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152" documentId="8_{3F0A15B4-B80A-4A83-901B-F93A2CF43752}" xr6:coauthVersionLast="45" xr6:coauthVersionMax="45" xr10:uidLastSave="{8F4BBF2D-5543-42E9-A621-25D32408E4D8}"/>
  <bookViews>
    <workbookView xWindow="-120" yWindow="-120" windowWidth="29040" windowHeight="15840" xr2:uid="{00000000-000D-0000-FFFF-FFFF00000000}"/>
  </bookViews>
  <sheets>
    <sheet name="data" sheetId="2" r:id="rId1"/>
  </sheets>
  <definedNames>
    <definedName name="_xlnm._FilterDatabase" localSheetId="0" hidden="1">data!$D$6:$O$7073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8" i="2" l="1"/>
  <c r="AD8" i="2" s="1"/>
  <c r="AG8" i="2"/>
  <c r="AI8" i="2" s="1"/>
  <c r="AH8" i="2"/>
  <c r="AC9" i="2"/>
  <c r="AD9" i="2" s="1"/>
  <c r="AG9" i="2"/>
  <c r="AI9" i="2" s="1"/>
  <c r="AH9" i="2"/>
  <c r="AC10" i="2"/>
  <c r="AE10" i="2" s="1"/>
  <c r="AG10" i="2"/>
  <c r="AI10" i="2" s="1"/>
  <c r="AH10" i="2"/>
  <c r="AC11" i="2"/>
  <c r="AE11" i="2" s="1"/>
  <c r="AG11" i="2"/>
  <c r="AI11" i="2" s="1"/>
  <c r="AH11" i="2"/>
  <c r="AC12" i="2"/>
  <c r="AE12" i="2" s="1"/>
  <c r="AG12" i="2"/>
  <c r="AI12" i="2" s="1"/>
  <c r="AH12" i="2"/>
  <c r="AC13" i="2"/>
  <c r="AD13" i="2" s="1"/>
  <c r="AG13" i="2"/>
  <c r="AI13" i="2" s="1"/>
  <c r="AH13" i="2"/>
  <c r="AC14" i="2"/>
  <c r="AG14" i="2"/>
  <c r="AI14" i="2" s="1"/>
  <c r="AH14" i="2"/>
  <c r="AC15" i="2"/>
  <c r="AG15" i="2"/>
  <c r="AI15" i="2" s="1"/>
  <c r="AH15" i="2"/>
  <c r="AC16" i="2"/>
  <c r="AE16" i="2" s="1"/>
  <c r="AG16" i="2"/>
  <c r="AI16" i="2" s="1"/>
  <c r="AH16" i="2"/>
  <c r="AC17" i="2"/>
  <c r="AD17" i="2" s="1"/>
  <c r="AG17" i="2"/>
  <c r="AI17" i="2" s="1"/>
  <c r="AH17" i="2"/>
  <c r="AC18" i="2"/>
  <c r="AG18" i="2"/>
  <c r="AI18" i="2" s="1"/>
  <c r="AH18" i="2"/>
  <c r="AC19" i="2"/>
  <c r="AG19" i="2"/>
  <c r="AI19" i="2" s="1"/>
  <c r="AH19" i="2"/>
  <c r="AC20" i="2"/>
  <c r="AE20" i="2" s="1"/>
  <c r="AG20" i="2"/>
  <c r="AI20" i="2" s="1"/>
  <c r="AH20" i="2"/>
  <c r="AC21" i="2"/>
  <c r="AD21" i="2" s="1"/>
  <c r="AG21" i="2"/>
  <c r="AI21" i="2" s="1"/>
  <c r="AH21" i="2"/>
  <c r="AC22" i="2"/>
  <c r="AE22" i="2" s="1"/>
  <c r="AG22" i="2"/>
  <c r="AI22" i="2" s="1"/>
  <c r="AH22" i="2"/>
  <c r="AC23" i="2"/>
  <c r="AD23" i="2" s="1"/>
  <c r="AG23" i="2"/>
  <c r="AI23" i="2" s="1"/>
  <c r="AH23" i="2"/>
  <c r="AC24" i="2"/>
  <c r="AE24" i="2" s="1"/>
  <c r="AG24" i="2"/>
  <c r="AI24" i="2" s="1"/>
  <c r="AH24" i="2"/>
  <c r="AC25" i="2"/>
  <c r="AD25" i="2" s="1"/>
  <c r="AG25" i="2"/>
  <c r="AI25" i="2" s="1"/>
  <c r="AH25" i="2"/>
  <c r="AC26" i="2"/>
  <c r="AE26" i="2" s="1"/>
  <c r="AG26" i="2"/>
  <c r="AI26" i="2" s="1"/>
  <c r="AH26" i="2"/>
  <c r="AC27" i="2"/>
  <c r="AD27" i="2" s="1"/>
  <c r="AG27" i="2"/>
  <c r="AI27" i="2" s="1"/>
  <c r="AH27" i="2"/>
  <c r="AC28" i="2"/>
  <c r="AE28" i="2" s="1"/>
  <c r="AG28" i="2"/>
  <c r="AI28" i="2" s="1"/>
  <c r="AH28" i="2"/>
  <c r="AC29" i="2"/>
  <c r="AD29" i="2" s="1"/>
  <c r="AG29" i="2"/>
  <c r="AI29" i="2" s="1"/>
  <c r="AH29" i="2"/>
  <c r="AC30" i="2"/>
  <c r="AE30" i="2" s="1"/>
  <c r="AG30" i="2"/>
  <c r="AI30" i="2" s="1"/>
  <c r="AH30" i="2"/>
  <c r="AC31" i="2"/>
  <c r="AD31" i="2" s="1"/>
  <c r="AG31" i="2"/>
  <c r="AI31" i="2" s="1"/>
  <c r="AH31" i="2"/>
  <c r="AC32" i="2"/>
  <c r="AE32" i="2" s="1"/>
  <c r="AG32" i="2"/>
  <c r="AI32" i="2" s="1"/>
  <c r="AH32" i="2"/>
  <c r="AC33" i="2"/>
  <c r="AD33" i="2" s="1"/>
  <c r="AG33" i="2"/>
  <c r="AI33" i="2" s="1"/>
  <c r="AH33" i="2"/>
  <c r="AC34" i="2"/>
  <c r="AE34" i="2" s="1"/>
  <c r="AG34" i="2"/>
  <c r="AI34" i="2" s="1"/>
  <c r="AH34" i="2"/>
  <c r="AC35" i="2"/>
  <c r="AG35" i="2"/>
  <c r="AI35" i="2" s="1"/>
  <c r="AH35" i="2"/>
  <c r="AC36" i="2"/>
  <c r="AE36" i="2" s="1"/>
  <c r="AG36" i="2"/>
  <c r="AI36" i="2" s="1"/>
  <c r="AH36" i="2"/>
  <c r="AC37" i="2"/>
  <c r="AD37" i="2" s="1"/>
  <c r="AG37" i="2"/>
  <c r="AI37" i="2" s="1"/>
  <c r="AH37" i="2"/>
  <c r="AC38" i="2"/>
  <c r="AE38" i="2" s="1"/>
  <c r="AG38" i="2"/>
  <c r="AI38" i="2" s="1"/>
  <c r="AH38" i="2"/>
  <c r="AC39" i="2"/>
  <c r="AD39" i="2" s="1"/>
  <c r="AG39" i="2"/>
  <c r="AI39" i="2" s="1"/>
  <c r="AH39" i="2"/>
  <c r="AC40" i="2"/>
  <c r="AE40" i="2" s="1"/>
  <c r="AG40" i="2"/>
  <c r="AI40" i="2" s="1"/>
  <c r="AH40" i="2"/>
  <c r="AC41" i="2"/>
  <c r="AD41" i="2" s="1"/>
  <c r="AG41" i="2"/>
  <c r="AI41" i="2" s="1"/>
  <c r="AH41" i="2"/>
  <c r="AC42" i="2"/>
  <c r="AE42" i="2" s="1"/>
  <c r="AG42" i="2"/>
  <c r="AI42" i="2" s="1"/>
  <c r="AH42" i="2"/>
  <c r="AC43" i="2"/>
  <c r="AD43" i="2" s="1"/>
  <c r="AG43" i="2"/>
  <c r="AI43" i="2" s="1"/>
  <c r="AH43" i="2"/>
  <c r="AC44" i="2"/>
  <c r="AE44" i="2" s="1"/>
  <c r="AG44" i="2"/>
  <c r="AI44" i="2" s="1"/>
  <c r="AH44" i="2"/>
  <c r="AC45" i="2"/>
  <c r="AD45" i="2" s="1"/>
  <c r="AG45" i="2"/>
  <c r="AI45" i="2" s="1"/>
  <c r="AH45" i="2"/>
  <c r="AC46" i="2"/>
  <c r="AE46" i="2" s="1"/>
  <c r="AG46" i="2"/>
  <c r="AI46" i="2" s="1"/>
  <c r="AH46" i="2"/>
  <c r="AC47" i="2"/>
  <c r="AD47" i="2" s="1"/>
  <c r="AG47" i="2"/>
  <c r="AI47" i="2" s="1"/>
  <c r="AH47" i="2"/>
  <c r="AC48" i="2"/>
  <c r="AE48" i="2" s="1"/>
  <c r="AG48" i="2"/>
  <c r="AI48" i="2" s="1"/>
  <c r="AH48" i="2"/>
  <c r="AC49" i="2"/>
  <c r="AD49" i="2" s="1"/>
  <c r="AG49" i="2"/>
  <c r="AI49" i="2" s="1"/>
  <c r="AH49" i="2"/>
  <c r="AC50" i="2"/>
  <c r="AE50" i="2" s="1"/>
  <c r="AG50" i="2"/>
  <c r="AI50" i="2" s="1"/>
  <c r="AH50" i="2"/>
  <c r="AC51" i="2"/>
  <c r="AD51" i="2" s="1"/>
  <c r="AG51" i="2"/>
  <c r="AI51" i="2" s="1"/>
  <c r="AH51" i="2"/>
  <c r="AC52" i="2"/>
  <c r="AE52" i="2" s="1"/>
  <c r="AG52" i="2"/>
  <c r="AI52" i="2" s="1"/>
  <c r="AH52" i="2"/>
  <c r="AC53" i="2"/>
  <c r="AD53" i="2" s="1"/>
  <c r="AG53" i="2"/>
  <c r="AI53" i="2" s="1"/>
  <c r="AH53" i="2"/>
  <c r="AC54" i="2"/>
  <c r="AE54" i="2" s="1"/>
  <c r="AG54" i="2"/>
  <c r="AI54" i="2" s="1"/>
  <c r="AH54" i="2"/>
  <c r="AC55" i="2"/>
  <c r="AD55" i="2" s="1"/>
  <c r="AG55" i="2"/>
  <c r="AI55" i="2" s="1"/>
  <c r="AH55" i="2"/>
  <c r="AC56" i="2"/>
  <c r="AE56" i="2" s="1"/>
  <c r="AG56" i="2"/>
  <c r="AI56" i="2" s="1"/>
  <c r="AH56" i="2"/>
  <c r="AC57" i="2"/>
  <c r="AD57" i="2" s="1"/>
  <c r="AG57" i="2"/>
  <c r="AI57" i="2" s="1"/>
  <c r="AH57" i="2"/>
  <c r="AC58" i="2"/>
  <c r="AE58" i="2" s="1"/>
  <c r="AG58" i="2"/>
  <c r="AI58" i="2" s="1"/>
  <c r="AH58" i="2"/>
  <c r="AC59" i="2"/>
  <c r="AD59" i="2" s="1"/>
  <c r="AG59" i="2"/>
  <c r="AI59" i="2" s="1"/>
  <c r="AH59" i="2"/>
  <c r="AC60" i="2"/>
  <c r="AE60" i="2" s="1"/>
  <c r="AG60" i="2"/>
  <c r="AI60" i="2" s="1"/>
  <c r="AH60" i="2"/>
  <c r="AC61" i="2"/>
  <c r="AD61" i="2" s="1"/>
  <c r="AG61" i="2"/>
  <c r="AI61" i="2" s="1"/>
  <c r="AH61" i="2"/>
  <c r="AC62" i="2"/>
  <c r="AE62" i="2" s="1"/>
  <c r="AG62" i="2"/>
  <c r="AI62" i="2" s="1"/>
  <c r="AH62" i="2"/>
  <c r="AC63" i="2"/>
  <c r="AG63" i="2"/>
  <c r="AI63" i="2" s="1"/>
  <c r="AH63" i="2"/>
  <c r="AC64" i="2"/>
  <c r="AE64" i="2" s="1"/>
  <c r="AG64" i="2"/>
  <c r="AI64" i="2" s="1"/>
  <c r="AH64" i="2"/>
  <c r="AC65" i="2"/>
  <c r="AD65" i="2" s="1"/>
  <c r="AG65" i="2"/>
  <c r="AI65" i="2" s="1"/>
  <c r="AH65" i="2"/>
  <c r="AC66" i="2"/>
  <c r="AE66" i="2" s="1"/>
  <c r="AG66" i="2"/>
  <c r="AI66" i="2" s="1"/>
  <c r="AH66" i="2"/>
  <c r="AC67" i="2"/>
  <c r="AD67" i="2" s="1"/>
  <c r="AG67" i="2"/>
  <c r="AI67" i="2" s="1"/>
  <c r="AH67" i="2"/>
  <c r="AC68" i="2"/>
  <c r="AE68" i="2" s="1"/>
  <c r="AG68" i="2"/>
  <c r="AI68" i="2" s="1"/>
  <c r="AH68" i="2"/>
  <c r="AC69" i="2"/>
  <c r="AD69" i="2" s="1"/>
  <c r="AG69" i="2"/>
  <c r="AI69" i="2" s="1"/>
  <c r="AH69" i="2"/>
  <c r="AC70" i="2"/>
  <c r="AE70" i="2" s="1"/>
  <c r="AG70" i="2"/>
  <c r="AI70" i="2" s="1"/>
  <c r="AH70" i="2"/>
  <c r="AC71" i="2"/>
  <c r="AD71" i="2" s="1"/>
  <c r="AG71" i="2"/>
  <c r="AI71" i="2" s="1"/>
  <c r="AH71" i="2"/>
  <c r="AC72" i="2"/>
  <c r="AE72" i="2" s="1"/>
  <c r="AG72" i="2"/>
  <c r="AI72" i="2" s="1"/>
  <c r="AH72" i="2"/>
  <c r="AC73" i="2"/>
  <c r="AD73" i="2" s="1"/>
  <c r="AG73" i="2"/>
  <c r="AI73" i="2" s="1"/>
  <c r="AH73" i="2"/>
  <c r="AC74" i="2"/>
  <c r="AE74" i="2" s="1"/>
  <c r="AG74" i="2"/>
  <c r="AI74" i="2" s="1"/>
  <c r="AH74" i="2"/>
  <c r="AC75" i="2"/>
  <c r="AD75" i="2" s="1"/>
  <c r="AG75" i="2"/>
  <c r="AI75" i="2" s="1"/>
  <c r="AH75" i="2"/>
  <c r="AC76" i="2"/>
  <c r="AE76" i="2" s="1"/>
  <c r="AG76" i="2"/>
  <c r="AI76" i="2" s="1"/>
  <c r="AH76" i="2"/>
  <c r="AC77" i="2"/>
  <c r="AD77" i="2" s="1"/>
  <c r="AG77" i="2"/>
  <c r="AI77" i="2" s="1"/>
  <c r="AH77" i="2"/>
  <c r="AC78" i="2"/>
  <c r="AE78" i="2" s="1"/>
  <c r="AG78" i="2"/>
  <c r="AI78" i="2" s="1"/>
  <c r="AH78" i="2"/>
  <c r="AC79" i="2"/>
  <c r="AG79" i="2"/>
  <c r="AI79" i="2" s="1"/>
  <c r="AH79" i="2"/>
  <c r="AC80" i="2"/>
  <c r="AE80" i="2" s="1"/>
  <c r="AG80" i="2"/>
  <c r="AI80" i="2" s="1"/>
  <c r="AH80" i="2"/>
  <c r="AC81" i="2"/>
  <c r="AD81" i="2" s="1"/>
  <c r="AG81" i="2"/>
  <c r="AI81" i="2" s="1"/>
  <c r="AH81" i="2"/>
  <c r="AC82" i="2"/>
  <c r="AE82" i="2" s="1"/>
  <c r="AG82" i="2"/>
  <c r="AI82" i="2" s="1"/>
  <c r="AH82" i="2"/>
  <c r="AC83" i="2"/>
  <c r="AD83" i="2" s="1"/>
  <c r="AG83" i="2"/>
  <c r="AI83" i="2" s="1"/>
  <c r="AH83" i="2"/>
  <c r="AC84" i="2"/>
  <c r="AE84" i="2" s="1"/>
  <c r="AG84" i="2"/>
  <c r="AI84" i="2" s="1"/>
  <c r="AH84" i="2"/>
  <c r="AC85" i="2"/>
  <c r="AD85" i="2" s="1"/>
  <c r="AG85" i="2"/>
  <c r="AI85" i="2" s="1"/>
  <c r="AH85" i="2"/>
  <c r="AC86" i="2"/>
  <c r="AE86" i="2" s="1"/>
  <c r="AG86" i="2"/>
  <c r="AI86" i="2" s="1"/>
  <c r="AH86" i="2"/>
  <c r="AC87" i="2"/>
  <c r="AG87" i="2"/>
  <c r="AI87" i="2" s="1"/>
  <c r="AH87" i="2"/>
  <c r="AC88" i="2"/>
  <c r="AG88" i="2"/>
  <c r="AI88" i="2" s="1"/>
  <c r="AH88" i="2"/>
  <c r="AC89" i="2"/>
  <c r="AG89" i="2"/>
  <c r="AI89" i="2" s="1"/>
  <c r="AH89" i="2"/>
  <c r="AC90" i="2"/>
  <c r="AE90" i="2" s="1"/>
  <c r="AG90" i="2"/>
  <c r="AI90" i="2" s="1"/>
  <c r="AH90" i="2"/>
  <c r="AC91" i="2"/>
  <c r="AG91" i="2"/>
  <c r="AI91" i="2" s="1"/>
  <c r="AH91" i="2"/>
  <c r="AC92" i="2"/>
  <c r="AG92" i="2"/>
  <c r="AI92" i="2" s="1"/>
  <c r="AH92" i="2"/>
  <c r="AC93" i="2"/>
  <c r="AG93" i="2"/>
  <c r="AI93" i="2" s="1"/>
  <c r="AH93" i="2"/>
  <c r="AC94" i="2"/>
  <c r="AG94" i="2"/>
  <c r="AI94" i="2" s="1"/>
  <c r="AH94" i="2"/>
  <c r="AC95" i="2"/>
  <c r="AG95" i="2"/>
  <c r="AI95" i="2" s="1"/>
  <c r="AH95" i="2"/>
  <c r="AC96" i="2"/>
  <c r="AG96" i="2"/>
  <c r="AI96" i="2" s="1"/>
  <c r="AH96" i="2"/>
  <c r="AC97" i="2"/>
  <c r="AD97" i="2" s="1"/>
  <c r="AG97" i="2"/>
  <c r="AI97" i="2" s="1"/>
  <c r="AH97" i="2"/>
  <c r="AC98" i="2"/>
  <c r="AG98" i="2"/>
  <c r="AI98" i="2" s="1"/>
  <c r="AH98" i="2"/>
  <c r="AC99" i="2"/>
  <c r="AG99" i="2"/>
  <c r="AI99" i="2" s="1"/>
  <c r="AH99" i="2"/>
  <c r="AC100" i="2"/>
  <c r="AG100" i="2"/>
  <c r="AI100" i="2" s="1"/>
  <c r="AH100" i="2"/>
  <c r="AC101" i="2"/>
  <c r="AD101" i="2" s="1"/>
  <c r="AG101" i="2"/>
  <c r="AI101" i="2" s="1"/>
  <c r="AH101" i="2"/>
  <c r="AC102" i="2"/>
  <c r="AG102" i="2"/>
  <c r="AI102" i="2" s="1"/>
  <c r="AH102" i="2"/>
  <c r="AC103" i="2"/>
  <c r="AD103" i="2" s="1"/>
  <c r="AG103" i="2"/>
  <c r="AI103" i="2" s="1"/>
  <c r="AH103" i="2"/>
  <c r="AC104" i="2"/>
  <c r="AG104" i="2"/>
  <c r="AI104" i="2" s="1"/>
  <c r="AH104" i="2"/>
  <c r="AC105" i="2"/>
  <c r="AD105" i="2" s="1"/>
  <c r="AG105" i="2"/>
  <c r="AI105" i="2" s="1"/>
  <c r="AH105" i="2"/>
  <c r="AC106" i="2"/>
  <c r="AG106" i="2"/>
  <c r="AI106" i="2" s="1"/>
  <c r="AH106" i="2"/>
  <c r="AC107" i="2"/>
  <c r="AD107" i="2" s="1"/>
  <c r="AG107" i="2"/>
  <c r="AI107" i="2" s="1"/>
  <c r="AH107" i="2"/>
  <c r="AC108" i="2"/>
  <c r="AG108" i="2"/>
  <c r="AI108" i="2" s="1"/>
  <c r="AH108" i="2"/>
  <c r="AC109" i="2"/>
  <c r="AD109" i="2" s="1"/>
  <c r="AG109" i="2"/>
  <c r="AI109" i="2" s="1"/>
  <c r="AH109" i="2"/>
  <c r="AC110" i="2"/>
  <c r="AG110" i="2"/>
  <c r="AI110" i="2" s="1"/>
  <c r="AH110" i="2"/>
  <c r="AC111" i="2"/>
  <c r="AD111" i="2" s="1"/>
  <c r="AG111" i="2"/>
  <c r="AI111" i="2" s="1"/>
  <c r="AH111" i="2"/>
  <c r="AC112" i="2"/>
  <c r="AG112" i="2"/>
  <c r="AI112" i="2" s="1"/>
  <c r="AH112" i="2"/>
  <c r="AC113" i="2"/>
  <c r="AD113" i="2" s="1"/>
  <c r="AG113" i="2"/>
  <c r="AI113" i="2" s="1"/>
  <c r="AH113" i="2"/>
  <c r="AC114" i="2"/>
  <c r="AG114" i="2"/>
  <c r="AI114" i="2" s="1"/>
  <c r="AH114" i="2"/>
  <c r="AC115" i="2"/>
  <c r="AG115" i="2"/>
  <c r="AI115" i="2" s="1"/>
  <c r="AH115" i="2"/>
  <c r="AC116" i="2"/>
  <c r="AG116" i="2"/>
  <c r="AI116" i="2" s="1"/>
  <c r="AH116" i="2"/>
  <c r="AC117" i="2"/>
  <c r="AD117" i="2" s="1"/>
  <c r="AG117" i="2"/>
  <c r="AI117" i="2" s="1"/>
  <c r="AH117" i="2"/>
  <c r="AC118" i="2"/>
  <c r="AG118" i="2"/>
  <c r="AI118" i="2" s="1"/>
  <c r="AH118" i="2"/>
  <c r="AC119" i="2"/>
  <c r="AG119" i="2"/>
  <c r="AI119" i="2" s="1"/>
  <c r="AH119" i="2"/>
  <c r="AC120" i="2"/>
  <c r="AG120" i="2"/>
  <c r="AI120" i="2" s="1"/>
  <c r="AH120" i="2"/>
  <c r="AC121" i="2"/>
  <c r="AD121" i="2" s="1"/>
  <c r="AG121" i="2"/>
  <c r="AI121" i="2" s="1"/>
  <c r="AH121" i="2"/>
  <c r="AC122" i="2"/>
  <c r="AG122" i="2"/>
  <c r="AI122" i="2" s="1"/>
  <c r="AH122" i="2"/>
  <c r="AC123" i="2"/>
  <c r="AD123" i="2" s="1"/>
  <c r="AG123" i="2"/>
  <c r="AI123" i="2" s="1"/>
  <c r="AH123" i="2"/>
  <c r="AC124" i="2"/>
  <c r="AG124" i="2"/>
  <c r="AI124" i="2" s="1"/>
  <c r="AH124" i="2"/>
  <c r="AC125" i="2"/>
  <c r="AG125" i="2"/>
  <c r="AI125" i="2" s="1"/>
  <c r="AH125" i="2"/>
  <c r="AC126" i="2"/>
  <c r="AG126" i="2"/>
  <c r="AI126" i="2" s="1"/>
  <c r="AH126" i="2"/>
  <c r="AC127" i="2"/>
  <c r="AD127" i="2" s="1"/>
  <c r="AG127" i="2"/>
  <c r="AI127" i="2" s="1"/>
  <c r="AH127" i="2"/>
  <c r="AC128" i="2"/>
  <c r="AG128" i="2"/>
  <c r="AI128" i="2" s="1"/>
  <c r="AH128" i="2"/>
  <c r="AC129" i="2"/>
  <c r="AD129" i="2" s="1"/>
  <c r="AG129" i="2"/>
  <c r="AI129" i="2" s="1"/>
  <c r="AH129" i="2"/>
  <c r="AC130" i="2"/>
  <c r="AG130" i="2"/>
  <c r="AI130" i="2" s="1"/>
  <c r="AH130" i="2"/>
  <c r="AC131" i="2"/>
  <c r="AG131" i="2"/>
  <c r="AI131" i="2" s="1"/>
  <c r="AH131" i="2"/>
  <c r="AC132" i="2"/>
  <c r="AG132" i="2"/>
  <c r="AI132" i="2" s="1"/>
  <c r="AH132" i="2"/>
  <c r="AC133" i="2"/>
  <c r="AG133" i="2"/>
  <c r="AI133" i="2" s="1"/>
  <c r="AH133" i="2"/>
  <c r="AC134" i="2"/>
  <c r="AG134" i="2"/>
  <c r="AI134" i="2" s="1"/>
  <c r="AH134" i="2"/>
  <c r="AC135" i="2"/>
  <c r="AG135" i="2"/>
  <c r="AI135" i="2" s="1"/>
  <c r="AH135" i="2"/>
  <c r="AC136" i="2"/>
  <c r="AG136" i="2"/>
  <c r="AI136" i="2" s="1"/>
  <c r="AH136" i="2"/>
  <c r="AC137" i="2"/>
  <c r="AG137" i="2"/>
  <c r="AI137" i="2" s="1"/>
  <c r="AH137" i="2"/>
  <c r="AC138" i="2"/>
  <c r="AE138" i="2" s="1"/>
  <c r="AG138" i="2"/>
  <c r="AI138" i="2" s="1"/>
  <c r="AH138" i="2"/>
  <c r="AC139" i="2"/>
  <c r="AG139" i="2"/>
  <c r="AI139" i="2" s="1"/>
  <c r="AH139" i="2"/>
  <c r="AC140" i="2"/>
  <c r="AG140" i="2"/>
  <c r="AI140" i="2" s="1"/>
  <c r="AH140" i="2"/>
  <c r="AC141" i="2"/>
  <c r="AD141" i="2" s="1"/>
  <c r="AG141" i="2"/>
  <c r="AI141" i="2" s="1"/>
  <c r="AH141" i="2"/>
  <c r="AC142" i="2"/>
  <c r="AE142" i="2" s="1"/>
  <c r="AG142" i="2"/>
  <c r="AI142" i="2" s="1"/>
  <c r="AH142" i="2"/>
  <c r="AC143" i="2"/>
  <c r="AE143" i="2" s="1"/>
  <c r="AG143" i="2"/>
  <c r="AI143" i="2" s="1"/>
  <c r="AH143" i="2"/>
  <c r="AC144" i="2"/>
  <c r="AG144" i="2"/>
  <c r="AI144" i="2" s="1"/>
  <c r="AH144" i="2"/>
  <c r="AC145" i="2"/>
  <c r="AG145" i="2"/>
  <c r="AI145" i="2" s="1"/>
  <c r="AH145" i="2"/>
  <c r="AC146" i="2"/>
  <c r="AG146" i="2"/>
  <c r="AI146" i="2" s="1"/>
  <c r="AH146" i="2"/>
  <c r="AC147" i="2"/>
  <c r="AG147" i="2"/>
  <c r="AI147" i="2" s="1"/>
  <c r="AH147" i="2"/>
  <c r="AC148" i="2"/>
  <c r="AG148" i="2"/>
  <c r="AI148" i="2" s="1"/>
  <c r="AH148" i="2"/>
  <c r="AC149" i="2"/>
  <c r="AD149" i="2" s="1"/>
  <c r="AG149" i="2"/>
  <c r="AI149" i="2" s="1"/>
  <c r="AH149" i="2"/>
  <c r="AC150" i="2"/>
  <c r="AG150" i="2"/>
  <c r="AI150" i="2" s="1"/>
  <c r="AH150" i="2"/>
  <c r="AC151" i="2"/>
  <c r="AG151" i="2"/>
  <c r="AI151" i="2" s="1"/>
  <c r="AH151" i="2"/>
  <c r="AC152" i="2"/>
  <c r="AE152" i="2" s="1"/>
  <c r="AG152" i="2"/>
  <c r="AI152" i="2" s="1"/>
  <c r="AH152" i="2"/>
  <c r="AC153" i="2"/>
  <c r="AD153" i="2" s="1"/>
  <c r="AG153" i="2"/>
  <c r="AI153" i="2" s="1"/>
  <c r="AH153" i="2"/>
  <c r="AC154" i="2"/>
  <c r="AE154" i="2" s="1"/>
  <c r="AG154" i="2"/>
  <c r="AI154" i="2" s="1"/>
  <c r="AH154" i="2"/>
  <c r="AC155" i="2"/>
  <c r="AG155" i="2"/>
  <c r="AI155" i="2" s="1"/>
  <c r="AH155" i="2"/>
  <c r="AC156" i="2"/>
  <c r="AG156" i="2"/>
  <c r="AI156" i="2" s="1"/>
  <c r="AH156" i="2"/>
  <c r="AC157" i="2"/>
  <c r="AD157" i="2" s="1"/>
  <c r="AG157" i="2"/>
  <c r="AI157" i="2" s="1"/>
  <c r="AH157" i="2"/>
  <c r="AC158" i="2"/>
  <c r="AE158" i="2" s="1"/>
  <c r="AG158" i="2"/>
  <c r="AI158" i="2" s="1"/>
  <c r="AH158" i="2"/>
  <c r="AC159" i="2"/>
  <c r="AE159" i="2" s="1"/>
  <c r="AG159" i="2"/>
  <c r="AI159" i="2" s="1"/>
  <c r="AH159" i="2"/>
  <c r="AC160" i="2"/>
  <c r="AE160" i="2" s="1"/>
  <c r="AG160" i="2"/>
  <c r="AI160" i="2" s="1"/>
  <c r="AH160" i="2"/>
  <c r="AC161" i="2"/>
  <c r="AD161" i="2" s="1"/>
  <c r="AG161" i="2"/>
  <c r="AI161" i="2" s="1"/>
  <c r="AH161" i="2"/>
  <c r="AC162" i="2"/>
  <c r="AE162" i="2" s="1"/>
  <c r="AG162" i="2"/>
  <c r="AI162" i="2" s="1"/>
  <c r="AH162" i="2"/>
  <c r="AC163" i="2"/>
  <c r="AG163" i="2"/>
  <c r="AI163" i="2" s="1"/>
  <c r="AH163" i="2"/>
  <c r="AC164" i="2"/>
  <c r="AG164" i="2"/>
  <c r="AI164" i="2" s="1"/>
  <c r="AH164" i="2"/>
  <c r="AC165" i="2"/>
  <c r="AD165" i="2" s="1"/>
  <c r="AG165" i="2"/>
  <c r="AI165" i="2" s="1"/>
  <c r="AH165" i="2"/>
  <c r="AC166" i="2"/>
  <c r="AG166" i="2"/>
  <c r="AI166" i="2" s="1"/>
  <c r="AH166" i="2"/>
  <c r="AC167" i="2"/>
  <c r="AG167" i="2"/>
  <c r="AI167" i="2" s="1"/>
  <c r="AH167" i="2"/>
  <c r="AC168" i="2"/>
  <c r="AE168" i="2" s="1"/>
  <c r="AG168" i="2"/>
  <c r="AI168" i="2" s="1"/>
  <c r="AH168" i="2"/>
  <c r="AC169" i="2"/>
  <c r="AG169" i="2"/>
  <c r="AI169" i="2" s="1"/>
  <c r="AH169" i="2"/>
  <c r="AC170" i="2"/>
  <c r="AE170" i="2" s="1"/>
  <c r="AG170" i="2"/>
  <c r="AI170" i="2" s="1"/>
  <c r="AH170" i="2"/>
  <c r="AC171" i="2"/>
  <c r="AE171" i="2" s="1"/>
  <c r="AG171" i="2"/>
  <c r="AI171" i="2" s="1"/>
  <c r="AH171" i="2"/>
  <c r="AC172" i="2"/>
  <c r="AG172" i="2"/>
  <c r="AI172" i="2" s="1"/>
  <c r="AH172" i="2"/>
  <c r="AC173" i="2"/>
  <c r="AD173" i="2" s="1"/>
  <c r="AG173" i="2"/>
  <c r="AI173" i="2" s="1"/>
  <c r="AH173" i="2"/>
  <c r="AC174" i="2"/>
  <c r="AE174" i="2" s="1"/>
  <c r="AG174" i="2"/>
  <c r="AI174" i="2" s="1"/>
  <c r="AH174" i="2"/>
  <c r="AC175" i="2"/>
  <c r="AE175" i="2" s="1"/>
  <c r="AG175" i="2"/>
  <c r="AI175" i="2" s="1"/>
  <c r="AH175" i="2"/>
  <c r="AC176" i="2"/>
  <c r="AE176" i="2" s="1"/>
  <c r="AG176" i="2"/>
  <c r="AI176" i="2" s="1"/>
  <c r="AH176" i="2"/>
  <c r="AC177" i="2"/>
  <c r="AD177" i="2" s="1"/>
  <c r="AG177" i="2"/>
  <c r="AI177" i="2" s="1"/>
  <c r="AH177" i="2"/>
  <c r="AC178" i="2"/>
  <c r="AE178" i="2" s="1"/>
  <c r="AG178" i="2"/>
  <c r="AI178" i="2" s="1"/>
  <c r="AH178" i="2"/>
  <c r="AC179" i="2"/>
  <c r="AG179" i="2"/>
  <c r="AI179" i="2" s="1"/>
  <c r="AH179" i="2"/>
  <c r="AC180" i="2"/>
  <c r="AE180" i="2" s="1"/>
  <c r="AG180" i="2"/>
  <c r="AI180" i="2" s="1"/>
  <c r="AH180" i="2"/>
  <c r="AC181" i="2"/>
  <c r="AD181" i="2" s="1"/>
  <c r="AG181" i="2"/>
  <c r="AI181" i="2" s="1"/>
  <c r="AH181" i="2"/>
  <c r="AC182" i="2"/>
  <c r="AE182" i="2" s="1"/>
  <c r="AG182" i="2"/>
  <c r="AI182" i="2" s="1"/>
  <c r="AH182" i="2"/>
  <c r="AC183" i="2"/>
  <c r="AD183" i="2" s="1"/>
  <c r="AG183" i="2"/>
  <c r="AI183" i="2" s="1"/>
  <c r="AH183" i="2"/>
  <c r="AC184" i="2"/>
  <c r="AE184" i="2" s="1"/>
  <c r="AG184" i="2"/>
  <c r="AI184" i="2" s="1"/>
  <c r="AH184" i="2"/>
  <c r="AC185" i="2"/>
  <c r="AD185" i="2" s="1"/>
  <c r="AG185" i="2"/>
  <c r="AI185" i="2" s="1"/>
  <c r="AH185" i="2"/>
  <c r="AC186" i="2"/>
  <c r="AE186" i="2" s="1"/>
  <c r="AG186" i="2"/>
  <c r="AI186" i="2" s="1"/>
  <c r="AH186" i="2"/>
  <c r="AC187" i="2"/>
  <c r="AD187" i="2" s="1"/>
  <c r="AG187" i="2"/>
  <c r="AI187" i="2" s="1"/>
  <c r="AH187" i="2"/>
  <c r="AC188" i="2"/>
  <c r="AE188" i="2" s="1"/>
  <c r="AG188" i="2"/>
  <c r="AI188" i="2" s="1"/>
  <c r="AH188" i="2"/>
  <c r="AC189" i="2"/>
  <c r="AD189" i="2" s="1"/>
  <c r="AG189" i="2"/>
  <c r="AI189" i="2" s="1"/>
  <c r="AH189" i="2"/>
  <c r="AC190" i="2"/>
  <c r="AE190" i="2" s="1"/>
  <c r="AG190" i="2"/>
  <c r="AI190" i="2" s="1"/>
  <c r="AH190" i="2"/>
  <c r="AC191" i="2"/>
  <c r="AG191" i="2"/>
  <c r="AI191" i="2" s="1"/>
  <c r="AH191" i="2"/>
  <c r="AC192" i="2"/>
  <c r="AE192" i="2" s="1"/>
  <c r="AG192" i="2"/>
  <c r="AI192" i="2" s="1"/>
  <c r="AH192" i="2"/>
  <c r="AC193" i="2"/>
  <c r="AD193" i="2" s="1"/>
  <c r="AG193" i="2"/>
  <c r="AI193" i="2" s="1"/>
  <c r="AH193" i="2"/>
  <c r="AC194" i="2"/>
  <c r="AE194" i="2" s="1"/>
  <c r="AG194" i="2"/>
  <c r="AI194" i="2" s="1"/>
  <c r="AH194" i="2"/>
  <c r="AC195" i="2"/>
  <c r="AD195" i="2" s="1"/>
  <c r="AG195" i="2"/>
  <c r="AI195" i="2" s="1"/>
  <c r="AH195" i="2"/>
  <c r="AC196" i="2"/>
  <c r="AE196" i="2" s="1"/>
  <c r="AG196" i="2"/>
  <c r="AI196" i="2" s="1"/>
  <c r="AH196" i="2"/>
  <c r="AC197" i="2"/>
  <c r="AD197" i="2" s="1"/>
  <c r="AG197" i="2"/>
  <c r="AI197" i="2" s="1"/>
  <c r="AH197" i="2"/>
  <c r="AC198" i="2"/>
  <c r="AE198" i="2" s="1"/>
  <c r="AG198" i="2"/>
  <c r="AI198" i="2" s="1"/>
  <c r="AH198" i="2"/>
  <c r="AC199" i="2"/>
  <c r="AG199" i="2"/>
  <c r="AI199" i="2" s="1"/>
  <c r="AH199" i="2"/>
  <c r="AC200" i="2"/>
  <c r="AG200" i="2"/>
  <c r="AI200" i="2" s="1"/>
  <c r="AH200" i="2"/>
  <c r="AC201" i="2"/>
  <c r="AG201" i="2"/>
  <c r="AI201" i="2" s="1"/>
  <c r="AH201" i="2"/>
  <c r="AC202" i="2"/>
  <c r="AE202" i="2" s="1"/>
  <c r="AG202" i="2"/>
  <c r="AI202" i="2" s="1"/>
  <c r="AH202" i="2"/>
  <c r="AC203" i="2"/>
  <c r="AD203" i="2" s="1"/>
  <c r="AG203" i="2"/>
  <c r="AI203" i="2" s="1"/>
  <c r="AH203" i="2"/>
  <c r="AC204" i="2"/>
  <c r="AG204" i="2"/>
  <c r="AI204" i="2" s="1"/>
  <c r="AH204" i="2"/>
  <c r="AC205" i="2"/>
  <c r="AD205" i="2" s="1"/>
  <c r="AG205" i="2"/>
  <c r="AI205" i="2" s="1"/>
  <c r="AH205" i="2"/>
  <c r="AC206" i="2"/>
  <c r="AG206" i="2"/>
  <c r="AI206" i="2" s="1"/>
  <c r="AH206" i="2"/>
  <c r="AC207" i="2"/>
  <c r="AG207" i="2"/>
  <c r="AI207" i="2" s="1"/>
  <c r="AH207" i="2"/>
  <c r="AC208" i="2"/>
  <c r="AG208" i="2"/>
  <c r="AI208" i="2" s="1"/>
  <c r="AH208" i="2"/>
  <c r="AC209" i="2"/>
  <c r="AD209" i="2" s="1"/>
  <c r="AG209" i="2"/>
  <c r="AI209" i="2" s="1"/>
  <c r="AH209" i="2"/>
  <c r="AC210" i="2"/>
  <c r="AG210" i="2"/>
  <c r="AI210" i="2" s="1"/>
  <c r="AH210" i="2"/>
  <c r="AC211" i="2"/>
  <c r="AD211" i="2" s="1"/>
  <c r="AG211" i="2"/>
  <c r="AI211" i="2" s="1"/>
  <c r="AH211" i="2"/>
  <c r="AC212" i="2"/>
  <c r="AG212" i="2"/>
  <c r="AI212" i="2" s="1"/>
  <c r="AH212" i="2"/>
  <c r="AC213" i="2"/>
  <c r="AD213" i="2" s="1"/>
  <c r="AG213" i="2"/>
  <c r="AI213" i="2" s="1"/>
  <c r="AH213" i="2"/>
  <c r="AC214" i="2"/>
  <c r="AG214" i="2"/>
  <c r="AI214" i="2" s="1"/>
  <c r="AH214" i="2"/>
  <c r="AC215" i="2"/>
  <c r="AD215" i="2" s="1"/>
  <c r="AG215" i="2"/>
  <c r="AI215" i="2" s="1"/>
  <c r="AH215" i="2"/>
  <c r="AC216" i="2"/>
  <c r="AG216" i="2"/>
  <c r="AI216" i="2" s="1"/>
  <c r="AH216" i="2"/>
  <c r="AC217" i="2"/>
  <c r="AD217" i="2" s="1"/>
  <c r="AG217" i="2"/>
  <c r="AI217" i="2" s="1"/>
  <c r="AH217" i="2"/>
  <c r="AC218" i="2"/>
  <c r="AG218" i="2"/>
  <c r="AI218" i="2" s="1"/>
  <c r="AH218" i="2"/>
  <c r="AC219" i="2"/>
  <c r="AG219" i="2"/>
  <c r="AI219" i="2" s="1"/>
  <c r="AH219" i="2"/>
  <c r="AC220" i="2"/>
  <c r="AG220" i="2"/>
  <c r="AI220" i="2" s="1"/>
  <c r="AH220" i="2"/>
  <c r="AC221" i="2"/>
  <c r="AD221" i="2" s="1"/>
  <c r="AG221" i="2"/>
  <c r="AI221" i="2" s="1"/>
  <c r="AH221" i="2"/>
  <c r="AC222" i="2"/>
  <c r="AG222" i="2"/>
  <c r="AI222" i="2" s="1"/>
  <c r="AH222" i="2"/>
  <c r="AC223" i="2"/>
  <c r="AG223" i="2"/>
  <c r="AI223" i="2" s="1"/>
  <c r="AH223" i="2"/>
  <c r="AC224" i="2"/>
  <c r="AG224" i="2"/>
  <c r="AI224" i="2" s="1"/>
  <c r="AH224" i="2"/>
  <c r="AC225" i="2"/>
  <c r="AD225" i="2" s="1"/>
  <c r="AG225" i="2"/>
  <c r="AI225" i="2" s="1"/>
  <c r="AH225" i="2"/>
  <c r="AC226" i="2"/>
  <c r="AG226" i="2"/>
  <c r="AI226" i="2" s="1"/>
  <c r="AH226" i="2"/>
  <c r="AC227" i="2"/>
  <c r="AD227" i="2" s="1"/>
  <c r="AG227" i="2"/>
  <c r="AI227" i="2" s="1"/>
  <c r="AH227" i="2"/>
  <c r="AC228" i="2"/>
  <c r="AG228" i="2"/>
  <c r="AI228" i="2" s="1"/>
  <c r="AH228" i="2"/>
  <c r="AC229" i="2"/>
  <c r="AD229" i="2" s="1"/>
  <c r="AG229" i="2"/>
  <c r="AI229" i="2" s="1"/>
  <c r="AH229" i="2"/>
  <c r="AC230" i="2"/>
  <c r="AG230" i="2"/>
  <c r="AI230" i="2" s="1"/>
  <c r="AH230" i="2"/>
  <c r="AC231" i="2"/>
  <c r="AD231" i="2" s="1"/>
  <c r="AG231" i="2"/>
  <c r="AI231" i="2" s="1"/>
  <c r="AH231" i="2"/>
  <c r="AC232" i="2"/>
  <c r="AG232" i="2"/>
  <c r="AI232" i="2" s="1"/>
  <c r="AH232" i="2"/>
  <c r="AC233" i="2"/>
  <c r="AD233" i="2" s="1"/>
  <c r="AG233" i="2"/>
  <c r="AI233" i="2" s="1"/>
  <c r="AH233" i="2"/>
  <c r="AC234" i="2"/>
  <c r="AG234" i="2"/>
  <c r="AI234" i="2" s="1"/>
  <c r="AH234" i="2"/>
  <c r="AC235" i="2"/>
  <c r="AG235" i="2"/>
  <c r="AI235" i="2" s="1"/>
  <c r="AH235" i="2"/>
  <c r="AC236" i="2"/>
  <c r="AG236" i="2"/>
  <c r="AI236" i="2" s="1"/>
  <c r="AH236" i="2"/>
  <c r="AC237" i="2"/>
  <c r="AD237" i="2" s="1"/>
  <c r="AG237" i="2"/>
  <c r="AI237" i="2" s="1"/>
  <c r="AH237" i="2"/>
  <c r="AC238" i="2"/>
  <c r="AG238" i="2"/>
  <c r="AI238" i="2" s="1"/>
  <c r="AH238" i="2"/>
  <c r="AC239" i="2"/>
  <c r="AG239" i="2"/>
  <c r="AI239" i="2" s="1"/>
  <c r="AH239" i="2"/>
  <c r="AC240" i="2"/>
  <c r="AG240" i="2"/>
  <c r="AI240" i="2" s="1"/>
  <c r="AH240" i="2"/>
  <c r="AC241" i="2"/>
  <c r="AD241" i="2" s="1"/>
  <c r="AG241" i="2"/>
  <c r="AI241" i="2" s="1"/>
  <c r="AH241" i="2"/>
  <c r="AC242" i="2"/>
  <c r="AG242" i="2"/>
  <c r="AI242" i="2" s="1"/>
  <c r="AH242" i="2"/>
  <c r="AC243" i="2"/>
  <c r="AG243" i="2"/>
  <c r="AI243" i="2" s="1"/>
  <c r="AH243" i="2"/>
  <c r="AC244" i="2"/>
  <c r="AG244" i="2"/>
  <c r="AI244" i="2" s="1"/>
  <c r="AH244" i="2"/>
  <c r="AC245" i="2"/>
  <c r="AD245" i="2" s="1"/>
  <c r="AG245" i="2"/>
  <c r="AI245" i="2" s="1"/>
  <c r="AH245" i="2"/>
  <c r="AC246" i="2"/>
  <c r="AG246" i="2"/>
  <c r="AI246" i="2" s="1"/>
  <c r="AH246" i="2"/>
  <c r="AC247" i="2"/>
  <c r="AD247" i="2" s="1"/>
  <c r="AG247" i="2"/>
  <c r="AI247" i="2" s="1"/>
  <c r="AH247" i="2"/>
  <c r="AC248" i="2"/>
  <c r="AG248" i="2"/>
  <c r="AI248" i="2" s="1"/>
  <c r="AH248" i="2"/>
  <c r="AC249" i="2"/>
  <c r="AD249" i="2" s="1"/>
  <c r="AG249" i="2"/>
  <c r="AI249" i="2" s="1"/>
  <c r="AH249" i="2"/>
  <c r="AC250" i="2"/>
  <c r="AG250" i="2"/>
  <c r="AI250" i="2" s="1"/>
  <c r="AH250" i="2"/>
  <c r="AC251" i="2"/>
  <c r="AD251" i="2" s="1"/>
  <c r="AG251" i="2"/>
  <c r="AI251" i="2" s="1"/>
  <c r="AH251" i="2"/>
  <c r="AC252" i="2"/>
  <c r="AG252" i="2"/>
  <c r="AI252" i="2" s="1"/>
  <c r="AH252" i="2"/>
  <c r="AC253" i="2"/>
  <c r="AD253" i="2" s="1"/>
  <c r="AG253" i="2"/>
  <c r="AI253" i="2" s="1"/>
  <c r="AH253" i="2"/>
  <c r="AC254" i="2"/>
  <c r="AG254" i="2"/>
  <c r="AI254" i="2" s="1"/>
  <c r="AH254" i="2"/>
  <c r="AC255" i="2"/>
  <c r="AG255" i="2"/>
  <c r="AI255" i="2" s="1"/>
  <c r="AH255" i="2"/>
  <c r="AC256" i="2"/>
  <c r="AG256" i="2"/>
  <c r="AI256" i="2" s="1"/>
  <c r="AH256" i="2"/>
  <c r="AC257" i="2"/>
  <c r="AD257" i="2" s="1"/>
  <c r="AG257" i="2"/>
  <c r="AI257" i="2" s="1"/>
  <c r="AH257" i="2"/>
  <c r="AC258" i="2"/>
  <c r="AG258" i="2"/>
  <c r="AI258" i="2" s="1"/>
  <c r="AH258" i="2"/>
  <c r="AC259" i="2"/>
  <c r="AD259" i="2" s="1"/>
  <c r="AG259" i="2"/>
  <c r="AI259" i="2" s="1"/>
  <c r="AH259" i="2"/>
  <c r="AC260" i="2"/>
  <c r="AG260" i="2"/>
  <c r="AI260" i="2" s="1"/>
  <c r="AH260" i="2"/>
  <c r="AC261" i="2"/>
  <c r="AD261" i="2" s="1"/>
  <c r="AG261" i="2"/>
  <c r="AI261" i="2" s="1"/>
  <c r="AH261" i="2"/>
  <c r="AC262" i="2"/>
  <c r="AG262" i="2"/>
  <c r="AI262" i="2" s="1"/>
  <c r="AH262" i="2"/>
  <c r="AC263" i="2"/>
  <c r="AG263" i="2"/>
  <c r="AI263" i="2" s="1"/>
  <c r="AH263" i="2"/>
  <c r="AC264" i="2"/>
  <c r="AG264" i="2"/>
  <c r="AI264" i="2" s="1"/>
  <c r="AH264" i="2"/>
  <c r="AC265" i="2"/>
  <c r="AD265" i="2" s="1"/>
  <c r="AG265" i="2"/>
  <c r="AI265" i="2" s="1"/>
  <c r="AH265" i="2"/>
  <c r="AC266" i="2"/>
  <c r="AE266" i="2" s="1"/>
  <c r="AG266" i="2"/>
  <c r="AI266" i="2" s="1"/>
  <c r="AH266" i="2"/>
  <c r="AC267" i="2"/>
  <c r="AE267" i="2" s="1"/>
  <c r="AG267" i="2"/>
  <c r="AI267" i="2" s="1"/>
  <c r="AH267" i="2"/>
  <c r="AC268" i="2"/>
  <c r="AG268" i="2"/>
  <c r="AI268" i="2" s="1"/>
  <c r="AH268" i="2"/>
  <c r="AC269" i="2"/>
  <c r="AG269" i="2"/>
  <c r="AI269" i="2" s="1"/>
  <c r="AH269" i="2"/>
  <c r="AC270" i="2"/>
  <c r="AE270" i="2" s="1"/>
  <c r="AG270" i="2"/>
  <c r="AI270" i="2" s="1"/>
  <c r="AH270" i="2"/>
  <c r="AC271" i="2"/>
  <c r="AG271" i="2"/>
  <c r="AI271" i="2" s="1"/>
  <c r="AH271" i="2"/>
  <c r="AC272" i="2"/>
  <c r="AE272" i="2" s="1"/>
  <c r="AG272" i="2"/>
  <c r="AI272" i="2" s="1"/>
  <c r="AH272" i="2"/>
  <c r="AC273" i="2"/>
  <c r="AD273" i="2" s="1"/>
  <c r="AG273" i="2"/>
  <c r="AI273" i="2" s="1"/>
  <c r="AH273" i="2"/>
  <c r="AC274" i="2"/>
  <c r="AE274" i="2" s="1"/>
  <c r="AG274" i="2"/>
  <c r="AI274" i="2" s="1"/>
  <c r="AH274" i="2"/>
  <c r="AC275" i="2"/>
  <c r="AG275" i="2"/>
  <c r="AI275" i="2" s="1"/>
  <c r="AH275" i="2"/>
  <c r="AC276" i="2"/>
  <c r="AG276" i="2"/>
  <c r="AI276" i="2" s="1"/>
  <c r="AH276" i="2"/>
  <c r="AC277" i="2"/>
  <c r="AG277" i="2"/>
  <c r="AI277" i="2" s="1"/>
  <c r="AH277" i="2"/>
  <c r="AC278" i="2"/>
  <c r="AE278" i="2" s="1"/>
  <c r="AG278" i="2"/>
  <c r="AI278" i="2" s="1"/>
  <c r="AH278" i="2"/>
  <c r="AC279" i="2"/>
  <c r="AD279" i="2" s="1"/>
  <c r="AG279" i="2"/>
  <c r="AI279" i="2" s="1"/>
  <c r="AH279" i="2"/>
  <c r="AC280" i="2"/>
  <c r="AE280" i="2" s="1"/>
  <c r="AG280" i="2"/>
  <c r="AI280" i="2" s="1"/>
  <c r="AH280" i="2"/>
  <c r="AC281" i="2"/>
  <c r="AE281" i="2" s="1"/>
  <c r="AG281" i="2"/>
  <c r="AI281" i="2" s="1"/>
  <c r="AH281" i="2"/>
  <c r="AC282" i="2"/>
  <c r="AE282" i="2" s="1"/>
  <c r="AG282" i="2"/>
  <c r="AI282" i="2" s="1"/>
  <c r="AH282" i="2"/>
  <c r="AC283" i="2"/>
  <c r="AD283" i="2" s="1"/>
  <c r="AG283" i="2"/>
  <c r="AI283" i="2" s="1"/>
  <c r="AH283" i="2"/>
  <c r="AC284" i="2"/>
  <c r="AE284" i="2" s="1"/>
  <c r="AG284" i="2"/>
  <c r="AI284" i="2" s="1"/>
  <c r="AH284" i="2"/>
  <c r="AC285" i="2"/>
  <c r="AE285" i="2" s="1"/>
  <c r="AG285" i="2"/>
  <c r="AI285" i="2" s="1"/>
  <c r="AH285" i="2"/>
  <c r="AC286" i="2"/>
  <c r="AE286" i="2" s="1"/>
  <c r="AG286" i="2"/>
  <c r="AI286" i="2" s="1"/>
  <c r="AH286" i="2"/>
  <c r="AC287" i="2"/>
  <c r="AD287" i="2" s="1"/>
  <c r="AG287" i="2"/>
  <c r="AI287" i="2" s="1"/>
  <c r="AH287" i="2"/>
  <c r="AC288" i="2"/>
  <c r="AG288" i="2"/>
  <c r="AI288" i="2" s="1"/>
  <c r="AH288" i="2"/>
  <c r="AC289" i="2"/>
  <c r="AE289" i="2" s="1"/>
  <c r="AG289" i="2"/>
  <c r="AI289" i="2" s="1"/>
  <c r="AH289" i="2"/>
  <c r="AC290" i="2"/>
  <c r="AE290" i="2" s="1"/>
  <c r="AG290" i="2"/>
  <c r="AI290" i="2" s="1"/>
  <c r="AH290" i="2"/>
  <c r="AC291" i="2"/>
  <c r="AD291" i="2" s="1"/>
  <c r="AG291" i="2"/>
  <c r="AI291" i="2" s="1"/>
  <c r="AH291" i="2"/>
  <c r="AC292" i="2"/>
  <c r="AG292" i="2"/>
  <c r="AI292" i="2" s="1"/>
  <c r="AH292" i="2"/>
  <c r="AC293" i="2"/>
  <c r="AG293" i="2"/>
  <c r="AI293" i="2" s="1"/>
  <c r="AH293" i="2"/>
  <c r="AC294" i="2"/>
  <c r="AE294" i="2" s="1"/>
  <c r="AG294" i="2"/>
  <c r="AI294" i="2" s="1"/>
  <c r="AH294" i="2"/>
  <c r="AC295" i="2"/>
  <c r="AD295" i="2" s="1"/>
  <c r="AG295" i="2"/>
  <c r="AI295" i="2" s="1"/>
  <c r="AH295" i="2"/>
  <c r="AC296" i="2"/>
  <c r="AE296" i="2" s="1"/>
  <c r="AG296" i="2"/>
  <c r="AI296" i="2" s="1"/>
  <c r="AH296" i="2"/>
  <c r="AC297" i="2"/>
  <c r="AE297" i="2" s="1"/>
  <c r="AG297" i="2"/>
  <c r="AI297" i="2" s="1"/>
  <c r="AH297" i="2"/>
  <c r="AC298" i="2"/>
  <c r="AE298" i="2" s="1"/>
  <c r="AG298" i="2"/>
  <c r="AI298" i="2" s="1"/>
  <c r="AH298" i="2"/>
  <c r="AC299" i="2"/>
  <c r="AD299" i="2" s="1"/>
  <c r="AG299" i="2"/>
  <c r="AI299" i="2" s="1"/>
  <c r="AH299" i="2"/>
  <c r="AC300" i="2"/>
  <c r="AE300" i="2" s="1"/>
  <c r="AG300" i="2"/>
  <c r="AI300" i="2" s="1"/>
  <c r="AH300" i="2"/>
  <c r="AC301" i="2"/>
  <c r="AE301" i="2" s="1"/>
  <c r="AG301" i="2"/>
  <c r="AI301" i="2" s="1"/>
  <c r="AH301" i="2"/>
  <c r="AC302" i="2"/>
  <c r="AE302" i="2" s="1"/>
  <c r="AG302" i="2"/>
  <c r="AI302" i="2" s="1"/>
  <c r="AH302" i="2"/>
  <c r="AC303" i="2"/>
  <c r="AD303" i="2" s="1"/>
  <c r="AG303" i="2"/>
  <c r="AI303" i="2" s="1"/>
  <c r="AH303" i="2"/>
  <c r="AC304" i="2"/>
  <c r="AE304" i="2" s="1"/>
  <c r="AG304" i="2"/>
  <c r="AI304" i="2" s="1"/>
  <c r="AH304" i="2"/>
  <c r="AC305" i="2"/>
  <c r="AE305" i="2" s="1"/>
  <c r="AG305" i="2"/>
  <c r="AI305" i="2" s="1"/>
  <c r="AH305" i="2"/>
  <c r="AC306" i="2"/>
  <c r="AE306" i="2" s="1"/>
  <c r="AG306" i="2"/>
  <c r="AI306" i="2" s="1"/>
  <c r="AH306" i="2"/>
  <c r="AC307" i="2"/>
  <c r="AD307" i="2" s="1"/>
  <c r="AG307" i="2"/>
  <c r="AI307" i="2" s="1"/>
  <c r="AH307" i="2"/>
  <c r="AC308" i="2"/>
  <c r="AG308" i="2"/>
  <c r="AI308" i="2" s="1"/>
  <c r="AH308" i="2"/>
  <c r="AC309" i="2"/>
  <c r="AG309" i="2"/>
  <c r="AI309" i="2" s="1"/>
  <c r="AH309" i="2"/>
  <c r="AC310" i="2"/>
  <c r="AE310" i="2" s="1"/>
  <c r="AG310" i="2"/>
  <c r="AI310" i="2" s="1"/>
  <c r="AH310" i="2"/>
  <c r="AC311" i="2"/>
  <c r="AD311" i="2" s="1"/>
  <c r="AG311" i="2"/>
  <c r="AI311" i="2" s="1"/>
  <c r="AH311" i="2"/>
  <c r="AC312" i="2"/>
  <c r="AE312" i="2" s="1"/>
  <c r="AG312" i="2"/>
  <c r="AI312" i="2" s="1"/>
  <c r="AH312" i="2"/>
  <c r="AC313" i="2"/>
  <c r="AD313" i="2" s="1"/>
  <c r="AG313" i="2"/>
  <c r="AI313" i="2" s="1"/>
  <c r="AH313" i="2"/>
  <c r="AC314" i="2"/>
  <c r="AE314" i="2" s="1"/>
  <c r="AG314" i="2"/>
  <c r="AI314" i="2" s="1"/>
  <c r="AH314" i="2"/>
  <c r="AC315" i="2"/>
  <c r="AD315" i="2" s="1"/>
  <c r="AG315" i="2"/>
  <c r="AI315" i="2" s="1"/>
  <c r="AH315" i="2"/>
  <c r="AC316" i="2"/>
  <c r="AE316" i="2" s="1"/>
  <c r="AG316" i="2"/>
  <c r="AI316" i="2" s="1"/>
  <c r="AH316" i="2"/>
  <c r="AC317" i="2"/>
  <c r="AD317" i="2" s="1"/>
  <c r="AG317" i="2"/>
  <c r="AI317" i="2" s="1"/>
  <c r="AH317" i="2"/>
  <c r="AC318" i="2"/>
  <c r="AE318" i="2" s="1"/>
  <c r="AG318" i="2"/>
  <c r="AI318" i="2" s="1"/>
  <c r="AH318" i="2"/>
  <c r="AC319" i="2"/>
  <c r="AD319" i="2" s="1"/>
  <c r="AG319" i="2"/>
  <c r="AI319" i="2" s="1"/>
  <c r="AH319" i="2"/>
  <c r="AC320" i="2"/>
  <c r="AE320" i="2" s="1"/>
  <c r="AG320" i="2"/>
  <c r="AI320" i="2" s="1"/>
  <c r="AH320" i="2"/>
  <c r="AC321" i="2"/>
  <c r="AE321" i="2" s="1"/>
  <c r="AG321" i="2"/>
  <c r="AI321" i="2" s="1"/>
  <c r="AH321" i="2"/>
  <c r="AC322" i="2"/>
  <c r="AE322" i="2" s="1"/>
  <c r="AG322" i="2"/>
  <c r="AI322" i="2" s="1"/>
  <c r="AH322" i="2"/>
  <c r="AC323" i="2"/>
  <c r="AE323" i="2" s="1"/>
  <c r="AG323" i="2"/>
  <c r="AI323" i="2" s="1"/>
  <c r="AH323" i="2"/>
  <c r="AC324" i="2"/>
  <c r="AE324" i="2" s="1"/>
  <c r="AG324" i="2"/>
  <c r="AI324" i="2" s="1"/>
  <c r="AH324" i="2"/>
  <c r="AC325" i="2"/>
  <c r="AG325" i="2"/>
  <c r="AI325" i="2" s="1"/>
  <c r="AH325" i="2"/>
  <c r="AC326" i="2"/>
  <c r="AE326" i="2" s="1"/>
  <c r="AG326" i="2"/>
  <c r="AI326" i="2" s="1"/>
  <c r="AH326" i="2"/>
  <c r="AC327" i="2"/>
  <c r="AD327" i="2" s="1"/>
  <c r="AG327" i="2"/>
  <c r="AI327" i="2" s="1"/>
  <c r="AH327" i="2"/>
  <c r="AC328" i="2"/>
  <c r="AE328" i="2" s="1"/>
  <c r="AG328" i="2"/>
  <c r="AI328" i="2" s="1"/>
  <c r="AH328" i="2"/>
  <c r="AC329" i="2"/>
  <c r="AG329" i="2"/>
  <c r="AI329" i="2" s="1"/>
  <c r="AH329" i="2"/>
  <c r="AC330" i="2"/>
  <c r="AE330" i="2" s="1"/>
  <c r="AG330" i="2"/>
  <c r="AI330" i="2" s="1"/>
  <c r="AH330" i="2"/>
  <c r="AC331" i="2"/>
  <c r="AE331" i="2" s="1"/>
  <c r="AG331" i="2"/>
  <c r="AI331" i="2" s="1"/>
  <c r="AH331" i="2"/>
  <c r="AC332" i="2"/>
  <c r="AE332" i="2" s="1"/>
  <c r="AG332" i="2"/>
  <c r="AI332" i="2" s="1"/>
  <c r="AH332" i="2"/>
  <c r="AC333" i="2"/>
  <c r="AG333" i="2"/>
  <c r="AI333" i="2" s="1"/>
  <c r="AH333" i="2"/>
  <c r="AC334" i="2"/>
  <c r="AE334" i="2" s="1"/>
  <c r="AG334" i="2"/>
  <c r="AI334" i="2" s="1"/>
  <c r="AH334" i="2"/>
  <c r="AC335" i="2"/>
  <c r="AD335" i="2" s="1"/>
  <c r="AG335" i="2"/>
  <c r="AI335" i="2" s="1"/>
  <c r="AH335" i="2"/>
  <c r="AC336" i="2"/>
  <c r="AE336" i="2" s="1"/>
  <c r="AG336" i="2"/>
  <c r="AI336" i="2" s="1"/>
  <c r="AH336" i="2"/>
  <c r="AC337" i="2"/>
  <c r="AE337" i="2" s="1"/>
  <c r="AG337" i="2"/>
  <c r="AI337" i="2" s="1"/>
  <c r="AH337" i="2"/>
  <c r="AC338" i="2"/>
  <c r="AE338" i="2" s="1"/>
  <c r="AG338" i="2"/>
  <c r="AI338" i="2" s="1"/>
  <c r="AH338" i="2"/>
  <c r="AC339" i="2"/>
  <c r="AG339" i="2"/>
  <c r="AI339" i="2" s="1"/>
  <c r="AH339" i="2"/>
  <c r="AC340" i="2"/>
  <c r="AE340" i="2" s="1"/>
  <c r="AG340" i="2"/>
  <c r="AI340" i="2" s="1"/>
  <c r="AH340" i="2"/>
  <c r="AC341" i="2"/>
  <c r="AD341" i="2" s="1"/>
  <c r="AG341" i="2"/>
  <c r="AI341" i="2" s="1"/>
  <c r="AH341" i="2"/>
  <c r="AC342" i="2"/>
  <c r="AE342" i="2" s="1"/>
  <c r="AG342" i="2"/>
  <c r="AI342" i="2" s="1"/>
  <c r="AH342" i="2"/>
  <c r="AC343" i="2"/>
  <c r="AD343" i="2" s="1"/>
  <c r="AG343" i="2"/>
  <c r="AI343" i="2" s="1"/>
  <c r="AH343" i="2"/>
  <c r="AC344" i="2"/>
  <c r="AE344" i="2" s="1"/>
  <c r="AG344" i="2"/>
  <c r="AI344" i="2" s="1"/>
  <c r="AH344" i="2"/>
  <c r="AC345" i="2"/>
  <c r="AG345" i="2"/>
  <c r="AI345" i="2" s="1"/>
  <c r="AH345" i="2"/>
  <c r="AC346" i="2"/>
  <c r="AE346" i="2" s="1"/>
  <c r="AG346" i="2"/>
  <c r="AI346" i="2" s="1"/>
  <c r="AH346" i="2"/>
  <c r="AC347" i="2"/>
  <c r="AG347" i="2"/>
  <c r="AI347" i="2" s="1"/>
  <c r="AH347" i="2"/>
  <c r="AC348" i="2"/>
  <c r="AE348" i="2" s="1"/>
  <c r="AG348" i="2"/>
  <c r="AI348" i="2" s="1"/>
  <c r="AH348" i="2"/>
  <c r="AC349" i="2"/>
  <c r="AD349" i="2" s="1"/>
  <c r="AG349" i="2"/>
  <c r="AI349" i="2" s="1"/>
  <c r="AH349" i="2"/>
  <c r="AC350" i="2"/>
  <c r="AE350" i="2" s="1"/>
  <c r="AG350" i="2"/>
  <c r="AI350" i="2" s="1"/>
  <c r="AH350" i="2"/>
  <c r="AC351" i="2"/>
  <c r="AD351" i="2" s="1"/>
  <c r="AG351" i="2"/>
  <c r="AI351" i="2" s="1"/>
  <c r="AH351" i="2"/>
  <c r="AC352" i="2"/>
  <c r="AE352" i="2" s="1"/>
  <c r="AG352" i="2"/>
  <c r="AI352" i="2" s="1"/>
  <c r="AH352" i="2"/>
  <c r="AC353" i="2"/>
  <c r="AD353" i="2" s="1"/>
  <c r="AG353" i="2"/>
  <c r="AI353" i="2" s="1"/>
  <c r="AH353" i="2"/>
  <c r="AC354" i="2"/>
  <c r="AE354" i="2" s="1"/>
  <c r="AG354" i="2"/>
  <c r="AI354" i="2" s="1"/>
  <c r="AH354" i="2"/>
  <c r="AC355" i="2"/>
  <c r="AE355" i="2" s="1"/>
  <c r="AG355" i="2"/>
  <c r="AI355" i="2" s="1"/>
  <c r="AH355" i="2"/>
  <c r="AC356" i="2"/>
  <c r="AE356" i="2" s="1"/>
  <c r="AG356" i="2"/>
  <c r="AI356" i="2" s="1"/>
  <c r="AH356" i="2"/>
  <c r="AC357" i="2"/>
  <c r="AD357" i="2" s="1"/>
  <c r="AG357" i="2"/>
  <c r="AI357" i="2" s="1"/>
  <c r="AH357" i="2"/>
  <c r="AC358" i="2"/>
  <c r="AE358" i="2" s="1"/>
  <c r="AG358" i="2"/>
  <c r="AI358" i="2" s="1"/>
  <c r="AH358" i="2"/>
  <c r="AC359" i="2"/>
  <c r="AD359" i="2" s="1"/>
  <c r="AG359" i="2"/>
  <c r="AI359" i="2" s="1"/>
  <c r="AH359" i="2"/>
  <c r="AC360" i="2"/>
  <c r="AE360" i="2" s="1"/>
  <c r="AG360" i="2"/>
  <c r="AI360" i="2" s="1"/>
  <c r="AH360" i="2"/>
  <c r="AC361" i="2"/>
  <c r="AE361" i="2" s="1"/>
  <c r="AG361" i="2"/>
  <c r="AI361" i="2" s="1"/>
  <c r="AH361" i="2"/>
  <c r="AC362" i="2"/>
  <c r="AE362" i="2" s="1"/>
  <c r="AG362" i="2"/>
  <c r="AI362" i="2" s="1"/>
  <c r="AH362" i="2"/>
  <c r="AC363" i="2"/>
  <c r="AG363" i="2"/>
  <c r="AI363" i="2" s="1"/>
  <c r="AH363" i="2"/>
  <c r="AC364" i="2"/>
  <c r="AE364" i="2" s="1"/>
  <c r="AG364" i="2"/>
  <c r="AI364" i="2" s="1"/>
  <c r="AH364" i="2"/>
  <c r="AC365" i="2"/>
  <c r="AD365" i="2" s="1"/>
  <c r="AG365" i="2"/>
  <c r="AI365" i="2" s="1"/>
  <c r="AH365" i="2"/>
  <c r="AC366" i="2"/>
  <c r="AE366" i="2" s="1"/>
  <c r="AG366" i="2"/>
  <c r="AI366" i="2" s="1"/>
  <c r="AH366" i="2"/>
  <c r="AC367" i="2"/>
  <c r="AD367" i="2" s="1"/>
  <c r="AG367" i="2"/>
  <c r="AI367" i="2" s="1"/>
  <c r="AH367" i="2"/>
  <c r="AC368" i="2"/>
  <c r="AE368" i="2" s="1"/>
  <c r="AG368" i="2"/>
  <c r="AI368" i="2" s="1"/>
  <c r="AH368" i="2"/>
  <c r="AC369" i="2"/>
  <c r="AE369" i="2" s="1"/>
  <c r="AG369" i="2"/>
  <c r="AI369" i="2" s="1"/>
  <c r="AH369" i="2"/>
  <c r="AC370" i="2"/>
  <c r="AE370" i="2" s="1"/>
  <c r="AG370" i="2"/>
  <c r="AI370" i="2" s="1"/>
  <c r="AH370" i="2"/>
  <c r="AC371" i="2"/>
  <c r="AE371" i="2" s="1"/>
  <c r="AG371" i="2"/>
  <c r="AI371" i="2" s="1"/>
  <c r="AH371" i="2"/>
  <c r="AC372" i="2"/>
  <c r="AE372" i="2" s="1"/>
  <c r="AG372" i="2"/>
  <c r="AI372" i="2" s="1"/>
  <c r="AH372" i="2"/>
  <c r="AC373" i="2"/>
  <c r="AD373" i="2" s="1"/>
  <c r="AG373" i="2"/>
  <c r="AI373" i="2" s="1"/>
  <c r="AH373" i="2"/>
  <c r="AC374" i="2"/>
  <c r="AE374" i="2" s="1"/>
  <c r="AG374" i="2"/>
  <c r="AI374" i="2" s="1"/>
  <c r="AH374" i="2"/>
  <c r="AC375" i="2"/>
  <c r="AD375" i="2" s="1"/>
  <c r="AG375" i="2"/>
  <c r="AI375" i="2" s="1"/>
  <c r="AH375" i="2"/>
  <c r="AC376" i="2"/>
  <c r="AE376" i="2" s="1"/>
  <c r="AG376" i="2"/>
  <c r="AI376" i="2" s="1"/>
  <c r="AH376" i="2"/>
  <c r="AC377" i="2"/>
  <c r="AE377" i="2" s="1"/>
  <c r="AG377" i="2"/>
  <c r="AI377" i="2" s="1"/>
  <c r="AH377" i="2"/>
  <c r="AC378" i="2"/>
  <c r="AE378" i="2" s="1"/>
  <c r="AG378" i="2"/>
  <c r="AI378" i="2" s="1"/>
  <c r="AH378" i="2"/>
  <c r="AC379" i="2"/>
  <c r="AG379" i="2"/>
  <c r="AI379" i="2" s="1"/>
  <c r="AH379" i="2"/>
  <c r="AC380" i="2"/>
  <c r="AE380" i="2" s="1"/>
  <c r="AG380" i="2"/>
  <c r="AI380" i="2" s="1"/>
  <c r="AH380" i="2"/>
  <c r="AC381" i="2"/>
  <c r="AE381" i="2" s="1"/>
  <c r="AG381" i="2"/>
  <c r="AI381" i="2" s="1"/>
  <c r="AH381" i="2"/>
  <c r="AC382" i="2"/>
  <c r="AE382" i="2" s="1"/>
  <c r="AG382" i="2"/>
  <c r="AI382" i="2" s="1"/>
  <c r="AH382" i="2"/>
  <c r="AC383" i="2"/>
  <c r="AE383" i="2" s="1"/>
  <c r="AG383" i="2"/>
  <c r="AI383" i="2" s="1"/>
  <c r="AH383" i="2"/>
  <c r="AC384" i="2"/>
  <c r="AG384" i="2"/>
  <c r="AI384" i="2" s="1"/>
  <c r="AH384" i="2"/>
  <c r="AC385" i="2"/>
  <c r="AG385" i="2"/>
  <c r="AI385" i="2" s="1"/>
  <c r="AH385" i="2"/>
  <c r="AC386" i="2"/>
  <c r="AE386" i="2" s="1"/>
  <c r="AG386" i="2"/>
  <c r="AI386" i="2" s="1"/>
  <c r="AH386" i="2"/>
  <c r="AC387" i="2"/>
  <c r="AG387" i="2"/>
  <c r="AI387" i="2" s="1"/>
  <c r="AH387" i="2"/>
  <c r="AC388" i="2"/>
  <c r="AE388" i="2" s="1"/>
  <c r="AG388" i="2"/>
  <c r="AI388" i="2" s="1"/>
  <c r="AH388" i="2"/>
  <c r="AC389" i="2"/>
  <c r="AG389" i="2"/>
  <c r="AI389" i="2" s="1"/>
  <c r="AH389" i="2"/>
  <c r="AC390" i="2"/>
  <c r="AE390" i="2" s="1"/>
  <c r="AG390" i="2"/>
  <c r="AI390" i="2" s="1"/>
  <c r="AH390" i="2"/>
  <c r="AC391" i="2"/>
  <c r="AE391" i="2" s="1"/>
  <c r="AG391" i="2"/>
  <c r="AI391" i="2" s="1"/>
  <c r="AH391" i="2"/>
  <c r="AC392" i="2"/>
  <c r="AG392" i="2"/>
  <c r="AI392" i="2" s="1"/>
  <c r="AH392" i="2"/>
  <c r="AC393" i="2"/>
  <c r="AD393" i="2" s="1"/>
  <c r="AG393" i="2"/>
  <c r="AI393" i="2" s="1"/>
  <c r="AH393" i="2"/>
  <c r="AC394" i="2"/>
  <c r="AE394" i="2" s="1"/>
  <c r="AG394" i="2"/>
  <c r="AI394" i="2" s="1"/>
  <c r="AH394" i="2"/>
  <c r="AC395" i="2"/>
  <c r="AE395" i="2" s="1"/>
  <c r="AG395" i="2"/>
  <c r="AI395" i="2" s="1"/>
  <c r="AH395" i="2"/>
  <c r="AC396" i="2"/>
  <c r="AE396" i="2" s="1"/>
  <c r="AG396" i="2"/>
  <c r="AI396" i="2" s="1"/>
  <c r="AH396" i="2"/>
  <c r="AC397" i="2"/>
  <c r="AE397" i="2" s="1"/>
  <c r="AG397" i="2"/>
  <c r="AI397" i="2" s="1"/>
  <c r="AH397" i="2"/>
  <c r="AC398" i="2"/>
  <c r="AE398" i="2" s="1"/>
  <c r="AG398" i="2"/>
  <c r="AI398" i="2" s="1"/>
  <c r="AH398" i="2"/>
  <c r="AC399" i="2"/>
  <c r="AD399" i="2" s="1"/>
  <c r="AG399" i="2"/>
  <c r="AI399" i="2" s="1"/>
  <c r="AH399" i="2"/>
  <c r="AC400" i="2"/>
  <c r="AG400" i="2"/>
  <c r="AI400" i="2" s="1"/>
  <c r="AH400" i="2"/>
  <c r="AC401" i="2"/>
  <c r="AE401" i="2" s="1"/>
  <c r="AG401" i="2"/>
  <c r="AI401" i="2" s="1"/>
  <c r="AH401" i="2"/>
  <c r="AC402" i="2"/>
  <c r="AE402" i="2" s="1"/>
  <c r="AG402" i="2"/>
  <c r="AI402" i="2" s="1"/>
  <c r="AH402" i="2"/>
  <c r="AC403" i="2"/>
  <c r="AG403" i="2"/>
  <c r="AI403" i="2" s="1"/>
  <c r="AH403" i="2"/>
  <c r="AC404" i="2"/>
  <c r="AE404" i="2" s="1"/>
  <c r="AG404" i="2"/>
  <c r="AI404" i="2" s="1"/>
  <c r="AH404" i="2"/>
  <c r="AC405" i="2"/>
  <c r="AG405" i="2"/>
  <c r="AI405" i="2" s="1"/>
  <c r="AH405" i="2"/>
  <c r="AC406" i="2"/>
  <c r="AE406" i="2" s="1"/>
  <c r="AG406" i="2"/>
  <c r="AI406" i="2" s="1"/>
  <c r="AH406" i="2"/>
  <c r="AC407" i="2"/>
  <c r="AE407" i="2" s="1"/>
  <c r="AG407" i="2"/>
  <c r="AI407" i="2" s="1"/>
  <c r="AH407" i="2"/>
  <c r="AC408" i="2"/>
  <c r="AG408" i="2"/>
  <c r="AI408" i="2" s="1"/>
  <c r="AH408" i="2"/>
  <c r="AC409" i="2"/>
  <c r="AG409" i="2"/>
  <c r="AI409" i="2" s="1"/>
  <c r="AH409" i="2"/>
  <c r="AC410" i="2"/>
  <c r="AE410" i="2" s="1"/>
  <c r="AG410" i="2"/>
  <c r="AI410" i="2" s="1"/>
  <c r="AH410" i="2"/>
  <c r="AC411" i="2"/>
  <c r="AG411" i="2"/>
  <c r="AI411" i="2" s="1"/>
  <c r="AH411" i="2"/>
  <c r="AC412" i="2"/>
  <c r="AE412" i="2" s="1"/>
  <c r="AG412" i="2"/>
  <c r="AI412" i="2" s="1"/>
  <c r="AH412" i="2"/>
  <c r="AC413" i="2"/>
  <c r="AE413" i="2" s="1"/>
  <c r="AG413" i="2"/>
  <c r="AI413" i="2" s="1"/>
  <c r="AH413" i="2"/>
  <c r="AC414" i="2"/>
  <c r="AG414" i="2"/>
  <c r="AI414" i="2" s="1"/>
  <c r="AH414" i="2"/>
  <c r="AC415" i="2"/>
  <c r="AG415" i="2"/>
  <c r="AI415" i="2" s="1"/>
  <c r="AH415" i="2"/>
  <c r="AC416" i="2"/>
  <c r="AG416" i="2"/>
  <c r="AI416" i="2" s="1"/>
  <c r="AH416" i="2"/>
  <c r="AC417" i="2"/>
  <c r="AD417" i="2" s="1"/>
  <c r="AG417" i="2"/>
  <c r="AI417" i="2" s="1"/>
  <c r="AH417" i="2"/>
  <c r="AC418" i="2"/>
  <c r="AG418" i="2"/>
  <c r="AI418" i="2" s="1"/>
  <c r="AH418" i="2"/>
  <c r="AC419" i="2"/>
  <c r="AD419" i="2" s="1"/>
  <c r="AG419" i="2"/>
  <c r="AI419" i="2" s="1"/>
  <c r="AH419" i="2"/>
  <c r="AC420" i="2"/>
  <c r="AG420" i="2"/>
  <c r="AI420" i="2" s="1"/>
  <c r="AH420" i="2"/>
  <c r="AC421" i="2"/>
  <c r="AD421" i="2" s="1"/>
  <c r="AG421" i="2"/>
  <c r="AI421" i="2" s="1"/>
  <c r="AH421" i="2"/>
  <c r="AC422" i="2"/>
  <c r="AG422" i="2"/>
  <c r="AI422" i="2" s="1"/>
  <c r="AH422" i="2"/>
  <c r="AC423" i="2"/>
  <c r="AD423" i="2" s="1"/>
  <c r="AG423" i="2"/>
  <c r="AI423" i="2" s="1"/>
  <c r="AH423" i="2"/>
  <c r="AC424" i="2"/>
  <c r="AG424" i="2"/>
  <c r="AI424" i="2" s="1"/>
  <c r="AH424" i="2"/>
  <c r="AC425" i="2"/>
  <c r="AD425" i="2" s="1"/>
  <c r="AG425" i="2"/>
  <c r="AI425" i="2" s="1"/>
  <c r="AH425" i="2"/>
  <c r="AC426" i="2"/>
  <c r="AG426" i="2"/>
  <c r="AI426" i="2" s="1"/>
  <c r="AH426" i="2"/>
  <c r="AC427" i="2"/>
  <c r="AD427" i="2" s="1"/>
  <c r="AG427" i="2"/>
  <c r="AI427" i="2" s="1"/>
  <c r="AH427" i="2"/>
  <c r="AC428" i="2"/>
  <c r="AG428" i="2"/>
  <c r="AI428" i="2" s="1"/>
  <c r="AH428" i="2"/>
  <c r="AC429" i="2"/>
  <c r="AD429" i="2" s="1"/>
  <c r="AG429" i="2"/>
  <c r="AI429" i="2" s="1"/>
  <c r="AH429" i="2"/>
  <c r="AC430" i="2"/>
  <c r="AG430" i="2"/>
  <c r="AI430" i="2" s="1"/>
  <c r="AH430" i="2"/>
  <c r="AC431" i="2"/>
  <c r="AD431" i="2" s="1"/>
  <c r="AG431" i="2"/>
  <c r="AI431" i="2" s="1"/>
  <c r="AH431" i="2"/>
  <c r="AC432" i="2"/>
  <c r="AG432" i="2"/>
  <c r="AI432" i="2" s="1"/>
  <c r="AH432" i="2"/>
  <c r="AC433" i="2"/>
  <c r="AD433" i="2" s="1"/>
  <c r="AG433" i="2"/>
  <c r="AI433" i="2" s="1"/>
  <c r="AH433" i="2"/>
  <c r="AC434" i="2"/>
  <c r="AG434" i="2"/>
  <c r="AI434" i="2" s="1"/>
  <c r="AH434" i="2"/>
  <c r="AC435" i="2"/>
  <c r="AD435" i="2" s="1"/>
  <c r="AG435" i="2"/>
  <c r="AI435" i="2" s="1"/>
  <c r="AH435" i="2"/>
  <c r="AC436" i="2"/>
  <c r="AD436" i="2" s="1"/>
  <c r="AG436" i="2"/>
  <c r="AI436" i="2" s="1"/>
  <c r="AH436" i="2"/>
  <c r="AC437" i="2"/>
  <c r="AD437" i="2" s="1"/>
  <c r="AG437" i="2"/>
  <c r="AI437" i="2" s="1"/>
  <c r="AH437" i="2"/>
  <c r="AC438" i="2"/>
  <c r="AG438" i="2"/>
  <c r="AI438" i="2" s="1"/>
  <c r="AH438" i="2"/>
  <c r="AC439" i="2"/>
  <c r="AG439" i="2"/>
  <c r="AI439" i="2" s="1"/>
  <c r="AH439" i="2"/>
  <c r="AC440" i="2"/>
  <c r="AG440" i="2"/>
  <c r="AI440" i="2" s="1"/>
  <c r="AH440" i="2"/>
  <c r="AC441" i="2"/>
  <c r="AG441" i="2"/>
  <c r="AI441" i="2" s="1"/>
  <c r="AH441" i="2"/>
  <c r="AC442" i="2"/>
  <c r="AD442" i="2" s="1"/>
  <c r="AG442" i="2"/>
  <c r="AI442" i="2" s="1"/>
  <c r="AH442" i="2"/>
  <c r="AC443" i="2"/>
  <c r="AD443" i="2" s="1"/>
  <c r="AG443" i="2"/>
  <c r="AI443" i="2" s="1"/>
  <c r="AH443" i="2"/>
  <c r="AC444" i="2"/>
  <c r="AG444" i="2"/>
  <c r="AI444" i="2" s="1"/>
  <c r="AH444" i="2"/>
  <c r="AC445" i="2"/>
  <c r="AG445" i="2"/>
  <c r="AI445" i="2" s="1"/>
  <c r="AH445" i="2"/>
  <c r="AC446" i="2"/>
  <c r="AG446" i="2"/>
  <c r="AI446" i="2" s="1"/>
  <c r="AH446" i="2"/>
  <c r="AC447" i="2"/>
  <c r="AG447" i="2"/>
  <c r="AI447" i="2" s="1"/>
  <c r="AH447" i="2"/>
  <c r="AC448" i="2"/>
  <c r="AD448" i="2" s="1"/>
  <c r="AG448" i="2"/>
  <c r="AI448" i="2" s="1"/>
  <c r="AH448" i="2"/>
  <c r="AC449" i="2"/>
  <c r="AD449" i="2" s="1"/>
  <c r="AG449" i="2"/>
  <c r="AI449" i="2" s="1"/>
  <c r="AH449" i="2"/>
  <c r="AC450" i="2"/>
  <c r="AD450" i="2" s="1"/>
  <c r="AG450" i="2"/>
  <c r="AI450" i="2" s="1"/>
  <c r="AH450" i="2"/>
  <c r="AC451" i="2"/>
  <c r="AD451" i="2" s="1"/>
  <c r="AG451" i="2"/>
  <c r="AI451" i="2" s="1"/>
  <c r="AH451" i="2"/>
  <c r="AC452" i="2"/>
  <c r="AD452" i="2" s="1"/>
  <c r="AG452" i="2"/>
  <c r="AI452" i="2" s="1"/>
  <c r="AH452" i="2"/>
  <c r="AC453" i="2"/>
  <c r="AD453" i="2" s="1"/>
  <c r="AG453" i="2"/>
  <c r="AI453" i="2" s="1"/>
  <c r="AH453" i="2"/>
  <c r="AC454" i="2"/>
  <c r="AG454" i="2"/>
  <c r="AI454" i="2" s="1"/>
  <c r="AH454" i="2"/>
  <c r="AC455" i="2"/>
  <c r="AG455" i="2"/>
  <c r="AI455" i="2" s="1"/>
  <c r="AH455" i="2"/>
  <c r="AC456" i="2"/>
  <c r="AG456" i="2"/>
  <c r="AI456" i="2" s="1"/>
  <c r="AH456" i="2"/>
  <c r="AC457" i="2"/>
  <c r="AG457" i="2"/>
  <c r="AI457" i="2" s="1"/>
  <c r="AH457" i="2"/>
  <c r="AC458" i="2"/>
  <c r="AD458" i="2" s="1"/>
  <c r="AG458" i="2"/>
  <c r="AI458" i="2" s="1"/>
  <c r="AH458" i="2"/>
  <c r="AC459" i="2"/>
  <c r="AE459" i="2" s="1"/>
  <c r="AG459" i="2"/>
  <c r="AI459" i="2" s="1"/>
  <c r="AH459" i="2"/>
  <c r="AC460" i="2"/>
  <c r="AG460" i="2"/>
  <c r="AI460" i="2" s="1"/>
  <c r="AH460" i="2"/>
  <c r="AC461" i="2"/>
  <c r="AG461" i="2"/>
  <c r="AI461" i="2" s="1"/>
  <c r="AH461" i="2"/>
  <c r="AC462" i="2"/>
  <c r="AG462" i="2"/>
  <c r="AI462" i="2" s="1"/>
  <c r="AH462" i="2"/>
  <c r="AC463" i="2"/>
  <c r="AG463" i="2"/>
  <c r="AI463" i="2" s="1"/>
  <c r="AH463" i="2"/>
  <c r="AC464" i="2"/>
  <c r="AD464" i="2" s="1"/>
  <c r="AG464" i="2"/>
  <c r="AI464" i="2" s="1"/>
  <c r="AH464" i="2"/>
  <c r="AC465" i="2"/>
  <c r="AE465" i="2" s="1"/>
  <c r="AG465" i="2"/>
  <c r="AI465" i="2" s="1"/>
  <c r="AH465" i="2"/>
  <c r="AC466" i="2"/>
  <c r="AD466" i="2" s="1"/>
  <c r="AG466" i="2"/>
  <c r="AI466" i="2" s="1"/>
  <c r="AH466" i="2"/>
  <c r="AC467" i="2"/>
  <c r="AE467" i="2" s="1"/>
  <c r="AG467" i="2"/>
  <c r="AI467" i="2" s="1"/>
  <c r="AH467" i="2"/>
  <c r="AC468" i="2"/>
  <c r="AD468" i="2" s="1"/>
  <c r="AG468" i="2"/>
  <c r="AI468" i="2" s="1"/>
  <c r="AH468" i="2"/>
  <c r="AC469" i="2"/>
  <c r="AD469" i="2" s="1"/>
  <c r="AG469" i="2"/>
  <c r="AI469" i="2" s="1"/>
  <c r="AH469" i="2"/>
  <c r="AC470" i="2"/>
  <c r="AD470" i="2" s="1"/>
  <c r="AG470" i="2"/>
  <c r="AI470" i="2" s="1"/>
  <c r="AH470" i="2"/>
  <c r="AC471" i="2"/>
  <c r="AD471" i="2" s="1"/>
  <c r="AG471" i="2"/>
  <c r="AI471" i="2" s="1"/>
  <c r="AH471" i="2"/>
  <c r="AC472" i="2"/>
  <c r="AD472" i="2" s="1"/>
  <c r="AG472" i="2"/>
  <c r="AI472" i="2" s="1"/>
  <c r="AH472" i="2"/>
  <c r="AC473" i="2"/>
  <c r="AD473" i="2" s="1"/>
  <c r="AG473" i="2"/>
  <c r="AI473" i="2" s="1"/>
  <c r="AH473" i="2"/>
  <c r="AC474" i="2"/>
  <c r="AG474" i="2"/>
  <c r="AI474" i="2" s="1"/>
  <c r="AH474" i="2"/>
  <c r="AC475" i="2"/>
  <c r="AD475" i="2" s="1"/>
  <c r="AG475" i="2"/>
  <c r="AI475" i="2" s="1"/>
  <c r="AH475" i="2"/>
  <c r="AC476" i="2"/>
  <c r="AG476" i="2"/>
  <c r="AI476" i="2" s="1"/>
  <c r="AH476" i="2"/>
  <c r="AC477" i="2"/>
  <c r="AG477" i="2"/>
  <c r="AI477" i="2" s="1"/>
  <c r="AH477" i="2"/>
  <c r="AC478" i="2"/>
  <c r="AG478" i="2"/>
  <c r="AI478" i="2" s="1"/>
  <c r="AH478" i="2"/>
  <c r="AC479" i="2"/>
  <c r="AG479" i="2"/>
  <c r="AI479" i="2" s="1"/>
  <c r="AH479" i="2"/>
  <c r="AC480" i="2"/>
  <c r="AG480" i="2"/>
  <c r="AI480" i="2" s="1"/>
  <c r="AH480" i="2"/>
  <c r="AC481" i="2"/>
  <c r="AD481" i="2" s="1"/>
  <c r="AG481" i="2"/>
  <c r="AI481" i="2" s="1"/>
  <c r="AH481" i="2"/>
  <c r="AC482" i="2"/>
  <c r="AG482" i="2"/>
  <c r="AI482" i="2" s="1"/>
  <c r="AH482" i="2"/>
  <c r="AC483" i="2"/>
  <c r="AG483" i="2"/>
  <c r="AI483" i="2" s="1"/>
  <c r="AH483" i="2"/>
  <c r="AC484" i="2"/>
  <c r="AG484" i="2"/>
  <c r="AI484" i="2" s="1"/>
  <c r="AH484" i="2"/>
  <c r="AC485" i="2"/>
  <c r="AG485" i="2"/>
  <c r="AI485" i="2" s="1"/>
  <c r="AH485" i="2"/>
  <c r="AC486" i="2"/>
  <c r="AG486" i="2"/>
  <c r="AI486" i="2" s="1"/>
  <c r="AH486" i="2"/>
  <c r="AC487" i="2"/>
  <c r="AD487" i="2" s="1"/>
  <c r="AG487" i="2"/>
  <c r="AI487" i="2" s="1"/>
  <c r="AH487" i="2"/>
  <c r="AC488" i="2"/>
  <c r="AG488" i="2"/>
  <c r="AI488" i="2" s="1"/>
  <c r="AH488" i="2"/>
  <c r="AC489" i="2"/>
  <c r="AG489" i="2"/>
  <c r="AI489" i="2" s="1"/>
  <c r="AH489" i="2"/>
  <c r="AC490" i="2"/>
  <c r="AG490" i="2"/>
  <c r="AI490" i="2" s="1"/>
  <c r="AH490" i="2"/>
  <c r="AC491" i="2"/>
  <c r="AD491" i="2" s="1"/>
  <c r="AG491" i="2"/>
  <c r="AI491" i="2" s="1"/>
  <c r="AH491" i="2"/>
  <c r="AC492" i="2"/>
  <c r="AG492" i="2"/>
  <c r="AI492" i="2" s="1"/>
  <c r="AH492" i="2"/>
  <c r="AC493" i="2"/>
  <c r="AG493" i="2"/>
  <c r="AI493" i="2" s="1"/>
  <c r="AH493" i="2"/>
  <c r="AC494" i="2"/>
  <c r="AG494" i="2"/>
  <c r="AI494" i="2" s="1"/>
  <c r="AH494" i="2"/>
  <c r="AC495" i="2"/>
  <c r="AG495" i="2"/>
  <c r="AI495" i="2" s="1"/>
  <c r="AH495" i="2"/>
  <c r="AC496" i="2"/>
  <c r="AG496" i="2"/>
  <c r="AI496" i="2" s="1"/>
  <c r="AH496" i="2"/>
  <c r="AC497" i="2"/>
  <c r="AD497" i="2" s="1"/>
  <c r="AG497" i="2"/>
  <c r="AI497" i="2" s="1"/>
  <c r="AH497" i="2"/>
  <c r="AC498" i="2"/>
  <c r="AG498" i="2"/>
  <c r="AI498" i="2" s="1"/>
  <c r="AH498" i="2"/>
  <c r="AC499" i="2"/>
  <c r="AD499" i="2" s="1"/>
  <c r="AG499" i="2"/>
  <c r="AI499" i="2" s="1"/>
  <c r="AH499" i="2"/>
  <c r="AC500" i="2"/>
  <c r="AG500" i="2"/>
  <c r="AI500" i="2" s="1"/>
  <c r="AH500" i="2"/>
  <c r="AC501" i="2"/>
  <c r="AG501" i="2"/>
  <c r="AI501" i="2" s="1"/>
  <c r="AH501" i="2"/>
  <c r="AC502" i="2"/>
  <c r="AG502" i="2"/>
  <c r="AI502" i="2" s="1"/>
  <c r="AH502" i="2"/>
  <c r="AC503" i="2"/>
  <c r="AD503" i="2" s="1"/>
  <c r="AG503" i="2"/>
  <c r="AI503" i="2" s="1"/>
  <c r="AH503" i="2"/>
  <c r="AC504" i="2"/>
  <c r="AG504" i="2"/>
  <c r="AI504" i="2" s="1"/>
  <c r="AH504" i="2"/>
  <c r="AC505" i="2"/>
  <c r="AG505" i="2"/>
  <c r="AI505" i="2" s="1"/>
  <c r="AH505" i="2"/>
  <c r="AC506" i="2"/>
  <c r="AG506" i="2"/>
  <c r="AI506" i="2" s="1"/>
  <c r="AH506" i="2"/>
  <c r="AC507" i="2"/>
  <c r="AD507" i="2" s="1"/>
  <c r="AG507" i="2"/>
  <c r="AI507" i="2" s="1"/>
  <c r="AH507" i="2"/>
  <c r="AC508" i="2"/>
  <c r="AG508" i="2"/>
  <c r="AI508" i="2" s="1"/>
  <c r="AH508" i="2"/>
  <c r="AC509" i="2"/>
  <c r="AG509" i="2"/>
  <c r="AI509" i="2" s="1"/>
  <c r="AH509" i="2"/>
  <c r="AC510" i="2"/>
  <c r="AG510" i="2"/>
  <c r="AI510" i="2" s="1"/>
  <c r="AH510" i="2"/>
  <c r="AC511" i="2"/>
  <c r="AG511" i="2"/>
  <c r="AI511" i="2" s="1"/>
  <c r="AH511" i="2"/>
  <c r="AC512" i="2"/>
  <c r="AG512" i="2"/>
  <c r="AI512" i="2" s="1"/>
  <c r="AH512" i="2"/>
  <c r="AC513" i="2"/>
  <c r="AD513" i="2" s="1"/>
  <c r="AG513" i="2"/>
  <c r="AI513" i="2" s="1"/>
  <c r="AH513" i="2"/>
  <c r="AC514" i="2"/>
  <c r="AG514" i="2"/>
  <c r="AI514" i="2" s="1"/>
  <c r="AH514" i="2"/>
  <c r="AC515" i="2"/>
  <c r="AG515" i="2"/>
  <c r="AI515" i="2" s="1"/>
  <c r="AH515" i="2"/>
  <c r="AC516" i="2"/>
  <c r="AG516" i="2"/>
  <c r="AI516" i="2" s="1"/>
  <c r="AH516" i="2"/>
  <c r="AC517" i="2"/>
  <c r="AG517" i="2"/>
  <c r="AI517" i="2" s="1"/>
  <c r="AH517" i="2"/>
  <c r="AC518" i="2"/>
  <c r="AG518" i="2"/>
  <c r="AI518" i="2" s="1"/>
  <c r="AH518" i="2"/>
  <c r="AC519" i="2"/>
  <c r="AD519" i="2" s="1"/>
  <c r="AG519" i="2"/>
  <c r="AI519" i="2" s="1"/>
  <c r="AH519" i="2"/>
  <c r="AC520" i="2"/>
  <c r="AG520" i="2"/>
  <c r="AI520" i="2" s="1"/>
  <c r="AH520" i="2"/>
  <c r="AC521" i="2"/>
  <c r="AG521" i="2"/>
  <c r="AI521" i="2" s="1"/>
  <c r="AH521" i="2"/>
  <c r="AC522" i="2"/>
  <c r="AG522" i="2"/>
  <c r="AI522" i="2" s="1"/>
  <c r="AH522" i="2"/>
  <c r="AC523" i="2"/>
  <c r="AD523" i="2" s="1"/>
  <c r="AG523" i="2"/>
  <c r="AI523" i="2" s="1"/>
  <c r="AH523" i="2"/>
  <c r="AC524" i="2"/>
  <c r="AG524" i="2"/>
  <c r="AI524" i="2" s="1"/>
  <c r="AH524" i="2"/>
  <c r="AC525" i="2"/>
  <c r="AG525" i="2"/>
  <c r="AI525" i="2" s="1"/>
  <c r="AH525" i="2"/>
  <c r="AC526" i="2"/>
  <c r="AG526" i="2"/>
  <c r="AI526" i="2" s="1"/>
  <c r="AH526" i="2"/>
  <c r="AC527" i="2"/>
  <c r="AG527" i="2"/>
  <c r="AI527" i="2" s="1"/>
  <c r="AH527" i="2"/>
  <c r="AC528" i="2"/>
  <c r="AG528" i="2"/>
  <c r="AI528" i="2" s="1"/>
  <c r="AH528" i="2"/>
  <c r="AC529" i="2"/>
  <c r="AD529" i="2" s="1"/>
  <c r="AG529" i="2"/>
  <c r="AI529" i="2" s="1"/>
  <c r="AH529" i="2"/>
  <c r="AC530" i="2"/>
  <c r="AG530" i="2"/>
  <c r="AI530" i="2" s="1"/>
  <c r="AH530" i="2"/>
  <c r="AC531" i="2"/>
  <c r="AD531" i="2" s="1"/>
  <c r="AG531" i="2"/>
  <c r="AI531" i="2" s="1"/>
  <c r="AH531" i="2"/>
  <c r="AC532" i="2"/>
  <c r="AG532" i="2"/>
  <c r="AI532" i="2" s="1"/>
  <c r="AH532" i="2"/>
  <c r="AC533" i="2"/>
  <c r="AG533" i="2"/>
  <c r="AI533" i="2" s="1"/>
  <c r="AH533" i="2"/>
  <c r="AC534" i="2"/>
  <c r="AG534" i="2"/>
  <c r="AI534" i="2" s="1"/>
  <c r="AH534" i="2"/>
  <c r="AC535" i="2"/>
  <c r="AD535" i="2" s="1"/>
  <c r="AG535" i="2"/>
  <c r="AI535" i="2" s="1"/>
  <c r="AH535" i="2"/>
  <c r="AC536" i="2"/>
  <c r="AG536" i="2"/>
  <c r="AI536" i="2" s="1"/>
  <c r="AH536" i="2"/>
  <c r="AC537" i="2"/>
  <c r="AD537" i="2" s="1"/>
  <c r="AG537" i="2"/>
  <c r="AI537" i="2" s="1"/>
  <c r="AH537" i="2"/>
  <c r="AC538" i="2"/>
  <c r="AG538" i="2"/>
  <c r="AI538" i="2" s="1"/>
  <c r="AH538" i="2"/>
  <c r="AC539" i="2"/>
  <c r="AD539" i="2" s="1"/>
  <c r="AG539" i="2"/>
  <c r="AI539" i="2" s="1"/>
  <c r="AH539" i="2"/>
  <c r="AC540" i="2"/>
  <c r="AG540" i="2"/>
  <c r="AI540" i="2" s="1"/>
  <c r="AH540" i="2"/>
  <c r="AC541" i="2"/>
  <c r="AG541" i="2"/>
  <c r="AI541" i="2" s="1"/>
  <c r="AH541" i="2"/>
  <c r="AC542" i="2"/>
  <c r="AG542" i="2"/>
  <c r="AI542" i="2" s="1"/>
  <c r="AH542" i="2"/>
  <c r="AC543" i="2"/>
  <c r="AD543" i="2" s="1"/>
  <c r="AG543" i="2"/>
  <c r="AI543" i="2" s="1"/>
  <c r="AH543" i="2"/>
  <c r="AC544" i="2"/>
  <c r="AG544" i="2"/>
  <c r="AI544" i="2" s="1"/>
  <c r="AH544" i="2"/>
  <c r="AC545" i="2"/>
  <c r="AD545" i="2" s="1"/>
  <c r="AG545" i="2"/>
  <c r="AI545" i="2" s="1"/>
  <c r="AH545" i="2"/>
  <c r="AC546" i="2"/>
  <c r="AG546" i="2"/>
  <c r="AI546" i="2" s="1"/>
  <c r="AH546" i="2"/>
  <c r="AC547" i="2"/>
  <c r="AG547" i="2"/>
  <c r="AI547" i="2" s="1"/>
  <c r="AH547" i="2"/>
  <c r="AC548" i="2"/>
  <c r="AG548" i="2"/>
  <c r="AI548" i="2" s="1"/>
  <c r="AH548" i="2"/>
  <c r="AC549" i="2"/>
  <c r="AG549" i="2"/>
  <c r="AI549" i="2" s="1"/>
  <c r="AH549" i="2"/>
  <c r="AC550" i="2"/>
  <c r="AG550" i="2"/>
  <c r="AI550" i="2" s="1"/>
  <c r="AH550" i="2"/>
  <c r="AC551" i="2"/>
  <c r="AD551" i="2" s="1"/>
  <c r="AG551" i="2"/>
  <c r="AI551" i="2" s="1"/>
  <c r="AH551" i="2"/>
  <c r="AC552" i="2"/>
  <c r="AG552" i="2"/>
  <c r="AI552" i="2" s="1"/>
  <c r="AH552" i="2"/>
  <c r="AC553" i="2"/>
  <c r="AG553" i="2"/>
  <c r="AI553" i="2" s="1"/>
  <c r="AH553" i="2"/>
  <c r="AC554" i="2"/>
  <c r="AG554" i="2"/>
  <c r="AI554" i="2" s="1"/>
  <c r="AH554" i="2"/>
  <c r="AC555" i="2"/>
  <c r="AG555" i="2"/>
  <c r="AI555" i="2" s="1"/>
  <c r="AH555" i="2"/>
  <c r="AC556" i="2"/>
  <c r="AG556" i="2"/>
  <c r="AI556" i="2" s="1"/>
  <c r="AH556" i="2"/>
  <c r="AC557" i="2"/>
  <c r="AG557" i="2"/>
  <c r="AI557" i="2" s="1"/>
  <c r="AH557" i="2"/>
  <c r="AC558" i="2"/>
  <c r="AG558" i="2"/>
  <c r="AI558" i="2" s="1"/>
  <c r="AH558" i="2"/>
  <c r="AC559" i="2"/>
  <c r="AD559" i="2" s="1"/>
  <c r="AG559" i="2"/>
  <c r="AI559" i="2" s="1"/>
  <c r="AH559" i="2"/>
  <c r="AC560" i="2"/>
  <c r="AG560" i="2"/>
  <c r="AI560" i="2" s="1"/>
  <c r="AH560" i="2"/>
  <c r="AC561" i="2"/>
  <c r="AG561" i="2"/>
  <c r="AI561" i="2" s="1"/>
  <c r="AH561" i="2"/>
  <c r="AC562" i="2"/>
  <c r="AG562" i="2"/>
  <c r="AI562" i="2" s="1"/>
  <c r="AH562" i="2"/>
  <c r="AC563" i="2"/>
  <c r="AE563" i="2" s="1"/>
  <c r="AG563" i="2"/>
  <c r="AI563" i="2" s="1"/>
  <c r="AH563" i="2"/>
  <c r="AC564" i="2"/>
  <c r="AG564" i="2"/>
  <c r="AI564" i="2" s="1"/>
  <c r="AH564" i="2"/>
  <c r="AC565" i="2"/>
  <c r="AE565" i="2" s="1"/>
  <c r="AG565" i="2"/>
  <c r="AI565" i="2" s="1"/>
  <c r="AH565" i="2"/>
  <c r="AC566" i="2"/>
  <c r="AG566" i="2"/>
  <c r="AI566" i="2" s="1"/>
  <c r="AH566" i="2"/>
  <c r="AC567" i="2"/>
  <c r="AD567" i="2" s="1"/>
  <c r="AG567" i="2"/>
  <c r="AI567" i="2" s="1"/>
  <c r="AH567" i="2"/>
  <c r="AC568" i="2"/>
  <c r="AG568" i="2"/>
  <c r="AI568" i="2" s="1"/>
  <c r="AH568" i="2"/>
  <c r="AC569" i="2"/>
  <c r="AG569" i="2"/>
  <c r="AI569" i="2" s="1"/>
  <c r="AH569" i="2"/>
  <c r="AC570" i="2"/>
  <c r="AG570" i="2"/>
  <c r="AI570" i="2" s="1"/>
  <c r="AH570" i="2"/>
  <c r="AC571" i="2"/>
  <c r="AG571" i="2"/>
  <c r="AI571" i="2" s="1"/>
  <c r="AH571" i="2"/>
  <c r="AC572" i="2"/>
  <c r="AG572" i="2"/>
  <c r="AI572" i="2" s="1"/>
  <c r="AH572" i="2"/>
  <c r="AC573" i="2"/>
  <c r="AG573" i="2"/>
  <c r="AI573" i="2" s="1"/>
  <c r="AH573" i="2"/>
  <c r="AC574" i="2"/>
  <c r="AG574" i="2"/>
  <c r="AI574" i="2" s="1"/>
  <c r="AH574" i="2"/>
  <c r="AC575" i="2"/>
  <c r="AD575" i="2" s="1"/>
  <c r="AG575" i="2"/>
  <c r="AI575" i="2" s="1"/>
  <c r="AH575" i="2"/>
  <c r="AC576" i="2"/>
  <c r="AG576" i="2"/>
  <c r="AI576" i="2" s="1"/>
  <c r="AH576" i="2"/>
  <c r="AC577" i="2"/>
  <c r="AE577" i="2" s="1"/>
  <c r="AG577" i="2"/>
  <c r="AI577" i="2" s="1"/>
  <c r="AH577" i="2"/>
  <c r="AC578" i="2"/>
  <c r="AG578" i="2"/>
  <c r="AI578" i="2" s="1"/>
  <c r="AH578" i="2"/>
  <c r="AC579" i="2"/>
  <c r="AE579" i="2" s="1"/>
  <c r="AG579" i="2"/>
  <c r="AI579" i="2" s="1"/>
  <c r="AH579" i="2"/>
  <c r="AC580" i="2"/>
  <c r="AG580" i="2"/>
  <c r="AI580" i="2" s="1"/>
  <c r="AH580" i="2"/>
  <c r="AC581" i="2"/>
  <c r="AE581" i="2" s="1"/>
  <c r="AG581" i="2"/>
  <c r="AI581" i="2" s="1"/>
  <c r="AH581" i="2"/>
  <c r="AC582" i="2"/>
  <c r="AG582" i="2"/>
  <c r="AI582" i="2" s="1"/>
  <c r="AH582" i="2"/>
  <c r="AC583" i="2"/>
  <c r="AD583" i="2" s="1"/>
  <c r="AG583" i="2"/>
  <c r="AI583" i="2" s="1"/>
  <c r="AH583" i="2"/>
  <c r="AC584" i="2"/>
  <c r="AG584" i="2"/>
  <c r="AI584" i="2" s="1"/>
  <c r="AH584" i="2"/>
  <c r="AC585" i="2"/>
  <c r="AD585" i="2" s="1"/>
  <c r="AG585" i="2"/>
  <c r="AI585" i="2" s="1"/>
  <c r="AH585" i="2"/>
  <c r="AC586" i="2"/>
  <c r="AG586" i="2"/>
  <c r="AI586" i="2" s="1"/>
  <c r="AH586" i="2"/>
  <c r="AC587" i="2"/>
  <c r="AD587" i="2" s="1"/>
  <c r="AG587" i="2"/>
  <c r="AI587" i="2" s="1"/>
  <c r="AH587" i="2"/>
  <c r="AC588" i="2"/>
  <c r="AG588" i="2"/>
  <c r="AI588" i="2" s="1"/>
  <c r="AH588" i="2"/>
  <c r="AC589" i="2"/>
  <c r="AE589" i="2" s="1"/>
  <c r="AG589" i="2"/>
  <c r="AI589" i="2" s="1"/>
  <c r="AH589" i="2"/>
  <c r="AC590" i="2"/>
  <c r="AG590" i="2"/>
  <c r="AI590" i="2" s="1"/>
  <c r="AH590" i="2"/>
  <c r="AC591" i="2"/>
  <c r="AD591" i="2" s="1"/>
  <c r="AG591" i="2"/>
  <c r="AI591" i="2" s="1"/>
  <c r="AH591" i="2"/>
  <c r="AC592" i="2"/>
  <c r="AG592" i="2"/>
  <c r="AI592" i="2" s="1"/>
  <c r="AH592" i="2"/>
  <c r="AC593" i="2"/>
  <c r="AD593" i="2" s="1"/>
  <c r="AG593" i="2"/>
  <c r="AI593" i="2" s="1"/>
  <c r="AH593" i="2"/>
  <c r="AC594" i="2"/>
  <c r="AG594" i="2"/>
  <c r="AI594" i="2" s="1"/>
  <c r="AH594" i="2"/>
  <c r="AC595" i="2"/>
  <c r="AD595" i="2" s="1"/>
  <c r="AG595" i="2"/>
  <c r="AI595" i="2" s="1"/>
  <c r="AH595" i="2"/>
  <c r="AC596" i="2"/>
  <c r="AG596" i="2"/>
  <c r="AI596" i="2" s="1"/>
  <c r="AH596" i="2"/>
  <c r="AC597" i="2"/>
  <c r="AE597" i="2" s="1"/>
  <c r="AG597" i="2"/>
  <c r="AI597" i="2" s="1"/>
  <c r="AH597" i="2"/>
  <c r="AC598" i="2"/>
  <c r="AG598" i="2"/>
  <c r="AI598" i="2" s="1"/>
  <c r="AH598" i="2"/>
  <c r="AC599" i="2"/>
  <c r="AD599" i="2" s="1"/>
  <c r="AG599" i="2"/>
  <c r="AI599" i="2" s="1"/>
  <c r="AH599" i="2"/>
  <c r="AC600" i="2"/>
  <c r="AG600" i="2"/>
  <c r="AI600" i="2" s="1"/>
  <c r="AH600" i="2"/>
  <c r="AC601" i="2"/>
  <c r="AG601" i="2"/>
  <c r="AI601" i="2" s="1"/>
  <c r="AH601" i="2"/>
  <c r="AC602" i="2"/>
  <c r="AG602" i="2"/>
  <c r="AI602" i="2" s="1"/>
  <c r="AH602" i="2"/>
  <c r="AC603" i="2"/>
  <c r="AG603" i="2"/>
  <c r="AI603" i="2" s="1"/>
  <c r="AH603" i="2"/>
  <c r="AC604" i="2"/>
  <c r="AG604" i="2"/>
  <c r="AI604" i="2" s="1"/>
  <c r="AH604" i="2"/>
  <c r="AC605" i="2"/>
  <c r="AG605" i="2"/>
  <c r="AI605" i="2" s="1"/>
  <c r="AH605" i="2"/>
  <c r="AC606" i="2"/>
  <c r="AG606" i="2"/>
  <c r="AI606" i="2" s="1"/>
  <c r="AH606" i="2"/>
  <c r="AC607" i="2"/>
  <c r="AD607" i="2" s="1"/>
  <c r="AG607" i="2"/>
  <c r="AI607" i="2" s="1"/>
  <c r="AH607" i="2"/>
  <c r="AC608" i="2"/>
  <c r="AG608" i="2"/>
  <c r="AI608" i="2" s="1"/>
  <c r="AH608" i="2"/>
  <c r="AC609" i="2"/>
  <c r="AG609" i="2"/>
  <c r="AI609" i="2" s="1"/>
  <c r="AH609" i="2"/>
  <c r="AC610" i="2"/>
  <c r="AG610" i="2"/>
  <c r="AI610" i="2" s="1"/>
  <c r="AH610" i="2"/>
  <c r="AC611" i="2"/>
  <c r="AD611" i="2" s="1"/>
  <c r="AG611" i="2"/>
  <c r="AI611" i="2" s="1"/>
  <c r="AH611" i="2"/>
  <c r="AC612" i="2"/>
  <c r="AG612" i="2"/>
  <c r="AI612" i="2" s="1"/>
  <c r="AH612" i="2"/>
  <c r="AC613" i="2"/>
  <c r="AD613" i="2" s="1"/>
  <c r="AG613" i="2"/>
  <c r="AI613" i="2" s="1"/>
  <c r="AH613" i="2"/>
  <c r="AC614" i="2"/>
  <c r="AG614" i="2"/>
  <c r="AI614" i="2" s="1"/>
  <c r="AH614" i="2"/>
  <c r="AC615" i="2"/>
  <c r="AD615" i="2" s="1"/>
  <c r="AG615" i="2"/>
  <c r="AI615" i="2" s="1"/>
  <c r="AH615" i="2"/>
  <c r="AC616" i="2"/>
  <c r="AG616" i="2"/>
  <c r="AI616" i="2" s="1"/>
  <c r="AH616" i="2"/>
  <c r="AC617" i="2"/>
  <c r="AD617" i="2" s="1"/>
  <c r="AG617" i="2"/>
  <c r="AI617" i="2" s="1"/>
  <c r="AH617" i="2"/>
  <c r="AC618" i="2"/>
  <c r="AG618" i="2"/>
  <c r="AI618" i="2" s="1"/>
  <c r="AH618" i="2"/>
  <c r="AC619" i="2"/>
  <c r="AD619" i="2" s="1"/>
  <c r="AG619" i="2"/>
  <c r="AI619" i="2" s="1"/>
  <c r="AH619" i="2"/>
  <c r="AC620" i="2"/>
  <c r="AG620" i="2"/>
  <c r="AI620" i="2" s="1"/>
  <c r="AH620" i="2"/>
  <c r="AC621" i="2"/>
  <c r="AD621" i="2" s="1"/>
  <c r="AG621" i="2"/>
  <c r="AI621" i="2" s="1"/>
  <c r="AH621" i="2"/>
  <c r="AC622" i="2"/>
  <c r="AG622" i="2"/>
  <c r="AI622" i="2" s="1"/>
  <c r="AH622" i="2"/>
  <c r="AC623" i="2"/>
  <c r="AD623" i="2" s="1"/>
  <c r="AG623" i="2"/>
  <c r="AI623" i="2" s="1"/>
  <c r="AH623" i="2"/>
  <c r="AC624" i="2"/>
  <c r="AG624" i="2"/>
  <c r="AI624" i="2" s="1"/>
  <c r="AH624" i="2"/>
  <c r="AC625" i="2"/>
  <c r="AG625" i="2"/>
  <c r="AI625" i="2" s="1"/>
  <c r="AH625" i="2"/>
  <c r="AC626" i="2"/>
  <c r="AG626" i="2"/>
  <c r="AI626" i="2" s="1"/>
  <c r="AH626" i="2"/>
  <c r="AC627" i="2"/>
  <c r="AG627" i="2"/>
  <c r="AI627" i="2" s="1"/>
  <c r="AH627" i="2"/>
  <c r="AC628" i="2"/>
  <c r="AG628" i="2"/>
  <c r="AI628" i="2" s="1"/>
  <c r="AH628" i="2"/>
  <c r="AC629" i="2"/>
  <c r="AD629" i="2" s="1"/>
  <c r="AG629" i="2"/>
  <c r="AI629" i="2" s="1"/>
  <c r="AH629" i="2"/>
  <c r="AC630" i="2"/>
  <c r="AG630" i="2"/>
  <c r="AI630" i="2" s="1"/>
  <c r="AH630" i="2"/>
  <c r="AC631" i="2"/>
  <c r="AD631" i="2" s="1"/>
  <c r="AG631" i="2"/>
  <c r="AI631" i="2" s="1"/>
  <c r="AH631" i="2"/>
  <c r="AC632" i="2"/>
  <c r="AG632" i="2"/>
  <c r="AI632" i="2" s="1"/>
  <c r="AH632" i="2"/>
  <c r="AC633" i="2"/>
  <c r="AD633" i="2" s="1"/>
  <c r="AG633" i="2"/>
  <c r="AI633" i="2" s="1"/>
  <c r="AH633" i="2"/>
  <c r="AC634" i="2"/>
  <c r="AG634" i="2"/>
  <c r="AI634" i="2" s="1"/>
  <c r="AH634" i="2"/>
  <c r="AC635" i="2"/>
  <c r="AD635" i="2" s="1"/>
  <c r="AG635" i="2"/>
  <c r="AI635" i="2" s="1"/>
  <c r="AH635" i="2"/>
  <c r="AC636" i="2"/>
  <c r="AG636" i="2"/>
  <c r="AI636" i="2" s="1"/>
  <c r="AH636" i="2"/>
  <c r="AC637" i="2"/>
  <c r="AD637" i="2" s="1"/>
  <c r="AG637" i="2"/>
  <c r="AI637" i="2" s="1"/>
  <c r="AH637" i="2"/>
  <c r="AC638" i="2"/>
  <c r="AG638" i="2"/>
  <c r="AI638" i="2" s="1"/>
  <c r="AH638" i="2"/>
  <c r="AC639" i="2"/>
  <c r="AD639" i="2" s="1"/>
  <c r="AG639" i="2"/>
  <c r="AI639" i="2" s="1"/>
  <c r="AH639" i="2"/>
  <c r="AC640" i="2"/>
  <c r="AG640" i="2"/>
  <c r="AI640" i="2" s="1"/>
  <c r="AH640" i="2"/>
  <c r="AC641" i="2"/>
  <c r="AD641" i="2" s="1"/>
  <c r="AG641" i="2"/>
  <c r="AI641" i="2" s="1"/>
  <c r="AH641" i="2"/>
  <c r="AC642" i="2"/>
  <c r="AG642" i="2"/>
  <c r="AI642" i="2" s="1"/>
  <c r="AH642" i="2"/>
  <c r="AC643" i="2"/>
  <c r="AD643" i="2" s="1"/>
  <c r="AG643" i="2"/>
  <c r="AI643" i="2" s="1"/>
  <c r="AH643" i="2"/>
  <c r="AC644" i="2"/>
  <c r="AG644" i="2"/>
  <c r="AI644" i="2" s="1"/>
  <c r="AH644" i="2"/>
  <c r="AC645" i="2"/>
  <c r="AD645" i="2" s="1"/>
  <c r="AG645" i="2"/>
  <c r="AI645" i="2" s="1"/>
  <c r="AH645" i="2"/>
  <c r="AC646" i="2"/>
  <c r="AG646" i="2"/>
  <c r="AI646" i="2" s="1"/>
  <c r="AH646" i="2"/>
  <c r="AC647" i="2"/>
  <c r="AD647" i="2" s="1"/>
  <c r="AG647" i="2"/>
  <c r="AI647" i="2" s="1"/>
  <c r="AH647" i="2"/>
  <c r="AC648" i="2"/>
  <c r="AG648" i="2"/>
  <c r="AI648" i="2" s="1"/>
  <c r="AH648" i="2"/>
  <c r="AC649" i="2"/>
  <c r="AD649" i="2" s="1"/>
  <c r="AG649" i="2"/>
  <c r="AI649" i="2" s="1"/>
  <c r="AH649" i="2"/>
  <c r="AC650" i="2"/>
  <c r="AG650" i="2"/>
  <c r="AI650" i="2" s="1"/>
  <c r="AH650" i="2"/>
  <c r="AC651" i="2"/>
  <c r="AD651" i="2" s="1"/>
  <c r="AG651" i="2"/>
  <c r="AI651" i="2" s="1"/>
  <c r="AH651" i="2"/>
  <c r="AC652" i="2"/>
  <c r="AG652" i="2"/>
  <c r="AI652" i="2" s="1"/>
  <c r="AH652" i="2"/>
  <c r="AC653" i="2"/>
  <c r="AD653" i="2" s="1"/>
  <c r="AG653" i="2"/>
  <c r="AI653" i="2" s="1"/>
  <c r="AH653" i="2"/>
  <c r="AC654" i="2"/>
  <c r="AG654" i="2"/>
  <c r="AI654" i="2" s="1"/>
  <c r="AH654" i="2"/>
  <c r="AC655" i="2"/>
  <c r="AD655" i="2" s="1"/>
  <c r="AG655" i="2"/>
  <c r="AI655" i="2" s="1"/>
  <c r="AH655" i="2"/>
  <c r="AC656" i="2"/>
  <c r="AG656" i="2"/>
  <c r="AI656" i="2" s="1"/>
  <c r="AH656" i="2"/>
  <c r="AC657" i="2"/>
  <c r="AG657" i="2"/>
  <c r="AI657" i="2" s="1"/>
  <c r="AH657" i="2"/>
  <c r="AC658" i="2"/>
  <c r="AG658" i="2"/>
  <c r="AI658" i="2" s="1"/>
  <c r="AH658" i="2"/>
  <c r="AC659" i="2"/>
  <c r="AG659" i="2"/>
  <c r="AI659" i="2" s="1"/>
  <c r="AH659" i="2"/>
  <c r="AC660" i="2"/>
  <c r="AG660" i="2"/>
  <c r="AI660" i="2" s="1"/>
  <c r="AH660" i="2"/>
  <c r="AC661" i="2"/>
  <c r="AD661" i="2" s="1"/>
  <c r="AG661" i="2"/>
  <c r="AI661" i="2" s="1"/>
  <c r="AH661" i="2"/>
  <c r="AC662" i="2"/>
  <c r="AG662" i="2"/>
  <c r="AI662" i="2" s="1"/>
  <c r="AH662" i="2"/>
  <c r="AC663" i="2"/>
  <c r="AD663" i="2" s="1"/>
  <c r="AG663" i="2"/>
  <c r="AI663" i="2" s="1"/>
  <c r="AH663" i="2"/>
  <c r="AC664" i="2"/>
  <c r="AG664" i="2"/>
  <c r="AI664" i="2" s="1"/>
  <c r="AH664" i="2"/>
  <c r="AC665" i="2"/>
  <c r="AD665" i="2" s="1"/>
  <c r="AG665" i="2"/>
  <c r="AI665" i="2" s="1"/>
  <c r="AH665" i="2"/>
  <c r="AC666" i="2"/>
  <c r="AG666" i="2"/>
  <c r="AI666" i="2" s="1"/>
  <c r="AH666" i="2"/>
  <c r="AC667" i="2"/>
  <c r="AD667" i="2" s="1"/>
  <c r="AG667" i="2"/>
  <c r="AI667" i="2" s="1"/>
  <c r="AH667" i="2"/>
  <c r="AC668" i="2"/>
  <c r="AG668" i="2"/>
  <c r="AI668" i="2" s="1"/>
  <c r="AH668" i="2"/>
  <c r="AC669" i="2"/>
  <c r="AD669" i="2" s="1"/>
  <c r="AG669" i="2"/>
  <c r="AI669" i="2" s="1"/>
  <c r="AH669" i="2"/>
  <c r="AC670" i="2"/>
  <c r="AG670" i="2"/>
  <c r="AI670" i="2" s="1"/>
  <c r="AH670" i="2"/>
  <c r="AC671" i="2"/>
  <c r="AD671" i="2" s="1"/>
  <c r="AG671" i="2"/>
  <c r="AI671" i="2" s="1"/>
  <c r="AH671" i="2"/>
  <c r="AC672" i="2"/>
  <c r="AG672" i="2"/>
  <c r="AI672" i="2" s="1"/>
  <c r="AH672" i="2"/>
  <c r="AC673" i="2"/>
  <c r="AD673" i="2" s="1"/>
  <c r="AG673" i="2"/>
  <c r="AI673" i="2" s="1"/>
  <c r="AH673" i="2"/>
  <c r="AC674" i="2"/>
  <c r="AG674" i="2"/>
  <c r="AI674" i="2" s="1"/>
  <c r="AH674" i="2"/>
  <c r="AC675" i="2"/>
  <c r="AD675" i="2" s="1"/>
  <c r="AG675" i="2"/>
  <c r="AI675" i="2" s="1"/>
  <c r="AH675" i="2"/>
  <c r="AC676" i="2"/>
  <c r="AG676" i="2"/>
  <c r="AI676" i="2" s="1"/>
  <c r="AH676" i="2"/>
  <c r="AC677" i="2"/>
  <c r="AD677" i="2" s="1"/>
  <c r="AG677" i="2"/>
  <c r="AI677" i="2" s="1"/>
  <c r="AH677" i="2"/>
  <c r="AC678" i="2"/>
  <c r="AE678" i="2" s="1"/>
  <c r="AG678" i="2"/>
  <c r="AI678" i="2" s="1"/>
  <c r="AH678" i="2"/>
  <c r="AC679" i="2"/>
  <c r="AD679" i="2" s="1"/>
  <c r="AG679" i="2"/>
  <c r="AI679" i="2" s="1"/>
  <c r="AH679" i="2"/>
  <c r="AC680" i="2"/>
  <c r="AE680" i="2" s="1"/>
  <c r="AG680" i="2"/>
  <c r="AI680" i="2" s="1"/>
  <c r="AH680" i="2"/>
  <c r="AC681" i="2"/>
  <c r="AG681" i="2"/>
  <c r="AI681" i="2" s="1"/>
  <c r="AH681" i="2"/>
  <c r="AC682" i="2"/>
  <c r="AE682" i="2" s="1"/>
  <c r="AG682" i="2"/>
  <c r="AI682" i="2" s="1"/>
  <c r="AH682" i="2"/>
  <c r="AC683" i="2"/>
  <c r="AD683" i="2" s="1"/>
  <c r="AG683" i="2"/>
  <c r="AI683" i="2" s="1"/>
  <c r="AH683" i="2"/>
  <c r="AC684" i="2"/>
  <c r="AE684" i="2" s="1"/>
  <c r="AG684" i="2"/>
  <c r="AI684" i="2" s="1"/>
  <c r="AH684" i="2"/>
  <c r="AC685" i="2"/>
  <c r="AG685" i="2"/>
  <c r="AI685" i="2" s="1"/>
  <c r="AH685" i="2"/>
  <c r="AC686" i="2"/>
  <c r="AE686" i="2" s="1"/>
  <c r="AG686" i="2"/>
  <c r="AI686" i="2" s="1"/>
  <c r="AH686" i="2"/>
  <c r="AC687" i="2"/>
  <c r="AD687" i="2" s="1"/>
  <c r="AG687" i="2"/>
  <c r="AI687" i="2" s="1"/>
  <c r="AH687" i="2"/>
  <c r="AC688" i="2"/>
  <c r="AE688" i="2" s="1"/>
  <c r="AG688" i="2"/>
  <c r="AI688" i="2" s="1"/>
  <c r="AH688" i="2"/>
  <c r="AC689" i="2"/>
  <c r="AD689" i="2" s="1"/>
  <c r="AG689" i="2"/>
  <c r="AI689" i="2" s="1"/>
  <c r="AH689" i="2"/>
  <c r="AC690" i="2"/>
  <c r="AE690" i="2" s="1"/>
  <c r="AG690" i="2"/>
  <c r="AI690" i="2" s="1"/>
  <c r="AH690" i="2"/>
  <c r="AC691" i="2"/>
  <c r="AD691" i="2" s="1"/>
  <c r="AG691" i="2"/>
  <c r="AI691" i="2" s="1"/>
  <c r="AH691" i="2"/>
  <c r="AC692" i="2"/>
  <c r="AE692" i="2" s="1"/>
  <c r="AG692" i="2"/>
  <c r="AI692" i="2" s="1"/>
  <c r="AH692" i="2"/>
  <c r="AC693" i="2"/>
  <c r="AD693" i="2" s="1"/>
  <c r="AG693" i="2"/>
  <c r="AI693" i="2" s="1"/>
  <c r="AH693" i="2"/>
  <c r="AC694" i="2"/>
  <c r="AE694" i="2" s="1"/>
  <c r="AG694" i="2"/>
  <c r="AI694" i="2" s="1"/>
  <c r="AH694" i="2"/>
  <c r="AC695" i="2"/>
  <c r="AG695" i="2"/>
  <c r="AI695" i="2" s="1"/>
  <c r="AH695" i="2"/>
  <c r="AC696" i="2"/>
  <c r="AE696" i="2" s="1"/>
  <c r="AG696" i="2"/>
  <c r="AI696" i="2" s="1"/>
  <c r="AH696" i="2"/>
  <c r="AC697" i="2"/>
  <c r="AG697" i="2"/>
  <c r="AI697" i="2" s="1"/>
  <c r="AH697" i="2"/>
  <c r="AC698" i="2"/>
  <c r="AE698" i="2" s="1"/>
  <c r="AG698" i="2"/>
  <c r="AI698" i="2" s="1"/>
  <c r="AH698" i="2"/>
  <c r="AC699" i="2"/>
  <c r="AD699" i="2" s="1"/>
  <c r="AG699" i="2"/>
  <c r="AI699" i="2" s="1"/>
  <c r="AH699" i="2"/>
  <c r="AC700" i="2"/>
  <c r="AE700" i="2" s="1"/>
  <c r="AG700" i="2"/>
  <c r="AI700" i="2" s="1"/>
  <c r="AH700" i="2"/>
  <c r="AC701" i="2"/>
  <c r="AG701" i="2"/>
  <c r="AI701" i="2" s="1"/>
  <c r="AH701" i="2"/>
  <c r="AC702" i="2"/>
  <c r="AE702" i="2" s="1"/>
  <c r="AG702" i="2"/>
  <c r="AI702" i="2" s="1"/>
  <c r="AH702" i="2"/>
  <c r="AC703" i="2"/>
  <c r="AD703" i="2" s="1"/>
  <c r="AG703" i="2"/>
  <c r="AI703" i="2" s="1"/>
  <c r="AH703" i="2"/>
  <c r="AC704" i="2"/>
  <c r="AE704" i="2" s="1"/>
  <c r="AG704" i="2"/>
  <c r="AI704" i="2" s="1"/>
  <c r="AH704" i="2"/>
  <c r="AC705" i="2"/>
  <c r="AD705" i="2" s="1"/>
  <c r="AG705" i="2"/>
  <c r="AI705" i="2" s="1"/>
  <c r="AH705" i="2"/>
  <c r="AC706" i="2"/>
  <c r="AG706" i="2"/>
  <c r="AI706" i="2" s="1"/>
  <c r="AH706" i="2"/>
  <c r="AC707" i="2"/>
  <c r="AG707" i="2"/>
  <c r="AI707" i="2" s="1"/>
  <c r="AH707" i="2"/>
  <c r="AC708" i="2"/>
  <c r="AE708" i="2" s="1"/>
  <c r="AG708" i="2"/>
  <c r="AI708" i="2" s="1"/>
  <c r="AH708" i="2"/>
  <c r="AC709" i="2"/>
  <c r="AD709" i="2" s="1"/>
  <c r="AG709" i="2"/>
  <c r="AI709" i="2" s="1"/>
  <c r="AH709" i="2"/>
  <c r="AC710" i="2"/>
  <c r="AE710" i="2" s="1"/>
  <c r="AG710" i="2"/>
  <c r="AI710" i="2" s="1"/>
  <c r="AH710" i="2"/>
  <c r="AC711" i="2"/>
  <c r="AE711" i="2" s="1"/>
  <c r="AG711" i="2"/>
  <c r="AI711" i="2" s="1"/>
  <c r="AH711" i="2"/>
  <c r="AC712" i="2"/>
  <c r="AE712" i="2" s="1"/>
  <c r="AG712" i="2"/>
  <c r="AI712" i="2" s="1"/>
  <c r="AH712" i="2"/>
  <c r="AC713" i="2"/>
  <c r="AG713" i="2"/>
  <c r="AI713" i="2" s="1"/>
  <c r="AH713" i="2"/>
  <c r="AC714" i="2"/>
  <c r="AE714" i="2" s="1"/>
  <c r="AG714" i="2"/>
  <c r="AI714" i="2" s="1"/>
  <c r="AH714" i="2"/>
  <c r="AC715" i="2"/>
  <c r="AD715" i="2" s="1"/>
  <c r="AG715" i="2"/>
  <c r="AI715" i="2" s="1"/>
  <c r="AH715" i="2"/>
  <c r="AC716" i="2"/>
  <c r="AE716" i="2" s="1"/>
  <c r="AG716" i="2"/>
  <c r="AI716" i="2" s="1"/>
  <c r="AH716" i="2"/>
  <c r="AC717" i="2"/>
  <c r="AD717" i="2" s="1"/>
  <c r="AG717" i="2"/>
  <c r="AI717" i="2" s="1"/>
  <c r="AH717" i="2"/>
  <c r="AC718" i="2"/>
  <c r="AE718" i="2" s="1"/>
  <c r="AG718" i="2"/>
  <c r="AI718" i="2" s="1"/>
  <c r="AH718" i="2"/>
  <c r="AC719" i="2"/>
  <c r="AD719" i="2" s="1"/>
  <c r="AG719" i="2"/>
  <c r="AI719" i="2" s="1"/>
  <c r="AH719" i="2"/>
  <c r="AC720" i="2"/>
  <c r="AE720" i="2" s="1"/>
  <c r="AG720" i="2"/>
  <c r="AI720" i="2" s="1"/>
  <c r="AH720" i="2"/>
  <c r="AC721" i="2"/>
  <c r="AD721" i="2" s="1"/>
  <c r="AG721" i="2"/>
  <c r="AI721" i="2" s="1"/>
  <c r="AH721" i="2"/>
  <c r="AC722" i="2"/>
  <c r="AE722" i="2" s="1"/>
  <c r="AG722" i="2"/>
  <c r="AI722" i="2" s="1"/>
  <c r="AH722" i="2"/>
  <c r="AC723" i="2"/>
  <c r="AD723" i="2" s="1"/>
  <c r="AG723" i="2"/>
  <c r="AI723" i="2" s="1"/>
  <c r="AH723" i="2"/>
  <c r="AC724" i="2"/>
  <c r="AE724" i="2" s="1"/>
  <c r="AG724" i="2"/>
  <c r="AI724" i="2" s="1"/>
  <c r="AH724" i="2"/>
  <c r="AC725" i="2"/>
  <c r="AD725" i="2" s="1"/>
  <c r="AG725" i="2"/>
  <c r="AI725" i="2" s="1"/>
  <c r="AH725" i="2"/>
  <c r="AC726" i="2"/>
  <c r="AE726" i="2" s="1"/>
  <c r="AG726" i="2"/>
  <c r="AI726" i="2" s="1"/>
  <c r="AH726" i="2"/>
  <c r="AC727" i="2"/>
  <c r="AG727" i="2"/>
  <c r="AI727" i="2" s="1"/>
  <c r="AH727" i="2"/>
  <c r="AC728" i="2"/>
  <c r="AG728" i="2"/>
  <c r="AI728" i="2" s="1"/>
  <c r="AH728" i="2"/>
  <c r="AC729" i="2"/>
  <c r="AE729" i="2" s="1"/>
  <c r="AG729" i="2"/>
  <c r="AI729" i="2" s="1"/>
  <c r="AH729" i="2"/>
  <c r="AC730" i="2"/>
  <c r="AE730" i="2" s="1"/>
  <c r="AG730" i="2"/>
  <c r="AI730" i="2" s="1"/>
  <c r="AH730" i="2"/>
  <c r="AC731" i="2"/>
  <c r="AD731" i="2" s="1"/>
  <c r="AG731" i="2"/>
  <c r="AI731" i="2" s="1"/>
  <c r="AH731" i="2"/>
  <c r="AC732" i="2"/>
  <c r="AE732" i="2" s="1"/>
  <c r="AG732" i="2"/>
  <c r="AI732" i="2" s="1"/>
  <c r="AH732" i="2"/>
  <c r="AC733" i="2"/>
  <c r="AD733" i="2" s="1"/>
  <c r="AG733" i="2"/>
  <c r="AI733" i="2" s="1"/>
  <c r="AH733" i="2"/>
  <c r="AC734" i="2"/>
  <c r="AE734" i="2" s="1"/>
  <c r="AG734" i="2"/>
  <c r="AI734" i="2" s="1"/>
  <c r="AH734" i="2"/>
  <c r="AC735" i="2"/>
  <c r="AE735" i="2" s="1"/>
  <c r="AG735" i="2"/>
  <c r="AI735" i="2" s="1"/>
  <c r="AH735" i="2"/>
  <c r="AC736" i="2"/>
  <c r="AG736" i="2"/>
  <c r="AI736" i="2" s="1"/>
  <c r="AH736" i="2"/>
  <c r="AC737" i="2"/>
  <c r="AG737" i="2"/>
  <c r="AI737" i="2" s="1"/>
  <c r="AH737" i="2"/>
  <c r="AC738" i="2"/>
  <c r="AG738" i="2"/>
  <c r="AI738" i="2" s="1"/>
  <c r="AH738" i="2"/>
  <c r="AC739" i="2"/>
  <c r="AG739" i="2"/>
  <c r="AI739" i="2" s="1"/>
  <c r="AH739" i="2"/>
  <c r="AC740" i="2"/>
  <c r="AG740" i="2"/>
  <c r="AI740" i="2" s="1"/>
  <c r="AH740" i="2"/>
  <c r="AC741" i="2"/>
  <c r="AD741" i="2" s="1"/>
  <c r="AG741" i="2"/>
  <c r="AI741" i="2" s="1"/>
  <c r="AH741" i="2"/>
  <c r="AC742" i="2"/>
  <c r="AE742" i="2" s="1"/>
  <c r="AG742" i="2"/>
  <c r="AI742" i="2" s="1"/>
  <c r="AH742" i="2"/>
  <c r="AC743" i="2"/>
  <c r="AD743" i="2" s="1"/>
  <c r="AG743" i="2"/>
  <c r="AI743" i="2" s="1"/>
  <c r="AH743" i="2"/>
  <c r="AC744" i="2"/>
  <c r="AE744" i="2" s="1"/>
  <c r="AG744" i="2"/>
  <c r="AI744" i="2" s="1"/>
  <c r="AH744" i="2"/>
  <c r="AC745" i="2"/>
  <c r="AG745" i="2"/>
  <c r="AI745" i="2" s="1"/>
  <c r="AH745" i="2"/>
  <c r="AC746" i="2"/>
  <c r="AG746" i="2"/>
  <c r="AI746" i="2" s="1"/>
  <c r="AH746" i="2"/>
  <c r="AC747" i="2"/>
  <c r="AG747" i="2"/>
  <c r="AI747" i="2" s="1"/>
  <c r="AH747" i="2"/>
  <c r="AC748" i="2"/>
  <c r="AG748" i="2"/>
  <c r="AI748" i="2" s="1"/>
  <c r="AH748" i="2"/>
  <c r="AC749" i="2"/>
  <c r="AD749" i="2" s="1"/>
  <c r="AG749" i="2"/>
  <c r="AI749" i="2" s="1"/>
  <c r="AH749" i="2"/>
  <c r="AC750" i="2"/>
  <c r="AE750" i="2" s="1"/>
  <c r="AG750" i="2"/>
  <c r="AI750" i="2" s="1"/>
  <c r="AH750" i="2"/>
  <c r="AC751" i="2"/>
  <c r="AD751" i="2" s="1"/>
  <c r="AG751" i="2"/>
  <c r="AI751" i="2" s="1"/>
  <c r="AH751" i="2"/>
  <c r="AC752" i="2"/>
  <c r="AE752" i="2" s="1"/>
  <c r="AG752" i="2"/>
  <c r="AI752" i="2" s="1"/>
  <c r="AH752" i="2"/>
  <c r="AC753" i="2"/>
  <c r="AG753" i="2"/>
  <c r="AI753" i="2" s="1"/>
  <c r="AH753" i="2"/>
  <c r="AC754" i="2"/>
  <c r="AG754" i="2"/>
  <c r="AI754" i="2" s="1"/>
  <c r="AH754" i="2"/>
  <c r="AC755" i="2"/>
  <c r="AG755" i="2"/>
  <c r="AI755" i="2" s="1"/>
  <c r="AH755" i="2"/>
  <c r="AC756" i="2"/>
  <c r="AG756" i="2"/>
  <c r="AI756" i="2" s="1"/>
  <c r="AH756" i="2"/>
  <c r="AC757" i="2"/>
  <c r="AD757" i="2" s="1"/>
  <c r="AG757" i="2"/>
  <c r="AI757" i="2" s="1"/>
  <c r="AH757" i="2"/>
  <c r="AC758" i="2"/>
  <c r="AE758" i="2" s="1"/>
  <c r="AG758" i="2"/>
  <c r="AI758" i="2" s="1"/>
  <c r="AH758" i="2"/>
  <c r="AC759" i="2"/>
  <c r="AD759" i="2" s="1"/>
  <c r="AG759" i="2"/>
  <c r="AI759" i="2" s="1"/>
  <c r="AH759" i="2"/>
  <c r="AC760" i="2"/>
  <c r="AE760" i="2" s="1"/>
  <c r="AG760" i="2"/>
  <c r="AI760" i="2" s="1"/>
  <c r="AH760" i="2"/>
  <c r="AC761" i="2"/>
  <c r="AD761" i="2" s="1"/>
  <c r="AG761" i="2"/>
  <c r="AI761" i="2" s="1"/>
  <c r="AH761" i="2"/>
  <c r="AC762" i="2"/>
  <c r="AE762" i="2" s="1"/>
  <c r="AG762" i="2"/>
  <c r="AI762" i="2" s="1"/>
  <c r="AH762" i="2"/>
  <c r="AC763" i="2"/>
  <c r="AD763" i="2" s="1"/>
  <c r="AG763" i="2"/>
  <c r="AI763" i="2" s="1"/>
  <c r="AH763" i="2"/>
  <c r="AC764" i="2"/>
  <c r="AE764" i="2" s="1"/>
  <c r="AG764" i="2"/>
  <c r="AI764" i="2" s="1"/>
  <c r="AH764" i="2"/>
  <c r="AC765" i="2"/>
  <c r="AD765" i="2" s="1"/>
  <c r="AG765" i="2"/>
  <c r="AI765" i="2" s="1"/>
  <c r="AH765" i="2"/>
  <c r="AC766" i="2"/>
  <c r="AE766" i="2" s="1"/>
  <c r="AG766" i="2"/>
  <c r="AI766" i="2" s="1"/>
  <c r="AH766" i="2"/>
  <c r="AC767" i="2"/>
  <c r="AD767" i="2" s="1"/>
  <c r="AG767" i="2"/>
  <c r="AI767" i="2" s="1"/>
  <c r="AH767" i="2"/>
  <c r="AC768" i="2"/>
  <c r="AE768" i="2" s="1"/>
  <c r="AG768" i="2"/>
  <c r="AI768" i="2" s="1"/>
  <c r="AH768" i="2"/>
  <c r="AC769" i="2"/>
  <c r="AG769" i="2"/>
  <c r="AI769" i="2" s="1"/>
  <c r="AH769" i="2"/>
  <c r="AC770" i="2"/>
  <c r="AG770" i="2"/>
  <c r="AI770" i="2" s="1"/>
  <c r="AH770" i="2"/>
  <c r="AC771" i="2"/>
  <c r="AG771" i="2"/>
  <c r="AI771" i="2" s="1"/>
  <c r="AH771" i="2"/>
  <c r="AC772" i="2"/>
  <c r="AG772" i="2"/>
  <c r="AI772" i="2" s="1"/>
  <c r="AH772" i="2"/>
  <c r="AC773" i="2"/>
  <c r="AD773" i="2" s="1"/>
  <c r="AG773" i="2"/>
  <c r="AI773" i="2" s="1"/>
  <c r="AH773" i="2"/>
  <c r="AC774" i="2"/>
  <c r="AE774" i="2" s="1"/>
  <c r="AG774" i="2"/>
  <c r="AI774" i="2" s="1"/>
  <c r="AH774" i="2"/>
  <c r="AC775" i="2"/>
  <c r="AD775" i="2" s="1"/>
  <c r="AG775" i="2"/>
  <c r="AI775" i="2" s="1"/>
  <c r="AH775" i="2"/>
  <c r="AC776" i="2"/>
  <c r="AE776" i="2" s="1"/>
  <c r="AG776" i="2"/>
  <c r="AI776" i="2" s="1"/>
  <c r="AH776" i="2"/>
  <c r="AC777" i="2"/>
  <c r="AD777" i="2" s="1"/>
  <c r="AG777" i="2"/>
  <c r="AI777" i="2" s="1"/>
  <c r="AH777" i="2"/>
  <c r="AC778" i="2"/>
  <c r="AE778" i="2" s="1"/>
  <c r="AG778" i="2"/>
  <c r="AI778" i="2" s="1"/>
  <c r="AH778" i="2"/>
  <c r="AC779" i="2"/>
  <c r="AD779" i="2" s="1"/>
  <c r="AG779" i="2"/>
  <c r="AI779" i="2" s="1"/>
  <c r="AH779" i="2"/>
  <c r="AC780" i="2"/>
  <c r="AE780" i="2" s="1"/>
  <c r="AG780" i="2"/>
  <c r="AI780" i="2" s="1"/>
  <c r="AH780" i="2"/>
  <c r="AC781" i="2"/>
  <c r="AD781" i="2" s="1"/>
  <c r="AG781" i="2"/>
  <c r="AI781" i="2" s="1"/>
  <c r="AH781" i="2"/>
  <c r="AC782" i="2"/>
  <c r="AE782" i="2" s="1"/>
  <c r="AG782" i="2"/>
  <c r="AI782" i="2" s="1"/>
  <c r="AH782" i="2"/>
  <c r="AC783" i="2"/>
  <c r="AD783" i="2" s="1"/>
  <c r="AG783" i="2"/>
  <c r="AI783" i="2" s="1"/>
  <c r="AH783" i="2"/>
  <c r="AC784" i="2"/>
  <c r="AE784" i="2" s="1"/>
  <c r="AG784" i="2"/>
  <c r="AI784" i="2" s="1"/>
  <c r="AH784" i="2"/>
  <c r="AC785" i="2"/>
  <c r="AG785" i="2"/>
  <c r="AI785" i="2" s="1"/>
  <c r="AH785" i="2"/>
  <c r="AC786" i="2"/>
  <c r="AG786" i="2"/>
  <c r="AI786" i="2" s="1"/>
  <c r="AH786" i="2"/>
  <c r="AC787" i="2"/>
  <c r="AG787" i="2"/>
  <c r="AI787" i="2" s="1"/>
  <c r="AH787" i="2"/>
  <c r="AC788" i="2"/>
  <c r="AG788" i="2"/>
  <c r="AI788" i="2" s="1"/>
  <c r="AH788" i="2"/>
  <c r="AC789" i="2"/>
  <c r="AD789" i="2" s="1"/>
  <c r="AG789" i="2"/>
  <c r="AI789" i="2" s="1"/>
  <c r="AH789" i="2"/>
  <c r="AC790" i="2"/>
  <c r="AE790" i="2" s="1"/>
  <c r="AG790" i="2"/>
  <c r="AI790" i="2" s="1"/>
  <c r="AH790" i="2"/>
  <c r="AC791" i="2"/>
  <c r="AD791" i="2" s="1"/>
  <c r="AG791" i="2"/>
  <c r="AI791" i="2" s="1"/>
  <c r="AH791" i="2"/>
  <c r="AC792" i="2"/>
  <c r="AE792" i="2" s="1"/>
  <c r="AG792" i="2"/>
  <c r="AI792" i="2" s="1"/>
  <c r="AH792" i="2"/>
  <c r="AC793" i="2"/>
  <c r="AD793" i="2" s="1"/>
  <c r="AG793" i="2"/>
  <c r="AI793" i="2" s="1"/>
  <c r="AH793" i="2"/>
  <c r="AC794" i="2"/>
  <c r="AE794" i="2" s="1"/>
  <c r="AG794" i="2"/>
  <c r="AI794" i="2" s="1"/>
  <c r="AH794" i="2"/>
  <c r="AC795" i="2"/>
  <c r="AD795" i="2" s="1"/>
  <c r="AG795" i="2"/>
  <c r="AI795" i="2" s="1"/>
  <c r="AH795" i="2"/>
  <c r="AC796" i="2"/>
  <c r="AE796" i="2" s="1"/>
  <c r="AG796" i="2"/>
  <c r="AI796" i="2" s="1"/>
  <c r="AH796" i="2"/>
  <c r="AC797" i="2"/>
  <c r="AD797" i="2" s="1"/>
  <c r="AG797" i="2"/>
  <c r="AI797" i="2" s="1"/>
  <c r="AH797" i="2"/>
  <c r="AC798" i="2"/>
  <c r="AE798" i="2" s="1"/>
  <c r="AG798" i="2"/>
  <c r="AI798" i="2" s="1"/>
  <c r="AH798" i="2"/>
  <c r="AC799" i="2"/>
  <c r="AD799" i="2" s="1"/>
  <c r="AG799" i="2"/>
  <c r="AI799" i="2" s="1"/>
  <c r="AH799" i="2"/>
  <c r="AC800" i="2"/>
  <c r="AE800" i="2" s="1"/>
  <c r="AG800" i="2"/>
  <c r="AI800" i="2" s="1"/>
  <c r="AH800" i="2"/>
  <c r="AC801" i="2"/>
  <c r="AG801" i="2"/>
  <c r="AI801" i="2" s="1"/>
  <c r="AH801" i="2"/>
  <c r="AC802" i="2"/>
  <c r="AG802" i="2"/>
  <c r="AI802" i="2" s="1"/>
  <c r="AH802" i="2"/>
  <c r="AC803" i="2"/>
  <c r="AG803" i="2"/>
  <c r="AI803" i="2" s="1"/>
  <c r="AH803" i="2"/>
  <c r="AC804" i="2"/>
  <c r="AG804" i="2"/>
  <c r="AI804" i="2" s="1"/>
  <c r="AH804" i="2"/>
  <c r="AC805" i="2"/>
  <c r="AD805" i="2" s="1"/>
  <c r="AG805" i="2"/>
  <c r="AI805" i="2" s="1"/>
  <c r="AH805" i="2"/>
  <c r="AC806" i="2"/>
  <c r="AE806" i="2" s="1"/>
  <c r="AG806" i="2"/>
  <c r="AI806" i="2" s="1"/>
  <c r="AH806" i="2"/>
  <c r="AC807" i="2"/>
  <c r="AD807" i="2" s="1"/>
  <c r="AG807" i="2"/>
  <c r="AI807" i="2" s="1"/>
  <c r="AH807" i="2"/>
  <c r="AC808" i="2"/>
  <c r="AE808" i="2" s="1"/>
  <c r="AG808" i="2"/>
  <c r="AI808" i="2" s="1"/>
  <c r="AH808" i="2"/>
  <c r="AC809" i="2"/>
  <c r="AD809" i="2" s="1"/>
  <c r="AG809" i="2"/>
  <c r="AI809" i="2" s="1"/>
  <c r="AH809" i="2"/>
  <c r="AC810" i="2"/>
  <c r="AE810" i="2" s="1"/>
  <c r="AG810" i="2"/>
  <c r="AI810" i="2" s="1"/>
  <c r="AH810" i="2"/>
  <c r="AC811" i="2"/>
  <c r="AD811" i="2" s="1"/>
  <c r="AG811" i="2"/>
  <c r="AI811" i="2" s="1"/>
  <c r="AH811" i="2"/>
  <c r="AC812" i="2"/>
  <c r="AE812" i="2" s="1"/>
  <c r="AG812" i="2"/>
  <c r="AI812" i="2" s="1"/>
  <c r="AH812" i="2"/>
  <c r="AC813" i="2"/>
  <c r="AD813" i="2" s="1"/>
  <c r="AG813" i="2"/>
  <c r="AI813" i="2" s="1"/>
  <c r="AH813" i="2"/>
  <c r="AC814" i="2"/>
  <c r="AE814" i="2" s="1"/>
  <c r="AG814" i="2"/>
  <c r="AI814" i="2" s="1"/>
  <c r="AH814" i="2"/>
  <c r="AC815" i="2"/>
  <c r="AD815" i="2" s="1"/>
  <c r="AG815" i="2"/>
  <c r="AI815" i="2" s="1"/>
  <c r="AH815" i="2"/>
  <c r="AC816" i="2"/>
  <c r="AE816" i="2" s="1"/>
  <c r="AG816" i="2"/>
  <c r="AI816" i="2" s="1"/>
  <c r="AH816" i="2"/>
  <c r="AC817" i="2"/>
  <c r="AD817" i="2" s="1"/>
  <c r="AG817" i="2"/>
  <c r="AI817" i="2" s="1"/>
  <c r="AH817" i="2"/>
  <c r="AC818" i="2"/>
  <c r="AG818" i="2"/>
  <c r="AI818" i="2" s="1"/>
  <c r="AH818" i="2"/>
  <c r="AC819" i="2"/>
  <c r="AD819" i="2" s="1"/>
  <c r="AG819" i="2"/>
  <c r="AI819" i="2" s="1"/>
  <c r="AH819" i="2"/>
  <c r="AC820" i="2"/>
  <c r="AE820" i="2" s="1"/>
  <c r="AG820" i="2"/>
  <c r="AI820" i="2" s="1"/>
  <c r="AH820" i="2"/>
  <c r="AC821" i="2"/>
  <c r="AD821" i="2" s="1"/>
  <c r="AG821" i="2"/>
  <c r="AI821" i="2" s="1"/>
  <c r="AH821" i="2"/>
  <c r="AC822" i="2"/>
  <c r="AE822" i="2" s="1"/>
  <c r="AG822" i="2"/>
  <c r="AI822" i="2" s="1"/>
  <c r="AH822" i="2"/>
  <c r="AC823" i="2"/>
  <c r="AD823" i="2" s="1"/>
  <c r="AG823" i="2"/>
  <c r="AI823" i="2" s="1"/>
  <c r="AH823" i="2"/>
  <c r="AC824" i="2"/>
  <c r="AE824" i="2" s="1"/>
  <c r="AG824" i="2"/>
  <c r="AI824" i="2" s="1"/>
  <c r="AH824" i="2"/>
  <c r="AC825" i="2"/>
  <c r="AD825" i="2" s="1"/>
  <c r="AG825" i="2"/>
  <c r="AI825" i="2" s="1"/>
  <c r="AH825" i="2"/>
  <c r="AC826" i="2"/>
  <c r="AG826" i="2"/>
  <c r="AI826" i="2" s="1"/>
  <c r="AH826" i="2"/>
  <c r="AC827" i="2"/>
  <c r="AD827" i="2" s="1"/>
  <c r="AG827" i="2"/>
  <c r="AI827" i="2" s="1"/>
  <c r="AH827" i="2"/>
  <c r="AC828" i="2"/>
  <c r="AE828" i="2" s="1"/>
  <c r="AG828" i="2"/>
  <c r="AI828" i="2" s="1"/>
  <c r="AH828" i="2"/>
  <c r="AC829" i="2"/>
  <c r="AD829" i="2" s="1"/>
  <c r="AG829" i="2"/>
  <c r="AI829" i="2" s="1"/>
  <c r="AH829" i="2"/>
  <c r="AC830" i="2"/>
  <c r="AE830" i="2" s="1"/>
  <c r="AG830" i="2"/>
  <c r="AI830" i="2" s="1"/>
  <c r="AH830" i="2"/>
  <c r="AC831" i="2"/>
  <c r="AD831" i="2" s="1"/>
  <c r="AG831" i="2"/>
  <c r="AI831" i="2" s="1"/>
  <c r="AH831" i="2"/>
  <c r="AC832" i="2"/>
  <c r="AE832" i="2" s="1"/>
  <c r="AG832" i="2"/>
  <c r="AI832" i="2" s="1"/>
  <c r="AH832" i="2"/>
  <c r="AC833" i="2"/>
  <c r="AD833" i="2" s="1"/>
  <c r="AG833" i="2"/>
  <c r="AI833" i="2" s="1"/>
  <c r="AH833" i="2"/>
  <c r="AC834" i="2"/>
  <c r="AG834" i="2"/>
  <c r="AI834" i="2" s="1"/>
  <c r="AH834" i="2"/>
  <c r="AC835" i="2"/>
  <c r="AD835" i="2" s="1"/>
  <c r="AG835" i="2"/>
  <c r="AI835" i="2" s="1"/>
  <c r="AH835" i="2"/>
  <c r="AC836" i="2"/>
  <c r="AE836" i="2" s="1"/>
  <c r="AG836" i="2"/>
  <c r="AI836" i="2" s="1"/>
  <c r="AH836" i="2"/>
  <c r="AC837" i="2"/>
  <c r="AG837" i="2"/>
  <c r="AI837" i="2" s="1"/>
  <c r="AH837" i="2"/>
  <c r="AC838" i="2"/>
  <c r="AG838" i="2"/>
  <c r="AI838" i="2" s="1"/>
  <c r="AH838" i="2"/>
  <c r="AC839" i="2"/>
  <c r="AG839" i="2"/>
  <c r="AI839" i="2" s="1"/>
  <c r="AH839" i="2"/>
  <c r="AC840" i="2"/>
  <c r="AG840" i="2"/>
  <c r="AI840" i="2" s="1"/>
  <c r="AH840" i="2"/>
  <c r="AC841" i="2"/>
  <c r="AG841" i="2"/>
  <c r="AI841" i="2" s="1"/>
  <c r="AH841" i="2"/>
  <c r="AC842" i="2"/>
  <c r="AG842" i="2"/>
  <c r="AI842" i="2" s="1"/>
  <c r="AH842" i="2"/>
  <c r="AC843" i="2"/>
  <c r="AD843" i="2" s="1"/>
  <c r="AG843" i="2"/>
  <c r="AI843" i="2" s="1"/>
  <c r="AH843" i="2"/>
  <c r="AC844" i="2"/>
  <c r="AE844" i="2" s="1"/>
  <c r="AG844" i="2"/>
  <c r="AI844" i="2" s="1"/>
  <c r="AH844" i="2"/>
  <c r="AC845" i="2"/>
  <c r="AD845" i="2" s="1"/>
  <c r="AG845" i="2"/>
  <c r="AI845" i="2" s="1"/>
  <c r="AH845" i="2"/>
  <c r="AC846" i="2"/>
  <c r="AD846" i="2" s="1"/>
  <c r="AG846" i="2"/>
  <c r="AI846" i="2" s="1"/>
  <c r="AH846" i="2"/>
  <c r="AC847" i="2"/>
  <c r="AD847" i="2" s="1"/>
  <c r="AG847" i="2"/>
  <c r="AI847" i="2" s="1"/>
  <c r="AH847" i="2"/>
  <c r="AC848" i="2"/>
  <c r="AE848" i="2" s="1"/>
  <c r="AG848" i="2"/>
  <c r="AI848" i="2" s="1"/>
  <c r="AH848" i="2"/>
  <c r="AC849" i="2"/>
  <c r="AD849" i="2" s="1"/>
  <c r="AG849" i="2"/>
  <c r="AI849" i="2" s="1"/>
  <c r="AH849" i="2"/>
  <c r="AC850" i="2"/>
  <c r="AD850" i="2" s="1"/>
  <c r="AG850" i="2"/>
  <c r="AI850" i="2" s="1"/>
  <c r="AH850" i="2"/>
  <c r="AC851" i="2"/>
  <c r="AG851" i="2"/>
  <c r="AI851" i="2" s="1"/>
  <c r="AH851" i="2"/>
  <c r="AC852" i="2"/>
  <c r="AG852" i="2"/>
  <c r="AI852" i="2" s="1"/>
  <c r="AH852" i="2"/>
  <c r="AC853" i="2"/>
  <c r="AD853" i="2" s="1"/>
  <c r="AG853" i="2"/>
  <c r="AI853" i="2" s="1"/>
  <c r="AH853" i="2"/>
  <c r="AC854" i="2"/>
  <c r="AG854" i="2"/>
  <c r="AI854" i="2" s="1"/>
  <c r="AH854" i="2"/>
  <c r="AC855" i="2"/>
  <c r="AD855" i="2" s="1"/>
  <c r="AG855" i="2"/>
  <c r="AI855" i="2" s="1"/>
  <c r="AH855" i="2"/>
  <c r="AC856" i="2"/>
  <c r="AE856" i="2" s="1"/>
  <c r="AG856" i="2"/>
  <c r="AI856" i="2" s="1"/>
  <c r="AH856" i="2"/>
  <c r="AC857" i="2"/>
  <c r="AD857" i="2" s="1"/>
  <c r="AG857" i="2"/>
  <c r="AI857" i="2" s="1"/>
  <c r="AH857" i="2"/>
  <c r="AC858" i="2"/>
  <c r="AD858" i="2" s="1"/>
  <c r="AG858" i="2"/>
  <c r="AI858" i="2" s="1"/>
  <c r="AH858" i="2"/>
  <c r="AC859" i="2"/>
  <c r="AD859" i="2" s="1"/>
  <c r="AG859" i="2"/>
  <c r="AI859" i="2" s="1"/>
  <c r="AH859" i="2"/>
  <c r="AC860" i="2"/>
  <c r="AE860" i="2" s="1"/>
  <c r="AG860" i="2"/>
  <c r="AI860" i="2" s="1"/>
  <c r="AH860" i="2"/>
  <c r="AC861" i="2"/>
  <c r="AD861" i="2" s="1"/>
  <c r="AG861" i="2"/>
  <c r="AI861" i="2" s="1"/>
  <c r="AH861" i="2"/>
  <c r="AC862" i="2"/>
  <c r="AG862" i="2"/>
  <c r="AI862" i="2" s="1"/>
  <c r="AH862" i="2"/>
  <c r="AC863" i="2"/>
  <c r="AG863" i="2"/>
  <c r="AI863" i="2" s="1"/>
  <c r="AH863" i="2"/>
  <c r="AC864" i="2"/>
  <c r="AG864" i="2"/>
  <c r="AI864" i="2" s="1"/>
  <c r="AH864" i="2"/>
  <c r="AC865" i="2"/>
  <c r="AD865" i="2" s="1"/>
  <c r="AG865" i="2"/>
  <c r="AI865" i="2" s="1"/>
  <c r="AH865" i="2"/>
  <c r="AC866" i="2"/>
  <c r="AG866" i="2"/>
  <c r="AI866" i="2" s="1"/>
  <c r="AH866" i="2"/>
  <c r="AC867" i="2"/>
  <c r="AD867" i="2" s="1"/>
  <c r="AG867" i="2"/>
  <c r="AI867" i="2" s="1"/>
  <c r="AH867" i="2"/>
  <c r="AC868" i="2"/>
  <c r="AE868" i="2" s="1"/>
  <c r="AG868" i="2"/>
  <c r="AI868" i="2" s="1"/>
  <c r="AH868" i="2"/>
  <c r="AC869" i="2"/>
  <c r="AD869" i="2" s="1"/>
  <c r="AG869" i="2"/>
  <c r="AI869" i="2" s="1"/>
  <c r="AH869" i="2"/>
  <c r="AC870" i="2"/>
  <c r="AG870" i="2"/>
  <c r="AI870" i="2" s="1"/>
  <c r="AH870" i="2"/>
  <c r="AC871" i="2"/>
  <c r="AD871" i="2" s="1"/>
  <c r="AG871" i="2"/>
  <c r="AI871" i="2" s="1"/>
  <c r="AH871" i="2"/>
  <c r="AC872" i="2"/>
  <c r="AE872" i="2" s="1"/>
  <c r="AG872" i="2"/>
  <c r="AI872" i="2" s="1"/>
  <c r="AH872" i="2"/>
  <c r="AC873" i="2"/>
  <c r="AD873" i="2" s="1"/>
  <c r="AG873" i="2"/>
  <c r="AI873" i="2" s="1"/>
  <c r="AH873" i="2"/>
  <c r="AC874" i="2"/>
  <c r="AD874" i="2" s="1"/>
  <c r="AG874" i="2"/>
  <c r="AI874" i="2" s="1"/>
  <c r="AH874" i="2"/>
  <c r="AC875" i="2"/>
  <c r="AG875" i="2"/>
  <c r="AI875" i="2" s="1"/>
  <c r="AH875" i="2"/>
  <c r="AC876" i="2"/>
  <c r="AG876" i="2"/>
  <c r="AI876" i="2" s="1"/>
  <c r="AH876" i="2"/>
  <c r="AC877" i="2"/>
  <c r="AD877" i="2" s="1"/>
  <c r="AG877" i="2"/>
  <c r="AI877" i="2" s="1"/>
  <c r="AH877" i="2"/>
  <c r="AC878" i="2"/>
  <c r="AD878" i="2" s="1"/>
  <c r="AG878" i="2"/>
  <c r="AI878" i="2" s="1"/>
  <c r="AH878" i="2"/>
  <c r="AC879" i="2"/>
  <c r="AG879" i="2"/>
  <c r="AI879" i="2" s="1"/>
  <c r="AH879" i="2"/>
  <c r="AC880" i="2"/>
  <c r="AG880" i="2"/>
  <c r="AI880" i="2" s="1"/>
  <c r="AH880" i="2"/>
  <c r="AC881" i="2"/>
  <c r="AD881" i="2" s="1"/>
  <c r="AG881" i="2"/>
  <c r="AI881" i="2" s="1"/>
  <c r="AH881" i="2"/>
  <c r="AC882" i="2"/>
  <c r="AG882" i="2"/>
  <c r="AI882" i="2" s="1"/>
  <c r="AH882" i="2"/>
  <c r="AC883" i="2"/>
  <c r="AG883" i="2"/>
  <c r="AI883" i="2" s="1"/>
  <c r="AH883" i="2"/>
  <c r="AC884" i="2"/>
  <c r="AG884" i="2"/>
  <c r="AI884" i="2" s="1"/>
  <c r="AH884" i="2"/>
  <c r="AC885" i="2"/>
  <c r="AD885" i="2" s="1"/>
  <c r="AG885" i="2"/>
  <c r="AI885" i="2" s="1"/>
  <c r="AH885" i="2"/>
  <c r="AC886" i="2"/>
  <c r="AG886" i="2"/>
  <c r="AI886" i="2" s="1"/>
  <c r="AH886" i="2"/>
  <c r="AC887" i="2"/>
  <c r="AG887" i="2"/>
  <c r="AI887" i="2" s="1"/>
  <c r="AH887" i="2"/>
  <c r="AC888" i="2"/>
  <c r="AG888" i="2"/>
  <c r="AI888" i="2" s="1"/>
  <c r="AH888" i="2"/>
  <c r="AC889" i="2"/>
  <c r="AG889" i="2"/>
  <c r="AI889" i="2" s="1"/>
  <c r="AH889" i="2"/>
  <c r="AC890" i="2"/>
  <c r="AG890" i="2"/>
  <c r="AI890" i="2" s="1"/>
  <c r="AH890" i="2"/>
  <c r="AC891" i="2"/>
  <c r="AG891" i="2"/>
  <c r="AI891" i="2" s="1"/>
  <c r="AH891" i="2"/>
  <c r="AC892" i="2"/>
  <c r="AG892" i="2"/>
  <c r="AI892" i="2" s="1"/>
  <c r="AH892" i="2"/>
  <c r="AC893" i="2"/>
  <c r="AG893" i="2"/>
  <c r="AI893" i="2" s="1"/>
  <c r="AH893" i="2"/>
  <c r="AC894" i="2"/>
  <c r="AD894" i="2" s="1"/>
  <c r="AG894" i="2"/>
  <c r="AI894" i="2" s="1"/>
  <c r="AH894" i="2"/>
  <c r="AC895" i="2"/>
  <c r="AE895" i="2" s="1"/>
  <c r="AG895" i="2"/>
  <c r="AI895" i="2" s="1"/>
  <c r="AH895" i="2"/>
  <c r="AC896" i="2"/>
  <c r="AG896" i="2"/>
  <c r="AI896" i="2" s="1"/>
  <c r="AH896" i="2"/>
  <c r="AC897" i="2"/>
  <c r="AG897" i="2"/>
  <c r="AI897" i="2" s="1"/>
  <c r="AH897" i="2"/>
  <c r="AC898" i="2"/>
  <c r="AG898" i="2"/>
  <c r="AI898" i="2" s="1"/>
  <c r="AH898" i="2"/>
  <c r="AC899" i="2"/>
  <c r="AG899" i="2"/>
  <c r="AI899" i="2" s="1"/>
  <c r="AH899" i="2"/>
  <c r="AC900" i="2"/>
  <c r="AG900" i="2"/>
  <c r="AI900" i="2" s="1"/>
  <c r="AH900" i="2"/>
  <c r="AC901" i="2"/>
  <c r="AG901" i="2"/>
  <c r="AI901" i="2" s="1"/>
  <c r="AH901" i="2"/>
  <c r="AC902" i="2"/>
  <c r="AD902" i="2" s="1"/>
  <c r="AG902" i="2"/>
  <c r="AI902" i="2" s="1"/>
  <c r="AH902" i="2"/>
  <c r="AC903" i="2"/>
  <c r="AE903" i="2" s="1"/>
  <c r="AG903" i="2"/>
  <c r="AI903" i="2" s="1"/>
  <c r="AH903" i="2"/>
  <c r="AC904" i="2"/>
  <c r="AG904" i="2"/>
  <c r="AI904" i="2" s="1"/>
  <c r="AH904" i="2"/>
  <c r="AC905" i="2"/>
  <c r="AG905" i="2"/>
  <c r="AI905" i="2" s="1"/>
  <c r="AH905" i="2"/>
  <c r="AC906" i="2"/>
  <c r="AG906" i="2"/>
  <c r="AI906" i="2" s="1"/>
  <c r="AH906" i="2"/>
  <c r="AC907" i="2"/>
  <c r="AG907" i="2"/>
  <c r="AI907" i="2" s="1"/>
  <c r="AH907" i="2"/>
  <c r="AC908" i="2"/>
  <c r="AG908" i="2"/>
  <c r="AI908" i="2" s="1"/>
  <c r="AH908" i="2"/>
  <c r="AC909" i="2"/>
  <c r="AG909" i="2"/>
  <c r="AI909" i="2" s="1"/>
  <c r="AH909" i="2"/>
  <c r="AC910" i="2"/>
  <c r="AD910" i="2" s="1"/>
  <c r="AG910" i="2"/>
  <c r="AI910" i="2" s="1"/>
  <c r="AH910" i="2"/>
  <c r="AC911" i="2"/>
  <c r="AE911" i="2" s="1"/>
  <c r="AG911" i="2"/>
  <c r="AI911" i="2" s="1"/>
  <c r="AH911" i="2"/>
  <c r="AC912" i="2"/>
  <c r="AG912" i="2"/>
  <c r="AI912" i="2" s="1"/>
  <c r="AH912" i="2"/>
  <c r="AC913" i="2"/>
  <c r="AG913" i="2"/>
  <c r="AI913" i="2" s="1"/>
  <c r="AH913" i="2"/>
  <c r="AC914" i="2"/>
  <c r="AD914" i="2" s="1"/>
  <c r="AG914" i="2"/>
  <c r="AI914" i="2" s="1"/>
  <c r="AH914" i="2"/>
  <c r="AC915" i="2"/>
  <c r="AE915" i="2" s="1"/>
  <c r="AG915" i="2"/>
  <c r="AI915" i="2" s="1"/>
  <c r="AH915" i="2"/>
  <c r="AC916" i="2"/>
  <c r="AG916" i="2"/>
  <c r="AI916" i="2" s="1"/>
  <c r="AH916" i="2"/>
  <c r="AC917" i="2"/>
  <c r="AG917" i="2"/>
  <c r="AI917" i="2" s="1"/>
  <c r="AH917" i="2"/>
  <c r="AC918" i="2"/>
  <c r="AG918" i="2"/>
  <c r="AI918" i="2" s="1"/>
  <c r="AH918" i="2"/>
  <c r="AC919" i="2"/>
  <c r="AG919" i="2"/>
  <c r="AI919" i="2" s="1"/>
  <c r="AH919" i="2"/>
  <c r="AC920" i="2"/>
  <c r="AG920" i="2"/>
  <c r="AI920" i="2" s="1"/>
  <c r="AH920" i="2"/>
  <c r="AC921" i="2"/>
  <c r="AG921" i="2"/>
  <c r="AI921" i="2" s="1"/>
  <c r="AH921" i="2"/>
  <c r="AC922" i="2"/>
  <c r="AG922" i="2"/>
  <c r="AI922" i="2" s="1"/>
  <c r="AH922" i="2"/>
  <c r="AC923" i="2"/>
  <c r="AG923" i="2"/>
  <c r="AI923" i="2" s="1"/>
  <c r="AH923" i="2"/>
  <c r="AC924" i="2"/>
  <c r="AG924" i="2"/>
  <c r="AI924" i="2" s="1"/>
  <c r="AH924" i="2"/>
  <c r="AC925" i="2"/>
  <c r="AG925" i="2"/>
  <c r="AI925" i="2" s="1"/>
  <c r="AH925" i="2"/>
  <c r="AC926" i="2"/>
  <c r="AG926" i="2"/>
  <c r="AI926" i="2" s="1"/>
  <c r="AH926" i="2"/>
  <c r="AC927" i="2"/>
  <c r="AG927" i="2"/>
  <c r="AI927" i="2" s="1"/>
  <c r="AH927" i="2"/>
  <c r="AC928" i="2"/>
  <c r="AG928" i="2"/>
  <c r="AI928" i="2" s="1"/>
  <c r="AH928" i="2"/>
  <c r="AC929" i="2"/>
  <c r="AG929" i="2"/>
  <c r="AI929" i="2" s="1"/>
  <c r="AH929" i="2"/>
  <c r="AC930" i="2"/>
  <c r="AD930" i="2" s="1"/>
  <c r="AG930" i="2"/>
  <c r="AI930" i="2" s="1"/>
  <c r="AH930" i="2"/>
  <c r="AC931" i="2"/>
  <c r="AE931" i="2" s="1"/>
  <c r="AG931" i="2"/>
  <c r="AI931" i="2" s="1"/>
  <c r="AH931" i="2"/>
  <c r="AC932" i="2"/>
  <c r="AG932" i="2"/>
  <c r="AI932" i="2" s="1"/>
  <c r="AH932" i="2"/>
  <c r="AC933" i="2"/>
  <c r="AG933" i="2"/>
  <c r="AI933" i="2" s="1"/>
  <c r="AH933" i="2"/>
  <c r="AC934" i="2"/>
  <c r="AD934" i="2" s="1"/>
  <c r="AG934" i="2"/>
  <c r="AI934" i="2" s="1"/>
  <c r="AH934" i="2"/>
  <c r="AC935" i="2"/>
  <c r="AE935" i="2" s="1"/>
  <c r="AG935" i="2"/>
  <c r="AI935" i="2" s="1"/>
  <c r="AH935" i="2"/>
  <c r="AC936" i="2"/>
  <c r="AG936" i="2"/>
  <c r="AI936" i="2" s="1"/>
  <c r="AH936" i="2"/>
  <c r="AC937" i="2"/>
  <c r="AG937" i="2"/>
  <c r="AI937" i="2" s="1"/>
  <c r="AH937" i="2"/>
  <c r="AC938" i="2"/>
  <c r="AG938" i="2"/>
  <c r="AI938" i="2" s="1"/>
  <c r="AH938" i="2"/>
  <c r="AC939" i="2"/>
  <c r="AG939" i="2"/>
  <c r="AI939" i="2" s="1"/>
  <c r="AH939" i="2"/>
  <c r="AC940" i="2"/>
  <c r="AG940" i="2"/>
  <c r="AI940" i="2" s="1"/>
  <c r="AH940" i="2"/>
  <c r="AC941" i="2"/>
  <c r="AG941" i="2"/>
  <c r="AI941" i="2" s="1"/>
  <c r="AH941" i="2"/>
  <c r="AC942" i="2"/>
  <c r="AD942" i="2" s="1"/>
  <c r="AG942" i="2"/>
  <c r="AI942" i="2" s="1"/>
  <c r="AH942" i="2"/>
  <c r="AC943" i="2"/>
  <c r="AE943" i="2" s="1"/>
  <c r="AG943" i="2"/>
  <c r="AI943" i="2" s="1"/>
  <c r="AH943" i="2"/>
  <c r="AC944" i="2"/>
  <c r="AG944" i="2"/>
  <c r="AI944" i="2" s="1"/>
  <c r="AH944" i="2"/>
  <c r="AC945" i="2"/>
  <c r="AG945" i="2"/>
  <c r="AI945" i="2" s="1"/>
  <c r="AH945" i="2"/>
  <c r="AC946" i="2"/>
  <c r="AG946" i="2"/>
  <c r="AI946" i="2" s="1"/>
  <c r="AH946" i="2"/>
  <c r="AC947" i="2"/>
  <c r="AG947" i="2"/>
  <c r="AI947" i="2" s="1"/>
  <c r="AH947" i="2"/>
  <c r="AC948" i="2"/>
  <c r="AG948" i="2"/>
  <c r="AI948" i="2" s="1"/>
  <c r="AH948" i="2"/>
  <c r="AC949" i="2"/>
  <c r="AG949" i="2"/>
  <c r="AI949" i="2" s="1"/>
  <c r="AH949" i="2"/>
  <c r="AC950" i="2"/>
  <c r="AG950" i="2"/>
  <c r="AI950" i="2" s="1"/>
  <c r="AH950" i="2"/>
  <c r="AC951" i="2"/>
  <c r="AG951" i="2"/>
  <c r="AI951" i="2" s="1"/>
  <c r="AH951" i="2"/>
  <c r="AC952" i="2"/>
  <c r="AG952" i="2"/>
  <c r="AI952" i="2" s="1"/>
  <c r="AH952" i="2"/>
  <c r="AC953" i="2"/>
  <c r="AG953" i="2"/>
  <c r="AI953" i="2" s="1"/>
  <c r="AH953" i="2"/>
  <c r="AC954" i="2"/>
  <c r="AG954" i="2"/>
  <c r="AI954" i="2" s="1"/>
  <c r="AH954" i="2"/>
  <c r="AC955" i="2"/>
  <c r="AG955" i="2"/>
  <c r="AI955" i="2" s="1"/>
  <c r="AH955" i="2"/>
  <c r="AC956" i="2"/>
  <c r="AG956" i="2"/>
  <c r="AI956" i="2" s="1"/>
  <c r="AH956" i="2"/>
  <c r="AC957" i="2"/>
  <c r="AG957" i="2"/>
  <c r="AI957" i="2" s="1"/>
  <c r="AH957" i="2"/>
  <c r="AC958" i="2"/>
  <c r="AG958" i="2"/>
  <c r="AI958" i="2" s="1"/>
  <c r="AH958" i="2"/>
  <c r="AC959" i="2"/>
  <c r="AG959" i="2"/>
  <c r="AI959" i="2" s="1"/>
  <c r="AH959" i="2"/>
  <c r="AC960" i="2"/>
  <c r="AG960" i="2"/>
  <c r="AI960" i="2" s="1"/>
  <c r="AH960" i="2"/>
  <c r="AC961" i="2"/>
  <c r="AG961" i="2"/>
  <c r="AI961" i="2" s="1"/>
  <c r="AH961" i="2"/>
  <c r="AC962" i="2"/>
  <c r="AD962" i="2" s="1"/>
  <c r="AG962" i="2"/>
  <c r="AI962" i="2" s="1"/>
  <c r="AH962" i="2"/>
  <c r="AC963" i="2"/>
  <c r="AE963" i="2" s="1"/>
  <c r="AG963" i="2"/>
  <c r="AI963" i="2" s="1"/>
  <c r="AH963" i="2"/>
  <c r="AC964" i="2"/>
  <c r="AG964" i="2"/>
  <c r="AI964" i="2" s="1"/>
  <c r="AH964" i="2"/>
  <c r="AC965" i="2"/>
  <c r="AG965" i="2"/>
  <c r="AI965" i="2" s="1"/>
  <c r="AH965" i="2"/>
  <c r="AC966" i="2"/>
  <c r="AD966" i="2" s="1"/>
  <c r="AG966" i="2"/>
  <c r="AI966" i="2" s="1"/>
  <c r="AH966" i="2"/>
  <c r="AC967" i="2"/>
  <c r="AE967" i="2" s="1"/>
  <c r="AG967" i="2"/>
  <c r="AI967" i="2" s="1"/>
  <c r="AH967" i="2"/>
  <c r="AC968" i="2"/>
  <c r="AG968" i="2"/>
  <c r="AI968" i="2" s="1"/>
  <c r="AH968" i="2"/>
  <c r="AC969" i="2"/>
  <c r="AG969" i="2"/>
  <c r="AI969" i="2" s="1"/>
  <c r="AH969" i="2"/>
  <c r="AC970" i="2"/>
  <c r="AG970" i="2"/>
  <c r="AI970" i="2" s="1"/>
  <c r="AH970" i="2"/>
  <c r="AC971" i="2"/>
  <c r="AG971" i="2"/>
  <c r="AI971" i="2" s="1"/>
  <c r="AH971" i="2"/>
  <c r="AC972" i="2"/>
  <c r="AG972" i="2"/>
  <c r="AI972" i="2" s="1"/>
  <c r="AH972" i="2"/>
  <c r="AC973" i="2"/>
  <c r="AG973" i="2"/>
  <c r="AI973" i="2" s="1"/>
  <c r="AH973" i="2"/>
  <c r="AC974" i="2"/>
  <c r="AG974" i="2"/>
  <c r="AI974" i="2" s="1"/>
  <c r="AH974" i="2"/>
  <c r="AC975" i="2"/>
  <c r="AG975" i="2"/>
  <c r="AI975" i="2" s="1"/>
  <c r="AH975" i="2"/>
  <c r="AC976" i="2"/>
  <c r="AG976" i="2"/>
  <c r="AI976" i="2" s="1"/>
  <c r="AH976" i="2"/>
  <c r="AC977" i="2"/>
  <c r="AG977" i="2"/>
  <c r="AI977" i="2" s="1"/>
  <c r="AH977" i="2"/>
  <c r="AC978" i="2"/>
  <c r="AD978" i="2" s="1"/>
  <c r="AG978" i="2"/>
  <c r="AI978" i="2" s="1"/>
  <c r="AH978" i="2"/>
  <c r="AC979" i="2"/>
  <c r="AE979" i="2" s="1"/>
  <c r="AG979" i="2"/>
  <c r="AI979" i="2" s="1"/>
  <c r="AH979" i="2"/>
  <c r="AC980" i="2"/>
  <c r="AG980" i="2"/>
  <c r="AI980" i="2" s="1"/>
  <c r="AH980" i="2"/>
  <c r="AC981" i="2"/>
  <c r="AG981" i="2"/>
  <c r="AI981" i="2" s="1"/>
  <c r="AH981" i="2"/>
  <c r="AC982" i="2"/>
  <c r="AG982" i="2"/>
  <c r="AI982" i="2" s="1"/>
  <c r="AH982" i="2"/>
  <c r="AC983" i="2"/>
  <c r="AG983" i="2"/>
  <c r="AI983" i="2" s="1"/>
  <c r="AH983" i="2"/>
  <c r="AC984" i="2"/>
  <c r="AG984" i="2"/>
  <c r="AI984" i="2" s="1"/>
  <c r="AH984" i="2"/>
  <c r="AC985" i="2"/>
  <c r="AG985" i="2"/>
  <c r="AI985" i="2" s="1"/>
  <c r="AH985" i="2"/>
  <c r="AC986" i="2"/>
  <c r="AG986" i="2"/>
  <c r="AI986" i="2" s="1"/>
  <c r="AH986" i="2"/>
  <c r="AC987" i="2"/>
  <c r="AG987" i="2"/>
  <c r="AI987" i="2" s="1"/>
  <c r="AH987" i="2"/>
  <c r="AC988" i="2"/>
  <c r="AG988" i="2"/>
  <c r="AI988" i="2" s="1"/>
  <c r="AH988" i="2"/>
  <c r="AC989" i="2"/>
  <c r="AG989" i="2"/>
  <c r="AI989" i="2" s="1"/>
  <c r="AH989" i="2"/>
  <c r="AC990" i="2"/>
  <c r="AD990" i="2" s="1"/>
  <c r="AG990" i="2"/>
  <c r="AI990" i="2" s="1"/>
  <c r="AH990" i="2"/>
  <c r="AC991" i="2"/>
  <c r="AE991" i="2" s="1"/>
  <c r="AG991" i="2"/>
  <c r="AI991" i="2" s="1"/>
  <c r="AH991" i="2"/>
  <c r="AC992" i="2"/>
  <c r="AG992" i="2"/>
  <c r="AI992" i="2" s="1"/>
  <c r="AH992" i="2"/>
  <c r="AC993" i="2"/>
  <c r="AG993" i="2"/>
  <c r="AI993" i="2" s="1"/>
  <c r="AH993" i="2"/>
  <c r="AC994" i="2"/>
  <c r="AD994" i="2" s="1"/>
  <c r="AG994" i="2"/>
  <c r="AI994" i="2" s="1"/>
  <c r="AH994" i="2"/>
  <c r="AC995" i="2"/>
  <c r="AE995" i="2" s="1"/>
  <c r="AG995" i="2"/>
  <c r="AI995" i="2" s="1"/>
  <c r="AH995" i="2"/>
  <c r="AC996" i="2"/>
  <c r="AG996" i="2"/>
  <c r="AI996" i="2" s="1"/>
  <c r="AH996" i="2"/>
  <c r="AC997" i="2"/>
  <c r="AG997" i="2"/>
  <c r="AI997" i="2" s="1"/>
  <c r="AH997" i="2"/>
  <c r="AC998" i="2"/>
  <c r="AD998" i="2" s="1"/>
  <c r="AG998" i="2"/>
  <c r="AI998" i="2" s="1"/>
  <c r="AH998" i="2"/>
  <c r="AC999" i="2"/>
  <c r="AE999" i="2" s="1"/>
  <c r="AG999" i="2"/>
  <c r="AI999" i="2" s="1"/>
  <c r="AH999" i="2"/>
  <c r="AC1000" i="2"/>
  <c r="AG1000" i="2"/>
  <c r="AI1000" i="2" s="1"/>
  <c r="AH1000" i="2"/>
  <c r="AC1001" i="2"/>
  <c r="AG1001" i="2"/>
  <c r="AI1001" i="2" s="1"/>
  <c r="AH1001" i="2"/>
  <c r="AC1002" i="2"/>
  <c r="AD1002" i="2" s="1"/>
  <c r="AG1002" i="2"/>
  <c r="AI1002" i="2" s="1"/>
  <c r="AH1002" i="2"/>
  <c r="AC1003" i="2"/>
  <c r="AE1003" i="2" s="1"/>
  <c r="AG1003" i="2"/>
  <c r="AI1003" i="2" s="1"/>
  <c r="AH1003" i="2"/>
  <c r="AC1004" i="2"/>
  <c r="AG1004" i="2"/>
  <c r="AI1004" i="2" s="1"/>
  <c r="AH1004" i="2"/>
  <c r="AC1005" i="2"/>
  <c r="AG1005" i="2"/>
  <c r="AI1005" i="2" s="1"/>
  <c r="AH1005" i="2"/>
  <c r="AC1006" i="2"/>
  <c r="AD1006" i="2" s="1"/>
  <c r="AG1006" i="2"/>
  <c r="AI1006" i="2" s="1"/>
  <c r="AH1006" i="2"/>
  <c r="AC1007" i="2"/>
  <c r="AE1007" i="2" s="1"/>
  <c r="AG1007" i="2"/>
  <c r="AI1007" i="2" s="1"/>
  <c r="AH1007" i="2"/>
  <c r="AC1008" i="2"/>
  <c r="AG1008" i="2"/>
  <c r="AI1008" i="2" s="1"/>
  <c r="AH1008" i="2"/>
  <c r="AC1009" i="2"/>
  <c r="AG1009" i="2"/>
  <c r="AI1009" i="2" s="1"/>
  <c r="AH1009" i="2"/>
  <c r="AC1010" i="2"/>
  <c r="AG1010" i="2"/>
  <c r="AI1010" i="2" s="1"/>
  <c r="AH1010" i="2"/>
  <c r="AC1011" i="2"/>
  <c r="AG1011" i="2"/>
  <c r="AI1011" i="2" s="1"/>
  <c r="AH1011" i="2"/>
  <c r="AC1012" i="2"/>
  <c r="AG1012" i="2"/>
  <c r="AI1012" i="2" s="1"/>
  <c r="AH1012" i="2"/>
  <c r="AC1013" i="2"/>
  <c r="AG1013" i="2"/>
  <c r="AI1013" i="2" s="1"/>
  <c r="AH1013" i="2"/>
  <c r="AC1014" i="2"/>
  <c r="AG1014" i="2"/>
  <c r="AI1014" i="2" s="1"/>
  <c r="AH1014" i="2"/>
  <c r="AC1015" i="2"/>
  <c r="AG1015" i="2"/>
  <c r="AI1015" i="2" s="1"/>
  <c r="AH1015" i="2"/>
  <c r="AC1016" i="2"/>
  <c r="AG1016" i="2"/>
  <c r="AI1016" i="2" s="1"/>
  <c r="AH1016" i="2"/>
  <c r="AC1017" i="2"/>
  <c r="AG1017" i="2"/>
  <c r="AI1017" i="2" s="1"/>
  <c r="AH1017" i="2"/>
  <c r="AC1018" i="2"/>
  <c r="AD1018" i="2" s="1"/>
  <c r="AG1018" i="2"/>
  <c r="AI1018" i="2" s="1"/>
  <c r="AH1018" i="2"/>
  <c r="AC1019" i="2"/>
  <c r="AE1019" i="2" s="1"/>
  <c r="AG1019" i="2"/>
  <c r="AI1019" i="2" s="1"/>
  <c r="AH1019" i="2"/>
  <c r="AC1020" i="2"/>
  <c r="AD1020" i="2" s="1"/>
  <c r="AG1020" i="2"/>
  <c r="AI1020" i="2" s="1"/>
  <c r="AH1020" i="2"/>
  <c r="AC1021" i="2"/>
  <c r="AE1021" i="2" s="1"/>
  <c r="AG1021" i="2"/>
  <c r="AI1021" i="2" s="1"/>
  <c r="AH1021" i="2"/>
  <c r="AC1022" i="2"/>
  <c r="AD1022" i="2" s="1"/>
  <c r="AG1022" i="2"/>
  <c r="AI1022" i="2" s="1"/>
  <c r="AH1022" i="2"/>
  <c r="AC1023" i="2"/>
  <c r="AE1023" i="2" s="1"/>
  <c r="AG1023" i="2"/>
  <c r="AI1023" i="2" s="1"/>
  <c r="AH1023" i="2"/>
  <c r="AC1024" i="2"/>
  <c r="AD1024" i="2" s="1"/>
  <c r="AG1024" i="2"/>
  <c r="AI1024" i="2" s="1"/>
  <c r="AH1024" i="2"/>
  <c r="AC1025" i="2"/>
  <c r="AE1025" i="2" s="1"/>
  <c r="AG1025" i="2"/>
  <c r="AI1025" i="2" s="1"/>
  <c r="AH1025" i="2"/>
  <c r="AC1026" i="2"/>
  <c r="AD1026" i="2" s="1"/>
  <c r="AG1026" i="2"/>
  <c r="AI1026" i="2" s="1"/>
  <c r="AH1026" i="2"/>
  <c r="AC1027" i="2"/>
  <c r="AE1027" i="2" s="1"/>
  <c r="AG1027" i="2"/>
  <c r="AI1027" i="2" s="1"/>
  <c r="AH1027" i="2"/>
  <c r="AC1028" i="2"/>
  <c r="AD1028" i="2" s="1"/>
  <c r="AG1028" i="2"/>
  <c r="AI1028" i="2" s="1"/>
  <c r="AH1028" i="2"/>
  <c r="AC1029" i="2"/>
  <c r="AE1029" i="2" s="1"/>
  <c r="AG1029" i="2"/>
  <c r="AI1029" i="2" s="1"/>
  <c r="AH1029" i="2"/>
  <c r="AC1030" i="2"/>
  <c r="AD1030" i="2" s="1"/>
  <c r="AG1030" i="2"/>
  <c r="AI1030" i="2" s="1"/>
  <c r="AH1030" i="2"/>
  <c r="AC1031" i="2"/>
  <c r="AE1031" i="2" s="1"/>
  <c r="AG1031" i="2"/>
  <c r="AI1031" i="2" s="1"/>
  <c r="AH1031" i="2"/>
  <c r="AC1032" i="2"/>
  <c r="AD1032" i="2" s="1"/>
  <c r="AG1032" i="2"/>
  <c r="AI1032" i="2" s="1"/>
  <c r="AH1032" i="2"/>
  <c r="AC1033" i="2"/>
  <c r="AE1033" i="2" s="1"/>
  <c r="AG1033" i="2"/>
  <c r="AI1033" i="2" s="1"/>
  <c r="AH1033" i="2"/>
  <c r="AC1034" i="2"/>
  <c r="AD1034" i="2" s="1"/>
  <c r="AG1034" i="2"/>
  <c r="AI1034" i="2" s="1"/>
  <c r="AH1034" i="2"/>
  <c r="AC1035" i="2"/>
  <c r="AE1035" i="2" s="1"/>
  <c r="AG1035" i="2"/>
  <c r="AI1035" i="2" s="1"/>
  <c r="AH1035" i="2"/>
  <c r="AC1036" i="2"/>
  <c r="AD1036" i="2" s="1"/>
  <c r="AG1036" i="2"/>
  <c r="AI1036" i="2" s="1"/>
  <c r="AH1036" i="2"/>
  <c r="AC1037" i="2"/>
  <c r="AE1037" i="2" s="1"/>
  <c r="AG1037" i="2"/>
  <c r="AI1037" i="2" s="1"/>
  <c r="AH1037" i="2"/>
  <c r="AC1038" i="2"/>
  <c r="AG1038" i="2"/>
  <c r="AI1038" i="2" s="1"/>
  <c r="AH1038" i="2"/>
  <c r="AC1039" i="2"/>
  <c r="AG1039" i="2"/>
  <c r="AI1039" i="2" s="1"/>
  <c r="AH1039" i="2"/>
  <c r="AC1040" i="2"/>
  <c r="AG1040" i="2"/>
  <c r="AI1040" i="2" s="1"/>
  <c r="AH1040" i="2"/>
  <c r="AC1041" i="2"/>
  <c r="AG1041" i="2"/>
  <c r="AI1041" i="2" s="1"/>
  <c r="AH1041" i="2"/>
  <c r="AC1042" i="2"/>
  <c r="AD1042" i="2" s="1"/>
  <c r="AG1042" i="2"/>
  <c r="AI1042" i="2" s="1"/>
  <c r="AH1042" i="2"/>
  <c r="AC1043" i="2"/>
  <c r="AE1043" i="2" s="1"/>
  <c r="AG1043" i="2"/>
  <c r="AI1043" i="2" s="1"/>
  <c r="AH1043" i="2"/>
  <c r="AC1044" i="2"/>
  <c r="AD1044" i="2" s="1"/>
  <c r="AG1044" i="2"/>
  <c r="AI1044" i="2" s="1"/>
  <c r="AH1044" i="2"/>
  <c r="AC1045" i="2"/>
  <c r="AE1045" i="2" s="1"/>
  <c r="AG1045" i="2"/>
  <c r="AI1045" i="2" s="1"/>
  <c r="AH1045" i="2"/>
  <c r="AC1046" i="2"/>
  <c r="AD1046" i="2" s="1"/>
  <c r="AG1046" i="2"/>
  <c r="AI1046" i="2" s="1"/>
  <c r="AH1046" i="2"/>
  <c r="AC1047" i="2"/>
  <c r="AE1047" i="2" s="1"/>
  <c r="AG1047" i="2"/>
  <c r="AI1047" i="2" s="1"/>
  <c r="AH1047" i="2"/>
  <c r="AC1048" i="2"/>
  <c r="AD1048" i="2" s="1"/>
  <c r="AG1048" i="2"/>
  <c r="AI1048" i="2" s="1"/>
  <c r="AH1048" i="2"/>
  <c r="AC1049" i="2"/>
  <c r="AE1049" i="2" s="1"/>
  <c r="AG1049" i="2"/>
  <c r="AI1049" i="2" s="1"/>
  <c r="AH1049" i="2"/>
  <c r="AC1050" i="2"/>
  <c r="AD1050" i="2" s="1"/>
  <c r="AG1050" i="2"/>
  <c r="AI1050" i="2" s="1"/>
  <c r="AH1050" i="2"/>
  <c r="AC1051" i="2"/>
  <c r="AE1051" i="2" s="1"/>
  <c r="AG1051" i="2"/>
  <c r="AI1051" i="2" s="1"/>
  <c r="AH1051" i="2"/>
  <c r="AC1052" i="2"/>
  <c r="AD1052" i="2" s="1"/>
  <c r="AG1052" i="2"/>
  <c r="AI1052" i="2" s="1"/>
  <c r="AH1052" i="2"/>
  <c r="AC1053" i="2"/>
  <c r="AE1053" i="2" s="1"/>
  <c r="AG1053" i="2"/>
  <c r="AI1053" i="2" s="1"/>
  <c r="AH1053" i="2"/>
  <c r="AC1054" i="2"/>
  <c r="AD1054" i="2" s="1"/>
  <c r="AG1054" i="2"/>
  <c r="AI1054" i="2" s="1"/>
  <c r="AH1054" i="2"/>
  <c r="AC1055" i="2"/>
  <c r="AE1055" i="2" s="1"/>
  <c r="AG1055" i="2"/>
  <c r="AI1055" i="2" s="1"/>
  <c r="AH1055" i="2"/>
  <c r="AC1056" i="2"/>
  <c r="AD1056" i="2" s="1"/>
  <c r="AG1056" i="2"/>
  <c r="AI1056" i="2" s="1"/>
  <c r="AH1056" i="2"/>
  <c r="AC1057" i="2"/>
  <c r="AE1057" i="2" s="1"/>
  <c r="AG1057" i="2"/>
  <c r="AI1057" i="2" s="1"/>
  <c r="AH1057" i="2"/>
  <c r="AC1058" i="2"/>
  <c r="AD1058" i="2" s="1"/>
  <c r="AG1058" i="2"/>
  <c r="AI1058" i="2" s="1"/>
  <c r="AH1058" i="2"/>
  <c r="AC1059" i="2"/>
  <c r="AE1059" i="2" s="1"/>
  <c r="AG1059" i="2"/>
  <c r="AI1059" i="2" s="1"/>
  <c r="AH1059" i="2"/>
  <c r="AC1060" i="2"/>
  <c r="AD1060" i="2" s="1"/>
  <c r="AG1060" i="2"/>
  <c r="AI1060" i="2" s="1"/>
  <c r="AH1060" i="2"/>
  <c r="AC1061" i="2"/>
  <c r="AE1061" i="2" s="1"/>
  <c r="AG1061" i="2"/>
  <c r="AI1061" i="2" s="1"/>
  <c r="AH1061" i="2"/>
  <c r="AC1062" i="2"/>
  <c r="AD1062" i="2" s="1"/>
  <c r="AG1062" i="2"/>
  <c r="AI1062" i="2" s="1"/>
  <c r="AH1062" i="2"/>
  <c r="AC1063" i="2"/>
  <c r="AE1063" i="2" s="1"/>
  <c r="AG1063" i="2"/>
  <c r="AI1063" i="2" s="1"/>
  <c r="AH1063" i="2"/>
  <c r="AC1064" i="2"/>
  <c r="AD1064" i="2" s="1"/>
  <c r="AG1064" i="2"/>
  <c r="AI1064" i="2" s="1"/>
  <c r="AH1064" i="2"/>
  <c r="AC1065" i="2"/>
  <c r="AE1065" i="2" s="1"/>
  <c r="AG1065" i="2"/>
  <c r="AI1065" i="2" s="1"/>
  <c r="AH1065" i="2"/>
  <c r="AC1066" i="2"/>
  <c r="AD1066" i="2" s="1"/>
  <c r="AG1066" i="2"/>
  <c r="AI1066" i="2" s="1"/>
  <c r="AH1066" i="2"/>
  <c r="AC1067" i="2"/>
  <c r="AE1067" i="2" s="1"/>
  <c r="AG1067" i="2"/>
  <c r="AI1067" i="2" s="1"/>
  <c r="AH1067" i="2"/>
  <c r="AC1068" i="2"/>
  <c r="AG1068" i="2"/>
  <c r="AI1068" i="2" s="1"/>
  <c r="AH1068" i="2"/>
  <c r="AC1069" i="2"/>
  <c r="AG1069" i="2"/>
  <c r="AI1069" i="2" s="1"/>
  <c r="AH1069" i="2"/>
  <c r="AC1070" i="2"/>
  <c r="AG1070" i="2"/>
  <c r="AI1070" i="2" s="1"/>
  <c r="AH1070" i="2"/>
  <c r="AC1071" i="2"/>
  <c r="AG1071" i="2"/>
  <c r="AI1071" i="2" s="1"/>
  <c r="AH1071" i="2"/>
  <c r="AC1072" i="2"/>
  <c r="AG1072" i="2"/>
  <c r="AI1072" i="2" s="1"/>
  <c r="AH1072" i="2"/>
  <c r="AC1073" i="2"/>
  <c r="AG1073" i="2"/>
  <c r="AI1073" i="2" s="1"/>
  <c r="AH1073" i="2"/>
  <c r="AC1074" i="2"/>
  <c r="AD1074" i="2" s="1"/>
  <c r="AG1074" i="2"/>
  <c r="AI1074" i="2" s="1"/>
  <c r="AH1074" i="2"/>
  <c r="AC1075" i="2"/>
  <c r="AE1075" i="2" s="1"/>
  <c r="AG1075" i="2"/>
  <c r="AI1075" i="2" s="1"/>
  <c r="AH1075" i="2"/>
  <c r="AC1076" i="2"/>
  <c r="AG1076" i="2"/>
  <c r="AI1076" i="2" s="1"/>
  <c r="AH1076" i="2"/>
  <c r="AC1077" i="2"/>
  <c r="AG1077" i="2"/>
  <c r="AI1077" i="2" s="1"/>
  <c r="AH1077" i="2"/>
  <c r="AC1078" i="2"/>
  <c r="AG1078" i="2"/>
  <c r="AI1078" i="2" s="1"/>
  <c r="AH1078" i="2"/>
  <c r="AC1079" i="2"/>
  <c r="AG1079" i="2"/>
  <c r="AI1079" i="2" s="1"/>
  <c r="AH1079" i="2"/>
  <c r="AC1080" i="2"/>
  <c r="AG1080" i="2"/>
  <c r="AI1080" i="2" s="1"/>
  <c r="AH1080" i="2"/>
  <c r="AC1081" i="2"/>
  <c r="AG1081" i="2"/>
  <c r="AI1081" i="2" s="1"/>
  <c r="AH1081" i="2"/>
  <c r="AC1082" i="2"/>
  <c r="AD1082" i="2" s="1"/>
  <c r="AG1082" i="2"/>
  <c r="AI1082" i="2" s="1"/>
  <c r="AH1082" i="2"/>
  <c r="AC1083" i="2"/>
  <c r="AE1083" i="2" s="1"/>
  <c r="AG1083" i="2"/>
  <c r="AI1083" i="2" s="1"/>
  <c r="AH1083" i="2"/>
  <c r="AC1084" i="2"/>
  <c r="AD1084" i="2" s="1"/>
  <c r="AG1084" i="2"/>
  <c r="AI1084" i="2" s="1"/>
  <c r="AH1084" i="2"/>
  <c r="AC1085" i="2"/>
  <c r="AE1085" i="2" s="1"/>
  <c r="AG1085" i="2"/>
  <c r="AI1085" i="2" s="1"/>
  <c r="AH1085" i="2"/>
  <c r="AC1086" i="2"/>
  <c r="AD1086" i="2" s="1"/>
  <c r="AG1086" i="2"/>
  <c r="AI1086" i="2" s="1"/>
  <c r="AH1086" i="2"/>
  <c r="AC1087" i="2"/>
  <c r="AE1087" i="2" s="1"/>
  <c r="AG1087" i="2"/>
  <c r="AI1087" i="2" s="1"/>
  <c r="AH1087" i="2"/>
  <c r="AC1088" i="2"/>
  <c r="AD1088" i="2" s="1"/>
  <c r="AG1088" i="2"/>
  <c r="AI1088" i="2" s="1"/>
  <c r="AH1088" i="2"/>
  <c r="AC1089" i="2"/>
  <c r="AE1089" i="2" s="1"/>
  <c r="AG1089" i="2"/>
  <c r="AI1089" i="2" s="1"/>
  <c r="AH1089" i="2"/>
  <c r="AC1090" i="2"/>
  <c r="AD1090" i="2" s="1"/>
  <c r="AG1090" i="2"/>
  <c r="AI1090" i="2" s="1"/>
  <c r="AH1090" i="2"/>
  <c r="AC1091" i="2"/>
  <c r="AE1091" i="2" s="1"/>
  <c r="AG1091" i="2"/>
  <c r="AI1091" i="2" s="1"/>
  <c r="AH1091" i="2"/>
  <c r="AC1092" i="2"/>
  <c r="AD1092" i="2" s="1"/>
  <c r="AG1092" i="2"/>
  <c r="AI1092" i="2" s="1"/>
  <c r="AH1092" i="2"/>
  <c r="AC1093" i="2"/>
  <c r="AE1093" i="2" s="1"/>
  <c r="AG1093" i="2"/>
  <c r="AI1093" i="2" s="1"/>
  <c r="AH1093" i="2"/>
  <c r="AC1094" i="2"/>
  <c r="AD1094" i="2" s="1"/>
  <c r="AG1094" i="2"/>
  <c r="AI1094" i="2" s="1"/>
  <c r="AH1094" i="2"/>
  <c r="AC1095" i="2"/>
  <c r="AE1095" i="2" s="1"/>
  <c r="AG1095" i="2"/>
  <c r="AI1095" i="2" s="1"/>
  <c r="AH1095" i="2"/>
  <c r="AC1096" i="2"/>
  <c r="AD1096" i="2" s="1"/>
  <c r="AG1096" i="2"/>
  <c r="AI1096" i="2" s="1"/>
  <c r="AH1096" i="2"/>
  <c r="AC1097" i="2"/>
  <c r="AE1097" i="2" s="1"/>
  <c r="AG1097" i="2"/>
  <c r="AI1097" i="2" s="1"/>
  <c r="AH1097" i="2"/>
  <c r="AC1098" i="2"/>
  <c r="AD1098" i="2" s="1"/>
  <c r="AG1098" i="2"/>
  <c r="AI1098" i="2" s="1"/>
  <c r="AH1098" i="2"/>
  <c r="AC1099" i="2"/>
  <c r="AE1099" i="2" s="1"/>
  <c r="AG1099" i="2"/>
  <c r="AI1099" i="2" s="1"/>
  <c r="AH1099" i="2"/>
  <c r="AC1100" i="2"/>
  <c r="AG1100" i="2"/>
  <c r="AI1100" i="2" s="1"/>
  <c r="AH1100" i="2"/>
  <c r="AC1101" i="2"/>
  <c r="AE1101" i="2" s="1"/>
  <c r="AG1101" i="2"/>
  <c r="AI1101" i="2" s="1"/>
  <c r="AH1101" i="2"/>
  <c r="AC1102" i="2"/>
  <c r="AG1102" i="2"/>
  <c r="AI1102" i="2" s="1"/>
  <c r="AH1102" i="2"/>
  <c r="AC1103" i="2"/>
  <c r="AG1103" i="2"/>
  <c r="AI1103" i="2" s="1"/>
  <c r="AH1103" i="2"/>
  <c r="AC1104" i="2"/>
  <c r="AG1104" i="2"/>
  <c r="AI1104" i="2" s="1"/>
  <c r="AH1104" i="2"/>
  <c r="AC1105" i="2"/>
  <c r="AG1105" i="2"/>
  <c r="AI1105" i="2" s="1"/>
  <c r="AH1105" i="2"/>
  <c r="AC1106" i="2"/>
  <c r="AD1106" i="2" s="1"/>
  <c r="AG1106" i="2"/>
  <c r="AI1106" i="2" s="1"/>
  <c r="AH1106" i="2"/>
  <c r="AC1107" i="2"/>
  <c r="AE1107" i="2" s="1"/>
  <c r="AG1107" i="2"/>
  <c r="AI1107" i="2" s="1"/>
  <c r="AH1107" i="2"/>
  <c r="AC1108" i="2"/>
  <c r="AG1108" i="2"/>
  <c r="AI1108" i="2" s="1"/>
  <c r="AH1108" i="2"/>
  <c r="AC1109" i="2"/>
  <c r="AE1109" i="2" s="1"/>
  <c r="AG1109" i="2"/>
  <c r="AI1109" i="2" s="1"/>
  <c r="AH1109" i="2"/>
  <c r="AC1110" i="2"/>
  <c r="AD1110" i="2" s="1"/>
  <c r="AG1110" i="2"/>
  <c r="AI1110" i="2" s="1"/>
  <c r="AH1110" i="2"/>
  <c r="AC1111" i="2"/>
  <c r="AE1111" i="2" s="1"/>
  <c r="AG1111" i="2"/>
  <c r="AI1111" i="2" s="1"/>
  <c r="AH1111" i="2"/>
  <c r="AC1112" i="2"/>
  <c r="AD1112" i="2" s="1"/>
  <c r="AG1112" i="2"/>
  <c r="AI1112" i="2" s="1"/>
  <c r="AH1112" i="2"/>
  <c r="AC1113" i="2"/>
  <c r="AE1113" i="2" s="1"/>
  <c r="AG1113" i="2"/>
  <c r="AI1113" i="2" s="1"/>
  <c r="AH1113" i="2"/>
  <c r="AC1114" i="2"/>
  <c r="AD1114" i="2" s="1"/>
  <c r="AG1114" i="2"/>
  <c r="AI1114" i="2" s="1"/>
  <c r="AH1114" i="2"/>
  <c r="AC1115" i="2"/>
  <c r="AE1115" i="2" s="1"/>
  <c r="AG1115" i="2"/>
  <c r="AI1115" i="2" s="1"/>
  <c r="AH1115" i="2"/>
  <c r="AC1116" i="2"/>
  <c r="AG1116" i="2"/>
  <c r="AI1116" i="2" s="1"/>
  <c r="AH1116" i="2"/>
  <c r="AC1117" i="2"/>
  <c r="AG1117" i="2"/>
  <c r="AI1117" i="2" s="1"/>
  <c r="AH1117" i="2"/>
  <c r="AC1118" i="2"/>
  <c r="AG1118" i="2"/>
  <c r="AI1118" i="2" s="1"/>
  <c r="AH1118" i="2"/>
  <c r="AC1119" i="2"/>
  <c r="AG1119" i="2"/>
  <c r="AI1119" i="2" s="1"/>
  <c r="AH1119" i="2"/>
  <c r="AC1120" i="2"/>
  <c r="AG1120" i="2"/>
  <c r="AI1120" i="2" s="1"/>
  <c r="AH1120" i="2"/>
  <c r="AC1121" i="2"/>
  <c r="AG1121" i="2"/>
  <c r="AI1121" i="2" s="1"/>
  <c r="AH1121" i="2"/>
  <c r="AC1122" i="2"/>
  <c r="AD1122" i="2" s="1"/>
  <c r="AG1122" i="2"/>
  <c r="AI1122" i="2" s="1"/>
  <c r="AH1122" i="2"/>
  <c r="AC1123" i="2"/>
  <c r="AE1123" i="2" s="1"/>
  <c r="AG1123" i="2"/>
  <c r="AI1123" i="2" s="1"/>
  <c r="AH1123" i="2"/>
  <c r="AC1124" i="2"/>
  <c r="AD1124" i="2" s="1"/>
  <c r="AG1124" i="2"/>
  <c r="AI1124" i="2" s="1"/>
  <c r="AH1124" i="2"/>
  <c r="AC1125" i="2"/>
  <c r="AE1125" i="2" s="1"/>
  <c r="AG1125" i="2"/>
  <c r="AI1125" i="2" s="1"/>
  <c r="AH1125" i="2"/>
  <c r="AC1126" i="2"/>
  <c r="AD1126" i="2" s="1"/>
  <c r="AG1126" i="2"/>
  <c r="AI1126" i="2" s="1"/>
  <c r="AH1126" i="2"/>
  <c r="AC1127" i="2"/>
  <c r="AE1127" i="2" s="1"/>
  <c r="AG1127" i="2"/>
  <c r="AI1127" i="2" s="1"/>
  <c r="AH1127" i="2"/>
  <c r="AC1128" i="2"/>
  <c r="AD1128" i="2" s="1"/>
  <c r="AG1128" i="2"/>
  <c r="AI1128" i="2" s="1"/>
  <c r="AH1128" i="2"/>
  <c r="AC1129" i="2"/>
  <c r="AE1129" i="2" s="1"/>
  <c r="AG1129" i="2"/>
  <c r="AI1129" i="2" s="1"/>
  <c r="AH1129" i="2"/>
  <c r="AC1130" i="2"/>
  <c r="AD1130" i="2" s="1"/>
  <c r="AG1130" i="2"/>
  <c r="AI1130" i="2" s="1"/>
  <c r="AH1130" i="2"/>
  <c r="AC1131" i="2"/>
  <c r="AE1131" i="2" s="1"/>
  <c r="AG1131" i="2"/>
  <c r="AI1131" i="2" s="1"/>
  <c r="AH1131" i="2"/>
  <c r="AC1132" i="2"/>
  <c r="AD1132" i="2" s="1"/>
  <c r="AG1132" i="2"/>
  <c r="AI1132" i="2" s="1"/>
  <c r="AH1132" i="2"/>
  <c r="AC1133" i="2"/>
  <c r="AE1133" i="2" s="1"/>
  <c r="AG1133" i="2"/>
  <c r="AI1133" i="2" s="1"/>
  <c r="AH1133" i="2"/>
  <c r="AC1134" i="2"/>
  <c r="AD1134" i="2" s="1"/>
  <c r="AG1134" i="2"/>
  <c r="AI1134" i="2" s="1"/>
  <c r="AH1134" i="2"/>
  <c r="AC1135" i="2"/>
  <c r="AE1135" i="2" s="1"/>
  <c r="AG1135" i="2"/>
  <c r="AI1135" i="2" s="1"/>
  <c r="AH1135" i="2"/>
  <c r="AC1136" i="2"/>
  <c r="AD1136" i="2" s="1"/>
  <c r="AG1136" i="2"/>
  <c r="AI1136" i="2" s="1"/>
  <c r="AH1136" i="2"/>
  <c r="AC1137" i="2"/>
  <c r="AE1137" i="2" s="1"/>
  <c r="AG1137" i="2"/>
  <c r="AI1137" i="2" s="1"/>
  <c r="AH1137" i="2"/>
  <c r="AC1138" i="2"/>
  <c r="AD1138" i="2" s="1"/>
  <c r="AG1138" i="2"/>
  <c r="AI1138" i="2" s="1"/>
  <c r="AH1138" i="2"/>
  <c r="AC1139" i="2"/>
  <c r="AE1139" i="2" s="1"/>
  <c r="AG1139" i="2"/>
  <c r="AI1139" i="2" s="1"/>
  <c r="AH1139" i="2"/>
  <c r="AC1140" i="2"/>
  <c r="AD1140" i="2" s="1"/>
  <c r="AG1140" i="2"/>
  <c r="AI1140" i="2" s="1"/>
  <c r="AH1140" i="2"/>
  <c r="AC1141" i="2"/>
  <c r="AE1141" i="2" s="1"/>
  <c r="AG1141" i="2"/>
  <c r="AI1141" i="2" s="1"/>
  <c r="AH1141" i="2"/>
  <c r="AC1142" i="2"/>
  <c r="AE1142" i="2" s="1"/>
  <c r="AG1142" i="2"/>
  <c r="AI1142" i="2" s="1"/>
  <c r="AH1142" i="2"/>
  <c r="AC1143" i="2"/>
  <c r="AG1143" i="2"/>
  <c r="AI1143" i="2" s="1"/>
  <c r="AH1143" i="2"/>
  <c r="AC1144" i="2"/>
  <c r="AD1144" i="2" s="1"/>
  <c r="AG1144" i="2"/>
  <c r="AI1144" i="2" s="1"/>
  <c r="AH1144" i="2"/>
  <c r="AC1145" i="2"/>
  <c r="AE1145" i="2" s="1"/>
  <c r="AG1145" i="2"/>
  <c r="AI1145" i="2" s="1"/>
  <c r="AH1145" i="2"/>
  <c r="AC1146" i="2"/>
  <c r="AG1146" i="2"/>
  <c r="AI1146" i="2" s="1"/>
  <c r="AH1146" i="2"/>
  <c r="AC1147" i="2"/>
  <c r="AG1147" i="2"/>
  <c r="AI1147" i="2" s="1"/>
  <c r="AH1147" i="2"/>
  <c r="AC1148" i="2"/>
  <c r="AD1148" i="2" s="1"/>
  <c r="AG1148" i="2"/>
  <c r="AI1148" i="2" s="1"/>
  <c r="AH1148" i="2"/>
  <c r="AC1149" i="2"/>
  <c r="AE1149" i="2" s="1"/>
  <c r="AG1149" i="2"/>
  <c r="AI1149" i="2" s="1"/>
  <c r="AH1149" i="2"/>
  <c r="AC1150" i="2"/>
  <c r="AE1150" i="2" s="1"/>
  <c r="AG1150" i="2"/>
  <c r="AI1150" i="2" s="1"/>
  <c r="AH1150" i="2"/>
  <c r="AC1151" i="2"/>
  <c r="AG1151" i="2"/>
  <c r="AI1151" i="2" s="1"/>
  <c r="AH1151" i="2"/>
  <c r="AC1152" i="2"/>
  <c r="AD1152" i="2" s="1"/>
  <c r="AG1152" i="2"/>
  <c r="AI1152" i="2" s="1"/>
  <c r="AH1152" i="2"/>
  <c r="AC1153" i="2"/>
  <c r="AE1153" i="2" s="1"/>
  <c r="AG1153" i="2"/>
  <c r="AI1153" i="2" s="1"/>
  <c r="AH1153" i="2"/>
  <c r="AC1154" i="2"/>
  <c r="AG1154" i="2"/>
  <c r="AI1154" i="2" s="1"/>
  <c r="AH1154" i="2"/>
  <c r="AC1155" i="2"/>
  <c r="AE1155" i="2" s="1"/>
  <c r="AG1155" i="2"/>
  <c r="AI1155" i="2" s="1"/>
  <c r="AH1155" i="2"/>
  <c r="AC1156" i="2"/>
  <c r="AD1156" i="2" s="1"/>
  <c r="AG1156" i="2"/>
  <c r="AI1156" i="2" s="1"/>
  <c r="AH1156" i="2"/>
  <c r="AC1157" i="2"/>
  <c r="AG1157" i="2"/>
  <c r="AI1157" i="2" s="1"/>
  <c r="AH1157" i="2"/>
  <c r="AC1158" i="2"/>
  <c r="AD1158" i="2" s="1"/>
  <c r="AG1158" i="2"/>
  <c r="AI1158" i="2" s="1"/>
  <c r="AH1158" i="2"/>
  <c r="AC1159" i="2"/>
  <c r="AE1159" i="2" s="1"/>
  <c r="AG1159" i="2"/>
  <c r="AI1159" i="2" s="1"/>
  <c r="AH1159" i="2"/>
  <c r="AC1160" i="2"/>
  <c r="AG1160" i="2"/>
  <c r="AI1160" i="2" s="1"/>
  <c r="AH1160" i="2"/>
  <c r="AC1161" i="2"/>
  <c r="AG1161" i="2"/>
  <c r="AI1161" i="2" s="1"/>
  <c r="AH1161" i="2"/>
  <c r="AC1162" i="2"/>
  <c r="AD1162" i="2" s="1"/>
  <c r="AG1162" i="2"/>
  <c r="AI1162" i="2" s="1"/>
  <c r="AH1162" i="2"/>
  <c r="AC1163" i="2"/>
  <c r="AE1163" i="2" s="1"/>
  <c r="AG1163" i="2"/>
  <c r="AI1163" i="2" s="1"/>
  <c r="AH1163" i="2"/>
  <c r="AC1164" i="2"/>
  <c r="AD1164" i="2" s="1"/>
  <c r="AG1164" i="2"/>
  <c r="AI1164" i="2" s="1"/>
  <c r="AH1164" i="2"/>
  <c r="AC1165" i="2"/>
  <c r="AG1165" i="2"/>
  <c r="AI1165" i="2" s="1"/>
  <c r="AH1165" i="2"/>
  <c r="AC1166" i="2"/>
  <c r="AG1166" i="2"/>
  <c r="AI1166" i="2" s="1"/>
  <c r="AH1166" i="2"/>
  <c r="AC1167" i="2"/>
  <c r="AE1167" i="2" s="1"/>
  <c r="AG1167" i="2"/>
  <c r="AI1167" i="2" s="1"/>
  <c r="AH1167" i="2"/>
  <c r="AC1168" i="2"/>
  <c r="AG1168" i="2"/>
  <c r="AI1168" i="2" s="1"/>
  <c r="AH1168" i="2"/>
  <c r="AC1169" i="2"/>
  <c r="AG1169" i="2"/>
  <c r="AI1169" i="2" s="1"/>
  <c r="AH1169" i="2"/>
  <c r="AC1170" i="2"/>
  <c r="AG1170" i="2"/>
  <c r="AI1170" i="2" s="1"/>
  <c r="AH1170" i="2"/>
  <c r="AC1171" i="2"/>
  <c r="AE1171" i="2" s="1"/>
  <c r="AG1171" i="2"/>
  <c r="AI1171" i="2" s="1"/>
  <c r="AH1171" i="2"/>
  <c r="AC1172" i="2"/>
  <c r="AD1172" i="2" s="1"/>
  <c r="AG1172" i="2"/>
  <c r="AI1172" i="2" s="1"/>
  <c r="AH1172" i="2"/>
  <c r="AC1173" i="2"/>
  <c r="AG1173" i="2"/>
  <c r="AI1173" i="2" s="1"/>
  <c r="AH1173" i="2"/>
  <c r="AC1174" i="2"/>
  <c r="AD1174" i="2" s="1"/>
  <c r="AG1174" i="2"/>
  <c r="AI1174" i="2" s="1"/>
  <c r="AH1174" i="2"/>
  <c r="AC1175" i="2"/>
  <c r="AE1175" i="2" s="1"/>
  <c r="AG1175" i="2"/>
  <c r="AI1175" i="2" s="1"/>
  <c r="AH1175" i="2"/>
  <c r="AC1176" i="2"/>
  <c r="AE1176" i="2" s="1"/>
  <c r="AG1176" i="2"/>
  <c r="AI1176" i="2" s="1"/>
  <c r="AH1176" i="2"/>
  <c r="AC1177" i="2"/>
  <c r="AE1177" i="2" s="1"/>
  <c r="AG1177" i="2"/>
  <c r="AI1177" i="2" s="1"/>
  <c r="AH1177" i="2"/>
  <c r="AC1178" i="2"/>
  <c r="AG1178" i="2"/>
  <c r="AI1178" i="2" s="1"/>
  <c r="AH1178" i="2"/>
  <c r="AC1179" i="2"/>
  <c r="AE1179" i="2" s="1"/>
  <c r="AG1179" i="2"/>
  <c r="AI1179" i="2" s="1"/>
  <c r="AH1179" i="2"/>
  <c r="AC1180" i="2"/>
  <c r="AD1180" i="2" s="1"/>
  <c r="AG1180" i="2"/>
  <c r="AI1180" i="2" s="1"/>
  <c r="AH1180" i="2"/>
  <c r="AC1181" i="2"/>
  <c r="AG1181" i="2"/>
  <c r="AI1181" i="2" s="1"/>
  <c r="AH1181" i="2"/>
  <c r="AC1182" i="2"/>
  <c r="AE1182" i="2" s="1"/>
  <c r="AG1182" i="2"/>
  <c r="AI1182" i="2" s="1"/>
  <c r="AH1182" i="2"/>
  <c r="AC1183" i="2"/>
  <c r="AE1183" i="2" s="1"/>
  <c r="AG1183" i="2"/>
  <c r="AI1183" i="2" s="1"/>
  <c r="AH1183" i="2"/>
  <c r="AC1184" i="2"/>
  <c r="AD1184" i="2" s="1"/>
  <c r="AG1184" i="2"/>
  <c r="AI1184" i="2" s="1"/>
  <c r="AH1184" i="2"/>
  <c r="AC1185" i="2"/>
  <c r="AE1185" i="2" s="1"/>
  <c r="AG1185" i="2"/>
  <c r="AI1185" i="2" s="1"/>
  <c r="AH1185" i="2"/>
  <c r="AC1186" i="2"/>
  <c r="AD1186" i="2" s="1"/>
  <c r="AG1186" i="2"/>
  <c r="AI1186" i="2" s="1"/>
  <c r="AH1186" i="2"/>
  <c r="AC1187" i="2"/>
  <c r="AE1187" i="2" s="1"/>
  <c r="AG1187" i="2"/>
  <c r="AI1187" i="2" s="1"/>
  <c r="AH1187" i="2"/>
  <c r="AC1188" i="2"/>
  <c r="AE1188" i="2" s="1"/>
  <c r="AG1188" i="2"/>
  <c r="AI1188" i="2" s="1"/>
  <c r="AH1188" i="2"/>
  <c r="AC1189" i="2"/>
  <c r="AG1189" i="2"/>
  <c r="AI1189" i="2" s="1"/>
  <c r="AH1189" i="2"/>
  <c r="AC1190" i="2"/>
  <c r="AG1190" i="2"/>
  <c r="AI1190" i="2" s="1"/>
  <c r="AH1190" i="2"/>
  <c r="AC1191" i="2"/>
  <c r="AG1191" i="2"/>
  <c r="AI1191" i="2" s="1"/>
  <c r="AH1191" i="2"/>
  <c r="AC1192" i="2"/>
  <c r="AG1192" i="2"/>
  <c r="AI1192" i="2" s="1"/>
  <c r="AH1192" i="2"/>
  <c r="AC1193" i="2"/>
  <c r="AE1193" i="2" s="1"/>
  <c r="AG1193" i="2"/>
  <c r="AI1193" i="2" s="1"/>
  <c r="AH1193" i="2"/>
  <c r="AC1194" i="2"/>
  <c r="AG1194" i="2"/>
  <c r="AI1194" i="2" s="1"/>
  <c r="AH1194" i="2"/>
  <c r="AC1195" i="2"/>
  <c r="AG1195" i="2"/>
  <c r="AI1195" i="2" s="1"/>
  <c r="AH1195" i="2"/>
  <c r="AC1196" i="2"/>
  <c r="AG1196" i="2"/>
  <c r="AI1196" i="2" s="1"/>
  <c r="AH1196" i="2"/>
  <c r="AC1197" i="2"/>
  <c r="AG1197" i="2"/>
  <c r="AI1197" i="2" s="1"/>
  <c r="AH1197" i="2"/>
  <c r="AC1198" i="2"/>
  <c r="AD1198" i="2" s="1"/>
  <c r="AG1198" i="2"/>
  <c r="AI1198" i="2" s="1"/>
  <c r="AH1198" i="2"/>
  <c r="AC1199" i="2"/>
  <c r="AG1199" i="2"/>
  <c r="AI1199" i="2" s="1"/>
  <c r="AH1199" i="2"/>
  <c r="AC1200" i="2"/>
  <c r="AD1200" i="2" s="1"/>
  <c r="AG1200" i="2"/>
  <c r="AI1200" i="2" s="1"/>
  <c r="AH1200" i="2"/>
  <c r="AC1201" i="2"/>
  <c r="AG1201" i="2"/>
  <c r="AI1201" i="2" s="1"/>
  <c r="AH1201" i="2"/>
  <c r="AC1202" i="2"/>
  <c r="AD1202" i="2" s="1"/>
  <c r="AG1202" i="2"/>
  <c r="AI1202" i="2" s="1"/>
  <c r="AH1202" i="2"/>
  <c r="AC1203" i="2"/>
  <c r="AG1203" i="2"/>
  <c r="AI1203" i="2" s="1"/>
  <c r="AH1203" i="2"/>
  <c r="AC1204" i="2"/>
  <c r="AD1204" i="2" s="1"/>
  <c r="AG1204" i="2"/>
  <c r="AI1204" i="2" s="1"/>
  <c r="AH1204" i="2"/>
  <c r="AC1205" i="2"/>
  <c r="AG1205" i="2"/>
  <c r="AI1205" i="2" s="1"/>
  <c r="AH1205" i="2"/>
  <c r="AC1206" i="2"/>
  <c r="AD1206" i="2" s="1"/>
  <c r="AG1206" i="2"/>
  <c r="AI1206" i="2" s="1"/>
  <c r="AH1206" i="2"/>
  <c r="AC1207" i="2"/>
  <c r="AG1207" i="2"/>
  <c r="AI1207" i="2" s="1"/>
  <c r="AH1207" i="2"/>
  <c r="AC1208" i="2"/>
  <c r="AD1208" i="2" s="1"/>
  <c r="AG1208" i="2"/>
  <c r="AI1208" i="2" s="1"/>
  <c r="AH1208" i="2"/>
  <c r="AC1209" i="2"/>
  <c r="AG1209" i="2"/>
  <c r="AI1209" i="2" s="1"/>
  <c r="AH1209" i="2"/>
  <c r="AC1210" i="2"/>
  <c r="AD1210" i="2" s="1"/>
  <c r="AG1210" i="2"/>
  <c r="AI1210" i="2" s="1"/>
  <c r="AH1210" i="2"/>
  <c r="AC1211" i="2"/>
  <c r="AG1211" i="2"/>
  <c r="AI1211" i="2" s="1"/>
  <c r="AH1211" i="2"/>
  <c r="AC1212" i="2"/>
  <c r="AD1212" i="2" s="1"/>
  <c r="AG1212" i="2"/>
  <c r="AI1212" i="2" s="1"/>
  <c r="AH1212" i="2"/>
  <c r="AC1213" i="2"/>
  <c r="AG1213" i="2"/>
  <c r="AI1213" i="2" s="1"/>
  <c r="AH1213" i="2"/>
  <c r="AC1214" i="2"/>
  <c r="AD1214" i="2" s="1"/>
  <c r="AG1214" i="2"/>
  <c r="AI1214" i="2" s="1"/>
  <c r="AH1214" i="2"/>
  <c r="AC1215" i="2"/>
  <c r="AG1215" i="2"/>
  <c r="AI1215" i="2" s="1"/>
  <c r="AH1215" i="2"/>
  <c r="AC1216" i="2"/>
  <c r="AD1216" i="2" s="1"/>
  <c r="AG1216" i="2"/>
  <c r="AI1216" i="2" s="1"/>
  <c r="AH1216" i="2"/>
  <c r="AC1217" i="2"/>
  <c r="AG1217" i="2"/>
  <c r="AI1217" i="2" s="1"/>
  <c r="AH1217" i="2"/>
  <c r="AC1218" i="2"/>
  <c r="AD1218" i="2" s="1"/>
  <c r="AG1218" i="2"/>
  <c r="AI1218" i="2" s="1"/>
  <c r="AH1218" i="2"/>
  <c r="AC1219" i="2"/>
  <c r="AG1219" i="2"/>
  <c r="AI1219" i="2" s="1"/>
  <c r="AH1219" i="2"/>
  <c r="AC1220" i="2"/>
  <c r="AD1220" i="2" s="1"/>
  <c r="AG1220" i="2"/>
  <c r="AI1220" i="2" s="1"/>
  <c r="AH1220" i="2"/>
  <c r="AC1221" i="2"/>
  <c r="AG1221" i="2"/>
  <c r="AI1221" i="2" s="1"/>
  <c r="AH1221" i="2"/>
  <c r="AC1222" i="2"/>
  <c r="AD1222" i="2" s="1"/>
  <c r="AG1222" i="2"/>
  <c r="AI1222" i="2" s="1"/>
  <c r="AH1222" i="2"/>
  <c r="AC1223" i="2"/>
  <c r="AG1223" i="2"/>
  <c r="AI1223" i="2" s="1"/>
  <c r="AH1223" i="2"/>
  <c r="AC1224" i="2"/>
  <c r="AD1224" i="2" s="1"/>
  <c r="AG1224" i="2"/>
  <c r="AI1224" i="2" s="1"/>
  <c r="AH1224" i="2"/>
  <c r="AC1225" i="2"/>
  <c r="AG1225" i="2"/>
  <c r="AI1225" i="2" s="1"/>
  <c r="AH1225" i="2"/>
  <c r="AC1226" i="2"/>
  <c r="AD1226" i="2" s="1"/>
  <c r="AG1226" i="2"/>
  <c r="AI1226" i="2" s="1"/>
  <c r="AH1226" i="2"/>
  <c r="AC1227" i="2"/>
  <c r="AG1227" i="2"/>
  <c r="AI1227" i="2" s="1"/>
  <c r="AH1227" i="2"/>
  <c r="AC1228" i="2"/>
  <c r="AD1228" i="2" s="1"/>
  <c r="AG1228" i="2"/>
  <c r="AI1228" i="2" s="1"/>
  <c r="AH1228" i="2"/>
  <c r="AC1229" i="2"/>
  <c r="AG1229" i="2"/>
  <c r="AI1229" i="2" s="1"/>
  <c r="AH1229" i="2"/>
  <c r="AC1230" i="2"/>
  <c r="AD1230" i="2" s="1"/>
  <c r="AG1230" i="2"/>
  <c r="AI1230" i="2" s="1"/>
  <c r="AH1230" i="2"/>
  <c r="AC1231" i="2"/>
  <c r="AG1231" i="2"/>
  <c r="AI1231" i="2" s="1"/>
  <c r="AH1231" i="2"/>
  <c r="AC1232" i="2"/>
  <c r="AD1232" i="2" s="1"/>
  <c r="AG1232" i="2"/>
  <c r="AI1232" i="2" s="1"/>
  <c r="AH1232" i="2"/>
  <c r="AC1233" i="2"/>
  <c r="AG1233" i="2"/>
  <c r="AI1233" i="2" s="1"/>
  <c r="AH1233" i="2"/>
  <c r="AC1234" i="2"/>
  <c r="AD1234" i="2" s="1"/>
  <c r="AG1234" i="2"/>
  <c r="AI1234" i="2" s="1"/>
  <c r="AH1234" i="2"/>
  <c r="AC1235" i="2"/>
  <c r="AG1235" i="2"/>
  <c r="AI1235" i="2" s="1"/>
  <c r="AH1235" i="2"/>
  <c r="AC1236" i="2"/>
  <c r="AD1236" i="2" s="1"/>
  <c r="AG1236" i="2"/>
  <c r="AI1236" i="2" s="1"/>
  <c r="AH1236" i="2"/>
  <c r="AC1237" i="2"/>
  <c r="AG1237" i="2"/>
  <c r="AI1237" i="2" s="1"/>
  <c r="AH1237" i="2"/>
  <c r="AC1238" i="2"/>
  <c r="AD1238" i="2" s="1"/>
  <c r="AG1238" i="2"/>
  <c r="AI1238" i="2" s="1"/>
  <c r="AH1238" i="2"/>
  <c r="AC1239" i="2"/>
  <c r="AG1239" i="2"/>
  <c r="AI1239" i="2" s="1"/>
  <c r="AH1239" i="2"/>
  <c r="AC1240" i="2"/>
  <c r="AD1240" i="2" s="1"/>
  <c r="AG1240" i="2"/>
  <c r="AI1240" i="2" s="1"/>
  <c r="AH1240" i="2"/>
  <c r="AC1241" i="2"/>
  <c r="AG1241" i="2"/>
  <c r="AI1241" i="2" s="1"/>
  <c r="AH1241" i="2"/>
  <c r="AC1242" i="2"/>
  <c r="AD1242" i="2" s="1"/>
  <c r="AG1242" i="2"/>
  <c r="AI1242" i="2" s="1"/>
  <c r="AH1242" i="2"/>
  <c r="AC1243" i="2"/>
  <c r="AG1243" i="2"/>
  <c r="AI1243" i="2" s="1"/>
  <c r="AH1243" i="2"/>
  <c r="AC1244" i="2"/>
  <c r="AD1244" i="2" s="1"/>
  <c r="AG1244" i="2"/>
  <c r="AI1244" i="2" s="1"/>
  <c r="AH1244" i="2"/>
  <c r="AC1245" i="2"/>
  <c r="AG1245" i="2"/>
  <c r="AI1245" i="2" s="1"/>
  <c r="AH1245" i="2"/>
  <c r="AC1246" i="2"/>
  <c r="AD1246" i="2" s="1"/>
  <c r="AG1246" i="2"/>
  <c r="AI1246" i="2" s="1"/>
  <c r="AH1246" i="2"/>
  <c r="AC1247" i="2"/>
  <c r="AG1247" i="2"/>
  <c r="AI1247" i="2" s="1"/>
  <c r="AH1247" i="2"/>
  <c r="AC1248" i="2"/>
  <c r="AD1248" i="2" s="1"/>
  <c r="AG1248" i="2"/>
  <c r="AI1248" i="2" s="1"/>
  <c r="AH1248" i="2"/>
  <c r="AC1249" i="2"/>
  <c r="AG1249" i="2"/>
  <c r="AI1249" i="2" s="1"/>
  <c r="AH1249" i="2"/>
  <c r="AC1250" i="2"/>
  <c r="AD1250" i="2" s="1"/>
  <c r="AG1250" i="2"/>
  <c r="AI1250" i="2" s="1"/>
  <c r="AH1250" i="2"/>
  <c r="AC1251" i="2"/>
  <c r="AG1251" i="2"/>
  <c r="AI1251" i="2" s="1"/>
  <c r="AH1251" i="2"/>
  <c r="AC1252" i="2"/>
  <c r="AD1252" i="2" s="1"/>
  <c r="AG1252" i="2"/>
  <c r="AI1252" i="2" s="1"/>
  <c r="AH1252" i="2"/>
  <c r="AC1253" i="2"/>
  <c r="AG1253" i="2"/>
  <c r="AI1253" i="2" s="1"/>
  <c r="AH1253" i="2"/>
  <c r="AC1254" i="2"/>
  <c r="AD1254" i="2" s="1"/>
  <c r="AG1254" i="2"/>
  <c r="AI1254" i="2" s="1"/>
  <c r="AH1254" i="2"/>
  <c r="AC1255" i="2"/>
  <c r="AG1255" i="2"/>
  <c r="AI1255" i="2" s="1"/>
  <c r="AH1255" i="2"/>
  <c r="AC1256" i="2"/>
  <c r="AD1256" i="2" s="1"/>
  <c r="AG1256" i="2"/>
  <c r="AI1256" i="2" s="1"/>
  <c r="AH1256" i="2"/>
  <c r="AC1257" i="2"/>
  <c r="AG1257" i="2"/>
  <c r="AI1257" i="2" s="1"/>
  <c r="AH1257" i="2"/>
  <c r="AC1258" i="2"/>
  <c r="AD1258" i="2" s="1"/>
  <c r="AG1258" i="2"/>
  <c r="AI1258" i="2" s="1"/>
  <c r="AH1258" i="2"/>
  <c r="AC1259" i="2"/>
  <c r="AG1259" i="2"/>
  <c r="AI1259" i="2" s="1"/>
  <c r="AH1259" i="2"/>
  <c r="AC1260" i="2"/>
  <c r="AD1260" i="2" s="1"/>
  <c r="AG1260" i="2"/>
  <c r="AI1260" i="2" s="1"/>
  <c r="AH1260" i="2"/>
  <c r="AC1261" i="2"/>
  <c r="AG1261" i="2"/>
  <c r="AI1261" i="2" s="1"/>
  <c r="AH1261" i="2"/>
  <c r="AC1262" i="2"/>
  <c r="AD1262" i="2" s="1"/>
  <c r="AG1262" i="2"/>
  <c r="AI1262" i="2" s="1"/>
  <c r="AH1262" i="2"/>
  <c r="AC1263" i="2"/>
  <c r="AG1263" i="2"/>
  <c r="AI1263" i="2" s="1"/>
  <c r="AH1263" i="2"/>
  <c r="AC1264" i="2"/>
  <c r="AG1264" i="2"/>
  <c r="AI1264" i="2" s="1"/>
  <c r="AH1264" i="2"/>
  <c r="AC1265" i="2"/>
  <c r="AG1265" i="2"/>
  <c r="AI1265" i="2" s="1"/>
  <c r="AH1265" i="2"/>
  <c r="AC1266" i="2"/>
  <c r="AD1266" i="2" s="1"/>
  <c r="AG1266" i="2"/>
  <c r="AI1266" i="2" s="1"/>
  <c r="AH1266" i="2"/>
  <c r="AC1267" i="2"/>
  <c r="AG1267" i="2"/>
  <c r="AI1267" i="2" s="1"/>
  <c r="AH1267" i="2"/>
  <c r="AC1268" i="2"/>
  <c r="AD1268" i="2" s="1"/>
  <c r="AG1268" i="2"/>
  <c r="AI1268" i="2" s="1"/>
  <c r="AH1268" i="2"/>
  <c r="AC1269" i="2"/>
  <c r="AG1269" i="2"/>
  <c r="AI1269" i="2" s="1"/>
  <c r="AH1269" i="2"/>
  <c r="AC1270" i="2"/>
  <c r="AD1270" i="2" s="1"/>
  <c r="AG1270" i="2"/>
  <c r="AI1270" i="2" s="1"/>
  <c r="AH1270" i="2"/>
  <c r="AC1271" i="2"/>
  <c r="AG1271" i="2"/>
  <c r="AI1271" i="2" s="1"/>
  <c r="AH1271" i="2"/>
  <c r="AC1272" i="2"/>
  <c r="AD1272" i="2" s="1"/>
  <c r="AG1272" i="2"/>
  <c r="AI1272" i="2" s="1"/>
  <c r="AH1272" i="2"/>
  <c r="AC1273" i="2"/>
  <c r="AG1273" i="2"/>
  <c r="AI1273" i="2" s="1"/>
  <c r="AH1273" i="2"/>
  <c r="AC1274" i="2"/>
  <c r="AD1274" i="2" s="1"/>
  <c r="AG1274" i="2"/>
  <c r="AI1274" i="2" s="1"/>
  <c r="AH1274" i="2"/>
  <c r="AC1275" i="2"/>
  <c r="AG1275" i="2"/>
  <c r="AI1275" i="2" s="1"/>
  <c r="AH1275" i="2"/>
  <c r="AC1276" i="2"/>
  <c r="AD1276" i="2" s="1"/>
  <c r="AG1276" i="2"/>
  <c r="AI1276" i="2" s="1"/>
  <c r="AH1276" i="2"/>
  <c r="AC1277" i="2"/>
  <c r="AG1277" i="2"/>
  <c r="AI1277" i="2" s="1"/>
  <c r="AH1277" i="2"/>
  <c r="AC1278" i="2"/>
  <c r="AG1278" i="2"/>
  <c r="AI1278" i="2" s="1"/>
  <c r="AH1278" i="2"/>
  <c r="AC1279" i="2"/>
  <c r="AG1279" i="2"/>
  <c r="AI1279" i="2" s="1"/>
  <c r="AH1279" i="2"/>
  <c r="AC1280" i="2"/>
  <c r="AD1280" i="2" s="1"/>
  <c r="AG1280" i="2"/>
  <c r="AI1280" i="2" s="1"/>
  <c r="AH1280" i="2"/>
  <c r="AC1281" i="2"/>
  <c r="AG1281" i="2"/>
  <c r="AI1281" i="2" s="1"/>
  <c r="AH1281" i="2"/>
  <c r="AC1282" i="2"/>
  <c r="AG1282" i="2"/>
  <c r="AI1282" i="2" s="1"/>
  <c r="AH1282" i="2"/>
  <c r="AC1283" i="2"/>
  <c r="AG1283" i="2"/>
  <c r="AI1283" i="2" s="1"/>
  <c r="AH1283" i="2"/>
  <c r="AC1284" i="2"/>
  <c r="AD1284" i="2" s="1"/>
  <c r="AG1284" i="2"/>
  <c r="AI1284" i="2" s="1"/>
  <c r="AH1284" i="2"/>
  <c r="AC1285" i="2"/>
  <c r="AG1285" i="2"/>
  <c r="AI1285" i="2" s="1"/>
  <c r="AH1285" i="2"/>
  <c r="AC1286" i="2"/>
  <c r="AG1286" i="2"/>
  <c r="AI1286" i="2" s="1"/>
  <c r="AH1286" i="2"/>
  <c r="AC1287" i="2"/>
  <c r="AG1287" i="2"/>
  <c r="AI1287" i="2" s="1"/>
  <c r="AH1287" i="2"/>
  <c r="AC1288" i="2"/>
  <c r="AG1288" i="2"/>
  <c r="AI1288" i="2" s="1"/>
  <c r="AH1288" i="2"/>
  <c r="AC1289" i="2"/>
  <c r="AG1289" i="2"/>
  <c r="AI1289" i="2" s="1"/>
  <c r="AH1289" i="2"/>
  <c r="AC1290" i="2"/>
  <c r="AG1290" i="2"/>
  <c r="AI1290" i="2" s="1"/>
  <c r="AH1290" i="2"/>
  <c r="AC1291" i="2"/>
  <c r="AG1291" i="2"/>
  <c r="AI1291" i="2" s="1"/>
  <c r="AH1291" i="2"/>
  <c r="AC1292" i="2"/>
  <c r="AD1292" i="2" s="1"/>
  <c r="AG1292" i="2"/>
  <c r="AI1292" i="2" s="1"/>
  <c r="AH1292" i="2"/>
  <c r="AC1293" i="2"/>
  <c r="AG1293" i="2"/>
  <c r="AI1293" i="2" s="1"/>
  <c r="AH1293" i="2"/>
  <c r="AC1294" i="2"/>
  <c r="AG1294" i="2"/>
  <c r="AI1294" i="2" s="1"/>
  <c r="AH1294" i="2"/>
  <c r="AC1295" i="2"/>
  <c r="AG1295" i="2"/>
  <c r="AI1295" i="2" s="1"/>
  <c r="AH1295" i="2"/>
  <c r="AC1296" i="2"/>
  <c r="AG1296" i="2"/>
  <c r="AI1296" i="2" s="1"/>
  <c r="AH1296" i="2"/>
  <c r="AC1297" i="2"/>
  <c r="AG1297" i="2"/>
  <c r="AI1297" i="2" s="1"/>
  <c r="AH1297" i="2"/>
  <c r="AC1298" i="2"/>
  <c r="AG1298" i="2"/>
  <c r="AI1298" i="2" s="1"/>
  <c r="AH1298" i="2"/>
  <c r="AC1299" i="2"/>
  <c r="AG1299" i="2"/>
  <c r="AI1299" i="2" s="1"/>
  <c r="AH1299" i="2"/>
  <c r="AC1300" i="2"/>
  <c r="AD1300" i="2" s="1"/>
  <c r="AG1300" i="2"/>
  <c r="AI1300" i="2" s="1"/>
  <c r="AH1300" i="2"/>
  <c r="AC1301" i="2"/>
  <c r="AG1301" i="2"/>
  <c r="AI1301" i="2" s="1"/>
  <c r="AH1301" i="2"/>
  <c r="AC1302" i="2"/>
  <c r="AE1302" i="2" s="1"/>
  <c r="AG1302" i="2"/>
  <c r="AI1302" i="2" s="1"/>
  <c r="AH1302" i="2"/>
  <c r="AC1303" i="2"/>
  <c r="AG1303" i="2"/>
  <c r="AI1303" i="2" s="1"/>
  <c r="AH1303" i="2"/>
  <c r="AC1304" i="2"/>
  <c r="AG1304" i="2"/>
  <c r="AI1304" i="2" s="1"/>
  <c r="AH1304" i="2"/>
  <c r="AC1305" i="2"/>
  <c r="AG1305" i="2"/>
  <c r="AI1305" i="2" s="1"/>
  <c r="AH1305" i="2"/>
  <c r="AC1306" i="2"/>
  <c r="AG1306" i="2"/>
  <c r="AI1306" i="2" s="1"/>
  <c r="AH1306" i="2"/>
  <c r="AC1307" i="2"/>
  <c r="AG1307" i="2"/>
  <c r="AI1307" i="2" s="1"/>
  <c r="AH1307" i="2"/>
  <c r="AC1308" i="2"/>
  <c r="AD1308" i="2" s="1"/>
  <c r="AG1308" i="2"/>
  <c r="AI1308" i="2" s="1"/>
  <c r="AH1308" i="2"/>
  <c r="AC1309" i="2"/>
  <c r="AG1309" i="2"/>
  <c r="AI1309" i="2" s="1"/>
  <c r="AH1309" i="2"/>
  <c r="AC1310" i="2"/>
  <c r="AG1310" i="2"/>
  <c r="AI1310" i="2" s="1"/>
  <c r="AH1310" i="2"/>
  <c r="AC1311" i="2"/>
  <c r="AG1311" i="2"/>
  <c r="AI1311" i="2" s="1"/>
  <c r="AH1311" i="2"/>
  <c r="AC1312" i="2"/>
  <c r="AE1312" i="2" s="1"/>
  <c r="AG1312" i="2"/>
  <c r="AI1312" i="2" s="1"/>
  <c r="AH1312" i="2"/>
  <c r="AC1313" i="2"/>
  <c r="AG1313" i="2"/>
  <c r="AI1313" i="2" s="1"/>
  <c r="AH1313" i="2"/>
  <c r="AC1314" i="2"/>
  <c r="AG1314" i="2"/>
  <c r="AI1314" i="2" s="1"/>
  <c r="AH1314" i="2"/>
  <c r="AC1315" i="2"/>
  <c r="AG1315" i="2"/>
  <c r="AI1315" i="2" s="1"/>
  <c r="AH1315" i="2"/>
  <c r="AC1316" i="2"/>
  <c r="AD1316" i="2" s="1"/>
  <c r="AG1316" i="2"/>
  <c r="AI1316" i="2" s="1"/>
  <c r="AH1316" i="2"/>
  <c r="AC1317" i="2"/>
  <c r="AG1317" i="2"/>
  <c r="AI1317" i="2" s="1"/>
  <c r="AH1317" i="2"/>
  <c r="AC1318" i="2"/>
  <c r="AG1318" i="2"/>
  <c r="AI1318" i="2" s="1"/>
  <c r="AH1318" i="2"/>
  <c r="AC1319" i="2"/>
  <c r="AG1319" i="2"/>
  <c r="AI1319" i="2" s="1"/>
  <c r="AH1319" i="2"/>
  <c r="AC1320" i="2"/>
  <c r="AG1320" i="2"/>
  <c r="AI1320" i="2" s="1"/>
  <c r="AH1320" i="2"/>
  <c r="AC1321" i="2"/>
  <c r="AG1321" i="2"/>
  <c r="AI1321" i="2" s="1"/>
  <c r="AH1321" i="2"/>
  <c r="AC1322" i="2"/>
  <c r="AG1322" i="2"/>
  <c r="AI1322" i="2" s="1"/>
  <c r="AH1322" i="2"/>
  <c r="AC1323" i="2"/>
  <c r="AG1323" i="2"/>
  <c r="AI1323" i="2" s="1"/>
  <c r="AH1323" i="2"/>
  <c r="AC1324" i="2"/>
  <c r="AD1324" i="2" s="1"/>
  <c r="AG1324" i="2"/>
  <c r="AI1324" i="2" s="1"/>
  <c r="AH1324" i="2"/>
  <c r="AC1325" i="2"/>
  <c r="AG1325" i="2"/>
  <c r="AI1325" i="2" s="1"/>
  <c r="AH1325" i="2"/>
  <c r="AC1326" i="2"/>
  <c r="AG1326" i="2"/>
  <c r="AI1326" i="2" s="1"/>
  <c r="AH1326" i="2"/>
  <c r="AC1327" i="2"/>
  <c r="AG1327" i="2"/>
  <c r="AI1327" i="2" s="1"/>
  <c r="AH1327" i="2"/>
  <c r="AC1328" i="2"/>
  <c r="AG1328" i="2"/>
  <c r="AI1328" i="2" s="1"/>
  <c r="AH1328" i="2"/>
  <c r="AC1329" i="2"/>
  <c r="AG1329" i="2"/>
  <c r="AI1329" i="2" s="1"/>
  <c r="AH1329" i="2"/>
  <c r="AC1330" i="2"/>
  <c r="AE1330" i="2" s="1"/>
  <c r="AG1330" i="2"/>
  <c r="AI1330" i="2" s="1"/>
  <c r="AH1330" i="2"/>
  <c r="AC1331" i="2"/>
  <c r="AG1331" i="2"/>
  <c r="AI1331" i="2" s="1"/>
  <c r="AH1331" i="2"/>
  <c r="AC1332" i="2"/>
  <c r="AG1332" i="2"/>
  <c r="AI1332" i="2" s="1"/>
  <c r="AH1332" i="2"/>
  <c r="AC1333" i="2"/>
  <c r="AG1333" i="2"/>
  <c r="AI1333" i="2" s="1"/>
  <c r="AH1333" i="2"/>
  <c r="AC1334" i="2"/>
  <c r="AG1334" i="2"/>
  <c r="AI1334" i="2" s="1"/>
  <c r="AH1334" i="2"/>
  <c r="AC1335" i="2"/>
  <c r="AG1335" i="2"/>
  <c r="AI1335" i="2" s="1"/>
  <c r="AH1335" i="2"/>
  <c r="AC1336" i="2"/>
  <c r="AG1336" i="2"/>
  <c r="AI1336" i="2" s="1"/>
  <c r="AH1336" i="2"/>
  <c r="AC1337" i="2"/>
  <c r="AG1337" i="2"/>
  <c r="AI1337" i="2" s="1"/>
  <c r="AH1337" i="2"/>
  <c r="AC1338" i="2"/>
  <c r="AG1338" i="2"/>
  <c r="AI1338" i="2" s="1"/>
  <c r="AH1338" i="2"/>
  <c r="AC1339" i="2"/>
  <c r="AG1339" i="2"/>
  <c r="AI1339" i="2" s="1"/>
  <c r="AH1339" i="2"/>
  <c r="AC1340" i="2"/>
  <c r="AG1340" i="2"/>
  <c r="AI1340" i="2" s="1"/>
  <c r="AH1340" i="2"/>
  <c r="AC1341" i="2"/>
  <c r="AG1341" i="2"/>
  <c r="AI1341" i="2" s="1"/>
  <c r="AH1341" i="2"/>
  <c r="AC1342" i="2"/>
  <c r="AD1342" i="2" s="1"/>
  <c r="AG1342" i="2"/>
  <c r="AI1342" i="2" s="1"/>
  <c r="AH1342" i="2"/>
  <c r="AC1343" i="2"/>
  <c r="AG1343" i="2"/>
  <c r="AI1343" i="2" s="1"/>
  <c r="AH1343" i="2"/>
  <c r="AC1344" i="2"/>
  <c r="AG1344" i="2"/>
  <c r="AI1344" i="2" s="1"/>
  <c r="AH1344" i="2"/>
  <c r="AC1345" i="2"/>
  <c r="AG1345" i="2"/>
  <c r="AI1345" i="2" s="1"/>
  <c r="AH1345" i="2"/>
  <c r="AC1346" i="2"/>
  <c r="AE1346" i="2" s="1"/>
  <c r="AG1346" i="2"/>
  <c r="AI1346" i="2" s="1"/>
  <c r="AH1346" i="2"/>
  <c r="AC1347" i="2"/>
  <c r="AG1347" i="2"/>
  <c r="AI1347" i="2" s="1"/>
  <c r="AH1347" i="2"/>
  <c r="AC1348" i="2"/>
  <c r="AG1348" i="2"/>
  <c r="AI1348" i="2" s="1"/>
  <c r="AH1348" i="2"/>
  <c r="AC1349" i="2"/>
  <c r="AG1349" i="2"/>
  <c r="AI1349" i="2" s="1"/>
  <c r="AH1349" i="2"/>
  <c r="AC1350" i="2"/>
  <c r="AG1350" i="2"/>
  <c r="AI1350" i="2" s="1"/>
  <c r="AH1350" i="2"/>
  <c r="AC1351" i="2"/>
  <c r="AG1351" i="2"/>
  <c r="AI1351" i="2" s="1"/>
  <c r="AH1351" i="2"/>
  <c r="AC1352" i="2"/>
  <c r="AG1352" i="2"/>
  <c r="AI1352" i="2" s="1"/>
  <c r="AH1352" i="2"/>
  <c r="AC1353" i="2"/>
  <c r="AG1353" i="2"/>
  <c r="AI1353" i="2" s="1"/>
  <c r="AH1353" i="2"/>
  <c r="AC1354" i="2"/>
  <c r="AE1354" i="2" s="1"/>
  <c r="AG1354" i="2"/>
  <c r="AI1354" i="2" s="1"/>
  <c r="AH1354" i="2"/>
  <c r="AC1355" i="2"/>
  <c r="AG1355" i="2"/>
  <c r="AI1355" i="2" s="1"/>
  <c r="AH1355" i="2"/>
  <c r="AC1356" i="2"/>
  <c r="AG1356" i="2"/>
  <c r="AI1356" i="2" s="1"/>
  <c r="AH1356" i="2"/>
  <c r="AC1357" i="2"/>
  <c r="AG1357" i="2"/>
  <c r="AI1357" i="2" s="1"/>
  <c r="AH1357" i="2"/>
  <c r="AC1358" i="2"/>
  <c r="AG1358" i="2"/>
  <c r="AI1358" i="2" s="1"/>
  <c r="AH1358" i="2"/>
  <c r="AC1359" i="2"/>
  <c r="AG1359" i="2"/>
  <c r="AI1359" i="2" s="1"/>
  <c r="AH1359" i="2"/>
  <c r="AC1360" i="2"/>
  <c r="AD1360" i="2" s="1"/>
  <c r="AG1360" i="2"/>
  <c r="AI1360" i="2" s="1"/>
  <c r="AH1360" i="2"/>
  <c r="AC1361" i="2"/>
  <c r="AG1361" i="2"/>
  <c r="AI1361" i="2" s="1"/>
  <c r="AH1361" i="2"/>
  <c r="AC1362" i="2"/>
  <c r="AG1362" i="2"/>
  <c r="AI1362" i="2" s="1"/>
  <c r="AH1362" i="2"/>
  <c r="AC1363" i="2"/>
  <c r="AG1363" i="2"/>
  <c r="AI1363" i="2" s="1"/>
  <c r="AH1363" i="2"/>
  <c r="AC1364" i="2"/>
  <c r="AG1364" i="2"/>
  <c r="AI1364" i="2" s="1"/>
  <c r="AH1364" i="2"/>
  <c r="AC1365" i="2"/>
  <c r="AG1365" i="2"/>
  <c r="AI1365" i="2" s="1"/>
  <c r="AH1365" i="2"/>
  <c r="AC1366" i="2"/>
  <c r="AD1366" i="2" s="1"/>
  <c r="AG1366" i="2"/>
  <c r="AI1366" i="2" s="1"/>
  <c r="AH1366" i="2"/>
  <c r="AC1367" i="2"/>
  <c r="AG1367" i="2"/>
  <c r="AI1367" i="2" s="1"/>
  <c r="AH1367" i="2"/>
  <c r="AC1368" i="2"/>
  <c r="AD1368" i="2" s="1"/>
  <c r="AG1368" i="2"/>
  <c r="AI1368" i="2" s="1"/>
  <c r="AH1368" i="2"/>
  <c r="AC1369" i="2"/>
  <c r="AG1369" i="2"/>
  <c r="AI1369" i="2" s="1"/>
  <c r="AH1369" i="2"/>
  <c r="AC1370" i="2"/>
  <c r="AE1370" i="2" s="1"/>
  <c r="AG1370" i="2"/>
  <c r="AI1370" i="2" s="1"/>
  <c r="AH1370" i="2"/>
  <c r="AC1371" i="2"/>
  <c r="AG1371" i="2"/>
  <c r="AI1371" i="2" s="1"/>
  <c r="AH1371" i="2"/>
  <c r="AC1372" i="2"/>
  <c r="AG1372" i="2"/>
  <c r="AI1372" i="2" s="1"/>
  <c r="AH1372" i="2"/>
  <c r="AC1373" i="2"/>
  <c r="AG1373" i="2"/>
  <c r="AI1373" i="2" s="1"/>
  <c r="AH1373" i="2"/>
  <c r="AC1374" i="2"/>
  <c r="AG1374" i="2"/>
  <c r="AI1374" i="2" s="1"/>
  <c r="AH1374" i="2"/>
  <c r="AC1375" i="2"/>
  <c r="AG1375" i="2"/>
  <c r="AI1375" i="2" s="1"/>
  <c r="AH1375" i="2"/>
  <c r="AC1376" i="2"/>
  <c r="AG1376" i="2"/>
  <c r="AI1376" i="2" s="1"/>
  <c r="AH1376" i="2"/>
  <c r="AC1377" i="2"/>
  <c r="AG1377" i="2"/>
  <c r="AI1377" i="2" s="1"/>
  <c r="AH1377" i="2"/>
  <c r="AC1378" i="2"/>
  <c r="AE1378" i="2" s="1"/>
  <c r="AG1378" i="2"/>
  <c r="AI1378" i="2" s="1"/>
  <c r="AH1378" i="2"/>
  <c r="AC1379" i="2"/>
  <c r="AG1379" i="2"/>
  <c r="AI1379" i="2" s="1"/>
  <c r="AH1379" i="2"/>
  <c r="AC1380" i="2"/>
  <c r="AG1380" i="2"/>
  <c r="AI1380" i="2" s="1"/>
  <c r="AH1380" i="2"/>
  <c r="AC1381" i="2"/>
  <c r="AG1381" i="2"/>
  <c r="AI1381" i="2" s="1"/>
  <c r="AH1381" i="2"/>
  <c r="AC1382" i="2"/>
  <c r="AG1382" i="2"/>
  <c r="AI1382" i="2" s="1"/>
  <c r="AH1382" i="2"/>
  <c r="AC1383" i="2"/>
  <c r="AG1383" i="2"/>
  <c r="AI1383" i="2" s="1"/>
  <c r="AH1383" i="2"/>
  <c r="AC1384" i="2"/>
  <c r="AE1384" i="2" s="1"/>
  <c r="AG1384" i="2"/>
  <c r="AI1384" i="2" s="1"/>
  <c r="AH1384" i="2"/>
  <c r="AC1385" i="2"/>
  <c r="AG1385" i="2"/>
  <c r="AI1385" i="2" s="1"/>
  <c r="AH1385" i="2"/>
  <c r="AC1386" i="2"/>
  <c r="AE1386" i="2" s="1"/>
  <c r="AG1386" i="2"/>
  <c r="AI1386" i="2" s="1"/>
  <c r="AH1386" i="2"/>
  <c r="AC1387" i="2"/>
  <c r="AG1387" i="2"/>
  <c r="AI1387" i="2" s="1"/>
  <c r="AH1387" i="2"/>
  <c r="AC1388" i="2"/>
  <c r="AG1388" i="2"/>
  <c r="AI1388" i="2" s="1"/>
  <c r="AH1388" i="2"/>
  <c r="AC1389" i="2"/>
  <c r="AG1389" i="2"/>
  <c r="AI1389" i="2" s="1"/>
  <c r="AH1389" i="2"/>
  <c r="AC1390" i="2"/>
  <c r="AD1390" i="2" s="1"/>
  <c r="AG1390" i="2"/>
  <c r="AI1390" i="2" s="1"/>
  <c r="AH1390" i="2"/>
  <c r="AC1391" i="2"/>
  <c r="AG1391" i="2"/>
  <c r="AI1391" i="2" s="1"/>
  <c r="AH1391" i="2"/>
  <c r="AC1392" i="2"/>
  <c r="AD1392" i="2" s="1"/>
  <c r="AG1392" i="2"/>
  <c r="AI1392" i="2" s="1"/>
  <c r="AH1392" i="2"/>
  <c r="AC1393" i="2"/>
  <c r="AG1393" i="2"/>
  <c r="AI1393" i="2" s="1"/>
  <c r="AH1393" i="2"/>
  <c r="AC1394" i="2"/>
  <c r="AE1394" i="2" s="1"/>
  <c r="AG1394" i="2"/>
  <c r="AI1394" i="2" s="1"/>
  <c r="AH1394" i="2"/>
  <c r="AC1395" i="2"/>
  <c r="AG1395" i="2"/>
  <c r="AI1395" i="2" s="1"/>
  <c r="AH1395" i="2"/>
  <c r="AC1396" i="2"/>
  <c r="AG1396" i="2"/>
  <c r="AI1396" i="2" s="1"/>
  <c r="AH1396" i="2"/>
  <c r="AC1397" i="2"/>
  <c r="AG1397" i="2"/>
  <c r="AI1397" i="2" s="1"/>
  <c r="AH1397" i="2"/>
  <c r="AC1398" i="2"/>
  <c r="AG1398" i="2"/>
  <c r="AI1398" i="2" s="1"/>
  <c r="AH1398" i="2"/>
  <c r="AC1399" i="2"/>
  <c r="AG1399" i="2"/>
  <c r="AI1399" i="2" s="1"/>
  <c r="AH1399" i="2"/>
  <c r="AC1400" i="2"/>
  <c r="AG1400" i="2"/>
  <c r="AI1400" i="2" s="1"/>
  <c r="AH1400" i="2"/>
  <c r="AC1401" i="2"/>
  <c r="AG1401" i="2"/>
  <c r="AI1401" i="2" s="1"/>
  <c r="AH1401" i="2"/>
  <c r="AC1402" i="2"/>
  <c r="AE1402" i="2" s="1"/>
  <c r="AG1402" i="2"/>
  <c r="AI1402" i="2" s="1"/>
  <c r="AH1402" i="2"/>
  <c r="AC1403" i="2"/>
  <c r="AG1403" i="2"/>
  <c r="AI1403" i="2" s="1"/>
  <c r="AH1403" i="2"/>
  <c r="AC1404" i="2"/>
  <c r="AG1404" i="2"/>
  <c r="AI1404" i="2" s="1"/>
  <c r="AH1404" i="2"/>
  <c r="AC1405" i="2"/>
  <c r="AG1405" i="2"/>
  <c r="AI1405" i="2" s="1"/>
  <c r="AH1405" i="2"/>
  <c r="AC1406" i="2"/>
  <c r="AG1406" i="2"/>
  <c r="AI1406" i="2" s="1"/>
  <c r="AH1406" i="2"/>
  <c r="AC1407" i="2"/>
  <c r="AG1407" i="2"/>
  <c r="AI1407" i="2" s="1"/>
  <c r="AH1407" i="2"/>
  <c r="AC1408" i="2"/>
  <c r="AG1408" i="2"/>
  <c r="AI1408" i="2" s="1"/>
  <c r="AH1408" i="2"/>
  <c r="AC1409" i="2"/>
  <c r="AG1409" i="2"/>
  <c r="AI1409" i="2" s="1"/>
  <c r="AH1409" i="2"/>
  <c r="AC1410" i="2"/>
  <c r="AG1410" i="2"/>
  <c r="AI1410" i="2" s="1"/>
  <c r="AH1410" i="2"/>
  <c r="AC1411" i="2"/>
  <c r="AG1411" i="2"/>
  <c r="AI1411" i="2" s="1"/>
  <c r="AH1411" i="2"/>
  <c r="AC1412" i="2"/>
  <c r="AD1412" i="2" s="1"/>
  <c r="AG1412" i="2"/>
  <c r="AI1412" i="2" s="1"/>
  <c r="AH1412" i="2"/>
  <c r="AC1413" i="2"/>
  <c r="AG1413" i="2"/>
  <c r="AI1413" i="2" s="1"/>
  <c r="AH1413" i="2"/>
  <c r="AC1414" i="2"/>
  <c r="AD1414" i="2" s="1"/>
  <c r="AG1414" i="2"/>
  <c r="AI1414" i="2" s="1"/>
  <c r="AH1414" i="2"/>
  <c r="AC1415" i="2"/>
  <c r="AG1415" i="2"/>
  <c r="AI1415" i="2" s="1"/>
  <c r="AH1415" i="2"/>
  <c r="AC1416" i="2"/>
  <c r="AG1416" i="2"/>
  <c r="AI1416" i="2" s="1"/>
  <c r="AH1416" i="2"/>
  <c r="AC1417" i="2"/>
  <c r="AG1417" i="2"/>
  <c r="AI1417" i="2" s="1"/>
  <c r="AH1417" i="2"/>
  <c r="AC1418" i="2"/>
  <c r="AD1418" i="2" s="1"/>
  <c r="AG1418" i="2"/>
  <c r="AI1418" i="2" s="1"/>
  <c r="AH1418" i="2"/>
  <c r="AC1419" i="2"/>
  <c r="AG1419" i="2"/>
  <c r="AI1419" i="2" s="1"/>
  <c r="AH1419" i="2"/>
  <c r="AC1420" i="2"/>
  <c r="AD1420" i="2" s="1"/>
  <c r="AG1420" i="2"/>
  <c r="AI1420" i="2" s="1"/>
  <c r="AH1420" i="2"/>
  <c r="AC1421" i="2"/>
  <c r="AG1421" i="2"/>
  <c r="AI1421" i="2" s="1"/>
  <c r="AH1421" i="2"/>
  <c r="AC1422" i="2"/>
  <c r="AD1422" i="2" s="1"/>
  <c r="AG1422" i="2"/>
  <c r="AI1422" i="2" s="1"/>
  <c r="AH1422" i="2"/>
  <c r="AC1423" i="2"/>
  <c r="AG1423" i="2"/>
  <c r="AI1423" i="2" s="1"/>
  <c r="AH1423" i="2"/>
  <c r="AC1424" i="2"/>
  <c r="AE1424" i="2" s="1"/>
  <c r="AG1424" i="2"/>
  <c r="AI1424" i="2" s="1"/>
  <c r="AH1424" i="2"/>
  <c r="AC1425" i="2"/>
  <c r="AG1425" i="2"/>
  <c r="AI1425" i="2" s="1"/>
  <c r="AH1425" i="2"/>
  <c r="AC1426" i="2"/>
  <c r="AD1426" i="2" s="1"/>
  <c r="AG1426" i="2"/>
  <c r="AI1426" i="2" s="1"/>
  <c r="AH1426" i="2"/>
  <c r="AC1427" i="2"/>
  <c r="AG1427" i="2"/>
  <c r="AI1427" i="2" s="1"/>
  <c r="AH1427" i="2"/>
  <c r="AC1428" i="2"/>
  <c r="AG1428" i="2"/>
  <c r="AI1428" i="2" s="1"/>
  <c r="AH1428" i="2"/>
  <c r="AC1429" i="2"/>
  <c r="AG1429" i="2"/>
  <c r="AI1429" i="2" s="1"/>
  <c r="AH1429" i="2"/>
  <c r="AC1430" i="2"/>
  <c r="AG1430" i="2"/>
  <c r="AI1430" i="2" s="1"/>
  <c r="AH1430" i="2"/>
  <c r="AC1431" i="2"/>
  <c r="AG1431" i="2"/>
  <c r="AI1431" i="2" s="1"/>
  <c r="AH1431" i="2"/>
  <c r="AC1432" i="2"/>
  <c r="AE1432" i="2" s="1"/>
  <c r="AG1432" i="2"/>
  <c r="AI1432" i="2" s="1"/>
  <c r="AH1432" i="2"/>
  <c r="AC1433" i="2"/>
  <c r="AG1433" i="2"/>
  <c r="AI1433" i="2" s="1"/>
  <c r="AH1433" i="2"/>
  <c r="AC1434" i="2"/>
  <c r="AD1434" i="2" s="1"/>
  <c r="AG1434" i="2"/>
  <c r="AI1434" i="2" s="1"/>
  <c r="AH1434" i="2"/>
  <c r="AC1435" i="2"/>
  <c r="AG1435" i="2"/>
  <c r="AI1435" i="2" s="1"/>
  <c r="AH1435" i="2"/>
  <c r="AC1436" i="2"/>
  <c r="AG1436" i="2"/>
  <c r="AI1436" i="2" s="1"/>
  <c r="AH1436" i="2"/>
  <c r="AC1437" i="2"/>
  <c r="AG1437" i="2"/>
  <c r="AI1437" i="2" s="1"/>
  <c r="AH1437" i="2"/>
  <c r="AC1438" i="2"/>
  <c r="AG1438" i="2"/>
  <c r="AI1438" i="2" s="1"/>
  <c r="AH1438" i="2"/>
  <c r="AC1439" i="2"/>
  <c r="AG1439" i="2"/>
  <c r="AI1439" i="2" s="1"/>
  <c r="AH1439" i="2"/>
  <c r="AC1440" i="2"/>
  <c r="AG1440" i="2"/>
  <c r="AI1440" i="2" s="1"/>
  <c r="AH1440" i="2"/>
  <c r="AC1441" i="2"/>
  <c r="AG1441" i="2"/>
  <c r="AI1441" i="2" s="1"/>
  <c r="AH1441" i="2"/>
  <c r="AC1442" i="2"/>
  <c r="AD1442" i="2" s="1"/>
  <c r="AG1442" i="2"/>
  <c r="AI1442" i="2" s="1"/>
  <c r="AH1442" i="2"/>
  <c r="AC1443" i="2"/>
  <c r="AG1443" i="2"/>
  <c r="AI1443" i="2" s="1"/>
  <c r="AH1443" i="2"/>
  <c r="AC1444" i="2"/>
  <c r="AD1444" i="2" s="1"/>
  <c r="AG1444" i="2"/>
  <c r="AI1444" i="2" s="1"/>
  <c r="AH1444" i="2"/>
  <c r="AC1445" i="2"/>
  <c r="AG1445" i="2"/>
  <c r="AI1445" i="2" s="1"/>
  <c r="AH1445" i="2"/>
  <c r="AC1446" i="2"/>
  <c r="AD1446" i="2" s="1"/>
  <c r="AG1446" i="2"/>
  <c r="AI1446" i="2" s="1"/>
  <c r="AH1446" i="2"/>
  <c r="AC1447" i="2"/>
  <c r="AG1447" i="2"/>
  <c r="AI1447" i="2" s="1"/>
  <c r="AH1447" i="2"/>
  <c r="AC1448" i="2"/>
  <c r="AG1448" i="2"/>
  <c r="AI1448" i="2" s="1"/>
  <c r="AH1448" i="2"/>
  <c r="AC1449" i="2"/>
  <c r="AG1449" i="2"/>
  <c r="AI1449" i="2" s="1"/>
  <c r="AH1449" i="2"/>
  <c r="AC1450" i="2"/>
  <c r="AD1450" i="2" s="1"/>
  <c r="AG1450" i="2"/>
  <c r="AI1450" i="2" s="1"/>
  <c r="AH1450" i="2"/>
  <c r="AC1451" i="2"/>
  <c r="AG1451" i="2"/>
  <c r="AI1451" i="2" s="1"/>
  <c r="AH1451" i="2"/>
  <c r="AC1452" i="2"/>
  <c r="AD1452" i="2" s="1"/>
  <c r="AG1452" i="2"/>
  <c r="AI1452" i="2" s="1"/>
  <c r="AH1452" i="2"/>
  <c r="AC1453" i="2"/>
  <c r="AG1453" i="2"/>
  <c r="AI1453" i="2" s="1"/>
  <c r="AH1453" i="2"/>
  <c r="AC1454" i="2"/>
  <c r="AD1454" i="2" s="1"/>
  <c r="AG1454" i="2"/>
  <c r="AI1454" i="2" s="1"/>
  <c r="AH1454" i="2"/>
  <c r="AC1455" i="2"/>
  <c r="AG1455" i="2"/>
  <c r="AI1455" i="2" s="1"/>
  <c r="AH1455" i="2"/>
  <c r="AC1456" i="2"/>
  <c r="AE1456" i="2" s="1"/>
  <c r="AG1456" i="2"/>
  <c r="AI1456" i="2" s="1"/>
  <c r="AH1456" i="2"/>
  <c r="AC1457" i="2"/>
  <c r="AG1457" i="2"/>
  <c r="AI1457" i="2" s="1"/>
  <c r="AH1457" i="2"/>
  <c r="AC1458" i="2"/>
  <c r="AD1458" i="2" s="1"/>
  <c r="AG1458" i="2"/>
  <c r="AI1458" i="2" s="1"/>
  <c r="AH1458" i="2"/>
  <c r="AC1459" i="2"/>
  <c r="AG1459" i="2"/>
  <c r="AI1459" i="2" s="1"/>
  <c r="AH1459" i="2"/>
  <c r="AC1460" i="2"/>
  <c r="AG1460" i="2"/>
  <c r="AI1460" i="2" s="1"/>
  <c r="AH1460" i="2"/>
  <c r="AC1461" i="2"/>
  <c r="AG1461" i="2"/>
  <c r="AI1461" i="2" s="1"/>
  <c r="AH1461" i="2"/>
  <c r="AC1462" i="2"/>
  <c r="AG1462" i="2"/>
  <c r="AI1462" i="2" s="1"/>
  <c r="AH1462" i="2"/>
  <c r="AC1463" i="2"/>
  <c r="AG1463" i="2"/>
  <c r="AI1463" i="2" s="1"/>
  <c r="AH1463" i="2"/>
  <c r="AC1464" i="2"/>
  <c r="AE1464" i="2" s="1"/>
  <c r="AG1464" i="2"/>
  <c r="AI1464" i="2" s="1"/>
  <c r="AH1464" i="2"/>
  <c r="AC1465" i="2"/>
  <c r="AG1465" i="2"/>
  <c r="AI1465" i="2" s="1"/>
  <c r="AH1465" i="2"/>
  <c r="AC1466" i="2"/>
  <c r="AD1466" i="2" s="1"/>
  <c r="AG1466" i="2"/>
  <c r="AI1466" i="2" s="1"/>
  <c r="AH1466" i="2"/>
  <c r="AC1467" i="2"/>
  <c r="AG1467" i="2"/>
  <c r="AI1467" i="2" s="1"/>
  <c r="AH1467" i="2"/>
  <c r="AC1468" i="2"/>
  <c r="AE1468" i="2" s="1"/>
  <c r="AG1468" i="2"/>
  <c r="AI1468" i="2" s="1"/>
  <c r="AH1468" i="2"/>
  <c r="AC1469" i="2"/>
  <c r="AG1469" i="2"/>
  <c r="AI1469" i="2" s="1"/>
  <c r="AH1469" i="2"/>
  <c r="AC1470" i="2"/>
  <c r="AG1470" i="2"/>
  <c r="AI1470" i="2" s="1"/>
  <c r="AH1470" i="2"/>
  <c r="AC1471" i="2"/>
  <c r="AG1471" i="2"/>
  <c r="AI1471" i="2" s="1"/>
  <c r="AH1471" i="2"/>
  <c r="AC1472" i="2"/>
  <c r="AG1472" i="2"/>
  <c r="AI1472" i="2" s="1"/>
  <c r="AH1472" i="2"/>
  <c r="AC1473" i="2"/>
  <c r="AG1473" i="2"/>
  <c r="AI1473" i="2" s="1"/>
  <c r="AH1473" i="2"/>
  <c r="AC1474" i="2"/>
  <c r="AD1474" i="2" s="1"/>
  <c r="AG1474" i="2"/>
  <c r="AI1474" i="2" s="1"/>
  <c r="AH1474" i="2"/>
  <c r="AC1475" i="2"/>
  <c r="AG1475" i="2"/>
  <c r="AI1475" i="2" s="1"/>
  <c r="AH1475" i="2"/>
  <c r="AC1476" i="2"/>
  <c r="AD1476" i="2" s="1"/>
  <c r="AG1476" i="2"/>
  <c r="AI1476" i="2" s="1"/>
  <c r="AH1476" i="2"/>
  <c r="AC1477" i="2"/>
  <c r="AG1477" i="2"/>
  <c r="AI1477" i="2" s="1"/>
  <c r="AH1477" i="2"/>
  <c r="AC1478" i="2"/>
  <c r="AG1478" i="2"/>
  <c r="AI1478" i="2" s="1"/>
  <c r="AH1478" i="2"/>
  <c r="AC1479" i="2"/>
  <c r="AG1479" i="2"/>
  <c r="AI1479" i="2" s="1"/>
  <c r="AH1479" i="2"/>
  <c r="AC1480" i="2"/>
  <c r="AG1480" i="2"/>
  <c r="AI1480" i="2" s="1"/>
  <c r="AH1480" i="2"/>
  <c r="AC1481" i="2"/>
  <c r="AG1481" i="2"/>
  <c r="AI1481" i="2" s="1"/>
  <c r="AH1481" i="2"/>
  <c r="AC1482" i="2"/>
  <c r="AD1482" i="2" s="1"/>
  <c r="AG1482" i="2"/>
  <c r="AI1482" i="2" s="1"/>
  <c r="AH1482" i="2"/>
  <c r="AC1483" i="2"/>
  <c r="AG1483" i="2"/>
  <c r="AI1483" i="2" s="1"/>
  <c r="AH1483" i="2"/>
  <c r="AC1484" i="2"/>
  <c r="AG1484" i="2"/>
  <c r="AI1484" i="2" s="1"/>
  <c r="AH1484" i="2"/>
  <c r="AC1485" i="2"/>
  <c r="AG1485" i="2"/>
  <c r="AI1485" i="2" s="1"/>
  <c r="AH1485" i="2"/>
  <c r="AC1486" i="2"/>
  <c r="AG1486" i="2"/>
  <c r="AI1486" i="2" s="1"/>
  <c r="AH1486" i="2"/>
  <c r="AC1487" i="2"/>
  <c r="AG1487" i="2"/>
  <c r="AI1487" i="2" s="1"/>
  <c r="AH1487" i="2"/>
  <c r="AC1488" i="2"/>
  <c r="AG1488" i="2"/>
  <c r="AI1488" i="2" s="1"/>
  <c r="AH1488" i="2"/>
  <c r="AC1489" i="2"/>
  <c r="AG1489" i="2"/>
  <c r="AI1489" i="2" s="1"/>
  <c r="AH1489" i="2"/>
  <c r="AC1490" i="2"/>
  <c r="AD1490" i="2" s="1"/>
  <c r="AG1490" i="2"/>
  <c r="AI1490" i="2" s="1"/>
  <c r="AH1490" i="2"/>
  <c r="AC1491" i="2"/>
  <c r="AG1491" i="2"/>
  <c r="AI1491" i="2" s="1"/>
  <c r="AH1491" i="2"/>
  <c r="AC1492" i="2"/>
  <c r="AE1492" i="2" s="1"/>
  <c r="AG1492" i="2"/>
  <c r="AI1492" i="2" s="1"/>
  <c r="AH1492" i="2"/>
  <c r="AC1493" i="2"/>
  <c r="AG1493" i="2"/>
  <c r="AI1493" i="2" s="1"/>
  <c r="AH1493" i="2"/>
  <c r="AC1494" i="2"/>
  <c r="AE1494" i="2" s="1"/>
  <c r="AG1494" i="2"/>
  <c r="AI1494" i="2" s="1"/>
  <c r="AH1494" i="2"/>
  <c r="AC1495" i="2"/>
  <c r="AG1495" i="2"/>
  <c r="AI1495" i="2" s="1"/>
  <c r="AH1495" i="2"/>
  <c r="AC1496" i="2"/>
  <c r="AE1496" i="2" s="1"/>
  <c r="AG1496" i="2"/>
  <c r="AI1496" i="2" s="1"/>
  <c r="AH1496" i="2"/>
  <c r="AC1497" i="2"/>
  <c r="AD1497" i="2" s="1"/>
  <c r="AG1497" i="2"/>
  <c r="AI1497" i="2" s="1"/>
  <c r="AH1497" i="2"/>
  <c r="AC1498" i="2"/>
  <c r="AD1498" i="2" s="1"/>
  <c r="AG1498" i="2"/>
  <c r="AI1498" i="2" s="1"/>
  <c r="AH1498" i="2"/>
  <c r="AC1499" i="2"/>
  <c r="AD1499" i="2" s="1"/>
  <c r="AG1499" i="2"/>
  <c r="AI1499" i="2" s="1"/>
  <c r="AH1499" i="2"/>
  <c r="AC1500" i="2"/>
  <c r="AD1500" i="2" s="1"/>
  <c r="AG1500" i="2"/>
  <c r="AI1500" i="2" s="1"/>
  <c r="AH1500" i="2"/>
  <c r="AC1501" i="2"/>
  <c r="AD1501" i="2" s="1"/>
  <c r="AG1501" i="2"/>
  <c r="AI1501" i="2" s="1"/>
  <c r="AH1501" i="2"/>
  <c r="AC1502" i="2"/>
  <c r="AD1502" i="2" s="1"/>
  <c r="AG1502" i="2"/>
  <c r="AI1502" i="2" s="1"/>
  <c r="AH1502" i="2"/>
  <c r="AC1503" i="2"/>
  <c r="AD1503" i="2" s="1"/>
  <c r="AG1503" i="2"/>
  <c r="AI1503" i="2" s="1"/>
  <c r="AH1503" i="2"/>
  <c r="AC1504" i="2"/>
  <c r="AD1504" i="2" s="1"/>
  <c r="AG1504" i="2"/>
  <c r="AI1504" i="2" s="1"/>
  <c r="AH1504" i="2"/>
  <c r="AC1505" i="2"/>
  <c r="AD1505" i="2" s="1"/>
  <c r="AG1505" i="2"/>
  <c r="AI1505" i="2" s="1"/>
  <c r="AH1505" i="2"/>
  <c r="AC1506" i="2"/>
  <c r="AE1506" i="2" s="1"/>
  <c r="AG1506" i="2"/>
  <c r="AI1506" i="2" s="1"/>
  <c r="AH1506" i="2"/>
  <c r="AC1507" i="2"/>
  <c r="AD1507" i="2" s="1"/>
  <c r="AG1507" i="2"/>
  <c r="AI1507" i="2" s="1"/>
  <c r="AH1507" i="2"/>
  <c r="AC1508" i="2"/>
  <c r="AD1508" i="2" s="1"/>
  <c r="AG1508" i="2"/>
  <c r="AI1508" i="2" s="1"/>
  <c r="AH1508" i="2"/>
  <c r="AC1509" i="2"/>
  <c r="AD1509" i="2" s="1"/>
  <c r="AG1509" i="2"/>
  <c r="AI1509" i="2" s="1"/>
  <c r="AH1509" i="2"/>
  <c r="AC1510" i="2"/>
  <c r="AD1510" i="2" s="1"/>
  <c r="AG1510" i="2"/>
  <c r="AI1510" i="2" s="1"/>
  <c r="AH1510" i="2"/>
  <c r="AC1511" i="2"/>
  <c r="AD1511" i="2" s="1"/>
  <c r="AG1511" i="2"/>
  <c r="AI1511" i="2" s="1"/>
  <c r="AH1511" i="2"/>
  <c r="AC1512" i="2"/>
  <c r="AD1512" i="2" s="1"/>
  <c r="AG1512" i="2"/>
  <c r="AI1512" i="2" s="1"/>
  <c r="AH1512" i="2"/>
  <c r="AC1513" i="2"/>
  <c r="AD1513" i="2" s="1"/>
  <c r="AG1513" i="2"/>
  <c r="AI1513" i="2" s="1"/>
  <c r="AH1513" i="2"/>
  <c r="AC1514" i="2"/>
  <c r="AD1514" i="2" s="1"/>
  <c r="AG1514" i="2"/>
  <c r="AI1514" i="2" s="1"/>
  <c r="AH1514" i="2"/>
  <c r="AC1515" i="2"/>
  <c r="AD1515" i="2" s="1"/>
  <c r="AG1515" i="2"/>
  <c r="AI1515" i="2" s="1"/>
  <c r="AH1515" i="2"/>
  <c r="AC1516" i="2"/>
  <c r="AD1516" i="2" s="1"/>
  <c r="AG1516" i="2"/>
  <c r="AI1516" i="2" s="1"/>
  <c r="AH1516" i="2"/>
  <c r="AC1517" i="2"/>
  <c r="AD1517" i="2" s="1"/>
  <c r="AG1517" i="2"/>
  <c r="AI1517" i="2" s="1"/>
  <c r="AH1517" i="2"/>
  <c r="AC1518" i="2"/>
  <c r="AE1518" i="2" s="1"/>
  <c r="AG1518" i="2"/>
  <c r="AI1518" i="2" s="1"/>
  <c r="AH1518" i="2"/>
  <c r="AC1519" i="2"/>
  <c r="AD1519" i="2" s="1"/>
  <c r="AG1519" i="2"/>
  <c r="AI1519" i="2" s="1"/>
  <c r="AH1519" i="2"/>
  <c r="AC1520" i="2"/>
  <c r="AD1520" i="2" s="1"/>
  <c r="AG1520" i="2"/>
  <c r="AI1520" i="2" s="1"/>
  <c r="AH1520" i="2"/>
  <c r="AC1521" i="2"/>
  <c r="AG1521" i="2"/>
  <c r="AI1521" i="2" s="1"/>
  <c r="AH1521" i="2"/>
  <c r="AC1522" i="2"/>
  <c r="AG1522" i="2"/>
  <c r="AI1522" i="2" s="1"/>
  <c r="AH1522" i="2"/>
  <c r="AC1523" i="2"/>
  <c r="AD1523" i="2" s="1"/>
  <c r="AG1523" i="2"/>
  <c r="AI1523" i="2" s="1"/>
  <c r="AH1523" i="2"/>
  <c r="AC1524" i="2"/>
  <c r="AD1524" i="2" s="1"/>
  <c r="AG1524" i="2"/>
  <c r="AI1524" i="2" s="1"/>
  <c r="AH1524" i="2"/>
  <c r="AC1525" i="2"/>
  <c r="AG1525" i="2"/>
  <c r="AI1525" i="2" s="1"/>
  <c r="AH1525" i="2"/>
  <c r="AC1526" i="2"/>
  <c r="AD1526" i="2" s="1"/>
  <c r="AG1526" i="2"/>
  <c r="AI1526" i="2" s="1"/>
  <c r="AH1526" i="2"/>
  <c r="AC1527" i="2"/>
  <c r="AG1527" i="2"/>
  <c r="AI1527" i="2" s="1"/>
  <c r="AH1527" i="2"/>
  <c r="AC1528" i="2"/>
  <c r="AD1528" i="2" s="1"/>
  <c r="AG1528" i="2"/>
  <c r="AI1528" i="2" s="1"/>
  <c r="AH1528" i="2"/>
  <c r="AC1529" i="2"/>
  <c r="AG1529" i="2"/>
  <c r="AI1529" i="2" s="1"/>
  <c r="AH1529" i="2"/>
  <c r="AC1530" i="2"/>
  <c r="AD1530" i="2" s="1"/>
  <c r="AG1530" i="2"/>
  <c r="AI1530" i="2" s="1"/>
  <c r="AH1530" i="2"/>
  <c r="AC1531" i="2"/>
  <c r="AG1531" i="2"/>
  <c r="AI1531" i="2" s="1"/>
  <c r="AH1531" i="2"/>
  <c r="AC1532" i="2"/>
  <c r="AD1532" i="2" s="1"/>
  <c r="AG1532" i="2"/>
  <c r="AI1532" i="2" s="1"/>
  <c r="AH1532" i="2"/>
  <c r="AC1533" i="2"/>
  <c r="AE1533" i="2" s="1"/>
  <c r="AG1533" i="2"/>
  <c r="AI1533" i="2" s="1"/>
  <c r="AH1533" i="2"/>
  <c r="AC1534" i="2"/>
  <c r="AD1534" i="2" s="1"/>
  <c r="AG1534" i="2"/>
  <c r="AI1534" i="2" s="1"/>
  <c r="AH1534" i="2"/>
  <c r="AC1535" i="2"/>
  <c r="AG1535" i="2"/>
  <c r="AI1535" i="2" s="1"/>
  <c r="AH1535" i="2"/>
  <c r="AC1536" i="2"/>
  <c r="AD1536" i="2" s="1"/>
  <c r="AG1536" i="2"/>
  <c r="AI1536" i="2" s="1"/>
  <c r="AH1536" i="2"/>
  <c r="AC1537" i="2"/>
  <c r="AG1537" i="2"/>
  <c r="AI1537" i="2" s="1"/>
  <c r="AH1537" i="2"/>
  <c r="AC1538" i="2"/>
  <c r="AD1538" i="2" s="1"/>
  <c r="AG1538" i="2"/>
  <c r="AI1538" i="2" s="1"/>
  <c r="AH1538" i="2"/>
  <c r="AC1539" i="2"/>
  <c r="AG1539" i="2"/>
  <c r="AI1539" i="2" s="1"/>
  <c r="AH1539" i="2"/>
  <c r="AC1540" i="2"/>
  <c r="AD1540" i="2" s="1"/>
  <c r="AG1540" i="2"/>
  <c r="AI1540" i="2" s="1"/>
  <c r="AH1540" i="2"/>
  <c r="AC1541" i="2"/>
  <c r="AG1541" i="2"/>
  <c r="AI1541" i="2" s="1"/>
  <c r="AH1541" i="2"/>
  <c r="AC1542" i="2"/>
  <c r="AD1542" i="2" s="1"/>
  <c r="AG1542" i="2"/>
  <c r="AI1542" i="2" s="1"/>
  <c r="AH1542" i="2"/>
  <c r="AC1543" i="2"/>
  <c r="AG1543" i="2"/>
  <c r="AI1543" i="2" s="1"/>
  <c r="AH1543" i="2"/>
  <c r="AC1544" i="2"/>
  <c r="AD1544" i="2" s="1"/>
  <c r="AG1544" i="2"/>
  <c r="AI1544" i="2" s="1"/>
  <c r="AH1544" i="2"/>
  <c r="AC1545" i="2"/>
  <c r="AD1545" i="2" s="1"/>
  <c r="AG1545" i="2"/>
  <c r="AI1545" i="2" s="1"/>
  <c r="AH1545" i="2"/>
  <c r="AC1546" i="2"/>
  <c r="AD1546" i="2" s="1"/>
  <c r="AG1546" i="2"/>
  <c r="AI1546" i="2" s="1"/>
  <c r="AH1546" i="2"/>
  <c r="AC1547" i="2"/>
  <c r="AD1547" i="2" s="1"/>
  <c r="AG1547" i="2"/>
  <c r="AI1547" i="2" s="1"/>
  <c r="AH1547" i="2"/>
  <c r="AC1548" i="2"/>
  <c r="AD1548" i="2" s="1"/>
  <c r="AG1548" i="2"/>
  <c r="AI1548" i="2" s="1"/>
  <c r="AH1548" i="2"/>
  <c r="AC1549" i="2"/>
  <c r="AE1549" i="2" s="1"/>
  <c r="AG1549" i="2"/>
  <c r="AI1549" i="2" s="1"/>
  <c r="AH1549" i="2"/>
  <c r="AC1550" i="2"/>
  <c r="AD1550" i="2" s="1"/>
  <c r="AG1550" i="2"/>
  <c r="AI1550" i="2" s="1"/>
  <c r="AH1550" i="2"/>
  <c r="AC1551" i="2"/>
  <c r="AG1551" i="2"/>
  <c r="AI1551" i="2" s="1"/>
  <c r="AH1551" i="2"/>
  <c r="AC1552" i="2"/>
  <c r="AD1552" i="2" s="1"/>
  <c r="AG1552" i="2"/>
  <c r="AI1552" i="2" s="1"/>
  <c r="AH1552" i="2"/>
  <c r="AC1553" i="2"/>
  <c r="AG1553" i="2"/>
  <c r="AI1553" i="2" s="1"/>
  <c r="AH1553" i="2"/>
  <c r="AC1554" i="2"/>
  <c r="AD1554" i="2" s="1"/>
  <c r="AG1554" i="2"/>
  <c r="AI1554" i="2" s="1"/>
  <c r="AH1554" i="2"/>
  <c r="AC1555" i="2"/>
  <c r="AD1555" i="2" s="1"/>
  <c r="AG1555" i="2"/>
  <c r="AI1555" i="2" s="1"/>
  <c r="AH1555" i="2"/>
  <c r="AC1556" i="2"/>
  <c r="AD1556" i="2" s="1"/>
  <c r="AG1556" i="2"/>
  <c r="AI1556" i="2" s="1"/>
  <c r="AH1556" i="2"/>
  <c r="AC1557" i="2"/>
  <c r="AG1557" i="2"/>
  <c r="AI1557" i="2" s="1"/>
  <c r="AH1557" i="2"/>
  <c r="AC1558" i="2"/>
  <c r="AD1558" i="2" s="1"/>
  <c r="AG1558" i="2"/>
  <c r="AI1558" i="2" s="1"/>
  <c r="AH1558" i="2"/>
  <c r="AC1559" i="2"/>
  <c r="AG1559" i="2"/>
  <c r="AI1559" i="2" s="1"/>
  <c r="AH1559" i="2"/>
  <c r="AC1560" i="2"/>
  <c r="AD1560" i="2" s="1"/>
  <c r="AG1560" i="2"/>
  <c r="AI1560" i="2" s="1"/>
  <c r="AH1560" i="2"/>
  <c r="AC1561" i="2"/>
  <c r="AG1561" i="2"/>
  <c r="AI1561" i="2" s="1"/>
  <c r="AH1561" i="2"/>
  <c r="AC1562" i="2"/>
  <c r="AD1562" i="2" s="1"/>
  <c r="AG1562" i="2"/>
  <c r="AI1562" i="2" s="1"/>
  <c r="AH1562" i="2"/>
  <c r="AC1563" i="2"/>
  <c r="AG1563" i="2"/>
  <c r="AI1563" i="2" s="1"/>
  <c r="AH1563" i="2"/>
  <c r="AC1564" i="2"/>
  <c r="AD1564" i="2" s="1"/>
  <c r="AG1564" i="2"/>
  <c r="AI1564" i="2" s="1"/>
  <c r="AH1564" i="2"/>
  <c r="AC1565" i="2"/>
  <c r="AE1565" i="2" s="1"/>
  <c r="AG1565" i="2"/>
  <c r="AI1565" i="2" s="1"/>
  <c r="AH1565" i="2"/>
  <c r="AC1566" i="2"/>
  <c r="AD1566" i="2" s="1"/>
  <c r="AG1566" i="2"/>
  <c r="AI1566" i="2" s="1"/>
  <c r="AH1566" i="2"/>
  <c r="AC1567" i="2"/>
  <c r="AG1567" i="2"/>
  <c r="AI1567" i="2" s="1"/>
  <c r="AH1567" i="2"/>
  <c r="AC1568" i="2"/>
  <c r="AD1568" i="2" s="1"/>
  <c r="AG1568" i="2"/>
  <c r="AI1568" i="2" s="1"/>
  <c r="AH1568" i="2"/>
  <c r="AC1569" i="2"/>
  <c r="AE1569" i="2" s="1"/>
  <c r="AG1569" i="2"/>
  <c r="AI1569" i="2" s="1"/>
  <c r="AH1569" i="2"/>
  <c r="AC1570" i="2"/>
  <c r="AD1570" i="2" s="1"/>
  <c r="AG1570" i="2"/>
  <c r="AI1570" i="2" s="1"/>
  <c r="AH1570" i="2"/>
  <c r="AC1571" i="2"/>
  <c r="AE1571" i="2" s="1"/>
  <c r="AG1571" i="2"/>
  <c r="AI1571" i="2" s="1"/>
  <c r="AH1571" i="2"/>
  <c r="AC1572" i="2"/>
  <c r="AD1572" i="2" s="1"/>
  <c r="AG1572" i="2"/>
  <c r="AI1572" i="2" s="1"/>
  <c r="AH1572" i="2"/>
  <c r="AC1573" i="2"/>
  <c r="AG1573" i="2"/>
  <c r="AI1573" i="2" s="1"/>
  <c r="AH1573" i="2"/>
  <c r="AC1574" i="2"/>
  <c r="AD1574" i="2" s="1"/>
  <c r="AG1574" i="2"/>
  <c r="AI1574" i="2" s="1"/>
  <c r="AH1574" i="2"/>
  <c r="AC1575" i="2"/>
  <c r="AG1575" i="2"/>
  <c r="AI1575" i="2" s="1"/>
  <c r="AH1575" i="2"/>
  <c r="AC1576" i="2"/>
  <c r="AD1576" i="2" s="1"/>
  <c r="AG1576" i="2"/>
  <c r="AI1576" i="2" s="1"/>
  <c r="AH1576" i="2"/>
  <c r="AC1577" i="2"/>
  <c r="AE1577" i="2" s="1"/>
  <c r="AG1577" i="2"/>
  <c r="AI1577" i="2" s="1"/>
  <c r="AH1577" i="2"/>
  <c r="AC1578" i="2"/>
  <c r="AD1578" i="2" s="1"/>
  <c r="AG1578" i="2"/>
  <c r="AI1578" i="2" s="1"/>
  <c r="AH1578" i="2"/>
  <c r="AC1579" i="2"/>
  <c r="AE1579" i="2" s="1"/>
  <c r="AG1579" i="2"/>
  <c r="AI1579" i="2" s="1"/>
  <c r="AH1579" i="2"/>
  <c r="AC1580" i="2"/>
  <c r="AD1580" i="2" s="1"/>
  <c r="AG1580" i="2"/>
  <c r="AI1580" i="2" s="1"/>
  <c r="AH1580" i="2"/>
  <c r="AC1581" i="2"/>
  <c r="AG1581" i="2"/>
  <c r="AI1581" i="2" s="1"/>
  <c r="AH1581" i="2"/>
  <c r="AC1582" i="2"/>
  <c r="AD1582" i="2" s="1"/>
  <c r="AG1582" i="2"/>
  <c r="AI1582" i="2" s="1"/>
  <c r="AH1582" i="2"/>
  <c r="AC1583" i="2"/>
  <c r="AG1583" i="2"/>
  <c r="AI1583" i="2" s="1"/>
  <c r="AH1583" i="2"/>
  <c r="AC1584" i="2"/>
  <c r="AD1584" i="2" s="1"/>
  <c r="AG1584" i="2"/>
  <c r="AI1584" i="2" s="1"/>
  <c r="AH1584" i="2"/>
  <c r="AC1585" i="2"/>
  <c r="AG1585" i="2"/>
  <c r="AI1585" i="2" s="1"/>
  <c r="AH1585" i="2"/>
  <c r="AC1586" i="2"/>
  <c r="AD1586" i="2" s="1"/>
  <c r="AG1586" i="2"/>
  <c r="AI1586" i="2" s="1"/>
  <c r="AH1586" i="2"/>
  <c r="AC1587" i="2"/>
  <c r="AG1587" i="2"/>
  <c r="AI1587" i="2" s="1"/>
  <c r="AH1587" i="2"/>
  <c r="AC1588" i="2"/>
  <c r="AD1588" i="2" s="1"/>
  <c r="AG1588" i="2"/>
  <c r="AI1588" i="2" s="1"/>
  <c r="AH1588" i="2"/>
  <c r="AC1589" i="2"/>
  <c r="AG1589" i="2"/>
  <c r="AI1589" i="2" s="1"/>
  <c r="AH1589" i="2"/>
  <c r="AC1590" i="2"/>
  <c r="AD1590" i="2" s="1"/>
  <c r="AG1590" i="2"/>
  <c r="AI1590" i="2" s="1"/>
  <c r="AH1590" i="2"/>
  <c r="AC1591" i="2"/>
  <c r="AG1591" i="2"/>
  <c r="AI1591" i="2" s="1"/>
  <c r="AH1591" i="2"/>
  <c r="AC1592" i="2"/>
  <c r="AD1592" i="2" s="1"/>
  <c r="AG1592" i="2"/>
  <c r="AI1592" i="2" s="1"/>
  <c r="AH1592" i="2"/>
  <c r="AC1593" i="2"/>
  <c r="AG1593" i="2"/>
  <c r="AI1593" i="2" s="1"/>
  <c r="AH1593" i="2"/>
  <c r="AC1594" i="2"/>
  <c r="AD1594" i="2" s="1"/>
  <c r="AG1594" i="2"/>
  <c r="AI1594" i="2" s="1"/>
  <c r="AH1594" i="2"/>
  <c r="AC1595" i="2"/>
  <c r="AG1595" i="2"/>
  <c r="AI1595" i="2" s="1"/>
  <c r="AH1595" i="2"/>
  <c r="AC1596" i="2"/>
  <c r="AD1596" i="2" s="1"/>
  <c r="AG1596" i="2"/>
  <c r="AI1596" i="2" s="1"/>
  <c r="AH1596" i="2"/>
  <c r="AC1597" i="2"/>
  <c r="AG1597" i="2"/>
  <c r="AI1597" i="2" s="1"/>
  <c r="AH1597" i="2"/>
  <c r="AC1598" i="2"/>
  <c r="AD1598" i="2" s="1"/>
  <c r="AG1598" i="2"/>
  <c r="AI1598" i="2" s="1"/>
  <c r="AH1598" i="2"/>
  <c r="AC1599" i="2"/>
  <c r="AG1599" i="2"/>
  <c r="AI1599" i="2" s="1"/>
  <c r="AH1599" i="2"/>
  <c r="AC1600" i="2"/>
  <c r="AD1600" i="2" s="1"/>
  <c r="AG1600" i="2"/>
  <c r="AI1600" i="2" s="1"/>
  <c r="AH1600" i="2"/>
  <c r="AC1601" i="2"/>
  <c r="AG1601" i="2"/>
  <c r="AI1601" i="2" s="1"/>
  <c r="AH1601" i="2"/>
  <c r="AC1602" i="2"/>
  <c r="AD1602" i="2" s="1"/>
  <c r="AG1602" i="2"/>
  <c r="AI1602" i="2" s="1"/>
  <c r="AH1602" i="2"/>
  <c r="AC1603" i="2"/>
  <c r="AG1603" i="2"/>
  <c r="AI1603" i="2" s="1"/>
  <c r="AH1603" i="2"/>
  <c r="AC1604" i="2"/>
  <c r="AD1604" i="2" s="1"/>
  <c r="AG1604" i="2"/>
  <c r="AI1604" i="2" s="1"/>
  <c r="AH1604" i="2"/>
  <c r="AC1605" i="2"/>
  <c r="AG1605" i="2"/>
  <c r="AI1605" i="2" s="1"/>
  <c r="AH1605" i="2"/>
  <c r="AC1606" i="2"/>
  <c r="AD1606" i="2" s="1"/>
  <c r="AG1606" i="2"/>
  <c r="AI1606" i="2" s="1"/>
  <c r="AH1606" i="2"/>
  <c r="AC1607" i="2"/>
  <c r="AG1607" i="2"/>
  <c r="AI1607" i="2" s="1"/>
  <c r="AH1607" i="2"/>
  <c r="AC1608" i="2"/>
  <c r="AD1608" i="2" s="1"/>
  <c r="AG1608" i="2"/>
  <c r="AI1608" i="2" s="1"/>
  <c r="AH1608" i="2"/>
  <c r="AC1609" i="2"/>
  <c r="AG1609" i="2"/>
  <c r="AI1609" i="2" s="1"/>
  <c r="AH1609" i="2"/>
  <c r="AC1610" i="2"/>
  <c r="AD1610" i="2" s="1"/>
  <c r="AG1610" i="2"/>
  <c r="AI1610" i="2" s="1"/>
  <c r="AH1610" i="2"/>
  <c r="AC1611" i="2"/>
  <c r="AE1611" i="2" s="1"/>
  <c r="AG1611" i="2"/>
  <c r="AI1611" i="2" s="1"/>
  <c r="AH1611" i="2"/>
  <c r="AC1612" i="2"/>
  <c r="AD1612" i="2" s="1"/>
  <c r="AG1612" i="2"/>
  <c r="AI1612" i="2" s="1"/>
  <c r="AH1612" i="2"/>
  <c r="AC1613" i="2"/>
  <c r="AG1613" i="2"/>
  <c r="AI1613" i="2" s="1"/>
  <c r="AH1613" i="2"/>
  <c r="AC1614" i="2"/>
  <c r="AD1614" i="2" s="1"/>
  <c r="AG1614" i="2"/>
  <c r="AI1614" i="2" s="1"/>
  <c r="AH1614" i="2"/>
  <c r="AC1615" i="2"/>
  <c r="AG1615" i="2"/>
  <c r="AI1615" i="2" s="1"/>
  <c r="AH1615" i="2"/>
  <c r="AC1616" i="2"/>
  <c r="AD1616" i="2" s="1"/>
  <c r="AG1616" i="2"/>
  <c r="AI1616" i="2" s="1"/>
  <c r="AH1616" i="2"/>
  <c r="AC1617" i="2"/>
  <c r="AG1617" i="2"/>
  <c r="AI1617" i="2" s="1"/>
  <c r="AH1617" i="2"/>
  <c r="AC1618" i="2"/>
  <c r="AD1618" i="2" s="1"/>
  <c r="AG1618" i="2"/>
  <c r="AI1618" i="2" s="1"/>
  <c r="AH1618" i="2"/>
  <c r="AC1619" i="2"/>
  <c r="AG1619" i="2"/>
  <c r="AI1619" i="2" s="1"/>
  <c r="AH1619" i="2"/>
  <c r="AC1620" i="2"/>
  <c r="AD1620" i="2" s="1"/>
  <c r="AG1620" i="2"/>
  <c r="AI1620" i="2" s="1"/>
  <c r="AH1620" i="2"/>
  <c r="AC1621" i="2"/>
  <c r="AG1621" i="2"/>
  <c r="AI1621" i="2" s="1"/>
  <c r="AH1621" i="2"/>
  <c r="AC1622" i="2"/>
  <c r="AD1622" i="2" s="1"/>
  <c r="AG1622" i="2"/>
  <c r="AI1622" i="2" s="1"/>
  <c r="AH1622" i="2"/>
  <c r="AC1623" i="2"/>
  <c r="AG1623" i="2"/>
  <c r="AI1623" i="2" s="1"/>
  <c r="AH1623" i="2"/>
  <c r="AC1624" i="2"/>
  <c r="AD1624" i="2" s="1"/>
  <c r="AG1624" i="2"/>
  <c r="AI1624" i="2" s="1"/>
  <c r="AH1624" i="2"/>
  <c r="AC1625" i="2"/>
  <c r="AG1625" i="2"/>
  <c r="AI1625" i="2" s="1"/>
  <c r="AH1625" i="2"/>
  <c r="AC1626" i="2"/>
  <c r="AD1626" i="2" s="1"/>
  <c r="AG1626" i="2"/>
  <c r="AI1626" i="2" s="1"/>
  <c r="AH1626" i="2"/>
  <c r="AC1627" i="2"/>
  <c r="AG1627" i="2"/>
  <c r="AI1627" i="2" s="1"/>
  <c r="AH1627" i="2"/>
  <c r="AC1628" i="2"/>
  <c r="AD1628" i="2" s="1"/>
  <c r="AG1628" i="2"/>
  <c r="AI1628" i="2" s="1"/>
  <c r="AH1628" i="2"/>
  <c r="AC1629" i="2"/>
  <c r="AG1629" i="2"/>
  <c r="AI1629" i="2" s="1"/>
  <c r="AH1629" i="2"/>
  <c r="AC1630" i="2"/>
  <c r="AD1630" i="2" s="1"/>
  <c r="AG1630" i="2"/>
  <c r="AI1630" i="2" s="1"/>
  <c r="AH1630" i="2"/>
  <c r="AC1631" i="2"/>
  <c r="AG1631" i="2"/>
  <c r="AI1631" i="2" s="1"/>
  <c r="AH1631" i="2"/>
  <c r="AC1632" i="2"/>
  <c r="AD1632" i="2" s="1"/>
  <c r="AG1632" i="2"/>
  <c r="AI1632" i="2" s="1"/>
  <c r="AH1632" i="2"/>
  <c r="AC1633" i="2"/>
  <c r="AE1633" i="2" s="1"/>
  <c r="AG1633" i="2"/>
  <c r="AI1633" i="2" s="1"/>
  <c r="AH1633" i="2"/>
  <c r="AC1634" i="2"/>
  <c r="AD1634" i="2" s="1"/>
  <c r="AG1634" i="2"/>
  <c r="AI1634" i="2" s="1"/>
  <c r="AH1634" i="2"/>
  <c r="AC1635" i="2"/>
  <c r="AG1635" i="2"/>
  <c r="AI1635" i="2" s="1"/>
  <c r="AH1635" i="2"/>
  <c r="AC1636" i="2"/>
  <c r="AD1636" i="2" s="1"/>
  <c r="AG1636" i="2"/>
  <c r="AI1636" i="2" s="1"/>
  <c r="AH1636" i="2"/>
  <c r="AC1637" i="2"/>
  <c r="AG1637" i="2"/>
  <c r="AI1637" i="2" s="1"/>
  <c r="AH1637" i="2"/>
  <c r="AC1638" i="2"/>
  <c r="AD1638" i="2" s="1"/>
  <c r="AG1638" i="2"/>
  <c r="AI1638" i="2" s="1"/>
  <c r="AH1638" i="2"/>
  <c r="AC1639" i="2"/>
  <c r="AG1639" i="2"/>
  <c r="AI1639" i="2" s="1"/>
  <c r="AH1639" i="2"/>
  <c r="AC1640" i="2"/>
  <c r="AD1640" i="2" s="1"/>
  <c r="AG1640" i="2"/>
  <c r="AI1640" i="2" s="1"/>
  <c r="AH1640" i="2"/>
  <c r="AC1641" i="2"/>
  <c r="AG1641" i="2"/>
  <c r="AI1641" i="2" s="1"/>
  <c r="AH1641" i="2"/>
  <c r="AC1642" i="2"/>
  <c r="AD1642" i="2" s="1"/>
  <c r="AG1642" i="2"/>
  <c r="AI1642" i="2" s="1"/>
  <c r="AH1642" i="2"/>
  <c r="AC1643" i="2"/>
  <c r="AG1643" i="2"/>
  <c r="AI1643" i="2" s="1"/>
  <c r="AH1643" i="2"/>
  <c r="AC1644" i="2"/>
  <c r="AD1644" i="2" s="1"/>
  <c r="AG1644" i="2"/>
  <c r="AI1644" i="2" s="1"/>
  <c r="AH1644" i="2"/>
  <c r="AC1645" i="2"/>
  <c r="AE1645" i="2" s="1"/>
  <c r="AG1645" i="2"/>
  <c r="AI1645" i="2" s="1"/>
  <c r="AH1645" i="2"/>
  <c r="AC1646" i="2"/>
  <c r="AD1646" i="2" s="1"/>
  <c r="AG1646" i="2"/>
  <c r="AI1646" i="2" s="1"/>
  <c r="AH1646" i="2"/>
  <c r="AC1647" i="2"/>
  <c r="AG1647" i="2"/>
  <c r="AI1647" i="2" s="1"/>
  <c r="AH1647" i="2"/>
  <c r="AC1648" i="2"/>
  <c r="AD1648" i="2" s="1"/>
  <c r="AG1648" i="2"/>
  <c r="AI1648" i="2" s="1"/>
  <c r="AH1648" i="2"/>
  <c r="AC1649" i="2"/>
  <c r="AG1649" i="2"/>
  <c r="AI1649" i="2" s="1"/>
  <c r="AH1649" i="2"/>
  <c r="AC1650" i="2"/>
  <c r="AD1650" i="2" s="1"/>
  <c r="AG1650" i="2"/>
  <c r="AI1650" i="2" s="1"/>
  <c r="AH1650" i="2"/>
  <c r="AC1651" i="2"/>
  <c r="AG1651" i="2"/>
  <c r="AI1651" i="2" s="1"/>
  <c r="AH1651" i="2"/>
  <c r="AC1652" i="2"/>
  <c r="AD1652" i="2" s="1"/>
  <c r="AG1652" i="2"/>
  <c r="AI1652" i="2" s="1"/>
  <c r="AH1652" i="2"/>
  <c r="AC1653" i="2"/>
  <c r="AE1653" i="2" s="1"/>
  <c r="AG1653" i="2"/>
  <c r="AI1653" i="2" s="1"/>
  <c r="AH1653" i="2"/>
  <c r="AC1654" i="2"/>
  <c r="AD1654" i="2" s="1"/>
  <c r="AG1654" i="2"/>
  <c r="AI1654" i="2" s="1"/>
  <c r="AH1654" i="2"/>
  <c r="AC1655" i="2"/>
  <c r="AG1655" i="2"/>
  <c r="AI1655" i="2" s="1"/>
  <c r="AH1655" i="2"/>
  <c r="AC1656" i="2"/>
  <c r="AD1656" i="2" s="1"/>
  <c r="AG1656" i="2"/>
  <c r="AI1656" i="2" s="1"/>
  <c r="AH1656" i="2"/>
  <c r="AC1657" i="2"/>
  <c r="AG1657" i="2"/>
  <c r="AI1657" i="2" s="1"/>
  <c r="AH1657" i="2"/>
  <c r="AC1658" i="2"/>
  <c r="AD1658" i="2" s="1"/>
  <c r="AG1658" i="2"/>
  <c r="AI1658" i="2" s="1"/>
  <c r="AH1658" i="2"/>
  <c r="AC1659" i="2"/>
  <c r="AG1659" i="2"/>
  <c r="AI1659" i="2" s="1"/>
  <c r="AH1659" i="2"/>
  <c r="AC1660" i="2"/>
  <c r="AD1660" i="2" s="1"/>
  <c r="AG1660" i="2"/>
  <c r="AI1660" i="2" s="1"/>
  <c r="AH1660" i="2"/>
  <c r="AC1661" i="2"/>
  <c r="AG1661" i="2"/>
  <c r="AI1661" i="2" s="1"/>
  <c r="AH1661" i="2"/>
  <c r="AC1662" i="2"/>
  <c r="AD1662" i="2" s="1"/>
  <c r="AG1662" i="2"/>
  <c r="AI1662" i="2" s="1"/>
  <c r="AH1662" i="2"/>
  <c r="AC1663" i="2"/>
  <c r="AG1663" i="2"/>
  <c r="AI1663" i="2" s="1"/>
  <c r="AH1663" i="2"/>
  <c r="AC1664" i="2"/>
  <c r="AD1664" i="2" s="1"/>
  <c r="AG1664" i="2"/>
  <c r="AI1664" i="2" s="1"/>
  <c r="AH1664" i="2"/>
  <c r="AC1665" i="2"/>
  <c r="AE1665" i="2" s="1"/>
  <c r="AG1665" i="2"/>
  <c r="AI1665" i="2" s="1"/>
  <c r="AH1665" i="2"/>
  <c r="AC1666" i="2"/>
  <c r="AD1666" i="2" s="1"/>
  <c r="AG1666" i="2"/>
  <c r="AI1666" i="2" s="1"/>
  <c r="AH1666" i="2"/>
  <c r="AC1667" i="2"/>
  <c r="AE1667" i="2" s="1"/>
  <c r="AG1667" i="2"/>
  <c r="AI1667" i="2" s="1"/>
  <c r="AH1667" i="2"/>
  <c r="AC1668" i="2"/>
  <c r="AD1668" i="2" s="1"/>
  <c r="AG1668" i="2"/>
  <c r="AI1668" i="2" s="1"/>
  <c r="AH1668" i="2"/>
  <c r="AC1669" i="2"/>
  <c r="AG1669" i="2"/>
  <c r="AI1669" i="2" s="1"/>
  <c r="AH1669" i="2"/>
  <c r="AC1670" i="2"/>
  <c r="AD1670" i="2" s="1"/>
  <c r="AG1670" i="2"/>
  <c r="AI1670" i="2" s="1"/>
  <c r="AH1670" i="2"/>
  <c r="AC1671" i="2"/>
  <c r="AG1671" i="2"/>
  <c r="AI1671" i="2" s="1"/>
  <c r="AH1671" i="2"/>
  <c r="AC1672" i="2"/>
  <c r="AD1672" i="2" s="1"/>
  <c r="AG1672" i="2"/>
  <c r="AI1672" i="2" s="1"/>
  <c r="AH1672" i="2"/>
  <c r="AC1673" i="2"/>
  <c r="AG1673" i="2"/>
  <c r="AI1673" i="2" s="1"/>
  <c r="AH1673" i="2"/>
  <c r="AC1674" i="2"/>
  <c r="AD1674" i="2" s="1"/>
  <c r="AG1674" i="2"/>
  <c r="AI1674" i="2" s="1"/>
  <c r="AH1674" i="2"/>
  <c r="AC1675" i="2"/>
  <c r="AG1675" i="2"/>
  <c r="AI1675" i="2" s="1"/>
  <c r="AH1675" i="2"/>
  <c r="AC1676" i="2"/>
  <c r="AD1676" i="2" s="1"/>
  <c r="AG1676" i="2"/>
  <c r="AI1676" i="2" s="1"/>
  <c r="AH1676" i="2"/>
  <c r="AC1677" i="2"/>
  <c r="AG1677" i="2"/>
  <c r="AI1677" i="2" s="1"/>
  <c r="AH1677" i="2"/>
  <c r="AC1678" i="2"/>
  <c r="AD1678" i="2" s="1"/>
  <c r="AG1678" i="2"/>
  <c r="AI1678" i="2" s="1"/>
  <c r="AH1678" i="2"/>
  <c r="AC1679" i="2"/>
  <c r="AG1679" i="2"/>
  <c r="AI1679" i="2" s="1"/>
  <c r="AH1679" i="2"/>
  <c r="AC1680" i="2"/>
  <c r="AD1680" i="2" s="1"/>
  <c r="AG1680" i="2"/>
  <c r="AI1680" i="2" s="1"/>
  <c r="AH1680" i="2"/>
  <c r="AC1681" i="2"/>
  <c r="AG1681" i="2"/>
  <c r="AI1681" i="2" s="1"/>
  <c r="AH1681" i="2"/>
  <c r="AC1682" i="2"/>
  <c r="AD1682" i="2" s="1"/>
  <c r="AG1682" i="2"/>
  <c r="AI1682" i="2" s="1"/>
  <c r="AH1682" i="2"/>
  <c r="AC1683" i="2"/>
  <c r="AD1683" i="2" s="1"/>
  <c r="AG1683" i="2"/>
  <c r="AI1683" i="2" s="1"/>
  <c r="AH1683" i="2"/>
  <c r="AC1684" i="2"/>
  <c r="AD1684" i="2" s="1"/>
  <c r="AG1684" i="2"/>
  <c r="AI1684" i="2" s="1"/>
  <c r="AH1684" i="2"/>
  <c r="AC1685" i="2"/>
  <c r="AG1685" i="2"/>
  <c r="AI1685" i="2" s="1"/>
  <c r="AH1685" i="2"/>
  <c r="AC1686" i="2"/>
  <c r="AD1686" i="2" s="1"/>
  <c r="AG1686" i="2"/>
  <c r="AI1686" i="2" s="1"/>
  <c r="AH1686" i="2"/>
  <c r="AC1687" i="2"/>
  <c r="AG1687" i="2"/>
  <c r="AI1687" i="2" s="1"/>
  <c r="AH1687" i="2"/>
  <c r="AC1688" i="2"/>
  <c r="AD1688" i="2" s="1"/>
  <c r="AG1688" i="2"/>
  <c r="AI1688" i="2" s="1"/>
  <c r="AH1688" i="2"/>
  <c r="AC1689" i="2"/>
  <c r="AG1689" i="2"/>
  <c r="AI1689" i="2" s="1"/>
  <c r="AH1689" i="2"/>
  <c r="AC1690" i="2"/>
  <c r="AD1690" i="2" s="1"/>
  <c r="AG1690" i="2"/>
  <c r="AI1690" i="2" s="1"/>
  <c r="AH1690" i="2"/>
  <c r="AC1691" i="2"/>
  <c r="AG1691" i="2"/>
  <c r="AI1691" i="2" s="1"/>
  <c r="AH1691" i="2"/>
  <c r="AC1692" i="2"/>
  <c r="AD1692" i="2" s="1"/>
  <c r="AG1692" i="2"/>
  <c r="AI1692" i="2" s="1"/>
  <c r="AH1692" i="2"/>
  <c r="AC1693" i="2"/>
  <c r="AE1693" i="2" s="1"/>
  <c r="AG1693" i="2"/>
  <c r="AI1693" i="2" s="1"/>
  <c r="AH1693" i="2"/>
  <c r="AC1694" i="2"/>
  <c r="AD1694" i="2" s="1"/>
  <c r="AG1694" i="2"/>
  <c r="AI1694" i="2" s="1"/>
  <c r="AH1694" i="2"/>
  <c r="AC1695" i="2"/>
  <c r="AG1695" i="2"/>
  <c r="AI1695" i="2" s="1"/>
  <c r="AH1695" i="2"/>
  <c r="AC1696" i="2"/>
  <c r="AD1696" i="2" s="1"/>
  <c r="AG1696" i="2"/>
  <c r="AI1696" i="2" s="1"/>
  <c r="AH1696" i="2"/>
  <c r="AC1697" i="2"/>
  <c r="AG1697" i="2"/>
  <c r="AI1697" i="2" s="1"/>
  <c r="AH1697" i="2"/>
  <c r="AC1698" i="2"/>
  <c r="AD1698" i="2" s="1"/>
  <c r="AG1698" i="2"/>
  <c r="AI1698" i="2" s="1"/>
  <c r="AH1698" i="2"/>
  <c r="AC1699" i="2"/>
  <c r="AG1699" i="2"/>
  <c r="AI1699" i="2" s="1"/>
  <c r="AH1699" i="2"/>
  <c r="AC1700" i="2"/>
  <c r="AD1700" i="2" s="1"/>
  <c r="AG1700" i="2"/>
  <c r="AI1700" i="2" s="1"/>
  <c r="AH1700" i="2"/>
  <c r="AC1701" i="2"/>
  <c r="AE1701" i="2" s="1"/>
  <c r="AG1701" i="2"/>
  <c r="AI1701" i="2" s="1"/>
  <c r="AH1701" i="2"/>
  <c r="AC1702" i="2"/>
  <c r="AD1702" i="2" s="1"/>
  <c r="AG1702" i="2"/>
  <c r="AI1702" i="2" s="1"/>
  <c r="AH1702" i="2"/>
  <c r="AC1703" i="2"/>
  <c r="AG1703" i="2"/>
  <c r="AI1703" i="2" s="1"/>
  <c r="AH1703" i="2"/>
  <c r="AC1704" i="2"/>
  <c r="AD1704" i="2" s="1"/>
  <c r="AG1704" i="2"/>
  <c r="AI1704" i="2" s="1"/>
  <c r="AH1704" i="2"/>
  <c r="AC1705" i="2"/>
  <c r="AG1705" i="2"/>
  <c r="AI1705" i="2" s="1"/>
  <c r="AH1705" i="2"/>
  <c r="AC1706" i="2"/>
  <c r="AD1706" i="2" s="1"/>
  <c r="AG1706" i="2"/>
  <c r="AI1706" i="2" s="1"/>
  <c r="AH1706" i="2"/>
  <c r="AC1707" i="2"/>
  <c r="AG1707" i="2"/>
  <c r="AI1707" i="2" s="1"/>
  <c r="AH1707" i="2"/>
  <c r="AC1708" i="2"/>
  <c r="AD1708" i="2" s="1"/>
  <c r="AG1708" i="2"/>
  <c r="AI1708" i="2" s="1"/>
  <c r="AH1708" i="2"/>
  <c r="AC1709" i="2"/>
  <c r="AG1709" i="2"/>
  <c r="AI1709" i="2" s="1"/>
  <c r="AH1709" i="2"/>
  <c r="AC1710" i="2"/>
  <c r="AD1710" i="2" s="1"/>
  <c r="AG1710" i="2"/>
  <c r="AI1710" i="2" s="1"/>
  <c r="AH1710" i="2"/>
  <c r="AC1711" i="2"/>
  <c r="AG1711" i="2"/>
  <c r="AI1711" i="2" s="1"/>
  <c r="AH1711" i="2"/>
  <c r="AC1712" i="2"/>
  <c r="AD1712" i="2" s="1"/>
  <c r="AG1712" i="2"/>
  <c r="AI1712" i="2" s="1"/>
  <c r="AH1712" i="2"/>
  <c r="AC1713" i="2"/>
  <c r="AG1713" i="2"/>
  <c r="AI1713" i="2" s="1"/>
  <c r="AH1713" i="2"/>
  <c r="AC1714" i="2"/>
  <c r="AD1714" i="2" s="1"/>
  <c r="AG1714" i="2"/>
  <c r="AI1714" i="2" s="1"/>
  <c r="AH1714" i="2"/>
  <c r="AC1715" i="2"/>
  <c r="AG1715" i="2"/>
  <c r="AI1715" i="2" s="1"/>
  <c r="AH1715" i="2"/>
  <c r="AC1716" i="2"/>
  <c r="AD1716" i="2" s="1"/>
  <c r="AG1716" i="2"/>
  <c r="AI1716" i="2" s="1"/>
  <c r="AH1716" i="2"/>
  <c r="AC1717" i="2"/>
  <c r="AE1717" i="2" s="1"/>
  <c r="AG1717" i="2"/>
  <c r="AI1717" i="2" s="1"/>
  <c r="AH1717" i="2"/>
  <c r="AC1718" i="2"/>
  <c r="AD1718" i="2" s="1"/>
  <c r="AG1718" i="2"/>
  <c r="AI1718" i="2" s="1"/>
  <c r="AH1718" i="2"/>
  <c r="AC1719" i="2"/>
  <c r="AG1719" i="2"/>
  <c r="AI1719" i="2" s="1"/>
  <c r="AH1719" i="2"/>
  <c r="AC1720" i="2"/>
  <c r="AD1720" i="2" s="1"/>
  <c r="AG1720" i="2"/>
  <c r="AI1720" i="2" s="1"/>
  <c r="AH1720" i="2"/>
  <c r="AC1721" i="2"/>
  <c r="AG1721" i="2"/>
  <c r="AI1721" i="2" s="1"/>
  <c r="AH1721" i="2"/>
  <c r="AC1722" i="2"/>
  <c r="AD1722" i="2" s="1"/>
  <c r="AG1722" i="2"/>
  <c r="AI1722" i="2" s="1"/>
  <c r="AH1722" i="2"/>
  <c r="AC1723" i="2"/>
  <c r="AG1723" i="2"/>
  <c r="AI1723" i="2" s="1"/>
  <c r="AH1723" i="2"/>
  <c r="AC1724" i="2"/>
  <c r="AD1724" i="2" s="1"/>
  <c r="AG1724" i="2"/>
  <c r="AI1724" i="2" s="1"/>
  <c r="AH1724" i="2"/>
  <c r="AC1725" i="2"/>
  <c r="AE1725" i="2" s="1"/>
  <c r="AG1725" i="2"/>
  <c r="AI1725" i="2" s="1"/>
  <c r="AH1725" i="2"/>
  <c r="AC1726" i="2"/>
  <c r="AD1726" i="2" s="1"/>
  <c r="AG1726" i="2"/>
  <c r="AI1726" i="2" s="1"/>
  <c r="AH1726" i="2"/>
  <c r="AC1727" i="2"/>
  <c r="AG1727" i="2"/>
  <c r="AI1727" i="2" s="1"/>
  <c r="AH1727" i="2"/>
  <c r="AC1728" i="2"/>
  <c r="AD1728" i="2" s="1"/>
  <c r="AG1728" i="2"/>
  <c r="AI1728" i="2" s="1"/>
  <c r="AH1728" i="2"/>
  <c r="AC1729" i="2"/>
  <c r="AG1729" i="2"/>
  <c r="AI1729" i="2" s="1"/>
  <c r="AH1729" i="2"/>
  <c r="AC1730" i="2"/>
  <c r="AD1730" i="2" s="1"/>
  <c r="AG1730" i="2"/>
  <c r="AI1730" i="2" s="1"/>
  <c r="AH1730" i="2"/>
  <c r="AC1731" i="2"/>
  <c r="AG1731" i="2"/>
  <c r="AI1731" i="2" s="1"/>
  <c r="AH1731" i="2"/>
  <c r="AC1732" i="2"/>
  <c r="AD1732" i="2" s="1"/>
  <c r="AG1732" i="2"/>
  <c r="AI1732" i="2" s="1"/>
  <c r="AH1732" i="2"/>
  <c r="AC1733" i="2"/>
  <c r="AE1733" i="2" s="1"/>
  <c r="AG1733" i="2"/>
  <c r="AI1733" i="2" s="1"/>
  <c r="AH1733" i="2"/>
  <c r="AC1734" i="2"/>
  <c r="AD1734" i="2" s="1"/>
  <c r="AG1734" i="2"/>
  <c r="AI1734" i="2" s="1"/>
  <c r="AH1734" i="2"/>
  <c r="AC1735" i="2"/>
  <c r="AG1735" i="2"/>
  <c r="AI1735" i="2" s="1"/>
  <c r="AH1735" i="2"/>
  <c r="AC1736" i="2"/>
  <c r="AD1736" i="2" s="1"/>
  <c r="AG1736" i="2"/>
  <c r="AI1736" i="2" s="1"/>
  <c r="AH1736" i="2"/>
  <c r="AC1737" i="2"/>
  <c r="AD1737" i="2" s="1"/>
  <c r="AG1737" i="2"/>
  <c r="AI1737" i="2" s="1"/>
  <c r="AH1737" i="2"/>
  <c r="AC1738" i="2"/>
  <c r="AD1738" i="2" s="1"/>
  <c r="AG1738" i="2"/>
  <c r="AI1738" i="2" s="1"/>
  <c r="AH1738" i="2"/>
  <c r="AC1739" i="2"/>
  <c r="AG1739" i="2"/>
  <c r="AI1739" i="2" s="1"/>
  <c r="AH1739" i="2"/>
  <c r="AC1740" i="2"/>
  <c r="AD1740" i="2" s="1"/>
  <c r="AG1740" i="2"/>
  <c r="AI1740" i="2" s="1"/>
  <c r="AH1740" i="2"/>
  <c r="AC1741" i="2"/>
  <c r="AG1741" i="2"/>
  <c r="AI1741" i="2" s="1"/>
  <c r="AH1741" i="2"/>
  <c r="AC1742" i="2"/>
  <c r="AD1742" i="2" s="1"/>
  <c r="AG1742" i="2"/>
  <c r="AI1742" i="2" s="1"/>
  <c r="AH1742" i="2"/>
  <c r="AC1743" i="2"/>
  <c r="AG1743" i="2"/>
  <c r="AI1743" i="2" s="1"/>
  <c r="AH1743" i="2"/>
  <c r="AC1744" i="2"/>
  <c r="AD1744" i="2" s="1"/>
  <c r="AG1744" i="2"/>
  <c r="AI1744" i="2" s="1"/>
  <c r="AH1744" i="2"/>
  <c r="AC1745" i="2"/>
  <c r="AD1745" i="2" s="1"/>
  <c r="AG1745" i="2"/>
  <c r="AI1745" i="2" s="1"/>
  <c r="AH1745" i="2"/>
  <c r="AC1746" i="2"/>
  <c r="AD1746" i="2" s="1"/>
  <c r="AG1746" i="2"/>
  <c r="AI1746" i="2" s="1"/>
  <c r="AH1746" i="2"/>
  <c r="AC1747" i="2"/>
  <c r="AD1747" i="2" s="1"/>
  <c r="AG1747" i="2"/>
  <c r="AI1747" i="2" s="1"/>
  <c r="AH1747" i="2"/>
  <c r="AC1748" i="2"/>
  <c r="AD1748" i="2" s="1"/>
  <c r="AG1748" i="2"/>
  <c r="AI1748" i="2" s="1"/>
  <c r="AH1748" i="2"/>
  <c r="AC1749" i="2"/>
  <c r="AE1749" i="2" s="1"/>
  <c r="AG1749" i="2"/>
  <c r="AI1749" i="2" s="1"/>
  <c r="AH1749" i="2"/>
  <c r="AC1750" i="2"/>
  <c r="AD1750" i="2" s="1"/>
  <c r="AG1750" i="2"/>
  <c r="AI1750" i="2" s="1"/>
  <c r="AH1750" i="2"/>
  <c r="AC1751" i="2"/>
  <c r="AG1751" i="2"/>
  <c r="AI1751" i="2" s="1"/>
  <c r="AH1751" i="2"/>
  <c r="AC1752" i="2"/>
  <c r="AD1752" i="2" s="1"/>
  <c r="AG1752" i="2"/>
  <c r="AI1752" i="2" s="1"/>
  <c r="AH1752" i="2"/>
  <c r="AC1753" i="2"/>
  <c r="AE1753" i="2" s="1"/>
  <c r="AG1753" i="2"/>
  <c r="AI1753" i="2" s="1"/>
  <c r="AH1753" i="2"/>
  <c r="AC1754" i="2"/>
  <c r="AD1754" i="2" s="1"/>
  <c r="AG1754" i="2"/>
  <c r="AI1754" i="2" s="1"/>
  <c r="AH1754" i="2"/>
  <c r="AC1755" i="2"/>
  <c r="AE1755" i="2" s="1"/>
  <c r="AG1755" i="2"/>
  <c r="AI1755" i="2" s="1"/>
  <c r="AH1755" i="2"/>
  <c r="AC1756" i="2"/>
  <c r="AD1756" i="2" s="1"/>
  <c r="AG1756" i="2"/>
  <c r="AI1756" i="2" s="1"/>
  <c r="AH1756" i="2"/>
  <c r="AC1757" i="2"/>
  <c r="AG1757" i="2"/>
  <c r="AI1757" i="2" s="1"/>
  <c r="AH1757" i="2"/>
  <c r="AC1758" i="2"/>
  <c r="AD1758" i="2" s="1"/>
  <c r="AG1758" i="2"/>
  <c r="AI1758" i="2" s="1"/>
  <c r="AH1758" i="2"/>
  <c r="AC1759" i="2"/>
  <c r="AG1759" i="2"/>
  <c r="AI1759" i="2" s="1"/>
  <c r="AH1759" i="2"/>
  <c r="AC1760" i="2"/>
  <c r="AD1760" i="2" s="1"/>
  <c r="AG1760" i="2"/>
  <c r="AI1760" i="2" s="1"/>
  <c r="AH1760" i="2"/>
  <c r="AC1761" i="2"/>
  <c r="AD1761" i="2" s="1"/>
  <c r="AG1761" i="2"/>
  <c r="AI1761" i="2" s="1"/>
  <c r="AH1761" i="2"/>
  <c r="AC1762" i="2"/>
  <c r="AD1762" i="2" s="1"/>
  <c r="AG1762" i="2"/>
  <c r="AI1762" i="2" s="1"/>
  <c r="AH1762" i="2"/>
  <c r="AC1763" i="2"/>
  <c r="AG1763" i="2"/>
  <c r="AI1763" i="2" s="1"/>
  <c r="AH1763" i="2"/>
  <c r="AC1764" i="2"/>
  <c r="AD1764" i="2" s="1"/>
  <c r="AG1764" i="2"/>
  <c r="AI1764" i="2" s="1"/>
  <c r="AH1764" i="2"/>
  <c r="AC1765" i="2"/>
  <c r="AE1765" i="2" s="1"/>
  <c r="AG1765" i="2"/>
  <c r="AI1765" i="2" s="1"/>
  <c r="AH1765" i="2"/>
  <c r="AC1766" i="2"/>
  <c r="AD1766" i="2" s="1"/>
  <c r="AG1766" i="2"/>
  <c r="AI1766" i="2" s="1"/>
  <c r="AH1766" i="2"/>
  <c r="AC1767" i="2"/>
  <c r="AG1767" i="2"/>
  <c r="AI1767" i="2" s="1"/>
  <c r="AH1767" i="2"/>
  <c r="AC1768" i="2"/>
  <c r="AD1768" i="2" s="1"/>
  <c r="AG1768" i="2"/>
  <c r="AI1768" i="2" s="1"/>
  <c r="AH1768" i="2"/>
  <c r="AC1769" i="2"/>
  <c r="AG1769" i="2"/>
  <c r="AI1769" i="2" s="1"/>
  <c r="AH1769" i="2"/>
  <c r="AC1770" i="2"/>
  <c r="AD1770" i="2" s="1"/>
  <c r="AG1770" i="2"/>
  <c r="AI1770" i="2" s="1"/>
  <c r="AH1770" i="2"/>
  <c r="AC1771" i="2"/>
  <c r="AG1771" i="2"/>
  <c r="AI1771" i="2" s="1"/>
  <c r="AH1771" i="2"/>
  <c r="AC1772" i="2"/>
  <c r="AD1772" i="2" s="1"/>
  <c r="AG1772" i="2"/>
  <c r="AI1772" i="2" s="1"/>
  <c r="AH1772" i="2"/>
  <c r="AC1773" i="2"/>
  <c r="AE1773" i="2" s="1"/>
  <c r="AG1773" i="2"/>
  <c r="AI1773" i="2" s="1"/>
  <c r="AH1773" i="2"/>
  <c r="AC1774" i="2"/>
  <c r="AD1774" i="2" s="1"/>
  <c r="AG1774" i="2"/>
  <c r="AI1774" i="2" s="1"/>
  <c r="AH1774" i="2"/>
  <c r="AC1775" i="2"/>
  <c r="AG1775" i="2"/>
  <c r="AI1775" i="2" s="1"/>
  <c r="AH1775" i="2"/>
  <c r="AC1776" i="2"/>
  <c r="AD1776" i="2" s="1"/>
  <c r="AG1776" i="2"/>
  <c r="AI1776" i="2" s="1"/>
  <c r="AH1776" i="2"/>
  <c r="AC1777" i="2"/>
  <c r="AG1777" i="2"/>
  <c r="AI1777" i="2" s="1"/>
  <c r="AH1777" i="2"/>
  <c r="AC1778" i="2"/>
  <c r="AD1778" i="2" s="1"/>
  <c r="AG1778" i="2"/>
  <c r="AI1778" i="2" s="1"/>
  <c r="AH1778" i="2"/>
  <c r="AC1779" i="2"/>
  <c r="AG1779" i="2"/>
  <c r="AI1779" i="2" s="1"/>
  <c r="AH1779" i="2"/>
  <c r="AC1780" i="2"/>
  <c r="AD1780" i="2" s="1"/>
  <c r="AG1780" i="2"/>
  <c r="AI1780" i="2" s="1"/>
  <c r="AH1780" i="2"/>
  <c r="AC1781" i="2"/>
  <c r="AE1781" i="2" s="1"/>
  <c r="AG1781" i="2"/>
  <c r="AI1781" i="2" s="1"/>
  <c r="AH1781" i="2"/>
  <c r="AC1782" i="2"/>
  <c r="AD1782" i="2" s="1"/>
  <c r="AG1782" i="2"/>
  <c r="AI1782" i="2" s="1"/>
  <c r="AH1782" i="2"/>
  <c r="AC1783" i="2"/>
  <c r="AG1783" i="2"/>
  <c r="AI1783" i="2" s="1"/>
  <c r="AH1783" i="2"/>
  <c r="AC1784" i="2"/>
  <c r="AD1784" i="2" s="1"/>
  <c r="AG1784" i="2"/>
  <c r="AI1784" i="2" s="1"/>
  <c r="AH1784" i="2"/>
  <c r="AC1785" i="2"/>
  <c r="AG1785" i="2"/>
  <c r="AI1785" i="2" s="1"/>
  <c r="AH1785" i="2"/>
  <c r="AC1786" i="2"/>
  <c r="AD1786" i="2" s="1"/>
  <c r="AG1786" i="2"/>
  <c r="AI1786" i="2" s="1"/>
  <c r="AH1786" i="2"/>
  <c r="AC1787" i="2"/>
  <c r="AD1787" i="2" s="1"/>
  <c r="AG1787" i="2"/>
  <c r="AI1787" i="2" s="1"/>
  <c r="AH1787" i="2"/>
  <c r="AC1788" i="2"/>
  <c r="AD1788" i="2" s="1"/>
  <c r="AG1788" i="2"/>
  <c r="AI1788" i="2" s="1"/>
  <c r="AH1788" i="2"/>
  <c r="AC1789" i="2"/>
  <c r="AE1789" i="2" s="1"/>
  <c r="AG1789" i="2"/>
  <c r="AI1789" i="2" s="1"/>
  <c r="AH1789" i="2"/>
  <c r="AC1790" i="2"/>
  <c r="AD1790" i="2" s="1"/>
  <c r="AG1790" i="2"/>
  <c r="AI1790" i="2" s="1"/>
  <c r="AH1790" i="2"/>
  <c r="AC1791" i="2"/>
  <c r="AG1791" i="2"/>
  <c r="AI1791" i="2" s="1"/>
  <c r="AH1791" i="2"/>
  <c r="AC1792" i="2"/>
  <c r="AD1792" i="2" s="1"/>
  <c r="AG1792" i="2"/>
  <c r="AI1792" i="2" s="1"/>
  <c r="AH1792" i="2"/>
  <c r="AC1793" i="2"/>
  <c r="AG1793" i="2"/>
  <c r="AI1793" i="2" s="1"/>
  <c r="AH1793" i="2"/>
  <c r="AC1794" i="2"/>
  <c r="AD1794" i="2" s="1"/>
  <c r="AG1794" i="2"/>
  <c r="AI1794" i="2" s="1"/>
  <c r="AH1794" i="2"/>
  <c r="AC1795" i="2"/>
  <c r="AG1795" i="2"/>
  <c r="AI1795" i="2" s="1"/>
  <c r="AH1795" i="2"/>
  <c r="AC1796" i="2"/>
  <c r="AD1796" i="2" s="1"/>
  <c r="AG1796" i="2"/>
  <c r="AI1796" i="2" s="1"/>
  <c r="AH1796" i="2"/>
  <c r="AC1797" i="2"/>
  <c r="AE1797" i="2" s="1"/>
  <c r="AG1797" i="2"/>
  <c r="AI1797" i="2" s="1"/>
  <c r="AH1797" i="2"/>
  <c r="AC1798" i="2"/>
  <c r="AD1798" i="2" s="1"/>
  <c r="AG1798" i="2"/>
  <c r="AI1798" i="2" s="1"/>
  <c r="AH1798" i="2"/>
  <c r="AC1799" i="2"/>
  <c r="AG1799" i="2"/>
  <c r="AI1799" i="2" s="1"/>
  <c r="AH1799" i="2"/>
  <c r="AC1800" i="2"/>
  <c r="AD1800" i="2" s="1"/>
  <c r="AG1800" i="2"/>
  <c r="AI1800" i="2" s="1"/>
  <c r="AH1800" i="2"/>
  <c r="AC1801" i="2"/>
  <c r="AG1801" i="2"/>
  <c r="AI1801" i="2" s="1"/>
  <c r="AH1801" i="2"/>
  <c r="AC1802" i="2"/>
  <c r="AD1802" i="2" s="1"/>
  <c r="AG1802" i="2"/>
  <c r="AI1802" i="2" s="1"/>
  <c r="AH1802" i="2"/>
  <c r="AC1803" i="2"/>
  <c r="AG1803" i="2"/>
  <c r="AI1803" i="2" s="1"/>
  <c r="AH1803" i="2"/>
  <c r="AC1804" i="2"/>
  <c r="AD1804" i="2" s="1"/>
  <c r="AG1804" i="2"/>
  <c r="AI1804" i="2" s="1"/>
  <c r="AH1804" i="2"/>
  <c r="AC1805" i="2"/>
  <c r="AG1805" i="2"/>
  <c r="AI1805" i="2" s="1"/>
  <c r="AH1805" i="2"/>
  <c r="AC1806" i="2"/>
  <c r="AD1806" i="2" s="1"/>
  <c r="AG1806" i="2"/>
  <c r="AI1806" i="2" s="1"/>
  <c r="AH1806" i="2"/>
  <c r="AC1807" i="2"/>
  <c r="AG1807" i="2"/>
  <c r="AI1807" i="2" s="1"/>
  <c r="AH1807" i="2"/>
  <c r="AC1808" i="2"/>
  <c r="AD1808" i="2" s="1"/>
  <c r="AG1808" i="2"/>
  <c r="AI1808" i="2" s="1"/>
  <c r="AH1808" i="2"/>
  <c r="AC1809" i="2"/>
  <c r="AG1809" i="2"/>
  <c r="AI1809" i="2" s="1"/>
  <c r="AH1809" i="2"/>
  <c r="AC1810" i="2"/>
  <c r="AG1810" i="2"/>
  <c r="AI1810" i="2" s="1"/>
  <c r="AH1810" i="2"/>
  <c r="AC1811" i="2"/>
  <c r="AE1811" i="2" s="1"/>
  <c r="AG1811" i="2"/>
  <c r="AI1811" i="2" s="1"/>
  <c r="AH1811" i="2"/>
  <c r="AC1812" i="2"/>
  <c r="AG1812" i="2"/>
  <c r="AI1812" i="2" s="1"/>
  <c r="AH1812" i="2"/>
  <c r="AC1813" i="2"/>
  <c r="AE1813" i="2" s="1"/>
  <c r="AG1813" i="2"/>
  <c r="AI1813" i="2" s="1"/>
  <c r="AH1813" i="2"/>
  <c r="AC1814" i="2"/>
  <c r="AG1814" i="2"/>
  <c r="AI1814" i="2" s="1"/>
  <c r="AH1814" i="2"/>
  <c r="AC1815" i="2"/>
  <c r="AG1815" i="2"/>
  <c r="AI1815" i="2" s="1"/>
  <c r="AH1815" i="2"/>
  <c r="AC1816" i="2"/>
  <c r="AG1816" i="2"/>
  <c r="AI1816" i="2" s="1"/>
  <c r="AH1816" i="2"/>
  <c r="AC1817" i="2"/>
  <c r="AE1817" i="2" s="1"/>
  <c r="AG1817" i="2"/>
  <c r="AI1817" i="2" s="1"/>
  <c r="AH1817" i="2"/>
  <c r="AC1818" i="2"/>
  <c r="AG1818" i="2"/>
  <c r="AI1818" i="2" s="1"/>
  <c r="AH1818" i="2"/>
  <c r="AC1819" i="2"/>
  <c r="AG1819" i="2"/>
  <c r="AI1819" i="2" s="1"/>
  <c r="AH1819" i="2"/>
  <c r="AC1820" i="2"/>
  <c r="AG1820" i="2"/>
  <c r="AI1820" i="2" s="1"/>
  <c r="AH1820" i="2"/>
  <c r="AC1821" i="2"/>
  <c r="AG1821" i="2"/>
  <c r="AI1821" i="2" s="1"/>
  <c r="AH1821" i="2"/>
  <c r="AC1822" i="2"/>
  <c r="AG1822" i="2"/>
  <c r="AI1822" i="2" s="1"/>
  <c r="AH1822" i="2"/>
  <c r="AC1823" i="2"/>
  <c r="AG1823" i="2"/>
  <c r="AI1823" i="2" s="1"/>
  <c r="AH1823" i="2"/>
  <c r="AC1824" i="2"/>
  <c r="AG1824" i="2"/>
  <c r="AI1824" i="2" s="1"/>
  <c r="AH1824" i="2"/>
  <c r="AC1825" i="2"/>
  <c r="AE1825" i="2" s="1"/>
  <c r="AG1825" i="2"/>
  <c r="AI1825" i="2" s="1"/>
  <c r="AH1825" i="2"/>
  <c r="AC1826" i="2"/>
  <c r="AG1826" i="2"/>
  <c r="AI1826" i="2" s="1"/>
  <c r="AH1826" i="2"/>
  <c r="AC1827" i="2"/>
  <c r="AG1827" i="2"/>
  <c r="AI1827" i="2" s="1"/>
  <c r="AH1827" i="2"/>
  <c r="AC1828" i="2"/>
  <c r="AG1828" i="2"/>
  <c r="AI1828" i="2" s="1"/>
  <c r="AH1828" i="2"/>
  <c r="AC1829" i="2"/>
  <c r="AE1829" i="2" s="1"/>
  <c r="AG1829" i="2"/>
  <c r="AI1829" i="2" s="1"/>
  <c r="AH1829" i="2"/>
  <c r="AC1830" i="2"/>
  <c r="AG1830" i="2"/>
  <c r="AI1830" i="2" s="1"/>
  <c r="AH1830" i="2"/>
  <c r="AC1831" i="2"/>
  <c r="AG1831" i="2"/>
  <c r="AI1831" i="2" s="1"/>
  <c r="AH1831" i="2"/>
  <c r="AC1832" i="2"/>
  <c r="AG1832" i="2"/>
  <c r="AI1832" i="2" s="1"/>
  <c r="AH1832" i="2"/>
  <c r="AC1833" i="2"/>
  <c r="AG1833" i="2"/>
  <c r="AI1833" i="2" s="1"/>
  <c r="AH1833" i="2"/>
  <c r="AC1834" i="2"/>
  <c r="AG1834" i="2"/>
  <c r="AI1834" i="2" s="1"/>
  <c r="AH1834" i="2"/>
  <c r="AC1835" i="2"/>
  <c r="AG1835" i="2"/>
  <c r="AI1835" i="2" s="1"/>
  <c r="AH1835" i="2"/>
  <c r="AC1836" i="2"/>
  <c r="AG1836" i="2"/>
  <c r="AI1836" i="2" s="1"/>
  <c r="AH1836" i="2"/>
  <c r="AC1837" i="2"/>
  <c r="AG1837" i="2"/>
  <c r="AI1837" i="2" s="1"/>
  <c r="AH1837" i="2"/>
  <c r="AC1838" i="2"/>
  <c r="AG1838" i="2"/>
  <c r="AI1838" i="2" s="1"/>
  <c r="AH1838" i="2"/>
  <c r="AC1839" i="2"/>
  <c r="AG1839" i="2"/>
  <c r="AI1839" i="2" s="1"/>
  <c r="AH1839" i="2"/>
  <c r="AC1840" i="2"/>
  <c r="AG1840" i="2"/>
  <c r="AI1840" i="2" s="1"/>
  <c r="AH1840" i="2"/>
  <c r="AC1841" i="2"/>
  <c r="AG1841" i="2"/>
  <c r="AI1841" i="2" s="1"/>
  <c r="AH1841" i="2"/>
  <c r="AC1842" i="2"/>
  <c r="AE1842" i="2" s="1"/>
  <c r="AG1842" i="2"/>
  <c r="AI1842" i="2" s="1"/>
  <c r="AH1842" i="2"/>
  <c r="AC1843" i="2"/>
  <c r="AE1843" i="2" s="1"/>
  <c r="AG1843" i="2"/>
  <c r="AI1843" i="2" s="1"/>
  <c r="AH1843" i="2"/>
  <c r="AC1844" i="2"/>
  <c r="AG1844" i="2"/>
  <c r="AI1844" i="2" s="1"/>
  <c r="AH1844" i="2"/>
  <c r="AC1845" i="2"/>
  <c r="AG1845" i="2"/>
  <c r="AI1845" i="2" s="1"/>
  <c r="AH1845" i="2"/>
  <c r="AC1846" i="2"/>
  <c r="AE1846" i="2" s="1"/>
  <c r="AG1846" i="2"/>
  <c r="AI1846" i="2" s="1"/>
  <c r="AH1846" i="2"/>
  <c r="AC1847" i="2"/>
  <c r="AE1847" i="2" s="1"/>
  <c r="AG1847" i="2"/>
  <c r="AI1847" i="2" s="1"/>
  <c r="AH1847" i="2"/>
  <c r="AC1848" i="2"/>
  <c r="AG1848" i="2"/>
  <c r="AI1848" i="2" s="1"/>
  <c r="AH1848" i="2"/>
  <c r="AC1849" i="2"/>
  <c r="AD1849" i="2" s="1"/>
  <c r="AG1849" i="2"/>
  <c r="AI1849" i="2" s="1"/>
  <c r="AH1849" i="2"/>
  <c r="AC1850" i="2"/>
  <c r="AE1850" i="2" s="1"/>
  <c r="AG1850" i="2"/>
  <c r="AI1850" i="2" s="1"/>
  <c r="AH1850" i="2"/>
  <c r="AC1851" i="2"/>
  <c r="AD1851" i="2" s="1"/>
  <c r="AG1851" i="2"/>
  <c r="AI1851" i="2" s="1"/>
  <c r="AH1851" i="2"/>
  <c r="AC1852" i="2"/>
  <c r="AG1852" i="2"/>
  <c r="AI1852" i="2" s="1"/>
  <c r="AH1852" i="2"/>
  <c r="AC1853" i="2"/>
  <c r="AG1853" i="2"/>
  <c r="AI1853" i="2" s="1"/>
  <c r="AH1853" i="2"/>
  <c r="AC1854" i="2"/>
  <c r="AE1854" i="2" s="1"/>
  <c r="AG1854" i="2"/>
  <c r="AI1854" i="2" s="1"/>
  <c r="AH1854" i="2"/>
  <c r="AC1855" i="2"/>
  <c r="AD1855" i="2" s="1"/>
  <c r="AG1855" i="2"/>
  <c r="AI1855" i="2" s="1"/>
  <c r="AH1855" i="2"/>
  <c r="AC1856" i="2"/>
  <c r="AE1856" i="2" s="1"/>
  <c r="AG1856" i="2"/>
  <c r="AI1856" i="2" s="1"/>
  <c r="AH1856" i="2"/>
  <c r="AC1857" i="2"/>
  <c r="AD1857" i="2" s="1"/>
  <c r="AG1857" i="2"/>
  <c r="AI1857" i="2" s="1"/>
  <c r="AH1857" i="2"/>
  <c r="AC1858" i="2"/>
  <c r="AE1858" i="2" s="1"/>
  <c r="AG1858" i="2"/>
  <c r="AI1858" i="2" s="1"/>
  <c r="AH1858" i="2"/>
  <c r="AC1859" i="2"/>
  <c r="AG1859" i="2"/>
  <c r="AI1859" i="2" s="1"/>
  <c r="AH1859" i="2"/>
  <c r="AC1860" i="2"/>
  <c r="AE1860" i="2" s="1"/>
  <c r="AG1860" i="2"/>
  <c r="AI1860" i="2" s="1"/>
  <c r="AH1860" i="2"/>
  <c r="AC1861" i="2"/>
  <c r="AG1861" i="2"/>
  <c r="AI1861" i="2" s="1"/>
  <c r="AH1861" i="2"/>
  <c r="AC1862" i="2"/>
  <c r="AE1862" i="2" s="1"/>
  <c r="AG1862" i="2"/>
  <c r="AI1862" i="2" s="1"/>
  <c r="AH1862" i="2"/>
  <c r="AC1863" i="2"/>
  <c r="AG1863" i="2"/>
  <c r="AI1863" i="2" s="1"/>
  <c r="AH1863" i="2"/>
  <c r="AC1864" i="2"/>
  <c r="AE1864" i="2" s="1"/>
  <c r="AG1864" i="2"/>
  <c r="AI1864" i="2" s="1"/>
  <c r="AH1864" i="2"/>
  <c r="AC1865" i="2"/>
  <c r="AG1865" i="2"/>
  <c r="AI1865" i="2" s="1"/>
  <c r="AH1865" i="2"/>
  <c r="AC1866" i="2"/>
  <c r="AE1866" i="2" s="1"/>
  <c r="AG1866" i="2"/>
  <c r="AI1866" i="2" s="1"/>
  <c r="AH1866" i="2"/>
  <c r="AC1867" i="2"/>
  <c r="AG1867" i="2"/>
  <c r="AI1867" i="2" s="1"/>
  <c r="AH1867" i="2"/>
  <c r="AC1868" i="2"/>
  <c r="AE1868" i="2" s="1"/>
  <c r="AG1868" i="2"/>
  <c r="AI1868" i="2" s="1"/>
  <c r="AH1868" i="2"/>
  <c r="AC1869" i="2"/>
  <c r="AG1869" i="2"/>
  <c r="AI1869" i="2" s="1"/>
  <c r="AH1869" i="2"/>
  <c r="AC1870" i="2"/>
  <c r="AE1870" i="2" s="1"/>
  <c r="AG1870" i="2"/>
  <c r="AI1870" i="2" s="1"/>
  <c r="AH1870" i="2"/>
  <c r="AC1871" i="2"/>
  <c r="AG1871" i="2"/>
  <c r="AI1871" i="2" s="1"/>
  <c r="AH1871" i="2"/>
  <c r="AC1872" i="2"/>
  <c r="AE1872" i="2" s="1"/>
  <c r="AG1872" i="2"/>
  <c r="AI1872" i="2" s="1"/>
  <c r="AH1872" i="2"/>
  <c r="AC1873" i="2"/>
  <c r="AG1873" i="2"/>
  <c r="AI1873" i="2" s="1"/>
  <c r="AH1873" i="2"/>
  <c r="AC1874" i="2"/>
  <c r="AE1874" i="2" s="1"/>
  <c r="AG1874" i="2"/>
  <c r="AI1874" i="2" s="1"/>
  <c r="AH1874" i="2"/>
  <c r="AC1875" i="2"/>
  <c r="AG1875" i="2"/>
  <c r="AI1875" i="2" s="1"/>
  <c r="AH1875" i="2"/>
  <c r="AC1876" i="2"/>
  <c r="AE1876" i="2" s="1"/>
  <c r="AG1876" i="2"/>
  <c r="AI1876" i="2" s="1"/>
  <c r="AH1876" i="2"/>
  <c r="AC1877" i="2"/>
  <c r="AG1877" i="2"/>
  <c r="AI1877" i="2" s="1"/>
  <c r="AH1877" i="2"/>
  <c r="AC1878" i="2"/>
  <c r="AE1878" i="2" s="1"/>
  <c r="AG1878" i="2"/>
  <c r="AI1878" i="2" s="1"/>
  <c r="AH1878" i="2"/>
  <c r="AC1879" i="2"/>
  <c r="AG1879" i="2"/>
  <c r="AI1879" i="2" s="1"/>
  <c r="AH1879" i="2"/>
  <c r="AC1880" i="2"/>
  <c r="AE1880" i="2" s="1"/>
  <c r="AG1880" i="2"/>
  <c r="AI1880" i="2" s="1"/>
  <c r="AH1880" i="2"/>
  <c r="AC1881" i="2"/>
  <c r="AG1881" i="2"/>
  <c r="AI1881" i="2" s="1"/>
  <c r="AH1881" i="2"/>
  <c r="AC1882" i="2"/>
  <c r="AE1882" i="2" s="1"/>
  <c r="AG1882" i="2"/>
  <c r="AI1882" i="2" s="1"/>
  <c r="AH1882" i="2"/>
  <c r="AC1883" i="2"/>
  <c r="AG1883" i="2"/>
  <c r="AI1883" i="2" s="1"/>
  <c r="AH1883" i="2"/>
  <c r="AC1884" i="2"/>
  <c r="AE1884" i="2" s="1"/>
  <c r="AG1884" i="2"/>
  <c r="AI1884" i="2" s="1"/>
  <c r="AH1884" i="2"/>
  <c r="AC1885" i="2"/>
  <c r="AG1885" i="2"/>
  <c r="AI1885" i="2" s="1"/>
  <c r="AH1885" i="2"/>
  <c r="AC1886" i="2"/>
  <c r="AE1886" i="2" s="1"/>
  <c r="AG1886" i="2"/>
  <c r="AI1886" i="2" s="1"/>
  <c r="AH1886" i="2"/>
  <c r="AC1887" i="2"/>
  <c r="AG1887" i="2"/>
  <c r="AI1887" i="2" s="1"/>
  <c r="AH1887" i="2"/>
  <c r="AC1888" i="2"/>
  <c r="AE1888" i="2" s="1"/>
  <c r="AG1888" i="2"/>
  <c r="AI1888" i="2" s="1"/>
  <c r="AH1888" i="2"/>
  <c r="AC1889" i="2"/>
  <c r="AG1889" i="2"/>
  <c r="AI1889" i="2" s="1"/>
  <c r="AH1889" i="2"/>
  <c r="AC1890" i="2"/>
  <c r="AE1890" i="2" s="1"/>
  <c r="AG1890" i="2"/>
  <c r="AI1890" i="2" s="1"/>
  <c r="AH1890" i="2"/>
  <c r="AC1891" i="2"/>
  <c r="AG1891" i="2"/>
  <c r="AI1891" i="2" s="1"/>
  <c r="AH1891" i="2"/>
  <c r="AC1892" i="2"/>
  <c r="AE1892" i="2" s="1"/>
  <c r="AG1892" i="2"/>
  <c r="AI1892" i="2" s="1"/>
  <c r="AH1892" i="2"/>
  <c r="AC1893" i="2"/>
  <c r="AG1893" i="2"/>
  <c r="AI1893" i="2" s="1"/>
  <c r="AH1893" i="2"/>
  <c r="AC1894" i="2"/>
  <c r="AE1894" i="2" s="1"/>
  <c r="AG1894" i="2"/>
  <c r="AI1894" i="2" s="1"/>
  <c r="AH1894" i="2"/>
  <c r="AC1895" i="2"/>
  <c r="AG1895" i="2"/>
  <c r="AI1895" i="2" s="1"/>
  <c r="AH1895" i="2"/>
  <c r="AC1896" i="2"/>
  <c r="AE1896" i="2" s="1"/>
  <c r="AG1896" i="2"/>
  <c r="AI1896" i="2" s="1"/>
  <c r="AH1896" i="2"/>
  <c r="AC1897" i="2"/>
  <c r="AG1897" i="2"/>
  <c r="AI1897" i="2" s="1"/>
  <c r="AH1897" i="2"/>
  <c r="AC1898" i="2"/>
  <c r="AE1898" i="2" s="1"/>
  <c r="AG1898" i="2"/>
  <c r="AI1898" i="2" s="1"/>
  <c r="AH1898" i="2"/>
  <c r="AC1899" i="2"/>
  <c r="AG1899" i="2"/>
  <c r="AI1899" i="2" s="1"/>
  <c r="AH1899" i="2"/>
  <c r="AC1900" i="2"/>
  <c r="AE1900" i="2" s="1"/>
  <c r="AG1900" i="2"/>
  <c r="AI1900" i="2" s="1"/>
  <c r="AH1900" i="2"/>
  <c r="AC1901" i="2"/>
  <c r="AG1901" i="2"/>
  <c r="AI1901" i="2" s="1"/>
  <c r="AH1901" i="2"/>
  <c r="AC1902" i="2"/>
  <c r="AE1902" i="2" s="1"/>
  <c r="AG1902" i="2"/>
  <c r="AI1902" i="2" s="1"/>
  <c r="AH1902" i="2"/>
  <c r="AC1903" i="2"/>
  <c r="AG1903" i="2"/>
  <c r="AI1903" i="2" s="1"/>
  <c r="AH1903" i="2"/>
  <c r="AC1904" i="2"/>
  <c r="AE1904" i="2" s="1"/>
  <c r="AG1904" i="2"/>
  <c r="AI1904" i="2" s="1"/>
  <c r="AH1904" i="2"/>
  <c r="AC1905" i="2"/>
  <c r="AG1905" i="2"/>
  <c r="AI1905" i="2" s="1"/>
  <c r="AH1905" i="2"/>
  <c r="AC1906" i="2"/>
  <c r="AE1906" i="2" s="1"/>
  <c r="AG1906" i="2"/>
  <c r="AI1906" i="2" s="1"/>
  <c r="AH1906" i="2"/>
  <c r="AC1907" i="2"/>
  <c r="AG1907" i="2"/>
  <c r="AI1907" i="2" s="1"/>
  <c r="AH1907" i="2"/>
  <c r="AC1908" i="2"/>
  <c r="AE1908" i="2" s="1"/>
  <c r="AG1908" i="2"/>
  <c r="AI1908" i="2" s="1"/>
  <c r="AH1908" i="2"/>
  <c r="AC1909" i="2"/>
  <c r="AG1909" i="2"/>
  <c r="AI1909" i="2" s="1"/>
  <c r="AH1909" i="2"/>
  <c r="AC1910" i="2"/>
  <c r="AE1910" i="2" s="1"/>
  <c r="AG1910" i="2"/>
  <c r="AI1910" i="2" s="1"/>
  <c r="AH1910" i="2"/>
  <c r="AC1911" i="2"/>
  <c r="AE1911" i="2" s="1"/>
  <c r="AG1911" i="2"/>
  <c r="AI1911" i="2" s="1"/>
  <c r="AH1911" i="2"/>
  <c r="AC1912" i="2"/>
  <c r="AE1912" i="2" s="1"/>
  <c r="AG1912" i="2"/>
  <c r="AI1912" i="2" s="1"/>
  <c r="AH1912" i="2"/>
  <c r="AC1913" i="2"/>
  <c r="AG1913" i="2"/>
  <c r="AI1913" i="2" s="1"/>
  <c r="AH1913" i="2"/>
  <c r="AC1914" i="2"/>
  <c r="AE1914" i="2" s="1"/>
  <c r="AG1914" i="2"/>
  <c r="AI1914" i="2" s="1"/>
  <c r="AH1914" i="2"/>
  <c r="AC1915" i="2"/>
  <c r="AG1915" i="2"/>
  <c r="AI1915" i="2" s="1"/>
  <c r="AH1915" i="2"/>
  <c r="AC1916" i="2"/>
  <c r="AE1916" i="2" s="1"/>
  <c r="AG1916" i="2"/>
  <c r="AI1916" i="2" s="1"/>
  <c r="AH1916" i="2"/>
  <c r="AC1917" i="2"/>
  <c r="AG1917" i="2"/>
  <c r="AI1917" i="2" s="1"/>
  <c r="AH1917" i="2"/>
  <c r="AC1918" i="2"/>
  <c r="AE1918" i="2" s="1"/>
  <c r="AG1918" i="2"/>
  <c r="AI1918" i="2" s="1"/>
  <c r="AH1918" i="2"/>
  <c r="AC1919" i="2"/>
  <c r="AE1919" i="2" s="1"/>
  <c r="AG1919" i="2"/>
  <c r="AI1919" i="2" s="1"/>
  <c r="AH1919" i="2"/>
  <c r="AC1920" i="2"/>
  <c r="AE1920" i="2" s="1"/>
  <c r="AG1920" i="2"/>
  <c r="AI1920" i="2" s="1"/>
  <c r="AH1920" i="2"/>
  <c r="AC1921" i="2"/>
  <c r="AG1921" i="2"/>
  <c r="AI1921" i="2" s="1"/>
  <c r="AH1921" i="2"/>
  <c r="AC1922" i="2"/>
  <c r="AE1922" i="2" s="1"/>
  <c r="AG1922" i="2"/>
  <c r="AI1922" i="2" s="1"/>
  <c r="AH1922" i="2"/>
  <c r="AC1923" i="2"/>
  <c r="AG1923" i="2"/>
  <c r="AI1923" i="2" s="1"/>
  <c r="AH1923" i="2"/>
  <c r="AC1924" i="2"/>
  <c r="AE1924" i="2" s="1"/>
  <c r="AG1924" i="2"/>
  <c r="AI1924" i="2" s="1"/>
  <c r="AH1924" i="2"/>
  <c r="AC1925" i="2"/>
  <c r="AG1925" i="2"/>
  <c r="AI1925" i="2" s="1"/>
  <c r="AH1925" i="2"/>
  <c r="AC1926" i="2"/>
  <c r="AE1926" i="2" s="1"/>
  <c r="AG1926" i="2"/>
  <c r="AI1926" i="2" s="1"/>
  <c r="AH1926" i="2"/>
  <c r="AC1927" i="2"/>
  <c r="AE1927" i="2" s="1"/>
  <c r="AG1927" i="2"/>
  <c r="AI1927" i="2" s="1"/>
  <c r="AH1927" i="2"/>
  <c r="AC1928" i="2"/>
  <c r="AE1928" i="2" s="1"/>
  <c r="AG1928" i="2"/>
  <c r="AI1928" i="2" s="1"/>
  <c r="AH1928" i="2"/>
  <c r="AC1929" i="2"/>
  <c r="AG1929" i="2"/>
  <c r="AI1929" i="2" s="1"/>
  <c r="AH1929" i="2"/>
  <c r="AC1930" i="2"/>
  <c r="AE1930" i="2" s="1"/>
  <c r="AG1930" i="2"/>
  <c r="AI1930" i="2" s="1"/>
  <c r="AH1930" i="2"/>
  <c r="AC1931" i="2"/>
  <c r="AG1931" i="2"/>
  <c r="AI1931" i="2" s="1"/>
  <c r="AH1931" i="2"/>
  <c r="AC1932" i="2"/>
  <c r="AE1932" i="2" s="1"/>
  <c r="AG1932" i="2"/>
  <c r="AI1932" i="2" s="1"/>
  <c r="AH1932" i="2"/>
  <c r="AC1933" i="2"/>
  <c r="AG1933" i="2"/>
  <c r="AI1933" i="2" s="1"/>
  <c r="AH1933" i="2"/>
  <c r="AC1934" i="2"/>
  <c r="AE1934" i="2" s="1"/>
  <c r="AG1934" i="2"/>
  <c r="AI1934" i="2" s="1"/>
  <c r="AH1934" i="2"/>
  <c r="AC1935" i="2"/>
  <c r="AE1935" i="2" s="1"/>
  <c r="AG1935" i="2"/>
  <c r="AI1935" i="2" s="1"/>
  <c r="AH1935" i="2"/>
  <c r="AC1936" i="2"/>
  <c r="AE1936" i="2" s="1"/>
  <c r="AG1936" i="2"/>
  <c r="AI1936" i="2" s="1"/>
  <c r="AH1936" i="2"/>
  <c r="AC1937" i="2"/>
  <c r="AG1937" i="2"/>
  <c r="AI1937" i="2" s="1"/>
  <c r="AH1937" i="2"/>
  <c r="AC1938" i="2"/>
  <c r="AE1938" i="2" s="1"/>
  <c r="AG1938" i="2"/>
  <c r="AI1938" i="2" s="1"/>
  <c r="AH1938" i="2"/>
  <c r="AC1939" i="2"/>
  <c r="AG1939" i="2"/>
  <c r="AI1939" i="2" s="1"/>
  <c r="AH1939" i="2"/>
  <c r="AC1940" i="2"/>
  <c r="AE1940" i="2" s="1"/>
  <c r="AG1940" i="2"/>
  <c r="AI1940" i="2" s="1"/>
  <c r="AH1940" i="2"/>
  <c r="AC1941" i="2"/>
  <c r="AG1941" i="2"/>
  <c r="AI1941" i="2" s="1"/>
  <c r="AH1941" i="2"/>
  <c r="AC1942" i="2"/>
  <c r="AE1942" i="2" s="1"/>
  <c r="AG1942" i="2"/>
  <c r="AI1942" i="2" s="1"/>
  <c r="AH1942" i="2"/>
  <c r="AC1943" i="2"/>
  <c r="AE1943" i="2" s="1"/>
  <c r="AG1943" i="2"/>
  <c r="AI1943" i="2" s="1"/>
  <c r="AH1943" i="2"/>
  <c r="AC1944" i="2"/>
  <c r="AE1944" i="2" s="1"/>
  <c r="AG1944" i="2"/>
  <c r="AI1944" i="2" s="1"/>
  <c r="AH1944" i="2"/>
  <c r="AC1945" i="2"/>
  <c r="AG1945" i="2"/>
  <c r="AI1945" i="2" s="1"/>
  <c r="AH1945" i="2"/>
  <c r="AC1946" i="2"/>
  <c r="AE1946" i="2" s="1"/>
  <c r="AG1946" i="2"/>
  <c r="AI1946" i="2" s="1"/>
  <c r="AH1946" i="2"/>
  <c r="AC1947" i="2"/>
  <c r="AG1947" i="2"/>
  <c r="AI1947" i="2" s="1"/>
  <c r="AH1947" i="2"/>
  <c r="AC1948" i="2"/>
  <c r="AE1948" i="2" s="1"/>
  <c r="AG1948" i="2"/>
  <c r="AI1948" i="2" s="1"/>
  <c r="AH1948" i="2"/>
  <c r="AC1949" i="2"/>
  <c r="AG1949" i="2"/>
  <c r="AI1949" i="2" s="1"/>
  <c r="AH1949" i="2"/>
  <c r="AC1950" i="2"/>
  <c r="AE1950" i="2" s="1"/>
  <c r="AG1950" i="2"/>
  <c r="AI1950" i="2" s="1"/>
  <c r="AH1950" i="2"/>
  <c r="AC1951" i="2"/>
  <c r="AE1951" i="2" s="1"/>
  <c r="AG1951" i="2"/>
  <c r="AI1951" i="2" s="1"/>
  <c r="AH1951" i="2"/>
  <c r="AC1952" i="2"/>
  <c r="AE1952" i="2" s="1"/>
  <c r="AG1952" i="2"/>
  <c r="AI1952" i="2" s="1"/>
  <c r="AH1952" i="2"/>
  <c r="AC1953" i="2"/>
  <c r="AG1953" i="2"/>
  <c r="AI1953" i="2" s="1"/>
  <c r="AH1953" i="2"/>
  <c r="AC1954" i="2"/>
  <c r="AE1954" i="2" s="1"/>
  <c r="AG1954" i="2"/>
  <c r="AI1954" i="2" s="1"/>
  <c r="AH1954" i="2"/>
  <c r="AC1955" i="2"/>
  <c r="AE1955" i="2" s="1"/>
  <c r="AG1955" i="2"/>
  <c r="AI1955" i="2" s="1"/>
  <c r="AH1955" i="2"/>
  <c r="AC1956" i="2"/>
  <c r="AE1956" i="2" s="1"/>
  <c r="AG1956" i="2"/>
  <c r="AI1956" i="2" s="1"/>
  <c r="AH1956" i="2"/>
  <c r="AC1957" i="2"/>
  <c r="AE1957" i="2" s="1"/>
  <c r="AG1957" i="2"/>
  <c r="AI1957" i="2" s="1"/>
  <c r="AH1957" i="2"/>
  <c r="AC1958" i="2"/>
  <c r="AE1958" i="2" s="1"/>
  <c r="AG1958" i="2"/>
  <c r="AI1958" i="2" s="1"/>
  <c r="AH1958" i="2"/>
  <c r="AC1959" i="2"/>
  <c r="AE1959" i="2" s="1"/>
  <c r="AG1959" i="2"/>
  <c r="AI1959" i="2" s="1"/>
  <c r="AH1959" i="2"/>
  <c r="AC1960" i="2"/>
  <c r="AE1960" i="2" s="1"/>
  <c r="AG1960" i="2"/>
  <c r="AI1960" i="2" s="1"/>
  <c r="AH1960" i="2"/>
  <c r="AC1961" i="2"/>
  <c r="AG1961" i="2"/>
  <c r="AI1961" i="2" s="1"/>
  <c r="AH1961" i="2"/>
  <c r="AC1962" i="2"/>
  <c r="AE1962" i="2" s="1"/>
  <c r="AG1962" i="2"/>
  <c r="AI1962" i="2" s="1"/>
  <c r="AH1962" i="2"/>
  <c r="AC1963" i="2"/>
  <c r="AE1963" i="2" s="1"/>
  <c r="AG1963" i="2"/>
  <c r="AI1963" i="2" s="1"/>
  <c r="AH1963" i="2"/>
  <c r="AC1964" i="2"/>
  <c r="AE1964" i="2" s="1"/>
  <c r="AG1964" i="2"/>
  <c r="AI1964" i="2" s="1"/>
  <c r="AH1964" i="2"/>
  <c r="AC1965" i="2"/>
  <c r="AG1965" i="2"/>
  <c r="AI1965" i="2" s="1"/>
  <c r="AH1965" i="2"/>
  <c r="AC1966" i="2"/>
  <c r="AE1966" i="2" s="1"/>
  <c r="AG1966" i="2"/>
  <c r="AI1966" i="2" s="1"/>
  <c r="AH1966" i="2"/>
  <c r="AC1967" i="2"/>
  <c r="AG1967" i="2"/>
  <c r="AI1967" i="2" s="1"/>
  <c r="AH1967" i="2"/>
  <c r="AC1968" i="2"/>
  <c r="AE1968" i="2" s="1"/>
  <c r="AG1968" i="2"/>
  <c r="AI1968" i="2" s="1"/>
  <c r="AH1968" i="2"/>
  <c r="AC1969" i="2"/>
  <c r="AG1969" i="2"/>
  <c r="AI1969" i="2" s="1"/>
  <c r="AH1969" i="2"/>
  <c r="AC1970" i="2"/>
  <c r="AE1970" i="2" s="1"/>
  <c r="AG1970" i="2"/>
  <c r="AI1970" i="2" s="1"/>
  <c r="AH1970" i="2"/>
  <c r="AC1971" i="2"/>
  <c r="AG1971" i="2"/>
  <c r="AI1971" i="2" s="1"/>
  <c r="AH1971" i="2"/>
  <c r="AC1972" i="2"/>
  <c r="AE1972" i="2" s="1"/>
  <c r="AG1972" i="2"/>
  <c r="AI1972" i="2" s="1"/>
  <c r="AH1972" i="2"/>
  <c r="AC1973" i="2"/>
  <c r="AG1973" i="2"/>
  <c r="AI1973" i="2" s="1"/>
  <c r="AH1973" i="2"/>
  <c r="AC1974" i="2"/>
  <c r="AE1974" i="2" s="1"/>
  <c r="AG1974" i="2"/>
  <c r="AI1974" i="2" s="1"/>
  <c r="AH1974" i="2"/>
  <c r="AC1975" i="2"/>
  <c r="AG1975" i="2"/>
  <c r="AI1975" i="2" s="1"/>
  <c r="AH1975" i="2"/>
  <c r="AC1976" i="2"/>
  <c r="AE1976" i="2" s="1"/>
  <c r="AG1976" i="2"/>
  <c r="AI1976" i="2" s="1"/>
  <c r="AH1976" i="2"/>
  <c r="AC1977" i="2"/>
  <c r="AG1977" i="2"/>
  <c r="AI1977" i="2" s="1"/>
  <c r="AH1977" i="2"/>
  <c r="AC1978" i="2"/>
  <c r="AE1978" i="2" s="1"/>
  <c r="AG1978" i="2"/>
  <c r="AI1978" i="2" s="1"/>
  <c r="AH1978" i="2"/>
  <c r="AC1979" i="2"/>
  <c r="AG1979" i="2"/>
  <c r="AI1979" i="2" s="1"/>
  <c r="AH1979" i="2"/>
  <c r="AC1980" i="2"/>
  <c r="AE1980" i="2" s="1"/>
  <c r="AG1980" i="2"/>
  <c r="AI1980" i="2" s="1"/>
  <c r="AH1980" i="2"/>
  <c r="AC1981" i="2"/>
  <c r="AG1981" i="2"/>
  <c r="AI1981" i="2" s="1"/>
  <c r="AH1981" i="2"/>
  <c r="AC1982" i="2"/>
  <c r="AE1982" i="2" s="1"/>
  <c r="AG1982" i="2"/>
  <c r="AI1982" i="2" s="1"/>
  <c r="AH1982" i="2"/>
  <c r="AC1983" i="2"/>
  <c r="AG1983" i="2"/>
  <c r="AI1983" i="2" s="1"/>
  <c r="AH1983" i="2"/>
  <c r="AC1984" i="2"/>
  <c r="AE1984" i="2" s="1"/>
  <c r="AG1984" i="2"/>
  <c r="AI1984" i="2" s="1"/>
  <c r="AH1984" i="2"/>
  <c r="AC1985" i="2"/>
  <c r="AG1985" i="2"/>
  <c r="AI1985" i="2" s="1"/>
  <c r="AH1985" i="2"/>
  <c r="AC1986" i="2"/>
  <c r="AE1986" i="2" s="1"/>
  <c r="AG1986" i="2"/>
  <c r="AI1986" i="2" s="1"/>
  <c r="AH1986" i="2"/>
  <c r="AC1987" i="2"/>
  <c r="AG1987" i="2"/>
  <c r="AI1987" i="2" s="1"/>
  <c r="AH1987" i="2"/>
  <c r="AC1988" i="2"/>
  <c r="AE1988" i="2" s="1"/>
  <c r="AG1988" i="2"/>
  <c r="AI1988" i="2" s="1"/>
  <c r="AH1988" i="2"/>
  <c r="AC1989" i="2"/>
  <c r="AG1989" i="2"/>
  <c r="AI1989" i="2" s="1"/>
  <c r="AH1989" i="2"/>
  <c r="AC1990" i="2"/>
  <c r="AE1990" i="2" s="1"/>
  <c r="AG1990" i="2"/>
  <c r="AI1990" i="2" s="1"/>
  <c r="AH1990" i="2"/>
  <c r="AC1991" i="2"/>
  <c r="AG1991" i="2"/>
  <c r="AI1991" i="2" s="1"/>
  <c r="AH1991" i="2"/>
  <c r="AC1992" i="2"/>
  <c r="AE1992" i="2" s="1"/>
  <c r="AG1992" i="2"/>
  <c r="AI1992" i="2" s="1"/>
  <c r="AH1992" i="2"/>
  <c r="AC1993" i="2"/>
  <c r="AG1993" i="2"/>
  <c r="AI1993" i="2" s="1"/>
  <c r="AH1993" i="2"/>
  <c r="AC1994" i="2"/>
  <c r="AE1994" i="2" s="1"/>
  <c r="AG1994" i="2"/>
  <c r="AI1994" i="2" s="1"/>
  <c r="AH1994" i="2"/>
  <c r="AC1995" i="2"/>
  <c r="AG1995" i="2"/>
  <c r="AI1995" i="2" s="1"/>
  <c r="AH1995" i="2"/>
  <c r="AC1996" i="2"/>
  <c r="AE1996" i="2" s="1"/>
  <c r="AG1996" i="2"/>
  <c r="AI1996" i="2" s="1"/>
  <c r="AH1996" i="2"/>
  <c r="AC1997" i="2"/>
  <c r="AG1997" i="2"/>
  <c r="AI1997" i="2" s="1"/>
  <c r="AH1997" i="2"/>
  <c r="AC1998" i="2"/>
  <c r="AE1998" i="2" s="1"/>
  <c r="AG1998" i="2"/>
  <c r="AI1998" i="2" s="1"/>
  <c r="AH1998" i="2"/>
  <c r="AC1999" i="2"/>
  <c r="AG1999" i="2"/>
  <c r="AI1999" i="2" s="1"/>
  <c r="AH1999" i="2"/>
  <c r="AC2000" i="2"/>
  <c r="AE2000" i="2" s="1"/>
  <c r="AG2000" i="2"/>
  <c r="AI2000" i="2" s="1"/>
  <c r="AH2000" i="2"/>
  <c r="AC2001" i="2"/>
  <c r="AD2001" i="2" s="1"/>
  <c r="AG2001" i="2"/>
  <c r="AI2001" i="2" s="1"/>
  <c r="AH2001" i="2"/>
  <c r="AC2002" i="2"/>
  <c r="AE2002" i="2" s="1"/>
  <c r="AG2002" i="2"/>
  <c r="AI2002" i="2" s="1"/>
  <c r="AH2002" i="2"/>
  <c r="AC2003" i="2"/>
  <c r="AE2003" i="2" s="1"/>
  <c r="AG2003" i="2"/>
  <c r="AI2003" i="2" s="1"/>
  <c r="AH2003" i="2"/>
  <c r="AC2004" i="2"/>
  <c r="AE2004" i="2" s="1"/>
  <c r="AG2004" i="2"/>
  <c r="AI2004" i="2" s="1"/>
  <c r="AH2004" i="2"/>
  <c r="AC2005" i="2"/>
  <c r="AD2005" i="2" s="1"/>
  <c r="AG2005" i="2"/>
  <c r="AI2005" i="2" s="1"/>
  <c r="AH2005" i="2"/>
  <c r="AC2006" i="2"/>
  <c r="AE2006" i="2" s="1"/>
  <c r="AG2006" i="2"/>
  <c r="AI2006" i="2" s="1"/>
  <c r="AH2006" i="2"/>
  <c r="AC2007" i="2"/>
  <c r="AE2007" i="2" s="1"/>
  <c r="AG2007" i="2"/>
  <c r="AI2007" i="2" s="1"/>
  <c r="AH2007" i="2"/>
  <c r="AC2008" i="2"/>
  <c r="AE2008" i="2" s="1"/>
  <c r="AG2008" i="2"/>
  <c r="AI2008" i="2" s="1"/>
  <c r="AH2008" i="2"/>
  <c r="AC2009" i="2"/>
  <c r="AG2009" i="2"/>
  <c r="AI2009" i="2" s="1"/>
  <c r="AH2009" i="2"/>
  <c r="AC2010" i="2"/>
  <c r="AE2010" i="2" s="1"/>
  <c r="AG2010" i="2"/>
  <c r="AI2010" i="2" s="1"/>
  <c r="AH2010" i="2"/>
  <c r="AC2011" i="2"/>
  <c r="AG2011" i="2"/>
  <c r="AI2011" i="2" s="1"/>
  <c r="AH2011" i="2"/>
  <c r="AC2012" i="2"/>
  <c r="AE2012" i="2" s="1"/>
  <c r="AG2012" i="2"/>
  <c r="AI2012" i="2" s="1"/>
  <c r="AH2012" i="2"/>
  <c r="AC2013" i="2"/>
  <c r="AG2013" i="2"/>
  <c r="AI2013" i="2" s="1"/>
  <c r="AH2013" i="2"/>
  <c r="AC2014" i="2"/>
  <c r="AE2014" i="2" s="1"/>
  <c r="AG2014" i="2"/>
  <c r="AI2014" i="2" s="1"/>
  <c r="AH2014" i="2"/>
  <c r="AC2015" i="2"/>
  <c r="AE2015" i="2" s="1"/>
  <c r="AG2015" i="2"/>
  <c r="AI2015" i="2" s="1"/>
  <c r="AH2015" i="2"/>
  <c r="AC2016" i="2"/>
  <c r="AE2016" i="2" s="1"/>
  <c r="AG2016" i="2"/>
  <c r="AI2016" i="2" s="1"/>
  <c r="AH2016" i="2"/>
  <c r="AC2017" i="2"/>
  <c r="AG2017" i="2"/>
  <c r="AI2017" i="2" s="1"/>
  <c r="AH2017" i="2"/>
  <c r="AC2018" i="2"/>
  <c r="AE2018" i="2" s="1"/>
  <c r="AG2018" i="2"/>
  <c r="AI2018" i="2" s="1"/>
  <c r="AH2018" i="2"/>
  <c r="AC2019" i="2"/>
  <c r="AG2019" i="2"/>
  <c r="AI2019" i="2" s="1"/>
  <c r="AH2019" i="2"/>
  <c r="AC2020" i="2"/>
  <c r="AE2020" i="2" s="1"/>
  <c r="AG2020" i="2"/>
  <c r="AI2020" i="2" s="1"/>
  <c r="AH2020" i="2"/>
  <c r="AC2021" i="2"/>
  <c r="AD2021" i="2" s="1"/>
  <c r="AG2021" i="2"/>
  <c r="AI2021" i="2" s="1"/>
  <c r="AH2021" i="2"/>
  <c r="AC2022" i="2"/>
  <c r="AE2022" i="2" s="1"/>
  <c r="AG2022" i="2"/>
  <c r="AI2022" i="2" s="1"/>
  <c r="AH2022" i="2"/>
  <c r="AC2023" i="2"/>
  <c r="AG2023" i="2"/>
  <c r="AI2023" i="2" s="1"/>
  <c r="AH2023" i="2"/>
  <c r="AC2024" i="2"/>
  <c r="AE2024" i="2" s="1"/>
  <c r="AG2024" i="2"/>
  <c r="AI2024" i="2" s="1"/>
  <c r="AH2024" i="2"/>
  <c r="AC2025" i="2"/>
  <c r="AE2025" i="2" s="1"/>
  <c r="AG2025" i="2"/>
  <c r="AI2025" i="2" s="1"/>
  <c r="AH2025" i="2"/>
  <c r="AC2026" i="2"/>
  <c r="AE2026" i="2" s="1"/>
  <c r="AG2026" i="2"/>
  <c r="AI2026" i="2" s="1"/>
  <c r="AH2026" i="2"/>
  <c r="AC2027" i="2"/>
  <c r="AG2027" i="2"/>
  <c r="AI2027" i="2" s="1"/>
  <c r="AH2027" i="2"/>
  <c r="AC2028" i="2"/>
  <c r="AE2028" i="2" s="1"/>
  <c r="AG2028" i="2"/>
  <c r="AI2028" i="2" s="1"/>
  <c r="AH2028" i="2"/>
  <c r="AC2029" i="2"/>
  <c r="AE2029" i="2" s="1"/>
  <c r="AG2029" i="2"/>
  <c r="AI2029" i="2" s="1"/>
  <c r="AH2029" i="2"/>
  <c r="AC2030" i="2"/>
  <c r="AE2030" i="2" s="1"/>
  <c r="AG2030" i="2"/>
  <c r="AI2030" i="2" s="1"/>
  <c r="AH2030" i="2"/>
  <c r="AC2031" i="2"/>
  <c r="AG2031" i="2"/>
  <c r="AI2031" i="2" s="1"/>
  <c r="AH2031" i="2"/>
  <c r="AC2032" i="2"/>
  <c r="AE2032" i="2" s="1"/>
  <c r="AG2032" i="2"/>
  <c r="AI2032" i="2" s="1"/>
  <c r="AH2032" i="2"/>
  <c r="AC2033" i="2"/>
  <c r="AE2033" i="2" s="1"/>
  <c r="AG2033" i="2"/>
  <c r="AI2033" i="2" s="1"/>
  <c r="AH2033" i="2"/>
  <c r="AC2034" i="2"/>
  <c r="AE2034" i="2" s="1"/>
  <c r="AG2034" i="2"/>
  <c r="AI2034" i="2" s="1"/>
  <c r="AH2034" i="2"/>
  <c r="AC2035" i="2"/>
  <c r="AG2035" i="2"/>
  <c r="AI2035" i="2" s="1"/>
  <c r="AH2035" i="2"/>
  <c r="AC2036" i="2"/>
  <c r="AE2036" i="2" s="1"/>
  <c r="AG2036" i="2"/>
  <c r="AI2036" i="2" s="1"/>
  <c r="AH2036" i="2"/>
  <c r="AC2037" i="2"/>
  <c r="AE2037" i="2" s="1"/>
  <c r="AG2037" i="2"/>
  <c r="AI2037" i="2" s="1"/>
  <c r="AH2037" i="2"/>
  <c r="AC2038" i="2"/>
  <c r="AE2038" i="2" s="1"/>
  <c r="AG2038" i="2"/>
  <c r="AI2038" i="2" s="1"/>
  <c r="AH2038" i="2"/>
  <c r="AC2039" i="2"/>
  <c r="AG2039" i="2"/>
  <c r="AI2039" i="2" s="1"/>
  <c r="AH2039" i="2"/>
  <c r="AC2040" i="2"/>
  <c r="AE2040" i="2" s="1"/>
  <c r="AG2040" i="2"/>
  <c r="AI2040" i="2" s="1"/>
  <c r="AH2040" i="2"/>
  <c r="AC2041" i="2"/>
  <c r="AE2041" i="2" s="1"/>
  <c r="AG2041" i="2"/>
  <c r="AI2041" i="2" s="1"/>
  <c r="AH2041" i="2"/>
  <c r="AC2042" i="2"/>
  <c r="AE2042" i="2" s="1"/>
  <c r="AG2042" i="2"/>
  <c r="AI2042" i="2" s="1"/>
  <c r="AH2042" i="2"/>
  <c r="AC2043" i="2"/>
  <c r="AG2043" i="2"/>
  <c r="AI2043" i="2" s="1"/>
  <c r="AH2043" i="2"/>
  <c r="AC2044" i="2"/>
  <c r="AE2044" i="2" s="1"/>
  <c r="AG2044" i="2"/>
  <c r="AI2044" i="2" s="1"/>
  <c r="AH2044" i="2"/>
  <c r="AC2045" i="2"/>
  <c r="AE2045" i="2" s="1"/>
  <c r="AG2045" i="2"/>
  <c r="AI2045" i="2" s="1"/>
  <c r="AH2045" i="2"/>
  <c r="AC2046" i="2"/>
  <c r="AE2046" i="2" s="1"/>
  <c r="AG2046" i="2"/>
  <c r="AI2046" i="2" s="1"/>
  <c r="AH2046" i="2"/>
  <c r="AC2047" i="2"/>
  <c r="AG2047" i="2"/>
  <c r="AI2047" i="2" s="1"/>
  <c r="AH2047" i="2"/>
  <c r="AC2048" i="2"/>
  <c r="AE2048" i="2" s="1"/>
  <c r="AG2048" i="2"/>
  <c r="AI2048" i="2" s="1"/>
  <c r="AH2048" i="2"/>
  <c r="AC2049" i="2"/>
  <c r="AE2049" i="2" s="1"/>
  <c r="AG2049" i="2"/>
  <c r="AI2049" i="2" s="1"/>
  <c r="AH2049" i="2"/>
  <c r="AC2050" i="2"/>
  <c r="AE2050" i="2" s="1"/>
  <c r="AG2050" i="2"/>
  <c r="AI2050" i="2" s="1"/>
  <c r="AH2050" i="2"/>
  <c r="AC2051" i="2"/>
  <c r="AG2051" i="2"/>
  <c r="AI2051" i="2" s="1"/>
  <c r="AH2051" i="2"/>
  <c r="AC2052" i="2"/>
  <c r="AE2052" i="2" s="1"/>
  <c r="AG2052" i="2"/>
  <c r="AI2052" i="2" s="1"/>
  <c r="AH2052" i="2"/>
  <c r="AC2053" i="2"/>
  <c r="AE2053" i="2" s="1"/>
  <c r="AG2053" i="2"/>
  <c r="AI2053" i="2" s="1"/>
  <c r="AH2053" i="2"/>
  <c r="AC2054" i="2"/>
  <c r="AE2054" i="2" s="1"/>
  <c r="AG2054" i="2"/>
  <c r="AI2054" i="2" s="1"/>
  <c r="AH2054" i="2"/>
  <c r="AC2055" i="2"/>
  <c r="AG2055" i="2"/>
  <c r="AI2055" i="2" s="1"/>
  <c r="AH2055" i="2"/>
  <c r="AC2056" i="2"/>
  <c r="AE2056" i="2" s="1"/>
  <c r="AG2056" i="2"/>
  <c r="AI2056" i="2" s="1"/>
  <c r="AH2056" i="2"/>
  <c r="AC2057" i="2"/>
  <c r="AE2057" i="2" s="1"/>
  <c r="AG2057" i="2"/>
  <c r="AI2057" i="2" s="1"/>
  <c r="AH2057" i="2"/>
  <c r="AC2058" i="2"/>
  <c r="AE2058" i="2" s="1"/>
  <c r="AG2058" i="2"/>
  <c r="AI2058" i="2" s="1"/>
  <c r="AH2058" i="2"/>
  <c r="AC2059" i="2"/>
  <c r="AG2059" i="2"/>
  <c r="AI2059" i="2" s="1"/>
  <c r="AH2059" i="2"/>
  <c r="AC2060" i="2"/>
  <c r="AE2060" i="2" s="1"/>
  <c r="AG2060" i="2"/>
  <c r="AI2060" i="2" s="1"/>
  <c r="AH2060" i="2"/>
  <c r="AC2061" i="2"/>
  <c r="AE2061" i="2" s="1"/>
  <c r="AG2061" i="2"/>
  <c r="AI2061" i="2" s="1"/>
  <c r="AH2061" i="2"/>
  <c r="AC2062" i="2"/>
  <c r="AE2062" i="2" s="1"/>
  <c r="AG2062" i="2"/>
  <c r="AI2062" i="2" s="1"/>
  <c r="AH2062" i="2"/>
  <c r="AC2063" i="2"/>
  <c r="AG2063" i="2"/>
  <c r="AI2063" i="2" s="1"/>
  <c r="AH2063" i="2"/>
  <c r="AC2064" i="2"/>
  <c r="AE2064" i="2" s="1"/>
  <c r="AG2064" i="2"/>
  <c r="AI2064" i="2" s="1"/>
  <c r="AH2064" i="2"/>
  <c r="AC2065" i="2"/>
  <c r="AE2065" i="2" s="1"/>
  <c r="AG2065" i="2"/>
  <c r="AI2065" i="2" s="1"/>
  <c r="AH2065" i="2"/>
  <c r="AC2066" i="2"/>
  <c r="AE2066" i="2" s="1"/>
  <c r="AG2066" i="2"/>
  <c r="AI2066" i="2" s="1"/>
  <c r="AH2066" i="2"/>
  <c r="AC2067" i="2"/>
  <c r="AG2067" i="2"/>
  <c r="AI2067" i="2" s="1"/>
  <c r="AH2067" i="2"/>
  <c r="AC2068" i="2"/>
  <c r="AE2068" i="2" s="1"/>
  <c r="AG2068" i="2"/>
  <c r="AI2068" i="2" s="1"/>
  <c r="AH2068" i="2"/>
  <c r="AC2069" i="2"/>
  <c r="AE2069" i="2" s="1"/>
  <c r="AG2069" i="2"/>
  <c r="AI2069" i="2" s="1"/>
  <c r="AH2069" i="2"/>
  <c r="AC2070" i="2"/>
  <c r="AE2070" i="2" s="1"/>
  <c r="AG2070" i="2"/>
  <c r="AI2070" i="2" s="1"/>
  <c r="AH2070" i="2"/>
  <c r="AC2071" i="2"/>
  <c r="AG2071" i="2"/>
  <c r="AI2071" i="2" s="1"/>
  <c r="AH2071" i="2"/>
  <c r="AC2072" i="2"/>
  <c r="AE2072" i="2" s="1"/>
  <c r="AG2072" i="2"/>
  <c r="AI2072" i="2" s="1"/>
  <c r="AH2072" i="2"/>
  <c r="AC2073" i="2"/>
  <c r="AE2073" i="2" s="1"/>
  <c r="AG2073" i="2"/>
  <c r="AI2073" i="2" s="1"/>
  <c r="AH2073" i="2"/>
  <c r="AC2074" i="2"/>
  <c r="AE2074" i="2" s="1"/>
  <c r="AG2074" i="2"/>
  <c r="AI2074" i="2" s="1"/>
  <c r="AH2074" i="2"/>
  <c r="AC2075" i="2"/>
  <c r="AG2075" i="2"/>
  <c r="AI2075" i="2" s="1"/>
  <c r="AH2075" i="2"/>
  <c r="AC2076" i="2"/>
  <c r="AG2076" i="2"/>
  <c r="AI2076" i="2" s="1"/>
  <c r="AH2076" i="2"/>
  <c r="AC2077" i="2"/>
  <c r="AE2077" i="2" s="1"/>
  <c r="AG2077" i="2"/>
  <c r="AI2077" i="2" s="1"/>
  <c r="AH2077" i="2"/>
  <c r="AC2078" i="2"/>
  <c r="AE2078" i="2" s="1"/>
  <c r="AG2078" i="2"/>
  <c r="AI2078" i="2" s="1"/>
  <c r="AH2078" i="2"/>
  <c r="AC2079" i="2"/>
  <c r="AG2079" i="2"/>
  <c r="AI2079" i="2" s="1"/>
  <c r="AH2079" i="2"/>
  <c r="AC2080" i="2"/>
  <c r="AG2080" i="2"/>
  <c r="AI2080" i="2" s="1"/>
  <c r="AH2080" i="2"/>
  <c r="AC2081" i="2"/>
  <c r="AE2081" i="2" s="1"/>
  <c r="AG2081" i="2"/>
  <c r="AI2081" i="2" s="1"/>
  <c r="AH2081" i="2"/>
  <c r="AC2082" i="2"/>
  <c r="AE2082" i="2" s="1"/>
  <c r="AG2082" i="2"/>
  <c r="AI2082" i="2" s="1"/>
  <c r="AH2082" i="2"/>
  <c r="AC2083" i="2"/>
  <c r="AG2083" i="2"/>
  <c r="AI2083" i="2" s="1"/>
  <c r="AH2083" i="2"/>
  <c r="AC2084" i="2"/>
  <c r="AG2084" i="2"/>
  <c r="AI2084" i="2" s="1"/>
  <c r="AH2084" i="2"/>
  <c r="AC2085" i="2"/>
  <c r="AE2085" i="2" s="1"/>
  <c r="AG2085" i="2"/>
  <c r="AI2085" i="2" s="1"/>
  <c r="AH2085" i="2"/>
  <c r="AC2086" i="2"/>
  <c r="AE2086" i="2" s="1"/>
  <c r="AG2086" i="2"/>
  <c r="AI2086" i="2" s="1"/>
  <c r="AH2086" i="2"/>
  <c r="AC2087" i="2"/>
  <c r="AG2087" i="2"/>
  <c r="AI2087" i="2" s="1"/>
  <c r="AH2087" i="2"/>
  <c r="AC2088" i="2"/>
  <c r="AG2088" i="2"/>
  <c r="AI2088" i="2" s="1"/>
  <c r="AH2088" i="2"/>
  <c r="AC2089" i="2"/>
  <c r="AG2089" i="2"/>
  <c r="AI2089" i="2" s="1"/>
  <c r="AH2089" i="2"/>
  <c r="AC2090" i="2"/>
  <c r="AG2090" i="2"/>
  <c r="AI2090" i="2" s="1"/>
  <c r="AH2090" i="2"/>
  <c r="AC2091" i="2"/>
  <c r="AG2091" i="2"/>
  <c r="AI2091" i="2" s="1"/>
  <c r="AH2091" i="2"/>
  <c r="AC2092" i="2"/>
  <c r="AG2092" i="2"/>
  <c r="AI2092" i="2" s="1"/>
  <c r="AH2092" i="2"/>
  <c r="AC2093" i="2"/>
  <c r="AG2093" i="2"/>
  <c r="AI2093" i="2" s="1"/>
  <c r="AH2093" i="2"/>
  <c r="AC2094" i="2"/>
  <c r="AG2094" i="2"/>
  <c r="AI2094" i="2" s="1"/>
  <c r="AH2094" i="2"/>
  <c r="AC2095" i="2"/>
  <c r="AG2095" i="2"/>
  <c r="AI2095" i="2" s="1"/>
  <c r="AH2095" i="2"/>
  <c r="AC2096" i="2"/>
  <c r="AG2096" i="2"/>
  <c r="AI2096" i="2" s="1"/>
  <c r="AH2096" i="2"/>
  <c r="AC2097" i="2"/>
  <c r="AD2097" i="2" s="1"/>
  <c r="AG2097" i="2"/>
  <c r="AI2097" i="2" s="1"/>
  <c r="AH2097" i="2"/>
  <c r="AC2098" i="2"/>
  <c r="AG2098" i="2"/>
  <c r="AI2098" i="2" s="1"/>
  <c r="AH2098" i="2"/>
  <c r="AC2099" i="2"/>
  <c r="AE2099" i="2" s="1"/>
  <c r="AG2099" i="2"/>
  <c r="AI2099" i="2" s="1"/>
  <c r="AH2099" i="2"/>
  <c r="AC2100" i="2"/>
  <c r="AG2100" i="2"/>
  <c r="AI2100" i="2" s="1"/>
  <c r="AH2100" i="2"/>
  <c r="AC2101" i="2"/>
  <c r="AG2101" i="2"/>
  <c r="AI2101" i="2" s="1"/>
  <c r="AH2101" i="2"/>
  <c r="AC2102" i="2"/>
  <c r="AG2102" i="2"/>
  <c r="AI2102" i="2" s="1"/>
  <c r="AH2102" i="2"/>
  <c r="AC2103" i="2"/>
  <c r="AE2103" i="2" s="1"/>
  <c r="AG2103" i="2"/>
  <c r="AI2103" i="2" s="1"/>
  <c r="AH2103" i="2"/>
  <c r="AC2104" i="2"/>
  <c r="AG2104" i="2"/>
  <c r="AI2104" i="2" s="1"/>
  <c r="AH2104" i="2"/>
  <c r="AC2105" i="2"/>
  <c r="AG2105" i="2"/>
  <c r="AI2105" i="2" s="1"/>
  <c r="AH2105" i="2"/>
  <c r="AC2106" i="2"/>
  <c r="AG2106" i="2"/>
  <c r="AI2106" i="2" s="1"/>
  <c r="AH2106" i="2"/>
  <c r="AC2107" i="2"/>
  <c r="AG2107" i="2"/>
  <c r="AI2107" i="2" s="1"/>
  <c r="AH2107" i="2"/>
  <c r="AC2108" i="2"/>
  <c r="AG2108" i="2"/>
  <c r="AI2108" i="2" s="1"/>
  <c r="AH2108" i="2"/>
  <c r="AC2109" i="2"/>
  <c r="AE2109" i="2" s="1"/>
  <c r="AG2109" i="2"/>
  <c r="AI2109" i="2" s="1"/>
  <c r="AH2109" i="2"/>
  <c r="AC2110" i="2"/>
  <c r="AG2110" i="2"/>
  <c r="AI2110" i="2" s="1"/>
  <c r="AH2110" i="2"/>
  <c r="AC2111" i="2"/>
  <c r="AD2111" i="2" s="1"/>
  <c r="AG2111" i="2"/>
  <c r="AI2111" i="2" s="1"/>
  <c r="AH2111" i="2"/>
  <c r="AC2112" i="2"/>
  <c r="AG2112" i="2"/>
  <c r="AI2112" i="2" s="1"/>
  <c r="AH2112" i="2"/>
  <c r="AC2113" i="2"/>
  <c r="AE2113" i="2" s="1"/>
  <c r="AG2113" i="2"/>
  <c r="AI2113" i="2" s="1"/>
  <c r="AH2113" i="2"/>
  <c r="AC2114" i="2"/>
  <c r="AG2114" i="2"/>
  <c r="AI2114" i="2" s="1"/>
  <c r="AH2114" i="2"/>
  <c r="AC2115" i="2"/>
  <c r="AG2115" i="2"/>
  <c r="AI2115" i="2" s="1"/>
  <c r="AH2115" i="2"/>
  <c r="AC2116" i="2"/>
  <c r="AG2116" i="2"/>
  <c r="AI2116" i="2" s="1"/>
  <c r="AH2116" i="2"/>
  <c r="AC2117" i="2"/>
  <c r="AG2117" i="2"/>
  <c r="AI2117" i="2" s="1"/>
  <c r="AH2117" i="2"/>
  <c r="AC2118" i="2"/>
  <c r="AG2118" i="2"/>
  <c r="AI2118" i="2" s="1"/>
  <c r="AH2118" i="2"/>
  <c r="AC2119" i="2"/>
  <c r="AG2119" i="2"/>
  <c r="AI2119" i="2" s="1"/>
  <c r="AH2119" i="2"/>
  <c r="AC2120" i="2"/>
  <c r="AG2120" i="2"/>
  <c r="AI2120" i="2" s="1"/>
  <c r="AH2120" i="2"/>
  <c r="AC2121" i="2"/>
  <c r="AG2121" i="2"/>
  <c r="AI2121" i="2" s="1"/>
  <c r="AH2121" i="2"/>
  <c r="AC2122" i="2"/>
  <c r="AG2122" i="2"/>
  <c r="AI2122" i="2" s="1"/>
  <c r="AH2122" i="2"/>
  <c r="AC2123" i="2"/>
  <c r="AG2123" i="2"/>
  <c r="AI2123" i="2" s="1"/>
  <c r="AH2123" i="2"/>
  <c r="AC2124" i="2"/>
  <c r="AG2124" i="2"/>
  <c r="AI2124" i="2" s="1"/>
  <c r="AH2124" i="2"/>
  <c r="AC2125" i="2"/>
  <c r="AE2125" i="2" s="1"/>
  <c r="AG2125" i="2"/>
  <c r="AI2125" i="2" s="1"/>
  <c r="AH2125" i="2"/>
  <c r="AC2126" i="2"/>
  <c r="AG2126" i="2"/>
  <c r="AI2126" i="2" s="1"/>
  <c r="AH2126" i="2"/>
  <c r="AC2127" i="2"/>
  <c r="AD2127" i="2" s="1"/>
  <c r="AG2127" i="2"/>
  <c r="AI2127" i="2" s="1"/>
  <c r="AH2127" i="2"/>
  <c r="AC2128" i="2"/>
  <c r="AG2128" i="2"/>
  <c r="AI2128" i="2" s="1"/>
  <c r="AH2128" i="2"/>
  <c r="AC2129" i="2"/>
  <c r="AE2129" i="2" s="1"/>
  <c r="AG2129" i="2"/>
  <c r="AI2129" i="2" s="1"/>
  <c r="AH2129" i="2"/>
  <c r="AC2130" i="2"/>
  <c r="AG2130" i="2"/>
  <c r="AI2130" i="2" s="1"/>
  <c r="AH2130" i="2"/>
  <c r="AC2131" i="2"/>
  <c r="AG2131" i="2"/>
  <c r="AI2131" i="2" s="1"/>
  <c r="AH2131" i="2"/>
  <c r="AC2132" i="2"/>
  <c r="AG2132" i="2"/>
  <c r="AI2132" i="2" s="1"/>
  <c r="AH2132" i="2"/>
  <c r="AC2133" i="2"/>
  <c r="AG2133" i="2"/>
  <c r="AI2133" i="2" s="1"/>
  <c r="AH2133" i="2"/>
  <c r="AC2134" i="2"/>
  <c r="AG2134" i="2"/>
  <c r="AI2134" i="2" s="1"/>
  <c r="AH2134" i="2"/>
  <c r="AC2135" i="2"/>
  <c r="AG2135" i="2"/>
  <c r="AI2135" i="2" s="1"/>
  <c r="AH2135" i="2"/>
  <c r="AC2136" i="2"/>
  <c r="AG2136" i="2"/>
  <c r="AI2136" i="2" s="1"/>
  <c r="AH2136" i="2"/>
  <c r="AC2137" i="2"/>
  <c r="AG2137" i="2"/>
  <c r="AI2137" i="2" s="1"/>
  <c r="AH2137" i="2"/>
  <c r="AC2138" i="2"/>
  <c r="AG2138" i="2"/>
  <c r="AI2138" i="2" s="1"/>
  <c r="AH2138" i="2"/>
  <c r="AC2139" i="2"/>
  <c r="AG2139" i="2"/>
  <c r="AI2139" i="2" s="1"/>
  <c r="AH2139" i="2"/>
  <c r="AC2140" i="2"/>
  <c r="AG2140" i="2"/>
  <c r="AI2140" i="2" s="1"/>
  <c r="AH2140" i="2"/>
  <c r="AC2141" i="2"/>
  <c r="AE2141" i="2" s="1"/>
  <c r="AG2141" i="2"/>
  <c r="AI2141" i="2" s="1"/>
  <c r="AH2141" i="2"/>
  <c r="AC2142" i="2"/>
  <c r="AG2142" i="2"/>
  <c r="AI2142" i="2" s="1"/>
  <c r="AH2142" i="2"/>
  <c r="AC2143" i="2"/>
  <c r="AD2143" i="2" s="1"/>
  <c r="AG2143" i="2"/>
  <c r="AI2143" i="2" s="1"/>
  <c r="AH2143" i="2"/>
  <c r="AC2144" i="2"/>
  <c r="AG2144" i="2"/>
  <c r="AI2144" i="2" s="1"/>
  <c r="AH2144" i="2"/>
  <c r="AC2145" i="2"/>
  <c r="AE2145" i="2" s="1"/>
  <c r="AG2145" i="2"/>
  <c r="AI2145" i="2" s="1"/>
  <c r="AH2145" i="2"/>
  <c r="AC2146" i="2"/>
  <c r="AG2146" i="2"/>
  <c r="AI2146" i="2" s="1"/>
  <c r="AH2146" i="2"/>
  <c r="AC2147" i="2"/>
  <c r="AG2147" i="2"/>
  <c r="AI2147" i="2" s="1"/>
  <c r="AH2147" i="2"/>
  <c r="AC2148" i="2"/>
  <c r="AG2148" i="2"/>
  <c r="AI2148" i="2" s="1"/>
  <c r="AH2148" i="2"/>
  <c r="AC2149" i="2"/>
  <c r="AG2149" i="2"/>
  <c r="AI2149" i="2" s="1"/>
  <c r="AH2149" i="2"/>
  <c r="AC2150" i="2"/>
  <c r="AG2150" i="2"/>
  <c r="AI2150" i="2" s="1"/>
  <c r="AH2150" i="2"/>
  <c r="AC2151" i="2"/>
  <c r="AE2151" i="2" s="1"/>
  <c r="AG2151" i="2"/>
  <c r="AI2151" i="2" s="1"/>
  <c r="AH2151" i="2"/>
  <c r="AC2152" i="2"/>
  <c r="AG2152" i="2"/>
  <c r="AI2152" i="2" s="1"/>
  <c r="AH2152" i="2"/>
  <c r="AC2153" i="2"/>
  <c r="AG2153" i="2"/>
  <c r="AI2153" i="2" s="1"/>
  <c r="AH2153" i="2"/>
  <c r="AC2154" i="2"/>
  <c r="AG2154" i="2"/>
  <c r="AI2154" i="2" s="1"/>
  <c r="AH2154" i="2"/>
  <c r="AC2155" i="2"/>
  <c r="AE2155" i="2" s="1"/>
  <c r="AG2155" i="2"/>
  <c r="AI2155" i="2" s="1"/>
  <c r="AH2155" i="2"/>
  <c r="AC2156" i="2"/>
  <c r="AG2156" i="2"/>
  <c r="AI2156" i="2" s="1"/>
  <c r="AH2156" i="2"/>
  <c r="AC2157" i="2"/>
  <c r="AG2157" i="2"/>
  <c r="AI2157" i="2" s="1"/>
  <c r="AH2157" i="2"/>
  <c r="AC2158" i="2"/>
  <c r="AG2158" i="2"/>
  <c r="AI2158" i="2" s="1"/>
  <c r="AH2158" i="2"/>
  <c r="AC2159" i="2"/>
  <c r="AG2159" i="2"/>
  <c r="AI2159" i="2" s="1"/>
  <c r="AH2159" i="2"/>
  <c r="AC2160" i="2"/>
  <c r="AG2160" i="2"/>
  <c r="AI2160" i="2" s="1"/>
  <c r="AH2160" i="2"/>
  <c r="AC2161" i="2"/>
  <c r="AG2161" i="2"/>
  <c r="AI2161" i="2" s="1"/>
  <c r="AH2161" i="2"/>
  <c r="AC2162" i="2"/>
  <c r="AG2162" i="2"/>
  <c r="AI2162" i="2" s="1"/>
  <c r="AH2162" i="2"/>
  <c r="AC2163" i="2"/>
  <c r="AG2163" i="2"/>
  <c r="AI2163" i="2" s="1"/>
  <c r="AH2163" i="2"/>
  <c r="AC2164" i="2"/>
  <c r="AG2164" i="2"/>
  <c r="AI2164" i="2" s="1"/>
  <c r="AH2164" i="2"/>
  <c r="AC2165" i="2"/>
  <c r="AE2165" i="2" s="1"/>
  <c r="AG2165" i="2"/>
  <c r="AI2165" i="2" s="1"/>
  <c r="AH2165" i="2"/>
  <c r="AC2166" i="2"/>
  <c r="AG2166" i="2"/>
  <c r="AI2166" i="2" s="1"/>
  <c r="AH2166" i="2"/>
  <c r="AC2167" i="2"/>
  <c r="AG2167" i="2"/>
  <c r="AI2167" i="2" s="1"/>
  <c r="AH2167" i="2"/>
  <c r="AC2168" i="2"/>
  <c r="AG2168" i="2"/>
  <c r="AI2168" i="2" s="1"/>
  <c r="AH2168" i="2"/>
  <c r="AC2169" i="2"/>
  <c r="AG2169" i="2"/>
  <c r="AI2169" i="2" s="1"/>
  <c r="AH2169" i="2"/>
  <c r="AC2170" i="2"/>
  <c r="AG2170" i="2"/>
  <c r="AI2170" i="2" s="1"/>
  <c r="AH2170" i="2"/>
  <c r="AC2171" i="2"/>
  <c r="AG2171" i="2"/>
  <c r="AI2171" i="2" s="1"/>
  <c r="AH2171" i="2"/>
  <c r="AC2172" i="2"/>
  <c r="AG2172" i="2"/>
  <c r="AI2172" i="2" s="1"/>
  <c r="AH2172" i="2"/>
  <c r="AC2173" i="2"/>
  <c r="AE2173" i="2" s="1"/>
  <c r="AG2173" i="2"/>
  <c r="AI2173" i="2" s="1"/>
  <c r="AH2173" i="2"/>
  <c r="AC2174" i="2"/>
  <c r="AG2174" i="2"/>
  <c r="AI2174" i="2" s="1"/>
  <c r="AH2174" i="2"/>
  <c r="AC2175" i="2"/>
  <c r="AG2175" i="2"/>
  <c r="AI2175" i="2" s="1"/>
  <c r="AH2175" i="2"/>
  <c r="AC2176" i="2"/>
  <c r="AG2176" i="2"/>
  <c r="AI2176" i="2" s="1"/>
  <c r="AH2176" i="2"/>
  <c r="AC2177" i="2"/>
  <c r="AE2177" i="2" s="1"/>
  <c r="AG2177" i="2"/>
  <c r="AI2177" i="2" s="1"/>
  <c r="AH2177" i="2"/>
  <c r="AC2178" i="2"/>
  <c r="AG2178" i="2"/>
  <c r="AI2178" i="2" s="1"/>
  <c r="AH2178" i="2"/>
  <c r="AC2179" i="2"/>
  <c r="AG2179" i="2"/>
  <c r="AI2179" i="2" s="1"/>
  <c r="AH2179" i="2"/>
  <c r="AC2180" i="2"/>
  <c r="AG2180" i="2"/>
  <c r="AI2180" i="2" s="1"/>
  <c r="AH2180" i="2"/>
  <c r="AC2181" i="2"/>
  <c r="AE2181" i="2" s="1"/>
  <c r="AG2181" i="2"/>
  <c r="AI2181" i="2" s="1"/>
  <c r="AH2181" i="2"/>
  <c r="AC2182" i="2"/>
  <c r="AG2182" i="2"/>
  <c r="AI2182" i="2" s="1"/>
  <c r="AH2182" i="2"/>
  <c r="AC2183" i="2"/>
  <c r="AD2183" i="2" s="1"/>
  <c r="AG2183" i="2"/>
  <c r="AI2183" i="2" s="1"/>
  <c r="AH2183" i="2"/>
  <c r="AC2184" i="2"/>
  <c r="AG2184" i="2"/>
  <c r="AI2184" i="2" s="1"/>
  <c r="AH2184" i="2"/>
  <c r="AC2185" i="2"/>
  <c r="AD2185" i="2" s="1"/>
  <c r="AG2185" i="2"/>
  <c r="AI2185" i="2" s="1"/>
  <c r="AH2185" i="2"/>
  <c r="AC2186" i="2"/>
  <c r="AG2186" i="2"/>
  <c r="AI2186" i="2" s="1"/>
  <c r="AH2186" i="2"/>
  <c r="AC2187" i="2"/>
  <c r="AG2187" i="2"/>
  <c r="AI2187" i="2" s="1"/>
  <c r="AH2187" i="2"/>
  <c r="AC2188" i="2"/>
  <c r="AG2188" i="2"/>
  <c r="AI2188" i="2" s="1"/>
  <c r="AH2188" i="2"/>
  <c r="AC2189" i="2"/>
  <c r="AG2189" i="2"/>
  <c r="AI2189" i="2" s="1"/>
  <c r="AH2189" i="2"/>
  <c r="AC2190" i="2"/>
  <c r="AG2190" i="2"/>
  <c r="AI2190" i="2" s="1"/>
  <c r="AH2190" i="2"/>
  <c r="AC2191" i="2"/>
  <c r="AG2191" i="2"/>
  <c r="AI2191" i="2" s="1"/>
  <c r="AH2191" i="2"/>
  <c r="AC2192" i="2"/>
  <c r="AG2192" i="2"/>
  <c r="AI2192" i="2" s="1"/>
  <c r="AH2192" i="2"/>
  <c r="AC2193" i="2"/>
  <c r="AG2193" i="2"/>
  <c r="AI2193" i="2" s="1"/>
  <c r="AH2193" i="2"/>
  <c r="AC2194" i="2"/>
  <c r="AG2194" i="2"/>
  <c r="AI2194" i="2" s="1"/>
  <c r="AH2194" i="2"/>
  <c r="AC2195" i="2"/>
  <c r="AE2195" i="2" s="1"/>
  <c r="AG2195" i="2"/>
  <c r="AI2195" i="2" s="1"/>
  <c r="AH2195" i="2"/>
  <c r="AC2196" i="2"/>
  <c r="AG2196" i="2"/>
  <c r="AI2196" i="2" s="1"/>
  <c r="AH2196" i="2"/>
  <c r="AC2197" i="2"/>
  <c r="AG2197" i="2"/>
  <c r="AI2197" i="2" s="1"/>
  <c r="AH2197" i="2"/>
  <c r="AC2198" i="2"/>
  <c r="AG2198" i="2"/>
  <c r="AI2198" i="2" s="1"/>
  <c r="AH2198" i="2"/>
  <c r="AC2199" i="2"/>
  <c r="AG2199" i="2"/>
  <c r="AI2199" i="2" s="1"/>
  <c r="AH2199" i="2"/>
  <c r="AC2200" i="2"/>
  <c r="AG2200" i="2"/>
  <c r="AI2200" i="2" s="1"/>
  <c r="AH2200" i="2"/>
  <c r="AC2201" i="2"/>
  <c r="AG2201" i="2"/>
  <c r="AI2201" i="2" s="1"/>
  <c r="AH2201" i="2"/>
  <c r="AC2202" i="2"/>
  <c r="AG2202" i="2"/>
  <c r="AI2202" i="2" s="1"/>
  <c r="AH2202" i="2"/>
  <c r="AC2203" i="2"/>
  <c r="AE2203" i="2" s="1"/>
  <c r="AG2203" i="2"/>
  <c r="AI2203" i="2" s="1"/>
  <c r="AH2203" i="2"/>
  <c r="AC2204" i="2"/>
  <c r="AG2204" i="2"/>
  <c r="AI2204" i="2" s="1"/>
  <c r="AH2204" i="2"/>
  <c r="AC2205" i="2"/>
  <c r="AG2205" i="2"/>
  <c r="AI2205" i="2" s="1"/>
  <c r="AH2205" i="2"/>
  <c r="AC2206" i="2"/>
  <c r="AG2206" i="2"/>
  <c r="AI2206" i="2" s="1"/>
  <c r="AH2206" i="2"/>
  <c r="AC2207" i="2"/>
  <c r="AG2207" i="2"/>
  <c r="AI2207" i="2" s="1"/>
  <c r="AH2207" i="2"/>
  <c r="AC2208" i="2"/>
  <c r="AG2208" i="2"/>
  <c r="AI2208" i="2" s="1"/>
  <c r="AH2208" i="2"/>
  <c r="AC2209" i="2"/>
  <c r="AG2209" i="2"/>
  <c r="AI2209" i="2" s="1"/>
  <c r="AH2209" i="2"/>
  <c r="AC2210" i="2"/>
  <c r="AG2210" i="2"/>
  <c r="AI2210" i="2" s="1"/>
  <c r="AH2210" i="2"/>
  <c r="AC2211" i="2"/>
  <c r="AE2211" i="2" s="1"/>
  <c r="AG2211" i="2"/>
  <c r="AI2211" i="2" s="1"/>
  <c r="AH2211" i="2"/>
  <c r="AC2212" i="2"/>
  <c r="AG2212" i="2"/>
  <c r="AI2212" i="2" s="1"/>
  <c r="AH2212" i="2"/>
  <c r="AC2213" i="2"/>
  <c r="AG2213" i="2"/>
  <c r="AI2213" i="2" s="1"/>
  <c r="AH2213" i="2"/>
  <c r="AC2214" i="2"/>
  <c r="AG2214" i="2"/>
  <c r="AI2214" i="2" s="1"/>
  <c r="AH2214" i="2"/>
  <c r="AC2215" i="2"/>
  <c r="AG2215" i="2"/>
  <c r="AI2215" i="2" s="1"/>
  <c r="AH2215" i="2"/>
  <c r="AC2216" i="2"/>
  <c r="AG2216" i="2"/>
  <c r="AI2216" i="2" s="1"/>
  <c r="AH2216" i="2"/>
  <c r="AC2217" i="2"/>
  <c r="AE2217" i="2" s="1"/>
  <c r="AG2217" i="2"/>
  <c r="AI2217" i="2" s="1"/>
  <c r="AH2217" i="2"/>
  <c r="AC2218" i="2"/>
  <c r="AG2218" i="2"/>
  <c r="AI2218" i="2" s="1"/>
  <c r="AH2218" i="2"/>
  <c r="AC2219" i="2"/>
  <c r="AE2219" i="2" s="1"/>
  <c r="AG2219" i="2"/>
  <c r="AI2219" i="2" s="1"/>
  <c r="AH2219" i="2"/>
  <c r="AC2220" i="2"/>
  <c r="AG2220" i="2"/>
  <c r="AI2220" i="2" s="1"/>
  <c r="AH2220" i="2"/>
  <c r="AC2221" i="2"/>
  <c r="AG2221" i="2"/>
  <c r="AI2221" i="2" s="1"/>
  <c r="AH2221" i="2"/>
  <c r="AC2222" i="2"/>
  <c r="AG2222" i="2"/>
  <c r="AI2222" i="2" s="1"/>
  <c r="AH2222" i="2"/>
  <c r="AC2223" i="2"/>
  <c r="AG2223" i="2"/>
  <c r="AI2223" i="2" s="1"/>
  <c r="AH2223" i="2"/>
  <c r="AC2224" i="2"/>
  <c r="AG2224" i="2"/>
  <c r="AI2224" i="2" s="1"/>
  <c r="AH2224" i="2"/>
  <c r="AC2225" i="2"/>
  <c r="AG2225" i="2"/>
  <c r="AI2225" i="2" s="1"/>
  <c r="AH2225" i="2"/>
  <c r="AC2226" i="2"/>
  <c r="AG2226" i="2"/>
  <c r="AI2226" i="2" s="1"/>
  <c r="AH2226" i="2"/>
  <c r="AC2227" i="2"/>
  <c r="AG2227" i="2"/>
  <c r="AI2227" i="2" s="1"/>
  <c r="AH2227" i="2"/>
  <c r="AC2228" i="2"/>
  <c r="AG2228" i="2"/>
  <c r="AI2228" i="2" s="1"/>
  <c r="AH2228" i="2"/>
  <c r="AC2229" i="2"/>
  <c r="AG2229" i="2"/>
  <c r="AI2229" i="2" s="1"/>
  <c r="AH2229" i="2"/>
  <c r="AC2230" i="2"/>
  <c r="AG2230" i="2"/>
  <c r="AI2230" i="2" s="1"/>
  <c r="AH2230" i="2"/>
  <c r="AC2231" i="2"/>
  <c r="AE2231" i="2" s="1"/>
  <c r="AG2231" i="2"/>
  <c r="AI2231" i="2" s="1"/>
  <c r="AH2231" i="2"/>
  <c r="AC2232" i="2"/>
  <c r="AG2232" i="2"/>
  <c r="AI2232" i="2" s="1"/>
  <c r="AH2232" i="2"/>
  <c r="AC2233" i="2"/>
  <c r="AE2233" i="2" s="1"/>
  <c r="AG2233" i="2"/>
  <c r="AI2233" i="2" s="1"/>
  <c r="AH2233" i="2"/>
  <c r="AC2234" i="2"/>
  <c r="AG2234" i="2"/>
  <c r="AI2234" i="2" s="1"/>
  <c r="AH2234" i="2"/>
  <c r="AC2235" i="2"/>
  <c r="AG2235" i="2"/>
  <c r="AI2235" i="2" s="1"/>
  <c r="AH2235" i="2"/>
  <c r="AC2236" i="2"/>
  <c r="AG2236" i="2"/>
  <c r="AI2236" i="2" s="1"/>
  <c r="AH2236" i="2"/>
  <c r="AC2237" i="2"/>
  <c r="AG2237" i="2"/>
  <c r="AI2237" i="2" s="1"/>
  <c r="AH2237" i="2"/>
  <c r="AC2238" i="2"/>
  <c r="AG2238" i="2"/>
  <c r="AI2238" i="2" s="1"/>
  <c r="AH2238" i="2"/>
  <c r="AC2239" i="2"/>
  <c r="AG2239" i="2"/>
  <c r="AI2239" i="2" s="1"/>
  <c r="AH2239" i="2"/>
  <c r="AC2240" i="2"/>
  <c r="AG2240" i="2"/>
  <c r="AI2240" i="2" s="1"/>
  <c r="AH2240" i="2"/>
  <c r="AC2241" i="2"/>
  <c r="AG2241" i="2"/>
  <c r="AI2241" i="2" s="1"/>
  <c r="AH2241" i="2"/>
  <c r="AC2242" i="2"/>
  <c r="AG2242" i="2"/>
  <c r="AI2242" i="2" s="1"/>
  <c r="AH2242" i="2"/>
  <c r="AC2243" i="2"/>
  <c r="AG2243" i="2"/>
  <c r="AI2243" i="2" s="1"/>
  <c r="AH2243" i="2"/>
  <c r="AC2244" i="2"/>
  <c r="AG2244" i="2"/>
  <c r="AI2244" i="2" s="1"/>
  <c r="AH2244" i="2"/>
  <c r="AC2245" i="2"/>
  <c r="AE2245" i="2" s="1"/>
  <c r="AG2245" i="2"/>
  <c r="AI2245" i="2" s="1"/>
  <c r="AH2245" i="2"/>
  <c r="AC2246" i="2"/>
  <c r="AG2246" i="2"/>
  <c r="AI2246" i="2" s="1"/>
  <c r="AH2246" i="2"/>
  <c r="AC2247" i="2"/>
  <c r="AG2247" i="2"/>
  <c r="AI2247" i="2" s="1"/>
  <c r="AH2247" i="2"/>
  <c r="AC2248" i="2"/>
  <c r="AG2248" i="2"/>
  <c r="AI2248" i="2" s="1"/>
  <c r="AH2248" i="2"/>
  <c r="AC2249" i="2"/>
  <c r="AE2249" i="2" s="1"/>
  <c r="AG2249" i="2"/>
  <c r="AI2249" i="2" s="1"/>
  <c r="AH2249" i="2"/>
  <c r="AC2250" i="2"/>
  <c r="AG2250" i="2"/>
  <c r="AI2250" i="2" s="1"/>
  <c r="AH2250" i="2"/>
  <c r="AC2251" i="2"/>
  <c r="AE2251" i="2" s="1"/>
  <c r="AG2251" i="2"/>
  <c r="AI2251" i="2" s="1"/>
  <c r="AH2251" i="2"/>
  <c r="AC2252" i="2"/>
  <c r="AG2252" i="2"/>
  <c r="AI2252" i="2" s="1"/>
  <c r="AH2252" i="2"/>
  <c r="AC2253" i="2"/>
  <c r="AG2253" i="2"/>
  <c r="AI2253" i="2" s="1"/>
  <c r="AH2253" i="2"/>
  <c r="AC2254" i="2"/>
  <c r="AG2254" i="2"/>
  <c r="AI2254" i="2" s="1"/>
  <c r="AH2254" i="2"/>
  <c r="AC2255" i="2"/>
  <c r="AG2255" i="2"/>
  <c r="AI2255" i="2" s="1"/>
  <c r="AH2255" i="2"/>
  <c r="AC2256" i="2"/>
  <c r="AG2256" i="2"/>
  <c r="AI2256" i="2" s="1"/>
  <c r="AH2256" i="2"/>
  <c r="AC2257" i="2"/>
  <c r="AE2257" i="2" s="1"/>
  <c r="AG2257" i="2"/>
  <c r="AI2257" i="2" s="1"/>
  <c r="AH2257" i="2"/>
  <c r="AC2258" i="2"/>
  <c r="AG2258" i="2"/>
  <c r="AI2258" i="2" s="1"/>
  <c r="AH2258" i="2"/>
  <c r="AC2259" i="2"/>
  <c r="AD2259" i="2" s="1"/>
  <c r="AG2259" i="2"/>
  <c r="AI2259" i="2" s="1"/>
  <c r="AH2259" i="2"/>
  <c r="AC2260" i="2"/>
  <c r="AG2260" i="2"/>
  <c r="AI2260" i="2" s="1"/>
  <c r="AH2260" i="2"/>
  <c r="AC2261" i="2"/>
  <c r="AE2261" i="2" s="1"/>
  <c r="AG2261" i="2"/>
  <c r="AI2261" i="2" s="1"/>
  <c r="AH2261" i="2"/>
  <c r="AC2262" i="2"/>
  <c r="AG2262" i="2"/>
  <c r="AI2262" i="2" s="1"/>
  <c r="AH2262" i="2"/>
  <c r="AC2263" i="2"/>
  <c r="AG2263" i="2"/>
  <c r="AI2263" i="2" s="1"/>
  <c r="AH2263" i="2"/>
  <c r="AC2264" i="2"/>
  <c r="AG2264" i="2"/>
  <c r="AI2264" i="2" s="1"/>
  <c r="AH2264" i="2"/>
  <c r="AC2265" i="2"/>
  <c r="AE2265" i="2" s="1"/>
  <c r="AG2265" i="2"/>
  <c r="AI2265" i="2" s="1"/>
  <c r="AH2265" i="2"/>
  <c r="AC2266" i="2"/>
  <c r="AG2266" i="2"/>
  <c r="AI2266" i="2" s="1"/>
  <c r="AH2266" i="2"/>
  <c r="AC2267" i="2"/>
  <c r="AG2267" i="2"/>
  <c r="AI2267" i="2" s="1"/>
  <c r="AH2267" i="2"/>
  <c r="AC2268" i="2"/>
  <c r="AG2268" i="2"/>
  <c r="AI2268" i="2" s="1"/>
  <c r="AH2268" i="2"/>
  <c r="AC2269" i="2"/>
  <c r="AE2269" i="2" s="1"/>
  <c r="AG2269" i="2"/>
  <c r="AI2269" i="2" s="1"/>
  <c r="AH2269" i="2"/>
  <c r="AC2270" i="2"/>
  <c r="AG2270" i="2"/>
  <c r="AI2270" i="2" s="1"/>
  <c r="AH2270" i="2"/>
  <c r="AC2271" i="2"/>
  <c r="AD2271" i="2" s="1"/>
  <c r="AG2271" i="2"/>
  <c r="AI2271" i="2" s="1"/>
  <c r="AH2271" i="2"/>
  <c r="AC2272" i="2"/>
  <c r="AG2272" i="2"/>
  <c r="AI2272" i="2" s="1"/>
  <c r="AH2272" i="2"/>
  <c r="AC2273" i="2"/>
  <c r="AG2273" i="2"/>
  <c r="AI2273" i="2" s="1"/>
  <c r="AH2273" i="2"/>
  <c r="AC2274" i="2"/>
  <c r="AG2274" i="2"/>
  <c r="AI2274" i="2" s="1"/>
  <c r="AH2274" i="2"/>
  <c r="AC2275" i="2"/>
  <c r="AG2275" i="2"/>
  <c r="AI2275" i="2" s="1"/>
  <c r="AH2275" i="2"/>
  <c r="AC2276" i="2"/>
  <c r="AG2276" i="2"/>
  <c r="AI2276" i="2" s="1"/>
  <c r="AH2276" i="2"/>
  <c r="AC2277" i="2"/>
  <c r="AE2277" i="2" s="1"/>
  <c r="AG2277" i="2"/>
  <c r="AI2277" i="2" s="1"/>
  <c r="AH2277" i="2"/>
  <c r="AC2278" i="2"/>
  <c r="AG2278" i="2"/>
  <c r="AI2278" i="2" s="1"/>
  <c r="AH2278" i="2"/>
  <c r="AC2279" i="2"/>
  <c r="AG2279" i="2"/>
  <c r="AI2279" i="2" s="1"/>
  <c r="AH2279" i="2"/>
  <c r="AC2280" i="2"/>
  <c r="AG2280" i="2"/>
  <c r="AI2280" i="2" s="1"/>
  <c r="AH2280" i="2"/>
  <c r="AC2281" i="2"/>
  <c r="AE2281" i="2" s="1"/>
  <c r="AG2281" i="2"/>
  <c r="AI2281" i="2" s="1"/>
  <c r="AH2281" i="2"/>
  <c r="AC2282" i="2"/>
  <c r="AG2282" i="2"/>
  <c r="AI2282" i="2" s="1"/>
  <c r="AH2282" i="2"/>
  <c r="AC2283" i="2"/>
  <c r="AG2283" i="2"/>
  <c r="AI2283" i="2" s="1"/>
  <c r="AH2283" i="2"/>
  <c r="AC2284" i="2"/>
  <c r="AG2284" i="2"/>
  <c r="AI2284" i="2" s="1"/>
  <c r="AH2284" i="2"/>
  <c r="AC2285" i="2"/>
  <c r="AG2285" i="2"/>
  <c r="AI2285" i="2" s="1"/>
  <c r="AH2285" i="2"/>
  <c r="AC2286" i="2"/>
  <c r="AG2286" i="2"/>
  <c r="AI2286" i="2" s="1"/>
  <c r="AH2286" i="2"/>
  <c r="AC2287" i="2"/>
  <c r="AG2287" i="2"/>
  <c r="AI2287" i="2" s="1"/>
  <c r="AH2287" i="2"/>
  <c r="AC2288" i="2"/>
  <c r="AG2288" i="2"/>
  <c r="AI2288" i="2" s="1"/>
  <c r="AH2288" i="2"/>
  <c r="AC2289" i="2"/>
  <c r="AG2289" i="2"/>
  <c r="AI2289" i="2" s="1"/>
  <c r="AH2289" i="2"/>
  <c r="AC2290" i="2"/>
  <c r="AG2290" i="2"/>
  <c r="AI2290" i="2" s="1"/>
  <c r="AH2290" i="2"/>
  <c r="AC2291" i="2"/>
  <c r="AG2291" i="2"/>
  <c r="AI2291" i="2" s="1"/>
  <c r="AH2291" i="2"/>
  <c r="AC2292" i="2"/>
  <c r="AG2292" i="2"/>
  <c r="AI2292" i="2" s="1"/>
  <c r="AH2292" i="2"/>
  <c r="AC2293" i="2"/>
  <c r="AG2293" i="2"/>
  <c r="AI2293" i="2" s="1"/>
  <c r="AH2293" i="2"/>
  <c r="AC2294" i="2"/>
  <c r="AG2294" i="2"/>
  <c r="AI2294" i="2" s="1"/>
  <c r="AH2294" i="2"/>
  <c r="AC2295" i="2"/>
  <c r="AG2295" i="2"/>
  <c r="AI2295" i="2" s="1"/>
  <c r="AH2295" i="2"/>
  <c r="AC2296" i="2"/>
  <c r="AG2296" i="2"/>
  <c r="AI2296" i="2" s="1"/>
  <c r="AH2296" i="2"/>
  <c r="AC2297" i="2"/>
  <c r="AE2297" i="2" s="1"/>
  <c r="AG2297" i="2"/>
  <c r="AI2297" i="2" s="1"/>
  <c r="AH2297" i="2"/>
  <c r="AC2298" i="2"/>
  <c r="AG2298" i="2"/>
  <c r="AI2298" i="2" s="1"/>
  <c r="AH2298" i="2"/>
  <c r="AC2299" i="2"/>
  <c r="AD2299" i="2" s="1"/>
  <c r="AG2299" i="2"/>
  <c r="AI2299" i="2" s="1"/>
  <c r="AH2299" i="2"/>
  <c r="AC2300" i="2"/>
  <c r="AG2300" i="2"/>
  <c r="AI2300" i="2" s="1"/>
  <c r="AH2300" i="2"/>
  <c r="AC2301" i="2"/>
  <c r="AE2301" i="2" s="1"/>
  <c r="AG2301" i="2"/>
  <c r="AI2301" i="2" s="1"/>
  <c r="AH2301" i="2"/>
  <c r="AC2302" i="2"/>
  <c r="AG2302" i="2"/>
  <c r="AI2302" i="2" s="1"/>
  <c r="AH2302" i="2"/>
  <c r="AC2303" i="2"/>
  <c r="AG2303" i="2"/>
  <c r="AI2303" i="2" s="1"/>
  <c r="AH2303" i="2"/>
  <c r="AC2304" i="2"/>
  <c r="AG2304" i="2"/>
  <c r="AI2304" i="2" s="1"/>
  <c r="AH2304" i="2"/>
  <c r="AC2305" i="2"/>
  <c r="AG2305" i="2"/>
  <c r="AI2305" i="2" s="1"/>
  <c r="AH2305" i="2"/>
  <c r="AC2306" i="2"/>
  <c r="AG2306" i="2"/>
  <c r="AI2306" i="2" s="1"/>
  <c r="AH2306" i="2"/>
  <c r="AC2307" i="2"/>
  <c r="AG2307" i="2"/>
  <c r="AI2307" i="2" s="1"/>
  <c r="AH2307" i="2"/>
  <c r="AC2308" i="2"/>
  <c r="AE2308" i="2" s="1"/>
  <c r="AG2308" i="2"/>
  <c r="AI2308" i="2" s="1"/>
  <c r="AH2308" i="2"/>
  <c r="AC2309" i="2"/>
  <c r="AD2309" i="2" s="1"/>
  <c r="AG2309" i="2"/>
  <c r="AI2309" i="2" s="1"/>
  <c r="AH2309" i="2"/>
  <c r="AC2310" i="2"/>
  <c r="AG2310" i="2"/>
  <c r="AI2310" i="2" s="1"/>
  <c r="AH2310" i="2"/>
  <c r="AC2311" i="2"/>
  <c r="AD2311" i="2" s="1"/>
  <c r="AG2311" i="2"/>
  <c r="AI2311" i="2" s="1"/>
  <c r="AH2311" i="2"/>
  <c r="AC2312" i="2"/>
  <c r="AE2312" i="2" s="1"/>
  <c r="AG2312" i="2"/>
  <c r="AI2312" i="2" s="1"/>
  <c r="AH2312" i="2"/>
  <c r="AC2313" i="2"/>
  <c r="AD2313" i="2" s="1"/>
  <c r="AG2313" i="2"/>
  <c r="AI2313" i="2" s="1"/>
  <c r="AH2313" i="2"/>
  <c r="AC2314" i="2"/>
  <c r="AG2314" i="2"/>
  <c r="AI2314" i="2" s="1"/>
  <c r="AH2314" i="2"/>
  <c r="AC2315" i="2"/>
  <c r="AG2315" i="2"/>
  <c r="AI2315" i="2" s="1"/>
  <c r="AH2315" i="2"/>
  <c r="AC2316" i="2"/>
  <c r="AE2316" i="2" s="1"/>
  <c r="AG2316" i="2"/>
  <c r="AI2316" i="2" s="1"/>
  <c r="AH2316" i="2"/>
  <c r="AC2317" i="2"/>
  <c r="AD2317" i="2" s="1"/>
  <c r="AG2317" i="2"/>
  <c r="AI2317" i="2" s="1"/>
  <c r="AH2317" i="2"/>
  <c r="AC2318" i="2"/>
  <c r="AE2318" i="2" s="1"/>
  <c r="AG2318" i="2"/>
  <c r="AI2318" i="2" s="1"/>
  <c r="AH2318" i="2"/>
  <c r="AC2319" i="2"/>
  <c r="AE2319" i="2" s="1"/>
  <c r="AG2319" i="2"/>
  <c r="AI2319" i="2" s="1"/>
  <c r="AH2319" i="2"/>
  <c r="AC2320" i="2"/>
  <c r="AE2320" i="2" s="1"/>
  <c r="AG2320" i="2"/>
  <c r="AI2320" i="2" s="1"/>
  <c r="AH2320" i="2"/>
  <c r="AC2321" i="2"/>
  <c r="AD2321" i="2" s="1"/>
  <c r="AG2321" i="2"/>
  <c r="AI2321" i="2" s="1"/>
  <c r="AH2321" i="2"/>
  <c r="AC2322" i="2"/>
  <c r="AE2322" i="2" s="1"/>
  <c r="AG2322" i="2"/>
  <c r="AI2322" i="2" s="1"/>
  <c r="AH2322" i="2"/>
  <c r="AC2323" i="2"/>
  <c r="AG2323" i="2"/>
  <c r="AI2323" i="2" s="1"/>
  <c r="AH2323" i="2"/>
  <c r="AC2324" i="2"/>
  <c r="AE2324" i="2" s="1"/>
  <c r="AG2324" i="2"/>
  <c r="AI2324" i="2" s="1"/>
  <c r="AH2324" i="2"/>
  <c r="AC2325" i="2"/>
  <c r="AG2325" i="2"/>
  <c r="AI2325" i="2" s="1"/>
  <c r="AH2325" i="2"/>
  <c r="AC2326" i="2"/>
  <c r="AE2326" i="2" s="1"/>
  <c r="AG2326" i="2"/>
  <c r="AI2326" i="2" s="1"/>
  <c r="AH2326" i="2"/>
  <c r="AC2327" i="2"/>
  <c r="AG2327" i="2"/>
  <c r="AI2327" i="2" s="1"/>
  <c r="AH2327" i="2"/>
  <c r="AC2328" i="2"/>
  <c r="AE2328" i="2" s="1"/>
  <c r="AG2328" i="2"/>
  <c r="AI2328" i="2" s="1"/>
  <c r="AH2328" i="2"/>
  <c r="AC2329" i="2"/>
  <c r="AG2329" i="2"/>
  <c r="AI2329" i="2" s="1"/>
  <c r="AH2329" i="2"/>
  <c r="AC2330" i="2"/>
  <c r="AE2330" i="2" s="1"/>
  <c r="AG2330" i="2"/>
  <c r="AI2330" i="2" s="1"/>
  <c r="AH2330" i="2"/>
  <c r="AC2331" i="2"/>
  <c r="AG2331" i="2"/>
  <c r="AI2331" i="2" s="1"/>
  <c r="AH2331" i="2"/>
  <c r="AC2332" i="2"/>
  <c r="AE2332" i="2" s="1"/>
  <c r="AG2332" i="2"/>
  <c r="AI2332" i="2" s="1"/>
  <c r="AH2332" i="2"/>
  <c r="AC2333" i="2"/>
  <c r="AG2333" i="2"/>
  <c r="AI2333" i="2" s="1"/>
  <c r="AH2333" i="2"/>
  <c r="AC2334" i="2"/>
  <c r="AE2334" i="2" s="1"/>
  <c r="AG2334" i="2"/>
  <c r="AI2334" i="2" s="1"/>
  <c r="AH2334" i="2"/>
  <c r="AC2335" i="2"/>
  <c r="AG2335" i="2"/>
  <c r="AI2335" i="2" s="1"/>
  <c r="AH2335" i="2"/>
  <c r="AC2336" i="2"/>
  <c r="AE2336" i="2" s="1"/>
  <c r="AG2336" i="2"/>
  <c r="AI2336" i="2" s="1"/>
  <c r="AH2336" i="2"/>
  <c r="AC2337" i="2"/>
  <c r="AE2337" i="2" s="1"/>
  <c r="AG2337" i="2"/>
  <c r="AI2337" i="2" s="1"/>
  <c r="AH2337" i="2"/>
  <c r="AC2338" i="2"/>
  <c r="AE2338" i="2" s="1"/>
  <c r="AG2338" i="2"/>
  <c r="AI2338" i="2" s="1"/>
  <c r="AH2338" i="2"/>
  <c r="AC2339" i="2"/>
  <c r="AG2339" i="2"/>
  <c r="AI2339" i="2" s="1"/>
  <c r="AH2339" i="2"/>
  <c r="AC2340" i="2"/>
  <c r="AE2340" i="2" s="1"/>
  <c r="AG2340" i="2"/>
  <c r="AI2340" i="2" s="1"/>
  <c r="AH2340" i="2"/>
  <c r="AC2341" i="2"/>
  <c r="AG2341" i="2"/>
  <c r="AI2341" i="2" s="1"/>
  <c r="AH2341" i="2"/>
  <c r="AC2342" i="2"/>
  <c r="AE2342" i="2" s="1"/>
  <c r="AG2342" i="2"/>
  <c r="AI2342" i="2" s="1"/>
  <c r="AH2342" i="2"/>
  <c r="AC2343" i="2"/>
  <c r="AG2343" i="2"/>
  <c r="AI2343" i="2" s="1"/>
  <c r="AH2343" i="2"/>
  <c r="AC2344" i="2"/>
  <c r="AE2344" i="2" s="1"/>
  <c r="AG2344" i="2"/>
  <c r="AI2344" i="2" s="1"/>
  <c r="AH2344" i="2"/>
  <c r="AC2345" i="2"/>
  <c r="AG2345" i="2"/>
  <c r="AI2345" i="2" s="1"/>
  <c r="AH2345" i="2"/>
  <c r="AC2346" i="2"/>
  <c r="AE2346" i="2" s="1"/>
  <c r="AG2346" i="2"/>
  <c r="AI2346" i="2" s="1"/>
  <c r="AH2346" i="2"/>
  <c r="AC2347" i="2"/>
  <c r="AG2347" i="2"/>
  <c r="AI2347" i="2" s="1"/>
  <c r="AH2347" i="2"/>
  <c r="AC2348" i="2"/>
  <c r="AE2348" i="2" s="1"/>
  <c r="AG2348" i="2"/>
  <c r="AI2348" i="2" s="1"/>
  <c r="AH2348" i="2"/>
  <c r="AC2349" i="2"/>
  <c r="AG2349" i="2"/>
  <c r="AI2349" i="2" s="1"/>
  <c r="AH2349" i="2"/>
  <c r="AC2350" i="2"/>
  <c r="AE2350" i="2" s="1"/>
  <c r="AG2350" i="2"/>
  <c r="AI2350" i="2" s="1"/>
  <c r="AH2350" i="2"/>
  <c r="AC2351" i="2"/>
  <c r="AG2351" i="2"/>
  <c r="AI2351" i="2" s="1"/>
  <c r="AH2351" i="2"/>
  <c r="AC2352" i="2"/>
  <c r="AE2352" i="2" s="1"/>
  <c r="AG2352" i="2"/>
  <c r="AI2352" i="2" s="1"/>
  <c r="AH2352" i="2"/>
  <c r="AC2353" i="2"/>
  <c r="AE2353" i="2" s="1"/>
  <c r="AG2353" i="2"/>
  <c r="AI2353" i="2" s="1"/>
  <c r="AH2353" i="2"/>
  <c r="AC2354" i="2"/>
  <c r="AE2354" i="2" s="1"/>
  <c r="AG2354" i="2"/>
  <c r="AI2354" i="2" s="1"/>
  <c r="AH2354" i="2"/>
  <c r="AC2355" i="2"/>
  <c r="AG2355" i="2"/>
  <c r="AI2355" i="2" s="1"/>
  <c r="AH2355" i="2"/>
  <c r="AC2356" i="2"/>
  <c r="AE2356" i="2" s="1"/>
  <c r="AG2356" i="2"/>
  <c r="AI2356" i="2" s="1"/>
  <c r="AH2356" i="2"/>
  <c r="AC2357" i="2"/>
  <c r="AG2357" i="2"/>
  <c r="AI2357" i="2" s="1"/>
  <c r="AH2357" i="2"/>
  <c r="AC2358" i="2"/>
  <c r="AE2358" i="2" s="1"/>
  <c r="AG2358" i="2"/>
  <c r="AI2358" i="2" s="1"/>
  <c r="AH2358" i="2"/>
  <c r="AC2359" i="2"/>
  <c r="AG2359" i="2"/>
  <c r="AI2359" i="2" s="1"/>
  <c r="AH2359" i="2"/>
  <c r="AC2360" i="2"/>
  <c r="AE2360" i="2" s="1"/>
  <c r="AG2360" i="2"/>
  <c r="AI2360" i="2" s="1"/>
  <c r="AH2360" i="2"/>
  <c r="AC2361" i="2"/>
  <c r="AG2361" i="2"/>
  <c r="AI2361" i="2" s="1"/>
  <c r="AH2361" i="2"/>
  <c r="AC2362" i="2"/>
  <c r="AE2362" i="2" s="1"/>
  <c r="AG2362" i="2"/>
  <c r="AI2362" i="2" s="1"/>
  <c r="AH2362" i="2"/>
  <c r="AC2363" i="2"/>
  <c r="AG2363" i="2"/>
  <c r="AI2363" i="2" s="1"/>
  <c r="AH2363" i="2"/>
  <c r="AC2364" i="2"/>
  <c r="AE2364" i="2" s="1"/>
  <c r="AG2364" i="2"/>
  <c r="AI2364" i="2" s="1"/>
  <c r="AH2364" i="2"/>
  <c r="AC2365" i="2"/>
  <c r="AG2365" i="2"/>
  <c r="AI2365" i="2" s="1"/>
  <c r="AH2365" i="2"/>
  <c r="AC2366" i="2"/>
  <c r="AE2366" i="2" s="1"/>
  <c r="AG2366" i="2"/>
  <c r="AI2366" i="2" s="1"/>
  <c r="AH2366" i="2"/>
  <c r="AC2367" i="2"/>
  <c r="AG2367" i="2"/>
  <c r="AI2367" i="2" s="1"/>
  <c r="AH2367" i="2"/>
  <c r="AC2368" i="2"/>
  <c r="AE2368" i="2" s="1"/>
  <c r="AG2368" i="2"/>
  <c r="AI2368" i="2" s="1"/>
  <c r="AH2368" i="2"/>
  <c r="AC2369" i="2"/>
  <c r="AE2369" i="2" s="1"/>
  <c r="AG2369" i="2"/>
  <c r="AI2369" i="2" s="1"/>
  <c r="AH2369" i="2"/>
  <c r="AC2370" i="2"/>
  <c r="AE2370" i="2" s="1"/>
  <c r="AG2370" i="2"/>
  <c r="AI2370" i="2" s="1"/>
  <c r="AH2370" i="2"/>
  <c r="AC2371" i="2"/>
  <c r="AG2371" i="2"/>
  <c r="AI2371" i="2" s="1"/>
  <c r="AH2371" i="2"/>
  <c r="AC2372" i="2"/>
  <c r="AE2372" i="2" s="1"/>
  <c r="AG2372" i="2"/>
  <c r="AI2372" i="2" s="1"/>
  <c r="AH2372" i="2"/>
  <c r="AC2373" i="2"/>
  <c r="AG2373" i="2"/>
  <c r="AI2373" i="2" s="1"/>
  <c r="AH2373" i="2"/>
  <c r="AC2374" i="2"/>
  <c r="AE2374" i="2" s="1"/>
  <c r="AG2374" i="2"/>
  <c r="AI2374" i="2" s="1"/>
  <c r="AH2374" i="2"/>
  <c r="AC2375" i="2"/>
  <c r="AG2375" i="2"/>
  <c r="AI2375" i="2" s="1"/>
  <c r="AH2375" i="2"/>
  <c r="AC2376" i="2"/>
  <c r="AE2376" i="2" s="1"/>
  <c r="AG2376" i="2"/>
  <c r="AI2376" i="2" s="1"/>
  <c r="AH2376" i="2"/>
  <c r="AC2377" i="2"/>
  <c r="AG2377" i="2"/>
  <c r="AI2377" i="2" s="1"/>
  <c r="AH2377" i="2"/>
  <c r="AC2378" i="2"/>
  <c r="AE2378" i="2" s="1"/>
  <c r="AG2378" i="2"/>
  <c r="AI2378" i="2" s="1"/>
  <c r="AH2378" i="2"/>
  <c r="AC2379" i="2"/>
  <c r="AG2379" i="2"/>
  <c r="AI2379" i="2" s="1"/>
  <c r="AH2379" i="2"/>
  <c r="AC2380" i="2"/>
  <c r="AE2380" i="2" s="1"/>
  <c r="AG2380" i="2"/>
  <c r="AI2380" i="2" s="1"/>
  <c r="AH2380" i="2"/>
  <c r="AC2381" i="2"/>
  <c r="AG2381" i="2"/>
  <c r="AI2381" i="2" s="1"/>
  <c r="AH2381" i="2"/>
  <c r="AC2382" i="2"/>
  <c r="AE2382" i="2" s="1"/>
  <c r="AG2382" i="2"/>
  <c r="AI2382" i="2" s="1"/>
  <c r="AH2382" i="2"/>
  <c r="AC2383" i="2"/>
  <c r="AG2383" i="2"/>
  <c r="AI2383" i="2" s="1"/>
  <c r="AH2383" i="2"/>
  <c r="AC2384" i="2"/>
  <c r="AE2384" i="2" s="1"/>
  <c r="AG2384" i="2"/>
  <c r="AI2384" i="2" s="1"/>
  <c r="AH2384" i="2"/>
  <c r="AC2385" i="2"/>
  <c r="AE2385" i="2" s="1"/>
  <c r="AG2385" i="2"/>
  <c r="AI2385" i="2" s="1"/>
  <c r="AH2385" i="2"/>
  <c r="AC2386" i="2"/>
  <c r="AE2386" i="2" s="1"/>
  <c r="AG2386" i="2"/>
  <c r="AI2386" i="2" s="1"/>
  <c r="AH2386" i="2"/>
  <c r="AC2387" i="2"/>
  <c r="AG2387" i="2"/>
  <c r="AI2387" i="2" s="1"/>
  <c r="AH2387" i="2"/>
  <c r="AC2388" i="2"/>
  <c r="AE2388" i="2" s="1"/>
  <c r="AG2388" i="2"/>
  <c r="AI2388" i="2" s="1"/>
  <c r="AH2388" i="2"/>
  <c r="AC2389" i="2"/>
  <c r="AG2389" i="2"/>
  <c r="AI2389" i="2" s="1"/>
  <c r="AH2389" i="2"/>
  <c r="AC2390" i="2"/>
  <c r="AE2390" i="2" s="1"/>
  <c r="AG2390" i="2"/>
  <c r="AI2390" i="2" s="1"/>
  <c r="AH2390" i="2"/>
  <c r="AC2391" i="2"/>
  <c r="AG2391" i="2"/>
  <c r="AI2391" i="2" s="1"/>
  <c r="AH2391" i="2"/>
  <c r="AC2392" i="2"/>
  <c r="AE2392" i="2" s="1"/>
  <c r="AG2392" i="2"/>
  <c r="AI2392" i="2" s="1"/>
  <c r="AH2392" i="2"/>
  <c r="AC2393" i="2"/>
  <c r="AG2393" i="2"/>
  <c r="AI2393" i="2" s="1"/>
  <c r="AH2393" i="2"/>
  <c r="AC2394" i="2"/>
  <c r="AE2394" i="2" s="1"/>
  <c r="AG2394" i="2"/>
  <c r="AI2394" i="2" s="1"/>
  <c r="AH2394" i="2"/>
  <c r="AC2395" i="2"/>
  <c r="AG2395" i="2"/>
  <c r="AI2395" i="2" s="1"/>
  <c r="AH2395" i="2"/>
  <c r="AC2396" i="2"/>
  <c r="AE2396" i="2" s="1"/>
  <c r="AG2396" i="2"/>
  <c r="AI2396" i="2" s="1"/>
  <c r="AH2396" i="2"/>
  <c r="AC2397" i="2"/>
  <c r="AG2397" i="2"/>
  <c r="AI2397" i="2" s="1"/>
  <c r="AH2397" i="2"/>
  <c r="AC2398" i="2"/>
  <c r="AE2398" i="2" s="1"/>
  <c r="AG2398" i="2"/>
  <c r="AI2398" i="2" s="1"/>
  <c r="AH2398" i="2"/>
  <c r="AC2399" i="2"/>
  <c r="AG2399" i="2"/>
  <c r="AI2399" i="2" s="1"/>
  <c r="AH2399" i="2"/>
  <c r="AC2400" i="2"/>
  <c r="AE2400" i="2" s="1"/>
  <c r="AG2400" i="2"/>
  <c r="AI2400" i="2" s="1"/>
  <c r="AH2400" i="2"/>
  <c r="AC2401" i="2"/>
  <c r="AE2401" i="2" s="1"/>
  <c r="AG2401" i="2"/>
  <c r="AI2401" i="2" s="1"/>
  <c r="AH2401" i="2"/>
  <c r="AC2402" i="2"/>
  <c r="AE2402" i="2" s="1"/>
  <c r="AG2402" i="2"/>
  <c r="AI2402" i="2" s="1"/>
  <c r="AH2402" i="2"/>
  <c r="AC2403" i="2"/>
  <c r="AG2403" i="2"/>
  <c r="AI2403" i="2" s="1"/>
  <c r="AH2403" i="2"/>
  <c r="AC2404" i="2"/>
  <c r="AE2404" i="2" s="1"/>
  <c r="AG2404" i="2"/>
  <c r="AI2404" i="2" s="1"/>
  <c r="AH2404" i="2"/>
  <c r="AC2405" i="2"/>
  <c r="AG2405" i="2"/>
  <c r="AI2405" i="2" s="1"/>
  <c r="AH2405" i="2"/>
  <c r="AC2406" i="2"/>
  <c r="AE2406" i="2" s="1"/>
  <c r="AG2406" i="2"/>
  <c r="AI2406" i="2" s="1"/>
  <c r="AH2406" i="2"/>
  <c r="AC2407" i="2"/>
  <c r="AG2407" i="2"/>
  <c r="AI2407" i="2" s="1"/>
  <c r="AH2407" i="2"/>
  <c r="AC2408" i="2"/>
  <c r="AE2408" i="2" s="1"/>
  <c r="AG2408" i="2"/>
  <c r="AI2408" i="2" s="1"/>
  <c r="AH2408" i="2"/>
  <c r="AC2409" i="2"/>
  <c r="AG2409" i="2"/>
  <c r="AI2409" i="2" s="1"/>
  <c r="AH2409" i="2"/>
  <c r="AC2410" i="2"/>
  <c r="AE2410" i="2" s="1"/>
  <c r="AG2410" i="2"/>
  <c r="AI2410" i="2" s="1"/>
  <c r="AH2410" i="2"/>
  <c r="AC2411" i="2"/>
  <c r="AG2411" i="2"/>
  <c r="AI2411" i="2" s="1"/>
  <c r="AH2411" i="2"/>
  <c r="AC2412" i="2"/>
  <c r="AE2412" i="2" s="1"/>
  <c r="AG2412" i="2"/>
  <c r="AI2412" i="2" s="1"/>
  <c r="AH2412" i="2"/>
  <c r="AC2413" i="2"/>
  <c r="AG2413" i="2"/>
  <c r="AI2413" i="2" s="1"/>
  <c r="AH2413" i="2"/>
  <c r="AC2414" i="2"/>
  <c r="AE2414" i="2" s="1"/>
  <c r="AG2414" i="2"/>
  <c r="AI2414" i="2" s="1"/>
  <c r="AH2414" i="2"/>
  <c r="AC2415" i="2"/>
  <c r="AG2415" i="2"/>
  <c r="AI2415" i="2" s="1"/>
  <c r="AH2415" i="2"/>
  <c r="AC2416" i="2"/>
  <c r="AE2416" i="2" s="1"/>
  <c r="AG2416" i="2"/>
  <c r="AI2416" i="2" s="1"/>
  <c r="AH2416" i="2"/>
  <c r="AC2417" i="2"/>
  <c r="AE2417" i="2" s="1"/>
  <c r="AG2417" i="2"/>
  <c r="AI2417" i="2" s="1"/>
  <c r="AH2417" i="2"/>
  <c r="AC2418" i="2"/>
  <c r="AE2418" i="2" s="1"/>
  <c r="AG2418" i="2"/>
  <c r="AI2418" i="2" s="1"/>
  <c r="AH2418" i="2"/>
  <c r="AC2419" i="2"/>
  <c r="AG2419" i="2"/>
  <c r="AI2419" i="2" s="1"/>
  <c r="AH2419" i="2"/>
  <c r="AC2420" i="2"/>
  <c r="AE2420" i="2" s="1"/>
  <c r="AG2420" i="2"/>
  <c r="AI2420" i="2" s="1"/>
  <c r="AH2420" i="2"/>
  <c r="AC2421" i="2"/>
  <c r="AG2421" i="2"/>
  <c r="AI2421" i="2" s="1"/>
  <c r="AH2421" i="2"/>
  <c r="AC2422" i="2"/>
  <c r="AE2422" i="2" s="1"/>
  <c r="AG2422" i="2"/>
  <c r="AI2422" i="2" s="1"/>
  <c r="AH2422" i="2"/>
  <c r="AC2423" i="2"/>
  <c r="AG2423" i="2"/>
  <c r="AI2423" i="2" s="1"/>
  <c r="AH2423" i="2"/>
  <c r="AC2424" i="2"/>
  <c r="AE2424" i="2" s="1"/>
  <c r="AG2424" i="2"/>
  <c r="AI2424" i="2" s="1"/>
  <c r="AH2424" i="2"/>
  <c r="AC2425" i="2"/>
  <c r="AG2425" i="2"/>
  <c r="AI2425" i="2" s="1"/>
  <c r="AH2425" i="2"/>
  <c r="AC2426" i="2"/>
  <c r="AE2426" i="2" s="1"/>
  <c r="AG2426" i="2"/>
  <c r="AI2426" i="2" s="1"/>
  <c r="AH2426" i="2"/>
  <c r="AC2427" i="2"/>
  <c r="AG2427" i="2"/>
  <c r="AI2427" i="2" s="1"/>
  <c r="AH2427" i="2"/>
  <c r="AC2428" i="2"/>
  <c r="AE2428" i="2" s="1"/>
  <c r="AG2428" i="2"/>
  <c r="AI2428" i="2" s="1"/>
  <c r="AH2428" i="2"/>
  <c r="AC2429" i="2"/>
  <c r="AG2429" i="2"/>
  <c r="AI2429" i="2" s="1"/>
  <c r="AH2429" i="2"/>
  <c r="AC2430" i="2"/>
  <c r="AE2430" i="2" s="1"/>
  <c r="AG2430" i="2"/>
  <c r="AI2430" i="2" s="1"/>
  <c r="AH2430" i="2"/>
  <c r="AC2431" i="2"/>
  <c r="AG2431" i="2"/>
  <c r="AI2431" i="2" s="1"/>
  <c r="AH2431" i="2"/>
  <c r="AC2432" i="2"/>
  <c r="AE2432" i="2" s="1"/>
  <c r="AG2432" i="2"/>
  <c r="AI2432" i="2" s="1"/>
  <c r="AH2432" i="2"/>
  <c r="AC2433" i="2"/>
  <c r="AE2433" i="2" s="1"/>
  <c r="AG2433" i="2"/>
  <c r="AI2433" i="2" s="1"/>
  <c r="AH2433" i="2"/>
  <c r="AC2434" i="2"/>
  <c r="AE2434" i="2" s="1"/>
  <c r="AG2434" i="2"/>
  <c r="AI2434" i="2" s="1"/>
  <c r="AH2434" i="2"/>
  <c r="AC2435" i="2"/>
  <c r="AG2435" i="2"/>
  <c r="AI2435" i="2" s="1"/>
  <c r="AH2435" i="2"/>
  <c r="AC2436" i="2"/>
  <c r="AE2436" i="2" s="1"/>
  <c r="AG2436" i="2"/>
  <c r="AI2436" i="2" s="1"/>
  <c r="AH2436" i="2"/>
  <c r="AC2437" i="2"/>
  <c r="AG2437" i="2"/>
  <c r="AI2437" i="2" s="1"/>
  <c r="AH2437" i="2"/>
  <c r="AC2438" i="2"/>
  <c r="AE2438" i="2" s="1"/>
  <c r="AG2438" i="2"/>
  <c r="AI2438" i="2" s="1"/>
  <c r="AH2438" i="2"/>
  <c r="AC2439" i="2"/>
  <c r="AG2439" i="2"/>
  <c r="AI2439" i="2" s="1"/>
  <c r="AH2439" i="2"/>
  <c r="AC2440" i="2"/>
  <c r="AE2440" i="2" s="1"/>
  <c r="AG2440" i="2"/>
  <c r="AI2440" i="2" s="1"/>
  <c r="AH2440" i="2"/>
  <c r="AC2441" i="2"/>
  <c r="AG2441" i="2"/>
  <c r="AI2441" i="2" s="1"/>
  <c r="AH2441" i="2"/>
  <c r="AC2442" i="2"/>
  <c r="AE2442" i="2" s="1"/>
  <c r="AG2442" i="2"/>
  <c r="AI2442" i="2" s="1"/>
  <c r="AH2442" i="2"/>
  <c r="AC2443" i="2"/>
  <c r="AG2443" i="2"/>
  <c r="AI2443" i="2" s="1"/>
  <c r="AH2443" i="2"/>
  <c r="AC2444" i="2"/>
  <c r="AE2444" i="2" s="1"/>
  <c r="AG2444" i="2"/>
  <c r="AI2444" i="2" s="1"/>
  <c r="AH2444" i="2"/>
  <c r="AC2445" i="2"/>
  <c r="AG2445" i="2"/>
  <c r="AI2445" i="2" s="1"/>
  <c r="AH2445" i="2"/>
  <c r="AC2446" i="2"/>
  <c r="AE2446" i="2" s="1"/>
  <c r="AG2446" i="2"/>
  <c r="AI2446" i="2" s="1"/>
  <c r="AH2446" i="2"/>
  <c r="AC2447" i="2"/>
  <c r="AG2447" i="2"/>
  <c r="AI2447" i="2" s="1"/>
  <c r="AH2447" i="2"/>
  <c r="AC2448" i="2"/>
  <c r="AE2448" i="2" s="1"/>
  <c r="AG2448" i="2"/>
  <c r="AI2448" i="2" s="1"/>
  <c r="AH2448" i="2"/>
  <c r="AC2449" i="2"/>
  <c r="AE2449" i="2" s="1"/>
  <c r="AG2449" i="2"/>
  <c r="AI2449" i="2" s="1"/>
  <c r="AH2449" i="2"/>
  <c r="AC2450" i="2"/>
  <c r="AE2450" i="2" s="1"/>
  <c r="AG2450" i="2"/>
  <c r="AI2450" i="2" s="1"/>
  <c r="AH2450" i="2"/>
  <c r="AC2451" i="2"/>
  <c r="AG2451" i="2"/>
  <c r="AI2451" i="2" s="1"/>
  <c r="AH2451" i="2"/>
  <c r="AC2452" i="2"/>
  <c r="AE2452" i="2" s="1"/>
  <c r="AG2452" i="2"/>
  <c r="AI2452" i="2" s="1"/>
  <c r="AH2452" i="2"/>
  <c r="AC2453" i="2"/>
  <c r="AG2453" i="2"/>
  <c r="AI2453" i="2" s="1"/>
  <c r="AH2453" i="2"/>
  <c r="AC2454" i="2"/>
  <c r="AE2454" i="2" s="1"/>
  <c r="AG2454" i="2"/>
  <c r="AI2454" i="2" s="1"/>
  <c r="AH2454" i="2"/>
  <c r="AC2455" i="2"/>
  <c r="AG2455" i="2"/>
  <c r="AI2455" i="2" s="1"/>
  <c r="AH2455" i="2"/>
  <c r="AC2456" i="2"/>
  <c r="AE2456" i="2" s="1"/>
  <c r="AG2456" i="2"/>
  <c r="AI2456" i="2" s="1"/>
  <c r="AH2456" i="2"/>
  <c r="AC2457" i="2"/>
  <c r="AG2457" i="2"/>
  <c r="AI2457" i="2" s="1"/>
  <c r="AH2457" i="2"/>
  <c r="AC2458" i="2"/>
  <c r="AE2458" i="2" s="1"/>
  <c r="AG2458" i="2"/>
  <c r="AI2458" i="2" s="1"/>
  <c r="AH2458" i="2"/>
  <c r="AC2459" i="2"/>
  <c r="AG2459" i="2"/>
  <c r="AI2459" i="2" s="1"/>
  <c r="AH2459" i="2"/>
  <c r="AC2460" i="2"/>
  <c r="AE2460" i="2" s="1"/>
  <c r="AG2460" i="2"/>
  <c r="AI2460" i="2" s="1"/>
  <c r="AH2460" i="2"/>
  <c r="AC2461" i="2"/>
  <c r="AG2461" i="2"/>
  <c r="AI2461" i="2" s="1"/>
  <c r="AH2461" i="2"/>
  <c r="AC2462" i="2"/>
  <c r="AE2462" i="2" s="1"/>
  <c r="AG2462" i="2"/>
  <c r="AI2462" i="2" s="1"/>
  <c r="AH2462" i="2"/>
  <c r="AC2463" i="2"/>
  <c r="AG2463" i="2"/>
  <c r="AI2463" i="2" s="1"/>
  <c r="AH2463" i="2"/>
  <c r="AC2464" i="2"/>
  <c r="AE2464" i="2" s="1"/>
  <c r="AG2464" i="2"/>
  <c r="AI2464" i="2" s="1"/>
  <c r="AH2464" i="2"/>
  <c r="AC2465" i="2"/>
  <c r="AE2465" i="2" s="1"/>
  <c r="AG2465" i="2"/>
  <c r="AI2465" i="2" s="1"/>
  <c r="AH2465" i="2"/>
  <c r="AC2466" i="2"/>
  <c r="AE2466" i="2" s="1"/>
  <c r="AG2466" i="2"/>
  <c r="AI2466" i="2" s="1"/>
  <c r="AH2466" i="2"/>
  <c r="AC2467" i="2"/>
  <c r="AG2467" i="2"/>
  <c r="AI2467" i="2" s="1"/>
  <c r="AH2467" i="2"/>
  <c r="AC2468" i="2"/>
  <c r="AE2468" i="2" s="1"/>
  <c r="AG2468" i="2"/>
  <c r="AI2468" i="2" s="1"/>
  <c r="AH2468" i="2"/>
  <c r="AC2469" i="2"/>
  <c r="AG2469" i="2"/>
  <c r="AI2469" i="2" s="1"/>
  <c r="AH2469" i="2"/>
  <c r="AC2470" i="2"/>
  <c r="AE2470" i="2" s="1"/>
  <c r="AG2470" i="2"/>
  <c r="AI2470" i="2" s="1"/>
  <c r="AH2470" i="2"/>
  <c r="AC2471" i="2"/>
  <c r="AG2471" i="2"/>
  <c r="AI2471" i="2" s="1"/>
  <c r="AH2471" i="2"/>
  <c r="AC2472" i="2"/>
  <c r="AE2472" i="2" s="1"/>
  <c r="AG2472" i="2"/>
  <c r="AI2472" i="2" s="1"/>
  <c r="AH2472" i="2"/>
  <c r="AC2473" i="2"/>
  <c r="AG2473" i="2"/>
  <c r="AI2473" i="2" s="1"/>
  <c r="AH2473" i="2"/>
  <c r="AC2474" i="2"/>
  <c r="AE2474" i="2" s="1"/>
  <c r="AG2474" i="2"/>
  <c r="AI2474" i="2" s="1"/>
  <c r="AH2474" i="2"/>
  <c r="AC2475" i="2"/>
  <c r="AG2475" i="2"/>
  <c r="AI2475" i="2" s="1"/>
  <c r="AH2475" i="2"/>
  <c r="AC2476" i="2"/>
  <c r="AE2476" i="2" s="1"/>
  <c r="AG2476" i="2"/>
  <c r="AI2476" i="2" s="1"/>
  <c r="AH2476" i="2"/>
  <c r="AC2477" i="2"/>
  <c r="AG2477" i="2"/>
  <c r="AI2477" i="2" s="1"/>
  <c r="AH2477" i="2"/>
  <c r="AC2478" i="2"/>
  <c r="AE2478" i="2" s="1"/>
  <c r="AG2478" i="2"/>
  <c r="AI2478" i="2" s="1"/>
  <c r="AH2478" i="2"/>
  <c r="AC2479" i="2"/>
  <c r="AG2479" i="2"/>
  <c r="AI2479" i="2" s="1"/>
  <c r="AH2479" i="2"/>
  <c r="AC2480" i="2"/>
  <c r="AE2480" i="2" s="1"/>
  <c r="AG2480" i="2"/>
  <c r="AI2480" i="2" s="1"/>
  <c r="AH2480" i="2"/>
  <c r="AC2481" i="2"/>
  <c r="AE2481" i="2" s="1"/>
  <c r="AG2481" i="2"/>
  <c r="AI2481" i="2" s="1"/>
  <c r="AH2481" i="2"/>
  <c r="AC2482" i="2"/>
  <c r="AE2482" i="2" s="1"/>
  <c r="AG2482" i="2"/>
  <c r="AI2482" i="2" s="1"/>
  <c r="AH2482" i="2"/>
  <c r="AC2483" i="2"/>
  <c r="AG2483" i="2"/>
  <c r="AI2483" i="2" s="1"/>
  <c r="AH2483" i="2"/>
  <c r="AC2484" i="2"/>
  <c r="AE2484" i="2" s="1"/>
  <c r="AG2484" i="2"/>
  <c r="AI2484" i="2" s="1"/>
  <c r="AH2484" i="2"/>
  <c r="AC2485" i="2"/>
  <c r="AG2485" i="2"/>
  <c r="AI2485" i="2" s="1"/>
  <c r="AH2485" i="2"/>
  <c r="AC2486" i="2"/>
  <c r="AE2486" i="2" s="1"/>
  <c r="AG2486" i="2"/>
  <c r="AI2486" i="2" s="1"/>
  <c r="AH2486" i="2"/>
  <c r="AC2487" i="2"/>
  <c r="AG2487" i="2"/>
  <c r="AI2487" i="2" s="1"/>
  <c r="AH2487" i="2"/>
  <c r="AC2488" i="2"/>
  <c r="AE2488" i="2" s="1"/>
  <c r="AG2488" i="2"/>
  <c r="AI2488" i="2" s="1"/>
  <c r="AH2488" i="2"/>
  <c r="AC2489" i="2"/>
  <c r="AG2489" i="2"/>
  <c r="AI2489" i="2" s="1"/>
  <c r="AH2489" i="2"/>
  <c r="AC2490" i="2"/>
  <c r="AE2490" i="2" s="1"/>
  <c r="AG2490" i="2"/>
  <c r="AI2490" i="2" s="1"/>
  <c r="AH2490" i="2"/>
  <c r="AC2491" i="2"/>
  <c r="AG2491" i="2"/>
  <c r="AI2491" i="2" s="1"/>
  <c r="AH2491" i="2"/>
  <c r="AC2492" i="2"/>
  <c r="AE2492" i="2" s="1"/>
  <c r="AG2492" i="2"/>
  <c r="AI2492" i="2" s="1"/>
  <c r="AH2492" i="2"/>
  <c r="AC2493" i="2"/>
  <c r="AG2493" i="2"/>
  <c r="AI2493" i="2" s="1"/>
  <c r="AH2493" i="2"/>
  <c r="AC2494" i="2"/>
  <c r="AE2494" i="2" s="1"/>
  <c r="AG2494" i="2"/>
  <c r="AI2494" i="2" s="1"/>
  <c r="AH2494" i="2"/>
  <c r="AC2495" i="2"/>
  <c r="AG2495" i="2"/>
  <c r="AI2495" i="2" s="1"/>
  <c r="AH2495" i="2"/>
  <c r="AC2496" i="2"/>
  <c r="AE2496" i="2" s="1"/>
  <c r="AG2496" i="2"/>
  <c r="AI2496" i="2" s="1"/>
  <c r="AH2496" i="2"/>
  <c r="AC2497" i="2"/>
  <c r="AE2497" i="2" s="1"/>
  <c r="AG2497" i="2"/>
  <c r="AI2497" i="2" s="1"/>
  <c r="AH2497" i="2"/>
  <c r="AC2498" i="2"/>
  <c r="AE2498" i="2" s="1"/>
  <c r="AG2498" i="2"/>
  <c r="AI2498" i="2" s="1"/>
  <c r="AH2498" i="2"/>
  <c r="AC2499" i="2"/>
  <c r="AG2499" i="2"/>
  <c r="AI2499" i="2" s="1"/>
  <c r="AH2499" i="2"/>
  <c r="AC2500" i="2"/>
  <c r="AE2500" i="2" s="1"/>
  <c r="AG2500" i="2"/>
  <c r="AI2500" i="2" s="1"/>
  <c r="AH2500" i="2"/>
  <c r="AC2501" i="2"/>
  <c r="AG2501" i="2"/>
  <c r="AI2501" i="2" s="1"/>
  <c r="AH2501" i="2"/>
  <c r="AC2502" i="2"/>
  <c r="AE2502" i="2" s="1"/>
  <c r="AG2502" i="2"/>
  <c r="AI2502" i="2" s="1"/>
  <c r="AH2502" i="2"/>
  <c r="AC2503" i="2"/>
  <c r="AG2503" i="2"/>
  <c r="AI2503" i="2" s="1"/>
  <c r="AH2503" i="2"/>
  <c r="AC2504" i="2"/>
  <c r="AE2504" i="2" s="1"/>
  <c r="AG2504" i="2"/>
  <c r="AI2504" i="2" s="1"/>
  <c r="AH2504" i="2"/>
  <c r="AC2505" i="2"/>
  <c r="AG2505" i="2"/>
  <c r="AI2505" i="2" s="1"/>
  <c r="AH2505" i="2"/>
  <c r="AC2506" i="2"/>
  <c r="AE2506" i="2" s="1"/>
  <c r="AG2506" i="2"/>
  <c r="AI2506" i="2" s="1"/>
  <c r="AH2506" i="2"/>
  <c r="AC2507" i="2"/>
  <c r="AG2507" i="2"/>
  <c r="AI2507" i="2" s="1"/>
  <c r="AH2507" i="2"/>
  <c r="AC2508" i="2"/>
  <c r="AE2508" i="2" s="1"/>
  <c r="AG2508" i="2"/>
  <c r="AI2508" i="2" s="1"/>
  <c r="AH2508" i="2"/>
  <c r="AC2509" i="2"/>
  <c r="AG2509" i="2"/>
  <c r="AI2509" i="2" s="1"/>
  <c r="AH2509" i="2"/>
  <c r="AC2510" i="2"/>
  <c r="AE2510" i="2" s="1"/>
  <c r="AG2510" i="2"/>
  <c r="AI2510" i="2" s="1"/>
  <c r="AH2510" i="2"/>
  <c r="AC2511" i="2"/>
  <c r="AG2511" i="2"/>
  <c r="AI2511" i="2" s="1"/>
  <c r="AH2511" i="2"/>
  <c r="AC2512" i="2"/>
  <c r="AE2512" i="2" s="1"/>
  <c r="AG2512" i="2"/>
  <c r="AI2512" i="2" s="1"/>
  <c r="AH2512" i="2"/>
  <c r="AC2513" i="2"/>
  <c r="AE2513" i="2" s="1"/>
  <c r="AG2513" i="2"/>
  <c r="AI2513" i="2" s="1"/>
  <c r="AH2513" i="2"/>
  <c r="AC2514" i="2"/>
  <c r="AE2514" i="2" s="1"/>
  <c r="AG2514" i="2"/>
  <c r="AI2514" i="2" s="1"/>
  <c r="AH2514" i="2"/>
  <c r="AC2515" i="2"/>
  <c r="AG2515" i="2"/>
  <c r="AI2515" i="2" s="1"/>
  <c r="AH2515" i="2"/>
  <c r="AC2516" i="2"/>
  <c r="AE2516" i="2" s="1"/>
  <c r="AG2516" i="2"/>
  <c r="AI2516" i="2" s="1"/>
  <c r="AH2516" i="2"/>
  <c r="AC2517" i="2"/>
  <c r="AG2517" i="2"/>
  <c r="AI2517" i="2" s="1"/>
  <c r="AH2517" i="2"/>
  <c r="AC2518" i="2"/>
  <c r="AE2518" i="2" s="1"/>
  <c r="AG2518" i="2"/>
  <c r="AI2518" i="2" s="1"/>
  <c r="AH2518" i="2"/>
  <c r="AC2519" i="2"/>
  <c r="AG2519" i="2"/>
  <c r="AI2519" i="2" s="1"/>
  <c r="AH2519" i="2"/>
  <c r="AC2520" i="2"/>
  <c r="AE2520" i="2" s="1"/>
  <c r="AG2520" i="2"/>
  <c r="AI2520" i="2" s="1"/>
  <c r="AH2520" i="2"/>
  <c r="AC2521" i="2"/>
  <c r="AG2521" i="2"/>
  <c r="AI2521" i="2" s="1"/>
  <c r="AH2521" i="2"/>
  <c r="AC2522" i="2"/>
  <c r="AE2522" i="2" s="1"/>
  <c r="AG2522" i="2"/>
  <c r="AI2522" i="2" s="1"/>
  <c r="AH2522" i="2"/>
  <c r="AC2523" i="2"/>
  <c r="AG2523" i="2"/>
  <c r="AI2523" i="2" s="1"/>
  <c r="AH2523" i="2"/>
  <c r="AC2524" i="2"/>
  <c r="AE2524" i="2" s="1"/>
  <c r="AG2524" i="2"/>
  <c r="AI2524" i="2" s="1"/>
  <c r="AH2524" i="2"/>
  <c r="AC2525" i="2"/>
  <c r="AG2525" i="2"/>
  <c r="AI2525" i="2" s="1"/>
  <c r="AH2525" i="2"/>
  <c r="AC2526" i="2"/>
  <c r="AE2526" i="2" s="1"/>
  <c r="AG2526" i="2"/>
  <c r="AI2526" i="2" s="1"/>
  <c r="AH2526" i="2"/>
  <c r="AC2527" i="2"/>
  <c r="AG2527" i="2"/>
  <c r="AI2527" i="2" s="1"/>
  <c r="AH2527" i="2"/>
  <c r="AC2528" i="2"/>
  <c r="AE2528" i="2" s="1"/>
  <c r="AG2528" i="2"/>
  <c r="AI2528" i="2" s="1"/>
  <c r="AH2528" i="2"/>
  <c r="AC2529" i="2"/>
  <c r="AE2529" i="2" s="1"/>
  <c r="AG2529" i="2"/>
  <c r="AI2529" i="2" s="1"/>
  <c r="AH2529" i="2"/>
  <c r="AC2530" i="2"/>
  <c r="AE2530" i="2" s="1"/>
  <c r="AG2530" i="2"/>
  <c r="AI2530" i="2" s="1"/>
  <c r="AH2530" i="2"/>
  <c r="AC2531" i="2"/>
  <c r="AG2531" i="2"/>
  <c r="AI2531" i="2" s="1"/>
  <c r="AH2531" i="2"/>
  <c r="AC2532" i="2"/>
  <c r="AE2532" i="2" s="1"/>
  <c r="AG2532" i="2"/>
  <c r="AI2532" i="2" s="1"/>
  <c r="AH2532" i="2"/>
  <c r="AC2533" i="2"/>
  <c r="AG2533" i="2"/>
  <c r="AI2533" i="2" s="1"/>
  <c r="AH2533" i="2"/>
  <c r="AC2534" i="2"/>
  <c r="AE2534" i="2" s="1"/>
  <c r="AG2534" i="2"/>
  <c r="AI2534" i="2" s="1"/>
  <c r="AH2534" i="2"/>
  <c r="AC2535" i="2"/>
  <c r="AG2535" i="2"/>
  <c r="AI2535" i="2" s="1"/>
  <c r="AH2535" i="2"/>
  <c r="AC2536" i="2"/>
  <c r="AE2536" i="2" s="1"/>
  <c r="AG2536" i="2"/>
  <c r="AI2536" i="2" s="1"/>
  <c r="AH2536" i="2"/>
  <c r="AC2537" i="2"/>
  <c r="AG2537" i="2"/>
  <c r="AI2537" i="2" s="1"/>
  <c r="AH2537" i="2"/>
  <c r="AC2538" i="2"/>
  <c r="AE2538" i="2" s="1"/>
  <c r="AG2538" i="2"/>
  <c r="AI2538" i="2" s="1"/>
  <c r="AH2538" i="2"/>
  <c r="AC2539" i="2"/>
  <c r="AG2539" i="2"/>
  <c r="AI2539" i="2" s="1"/>
  <c r="AH2539" i="2"/>
  <c r="AC2540" i="2"/>
  <c r="AE2540" i="2" s="1"/>
  <c r="AG2540" i="2"/>
  <c r="AI2540" i="2" s="1"/>
  <c r="AH2540" i="2"/>
  <c r="AC2541" i="2"/>
  <c r="AG2541" i="2"/>
  <c r="AI2541" i="2" s="1"/>
  <c r="AH2541" i="2"/>
  <c r="AC2542" i="2"/>
  <c r="AE2542" i="2" s="1"/>
  <c r="AG2542" i="2"/>
  <c r="AI2542" i="2" s="1"/>
  <c r="AH2542" i="2"/>
  <c r="AC2543" i="2"/>
  <c r="AG2543" i="2"/>
  <c r="AI2543" i="2" s="1"/>
  <c r="AH2543" i="2"/>
  <c r="AC2544" i="2"/>
  <c r="AE2544" i="2" s="1"/>
  <c r="AG2544" i="2"/>
  <c r="AI2544" i="2" s="1"/>
  <c r="AH2544" i="2"/>
  <c r="AC2545" i="2"/>
  <c r="AE2545" i="2" s="1"/>
  <c r="AG2545" i="2"/>
  <c r="AI2545" i="2" s="1"/>
  <c r="AH2545" i="2"/>
  <c r="AC2546" i="2"/>
  <c r="AE2546" i="2" s="1"/>
  <c r="AG2546" i="2"/>
  <c r="AI2546" i="2" s="1"/>
  <c r="AH2546" i="2"/>
  <c r="AC2547" i="2"/>
  <c r="AG2547" i="2"/>
  <c r="AI2547" i="2" s="1"/>
  <c r="AH2547" i="2"/>
  <c r="AC2548" i="2"/>
  <c r="AE2548" i="2" s="1"/>
  <c r="AG2548" i="2"/>
  <c r="AI2548" i="2" s="1"/>
  <c r="AH2548" i="2"/>
  <c r="AC2549" i="2"/>
  <c r="AG2549" i="2"/>
  <c r="AI2549" i="2" s="1"/>
  <c r="AH2549" i="2"/>
  <c r="AC2550" i="2"/>
  <c r="AE2550" i="2" s="1"/>
  <c r="AG2550" i="2"/>
  <c r="AI2550" i="2" s="1"/>
  <c r="AH2550" i="2"/>
  <c r="AC2551" i="2"/>
  <c r="AG2551" i="2"/>
  <c r="AI2551" i="2" s="1"/>
  <c r="AH2551" i="2"/>
  <c r="AC2552" i="2"/>
  <c r="AE2552" i="2" s="1"/>
  <c r="AG2552" i="2"/>
  <c r="AI2552" i="2" s="1"/>
  <c r="AH2552" i="2"/>
  <c r="AC2553" i="2"/>
  <c r="AG2553" i="2"/>
  <c r="AI2553" i="2" s="1"/>
  <c r="AH2553" i="2"/>
  <c r="AC2554" i="2"/>
  <c r="AE2554" i="2" s="1"/>
  <c r="AG2554" i="2"/>
  <c r="AI2554" i="2" s="1"/>
  <c r="AH2554" i="2"/>
  <c r="AC2555" i="2"/>
  <c r="AG2555" i="2"/>
  <c r="AI2555" i="2" s="1"/>
  <c r="AH2555" i="2"/>
  <c r="AC2556" i="2"/>
  <c r="AE2556" i="2" s="1"/>
  <c r="AG2556" i="2"/>
  <c r="AI2556" i="2" s="1"/>
  <c r="AH2556" i="2"/>
  <c r="AC2557" i="2"/>
  <c r="AG2557" i="2"/>
  <c r="AI2557" i="2" s="1"/>
  <c r="AH2557" i="2"/>
  <c r="AC2558" i="2"/>
  <c r="AE2558" i="2" s="1"/>
  <c r="AG2558" i="2"/>
  <c r="AI2558" i="2" s="1"/>
  <c r="AH2558" i="2"/>
  <c r="AC2559" i="2"/>
  <c r="AG2559" i="2"/>
  <c r="AI2559" i="2" s="1"/>
  <c r="AH2559" i="2"/>
  <c r="AC2560" i="2"/>
  <c r="AE2560" i="2" s="1"/>
  <c r="AG2560" i="2"/>
  <c r="AI2560" i="2" s="1"/>
  <c r="AH2560" i="2"/>
  <c r="AC2561" i="2"/>
  <c r="AE2561" i="2" s="1"/>
  <c r="AG2561" i="2"/>
  <c r="AI2561" i="2" s="1"/>
  <c r="AH2561" i="2"/>
  <c r="AC2562" i="2"/>
  <c r="AE2562" i="2" s="1"/>
  <c r="AG2562" i="2"/>
  <c r="AI2562" i="2" s="1"/>
  <c r="AH2562" i="2"/>
  <c r="AC2563" i="2"/>
  <c r="AG2563" i="2"/>
  <c r="AI2563" i="2" s="1"/>
  <c r="AH2563" i="2"/>
  <c r="AC2564" i="2"/>
  <c r="AE2564" i="2" s="1"/>
  <c r="AG2564" i="2"/>
  <c r="AI2564" i="2" s="1"/>
  <c r="AH2564" i="2"/>
  <c r="AC2565" i="2"/>
  <c r="AG2565" i="2"/>
  <c r="AI2565" i="2" s="1"/>
  <c r="AH2565" i="2"/>
  <c r="AC2566" i="2"/>
  <c r="AE2566" i="2" s="1"/>
  <c r="AG2566" i="2"/>
  <c r="AI2566" i="2" s="1"/>
  <c r="AH2566" i="2"/>
  <c r="AC2567" i="2"/>
  <c r="AG2567" i="2"/>
  <c r="AI2567" i="2" s="1"/>
  <c r="AH2567" i="2"/>
  <c r="AC2568" i="2"/>
  <c r="AE2568" i="2" s="1"/>
  <c r="AG2568" i="2"/>
  <c r="AI2568" i="2" s="1"/>
  <c r="AH2568" i="2"/>
  <c r="AC2569" i="2"/>
  <c r="AG2569" i="2"/>
  <c r="AI2569" i="2" s="1"/>
  <c r="AH2569" i="2"/>
  <c r="AC2570" i="2"/>
  <c r="AE2570" i="2" s="1"/>
  <c r="AG2570" i="2"/>
  <c r="AI2570" i="2" s="1"/>
  <c r="AH2570" i="2"/>
  <c r="AC2571" i="2"/>
  <c r="AG2571" i="2"/>
  <c r="AI2571" i="2" s="1"/>
  <c r="AH2571" i="2"/>
  <c r="AC2572" i="2"/>
  <c r="AE2572" i="2" s="1"/>
  <c r="AG2572" i="2"/>
  <c r="AI2572" i="2" s="1"/>
  <c r="AH2572" i="2"/>
  <c r="AC2573" i="2"/>
  <c r="AG2573" i="2"/>
  <c r="AI2573" i="2" s="1"/>
  <c r="AH2573" i="2"/>
  <c r="AC2574" i="2"/>
  <c r="AE2574" i="2" s="1"/>
  <c r="AG2574" i="2"/>
  <c r="AI2574" i="2" s="1"/>
  <c r="AH2574" i="2"/>
  <c r="AC2575" i="2"/>
  <c r="AG2575" i="2"/>
  <c r="AI2575" i="2" s="1"/>
  <c r="AH2575" i="2"/>
  <c r="AC2576" i="2"/>
  <c r="AE2576" i="2" s="1"/>
  <c r="AG2576" i="2"/>
  <c r="AI2576" i="2" s="1"/>
  <c r="AH2576" i="2"/>
  <c r="AC2577" i="2"/>
  <c r="AE2577" i="2" s="1"/>
  <c r="AG2577" i="2"/>
  <c r="AI2577" i="2" s="1"/>
  <c r="AH2577" i="2"/>
  <c r="AC2578" i="2"/>
  <c r="AE2578" i="2" s="1"/>
  <c r="AG2578" i="2"/>
  <c r="AI2578" i="2" s="1"/>
  <c r="AH2578" i="2"/>
  <c r="AC2579" i="2"/>
  <c r="AG2579" i="2"/>
  <c r="AI2579" i="2" s="1"/>
  <c r="AH2579" i="2"/>
  <c r="AC2580" i="2"/>
  <c r="AE2580" i="2" s="1"/>
  <c r="AG2580" i="2"/>
  <c r="AI2580" i="2" s="1"/>
  <c r="AH2580" i="2"/>
  <c r="AC2581" i="2"/>
  <c r="AG2581" i="2"/>
  <c r="AI2581" i="2" s="1"/>
  <c r="AH2581" i="2"/>
  <c r="AC2582" i="2"/>
  <c r="AE2582" i="2" s="1"/>
  <c r="AG2582" i="2"/>
  <c r="AI2582" i="2" s="1"/>
  <c r="AH2582" i="2"/>
  <c r="AC2583" i="2"/>
  <c r="AG2583" i="2"/>
  <c r="AI2583" i="2" s="1"/>
  <c r="AH2583" i="2"/>
  <c r="AC2584" i="2"/>
  <c r="AE2584" i="2" s="1"/>
  <c r="AG2584" i="2"/>
  <c r="AI2584" i="2" s="1"/>
  <c r="AH2584" i="2"/>
  <c r="AC2585" i="2"/>
  <c r="AG2585" i="2"/>
  <c r="AI2585" i="2" s="1"/>
  <c r="AH2585" i="2"/>
  <c r="AC2586" i="2"/>
  <c r="AE2586" i="2" s="1"/>
  <c r="AG2586" i="2"/>
  <c r="AI2586" i="2" s="1"/>
  <c r="AH2586" i="2"/>
  <c r="AC2587" i="2"/>
  <c r="AG2587" i="2"/>
  <c r="AI2587" i="2" s="1"/>
  <c r="AH2587" i="2"/>
  <c r="AC2588" i="2"/>
  <c r="AG2588" i="2"/>
  <c r="AI2588" i="2" s="1"/>
  <c r="AH2588" i="2"/>
  <c r="AC2589" i="2"/>
  <c r="AG2589" i="2"/>
  <c r="AI2589" i="2" s="1"/>
  <c r="AH2589" i="2"/>
  <c r="AC2590" i="2"/>
  <c r="AE2590" i="2" s="1"/>
  <c r="AG2590" i="2"/>
  <c r="AI2590" i="2" s="1"/>
  <c r="AH2590" i="2"/>
  <c r="AC2591" i="2"/>
  <c r="AG2591" i="2"/>
  <c r="AI2591" i="2" s="1"/>
  <c r="AH2591" i="2"/>
  <c r="AC2592" i="2"/>
  <c r="AG2592" i="2"/>
  <c r="AI2592" i="2" s="1"/>
  <c r="AH2592" i="2"/>
  <c r="AC2593" i="2"/>
  <c r="AE2593" i="2" s="1"/>
  <c r="AG2593" i="2"/>
  <c r="AI2593" i="2" s="1"/>
  <c r="AH2593" i="2"/>
  <c r="AC2594" i="2"/>
  <c r="AE2594" i="2" s="1"/>
  <c r="AG2594" i="2"/>
  <c r="AI2594" i="2" s="1"/>
  <c r="AH2594" i="2"/>
  <c r="AC2595" i="2"/>
  <c r="AG2595" i="2"/>
  <c r="AI2595" i="2" s="1"/>
  <c r="AH2595" i="2"/>
  <c r="AC2596" i="2"/>
  <c r="AG2596" i="2"/>
  <c r="AI2596" i="2" s="1"/>
  <c r="AH2596" i="2"/>
  <c r="AC2597" i="2"/>
  <c r="AG2597" i="2"/>
  <c r="AI2597" i="2" s="1"/>
  <c r="AH2597" i="2"/>
  <c r="AC2598" i="2"/>
  <c r="AE2598" i="2" s="1"/>
  <c r="AG2598" i="2"/>
  <c r="AI2598" i="2" s="1"/>
  <c r="AH2598" i="2"/>
  <c r="AC2599" i="2"/>
  <c r="AG2599" i="2"/>
  <c r="AI2599" i="2" s="1"/>
  <c r="AH2599" i="2"/>
  <c r="AC2600" i="2"/>
  <c r="AG2600" i="2"/>
  <c r="AI2600" i="2" s="1"/>
  <c r="AH2600" i="2"/>
  <c r="AC2601" i="2"/>
  <c r="AG2601" i="2"/>
  <c r="AI2601" i="2" s="1"/>
  <c r="AH2601" i="2"/>
  <c r="AC2602" i="2"/>
  <c r="AE2602" i="2" s="1"/>
  <c r="AG2602" i="2"/>
  <c r="AI2602" i="2" s="1"/>
  <c r="AH2602" i="2"/>
  <c r="AC2603" i="2"/>
  <c r="AG2603" i="2"/>
  <c r="AI2603" i="2" s="1"/>
  <c r="AH2603" i="2"/>
  <c r="AC2604" i="2"/>
  <c r="AG2604" i="2"/>
  <c r="AI2604" i="2" s="1"/>
  <c r="AH2604" i="2"/>
  <c r="AC2605" i="2"/>
  <c r="AG2605" i="2"/>
  <c r="AI2605" i="2" s="1"/>
  <c r="AH2605" i="2"/>
  <c r="AC2606" i="2"/>
  <c r="AE2606" i="2" s="1"/>
  <c r="AG2606" i="2"/>
  <c r="AI2606" i="2" s="1"/>
  <c r="AH2606" i="2"/>
  <c r="AC2607" i="2"/>
  <c r="AG2607" i="2"/>
  <c r="AI2607" i="2" s="1"/>
  <c r="AH2607" i="2"/>
  <c r="AC2608" i="2"/>
  <c r="AG2608" i="2"/>
  <c r="AI2608" i="2" s="1"/>
  <c r="AH2608" i="2"/>
  <c r="AC2609" i="2"/>
  <c r="AE2609" i="2" s="1"/>
  <c r="AG2609" i="2"/>
  <c r="AI2609" i="2" s="1"/>
  <c r="AH2609" i="2"/>
  <c r="AC2610" i="2"/>
  <c r="AE2610" i="2" s="1"/>
  <c r="AG2610" i="2"/>
  <c r="AI2610" i="2" s="1"/>
  <c r="AH2610" i="2"/>
  <c r="AC2611" i="2"/>
  <c r="AG2611" i="2"/>
  <c r="AI2611" i="2" s="1"/>
  <c r="AH2611" i="2"/>
  <c r="AC2612" i="2"/>
  <c r="AG2612" i="2"/>
  <c r="AI2612" i="2" s="1"/>
  <c r="AH2612" i="2"/>
  <c r="AC2613" i="2"/>
  <c r="AG2613" i="2"/>
  <c r="AI2613" i="2" s="1"/>
  <c r="AH2613" i="2"/>
  <c r="AC2614" i="2"/>
  <c r="AG2614" i="2"/>
  <c r="AI2614" i="2" s="1"/>
  <c r="AH2614" i="2"/>
  <c r="AC2615" i="2"/>
  <c r="AG2615" i="2"/>
  <c r="AI2615" i="2" s="1"/>
  <c r="AH2615" i="2"/>
  <c r="AC2616" i="2"/>
  <c r="AG2616" i="2"/>
  <c r="AI2616" i="2" s="1"/>
  <c r="AH2616" i="2"/>
  <c r="AC2617" i="2"/>
  <c r="AE2617" i="2" s="1"/>
  <c r="AG2617" i="2"/>
  <c r="AI2617" i="2" s="1"/>
  <c r="AH2617" i="2"/>
  <c r="AC2618" i="2"/>
  <c r="AG2618" i="2"/>
  <c r="AI2618" i="2" s="1"/>
  <c r="AH2618" i="2"/>
  <c r="AC2619" i="2"/>
  <c r="AD2619" i="2" s="1"/>
  <c r="AG2619" i="2"/>
  <c r="AI2619" i="2" s="1"/>
  <c r="AH2619" i="2"/>
  <c r="AC2620" i="2"/>
  <c r="AG2620" i="2"/>
  <c r="AI2620" i="2" s="1"/>
  <c r="AH2620" i="2"/>
  <c r="AC2621" i="2"/>
  <c r="AE2621" i="2" s="1"/>
  <c r="AG2621" i="2"/>
  <c r="AI2621" i="2" s="1"/>
  <c r="AH2621" i="2"/>
  <c r="AC2622" i="2"/>
  <c r="AG2622" i="2"/>
  <c r="AI2622" i="2" s="1"/>
  <c r="AH2622" i="2"/>
  <c r="AC2623" i="2"/>
  <c r="AG2623" i="2"/>
  <c r="AI2623" i="2" s="1"/>
  <c r="AH2623" i="2"/>
  <c r="AC2624" i="2"/>
  <c r="AG2624" i="2"/>
  <c r="AI2624" i="2" s="1"/>
  <c r="AH2624" i="2"/>
  <c r="AC2625" i="2"/>
  <c r="AE2625" i="2" s="1"/>
  <c r="AG2625" i="2"/>
  <c r="AI2625" i="2" s="1"/>
  <c r="AH2625" i="2"/>
  <c r="AC2626" i="2"/>
  <c r="AG2626" i="2"/>
  <c r="AI2626" i="2" s="1"/>
  <c r="AH2626" i="2"/>
  <c r="AC2627" i="2"/>
  <c r="AG2627" i="2"/>
  <c r="AI2627" i="2" s="1"/>
  <c r="AH2627" i="2"/>
  <c r="AC2628" i="2"/>
  <c r="AG2628" i="2"/>
  <c r="AI2628" i="2" s="1"/>
  <c r="AH2628" i="2"/>
  <c r="AC2629" i="2"/>
  <c r="AE2629" i="2" s="1"/>
  <c r="AG2629" i="2"/>
  <c r="AI2629" i="2" s="1"/>
  <c r="AH2629" i="2"/>
  <c r="AC2630" i="2"/>
  <c r="AG2630" i="2"/>
  <c r="AI2630" i="2" s="1"/>
  <c r="AH2630" i="2"/>
  <c r="AC2631" i="2"/>
  <c r="AG2631" i="2"/>
  <c r="AI2631" i="2" s="1"/>
  <c r="AH2631" i="2"/>
  <c r="AC2632" i="2"/>
  <c r="AG2632" i="2"/>
  <c r="AI2632" i="2" s="1"/>
  <c r="AH2632" i="2"/>
  <c r="AC2633" i="2"/>
  <c r="AG2633" i="2"/>
  <c r="AI2633" i="2" s="1"/>
  <c r="AH2633" i="2"/>
  <c r="AC2634" i="2"/>
  <c r="AG2634" i="2"/>
  <c r="AI2634" i="2" s="1"/>
  <c r="AH2634" i="2"/>
  <c r="AC2635" i="2"/>
  <c r="AG2635" i="2"/>
  <c r="AI2635" i="2" s="1"/>
  <c r="AH2635" i="2"/>
  <c r="AC2636" i="2"/>
  <c r="AG2636" i="2"/>
  <c r="AI2636" i="2" s="1"/>
  <c r="AH2636" i="2"/>
  <c r="AC2637" i="2"/>
  <c r="AE2637" i="2" s="1"/>
  <c r="AG2637" i="2"/>
  <c r="AI2637" i="2" s="1"/>
  <c r="AH2637" i="2"/>
  <c r="AC2638" i="2"/>
  <c r="AG2638" i="2"/>
  <c r="AI2638" i="2" s="1"/>
  <c r="AH2638" i="2"/>
  <c r="AC2639" i="2"/>
  <c r="AD2639" i="2" s="1"/>
  <c r="AG2639" i="2"/>
  <c r="AI2639" i="2" s="1"/>
  <c r="AH2639" i="2"/>
  <c r="AC2640" i="2"/>
  <c r="AG2640" i="2"/>
  <c r="AI2640" i="2" s="1"/>
  <c r="AH2640" i="2"/>
  <c r="AC2641" i="2"/>
  <c r="AE2641" i="2" s="1"/>
  <c r="AG2641" i="2"/>
  <c r="AI2641" i="2" s="1"/>
  <c r="AH2641" i="2"/>
  <c r="AC2642" i="2"/>
  <c r="AG2642" i="2"/>
  <c r="AI2642" i="2" s="1"/>
  <c r="AH2642" i="2"/>
  <c r="AC2643" i="2"/>
  <c r="AE2643" i="2" s="1"/>
  <c r="AG2643" i="2"/>
  <c r="AI2643" i="2" s="1"/>
  <c r="AH2643" i="2"/>
  <c r="AC2644" i="2"/>
  <c r="AG2644" i="2"/>
  <c r="AI2644" i="2" s="1"/>
  <c r="AH2644" i="2"/>
  <c r="AC2645" i="2"/>
  <c r="AE2645" i="2" s="1"/>
  <c r="AG2645" i="2"/>
  <c r="AI2645" i="2" s="1"/>
  <c r="AH2645" i="2"/>
  <c r="AC2646" i="2"/>
  <c r="AG2646" i="2"/>
  <c r="AI2646" i="2" s="1"/>
  <c r="AH2646" i="2"/>
  <c r="AC2647" i="2"/>
  <c r="AG2647" i="2"/>
  <c r="AI2647" i="2" s="1"/>
  <c r="AH2647" i="2"/>
  <c r="AC2648" i="2"/>
  <c r="AG2648" i="2"/>
  <c r="AI2648" i="2" s="1"/>
  <c r="AH2648" i="2"/>
  <c r="AC2649" i="2"/>
  <c r="AG2649" i="2"/>
  <c r="AI2649" i="2" s="1"/>
  <c r="AH2649" i="2"/>
  <c r="AC2650" i="2"/>
  <c r="AG2650" i="2"/>
  <c r="AI2650" i="2" s="1"/>
  <c r="AH2650" i="2"/>
  <c r="AC2651" i="2"/>
  <c r="AG2651" i="2"/>
  <c r="AI2651" i="2" s="1"/>
  <c r="AH2651" i="2"/>
  <c r="AC2652" i="2"/>
  <c r="AG2652" i="2"/>
  <c r="AI2652" i="2" s="1"/>
  <c r="AH2652" i="2"/>
  <c r="AC2653" i="2"/>
  <c r="AE2653" i="2" s="1"/>
  <c r="AG2653" i="2"/>
  <c r="AI2653" i="2" s="1"/>
  <c r="AH2653" i="2"/>
  <c r="AC2654" i="2"/>
  <c r="AG2654" i="2"/>
  <c r="AI2654" i="2" s="1"/>
  <c r="AH2654" i="2"/>
  <c r="AC2655" i="2"/>
  <c r="AG2655" i="2"/>
  <c r="AI2655" i="2" s="1"/>
  <c r="AH2655" i="2"/>
  <c r="AC2656" i="2"/>
  <c r="AG2656" i="2"/>
  <c r="AI2656" i="2" s="1"/>
  <c r="AH2656" i="2"/>
  <c r="AC2657" i="2"/>
  <c r="AE2657" i="2" s="1"/>
  <c r="AG2657" i="2"/>
  <c r="AI2657" i="2" s="1"/>
  <c r="AH2657" i="2"/>
  <c r="AC2658" i="2"/>
  <c r="AG2658" i="2"/>
  <c r="AI2658" i="2" s="1"/>
  <c r="AH2658" i="2"/>
  <c r="AC2659" i="2"/>
  <c r="AG2659" i="2"/>
  <c r="AI2659" i="2" s="1"/>
  <c r="AH2659" i="2"/>
  <c r="AC2660" i="2"/>
  <c r="AG2660" i="2"/>
  <c r="AI2660" i="2" s="1"/>
  <c r="AH2660" i="2"/>
  <c r="AC2661" i="2"/>
  <c r="AE2661" i="2" s="1"/>
  <c r="AG2661" i="2"/>
  <c r="AI2661" i="2" s="1"/>
  <c r="AH2661" i="2"/>
  <c r="AC2662" i="2"/>
  <c r="AG2662" i="2"/>
  <c r="AI2662" i="2" s="1"/>
  <c r="AH2662" i="2"/>
  <c r="AC2663" i="2"/>
  <c r="AG2663" i="2"/>
  <c r="AI2663" i="2" s="1"/>
  <c r="AH2663" i="2"/>
  <c r="AC2664" i="2"/>
  <c r="AG2664" i="2"/>
  <c r="AI2664" i="2" s="1"/>
  <c r="AH2664" i="2"/>
  <c r="AC2665" i="2"/>
  <c r="AE2665" i="2" s="1"/>
  <c r="AG2665" i="2"/>
  <c r="AI2665" i="2" s="1"/>
  <c r="AH2665" i="2"/>
  <c r="AC2666" i="2"/>
  <c r="AG2666" i="2"/>
  <c r="AI2666" i="2" s="1"/>
  <c r="AH2666" i="2"/>
  <c r="AC2667" i="2"/>
  <c r="AG2667" i="2"/>
  <c r="AI2667" i="2" s="1"/>
  <c r="AH2667" i="2"/>
  <c r="AC2668" i="2"/>
  <c r="AG2668" i="2"/>
  <c r="AI2668" i="2" s="1"/>
  <c r="AH2668" i="2"/>
  <c r="AC2669" i="2"/>
  <c r="AE2669" i="2" s="1"/>
  <c r="AG2669" i="2"/>
  <c r="AI2669" i="2" s="1"/>
  <c r="AH2669" i="2"/>
  <c r="AC2670" i="2"/>
  <c r="AG2670" i="2"/>
  <c r="AI2670" i="2" s="1"/>
  <c r="AH2670" i="2"/>
  <c r="AC2671" i="2"/>
  <c r="AG2671" i="2"/>
  <c r="AI2671" i="2" s="1"/>
  <c r="AH2671" i="2"/>
  <c r="AC2672" i="2"/>
  <c r="AG2672" i="2"/>
  <c r="AI2672" i="2" s="1"/>
  <c r="AH2672" i="2"/>
  <c r="AC2673" i="2"/>
  <c r="AE2673" i="2" s="1"/>
  <c r="AG2673" i="2"/>
  <c r="AI2673" i="2" s="1"/>
  <c r="AH2673" i="2"/>
  <c r="AC2674" i="2"/>
  <c r="AG2674" i="2"/>
  <c r="AI2674" i="2" s="1"/>
  <c r="AH2674" i="2"/>
  <c r="AC2675" i="2"/>
  <c r="AG2675" i="2"/>
  <c r="AI2675" i="2" s="1"/>
  <c r="AH2675" i="2"/>
  <c r="AC2676" i="2"/>
  <c r="AG2676" i="2"/>
  <c r="AI2676" i="2" s="1"/>
  <c r="AH2676" i="2"/>
  <c r="AC2677" i="2"/>
  <c r="AG2677" i="2"/>
  <c r="AI2677" i="2" s="1"/>
  <c r="AH2677" i="2"/>
  <c r="AC2678" i="2"/>
  <c r="AG2678" i="2"/>
  <c r="AI2678" i="2" s="1"/>
  <c r="AH2678" i="2"/>
  <c r="AC2679" i="2"/>
  <c r="AG2679" i="2"/>
  <c r="AI2679" i="2" s="1"/>
  <c r="AH2679" i="2"/>
  <c r="AC2680" i="2"/>
  <c r="AG2680" i="2"/>
  <c r="AI2680" i="2" s="1"/>
  <c r="AH2680" i="2"/>
  <c r="AC2681" i="2"/>
  <c r="AG2681" i="2"/>
  <c r="AI2681" i="2" s="1"/>
  <c r="AH2681" i="2"/>
  <c r="AC2682" i="2"/>
  <c r="AG2682" i="2"/>
  <c r="AI2682" i="2" s="1"/>
  <c r="AH2682" i="2"/>
  <c r="AC2683" i="2"/>
  <c r="AD2683" i="2" s="1"/>
  <c r="AG2683" i="2"/>
  <c r="AI2683" i="2" s="1"/>
  <c r="AH2683" i="2"/>
  <c r="AC2684" i="2"/>
  <c r="AG2684" i="2"/>
  <c r="AI2684" i="2" s="1"/>
  <c r="AH2684" i="2"/>
  <c r="AC2685" i="2"/>
  <c r="AE2685" i="2" s="1"/>
  <c r="AG2685" i="2"/>
  <c r="AI2685" i="2" s="1"/>
  <c r="AH2685" i="2"/>
  <c r="AC2686" i="2"/>
  <c r="AG2686" i="2"/>
  <c r="AI2686" i="2" s="1"/>
  <c r="AH2686" i="2"/>
  <c r="AC2687" i="2"/>
  <c r="AG2687" i="2"/>
  <c r="AI2687" i="2" s="1"/>
  <c r="AH2687" i="2"/>
  <c r="AC2688" i="2"/>
  <c r="AG2688" i="2"/>
  <c r="AI2688" i="2" s="1"/>
  <c r="AH2688" i="2"/>
  <c r="AC2689" i="2"/>
  <c r="AE2689" i="2" s="1"/>
  <c r="AG2689" i="2"/>
  <c r="AI2689" i="2" s="1"/>
  <c r="AH2689" i="2"/>
  <c r="AC2690" i="2"/>
  <c r="AG2690" i="2"/>
  <c r="AI2690" i="2" s="1"/>
  <c r="AH2690" i="2"/>
  <c r="AC2691" i="2"/>
  <c r="AG2691" i="2"/>
  <c r="AI2691" i="2" s="1"/>
  <c r="AH2691" i="2"/>
  <c r="AC2692" i="2"/>
  <c r="AG2692" i="2"/>
  <c r="AI2692" i="2" s="1"/>
  <c r="AH2692" i="2"/>
  <c r="AC2693" i="2"/>
  <c r="AG2693" i="2"/>
  <c r="AI2693" i="2" s="1"/>
  <c r="AH2693" i="2"/>
  <c r="AC2694" i="2"/>
  <c r="AG2694" i="2"/>
  <c r="AI2694" i="2" s="1"/>
  <c r="AH2694" i="2"/>
  <c r="AC2695" i="2"/>
  <c r="AG2695" i="2"/>
  <c r="AI2695" i="2" s="1"/>
  <c r="AH2695" i="2"/>
  <c r="AC2696" i="2"/>
  <c r="AG2696" i="2"/>
  <c r="AI2696" i="2" s="1"/>
  <c r="AH2696" i="2"/>
  <c r="AC2697" i="2"/>
  <c r="AE2697" i="2" s="1"/>
  <c r="AG2697" i="2"/>
  <c r="AI2697" i="2" s="1"/>
  <c r="AH2697" i="2"/>
  <c r="AC2698" i="2"/>
  <c r="AG2698" i="2"/>
  <c r="AI2698" i="2" s="1"/>
  <c r="AH2698" i="2"/>
  <c r="AC2699" i="2"/>
  <c r="AG2699" i="2"/>
  <c r="AI2699" i="2" s="1"/>
  <c r="AH2699" i="2"/>
  <c r="AC2700" i="2"/>
  <c r="AG2700" i="2"/>
  <c r="AI2700" i="2" s="1"/>
  <c r="AH2700" i="2"/>
  <c r="AC2701" i="2"/>
  <c r="AE2701" i="2" s="1"/>
  <c r="AG2701" i="2"/>
  <c r="AI2701" i="2" s="1"/>
  <c r="AH2701" i="2"/>
  <c r="AC2702" i="2"/>
  <c r="AG2702" i="2"/>
  <c r="AI2702" i="2" s="1"/>
  <c r="AH2702" i="2"/>
  <c r="AC2703" i="2"/>
  <c r="AG2703" i="2"/>
  <c r="AI2703" i="2" s="1"/>
  <c r="AH2703" i="2"/>
  <c r="AC2704" i="2"/>
  <c r="AG2704" i="2"/>
  <c r="AI2704" i="2" s="1"/>
  <c r="AH2704" i="2"/>
  <c r="AC2705" i="2"/>
  <c r="AE2705" i="2" s="1"/>
  <c r="AG2705" i="2"/>
  <c r="AI2705" i="2" s="1"/>
  <c r="AH2705" i="2"/>
  <c r="AC2706" i="2"/>
  <c r="AG2706" i="2"/>
  <c r="AI2706" i="2" s="1"/>
  <c r="AH2706" i="2"/>
  <c r="AC2707" i="2"/>
  <c r="AG2707" i="2"/>
  <c r="AI2707" i="2" s="1"/>
  <c r="AH2707" i="2"/>
  <c r="AC2708" i="2"/>
  <c r="AG2708" i="2"/>
  <c r="AI2708" i="2" s="1"/>
  <c r="AH2708" i="2"/>
  <c r="AC2709" i="2"/>
  <c r="AE2709" i="2" s="1"/>
  <c r="AG2709" i="2"/>
  <c r="AI2709" i="2" s="1"/>
  <c r="AH2709" i="2"/>
  <c r="AC2710" i="2"/>
  <c r="AG2710" i="2"/>
  <c r="AI2710" i="2" s="1"/>
  <c r="AH2710" i="2"/>
  <c r="AC2711" i="2"/>
  <c r="AG2711" i="2"/>
  <c r="AI2711" i="2" s="1"/>
  <c r="AH2711" i="2"/>
  <c r="AC2712" i="2"/>
  <c r="AG2712" i="2"/>
  <c r="AI2712" i="2" s="1"/>
  <c r="AH2712" i="2"/>
  <c r="AC2713" i="2"/>
  <c r="AG2713" i="2"/>
  <c r="AI2713" i="2" s="1"/>
  <c r="AH2713" i="2"/>
  <c r="AC2714" i="2"/>
  <c r="AG2714" i="2"/>
  <c r="AI2714" i="2" s="1"/>
  <c r="AH2714" i="2"/>
  <c r="AC2715" i="2"/>
  <c r="AE2715" i="2" s="1"/>
  <c r="AG2715" i="2"/>
  <c r="AI2715" i="2" s="1"/>
  <c r="AH2715" i="2"/>
  <c r="AC2716" i="2"/>
  <c r="AG2716" i="2"/>
  <c r="AI2716" i="2" s="1"/>
  <c r="AH2716" i="2"/>
  <c r="AC2717" i="2"/>
  <c r="AG2717" i="2"/>
  <c r="AI2717" i="2" s="1"/>
  <c r="AH2717" i="2"/>
  <c r="AC2718" i="2"/>
  <c r="AG2718" i="2"/>
  <c r="AI2718" i="2" s="1"/>
  <c r="AH2718" i="2"/>
  <c r="AC2719" i="2"/>
  <c r="AE2719" i="2" s="1"/>
  <c r="AG2719" i="2"/>
  <c r="AI2719" i="2" s="1"/>
  <c r="AH2719" i="2"/>
  <c r="AC2720" i="2"/>
  <c r="AG2720" i="2"/>
  <c r="AI2720" i="2" s="1"/>
  <c r="AH2720" i="2"/>
  <c r="AC2721" i="2"/>
  <c r="AG2721" i="2"/>
  <c r="AI2721" i="2" s="1"/>
  <c r="AH2721" i="2"/>
  <c r="AC2722" i="2"/>
  <c r="AG2722" i="2"/>
  <c r="AI2722" i="2" s="1"/>
  <c r="AH2722" i="2"/>
  <c r="AC2723" i="2"/>
  <c r="AG2723" i="2"/>
  <c r="AI2723" i="2" s="1"/>
  <c r="AH2723" i="2"/>
  <c r="AC2724" i="2"/>
  <c r="AG2724" i="2"/>
  <c r="AI2724" i="2" s="1"/>
  <c r="AH2724" i="2"/>
  <c r="AC2725" i="2"/>
  <c r="AE2725" i="2" s="1"/>
  <c r="AG2725" i="2"/>
  <c r="AI2725" i="2" s="1"/>
  <c r="AH2725" i="2"/>
  <c r="AC2726" i="2"/>
  <c r="AG2726" i="2"/>
  <c r="AI2726" i="2" s="1"/>
  <c r="AH2726" i="2"/>
  <c r="AC2727" i="2"/>
  <c r="AG2727" i="2"/>
  <c r="AI2727" i="2" s="1"/>
  <c r="AH2727" i="2"/>
  <c r="AC2728" i="2"/>
  <c r="AG2728" i="2"/>
  <c r="AI2728" i="2" s="1"/>
  <c r="AH2728" i="2"/>
  <c r="AC2729" i="2"/>
  <c r="AE2729" i="2" s="1"/>
  <c r="AG2729" i="2"/>
  <c r="AI2729" i="2" s="1"/>
  <c r="AH2729" i="2"/>
  <c r="AC2730" i="2"/>
  <c r="AG2730" i="2"/>
  <c r="AI2730" i="2" s="1"/>
  <c r="AH2730" i="2"/>
  <c r="AC2731" i="2"/>
  <c r="AG2731" i="2"/>
  <c r="AI2731" i="2" s="1"/>
  <c r="AH2731" i="2"/>
  <c r="AC2732" i="2"/>
  <c r="AG2732" i="2"/>
  <c r="AI2732" i="2" s="1"/>
  <c r="AH2732" i="2"/>
  <c r="AC2733" i="2"/>
  <c r="AE2733" i="2" s="1"/>
  <c r="AG2733" i="2"/>
  <c r="AI2733" i="2" s="1"/>
  <c r="AH2733" i="2"/>
  <c r="AC2734" i="2"/>
  <c r="AG2734" i="2"/>
  <c r="AI2734" i="2" s="1"/>
  <c r="AH2734" i="2"/>
  <c r="AC2735" i="2"/>
  <c r="AD2735" i="2" s="1"/>
  <c r="AG2735" i="2"/>
  <c r="AI2735" i="2" s="1"/>
  <c r="AH2735" i="2"/>
  <c r="AC2736" i="2"/>
  <c r="AG2736" i="2"/>
  <c r="AI2736" i="2" s="1"/>
  <c r="AH2736" i="2"/>
  <c r="AC2737" i="2"/>
  <c r="AG2737" i="2"/>
  <c r="AI2737" i="2" s="1"/>
  <c r="AH2737" i="2"/>
  <c r="AC2738" i="2"/>
  <c r="AG2738" i="2"/>
  <c r="AI2738" i="2" s="1"/>
  <c r="AH2738" i="2"/>
  <c r="AC2739" i="2"/>
  <c r="AD2739" i="2" s="1"/>
  <c r="AG2739" i="2"/>
  <c r="AI2739" i="2" s="1"/>
  <c r="AH2739" i="2"/>
  <c r="AC2740" i="2"/>
  <c r="AG2740" i="2"/>
  <c r="AI2740" i="2" s="1"/>
  <c r="AH2740" i="2"/>
  <c r="AC2741" i="2"/>
  <c r="AE2741" i="2" s="1"/>
  <c r="AG2741" i="2"/>
  <c r="AI2741" i="2" s="1"/>
  <c r="AH2741" i="2"/>
  <c r="AC2742" i="2"/>
  <c r="AG2742" i="2"/>
  <c r="AI2742" i="2" s="1"/>
  <c r="AH2742" i="2"/>
  <c r="AC2743" i="2"/>
  <c r="AG2743" i="2"/>
  <c r="AI2743" i="2" s="1"/>
  <c r="AH2743" i="2"/>
  <c r="AC2744" i="2"/>
  <c r="AG2744" i="2"/>
  <c r="AI2744" i="2" s="1"/>
  <c r="AH2744" i="2"/>
  <c r="AC2745" i="2"/>
  <c r="AE2745" i="2" s="1"/>
  <c r="AG2745" i="2"/>
  <c r="AI2745" i="2" s="1"/>
  <c r="AH2745" i="2"/>
  <c r="AC2746" i="2"/>
  <c r="AG2746" i="2"/>
  <c r="AI2746" i="2" s="1"/>
  <c r="AH2746" i="2"/>
  <c r="AC2747" i="2"/>
  <c r="AD2747" i="2" s="1"/>
  <c r="AG2747" i="2"/>
  <c r="AI2747" i="2" s="1"/>
  <c r="AH2747" i="2"/>
  <c r="AC2748" i="2"/>
  <c r="AG2748" i="2"/>
  <c r="AI2748" i="2" s="1"/>
  <c r="AH2748" i="2"/>
  <c r="AC2749" i="2"/>
  <c r="AE2749" i="2" s="1"/>
  <c r="AG2749" i="2"/>
  <c r="AI2749" i="2" s="1"/>
  <c r="AH2749" i="2"/>
  <c r="AC2750" i="2"/>
  <c r="AG2750" i="2"/>
  <c r="AI2750" i="2" s="1"/>
  <c r="AH2750" i="2"/>
  <c r="AC2751" i="2"/>
  <c r="AG2751" i="2"/>
  <c r="AI2751" i="2" s="1"/>
  <c r="AH2751" i="2"/>
  <c r="AC2752" i="2"/>
  <c r="AG2752" i="2"/>
  <c r="AI2752" i="2" s="1"/>
  <c r="AH2752" i="2"/>
  <c r="AC2753" i="2"/>
  <c r="AE2753" i="2" s="1"/>
  <c r="AG2753" i="2"/>
  <c r="AI2753" i="2" s="1"/>
  <c r="AH2753" i="2"/>
  <c r="AC2754" i="2"/>
  <c r="AG2754" i="2"/>
  <c r="AI2754" i="2" s="1"/>
  <c r="AH2754" i="2"/>
  <c r="AC2755" i="2"/>
  <c r="AD2755" i="2" s="1"/>
  <c r="AG2755" i="2"/>
  <c r="AI2755" i="2" s="1"/>
  <c r="AH2755" i="2"/>
  <c r="AC2756" i="2"/>
  <c r="AG2756" i="2"/>
  <c r="AI2756" i="2" s="1"/>
  <c r="AH2756" i="2"/>
  <c r="AC2757" i="2"/>
  <c r="AE2757" i="2" s="1"/>
  <c r="AG2757" i="2"/>
  <c r="AI2757" i="2" s="1"/>
  <c r="AH2757" i="2"/>
  <c r="AC2758" i="2"/>
  <c r="AG2758" i="2"/>
  <c r="AI2758" i="2" s="1"/>
  <c r="AH2758" i="2"/>
  <c r="AC2759" i="2"/>
  <c r="AG2759" i="2"/>
  <c r="AI2759" i="2" s="1"/>
  <c r="AH2759" i="2"/>
  <c r="AC2760" i="2"/>
  <c r="AG2760" i="2"/>
  <c r="AI2760" i="2" s="1"/>
  <c r="AH2760" i="2"/>
  <c r="AC2761" i="2"/>
  <c r="AE2761" i="2" s="1"/>
  <c r="AG2761" i="2"/>
  <c r="AI2761" i="2" s="1"/>
  <c r="AH2761" i="2"/>
  <c r="AC2762" i="2"/>
  <c r="AG2762" i="2"/>
  <c r="AI2762" i="2" s="1"/>
  <c r="AH2762" i="2"/>
  <c r="AC2763" i="2"/>
  <c r="AD2763" i="2" s="1"/>
  <c r="AG2763" i="2"/>
  <c r="AI2763" i="2" s="1"/>
  <c r="AH2763" i="2"/>
  <c r="AC2764" i="2"/>
  <c r="AG2764" i="2"/>
  <c r="AI2764" i="2" s="1"/>
  <c r="AH2764" i="2"/>
  <c r="AC2765" i="2"/>
  <c r="AE2765" i="2" s="1"/>
  <c r="AG2765" i="2"/>
  <c r="AI2765" i="2" s="1"/>
  <c r="AH2765" i="2"/>
  <c r="AC2766" i="2"/>
  <c r="AG2766" i="2"/>
  <c r="AI2766" i="2" s="1"/>
  <c r="AH2766" i="2"/>
  <c r="AC2767" i="2"/>
  <c r="AD2767" i="2" s="1"/>
  <c r="AG2767" i="2"/>
  <c r="AI2767" i="2" s="1"/>
  <c r="AH2767" i="2"/>
  <c r="AC2768" i="2"/>
  <c r="AG2768" i="2"/>
  <c r="AI2768" i="2" s="1"/>
  <c r="AH2768" i="2"/>
  <c r="AC2769" i="2"/>
  <c r="AE2769" i="2" s="1"/>
  <c r="AG2769" i="2"/>
  <c r="AI2769" i="2" s="1"/>
  <c r="AH2769" i="2"/>
  <c r="AC2770" i="2"/>
  <c r="AG2770" i="2"/>
  <c r="AI2770" i="2" s="1"/>
  <c r="AH2770" i="2"/>
  <c r="AC2771" i="2"/>
  <c r="AD2771" i="2" s="1"/>
  <c r="AG2771" i="2"/>
  <c r="AI2771" i="2" s="1"/>
  <c r="AH2771" i="2"/>
  <c r="AC2772" i="2"/>
  <c r="AG2772" i="2"/>
  <c r="AI2772" i="2" s="1"/>
  <c r="AH2772" i="2"/>
  <c r="AC2773" i="2"/>
  <c r="AE2773" i="2" s="1"/>
  <c r="AG2773" i="2"/>
  <c r="AI2773" i="2" s="1"/>
  <c r="AH2773" i="2"/>
  <c r="AC2774" i="2"/>
  <c r="AG2774" i="2"/>
  <c r="AI2774" i="2" s="1"/>
  <c r="AH2774" i="2"/>
  <c r="AC2775" i="2"/>
  <c r="AG2775" i="2"/>
  <c r="AI2775" i="2" s="1"/>
  <c r="AH2775" i="2"/>
  <c r="AC2776" i="2"/>
  <c r="AG2776" i="2"/>
  <c r="AI2776" i="2" s="1"/>
  <c r="AH2776" i="2"/>
  <c r="AC2777" i="2"/>
  <c r="AE2777" i="2" s="1"/>
  <c r="AG2777" i="2"/>
  <c r="AI2777" i="2" s="1"/>
  <c r="AH2777" i="2"/>
  <c r="AC2778" i="2"/>
  <c r="AG2778" i="2"/>
  <c r="AI2778" i="2" s="1"/>
  <c r="AH2778" i="2"/>
  <c r="AC2779" i="2"/>
  <c r="AD2779" i="2" s="1"/>
  <c r="AG2779" i="2"/>
  <c r="AI2779" i="2" s="1"/>
  <c r="AH2779" i="2"/>
  <c r="AC2780" i="2"/>
  <c r="AG2780" i="2"/>
  <c r="AI2780" i="2" s="1"/>
  <c r="AH2780" i="2"/>
  <c r="AC2781" i="2"/>
  <c r="AE2781" i="2" s="1"/>
  <c r="AG2781" i="2"/>
  <c r="AI2781" i="2" s="1"/>
  <c r="AH2781" i="2"/>
  <c r="AC2782" i="2"/>
  <c r="AG2782" i="2"/>
  <c r="AI2782" i="2" s="1"/>
  <c r="AH2782" i="2"/>
  <c r="AC2783" i="2"/>
  <c r="AD2783" i="2" s="1"/>
  <c r="AG2783" i="2"/>
  <c r="AI2783" i="2" s="1"/>
  <c r="AH2783" i="2"/>
  <c r="AC2784" i="2"/>
  <c r="AG2784" i="2"/>
  <c r="AI2784" i="2" s="1"/>
  <c r="AH2784" i="2"/>
  <c r="AC2785" i="2"/>
  <c r="AE2785" i="2" s="1"/>
  <c r="AG2785" i="2"/>
  <c r="AI2785" i="2" s="1"/>
  <c r="AH2785" i="2"/>
  <c r="AC2786" i="2"/>
  <c r="AG2786" i="2"/>
  <c r="AI2786" i="2" s="1"/>
  <c r="AH2786" i="2"/>
  <c r="AC2787" i="2"/>
  <c r="AD2787" i="2" s="1"/>
  <c r="AG2787" i="2"/>
  <c r="AI2787" i="2" s="1"/>
  <c r="AH2787" i="2"/>
  <c r="AC2788" i="2"/>
  <c r="AG2788" i="2"/>
  <c r="AI2788" i="2" s="1"/>
  <c r="AH2788" i="2"/>
  <c r="AC2789" i="2"/>
  <c r="AE2789" i="2" s="1"/>
  <c r="AG2789" i="2"/>
  <c r="AI2789" i="2" s="1"/>
  <c r="AH2789" i="2"/>
  <c r="AC2790" i="2"/>
  <c r="AG2790" i="2"/>
  <c r="AI2790" i="2" s="1"/>
  <c r="AH2790" i="2"/>
  <c r="AC2791" i="2"/>
  <c r="AG2791" i="2"/>
  <c r="AI2791" i="2" s="1"/>
  <c r="AH2791" i="2"/>
  <c r="AC2792" i="2"/>
  <c r="AG2792" i="2"/>
  <c r="AI2792" i="2" s="1"/>
  <c r="AH2792" i="2"/>
  <c r="AC2793" i="2"/>
  <c r="AE2793" i="2" s="1"/>
  <c r="AG2793" i="2"/>
  <c r="AI2793" i="2" s="1"/>
  <c r="AH2793" i="2"/>
  <c r="AC2794" i="2"/>
  <c r="AG2794" i="2"/>
  <c r="AI2794" i="2" s="1"/>
  <c r="AH2794" i="2"/>
  <c r="AC2795" i="2"/>
  <c r="AD2795" i="2" s="1"/>
  <c r="AG2795" i="2"/>
  <c r="AI2795" i="2" s="1"/>
  <c r="AH2795" i="2"/>
  <c r="AC2796" i="2"/>
  <c r="AG2796" i="2"/>
  <c r="AI2796" i="2" s="1"/>
  <c r="AH2796" i="2"/>
  <c r="AC2797" i="2"/>
  <c r="AE2797" i="2" s="1"/>
  <c r="AG2797" i="2"/>
  <c r="AI2797" i="2" s="1"/>
  <c r="AH2797" i="2"/>
  <c r="AC2798" i="2"/>
  <c r="AG2798" i="2"/>
  <c r="AI2798" i="2" s="1"/>
  <c r="AH2798" i="2"/>
  <c r="AC2799" i="2"/>
  <c r="AG2799" i="2"/>
  <c r="AI2799" i="2" s="1"/>
  <c r="AH2799" i="2"/>
  <c r="AC2800" i="2"/>
  <c r="AG2800" i="2"/>
  <c r="AI2800" i="2" s="1"/>
  <c r="AH2800" i="2"/>
  <c r="AC2801" i="2"/>
  <c r="AE2801" i="2" s="1"/>
  <c r="AG2801" i="2"/>
  <c r="AI2801" i="2" s="1"/>
  <c r="AH2801" i="2"/>
  <c r="AC2802" i="2"/>
  <c r="AG2802" i="2"/>
  <c r="AI2802" i="2" s="1"/>
  <c r="AH2802" i="2"/>
  <c r="AC2803" i="2"/>
  <c r="AD2803" i="2" s="1"/>
  <c r="AG2803" i="2"/>
  <c r="AI2803" i="2" s="1"/>
  <c r="AH2803" i="2"/>
  <c r="AC2804" i="2"/>
  <c r="AG2804" i="2"/>
  <c r="AI2804" i="2" s="1"/>
  <c r="AH2804" i="2"/>
  <c r="AC2805" i="2"/>
  <c r="AE2805" i="2" s="1"/>
  <c r="AG2805" i="2"/>
  <c r="AI2805" i="2" s="1"/>
  <c r="AH2805" i="2"/>
  <c r="AC2806" i="2"/>
  <c r="AG2806" i="2"/>
  <c r="AI2806" i="2" s="1"/>
  <c r="AH2806" i="2"/>
  <c r="AC2807" i="2"/>
  <c r="AG2807" i="2"/>
  <c r="AI2807" i="2" s="1"/>
  <c r="AH2807" i="2"/>
  <c r="AC2808" i="2"/>
  <c r="AG2808" i="2"/>
  <c r="AI2808" i="2" s="1"/>
  <c r="AH2808" i="2"/>
  <c r="AC2809" i="2"/>
  <c r="AE2809" i="2" s="1"/>
  <c r="AG2809" i="2"/>
  <c r="AI2809" i="2" s="1"/>
  <c r="AH2809" i="2"/>
  <c r="AC2810" i="2"/>
  <c r="AG2810" i="2"/>
  <c r="AI2810" i="2" s="1"/>
  <c r="AH2810" i="2"/>
  <c r="AC2811" i="2"/>
  <c r="AD2811" i="2" s="1"/>
  <c r="AG2811" i="2"/>
  <c r="AI2811" i="2" s="1"/>
  <c r="AH2811" i="2"/>
  <c r="AC2812" i="2"/>
  <c r="AG2812" i="2"/>
  <c r="AI2812" i="2" s="1"/>
  <c r="AH2812" i="2"/>
  <c r="AC2813" i="2"/>
  <c r="AE2813" i="2" s="1"/>
  <c r="AG2813" i="2"/>
  <c r="AI2813" i="2" s="1"/>
  <c r="AH2813" i="2"/>
  <c r="AC2814" i="2"/>
  <c r="AG2814" i="2"/>
  <c r="AI2814" i="2" s="1"/>
  <c r="AH2814" i="2"/>
  <c r="AC2815" i="2"/>
  <c r="AG2815" i="2"/>
  <c r="AI2815" i="2" s="1"/>
  <c r="AH2815" i="2"/>
  <c r="AC2816" i="2"/>
  <c r="AG2816" i="2"/>
  <c r="AI2816" i="2" s="1"/>
  <c r="AH2816" i="2"/>
  <c r="AC2817" i="2"/>
  <c r="AE2817" i="2" s="1"/>
  <c r="AG2817" i="2"/>
  <c r="AI2817" i="2" s="1"/>
  <c r="AH2817" i="2"/>
  <c r="AC2818" i="2"/>
  <c r="AG2818" i="2"/>
  <c r="AI2818" i="2" s="1"/>
  <c r="AH2818" i="2"/>
  <c r="AC2819" i="2"/>
  <c r="AD2819" i="2" s="1"/>
  <c r="AG2819" i="2"/>
  <c r="AI2819" i="2" s="1"/>
  <c r="AH2819" i="2"/>
  <c r="AC2820" i="2"/>
  <c r="AG2820" i="2"/>
  <c r="AI2820" i="2" s="1"/>
  <c r="AH2820" i="2"/>
  <c r="AC2821" i="2"/>
  <c r="AE2821" i="2" s="1"/>
  <c r="AG2821" i="2"/>
  <c r="AI2821" i="2" s="1"/>
  <c r="AH2821" i="2"/>
  <c r="AC2822" i="2"/>
  <c r="AG2822" i="2"/>
  <c r="AI2822" i="2" s="1"/>
  <c r="AH2822" i="2"/>
  <c r="AC2823" i="2"/>
  <c r="AG2823" i="2"/>
  <c r="AI2823" i="2" s="1"/>
  <c r="AH2823" i="2"/>
  <c r="AC2824" i="2"/>
  <c r="AG2824" i="2"/>
  <c r="AI2824" i="2" s="1"/>
  <c r="AH2824" i="2"/>
  <c r="AC2825" i="2"/>
  <c r="AE2825" i="2" s="1"/>
  <c r="AG2825" i="2"/>
  <c r="AI2825" i="2" s="1"/>
  <c r="AH2825" i="2"/>
  <c r="AC2826" i="2"/>
  <c r="AG2826" i="2"/>
  <c r="AI2826" i="2" s="1"/>
  <c r="AH2826" i="2"/>
  <c r="AC2827" i="2"/>
  <c r="AD2827" i="2" s="1"/>
  <c r="AG2827" i="2"/>
  <c r="AI2827" i="2" s="1"/>
  <c r="AH2827" i="2"/>
  <c r="AC2828" i="2"/>
  <c r="AG2828" i="2"/>
  <c r="AI2828" i="2" s="1"/>
  <c r="AH2828" i="2"/>
  <c r="AC2829" i="2"/>
  <c r="AE2829" i="2" s="1"/>
  <c r="AG2829" i="2"/>
  <c r="AI2829" i="2" s="1"/>
  <c r="AH2829" i="2"/>
  <c r="AC2830" i="2"/>
  <c r="AG2830" i="2"/>
  <c r="AI2830" i="2" s="1"/>
  <c r="AH2830" i="2"/>
  <c r="AC2831" i="2"/>
  <c r="AD2831" i="2" s="1"/>
  <c r="AG2831" i="2"/>
  <c r="AI2831" i="2" s="1"/>
  <c r="AH2831" i="2"/>
  <c r="AC2832" i="2"/>
  <c r="AG2832" i="2"/>
  <c r="AI2832" i="2" s="1"/>
  <c r="AH2832" i="2"/>
  <c r="AC2833" i="2"/>
  <c r="AE2833" i="2" s="1"/>
  <c r="AG2833" i="2"/>
  <c r="AI2833" i="2" s="1"/>
  <c r="AH2833" i="2"/>
  <c r="AC2834" i="2"/>
  <c r="AG2834" i="2"/>
  <c r="AI2834" i="2" s="1"/>
  <c r="AH2834" i="2"/>
  <c r="AC2835" i="2"/>
  <c r="AD2835" i="2" s="1"/>
  <c r="AG2835" i="2"/>
  <c r="AI2835" i="2" s="1"/>
  <c r="AH2835" i="2"/>
  <c r="AC2836" i="2"/>
  <c r="AG2836" i="2"/>
  <c r="AI2836" i="2" s="1"/>
  <c r="AH2836" i="2"/>
  <c r="AC2837" i="2"/>
  <c r="AE2837" i="2" s="1"/>
  <c r="AG2837" i="2"/>
  <c r="AI2837" i="2" s="1"/>
  <c r="AH2837" i="2"/>
  <c r="AC2838" i="2"/>
  <c r="AG2838" i="2"/>
  <c r="AI2838" i="2" s="1"/>
  <c r="AH2838" i="2"/>
  <c r="AC2839" i="2"/>
  <c r="AG2839" i="2"/>
  <c r="AI2839" i="2" s="1"/>
  <c r="AH2839" i="2"/>
  <c r="AC2840" i="2"/>
  <c r="AG2840" i="2"/>
  <c r="AI2840" i="2" s="1"/>
  <c r="AH2840" i="2"/>
  <c r="AC2841" i="2"/>
  <c r="AE2841" i="2" s="1"/>
  <c r="AG2841" i="2"/>
  <c r="AI2841" i="2" s="1"/>
  <c r="AH2841" i="2"/>
  <c r="AC2842" i="2"/>
  <c r="AG2842" i="2"/>
  <c r="AI2842" i="2" s="1"/>
  <c r="AH2842" i="2"/>
  <c r="AC2843" i="2"/>
  <c r="AD2843" i="2" s="1"/>
  <c r="AG2843" i="2"/>
  <c r="AI2843" i="2" s="1"/>
  <c r="AH2843" i="2"/>
  <c r="AC2844" i="2"/>
  <c r="AG2844" i="2"/>
  <c r="AI2844" i="2" s="1"/>
  <c r="AH2844" i="2"/>
  <c r="AC2845" i="2"/>
  <c r="AE2845" i="2" s="1"/>
  <c r="AG2845" i="2"/>
  <c r="AI2845" i="2" s="1"/>
  <c r="AH2845" i="2"/>
  <c r="AC2846" i="2"/>
  <c r="AG2846" i="2"/>
  <c r="AI2846" i="2" s="1"/>
  <c r="AH2846" i="2"/>
  <c r="AC2847" i="2"/>
  <c r="AG2847" i="2"/>
  <c r="AI2847" i="2" s="1"/>
  <c r="AH2847" i="2"/>
  <c r="AC2848" i="2"/>
  <c r="AG2848" i="2"/>
  <c r="AI2848" i="2" s="1"/>
  <c r="AH2848" i="2"/>
  <c r="AC2849" i="2"/>
  <c r="AE2849" i="2" s="1"/>
  <c r="AG2849" i="2"/>
  <c r="AI2849" i="2" s="1"/>
  <c r="AH2849" i="2"/>
  <c r="AC2850" i="2"/>
  <c r="AG2850" i="2"/>
  <c r="AI2850" i="2" s="1"/>
  <c r="AH2850" i="2"/>
  <c r="AC2851" i="2"/>
  <c r="AD2851" i="2" s="1"/>
  <c r="AG2851" i="2"/>
  <c r="AI2851" i="2" s="1"/>
  <c r="AH2851" i="2"/>
  <c r="AC2852" i="2"/>
  <c r="AE2852" i="2" s="1"/>
  <c r="AG2852" i="2"/>
  <c r="AI2852" i="2" s="1"/>
  <c r="AH2852" i="2"/>
  <c r="AC2853" i="2"/>
  <c r="AE2853" i="2" s="1"/>
  <c r="AG2853" i="2"/>
  <c r="AI2853" i="2" s="1"/>
  <c r="AH2853" i="2"/>
  <c r="AC2854" i="2"/>
  <c r="AG2854" i="2"/>
  <c r="AI2854" i="2" s="1"/>
  <c r="AH2854" i="2"/>
  <c r="AC2855" i="2"/>
  <c r="AE2855" i="2" s="1"/>
  <c r="AG2855" i="2"/>
  <c r="AI2855" i="2" s="1"/>
  <c r="AH2855" i="2"/>
  <c r="AC2856" i="2"/>
  <c r="AE2856" i="2" s="1"/>
  <c r="AG2856" i="2"/>
  <c r="AI2856" i="2" s="1"/>
  <c r="AH2856" i="2"/>
  <c r="AC2857" i="2"/>
  <c r="AG2857" i="2"/>
  <c r="AI2857" i="2" s="1"/>
  <c r="AH2857" i="2"/>
  <c r="AC2858" i="2"/>
  <c r="AE2858" i="2" s="1"/>
  <c r="AG2858" i="2"/>
  <c r="AI2858" i="2" s="1"/>
  <c r="AH2858" i="2"/>
  <c r="AC2859" i="2"/>
  <c r="AD2859" i="2" s="1"/>
  <c r="AG2859" i="2"/>
  <c r="AI2859" i="2" s="1"/>
  <c r="AH2859" i="2"/>
  <c r="AC2860" i="2"/>
  <c r="AE2860" i="2" s="1"/>
  <c r="AG2860" i="2"/>
  <c r="AI2860" i="2" s="1"/>
  <c r="AH2860" i="2"/>
  <c r="AC2861" i="2"/>
  <c r="AG2861" i="2"/>
  <c r="AI2861" i="2" s="1"/>
  <c r="AH2861" i="2"/>
  <c r="AC2862" i="2"/>
  <c r="AE2862" i="2" s="1"/>
  <c r="AG2862" i="2"/>
  <c r="AI2862" i="2" s="1"/>
  <c r="AH2862" i="2"/>
  <c r="AC2863" i="2"/>
  <c r="AD2863" i="2" s="1"/>
  <c r="AG2863" i="2"/>
  <c r="AI2863" i="2" s="1"/>
  <c r="AH2863" i="2"/>
  <c r="AC2864" i="2"/>
  <c r="AE2864" i="2" s="1"/>
  <c r="AG2864" i="2"/>
  <c r="AI2864" i="2" s="1"/>
  <c r="AH2864" i="2"/>
  <c r="AC2865" i="2"/>
  <c r="AD2865" i="2" s="1"/>
  <c r="AG2865" i="2"/>
  <c r="AI2865" i="2" s="1"/>
  <c r="AH2865" i="2"/>
  <c r="AC2866" i="2"/>
  <c r="AE2866" i="2" s="1"/>
  <c r="AG2866" i="2"/>
  <c r="AI2866" i="2" s="1"/>
  <c r="AH2866" i="2"/>
  <c r="AC2867" i="2"/>
  <c r="AD2867" i="2" s="1"/>
  <c r="AG2867" i="2"/>
  <c r="AI2867" i="2" s="1"/>
  <c r="AH2867" i="2"/>
  <c r="AC2868" i="2"/>
  <c r="AE2868" i="2" s="1"/>
  <c r="AG2868" i="2"/>
  <c r="AI2868" i="2" s="1"/>
  <c r="AH2868" i="2"/>
  <c r="AC2869" i="2"/>
  <c r="AD2869" i="2" s="1"/>
  <c r="AG2869" i="2"/>
  <c r="AI2869" i="2" s="1"/>
  <c r="AH2869" i="2"/>
  <c r="AC2870" i="2"/>
  <c r="AE2870" i="2" s="1"/>
  <c r="AG2870" i="2"/>
  <c r="AI2870" i="2" s="1"/>
  <c r="AH2870" i="2"/>
  <c r="AC2871" i="2"/>
  <c r="AD2871" i="2" s="1"/>
  <c r="AG2871" i="2"/>
  <c r="AI2871" i="2" s="1"/>
  <c r="AH2871" i="2"/>
  <c r="AC2872" i="2"/>
  <c r="AE2872" i="2" s="1"/>
  <c r="AG2872" i="2"/>
  <c r="AI2872" i="2" s="1"/>
  <c r="AH2872" i="2"/>
  <c r="AC2873" i="2"/>
  <c r="AG2873" i="2"/>
  <c r="AI2873" i="2" s="1"/>
  <c r="AH2873" i="2"/>
  <c r="AC2874" i="2"/>
  <c r="AE2874" i="2" s="1"/>
  <c r="AG2874" i="2"/>
  <c r="AI2874" i="2" s="1"/>
  <c r="AH2874" i="2"/>
  <c r="AC2875" i="2"/>
  <c r="AE2875" i="2" s="1"/>
  <c r="AG2875" i="2"/>
  <c r="AI2875" i="2" s="1"/>
  <c r="AH2875" i="2"/>
  <c r="AC2876" i="2"/>
  <c r="AE2876" i="2" s="1"/>
  <c r="AG2876" i="2"/>
  <c r="AI2876" i="2" s="1"/>
  <c r="AH2876" i="2"/>
  <c r="AC2877" i="2"/>
  <c r="AG2877" i="2"/>
  <c r="AI2877" i="2" s="1"/>
  <c r="AH2877" i="2"/>
  <c r="AC2878" i="2"/>
  <c r="AE2878" i="2" s="1"/>
  <c r="AG2878" i="2"/>
  <c r="AI2878" i="2" s="1"/>
  <c r="AH2878" i="2"/>
  <c r="AC2879" i="2"/>
  <c r="AE2879" i="2" s="1"/>
  <c r="AG2879" i="2"/>
  <c r="AI2879" i="2" s="1"/>
  <c r="AH2879" i="2"/>
  <c r="AC2880" i="2"/>
  <c r="AE2880" i="2" s="1"/>
  <c r="AG2880" i="2"/>
  <c r="AI2880" i="2" s="1"/>
  <c r="AH2880" i="2"/>
  <c r="AC2881" i="2"/>
  <c r="AD2881" i="2" s="1"/>
  <c r="AG2881" i="2"/>
  <c r="AI2881" i="2" s="1"/>
  <c r="AH2881" i="2"/>
  <c r="AC2882" i="2"/>
  <c r="AE2882" i="2" s="1"/>
  <c r="AG2882" i="2"/>
  <c r="AI2882" i="2" s="1"/>
  <c r="AH2882" i="2"/>
  <c r="AC2883" i="2"/>
  <c r="AE2883" i="2" s="1"/>
  <c r="AG2883" i="2"/>
  <c r="AI2883" i="2" s="1"/>
  <c r="AH2883" i="2"/>
  <c r="AC2884" i="2"/>
  <c r="AE2884" i="2" s="1"/>
  <c r="AG2884" i="2"/>
  <c r="AI2884" i="2" s="1"/>
  <c r="AH2884" i="2"/>
  <c r="AC2885" i="2"/>
  <c r="AD2885" i="2" s="1"/>
  <c r="AG2885" i="2"/>
  <c r="AI2885" i="2" s="1"/>
  <c r="AH2885" i="2"/>
  <c r="AC2886" i="2"/>
  <c r="AE2886" i="2" s="1"/>
  <c r="AG2886" i="2"/>
  <c r="AI2886" i="2" s="1"/>
  <c r="AH2886" i="2"/>
  <c r="AC2887" i="2"/>
  <c r="AE2887" i="2" s="1"/>
  <c r="AG2887" i="2"/>
  <c r="AI2887" i="2" s="1"/>
  <c r="AH2887" i="2"/>
  <c r="AC2888" i="2"/>
  <c r="AE2888" i="2" s="1"/>
  <c r="AG2888" i="2"/>
  <c r="AI2888" i="2" s="1"/>
  <c r="AH2888" i="2"/>
  <c r="AC2889" i="2"/>
  <c r="AD2889" i="2" s="1"/>
  <c r="AG2889" i="2"/>
  <c r="AI2889" i="2" s="1"/>
  <c r="AH2889" i="2"/>
  <c r="AC2890" i="2"/>
  <c r="AE2890" i="2" s="1"/>
  <c r="AG2890" i="2"/>
  <c r="AI2890" i="2" s="1"/>
  <c r="AH2890" i="2"/>
  <c r="AC2891" i="2"/>
  <c r="AG2891" i="2"/>
  <c r="AI2891" i="2" s="1"/>
  <c r="AH2891" i="2"/>
  <c r="AC2892" i="2"/>
  <c r="AE2892" i="2" s="1"/>
  <c r="AG2892" i="2"/>
  <c r="AI2892" i="2" s="1"/>
  <c r="AH2892" i="2"/>
  <c r="AC2893" i="2"/>
  <c r="AD2893" i="2" s="1"/>
  <c r="AG2893" i="2"/>
  <c r="AI2893" i="2" s="1"/>
  <c r="AH2893" i="2"/>
  <c r="AC2894" i="2"/>
  <c r="AE2894" i="2" s="1"/>
  <c r="AG2894" i="2"/>
  <c r="AI2894" i="2" s="1"/>
  <c r="AH2894" i="2"/>
  <c r="AC2895" i="2"/>
  <c r="AD2895" i="2" s="1"/>
  <c r="AG2895" i="2"/>
  <c r="AI2895" i="2" s="1"/>
  <c r="AH2895" i="2"/>
  <c r="AC2896" i="2"/>
  <c r="AE2896" i="2" s="1"/>
  <c r="AG2896" i="2"/>
  <c r="AI2896" i="2" s="1"/>
  <c r="AH2896" i="2"/>
  <c r="AC2897" i="2"/>
  <c r="AG2897" i="2"/>
  <c r="AI2897" i="2" s="1"/>
  <c r="AH2897" i="2"/>
  <c r="AC2898" i="2"/>
  <c r="AG2898" i="2"/>
  <c r="AI2898" i="2" s="1"/>
  <c r="AH2898" i="2"/>
  <c r="AC2899" i="2"/>
  <c r="AE2899" i="2" s="1"/>
  <c r="AG2899" i="2"/>
  <c r="AI2899" i="2" s="1"/>
  <c r="AH2899" i="2"/>
  <c r="AC2900" i="2"/>
  <c r="AE2900" i="2" s="1"/>
  <c r="AG2900" i="2"/>
  <c r="AI2900" i="2" s="1"/>
  <c r="AH2900" i="2"/>
  <c r="AC2901" i="2"/>
  <c r="AD2901" i="2" s="1"/>
  <c r="AG2901" i="2"/>
  <c r="AI2901" i="2" s="1"/>
  <c r="AH2901" i="2"/>
  <c r="AC2902" i="2"/>
  <c r="AE2902" i="2" s="1"/>
  <c r="AG2902" i="2"/>
  <c r="AI2902" i="2" s="1"/>
  <c r="AH2902" i="2"/>
  <c r="AC2903" i="2"/>
  <c r="AE2903" i="2" s="1"/>
  <c r="AG2903" i="2"/>
  <c r="AI2903" i="2" s="1"/>
  <c r="AH2903" i="2"/>
  <c r="AC2904" i="2"/>
  <c r="AE2904" i="2" s="1"/>
  <c r="AG2904" i="2"/>
  <c r="AI2904" i="2" s="1"/>
  <c r="AH2904" i="2"/>
  <c r="AC2905" i="2"/>
  <c r="AG2905" i="2"/>
  <c r="AI2905" i="2" s="1"/>
  <c r="AH2905" i="2"/>
  <c r="AC2906" i="2"/>
  <c r="AG2906" i="2"/>
  <c r="AI2906" i="2" s="1"/>
  <c r="AH2906" i="2"/>
  <c r="AC2907" i="2"/>
  <c r="AD2907" i="2" s="1"/>
  <c r="AG2907" i="2"/>
  <c r="AI2907" i="2" s="1"/>
  <c r="AH2907" i="2"/>
  <c r="AC2908" i="2"/>
  <c r="AE2908" i="2" s="1"/>
  <c r="AG2908" i="2"/>
  <c r="AI2908" i="2" s="1"/>
  <c r="AH2908" i="2"/>
  <c r="AC2909" i="2"/>
  <c r="AD2909" i="2" s="1"/>
  <c r="AG2909" i="2"/>
  <c r="AI2909" i="2" s="1"/>
  <c r="AH2909" i="2"/>
  <c r="AC2910" i="2"/>
  <c r="AE2910" i="2" s="1"/>
  <c r="AG2910" i="2"/>
  <c r="AI2910" i="2" s="1"/>
  <c r="AH2910" i="2"/>
  <c r="AC2911" i="2"/>
  <c r="AG2911" i="2"/>
  <c r="AI2911" i="2" s="1"/>
  <c r="AH2911" i="2"/>
  <c r="AC2912" i="2"/>
  <c r="AE2912" i="2" s="1"/>
  <c r="AG2912" i="2"/>
  <c r="AI2912" i="2" s="1"/>
  <c r="AH2912" i="2"/>
  <c r="AC2913" i="2"/>
  <c r="AE2913" i="2" s="1"/>
  <c r="AG2913" i="2"/>
  <c r="AI2913" i="2" s="1"/>
  <c r="AH2913" i="2"/>
  <c r="AC2914" i="2"/>
  <c r="AG2914" i="2"/>
  <c r="AI2914" i="2" s="1"/>
  <c r="AH2914" i="2"/>
  <c r="AC2915" i="2"/>
  <c r="AE2915" i="2" s="1"/>
  <c r="AG2915" i="2"/>
  <c r="AI2915" i="2" s="1"/>
  <c r="AH2915" i="2"/>
  <c r="AC2916" i="2"/>
  <c r="AE2916" i="2" s="1"/>
  <c r="AG2916" i="2"/>
  <c r="AI2916" i="2" s="1"/>
  <c r="AH2916" i="2"/>
  <c r="AC2917" i="2"/>
  <c r="AD2917" i="2" s="1"/>
  <c r="AG2917" i="2"/>
  <c r="AI2917" i="2" s="1"/>
  <c r="AH2917" i="2"/>
  <c r="AC2918" i="2"/>
  <c r="AE2918" i="2" s="1"/>
  <c r="AG2918" i="2"/>
  <c r="AI2918" i="2" s="1"/>
  <c r="AH2918" i="2"/>
  <c r="AC2919" i="2"/>
  <c r="AE2919" i="2" s="1"/>
  <c r="AG2919" i="2"/>
  <c r="AI2919" i="2" s="1"/>
  <c r="AH2919" i="2"/>
  <c r="AC2920" i="2"/>
  <c r="AE2920" i="2" s="1"/>
  <c r="AG2920" i="2"/>
  <c r="AI2920" i="2" s="1"/>
  <c r="AH2920" i="2"/>
  <c r="AC2921" i="2"/>
  <c r="AG2921" i="2"/>
  <c r="AI2921" i="2" s="1"/>
  <c r="AH2921" i="2"/>
  <c r="AC2922" i="2"/>
  <c r="AE2922" i="2" s="1"/>
  <c r="AG2922" i="2"/>
  <c r="AI2922" i="2" s="1"/>
  <c r="AH2922" i="2"/>
  <c r="AC2923" i="2"/>
  <c r="AE2923" i="2" s="1"/>
  <c r="AG2923" i="2"/>
  <c r="AI2923" i="2" s="1"/>
  <c r="AH2923" i="2"/>
  <c r="AC2924" i="2"/>
  <c r="AE2924" i="2" s="1"/>
  <c r="AG2924" i="2"/>
  <c r="AI2924" i="2" s="1"/>
  <c r="AH2924" i="2"/>
  <c r="AC2925" i="2"/>
  <c r="AD2925" i="2" s="1"/>
  <c r="AG2925" i="2"/>
  <c r="AI2925" i="2" s="1"/>
  <c r="AH2925" i="2"/>
  <c r="AC2926" i="2"/>
  <c r="AE2926" i="2" s="1"/>
  <c r="AG2926" i="2"/>
  <c r="AI2926" i="2" s="1"/>
  <c r="AH2926" i="2"/>
  <c r="AC2927" i="2"/>
  <c r="AD2927" i="2" s="1"/>
  <c r="AG2927" i="2"/>
  <c r="AI2927" i="2" s="1"/>
  <c r="AH2927" i="2"/>
  <c r="AC2928" i="2"/>
  <c r="AE2928" i="2" s="1"/>
  <c r="AG2928" i="2"/>
  <c r="AI2928" i="2" s="1"/>
  <c r="AH2928" i="2"/>
  <c r="AC2929" i="2"/>
  <c r="AE2929" i="2" s="1"/>
  <c r="AG2929" i="2"/>
  <c r="AI2929" i="2" s="1"/>
  <c r="AH2929" i="2"/>
  <c r="AC2930" i="2"/>
  <c r="AG2930" i="2"/>
  <c r="AI2930" i="2" s="1"/>
  <c r="AH2930" i="2"/>
  <c r="AC2931" i="2"/>
  <c r="AE2931" i="2" s="1"/>
  <c r="AG2931" i="2"/>
  <c r="AI2931" i="2" s="1"/>
  <c r="AH2931" i="2"/>
  <c r="AC2932" i="2"/>
  <c r="AE2932" i="2" s="1"/>
  <c r="AG2932" i="2"/>
  <c r="AI2932" i="2" s="1"/>
  <c r="AH2932" i="2"/>
  <c r="AC2933" i="2"/>
  <c r="AD2933" i="2" s="1"/>
  <c r="AG2933" i="2"/>
  <c r="AI2933" i="2" s="1"/>
  <c r="AH2933" i="2"/>
  <c r="AC2934" i="2"/>
  <c r="AE2934" i="2" s="1"/>
  <c r="AG2934" i="2"/>
  <c r="AI2934" i="2" s="1"/>
  <c r="AH2934" i="2"/>
  <c r="AC2935" i="2"/>
  <c r="AE2935" i="2" s="1"/>
  <c r="AG2935" i="2"/>
  <c r="AI2935" i="2" s="1"/>
  <c r="AH2935" i="2"/>
  <c r="AC2936" i="2"/>
  <c r="AE2936" i="2" s="1"/>
  <c r="AG2936" i="2"/>
  <c r="AI2936" i="2" s="1"/>
  <c r="AH2936" i="2"/>
  <c r="AC2937" i="2"/>
  <c r="AG2937" i="2"/>
  <c r="AI2937" i="2" s="1"/>
  <c r="AH2937" i="2"/>
  <c r="AC2938" i="2"/>
  <c r="AG2938" i="2"/>
  <c r="AI2938" i="2" s="1"/>
  <c r="AH2938" i="2"/>
  <c r="AC2939" i="2"/>
  <c r="AG2939" i="2"/>
  <c r="AI2939" i="2" s="1"/>
  <c r="AH2939" i="2"/>
  <c r="AC2940" i="2"/>
  <c r="AE2940" i="2" s="1"/>
  <c r="AG2940" i="2"/>
  <c r="AI2940" i="2" s="1"/>
  <c r="AH2940" i="2"/>
  <c r="AC2941" i="2"/>
  <c r="AD2941" i="2" s="1"/>
  <c r="AG2941" i="2"/>
  <c r="AI2941" i="2" s="1"/>
  <c r="AH2941" i="2"/>
  <c r="AC2942" i="2"/>
  <c r="AG2942" i="2"/>
  <c r="AI2942" i="2" s="1"/>
  <c r="AH2942" i="2"/>
  <c r="AC2943" i="2"/>
  <c r="AG2943" i="2"/>
  <c r="AI2943" i="2" s="1"/>
  <c r="AH2943" i="2"/>
  <c r="AC2944" i="2"/>
  <c r="AE2944" i="2" s="1"/>
  <c r="AG2944" i="2"/>
  <c r="AI2944" i="2" s="1"/>
  <c r="AH2944" i="2"/>
  <c r="AC2945" i="2"/>
  <c r="AE2945" i="2" s="1"/>
  <c r="AG2945" i="2"/>
  <c r="AI2945" i="2" s="1"/>
  <c r="AH2945" i="2"/>
  <c r="AC2946" i="2"/>
  <c r="AG2946" i="2"/>
  <c r="AI2946" i="2" s="1"/>
  <c r="AH2946" i="2"/>
  <c r="AC2947" i="2"/>
  <c r="AG2947" i="2"/>
  <c r="AI2947" i="2" s="1"/>
  <c r="AH2947" i="2"/>
  <c r="AC2948" i="2"/>
  <c r="AE2948" i="2" s="1"/>
  <c r="AG2948" i="2"/>
  <c r="AI2948" i="2" s="1"/>
  <c r="AH2948" i="2"/>
  <c r="AC2949" i="2"/>
  <c r="AD2949" i="2" s="1"/>
  <c r="AG2949" i="2"/>
  <c r="AI2949" i="2" s="1"/>
  <c r="AH2949" i="2"/>
  <c r="AC2950" i="2"/>
  <c r="AE2950" i="2" s="1"/>
  <c r="AG2950" i="2"/>
  <c r="AI2950" i="2" s="1"/>
  <c r="AH2950" i="2"/>
  <c r="AC2951" i="2"/>
  <c r="AE2951" i="2" s="1"/>
  <c r="AG2951" i="2"/>
  <c r="AI2951" i="2" s="1"/>
  <c r="AH2951" i="2"/>
  <c r="AC2952" i="2"/>
  <c r="AE2952" i="2" s="1"/>
  <c r="AG2952" i="2"/>
  <c r="AI2952" i="2" s="1"/>
  <c r="AH2952" i="2"/>
  <c r="AC2953" i="2"/>
  <c r="AG2953" i="2"/>
  <c r="AI2953" i="2" s="1"/>
  <c r="AH2953" i="2"/>
  <c r="AC2954" i="2"/>
  <c r="AG2954" i="2"/>
  <c r="AI2954" i="2" s="1"/>
  <c r="AH2954" i="2"/>
  <c r="AC2955" i="2"/>
  <c r="AG2955" i="2"/>
  <c r="AI2955" i="2" s="1"/>
  <c r="AH2955" i="2"/>
  <c r="AC2956" i="2"/>
  <c r="AE2956" i="2" s="1"/>
  <c r="AG2956" i="2"/>
  <c r="AI2956" i="2" s="1"/>
  <c r="AH2956" i="2"/>
  <c r="AC2957" i="2"/>
  <c r="AD2957" i="2" s="1"/>
  <c r="AG2957" i="2"/>
  <c r="AI2957" i="2" s="1"/>
  <c r="AH2957" i="2"/>
  <c r="AC2958" i="2"/>
  <c r="AE2958" i="2" s="1"/>
  <c r="AG2958" i="2"/>
  <c r="AI2958" i="2" s="1"/>
  <c r="AH2958" i="2"/>
  <c r="AC2959" i="2"/>
  <c r="AE2959" i="2" s="1"/>
  <c r="AG2959" i="2"/>
  <c r="AI2959" i="2" s="1"/>
  <c r="AH2959" i="2"/>
  <c r="AC2960" i="2"/>
  <c r="AE2960" i="2" s="1"/>
  <c r="AG2960" i="2"/>
  <c r="AI2960" i="2" s="1"/>
  <c r="AH2960" i="2"/>
  <c r="AC2961" i="2"/>
  <c r="AG2961" i="2"/>
  <c r="AI2961" i="2" s="1"/>
  <c r="AH2961" i="2"/>
  <c r="AC2962" i="2"/>
  <c r="AG2962" i="2"/>
  <c r="AI2962" i="2" s="1"/>
  <c r="AH2962" i="2"/>
  <c r="AC2963" i="2"/>
  <c r="AG2963" i="2"/>
  <c r="AI2963" i="2" s="1"/>
  <c r="AH2963" i="2"/>
  <c r="AC2964" i="2"/>
  <c r="AE2964" i="2" s="1"/>
  <c r="AG2964" i="2"/>
  <c r="AI2964" i="2" s="1"/>
  <c r="AH2964" i="2"/>
  <c r="AC2965" i="2"/>
  <c r="AD2965" i="2" s="1"/>
  <c r="AG2965" i="2"/>
  <c r="AI2965" i="2" s="1"/>
  <c r="AH2965" i="2"/>
  <c r="AC2966" i="2"/>
  <c r="AG2966" i="2"/>
  <c r="AI2966" i="2" s="1"/>
  <c r="AH2966" i="2"/>
  <c r="AC2967" i="2"/>
  <c r="AG2967" i="2"/>
  <c r="AI2967" i="2" s="1"/>
  <c r="AH2967" i="2"/>
  <c r="AC2968" i="2"/>
  <c r="AE2968" i="2" s="1"/>
  <c r="AG2968" i="2"/>
  <c r="AI2968" i="2" s="1"/>
  <c r="AH2968" i="2"/>
  <c r="AC2969" i="2"/>
  <c r="AG2969" i="2"/>
  <c r="AI2969" i="2" s="1"/>
  <c r="AH2969" i="2"/>
  <c r="AC2970" i="2"/>
  <c r="AE2970" i="2" s="1"/>
  <c r="AG2970" i="2"/>
  <c r="AI2970" i="2" s="1"/>
  <c r="AH2970" i="2"/>
  <c r="AC2971" i="2"/>
  <c r="AG2971" i="2"/>
  <c r="AI2971" i="2" s="1"/>
  <c r="AH2971" i="2"/>
  <c r="AC2972" i="2"/>
  <c r="AE2972" i="2" s="1"/>
  <c r="AG2972" i="2"/>
  <c r="AI2972" i="2" s="1"/>
  <c r="AH2972" i="2"/>
  <c r="AC2973" i="2"/>
  <c r="AD2973" i="2" s="1"/>
  <c r="AG2973" i="2"/>
  <c r="AI2973" i="2" s="1"/>
  <c r="AH2973" i="2"/>
  <c r="AC2974" i="2"/>
  <c r="AE2974" i="2" s="1"/>
  <c r="AG2974" i="2"/>
  <c r="AI2974" i="2" s="1"/>
  <c r="AH2974" i="2"/>
  <c r="AC2975" i="2"/>
  <c r="AD2975" i="2" s="1"/>
  <c r="AG2975" i="2"/>
  <c r="AI2975" i="2" s="1"/>
  <c r="AH2975" i="2"/>
  <c r="AC2976" i="2"/>
  <c r="AE2976" i="2" s="1"/>
  <c r="AG2976" i="2"/>
  <c r="AI2976" i="2" s="1"/>
  <c r="AH2976" i="2"/>
  <c r="AC2977" i="2"/>
  <c r="AG2977" i="2"/>
  <c r="AI2977" i="2" s="1"/>
  <c r="AH2977" i="2"/>
  <c r="AC2978" i="2"/>
  <c r="AG2978" i="2"/>
  <c r="AI2978" i="2" s="1"/>
  <c r="AH2978" i="2"/>
  <c r="AC2979" i="2"/>
  <c r="AG2979" i="2"/>
  <c r="AI2979" i="2" s="1"/>
  <c r="AH2979" i="2"/>
  <c r="AC2980" i="2"/>
  <c r="AE2980" i="2" s="1"/>
  <c r="AG2980" i="2"/>
  <c r="AI2980" i="2" s="1"/>
  <c r="AH2980" i="2"/>
  <c r="AC2981" i="2"/>
  <c r="AD2981" i="2" s="1"/>
  <c r="AG2981" i="2"/>
  <c r="AI2981" i="2" s="1"/>
  <c r="AH2981" i="2"/>
  <c r="AC2982" i="2"/>
  <c r="AG2982" i="2"/>
  <c r="AI2982" i="2" s="1"/>
  <c r="AH2982" i="2"/>
  <c r="AC2983" i="2"/>
  <c r="AG2983" i="2"/>
  <c r="AI2983" i="2" s="1"/>
  <c r="AH2983" i="2"/>
  <c r="AC2984" i="2"/>
  <c r="AE2984" i="2" s="1"/>
  <c r="AG2984" i="2"/>
  <c r="AI2984" i="2" s="1"/>
  <c r="AH2984" i="2"/>
  <c r="AC2985" i="2"/>
  <c r="AG2985" i="2"/>
  <c r="AI2985" i="2" s="1"/>
  <c r="AH2985" i="2"/>
  <c r="AC2986" i="2"/>
  <c r="AG2986" i="2"/>
  <c r="AI2986" i="2" s="1"/>
  <c r="AH2986" i="2"/>
  <c r="AC2987" i="2"/>
  <c r="AG2987" i="2"/>
  <c r="AI2987" i="2" s="1"/>
  <c r="AH2987" i="2"/>
  <c r="AC2988" i="2"/>
  <c r="AE2988" i="2" s="1"/>
  <c r="AG2988" i="2"/>
  <c r="AI2988" i="2" s="1"/>
  <c r="AH2988" i="2"/>
  <c r="AC2989" i="2"/>
  <c r="AD2989" i="2" s="1"/>
  <c r="AG2989" i="2"/>
  <c r="AI2989" i="2" s="1"/>
  <c r="AH2989" i="2"/>
  <c r="AC2990" i="2"/>
  <c r="AG2990" i="2"/>
  <c r="AI2990" i="2" s="1"/>
  <c r="AH2990" i="2"/>
  <c r="AC2991" i="2"/>
  <c r="AG2991" i="2"/>
  <c r="AI2991" i="2" s="1"/>
  <c r="AH2991" i="2"/>
  <c r="AC2992" i="2"/>
  <c r="AE2992" i="2" s="1"/>
  <c r="AG2992" i="2"/>
  <c r="AI2992" i="2" s="1"/>
  <c r="AH2992" i="2"/>
  <c r="AC2993" i="2"/>
  <c r="AG2993" i="2"/>
  <c r="AI2993" i="2" s="1"/>
  <c r="AH2993" i="2"/>
  <c r="AC2994" i="2"/>
  <c r="AG2994" i="2"/>
  <c r="AI2994" i="2" s="1"/>
  <c r="AH2994" i="2"/>
  <c r="AC2995" i="2"/>
  <c r="AG2995" i="2"/>
  <c r="AI2995" i="2" s="1"/>
  <c r="AH2995" i="2"/>
  <c r="AC2996" i="2"/>
  <c r="AE2996" i="2" s="1"/>
  <c r="AG2996" i="2"/>
  <c r="AI2996" i="2" s="1"/>
  <c r="AH2996" i="2"/>
  <c r="AC2997" i="2"/>
  <c r="AD2997" i="2" s="1"/>
  <c r="AG2997" i="2"/>
  <c r="AI2997" i="2" s="1"/>
  <c r="AH2997" i="2"/>
  <c r="AC2998" i="2"/>
  <c r="AG2998" i="2"/>
  <c r="AI2998" i="2" s="1"/>
  <c r="AH2998" i="2"/>
  <c r="AC2999" i="2"/>
  <c r="AG2999" i="2"/>
  <c r="AI2999" i="2" s="1"/>
  <c r="AH2999" i="2"/>
  <c r="AC3000" i="2"/>
  <c r="AE3000" i="2" s="1"/>
  <c r="AG3000" i="2"/>
  <c r="AI3000" i="2" s="1"/>
  <c r="AH3000" i="2"/>
  <c r="AC3001" i="2"/>
  <c r="AG3001" i="2"/>
  <c r="AI3001" i="2" s="1"/>
  <c r="AH3001" i="2"/>
  <c r="AC3002" i="2"/>
  <c r="AG3002" i="2"/>
  <c r="AI3002" i="2" s="1"/>
  <c r="AH3002" i="2"/>
  <c r="AC3003" i="2"/>
  <c r="AG3003" i="2"/>
  <c r="AI3003" i="2" s="1"/>
  <c r="AH3003" i="2"/>
  <c r="AC3004" i="2"/>
  <c r="AE3004" i="2" s="1"/>
  <c r="AG3004" i="2"/>
  <c r="AI3004" i="2" s="1"/>
  <c r="AH3004" i="2"/>
  <c r="AC3005" i="2"/>
  <c r="AE3005" i="2" s="1"/>
  <c r="AG3005" i="2"/>
  <c r="AI3005" i="2" s="1"/>
  <c r="AH3005" i="2"/>
  <c r="AC3006" i="2"/>
  <c r="AG3006" i="2"/>
  <c r="AI3006" i="2" s="1"/>
  <c r="AH3006" i="2"/>
  <c r="AC3007" i="2"/>
  <c r="AD3007" i="2" s="1"/>
  <c r="AG3007" i="2"/>
  <c r="AI3007" i="2" s="1"/>
  <c r="AH3007" i="2"/>
  <c r="AC3008" i="2"/>
  <c r="AG3008" i="2"/>
  <c r="AI3008" i="2" s="1"/>
  <c r="AH3008" i="2"/>
  <c r="AC3009" i="2"/>
  <c r="AG3009" i="2"/>
  <c r="AI3009" i="2" s="1"/>
  <c r="AH3009" i="2"/>
  <c r="AC3010" i="2"/>
  <c r="AG3010" i="2"/>
  <c r="AI3010" i="2" s="1"/>
  <c r="AH3010" i="2"/>
  <c r="AC3011" i="2"/>
  <c r="AD3011" i="2" s="1"/>
  <c r="AG3011" i="2"/>
  <c r="AI3011" i="2" s="1"/>
  <c r="AH3011" i="2"/>
  <c r="AC3012" i="2"/>
  <c r="AG3012" i="2"/>
  <c r="AI3012" i="2" s="1"/>
  <c r="AH3012" i="2"/>
  <c r="AC3013" i="2"/>
  <c r="AG3013" i="2"/>
  <c r="AI3013" i="2" s="1"/>
  <c r="AH3013" i="2"/>
  <c r="AC3014" i="2"/>
  <c r="AG3014" i="2"/>
  <c r="AI3014" i="2" s="1"/>
  <c r="AH3014" i="2"/>
  <c r="AC3015" i="2"/>
  <c r="AG3015" i="2"/>
  <c r="AI3015" i="2" s="1"/>
  <c r="AH3015" i="2"/>
  <c r="AC3016" i="2"/>
  <c r="AE3016" i="2" s="1"/>
  <c r="AG3016" i="2"/>
  <c r="AI3016" i="2" s="1"/>
  <c r="AH3016" i="2"/>
  <c r="AC3017" i="2"/>
  <c r="AD3017" i="2" s="1"/>
  <c r="AG3017" i="2"/>
  <c r="AI3017" i="2" s="1"/>
  <c r="AH3017" i="2"/>
  <c r="AC3018" i="2"/>
  <c r="AG3018" i="2"/>
  <c r="AI3018" i="2" s="1"/>
  <c r="AH3018" i="2"/>
  <c r="AC3019" i="2"/>
  <c r="AD3019" i="2" s="1"/>
  <c r="AG3019" i="2"/>
  <c r="AI3019" i="2" s="1"/>
  <c r="AH3019" i="2"/>
  <c r="AC3020" i="2"/>
  <c r="AE3020" i="2" s="1"/>
  <c r="AG3020" i="2"/>
  <c r="AI3020" i="2" s="1"/>
  <c r="AH3020" i="2"/>
  <c r="AC3021" i="2"/>
  <c r="AE3021" i="2" s="1"/>
  <c r="AG3021" i="2"/>
  <c r="AI3021" i="2" s="1"/>
  <c r="AH3021" i="2"/>
  <c r="AC3022" i="2"/>
  <c r="AG3022" i="2"/>
  <c r="AI3022" i="2" s="1"/>
  <c r="AH3022" i="2"/>
  <c r="AC3023" i="2"/>
  <c r="AG3023" i="2"/>
  <c r="AI3023" i="2" s="1"/>
  <c r="AH3023" i="2"/>
  <c r="AC3024" i="2"/>
  <c r="AE3024" i="2" s="1"/>
  <c r="AG3024" i="2"/>
  <c r="AI3024" i="2" s="1"/>
  <c r="AH3024" i="2"/>
  <c r="AC3025" i="2"/>
  <c r="AE3025" i="2" s="1"/>
  <c r="AG3025" i="2"/>
  <c r="AI3025" i="2" s="1"/>
  <c r="AH3025" i="2"/>
  <c r="AC3026" i="2"/>
  <c r="AG3026" i="2"/>
  <c r="AI3026" i="2" s="1"/>
  <c r="AH3026" i="2"/>
  <c r="AC3027" i="2"/>
  <c r="AD3027" i="2" s="1"/>
  <c r="AG3027" i="2"/>
  <c r="AI3027" i="2" s="1"/>
  <c r="AH3027" i="2"/>
  <c r="AC3028" i="2"/>
  <c r="AG3028" i="2"/>
  <c r="AI3028" i="2" s="1"/>
  <c r="AH3028" i="2"/>
  <c r="AC3029" i="2"/>
  <c r="AG3029" i="2"/>
  <c r="AI3029" i="2" s="1"/>
  <c r="AH3029" i="2"/>
  <c r="AC3030" i="2"/>
  <c r="AG3030" i="2"/>
  <c r="AI3030" i="2" s="1"/>
  <c r="AH3030" i="2"/>
  <c r="AC3031" i="2"/>
  <c r="AG3031" i="2"/>
  <c r="AI3031" i="2" s="1"/>
  <c r="AH3031" i="2"/>
  <c r="AC3032" i="2"/>
  <c r="AE3032" i="2" s="1"/>
  <c r="AG3032" i="2"/>
  <c r="AI3032" i="2" s="1"/>
  <c r="AH3032" i="2"/>
  <c r="AC3033" i="2"/>
  <c r="AG3033" i="2"/>
  <c r="AI3033" i="2" s="1"/>
  <c r="AH3033" i="2"/>
  <c r="AC3034" i="2"/>
  <c r="AG3034" i="2"/>
  <c r="AI3034" i="2" s="1"/>
  <c r="AH3034" i="2"/>
  <c r="AC3035" i="2"/>
  <c r="AG3035" i="2"/>
  <c r="AI3035" i="2" s="1"/>
  <c r="AH3035" i="2"/>
  <c r="AC3036" i="2"/>
  <c r="AE3036" i="2" s="1"/>
  <c r="AG3036" i="2"/>
  <c r="AI3036" i="2" s="1"/>
  <c r="AH3036" i="2"/>
  <c r="AC3037" i="2"/>
  <c r="AE3037" i="2" s="1"/>
  <c r="AG3037" i="2"/>
  <c r="AI3037" i="2" s="1"/>
  <c r="AH3037" i="2"/>
  <c r="AC3038" i="2"/>
  <c r="AG3038" i="2"/>
  <c r="AI3038" i="2" s="1"/>
  <c r="AH3038" i="2"/>
  <c r="AC3039" i="2"/>
  <c r="AG3039" i="2"/>
  <c r="AI3039" i="2" s="1"/>
  <c r="AH3039" i="2"/>
  <c r="AC3040" i="2"/>
  <c r="AE3040" i="2" s="1"/>
  <c r="AG3040" i="2"/>
  <c r="AI3040" i="2" s="1"/>
  <c r="AH3040" i="2"/>
  <c r="AC3041" i="2"/>
  <c r="AE3041" i="2" s="1"/>
  <c r="AG3041" i="2"/>
  <c r="AI3041" i="2" s="1"/>
  <c r="AH3041" i="2"/>
  <c r="AC3042" i="2"/>
  <c r="AG3042" i="2"/>
  <c r="AI3042" i="2" s="1"/>
  <c r="AH3042" i="2"/>
  <c r="AC3043" i="2"/>
  <c r="AD3043" i="2" s="1"/>
  <c r="AG3043" i="2"/>
  <c r="AI3043" i="2" s="1"/>
  <c r="AH3043" i="2"/>
  <c r="AC3044" i="2"/>
  <c r="AE3044" i="2" s="1"/>
  <c r="AG3044" i="2"/>
  <c r="AI3044" i="2" s="1"/>
  <c r="AH3044" i="2"/>
  <c r="AC3045" i="2"/>
  <c r="AD3045" i="2" s="1"/>
  <c r="AG3045" i="2"/>
  <c r="AI3045" i="2" s="1"/>
  <c r="AH3045" i="2"/>
  <c r="AC3046" i="2"/>
  <c r="AG3046" i="2"/>
  <c r="AI3046" i="2" s="1"/>
  <c r="AH3046" i="2"/>
  <c r="AC3047" i="2"/>
  <c r="AE3047" i="2" s="1"/>
  <c r="AG3047" i="2"/>
  <c r="AI3047" i="2" s="1"/>
  <c r="AH3047" i="2"/>
  <c r="AC3048" i="2"/>
  <c r="AE3048" i="2" s="1"/>
  <c r="AG3048" i="2"/>
  <c r="AI3048" i="2" s="1"/>
  <c r="AH3048" i="2"/>
  <c r="AC3049" i="2"/>
  <c r="AG3049" i="2"/>
  <c r="AI3049" i="2" s="1"/>
  <c r="AH3049" i="2"/>
  <c r="AC3050" i="2"/>
  <c r="AG3050" i="2"/>
  <c r="AI3050" i="2" s="1"/>
  <c r="AH3050" i="2"/>
  <c r="AC3051" i="2"/>
  <c r="AG3051" i="2"/>
  <c r="AI3051" i="2" s="1"/>
  <c r="AH3051" i="2"/>
  <c r="AC3052" i="2"/>
  <c r="AG3052" i="2"/>
  <c r="AI3052" i="2" s="1"/>
  <c r="AH3052" i="2"/>
  <c r="AC3053" i="2"/>
  <c r="AG3053" i="2"/>
  <c r="AI3053" i="2" s="1"/>
  <c r="AH3053" i="2"/>
  <c r="AC3054" i="2"/>
  <c r="AG3054" i="2"/>
  <c r="AI3054" i="2" s="1"/>
  <c r="AH3054" i="2"/>
  <c r="AC3055" i="2"/>
  <c r="AG3055" i="2"/>
  <c r="AI3055" i="2" s="1"/>
  <c r="AH3055" i="2"/>
  <c r="AC3056" i="2"/>
  <c r="AG3056" i="2"/>
  <c r="AI3056" i="2" s="1"/>
  <c r="AH3056" i="2"/>
  <c r="AC3057" i="2"/>
  <c r="AG3057" i="2"/>
  <c r="AI3057" i="2" s="1"/>
  <c r="AH3057" i="2"/>
  <c r="AC3058" i="2"/>
  <c r="AG3058" i="2"/>
  <c r="AI3058" i="2" s="1"/>
  <c r="AH3058" i="2"/>
  <c r="AC3059" i="2"/>
  <c r="AD3059" i="2" s="1"/>
  <c r="AG3059" i="2"/>
  <c r="AI3059" i="2" s="1"/>
  <c r="AH3059" i="2"/>
  <c r="AC3060" i="2"/>
  <c r="AE3060" i="2" s="1"/>
  <c r="AG3060" i="2"/>
  <c r="AI3060" i="2" s="1"/>
  <c r="AH3060" i="2"/>
  <c r="AC3061" i="2"/>
  <c r="AE3061" i="2" s="1"/>
  <c r="AG3061" i="2"/>
  <c r="AI3061" i="2" s="1"/>
  <c r="AH3061" i="2"/>
  <c r="AC3062" i="2"/>
  <c r="AG3062" i="2"/>
  <c r="AI3062" i="2" s="1"/>
  <c r="AH3062" i="2"/>
  <c r="AC3063" i="2"/>
  <c r="AG3063" i="2"/>
  <c r="AI3063" i="2" s="1"/>
  <c r="AH3063" i="2"/>
  <c r="AC3064" i="2"/>
  <c r="AE3064" i="2" s="1"/>
  <c r="AG3064" i="2"/>
  <c r="AI3064" i="2" s="1"/>
  <c r="AH3064" i="2"/>
  <c r="AC3065" i="2"/>
  <c r="AE3065" i="2" s="1"/>
  <c r="AG3065" i="2"/>
  <c r="AI3065" i="2" s="1"/>
  <c r="AH3065" i="2"/>
  <c r="AC3066" i="2"/>
  <c r="AG3066" i="2"/>
  <c r="AI3066" i="2" s="1"/>
  <c r="AH3066" i="2"/>
  <c r="AC3067" i="2"/>
  <c r="AG3067" i="2"/>
  <c r="AI3067" i="2" s="1"/>
  <c r="AH3067" i="2"/>
  <c r="AC3068" i="2"/>
  <c r="AG3068" i="2"/>
  <c r="AI3068" i="2" s="1"/>
  <c r="AH3068" i="2"/>
  <c r="AC3069" i="2"/>
  <c r="AG3069" i="2"/>
  <c r="AI3069" i="2" s="1"/>
  <c r="AH3069" i="2"/>
  <c r="AC3070" i="2"/>
  <c r="AG3070" i="2"/>
  <c r="AI3070" i="2" s="1"/>
  <c r="AH3070" i="2"/>
  <c r="AC3071" i="2"/>
  <c r="AD3071" i="2" s="1"/>
  <c r="AG3071" i="2"/>
  <c r="AI3071" i="2" s="1"/>
  <c r="AH3071" i="2"/>
  <c r="AC3072" i="2"/>
  <c r="AE3072" i="2" s="1"/>
  <c r="AG3072" i="2"/>
  <c r="AI3072" i="2" s="1"/>
  <c r="AH3072" i="2"/>
  <c r="AC3073" i="2"/>
  <c r="AE3073" i="2" s="1"/>
  <c r="AG3073" i="2"/>
  <c r="AI3073" i="2" s="1"/>
  <c r="AH3073" i="2"/>
  <c r="AC3074" i="2"/>
  <c r="AG3074" i="2"/>
  <c r="AI3074" i="2" s="1"/>
  <c r="AH3074" i="2"/>
  <c r="AC3075" i="2"/>
  <c r="AD3075" i="2" s="1"/>
  <c r="AG3075" i="2"/>
  <c r="AI3075" i="2" s="1"/>
  <c r="AH3075" i="2"/>
  <c r="AC3076" i="2"/>
  <c r="AE3076" i="2" s="1"/>
  <c r="AG3076" i="2"/>
  <c r="AI3076" i="2" s="1"/>
  <c r="AH3076" i="2"/>
  <c r="AC3077" i="2"/>
  <c r="AD3077" i="2" s="1"/>
  <c r="AG3077" i="2"/>
  <c r="AI3077" i="2" s="1"/>
  <c r="AH3077" i="2"/>
  <c r="AC3078" i="2"/>
  <c r="AG3078" i="2"/>
  <c r="AI3078" i="2" s="1"/>
  <c r="AH3078" i="2"/>
  <c r="AC3079" i="2"/>
  <c r="AE3079" i="2" s="1"/>
  <c r="AG3079" i="2"/>
  <c r="AI3079" i="2" s="1"/>
  <c r="AH3079" i="2"/>
  <c r="AC3080" i="2"/>
  <c r="AE3080" i="2" s="1"/>
  <c r="AG3080" i="2"/>
  <c r="AI3080" i="2" s="1"/>
  <c r="AH3080" i="2"/>
  <c r="AC3081" i="2"/>
  <c r="AG3081" i="2"/>
  <c r="AI3081" i="2" s="1"/>
  <c r="AH3081" i="2"/>
  <c r="AC3082" i="2"/>
  <c r="AG3082" i="2"/>
  <c r="AI3082" i="2" s="1"/>
  <c r="AH3082" i="2"/>
  <c r="AC3083" i="2"/>
  <c r="AD3083" i="2" s="1"/>
  <c r="AG3083" i="2"/>
  <c r="AI3083" i="2" s="1"/>
  <c r="AH3083" i="2"/>
  <c r="AC3084" i="2"/>
  <c r="AE3084" i="2" s="1"/>
  <c r="AG3084" i="2"/>
  <c r="AI3084" i="2" s="1"/>
  <c r="AH3084" i="2"/>
  <c r="AC3085" i="2"/>
  <c r="AE3085" i="2" s="1"/>
  <c r="AG3085" i="2"/>
  <c r="AI3085" i="2" s="1"/>
  <c r="AH3085" i="2"/>
  <c r="AC3086" i="2"/>
  <c r="AG3086" i="2"/>
  <c r="AI3086" i="2" s="1"/>
  <c r="AH3086" i="2"/>
  <c r="AC3087" i="2"/>
  <c r="AG3087" i="2"/>
  <c r="AI3087" i="2" s="1"/>
  <c r="AH3087" i="2"/>
  <c r="AC3088" i="2"/>
  <c r="AE3088" i="2" s="1"/>
  <c r="AG3088" i="2"/>
  <c r="AI3088" i="2" s="1"/>
  <c r="AH3088" i="2"/>
  <c r="AC3089" i="2"/>
  <c r="AE3089" i="2" s="1"/>
  <c r="AG3089" i="2"/>
  <c r="AI3089" i="2" s="1"/>
  <c r="AH3089" i="2"/>
  <c r="AC3090" i="2"/>
  <c r="AG3090" i="2"/>
  <c r="AI3090" i="2" s="1"/>
  <c r="AH3090" i="2"/>
  <c r="AC3091" i="2"/>
  <c r="AD3091" i="2" s="1"/>
  <c r="AG3091" i="2"/>
  <c r="AI3091" i="2" s="1"/>
  <c r="AH3091" i="2"/>
  <c r="AC3092" i="2"/>
  <c r="AG3092" i="2"/>
  <c r="AI3092" i="2" s="1"/>
  <c r="AH3092" i="2"/>
  <c r="AC3093" i="2"/>
  <c r="AG3093" i="2"/>
  <c r="AI3093" i="2" s="1"/>
  <c r="AH3093" i="2"/>
  <c r="AC3094" i="2"/>
  <c r="AG3094" i="2"/>
  <c r="AI3094" i="2" s="1"/>
  <c r="AH3094" i="2"/>
  <c r="AC3095" i="2"/>
  <c r="AG3095" i="2"/>
  <c r="AI3095" i="2" s="1"/>
  <c r="AH3095" i="2"/>
  <c r="AC3096" i="2"/>
  <c r="AE3096" i="2" s="1"/>
  <c r="AG3096" i="2"/>
  <c r="AI3096" i="2" s="1"/>
  <c r="AH3096" i="2"/>
  <c r="AC3097" i="2"/>
  <c r="AG3097" i="2"/>
  <c r="AI3097" i="2" s="1"/>
  <c r="AH3097" i="2"/>
  <c r="AC3098" i="2"/>
  <c r="AG3098" i="2"/>
  <c r="AI3098" i="2" s="1"/>
  <c r="AH3098" i="2"/>
  <c r="AC3099" i="2"/>
  <c r="AG3099" i="2"/>
  <c r="AI3099" i="2" s="1"/>
  <c r="AH3099" i="2"/>
  <c r="AC3100" i="2"/>
  <c r="AG3100" i="2"/>
  <c r="AI3100" i="2" s="1"/>
  <c r="AH3100" i="2"/>
  <c r="AC3101" i="2"/>
  <c r="AG3101" i="2"/>
  <c r="AI3101" i="2" s="1"/>
  <c r="AH3101" i="2"/>
  <c r="AC3102" i="2"/>
  <c r="AG3102" i="2"/>
  <c r="AI3102" i="2" s="1"/>
  <c r="AH3102" i="2"/>
  <c r="AC3103" i="2"/>
  <c r="AD3103" i="2" s="1"/>
  <c r="AG3103" i="2"/>
  <c r="AI3103" i="2" s="1"/>
  <c r="AH3103" i="2"/>
  <c r="AC3104" i="2"/>
  <c r="AE3104" i="2" s="1"/>
  <c r="AG3104" i="2"/>
  <c r="AI3104" i="2" s="1"/>
  <c r="AH3104" i="2"/>
  <c r="AC3105" i="2"/>
  <c r="AE3105" i="2" s="1"/>
  <c r="AG3105" i="2"/>
  <c r="AI3105" i="2" s="1"/>
  <c r="AH3105" i="2"/>
  <c r="AC3106" i="2"/>
  <c r="AE3106" i="2" s="1"/>
  <c r="AG3106" i="2"/>
  <c r="AI3106" i="2" s="1"/>
  <c r="AH3106" i="2"/>
  <c r="AC3107" i="2"/>
  <c r="AG3107" i="2"/>
  <c r="AI3107" i="2" s="1"/>
  <c r="AH3107" i="2"/>
  <c r="AC3108" i="2"/>
  <c r="AG3108" i="2"/>
  <c r="AI3108" i="2" s="1"/>
  <c r="AH3108" i="2"/>
  <c r="AC3109" i="2"/>
  <c r="AG3109" i="2"/>
  <c r="AI3109" i="2" s="1"/>
  <c r="AH3109" i="2"/>
  <c r="AC3110" i="2"/>
  <c r="AG3110" i="2"/>
  <c r="AI3110" i="2" s="1"/>
  <c r="AH3110" i="2"/>
  <c r="AC3111" i="2"/>
  <c r="AD3111" i="2" s="1"/>
  <c r="AG3111" i="2"/>
  <c r="AI3111" i="2" s="1"/>
  <c r="AH3111" i="2"/>
  <c r="AC3112" i="2"/>
  <c r="AG3112" i="2"/>
  <c r="AI3112" i="2" s="1"/>
  <c r="AH3112" i="2"/>
  <c r="AC3113" i="2"/>
  <c r="AE3113" i="2" s="1"/>
  <c r="AG3113" i="2"/>
  <c r="AI3113" i="2" s="1"/>
  <c r="AH3113" i="2"/>
  <c r="AC3114" i="2"/>
  <c r="AG3114" i="2"/>
  <c r="AI3114" i="2" s="1"/>
  <c r="AH3114" i="2"/>
  <c r="AC3115" i="2"/>
  <c r="AG3115" i="2"/>
  <c r="AI3115" i="2" s="1"/>
  <c r="AH3115" i="2"/>
  <c r="AC3116" i="2"/>
  <c r="AE3116" i="2" s="1"/>
  <c r="AG3116" i="2"/>
  <c r="AI3116" i="2" s="1"/>
  <c r="AH3116" i="2"/>
  <c r="AC3117" i="2"/>
  <c r="AE3117" i="2" s="1"/>
  <c r="AG3117" i="2"/>
  <c r="AI3117" i="2" s="1"/>
  <c r="AH3117" i="2"/>
  <c r="AC3118" i="2"/>
  <c r="AG3118" i="2"/>
  <c r="AI3118" i="2" s="1"/>
  <c r="AH3118" i="2"/>
  <c r="AC3119" i="2"/>
  <c r="AD3119" i="2" s="1"/>
  <c r="AG3119" i="2"/>
  <c r="AI3119" i="2" s="1"/>
  <c r="AH3119" i="2"/>
  <c r="AC3120" i="2"/>
  <c r="AG3120" i="2"/>
  <c r="AI3120" i="2" s="1"/>
  <c r="AH3120" i="2"/>
  <c r="AC3121" i="2"/>
  <c r="AG3121" i="2"/>
  <c r="AI3121" i="2" s="1"/>
  <c r="AH3121" i="2"/>
  <c r="AC3122" i="2"/>
  <c r="AE3122" i="2" s="1"/>
  <c r="AG3122" i="2"/>
  <c r="AI3122" i="2" s="1"/>
  <c r="AH3122" i="2"/>
  <c r="AC3123" i="2"/>
  <c r="AD3123" i="2" s="1"/>
  <c r="AG3123" i="2"/>
  <c r="AI3123" i="2" s="1"/>
  <c r="AH3123" i="2"/>
  <c r="AC3124" i="2"/>
  <c r="AG3124" i="2"/>
  <c r="AI3124" i="2" s="1"/>
  <c r="AH3124" i="2"/>
  <c r="AC3125" i="2"/>
  <c r="AG3125" i="2"/>
  <c r="AI3125" i="2" s="1"/>
  <c r="AH3125" i="2"/>
  <c r="AC3126" i="2"/>
  <c r="AG3126" i="2"/>
  <c r="AI3126" i="2" s="1"/>
  <c r="AH3126" i="2"/>
  <c r="AC3127" i="2"/>
  <c r="AG3127" i="2"/>
  <c r="AI3127" i="2" s="1"/>
  <c r="AH3127" i="2"/>
  <c r="AC3128" i="2"/>
  <c r="AG3128" i="2"/>
  <c r="AI3128" i="2" s="1"/>
  <c r="AH3128" i="2"/>
  <c r="AC3129" i="2"/>
  <c r="AE3129" i="2" s="1"/>
  <c r="AG3129" i="2"/>
  <c r="AI3129" i="2" s="1"/>
  <c r="AH3129" i="2"/>
  <c r="AC3130" i="2"/>
  <c r="AG3130" i="2"/>
  <c r="AI3130" i="2" s="1"/>
  <c r="AH3130" i="2"/>
  <c r="AC3131" i="2"/>
  <c r="AG3131" i="2"/>
  <c r="AI3131" i="2" s="1"/>
  <c r="AH3131" i="2"/>
  <c r="AC3132" i="2"/>
  <c r="AE3132" i="2" s="1"/>
  <c r="AG3132" i="2"/>
  <c r="AI3132" i="2" s="1"/>
  <c r="AH3132" i="2"/>
  <c r="AC3133" i="2"/>
  <c r="AE3133" i="2" s="1"/>
  <c r="AG3133" i="2"/>
  <c r="AI3133" i="2" s="1"/>
  <c r="AH3133" i="2"/>
  <c r="AC3134" i="2"/>
  <c r="AG3134" i="2"/>
  <c r="AI3134" i="2" s="1"/>
  <c r="AH3134" i="2"/>
  <c r="AC3135" i="2"/>
  <c r="AD3135" i="2" s="1"/>
  <c r="AG3135" i="2"/>
  <c r="AI3135" i="2" s="1"/>
  <c r="AH3135" i="2"/>
  <c r="AC3136" i="2"/>
  <c r="AG3136" i="2"/>
  <c r="AI3136" i="2" s="1"/>
  <c r="AH3136" i="2"/>
  <c r="AC3137" i="2"/>
  <c r="AG3137" i="2"/>
  <c r="AI3137" i="2" s="1"/>
  <c r="AH3137" i="2"/>
  <c r="AC3138" i="2"/>
  <c r="AE3138" i="2" s="1"/>
  <c r="AG3138" i="2"/>
  <c r="AI3138" i="2" s="1"/>
  <c r="AH3138" i="2"/>
  <c r="AC3139" i="2"/>
  <c r="AG3139" i="2"/>
  <c r="AI3139" i="2" s="1"/>
  <c r="AH3139" i="2"/>
  <c r="AC3140" i="2"/>
  <c r="AE3140" i="2" s="1"/>
  <c r="AG3140" i="2"/>
  <c r="AI3140" i="2" s="1"/>
  <c r="AH3140" i="2"/>
  <c r="AC3141" i="2"/>
  <c r="AE3141" i="2" s="1"/>
  <c r="AG3141" i="2"/>
  <c r="AI3141" i="2" s="1"/>
  <c r="AH3141" i="2"/>
  <c r="AC3142" i="2"/>
  <c r="AG3142" i="2"/>
  <c r="AI3142" i="2" s="1"/>
  <c r="AH3142" i="2"/>
  <c r="AC3143" i="2"/>
  <c r="AD3143" i="2" s="1"/>
  <c r="AG3143" i="2"/>
  <c r="AI3143" i="2" s="1"/>
  <c r="AH3143" i="2"/>
  <c r="AC3144" i="2"/>
  <c r="AE3144" i="2" s="1"/>
  <c r="AG3144" i="2"/>
  <c r="AI3144" i="2" s="1"/>
  <c r="AH3144" i="2"/>
  <c r="AC3145" i="2"/>
  <c r="AG3145" i="2"/>
  <c r="AI3145" i="2" s="1"/>
  <c r="AH3145" i="2"/>
  <c r="AC3146" i="2"/>
  <c r="AG3146" i="2"/>
  <c r="AI3146" i="2" s="1"/>
  <c r="AH3146" i="2"/>
  <c r="AC3147" i="2"/>
  <c r="AG3147" i="2"/>
  <c r="AI3147" i="2" s="1"/>
  <c r="AH3147" i="2"/>
  <c r="AC3148" i="2"/>
  <c r="AE3148" i="2" s="1"/>
  <c r="AG3148" i="2"/>
  <c r="AI3148" i="2" s="1"/>
  <c r="AH3148" i="2"/>
  <c r="AC3149" i="2"/>
  <c r="AD3149" i="2" s="1"/>
  <c r="AG3149" i="2"/>
  <c r="AI3149" i="2" s="1"/>
  <c r="AH3149" i="2"/>
  <c r="AC3150" i="2"/>
  <c r="AG3150" i="2"/>
  <c r="AI3150" i="2" s="1"/>
  <c r="AH3150" i="2"/>
  <c r="AC3151" i="2"/>
  <c r="AG3151" i="2"/>
  <c r="AI3151" i="2" s="1"/>
  <c r="AH3151" i="2"/>
  <c r="AC3152" i="2"/>
  <c r="AG3152" i="2"/>
  <c r="AI3152" i="2" s="1"/>
  <c r="AH3152" i="2"/>
  <c r="AC3153" i="2"/>
  <c r="AD3153" i="2" s="1"/>
  <c r="AG3153" i="2"/>
  <c r="AI3153" i="2" s="1"/>
  <c r="AH3153" i="2"/>
  <c r="AC3154" i="2"/>
  <c r="AG3154" i="2"/>
  <c r="AI3154" i="2" s="1"/>
  <c r="AH3154" i="2"/>
  <c r="AC3155" i="2"/>
  <c r="AD3155" i="2" s="1"/>
  <c r="AG3155" i="2"/>
  <c r="AI3155" i="2" s="1"/>
  <c r="AH3155" i="2"/>
  <c r="AC3156" i="2"/>
  <c r="AE3156" i="2" s="1"/>
  <c r="AG3156" i="2"/>
  <c r="AI3156" i="2" s="1"/>
  <c r="AH3156" i="2"/>
  <c r="AC3157" i="2"/>
  <c r="AG3157" i="2"/>
  <c r="AI3157" i="2" s="1"/>
  <c r="AH3157" i="2"/>
  <c r="AC3158" i="2"/>
  <c r="AG3158" i="2"/>
  <c r="AI3158" i="2" s="1"/>
  <c r="AH3158" i="2"/>
  <c r="AC3159" i="2"/>
  <c r="AD3159" i="2" s="1"/>
  <c r="AG3159" i="2"/>
  <c r="AI3159" i="2" s="1"/>
  <c r="AH3159" i="2"/>
  <c r="AC3160" i="2"/>
  <c r="AE3160" i="2" s="1"/>
  <c r="AG3160" i="2"/>
  <c r="AI3160" i="2" s="1"/>
  <c r="AH3160" i="2"/>
  <c r="AC3161" i="2"/>
  <c r="AD3161" i="2" s="1"/>
  <c r="AG3161" i="2"/>
  <c r="AI3161" i="2" s="1"/>
  <c r="AH3161" i="2"/>
  <c r="AC3162" i="2"/>
  <c r="AG3162" i="2"/>
  <c r="AI3162" i="2" s="1"/>
  <c r="AH3162" i="2"/>
  <c r="AC3163" i="2"/>
  <c r="AE3163" i="2" s="1"/>
  <c r="AG3163" i="2"/>
  <c r="AI3163" i="2" s="1"/>
  <c r="AH3163" i="2"/>
  <c r="AC3164" i="2"/>
  <c r="AE3164" i="2" s="1"/>
  <c r="AG3164" i="2"/>
  <c r="AI3164" i="2" s="1"/>
  <c r="AH3164" i="2"/>
  <c r="AC3165" i="2"/>
  <c r="AD3165" i="2" s="1"/>
  <c r="AG3165" i="2"/>
  <c r="AI3165" i="2" s="1"/>
  <c r="AH3165" i="2"/>
  <c r="AC3166" i="2"/>
  <c r="AG3166" i="2"/>
  <c r="AI3166" i="2" s="1"/>
  <c r="AH3166" i="2"/>
  <c r="AC3167" i="2"/>
  <c r="AG3167" i="2"/>
  <c r="AI3167" i="2" s="1"/>
  <c r="AH3167" i="2"/>
  <c r="AC3168" i="2"/>
  <c r="AE3168" i="2" s="1"/>
  <c r="AG3168" i="2"/>
  <c r="AI3168" i="2" s="1"/>
  <c r="AH3168" i="2"/>
  <c r="AC3169" i="2"/>
  <c r="AD3169" i="2" s="1"/>
  <c r="AG3169" i="2"/>
  <c r="AI3169" i="2" s="1"/>
  <c r="AH3169" i="2"/>
  <c r="AC3170" i="2"/>
  <c r="AG3170" i="2"/>
  <c r="AI3170" i="2" s="1"/>
  <c r="AH3170" i="2"/>
  <c r="AC3171" i="2"/>
  <c r="AD3171" i="2" s="1"/>
  <c r="AG3171" i="2"/>
  <c r="AI3171" i="2" s="1"/>
  <c r="AH3171" i="2"/>
  <c r="AC3172" i="2"/>
  <c r="AE3172" i="2" s="1"/>
  <c r="AG3172" i="2"/>
  <c r="AI3172" i="2" s="1"/>
  <c r="AH3172" i="2"/>
  <c r="AC3173" i="2"/>
  <c r="AE3173" i="2" s="1"/>
  <c r="AG3173" i="2"/>
  <c r="AI3173" i="2" s="1"/>
  <c r="AH3173" i="2"/>
  <c r="AC3174" i="2"/>
  <c r="AG3174" i="2"/>
  <c r="AI3174" i="2" s="1"/>
  <c r="AH3174" i="2"/>
  <c r="AC3175" i="2"/>
  <c r="AD3175" i="2" s="1"/>
  <c r="AG3175" i="2"/>
  <c r="AI3175" i="2" s="1"/>
  <c r="AH3175" i="2"/>
  <c r="AC3176" i="2"/>
  <c r="AE3176" i="2" s="1"/>
  <c r="AG3176" i="2"/>
  <c r="AI3176" i="2" s="1"/>
  <c r="AH3176" i="2"/>
  <c r="AC3177" i="2"/>
  <c r="AG3177" i="2"/>
  <c r="AI3177" i="2" s="1"/>
  <c r="AH3177" i="2"/>
  <c r="AC3178" i="2"/>
  <c r="AG3178" i="2"/>
  <c r="AI3178" i="2" s="1"/>
  <c r="AH3178" i="2"/>
  <c r="AC3179" i="2"/>
  <c r="AE3179" i="2" s="1"/>
  <c r="AG3179" i="2"/>
  <c r="AI3179" i="2" s="1"/>
  <c r="AH3179" i="2"/>
  <c r="AC3180" i="2"/>
  <c r="AE3180" i="2" s="1"/>
  <c r="AG3180" i="2"/>
  <c r="AI3180" i="2" s="1"/>
  <c r="AH3180" i="2"/>
  <c r="AC3181" i="2"/>
  <c r="AD3181" i="2" s="1"/>
  <c r="AG3181" i="2"/>
  <c r="AI3181" i="2" s="1"/>
  <c r="AH3181" i="2"/>
  <c r="AC3182" i="2"/>
  <c r="AG3182" i="2"/>
  <c r="AI3182" i="2" s="1"/>
  <c r="AH3182" i="2"/>
  <c r="AC3183" i="2"/>
  <c r="AD3183" i="2" s="1"/>
  <c r="AG3183" i="2"/>
  <c r="AI3183" i="2" s="1"/>
  <c r="AH3183" i="2"/>
  <c r="AC3184" i="2"/>
  <c r="AE3184" i="2" s="1"/>
  <c r="AG3184" i="2"/>
  <c r="AI3184" i="2" s="1"/>
  <c r="AH3184" i="2"/>
  <c r="AC3185" i="2"/>
  <c r="AD3185" i="2" s="1"/>
  <c r="AG3185" i="2"/>
  <c r="AI3185" i="2" s="1"/>
  <c r="AH3185" i="2"/>
  <c r="AC3186" i="2"/>
  <c r="AG3186" i="2"/>
  <c r="AI3186" i="2" s="1"/>
  <c r="AH3186" i="2"/>
  <c r="AC3187" i="2"/>
  <c r="AG3187" i="2"/>
  <c r="AI3187" i="2" s="1"/>
  <c r="AH3187" i="2"/>
  <c r="AC3188" i="2"/>
  <c r="AG3188" i="2"/>
  <c r="AI3188" i="2" s="1"/>
  <c r="AH3188" i="2"/>
  <c r="AC3189" i="2"/>
  <c r="AG3189" i="2"/>
  <c r="AI3189" i="2" s="1"/>
  <c r="AH3189" i="2"/>
  <c r="AC3190" i="2"/>
  <c r="AG3190" i="2"/>
  <c r="AI3190" i="2" s="1"/>
  <c r="AH3190" i="2"/>
  <c r="AC3191" i="2"/>
  <c r="AD3191" i="2" s="1"/>
  <c r="AG3191" i="2"/>
  <c r="AI3191" i="2" s="1"/>
  <c r="AH3191" i="2"/>
  <c r="AC3192" i="2"/>
  <c r="AE3192" i="2" s="1"/>
  <c r="AG3192" i="2"/>
  <c r="AI3192" i="2" s="1"/>
  <c r="AH3192" i="2"/>
  <c r="AC3193" i="2"/>
  <c r="AG3193" i="2"/>
  <c r="AI3193" i="2" s="1"/>
  <c r="AH3193" i="2"/>
  <c r="AC3194" i="2"/>
  <c r="AG3194" i="2"/>
  <c r="AI3194" i="2" s="1"/>
  <c r="AH3194" i="2"/>
  <c r="AC3195" i="2"/>
  <c r="AG3195" i="2"/>
  <c r="AI3195" i="2" s="1"/>
  <c r="AH3195" i="2"/>
  <c r="AC3196" i="2"/>
  <c r="AE3196" i="2" s="1"/>
  <c r="AG3196" i="2"/>
  <c r="AI3196" i="2" s="1"/>
  <c r="AH3196" i="2"/>
  <c r="AC3197" i="2"/>
  <c r="AD3197" i="2" s="1"/>
  <c r="AG3197" i="2"/>
  <c r="AI3197" i="2" s="1"/>
  <c r="AH3197" i="2"/>
  <c r="AC3198" i="2"/>
  <c r="AG3198" i="2"/>
  <c r="AI3198" i="2" s="1"/>
  <c r="AH3198" i="2"/>
  <c r="AC3199" i="2"/>
  <c r="AG3199" i="2"/>
  <c r="AI3199" i="2" s="1"/>
  <c r="AH3199" i="2"/>
  <c r="AC3200" i="2"/>
  <c r="AG3200" i="2"/>
  <c r="AI3200" i="2" s="1"/>
  <c r="AH3200" i="2"/>
  <c r="AC3201" i="2"/>
  <c r="AD3201" i="2" s="1"/>
  <c r="AG3201" i="2"/>
  <c r="AI3201" i="2" s="1"/>
  <c r="AH3201" i="2"/>
  <c r="AC3202" i="2"/>
  <c r="AG3202" i="2"/>
  <c r="AI3202" i="2" s="1"/>
  <c r="AH3202" i="2"/>
  <c r="AC3203" i="2"/>
  <c r="AG3203" i="2"/>
  <c r="AI3203" i="2" s="1"/>
  <c r="AH3203" i="2"/>
  <c r="AC3204" i="2"/>
  <c r="AG3204" i="2"/>
  <c r="AI3204" i="2" s="1"/>
  <c r="AH3204" i="2"/>
  <c r="AC3205" i="2"/>
  <c r="AG3205" i="2"/>
  <c r="AI3205" i="2" s="1"/>
  <c r="AH3205" i="2"/>
  <c r="AC3206" i="2"/>
  <c r="AD3206" i="2" s="1"/>
  <c r="AG3206" i="2"/>
  <c r="AI3206" i="2" s="1"/>
  <c r="AH3206" i="2"/>
  <c r="AC3207" i="2"/>
  <c r="AD3207" i="2" s="1"/>
  <c r="AG3207" i="2"/>
  <c r="AI3207" i="2" s="1"/>
  <c r="AH3207" i="2"/>
  <c r="AC3208" i="2"/>
  <c r="AD3208" i="2" s="1"/>
  <c r="AG3208" i="2"/>
  <c r="AI3208" i="2" s="1"/>
  <c r="AH3208" i="2"/>
  <c r="AC3209" i="2"/>
  <c r="AD3209" i="2" s="1"/>
  <c r="AG3209" i="2"/>
  <c r="AI3209" i="2" s="1"/>
  <c r="AH3209" i="2"/>
  <c r="AC3210" i="2"/>
  <c r="AD3210" i="2" s="1"/>
  <c r="AG3210" i="2"/>
  <c r="AI3210" i="2" s="1"/>
  <c r="AH3210" i="2"/>
  <c r="AC3211" i="2"/>
  <c r="AD3211" i="2" s="1"/>
  <c r="AG3211" i="2"/>
  <c r="AI3211" i="2" s="1"/>
  <c r="AH3211" i="2"/>
  <c r="AC3212" i="2"/>
  <c r="AG3212" i="2"/>
  <c r="AI3212" i="2" s="1"/>
  <c r="AH3212" i="2"/>
  <c r="AC3213" i="2"/>
  <c r="AG3213" i="2"/>
  <c r="AI3213" i="2" s="1"/>
  <c r="AH3213" i="2"/>
  <c r="AC3214" i="2"/>
  <c r="AD3214" i="2" s="1"/>
  <c r="AG3214" i="2"/>
  <c r="AI3214" i="2" s="1"/>
  <c r="AH3214" i="2"/>
  <c r="AC3215" i="2"/>
  <c r="AD3215" i="2" s="1"/>
  <c r="AG3215" i="2"/>
  <c r="AI3215" i="2" s="1"/>
  <c r="AH3215" i="2"/>
  <c r="AC3216" i="2"/>
  <c r="AD3216" i="2" s="1"/>
  <c r="AG3216" i="2"/>
  <c r="AI3216" i="2" s="1"/>
  <c r="AH3216" i="2"/>
  <c r="AC3217" i="2"/>
  <c r="AD3217" i="2" s="1"/>
  <c r="AG3217" i="2"/>
  <c r="AI3217" i="2" s="1"/>
  <c r="AH3217" i="2"/>
  <c r="AC3218" i="2"/>
  <c r="AD3218" i="2" s="1"/>
  <c r="AG3218" i="2"/>
  <c r="AI3218" i="2" s="1"/>
  <c r="AH3218" i="2"/>
  <c r="AC3219" i="2"/>
  <c r="AD3219" i="2" s="1"/>
  <c r="AG3219" i="2"/>
  <c r="AI3219" i="2" s="1"/>
  <c r="AH3219" i="2"/>
  <c r="AC3220" i="2"/>
  <c r="AG3220" i="2"/>
  <c r="AI3220" i="2" s="1"/>
  <c r="AH3220" i="2"/>
  <c r="AC3221" i="2"/>
  <c r="AG3221" i="2"/>
  <c r="AI3221" i="2" s="1"/>
  <c r="AH3221" i="2"/>
  <c r="AC3222" i="2"/>
  <c r="AD3222" i="2" s="1"/>
  <c r="AG3222" i="2"/>
  <c r="AI3222" i="2" s="1"/>
  <c r="AH3222" i="2"/>
  <c r="AC3223" i="2"/>
  <c r="AD3223" i="2" s="1"/>
  <c r="AG3223" i="2"/>
  <c r="AI3223" i="2" s="1"/>
  <c r="AH3223" i="2"/>
  <c r="AC3224" i="2"/>
  <c r="AD3224" i="2" s="1"/>
  <c r="AG3224" i="2"/>
  <c r="AI3224" i="2" s="1"/>
  <c r="AH3224" i="2"/>
  <c r="AC3225" i="2"/>
  <c r="AD3225" i="2" s="1"/>
  <c r="AG3225" i="2"/>
  <c r="AI3225" i="2" s="1"/>
  <c r="AH3225" i="2"/>
  <c r="AC3226" i="2"/>
  <c r="AD3226" i="2" s="1"/>
  <c r="AG3226" i="2"/>
  <c r="AI3226" i="2" s="1"/>
  <c r="AH3226" i="2"/>
  <c r="AC3227" i="2"/>
  <c r="AD3227" i="2" s="1"/>
  <c r="AG3227" i="2"/>
  <c r="AI3227" i="2" s="1"/>
  <c r="AH3227" i="2"/>
  <c r="AC3228" i="2"/>
  <c r="AG3228" i="2"/>
  <c r="AI3228" i="2" s="1"/>
  <c r="AH3228" i="2"/>
  <c r="AC3229" i="2"/>
  <c r="AG3229" i="2"/>
  <c r="AI3229" i="2" s="1"/>
  <c r="AH3229" i="2"/>
  <c r="AC3230" i="2"/>
  <c r="AD3230" i="2" s="1"/>
  <c r="AG3230" i="2"/>
  <c r="AI3230" i="2" s="1"/>
  <c r="AH3230" i="2"/>
  <c r="AC3231" i="2"/>
  <c r="AD3231" i="2" s="1"/>
  <c r="AG3231" i="2"/>
  <c r="AI3231" i="2" s="1"/>
  <c r="AH3231" i="2"/>
  <c r="AC3232" i="2"/>
  <c r="AD3232" i="2" s="1"/>
  <c r="AG3232" i="2"/>
  <c r="AI3232" i="2" s="1"/>
  <c r="AH3232" i="2"/>
  <c r="AC3233" i="2"/>
  <c r="AD3233" i="2" s="1"/>
  <c r="AG3233" i="2"/>
  <c r="AI3233" i="2" s="1"/>
  <c r="AH3233" i="2"/>
  <c r="AC3234" i="2"/>
  <c r="AD3234" i="2" s="1"/>
  <c r="AG3234" i="2"/>
  <c r="AI3234" i="2" s="1"/>
  <c r="AH3234" i="2"/>
  <c r="AC3235" i="2"/>
  <c r="AD3235" i="2" s="1"/>
  <c r="AG3235" i="2"/>
  <c r="AI3235" i="2" s="1"/>
  <c r="AH3235" i="2"/>
  <c r="AC3236" i="2"/>
  <c r="AG3236" i="2"/>
  <c r="AI3236" i="2" s="1"/>
  <c r="AH3236" i="2"/>
  <c r="AC3237" i="2"/>
  <c r="AG3237" i="2"/>
  <c r="AI3237" i="2" s="1"/>
  <c r="AH3237" i="2"/>
  <c r="AC3238" i="2"/>
  <c r="AD3238" i="2" s="1"/>
  <c r="AG3238" i="2"/>
  <c r="AI3238" i="2" s="1"/>
  <c r="AH3238" i="2"/>
  <c r="AC3239" i="2"/>
  <c r="AD3239" i="2" s="1"/>
  <c r="AG3239" i="2"/>
  <c r="AI3239" i="2" s="1"/>
  <c r="AH3239" i="2"/>
  <c r="AC3240" i="2"/>
  <c r="AD3240" i="2" s="1"/>
  <c r="AG3240" i="2"/>
  <c r="AI3240" i="2" s="1"/>
  <c r="AH3240" i="2"/>
  <c r="AC3241" i="2"/>
  <c r="AD3241" i="2" s="1"/>
  <c r="AG3241" i="2"/>
  <c r="AI3241" i="2" s="1"/>
  <c r="AH3241" i="2"/>
  <c r="AC3242" i="2"/>
  <c r="AD3242" i="2" s="1"/>
  <c r="AG3242" i="2"/>
  <c r="AI3242" i="2" s="1"/>
  <c r="AH3242" i="2"/>
  <c r="AC3243" i="2"/>
  <c r="AD3243" i="2" s="1"/>
  <c r="AG3243" i="2"/>
  <c r="AI3243" i="2" s="1"/>
  <c r="AH3243" i="2"/>
  <c r="AC3244" i="2"/>
  <c r="AG3244" i="2"/>
  <c r="AI3244" i="2" s="1"/>
  <c r="AH3244" i="2"/>
  <c r="AC3245" i="2"/>
  <c r="AG3245" i="2"/>
  <c r="AI3245" i="2" s="1"/>
  <c r="AH3245" i="2"/>
  <c r="AC3246" i="2"/>
  <c r="AD3246" i="2" s="1"/>
  <c r="AG3246" i="2"/>
  <c r="AI3246" i="2" s="1"/>
  <c r="AH3246" i="2"/>
  <c r="AC3247" i="2"/>
  <c r="AD3247" i="2" s="1"/>
  <c r="AG3247" i="2"/>
  <c r="AI3247" i="2" s="1"/>
  <c r="AH3247" i="2"/>
  <c r="AC3248" i="2"/>
  <c r="AD3248" i="2" s="1"/>
  <c r="AG3248" i="2"/>
  <c r="AI3248" i="2" s="1"/>
  <c r="AH3248" i="2"/>
  <c r="AC3249" i="2"/>
  <c r="AD3249" i="2" s="1"/>
  <c r="AG3249" i="2"/>
  <c r="AI3249" i="2" s="1"/>
  <c r="AH3249" i="2"/>
  <c r="AC3250" i="2"/>
  <c r="AD3250" i="2" s="1"/>
  <c r="AG3250" i="2"/>
  <c r="AI3250" i="2" s="1"/>
  <c r="AH3250" i="2"/>
  <c r="AC3251" i="2"/>
  <c r="AD3251" i="2" s="1"/>
  <c r="AG3251" i="2"/>
  <c r="AI3251" i="2" s="1"/>
  <c r="AH3251" i="2"/>
  <c r="AC3252" i="2"/>
  <c r="AG3252" i="2"/>
  <c r="AI3252" i="2" s="1"/>
  <c r="AH3252" i="2"/>
  <c r="AC3253" i="2"/>
  <c r="AG3253" i="2"/>
  <c r="AI3253" i="2" s="1"/>
  <c r="AH3253" i="2"/>
  <c r="AC3254" i="2"/>
  <c r="AD3254" i="2" s="1"/>
  <c r="AG3254" i="2"/>
  <c r="AI3254" i="2" s="1"/>
  <c r="AH3254" i="2"/>
  <c r="AC3255" i="2"/>
  <c r="AD3255" i="2" s="1"/>
  <c r="AG3255" i="2"/>
  <c r="AI3255" i="2" s="1"/>
  <c r="AH3255" i="2"/>
  <c r="AC3256" i="2"/>
  <c r="AD3256" i="2" s="1"/>
  <c r="AG3256" i="2"/>
  <c r="AI3256" i="2" s="1"/>
  <c r="AH3256" i="2"/>
  <c r="AC3257" i="2"/>
  <c r="AD3257" i="2" s="1"/>
  <c r="AG3257" i="2"/>
  <c r="AI3257" i="2" s="1"/>
  <c r="AH3257" i="2"/>
  <c r="AC3258" i="2"/>
  <c r="AD3258" i="2" s="1"/>
  <c r="AG3258" i="2"/>
  <c r="AI3258" i="2" s="1"/>
  <c r="AH3258" i="2"/>
  <c r="AC3259" i="2"/>
  <c r="AD3259" i="2" s="1"/>
  <c r="AG3259" i="2"/>
  <c r="AI3259" i="2" s="1"/>
  <c r="AH3259" i="2"/>
  <c r="AC3260" i="2"/>
  <c r="AG3260" i="2"/>
  <c r="AI3260" i="2" s="1"/>
  <c r="AH3260" i="2"/>
  <c r="AC3261" i="2"/>
  <c r="AG3261" i="2"/>
  <c r="AI3261" i="2" s="1"/>
  <c r="AH3261" i="2"/>
  <c r="AC3262" i="2"/>
  <c r="AD3262" i="2" s="1"/>
  <c r="AG3262" i="2"/>
  <c r="AI3262" i="2" s="1"/>
  <c r="AH3262" i="2"/>
  <c r="AC3263" i="2"/>
  <c r="AD3263" i="2" s="1"/>
  <c r="AG3263" i="2"/>
  <c r="AI3263" i="2" s="1"/>
  <c r="AH3263" i="2"/>
  <c r="AC3264" i="2"/>
  <c r="AD3264" i="2" s="1"/>
  <c r="AG3264" i="2"/>
  <c r="AI3264" i="2" s="1"/>
  <c r="AH3264" i="2"/>
  <c r="AC3265" i="2"/>
  <c r="AD3265" i="2" s="1"/>
  <c r="AG3265" i="2"/>
  <c r="AI3265" i="2" s="1"/>
  <c r="AH3265" i="2"/>
  <c r="AC3266" i="2"/>
  <c r="AD3266" i="2" s="1"/>
  <c r="AG3266" i="2"/>
  <c r="AI3266" i="2" s="1"/>
  <c r="AH3266" i="2"/>
  <c r="AC3267" i="2"/>
  <c r="AD3267" i="2" s="1"/>
  <c r="AG3267" i="2"/>
  <c r="AI3267" i="2" s="1"/>
  <c r="AH3267" i="2"/>
  <c r="AC3268" i="2"/>
  <c r="AG3268" i="2"/>
  <c r="AI3268" i="2" s="1"/>
  <c r="AH3268" i="2"/>
  <c r="AC3269" i="2"/>
  <c r="AG3269" i="2"/>
  <c r="AI3269" i="2" s="1"/>
  <c r="AH3269" i="2"/>
  <c r="AC3270" i="2"/>
  <c r="AD3270" i="2" s="1"/>
  <c r="AG3270" i="2"/>
  <c r="AI3270" i="2" s="1"/>
  <c r="AH3270" i="2"/>
  <c r="AC3271" i="2"/>
  <c r="AD3271" i="2" s="1"/>
  <c r="AG3271" i="2"/>
  <c r="AI3271" i="2" s="1"/>
  <c r="AH3271" i="2"/>
  <c r="AC3272" i="2"/>
  <c r="AD3272" i="2" s="1"/>
  <c r="AG3272" i="2"/>
  <c r="AI3272" i="2" s="1"/>
  <c r="AH3272" i="2"/>
  <c r="AC3273" i="2"/>
  <c r="AD3273" i="2" s="1"/>
  <c r="AG3273" i="2"/>
  <c r="AI3273" i="2" s="1"/>
  <c r="AH3273" i="2"/>
  <c r="AC3274" i="2"/>
  <c r="AD3274" i="2" s="1"/>
  <c r="AG3274" i="2"/>
  <c r="AI3274" i="2" s="1"/>
  <c r="AH3274" i="2"/>
  <c r="AC3275" i="2"/>
  <c r="AD3275" i="2" s="1"/>
  <c r="AG3275" i="2"/>
  <c r="AI3275" i="2" s="1"/>
  <c r="AH3275" i="2"/>
  <c r="AC3276" i="2"/>
  <c r="AG3276" i="2"/>
  <c r="AI3276" i="2" s="1"/>
  <c r="AH3276" i="2"/>
  <c r="AC3277" i="2"/>
  <c r="AG3277" i="2"/>
  <c r="AI3277" i="2" s="1"/>
  <c r="AH3277" i="2"/>
  <c r="AC3278" i="2"/>
  <c r="AD3278" i="2" s="1"/>
  <c r="AG3278" i="2"/>
  <c r="AI3278" i="2" s="1"/>
  <c r="AH3278" i="2"/>
  <c r="AC3279" i="2"/>
  <c r="AD3279" i="2" s="1"/>
  <c r="AG3279" i="2"/>
  <c r="AI3279" i="2" s="1"/>
  <c r="AH3279" i="2"/>
  <c r="AC3280" i="2"/>
  <c r="AD3280" i="2" s="1"/>
  <c r="AG3280" i="2"/>
  <c r="AI3280" i="2" s="1"/>
  <c r="AH3280" i="2"/>
  <c r="AC3281" i="2"/>
  <c r="AD3281" i="2" s="1"/>
  <c r="AG3281" i="2"/>
  <c r="AI3281" i="2" s="1"/>
  <c r="AH3281" i="2"/>
  <c r="AC3282" i="2"/>
  <c r="AD3282" i="2" s="1"/>
  <c r="AG3282" i="2"/>
  <c r="AI3282" i="2" s="1"/>
  <c r="AH3282" i="2"/>
  <c r="AC3283" i="2"/>
  <c r="AD3283" i="2" s="1"/>
  <c r="AG3283" i="2"/>
  <c r="AI3283" i="2" s="1"/>
  <c r="AH3283" i="2"/>
  <c r="AC3284" i="2"/>
  <c r="AG3284" i="2"/>
  <c r="AI3284" i="2" s="1"/>
  <c r="AH3284" i="2"/>
  <c r="AC3285" i="2"/>
  <c r="AG3285" i="2"/>
  <c r="AI3285" i="2" s="1"/>
  <c r="AH3285" i="2"/>
  <c r="AC3286" i="2"/>
  <c r="AD3286" i="2" s="1"/>
  <c r="AG3286" i="2"/>
  <c r="AI3286" i="2" s="1"/>
  <c r="AH3286" i="2"/>
  <c r="AC3287" i="2"/>
  <c r="AD3287" i="2" s="1"/>
  <c r="AG3287" i="2"/>
  <c r="AI3287" i="2" s="1"/>
  <c r="AH3287" i="2"/>
  <c r="AC3288" i="2"/>
  <c r="AD3288" i="2" s="1"/>
  <c r="AG3288" i="2"/>
  <c r="AI3288" i="2" s="1"/>
  <c r="AH3288" i="2"/>
  <c r="AC3289" i="2"/>
  <c r="AD3289" i="2" s="1"/>
  <c r="AG3289" i="2"/>
  <c r="AI3289" i="2" s="1"/>
  <c r="AH3289" i="2"/>
  <c r="AC3290" i="2"/>
  <c r="AD3290" i="2" s="1"/>
  <c r="AG3290" i="2"/>
  <c r="AI3290" i="2" s="1"/>
  <c r="AH3290" i="2"/>
  <c r="AC3291" i="2"/>
  <c r="AD3291" i="2" s="1"/>
  <c r="AG3291" i="2"/>
  <c r="AI3291" i="2" s="1"/>
  <c r="AH3291" i="2"/>
  <c r="AC3292" i="2"/>
  <c r="AG3292" i="2"/>
  <c r="AI3292" i="2" s="1"/>
  <c r="AH3292" i="2"/>
  <c r="AC3293" i="2"/>
  <c r="AG3293" i="2"/>
  <c r="AI3293" i="2" s="1"/>
  <c r="AH3293" i="2"/>
  <c r="AC3294" i="2"/>
  <c r="AD3294" i="2" s="1"/>
  <c r="AG3294" i="2"/>
  <c r="AI3294" i="2" s="1"/>
  <c r="AH3294" i="2"/>
  <c r="AC3295" i="2"/>
  <c r="AD3295" i="2" s="1"/>
  <c r="AG3295" i="2"/>
  <c r="AI3295" i="2" s="1"/>
  <c r="AH3295" i="2"/>
  <c r="AC3296" i="2"/>
  <c r="AD3296" i="2" s="1"/>
  <c r="AG3296" i="2"/>
  <c r="AI3296" i="2" s="1"/>
  <c r="AH3296" i="2"/>
  <c r="AC3297" i="2"/>
  <c r="AD3297" i="2" s="1"/>
  <c r="AG3297" i="2"/>
  <c r="AI3297" i="2" s="1"/>
  <c r="AH3297" i="2"/>
  <c r="AC3298" i="2"/>
  <c r="AD3298" i="2" s="1"/>
  <c r="AG3298" i="2"/>
  <c r="AI3298" i="2" s="1"/>
  <c r="AH3298" i="2"/>
  <c r="AC3299" i="2"/>
  <c r="AD3299" i="2" s="1"/>
  <c r="AG3299" i="2"/>
  <c r="AI3299" i="2" s="1"/>
  <c r="AH3299" i="2"/>
  <c r="AC3300" i="2"/>
  <c r="AG3300" i="2"/>
  <c r="AI3300" i="2" s="1"/>
  <c r="AH3300" i="2"/>
  <c r="AC3301" i="2"/>
  <c r="AG3301" i="2"/>
  <c r="AI3301" i="2" s="1"/>
  <c r="AH3301" i="2"/>
  <c r="AC3302" i="2"/>
  <c r="AD3302" i="2" s="1"/>
  <c r="AG3302" i="2"/>
  <c r="AI3302" i="2" s="1"/>
  <c r="AH3302" i="2"/>
  <c r="AC3303" i="2"/>
  <c r="AD3303" i="2" s="1"/>
  <c r="AG3303" i="2"/>
  <c r="AI3303" i="2" s="1"/>
  <c r="AH3303" i="2"/>
  <c r="AC3304" i="2"/>
  <c r="AD3304" i="2" s="1"/>
  <c r="AG3304" i="2"/>
  <c r="AI3304" i="2" s="1"/>
  <c r="AH3304" i="2"/>
  <c r="AC3305" i="2"/>
  <c r="AD3305" i="2" s="1"/>
  <c r="AG3305" i="2"/>
  <c r="AI3305" i="2" s="1"/>
  <c r="AH3305" i="2"/>
  <c r="AC3306" i="2"/>
  <c r="AD3306" i="2" s="1"/>
  <c r="AG3306" i="2"/>
  <c r="AI3306" i="2" s="1"/>
  <c r="AH3306" i="2"/>
  <c r="AC3307" i="2"/>
  <c r="AD3307" i="2" s="1"/>
  <c r="AG3307" i="2"/>
  <c r="AI3307" i="2" s="1"/>
  <c r="AH3307" i="2"/>
  <c r="AC3308" i="2"/>
  <c r="AD3308" i="2" s="1"/>
  <c r="AG3308" i="2"/>
  <c r="AI3308" i="2" s="1"/>
  <c r="AH3308" i="2"/>
  <c r="AC3309" i="2"/>
  <c r="AD3309" i="2" s="1"/>
  <c r="AG3309" i="2"/>
  <c r="AI3309" i="2" s="1"/>
  <c r="AH3309" i="2"/>
  <c r="AC3310" i="2"/>
  <c r="AD3310" i="2" s="1"/>
  <c r="AG3310" i="2"/>
  <c r="AI3310" i="2" s="1"/>
  <c r="AH3310" i="2"/>
  <c r="AC3311" i="2"/>
  <c r="AD3311" i="2" s="1"/>
  <c r="AG3311" i="2"/>
  <c r="AI3311" i="2" s="1"/>
  <c r="AH3311" i="2"/>
  <c r="AC3312" i="2"/>
  <c r="AG3312" i="2"/>
  <c r="AI3312" i="2" s="1"/>
  <c r="AH3312" i="2"/>
  <c r="AC3313" i="2"/>
  <c r="AG3313" i="2"/>
  <c r="AI3313" i="2" s="1"/>
  <c r="AH3313" i="2"/>
  <c r="AC3314" i="2"/>
  <c r="AD3314" i="2" s="1"/>
  <c r="AG3314" i="2"/>
  <c r="AI3314" i="2" s="1"/>
  <c r="AH3314" i="2"/>
  <c r="AC3315" i="2"/>
  <c r="AD3315" i="2" s="1"/>
  <c r="AG3315" i="2"/>
  <c r="AI3315" i="2" s="1"/>
  <c r="AH3315" i="2"/>
  <c r="AC3316" i="2"/>
  <c r="AD3316" i="2" s="1"/>
  <c r="AG3316" i="2"/>
  <c r="AI3316" i="2" s="1"/>
  <c r="AH3316" i="2"/>
  <c r="AC3317" i="2"/>
  <c r="AD3317" i="2" s="1"/>
  <c r="AG3317" i="2"/>
  <c r="AI3317" i="2" s="1"/>
  <c r="AH3317" i="2"/>
  <c r="AC3318" i="2"/>
  <c r="AD3318" i="2" s="1"/>
  <c r="AG3318" i="2"/>
  <c r="AI3318" i="2" s="1"/>
  <c r="AH3318" i="2"/>
  <c r="AC3319" i="2"/>
  <c r="AD3319" i="2" s="1"/>
  <c r="AG3319" i="2"/>
  <c r="AI3319" i="2" s="1"/>
  <c r="AH3319" i="2"/>
  <c r="AC3320" i="2"/>
  <c r="AD3320" i="2" s="1"/>
  <c r="AG3320" i="2"/>
  <c r="AI3320" i="2" s="1"/>
  <c r="AH3320" i="2"/>
  <c r="AC3321" i="2"/>
  <c r="AD3321" i="2" s="1"/>
  <c r="AG3321" i="2"/>
  <c r="AI3321" i="2" s="1"/>
  <c r="AH3321" i="2"/>
  <c r="AC3322" i="2"/>
  <c r="AD3322" i="2" s="1"/>
  <c r="AG3322" i="2"/>
  <c r="AI3322" i="2" s="1"/>
  <c r="AH3322" i="2"/>
  <c r="AC3323" i="2"/>
  <c r="AD3323" i="2" s="1"/>
  <c r="AG3323" i="2"/>
  <c r="AI3323" i="2" s="1"/>
  <c r="AH3323" i="2"/>
  <c r="AC3324" i="2"/>
  <c r="AD3324" i="2" s="1"/>
  <c r="AG3324" i="2"/>
  <c r="AI3324" i="2" s="1"/>
  <c r="AH3324" i="2"/>
  <c r="AC3325" i="2"/>
  <c r="AD3325" i="2" s="1"/>
  <c r="AG3325" i="2"/>
  <c r="AI3325" i="2" s="1"/>
  <c r="AH3325" i="2"/>
  <c r="AC3326" i="2"/>
  <c r="AD3326" i="2" s="1"/>
  <c r="AG3326" i="2"/>
  <c r="AI3326" i="2" s="1"/>
  <c r="AH3326" i="2"/>
  <c r="AC3327" i="2"/>
  <c r="AD3327" i="2" s="1"/>
  <c r="AG3327" i="2"/>
  <c r="AI3327" i="2" s="1"/>
  <c r="AH3327" i="2"/>
  <c r="AC3328" i="2"/>
  <c r="AG3328" i="2"/>
  <c r="AI3328" i="2" s="1"/>
  <c r="AH3328" i="2"/>
  <c r="AC3329" i="2"/>
  <c r="AG3329" i="2"/>
  <c r="AI3329" i="2" s="1"/>
  <c r="AH3329" i="2"/>
  <c r="AC3330" i="2"/>
  <c r="AD3330" i="2" s="1"/>
  <c r="AG3330" i="2"/>
  <c r="AI3330" i="2" s="1"/>
  <c r="AH3330" i="2"/>
  <c r="AC3331" i="2"/>
  <c r="AD3331" i="2" s="1"/>
  <c r="AG3331" i="2"/>
  <c r="AI3331" i="2" s="1"/>
  <c r="AH3331" i="2"/>
  <c r="AC3332" i="2"/>
  <c r="AD3332" i="2" s="1"/>
  <c r="AG3332" i="2"/>
  <c r="AI3332" i="2" s="1"/>
  <c r="AH3332" i="2"/>
  <c r="AC3333" i="2"/>
  <c r="AD3333" i="2" s="1"/>
  <c r="AG3333" i="2"/>
  <c r="AI3333" i="2" s="1"/>
  <c r="AH3333" i="2"/>
  <c r="AC3334" i="2"/>
  <c r="AD3334" i="2" s="1"/>
  <c r="AG3334" i="2"/>
  <c r="AI3334" i="2" s="1"/>
  <c r="AH3334" i="2"/>
  <c r="AC3335" i="2"/>
  <c r="AD3335" i="2" s="1"/>
  <c r="AG3335" i="2"/>
  <c r="AI3335" i="2" s="1"/>
  <c r="AH3335" i="2"/>
  <c r="AC3336" i="2"/>
  <c r="AD3336" i="2" s="1"/>
  <c r="AG3336" i="2"/>
  <c r="AI3336" i="2" s="1"/>
  <c r="AH3336" i="2"/>
  <c r="AC3337" i="2"/>
  <c r="AD3337" i="2" s="1"/>
  <c r="AG3337" i="2"/>
  <c r="AI3337" i="2" s="1"/>
  <c r="AH3337" i="2"/>
  <c r="AC3338" i="2"/>
  <c r="AD3338" i="2" s="1"/>
  <c r="AG3338" i="2"/>
  <c r="AI3338" i="2" s="1"/>
  <c r="AH3338" i="2"/>
  <c r="AC3339" i="2"/>
  <c r="AD3339" i="2" s="1"/>
  <c r="AG3339" i="2"/>
  <c r="AI3339" i="2" s="1"/>
  <c r="AH3339" i="2"/>
  <c r="AC3340" i="2"/>
  <c r="AD3340" i="2" s="1"/>
  <c r="AG3340" i="2"/>
  <c r="AI3340" i="2" s="1"/>
  <c r="AH3340" i="2"/>
  <c r="AC3341" i="2"/>
  <c r="AD3341" i="2" s="1"/>
  <c r="AG3341" i="2"/>
  <c r="AI3341" i="2" s="1"/>
  <c r="AH3341" i="2"/>
  <c r="AC3342" i="2"/>
  <c r="AD3342" i="2" s="1"/>
  <c r="AG3342" i="2"/>
  <c r="AI3342" i="2" s="1"/>
  <c r="AH3342" i="2"/>
  <c r="AC3343" i="2"/>
  <c r="AD3343" i="2" s="1"/>
  <c r="AG3343" i="2"/>
  <c r="AI3343" i="2" s="1"/>
  <c r="AH3343" i="2"/>
  <c r="AC3344" i="2"/>
  <c r="AG3344" i="2"/>
  <c r="AI3344" i="2" s="1"/>
  <c r="AH3344" i="2"/>
  <c r="AC3345" i="2"/>
  <c r="AG3345" i="2"/>
  <c r="AI3345" i="2" s="1"/>
  <c r="AH3345" i="2"/>
  <c r="AC3346" i="2"/>
  <c r="AD3346" i="2" s="1"/>
  <c r="AG3346" i="2"/>
  <c r="AI3346" i="2" s="1"/>
  <c r="AH3346" i="2"/>
  <c r="AC3347" i="2"/>
  <c r="AD3347" i="2" s="1"/>
  <c r="AG3347" i="2"/>
  <c r="AI3347" i="2" s="1"/>
  <c r="AH3347" i="2"/>
  <c r="AC3348" i="2"/>
  <c r="AD3348" i="2" s="1"/>
  <c r="AG3348" i="2"/>
  <c r="AI3348" i="2" s="1"/>
  <c r="AH3348" i="2"/>
  <c r="AC3349" i="2"/>
  <c r="AD3349" i="2" s="1"/>
  <c r="AG3349" i="2"/>
  <c r="AI3349" i="2" s="1"/>
  <c r="AH3349" i="2"/>
  <c r="AC3350" i="2"/>
  <c r="AD3350" i="2" s="1"/>
  <c r="AG3350" i="2"/>
  <c r="AI3350" i="2" s="1"/>
  <c r="AH3350" i="2"/>
  <c r="AC3351" i="2"/>
  <c r="AD3351" i="2" s="1"/>
  <c r="AG3351" i="2"/>
  <c r="AI3351" i="2" s="1"/>
  <c r="AH3351" i="2"/>
  <c r="AC3352" i="2"/>
  <c r="AD3352" i="2" s="1"/>
  <c r="AG3352" i="2"/>
  <c r="AI3352" i="2" s="1"/>
  <c r="AH3352" i="2"/>
  <c r="AC3353" i="2"/>
  <c r="AD3353" i="2" s="1"/>
  <c r="AG3353" i="2"/>
  <c r="AI3353" i="2" s="1"/>
  <c r="AH3353" i="2"/>
  <c r="AC3354" i="2"/>
  <c r="AD3354" i="2" s="1"/>
  <c r="AG3354" i="2"/>
  <c r="AI3354" i="2" s="1"/>
  <c r="AH3354" i="2"/>
  <c r="AC3355" i="2"/>
  <c r="AD3355" i="2" s="1"/>
  <c r="AG3355" i="2"/>
  <c r="AI3355" i="2" s="1"/>
  <c r="AH3355" i="2"/>
  <c r="AC3356" i="2"/>
  <c r="AD3356" i="2" s="1"/>
  <c r="AG3356" i="2"/>
  <c r="AI3356" i="2" s="1"/>
  <c r="AH3356" i="2"/>
  <c r="AC3357" i="2"/>
  <c r="AD3357" i="2" s="1"/>
  <c r="AG3357" i="2"/>
  <c r="AI3357" i="2" s="1"/>
  <c r="AH3357" i="2"/>
  <c r="AC3358" i="2"/>
  <c r="AD3358" i="2" s="1"/>
  <c r="AG3358" i="2"/>
  <c r="AI3358" i="2" s="1"/>
  <c r="AH3358" i="2"/>
  <c r="AC3359" i="2"/>
  <c r="AD3359" i="2" s="1"/>
  <c r="AG3359" i="2"/>
  <c r="AI3359" i="2" s="1"/>
  <c r="AH3359" i="2"/>
  <c r="AC3360" i="2"/>
  <c r="AD3360" i="2" s="1"/>
  <c r="AG3360" i="2"/>
  <c r="AI3360" i="2" s="1"/>
  <c r="AH3360" i="2"/>
  <c r="AC3361" i="2"/>
  <c r="AD3361" i="2" s="1"/>
  <c r="AG3361" i="2"/>
  <c r="AI3361" i="2" s="1"/>
  <c r="AH3361" i="2"/>
  <c r="AC3362" i="2"/>
  <c r="AD3362" i="2" s="1"/>
  <c r="AG3362" i="2"/>
  <c r="AI3362" i="2" s="1"/>
  <c r="AH3362" i="2"/>
  <c r="AC3363" i="2"/>
  <c r="AD3363" i="2" s="1"/>
  <c r="AG3363" i="2"/>
  <c r="AI3363" i="2" s="1"/>
  <c r="AH3363" i="2"/>
  <c r="AC3364" i="2"/>
  <c r="AD3364" i="2" s="1"/>
  <c r="AG3364" i="2"/>
  <c r="AI3364" i="2" s="1"/>
  <c r="AH3364" i="2"/>
  <c r="AC3365" i="2"/>
  <c r="AD3365" i="2" s="1"/>
  <c r="AG3365" i="2"/>
  <c r="AI3365" i="2" s="1"/>
  <c r="AH3365" i="2"/>
  <c r="AC3366" i="2"/>
  <c r="AD3366" i="2" s="1"/>
  <c r="AG3366" i="2"/>
  <c r="AI3366" i="2" s="1"/>
  <c r="AH3366" i="2"/>
  <c r="AC3367" i="2"/>
  <c r="AD3367" i="2" s="1"/>
  <c r="AG3367" i="2"/>
  <c r="AI3367" i="2" s="1"/>
  <c r="AH3367" i="2"/>
  <c r="AC3368" i="2"/>
  <c r="AD3368" i="2" s="1"/>
  <c r="AG3368" i="2"/>
  <c r="AI3368" i="2" s="1"/>
  <c r="AH3368" i="2"/>
  <c r="AC3369" i="2"/>
  <c r="AD3369" i="2" s="1"/>
  <c r="AG3369" i="2"/>
  <c r="AI3369" i="2" s="1"/>
  <c r="AH3369" i="2"/>
  <c r="AC3370" i="2"/>
  <c r="AD3370" i="2" s="1"/>
  <c r="AG3370" i="2"/>
  <c r="AI3370" i="2" s="1"/>
  <c r="AH3370" i="2"/>
  <c r="AC3371" i="2"/>
  <c r="AD3371" i="2" s="1"/>
  <c r="AG3371" i="2"/>
  <c r="AI3371" i="2" s="1"/>
  <c r="AH3371" i="2"/>
  <c r="AC3372" i="2"/>
  <c r="AD3372" i="2" s="1"/>
  <c r="AG3372" i="2"/>
  <c r="AI3372" i="2" s="1"/>
  <c r="AH3372" i="2"/>
  <c r="AC3373" i="2"/>
  <c r="AD3373" i="2" s="1"/>
  <c r="AG3373" i="2"/>
  <c r="AI3373" i="2" s="1"/>
  <c r="AH3373" i="2"/>
  <c r="AC3374" i="2"/>
  <c r="AD3374" i="2" s="1"/>
  <c r="AG3374" i="2"/>
  <c r="AI3374" i="2" s="1"/>
  <c r="AH3374" i="2"/>
  <c r="AC3375" i="2"/>
  <c r="AD3375" i="2" s="1"/>
  <c r="AG3375" i="2"/>
  <c r="AI3375" i="2" s="1"/>
  <c r="AH3375" i="2"/>
  <c r="AC3376" i="2"/>
  <c r="AD3376" i="2" s="1"/>
  <c r="AG3376" i="2"/>
  <c r="AI3376" i="2" s="1"/>
  <c r="AH3376" i="2"/>
  <c r="AC3377" i="2"/>
  <c r="AD3377" i="2" s="1"/>
  <c r="AG3377" i="2"/>
  <c r="AI3377" i="2" s="1"/>
  <c r="AH3377" i="2"/>
  <c r="AC3378" i="2"/>
  <c r="AD3378" i="2" s="1"/>
  <c r="AG3378" i="2"/>
  <c r="AI3378" i="2" s="1"/>
  <c r="AH3378" i="2"/>
  <c r="AC3379" i="2"/>
  <c r="AD3379" i="2" s="1"/>
  <c r="AG3379" i="2"/>
  <c r="AI3379" i="2" s="1"/>
  <c r="AH3379" i="2"/>
  <c r="AC3380" i="2"/>
  <c r="AD3380" i="2" s="1"/>
  <c r="AG3380" i="2"/>
  <c r="AI3380" i="2" s="1"/>
  <c r="AH3380" i="2"/>
  <c r="AC3381" i="2"/>
  <c r="AD3381" i="2" s="1"/>
  <c r="AG3381" i="2"/>
  <c r="AI3381" i="2" s="1"/>
  <c r="AH3381" i="2"/>
  <c r="AC3382" i="2"/>
  <c r="AD3382" i="2" s="1"/>
  <c r="AG3382" i="2"/>
  <c r="AI3382" i="2" s="1"/>
  <c r="AH3382" i="2"/>
  <c r="AC3383" i="2"/>
  <c r="AD3383" i="2" s="1"/>
  <c r="AG3383" i="2"/>
  <c r="AI3383" i="2" s="1"/>
  <c r="AH3383" i="2"/>
  <c r="AC3384" i="2"/>
  <c r="AD3384" i="2" s="1"/>
  <c r="AG3384" i="2"/>
  <c r="AI3384" i="2" s="1"/>
  <c r="AH3384" i="2"/>
  <c r="AC3385" i="2"/>
  <c r="AD3385" i="2" s="1"/>
  <c r="AG3385" i="2"/>
  <c r="AI3385" i="2" s="1"/>
  <c r="AH3385" i="2"/>
  <c r="AC3386" i="2"/>
  <c r="AD3386" i="2" s="1"/>
  <c r="AG3386" i="2"/>
  <c r="AI3386" i="2" s="1"/>
  <c r="AH3386" i="2"/>
  <c r="AC3387" i="2"/>
  <c r="AD3387" i="2" s="1"/>
  <c r="AG3387" i="2"/>
  <c r="AI3387" i="2" s="1"/>
  <c r="AH3387" i="2"/>
  <c r="AC3388" i="2"/>
  <c r="AD3388" i="2" s="1"/>
  <c r="AG3388" i="2"/>
  <c r="AI3388" i="2" s="1"/>
  <c r="AH3388" i="2"/>
  <c r="AC3389" i="2"/>
  <c r="AD3389" i="2" s="1"/>
  <c r="AG3389" i="2"/>
  <c r="AI3389" i="2" s="1"/>
  <c r="AH3389" i="2"/>
  <c r="AC3390" i="2"/>
  <c r="AD3390" i="2" s="1"/>
  <c r="AG3390" i="2"/>
  <c r="AI3390" i="2" s="1"/>
  <c r="AH3390" i="2"/>
  <c r="AC3391" i="2"/>
  <c r="AD3391" i="2" s="1"/>
  <c r="AG3391" i="2"/>
  <c r="AI3391" i="2" s="1"/>
  <c r="AH3391" i="2"/>
  <c r="AC3392" i="2"/>
  <c r="AD3392" i="2" s="1"/>
  <c r="AG3392" i="2"/>
  <c r="AI3392" i="2" s="1"/>
  <c r="AH3392" i="2"/>
  <c r="AC3393" i="2"/>
  <c r="AD3393" i="2" s="1"/>
  <c r="AG3393" i="2"/>
  <c r="AI3393" i="2" s="1"/>
  <c r="AH3393" i="2"/>
  <c r="AC3394" i="2"/>
  <c r="AD3394" i="2" s="1"/>
  <c r="AG3394" i="2"/>
  <c r="AI3394" i="2" s="1"/>
  <c r="AH3394" i="2"/>
  <c r="AC3395" i="2"/>
  <c r="AD3395" i="2" s="1"/>
  <c r="AG3395" i="2"/>
  <c r="AI3395" i="2" s="1"/>
  <c r="AH3395" i="2"/>
  <c r="AC3396" i="2"/>
  <c r="AD3396" i="2" s="1"/>
  <c r="AG3396" i="2"/>
  <c r="AI3396" i="2" s="1"/>
  <c r="AH3396" i="2"/>
  <c r="AC3397" i="2"/>
  <c r="AD3397" i="2" s="1"/>
  <c r="AG3397" i="2"/>
  <c r="AI3397" i="2" s="1"/>
  <c r="AH3397" i="2"/>
  <c r="AC3398" i="2"/>
  <c r="AD3398" i="2" s="1"/>
  <c r="AG3398" i="2"/>
  <c r="AI3398" i="2" s="1"/>
  <c r="AH3398" i="2"/>
  <c r="AC3399" i="2"/>
  <c r="AD3399" i="2" s="1"/>
  <c r="AG3399" i="2"/>
  <c r="AI3399" i="2" s="1"/>
  <c r="AH3399" i="2"/>
  <c r="AC3400" i="2"/>
  <c r="AD3400" i="2" s="1"/>
  <c r="AG3400" i="2"/>
  <c r="AI3400" i="2" s="1"/>
  <c r="AH3400" i="2"/>
  <c r="AC3401" i="2"/>
  <c r="AD3401" i="2" s="1"/>
  <c r="AG3401" i="2"/>
  <c r="AI3401" i="2" s="1"/>
  <c r="AH3401" i="2"/>
  <c r="AC3402" i="2"/>
  <c r="AD3402" i="2" s="1"/>
  <c r="AG3402" i="2"/>
  <c r="AI3402" i="2" s="1"/>
  <c r="AH3402" i="2"/>
  <c r="AC3403" i="2"/>
  <c r="AD3403" i="2" s="1"/>
  <c r="AG3403" i="2"/>
  <c r="AI3403" i="2" s="1"/>
  <c r="AH3403" i="2"/>
  <c r="AC3404" i="2"/>
  <c r="AD3404" i="2" s="1"/>
  <c r="AG3404" i="2"/>
  <c r="AI3404" i="2" s="1"/>
  <c r="AH3404" i="2"/>
  <c r="AC3405" i="2"/>
  <c r="AD3405" i="2" s="1"/>
  <c r="AG3405" i="2"/>
  <c r="AI3405" i="2" s="1"/>
  <c r="AH3405" i="2"/>
  <c r="AC3406" i="2"/>
  <c r="AD3406" i="2" s="1"/>
  <c r="AG3406" i="2"/>
  <c r="AI3406" i="2" s="1"/>
  <c r="AH3406" i="2"/>
  <c r="AC3407" i="2"/>
  <c r="AD3407" i="2" s="1"/>
  <c r="AG3407" i="2"/>
  <c r="AI3407" i="2" s="1"/>
  <c r="AH3407" i="2"/>
  <c r="AC3408" i="2"/>
  <c r="AD3408" i="2" s="1"/>
  <c r="AG3408" i="2"/>
  <c r="AI3408" i="2" s="1"/>
  <c r="AH3408" i="2"/>
  <c r="AC3409" i="2"/>
  <c r="AD3409" i="2" s="1"/>
  <c r="AG3409" i="2"/>
  <c r="AI3409" i="2" s="1"/>
  <c r="AH3409" i="2"/>
  <c r="AC3410" i="2"/>
  <c r="AD3410" i="2" s="1"/>
  <c r="AG3410" i="2"/>
  <c r="AI3410" i="2" s="1"/>
  <c r="AH3410" i="2"/>
  <c r="AC3411" i="2"/>
  <c r="AD3411" i="2" s="1"/>
  <c r="AG3411" i="2"/>
  <c r="AI3411" i="2" s="1"/>
  <c r="AH3411" i="2"/>
  <c r="AC3412" i="2"/>
  <c r="AD3412" i="2" s="1"/>
  <c r="AG3412" i="2"/>
  <c r="AI3412" i="2" s="1"/>
  <c r="AH3412" i="2"/>
  <c r="AC3413" i="2"/>
  <c r="AD3413" i="2" s="1"/>
  <c r="AG3413" i="2"/>
  <c r="AI3413" i="2" s="1"/>
  <c r="AH3413" i="2"/>
  <c r="AC3414" i="2"/>
  <c r="AD3414" i="2" s="1"/>
  <c r="AG3414" i="2"/>
  <c r="AI3414" i="2" s="1"/>
  <c r="AH3414" i="2"/>
  <c r="AC3415" i="2"/>
  <c r="AD3415" i="2" s="1"/>
  <c r="AG3415" i="2"/>
  <c r="AI3415" i="2" s="1"/>
  <c r="AH3415" i="2"/>
  <c r="AC3416" i="2"/>
  <c r="AD3416" i="2" s="1"/>
  <c r="AG3416" i="2"/>
  <c r="AI3416" i="2" s="1"/>
  <c r="AH3416" i="2"/>
  <c r="AC3417" i="2"/>
  <c r="AD3417" i="2" s="1"/>
  <c r="AG3417" i="2"/>
  <c r="AI3417" i="2" s="1"/>
  <c r="AH3417" i="2"/>
  <c r="AC3418" i="2"/>
  <c r="AD3418" i="2" s="1"/>
  <c r="AG3418" i="2"/>
  <c r="AI3418" i="2" s="1"/>
  <c r="AH3418" i="2"/>
  <c r="AC3419" i="2"/>
  <c r="AD3419" i="2" s="1"/>
  <c r="AG3419" i="2"/>
  <c r="AI3419" i="2" s="1"/>
  <c r="AH3419" i="2"/>
  <c r="AC3420" i="2"/>
  <c r="AD3420" i="2" s="1"/>
  <c r="AG3420" i="2"/>
  <c r="AI3420" i="2" s="1"/>
  <c r="AH3420" i="2"/>
  <c r="AC3421" i="2"/>
  <c r="AD3421" i="2" s="1"/>
  <c r="AG3421" i="2"/>
  <c r="AI3421" i="2" s="1"/>
  <c r="AH3421" i="2"/>
  <c r="AC3422" i="2"/>
  <c r="AD3422" i="2" s="1"/>
  <c r="AG3422" i="2"/>
  <c r="AI3422" i="2" s="1"/>
  <c r="AH3422" i="2"/>
  <c r="AC3423" i="2"/>
  <c r="AD3423" i="2" s="1"/>
  <c r="AG3423" i="2"/>
  <c r="AI3423" i="2" s="1"/>
  <c r="AH3423" i="2"/>
  <c r="AC3424" i="2"/>
  <c r="AD3424" i="2" s="1"/>
  <c r="AG3424" i="2"/>
  <c r="AI3424" i="2" s="1"/>
  <c r="AH3424" i="2"/>
  <c r="AC3425" i="2"/>
  <c r="AD3425" i="2" s="1"/>
  <c r="AG3425" i="2"/>
  <c r="AI3425" i="2" s="1"/>
  <c r="AH3425" i="2"/>
  <c r="AC3426" i="2"/>
  <c r="AD3426" i="2" s="1"/>
  <c r="AG3426" i="2"/>
  <c r="AI3426" i="2" s="1"/>
  <c r="AH3426" i="2"/>
  <c r="AC3427" i="2"/>
  <c r="AD3427" i="2" s="1"/>
  <c r="AG3427" i="2"/>
  <c r="AI3427" i="2" s="1"/>
  <c r="AH3427" i="2"/>
  <c r="AC3428" i="2"/>
  <c r="AD3428" i="2" s="1"/>
  <c r="AG3428" i="2"/>
  <c r="AI3428" i="2" s="1"/>
  <c r="AH3428" i="2"/>
  <c r="AC3429" i="2"/>
  <c r="AD3429" i="2" s="1"/>
  <c r="AG3429" i="2"/>
  <c r="AI3429" i="2" s="1"/>
  <c r="AH3429" i="2"/>
  <c r="AC3430" i="2"/>
  <c r="AD3430" i="2" s="1"/>
  <c r="AG3430" i="2"/>
  <c r="AI3430" i="2" s="1"/>
  <c r="AH3430" i="2"/>
  <c r="AC3431" i="2"/>
  <c r="AD3431" i="2" s="1"/>
  <c r="AG3431" i="2"/>
  <c r="AI3431" i="2" s="1"/>
  <c r="AH3431" i="2"/>
  <c r="AC3432" i="2"/>
  <c r="AD3432" i="2" s="1"/>
  <c r="AG3432" i="2"/>
  <c r="AI3432" i="2" s="1"/>
  <c r="AH3432" i="2"/>
  <c r="AC3433" i="2"/>
  <c r="AD3433" i="2" s="1"/>
  <c r="AG3433" i="2"/>
  <c r="AI3433" i="2" s="1"/>
  <c r="AH3433" i="2"/>
  <c r="AC3434" i="2"/>
  <c r="AD3434" i="2" s="1"/>
  <c r="AG3434" i="2"/>
  <c r="AI3434" i="2" s="1"/>
  <c r="AH3434" i="2"/>
  <c r="AC3435" i="2"/>
  <c r="AD3435" i="2" s="1"/>
  <c r="AG3435" i="2"/>
  <c r="AI3435" i="2" s="1"/>
  <c r="AH3435" i="2"/>
  <c r="AC3436" i="2"/>
  <c r="AD3436" i="2" s="1"/>
  <c r="AG3436" i="2"/>
  <c r="AI3436" i="2" s="1"/>
  <c r="AH3436" i="2"/>
  <c r="AC3437" i="2"/>
  <c r="AD3437" i="2" s="1"/>
  <c r="AG3437" i="2"/>
  <c r="AI3437" i="2" s="1"/>
  <c r="AH3437" i="2"/>
  <c r="AC3438" i="2"/>
  <c r="AD3438" i="2" s="1"/>
  <c r="AG3438" i="2"/>
  <c r="AI3438" i="2" s="1"/>
  <c r="AH3438" i="2"/>
  <c r="AC3439" i="2"/>
  <c r="AD3439" i="2" s="1"/>
  <c r="AG3439" i="2"/>
  <c r="AI3439" i="2" s="1"/>
  <c r="AH3439" i="2"/>
  <c r="AC3440" i="2"/>
  <c r="AD3440" i="2" s="1"/>
  <c r="AG3440" i="2"/>
  <c r="AI3440" i="2" s="1"/>
  <c r="AH3440" i="2"/>
  <c r="AC3441" i="2"/>
  <c r="AD3441" i="2" s="1"/>
  <c r="AG3441" i="2"/>
  <c r="AI3441" i="2" s="1"/>
  <c r="AH3441" i="2"/>
  <c r="AC3442" i="2"/>
  <c r="AD3442" i="2" s="1"/>
  <c r="AG3442" i="2"/>
  <c r="AI3442" i="2" s="1"/>
  <c r="AH3442" i="2"/>
  <c r="AC3443" i="2"/>
  <c r="AD3443" i="2" s="1"/>
  <c r="AG3443" i="2"/>
  <c r="AI3443" i="2" s="1"/>
  <c r="AH3443" i="2"/>
  <c r="AC3444" i="2"/>
  <c r="AG3444" i="2"/>
  <c r="AI3444" i="2" s="1"/>
  <c r="AH3444" i="2"/>
  <c r="AC3445" i="2"/>
  <c r="AG3445" i="2"/>
  <c r="AI3445" i="2" s="1"/>
  <c r="AH3445" i="2"/>
  <c r="AC3446" i="2"/>
  <c r="AD3446" i="2" s="1"/>
  <c r="AG3446" i="2"/>
  <c r="AI3446" i="2" s="1"/>
  <c r="AH3446" i="2"/>
  <c r="AC3447" i="2"/>
  <c r="AD3447" i="2" s="1"/>
  <c r="AG3447" i="2"/>
  <c r="AI3447" i="2" s="1"/>
  <c r="AH3447" i="2"/>
  <c r="AC3448" i="2"/>
  <c r="AD3448" i="2" s="1"/>
  <c r="AG3448" i="2"/>
  <c r="AI3448" i="2" s="1"/>
  <c r="AH3448" i="2"/>
  <c r="AC3449" i="2"/>
  <c r="AD3449" i="2" s="1"/>
  <c r="AG3449" i="2"/>
  <c r="AI3449" i="2" s="1"/>
  <c r="AH3449" i="2"/>
  <c r="AC3450" i="2"/>
  <c r="AD3450" i="2" s="1"/>
  <c r="AG3450" i="2"/>
  <c r="AI3450" i="2" s="1"/>
  <c r="AH3450" i="2"/>
  <c r="AC3451" i="2"/>
  <c r="AD3451" i="2" s="1"/>
  <c r="AG3451" i="2"/>
  <c r="AI3451" i="2" s="1"/>
  <c r="AH3451" i="2"/>
  <c r="AC3452" i="2"/>
  <c r="AG3452" i="2"/>
  <c r="AI3452" i="2" s="1"/>
  <c r="AH3452" i="2"/>
  <c r="AC3453" i="2"/>
  <c r="AG3453" i="2"/>
  <c r="AI3453" i="2" s="1"/>
  <c r="AH3453" i="2"/>
  <c r="AC3454" i="2"/>
  <c r="AD3454" i="2" s="1"/>
  <c r="AG3454" i="2"/>
  <c r="AI3454" i="2" s="1"/>
  <c r="AH3454" i="2"/>
  <c r="AC3455" i="2"/>
  <c r="AD3455" i="2" s="1"/>
  <c r="AG3455" i="2"/>
  <c r="AI3455" i="2" s="1"/>
  <c r="AH3455" i="2"/>
  <c r="AC3456" i="2"/>
  <c r="AD3456" i="2" s="1"/>
  <c r="AG3456" i="2"/>
  <c r="AI3456" i="2" s="1"/>
  <c r="AH3456" i="2"/>
  <c r="AC3457" i="2"/>
  <c r="AD3457" i="2" s="1"/>
  <c r="AG3457" i="2"/>
  <c r="AI3457" i="2" s="1"/>
  <c r="AH3457" i="2"/>
  <c r="AC3458" i="2"/>
  <c r="AD3458" i="2" s="1"/>
  <c r="AG3458" i="2"/>
  <c r="AI3458" i="2" s="1"/>
  <c r="AH3458" i="2"/>
  <c r="AC3459" i="2"/>
  <c r="AD3459" i="2" s="1"/>
  <c r="AG3459" i="2"/>
  <c r="AI3459" i="2" s="1"/>
  <c r="AH3459" i="2"/>
  <c r="AC3460" i="2"/>
  <c r="AG3460" i="2"/>
  <c r="AI3460" i="2" s="1"/>
  <c r="AH3460" i="2"/>
  <c r="AC3461" i="2"/>
  <c r="AG3461" i="2"/>
  <c r="AI3461" i="2" s="1"/>
  <c r="AH3461" i="2"/>
  <c r="AC3462" i="2"/>
  <c r="AD3462" i="2" s="1"/>
  <c r="AG3462" i="2"/>
  <c r="AI3462" i="2" s="1"/>
  <c r="AH3462" i="2"/>
  <c r="AC3463" i="2"/>
  <c r="AD3463" i="2" s="1"/>
  <c r="AG3463" i="2"/>
  <c r="AI3463" i="2" s="1"/>
  <c r="AH3463" i="2"/>
  <c r="AC3464" i="2"/>
  <c r="AD3464" i="2" s="1"/>
  <c r="AG3464" i="2"/>
  <c r="AI3464" i="2" s="1"/>
  <c r="AH3464" i="2"/>
  <c r="AC3465" i="2"/>
  <c r="AD3465" i="2" s="1"/>
  <c r="AG3465" i="2"/>
  <c r="AI3465" i="2" s="1"/>
  <c r="AH3465" i="2"/>
  <c r="AC3466" i="2"/>
  <c r="AD3466" i="2" s="1"/>
  <c r="AG3466" i="2"/>
  <c r="AI3466" i="2" s="1"/>
  <c r="AH3466" i="2"/>
  <c r="AC3467" i="2"/>
  <c r="AD3467" i="2" s="1"/>
  <c r="AG3467" i="2"/>
  <c r="AI3467" i="2" s="1"/>
  <c r="AH3467" i="2"/>
  <c r="AC3468" i="2"/>
  <c r="AG3468" i="2"/>
  <c r="AI3468" i="2" s="1"/>
  <c r="AH3468" i="2"/>
  <c r="AC3469" i="2"/>
  <c r="AG3469" i="2"/>
  <c r="AI3469" i="2" s="1"/>
  <c r="AH3469" i="2"/>
  <c r="AC3470" i="2"/>
  <c r="AD3470" i="2" s="1"/>
  <c r="AG3470" i="2"/>
  <c r="AI3470" i="2" s="1"/>
  <c r="AH3470" i="2"/>
  <c r="AC3471" i="2"/>
  <c r="AD3471" i="2" s="1"/>
  <c r="AG3471" i="2"/>
  <c r="AI3471" i="2" s="1"/>
  <c r="AH3471" i="2"/>
  <c r="AC3472" i="2"/>
  <c r="AD3472" i="2" s="1"/>
  <c r="AG3472" i="2"/>
  <c r="AI3472" i="2" s="1"/>
  <c r="AH3472" i="2"/>
  <c r="AC3473" i="2"/>
  <c r="AD3473" i="2" s="1"/>
  <c r="AG3473" i="2"/>
  <c r="AI3473" i="2" s="1"/>
  <c r="AH3473" i="2"/>
  <c r="AC3474" i="2"/>
  <c r="AD3474" i="2" s="1"/>
  <c r="AG3474" i="2"/>
  <c r="AI3474" i="2" s="1"/>
  <c r="AH3474" i="2"/>
  <c r="AC3475" i="2"/>
  <c r="AD3475" i="2" s="1"/>
  <c r="AG3475" i="2"/>
  <c r="AI3475" i="2" s="1"/>
  <c r="AH3475" i="2"/>
  <c r="AC3476" i="2"/>
  <c r="AD3476" i="2" s="1"/>
  <c r="AG3476" i="2"/>
  <c r="AI3476" i="2" s="1"/>
  <c r="AH3476" i="2"/>
  <c r="AC3477" i="2"/>
  <c r="AD3477" i="2" s="1"/>
  <c r="AG3477" i="2"/>
  <c r="AI3477" i="2" s="1"/>
  <c r="AH3477" i="2"/>
  <c r="AC3478" i="2"/>
  <c r="AD3478" i="2" s="1"/>
  <c r="AG3478" i="2"/>
  <c r="AI3478" i="2" s="1"/>
  <c r="AH3478" i="2"/>
  <c r="AC3479" i="2"/>
  <c r="AD3479" i="2" s="1"/>
  <c r="AG3479" i="2"/>
  <c r="AI3479" i="2" s="1"/>
  <c r="AH3479" i="2"/>
  <c r="AC3480" i="2"/>
  <c r="AD3480" i="2" s="1"/>
  <c r="AG3480" i="2"/>
  <c r="AI3480" i="2" s="1"/>
  <c r="AH3480" i="2"/>
  <c r="AC3481" i="2"/>
  <c r="AD3481" i="2" s="1"/>
  <c r="AG3481" i="2"/>
  <c r="AI3481" i="2" s="1"/>
  <c r="AH3481" i="2"/>
  <c r="AC3482" i="2"/>
  <c r="AD3482" i="2" s="1"/>
  <c r="AG3482" i="2"/>
  <c r="AI3482" i="2" s="1"/>
  <c r="AH3482" i="2"/>
  <c r="AC3483" i="2"/>
  <c r="AG3483" i="2"/>
  <c r="AI3483" i="2" s="1"/>
  <c r="AH3483" i="2"/>
  <c r="AC3484" i="2"/>
  <c r="AD3484" i="2" s="1"/>
  <c r="AG3484" i="2"/>
  <c r="AI3484" i="2" s="1"/>
  <c r="AH3484" i="2"/>
  <c r="AC3485" i="2"/>
  <c r="AD3485" i="2" s="1"/>
  <c r="AG3485" i="2"/>
  <c r="AI3485" i="2" s="1"/>
  <c r="AH3485" i="2"/>
  <c r="AC3486" i="2"/>
  <c r="AD3486" i="2" s="1"/>
  <c r="AG3486" i="2"/>
  <c r="AI3486" i="2" s="1"/>
  <c r="AH3486" i="2"/>
  <c r="AC3487" i="2"/>
  <c r="AD3487" i="2" s="1"/>
  <c r="AG3487" i="2"/>
  <c r="AI3487" i="2" s="1"/>
  <c r="AH3487" i="2"/>
  <c r="AC3488" i="2"/>
  <c r="AD3488" i="2" s="1"/>
  <c r="AG3488" i="2"/>
  <c r="AI3488" i="2" s="1"/>
  <c r="AH3488" i="2"/>
  <c r="AC3489" i="2"/>
  <c r="AD3489" i="2" s="1"/>
  <c r="AG3489" i="2"/>
  <c r="AI3489" i="2" s="1"/>
  <c r="AH3489" i="2"/>
  <c r="AC3490" i="2"/>
  <c r="AD3490" i="2" s="1"/>
  <c r="AG3490" i="2"/>
  <c r="AI3490" i="2" s="1"/>
  <c r="AH3490" i="2"/>
  <c r="AC3491" i="2"/>
  <c r="AG3491" i="2"/>
  <c r="AI3491" i="2" s="1"/>
  <c r="AH3491" i="2"/>
  <c r="AC3492" i="2"/>
  <c r="AD3492" i="2" s="1"/>
  <c r="AG3492" i="2"/>
  <c r="AI3492" i="2" s="1"/>
  <c r="AH3492" i="2"/>
  <c r="AC3493" i="2"/>
  <c r="AD3493" i="2" s="1"/>
  <c r="AG3493" i="2"/>
  <c r="AI3493" i="2" s="1"/>
  <c r="AH3493" i="2"/>
  <c r="AC3494" i="2"/>
  <c r="AD3494" i="2" s="1"/>
  <c r="AG3494" i="2"/>
  <c r="AI3494" i="2" s="1"/>
  <c r="AH3494" i="2"/>
  <c r="AC3495" i="2"/>
  <c r="AD3495" i="2" s="1"/>
  <c r="AG3495" i="2"/>
  <c r="AI3495" i="2" s="1"/>
  <c r="AH3495" i="2"/>
  <c r="AC3496" i="2"/>
  <c r="AD3496" i="2" s="1"/>
  <c r="AG3496" i="2"/>
  <c r="AI3496" i="2" s="1"/>
  <c r="AH3496" i="2"/>
  <c r="AC3497" i="2"/>
  <c r="AD3497" i="2" s="1"/>
  <c r="AG3497" i="2"/>
  <c r="AI3497" i="2" s="1"/>
  <c r="AH3497" i="2"/>
  <c r="AC3498" i="2"/>
  <c r="AD3498" i="2" s="1"/>
  <c r="AG3498" i="2"/>
  <c r="AI3498" i="2" s="1"/>
  <c r="AH3498" i="2"/>
  <c r="AC3499" i="2"/>
  <c r="AG3499" i="2"/>
  <c r="AI3499" i="2" s="1"/>
  <c r="AH3499" i="2"/>
  <c r="AC3500" i="2"/>
  <c r="AD3500" i="2" s="1"/>
  <c r="AG3500" i="2"/>
  <c r="AI3500" i="2" s="1"/>
  <c r="AH3500" i="2"/>
  <c r="AC3501" i="2"/>
  <c r="AD3501" i="2" s="1"/>
  <c r="AG3501" i="2"/>
  <c r="AI3501" i="2" s="1"/>
  <c r="AH3501" i="2"/>
  <c r="AC3502" i="2"/>
  <c r="AD3502" i="2" s="1"/>
  <c r="AG3502" i="2"/>
  <c r="AI3502" i="2" s="1"/>
  <c r="AH3502" i="2"/>
  <c r="AC3503" i="2"/>
  <c r="AD3503" i="2" s="1"/>
  <c r="AG3503" i="2"/>
  <c r="AI3503" i="2" s="1"/>
  <c r="AH3503" i="2"/>
  <c r="AC3504" i="2"/>
  <c r="AD3504" i="2" s="1"/>
  <c r="AG3504" i="2"/>
  <c r="AI3504" i="2" s="1"/>
  <c r="AH3504" i="2"/>
  <c r="AC3505" i="2"/>
  <c r="AD3505" i="2" s="1"/>
  <c r="AG3505" i="2"/>
  <c r="AI3505" i="2" s="1"/>
  <c r="AH3505" i="2"/>
  <c r="AC3506" i="2"/>
  <c r="AD3506" i="2" s="1"/>
  <c r="AG3506" i="2"/>
  <c r="AI3506" i="2" s="1"/>
  <c r="AH3506" i="2"/>
  <c r="AC3507" i="2"/>
  <c r="AD3507" i="2" s="1"/>
  <c r="AG3507" i="2"/>
  <c r="AI3507" i="2" s="1"/>
  <c r="AH3507" i="2"/>
  <c r="AC3508" i="2"/>
  <c r="AD3508" i="2" s="1"/>
  <c r="AG3508" i="2"/>
  <c r="AI3508" i="2" s="1"/>
  <c r="AH3508" i="2"/>
  <c r="AC3509" i="2"/>
  <c r="AD3509" i="2" s="1"/>
  <c r="AG3509" i="2"/>
  <c r="AI3509" i="2" s="1"/>
  <c r="AH3509" i="2"/>
  <c r="AC3510" i="2"/>
  <c r="AD3510" i="2" s="1"/>
  <c r="AG3510" i="2"/>
  <c r="AI3510" i="2" s="1"/>
  <c r="AH3510" i="2"/>
  <c r="AC3511" i="2"/>
  <c r="AD3511" i="2" s="1"/>
  <c r="AG3511" i="2"/>
  <c r="AI3511" i="2" s="1"/>
  <c r="AH3511" i="2"/>
  <c r="AC3512" i="2"/>
  <c r="AD3512" i="2" s="1"/>
  <c r="AG3512" i="2"/>
  <c r="AI3512" i="2" s="1"/>
  <c r="AH3512" i="2"/>
  <c r="AC3513" i="2"/>
  <c r="AD3513" i="2" s="1"/>
  <c r="AG3513" i="2"/>
  <c r="AI3513" i="2" s="1"/>
  <c r="AH3513" i="2"/>
  <c r="AC3514" i="2"/>
  <c r="AD3514" i="2" s="1"/>
  <c r="AG3514" i="2"/>
  <c r="AI3514" i="2" s="1"/>
  <c r="AH3514" i="2"/>
  <c r="AC3515" i="2"/>
  <c r="AG3515" i="2"/>
  <c r="AI3515" i="2" s="1"/>
  <c r="AH3515" i="2"/>
  <c r="AC3516" i="2"/>
  <c r="AD3516" i="2" s="1"/>
  <c r="AG3516" i="2"/>
  <c r="AI3516" i="2" s="1"/>
  <c r="AH3516" i="2"/>
  <c r="AC3517" i="2"/>
  <c r="AD3517" i="2" s="1"/>
  <c r="AG3517" i="2"/>
  <c r="AI3517" i="2" s="1"/>
  <c r="AH3517" i="2"/>
  <c r="AC3518" i="2"/>
  <c r="AG3518" i="2"/>
  <c r="AI3518" i="2" s="1"/>
  <c r="AH3518" i="2"/>
  <c r="AC3519" i="2"/>
  <c r="AD3519" i="2" s="1"/>
  <c r="AG3519" i="2"/>
  <c r="AI3519" i="2" s="1"/>
  <c r="AH3519" i="2"/>
  <c r="AC3520" i="2"/>
  <c r="AG3520" i="2"/>
  <c r="AI3520" i="2" s="1"/>
  <c r="AH3520" i="2"/>
  <c r="AC3521" i="2"/>
  <c r="AD3521" i="2" s="1"/>
  <c r="AG3521" i="2"/>
  <c r="AI3521" i="2" s="1"/>
  <c r="AH3521" i="2"/>
  <c r="AC3522" i="2"/>
  <c r="AG3522" i="2"/>
  <c r="AI3522" i="2" s="1"/>
  <c r="AH3522" i="2"/>
  <c r="AC3523" i="2"/>
  <c r="AD3523" i="2" s="1"/>
  <c r="AG3523" i="2"/>
  <c r="AI3523" i="2" s="1"/>
  <c r="AH3523" i="2"/>
  <c r="AC3524" i="2"/>
  <c r="AG3524" i="2"/>
  <c r="AI3524" i="2" s="1"/>
  <c r="AH3524" i="2"/>
  <c r="AC3525" i="2"/>
  <c r="AD3525" i="2" s="1"/>
  <c r="AG3525" i="2"/>
  <c r="AI3525" i="2" s="1"/>
  <c r="AH3525" i="2"/>
  <c r="AC3526" i="2"/>
  <c r="AG3526" i="2"/>
  <c r="AI3526" i="2" s="1"/>
  <c r="AH3526" i="2"/>
  <c r="AC3527" i="2"/>
  <c r="AD3527" i="2" s="1"/>
  <c r="AG3527" i="2"/>
  <c r="AI3527" i="2" s="1"/>
  <c r="AH3527" i="2"/>
  <c r="AC3528" i="2"/>
  <c r="AG3528" i="2"/>
  <c r="AI3528" i="2" s="1"/>
  <c r="AH3528" i="2"/>
  <c r="AC3529" i="2"/>
  <c r="AD3529" i="2" s="1"/>
  <c r="AG3529" i="2"/>
  <c r="AI3529" i="2" s="1"/>
  <c r="AH3529" i="2"/>
  <c r="AC3530" i="2"/>
  <c r="AG3530" i="2"/>
  <c r="AI3530" i="2" s="1"/>
  <c r="AH3530" i="2"/>
  <c r="AC3531" i="2"/>
  <c r="AD3531" i="2" s="1"/>
  <c r="AG3531" i="2"/>
  <c r="AI3531" i="2" s="1"/>
  <c r="AH3531" i="2"/>
  <c r="AC3532" i="2"/>
  <c r="AG3532" i="2"/>
  <c r="AI3532" i="2" s="1"/>
  <c r="AH3532" i="2"/>
  <c r="AC3533" i="2"/>
  <c r="AD3533" i="2" s="1"/>
  <c r="AG3533" i="2"/>
  <c r="AI3533" i="2" s="1"/>
  <c r="AH3533" i="2"/>
  <c r="AC3534" i="2"/>
  <c r="AG3534" i="2"/>
  <c r="AI3534" i="2" s="1"/>
  <c r="AH3534" i="2"/>
  <c r="AC3535" i="2"/>
  <c r="AD3535" i="2" s="1"/>
  <c r="AG3535" i="2"/>
  <c r="AI3535" i="2" s="1"/>
  <c r="AH3535" i="2"/>
  <c r="AC3536" i="2"/>
  <c r="AG3536" i="2"/>
  <c r="AI3536" i="2" s="1"/>
  <c r="AH3536" i="2"/>
  <c r="AC3537" i="2"/>
  <c r="AD3537" i="2" s="1"/>
  <c r="AG3537" i="2"/>
  <c r="AI3537" i="2" s="1"/>
  <c r="AH3537" i="2"/>
  <c r="AC3538" i="2"/>
  <c r="AG3538" i="2"/>
  <c r="AI3538" i="2" s="1"/>
  <c r="AH3538" i="2"/>
  <c r="AC3539" i="2"/>
  <c r="AD3539" i="2" s="1"/>
  <c r="AG3539" i="2"/>
  <c r="AI3539" i="2" s="1"/>
  <c r="AH3539" i="2"/>
  <c r="AC3540" i="2"/>
  <c r="AG3540" i="2"/>
  <c r="AI3540" i="2" s="1"/>
  <c r="AH3540" i="2"/>
  <c r="AC3541" i="2"/>
  <c r="AG3541" i="2"/>
  <c r="AI3541" i="2" s="1"/>
  <c r="AH3541" i="2"/>
  <c r="AC3542" i="2"/>
  <c r="AG3542" i="2"/>
  <c r="AI3542" i="2" s="1"/>
  <c r="AH3542" i="2"/>
  <c r="AC3543" i="2"/>
  <c r="AG3543" i="2"/>
  <c r="AI3543" i="2" s="1"/>
  <c r="AH3543" i="2"/>
  <c r="AC3544" i="2"/>
  <c r="AG3544" i="2"/>
  <c r="AI3544" i="2" s="1"/>
  <c r="AH3544" i="2"/>
  <c r="AC3545" i="2"/>
  <c r="AG3545" i="2"/>
  <c r="AI3545" i="2" s="1"/>
  <c r="AH3545" i="2"/>
  <c r="AC3546" i="2"/>
  <c r="AG3546" i="2"/>
  <c r="AI3546" i="2" s="1"/>
  <c r="AH3546" i="2"/>
  <c r="AC3547" i="2"/>
  <c r="AG3547" i="2"/>
  <c r="AI3547" i="2" s="1"/>
  <c r="AH3547" i="2"/>
  <c r="AC3548" i="2"/>
  <c r="AG3548" i="2"/>
  <c r="AI3548" i="2" s="1"/>
  <c r="AH3548" i="2"/>
  <c r="AC3549" i="2"/>
  <c r="AG3549" i="2"/>
  <c r="AI3549" i="2" s="1"/>
  <c r="AH3549" i="2"/>
  <c r="AC3550" i="2"/>
  <c r="AG3550" i="2"/>
  <c r="AI3550" i="2" s="1"/>
  <c r="AH3550" i="2"/>
  <c r="AC3551" i="2"/>
  <c r="AG3551" i="2"/>
  <c r="AI3551" i="2" s="1"/>
  <c r="AH3551" i="2"/>
  <c r="AC3552" i="2"/>
  <c r="AG3552" i="2"/>
  <c r="AI3552" i="2" s="1"/>
  <c r="AH3552" i="2"/>
  <c r="AC3553" i="2"/>
  <c r="AG3553" i="2"/>
  <c r="AI3553" i="2" s="1"/>
  <c r="AH3553" i="2"/>
  <c r="AC3554" i="2"/>
  <c r="AG3554" i="2"/>
  <c r="AI3554" i="2" s="1"/>
  <c r="AH3554" i="2"/>
  <c r="AC3555" i="2"/>
  <c r="AG3555" i="2"/>
  <c r="AI3555" i="2" s="1"/>
  <c r="AH3555" i="2"/>
  <c r="AC3556" i="2"/>
  <c r="AD3556" i="2" s="1"/>
  <c r="AG3556" i="2"/>
  <c r="AI3556" i="2" s="1"/>
  <c r="AH3556" i="2"/>
  <c r="AC3557" i="2"/>
  <c r="AD3557" i="2" s="1"/>
  <c r="AG3557" i="2"/>
  <c r="AI3557" i="2" s="1"/>
  <c r="AH3557" i="2"/>
  <c r="AC3558" i="2"/>
  <c r="AD3558" i="2" s="1"/>
  <c r="AG3558" i="2"/>
  <c r="AI3558" i="2" s="1"/>
  <c r="AH3558" i="2"/>
  <c r="AC3559" i="2"/>
  <c r="AG3559" i="2"/>
  <c r="AI3559" i="2" s="1"/>
  <c r="AH3559" i="2"/>
  <c r="AC3560" i="2"/>
  <c r="AG3560" i="2"/>
  <c r="AI3560" i="2" s="1"/>
  <c r="AH3560" i="2"/>
  <c r="AC3561" i="2"/>
  <c r="AG3561" i="2"/>
  <c r="AI3561" i="2" s="1"/>
  <c r="AH3561" i="2"/>
  <c r="AC3562" i="2"/>
  <c r="AG3562" i="2"/>
  <c r="AI3562" i="2" s="1"/>
  <c r="AH3562" i="2"/>
  <c r="AC3563" i="2"/>
  <c r="AD3563" i="2" s="1"/>
  <c r="AG3563" i="2"/>
  <c r="AI3563" i="2" s="1"/>
  <c r="AH3563" i="2"/>
  <c r="AC3564" i="2"/>
  <c r="AD3564" i="2" s="1"/>
  <c r="AG3564" i="2"/>
  <c r="AI3564" i="2" s="1"/>
  <c r="AH3564" i="2"/>
  <c r="AC3565" i="2"/>
  <c r="AD3565" i="2" s="1"/>
  <c r="AG3565" i="2"/>
  <c r="AI3565" i="2" s="1"/>
  <c r="AH3565" i="2"/>
  <c r="AC3566" i="2"/>
  <c r="AD3566" i="2" s="1"/>
  <c r="AG3566" i="2"/>
  <c r="AI3566" i="2" s="1"/>
  <c r="AH3566" i="2"/>
  <c r="AC3567" i="2"/>
  <c r="AD3567" i="2" s="1"/>
  <c r="AG3567" i="2"/>
  <c r="AI3567" i="2" s="1"/>
  <c r="AH3567" i="2"/>
  <c r="AC3568" i="2"/>
  <c r="AD3568" i="2" s="1"/>
  <c r="AG3568" i="2"/>
  <c r="AI3568" i="2" s="1"/>
  <c r="AH3568" i="2"/>
  <c r="AC3569" i="2"/>
  <c r="AG3569" i="2"/>
  <c r="AI3569" i="2" s="1"/>
  <c r="AH3569" i="2"/>
  <c r="AC3570" i="2"/>
  <c r="AG3570" i="2"/>
  <c r="AI3570" i="2" s="1"/>
  <c r="AH3570" i="2"/>
  <c r="AC3571" i="2"/>
  <c r="AD3571" i="2" s="1"/>
  <c r="AG3571" i="2"/>
  <c r="AI3571" i="2" s="1"/>
  <c r="AH3571" i="2"/>
  <c r="AC3572" i="2"/>
  <c r="AD3572" i="2" s="1"/>
  <c r="AG3572" i="2"/>
  <c r="AI3572" i="2" s="1"/>
  <c r="AH3572" i="2"/>
  <c r="AC3573" i="2"/>
  <c r="AD3573" i="2" s="1"/>
  <c r="AG3573" i="2"/>
  <c r="AI3573" i="2" s="1"/>
  <c r="AH3573" i="2"/>
  <c r="AC3574" i="2"/>
  <c r="AD3574" i="2" s="1"/>
  <c r="AG3574" i="2"/>
  <c r="AI3574" i="2" s="1"/>
  <c r="AH3574" i="2"/>
  <c r="AC3575" i="2"/>
  <c r="AG3575" i="2"/>
  <c r="AI3575" i="2" s="1"/>
  <c r="AH3575" i="2"/>
  <c r="AC3576" i="2"/>
  <c r="AG3576" i="2"/>
  <c r="AI3576" i="2" s="1"/>
  <c r="AH3576" i="2"/>
  <c r="AC3577" i="2"/>
  <c r="AG3577" i="2"/>
  <c r="AI3577" i="2" s="1"/>
  <c r="AH3577" i="2"/>
  <c r="AC3578" i="2"/>
  <c r="AG3578" i="2"/>
  <c r="AI3578" i="2" s="1"/>
  <c r="AH3578" i="2"/>
  <c r="AC3579" i="2"/>
  <c r="AD3579" i="2" s="1"/>
  <c r="AG3579" i="2"/>
  <c r="AI3579" i="2" s="1"/>
  <c r="AH3579" i="2"/>
  <c r="AC3580" i="2"/>
  <c r="AD3580" i="2" s="1"/>
  <c r="AG3580" i="2"/>
  <c r="AI3580" i="2" s="1"/>
  <c r="AH3580" i="2"/>
  <c r="AC3581" i="2"/>
  <c r="AD3581" i="2" s="1"/>
  <c r="AG3581" i="2"/>
  <c r="AI3581" i="2" s="1"/>
  <c r="AH3581" i="2"/>
  <c r="AC3582" i="2"/>
  <c r="AD3582" i="2" s="1"/>
  <c r="AG3582" i="2"/>
  <c r="AI3582" i="2" s="1"/>
  <c r="AH3582" i="2"/>
  <c r="AC3583" i="2"/>
  <c r="AG3583" i="2"/>
  <c r="AI3583" i="2" s="1"/>
  <c r="AH3583" i="2"/>
  <c r="AC3584" i="2"/>
  <c r="AG3584" i="2"/>
  <c r="AI3584" i="2" s="1"/>
  <c r="AH3584" i="2"/>
  <c r="AC3585" i="2"/>
  <c r="AG3585" i="2"/>
  <c r="AI3585" i="2" s="1"/>
  <c r="AH3585" i="2"/>
  <c r="AC3586" i="2"/>
  <c r="AG3586" i="2"/>
  <c r="AI3586" i="2" s="1"/>
  <c r="AH3586" i="2"/>
  <c r="AC3587" i="2"/>
  <c r="AD3587" i="2" s="1"/>
  <c r="AG3587" i="2"/>
  <c r="AI3587" i="2" s="1"/>
  <c r="AH3587" i="2"/>
  <c r="AC3588" i="2"/>
  <c r="AD3588" i="2" s="1"/>
  <c r="AG3588" i="2"/>
  <c r="AI3588" i="2" s="1"/>
  <c r="AH3588" i="2"/>
  <c r="AC3589" i="2"/>
  <c r="AD3589" i="2" s="1"/>
  <c r="AG3589" i="2"/>
  <c r="AI3589" i="2" s="1"/>
  <c r="AH3589" i="2"/>
  <c r="AC3590" i="2"/>
  <c r="AD3590" i="2" s="1"/>
  <c r="AG3590" i="2"/>
  <c r="AI3590" i="2" s="1"/>
  <c r="AH3590" i="2"/>
  <c r="AC3591" i="2"/>
  <c r="AG3591" i="2"/>
  <c r="AI3591" i="2" s="1"/>
  <c r="AH3591" i="2"/>
  <c r="AC3592" i="2"/>
  <c r="AG3592" i="2"/>
  <c r="AI3592" i="2" s="1"/>
  <c r="AH3592" i="2"/>
  <c r="AC3593" i="2"/>
  <c r="AG3593" i="2"/>
  <c r="AI3593" i="2" s="1"/>
  <c r="AH3593" i="2"/>
  <c r="AC3594" i="2"/>
  <c r="AG3594" i="2"/>
  <c r="AI3594" i="2" s="1"/>
  <c r="AH3594" i="2"/>
  <c r="AC3595" i="2"/>
  <c r="AD3595" i="2" s="1"/>
  <c r="AG3595" i="2"/>
  <c r="AI3595" i="2" s="1"/>
  <c r="AH3595" i="2"/>
  <c r="AC3596" i="2"/>
  <c r="AD3596" i="2" s="1"/>
  <c r="AG3596" i="2"/>
  <c r="AI3596" i="2" s="1"/>
  <c r="AH3596" i="2"/>
  <c r="AC3597" i="2"/>
  <c r="AD3597" i="2" s="1"/>
  <c r="AG3597" i="2"/>
  <c r="AI3597" i="2" s="1"/>
  <c r="AH3597" i="2"/>
  <c r="AC3598" i="2"/>
  <c r="AD3598" i="2" s="1"/>
  <c r="AG3598" i="2"/>
  <c r="AI3598" i="2" s="1"/>
  <c r="AH3598" i="2"/>
  <c r="AC3599" i="2"/>
  <c r="AD3599" i="2" s="1"/>
  <c r="AG3599" i="2"/>
  <c r="AI3599" i="2" s="1"/>
  <c r="AH3599" i="2"/>
  <c r="AC3600" i="2"/>
  <c r="AD3600" i="2" s="1"/>
  <c r="AG3600" i="2"/>
  <c r="AI3600" i="2" s="1"/>
  <c r="AH3600" i="2"/>
  <c r="AC3601" i="2"/>
  <c r="AG3601" i="2"/>
  <c r="AI3601" i="2" s="1"/>
  <c r="AH3601" i="2"/>
  <c r="AC3602" i="2"/>
  <c r="AG3602" i="2"/>
  <c r="AI3602" i="2" s="1"/>
  <c r="AH3602" i="2"/>
  <c r="AC3603" i="2"/>
  <c r="AD3603" i="2" s="1"/>
  <c r="AG3603" i="2"/>
  <c r="AI3603" i="2" s="1"/>
  <c r="AH3603" i="2"/>
  <c r="AC3604" i="2"/>
  <c r="AD3604" i="2" s="1"/>
  <c r="AG3604" i="2"/>
  <c r="AI3604" i="2" s="1"/>
  <c r="AH3604" i="2"/>
  <c r="AC3605" i="2"/>
  <c r="AD3605" i="2" s="1"/>
  <c r="AG3605" i="2"/>
  <c r="AI3605" i="2" s="1"/>
  <c r="AH3605" i="2"/>
  <c r="AC3606" i="2"/>
  <c r="AD3606" i="2" s="1"/>
  <c r="AG3606" i="2"/>
  <c r="AI3606" i="2" s="1"/>
  <c r="AH3606" i="2"/>
  <c r="AC3607" i="2"/>
  <c r="AG3607" i="2"/>
  <c r="AI3607" i="2" s="1"/>
  <c r="AH3607" i="2"/>
  <c r="AC3608" i="2"/>
  <c r="AG3608" i="2"/>
  <c r="AI3608" i="2" s="1"/>
  <c r="AH3608" i="2"/>
  <c r="AC3609" i="2"/>
  <c r="AG3609" i="2"/>
  <c r="AI3609" i="2" s="1"/>
  <c r="AH3609" i="2"/>
  <c r="AC3610" i="2"/>
  <c r="AG3610" i="2"/>
  <c r="AI3610" i="2" s="1"/>
  <c r="AH3610" i="2"/>
  <c r="AC3611" i="2"/>
  <c r="AD3611" i="2" s="1"/>
  <c r="AG3611" i="2"/>
  <c r="AI3611" i="2" s="1"/>
  <c r="AH3611" i="2"/>
  <c r="AC3612" i="2"/>
  <c r="AD3612" i="2" s="1"/>
  <c r="AG3612" i="2"/>
  <c r="AI3612" i="2" s="1"/>
  <c r="AH3612" i="2"/>
  <c r="AC3613" i="2"/>
  <c r="AD3613" i="2" s="1"/>
  <c r="AG3613" i="2"/>
  <c r="AI3613" i="2" s="1"/>
  <c r="AH3613" i="2"/>
  <c r="AC3614" i="2"/>
  <c r="AD3614" i="2" s="1"/>
  <c r="AG3614" i="2"/>
  <c r="AI3614" i="2" s="1"/>
  <c r="AH3614" i="2"/>
  <c r="AC3615" i="2"/>
  <c r="AG3615" i="2"/>
  <c r="AI3615" i="2" s="1"/>
  <c r="AH3615" i="2"/>
  <c r="AC3616" i="2"/>
  <c r="AG3616" i="2"/>
  <c r="AI3616" i="2" s="1"/>
  <c r="AH3616" i="2"/>
  <c r="AC3617" i="2"/>
  <c r="AG3617" i="2"/>
  <c r="AI3617" i="2" s="1"/>
  <c r="AH3617" i="2"/>
  <c r="AC3618" i="2"/>
  <c r="AG3618" i="2"/>
  <c r="AI3618" i="2" s="1"/>
  <c r="AH3618" i="2"/>
  <c r="AC3619" i="2"/>
  <c r="AD3619" i="2" s="1"/>
  <c r="AG3619" i="2"/>
  <c r="AI3619" i="2" s="1"/>
  <c r="AH3619" i="2"/>
  <c r="AC3620" i="2"/>
  <c r="AD3620" i="2" s="1"/>
  <c r="AG3620" i="2"/>
  <c r="AI3620" i="2" s="1"/>
  <c r="AH3620" i="2"/>
  <c r="AC3621" i="2"/>
  <c r="AD3621" i="2" s="1"/>
  <c r="AG3621" i="2"/>
  <c r="AI3621" i="2" s="1"/>
  <c r="AH3621" i="2"/>
  <c r="AC3622" i="2"/>
  <c r="AD3622" i="2" s="1"/>
  <c r="AG3622" i="2"/>
  <c r="AI3622" i="2" s="1"/>
  <c r="AH3622" i="2"/>
  <c r="AC3623" i="2"/>
  <c r="AG3623" i="2"/>
  <c r="AI3623" i="2" s="1"/>
  <c r="AH3623" i="2"/>
  <c r="AC3624" i="2"/>
  <c r="AG3624" i="2"/>
  <c r="AI3624" i="2" s="1"/>
  <c r="AH3624" i="2"/>
  <c r="AC3625" i="2"/>
  <c r="AG3625" i="2"/>
  <c r="AI3625" i="2" s="1"/>
  <c r="AH3625" i="2"/>
  <c r="AC3626" i="2"/>
  <c r="AG3626" i="2"/>
  <c r="AI3626" i="2" s="1"/>
  <c r="AH3626" i="2"/>
  <c r="AC3627" i="2"/>
  <c r="AD3627" i="2" s="1"/>
  <c r="AG3627" i="2"/>
  <c r="AI3627" i="2" s="1"/>
  <c r="AH3627" i="2"/>
  <c r="AC3628" i="2"/>
  <c r="AD3628" i="2" s="1"/>
  <c r="AG3628" i="2"/>
  <c r="AI3628" i="2" s="1"/>
  <c r="AH3628" i="2"/>
  <c r="AC3629" i="2"/>
  <c r="AD3629" i="2" s="1"/>
  <c r="AG3629" i="2"/>
  <c r="AI3629" i="2" s="1"/>
  <c r="AH3629" i="2"/>
  <c r="AC3630" i="2"/>
  <c r="AD3630" i="2" s="1"/>
  <c r="AG3630" i="2"/>
  <c r="AI3630" i="2" s="1"/>
  <c r="AH3630" i="2"/>
  <c r="AC3631" i="2"/>
  <c r="AD3631" i="2" s="1"/>
  <c r="AG3631" i="2"/>
  <c r="AI3631" i="2" s="1"/>
  <c r="AH3631" i="2"/>
  <c r="AC3632" i="2"/>
  <c r="AD3632" i="2" s="1"/>
  <c r="AG3632" i="2"/>
  <c r="AI3632" i="2" s="1"/>
  <c r="AH3632" i="2"/>
  <c r="AC3633" i="2"/>
  <c r="AG3633" i="2"/>
  <c r="AI3633" i="2" s="1"/>
  <c r="AH3633" i="2"/>
  <c r="AC3634" i="2"/>
  <c r="AG3634" i="2"/>
  <c r="AI3634" i="2" s="1"/>
  <c r="AH3634" i="2"/>
  <c r="AC3635" i="2"/>
  <c r="AG3635" i="2"/>
  <c r="AI3635" i="2" s="1"/>
  <c r="AH3635" i="2"/>
  <c r="AC3636" i="2"/>
  <c r="AG3636" i="2"/>
  <c r="AI3636" i="2" s="1"/>
  <c r="AH3636" i="2"/>
  <c r="AC3637" i="2"/>
  <c r="AD3637" i="2" s="1"/>
  <c r="AG3637" i="2"/>
  <c r="AI3637" i="2" s="1"/>
  <c r="AH3637" i="2"/>
  <c r="AC3638" i="2"/>
  <c r="AD3638" i="2" s="1"/>
  <c r="AG3638" i="2"/>
  <c r="AI3638" i="2" s="1"/>
  <c r="AH3638" i="2"/>
  <c r="AC3639" i="2"/>
  <c r="AD3639" i="2" s="1"/>
  <c r="AG3639" i="2"/>
  <c r="AI3639" i="2" s="1"/>
  <c r="AH3639" i="2"/>
  <c r="AC3640" i="2"/>
  <c r="AD3640" i="2" s="1"/>
  <c r="AG3640" i="2"/>
  <c r="AI3640" i="2" s="1"/>
  <c r="AH3640" i="2"/>
  <c r="AC3641" i="2"/>
  <c r="AG3641" i="2"/>
  <c r="AI3641" i="2" s="1"/>
  <c r="AH3641" i="2"/>
  <c r="AC3642" i="2"/>
  <c r="AG3642" i="2"/>
  <c r="AI3642" i="2" s="1"/>
  <c r="AH3642" i="2"/>
  <c r="AC3643" i="2"/>
  <c r="AG3643" i="2"/>
  <c r="AI3643" i="2" s="1"/>
  <c r="AH3643" i="2"/>
  <c r="AC3644" i="2"/>
  <c r="AG3644" i="2"/>
  <c r="AI3644" i="2" s="1"/>
  <c r="AH3644" i="2"/>
  <c r="AC3645" i="2"/>
  <c r="AD3645" i="2" s="1"/>
  <c r="AG3645" i="2"/>
  <c r="AI3645" i="2" s="1"/>
  <c r="AH3645" i="2"/>
  <c r="AC3646" i="2"/>
  <c r="AD3646" i="2" s="1"/>
  <c r="AG3646" i="2"/>
  <c r="AI3646" i="2" s="1"/>
  <c r="AH3646" i="2"/>
  <c r="AC3647" i="2"/>
  <c r="AD3647" i="2" s="1"/>
  <c r="AG3647" i="2"/>
  <c r="AI3647" i="2" s="1"/>
  <c r="AH3647" i="2"/>
  <c r="AC3648" i="2"/>
  <c r="AD3648" i="2" s="1"/>
  <c r="AG3648" i="2"/>
  <c r="AI3648" i="2" s="1"/>
  <c r="AH3648" i="2"/>
  <c r="AC3649" i="2"/>
  <c r="AG3649" i="2"/>
  <c r="AI3649" i="2" s="1"/>
  <c r="AH3649" i="2"/>
  <c r="AC3650" i="2"/>
  <c r="AG3650" i="2"/>
  <c r="AI3650" i="2" s="1"/>
  <c r="AH3650" i="2"/>
  <c r="AC3651" i="2"/>
  <c r="AD3651" i="2" s="1"/>
  <c r="AG3651" i="2"/>
  <c r="AI3651" i="2" s="1"/>
  <c r="AH3651" i="2"/>
  <c r="AC3652" i="2"/>
  <c r="AG3652" i="2"/>
  <c r="AI3652" i="2" s="1"/>
  <c r="AH3652" i="2"/>
  <c r="AC3653" i="2"/>
  <c r="AG3653" i="2"/>
  <c r="AI3653" i="2" s="1"/>
  <c r="AH3653" i="2"/>
  <c r="AC3654" i="2"/>
  <c r="AG3654" i="2"/>
  <c r="AI3654" i="2" s="1"/>
  <c r="AH3654" i="2"/>
  <c r="AC3655" i="2"/>
  <c r="AD3655" i="2" s="1"/>
  <c r="AG3655" i="2"/>
  <c r="AI3655" i="2" s="1"/>
  <c r="AH3655" i="2"/>
  <c r="AC3656" i="2"/>
  <c r="AG3656" i="2"/>
  <c r="AI3656" i="2" s="1"/>
  <c r="AH3656" i="2"/>
  <c r="AC3657" i="2"/>
  <c r="AG3657" i="2"/>
  <c r="AI3657" i="2" s="1"/>
  <c r="AH3657" i="2"/>
  <c r="AC3658" i="2"/>
  <c r="AG3658" i="2"/>
  <c r="AI3658" i="2" s="1"/>
  <c r="AH3658" i="2"/>
  <c r="AC3659" i="2"/>
  <c r="AD3659" i="2" s="1"/>
  <c r="AG3659" i="2"/>
  <c r="AI3659" i="2" s="1"/>
  <c r="AH3659" i="2"/>
  <c r="AC3660" i="2"/>
  <c r="AD3660" i="2" s="1"/>
  <c r="AG3660" i="2"/>
  <c r="AI3660" i="2" s="1"/>
  <c r="AH3660" i="2"/>
  <c r="AC3661" i="2"/>
  <c r="AG3661" i="2"/>
  <c r="AI3661" i="2" s="1"/>
  <c r="AH3661" i="2"/>
  <c r="AC3662" i="2"/>
  <c r="AG3662" i="2"/>
  <c r="AI3662" i="2" s="1"/>
  <c r="AH3662" i="2"/>
  <c r="AC3663" i="2"/>
  <c r="AD3663" i="2" s="1"/>
  <c r="AG3663" i="2"/>
  <c r="AI3663" i="2" s="1"/>
  <c r="AH3663" i="2"/>
  <c r="AC3664" i="2"/>
  <c r="AG3664" i="2"/>
  <c r="AI3664" i="2" s="1"/>
  <c r="AH3664" i="2"/>
  <c r="AC3665" i="2"/>
  <c r="AG3665" i="2"/>
  <c r="AI3665" i="2" s="1"/>
  <c r="AH3665" i="2"/>
  <c r="AC3666" i="2"/>
  <c r="AG3666" i="2"/>
  <c r="AI3666" i="2" s="1"/>
  <c r="AH3666" i="2"/>
  <c r="AC3667" i="2"/>
  <c r="AD3667" i="2" s="1"/>
  <c r="AG3667" i="2"/>
  <c r="AI3667" i="2" s="1"/>
  <c r="AH3667" i="2"/>
  <c r="AC3668" i="2"/>
  <c r="AD3668" i="2" s="1"/>
  <c r="AG3668" i="2"/>
  <c r="AI3668" i="2" s="1"/>
  <c r="AH3668" i="2"/>
  <c r="AC3669" i="2"/>
  <c r="AG3669" i="2"/>
  <c r="AI3669" i="2" s="1"/>
  <c r="AH3669" i="2"/>
  <c r="AC3670" i="2"/>
  <c r="AG3670" i="2"/>
  <c r="AI3670" i="2" s="1"/>
  <c r="AH3670" i="2"/>
  <c r="AC3671" i="2"/>
  <c r="AD3671" i="2" s="1"/>
  <c r="AG3671" i="2"/>
  <c r="AI3671" i="2" s="1"/>
  <c r="AH3671" i="2"/>
  <c r="AC3672" i="2"/>
  <c r="AG3672" i="2"/>
  <c r="AI3672" i="2" s="1"/>
  <c r="AH3672" i="2"/>
  <c r="AC3673" i="2"/>
  <c r="AG3673" i="2"/>
  <c r="AI3673" i="2" s="1"/>
  <c r="AH3673" i="2"/>
  <c r="AC3674" i="2"/>
  <c r="AG3674" i="2"/>
  <c r="AI3674" i="2" s="1"/>
  <c r="AH3674" i="2"/>
  <c r="AC3675" i="2"/>
  <c r="AD3675" i="2" s="1"/>
  <c r="AG3675" i="2"/>
  <c r="AI3675" i="2" s="1"/>
  <c r="AH3675" i="2"/>
  <c r="AC3676" i="2"/>
  <c r="AD3676" i="2" s="1"/>
  <c r="AG3676" i="2"/>
  <c r="AI3676" i="2" s="1"/>
  <c r="AH3676" i="2"/>
  <c r="AC3677" i="2"/>
  <c r="AG3677" i="2"/>
  <c r="AI3677" i="2" s="1"/>
  <c r="AH3677" i="2"/>
  <c r="AC3678" i="2"/>
  <c r="AG3678" i="2"/>
  <c r="AI3678" i="2" s="1"/>
  <c r="AH3678" i="2"/>
  <c r="AC3679" i="2"/>
  <c r="AD3679" i="2" s="1"/>
  <c r="AG3679" i="2"/>
  <c r="AI3679" i="2" s="1"/>
  <c r="AH3679" i="2"/>
  <c r="AC3680" i="2"/>
  <c r="AD3680" i="2" s="1"/>
  <c r="AG3680" i="2"/>
  <c r="AI3680" i="2" s="1"/>
  <c r="AH3680" i="2"/>
  <c r="AC3681" i="2"/>
  <c r="AG3681" i="2"/>
  <c r="AI3681" i="2" s="1"/>
  <c r="AH3681" i="2"/>
  <c r="AC3682" i="2"/>
  <c r="AG3682" i="2"/>
  <c r="AI3682" i="2" s="1"/>
  <c r="AH3682" i="2"/>
  <c r="AC3683" i="2"/>
  <c r="AD3683" i="2" s="1"/>
  <c r="AG3683" i="2"/>
  <c r="AI3683" i="2" s="1"/>
  <c r="AH3683" i="2"/>
  <c r="AC3684" i="2"/>
  <c r="AD3684" i="2" s="1"/>
  <c r="AG3684" i="2"/>
  <c r="AI3684" i="2" s="1"/>
  <c r="AH3684" i="2"/>
  <c r="AC3685" i="2"/>
  <c r="AG3685" i="2"/>
  <c r="AI3685" i="2" s="1"/>
  <c r="AH3685" i="2"/>
  <c r="AC3686" i="2"/>
  <c r="AG3686" i="2"/>
  <c r="AI3686" i="2" s="1"/>
  <c r="AH3686" i="2"/>
  <c r="AC3687" i="2"/>
  <c r="AD3687" i="2" s="1"/>
  <c r="AG3687" i="2"/>
  <c r="AI3687" i="2" s="1"/>
  <c r="AH3687" i="2"/>
  <c r="AC3688" i="2"/>
  <c r="AG3688" i="2"/>
  <c r="AI3688" i="2" s="1"/>
  <c r="AH3688" i="2"/>
  <c r="AC3689" i="2"/>
  <c r="AG3689" i="2"/>
  <c r="AI3689" i="2" s="1"/>
  <c r="AH3689" i="2"/>
  <c r="AC3690" i="2"/>
  <c r="AG3690" i="2"/>
  <c r="AI3690" i="2" s="1"/>
  <c r="AH3690" i="2"/>
  <c r="AC3691" i="2"/>
  <c r="AD3691" i="2" s="1"/>
  <c r="AG3691" i="2"/>
  <c r="AI3691" i="2" s="1"/>
  <c r="AH3691" i="2"/>
  <c r="AC3692" i="2"/>
  <c r="AG3692" i="2"/>
  <c r="AI3692" i="2" s="1"/>
  <c r="AH3692" i="2"/>
  <c r="AC3693" i="2"/>
  <c r="AG3693" i="2"/>
  <c r="AI3693" i="2" s="1"/>
  <c r="AH3693" i="2"/>
  <c r="AC3694" i="2"/>
  <c r="AG3694" i="2"/>
  <c r="AI3694" i="2" s="1"/>
  <c r="AH3694" i="2"/>
  <c r="AC3695" i="2"/>
  <c r="AD3695" i="2" s="1"/>
  <c r="AG3695" i="2"/>
  <c r="AI3695" i="2" s="1"/>
  <c r="AH3695" i="2"/>
  <c r="AC3696" i="2"/>
  <c r="AD3696" i="2" s="1"/>
  <c r="AG3696" i="2"/>
  <c r="AI3696" i="2" s="1"/>
  <c r="AH3696" i="2"/>
  <c r="AC3697" i="2"/>
  <c r="AG3697" i="2"/>
  <c r="AI3697" i="2" s="1"/>
  <c r="AH3697" i="2"/>
  <c r="AC3698" i="2"/>
  <c r="AG3698" i="2"/>
  <c r="AI3698" i="2" s="1"/>
  <c r="AH3698" i="2"/>
  <c r="AC3699" i="2"/>
  <c r="AD3699" i="2" s="1"/>
  <c r="AG3699" i="2"/>
  <c r="AI3699" i="2" s="1"/>
  <c r="AH3699" i="2"/>
  <c r="AC3700" i="2"/>
  <c r="AD3700" i="2" s="1"/>
  <c r="AG3700" i="2"/>
  <c r="AI3700" i="2" s="1"/>
  <c r="AH3700" i="2"/>
  <c r="AC3701" i="2"/>
  <c r="AG3701" i="2"/>
  <c r="AI3701" i="2" s="1"/>
  <c r="AH3701" i="2"/>
  <c r="AC3702" i="2"/>
  <c r="AG3702" i="2"/>
  <c r="AI3702" i="2" s="1"/>
  <c r="AH3702" i="2"/>
  <c r="AC3703" i="2"/>
  <c r="AD3703" i="2" s="1"/>
  <c r="AG3703" i="2"/>
  <c r="AI3703" i="2" s="1"/>
  <c r="AH3703" i="2"/>
  <c r="AC3704" i="2"/>
  <c r="AG3704" i="2"/>
  <c r="AI3704" i="2" s="1"/>
  <c r="AH3704" i="2"/>
  <c r="AC3705" i="2"/>
  <c r="AG3705" i="2"/>
  <c r="AI3705" i="2" s="1"/>
  <c r="AH3705" i="2"/>
  <c r="AC3706" i="2"/>
  <c r="AG3706" i="2"/>
  <c r="AI3706" i="2" s="1"/>
  <c r="AH3706" i="2"/>
  <c r="AC3707" i="2"/>
  <c r="AD3707" i="2" s="1"/>
  <c r="AG3707" i="2"/>
  <c r="AI3707" i="2" s="1"/>
  <c r="AH3707" i="2"/>
  <c r="AC3708" i="2"/>
  <c r="AG3708" i="2"/>
  <c r="AI3708" i="2" s="1"/>
  <c r="AH3708" i="2"/>
  <c r="AC3709" i="2"/>
  <c r="AG3709" i="2"/>
  <c r="AI3709" i="2" s="1"/>
  <c r="AH3709" i="2"/>
  <c r="AC3710" i="2"/>
  <c r="AG3710" i="2"/>
  <c r="AI3710" i="2" s="1"/>
  <c r="AH3710" i="2"/>
  <c r="AC3711" i="2"/>
  <c r="AD3711" i="2" s="1"/>
  <c r="AG3711" i="2"/>
  <c r="AI3711" i="2" s="1"/>
  <c r="AH3711" i="2"/>
  <c r="AC3712" i="2"/>
  <c r="AD3712" i="2" s="1"/>
  <c r="AG3712" i="2"/>
  <c r="AI3712" i="2" s="1"/>
  <c r="AH3712" i="2"/>
  <c r="AC3713" i="2"/>
  <c r="AG3713" i="2"/>
  <c r="AI3713" i="2" s="1"/>
  <c r="AH3713" i="2"/>
  <c r="AC3714" i="2"/>
  <c r="AG3714" i="2"/>
  <c r="AI3714" i="2" s="1"/>
  <c r="AH3714" i="2"/>
  <c r="AC3715" i="2"/>
  <c r="AD3715" i="2" s="1"/>
  <c r="AG3715" i="2"/>
  <c r="AI3715" i="2" s="1"/>
  <c r="AH3715" i="2"/>
  <c r="AC3716" i="2"/>
  <c r="AG3716" i="2"/>
  <c r="AI3716" i="2" s="1"/>
  <c r="AH3716" i="2"/>
  <c r="AC3717" i="2"/>
  <c r="AG3717" i="2"/>
  <c r="AI3717" i="2" s="1"/>
  <c r="AH3717" i="2"/>
  <c r="AC3718" i="2"/>
  <c r="AG3718" i="2"/>
  <c r="AI3718" i="2" s="1"/>
  <c r="AH3718" i="2"/>
  <c r="AC3719" i="2"/>
  <c r="AD3719" i="2" s="1"/>
  <c r="AG3719" i="2"/>
  <c r="AI3719" i="2" s="1"/>
  <c r="AH3719" i="2"/>
  <c r="AC3720" i="2"/>
  <c r="AG3720" i="2"/>
  <c r="AI3720" i="2" s="1"/>
  <c r="AH3720" i="2"/>
  <c r="AC3721" i="2"/>
  <c r="AG3721" i="2"/>
  <c r="AI3721" i="2" s="1"/>
  <c r="AH3721" i="2"/>
  <c r="AC3722" i="2"/>
  <c r="AG3722" i="2"/>
  <c r="AI3722" i="2" s="1"/>
  <c r="AH3722" i="2"/>
  <c r="AC3723" i="2"/>
  <c r="AD3723" i="2" s="1"/>
  <c r="AG3723" i="2"/>
  <c r="AI3723" i="2" s="1"/>
  <c r="AH3723" i="2"/>
  <c r="AC3724" i="2"/>
  <c r="AD3724" i="2" s="1"/>
  <c r="AG3724" i="2"/>
  <c r="AI3724" i="2" s="1"/>
  <c r="AH3724" i="2"/>
  <c r="AC3725" i="2"/>
  <c r="AG3725" i="2"/>
  <c r="AI3725" i="2" s="1"/>
  <c r="AH3725" i="2"/>
  <c r="AC3726" i="2"/>
  <c r="AG3726" i="2"/>
  <c r="AI3726" i="2" s="1"/>
  <c r="AH3726" i="2"/>
  <c r="AC3727" i="2"/>
  <c r="AD3727" i="2" s="1"/>
  <c r="AG3727" i="2"/>
  <c r="AI3727" i="2" s="1"/>
  <c r="AH3727" i="2"/>
  <c r="AC3728" i="2"/>
  <c r="AG3728" i="2"/>
  <c r="AI3728" i="2" s="1"/>
  <c r="AH3728" i="2"/>
  <c r="AC3729" i="2"/>
  <c r="AG3729" i="2"/>
  <c r="AI3729" i="2" s="1"/>
  <c r="AH3729" i="2"/>
  <c r="AC3730" i="2"/>
  <c r="AG3730" i="2"/>
  <c r="AI3730" i="2" s="1"/>
  <c r="AH3730" i="2"/>
  <c r="AC3731" i="2"/>
  <c r="AD3731" i="2" s="1"/>
  <c r="AG3731" i="2"/>
  <c r="AI3731" i="2" s="1"/>
  <c r="AH3731" i="2"/>
  <c r="AC3732" i="2"/>
  <c r="AG3732" i="2"/>
  <c r="AI3732" i="2" s="1"/>
  <c r="AH3732" i="2"/>
  <c r="AC3733" i="2"/>
  <c r="AG3733" i="2"/>
  <c r="AI3733" i="2" s="1"/>
  <c r="AH3733" i="2"/>
  <c r="AC3734" i="2"/>
  <c r="AG3734" i="2"/>
  <c r="AI3734" i="2" s="1"/>
  <c r="AH3734" i="2"/>
  <c r="AC3735" i="2"/>
  <c r="AD3735" i="2" s="1"/>
  <c r="AG3735" i="2"/>
  <c r="AI3735" i="2" s="1"/>
  <c r="AH3735" i="2"/>
  <c r="AC3736" i="2"/>
  <c r="AG3736" i="2"/>
  <c r="AI3736" i="2" s="1"/>
  <c r="AH3736" i="2"/>
  <c r="AC3737" i="2"/>
  <c r="AG3737" i="2"/>
  <c r="AI3737" i="2" s="1"/>
  <c r="AH3737" i="2"/>
  <c r="AC3738" i="2"/>
  <c r="AG3738" i="2"/>
  <c r="AI3738" i="2" s="1"/>
  <c r="AH3738" i="2"/>
  <c r="AC3739" i="2"/>
  <c r="AD3739" i="2" s="1"/>
  <c r="AG3739" i="2"/>
  <c r="AI3739" i="2" s="1"/>
  <c r="AH3739" i="2"/>
  <c r="AC3740" i="2"/>
  <c r="AD3740" i="2" s="1"/>
  <c r="AG3740" i="2"/>
  <c r="AI3740" i="2" s="1"/>
  <c r="AH3740" i="2"/>
  <c r="AC3741" i="2"/>
  <c r="AG3741" i="2"/>
  <c r="AI3741" i="2" s="1"/>
  <c r="AH3741" i="2"/>
  <c r="AC3742" i="2"/>
  <c r="AG3742" i="2"/>
  <c r="AI3742" i="2" s="1"/>
  <c r="AH3742" i="2"/>
  <c r="AC3743" i="2"/>
  <c r="AD3743" i="2" s="1"/>
  <c r="AG3743" i="2"/>
  <c r="AI3743" i="2" s="1"/>
  <c r="AH3743" i="2"/>
  <c r="AC3744" i="2"/>
  <c r="AD3744" i="2" s="1"/>
  <c r="AG3744" i="2"/>
  <c r="AI3744" i="2" s="1"/>
  <c r="AH3744" i="2"/>
  <c r="AC3745" i="2"/>
  <c r="AG3745" i="2"/>
  <c r="AI3745" i="2" s="1"/>
  <c r="AH3745" i="2"/>
  <c r="AC3746" i="2"/>
  <c r="AG3746" i="2"/>
  <c r="AI3746" i="2" s="1"/>
  <c r="AH3746" i="2"/>
  <c r="AC3747" i="2"/>
  <c r="AD3747" i="2" s="1"/>
  <c r="AG3747" i="2"/>
  <c r="AI3747" i="2" s="1"/>
  <c r="AH3747" i="2"/>
  <c r="AC3748" i="2"/>
  <c r="AG3748" i="2"/>
  <c r="AI3748" i="2" s="1"/>
  <c r="AH3748" i="2"/>
  <c r="AC3749" i="2"/>
  <c r="AG3749" i="2"/>
  <c r="AI3749" i="2" s="1"/>
  <c r="AH3749" i="2"/>
  <c r="AC3750" i="2"/>
  <c r="AG3750" i="2"/>
  <c r="AI3750" i="2" s="1"/>
  <c r="AH3750" i="2"/>
  <c r="AC3751" i="2"/>
  <c r="AD3751" i="2" s="1"/>
  <c r="AG3751" i="2"/>
  <c r="AI3751" i="2" s="1"/>
  <c r="AH3751" i="2"/>
  <c r="AC3752" i="2"/>
  <c r="AG3752" i="2"/>
  <c r="AI3752" i="2" s="1"/>
  <c r="AH3752" i="2"/>
  <c r="AC3753" i="2"/>
  <c r="AG3753" i="2"/>
  <c r="AI3753" i="2" s="1"/>
  <c r="AH3753" i="2"/>
  <c r="AC3754" i="2"/>
  <c r="AG3754" i="2"/>
  <c r="AI3754" i="2" s="1"/>
  <c r="AH3754" i="2"/>
  <c r="AC3755" i="2"/>
  <c r="AD3755" i="2" s="1"/>
  <c r="AG3755" i="2"/>
  <c r="AI3755" i="2" s="1"/>
  <c r="AH3755" i="2"/>
  <c r="AC3756" i="2"/>
  <c r="AG3756" i="2"/>
  <c r="AI3756" i="2" s="1"/>
  <c r="AH3756" i="2"/>
  <c r="AC3757" i="2"/>
  <c r="AG3757" i="2"/>
  <c r="AI3757" i="2" s="1"/>
  <c r="AH3757" i="2"/>
  <c r="AC3758" i="2"/>
  <c r="AG3758" i="2"/>
  <c r="AI3758" i="2" s="1"/>
  <c r="AH3758" i="2"/>
  <c r="AC3759" i="2"/>
  <c r="AD3759" i="2" s="1"/>
  <c r="AG3759" i="2"/>
  <c r="AI3759" i="2" s="1"/>
  <c r="AH3759" i="2"/>
  <c r="AC3760" i="2"/>
  <c r="AD3760" i="2" s="1"/>
  <c r="AG3760" i="2"/>
  <c r="AI3760" i="2" s="1"/>
  <c r="AH3760" i="2"/>
  <c r="AC3761" i="2"/>
  <c r="AG3761" i="2"/>
  <c r="AI3761" i="2" s="1"/>
  <c r="AH3761" i="2"/>
  <c r="AC3762" i="2"/>
  <c r="AG3762" i="2"/>
  <c r="AI3762" i="2" s="1"/>
  <c r="AH3762" i="2"/>
  <c r="AC3763" i="2"/>
  <c r="AD3763" i="2" s="1"/>
  <c r="AG3763" i="2"/>
  <c r="AI3763" i="2" s="1"/>
  <c r="AH3763" i="2"/>
  <c r="AC3764" i="2"/>
  <c r="AD3764" i="2" s="1"/>
  <c r="AG3764" i="2"/>
  <c r="AI3764" i="2" s="1"/>
  <c r="AH3764" i="2"/>
  <c r="AC3765" i="2"/>
  <c r="AG3765" i="2"/>
  <c r="AI3765" i="2" s="1"/>
  <c r="AH3765" i="2"/>
  <c r="AC3766" i="2"/>
  <c r="AG3766" i="2"/>
  <c r="AI3766" i="2" s="1"/>
  <c r="AH3766" i="2"/>
  <c r="AC3767" i="2"/>
  <c r="AD3767" i="2" s="1"/>
  <c r="AG3767" i="2"/>
  <c r="AI3767" i="2" s="1"/>
  <c r="AH3767" i="2"/>
  <c r="AC3768" i="2"/>
  <c r="AG3768" i="2"/>
  <c r="AI3768" i="2" s="1"/>
  <c r="AH3768" i="2"/>
  <c r="AC3769" i="2"/>
  <c r="AG3769" i="2"/>
  <c r="AI3769" i="2" s="1"/>
  <c r="AH3769" i="2"/>
  <c r="AC3770" i="2"/>
  <c r="AG3770" i="2"/>
  <c r="AI3770" i="2" s="1"/>
  <c r="AH3770" i="2"/>
  <c r="AC3771" i="2"/>
  <c r="AG3771" i="2"/>
  <c r="AI3771" i="2" s="1"/>
  <c r="AH3771" i="2"/>
  <c r="AC3772" i="2"/>
  <c r="AG3772" i="2"/>
  <c r="AI3772" i="2" s="1"/>
  <c r="AH3772" i="2"/>
  <c r="AC3773" i="2"/>
  <c r="AG3773" i="2"/>
  <c r="AI3773" i="2" s="1"/>
  <c r="AH3773" i="2"/>
  <c r="AC3774" i="2"/>
  <c r="AG3774" i="2"/>
  <c r="AI3774" i="2" s="1"/>
  <c r="AH3774" i="2"/>
  <c r="AC3775" i="2"/>
  <c r="AG3775" i="2"/>
  <c r="AI3775" i="2" s="1"/>
  <c r="AH3775" i="2"/>
  <c r="AC3776" i="2"/>
  <c r="AD3776" i="2" s="1"/>
  <c r="AG3776" i="2"/>
  <c r="AI3776" i="2" s="1"/>
  <c r="AH3776" i="2"/>
  <c r="AC3777" i="2"/>
  <c r="AG3777" i="2"/>
  <c r="AI3777" i="2" s="1"/>
  <c r="AH3777" i="2"/>
  <c r="AC3778" i="2"/>
  <c r="AD3778" i="2" s="1"/>
  <c r="AG3778" i="2"/>
  <c r="AI3778" i="2" s="1"/>
  <c r="AH3778" i="2"/>
  <c r="AC3779" i="2"/>
  <c r="AG3779" i="2"/>
  <c r="AI3779" i="2" s="1"/>
  <c r="AH3779" i="2"/>
  <c r="AC3780" i="2"/>
  <c r="AG3780" i="2"/>
  <c r="AI3780" i="2" s="1"/>
  <c r="AH3780" i="2"/>
  <c r="AC3781" i="2"/>
  <c r="AG3781" i="2"/>
  <c r="AI3781" i="2" s="1"/>
  <c r="AH3781" i="2"/>
  <c r="AC3782" i="2"/>
  <c r="AD3782" i="2" s="1"/>
  <c r="AG3782" i="2"/>
  <c r="AI3782" i="2" s="1"/>
  <c r="AH3782" i="2"/>
  <c r="AC3783" i="2"/>
  <c r="AG3783" i="2"/>
  <c r="AI3783" i="2" s="1"/>
  <c r="AH3783" i="2"/>
  <c r="AC3784" i="2"/>
  <c r="AD3784" i="2" s="1"/>
  <c r="AG3784" i="2"/>
  <c r="AI3784" i="2" s="1"/>
  <c r="AH3784" i="2"/>
  <c r="AC3785" i="2"/>
  <c r="AG3785" i="2"/>
  <c r="AI3785" i="2" s="1"/>
  <c r="AH3785" i="2"/>
  <c r="AC3786" i="2"/>
  <c r="AD3786" i="2" s="1"/>
  <c r="AG3786" i="2"/>
  <c r="AI3786" i="2" s="1"/>
  <c r="AH3786" i="2"/>
  <c r="AC3787" i="2"/>
  <c r="AG3787" i="2"/>
  <c r="AI3787" i="2" s="1"/>
  <c r="AH3787" i="2"/>
  <c r="AC3788" i="2"/>
  <c r="AD3788" i="2" s="1"/>
  <c r="AG3788" i="2"/>
  <c r="AI3788" i="2" s="1"/>
  <c r="AH3788" i="2"/>
  <c r="AC3789" i="2"/>
  <c r="AG3789" i="2"/>
  <c r="AI3789" i="2" s="1"/>
  <c r="AH3789" i="2"/>
  <c r="AC3790" i="2"/>
  <c r="AD3790" i="2" s="1"/>
  <c r="AG3790" i="2"/>
  <c r="AI3790" i="2" s="1"/>
  <c r="AH3790" i="2"/>
  <c r="AC3791" i="2"/>
  <c r="AG3791" i="2"/>
  <c r="AI3791" i="2" s="1"/>
  <c r="AH3791" i="2"/>
  <c r="AC3792" i="2"/>
  <c r="AD3792" i="2" s="1"/>
  <c r="AG3792" i="2"/>
  <c r="AI3792" i="2" s="1"/>
  <c r="AH3792" i="2"/>
  <c r="AC3793" i="2"/>
  <c r="AG3793" i="2"/>
  <c r="AI3793" i="2" s="1"/>
  <c r="AH3793" i="2"/>
  <c r="AC3794" i="2"/>
  <c r="AD3794" i="2" s="1"/>
  <c r="AG3794" i="2"/>
  <c r="AI3794" i="2" s="1"/>
  <c r="AH3794" i="2"/>
  <c r="AC3795" i="2"/>
  <c r="AG3795" i="2"/>
  <c r="AI3795" i="2" s="1"/>
  <c r="AH3795" i="2"/>
  <c r="AC3796" i="2"/>
  <c r="AD3796" i="2" s="1"/>
  <c r="AG3796" i="2"/>
  <c r="AI3796" i="2" s="1"/>
  <c r="AH3796" i="2"/>
  <c r="AC3797" i="2"/>
  <c r="AG3797" i="2"/>
  <c r="AI3797" i="2" s="1"/>
  <c r="AH3797" i="2"/>
  <c r="AC3798" i="2"/>
  <c r="AD3798" i="2" s="1"/>
  <c r="AG3798" i="2"/>
  <c r="AI3798" i="2" s="1"/>
  <c r="AH3798" i="2"/>
  <c r="AC3799" i="2"/>
  <c r="AG3799" i="2"/>
  <c r="AI3799" i="2" s="1"/>
  <c r="AH3799" i="2"/>
  <c r="AC3800" i="2"/>
  <c r="AD3800" i="2" s="1"/>
  <c r="AG3800" i="2"/>
  <c r="AI3800" i="2" s="1"/>
  <c r="AH3800" i="2"/>
  <c r="AC3801" i="2"/>
  <c r="AG3801" i="2"/>
  <c r="AI3801" i="2" s="1"/>
  <c r="AH3801" i="2"/>
  <c r="AC3802" i="2"/>
  <c r="AD3802" i="2" s="1"/>
  <c r="AG3802" i="2"/>
  <c r="AI3802" i="2" s="1"/>
  <c r="AH3802" i="2"/>
  <c r="AC3803" i="2"/>
  <c r="AG3803" i="2"/>
  <c r="AI3803" i="2" s="1"/>
  <c r="AH3803" i="2"/>
  <c r="AC3804" i="2"/>
  <c r="AD3804" i="2" s="1"/>
  <c r="AG3804" i="2"/>
  <c r="AI3804" i="2" s="1"/>
  <c r="AH3804" i="2"/>
  <c r="AC3805" i="2"/>
  <c r="AG3805" i="2"/>
  <c r="AI3805" i="2" s="1"/>
  <c r="AH3805" i="2"/>
  <c r="AC3806" i="2"/>
  <c r="AD3806" i="2" s="1"/>
  <c r="AG3806" i="2"/>
  <c r="AI3806" i="2" s="1"/>
  <c r="AH3806" i="2"/>
  <c r="AC3807" i="2"/>
  <c r="AG3807" i="2"/>
  <c r="AI3807" i="2" s="1"/>
  <c r="AH3807" i="2"/>
  <c r="AC3808" i="2"/>
  <c r="AD3808" i="2" s="1"/>
  <c r="AG3808" i="2"/>
  <c r="AI3808" i="2" s="1"/>
  <c r="AH3808" i="2"/>
  <c r="AC3809" i="2"/>
  <c r="AG3809" i="2"/>
  <c r="AI3809" i="2" s="1"/>
  <c r="AH3809" i="2"/>
  <c r="AC3810" i="2"/>
  <c r="AD3810" i="2" s="1"/>
  <c r="AG3810" i="2"/>
  <c r="AI3810" i="2" s="1"/>
  <c r="AH3810" i="2"/>
  <c r="AC3811" i="2"/>
  <c r="AG3811" i="2"/>
  <c r="AI3811" i="2" s="1"/>
  <c r="AH3811" i="2"/>
  <c r="AC3812" i="2"/>
  <c r="AD3812" i="2" s="1"/>
  <c r="AG3812" i="2"/>
  <c r="AI3812" i="2" s="1"/>
  <c r="AH3812" i="2"/>
  <c r="AC3813" i="2"/>
  <c r="AG3813" i="2"/>
  <c r="AI3813" i="2" s="1"/>
  <c r="AH3813" i="2"/>
  <c r="AC3814" i="2"/>
  <c r="AD3814" i="2" s="1"/>
  <c r="AG3814" i="2"/>
  <c r="AI3814" i="2" s="1"/>
  <c r="AH3814" i="2"/>
  <c r="AC3815" i="2"/>
  <c r="AG3815" i="2"/>
  <c r="AI3815" i="2" s="1"/>
  <c r="AH3815" i="2"/>
  <c r="AC3816" i="2"/>
  <c r="AD3816" i="2" s="1"/>
  <c r="AG3816" i="2"/>
  <c r="AI3816" i="2" s="1"/>
  <c r="AH3816" i="2"/>
  <c r="AC3817" i="2"/>
  <c r="AG3817" i="2"/>
  <c r="AI3817" i="2" s="1"/>
  <c r="AH3817" i="2"/>
  <c r="AC3818" i="2"/>
  <c r="AD3818" i="2" s="1"/>
  <c r="AG3818" i="2"/>
  <c r="AI3818" i="2" s="1"/>
  <c r="AH3818" i="2"/>
  <c r="AC3819" i="2"/>
  <c r="AG3819" i="2"/>
  <c r="AI3819" i="2" s="1"/>
  <c r="AH3819" i="2"/>
  <c r="AC3820" i="2"/>
  <c r="AD3820" i="2" s="1"/>
  <c r="AG3820" i="2"/>
  <c r="AI3820" i="2" s="1"/>
  <c r="AH3820" i="2"/>
  <c r="AC3821" i="2"/>
  <c r="AG3821" i="2"/>
  <c r="AI3821" i="2" s="1"/>
  <c r="AH3821" i="2"/>
  <c r="AC3822" i="2"/>
  <c r="AD3822" i="2" s="1"/>
  <c r="AG3822" i="2"/>
  <c r="AI3822" i="2" s="1"/>
  <c r="AH3822" i="2"/>
  <c r="AC3823" i="2"/>
  <c r="AG3823" i="2"/>
  <c r="AI3823" i="2" s="1"/>
  <c r="AH3823" i="2"/>
  <c r="AC3824" i="2"/>
  <c r="AD3824" i="2" s="1"/>
  <c r="AG3824" i="2"/>
  <c r="AI3824" i="2" s="1"/>
  <c r="AH3824" i="2"/>
  <c r="AC3825" i="2"/>
  <c r="AG3825" i="2"/>
  <c r="AI3825" i="2" s="1"/>
  <c r="AH3825" i="2"/>
  <c r="AC3826" i="2"/>
  <c r="AD3826" i="2" s="1"/>
  <c r="AG3826" i="2"/>
  <c r="AI3826" i="2" s="1"/>
  <c r="AH3826" i="2"/>
  <c r="AC3827" i="2"/>
  <c r="AG3827" i="2"/>
  <c r="AI3827" i="2" s="1"/>
  <c r="AH3827" i="2"/>
  <c r="AC3828" i="2"/>
  <c r="AD3828" i="2" s="1"/>
  <c r="AG3828" i="2"/>
  <c r="AI3828" i="2" s="1"/>
  <c r="AH3828" i="2"/>
  <c r="AC3829" i="2"/>
  <c r="AG3829" i="2"/>
  <c r="AI3829" i="2" s="1"/>
  <c r="AH3829" i="2"/>
  <c r="AC3830" i="2"/>
  <c r="AD3830" i="2" s="1"/>
  <c r="AG3830" i="2"/>
  <c r="AI3830" i="2" s="1"/>
  <c r="AH3830" i="2"/>
  <c r="AC3831" i="2"/>
  <c r="AG3831" i="2"/>
  <c r="AI3831" i="2" s="1"/>
  <c r="AH3831" i="2"/>
  <c r="AC3832" i="2"/>
  <c r="AD3832" i="2" s="1"/>
  <c r="AG3832" i="2"/>
  <c r="AI3832" i="2" s="1"/>
  <c r="AH3832" i="2"/>
  <c r="AC3833" i="2"/>
  <c r="AG3833" i="2"/>
  <c r="AI3833" i="2" s="1"/>
  <c r="AH3833" i="2"/>
  <c r="AC3834" i="2"/>
  <c r="AD3834" i="2" s="1"/>
  <c r="AG3834" i="2"/>
  <c r="AI3834" i="2" s="1"/>
  <c r="AH3834" i="2"/>
  <c r="AC3835" i="2"/>
  <c r="AG3835" i="2"/>
  <c r="AI3835" i="2" s="1"/>
  <c r="AH3835" i="2"/>
  <c r="AC3836" i="2"/>
  <c r="AD3836" i="2" s="1"/>
  <c r="AG3836" i="2"/>
  <c r="AI3836" i="2" s="1"/>
  <c r="AH3836" i="2"/>
  <c r="AC3837" i="2"/>
  <c r="AG3837" i="2"/>
  <c r="AI3837" i="2" s="1"/>
  <c r="AH3837" i="2"/>
  <c r="AC3838" i="2"/>
  <c r="AD3838" i="2" s="1"/>
  <c r="AG3838" i="2"/>
  <c r="AI3838" i="2" s="1"/>
  <c r="AH3838" i="2"/>
  <c r="AC3839" i="2"/>
  <c r="AG3839" i="2"/>
  <c r="AI3839" i="2" s="1"/>
  <c r="AH3839" i="2"/>
  <c r="AC3840" i="2"/>
  <c r="AD3840" i="2" s="1"/>
  <c r="AG3840" i="2"/>
  <c r="AI3840" i="2" s="1"/>
  <c r="AH3840" i="2"/>
  <c r="AC3841" i="2"/>
  <c r="AG3841" i="2"/>
  <c r="AI3841" i="2" s="1"/>
  <c r="AH3841" i="2"/>
  <c r="AC3842" i="2"/>
  <c r="AD3842" i="2" s="1"/>
  <c r="AG3842" i="2"/>
  <c r="AI3842" i="2" s="1"/>
  <c r="AH3842" i="2"/>
  <c r="AC3843" i="2"/>
  <c r="AG3843" i="2"/>
  <c r="AI3843" i="2" s="1"/>
  <c r="AH3843" i="2"/>
  <c r="AC3844" i="2"/>
  <c r="AD3844" i="2" s="1"/>
  <c r="AG3844" i="2"/>
  <c r="AI3844" i="2" s="1"/>
  <c r="AH3844" i="2"/>
  <c r="AC3845" i="2"/>
  <c r="AG3845" i="2"/>
  <c r="AI3845" i="2" s="1"/>
  <c r="AH3845" i="2"/>
  <c r="AC3846" i="2"/>
  <c r="AD3846" i="2" s="1"/>
  <c r="AG3846" i="2"/>
  <c r="AI3846" i="2" s="1"/>
  <c r="AH3846" i="2"/>
  <c r="AC3847" i="2"/>
  <c r="AG3847" i="2"/>
  <c r="AI3847" i="2" s="1"/>
  <c r="AH3847" i="2"/>
  <c r="AC3848" i="2"/>
  <c r="AD3848" i="2" s="1"/>
  <c r="AG3848" i="2"/>
  <c r="AI3848" i="2" s="1"/>
  <c r="AH3848" i="2"/>
  <c r="AC3849" i="2"/>
  <c r="AG3849" i="2"/>
  <c r="AI3849" i="2" s="1"/>
  <c r="AH3849" i="2"/>
  <c r="AC3850" i="2"/>
  <c r="AD3850" i="2" s="1"/>
  <c r="AG3850" i="2"/>
  <c r="AI3850" i="2" s="1"/>
  <c r="AH3850" i="2"/>
  <c r="AC3851" i="2"/>
  <c r="AG3851" i="2"/>
  <c r="AI3851" i="2" s="1"/>
  <c r="AH3851" i="2"/>
  <c r="AC3852" i="2"/>
  <c r="AD3852" i="2" s="1"/>
  <c r="AG3852" i="2"/>
  <c r="AI3852" i="2" s="1"/>
  <c r="AH3852" i="2"/>
  <c r="AC3853" i="2"/>
  <c r="AG3853" i="2"/>
  <c r="AI3853" i="2" s="1"/>
  <c r="AH3853" i="2"/>
  <c r="AC3854" i="2"/>
  <c r="AD3854" i="2" s="1"/>
  <c r="AG3854" i="2"/>
  <c r="AI3854" i="2" s="1"/>
  <c r="AH3854" i="2"/>
  <c r="AC3855" i="2"/>
  <c r="AG3855" i="2"/>
  <c r="AI3855" i="2" s="1"/>
  <c r="AH3855" i="2"/>
  <c r="AC3856" i="2"/>
  <c r="AD3856" i="2" s="1"/>
  <c r="AG3856" i="2"/>
  <c r="AI3856" i="2" s="1"/>
  <c r="AH3856" i="2"/>
  <c r="AC3857" i="2"/>
  <c r="AG3857" i="2"/>
  <c r="AI3857" i="2" s="1"/>
  <c r="AH3857" i="2"/>
  <c r="AC3858" i="2"/>
  <c r="AD3858" i="2" s="1"/>
  <c r="AG3858" i="2"/>
  <c r="AI3858" i="2" s="1"/>
  <c r="AH3858" i="2"/>
  <c r="AC3859" i="2"/>
  <c r="AG3859" i="2"/>
  <c r="AI3859" i="2" s="1"/>
  <c r="AH3859" i="2"/>
  <c r="AC3860" i="2"/>
  <c r="AD3860" i="2" s="1"/>
  <c r="AG3860" i="2"/>
  <c r="AI3860" i="2" s="1"/>
  <c r="AH3860" i="2"/>
  <c r="AC3861" i="2"/>
  <c r="AG3861" i="2"/>
  <c r="AI3861" i="2" s="1"/>
  <c r="AH3861" i="2"/>
  <c r="AC3862" i="2"/>
  <c r="AD3862" i="2" s="1"/>
  <c r="AG3862" i="2"/>
  <c r="AI3862" i="2" s="1"/>
  <c r="AH3862" i="2"/>
  <c r="AC3863" i="2"/>
  <c r="AG3863" i="2"/>
  <c r="AI3863" i="2" s="1"/>
  <c r="AH3863" i="2"/>
  <c r="AC3864" i="2"/>
  <c r="AD3864" i="2" s="1"/>
  <c r="AG3864" i="2"/>
  <c r="AI3864" i="2" s="1"/>
  <c r="AH3864" i="2"/>
  <c r="AC3865" i="2"/>
  <c r="AG3865" i="2"/>
  <c r="AI3865" i="2" s="1"/>
  <c r="AH3865" i="2"/>
  <c r="AC3866" i="2"/>
  <c r="AD3866" i="2" s="1"/>
  <c r="AG3866" i="2"/>
  <c r="AI3866" i="2" s="1"/>
  <c r="AH3866" i="2"/>
  <c r="AC3867" i="2"/>
  <c r="AG3867" i="2"/>
  <c r="AI3867" i="2" s="1"/>
  <c r="AH3867" i="2"/>
  <c r="AC3868" i="2"/>
  <c r="AD3868" i="2" s="1"/>
  <c r="AG3868" i="2"/>
  <c r="AI3868" i="2" s="1"/>
  <c r="AH3868" i="2"/>
  <c r="AC3869" i="2"/>
  <c r="AG3869" i="2"/>
  <c r="AI3869" i="2" s="1"/>
  <c r="AH3869" i="2"/>
  <c r="AC3870" i="2"/>
  <c r="AD3870" i="2" s="1"/>
  <c r="AG3870" i="2"/>
  <c r="AI3870" i="2" s="1"/>
  <c r="AH3870" i="2"/>
  <c r="AC3871" i="2"/>
  <c r="AG3871" i="2"/>
  <c r="AI3871" i="2" s="1"/>
  <c r="AH3871" i="2"/>
  <c r="AC3872" i="2"/>
  <c r="AD3872" i="2" s="1"/>
  <c r="AG3872" i="2"/>
  <c r="AI3872" i="2" s="1"/>
  <c r="AH3872" i="2"/>
  <c r="AC3873" i="2"/>
  <c r="AG3873" i="2"/>
  <c r="AI3873" i="2" s="1"/>
  <c r="AH3873" i="2"/>
  <c r="AC3874" i="2"/>
  <c r="AD3874" i="2" s="1"/>
  <c r="AG3874" i="2"/>
  <c r="AI3874" i="2" s="1"/>
  <c r="AH3874" i="2"/>
  <c r="AC3875" i="2"/>
  <c r="AG3875" i="2"/>
  <c r="AI3875" i="2" s="1"/>
  <c r="AH3875" i="2"/>
  <c r="AC3876" i="2"/>
  <c r="AD3876" i="2" s="1"/>
  <c r="AG3876" i="2"/>
  <c r="AI3876" i="2" s="1"/>
  <c r="AH3876" i="2"/>
  <c r="AC3877" i="2"/>
  <c r="AG3877" i="2"/>
  <c r="AI3877" i="2" s="1"/>
  <c r="AH3877" i="2"/>
  <c r="AC3878" i="2"/>
  <c r="AD3878" i="2" s="1"/>
  <c r="AG3878" i="2"/>
  <c r="AI3878" i="2" s="1"/>
  <c r="AH3878" i="2"/>
  <c r="AC3879" i="2"/>
  <c r="AG3879" i="2"/>
  <c r="AI3879" i="2" s="1"/>
  <c r="AH3879" i="2"/>
  <c r="AC3880" i="2"/>
  <c r="AD3880" i="2" s="1"/>
  <c r="AG3880" i="2"/>
  <c r="AI3880" i="2" s="1"/>
  <c r="AH3880" i="2"/>
  <c r="AC3881" i="2"/>
  <c r="AG3881" i="2"/>
  <c r="AI3881" i="2" s="1"/>
  <c r="AH3881" i="2"/>
  <c r="AC3882" i="2"/>
  <c r="AD3882" i="2" s="1"/>
  <c r="AG3882" i="2"/>
  <c r="AI3882" i="2" s="1"/>
  <c r="AH3882" i="2"/>
  <c r="AC3883" i="2"/>
  <c r="AG3883" i="2"/>
  <c r="AI3883" i="2" s="1"/>
  <c r="AH3883" i="2"/>
  <c r="AC3884" i="2"/>
  <c r="AD3884" i="2" s="1"/>
  <c r="AG3884" i="2"/>
  <c r="AI3884" i="2" s="1"/>
  <c r="AH3884" i="2"/>
  <c r="AC3885" i="2"/>
  <c r="AG3885" i="2"/>
  <c r="AI3885" i="2" s="1"/>
  <c r="AH3885" i="2"/>
  <c r="AC3886" i="2"/>
  <c r="AD3886" i="2" s="1"/>
  <c r="AG3886" i="2"/>
  <c r="AI3886" i="2" s="1"/>
  <c r="AH3886" i="2"/>
  <c r="AC3887" i="2"/>
  <c r="AG3887" i="2"/>
  <c r="AI3887" i="2" s="1"/>
  <c r="AH3887" i="2"/>
  <c r="AC3888" i="2"/>
  <c r="AD3888" i="2" s="1"/>
  <c r="AG3888" i="2"/>
  <c r="AI3888" i="2" s="1"/>
  <c r="AH3888" i="2"/>
  <c r="AC3889" i="2"/>
  <c r="AG3889" i="2"/>
  <c r="AI3889" i="2" s="1"/>
  <c r="AH3889" i="2"/>
  <c r="AC3890" i="2"/>
  <c r="AD3890" i="2" s="1"/>
  <c r="AG3890" i="2"/>
  <c r="AI3890" i="2" s="1"/>
  <c r="AH3890" i="2"/>
  <c r="AC3891" i="2"/>
  <c r="AG3891" i="2"/>
  <c r="AI3891" i="2" s="1"/>
  <c r="AH3891" i="2"/>
  <c r="AC3892" i="2"/>
  <c r="AD3892" i="2" s="1"/>
  <c r="AG3892" i="2"/>
  <c r="AI3892" i="2" s="1"/>
  <c r="AH3892" i="2"/>
  <c r="AC3893" i="2"/>
  <c r="AG3893" i="2"/>
  <c r="AI3893" i="2" s="1"/>
  <c r="AH3893" i="2"/>
  <c r="AC3894" i="2"/>
  <c r="AD3894" i="2" s="1"/>
  <c r="AG3894" i="2"/>
  <c r="AI3894" i="2" s="1"/>
  <c r="AH3894" i="2"/>
  <c r="AC3895" i="2"/>
  <c r="AG3895" i="2"/>
  <c r="AI3895" i="2" s="1"/>
  <c r="AH3895" i="2"/>
  <c r="AC3896" i="2"/>
  <c r="AD3896" i="2" s="1"/>
  <c r="AG3896" i="2"/>
  <c r="AI3896" i="2" s="1"/>
  <c r="AH3896" i="2"/>
  <c r="AC3897" i="2"/>
  <c r="AG3897" i="2"/>
  <c r="AI3897" i="2" s="1"/>
  <c r="AH3897" i="2"/>
  <c r="AC3898" i="2"/>
  <c r="AD3898" i="2" s="1"/>
  <c r="AG3898" i="2"/>
  <c r="AI3898" i="2" s="1"/>
  <c r="AH3898" i="2"/>
  <c r="AC3899" i="2"/>
  <c r="AG3899" i="2"/>
  <c r="AI3899" i="2" s="1"/>
  <c r="AH3899" i="2"/>
  <c r="AC3900" i="2"/>
  <c r="AD3900" i="2" s="1"/>
  <c r="AG3900" i="2"/>
  <c r="AI3900" i="2" s="1"/>
  <c r="AH3900" i="2"/>
  <c r="AC3901" i="2"/>
  <c r="AG3901" i="2"/>
  <c r="AI3901" i="2" s="1"/>
  <c r="AH3901" i="2"/>
  <c r="AC3902" i="2"/>
  <c r="AD3902" i="2" s="1"/>
  <c r="AG3902" i="2"/>
  <c r="AI3902" i="2" s="1"/>
  <c r="AH3902" i="2"/>
  <c r="AC3903" i="2"/>
  <c r="AG3903" i="2"/>
  <c r="AI3903" i="2" s="1"/>
  <c r="AH3903" i="2"/>
  <c r="AC3904" i="2"/>
  <c r="AD3904" i="2" s="1"/>
  <c r="AG3904" i="2"/>
  <c r="AI3904" i="2" s="1"/>
  <c r="AH3904" i="2"/>
  <c r="AC3905" i="2"/>
  <c r="AG3905" i="2"/>
  <c r="AI3905" i="2" s="1"/>
  <c r="AH3905" i="2"/>
  <c r="AC3906" i="2"/>
  <c r="AD3906" i="2" s="1"/>
  <c r="AG3906" i="2"/>
  <c r="AI3906" i="2" s="1"/>
  <c r="AH3906" i="2"/>
  <c r="AC3907" i="2"/>
  <c r="AG3907" i="2"/>
  <c r="AI3907" i="2" s="1"/>
  <c r="AH3907" i="2"/>
  <c r="AC3908" i="2"/>
  <c r="AD3908" i="2" s="1"/>
  <c r="AG3908" i="2"/>
  <c r="AI3908" i="2" s="1"/>
  <c r="AH3908" i="2"/>
  <c r="AC3909" i="2"/>
  <c r="AG3909" i="2"/>
  <c r="AI3909" i="2" s="1"/>
  <c r="AH3909" i="2"/>
  <c r="AC3910" i="2"/>
  <c r="AD3910" i="2" s="1"/>
  <c r="AG3910" i="2"/>
  <c r="AI3910" i="2" s="1"/>
  <c r="AH3910" i="2"/>
  <c r="AC3911" i="2"/>
  <c r="AG3911" i="2"/>
  <c r="AI3911" i="2" s="1"/>
  <c r="AH3911" i="2"/>
  <c r="AC3912" i="2"/>
  <c r="AD3912" i="2" s="1"/>
  <c r="AG3912" i="2"/>
  <c r="AI3912" i="2" s="1"/>
  <c r="AH3912" i="2"/>
  <c r="AC3913" i="2"/>
  <c r="AG3913" i="2"/>
  <c r="AI3913" i="2" s="1"/>
  <c r="AH3913" i="2"/>
  <c r="AC3914" i="2"/>
  <c r="AD3914" i="2" s="1"/>
  <c r="AG3914" i="2"/>
  <c r="AI3914" i="2" s="1"/>
  <c r="AH3914" i="2"/>
  <c r="AC3915" i="2"/>
  <c r="AG3915" i="2"/>
  <c r="AI3915" i="2" s="1"/>
  <c r="AH3915" i="2"/>
  <c r="AC3916" i="2"/>
  <c r="AD3916" i="2" s="1"/>
  <c r="AG3916" i="2"/>
  <c r="AI3916" i="2" s="1"/>
  <c r="AH3916" i="2"/>
  <c r="AC3917" i="2"/>
  <c r="AG3917" i="2"/>
  <c r="AI3917" i="2" s="1"/>
  <c r="AH3917" i="2"/>
  <c r="AC3918" i="2"/>
  <c r="AD3918" i="2" s="1"/>
  <c r="AG3918" i="2"/>
  <c r="AI3918" i="2" s="1"/>
  <c r="AH3918" i="2"/>
  <c r="AC3919" i="2"/>
  <c r="AG3919" i="2"/>
  <c r="AI3919" i="2" s="1"/>
  <c r="AH3919" i="2"/>
  <c r="AC3920" i="2"/>
  <c r="AD3920" i="2" s="1"/>
  <c r="AG3920" i="2"/>
  <c r="AI3920" i="2" s="1"/>
  <c r="AH3920" i="2"/>
  <c r="AC3921" i="2"/>
  <c r="AG3921" i="2"/>
  <c r="AI3921" i="2" s="1"/>
  <c r="AH3921" i="2"/>
  <c r="AC3922" i="2"/>
  <c r="AD3922" i="2" s="1"/>
  <c r="AG3922" i="2"/>
  <c r="AI3922" i="2" s="1"/>
  <c r="AH3922" i="2"/>
  <c r="AC3923" i="2"/>
  <c r="AG3923" i="2"/>
  <c r="AI3923" i="2" s="1"/>
  <c r="AH3923" i="2"/>
  <c r="AC3924" i="2"/>
  <c r="AD3924" i="2" s="1"/>
  <c r="AG3924" i="2"/>
  <c r="AI3924" i="2" s="1"/>
  <c r="AH3924" i="2"/>
  <c r="AC3925" i="2"/>
  <c r="AG3925" i="2"/>
  <c r="AI3925" i="2" s="1"/>
  <c r="AH3925" i="2"/>
  <c r="AC3926" i="2"/>
  <c r="AD3926" i="2" s="1"/>
  <c r="AG3926" i="2"/>
  <c r="AI3926" i="2" s="1"/>
  <c r="AH3926" i="2"/>
  <c r="AC3927" i="2"/>
  <c r="AG3927" i="2"/>
  <c r="AI3927" i="2" s="1"/>
  <c r="AH3927" i="2"/>
  <c r="AC3928" i="2"/>
  <c r="AD3928" i="2" s="1"/>
  <c r="AG3928" i="2"/>
  <c r="AI3928" i="2" s="1"/>
  <c r="AH3928" i="2"/>
  <c r="AC3929" i="2"/>
  <c r="AG3929" i="2"/>
  <c r="AI3929" i="2" s="1"/>
  <c r="AH3929" i="2"/>
  <c r="AC3930" i="2"/>
  <c r="AD3930" i="2" s="1"/>
  <c r="AG3930" i="2"/>
  <c r="AI3930" i="2" s="1"/>
  <c r="AH3930" i="2"/>
  <c r="AC3931" i="2"/>
  <c r="AG3931" i="2"/>
  <c r="AI3931" i="2" s="1"/>
  <c r="AH3931" i="2"/>
  <c r="AC3932" i="2"/>
  <c r="AD3932" i="2" s="1"/>
  <c r="AG3932" i="2"/>
  <c r="AI3932" i="2" s="1"/>
  <c r="AH3932" i="2"/>
  <c r="AC3933" i="2"/>
  <c r="AG3933" i="2"/>
  <c r="AI3933" i="2" s="1"/>
  <c r="AH3933" i="2"/>
  <c r="AC3934" i="2"/>
  <c r="AD3934" i="2" s="1"/>
  <c r="AG3934" i="2"/>
  <c r="AI3934" i="2" s="1"/>
  <c r="AH3934" i="2"/>
  <c r="AC3935" i="2"/>
  <c r="AG3935" i="2"/>
  <c r="AI3935" i="2" s="1"/>
  <c r="AH3935" i="2"/>
  <c r="AC3936" i="2"/>
  <c r="AD3936" i="2" s="1"/>
  <c r="AG3936" i="2"/>
  <c r="AI3936" i="2" s="1"/>
  <c r="AH3936" i="2"/>
  <c r="AC3937" i="2"/>
  <c r="AG3937" i="2"/>
  <c r="AI3937" i="2" s="1"/>
  <c r="AH3937" i="2"/>
  <c r="AC3938" i="2"/>
  <c r="AD3938" i="2" s="1"/>
  <c r="AG3938" i="2"/>
  <c r="AI3938" i="2" s="1"/>
  <c r="AH3938" i="2"/>
  <c r="AC3939" i="2"/>
  <c r="AG3939" i="2"/>
  <c r="AI3939" i="2" s="1"/>
  <c r="AH3939" i="2"/>
  <c r="AC3940" i="2"/>
  <c r="AD3940" i="2" s="1"/>
  <c r="AG3940" i="2"/>
  <c r="AI3940" i="2" s="1"/>
  <c r="AH3940" i="2"/>
  <c r="AC3941" i="2"/>
  <c r="AG3941" i="2"/>
  <c r="AI3941" i="2" s="1"/>
  <c r="AH3941" i="2"/>
  <c r="AC3942" i="2"/>
  <c r="AD3942" i="2" s="1"/>
  <c r="AG3942" i="2"/>
  <c r="AI3942" i="2" s="1"/>
  <c r="AH3942" i="2"/>
  <c r="AC3943" i="2"/>
  <c r="AG3943" i="2"/>
  <c r="AI3943" i="2" s="1"/>
  <c r="AH3943" i="2"/>
  <c r="AC3944" i="2"/>
  <c r="AD3944" i="2" s="1"/>
  <c r="AG3944" i="2"/>
  <c r="AI3944" i="2" s="1"/>
  <c r="AH3944" i="2"/>
  <c r="AC3945" i="2"/>
  <c r="AG3945" i="2"/>
  <c r="AI3945" i="2" s="1"/>
  <c r="AH3945" i="2"/>
  <c r="AC3946" i="2"/>
  <c r="AD3946" i="2" s="1"/>
  <c r="AG3946" i="2"/>
  <c r="AI3946" i="2" s="1"/>
  <c r="AH3946" i="2"/>
  <c r="AC3947" i="2"/>
  <c r="AG3947" i="2"/>
  <c r="AI3947" i="2" s="1"/>
  <c r="AH3947" i="2"/>
  <c r="AC3948" i="2"/>
  <c r="AD3948" i="2" s="1"/>
  <c r="AG3948" i="2"/>
  <c r="AI3948" i="2" s="1"/>
  <c r="AH3948" i="2"/>
  <c r="AC3949" i="2"/>
  <c r="AG3949" i="2"/>
  <c r="AI3949" i="2" s="1"/>
  <c r="AH3949" i="2"/>
  <c r="AC3950" i="2"/>
  <c r="AD3950" i="2" s="1"/>
  <c r="AG3950" i="2"/>
  <c r="AI3950" i="2" s="1"/>
  <c r="AH3950" i="2"/>
  <c r="AC3951" i="2"/>
  <c r="AG3951" i="2"/>
  <c r="AI3951" i="2" s="1"/>
  <c r="AH3951" i="2"/>
  <c r="AC3952" i="2"/>
  <c r="AD3952" i="2" s="1"/>
  <c r="AG3952" i="2"/>
  <c r="AI3952" i="2" s="1"/>
  <c r="AH3952" i="2"/>
  <c r="AC3953" i="2"/>
  <c r="AG3953" i="2"/>
  <c r="AI3953" i="2" s="1"/>
  <c r="AH3953" i="2"/>
  <c r="AC3954" i="2"/>
  <c r="AD3954" i="2" s="1"/>
  <c r="AG3954" i="2"/>
  <c r="AI3954" i="2" s="1"/>
  <c r="AH3954" i="2"/>
  <c r="AC3955" i="2"/>
  <c r="AG3955" i="2"/>
  <c r="AI3955" i="2" s="1"/>
  <c r="AH3955" i="2"/>
  <c r="AC3956" i="2"/>
  <c r="AD3956" i="2" s="1"/>
  <c r="AG3956" i="2"/>
  <c r="AI3956" i="2" s="1"/>
  <c r="AH3956" i="2"/>
  <c r="AC3957" i="2"/>
  <c r="AG3957" i="2"/>
  <c r="AI3957" i="2" s="1"/>
  <c r="AH3957" i="2"/>
  <c r="AC3958" i="2"/>
  <c r="AD3958" i="2" s="1"/>
  <c r="AG3958" i="2"/>
  <c r="AI3958" i="2" s="1"/>
  <c r="AH3958" i="2"/>
  <c r="AC3959" i="2"/>
  <c r="AG3959" i="2"/>
  <c r="AI3959" i="2" s="1"/>
  <c r="AH3959" i="2"/>
  <c r="AC3960" i="2"/>
  <c r="AD3960" i="2" s="1"/>
  <c r="AG3960" i="2"/>
  <c r="AI3960" i="2" s="1"/>
  <c r="AH3960" i="2"/>
  <c r="AC3961" i="2"/>
  <c r="AG3961" i="2"/>
  <c r="AI3961" i="2" s="1"/>
  <c r="AH3961" i="2"/>
  <c r="AC3962" i="2"/>
  <c r="AD3962" i="2" s="1"/>
  <c r="AG3962" i="2"/>
  <c r="AI3962" i="2" s="1"/>
  <c r="AH3962" i="2"/>
  <c r="AC3963" i="2"/>
  <c r="AG3963" i="2"/>
  <c r="AI3963" i="2" s="1"/>
  <c r="AH3963" i="2"/>
  <c r="AC3964" i="2"/>
  <c r="AD3964" i="2" s="1"/>
  <c r="AG3964" i="2"/>
  <c r="AI3964" i="2" s="1"/>
  <c r="AH3964" i="2"/>
  <c r="AC3965" i="2"/>
  <c r="AG3965" i="2"/>
  <c r="AI3965" i="2" s="1"/>
  <c r="AH3965" i="2"/>
  <c r="AC3966" i="2"/>
  <c r="AD3966" i="2" s="1"/>
  <c r="AG3966" i="2"/>
  <c r="AI3966" i="2" s="1"/>
  <c r="AH3966" i="2"/>
  <c r="AC3967" i="2"/>
  <c r="AG3967" i="2"/>
  <c r="AI3967" i="2" s="1"/>
  <c r="AH3967" i="2"/>
  <c r="AC3968" i="2"/>
  <c r="AD3968" i="2" s="1"/>
  <c r="AG3968" i="2"/>
  <c r="AI3968" i="2" s="1"/>
  <c r="AH3968" i="2"/>
  <c r="AC3969" i="2"/>
  <c r="AG3969" i="2"/>
  <c r="AI3969" i="2" s="1"/>
  <c r="AH3969" i="2"/>
  <c r="AC3970" i="2"/>
  <c r="AD3970" i="2" s="1"/>
  <c r="AG3970" i="2"/>
  <c r="AI3970" i="2" s="1"/>
  <c r="AH3970" i="2"/>
  <c r="AC3971" i="2"/>
  <c r="AG3971" i="2"/>
  <c r="AI3971" i="2" s="1"/>
  <c r="AH3971" i="2"/>
  <c r="AC3972" i="2"/>
  <c r="AD3972" i="2" s="1"/>
  <c r="AG3972" i="2"/>
  <c r="AI3972" i="2" s="1"/>
  <c r="AH3972" i="2"/>
  <c r="AC3973" i="2"/>
  <c r="AG3973" i="2"/>
  <c r="AI3973" i="2" s="1"/>
  <c r="AH3973" i="2"/>
  <c r="AC3974" i="2"/>
  <c r="AD3974" i="2" s="1"/>
  <c r="AG3974" i="2"/>
  <c r="AI3974" i="2" s="1"/>
  <c r="AH3974" i="2"/>
  <c r="AC3975" i="2"/>
  <c r="AG3975" i="2"/>
  <c r="AI3975" i="2" s="1"/>
  <c r="AH3975" i="2"/>
  <c r="AC3976" i="2"/>
  <c r="AD3976" i="2" s="1"/>
  <c r="AG3976" i="2"/>
  <c r="AI3976" i="2" s="1"/>
  <c r="AH3976" i="2"/>
  <c r="AC3977" i="2"/>
  <c r="AG3977" i="2"/>
  <c r="AI3977" i="2" s="1"/>
  <c r="AH3977" i="2"/>
  <c r="AC3978" i="2"/>
  <c r="AD3978" i="2" s="1"/>
  <c r="AG3978" i="2"/>
  <c r="AI3978" i="2" s="1"/>
  <c r="AH3978" i="2"/>
  <c r="AC3979" i="2"/>
  <c r="AG3979" i="2"/>
  <c r="AI3979" i="2" s="1"/>
  <c r="AH3979" i="2"/>
  <c r="AC3980" i="2"/>
  <c r="AD3980" i="2" s="1"/>
  <c r="AG3980" i="2"/>
  <c r="AI3980" i="2" s="1"/>
  <c r="AH3980" i="2"/>
  <c r="AC3981" i="2"/>
  <c r="AG3981" i="2"/>
  <c r="AI3981" i="2" s="1"/>
  <c r="AH3981" i="2"/>
  <c r="AC3982" i="2"/>
  <c r="AD3982" i="2" s="1"/>
  <c r="AG3982" i="2"/>
  <c r="AI3982" i="2" s="1"/>
  <c r="AH3982" i="2"/>
  <c r="AC3983" i="2"/>
  <c r="AG3983" i="2"/>
  <c r="AI3983" i="2" s="1"/>
  <c r="AH3983" i="2"/>
  <c r="AC3984" i="2"/>
  <c r="AD3984" i="2" s="1"/>
  <c r="AG3984" i="2"/>
  <c r="AI3984" i="2" s="1"/>
  <c r="AH3984" i="2"/>
  <c r="AC3985" i="2"/>
  <c r="AG3985" i="2"/>
  <c r="AI3985" i="2" s="1"/>
  <c r="AH3985" i="2"/>
  <c r="AC3986" i="2"/>
  <c r="AD3986" i="2" s="1"/>
  <c r="AG3986" i="2"/>
  <c r="AI3986" i="2" s="1"/>
  <c r="AH3986" i="2"/>
  <c r="AC3987" i="2"/>
  <c r="AG3987" i="2"/>
  <c r="AI3987" i="2" s="1"/>
  <c r="AH3987" i="2"/>
  <c r="AC3988" i="2"/>
  <c r="AD3988" i="2" s="1"/>
  <c r="AG3988" i="2"/>
  <c r="AI3988" i="2" s="1"/>
  <c r="AH3988" i="2"/>
  <c r="AC3989" i="2"/>
  <c r="AG3989" i="2"/>
  <c r="AI3989" i="2" s="1"/>
  <c r="AH3989" i="2"/>
  <c r="AC3990" i="2"/>
  <c r="AD3990" i="2" s="1"/>
  <c r="AG3990" i="2"/>
  <c r="AI3990" i="2" s="1"/>
  <c r="AH3990" i="2"/>
  <c r="AC3991" i="2"/>
  <c r="AG3991" i="2"/>
  <c r="AI3991" i="2" s="1"/>
  <c r="AH3991" i="2"/>
  <c r="AC3992" i="2"/>
  <c r="AD3992" i="2" s="1"/>
  <c r="AG3992" i="2"/>
  <c r="AI3992" i="2" s="1"/>
  <c r="AH3992" i="2"/>
  <c r="AC3993" i="2"/>
  <c r="AG3993" i="2"/>
  <c r="AI3993" i="2" s="1"/>
  <c r="AH3993" i="2"/>
  <c r="AC3994" i="2"/>
  <c r="AD3994" i="2" s="1"/>
  <c r="AG3994" i="2"/>
  <c r="AI3994" i="2" s="1"/>
  <c r="AH3994" i="2"/>
  <c r="AC3995" i="2"/>
  <c r="AG3995" i="2"/>
  <c r="AI3995" i="2" s="1"/>
  <c r="AH3995" i="2"/>
  <c r="AC3996" i="2"/>
  <c r="AD3996" i="2" s="1"/>
  <c r="AG3996" i="2"/>
  <c r="AI3996" i="2" s="1"/>
  <c r="AH3996" i="2"/>
  <c r="AC3997" i="2"/>
  <c r="AG3997" i="2"/>
  <c r="AI3997" i="2" s="1"/>
  <c r="AH3997" i="2"/>
  <c r="AC3998" i="2"/>
  <c r="AD3998" i="2" s="1"/>
  <c r="AG3998" i="2"/>
  <c r="AI3998" i="2" s="1"/>
  <c r="AH3998" i="2"/>
  <c r="AC3999" i="2"/>
  <c r="AG3999" i="2"/>
  <c r="AI3999" i="2" s="1"/>
  <c r="AH3999" i="2"/>
  <c r="AC4000" i="2"/>
  <c r="AD4000" i="2" s="1"/>
  <c r="AG4000" i="2"/>
  <c r="AI4000" i="2" s="1"/>
  <c r="AH4000" i="2"/>
  <c r="AC4001" i="2"/>
  <c r="AG4001" i="2"/>
  <c r="AI4001" i="2" s="1"/>
  <c r="AH4001" i="2"/>
  <c r="AC4002" i="2"/>
  <c r="AD4002" i="2" s="1"/>
  <c r="AG4002" i="2"/>
  <c r="AI4002" i="2" s="1"/>
  <c r="AH4002" i="2"/>
  <c r="AC4003" i="2"/>
  <c r="AG4003" i="2"/>
  <c r="AI4003" i="2" s="1"/>
  <c r="AH4003" i="2"/>
  <c r="AC4004" i="2"/>
  <c r="AD4004" i="2" s="1"/>
  <c r="AG4004" i="2"/>
  <c r="AI4004" i="2" s="1"/>
  <c r="AH4004" i="2"/>
  <c r="AC4005" i="2"/>
  <c r="AG4005" i="2"/>
  <c r="AI4005" i="2" s="1"/>
  <c r="AH4005" i="2"/>
  <c r="AC4006" i="2"/>
  <c r="AD4006" i="2" s="1"/>
  <c r="AG4006" i="2"/>
  <c r="AI4006" i="2" s="1"/>
  <c r="AH4006" i="2"/>
  <c r="AC4007" i="2"/>
  <c r="AG4007" i="2"/>
  <c r="AI4007" i="2" s="1"/>
  <c r="AH4007" i="2"/>
  <c r="AC4008" i="2"/>
  <c r="AD4008" i="2" s="1"/>
  <c r="AG4008" i="2"/>
  <c r="AI4008" i="2" s="1"/>
  <c r="AH4008" i="2"/>
  <c r="AC4009" i="2"/>
  <c r="AG4009" i="2"/>
  <c r="AI4009" i="2" s="1"/>
  <c r="AH4009" i="2"/>
  <c r="AC4010" i="2"/>
  <c r="AD4010" i="2" s="1"/>
  <c r="AG4010" i="2"/>
  <c r="AI4010" i="2" s="1"/>
  <c r="AH4010" i="2"/>
  <c r="AC4011" i="2"/>
  <c r="AG4011" i="2"/>
  <c r="AI4011" i="2" s="1"/>
  <c r="AH4011" i="2"/>
  <c r="AC4012" i="2"/>
  <c r="AD4012" i="2" s="1"/>
  <c r="AG4012" i="2"/>
  <c r="AI4012" i="2" s="1"/>
  <c r="AH4012" i="2"/>
  <c r="AC4013" i="2"/>
  <c r="AG4013" i="2"/>
  <c r="AI4013" i="2" s="1"/>
  <c r="AH4013" i="2"/>
  <c r="AC4014" i="2"/>
  <c r="AD4014" i="2" s="1"/>
  <c r="AG4014" i="2"/>
  <c r="AI4014" i="2" s="1"/>
  <c r="AH4014" i="2"/>
  <c r="AC4015" i="2"/>
  <c r="AG4015" i="2"/>
  <c r="AI4015" i="2" s="1"/>
  <c r="AH4015" i="2"/>
  <c r="AC4016" i="2"/>
  <c r="AD4016" i="2" s="1"/>
  <c r="AG4016" i="2"/>
  <c r="AI4016" i="2" s="1"/>
  <c r="AH4016" i="2"/>
  <c r="AC4017" i="2"/>
  <c r="AG4017" i="2"/>
  <c r="AI4017" i="2" s="1"/>
  <c r="AH4017" i="2"/>
  <c r="AC4018" i="2"/>
  <c r="AD4018" i="2" s="1"/>
  <c r="AG4018" i="2"/>
  <c r="AI4018" i="2" s="1"/>
  <c r="AH4018" i="2"/>
  <c r="AC4019" i="2"/>
  <c r="AG4019" i="2"/>
  <c r="AI4019" i="2" s="1"/>
  <c r="AH4019" i="2"/>
  <c r="AC4020" i="2"/>
  <c r="AD4020" i="2" s="1"/>
  <c r="AG4020" i="2"/>
  <c r="AI4020" i="2" s="1"/>
  <c r="AH4020" i="2"/>
  <c r="AC4021" i="2"/>
  <c r="AG4021" i="2"/>
  <c r="AI4021" i="2" s="1"/>
  <c r="AH4021" i="2"/>
  <c r="AC4022" i="2"/>
  <c r="AD4022" i="2" s="1"/>
  <c r="AG4022" i="2"/>
  <c r="AI4022" i="2" s="1"/>
  <c r="AH4022" i="2"/>
  <c r="AC4023" i="2"/>
  <c r="AG4023" i="2"/>
  <c r="AI4023" i="2" s="1"/>
  <c r="AH4023" i="2"/>
  <c r="AC4024" i="2"/>
  <c r="AG4024" i="2"/>
  <c r="AI4024" i="2" s="1"/>
  <c r="AH4024" i="2"/>
  <c r="AC4025" i="2"/>
  <c r="AG4025" i="2"/>
  <c r="AI4025" i="2" s="1"/>
  <c r="AH4025" i="2"/>
  <c r="AC4026" i="2"/>
  <c r="AG4026" i="2"/>
  <c r="AI4026" i="2" s="1"/>
  <c r="AH4026" i="2"/>
  <c r="AC4027" i="2"/>
  <c r="AG4027" i="2"/>
  <c r="AI4027" i="2" s="1"/>
  <c r="AH4027" i="2"/>
  <c r="AC4028" i="2"/>
  <c r="AD4028" i="2" s="1"/>
  <c r="AG4028" i="2"/>
  <c r="AI4028" i="2" s="1"/>
  <c r="AH4028" i="2"/>
  <c r="AC4029" i="2"/>
  <c r="AG4029" i="2"/>
  <c r="AI4029" i="2" s="1"/>
  <c r="AH4029" i="2"/>
  <c r="AC4030" i="2"/>
  <c r="AE4030" i="2" s="1"/>
  <c r="AG4030" i="2"/>
  <c r="AI4030" i="2" s="1"/>
  <c r="AH4030" i="2"/>
  <c r="AC4031" i="2"/>
  <c r="AG4031" i="2"/>
  <c r="AI4031" i="2" s="1"/>
  <c r="AH4031" i="2"/>
  <c r="AC4032" i="2"/>
  <c r="AD4032" i="2" s="1"/>
  <c r="AG4032" i="2"/>
  <c r="AI4032" i="2" s="1"/>
  <c r="AH4032" i="2"/>
  <c r="AC4033" i="2"/>
  <c r="AG4033" i="2"/>
  <c r="AI4033" i="2" s="1"/>
  <c r="AH4033" i="2"/>
  <c r="AC4034" i="2"/>
  <c r="AG4034" i="2"/>
  <c r="AI4034" i="2" s="1"/>
  <c r="AH4034" i="2"/>
  <c r="AC4035" i="2"/>
  <c r="AG4035" i="2"/>
  <c r="AI4035" i="2" s="1"/>
  <c r="AH4035" i="2"/>
  <c r="AC4036" i="2"/>
  <c r="AD4036" i="2" s="1"/>
  <c r="AG4036" i="2"/>
  <c r="AI4036" i="2" s="1"/>
  <c r="AH4036" i="2"/>
  <c r="AC4037" i="2"/>
  <c r="AG4037" i="2"/>
  <c r="AI4037" i="2" s="1"/>
  <c r="AH4037" i="2"/>
  <c r="AC4038" i="2"/>
  <c r="AE4038" i="2" s="1"/>
  <c r="AG4038" i="2"/>
  <c r="AI4038" i="2" s="1"/>
  <c r="AH4038" i="2"/>
  <c r="AC4039" i="2"/>
  <c r="AG4039" i="2"/>
  <c r="AI4039" i="2" s="1"/>
  <c r="AH4039" i="2"/>
  <c r="AC4040" i="2"/>
  <c r="AD4040" i="2" s="1"/>
  <c r="AG4040" i="2"/>
  <c r="AI4040" i="2" s="1"/>
  <c r="AH4040" i="2"/>
  <c r="AC4041" i="2"/>
  <c r="AG4041" i="2"/>
  <c r="AI4041" i="2" s="1"/>
  <c r="AH4041" i="2"/>
  <c r="AC4042" i="2"/>
  <c r="AG4042" i="2"/>
  <c r="AI4042" i="2" s="1"/>
  <c r="AH4042" i="2"/>
  <c r="AC4043" i="2"/>
  <c r="AG4043" i="2"/>
  <c r="AI4043" i="2" s="1"/>
  <c r="AH4043" i="2"/>
  <c r="AC4044" i="2"/>
  <c r="AD4044" i="2" s="1"/>
  <c r="AG4044" i="2"/>
  <c r="AI4044" i="2" s="1"/>
  <c r="AH4044" i="2"/>
  <c r="AC4045" i="2"/>
  <c r="AG4045" i="2"/>
  <c r="AI4045" i="2" s="1"/>
  <c r="AH4045" i="2"/>
  <c r="AC4046" i="2"/>
  <c r="AE4046" i="2" s="1"/>
  <c r="AG4046" i="2"/>
  <c r="AI4046" i="2" s="1"/>
  <c r="AH4046" i="2"/>
  <c r="AC4047" i="2"/>
  <c r="AG4047" i="2"/>
  <c r="AI4047" i="2" s="1"/>
  <c r="AH4047" i="2"/>
  <c r="AC4048" i="2"/>
  <c r="AG4048" i="2"/>
  <c r="AI4048" i="2" s="1"/>
  <c r="AH4048" i="2"/>
  <c r="AC4049" i="2"/>
  <c r="AG4049" i="2"/>
  <c r="AI4049" i="2" s="1"/>
  <c r="AH4049" i="2"/>
  <c r="AC4050" i="2"/>
  <c r="AD4050" i="2" s="1"/>
  <c r="AG4050" i="2"/>
  <c r="AI4050" i="2" s="1"/>
  <c r="AH4050" i="2"/>
  <c r="AC4051" i="2"/>
  <c r="AG4051" i="2"/>
  <c r="AI4051" i="2" s="1"/>
  <c r="AH4051" i="2"/>
  <c r="AC4052" i="2"/>
  <c r="AD4052" i="2" s="1"/>
  <c r="AG4052" i="2"/>
  <c r="AI4052" i="2" s="1"/>
  <c r="AH4052" i="2"/>
  <c r="AC4053" i="2"/>
  <c r="AG4053" i="2"/>
  <c r="AI4053" i="2" s="1"/>
  <c r="AH4053" i="2"/>
  <c r="AC4054" i="2"/>
  <c r="AE4054" i="2" s="1"/>
  <c r="AG4054" i="2"/>
  <c r="AI4054" i="2" s="1"/>
  <c r="AH4054" i="2"/>
  <c r="AC4055" i="2"/>
  <c r="AG4055" i="2"/>
  <c r="AI4055" i="2" s="1"/>
  <c r="AH4055" i="2"/>
  <c r="AC4056" i="2"/>
  <c r="AG4056" i="2"/>
  <c r="AI4056" i="2" s="1"/>
  <c r="AH4056" i="2"/>
  <c r="AC4057" i="2"/>
  <c r="AG4057" i="2"/>
  <c r="AI4057" i="2" s="1"/>
  <c r="AH4057" i="2"/>
  <c r="AC4058" i="2"/>
  <c r="AG4058" i="2"/>
  <c r="AI4058" i="2" s="1"/>
  <c r="AH4058" i="2"/>
  <c r="AC4059" i="2"/>
  <c r="AG4059" i="2"/>
  <c r="AI4059" i="2" s="1"/>
  <c r="AH4059" i="2"/>
  <c r="AC4060" i="2"/>
  <c r="AD4060" i="2" s="1"/>
  <c r="AG4060" i="2"/>
  <c r="AI4060" i="2" s="1"/>
  <c r="AH4060" i="2"/>
  <c r="AC4061" i="2"/>
  <c r="AG4061" i="2"/>
  <c r="AI4061" i="2" s="1"/>
  <c r="AH4061" i="2"/>
  <c r="AC4062" i="2"/>
  <c r="AE4062" i="2" s="1"/>
  <c r="AG4062" i="2"/>
  <c r="AI4062" i="2" s="1"/>
  <c r="AH4062" i="2"/>
  <c r="AC4063" i="2"/>
  <c r="AG4063" i="2"/>
  <c r="AI4063" i="2" s="1"/>
  <c r="AH4063" i="2"/>
  <c r="AC4064" i="2"/>
  <c r="AD4064" i="2" s="1"/>
  <c r="AG4064" i="2"/>
  <c r="AI4064" i="2" s="1"/>
  <c r="AH4064" i="2"/>
  <c r="AC4065" i="2"/>
  <c r="AG4065" i="2"/>
  <c r="AI4065" i="2" s="1"/>
  <c r="AH4065" i="2"/>
  <c r="AC4066" i="2"/>
  <c r="AG4066" i="2"/>
  <c r="AI4066" i="2" s="1"/>
  <c r="AH4066" i="2"/>
  <c r="AC4067" i="2"/>
  <c r="AG4067" i="2"/>
  <c r="AI4067" i="2" s="1"/>
  <c r="AH4067" i="2"/>
  <c r="AC4068" i="2"/>
  <c r="AD4068" i="2" s="1"/>
  <c r="AG4068" i="2"/>
  <c r="AI4068" i="2" s="1"/>
  <c r="AH4068" i="2"/>
  <c r="AC4069" i="2"/>
  <c r="AG4069" i="2"/>
  <c r="AI4069" i="2" s="1"/>
  <c r="AH4069" i="2"/>
  <c r="AC4070" i="2"/>
  <c r="AE4070" i="2" s="1"/>
  <c r="AG4070" i="2"/>
  <c r="AI4070" i="2" s="1"/>
  <c r="AH4070" i="2"/>
  <c r="AC4071" i="2"/>
  <c r="AG4071" i="2"/>
  <c r="AI4071" i="2" s="1"/>
  <c r="AH4071" i="2"/>
  <c r="AC4072" i="2"/>
  <c r="AD4072" i="2" s="1"/>
  <c r="AG4072" i="2"/>
  <c r="AI4072" i="2" s="1"/>
  <c r="AH4072" i="2"/>
  <c r="AC4073" i="2"/>
  <c r="AG4073" i="2"/>
  <c r="AI4073" i="2" s="1"/>
  <c r="AH4073" i="2"/>
  <c r="AC4074" i="2"/>
  <c r="AE4074" i="2" s="1"/>
  <c r="AG4074" i="2"/>
  <c r="AI4074" i="2" s="1"/>
  <c r="AH4074" i="2"/>
  <c r="AC4075" i="2"/>
  <c r="AG4075" i="2"/>
  <c r="AI4075" i="2" s="1"/>
  <c r="AH4075" i="2"/>
  <c r="AC4076" i="2"/>
  <c r="AD4076" i="2" s="1"/>
  <c r="AG4076" i="2"/>
  <c r="AI4076" i="2" s="1"/>
  <c r="AH4076" i="2"/>
  <c r="AC4077" i="2"/>
  <c r="AG4077" i="2"/>
  <c r="AI4077" i="2" s="1"/>
  <c r="AH4077" i="2"/>
  <c r="AC4078" i="2"/>
  <c r="AE4078" i="2" s="1"/>
  <c r="AG4078" i="2"/>
  <c r="AI4078" i="2" s="1"/>
  <c r="AH4078" i="2"/>
  <c r="AC4079" i="2"/>
  <c r="AG4079" i="2"/>
  <c r="AI4079" i="2" s="1"/>
  <c r="AH4079" i="2"/>
  <c r="AC4080" i="2"/>
  <c r="AD4080" i="2" s="1"/>
  <c r="AG4080" i="2"/>
  <c r="AI4080" i="2" s="1"/>
  <c r="AH4080" i="2"/>
  <c r="AC4081" i="2"/>
  <c r="AG4081" i="2"/>
  <c r="AI4081" i="2" s="1"/>
  <c r="AH4081" i="2"/>
  <c r="AC4082" i="2"/>
  <c r="AD4082" i="2" s="1"/>
  <c r="AG4082" i="2"/>
  <c r="AI4082" i="2" s="1"/>
  <c r="AH4082" i="2"/>
  <c r="AC4083" i="2"/>
  <c r="AG4083" i="2"/>
  <c r="AI4083" i="2" s="1"/>
  <c r="AH4083" i="2"/>
  <c r="AC4084" i="2"/>
  <c r="AD4084" i="2" s="1"/>
  <c r="AG4084" i="2"/>
  <c r="AI4084" i="2" s="1"/>
  <c r="AH4084" i="2"/>
  <c r="AC4085" i="2"/>
  <c r="AG4085" i="2"/>
  <c r="AI4085" i="2" s="1"/>
  <c r="AH4085" i="2"/>
  <c r="AC4086" i="2"/>
  <c r="AE4086" i="2" s="1"/>
  <c r="AG4086" i="2"/>
  <c r="AI4086" i="2" s="1"/>
  <c r="AH4086" i="2"/>
  <c r="AC4087" i="2"/>
  <c r="AG4087" i="2"/>
  <c r="AI4087" i="2" s="1"/>
  <c r="AH4087" i="2"/>
  <c r="AC4088" i="2"/>
  <c r="AG4088" i="2"/>
  <c r="AI4088" i="2" s="1"/>
  <c r="AH4088" i="2"/>
  <c r="AC4089" i="2"/>
  <c r="AG4089" i="2"/>
  <c r="AI4089" i="2" s="1"/>
  <c r="AH4089" i="2"/>
  <c r="AC4090" i="2"/>
  <c r="AG4090" i="2"/>
  <c r="AI4090" i="2" s="1"/>
  <c r="AH4090" i="2"/>
  <c r="AC4091" i="2"/>
  <c r="AG4091" i="2"/>
  <c r="AI4091" i="2" s="1"/>
  <c r="AH4091" i="2"/>
  <c r="AC4092" i="2"/>
  <c r="AD4092" i="2" s="1"/>
  <c r="AG4092" i="2"/>
  <c r="AI4092" i="2" s="1"/>
  <c r="AH4092" i="2"/>
  <c r="AC4093" i="2"/>
  <c r="AG4093" i="2"/>
  <c r="AI4093" i="2" s="1"/>
  <c r="AH4093" i="2"/>
  <c r="AC4094" i="2"/>
  <c r="AE4094" i="2" s="1"/>
  <c r="AG4094" i="2"/>
  <c r="AI4094" i="2" s="1"/>
  <c r="AH4094" i="2"/>
  <c r="AC4095" i="2"/>
  <c r="AG4095" i="2"/>
  <c r="AI4095" i="2" s="1"/>
  <c r="AH4095" i="2"/>
  <c r="AC4096" i="2"/>
  <c r="AD4096" i="2" s="1"/>
  <c r="AG4096" i="2"/>
  <c r="AI4096" i="2" s="1"/>
  <c r="AH4096" i="2"/>
  <c r="AC4097" i="2"/>
  <c r="AG4097" i="2"/>
  <c r="AI4097" i="2" s="1"/>
  <c r="AH4097" i="2"/>
  <c r="AC4098" i="2"/>
  <c r="AG4098" i="2"/>
  <c r="AI4098" i="2" s="1"/>
  <c r="AH4098" i="2"/>
  <c r="AC4099" i="2"/>
  <c r="AG4099" i="2"/>
  <c r="AI4099" i="2" s="1"/>
  <c r="AH4099" i="2"/>
  <c r="AC4100" i="2"/>
  <c r="AD4100" i="2" s="1"/>
  <c r="AG4100" i="2"/>
  <c r="AI4100" i="2" s="1"/>
  <c r="AH4100" i="2"/>
  <c r="AC4101" i="2"/>
  <c r="AG4101" i="2"/>
  <c r="AI4101" i="2" s="1"/>
  <c r="AH4101" i="2"/>
  <c r="AC4102" i="2"/>
  <c r="AE4102" i="2" s="1"/>
  <c r="AG4102" i="2"/>
  <c r="AI4102" i="2" s="1"/>
  <c r="AH4102" i="2"/>
  <c r="AC4103" i="2"/>
  <c r="AG4103" i="2"/>
  <c r="AI4103" i="2" s="1"/>
  <c r="AH4103" i="2"/>
  <c r="AC4104" i="2"/>
  <c r="AD4104" i="2" s="1"/>
  <c r="AG4104" i="2"/>
  <c r="AI4104" i="2" s="1"/>
  <c r="AH4104" i="2"/>
  <c r="AC4105" i="2"/>
  <c r="AG4105" i="2"/>
  <c r="AI4105" i="2" s="1"/>
  <c r="AH4105" i="2"/>
  <c r="AC4106" i="2"/>
  <c r="AG4106" i="2"/>
  <c r="AI4106" i="2" s="1"/>
  <c r="AH4106" i="2"/>
  <c r="AC4107" i="2"/>
  <c r="AG4107" i="2"/>
  <c r="AI4107" i="2" s="1"/>
  <c r="AH4107" i="2"/>
  <c r="AC4108" i="2"/>
  <c r="AD4108" i="2" s="1"/>
  <c r="AG4108" i="2"/>
  <c r="AI4108" i="2" s="1"/>
  <c r="AH4108" i="2"/>
  <c r="AC4109" i="2"/>
  <c r="AG4109" i="2"/>
  <c r="AI4109" i="2" s="1"/>
  <c r="AH4109" i="2"/>
  <c r="AC4110" i="2"/>
  <c r="AE4110" i="2" s="1"/>
  <c r="AG4110" i="2"/>
  <c r="AI4110" i="2" s="1"/>
  <c r="AH4110" i="2"/>
  <c r="AC4111" i="2"/>
  <c r="AG4111" i="2"/>
  <c r="AI4111" i="2" s="1"/>
  <c r="AH4111" i="2"/>
  <c r="AC4112" i="2"/>
  <c r="AG4112" i="2"/>
  <c r="AI4112" i="2" s="1"/>
  <c r="AH4112" i="2"/>
  <c r="AC4113" i="2"/>
  <c r="AG4113" i="2"/>
  <c r="AI4113" i="2" s="1"/>
  <c r="AH4113" i="2"/>
  <c r="AC4114" i="2"/>
  <c r="AD4114" i="2" s="1"/>
  <c r="AG4114" i="2"/>
  <c r="AI4114" i="2" s="1"/>
  <c r="AH4114" i="2"/>
  <c r="AC4115" i="2"/>
  <c r="AG4115" i="2"/>
  <c r="AI4115" i="2" s="1"/>
  <c r="AH4115" i="2"/>
  <c r="AC4116" i="2"/>
  <c r="AD4116" i="2" s="1"/>
  <c r="AG4116" i="2"/>
  <c r="AI4116" i="2" s="1"/>
  <c r="AH4116" i="2"/>
  <c r="AC4117" i="2"/>
  <c r="AG4117" i="2"/>
  <c r="AI4117" i="2" s="1"/>
  <c r="AH4117" i="2"/>
  <c r="AC4118" i="2"/>
  <c r="AE4118" i="2" s="1"/>
  <c r="AG4118" i="2"/>
  <c r="AI4118" i="2" s="1"/>
  <c r="AH4118" i="2"/>
  <c r="AC4119" i="2"/>
  <c r="AG4119" i="2"/>
  <c r="AI4119" i="2" s="1"/>
  <c r="AH4119" i="2"/>
  <c r="AC4120" i="2"/>
  <c r="AG4120" i="2"/>
  <c r="AI4120" i="2" s="1"/>
  <c r="AH4120" i="2"/>
  <c r="AC4121" i="2"/>
  <c r="AG4121" i="2"/>
  <c r="AI4121" i="2" s="1"/>
  <c r="AH4121" i="2"/>
  <c r="AC4122" i="2"/>
  <c r="AG4122" i="2"/>
  <c r="AI4122" i="2" s="1"/>
  <c r="AH4122" i="2"/>
  <c r="AC4123" i="2"/>
  <c r="AG4123" i="2"/>
  <c r="AI4123" i="2" s="1"/>
  <c r="AH4123" i="2"/>
  <c r="AC4124" i="2"/>
  <c r="AD4124" i="2" s="1"/>
  <c r="AG4124" i="2"/>
  <c r="AI4124" i="2" s="1"/>
  <c r="AH4124" i="2"/>
  <c r="AC4125" i="2"/>
  <c r="AG4125" i="2"/>
  <c r="AI4125" i="2" s="1"/>
  <c r="AH4125" i="2"/>
  <c r="AC4126" i="2"/>
  <c r="AE4126" i="2" s="1"/>
  <c r="AG4126" i="2"/>
  <c r="AI4126" i="2" s="1"/>
  <c r="AH4126" i="2"/>
  <c r="AC4127" i="2"/>
  <c r="AG4127" i="2"/>
  <c r="AI4127" i="2" s="1"/>
  <c r="AH4127" i="2"/>
  <c r="AC4128" i="2"/>
  <c r="AD4128" i="2" s="1"/>
  <c r="AG4128" i="2"/>
  <c r="AI4128" i="2" s="1"/>
  <c r="AH4128" i="2"/>
  <c r="AC4129" i="2"/>
  <c r="AG4129" i="2"/>
  <c r="AI4129" i="2" s="1"/>
  <c r="AH4129" i="2"/>
  <c r="AC4130" i="2"/>
  <c r="AG4130" i="2"/>
  <c r="AI4130" i="2" s="1"/>
  <c r="AH4130" i="2"/>
  <c r="AC4131" i="2"/>
  <c r="AG4131" i="2"/>
  <c r="AI4131" i="2" s="1"/>
  <c r="AH4131" i="2"/>
  <c r="AC4132" i="2"/>
  <c r="AD4132" i="2" s="1"/>
  <c r="AG4132" i="2"/>
  <c r="AI4132" i="2" s="1"/>
  <c r="AH4132" i="2"/>
  <c r="AC4133" i="2"/>
  <c r="AG4133" i="2"/>
  <c r="AI4133" i="2" s="1"/>
  <c r="AH4133" i="2"/>
  <c r="AC4134" i="2"/>
  <c r="AE4134" i="2" s="1"/>
  <c r="AG4134" i="2"/>
  <c r="AI4134" i="2" s="1"/>
  <c r="AH4134" i="2"/>
  <c r="AC4135" i="2"/>
  <c r="AG4135" i="2"/>
  <c r="AI4135" i="2" s="1"/>
  <c r="AH4135" i="2"/>
  <c r="AC4136" i="2"/>
  <c r="AG4136" i="2"/>
  <c r="AI4136" i="2" s="1"/>
  <c r="AH4136" i="2"/>
  <c r="AC4137" i="2"/>
  <c r="AG4137" i="2"/>
  <c r="AI4137" i="2" s="1"/>
  <c r="AH4137" i="2"/>
  <c r="AC4138" i="2"/>
  <c r="AE4138" i="2" s="1"/>
  <c r="AG4138" i="2"/>
  <c r="AI4138" i="2" s="1"/>
  <c r="AH4138" i="2"/>
  <c r="AC4139" i="2"/>
  <c r="AG4139" i="2"/>
  <c r="AI4139" i="2" s="1"/>
  <c r="AH4139" i="2"/>
  <c r="AC4140" i="2"/>
  <c r="AD4140" i="2" s="1"/>
  <c r="AG4140" i="2"/>
  <c r="AI4140" i="2" s="1"/>
  <c r="AH4140" i="2"/>
  <c r="AC4141" i="2"/>
  <c r="AG4141" i="2"/>
  <c r="AI4141" i="2" s="1"/>
  <c r="AH4141" i="2"/>
  <c r="AC4142" i="2"/>
  <c r="AE4142" i="2" s="1"/>
  <c r="AG4142" i="2"/>
  <c r="AI4142" i="2" s="1"/>
  <c r="AH4142" i="2"/>
  <c r="AC4143" i="2"/>
  <c r="AG4143" i="2"/>
  <c r="AI4143" i="2" s="1"/>
  <c r="AH4143" i="2"/>
  <c r="AC4144" i="2"/>
  <c r="AD4144" i="2" s="1"/>
  <c r="AG4144" i="2"/>
  <c r="AI4144" i="2" s="1"/>
  <c r="AH4144" i="2"/>
  <c r="AC4145" i="2"/>
  <c r="AG4145" i="2"/>
  <c r="AI4145" i="2" s="1"/>
  <c r="AH4145" i="2"/>
  <c r="AC4146" i="2"/>
  <c r="AD4146" i="2" s="1"/>
  <c r="AG4146" i="2"/>
  <c r="AI4146" i="2" s="1"/>
  <c r="AH4146" i="2"/>
  <c r="AC4147" i="2"/>
  <c r="AG4147" i="2"/>
  <c r="AI4147" i="2" s="1"/>
  <c r="AH4147" i="2"/>
  <c r="AC4148" i="2"/>
  <c r="AD4148" i="2" s="1"/>
  <c r="AG4148" i="2"/>
  <c r="AI4148" i="2" s="1"/>
  <c r="AH4148" i="2"/>
  <c r="AC4149" i="2"/>
  <c r="AG4149" i="2"/>
  <c r="AI4149" i="2" s="1"/>
  <c r="AH4149" i="2"/>
  <c r="AC4150" i="2"/>
  <c r="AE4150" i="2" s="1"/>
  <c r="AG4150" i="2"/>
  <c r="AI4150" i="2" s="1"/>
  <c r="AH4150" i="2"/>
  <c r="AC4151" i="2"/>
  <c r="AG4151" i="2"/>
  <c r="AI4151" i="2" s="1"/>
  <c r="AH4151" i="2"/>
  <c r="AC4152" i="2"/>
  <c r="AG4152" i="2"/>
  <c r="AI4152" i="2" s="1"/>
  <c r="AH4152" i="2"/>
  <c r="AC4153" i="2"/>
  <c r="AG4153" i="2"/>
  <c r="AI4153" i="2" s="1"/>
  <c r="AH4153" i="2"/>
  <c r="AC4154" i="2"/>
  <c r="AG4154" i="2"/>
  <c r="AI4154" i="2" s="1"/>
  <c r="AH4154" i="2"/>
  <c r="AC4155" i="2"/>
  <c r="AG4155" i="2"/>
  <c r="AI4155" i="2" s="1"/>
  <c r="AH4155" i="2"/>
  <c r="AC4156" i="2"/>
  <c r="AD4156" i="2" s="1"/>
  <c r="AG4156" i="2"/>
  <c r="AI4156" i="2" s="1"/>
  <c r="AH4156" i="2"/>
  <c r="AC4157" i="2"/>
  <c r="AG4157" i="2"/>
  <c r="AI4157" i="2" s="1"/>
  <c r="AH4157" i="2"/>
  <c r="AC4158" i="2"/>
  <c r="AE4158" i="2" s="1"/>
  <c r="AG4158" i="2"/>
  <c r="AI4158" i="2" s="1"/>
  <c r="AH4158" i="2"/>
  <c r="AC4159" i="2"/>
  <c r="AG4159" i="2"/>
  <c r="AI4159" i="2" s="1"/>
  <c r="AH4159" i="2"/>
  <c r="AC4160" i="2"/>
  <c r="AE4160" i="2" s="1"/>
  <c r="AG4160" i="2"/>
  <c r="AI4160" i="2" s="1"/>
  <c r="AH4160" i="2"/>
  <c r="AC4161" i="2"/>
  <c r="AG4161" i="2"/>
  <c r="AI4161" i="2" s="1"/>
  <c r="AH4161" i="2"/>
  <c r="AC4162" i="2"/>
  <c r="AE4162" i="2" s="1"/>
  <c r="AG4162" i="2"/>
  <c r="AI4162" i="2" s="1"/>
  <c r="AH4162" i="2"/>
  <c r="AC4163" i="2"/>
  <c r="AG4163" i="2"/>
  <c r="AI4163" i="2" s="1"/>
  <c r="AH4163" i="2"/>
  <c r="AC4164" i="2"/>
  <c r="AD4164" i="2" s="1"/>
  <c r="AG4164" i="2"/>
  <c r="AI4164" i="2" s="1"/>
  <c r="AH4164" i="2"/>
  <c r="AC4165" i="2"/>
  <c r="AG4165" i="2"/>
  <c r="AI4165" i="2" s="1"/>
  <c r="AH4165" i="2"/>
  <c r="AC4166" i="2"/>
  <c r="AE4166" i="2" s="1"/>
  <c r="AG4166" i="2"/>
  <c r="AI4166" i="2" s="1"/>
  <c r="AH4166" i="2"/>
  <c r="AC4167" i="2"/>
  <c r="AG4167" i="2"/>
  <c r="AI4167" i="2" s="1"/>
  <c r="AH4167" i="2"/>
  <c r="AC4168" i="2"/>
  <c r="AG4168" i="2"/>
  <c r="AI4168" i="2" s="1"/>
  <c r="AH4168" i="2"/>
  <c r="AC4169" i="2"/>
  <c r="AG4169" i="2"/>
  <c r="AI4169" i="2" s="1"/>
  <c r="AH4169" i="2"/>
  <c r="AC4170" i="2"/>
  <c r="AG4170" i="2"/>
  <c r="AI4170" i="2" s="1"/>
  <c r="AH4170" i="2"/>
  <c r="AC4171" i="2"/>
  <c r="AG4171" i="2"/>
  <c r="AI4171" i="2" s="1"/>
  <c r="AH4171" i="2"/>
  <c r="AC4172" i="2"/>
  <c r="AD4172" i="2" s="1"/>
  <c r="AG4172" i="2"/>
  <c r="AI4172" i="2" s="1"/>
  <c r="AH4172" i="2"/>
  <c r="AC4173" i="2"/>
  <c r="AG4173" i="2"/>
  <c r="AI4173" i="2" s="1"/>
  <c r="AH4173" i="2"/>
  <c r="AC4174" i="2"/>
  <c r="AE4174" i="2" s="1"/>
  <c r="AG4174" i="2"/>
  <c r="AI4174" i="2" s="1"/>
  <c r="AH4174" i="2"/>
  <c r="AC4175" i="2"/>
  <c r="AG4175" i="2"/>
  <c r="AI4175" i="2" s="1"/>
  <c r="AH4175" i="2"/>
  <c r="AC4176" i="2"/>
  <c r="AG4176" i="2"/>
  <c r="AI4176" i="2" s="1"/>
  <c r="AH4176" i="2"/>
  <c r="AC4177" i="2"/>
  <c r="AG4177" i="2"/>
  <c r="AI4177" i="2" s="1"/>
  <c r="AH4177" i="2"/>
  <c r="AC4178" i="2"/>
  <c r="AD4178" i="2" s="1"/>
  <c r="AG4178" i="2"/>
  <c r="AI4178" i="2" s="1"/>
  <c r="AH4178" i="2"/>
  <c r="AC4179" i="2"/>
  <c r="AG4179" i="2"/>
  <c r="AI4179" i="2" s="1"/>
  <c r="AH4179" i="2"/>
  <c r="AC4180" i="2"/>
  <c r="AD4180" i="2" s="1"/>
  <c r="AG4180" i="2"/>
  <c r="AI4180" i="2" s="1"/>
  <c r="AH4180" i="2"/>
  <c r="AC4181" i="2"/>
  <c r="AG4181" i="2"/>
  <c r="AI4181" i="2" s="1"/>
  <c r="AH4181" i="2"/>
  <c r="AC4182" i="2"/>
  <c r="AE4182" i="2" s="1"/>
  <c r="AG4182" i="2"/>
  <c r="AI4182" i="2" s="1"/>
  <c r="AH4182" i="2"/>
  <c r="AC4183" i="2"/>
  <c r="AG4183" i="2"/>
  <c r="AI4183" i="2" s="1"/>
  <c r="AH4183" i="2"/>
  <c r="AC4184" i="2"/>
  <c r="AG4184" i="2"/>
  <c r="AI4184" i="2" s="1"/>
  <c r="AH4184" i="2"/>
  <c r="AC4185" i="2"/>
  <c r="AG4185" i="2"/>
  <c r="AI4185" i="2" s="1"/>
  <c r="AH4185" i="2"/>
  <c r="AC4186" i="2"/>
  <c r="AG4186" i="2"/>
  <c r="AI4186" i="2" s="1"/>
  <c r="AH4186" i="2"/>
  <c r="AC4187" i="2"/>
  <c r="AG4187" i="2"/>
  <c r="AI4187" i="2" s="1"/>
  <c r="AH4187" i="2"/>
  <c r="AC4188" i="2"/>
  <c r="AD4188" i="2" s="1"/>
  <c r="AG4188" i="2"/>
  <c r="AI4188" i="2" s="1"/>
  <c r="AH4188" i="2"/>
  <c r="AC4189" i="2"/>
  <c r="AG4189" i="2"/>
  <c r="AI4189" i="2" s="1"/>
  <c r="AH4189" i="2"/>
  <c r="AC4190" i="2"/>
  <c r="AE4190" i="2" s="1"/>
  <c r="AG4190" i="2"/>
  <c r="AI4190" i="2" s="1"/>
  <c r="AH4190" i="2"/>
  <c r="AC4191" i="2"/>
  <c r="AG4191" i="2"/>
  <c r="AI4191" i="2" s="1"/>
  <c r="AH4191" i="2"/>
  <c r="AC4192" i="2"/>
  <c r="AE4192" i="2" s="1"/>
  <c r="AG4192" i="2"/>
  <c r="AI4192" i="2" s="1"/>
  <c r="AH4192" i="2"/>
  <c r="AC4193" i="2"/>
  <c r="AG4193" i="2"/>
  <c r="AI4193" i="2" s="1"/>
  <c r="AH4193" i="2"/>
  <c r="AC4194" i="2"/>
  <c r="AE4194" i="2" s="1"/>
  <c r="AG4194" i="2"/>
  <c r="AI4194" i="2" s="1"/>
  <c r="AH4194" i="2"/>
  <c r="AC4195" i="2"/>
  <c r="AG4195" i="2"/>
  <c r="AI4195" i="2" s="1"/>
  <c r="AH4195" i="2"/>
  <c r="AC4196" i="2"/>
  <c r="AD4196" i="2" s="1"/>
  <c r="AG4196" i="2"/>
  <c r="AI4196" i="2" s="1"/>
  <c r="AH4196" i="2"/>
  <c r="AC4197" i="2"/>
  <c r="AG4197" i="2"/>
  <c r="AI4197" i="2" s="1"/>
  <c r="AH4197" i="2"/>
  <c r="AC4198" i="2"/>
  <c r="AE4198" i="2" s="1"/>
  <c r="AG4198" i="2"/>
  <c r="AI4198" i="2" s="1"/>
  <c r="AH4198" i="2"/>
  <c r="AC4199" i="2"/>
  <c r="AG4199" i="2"/>
  <c r="AI4199" i="2" s="1"/>
  <c r="AH4199" i="2"/>
  <c r="AC4200" i="2"/>
  <c r="AG4200" i="2"/>
  <c r="AI4200" i="2" s="1"/>
  <c r="AH4200" i="2"/>
  <c r="AC4201" i="2"/>
  <c r="AG4201" i="2"/>
  <c r="AI4201" i="2" s="1"/>
  <c r="AH4201" i="2"/>
  <c r="AC4202" i="2"/>
  <c r="AG4202" i="2"/>
  <c r="AI4202" i="2" s="1"/>
  <c r="AH4202" i="2"/>
  <c r="AC4203" i="2"/>
  <c r="AG4203" i="2"/>
  <c r="AI4203" i="2" s="1"/>
  <c r="AH4203" i="2"/>
  <c r="AC4204" i="2"/>
  <c r="AD4204" i="2" s="1"/>
  <c r="AG4204" i="2"/>
  <c r="AI4204" i="2" s="1"/>
  <c r="AH4204" i="2"/>
  <c r="AC4205" i="2"/>
  <c r="AG4205" i="2"/>
  <c r="AI4205" i="2" s="1"/>
  <c r="AH4205" i="2"/>
  <c r="AC4206" i="2"/>
  <c r="AE4206" i="2" s="1"/>
  <c r="AG4206" i="2"/>
  <c r="AI4206" i="2" s="1"/>
  <c r="AH4206" i="2"/>
  <c r="AC4207" i="2"/>
  <c r="AG4207" i="2"/>
  <c r="AI4207" i="2" s="1"/>
  <c r="AH4207" i="2"/>
  <c r="AC4208" i="2"/>
  <c r="AG4208" i="2"/>
  <c r="AI4208" i="2" s="1"/>
  <c r="AH4208" i="2"/>
  <c r="AC4209" i="2"/>
  <c r="AG4209" i="2"/>
  <c r="AI4209" i="2" s="1"/>
  <c r="AH4209" i="2"/>
  <c r="AC4210" i="2"/>
  <c r="AD4210" i="2" s="1"/>
  <c r="AG4210" i="2"/>
  <c r="AI4210" i="2" s="1"/>
  <c r="AH4210" i="2"/>
  <c r="AC4211" i="2"/>
  <c r="AG4211" i="2"/>
  <c r="AI4211" i="2" s="1"/>
  <c r="AH4211" i="2"/>
  <c r="AC4212" i="2"/>
  <c r="AD4212" i="2" s="1"/>
  <c r="AG4212" i="2"/>
  <c r="AI4212" i="2" s="1"/>
  <c r="AH4212" i="2"/>
  <c r="AC4213" i="2"/>
  <c r="AG4213" i="2"/>
  <c r="AI4213" i="2" s="1"/>
  <c r="AH4213" i="2"/>
  <c r="AC4214" i="2"/>
  <c r="AE4214" i="2" s="1"/>
  <c r="AG4214" i="2"/>
  <c r="AI4214" i="2" s="1"/>
  <c r="AH4214" i="2"/>
  <c r="AC4215" i="2"/>
  <c r="AG4215" i="2"/>
  <c r="AI4215" i="2" s="1"/>
  <c r="AH4215" i="2"/>
  <c r="AC4216" i="2"/>
  <c r="AG4216" i="2"/>
  <c r="AI4216" i="2" s="1"/>
  <c r="AH4216" i="2"/>
  <c r="AC4217" i="2"/>
  <c r="AG4217" i="2"/>
  <c r="AI4217" i="2" s="1"/>
  <c r="AH4217" i="2"/>
  <c r="AC4218" i="2"/>
  <c r="AG4218" i="2"/>
  <c r="AI4218" i="2" s="1"/>
  <c r="AH4218" i="2"/>
  <c r="AC4219" i="2"/>
  <c r="AG4219" i="2"/>
  <c r="AI4219" i="2" s="1"/>
  <c r="AH4219" i="2"/>
  <c r="AC4220" i="2"/>
  <c r="AD4220" i="2" s="1"/>
  <c r="AG4220" i="2"/>
  <c r="AI4220" i="2" s="1"/>
  <c r="AH4220" i="2"/>
  <c r="AC4221" i="2"/>
  <c r="AG4221" i="2"/>
  <c r="AI4221" i="2" s="1"/>
  <c r="AH4221" i="2"/>
  <c r="AC4222" i="2"/>
  <c r="AE4222" i="2" s="1"/>
  <c r="AG4222" i="2"/>
  <c r="AI4222" i="2" s="1"/>
  <c r="AH4222" i="2"/>
  <c r="AC4223" i="2"/>
  <c r="AG4223" i="2"/>
  <c r="AI4223" i="2" s="1"/>
  <c r="AH4223" i="2"/>
  <c r="AC4224" i="2"/>
  <c r="AE4224" i="2" s="1"/>
  <c r="AG4224" i="2"/>
  <c r="AI4224" i="2" s="1"/>
  <c r="AH4224" i="2"/>
  <c r="AC4225" i="2"/>
  <c r="AG4225" i="2"/>
  <c r="AI4225" i="2" s="1"/>
  <c r="AH4225" i="2"/>
  <c r="AC4226" i="2"/>
  <c r="AG4226" i="2"/>
  <c r="AI4226" i="2" s="1"/>
  <c r="AH4226" i="2"/>
  <c r="AC4227" i="2"/>
  <c r="AG4227" i="2"/>
  <c r="AI4227" i="2" s="1"/>
  <c r="AH4227" i="2"/>
  <c r="AC4228" i="2"/>
  <c r="AD4228" i="2" s="1"/>
  <c r="AG4228" i="2"/>
  <c r="AI4228" i="2" s="1"/>
  <c r="AH4228" i="2"/>
  <c r="AC4229" i="2"/>
  <c r="AG4229" i="2"/>
  <c r="AI4229" i="2" s="1"/>
  <c r="AH4229" i="2"/>
  <c r="AC4230" i="2"/>
  <c r="AE4230" i="2" s="1"/>
  <c r="AG4230" i="2"/>
  <c r="AI4230" i="2" s="1"/>
  <c r="AH4230" i="2"/>
  <c r="AC4231" i="2"/>
  <c r="AG4231" i="2"/>
  <c r="AI4231" i="2" s="1"/>
  <c r="AH4231" i="2"/>
  <c r="AC4232" i="2"/>
  <c r="AG4232" i="2"/>
  <c r="AI4232" i="2" s="1"/>
  <c r="AH4232" i="2"/>
  <c r="AC4233" i="2"/>
  <c r="AG4233" i="2"/>
  <c r="AI4233" i="2" s="1"/>
  <c r="AH4233" i="2"/>
  <c r="AC4234" i="2"/>
  <c r="AG4234" i="2"/>
  <c r="AI4234" i="2" s="1"/>
  <c r="AH4234" i="2"/>
  <c r="AC4235" i="2"/>
  <c r="AG4235" i="2"/>
  <c r="AI4235" i="2" s="1"/>
  <c r="AH4235" i="2"/>
  <c r="AC4236" i="2"/>
  <c r="AD4236" i="2" s="1"/>
  <c r="AG4236" i="2"/>
  <c r="AI4236" i="2" s="1"/>
  <c r="AH4236" i="2"/>
  <c r="AC4237" i="2"/>
  <c r="AG4237" i="2"/>
  <c r="AI4237" i="2" s="1"/>
  <c r="AH4237" i="2"/>
  <c r="AC4238" i="2"/>
  <c r="AE4238" i="2" s="1"/>
  <c r="AG4238" i="2"/>
  <c r="AI4238" i="2" s="1"/>
  <c r="AH4238" i="2"/>
  <c r="AC4239" i="2"/>
  <c r="AG4239" i="2"/>
  <c r="AI4239" i="2" s="1"/>
  <c r="AH4239" i="2"/>
  <c r="AC4240" i="2"/>
  <c r="AD4240" i="2" s="1"/>
  <c r="AG4240" i="2"/>
  <c r="AI4240" i="2" s="1"/>
  <c r="AH4240" i="2"/>
  <c r="AC4241" i="2"/>
  <c r="AG4241" i="2"/>
  <c r="AI4241" i="2" s="1"/>
  <c r="AH4241" i="2"/>
  <c r="AC4242" i="2"/>
  <c r="AG4242" i="2"/>
  <c r="AI4242" i="2" s="1"/>
  <c r="AH4242" i="2"/>
  <c r="AC4243" i="2"/>
  <c r="AG4243" i="2"/>
  <c r="AI4243" i="2" s="1"/>
  <c r="AH4243" i="2"/>
  <c r="AC4244" i="2"/>
  <c r="AD4244" i="2" s="1"/>
  <c r="AG4244" i="2"/>
  <c r="AI4244" i="2" s="1"/>
  <c r="AH4244" i="2"/>
  <c r="AC4245" i="2"/>
  <c r="AG4245" i="2"/>
  <c r="AI4245" i="2" s="1"/>
  <c r="AH4245" i="2"/>
  <c r="AC4246" i="2"/>
  <c r="AE4246" i="2" s="1"/>
  <c r="AG4246" i="2"/>
  <c r="AI4246" i="2" s="1"/>
  <c r="AH4246" i="2"/>
  <c r="AC4247" i="2"/>
  <c r="AG4247" i="2"/>
  <c r="AI4247" i="2" s="1"/>
  <c r="AH4247" i="2"/>
  <c r="AC4248" i="2"/>
  <c r="AG4248" i="2"/>
  <c r="AI4248" i="2" s="1"/>
  <c r="AH4248" i="2"/>
  <c r="AC4249" i="2"/>
  <c r="AG4249" i="2"/>
  <c r="AI4249" i="2" s="1"/>
  <c r="AH4249" i="2"/>
  <c r="AC4250" i="2"/>
  <c r="AG4250" i="2"/>
  <c r="AI4250" i="2" s="1"/>
  <c r="AH4250" i="2"/>
  <c r="AC4251" i="2"/>
  <c r="AG4251" i="2"/>
  <c r="AI4251" i="2" s="1"/>
  <c r="AH4251" i="2"/>
  <c r="AC4252" i="2"/>
  <c r="AD4252" i="2" s="1"/>
  <c r="AG4252" i="2"/>
  <c r="AI4252" i="2" s="1"/>
  <c r="AH4252" i="2"/>
  <c r="AC4253" i="2"/>
  <c r="AG4253" i="2"/>
  <c r="AI4253" i="2" s="1"/>
  <c r="AH4253" i="2"/>
  <c r="AC4254" i="2"/>
  <c r="AE4254" i="2" s="1"/>
  <c r="AG4254" i="2"/>
  <c r="AI4254" i="2" s="1"/>
  <c r="AH4254" i="2"/>
  <c r="AC4255" i="2"/>
  <c r="AG4255" i="2"/>
  <c r="AI4255" i="2" s="1"/>
  <c r="AH4255" i="2"/>
  <c r="AC4256" i="2"/>
  <c r="AE4256" i="2" s="1"/>
  <c r="AG4256" i="2"/>
  <c r="AI4256" i="2" s="1"/>
  <c r="AH4256" i="2"/>
  <c r="AC4257" i="2"/>
  <c r="AG4257" i="2"/>
  <c r="AI4257" i="2" s="1"/>
  <c r="AH4257" i="2"/>
  <c r="AC4258" i="2"/>
  <c r="AE4258" i="2" s="1"/>
  <c r="AG4258" i="2"/>
  <c r="AI4258" i="2" s="1"/>
  <c r="AH4258" i="2"/>
  <c r="AC4259" i="2"/>
  <c r="AG4259" i="2"/>
  <c r="AI4259" i="2" s="1"/>
  <c r="AH4259" i="2"/>
  <c r="AC4260" i="2"/>
  <c r="AD4260" i="2" s="1"/>
  <c r="AG4260" i="2"/>
  <c r="AI4260" i="2" s="1"/>
  <c r="AH4260" i="2"/>
  <c r="AC4261" i="2"/>
  <c r="AG4261" i="2"/>
  <c r="AI4261" i="2" s="1"/>
  <c r="AH4261" i="2"/>
  <c r="AC4262" i="2"/>
  <c r="AE4262" i="2" s="1"/>
  <c r="AG4262" i="2"/>
  <c r="AI4262" i="2" s="1"/>
  <c r="AH4262" i="2"/>
  <c r="AC4263" i="2"/>
  <c r="AG4263" i="2"/>
  <c r="AI4263" i="2" s="1"/>
  <c r="AH4263" i="2"/>
  <c r="AC4264" i="2"/>
  <c r="AG4264" i="2"/>
  <c r="AI4264" i="2" s="1"/>
  <c r="AH4264" i="2"/>
  <c r="AC4265" i="2"/>
  <c r="AG4265" i="2"/>
  <c r="AI4265" i="2" s="1"/>
  <c r="AH4265" i="2"/>
  <c r="AC4266" i="2"/>
  <c r="AG4266" i="2"/>
  <c r="AI4266" i="2" s="1"/>
  <c r="AH4266" i="2"/>
  <c r="AC4267" i="2"/>
  <c r="AG4267" i="2"/>
  <c r="AI4267" i="2" s="1"/>
  <c r="AH4267" i="2"/>
  <c r="AC4268" i="2"/>
  <c r="AD4268" i="2" s="1"/>
  <c r="AG4268" i="2"/>
  <c r="AI4268" i="2" s="1"/>
  <c r="AH4268" i="2"/>
  <c r="AC4269" i="2"/>
  <c r="AG4269" i="2"/>
  <c r="AI4269" i="2" s="1"/>
  <c r="AH4269" i="2"/>
  <c r="AC4270" i="2"/>
  <c r="AE4270" i="2" s="1"/>
  <c r="AG4270" i="2"/>
  <c r="AI4270" i="2" s="1"/>
  <c r="AH4270" i="2"/>
  <c r="AC4271" i="2"/>
  <c r="AG4271" i="2"/>
  <c r="AI4271" i="2" s="1"/>
  <c r="AH4271" i="2"/>
  <c r="AC4272" i="2"/>
  <c r="AD4272" i="2" s="1"/>
  <c r="AG4272" i="2"/>
  <c r="AI4272" i="2" s="1"/>
  <c r="AH4272" i="2"/>
  <c r="AC4273" i="2"/>
  <c r="AG4273" i="2"/>
  <c r="AI4273" i="2" s="1"/>
  <c r="AH4273" i="2"/>
  <c r="AC4274" i="2"/>
  <c r="AG4274" i="2"/>
  <c r="AI4274" i="2" s="1"/>
  <c r="AH4274" i="2"/>
  <c r="AC4275" i="2"/>
  <c r="AG4275" i="2"/>
  <c r="AI4275" i="2" s="1"/>
  <c r="AH4275" i="2"/>
  <c r="AC4276" i="2"/>
  <c r="AD4276" i="2" s="1"/>
  <c r="AG4276" i="2"/>
  <c r="AI4276" i="2" s="1"/>
  <c r="AH4276" i="2"/>
  <c r="AC4277" i="2"/>
  <c r="AG4277" i="2"/>
  <c r="AI4277" i="2" s="1"/>
  <c r="AH4277" i="2"/>
  <c r="AC4278" i="2"/>
  <c r="AE4278" i="2" s="1"/>
  <c r="AG4278" i="2"/>
  <c r="AI4278" i="2" s="1"/>
  <c r="AH4278" i="2"/>
  <c r="AC4279" i="2"/>
  <c r="AG4279" i="2"/>
  <c r="AI4279" i="2" s="1"/>
  <c r="AH4279" i="2"/>
  <c r="AC4280" i="2"/>
  <c r="AG4280" i="2"/>
  <c r="AI4280" i="2" s="1"/>
  <c r="AH4280" i="2"/>
  <c r="AC4281" i="2"/>
  <c r="AG4281" i="2"/>
  <c r="AI4281" i="2" s="1"/>
  <c r="AH4281" i="2"/>
  <c r="AC4282" i="2"/>
  <c r="AG4282" i="2"/>
  <c r="AI4282" i="2" s="1"/>
  <c r="AH4282" i="2"/>
  <c r="AC4283" i="2"/>
  <c r="AG4283" i="2"/>
  <c r="AI4283" i="2" s="1"/>
  <c r="AH4283" i="2"/>
  <c r="AC4284" i="2"/>
  <c r="AD4284" i="2" s="1"/>
  <c r="AG4284" i="2"/>
  <c r="AI4284" i="2" s="1"/>
  <c r="AH4284" i="2"/>
  <c r="AC4285" i="2"/>
  <c r="AG4285" i="2"/>
  <c r="AI4285" i="2" s="1"/>
  <c r="AH4285" i="2"/>
  <c r="AC4286" i="2"/>
  <c r="AE4286" i="2" s="1"/>
  <c r="AG4286" i="2"/>
  <c r="AI4286" i="2" s="1"/>
  <c r="AH4286" i="2"/>
  <c r="AC4287" i="2"/>
  <c r="AG4287" i="2"/>
  <c r="AI4287" i="2" s="1"/>
  <c r="AH4287" i="2"/>
  <c r="AC4288" i="2"/>
  <c r="AE4288" i="2" s="1"/>
  <c r="AG4288" i="2"/>
  <c r="AI4288" i="2" s="1"/>
  <c r="AH4288" i="2"/>
  <c r="AC4289" i="2"/>
  <c r="AG4289" i="2"/>
  <c r="AI4289" i="2" s="1"/>
  <c r="AH4289" i="2"/>
  <c r="AC4290" i="2"/>
  <c r="AE4290" i="2" s="1"/>
  <c r="AG4290" i="2"/>
  <c r="AI4290" i="2" s="1"/>
  <c r="AH4290" i="2"/>
  <c r="AC4291" i="2"/>
  <c r="AG4291" i="2"/>
  <c r="AI4291" i="2" s="1"/>
  <c r="AH4291" i="2"/>
  <c r="AC4292" i="2"/>
  <c r="AD4292" i="2" s="1"/>
  <c r="AG4292" i="2"/>
  <c r="AI4292" i="2" s="1"/>
  <c r="AH4292" i="2"/>
  <c r="AC4293" i="2"/>
  <c r="AG4293" i="2"/>
  <c r="AI4293" i="2" s="1"/>
  <c r="AH4293" i="2"/>
  <c r="AC4294" i="2"/>
  <c r="AE4294" i="2" s="1"/>
  <c r="AG4294" i="2"/>
  <c r="AI4294" i="2" s="1"/>
  <c r="AH4294" i="2"/>
  <c r="AC4295" i="2"/>
  <c r="AG4295" i="2"/>
  <c r="AI4295" i="2" s="1"/>
  <c r="AH4295" i="2"/>
  <c r="AC4296" i="2"/>
  <c r="AG4296" i="2"/>
  <c r="AI4296" i="2" s="1"/>
  <c r="AH4296" i="2"/>
  <c r="AC4297" i="2"/>
  <c r="AG4297" i="2"/>
  <c r="AI4297" i="2" s="1"/>
  <c r="AH4297" i="2"/>
  <c r="AC4298" i="2"/>
  <c r="AG4298" i="2"/>
  <c r="AI4298" i="2" s="1"/>
  <c r="AH4298" i="2"/>
  <c r="AC4299" i="2"/>
  <c r="AG4299" i="2"/>
  <c r="AI4299" i="2" s="1"/>
  <c r="AH4299" i="2"/>
  <c r="AC4300" i="2"/>
  <c r="AD4300" i="2" s="1"/>
  <c r="AG4300" i="2"/>
  <c r="AI4300" i="2" s="1"/>
  <c r="AH4300" i="2"/>
  <c r="AC4301" i="2"/>
  <c r="AG4301" i="2"/>
  <c r="AI4301" i="2" s="1"/>
  <c r="AH4301" i="2"/>
  <c r="AC4302" i="2"/>
  <c r="AE4302" i="2" s="1"/>
  <c r="AG4302" i="2"/>
  <c r="AI4302" i="2" s="1"/>
  <c r="AH4302" i="2"/>
  <c r="AC4303" i="2"/>
  <c r="AG4303" i="2"/>
  <c r="AI4303" i="2" s="1"/>
  <c r="AH4303" i="2"/>
  <c r="AC4304" i="2"/>
  <c r="AD4304" i="2" s="1"/>
  <c r="AG4304" i="2"/>
  <c r="AI4304" i="2" s="1"/>
  <c r="AH4304" i="2"/>
  <c r="AC4305" i="2"/>
  <c r="AG4305" i="2"/>
  <c r="AI4305" i="2" s="1"/>
  <c r="AH4305" i="2"/>
  <c r="AC4306" i="2"/>
  <c r="AD4306" i="2" s="1"/>
  <c r="AG4306" i="2"/>
  <c r="AI4306" i="2" s="1"/>
  <c r="AH4306" i="2"/>
  <c r="AC4307" i="2"/>
  <c r="AG4307" i="2"/>
  <c r="AI4307" i="2" s="1"/>
  <c r="AH4307" i="2"/>
  <c r="AC4308" i="2"/>
  <c r="AD4308" i="2" s="1"/>
  <c r="AG4308" i="2"/>
  <c r="AI4308" i="2" s="1"/>
  <c r="AH4308" i="2"/>
  <c r="AC4309" i="2"/>
  <c r="AG4309" i="2"/>
  <c r="AI4309" i="2" s="1"/>
  <c r="AH4309" i="2"/>
  <c r="AC4310" i="2"/>
  <c r="AE4310" i="2" s="1"/>
  <c r="AG4310" i="2"/>
  <c r="AI4310" i="2" s="1"/>
  <c r="AH4310" i="2"/>
  <c r="AC4311" i="2"/>
  <c r="AG4311" i="2"/>
  <c r="AI4311" i="2" s="1"/>
  <c r="AH4311" i="2"/>
  <c r="AC4312" i="2"/>
  <c r="AG4312" i="2"/>
  <c r="AI4312" i="2" s="1"/>
  <c r="AH4312" i="2"/>
  <c r="AC4313" i="2"/>
  <c r="AG4313" i="2"/>
  <c r="AI4313" i="2" s="1"/>
  <c r="AH4313" i="2"/>
  <c r="AC4314" i="2"/>
  <c r="AG4314" i="2"/>
  <c r="AI4314" i="2" s="1"/>
  <c r="AH4314" i="2"/>
  <c r="AC4315" i="2"/>
  <c r="AG4315" i="2"/>
  <c r="AI4315" i="2" s="1"/>
  <c r="AH4315" i="2"/>
  <c r="AC4316" i="2"/>
  <c r="AD4316" i="2" s="1"/>
  <c r="AG4316" i="2"/>
  <c r="AI4316" i="2" s="1"/>
  <c r="AH4316" i="2"/>
  <c r="AC4317" i="2"/>
  <c r="AG4317" i="2"/>
  <c r="AI4317" i="2" s="1"/>
  <c r="AH4317" i="2"/>
  <c r="AC4318" i="2"/>
  <c r="AE4318" i="2" s="1"/>
  <c r="AG4318" i="2"/>
  <c r="AI4318" i="2" s="1"/>
  <c r="AH4318" i="2"/>
  <c r="AC4319" i="2"/>
  <c r="AG4319" i="2"/>
  <c r="AI4319" i="2" s="1"/>
  <c r="AH4319" i="2"/>
  <c r="AC4320" i="2"/>
  <c r="AE4320" i="2" s="1"/>
  <c r="AG4320" i="2"/>
  <c r="AI4320" i="2" s="1"/>
  <c r="AH4320" i="2"/>
  <c r="AC4321" i="2"/>
  <c r="AG4321" i="2"/>
  <c r="AI4321" i="2" s="1"/>
  <c r="AH4321" i="2"/>
  <c r="AC4322" i="2"/>
  <c r="AE4322" i="2" s="1"/>
  <c r="AG4322" i="2"/>
  <c r="AI4322" i="2" s="1"/>
  <c r="AH4322" i="2"/>
  <c r="AC4323" i="2"/>
  <c r="AG4323" i="2"/>
  <c r="AI4323" i="2" s="1"/>
  <c r="AH4323" i="2"/>
  <c r="AC4324" i="2"/>
  <c r="AD4324" i="2" s="1"/>
  <c r="AG4324" i="2"/>
  <c r="AI4324" i="2" s="1"/>
  <c r="AH4324" i="2"/>
  <c r="AC4325" i="2"/>
  <c r="AG4325" i="2"/>
  <c r="AI4325" i="2" s="1"/>
  <c r="AH4325" i="2"/>
  <c r="AC4326" i="2"/>
  <c r="AE4326" i="2" s="1"/>
  <c r="AG4326" i="2"/>
  <c r="AI4326" i="2" s="1"/>
  <c r="AH4326" i="2"/>
  <c r="AC4327" i="2"/>
  <c r="AG4327" i="2"/>
  <c r="AI4327" i="2" s="1"/>
  <c r="AH4327" i="2"/>
  <c r="AC4328" i="2"/>
  <c r="AG4328" i="2"/>
  <c r="AI4328" i="2" s="1"/>
  <c r="AH4328" i="2"/>
  <c r="AC4329" i="2"/>
  <c r="AG4329" i="2"/>
  <c r="AI4329" i="2" s="1"/>
  <c r="AH4329" i="2"/>
  <c r="AC4330" i="2"/>
  <c r="AG4330" i="2"/>
  <c r="AI4330" i="2" s="1"/>
  <c r="AH4330" i="2"/>
  <c r="AC4331" i="2"/>
  <c r="AG4331" i="2"/>
  <c r="AI4331" i="2" s="1"/>
  <c r="AH4331" i="2"/>
  <c r="AC4332" i="2"/>
  <c r="AD4332" i="2" s="1"/>
  <c r="AG4332" i="2"/>
  <c r="AI4332" i="2" s="1"/>
  <c r="AH4332" i="2"/>
  <c r="AC4333" i="2"/>
  <c r="AG4333" i="2"/>
  <c r="AI4333" i="2" s="1"/>
  <c r="AH4333" i="2"/>
  <c r="AC4334" i="2"/>
  <c r="AE4334" i="2" s="1"/>
  <c r="AG4334" i="2"/>
  <c r="AI4334" i="2" s="1"/>
  <c r="AH4334" i="2"/>
  <c r="AC4335" i="2"/>
  <c r="AG4335" i="2"/>
  <c r="AI4335" i="2" s="1"/>
  <c r="AH4335" i="2"/>
  <c r="AC4336" i="2"/>
  <c r="AD4336" i="2" s="1"/>
  <c r="AG4336" i="2"/>
  <c r="AI4336" i="2" s="1"/>
  <c r="AH4336" i="2"/>
  <c r="AC4337" i="2"/>
  <c r="AG4337" i="2"/>
  <c r="AI4337" i="2" s="1"/>
  <c r="AH4337" i="2"/>
  <c r="AC4338" i="2"/>
  <c r="AD4338" i="2" s="1"/>
  <c r="AG4338" i="2"/>
  <c r="AI4338" i="2" s="1"/>
  <c r="AH4338" i="2"/>
  <c r="AC4339" i="2"/>
  <c r="AG4339" i="2"/>
  <c r="AI4339" i="2" s="1"/>
  <c r="AH4339" i="2"/>
  <c r="AC4340" i="2"/>
  <c r="AD4340" i="2" s="1"/>
  <c r="AG4340" i="2"/>
  <c r="AI4340" i="2" s="1"/>
  <c r="AH4340" i="2"/>
  <c r="AC4341" i="2"/>
  <c r="AG4341" i="2"/>
  <c r="AI4341" i="2" s="1"/>
  <c r="AH4341" i="2"/>
  <c r="AC4342" i="2"/>
  <c r="AE4342" i="2" s="1"/>
  <c r="AG4342" i="2"/>
  <c r="AI4342" i="2" s="1"/>
  <c r="AH4342" i="2"/>
  <c r="AC4343" i="2"/>
  <c r="AG4343" i="2"/>
  <c r="AI4343" i="2" s="1"/>
  <c r="AH4343" i="2"/>
  <c r="AC4344" i="2"/>
  <c r="AG4344" i="2"/>
  <c r="AI4344" i="2" s="1"/>
  <c r="AH4344" i="2"/>
  <c r="AC4345" i="2"/>
  <c r="AG4345" i="2"/>
  <c r="AI4345" i="2" s="1"/>
  <c r="AH4345" i="2"/>
  <c r="AC4346" i="2"/>
  <c r="AG4346" i="2"/>
  <c r="AI4346" i="2" s="1"/>
  <c r="AH4346" i="2"/>
  <c r="AC4347" i="2"/>
  <c r="AG4347" i="2"/>
  <c r="AI4347" i="2" s="1"/>
  <c r="AH4347" i="2"/>
  <c r="AC4348" i="2"/>
  <c r="AD4348" i="2" s="1"/>
  <c r="AG4348" i="2"/>
  <c r="AI4348" i="2" s="1"/>
  <c r="AH4348" i="2"/>
  <c r="AC4349" i="2"/>
  <c r="AG4349" i="2"/>
  <c r="AI4349" i="2" s="1"/>
  <c r="AH4349" i="2"/>
  <c r="AC4350" i="2"/>
  <c r="AE4350" i="2" s="1"/>
  <c r="AG4350" i="2"/>
  <c r="AI4350" i="2" s="1"/>
  <c r="AH4350" i="2"/>
  <c r="AC4351" i="2"/>
  <c r="AG4351" i="2"/>
  <c r="AI4351" i="2" s="1"/>
  <c r="AH4351" i="2"/>
  <c r="AC4352" i="2"/>
  <c r="AE4352" i="2" s="1"/>
  <c r="AG4352" i="2"/>
  <c r="AI4352" i="2" s="1"/>
  <c r="AH4352" i="2"/>
  <c r="AC4353" i="2"/>
  <c r="AG4353" i="2"/>
  <c r="AI4353" i="2" s="1"/>
  <c r="AH4353" i="2"/>
  <c r="AC4354" i="2"/>
  <c r="AE4354" i="2" s="1"/>
  <c r="AG4354" i="2"/>
  <c r="AI4354" i="2" s="1"/>
  <c r="AH4354" i="2"/>
  <c r="AC4355" i="2"/>
  <c r="AG4355" i="2"/>
  <c r="AI4355" i="2" s="1"/>
  <c r="AH4355" i="2"/>
  <c r="AC4356" i="2"/>
  <c r="AD4356" i="2" s="1"/>
  <c r="AG4356" i="2"/>
  <c r="AI4356" i="2" s="1"/>
  <c r="AH4356" i="2"/>
  <c r="AC4357" i="2"/>
  <c r="AG4357" i="2"/>
  <c r="AI4357" i="2" s="1"/>
  <c r="AH4357" i="2"/>
  <c r="AC4358" i="2"/>
  <c r="AE4358" i="2" s="1"/>
  <c r="AG4358" i="2"/>
  <c r="AI4358" i="2" s="1"/>
  <c r="AH4358" i="2"/>
  <c r="AC4359" i="2"/>
  <c r="AG4359" i="2"/>
  <c r="AI4359" i="2" s="1"/>
  <c r="AH4359" i="2"/>
  <c r="AC4360" i="2"/>
  <c r="AG4360" i="2"/>
  <c r="AI4360" i="2" s="1"/>
  <c r="AH4360" i="2"/>
  <c r="AC4361" i="2"/>
  <c r="AG4361" i="2"/>
  <c r="AI4361" i="2" s="1"/>
  <c r="AH4361" i="2"/>
  <c r="AC4362" i="2"/>
  <c r="AG4362" i="2"/>
  <c r="AI4362" i="2" s="1"/>
  <c r="AH4362" i="2"/>
  <c r="AC4363" i="2"/>
  <c r="AG4363" i="2"/>
  <c r="AI4363" i="2" s="1"/>
  <c r="AH4363" i="2"/>
  <c r="AC4364" i="2"/>
  <c r="AD4364" i="2" s="1"/>
  <c r="AG4364" i="2"/>
  <c r="AI4364" i="2" s="1"/>
  <c r="AH4364" i="2"/>
  <c r="AC4365" i="2"/>
  <c r="AG4365" i="2"/>
  <c r="AI4365" i="2" s="1"/>
  <c r="AH4365" i="2"/>
  <c r="AC4366" i="2"/>
  <c r="AE4366" i="2" s="1"/>
  <c r="AG4366" i="2"/>
  <c r="AI4366" i="2" s="1"/>
  <c r="AH4366" i="2"/>
  <c r="AC4367" i="2"/>
  <c r="AG4367" i="2"/>
  <c r="AI4367" i="2" s="1"/>
  <c r="AH4367" i="2"/>
  <c r="AC4368" i="2"/>
  <c r="AD4368" i="2" s="1"/>
  <c r="AG4368" i="2"/>
  <c r="AI4368" i="2" s="1"/>
  <c r="AH4368" i="2"/>
  <c r="AC4369" i="2"/>
  <c r="AG4369" i="2"/>
  <c r="AI4369" i="2" s="1"/>
  <c r="AH4369" i="2"/>
  <c r="AC4370" i="2"/>
  <c r="AD4370" i="2" s="1"/>
  <c r="AG4370" i="2"/>
  <c r="AI4370" i="2" s="1"/>
  <c r="AH4370" i="2"/>
  <c r="AC4371" i="2"/>
  <c r="AG4371" i="2"/>
  <c r="AI4371" i="2" s="1"/>
  <c r="AH4371" i="2"/>
  <c r="AC4372" i="2"/>
  <c r="AD4372" i="2" s="1"/>
  <c r="AG4372" i="2"/>
  <c r="AI4372" i="2" s="1"/>
  <c r="AH4372" i="2"/>
  <c r="AC4373" i="2"/>
  <c r="AG4373" i="2"/>
  <c r="AI4373" i="2" s="1"/>
  <c r="AH4373" i="2"/>
  <c r="AC4374" i="2"/>
  <c r="AE4374" i="2" s="1"/>
  <c r="AG4374" i="2"/>
  <c r="AI4374" i="2" s="1"/>
  <c r="AH4374" i="2"/>
  <c r="AC4375" i="2"/>
  <c r="AG4375" i="2"/>
  <c r="AI4375" i="2" s="1"/>
  <c r="AH4375" i="2"/>
  <c r="AC4376" i="2"/>
  <c r="AG4376" i="2"/>
  <c r="AI4376" i="2" s="1"/>
  <c r="AH4376" i="2"/>
  <c r="AC4377" i="2"/>
  <c r="AG4377" i="2"/>
  <c r="AI4377" i="2" s="1"/>
  <c r="AH4377" i="2"/>
  <c r="AC4378" i="2"/>
  <c r="AG4378" i="2"/>
  <c r="AI4378" i="2" s="1"/>
  <c r="AH4378" i="2"/>
  <c r="AC4379" i="2"/>
  <c r="AG4379" i="2"/>
  <c r="AI4379" i="2" s="1"/>
  <c r="AH4379" i="2"/>
  <c r="AC4380" i="2"/>
  <c r="AD4380" i="2" s="1"/>
  <c r="AG4380" i="2"/>
  <c r="AI4380" i="2" s="1"/>
  <c r="AH4380" i="2"/>
  <c r="AC4381" i="2"/>
  <c r="AG4381" i="2"/>
  <c r="AI4381" i="2" s="1"/>
  <c r="AH4381" i="2"/>
  <c r="AC4382" i="2"/>
  <c r="AE4382" i="2" s="1"/>
  <c r="AG4382" i="2"/>
  <c r="AI4382" i="2" s="1"/>
  <c r="AH4382" i="2"/>
  <c r="AC4383" i="2"/>
  <c r="AG4383" i="2"/>
  <c r="AI4383" i="2" s="1"/>
  <c r="AH4383" i="2"/>
  <c r="AC4384" i="2"/>
  <c r="AE4384" i="2" s="1"/>
  <c r="AG4384" i="2"/>
  <c r="AI4384" i="2" s="1"/>
  <c r="AH4384" i="2"/>
  <c r="AC4385" i="2"/>
  <c r="AG4385" i="2"/>
  <c r="AI4385" i="2" s="1"/>
  <c r="AH4385" i="2"/>
  <c r="AC4386" i="2"/>
  <c r="AE4386" i="2" s="1"/>
  <c r="AG4386" i="2"/>
  <c r="AI4386" i="2" s="1"/>
  <c r="AH4386" i="2"/>
  <c r="AC4387" i="2"/>
  <c r="AG4387" i="2"/>
  <c r="AI4387" i="2" s="1"/>
  <c r="AH4387" i="2"/>
  <c r="AC4388" i="2"/>
  <c r="AD4388" i="2" s="1"/>
  <c r="AG4388" i="2"/>
  <c r="AI4388" i="2" s="1"/>
  <c r="AH4388" i="2"/>
  <c r="AC4389" i="2"/>
  <c r="AG4389" i="2"/>
  <c r="AI4389" i="2" s="1"/>
  <c r="AH4389" i="2"/>
  <c r="AC4390" i="2"/>
  <c r="AE4390" i="2" s="1"/>
  <c r="AG4390" i="2"/>
  <c r="AI4390" i="2" s="1"/>
  <c r="AH4390" i="2"/>
  <c r="AC4391" i="2"/>
  <c r="AG4391" i="2"/>
  <c r="AI4391" i="2" s="1"/>
  <c r="AH4391" i="2"/>
  <c r="AC4392" i="2"/>
  <c r="AG4392" i="2"/>
  <c r="AI4392" i="2" s="1"/>
  <c r="AH4392" i="2"/>
  <c r="AC4393" i="2"/>
  <c r="AG4393" i="2"/>
  <c r="AI4393" i="2" s="1"/>
  <c r="AH4393" i="2"/>
  <c r="AC4394" i="2"/>
  <c r="AG4394" i="2"/>
  <c r="AI4394" i="2" s="1"/>
  <c r="AH4394" i="2"/>
  <c r="AC4395" i="2"/>
  <c r="AG4395" i="2"/>
  <c r="AI4395" i="2" s="1"/>
  <c r="AH4395" i="2"/>
  <c r="AC4396" i="2"/>
  <c r="AD4396" i="2" s="1"/>
  <c r="AG4396" i="2"/>
  <c r="AI4396" i="2" s="1"/>
  <c r="AH4396" i="2"/>
  <c r="AC4397" i="2"/>
  <c r="AG4397" i="2"/>
  <c r="AI4397" i="2" s="1"/>
  <c r="AH4397" i="2"/>
  <c r="AC4398" i="2"/>
  <c r="AE4398" i="2" s="1"/>
  <c r="AG4398" i="2"/>
  <c r="AI4398" i="2" s="1"/>
  <c r="AH4398" i="2"/>
  <c r="AC4399" i="2"/>
  <c r="AG4399" i="2"/>
  <c r="AI4399" i="2" s="1"/>
  <c r="AH4399" i="2"/>
  <c r="AC4400" i="2"/>
  <c r="AD4400" i="2" s="1"/>
  <c r="AG4400" i="2"/>
  <c r="AI4400" i="2" s="1"/>
  <c r="AH4400" i="2"/>
  <c r="AC4401" i="2"/>
  <c r="AG4401" i="2"/>
  <c r="AI4401" i="2" s="1"/>
  <c r="AH4401" i="2"/>
  <c r="AC4402" i="2"/>
  <c r="AD4402" i="2" s="1"/>
  <c r="AG4402" i="2"/>
  <c r="AI4402" i="2" s="1"/>
  <c r="AH4402" i="2"/>
  <c r="AC4403" i="2"/>
  <c r="AG4403" i="2"/>
  <c r="AI4403" i="2" s="1"/>
  <c r="AH4403" i="2"/>
  <c r="AC4404" i="2"/>
  <c r="AD4404" i="2" s="1"/>
  <c r="AG4404" i="2"/>
  <c r="AI4404" i="2" s="1"/>
  <c r="AH4404" i="2"/>
  <c r="AC4405" i="2"/>
  <c r="AG4405" i="2"/>
  <c r="AI4405" i="2" s="1"/>
  <c r="AH4405" i="2"/>
  <c r="AC4406" i="2"/>
  <c r="AE4406" i="2" s="1"/>
  <c r="AG4406" i="2"/>
  <c r="AI4406" i="2" s="1"/>
  <c r="AH4406" i="2"/>
  <c r="AC4407" i="2"/>
  <c r="AG4407" i="2"/>
  <c r="AI4407" i="2" s="1"/>
  <c r="AH4407" i="2"/>
  <c r="AC4408" i="2"/>
  <c r="AG4408" i="2"/>
  <c r="AI4408" i="2" s="1"/>
  <c r="AH4408" i="2"/>
  <c r="AC4409" i="2"/>
  <c r="AG4409" i="2"/>
  <c r="AI4409" i="2" s="1"/>
  <c r="AH4409" i="2"/>
  <c r="AC4410" i="2"/>
  <c r="AG4410" i="2"/>
  <c r="AI4410" i="2" s="1"/>
  <c r="AH4410" i="2"/>
  <c r="AC4411" i="2"/>
  <c r="AG4411" i="2"/>
  <c r="AI4411" i="2" s="1"/>
  <c r="AH4411" i="2"/>
  <c r="AC4412" i="2"/>
  <c r="AD4412" i="2" s="1"/>
  <c r="AG4412" i="2"/>
  <c r="AI4412" i="2" s="1"/>
  <c r="AH4412" i="2"/>
  <c r="AC4413" i="2"/>
  <c r="AG4413" i="2"/>
  <c r="AI4413" i="2" s="1"/>
  <c r="AH4413" i="2"/>
  <c r="AC4414" i="2"/>
  <c r="AE4414" i="2" s="1"/>
  <c r="AG4414" i="2"/>
  <c r="AI4414" i="2" s="1"/>
  <c r="AH4414" i="2"/>
  <c r="AC4415" i="2"/>
  <c r="AG4415" i="2"/>
  <c r="AI4415" i="2" s="1"/>
  <c r="AH4415" i="2"/>
  <c r="AC4416" i="2"/>
  <c r="AD4416" i="2" s="1"/>
  <c r="AG4416" i="2"/>
  <c r="AI4416" i="2" s="1"/>
  <c r="AH4416" i="2"/>
  <c r="AC4417" i="2"/>
  <c r="AG4417" i="2"/>
  <c r="AI4417" i="2" s="1"/>
  <c r="AH4417" i="2"/>
  <c r="AC4418" i="2"/>
  <c r="AD4418" i="2" s="1"/>
  <c r="AG4418" i="2"/>
  <c r="AI4418" i="2" s="1"/>
  <c r="AH4418" i="2"/>
  <c r="AC4419" i="2"/>
  <c r="AG4419" i="2"/>
  <c r="AI4419" i="2" s="1"/>
  <c r="AH4419" i="2"/>
  <c r="AC4420" i="2"/>
  <c r="AD4420" i="2" s="1"/>
  <c r="AG4420" i="2"/>
  <c r="AI4420" i="2" s="1"/>
  <c r="AH4420" i="2"/>
  <c r="AC4421" i="2"/>
  <c r="AG4421" i="2"/>
  <c r="AI4421" i="2" s="1"/>
  <c r="AH4421" i="2"/>
  <c r="AC4422" i="2"/>
  <c r="AE4422" i="2" s="1"/>
  <c r="AG4422" i="2"/>
  <c r="AI4422" i="2" s="1"/>
  <c r="AH4422" i="2"/>
  <c r="AC4423" i="2"/>
  <c r="AG4423" i="2"/>
  <c r="AI4423" i="2" s="1"/>
  <c r="AH4423" i="2"/>
  <c r="AC4424" i="2"/>
  <c r="AE4424" i="2" s="1"/>
  <c r="AG4424" i="2"/>
  <c r="AI4424" i="2" s="1"/>
  <c r="AH4424" i="2"/>
  <c r="AC4425" i="2"/>
  <c r="AG4425" i="2"/>
  <c r="AI4425" i="2" s="1"/>
  <c r="AH4425" i="2"/>
  <c r="AC4426" i="2"/>
  <c r="AE4426" i="2" s="1"/>
  <c r="AG4426" i="2"/>
  <c r="AI4426" i="2" s="1"/>
  <c r="AH4426" i="2"/>
  <c r="AC4427" i="2"/>
  <c r="AG4427" i="2"/>
  <c r="AI4427" i="2" s="1"/>
  <c r="AH4427" i="2"/>
  <c r="AC4428" i="2"/>
  <c r="AD4428" i="2" s="1"/>
  <c r="AG4428" i="2"/>
  <c r="AI4428" i="2" s="1"/>
  <c r="AH4428" i="2"/>
  <c r="AC4429" i="2"/>
  <c r="AG4429" i="2"/>
  <c r="AI4429" i="2" s="1"/>
  <c r="AH4429" i="2"/>
  <c r="AC4430" i="2"/>
  <c r="AE4430" i="2" s="1"/>
  <c r="AG4430" i="2"/>
  <c r="AI4430" i="2" s="1"/>
  <c r="AH4430" i="2"/>
  <c r="AC4431" i="2"/>
  <c r="AG4431" i="2"/>
  <c r="AI4431" i="2" s="1"/>
  <c r="AH4431" i="2"/>
  <c r="AC4432" i="2"/>
  <c r="AD4432" i="2" s="1"/>
  <c r="AG4432" i="2"/>
  <c r="AI4432" i="2" s="1"/>
  <c r="AH4432" i="2"/>
  <c r="AC4433" i="2"/>
  <c r="AG4433" i="2"/>
  <c r="AI4433" i="2" s="1"/>
  <c r="AH4433" i="2"/>
  <c r="AC4434" i="2"/>
  <c r="AD4434" i="2" s="1"/>
  <c r="AG4434" i="2"/>
  <c r="AI4434" i="2" s="1"/>
  <c r="AH4434" i="2"/>
  <c r="AC4435" i="2"/>
  <c r="AG4435" i="2"/>
  <c r="AI4435" i="2" s="1"/>
  <c r="AH4435" i="2"/>
  <c r="AC4436" i="2"/>
  <c r="AD4436" i="2" s="1"/>
  <c r="AG4436" i="2"/>
  <c r="AI4436" i="2" s="1"/>
  <c r="AH4436" i="2"/>
  <c r="AC4437" i="2"/>
  <c r="AG4437" i="2"/>
  <c r="AI4437" i="2" s="1"/>
  <c r="AH4437" i="2"/>
  <c r="AC4438" i="2"/>
  <c r="AE4438" i="2" s="1"/>
  <c r="AG4438" i="2"/>
  <c r="AI4438" i="2" s="1"/>
  <c r="AH4438" i="2"/>
  <c r="AC4439" i="2"/>
  <c r="AG4439" i="2"/>
  <c r="AI4439" i="2" s="1"/>
  <c r="AH4439" i="2"/>
  <c r="AC4440" i="2"/>
  <c r="AE4440" i="2" s="1"/>
  <c r="AG4440" i="2"/>
  <c r="AI4440" i="2" s="1"/>
  <c r="AH4440" i="2"/>
  <c r="AC4441" i="2"/>
  <c r="AG4441" i="2"/>
  <c r="AI4441" i="2" s="1"/>
  <c r="AH4441" i="2"/>
  <c r="AC4442" i="2"/>
  <c r="AE4442" i="2" s="1"/>
  <c r="AG4442" i="2"/>
  <c r="AI4442" i="2" s="1"/>
  <c r="AH4442" i="2"/>
  <c r="AC4443" i="2"/>
  <c r="AG4443" i="2"/>
  <c r="AI4443" i="2" s="1"/>
  <c r="AH4443" i="2"/>
  <c r="AC4444" i="2"/>
  <c r="AG4444" i="2"/>
  <c r="AI4444" i="2" s="1"/>
  <c r="AH4444" i="2"/>
  <c r="AC4445" i="2"/>
  <c r="AG4445" i="2"/>
  <c r="AI4445" i="2" s="1"/>
  <c r="AH4445" i="2"/>
  <c r="AC4446" i="2"/>
  <c r="AG4446" i="2"/>
  <c r="AI4446" i="2" s="1"/>
  <c r="AH4446" i="2"/>
  <c r="AC4447" i="2"/>
  <c r="AG4447" i="2"/>
  <c r="AI4447" i="2" s="1"/>
  <c r="AH4447" i="2"/>
  <c r="AC4448" i="2"/>
  <c r="AD4448" i="2" s="1"/>
  <c r="AG4448" i="2"/>
  <c r="AI4448" i="2" s="1"/>
  <c r="AH4448" i="2"/>
  <c r="AC4449" i="2"/>
  <c r="AG4449" i="2"/>
  <c r="AI4449" i="2" s="1"/>
  <c r="AH4449" i="2"/>
  <c r="AC4450" i="2"/>
  <c r="AE4450" i="2" s="1"/>
  <c r="AG4450" i="2"/>
  <c r="AI4450" i="2" s="1"/>
  <c r="AH4450" i="2"/>
  <c r="AC4451" i="2"/>
  <c r="AG4451" i="2"/>
  <c r="AI4451" i="2" s="1"/>
  <c r="AH4451" i="2"/>
  <c r="AC4452" i="2"/>
  <c r="AD4452" i="2" s="1"/>
  <c r="AE4452" i="2"/>
  <c r="AG4452" i="2"/>
  <c r="AI4452" i="2" s="1"/>
  <c r="AH4452" i="2"/>
  <c r="AC4453" i="2"/>
  <c r="AG4453" i="2"/>
  <c r="AI4453" i="2" s="1"/>
  <c r="AH4453" i="2"/>
  <c r="AC4454" i="2"/>
  <c r="AE4454" i="2" s="1"/>
  <c r="AG4454" i="2"/>
  <c r="AI4454" i="2" s="1"/>
  <c r="AH4454" i="2"/>
  <c r="AC4455" i="2"/>
  <c r="AG4455" i="2"/>
  <c r="AI4455" i="2" s="1"/>
  <c r="AH4455" i="2"/>
  <c r="AC4456" i="2"/>
  <c r="AD4456" i="2" s="1"/>
  <c r="AG4456" i="2"/>
  <c r="AI4456" i="2" s="1"/>
  <c r="AH4456" i="2"/>
  <c r="AC4457" i="2"/>
  <c r="AG4457" i="2"/>
  <c r="AI4457" i="2" s="1"/>
  <c r="AH4457" i="2"/>
  <c r="AC4458" i="2"/>
  <c r="AE4458" i="2" s="1"/>
  <c r="AG4458" i="2"/>
  <c r="AI4458" i="2" s="1"/>
  <c r="AH4458" i="2"/>
  <c r="AC4459" i="2"/>
  <c r="AG4459" i="2"/>
  <c r="AI4459" i="2" s="1"/>
  <c r="AH4459" i="2"/>
  <c r="AC4460" i="2"/>
  <c r="AD4460" i="2" s="1"/>
  <c r="AG4460" i="2"/>
  <c r="AI4460" i="2" s="1"/>
  <c r="AH4460" i="2"/>
  <c r="AC4461" i="2"/>
  <c r="AG4461" i="2"/>
  <c r="AI4461" i="2" s="1"/>
  <c r="AH4461" i="2"/>
  <c r="AC4462" i="2"/>
  <c r="AE4462" i="2" s="1"/>
  <c r="AG4462" i="2"/>
  <c r="AI4462" i="2" s="1"/>
  <c r="AH4462" i="2"/>
  <c r="AC4463" i="2"/>
  <c r="AG4463" i="2"/>
  <c r="AI4463" i="2" s="1"/>
  <c r="AH4463" i="2"/>
  <c r="AC4464" i="2"/>
  <c r="AD4464" i="2" s="1"/>
  <c r="AG4464" i="2"/>
  <c r="AI4464" i="2" s="1"/>
  <c r="AH4464" i="2"/>
  <c r="AC4465" i="2"/>
  <c r="AG4465" i="2"/>
  <c r="AI4465" i="2" s="1"/>
  <c r="AH4465" i="2"/>
  <c r="AC4466" i="2"/>
  <c r="AE4466" i="2" s="1"/>
  <c r="AG4466" i="2"/>
  <c r="AI4466" i="2" s="1"/>
  <c r="AH4466" i="2"/>
  <c r="AC4467" i="2"/>
  <c r="AG4467" i="2"/>
  <c r="AI4467" i="2" s="1"/>
  <c r="AH4467" i="2"/>
  <c r="AC4468" i="2"/>
  <c r="AD4468" i="2" s="1"/>
  <c r="AG4468" i="2"/>
  <c r="AI4468" i="2" s="1"/>
  <c r="AH4468" i="2"/>
  <c r="AC4469" i="2"/>
  <c r="AG4469" i="2"/>
  <c r="AI4469" i="2" s="1"/>
  <c r="AH4469" i="2"/>
  <c r="AC4470" i="2"/>
  <c r="AE4470" i="2" s="1"/>
  <c r="AG4470" i="2"/>
  <c r="AI4470" i="2" s="1"/>
  <c r="AH4470" i="2"/>
  <c r="AC4471" i="2"/>
  <c r="AG4471" i="2"/>
  <c r="AI4471" i="2" s="1"/>
  <c r="AH4471" i="2"/>
  <c r="AC4472" i="2"/>
  <c r="AD4472" i="2" s="1"/>
  <c r="AG4472" i="2"/>
  <c r="AI4472" i="2" s="1"/>
  <c r="AH4472" i="2"/>
  <c r="AC4473" i="2"/>
  <c r="AG4473" i="2"/>
  <c r="AI4473" i="2" s="1"/>
  <c r="AH4473" i="2"/>
  <c r="AC4474" i="2"/>
  <c r="AE4474" i="2" s="1"/>
  <c r="AG4474" i="2"/>
  <c r="AI4474" i="2" s="1"/>
  <c r="AH4474" i="2"/>
  <c r="AC4475" i="2"/>
  <c r="AG4475" i="2"/>
  <c r="AI4475" i="2" s="1"/>
  <c r="AH4475" i="2"/>
  <c r="AC4476" i="2"/>
  <c r="AD4476" i="2" s="1"/>
  <c r="AG4476" i="2"/>
  <c r="AI4476" i="2" s="1"/>
  <c r="AH4476" i="2"/>
  <c r="AC4477" i="2"/>
  <c r="AG4477" i="2"/>
  <c r="AI4477" i="2" s="1"/>
  <c r="AH4477" i="2"/>
  <c r="AC4478" i="2"/>
  <c r="AG4478" i="2"/>
  <c r="AI4478" i="2" s="1"/>
  <c r="AH4478" i="2"/>
  <c r="AC4479" i="2"/>
  <c r="AG4479" i="2"/>
  <c r="AI4479" i="2" s="1"/>
  <c r="AH4479" i="2"/>
  <c r="AC4480" i="2"/>
  <c r="AD4480" i="2" s="1"/>
  <c r="AG4480" i="2"/>
  <c r="AI4480" i="2" s="1"/>
  <c r="AH4480" i="2"/>
  <c r="AC4481" i="2"/>
  <c r="AG4481" i="2"/>
  <c r="AI4481" i="2" s="1"/>
  <c r="AH4481" i="2"/>
  <c r="AC4482" i="2"/>
  <c r="AG4482" i="2"/>
  <c r="AI4482" i="2" s="1"/>
  <c r="AH4482" i="2"/>
  <c r="AC4483" i="2"/>
  <c r="AG4483" i="2"/>
  <c r="AI4483" i="2" s="1"/>
  <c r="AH4483" i="2"/>
  <c r="AC4484" i="2"/>
  <c r="AG4484" i="2"/>
  <c r="AI4484" i="2" s="1"/>
  <c r="AH4484" i="2"/>
  <c r="AC4485" i="2"/>
  <c r="AG4485" i="2"/>
  <c r="AI4485" i="2" s="1"/>
  <c r="AH4485" i="2"/>
  <c r="AC4486" i="2"/>
  <c r="AE4486" i="2" s="1"/>
  <c r="AG4486" i="2"/>
  <c r="AI4486" i="2" s="1"/>
  <c r="AH4486" i="2"/>
  <c r="AC4487" i="2"/>
  <c r="AG4487" i="2"/>
  <c r="AI4487" i="2" s="1"/>
  <c r="AH4487" i="2"/>
  <c r="AC4488" i="2"/>
  <c r="AD4488" i="2" s="1"/>
  <c r="AG4488" i="2"/>
  <c r="AI4488" i="2" s="1"/>
  <c r="AH4488" i="2"/>
  <c r="AC4489" i="2"/>
  <c r="AG4489" i="2"/>
  <c r="AI4489" i="2" s="1"/>
  <c r="AH4489" i="2"/>
  <c r="AC4490" i="2"/>
  <c r="AG4490" i="2"/>
  <c r="AI4490" i="2" s="1"/>
  <c r="AH4490" i="2"/>
  <c r="AC4491" i="2"/>
  <c r="AG4491" i="2"/>
  <c r="AI4491" i="2" s="1"/>
  <c r="AH4491" i="2"/>
  <c r="AC4492" i="2"/>
  <c r="AD4492" i="2" s="1"/>
  <c r="AG4492" i="2"/>
  <c r="AI4492" i="2" s="1"/>
  <c r="AH4492" i="2"/>
  <c r="AC4493" i="2"/>
  <c r="AG4493" i="2"/>
  <c r="AI4493" i="2" s="1"/>
  <c r="AH4493" i="2"/>
  <c r="AC4494" i="2"/>
  <c r="AE4494" i="2" s="1"/>
  <c r="AG4494" i="2"/>
  <c r="AI4494" i="2" s="1"/>
  <c r="AH4494" i="2"/>
  <c r="AC4495" i="2"/>
  <c r="AG4495" i="2"/>
  <c r="AI4495" i="2" s="1"/>
  <c r="AH4495" i="2"/>
  <c r="AC4496" i="2"/>
  <c r="AD4496" i="2" s="1"/>
  <c r="AG4496" i="2"/>
  <c r="AI4496" i="2" s="1"/>
  <c r="AH4496" i="2"/>
  <c r="AC4497" i="2"/>
  <c r="AG4497" i="2"/>
  <c r="AI4497" i="2" s="1"/>
  <c r="AH4497" i="2"/>
  <c r="AC4498" i="2"/>
  <c r="AD4498" i="2" s="1"/>
  <c r="AG4498" i="2"/>
  <c r="AI4498" i="2" s="1"/>
  <c r="AH4498" i="2"/>
  <c r="AC4499" i="2"/>
  <c r="AG4499" i="2"/>
  <c r="AI4499" i="2" s="1"/>
  <c r="AH4499" i="2"/>
  <c r="AC4500" i="2"/>
  <c r="AD4500" i="2" s="1"/>
  <c r="AG4500" i="2"/>
  <c r="AI4500" i="2" s="1"/>
  <c r="AH4500" i="2"/>
  <c r="AC4501" i="2"/>
  <c r="AG4501" i="2"/>
  <c r="AI4501" i="2" s="1"/>
  <c r="AH4501" i="2"/>
  <c r="AC4502" i="2"/>
  <c r="AG4502" i="2"/>
  <c r="AI4502" i="2" s="1"/>
  <c r="AH4502" i="2"/>
  <c r="AC4503" i="2"/>
  <c r="AG4503" i="2"/>
  <c r="AI4503" i="2" s="1"/>
  <c r="AH4503" i="2"/>
  <c r="AC4504" i="2"/>
  <c r="AD4504" i="2" s="1"/>
  <c r="AG4504" i="2"/>
  <c r="AI4504" i="2" s="1"/>
  <c r="AH4504" i="2"/>
  <c r="AC4505" i="2"/>
  <c r="AG4505" i="2"/>
  <c r="AI4505" i="2" s="1"/>
  <c r="AH4505" i="2"/>
  <c r="AC4506" i="2"/>
  <c r="AE4506" i="2" s="1"/>
  <c r="AG4506" i="2"/>
  <c r="AI4506" i="2" s="1"/>
  <c r="AH4506" i="2"/>
  <c r="AC4507" i="2"/>
  <c r="AG4507" i="2"/>
  <c r="AI4507" i="2" s="1"/>
  <c r="AH4507" i="2"/>
  <c r="AC4508" i="2"/>
  <c r="AG4508" i="2"/>
  <c r="AI4508" i="2" s="1"/>
  <c r="AH4508" i="2"/>
  <c r="AC4509" i="2"/>
  <c r="AG4509" i="2"/>
  <c r="AI4509" i="2" s="1"/>
  <c r="AH4509" i="2"/>
  <c r="AC4510" i="2"/>
  <c r="AG4510" i="2"/>
  <c r="AI4510" i="2" s="1"/>
  <c r="AH4510" i="2"/>
  <c r="AC4511" i="2"/>
  <c r="AG4511" i="2"/>
  <c r="AI4511" i="2" s="1"/>
  <c r="AH4511" i="2"/>
  <c r="AC4512" i="2"/>
  <c r="AD4512" i="2" s="1"/>
  <c r="AG4512" i="2"/>
  <c r="AI4512" i="2" s="1"/>
  <c r="AH4512" i="2"/>
  <c r="AC4513" i="2"/>
  <c r="AG4513" i="2"/>
  <c r="AI4513" i="2" s="1"/>
  <c r="AH4513" i="2"/>
  <c r="AC4514" i="2"/>
  <c r="AG4514" i="2"/>
  <c r="AI4514" i="2" s="1"/>
  <c r="AH4514" i="2"/>
  <c r="AC4515" i="2"/>
  <c r="AG4515" i="2"/>
  <c r="AI4515" i="2" s="1"/>
  <c r="AH4515" i="2"/>
  <c r="AC4516" i="2"/>
  <c r="AG4516" i="2"/>
  <c r="AI4516" i="2" s="1"/>
  <c r="AH4516" i="2"/>
  <c r="AC4517" i="2"/>
  <c r="AG4517" i="2"/>
  <c r="AI4517" i="2" s="1"/>
  <c r="AH4517" i="2"/>
  <c r="AC4518" i="2"/>
  <c r="AE4518" i="2" s="1"/>
  <c r="AG4518" i="2"/>
  <c r="AI4518" i="2" s="1"/>
  <c r="AH4518" i="2"/>
  <c r="AC4519" i="2"/>
  <c r="AG4519" i="2"/>
  <c r="AI4519" i="2" s="1"/>
  <c r="AH4519" i="2"/>
  <c r="AC4520" i="2"/>
  <c r="AD4520" i="2" s="1"/>
  <c r="AG4520" i="2"/>
  <c r="AI4520" i="2" s="1"/>
  <c r="AH4520" i="2"/>
  <c r="AC4521" i="2"/>
  <c r="AG4521" i="2"/>
  <c r="AI4521" i="2" s="1"/>
  <c r="AH4521" i="2"/>
  <c r="AC4522" i="2"/>
  <c r="AG4522" i="2"/>
  <c r="AI4522" i="2" s="1"/>
  <c r="AH4522" i="2"/>
  <c r="AC4523" i="2"/>
  <c r="AG4523" i="2"/>
  <c r="AI4523" i="2" s="1"/>
  <c r="AH4523" i="2"/>
  <c r="AC4524" i="2"/>
  <c r="AD4524" i="2" s="1"/>
  <c r="AG4524" i="2"/>
  <c r="AI4524" i="2" s="1"/>
  <c r="AH4524" i="2"/>
  <c r="AC4525" i="2"/>
  <c r="AG4525" i="2"/>
  <c r="AI4525" i="2" s="1"/>
  <c r="AH4525" i="2"/>
  <c r="AC4526" i="2"/>
  <c r="AE4526" i="2" s="1"/>
  <c r="AG4526" i="2"/>
  <c r="AI4526" i="2" s="1"/>
  <c r="AH4526" i="2"/>
  <c r="AC4527" i="2"/>
  <c r="AG4527" i="2"/>
  <c r="AI4527" i="2" s="1"/>
  <c r="AH4527" i="2"/>
  <c r="AC4528" i="2"/>
  <c r="AD4528" i="2" s="1"/>
  <c r="AG4528" i="2"/>
  <c r="AI4528" i="2" s="1"/>
  <c r="AH4528" i="2"/>
  <c r="AC4529" i="2"/>
  <c r="AG4529" i="2"/>
  <c r="AI4529" i="2" s="1"/>
  <c r="AH4529" i="2"/>
  <c r="AC4530" i="2"/>
  <c r="AE4530" i="2" s="1"/>
  <c r="AG4530" i="2"/>
  <c r="AI4530" i="2" s="1"/>
  <c r="AH4530" i="2"/>
  <c r="AC4531" i="2"/>
  <c r="AG4531" i="2"/>
  <c r="AI4531" i="2" s="1"/>
  <c r="AH4531" i="2"/>
  <c r="AC4532" i="2"/>
  <c r="AD4532" i="2" s="1"/>
  <c r="AG4532" i="2"/>
  <c r="AI4532" i="2" s="1"/>
  <c r="AH4532" i="2"/>
  <c r="AC4533" i="2"/>
  <c r="AG4533" i="2"/>
  <c r="AI4533" i="2" s="1"/>
  <c r="AH4533" i="2"/>
  <c r="AC4534" i="2"/>
  <c r="AE4534" i="2" s="1"/>
  <c r="AG4534" i="2"/>
  <c r="AI4534" i="2" s="1"/>
  <c r="AH4534" i="2"/>
  <c r="AC4535" i="2"/>
  <c r="AG4535" i="2"/>
  <c r="AI4535" i="2" s="1"/>
  <c r="AH4535" i="2"/>
  <c r="AC4536" i="2"/>
  <c r="AD4536" i="2" s="1"/>
  <c r="AG4536" i="2"/>
  <c r="AI4536" i="2" s="1"/>
  <c r="AH4536" i="2"/>
  <c r="AC4537" i="2"/>
  <c r="AG4537" i="2"/>
  <c r="AI4537" i="2" s="1"/>
  <c r="AH4537" i="2"/>
  <c r="AC4538" i="2"/>
  <c r="AE4538" i="2" s="1"/>
  <c r="AG4538" i="2"/>
  <c r="AI4538" i="2" s="1"/>
  <c r="AH4538" i="2"/>
  <c r="AC4539" i="2"/>
  <c r="AG4539" i="2"/>
  <c r="AI4539" i="2" s="1"/>
  <c r="AH4539" i="2"/>
  <c r="AC4540" i="2"/>
  <c r="AD4540" i="2" s="1"/>
  <c r="AG4540" i="2"/>
  <c r="AI4540" i="2" s="1"/>
  <c r="AH4540" i="2"/>
  <c r="AC4541" i="2"/>
  <c r="AG4541" i="2"/>
  <c r="AI4541" i="2" s="1"/>
  <c r="AH4541" i="2"/>
  <c r="AC4542" i="2"/>
  <c r="AG4542" i="2"/>
  <c r="AI4542" i="2" s="1"/>
  <c r="AH4542" i="2"/>
  <c r="AC4543" i="2"/>
  <c r="AG4543" i="2"/>
  <c r="AI4543" i="2" s="1"/>
  <c r="AH4543" i="2"/>
  <c r="AC4544" i="2"/>
  <c r="AD4544" i="2" s="1"/>
  <c r="AG4544" i="2"/>
  <c r="AI4544" i="2" s="1"/>
  <c r="AH4544" i="2"/>
  <c r="AC4545" i="2"/>
  <c r="AG4545" i="2"/>
  <c r="AI4545" i="2" s="1"/>
  <c r="AH4545" i="2"/>
  <c r="AC4546" i="2"/>
  <c r="AG4546" i="2"/>
  <c r="AI4546" i="2" s="1"/>
  <c r="AH4546" i="2"/>
  <c r="AC4547" i="2"/>
  <c r="AG4547" i="2"/>
  <c r="AI4547" i="2" s="1"/>
  <c r="AH4547" i="2"/>
  <c r="AC4548" i="2"/>
  <c r="AG4548" i="2"/>
  <c r="AI4548" i="2" s="1"/>
  <c r="AH4548" i="2"/>
  <c r="AC4549" i="2"/>
  <c r="AG4549" i="2"/>
  <c r="AI4549" i="2" s="1"/>
  <c r="AH4549" i="2"/>
  <c r="AC4550" i="2"/>
  <c r="AE4550" i="2" s="1"/>
  <c r="AG4550" i="2"/>
  <c r="AI4550" i="2" s="1"/>
  <c r="AH4550" i="2"/>
  <c r="AC4551" i="2"/>
  <c r="AG4551" i="2"/>
  <c r="AI4551" i="2" s="1"/>
  <c r="AH4551" i="2"/>
  <c r="AC4552" i="2"/>
  <c r="AD4552" i="2" s="1"/>
  <c r="AG4552" i="2"/>
  <c r="AI4552" i="2" s="1"/>
  <c r="AH4552" i="2"/>
  <c r="AC4553" i="2"/>
  <c r="AG4553" i="2"/>
  <c r="AI4553" i="2" s="1"/>
  <c r="AH4553" i="2"/>
  <c r="AC4554" i="2"/>
  <c r="AG4554" i="2"/>
  <c r="AI4554" i="2" s="1"/>
  <c r="AH4554" i="2"/>
  <c r="AC4555" i="2"/>
  <c r="AG4555" i="2"/>
  <c r="AI4555" i="2" s="1"/>
  <c r="AH4555" i="2"/>
  <c r="AC4556" i="2"/>
  <c r="AD4556" i="2" s="1"/>
  <c r="AG4556" i="2"/>
  <c r="AI4556" i="2" s="1"/>
  <c r="AH4556" i="2"/>
  <c r="AC4557" i="2"/>
  <c r="AG4557" i="2"/>
  <c r="AI4557" i="2" s="1"/>
  <c r="AH4557" i="2"/>
  <c r="AC4558" i="2"/>
  <c r="AG4558" i="2"/>
  <c r="AI4558" i="2" s="1"/>
  <c r="AH4558" i="2"/>
  <c r="AC4559" i="2"/>
  <c r="AG4559" i="2"/>
  <c r="AI4559" i="2" s="1"/>
  <c r="AH4559" i="2"/>
  <c r="AC4560" i="2"/>
  <c r="AD4560" i="2" s="1"/>
  <c r="AG4560" i="2"/>
  <c r="AI4560" i="2" s="1"/>
  <c r="AH4560" i="2"/>
  <c r="AC4561" i="2"/>
  <c r="AG4561" i="2"/>
  <c r="AI4561" i="2" s="1"/>
  <c r="AH4561" i="2"/>
  <c r="AC4562" i="2"/>
  <c r="AD4562" i="2" s="1"/>
  <c r="AG4562" i="2"/>
  <c r="AI4562" i="2" s="1"/>
  <c r="AH4562" i="2"/>
  <c r="AC4563" i="2"/>
  <c r="AG4563" i="2"/>
  <c r="AI4563" i="2" s="1"/>
  <c r="AH4563" i="2"/>
  <c r="AC4564" i="2"/>
  <c r="AD4564" i="2" s="1"/>
  <c r="AG4564" i="2"/>
  <c r="AI4564" i="2" s="1"/>
  <c r="AH4564" i="2"/>
  <c r="AC4565" i="2"/>
  <c r="AG4565" i="2"/>
  <c r="AI4565" i="2" s="1"/>
  <c r="AH4565" i="2"/>
  <c r="AC4566" i="2"/>
  <c r="AG4566" i="2"/>
  <c r="AI4566" i="2" s="1"/>
  <c r="AH4566" i="2"/>
  <c r="AC4567" i="2"/>
  <c r="AG4567" i="2"/>
  <c r="AI4567" i="2" s="1"/>
  <c r="AH4567" i="2"/>
  <c r="AC4568" i="2"/>
  <c r="AD4568" i="2" s="1"/>
  <c r="AG4568" i="2"/>
  <c r="AI4568" i="2" s="1"/>
  <c r="AH4568" i="2"/>
  <c r="AC4569" i="2"/>
  <c r="AG4569" i="2"/>
  <c r="AI4569" i="2" s="1"/>
  <c r="AH4569" i="2"/>
  <c r="AC4570" i="2"/>
  <c r="AG4570" i="2"/>
  <c r="AI4570" i="2" s="1"/>
  <c r="AH4570" i="2"/>
  <c r="AC4571" i="2"/>
  <c r="AG4571" i="2"/>
  <c r="AI4571" i="2" s="1"/>
  <c r="AH4571" i="2"/>
  <c r="AC4572" i="2"/>
  <c r="AG4572" i="2"/>
  <c r="AI4572" i="2" s="1"/>
  <c r="AH4572" i="2"/>
  <c r="AC4573" i="2"/>
  <c r="AG4573" i="2"/>
  <c r="AI4573" i="2" s="1"/>
  <c r="AH4573" i="2"/>
  <c r="AC4574" i="2"/>
  <c r="AG4574" i="2"/>
  <c r="AI4574" i="2" s="1"/>
  <c r="AH4574" i="2"/>
  <c r="AC4575" i="2"/>
  <c r="AG4575" i="2"/>
  <c r="AI4575" i="2" s="1"/>
  <c r="AH4575" i="2"/>
  <c r="AC4576" i="2"/>
  <c r="AD4576" i="2" s="1"/>
  <c r="AG4576" i="2"/>
  <c r="AI4576" i="2" s="1"/>
  <c r="AH4576" i="2"/>
  <c r="AC4577" i="2"/>
  <c r="AG4577" i="2"/>
  <c r="AI4577" i="2" s="1"/>
  <c r="AH4577" i="2"/>
  <c r="AC4578" i="2"/>
  <c r="AE4578" i="2" s="1"/>
  <c r="AG4578" i="2"/>
  <c r="AI4578" i="2" s="1"/>
  <c r="AH4578" i="2"/>
  <c r="AC4579" i="2"/>
  <c r="AG4579" i="2"/>
  <c r="AI4579" i="2" s="1"/>
  <c r="AH4579" i="2"/>
  <c r="AC4580" i="2"/>
  <c r="AG4580" i="2"/>
  <c r="AI4580" i="2" s="1"/>
  <c r="AH4580" i="2"/>
  <c r="AC4581" i="2"/>
  <c r="AG4581" i="2"/>
  <c r="AI4581" i="2" s="1"/>
  <c r="AH4581" i="2"/>
  <c r="AC4582" i="2"/>
  <c r="AE4582" i="2" s="1"/>
  <c r="AG4582" i="2"/>
  <c r="AI4582" i="2" s="1"/>
  <c r="AH4582" i="2"/>
  <c r="AC4583" i="2"/>
  <c r="AG4583" i="2"/>
  <c r="AI4583" i="2" s="1"/>
  <c r="AH4583" i="2"/>
  <c r="AC4584" i="2"/>
  <c r="AD4584" i="2" s="1"/>
  <c r="AG4584" i="2"/>
  <c r="AI4584" i="2" s="1"/>
  <c r="AH4584" i="2"/>
  <c r="AC4585" i="2"/>
  <c r="AG4585" i="2"/>
  <c r="AI4585" i="2" s="1"/>
  <c r="AH4585" i="2"/>
  <c r="AC4586" i="2"/>
  <c r="AE4586" i="2" s="1"/>
  <c r="AG4586" i="2"/>
  <c r="AI4586" i="2" s="1"/>
  <c r="AH4586" i="2"/>
  <c r="AC4587" i="2"/>
  <c r="AG4587" i="2"/>
  <c r="AI4587" i="2" s="1"/>
  <c r="AH4587" i="2"/>
  <c r="AC4588" i="2"/>
  <c r="AD4588" i="2" s="1"/>
  <c r="AG4588" i="2"/>
  <c r="AI4588" i="2" s="1"/>
  <c r="AH4588" i="2"/>
  <c r="AC4589" i="2"/>
  <c r="AG4589" i="2"/>
  <c r="AI4589" i="2" s="1"/>
  <c r="AH4589" i="2"/>
  <c r="AC4590" i="2"/>
  <c r="AE4590" i="2" s="1"/>
  <c r="AG4590" i="2"/>
  <c r="AI4590" i="2" s="1"/>
  <c r="AH4590" i="2"/>
  <c r="AC4591" i="2"/>
  <c r="AG4591" i="2"/>
  <c r="AI4591" i="2" s="1"/>
  <c r="AH4591" i="2"/>
  <c r="AC4592" i="2"/>
  <c r="AD4592" i="2" s="1"/>
  <c r="AG4592" i="2"/>
  <c r="AI4592" i="2" s="1"/>
  <c r="AH4592" i="2"/>
  <c r="AC4593" i="2"/>
  <c r="AG4593" i="2"/>
  <c r="AI4593" i="2" s="1"/>
  <c r="AH4593" i="2"/>
  <c r="AC4594" i="2"/>
  <c r="AG4594" i="2"/>
  <c r="AI4594" i="2" s="1"/>
  <c r="AH4594" i="2"/>
  <c r="AC4595" i="2"/>
  <c r="AG4595" i="2"/>
  <c r="AI4595" i="2" s="1"/>
  <c r="AH4595" i="2"/>
  <c r="AC4596" i="2"/>
  <c r="AD4596" i="2" s="1"/>
  <c r="AG4596" i="2"/>
  <c r="AI4596" i="2" s="1"/>
  <c r="AH4596" i="2"/>
  <c r="AC4597" i="2"/>
  <c r="AG4597" i="2"/>
  <c r="AI4597" i="2" s="1"/>
  <c r="AH4597" i="2"/>
  <c r="AC4598" i="2"/>
  <c r="AE4598" i="2" s="1"/>
  <c r="AG4598" i="2"/>
  <c r="AI4598" i="2" s="1"/>
  <c r="AH4598" i="2"/>
  <c r="AC4599" i="2"/>
  <c r="AG4599" i="2"/>
  <c r="AI4599" i="2" s="1"/>
  <c r="AH4599" i="2"/>
  <c r="AC4600" i="2"/>
  <c r="AD4600" i="2" s="1"/>
  <c r="AG4600" i="2"/>
  <c r="AI4600" i="2" s="1"/>
  <c r="AH4600" i="2"/>
  <c r="AC4601" i="2"/>
  <c r="AG4601" i="2"/>
  <c r="AI4601" i="2" s="1"/>
  <c r="AH4601" i="2"/>
  <c r="AC4602" i="2"/>
  <c r="AE4602" i="2" s="1"/>
  <c r="AG4602" i="2"/>
  <c r="AI4602" i="2" s="1"/>
  <c r="AH4602" i="2"/>
  <c r="AC4603" i="2"/>
  <c r="AG4603" i="2"/>
  <c r="AI4603" i="2" s="1"/>
  <c r="AH4603" i="2"/>
  <c r="AC4604" i="2"/>
  <c r="AD4604" i="2" s="1"/>
  <c r="AG4604" i="2"/>
  <c r="AI4604" i="2" s="1"/>
  <c r="AH4604" i="2"/>
  <c r="AC4605" i="2"/>
  <c r="AG4605" i="2"/>
  <c r="AI4605" i="2" s="1"/>
  <c r="AH4605" i="2"/>
  <c r="AC4606" i="2"/>
  <c r="AE4606" i="2" s="1"/>
  <c r="AG4606" i="2"/>
  <c r="AI4606" i="2" s="1"/>
  <c r="AH4606" i="2"/>
  <c r="AC4607" i="2"/>
  <c r="AG4607" i="2"/>
  <c r="AI4607" i="2" s="1"/>
  <c r="AH4607" i="2"/>
  <c r="AC4608" i="2"/>
  <c r="AD4608" i="2" s="1"/>
  <c r="AG4608" i="2"/>
  <c r="AI4608" i="2" s="1"/>
  <c r="AH4608" i="2"/>
  <c r="AC4609" i="2"/>
  <c r="AG4609" i="2"/>
  <c r="AI4609" i="2" s="1"/>
  <c r="AH4609" i="2"/>
  <c r="AC4610" i="2"/>
  <c r="AG4610" i="2"/>
  <c r="AI4610" i="2" s="1"/>
  <c r="AH4610" i="2"/>
  <c r="AC4611" i="2"/>
  <c r="AG4611" i="2"/>
  <c r="AI4611" i="2" s="1"/>
  <c r="AH4611" i="2"/>
  <c r="AC4612" i="2"/>
  <c r="AG4612" i="2"/>
  <c r="AI4612" i="2" s="1"/>
  <c r="AH4612" i="2"/>
  <c r="AC4613" i="2"/>
  <c r="AG4613" i="2"/>
  <c r="AI4613" i="2" s="1"/>
  <c r="AH4613" i="2"/>
  <c r="AC4614" i="2"/>
  <c r="AE4614" i="2" s="1"/>
  <c r="AG4614" i="2"/>
  <c r="AI4614" i="2" s="1"/>
  <c r="AH4614" i="2"/>
  <c r="AC4615" i="2"/>
  <c r="AG4615" i="2"/>
  <c r="AI4615" i="2" s="1"/>
  <c r="AH4615" i="2"/>
  <c r="AC4616" i="2"/>
  <c r="AD4616" i="2" s="1"/>
  <c r="AG4616" i="2"/>
  <c r="AI4616" i="2" s="1"/>
  <c r="AH4616" i="2"/>
  <c r="AC4617" i="2"/>
  <c r="AG4617" i="2"/>
  <c r="AI4617" i="2" s="1"/>
  <c r="AH4617" i="2"/>
  <c r="AC4618" i="2"/>
  <c r="AG4618" i="2"/>
  <c r="AI4618" i="2" s="1"/>
  <c r="AH4618" i="2"/>
  <c r="AC4619" i="2"/>
  <c r="AG4619" i="2"/>
  <c r="AI4619" i="2" s="1"/>
  <c r="AH4619" i="2"/>
  <c r="AC4620" i="2"/>
  <c r="AG4620" i="2"/>
  <c r="AI4620" i="2" s="1"/>
  <c r="AH4620" i="2"/>
  <c r="AC4621" i="2"/>
  <c r="AG4621" i="2"/>
  <c r="AI4621" i="2" s="1"/>
  <c r="AH4621" i="2"/>
  <c r="AC4622" i="2"/>
  <c r="AG4622" i="2"/>
  <c r="AI4622" i="2" s="1"/>
  <c r="AH4622" i="2"/>
  <c r="AC4623" i="2"/>
  <c r="AG4623" i="2"/>
  <c r="AI4623" i="2" s="1"/>
  <c r="AH4623" i="2"/>
  <c r="AC4624" i="2"/>
  <c r="AD4624" i="2" s="1"/>
  <c r="AG4624" i="2"/>
  <c r="AI4624" i="2" s="1"/>
  <c r="AH4624" i="2"/>
  <c r="AC4625" i="2"/>
  <c r="AG4625" i="2"/>
  <c r="AI4625" i="2" s="1"/>
  <c r="AH4625" i="2"/>
  <c r="AC4626" i="2"/>
  <c r="AD4626" i="2" s="1"/>
  <c r="AG4626" i="2"/>
  <c r="AI4626" i="2" s="1"/>
  <c r="AH4626" i="2"/>
  <c r="AC4627" i="2"/>
  <c r="AG4627" i="2"/>
  <c r="AI4627" i="2" s="1"/>
  <c r="AH4627" i="2"/>
  <c r="AC4628" i="2"/>
  <c r="AD4628" i="2" s="1"/>
  <c r="AG4628" i="2"/>
  <c r="AI4628" i="2" s="1"/>
  <c r="AH4628" i="2"/>
  <c r="AC4629" i="2"/>
  <c r="AG4629" i="2"/>
  <c r="AI4629" i="2" s="1"/>
  <c r="AH4629" i="2"/>
  <c r="AC4630" i="2"/>
  <c r="AG4630" i="2"/>
  <c r="AI4630" i="2" s="1"/>
  <c r="AH4630" i="2"/>
  <c r="AC4631" i="2"/>
  <c r="AG4631" i="2"/>
  <c r="AI4631" i="2" s="1"/>
  <c r="AH4631" i="2"/>
  <c r="AC4632" i="2"/>
  <c r="AD4632" i="2" s="1"/>
  <c r="AG4632" i="2"/>
  <c r="AI4632" i="2" s="1"/>
  <c r="AH4632" i="2"/>
  <c r="AC4633" i="2"/>
  <c r="AG4633" i="2"/>
  <c r="AI4633" i="2" s="1"/>
  <c r="AH4633" i="2"/>
  <c r="AC4634" i="2"/>
  <c r="AE4634" i="2" s="1"/>
  <c r="AG4634" i="2"/>
  <c r="AI4634" i="2" s="1"/>
  <c r="AH4634" i="2"/>
  <c r="AC4635" i="2"/>
  <c r="AG4635" i="2"/>
  <c r="AI4635" i="2" s="1"/>
  <c r="AH4635" i="2"/>
  <c r="AC4636" i="2"/>
  <c r="AG4636" i="2"/>
  <c r="AI4636" i="2" s="1"/>
  <c r="AH4636" i="2"/>
  <c r="AC4637" i="2"/>
  <c r="AG4637" i="2"/>
  <c r="AI4637" i="2" s="1"/>
  <c r="AH4637" i="2"/>
  <c r="AC4638" i="2"/>
  <c r="AG4638" i="2"/>
  <c r="AI4638" i="2" s="1"/>
  <c r="AH4638" i="2"/>
  <c r="AC4639" i="2"/>
  <c r="AG4639" i="2"/>
  <c r="AI4639" i="2" s="1"/>
  <c r="AH4639" i="2"/>
  <c r="AC4640" i="2"/>
  <c r="AD4640" i="2" s="1"/>
  <c r="AG4640" i="2"/>
  <c r="AI4640" i="2" s="1"/>
  <c r="AH4640" i="2"/>
  <c r="AC4641" i="2"/>
  <c r="AG4641" i="2"/>
  <c r="AI4641" i="2" s="1"/>
  <c r="AH4641" i="2"/>
  <c r="AC4642" i="2"/>
  <c r="AG4642" i="2"/>
  <c r="AI4642" i="2" s="1"/>
  <c r="AH4642" i="2"/>
  <c r="AC4643" i="2"/>
  <c r="AG4643" i="2"/>
  <c r="AI4643" i="2" s="1"/>
  <c r="AH4643" i="2"/>
  <c r="AC4644" i="2"/>
  <c r="AG4644" i="2"/>
  <c r="AI4644" i="2" s="1"/>
  <c r="AH4644" i="2"/>
  <c r="AC4645" i="2"/>
  <c r="AG4645" i="2"/>
  <c r="AI4645" i="2" s="1"/>
  <c r="AH4645" i="2"/>
  <c r="AC4646" i="2"/>
  <c r="AG4646" i="2"/>
  <c r="AI4646" i="2" s="1"/>
  <c r="AH4646" i="2"/>
  <c r="AC4647" i="2"/>
  <c r="AG4647" i="2"/>
  <c r="AI4647" i="2" s="1"/>
  <c r="AH4647" i="2"/>
  <c r="AC4648" i="2"/>
  <c r="AD4648" i="2" s="1"/>
  <c r="AG4648" i="2"/>
  <c r="AI4648" i="2" s="1"/>
  <c r="AH4648" i="2"/>
  <c r="AC4649" i="2"/>
  <c r="AG4649" i="2"/>
  <c r="AI4649" i="2" s="1"/>
  <c r="AH4649" i="2"/>
  <c r="AC4650" i="2"/>
  <c r="AG4650" i="2"/>
  <c r="AI4650" i="2" s="1"/>
  <c r="AH4650" i="2"/>
  <c r="AC4651" i="2"/>
  <c r="AG4651" i="2"/>
  <c r="AI4651" i="2" s="1"/>
  <c r="AH4651" i="2"/>
  <c r="AC4652" i="2"/>
  <c r="AD4652" i="2" s="1"/>
  <c r="AG4652" i="2"/>
  <c r="AI4652" i="2" s="1"/>
  <c r="AH4652" i="2"/>
  <c r="AC4653" i="2"/>
  <c r="AG4653" i="2"/>
  <c r="AI4653" i="2" s="1"/>
  <c r="AH4653" i="2"/>
  <c r="AC4654" i="2"/>
  <c r="AE4654" i="2" s="1"/>
  <c r="AG4654" i="2"/>
  <c r="AI4654" i="2" s="1"/>
  <c r="AH4654" i="2"/>
  <c r="AC4655" i="2"/>
  <c r="AG4655" i="2"/>
  <c r="AI4655" i="2" s="1"/>
  <c r="AH4655" i="2"/>
  <c r="AC4656" i="2"/>
  <c r="AD4656" i="2" s="1"/>
  <c r="AG4656" i="2"/>
  <c r="AI4656" i="2" s="1"/>
  <c r="AH4656" i="2"/>
  <c r="AC4657" i="2"/>
  <c r="AG4657" i="2"/>
  <c r="AI4657" i="2" s="1"/>
  <c r="AH4657" i="2"/>
  <c r="AC4658" i="2"/>
  <c r="AD4658" i="2" s="1"/>
  <c r="AG4658" i="2"/>
  <c r="AI4658" i="2" s="1"/>
  <c r="AH4658" i="2"/>
  <c r="AC4659" i="2"/>
  <c r="AG4659" i="2"/>
  <c r="AI4659" i="2" s="1"/>
  <c r="AH4659" i="2"/>
  <c r="AC4660" i="2"/>
  <c r="AD4660" i="2" s="1"/>
  <c r="AG4660" i="2"/>
  <c r="AI4660" i="2" s="1"/>
  <c r="AH4660" i="2"/>
  <c r="AC4661" i="2"/>
  <c r="AG4661" i="2"/>
  <c r="AI4661" i="2" s="1"/>
  <c r="AH4661" i="2"/>
  <c r="AC4662" i="2"/>
  <c r="AE4662" i="2" s="1"/>
  <c r="AG4662" i="2"/>
  <c r="AI4662" i="2" s="1"/>
  <c r="AH4662" i="2"/>
  <c r="AC4663" i="2"/>
  <c r="AG4663" i="2"/>
  <c r="AI4663" i="2" s="1"/>
  <c r="AH4663" i="2"/>
  <c r="AC4664" i="2"/>
  <c r="AD4664" i="2" s="1"/>
  <c r="AG4664" i="2"/>
  <c r="AI4664" i="2" s="1"/>
  <c r="AH4664" i="2"/>
  <c r="AC4665" i="2"/>
  <c r="AG4665" i="2"/>
  <c r="AI4665" i="2" s="1"/>
  <c r="AH4665" i="2"/>
  <c r="AC4666" i="2"/>
  <c r="AG4666" i="2"/>
  <c r="AI4666" i="2" s="1"/>
  <c r="AH4666" i="2"/>
  <c r="AC4667" i="2"/>
  <c r="AG4667" i="2"/>
  <c r="AI4667" i="2" s="1"/>
  <c r="AH4667" i="2"/>
  <c r="AC4668" i="2"/>
  <c r="AD4668" i="2" s="1"/>
  <c r="AG4668" i="2"/>
  <c r="AI4668" i="2" s="1"/>
  <c r="AH4668" i="2"/>
  <c r="AC4669" i="2"/>
  <c r="AG4669" i="2"/>
  <c r="AI4669" i="2" s="1"/>
  <c r="AH4669" i="2"/>
  <c r="AC4670" i="2"/>
  <c r="AE4670" i="2" s="1"/>
  <c r="AG4670" i="2"/>
  <c r="AI4670" i="2" s="1"/>
  <c r="AH4670" i="2"/>
  <c r="AC4671" i="2"/>
  <c r="AG4671" i="2"/>
  <c r="AI4671" i="2" s="1"/>
  <c r="AH4671" i="2"/>
  <c r="AC4672" i="2"/>
  <c r="AD4672" i="2" s="1"/>
  <c r="AG4672" i="2"/>
  <c r="AI4672" i="2" s="1"/>
  <c r="AH4672" i="2"/>
  <c r="AC4673" i="2"/>
  <c r="AG4673" i="2"/>
  <c r="AI4673" i="2" s="1"/>
  <c r="AH4673" i="2"/>
  <c r="AC4674" i="2"/>
  <c r="AD4674" i="2" s="1"/>
  <c r="AG4674" i="2"/>
  <c r="AI4674" i="2" s="1"/>
  <c r="AH4674" i="2"/>
  <c r="AC4675" i="2"/>
  <c r="AG4675" i="2"/>
  <c r="AI4675" i="2" s="1"/>
  <c r="AH4675" i="2"/>
  <c r="AC4676" i="2"/>
  <c r="AD4676" i="2" s="1"/>
  <c r="AG4676" i="2"/>
  <c r="AI4676" i="2" s="1"/>
  <c r="AH4676" i="2"/>
  <c r="AC4677" i="2"/>
  <c r="AG4677" i="2"/>
  <c r="AI4677" i="2" s="1"/>
  <c r="AH4677" i="2"/>
  <c r="AC4678" i="2"/>
  <c r="AG4678" i="2"/>
  <c r="AI4678" i="2" s="1"/>
  <c r="AH4678" i="2"/>
  <c r="AC4679" i="2"/>
  <c r="AG4679" i="2"/>
  <c r="AI4679" i="2" s="1"/>
  <c r="AH4679" i="2"/>
  <c r="AC4680" i="2"/>
  <c r="AD4680" i="2" s="1"/>
  <c r="AG4680" i="2"/>
  <c r="AI4680" i="2" s="1"/>
  <c r="AH4680" i="2"/>
  <c r="AC4681" i="2"/>
  <c r="AG4681" i="2"/>
  <c r="AI4681" i="2" s="1"/>
  <c r="AH4681" i="2"/>
  <c r="AC4682" i="2"/>
  <c r="AG4682" i="2"/>
  <c r="AI4682" i="2" s="1"/>
  <c r="AH4682" i="2"/>
  <c r="AC4683" i="2"/>
  <c r="AG4683" i="2"/>
  <c r="AI4683" i="2" s="1"/>
  <c r="AH4683" i="2"/>
  <c r="AC4684" i="2"/>
  <c r="AD4684" i="2" s="1"/>
  <c r="AG4684" i="2"/>
  <c r="AI4684" i="2" s="1"/>
  <c r="AH4684" i="2"/>
  <c r="AC4685" i="2"/>
  <c r="AG4685" i="2"/>
  <c r="AI4685" i="2" s="1"/>
  <c r="AH4685" i="2"/>
  <c r="AC4686" i="2"/>
  <c r="AG4686" i="2"/>
  <c r="AI4686" i="2" s="1"/>
  <c r="AH4686" i="2"/>
  <c r="AC4687" i="2"/>
  <c r="AG4687" i="2"/>
  <c r="AI4687" i="2" s="1"/>
  <c r="AH4687" i="2"/>
  <c r="AC4688" i="2"/>
  <c r="AD4688" i="2" s="1"/>
  <c r="AG4688" i="2"/>
  <c r="AI4688" i="2" s="1"/>
  <c r="AH4688" i="2"/>
  <c r="AC4689" i="2"/>
  <c r="AG4689" i="2"/>
  <c r="AI4689" i="2" s="1"/>
  <c r="AH4689" i="2"/>
  <c r="AC4690" i="2"/>
  <c r="AE4690" i="2" s="1"/>
  <c r="AG4690" i="2"/>
  <c r="AI4690" i="2" s="1"/>
  <c r="AH4690" i="2"/>
  <c r="AC4691" i="2"/>
  <c r="AG4691" i="2"/>
  <c r="AI4691" i="2" s="1"/>
  <c r="AH4691" i="2"/>
  <c r="AC4692" i="2"/>
  <c r="AD4692" i="2" s="1"/>
  <c r="AG4692" i="2"/>
  <c r="AI4692" i="2" s="1"/>
  <c r="AH4692" i="2"/>
  <c r="AC4693" i="2"/>
  <c r="AG4693" i="2"/>
  <c r="AI4693" i="2" s="1"/>
  <c r="AH4693" i="2"/>
  <c r="AC4694" i="2"/>
  <c r="AG4694" i="2"/>
  <c r="AI4694" i="2" s="1"/>
  <c r="AH4694" i="2"/>
  <c r="AC4695" i="2"/>
  <c r="AG4695" i="2"/>
  <c r="AI4695" i="2" s="1"/>
  <c r="AH4695" i="2"/>
  <c r="AC4696" i="2"/>
  <c r="AD4696" i="2" s="1"/>
  <c r="AG4696" i="2"/>
  <c r="AI4696" i="2" s="1"/>
  <c r="AH4696" i="2"/>
  <c r="AC4697" i="2"/>
  <c r="AG4697" i="2"/>
  <c r="AI4697" i="2" s="1"/>
  <c r="AH4697" i="2"/>
  <c r="AC4698" i="2"/>
  <c r="AG4698" i="2"/>
  <c r="AI4698" i="2" s="1"/>
  <c r="AH4698" i="2"/>
  <c r="AC4699" i="2"/>
  <c r="AG4699" i="2"/>
  <c r="AI4699" i="2" s="1"/>
  <c r="AH4699" i="2"/>
  <c r="AC4700" i="2"/>
  <c r="AD4700" i="2" s="1"/>
  <c r="AG4700" i="2"/>
  <c r="AI4700" i="2" s="1"/>
  <c r="AH4700" i="2"/>
  <c r="AC4701" i="2"/>
  <c r="AG4701" i="2"/>
  <c r="AI4701" i="2" s="1"/>
  <c r="AH4701" i="2"/>
  <c r="AC4702" i="2"/>
  <c r="AD4702" i="2" s="1"/>
  <c r="AG4702" i="2"/>
  <c r="AI4702" i="2" s="1"/>
  <c r="AH4702" i="2"/>
  <c r="AC4703" i="2"/>
  <c r="AG4703" i="2"/>
  <c r="AI4703" i="2" s="1"/>
  <c r="AH4703" i="2"/>
  <c r="AC4704" i="2"/>
  <c r="AD4704" i="2" s="1"/>
  <c r="AG4704" i="2"/>
  <c r="AI4704" i="2" s="1"/>
  <c r="AH4704" i="2"/>
  <c r="AC4705" i="2"/>
  <c r="AG4705" i="2"/>
  <c r="AI4705" i="2" s="1"/>
  <c r="AH4705" i="2"/>
  <c r="AC4706" i="2"/>
  <c r="AE4706" i="2" s="1"/>
  <c r="AG4706" i="2"/>
  <c r="AI4706" i="2" s="1"/>
  <c r="AH4706" i="2"/>
  <c r="AC4707" i="2"/>
  <c r="AG4707" i="2"/>
  <c r="AI4707" i="2" s="1"/>
  <c r="AH4707" i="2"/>
  <c r="AC4708" i="2"/>
  <c r="AD4708" i="2" s="1"/>
  <c r="AG4708" i="2"/>
  <c r="AI4708" i="2" s="1"/>
  <c r="AH4708" i="2"/>
  <c r="AC4709" i="2"/>
  <c r="AG4709" i="2"/>
  <c r="AI4709" i="2" s="1"/>
  <c r="AH4709" i="2"/>
  <c r="AC4710" i="2"/>
  <c r="AG4710" i="2"/>
  <c r="AI4710" i="2" s="1"/>
  <c r="AH4710" i="2"/>
  <c r="AC4711" i="2"/>
  <c r="AG4711" i="2"/>
  <c r="AI4711" i="2" s="1"/>
  <c r="AH4711" i="2"/>
  <c r="AC4712" i="2"/>
  <c r="AD4712" i="2" s="1"/>
  <c r="AG4712" i="2"/>
  <c r="AI4712" i="2" s="1"/>
  <c r="AH4712" i="2"/>
  <c r="AC4713" i="2"/>
  <c r="AG4713" i="2"/>
  <c r="AI4713" i="2" s="1"/>
  <c r="AH4713" i="2"/>
  <c r="AC4714" i="2"/>
  <c r="AG4714" i="2"/>
  <c r="AI4714" i="2" s="1"/>
  <c r="AH4714" i="2"/>
  <c r="AC4715" i="2"/>
  <c r="AG4715" i="2"/>
  <c r="AI4715" i="2" s="1"/>
  <c r="AH4715" i="2"/>
  <c r="AC4716" i="2"/>
  <c r="AD4716" i="2" s="1"/>
  <c r="AG4716" i="2"/>
  <c r="AI4716" i="2" s="1"/>
  <c r="AH4716" i="2"/>
  <c r="AC4717" i="2"/>
  <c r="AG4717" i="2"/>
  <c r="AI4717" i="2" s="1"/>
  <c r="AH4717" i="2"/>
  <c r="AC4718" i="2"/>
  <c r="AG4718" i="2"/>
  <c r="AI4718" i="2" s="1"/>
  <c r="AH4718" i="2"/>
  <c r="AC4719" i="2"/>
  <c r="AG4719" i="2"/>
  <c r="AI4719" i="2" s="1"/>
  <c r="AH4719" i="2"/>
  <c r="AC4720" i="2"/>
  <c r="AD4720" i="2" s="1"/>
  <c r="AG4720" i="2"/>
  <c r="AI4720" i="2" s="1"/>
  <c r="AH4720" i="2"/>
  <c r="AC4721" i="2"/>
  <c r="AG4721" i="2"/>
  <c r="AI4721" i="2" s="1"/>
  <c r="AH4721" i="2"/>
  <c r="AC4722" i="2"/>
  <c r="AG4722" i="2"/>
  <c r="AI4722" i="2" s="1"/>
  <c r="AH4722" i="2"/>
  <c r="AC4723" i="2"/>
  <c r="AG4723" i="2"/>
  <c r="AI4723" i="2" s="1"/>
  <c r="AH4723" i="2"/>
  <c r="AC4724" i="2"/>
  <c r="AD4724" i="2" s="1"/>
  <c r="AG4724" i="2"/>
  <c r="AI4724" i="2" s="1"/>
  <c r="AH4724" i="2"/>
  <c r="AC4725" i="2"/>
  <c r="AG4725" i="2"/>
  <c r="AI4725" i="2" s="1"/>
  <c r="AH4725" i="2"/>
  <c r="AC4726" i="2"/>
  <c r="AG4726" i="2"/>
  <c r="AI4726" i="2" s="1"/>
  <c r="AH4726" i="2"/>
  <c r="AC4727" i="2"/>
  <c r="AG4727" i="2"/>
  <c r="AI4727" i="2" s="1"/>
  <c r="AH4727" i="2"/>
  <c r="AC4728" i="2"/>
  <c r="AD4728" i="2" s="1"/>
  <c r="AG4728" i="2"/>
  <c r="AI4728" i="2" s="1"/>
  <c r="AH4728" i="2"/>
  <c r="AC4729" i="2"/>
  <c r="AG4729" i="2"/>
  <c r="AI4729" i="2" s="1"/>
  <c r="AH4729" i="2"/>
  <c r="AC4730" i="2"/>
  <c r="AG4730" i="2"/>
  <c r="AI4730" i="2" s="1"/>
  <c r="AH4730" i="2"/>
  <c r="AC4731" i="2"/>
  <c r="AG4731" i="2"/>
  <c r="AI4731" i="2" s="1"/>
  <c r="AH4731" i="2"/>
  <c r="AC4732" i="2"/>
  <c r="AD4732" i="2" s="1"/>
  <c r="AG4732" i="2"/>
  <c r="AI4732" i="2" s="1"/>
  <c r="AH4732" i="2"/>
  <c r="AC4733" i="2"/>
  <c r="AG4733" i="2"/>
  <c r="AI4733" i="2" s="1"/>
  <c r="AH4733" i="2"/>
  <c r="AC4734" i="2"/>
  <c r="AD4734" i="2" s="1"/>
  <c r="AG4734" i="2"/>
  <c r="AI4734" i="2" s="1"/>
  <c r="AH4734" i="2"/>
  <c r="AC4735" i="2"/>
  <c r="AG4735" i="2"/>
  <c r="AI4735" i="2" s="1"/>
  <c r="AH4735" i="2"/>
  <c r="AC4736" i="2"/>
  <c r="AD4736" i="2" s="1"/>
  <c r="AG4736" i="2"/>
  <c r="AI4736" i="2" s="1"/>
  <c r="AH4736" i="2"/>
  <c r="AC4737" i="2"/>
  <c r="AG4737" i="2"/>
  <c r="AI4737" i="2" s="1"/>
  <c r="AH4737" i="2"/>
  <c r="AC4738" i="2"/>
  <c r="AG4738" i="2"/>
  <c r="AI4738" i="2" s="1"/>
  <c r="AH4738" i="2"/>
  <c r="AC4739" i="2"/>
  <c r="AG4739" i="2"/>
  <c r="AI4739" i="2" s="1"/>
  <c r="AH4739" i="2"/>
  <c r="AC4740" i="2"/>
  <c r="AD4740" i="2" s="1"/>
  <c r="AG4740" i="2"/>
  <c r="AI4740" i="2" s="1"/>
  <c r="AH4740" i="2"/>
  <c r="AC4741" i="2"/>
  <c r="AG4741" i="2"/>
  <c r="AI4741" i="2" s="1"/>
  <c r="AH4741" i="2"/>
  <c r="AC4742" i="2"/>
  <c r="AG4742" i="2"/>
  <c r="AI4742" i="2" s="1"/>
  <c r="AH4742" i="2"/>
  <c r="AC4743" i="2"/>
  <c r="AG4743" i="2"/>
  <c r="AI4743" i="2" s="1"/>
  <c r="AH4743" i="2"/>
  <c r="AC4744" i="2"/>
  <c r="AD4744" i="2" s="1"/>
  <c r="AG4744" i="2"/>
  <c r="AI4744" i="2" s="1"/>
  <c r="AH4744" i="2"/>
  <c r="AC4745" i="2"/>
  <c r="AG4745" i="2"/>
  <c r="AI4745" i="2" s="1"/>
  <c r="AH4745" i="2"/>
  <c r="AC4746" i="2"/>
  <c r="AG4746" i="2"/>
  <c r="AI4746" i="2" s="1"/>
  <c r="AH4746" i="2"/>
  <c r="AC4747" i="2"/>
  <c r="AG4747" i="2"/>
  <c r="AI4747" i="2" s="1"/>
  <c r="AH4747" i="2"/>
  <c r="AC4748" i="2"/>
  <c r="AD4748" i="2" s="1"/>
  <c r="AG4748" i="2"/>
  <c r="AI4748" i="2" s="1"/>
  <c r="AH4748" i="2"/>
  <c r="AC4749" i="2"/>
  <c r="AG4749" i="2"/>
  <c r="AI4749" i="2" s="1"/>
  <c r="AH4749" i="2"/>
  <c r="AC4750" i="2"/>
  <c r="AG4750" i="2"/>
  <c r="AI4750" i="2" s="1"/>
  <c r="AH4750" i="2"/>
  <c r="AC4751" i="2"/>
  <c r="AG4751" i="2"/>
  <c r="AI4751" i="2" s="1"/>
  <c r="AH4751" i="2"/>
  <c r="AC4752" i="2"/>
  <c r="AD4752" i="2" s="1"/>
  <c r="AG4752" i="2"/>
  <c r="AI4752" i="2" s="1"/>
  <c r="AH4752" i="2"/>
  <c r="AC4753" i="2"/>
  <c r="AG4753" i="2"/>
  <c r="AI4753" i="2" s="1"/>
  <c r="AH4753" i="2"/>
  <c r="AC4754" i="2"/>
  <c r="AE4754" i="2" s="1"/>
  <c r="AG4754" i="2"/>
  <c r="AI4754" i="2" s="1"/>
  <c r="AH4754" i="2"/>
  <c r="AC4755" i="2"/>
  <c r="AG4755" i="2"/>
  <c r="AI4755" i="2" s="1"/>
  <c r="AH4755" i="2"/>
  <c r="AC4756" i="2"/>
  <c r="AD4756" i="2" s="1"/>
  <c r="AG4756" i="2"/>
  <c r="AI4756" i="2" s="1"/>
  <c r="AH4756" i="2"/>
  <c r="AC4757" i="2"/>
  <c r="AG4757" i="2"/>
  <c r="AI4757" i="2" s="1"/>
  <c r="AH4757" i="2"/>
  <c r="AC4758" i="2"/>
  <c r="AG4758" i="2"/>
  <c r="AI4758" i="2" s="1"/>
  <c r="AH4758" i="2"/>
  <c r="AC4759" i="2"/>
  <c r="AG4759" i="2"/>
  <c r="AI4759" i="2" s="1"/>
  <c r="AH4759" i="2"/>
  <c r="AC4760" i="2"/>
  <c r="AD4760" i="2" s="1"/>
  <c r="AG4760" i="2"/>
  <c r="AI4760" i="2" s="1"/>
  <c r="AH4760" i="2"/>
  <c r="AC4761" i="2"/>
  <c r="AG4761" i="2"/>
  <c r="AI4761" i="2" s="1"/>
  <c r="AH4761" i="2"/>
  <c r="AC4762" i="2"/>
  <c r="AG4762" i="2"/>
  <c r="AI4762" i="2" s="1"/>
  <c r="AH4762" i="2"/>
  <c r="AC4763" i="2"/>
  <c r="AG4763" i="2"/>
  <c r="AI4763" i="2" s="1"/>
  <c r="AH4763" i="2"/>
  <c r="AC4764" i="2"/>
  <c r="AD4764" i="2" s="1"/>
  <c r="AG4764" i="2"/>
  <c r="AI4764" i="2" s="1"/>
  <c r="AH4764" i="2"/>
  <c r="AC4765" i="2"/>
  <c r="AG4765" i="2"/>
  <c r="AI4765" i="2" s="1"/>
  <c r="AH4765" i="2"/>
  <c r="AC4766" i="2"/>
  <c r="AE4766" i="2" s="1"/>
  <c r="AG4766" i="2"/>
  <c r="AI4766" i="2" s="1"/>
  <c r="AH4766" i="2"/>
  <c r="AC4767" i="2"/>
  <c r="AG4767" i="2"/>
  <c r="AI4767" i="2" s="1"/>
  <c r="AH4767" i="2"/>
  <c r="AC4768" i="2"/>
  <c r="AD4768" i="2" s="1"/>
  <c r="AG4768" i="2"/>
  <c r="AI4768" i="2" s="1"/>
  <c r="AH4768" i="2"/>
  <c r="AC4769" i="2"/>
  <c r="AG4769" i="2"/>
  <c r="AI4769" i="2" s="1"/>
  <c r="AH4769" i="2"/>
  <c r="AC4770" i="2"/>
  <c r="AG4770" i="2"/>
  <c r="AI4770" i="2" s="1"/>
  <c r="AH4770" i="2"/>
  <c r="AC4771" i="2"/>
  <c r="AG4771" i="2"/>
  <c r="AI4771" i="2" s="1"/>
  <c r="AH4771" i="2"/>
  <c r="AC4772" i="2"/>
  <c r="AD4772" i="2" s="1"/>
  <c r="AG4772" i="2"/>
  <c r="AI4772" i="2" s="1"/>
  <c r="AH4772" i="2"/>
  <c r="AC4773" i="2"/>
  <c r="AG4773" i="2"/>
  <c r="AI4773" i="2" s="1"/>
  <c r="AH4773" i="2"/>
  <c r="AC4774" i="2"/>
  <c r="AG4774" i="2"/>
  <c r="AI4774" i="2" s="1"/>
  <c r="AH4774" i="2"/>
  <c r="AC4775" i="2"/>
  <c r="AG4775" i="2"/>
  <c r="AI4775" i="2" s="1"/>
  <c r="AH4775" i="2"/>
  <c r="AC4776" i="2"/>
  <c r="AD4776" i="2" s="1"/>
  <c r="AG4776" i="2"/>
  <c r="AI4776" i="2" s="1"/>
  <c r="AH4776" i="2"/>
  <c r="AC4777" i="2"/>
  <c r="AG4777" i="2"/>
  <c r="AI4777" i="2" s="1"/>
  <c r="AH4777" i="2"/>
  <c r="AC4778" i="2"/>
  <c r="AG4778" i="2"/>
  <c r="AI4778" i="2" s="1"/>
  <c r="AH4778" i="2"/>
  <c r="AC4779" i="2"/>
  <c r="AG4779" i="2"/>
  <c r="AI4779" i="2" s="1"/>
  <c r="AH4779" i="2"/>
  <c r="AC4780" i="2"/>
  <c r="AD4780" i="2" s="1"/>
  <c r="AG4780" i="2"/>
  <c r="AI4780" i="2" s="1"/>
  <c r="AH4780" i="2"/>
  <c r="AC4781" i="2"/>
  <c r="AG4781" i="2"/>
  <c r="AI4781" i="2" s="1"/>
  <c r="AH4781" i="2"/>
  <c r="AC4782" i="2"/>
  <c r="AG4782" i="2"/>
  <c r="AI4782" i="2" s="1"/>
  <c r="AH4782" i="2"/>
  <c r="AC4783" i="2"/>
  <c r="AG4783" i="2"/>
  <c r="AI4783" i="2" s="1"/>
  <c r="AH4783" i="2"/>
  <c r="AC4784" i="2"/>
  <c r="AD4784" i="2" s="1"/>
  <c r="AG4784" i="2"/>
  <c r="AI4784" i="2" s="1"/>
  <c r="AH4784" i="2"/>
  <c r="AC4785" i="2"/>
  <c r="AG4785" i="2"/>
  <c r="AI4785" i="2" s="1"/>
  <c r="AH4785" i="2"/>
  <c r="AC4786" i="2"/>
  <c r="AG4786" i="2"/>
  <c r="AI4786" i="2" s="1"/>
  <c r="AH4786" i="2"/>
  <c r="AC4787" i="2"/>
  <c r="AG4787" i="2"/>
  <c r="AI4787" i="2" s="1"/>
  <c r="AH4787" i="2"/>
  <c r="AC4788" i="2"/>
  <c r="AD4788" i="2" s="1"/>
  <c r="AG4788" i="2"/>
  <c r="AI4788" i="2" s="1"/>
  <c r="AH4788" i="2"/>
  <c r="AC4789" i="2"/>
  <c r="AG4789" i="2"/>
  <c r="AI4789" i="2" s="1"/>
  <c r="AH4789" i="2"/>
  <c r="AC4790" i="2"/>
  <c r="AG4790" i="2"/>
  <c r="AI4790" i="2" s="1"/>
  <c r="AH4790" i="2"/>
  <c r="AC4791" i="2"/>
  <c r="AG4791" i="2"/>
  <c r="AI4791" i="2" s="1"/>
  <c r="AH4791" i="2"/>
  <c r="AC4792" i="2"/>
  <c r="AD4792" i="2" s="1"/>
  <c r="AG4792" i="2"/>
  <c r="AI4792" i="2" s="1"/>
  <c r="AH4792" i="2"/>
  <c r="AC4793" i="2"/>
  <c r="AG4793" i="2"/>
  <c r="AI4793" i="2" s="1"/>
  <c r="AH4793" i="2"/>
  <c r="AC4794" i="2"/>
  <c r="AG4794" i="2"/>
  <c r="AI4794" i="2" s="1"/>
  <c r="AH4794" i="2"/>
  <c r="AC4795" i="2"/>
  <c r="AG4795" i="2"/>
  <c r="AI4795" i="2" s="1"/>
  <c r="AH4795" i="2"/>
  <c r="AC4796" i="2"/>
  <c r="AD4796" i="2" s="1"/>
  <c r="AG4796" i="2"/>
  <c r="AI4796" i="2" s="1"/>
  <c r="AH4796" i="2"/>
  <c r="AC4797" i="2"/>
  <c r="AG4797" i="2"/>
  <c r="AI4797" i="2" s="1"/>
  <c r="AH4797" i="2"/>
  <c r="AC4798" i="2"/>
  <c r="AE4798" i="2" s="1"/>
  <c r="AG4798" i="2"/>
  <c r="AI4798" i="2" s="1"/>
  <c r="AH4798" i="2"/>
  <c r="AC4799" i="2"/>
  <c r="AG4799" i="2"/>
  <c r="AI4799" i="2" s="1"/>
  <c r="AH4799" i="2"/>
  <c r="AC4800" i="2"/>
  <c r="AD4800" i="2" s="1"/>
  <c r="AG4800" i="2"/>
  <c r="AI4800" i="2" s="1"/>
  <c r="AH4800" i="2"/>
  <c r="AC4801" i="2"/>
  <c r="AG4801" i="2"/>
  <c r="AI4801" i="2" s="1"/>
  <c r="AH4801" i="2"/>
  <c r="AC4802" i="2"/>
  <c r="AG4802" i="2"/>
  <c r="AI4802" i="2" s="1"/>
  <c r="AH4802" i="2"/>
  <c r="AC4803" i="2"/>
  <c r="AG4803" i="2"/>
  <c r="AI4803" i="2" s="1"/>
  <c r="AH4803" i="2"/>
  <c r="AC4804" i="2"/>
  <c r="AD4804" i="2" s="1"/>
  <c r="AG4804" i="2"/>
  <c r="AI4804" i="2" s="1"/>
  <c r="AH4804" i="2"/>
  <c r="AC4805" i="2"/>
  <c r="AG4805" i="2"/>
  <c r="AI4805" i="2" s="1"/>
  <c r="AH4805" i="2"/>
  <c r="AC4806" i="2"/>
  <c r="AG4806" i="2"/>
  <c r="AI4806" i="2" s="1"/>
  <c r="AH4806" i="2"/>
  <c r="AC4807" i="2"/>
  <c r="AG4807" i="2"/>
  <c r="AI4807" i="2" s="1"/>
  <c r="AH4807" i="2"/>
  <c r="AC4808" i="2"/>
  <c r="AD4808" i="2" s="1"/>
  <c r="AG4808" i="2"/>
  <c r="AI4808" i="2" s="1"/>
  <c r="AH4808" i="2"/>
  <c r="AC4809" i="2"/>
  <c r="AG4809" i="2"/>
  <c r="AI4809" i="2" s="1"/>
  <c r="AH4809" i="2"/>
  <c r="AC4810" i="2"/>
  <c r="AG4810" i="2"/>
  <c r="AI4810" i="2" s="1"/>
  <c r="AH4810" i="2"/>
  <c r="AC4811" i="2"/>
  <c r="AG4811" i="2"/>
  <c r="AI4811" i="2" s="1"/>
  <c r="AH4811" i="2"/>
  <c r="AC4812" i="2"/>
  <c r="AG4812" i="2"/>
  <c r="AI4812" i="2" s="1"/>
  <c r="AH4812" i="2"/>
  <c r="AC4813" i="2"/>
  <c r="AG4813" i="2"/>
  <c r="AI4813" i="2" s="1"/>
  <c r="AH4813" i="2"/>
  <c r="AC4814" i="2"/>
  <c r="AG4814" i="2"/>
  <c r="AI4814" i="2" s="1"/>
  <c r="AH4814" i="2"/>
  <c r="AC4815" i="2"/>
  <c r="AG4815" i="2"/>
  <c r="AI4815" i="2" s="1"/>
  <c r="AH4815" i="2"/>
  <c r="AC4816" i="2"/>
  <c r="AD4816" i="2" s="1"/>
  <c r="AG4816" i="2"/>
  <c r="AI4816" i="2" s="1"/>
  <c r="AH4816" i="2"/>
  <c r="AC4817" i="2"/>
  <c r="AG4817" i="2"/>
  <c r="AI4817" i="2" s="1"/>
  <c r="AH4817" i="2"/>
  <c r="AC4818" i="2"/>
  <c r="AE4818" i="2" s="1"/>
  <c r="AG4818" i="2"/>
  <c r="AI4818" i="2" s="1"/>
  <c r="AH4818" i="2"/>
  <c r="AC4819" i="2"/>
  <c r="AG4819" i="2"/>
  <c r="AI4819" i="2" s="1"/>
  <c r="AH4819" i="2"/>
  <c r="AC4820" i="2"/>
  <c r="AD4820" i="2" s="1"/>
  <c r="AG4820" i="2"/>
  <c r="AI4820" i="2" s="1"/>
  <c r="AH4820" i="2"/>
  <c r="AC4821" i="2"/>
  <c r="AG4821" i="2"/>
  <c r="AI4821" i="2" s="1"/>
  <c r="AH4821" i="2"/>
  <c r="AC4822" i="2"/>
  <c r="AG4822" i="2"/>
  <c r="AI4822" i="2" s="1"/>
  <c r="AH4822" i="2"/>
  <c r="AC4823" i="2"/>
  <c r="AG4823" i="2"/>
  <c r="AI4823" i="2" s="1"/>
  <c r="AH4823" i="2"/>
  <c r="AC4824" i="2"/>
  <c r="AD4824" i="2" s="1"/>
  <c r="AG4824" i="2"/>
  <c r="AI4824" i="2" s="1"/>
  <c r="AH4824" i="2"/>
  <c r="AC4825" i="2"/>
  <c r="AG4825" i="2"/>
  <c r="AI4825" i="2" s="1"/>
  <c r="AH4825" i="2"/>
  <c r="AC4826" i="2"/>
  <c r="AG4826" i="2"/>
  <c r="AI4826" i="2" s="1"/>
  <c r="AH4826" i="2"/>
  <c r="AC4827" i="2"/>
  <c r="AG4827" i="2"/>
  <c r="AI4827" i="2" s="1"/>
  <c r="AH4827" i="2"/>
  <c r="AC4828" i="2"/>
  <c r="AD4828" i="2" s="1"/>
  <c r="AG4828" i="2"/>
  <c r="AI4828" i="2" s="1"/>
  <c r="AH4828" i="2"/>
  <c r="AC4829" i="2"/>
  <c r="AG4829" i="2"/>
  <c r="AI4829" i="2" s="1"/>
  <c r="AH4829" i="2"/>
  <c r="AC4830" i="2"/>
  <c r="AD4830" i="2" s="1"/>
  <c r="AG4830" i="2"/>
  <c r="AI4830" i="2" s="1"/>
  <c r="AH4830" i="2"/>
  <c r="AC4831" i="2"/>
  <c r="AG4831" i="2"/>
  <c r="AI4831" i="2" s="1"/>
  <c r="AH4831" i="2"/>
  <c r="AC4832" i="2"/>
  <c r="AD4832" i="2" s="1"/>
  <c r="AG4832" i="2"/>
  <c r="AI4832" i="2" s="1"/>
  <c r="AH4832" i="2"/>
  <c r="AC4833" i="2"/>
  <c r="AG4833" i="2"/>
  <c r="AI4833" i="2" s="1"/>
  <c r="AH4833" i="2"/>
  <c r="AC4834" i="2"/>
  <c r="AG4834" i="2"/>
  <c r="AI4834" i="2" s="1"/>
  <c r="AH4834" i="2"/>
  <c r="AC4835" i="2"/>
  <c r="AG4835" i="2"/>
  <c r="AI4835" i="2" s="1"/>
  <c r="AH4835" i="2"/>
  <c r="AC4836" i="2"/>
  <c r="AD4836" i="2" s="1"/>
  <c r="AG4836" i="2"/>
  <c r="AI4836" i="2" s="1"/>
  <c r="AH4836" i="2"/>
  <c r="AC4837" i="2"/>
  <c r="AG4837" i="2"/>
  <c r="AI4837" i="2" s="1"/>
  <c r="AH4837" i="2"/>
  <c r="AC4838" i="2"/>
  <c r="AG4838" i="2"/>
  <c r="AI4838" i="2" s="1"/>
  <c r="AH4838" i="2"/>
  <c r="AC4839" i="2"/>
  <c r="AG4839" i="2"/>
  <c r="AI4839" i="2" s="1"/>
  <c r="AH4839" i="2"/>
  <c r="AC4840" i="2"/>
  <c r="AD4840" i="2" s="1"/>
  <c r="AG4840" i="2"/>
  <c r="AI4840" i="2" s="1"/>
  <c r="AH4840" i="2"/>
  <c r="AC4841" i="2"/>
  <c r="AG4841" i="2"/>
  <c r="AI4841" i="2" s="1"/>
  <c r="AH4841" i="2"/>
  <c r="AC4842" i="2"/>
  <c r="AG4842" i="2"/>
  <c r="AI4842" i="2" s="1"/>
  <c r="AH4842" i="2"/>
  <c r="AC4843" i="2"/>
  <c r="AG4843" i="2"/>
  <c r="AI4843" i="2" s="1"/>
  <c r="AH4843" i="2"/>
  <c r="AC4844" i="2"/>
  <c r="AD4844" i="2" s="1"/>
  <c r="AG4844" i="2"/>
  <c r="AI4844" i="2" s="1"/>
  <c r="AH4844" i="2"/>
  <c r="AC4845" i="2"/>
  <c r="AG4845" i="2"/>
  <c r="AI4845" i="2" s="1"/>
  <c r="AH4845" i="2"/>
  <c r="AC4846" i="2"/>
  <c r="AG4846" i="2"/>
  <c r="AI4846" i="2" s="1"/>
  <c r="AH4846" i="2"/>
  <c r="AC4847" i="2"/>
  <c r="AG4847" i="2"/>
  <c r="AI4847" i="2" s="1"/>
  <c r="AH4847" i="2"/>
  <c r="AC4848" i="2"/>
  <c r="AD4848" i="2" s="1"/>
  <c r="AG4848" i="2"/>
  <c r="AI4848" i="2" s="1"/>
  <c r="AH4848" i="2"/>
  <c r="AC4849" i="2"/>
  <c r="AG4849" i="2"/>
  <c r="AI4849" i="2" s="1"/>
  <c r="AH4849" i="2"/>
  <c r="AC4850" i="2"/>
  <c r="AE4850" i="2" s="1"/>
  <c r="AG4850" i="2"/>
  <c r="AI4850" i="2" s="1"/>
  <c r="AH4850" i="2"/>
  <c r="AC4851" i="2"/>
  <c r="AG4851" i="2"/>
  <c r="AI4851" i="2" s="1"/>
  <c r="AH4851" i="2"/>
  <c r="AC4852" i="2"/>
  <c r="AD4852" i="2" s="1"/>
  <c r="AG4852" i="2"/>
  <c r="AI4852" i="2" s="1"/>
  <c r="AH4852" i="2"/>
  <c r="AC4853" i="2"/>
  <c r="AG4853" i="2"/>
  <c r="AI4853" i="2" s="1"/>
  <c r="AH4853" i="2"/>
  <c r="AC4854" i="2"/>
  <c r="AG4854" i="2"/>
  <c r="AI4854" i="2" s="1"/>
  <c r="AH4854" i="2"/>
  <c r="AC4855" i="2"/>
  <c r="AG4855" i="2"/>
  <c r="AI4855" i="2" s="1"/>
  <c r="AH4855" i="2"/>
  <c r="AC4856" i="2"/>
  <c r="AD4856" i="2" s="1"/>
  <c r="AG4856" i="2"/>
  <c r="AI4856" i="2" s="1"/>
  <c r="AH4856" i="2"/>
  <c r="AC4857" i="2"/>
  <c r="AG4857" i="2"/>
  <c r="AI4857" i="2" s="1"/>
  <c r="AH4857" i="2"/>
  <c r="AC4858" i="2"/>
  <c r="AG4858" i="2"/>
  <c r="AI4858" i="2" s="1"/>
  <c r="AH4858" i="2"/>
  <c r="AC4859" i="2"/>
  <c r="AG4859" i="2"/>
  <c r="AI4859" i="2" s="1"/>
  <c r="AH4859" i="2"/>
  <c r="AC4860" i="2"/>
  <c r="AD4860" i="2" s="1"/>
  <c r="AG4860" i="2"/>
  <c r="AI4860" i="2" s="1"/>
  <c r="AH4860" i="2"/>
  <c r="AC4861" i="2"/>
  <c r="AG4861" i="2"/>
  <c r="AI4861" i="2" s="1"/>
  <c r="AH4861" i="2"/>
  <c r="AC4862" i="2"/>
  <c r="AD4862" i="2" s="1"/>
  <c r="AG4862" i="2"/>
  <c r="AI4862" i="2" s="1"/>
  <c r="AH4862" i="2"/>
  <c r="AC4863" i="2"/>
  <c r="AG4863" i="2"/>
  <c r="AI4863" i="2" s="1"/>
  <c r="AH4863" i="2"/>
  <c r="AC4864" i="2"/>
  <c r="AD4864" i="2" s="1"/>
  <c r="AG4864" i="2"/>
  <c r="AI4864" i="2" s="1"/>
  <c r="AH4864" i="2"/>
  <c r="AC4865" i="2"/>
  <c r="AG4865" i="2"/>
  <c r="AI4865" i="2" s="1"/>
  <c r="AH4865" i="2"/>
  <c r="AC4866" i="2"/>
  <c r="AG4866" i="2"/>
  <c r="AI4866" i="2" s="1"/>
  <c r="AH4866" i="2"/>
  <c r="AC4867" i="2"/>
  <c r="AG4867" i="2"/>
  <c r="AI4867" i="2" s="1"/>
  <c r="AH4867" i="2"/>
  <c r="AC4868" i="2"/>
  <c r="AD4868" i="2" s="1"/>
  <c r="AG4868" i="2"/>
  <c r="AI4868" i="2" s="1"/>
  <c r="AH4868" i="2"/>
  <c r="AC4869" i="2"/>
  <c r="AG4869" i="2"/>
  <c r="AI4869" i="2" s="1"/>
  <c r="AH4869" i="2"/>
  <c r="AC4870" i="2"/>
  <c r="AG4870" i="2"/>
  <c r="AI4870" i="2" s="1"/>
  <c r="AH4870" i="2"/>
  <c r="AC4871" i="2"/>
  <c r="AG4871" i="2"/>
  <c r="AI4871" i="2" s="1"/>
  <c r="AH4871" i="2"/>
  <c r="AC4872" i="2"/>
  <c r="AD4872" i="2" s="1"/>
  <c r="AG4872" i="2"/>
  <c r="AI4872" i="2" s="1"/>
  <c r="AH4872" i="2"/>
  <c r="AC4873" i="2"/>
  <c r="AG4873" i="2"/>
  <c r="AI4873" i="2" s="1"/>
  <c r="AH4873" i="2"/>
  <c r="AC4874" i="2"/>
  <c r="AG4874" i="2"/>
  <c r="AI4874" i="2" s="1"/>
  <c r="AH4874" i="2"/>
  <c r="AC4875" i="2"/>
  <c r="AG4875" i="2"/>
  <c r="AI4875" i="2" s="1"/>
  <c r="AH4875" i="2"/>
  <c r="AC4876" i="2"/>
  <c r="AD4876" i="2" s="1"/>
  <c r="AG4876" i="2"/>
  <c r="AI4876" i="2" s="1"/>
  <c r="AH4876" i="2"/>
  <c r="AC4877" i="2"/>
  <c r="AG4877" i="2"/>
  <c r="AI4877" i="2" s="1"/>
  <c r="AH4877" i="2"/>
  <c r="AC4878" i="2"/>
  <c r="AG4878" i="2"/>
  <c r="AI4878" i="2" s="1"/>
  <c r="AH4878" i="2"/>
  <c r="AC4879" i="2"/>
  <c r="AG4879" i="2"/>
  <c r="AI4879" i="2" s="1"/>
  <c r="AH4879" i="2"/>
  <c r="AC4880" i="2"/>
  <c r="AD4880" i="2" s="1"/>
  <c r="AG4880" i="2"/>
  <c r="AI4880" i="2" s="1"/>
  <c r="AH4880" i="2"/>
  <c r="AC4881" i="2"/>
  <c r="AG4881" i="2"/>
  <c r="AI4881" i="2" s="1"/>
  <c r="AH4881" i="2"/>
  <c r="AC4882" i="2"/>
  <c r="AG4882" i="2"/>
  <c r="AI4882" i="2" s="1"/>
  <c r="AH4882" i="2"/>
  <c r="AC4883" i="2"/>
  <c r="AG4883" i="2"/>
  <c r="AI4883" i="2" s="1"/>
  <c r="AH4883" i="2"/>
  <c r="AC4884" i="2"/>
  <c r="AD4884" i="2" s="1"/>
  <c r="AG4884" i="2"/>
  <c r="AI4884" i="2" s="1"/>
  <c r="AH4884" i="2"/>
  <c r="AC4885" i="2"/>
  <c r="AG4885" i="2"/>
  <c r="AI4885" i="2" s="1"/>
  <c r="AH4885" i="2"/>
  <c r="AC4886" i="2"/>
  <c r="AG4886" i="2"/>
  <c r="AI4886" i="2" s="1"/>
  <c r="AH4886" i="2"/>
  <c r="AC4887" i="2"/>
  <c r="AG4887" i="2"/>
  <c r="AI4887" i="2" s="1"/>
  <c r="AH4887" i="2"/>
  <c r="AC4888" i="2"/>
  <c r="AD4888" i="2" s="1"/>
  <c r="AG4888" i="2"/>
  <c r="AI4888" i="2" s="1"/>
  <c r="AH4888" i="2"/>
  <c r="AC4889" i="2"/>
  <c r="AG4889" i="2"/>
  <c r="AI4889" i="2" s="1"/>
  <c r="AH4889" i="2"/>
  <c r="AC4890" i="2"/>
  <c r="AG4890" i="2"/>
  <c r="AI4890" i="2" s="1"/>
  <c r="AH4890" i="2"/>
  <c r="AC4891" i="2"/>
  <c r="AG4891" i="2"/>
  <c r="AI4891" i="2" s="1"/>
  <c r="AH4891" i="2"/>
  <c r="AC4892" i="2"/>
  <c r="AD4892" i="2" s="1"/>
  <c r="AG4892" i="2"/>
  <c r="AI4892" i="2" s="1"/>
  <c r="AH4892" i="2"/>
  <c r="AC4893" i="2"/>
  <c r="AG4893" i="2"/>
  <c r="AI4893" i="2" s="1"/>
  <c r="AH4893" i="2"/>
  <c r="AC4894" i="2"/>
  <c r="AD4894" i="2" s="1"/>
  <c r="AG4894" i="2"/>
  <c r="AI4894" i="2" s="1"/>
  <c r="AH4894" i="2"/>
  <c r="AC4895" i="2"/>
  <c r="AG4895" i="2"/>
  <c r="AI4895" i="2" s="1"/>
  <c r="AH4895" i="2"/>
  <c r="AC4896" i="2"/>
  <c r="AD4896" i="2" s="1"/>
  <c r="AG4896" i="2"/>
  <c r="AI4896" i="2" s="1"/>
  <c r="AH4896" i="2"/>
  <c r="AC4897" i="2"/>
  <c r="AG4897" i="2"/>
  <c r="AI4897" i="2" s="1"/>
  <c r="AH4897" i="2"/>
  <c r="AC4898" i="2"/>
  <c r="AG4898" i="2"/>
  <c r="AI4898" i="2" s="1"/>
  <c r="AH4898" i="2"/>
  <c r="AC4899" i="2"/>
  <c r="AG4899" i="2"/>
  <c r="AI4899" i="2" s="1"/>
  <c r="AH4899" i="2"/>
  <c r="AC4900" i="2"/>
  <c r="AD4900" i="2" s="1"/>
  <c r="AG4900" i="2"/>
  <c r="AI4900" i="2" s="1"/>
  <c r="AH4900" i="2"/>
  <c r="AC4901" i="2"/>
  <c r="AG4901" i="2"/>
  <c r="AI4901" i="2" s="1"/>
  <c r="AH4901" i="2"/>
  <c r="AC4902" i="2"/>
  <c r="AG4902" i="2"/>
  <c r="AI4902" i="2" s="1"/>
  <c r="AH4902" i="2"/>
  <c r="AC4903" i="2"/>
  <c r="AG4903" i="2"/>
  <c r="AI4903" i="2" s="1"/>
  <c r="AH4903" i="2"/>
  <c r="AC4904" i="2"/>
  <c r="AD4904" i="2" s="1"/>
  <c r="AG4904" i="2"/>
  <c r="AI4904" i="2" s="1"/>
  <c r="AH4904" i="2"/>
  <c r="AC4905" i="2"/>
  <c r="AG4905" i="2"/>
  <c r="AI4905" i="2" s="1"/>
  <c r="AH4905" i="2"/>
  <c r="AC4906" i="2"/>
  <c r="AG4906" i="2"/>
  <c r="AI4906" i="2" s="1"/>
  <c r="AH4906" i="2"/>
  <c r="AC4907" i="2"/>
  <c r="AG4907" i="2"/>
  <c r="AI4907" i="2" s="1"/>
  <c r="AH4907" i="2"/>
  <c r="AC4908" i="2"/>
  <c r="AD4908" i="2" s="1"/>
  <c r="AG4908" i="2"/>
  <c r="AI4908" i="2" s="1"/>
  <c r="AH4908" i="2"/>
  <c r="AC4909" i="2"/>
  <c r="AG4909" i="2"/>
  <c r="AI4909" i="2" s="1"/>
  <c r="AH4909" i="2"/>
  <c r="AC4910" i="2"/>
  <c r="AG4910" i="2"/>
  <c r="AI4910" i="2" s="1"/>
  <c r="AH4910" i="2"/>
  <c r="AC4911" i="2"/>
  <c r="AG4911" i="2"/>
  <c r="AI4911" i="2" s="1"/>
  <c r="AH4911" i="2"/>
  <c r="AC4912" i="2"/>
  <c r="AD4912" i="2" s="1"/>
  <c r="AG4912" i="2"/>
  <c r="AI4912" i="2" s="1"/>
  <c r="AH4912" i="2"/>
  <c r="AC4913" i="2"/>
  <c r="AG4913" i="2"/>
  <c r="AI4913" i="2" s="1"/>
  <c r="AH4913" i="2"/>
  <c r="AC4914" i="2"/>
  <c r="AE4914" i="2" s="1"/>
  <c r="AG4914" i="2"/>
  <c r="AI4914" i="2" s="1"/>
  <c r="AH4914" i="2"/>
  <c r="AC4915" i="2"/>
  <c r="AG4915" i="2"/>
  <c r="AI4915" i="2" s="1"/>
  <c r="AH4915" i="2"/>
  <c r="AC4916" i="2"/>
  <c r="AD4916" i="2" s="1"/>
  <c r="AG4916" i="2"/>
  <c r="AI4916" i="2" s="1"/>
  <c r="AH4916" i="2"/>
  <c r="AC4917" i="2"/>
  <c r="AG4917" i="2"/>
  <c r="AI4917" i="2" s="1"/>
  <c r="AH4917" i="2"/>
  <c r="AC4918" i="2"/>
  <c r="AG4918" i="2"/>
  <c r="AI4918" i="2" s="1"/>
  <c r="AH4918" i="2"/>
  <c r="AC4919" i="2"/>
  <c r="AG4919" i="2"/>
  <c r="AI4919" i="2" s="1"/>
  <c r="AH4919" i="2"/>
  <c r="AC4920" i="2"/>
  <c r="AD4920" i="2" s="1"/>
  <c r="AG4920" i="2"/>
  <c r="AI4920" i="2" s="1"/>
  <c r="AH4920" i="2"/>
  <c r="AC4921" i="2"/>
  <c r="AG4921" i="2"/>
  <c r="AI4921" i="2" s="1"/>
  <c r="AH4921" i="2"/>
  <c r="AC4922" i="2"/>
  <c r="AG4922" i="2"/>
  <c r="AI4922" i="2" s="1"/>
  <c r="AH4922" i="2"/>
  <c r="AC4923" i="2"/>
  <c r="AG4923" i="2"/>
  <c r="AI4923" i="2" s="1"/>
  <c r="AH4923" i="2"/>
  <c r="AC4924" i="2"/>
  <c r="AD4924" i="2" s="1"/>
  <c r="AG4924" i="2"/>
  <c r="AI4924" i="2" s="1"/>
  <c r="AH4924" i="2"/>
  <c r="AC4925" i="2"/>
  <c r="AG4925" i="2"/>
  <c r="AI4925" i="2" s="1"/>
  <c r="AH4925" i="2"/>
  <c r="AC4926" i="2"/>
  <c r="AG4926" i="2"/>
  <c r="AI4926" i="2" s="1"/>
  <c r="AH4926" i="2"/>
  <c r="AC4927" i="2"/>
  <c r="AG4927" i="2"/>
  <c r="AI4927" i="2" s="1"/>
  <c r="AH4927" i="2"/>
  <c r="AC4928" i="2"/>
  <c r="AD4928" i="2" s="1"/>
  <c r="AG4928" i="2"/>
  <c r="AI4928" i="2" s="1"/>
  <c r="AH4928" i="2"/>
  <c r="AC4929" i="2"/>
  <c r="AG4929" i="2"/>
  <c r="AI4929" i="2" s="1"/>
  <c r="AH4929" i="2"/>
  <c r="AC4930" i="2"/>
  <c r="AG4930" i="2"/>
  <c r="AI4930" i="2" s="1"/>
  <c r="AH4930" i="2"/>
  <c r="AC4931" i="2"/>
  <c r="AG4931" i="2"/>
  <c r="AI4931" i="2" s="1"/>
  <c r="AH4931" i="2"/>
  <c r="AC4932" i="2"/>
  <c r="AD4932" i="2" s="1"/>
  <c r="AG4932" i="2"/>
  <c r="AI4932" i="2" s="1"/>
  <c r="AH4932" i="2"/>
  <c r="AC4933" i="2"/>
  <c r="AG4933" i="2"/>
  <c r="AI4933" i="2" s="1"/>
  <c r="AH4933" i="2"/>
  <c r="AC4934" i="2"/>
  <c r="AG4934" i="2"/>
  <c r="AI4934" i="2" s="1"/>
  <c r="AH4934" i="2"/>
  <c r="AC4935" i="2"/>
  <c r="AG4935" i="2"/>
  <c r="AI4935" i="2" s="1"/>
  <c r="AH4935" i="2"/>
  <c r="AC4936" i="2"/>
  <c r="AD4936" i="2" s="1"/>
  <c r="AG4936" i="2"/>
  <c r="AI4936" i="2" s="1"/>
  <c r="AH4936" i="2"/>
  <c r="AC4937" i="2"/>
  <c r="AG4937" i="2"/>
  <c r="AI4937" i="2" s="1"/>
  <c r="AH4937" i="2"/>
  <c r="AC4938" i="2"/>
  <c r="AG4938" i="2"/>
  <c r="AI4938" i="2" s="1"/>
  <c r="AH4938" i="2"/>
  <c r="AC4939" i="2"/>
  <c r="AG4939" i="2"/>
  <c r="AI4939" i="2" s="1"/>
  <c r="AH4939" i="2"/>
  <c r="AC4940" i="2"/>
  <c r="AD4940" i="2" s="1"/>
  <c r="AG4940" i="2"/>
  <c r="AI4940" i="2" s="1"/>
  <c r="AH4940" i="2"/>
  <c r="AC4941" i="2"/>
  <c r="AG4941" i="2"/>
  <c r="AI4941" i="2" s="1"/>
  <c r="AH4941" i="2"/>
  <c r="AC4942" i="2"/>
  <c r="AG4942" i="2"/>
  <c r="AI4942" i="2" s="1"/>
  <c r="AH4942" i="2"/>
  <c r="AC4943" i="2"/>
  <c r="AG4943" i="2"/>
  <c r="AI4943" i="2" s="1"/>
  <c r="AH4943" i="2"/>
  <c r="AC4944" i="2"/>
  <c r="AD4944" i="2" s="1"/>
  <c r="AG4944" i="2"/>
  <c r="AI4944" i="2" s="1"/>
  <c r="AH4944" i="2"/>
  <c r="AC4945" i="2"/>
  <c r="AG4945" i="2"/>
  <c r="AI4945" i="2" s="1"/>
  <c r="AH4945" i="2"/>
  <c r="AC4946" i="2"/>
  <c r="AE4946" i="2" s="1"/>
  <c r="AG4946" i="2"/>
  <c r="AI4946" i="2" s="1"/>
  <c r="AH4946" i="2"/>
  <c r="AC4947" i="2"/>
  <c r="AG4947" i="2"/>
  <c r="AI4947" i="2" s="1"/>
  <c r="AH4947" i="2"/>
  <c r="AC4948" i="2"/>
  <c r="AD4948" i="2" s="1"/>
  <c r="AG4948" i="2"/>
  <c r="AI4948" i="2" s="1"/>
  <c r="AH4948" i="2"/>
  <c r="AC4949" i="2"/>
  <c r="AG4949" i="2"/>
  <c r="AI4949" i="2" s="1"/>
  <c r="AH4949" i="2"/>
  <c r="AC4950" i="2"/>
  <c r="AG4950" i="2"/>
  <c r="AI4950" i="2" s="1"/>
  <c r="AH4950" i="2"/>
  <c r="AC4951" i="2"/>
  <c r="AG4951" i="2"/>
  <c r="AI4951" i="2" s="1"/>
  <c r="AH4951" i="2"/>
  <c r="AC4952" i="2"/>
  <c r="AD4952" i="2" s="1"/>
  <c r="AG4952" i="2"/>
  <c r="AI4952" i="2" s="1"/>
  <c r="AH4952" i="2"/>
  <c r="AC4953" i="2"/>
  <c r="AG4953" i="2"/>
  <c r="AI4953" i="2" s="1"/>
  <c r="AH4953" i="2"/>
  <c r="AC4954" i="2"/>
  <c r="AG4954" i="2"/>
  <c r="AI4954" i="2" s="1"/>
  <c r="AH4954" i="2"/>
  <c r="AC4955" i="2"/>
  <c r="AG4955" i="2"/>
  <c r="AI4955" i="2" s="1"/>
  <c r="AH4955" i="2"/>
  <c r="AC4956" i="2"/>
  <c r="AG4956" i="2"/>
  <c r="AI4956" i="2" s="1"/>
  <c r="AH4956" i="2"/>
  <c r="AC4957" i="2"/>
  <c r="AG4957" i="2"/>
  <c r="AI4957" i="2" s="1"/>
  <c r="AH4957" i="2"/>
  <c r="AC4958" i="2"/>
  <c r="AG4958" i="2"/>
  <c r="AI4958" i="2" s="1"/>
  <c r="AH4958" i="2"/>
  <c r="AC4959" i="2"/>
  <c r="AG4959" i="2"/>
  <c r="AI4959" i="2" s="1"/>
  <c r="AH4959" i="2"/>
  <c r="AC4960" i="2"/>
  <c r="AD4960" i="2" s="1"/>
  <c r="AG4960" i="2"/>
  <c r="AI4960" i="2" s="1"/>
  <c r="AH4960" i="2"/>
  <c r="AC4961" i="2"/>
  <c r="AG4961" i="2"/>
  <c r="AI4961" i="2" s="1"/>
  <c r="AH4961" i="2"/>
  <c r="AC4962" i="2"/>
  <c r="AG4962" i="2"/>
  <c r="AI4962" i="2" s="1"/>
  <c r="AH4962" i="2"/>
  <c r="AC4963" i="2"/>
  <c r="AG4963" i="2"/>
  <c r="AI4963" i="2" s="1"/>
  <c r="AH4963" i="2"/>
  <c r="AC4964" i="2"/>
  <c r="AD4964" i="2" s="1"/>
  <c r="AG4964" i="2"/>
  <c r="AI4964" i="2" s="1"/>
  <c r="AH4964" i="2"/>
  <c r="AC4965" i="2"/>
  <c r="AG4965" i="2"/>
  <c r="AI4965" i="2" s="1"/>
  <c r="AH4965" i="2"/>
  <c r="AC4966" i="2"/>
  <c r="AG4966" i="2"/>
  <c r="AI4966" i="2" s="1"/>
  <c r="AH4966" i="2"/>
  <c r="AC4967" i="2"/>
  <c r="AG4967" i="2"/>
  <c r="AI4967" i="2" s="1"/>
  <c r="AH4967" i="2"/>
  <c r="AC4968" i="2"/>
  <c r="AD4968" i="2" s="1"/>
  <c r="AG4968" i="2"/>
  <c r="AI4968" i="2" s="1"/>
  <c r="AH4968" i="2"/>
  <c r="AC4969" i="2"/>
  <c r="AG4969" i="2"/>
  <c r="AI4969" i="2" s="1"/>
  <c r="AH4969" i="2"/>
  <c r="AC4970" i="2"/>
  <c r="AG4970" i="2"/>
  <c r="AI4970" i="2" s="1"/>
  <c r="AH4970" i="2"/>
  <c r="AC4971" i="2"/>
  <c r="AG4971" i="2"/>
  <c r="AI4971" i="2" s="1"/>
  <c r="AH4971" i="2"/>
  <c r="AC4972" i="2"/>
  <c r="AD4972" i="2" s="1"/>
  <c r="AG4972" i="2"/>
  <c r="AI4972" i="2" s="1"/>
  <c r="AH4972" i="2"/>
  <c r="AC4973" i="2"/>
  <c r="AG4973" i="2"/>
  <c r="AI4973" i="2" s="1"/>
  <c r="AH4973" i="2"/>
  <c r="AC4974" i="2"/>
  <c r="AG4974" i="2"/>
  <c r="AI4974" i="2" s="1"/>
  <c r="AH4974" i="2"/>
  <c r="AC4975" i="2"/>
  <c r="AG4975" i="2"/>
  <c r="AI4975" i="2" s="1"/>
  <c r="AH4975" i="2"/>
  <c r="AC4976" i="2"/>
  <c r="AD4976" i="2" s="1"/>
  <c r="AG4976" i="2"/>
  <c r="AI4976" i="2" s="1"/>
  <c r="AH4976" i="2"/>
  <c r="AC4977" i="2"/>
  <c r="AG4977" i="2"/>
  <c r="AI4977" i="2" s="1"/>
  <c r="AH4977" i="2"/>
  <c r="AC4978" i="2"/>
  <c r="AG4978" i="2"/>
  <c r="AI4978" i="2" s="1"/>
  <c r="AH4978" i="2"/>
  <c r="AC4979" i="2"/>
  <c r="AG4979" i="2"/>
  <c r="AI4979" i="2" s="1"/>
  <c r="AH4979" i="2"/>
  <c r="AC4980" i="2"/>
  <c r="AD4980" i="2" s="1"/>
  <c r="AG4980" i="2"/>
  <c r="AI4980" i="2" s="1"/>
  <c r="AH4980" i="2"/>
  <c r="AC4981" i="2"/>
  <c r="AG4981" i="2"/>
  <c r="AI4981" i="2" s="1"/>
  <c r="AH4981" i="2"/>
  <c r="AC4982" i="2"/>
  <c r="AG4982" i="2"/>
  <c r="AI4982" i="2" s="1"/>
  <c r="AH4982" i="2"/>
  <c r="AC4983" i="2"/>
  <c r="AG4983" i="2"/>
  <c r="AI4983" i="2" s="1"/>
  <c r="AH4983" i="2"/>
  <c r="AC4984" i="2"/>
  <c r="AD4984" i="2" s="1"/>
  <c r="AG4984" i="2"/>
  <c r="AI4984" i="2" s="1"/>
  <c r="AH4984" i="2"/>
  <c r="AC4985" i="2"/>
  <c r="AG4985" i="2"/>
  <c r="AI4985" i="2" s="1"/>
  <c r="AH4985" i="2"/>
  <c r="AC4986" i="2"/>
  <c r="AG4986" i="2"/>
  <c r="AI4986" i="2" s="1"/>
  <c r="AH4986" i="2"/>
  <c r="AC4987" i="2"/>
  <c r="AG4987" i="2"/>
  <c r="AI4987" i="2" s="1"/>
  <c r="AH4987" i="2"/>
  <c r="AC4988" i="2"/>
  <c r="AD4988" i="2" s="1"/>
  <c r="AG4988" i="2"/>
  <c r="AI4988" i="2" s="1"/>
  <c r="AH4988" i="2"/>
  <c r="AC4989" i="2"/>
  <c r="AG4989" i="2"/>
  <c r="AI4989" i="2" s="1"/>
  <c r="AH4989" i="2"/>
  <c r="AC4990" i="2"/>
  <c r="AD4990" i="2" s="1"/>
  <c r="AG4990" i="2"/>
  <c r="AI4990" i="2" s="1"/>
  <c r="AH4990" i="2"/>
  <c r="AC4991" i="2"/>
  <c r="AG4991" i="2"/>
  <c r="AI4991" i="2" s="1"/>
  <c r="AH4991" i="2"/>
  <c r="AC4992" i="2"/>
  <c r="AD4992" i="2" s="1"/>
  <c r="AG4992" i="2"/>
  <c r="AI4992" i="2" s="1"/>
  <c r="AH4992" i="2"/>
  <c r="AC4993" i="2"/>
  <c r="AG4993" i="2"/>
  <c r="AI4993" i="2" s="1"/>
  <c r="AH4993" i="2"/>
  <c r="AC4994" i="2"/>
  <c r="AG4994" i="2"/>
  <c r="AI4994" i="2" s="1"/>
  <c r="AH4994" i="2"/>
  <c r="AC4995" i="2"/>
  <c r="AG4995" i="2"/>
  <c r="AI4995" i="2" s="1"/>
  <c r="AH4995" i="2"/>
  <c r="AC4996" i="2"/>
  <c r="AD4996" i="2" s="1"/>
  <c r="AG4996" i="2"/>
  <c r="AI4996" i="2" s="1"/>
  <c r="AH4996" i="2"/>
  <c r="AC4997" i="2"/>
  <c r="AG4997" i="2"/>
  <c r="AI4997" i="2" s="1"/>
  <c r="AH4997" i="2"/>
  <c r="AC4998" i="2"/>
  <c r="AG4998" i="2"/>
  <c r="AI4998" i="2" s="1"/>
  <c r="AH4998" i="2"/>
  <c r="AC4999" i="2"/>
  <c r="AG4999" i="2"/>
  <c r="AI4999" i="2" s="1"/>
  <c r="AH4999" i="2"/>
  <c r="AC5000" i="2"/>
  <c r="AD5000" i="2" s="1"/>
  <c r="AG5000" i="2"/>
  <c r="AI5000" i="2" s="1"/>
  <c r="AH5000" i="2"/>
  <c r="AC5001" i="2"/>
  <c r="AG5001" i="2"/>
  <c r="AI5001" i="2" s="1"/>
  <c r="AH5001" i="2"/>
  <c r="AC5002" i="2"/>
  <c r="AG5002" i="2"/>
  <c r="AI5002" i="2" s="1"/>
  <c r="AH5002" i="2"/>
  <c r="AC5003" i="2"/>
  <c r="AG5003" i="2"/>
  <c r="AI5003" i="2" s="1"/>
  <c r="AH5003" i="2"/>
  <c r="AC5004" i="2"/>
  <c r="AD5004" i="2" s="1"/>
  <c r="AG5004" i="2"/>
  <c r="AI5004" i="2" s="1"/>
  <c r="AH5004" i="2"/>
  <c r="AC5005" i="2"/>
  <c r="AG5005" i="2"/>
  <c r="AI5005" i="2" s="1"/>
  <c r="AH5005" i="2"/>
  <c r="AC5006" i="2"/>
  <c r="AG5006" i="2"/>
  <c r="AI5006" i="2" s="1"/>
  <c r="AH5006" i="2"/>
  <c r="AC5007" i="2"/>
  <c r="AG5007" i="2"/>
  <c r="AI5007" i="2" s="1"/>
  <c r="AH5007" i="2"/>
  <c r="AC5008" i="2"/>
  <c r="AD5008" i="2" s="1"/>
  <c r="AG5008" i="2"/>
  <c r="AI5008" i="2" s="1"/>
  <c r="AH5008" i="2"/>
  <c r="AC5009" i="2"/>
  <c r="AG5009" i="2"/>
  <c r="AI5009" i="2" s="1"/>
  <c r="AH5009" i="2"/>
  <c r="AC5010" i="2"/>
  <c r="AE5010" i="2" s="1"/>
  <c r="AG5010" i="2"/>
  <c r="AI5010" i="2" s="1"/>
  <c r="AH5010" i="2"/>
  <c r="AC5011" i="2"/>
  <c r="AG5011" i="2"/>
  <c r="AI5011" i="2" s="1"/>
  <c r="AH5011" i="2"/>
  <c r="AC5012" i="2"/>
  <c r="AD5012" i="2" s="1"/>
  <c r="AG5012" i="2"/>
  <c r="AI5012" i="2" s="1"/>
  <c r="AH5012" i="2"/>
  <c r="AC5013" i="2"/>
  <c r="AG5013" i="2"/>
  <c r="AI5013" i="2" s="1"/>
  <c r="AH5013" i="2"/>
  <c r="AC5014" i="2"/>
  <c r="AG5014" i="2"/>
  <c r="AI5014" i="2" s="1"/>
  <c r="AH5014" i="2"/>
  <c r="AC5015" i="2"/>
  <c r="AG5015" i="2"/>
  <c r="AI5015" i="2" s="1"/>
  <c r="AH5015" i="2"/>
  <c r="AC5016" i="2"/>
  <c r="AD5016" i="2" s="1"/>
  <c r="AG5016" i="2"/>
  <c r="AI5016" i="2" s="1"/>
  <c r="AH5016" i="2"/>
  <c r="AC5017" i="2"/>
  <c r="AG5017" i="2"/>
  <c r="AI5017" i="2" s="1"/>
  <c r="AH5017" i="2"/>
  <c r="AC5018" i="2"/>
  <c r="AG5018" i="2"/>
  <c r="AI5018" i="2" s="1"/>
  <c r="AH5018" i="2"/>
  <c r="AC5019" i="2"/>
  <c r="AG5019" i="2"/>
  <c r="AI5019" i="2" s="1"/>
  <c r="AH5019" i="2"/>
  <c r="AC5020" i="2"/>
  <c r="AD5020" i="2" s="1"/>
  <c r="AG5020" i="2"/>
  <c r="AI5020" i="2" s="1"/>
  <c r="AH5020" i="2"/>
  <c r="AC5021" i="2"/>
  <c r="AG5021" i="2"/>
  <c r="AI5021" i="2" s="1"/>
  <c r="AH5021" i="2"/>
  <c r="AC5022" i="2"/>
  <c r="AG5022" i="2"/>
  <c r="AI5022" i="2" s="1"/>
  <c r="AH5022" i="2"/>
  <c r="AC5023" i="2"/>
  <c r="AG5023" i="2"/>
  <c r="AI5023" i="2" s="1"/>
  <c r="AH5023" i="2"/>
  <c r="AC5024" i="2"/>
  <c r="AD5024" i="2" s="1"/>
  <c r="AG5024" i="2"/>
  <c r="AI5024" i="2" s="1"/>
  <c r="AH5024" i="2"/>
  <c r="AC5025" i="2"/>
  <c r="AG5025" i="2"/>
  <c r="AI5025" i="2" s="1"/>
  <c r="AH5025" i="2"/>
  <c r="AC5026" i="2"/>
  <c r="AG5026" i="2"/>
  <c r="AI5026" i="2" s="1"/>
  <c r="AH5026" i="2"/>
  <c r="AC5027" i="2"/>
  <c r="AG5027" i="2"/>
  <c r="AI5027" i="2" s="1"/>
  <c r="AH5027" i="2"/>
  <c r="AC5028" i="2"/>
  <c r="AD5028" i="2" s="1"/>
  <c r="AG5028" i="2"/>
  <c r="AI5028" i="2" s="1"/>
  <c r="AH5028" i="2"/>
  <c r="AC5029" i="2"/>
  <c r="AG5029" i="2"/>
  <c r="AI5029" i="2" s="1"/>
  <c r="AH5029" i="2"/>
  <c r="AC5030" i="2"/>
  <c r="AG5030" i="2"/>
  <c r="AI5030" i="2" s="1"/>
  <c r="AH5030" i="2"/>
  <c r="AC5031" i="2"/>
  <c r="AG5031" i="2"/>
  <c r="AI5031" i="2" s="1"/>
  <c r="AH5031" i="2"/>
  <c r="AC5032" i="2"/>
  <c r="AD5032" i="2" s="1"/>
  <c r="AG5032" i="2"/>
  <c r="AI5032" i="2" s="1"/>
  <c r="AH5032" i="2"/>
  <c r="AC5033" i="2"/>
  <c r="AG5033" i="2"/>
  <c r="AI5033" i="2" s="1"/>
  <c r="AH5033" i="2"/>
  <c r="AC5034" i="2"/>
  <c r="AG5034" i="2"/>
  <c r="AI5034" i="2" s="1"/>
  <c r="AH5034" i="2"/>
  <c r="AC5035" i="2"/>
  <c r="AG5035" i="2"/>
  <c r="AI5035" i="2" s="1"/>
  <c r="AH5035" i="2"/>
  <c r="AC5036" i="2"/>
  <c r="AG5036" i="2"/>
  <c r="AI5036" i="2" s="1"/>
  <c r="AH5036" i="2"/>
  <c r="AC5037" i="2"/>
  <c r="AD5037" i="2" s="1"/>
  <c r="AG5037" i="2"/>
  <c r="AI5037" i="2" s="1"/>
  <c r="AH5037" i="2"/>
  <c r="AC5038" i="2"/>
  <c r="AD5038" i="2" s="1"/>
  <c r="AG5038" i="2"/>
  <c r="AI5038" i="2" s="1"/>
  <c r="AH5038" i="2"/>
  <c r="AC5039" i="2"/>
  <c r="AG5039" i="2"/>
  <c r="AI5039" i="2" s="1"/>
  <c r="AH5039" i="2"/>
  <c r="AC5040" i="2"/>
  <c r="AG5040" i="2"/>
  <c r="AI5040" i="2" s="1"/>
  <c r="AH5040" i="2"/>
  <c r="AC5041" i="2"/>
  <c r="AD5041" i="2" s="1"/>
  <c r="AG5041" i="2"/>
  <c r="AI5041" i="2" s="1"/>
  <c r="AH5041" i="2"/>
  <c r="AC5042" i="2"/>
  <c r="AG5042" i="2"/>
  <c r="AI5042" i="2" s="1"/>
  <c r="AH5042" i="2"/>
  <c r="AC5043" i="2"/>
  <c r="AG5043" i="2"/>
  <c r="AI5043" i="2" s="1"/>
  <c r="AH5043" i="2"/>
  <c r="AC5044" i="2"/>
  <c r="AG5044" i="2"/>
  <c r="AI5044" i="2" s="1"/>
  <c r="AH5044" i="2"/>
  <c r="AC5045" i="2"/>
  <c r="AD5045" i="2" s="1"/>
  <c r="AG5045" i="2"/>
  <c r="AI5045" i="2" s="1"/>
  <c r="AH5045" i="2"/>
  <c r="AC5046" i="2"/>
  <c r="AD5046" i="2" s="1"/>
  <c r="AG5046" i="2"/>
  <c r="AI5046" i="2" s="1"/>
  <c r="AH5046" i="2"/>
  <c r="AC5047" i="2"/>
  <c r="AG5047" i="2"/>
  <c r="AI5047" i="2" s="1"/>
  <c r="AH5047" i="2"/>
  <c r="AC5048" i="2"/>
  <c r="AG5048" i="2"/>
  <c r="AI5048" i="2" s="1"/>
  <c r="AH5048" i="2"/>
  <c r="AC5049" i="2"/>
  <c r="AD5049" i="2" s="1"/>
  <c r="AG5049" i="2"/>
  <c r="AI5049" i="2" s="1"/>
  <c r="AH5049" i="2"/>
  <c r="AC5050" i="2"/>
  <c r="AG5050" i="2"/>
  <c r="AI5050" i="2" s="1"/>
  <c r="AH5050" i="2"/>
  <c r="AC5051" i="2"/>
  <c r="AG5051" i="2"/>
  <c r="AI5051" i="2" s="1"/>
  <c r="AH5051" i="2"/>
  <c r="AC5052" i="2"/>
  <c r="AG5052" i="2"/>
  <c r="AI5052" i="2" s="1"/>
  <c r="AH5052" i="2"/>
  <c r="AC5053" i="2"/>
  <c r="AD5053" i="2" s="1"/>
  <c r="AG5053" i="2"/>
  <c r="AI5053" i="2" s="1"/>
  <c r="AH5053" i="2"/>
  <c r="AC5054" i="2"/>
  <c r="AD5054" i="2" s="1"/>
  <c r="AG5054" i="2"/>
  <c r="AI5054" i="2" s="1"/>
  <c r="AH5054" i="2"/>
  <c r="AC5055" i="2"/>
  <c r="AE5055" i="2" s="1"/>
  <c r="AG5055" i="2"/>
  <c r="AI5055" i="2" s="1"/>
  <c r="AH5055" i="2"/>
  <c r="AC5056" i="2"/>
  <c r="AG5056" i="2"/>
  <c r="AI5056" i="2" s="1"/>
  <c r="AH5056" i="2"/>
  <c r="AC5057" i="2"/>
  <c r="AE5057" i="2" s="1"/>
  <c r="AG5057" i="2"/>
  <c r="AI5057" i="2" s="1"/>
  <c r="AH5057" i="2"/>
  <c r="AC5058" i="2"/>
  <c r="AD5058" i="2" s="1"/>
  <c r="AG5058" i="2"/>
  <c r="AI5058" i="2" s="1"/>
  <c r="AH5058" i="2"/>
  <c r="AC5059" i="2"/>
  <c r="AE5059" i="2" s="1"/>
  <c r="AG5059" i="2"/>
  <c r="AI5059" i="2" s="1"/>
  <c r="AH5059" i="2"/>
  <c r="AC5060" i="2"/>
  <c r="AD5060" i="2" s="1"/>
  <c r="AG5060" i="2"/>
  <c r="AI5060" i="2" s="1"/>
  <c r="AH5060" i="2"/>
  <c r="AC5061" i="2"/>
  <c r="AE5061" i="2" s="1"/>
  <c r="AG5061" i="2"/>
  <c r="AI5061" i="2" s="1"/>
  <c r="AH5061" i="2"/>
  <c r="AC5062" i="2"/>
  <c r="AD5062" i="2" s="1"/>
  <c r="AG5062" i="2"/>
  <c r="AI5062" i="2" s="1"/>
  <c r="AH5062" i="2"/>
  <c r="AC5063" i="2"/>
  <c r="AE5063" i="2" s="1"/>
  <c r="AG5063" i="2"/>
  <c r="AI5063" i="2" s="1"/>
  <c r="AH5063" i="2"/>
  <c r="AC5064" i="2"/>
  <c r="AG5064" i="2"/>
  <c r="AI5064" i="2" s="1"/>
  <c r="AH5064" i="2"/>
  <c r="AC5065" i="2"/>
  <c r="AE5065" i="2" s="1"/>
  <c r="AG5065" i="2"/>
  <c r="AI5065" i="2" s="1"/>
  <c r="AH5065" i="2"/>
  <c r="AC5066" i="2"/>
  <c r="AD5066" i="2" s="1"/>
  <c r="AG5066" i="2"/>
  <c r="AI5066" i="2" s="1"/>
  <c r="AH5066" i="2"/>
  <c r="AC5067" i="2"/>
  <c r="AE5067" i="2" s="1"/>
  <c r="AG5067" i="2"/>
  <c r="AI5067" i="2" s="1"/>
  <c r="AH5067" i="2"/>
  <c r="AC5068" i="2"/>
  <c r="AD5068" i="2" s="1"/>
  <c r="AG5068" i="2"/>
  <c r="AI5068" i="2" s="1"/>
  <c r="AH5068" i="2"/>
  <c r="AC5069" i="2"/>
  <c r="AE5069" i="2" s="1"/>
  <c r="AG5069" i="2"/>
  <c r="AI5069" i="2" s="1"/>
  <c r="AH5069" i="2"/>
  <c r="AC5070" i="2"/>
  <c r="AD5070" i="2" s="1"/>
  <c r="AG5070" i="2"/>
  <c r="AI5070" i="2" s="1"/>
  <c r="AH5070" i="2"/>
  <c r="AC5071" i="2"/>
  <c r="AE5071" i="2" s="1"/>
  <c r="AG5071" i="2"/>
  <c r="AI5071" i="2" s="1"/>
  <c r="AH5071" i="2"/>
  <c r="AC5072" i="2"/>
  <c r="AG5072" i="2"/>
  <c r="AI5072" i="2" s="1"/>
  <c r="AH5072" i="2"/>
  <c r="AC5073" i="2"/>
  <c r="AE5073" i="2" s="1"/>
  <c r="AG5073" i="2"/>
  <c r="AI5073" i="2" s="1"/>
  <c r="AH5073" i="2"/>
  <c r="AC5074" i="2"/>
  <c r="AD5074" i="2" s="1"/>
  <c r="AG5074" i="2"/>
  <c r="AI5074" i="2" s="1"/>
  <c r="AH5074" i="2"/>
  <c r="AC5075" i="2"/>
  <c r="AE5075" i="2" s="1"/>
  <c r="AG5075" i="2"/>
  <c r="AI5075" i="2" s="1"/>
  <c r="AH5075" i="2"/>
  <c r="AC5076" i="2"/>
  <c r="AD5076" i="2" s="1"/>
  <c r="AG5076" i="2"/>
  <c r="AI5076" i="2" s="1"/>
  <c r="AH5076" i="2"/>
  <c r="AC5077" i="2"/>
  <c r="AE5077" i="2" s="1"/>
  <c r="AG5077" i="2"/>
  <c r="AI5077" i="2" s="1"/>
  <c r="AH5077" i="2"/>
  <c r="AC5078" i="2"/>
  <c r="AD5078" i="2" s="1"/>
  <c r="AG5078" i="2"/>
  <c r="AI5078" i="2" s="1"/>
  <c r="AH5078" i="2"/>
  <c r="AC5079" i="2"/>
  <c r="AE5079" i="2" s="1"/>
  <c r="AG5079" i="2"/>
  <c r="AI5079" i="2" s="1"/>
  <c r="AH5079" i="2"/>
  <c r="AC5080" i="2"/>
  <c r="AG5080" i="2"/>
  <c r="AI5080" i="2" s="1"/>
  <c r="AH5080" i="2"/>
  <c r="AC5081" i="2"/>
  <c r="AE5081" i="2" s="1"/>
  <c r="AG5081" i="2"/>
  <c r="AI5081" i="2" s="1"/>
  <c r="AH5081" i="2"/>
  <c r="AC5082" i="2"/>
  <c r="AD5082" i="2" s="1"/>
  <c r="AG5082" i="2"/>
  <c r="AI5082" i="2" s="1"/>
  <c r="AH5082" i="2"/>
  <c r="AC5083" i="2"/>
  <c r="AE5083" i="2" s="1"/>
  <c r="AG5083" i="2"/>
  <c r="AI5083" i="2" s="1"/>
  <c r="AH5083" i="2"/>
  <c r="AC5084" i="2"/>
  <c r="AD5084" i="2" s="1"/>
  <c r="AG5084" i="2"/>
  <c r="AI5084" i="2" s="1"/>
  <c r="AH5084" i="2"/>
  <c r="AC5085" i="2"/>
  <c r="AE5085" i="2" s="1"/>
  <c r="AG5085" i="2"/>
  <c r="AI5085" i="2" s="1"/>
  <c r="AH5085" i="2"/>
  <c r="AC5086" i="2"/>
  <c r="AD5086" i="2" s="1"/>
  <c r="AG5086" i="2"/>
  <c r="AI5086" i="2" s="1"/>
  <c r="AH5086" i="2"/>
  <c r="AC5087" i="2"/>
  <c r="AE5087" i="2" s="1"/>
  <c r="AG5087" i="2"/>
  <c r="AI5087" i="2" s="1"/>
  <c r="AH5087" i="2"/>
  <c r="AC5088" i="2"/>
  <c r="AG5088" i="2"/>
  <c r="AI5088" i="2" s="1"/>
  <c r="AH5088" i="2"/>
  <c r="AC5089" i="2"/>
  <c r="AE5089" i="2" s="1"/>
  <c r="AG5089" i="2"/>
  <c r="AI5089" i="2" s="1"/>
  <c r="AH5089" i="2"/>
  <c r="AC5090" i="2"/>
  <c r="AD5090" i="2" s="1"/>
  <c r="AG5090" i="2"/>
  <c r="AI5090" i="2" s="1"/>
  <c r="AH5090" i="2"/>
  <c r="AC5091" i="2"/>
  <c r="AE5091" i="2" s="1"/>
  <c r="AG5091" i="2"/>
  <c r="AI5091" i="2" s="1"/>
  <c r="AH5091" i="2"/>
  <c r="AC5092" i="2"/>
  <c r="AD5092" i="2" s="1"/>
  <c r="AG5092" i="2"/>
  <c r="AI5092" i="2" s="1"/>
  <c r="AH5092" i="2"/>
  <c r="AC5093" i="2"/>
  <c r="AE5093" i="2" s="1"/>
  <c r="AG5093" i="2"/>
  <c r="AI5093" i="2" s="1"/>
  <c r="AH5093" i="2"/>
  <c r="AC5094" i="2"/>
  <c r="AD5094" i="2" s="1"/>
  <c r="AG5094" i="2"/>
  <c r="AI5094" i="2" s="1"/>
  <c r="AH5094" i="2"/>
  <c r="AC5095" i="2"/>
  <c r="AE5095" i="2" s="1"/>
  <c r="AG5095" i="2"/>
  <c r="AI5095" i="2" s="1"/>
  <c r="AH5095" i="2"/>
  <c r="AC5096" i="2"/>
  <c r="AG5096" i="2"/>
  <c r="AI5096" i="2" s="1"/>
  <c r="AH5096" i="2"/>
  <c r="AC5097" i="2"/>
  <c r="AE5097" i="2" s="1"/>
  <c r="AG5097" i="2"/>
  <c r="AI5097" i="2" s="1"/>
  <c r="AH5097" i="2"/>
  <c r="AC5098" i="2"/>
  <c r="AD5098" i="2" s="1"/>
  <c r="AG5098" i="2"/>
  <c r="AI5098" i="2" s="1"/>
  <c r="AH5098" i="2"/>
  <c r="AC5099" i="2"/>
  <c r="AE5099" i="2" s="1"/>
  <c r="AG5099" i="2"/>
  <c r="AI5099" i="2" s="1"/>
  <c r="AH5099" i="2"/>
  <c r="AC5100" i="2"/>
  <c r="AD5100" i="2" s="1"/>
  <c r="AG5100" i="2"/>
  <c r="AI5100" i="2" s="1"/>
  <c r="AH5100" i="2"/>
  <c r="AC5101" i="2"/>
  <c r="AE5101" i="2" s="1"/>
  <c r="AG5101" i="2"/>
  <c r="AI5101" i="2" s="1"/>
  <c r="AH5101" i="2"/>
  <c r="AC5102" i="2"/>
  <c r="AD5102" i="2" s="1"/>
  <c r="AG5102" i="2"/>
  <c r="AI5102" i="2" s="1"/>
  <c r="AH5102" i="2"/>
  <c r="AC5103" i="2"/>
  <c r="AE5103" i="2" s="1"/>
  <c r="AG5103" i="2"/>
  <c r="AI5103" i="2" s="1"/>
  <c r="AH5103" i="2"/>
  <c r="AC5104" i="2"/>
  <c r="AG5104" i="2"/>
  <c r="AI5104" i="2" s="1"/>
  <c r="AH5104" i="2"/>
  <c r="AC5105" i="2"/>
  <c r="AE5105" i="2" s="1"/>
  <c r="AG5105" i="2"/>
  <c r="AI5105" i="2" s="1"/>
  <c r="AH5105" i="2"/>
  <c r="AC5106" i="2"/>
  <c r="AD5106" i="2" s="1"/>
  <c r="AG5106" i="2"/>
  <c r="AI5106" i="2" s="1"/>
  <c r="AH5106" i="2"/>
  <c r="AC5107" i="2"/>
  <c r="AE5107" i="2" s="1"/>
  <c r="AG5107" i="2"/>
  <c r="AI5107" i="2" s="1"/>
  <c r="AH5107" i="2"/>
  <c r="AC5108" i="2"/>
  <c r="AD5108" i="2" s="1"/>
  <c r="AG5108" i="2"/>
  <c r="AI5108" i="2" s="1"/>
  <c r="AH5108" i="2"/>
  <c r="AC5109" i="2"/>
  <c r="AE5109" i="2" s="1"/>
  <c r="AG5109" i="2"/>
  <c r="AI5109" i="2" s="1"/>
  <c r="AH5109" i="2"/>
  <c r="AC5110" i="2"/>
  <c r="AD5110" i="2" s="1"/>
  <c r="AG5110" i="2"/>
  <c r="AI5110" i="2" s="1"/>
  <c r="AH5110" i="2"/>
  <c r="AC5111" i="2"/>
  <c r="AE5111" i="2" s="1"/>
  <c r="AG5111" i="2"/>
  <c r="AI5111" i="2" s="1"/>
  <c r="AH5111" i="2"/>
  <c r="AC5112" i="2"/>
  <c r="AG5112" i="2"/>
  <c r="AI5112" i="2" s="1"/>
  <c r="AH5112" i="2"/>
  <c r="AC5113" i="2"/>
  <c r="AE5113" i="2" s="1"/>
  <c r="AG5113" i="2"/>
  <c r="AI5113" i="2" s="1"/>
  <c r="AH5113" i="2"/>
  <c r="AC5114" i="2"/>
  <c r="AD5114" i="2" s="1"/>
  <c r="AG5114" i="2"/>
  <c r="AI5114" i="2" s="1"/>
  <c r="AH5114" i="2"/>
  <c r="AC5115" i="2"/>
  <c r="AE5115" i="2" s="1"/>
  <c r="AG5115" i="2"/>
  <c r="AI5115" i="2" s="1"/>
  <c r="AH5115" i="2"/>
  <c r="AC5116" i="2"/>
  <c r="AD5116" i="2" s="1"/>
  <c r="AG5116" i="2"/>
  <c r="AI5116" i="2" s="1"/>
  <c r="AH5116" i="2"/>
  <c r="AC5117" i="2"/>
  <c r="AE5117" i="2" s="1"/>
  <c r="AG5117" i="2"/>
  <c r="AI5117" i="2" s="1"/>
  <c r="AH5117" i="2"/>
  <c r="AC5118" i="2"/>
  <c r="AD5118" i="2" s="1"/>
  <c r="AG5118" i="2"/>
  <c r="AI5118" i="2" s="1"/>
  <c r="AH5118" i="2"/>
  <c r="AC5119" i="2"/>
  <c r="AE5119" i="2" s="1"/>
  <c r="AG5119" i="2"/>
  <c r="AI5119" i="2" s="1"/>
  <c r="AH5119" i="2"/>
  <c r="AC5120" i="2"/>
  <c r="AG5120" i="2"/>
  <c r="AI5120" i="2" s="1"/>
  <c r="AH5120" i="2"/>
  <c r="AC5121" i="2"/>
  <c r="AE5121" i="2" s="1"/>
  <c r="AG5121" i="2"/>
  <c r="AI5121" i="2" s="1"/>
  <c r="AH5121" i="2"/>
  <c r="AC5122" i="2"/>
  <c r="AD5122" i="2" s="1"/>
  <c r="AG5122" i="2"/>
  <c r="AI5122" i="2" s="1"/>
  <c r="AH5122" i="2"/>
  <c r="AC5123" i="2"/>
  <c r="AE5123" i="2" s="1"/>
  <c r="AG5123" i="2"/>
  <c r="AI5123" i="2" s="1"/>
  <c r="AH5123" i="2"/>
  <c r="AC5124" i="2"/>
  <c r="AD5124" i="2" s="1"/>
  <c r="AG5124" i="2"/>
  <c r="AI5124" i="2" s="1"/>
  <c r="AH5124" i="2"/>
  <c r="AC5125" i="2"/>
  <c r="AE5125" i="2" s="1"/>
  <c r="AG5125" i="2"/>
  <c r="AI5125" i="2" s="1"/>
  <c r="AH5125" i="2"/>
  <c r="AC5126" i="2"/>
  <c r="AD5126" i="2" s="1"/>
  <c r="AG5126" i="2"/>
  <c r="AI5126" i="2" s="1"/>
  <c r="AH5126" i="2"/>
  <c r="AC5127" i="2"/>
  <c r="AE5127" i="2" s="1"/>
  <c r="AG5127" i="2"/>
  <c r="AI5127" i="2" s="1"/>
  <c r="AH5127" i="2"/>
  <c r="AC5128" i="2"/>
  <c r="AG5128" i="2"/>
  <c r="AI5128" i="2" s="1"/>
  <c r="AH5128" i="2"/>
  <c r="AC5129" i="2"/>
  <c r="AE5129" i="2" s="1"/>
  <c r="AG5129" i="2"/>
  <c r="AI5129" i="2" s="1"/>
  <c r="AH5129" i="2"/>
  <c r="AC5130" i="2"/>
  <c r="AD5130" i="2" s="1"/>
  <c r="AG5130" i="2"/>
  <c r="AI5130" i="2" s="1"/>
  <c r="AH5130" i="2"/>
  <c r="AC5131" i="2"/>
  <c r="AE5131" i="2" s="1"/>
  <c r="AG5131" i="2"/>
  <c r="AI5131" i="2" s="1"/>
  <c r="AH5131" i="2"/>
  <c r="AC5132" i="2"/>
  <c r="AG5132" i="2"/>
  <c r="AI5132" i="2" s="1"/>
  <c r="AH5132" i="2"/>
  <c r="AC5133" i="2"/>
  <c r="AE5133" i="2" s="1"/>
  <c r="AG5133" i="2"/>
  <c r="AI5133" i="2" s="1"/>
  <c r="AH5133" i="2"/>
  <c r="AC5134" i="2"/>
  <c r="AD5134" i="2" s="1"/>
  <c r="AG5134" i="2"/>
  <c r="AI5134" i="2" s="1"/>
  <c r="AH5134" i="2"/>
  <c r="AC5135" i="2"/>
  <c r="AE5135" i="2" s="1"/>
  <c r="AG5135" i="2"/>
  <c r="AI5135" i="2" s="1"/>
  <c r="AH5135" i="2"/>
  <c r="AC5136" i="2"/>
  <c r="AG5136" i="2"/>
  <c r="AI5136" i="2" s="1"/>
  <c r="AH5136" i="2"/>
  <c r="AC5137" i="2"/>
  <c r="AE5137" i="2" s="1"/>
  <c r="AG5137" i="2"/>
  <c r="AI5137" i="2" s="1"/>
  <c r="AH5137" i="2"/>
  <c r="AC5138" i="2"/>
  <c r="AD5138" i="2" s="1"/>
  <c r="AG5138" i="2"/>
  <c r="AI5138" i="2" s="1"/>
  <c r="AH5138" i="2"/>
  <c r="AC5139" i="2"/>
  <c r="AE5139" i="2" s="1"/>
  <c r="AG5139" i="2"/>
  <c r="AI5139" i="2" s="1"/>
  <c r="AH5139" i="2"/>
  <c r="AC5140" i="2"/>
  <c r="AD5140" i="2" s="1"/>
  <c r="AG5140" i="2"/>
  <c r="AI5140" i="2" s="1"/>
  <c r="AH5140" i="2"/>
  <c r="AC5141" i="2"/>
  <c r="AE5141" i="2" s="1"/>
  <c r="AG5141" i="2"/>
  <c r="AI5141" i="2" s="1"/>
  <c r="AH5141" i="2"/>
  <c r="AC5142" i="2"/>
  <c r="AD5142" i="2" s="1"/>
  <c r="AG5142" i="2"/>
  <c r="AI5142" i="2" s="1"/>
  <c r="AH5142" i="2"/>
  <c r="AC5143" i="2"/>
  <c r="AE5143" i="2" s="1"/>
  <c r="AG5143" i="2"/>
  <c r="AI5143" i="2" s="1"/>
  <c r="AH5143" i="2"/>
  <c r="AC5144" i="2"/>
  <c r="AG5144" i="2"/>
  <c r="AI5144" i="2" s="1"/>
  <c r="AH5144" i="2"/>
  <c r="AC5145" i="2"/>
  <c r="AD5145" i="2" s="1"/>
  <c r="AG5145" i="2"/>
  <c r="AI5145" i="2" s="1"/>
  <c r="AH5145" i="2"/>
  <c r="AC5146" i="2"/>
  <c r="AE5146" i="2" s="1"/>
  <c r="AG5146" i="2"/>
  <c r="AI5146" i="2" s="1"/>
  <c r="AH5146" i="2"/>
  <c r="AC5147" i="2"/>
  <c r="AD5147" i="2" s="1"/>
  <c r="AG5147" i="2"/>
  <c r="AI5147" i="2" s="1"/>
  <c r="AH5147" i="2"/>
  <c r="AC5148" i="2"/>
  <c r="AD5148" i="2" s="1"/>
  <c r="AG5148" i="2"/>
  <c r="AI5148" i="2" s="1"/>
  <c r="AH5148" i="2"/>
  <c r="AC5149" i="2"/>
  <c r="AD5149" i="2" s="1"/>
  <c r="AG5149" i="2"/>
  <c r="AI5149" i="2" s="1"/>
  <c r="AH5149" i="2"/>
  <c r="AC5150" i="2"/>
  <c r="AG5150" i="2"/>
  <c r="AI5150" i="2" s="1"/>
  <c r="AH5150" i="2"/>
  <c r="AC5151" i="2"/>
  <c r="AD5151" i="2" s="1"/>
  <c r="AG5151" i="2"/>
  <c r="AI5151" i="2" s="1"/>
  <c r="AH5151" i="2"/>
  <c r="AC5152" i="2"/>
  <c r="AG5152" i="2"/>
  <c r="AI5152" i="2" s="1"/>
  <c r="AH5152" i="2"/>
  <c r="AC5153" i="2"/>
  <c r="AD5153" i="2" s="1"/>
  <c r="AG5153" i="2"/>
  <c r="AI5153" i="2" s="1"/>
  <c r="AH5153" i="2"/>
  <c r="AC5154" i="2"/>
  <c r="AE5154" i="2" s="1"/>
  <c r="AG5154" i="2"/>
  <c r="AI5154" i="2" s="1"/>
  <c r="AH5154" i="2"/>
  <c r="AC5155" i="2"/>
  <c r="AD5155" i="2" s="1"/>
  <c r="AG5155" i="2"/>
  <c r="AI5155" i="2" s="1"/>
  <c r="AH5155" i="2"/>
  <c r="AC5156" i="2"/>
  <c r="AD5156" i="2" s="1"/>
  <c r="AG5156" i="2"/>
  <c r="AI5156" i="2" s="1"/>
  <c r="AH5156" i="2"/>
  <c r="AC5157" i="2"/>
  <c r="AD5157" i="2" s="1"/>
  <c r="AG5157" i="2"/>
  <c r="AI5157" i="2" s="1"/>
  <c r="AH5157" i="2"/>
  <c r="AC5158" i="2"/>
  <c r="AD5158" i="2" s="1"/>
  <c r="AG5158" i="2"/>
  <c r="AI5158" i="2" s="1"/>
  <c r="AH5158" i="2"/>
  <c r="AC5159" i="2"/>
  <c r="AD5159" i="2" s="1"/>
  <c r="AG5159" i="2"/>
  <c r="AI5159" i="2" s="1"/>
  <c r="AH5159" i="2"/>
  <c r="AC5160" i="2"/>
  <c r="AD5160" i="2" s="1"/>
  <c r="AG5160" i="2"/>
  <c r="AI5160" i="2" s="1"/>
  <c r="AH5160" i="2"/>
  <c r="AC5161" i="2"/>
  <c r="AD5161" i="2" s="1"/>
  <c r="AG5161" i="2"/>
  <c r="AI5161" i="2" s="1"/>
  <c r="AH5161" i="2"/>
  <c r="AC5162" i="2"/>
  <c r="AD5162" i="2" s="1"/>
  <c r="AG5162" i="2"/>
  <c r="AI5162" i="2" s="1"/>
  <c r="AH5162" i="2"/>
  <c r="AC5163" i="2"/>
  <c r="AD5163" i="2" s="1"/>
  <c r="AG5163" i="2"/>
  <c r="AI5163" i="2" s="1"/>
  <c r="AH5163" i="2"/>
  <c r="AC5164" i="2"/>
  <c r="AD5164" i="2" s="1"/>
  <c r="AG5164" i="2"/>
  <c r="AI5164" i="2" s="1"/>
  <c r="AH5164" i="2"/>
  <c r="AC5165" i="2"/>
  <c r="AD5165" i="2" s="1"/>
  <c r="AG5165" i="2"/>
  <c r="AI5165" i="2" s="1"/>
  <c r="AH5165" i="2"/>
  <c r="AC5166" i="2"/>
  <c r="AE5166" i="2" s="1"/>
  <c r="AG5166" i="2"/>
  <c r="AI5166" i="2" s="1"/>
  <c r="AH5166" i="2"/>
  <c r="AC5167" i="2"/>
  <c r="AD5167" i="2" s="1"/>
  <c r="AG5167" i="2"/>
  <c r="AI5167" i="2" s="1"/>
  <c r="AH5167" i="2"/>
  <c r="AC5168" i="2"/>
  <c r="AG5168" i="2"/>
  <c r="AI5168" i="2" s="1"/>
  <c r="AH5168" i="2"/>
  <c r="AC5169" i="2"/>
  <c r="AD5169" i="2" s="1"/>
  <c r="AG5169" i="2"/>
  <c r="AI5169" i="2" s="1"/>
  <c r="AH5169" i="2"/>
  <c r="AC5170" i="2"/>
  <c r="AG5170" i="2"/>
  <c r="AI5170" i="2" s="1"/>
  <c r="AH5170" i="2"/>
  <c r="AC5171" i="2"/>
  <c r="AD5171" i="2" s="1"/>
  <c r="AG5171" i="2"/>
  <c r="AI5171" i="2" s="1"/>
  <c r="AH5171" i="2"/>
  <c r="AC5172" i="2"/>
  <c r="AD5172" i="2" s="1"/>
  <c r="AG5172" i="2"/>
  <c r="AI5172" i="2" s="1"/>
  <c r="AH5172" i="2"/>
  <c r="AC5173" i="2"/>
  <c r="AD5173" i="2" s="1"/>
  <c r="AG5173" i="2"/>
  <c r="AI5173" i="2" s="1"/>
  <c r="AH5173" i="2"/>
  <c r="AC5174" i="2"/>
  <c r="AG5174" i="2"/>
  <c r="AI5174" i="2" s="1"/>
  <c r="AH5174" i="2"/>
  <c r="AC5175" i="2"/>
  <c r="AD5175" i="2" s="1"/>
  <c r="AG5175" i="2"/>
  <c r="AI5175" i="2" s="1"/>
  <c r="AH5175" i="2"/>
  <c r="AC5176" i="2"/>
  <c r="AD5176" i="2" s="1"/>
  <c r="AG5176" i="2"/>
  <c r="AI5176" i="2" s="1"/>
  <c r="AH5176" i="2"/>
  <c r="AC5177" i="2"/>
  <c r="AD5177" i="2" s="1"/>
  <c r="AG5177" i="2"/>
  <c r="AI5177" i="2" s="1"/>
  <c r="AH5177" i="2"/>
  <c r="AC5178" i="2"/>
  <c r="AD5178" i="2" s="1"/>
  <c r="AG5178" i="2"/>
  <c r="AI5178" i="2" s="1"/>
  <c r="AH5178" i="2"/>
  <c r="AC5179" i="2"/>
  <c r="AD5179" i="2" s="1"/>
  <c r="AG5179" i="2"/>
  <c r="AI5179" i="2" s="1"/>
  <c r="AH5179" i="2"/>
  <c r="AC5180" i="2"/>
  <c r="AD5180" i="2" s="1"/>
  <c r="AG5180" i="2"/>
  <c r="AI5180" i="2" s="1"/>
  <c r="AH5180" i="2"/>
  <c r="AC5181" i="2"/>
  <c r="AD5181" i="2" s="1"/>
  <c r="AG5181" i="2"/>
  <c r="AI5181" i="2" s="1"/>
  <c r="AH5181" i="2"/>
  <c r="AC5182" i="2"/>
  <c r="AG5182" i="2"/>
  <c r="AI5182" i="2" s="1"/>
  <c r="AH5182" i="2"/>
  <c r="AC5183" i="2"/>
  <c r="AD5183" i="2" s="1"/>
  <c r="AG5183" i="2"/>
  <c r="AI5183" i="2" s="1"/>
  <c r="AH5183" i="2"/>
  <c r="AC5184" i="2"/>
  <c r="AD5184" i="2" s="1"/>
  <c r="AG5184" i="2"/>
  <c r="AI5184" i="2" s="1"/>
  <c r="AH5184" i="2"/>
  <c r="AC5185" i="2"/>
  <c r="AD5185" i="2" s="1"/>
  <c r="AG5185" i="2"/>
  <c r="AI5185" i="2" s="1"/>
  <c r="AH5185" i="2"/>
  <c r="AC5186" i="2"/>
  <c r="AG5186" i="2"/>
  <c r="AI5186" i="2" s="1"/>
  <c r="AH5186" i="2"/>
  <c r="AC5187" i="2"/>
  <c r="AD5187" i="2" s="1"/>
  <c r="AG5187" i="2"/>
  <c r="AI5187" i="2" s="1"/>
  <c r="AH5187" i="2"/>
  <c r="AC5188" i="2"/>
  <c r="AD5188" i="2" s="1"/>
  <c r="AG5188" i="2"/>
  <c r="AI5188" i="2" s="1"/>
  <c r="AH5188" i="2"/>
  <c r="AC5189" i="2"/>
  <c r="AD5189" i="2" s="1"/>
  <c r="AG5189" i="2"/>
  <c r="AI5189" i="2" s="1"/>
  <c r="AH5189" i="2"/>
  <c r="AC5190" i="2"/>
  <c r="AG5190" i="2"/>
  <c r="AI5190" i="2" s="1"/>
  <c r="AH5190" i="2"/>
  <c r="AC5191" i="2"/>
  <c r="AD5191" i="2" s="1"/>
  <c r="AG5191" i="2"/>
  <c r="AI5191" i="2" s="1"/>
  <c r="AH5191" i="2"/>
  <c r="AC5192" i="2"/>
  <c r="AG5192" i="2"/>
  <c r="AI5192" i="2" s="1"/>
  <c r="AH5192" i="2"/>
  <c r="AC5193" i="2"/>
  <c r="AD5193" i="2" s="1"/>
  <c r="AG5193" i="2"/>
  <c r="AI5193" i="2" s="1"/>
  <c r="AH5193" i="2"/>
  <c r="AC5194" i="2"/>
  <c r="AG5194" i="2"/>
  <c r="AI5194" i="2" s="1"/>
  <c r="AH5194" i="2"/>
  <c r="AC5195" i="2"/>
  <c r="AD5195" i="2" s="1"/>
  <c r="AG5195" i="2"/>
  <c r="AI5195" i="2" s="1"/>
  <c r="AH5195" i="2"/>
  <c r="AC5196" i="2"/>
  <c r="AD5196" i="2" s="1"/>
  <c r="AG5196" i="2"/>
  <c r="AI5196" i="2" s="1"/>
  <c r="AH5196" i="2"/>
  <c r="AC5197" i="2"/>
  <c r="AD5197" i="2" s="1"/>
  <c r="AG5197" i="2"/>
  <c r="AI5197" i="2" s="1"/>
  <c r="AH5197" i="2"/>
  <c r="AC5198" i="2"/>
  <c r="AG5198" i="2"/>
  <c r="AI5198" i="2" s="1"/>
  <c r="AH5198" i="2"/>
  <c r="AC5199" i="2"/>
  <c r="AD5199" i="2" s="1"/>
  <c r="AG5199" i="2"/>
  <c r="AI5199" i="2" s="1"/>
  <c r="AH5199" i="2"/>
  <c r="AC5200" i="2"/>
  <c r="AG5200" i="2"/>
  <c r="AI5200" i="2" s="1"/>
  <c r="AH5200" i="2"/>
  <c r="AC5201" i="2"/>
  <c r="AD5201" i="2" s="1"/>
  <c r="AG5201" i="2"/>
  <c r="AI5201" i="2" s="1"/>
  <c r="AH5201" i="2"/>
  <c r="AC5202" i="2"/>
  <c r="AG5202" i="2"/>
  <c r="AI5202" i="2" s="1"/>
  <c r="AH5202" i="2"/>
  <c r="AC5203" i="2"/>
  <c r="AD5203" i="2" s="1"/>
  <c r="AG5203" i="2"/>
  <c r="AI5203" i="2" s="1"/>
  <c r="AH5203" i="2"/>
  <c r="AC5204" i="2"/>
  <c r="AD5204" i="2" s="1"/>
  <c r="AG5204" i="2"/>
  <c r="AI5204" i="2" s="1"/>
  <c r="AH5204" i="2"/>
  <c r="AC5205" i="2"/>
  <c r="AD5205" i="2" s="1"/>
  <c r="AG5205" i="2"/>
  <c r="AI5205" i="2" s="1"/>
  <c r="AH5205" i="2"/>
  <c r="AC5206" i="2"/>
  <c r="AE5206" i="2" s="1"/>
  <c r="AG5206" i="2"/>
  <c r="AI5206" i="2" s="1"/>
  <c r="AH5206" i="2"/>
  <c r="AC5207" i="2"/>
  <c r="AD5207" i="2" s="1"/>
  <c r="AG5207" i="2"/>
  <c r="AI5207" i="2" s="1"/>
  <c r="AH5207" i="2"/>
  <c r="AC5208" i="2"/>
  <c r="AG5208" i="2"/>
  <c r="AI5208" i="2" s="1"/>
  <c r="AH5208" i="2"/>
  <c r="AC5209" i="2"/>
  <c r="AD5209" i="2" s="1"/>
  <c r="AG5209" i="2"/>
  <c r="AI5209" i="2" s="1"/>
  <c r="AH5209" i="2"/>
  <c r="AC5210" i="2"/>
  <c r="AD5210" i="2" s="1"/>
  <c r="AG5210" i="2"/>
  <c r="AI5210" i="2" s="1"/>
  <c r="AH5210" i="2"/>
  <c r="AC5211" i="2"/>
  <c r="AD5211" i="2" s="1"/>
  <c r="AG5211" i="2"/>
  <c r="AI5211" i="2" s="1"/>
  <c r="AH5211" i="2"/>
  <c r="AC5212" i="2"/>
  <c r="AD5212" i="2" s="1"/>
  <c r="AG5212" i="2"/>
  <c r="AI5212" i="2" s="1"/>
  <c r="AH5212" i="2"/>
  <c r="AC5213" i="2"/>
  <c r="AD5213" i="2" s="1"/>
  <c r="AG5213" i="2"/>
  <c r="AI5213" i="2" s="1"/>
  <c r="AH5213" i="2"/>
  <c r="AC5214" i="2"/>
  <c r="AG5214" i="2"/>
  <c r="AI5214" i="2" s="1"/>
  <c r="AH5214" i="2"/>
  <c r="AC5215" i="2"/>
  <c r="AD5215" i="2" s="1"/>
  <c r="AG5215" i="2"/>
  <c r="AI5215" i="2" s="1"/>
  <c r="AH5215" i="2"/>
  <c r="AC5216" i="2"/>
  <c r="AD5216" i="2" s="1"/>
  <c r="AG5216" i="2"/>
  <c r="AI5216" i="2" s="1"/>
  <c r="AH5216" i="2"/>
  <c r="AC5217" i="2"/>
  <c r="AD5217" i="2" s="1"/>
  <c r="AG5217" i="2"/>
  <c r="AI5217" i="2" s="1"/>
  <c r="AH5217" i="2"/>
  <c r="AC5218" i="2"/>
  <c r="AG5218" i="2"/>
  <c r="AI5218" i="2" s="1"/>
  <c r="AH5218" i="2"/>
  <c r="AC5219" i="2"/>
  <c r="AD5219" i="2" s="1"/>
  <c r="AG5219" i="2"/>
  <c r="AI5219" i="2" s="1"/>
  <c r="AH5219" i="2"/>
  <c r="AC5220" i="2"/>
  <c r="AD5220" i="2" s="1"/>
  <c r="AG5220" i="2"/>
  <c r="AI5220" i="2" s="1"/>
  <c r="AH5220" i="2"/>
  <c r="AC5221" i="2"/>
  <c r="AD5221" i="2" s="1"/>
  <c r="AG5221" i="2"/>
  <c r="AI5221" i="2" s="1"/>
  <c r="AH5221" i="2"/>
  <c r="AC5222" i="2"/>
  <c r="AG5222" i="2"/>
  <c r="AI5222" i="2" s="1"/>
  <c r="AH5222" i="2"/>
  <c r="AC5223" i="2"/>
  <c r="AD5223" i="2" s="1"/>
  <c r="AG5223" i="2"/>
  <c r="AI5223" i="2" s="1"/>
  <c r="AH5223" i="2"/>
  <c r="AC5224" i="2"/>
  <c r="AG5224" i="2"/>
  <c r="AI5224" i="2" s="1"/>
  <c r="AH5224" i="2"/>
  <c r="AC5225" i="2"/>
  <c r="AD5225" i="2" s="1"/>
  <c r="AG5225" i="2"/>
  <c r="AI5225" i="2" s="1"/>
  <c r="AH5225" i="2"/>
  <c r="AC5226" i="2"/>
  <c r="AG5226" i="2"/>
  <c r="AI5226" i="2" s="1"/>
  <c r="AH5226" i="2"/>
  <c r="AC5227" i="2"/>
  <c r="AD5227" i="2" s="1"/>
  <c r="AG5227" i="2"/>
  <c r="AI5227" i="2" s="1"/>
  <c r="AH5227" i="2"/>
  <c r="AC5228" i="2"/>
  <c r="AD5228" i="2" s="1"/>
  <c r="AG5228" i="2"/>
  <c r="AI5228" i="2" s="1"/>
  <c r="AH5228" i="2"/>
  <c r="AC5229" i="2"/>
  <c r="AD5229" i="2" s="1"/>
  <c r="AG5229" i="2"/>
  <c r="AI5229" i="2" s="1"/>
  <c r="AH5229" i="2"/>
  <c r="AC5230" i="2"/>
  <c r="AD5230" i="2" s="1"/>
  <c r="AG5230" i="2"/>
  <c r="AI5230" i="2" s="1"/>
  <c r="AH5230" i="2"/>
  <c r="AC5231" i="2"/>
  <c r="AD5231" i="2" s="1"/>
  <c r="AG5231" i="2"/>
  <c r="AI5231" i="2" s="1"/>
  <c r="AH5231" i="2"/>
  <c r="AC5232" i="2"/>
  <c r="AD5232" i="2" s="1"/>
  <c r="AG5232" i="2"/>
  <c r="AI5232" i="2" s="1"/>
  <c r="AH5232" i="2"/>
  <c r="AC5233" i="2"/>
  <c r="AD5233" i="2" s="1"/>
  <c r="AG5233" i="2"/>
  <c r="AI5233" i="2" s="1"/>
  <c r="AH5233" i="2"/>
  <c r="AC5234" i="2"/>
  <c r="AE5234" i="2" s="1"/>
  <c r="AG5234" i="2"/>
  <c r="AI5234" i="2" s="1"/>
  <c r="AH5234" i="2"/>
  <c r="AC5235" i="2"/>
  <c r="AD5235" i="2" s="1"/>
  <c r="AG5235" i="2"/>
  <c r="AI5235" i="2" s="1"/>
  <c r="AH5235" i="2"/>
  <c r="AC5236" i="2"/>
  <c r="AD5236" i="2" s="1"/>
  <c r="AG5236" i="2"/>
  <c r="AI5236" i="2" s="1"/>
  <c r="AH5236" i="2"/>
  <c r="AC5237" i="2"/>
  <c r="AD5237" i="2" s="1"/>
  <c r="AG5237" i="2"/>
  <c r="AI5237" i="2" s="1"/>
  <c r="AH5237" i="2"/>
  <c r="AC5238" i="2"/>
  <c r="AE5238" i="2" s="1"/>
  <c r="AG5238" i="2"/>
  <c r="AI5238" i="2" s="1"/>
  <c r="AH5238" i="2"/>
  <c r="AC5239" i="2"/>
  <c r="AD5239" i="2" s="1"/>
  <c r="AG5239" i="2"/>
  <c r="AI5239" i="2" s="1"/>
  <c r="AH5239" i="2"/>
  <c r="AC5240" i="2"/>
  <c r="AD5240" i="2" s="1"/>
  <c r="AG5240" i="2"/>
  <c r="AI5240" i="2" s="1"/>
  <c r="AH5240" i="2"/>
  <c r="AC5241" i="2"/>
  <c r="AD5241" i="2" s="1"/>
  <c r="AG5241" i="2"/>
  <c r="AI5241" i="2" s="1"/>
  <c r="AH5241" i="2"/>
  <c r="AC5242" i="2"/>
  <c r="AG5242" i="2"/>
  <c r="AI5242" i="2" s="1"/>
  <c r="AH5242" i="2"/>
  <c r="AC5243" i="2"/>
  <c r="AD5243" i="2" s="1"/>
  <c r="AG5243" i="2"/>
  <c r="AI5243" i="2" s="1"/>
  <c r="AH5243" i="2"/>
  <c r="AC5244" i="2"/>
  <c r="AD5244" i="2" s="1"/>
  <c r="AG5244" i="2"/>
  <c r="AI5244" i="2" s="1"/>
  <c r="AH5244" i="2"/>
  <c r="AC5245" i="2"/>
  <c r="AD5245" i="2" s="1"/>
  <c r="AG5245" i="2"/>
  <c r="AI5245" i="2" s="1"/>
  <c r="AH5245" i="2"/>
  <c r="AC5246" i="2"/>
  <c r="AG5246" i="2"/>
  <c r="AI5246" i="2" s="1"/>
  <c r="AH5246" i="2"/>
  <c r="AC5247" i="2"/>
  <c r="AD5247" i="2" s="1"/>
  <c r="AG5247" i="2"/>
  <c r="AI5247" i="2" s="1"/>
  <c r="AH5247" i="2"/>
  <c r="AC5248" i="2"/>
  <c r="AD5248" i="2" s="1"/>
  <c r="AG5248" i="2"/>
  <c r="AI5248" i="2" s="1"/>
  <c r="AH5248" i="2"/>
  <c r="AC5249" i="2"/>
  <c r="AD5249" i="2" s="1"/>
  <c r="AG5249" i="2"/>
  <c r="AI5249" i="2" s="1"/>
  <c r="AH5249" i="2"/>
  <c r="AC5250" i="2"/>
  <c r="AE5250" i="2" s="1"/>
  <c r="AG5250" i="2"/>
  <c r="AI5250" i="2" s="1"/>
  <c r="AH5250" i="2"/>
  <c r="AC5251" i="2"/>
  <c r="AD5251" i="2" s="1"/>
  <c r="AG5251" i="2"/>
  <c r="AI5251" i="2" s="1"/>
  <c r="AH5251" i="2"/>
  <c r="AC5252" i="2"/>
  <c r="AD5252" i="2" s="1"/>
  <c r="AG5252" i="2"/>
  <c r="AI5252" i="2" s="1"/>
  <c r="AH5252" i="2"/>
  <c r="AC5253" i="2"/>
  <c r="AD5253" i="2" s="1"/>
  <c r="AG5253" i="2"/>
  <c r="AI5253" i="2" s="1"/>
  <c r="AH5253" i="2"/>
  <c r="AC5254" i="2"/>
  <c r="AE5254" i="2" s="1"/>
  <c r="AG5254" i="2"/>
  <c r="AI5254" i="2" s="1"/>
  <c r="AH5254" i="2"/>
  <c r="AC5255" i="2"/>
  <c r="AD5255" i="2" s="1"/>
  <c r="AG5255" i="2"/>
  <c r="AI5255" i="2" s="1"/>
  <c r="AH5255" i="2"/>
  <c r="AC5256" i="2"/>
  <c r="AE5256" i="2" s="1"/>
  <c r="AG5256" i="2"/>
  <c r="AI5256" i="2" s="1"/>
  <c r="AH5256" i="2"/>
  <c r="AC5257" i="2"/>
  <c r="AD5257" i="2" s="1"/>
  <c r="AG5257" i="2"/>
  <c r="AI5257" i="2" s="1"/>
  <c r="AH5257" i="2"/>
  <c r="AC5258" i="2"/>
  <c r="AG5258" i="2"/>
  <c r="AI5258" i="2" s="1"/>
  <c r="AH5258" i="2"/>
  <c r="AC5259" i="2"/>
  <c r="AD5259" i="2" s="1"/>
  <c r="AG5259" i="2"/>
  <c r="AI5259" i="2" s="1"/>
  <c r="AH5259" i="2"/>
  <c r="AC5260" i="2"/>
  <c r="AD5260" i="2" s="1"/>
  <c r="AG5260" i="2"/>
  <c r="AI5260" i="2" s="1"/>
  <c r="AH5260" i="2"/>
  <c r="AC5261" i="2"/>
  <c r="AD5261" i="2" s="1"/>
  <c r="AG5261" i="2"/>
  <c r="AI5261" i="2" s="1"/>
  <c r="AH5261" i="2"/>
  <c r="AC5262" i="2"/>
  <c r="AG5262" i="2"/>
  <c r="AI5262" i="2" s="1"/>
  <c r="AH5262" i="2"/>
  <c r="AC5263" i="2"/>
  <c r="AD5263" i="2" s="1"/>
  <c r="AG5263" i="2"/>
  <c r="AI5263" i="2" s="1"/>
  <c r="AH5263" i="2"/>
  <c r="AC5264" i="2"/>
  <c r="AD5264" i="2" s="1"/>
  <c r="AG5264" i="2"/>
  <c r="AI5264" i="2" s="1"/>
  <c r="AH5264" i="2"/>
  <c r="AC5265" i="2"/>
  <c r="AD5265" i="2" s="1"/>
  <c r="AG5265" i="2"/>
  <c r="AI5265" i="2" s="1"/>
  <c r="AH5265" i="2"/>
  <c r="AC5266" i="2"/>
  <c r="AE5266" i="2" s="1"/>
  <c r="AG5266" i="2"/>
  <c r="AI5266" i="2" s="1"/>
  <c r="AH5266" i="2"/>
  <c r="AC5267" i="2"/>
  <c r="AD5267" i="2" s="1"/>
  <c r="AG5267" i="2"/>
  <c r="AI5267" i="2" s="1"/>
  <c r="AH5267" i="2"/>
  <c r="AC5268" i="2"/>
  <c r="AD5268" i="2" s="1"/>
  <c r="AG5268" i="2"/>
  <c r="AI5268" i="2" s="1"/>
  <c r="AH5268" i="2"/>
  <c r="AC5269" i="2"/>
  <c r="AD5269" i="2" s="1"/>
  <c r="AG5269" i="2"/>
  <c r="AI5269" i="2" s="1"/>
  <c r="AH5269" i="2"/>
  <c r="AC5270" i="2"/>
  <c r="AG5270" i="2"/>
  <c r="AI5270" i="2" s="1"/>
  <c r="AH5270" i="2"/>
  <c r="AC5271" i="2"/>
  <c r="AD5271" i="2" s="1"/>
  <c r="AG5271" i="2"/>
  <c r="AI5271" i="2" s="1"/>
  <c r="AH5271" i="2"/>
  <c r="AC5272" i="2"/>
  <c r="AD5272" i="2" s="1"/>
  <c r="AG5272" i="2"/>
  <c r="AI5272" i="2" s="1"/>
  <c r="AH5272" i="2"/>
  <c r="AC5273" i="2"/>
  <c r="AD5273" i="2" s="1"/>
  <c r="AG5273" i="2"/>
  <c r="AI5273" i="2" s="1"/>
  <c r="AH5273" i="2"/>
  <c r="AC5274" i="2"/>
  <c r="AE5274" i="2" s="1"/>
  <c r="AG5274" i="2"/>
  <c r="AI5274" i="2" s="1"/>
  <c r="AH5274" i="2"/>
  <c r="AC5275" i="2"/>
  <c r="AD5275" i="2" s="1"/>
  <c r="AG5275" i="2"/>
  <c r="AI5275" i="2" s="1"/>
  <c r="AH5275" i="2"/>
  <c r="AC5276" i="2"/>
  <c r="AD5276" i="2" s="1"/>
  <c r="AG5276" i="2"/>
  <c r="AI5276" i="2" s="1"/>
  <c r="AH5276" i="2"/>
  <c r="AC5277" i="2"/>
  <c r="AD5277" i="2" s="1"/>
  <c r="AG5277" i="2"/>
  <c r="AI5277" i="2" s="1"/>
  <c r="AH5277" i="2"/>
  <c r="AC5278" i="2"/>
  <c r="AG5278" i="2"/>
  <c r="AI5278" i="2" s="1"/>
  <c r="AH5278" i="2"/>
  <c r="AC5279" i="2"/>
  <c r="AD5279" i="2" s="1"/>
  <c r="AG5279" i="2"/>
  <c r="AI5279" i="2" s="1"/>
  <c r="AH5279" i="2"/>
  <c r="AC5280" i="2"/>
  <c r="AG5280" i="2"/>
  <c r="AI5280" i="2" s="1"/>
  <c r="AH5280" i="2"/>
  <c r="AC5281" i="2"/>
  <c r="AD5281" i="2" s="1"/>
  <c r="AG5281" i="2"/>
  <c r="AI5281" i="2" s="1"/>
  <c r="AH5281" i="2"/>
  <c r="AC5282" i="2"/>
  <c r="AE5282" i="2" s="1"/>
  <c r="AG5282" i="2"/>
  <c r="AI5282" i="2" s="1"/>
  <c r="AH5282" i="2"/>
  <c r="AC5283" i="2"/>
  <c r="AD5283" i="2" s="1"/>
  <c r="AG5283" i="2"/>
  <c r="AI5283" i="2" s="1"/>
  <c r="AH5283" i="2"/>
  <c r="AC5284" i="2"/>
  <c r="AD5284" i="2" s="1"/>
  <c r="AG5284" i="2"/>
  <c r="AI5284" i="2" s="1"/>
  <c r="AH5284" i="2"/>
  <c r="AC5285" i="2"/>
  <c r="AD5285" i="2" s="1"/>
  <c r="AG5285" i="2"/>
  <c r="AI5285" i="2" s="1"/>
  <c r="AH5285" i="2"/>
  <c r="AC5286" i="2"/>
  <c r="AE5286" i="2" s="1"/>
  <c r="AG5286" i="2"/>
  <c r="AI5286" i="2" s="1"/>
  <c r="AH5286" i="2"/>
  <c r="AC5287" i="2"/>
  <c r="AD5287" i="2" s="1"/>
  <c r="AG5287" i="2"/>
  <c r="AI5287" i="2" s="1"/>
  <c r="AH5287" i="2"/>
  <c r="AC5288" i="2"/>
  <c r="AE5288" i="2" s="1"/>
  <c r="AG5288" i="2"/>
  <c r="AI5288" i="2" s="1"/>
  <c r="AH5288" i="2"/>
  <c r="AC5289" i="2"/>
  <c r="AD5289" i="2" s="1"/>
  <c r="AG5289" i="2"/>
  <c r="AI5289" i="2" s="1"/>
  <c r="AH5289" i="2"/>
  <c r="AC5290" i="2"/>
  <c r="AG5290" i="2"/>
  <c r="AI5290" i="2" s="1"/>
  <c r="AH5290" i="2"/>
  <c r="AC5291" i="2"/>
  <c r="AD5291" i="2" s="1"/>
  <c r="AG5291" i="2"/>
  <c r="AI5291" i="2" s="1"/>
  <c r="AH5291" i="2"/>
  <c r="AC5292" i="2"/>
  <c r="AD5292" i="2" s="1"/>
  <c r="AG5292" i="2"/>
  <c r="AI5292" i="2" s="1"/>
  <c r="AH5292" i="2"/>
  <c r="AC5293" i="2"/>
  <c r="AD5293" i="2" s="1"/>
  <c r="AG5293" i="2"/>
  <c r="AI5293" i="2" s="1"/>
  <c r="AH5293" i="2"/>
  <c r="AC5294" i="2"/>
  <c r="AD5294" i="2" s="1"/>
  <c r="AG5294" i="2"/>
  <c r="AI5294" i="2" s="1"/>
  <c r="AH5294" i="2"/>
  <c r="AC5295" i="2"/>
  <c r="AD5295" i="2" s="1"/>
  <c r="AG5295" i="2"/>
  <c r="AI5295" i="2" s="1"/>
  <c r="AH5295" i="2"/>
  <c r="AC5296" i="2"/>
  <c r="AD5296" i="2" s="1"/>
  <c r="AG5296" i="2"/>
  <c r="AI5296" i="2" s="1"/>
  <c r="AH5296" i="2"/>
  <c r="AC5297" i="2"/>
  <c r="AD5297" i="2" s="1"/>
  <c r="AG5297" i="2"/>
  <c r="AI5297" i="2" s="1"/>
  <c r="AH5297" i="2"/>
  <c r="AC5298" i="2"/>
  <c r="AE5298" i="2" s="1"/>
  <c r="AG5298" i="2"/>
  <c r="AI5298" i="2" s="1"/>
  <c r="AH5298" i="2"/>
  <c r="AC5299" i="2"/>
  <c r="AD5299" i="2" s="1"/>
  <c r="AG5299" i="2"/>
  <c r="AI5299" i="2" s="1"/>
  <c r="AH5299" i="2"/>
  <c r="AC5300" i="2"/>
  <c r="AD5300" i="2" s="1"/>
  <c r="AG5300" i="2"/>
  <c r="AI5300" i="2" s="1"/>
  <c r="AH5300" i="2"/>
  <c r="AC5301" i="2"/>
  <c r="AD5301" i="2" s="1"/>
  <c r="AG5301" i="2"/>
  <c r="AI5301" i="2" s="1"/>
  <c r="AH5301" i="2"/>
  <c r="AC5302" i="2"/>
  <c r="AD5302" i="2" s="1"/>
  <c r="AG5302" i="2"/>
  <c r="AI5302" i="2" s="1"/>
  <c r="AH5302" i="2"/>
  <c r="AC5303" i="2"/>
  <c r="AD5303" i="2" s="1"/>
  <c r="AG5303" i="2"/>
  <c r="AI5303" i="2" s="1"/>
  <c r="AH5303" i="2"/>
  <c r="AC5304" i="2"/>
  <c r="AG5304" i="2"/>
  <c r="AI5304" i="2" s="1"/>
  <c r="AH5304" i="2"/>
  <c r="AC5305" i="2"/>
  <c r="AD5305" i="2" s="1"/>
  <c r="AG5305" i="2"/>
  <c r="AI5305" i="2" s="1"/>
  <c r="AH5305" i="2"/>
  <c r="AC5306" i="2"/>
  <c r="AE5306" i="2" s="1"/>
  <c r="AG5306" i="2"/>
  <c r="AI5306" i="2" s="1"/>
  <c r="AH5306" i="2"/>
  <c r="AC5307" i="2"/>
  <c r="AD5307" i="2" s="1"/>
  <c r="AG5307" i="2"/>
  <c r="AI5307" i="2" s="1"/>
  <c r="AH5307" i="2"/>
  <c r="AC5308" i="2"/>
  <c r="AD5308" i="2" s="1"/>
  <c r="AG5308" i="2"/>
  <c r="AI5308" i="2" s="1"/>
  <c r="AH5308" i="2"/>
  <c r="AC5309" i="2"/>
  <c r="AD5309" i="2" s="1"/>
  <c r="AG5309" i="2"/>
  <c r="AI5309" i="2" s="1"/>
  <c r="AH5309" i="2"/>
  <c r="AC5310" i="2"/>
  <c r="AG5310" i="2"/>
  <c r="AI5310" i="2" s="1"/>
  <c r="AH5310" i="2"/>
  <c r="AC5311" i="2"/>
  <c r="AD5311" i="2" s="1"/>
  <c r="AG5311" i="2"/>
  <c r="AI5311" i="2" s="1"/>
  <c r="AH5311" i="2"/>
  <c r="AC5312" i="2"/>
  <c r="AG5312" i="2"/>
  <c r="AI5312" i="2" s="1"/>
  <c r="AH5312" i="2"/>
  <c r="AC5313" i="2"/>
  <c r="AD5313" i="2" s="1"/>
  <c r="AG5313" i="2"/>
  <c r="AI5313" i="2" s="1"/>
  <c r="AH5313" i="2"/>
  <c r="AC5314" i="2"/>
  <c r="AE5314" i="2" s="1"/>
  <c r="AG5314" i="2"/>
  <c r="AI5314" i="2" s="1"/>
  <c r="AH5314" i="2"/>
  <c r="AC5315" i="2"/>
  <c r="AD5315" i="2" s="1"/>
  <c r="AG5315" i="2"/>
  <c r="AI5315" i="2" s="1"/>
  <c r="AH5315" i="2"/>
  <c r="AC5316" i="2"/>
  <c r="AG5316" i="2"/>
  <c r="AI5316" i="2" s="1"/>
  <c r="AH5316" i="2"/>
  <c r="AC5317" i="2"/>
  <c r="AD5317" i="2" s="1"/>
  <c r="AG5317" i="2"/>
  <c r="AI5317" i="2" s="1"/>
  <c r="AH5317" i="2"/>
  <c r="AC5318" i="2"/>
  <c r="AG5318" i="2"/>
  <c r="AI5318" i="2" s="1"/>
  <c r="AH5318" i="2"/>
  <c r="AC5319" i="2"/>
  <c r="AD5319" i="2" s="1"/>
  <c r="AG5319" i="2"/>
  <c r="AI5319" i="2" s="1"/>
  <c r="AH5319" i="2"/>
  <c r="AC5320" i="2"/>
  <c r="AE5320" i="2" s="1"/>
  <c r="AG5320" i="2"/>
  <c r="AI5320" i="2" s="1"/>
  <c r="AH5320" i="2"/>
  <c r="AC5321" i="2"/>
  <c r="AD5321" i="2" s="1"/>
  <c r="AG5321" i="2"/>
  <c r="AI5321" i="2" s="1"/>
  <c r="AH5321" i="2"/>
  <c r="AC5322" i="2"/>
  <c r="AG5322" i="2"/>
  <c r="AI5322" i="2" s="1"/>
  <c r="AH5322" i="2"/>
  <c r="AC5323" i="2"/>
  <c r="AD5323" i="2" s="1"/>
  <c r="AG5323" i="2"/>
  <c r="AI5323" i="2" s="1"/>
  <c r="AH5323" i="2"/>
  <c r="AC5324" i="2"/>
  <c r="AG5324" i="2"/>
  <c r="AI5324" i="2" s="1"/>
  <c r="AH5324" i="2"/>
  <c r="AC5325" i="2"/>
  <c r="AD5325" i="2" s="1"/>
  <c r="AG5325" i="2"/>
  <c r="AI5325" i="2" s="1"/>
  <c r="AH5325" i="2"/>
  <c r="AC5326" i="2"/>
  <c r="AD5326" i="2" s="1"/>
  <c r="AG5326" i="2"/>
  <c r="AI5326" i="2" s="1"/>
  <c r="AH5326" i="2"/>
  <c r="AC5327" i="2"/>
  <c r="AD5327" i="2" s="1"/>
  <c r="AG5327" i="2"/>
  <c r="AI5327" i="2" s="1"/>
  <c r="AH5327" i="2"/>
  <c r="AC5328" i="2"/>
  <c r="AD5328" i="2" s="1"/>
  <c r="AG5328" i="2"/>
  <c r="AI5328" i="2" s="1"/>
  <c r="AH5328" i="2"/>
  <c r="AC5329" i="2"/>
  <c r="AD5329" i="2" s="1"/>
  <c r="AG5329" i="2"/>
  <c r="AI5329" i="2" s="1"/>
  <c r="AH5329" i="2"/>
  <c r="AC5330" i="2"/>
  <c r="AE5330" i="2" s="1"/>
  <c r="AG5330" i="2"/>
  <c r="AI5330" i="2" s="1"/>
  <c r="AH5330" i="2"/>
  <c r="AC5331" i="2"/>
  <c r="AD5331" i="2" s="1"/>
  <c r="AG5331" i="2"/>
  <c r="AI5331" i="2" s="1"/>
  <c r="AH5331" i="2"/>
  <c r="AC5332" i="2"/>
  <c r="AG5332" i="2"/>
  <c r="AI5332" i="2" s="1"/>
  <c r="AH5332" i="2"/>
  <c r="AC5333" i="2"/>
  <c r="AD5333" i="2" s="1"/>
  <c r="AG5333" i="2"/>
  <c r="AI5333" i="2" s="1"/>
  <c r="AH5333" i="2"/>
  <c r="AC5334" i="2"/>
  <c r="AD5334" i="2" s="1"/>
  <c r="AG5334" i="2"/>
  <c r="AI5334" i="2" s="1"/>
  <c r="AH5334" i="2"/>
  <c r="AC5335" i="2"/>
  <c r="AD5335" i="2" s="1"/>
  <c r="AG5335" i="2"/>
  <c r="AI5335" i="2" s="1"/>
  <c r="AH5335" i="2"/>
  <c r="AC5336" i="2"/>
  <c r="AD5336" i="2" s="1"/>
  <c r="AG5336" i="2"/>
  <c r="AI5336" i="2" s="1"/>
  <c r="AH5336" i="2"/>
  <c r="AC5337" i="2"/>
  <c r="AD5337" i="2" s="1"/>
  <c r="AG5337" i="2"/>
  <c r="AI5337" i="2" s="1"/>
  <c r="AH5337" i="2"/>
  <c r="AC5338" i="2"/>
  <c r="AE5338" i="2" s="1"/>
  <c r="AG5338" i="2"/>
  <c r="AI5338" i="2" s="1"/>
  <c r="AH5338" i="2"/>
  <c r="AC5339" i="2"/>
  <c r="AD5339" i="2" s="1"/>
  <c r="AG5339" i="2"/>
  <c r="AI5339" i="2" s="1"/>
  <c r="AH5339" i="2"/>
  <c r="AC5340" i="2"/>
  <c r="AG5340" i="2"/>
  <c r="AI5340" i="2" s="1"/>
  <c r="AH5340" i="2"/>
  <c r="AC5341" i="2"/>
  <c r="AD5341" i="2" s="1"/>
  <c r="AG5341" i="2"/>
  <c r="AI5341" i="2" s="1"/>
  <c r="AH5341" i="2"/>
  <c r="AC5342" i="2"/>
  <c r="AG5342" i="2"/>
  <c r="AI5342" i="2" s="1"/>
  <c r="AH5342" i="2"/>
  <c r="AC5343" i="2"/>
  <c r="AD5343" i="2" s="1"/>
  <c r="AG5343" i="2"/>
  <c r="AI5343" i="2" s="1"/>
  <c r="AH5343" i="2"/>
  <c r="AC5344" i="2"/>
  <c r="AG5344" i="2"/>
  <c r="AI5344" i="2" s="1"/>
  <c r="AH5344" i="2"/>
  <c r="AC5345" i="2"/>
  <c r="AD5345" i="2" s="1"/>
  <c r="AG5345" i="2"/>
  <c r="AI5345" i="2" s="1"/>
  <c r="AH5345" i="2"/>
  <c r="AC5346" i="2"/>
  <c r="AE5346" i="2" s="1"/>
  <c r="AG5346" i="2"/>
  <c r="AI5346" i="2" s="1"/>
  <c r="AH5346" i="2"/>
  <c r="AC5347" i="2"/>
  <c r="AD5347" i="2" s="1"/>
  <c r="AG5347" i="2"/>
  <c r="AI5347" i="2" s="1"/>
  <c r="AH5347" i="2"/>
  <c r="AC5348" i="2"/>
  <c r="AG5348" i="2"/>
  <c r="AI5348" i="2" s="1"/>
  <c r="AH5348" i="2"/>
  <c r="AC5349" i="2"/>
  <c r="AD5349" i="2" s="1"/>
  <c r="AG5349" i="2"/>
  <c r="AI5349" i="2" s="1"/>
  <c r="AH5349" i="2"/>
  <c r="AC5350" i="2"/>
  <c r="AE5350" i="2" s="1"/>
  <c r="AG5350" i="2"/>
  <c r="AI5350" i="2" s="1"/>
  <c r="AH5350" i="2"/>
  <c r="AC5351" i="2"/>
  <c r="AD5351" i="2" s="1"/>
  <c r="AG5351" i="2"/>
  <c r="AI5351" i="2" s="1"/>
  <c r="AH5351" i="2"/>
  <c r="AC5352" i="2"/>
  <c r="AE5352" i="2" s="1"/>
  <c r="AG5352" i="2"/>
  <c r="AI5352" i="2" s="1"/>
  <c r="AH5352" i="2"/>
  <c r="AC5353" i="2"/>
  <c r="AD5353" i="2" s="1"/>
  <c r="AG5353" i="2"/>
  <c r="AI5353" i="2" s="1"/>
  <c r="AH5353" i="2"/>
  <c r="AC5354" i="2"/>
  <c r="AG5354" i="2"/>
  <c r="AI5354" i="2" s="1"/>
  <c r="AH5354" i="2"/>
  <c r="AC5355" i="2"/>
  <c r="AD5355" i="2" s="1"/>
  <c r="AG5355" i="2"/>
  <c r="AI5355" i="2" s="1"/>
  <c r="AH5355" i="2"/>
  <c r="AC5356" i="2"/>
  <c r="AG5356" i="2"/>
  <c r="AI5356" i="2" s="1"/>
  <c r="AH5356" i="2"/>
  <c r="AC5357" i="2"/>
  <c r="AD5357" i="2" s="1"/>
  <c r="AG5357" i="2"/>
  <c r="AI5357" i="2" s="1"/>
  <c r="AH5357" i="2"/>
  <c r="AC5358" i="2"/>
  <c r="AD5358" i="2" s="1"/>
  <c r="AG5358" i="2"/>
  <c r="AI5358" i="2" s="1"/>
  <c r="AH5358" i="2"/>
  <c r="AC5359" i="2"/>
  <c r="AD5359" i="2" s="1"/>
  <c r="AG5359" i="2"/>
  <c r="AI5359" i="2" s="1"/>
  <c r="AH5359" i="2"/>
  <c r="AC5360" i="2"/>
  <c r="AD5360" i="2" s="1"/>
  <c r="AG5360" i="2"/>
  <c r="AI5360" i="2" s="1"/>
  <c r="AH5360" i="2"/>
  <c r="AC5361" i="2"/>
  <c r="AD5361" i="2" s="1"/>
  <c r="AG5361" i="2"/>
  <c r="AI5361" i="2" s="1"/>
  <c r="AH5361" i="2"/>
  <c r="AC5362" i="2"/>
  <c r="AE5362" i="2" s="1"/>
  <c r="AG5362" i="2"/>
  <c r="AI5362" i="2" s="1"/>
  <c r="AH5362" i="2"/>
  <c r="AC5363" i="2"/>
  <c r="AD5363" i="2" s="1"/>
  <c r="AG5363" i="2"/>
  <c r="AI5363" i="2" s="1"/>
  <c r="AH5363" i="2"/>
  <c r="AC5364" i="2"/>
  <c r="AG5364" i="2"/>
  <c r="AI5364" i="2" s="1"/>
  <c r="AH5364" i="2"/>
  <c r="AC5365" i="2"/>
  <c r="AG5365" i="2"/>
  <c r="AI5365" i="2" s="1"/>
  <c r="AH5365" i="2"/>
  <c r="AC5366" i="2"/>
  <c r="AD5366" i="2" s="1"/>
  <c r="AG5366" i="2"/>
  <c r="AI5366" i="2" s="1"/>
  <c r="AH5366" i="2"/>
  <c r="AC5367" i="2"/>
  <c r="AG5367" i="2"/>
  <c r="AI5367" i="2" s="1"/>
  <c r="AH5367" i="2"/>
  <c r="AC5368" i="2"/>
  <c r="AD5368" i="2" s="1"/>
  <c r="AG5368" i="2"/>
  <c r="AI5368" i="2" s="1"/>
  <c r="AH5368" i="2"/>
  <c r="AC5369" i="2"/>
  <c r="AG5369" i="2"/>
  <c r="AI5369" i="2" s="1"/>
  <c r="AH5369" i="2"/>
  <c r="AC5370" i="2"/>
  <c r="AE5370" i="2" s="1"/>
  <c r="AG5370" i="2"/>
  <c r="AI5370" i="2" s="1"/>
  <c r="AH5370" i="2"/>
  <c r="AC5371" i="2"/>
  <c r="AG5371" i="2"/>
  <c r="AI5371" i="2" s="1"/>
  <c r="AH5371" i="2"/>
  <c r="AC5372" i="2"/>
  <c r="AG5372" i="2"/>
  <c r="AI5372" i="2" s="1"/>
  <c r="AH5372" i="2"/>
  <c r="AC5373" i="2"/>
  <c r="AG5373" i="2"/>
  <c r="AI5373" i="2" s="1"/>
  <c r="AH5373" i="2"/>
  <c r="AC5374" i="2"/>
  <c r="AG5374" i="2"/>
  <c r="AI5374" i="2" s="1"/>
  <c r="AH5374" i="2"/>
  <c r="AC5375" i="2"/>
  <c r="AG5375" i="2"/>
  <c r="AI5375" i="2" s="1"/>
  <c r="AH5375" i="2"/>
  <c r="AC5376" i="2"/>
  <c r="AG5376" i="2"/>
  <c r="AI5376" i="2" s="1"/>
  <c r="AH5376" i="2"/>
  <c r="AC5377" i="2"/>
  <c r="AG5377" i="2"/>
  <c r="AI5377" i="2" s="1"/>
  <c r="AH5377" i="2"/>
  <c r="AC5378" i="2"/>
  <c r="AE5378" i="2" s="1"/>
  <c r="AG5378" i="2"/>
  <c r="AI5378" i="2" s="1"/>
  <c r="AH5378" i="2"/>
  <c r="AC5379" i="2"/>
  <c r="AG5379" i="2"/>
  <c r="AI5379" i="2" s="1"/>
  <c r="AH5379" i="2"/>
  <c r="AC5380" i="2"/>
  <c r="AG5380" i="2"/>
  <c r="AI5380" i="2" s="1"/>
  <c r="AH5380" i="2"/>
  <c r="AC5381" i="2"/>
  <c r="AG5381" i="2"/>
  <c r="AI5381" i="2" s="1"/>
  <c r="AH5381" i="2"/>
  <c r="AC5382" i="2"/>
  <c r="AG5382" i="2"/>
  <c r="AI5382" i="2" s="1"/>
  <c r="AH5382" i="2"/>
  <c r="AC5383" i="2"/>
  <c r="AG5383" i="2"/>
  <c r="AI5383" i="2" s="1"/>
  <c r="AH5383" i="2"/>
  <c r="AC5384" i="2"/>
  <c r="AE5384" i="2" s="1"/>
  <c r="AG5384" i="2"/>
  <c r="AI5384" i="2" s="1"/>
  <c r="AH5384" i="2"/>
  <c r="AC5385" i="2"/>
  <c r="AG5385" i="2"/>
  <c r="AI5385" i="2" s="1"/>
  <c r="AH5385" i="2"/>
  <c r="AC5386" i="2"/>
  <c r="AG5386" i="2"/>
  <c r="AI5386" i="2" s="1"/>
  <c r="AH5386" i="2"/>
  <c r="AC5387" i="2"/>
  <c r="AG5387" i="2"/>
  <c r="AI5387" i="2" s="1"/>
  <c r="AH5387" i="2"/>
  <c r="AC5388" i="2"/>
  <c r="AG5388" i="2"/>
  <c r="AI5388" i="2" s="1"/>
  <c r="AH5388" i="2"/>
  <c r="AC5389" i="2"/>
  <c r="AG5389" i="2"/>
  <c r="AI5389" i="2" s="1"/>
  <c r="AH5389" i="2"/>
  <c r="AC5390" i="2"/>
  <c r="AD5390" i="2" s="1"/>
  <c r="AG5390" i="2"/>
  <c r="AI5390" i="2" s="1"/>
  <c r="AH5390" i="2"/>
  <c r="AC5391" i="2"/>
  <c r="AG5391" i="2"/>
  <c r="AI5391" i="2" s="1"/>
  <c r="AH5391" i="2"/>
  <c r="AC5392" i="2"/>
  <c r="AD5392" i="2" s="1"/>
  <c r="AG5392" i="2"/>
  <c r="AI5392" i="2" s="1"/>
  <c r="AH5392" i="2"/>
  <c r="AC5393" i="2"/>
  <c r="AG5393" i="2"/>
  <c r="AI5393" i="2" s="1"/>
  <c r="AH5393" i="2"/>
  <c r="AC5394" i="2"/>
  <c r="AE5394" i="2" s="1"/>
  <c r="AG5394" i="2"/>
  <c r="AI5394" i="2" s="1"/>
  <c r="AH5394" i="2"/>
  <c r="AC5395" i="2"/>
  <c r="AG5395" i="2"/>
  <c r="AI5395" i="2" s="1"/>
  <c r="AH5395" i="2"/>
  <c r="AC5396" i="2"/>
  <c r="AG5396" i="2"/>
  <c r="AI5396" i="2" s="1"/>
  <c r="AH5396" i="2"/>
  <c r="AC5397" i="2"/>
  <c r="AG5397" i="2"/>
  <c r="AI5397" i="2" s="1"/>
  <c r="AH5397" i="2"/>
  <c r="AC5398" i="2"/>
  <c r="AD5398" i="2" s="1"/>
  <c r="AG5398" i="2"/>
  <c r="AI5398" i="2" s="1"/>
  <c r="AH5398" i="2"/>
  <c r="AC5399" i="2"/>
  <c r="AG5399" i="2"/>
  <c r="AI5399" i="2" s="1"/>
  <c r="AH5399" i="2"/>
  <c r="AC5400" i="2"/>
  <c r="AD5400" i="2" s="1"/>
  <c r="AG5400" i="2"/>
  <c r="AI5400" i="2" s="1"/>
  <c r="AH5400" i="2"/>
  <c r="AC5401" i="2"/>
  <c r="AG5401" i="2"/>
  <c r="AI5401" i="2" s="1"/>
  <c r="AH5401" i="2"/>
  <c r="AC5402" i="2"/>
  <c r="AE5402" i="2" s="1"/>
  <c r="AG5402" i="2"/>
  <c r="AI5402" i="2" s="1"/>
  <c r="AH5402" i="2"/>
  <c r="AC5403" i="2"/>
  <c r="AG5403" i="2"/>
  <c r="AI5403" i="2" s="1"/>
  <c r="AH5403" i="2"/>
  <c r="AC5404" i="2"/>
  <c r="AG5404" i="2"/>
  <c r="AI5404" i="2" s="1"/>
  <c r="AH5404" i="2"/>
  <c r="AC5405" i="2"/>
  <c r="AG5405" i="2"/>
  <c r="AI5405" i="2" s="1"/>
  <c r="AH5405" i="2"/>
  <c r="AC5406" i="2"/>
  <c r="AG5406" i="2"/>
  <c r="AI5406" i="2" s="1"/>
  <c r="AH5406" i="2"/>
  <c r="AC5407" i="2"/>
  <c r="AG5407" i="2"/>
  <c r="AI5407" i="2" s="1"/>
  <c r="AH5407" i="2"/>
  <c r="AC5408" i="2"/>
  <c r="AG5408" i="2"/>
  <c r="AI5408" i="2" s="1"/>
  <c r="AH5408" i="2"/>
  <c r="AC5409" i="2"/>
  <c r="AG5409" i="2"/>
  <c r="AI5409" i="2" s="1"/>
  <c r="AH5409" i="2"/>
  <c r="AC5410" i="2"/>
  <c r="AE5410" i="2" s="1"/>
  <c r="AG5410" i="2"/>
  <c r="AI5410" i="2" s="1"/>
  <c r="AH5410" i="2"/>
  <c r="AC5411" i="2"/>
  <c r="AG5411" i="2"/>
  <c r="AI5411" i="2" s="1"/>
  <c r="AH5411" i="2"/>
  <c r="AC5412" i="2"/>
  <c r="AG5412" i="2"/>
  <c r="AI5412" i="2" s="1"/>
  <c r="AH5412" i="2"/>
  <c r="AC5413" i="2"/>
  <c r="AG5413" i="2"/>
  <c r="AI5413" i="2" s="1"/>
  <c r="AH5413" i="2"/>
  <c r="AC5414" i="2"/>
  <c r="AE5414" i="2" s="1"/>
  <c r="AG5414" i="2"/>
  <c r="AI5414" i="2" s="1"/>
  <c r="AH5414" i="2"/>
  <c r="AC5415" i="2"/>
  <c r="AG5415" i="2"/>
  <c r="AI5415" i="2" s="1"/>
  <c r="AH5415" i="2"/>
  <c r="AC5416" i="2"/>
  <c r="AE5416" i="2" s="1"/>
  <c r="AG5416" i="2"/>
  <c r="AI5416" i="2" s="1"/>
  <c r="AH5416" i="2"/>
  <c r="AC5417" i="2"/>
  <c r="AG5417" i="2"/>
  <c r="AI5417" i="2" s="1"/>
  <c r="AH5417" i="2"/>
  <c r="AC5418" i="2"/>
  <c r="AG5418" i="2"/>
  <c r="AI5418" i="2" s="1"/>
  <c r="AH5418" i="2"/>
  <c r="AC5419" i="2"/>
  <c r="AG5419" i="2"/>
  <c r="AI5419" i="2" s="1"/>
  <c r="AH5419" i="2"/>
  <c r="AC5420" i="2"/>
  <c r="AG5420" i="2"/>
  <c r="AI5420" i="2" s="1"/>
  <c r="AH5420" i="2"/>
  <c r="AC5421" i="2"/>
  <c r="AG5421" i="2"/>
  <c r="AI5421" i="2" s="1"/>
  <c r="AH5421" i="2"/>
  <c r="AC5422" i="2"/>
  <c r="AD5422" i="2" s="1"/>
  <c r="AG5422" i="2"/>
  <c r="AI5422" i="2" s="1"/>
  <c r="AH5422" i="2"/>
  <c r="AC5423" i="2"/>
  <c r="AG5423" i="2"/>
  <c r="AI5423" i="2" s="1"/>
  <c r="AH5423" i="2"/>
  <c r="AC5424" i="2"/>
  <c r="AD5424" i="2" s="1"/>
  <c r="AG5424" i="2"/>
  <c r="AI5424" i="2" s="1"/>
  <c r="AH5424" i="2"/>
  <c r="AC5425" i="2"/>
  <c r="AG5425" i="2"/>
  <c r="AI5425" i="2" s="1"/>
  <c r="AH5425" i="2"/>
  <c r="AC5426" i="2"/>
  <c r="AE5426" i="2" s="1"/>
  <c r="AG5426" i="2"/>
  <c r="AI5426" i="2" s="1"/>
  <c r="AH5426" i="2"/>
  <c r="AC5427" i="2"/>
  <c r="AG5427" i="2"/>
  <c r="AI5427" i="2" s="1"/>
  <c r="AH5427" i="2"/>
  <c r="AC5428" i="2"/>
  <c r="AG5428" i="2"/>
  <c r="AI5428" i="2" s="1"/>
  <c r="AH5428" i="2"/>
  <c r="AC5429" i="2"/>
  <c r="AG5429" i="2"/>
  <c r="AI5429" i="2" s="1"/>
  <c r="AH5429" i="2"/>
  <c r="AC5430" i="2"/>
  <c r="AE5430" i="2" s="1"/>
  <c r="AG5430" i="2"/>
  <c r="AI5430" i="2" s="1"/>
  <c r="AH5430" i="2"/>
  <c r="AC5431" i="2"/>
  <c r="AG5431" i="2"/>
  <c r="AI5431" i="2" s="1"/>
  <c r="AH5431" i="2"/>
  <c r="AC5432" i="2"/>
  <c r="AE5432" i="2" s="1"/>
  <c r="AG5432" i="2"/>
  <c r="AI5432" i="2" s="1"/>
  <c r="AH5432" i="2"/>
  <c r="AC5433" i="2"/>
  <c r="AG5433" i="2"/>
  <c r="AI5433" i="2" s="1"/>
  <c r="AH5433" i="2"/>
  <c r="AC5434" i="2"/>
  <c r="AE5434" i="2" s="1"/>
  <c r="AG5434" i="2"/>
  <c r="AI5434" i="2" s="1"/>
  <c r="AH5434" i="2"/>
  <c r="AC5435" i="2"/>
  <c r="AG5435" i="2"/>
  <c r="AI5435" i="2" s="1"/>
  <c r="AH5435" i="2"/>
  <c r="AC5436" i="2"/>
  <c r="AG5436" i="2"/>
  <c r="AI5436" i="2" s="1"/>
  <c r="AH5436" i="2"/>
  <c r="AC5437" i="2"/>
  <c r="AG5437" i="2"/>
  <c r="AI5437" i="2" s="1"/>
  <c r="AH5437" i="2"/>
  <c r="AC5438" i="2"/>
  <c r="AG5438" i="2"/>
  <c r="AI5438" i="2" s="1"/>
  <c r="AH5438" i="2"/>
  <c r="AC5439" i="2"/>
  <c r="AG5439" i="2"/>
  <c r="AI5439" i="2" s="1"/>
  <c r="AH5439" i="2"/>
  <c r="AC5440" i="2"/>
  <c r="AG5440" i="2"/>
  <c r="AI5440" i="2" s="1"/>
  <c r="AH5440" i="2"/>
  <c r="AC5441" i="2"/>
  <c r="AE5441" i="2" s="1"/>
  <c r="AG5441" i="2"/>
  <c r="AI5441" i="2" s="1"/>
  <c r="AH5441" i="2"/>
  <c r="AC5442" i="2"/>
  <c r="AG5442" i="2"/>
  <c r="AI5442" i="2" s="1"/>
  <c r="AH5442" i="2"/>
  <c r="AC5443" i="2"/>
  <c r="AG5443" i="2"/>
  <c r="AI5443" i="2" s="1"/>
  <c r="AH5443" i="2"/>
  <c r="AC5444" i="2"/>
  <c r="AD5444" i="2" s="1"/>
  <c r="AG5444" i="2"/>
  <c r="AI5444" i="2" s="1"/>
  <c r="AH5444" i="2"/>
  <c r="AC5445" i="2"/>
  <c r="AE5445" i="2" s="1"/>
  <c r="AG5445" i="2"/>
  <c r="AI5445" i="2" s="1"/>
  <c r="AH5445" i="2"/>
  <c r="AC5446" i="2"/>
  <c r="AD5446" i="2" s="1"/>
  <c r="AG5446" i="2"/>
  <c r="AI5446" i="2" s="1"/>
  <c r="AH5446" i="2"/>
  <c r="AC5447" i="2"/>
  <c r="AG5447" i="2"/>
  <c r="AI5447" i="2" s="1"/>
  <c r="AH5447" i="2"/>
  <c r="AC5448" i="2"/>
  <c r="AG5448" i="2"/>
  <c r="AI5448" i="2" s="1"/>
  <c r="AH5448" i="2"/>
  <c r="AC5449" i="2"/>
  <c r="AE5449" i="2" s="1"/>
  <c r="AG5449" i="2"/>
  <c r="AI5449" i="2" s="1"/>
  <c r="AH5449" i="2"/>
  <c r="AC5450" i="2"/>
  <c r="AD5450" i="2" s="1"/>
  <c r="AG5450" i="2"/>
  <c r="AI5450" i="2" s="1"/>
  <c r="AH5450" i="2"/>
  <c r="AC5451" i="2"/>
  <c r="AG5451" i="2"/>
  <c r="AI5451" i="2" s="1"/>
  <c r="AH5451" i="2"/>
  <c r="AC5452" i="2"/>
  <c r="AE5452" i="2" s="1"/>
  <c r="AG5452" i="2"/>
  <c r="AI5452" i="2" s="1"/>
  <c r="AH5452" i="2"/>
  <c r="AC5453" i="2"/>
  <c r="AG5453" i="2"/>
  <c r="AI5453" i="2" s="1"/>
  <c r="AH5453" i="2"/>
  <c r="AC5454" i="2"/>
  <c r="AG5454" i="2"/>
  <c r="AI5454" i="2" s="1"/>
  <c r="AH5454" i="2"/>
  <c r="AC5455" i="2"/>
  <c r="AE5455" i="2" s="1"/>
  <c r="AG5455" i="2"/>
  <c r="AI5455" i="2" s="1"/>
  <c r="AH5455" i="2"/>
  <c r="AC5456" i="2"/>
  <c r="AE5456" i="2" s="1"/>
  <c r="AG5456" i="2"/>
  <c r="AI5456" i="2" s="1"/>
  <c r="AH5456" i="2"/>
  <c r="AC5457" i="2"/>
  <c r="AE5457" i="2" s="1"/>
  <c r="AG5457" i="2"/>
  <c r="AI5457" i="2" s="1"/>
  <c r="AH5457" i="2"/>
  <c r="AC5458" i="2"/>
  <c r="AG5458" i="2"/>
  <c r="AI5458" i="2" s="1"/>
  <c r="AH5458" i="2"/>
  <c r="AC5459" i="2"/>
  <c r="AG5459" i="2"/>
  <c r="AI5459" i="2" s="1"/>
  <c r="AH5459" i="2"/>
  <c r="AC5460" i="2"/>
  <c r="AG5460" i="2"/>
  <c r="AI5460" i="2" s="1"/>
  <c r="AH5460" i="2"/>
  <c r="AC5461" i="2"/>
  <c r="AE5461" i="2" s="1"/>
  <c r="AG5461" i="2"/>
  <c r="AI5461" i="2" s="1"/>
  <c r="AH5461" i="2"/>
  <c r="AC5462" i="2"/>
  <c r="AD5462" i="2" s="1"/>
  <c r="AG5462" i="2"/>
  <c r="AI5462" i="2" s="1"/>
  <c r="AH5462" i="2"/>
  <c r="AC5463" i="2"/>
  <c r="AG5463" i="2"/>
  <c r="AI5463" i="2" s="1"/>
  <c r="AH5463" i="2"/>
  <c r="AC5464" i="2"/>
  <c r="AG5464" i="2"/>
  <c r="AI5464" i="2" s="1"/>
  <c r="AH5464" i="2"/>
  <c r="AC5465" i="2"/>
  <c r="AE5465" i="2" s="1"/>
  <c r="AG5465" i="2"/>
  <c r="AI5465" i="2" s="1"/>
  <c r="AH5465" i="2"/>
  <c r="AC5466" i="2"/>
  <c r="AG5466" i="2"/>
  <c r="AI5466" i="2" s="1"/>
  <c r="AH5466" i="2"/>
  <c r="AC5467" i="2"/>
  <c r="AG5467" i="2"/>
  <c r="AI5467" i="2" s="1"/>
  <c r="AH5467" i="2"/>
  <c r="AC5468" i="2"/>
  <c r="AG5468" i="2"/>
  <c r="AI5468" i="2" s="1"/>
  <c r="AH5468" i="2"/>
  <c r="AC5469" i="2"/>
  <c r="AG5469" i="2"/>
  <c r="AI5469" i="2" s="1"/>
  <c r="AH5469" i="2"/>
  <c r="AC5470" i="2"/>
  <c r="AG5470" i="2"/>
  <c r="AI5470" i="2" s="1"/>
  <c r="AH5470" i="2"/>
  <c r="AC5471" i="2"/>
  <c r="AE5471" i="2" s="1"/>
  <c r="AG5471" i="2"/>
  <c r="AI5471" i="2" s="1"/>
  <c r="AH5471" i="2"/>
  <c r="AC5472" i="2"/>
  <c r="AD5472" i="2" s="1"/>
  <c r="AG5472" i="2"/>
  <c r="AI5472" i="2" s="1"/>
  <c r="AH5472" i="2"/>
  <c r="AC5473" i="2"/>
  <c r="AE5473" i="2" s="1"/>
  <c r="AG5473" i="2"/>
  <c r="AI5473" i="2" s="1"/>
  <c r="AH5473" i="2"/>
  <c r="AC5474" i="2"/>
  <c r="AG5474" i="2"/>
  <c r="AI5474" i="2" s="1"/>
  <c r="AH5474" i="2"/>
  <c r="AC5475" i="2"/>
  <c r="AG5475" i="2"/>
  <c r="AI5475" i="2" s="1"/>
  <c r="AH5475" i="2"/>
  <c r="AC5476" i="2"/>
  <c r="AG5476" i="2"/>
  <c r="AI5476" i="2" s="1"/>
  <c r="AH5476" i="2"/>
  <c r="AC5477" i="2"/>
  <c r="AG5477" i="2"/>
  <c r="AI5477" i="2" s="1"/>
  <c r="AH5477" i="2"/>
  <c r="AC5478" i="2"/>
  <c r="AG5478" i="2"/>
  <c r="AI5478" i="2" s="1"/>
  <c r="AH5478" i="2"/>
  <c r="AC5479" i="2"/>
  <c r="AG5479" i="2"/>
  <c r="AI5479" i="2" s="1"/>
  <c r="AH5479" i="2"/>
  <c r="AC5480" i="2"/>
  <c r="AG5480" i="2"/>
  <c r="AI5480" i="2" s="1"/>
  <c r="AH5480" i="2"/>
  <c r="AC5481" i="2"/>
  <c r="AE5481" i="2" s="1"/>
  <c r="AG5481" i="2"/>
  <c r="AI5481" i="2" s="1"/>
  <c r="AH5481" i="2"/>
  <c r="AC5482" i="2"/>
  <c r="AG5482" i="2"/>
  <c r="AI5482" i="2" s="1"/>
  <c r="AH5482" i="2"/>
  <c r="AC5483" i="2"/>
  <c r="AG5483" i="2"/>
  <c r="AI5483" i="2" s="1"/>
  <c r="AH5483" i="2"/>
  <c r="AC5484" i="2"/>
  <c r="AE5484" i="2" s="1"/>
  <c r="AG5484" i="2"/>
  <c r="AI5484" i="2" s="1"/>
  <c r="AH5484" i="2"/>
  <c r="AC5485" i="2"/>
  <c r="AG5485" i="2"/>
  <c r="AI5485" i="2" s="1"/>
  <c r="AH5485" i="2"/>
  <c r="AC5486" i="2"/>
  <c r="AG5486" i="2"/>
  <c r="AI5486" i="2" s="1"/>
  <c r="AH5486" i="2"/>
  <c r="AC5487" i="2"/>
  <c r="AE5487" i="2" s="1"/>
  <c r="AG5487" i="2"/>
  <c r="AI5487" i="2" s="1"/>
  <c r="AH5487" i="2"/>
  <c r="AC5488" i="2"/>
  <c r="AD5488" i="2" s="1"/>
  <c r="AG5488" i="2"/>
  <c r="AI5488" i="2" s="1"/>
  <c r="AH5488" i="2"/>
  <c r="AC5489" i="2"/>
  <c r="AE5489" i="2" s="1"/>
  <c r="AG5489" i="2"/>
  <c r="AI5489" i="2" s="1"/>
  <c r="AH5489" i="2"/>
  <c r="AC5490" i="2"/>
  <c r="AG5490" i="2"/>
  <c r="AI5490" i="2" s="1"/>
  <c r="AH5490" i="2"/>
  <c r="AC5491" i="2"/>
  <c r="AG5491" i="2"/>
  <c r="AI5491" i="2" s="1"/>
  <c r="AH5491" i="2"/>
  <c r="AC5492" i="2"/>
  <c r="AG5492" i="2"/>
  <c r="AI5492" i="2" s="1"/>
  <c r="AH5492" i="2"/>
  <c r="AC5493" i="2"/>
  <c r="AG5493" i="2"/>
  <c r="AI5493" i="2" s="1"/>
  <c r="AH5493" i="2"/>
  <c r="AC5494" i="2"/>
  <c r="AG5494" i="2"/>
  <c r="AI5494" i="2" s="1"/>
  <c r="AH5494" i="2"/>
  <c r="AC5495" i="2"/>
  <c r="AG5495" i="2"/>
  <c r="AI5495" i="2" s="1"/>
  <c r="AH5495" i="2"/>
  <c r="AC5496" i="2"/>
  <c r="AG5496" i="2"/>
  <c r="AI5496" i="2" s="1"/>
  <c r="AH5496" i="2"/>
  <c r="AC5497" i="2"/>
  <c r="AE5497" i="2" s="1"/>
  <c r="AG5497" i="2"/>
  <c r="AI5497" i="2" s="1"/>
  <c r="AH5497" i="2"/>
  <c r="AC5498" i="2"/>
  <c r="AD5498" i="2" s="1"/>
  <c r="AG5498" i="2"/>
  <c r="AI5498" i="2" s="1"/>
  <c r="AH5498" i="2"/>
  <c r="AC5499" i="2"/>
  <c r="AG5499" i="2"/>
  <c r="AI5499" i="2" s="1"/>
  <c r="AH5499" i="2"/>
  <c r="AC5500" i="2"/>
  <c r="AE5500" i="2" s="1"/>
  <c r="AG5500" i="2"/>
  <c r="AI5500" i="2" s="1"/>
  <c r="AH5500" i="2"/>
  <c r="AC5501" i="2"/>
  <c r="AG5501" i="2"/>
  <c r="AI5501" i="2" s="1"/>
  <c r="AH5501" i="2"/>
  <c r="AC5502" i="2"/>
  <c r="AG5502" i="2"/>
  <c r="AI5502" i="2" s="1"/>
  <c r="AH5502" i="2"/>
  <c r="AC5503" i="2"/>
  <c r="AG5503" i="2"/>
  <c r="AI5503" i="2" s="1"/>
  <c r="AH5503" i="2"/>
  <c r="AC5504" i="2"/>
  <c r="AG5504" i="2"/>
  <c r="AI5504" i="2" s="1"/>
  <c r="AH5504" i="2"/>
  <c r="AC5505" i="2"/>
  <c r="AE5505" i="2" s="1"/>
  <c r="AG5505" i="2"/>
  <c r="AI5505" i="2" s="1"/>
  <c r="AH5505" i="2"/>
  <c r="AC5506" i="2"/>
  <c r="AG5506" i="2"/>
  <c r="AI5506" i="2" s="1"/>
  <c r="AH5506" i="2"/>
  <c r="AC5507" i="2"/>
  <c r="AG5507" i="2"/>
  <c r="AI5507" i="2" s="1"/>
  <c r="AH5507" i="2"/>
  <c r="AC5508" i="2"/>
  <c r="AD5508" i="2" s="1"/>
  <c r="AG5508" i="2"/>
  <c r="AI5508" i="2" s="1"/>
  <c r="AH5508" i="2"/>
  <c r="AC5509" i="2"/>
  <c r="AE5509" i="2" s="1"/>
  <c r="AG5509" i="2"/>
  <c r="AI5509" i="2" s="1"/>
  <c r="AH5509" i="2"/>
  <c r="AC5510" i="2"/>
  <c r="AD5510" i="2" s="1"/>
  <c r="AG5510" i="2"/>
  <c r="AI5510" i="2" s="1"/>
  <c r="AH5510" i="2"/>
  <c r="AC5511" i="2"/>
  <c r="AG5511" i="2"/>
  <c r="AI5511" i="2" s="1"/>
  <c r="AH5511" i="2"/>
  <c r="AC5512" i="2"/>
  <c r="AG5512" i="2"/>
  <c r="AI5512" i="2" s="1"/>
  <c r="AH5512" i="2"/>
  <c r="AC5513" i="2"/>
  <c r="AE5513" i="2" s="1"/>
  <c r="AG5513" i="2"/>
  <c r="AI5513" i="2" s="1"/>
  <c r="AH5513" i="2"/>
  <c r="AC5514" i="2"/>
  <c r="AG5514" i="2"/>
  <c r="AI5514" i="2" s="1"/>
  <c r="AH5514" i="2"/>
  <c r="AC5515" i="2"/>
  <c r="AG5515" i="2"/>
  <c r="AI5515" i="2" s="1"/>
  <c r="AH5515" i="2"/>
  <c r="AC5516" i="2"/>
  <c r="AG5516" i="2"/>
  <c r="AI5516" i="2" s="1"/>
  <c r="AH5516" i="2"/>
  <c r="AC5517" i="2"/>
  <c r="AG5517" i="2"/>
  <c r="AI5517" i="2" s="1"/>
  <c r="AH5517" i="2"/>
  <c r="AC5518" i="2"/>
  <c r="AG5518" i="2"/>
  <c r="AI5518" i="2" s="1"/>
  <c r="AH5518" i="2"/>
  <c r="AC5519" i="2"/>
  <c r="AE5519" i="2" s="1"/>
  <c r="AG5519" i="2"/>
  <c r="AI5519" i="2" s="1"/>
  <c r="AH5519" i="2"/>
  <c r="AC5520" i="2"/>
  <c r="AE5520" i="2" s="1"/>
  <c r="AG5520" i="2"/>
  <c r="AI5520" i="2" s="1"/>
  <c r="AH5520" i="2"/>
  <c r="AC5521" i="2"/>
  <c r="AE5521" i="2" s="1"/>
  <c r="AG5521" i="2"/>
  <c r="AI5521" i="2" s="1"/>
  <c r="AH5521" i="2"/>
  <c r="AC5522" i="2"/>
  <c r="AG5522" i="2"/>
  <c r="AI5522" i="2" s="1"/>
  <c r="AH5522" i="2"/>
  <c r="AC5523" i="2"/>
  <c r="AG5523" i="2"/>
  <c r="AI5523" i="2" s="1"/>
  <c r="AH5523" i="2"/>
  <c r="AC5524" i="2"/>
  <c r="AG5524" i="2"/>
  <c r="AI5524" i="2" s="1"/>
  <c r="AH5524" i="2"/>
  <c r="AC5525" i="2"/>
  <c r="AE5525" i="2" s="1"/>
  <c r="AG5525" i="2"/>
  <c r="AI5525" i="2" s="1"/>
  <c r="AH5525" i="2"/>
  <c r="AC5526" i="2"/>
  <c r="AE5526" i="2" s="1"/>
  <c r="AG5526" i="2"/>
  <c r="AI5526" i="2" s="1"/>
  <c r="AH5526" i="2"/>
  <c r="AC5527" i="2"/>
  <c r="AG5527" i="2"/>
  <c r="AI5527" i="2" s="1"/>
  <c r="AH5527" i="2"/>
  <c r="AC5528" i="2"/>
  <c r="AG5528" i="2"/>
  <c r="AI5528" i="2" s="1"/>
  <c r="AH5528" i="2"/>
  <c r="AC5529" i="2"/>
  <c r="AE5529" i="2" s="1"/>
  <c r="AG5529" i="2"/>
  <c r="AI5529" i="2" s="1"/>
  <c r="AH5529" i="2"/>
  <c r="AC5530" i="2"/>
  <c r="AG5530" i="2"/>
  <c r="AI5530" i="2" s="1"/>
  <c r="AH5530" i="2"/>
  <c r="AC5531" i="2"/>
  <c r="AG5531" i="2"/>
  <c r="AI5531" i="2" s="1"/>
  <c r="AH5531" i="2"/>
  <c r="AC5532" i="2"/>
  <c r="AG5532" i="2"/>
  <c r="AI5532" i="2" s="1"/>
  <c r="AH5532" i="2"/>
  <c r="AC5533" i="2"/>
  <c r="AG5533" i="2"/>
  <c r="AI5533" i="2" s="1"/>
  <c r="AH5533" i="2"/>
  <c r="AC5534" i="2"/>
  <c r="AG5534" i="2"/>
  <c r="AI5534" i="2" s="1"/>
  <c r="AH5534" i="2"/>
  <c r="AC5535" i="2"/>
  <c r="AG5535" i="2"/>
  <c r="AI5535" i="2" s="1"/>
  <c r="AH5535" i="2"/>
  <c r="AC5536" i="2"/>
  <c r="AD5536" i="2" s="1"/>
  <c r="AG5536" i="2"/>
  <c r="AI5536" i="2" s="1"/>
  <c r="AH5536" i="2"/>
  <c r="AC5537" i="2"/>
  <c r="AE5537" i="2" s="1"/>
  <c r="AG5537" i="2"/>
  <c r="AI5537" i="2" s="1"/>
  <c r="AH5537" i="2"/>
  <c r="AC5538" i="2"/>
  <c r="AG5538" i="2"/>
  <c r="AI5538" i="2" s="1"/>
  <c r="AH5538" i="2"/>
  <c r="AC5539" i="2"/>
  <c r="AG5539" i="2"/>
  <c r="AI5539" i="2" s="1"/>
  <c r="AH5539" i="2"/>
  <c r="AC5540" i="2"/>
  <c r="AD5540" i="2" s="1"/>
  <c r="AG5540" i="2"/>
  <c r="AI5540" i="2" s="1"/>
  <c r="AH5540" i="2"/>
  <c r="AC5541" i="2"/>
  <c r="AG5541" i="2"/>
  <c r="AI5541" i="2" s="1"/>
  <c r="AH5541" i="2"/>
  <c r="AC5542" i="2"/>
  <c r="AD5542" i="2" s="1"/>
  <c r="AG5542" i="2"/>
  <c r="AI5542" i="2" s="1"/>
  <c r="AH5542" i="2"/>
  <c r="AC5543" i="2"/>
  <c r="AG5543" i="2"/>
  <c r="AI5543" i="2" s="1"/>
  <c r="AH5543" i="2"/>
  <c r="AC5544" i="2"/>
  <c r="AG5544" i="2"/>
  <c r="AI5544" i="2" s="1"/>
  <c r="AH5544" i="2"/>
  <c r="AC5545" i="2"/>
  <c r="AE5545" i="2" s="1"/>
  <c r="AG5545" i="2"/>
  <c r="AI5545" i="2" s="1"/>
  <c r="AH5545" i="2"/>
  <c r="AC5546" i="2"/>
  <c r="AD5546" i="2" s="1"/>
  <c r="AG5546" i="2"/>
  <c r="AI5546" i="2" s="1"/>
  <c r="AH5546" i="2"/>
  <c r="AC5547" i="2"/>
  <c r="AG5547" i="2"/>
  <c r="AI5547" i="2" s="1"/>
  <c r="AH5547" i="2"/>
  <c r="AC5548" i="2"/>
  <c r="AE5548" i="2" s="1"/>
  <c r="AG5548" i="2"/>
  <c r="AI5548" i="2" s="1"/>
  <c r="AH5548" i="2"/>
  <c r="AC5549" i="2"/>
  <c r="AG5549" i="2"/>
  <c r="AI5549" i="2" s="1"/>
  <c r="AH5549" i="2"/>
  <c r="AC5550" i="2"/>
  <c r="AG5550" i="2"/>
  <c r="AI5550" i="2" s="1"/>
  <c r="AH5550" i="2"/>
  <c r="AC5551" i="2"/>
  <c r="AE5551" i="2" s="1"/>
  <c r="AG5551" i="2"/>
  <c r="AI5551" i="2" s="1"/>
  <c r="AH5551" i="2"/>
  <c r="AC5552" i="2"/>
  <c r="AE5552" i="2" s="1"/>
  <c r="AG5552" i="2"/>
  <c r="AI5552" i="2" s="1"/>
  <c r="AH5552" i="2"/>
  <c r="AC5553" i="2"/>
  <c r="AE5553" i="2" s="1"/>
  <c r="AG5553" i="2"/>
  <c r="AI5553" i="2" s="1"/>
  <c r="AH5553" i="2"/>
  <c r="AC5554" i="2"/>
  <c r="AG5554" i="2"/>
  <c r="AI5554" i="2" s="1"/>
  <c r="AH5554" i="2"/>
  <c r="AC5555" i="2"/>
  <c r="AG5555" i="2"/>
  <c r="AI5555" i="2" s="1"/>
  <c r="AH5555" i="2"/>
  <c r="AC5556" i="2"/>
  <c r="AG5556" i="2"/>
  <c r="AI5556" i="2" s="1"/>
  <c r="AH5556" i="2"/>
  <c r="AC5557" i="2"/>
  <c r="AE5557" i="2" s="1"/>
  <c r="AG5557" i="2"/>
  <c r="AI5557" i="2" s="1"/>
  <c r="AH5557" i="2"/>
  <c r="AC5558" i="2"/>
  <c r="AD5558" i="2" s="1"/>
  <c r="AG5558" i="2"/>
  <c r="AI5558" i="2" s="1"/>
  <c r="AH5558" i="2"/>
  <c r="AC5559" i="2"/>
  <c r="AG5559" i="2"/>
  <c r="AI5559" i="2" s="1"/>
  <c r="AH5559" i="2"/>
  <c r="AC5560" i="2"/>
  <c r="AG5560" i="2"/>
  <c r="AI5560" i="2" s="1"/>
  <c r="AH5560" i="2"/>
  <c r="AC5561" i="2"/>
  <c r="AE5561" i="2" s="1"/>
  <c r="AG5561" i="2"/>
  <c r="AI5561" i="2" s="1"/>
  <c r="AH5561" i="2"/>
  <c r="AC5562" i="2"/>
  <c r="AD5562" i="2" s="1"/>
  <c r="AG5562" i="2"/>
  <c r="AI5562" i="2" s="1"/>
  <c r="AH5562" i="2"/>
  <c r="AC5563" i="2"/>
  <c r="AG5563" i="2"/>
  <c r="AI5563" i="2" s="1"/>
  <c r="AH5563" i="2"/>
  <c r="AC5564" i="2"/>
  <c r="AG5564" i="2"/>
  <c r="AI5564" i="2" s="1"/>
  <c r="AH5564" i="2"/>
  <c r="AC5565" i="2"/>
  <c r="AG5565" i="2"/>
  <c r="AI5565" i="2" s="1"/>
  <c r="AH5565" i="2"/>
  <c r="AC5566" i="2"/>
  <c r="AG5566" i="2"/>
  <c r="AI5566" i="2" s="1"/>
  <c r="AH5566" i="2"/>
  <c r="AC5567" i="2"/>
  <c r="AG5567" i="2"/>
  <c r="AI5567" i="2" s="1"/>
  <c r="AH5567" i="2"/>
  <c r="AC5568" i="2"/>
  <c r="AD5568" i="2" s="1"/>
  <c r="AG5568" i="2"/>
  <c r="AI5568" i="2" s="1"/>
  <c r="AH5568" i="2"/>
  <c r="AC5569" i="2"/>
  <c r="AE5569" i="2" s="1"/>
  <c r="AG5569" i="2"/>
  <c r="AI5569" i="2" s="1"/>
  <c r="AH5569" i="2"/>
  <c r="AC5570" i="2"/>
  <c r="AG5570" i="2"/>
  <c r="AI5570" i="2" s="1"/>
  <c r="AH5570" i="2"/>
  <c r="AC5571" i="2"/>
  <c r="AG5571" i="2"/>
  <c r="AI5571" i="2" s="1"/>
  <c r="AH5571" i="2"/>
  <c r="AC5572" i="2"/>
  <c r="AE5572" i="2" s="1"/>
  <c r="AG5572" i="2"/>
  <c r="AI5572" i="2" s="1"/>
  <c r="AH5572" i="2"/>
  <c r="AC5573" i="2"/>
  <c r="AG5573" i="2"/>
  <c r="AI5573" i="2" s="1"/>
  <c r="AH5573" i="2"/>
  <c r="AC5574" i="2"/>
  <c r="AG5574" i="2"/>
  <c r="AI5574" i="2" s="1"/>
  <c r="AH5574" i="2"/>
  <c r="AC5575" i="2"/>
  <c r="AG5575" i="2"/>
  <c r="AI5575" i="2" s="1"/>
  <c r="AH5575" i="2"/>
  <c r="AC5576" i="2"/>
  <c r="AG5576" i="2"/>
  <c r="AI5576" i="2" s="1"/>
  <c r="AH5576" i="2"/>
  <c r="AC5577" i="2"/>
  <c r="AE5577" i="2" s="1"/>
  <c r="AG5577" i="2"/>
  <c r="AI5577" i="2" s="1"/>
  <c r="AH5577" i="2"/>
  <c r="AC5578" i="2"/>
  <c r="AD5578" i="2" s="1"/>
  <c r="AG5578" i="2"/>
  <c r="AI5578" i="2" s="1"/>
  <c r="AH5578" i="2"/>
  <c r="AC5579" i="2"/>
  <c r="AG5579" i="2"/>
  <c r="AI5579" i="2" s="1"/>
  <c r="AH5579" i="2"/>
  <c r="AC5580" i="2"/>
  <c r="AE5580" i="2" s="1"/>
  <c r="AG5580" i="2"/>
  <c r="AI5580" i="2" s="1"/>
  <c r="AH5580" i="2"/>
  <c r="AC5581" i="2"/>
  <c r="AG5581" i="2"/>
  <c r="AI5581" i="2" s="1"/>
  <c r="AH5581" i="2"/>
  <c r="AC5582" i="2"/>
  <c r="AG5582" i="2"/>
  <c r="AI5582" i="2" s="1"/>
  <c r="AH5582" i="2"/>
  <c r="AC5583" i="2"/>
  <c r="AE5583" i="2" s="1"/>
  <c r="AG5583" i="2"/>
  <c r="AI5583" i="2" s="1"/>
  <c r="AH5583" i="2"/>
  <c r="AC5584" i="2"/>
  <c r="AE5584" i="2" s="1"/>
  <c r="AG5584" i="2"/>
  <c r="AI5584" i="2" s="1"/>
  <c r="AH5584" i="2"/>
  <c r="AC5585" i="2"/>
  <c r="AE5585" i="2" s="1"/>
  <c r="AG5585" i="2"/>
  <c r="AI5585" i="2" s="1"/>
  <c r="AH5585" i="2"/>
  <c r="AC5586" i="2"/>
  <c r="AG5586" i="2"/>
  <c r="AI5586" i="2" s="1"/>
  <c r="AH5586" i="2"/>
  <c r="AC5587" i="2"/>
  <c r="AG5587" i="2"/>
  <c r="AI5587" i="2" s="1"/>
  <c r="AH5587" i="2"/>
  <c r="AC5588" i="2"/>
  <c r="AD5588" i="2" s="1"/>
  <c r="AG5588" i="2"/>
  <c r="AI5588" i="2" s="1"/>
  <c r="AH5588" i="2"/>
  <c r="AC5589" i="2"/>
  <c r="AE5589" i="2" s="1"/>
  <c r="AG5589" i="2"/>
  <c r="AI5589" i="2" s="1"/>
  <c r="AH5589" i="2"/>
  <c r="AC5590" i="2"/>
  <c r="AD5590" i="2" s="1"/>
  <c r="AG5590" i="2"/>
  <c r="AI5590" i="2" s="1"/>
  <c r="AH5590" i="2"/>
  <c r="AC5591" i="2"/>
  <c r="AG5591" i="2"/>
  <c r="AI5591" i="2" s="1"/>
  <c r="AH5591" i="2"/>
  <c r="AC5592" i="2"/>
  <c r="AG5592" i="2"/>
  <c r="AI5592" i="2" s="1"/>
  <c r="AH5592" i="2"/>
  <c r="AC5593" i="2"/>
  <c r="AE5593" i="2" s="1"/>
  <c r="AG5593" i="2"/>
  <c r="AI5593" i="2" s="1"/>
  <c r="AH5593" i="2"/>
  <c r="AC5594" i="2"/>
  <c r="AD5594" i="2" s="1"/>
  <c r="AG5594" i="2"/>
  <c r="AI5594" i="2" s="1"/>
  <c r="AH5594" i="2"/>
  <c r="AC5595" i="2"/>
  <c r="AG5595" i="2"/>
  <c r="AI5595" i="2" s="1"/>
  <c r="AH5595" i="2"/>
  <c r="AC5596" i="2"/>
  <c r="AG5596" i="2"/>
  <c r="AI5596" i="2" s="1"/>
  <c r="AH5596" i="2"/>
  <c r="AC5597" i="2"/>
  <c r="AG5597" i="2"/>
  <c r="AI5597" i="2" s="1"/>
  <c r="AH5597" i="2"/>
  <c r="AC5598" i="2"/>
  <c r="AG5598" i="2"/>
  <c r="AI5598" i="2" s="1"/>
  <c r="AH5598" i="2"/>
  <c r="AC5599" i="2"/>
  <c r="AG5599" i="2"/>
  <c r="AI5599" i="2" s="1"/>
  <c r="AH5599" i="2"/>
  <c r="AC5600" i="2"/>
  <c r="AD5600" i="2" s="1"/>
  <c r="AG5600" i="2"/>
  <c r="AI5600" i="2" s="1"/>
  <c r="AH5600" i="2"/>
  <c r="AC5601" i="2"/>
  <c r="AE5601" i="2" s="1"/>
  <c r="AG5601" i="2"/>
  <c r="AI5601" i="2" s="1"/>
  <c r="AH5601" i="2"/>
  <c r="AC5602" i="2"/>
  <c r="AG5602" i="2"/>
  <c r="AI5602" i="2" s="1"/>
  <c r="AH5602" i="2"/>
  <c r="AC5603" i="2"/>
  <c r="AG5603" i="2"/>
  <c r="AI5603" i="2" s="1"/>
  <c r="AH5603" i="2"/>
  <c r="AC5604" i="2"/>
  <c r="AE5604" i="2" s="1"/>
  <c r="AG5604" i="2"/>
  <c r="AI5604" i="2" s="1"/>
  <c r="AH5604" i="2"/>
  <c r="AC5605" i="2"/>
  <c r="AG5605" i="2"/>
  <c r="AI5605" i="2" s="1"/>
  <c r="AH5605" i="2"/>
  <c r="AC5606" i="2"/>
  <c r="AE5606" i="2" s="1"/>
  <c r="AG5606" i="2"/>
  <c r="AI5606" i="2" s="1"/>
  <c r="AH5606" i="2"/>
  <c r="AC5607" i="2"/>
  <c r="AG5607" i="2"/>
  <c r="AI5607" i="2" s="1"/>
  <c r="AH5607" i="2"/>
  <c r="AC5608" i="2"/>
  <c r="AG5608" i="2"/>
  <c r="AI5608" i="2" s="1"/>
  <c r="AH5608" i="2"/>
  <c r="AC5609" i="2"/>
  <c r="AE5609" i="2" s="1"/>
  <c r="AG5609" i="2"/>
  <c r="AI5609" i="2" s="1"/>
  <c r="AH5609" i="2"/>
  <c r="AC5610" i="2"/>
  <c r="AD5610" i="2" s="1"/>
  <c r="AG5610" i="2"/>
  <c r="AI5610" i="2" s="1"/>
  <c r="AH5610" i="2"/>
  <c r="AC5611" i="2"/>
  <c r="AG5611" i="2"/>
  <c r="AI5611" i="2" s="1"/>
  <c r="AH5611" i="2"/>
  <c r="AC5612" i="2"/>
  <c r="AE5612" i="2" s="1"/>
  <c r="AG5612" i="2"/>
  <c r="AI5612" i="2" s="1"/>
  <c r="AH5612" i="2"/>
  <c r="AC5613" i="2"/>
  <c r="AG5613" i="2"/>
  <c r="AI5613" i="2" s="1"/>
  <c r="AH5613" i="2"/>
  <c r="AC5614" i="2"/>
  <c r="AG5614" i="2"/>
  <c r="AI5614" i="2" s="1"/>
  <c r="AH5614" i="2"/>
  <c r="AC5615" i="2"/>
  <c r="AE5615" i="2" s="1"/>
  <c r="AG5615" i="2"/>
  <c r="AI5615" i="2" s="1"/>
  <c r="AH5615" i="2"/>
  <c r="AC5616" i="2"/>
  <c r="AD5616" i="2" s="1"/>
  <c r="AG5616" i="2"/>
  <c r="AI5616" i="2" s="1"/>
  <c r="AH5616" i="2"/>
  <c r="AC5617" i="2"/>
  <c r="AD5617" i="2" s="1"/>
  <c r="AG5617" i="2"/>
  <c r="AI5617" i="2" s="1"/>
  <c r="AH5617" i="2"/>
  <c r="AC5618" i="2"/>
  <c r="AG5618" i="2"/>
  <c r="AI5618" i="2" s="1"/>
  <c r="AH5618" i="2"/>
  <c r="AC5619" i="2"/>
  <c r="AD5619" i="2" s="1"/>
  <c r="AG5619" i="2"/>
  <c r="AI5619" i="2" s="1"/>
  <c r="AH5619" i="2"/>
  <c r="AC5620" i="2"/>
  <c r="AG5620" i="2"/>
  <c r="AI5620" i="2" s="1"/>
  <c r="AH5620" i="2"/>
  <c r="AC5621" i="2"/>
  <c r="AD5621" i="2" s="1"/>
  <c r="AG5621" i="2"/>
  <c r="AI5621" i="2" s="1"/>
  <c r="AH5621" i="2"/>
  <c r="AC5622" i="2"/>
  <c r="AD5622" i="2" s="1"/>
  <c r="AG5622" i="2"/>
  <c r="AI5622" i="2" s="1"/>
  <c r="AH5622" i="2"/>
  <c r="AC5623" i="2"/>
  <c r="AD5623" i="2" s="1"/>
  <c r="AG5623" i="2"/>
  <c r="AI5623" i="2" s="1"/>
  <c r="AH5623" i="2"/>
  <c r="AC5624" i="2"/>
  <c r="AG5624" i="2"/>
  <c r="AI5624" i="2" s="1"/>
  <c r="AH5624" i="2"/>
  <c r="AC5625" i="2"/>
  <c r="AD5625" i="2" s="1"/>
  <c r="AG5625" i="2"/>
  <c r="AI5625" i="2" s="1"/>
  <c r="AH5625" i="2"/>
  <c r="AC5626" i="2"/>
  <c r="AE5626" i="2" s="1"/>
  <c r="AG5626" i="2"/>
  <c r="AI5626" i="2" s="1"/>
  <c r="AH5626" i="2"/>
  <c r="AC5627" i="2"/>
  <c r="AD5627" i="2" s="1"/>
  <c r="AG5627" i="2"/>
  <c r="AI5627" i="2" s="1"/>
  <c r="AH5627" i="2"/>
  <c r="AC5628" i="2"/>
  <c r="AG5628" i="2"/>
  <c r="AI5628" i="2" s="1"/>
  <c r="AH5628" i="2"/>
  <c r="AC5629" i="2"/>
  <c r="AD5629" i="2" s="1"/>
  <c r="AG5629" i="2"/>
  <c r="AI5629" i="2" s="1"/>
  <c r="AH5629" i="2"/>
  <c r="AC5630" i="2"/>
  <c r="AD5630" i="2" s="1"/>
  <c r="AG5630" i="2"/>
  <c r="AI5630" i="2" s="1"/>
  <c r="AH5630" i="2"/>
  <c r="AC5631" i="2"/>
  <c r="AD5631" i="2" s="1"/>
  <c r="AG5631" i="2"/>
  <c r="AI5631" i="2" s="1"/>
  <c r="AH5631" i="2"/>
  <c r="AC5632" i="2"/>
  <c r="AD5632" i="2" s="1"/>
  <c r="AG5632" i="2"/>
  <c r="AI5632" i="2" s="1"/>
  <c r="AH5632" i="2"/>
  <c r="AC5633" i="2"/>
  <c r="AD5633" i="2" s="1"/>
  <c r="AG5633" i="2"/>
  <c r="AI5633" i="2" s="1"/>
  <c r="AH5633" i="2"/>
  <c r="AC5634" i="2"/>
  <c r="AE5634" i="2" s="1"/>
  <c r="AG5634" i="2"/>
  <c r="AI5634" i="2" s="1"/>
  <c r="AH5634" i="2"/>
  <c r="AC5635" i="2"/>
  <c r="AD5635" i="2" s="1"/>
  <c r="AG5635" i="2"/>
  <c r="AI5635" i="2" s="1"/>
  <c r="AH5635" i="2"/>
  <c r="AC5636" i="2"/>
  <c r="AG5636" i="2"/>
  <c r="AI5636" i="2" s="1"/>
  <c r="AH5636" i="2"/>
  <c r="AC5637" i="2"/>
  <c r="AD5637" i="2" s="1"/>
  <c r="AG5637" i="2"/>
  <c r="AI5637" i="2" s="1"/>
  <c r="AH5637" i="2"/>
  <c r="AC5638" i="2"/>
  <c r="AG5638" i="2"/>
  <c r="AI5638" i="2" s="1"/>
  <c r="AH5638" i="2"/>
  <c r="AC5639" i="2"/>
  <c r="AD5639" i="2" s="1"/>
  <c r="AG5639" i="2"/>
  <c r="AI5639" i="2" s="1"/>
  <c r="AH5639" i="2"/>
  <c r="AC5640" i="2"/>
  <c r="AG5640" i="2"/>
  <c r="AI5640" i="2" s="1"/>
  <c r="AH5640" i="2"/>
  <c r="AC5641" i="2"/>
  <c r="AD5641" i="2" s="1"/>
  <c r="AG5641" i="2"/>
  <c r="AI5641" i="2" s="1"/>
  <c r="AH5641" i="2"/>
  <c r="AC5642" i="2"/>
  <c r="AE5642" i="2" s="1"/>
  <c r="AG5642" i="2"/>
  <c r="AI5642" i="2" s="1"/>
  <c r="AH5642" i="2"/>
  <c r="AC5643" i="2"/>
  <c r="AD5643" i="2" s="1"/>
  <c r="AG5643" i="2"/>
  <c r="AI5643" i="2" s="1"/>
  <c r="AH5643" i="2"/>
  <c r="AC5644" i="2"/>
  <c r="AG5644" i="2"/>
  <c r="AI5644" i="2" s="1"/>
  <c r="AH5644" i="2"/>
  <c r="AC5645" i="2"/>
  <c r="AD5645" i="2" s="1"/>
  <c r="AG5645" i="2"/>
  <c r="AI5645" i="2" s="1"/>
  <c r="AH5645" i="2"/>
  <c r="AC5646" i="2"/>
  <c r="AD5646" i="2" s="1"/>
  <c r="AG5646" i="2"/>
  <c r="AI5646" i="2" s="1"/>
  <c r="AH5646" i="2"/>
  <c r="AC5647" i="2"/>
  <c r="AD5647" i="2" s="1"/>
  <c r="AG5647" i="2"/>
  <c r="AI5647" i="2" s="1"/>
  <c r="AH5647" i="2"/>
  <c r="AC5648" i="2"/>
  <c r="AD5648" i="2" s="1"/>
  <c r="AG5648" i="2"/>
  <c r="AI5648" i="2" s="1"/>
  <c r="AH5648" i="2"/>
  <c r="AC5649" i="2"/>
  <c r="AD5649" i="2" s="1"/>
  <c r="AG5649" i="2"/>
  <c r="AI5649" i="2" s="1"/>
  <c r="AH5649" i="2"/>
  <c r="AC5650" i="2"/>
  <c r="AG5650" i="2"/>
  <c r="AI5650" i="2" s="1"/>
  <c r="AH5650" i="2"/>
  <c r="AC5651" i="2"/>
  <c r="AD5651" i="2" s="1"/>
  <c r="AG5651" i="2"/>
  <c r="AI5651" i="2" s="1"/>
  <c r="AH5651" i="2"/>
  <c r="AC5652" i="2"/>
  <c r="AG5652" i="2"/>
  <c r="AI5652" i="2" s="1"/>
  <c r="AH5652" i="2"/>
  <c r="AC5653" i="2"/>
  <c r="AD5653" i="2" s="1"/>
  <c r="AG5653" i="2"/>
  <c r="AI5653" i="2" s="1"/>
  <c r="AH5653" i="2"/>
  <c r="AC5654" i="2"/>
  <c r="AD5654" i="2" s="1"/>
  <c r="AG5654" i="2"/>
  <c r="AI5654" i="2" s="1"/>
  <c r="AH5654" i="2"/>
  <c r="AC5655" i="2"/>
  <c r="AD5655" i="2" s="1"/>
  <c r="AG5655" i="2"/>
  <c r="AI5655" i="2" s="1"/>
  <c r="AH5655" i="2"/>
  <c r="AC5656" i="2"/>
  <c r="AD5656" i="2" s="1"/>
  <c r="AG5656" i="2"/>
  <c r="AI5656" i="2" s="1"/>
  <c r="AH5656" i="2"/>
  <c r="AC5657" i="2"/>
  <c r="AD5657" i="2" s="1"/>
  <c r="AG5657" i="2"/>
  <c r="AI5657" i="2" s="1"/>
  <c r="AH5657" i="2"/>
  <c r="AC5658" i="2"/>
  <c r="AE5658" i="2" s="1"/>
  <c r="AG5658" i="2"/>
  <c r="AI5658" i="2" s="1"/>
  <c r="AH5658" i="2"/>
  <c r="AC5659" i="2"/>
  <c r="AD5659" i="2" s="1"/>
  <c r="AG5659" i="2"/>
  <c r="AI5659" i="2" s="1"/>
  <c r="AH5659" i="2"/>
  <c r="AC5660" i="2"/>
  <c r="AG5660" i="2"/>
  <c r="AI5660" i="2" s="1"/>
  <c r="AH5660" i="2"/>
  <c r="AC5661" i="2"/>
  <c r="AD5661" i="2" s="1"/>
  <c r="AG5661" i="2"/>
  <c r="AI5661" i="2" s="1"/>
  <c r="AH5661" i="2"/>
  <c r="AC5662" i="2"/>
  <c r="AG5662" i="2"/>
  <c r="AI5662" i="2" s="1"/>
  <c r="AH5662" i="2"/>
  <c r="AC5663" i="2"/>
  <c r="AD5663" i="2" s="1"/>
  <c r="AG5663" i="2"/>
  <c r="AI5663" i="2" s="1"/>
  <c r="AH5663" i="2"/>
  <c r="AC5664" i="2"/>
  <c r="AG5664" i="2"/>
  <c r="AI5664" i="2" s="1"/>
  <c r="AH5664" i="2"/>
  <c r="AC5665" i="2"/>
  <c r="AD5665" i="2" s="1"/>
  <c r="AG5665" i="2"/>
  <c r="AI5665" i="2" s="1"/>
  <c r="AH5665" i="2"/>
  <c r="AC5666" i="2"/>
  <c r="AE5666" i="2" s="1"/>
  <c r="AG5666" i="2"/>
  <c r="AI5666" i="2" s="1"/>
  <c r="AH5666" i="2"/>
  <c r="AC5667" i="2"/>
  <c r="AD5667" i="2" s="1"/>
  <c r="AG5667" i="2"/>
  <c r="AI5667" i="2" s="1"/>
  <c r="AH5667" i="2"/>
  <c r="AC5668" i="2"/>
  <c r="AG5668" i="2"/>
  <c r="AI5668" i="2" s="1"/>
  <c r="AH5668" i="2"/>
  <c r="AC5669" i="2"/>
  <c r="AD5669" i="2" s="1"/>
  <c r="AG5669" i="2"/>
  <c r="AI5669" i="2" s="1"/>
  <c r="AH5669" i="2"/>
  <c r="AC5670" i="2"/>
  <c r="AD5670" i="2" s="1"/>
  <c r="AG5670" i="2"/>
  <c r="AI5670" i="2" s="1"/>
  <c r="AH5670" i="2"/>
  <c r="AC5671" i="2"/>
  <c r="AD5671" i="2" s="1"/>
  <c r="AG5671" i="2"/>
  <c r="AI5671" i="2" s="1"/>
  <c r="AH5671" i="2"/>
  <c r="AC5672" i="2"/>
  <c r="AD5672" i="2" s="1"/>
  <c r="AG5672" i="2"/>
  <c r="AI5672" i="2" s="1"/>
  <c r="AH5672" i="2"/>
  <c r="AC5673" i="2"/>
  <c r="AD5673" i="2" s="1"/>
  <c r="AG5673" i="2"/>
  <c r="AI5673" i="2" s="1"/>
  <c r="AH5673" i="2"/>
  <c r="AC5674" i="2"/>
  <c r="AE5674" i="2" s="1"/>
  <c r="AG5674" i="2"/>
  <c r="AI5674" i="2" s="1"/>
  <c r="AH5674" i="2"/>
  <c r="AC5675" i="2"/>
  <c r="AD5675" i="2" s="1"/>
  <c r="AG5675" i="2"/>
  <c r="AI5675" i="2" s="1"/>
  <c r="AH5675" i="2"/>
  <c r="AC5676" i="2"/>
  <c r="AG5676" i="2"/>
  <c r="AI5676" i="2" s="1"/>
  <c r="AH5676" i="2"/>
  <c r="AC5677" i="2"/>
  <c r="AD5677" i="2" s="1"/>
  <c r="AG5677" i="2"/>
  <c r="AI5677" i="2" s="1"/>
  <c r="AH5677" i="2"/>
  <c r="AC5678" i="2"/>
  <c r="AD5678" i="2" s="1"/>
  <c r="AG5678" i="2"/>
  <c r="AI5678" i="2" s="1"/>
  <c r="AH5678" i="2"/>
  <c r="AC5679" i="2"/>
  <c r="AD5679" i="2" s="1"/>
  <c r="AG5679" i="2"/>
  <c r="AI5679" i="2" s="1"/>
  <c r="AH5679" i="2"/>
  <c r="AC5680" i="2"/>
  <c r="AD5680" i="2" s="1"/>
  <c r="AG5680" i="2"/>
  <c r="AI5680" i="2" s="1"/>
  <c r="AH5680" i="2"/>
  <c r="AC5681" i="2"/>
  <c r="AD5681" i="2" s="1"/>
  <c r="AG5681" i="2"/>
  <c r="AI5681" i="2" s="1"/>
  <c r="AH5681" i="2"/>
  <c r="AC5682" i="2"/>
  <c r="AE5682" i="2" s="1"/>
  <c r="AG5682" i="2"/>
  <c r="AI5682" i="2" s="1"/>
  <c r="AH5682" i="2"/>
  <c r="AC5683" i="2"/>
  <c r="AD5683" i="2" s="1"/>
  <c r="AG5683" i="2"/>
  <c r="AI5683" i="2" s="1"/>
  <c r="AH5683" i="2"/>
  <c r="AC5684" i="2"/>
  <c r="AG5684" i="2"/>
  <c r="AI5684" i="2" s="1"/>
  <c r="AH5684" i="2"/>
  <c r="AC5685" i="2"/>
  <c r="AD5685" i="2" s="1"/>
  <c r="AG5685" i="2"/>
  <c r="AI5685" i="2" s="1"/>
  <c r="AH5685" i="2"/>
  <c r="AC5686" i="2"/>
  <c r="AG5686" i="2"/>
  <c r="AI5686" i="2" s="1"/>
  <c r="AH5686" i="2"/>
  <c r="AC5687" i="2"/>
  <c r="AD5687" i="2" s="1"/>
  <c r="AG5687" i="2"/>
  <c r="AI5687" i="2" s="1"/>
  <c r="AH5687" i="2"/>
  <c r="AC5688" i="2"/>
  <c r="AG5688" i="2"/>
  <c r="AI5688" i="2" s="1"/>
  <c r="AH5688" i="2"/>
  <c r="AC5689" i="2"/>
  <c r="AD5689" i="2" s="1"/>
  <c r="AG5689" i="2"/>
  <c r="AI5689" i="2" s="1"/>
  <c r="AH5689" i="2"/>
  <c r="AC5690" i="2"/>
  <c r="AE5690" i="2" s="1"/>
  <c r="AG5690" i="2"/>
  <c r="AI5690" i="2" s="1"/>
  <c r="AH5690" i="2"/>
  <c r="AC5691" i="2"/>
  <c r="AD5691" i="2" s="1"/>
  <c r="AG5691" i="2"/>
  <c r="AI5691" i="2" s="1"/>
  <c r="AH5691" i="2"/>
  <c r="AC5692" i="2"/>
  <c r="AG5692" i="2"/>
  <c r="AI5692" i="2" s="1"/>
  <c r="AH5692" i="2"/>
  <c r="AC5693" i="2"/>
  <c r="AD5693" i="2" s="1"/>
  <c r="AG5693" i="2"/>
  <c r="AI5693" i="2" s="1"/>
  <c r="AH5693" i="2"/>
  <c r="AC5694" i="2"/>
  <c r="AD5694" i="2" s="1"/>
  <c r="AG5694" i="2"/>
  <c r="AI5694" i="2" s="1"/>
  <c r="AH5694" i="2"/>
  <c r="AC5695" i="2"/>
  <c r="AD5695" i="2" s="1"/>
  <c r="AG5695" i="2"/>
  <c r="AI5695" i="2" s="1"/>
  <c r="AH5695" i="2"/>
  <c r="AC5696" i="2"/>
  <c r="AD5696" i="2" s="1"/>
  <c r="AG5696" i="2"/>
  <c r="AI5696" i="2" s="1"/>
  <c r="AH5696" i="2"/>
  <c r="AC5697" i="2"/>
  <c r="AD5697" i="2" s="1"/>
  <c r="AG5697" i="2"/>
  <c r="AI5697" i="2" s="1"/>
  <c r="AH5697" i="2"/>
  <c r="AC5698" i="2"/>
  <c r="AG5698" i="2"/>
  <c r="AI5698" i="2" s="1"/>
  <c r="AH5698" i="2"/>
  <c r="AC5699" i="2"/>
  <c r="AD5699" i="2" s="1"/>
  <c r="AG5699" i="2"/>
  <c r="AI5699" i="2" s="1"/>
  <c r="AH5699" i="2"/>
  <c r="AC5700" i="2"/>
  <c r="AD5700" i="2" s="1"/>
  <c r="AG5700" i="2"/>
  <c r="AI5700" i="2" s="1"/>
  <c r="AH5700" i="2"/>
  <c r="AC5701" i="2"/>
  <c r="AD5701" i="2" s="1"/>
  <c r="AG5701" i="2"/>
  <c r="AI5701" i="2" s="1"/>
  <c r="AH5701" i="2"/>
  <c r="AC5702" i="2"/>
  <c r="AG5702" i="2"/>
  <c r="AI5702" i="2" s="1"/>
  <c r="AH5702" i="2"/>
  <c r="AC5703" i="2"/>
  <c r="AD5703" i="2" s="1"/>
  <c r="AG5703" i="2"/>
  <c r="AI5703" i="2" s="1"/>
  <c r="AH5703" i="2"/>
  <c r="AC5704" i="2"/>
  <c r="AD5704" i="2" s="1"/>
  <c r="AG5704" i="2"/>
  <c r="AI5704" i="2" s="1"/>
  <c r="AH5704" i="2"/>
  <c r="AC5705" i="2"/>
  <c r="AD5705" i="2" s="1"/>
  <c r="AG5705" i="2"/>
  <c r="AI5705" i="2" s="1"/>
  <c r="AH5705" i="2"/>
  <c r="AC5706" i="2"/>
  <c r="AE5706" i="2" s="1"/>
  <c r="AG5706" i="2"/>
  <c r="AI5706" i="2" s="1"/>
  <c r="AH5706" i="2"/>
  <c r="AC5707" i="2"/>
  <c r="AD5707" i="2" s="1"/>
  <c r="AG5707" i="2"/>
  <c r="AI5707" i="2" s="1"/>
  <c r="AH5707" i="2"/>
  <c r="AC5708" i="2"/>
  <c r="AD5708" i="2" s="1"/>
  <c r="AG5708" i="2"/>
  <c r="AI5708" i="2" s="1"/>
  <c r="AH5708" i="2"/>
  <c r="AC5709" i="2"/>
  <c r="AD5709" i="2" s="1"/>
  <c r="AG5709" i="2"/>
  <c r="AI5709" i="2" s="1"/>
  <c r="AH5709" i="2"/>
  <c r="AC5710" i="2"/>
  <c r="AD5710" i="2" s="1"/>
  <c r="AG5710" i="2"/>
  <c r="AI5710" i="2" s="1"/>
  <c r="AH5710" i="2"/>
  <c r="AC5711" i="2"/>
  <c r="AD5711" i="2" s="1"/>
  <c r="AG5711" i="2"/>
  <c r="AI5711" i="2" s="1"/>
  <c r="AH5711" i="2"/>
  <c r="AC5712" i="2"/>
  <c r="AD5712" i="2" s="1"/>
  <c r="AG5712" i="2"/>
  <c r="AI5712" i="2" s="1"/>
  <c r="AH5712" i="2"/>
  <c r="AC5713" i="2"/>
  <c r="AD5713" i="2" s="1"/>
  <c r="AG5713" i="2"/>
  <c r="AI5713" i="2" s="1"/>
  <c r="AH5713" i="2"/>
  <c r="AC5714" i="2"/>
  <c r="AE5714" i="2" s="1"/>
  <c r="AG5714" i="2"/>
  <c r="AI5714" i="2" s="1"/>
  <c r="AH5714" i="2"/>
  <c r="AC5715" i="2"/>
  <c r="AD5715" i="2" s="1"/>
  <c r="AG5715" i="2"/>
  <c r="AI5715" i="2" s="1"/>
  <c r="AH5715" i="2"/>
  <c r="AC5716" i="2"/>
  <c r="AD5716" i="2" s="1"/>
  <c r="AG5716" i="2"/>
  <c r="AI5716" i="2" s="1"/>
  <c r="AH5716" i="2"/>
  <c r="AC5717" i="2"/>
  <c r="AD5717" i="2" s="1"/>
  <c r="AG5717" i="2"/>
  <c r="AI5717" i="2" s="1"/>
  <c r="AH5717" i="2"/>
  <c r="AC5718" i="2"/>
  <c r="AD5718" i="2" s="1"/>
  <c r="AG5718" i="2"/>
  <c r="AI5718" i="2" s="1"/>
  <c r="AH5718" i="2"/>
  <c r="AC5719" i="2"/>
  <c r="AD5719" i="2" s="1"/>
  <c r="AG5719" i="2"/>
  <c r="AI5719" i="2" s="1"/>
  <c r="AH5719" i="2"/>
  <c r="AC5720" i="2"/>
  <c r="AD5720" i="2" s="1"/>
  <c r="AG5720" i="2"/>
  <c r="AI5720" i="2" s="1"/>
  <c r="AH5720" i="2"/>
  <c r="AC5721" i="2"/>
  <c r="AD5721" i="2" s="1"/>
  <c r="AG5721" i="2"/>
  <c r="AI5721" i="2" s="1"/>
  <c r="AH5721" i="2"/>
  <c r="AC5722" i="2"/>
  <c r="AE5722" i="2" s="1"/>
  <c r="AG5722" i="2"/>
  <c r="AI5722" i="2" s="1"/>
  <c r="AH5722" i="2"/>
  <c r="AC5723" i="2"/>
  <c r="AD5723" i="2" s="1"/>
  <c r="AG5723" i="2"/>
  <c r="AI5723" i="2" s="1"/>
  <c r="AH5723" i="2"/>
  <c r="AC5724" i="2"/>
  <c r="AD5724" i="2" s="1"/>
  <c r="AG5724" i="2"/>
  <c r="AI5724" i="2" s="1"/>
  <c r="AH5724" i="2"/>
  <c r="AC5725" i="2"/>
  <c r="AD5725" i="2" s="1"/>
  <c r="AG5725" i="2"/>
  <c r="AI5725" i="2" s="1"/>
  <c r="AH5725" i="2"/>
  <c r="AC5726" i="2"/>
  <c r="AG5726" i="2"/>
  <c r="AI5726" i="2" s="1"/>
  <c r="AH5726" i="2"/>
  <c r="AC5727" i="2"/>
  <c r="AD5727" i="2" s="1"/>
  <c r="AG5727" i="2"/>
  <c r="AI5727" i="2" s="1"/>
  <c r="AH5727" i="2"/>
  <c r="AC5728" i="2"/>
  <c r="AD5728" i="2" s="1"/>
  <c r="AG5728" i="2"/>
  <c r="AI5728" i="2" s="1"/>
  <c r="AH5728" i="2"/>
  <c r="AC5729" i="2"/>
  <c r="AD5729" i="2" s="1"/>
  <c r="AG5729" i="2"/>
  <c r="AI5729" i="2" s="1"/>
  <c r="AH5729" i="2"/>
  <c r="AC5730" i="2"/>
  <c r="AG5730" i="2"/>
  <c r="AI5730" i="2" s="1"/>
  <c r="AH5730" i="2"/>
  <c r="AC5731" i="2"/>
  <c r="AD5731" i="2" s="1"/>
  <c r="AG5731" i="2"/>
  <c r="AI5731" i="2" s="1"/>
  <c r="AH5731" i="2"/>
  <c r="AC5732" i="2"/>
  <c r="AD5732" i="2" s="1"/>
  <c r="AG5732" i="2"/>
  <c r="AI5732" i="2" s="1"/>
  <c r="AH5732" i="2"/>
  <c r="AC5733" i="2"/>
  <c r="AD5733" i="2" s="1"/>
  <c r="AG5733" i="2"/>
  <c r="AI5733" i="2" s="1"/>
  <c r="AH5733" i="2"/>
  <c r="AC5734" i="2"/>
  <c r="AD5734" i="2" s="1"/>
  <c r="AG5734" i="2"/>
  <c r="AI5734" i="2" s="1"/>
  <c r="AH5734" i="2"/>
  <c r="AC5735" i="2"/>
  <c r="AD5735" i="2" s="1"/>
  <c r="AG5735" i="2"/>
  <c r="AI5735" i="2" s="1"/>
  <c r="AH5735" i="2"/>
  <c r="AC5736" i="2"/>
  <c r="AD5736" i="2" s="1"/>
  <c r="AG5736" i="2"/>
  <c r="AI5736" i="2" s="1"/>
  <c r="AH5736" i="2"/>
  <c r="AC5737" i="2"/>
  <c r="AD5737" i="2" s="1"/>
  <c r="AG5737" i="2"/>
  <c r="AI5737" i="2" s="1"/>
  <c r="AH5737" i="2"/>
  <c r="AC5738" i="2"/>
  <c r="AE5738" i="2" s="1"/>
  <c r="AG5738" i="2"/>
  <c r="AI5738" i="2" s="1"/>
  <c r="AH5738" i="2"/>
  <c r="AC5739" i="2"/>
  <c r="AD5739" i="2" s="1"/>
  <c r="AG5739" i="2"/>
  <c r="AI5739" i="2" s="1"/>
  <c r="AH5739" i="2"/>
  <c r="AC5740" i="2"/>
  <c r="AD5740" i="2" s="1"/>
  <c r="AG5740" i="2"/>
  <c r="AI5740" i="2" s="1"/>
  <c r="AH5740" i="2"/>
  <c r="AC5741" i="2"/>
  <c r="AD5741" i="2" s="1"/>
  <c r="AG5741" i="2"/>
  <c r="AI5741" i="2" s="1"/>
  <c r="AH5741" i="2"/>
  <c r="AC5742" i="2"/>
  <c r="AD5742" i="2" s="1"/>
  <c r="AG5742" i="2"/>
  <c r="AI5742" i="2" s="1"/>
  <c r="AH5742" i="2"/>
  <c r="AC5743" i="2"/>
  <c r="AD5743" i="2" s="1"/>
  <c r="AG5743" i="2"/>
  <c r="AI5743" i="2" s="1"/>
  <c r="AH5743" i="2"/>
  <c r="AC5744" i="2"/>
  <c r="AD5744" i="2" s="1"/>
  <c r="AG5744" i="2"/>
  <c r="AI5744" i="2" s="1"/>
  <c r="AH5744" i="2"/>
  <c r="AC5745" i="2"/>
  <c r="AD5745" i="2" s="1"/>
  <c r="AG5745" i="2"/>
  <c r="AI5745" i="2" s="1"/>
  <c r="AH5745" i="2"/>
  <c r="AC5746" i="2"/>
  <c r="AE5746" i="2" s="1"/>
  <c r="AG5746" i="2"/>
  <c r="AI5746" i="2" s="1"/>
  <c r="AH5746" i="2"/>
  <c r="AC5747" i="2"/>
  <c r="AD5747" i="2" s="1"/>
  <c r="AG5747" i="2"/>
  <c r="AI5747" i="2" s="1"/>
  <c r="AH5747" i="2"/>
  <c r="AC5748" i="2"/>
  <c r="AD5748" i="2" s="1"/>
  <c r="AG5748" i="2"/>
  <c r="AI5748" i="2" s="1"/>
  <c r="AH5748" i="2"/>
  <c r="AC5749" i="2"/>
  <c r="AD5749" i="2" s="1"/>
  <c r="AG5749" i="2"/>
  <c r="AI5749" i="2" s="1"/>
  <c r="AH5749" i="2"/>
  <c r="AC5750" i="2"/>
  <c r="AD5750" i="2" s="1"/>
  <c r="AG5750" i="2"/>
  <c r="AI5750" i="2" s="1"/>
  <c r="AH5750" i="2"/>
  <c r="AC5751" i="2"/>
  <c r="AD5751" i="2" s="1"/>
  <c r="AG5751" i="2"/>
  <c r="AI5751" i="2" s="1"/>
  <c r="AH5751" i="2"/>
  <c r="AC5752" i="2"/>
  <c r="AD5752" i="2" s="1"/>
  <c r="AG5752" i="2"/>
  <c r="AI5752" i="2" s="1"/>
  <c r="AH5752" i="2"/>
  <c r="AC5753" i="2"/>
  <c r="AD5753" i="2" s="1"/>
  <c r="AG5753" i="2"/>
  <c r="AI5753" i="2" s="1"/>
  <c r="AH5753" i="2"/>
  <c r="AC5754" i="2"/>
  <c r="AE5754" i="2" s="1"/>
  <c r="AG5754" i="2"/>
  <c r="AI5754" i="2" s="1"/>
  <c r="AH5754" i="2"/>
  <c r="AC5755" i="2"/>
  <c r="AD5755" i="2" s="1"/>
  <c r="AG5755" i="2"/>
  <c r="AI5755" i="2" s="1"/>
  <c r="AH5755" i="2"/>
  <c r="AC5756" i="2"/>
  <c r="AD5756" i="2" s="1"/>
  <c r="AG5756" i="2"/>
  <c r="AI5756" i="2" s="1"/>
  <c r="AH5756" i="2"/>
  <c r="AC5757" i="2"/>
  <c r="AD5757" i="2" s="1"/>
  <c r="AG5757" i="2"/>
  <c r="AI5757" i="2" s="1"/>
  <c r="AH5757" i="2"/>
  <c r="AC5758" i="2"/>
  <c r="AG5758" i="2"/>
  <c r="AI5758" i="2" s="1"/>
  <c r="AH5758" i="2"/>
  <c r="AC5759" i="2"/>
  <c r="AD5759" i="2" s="1"/>
  <c r="AG5759" i="2"/>
  <c r="AI5759" i="2" s="1"/>
  <c r="AH5759" i="2"/>
  <c r="AC5760" i="2"/>
  <c r="AD5760" i="2" s="1"/>
  <c r="AG5760" i="2"/>
  <c r="AI5760" i="2" s="1"/>
  <c r="AH5760" i="2"/>
  <c r="AC5761" i="2"/>
  <c r="AD5761" i="2" s="1"/>
  <c r="AG5761" i="2"/>
  <c r="AI5761" i="2" s="1"/>
  <c r="AH5761" i="2"/>
  <c r="AC5762" i="2"/>
  <c r="AG5762" i="2"/>
  <c r="AI5762" i="2" s="1"/>
  <c r="AH5762" i="2"/>
  <c r="AC5763" i="2"/>
  <c r="AD5763" i="2" s="1"/>
  <c r="AG5763" i="2"/>
  <c r="AI5763" i="2" s="1"/>
  <c r="AH5763" i="2"/>
  <c r="AC5764" i="2"/>
  <c r="AD5764" i="2" s="1"/>
  <c r="AG5764" i="2"/>
  <c r="AI5764" i="2" s="1"/>
  <c r="AH5764" i="2"/>
  <c r="AC5765" i="2"/>
  <c r="AD5765" i="2" s="1"/>
  <c r="AG5765" i="2"/>
  <c r="AI5765" i="2" s="1"/>
  <c r="AH5765" i="2"/>
  <c r="AC5766" i="2"/>
  <c r="AD5766" i="2" s="1"/>
  <c r="AG5766" i="2"/>
  <c r="AI5766" i="2" s="1"/>
  <c r="AH5766" i="2"/>
  <c r="AC5767" i="2"/>
  <c r="AD5767" i="2" s="1"/>
  <c r="AG5767" i="2"/>
  <c r="AI5767" i="2" s="1"/>
  <c r="AH5767" i="2"/>
  <c r="AC5768" i="2"/>
  <c r="AD5768" i="2" s="1"/>
  <c r="AG5768" i="2"/>
  <c r="AI5768" i="2" s="1"/>
  <c r="AH5768" i="2"/>
  <c r="AC5769" i="2"/>
  <c r="AD5769" i="2" s="1"/>
  <c r="AG5769" i="2"/>
  <c r="AI5769" i="2" s="1"/>
  <c r="AH5769" i="2"/>
  <c r="AC5770" i="2"/>
  <c r="AE5770" i="2" s="1"/>
  <c r="AG5770" i="2"/>
  <c r="AI5770" i="2" s="1"/>
  <c r="AH5770" i="2"/>
  <c r="AC5771" i="2"/>
  <c r="AD5771" i="2" s="1"/>
  <c r="AG5771" i="2"/>
  <c r="AI5771" i="2" s="1"/>
  <c r="AH5771" i="2"/>
  <c r="AC5772" i="2"/>
  <c r="AD5772" i="2" s="1"/>
  <c r="AG5772" i="2"/>
  <c r="AI5772" i="2" s="1"/>
  <c r="AH5772" i="2"/>
  <c r="AC5773" i="2"/>
  <c r="AD5773" i="2" s="1"/>
  <c r="AG5773" i="2"/>
  <c r="AI5773" i="2" s="1"/>
  <c r="AH5773" i="2"/>
  <c r="AC5774" i="2"/>
  <c r="AG5774" i="2"/>
  <c r="AI5774" i="2" s="1"/>
  <c r="AH5774" i="2"/>
  <c r="AC5775" i="2"/>
  <c r="AD5775" i="2" s="1"/>
  <c r="AG5775" i="2"/>
  <c r="AI5775" i="2" s="1"/>
  <c r="AH5775" i="2"/>
  <c r="AC5776" i="2"/>
  <c r="AG5776" i="2"/>
  <c r="AI5776" i="2" s="1"/>
  <c r="AH5776" i="2"/>
  <c r="AC5777" i="2"/>
  <c r="AD5777" i="2" s="1"/>
  <c r="AG5777" i="2"/>
  <c r="AI5777" i="2" s="1"/>
  <c r="AH5777" i="2"/>
  <c r="AC5778" i="2"/>
  <c r="AD5778" i="2" s="1"/>
  <c r="AG5778" i="2"/>
  <c r="AI5778" i="2" s="1"/>
  <c r="AH5778" i="2"/>
  <c r="AC5779" i="2"/>
  <c r="AD5779" i="2" s="1"/>
  <c r="AG5779" i="2"/>
  <c r="AI5779" i="2" s="1"/>
  <c r="AH5779" i="2"/>
  <c r="AC5780" i="2"/>
  <c r="AD5780" i="2" s="1"/>
  <c r="AG5780" i="2"/>
  <c r="AI5780" i="2" s="1"/>
  <c r="AH5780" i="2"/>
  <c r="AC5781" i="2"/>
  <c r="AD5781" i="2" s="1"/>
  <c r="AG5781" i="2"/>
  <c r="AI5781" i="2" s="1"/>
  <c r="AH5781" i="2"/>
  <c r="AC5782" i="2"/>
  <c r="AD5782" i="2" s="1"/>
  <c r="AG5782" i="2"/>
  <c r="AI5782" i="2" s="1"/>
  <c r="AH5782" i="2"/>
  <c r="AC5783" i="2"/>
  <c r="AD5783" i="2" s="1"/>
  <c r="AG5783" i="2"/>
  <c r="AI5783" i="2" s="1"/>
  <c r="AH5783" i="2"/>
  <c r="AC5784" i="2"/>
  <c r="AD5784" i="2" s="1"/>
  <c r="AG5784" i="2"/>
  <c r="AI5784" i="2" s="1"/>
  <c r="AH5784" i="2"/>
  <c r="AC5785" i="2"/>
  <c r="AD5785" i="2" s="1"/>
  <c r="AG5785" i="2"/>
  <c r="AI5785" i="2" s="1"/>
  <c r="AH5785" i="2"/>
  <c r="AC5786" i="2"/>
  <c r="AD5786" i="2" s="1"/>
  <c r="AG5786" i="2"/>
  <c r="AI5786" i="2" s="1"/>
  <c r="AH5786" i="2"/>
  <c r="AC5787" i="2"/>
  <c r="AD5787" i="2" s="1"/>
  <c r="AG5787" i="2"/>
  <c r="AI5787" i="2" s="1"/>
  <c r="AH5787" i="2"/>
  <c r="AC5788" i="2"/>
  <c r="AD5788" i="2" s="1"/>
  <c r="AG5788" i="2"/>
  <c r="AI5788" i="2" s="1"/>
  <c r="AH5788" i="2"/>
  <c r="AC5789" i="2"/>
  <c r="AD5789" i="2" s="1"/>
  <c r="AG5789" i="2"/>
  <c r="AI5789" i="2" s="1"/>
  <c r="AH5789" i="2"/>
  <c r="AC5790" i="2"/>
  <c r="AG5790" i="2"/>
  <c r="AI5790" i="2" s="1"/>
  <c r="AH5790" i="2"/>
  <c r="AC5791" i="2"/>
  <c r="AD5791" i="2" s="1"/>
  <c r="AG5791" i="2"/>
  <c r="AI5791" i="2" s="1"/>
  <c r="AH5791" i="2"/>
  <c r="AC5792" i="2"/>
  <c r="AD5792" i="2" s="1"/>
  <c r="AG5792" i="2"/>
  <c r="AI5792" i="2" s="1"/>
  <c r="AH5792" i="2"/>
  <c r="AC5793" i="2"/>
  <c r="AD5793" i="2" s="1"/>
  <c r="AG5793" i="2"/>
  <c r="AI5793" i="2" s="1"/>
  <c r="AH5793" i="2"/>
  <c r="AC5794" i="2"/>
  <c r="AD5794" i="2" s="1"/>
  <c r="AG5794" i="2"/>
  <c r="AI5794" i="2" s="1"/>
  <c r="AH5794" i="2"/>
  <c r="AC5795" i="2"/>
  <c r="AD5795" i="2" s="1"/>
  <c r="AG5795" i="2"/>
  <c r="AI5795" i="2" s="1"/>
  <c r="AH5795" i="2"/>
  <c r="AC5796" i="2"/>
  <c r="AD5796" i="2" s="1"/>
  <c r="AG5796" i="2"/>
  <c r="AI5796" i="2" s="1"/>
  <c r="AH5796" i="2"/>
  <c r="AC5797" i="2"/>
  <c r="AD5797" i="2" s="1"/>
  <c r="AG5797" i="2"/>
  <c r="AI5797" i="2" s="1"/>
  <c r="AH5797" i="2"/>
  <c r="AC5798" i="2"/>
  <c r="AD5798" i="2" s="1"/>
  <c r="AG5798" i="2"/>
  <c r="AI5798" i="2" s="1"/>
  <c r="AH5798" i="2"/>
  <c r="AC5799" i="2"/>
  <c r="AD5799" i="2" s="1"/>
  <c r="AG5799" i="2"/>
  <c r="AI5799" i="2" s="1"/>
  <c r="AH5799" i="2"/>
  <c r="AC5800" i="2"/>
  <c r="AG5800" i="2"/>
  <c r="AI5800" i="2" s="1"/>
  <c r="AH5800" i="2"/>
  <c r="AC5801" i="2"/>
  <c r="AD5801" i="2" s="1"/>
  <c r="AG5801" i="2"/>
  <c r="AI5801" i="2" s="1"/>
  <c r="AH5801" i="2"/>
  <c r="AC5802" i="2"/>
  <c r="AD5802" i="2" s="1"/>
  <c r="AG5802" i="2"/>
  <c r="AI5802" i="2" s="1"/>
  <c r="AH5802" i="2"/>
  <c r="AC5803" i="2"/>
  <c r="AD5803" i="2" s="1"/>
  <c r="AG5803" i="2"/>
  <c r="AI5803" i="2" s="1"/>
  <c r="AH5803" i="2"/>
  <c r="AC5804" i="2"/>
  <c r="AD5804" i="2" s="1"/>
  <c r="AG5804" i="2"/>
  <c r="AI5804" i="2" s="1"/>
  <c r="AH5804" i="2"/>
  <c r="AC5805" i="2"/>
  <c r="AD5805" i="2" s="1"/>
  <c r="AG5805" i="2"/>
  <c r="AI5805" i="2" s="1"/>
  <c r="AH5805" i="2"/>
  <c r="AC5806" i="2"/>
  <c r="AD5806" i="2" s="1"/>
  <c r="AG5806" i="2"/>
  <c r="AI5806" i="2" s="1"/>
  <c r="AH5806" i="2"/>
  <c r="AC5807" i="2"/>
  <c r="AD5807" i="2" s="1"/>
  <c r="AG5807" i="2"/>
  <c r="AI5807" i="2" s="1"/>
  <c r="AH5807" i="2"/>
  <c r="AC5808" i="2"/>
  <c r="AD5808" i="2" s="1"/>
  <c r="AG5808" i="2"/>
  <c r="AI5808" i="2" s="1"/>
  <c r="AH5808" i="2"/>
  <c r="AC5809" i="2"/>
  <c r="AD5809" i="2" s="1"/>
  <c r="AG5809" i="2"/>
  <c r="AI5809" i="2" s="1"/>
  <c r="AH5809" i="2"/>
  <c r="AC5810" i="2"/>
  <c r="AD5810" i="2" s="1"/>
  <c r="AG5810" i="2"/>
  <c r="AI5810" i="2" s="1"/>
  <c r="AH5810" i="2"/>
  <c r="AC5811" i="2"/>
  <c r="AD5811" i="2" s="1"/>
  <c r="AG5811" i="2"/>
  <c r="AI5811" i="2" s="1"/>
  <c r="AH5811" i="2"/>
  <c r="AC5812" i="2"/>
  <c r="AD5812" i="2" s="1"/>
  <c r="AG5812" i="2"/>
  <c r="AI5812" i="2" s="1"/>
  <c r="AH5812" i="2"/>
  <c r="AC5813" i="2"/>
  <c r="AD5813" i="2" s="1"/>
  <c r="AG5813" i="2"/>
  <c r="AI5813" i="2" s="1"/>
  <c r="AH5813" i="2"/>
  <c r="AC5814" i="2"/>
  <c r="AG5814" i="2"/>
  <c r="AI5814" i="2" s="1"/>
  <c r="AH5814" i="2"/>
  <c r="AC5815" i="2"/>
  <c r="AD5815" i="2" s="1"/>
  <c r="AG5815" i="2"/>
  <c r="AI5815" i="2" s="1"/>
  <c r="AH5815" i="2"/>
  <c r="AC5816" i="2"/>
  <c r="AG5816" i="2"/>
  <c r="AI5816" i="2" s="1"/>
  <c r="AH5816" i="2"/>
  <c r="AC5817" i="2"/>
  <c r="AD5817" i="2" s="1"/>
  <c r="AG5817" i="2"/>
  <c r="AI5817" i="2" s="1"/>
  <c r="AH5817" i="2"/>
  <c r="AC5818" i="2"/>
  <c r="AD5818" i="2" s="1"/>
  <c r="AG5818" i="2"/>
  <c r="AI5818" i="2" s="1"/>
  <c r="AH5818" i="2"/>
  <c r="AC5819" i="2"/>
  <c r="AD5819" i="2" s="1"/>
  <c r="AG5819" i="2"/>
  <c r="AI5819" i="2" s="1"/>
  <c r="AH5819" i="2"/>
  <c r="AC5820" i="2"/>
  <c r="AD5820" i="2" s="1"/>
  <c r="AG5820" i="2"/>
  <c r="AI5820" i="2" s="1"/>
  <c r="AH5820" i="2"/>
  <c r="AC5821" i="2"/>
  <c r="AD5821" i="2" s="1"/>
  <c r="AG5821" i="2"/>
  <c r="AI5821" i="2" s="1"/>
  <c r="AH5821" i="2"/>
  <c r="AC5822" i="2"/>
  <c r="AG5822" i="2"/>
  <c r="AI5822" i="2" s="1"/>
  <c r="AH5822" i="2"/>
  <c r="AC5823" i="2"/>
  <c r="AD5823" i="2" s="1"/>
  <c r="AG5823" i="2"/>
  <c r="AI5823" i="2" s="1"/>
  <c r="AH5823" i="2"/>
  <c r="AC5824" i="2"/>
  <c r="AD5824" i="2" s="1"/>
  <c r="AG5824" i="2"/>
  <c r="AI5824" i="2" s="1"/>
  <c r="AH5824" i="2"/>
  <c r="AC5825" i="2"/>
  <c r="AD5825" i="2" s="1"/>
  <c r="AG5825" i="2"/>
  <c r="AI5825" i="2" s="1"/>
  <c r="AH5825" i="2"/>
  <c r="AC5826" i="2"/>
  <c r="AD5826" i="2" s="1"/>
  <c r="AG5826" i="2"/>
  <c r="AI5826" i="2" s="1"/>
  <c r="AH5826" i="2"/>
  <c r="AC5827" i="2"/>
  <c r="AD5827" i="2" s="1"/>
  <c r="AG5827" i="2"/>
  <c r="AI5827" i="2" s="1"/>
  <c r="AH5827" i="2"/>
  <c r="AC5828" i="2"/>
  <c r="AD5828" i="2" s="1"/>
  <c r="AG5828" i="2"/>
  <c r="AI5828" i="2" s="1"/>
  <c r="AH5828" i="2"/>
  <c r="AC5829" i="2"/>
  <c r="AD5829" i="2" s="1"/>
  <c r="AG5829" i="2"/>
  <c r="AI5829" i="2" s="1"/>
  <c r="AH5829" i="2"/>
  <c r="AC5830" i="2"/>
  <c r="AG5830" i="2"/>
  <c r="AI5830" i="2" s="1"/>
  <c r="AH5830" i="2"/>
  <c r="AC5831" i="2"/>
  <c r="AD5831" i="2" s="1"/>
  <c r="AG5831" i="2"/>
  <c r="AI5831" i="2" s="1"/>
  <c r="AH5831" i="2"/>
  <c r="AC5832" i="2"/>
  <c r="AG5832" i="2"/>
  <c r="AI5832" i="2" s="1"/>
  <c r="AH5832" i="2"/>
  <c r="AC5833" i="2"/>
  <c r="AD5833" i="2" s="1"/>
  <c r="AG5833" i="2"/>
  <c r="AI5833" i="2" s="1"/>
  <c r="AH5833" i="2"/>
  <c r="AC5834" i="2"/>
  <c r="AD5834" i="2" s="1"/>
  <c r="AG5834" i="2"/>
  <c r="AI5834" i="2" s="1"/>
  <c r="AH5834" i="2"/>
  <c r="AC5835" i="2"/>
  <c r="AD5835" i="2" s="1"/>
  <c r="AG5835" i="2"/>
  <c r="AI5835" i="2" s="1"/>
  <c r="AH5835" i="2"/>
  <c r="AC5836" i="2"/>
  <c r="AD5836" i="2" s="1"/>
  <c r="AG5836" i="2"/>
  <c r="AI5836" i="2" s="1"/>
  <c r="AH5836" i="2"/>
  <c r="AC5837" i="2"/>
  <c r="AD5837" i="2" s="1"/>
  <c r="AG5837" i="2"/>
  <c r="AI5837" i="2" s="1"/>
  <c r="AH5837" i="2"/>
  <c r="AC5838" i="2"/>
  <c r="AG5838" i="2"/>
  <c r="AI5838" i="2" s="1"/>
  <c r="AH5838" i="2"/>
  <c r="AC5839" i="2"/>
  <c r="AD5839" i="2" s="1"/>
  <c r="AG5839" i="2"/>
  <c r="AI5839" i="2" s="1"/>
  <c r="AH5839" i="2"/>
  <c r="AC5840" i="2"/>
  <c r="AD5840" i="2" s="1"/>
  <c r="AG5840" i="2"/>
  <c r="AI5840" i="2" s="1"/>
  <c r="AH5840" i="2"/>
  <c r="AC5841" i="2"/>
  <c r="AD5841" i="2" s="1"/>
  <c r="AG5841" i="2"/>
  <c r="AI5841" i="2" s="1"/>
  <c r="AH5841" i="2"/>
  <c r="AC5842" i="2"/>
  <c r="AD5842" i="2" s="1"/>
  <c r="AG5842" i="2"/>
  <c r="AI5842" i="2" s="1"/>
  <c r="AH5842" i="2"/>
  <c r="AC5843" i="2"/>
  <c r="AD5843" i="2" s="1"/>
  <c r="AG5843" i="2"/>
  <c r="AI5843" i="2" s="1"/>
  <c r="AH5843" i="2"/>
  <c r="AC5844" i="2"/>
  <c r="AD5844" i="2" s="1"/>
  <c r="AG5844" i="2"/>
  <c r="AI5844" i="2" s="1"/>
  <c r="AH5844" i="2"/>
  <c r="AC5845" i="2"/>
  <c r="AD5845" i="2" s="1"/>
  <c r="AG5845" i="2"/>
  <c r="AI5845" i="2" s="1"/>
  <c r="AH5845" i="2"/>
  <c r="AC5846" i="2"/>
  <c r="AG5846" i="2"/>
  <c r="AI5846" i="2" s="1"/>
  <c r="AH5846" i="2"/>
  <c r="AC5847" i="2"/>
  <c r="AD5847" i="2" s="1"/>
  <c r="AG5847" i="2"/>
  <c r="AI5847" i="2" s="1"/>
  <c r="AH5847" i="2"/>
  <c r="AC5848" i="2"/>
  <c r="AG5848" i="2"/>
  <c r="AI5848" i="2" s="1"/>
  <c r="AH5848" i="2"/>
  <c r="AC5849" i="2"/>
  <c r="AD5849" i="2" s="1"/>
  <c r="AG5849" i="2"/>
  <c r="AI5849" i="2" s="1"/>
  <c r="AH5849" i="2"/>
  <c r="AC5850" i="2"/>
  <c r="AD5850" i="2" s="1"/>
  <c r="AG5850" i="2"/>
  <c r="AI5850" i="2" s="1"/>
  <c r="AH5850" i="2"/>
  <c r="AC5851" i="2"/>
  <c r="AD5851" i="2" s="1"/>
  <c r="AG5851" i="2"/>
  <c r="AI5851" i="2" s="1"/>
  <c r="AH5851" i="2"/>
  <c r="AC5852" i="2"/>
  <c r="AD5852" i="2" s="1"/>
  <c r="AG5852" i="2"/>
  <c r="AI5852" i="2" s="1"/>
  <c r="AH5852" i="2"/>
  <c r="AC5853" i="2"/>
  <c r="AD5853" i="2" s="1"/>
  <c r="AG5853" i="2"/>
  <c r="AI5853" i="2" s="1"/>
  <c r="AH5853" i="2"/>
  <c r="AC5854" i="2"/>
  <c r="AD5854" i="2" s="1"/>
  <c r="AG5854" i="2"/>
  <c r="AI5854" i="2" s="1"/>
  <c r="AH5854" i="2"/>
  <c r="AC5855" i="2"/>
  <c r="AD5855" i="2" s="1"/>
  <c r="AG5855" i="2"/>
  <c r="AI5855" i="2" s="1"/>
  <c r="AH5855" i="2"/>
  <c r="AC5856" i="2"/>
  <c r="AD5856" i="2" s="1"/>
  <c r="AG5856" i="2"/>
  <c r="AI5856" i="2" s="1"/>
  <c r="AH5856" i="2"/>
  <c r="AC5857" i="2"/>
  <c r="AD5857" i="2" s="1"/>
  <c r="AG5857" i="2"/>
  <c r="AI5857" i="2" s="1"/>
  <c r="AH5857" i="2"/>
  <c r="AC5858" i="2"/>
  <c r="AD5858" i="2" s="1"/>
  <c r="AG5858" i="2"/>
  <c r="AI5858" i="2" s="1"/>
  <c r="AH5858" i="2"/>
  <c r="AC5859" i="2"/>
  <c r="AD5859" i="2" s="1"/>
  <c r="AG5859" i="2"/>
  <c r="AI5859" i="2" s="1"/>
  <c r="AH5859" i="2"/>
  <c r="AC5860" i="2"/>
  <c r="AD5860" i="2" s="1"/>
  <c r="AG5860" i="2"/>
  <c r="AI5860" i="2" s="1"/>
  <c r="AH5860" i="2"/>
  <c r="AC5861" i="2"/>
  <c r="AD5861" i="2" s="1"/>
  <c r="AG5861" i="2"/>
  <c r="AI5861" i="2" s="1"/>
  <c r="AH5861" i="2"/>
  <c r="AC5862" i="2"/>
  <c r="AG5862" i="2"/>
  <c r="AI5862" i="2" s="1"/>
  <c r="AH5862" i="2"/>
  <c r="AC5863" i="2"/>
  <c r="AD5863" i="2" s="1"/>
  <c r="AG5863" i="2"/>
  <c r="AI5863" i="2" s="1"/>
  <c r="AH5863" i="2"/>
  <c r="AC5864" i="2"/>
  <c r="AG5864" i="2"/>
  <c r="AI5864" i="2" s="1"/>
  <c r="AH5864" i="2"/>
  <c r="AC5865" i="2"/>
  <c r="AD5865" i="2" s="1"/>
  <c r="AG5865" i="2"/>
  <c r="AI5865" i="2" s="1"/>
  <c r="AH5865" i="2"/>
  <c r="AC5866" i="2"/>
  <c r="AD5866" i="2" s="1"/>
  <c r="AG5866" i="2"/>
  <c r="AI5866" i="2" s="1"/>
  <c r="AH5866" i="2"/>
  <c r="AC5867" i="2"/>
  <c r="AD5867" i="2" s="1"/>
  <c r="AG5867" i="2"/>
  <c r="AI5867" i="2" s="1"/>
  <c r="AH5867" i="2"/>
  <c r="AC5868" i="2"/>
  <c r="AD5868" i="2" s="1"/>
  <c r="AG5868" i="2"/>
  <c r="AI5868" i="2" s="1"/>
  <c r="AH5868" i="2"/>
  <c r="AC5869" i="2"/>
  <c r="AD5869" i="2" s="1"/>
  <c r="AG5869" i="2"/>
  <c r="AI5869" i="2" s="1"/>
  <c r="AH5869" i="2"/>
  <c r="AC5870" i="2"/>
  <c r="AD5870" i="2" s="1"/>
  <c r="AG5870" i="2"/>
  <c r="AI5870" i="2" s="1"/>
  <c r="AH5870" i="2"/>
  <c r="AC5871" i="2"/>
  <c r="AD5871" i="2" s="1"/>
  <c r="AG5871" i="2"/>
  <c r="AI5871" i="2" s="1"/>
  <c r="AH5871" i="2"/>
  <c r="AC5872" i="2"/>
  <c r="AD5872" i="2" s="1"/>
  <c r="AG5872" i="2"/>
  <c r="AI5872" i="2" s="1"/>
  <c r="AH5872" i="2"/>
  <c r="AC5873" i="2"/>
  <c r="AD5873" i="2" s="1"/>
  <c r="AG5873" i="2"/>
  <c r="AI5873" i="2" s="1"/>
  <c r="AH5873" i="2"/>
  <c r="AC5874" i="2"/>
  <c r="AD5874" i="2" s="1"/>
  <c r="AG5874" i="2"/>
  <c r="AI5874" i="2" s="1"/>
  <c r="AH5874" i="2"/>
  <c r="AC5875" i="2"/>
  <c r="AD5875" i="2" s="1"/>
  <c r="AG5875" i="2"/>
  <c r="AI5875" i="2" s="1"/>
  <c r="AH5875" i="2"/>
  <c r="AC5876" i="2"/>
  <c r="AD5876" i="2" s="1"/>
  <c r="AG5876" i="2"/>
  <c r="AI5876" i="2" s="1"/>
  <c r="AH5876" i="2"/>
  <c r="AC5877" i="2"/>
  <c r="AD5877" i="2" s="1"/>
  <c r="AG5877" i="2"/>
  <c r="AI5877" i="2" s="1"/>
  <c r="AH5877" i="2"/>
  <c r="AC5878" i="2"/>
  <c r="AG5878" i="2"/>
  <c r="AI5878" i="2" s="1"/>
  <c r="AH5878" i="2"/>
  <c r="AC5879" i="2"/>
  <c r="AD5879" i="2" s="1"/>
  <c r="AG5879" i="2"/>
  <c r="AI5879" i="2" s="1"/>
  <c r="AH5879" i="2"/>
  <c r="AC5880" i="2"/>
  <c r="AG5880" i="2"/>
  <c r="AI5880" i="2" s="1"/>
  <c r="AH5880" i="2"/>
  <c r="AC5881" i="2"/>
  <c r="AD5881" i="2" s="1"/>
  <c r="AG5881" i="2"/>
  <c r="AI5881" i="2" s="1"/>
  <c r="AH5881" i="2"/>
  <c r="AC5882" i="2"/>
  <c r="AD5882" i="2" s="1"/>
  <c r="AG5882" i="2"/>
  <c r="AI5882" i="2" s="1"/>
  <c r="AH5882" i="2"/>
  <c r="AC5883" i="2"/>
  <c r="AD5883" i="2" s="1"/>
  <c r="AG5883" i="2"/>
  <c r="AI5883" i="2" s="1"/>
  <c r="AH5883" i="2"/>
  <c r="AC5884" i="2"/>
  <c r="AD5884" i="2" s="1"/>
  <c r="AG5884" i="2"/>
  <c r="AI5884" i="2" s="1"/>
  <c r="AH5884" i="2"/>
  <c r="AC5885" i="2"/>
  <c r="AD5885" i="2" s="1"/>
  <c r="AG5885" i="2"/>
  <c r="AI5885" i="2" s="1"/>
  <c r="AH5885" i="2"/>
  <c r="AC5886" i="2"/>
  <c r="AG5886" i="2"/>
  <c r="AI5886" i="2" s="1"/>
  <c r="AH5886" i="2"/>
  <c r="AC5887" i="2"/>
  <c r="AD5887" i="2" s="1"/>
  <c r="AG5887" i="2"/>
  <c r="AI5887" i="2" s="1"/>
  <c r="AH5887" i="2"/>
  <c r="AC5888" i="2"/>
  <c r="AG5888" i="2"/>
  <c r="AI5888" i="2" s="1"/>
  <c r="AH5888" i="2"/>
  <c r="AC5889" i="2"/>
  <c r="AD5889" i="2" s="1"/>
  <c r="AG5889" i="2"/>
  <c r="AI5889" i="2" s="1"/>
  <c r="AH5889" i="2"/>
  <c r="AC5890" i="2"/>
  <c r="AD5890" i="2" s="1"/>
  <c r="AG5890" i="2"/>
  <c r="AI5890" i="2" s="1"/>
  <c r="AH5890" i="2"/>
  <c r="AC5891" i="2"/>
  <c r="AD5891" i="2" s="1"/>
  <c r="AG5891" i="2"/>
  <c r="AI5891" i="2" s="1"/>
  <c r="AH5891" i="2"/>
  <c r="AC5892" i="2"/>
  <c r="AD5892" i="2" s="1"/>
  <c r="AG5892" i="2"/>
  <c r="AI5892" i="2" s="1"/>
  <c r="AH5892" i="2"/>
  <c r="AC5893" i="2"/>
  <c r="AD5893" i="2" s="1"/>
  <c r="AG5893" i="2"/>
  <c r="AI5893" i="2" s="1"/>
  <c r="AH5893" i="2"/>
  <c r="AC5894" i="2"/>
  <c r="AG5894" i="2"/>
  <c r="AI5894" i="2" s="1"/>
  <c r="AH5894" i="2"/>
  <c r="AC5895" i="2"/>
  <c r="AD5895" i="2" s="1"/>
  <c r="AG5895" i="2"/>
  <c r="AI5895" i="2" s="1"/>
  <c r="AH5895" i="2"/>
  <c r="AC5896" i="2"/>
  <c r="AG5896" i="2"/>
  <c r="AI5896" i="2" s="1"/>
  <c r="AH5896" i="2"/>
  <c r="AC5897" i="2"/>
  <c r="AD5897" i="2" s="1"/>
  <c r="AG5897" i="2"/>
  <c r="AI5897" i="2" s="1"/>
  <c r="AH5897" i="2"/>
  <c r="AC5898" i="2"/>
  <c r="AD5898" i="2" s="1"/>
  <c r="AG5898" i="2"/>
  <c r="AI5898" i="2" s="1"/>
  <c r="AH5898" i="2"/>
  <c r="AC5899" i="2"/>
  <c r="AD5899" i="2" s="1"/>
  <c r="AG5899" i="2"/>
  <c r="AI5899" i="2" s="1"/>
  <c r="AH5899" i="2"/>
  <c r="AC5900" i="2"/>
  <c r="AD5900" i="2" s="1"/>
  <c r="AG5900" i="2"/>
  <c r="AI5900" i="2" s="1"/>
  <c r="AH5900" i="2"/>
  <c r="AC5901" i="2"/>
  <c r="AD5901" i="2" s="1"/>
  <c r="AG5901" i="2"/>
  <c r="AI5901" i="2" s="1"/>
  <c r="AH5901" i="2"/>
  <c r="AC5902" i="2"/>
  <c r="AD5902" i="2" s="1"/>
  <c r="AG5902" i="2"/>
  <c r="AI5902" i="2" s="1"/>
  <c r="AH5902" i="2"/>
  <c r="AC5903" i="2"/>
  <c r="AD5903" i="2" s="1"/>
  <c r="AG5903" i="2"/>
  <c r="AI5903" i="2" s="1"/>
  <c r="AH5903" i="2"/>
  <c r="AC5904" i="2"/>
  <c r="AD5904" i="2" s="1"/>
  <c r="AG5904" i="2"/>
  <c r="AI5904" i="2" s="1"/>
  <c r="AH5904" i="2"/>
  <c r="AC5905" i="2"/>
  <c r="AD5905" i="2" s="1"/>
  <c r="AG5905" i="2"/>
  <c r="AI5905" i="2" s="1"/>
  <c r="AH5905" i="2"/>
  <c r="AC5906" i="2"/>
  <c r="AD5906" i="2" s="1"/>
  <c r="AG5906" i="2"/>
  <c r="AI5906" i="2" s="1"/>
  <c r="AH5906" i="2"/>
  <c r="AC5907" i="2"/>
  <c r="AD5907" i="2" s="1"/>
  <c r="AG5907" i="2"/>
  <c r="AI5907" i="2" s="1"/>
  <c r="AH5907" i="2"/>
  <c r="AC5908" i="2"/>
  <c r="AD5908" i="2" s="1"/>
  <c r="AG5908" i="2"/>
  <c r="AI5908" i="2" s="1"/>
  <c r="AH5908" i="2"/>
  <c r="AC5909" i="2"/>
  <c r="AD5909" i="2" s="1"/>
  <c r="AG5909" i="2"/>
  <c r="AI5909" i="2" s="1"/>
  <c r="AH5909" i="2"/>
  <c r="AC5910" i="2"/>
  <c r="AG5910" i="2"/>
  <c r="AI5910" i="2" s="1"/>
  <c r="AH5910" i="2"/>
  <c r="AC5911" i="2"/>
  <c r="AD5911" i="2" s="1"/>
  <c r="AG5911" i="2"/>
  <c r="AI5911" i="2" s="1"/>
  <c r="AH5911" i="2"/>
  <c r="AC5912" i="2"/>
  <c r="AG5912" i="2"/>
  <c r="AI5912" i="2" s="1"/>
  <c r="AH5912" i="2"/>
  <c r="AC5913" i="2"/>
  <c r="AD5913" i="2" s="1"/>
  <c r="AG5913" i="2"/>
  <c r="AI5913" i="2" s="1"/>
  <c r="AH5913" i="2"/>
  <c r="AC5914" i="2"/>
  <c r="AD5914" i="2" s="1"/>
  <c r="AG5914" i="2"/>
  <c r="AI5914" i="2" s="1"/>
  <c r="AH5914" i="2"/>
  <c r="AC5915" i="2"/>
  <c r="AD5915" i="2" s="1"/>
  <c r="AG5915" i="2"/>
  <c r="AI5915" i="2" s="1"/>
  <c r="AH5915" i="2"/>
  <c r="AC5916" i="2"/>
  <c r="AD5916" i="2" s="1"/>
  <c r="AG5916" i="2"/>
  <c r="AI5916" i="2" s="1"/>
  <c r="AH5916" i="2"/>
  <c r="AC5917" i="2"/>
  <c r="AD5917" i="2" s="1"/>
  <c r="AG5917" i="2"/>
  <c r="AI5917" i="2" s="1"/>
  <c r="AH5917" i="2"/>
  <c r="AC5918" i="2"/>
  <c r="AG5918" i="2"/>
  <c r="AI5918" i="2" s="1"/>
  <c r="AH5918" i="2"/>
  <c r="AC5919" i="2"/>
  <c r="AD5919" i="2" s="1"/>
  <c r="AG5919" i="2"/>
  <c r="AI5919" i="2" s="1"/>
  <c r="AH5919" i="2"/>
  <c r="AC5920" i="2"/>
  <c r="AD5920" i="2" s="1"/>
  <c r="AG5920" i="2"/>
  <c r="AI5920" i="2" s="1"/>
  <c r="AH5920" i="2"/>
  <c r="AC5921" i="2"/>
  <c r="AD5921" i="2" s="1"/>
  <c r="AG5921" i="2"/>
  <c r="AI5921" i="2" s="1"/>
  <c r="AH5921" i="2"/>
  <c r="AC5922" i="2"/>
  <c r="AD5922" i="2" s="1"/>
  <c r="AG5922" i="2"/>
  <c r="AI5922" i="2" s="1"/>
  <c r="AH5922" i="2"/>
  <c r="AC5923" i="2"/>
  <c r="AD5923" i="2" s="1"/>
  <c r="AG5923" i="2"/>
  <c r="AI5923" i="2" s="1"/>
  <c r="AH5923" i="2"/>
  <c r="AC5924" i="2"/>
  <c r="AD5924" i="2" s="1"/>
  <c r="AG5924" i="2"/>
  <c r="AI5924" i="2" s="1"/>
  <c r="AH5924" i="2"/>
  <c r="AC5925" i="2"/>
  <c r="AD5925" i="2" s="1"/>
  <c r="AG5925" i="2"/>
  <c r="AI5925" i="2" s="1"/>
  <c r="AH5925" i="2"/>
  <c r="AC5926" i="2"/>
  <c r="AG5926" i="2"/>
  <c r="AI5926" i="2" s="1"/>
  <c r="AH5926" i="2"/>
  <c r="AC5927" i="2"/>
  <c r="AD5927" i="2" s="1"/>
  <c r="AG5927" i="2"/>
  <c r="AI5927" i="2" s="1"/>
  <c r="AH5927" i="2"/>
  <c r="AC5928" i="2"/>
  <c r="AG5928" i="2"/>
  <c r="AI5928" i="2" s="1"/>
  <c r="AH5928" i="2"/>
  <c r="AC5929" i="2"/>
  <c r="AD5929" i="2" s="1"/>
  <c r="AG5929" i="2"/>
  <c r="AI5929" i="2" s="1"/>
  <c r="AH5929" i="2"/>
  <c r="AC5930" i="2"/>
  <c r="AD5930" i="2" s="1"/>
  <c r="AG5930" i="2"/>
  <c r="AI5930" i="2" s="1"/>
  <c r="AH5930" i="2"/>
  <c r="AC5931" i="2"/>
  <c r="AD5931" i="2" s="1"/>
  <c r="AG5931" i="2"/>
  <c r="AI5931" i="2" s="1"/>
  <c r="AH5931" i="2"/>
  <c r="AC5932" i="2"/>
  <c r="AD5932" i="2" s="1"/>
  <c r="AG5932" i="2"/>
  <c r="AI5932" i="2" s="1"/>
  <c r="AH5932" i="2"/>
  <c r="AC5933" i="2"/>
  <c r="AD5933" i="2" s="1"/>
  <c r="AG5933" i="2"/>
  <c r="AI5933" i="2" s="1"/>
  <c r="AH5933" i="2"/>
  <c r="AC5934" i="2"/>
  <c r="AD5934" i="2" s="1"/>
  <c r="AG5934" i="2"/>
  <c r="AI5934" i="2" s="1"/>
  <c r="AH5934" i="2"/>
  <c r="AC5935" i="2"/>
  <c r="AD5935" i="2" s="1"/>
  <c r="AG5935" i="2"/>
  <c r="AI5935" i="2" s="1"/>
  <c r="AH5935" i="2"/>
  <c r="AC5936" i="2"/>
  <c r="AD5936" i="2" s="1"/>
  <c r="AG5936" i="2"/>
  <c r="AI5936" i="2" s="1"/>
  <c r="AH5936" i="2"/>
  <c r="AC5937" i="2"/>
  <c r="AD5937" i="2" s="1"/>
  <c r="AG5937" i="2"/>
  <c r="AI5937" i="2" s="1"/>
  <c r="AH5937" i="2"/>
  <c r="AC5938" i="2"/>
  <c r="AD5938" i="2" s="1"/>
  <c r="AG5938" i="2"/>
  <c r="AI5938" i="2" s="1"/>
  <c r="AH5938" i="2"/>
  <c r="AC5939" i="2"/>
  <c r="AD5939" i="2" s="1"/>
  <c r="AG5939" i="2"/>
  <c r="AI5939" i="2" s="1"/>
  <c r="AH5939" i="2"/>
  <c r="AC5940" i="2"/>
  <c r="AD5940" i="2" s="1"/>
  <c r="AG5940" i="2"/>
  <c r="AI5940" i="2" s="1"/>
  <c r="AH5940" i="2"/>
  <c r="AC5941" i="2"/>
  <c r="AD5941" i="2" s="1"/>
  <c r="AG5941" i="2"/>
  <c r="AI5941" i="2" s="1"/>
  <c r="AH5941" i="2"/>
  <c r="AC5942" i="2"/>
  <c r="AG5942" i="2"/>
  <c r="AI5942" i="2" s="1"/>
  <c r="AH5942" i="2"/>
  <c r="AC5943" i="2"/>
  <c r="AD5943" i="2" s="1"/>
  <c r="AG5943" i="2"/>
  <c r="AI5943" i="2" s="1"/>
  <c r="AH5943" i="2"/>
  <c r="AC5944" i="2"/>
  <c r="AG5944" i="2"/>
  <c r="AI5944" i="2" s="1"/>
  <c r="AH5944" i="2"/>
  <c r="AC5945" i="2"/>
  <c r="AD5945" i="2" s="1"/>
  <c r="AG5945" i="2"/>
  <c r="AI5945" i="2" s="1"/>
  <c r="AH5945" i="2"/>
  <c r="AC5946" i="2"/>
  <c r="AD5946" i="2" s="1"/>
  <c r="AG5946" i="2"/>
  <c r="AI5946" i="2" s="1"/>
  <c r="AH5946" i="2"/>
  <c r="AC5947" i="2"/>
  <c r="AD5947" i="2" s="1"/>
  <c r="AG5947" i="2"/>
  <c r="AI5947" i="2" s="1"/>
  <c r="AH5947" i="2"/>
  <c r="AC5948" i="2"/>
  <c r="AD5948" i="2" s="1"/>
  <c r="AG5948" i="2"/>
  <c r="AI5948" i="2" s="1"/>
  <c r="AH5948" i="2"/>
  <c r="AC5949" i="2"/>
  <c r="AD5949" i="2" s="1"/>
  <c r="AG5949" i="2"/>
  <c r="AI5949" i="2" s="1"/>
  <c r="AH5949" i="2"/>
  <c r="AC5950" i="2"/>
  <c r="AG5950" i="2"/>
  <c r="AI5950" i="2" s="1"/>
  <c r="AH5950" i="2"/>
  <c r="AC5951" i="2"/>
  <c r="AD5951" i="2" s="1"/>
  <c r="AG5951" i="2"/>
  <c r="AI5951" i="2" s="1"/>
  <c r="AH5951" i="2"/>
  <c r="AC5952" i="2"/>
  <c r="AG5952" i="2"/>
  <c r="AI5952" i="2" s="1"/>
  <c r="AH5952" i="2"/>
  <c r="AC5953" i="2"/>
  <c r="AD5953" i="2" s="1"/>
  <c r="AG5953" i="2"/>
  <c r="AI5953" i="2" s="1"/>
  <c r="AH5953" i="2"/>
  <c r="AC5954" i="2"/>
  <c r="AD5954" i="2" s="1"/>
  <c r="AG5954" i="2"/>
  <c r="AI5954" i="2" s="1"/>
  <c r="AH5954" i="2"/>
  <c r="AC5955" i="2"/>
  <c r="AD5955" i="2" s="1"/>
  <c r="AG5955" i="2"/>
  <c r="AI5955" i="2" s="1"/>
  <c r="AH5955" i="2"/>
  <c r="AC5956" i="2"/>
  <c r="AD5956" i="2" s="1"/>
  <c r="AG5956" i="2"/>
  <c r="AI5956" i="2" s="1"/>
  <c r="AH5956" i="2"/>
  <c r="AC5957" i="2"/>
  <c r="AD5957" i="2" s="1"/>
  <c r="AG5957" i="2"/>
  <c r="AI5957" i="2" s="1"/>
  <c r="AH5957" i="2"/>
  <c r="AC5958" i="2"/>
  <c r="AG5958" i="2"/>
  <c r="AI5958" i="2" s="1"/>
  <c r="AH5958" i="2"/>
  <c r="AC5959" i="2"/>
  <c r="AD5959" i="2" s="1"/>
  <c r="AG5959" i="2"/>
  <c r="AI5959" i="2" s="1"/>
  <c r="AH5959" i="2"/>
  <c r="AC5960" i="2"/>
  <c r="AG5960" i="2"/>
  <c r="AI5960" i="2" s="1"/>
  <c r="AH5960" i="2"/>
  <c r="AC5961" i="2"/>
  <c r="AD5961" i="2" s="1"/>
  <c r="AG5961" i="2"/>
  <c r="AI5961" i="2" s="1"/>
  <c r="AH5961" i="2"/>
  <c r="AC5962" i="2"/>
  <c r="AD5962" i="2" s="1"/>
  <c r="AG5962" i="2"/>
  <c r="AI5962" i="2" s="1"/>
  <c r="AH5962" i="2"/>
  <c r="AC5963" i="2"/>
  <c r="AD5963" i="2" s="1"/>
  <c r="AG5963" i="2"/>
  <c r="AI5963" i="2" s="1"/>
  <c r="AH5963" i="2"/>
  <c r="AC5964" i="2"/>
  <c r="AD5964" i="2" s="1"/>
  <c r="AG5964" i="2"/>
  <c r="AI5964" i="2" s="1"/>
  <c r="AH5964" i="2"/>
  <c r="AC5965" i="2"/>
  <c r="AD5965" i="2" s="1"/>
  <c r="AG5965" i="2"/>
  <c r="AI5965" i="2" s="1"/>
  <c r="AH5965" i="2"/>
  <c r="AC5966" i="2"/>
  <c r="AD5966" i="2" s="1"/>
  <c r="AG5966" i="2"/>
  <c r="AI5966" i="2" s="1"/>
  <c r="AH5966" i="2"/>
  <c r="AC5967" i="2"/>
  <c r="AD5967" i="2" s="1"/>
  <c r="AG5967" i="2"/>
  <c r="AI5967" i="2" s="1"/>
  <c r="AH5967" i="2"/>
  <c r="AC5968" i="2"/>
  <c r="AD5968" i="2" s="1"/>
  <c r="AG5968" i="2"/>
  <c r="AI5968" i="2" s="1"/>
  <c r="AH5968" i="2"/>
  <c r="AC5969" i="2"/>
  <c r="AD5969" i="2" s="1"/>
  <c r="AG5969" i="2"/>
  <c r="AI5969" i="2" s="1"/>
  <c r="AH5969" i="2"/>
  <c r="AC5970" i="2"/>
  <c r="AD5970" i="2" s="1"/>
  <c r="AG5970" i="2"/>
  <c r="AI5970" i="2" s="1"/>
  <c r="AH5970" i="2"/>
  <c r="AC5971" i="2"/>
  <c r="AD5971" i="2" s="1"/>
  <c r="AG5971" i="2"/>
  <c r="AI5971" i="2" s="1"/>
  <c r="AH5971" i="2"/>
  <c r="AC5972" i="2"/>
  <c r="AD5972" i="2" s="1"/>
  <c r="AG5972" i="2"/>
  <c r="AI5972" i="2" s="1"/>
  <c r="AH5972" i="2"/>
  <c r="AC5973" i="2"/>
  <c r="AD5973" i="2" s="1"/>
  <c r="AG5973" i="2"/>
  <c r="AI5973" i="2" s="1"/>
  <c r="AH5973" i="2"/>
  <c r="AC5974" i="2"/>
  <c r="AG5974" i="2"/>
  <c r="AI5974" i="2" s="1"/>
  <c r="AH5974" i="2"/>
  <c r="AC5975" i="2"/>
  <c r="AD5975" i="2" s="1"/>
  <c r="AG5975" i="2"/>
  <c r="AI5975" i="2" s="1"/>
  <c r="AH5975" i="2"/>
  <c r="AC5976" i="2"/>
  <c r="AG5976" i="2"/>
  <c r="AI5976" i="2" s="1"/>
  <c r="AH5976" i="2"/>
  <c r="AC5977" i="2"/>
  <c r="AD5977" i="2" s="1"/>
  <c r="AG5977" i="2"/>
  <c r="AI5977" i="2" s="1"/>
  <c r="AH5977" i="2"/>
  <c r="AC5978" i="2"/>
  <c r="AD5978" i="2" s="1"/>
  <c r="AG5978" i="2"/>
  <c r="AI5978" i="2" s="1"/>
  <c r="AH5978" i="2"/>
  <c r="AC5979" i="2"/>
  <c r="AD5979" i="2" s="1"/>
  <c r="AG5979" i="2"/>
  <c r="AI5979" i="2" s="1"/>
  <c r="AH5979" i="2"/>
  <c r="AC5980" i="2"/>
  <c r="AD5980" i="2" s="1"/>
  <c r="AG5980" i="2"/>
  <c r="AI5980" i="2" s="1"/>
  <c r="AH5980" i="2"/>
  <c r="AC5981" i="2"/>
  <c r="AD5981" i="2" s="1"/>
  <c r="AG5981" i="2"/>
  <c r="AI5981" i="2" s="1"/>
  <c r="AH5981" i="2"/>
  <c r="AC5982" i="2"/>
  <c r="AD5982" i="2" s="1"/>
  <c r="AG5982" i="2"/>
  <c r="AI5982" i="2" s="1"/>
  <c r="AH5982" i="2"/>
  <c r="AC5983" i="2"/>
  <c r="AD5983" i="2" s="1"/>
  <c r="AG5983" i="2"/>
  <c r="AI5983" i="2" s="1"/>
  <c r="AH5983" i="2"/>
  <c r="AC5984" i="2"/>
  <c r="AD5984" i="2" s="1"/>
  <c r="AG5984" i="2"/>
  <c r="AI5984" i="2" s="1"/>
  <c r="AH5984" i="2"/>
  <c r="AC5985" i="2"/>
  <c r="AD5985" i="2" s="1"/>
  <c r="AG5985" i="2"/>
  <c r="AI5985" i="2" s="1"/>
  <c r="AH5985" i="2"/>
  <c r="AC5986" i="2"/>
  <c r="AD5986" i="2" s="1"/>
  <c r="AG5986" i="2"/>
  <c r="AI5986" i="2" s="1"/>
  <c r="AH5986" i="2"/>
  <c r="AC5987" i="2"/>
  <c r="AD5987" i="2" s="1"/>
  <c r="AG5987" i="2"/>
  <c r="AI5987" i="2" s="1"/>
  <c r="AH5987" i="2"/>
  <c r="AC5988" i="2"/>
  <c r="AD5988" i="2" s="1"/>
  <c r="AG5988" i="2"/>
  <c r="AI5988" i="2" s="1"/>
  <c r="AH5988" i="2"/>
  <c r="AC5989" i="2"/>
  <c r="AD5989" i="2" s="1"/>
  <c r="AG5989" i="2"/>
  <c r="AI5989" i="2" s="1"/>
  <c r="AH5989" i="2"/>
  <c r="AC5990" i="2"/>
  <c r="AG5990" i="2"/>
  <c r="AI5990" i="2" s="1"/>
  <c r="AH5990" i="2"/>
  <c r="AC5991" i="2"/>
  <c r="AD5991" i="2" s="1"/>
  <c r="AG5991" i="2"/>
  <c r="AI5991" i="2" s="1"/>
  <c r="AH5991" i="2"/>
  <c r="AC5992" i="2"/>
  <c r="AG5992" i="2"/>
  <c r="AI5992" i="2" s="1"/>
  <c r="AH5992" i="2"/>
  <c r="AC5993" i="2"/>
  <c r="AD5993" i="2" s="1"/>
  <c r="AG5993" i="2"/>
  <c r="AI5993" i="2" s="1"/>
  <c r="AH5993" i="2"/>
  <c r="AC5994" i="2"/>
  <c r="AD5994" i="2" s="1"/>
  <c r="AG5994" i="2"/>
  <c r="AI5994" i="2" s="1"/>
  <c r="AH5994" i="2"/>
  <c r="AC5995" i="2"/>
  <c r="AD5995" i="2" s="1"/>
  <c r="AG5995" i="2"/>
  <c r="AI5995" i="2" s="1"/>
  <c r="AH5995" i="2"/>
  <c r="AC5996" i="2"/>
  <c r="AD5996" i="2" s="1"/>
  <c r="AG5996" i="2"/>
  <c r="AI5996" i="2" s="1"/>
  <c r="AH5996" i="2"/>
  <c r="AC5997" i="2"/>
  <c r="AD5997" i="2" s="1"/>
  <c r="AG5997" i="2"/>
  <c r="AI5997" i="2" s="1"/>
  <c r="AH5997" i="2"/>
  <c r="AC5998" i="2"/>
  <c r="AD5998" i="2" s="1"/>
  <c r="AG5998" i="2"/>
  <c r="AI5998" i="2" s="1"/>
  <c r="AH5998" i="2"/>
  <c r="AC5999" i="2"/>
  <c r="AD5999" i="2" s="1"/>
  <c r="AG5999" i="2"/>
  <c r="AI5999" i="2" s="1"/>
  <c r="AH5999" i="2"/>
  <c r="AC6000" i="2"/>
  <c r="AD6000" i="2" s="1"/>
  <c r="AG6000" i="2"/>
  <c r="AI6000" i="2" s="1"/>
  <c r="AH6000" i="2"/>
  <c r="AC6001" i="2"/>
  <c r="AD6001" i="2" s="1"/>
  <c r="AG6001" i="2"/>
  <c r="AI6001" i="2" s="1"/>
  <c r="AH6001" i="2"/>
  <c r="AC6002" i="2"/>
  <c r="AD6002" i="2" s="1"/>
  <c r="AG6002" i="2"/>
  <c r="AI6002" i="2" s="1"/>
  <c r="AH6002" i="2"/>
  <c r="AC6003" i="2"/>
  <c r="AD6003" i="2" s="1"/>
  <c r="AG6003" i="2"/>
  <c r="AI6003" i="2" s="1"/>
  <c r="AH6003" i="2"/>
  <c r="AC6004" i="2"/>
  <c r="AD6004" i="2" s="1"/>
  <c r="AG6004" i="2"/>
  <c r="AI6004" i="2" s="1"/>
  <c r="AH6004" i="2"/>
  <c r="AC6005" i="2"/>
  <c r="AD6005" i="2" s="1"/>
  <c r="AG6005" i="2"/>
  <c r="AI6005" i="2" s="1"/>
  <c r="AH6005" i="2"/>
  <c r="AC6006" i="2"/>
  <c r="AG6006" i="2"/>
  <c r="AI6006" i="2" s="1"/>
  <c r="AH6006" i="2"/>
  <c r="AC6007" i="2"/>
  <c r="AD6007" i="2" s="1"/>
  <c r="AG6007" i="2"/>
  <c r="AI6007" i="2" s="1"/>
  <c r="AH6007" i="2"/>
  <c r="AC6008" i="2"/>
  <c r="AG6008" i="2"/>
  <c r="AI6008" i="2" s="1"/>
  <c r="AH6008" i="2"/>
  <c r="AC6009" i="2"/>
  <c r="AD6009" i="2" s="1"/>
  <c r="AG6009" i="2"/>
  <c r="AI6009" i="2" s="1"/>
  <c r="AH6009" i="2"/>
  <c r="AC6010" i="2"/>
  <c r="AD6010" i="2" s="1"/>
  <c r="AG6010" i="2"/>
  <c r="AI6010" i="2" s="1"/>
  <c r="AH6010" i="2"/>
  <c r="AC6011" i="2"/>
  <c r="AD6011" i="2" s="1"/>
  <c r="AG6011" i="2"/>
  <c r="AI6011" i="2" s="1"/>
  <c r="AH6011" i="2"/>
  <c r="AC6012" i="2"/>
  <c r="AD6012" i="2" s="1"/>
  <c r="AG6012" i="2"/>
  <c r="AI6012" i="2" s="1"/>
  <c r="AH6012" i="2"/>
  <c r="AC6013" i="2"/>
  <c r="AD6013" i="2" s="1"/>
  <c r="AG6013" i="2"/>
  <c r="AI6013" i="2" s="1"/>
  <c r="AH6013" i="2"/>
  <c r="AC6014" i="2"/>
  <c r="AG6014" i="2"/>
  <c r="AI6014" i="2" s="1"/>
  <c r="AH6014" i="2"/>
  <c r="AC6015" i="2"/>
  <c r="AD6015" i="2" s="1"/>
  <c r="AG6015" i="2"/>
  <c r="AI6015" i="2" s="1"/>
  <c r="AH6015" i="2"/>
  <c r="AC6016" i="2"/>
  <c r="AG6016" i="2"/>
  <c r="AI6016" i="2" s="1"/>
  <c r="AH6016" i="2"/>
  <c r="AC6017" i="2"/>
  <c r="AD6017" i="2" s="1"/>
  <c r="AG6017" i="2"/>
  <c r="AI6017" i="2" s="1"/>
  <c r="AH6017" i="2"/>
  <c r="AC6018" i="2"/>
  <c r="AD6018" i="2" s="1"/>
  <c r="AG6018" i="2"/>
  <c r="AI6018" i="2" s="1"/>
  <c r="AH6018" i="2"/>
  <c r="AC6019" i="2"/>
  <c r="AD6019" i="2" s="1"/>
  <c r="AG6019" i="2"/>
  <c r="AI6019" i="2" s="1"/>
  <c r="AH6019" i="2"/>
  <c r="AC6020" i="2"/>
  <c r="AD6020" i="2" s="1"/>
  <c r="AG6020" i="2"/>
  <c r="AI6020" i="2" s="1"/>
  <c r="AH6020" i="2"/>
  <c r="AC6021" i="2"/>
  <c r="AD6021" i="2" s="1"/>
  <c r="AG6021" i="2"/>
  <c r="AI6021" i="2" s="1"/>
  <c r="AH6021" i="2"/>
  <c r="AC6022" i="2"/>
  <c r="AG6022" i="2"/>
  <c r="AI6022" i="2" s="1"/>
  <c r="AH6022" i="2"/>
  <c r="AC6023" i="2"/>
  <c r="AD6023" i="2" s="1"/>
  <c r="AG6023" i="2"/>
  <c r="AI6023" i="2" s="1"/>
  <c r="AH6023" i="2"/>
  <c r="AC6024" i="2"/>
  <c r="AG6024" i="2"/>
  <c r="AI6024" i="2" s="1"/>
  <c r="AH6024" i="2"/>
  <c r="AC6025" i="2"/>
  <c r="AD6025" i="2" s="1"/>
  <c r="AG6025" i="2"/>
  <c r="AI6025" i="2" s="1"/>
  <c r="AH6025" i="2"/>
  <c r="AC6026" i="2"/>
  <c r="AD6026" i="2" s="1"/>
  <c r="AG6026" i="2"/>
  <c r="AI6026" i="2" s="1"/>
  <c r="AH6026" i="2"/>
  <c r="AC6027" i="2"/>
  <c r="AD6027" i="2" s="1"/>
  <c r="AG6027" i="2"/>
  <c r="AI6027" i="2" s="1"/>
  <c r="AH6027" i="2"/>
  <c r="AC6028" i="2"/>
  <c r="AD6028" i="2" s="1"/>
  <c r="AG6028" i="2"/>
  <c r="AI6028" i="2" s="1"/>
  <c r="AH6028" i="2"/>
  <c r="AC6029" i="2"/>
  <c r="AD6029" i="2" s="1"/>
  <c r="AG6029" i="2"/>
  <c r="AI6029" i="2" s="1"/>
  <c r="AH6029" i="2"/>
  <c r="AC6030" i="2"/>
  <c r="AD6030" i="2" s="1"/>
  <c r="AG6030" i="2"/>
  <c r="AI6030" i="2" s="1"/>
  <c r="AH6030" i="2"/>
  <c r="AC6031" i="2"/>
  <c r="AD6031" i="2" s="1"/>
  <c r="AG6031" i="2"/>
  <c r="AI6031" i="2" s="1"/>
  <c r="AH6031" i="2"/>
  <c r="AC6032" i="2"/>
  <c r="AD6032" i="2" s="1"/>
  <c r="AG6032" i="2"/>
  <c r="AI6032" i="2" s="1"/>
  <c r="AH6032" i="2"/>
  <c r="AC6033" i="2"/>
  <c r="AD6033" i="2" s="1"/>
  <c r="AG6033" i="2"/>
  <c r="AI6033" i="2" s="1"/>
  <c r="AH6033" i="2"/>
  <c r="AC6034" i="2"/>
  <c r="AD6034" i="2" s="1"/>
  <c r="AG6034" i="2"/>
  <c r="AI6034" i="2" s="1"/>
  <c r="AH6034" i="2"/>
  <c r="AC6035" i="2"/>
  <c r="AD6035" i="2" s="1"/>
  <c r="AG6035" i="2"/>
  <c r="AI6035" i="2" s="1"/>
  <c r="AH6035" i="2"/>
  <c r="AC6036" i="2"/>
  <c r="AD6036" i="2" s="1"/>
  <c r="AG6036" i="2"/>
  <c r="AI6036" i="2" s="1"/>
  <c r="AH6036" i="2"/>
  <c r="AC6037" i="2"/>
  <c r="AD6037" i="2" s="1"/>
  <c r="AG6037" i="2"/>
  <c r="AI6037" i="2" s="1"/>
  <c r="AH6037" i="2"/>
  <c r="AC6038" i="2"/>
  <c r="AG6038" i="2"/>
  <c r="AI6038" i="2" s="1"/>
  <c r="AH6038" i="2"/>
  <c r="AC6039" i="2"/>
  <c r="AD6039" i="2" s="1"/>
  <c r="AG6039" i="2"/>
  <c r="AI6039" i="2" s="1"/>
  <c r="AH6039" i="2"/>
  <c r="AC6040" i="2"/>
  <c r="AG6040" i="2"/>
  <c r="AI6040" i="2" s="1"/>
  <c r="AH6040" i="2"/>
  <c r="AC6041" i="2"/>
  <c r="AD6041" i="2" s="1"/>
  <c r="AG6041" i="2"/>
  <c r="AI6041" i="2" s="1"/>
  <c r="AH6041" i="2"/>
  <c r="AC6042" i="2"/>
  <c r="AD6042" i="2" s="1"/>
  <c r="AG6042" i="2"/>
  <c r="AI6042" i="2" s="1"/>
  <c r="AH6042" i="2"/>
  <c r="AC6043" i="2"/>
  <c r="AD6043" i="2" s="1"/>
  <c r="AG6043" i="2"/>
  <c r="AI6043" i="2" s="1"/>
  <c r="AH6043" i="2"/>
  <c r="AC6044" i="2"/>
  <c r="AD6044" i="2" s="1"/>
  <c r="AG6044" i="2"/>
  <c r="AI6044" i="2" s="1"/>
  <c r="AH6044" i="2"/>
  <c r="AC6045" i="2"/>
  <c r="AD6045" i="2" s="1"/>
  <c r="AG6045" i="2"/>
  <c r="AI6045" i="2" s="1"/>
  <c r="AH6045" i="2"/>
  <c r="AC6046" i="2"/>
  <c r="AD6046" i="2" s="1"/>
  <c r="AG6046" i="2"/>
  <c r="AI6046" i="2" s="1"/>
  <c r="AH6046" i="2"/>
  <c r="AC6047" i="2"/>
  <c r="AD6047" i="2" s="1"/>
  <c r="AG6047" i="2"/>
  <c r="AI6047" i="2" s="1"/>
  <c r="AH6047" i="2"/>
  <c r="AC6048" i="2"/>
  <c r="AD6048" i="2" s="1"/>
  <c r="AG6048" i="2"/>
  <c r="AI6048" i="2" s="1"/>
  <c r="AH6048" i="2"/>
  <c r="AC6049" i="2"/>
  <c r="AD6049" i="2" s="1"/>
  <c r="AG6049" i="2"/>
  <c r="AI6049" i="2" s="1"/>
  <c r="AH6049" i="2"/>
  <c r="AC6050" i="2"/>
  <c r="AD6050" i="2" s="1"/>
  <c r="AG6050" i="2"/>
  <c r="AI6050" i="2" s="1"/>
  <c r="AH6050" i="2"/>
  <c r="AC6051" i="2"/>
  <c r="AD6051" i="2" s="1"/>
  <c r="AG6051" i="2"/>
  <c r="AI6051" i="2" s="1"/>
  <c r="AH6051" i="2"/>
  <c r="AC6052" i="2"/>
  <c r="AD6052" i="2" s="1"/>
  <c r="AG6052" i="2"/>
  <c r="AI6052" i="2" s="1"/>
  <c r="AH6052" i="2"/>
  <c r="AC6053" i="2"/>
  <c r="AD6053" i="2" s="1"/>
  <c r="AG6053" i="2"/>
  <c r="AI6053" i="2" s="1"/>
  <c r="AH6053" i="2"/>
  <c r="AC6054" i="2"/>
  <c r="AG6054" i="2"/>
  <c r="AI6054" i="2" s="1"/>
  <c r="AH6054" i="2"/>
  <c r="AC6055" i="2"/>
  <c r="AD6055" i="2" s="1"/>
  <c r="AG6055" i="2"/>
  <c r="AI6055" i="2" s="1"/>
  <c r="AH6055" i="2"/>
  <c r="AC6056" i="2"/>
  <c r="AG6056" i="2"/>
  <c r="AI6056" i="2" s="1"/>
  <c r="AH6056" i="2"/>
  <c r="AC6057" i="2"/>
  <c r="AD6057" i="2" s="1"/>
  <c r="AG6057" i="2"/>
  <c r="AI6057" i="2" s="1"/>
  <c r="AH6057" i="2"/>
  <c r="AC6058" i="2"/>
  <c r="AD6058" i="2" s="1"/>
  <c r="AG6058" i="2"/>
  <c r="AI6058" i="2" s="1"/>
  <c r="AH6058" i="2"/>
  <c r="AC6059" i="2"/>
  <c r="AD6059" i="2" s="1"/>
  <c r="AG6059" i="2"/>
  <c r="AI6059" i="2" s="1"/>
  <c r="AH6059" i="2"/>
  <c r="AC6060" i="2"/>
  <c r="AD6060" i="2" s="1"/>
  <c r="AG6060" i="2"/>
  <c r="AI6060" i="2" s="1"/>
  <c r="AH6060" i="2"/>
  <c r="AC6061" i="2"/>
  <c r="AD6061" i="2" s="1"/>
  <c r="AG6061" i="2"/>
  <c r="AI6061" i="2" s="1"/>
  <c r="AH6061" i="2"/>
  <c r="AC6062" i="2"/>
  <c r="AD6062" i="2" s="1"/>
  <c r="AG6062" i="2"/>
  <c r="AI6062" i="2" s="1"/>
  <c r="AH6062" i="2"/>
  <c r="AC6063" i="2"/>
  <c r="AD6063" i="2" s="1"/>
  <c r="AG6063" i="2"/>
  <c r="AI6063" i="2" s="1"/>
  <c r="AH6063" i="2"/>
  <c r="AC6064" i="2"/>
  <c r="AD6064" i="2" s="1"/>
  <c r="AG6064" i="2"/>
  <c r="AI6064" i="2" s="1"/>
  <c r="AH6064" i="2"/>
  <c r="AC6065" i="2"/>
  <c r="AD6065" i="2" s="1"/>
  <c r="AG6065" i="2"/>
  <c r="AI6065" i="2" s="1"/>
  <c r="AH6065" i="2"/>
  <c r="AC6066" i="2"/>
  <c r="AD6066" i="2" s="1"/>
  <c r="AG6066" i="2"/>
  <c r="AI6066" i="2" s="1"/>
  <c r="AH6066" i="2"/>
  <c r="AC6067" i="2"/>
  <c r="AD6067" i="2" s="1"/>
  <c r="AG6067" i="2"/>
  <c r="AI6067" i="2" s="1"/>
  <c r="AH6067" i="2"/>
  <c r="AC6068" i="2"/>
  <c r="AD6068" i="2" s="1"/>
  <c r="AG6068" i="2"/>
  <c r="AI6068" i="2" s="1"/>
  <c r="AH6068" i="2"/>
  <c r="AC6069" i="2"/>
  <c r="AD6069" i="2" s="1"/>
  <c r="AG6069" i="2"/>
  <c r="AI6069" i="2" s="1"/>
  <c r="AH6069" i="2"/>
  <c r="AC6070" i="2"/>
  <c r="AG6070" i="2"/>
  <c r="AI6070" i="2" s="1"/>
  <c r="AH6070" i="2"/>
  <c r="AC6071" i="2"/>
  <c r="AD6071" i="2" s="1"/>
  <c r="AG6071" i="2"/>
  <c r="AI6071" i="2" s="1"/>
  <c r="AH6071" i="2"/>
  <c r="AC6072" i="2"/>
  <c r="AG6072" i="2"/>
  <c r="AI6072" i="2" s="1"/>
  <c r="AH6072" i="2"/>
  <c r="AC6073" i="2"/>
  <c r="AD6073" i="2" s="1"/>
  <c r="AG6073" i="2"/>
  <c r="AI6073" i="2" s="1"/>
  <c r="AH6073" i="2"/>
  <c r="AC6074" i="2"/>
  <c r="AD6074" i="2" s="1"/>
  <c r="AG6074" i="2"/>
  <c r="AI6074" i="2" s="1"/>
  <c r="AH6074" i="2"/>
  <c r="AC6075" i="2"/>
  <c r="AD6075" i="2" s="1"/>
  <c r="AG6075" i="2"/>
  <c r="AI6075" i="2" s="1"/>
  <c r="AH6075" i="2"/>
  <c r="AC6076" i="2"/>
  <c r="AD6076" i="2" s="1"/>
  <c r="AG6076" i="2"/>
  <c r="AI6076" i="2" s="1"/>
  <c r="AH6076" i="2"/>
  <c r="AC6077" i="2"/>
  <c r="AD6077" i="2" s="1"/>
  <c r="AG6077" i="2"/>
  <c r="AI6077" i="2" s="1"/>
  <c r="AH6077" i="2"/>
  <c r="AC6078" i="2"/>
  <c r="AE6078" i="2" s="1"/>
  <c r="AG6078" i="2"/>
  <c r="AI6078" i="2" s="1"/>
  <c r="AH6078" i="2"/>
  <c r="AC6079" i="2"/>
  <c r="AD6079" i="2" s="1"/>
  <c r="AG6079" i="2"/>
  <c r="AI6079" i="2" s="1"/>
  <c r="AH6079" i="2"/>
  <c r="AC6080" i="2"/>
  <c r="AE6080" i="2" s="1"/>
  <c r="AG6080" i="2"/>
  <c r="AI6080" i="2" s="1"/>
  <c r="AH6080" i="2"/>
  <c r="AC6081" i="2"/>
  <c r="AD6081" i="2" s="1"/>
  <c r="AG6081" i="2"/>
  <c r="AI6081" i="2" s="1"/>
  <c r="AH6081" i="2"/>
  <c r="AC6082" i="2"/>
  <c r="AD6082" i="2" s="1"/>
  <c r="AG6082" i="2"/>
  <c r="AI6082" i="2" s="1"/>
  <c r="AH6082" i="2"/>
  <c r="AC6083" i="2"/>
  <c r="AD6083" i="2" s="1"/>
  <c r="AG6083" i="2"/>
  <c r="AI6083" i="2" s="1"/>
  <c r="AH6083" i="2"/>
  <c r="AC6084" i="2"/>
  <c r="AD6084" i="2" s="1"/>
  <c r="AG6084" i="2"/>
  <c r="AI6084" i="2" s="1"/>
  <c r="AH6084" i="2"/>
  <c r="AC6085" i="2"/>
  <c r="AD6085" i="2" s="1"/>
  <c r="AG6085" i="2"/>
  <c r="AI6085" i="2" s="1"/>
  <c r="AH6085" i="2"/>
  <c r="AC6086" i="2"/>
  <c r="AG6086" i="2"/>
  <c r="AI6086" i="2" s="1"/>
  <c r="AH6086" i="2"/>
  <c r="AC6087" i="2"/>
  <c r="AD6087" i="2" s="1"/>
  <c r="AG6087" i="2"/>
  <c r="AI6087" i="2" s="1"/>
  <c r="AH6087" i="2"/>
  <c r="AC6088" i="2"/>
  <c r="AG6088" i="2"/>
  <c r="AI6088" i="2" s="1"/>
  <c r="AH6088" i="2"/>
  <c r="AC6089" i="2"/>
  <c r="AD6089" i="2" s="1"/>
  <c r="AG6089" i="2"/>
  <c r="AI6089" i="2" s="1"/>
  <c r="AH6089" i="2"/>
  <c r="AC6090" i="2"/>
  <c r="AD6090" i="2" s="1"/>
  <c r="AG6090" i="2"/>
  <c r="AI6090" i="2" s="1"/>
  <c r="AH6090" i="2"/>
  <c r="AC6091" i="2"/>
  <c r="AD6091" i="2" s="1"/>
  <c r="AG6091" i="2"/>
  <c r="AI6091" i="2" s="1"/>
  <c r="AH6091" i="2"/>
  <c r="AC6092" i="2"/>
  <c r="AD6092" i="2" s="1"/>
  <c r="AG6092" i="2"/>
  <c r="AI6092" i="2" s="1"/>
  <c r="AH6092" i="2"/>
  <c r="AC6093" i="2"/>
  <c r="AD6093" i="2" s="1"/>
  <c r="AG6093" i="2"/>
  <c r="AI6093" i="2" s="1"/>
  <c r="AH6093" i="2"/>
  <c r="AC6094" i="2"/>
  <c r="AD6094" i="2" s="1"/>
  <c r="AG6094" i="2"/>
  <c r="AI6094" i="2" s="1"/>
  <c r="AH6094" i="2"/>
  <c r="AC6095" i="2"/>
  <c r="AD6095" i="2" s="1"/>
  <c r="AG6095" i="2"/>
  <c r="AI6095" i="2" s="1"/>
  <c r="AH6095" i="2"/>
  <c r="AC6096" i="2"/>
  <c r="AD6096" i="2" s="1"/>
  <c r="AG6096" i="2"/>
  <c r="AI6096" i="2" s="1"/>
  <c r="AH6096" i="2"/>
  <c r="AC6097" i="2"/>
  <c r="AD6097" i="2" s="1"/>
  <c r="AG6097" i="2"/>
  <c r="AI6097" i="2" s="1"/>
  <c r="AH6097" i="2"/>
  <c r="AC6098" i="2"/>
  <c r="AD6098" i="2" s="1"/>
  <c r="AG6098" i="2"/>
  <c r="AI6098" i="2" s="1"/>
  <c r="AH6098" i="2"/>
  <c r="AC6099" i="2"/>
  <c r="AD6099" i="2" s="1"/>
  <c r="AG6099" i="2"/>
  <c r="AI6099" i="2" s="1"/>
  <c r="AH6099" i="2"/>
  <c r="AC6100" i="2"/>
  <c r="AD6100" i="2" s="1"/>
  <c r="AG6100" i="2"/>
  <c r="AI6100" i="2" s="1"/>
  <c r="AH6100" i="2"/>
  <c r="AC6101" i="2"/>
  <c r="AD6101" i="2" s="1"/>
  <c r="AG6101" i="2"/>
  <c r="AI6101" i="2" s="1"/>
  <c r="AH6101" i="2"/>
  <c r="AC6102" i="2"/>
  <c r="AG6102" i="2"/>
  <c r="AI6102" i="2" s="1"/>
  <c r="AH6102" i="2"/>
  <c r="AC6103" i="2"/>
  <c r="AD6103" i="2" s="1"/>
  <c r="AG6103" i="2"/>
  <c r="AI6103" i="2" s="1"/>
  <c r="AH6103" i="2"/>
  <c r="AC6104" i="2"/>
  <c r="AG6104" i="2"/>
  <c r="AI6104" i="2" s="1"/>
  <c r="AH6104" i="2"/>
  <c r="AC6105" i="2"/>
  <c r="AD6105" i="2" s="1"/>
  <c r="AG6105" i="2"/>
  <c r="AI6105" i="2" s="1"/>
  <c r="AH6105" i="2"/>
  <c r="AC6106" i="2"/>
  <c r="AD6106" i="2" s="1"/>
  <c r="AG6106" i="2"/>
  <c r="AI6106" i="2" s="1"/>
  <c r="AH6106" i="2"/>
  <c r="AC6107" i="2"/>
  <c r="AD6107" i="2" s="1"/>
  <c r="AG6107" i="2"/>
  <c r="AI6107" i="2" s="1"/>
  <c r="AH6107" i="2"/>
  <c r="AC6108" i="2"/>
  <c r="AD6108" i="2" s="1"/>
  <c r="AG6108" i="2"/>
  <c r="AI6108" i="2" s="1"/>
  <c r="AH6108" i="2"/>
  <c r="AC6109" i="2"/>
  <c r="AD6109" i="2" s="1"/>
  <c r="AG6109" i="2"/>
  <c r="AI6109" i="2" s="1"/>
  <c r="AH6109" i="2"/>
  <c r="AC6110" i="2"/>
  <c r="AD6110" i="2" s="1"/>
  <c r="AG6110" i="2"/>
  <c r="AI6110" i="2" s="1"/>
  <c r="AH6110" i="2"/>
  <c r="AC6111" i="2"/>
  <c r="AD6111" i="2" s="1"/>
  <c r="AG6111" i="2"/>
  <c r="AI6111" i="2" s="1"/>
  <c r="AH6111" i="2"/>
  <c r="AC6112" i="2"/>
  <c r="AD6112" i="2" s="1"/>
  <c r="AG6112" i="2"/>
  <c r="AI6112" i="2" s="1"/>
  <c r="AH6112" i="2"/>
  <c r="AC6113" i="2"/>
  <c r="AD6113" i="2" s="1"/>
  <c r="AG6113" i="2"/>
  <c r="AI6113" i="2" s="1"/>
  <c r="AH6113" i="2"/>
  <c r="AC6114" i="2"/>
  <c r="AD6114" i="2" s="1"/>
  <c r="AG6114" i="2"/>
  <c r="AI6114" i="2" s="1"/>
  <c r="AH6114" i="2"/>
  <c r="AC6115" i="2"/>
  <c r="AD6115" i="2" s="1"/>
  <c r="AG6115" i="2"/>
  <c r="AI6115" i="2" s="1"/>
  <c r="AH6115" i="2"/>
  <c r="AC6116" i="2"/>
  <c r="AD6116" i="2" s="1"/>
  <c r="AG6116" i="2"/>
  <c r="AI6116" i="2" s="1"/>
  <c r="AH6116" i="2"/>
  <c r="AC6117" i="2"/>
  <c r="AD6117" i="2" s="1"/>
  <c r="AG6117" i="2"/>
  <c r="AI6117" i="2" s="1"/>
  <c r="AH6117" i="2"/>
  <c r="AC6118" i="2"/>
  <c r="AG6118" i="2"/>
  <c r="AI6118" i="2" s="1"/>
  <c r="AH6118" i="2"/>
  <c r="AC6119" i="2"/>
  <c r="AD6119" i="2" s="1"/>
  <c r="AG6119" i="2"/>
  <c r="AI6119" i="2" s="1"/>
  <c r="AH6119" i="2"/>
  <c r="AC6120" i="2"/>
  <c r="AG6120" i="2"/>
  <c r="AI6120" i="2" s="1"/>
  <c r="AH6120" i="2"/>
  <c r="AC6121" i="2"/>
  <c r="AD6121" i="2" s="1"/>
  <c r="AG6121" i="2"/>
  <c r="AI6121" i="2" s="1"/>
  <c r="AH6121" i="2"/>
  <c r="AC6122" i="2"/>
  <c r="AD6122" i="2" s="1"/>
  <c r="AG6122" i="2"/>
  <c r="AI6122" i="2" s="1"/>
  <c r="AH6122" i="2"/>
  <c r="AC6123" i="2"/>
  <c r="AD6123" i="2" s="1"/>
  <c r="AG6123" i="2"/>
  <c r="AI6123" i="2" s="1"/>
  <c r="AH6123" i="2"/>
  <c r="AC6124" i="2"/>
  <c r="AD6124" i="2" s="1"/>
  <c r="AG6124" i="2"/>
  <c r="AI6124" i="2" s="1"/>
  <c r="AH6124" i="2"/>
  <c r="AC6125" i="2"/>
  <c r="AD6125" i="2" s="1"/>
  <c r="AG6125" i="2"/>
  <c r="AI6125" i="2" s="1"/>
  <c r="AH6125" i="2"/>
  <c r="AC6126" i="2"/>
  <c r="AD6126" i="2" s="1"/>
  <c r="AG6126" i="2"/>
  <c r="AI6126" i="2" s="1"/>
  <c r="AH6126" i="2"/>
  <c r="AC6127" i="2"/>
  <c r="AD6127" i="2" s="1"/>
  <c r="AG6127" i="2"/>
  <c r="AI6127" i="2" s="1"/>
  <c r="AH6127" i="2"/>
  <c r="AC6128" i="2"/>
  <c r="AD6128" i="2" s="1"/>
  <c r="AG6128" i="2"/>
  <c r="AI6128" i="2" s="1"/>
  <c r="AH6128" i="2"/>
  <c r="AC6129" i="2"/>
  <c r="AD6129" i="2" s="1"/>
  <c r="AG6129" i="2"/>
  <c r="AI6129" i="2" s="1"/>
  <c r="AH6129" i="2"/>
  <c r="AC6130" i="2"/>
  <c r="AD6130" i="2" s="1"/>
  <c r="AG6130" i="2"/>
  <c r="AI6130" i="2" s="1"/>
  <c r="AH6130" i="2"/>
  <c r="AC6131" i="2"/>
  <c r="AD6131" i="2" s="1"/>
  <c r="AG6131" i="2"/>
  <c r="AI6131" i="2" s="1"/>
  <c r="AH6131" i="2"/>
  <c r="AC6132" i="2"/>
  <c r="AD6132" i="2" s="1"/>
  <c r="AG6132" i="2"/>
  <c r="AI6132" i="2" s="1"/>
  <c r="AH6132" i="2"/>
  <c r="AC6133" i="2"/>
  <c r="AD6133" i="2" s="1"/>
  <c r="AG6133" i="2"/>
  <c r="AI6133" i="2" s="1"/>
  <c r="AH6133" i="2"/>
  <c r="AC6134" i="2"/>
  <c r="AG6134" i="2"/>
  <c r="AI6134" i="2" s="1"/>
  <c r="AH6134" i="2"/>
  <c r="AC6135" i="2"/>
  <c r="AD6135" i="2" s="1"/>
  <c r="AG6135" i="2"/>
  <c r="AI6135" i="2" s="1"/>
  <c r="AH6135" i="2"/>
  <c r="AC6136" i="2"/>
  <c r="AG6136" i="2"/>
  <c r="AI6136" i="2" s="1"/>
  <c r="AH6136" i="2"/>
  <c r="AC6137" i="2"/>
  <c r="AD6137" i="2" s="1"/>
  <c r="AG6137" i="2"/>
  <c r="AI6137" i="2" s="1"/>
  <c r="AH6137" i="2"/>
  <c r="AC6138" i="2"/>
  <c r="AD6138" i="2" s="1"/>
  <c r="AG6138" i="2"/>
  <c r="AI6138" i="2" s="1"/>
  <c r="AH6138" i="2"/>
  <c r="AC6139" i="2"/>
  <c r="AD6139" i="2" s="1"/>
  <c r="AG6139" i="2"/>
  <c r="AI6139" i="2" s="1"/>
  <c r="AH6139" i="2"/>
  <c r="AC6140" i="2"/>
  <c r="AD6140" i="2" s="1"/>
  <c r="AG6140" i="2"/>
  <c r="AI6140" i="2" s="1"/>
  <c r="AH6140" i="2"/>
  <c r="AC6141" i="2"/>
  <c r="AD6141" i="2" s="1"/>
  <c r="AG6141" i="2"/>
  <c r="AI6141" i="2" s="1"/>
  <c r="AH6141" i="2"/>
  <c r="AC6142" i="2"/>
  <c r="AD6142" i="2" s="1"/>
  <c r="AG6142" i="2"/>
  <c r="AI6142" i="2" s="1"/>
  <c r="AH6142" i="2"/>
  <c r="AC6143" i="2"/>
  <c r="AD6143" i="2" s="1"/>
  <c r="AG6143" i="2"/>
  <c r="AI6143" i="2" s="1"/>
  <c r="AH6143" i="2"/>
  <c r="AC6144" i="2"/>
  <c r="AD6144" i="2" s="1"/>
  <c r="AG6144" i="2"/>
  <c r="AI6144" i="2" s="1"/>
  <c r="AH6144" i="2"/>
  <c r="AC6145" i="2"/>
  <c r="AD6145" i="2" s="1"/>
  <c r="AG6145" i="2"/>
  <c r="AI6145" i="2" s="1"/>
  <c r="AH6145" i="2"/>
  <c r="AC6146" i="2"/>
  <c r="AD6146" i="2" s="1"/>
  <c r="AG6146" i="2"/>
  <c r="AI6146" i="2" s="1"/>
  <c r="AH6146" i="2"/>
  <c r="AC6147" i="2"/>
  <c r="AD6147" i="2" s="1"/>
  <c r="AG6147" i="2"/>
  <c r="AI6147" i="2" s="1"/>
  <c r="AH6147" i="2"/>
  <c r="AC6148" i="2"/>
  <c r="AD6148" i="2" s="1"/>
  <c r="AG6148" i="2"/>
  <c r="AI6148" i="2" s="1"/>
  <c r="AH6148" i="2"/>
  <c r="AC6149" i="2"/>
  <c r="AD6149" i="2" s="1"/>
  <c r="AG6149" i="2"/>
  <c r="AI6149" i="2" s="1"/>
  <c r="AH6149" i="2"/>
  <c r="AC6150" i="2"/>
  <c r="AG6150" i="2"/>
  <c r="AI6150" i="2" s="1"/>
  <c r="AH6150" i="2"/>
  <c r="AC6151" i="2"/>
  <c r="AD6151" i="2" s="1"/>
  <c r="AG6151" i="2"/>
  <c r="AI6151" i="2" s="1"/>
  <c r="AH6151" i="2"/>
  <c r="AC6152" i="2"/>
  <c r="AG6152" i="2"/>
  <c r="AI6152" i="2" s="1"/>
  <c r="AH6152" i="2"/>
  <c r="AC6153" i="2"/>
  <c r="AD6153" i="2" s="1"/>
  <c r="AG6153" i="2"/>
  <c r="AI6153" i="2" s="1"/>
  <c r="AH6153" i="2"/>
  <c r="AC6154" i="2"/>
  <c r="AD6154" i="2" s="1"/>
  <c r="AG6154" i="2"/>
  <c r="AI6154" i="2" s="1"/>
  <c r="AH6154" i="2"/>
  <c r="AC6155" i="2"/>
  <c r="AD6155" i="2" s="1"/>
  <c r="AG6155" i="2"/>
  <c r="AI6155" i="2" s="1"/>
  <c r="AH6155" i="2"/>
  <c r="AC6156" i="2"/>
  <c r="AD6156" i="2" s="1"/>
  <c r="AG6156" i="2"/>
  <c r="AI6156" i="2" s="1"/>
  <c r="AH6156" i="2"/>
  <c r="AC6157" i="2"/>
  <c r="AD6157" i="2" s="1"/>
  <c r="AG6157" i="2"/>
  <c r="AI6157" i="2" s="1"/>
  <c r="AH6157" i="2"/>
  <c r="AC6158" i="2"/>
  <c r="AD6158" i="2" s="1"/>
  <c r="AG6158" i="2"/>
  <c r="AI6158" i="2" s="1"/>
  <c r="AH6158" i="2"/>
  <c r="AC6159" i="2"/>
  <c r="AD6159" i="2" s="1"/>
  <c r="AG6159" i="2"/>
  <c r="AI6159" i="2" s="1"/>
  <c r="AH6159" i="2"/>
  <c r="AC6160" i="2"/>
  <c r="AD6160" i="2" s="1"/>
  <c r="AG6160" i="2"/>
  <c r="AI6160" i="2" s="1"/>
  <c r="AH6160" i="2"/>
  <c r="AC6161" i="2"/>
  <c r="AD6161" i="2" s="1"/>
  <c r="AG6161" i="2"/>
  <c r="AI6161" i="2" s="1"/>
  <c r="AH6161" i="2"/>
  <c r="AC6162" i="2"/>
  <c r="AD6162" i="2" s="1"/>
  <c r="AG6162" i="2"/>
  <c r="AI6162" i="2" s="1"/>
  <c r="AH6162" i="2"/>
  <c r="AC6163" i="2"/>
  <c r="AD6163" i="2" s="1"/>
  <c r="AG6163" i="2"/>
  <c r="AI6163" i="2" s="1"/>
  <c r="AH6163" i="2"/>
  <c r="AC6164" i="2"/>
  <c r="AD6164" i="2" s="1"/>
  <c r="AG6164" i="2"/>
  <c r="AI6164" i="2" s="1"/>
  <c r="AH6164" i="2"/>
  <c r="AC6165" i="2"/>
  <c r="AD6165" i="2" s="1"/>
  <c r="AG6165" i="2"/>
  <c r="AI6165" i="2" s="1"/>
  <c r="AH6165" i="2"/>
  <c r="AC6166" i="2"/>
  <c r="AG6166" i="2"/>
  <c r="AI6166" i="2" s="1"/>
  <c r="AH6166" i="2"/>
  <c r="AC6167" i="2"/>
  <c r="AD6167" i="2" s="1"/>
  <c r="AG6167" i="2"/>
  <c r="AI6167" i="2" s="1"/>
  <c r="AH6167" i="2"/>
  <c r="AC6168" i="2"/>
  <c r="AG6168" i="2"/>
  <c r="AI6168" i="2" s="1"/>
  <c r="AH6168" i="2"/>
  <c r="AC6169" i="2"/>
  <c r="AD6169" i="2" s="1"/>
  <c r="AG6169" i="2"/>
  <c r="AI6169" i="2" s="1"/>
  <c r="AH6169" i="2"/>
  <c r="AC6170" i="2"/>
  <c r="AD6170" i="2" s="1"/>
  <c r="AG6170" i="2"/>
  <c r="AI6170" i="2" s="1"/>
  <c r="AH6170" i="2"/>
  <c r="AC6171" i="2"/>
  <c r="AD6171" i="2" s="1"/>
  <c r="AG6171" i="2"/>
  <c r="AI6171" i="2" s="1"/>
  <c r="AH6171" i="2"/>
  <c r="AC6172" i="2"/>
  <c r="AD6172" i="2" s="1"/>
  <c r="AG6172" i="2"/>
  <c r="AI6172" i="2" s="1"/>
  <c r="AH6172" i="2"/>
  <c r="AC6173" i="2"/>
  <c r="AD6173" i="2" s="1"/>
  <c r="AG6173" i="2"/>
  <c r="AI6173" i="2" s="1"/>
  <c r="AH6173" i="2"/>
  <c r="AC6174" i="2"/>
  <c r="AD6174" i="2" s="1"/>
  <c r="AG6174" i="2"/>
  <c r="AI6174" i="2" s="1"/>
  <c r="AH6174" i="2"/>
  <c r="AC6175" i="2"/>
  <c r="AD6175" i="2" s="1"/>
  <c r="AG6175" i="2"/>
  <c r="AI6175" i="2" s="1"/>
  <c r="AH6175" i="2"/>
  <c r="AC6176" i="2"/>
  <c r="AG6176" i="2"/>
  <c r="AI6176" i="2" s="1"/>
  <c r="AH6176" i="2"/>
  <c r="AC6177" i="2"/>
  <c r="AD6177" i="2" s="1"/>
  <c r="AG6177" i="2"/>
  <c r="AI6177" i="2" s="1"/>
  <c r="AH6177" i="2"/>
  <c r="AC6178" i="2"/>
  <c r="AD6178" i="2" s="1"/>
  <c r="AG6178" i="2"/>
  <c r="AI6178" i="2" s="1"/>
  <c r="AH6178" i="2"/>
  <c r="AC6179" i="2"/>
  <c r="AD6179" i="2" s="1"/>
  <c r="AG6179" i="2"/>
  <c r="AI6179" i="2" s="1"/>
  <c r="AH6179" i="2"/>
  <c r="AC6180" i="2"/>
  <c r="AD6180" i="2" s="1"/>
  <c r="AG6180" i="2"/>
  <c r="AI6180" i="2" s="1"/>
  <c r="AH6180" i="2"/>
  <c r="AC6181" i="2"/>
  <c r="AD6181" i="2" s="1"/>
  <c r="AG6181" i="2"/>
  <c r="AI6181" i="2" s="1"/>
  <c r="AH6181" i="2"/>
  <c r="AC6182" i="2"/>
  <c r="AG6182" i="2"/>
  <c r="AI6182" i="2" s="1"/>
  <c r="AH6182" i="2"/>
  <c r="AC6183" i="2"/>
  <c r="AD6183" i="2" s="1"/>
  <c r="AG6183" i="2"/>
  <c r="AI6183" i="2" s="1"/>
  <c r="AH6183" i="2"/>
  <c r="AC6184" i="2"/>
  <c r="AG6184" i="2"/>
  <c r="AI6184" i="2" s="1"/>
  <c r="AH6184" i="2"/>
  <c r="AC6185" i="2"/>
  <c r="AD6185" i="2" s="1"/>
  <c r="AG6185" i="2"/>
  <c r="AI6185" i="2" s="1"/>
  <c r="AH6185" i="2"/>
  <c r="AC6186" i="2"/>
  <c r="AD6186" i="2" s="1"/>
  <c r="AG6186" i="2"/>
  <c r="AI6186" i="2" s="1"/>
  <c r="AH6186" i="2"/>
  <c r="AC6187" i="2"/>
  <c r="AD6187" i="2" s="1"/>
  <c r="AG6187" i="2"/>
  <c r="AI6187" i="2" s="1"/>
  <c r="AH6187" i="2"/>
  <c r="AC6188" i="2"/>
  <c r="AD6188" i="2" s="1"/>
  <c r="AG6188" i="2"/>
  <c r="AI6188" i="2" s="1"/>
  <c r="AH6188" i="2"/>
  <c r="AC6189" i="2"/>
  <c r="AD6189" i="2" s="1"/>
  <c r="AG6189" i="2"/>
  <c r="AI6189" i="2" s="1"/>
  <c r="AH6189" i="2"/>
  <c r="AC6190" i="2"/>
  <c r="AD6190" i="2" s="1"/>
  <c r="AG6190" i="2"/>
  <c r="AI6190" i="2" s="1"/>
  <c r="AH6190" i="2"/>
  <c r="AC6191" i="2"/>
  <c r="AD6191" i="2" s="1"/>
  <c r="AG6191" i="2"/>
  <c r="AI6191" i="2" s="1"/>
  <c r="AH6191" i="2"/>
  <c r="AC6192" i="2"/>
  <c r="AD6192" i="2" s="1"/>
  <c r="AG6192" i="2"/>
  <c r="AI6192" i="2" s="1"/>
  <c r="AH6192" i="2"/>
  <c r="AC6193" i="2"/>
  <c r="AD6193" i="2" s="1"/>
  <c r="AG6193" i="2"/>
  <c r="AI6193" i="2" s="1"/>
  <c r="AH6193" i="2"/>
  <c r="AC6194" i="2"/>
  <c r="AD6194" i="2" s="1"/>
  <c r="AG6194" i="2"/>
  <c r="AI6194" i="2" s="1"/>
  <c r="AH6194" i="2"/>
  <c r="AC6195" i="2"/>
  <c r="AD6195" i="2" s="1"/>
  <c r="AG6195" i="2"/>
  <c r="AI6195" i="2" s="1"/>
  <c r="AH6195" i="2"/>
  <c r="AC6196" i="2"/>
  <c r="AD6196" i="2" s="1"/>
  <c r="AG6196" i="2"/>
  <c r="AI6196" i="2" s="1"/>
  <c r="AH6196" i="2"/>
  <c r="AC6197" i="2"/>
  <c r="AD6197" i="2" s="1"/>
  <c r="AG6197" i="2"/>
  <c r="AI6197" i="2" s="1"/>
  <c r="AH6197" i="2"/>
  <c r="AC6198" i="2"/>
  <c r="AG6198" i="2"/>
  <c r="AI6198" i="2" s="1"/>
  <c r="AH6198" i="2"/>
  <c r="AC6199" i="2"/>
  <c r="AD6199" i="2" s="1"/>
  <c r="AG6199" i="2"/>
  <c r="AI6199" i="2" s="1"/>
  <c r="AH6199" i="2"/>
  <c r="AC6200" i="2"/>
  <c r="AG6200" i="2"/>
  <c r="AI6200" i="2" s="1"/>
  <c r="AH6200" i="2"/>
  <c r="AC6201" i="2"/>
  <c r="AD6201" i="2" s="1"/>
  <c r="AG6201" i="2"/>
  <c r="AI6201" i="2" s="1"/>
  <c r="AH6201" i="2"/>
  <c r="AC6202" i="2"/>
  <c r="AD6202" i="2" s="1"/>
  <c r="AG6202" i="2"/>
  <c r="AI6202" i="2" s="1"/>
  <c r="AH6202" i="2"/>
  <c r="AC6203" i="2"/>
  <c r="AD6203" i="2" s="1"/>
  <c r="AG6203" i="2"/>
  <c r="AI6203" i="2" s="1"/>
  <c r="AH6203" i="2"/>
  <c r="AC6204" i="2"/>
  <c r="AD6204" i="2" s="1"/>
  <c r="AG6204" i="2"/>
  <c r="AI6204" i="2" s="1"/>
  <c r="AH6204" i="2"/>
  <c r="AC6205" i="2"/>
  <c r="AD6205" i="2" s="1"/>
  <c r="AG6205" i="2"/>
  <c r="AI6205" i="2" s="1"/>
  <c r="AH6205" i="2"/>
  <c r="AC6206" i="2"/>
  <c r="AD6206" i="2" s="1"/>
  <c r="AG6206" i="2"/>
  <c r="AI6206" i="2" s="1"/>
  <c r="AH6206" i="2"/>
  <c r="AC6207" i="2"/>
  <c r="AD6207" i="2" s="1"/>
  <c r="AG6207" i="2"/>
  <c r="AI6207" i="2" s="1"/>
  <c r="AH6207" i="2"/>
  <c r="AC6208" i="2"/>
  <c r="AD6208" i="2" s="1"/>
  <c r="AG6208" i="2"/>
  <c r="AI6208" i="2" s="1"/>
  <c r="AH6208" i="2"/>
  <c r="AC6209" i="2"/>
  <c r="AD6209" i="2" s="1"/>
  <c r="AG6209" i="2"/>
  <c r="AI6209" i="2" s="1"/>
  <c r="AH6209" i="2"/>
  <c r="AC6210" i="2"/>
  <c r="AD6210" i="2" s="1"/>
  <c r="AG6210" i="2"/>
  <c r="AI6210" i="2" s="1"/>
  <c r="AH6210" i="2"/>
  <c r="AC6211" i="2"/>
  <c r="AD6211" i="2" s="1"/>
  <c r="AG6211" i="2"/>
  <c r="AI6211" i="2" s="1"/>
  <c r="AH6211" i="2"/>
  <c r="AC6212" i="2"/>
  <c r="AD6212" i="2" s="1"/>
  <c r="AG6212" i="2"/>
  <c r="AI6212" i="2" s="1"/>
  <c r="AH6212" i="2"/>
  <c r="AC6213" i="2"/>
  <c r="AD6213" i="2" s="1"/>
  <c r="AG6213" i="2"/>
  <c r="AI6213" i="2" s="1"/>
  <c r="AH6213" i="2"/>
  <c r="AC6214" i="2"/>
  <c r="AG6214" i="2"/>
  <c r="AI6214" i="2" s="1"/>
  <c r="AH6214" i="2"/>
  <c r="AC6215" i="2"/>
  <c r="AD6215" i="2" s="1"/>
  <c r="AG6215" i="2"/>
  <c r="AI6215" i="2" s="1"/>
  <c r="AH6215" i="2"/>
  <c r="AC6216" i="2"/>
  <c r="AG6216" i="2"/>
  <c r="AI6216" i="2" s="1"/>
  <c r="AH6216" i="2"/>
  <c r="AC6217" i="2"/>
  <c r="AD6217" i="2" s="1"/>
  <c r="AG6217" i="2"/>
  <c r="AI6217" i="2" s="1"/>
  <c r="AH6217" i="2"/>
  <c r="AC6218" i="2"/>
  <c r="AD6218" i="2" s="1"/>
  <c r="AG6218" i="2"/>
  <c r="AI6218" i="2" s="1"/>
  <c r="AH6218" i="2"/>
  <c r="AC6219" i="2"/>
  <c r="AD6219" i="2" s="1"/>
  <c r="AG6219" i="2"/>
  <c r="AI6219" i="2" s="1"/>
  <c r="AH6219" i="2"/>
  <c r="AC6220" i="2"/>
  <c r="AD6220" i="2" s="1"/>
  <c r="AG6220" i="2"/>
  <c r="AI6220" i="2" s="1"/>
  <c r="AH6220" i="2"/>
  <c r="AC6221" i="2"/>
  <c r="AD6221" i="2" s="1"/>
  <c r="AG6221" i="2"/>
  <c r="AI6221" i="2" s="1"/>
  <c r="AH6221" i="2"/>
  <c r="AC6222" i="2"/>
  <c r="AD6222" i="2" s="1"/>
  <c r="AG6222" i="2"/>
  <c r="AI6222" i="2" s="1"/>
  <c r="AH6222" i="2"/>
  <c r="AC6223" i="2"/>
  <c r="AD6223" i="2" s="1"/>
  <c r="AG6223" i="2"/>
  <c r="AI6223" i="2" s="1"/>
  <c r="AH6223" i="2"/>
  <c r="AC6224" i="2"/>
  <c r="AD6224" i="2" s="1"/>
  <c r="AG6224" i="2"/>
  <c r="AI6224" i="2" s="1"/>
  <c r="AH6224" i="2"/>
  <c r="AC6225" i="2"/>
  <c r="AD6225" i="2" s="1"/>
  <c r="AG6225" i="2"/>
  <c r="AI6225" i="2" s="1"/>
  <c r="AH6225" i="2"/>
  <c r="AC6226" i="2"/>
  <c r="AD6226" i="2" s="1"/>
  <c r="AG6226" i="2"/>
  <c r="AI6226" i="2" s="1"/>
  <c r="AH6226" i="2"/>
  <c r="AC6227" i="2"/>
  <c r="AD6227" i="2" s="1"/>
  <c r="AG6227" i="2"/>
  <c r="AI6227" i="2" s="1"/>
  <c r="AH6227" i="2"/>
  <c r="AC6228" i="2"/>
  <c r="AD6228" i="2" s="1"/>
  <c r="AG6228" i="2"/>
  <c r="AI6228" i="2" s="1"/>
  <c r="AH6228" i="2"/>
  <c r="AC6229" i="2"/>
  <c r="AD6229" i="2" s="1"/>
  <c r="AG6229" i="2"/>
  <c r="AI6229" i="2" s="1"/>
  <c r="AH6229" i="2"/>
  <c r="AC6230" i="2"/>
  <c r="AG6230" i="2"/>
  <c r="AI6230" i="2" s="1"/>
  <c r="AH6230" i="2"/>
  <c r="AC6231" i="2"/>
  <c r="AD6231" i="2" s="1"/>
  <c r="AG6231" i="2"/>
  <c r="AI6231" i="2" s="1"/>
  <c r="AH6231" i="2"/>
  <c r="AC6232" i="2"/>
  <c r="AG6232" i="2"/>
  <c r="AI6232" i="2" s="1"/>
  <c r="AH6232" i="2"/>
  <c r="AC6233" i="2"/>
  <c r="AD6233" i="2" s="1"/>
  <c r="AG6233" i="2"/>
  <c r="AI6233" i="2" s="1"/>
  <c r="AH6233" i="2"/>
  <c r="AC6234" i="2"/>
  <c r="AD6234" i="2" s="1"/>
  <c r="AG6234" i="2"/>
  <c r="AI6234" i="2" s="1"/>
  <c r="AH6234" i="2"/>
  <c r="AC6235" i="2"/>
  <c r="AD6235" i="2" s="1"/>
  <c r="AG6235" i="2"/>
  <c r="AI6235" i="2" s="1"/>
  <c r="AH6235" i="2"/>
  <c r="AC6236" i="2"/>
  <c r="AD6236" i="2" s="1"/>
  <c r="AG6236" i="2"/>
  <c r="AI6236" i="2" s="1"/>
  <c r="AH6236" i="2"/>
  <c r="AC6237" i="2"/>
  <c r="AD6237" i="2" s="1"/>
  <c r="AG6237" i="2"/>
  <c r="AI6237" i="2" s="1"/>
  <c r="AH6237" i="2"/>
  <c r="AC6238" i="2"/>
  <c r="AD6238" i="2" s="1"/>
  <c r="AG6238" i="2"/>
  <c r="AI6238" i="2" s="1"/>
  <c r="AH6238" i="2"/>
  <c r="AC6239" i="2"/>
  <c r="AD6239" i="2" s="1"/>
  <c r="AG6239" i="2"/>
  <c r="AI6239" i="2" s="1"/>
  <c r="AH6239" i="2"/>
  <c r="AC6240" i="2"/>
  <c r="AD6240" i="2" s="1"/>
  <c r="AG6240" i="2"/>
  <c r="AI6240" i="2" s="1"/>
  <c r="AH6240" i="2"/>
  <c r="AC6241" i="2"/>
  <c r="AD6241" i="2" s="1"/>
  <c r="AG6241" i="2"/>
  <c r="AI6241" i="2" s="1"/>
  <c r="AH6241" i="2"/>
  <c r="AC6242" i="2"/>
  <c r="AD6242" i="2" s="1"/>
  <c r="AG6242" i="2"/>
  <c r="AI6242" i="2" s="1"/>
  <c r="AH6242" i="2"/>
  <c r="AC6243" i="2"/>
  <c r="AD6243" i="2" s="1"/>
  <c r="AG6243" i="2"/>
  <c r="AI6243" i="2" s="1"/>
  <c r="AH6243" i="2"/>
  <c r="AC6244" i="2"/>
  <c r="AD6244" i="2" s="1"/>
  <c r="AG6244" i="2"/>
  <c r="AI6244" i="2" s="1"/>
  <c r="AH6244" i="2"/>
  <c r="AC6245" i="2"/>
  <c r="AD6245" i="2" s="1"/>
  <c r="AG6245" i="2"/>
  <c r="AI6245" i="2" s="1"/>
  <c r="AH6245" i="2"/>
  <c r="AC6246" i="2"/>
  <c r="AG6246" i="2"/>
  <c r="AI6246" i="2" s="1"/>
  <c r="AH6246" i="2"/>
  <c r="AC6247" i="2"/>
  <c r="AD6247" i="2" s="1"/>
  <c r="AG6247" i="2"/>
  <c r="AI6247" i="2" s="1"/>
  <c r="AH6247" i="2"/>
  <c r="AC6248" i="2"/>
  <c r="AG6248" i="2"/>
  <c r="AI6248" i="2" s="1"/>
  <c r="AH6248" i="2"/>
  <c r="AC6249" i="2"/>
  <c r="AD6249" i="2" s="1"/>
  <c r="AG6249" i="2"/>
  <c r="AI6249" i="2" s="1"/>
  <c r="AH6249" i="2"/>
  <c r="AC6250" i="2"/>
  <c r="AD6250" i="2" s="1"/>
  <c r="AG6250" i="2"/>
  <c r="AI6250" i="2" s="1"/>
  <c r="AH6250" i="2"/>
  <c r="AC6251" i="2"/>
  <c r="AD6251" i="2" s="1"/>
  <c r="AG6251" i="2"/>
  <c r="AI6251" i="2" s="1"/>
  <c r="AH6251" i="2"/>
  <c r="AC6252" i="2"/>
  <c r="AD6252" i="2" s="1"/>
  <c r="AG6252" i="2"/>
  <c r="AI6252" i="2" s="1"/>
  <c r="AH6252" i="2"/>
  <c r="AC6253" i="2"/>
  <c r="AD6253" i="2" s="1"/>
  <c r="AG6253" i="2"/>
  <c r="AI6253" i="2" s="1"/>
  <c r="AH6253" i="2"/>
  <c r="AC6254" i="2"/>
  <c r="AD6254" i="2" s="1"/>
  <c r="AG6254" i="2"/>
  <c r="AI6254" i="2" s="1"/>
  <c r="AH6254" i="2"/>
  <c r="AC6255" i="2"/>
  <c r="AD6255" i="2" s="1"/>
  <c r="AG6255" i="2"/>
  <c r="AI6255" i="2" s="1"/>
  <c r="AH6255" i="2"/>
  <c r="AC6256" i="2"/>
  <c r="AD6256" i="2" s="1"/>
  <c r="AG6256" i="2"/>
  <c r="AI6256" i="2" s="1"/>
  <c r="AH6256" i="2"/>
  <c r="AC6257" i="2"/>
  <c r="AD6257" i="2" s="1"/>
  <c r="AG6257" i="2"/>
  <c r="AI6257" i="2" s="1"/>
  <c r="AH6257" i="2"/>
  <c r="AC6258" i="2"/>
  <c r="AD6258" i="2" s="1"/>
  <c r="AG6258" i="2"/>
  <c r="AI6258" i="2" s="1"/>
  <c r="AH6258" i="2"/>
  <c r="AC6259" i="2"/>
  <c r="AD6259" i="2" s="1"/>
  <c r="AG6259" i="2"/>
  <c r="AI6259" i="2" s="1"/>
  <c r="AH6259" i="2"/>
  <c r="AC6260" i="2"/>
  <c r="AD6260" i="2" s="1"/>
  <c r="AG6260" i="2"/>
  <c r="AI6260" i="2" s="1"/>
  <c r="AH6260" i="2"/>
  <c r="AC6261" i="2"/>
  <c r="AD6261" i="2" s="1"/>
  <c r="AG6261" i="2"/>
  <c r="AI6261" i="2" s="1"/>
  <c r="AH6261" i="2"/>
  <c r="AC6262" i="2"/>
  <c r="AG6262" i="2"/>
  <c r="AI6262" i="2" s="1"/>
  <c r="AH6262" i="2"/>
  <c r="AC6263" i="2"/>
  <c r="AD6263" i="2" s="1"/>
  <c r="AG6263" i="2"/>
  <c r="AI6263" i="2" s="1"/>
  <c r="AH6263" i="2"/>
  <c r="AC6264" i="2"/>
  <c r="AG6264" i="2"/>
  <c r="AI6264" i="2" s="1"/>
  <c r="AH6264" i="2"/>
  <c r="AC6265" i="2"/>
  <c r="AD6265" i="2" s="1"/>
  <c r="AG6265" i="2"/>
  <c r="AI6265" i="2" s="1"/>
  <c r="AH6265" i="2"/>
  <c r="AC6266" i="2"/>
  <c r="AD6266" i="2" s="1"/>
  <c r="AG6266" i="2"/>
  <c r="AI6266" i="2" s="1"/>
  <c r="AH6266" i="2"/>
  <c r="AC6267" i="2"/>
  <c r="AD6267" i="2" s="1"/>
  <c r="AG6267" i="2"/>
  <c r="AI6267" i="2" s="1"/>
  <c r="AH6267" i="2"/>
  <c r="AC6268" i="2"/>
  <c r="AD6268" i="2" s="1"/>
  <c r="AG6268" i="2"/>
  <c r="AI6268" i="2" s="1"/>
  <c r="AH6268" i="2"/>
  <c r="AC6269" i="2"/>
  <c r="AD6269" i="2" s="1"/>
  <c r="AG6269" i="2"/>
  <c r="AI6269" i="2" s="1"/>
  <c r="AH6269" i="2"/>
  <c r="AC6270" i="2"/>
  <c r="AD6270" i="2" s="1"/>
  <c r="AG6270" i="2"/>
  <c r="AI6270" i="2" s="1"/>
  <c r="AH6270" i="2"/>
  <c r="AC6271" i="2"/>
  <c r="AD6271" i="2" s="1"/>
  <c r="AG6271" i="2"/>
  <c r="AI6271" i="2" s="1"/>
  <c r="AH6271" i="2"/>
  <c r="AC6272" i="2"/>
  <c r="AD6272" i="2" s="1"/>
  <c r="AG6272" i="2"/>
  <c r="AI6272" i="2" s="1"/>
  <c r="AH6272" i="2"/>
  <c r="AC6273" i="2"/>
  <c r="AD6273" i="2" s="1"/>
  <c r="AG6273" i="2"/>
  <c r="AI6273" i="2" s="1"/>
  <c r="AH6273" i="2"/>
  <c r="AC6274" i="2"/>
  <c r="AD6274" i="2" s="1"/>
  <c r="AG6274" i="2"/>
  <c r="AI6274" i="2" s="1"/>
  <c r="AH6274" i="2"/>
  <c r="AC6275" i="2"/>
  <c r="AD6275" i="2" s="1"/>
  <c r="AG6275" i="2"/>
  <c r="AI6275" i="2" s="1"/>
  <c r="AH6275" i="2"/>
  <c r="AC6276" i="2"/>
  <c r="AD6276" i="2" s="1"/>
  <c r="AG6276" i="2"/>
  <c r="AI6276" i="2" s="1"/>
  <c r="AH6276" i="2"/>
  <c r="AC6277" i="2"/>
  <c r="AD6277" i="2" s="1"/>
  <c r="AG6277" i="2"/>
  <c r="AI6277" i="2" s="1"/>
  <c r="AH6277" i="2"/>
  <c r="AC6278" i="2"/>
  <c r="AG6278" i="2"/>
  <c r="AI6278" i="2" s="1"/>
  <c r="AH6278" i="2"/>
  <c r="AC6279" i="2"/>
  <c r="AD6279" i="2" s="1"/>
  <c r="AG6279" i="2"/>
  <c r="AI6279" i="2" s="1"/>
  <c r="AH6279" i="2"/>
  <c r="AC6280" i="2"/>
  <c r="AG6280" i="2"/>
  <c r="AI6280" i="2" s="1"/>
  <c r="AH6280" i="2"/>
  <c r="AC6281" i="2"/>
  <c r="AD6281" i="2" s="1"/>
  <c r="AG6281" i="2"/>
  <c r="AI6281" i="2" s="1"/>
  <c r="AH6281" i="2"/>
  <c r="AC6282" i="2"/>
  <c r="AD6282" i="2" s="1"/>
  <c r="AG6282" i="2"/>
  <c r="AI6282" i="2" s="1"/>
  <c r="AH6282" i="2"/>
  <c r="AC6283" i="2"/>
  <c r="AD6283" i="2" s="1"/>
  <c r="AG6283" i="2"/>
  <c r="AI6283" i="2" s="1"/>
  <c r="AH6283" i="2"/>
  <c r="AC6284" i="2"/>
  <c r="AD6284" i="2" s="1"/>
  <c r="AG6284" i="2"/>
  <c r="AI6284" i="2" s="1"/>
  <c r="AH6284" i="2"/>
  <c r="AC6285" i="2"/>
  <c r="AD6285" i="2" s="1"/>
  <c r="AG6285" i="2"/>
  <c r="AI6285" i="2" s="1"/>
  <c r="AH6285" i="2"/>
  <c r="AC6286" i="2"/>
  <c r="AD6286" i="2" s="1"/>
  <c r="AG6286" i="2"/>
  <c r="AI6286" i="2" s="1"/>
  <c r="AH6286" i="2"/>
  <c r="AC6287" i="2"/>
  <c r="AD6287" i="2" s="1"/>
  <c r="AG6287" i="2"/>
  <c r="AI6287" i="2" s="1"/>
  <c r="AH6287" i="2"/>
  <c r="AC6288" i="2"/>
  <c r="AD6288" i="2" s="1"/>
  <c r="AG6288" i="2"/>
  <c r="AI6288" i="2" s="1"/>
  <c r="AH6288" i="2"/>
  <c r="AC6289" i="2"/>
  <c r="AD6289" i="2" s="1"/>
  <c r="AG6289" i="2"/>
  <c r="AI6289" i="2" s="1"/>
  <c r="AH6289" i="2"/>
  <c r="AC6290" i="2"/>
  <c r="AD6290" i="2" s="1"/>
  <c r="AG6290" i="2"/>
  <c r="AI6290" i="2" s="1"/>
  <c r="AH6290" i="2"/>
  <c r="AC6291" i="2"/>
  <c r="AD6291" i="2" s="1"/>
  <c r="AG6291" i="2"/>
  <c r="AI6291" i="2" s="1"/>
  <c r="AH6291" i="2"/>
  <c r="AC6292" i="2"/>
  <c r="AD6292" i="2" s="1"/>
  <c r="AG6292" i="2"/>
  <c r="AI6292" i="2" s="1"/>
  <c r="AH6292" i="2"/>
  <c r="AC6293" i="2"/>
  <c r="AD6293" i="2" s="1"/>
  <c r="AG6293" i="2"/>
  <c r="AI6293" i="2" s="1"/>
  <c r="AH6293" i="2"/>
  <c r="AC6294" i="2"/>
  <c r="AG6294" i="2"/>
  <c r="AI6294" i="2" s="1"/>
  <c r="AH6294" i="2"/>
  <c r="AC6295" i="2"/>
  <c r="AD6295" i="2" s="1"/>
  <c r="AG6295" i="2"/>
  <c r="AI6295" i="2" s="1"/>
  <c r="AH6295" i="2"/>
  <c r="AC6296" i="2"/>
  <c r="AG6296" i="2"/>
  <c r="AI6296" i="2" s="1"/>
  <c r="AH6296" i="2"/>
  <c r="AC6297" i="2"/>
  <c r="AD6297" i="2" s="1"/>
  <c r="AG6297" i="2"/>
  <c r="AI6297" i="2" s="1"/>
  <c r="AH6297" i="2"/>
  <c r="AC6298" i="2"/>
  <c r="AD6298" i="2" s="1"/>
  <c r="AG6298" i="2"/>
  <c r="AI6298" i="2" s="1"/>
  <c r="AH6298" i="2"/>
  <c r="AC6299" i="2"/>
  <c r="AD6299" i="2" s="1"/>
  <c r="AG6299" i="2"/>
  <c r="AI6299" i="2" s="1"/>
  <c r="AH6299" i="2"/>
  <c r="AC6300" i="2"/>
  <c r="AD6300" i="2" s="1"/>
  <c r="AG6300" i="2"/>
  <c r="AI6300" i="2" s="1"/>
  <c r="AH6300" i="2"/>
  <c r="AC6301" i="2"/>
  <c r="AD6301" i="2" s="1"/>
  <c r="AG6301" i="2"/>
  <c r="AI6301" i="2" s="1"/>
  <c r="AH6301" i="2"/>
  <c r="AC6302" i="2"/>
  <c r="AD6302" i="2" s="1"/>
  <c r="AG6302" i="2"/>
  <c r="AI6302" i="2" s="1"/>
  <c r="AH6302" i="2"/>
  <c r="AC6303" i="2"/>
  <c r="AD6303" i="2" s="1"/>
  <c r="AG6303" i="2"/>
  <c r="AI6303" i="2" s="1"/>
  <c r="AH6303" i="2"/>
  <c r="AC6304" i="2"/>
  <c r="AG6304" i="2"/>
  <c r="AI6304" i="2" s="1"/>
  <c r="AH6304" i="2"/>
  <c r="AC6305" i="2"/>
  <c r="AD6305" i="2" s="1"/>
  <c r="AG6305" i="2"/>
  <c r="AI6305" i="2" s="1"/>
  <c r="AH6305" i="2"/>
  <c r="AC6306" i="2"/>
  <c r="AD6306" i="2" s="1"/>
  <c r="AG6306" i="2"/>
  <c r="AI6306" i="2" s="1"/>
  <c r="AH6306" i="2"/>
  <c r="AC6307" i="2"/>
  <c r="AD6307" i="2" s="1"/>
  <c r="AG6307" i="2"/>
  <c r="AI6307" i="2" s="1"/>
  <c r="AH6307" i="2"/>
  <c r="AC6308" i="2"/>
  <c r="AD6308" i="2" s="1"/>
  <c r="AG6308" i="2"/>
  <c r="AI6308" i="2" s="1"/>
  <c r="AH6308" i="2"/>
  <c r="AC6309" i="2"/>
  <c r="AD6309" i="2" s="1"/>
  <c r="AG6309" i="2"/>
  <c r="AI6309" i="2" s="1"/>
  <c r="AH6309" i="2"/>
  <c r="AC6310" i="2"/>
  <c r="AG6310" i="2"/>
  <c r="AI6310" i="2" s="1"/>
  <c r="AH6310" i="2"/>
  <c r="AC6311" i="2"/>
  <c r="AD6311" i="2" s="1"/>
  <c r="AG6311" i="2"/>
  <c r="AI6311" i="2" s="1"/>
  <c r="AH6311" i="2"/>
  <c r="AC6312" i="2"/>
  <c r="AG6312" i="2"/>
  <c r="AI6312" i="2" s="1"/>
  <c r="AH6312" i="2"/>
  <c r="AC6313" i="2"/>
  <c r="AD6313" i="2" s="1"/>
  <c r="AG6313" i="2"/>
  <c r="AI6313" i="2" s="1"/>
  <c r="AH6313" i="2"/>
  <c r="AC6314" i="2"/>
  <c r="AD6314" i="2" s="1"/>
  <c r="AG6314" i="2"/>
  <c r="AI6314" i="2" s="1"/>
  <c r="AH6314" i="2"/>
  <c r="AC6315" i="2"/>
  <c r="AD6315" i="2" s="1"/>
  <c r="AG6315" i="2"/>
  <c r="AI6315" i="2" s="1"/>
  <c r="AH6315" i="2"/>
  <c r="AC6316" i="2"/>
  <c r="AD6316" i="2" s="1"/>
  <c r="AG6316" i="2"/>
  <c r="AI6316" i="2" s="1"/>
  <c r="AH6316" i="2"/>
  <c r="AC6317" i="2"/>
  <c r="AD6317" i="2" s="1"/>
  <c r="AG6317" i="2"/>
  <c r="AI6317" i="2" s="1"/>
  <c r="AH6317" i="2"/>
  <c r="AC6318" i="2"/>
  <c r="AD6318" i="2" s="1"/>
  <c r="AG6318" i="2"/>
  <c r="AI6318" i="2" s="1"/>
  <c r="AH6318" i="2"/>
  <c r="AC6319" i="2"/>
  <c r="AD6319" i="2" s="1"/>
  <c r="AG6319" i="2"/>
  <c r="AI6319" i="2" s="1"/>
  <c r="AH6319" i="2"/>
  <c r="AC6320" i="2"/>
  <c r="AD6320" i="2" s="1"/>
  <c r="AG6320" i="2"/>
  <c r="AI6320" i="2" s="1"/>
  <c r="AH6320" i="2"/>
  <c r="AC6321" i="2"/>
  <c r="AD6321" i="2" s="1"/>
  <c r="AG6321" i="2"/>
  <c r="AI6321" i="2" s="1"/>
  <c r="AH6321" i="2"/>
  <c r="AC6322" i="2"/>
  <c r="AD6322" i="2" s="1"/>
  <c r="AG6322" i="2"/>
  <c r="AI6322" i="2" s="1"/>
  <c r="AH6322" i="2"/>
  <c r="AC6323" i="2"/>
  <c r="AD6323" i="2" s="1"/>
  <c r="AG6323" i="2"/>
  <c r="AI6323" i="2" s="1"/>
  <c r="AH6323" i="2"/>
  <c r="AC6324" i="2"/>
  <c r="AD6324" i="2" s="1"/>
  <c r="AG6324" i="2"/>
  <c r="AI6324" i="2" s="1"/>
  <c r="AH6324" i="2"/>
  <c r="AC6325" i="2"/>
  <c r="AD6325" i="2" s="1"/>
  <c r="AG6325" i="2"/>
  <c r="AI6325" i="2" s="1"/>
  <c r="AH6325" i="2"/>
  <c r="AC6326" i="2"/>
  <c r="AG6326" i="2"/>
  <c r="AI6326" i="2" s="1"/>
  <c r="AH6326" i="2"/>
  <c r="AC6327" i="2"/>
  <c r="AD6327" i="2" s="1"/>
  <c r="AG6327" i="2"/>
  <c r="AI6327" i="2" s="1"/>
  <c r="AH6327" i="2"/>
  <c r="AC6328" i="2"/>
  <c r="AG6328" i="2"/>
  <c r="AI6328" i="2" s="1"/>
  <c r="AH6328" i="2"/>
  <c r="AC6329" i="2"/>
  <c r="AD6329" i="2" s="1"/>
  <c r="AG6329" i="2"/>
  <c r="AI6329" i="2" s="1"/>
  <c r="AH6329" i="2"/>
  <c r="AC6330" i="2"/>
  <c r="AD6330" i="2" s="1"/>
  <c r="AG6330" i="2"/>
  <c r="AI6330" i="2" s="1"/>
  <c r="AH6330" i="2"/>
  <c r="AC6331" i="2"/>
  <c r="AD6331" i="2" s="1"/>
  <c r="AG6331" i="2"/>
  <c r="AI6331" i="2" s="1"/>
  <c r="AH6331" i="2"/>
  <c r="AC6332" i="2"/>
  <c r="AD6332" i="2" s="1"/>
  <c r="AG6332" i="2"/>
  <c r="AI6332" i="2" s="1"/>
  <c r="AH6332" i="2"/>
  <c r="AC6333" i="2"/>
  <c r="AD6333" i="2" s="1"/>
  <c r="AG6333" i="2"/>
  <c r="AI6333" i="2" s="1"/>
  <c r="AH6333" i="2"/>
  <c r="AC6334" i="2"/>
  <c r="AD6334" i="2" s="1"/>
  <c r="AG6334" i="2"/>
  <c r="AI6334" i="2" s="1"/>
  <c r="AH6334" i="2"/>
  <c r="AC6335" i="2"/>
  <c r="AD6335" i="2" s="1"/>
  <c r="AG6335" i="2"/>
  <c r="AI6335" i="2" s="1"/>
  <c r="AH6335" i="2"/>
  <c r="AC6336" i="2"/>
  <c r="AD6336" i="2" s="1"/>
  <c r="AG6336" i="2"/>
  <c r="AI6336" i="2" s="1"/>
  <c r="AH6336" i="2"/>
  <c r="AC6337" i="2"/>
  <c r="AD6337" i="2" s="1"/>
  <c r="AG6337" i="2"/>
  <c r="AI6337" i="2" s="1"/>
  <c r="AH6337" i="2"/>
  <c r="AC6338" i="2"/>
  <c r="AD6338" i="2" s="1"/>
  <c r="AG6338" i="2"/>
  <c r="AI6338" i="2" s="1"/>
  <c r="AH6338" i="2"/>
  <c r="AC6339" i="2"/>
  <c r="AD6339" i="2" s="1"/>
  <c r="AG6339" i="2"/>
  <c r="AI6339" i="2" s="1"/>
  <c r="AH6339" i="2"/>
  <c r="AC6340" i="2"/>
  <c r="AD6340" i="2" s="1"/>
  <c r="AG6340" i="2"/>
  <c r="AI6340" i="2" s="1"/>
  <c r="AH6340" i="2"/>
  <c r="AC6341" i="2"/>
  <c r="AD6341" i="2" s="1"/>
  <c r="AG6341" i="2"/>
  <c r="AI6341" i="2" s="1"/>
  <c r="AH6341" i="2"/>
  <c r="AC6342" i="2"/>
  <c r="AG6342" i="2"/>
  <c r="AI6342" i="2" s="1"/>
  <c r="AH6342" i="2"/>
  <c r="AC6343" i="2"/>
  <c r="AD6343" i="2" s="1"/>
  <c r="AG6343" i="2"/>
  <c r="AI6343" i="2" s="1"/>
  <c r="AH6343" i="2"/>
  <c r="AC6344" i="2"/>
  <c r="AG6344" i="2"/>
  <c r="AI6344" i="2" s="1"/>
  <c r="AH6344" i="2"/>
  <c r="AC6345" i="2"/>
  <c r="AD6345" i="2" s="1"/>
  <c r="AG6345" i="2"/>
  <c r="AI6345" i="2" s="1"/>
  <c r="AH6345" i="2"/>
  <c r="AC6346" i="2"/>
  <c r="AD6346" i="2" s="1"/>
  <c r="AG6346" i="2"/>
  <c r="AI6346" i="2" s="1"/>
  <c r="AH6346" i="2"/>
  <c r="AC6347" i="2"/>
  <c r="AD6347" i="2" s="1"/>
  <c r="AG6347" i="2"/>
  <c r="AI6347" i="2" s="1"/>
  <c r="AH6347" i="2"/>
  <c r="AC6348" i="2"/>
  <c r="AD6348" i="2" s="1"/>
  <c r="AG6348" i="2"/>
  <c r="AI6348" i="2" s="1"/>
  <c r="AH6348" i="2"/>
  <c r="AC6349" i="2"/>
  <c r="AD6349" i="2" s="1"/>
  <c r="AG6349" i="2"/>
  <c r="AI6349" i="2" s="1"/>
  <c r="AH6349" i="2"/>
  <c r="AC6350" i="2"/>
  <c r="AG6350" i="2"/>
  <c r="AI6350" i="2" s="1"/>
  <c r="AH6350" i="2"/>
  <c r="AC6351" i="2"/>
  <c r="AD6351" i="2" s="1"/>
  <c r="AG6351" i="2"/>
  <c r="AI6351" i="2" s="1"/>
  <c r="AH6351" i="2"/>
  <c r="AC6352" i="2"/>
  <c r="AD6352" i="2" s="1"/>
  <c r="AG6352" i="2"/>
  <c r="AI6352" i="2" s="1"/>
  <c r="AH6352" i="2"/>
  <c r="AC6353" i="2"/>
  <c r="AD6353" i="2" s="1"/>
  <c r="AG6353" i="2"/>
  <c r="AI6353" i="2" s="1"/>
  <c r="AH6353" i="2"/>
  <c r="AC6354" i="2"/>
  <c r="AD6354" i="2" s="1"/>
  <c r="AG6354" i="2"/>
  <c r="AI6354" i="2" s="1"/>
  <c r="AH6354" i="2"/>
  <c r="AC6355" i="2"/>
  <c r="AD6355" i="2" s="1"/>
  <c r="AG6355" i="2"/>
  <c r="AI6355" i="2" s="1"/>
  <c r="AH6355" i="2"/>
  <c r="AC6356" i="2"/>
  <c r="AD6356" i="2" s="1"/>
  <c r="AG6356" i="2"/>
  <c r="AI6356" i="2" s="1"/>
  <c r="AH6356" i="2"/>
  <c r="AC6357" i="2"/>
  <c r="AD6357" i="2" s="1"/>
  <c r="AG6357" i="2"/>
  <c r="AI6357" i="2" s="1"/>
  <c r="AH6357" i="2"/>
  <c r="AC6358" i="2"/>
  <c r="AG6358" i="2"/>
  <c r="AI6358" i="2" s="1"/>
  <c r="AH6358" i="2"/>
  <c r="AC6359" i="2"/>
  <c r="AD6359" i="2" s="1"/>
  <c r="AG6359" i="2"/>
  <c r="AI6359" i="2" s="1"/>
  <c r="AH6359" i="2"/>
  <c r="AC6360" i="2"/>
  <c r="AG6360" i="2"/>
  <c r="AI6360" i="2" s="1"/>
  <c r="AH6360" i="2"/>
  <c r="AC6361" i="2"/>
  <c r="AD6361" i="2" s="1"/>
  <c r="AG6361" i="2"/>
  <c r="AI6361" i="2" s="1"/>
  <c r="AH6361" i="2"/>
  <c r="AC6362" i="2"/>
  <c r="AD6362" i="2" s="1"/>
  <c r="AG6362" i="2"/>
  <c r="AI6362" i="2" s="1"/>
  <c r="AH6362" i="2"/>
  <c r="AC6363" i="2"/>
  <c r="AD6363" i="2" s="1"/>
  <c r="AG6363" i="2"/>
  <c r="AI6363" i="2" s="1"/>
  <c r="AH6363" i="2"/>
  <c r="AC6364" i="2"/>
  <c r="AD6364" i="2" s="1"/>
  <c r="AG6364" i="2"/>
  <c r="AI6364" i="2" s="1"/>
  <c r="AH6364" i="2"/>
  <c r="AC6365" i="2"/>
  <c r="AD6365" i="2" s="1"/>
  <c r="AG6365" i="2"/>
  <c r="AI6365" i="2" s="1"/>
  <c r="AH6365" i="2"/>
  <c r="AC6366" i="2"/>
  <c r="AD6366" i="2" s="1"/>
  <c r="AG6366" i="2"/>
  <c r="AI6366" i="2" s="1"/>
  <c r="AH6366" i="2"/>
  <c r="AC6367" i="2"/>
  <c r="AD6367" i="2" s="1"/>
  <c r="AG6367" i="2"/>
  <c r="AI6367" i="2" s="1"/>
  <c r="AH6367" i="2"/>
  <c r="AC6368" i="2"/>
  <c r="AD6368" i="2" s="1"/>
  <c r="AG6368" i="2"/>
  <c r="AI6368" i="2" s="1"/>
  <c r="AH6368" i="2"/>
  <c r="AC6369" i="2"/>
  <c r="AD6369" i="2" s="1"/>
  <c r="AG6369" i="2"/>
  <c r="AI6369" i="2" s="1"/>
  <c r="AH6369" i="2"/>
  <c r="AC6370" i="2"/>
  <c r="AD6370" i="2" s="1"/>
  <c r="AG6370" i="2"/>
  <c r="AI6370" i="2" s="1"/>
  <c r="AH6370" i="2"/>
  <c r="AC6371" i="2"/>
  <c r="AD6371" i="2" s="1"/>
  <c r="AG6371" i="2"/>
  <c r="AI6371" i="2" s="1"/>
  <c r="AH6371" i="2"/>
  <c r="AC6372" i="2"/>
  <c r="AD6372" i="2" s="1"/>
  <c r="AG6372" i="2"/>
  <c r="AI6372" i="2" s="1"/>
  <c r="AH6372" i="2"/>
  <c r="AC6373" i="2"/>
  <c r="AD6373" i="2" s="1"/>
  <c r="AG6373" i="2"/>
  <c r="AI6373" i="2" s="1"/>
  <c r="AH6373" i="2"/>
  <c r="AC6374" i="2"/>
  <c r="AG6374" i="2"/>
  <c r="AI6374" i="2" s="1"/>
  <c r="AH6374" i="2"/>
  <c r="AC6375" i="2"/>
  <c r="AD6375" i="2" s="1"/>
  <c r="AG6375" i="2"/>
  <c r="AI6375" i="2" s="1"/>
  <c r="AH6375" i="2"/>
  <c r="AC6376" i="2"/>
  <c r="AG6376" i="2"/>
  <c r="AI6376" i="2" s="1"/>
  <c r="AH6376" i="2"/>
  <c r="AC6377" i="2"/>
  <c r="AD6377" i="2" s="1"/>
  <c r="AG6377" i="2"/>
  <c r="AI6377" i="2" s="1"/>
  <c r="AH6377" i="2"/>
  <c r="AC6378" i="2"/>
  <c r="AD6378" i="2" s="1"/>
  <c r="AG6378" i="2"/>
  <c r="AI6378" i="2" s="1"/>
  <c r="AH6378" i="2"/>
  <c r="AC6379" i="2"/>
  <c r="AD6379" i="2" s="1"/>
  <c r="AG6379" i="2"/>
  <c r="AI6379" i="2" s="1"/>
  <c r="AH6379" i="2"/>
  <c r="AC6380" i="2"/>
  <c r="AD6380" i="2" s="1"/>
  <c r="AG6380" i="2"/>
  <c r="AI6380" i="2" s="1"/>
  <c r="AH6380" i="2"/>
  <c r="AC6381" i="2"/>
  <c r="AD6381" i="2" s="1"/>
  <c r="AG6381" i="2"/>
  <c r="AI6381" i="2" s="1"/>
  <c r="AH6381" i="2"/>
  <c r="AC6382" i="2"/>
  <c r="AD6382" i="2" s="1"/>
  <c r="AG6382" i="2"/>
  <c r="AI6382" i="2" s="1"/>
  <c r="AH6382" i="2"/>
  <c r="AC6383" i="2"/>
  <c r="AD6383" i="2" s="1"/>
  <c r="AG6383" i="2"/>
  <c r="AI6383" i="2" s="1"/>
  <c r="AH6383" i="2"/>
  <c r="AC6384" i="2"/>
  <c r="AD6384" i="2" s="1"/>
  <c r="AG6384" i="2"/>
  <c r="AI6384" i="2" s="1"/>
  <c r="AH6384" i="2"/>
  <c r="AC6385" i="2"/>
  <c r="AD6385" i="2" s="1"/>
  <c r="AG6385" i="2"/>
  <c r="AI6385" i="2" s="1"/>
  <c r="AH6385" i="2"/>
  <c r="AC6386" i="2"/>
  <c r="AD6386" i="2" s="1"/>
  <c r="AG6386" i="2"/>
  <c r="AI6386" i="2" s="1"/>
  <c r="AH6386" i="2"/>
  <c r="AC6387" i="2"/>
  <c r="AD6387" i="2" s="1"/>
  <c r="AG6387" i="2"/>
  <c r="AI6387" i="2" s="1"/>
  <c r="AH6387" i="2"/>
  <c r="AC6388" i="2"/>
  <c r="AD6388" i="2" s="1"/>
  <c r="AG6388" i="2"/>
  <c r="AI6388" i="2" s="1"/>
  <c r="AH6388" i="2"/>
  <c r="AC6389" i="2"/>
  <c r="AD6389" i="2" s="1"/>
  <c r="AG6389" i="2"/>
  <c r="AI6389" i="2" s="1"/>
  <c r="AH6389" i="2"/>
  <c r="AC6390" i="2"/>
  <c r="AG6390" i="2"/>
  <c r="AI6390" i="2" s="1"/>
  <c r="AH6390" i="2"/>
  <c r="AC6391" i="2"/>
  <c r="AD6391" i="2" s="1"/>
  <c r="AG6391" i="2"/>
  <c r="AI6391" i="2" s="1"/>
  <c r="AH6391" i="2"/>
  <c r="AC6392" i="2"/>
  <c r="AG6392" i="2"/>
  <c r="AI6392" i="2" s="1"/>
  <c r="AH6392" i="2"/>
  <c r="AC6393" i="2"/>
  <c r="AD6393" i="2" s="1"/>
  <c r="AG6393" i="2"/>
  <c r="AI6393" i="2" s="1"/>
  <c r="AH6393" i="2"/>
  <c r="AC6394" i="2"/>
  <c r="AD6394" i="2" s="1"/>
  <c r="AG6394" i="2"/>
  <c r="AI6394" i="2" s="1"/>
  <c r="AH6394" i="2"/>
  <c r="AC6395" i="2"/>
  <c r="AD6395" i="2" s="1"/>
  <c r="AG6395" i="2"/>
  <c r="AI6395" i="2" s="1"/>
  <c r="AH6395" i="2"/>
  <c r="AC6396" i="2"/>
  <c r="AD6396" i="2" s="1"/>
  <c r="AG6396" i="2"/>
  <c r="AI6396" i="2" s="1"/>
  <c r="AH6396" i="2"/>
  <c r="AC6397" i="2"/>
  <c r="AD6397" i="2" s="1"/>
  <c r="AG6397" i="2"/>
  <c r="AI6397" i="2" s="1"/>
  <c r="AH6397" i="2"/>
  <c r="AC6398" i="2"/>
  <c r="AD6398" i="2" s="1"/>
  <c r="AG6398" i="2"/>
  <c r="AI6398" i="2" s="1"/>
  <c r="AH6398" i="2"/>
  <c r="AC6399" i="2"/>
  <c r="AD6399" i="2" s="1"/>
  <c r="AG6399" i="2"/>
  <c r="AI6399" i="2" s="1"/>
  <c r="AH6399" i="2"/>
  <c r="AC6400" i="2"/>
  <c r="AD6400" i="2" s="1"/>
  <c r="AG6400" i="2"/>
  <c r="AI6400" i="2" s="1"/>
  <c r="AH6400" i="2"/>
  <c r="AC6401" i="2"/>
  <c r="AD6401" i="2" s="1"/>
  <c r="AG6401" i="2"/>
  <c r="AI6401" i="2" s="1"/>
  <c r="AH6401" i="2"/>
  <c r="AC6402" i="2"/>
  <c r="AD6402" i="2" s="1"/>
  <c r="AG6402" i="2"/>
  <c r="AI6402" i="2" s="1"/>
  <c r="AH6402" i="2"/>
  <c r="AC6403" i="2"/>
  <c r="AD6403" i="2" s="1"/>
  <c r="AG6403" i="2"/>
  <c r="AI6403" i="2" s="1"/>
  <c r="AH6403" i="2"/>
  <c r="AC6404" i="2"/>
  <c r="AD6404" i="2" s="1"/>
  <c r="AG6404" i="2"/>
  <c r="AI6404" i="2" s="1"/>
  <c r="AH6404" i="2"/>
  <c r="AC6405" i="2"/>
  <c r="AD6405" i="2" s="1"/>
  <c r="AG6405" i="2"/>
  <c r="AI6405" i="2" s="1"/>
  <c r="AH6405" i="2"/>
  <c r="AC6406" i="2"/>
  <c r="AG6406" i="2"/>
  <c r="AI6406" i="2" s="1"/>
  <c r="AH6406" i="2"/>
  <c r="AC6407" i="2"/>
  <c r="AD6407" i="2" s="1"/>
  <c r="AG6407" i="2"/>
  <c r="AI6407" i="2" s="1"/>
  <c r="AH6407" i="2"/>
  <c r="AC6408" i="2"/>
  <c r="AG6408" i="2"/>
  <c r="AI6408" i="2" s="1"/>
  <c r="AH6408" i="2"/>
  <c r="AC6409" i="2"/>
  <c r="AD6409" i="2" s="1"/>
  <c r="AG6409" i="2"/>
  <c r="AI6409" i="2" s="1"/>
  <c r="AH6409" i="2"/>
  <c r="AC6410" i="2"/>
  <c r="AD6410" i="2" s="1"/>
  <c r="AG6410" i="2"/>
  <c r="AI6410" i="2" s="1"/>
  <c r="AH6410" i="2"/>
  <c r="AC6411" i="2"/>
  <c r="AD6411" i="2" s="1"/>
  <c r="AG6411" i="2"/>
  <c r="AI6411" i="2" s="1"/>
  <c r="AH6411" i="2"/>
  <c r="AC6412" i="2"/>
  <c r="AD6412" i="2" s="1"/>
  <c r="AG6412" i="2"/>
  <c r="AI6412" i="2" s="1"/>
  <c r="AH6412" i="2"/>
  <c r="AC6413" i="2"/>
  <c r="AD6413" i="2" s="1"/>
  <c r="AG6413" i="2"/>
  <c r="AI6413" i="2" s="1"/>
  <c r="AH6413" i="2"/>
  <c r="AC6414" i="2"/>
  <c r="AD6414" i="2" s="1"/>
  <c r="AG6414" i="2"/>
  <c r="AI6414" i="2" s="1"/>
  <c r="AH6414" i="2"/>
  <c r="AC6415" i="2"/>
  <c r="AD6415" i="2" s="1"/>
  <c r="AG6415" i="2"/>
  <c r="AI6415" i="2" s="1"/>
  <c r="AH6415" i="2"/>
  <c r="AC6416" i="2"/>
  <c r="AD6416" i="2" s="1"/>
  <c r="AG6416" i="2"/>
  <c r="AI6416" i="2" s="1"/>
  <c r="AH6416" i="2"/>
  <c r="AC6417" i="2"/>
  <c r="AD6417" i="2" s="1"/>
  <c r="AG6417" i="2"/>
  <c r="AI6417" i="2" s="1"/>
  <c r="AH6417" i="2"/>
  <c r="AC6418" i="2"/>
  <c r="AD6418" i="2" s="1"/>
  <c r="AG6418" i="2"/>
  <c r="AI6418" i="2" s="1"/>
  <c r="AH6418" i="2"/>
  <c r="AC6419" i="2"/>
  <c r="AD6419" i="2" s="1"/>
  <c r="AG6419" i="2"/>
  <c r="AI6419" i="2" s="1"/>
  <c r="AH6419" i="2"/>
  <c r="AC6420" i="2"/>
  <c r="AD6420" i="2" s="1"/>
  <c r="AG6420" i="2"/>
  <c r="AI6420" i="2" s="1"/>
  <c r="AH6420" i="2"/>
  <c r="AC6421" i="2"/>
  <c r="AD6421" i="2" s="1"/>
  <c r="AG6421" i="2"/>
  <c r="AI6421" i="2" s="1"/>
  <c r="AH6421" i="2"/>
  <c r="AC6422" i="2"/>
  <c r="AG6422" i="2"/>
  <c r="AI6422" i="2" s="1"/>
  <c r="AH6422" i="2"/>
  <c r="AC6423" i="2"/>
  <c r="AD6423" i="2" s="1"/>
  <c r="AG6423" i="2"/>
  <c r="AI6423" i="2" s="1"/>
  <c r="AH6423" i="2"/>
  <c r="AC6424" i="2"/>
  <c r="AG6424" i="2"/>
  <c r="AI6424" i="2" s="1"/>
  <c r="AH6424" i="2"/>
  <c r="AC6425" i="2"/>
  <c r="AD6425" i="2" s="1"/>
  <c r="AG6425" i="2"/>
  <c r="AI6425" i="2" s="1"/>
  <c r="AH6425" i="2"/>
  <c r="AC6426" i="2"/>
  <c r="AD6426" i="2" s="1"/>
  <c r="AG6426" i="2"/>
  <c r="AI6426" i="2" s="1"/>
  <c r="AH6426" i="2"/>
  <c r="AC6427" i="2"/>
  <c r="AD6427" i="2" s="1"/>
  <c r="AG6427" i="2"/>
  <c r="AI6427" i="2" s="1"/>
  <c r="AH6427" i="2"/>
  <c r="AC6428" i="2"/>
  <c r="AD6428" i="2" s="1"/>
  <c r="AG6428" i="2"/>
  <c r="AI6428" i="2" s="1"/>
  <c r="AH6428" i="2"/>
  <c r="AC6429" i="2"/>
  <c r="AD6429" i="2" s="1"/>
  <c r="AG6429" i="2"/>
  <c r="AI6429" i="2" s="1"/>
  <c r="AH6429" i="2"/>
  <c r="AC6430" i="2"/>
  <c r="AG6430" i="2"/>
  <c r="AI6430" i="2" s="1"/>
  <c r="AH6430" i="2"/>
  <c r="AC6431" i="2"/>
  <c r="AD6431" i="2" s="1"/>
  <c r="AG6431" i="2"/>
  <c r="AI6431" i="2" s="1"/>
  <c r="AH6431" i="2"/>
  <c r="AC6432" i="2"/>
  <c r="AD6432" i="2" s="1"/>
  <c r="AG6432" i="2"/>
  <c r="AI6432" i="2" s="1"/>
  <c r="AH6432" i="2"/>
  <c r="AC6433" i="2"/>
  <c r="AD6433" i="2" s="1"/>
  <c r="AG6433" i="2"/>
  <c r="AI6433" i="2" s="1"/>
  <c r="AH6433" i="2"/>
  <c r="AC6434" i="2"/>
  <c r="AD6434" i="2" s="1"/>
  <c r="AG6434" i="2"/>
  <c r="AI6434" i="2" s="1"/>
  <c r="AH6434" i="2"/>
  <c r="AC6435" i="2"/>
  <c r="AD6435" i="2" s="1"/>
  <c r="AG6435" i="2"/>
  <c r="AI6435" i="2" s="1"/>
  <c r="AH6435" i="2"/>
  <c r="AC6436" i="2"/>
  <c r="AD6436" i="2" s="1"/>
  <c r="AG6436" i="2"/>
  <c r="AI6436" i="2" s="1"/>
  <c r="AH6436" i="2"/>
  <c r="AC6437" i="2"/>
  <c r="AD6437" i="2" s="1"/>
  <c r="AG6437" i="2"/>
  <c r="AI6437" i="2" s="1"/>
  <c r="AH6437" i="2"/>
  <c r="AC6438" i="2"/>
  <c r="AG6438" i="2"/>
  <c r="AI6438" i="2" s="1"/>
  <c r="AH6438" i="2"/>
  <c r="AC6439" i="2"/>
  <c r="AD6439" i="2" s="1"/>
  <c r="AG6439" i="2"/>
  <c r="AI6439" i="2" s="1"/>
  <c r="AH6439" i="2"/>
  <c r="AC6440" i="2"/>
  <c r="AG6440" i="2"/>
  <c r="AI6440" i="2" s="1"/>
  <c r="AH6440" i="2"/>
  <c r="AC6441" i="2"/>
  <c r="AD6441" i="2" s="1"/>
  <c r="AG6441" i="2"/>
  <c r="AI6441" i="2" s="1"/>
  <c r="AH6441" i="2"/>
  <c r="AC6442" i="2"/>
  <c r="AD6442" i="2" s="1"/>
  <c r="AG6442" i="2"/>
  <c r="AI6442" i="2" s="1"/>
  <c r="AH6442" i="2"/>
  <c r="AC6443" i="2"/>
  <c r="AD6443" i="2" s="1"/>
  <c r="AG6443" i="2"/>
  <c r="AI6443" i="2" s="1"/>
  <c r="AH6443" i="2"/>
  <c r="AC6444" i="2"/>
  <c r="AD6444" i="2" s="1"/>
  <c r="AG6444" i="2"/>
  <c r="AI6444" i="2" s="1"/>
  <c r="AH6444" i="2"/>
  <c r="AC6445" i="2"/>
  <c r="AD6445" i="2" s="1"/>
  <c r="AG6445" i="2"/>
  <c r="AI6445" i="2" s="1"/>
  <c r="AH6445" i="2"/>
  <c r="AC6446" i="2"/>
  <c r="AD6446" i="2" s="1"/>
  <c r="AG6446" i="2"/>
  <c r="AI6446" i="2" s="1"/>
  <c r="AH6446" i="2"/>
  <c r="AC6447" i="2"/>
  <c r="AD6447" i="2" s="1"/>
  <c r="AG6447" i="2"/>
  <c r="AI6447" i="2" s="1"/>
  <c r="AH6447" i="2"/>
  <c r="AC6448" i="2"/>
  <c r="AD6448" i="2" s="1"/>
  <c r="AG6448" i="2"/>
  <c r="AI6448" i="2" s="1"/>
  <c r="AH6448" i="2"/>
  <c r="AC6449" i="2"/>
  <c r="AD6449" i="2" s="1"/>
  <c r="AG6449" i="2"/>
  <c r="AI6449" i="2" s="1"/>
  <c r="AH6449" i="2"/>
  <c r="AC6450" i="2"/>
  <c r="AD6450" i="2" s="1"/>
  <c r="AG6450" i="2"/>
  <c r="AI6450" i="2" s="1"/>
  <c r="AH6450" i="2"/>
  <c r="AC6451" i="2"/>
  <c r="AD6451" i="2" s="1"/>
  <c r="AG6451" i="2"/>
  <c r="AI6451" i="2" s="1"/>
  <c r="AH6451" i="2"/>
  <c r="AC6452" i="2"/>
  <c r="AD6452" i="2" s="1"/>
  <c r="AG6452" i="2"/>
  <c r="AI6452" i="2" s="1"/>
  <c r="AH6452" i="2"/>
  <c r="AC6453" i="2"/>
  <c r="AD6453" i="2" s="1"/>
  <c r="AG6453" i="2"/>
  <c r="AI6453" i="2" s="1"/>
  <c r="AH6453" i="2"/>
  <c r="AC6454" i="2"/>
  <c r="AG6454" i="2"/>
  <c r="AI6454" i="2" s="1"/>
  <c r="AH6454" i="2"/>
  <c r="AC6455" i="2"/>
  <c r="AD6455" i="2" s="1"/>
  <c r="AG6455" i="2"/>
  <c r="AI6455" i="2" s="1"/>
  <c r="AH6455" i="2"/>
  <c r="AC6456" i="2"/>
  <c r="AG6456" i="2"/>
  <c r="AI6456" i="2" s="1"/>
  <c r="AH6456" i="2"/>
  <c r="AC6457" i="2"/>
  <c r="AD6457" i="2" s="1"/>
  <c r="AG6457" i="2"/>
  <c r="AI6457" i="2" s="1"/>
  <c r="AH6457" i="2"/>
  <c r="AC6458" i="2"/>
  <c r="AD6458" i="2" s="1"/>
  <c r="AG6458" i="2"/>
  <c r="AI6458" i="2" s="1"/>
  <c r="AH6458" i="2"/>
  <c r="AC6459" i="2"/>
  <c r="AD6459" i="2" s="1"/>
  <c r="AG6459" i="2"/>
  <c r="AI6459" i="2" s="1"/>
  <c r="AH6459" i="2"/>
  <c r="AC6460" i="2"/>
  <c r="AD6460" i="2" s="1"/>
  <c r="AG6460" i="2"/>
  <c r="AI6460" i="2" s="1"/>
  <c r="AH6460" i="2"/>
  <c r="AC6461" i="2"/>
  <c r="AD6461" i="2" s="1"/>
  <c r="AG6461" i="2"/>
  <c r="AI6461" i="2" s="1"/>
  <c r="AH6461" i="2"/>
  <c r="AC6462" i="2"/>
  <c r="AD6462" i="2" s="1"/>
  <c r="AG6462" i="2"/>
  <c r="AI6462" i="2" s="1"/>
  <c r="AH6462" i="2"/>
  <c r="AC6463" i="2"/>
  <c r="AD6463" i="2" s="1"/>
  <c r="AG6463" i="2"/>
  <c r="AI6463" i="2" s="1"/>
  <c r="AH6463" i="2"/>
  <c r="AC6464" i="2"/>
  <c r="AD6464" i="2" s="1"/>
  <c r="AG6464" i="2"/>
  <c r="AI6464" i="2" s="1"/>
  <c r="AH6464" i="2"/>
  <c r="AC6465" i="2"/>
  <c r="AD6465" i="2" s="1"/>
  <c r="AG6465" i="2"/>
  <c r="AI6465" i="2" s="1"/>
  <c r="AH6465" i="2"/>
  <c r="AC6466" i="2"/>
  <c r="AD6466" i="2" s="1"/>
  <c r="AG6466" i="2"/>
  <c r="AI6466" i="2" s="1"/>
  <c r="AH6466" i="2"/>
  <c r="AC6467" i="2"/>
  <c r="AD6467" i="2" s="1"/>
  <c r="AG6467" i="2"/>
  <c r="AI6467" i="2" s="1"/>
  <c r="AH6467" i="2"/>
  <c r="AC6468" i="2"/>
  <c r="AD6468" i="2" s="1"/>
  <c r="AG6468" i="2"/>
  <c r="AI6468" i="2" s="1"/>
  <c r="AH6468" i="2"/>
  <c r="AC6469" i="2"/>
  <c r="AD6469" i="2" s="1"/>
  <c r="AG6469" i="2"/>
  <c r="AI6469" i="2" s="1"/>
  <c r="AH6469" i="2"/>
  <c r="AC6470" i="2"/>
  <c r="AG6470" i="2"/>
  <c r="AI6470" i="2" s="1"/>
  <c r="AH6470" i="2"/>
  <c r="AC6471" i="2"/>
  <c r="AD6471" i="2" s="1"/>
  <c r="AG6471" i="2"/>
  <c r="AI6471" i="2" s="1"/>
  <c r="AH6471" i="2"/>
  <c r="AC6472" i="2"/>
  <c r="AG6472" i="2"/>
  <c r="AI6472" i="2" s="1"/>
  <c r="AH6472" i="2"/>
  <c r="AC6473" i="2"/>
  <c r="AD6473" i="2" s="1"/>
  <c r="AG6473" i="2"/>
  <c r="AI6473" i="2" s="1"/>
  <c r="AH6473" i="2"/>
  <c r="AC6474" i="2"/>
  <c r="AD6474" i="2" s="1"/>
  <c r="AG6474" i="2"/>
  <c r="AI6474" i="2" s="1"/>
  <c r="AH6474" i="2"/>
  <c r="AC6475" i="2"/>
  <c r="AD6475" i="2" s="1"/>
  <c r="AG6475" i="2"/>
  <c r="AI6475" i="2" s="1"/>
  <c r="AH6475" i="2"/>
  <c r="AC6476" i="2"/>
  <c r="AD6476" i="2" s="1"/>
  <c r="AG6476" i="2"/>
  <c r="AI6476" i="2" s="1"/>
  <c r="AH6476" i="2"/>
  <c r="AC6477" i="2"/>
  <c r="AD6477" i="2" s="1"/>
  <c r="AG6477" i="2"/>
  <c r="AI6477" i="2" s="1"/>
  <c r="AH6477" i="2"/>
  <c r="AC6478" i="2"/>
  <c r="AD6478" i="2" s="1"/>
  <c r="AG6478" i="2"/>
  <c r="AI6478" i="2" s="1"/>
  <c r="AH6478" i="2"/>
  <c r="AC6479" i="2"/>
  <c r="AD6479" i="2" s="1"/>
  <c r="AG6479" i="2"/>
  <c r="AI6479" i="2" s="1"/>
  <c r="AH6479" i="2"/>
  <c r="AC6480" i="2"/>
  <c r="AD6480" i="2" s="1"/>
  <c r="AG6480" i="2"/>
  <c r="AI6480" i="2" s="1"/>
  <c r="AH6480" i="2"/>
  <c r="AC6481" i="2"/>
  <c r="AD6481" i="2" s="1"/>
  <c r="AG6481" i="2"/>
  <c r="AI6481" i="2" s="1"/>
  <c r="AH6481" i="2"/>
  <c r="AC6482" i="2"/>
  <c r="AD6482" i="2" s="1"/>
  <c r="AG6482" i="2"/>
  <c r="AI6482" i="2" s="1"/>
  <c r="AH6482" i="2"/>
  <c r="AC6483" i="2"/>
  <c r="AD6483" i="2" s="1"/>
  <c r="AG6483" i="2"/>
  <c r="AI6483" i="2" s="1"/>
  <c r="AH6483" i="2"/>
  <c r="AC6484" i="2"/>
  <c r="AD6484" i="2" s="1"/>
  <c r="AG6484" i="2"/>
  <c r="AI6484" i="2" s="1"/>
  <c r="AH6484" i="2"/>
  <c r="AC6485" i="2"/>
  <c r="AD6485" i="2" s="1"/>
  <c r="AG6485" i="2"/>
  <c r="AI6485" i="2" s="1"/>
  <c r="AH6485" i="2"/>
  <c r="AC6486" i="2"/>
  <c r="AE6486" i="2" s="1"/>
  <c r="AG6486" i="2"/>
  <c r="AI6486" i="2" s="1"/>
  <c r="AH6486" i="2"/>
  <c r="AC6487" i="2"/>
  <c r="AD6487" i="2" s="1"/>
  <c r="AG6487" i="2"/>
  <c r="AI6487" i="2" s="1"/>
  <c r="AH6487" i="2"/>
  <c r="AC6488" i="2"/>
  <c r="AE6488" i="2" s="1"/>
  <c r="AG6488" i="2"/>
  <c r="AI6488" i="2" s="1"/>
  <c r="AH6488" i="2"/>
  <c r="AC6489" i="2"/>
  <c r="AD6489" i="2" s="1"/>
  <c r="AG6489" i="2"/>
  <c r="AI6489" i="2" s="1"/>
  <c r="AH6489" i="2"/>
  <c r="AC6490" i="2"/>
  <c r="AD6490" i="2" s="1"/>
  <c r="AG6490" i="2"/>
  <c r="AI6490" i="2" s="1"/>
  <c r="AH6490" i="2"/>
  <c r="AC6491" i="2"/>
  <c r="AD6491" i="2" s="1"/>
  <c r="AG6491" i="2"/>
  <c r="AI6491" i="2" s="1"/>
  <c r="AH6491" i="2"/>
  <c r="AC6492" i="2"/>
  <c r="AD6492" i="2" s="1"/>
  <c r="AG6492" i="2"/>
  <c r="AI6492" i="2" s="1"/>
  <c r="AH6492" i="2"/>
  <c r="AC6493" i="2"/>
  <c r="AD6493" i="2" s="1"/>
  <c r="AG6493" i="2"/>
  <c r="AI6493" i="2" s="1"/>
  <c r="AH6493" i="2"/>
  <c r="AC6494" i="2"/>
  <c r="AG6494" i="2"/>
  <c r="AI6494" i="2" s="1"/>
  <c r="AH6494" i="2"/>
  <c r="AC6495" i="2"/>
  <c r="AD6495" i="2" s="1"/>
  <c r="AG6495" i="2"/>
  <c r="AI6495" i="2" s="1"/>
  <c r="AH6495" i="2"/>
  <c r="AC6496" i="2"/>
  <c r="AD6496" i="2" s="1"/>
  <c r="AG6496" i="2"/>
  <c r="AI6496" i="2" s="1"/>
  <c r="AH6496" i="2"/>
  <c r="AC6497" i="2"/>
  <c r="AD6497" i="2" s="1"/>
  <c r="AG6497" i="2"/>
  <c r="AI6497" i="2" s="1"/>
  <c r="AH6497" i="2"/>
  <c r="AC6498" i="2"/>
  <c r="AD6498" i="2" s="1"/>
  <c r="AG6498" i="2"/>
  <c r="AI6498" i="2" s="1"/>
  <c r="AH6498" i="2"/>
  <c r="AC6499" i="2"/>
  <c r="AD6499" i="2" s="1"/>
  <c r="AG6499" i="2"/>
  <c r="AI6499" i="2" s="1"/>
  <c r="AH6499" i="2"/>
  <c r="AC6500" i="2"/>
  <c r="AD6500" i="2" s="1"/>
  <c r="AG6500" i="2"/>
  <c r="AI6500" i="2" s="1"/>
  <c r="AH6500" i="2"/>
  <c r="AC6501" i="2"/>
  <c r="AD6501" i="2" s="1"/>
  <c r="AG6501" i="2"/>
  <c r="AI6501" i="2" s="1"/>
  <c r="AH6501" i="2"/>
  <c r="AC6502" i="2"/>
  <c r="AE6502" i="2" s="1"/>
  <c r="AG6502" i="2"/>
  <c r="AI6502" i="2" s="1"/>
  <c r="AH6502" i="2"/>
  <c r="AC6503" i="2"/>
  <c r="AD6503" i="2" s="1"/>
  <c r="AG6503" i="2"/>
  <c r="AI6503" i="2" s="1"/>
  <c r="AH6503" i="2"/>
  <c r="AC6504" i="2"/>
  <c r="AE6504" i="2" s="1"/>
  <c r="AG6504" i="2"/>
  <c r="AI6504" i="2" s="1"/>
  <c r="AH6504" i="2"/>
  <c r="AC6505" i="2"/>
  <c r="AD6505" i="2" s="1"/>
  <c r="AG6505" i="2"/>
  <c r="AI6505" i="2" s="1"/>
  <c r="AH6505" i="2"/>
  <c r="AC6506" i="2"/>
  <c r="AD6506" i="2" s="1"/>
  <c r="AG6506" i="2"/>
  <c r="AI6506" i="2" s="1"/>
  <c r="AH6506" i="2"/>
  <c r="AC6507" i="2"/>
  <c r="AD6507" i="2" s="1"/>
  <c r="AG6507" i="2"/>
  <c r="AI6507" i="2" s="1"/>
  <c r="AH6507" i="2"/>
  <c r="AC6508" i="2"/>
  <c r="AD6508" i="2" s="1"/>
  <c r="AG6508" i="2"/>
  <c r="AI6508" i="2" s="1"/>
  <c r="AH6508" i="2"/>
  <c r="AC6509" i="2"/>
  <c r="AD6509" i="2" s="1"/>
  <c r="AG6509" i="2"/>
  <c r="AI6509" i="2" s="1"/>
  <c r="AH6509" i="2"/>
  <c r="AC6510" i="2"/>
  <c r="AD6510" i="2" s="1"/>
  <c r="AG6510" i="2"/>
  <c r="AI6510" i="2" s="1"/>
  <c r="AH6510" i="2"/>
  <c r="AC6511" i="2"/>
  <c r="AD6511" i="2" s="1"/>
  <c r="AG6511" i="2"/>
  <c r="AI6511" i="2" s="1"/>
  <c r="AH6511" i="2"/>
  <c r="AC6512" i="2"/>
  <c r="AD6512" i="2" s="1"/>
  <c r="AG6512" i="2"/>
  <c r="AI6512" i="2" s="1"/>
  <c r="AH6512" i="2"/>
  <c r="AC6513" i="2"/>
  <c r="AD6513" i="2" s="1"/>
  <c r="AG6513" i="2"/>
  <c r="AI6513" i="2" s="1"/>
  <c r="AH6513" i="2"/>
  <c r="AC6514" i="2"/>
  <c r="AD6514" i="2" s="1"/>
  <c r="AG6514" i="2"/>
  <c r="AI6514" i="2" s="1"/>
  <c r="AH6514" i="2"/>
  <c r="AC6515" i="2"/>
  <c r="AD6515" i="2" s="1"/>
  <c r="AG6515" i="2"/>
  <c r="AI6515" i="2" s="1"/>
  <c r="AH6515" i="2"/>
  <c r="AC6516" i="2"/>
  <c r="AD6516" i="2" s="1"/>
  <c r="AG6516" i="2"/>
  <c r="AI6516" i="2" s="1"/>
  <c r="AH6516" i="2"/>
  <c r="AC6517" i="2"/>
  <c r="AD6517" i="2" s="1"/>
  <c r="AG6517" i="2"/>
  <c r="AI6517" i="2" s="1"/>
  <c r="AH6517" i="2"/>
  <c r="AC6518" i="2"/>
  <c r="AG6518" i="2"/>
  <c r="AI6518" i="2" s="1"/>
  <c r="AH6518" i="2"/>
  <c r="AC6519" i="2"/>
  <c r="AD6519" i="2" s="1"/>
  <c r="AG6519" i="2"/>
  <c r="AI6519" i="2" s="1"/>
  <c r="AH6519" i="2"/>
  <c r="AC6520" i="2"/>
  <c r="AE6520" i="2" s="1"/>
  <c r="AG6520" i="2"/>
  <c r="AI6520" i="2" s="1"/>
  <c r="AH6520" i="2"/>
  <c r="AC6521" i="2"/>
  <c r="AG6521" i="2"/>
  <c r="AI6521" i="2" s="1"/>
  <c r="AH6521" i="2"/>
  <c r="AC6522" i="2"/>
  <c r="AD6522" i="2" s="1"/>
  <c r="AG6522" i="2"/>
  <c r="AI6522" i="2" s="1"/>
  <c r="AH6522" i="2"/>
  <c r="AC6523" i="2"/>
  <c r="AG6523" i="2"/>
  <c r="AI6523" i="2" s="1"/>
  <c r="AH6523" i="2"/>
  <c r="AC6524" i="2"/>
  <c r="AD6524" i="2" s="1"/>
  <c r="AG6524" i="2"/>
  <c r="AI6524" i="2" s="1"/>
  <c r="AH6524" i="2"/>
  <c r="AC6525" i="2"/>
  <c r="AG6525" i="2"/>
  <c r="AI6525" i="2" s="1"/>
  <c r="AH6525" i="2"/>
  <c r="AC6526" i="2"/>
  <c r="AD6526" i="2" s="1"/>
  <c r="AG6526" i="2"/>
  <c r="AI6526" i="2" s="1"/>
  <c r="AH6526" i="2"/>
  <c r="AC6527" i="2"/>
  <c r="AG6527" i="2"/>
  <c r="AI6527" i="2" s="1"/>
  <c r="AH6527" i="2"/>
  <c r="AC6528" i="2"/>
  <c r="AD6528" i="2" s="1"/>
  <c r="AG6528" i="2"/>
  <c r="AI6528" i="2" s="1"/>
  <c r="AH6528" i="2"/>
  <c r="AC6529" i="2"/>
  <c r="AG6529" i="2"/>
  <c r="AI6529" i="2" s="1"/>
  <c r="AH6529" i="2"/>
  <c r="AC6530" i="2"/>
  <c r="AD6530" i="2" s="1"/>
  <c r="AG6530" i="2"/>
  <c r="AI6530" i="2" s="1"/>
  <c r="AH6530" i="2"/>
  <c r="AC6531" i="2"/>
  <c r="AG6531" i="2"/>
  <c r="AI6531" i="2" s="1"/>
  <c r="AH6531" i="2"/>
  <c r="AC6532" i="2"/>
  <c r="AD6532" i="2" s="1"/>
  <c r="AG6532" i="2"/>
  <c r="AI6532" i="2" s="1"/>
  <c r="AH6532" i="2"/>
  <c r="AC6533" i="2"/>
  <c r="AG6533" i="2"/>
  <c r="AI6533" i="2" s="1"/>
  <c r="AH6533" i="2"/>
  <c r="AC6534" i="2"/>
  <c r="AE6534" i="2" s="1"/>
  <c r="AG6534" i="2"/>
  <c r="AI6534" i="2" s="1"/>
  <c r="AH6534" i="2"/>
  <c r="AC6535" i="2"/>
  <c r="AG6535" i="2"/>
  <c r="AI6535" i="2" s="1"/>
  <c r="AH6535" i="2"/>
  <c r="AC6536" i="2"/>
  <c r="AG6536" i="2"/>
  <c r="AI6536" i="2" s="1"/>
  <c r="AH6536" i="2"/>
  <c r="AC6537" i="2"/>
  <c r="AG6537" i="2"/>
  <c r="AI6537" i="2" s="1"/>
  <c r="AH6537" i="2"/>
  <c r="AC6538" i="2"/>
  <c r="AD6538" i="2" s="1"/>
  <c r="AG6538" i="2"/>
  <c r="AI6538" i="2" s="1"/>
  <c r="AH6538" i="2"/>
  <c r="AC6539" i="2"/>
  <c r="AG6539" i="2"/>
  <c r="AI6539" i="2" s="1"/>
  <c r="AH6539" i="2"/>
  <c r="AC6540" i="2"/>
  <c r="AD6540" i="2" s="1"/>
  <c r="AG6540" i="2"/>
  <c r="AI6540" i="2" s="1"/>
  <c r="AH6540" i="2"/>
  <c r="AC6541" i="2"/>
  <c r="AG6541" i="2"/>
  <c r="AI6541" i="2" s="1"/>
  <c r="AH6541" i="2"/>
  <c r="AC6542" i="2"/>
  <c r="AD6542" i="2" s="1"/>
  <c r="AG6542" i="2"/>
  <c r="AI6542" i="2" s="1"/>
  <c r="AH6542" i="2"/>
  <c r="AC6543" i="2"/>
  <c r="AG6543" i="2"/>
  <c r="AI6543" i="2" s="1"/>
  <c r="AH6543" i="2"/>
  <c r="AC6544" i="2"/>
  <c r="AD6544" i="2" s="1"/>
  <c r="AG6544" i="2"/>
  <c r="AI6544" i="2" s="1"/>
  <c r="AH6544" i="2"/>
  <c r="AC6545" i="2"/>
  <c r="AG6545" i="2"/>
  <c r="AI6545" i="2" s="1"/>
  <c r="AH6545" i="2"/>
  <c r="AC6546" i="2"/>
  <c r="AD6546" i="2" s="1"/>
  <c r="AG6546" i="2"/>
  <c r="AI6546" i="2" s="1"/>
  <c r="AH6546" i="2"/>
  <c r="AC6547" i="2"/>
  <c r="AG6547" i="2"/>
  <c r="AI6547" i="2" s="1"/>
  <c r="AH6547" i="2"/>
  <c r="AC6548" i="2"/>
  <c r="AD6548" i="2" s="1"/>
  <c r="AG6548" i="2"/>
  <c r="AI6548" i="2" s="1"/>
  <c r="AH6548" i="2"/>
  <c r="AC6549" i="2"/>
  <c r="AG6549" i="2"/>
  <c r="AI6549" i="2" s="1"/>
  <c r="AH6549" i="2"/>
  <c r="AC6550" i="2"/>
  <c r="AE6550" i="2" s="1"/>
  <c r="AG6550" i="2"/>
  <c r="AI6550" i="2" s="1"/>
  <c r="AH6550" i="2"/>
  <c r="AC6551" i="2"/>
  <c r="AG6551" i="2"/>
  <c r="AI6551" i="2" s="1"/>
  <c r="AH6551" i="2"/>
  <c r="AC6552" i="2"/>
  <c r="AE6552" i="2" s="1"/>
  <c r="AG6552" i="2"/>
  <c r="AI6552" i="2" s="1"/>
  <c r="AH6552" i="2"/>
  <c r="AC6553" i="2"/>
  <c r="AG6553" i="2"/>
  <c r="AI6553" i="2" s="1"/>
  <c r="AH6553" i="2"/>
  <c r="AC6554" i="2"/>
  <c r="AD6554" i="2" s="1"/>
  <c r="AG6554" i="2"/>
  <c r="AI6554" i="2" s="1"/>
  <c r="AH6554" i="2"/>
  <c r="AC6555" i="2"/>
  <c r="AG6555" i="2"/>
  <c r="AI6555" i="2" s="1"/>
  <c r="AH6555" i="2"/>
  <c r="AC6556" i="2"/>
  <c r="AD6556" i="2" s="1"/>
  <c r="AG6556" i="2"/>
  <c r="AI6556" i="2" s="1"/>
  <c r="AH6556" i="2"/>
  <c r="AC6557" i="2"/>
  <c r="AG6557" i="2"/>
  <c r="AI6557" i="2" s="1"/>
  <c r="AH6557" i="2"/>
  <c r="AC6558" i="2"/>
  <c r="AD6558" i="2" s="1"/>
  <c r="AG6558" i="2"/>
  <c r="AI6558" i="2" s="1"/>
  <c r="AH6558" i="2"/>
  <c r="AC6559" i="2"/>
  <c r="AG6559" i="2"/>
  <c r="AI6559" i="2" s="1"/>
  <c r="AH6559" i="2"/>
  <c r="AC6560" i="2"/>
  <c r="AD6560" i="2" s="1"/>
  <c r="AG6560" i="2"/>
  <c r="AI6560" i="2" s="1"/>
  <c r="AH6560" i="2"/>
  <c r="AC6561" i="2"/>
  <c r="AG6561" i="2"/>
  <c r="AI6561" i="2" s="1"/>
  <c r="AH6561" i="2"/>
  <c r="AC6562" i="2"/>
  <c r="AD6562" i="2" s="1"/>
  <c r="AG6562" i="2"/>
  <c r="AI6562" i="2" s="1"/>
  <c r="AH6562" i="2"/>
  <c r="AC6563" i="2"/>
  <c r="AG6563" i="2"/>
  <c r="AI6563" i="2" s="1"/>
  <c r="AH6563" i="2"/>
  <c r="AC6564" i="2"/>
  <c r="AD6564" i="2" s="1"/>
  <c r="AG6564" i="2"/>
  <c r="AI6564" i="2" s="1"/>
  <c r="AH6564" i="2"/>
  <c r="AC6565" i="2"/>
  <c r="AG6565" i="2"/>
  <c r="AI6565" i="2" s="1"/>
  <c r="AH6565" i="2"/>
  <c r="AC6566" i="2"/>
  <c r="AE6566" i="2" s="1"/>
  <c r="AG6566" i="2"/>
  <c r="AI6566" i="2" s="1"/>
  <c r="AH6566" i="2"/>
  <c r="AC6567" i="2"/>
  <c r="AG6567" i="2"/>
  <c r="AI6567" i="2" s="1"/>
  <c r="AH6567" i="2"/>
  <c r="AC6568" i="2"/>
  <c r="AG6568" i="2"/>
  <c r="AI6568" i="2" s="1"/>
  <c r="AH6568" i="2"/>
  <c r="AC6569" i="2"/>
  <c r="AG6569" i="2"/>
  <c r="AI6569" i="2" s="1"/>
  <c r="AH6569" i="2"/>
  <c r="AC6570" i="2"/>
  <c r="AG6570" i="2"/>
  <c r="AI6570" i="2" s="1"/>
  <c r="AH6570" i="2"/>
  <c r="AC6571" i="2"/>
  <c r="AG6571" i="2"/>
  <c r="AI6571" i="2" s="1"/>
  <c r="AH6571" i="2"/>
  <c r="AC6572" i="2"/>
  <c r="AD6572" i="2" s="1"/>
  <c r="AG6572" i="2"/>
  <c r="AI6572" i="2" s="1"/>
  <c r="AH6572" i="2"/>
  <c r="AC6573" i="2"/>
  <c r="AG6573" i="2"/>
  <c r="AI6573" i="2" s="1"/>
  <c r="AH6573" i="2"/>
  <c r="AC6574" i="2"/>
  <c r="AD6574" i="2" s="1"/>
  <c r="AG6574" i="2"/>
  <c r="AI6574" i="2" s="1"/>
  <c r="AH6574" i="2"/>
  <c r="AC6575" i="2"/>
  <c r="AG6575" i="2"/>
  <c r="AI6575" i="2" s="1"/>
  <c r="AH6575" i="2"/>
  <c r="AC6576" i="2"/>
  <c r="AD6576" i="2" s="1"/>
  <c r="AG6576" i="2"/>
  <c r="AI6576" i="2" s="1"/>
  <c r="AH6576" i="2"/>
  <c r="AC6577" i="2"/>
  <c r="AG6577" i="2"/>
  <c r="AI6577" i="2" s="1"/>
  <c r="AH6577" i="2"/>
  <c r="AC6578" i="2"/>
  <c r="AG6578" i="2"/>
  <c r="AI6578" i="2" s="1"/>
  <c r="AH6578" i="2"/>
  <c r="AC6579" i="2"/>
  <c r="AG6579" i="2"/>
  <c r="AI6579" i="2" s="1"/>
  <c r="AH6579" i="2"/>
  <c r="AC6580" i="2"/>
  <c r="AD6580" i="2" s="1"/>
  <c r="AG6580" i="2"/>
  <c r="AI6580" i="2" s="1"/>
  <c r="AH6580" i="2"/>
  <c r="AC6581" i="2"/>
  <c r="AG6581" i="2"/>
  <c r="AI6581" i="2" s="1"/>
  <c r="AH6581" i="2"/>
  <c r="AC6582" i="2"/>
  <c r="AE6582" i="2" s="1"/>
  <c r="AG6582" i="2"/>
  <c r="AI6582" i="2" s="1"/>
  <c r="AH6582" i="2"/>
  <c r="AC6583" i="2"/>
  <c r="AG6583" i="2"/>
  <c r="AI6583" i="2" s="1"/>
  <c r="AH6583" i="2"/>
  <c r="AC6584" i="2"/>
  <c r="AE6584" i="2" s="1"/>
  <c r="AG6584" i="2"/>
  <c r="AI6584" i="2" s="1"/>
  <c r="AH6584" i="2"/>
  <c r="AC6585" i="2"/>
  <c r="AG6585" i="2"/>
  <c r="AI6585" i="2" s="1"/>
  <c r="AH6585" i="2"/>
  <c r="AC6586" i="2"/>
  <c r="AG6586" i="2"/>
  <c r="AI6586" i="2" s="1"/>
  <c r="AH6586" i="2"/>
  <c r="AC6587" i="2"/>
  <c r="AG6587" i="2"/>
  <c r="AI6587" i="2" s="1"/>
  <c r="AH6587" i="2"/>
  <c r="AC6588" i="2"/>
  <c r="AD6588" i="2" s="1"/>
  <c r="AG6588" i="2"/>
  <c r="AI6588" i="2" s="1"/>
  <c r="AH6588" i="2"/>
  <c r="AC6589" i="2"/>
  <c r="AG6589" i="2"/>
  <c r="AI6589" i="2" s="1"/>
  <c r="AH6589" i="2"/>
  <c r="AC6590" i="2"/>
  <c r="AD6590" i="2" s="1"/>
  <c r="AG6590" i="2"/>
  <c r="AI6590" i="2" s="1"/>
  <c r="AH6590" i="2"/>
  <c r="AC6591" i="2"/>
  <c r="AG6591" i="2"/>
  <c r="AI6591" i="2" s="1"/>
  <c r="AH6591" i="2"/>
  <c r="AC6592" i="2"/>
  <c r="AG6592" i="2"/>
  <c r="AI6592" i="2" s="1"/>
  <c r="AH6592" i="2"/>
  <c r="AC6593" i="2"/>
  <c r="AG6593" i="2"/>
  <c r="AI6593" i="2" s="1"/>
  <c r="AH6593" i="2"/>
  <c r="AC6594" i="2"/>
  <c r="AE6594" i="2" s="1"/>
  <c r="AG6594" i="2"/>
  <c r="AI6594" i="2" s="1"/>
  <c r="AH6594" i="2"/>
  <c r="AC6595" i="2"/>
  <c r="AG6595" i="2"/>
  <c r="AI6595" i="2" s="1"/>
  <c r="AH6595" i="2"/>
  <c r="AC6596" i="2"/>
  <c r="AG6596" i="2"/>
  <c r="AI6596" i="2" s="1"/>
  <c r="AH6596" i="2"/>
  <c r="AC6597" i="2"/>
  <c r="AG6597" i="2"/>
  <c r="AI6597" i="2" s="1"/>
  <c r="AH6597" i="2"/>
  <c r="AC6598" i="2"/>
  <c r="AG6598" i="2"/>
  <c r="AI6598" i="2" s="1"/>
  <c r="AH6598" i="2"/>
  <c r="AC6599" i="2"/>
  <c r="AG6599" i="2"/>
  <c r="AI6599" i="2" s="1"/>
  <c r="AH6599" i="2"/>
  <c r="AC6600" i="2"/>
  <c r="AG6600" i="2"/>
  <c r="AI6600" i="2" s="1"/>
  <c r="AH6600" i="2"/>
  <c r="AC6601" i="2"/>
  <c r="AG6601" i="2"/>
  <c r="AI6601" i="2" s="1"/>
  <c r="AH6601" i="2"/>
  <c r="AC6602" i="2"/>
  <c r="AG6602" i="2"/>
  <c r="AI6602" i="2" s="1"/>
  <c r="AH6602" i="2"/>
  <c r="AC6603" i="2"/>
  <c r="AG6603" i="2"/>
  <c r="AI6603" i="2" s="1"/>
  <c r="AH6603" i="2"/>
  <c r="AC6604" i="2"/>
  <c r="AG6604" i="2"/>
  <c r="AI6604" i="2" s="1"/>
  <c r="AH6604" i="2"/>
  <c r="AC6605" i="2"/>
  <c r="AG6605" i="2"/>
  <c r="AI6605" i="2" s="1"/>
  <c r="AH6605" i="2"/>
  <c r="AC6606" i="2"/>
  <c r="AE6606" i="2" s="1"/>
  <c r="AG6606" i="2"/>
  <c r="AI6606" i="2" s="1"/>
  <c r="AH6606" i="2"/>
  <c r="AC6607" i="2"/>
  <c r="AG6607" i="2"/>
  <c r="AI6607" i="2" s="1"/>
  <c r="AH6607" i="2"/>
  <c r="AC6608" i="2"/>
  <c r="AE6608" i="2" s="1"/>
  <c r="AG6608" i="2"/>
  <c r="AI6608" i="2" s="1"/>
  <c r="AH6608" i="2"/>
  <c r="AC6609" i="2"/>
  <c r="AG6609" i="2"/>
  <c r="AI6609" i="2" s="1"/>
  <c r="AH6609" i="2"/>
  <c r="AC6610" i="2"/>
  <c r="AG6610" i="2"/>
  <c r="AI6610" i="2" s="1"/>
  <c r="AH6610" i="2"/>
  <c r="AC6611" i="2"/>
  <c r="AG6611" i="2"/>
  <c r="AI6611" i="2" s="1"/>
  <c r="AH6611" i="2"/>
  <c r="AC6612" i="2"/>
  <c r="AG6612" i="2"/>
  <c r="AI6612" i="2" s="1"/>
  <c r="AH6612" i="2"/>
  <c r="AC6613" i="2"/>
  <c r="AG6613" i="2"/>
  <c r="AI6613" i="2" s="1"/>
  <c r="AH6613" i="2"/>
  <c r="AC6614" i="2"/>
  <c r="AE6614" i="2" s="1"/>
  <c r="AG6614" i="2"/>
  <c r="AI6614" i="2" s="1"/>
  <c r="AH6614" i="2"/>
  <c r="AC6615" i="2"/>
  <c r="AG6615" i="2"/>
  <c r="AI6615" i="2" s="1"/>
  <c r="AH6615" i="2"/>
  <c r="AC6616" i="2"/>
  <c r="AE6616" i="2" s="1"/>
  <c r="AG6616" i="2"/>
  <c r="AI6616" i="2" s="1"/>
  <c r="AH6616" i="2"/>
  <c r="AC6617" i="2"/>
  <c r="AG6617" i="2"/>
  <c r="AI6617" i="2" s="1"/>
  <c r="AH6617" i="2"/>
  <c r="AC6618" i="2"/>
  <c r="AE6618" i="2" s="1"/>
  <c r="AG6618" i="2"/>
  <c r="AI6618" i="2" s="1"/>
  <c r="AH6618" i="2"/>
  <c r="AC6619" i="2"/>
  <c r="AG6619" i="2"/>
  <c r="AI6619" i="2" s="1"/>
  <c r="AH6619" i="2"/>
  <c r="AC6620" i="2"/>
  <c r="AD6620" i="2" s="1"/>
  <c r="AG6620" i="2"/>
  <c r="AI6620" i="2" s="1"/>
  <c r="AH6620" i="2"/>
  <c r="AC6621" i="2"/>
  <c r="AG6621" i="2"/>
  <c r="AI6621" i="2" s="1"/>
  <c r="AH6621" i="2"/>
  <c r="AC6622" i="2"/>
  <c r="AE6622" i="2" s="1"/>
  <c r="AG6622" i="2"/>
  <c r="AI6622" i="2" s="1"/>
  <c r="AH6622" i="2"/>
  <c r="AC6623" i="2"/>
  <c r="AG6623" i="2"/>
  <c r="AI6623" i="2" s="1"/>
  <c r="AH6623" i="2"/>
  <c r="AC6624" i="2"/>
  <c r="AE6624" i="2" s="1"/>
  <c r="AG6624" i="2"/>
  <c r="AI6624" i="2" s="1"/>
  <c r="AH6624" i="2"/>
  <c r="AC6625" i="2"/>
  <c r="AG6625" i="2"/>
  <c r="AI6625" i="2" s="1"/>
  <c r="AH6625" i="2"/>
  <c r="AC6626" i="2"/>
  <c r="AD6626" i="2" s="1"/>
  <c r="AG6626" i="2"/>
  <c r="AI6626" i="2" s="1"/>
  <c r="AH6626" i="2"/>
  <c r="AC6627" i="2"/>
  <c r="AG6627" i="2"/>
  <c r="AI6627" i="2" s="1"/>
  <c r="AH6627" i="2"/>
  <c r="AC6628" i="2"/>
  <c r="AD6628" i="2" s="1"/>
  <c r="AG6628" i="2"/>
  <c r="AI6628" i="2" s="1"/>
  <c r="AH6628" i="2"/>
  <c r="AC6629" i="2"/>
  <c r="AG6629" i="2"/>
  <c r="AI6629" i="2" s="1"/>
  <c r="AH6629" i="2"/>
  <c r="AC6630" i="2"/>
  <c r="AG6630" i="2"/>
  <c r="AI6630" i="2" s="1"/>
  <c r="AH6630" i="2"/>
  <c r="AC6631" i="2"/>
  <c r="AG6631" i="2"/>
  <c r="AI6631" i="2" s="1"/>
  <c r="AH6631" i="2"/>
  <c r="AC6632" i="2"/>
  <c r="AE6632" i="2" s="1"/>
  <c r="AG6632" i="2"/>
  <c r="AI6632" i="2" s="1"/>
  <c r="AH6632" i="2"/>
  <c r="AC6633" i="2"/>
  <c r="AG6633" i="2"/>
  <c r="AI6633" i="2" s="1"/>
  <c r="AH6633" i="2"/>
  <c r="AC6634" i="2"/>
  <c r="AD6634" i="2" s="1"/>
  <c r="AG6634" i="2"/>
  <c r="AI6634" i="2" s="1"/>
  <c r="AH6634" i="2"/>
  <c r="AC6635" i="2"/>
  <c r="AG6635" i="2"/>
  <c r="AI6635" i="2" s="1"/>
  <c r="AH6635" i="2"/>
  <c r="AC6636" i="2"/>
  <c r="AD6636" i="2" s="1"/>
  <c r="AG6636" i="2"/>
  <c r="AI6636" i="2" s="1"/>
  <c r="AH6636" i="2"/>
  <c r="AC6637" i="2"/>
  <c r="AG6637" i="2"/>
  <c r="AI6637" i="2" s="1"/>
  <c r="AH6637" i="2"/>
  <c r="AC6638" i="2"/>
  <c r="AE6638" i="2" s="1"/>
  <c r="AG6638" i="2"/>
  <c r="AI6638" i="2" s="1"/>
  <c r="AH6638" i="2"/>
  <c r="AC6639" i="2"/>
  <c r="AG6639" i="2"/>
  <c r="AI6639" i="2" s="1"/>
  <c r="AH6639" i="2"/>
  <c r="AC6640" i="2"/>
  <c r="AE6640" i="2" s="1"/>
  <c r="AG6640" i="2"/>
  <c r="AI6640" i="2" s="1"/>
  <c r="AH6640" i="2"/>
  <c r="AC6641" i="2"/>
  <c r="AG6641" i="2"/>
  <c r="AI6641" i="2" s="1"/>
  <c r="AH6641" i="2"/>
  <c r="AC6642" i="2"/>
  <c r="AD6642" i="2" s="1"/>
  <c r="AG6642" i="2"/>
  <c r="AI6642" i="2" s="1"/>
  <c r="AH6642" i="2"/>
  <c r="AC6643" i="2"/>
  <c r="AG6643" i="2"/>
  <c r="AI6643" i="2" s="1"/>
  <c r="AH6643" i="2"/>
  <c r="AC6644" i="2"/>
  <c r="AD6644" i="2" s="1"/>
  <c r="AG6644" i="2"/>
  <c r="AI6644" i="2" s="1"/>
  <c r="AH6644" i="2"/>
  <c r="AC6645" i="2"/>
  <c r="AG6645" i="2"/>
  <c r="AI6645" i="2" s="1"/>
  <c r="AH6645" i="2"/>
  <c r="AC6646" i="2"/>
  <c r="AD6646" i="2" s="1"/>
  <c r="AG6646" i="2"/>
  <c r="AI6646" i="2" s="1"/>
  <c r="AH6646" i="2"/>
  <c r="AC6647" i="2"/>
  <c r="AG6647" i="2"/>
  <c r="AI6647" i="2" s="1"/>
  <c r="AH6647" i="2"/>
  <c r="AC6648" i="2"/>
  <c r="AG6648" i="2"/>
  <c r="AI6648" i="2" s="1"/>
  <c r="AH6648" i="2"/>
  <c r="AC6649" i="2"/>
  <c r="AG6649" i="2"/>
  <c r="AI6649" i="2" s="1"/>
  <c r="AH6649" i="2"/>
  <c r="AC6650" i="2"/>
  <c r="AD6650" i="2" s="1"/>
  <c r="AG6650" i="2"/>
  <c r="AI6650" i="2" s="1"/>
  <c r="AH6650" i="2"/>
  <c r="AC6651" i="2"/>
  <c r="AG6651" i="2"/>
  <c r="AI6651" i="2" s="1"/>
  <c r="AH6651" i="2"/>
  <c r="AC6652" i="2"/>
  <c r="AD6652" i="2" s="1"/>
  <c r="AG6652" i="2"/>
  <c r="AI6652" i="2" s="1"/>
  <c r="AH6652" i="2"/>
  <c r="AC6653" i="2"/>
  <c r="AG6653" i="2"/>
  <c r="AI6653" i="2" s="1"/>
  <c r="AH6653" i="2"/>
  <c r="AC6654" i="2"/>
  <c r="AD6654" i="2" s="1"/>
  <c r="AG6654" i="2"/>
  <c r="AI6654" i="2" s="1"/>
  <c r="AH6654" i="2"/>
  <c r="AC6655" i="2"/>
  <c r="AG6655" i="2"/>
  <c r="AI6655" i="2" s="1"/>
  <c r="AH6655" i="2"/>
  <c r="AC6656" i="2"/>
  <c r="AE6656" i="2" s="1"/>
  <c r="AG6656" i="2"/>
  <c r="AI6656" i="2" s="1"/>
  <c r="AH6656" i="2"/>
  <c r="AC6657" i="2"/>
  <c r="AG6657" i="2"/>
  <c r="AI6657" i="2" s="1"/>
  <c r="AH6657" i="2"/>
  <c r="AC6658" i="2"/>
  <c r="AD6658" i="2" s="1"/>
  <c r="AG6658" i="2"/>
  <c r="AI6658" i="2" s="1"/>
  <c r="AH6658" i="2"/>
  <c r="AC6659" i="2"/>
  <c r="AG6659" i="2"/>
  <c r="AI6659" i="2" s="1"/>
  <c r="AH6659" i="2"/>
  <c r="AC6660" i="2"/>
  <c r="AD6660" i="2" s="1"/>
  <c r="AG6660" i="2"/>
  <c r="AI6660" i="2" s="1"/>
  <c r="AH6660" i="2"/>
  <c r="AC6661" i="2"/>
  <c r="AG6661" i="2"/>
  <c r="AI6661" i="2" s="1"/>
  <c r="AH6661" i="2"/>
  <c r="AC6662" i="2"/>
  <c r="AD6662" i="2" s="1"/>
  <c r="AG6662" i="2"/>
  <c r="AI6662" i="2" s="1"/>
  <c r="AH6662" i="2"/>
  <c r="AC6663" i="2"/>
  <c r="AG6663" i="2"/>
  <c r="AI6663" i="2" s="1"/>
  <c r="AH6663" i="2"/>
  <c r="AC6664" i="2"/>
  <c r="AD6664" i="2" s="1"/>
  <c r="AG6664" i="2"/>
  <c r="AI6664" i="2" s="1"/>
  <c r="AH6664" i="2"/>
  <c r="AC6665" i="2"/>
  <c r="AG6665" i="2"/>
  <c r="AI6665" i="2" s="1"/>
  <c r="AH6665" i="2"/>
  <c r="AC6666" i="2"/>
  <c r="AD6666" i="2" s="1"/>
  <c r="AG6666" i="2"/>
  <c r="AI6666" i="2" s="1"/>
  <c r="AH6666" i="2"/>
  <c r="AC6667" i="2"/>
  <c r="AG6667" i="2"/>
  <c r="AI6667" i="2" s="1"/>
  <c r="AH6667" i="2"/>
  <c r="AC6668" i="2"/>
  <c r="AD6668" i="2" s="1"/>
  <c r="AG6668" i="2"/>
  <c r="AI6668" i="2" s="1"/>
  <c r="AH6668" i="2"/>
  <c r="AC6669" i="2"/>
  <c r="AG6669" i="2"/>
  <c r="AI6669" i="2" s="1"/>
  <c r="AH6669" i="2"/>
  <c r="AC6670" i="2"/>
  <c r="AD6670" i="2" s="1"/>
  <c r="AG6670" i="2"/>
  <c r="AI6670" i="2" s="1"/>
  <c r="AH6670" i="2"/>
  <c r="AC6671" i="2"/>
  <c r="AG6671" i="2"/>
  <c r="AI6671" i="2" s="1"/>
  <c r="AH6671" i="2"/>
  <c r="AC6672" i="2"/>
  <c r="AE6672" i="2" s="1"/>
  <c r="AG6672" i="2"/>
  <c r="AI6672" i="2" s="1"/>
  <c r="AH6672" i="2"/>
  <c r="AC6673" i="2"/>
  <c r="AG6673" i="2"/>
  <c r="AI6673" i="2" s="1"/>
  <c r="AH6673" i="2"/>
  <c r="AC6674" i="2"/>
  <c r="AD6674" i="2" s="1"/>
  <c r="AG6674" i="2"/>
  <c r="AI6674" i="2" s="1"/>
  <c r="AH6674" i="2"/>
  <c r="AC6675" i="2"/>
  <c r="AG6675" i="2"/>
  <c r="AI6675" i="2" s="1"/>
  <c r="AH6675" i="2"/>
  <c r="AC6676" i="2"/>
  <c r="AD6676" i="2" s="1"/>
  <c r="AG6676" i="2"/>
  <c r="AI6676" i="2" s="1"/>
  <c r="AH6676" i="2"/>
  <c r="AC6677" i="2"/>
  <c r="AG6677" i="2"/>
  <c r="AI6677" i="2" s="1"/>
  <c r="AH6677" i="2"/>
  <c r="AC6678" i="2"/>
  <c r="AE6678" i="2" s="1"/>
  <c r="AG6678" i="2"/>
  <c r="AI6678" i="2" s="1"/>
  <c r="AH6678" i="2"/>
  <c r="AC6679" i="2"/>
  <c r="AG6679" i="2"/>
  <c r="AI6679" i="2" s="1"/>
  <c r="AH6679" i="2"/>
  <c r="AC6680" i="2"/>
  <c r="AE6680" i="2" s="1"/>
  <c r="AG6680" i="2"/>
  <c r="AI6680" i="2" s="1"/>
  <c r="AH6680" i="2"/>
  <c r="AC6681" i="2"/>
  <c r="AG6681" i="2"/>
  <c r="AI6681" i="2" s="1"/>
  <c r="AH6681" i="2"/>
  <c r="AC6682" i="2"/>
  <c r="AD6682" i="2" s="1"/>
  <c r="AG6682" i="2"/>
  <c r="AI6682" i="2" s="1"/>
  <c r="AH6682" i="2"/>
  <c r="AC6683" i="2"/>
  <c r="AG6683" i="2"/>
  <c r="AI6683" i="2" s="1"/>
  <c r="AH6683" i="2"/>
  <c r="AC6684" i="2"/>
  <c r="AD6684" i="2" s="1"/>
  <c r="AG6684" i="2"/>
  <c r="AI6684" i="2" s="1"/>
  <c r="AH6684" i="2"/>
  <c r="AC6685" i="2"/>
  <c r="AG6685" i="2"/>
  <c r="AI6685" i="2" s="1"/>
  <c r="AH6685" i="2"/>
  <c r="AC6686" i="2"/>
  <c r="AE6686" i="2" s="1"/>
  <c r="AG6686" i="2"/>
  <c r="AI6686" i="2" s="1"/>
  <c r="AH6686" i="2"/>
  <c r="AC6687" i="2"/>
  <c r="AG6687" i="2"/>
  <c r="AI6687" i="2" s="1"/>
  <c r="AH6687" i="2"/>
  <c r="AC6688" i="2"/>
  <c r="AG6688" i="2"/>
  <c r="AI6688" i="2" s="1"/>
  <c r="AH6688" i="2"/>
  <c r="AC6689" i="2"/>
  <c r="AG6689" i="2"/>
  <c r="AI6689" i="2" s="1"/>
  <c r="AH6689" i="2"/>
  <c r="AC6690" i="2"/>
  <c r="AD6690" i="2" s="1"/>
  <c r="AG6690" i="2"/>
  <c r="AI6690" i="2" s="1"/>
  <c r="AH6690" i="2"/>
  <c r="AC6691" i="2"/>
  <c r="AG6691" i="2"/>
  <c r="AI6691" i="2" s="1"/>
  <c r="AH6691" i="2"/>
  <c r="AC6692" i="2"/>
  <c r="AD6692" i="2" s="1"/>
  <c r="AG6692" i="2"/>
  <c r="AI6692" i="2" s="1"/>
  <c r="AH6692" i="2"/>
  <c r="AC6693" i="2"/>
  <c r="AG6693" i="2"/>
  <c r="AI6693" i="2" s="1"/>
  <c r="AH6693" i="2"/>
  <c r="AC6694" i="2"/>
  <c r="AE6694" i="2" s="1"/>
  <c r="AG6694" i="2"/>
  <c r="AI6694" i="2" s="1"/>
  <c r="AH6694" i="2"/>
  <c r="AC6695" i="2"/>
  <c r="AG6695" i="2"/>
  <c r="AI6695" i="2" s="1"/>
  <c r="AH6695" i="2"/>
  <c r="AC6696" i="2"/>
  <c r="AE6696" i="2" s="1"/>
  <c r="AG6696" i="2"/>
  <c r="AI6696" i="2" s="1"/>
  <c r="AH6696" i="2"/>
  <c r="AC6697" i="2"/>
  <c r="AG6697" i="2"/>
  <c r="AI6697" i="2" s="1"/>
  <c r="AH6697" i="2"/>
  <c r="AC6698" i="2"/>
  <c r="AD6698" i="2" s="1"/>
  <c r="AG6698" i="2"/>
  <c r="AI6698" i="2" s="1"/>
  <c r="AH6698" i="2"/>
  <c r="AC6699" i="2"/>
  <c r="AG6699" i="2"/>
  <c r="AI6699" i="2" s="1"/>
  <c r="AH6699" i="2"/>
  <c r="AC6700" i="2"/>
  <c r="AD6700" i="2" s="1"/>
  <c r="AG6700" i="2"/>
  <c r="AI6700" i="2" s="1"/>
  <c r="AH6700" i="2"/>
  <c r="AC6701" i="2"/>
  <c r="AG6701" i="2"/>
  <c r="AI6701" i="2" s="1"/>
  <c r="AH6701" i="2"/>
  <c r="AC6702" i="2"/>
  <c r="AE6702" i="2" s="1"/>
  <c r="AG6702" i="2"/>
  <c r="AI6702" i="2" s="1"/>
  <c r="AH6702" i="2"/>
  <c r="AC6703" i="2"/>
  <c r="AG6703" i="2"/>
  <c r="AI6703" i="2" s="1"/>
  <c r="AH6703" i="2"/>
  <c r="AC6704" i="2"/>
  <c r="AE6704" i="2" s="1"/>
  <c r="AG6704" i="2"/>
  <c r="AI6704" i="2" s="1"/>
  <c r="AH6704" i="2"/>
  <c r="AC6705" i="2"/>
  <c r="AG6705" i="2"/>
  <c r="AI6705" i="2" s="1"/>
  <c r="AH6705" i="2"/>
  <c r="AC6706" i="2"/>
  <c r="AD6706" i="2" s="1"/>
  <c r="AG6706" i="2"/>
  <c r="AI6706" i="2" s="1"/>
  <c r="AH6706" i="2"/>
  <c r="AC6707" i="2"/>
  <c r="AG6707" i="2"/>
  <c r="AI6707" i="2" s="1"/>
  <c r="AH6707" i="2"/>
  <c r="AC6708" i="2"/>
  <c r="AD6708" i="2" s="1"/>
  <c r="AG6708" i="2"/>
  <c r="AI6708" i="2" s="1"/>
  <c r="AH6708" i="2"/>
  <c r="AC6709" i="2"/>
  <c r="AG6709" i="2"/>
  <c r="AI6709" i="2" s="1"/>
  <c r="AH6709" i="2"/>
  <c r="AC6710" i="2"/>
  <c r="AG6710" i="2"/>
  <c r="AI6710" i="2" s="1"/>
  <c r="AH6710" i="2"/>
  <c r="AC6711" i="2"/>
  <c r="AG6711" i="2"/>
  <c r="AI6711" i="2" s="1"/>
  <c r="AH6711" i="2"/>
  <c r="AC6712" i="2"/>
  <c r="AE6712" i="2" s="1"/>
  <c r="AG6712" i="2"/>
  <c r="AI6712" i="2" s="1"/>
  <c r="AH6712" i="2"/>
  <c r="AC6713" i="2"/>
  <c r="AG6713" i="2"/>
  <c r="AI6713" i="2" s="1"/>
  <c r="AH6713" i="2"/>
  <c r="AC6714" i="2"/>
  <c r="AD6714" i="2" s="1"/>
  <c r="AG6714" i="2"/>
  <c r="AI6714" i="2" s="1"/>
  <c r="AH6714" i="2"/>
  <c r="AC6715" i="2"/>
  <c r="AG6715" i="2"/>
  <c r="AI6715" i="2" s="1"/>
  <c r="AH6715" i="2"/>
  <c r="AC6716" i="2"/>
  <c r="AD6716" i="2" s="1"/>
  <c r="AG6716" i="2"/>
  <c r="AI6716" i="2" s="1"/>
  <c r="AH6716" i="2"/>
  <c r="AC6717" i="2"/>
  <c r="AG6717" i="2"/>
  <c r="AI6717" i="2" s="1"/>
  <c r="AH6717" i="2"/>
  <c r="AC6718" i="2"/>
  <c r="AE6718" i="2" s="1"/>
  <c r="AG6718" i="2"/>
  <c r="AI6718" i="2" s="1"/>
  <c r="AH6718" i="2"/>
  <c r="AC6719" i="2"/>
  <c r="AG6719" i="2"/>
  <c r="AI6719" i="2" s="1"/>
  <c r="AH6719" i="2"/>
  <c r="AC6720" i="2"/>
  <c r="AE6720" i="2" s="1"/>
  <c r="AG6720" i="2"/>
  <c r="AI6720" i="2" s="1"/>
  <c r="AH6720" i="2"/>
  <c r="AC6721" i="2"/>
  <c r="AG6721" i="2"/>
  <c r="AI6721" i="2" s="1"/>
  <c r="AH6721" i="2"/>
  <c r="AC6722" i="2"/>
  <c r="AD6722" i="2" s="1"/>
  <c r="AG6722" i="2"/>
  <c r="AI6722" i="2" s="1"/>
  <c r="AH6722" i="2"/>
  <c r="AC6723" i="2"/>
  <c r="AG6723" i="2"/>
  <c r="AI6723" i="2" s="1"/>
  <c r="AH6723" i="2"/>
  <c r="AC6724" i="2"/>
  <c r="AD6724" i="2" s="1"/>
  <c r="AG6724" i="2"/>
  <c r="AI6724" i="2" s="1"/>
  <c r="AH6724" i="2"/>
  <c r="AC6725" i="2"/>
  <c r="AG6725" i="2"/>
  <c r="AI6725" i="2" s="1"/>
  <c r="AH6725" i="2"/>
  <c r="AC6726" i="2"/>
  <c r="AE6726" i="2" s="1"/>
  <c r="AG6726" i="2"/>
  <c r="AI6726" i="2" s="1"/>
  <c r="AH6726" i="2"/>
  <c r="AC6727" i="2"/>
  <c r="AG6727" i="2"/>
  <c r="AI6727" i="2" s="1"/>
  <c r="AH6727" i="2"/>
  <c r="AC6728" i="2"/>
  <c r="AG6728" i="2"/>
  <c r="AI6728" i="2" s="1"/>
  <c r="AH6728" i="2"/>
  <c r="AC6729" i="2"/>
  <c r="AG6729" i="2"/>
  <c r="AI6729" i="2" s="1"/>
  <c r="AH6729" i="2"/>
  <c r="AC6730" i="2"/>
  <c r="AD6730" i="2" s="1"/>
  <c r="AG6730" i="2"/>
  <c r="AI6730" i="2" s="1"/>
  <c r="AH6730" i="2"/>
  <c r="AC6731" i="2"/>
  <c r="AG6731" i="2"/>
  <c r="AI6731" i="2" s="1"/>
  <c r="AH6731" i="2"/>
  <c r="AC6732" i="2"/>
  <c r="AD6732" i="2" s="1"/>
  <c r="AG6732" i="2"/>
  <c r="AI6732" i="2" s="1"/>
  <c r="AH6732" i="2"/>
  <c r="AC6733" i="2"/>
  <c r="AG6733" i="2"/>
  <c r="AI6733" i="2" s="1"/>
  <c r="AH6733" i="2"/>
  <c r="AC6734" i="2"/>
  <c r="AD6734" i="2" s="1"/>
  <c r="AG6734" i="2"/>
  <c r="AI6734" i="2" s="1"/>
  <c r="AH6734" i="2"/>
  <c r="AC6735" i="2"/>
  <c r="AG6735" i="2"/>
  <c r="AI6735" i="2" s="1"/>
  <c r="AH6735" i="2"/>
  <c r="AC6736" i="2"/>
  <c r="AD6736" i="2" s="1"/>
  <c r="AG6736" i="2"/>
  <c r="AI6736" i="2" s="1"/>
  <c r="AH6736" i="2"/>
  <c r="AC6737" i="2"/>
  <c r="AG6737" i="2"/>
  <c r="AI6737" i="2" s="1"/>
  <c r="AH6737" i="2"/>
  <c r="AC6738" i="2"/>
  <c r="AD6738" i="2" s="1"/>
  <c r="AG6738" i="2"/>
  <c r="AI6738" i="2" s="1"/>
  <c r="AH6738" i="2"/>
  <c r="AC6739" i="2"/>
  <c r="AG6739" i="2"/>
  <c r="AI6739" i="2" s="1"/>
  <c r="AH6739" i="2"/>
  <c r="AC6740" i="2"/>
  <c r="AD6740" i="2" s="1"/>
  <c r="AG6740" i="2"/>
  <c r="AI6740" i="2" s="1"/>
  <c r="AH6740" i="2"/>
  <c r="AC6741" i="2"/>
  <c r="AG6741" i="2"/>
  <c r="AI6741" i="2" s="1"/>
  <c r="AH6741" i="2"/>
  <c r="AC6742" i="2"/>
  <c r="AD6742" i="2" s="1"/>
  <c r="AG6742" i="2"/>
  <c r="AI6742" i="2" s="1"/>
  <c r="AH6742" i="2"/>
  <c r="AC6743" i="2"/>
  <c r="AG6743" i="2"/>
  <c r="AI6743" i="2" s="1"/>
  <c r="AH6743" i="2"/>
  <c r="AC6744" i="2"/>
  <c r="AD6744" i="2" s="1"/>
  <c r="AG6744" i="2"/>
  <c r="AI6744" i="2" s="1"/>
  <c r="AH6744" i="2"/>
  <c r="AC6745" i="2"/>
  <c r="AG6745" i="2"/>
  <c r="AI6745" i="2" s="1"/>
  <c r="AH6745" i="2"/>
  <c r="AC6746" i="2"/>
  <c r="AD6746" i="2" s="1"/>
  <c r="AG6746" i="2"/>
  <c r="AI6746" i="2" s="1"/>
  <c r="AH6746" i="2"/>
  <c r="AC6747" i="2"/>
  <c r="AG6747" i="2"/>
  <c r="AI6747" i="2" s="1"/>
  <c r="AH6747" i="2"/>
  <c r="AC6748" i="2"/>
  <c r="AD6748" i="2" s="1"/>
  <c r="AG6748" i="2"/>
  <c r="AI6748" i="2" s="1"/>
  <c r="AH6748" i="2"/>
  <c r="AC6749" i="2"/>
  <c r="AG6749" i="2"/>
  <c r="AI6749" i="2" s="1"/>
  <c r="AH6749" i="2"/>
  <c r="AC6750" i="2"/>
  <c r="AE6750" i="2" s="1"/>
  <c r="AG6750" i="2"/>
  <c r="AI6750" i="2" s="1"/>
  <c r="AH6750" i="2"/>
  <c r="AC6751" i="2"/>
  <c r="AG6751" i="2"/>
  <c r="AI6751" i="2" s="1"/>
  <c r="AH6751" i="2"/>
  <c r="AC6752" i="2"/>
  <c r="AE6752" i="2" s="1"/>
  <c r="AG6752" i="2"/>
  <c r="AI6752" i="2" s="1"/>
  <c r="AH6752" i="2"/>
  <c r="AC6753" i="2"/>
  <c r="AG6753" i="2"/>
  <c r="AI6753" i="2" s="1"/>
  <c r="AH6753" i="2"/>
  <c r="AC6754" i="2"/>
  <c r="AD6754" i="2" s="1"/>
  <c r="AG6754" i="2"/>
  <c r="AI6754" i="2" s="1"/>
  <c r="AH6754" i="2"/>
  <c r="AC6755" i="2"/>
  <c r="AG6755" i="2"/>
  <c r="AI6755" i="2" s="1"/>
  <c r="AH6755" i="2"/>
  <c r="AC6756" i="2"/>
  <c r="AD6756" i="2" s="1"/>
  <c r="AG6756" i="2"/>
  <c r="AI6756" i="2" s="1"/>
  <c r="AH6756" i="2"/>
  <c r="AC6757" i="2"/>
  <c r="AG6757" i="2"/>
  <c r="AI6757" i="2" s="1"/>
  <c r="AH6757" i="2"/>
  <c r="AC6758" i="2"/>
  <c r="AD6758" i="2" s="1"/>
  <c r="AG6758" i="2"/>
  <c r="AI6758" i="2" s="1"/>
  <c r="AH6758" i="2"/>
  <c r="AC6759" i="2"/>
  <c r="AG6759" i="2"/>
  <c r="AI6759" i="2" s="1"/>
  <c r="AH6759" i="2"/>
  <c r="AC6760" i="2"/>
  <c r="AD6760" i="2" s="1"/>
  <c r="AG6760" i="2"/>
  <c r="AI6760" i="2" s="1"/>
  <c r="AH6760" i="2"/>
  <c r="AC6761" i="2"/>
  <c r="AG6761" i="2"/>
  <c r="AI6761" i="2" s="1"/>
  <c r="AH6761" i="2"/>
  <c r="AC6762" i="2"/>
  <c r="AD6762" i="2" s="1"/>
  <c r="AG6762" i="2"/>
  <c r="AI6762" i="2" s="1"/>
  <c r="AH6762" i="2"/>
  <c r="AC6763" i="2"/>
  <c r="AG6763" i="2"/>
  <c r="AI6763" i="2" s="1"/>
  <c r="AH6763" i="2"/>
  <c r="AC6764" i="2"/>
  <c r="AD6764" i="2" s="1"/>
  <c r="AG6764" i="2"/>
  <c r="AI6764" i="2" s="1"/>
  <c r="AH6764" i="2"/>
  <c r="AC6765" i="2"/>
  <c r="AG6765" i="2"/>
  <c r="AI6765" i="2" s="1"/>
  <c r="AH6765" i="2"/>
  <c r="AC6766" i="2"/>
  <c r="AD6766" i="2" s="1"/>
  <c r="AG6766" i="2"/>
  <c r="AI6766" i="2" s="1"/>
  <c r="AH6766" i="2"/>
  <c r="AC6767" i="2"/>
  <c r="AG6767" i="2"/>
  <c r="AI6767" i="2" s="1"/>
  <c r="AH6767" i="2"/>
  <c r="AC6768" i="2"/>
  <c r="AE6768" i="2" s="1"/>
  <c r="AG6768" i="2"/>
  <c r="AI6768" i="2" s="1"/>
  <c r="AH6768" i="2"/>
  <c r="AC6769" i="2"/>
  <c r="AG6769" i="2"/>
  <c r="AI6769" i="2" s="1"/>
  <c r="AH6769" i="2"/>
  <c r="AC6770" i="2"/>
  <c r="AD6770" i="2" s="1"/>
  <c r="AG6770" i="2"/>
  <c r="AI6770" i="2" s="1"/>
  <c r="AH6770" i="2"/>
  <c r="AC6771" i="2"/>
  <c r="AG6771" i="2"/>
  <c r="AI6771" i="2" s="1"/>
  <c r="AH6771" i="2"/>
  <c r="AC6772" i="2"/>
  <c r="AD6772" i="2" s="1"/>
  <c r="AG6772" i="2"/>
  <c r="AI6772" i="2" s="1"/>
  <c r="AH6772" i="2"/>
  <c r="AC6773" i="2"/>
  <c r="AG6773" i="2"/>
  <c r="AI6773" i="2" s="1"/>
  <c r="AH6773" i="2"/>
  <c r="AC6774" i="2"/>
  <c r="AD6774" i="2" s="1"/>
  <c r="AG6774" i="2"/>
  <c r="AI6774" i="2" s="1"/>
  <c r="AH6774" i="2"/>
  <c r="AC6775" i="2"/>
  <c r="AG6775" i="2"/>
  <c r="AI6775" i="2" s="1"/>
  <c r="AH6775" i="2"/>
  <c r="AC6776" i="2"/>
  <c r="AD6776" i="2" s="1"/>
  <c r="AG6776" i="2"/>
  <c r="AI6776" i="2" s="1"/>
  <c r="AH6776" i="2"/>
  <c r="AC6777" i="2"/>
  <c r="AG6777" i="2"/>
  <c r="AI6777" i="2" s="1"/>
  <c r="AH6777" i="2"/>
  <c r="AC6778" i="2"/>
  <c r="AD6778" i="2" s="1"/>
  <c r="AG6778" i="2"/>
  <c r="AI6778" i="2" s="1"/>
  <c r="AH6778" i="2"/>
  <c r="AC6779" i="2"/>
  <c r="AG6779" i="2"/>
  <c r="AI6779" i="2" s="1"/>
  <c r="AH6779" i="2"/>
  <c r="AC6780" i="2"/>
  <c r="AD6780" i="2" s="1"/>
  <c r="AG6780" i="2"/>
  <c r="AI6780" i="2" s="1"/>
  <c r="AH6780" i="2"/>
  <c r="AC6781" i="2"/>
  <c r="AG6781" i="2"/>
  <c r="AI6781" i="2" s="1"/>
  <c r="AH6781" i="2"/>
  <c r="AC6782" i="2"/>
  <c r="AD6782" i="2" s="1"/>
  <c r="AG6782" i="2"/>
  <c r="AI6782" i="2" s="1"/>
  <c r="AH6782" i="2"/>
  <c r="AC6783" i="2"/>
  <c r="AG6783" i="2"/>
  <c r="AI6783" i="2" s="1"/>
  <c r="AH6783" i="2"/>
  <c r="AC6784" i="2"/>
  <c r="AD6784" i="2" s="1"/>
  <c r="AG6784" i="2"/>
  <c r="AI6784" i="2" s="1"/>
  <c r="AH6784" i="2"/>
  <c r="AC6785" i="2"/>
  <c r="AG6785" i="2"/>
  <c r="AI6785" i="2" s="1"/>
  <c r="AH6785" i="2"/>
  <c r="AC6786" i="2"/>
  <c r="AD6786" i="2" s="1"/>
  <c r="AG6786" i="2"/>
  <c r="AI6786" i="2" s="1"/>
  <c r="AH6786" i="2"/>
  <c r="AC6787" i="2"/>
  <c r="AG6787" i="2"/>
  <c r="AI6787" i="2" s="1"/>
  <c r="AH6787" i="2"/>
  <c r="AC6788" i="2"/>
  <c r="AD6788" i="2" s="1"/>
  <c r="AG6788" i="2"/>
  <c r="AI6788" i="2" s="1"/>
  <c r="AH6788" i="2"/>
  <c r="AC6789" i="2"/>
  <c r="AG6789" i="2"/>
  <c r="AI6789" i="2" s="1"/>
  <c r="AH6789" i="2"/>
  <c r="AC6790" i="2"/>
  <c r="AD6790" i="2" s="1"/>
  <c r="AG6790" i="2"/>
  <c r="AI6790" i="2" s="1"/>
  <c r="AH6790" i="2"/>
  <c r="AC6791" i="2"/>
  <c r="AG6791" i="2"/>
  <c r="AI6791" i="2" s="1"/>
  <c r="AH6791" i="2"/>
  <c r="AC6792" i="2"/>
  <c r="AD6792" i="2" s="1"/>
  <c r="AG6792" i="2"/>
  <c r="AI6792" i="2" s="1"/>
  <c r="AH6792" i="2"/>
  <c r="AC6793" i="2"/>
  <c r="AG6793" i="2"/>
  <c r="AI6793" i="2" s="1"/>
  <c r="AH6793" i="2"/>
  <c r="AC6794" i="2"/>
  <c r="AE6794" i="2" s="1"/>
  <c r="AG6794" i="2"/>
  <c r="AI6794" i="2" s="1"/>
  <c r="AH6794" i="2"/>
  <c r="AC6795" i="2"/>
  <c r="AG6795" i="2"/>
  <c r="AI6795" i="2" s="1"/>
  <c r="AH6795" i="2"/>
  <c r="AC6796" i="2"/>
  <c r="AD6796" i="2" s="1"/>
  <c r="AG6796" i="2"/>
  <c r="AI6796" i="2" s="1"/>
  <c r="AH6796" i="2"/>
  <c r="AC6797" i="2"/>
  <c r="AG6797" i="2"/>
  <c r="AI6797" i="2" s="1"/>
  <c r="AH6797" i="2"/>
  <c r="AC6798" i="2"/>
  <c r="AG6798" i="2"/>
  <c r="AI6798" i="2" s="1"/>
  <c r="AH6798" i="2"/>
  <c r="AC6799" i="2"/>
  <c r="AG6799" i="2"/>
  <c r="AI6799" i="2" s="1"/>
  <c r="AH6799" i="2"/>
  <c r="AC6800" i="2"/>
  <c r="AD6800" i="2" s="1"/>
  <c r="AG6800" i="2"/>
  <c r="AI6800" i="2" s="1"/>
  <c r="AH6800" i="2"/>
  <c r="AC6801" i="2"/>
  <c r="AG6801" i="2"/>
  <c r="AI6801" i="2" s="1"/>
  <c r="AH6801" i="2"/>
  <c r="AC6802" i="2"/>
  <c r="AD6802" i="2" s="1"/>
  <c r="AG6802" i="2"/>
  <c r="AI6802" i="2" s="1"/>
  <c r="AH6802" i="2"/>
  <c r="AC6803" i="2"/>
  <c r="AG6803" i="2"/>
  <c r="AI6803" i="2" s="1"/>
  <c r="AH6803" i="2"/>
  <c r="AC6804" i="2"/>
  <c r="AD6804" i="2" s="1"/>
  <c r="AG6804" i="2"/>
  <c r="AI6804" i="2" s="1"/>
  <c r="AH6804" i="2"/>
  <c r="AC6805" i="2"/>
  <c r="AG6805" i="2"/>
  <c r="AI6805" i="2" s="1"/>
  <c r="AH6805" i="2"/>
  <c r="AC6806" i="2"/>
  <c r="AD6806" i="2" s="1"/>
  <c r="AG6806" i="2"/>
  <c r="AI6806" i="2" s="1"/>
  <c r="AH6806" i="2"/>
  <c r="AC6807" i="2"/>
  <c r="AG6807" i="2"/>
  <c r="AI6807" i="2" s="1"/>
  <c r="AH6807" i="2"/>
  <c r="AC6808" i="2"/>
  <c r="AD6808" i="2" s="1"/>
  <c r="AG6808" i="2"/>
  <c r="AI6808" i="2" s="1"/>
  <c r="AH6808" i="2"/>
  <c r="AC6809" i="2"/>
  <c r="AG6809" i="2"/>
  <c r="AI6809" i="2" s="1"/>
  <c r="AH6809" i="2"/>
  <c r="AC6810" i="2"/>
  <c r="AD6810" i="2" s="1"/>
  <c r="AG6810" i="2"/>
  <c r="AI6810" i="2" s="1"/>
  <c r="AH6810" i="2"/>
  <c r="AC6811" i="2"/>
  <c r="AG6811" i="2"/>
  <c r="AI6811" i="2" s="1"/>
  <c r="AH6811" i="2"/>
  <c r="AC6812" i="2"/>
  <c r="AD6812" i="2" s="1"/>
  <c r="AG6812" i="2"/>
  <c r="AI6812" i="2" s="1"/>
  <c r="AH6812" i="2"/>
  <c r="AC6813" i="2"/>
  <c r="AG6813" i="2"/>
  <c r="AI6813" i="2" s="1"/>
  <c r="AH6813" i="2"/>
  <c r="AC6814" i="2"/>
  <c r="AD6814" i="2" s="1"/>
  <c r="AG6814" i="2"/>
  <c r="AI6814" i="2" s="1"/>
  <c r="AH6814" i="2"/>
  <c r="AC6815" i="2"/>
  <c r="AG6815" i="2"/>
  <c r="AI6815" i="2" s="1"/>
  <c r="AH6815" i="2"/>
  <c r="AC6816" i="2"/>
  <c r="AD6816" i="2" s="1"/>
  <c r="AG6816" i="2"/>
  <c r="AI6816" i="2" s="1"/>
  <c r="AH6816" i="2"/>
  <c r="AC6817" i="2"/>
  <c r="AG6817" i="2"/>
  <c r="AI6817" i="2" s="1"/>
  <c r="AH6817" i="2"/>
  <c r="AC6818" i="2"/>
  <c r="AD6818" i="2" s="1"/>
  <c r="AG6818" i="2"/>
  <c r="AI6818" i="2" s="1"/>
  <c r="AH6818" i="2"/>
  <c r="AC6819" i="2"/>
  <c r="AG6819" i="2"/>
  <c r="AI6819" i="2" s="1"/>
  <c r="AH6819" i="2"/>
  <c r="AC6820" i="2"/>
  <c r="AD6820" i="2" s="1"/>
  <c r="AG6820" i="2"/>
  <c r="AI6820" i="2" s="1"/>
  <c r="AH6820" i="2"/>
  <c r="AC6821" i="2"/>
  <c r="AG6821" i="2"/>
  <c r="AI6821" i="2" s="1"/>
  <c r="AH6821" i="2"/>
  <c r="AC6822" i="2"/>
  <c r="AD6822" i="2" s="1"/>
  <c r="AG6822" i="2"/>
  <c r="AI6822" i="2" s="1"/>
  <c r="AH6822" i="2"/>
  <c r="AC6823" i="2"/>
  <c r="AG6823" i="2"/>
  <c r="AI6823" i="2" s="1"/>
  <c r="AH6823" i="2"/>
  <c r="AC6824" i="2"/>
  <c r="AD6824" i="2" s="1"/>
  <c r="AG6824" i="2"/>
  <c r="AI6824" i="2" s="1"/>
  <c r="AH6824" i="2"/>
  <c r="AC6825" i="2"/>
  <c r="AG6825" i="2"/>
  <c r="AI6825" i="2" s="1"/>
  <c r="AH6825" i="2"/>
  <c r="AC6826" i="2"/>
  <c r="AD6826" i="2" s="1"/>
  <c r="AG6826" i="2"/>
  <c r="AI6826" i="2" s="1"/>
  <c r="AH6826" i="2"/>
  <c r="AC6827" i="2"/>
  <c r="AG6827" i="2"/>
  <c r="AI6827" i="2" s="1"/>
  <c r="AH6827" i="2"/>
  <c r="AC6828" i="2"/>
  <c r="AD6828" i="2" s="1"/>
  <c r="AG6828" i="2"/>
  <c r="AI6828" i="2" s="1"/>
  <c r="AH6828" i="2"/>
  <c r="AC6829" i="2"/>
  <c r="AG6829" i="2"/>
  <c r="AI6829" i="2" s="1"/>
  <c r="AH6829" i="2"/>
  <c r="AC6830" i="2"/>
  <c r="AD6830" i="2" s="1"/>
  <c r="AG6830" i="2"/>
  <c r="AI6830" i="2" s="1"/>
  <c r="AH6830" i="2"/>
  <c r="AC6831" i="2"/>
  <c r="AG6831" i="2"/>
  <c r="AI6831" i="2" s="1"/>
  <c r="AH6831" i="2"/>
  <c r="AC6832" i="2"/>
  <c r="AD6832" i="2" s="1"/>
  <c r="AG6832" i="2"/>
  <c r="AI6832" i="2" s="1"/>
  <c r="AH6832" i="2"/>
  <c r="AC6833" i="2"/>
  <c r="AG6833" i="2"/>
  <c r="AI6833" i="2" s="1"/>
  <c r="AH6833" i="2"/>
  <c r="AC6834" i="2"/>
  <c r="AD6834" i="2" s="1"/>
  <c r="AG6834" i="2"/>
  <c r="AI6834" i="2" s="1"/>
  <c r="AH6834" i="2"/>
  <c r="AC6835" i="2"/>
  <c r="AG6835" i="2"/>
  <c r="AI6835" i="2" s="1"/>
  <c r="AH6835" i="2"/>
  <c r="AC6836" i="2"/>
  <c r="AD6836" i="2" s="1"/>
  <c r="AG6836" i="2"/>
  <c r="AI6836" i="2" s="1"/>
  <c r="AH6836" i="2"/>
  <c r="AC6837" i="2"/>
  <c r="AG6837" i="2"/>
  <c r="AI6837" i="2" s="1"/>
  <c r="AH6837" i="2"/>
  <c r="AC6838" i="2"/>
  <c r="AD6838" i="2" s="1"/>
  <c r="AG6838" i="2"/>
  <c r="AI6838" i="2" s="1"/>
  <c r="AH6838" i="2"/>
  <c r="AC6839" i="2"/>
  <c r="AG6839" i="2"/>
  <c r="AI6839" i="2" s="1"/>
  <c r="AH6839" i="2"/>
  <c r="AC6840" i="2"/>
  <c r="AD6840" i="2" s="1"/>
  <c r="AG6840" i="2"/>
  <c r="AI6840" i="2" s="1"/>
  <c r="AH6840" i="2"/>
  <c r="AC6841" i="2"/>
  <c r="AG6841" i="2"/>
  <c r="AI6841" i="2" s="1"/>
  <c r="AH6841" i="2"/>
  <c r="AC6842" i="2"/>
  <c r="AD6842" i="2" s="1"/>
  <c r="AG6842" i="2"/>
  <c r="AI6842" i="2" s="1"/>
  <c r="AH6842" i="2"/>
  <c r="AC6843" i="2"/>
  <c r="AE6843" i="2" s="1"/>
  <c r="AG6843" i="2"/>
  <c r="AI6843" i="2" s="1"/>
  <c r="AH6843" i="2"/>
  <c r="AC6844" i="2"/>
  <c r="AD6844" i="2" s="1"/>
  <c r="AG6844" i="2"/>
  <c r="AI6844" i="2" s="1"/>
  <c r="AH6844" i="2"/>
  <c r="AC6845" i="2"/>
  <c r="AE6845" i="2" s="1"/>
  <c r="AG6845" i="2"/>
  <c r="AI6845" i="2" s="1"/>
  <c r="AH6845" i="2"/>
  <c r="AC6846" i="2"/>
  <c r="AE6846" i="2" s="1"/>
  <c r="AG6846" i="2"/>
  <c r="AI6846" i="2" s="1"/>
  <c r="AH6846" i="2"/>
  <c r="AC6847" i="2"/>
  <c r="AE6847" i="2" s="1"/>
  <c r="AG6847" i="2"/>
  <c r="AI6847" i="2" s="1"/>
  <c r="AH6847" i="2"/>
  <c r="AC6848" i="2"/>
  <c r="AD6848" i="2" s="1"/>
  <c r="AG6848" i="2"/>
  <c r="AI6848" i="2" s="1"/>
  <c r="AH6848" i="2"/>
  <c r="AC6849" i="2"/>
  <c r="AE6849" i="2" s="1"/>
  <c r="AG6849" i="2"/>
  <c r="AI6849" i="2" s="1"/>
  <c r="AH6849" i="2"/>
  <c r="AC6850" i="2"/>
  <c r="AE6850" i="2" s="1"/>
  <c r="AG6850" i="2"/>
  <c r="AI6850" i="2" s="1"/>
  <c r="AH6850" i="2"/>
  <c r="AC6851" i="2"/>
  <c r="AE6851" i="2" s="1"/>
  <c r="AG6851" i="2"/>
  <c r="AI6851" i="2" s="1"/>
  <c r="AH6851" i="2"/>
  <c r="AC6852" i="2"/>
  <c r="AD6852" i="2" s="1"/>
  <c r="AG6852" i="2"/>
  <c r="AI6852" i="2" s="1"/>
  <c r="AH6852" i="2"/>
  <c r="AC6853" i="2"/>
  <c r="AE6853" i="2" s="1"/>
  <c r="AG6853" i="2"/>
  <c r="AI6853" i="2" s="1"/>
  <c r="AH6853" i="2"/>
  <c r="AC6854" i="2"/>
  <c r="AD6854" i="2" s="1"/>
  <c r="AG6854" i="2"/>
  <c r="AI6854" i="2" s="1"/>
  <c r="AH6854" i="2"/>
  <c r="AC6855" i="2"/>
  <c r="AE6855" i="2" s="1"/>
  <c r="AG6855" i="2"/>
  <c r="AI6855" i="2" s="1"/>
  <c r="AH6855" i="2"/>
  <c r="AC6856" i="2"/>
  <c r="AD6856" i="2" s="1"/>
  <c r="AG6856" i="2"/>
  <c r="AI6856" i="2" s="1"/>
  <c r="AH6856" i="2"/>
  <c r="AC6857" i="2"/>
  <c r="AE6857" i="2" s="1"/>
  <c r="AG6857" i="2"/>
  <c r="AI6857" i="2" s="1"/>
  <c r="AH6857" i="2"/>
  <c r="AC6858" i="2"/>
  <c r="AD6858" i="2" s="1"/>
  <c r="AG6858" i="2"/>
  <c r="AI6858" i="2" s="1"/>
  <c r="AH6858" i="2"/>
  <c r="AC6859" i="2"/>
  <c r="AE6859" i="2" s="1"/>
  <c r="AG6859" i="2"/>
  <c r="AI6859" i="2" s="1"/>
  <c r="AH6859" i="2"/>
  <c r="AC6860" i="2"/>
  <c r="AD6860" i="2" s="1"/>
  <c r="AG6860" i="2"/>
  <c r="AI6860" i="2" s="1"/>
  <c r="AH6860" i="2"/>
  <c r="AC6861" i="2"/>
  <c r="AE6861" i="2" s="1"/>
  <c r="AG6861" i="2"/>
  <c r="AI6861" i="2" s="1"/>
  <c r="AH6861" i="2"/>
  <c r="AC6862" i="2"/>
  <c r="AD6862" i="2" s="1"/>
  <c r="AG6862" i="2"/>
  <c r="AI6862" i="2" s="1"/>
  <c r="AH6862" i="2"/>
  <c r="AC6863" i="2"/>
  <c r="AE6863" i="2" s="1"/>
  <c r="AG6863" i="2"/>
  <c r="AI6863" i="2" s="1"/>
  <c r="AH6863" i="2"/>
  <c r="AC6864" i="2"/>
  <c r="AD6864" i="2" s="1"/>
  <c r="AG6864" i="2"/>
  <c r="AI6864" i="2" s="1"/>
  <c r="AH6864" i="2"/>
  <c r="AC6865" i="2"/>
  <c r="AE6865" i="2" s="1"/>
  <c r="AG6865" i="2"/>
  <c r="AI6865" i="2" s="1"/>
  <c r="AH6865" i="2"/>
  <c r="AC6866" i="2"/>
  <c r="AD6866" i="2" s="1"/>
  <c r="AG6866" i="2"/>
  <c r="AI6866" i="2" s="1"/>
  <c r="AH6866" i="2"/>
  <c r="AC6867" i="2"/>
  <c r="AE6867" i="2" s="1"/>
  <c r="AG6867" i="2"/>
  <c r="AI6867" i="2" s="1"/>
  <c r="AH6867" i="2"/>
  <c r="AC6868" i="2"/>
  <c r="AD6868" i="2" s="1"/>
  <c r="AG6868" i="2"/>
  <c r="AI6868" i="2" s="1"/>
  <c r="AH6868" i="2"/>
  <c r="AC6869" i="2"/>
  <c r="AE6869" i="2" s="1"/>
  <c r="AG6869" i="2"/>
  <c r="AI6869" i="2" s="1"/>
  <c r="AH6869" i="2"/>
  <c r="AC6870" i="2"/>
  <c r="AD6870" i="2" s="1"/>
  <c r="AG6870" i="2"/>
  <c r="AI6870" i="2" s="1"/>
  <c r="AH6870" i="2"/>
  <c r="AC6871" i="2"/>
  <c r="AE6871" i="2" s="1"/>
  <c r="AG6871" i="2"/>
  <c r="AI6871" i="2" s="1"/>
  <c r="AH6871" i="2"/>
  <c r="AC6872" i="2"/>
  <c r="AE6872" i="2" s="1"/>
  <c r="AG6872" i="2"/>
  <c r="AI6872" i="2" s="1"/>
  <c r="AH6872" i="2"/>
  <c r="AC6873" i="2"/>
  <c r="AE6873" i="2" s="1"/>
  <c r="AG6873" i="2"/>
  <c r="AI6873" i="2" s="1"/>
  <c r="AH6873" i="2"/>
  <c r="AC6874" i="2"/>
  <c r="AD6874" i="2" s="1"/>
  <c r="AG6874" i="2"/>
  <c r="AI6874" i="2" s="1"/>
  <c r="AH6874" i="2"/>
  <c r="AC6875" i="2"/>
  <c r="AE6875" i="2" s="1"/>
  <c r="AG6875" i="2"/>
  <c r="AI6875" i="2" s="1"/>
  <c r="AH6875" i="2"/>
  <c r="AC6876" i="2"/>
  <c r="AD6876" i="2" s="1"/>
  <c r="AG6876" i="2"/>
  <c r="AI6876" i="2" s="1"/>
  <c r="AH6876" i="2"/>
  <c r="AC6877" i="2"/>
  <c r="AE6877" i="2" s="1"/>
  <c r="AG6877" i="2"/>
  <c r="AI6877" i="2" s="1"/>
  <c r="AH6877" i="2"/>
  <c r="AC6878" i="2"/>
  <c r="AD6878" i="2" s="1"/>
  <c r="AG6878" i="2"/>
  <c r="AI6878" i="2" s="1"/>
  <c r="AH6878" i="2"/>
  <c r="AC6879" i="2"/>
  <c r="AE6879" i="2" s="1"/>
  <c r="AG6879" i="2"/>
  <c r="AI6879" i="2" s="1"/>
  <c r="AH6879" i="2"/>
  <c r="AC6880" i="2"/>
  <c r="AD6880" i="2" s="1"/>
  <c r="AG6880" i="2"/>
  <c r="AI6880" i="2" s="1"/>
  <c r="AH6880" i="2"/>
  <c r="AC6881" i="2"/>
  <c r="AE6881" i="2" s="1"/>
  <c r="AG6881" i="2"/>
  <c r="AI6881" i="2" s="1"/>
  <c r="AH6881" i="2"/>
  <c r="AC6882" i="2"/>
  <c r="AD6882" i="2" s="1"/>
  <c r="AG6882" i="2"/>
  <c r="AI6882" i="2" s="1"/>
  <c r="AH6882" i="2"/>
  <c r="AC6883" i="2"/>
  <c r="AE6883" i="2" s="1"/>
  <c r="AG6883" i="2"/>
  <c r="AI6883" i="2" s="1"/>
  <c r="AH6883" i="2"/>
  <c r="AC6884" i="2"/>
  <c r="AE6884" i="2" s="1"/>
  <c r="AG6884" i="2"/>
  <c r="AI6884" i="2" s="1"/>
  <c r="AH6884" i="2"/>
  <c r="AC6885" i="2"/>
  <c r="AD6885" i="2" s="1"/>
  <c r="AG6885" i="2"/>
  <c r="AI6885" i="2" s="1"/>
  <c r="AH6885" i="2"/>
  <c r="AC6886" i="2"/>
  <c r="AE6886" i="2" s="1"/>
  <c r="AG6886" i="2"/>
  <c r="AI6886" i="2" s="1"/>
  <c r="AH6886" i="2"/>
  <c r="AC6887" i="2"/>
  <c r="AD6887" i="2" s="1"/>
  <c r="AG6887" i="2"/>
  <c r="AI6887" i="2" s="1"/>
  <c r="AH6887" i="2"/>
  <c r="AC6888" i="2"/>
  <c r="AE6888" i="2" s="1"/>
  <c r="AG6888" i="2"/>
  <c r="AI6888" i="2" s="1"/>
  <c r="AH6888" i="2"/>
  <c r="AC6889" i="2"/>
  <c r="AD6889" i="2" s="1"/>
  <c r="AG6889" i="2"/>
  <c r="AI6889" i="2" s="1"/>
  <c r="AH6889" i="2"/>
  <c r="AC6890" i="2"/>
  <c r="AE6890" i="2" s="1"/>
  <c r="AG6890" i="2"/>
  <c r="AI6890" i="2" s="1"/>
  <c r="AH6890" i="2"/>
  <c r="AC6891" i="2"/>
  <c r="AD6891" i="2" s="1"/>
  <c r="AG6891" i="2"/>
  <c r="AI6891" i="2" s="1"/>
  <c r="AH6891" i="2"/>
  <c r="AC6892" i="2"/>
  <c r="AE6892" i="2" s="1"/>
  <c r="AG6892" i="2"/>
  <c r="AI6892" i="2" s="1"/>
  <c r="AH6892" i="2"/>
  <c r="AC6893" i="2"/>
  <c r="AD6893" i="2" s="1"/>
  <c r="AG6893" i="2"/>
  <c r="AI6893" i="2" s="1"/>
  <c r="AH6893" i="2"/>
  <c r="AC6894" i="2"/>
  <c r="AE6894" i="2" s="1"/>
  <c r="AG6894" i="2"/>
  <c r="AI6894" i="2" s="1"/>
  <c r="AH6894" i="2"/>
  <c r="AC6895" i="2"/>
  <c r="AD6895" i="2" s="1"/>
  <c r="AG6895" i="2"/>
  <c r="AI6895" i="2" s="1"/>
  <c r="AH6895" i="2"/>
  <c r="AC6896" i="2"/>
  <c r="AE6896" i="2" s="1"/>
  <c r="AG6896" i="2"/>
  <c r="AI6896" i="2" s="1"/>
  <c r="AH6896" i="2"/>
  <c r="AC6897" i="2"/>
  <c r="AD6897" i="2" s="1"/>
  <c r="AG6897" i="2"/>
  <c r="AI6897" i="2" s="1"/>
  <c r="AH6897" i="2"/>
  <c r="AC6898" i="2"/>
  <c r="AE6898" i="2" s="1"/>
  <c r="AG6898" i="2"/>
  <c r="AI6898" i="2" s="1"/>
  <c r="AH6898" i="2"/>
  <c r="AC6899" i="2"/>
  <c r="AD6899" i="2" s="1"/>
  <c r="AG6899" i="2"/>
  <c r="AI6899" i="2" s="1"/>
  <c r="AH6899" i="2"/>
  <c r="AC6900" i="2"/>
  <c r="AE6900" i="2" s="1"/>
  <c r="AG6900" i="2"/>
  <c r="AI6900" i="2" s="1"/>
  <c r="AH6900" i="2"/>
  <c r="AC6901" i="2"/>
  <c r="AD6901" i="2" s="1"/>
  <c r="AG6901" i="2"/>
  <c r="AI6901" i="2" s="1"/>
  <c r="AH6901" i="2"/>
  <c r="AC6902" i="2"/>
  <c r="AE6902" i="2" s="1"/>
  <c r="AG6902" i="2"/>
  <c r="AI6902" i="2" s="1"/>
  <c r="AH6902" i="2"/>
  <c r="AC6903" i="2"/>
  <c r="AD6903" i="2" s="1"/>
  <c r="AG6903" i="2"/>
  <c r="AI6903" i="2" s="1"/>
  <c r="AH6903" i="2"/>
  <c r="AC6904" i="2"/>
  <c r="AE6904" i="2" s="1"/>
  <c r="AG6904" i="2"/>
  <c r="AI6904" i="2" s="1"/>
  <c r="AH6904" i="2"/>
  <c r="AC6905" i="2"/>
  <c r="AD6905" i="2" s="1"/>
  <c r="AG6905" i="2"/>
  <c r="AI6905" i="2" s="1"/>
  <c r="AH6905" i="2"/>
  <c r="AC6906" i="2"/>
  <c r="AE6906" i="2" s="1"/>
  <c r="AG6906" i="2"/>
  <c r="AI6906" i="2" s="1"/>
  <c r="AH6906" i="2"/>
  <c r="AC6907" i="2"/>
  <c r="AD6907" i="2" s="1"/>
  <c r="AG6907" i="2"/>
  <c r="AI6907" i="2" s="1"/>
  <c r="AH6907" i="2"/>
  <c r="AC6908" i="2"/>
  <c r="AE6908" i="2" s="1"/>
  <c r="AG6908" i="2"/>
  <c r="AI6908" i="2" s="1"/>
  <c r="AH6908" i="2"/>
  <c r="AC6909" i="2"/>
  <c r="AD6909" i="2" s="1"/>
  <c r="AG6909" i="2"/>
  <c r="AI6909" i="2" s="1"/>
  <c r="AH6909" i="2"/>
  <c r="AC6910" i="2"/>
  <c r="AE6910" i="2" s="1"/>
  <c r="AG6910" i="2"/>
  <c r="AI6910" i="2" s="1"/>
  <c r="AH6910" i="2"/>
  <c r="AC6911" i="2"/>
  <c r="AD6911" i="2" s="1"/>
  <c r="AG6911" i="2"/>
  <c r="AI6911" i="2" s="1"/>
  <c r="AH6911" i="2"/>
  <c r="AC6912" i="2"/>
  <c r="AE6912" i="2" s="1"/>
  <c r="AG6912" i="2"/>
  <c r="AI6912" i="2" s="1"/>
  <c r="AH6912" i="2"/>
  <c r="AC6913" i="2"/>
  <c r="AD6913" i="2" s="1"/>
  <c r="AG6913" i="2"/>
  <c r="AI6913" i="2" s="1"/>
  <c r="AH6913" i="2"/>
  <c r="AC6914" i="2"/>
  <c r="AE6914" i="2" s="1"/>
  <c r="AG6914" i="2"/>
  <c r="AI6914" i="2" s="1"/>
  <c r="AH6914" i="2"/>
  <c r="AC6915" i="2"/>
  <c r="AD6915" i="2" s="1"/>
  <c r="AG6915" i="2"/>
  <c r="AI6915" i="2" s="1"/>
  <c r="AH6915" i="2"/>
  <c r="AC6916" i="2"/>
  <c r="AE6916" i="2" s="1"/>
  <c r="AG6916" i="2"/>
  <c r="AI6916" i="2" s="1"/>
  <c r="AH6916" i="2"/>
  <c r="AC6917" i="2"/>
  <c r="AD6917" i="2" s="1"/>
  <c r="AG6917" i="2"/>
  <c r="AI6917" i="2" s="1"/>
  <c r="AH6917" i="2"/>
  <c r="AC6918" i="2"/>
  <c r="AE6918" i="2" s="1"/>
  <c r="AG6918" i="2"/>
  <c r="AI6918" i="2" s="1"/>
  <c r="AH6918" i="2"/>
  <c r="AC6919" i="2"/>
  <c r="AD6919" i="2" s="1"/>
  <c r="AG6919" i="2"/>
  <c r="AI6919" i="2" s="1"/>
  <c r="AH6919" i="2"/>
  <c r="AC6920" i="2"/>
  <c r="AE6920" i="2" s="1"/>
  <c r="AG6920" i="2"/>
  <c r="AI6920" i="2" s="1"/>
  <c r="AH6920" i="2"/>
  <c r="AC6921" i="2"/>
  <c r="AD6921" i="2" s="1"/>
  <c r="AG6921" i="2"/>
  <c r="AI6921" i="2" s="1"/>
  <c r="AH6921" i="2"/>
  <c r="AC6922" i="2"/>
  <c r="AE6922" i="2" s="1"/>
  <c r="AG6922" i="2"/>
  <c r="AI6922" i="2" s="1"/>
  <c r="AH6922" i="2"/>
  <c r="AC6923" i="2"/>
  <c r="AD6923" i="2" s="1"/>
  <c r="AG6923" i="2"/>
  <c r="AI6923" i="2" s="1"/>
  <c r="AH6923" i="2"/>
  <c r="AC6924" i="2"/>
  <c r="AE6924" i="2" s="1"/>
  <c r="AG6924" i="2"/>
  <c r="AI6924" i="2" s="1"/>
  <c r="AH6924" i="2"/>
  <c r="AC6925" i="2"/>
  <c r="AD6925" i="2" s="1"/>
  <c r="AG6925" i="2"/>
  <c r="AI6925" i="2" s="1"/>
  <c r="AH6925" i="2"/>
  <c r="AC6926" i="2"/>
  <c r="AE6926" i="2" s="1"/>
  <c r="AG6926" i="2"/>
  <c r="AI6926" i="2" s="1"/>
  <c r="AH6926" i="2"/>
  <c r="AC6927" i="2"/>
  <c r="AD6927" i="2" s="1"/>
  <c r="AG6927" i="2"/>
  <c r="AI6927" i="2" s="1"/>
  <c r="AH6927" i="2"/>
  <c r="AC6928" i="2"/>
  <c r="AE6928" i="2" s="1"/>
  <c r="AG6928" i="2"/>
  <c r="AI6928" i="2" s="1"/>
  <c r="AH6928" i="2"/>
  <c r="AC6929" i="2"/>
  <c r="AD6929" i="2" s="1"/>
  <c r="AG6929" i="2"/>
  <c r="AI6929" i="2" s="1"/>
  <c r="AH6929" i="2"/>
  <c r="AC6930" i="2"/>
  <c r="AE6930" i="2" s="1"/>
  <c r="AG6930" i="2"/>
  <c r="AI6930" i="2" s="1"/>
  <c r="AH6930" i="2"/>
  <c r="AC6931" i="2"/>
  <c r="AD6931" i="2" s="1"/>
  <c r="AG6931" i="2"/>
  <c r="AI6931" i="2" s="1"/>
  <c r="AH6931" i="2"/>
  <c r="AC6932" i="2"/>
  <c r="AE6932" i="2" s="1"/>
  <c r="AG6932" i="2"/>
  <c r="AI6932" i="2" s="1"/>
  <c r="AH6932" i="2"/>
  <c r="AC6933" i="2"/>
  <c r="AD6933" i="2" s="1"/>
  <c r="AG6933" i="2"/>
  <c r="AI6933" i="2" s="1"/>
  <c r="AH6933" i="2"/>
  <c r="AC6934" i="2"/>
  <c r="AE6934" i="2" s="1"/>
  <c r="AG6934" i="2"/>
  <c r="AI6934" i="2" s="1"/>
  <c r="AH6934" i="2"/>
  <c r="AC6935" i="2"/>
  <c r="AD6935" i="2" s="1"/>
  <c r="AG6935" i="2"/>
  <c r="AI6935" i="2" s="1"/>
  <c r="AH6935" i="2"/>
  <c r="AC6936" i="2"/>
  <c r="AE6936" i="2" s="1"/>
  <c r="AG6936" i="2"/>
  <c r="AI6936" i="2" s="1"/>
  <c r="AH6936" i="2"/>
  <c r="AC6937" i="2"/>
  <c r="AD6937" i="2" s="1"/>
  <c r="AG6937" i="2"/>
  <c r="AI6937" i="2" s="1"/>
  <c r="AH6937" i="2"/>
  <c r="AC6938" i="2"/>
  <c r="AE6938" i="2" s="1"/>
  <c r="AG6938" i="2"/>
  <c r="AI6938" i="2" s="1"/>
  <c r="AH6938" i="2"/>
  <c r="AC6939" i="2"/>
  <c r="AD6939" i="2" s="1"/>
  <c r="AG6939" i="2"/>
  <c r="AI6939" i="2" s="1"/>
  <c r="AH6939" i="2"/>
  <c r="AC6940" i="2"/>
  <c r="AE6940" i="2" s="1"/>
  <c r="AG6940" i="2"/>
  <c r="AI6940" i="2" s="1"/>
  <c r="AH6940" i="2"/>
  <c r="AC6941" i="2"/>
  <c r="AD6941" i="2" s="1"/>
  <c r="AG6941" i="2"/>
  <c r="AI6941" i="2" s="1"/>
  <c r="AH6941" i="2"/>
  <c r="AC6942" i="2"/>
  <c r="AE6942" i="2" s="1"/>
  <c r="AG6942" i="2"/>
  <c r="AI6942" i="2" s="1"/>
  <c r="AH6942" i="2"/>
  <c r="AC6943" i="2"/>
  <c r="AD6943" i="2" s="1"/>
  <c r="AG6943" i="2"/>
  <c r="AI6943" i="2" s="1"/>
  <c r="AH6943" i="2"/>
  <c r="AC6944" i="2"/>
  <c r="AE6944" i="2" s="1"/>
  <c r="AG6944" i="2"/>
  <c r="AI6944" i="2" s="1"/>
  <c r="AH6944" i="2"/>
  <c r="AC6945" i="2"/>
  <c r="AD6945" i="2" s="1"/>
  <c r="AG6945" i="2"/>
  <c r="AI6945" i="2" s="1"/>
  <c r="AH6945" i="2"/>
  <c r="AC6946" i="2"/>
  <c r="AE6946" i="2" s="1"/>
  <c r="AG6946" i="2"/>
  <c r="AI6946" i="2" s="1"/>
  <c r="AH6946" i="2"/>
  <c r="AC6947" i="2"/>
  <c r="AD6947" i="2" s="1"/>
  <c r="AG6947" i="2"/>
  <c r="AI6947" i="2" s="1"/>
  <c r="AH6947" i="2"/>
  <c r="AC6948" i="2"/>
  <c r="AE6948" i="2" s="1"/>
  <c r="AG6948" i="2"/>
  <c r="AI6948" i="2" s="1"/>
  <c r="AH6948" i="2"/>
  <c r="AC6949" i="2"/>
  <c r="AD6949" i="2" s="1"/>
  <c r="AG6949" i="2"/>
  <c r="AI6949" i="2" s="1"/>
  <c r="AH6949" i="2"/>
  <c r="AC6950" i="2"/>
  <c r="AE6950" i="2" s="1"/>
  <c r="AG6950" i="2"/>
  <c r="AI6950" i="2" s="1"/>
  <c r="AH6950" i="2"/>
  <c r="AC6951" i="2"/>
  <c r="AD6951" i="2" s="1"/>
  <c r="AG6951" i="2"/>
  <c r="AI6951" i="2" s="1"/>
  <c r="AH6951" i="2"/>
  <c r="AC6952" i="2"/>
  <c r="AE6952" i="2" s="1"/>
  <c r="AG6952" i="2"/>
  <c r="AI6952" i="2" s="1"/>
  <c r="AH6952" i="2"/>
  <c r="AC6953" i="2"/>
  <c r="AD6953" i="2" s="1"/>
  <c r="AG6953" i="2"/>
  <c r="AI6953" i="2" s="1"/>
  <c r="AH6953" i="2"/>
  <c r="AC6954" i="2"/>
  <c r="AE6954" i="2" s="1"/>
  <c r="AG6954" i="2"/>
  <c r="AI6954" i="2" s="1"/>
  <c r="AH6954" i="2"/>
  <c r="AC6955" i="2"/>
  <c r="AD6955" i="2" s="1"/>
  <c r="AG6955" i="2"/>
  <c r="AI6955" i="2" s="1"/>
  <c r="AH6955" i="2"/>
  <c r="AC6956" i="2"/>
  <c r="AE6956" i="2" s="1"/>
  <c r="AG6956" i="2"/>
  <c r="AI6956" i="2" s="1"/>
  <c r="AH6956" i="2"/>
  <c r="AC6957" i="2"/>
  <c r="AD6957" i="2" s="1"/>
  <c r="AG6957" i="2"/>
  <c r="AI6957" i="2" s="1"/>
  <c r="AH6957" i="2"/>
  <c r="AC6958" i="2"/>
  <c r="AE6958" i="2" s="1"/>
  <c r="AG6958" i="2"/>
  <c r="AI6958" i="2" s="1"/>
  <c r="AH6958" i="2"/>
  <c r="AC6959" i="2"/>
  <c r="AD6959" i="2" s="1"/>
  <c r="AG6959" i="2"/>
  <c r="AI6959" i="2" s="1"/>
  <c r="AH6959" i="2"/>
  <c r="AC6960" i="2"/>
  <c r="AE6960" i="2" s="1"/>
  <c r="AG6960" i="2"/>
  <c r="AI6960" i="2" s="1"/>
  <c r="AH6960" i="2"/>
  <c r="AC6961" i="2"/>
  <c r="AD6961" i="2" s="1"/>
  <c r="AG6961" i="2"/>
  <c r="AI6961" i="2" s="1"/>
  <c r="AH6961" i="2"/>
  <c r="AC6962" i="2"/>
  <c r="AE6962" i="2" s="1"/>
  <c r="AG6962" i="2"/>
  <c r="AI6962" i="2" s="1"/>
  <c r="AH6962" i="2"/>
  <c r="AC6963" i="2"/>
  <c r="AD6963" i="2" s="1"/>
  <c r="AG6963" i="2"/>
  <c r="AI6963" i="2" s="1"/>
  <c r="AH6963" i="2"/>
  <c r="AC6964" i="2"/>
  <c r="AE6964" i="2" s="1"/>
  <c r="AG6964" i="2"/>
  <c r="AI6964" i="2" s="1"/>
  <c r="AH6964" i="2"/>
  <c r="AC6965" i="2"/>
  <c r="AD6965" i="2" s="1"/>
  <c r="AG6965" i="2"/>
  <c r="AI6965" i="2" s="1"/>
  <c r="AH6965" i="2"/>
  <c r="AC6966" i="2"/>
  <c r="AE6966" i="2" s="1"/>
  <c r="AG6966" i="2"/>
  <c r="AI6966" i="2" s="1"/>
  <c r="AH6966" i="2"/>
  <c r="AC6967" i="2"/>
  <c r="AD6967" i="2" s="1"/>
  <c r="AG6967" i="2"/>
  <c r="AI6967" i="2" s="1"/>
  <c r="AH6967" i="2"/>
  <c r="AC6968" i="2"/>
  <c r="AE6968" i="2" s="1"/>
  <c r="AG6968" i="2"/>
  <c r="AI6968" i="2" s="1"/>
  <c r="AH6968" i="2"/>
  <c r="AC6969" i="2"/>
  <c r="AD6969" i="2" s="1"/>
  <c r="AG6969" i="2"/>
  <c r="AI6969" i="2" s="1"/>
  <c r="AH6969" i="2"/>
  <c r="AC6970" i="2"/>
  <c r="AE6970" i="2" s="1"/>
  <c r="AG6970" i="2"/>
  <c r="AI6970" i="2" s="1"/>
  <c r="AH6970" i="2"/>
  <c r="AC6971" i="2"/>
  <c r="AD6971" i="2" s="1"/>
  <c r="AG6971" i="2"/>
  <c r="AI6971" i="2" s="1"/>
  <c r="AH6971" i="2"/>
  <c r="AC6972" i="2"/>
  <c r="AE6972" i="2" s="1"/>
  <c r="AG6972" i="2"/>
  <c r="AI6972" i="2" s="1"/>
  <c r="AH6972" i="2"/>
  <c r="AC6973" i="2"/>
  <c r="AD6973" i="2" s="1"/>
  <c r="AG6973" i="2"/>
  <c r="AI6973" i="2" s="1"/>
  <c r="AH6973" i="2"/>
  <c r="AC6974" i="2"/>
  <c r="AE6974" i="2" s="1"/>
  <c r="AG6974" i="2"/>
  <c r="AI6974" i="2" s="1"/>
  <c r="AH6974" i="2"/>
  <c r="AC6975" i="2"/>
  <c r="AD6975" i="2" s="1"/>
  <c r="AG6975" i="2"/>
  <c r="AI6975" i="2" s="1"/>
  <c r="AH6975" i="2"/>
  <c r="AC6976" i="2"/>
  <c r="AE6976" i="2" s="1"/>
  <c r="AG6976" i="2"/>
  <c r="AI6976" i="2" s="1"/>
  <c r="AH6976" i="2"/>
  <c r="AC6977" i="2"/>
  <c r="AD6977" i="2" s="1"/>
  <c r="AG6977" i="2"/>
  <c r="AI6977" i="2" s="1"/>
  <c r="AH6977" i="2"/>
  <c r="AC6978" i="2"/>
  <c r="AE6978" i="2" s="1"/>
  <c r="AG6978" i="2"/>
  <c r="AI6978" i="2" s="1"/>
  <c r="AH6978" i="2"/>
  <c r="AC6979" i="2"/>
  <c r="AD6979" i="2" s="1"/>
  <c r="AG6979" i="2"/>
  <c r="AI6979" i="2" s="1"/>
  <c r="AH6979" i="2"/>
  <c r="AC6980" i="2"/>
  <c r="AE6980" i="2" s="1"/>
  <c r="AG6980" i="2"/>
  <c r="AI6980" i="2" s="1"/>
  <c r="AH6980" i="2"/>
  <c r="AC6981" i="2"/>
  <c r="AD6981" i="2" s="1"/>
  <c r="AG6981" i="2"/>
  <c r="AI6981" i="2" s="1"/>
  <c r="AH6981" i="2"/>
  <c r="AC6982" i="2"/>
  <c r="AE6982" i="2" s="1"/>
  <c r="AG6982" i="2"/>
  <c r="AI6982" i="2" s="1"/>
  <c r="AH6982" i="2"/>
  <c r="AC6983" i="2"/>
  <c r="AD6983" i="2" s="1"/>
  <c r="AG6983" i="2"/>
  <c r="AI6983" i="2" s="1"/>
  <c r="AH6983" i="2"/>
  <c r="AC6984" i="2"/>
  <c r="AE6984" i="2" s="1"/>
  <c r="AG6984" i="2"/>
  <c r="AI6984" i="2" s="1"/>
  <c r="AH6984" i="2"/>
  <c r="AC6985" i="2"/>
  <c r="AD6985" i="2" s="1"/>
  <c r="AG6985" i="2"/>
  <c r="AI6985" i="2" s="1"/>
  <c r="AH6985" i="2"/>
  <c r="AC6986" i="2"/>
  <c r="AE6986" i="2" s="1"/>
  <c r="AG6986" i="2"/>
  <c r="AI6986" i="2" s="1"/>
  <c r="AH6986" i="2"/>
  <c r="AC6987" i="2"/>
  <c r="AD6987" i="2" s="1"/>
  <c r="AG6987" i="2"/>
  <c r="AI6987" i="2" s="1"/>
  <c r="AH6987" i="2"/>
  <c r="AC6988" i="2"/>
  <c r="AE6988" i="2" s="1"/>
  <c r="AG6988" i="2"/>
  <c r="AI6988" i="2" s="1"/>
  <c r="AH6988" i="2"/>
  <c r="AC6989" i="2"/>
  <c r="AD6989" i="2" s="1"/>
  <c r="AG6989" i="2"/>
  <c r="AI6989" i="2" s="1"/>
  <c r="AH6989" i="2"/>
  <c r="AC6990" i="2"/>
  <c r="AE6990" i="2" s="1"/>
  <c r="AG6990" i="2"/>
  <c r="AI6990" i="2" s="1"/>
  <c r="AH6990" i="2"/>
  <c r="AC6991" i="2"/>
  <c r="AD6991" i="2" s="1"/>
  <c r="AG6991" i="2"/>
  <c r="AI6991" i="2" s="1"/>
  <c r="AH6991" i="2"/>
  <c r="AC6992" i="2"/>
  <c r="AE6992" i="2" s="1"/>
  <c r="AG6992" i="2"/>
  <c r="AI6992" i="2" s="1"/>
  <c r="AH6992" i="2"/>
  <c r="AC6993" i="2"/>
  <c r="AD6993" i="2" s="1"/>
  <c r="AG6993" i="2"/>
  <c r="AI6993" i="2" s="1"/>
  <c r="AH6993" i="2"/>
  <c r="AC6994" i="2"/>
  <c r="AE6994" i="2" s="1"/>
  <c r="AG6994" i="2"/>
  <c r="AI6994" i="2" s="1"/>
  <c r="AH6994" i="2"/>
  <c r="AC6995" i="2"/>
  <c r="AD6995" i="2" s="1"/>
  <c r="AG6995" i="2"/>
  <c r="AI6995" i="2" s="1"/>
  <c r="AH6995" i="2"/>
  <c r="AC6996" i="2"/>
  <c r="AE6996" i="2" s="1"/>
  <c r="AG6996" i="2"/>
  <c r="AI6996" i="2" s="1"/>
  <c r="AH6996" i="2"/>
  <c r="AC6997" i="2"/>
  <c r="AD6997" i="2" s="1"/>
  <c r="AG6997" i="2"/>
  <c r="AI6997" i="2" s="1"/>
  <c r="AH6997" i="2"/>
  <c r="AC6998" i="2"/>
  <c r="AE6998" i="2" s="1"/>
  <c r="AG6998" i="2"/>
  <c r="AI6998" i="2" s="1"/>
  <c r="AH6998" i="2"/>
  <c r="AC6999" i="2"/>
  <c r="AD6999" i="2" s="1"/>
  <c r="AG6999" i="2"/>
  <c r="AI6999" i="2" s="1"/>
  <c r="AH6999" i="2"/>
  <c r="AC7000" i="2"/>
  <c r="AE7000" i="2" s="1"/>
  <c r="AG7000" i="2"/>
  <c r="AI7000" i="2" s="1"/>
  <c r="AH7000" i="2"/>
  <c r="AC7001" i="2"/>
  <c r="AD7001" i="2" s="1"/>
  <c r="AG7001" i="2"/>
  <c r="AI7001" i="2" s="1"/>
  <c r="AH7001" i="2"/>
  <c r="AC7002" i="2"/>
  <c r="AE7002" i="2" s="1"/>
  <c r="AG7002" i="2"/>
  <c r="AI7002" i="2" s="1"/>
  <c r="AH7002" i="2"/>
  <c r="AC7003" i="2"/>
  <c r="AD7003" i="2" s="1"/>
  <c r="AG7003" i="2"/>
  <c r="AI7003" i="2" s="1"/>
  <c r="AH7003" i="2"/>
  <c r="AC7004" i="2"/>
  <c r="AE7004" i="2" s="1"/>
  <c r="AG7004" i="2"/>
  <c r="AI7004" i="2" s="1"/>
  <c r="AH7004" i="2"/>
  <c r="AC7005" i="2"/>
  <c r="AD7005" i="2" s="1"/>
  <c r="AG7005" i="2"/>
  <c r="AI7005" i="2" s="1"/>
  <c r="AH7005" i="2"/>
  <c r="AC7006" i="2"/>
  <c r="AE7006" i="2" s="1"/>
  <c r="AG7006" i="2"/>
  <c r="AI7006" i="2" s="1"/>
  <c r="AH7006" i="2"/>
  <c r="AC7007" i="2"/>
  <c r="AD7007" i="2" s="1"/>
  <c r="AG7007" i="2"/>
  <c r="AI7007" i="2" s="1"/>
  <c r="AH7007" i="2"/>
  <c r="AC7008" i="2"/>
  <c r="AE7008" i="2" s="1"/>
  <c r="AG7008" i="2"/>
  <c r="AI7008" i="2" s="1"/>
  <c r="AH7008" i="2"/>
  <c r="AC7009" i="2"/>
  <c r="AD7009" i="2" s="1"/>
  <c r="AG7009" i="2"/>
  <c r="AI7009" i="2" s="1"/>
  <c r="AH7009" i="2"/>
  <c r="AC7010" i="2"/>
  <c r="AE7010" i="2" s="1"/>
  <c r="AG7010" i="2"/>
  <c r="AI7010" i="2" s="1"/>
  <c r="AH7010" i="2"/>
  <c r="AC7011" i="2"/>
  <c r="AD7011" i="2" s="1"/>
  <c r="AG7011" i="2"/>
  <c r="AI7011" i="2" s="1"/>
  <c r="AH7011" i="2"/>
  <c r="AC7012" i="2"/>
  <c r="AE7012" i="2" s="1"/>
  <c r="AG7012" i="2"/>
  <c r="AI7012" i="2" s="1"/>
  <c r="AH7012" i="2"/>
  <c r="AC7013" i="2"/>
  <c r="AD7013" i="2" s="1"/>
  <c r="AG7013" i="2"/>
  <c r="AI7013" i="2" s="1"/>
  <c r="AH7013" i="2"/>
  <c r="AC7014" i="2"/>
  <c r="AE7014" i="2" s="1"/>
  <c r="AG7014" i="2"/>
  <c r="AI7014" i="2" s="1"/>
  <c r="AH7014" i="2"/>
  <c r="AC7015" i="2"/>
  <c r="AD7015" i="2" s="1"/>
  <c r="AG7015" i="2"/>
  <c r="AI7015" i="2" s="1"/>
  <c r="AH7015" i="2"/>
  <c r="AC7016" i="2"/>
  <c r="AE7016" i="2" s="1"/>
  <c r="AG7016" i="2"/>
  <c r="AI7016" i="2" s="1"/>
  <c r="AH7016" i="2"/>
  <c r="AC7017" i="2"/>
  <c r="AD7017" i="2" s="1"/>
  <c r="AG7017" i="2"/>
  <c r="AI7017" i="2" s="1"/>
  <c r="AH7017" i="2"/>
  <c r="AC7018" i="2"/>
  <c r="AE7018" i="2" s="1"/>
  <c r="AG7018" i="2"/>
  <c r="AI7018" i="2" s="1"/>
  <c r="AH7018" i="2"/>
  <c r="AC7019" i="2"/>
  <c r="AD7019" i="2" s="1"/>
  <c r="AG7019" i="2"/>
  <c r="AI7019" i="2" s="1"/>
  <c r="AH7019" i="2"/>
  <c r="AC7020" i="2"/>
  <c r="AE7020" i="2" s="1"/>
  <c r="AG7020" i="2"/>
  <c r="AI7020" i="2" s="1"/>
  <c r="AH7020" i="2"/>
  <c r="AC7021" i="2"/>
  <c r="AD7021" i="2" s="1"/>
  <c r="AG7021" i="2"/>
  <c r="AI7021" i="2" s="1"/>
  <c r="AH7021" i="2"/>
  <c r="AC7022" i="2"/>
  <c r="AE7022" i="2" s="1"/>
  <c r="AG7022" i="2"/>
  <c r="AI7022" i="2" s="1"/>
  <c r="AH7022" i="2"/>
  <c r="AC7023" i="2"/>
  <c r="AD7023" i="2" s="1"/>
  <c r="AG7023" i="2"/>
  <c r="AI7023" i="2" s="1"/>
  <c r="AH7023" i="2"/>
  <c r="AC7024" i="2"/>
  <c r="AE7024" i="2" s="1"/>
  <c r="AG7024" i="2"/>
  <c r="AI7024" i="2" s="1"/>
  <c r="AH7024" i="2"/>
  <c r="AC7025" i="2"/>
  <c r="AD7025" i="2" s="1"/>
  <c r="AG7025" i="2"/>
  <c r="AI7025" i="2" s="1"/>
  <c r="AH7025" i="2"/>
  <c r="AC7026" i="2"/>
  <c r="AE7026" i="2" s="1"/>
  <c r="AG7026" i="2"/>
  <c r="AI7026" i="2" s="1"/>
  <c r="AH7026" i="2"/>
  <c r="AC7027" i="2"/>
  <c r="AD7027" i="2" s="1"/>
  <c r="AG7027" i="2"/>
  <c r="AI7027" i="2" s="1"/>
  <c r="AH7027" i="2"/>
  <c r="AC7028" i="2"/>
  <c r="AE7028" i="2" s="1"/>
  <c r="AG7028" i="2"/>
  <c r="AI7028" i="2" s="1"/>
  <c r="AH7028" i="2"/>
  <c r="AC7029" i="2"/>
  <c r="AD7029" i="2" s="1"/>
  <c r="AG7029" i="2"/>
  <c r="AI7029" i="2" s="1"/>
  <c r="AH7029" i="2"/>
  <c r="AC7030" i="2"/>
  <c r="AE7030" i="2" s="1"/>
  <c r="AG7030" i="2"/>
  <c r="AI7030" i="2" s="1"/>
  <c r="AH7030" i="2"/>
  <c r="AC7031" i="2"/>
  <c r="AD7031" i="2" s="1"/>
  <c r="AG7031" i="2"/>
  <c r="AI7031" i="2" s="1"/>
  <c r="AH7031" i="2"/>
  <c r="AC7032" i="2"/>
  <c r="AE7032" i="2" s="1"/>
  <c r="AG7032" i="2"/>
  <c r="AI7032" i="2" s="1"/>
  <c r="AH7032" i="2"/>
  <c r="AC7033" i="2"/>
  <c r="AD7033" i="2" s="1"/>
  <c r="AG7033" i="2"/>
  <c r="AI7033" i="2" s="1"/>
  <c r="AH7033" i="2"/>
  <c r="AC7034" i="2"/>
  <c r="AE7034" i="2" s="1"/>
  <c r="AG7034" i="2"/>
  <c r="AI7034" i="2" s="1"/>
  <c r="AH7034" i="2"/>
  <c r="AC7035" i="2"/>
  <c r="AD7035" i="2" s="1"/>
  <c r="AG7035" i="2"/>
  <c r="AI7035" i="2" s="1"/>
  <c r="AH7035" i="2"/>
  <c r="AC7036" i="2"/>
  <c r="AE7036" i="2" s="1"/>
  <c r="AG7036" i="2"/>
  <c r="AI7036" i="2" s="1"/>
  <c r="AH7036" i="2"/>
  <c r="AC7037" i="2"/>
  <c r="AD7037" i="2" s="1"/>
  <c r="AG7037" i="2"/>
  <c r="AI7037" i="2" s="1"/>
  <c r="AH7037" i="2"/>
  <c r="AC7038" i="2"/>
  <c r="AE7038" i="2" s="1"/>
  <c r="AG7038" i="2"/>
  <c r="AI7038" i="2" s="1"/>
  <c r="AH7038" i="2"/>
  <c r="AC7039" i="2"/>
  <c r="AD7039" i="2" s="1"/>
  <c r="AG7039" i="2"/>
  <c r="AI7039" i="2" s="1"/>
  <c r="AH7039" i="2"/>
  <c r="AC7040" i="2"/>
  <c r="AE7040" i="2" s="1"/>
  <c r="AG7040" i="2"/>
  <c r="AI7040" i="2" s="1"/>
  <c r="AH7040" i="2"/>
  <c r="AC7041" i="2"/>
  <c r="AD7041" i="2" s="1"/>
  <c r="AG7041" i="2"/>
  <c r="AI7041" i="2" s="1"/>
  <c r="AH7041" i="2"/>
  <c r="AC7042" i="2"/>
  <c r="AE7042" i="2" s="1"/>
  <c r="AG7042" i="2"/>
  <c r="AI7042" i="2" s="1"/>
  <c r="AH7042" i="2"/>
  <c r="AC7043" i="2"/>
  <c r="AD7043" i="2" s="1"/>
  <c r="AG7043" i="2"/>
  <c r="AI7043" i="2" s="1"/>
  <c r="AH7043" i="2"/>
  <c r="AC7044" i="2"/>
  <c r="AE7044" i="2" s="1"/>
  <c r="AG7044" i="2"/>
  <c r="AI7044" i="2" s="1"/>
  <c r="AH7044" i="2"/>
  <c r="AC7045" i="2"/>
  <c r="AD7045" i="2" s="1"/>
  <c r="AG7045" i="2"/>
  <c r="AI7045" i="2" s="1"/>
  <c r="AH7045" i="2"/>
  <c r="AC7046" i="2"/>
  <c r="AE7046" i="2" s="1"/>
  <c r="AG7046" i="2"/>
  <c r="AI7046" i="2" s="1"/>
  <c r="AH7046" i="2"/>
  <c r="AC7047" i="2"/>
  <c r="AD7047" i="2" s="1"/>
  <c r="AG7047" i="2"/>
  <c r="AI7047" i="2" s="1"/>
  <c r="AH7047" i="2"/>
  <c r="AC7048" i="2"/>
  <c r="AE7048" i="2" s="1"/>
  <c r="AG7048" i="2"/>
  <c r="AI7048" i="2" s="1"/>
  <c r="AH7048" i="2"/>
  <c r="AC7049" i="2"/>
  <c r="AD7049" i="2" s="1"/>
  <c r="AG7049" i="2"/>
  <c r="AI7049" i="2" s="1"/>
  <c r="AH7049" i="2"/>
  <c r="AC7050" i="2"/>
  <c r="AE7050" i="2" s="1"/>
  <c r="AG7050" i="2"/>
  <c r="AI7050" i="2" s="1"/>
  <c r="AH7050" i="2"/>
  <c r="AC7051" i="2"/>
  <c r="AD7051" i="2" s="1"/>
  <c r="AG7051" i="2"/>
  <c r="AI7051" i="2" s="1"/>
  <c r="AH7051" i="2"/>
  <c r="AC7052" i="2"/>
  <c r="AE7052" i="2" s="1"/>
  <c r="AG7052" i="2"/>
  <c r="AI7052" i="2" s="1"/>
  <c r="AH7052" i="2"/>
  <c r="AC7053" i="2"/>
  <c r="AD7053" i="2" s="1"/>
  <c r="AG7053" i="2"/>
  <c r="AI7053" i="2" s="1"/>
  <c r="AH7053" i="2"/>
  <c r="AC7054" i="2"/>
  <c r="AE7054" i="2" s="1"/>
  <c r="AG7054" i="2"/>
  <c r="AI7054" i="2" s="1"/>
  <c r="AH7054" i="2"/>
  <c r="AC7055" i="2"/>
  <c r="AD7055" i="2" s="1"/>
  <c r="AG7055" i="2"/>
  <c r="AI7055" i="2" s="1"/>
  <c r="AH7055" i="2"/>
  <c r="AC7056" i="2"/>
  <c r="AE7056" i="2" s="1"/>
  <c r="AG7056" i="2"/>
  <c r="AI7056" i="2" s="1"/>
  <c r="AH7056" i="2"/>
  <c r="AC7057" i="2"/>
  <c r="AD7057" i="2" s="1"/>
  <c r="AG7057" i="2"/>
  <c r="AI7057" i="2" s="1"/>
  <c r="AH7057" i="2"/>
  <c r="AC7058" i="2"/>
  <c r="AE7058" i="2" s="1"/>
  <c r="AG7058" i="2"/>
  <c r="AI7058" i="2" s="1"/>
  <c r="AH7058" i="2"/>
  <c r="AC7059" i="2"/>
  <c r="AD7059" i="2" s="1"/>
  <c r="AG7059" i="2"/>
  <c r="AI7059" i="2" s="1"/>
  <c r="AH7059" i="2"/>
  <c r="AC7060" i="2"/>
  <c r="AE7060" i="2" s="1"/>
  <c r="AG7060" i="2"/>
  <c r="AI7060" i="2" s="1"/>
  <c r="AH7060" i="2"/>
  <c r="AC7061" i="2"/>
  <c r="AD7061" i="2" s="1"/>
  <c r="AG7061" i="2"/>
  <c r="AI7061" i="2" s="1"/>
  <c r="AH7061" i="2"/>
  <c r="AC7062" i="2"/>
  <c r="AE7062" i="2" s="1"/>
  <c r="AG7062" i="2"/>
  <c r="AI7062" i="2" s="1"/>
  <c r="AH7062" i="2"/>
  <c r="AC7063" i="2"/>
  <c r="AD7063" i="2" s="1"/>
  <c r="AG7063" i="2"/>
  <c r="AI7063" i="2" s="1"/>
  <c r="AH7063" i="2"/>
  <c r="AC7064" i="2"/>
  <c r="AE7064" i="2" s="1"/>
  <c r="AG7064" i="2"/>
  <c r="AI7064" i="2" s="1"/>
  <c r="AH7064" i="2"/>
  <c r="AC7065" i="2"/>
  <c r="AD7065" i="2" s="1"/>
  <c r="AG7065" i="2"/>
  <c r="AI7065" i="2" s="1"/>
  <c r="AH7065" i="2"/>
  <c r="AC7066" i="2"/>
  <c r="AE7066" i="2" s="1"/>
  <c r="AG7066" i="2"/>
  <c r="AI7066" i="2" s="1"/>
  <c r="AH7066" i="2"/>
  <c r="AC7067" i="2"/>
  <c r="AD7067" i="2" s="1"/>
  <c r="AG7067" i="2"/>
  <c r="AI7067" i="2" s="1"/>
  <c r="AH7067" i="2"/>
  <c r="AC7068" i="2"/>
  <c r="AE7068" i="2" s="1"/>
  <c r="AG7068" i="2"/>
  <c r="AI7068" i="2" s="1"/>
  <c r="AH7068" i="2"/>
  <c r="AC7069" i="2"/>
  <c r="AD7069" i="2" s="1"/>
  <c r="AG7069" i="2"/>
  <c r="AI7069" i="2" s="1"/>
  <c r="AH7069" i="2"/>
  <c r="AC7070" i="2"/>
  <c r="AE7070" i="2" s="1"/>
  <c r="AG7070" i="2"/>
  <c r="AI7070" i="2" s="1"/>
  <c r="AH7070" i="2"/>
  <c r="AC7071" i="2"/>
  <c r="AD7071" i="2" s="1"/>
  <c r="AG7071" i="2"/>
  <c r="AI7071" i="2" s="1"/>
  <c r="AH7071" i="2"/>
  <c r="AC7072" i="2"/>
  <c r="AE7072" i="2" s="1"/>
  <c r="AG7072" i="2"/>
  <c r="AI7072" i="2" s="1"/>
  <c r="AH7072" i="2"/>
  <c r="AC7073" i="2"/>
  <c r="AD7073" i="2" s="1"/>
  <c r="AG7073" i="2"/>
  <c r="AI7073" i="2" s="1"/>
  <c r="AH7073" i="2"/>
  <c r="AH7" i="2"/>
  <c r="AG7" i="2"/>
  <c r="AI7" i="2" s="1"/>
  <c r="AC7" i="2"/>
  <c r="AE7" i="2" s="1"/>
  <c r="AE1737" i="2" l="1"/>
  <c r="AD860" i="2"/>
  <c r="AD2257" i="2"/>
  <c r="AE6416" i="2"/>
  <c r="AE4368" i="2"/>
  <c r="AD5604" i="2"/>
  <c r="AE4604" i="2"/>
  <c r="AD2203" i="2"/>
  <c r="AD6078" i="2"/>
  <c r="AD4518" i="2"/>
  <c r="AE4210" i="2"/>
  <c r="AE2783" i="2"/>
  <c r="AE5326" i="2"/>
  <c r="AE4418" i="2"/>
  <c r="AE247" i="2"/>
  <c r="AD6550" i="2"/>
  <c r="AE6288" i="2"/>
  <c r="AD5738" i="2"/>
  <c r="AD4074" i="2"/>
  <c r="AE3600" i="2"/>
  <c r="AE3599" i="2"/>
  <c r="AE2619" i="2"/>
  <c r="AD4534" i="2"/>
  <c r="AE4492" i="2"/>
  <c r="AD4450" i="2"/>
  <c r="AE4400" i="2"/>
  <c r="AE4144" i="2"/>
  <c r="AD2645" i="2"/>
  <c r="AD2069" i="2"/>
  <c r="AE846" i="2"/>
  <c r="AE2735" i="2"/>
  <c r="AE1761" i="2"/>
  <c r="AE1446" i="2"/>
  <c r="AD1137" i="2"/>
  <c r="AE1136" i="2"/>
  <c r="AD1135" i="2"/>
  <c r="AE1134" i="2"/>
  <c r="AD1133" i="2"/>
  <c r="AE1132" i="2"/>
  <c r="AE47" i="2"/>
  <c r="AE859" i="2"/>
  <c r="AE5390" i="2"/>
  <c r="AD4138" i="2"/>
  <c r="AD3113" i="2"/>
  <c r="AE2895" i="2"/>
  <c r="AD2643" i="2"/>
  <c r="AD2617" i="2"/>
  <c r="AD2231" i="2"/>
  <c r="AE2185" i="2"/>
  <c r="AD1701" i="2"/>
  <c r="AE5230" i="2"/>
  <c r="AE5004" i="2"/>
  <c r="AE2001" i="2"/>
  <c r="AE1545" i="2"/>
  <c r="AD1611" i="2"/>
  <c r="AE733" i="2"/>
  <c r="AE23" i="2"/>
  <c r="AE6862" i="2"/>
  <c r="AD6720" i="2"/>
  <c r="AE5158" i="2"/>
  <c r="AE4626" i="2"/>
  <c r="AE3007" i="2"/>
  <c r="AD935" i="2"/>
  <c r="AE934" i="2"/>
  <c r="AE469" i="2"/>
  <c r="AE6782" i="2"/>
  <c r="AD5606" i="2"/>
  <c r="AE4844" i="2"/>
  <c r="AD4818" i="2"/>
  <c r="AD3065" i="2"/>
  <c r="AD2719" i="2"/>
  <c r="AD2251" i="2"/>
  <c r="AD2155" i="2"/>
  <c r="AD2053" i="2"/>
  <c r="AD1955" i="2"/>
  <c r="AD413" i="2"/>
  <c r="AD175" i="2"/>
  <c r="AE4080" i="2"/>
  <c r="AD3184" i="2"/>
  <c r="AE3183" i="2"/>
  <c r="AE6991" i="2"/>
  <c r="AE1747" i="2"/>
  <c r="AE1745" i="2"/>
  <c r="AD735" i="2"/>
  <c r="AD732" i="2"/>
  <c r="AE731" i="2"/>
  <c r="AE585" i="2"/>
  <c r="AE499" i="2"/>
  <c r="AE468" i="2"/>
  <c r="AD377" i="2"/>
  <c r="AD267" i="2"/>
  <c r="AD266" i="2"/>
  <c r="AD171" i="2"/>
  <c r="AD142" i="2"/>
  <c r="AE6462" i="2"/>
  <c r="AE5920" i="2"/>
  <c r="AE5462" i="2"/>
  <c r="AE5328" i="2"/>
  <c r="AD4766" i="2"/>
  <c r="AD4586" i="2"/>
  <c r="AD4162" i="2"/>
  <c r="AE3760" i="2"/>
  <c r="AE3511" i="2"/>
  <c r="AE2907" i="2"/>
  <c r="AE2869" i="2"/>
  <c r="AE2767" i="2"/>
  <c r="AD2733" i="2"/>
  <c r="AD1753" i="2"/>
  <c r="AD1577" i="2"/>
  <c r="AD1494" i="2"/>
  <c r="AD1384" i="2"/>
  <c r="AD1057" i="2"/>
  <c r="AE1056" i="2"/>
  <c r="AD1055" i="2"/>
  <c r="AE1054" i="2"/>
  <c r="AD1053" i="2"/>
  <c r="AE1052" i="2"/>
  <c r="AD991" i="2"/>
  <c r="AE990" i="2"/>
  <c r="AE679" i="2"/>
  <c r="AE513" i="2"/>
  <c r="AE436" i="2"/>
  <c r="AD369" i="2"/>
  <c r="AE6536" i="2"/>
  <c r="AD6536" i="2"/>
  <c r="AE6728" i="2"/>
  <c r="AD6728" i="2"/>
  <c r="AE6630" i="2"/>
  <c r="AD6630" i="2"/>
  <c r="AD6304" i="2"/>
  <c r="AE6304" i="2"/>
  <c r="AD5270" i="2"/>
  <c r="AE5270" i="2"/>
  <c r="AE4558" i="2"/>
  <c r="AD4558" i="2"/>
  <c r="AE6710" i="2"/>
  <c r="AD6710" i="2"/>
  <c r="AD6798" i="2"/>
  <c r="AE6798" i="2"/>
  <c r="AE6688" i="2"/>
  <c r="AD6688" i="2"/>
  <c r="AE4646" i="2"/>
  <c r="AD4646" i="2"/>
  <c r="AE6882" i="2"/>
  <c r="AD6648" i="2"/>
  <c r="AE6648" i="2"/>
  <c r="AD6176" i="2"/>
  <c r="AE6176" i="2"/>
  <c r="AD5918" i="2"/>
  <c r="AE5918" i="2"/>
  <c r="AD5838" i="2"/>
  <c r="AE5838" i="2"/>
  <c r="AE4958" i="2"/>
  <c r="AD4958" i="2"/>
  <c r="AD4580" i="2"/>
  <c r="AE4580" i="2"/>
  <c r="AD5022" i="2"/>
  <c r="AE5022" i="2"/>
  <c r="AE4594" i="2"/>
  <c r="AD4594" i="2"/>
  <c r="AE6446" i="2"/>
  <c r="AE6336" i="2"/>
  <c r="AE6144" i="2"/>
  <c r="AE6142" i="2"/>
  <c r="AE5792" i="2"/>
  <c r="AD6696" i="2"/>
  <c r="AD6678" i="2"/>
  <c r="AD6638" i="2"/>
  <c r="AE6208" i="2"/>
  <c r="AD6080" i="2"/>
  <c r="AE5854" i="2"/>
  <c r="AE5718" i="2"/>
  <c r="AD5572" i="2"/>
  <c r="AD5484" i="2"/>
  <c r="AE5424" i="2"/>
  <c r="AD5362" i="2"/>
  <c r="AD5306" i="2"/>
  <c r="AE5264" i="2"/>
  <c r="AE5210" i="2"/>
  <c r="AD4798" i="2"/>
  <c r="AD4654" i="2"/>
  <c r="AD4578" i="2"/>
  <c r="AE3019" i="2"/>
  <c r="AE3017" i="2"/>
  <c r="AE2683" i="2"/>
  <c r="AD2181" i="2"/>
  <c r="AE2127" i="2"/>
  <c r="AE2097" i="2"/>
  <c r="AD2037" i="2"/>
  <c r="AD2003" i="2"/>
  <c r="AD1817" i="2"/>
  <c r="AE1787" i="2"/>
  <c r="AD1302" i="2"/>
  <c r="AE1184" i="2"/>
  <c r="AD963" i="2"/>
  <c r="AE962" i="2"/>
  <c r="AD3141" i="2"/>
  <c r="AD3140" i="2"/>
  <c r="AE3135" i="2"/>
  <c r="AE3045" i="2"/>
  <c r="AD2951" i="2"/>
  <c r="AD2950" i="2"/>
  <c r="AD2945" i="2"/>
  <c r="AD2923" i="2"/>
  <c r="AD2922" i="2"/>
  <c r="AD2701" i="2"/>
  <c r="AD2661" i="2"/>
  <c r="AD2085" i="2"/>
  <c r="AE2021" i="2"/>
  <c r="AD1789" i="2"/>
  <c r="AD1773" i="2"/>
  <c r="AD1717" i="2"/>
  <c r="AE1683" i="2"/>
  <c r="AE1547" i="2"/>
  <c r="AE1412" i="2"/>
  <c r="AE1202" i="2"/>
  <c r="AD1142" i="2"/>
  <c r="AD1141" i="2"/>
  <c r="AE1140" i="2"/>
  <c r="AD1049" i="2"/>
  <c r="AE1048" i="2"/>
  <c r="AD1047" i="2"/>
  <c r="AE1046" i="2"/>
  <c r="AD1045" i="2"/>
  <c r="AE1044" i="2"/>
  <c r="AD711" i="2"/>
  <c r="AD686" i="2"/>
  <c r="AE675" i="2"/>
  <c r="AE507" i="2"/>
  <c r="AE473" i="2"/>
  <c r="AE472" i="2"/>
  <c r="AD459" i="2"/>
  <c r="AE458" i="2"/>
  <c r="AE453" i="2"/>
  <c r="AE452" i="2"/>
  <c r="AE393" i="2"/>
  <c r="AE203" i="2"/>
  <c r="AE111" i="2"/>
  <c r="AE3115" i="2"/>
  <c r="AD3115" i="2"/>
  <c r="AD2815" i="2"/>
  <c r="AE2815" i="2"/>
  <c r="AD2751" i="2"/>
  <c r="AE2751" i="2"/>
  <c r="AE2681" i="2"/>
  <c r="AD2681" i="2"/>
  <c r="AE2441" i="2"/>
  <c r="AD2441" i="2"/>
  <c r="AE2425" i="2"/>
  <c r="AD2425" i="2"/>
  <c r="AE2329" i="2"/>
  <c r="AD2329" i="2"/>
  <c r="AE2201" i="2"/>
  <c r="AD2201" i="2"/>
  <c r="AE2071" i="2"/>
  <c r="AD2071" i="2"/>
  <c r="AE1723" i="2"/>
  <c r="AD1723" i="2"/>
  <c r="AE1685" i="2"/>
  <c r="AD1685" i="2"/>
  <c r="AE1651" i="2"/>
  <c r="AD1651" i="2"/>
  <c r="AE1609" i="2"/>
  <c r="AD1609" i="2"/>
  <c r="AE1525" i="2"/>
  <c r="AD1525" i="2"/>
  <c r="AE1382" i="2"/>
  <c r="AD1382" i="2"/>
  <c r="AE1081" i="2"/>
  <c r="AD1081" i="2"/>
  <c r="AE1077" i="2"/>
  <c r="AD1077" i="2"/>
  <c r="AD745" i="2"/>
  <c r="AE745" i="2"/>
  <c r="AD271" i="2"/>
  <c r="AE271" i="2"/>
  <c r="AD63" i="2"/>
  <c r="AE63" i="2"/>
  <c r="AE6784" i="2"/>
  <c r="AD6726" i="2"/>
  <c r="AD6712" i="2"/>
  <c r="AD6672" i="2"/>
  <c r="AE6544" i="2"/>
  <c r="AE6526" i="2"/>
  <c r="AE6478" i="2"/>
  <c r="AE6272" i="2"/>
  <c r="AE6224" i="2"/>
  <c r="AE5736" i="2"/>
  <c r="AD5526" i="2"/>
  <c r="AD5525" i="2"/>
  <c r="AE5472" i="2"/>
  <c r="AD5461" i="2"/>
  <c r="AD5430" i="2"/>
  <c r="AD5320" i="2"/>
  <c r="AE5068" i="2"/>
  <c r="AE4908" i="2"/>
  <c r="AE4628" i="2"/>
  <c r="AD4598" i="2"/>
  <c r="AE4588" i="2"/>
  <c r="AD4582" i="2"/>
  <c r="AE4556" i="2"/>
  <c r="AD4470" i="2"/>
  <c r="AD4424" i="2"/>
  <c r="AE4178" i="2"/>
  <c r="AE4050" i="2"/>
  <c r="AE3696" i="2"/>
  <c r="AE3321" i="2"/>
  <c r="AE3320" i="2"/>
  <c r="AE3281" i="2"/>
  <c r="AE3280" i="2"/>
  <c r="AE3249" i="2"/>
  <c r="AE3248" i="2"/>
  <c r="AE3217" i="2"/>
  <c r="AE3216" i="2"/>
  <c r="AE3177" i="2"/>
  <c r="AD3177" i="2"/>
  <c r="AE3120" i="2"/>
  <c r="AD3120" i="2"/>
  <c r="AE3063" i="2"/>
  <c r="AD3063" i="2"/>
  <c r="AD2985" i="2"/>
  <c r="AE2985" i="2"/>
  <c r="AD2953" i="2"/>
  <c r="AE2953" i="2"/>
  <c r="AE2942" i="2"/>
  <c r="AD2942" i="2"/>
  <c r="AE2585" i="2"/>
  <c r="AD2585" i="2"/>
  <c r="AE2569" i="2"/>
  <c r="AD2569" i="2"/>
  <c r="AE2553" i="2"/>
  <c r="AD2553" i="2"/>
  <c r="AE2537" i="2"/>
  <c r="AD2537" i="2"/>
  <c r="AE2409" i="2"/>
  <c r="AD2409" i="2"/>
  <c r="AE2393" i="2"/>
  <c r="AD2393" i="2"/>
  <c r="AE2377" i="2"/>
  <c r="AD2377" i="2"/>
  <c r="AD2171" i="2"/>
  <c r="AE2171" i="2"/>
  <c r="AE2055" i="2"/>
  <c r="AD2055" i="2"/>
  <c r="AE1939" i="2"/>
  <c r="AD1939" i="2"/>
  <c r="AE1923" i="2"/>
  <c r="AD1923" i="2"/>
  <c r="AE1907" i="2"/>
  <c r="AD1907" i="2"/>
  <c r="AD1763" i="2"/>
  <c r="AE1763" i="2"/>
  <c r="AE1707" i="2"/>
  <c r="AD1707" i="2"/>
  <c r="AE1677" i="2"/>
  <c r="AD1677" i="2"/>
  <c r="AD1078" i="2"/>
  <c r="AE1078" i="2"/>
  <c r="AE746" i="2"/>
  <c r="AD746" i="2"/>
  <c r="AD713" i="2"/>
  <c r="AE713" i="2"/>
  <c r="AD479" i="2"/>
  <c r="AE479" i="2"/>
  <c r="AE288" i="2"/>
  <c r="AD288" i="2"/>
  <c r="AE5984" i="2"/>
  <c r="AE5982" i="2"/>
  <c r="AE5400" i="2"/>
  <c r="AE5398" i="2"/>
  <c r="AE4862" i="2"/>
  <c r="AE3121" i="2"/>
  <c r="AD3121" i="2"/>
  <c r="AE3015" i="2"/>
  <c r="AD3015" i="2"/>
  <c r="AE2986" i="2"/>
  <c r="AD2986" i="2"/>
  <c r="AE2954" i="2"/>
  <c r="AD2954" i="2"/>
  <c r="AE2943" i="2"/>
  <c r="AD2943" i="2"/>
  <c r="AE2857" i="2"/>
  <c r="AD2857" i="2"/>
  <c r="AE2737" i="2"/>
  <c r="AD2737" i="2"/>
  <c r="AD2723" i="2"/>
  <c r="AE2723" i="2"/>
  <c r="AE2633" i="2"/>
  <c r="AD2633" i="2"/>
  <c r="AE2521" i="2"/>
  <c r="AD2521" i="2"/>
  <c r="AE2361" i="2"/>
  <c r="AD2361" i="2"/>
  <c r="AE2187" i="2"/>
  <c r="AD2187" i="2"/>
  <c r="AE2119" i="2"/>
  <c r="AD2119" i="2"/>
  <c r="AE2039" i="2"/>
  <c r="AD2039" i="2"/>
  <c r="AE2013" i="2"/>
  <c r="AD2013" i="2"/>
  <c r="AE1805" i="2"/>
  <c r="AD1805" i="2"/>
  <c r="AE1079" i="2"/>
  <c r="AD1079" i="2"/>
  <c r="AD898" i="2"/>
  <c r="AE898" i="2"/>
  <c r="AD747" i="2"/>
  <c r="AE747" i="2"/>
  <c r="AD609" i="2"/>
  <c r="AE609" i="2"/>
  <c r="AD505" i="2"/>
  <c r="AE505" i="2"/>
  <c r="AD329" i="2"/>
  <c r="AE329" i="2"/>
  <c r="AE6800" i="2"/>
  <c r="AD6768" i="2"/>
  <c r="AD6704" i="2"/>
  <c r="AD6694" i="2"/>
  <c r="AD6680" i="2"/>
  <c r="AE6646" i="2"/>
  <c r="AD6632" i="2"/>
  <c r="AD6622" i="2"/>
  <c r="AD6566" i="2"/>
  <c r="AE6432" i="2"/>
  <c r="AE6414" i="2"/>
  <c r="AE6352" i="2"/>
  <c r="AE6240" i="2"/>
  <c r="AE5782" i="2"/>
  <c r="AD5410" i="2"/>
  <c r="AD5266" i="2"/>
  <c r="AD5256" i="2"/>
  <c r="AD5010" i="2"/>
  <c r="AE4796" i="2"/>
  <c r="AE4748" i="2"/>
  <c r="AE4702" i="2"/>
  <c r="AE4658" i="2"/>
  <c r="AE4652" i="2"/>
  <c r="AE4524" i="2"/>
  <c r="AD4494" i="2"/>
  <c r="AE4146" i="2"/>
  <c r="AE4114" i="2"/>
  <c r="AE3632" i="2"/>
  <c r="AE3631" i="2"/>
  <c r="AE3297" i="2"/>
  <c r="AE3296" i="2"/>
  <c r="AE3265" i="2"/>
  <c r="AE3264" i="2"/>
  <c r="AE3233" i="2"/>
  <c r="AE3232" i="2"/>
  <c r="AE3147" i="2"/>
  <c r="AD3147" i="2"/>
  <c r="AE2987" i="2"/>
  <c r="AD2987" i="2"/>
  <c r="AE2955" i="2"/>
  <c r="AD2955" i="2"/>
  <c r="AD2891" i="2"/>
  <c r="AE2891" i="2"/>
  <c r="AD2703" i="2"/>
  <c r="AE2703" i="2"/>
  <c r="AE2505" i="2"/>
  <c r="AD2505" i="2"/>
  <c r="AE2489" i="2"/>
  <c r="AD2489" i="2"/>
  <c r="AE2473" i="2"/>
  <c r="AD2473" i="2"/>
  <c r="AE2457" i="2"/>
  <c r="AD2457" i="2"/>
  <c r="AE2345" i="2"/>
  <c r="AD2345" i="2"/>
  <c r="AE2275" i="2"/>
  <c r="AD2275" i="2"/>
  <c r="AE2263" i="2"/>
  <c r="AD2263" i="2"/>
  <c r="AE2183" i="2"/>
  <c r="AE2157" i="2"/>
  <c r="AD2157" i="2"/>
  <c r="AE2087" i="2"/>
  <c r="AD2087" i="2"/>
  <c r="AD2023" i="2"/>
  <c r="AE2023" i="2"/>
  <c r="AE1999" i="2"/>
  <c r="AD1999" i="2"/>
  <c r="AE1949" i="2"/>
  <c r="AD1949" i="2"/>
  <c r="AE1613" i="2"/>
  <c r="AD1613" i="2"/>
  <c r="AE1146" i="2"/>
  <c r="AD1146" i="2"/>
  <c r="AD1080" i="2"/>
  <c r="AE1080" i="2"/>
  <c r="AD1076" i="2"/>
  <c r="AE1076" i="2"/>
  <c r="AE899" i="2"/>
  <c r="AD899" i="2"/>
  <c r="AE748" i="2"/>
  <c r="AD748" i="2"/>
  <c r="AD681" i="2"/>
  <c r="AE681" i="2"/>
  <c r="AD511" i="2"/>
  <c r="AE511" i="2"/>
  <c r="AD235" i="2"/>
  <c r="AE235" i="2"/>
  <c r="AD1579" i="2"/>
  <c r="AD1492" i="2"/>
  <c r="AE1444" i="2"/>
  <c r="AE1280" i="2"/>
  <c r="AE1186" i="2"/>
  <c r="AE1158" i="2"/>
  <c r="AD1089" i="2"/>
  <c r="AE1088" i="2"/>
  <c r="AD1087" i="2"/>
  <c r="AE1086" i="2"/>
  <c r="AD1085" i="2"/>
  <c r="AE1084" i="2"/>
  <c r="AE1020" i="2"/>
  <c r="AE878" i="2"/>
  <c r="AD565" i="2"/>
  <c r="AE523" i="2"/>
  <c r="AD465" i="2"/>
  <c r="AE464" i="2"/>
  <c r="AD395" i="2"/>
  <c r="AD371" i="2"/>
  <c r="AE341" i="2"/>
  <c r="AE183" i="2"/>
  <c r="AE173" i="2"/>
  <c r="AE107" i="2"/>
  <c r="AD4136" i="2"/>
  <c r="AE4136" i="2"/>
  <c r="AD3664" i="2"/>
  <c r="AE3664" i="2"/>
  <c r="AE3145" i="2"/>
  <c r="AD3145" i="2"/>
  <c r="AE3013" i="2"/>
  <c r="AD3013" i="2"/>
  <c r="AE2983" i="2"/>
  <c r="AD2983" i="2"/>
  <c r="AD2971" i="2"/>
  <c r="AE2971" i="2"/>
  <c r="AD2911" i="2"/>
  <c r="AE2911" i="2"/>
  <c r="AE2601" i="2"/>
  <c r="AD2601" i="2"/>
  <c r="AD2303" i="2"/>
  <c r="AE2303" i="2"/>
  <c r="AE2199" i="2"/>
  <c r="AD2199" i="2"/>
  <c r="AE1947" i="2"/>
  <c r="AD1947" i="2"/>
  <c r="AE1915" i="2"/>
  <c r="AD1915" i="2"/>
  <c r="AE1705" i="2"/>
  <c r="AD1705" i="2"/>
  <c r="AD1643" i="2"/>
  <c r="AE1643" i="2"/>
  <c r="AD1478" i="2"/>
  <c r="AE1478" i="2"/>
  <c r="AE1362" i="2"/>
  <c r="AD1362" i="2"/>
  <c r="AE1304" i="2"/>
  <c r="AD1304" i="2"/>
  <c r="AD1014" i="2"/>
  <c r="AE1014" i="2"/>
  <c r="AE975" i="2"/>
  <c r="AD975" i="2"/>
  <c r="AE947" i="2"/>
  <c r="AD947" i="2"/>
  <c r="AD5950" i="2"/>
  <c r="AE5950" i="2"/>
  <c r="AE5493" i="2"/>
  <c r="AD5493" i="2"/>
  <c r="AD5476" i="2"/>
  <c r="AE5476" i="2"/>
  <c r="AD4812" i="2"/>
  <c r="AE4812" i="2"/>
  <c r="AD4516" i="2"/>
  <c r="AE4516" i="2"/>
  <c r="AE6832" i="2"/>
  <c r="AE6568" i="2"/>
  <c r="AD6568" i="2"/>
  <c r="AD6350" i="2"/>
  <c r="AE6350" i="2"/>
  <c r="AE6320" i="2"/>
  <c r="AE6192" i="2"/>
  <c r="AE6174" i="2"/>
  <c r="AD6016" i="2"/>
  <c r="AE6016" i="2"/>
  <c r="AD5494" i="2"/>
  <c r="AE5494" i="2"/>
  <c r="AE5242" i="2"/>
  <c r="AD5242" i="2"/>
  <c r="AE5174" i="2"/>
  <c r="AD5174" i="2"/>
  <c r="AD5132" i="2"/>
  <c r="AE5132" i="2"/>
  <c r="AE4978" i="2"/>
  <c r="AD4978" i="2"/>
  <c r="AE4786" i="2"/>
  <c r="AD4786" i="2"/>
  <c r="AE4650" i="2"/>
  <c r="AD4650" i="2"/>
  <c r="AD4620" i="2"/>
  <c r="AE4620" i="2"/>
  <c r="AE4570" i="2"/>
  <c r="AD4570" i="2"/>
  <c r="AE4522" i="2"/>
  <c r="AD4522" i="2"/>
  <c r="AD4274" i="2"/>
  <c r="AE4274" i="2"/>
  <c r="AD4112" i="2"/>
  <c r="AE4112" i="2"/>
  <c r="AD4042" i="2"/>
  <c r="AE4042" i="2"/>
  <c r="AD3151" i="2"/>
  <c r="AE3151" i="2"/>
  <c r="AD2655" i="2"/>
  <c r="AE2655" i="2"/>
  <c r="AD5888" i="2"/>
  <c r="AE5888" i="2"/>
  <c r="AD5822" i="2"/>
  <c r="AE5822" i="2"/>
  <c r="AD5514" i="2"/>
  <c r="AE5514" i="2"/>
  <c r="AE4478" i="2"/>
  <c r="AD4478" i="2"/>
  <c r="AE7039" i="2"/>
  <c r="AE7023" i="2"/>
  <c r="AE6967" i="2"/>
  <c r="AD6794" i="2"/>
  <c r="AD6614" i="2"/>
  <c r="AD6592" i="2"/>
  <c r="AE6592" i="2"/>
  <c r="AE6574" i="2"/>
  <c r="AD6494" i="2"/>
  <c r="AE6494" i="2"/>
  <c r="AD5952" i="2"/>
  <c r="AE5952" i="2"/>
  <c r="AD5886" i="2"/>
  <c r="AE5886" i="2"/>
  <c r="AD5702" i="2"/>
  <c r="AE5702" i="2"/>
  <c r="AE5650" i="2"/>
  <c r="AD5650" i="2"/>
  <c r="AE5516" i="2"/>
  <c r="AD5516" i="2"/>
  <c r="AE5482" i="2"/>
  <c r="AD5482" i="2"/>
  <c r="AD5304" i="2"/>
  <c r="AE5304" i="2"/>
  <c r="AD5208" i="2"/>
  <c r="AE5208" i="2"/>
  <c r="AD4956" i="2"/>
  <c r="AE4956" i="2"/>
  <c r="AD4926" i="2"/>
  <c r="AE4926" i="2"/>
  <c r="AE4722" i="2"/>
  <c r="AD4722" i="2"/>
  <c r="AD4642" i="2"/>
  <c r="AE4642" i="2"/>
  <c r="AE4622" i="2"/>
  <c r="AD4622" i="2"/>
  <c r="AD4514" i="2"/>
  <c r="AE4514" i="2"/>
  <c r="AD4242" i="2"/>
  <c r="AE4242" i="2"/>
  <c r="AD4208" i="2"/>
  <c r="AE4208" i="2"/>
  <c r="AE3152" i="2"/>
  <c r="AD3152" i="2"/>
  <c r="AE2977" i="2"/>
  <c r="AD2977" i="2"/>
  <c r="AE2721" i="2"/>
  <c r="AD2721" i="2"/>
  <c r="AD2667" i="2"/>
  <c r="AE2667" i="2"/>
  <c r="AD5624" i="2"/>
  <c r="AE5624" i="2"/>
  <c r="AD5262" i="2"/>
  <c r="AE5262" i="2"/>
  <c r="AE4882" i="2"/>
  <c r="AD4882" i="2"/>
  <c r="AD4644" i="2"/>
  <c r="AE4644" i="2"/>
  <c r="AD7034" i="2"/>
  <c r="AE7033" i="2"/>
  <c r="AE6860" i="2"/>
  <c r="AD6850" i="2"/>
  <c r="AE6816" i="2"/>
  <c r="AD6752" i="2"/>
  <c r="AE6734" i="2"/>
  <c r="AD6718" i="2"/>
  <c r="AD6702" i="2"/>
  <c r="AD6686" i="2"/>
  <c r="AE6662" i="2"/>
  <c r="AD6640" i="2"/>
  <c r="AD6624" i="2"/>
  <c r="AD6616" i="2"/>
  <c r="AE6602" i="2"/>
  <c r="AD6602" i="2"/>
  <c r="AD6594" i="2"/>
  <c r="AE6576" i="2"/>
  <c r="AE6518" i="2"/>
  <c r="AD6518" i="2"/>
  <c r="AE6496" i="2"/>
  <c r="AD6430" i="2"/>
  <c r="AE6430" i="2"/>
  <c r="AE6400" i="2"/>
  <c r="AE6366" i="2"/>
  <c r="AE6256" i="2"/>
  <c r="AD6014" i="2"/>
  <c r="AE6014" i="2"/>
  <c r="AD5492" i="2"/>
  <c r="AE5492" i="2"/>
  <c r="AE5382" i="2"/>
  <c r="AD5382" i="2"/>
  <c r="AE5318" i="2"/>
  <c r="AD5318" i="2"/>
  <c r="AE5226" i="2"/>
  <c r="AD5226" i="2"/>
  <c r="AE4542" i="2"/>
  <c r="AD4542" i="2"/>
  <c r="AE4226" i="2"/>
  <c r="AD4226" i="2"/>
  <c r="AD4176" i="2"/>
  <c r="AE4176" i="2"/>
  <c r="AD4106" i="2"/>
  <c r="AE4106" i="2"/>
  <c r="AD4048" i="2"/>
  <c r="AE4048" i="2"/>
  <c r="AD3157" i="2"/>
  <c r="AE3157" i="2"/>
  <c r="AE3012" i="2"/>
  <c r="AD3012" i="2"/>
  <c r="AE2982" i="2"/>
  <c r="AD2982" i="2"/>
  <c r="AE2961" i="2"/>
  <c r="AD2961" i="2"/>
  <c r="AE2731" i="2"/>
  <c r="AD2731" i="2"/>
  <c r="AE6112" i="2"/>
  <c r="AE6110" i="2"/>
  <c r="AE6048" i="2"/>
  <c r="AE6046" i="2"/>
  <c r="AE5546" i="2"/>
  <c r="AE5450" i="2"/>
  <c r="AE4990" i="2"/>
  <c r="AE4940" i="2"/>
  <c r="AD4914" i="2"/>
  <c r="AE4894" i="2"/>
  <c r="AD4850" i="2"/>
  <c r="AE4830" i="2"/>
  <c r="AE4828" i="2"/>
  <c r="AD4754" i="2"/>
  <c r="AE4734" i="2"/>
  <c r="AE4684" i="2"/>
  <c r="AE4674" i="2"/>
  <c r="AE4562" i="2"/>
  <c r="AE4434" i="2"/>
  <c r="AE4432" i="2"/>
  <c r="AE4402" i="2"/>
  <c r="AE4370" i="2"/>
  <c r="AD4354" i="2"/>
  <c r="AE4336" i="2"/>
  <c r="AE4304" i="2"/>
  <c r="AE2927" i="2"/>
  <c r="AE2906" i="2"/>
  <c r="AD2906" i="2"/>
  <c r="AE2717" i="2"/>
  <c r="AD2717" i="2"/>
  <c r="AD2691" i="2"/>
  <c r="AE2691" i="2"/>
  <c r="AD2627" i="2"/>
  <c r="AE2627" i="2"/>
  <c r="AE2304" i="2"/>
  <c r="AD2304" i="2"/>
  <c r="AD2279" i="2"/>
  <c r="AE2279" i="2"/>
  <c r="AE2215" i="2"/>
  <c r="AD2215" i="2"/>
  <c r="AE2153" i="2"/>
  <c r="AD2153" i="2"/>
  <c r="AE2095" i="2"/>
  <c r="AD2095" i="2"/>
  <c r="AE2063" i="2"/>
  <c r="AD2063" i="2"/>
  <c r="AE2031" i="2"/>
  <c r="AD2031" i="2"/>
  <c r="AD2017" i="2"/>
  <c r="AE2017" i="2"/>
  <c r="AE5870" i="2"/>
  <c r="AE5806" i="2"/>
  <c r="AE5784" i="2"/>
  <c r="AE5700" i="2"/>
  <c r="AE5648" i="2"/>
  <c r="AE5622" i="2"/>
  <c r="AD5584" i="2"/>
  <c r="AD5583" i="2"/>
  <c r="AD5548" i="2"/>
  <c r="AE5536" i="2"/>
  <c r="AD5452" i="2"/>
  <c r="AD5432" i="2"/>
  <c r="AD5426" i="2"/>
  <c r="AD5416" i="2"/>
  <c r="AE5334" i="2"/>
  <c r="AD5298" i="2"/>
  <c r="AE5240" i="2"/>
  <c r="AD5206" i="2"/>
  <c r="AD5154" i="2"/>
  <c r="AE5100" i="2"/>
  <c r="AE4972" i="2"/>
  <c r="AD4946" i="2"/>
  <c r="AE4924" i="2"/>
  <c r="AE4876" i="2"/>
  <c r="AE4780" i="2"/>
  <c r="AE4716" i="2"/>
  <c r="AD4706" i="2"/>
  <c r="AD4690" i="2"/>
  <c r="AD4634" i="2"/>
  <c r="AD4606" i="2"/>
  <c r="AD4590" i="2"/>
  <c r="AE4564" i="2"/>
  <c r="AE4540" i="2"/>
  <c r="AE4498" i="2"/>
  <c r="AE4476" i="2"/>
  <c r="AD4458" i="2"/>
  <c r="AD4440" i="2"/>
  <c r="AE4338" i="2"/>
  <c r="AE4306" i="2"/>
  <c r="AD4290" i="2"/>
  <c r="AE4272" i="2"/>
  <c r="AE4240" i="2"/>
  <c r="AE4082" i="2"/>
  <c r="AE3648" i="2"/>
  <c r="AE3647" i="2"/>
  <c r="AE3337" i="2"/>
  <c r="AE3336" i="2"/>
  <c r="AE3305" i="2"/>
  <c r="AE3304" i="2"/>
  <c r="AE3289" i="2"/>
  <c r="AE3288" i="2"/>
  <c r="AE3273" i="2"/>
  <c r="AE3272" i="2"/>
  <c r="AE3257" i="2"/>
  <c r="AE3256" i="2"/>
  <c r="AE3241" i="2"/>
  <c r="AE3240" i="2"/>
  <c r="AE3225" i="2"/>
  <c r="AE3224" i="2"/>
  <c r="AE3209" i="2"/>
  <c r="AE3208" i="2"/>
  <c r="AE3161" i="2"/>
  <c r="AD3085" i="2"/>
  <c r="AD3084" i="2"/>
  <c r="AE3083" i="2"/>
  <c r="AE3077" i="2"/>
  <c r="AE2975" i="2"/>
  <c r="AD2959" i="2"/>
  <c r="AD2958" i="2"/>
  <c r="AD2934" i="2"/>
  <c r="AD2929" i="2"/>
  <c r="AD2926" i="2"/>
  <c r="AE2305" i="2"/>
  <c r="AD2305" i="2"/>
  <c r="AE1997" i="2"/>
  <c r="AD1997" i="2"/>
  <c r="AE1931" i="2"/>
  <c r="AD1931" i="2"/>
  <c r="AE1827" i="2"/>
  <c r="AD1827" i="2"/>
  <c r="AD2847" i="2"/>
  <c r="AE2847" i="2"/>
  <c r="AD2707" i="2"/>
  <c r="AE2707" i="2"/>
  <c r="AE2693" i="2"/>
  <c r="AD2693" i="2"/>
  <c r="AE2659" i="2"/>
  <c r="AD2659" i="2"/>
  <c r="AD2175" i="2"/>
  <c r="AE2175" i="2"/>
  <c r="AE2079" i="2"/>
  <c r="AD2079" i="2"/>
  <c r="AE2047" i="2"/>
  <c r="AD2047" i="2"/>
  <c r="AE2019" i="2"/>
  <c r="AD2019" i="2"/>
  <c r="AE1841" i="2"/>
  <c r="AD1841" i="2"/>
  <c r="AE1851" i="2"/>
  <c r="AE1819" i="2"/>
  <c r="AD1819" i="2"/>
  <c r="AE1809" i="2"/>
  <c r="AD1809" i="2"/>
  <c r="AD1715" i="2"/>
  <c r="AE1715" i="2"/>
  <c r="AE1557" i="2"/>
  <c r="AD1557" i="2"/>
  <c r="AD1521" i="2"/>
  <c r="AE1521" i="2"/>
  <c r="AD1296" i="2"/>
  <c r="AE1296" i="2"/>
  <c r="AE1190" i="2"/>
  <c r="AD1190" i="2"/>
  <c r="AE1170" i="2"/>
  <c r="AD1170" i="2"/>
  <c r="AE1015" i="2"/>
  <c r="AD1015" i="2"/>
  <c r="AD926" i="2"/>
  <c r="AE926" i="2"/>
  <c r="AE2865" i="2"/>
  <c r="AE2831" i="2"/>
  <c r="AD2729" i="2"/>
  <c r="AD2715" i="2"/>
  <c r="AD2705" i="2"/>
  <c r="AD2697" i="2"/>
  <c r="AD2609" i="2"/>
  <c r="AD2593" i="2"/>
  <c r="AD2577" i="2"/>
  <c r="AD2561" i="2"/>
  <c r="AD2545" i="2"/>
  <c r="AD2529" i="2"/>
  <c r="AD2513" i="2"/>
  <c r="AD2497" i="2"/>
  <c r="AD2481" i="2"/>
  <c r="AD2465" i="2"/>
  <c r="AD2449" i="2"/>
  <c r="AD2433" i="2"/>
  <c r="AD2417" i="2"/>
  <c r="AD2401" i="2"/>
  <c r="AD2385" i="2"/>
  <c r="AD2369" i="2"/>
  <c r="AD2353" i="2"/>
  <c r="AD2337" i="2"/>
  <c r="AD2297" i="2"/>
  <c r="AD2277" i="2"/>
  <c r="AE2271" i="2"/>
  <c r="AE2259" i="2"/>
  <c r="AD2219" i="2"/>
  <c r="AD2173" i="2"/>
  <c r="AD2151" i="2"/>
  <c r="AD2077" i="2"/>
  <c r="AD2061" i="2"/>
  <c r="AD2045" i="2"/>
  <c r="AD2029" i="2"/>
  <c r="AD2015" i="2"/>
  <c r="AE2005" i="2"/>
  <c r="AD1963" i="2"/>
  <c r="AD1957" i="2"/>
  <c r="AD1850" i="2"/>
  <c r="AE1849" i="2"/>
  <c r="AE1844" i="2"/>
  <c r="AD1844" i="2"/>
  <c r="AD1825" i="2"/>
  <c r="AD1811" i="2"/>
  <c r="AE1721" i="2"/>
  <c r="AD1721" i="2"/>
  <c r="AD1641" i="2"/>
  <c r="AE1641" i="2"/>
  <c r="AE1597" i="2"/>
  <c r="AD1597" i="2"/>
  <c r="AE1522" i="2"/>
  <c r="AD1522" i="2"/>
  <c r="AE1470" i="2"/>
  <c r="AD1470" i="2"/>
  <c r="AE1416" i="2"/>
  <c r="AD1416" i="2"/>
  <c r="AD1264" i="2"/>
  <c r="AE1264" i="2"/>
  <c r="AE1154" i="2"/>
  <c r="AD1154" i="2"/>
  <c r="AD1016" i="2"/>
  <c r="AE1016" i="2"/>
  <c r="AE927" i="2"/>
  <c r="AD927" i="2"/>
  <c r="AD1845" i="2"/>
  <c r="AE1845" i="2"/>
  <c r="AD1681" i="2"/>
  <c r="AE1681" i="2"/>
  <c r="AE1629" i="2"/>
  <c r="AD1629" i="2"/>
  <c r="AE1537" i="2"/>
  <c r="AD1537" i="2"/>
  <c r="AD1286" i="2"/>
  <c r="AE1286" i="2"/>
  <c r="AD1168" i="2"/>
  <c r="AE1168" i="2"/>
  <c r="AE1017" i="2"/>
  <c r="AD1017" i="2"/>
  <c r="AD974" i="2"/>
  <c r="AE974" i="2"/>
  <c r="AD946" i="2"/>
  <c r="AE946" i="2"/>
  <c r="AE313" i="2"/>
  <c r="AD312" i="2"/>
  <c r="AE83" i="2"/>
  <c r="AD1312" i="2"/>
  <c r="AD1182" i="2"/>
  <c r="AD1150" i="2"/>
  <c r="AD1129" i="2"/>
  <c r="AE1128" i="2"/>
  <c r="AD1127" i="2"/>
  <c r="AE1126" i="2"/>
  <c r="AD1125" i="2"/>
  <c r="AE1124" i="2"/>
  <c r="AE1092" i="2"/>
  <c r="AE353" i="2"/>
  <c r="AD281" i="2"/>
  <c r="AD280" i="2"/>
  <c r="AE273" i="2"/>
  <c r="AE259" i="2"/>
  <c r="AE231" i="2"/>
  <c r="AE195" i="2"/>
  <c r="AE75" i="2"/>
  <c r="AD11" i="2"/>
  <c r="AD1755" i="2"/>
  <c r="AD1653" i="2"/>
  <c r="AD1633" i="2"/>
  <c r="AD1569" i="2"/>
  <c r="AE1555" i="2"/>
  <c r="AE1502" i="2"/>
  <c r="AE1476" i="2"/>
  <c r="AD1468" i="2"/>
  <c r="AE1414" i="2"/>
  <c r="AE1360" i="2"/>
  <c r="AD999" i="2"/>
  <c r="AE998" i="2"/>
  <c r="AD911" i="2"/>
  <c r="AE910" i="2"/>
  <c r="AE850" i="2"/>
  <c r="AD718" i="2"/>
  <c r="AE717" i="2"/>
  <c r="AE641" i="2"/>
  <c r="AE611" i="2"/>
  <c r="AE587" i="2"/>
  <c r="AD581" i="2"/>
  <c r="AE539" i="2"/>
  <c r="AE529" i="2"/>
  <c r="AE519" i="2"/>
  <c r="AE491" i="2"/>
  <c r="AE481" i="2"/>
  <c r="AE475" i="2"/>
  <c r="AE399" i="2"/>
  <c r="AD361" i="2"/>
  <c r="AD355" i="2"/>
  <c r="AD331" i="2"/>
  <c r="AD272" i="2"/>
  <c r="AE251" i="2"/>
  <c r="AE215" i="2"/>
  <c r="AE31" i="2"/>
  <c r="AD868" i="2"/>
  <c r="AE867" i="2"/>
  <c r="AE849" i="2"/>
  <c r="AD764" i="2"/>
  <c r="AE763" i="2"/>
  <c r="AD762" i="2"/>
  <c r="AE761" i="2"/>
  <c r="AD729" i="2"/>
  <c r="AE673" i="2"/>
  <c r="AE643" i="2"/>
  <c r="AD577" i="2"/>
  <c r="AE545" i="2"/>
  <c r="AE535" i="2"/>
  <c r="AE503" i="2"/>
  <c r="AE497" i="2"/>
  <c r="AE487" i="2"/>
  <c r="AE449" i="2"/>
  <c r="AE448" i="2"/>
  <c r="AD321" i="2"/>
  <c r="AD297" i="2"/>
  <c r="AD296" i="2"/>
  <c r="AD289" i="2"/>
  <c r="AE211" i="2"/>
  <c r="AD174" i="2"/>
  <c r="AE153" i="2"/>
  <c r="AD143" i="2"/>
  <c r="AD3547" i="2"/>
  <c r="AE3547" i="2"/>
  <c r="AD3260" i="2"/>
  <c r="AE3260" i="2"/>
  <c r="AD3244" i="2"/>
  <c r="AE3244" i="2"/>
  <c r="AD3212" i="2"/>
  <c r="AE3212" i="2"/>
  <c r="AD3107" i="2"/>
  <c r="AE3107" i="2"/>
  <c r="AE3101" i="2"/>
  <c r="AD3101" i="2"/>
  <c r="AE3069" i="2"/>
  <c r="AD3069" i="2"/>
  <c r="AD3049" i="2"/>
  <c r="AE3049" i="2"/>
  <c r="AE2994" i="2"/>
  <c r="AD2994" i="2"/>
  <c r="AE2938" i="2"/>
  <c r="AD2938" i="2"/>
  <c r="AE2635" i="2"/>
  <c r="AD2635" i="2"/>
  <c r="AE2213" i="2"/>
  <c r="AD2213" i="2"/>
  <c r="AE2197" i="2"/>
  <c r="AD2197" i="2"/>
  <c r="AE1995" i="2"/>
  <c r="AD1995" i="2"/>
  <c r="AD1991" i="2"/>
  <c r="AE1991" i="2"/>
  <c r="AE1621" i="2"/>
  <c r="AD1621" i="2"/>
  <c r="AD1617" i="2"/>
  <c r="AE1617" i="2"/>
  <c r="AE1472" i="2"/>
  <c r="AD1472" i="2"/>
  <c r="AD1406" i="2"/>
  <c r="AE1406" i="2"/>
  <c r="AD1336" i="2"/>
  <c r="AE1336" i="2"/>
  <c r="AD1328" i="2"/>
  <c r="AE1328" i="2"/>
  <c r="AD1160" i="2"/>
  <c r="AE1160" i="2"/>
  <c r="AE1117" i="2"/>
  <c r="AD1117" i="2"/>
  <c r="AE1069" i="2"/>
  <c r="AD1069" i="2"/>
  <c r="AE706" i="2"/>
  <c r="AD706" i="2"/>
  <c r="AD685" i="2"/>
  <c r="AE685" i="2"/>
  <c r="AD657" i="2"/>
  <c r="AE657" i="2"/>
  <c r="AD521" i="2"/>
  <c r="AE521" i="2"/>
  <c r="AE5672" i="2"/>
  <c r="AE5670" i="2"/>
  <c r="AE5616" i="2"/>
  <c r="AE5590" i="2"/>
  <c r="AE5558" i="2"/>
  <c r="AE5508" i="2"/>
  <c r="AE5360" i="2"/>
  <c r="AE5358" i="2"/>
  <c r="AE5296" i="2"/>
  <c r="AE5294" i="2"/>
  <c r="AD5182" i="2"/>
  <c r="AE5182" i="2"/>
  <c r="AD5150" i="2"/>
  <c r="AE5150" i="2"/>
  <c r="AD5050" i="2"/>
  <c r="AE5050" i="2"/>
  <c r="AE4962" i="2"/>
  <c r="AD4962" i="2"/>
  <c r="AD4942" i="2"/>
  <c r="AE4942" i="2"/>
  <c r="AE4834" i="2"/>
  <c r="AD4834" i="2"/>
  <c r="AD4814" i="2"/>
  <c r="AE4814" i="2"/>
  <c r="AE4666" i="2"/>
  <c r="AD4666" i="2"/>
  <c r="AD4636" i="2"/>
  <c r="AE4636" i="2"/>
  <c r="AD4572" i="2"/>
  <c r="AE4572" i="2"/>
  <c r="AD4530" i="2"/>
  <c r="AE4510" i="2"/>
  <c r="AD4510" i="2"/>
  <c r="AD4466" i="2"/>
  <c r="AD4384" i="2"/>
  <c r="AD4320" i="2"/>
  <c r="AD4256" i="2"/>
  <c r="AD4192" i="2"/>
  <c r="AE4122" i="2"/>
  <c r="AD4122" i="2"/>
  <c r="AE4040" i="2"/>
  <c r="AE3764" i="2"/>
  <c r="AD3732" i="2"/>
  <c r="AE3732" i="2"/>
  <c r="AD3692" i="2"/>
  <c r="AE3692" i="2"/>
  <c r="AD3652" i="2"/>
  <c r="AE3652" i="2"/>
  <c r="AD3549" i="2"/>
  <c r="AE3549" i="2"/>
  <c r="AD3541" i="2"/>
  <c r="AE3541" i="2"/>
  <c r="AD3345" i="2"/>
  <c r="AE3345" i="2"/>
  <c r="AD3313" i="2"/>
  <c r="AE3313" i="2"/>
  <c r="AD3293" i="2"/>
  <c r="AE3293" i="2"/>
  <c r="AD3277" i="2"/>
  <c r="AE3277" i="2"/>
  <c r="AD3261" i="2"/>
  <c r="AE3261" i="2"/>
  <c r="AD3245" i="2"/>
  <c r="AE3245" i="2"/>
  <c r="AD3229" i="2"/>
  <c r="AE3229" i="2"/>
  <c r="AD3213" i="2"/>
  <c r="AE3213" i="2"/>
  <c r="AD3203" i="2"/>
  <c r="AE3203" i="2"/>
  <c r="AD3193" i="2"/>
  <c r="AE3193" i="2"/>
  <c r="AD3189" i="2"/>
  <c r="AE3189" i="2"/>
  <c r="AE2995" i="2"/>
  <c r="AD2995" i="2"/>
  <c r="AD2939" i="2"/>
  <c r="AE2939" i="2"/>
  <c r="AD2671" i="2"/>
  <c r="AE2671" i="2"/>
  <c r="AE2229" i="2"/>
  <c r="AD2229" i="2"/>
  <c r="AE4802" i="2"/>
  <c r="AD4802" i="2"/>
  <c r="AE4566" i="2"/>
  <c r="AD4566" i="2"/>
  <c r="AD4546" i="2"/>
  <c r="AE4546" i="2"/>
  <c r="AD4508" i="2"/>
  <c r="AE4508" i="2"/>
  <c r="AD4482" i="2"/>
  <c r="AE4482" i="2"/>
  <c r="AD3644" i="2"/>
  <c r="AE3644" i="2"/>
  <c r="AD3292" i="2"/>
  <c r="AE3292" i="2"/>
  <c r="AD3276" i="2"/>
  <c r="AE3276" i="2"/>
  <c r="AD3228" i="2"/>
  <c r="AE3228" i="2"/>
  <c r="AE3200" i="2"/>
  <c r="AD3200" i="2"/>
  <c r="AE3188" i="2"/>
  <c r="AD3188" i="2"/>
  <c r="AE3131" i="2"/>
  <c r="AD3131" i="2"/>
  <c r="AD3081" i="2"/>
  <c r="AE3081" i="2"/>
  <c r="AE3055" i="2"/>
  <c r="AD3055" i="2"/>
  <c r="AE2963" i="2"/>
  <c r="AD2963" i="2"/>
  <c r="AD2167" i="2"/>
  <c r="AE2167" i="2"/>
  <c r="AD2009" i="2"/>
  <c r="AE2009" i="2"/>
  <c r="AD1785" i="2"/>
  <c r="AE1785" i="2"/>
  <c r="AE1649" i="2"/>
  <c r="AD1649" i="2"/>
  <c r="AE1589" i="2"/>
  <c r="AD1589" i="2"/>
  <c r="AD1585" i="2"/>
  <c r="AE1585" i="2"/>
  <c r="AD1438" i="2"/>
  <c r="AE1438" i="2"/>
  <c r="AD1320" i="2"/>
  <c r="AE1320" i="2"/>
  <c r="AE1310" i="2"/>
  <c r="AD1310" i="2"/>
  <c r="AE1121" i="2"/>
  <c r="AD1121" i="2"/>
  <c r="AD1100" i="2"/>
  <c r="AE1100" i="2"/>
  <c r="AE1073" i="2"/>
  <c r="AD1073" i="2"/>
  <c r="AE1039" i="2"/>
  <c r="AD1039" i="2"/>
  <c r="AD1010" i="2"/>
  <c r="AE1010" i="2"/>
  <c r="AE959" i="2"/>
  <c r="AD959" i="2"/>
  <c r="AD483" i="2"/>
  <c r="AE483" i="2"/>
  <c r="AD405" i="2"/>
  <c r="AE405" i="2"/>
  <c r="AD333" i="2"/>
  <c r="AE333" i="2"/>
  <c r="AE277" i="2"/>
  <c r="AD277" i="2"/>
  <c r="AE268" i="2"/>
  <c r="AD268" i="2"/>
  <c r="AD243" i="2"/>
  <c r="AE243" i="2"/>
  <c r="AE148" i="2"/>
  <c r="AD148" i="2"/>
  <c r="AE144" i="2"/>
  <c r="AD144" i="2"/>
  <c r="AE7071" i="2"/>
  <c r="AE7055" i="2"/>
  <c r="AD7018" i="2"/>
  <c r="AE7017" i="2"/>
  <c r="AE7007" i="2"/>
  <c r="AD7002" i="2"/>
  <c r="AE7001" i="2"/>
  <c r="AD6986" i="2"/>
  <c r="AE6985" i="2"/>
  <c r="AD6984" i="2"/>
  <c r="AE6983" i="2"/>
  <c r="AD6978" i="2"/>
  <c r="AE6977" i="2"/>
  <c r="AD6962" i="2"/>
  <c r="AE6961" i="2"/>
  <c r="AE6878" i="2"/>
  <c r="AE6866" i="2"/>
  <c r="AE6760" i="2"/>
  <c r="AE6758" i="2"/>
  <c r="AE6744" i="2"/>
  <c r="AE6742" i="2"/>
  <c r="AD6656" i="2"/>
  <c r="AD6582" i="2"/>
  <c r="AE6558" i="2"/>
  <c r="AE6528" i="2"/>
  <c r="AE6510" i="2"/>
  <c r="AD6502" i="2"/>
  <c r="AE6480" i="2"/>
  <c r="AE6464" i="2"/>
  <c r="AE6448" i="2"/>
  <c r="AE6382" i="2"/>
  <c r="AE6368" i="2"/>
  <c r="AE6160" i="2"/>
  <c r="AE6158" i="2"/>
  <c r="AE6128" i="2"/>
  <c r="AE6126" i="2"/>
  <c r="AE6096" i="2"/>
  <c r="AE6094" i="2"/>
  <c r="AE6064" i="2"/>
  <c r="AE6062" i="2"/>
  <c r="AE6032" i="2"/>
  <c r="AE6030" i="2"/>
  <c r="AE6000" i="2"/>
  <c r="AE5998" i="2"/>
  <c r="AE5968" i="2"/>
  <c r="AE5966" i="2"/>
  <c r="AE5936" i="2"/>
  <c r="AE5934" i="2"/>
  <c r="AE5904" i="2"/>
  <c r="AE5902" i="2"/>
  <c r="AE5872" i="2"/>
  <c r="AE5856" i="2"/>
  <c r="AE5840" i="2"/>
  <c r="AE5824" i="2"/>
  <c r="AE5808" i="2"/>
  <c r="AE5750" i="2"/>
  <c r="AE5732" i="2"/>
  <c r="AE5704" i="2"/>
  <c r="AE5696" i="2"/>
  <c r="AE5694" i="2"/>
  <c r="AD5626" i="2"/>
  <c r="AD5615" i="2"/>
  <c r="AE5610" i="2"/>
  <c r="AD5589" i="2"/>
  <c r="AE5588" i="2"/>
  <c r="AE5578" i="2"/>
  <c r="AD5557" i="2"/>
  <c r="AE5540" i="2"/>
  <c r="AD5520" i="2"/>
  <c r="AD5519" i="2"/>
  <c r="AE5510" i="2"/>
  <c r="AE5498" i="2"/>
  <c r="AE5488" i="2"/>
  <c r="AE5444" i="2"/>
  <c r="AD5394" i="2"/>
  <c r="AE5392" i="2"/>
  <c r="AD5384" i="2"/>
  <c r="AD5378" i="2"/>
  <c r="AE5368" i="2"/>
  <c r="AE5366" i="2"/>
  <c r="AD5350" i="2"/>
  <c r="AE5336" i="2"/>
  <c r="AD5286" i="2"/>
  <c r="AE5272" i="2"/>
  <c r="AD5238" i="2"/>
  <c r="AE5214" i="2"/>
  <c r="AD5214" i="2"/>
  <c r="AE4994" i="2"/>
  <c r="AD4994" i="2"/>
  <c r="AE4988" i="2"/>
  <c r="AD4974" i="2"/>
  <c r="AE4974" i="2"/>
  <c r="AE4866" i="2"/>
  <c r="AD4866" i="2"/>
  <c r="AE4860" i="2"/>
  <c r="AD4846" i="2"/>
  <c r="AE4846" i="2"/>
  <c r="AE4738" i="2"/>
  <c r="AD4738" i="2"/>
  <c r="AE4732" i="2"/>
  <c r="AD4718" i="2"/>
  <c r="AE4718" i="2"/>
  <c r="AE4700" i="2"/>
  <c r="AD4686" i="2"/>
  <c r="AE4686" i="2"/>
  <c r="AD4670" i="2"/>
  <c r="AE4668" i="2"/>
  <c r="AE4638" i="2"/>
  <c r="AD4638" i="2"/>
  <c r="AD4612" i="2"/>
  <c r="AE4612" i="2"/>
  <c r="AD4602" i="2"/>
  <c r="AE4596" i="2"/>
  <c r="AE4574" i="2"/>
  <c r="AD4574" i="2"/>
  <c r="AD4548" i="2"/>
  <c r="AE4548" i="2"/>
  <c r="AD4538" i="2"/>
  <c r="AE4532" i="2"/>
  <c r="AE4502" i="2"/>
  <c r="AD4502" i="2"/>
  <c r="AD4484" i="2"/>
  <c r="AE4484" i="2"/>
  <c r="AD4474" i="2"/>
  <c r="AE4468" i="2"/>
  <c r="AD4444" i="2"/>
  <c r="AE4444" i="2"/>
  <c r="AD4386" i="2"/>
  <c r="AD4322" i="2"/>
  <c r="AD4258" i="2"/>
  <c r="AD4194" i="2"/>
  <c r="AE4072" i="2"/>
  <c r="AE4026" i="2"/>
  <c r="AD4026" i="2"/>
  <c r="AE3778" i="2"/>
  <c r="AD3708" i="2"/>
  <c r="AE3708" i="2"/>
  <c r="AE3700" i="2"/>
  <c r="AD3551" i="2"/>
  <c r="AE3551" i="2"/>
  <c r="AD3543" i="2"/>
  <c r="AE3543" i="2"/>
  <c r="AD3328" i="2"/>
  <c r="AE3328" i="2"/>
  <c r="AD3300" i="2"/>
  <c r="AE3300" i="2"/>
  <c r="AD3284" i="2"/>
  <c r="AE3284" i="2"/>
  <c r="AD3268" i="2"/>
  <c r="AE3268" i="2"/>
  <c r="AD3252" i="2"/>
  <c r="AE3252" i="2"/>
  <c r="AD3236" i="2"/>
  <c r="AE3236" i="2"/>
  <c r="AD3220" i="2"/>
  <c r="AE3220" i="2"/>
  <c r="AE3204" i="2"/>
  <c r="AD3204" i="2"/>
  <c r="AD3051" i="2"/>
  <c r="AE3051" i="2"/>
  <c r="AE2699" i="2"/>
  <c r="AD2699" i="2"/>
  <c r="AD2687" i="2"/>
  <c r="AE2687" i="2"/>
  <c r="AD5246" i="2"/>
  <c r="AE5246" i="2"/>
  <c r="AD5224" i="2"/>
  <c r="AE5224" i="2"/>
  <c r="AE4930" i="2"/>
  <c r="AD4930" i="2"/>
  <c r="AD4910" i="2"/>
  <c r="AE4910" i="2"/>
  <c r="AD4782" i="2"/>
  <c r="AE4782" i="2"/>
  <c r="AE4630" i="2"/>
  <c r="AD4630" i="2"/>
  <c r="AD4610" i="2"/>
  <c r="AE4610" i="2"/>
  <c r="AE4090" i="2"/>
  <c r="AD4090" i="2"/>
  <c r="AD3555" i="2"/>
  <c r="AE3555" i="2"/>
  <c r="AD3344" i="2"/>
  <c r="AE3344" i="2"/>
  <c r="AD3312" i="2"/>
  <c r="AE3312" i="2"/>
  <c r="AD3125" i="2"/>
  <c r="AE3125" i="2"/>
  <c r="AD7066" i="2"/>
  <c r="AE7065" i="2"/>
  <c r="AD7050" i="2"/>
  <c r="AE7049" i="2"/>
  <c r="AD6872" i="2"/>
  <c r="AD6846" i="2"/>
  <c r="AE6830" i="2"/>
  <c r="AE6814" i="2"/>
  <c r="AE6766" i="2"/>
  <c r="AD6750" i="2"/>
  <c r="AE6670" i="2"/>
  <c r="AE6620" i="2"/>
  <c r="AD6618" i="2"/>
  <c r="AD6606" i="2"/>
  <c r="AE6590" i="2"/>
  <c r="AE6560" i="2"/>
  <c r="AE6542" i="2"/>
  <c r="AD6534" i="2"/>
  <c r="AE6512" i="2"/>
  <c r="AD6504" i="2"/>
  <c r="AD6486" i="2"/>
  <c r="AE6398" i="2"/>
  <c r="AE6384" i="2"/>
  <c r="AE6334" i="2"/>
  <c r="AE6318" i="2"/>
  <c r="AE6302" i="2"/>
  <c r="AE6286" i="2"/>
  <c r="AE6270" i="2"/>
  <c r="AE6254" i="2"/>
  <c r="AE6238" i="2"/>
  <c r="AE6222" i="2"/>
  <c r="AE6206" i="2"/>
  <c r="AE6190" i="2"/>
  <c r="AE5734" i="2"/>
  <c r="AD5706" i="2"/>
  <c r="AE5646" i="2"/>
  <c r="AD5580" i="2"/>
  <c r="AE5562" i="2"/>
  <c r="AD5552" i="2"/>
  <c r="AD5551" i="2"/>
  <c r="AE5542" i="2"/>
  <c r="AD5487" i="2"/>
  <c r="AD5456" i="2"/>
  <c r="AD5455" i="2"/>
  <c r="AE5446" i="2"/>
  <c r="AE5422" i="2"/>
  <c r="AD5414" i="2"/>
  <c r="AD5370" i="2"/>
  <c r="AD5352" i="2"/>
  <c r="AD5338" i="2"/>
  <c r="AD5330" i="2"/>
  <c r="AE5302" i="2"/>
  <c r="AD5288" i="2"/>
  <c r="AD5274" i="2"/>
  <c r="AE5202" i="2"/>
  <c r="AD5202" i="2"/>
  <c r="AE5170" i="2"/>
  <c r="AD5170" i="2"/>
  <c r="AD5152" i="2"/>
  <c r="AE5152" i="2"/>
  <c r="AE5116" i="2"/>
  <c r="AE5084" i="2"/>
  <c r="AE5026" i="2"/>
  <c r="AD5026" i="2"/>
  <c r="AE5020" i="2"/>
  <c r="AD5006" i="2"/>
  <c r="AE5006" i="2"/>
  <c r="AE4898" i="2"/>
  <c r="AD4898" i="2"/>
  <c r="AE4892" i="2"/>
  <c r="AD4878" i="2"/>
  <c r="AE4878" i="2"/>
  <c r="AE4770" i="2"/>
  <c r="AD4770" i="2"/>
  <c r="AE4764" i="2"/>
  <c r="AD4750" i="2"/>
  <c r="AE4750" i="2"/>
  <c r="AE4618" i="2"/>
  <c r="AD4618" i="2"/>
  <c r="AD4614" i="2"/>
  <c r="AE4554" i="2"/>
  <c r="AD4554" i="2"/>
  <c r="AD4550" i="2"/>
  <c r="AE4490" i="2"/>
  <c r="AD4490" i="2"/>
  <c r="AD4486" i="2"/>
  <c r="AE4446" i="2"/>
  <c r="AD4446" i="2"/>
  <c r="AE4416" i="2"/>
  <c r="AD4352" i="2"/>
  <c r="AD4288" i="2"/>
  <c r="AD4224" i="2"/>
  <c r="AD4160" i="2"/>
  <c r="AE4104" i="2"/>
  <c r="AE4058" i="2"/>
  <c r="AD4058" i="2"/>
  <c r="AD3643" i="2"/>
  <c r="AE3643" i="2"/>
  <c r="AD3553" i="2"/>
  <c r="AE3553" i="2"/>
  <c r="AD3545" i="2"/>
  <c r="AE3545" i="2"/>
  <c r="AD3329" i="2"/>
  <c r="AE3329" i="2"/>
  <c r="AD3301" i="2"/>
  <c r="AE3301" i="2"/>
  <c r="AD3285" i="2"/>
  <c r="AE3285" i="2"/>
  <c r="AD3269" i="2"/>
  <c r="AE3269" i="2"/>
  <c r="AD3253" i="2"/>
  <c r="AE3253" i="2"/>
  <c r="AD3237" i="2"/>
  <c r="AE3237" i="2"/>
  <c r="AD3221" i="2"/>
  <c r="AE3221" i="2"/>
  <c r="AD3205" i="2"/>
  <c r="AE3205" i="2"/>
  <c r="AE3195" i="2"/>
  <c r="AD3195" i="2"/>
  <c r="AD3187" i="2"/>
  <c r="AE3187" i="2"/>
  <c r="AE3124" i="2"/>
  <c r="AD3124" i="2"/>
  <c r="AE3100" i="2"/>
  <c r="AD3100" i="2"/>
  <c r="AE3068" i="2"/>
  <c r="AD3068" i="2"/>
  <c r="AD3039" i="2"/>
  <c r="AE3039" i="2"/>
  <c r="AD2993" i="2"/>
  <c r="AE2993" i="2"/>
  <c r="AE2962" i="2"/>
  <c r="AD2962" i="2"/>
  <c r="AE2873" i="2"/>
  <c r="AD2873" i="2"/>
  <c r="AE2713" i="2"/>
  <c r="AD2713" i="2"/>
  <c r="AE2295" i="2"/>
  <c r="AD2295" i="2"/>
  <c r="AD2287" i="2"/>
  <c r="AE2287" i="2"/>
  <c r="AE2677" i="2"/>
  <c r="AD2677" i="2"/>
  <c r="AE2649" i="2"/>
  <c r="AD2649" i="2"/>
  <c r="AE2605" i="2"/>
  <c r="AD2605" i="2"/>
  <c r="AE2589" i="2"/>
  <c r="AD2589" i="2"/>
  <c r="AE2573" i="2"/>
  <c r="AD2573" i="2"/>
  <c r="AE2557" i="2"/>
  <c r="AD2557" i="2"/>
  <c r="AE2541" i="2"/>
  <c r="AD2541" i="2"/>
  <c r="AE2525" i="2"/>
  <c r="AD2525" i="2"/>
  <c r="AE2509" i="2"/>
  <c r="AD2509" i="2"/>
  <c r="AE2493" i="2"/>
  <c r="AD2493" i="2"/>
  <c r="AE2477" i="2"/>
  <c r="AD2477" i="2"/>
  <c r="AE2461" i="2"/>
  <c r="AD2461" i="2"/>
  <c r="AE2445" i="2"/>
  <c r="AD2445" i="2"/>
  <c r="AE2429" i="2"/>
  <c r="AD2429" i="2"/>
  <c r="AE2413" i="2"/>
  <c r="AD2413" i="2"/>
  <c r="AE2397" i="2"/>
  <c r="AD2397" i="2"/>
  <c r="AE2381" i="2"/>
  <c r="AD2381" i="2"/>
  <c r="AE2365" i="2"/>
  <c r="AD2365" i="2"/>
  <c r="AE2349" i="2"/>
  <c r="AD2349" i="2"/>
  <c r="AE2333" i="2"/>
  <c r="AD2333" i="2"/>
  <c r="AE2179" i="2"/>
  <c r="AD2179" i="2"/>
  <c r="AE2083" i="2"/>
  <c r="AD2083" i="2"/>
  <c r="AE2067" i="2"/>
  <c r="AD2067" i="2"/>
  <c r="AE2051" i="2"/>
  <c r="AD2051" i="2"/>
  <c r="AE2035" i="2"/>
  <c r="AD2035" i="2"/>
  <c r="AE1987" i="2"/>
  <c r="AD1987" i="2"/>
  <c r="AE1837" i="2"/>
  <c r="AD1837" i="2"/>
  <c r="AD1801" i="2"/>
  <c r="AE1801" i="2"/>
  <c r="AD5254" i="2"/>
  <c r="AE5176" i="2"/>
  <c r="AE5160" i="2"/>
  <c r="AD5146" i="2"/>
  <c r="AE5140" i="2"/>
  <c r="AE5124" i="2"/>
  <c r="AE5108" i="2"/>
  <c r="AE5092" i="2"/>
  <c r="AE5076" i="2"/>
  <c r="AE5060" i="2"/>
  <c r="AD4526" i="2"/>
  <c r="AD4506" i="2"/>
  <c r="AE4500" i="2"/>
  <c r="AD4462" i="2"/>
  <c r="AE4460" i="2"/>
  <c r="AD4454" i="2"/>
  <c r="AD4442" i="2"/>
  <c r="AD4426" i="2"/>
  <c r="AE4128" i="2"/>
  <c r="AE4096" i="2"/>
  <c r="AE4064" i="2"/>
  <c r="AE4032" i="2"/>
  <c r="AE3712" i="2"/>
  <c r="AE3684" i="2"/>
  <c r="AE3668" i="2"/>
  <c r="AD3179" i="2"/>
  <c r="AD3173" i="2"/>
  <c r="AD3172" i="2"/>
  <c r="AE3171" i="2"/>
  <c r="AD3168" i="2"/>
  <c r="AD3163" i="2"/>
  <c r="AD3156" i="2"/>
  <c r="AE3155" i="2"/>
  <c r="AD3129" i="2"/>
  <c r="AD3105" i="2"/>
  <c r="AD3104" i="2"/>
  <c r="AE3103" i="2"/>
  <c r="AD3089" i="2"/>
  <c r="AD3088" i="2"/>
  <c r="AD3073" i="2"/>
  <c r="AD3072" i="2"/>
  <c r="AE3071" i="2"/>
  <c r="AD3047" i="2"/>
  <c r="AD3044" i="2"/>
  <c r="AD2918" i="2"/>
  <c r="AD2913" i="2"/>
  <c r="AD2910" i="2"/>
  <c r="AD2902" i="2"/>
  <c r="AD2886" i="2"/>
  <c r="AE2881" i="2"/>
  <c r="AD2855" i="2"/>
  <c r="AD2799" i="2"/>
  <c r="AE2799" i="2"/>
  <c r="AD2651" i="2"/>
  <c r="AE2651" i="2"/>
  <c r="AD2623" i="2"/>
  <c r="AE2623" i="2"/>
  <c r="AE2289" i="2"/>
  <c r="AD2289" i="2"/>
  <c r="AD2283" i="2"/>
  <c r="AE2283" i="2"/>
  <c r="AD2265" i="2"/>
  <c r="AD2247" i="2"/>
  <c r="AE2247" i="2"/>
  <c r="AD2217" i="2"/>
  <c r="AE2169" i="2"/>
  <c r="AD2169" i="2"/>
  <c r="AD2101" i="2"/>
  <c r="AE2101" i="2"/>
  <c r="AE2011" i="2"/>
  <c r="AD2011" i="2"/>
  <c r="AD1993" i="2"/>
  <c r="AE1993" i="2"/>
  <c r="AD1989" i="2"/>
  <c r="AE1989" i="2"/>
  <c r="AE1953" i="2"/>
  <c r="AD1953" i="2"/>
  <c r="AD1713" i="2"/>
  <c r="AE1713" i="2"/>
  <c r="AD2675" i="2"/>
  <c r="AE2675" i="2"/>
  <c r="AE2613" i="2"/>
  <c r="AD2613" i="2"/>
  <c r="AE2597" i="2"/>
  <c r="AD2597" i="2"/>
  <c r="AE2581" i="2"/>
  <c r="AD2581" i="2"/>
  <c r="AE2565" i="2"/>
  <c r="AD2565" i="2"/>
  <c r="AE2549" i="2"/>
  <c r="AD2549" i="2"/>
  <c r="AE2533" i="2"/>
  <c r="AD2533" i="2"/>
  <c r="AE2517" i="2"/>
  <c r="AD2517" i="2"/>
  <c r="AE2501" i="2"/>
  <c r="AD2501" i="2"/>
  <c r="AE2485" i="2"/>
  <c r="AD2485" i="2"/>
  <c r="AE2469" i="2"/>
  <c r="AD2469" i="2"/>
  <c r="AE2453" i="2"/>
  <c r="AD2453" i="2"/>
  <c r="AE2437" i="2"/>
  <c r="AD2437" i="2"/>
  <c r="AE2421" i="2"/>
  <c r="AD2421" i="2"/>
  <c r="AE2405" i="2"/>
  <c r="AD2405" i="2"/>
  <c r="AE2389" i="2"/>
  <c r="AD2389" i="2"/>
  <c r="AE2373" i="2"/>
  <c r="AD2373" i="2"/>
  <c r="AE2357" i="2"/>
  <c r="AD2357" i="2"/>
  <c r="AE2341" i="2"/>
  <c r="AD2341" i="2"/>
  <c r="AE2325" i="2"/>
  <c r="AD2325" i="2"/>
  <c r="AE2285" i="2"/>
  <c r="AD2285" i="2"/>
  <c r="AE2235" i="2"/>
  <c r="AD2235" i="2"/>
  <c r="AE2149" i="2"/>
  <c r="AD2149" i="2"/>
  <c r="AE2135" i="2"/>
  <c r="AD2135" i="2"/>
  <c r="AE2091" i="2"/>
  <c r="AD2091" i="2"/>
  <c r="AE2075" i="2"/>
  <c r="AD2075" i="2"/>
  <c r="AE2059" i="2"/>
  <c r="AD2059" i="2"/>
  <c r="AE2043" i="2"/>
  <c r="AD2043" i="2"/>
  <c r="AE2027" i="2"/>
  <c r="AD2027" i="2"/>
  <c r="AD1985" i="2"/>
  <c r="AE1985" i="2"/>
  <c r="AD1803" i="2"/>
  <c r="AE1803" i="2"/>
  <c r="AE1779" i="2"/>
  <c r="AD1779" i="2"/>
  <c r="AE1741" i="2"/>
  <c r="AD1741" i="2"/>
  <c r="AD1675" i="2"/>
  <c r="AE1675" i="2"/>
  <c r="AE1661" i="2"/>
  <c r="AD1661" i="2"/>
  <c r="AE1603" i="2"/>
  <c r="AD1603" i="2"/>
  <c r="AD1553" i="2"/>
  <c r="AE1553" i="2"/>
  <c r="AE1480" i="2"/>
  <c r="AD1480" i="2"/>
  <c r="AD1358" i="2"/>
  <c r="AE1358" i="2"/>
  <c r="AD1118" i="2"/>
  <c r="AE1118" i="2"/>
  <c r="AD1070" i="2"/>
  <c r="AE1070" i="2"/>
  <c r="AD1040" i="2"/>
  <c r="AE1040" i="2"/>
  <c r="AE1011" i="2"/>
  <c r="AD1011" i="2"/>
  <c r="AD2725" i="2"/>
  <c r="AD2709" i="2"/>
  <c r="AD2665" i="2"/>
  <c r="AE2639" i="2"/>
  <c r="AD2629" i="2"/>
  <c r="AD2281" i="2"/>
  <c r="AD2269" i="2"/>
  <c r="AD2245" i="2"/>
  <c r="AD2211" i="2"/>
  <c r="AD2195" i="2"/>
  <c r="AD2177" i="2"/>
  <c r="AD2165" i="2"/>
  <c r="AE2143" i="2"/>
  <c r="AE2111" i="2"/>
  <c r="AD2099" i="2"/>
  <c r="AD2081" i="2"/>
  <c r="AD2073" i="2"/>
  <c r="AD2065" i="2"/>
  <c r="AD2057" i="2"/>
  <c r="AD2049" i="2"/>
  <c r="AD2041" i="2"/>
  <c r="AD2033" i="2"/>
  <c r="AD2025" i="2"/>
  <c r="AD2007" i="2"/>
  <c r="AD1959" i="2"/>
  <c r="AD1951" i="2"/>
  <c r="AD1943" i="2"/>
  <c r="AD1935" i="2"/>
  <c r="AD1927" i="2"/>
  <c r="AD1919" i="2"/>
  <c r="AD1911" i="2"/>
  <c r="AD1856" i="2"/>
  <c r="AE1855" i="2"/>
  <c r="AE1777" i="2"/>
  <c r="AD1777" i="2"/>
  <c r="AD1667" i="2"/>
  <c r="AD1619" i="2"/>
  <c r="AE1619" i="2"/>
  <c r="AD1587" i="2"/>
  <c r="AE1587" i="2"/>
  <c r="AD1436" i="2"/>
  <c r="AE1436" i="2"/>
  <c r="AD1408" i="2"/>
  <c r="AE1408" i="2"/>
  <c r="AD1334" i="2"/>
  <c r="AE1334" i="2"/>
  <c r="AD1326" i="2"/>
  <c r="AE1326" i="2"/>
  <c r="AD1318" i="2"/>
  <c r="AE1318" i="2"/>
  <c r="AE1178" i="2"/>
  <c r="AD1178" i="2"/>
  <c r="AE1119" i="2"/>
  <c r="AD1119" i="2"/>
  <c r="AE1071" i="2"/>
  <c r="AD1071" i="2"/>
  <c r="AE1041" i="2"/>
  <c r="AD1041" i="2"/>
  <c r="AD1739" i="2"/>
  <c r="AE1739" i="2"/>
  <c r="AD1673" i="2"/>
  <c r="AE1673" i="2"/>
  <c r="AE1448" i="2"/>
  <c r="AD1448" i="2"/>
  <c r="AE1194" i="2"/>
  <c r="AD1194" i="2"/>
  <c r="AD1120" i="2"/>
  <c r="AE1120" i="2"/>
  <c r="AD1116" i="2"/>
  <c r="AE1116" i="2"/>
  <c r="AD1072" i="2"/>
  <c r="AE1072" i="2"/>
  <c r="AD1068" i="2"/>
  <c r="AE1068" i="2"/>
  <c r="AD1038" i="2"/>
  <c r="AE1038" i="2"/>
  <c r="AD958" i="2"/>
  <c r="AE958" i="2"/>
  <c r="AE134" i="2"/>
  <c r="AD134" i="2"/>
  <c r="AD87" i="2"/>
  <c r="AE87" i="2"/>
  <c r="AD870" i="2"/>
  <c r="AE870" i="2"/>
  <c r="AD707" i="2"/>
  <c r="AE707" i="2"/>
  <c r="AD627" i="2"/>
  <c r="AE627" i="2"/>
  <c r="AD547" i="2"/>
  <c r="AE547" i="2"/>
  <c r="AD527" i="2"/>
  <c r="AE527" i="2"/>
  <c r="AD489" i="2"/>
  <c r="AE489" i="2"/>
  <c r="AD444" i="2"/>
  <c r="AE444" i="2"/>
  <c r="AE292" i="2"/>
  <c r="AD292" i="2"/>
  <c r="AE269" i="2"/>
  <c r="AD269" i="2"/>
  <c r="AD263" i="2"/>
  <c r="AE263" i="2"/>
  <c r="AD199" i="2"/>
  <c r="AE199" i="2"/>
  <c r="AE150" i="2"/>
  <c r="AD150" i="2"/>
  <c r="AE145" i="2"/>
  <c r="AD145" i="2"/>
  <c r="AD139" i="2"/>
  <c r="AE139" i="2"/>
  <c r="AE135" i="2"/>
  <c r="AD135" i="2"/>
  <c r="AD131" i="2"/>
  <c r="AE131" i="2"/>
  <c r="AD119" i="2"/>
  <c r="AE119" i="2"/>
  <c r="AD1346" i="2"/>
  <c r="AE1270" i="2"/>
  <c r="AE1198" i="2"/>
  <c r="AD1113" i="2"/>
  <c r="AE1112" i="2"/>
  <c r="AD1111" i="2"/>
  <c r="AE1110" i="2"/>
  <c r="AD1097" i="2"/>
  <c r="AE1096" i="2"/>
  <c r="AD1095" i="2"/>
  <c r="AE1094" i="2"/>
  <c r="AD1093" i="2"/>
  <c r="AD1065" i="2"/>
  <c r="AE1064" i="2"/>
  <c r="AD1063" i="2"/>
  <c r="AE1062" i="2"/>
  <c r="AD1061" i="2"/>
  <c r="AE1060" i="2"/>
  <c r="AD1003" i="2"/>
  <c r="AE1002" i="2"/>
  <c r="AD995" i="2"/>
  <c r="AE994" i="2"/>
  <c r="AD979" i="2"/>
  <c r="AE978" i="2"/>
  <c r="AD967" i="2"/>
  <c r="AE966" i="2"/>
  <c r="AD943" i="2"/>
  <c r="AE942" i="2"/>
  <c r="AD931" i="2"/>
  <c r="AE930" i="2"/>
  <c r="AD915" i="2"/>
  <c r="AE914" i="2"/>
  <c r="AD903" i="2"/>
  <c r="AE902" i="2"/>
  <c r="AD875" i="2"/>
  <c r="AE875" i="2"/>
  <c r="AD727" i="2"/>
  <c r="AE727" i="2"/>
  <c r="AD659" i="2"/>
  <c r="AE659" i="2"/>
  <c r="AD495" i="2"/>
  <c r="AE495" i="2"/>
  <c r="AD445" i="2"/>
  <c r="AE445" i="2"/>
  <c r="AD403" i="2"/>
  <c r="AE403" i="2"/>
  <c r="AE339" i="2"/>
  <c r="AD339" i="2"/>
  <c r="AE308" i="2"/>
  <c r="AD308" i="2"/>
  <c r="AE293" i="2"/>
  <c r="AD293" i="2"/>
  <c r="AD275" i="2"/>
  <c r="AE275" i="2"/>
  <c r="AD219" i="2"/>
  <c r="AE219" i="2"/>
  <c r="AE151" i="2"/>
  <c r="AD151" i="2"/>
  <c r="AE146" i="2"/>
  <c r="AD146" i="2"/>
  <c r="AE140" i="2"/>
  <c r="AD140" i="2"/>
  <c r="AE136" i="2"/>
  <c r="AD136" i="2"/>
  <c r="AE132" i="2"/>
  <c r="AD132" i="2"/>
  <c r="AD93" i="2"/>
  <c r="AE93" i="2"/>
  <c r="AD35" i="2"/>
  <c r="AE35" i="2"/>
  <c r="AE876" i="2"/>
  <c r="AD876" i="2"/>
  <c r="AD625" i="2"/>
  <c r="AE625" i="2"/>
  <c r="AE549" i="2"/>
  <c r="AD549" i="2"/>
  <c r="AD515" i="2"/>
  <c r="AE515" i="2"/>
  <c r="AD325" i="2"/>
  <c r="AE325" i="2"/>
  <c r="AE309" i="2"/>
  <c r="AD309" i="2"/>
  <c r="AE276" i="2"/>
  <c r="AD276" i="2"/>
  <c r="AE163" i="2"/>
  <c r="AD163" i="2"/>
  <c r="AD147" i="2"/>
  <c r="AE147" i="2"/>
  <c r="AD137" i="2"/>
  <c r="AE137" i="2"/>
  <c r="AD133" i="2"/>
  <c r="AE133" i="2"/>
  <c r="AE125" i="2"/>
  <c r="AD125" i="2"/>
  <c r="AD95" i="2"/>
  <c r="AE95" i="2"/>
  <c r="AD589" i="2"/>
  <c r="AD579" i="2"/>
  <c r="AD563" i="2"/>
  <c r="AE543" i="2"/>
  <c r="AE537" i="2"/>
  <c r="AE531" i="2"/>
  <c r="AD301" i="2"/>
  <c r="AD300" i="2"/>
  <c r="AD285" i="2"/>
  <c r="AD284" i="2"/>
  <c r="AE187" i="2"/>
  <c r="AD159" i="2"/>
  <c r="AD158" i="2"/>
  <c r="AE157" i="2"/>
  <c r="AD895" i="2"/>
  <c r="AE894" i="2"/>
  <c r="AE437" i="2"/>
  <c r="AD407" i="2"/>
  <c r="AD406" i="2"/>
  <c r="AD401" i="2"/>
  <c r="AD398" i="2"/>
  <c r="AD397" i="2"/>
  <c r="AD383" i="2"/>
  <c r="AD382" i="2"/>
  <c r="AD381" i="2"/>
  <c r="AE373" i="2"/>
  <c r="AE365" i="2"/>
  <c r="AE357" i="2"/>
  <c r="AE349" i="2"/>
  <c r="AD337" i="2"/>
  <c r="AD323" i="2"/>
  <c r="AE317" i="2"/>
  <c r="AD305" i="2"/>
  <c r="AD304" i="2"/>
  <c r="AE227" i="2"/>
  <c r="AE129" i="2"/>
  <c r="AE123" i="2"/>
  <c r="AE103" i="2"/>
  <c r="AE71" i="2"/>
  <c r="AE55" i="2"/>
  <c r="AE39" i="2"/>
  <c r="AE27" i="2"/>
  <c r="AD6390" i="2"/>
  <c r="AE6390" i="2"/>
  <c r="AE5730" i="2"/>
  <c r="AD5730" i="2"/>
  <c r="AD5574" i="2"/>
  <c r="AE5574" i="2"/>
  <c r="AE5535" i="2"/>
  <c r="AD5535" i="2"/>
  <c r="AD5460" i="2"/>
  <c r="AE5460" i="2"/>
  <c r="AD5406" i="2"/>
  <c r="AE5406" i="2"/>
  <c r="AD5120" i="2"/>
  <c r="AE5120" i="2"/>
  <c r="AD5088" i="2"/>
  <c r="AE5088" i="2"/>
  <c r="AD5072" i="2"/>
  <c r="AE5072" i="2"/>
  <c r="AD5056" i="2"/>
  <c r="AE5056" i="2"/>
  <c r="AD5030" i="2"/>
  <c r="AE5030" i="2"/>
  <c r="AD4998" i="2"/>
  <c r="AE4998" i="2"/>
  <c r="AE4986" i="2"/>
  <c r="AD4986" i="2"/>
  <c r="AE4954" i="2"/>
  <c r="AD4954" i="2"/>
  <c r="AD4934" i="2"/>
  <c r="AE4934" i="2"/>
  <c r="AE4890" i="2"/>
  <c r="AD4890" i="2"/>
  <c r="AD4870" i="2"/>
  <c r="AE4870" i="2"/>
  <c r="AE4858" i="2"/>
  <c r="AD4858" i="2"/>
  <c r="AD4838" i="2"/>
  <c r="AE4838" i="2"/>
  <c r="AE4826" i="2"/>
  <c r="AD4826" i="2"/>
  <c r="AD4806" i="2"/>
  <c r="AE4806" i="2"/>
  <c r="AE4794" i="2"/>
  <c r="AD4794" i="2"/>
  <c r="AD4742" i="2"/>
  <c r="AE4742" i="2"/>
  <c r="AD3756" i="2"/>
  <c r="AE3756" i="2"/>
  <c r="AD3583" i="2"/>
  <c r="AE3583" i="2"/>
  <c r="AD3067" i="2"/>
  <c r="AE3067" i="2"/>
  <c r="AE3052" i="2"/>
  <c r="AD3052" i="2"/>
  <c r="AD2937" i="2"/>
  <c r="AE2937" i="2"/>
  <c r="AD2807" i="2"/>
  <c r="AE2807" i="2"/>
  <c r="AD2647" i="2"/>
  <c r="AE2647" i="2"/>
  <c r="AD2547" i="2"/>
  <c r="AE2547" i="2"/>
  <c r="AD2459" i="2"/>
  <c r="AE2459" i="2"/>
  <c r="AD2451" i="2"/>
  <c r="AE2451" i="2"/>
  <c r="AE2293" i="2"/>
  <c r="AD2293" i="2"/>
  <c r="AE2273" i="2"/>
  <c r="AD2273" i="2"/>
  <c r="AE2227" i="2"/>
  <c r="AD2227" i="2"/>
  <c r="AD2191" i="2"/>
  <c r="AE2191" i="2"/>
  <c r="AD2161" i="2"/>
  <c r="AE2161" i="2"/>
  <c r="AD2105" i="2"/>
  <c r="AE2105" i="2"/>
  <c r="AE1937" i="2"/>
  <c r="AD1937" i="2"/>
  <c r="AE1929" i="2"/>
  <c r="AD1929" i="2"/>
  <c r="AE1899" i="2"/>
  <c r="AD1899" i="2"/>
  <c r="AE1883" i="2"/>
  <c r="AD1883" i="2"/>
  <c r="AD1873" i="2"/>
  <c r="AE1873" i="2"/>
  <c r="AE1867" i="2"/>
  <c r="AD1867" i="2"/>
  <c r="AD1795" i="2"/>
  <c r="AE1795" i="2"/>
  <c r="AD1769" i="2"/>
  <c r="AE1769" i="2"/>
  <c r="AD1462" i="2"/>
  <c r="AE1462" i="2"/>
  <c r="AD1108" i="2"/>
  <c r="AE1108" i="2"/>
  <c r="AE983" i="2"/>
  <c r="AD983" i="2"/>
  <c r="AE955" i="2"/>
  <c r="AD955" i="2"/>
  <c r="AE884" i="2"/>
  <c r="AD884" i="2"/>
  <c r="AE842" i="2"/>
  <c r="AD842" i="2"/>
  <c r="AD803" i="2"/>
  <c r="AE803" i="2"/>
  <c r="AD771" i="2"/>
  <c r="AE771" i="2"/>
  <c r="AD603" i="2"/>
  <c r="AE603" i="2"/>
  <c r="AD571" i="2"/>
  <c r="AE571" i="2"/>
  <c r="AD541" i="2"/>
  <c r="AE541" i="2"/>
  <c r="AD477" i="2"/>
  <c r="AE477" i="2"/>
  <c r="AD387" i="2"/>
  <c r="AE387" i="2"/>
  <c r="AE155" i="2"/>
  <c r="AD155" i="2"/>
  <c r="AE7073" i="2"/>
  <c r="AE7063" i="2"/>
  <c r="AD7042" i="2"/>
  <c r="AE7041" i="2"/>
  <c r="AE7031" i="2"/>
  <c r="AD7010" i="2"/>
  <c r="AE7009" i="2"/>
  <c r="AE6999" i="2"/>
  <c r="AE6975" i="2"/>
  <c r="AD6954" i="2"/>
  <c r="AE6953" i="2"/>
  <c r="AD6946" i="2"/>
  <c r="AE6945" i="2"/>
  <c r="AD6938" i="2"/>
  <c r="AE6937" i="2"/>
  <c r="AD6930" i="2"/>
  <c r="AE6929" i="2"/>
  <c r="AD6922" i="2"/>
  <c r="AE6921" i="2"/>
  <c r="AD6914" i="2"/>
  <c r="AE6913" i="2"/>
  <c r="AD6906" i="2"/>
  <c r="AE6905" i="2"/>
  <c r="AD6898" i="2"/>
  <c r="AE6897" i="2"/>
  <c r="AD6890" i="2"/>
  <c r="AE6889" i="2"/>
  <c r="AE6876" i="2"/>
  <c r="AD6472" i="2"/>
  <c r="AE6472" i="2"/>
  <c r="AD6456" i="2"/>
  <c r="AE6456" i="2"/>
  <c r="AD6422" i="2"/>
  <c r="AE6422" i="2"/>
  <c r="AD6406" i="2"/>
  <c r="AE6406" i="2"/>
  <c r="AD6376" i="2"/>
  <c r="AE6376" i="2"/>
  <c r="AD6342" i="2"/>
  <c r="AE6342" i="2"/>
  <c r="AD6326" i="2"/>
  <c r="AE6326" i="2"/>
  <c r="AD6310" i="2"/>
  <c r="AE6310" i="2"/>
  <c r="AD6294" i="2"/>
  <c r="AE6294" i="2"/>
  <c r="AD6278" i="2"/>
  <c r="AE6278" i="2"/>
  <c r="AD6262" i="2"/>
  <c r="AE6262" i="2"/>
  <c r="AD6246" i="2"/>
  <c r="AE6246" i="2"/>
  <c r="AD6230" i="2"/>
  <c r="AE6230" i="2"/>
  <c r="AD6214" i="2"/>
  <c r="AE6214" i="2"/>
  <c r="AD6198" i="2"/>
  <c r="AE6198" i="2"/>
  <c r="AD6182" i="2"/>
  <c r="AE6182" i="2"/>
  <c r="AD6168" i="2"/>
  <c r="AE6168" i="2"/>
  <c r="AD6150" i="2"/>
  <c r="AE6150" i="2"/>
  <c r="AD6136" i="2"/>
  <c r="AE6136" i="2"/>
  <c r="AD6118" i="2"/>
  <c r="AE6118" i="2"/>
  <c r="AD6104" i="2"/>
  <c r="AE6104" i="2"/>
  <c r="AD6086" i="2"/>
  <c r="AE6086" i="2"/>
  <c r="AD6072" i="2"/>
  <c r="AE6072" i="2"/>
  <c r="AD6054" i="2"/>
  <c r="AE6054" i="2"/>
  <c r="AD6040" i="2"/>
  <c r="AE6040" i="2"/>
  <c r="AD6022" i="2"/>
  <c r="AE6022" i="2"/>
  <c r="AD6008" i="2"/>
  <c r="AE6008" i="2"/>
  <c r="AD5990" i="2"/>
  <c r="AE5990" i="2"/>
  <c r="AD5976" i="2"/>
  <c r="AE5976" i="2"/>
  <c r="AD5958" i="2"/>
  <c r="AE5958" i="2"/>
  <c r="AD5944" i="2"/>
  <c r="AE5944" i="2"/>
  <c r="AD5926" i="2"/>
  <c r="AE5926" i="2"/>
  <c r="AD5912" i="2"/>
  <c r="AE5912" i="2"/>
  <c r="AD5894" i="2"/>
  <c r="AE5894" i="2"/>
  <c r="AD5880" i="2"/>
  <c r="AE5880" i="2"/>
  <c r="AD5864" i="2"/>
  <c r="AE5864" i="2"/>
  <c r="AD5848" i="2"/>
  <c r="AE5848" i="2"/>
  <c r="AD5832" i="2"/>
  <c r="AE5832" i="2"/>
  <c r="AD5816" i="2"/>
  <c r="AE5816" i="2"/>
  <c r="AD5800" i="2"/>
  <c r="AE5800" i="2"/>
  <c r="AD5686" i="2"/>
  <c r="AE5686" i="2"/>
  <c r="AD5638" i="2"/>
  <c r="AE5638" i="2"/>
  <c r="AE5618" i="2"/>
  <c r="AD5618" i="2"/>
  <c r="AD5556" i="2"/>
  <c r="AE5556" i="2"/>
  <c r="AE6610" i="2"/>
  <c r="AD6610" i="2"/>
  <c r="AD6598" i="2"/>
  <c r="AE6598" i="2"/>
  <c r="AD6440" i="2"/>
  <c r="AE6440" i="2"/>
  <c r="AD5776" i="2"/>
  <c r="AE5776" i="2"/>
  <c r="AD5758" i="2"/>
  <c r="AE5758" i="2"/>
  <c r="AD5662" i="2"/>
  <c r="AE5662" i="2"/>
  <c r="AE5605" i="2"/>
  <c r="AD5605" i="2"/>
  <c r="AD5478" i="2"/>
  <c r="AE5478" i="2"/>
  <c r="AD5440" i="2"/>
  <c r="AE5440" i="2"/>
  <c r="AE5418" i="2"/>
  <c r="AD5418" i="2"/>
  <c r="AD5310" i="2"/>
  <c r="AE5310" i="2"/>
  <c r="AD5280" i="2"/>
  <c r="AE5280" i="2"/>
  <c r="AE4698" i="2"/>
  <c r="AD4698" i="2"/>
  <c r="AD3461" i="2"/>
  <c r="AE3461" i="2"/>
  <c r="AD3453" i="2"/>
  <c r="AE3453" i="2"/>
  <c r="AD3445" i="2"/>
  <c r="AE3445" i="2"/>
  <c r="AD3199" i="2"/>
  <c r="AE3199" i="2"/>
  <c r="AE3108" i="2"/>
  <c r="AD3108" i="2"/>
  <c r="AE3095" i="2"/>
  <c r="AD3095" i="2"/>
  <c r="AE2990" i="2"/>
  <c r="AD2990" i="2"/>
  <c r="AE2967" i="2"/>
  <c r="AD2967" i="2"/>
  <c r="AE2898" i="2"/>
  <c r="AD2898" i="2"/>
  <c r="AD2743" i="2"/>
  <c r="AE2743" i="2"/>
  <c r="AD2611" i="2"/>
  <c r="AE2611" i="2"/>
  <c r="AD2603" i="2"/>
  <c r="AE2603" i="2"/>
  <c r="AD2595" i="2"/>
  <c r="AE2595" i="2"/>
  <c r="AD2587" i="2"/>
  <c r="AE2587" i="2"/>
  <c r="AD2579" i="2"/>
  <c r="AE2579" i="2"/>
  <c r="AD2571" i="2"/>
  <c r="AE2571" i="2"/>
  <c r="AD2563" i="2"/>
  <c r="AE2563" i="2"/>
  <c r="AD2555" i="2"/>
  <c r="AE2555" i="2"/>
  <c r="AD2539" i="2"/>
  <c r="AE2539" i="2"/>
  <c r="AD2531" i="2"/>
  <c r="AE2531" i="2"/>
  <c r="AD2523" i="2"/>
  <c r="AE2523" i="2"/>
  <c r="AD2515" i="2"/>
  <c r="AE2515" i="2"/>
  <c r="AD2507" i="2"/>
  <c r="AE2507" i="2"/>
  <c r="AD2499" i="2"/>
  <c r="AE2499" i="2"/>
  <c r="AD2491" i="2"/>
  <c r="AE2491" i="2"/>
  <c r="AD2483" i="2"/>
  <c r="AE2483" i="2"/>
  <c r="AD2475" i="2"/>
  <c r="AE2475" i="2"/>
  <c r="AD2467" i="2"/>
  <c r="AE2467" i="2"/>
  <c r="AD2443" i="2"/>
  <c r="AE2443" i="2"/>
  <c r="AD2435" i="2"/>
  <c r="AE2435" i="2"/>
  <c r="AD2427" i="2"/>
  <c r="AE2427" i="2"/>
  <c r="AD2419" i="2"/>
  <c r="AE2419" i="2"/>
  <c r="AD2411" i="2"/>
  <c r="AE2411" i="2"/>
  <c r="AD2403" i="2"/>
  <c r="AE2403" i="2"/>
  <c r="AD2395" i="2"/>
  <c r="AE2395" i="2"/>
  <c r="AD2387" i="2"/>
  <c r="AE2387" i="2"/>
  <c r="AD2379" i="2"/>
  <c r="AE2379" i="2"/>
  <c r="AD2371" i="2"/>
  <c r="AE2371" i="2"/>
  <c r="AD2363" i="2"/>
  <c r="AE2363" i="2"/>
  <c r="AD2355" i="2"/>
  <c r="AE2355" i="2"/>
  <c r="AD2347" i="2"/>
  <c r="AE2347" i="2"/>
  <c r="AD2339" i="2"/>
  <c r="AE2339" i="2"/>
  <c r="AD2331" i="2"/>
  <c r="AE2331" i="2"/>
  <c r="AD2323" i="2"/>
  <c r="AE2323" i="2"/>
  <c r="AE2255" i="2"/>
  <c r="AD2255" i="2"/>
  <c r="AD2223" i="2"/>
  <c r="AE2223" i="2"/>
  <c r="AD2207" i="2"/>
  <c r="AE2207" i="2"/>
  <c r="AD2123" i="2"/>
  <c r="AE2123" i="2"/>
  <c r="AD1983" i="2"/>
  <c r="AE1983" i="2"/>
  <c r="AD1973" i="2"/>
  <c r="AE1973" i="2"/>
  <c r="AE1967" i="2"/>
  <c r="AD1967" i="2"/>
  <c r="AE1961" i="2"/>
  <c r="AD1961" i="2"/>
  <c r="AE1945" i="2"/>
  <c r="AD1945" i="2"/>
  <c r="AE1921" i="2"/>
  <c r="AD1921" i="2"/>
  <c r="AE1913" i="2"/>
  <c r="AD1913" i="2"/>
  <c r="AE1905" i="2"/>
  <c r="AD1905" i="2"/>
  <c r="AD1889" i="2"/>
  <c r="AE1889" i="2"/>
  <c r="AE1581" i="2"/>
  <c r="AD1581" i="2"/>
  <c r="AE1486" i="2"/>
  <c r="AD1486" i="2"/>
  <c r="AD1374" i="2"/>
  <c r="AE1374" i="2"/>
  <c r="AE1191" i="2"/>
  <c r="AD1191" i="2"/>
  <c r="AE1147" i="2"/>
  <c r="AD1147" i="2"/>
  <c r="AE919" i="2"/>
  <c r="AD919" i="2"/>
  <c r="AE345" i="2"/>
  <c r="AD345" i="2"/>
  <c r="AD239" i="2"/>
  <c r="AE239" i="2"/>
  <c r="AD115" i="2"/>
  <c r="AE115" i="2"/>
  <c r="AE6856" i="2"/>
  <c r="AE6840" i="2"/>
  <c r="AE6838" i="2"/>
  <c r="AE6824" i="2"/>
  <c r="AE6822" i="2"/>
  <c r="AE6808" i="2"/>
  <c r="AE6806" i="2"/>
  <c r="AE6792" i="2"/>
  <c r="AE6790" i="2"/>
  <c r="AE6776" i="2"/>
  <c r="AE6774" i="2"/>
  <c r="AE6736" i="2"/>
  <c r="AE6664" i="2"/>
  <c r="AD6600" i="2"/>
  <c r="AE6600" i="2"/>
  <c r="AD6438" i="2"/>
  <c r="AE6438" i="2"/>
  <c r="AD6392" i="2"/>
  <c r="AE6392" i="2"/>
  <c r="AD6358" i="2"/>
  <c r="AE6358" i="2"/>
  <c r="AD5790" i="2"/>
  <c r="AE5790" i="2"/>
  <c r="AD5774" i="2"/>
  <c r="AE5774" i="2"/>
  <c r="AE5762" i="2"/>
  <c r="AD5762" i="2"/>
  <c r="AD5726" i="2"/>
  <c r="AE5726" i="2"/>
  <c r="AE5698" i="2"/>
  <c r="AD5698" i="2"/>
  <c r="AD5664" i="2"/>
  <c r="AE5664" i="2"/>
  <c r="AD6360" i="2"/>
  <c r="AE6360" i="2"/>
  <c r="AD5376" i="2"/>
  <c r="AE5376" i="2"/>
  <c r="AD5344" i="2"/>
  <c r="AE5344" i="2"/>
  <c r="AD5218" i="2"/>
  <c r="AE5218" i="2"/>
  <c r="AD5186" i="2"/>
  <c r="AE5186" i="2"/>
  <c r="AD5136" i="2"/>
  <c r="AE5136" i="2"/>
  <c r="AD5104" i="2"/>
  <c r="AE5104" i="2"/>
  <c r="AE5018" i="2"/>
  <c r="AD5018" i="2"/>
  <c r="AD4966" i="2"/>
  <c r="AE4966" i="2"/>
  <c r="AE4922" i="2"/>
  <c r="AD4922" i="2"/>
  <c r="AD4902" i="2"/>
  <c r="AE4902" i="2"/>
  <c r="AD4774" i="2"/>
  <c r="AE4774" i="2"/>
  <c r="AE4762" i="2"/>
  <c r="AD4762" i="2"/>
  <c r="AE4730" i="2"/>
  <c r="AD4730" i="2"/>
  <c r="AD3469" i="2"/>
  <c r="AE3469" i="2"/>
  <c r="AE3137" i="2"/>
  <c r="AD3137" i="2"/>
  <c r="AE3127" i="2"/>
  <c r="AD3127" i="2"/>
  <c r="AD3099" i="2"/>
  <c r="AE3099" i="2"/>
  <c r="AE2979" i="2"/>
  <c r="AD2979" i="2"/>
  <c r="AE2914" i="2"/>
  <c r="AD2914" i="2"/>
  <c r="AD2877" i="2"/>
  <c r="AE2877" i="2"/>
  <c r="AD1344" i="2"/>
  <c r="AE1344" i="2"/>
  <c r="AD1196" i="2"/>
  <c r="AE1196" i="2"/>
  <c r="AD1102" i="2"/>
  <c r="AE1102" i="2"/>
  <c r="AD970" i="2"/>
  <c r="AE970" i="2"/>
  <c r="AD906" i="2"/>
  <c r="AE906" i="2"/>
  <c r="AE891" i="2"/>
  <c r="AD891" i="2"/>
  <c r="AE852" i="2"/>
  <c r="AD852" i="2"/>
  <c r="AE838" i="2"/>
  <c r="AD838" i="2"/>
  <c r="AD785" i="2"/>
  <c r="AE785" i="2"/>
  <c r="AD753" i="2"/>
  <c r="AE753" i="2"/>
  <c r="AD739" i="2"/>
  <c r="AE739" i="2"/>
  <c r="AD697" i="2"/>
  <c r="AE697" i="2"/>
  <c r="AE561" i="2"/>
  <c r="AD561" i="2"/>
  <c r="AD509" i="2"/>
  <c r="AE509" i="2"/>
  <c r="AE411" i="2"/>
  <c r="AD411" i="2"/>
  <c r="AE18" i="2"/>
  <c r="AD18" i="2"/>
  <c r="AD7058" i="2"/>
  <c r="AE7057" i="2"/>
  <c r="AE7047" i="2"/>
  <c r="AD7026" i="2"/>
  <c r="AE7025" i="2"/>
  <c r="AE7015" i="2"/>
  <c r="AD6994" i="2"/>
  <c r="AE6993" i="2"/>
  <c r="AD6970" i="2"/>
  <c r="AE6969" i="2"/>
  <c r="AE6959" i="2"/>
  <c r="AE6844" i="2"/>
  <c r="AE6654" i="2"/>
  <c r="AE6628" i="2"/>
  <c r="AD6608" i="2"/>
  <c r="AD6584" i="2"/>
  <c r="AD6552" i="2"/>
  <c r="AD6520" i="2"/>
  <c r="AD6488" i="2"/>
  <c r="AD6470" i="2"/>
  <c r="AE6470" i="2"/>
  <c r="AD6454" i="2"/>
  <c r="AE6454" i="2"/>
  <c r="AD6424" i="2"/>
  <c r="AE6424" i="2"/>
  <c r="AD6408" i="2"/>
  <c r="AE6408" i="2"/>
  <c r="AD6374" i="2"/>
  <c r="AE6374" i="2"/>
  <c r="AD6344" i="2"/>
  <c r="AE6344" i="2"/>
  <c r="AD6328" i="2"/>
  <c r="AE6328" i="2"/>
  <c r="AD6312" i="2"/>
  <c r="AE6312" i="2"/>
  <c r="AD6296" i="2"/>
  <c r="AE6296" i="2"/>
  <c r="AD6280" i="2"/>
  <c r="AE6280" i="2"/>
  <c r="AD6264" i="2"/>
  <c r="AE6264" i="2"/>
  <c r="AD6248" i="2"/>
  <c r="AE6248" i="2"/>
  <c r="AD6232" i="2"/>
  <c r="AE6232" i="2"/>
  <c r="AD6216" i="2"/>
  <c r="AE6216" i="2"/>
  <c r="AD6200" i="2"/>
  <c r="AE6200" i="2"/>
  <c r="AD6184" i="2"/>
  <c r="AE6184" i="2"/>
  <c r="AD6166" i="2"/>
  <c r="AE6166" i="2"/>
  <c r="AD6152" i="2"/>
  <c r="AE6152" i="2"/>
  <c r="AD6134" i="2"/>
  <c r="AE6134" i="2"/>
  <c r="AD6120" i="2"/>
  <c r="AE6120" i="2"/>
  <c r="AD6102" i="2"/>
  <c r="AE6102" i="2"/>
  <c r="AD6088" i="2"/>
  <c r="AE6088" i="2"/>
  <c r="AD6070" i="2"/>
  <c r="AE6070" i="2"/>
  <c r="AD6056" i="2"/>
  <c r="AE6056" i="2"/>
  <c r="AD6038" i="2"/>
  <c r="AE6038" i="2"/>
  <c r="AD6024" i="2"/>
  <c r="AE6024" i="2"/>
  <c r="AD6006" i="2"/>
  <c r="AE6006" i="2"/>
  <c r="AD5992" i="2"/>
  <c r="AE5992" i="2"/>
  <c r="AD5974" i="2"/>
  <c r="AE5974" i="2"/>
  <c r="AD5960" i="2"/>
  <c r="AE5960" i="2"/>
  <c r="AD5942" i="2"/>
  <c r="AE5942" i="2"/>
  <c r="AD5928" i="2"/>
  <c r="AE5928" i="2"/>
  <c r="AD5910" i="2"/>
  <c r="AE5910" i="2"/>
  <c r="AD5896" i="2"/>
  <c r="AE5896" i="2"/>
  <c r="AD5878" i="2"/>
  <c r="AE5878" i="2"/>
  <c r="AD5862" i="2"/>
  <c r="AE5862" i="2"/>
  <c r="AD5846" i="2"/>
  <c r="AE5846" i="2"/>
  <c r="AD5830" i="2"/>
  <c r="AE5830" i="2"/>
  <c r="AD5814" i="2"/>
  <c r="AE5814" i="2"/>
  <c r="AD5688" i="2"/>
  <c r="AE5688" i="2"/>
  <c r="AD5640" i="2"/>
  <c r="AE5640" i="2"/>
  <c r="AD5770" i="2"/>
  <c r="AE5768" i="2"/>
  <c r="AE5766" i="2"/>
  <c r="AE5744" i="2"/>
  <c r="AE5742" i="2"/>
  <c r="AE5740" i="2"/>
  <c r="AE5712" i="2"/>
  <c r="AE5710" i="2"/>
  <c r="AE5708" i="2"/>
  <c r="AD5682" i="2"/>
  <c r="AE5680" i="2"/>
  <c r="AE5678" i="2"/>
  <c r="AD5658" i="2"/>
  <c r="AE5656" i="2"/>
  <c r="AE5654" i="2"/>
  <c r="AD5634" i="2"/>
  <c r="AE5632" i="2"/>
  <c r="AE5630" i="2"/>
  <c r="AE5594" i="2"/>
  <c r="AE5568" i="2"/>
  <c r="AE5567" i="2"/>
  <c r="AD5567" i="2"/>
  <c r="AE5532" i="2"/>
  <c r="AD5532" i="2"/>
  <c r="AE5468" i="2"/>
  <c r="AD5468" i="2"/>
  <c r="AE5322" i="2"/>
  <c r="AD5322" i="2"/>
  <c r="AE5258" i="2"/>
  <c r="AD5258" i="2"/>
  <c r="AD5198" i="2"/>
  <c r="AE5198" i="2"/>
  <c r="AD5192" i="2"/>
  <c r="AE5192" i="2"/>
  <c r="AD5042" i="2"/>
  <c r="AE5042" i="2"/>
  <c r="AD4726" i="2"/>
  <c r="AE4726" i="2"/>
  <c r="AD4694" i="2"/>
  <c r="AE4694" i="2"/>
  <c r="AD4410" i="2"/>
  <c r="AE4410" i="2"/>
  <c r="AD4392" i="2"/>
  <c r="AE4392" i="2"/>
  <c r="AD4378" i="2"/>
  <c r="AE4378" i="2"/>
  <c r="AD4360" i="2"/>
  <c r="AE4360" i="2"/>
  <c r="AD4346" i="2"/>
  <c r="AE4346" i="2"/>
  <c r="AD4328" i="2"/>
  <c r="AE4328" i="2"/>
  <c r="AD4314" i="2"/>
  <c r="AE4314" i="2"/>
  <c r="AD4296" i="2"/>
  <c r="AE4296" i="2"/>
  <c r="AD4282" i="2"/>
  <c r="AE4282" i="2"/>
  <c r="AD4264" i="2"/>
  <c r="AE4264" i="2"/>
  <c r="AD4250" i="2"/>
  <c r="AE4250" i="2"/>
  <c r="AD4232" i="2"/>
  <c r="AE4232" i="2"/>
  <c r="AD4218" i="2"/>
  <c r="AE4218" i="2"/>
  <c r="AD4200" i="2"/>
  <c r="AE4200" i="2"/>
  <c r="AD4186" i="2"/>
  <c r="AE4186" i="2"/>
  <c r="AD4168" i="2"/>
  <c r="AE4168" i="2"/>
  <c r="AD4154" i="2"/>
  <c r="AE4154" i="2"/>
  <c r="AD4130" i="2"/>
  <c r="AE4130" i="2"/>
  <c r="AD4098" i="2"/>
  <c r="AE4098" i="2"/>
  <c r="AD4066" i="2"/>
  <c r="AE4066" i="2"/>
  <c r="AD4034" i="2"/>
  <c r="AE4034" i="2"/>
  <c r="AD3748" i="2"/>
  <c r="AE3748" i="2"/>
  <c r="AD3584" i="2"/>
  <c r="AE3584" i="2"/>
  <c r="AD3491" i="2"/>
  <c r="AE3491" i="2"/>
  <c r="AD3109" i="2"/>
  <c r="AE3109" i="2"/>
  <c r="AE3092" i="2"/>
  <c r="AD3092" i="2"/>
  <c r="AE3053" i="2"/>
  <c r="AD3053" i="2"/>
  <c r="AE2991" i="2"/>
  <c r="AD2991" i="2"/>
  <c r="AE5798" i="2"/>
  <c r="AE5772" i="2"/>
  <c r="AD5690" i="2"/>
  <c r="AD5666" i="2"/>
  <c r="AE5600" i="2"/>
  <c r="AE5599" i="2"/>
  <c r="AD5599" i="2"/>
  <c r="AE5564" i="2"/>
  <c r="AD5564" i="2"/>
  <c r="AE5541" i="2"/>
  <c r="AD5541" i="2"/>
  <c r="AE5503" i="2"/>
  <c r="AD5503" i="2"/>
  <c r="AD5438" i="2"/>
  <c r="AE5438" i="2"/>
  <c r="AD5408" i="2"/>
  <c r="AE5408" i="2"/>
  <c r="AE5386" i="2"/>
  <c r="AD5386" i="2"/>
  <c r="AD5374" i="2"/>
  <c r="AE5374" i="2"/>
  <c r="AD5342" i="2"/>
  <c r="AE5342" i="2"/>
  <c r="AD5312" i="2"/>
  <c r="AE5312" i="2"/>
  <c r="AD5278" i="2"/>
  <c r="AE5278" i="2"/>
  <c r="AD5194" i="2"/>
  <c r="AE5194" i="2"/>
  <c r="AD5144" i="2"/>
  <c r="AE5144" i="2"/>
  <c r="AD5128" i="2"/>
  <c r="AE5128" i="2"/>
  <c r="AD5112" i="2"/>
  <c r="AE5112" i="2"/>
  <c r="AD5096" i="2"/>
  <c r="AE5096" i="2"/>
  <c r="AD5080" i="2"/>
  <c r="AE5080" i="2"/>
  <c r="AD5064" i="2"/>
  <c r="AE5064" i="2"/>
  <c r="AD5034" i="2"/>
  <c r="AE5034" i="2"/>
  <c r="AD5014" i="2"/>
  <c r="AE5014" i="2"/>
  <c r="AE5002" i="2"/>
  <c r="AD5002" i="2"/>
  <c r="AD4982" i="2"/>
  <c r="AE4982" i="2"/>
  <c r="AE4970" i="2"/>
  <c r="AD4970" i="2"/>
  <c r="AD4950" i="2"/>
  <c r="AE4950" i="2"/>
  <c r="AE4938" i="2"/>
  <c r="AD4938" i="2"/>
  <c r="AD4918" i="2"/>
  <c r="AE4918" i="2"/>
  <c r="AE4906" i="2"/>
  <c r="AD4906" i="2"/>
  <c r="AD4886" i="2"/>
  <c r="AE4886" i="2"/>
  <c r="AE4874" i="2"/>
  <c r="AD4874" i="2"/>
  <c r="AD4854" i="2"/>
  <c r="AE4854" i="2"/>
  <c r="AE4842" i="2"/>
  <c r="AD4842" i="2"/>
  <c r="AD4822" i="2"/>
  <c r="AE4822" i="2"/>
  <c r="AE4810" i="2"/>
  <c r="AD4810" i="2"/>
  <c r="AD4790" i="2"/>
  <c r="AE4790" i="2"/>
  <c r="AE4778" i="2"/>
  <c r="AD4778" i="2"/>
  <c r="AD4758" i="2"/>
  <c r="AE4758" i="2"/>
  <c r="AE4746" i="2"/>
  <c r="AD4746" i="2"/>
  <c r="AE4714" i="2"/>
  <c r="AD4714" i="2"/>
  <c r="AE4682" i="2"/>
  <c r="AD4682" i="2"/>
  <c r="AD3728" i="2"/>
  <c r="AE3728" i="2"/>
  <c r="AD3635" i="2"/>
  <c r="AE3635" i="2"/>
  <c r="AD3615" i="2"/>
  <c r="AE3615" i="2"/>
  <c r="AD3139" i="2"/>
  <c r="AE3139" i="2"/>
  <c r="AD3097" i="2"/>
  <c r="AE3097" i="2"/>
  <c r="AD3093" i="2"/>
  <c r="AE3093" i="2"/>
  <c r="AE3057" i="2"/>
  <c r="AD3057" i="2"/>
  <c r="AE3031" i="2"/>
  <c r="AD3031" i="2"/>
  <c r="AE3008" i="2"/>
  <c r="AD3008" i="2"/>
  <c r="AE5596" i="2"/>
  <c r="AD5596" i="2"/>
  <c r="AE5573" i="2"/>
  <c r="AD5573" i="2"/>
  <c r="AD5530" i="2"/>
  <c r="AE5530" i="2"/>
  <c r="AD5524" i="2"/>
  <c r="AE5524" i="2"/>
  <c r="AD5504" i="2"/>
  <c r="AE5504" i="2"/>
  <c r="AE5477" i="2"/>
  <c r="AD5477" i="2"/>
  <c r="AD5466" i="2"/>
  <c r="AE5466" i="2"/>
  <c r="AE5354" i="2"/>
  <c r="AD5354" i="2"/>
  <c r="AE5290" i="2"/>
  <c r="AD5290" i="2"/>
  <c r="AE5222" i="2"/>
  <c r="AD5222" i="2"/>
  <c r="AD5200" i="2"/>
  <c r="AE5200" i="2"/>
  <c r="AD5190" i="2"/>
  <c r="AE5190" i="2"/>
  <c r="AD5168" i="2"/>
  <c r="AE5168" i="2"/>
  <c r="AD4710" i="2"/>
  <c r="AE4710" i="2"/>
  <c r="AD4678" i="2"/>
  <c r="AE4678" i="2"/>
  <c r="AD4408" i="2"/>
  <c r="AE4408" i="2"/>
  <c r="AD4394" i="2"/>
  <c r="AE4394" i="2"/>
  <c r="AD4376" i="2"/>
  <c r="AE4376" i="2"/>
  <c r="AD4362" i="2"/>
  <c r="AE4362" i="2"/>
  <c r="AD4344" i="2"/>
  <c r="AE4344" i="2"/>
  <c r="AD4330" i="2"/>
  <c r="AE4330" i="2"/>
  <c r="AD4312" i="2"/>
  <c r="AE4312" i="2"/>
  <c r="AD4298" i="2"/>
  <c r="AE4298" i="2"/>
  <c r="AD4280" i="2"/>
  <c r="AE4280" i="2"/>
  <c r="AD4266" i="2"/>
  <c r="AE4266" i="2"/>
  <c r="AD4248" i="2"/>
  <c r="AE4248" i="2"/>
  <c r="AD4234" i="2"/>
  <c r="AE4234" i="2"/>
  <c r="AD4216" i="2"/>
  <c r="AE4216" i="2"/>
  <c r="AD4202" i="2"/>
  <c r="AE4202" i="2"/>
  <c r="AD4184" i="2"/>
  <c r="AE4184" i="2"/>
  <c r="AD4170" i="2"/>
  <c r="AE4170" i="2"/>
  <c r="AD4152" i="2"/>
  <c r="AE4152" i="2"/>
  <c r="AD4120" i="2"/>
  <c r="AE4120" i="2"/>
  <c r="AD4088" i="2"/>
  <c r="AE4088" i="2"/>
  <c r="AD4056" i="2"/>
  <c r="AE4056" i="2"/>
  <c r="AD4024" i="2"/>
  <c r="AE4024" i="2"/>
  <c r="AD3780" i="2"/>
  <c r="AE3780" i="2"/>
  <c r="AD3716" i="2"/>
  <c r="AE3716" i="2"/>
  <c r="AD3636" i="2"/>
  <c r="AE3636" i="2"/>
  <c r="AD3616" i="2"/>
  <c r="AE3616" i="2"/>
  <c r="AD3468" i="2"/>
  <c r="AE3468" i="2"/>
  <c r="AD3460" i="2"/>
  <c r="AE3460" i="2"/>
  <c r="AD3452" i="2"/>
  <c r="AE3452" i="2"/>
  <c r="AD3444" i="2"/>
  <c r="AE3444" i="2"/>
  <c r="AD3167" i="2"/>
  <c r="AE3167" i="2"/>
  <c r="AE3136" i="2"/>
  <c r="AD3136" i="2"/>
  <c r="AD3087" i="2"/>
  <c r="AE3087" i="2"/>
  <c r="AE3009" i="2"/>
  <c r="AD3009" i="2"/>
  <c r="AE14" i="2"/>
  <c r="AD14" i="2"/>
  <c r="AD5509" i="2"/>
  <c r="AD5500" i="2"/>
  <c r="AD5471" i="2"/>
  <c r="AD5445" i="2"/>
  <c r="AD5434" i="2"/>
  <c r="AD5402" i="2"/>
  <c r="AE5178" i="2"/>
  <c r="AE5162" i="2"/>
  <c r="AE3568" i="2"/>
  <c r="AE3567" i="2"/>
  <c r="AE3507" i="2"/>
  <c r="AE3487" i="2"/>
  <c r="AE3479" i="2"/>
  <c r="AE3473" i="2"/>
  <c r="AE3472" i="2"/>
  <c r="AE3465" i="2"/>
  <c r="AE3464" i="2"/>
  <c r="AE3457" i="2"/>
  <c r="AE3456" i="2"/>
  <c r="AE3449" i="2"/>
  <c r="AE3448" i="2"/>
  <c r="AE3441" i="2"/>
  <c r="AE3440" i="2"/>
  <c r="AD3133" i="2"/>
  <c r="AD3132" i="2"/>
  <c r="AD3117" i="2"/>
  <c r="AD3116" i="2"/>
  <c r="AD3079" i="2"/>
  <c r="AD3076" i="2"/>
  <c r="AD3061" i="2"/>
  <c r="AD3060" i="2"/>
  <c r="AD3041" i="2"/>
  <c r="AD3040" i="2"/>
  <c r="AD3033" i="2"/>
  <c r="AE3033" i="2"/>
  <c r="AE3028" i="2"/>
  <c r="AD3028" i="2"/>
  <c r="AD3023" i="2"/>
  <c r="AE3023" i="2"/>
  <c r="AD3021" i="2"/>
  <c r="AD3020" i="2"/>
  <c r="AD3003" i="2"/>
  <c r="AE3003" i="2"/>
  <c r="AE2998" i="2"/>
  <c r="AD2998" i="2"/>
  <c r="AD2969" i="2"/>
  <c r="AE2969" i="2"/>
  <c r="AD2921" i="2"/>
  <c r="AE2921" i="2"/>
  <c r="AD2791" i="2"/>
  <c r="AE2791" i="2"/>
  <c r="AD2727" i="2"/>
  <c r="AE2727" i="2"/>
  <c r="AD2711" i="2"/>
  <c r="AE2711" i="2"/>
  <c r="AD2695" i="2"/>
  <c r="AE2695" i="2"/>
  <c r="AD2631" i="2"/>
  <c r="AE2631" i="2"/>
  <c r="AD5346" i="2"/>
  <c r="AD5314" i="2"/>
  <c r="AD5282" i="2"/>
  <c r="AD5250" i="2"/>
  <c r="AE5248" i="2"/>
  <c r="AD5234" i="2"/>
  <c r="AE5232" i="2"/>
  <c r="AE5216" i="2"/>
  <c r="AE5184" i="2"/>
  <c r="AD5166" i="2"/>
  <c r="AE5028" i="2"/>
  <c r="AE5012" i="2"/>
  <c r="AE4996" i="2"/>
  <c r="AE4980" i="2"/>
  <c r="AE4964" i="2"/>
  <c r="AE4948" i="2"/>
  <c r="AE4932" i="2"/>
  <c r="AE4916" i="2"/>
  <c r="AE4900" i="2"/>
  <c r="AE4884" i="2"/>
  <c r="AE4868" i="2"/>
  <c r="AE4852" i="2"/>
  <c r="AE4836" i="2"/>
  <c r="AE4820" i="2"/>
  <c r="AE4804" i="2"/>
  <c r="AE4788" i="2"/>
  <c r="AE4772" i="2"/>
  <c r="AE4756" i="2"/>
  <c r="AE4740" i="2"/>
  <c r="AE4724" i="2"/>
  <c r="AE4708" i="2"/>
  <c r="AE4692" i="2"/>
  <c r="AE4676" i="2"/>
  <c r="AD4662" i="2"/>
  <c r="AE4660" i="2"/>
  <c r="AE3539" i="2"/>
  <c r="AE3537" i="2"/>
  <c r="AE3535" i="2"/>
  <c r="AE3533" i="2"/>
  <c r="AE3531" i="2"/>
  <c r="AE3529" i="2"/>
  <c r="AE3527" i="2"/>
  <c r="AE3525" i="2"/>
  <c r="AE3523" i="2"/>
  <c r="AE3521" i="2"/>
  <c r="AE3519" i="2"/>
  <c r="AE3517" i="2"/>
  <c r="AE3495" i="2"/>
  <c r="AE3475" i="2"/>
  <c r="AE3348" i="2"/>
  <c r="AE3341" i="2"/>
  <c r="AE3340" i="2"/>
  <c r="AE3333" i="2"/>
  <c r="AE3332" i="2"/>
  <c r="AE3325" i="2"/>
  <c r="AE3324" i="2"/>
  <c r="AE3317" i="2"/>
  <c r="AE3316" i="2"/>
  <c r="AE3309" i="2"/>
  <c r="AE3308" i="2"/>
  <c r="AD3029" i="2"/>
  <c r="AE3029" i="2"/>
  <c r="AE2999" i="2"/>
  <c r="AD2999" i="2"/>
  <c r="AE2946" i="2"/>
  <c r="AD2946" i="2"/>
  <c r="AD2905" i="2"/>
  <c r="AE2905" i="2"/>
  <c r="AD2861" i="2"/>
  <c r="AE2861" i="2"/>
  <c r="AD2839" i="2"/>
  <c r="AE2839" i="2"/>
  <c r="AD2775" i="2"/>
  <c r="AE2775" i="2"/>
  <c r="AD2679" i="2"/>
  <c r="AE2679" i="2"/>
  <c r="AD2615" i="2"/>
  <c r="AE2615" i="2"/>
  <c r="AD2607" i="2"/>
  <c r="AE2607" i="2"/>
  <c r="AD2599" i="2"/>
  <c r="AE2599" i="2"/>
  <c r="AD2591" i="2"/>
  <c r="AE2591" i="2"/>
  <c r="AD2583" i="2"/>
  <c r="AE2583" i="2"/>
  <c r="AD2575" i="2"/>
  <c r="AE2575" i="2"/>
  <c r="AD2567" i="2"/>
  <c r="AE2567" i="2"/>
  <c r="AD2559" i="2"/>
  <c r="AE2559" i="2"/>
  <c r="AD2551" i="2"/>
  <c r="AE2551" i="2"/>
  <c r="AD2543" i="2"/>
  <c r="AE2543" i="2"/>
  <c r="AD2535" i="2"/>
  <c r="AE2535" i="2"/>
  <c r="AD2527" i="2"/>
  <c r="AE2527" i="2"/>
  <c r="AD2519" i="2"/>
  <c r="AE2519" i="2"/>
  <c r="AD2511" i="2"/>
  <c r="AE2511" i="2"/>
  <c r="AD2503" i="2"/>
  <c r="AE2503" i="2"/>
  <c r="AD2495" i="2"/>
  <c r="AE2495" i="2"/>
  <c r="AD2487" i="2"/>
  <c r="AE2487" i="2"/>
  <c r="AD2479" i="2"/>
  <c r="AE2479" i="2"/>
  <c r="AD2471" i="2"/>
  <c r="AE2471" i="2"/>
  <c r="AD2463" i="2"/>
  <c r="AE2463" i="2"/>
  <c r="AD2455" i="2"/>
  <c r="AE2455" i="2"/>
  <c r="AD2447" i="2"/>
  <c r="AE2447" i="2"/>
  <c r="AD2439" i="2"/>
  <c r="AE2439" i="2"/>
  <c r="AD2431" i="2"/>
  <c r="AE2431" i="2"/>
  <c r="AD2423" i="2"/>
  <c r="AE2423" i="2"/>
  <c r="AD2415" i="2"/>
  <c r="AE2415" i="2"/>
  <c r="AD2407" i="2"/>
  <c r="AE2407" i="2"/>
  <c r="AD2399" i="2"/>
  <c r="AE2399" i="2"/>
  <c r="AD2391" i="2"/>
  <c r="AE2391" i="2"/>
  <c r="AD2383" i="2"/>
  <c r="AE2383" i="2"/>
  <c r="AD2375" i="2"/>
  <c r="AE2375" i="2"/>
  <c r="AD2367" i="2"/>
  <c r="AE2367" i="2"/>
  <c r="AD2359" i="2"/>
  <c r="AE2359" i="2"/>
  <c r="AD2351" i="2"/>
  <c r="AE2351" i="2"/>
  <c r="AD2343" i="2"/>
  <c r="AE2343" i="2"/>
  <c r="AD2335" i="2"/>
  <c r="AE2335" i="2"/>
  <c r="AD2327" i="2"/>
  <c r="AE2327" i="2"/>
  <c r="AD2315" i="2"/>
  <c r="AE2315" i="2"/>
  <c r="AD2291" i="2"/>
  <c r="AE2291" i="2"/>
  <c r="AE2243" i="2"/>
  <c r="AD2243" i="2"/>
  <c r="AD2239" i="2"/>
  <c r="AE2239" i="2"/>
  <c r="AE3056" i="2"/>
  <c r="AD3056" i="2"/>
  <c r="AD3035" i="2"/>
  <c r="AE3035" i="2"/>
  <c r="AD3001" i="2"/>
  <c r="AE3001" i="2"/>
  <c r="AE2978" i="2"/>
  <c r="AD2978" i="2"/>
  <c r="AE2966" i="2"/>
  <c r="AD2966" i="2"/>
  <c r="AE2947" i="2"/>
  <c r="AD2947" i="2"/>
  <c r="AE2930" i="2"/>
  <c r="AD2930" i="2"/>
  <c r="AD2897" i="2"/>
  <c r="AE2897" i="2"/>
  <c r="AD2823" i="2"/>
  <c r="AE2823" i="2"/>
  <c r="AD2759" i="2"/>
  <c r="AE2759" i="2"/>
  <c r="AD2663" i="2"/>
  <c r="AE2663" i="2"/>
  <c r="AD2307" i="2"/>
  <c r="AE2307" i="2"/>
  <c r="AD2267" i="2"/>
  <c r="AE2267" i="2"/>
  <c r="AD2894" i="2"/>
  <c r="AD2890" i="2"/>
  <c r="AE2889" i="2"/>
  <c r="AE2851" i="2"/>
  <c r="AD2849" i="2"/>
  <c r="AD2845" i="2"/>
  <c r="AE2843" i="2"/>
  <c r="AE2835" i="2"/>
  <c r="AD2833" i="2"/>
  <c r="AD2829" i="2"/>
  <c r="AE2827" i="2"/>
  <c r="AE2819" i="2"/>
  <c r="AD2817" i="2"/>
  <c r="AD2813" i="2"/>
  <c r="AE2811" i="2"/>
  <c r="AE2803" i="2"/>
  <c r="AD2801" i="2"/>
  <c r="AD2797" i="2"/>
  <c r="AE2795" i="2"/>
  <c r="AE2787" i="2"/>
  <c r="AD2785" i="2"/>
  <c r="AD2781" i="2"/>
  <c r="AE2779" i="2"/>
  <c r="AE2771" i="2"/>
  <c r="AD2769" i="2"/>
  <c r="AD2765" i="2"/>
  <c r="AE2763" i="2"/>
  <c r="AE2755" i="2"/>
  <c r="AD2753" i="2"/>
  <c r="AD2749" i="2"/>
  <c r="AE2747" i="2"/>
  <c r="AE2739" i="2"/>
  <c r="AD2689" i="2"/>
  <c r="AD2685" i="2"/>
  <c r="AD2673" i="2"/>
  <c r="AD2669" i="2"/>
  <c r="AD2657" i="2"/>
  <c r="AD2653" i="2"/>
  <c r="AD2641" i="2"/>
  <c r="AD2637" i="2"/>
  <c r="AD2625" i="2"/>
  <c r="AD2621" i="2"/>
  <c r="AD2319" i="2"/>
  <c r="AE2311" i="2"/>
  <c r="AE2310" i="2"/>
  <c r="AD2310" i="2"/>
  <c r="AE2299" i="2"/>
  <c r="AD2261" i="2"/>
  <c r="AD2249" i="2"/>
  <c r="AD2233" i="2"/>
  <c r="AE2137" i="2"/>
  <c r="AD2137" i="2"/>
  <c r="AD2131" i="2"/>
  <c r="AE2131" i="2"/>
  <c r="AE2117" i="2"/>
  <c r="AD2117" i="2"/>
  <c r="AE2093" i="2"/>
  <c r="AD2093" i="2"/>
  <c r="AE1979" i="2"/>
  <c r="AD1979" i="2"/>
  <c r="AD1969" i="2"/>
  <c r="AE1969" i="2"/>
  <c r="AD1901" i="2"/>
  <c r="AE1901" i="2"/>
  <c r="AE1895" i="2"/>
  <c r="AD1895" i="2"/>
  <c r="AD1885" i="2"/>
  <c r="AE1885" i="2"/>
  <c r="AE1879" i="2"/>
  <c r="AD1879" i="2"/>
  <c r="AD1869" i="2"/>
  <c r="AE1869" i="2"/>
  <c r="AE1863" i="2"/>
  <c r="AD1863" i="2"/>
  <c r="AD1833" i="2"/>
  <c r="AE1833" i="2"/>
  <c r="AD1731" i="2"/>
  <c r="AE1731" i="2"/>
  <c r="AE1709" i="2"/>
  <c r="AD1709" i="2"/>
  <c r="AD1697" i="2"/>
  <c r="AE1697" i="2"/>
  <c r="AD1689" i="2"/>
  <c r="AE1689" i="2"/>
  <c r="AE1601" i="2"/>
  <c r="AD1601" i="2"/>
  <c r="AE1539" i="2"/>
  <c r="AD1539" i="2"/>
  <c r="AE1488" i="2"/>
  <c r="AD1488" i="2"/>
  <c r="AD3037" i="2"/>
  <c r="AD3036" i="2"/>
  <c r="AD3025" i="2"/>
  <c r="AD3024" i="2"/>
  <c r="AD3005" i="2"/>
  <c r="AD3004" i="2"/>
  <c r="AD2974" i="2"/>
  <c r="AD2970" i="2"/>
  <c r="AD2841" i="2"/>
  <c r="AD2837" i="2"/>
  <c r="AD2825" i="2"/>
  <c r="AD2821" i="2"/>
  <c r="AD2809" i="2"/>
  <c r="AD2805" i="2"/>
  <c r="AD2793" i="2"/>
  <c r="AD2789" i="2"/>
  <c r="AD2777" i="2"/>
  <c r="AD2773" i="2"/>
  <c r="AD2761" i="2"/>
  <c r="AD2757" i="2"/>
  <c r="AD2745" i="2"/>
  <c r="AD2741" i="2"/>
  <c r="AE2241" i="2"/>
  <c r="AD2241" i="2"/>
  <c r="AE2225" i="2"/>
  <c r="AD2225" i="2"/>
  <c r="AE2209" i="2"/>
  <c r="AD2209" i="2"/>
  <c r="AE2193" i="2"/>
  <c r="AD2193" i="2"/>
  <c r="AE2163" i="2"/>
  <c r="AD2163" i="2"/>
  <c r="AD2139" i="2"/>
  <c r="AE2139" i="2"/>
  <c r="AD2107" i="2"/>
  <c r="AE2107" i="2"/>
  <c r="AD1981" i="2"/>
  <c r="AE1981" i="2"/>
  <c r="AE1975" i="2"/>
  <c r="AD1975" i="2"/>
  <c r="AD1965" i="2"/>
  <c r="AE1965" i="2"/>
  <c r="AE1941" i="2"/>
  <c r="AD1941" i="2"/>
  <c r="AE1933" i="2"/>
  <c r="AD1933" i="2"/>
  <c r="AE1925" i="2"/>
  <c r="AD1925" i="2"/>
  <c r="AE1917" i="2"/>
  <c r="AD1917" i="2"/>
  <c r="AE1909" i="2"/>
  <c r="AD1909" i="2"/>
  <c r="AD1897" i="2"/>
  <c r="AE1897" i="2"/>
  <c r="AE1891" i="2"/>
  <c r="AD1891" i="2"/>
  <c r="AD1881" i="2"/>
  <c r="AE1881" i="2"/>
  <c r="AE1875" i="2"/>
  <c r="AD1875" i="2"/>
  <c r="AD1865" i="2"/>
  <c r="AE1865" i="2"/>
  <c r="AE1859" i="2"/>
  <c r="AD1859" i="2"/>
  <c r="AD1793" i="2"/>
  <c r="AE1793" i="2"/>
  <c r="AD1771" i="2"/>
  <c r="AE1771" i="2"/>
  <c r="AE1757" i="2"/>
  <c r="AD1757" i="2"/>
  <c r="AE1635" i="2"/>
  <c r="AD1635" i="2"/>
  <c r="AD1625" i="2"/>
  <c r="AE1625" i="2"/>
  <c r="AE1541" i="2"/>
  <c r="AD1541" i="2"/>
  <c r="AE2314" i="2"/>
  <c r="AD2314" i="2"/>
  <c r="AE2253" i="2"/>
  <c r="AD2253" i="2"/>
  <c r="AE2237" i="2"/>
  <c r="AD2237" i="2"/>
  <c r="AE2221" i="2"/>
  <c r="AD2221" i="2"/>
  <c r="AE2205" i="2"/>
  <c r="AD2205" i="2"/>
  <c r="AE2189" i="2"/>
  <c r="AD2189" i="2"/>
  <c r="AE2159" i="2"/>
  <c r="AD2159" i="2"/>
  <c r="AE2147" i="2"/>
  <c r="AD2147" i="2"/>
  <c r="AE2133" i="2"/>
  <c r="AD2133" i="2"/>
  <c r="AE2121" i="2"/>
  <c r="AD2121" i="2"/>
  <c r="AD2115" i="2"/>
  <c r="AE2115" i="2"/>
  <c r="AE2089" i="2"/>
  <c r="AD2089" i="2"/>
  <c r="AD1977" i="2"/>
  <c r="AE1977" i="2"/>
  <c r="AE1971" i="2"/>
  <c r="AD1971" i="2"/>
  <c r="AE1903" i="2"/>
  <c r="AD1903" i="2"/>
  <c r="AD1893" i="2"/>
  <c r="AE1893" i="2"/>
  <c r="AE1887" i="2"/>
  <c r="AD1887" i="2"/>
  <c r="AD1877" i="2"/>
  <c r="AE1877" i="2"/>
  <c r="AE1871" i="2"/>
  <c r="AD1871" i="2"/>
  <c r="AD1861" i="2"/>
  <c r="AE1861" i="2"/>
  <c r="AD1835" i="2"/>
  <c r="AE1835" i="2"/>
  <c r="AE1821" i="2"/>
  <c r="AD1821" i="2"/>
  <c r="AD1729" i="2"/>
  <c r="AE1729" i="2"/>
  <c r="AD1699" i="2"/>
  <c r="AE1699" i="2"/>
  <c r="AE1637" i="2"/>
  <c r="AD1637" i="2"/>
  <c r="AD1725" i="2"/>
  <c r="AD1665" i="2"/>
  <c r="AD1659" i="2"/>
  <c r="AE1659" i="2"/>
  <c r="AD1645" i="2"/>
  <c r="AE1605" i="2"/>
  <c r="AD1605" i="2"/>
  <c r="AD1593" i="2"/>
  <c r="AE1593" i="2"/>
  <c r="AD1571" i="2"/>
  <c r="AD1561" i="2"/>
  <c r="AE1561" i="2"/>
  <c r="AD1549" i="2"/>
  <c r="AD1531" i="2"/>
  <c r="AE1531" i="2"/>
  <c r="AD1518" i="2"/>
  <c r="AE1517" i="2"/>
  <c r="AE1498" i="2"/>
  <c r="AD1496" i="2"/>
  <c r="AD1428" i="2"/>
  <c r="AE1428" i="2"/>
  <c r="AD1398" i="2"/>
  <c r="AE1398" i="2"/>
  <c r="AD1350" i="2"/>
  <c r="AE1350" i="2"/>
  <c r="AD2145" i="2"/>
  <c r="AD2141" i="2"/>
  <c r="AD2129" i="2"/>
  <c r="AD2125" i="2"/>
  <c r="AD2113" i="2"/>
  <c r="AD2109" i="2"/>
  <c r="AD2103" i="2"/>
  <c r="AD1691" i="2"/>
  <c r="AE1691" i="2"/>
  <c r="AD1627" i="2"/>
  <c r="AE1627" i="2"/>
  <c r="AE1573" i="2"/>
  <c r="AD1573" i="2"/>
  <c r="AD1484" i="2"/>
  <c r="AE1484" i="2"/>
  <c r="AD1460" i="2"/>
  <c r="AE1460" i="2"/>
  <c r="AE1440" i="2"/>
  <c r="AD1440" i="2"/>
  <c r="AE1410" i="2"/>
  <c r="AD1410" i="2"/>
  <c r="AD1376" i="2"/>
  <c r="AE1376" i="2"/>
  <c r="AE1338" i="2"/>
  <c r="AD1338" i="2"/>
  <c r="AD1288" i="2"/>
  <c r="AE1288" i="2"/>
  <c r="AE1669" i="2"/>
  <c r="AD1669" i="2"/>
  <c r="AD1657" i="2"/>
  <c r="AE1657" i="2"/>
  <c r="AD1595" i="2"/>
  <c r="AE1595" i="2"/>
  <c r="AD1563" i="2"/>
  <c r="AE1563" i="2"/>
  <c r="AD1529" i="2"/>
  <c r="AE1529" i="2"/>
  <c r="AD1430" i="2"/>
  <c r="AE1430" i="2"/>
  <c r="AD1400" i="2"/>
  <c r="AE1400" i="2"/>
  <c r="AD1352" i="2"/>
  <c r="AE1352" i="2"/>
  <c r="AD1693" i="2"/>
  <c r="AD1565" i="2"/>
  <c r="AD1533" i="2"/>
  <c r="AE1514" i="2"/>
  <c r="AD1506" i="2"/>
  <c r="AE1505" i="2"/>
  <c r="AE1501" i="2"/>
  <c r="AD1456" i="2"/>
  <c r="AE1454" i="2"/>
  <c r="AE1452" i="2"/>
  <c r="AD1424" i="2"/>
  <c r="AE1422" i="2"/>
  <c r="AE1420" i="2"/>
  <c r="AD1394" i="2"/>
  <c r="AE1392" i="2"/>
  <c r="AE1390" i="2"/>
  <c r="AD1370" i="2"/>
  <c r="AE1368" i="2"/>
  <c r="AE1366" i="2"/>
  <c r="AE1272" i="2"/>
  <c r="AE1192" i="2"/>
  <c r="AD1192" i="2"/>
  <c r="AE1103" i="2"/>
  <c r="AD1103" i="2"/>
  <c r="AD986" i="2"/>
  <c r="AE986" i="2"/>
  <c r="AE971" i="2"/>
  <c r="AD971" i="2"/>
  <c r="AD950" i="2"/>
  <c r="AE950" i="2"/>
  <c r="AD922" i="2"/>
  <c r="AE922" i="2"/>
  <c r="AE907" i="2"/>
  <c r="AD907" i="2"/>
  <c r="AD886" i="2"/>
  <c r="AE886" i="2"/>
  <c r="AD854" i="2"/>
  <c r="AE854" i="2"/>
  <c r="AD839" i="2"/>
  <c r="AE839" i="2"/>
  <c r="AE804" i="2"/>
  <c r="AD804" i="2"/>
  <c r="AE786" i="2"/>
  <c r="AD786" i="2"/>
  <c r="AE772" i="2"/>
  <c r="AD772" i="2"/>
  <c r="AE754" i="2"/>
  <c r="AD754" i="2"/>
  <c r="AE740" i="2"/>
  <c r="AD740" i="2"/>
  <c r="AD1464" i="2"/>
  <c r="AD1432" i="2"/>
  <c r="AD1402" i="2"/>
  <c r="AD1378" i="2"/>
  <c r="AD1354" i="2"/>
  <c r="AE1342" i="2"/>
  <c r="AD1278" i="2"/>
  <c r="AE1278" i="2"/>
  <c r="AE1151" i="2"/>
  <c r="AD1151" i="2"/>
  <c r="AE1143" i="2"/>
  <c r="AD1143" i="2"/>
  <c r="AD1104" i="2"/>
  <c r="AE1104" i="2"/>
  <c r="AE987" i="2"/>
  <c r="AD987" i="2"/>
  <c r="AE951" i="2"/>
  <c r="AD951" i="2"/>
  <c r="AD938" i="2"/>
  <c r="AE938" i="2"/>
  <c r="AE923" i="2"/>
  <c r="AD923" i="2"/>
  <c r="AE887" i="2"/>
  <c r="AD887" i="2"/>
  <c r="AD862" i="2"/>
  <c r="AE862" i="2"/>
  <c r="AE840" i="2"/>
  <c r="AD840" i="2"/>
  <c r="AD801" i="2"/>
  <c r="AE801" i="2"/>
  <c r="AD787" i="2"/>
  <c r="AE787" i="2"/>
  <c r="AD769" i="2"/>
  <c r="AE769" i="2"/>
  <c r="AD755" i="2"/>
  <c r="AE755" i="2"/>
  <c r="AD737" i="2"/>
  <c r="AE737" i="2"/>
  <c r="AD695" i="2"/>
  <c r="AE695" i="2"/>
  <c r="AE605" i="2"/>
  <c r="AD605" i="2"/>
  <c r="AD601" i="2"/>
  <c r="AE601" i="2"/>
  <c r="AE573" i="2"/>
  <c r="AD573" i="2"/>
  <c r="AD569" i="2"/>
  <c r="AE569" i="2"/>
  <c r="AD1294" i="2"/>
  <c r="AE1294" i="2"/>
  <c r="AE1195" i="2"/>
  <c r="AD1195" i="2"/>
  <c r="AD1166" i="2"/>
  <c r="AE1166" i="2"/>
  <c r="AE1105" i="2"/>
  <c r="AD1105" i="2"/>
  <c r="AD982" i="2"/>
  <c r="AE982" i="2"/>
  <c r="AD954" i="2"/>
  <c r="AE954" i="2"/>
  <c r="AE939" i="2"/>
  <c r="AD939" i="2"/>
  <c r="AD918" i="2"/>
  <c r="AE918" i="2"/>
  <c r="AD890" i="2"/>
  <c r="AE890" i="2"/>
  <c r="AD883" i="2"/>
  <c r="AE883" i="2"/>
  <c r="AD851" i="2"/>
  <c r="AE851" i="2"/>
  <c r="AD841" i="2"/>
  <c r="AE841" i="2"/>
  <c r="AD837" i="2"/>
  <c r="AE837" i="2"/>
  <c r="AE802" i="2"/>
  <c r="AD802" i="2"/>
  <c r="AE788" i="2"/>
  <c r="AD788" i="2"/>
  <c r="AE770" i="2"/>
  <c r="AD770" i="2"/>
  <c r="AE756" i="2"/>
  <c r="AD756" i="2"/>
  <c r="AE738" i="2"/>
  <c r="AD738" i="2"/>
  <c r="AD701" i="2"/>
  <c r="AE701" i="2"/>
  <c r="AE1262" i="2"/>
  <c r="AE1200" i="2"/>
  <c r="AD1188" i="2"/>
  <c r="AD1187" i="2"/>
  <c r="AE1180" i="2"/>
  <c r="AD1179" i="2"/>
  <c r="AD1176" i="2"/>
  <c r="AD1175" i="2"/>
  <c r="AE1174" i="2"/>
  <c r="AE1036" i="2"/>
  <c r="AD1033" i="2"/>
  <c r="AE1032" i="2"/>
  <c r="AD1031" i="2"/>
  <c r="AE1030" i="2"/>
  <c r="AD1029" i="2"/>
  <c r="AE1028" i="2"/>
  <c r="AD1025" i="2"/>
  <c r="AE1024" i="2"/>
  <c r="AD1023" i="2"/>
  <c r="AE1022" i="2"/>
  <c r="AD1007" i="2"/>
  <c r="AE1006" i="2"/>
  <c r="AE817" i="2"/>
  <c r="AD816" i="2"/>
  <c r="AE815" i="2"/>
  <c r="AD812" i="2"/>
  <c r="AE811" i="2"/>
  <c r="AD810" i="2"/>
  <c r="AE809" i="2"/>
  <c r="AD796" i="2"/>
  <c r="AE795" i="2"/>
  <c r="AD794" i="2"/>
  <c r="AE793" i="2"/>
  <c r="AD780" i="2"/>
  <c r="AE779" i="2"/>
  <c r="AD778" i="2"/>
  <c r="AE777" i="2"/>
  <c r="AE723" i="2"/>
  <c r="AE691" i="2"/>
  <c r="AE667" i="2"/>
  <c r="AE665" i="2"/>
  <c r="AE651" i="2"/>
  <c r="AE649" i="2"/>
  <c r="AE635" i="2"/>
  <c r="AE633" i="2"/>
  <c r="AE619" i="2"/>
  <c r="AE617" i="2"/>
  <c r="AE595" i="2"/>
  <c r="AE593" i="2"/>
  <c r="AE557" i="2"/>
  <c r="AD557" i="2"/>
  <c r="AD553" i="2"/>
  <c r="AE553" i="2"/>
  <c r="AD517" i="2"/>
  <c r="AE517" i="2"/>
  <c r="AD485" i="2"/>
  <c r="AE485" i="2"/>
  <c r="AD456" i="2"/>
  <c r="AE456" i="2"/>
  <c r="AD440" i="2"/>
  <c r="AE440" i="2"/>
  <c r="AE414" i="2"/>
  <c r="AD414" i="2"/>
  <c r="AE379" i="2"/>
  <c r="AD379" i="2"/>
  <c r="AE363" i="2"/>
  <c r="AD363" i="2"/>
  <c r="AE347" i="2"/>
  <c r="AD347" i="2"/>
  <c r="AD255" i="2"/>
  <c r="AE255" i="2"/>
  <c r="AD191" i="2"/>
  <c r="AE191" i="2"/>
  <c r="AD169" i="2"/>
  <c r="AE169" i="2"/>
  <c r="AD79" i="2"/>
  <c r="AE79" i="2"/>
  <c r="AD19" i="2"/>
  <c r="AE19" i="2"/>
  <c r="AD15" i="2"/>
  <c r="AE15" i="2"/>
  <c r="AE845" i="2"/>
  <c r="AD844" i="2"/>
  <c r="AE843" i="2"/>
  <c r="AD832" i="2"/>
  <c r="AE831" i="2"/>
  <c r="AD830" i="2"/>
  <c r="AE829" i="2"/>
  <c r="AD828" i="2"/>
  <c r="AE827" i="2"/>
  <c r="AE825" i="2"/>
  <c r="AD822" i="2"/>
  <c r="AE821" i="2"/>
  <c r="AD820" i="2"/>
  <c r="AE819" i="2"/>
  <c r="AD722" i="2"/>
  <c r="AD702" i="2"/>
  <c r="AD690" i="2"/>
  <c r="AD597" i="2"/>
  <c r="AD525" i="2"/>
  <c r="AE525" i="2"/>
  <c r="AD493" i="2"/>
  <c r="AE493" i="2"/>
  <c r="AE457" i="2"/>
  <c r="AD457" i="2"/>
  <c r="AD441" i="2"/>
  <c r="AE441" i="2"/>
  <c r="AD415" i="2"/>
  <c r="AE415" i="2"/>
  <c r="AD409" i="2"/>
  <c r="AE409" i="2"/>
  <c r="AD389" i="2"/>
  <c r="AE389" i="2"/>
  <c r="AD207" i="2"/>
  <c r="AE207" i="2"/>
  <c r="AE166" i="2"/>
  <c r="AD166" i="2"/>
  <c r="AD91" i="2"/>
  <c r="AE91" i="2"/>
  <c r="AD555" i="2"/>
  <c r="AE555" i="2"/>
  <c r="AD533" i="2"/>
  <c r="AE533" i="2"/>
  <c r="AD501" i="2"/>
  <c r="AE501" i="2"/>
  <c r="AD461" i="2"/>
  <c r="AE461" i="2"/>
  <c r="AE385" i="2"/>
  <c r="AD385" i="2"/>
  <c r="AD223" i="2"/>
  <c r="AE223" i="2"/>
  <c r="AD179" i="2"/>
  <c r="AE179" i="2"/>
  <c r="AD167" i="2"/>
  <c r="AE167" i="2"/>
  <c r="AD99" i="2"/>
  <c r="AE99" i="2"/>
  <c r="AD391" i="2"/>
  <c r="AD390" i="2"/>
  <c r="AE67" i="2"/>
  <c r="AE59" i="2"/>
  <c r="AE51" i="2"/>
  <c r="AE43" i="2"/>
  <c r="AE9" i="2"/>
  <c r="AD7" i="2"/>
  <c r="AD7072" i="2"/>
  <c r="AD7064" i="2"/>
  <c r="AD7056" i="2"/>
  <c r="AD7048" i="2"/>
  <c r="AD7040" i="2"/>
  <c r="AD7032" i="2"/>
  <c r="AD7024" i="2"/>
  <c r="AD7016" i="2"/>
  <c r="AD7008" i="2"/>
  <c r="AD7000" i="2"/>
  <c r="AD6992" i="2"/>
  <c r="AD6976" i="2"/>
  <c r="AD6968" i="2"/>
  <c r="AD6960" i="2"/>
  <c r="AD6952" i="2"/>
  <c r="AE6951" i="2"/>
  <c r="AD6944" i="2"/>
  <c r="AE6943" i="2"/>
  <c r="AD6936" i="2"/>
  <c r="AE6935" i="2"/>
  <c r="AD6928" i="2"/>
  <c r="AE6927" i="2"/>
  <c r="AD6920" i="2"/>
  <c r="AE6919" i="2"/>
  <c r="AD6912" i="2"/>
  <c r="AE6911" i="2"/>
  <c r="AD6904" i="2"/>
  <c r="AE6903" i="2"/>
  <c r="AD6896" i="2"/>
  <c r="AE6895" i="2"/>
  <c r="AD6888" i="2"/>
  <c r="AE6887" i="2"/>
  <c r="AD6881" i="2"/>
  <c r="AE6880" i="2"/>
  <c r="AD6875" i="2"/>
  <c r="AE6874" i="2"/>
  <c r="AE6870" i="2"/>
  <c r="AD6865" i="2"/>
  <c r="AE6864" i="2"/>
  <c r="AD6859" i="2"/>
  <c r="AE6858" i="2"/>
  <c r="AE6854" i="2"/>
  <c r="AD6849" i="2"/>
  <c r="AE6848" i="2"/>
  <c r="AD6843" i="2"/>
  <c r="AE6836" i="2"/>
  <c r="AE6828" i="2"/>
  <c r="AE6820" i="2"/>
  <c r="AE6812" i="2"/>
  <c r="AE6804" i="2"/>
  <c r="AE6796" i="2"/>
  <c r="AE6788" i="2"/>
  <c r="AE6780" i="2"/>
  <c r="AE6772" i="2"/>
  <c r="AE6764" i="2"/>
  <c r="AE6756" i="2"/>
  <c r="AE6748" i="2"/>
  <c r="AE6740" i="2"/>
  <c r="AE6732" i="2"/>
  <c r="AE6724" i="2"/>
  <c r="AE6716" i="2"/>
  <c r="AE6708" i="2"/>
  <c r="AE6700" i="2"/>
  <c r="AE6692" i="2"/>
  <c r="AE6684" i="2"/>
  <c r="AE6676" i="2"/>
  <c r="AE6668" i="2"/>
  <c r="AE6660" i="2"/>
  <c r="AE6652" i="2"/>
  <c r="AE6644" i="2"/>
  <c r="AE6636" i="2"/>
  <c r="AD6612" i="2"/>
  <c r="AE6612" i="2"/>
  <c r="AD6586" i="2"/>
  <c r="AE6586" i="2"/>
  <c r="AD6570" i="2"/>
  <c r="AE6570" i="2"/>
  <c r="AD7070" i="2"/>
  <c r="AE7069" i="2"/>
  <c r="AD7062" i="2"/>
  <c r="AE7061" i="2"/>
  <c r="AD7054" i="2"/>
  <c r="AE7053" i="2"/>
  <c r="AD7046" i="2"/>
  <c r="AE7045" i="2"/>
  <c r="AD7038" i="2"/>
  <c r="AE7037" i="2"/>
  <c r="AD7030" i="2"/>
  <c r="AE7029" i="2"/>
  <c r="AD7022" i="2"/>
  <c r="AE7021" i="2"/>
  <c r="AD7014" i="2"/>
  <c r="AE7013" i="2"/>
  <c r="AD7006" i="2"/>
  <c r="AE7005" i="2"/>
  <c r="AD6998" i="2"/>
  <c r="AE6997" i="2"/>
  <c r="AD6990" i="2"/>
  <c r="AE6989" i="2"/>
  <c r="AD6982" i="2"/>
  <c r="AE6981" i="2"/>
  <c r="AD6974" i="2"/>
  <c r="AE6973" i="2"/>
  <c r="AD6966" i="2"/>
  <c r="AE6965" i="2"/>
  <c r="AD6958" i="2"/>
  <c r="AE6957" i="2"/>
  <c r="AD6950" i="2"/>
  <c r="AE6949" i="2"/>
  <c r="AD6942" i="2"/>
  <c r="AE6941" i="2"/>
  <c r="AD6934" i="2"/>
  <c r="AE6933" i="2"/>
  <c r="AD6926" i="2"/>
  <c r="AE6925" i="2"/>
  <c r="AD6918" i="2"/>
  <c r="AE6917" i="2"/>
  <c r="AD6910" i="2"/>
  <c r="AE6909" i="2"/>
  <c r="AD6902" i="2"/>
  <c r="AE6901" i="2"/>
  <c r="AD6894" i="2"/>
  <c r="AE6893" i="2"/>
  <c r="AD6886" i="2"/>
  <c r="AE6885" i="2"/>
  <c r="AE6868" i="2"/>
  <c r="AE6852" i="2"/>
  <c r="AE6842" i="2"/>
  <c r="AE6834" i="2"/>
  <c r="AE6826" i="2"/>
  <c r="AE6818" i="2"/>
  <c r="AE6810" i="2"/>
  <c r="AE6802" i="2"/>
  <c r="AE6786" i="2"/>
  <c r="AE6778" i="2"/>
  <c r="AE6770" i="2"/>
  <c r="AE6762" i="2"/>
  <c r="AE6754" i="2"/>
  <c r="AE6746" i="2"/>
  <c r="AE6738" i="2"/>
  <c r="AE6730" i="2"/>
  <c r="AE6722" i="2"/>
  <c r="AE6714" i="2"/>
  <c r="AE6706" i="2"/>
  <c r="AE6698" i="2"/>
  <c r="AE6690" i="2"/>
  <c r="AE6682" i="2"/>
  <c r="AE6674" i="2"/>
  <c r="AE6666" i="2"/>
  <c r="AE6658" i="2"/>
  <c r="AE6650" i="2"/>
  <c r="AE6642" i="2"/>
  <c r="AE6634" i="2"/>
  <c r="AE6626" i="2"/>
  <c r="AD7068" i="2"/>
  <c r="AE7067" i="2"/>
  <c r="AD7060" i="2"/>
  <c r="AE7059" i="2"/>
  <c r="AD7052" i="2"/>
  <c r="AE7051" i="2"/>
  <c r="AD7044" i="2"/>
  <c r="AE7043" i="2"/>
  <c r="AD7036" i="2"/>
  <c r="AE7035" i="2"/>
  <c r="AD7028" i="2"/>
  <c r="AE7027" i="2"/>
  <c r="AD7020" i="2"/>
  <c r="AE7019" i="2"/>
  <c r="AD7012" i="2"/>
  <c r="AE7011" i="2"/>
  <c r="AD7004" i="2"/>
  <c r="AE7003" i="2"/>
  <c r="AD6996" i="2"/>
  <c r="AE6995" i="2"/>
  <c r="AD6988" i="2"/>
  <c r="AE6987" i="2"/>
  <c r="AD6980" i="2"/>
  <c r="AE6979" i="2"/>
  <c r="AD6972" i="2"/>
  <c r="AE6971" i="2"/>
  <c r="AD6964" i="2"/>
  <c r="AE6963" i="2"/>
  <c r="AD6956" i="2"/>
  <c r="AE6955" i="2"/>
  <c r="AD6948" i="2"/>
  <c r="AE6947" i="2"/>
  <c r="AD6940" i="2"/>
  <c r="AE6939" i="2"/>
  <c r="AD6932" i="2"/>
  <c r="AE6931" i="2"/>
  <c r="AD6924" i="2"/>
  <c r="AE6923" i="2"/>
  <c r="AD6916" i="2"/>
  <c r="AE6915" i="2"/>
  <c r="AD6908" i="2"/>
  <c r="AE6907" i="2"/>
  <c r="AD6900" i="2"/>
  <c r="AE6899" i="2"/>
  <c r="AD6892" i="2"/>
  <c r="AE6891" i="2"/>
  <c r="AD6884" i="2"/>
  <c r="AD6883" i="2"/>
  <c r="AD6873" i="2"/>
  <c r="AD6867" i="2"/>
  <c r="AD6857" i="2"/>
  <c r="AD6851" i="2"/>
  <c r="AD6596" i="2"/>
  <c r="AE6596" i="2"/>
  <c r="AD6578" i="2"/>
  <c r="AE6578" i="2"/>
  <c r="AD6604" i="2"/>
  <c r="AE6604" i="2"/>
  <c r="AD5684" i="2"/>
  <c r="AE5684" i="2"/>
  <c r="AD5652" i="2"/>
  <c r="AE5652" i="2"/>
  <c r="AD5620" i="2"/>
  <c r="AE5620" i="2"/>
  <c r="AD5614" i="2"/>
  <c r="AE5614" i="2"/>
  <c r="AE5607" i="2"/>
  <c r="AD5607" i="2"/>
  <c r="AD5592" i="2"/>
  <c r="AE5592" i="2"/>
  <c r="AD5570" i="2"/>
  <c r="AE5570" i="2"/>
  <c r="AE5565" i="2"/>
  <c r="AD5565" i="2"/>
  <c r="AD5550" i="2"/>
  <c r="AE5550" i="2"/>
  <c r="AE5543" i="2"/>
  <c r="AD5543" i="2"/>
  <c r="AD5528" i="2"/>
  <c r="AE5528" i="2"/>
  <c r="AD5506" i="2"/>
  <c r="AE5506" i="2"/>
  <c r="AE5501" i="2"/>
  <c r="AD5501" i="2"/>
  <c r="AD5486" i="2"/>
  <c r="AE5486" i="2"/>
  <c r="AE5479" i="2"/>
  <c r="AD5479" i="2"/>
  <c r="AD5464" i="2"/>
  <c r="AE5464" i="2"/>
  <c r="AD5442" i="2"/>
  <c r="AE5442" i="2"/>
  <c r="AD5436" i="2"/>
  <c r="AE5436" i="2"/>
  <c r="AD5404" i="2"/>
  <c r="AE5404" i="2"/>
  <c r="AD5372" i="2"/>
  <c r="AE5372" i="2"/>
  <c r="AD5340" i="2"/>
  <c r="AE5340" i="2"/>
  <c r="AE6588" i="2"/>
  <c r="AE6580" i="2"/>
  <c r="AE6572" i="2"/>
  <c r="AE6564" i="2"/>
  <c r="AE6556" i="2"/>
  <c r="AE6548" i="2"/>
  <c r="AE6540" i="2"/>
  <c r="AE6532" i="2"/>
  <c r="AE6524" i="2"/>
  <c r="AE6516" i="2"/>
  <c r="AE6508" i="2"/>
  <c r="AE6500" i="2"/>
  <c r="AE6492" i="2"/>
  <c r="AE6484" i="2"/>
  <c r="AE6476" i="2"/>
  <c r="AE6468" i="2"/>
  <c r="AE6460" i="2"/>
  <c r="AE6452" i="2"/>
  <c r="AE6444" i="2"/>
  <c r="AE6436" i="2"/>
  <c r="AE6428" i="2"/>
  <c r="AE6420" i="2"/>
  <c r="AE6412" i="2"/>
  <c r="AE6404" i="2"/>
  <c r="AE6396" i="2"/>
  <c r="AE6388" i="2"/>
  <c r="AE6380" i="2"/>
  <c r="AE6372" i="2"/>
  <c r="AE6364" i="2"/>
  <c r="AE6356" i="2"/>
  <c r="AE6348" i="2"/>
  <c r="AE6340" i="2"/>
  <c r="AE6332" i="2"/>
  <c r="AE6324" i="2"/>
  <c r="AE6316" i="2"/>
  <c r="AE6308" i="2"/>
  <c r="AE6300" i="2"/>
  <c r="AE6292" i="2"/>
  <c r="AE6284" i="2"/>
  <c r="AE6276" i="2"/>
  <c r="AE6268" i="2"/>
  <c r="AE6260" i="2"/>
  <c r="AE6252" i="2"/>
  <c r="AE6244" i="2"/>
  <c r="AE6236" i="2"/>
  <c r="AE6228" i="2"/>
  <c r="AE6220" i="2"/>
  <c r="AE6212" i="2"/>
  <c r="AE6204" i="2"/>
  <c r="AE6196" i="2"/>
  <c r="AE6188" i="2"/>
  <c r="AE6180" i="2"/>
  <c r="AE6172" i="2"/>
  <c r="AE6164" i="2"/>
  <c r="AE6156" i="2"/>
  <c r="AE6148" i="2"/>
  <c r="AE6140" i="2"/>
  <c r="AE6132" i="2"/>
  <c r="AE6124" i="2"/>
  <c r="AE6116" i="2"/>
  <c r="AE6108" i="2"/>
  <c r="AE6100" i="2"/>
  <c r="AE6092" i="2"/>
  <c r="AE6084" i="2"/>
  <c r="AE6076" i="2"/>
  <c r="AE6068" i="2"/>
  <c r="AE6060" i="2"/>
  <c r="AE6052" i="2"/>
  <c r="AE6044" i="2"/>
  <c r="AE6036" i="2"/>
  <c r="AE6028" i="2"/>
  <c r="AE6020" i="2"/>
  <c r="AE6012" i="2"/>
  <c r="AE6004" i="2"/>
  <c r="AE5996" i="2"/>
  <c r="AE5988" i="2"/>
  <c r="AE5980" i="2"/>
  <c r="AE5972" i="2"/>
  <c r="AE5964" i="2"/>
  <c r="AE5956" i="2"/>
  <c r="AE5948" i="2"/>
  <c r="AE5940" i="2"/>
  <c r="AE5932" i="2"/>
  <c r="AE5924" i="2"/>
  <c r="AE5916" i="2"/>
  <c r="AE5908" i="2"/>
  <c r="AE5900" i="2"/>
  <c r="AE5892" i="2"/>
  <c r="AE5884" i="2"/>
  <c r="AE5876" i="2"/>
  <c r="AE5868" i="2"/>
  <c r="AE5860" i="2"/>
  <c r="AE5852" i="2"/>
  <c r="AE5844" i="2"/>
  <c r="AE5836" i="2"/>
  <c r="AE5828" i="2"/>
  <c r="AE5820" i="2"/>
  <c r="AE5812" i="2"/>
  <c r="AE5804" i="2"/>
  <c r="AE5796" i="2"/>
  <c r="AE5788" i="2"/>
  <c r="AE5780" i="2"/>
  <c r="AE5764" i="2"/>
  <c r="AE5760" i="2"/>
  <c r="AE5728" i="2"/>
  <c r="AD5692" i="2"/>
  <c r="AE5692" i="2"/>
  <c r="AD5660" i="2"/>
  <c r="AE5660" i="2"/>
  <c r="AD5628" i="2"/>
  <c r="AE5628" i="2"/>
  <c r="AD5608" i="2"/>
  <c r="AE5608" i="2"/>
  <c r="AD5586" i="2"/>
  <c r="AE5586" i="2"/>
  <c r="AE5581" i="2"/>
  <c r="AD5581" i="2"/>
  <c r="AD5566" i="2"/>
  <c r="AE5566" i="2"/>
  <c r="AE5559" i="2"/>
  <c r="AD5559" i="2"/>
  <c r="AD5544" i="2"/>
  <c r="AE5544" i="2"/>
  <c r="AD5522" i="2"/>
  <c r="AE5522" i="2"/>
  <c r="AE5517" i="2"/>
  <c r="AD5517" i="2"/>
  <c r="AD5502" i="2"/>
  <c r="AE5502" i="2"/>
  <c r="AE5495" i="2"/>
  <c r="AD5495" i="2"/>
  <c r="AD5480" i="2"/>
  <c r="AE5480" i="2"/>
  <c r="AD5458" i="2"/>
  <c r="AE5458" i="2"/>
  <c r="AE5453" i="2"/>
  <c r="AD5453" i="2"/>
  <c r="AD5412" i="2"/>
  <c r="AE5412" i="2"/>
  <c r="AD5380" i="2"/>
  <c r="AE5380" i="2"/>
  <c r="AD5348" i="2"/>
  <c r="AE5348" i="2"/>
  <c r="AD5316" i="2"/>
  <c r="AE5316" i="2"/>
  <c r="AE6562" i="2"/>
  <c r="AE6554" i="2"/>
  <c r="AE6546" i="2"/>
  <c r="AE6538" i="2"/>
  <c r="AE6530" i="2"/>
  <c r="AE6522" i="2"/>
  <c r="AE6514" i="2"/>
  <c r="AE6506" i="2"/>
  <c r="AE6498" i="2"/>
  <c r="AE6490" i="2"/>
  <c r="AE6482" i="2"/>
  <c r="AE6474" i="2"/>
  <c r="AE6466" i="2"/>
  <c r="AE6458" i="2"/>
  <c r="AE6450" i="2"/>
  <c r="AE6442" i="2"/>
  <c r="AE6434" i="2"/>
  <c r="AE6426" i="2"/>
  <c r="AE6418" i="2"/>
  <c r="AE6410" i="2"/>
  <c r="AE6402" i="2"/>
  <c r="AE6394" i="2"/>
  <c r="AE6386" i="2"/>
  <c r="AE6378" i="2"/>
  <c r="AE6370" i="2"/>
  <c r="AE6362" i="2"/>
  <c r="AE6354" i="2"/>
  <c r="AE6346" i="2"/>
  <c r="AE6338" i="2"/>
  <c r="AE6330" i="2"/>
  <c r="AE6322" i="2"/>
  <c r="AE6314" i="2"/>
  <c r="AE6306" i="2"/>
  <c r="AE6298" i="2"/>
  <c r="AE6290" i="2"/>
  <c r="AE6282" i="2"/>
  <c r="AE6274" i="2"/>
  <c r="AE6266" i="2"/>
  <c r="AE6258" i="2"/>
  <c r="AE6250" i="2"/>
  <c r="AE6242" i="2"/>
  <c r="AE6234" i="2"/>
  <c r="AE6226" i="2"/>
  <c r="AE6218" i="2"/>
  <c r="AE6210" i="2"/>
  <c r="AE6202" i="2"/>
  <c r="AE6194" i="2"/>
  <c r="AE6186" i="2"/>
  <c r="AE6178" i="2"/>
  <c r="AE6170" i="2"/>
  <c r="AE6162" i="2"/>
  <c r="AE6154" i="2"/>
  <c r="AE6146" i="2"/>
  <c r="AE6138" i="2"/>
  <c r="AE6130" i="2"/>
  <c r="AE6122" i="2"/>
  <c r="AE6114" i="2"/>
  <c r="AE6106" i="2"/>
  <c r="AE6098" i="2"/>
  <c r="AE6090" i="2"/>
  <c r="AE6082" i="2"/>
  <c r="AE6074" i="2"/>
  <c r="AE6066" i="2"/>
  <c r="AE6058" i="2"/>
  <c r="AE6050" i="2"/>
  <c r="AE6042" i="2"/>
  <c r="AE6034" i="2"/>
  <c r="AE6026" i="2"/>
  <c r="AE6018" i="2"/>
  <c r="AE6010" i="2"/>
  <c r="AE6002" i="2"/>
  <c r="AE5994" i="2"/>
  <c r="AE5986" i="2"/>
  <c r="AE5978" i="2"/>
  <c r="AE5970" i="2"/>
  <c r="AE5962" i="2"/>
  <c r="AE5954" i="2"/>
  <c r="AE5946" i="2"/>
  <c r="AE5938" i="2"/>
  <c r="AE5930" i="2"/>
  <c r="AE5922" i="2"/>
  <c r="AE5914" i="2"/>
  <c r="AE5906" i="2"/>
  <c r="AE5898" i="2"/>
  <c r="AE5890" i="2"/>
  <c r="AE5882" i="2"/>
  <c r="AE5874" i="2"/>
  <c r="AE5866" i="2"/>
  <c r="AE5858" i="2"/>
  <c r="AE5850" i="2"/>
  <c r="AE5842" i="2"/>
  <c r="AE5834" i="2"/>
  <c r="AE5826" i="2"/>
  <c r="AE5818" i="2"/>
  <c r="AE5810" i="2"/>
  <c r="AE5802" i="2"/>
  <c r="AE5794" i="2"/>
  <c r="AE5786" i="2"/>
  <c r="AE5778" i="2"/>
  <c r="AE5756" i="2"/>
  <c r="AD5754" i="2"/>
  <c r="AE5752" i="2"/>
  <c r="AE5724" i="2"/>
  <c r="AD5722" i="2"/>
  <c r="AE5720" i="2"/>
  <c r="AD5674" i="2"/>
  <c r="AD5668" i="2"/>
  <c r="AE5668" i="2"/>
  <c r="AD5642" i="2"/>
  <c r="AD5636" i="2"/>
  <c r="AE5636" i="2"/>
  <c r="AD5612" i="2"/>
  <c r="AD5602" i="2"/>
  <c r="AE5602" i="2"/>
  <c r="AE5597" i="2"/>
  <c r="AD5597" i="2"/>
  <c r="AD5582" i="2"/>
  <c r="AE5582" i="2"/>
  <c r="AE5575" i="2"/>
  <c r="AD5575" i="2"/>
  <c r="AD5560" i="2"/>
  <c r="AE5560" i="2"/>
  <c r="AD5538" i="2"/>
  <c r="AE5538" i="2"/>
  <c r="AE5533" i="2"/>
  <c r="AD5533" i="2"/>
  <c r="AD5518" i="2"/>
  <c r="AE5518" i="2"/>
  <c r="AE5511" i="2"/>
  <c r="AD5511" i="2"/>
  <c r="AD5496" i="2"/>
  <c r="AE5496" i="2"/>
  <c r="AD5474" i="2"/>
  <c r="AE5474" i="2"/>
  <c r="AE5469" i="2"/>
  <c r="AD5469" i="2"/>
  <c r="AD5454" i="2"/>
  <c r="AE5454" i="2"/>
  <c r="AE5447" i="2"/>
  <c r="AD5447" i="2"/>
  <c r="AD5420" i="2"/>
  <c r="AE5420" i="2"/>
  <c r="AD5388" i="2"/>
  <c r="AE5388" i="2"/>
  <c r="AD5356" i="2"/>
  <c r="AE5356" i="2"/>
  <c r="AD5324" i="2"/>
  <c r="AE5324" i="2"/>
  <c r="AE5748" i="2"/>
  <c r="AD5746" i="2"/>
  <c r="AE5716" i="2"/>
  <c r="AD5714" i="2"/>
  <c r="AD5676" i="2"/>
  <c r="AE5676" i="2"/>
  <c r="AD5644" i="2"/>
  <c r="AE5644" i="2"/>
  <c r="AE5613" i="2"/>
  <c r="AD5613" i="2"/>
  <c r="AD5598" i="2"/>
  <c r="AE5598" i="2"/>
  <c r="AE5591" i="2"/>
  <c r="AD5591" i="2"/>
  <c r="AD5576" i="2"/>
  <c r="AE5576" i="2"/>
  <c r="AD5554" i="2"/>
  <c r="AE5554" i="2"/>
  <c r="AE5549" i="2"/>
  <c r="AD5549" i="2"/>
  <c r="AD5534" i="2"/>
  <c r="AE5534" i="2"/>
  <c r="AE5527" i="2"/>
  <c r="AD5527" i="2"/>
  <c r="AD5512" i="2"/>
  <c r="AE5512" i="2"/>
  <c r="AD5490" i="2"/>
  <c r="AE5490" i="2"/>
  <c r="AE5485" i="2"/>
  <c r="AD5485" i="2"/>
  <c r="AD5470" i="2"/>
  <c r="AE5470" i="2"/>
  <c r="AE5463" i="2"/>
  <c r="AD5463" i="2"/>
  <c r="AD5448" i="2"/>
  <c r="AE5448" i="2"/>
  <c r="AD5428" i="2"/>
  <c r="AE5428" i="2"/>
  <c r="AD5396" i="2"/>
  <c r="AE5396" i="2"/>
  <c r="AD5364" i="2"/>
  <c r="AE5364" i="2"/>
  <c r="AD5332" i="2"/>
  <c r="AE5332" i="2"/>
  <c r="AD4438" i="2"/>
  <c r="AE4436" i="2"/>
  <c r="AD4430" i="2"/>
  <c r="AE4428" i="2"/>
  <c r="AD4422" i="2"/>
  <c r="AE4420" i="2"/>
  <c r="AD4414" i="2"/>
  <c r="AE4412" i="2"/>
  <c r="AD4406" i="2"/>
  <c r="AE4404" i="2"/>
  <c r="AD4398" i="2"/>
  <c r="AE4396" i="2"/>
  <c r="AD4390" i="2"/>
  <c r="AE4388" i="2"/>
  <c r="AD4382" i="2"/>
  <c r="AE4380" i="2"/>
  <c r="AD4374" i="2"/>
  <c r="AE4372" i="2"/>
  <c r="AD4366" i="2"/>
  <c r="AE4364" i="2"/>
  <c r="AD4358" i="2"/>
  <c r="AE4356" i="2"/>
  <c r="AD4350" i="2"/>
  <c r="AE4348" i="2"/>
  <c r="AD4342" i="2"/>
  <c r="AE4340" i="2"/>
  <c r="AD4334" i="2"/>
  <c r="AE4332" i="2"/>
  <c r="AD4326" i="2"/>
  <c r="AE4324" i="2"/>
  <c r="AD4318" i="2"/>
  <c r="AE4316" i="2"/>
  <c r="AD4310" i="2"/>
  <c r="AE4308" i="2"/>
  <c r="AD4302" i="2"/>
  <c r="AE4300" i="2"/>
  <c r="AD4294" i="2"/>
  <c r="AE4292" i="2"/>
  <c r="AD4286" i="2"/>
  <c r="AE4284" i="2"/>
  <c r="AD4278" i="2"/>
  <c r="AE4276" i="2"/>
  <c r="AD4270" i="2"/>
  <c r="AE4268" i="2"/>
  <c r="AD4262" i="2"/>
  <c r="AE4260" i="2"/>
  <c r="AD4254" i="2"/>
  <c r="AE4252" i="2"/>
  <c r="AD4246" i="2"/>
  <c r="AE4244" i="2"/>
  <c r="AD4238" i="2"/>
  <c r="AE4236" i="2"/>
  <c r="AD4230" i="2"/>
  <c r="AE4228" i="2"/>
  <c r="AD4222" i="2"/>
  <c r="AE4220" i="2"/>
  <c r="AD4214" i="2"/>
  <c r="AE4212" i="2"/>
  <c r="AD4206" i="2"/>
  <c r="AE4204" i="2"/>
  <c r="AD4198" i="2"/>
  <c r="AE4196" i="2"/>
  <c r="AD4190" i="2"/>
  <c r="AE4188" i="2"/>
  <c r="AD4182" i="2"/>
  <c r="AE4180" i="2"/>
  <c r="AD4174" i="2"/>
  <c r="AE4172" i="2"/>
  <c r="AD4166" i="2"/>
  <c r="AE4164" i="2"/>
  <c r="AD4158" i="2"/>
  <c r="AE4156" i="2"/>
  <c r="AD4150" i="2"/>
  <c r="AE4148" i="2"/>
  <c r="AD4142" i="2"/>
  <c r="AE4140" i="2"/>
  <c r="AD4134" i="2"/>
  <c r="AE4132" i="2"/>
  <c r="AD4126" i="2"/>
  <c r="AE4124" i="2"/>
  <c r="AD4118" i="2"/>
  <c r="AE4116" i="2"/>
  <c r="AD4110" i="2"/>
  <c r="AE4108" i="2"/>
  <c r="AD4102" i="2"/>
  <c r="AE4100" i="2"/>
  <c r="AD4094" i="2"/>
  <c r="AE4092" i="2"/>
  <c r="AD4086" i="2"/>
  <c r="AE4084" i="2"/>
  <c r="AD4078" i="2"/>
  <c r="AE4076" i="2"/>
  <c r="AD4070" i="2"/>
  <c r="AE4068" i="2"/>
  <c r="AD4062" i="2"/>
  <c r="AE4060" i="2"/>
  <c r="AD4054" i="2"/>
  <c r="AE4052" i="2"/>
  <c r="AD4046" i="2"/>
  <c r="AE4044" i="2"/>
  <c r="AD4038" i="2"/>
  <c r="AE4036" i="2"/>
  <c r="AD4030" i="2"/>
  <c r="AE4028" i="2"/>
  <c r="AE3776" i="2"/>
  <c r="AD3768" i="2"/>
  <c r="AE3768" i="2"/>
  <c r="AE3744" i="2"/>
  <c r="AE3724" i="2"/>
  <c r="AD3704" i="2"/>
  <c r="AE3704" i="2"/>
  <c r="AE3680" i="2"/>
  <c r="AE3660" i="2"/>
  <c r="AE3640" i="2"/>
  <c r="AE3639" i="2"/>
  <c r="AD3608" i="2"/>
  <c r="AE3608" i="2"/>
  <c r="AD3576" i="2"/>
  <c r="AE3576" i="2"/>
  <c r="AD3515" i="2"/>
  <c r="AE3515" i="2"/>
  <c r="AE3503" i="2"/>
  <c r="AD5143" i="2"/>
  <c r="AD5139" i="2"/>
  <c r="AD5135" i="2"/>
  <c r="AD5131" i="2"/>
  <c r="AD5127" i="2"/>
  <c r="AD5123" i="2"/>
  <c r="AD5119" i="2"/>
  <c r="AD5115" i="2"/>
  <c r="AD5111" i="2"/>
  <c r="AD5107" i="2"/>
  <c r="AD5103" i="2"/>
  <c r="AD5099" i="2"/>
  <c r="AD5095" i="2"/>
  <c r="AD5091" i="2"/>
  <c r="AD5087" i="2"/>
  <c r="AD5083" i="2"/>
  <c r="AD5079" i="2"/>
  <c r="AD5075" i="2"/>
  <c r="AD5071" i="2"/>
  <c r="AD5067" i="2"/>
  <c r="AD5063" i="2"/>
  <c r="AD5059" i="2"/>
  <c r="AD5055" i="2"/>
  <c r="AE5046" i="2"/>
  <c r="AD3770" i="2"/>
  <c r="AE3770" i="2"/>
  <c r="AD3752" i="2"/>
  <c r="AE3752" i="2"/>
  <c r="AD3688" i="2"/>
  <c r="AE3688" i="2"/>
  <c r="AD3623" i="2"/>
  <c r="AE3623" i="2"/>
  <c r="AD3591" i="2"/>
  <c r="AE3591" i="2"/>
  <c r="AD3559" i="2"/>
  <c r="AE3559" i="2"/>
  <c r="AE5308" i="2"/>
  <c r="AE5300" i="2"/>
  <c r="AE5292" i="2"/>
  <c r="AE5284" i="2"/>
  <c r="AE5276" i="2"/>
  <c r="AE5268" i="2"/>
  <c r="AE5260" i="2"/>
  <c r="AE5252" i="2"/>
  <c r="AE5244" i="2"/>
  <c r="AE5236" i="2"/>
  <c r="AE5228" i="2"/>
  <c r="AE5220" i="2"/>
  <c r="AE5212" i="2"/>
  <c r="AE5204" i="2"/>
  <c r="AE5196" i="2"/>
  <c r="AE5188" i="2"/>
  <c r="AE5180" i="2"/>
  <c r="AE5172" i="2"/>
  <c r="AE5164" i="2"/>
  <c r="AE5156" i="2"/>
  <c r="AE5148" i="2"/>
  <c r="AE5142" i="2"/>
  <c r="AE5138" i="2"/>
  <c r="AE5134" i="2"/>
  <c r="AE5130" i="2"/>
  <c r="AE5126" i="2"/>
  <c r="AE5122" i="2"/>
  <c r="AE5118" i="2"/>
  <c r="AE5114" i="2"/>
  <c r="AE5110" i="2"/>
  <c r="AE5106" i="2"/>
  <c r="AE5102" i="2"/>
  <c r="AE5098" i="2"/>
  <c r="AE5094" i="2"/>
  <c r="AE5090" i="2"/>
  <c r="AE5086" i="2"/>
  <c r="AE5082" i="2"/>
  <c r="AE5078" i="2"/>
  <c r="AE5074" i="2"/>
  <c r="AE5070" i="2"/>
  <c r="AE5066" i="2"/>
  <c r="AE5062" i="2"/>
  <c r="AE5058" i="2"/>
  <c r="AE5054" i="2"/>
  <c r="AE5032" i="2"/>
  <c r="AE5024" i="2"/>
  <c r="AE5016" i="2"/>
  <c r="AE5008" i="2"/>
  <c r="AE5000" i="2"/>
  <c r="AE4992" i="2"/>
  <c r="AE4984" i="2"/>
  <c r="AE4976" i="2"/>
  <c r="AE4968" i="2"/>
  <c r="AE4960" i="2"/>
  <c r="AE4952" i="2"/>
  <c r="AE4944" i="2"/>
  <c r="AE4936" i="2"/>
  <c r="AE4928" i="2"/>
  <c r="AE4920" i="2"/>
  <c r="AE4912" i="2"/>
  <c r="AE4904" i="2"/>
  <c r="AE4896" i="2"/>
  <c r="AE4888" i="2"/>
  <c r="AE4880" i="2"/>
  <c r="AE4872" i="2"/>
  <c r="AE4864" i="2"/>
  <c r="AE4856" i="2"/>
  <c r="AE4848" i="2"/>
  <c r="AE4840" i="2"/>
  <c r="AE4832" i="2"/>
  <c r="AE4824" i="2"/>
  <c r="AE4816" i="2"/>
  <c r="AE4808" i="2"/>
  <c r="AE4800" i="2"/>
  <c r="AE4792" i="2"/>
  <c r="AE4784" i="2"/>
  <c r="AE4776" i="2"/>
  <c r="AE4768" i="2"/>
  <c r="AE4760" i="2"/>
  <c r="AE4752" i="2"/>
  <c r="AE4744" i="2"/>
  <c r="AE4736" i="2"/>
  <c r="AE4728" i="2"/>
  <c r="AE4720" i="2"/>
  <c r="AE4712" i="2"/>
  <c r="AE4704" i="2"/>
  <c r="AE4696" i="2"/>
  <c r="AE4688" i="2"/>
  <c r="AE4680" i="2"/>
  <c r="AE4672" i="2"/>
  <c r="AE4664" i="2"/>
  <c r="AE4656" i="2"/>
  <c r="AE4648" i="2"/>
  <c r="AE4640" i="2"/>
  <c r="AE4632" i="2"/>
  <c r="AE4624" i="2"/>
  <c r="AE4616" i="2"/>
  <c r="AE4608" i="2"/>
  <c r="AE4600" i="2"/>
  <c r="AE4592" i="2"/>
  <c r="AE4584" i="2"/>
  <c r="AE4576" i="2"/>
  <c r="AE4568" i="2"/>
  <c r="AE4560" i="2"/>
  <c r="AE4552" i="2"/>
  <c r="AE4544" i="2"/>
  <c r="AE4536" i="2"/>
  <c r="AE4528" i="2"/>
  <c r="AE4520" i="2"/>
  <c r="AE4512" i="2"/>
  <c r="AE4504" i="2"/>
  <c r="AE4496" i="2"/>
  <c r="AE4488" i="2"/>
  <c r="AE4480" i="2"/>
  <c r="AE4472" i="2"/>
  <c r="AE4464" i="2"/>
  <c r="AE4456" i="2"/>
  <c r="AE4448" i="2"/>
  <c r="AD3772" i="2"/>
  <c r="AE3772" i="2"/>
  <c r="AD3736" i="2"/>
  <c r="AE3736" i="2"/>
  <c r="AD3672" i="2"/>
  <c r="AE3672" i="2"/>
  <c r="AD3624" i="2"/>
  <c r="AE3624" i="2"/>
  <c r="AD3592" i="2"/>
  <c r="AE3592" i="2"/>
  <c r="AD3560" i="2"/>
  <c r="AE3560" i="2"/>
  <c r="AD3483" i="2"/>
  <c r="AE3483" i="2"/>
  <c r="AD5141" i="2"/>
  <c r="AD5137" i="2"/>
  <c r="AD5133" i="2"/>
  <c r="AD5129" i="2"/>
  <c r="AD5125" i="2"/>
  <c r="AD5121" i="2"/>
  <c r="AD5117" i="2"/>
  <c r="AD5113" i="2"/>
  <c r="AD5109" i="2"/>
  <c r="AD5105" i="2"/>
  <c r="AD5101" i="2"/>
  <c r="AD5097" i="2"/>
  <c r="AD5093" i="2"/>
  <c r="AD5089" i="2"/>
  <c r="AD5085" i="2"/>
  <c r="AD5081" i="2"/>
  <c r="AD5077" i="2"/>
  <c r="AD5073" i="2"/>
  <c r="AD5069" i="2"/>
  <c r="AD5065" i="2"/>
  <c r="AD5061" i="2"/>
  <c r="AD5057" i="2"/>
  <c r="AE5038" i="2"/>
  <c r="AE4022" i="2"/>
  <c r="AE4020" i="2"/>
  <c r="AE4018" i="2"/>
  <c r="AE4016" i="2"/>
  <c r="AE4014" i="2"/>
  <c r="AE4012" i="2"/>
  <c r="AE4010" i="2"/>
  <c r="AE4008" i="2"/>
  <c r="AE4006" i="2"/>
  <c r="AE4004" i="2"/>
  <c r="AE4002" i="2"/>
  <c r="AE4000" i="2"/>
  <c r="AE3998" i="2"/>
  <c r="AE3996" i="2"/>
  <c r="AE3994" i="2"/>
  <c r="AE3992" i="2"/>
  <c r="AE3990" i="2"/>
  <c r="AE3988" i="2"/>
  <c r="AE3986" i="2"/>
  <c r="AE3984" i="2"/>
  <c r="AE3982" i="2"/>
  <c r="AE3980" i="2"/>
  <c r="AE3978" i="2"/>
  <c r="AE3976" i="2"/>
  <c r="AE3974" i="2"/>
  <c r="AE3972" i="2"/>
  <c r="AE3970" i="2"/>
  <c r="AE3968" i="2"/>
  <c r="AE3966" i="2"/>
  <c r="AE3964" i="2"/>
  <c r="AE3962" i="2"/>
  <c r="AE3960" i="2"/>
  <c r="AE3958" i="2"/>
  <c r="AE3956" i="2"/>
  <c r="AE3954" i="2"/>
  <c r="AE3952" i="2"/>
  <c r="AE3950" i="2"/>
  <c r="AE3948" i="2"/>
  <c r="AE3946" i="2"/>
  <c r="AE3944" i="2"/>
  <c r="AE3942" i="2"/>
  <c r="AE3940" i="2"/>
  <c r="AE3938" i="2"/>
  <c r="AE3936" i="2"/>
  <c r="AE3934" i="2"/>
  <c r="AE3932" i="2"/>
  <c r="AE3930" i="2"/>
  <c r="AE3928" i="2"/>
  <c r="AE3926" i="2"/>
  <c r="AE3924" i="2"/>
  <c r="AE3922" i="2"/>
  <c r="AE3920" i="2"/>
  <c r="AE3918" i="2"/>
  <c r="AE3916" i="2"/>
  <c r="AE3914" i="2"/>
  <c r="AE3912" i="2"/>
  <c r="AE3910" i="2"/>
  <c r="AE3908" i="2"/>
  <c r="AE3906" i="2"/>
  <c r="AE3904" i="2"/>
  <c r="AE3902" i="2"/>
  <c r="AE3900" i="2"/>
  <c r="AE3898" i="2"/>
  <c r="AE3896" i="2"/>
  <c r="AE3894" i="2"/>
  <c r="AE3892" i="2"/>
  <c r="AE3890" i="2"/>
  <c r="AE3888" i="2"/>
  <c r="AE3886" i="2"/>
  <c r="AE3884" i="2"/>
  <c r="AE3882" i="2"/>
  <c r="AE3880" i="2"/>
  <c r="AE3878" i="2"/>
  <c r="AE3876" i="2"/>
  <c r="AE3874" i="2"/>
  <c r="AE3872" i="2"/>
  <c r="AE3870" i="2"/>
  <c r="AE3868" i="2"/>
  <c r="AE3866" i="2"/>
  <c r="AE3864" i="2"/>
  <c r="AE3862" i="2"/>
  <c r="AE3860" i="2"/>
  <c r="AE3858" i="2"/>
  <c r="AE3856" i="2"/>
  <c r="AE3854" i="2"/>
  <c r="AE3852" i="2"/>
  <c r="AE3850" i="2"/>
  <c r="AE3848" i="2"/>
  <c r="AE3846" i="2"/>
  <c r="AE3844" i="2"/>
  <c r="AE3842" i="2"/>
  <c r="AE3840" i="2"/>
  <c r="AE3838" i="2"/>
  <c r="AE3836" i="2"/>
  <c r="AE3834" i="2"/>
  <c r="AE3832" i="2"/>
  <c r="AE3830" i="2"/>
  <c r="AE3828" i="2"/>
  <c r="AE3826" i="2"/>
  <c r="AE3824" i="2"/>
  <c r="AE3822" i="2"/>
  <c r="AE3820" i="2"/>
  <c r="AE3818" i="2"/>
  <c r="AE3816" i="2"/>
  <c r="AE3814" i="2"/>
  <c r="AE3812" i="2"/>
  <c r="AE3810" i="2"/>
  <c r="AE3808" i="2"/>
  <c r="AE3806" i="2"/>
  <c r="AE3804" i="2"/>
  <c r="AE3802" i="2"/>
  <c r="AE3800" i="2"/>
  <c r="AE3798" i="2"/>
  <c r="AE3796" i="2"/>
  <c r="AE3794" i="2"/>
  <c r="AE3792" i="2"/>
  <c r="AE3790" i="2"/>
  <c r="AE3788" i="2"/>
  <c r="AE3786" i="2"/>
  <c r="AE3784" i="2"/>
  <c r="AE3782" i="2"/>
  <c r="AD3774" i="2"/>
  <c r="AE3774" i="2"/>
  <c r="AE3740" i="2"/>
  <c r="AD3720" i="2"/>
  <c r="AE3720" i="2"/>
  <c r="AE3676" i="2"/>
  <c r="AD3656" i="2"/>
  <c r="AE3656" i="2"/>
  <c r="AD3607" i="2"/>
  <c r="AE3607" i="2"/>
  <c r="AD3575" i="2"/>
  <c r="AE3575" i="2"/>
  <c r="AD3499" i="2"/>
  <c r="AE3499" i="2"/>
  <c r="AD2935" i="2"/>
  <c r="AD2931" i="2"/>
  <c r="AD2919" i="2"/>
  <c r="AD2915" i="2"/>
  <c r="AD2903" i="2"/>
  <c r="AD2899" i="2"/>
  <c r="AD2887" i="2"/>
  <c r="AD2883" i="2"/>
  <c r="AD2882" i="2"/>
  <c r="AD2879" i="2"/>
  <c r="AD2878" i="2"/>
  <c r="AD2875" i="2"/>
  <c r="AD2874" i="2"/>
  <c r="AD2870" i="2"/>
  <c r="AD2866" i="2"/>
  <c r="AD2862" i="2"/>
  <c r="AD2858" i="2"/>
  <c r="AE2854" i="2"/>
  <c r="AD2854" i="2"/>
  <c r="AD2852" i="2"/>
  <c r="AE2842" i="2"/>
  <c r="AD2842" i="2"/>
  <c r="AE2840" i="2"/>
  <c r="AD2840" i="2"/>
  <c r="AE2826" i="2"/>
  <c r="AD2826" i="2"/>
  <c r="AE2824" i="2"/>
  <c r="AD2824" i="2"/>
  <c r="AE2810" i="2"/>
  <c r="AD2810" i="2"/>
  <c r="AE2808" i="2"/>
  <c r="AD2808" i="2"/>
  <c r="AE2794" i="2"/>
  <c r="AD2794" i="2"/>
  <c r="AE2792" i="2"/>
  <c r="AD2792" i="2"/>
  <c r="AE2778" i="2"/>
  <c r="AD2778" i="2"/>
  <c r="AE2776" i="2"/>
  <c r="AD2776" i="2"/>
  <c r="AE2762" i="2"/>
  <c r="AD2762" i="2"/>
  <c r="AE2760" i="2"/>
  <c r="AD2760" i="2"/>
  <c r="AE2746" i="2"/>
  <c r="AD2746" i="2"/>
  <c r="AE2744" i="2"/>
  <c r="AD2744" i="2"/>
  <c r="AE2730" i="2"/>
  <c r="AD2730" i="2"/>
  <c r="AE2728" i="2"/>
  <c r="AD2728" i="2"/>
  <c r="AE2714" i="2"/>
  <c r="AD2714" i="2"/>
  <c r="AE2712" i="2"/>
  <c r="AD2712" i="2"/>
  <c r="AE2698" i="2"/>
  <c r="AD2698" i="2"/>
  <c r="AE2696" i="2"/>
  <c r="AD2696" i="2"/>
  <c r="AE2682" i="2"/>
  <c r="AD2682" i="2"/>
  <c r="AE2680" i="2"/>
  <c r="AD2680" i="2"/>
  <c r="AE2666" i="2"/>
  <c r="AD2666" i="2"/>
  <c r="AE2664" i="2"/>
  <c r="AD2664" i="2"/>
  <c r="AE2650" i="2"/>
  <c r="AD2650" i="2"/>
  <c r="AE2648" i="2"/>
  <c r="AD2648" i="2"/>
  <c r="AE2634" i="2"/>
  <c r="AD2634" i="2"/>
  <c r="AE2632" i="2"/>
  <c r="AD2632" i="2"/>
  <c r="AE2618" i="2"/>
  <c r="AD2618" i="2"/>
  <c r="AE2616" i="2"/>
  <c r="AD2616" i="2"/>
  <c r="AE3437" i="2"/>
  <c r="AE3436" i="2"/>
  <c r="AE3433" i="2"/>
  <c r="AE3432" i="2"/>
  <c r="AE3429" i="2"/>
  <c r="AE3428" i="2"/>
  <c r="AE3425" i="2"/>
  <c r="AE3424" i="2"/>
  <c r="AE3421" i="2"/>
  <c r="AE3420" i="2"/>
  <c r="AE3417" i="2"/>
  <c r="AE3416" i="2"/>
  <c r="AE3413" i="2"/>
  <c r="AE3412" i="2"/>
  <c r="AE3409" i="2"/>
  <c r="AE3408" i="2"/>
  <c r="AE3405" i="2"/>
  <c r="AE3404" i="2"/>
  <c r="AE3401" i="2"/>
  <c r="AE3400" i="2"/>
  <c r="AE3397" i="2"/>
  <c r="AE3396" i="2"/>
  <c r="AE3393" i="2"/>
  <c r="AE3392" i="2"/>
  <c r="AE3389" i="2"/>
  <c r="AE3388" i="2"/>
  <c r="AE3385" i="2"/>
  <c r="AE3384" i="2"/>
  <c r="AE3381" i="2"/>
  <c r="AE3380" i="2"/>
  <c r="AE3377" i="2"/>
  <c r="AE3376" i="2"/>
  <c r="AE3373" i="2"/>
  <c r="AE3372" i="2"/>
  <c r="AE3369" i="2"/>
  <c r="AE3368" i="2"/>
  <c r="AE3365" i="2"/>
  <c r="AE3364" i="2"/>
  <c r="AE3361" i="2"/>
  <c r="AE3360" i="2"/>
  <c r="AE3357" i="2"/>
  <c r="AE3356" i="2"/>
  <c r="AE3353" i="2"/>
  <c r="AE3352" i="2"/>
  <c r="AE3349" i="2"/>
  <c r="AE2838" i="2"/>
  <c r="AD2838" i="2"/>
  <c r="AE2836" i="2"/>
  <c r="AD2836" i="2"/>
  <c r="AE2822" i="2"/>
  <c r="AD2822" i="2"/>
  <c r="AE2820" i="2"/>
  <c r="AD2820" i="2"/>
  <c r="AE2806" i="2"/>
  <c r="AD2806" i="2"/>
  <c r="AE2804" i="2"/>
  <c r="AD2804" i="2"/>
  <c r="AE2790" i="2"/>
  <c r="AD2790" i="2"/>
  <c r="AE2788" i="2"/>
  <c r="AD2788" i="2"/>
  <c r="AE2774" i="2"/>
  <c r="AD2774" i="2"/>
  <c r="AE2772" i="2"/>
  <c r="AD2772" i="2"/>
  <c r="AE2758" i="2"/>
  <c r="AD2758" i="2"/>
  <c r="AE2756" i="2"/>
  <c r="AD2756" i="2"/>
  <c r="AE2742" i="2"/>
  <c r="AD2742" i="2"/>
  <c r="AE2740" i="2"/>
  <c r="AD2740" i="2"/>
  <c r="AE2726" i="2"/>
  <c r="AD2726" i="2"/>
  <c r="AE2724" i="2"/>
  <c r="AD2724" i="2"/>
  <c r="AE2710" i="2"/>
  <c r="AD2710" i="2"/>
  <c r="AE2708" i="2"/>
  <c r="AD2708" i="2"/>
  <c r="AE2694" i="2"/>
  <c r="AD2694" i="2"/>
  <c r="AE2692" i="2"/>
  <c r="AD2692" i="2"/>
  <c r="AE2678" i="2"/>
  <c r="AD2678" i="2"/>
  <c r="AE2676" i="2"/>
  <c r="AD2676" i="2"/>
  <c r="AE2662" i="2"/>
  <c r="AD2662" i="2"/>
  <c r="AE2660" i="2"/>
  <c r="AD2660" i="2"/>
  <c r="AE2646" i="2"/>
  <c r="AD2646" i="2"/>
  <c r="AE2644" i="2"/>
  <c r="AD2644" i="2"/>
  <c r="AE2630" i="2"/>
  <c r="AD2630" i="2"/>
  <c r="AE2628" i="2"/>
  <c r="AD2628" i="2"/>
  <c r="AE2614" i="2"/>
  <c r="AD2614" i="2"/>
  <c r="AE2612" i="2"/>
  <c r="AD2612" i="2"/>
  <c r="AE2608" i="2"/>
  <c r="AD2608" i="2"/>
  <c r="AE2604" i="2"/>
  <c r="AD2604" i="2"/>
  <c r="AE2600" i="2"/>
  <c r="AD2600" i="2"/>
  <c r="AE2596" i="2"/>
  <c r="AD2596" i="2"/>
  <c r="AE2592" i="2"/>
  <c r="AD2592" i="2"/>
  <c r="AE2588" i="2"/>
  <c r="AD2588" i="2"/>
  <c r="AE3201" i="2"/>
  <c r="AE3197" i="2"/>
  <c r="AD3192" i="2"/>
  <c r="AE3191" i="2"/>
  <c r="AE3185" i="2"/>
  <c r="AE3181" i="2"/>
  <c r="AD3176" i="2"/>
  <c r="AE3175" i="2"/>
  <c r="AE3169" i="2"/>
  <c r="AE3165" i="2"/>
  <c r="AD3160" i="2"/>
  <c r="AE3159" i="2"/>
  <c r="AE3153" i="2"/>
  <c r="AE3149" i="2"/>
  <c r="AD3144" i="2"/>
  <c r="AE3143" i="2"/>
  <c r="AE3123" i="2"/>
  <c r="AE3119" i="2"/>
  <c r="AE3111" i="2"/>
  <c r="AE3091" i="2"/>
  <c r="AE3075" i="2"/>
  <c r="AE3059" i="2"/>
  <c r="AE3043" i="2"/>
  <c r="AE3027" i="2"/>
  <c r="AE3011" i="2"/>
  <c r="AE2997" i="2"/>
  <c r="AE2989" i="2"/>
  <c r="AE2981" i="2"/>
  <c r="AE2973" i="2"/>
  <c r="AE2965" i="2"/>
  <c r="AE2957" i="2"/>
  <c r="AE2949" i="2"/>
  <c r="AE2941" i="2"/>
  <c r="AE2933" i="2"/>
  <c r="AE2925" i="2"/>
  <c r="AE2917" i="2"/>
  <c r="AE2909" i="2"/>
  <c r="AE2901" i="2"/>
  <c r="AE2893" i="2"/>
  <c r="AE2885" i="2"/>
  <c r="AD2880" i="2"/>
  <c r="AD2876" i="2"/>
  <c r="AD2872" i="2"/>
  <c r="AE2871" i="2"/>
  <c r="AD2868" i="2"/>
  <c r="AE2867" i="2"/>
  <c r="AD2864" i="2"/>
  <c r="AE2863" i="2"/>
  <c r="AD2860" i="2"/>
  <c r="AE2859" i="2"/>
  <c r="AD2856" i="2"/>
  <c r="AE2850" i="2"/>
  <c r="AD2850" i="2"/>
  <c r="AE2848" i="2"/>
  <c r="AD2848" i="2"/>
  <c r="AE2834" i="2"/>
  <c r="AD2834" i="2"/>
  <c r="AE2832" i="2"/>
  <c r="AD2832" i="2"/>
  <c r="AE2818" i="2"/>
  <c r="AD2818" i="2"/>
  <c r="AE2816" i="2"/>
  <c r="AD2816" i="2"/>
  <c r="AE2802" i="2"/>
  <c r="AD2802" i="2"/>
  <c r="AE2800" i="2"/>
  <c r="AD2800" i="2"/>
  <c r="AE2786" i="2"/>
  <c r="AD2786" i="2"/>
  <c r="AE2784" i="2"/>
  <c r="AD2784" i="2"/>
  <c r="AE2770" i="2"/>
  <c r="AD2770" i="2"/>
  <c r="AE2768" i="2"/>
  <c r="AD2768" i="2"/>
  <c r="AE2754" i="2"/>
  <c r="AD2754" i="2"/>
  <c r="AE2752" i="2"/>
  <c r="AD2752" i="2"/>
  <c r="AE2738" i="2"/>
  <c r="AD2738" i="2"/>
  <c r="AE2736" i="2"/>
  <c r="AD2736" i="2"/>
  <c r="AE2722" i="2"/>
  <c r="AD2722" i="2"/>
  <c r="AE2720" i="2"/>
  <c r="AD2720" i="2"/>
  <c r="AE2706" i="2"/>
  <c r="AD2706" i="2"/>
  <c r="AE2704" i="2"/>
  <c r="AD2704" i="2"/>
  <c r="AE2690" i="2"/>
  <c r="AD2690" i="2"/>
  <c r="AE2688" i="2"/>
  <c r="AD2688" i="2"/>
  <c r="AE2674" i="2"/>
  <c r="AD2674" i="2"/>
  <c r="AE2672" i="2"/>
  <c r="AD2672" i="2"/>
  <c r="AE2658" i="2"/>
  <c r="AD2658" i="2"/>
  <c r="AE2656" i="2"/>
  <c r="AD2656" i="2"/>
  <c r="AE2642" i="2"/>
  <c r="AD2642" i="2"/>
  <c r="AE2640" i="2"/>
  <c r="AD2640" i="2"/>
  <c r="AE2626" i="2"/>
  <c r="AD2626" i="2"/>
  <c r="AE2624" i="2"/>
  <c r="AD2624" i="2"/>
  <c r="AD3196" i="2"/>
  <c r="AD3180" i="2"/>
  <c r="AD3164" i="2"/>
  <c r="AD3148" i="2"/>
  <c r="AD3138" i="2"/>
  <c r="AD3122" i="2"/>
  <c r="AD3106" i="2"/>
  <c r="AD3096" i="2"/>
  <c r="AD3080" i="2"/>
  <c r="AD3064" i="2"/>
  <c r="AD3048" i="2"/>
  <c r="AD3032" i="2"/>
  <c r="AD3016" i="2"/>
  <c r="AD3000" i="2"/>
  <c r="AD2996" i="2"/>
  <c r="AD2992" i="2"/>
  <c r="AD2988" i="2"/>
  <c r="AD2984" i="2"/>
  <c r="AD2980" i="2"/>
  <c r="AD2976" i="2"/>
  <c r="AD2972" i="2"/>
  <c r="AD2968" i="2"/>
  <c r="AD2964" i="2"/>
  <c r="AD2960" i="2"/>
  <c r="AD2956" i="2"/>
  <c r="AD2952" i="2"/>
  <c r="AD2948" i="2"/>
  <c r="AD2944" i="2"/>
  <c r="AD2940" i="2"/>
  <c r="AD2936" i="2"/>
  <c r="AD2932" i="2"/>
  <c r="AD2928" i="2"/>
  <c r="AD2924" i="2"/>
  <c r="AD2920" i="2"/>
  <c r="AD2916" i="2"/>
  <c r="AD2912" i="2"/>
  <c r="AD2908" i="2"/>
  <c r="AD2904" i="2"/>
  <c r="AD2900" i="2"/>
  <c r="AD2896" i="2"/>
  <c r="AD2892" i="2"/>
  <c r="AD2888" i="2"/>
  <c r="AD2884" i="2"/>
  <c r="AD2853" i="2"/>
  <c r="AE2846" i="2"/>
  <c r="AD2846" i="2"/>
  <c r="AE2844" i="2"/>
  <c r="AD2844" i="2"/>
  <c r="AE2830" i="2"/>
  <c r="AD2830" i="2"/>
  <c r="AE2828" i="2"/>
  <c r="AD2828" i="2"/>
  <c r="AE2814" i="2"/>
  <c r="AD2814" i="2"/>
  <c r="AE2812" i="2"/>
  <c r="AD2812" i="2"/>
  <c r="AE2798" i="2"/>
  <c r="AD2798" i="2"/>
  <c r="AE2796" i="2"/>
  <c r="AD2796" i="2"/>
  <c r="AE2782" i="2"/>
  <c r="AD2782" i="2"/>
  <c r="AE2780" i="2"/>
  <c r="AD2780" i="2"/>
  <c r="AE2766" i="2"/>
  <c r="AD2766" i="2"/>
  <c r="AE2764" i="2"/>
  <c r="AD2764" i="2"/>
  <c r="AE2750" i="2"/>
  <c r="AD2750" i="2"/>
  <c r="AE2748" i="2"/>
  <c r="AD2748" i="2"/>
  <c r="AE2734" i="2"/>
  <c r="AD2734" i="2"/>
  <c r="AE2732" i="2"/>
  <c r="AD2732" i="2"/>
  <c r="AE2718" i="2"/>
  <c r="AD2718" i="2"/>
  <c r="AE2716" i="2"/>
  <c r="AD2716" i="2"/>
  <c r="AE2702" i="2"/>
  <c r="AD2702" i="2"/>
  <c r="AE2700" i="2"/>
  <c r="AD2700" i="2"/>
  <c r="AE2686" i="2"/>
  <c r="AD2686" i="2"/>
  <c r="AE2684" i="2"/>
  <c r="AD2684" i="2"/>
  <c r="AE2670" i="2"/>
  <c r="AD2670" i="2"/>
  <c r="AE2668" i="2"/>
  <c r="AD2668" i="2"/>
  <c r="AE2654" i="2"/>
  <c r="AD2654" i="2"/>
  <c r="AE2652" i="2"/>
  <c r="AD2652" i="2"/>
  <c r="AE2638" i="2"/>
  <c r="AD2638" i="2"/>
  <c r="AE2636" i="2"/>
  <c r="AD2636" i="2"/>
  <c r="AE2622" i="2"/>
  <c r="AD2622" i="2"/>
  <c r="AE2620" i="2"/>
  <c r="AD2620" i="2"/>
  <c r="AD2584" i="2"/>
  <c r="AD2580" i="2"/>
  <c r="AD2576" i="2"/>
  <c r="AD2572" i="2"/>
  <c r="AD2568" i="2"/>
  <c r="AD2564" i="2"/>
  <c r="AD2560" i="2"/>
  <c r="AD2556" i="2"/>
  <c r="AD2552" i="2"/>
  <c r="AD2548" i="2"/>
  <c r="AD2544" i="2"/>
  <c r="AD2540" i="2"/>
  <c r="AD2536" i="2"/>
  <c r="AD2532" i="2"/>
  <c r="AD2528" i="2"/>
  <c r="AD2524" i="2"/>
  <c r="AD2520" i="2"/>
  <c r="AD2516" i="2"/>
  <c r="AD2512" i="2"/>
  <c r="AD2508" i="2"/>
  <c r="AD2504" i="2"/>
  <c r="AD2500" i="2"/>
  <c r="AD2496" i="2"/>
  <c r="AD2492" i="2"/>
  <c r="AD2488" i="2"/>
  <c r="AD2484" i="2"/>
  <c r="AD2480" i="2"/>
  <c r="AD2476" i="2"/>
  <c r="AD2472" i="2"/>
  <c r="AD2468" i="2"/>
  <c r="AD2464" i="2"/>
  <c r="AD2460" i="2"/>
  <c r="AD2456" i="2"/>
  <c r="AD2452" i="2"/>
  <c r="AD2448" i="2"/>
  <c r="AD2444" i="2"/>
  <c r="AD2440" i="2"/>
  <c r="AD2436" i="2"/>
  <c r="AD2432" i="2"/>
  <c r="AD2428" i="2"/>
  <c r="AD2424" i="2"/>
  <c r="AD2420" i="2"/>
  <c r="AD2416" i="2"/>
  <c r="AD2412" i="2"/>
  <c r="AD2408" i="2"/>
  <c r="AD2404" i="2"/>
  <c r="AD2400" i="2"/>
  <c r="AD2396" i="2"/>
  <c r="AD2392" i="2"/>
  <c r="AD2388" i="2"/>
  <c r="AD2384" i="2"/>
  <c r="AD2380" i="2"/>
  <c r="AD2376" i="2"/>
  <c r="AD2372" i="2"/>
  <c r="AD2368" i="2"/>
  <c r="AD2364" i="2"/>
  <c r="AD2360" i="2"/>
  <c r="AD2356" i="2"/>
  <c r="AD2352" i="2"/>
  <c r="AD2348" i="2"/>
  <c r="AD2344" i="2"/>
  <c r="AD2340" i="2"/>
  <c r="AD2336" i="2"/>
  <c r="AD2332" i="2"/>
  <c r="AD2328" i="2"/>
  <c r="AD2324" i="2"/>
  <c r="AD2320" i="2"/>
  <c r="AD2316" i="2"/>
  <c r="AD2312" i="2"/>
  <c r="AD2308" i="2"/>
  <c r="AE2302" i="2"/>
  <c r="AD2302" i="2"/>
  <c r="AE2300" i="2"/>
  <c r="AD2300" i="2"/>
  <c r="AE2286" i="2"/>
  <c r="AD2286" i="2"/>
  <c r="AE2284" i="2"/>
  <c r="AD2284" i="2"/>
  <c r="AE2270" i="2"/>
  <c r="AD2270" i="2"/>
  <c r="AE2268" i="2"/>
  <c r="AD2268" i="2"/>
  <c r="AE2254" i="2"/>
  <c r="AD2254" i="2"/>
  <c r="AE2252" i="2"/>
  <c r="AD2252" i="2"/>
  <c r="AE2238" i="2"/>
  <c r="AD2238" i="2"/>
  <c r="AE2236" i="2"/>
  <c r="AD2236" i="2"/>
  <c r="AE2222" i="2"/>
  <c r="AD2222" i="2"/>
  <c r="AE2220" i="2"/>
  <c r="AD2220" i="2"/>
  <c r="AE2206" i="2"/>
  <c r="AD2206" i="2"/>
  <c r="AE2204" i="2"/>
  <c r="AD2204" i="2"/>
  <c r="AE2190" i="2"/>
  <c r="AD2190" i="2"/>
  <c r="AE2188" i="2"/>
  <c r="AD2188" i="2"/>
  <c r="AE2178" i="2"/>
  <c r="AD2178" i="2"/>
  <c r="AE2176" i="2"/>
  <c r="AD2176" i="2"/>
  <c r="AE2160" i="2"/>
  <c r="AD2160" i="2"/>
  <c r="AE2158" i="2"/>
  <c r="AD2158" i="2"/>
  <c r="AE2142" i="2"/>
  <c r="AD2142" i="2"/>
  <c r="AE2140" i="2"/>
  <c r="AD2140" i="2"/>
  <c r="AE2126" i="2"/>
  <c r="AD2126" i="2"/>
  <c r="AE2124" i="2"/>
  <c r="AD2124" i="2"/>
  <c r="AE2110" i="2"/>
  <c r="AD2110" i="2"/>
  <c r="AE2108" i="2"/>
  <c r="AD2108" i="2"/>
  <c r="AE2096" i="2"/>
  <c r="AD2096" i="2"/>
  <c r="AE2094" i="2"/>
  <c r="AD2094" i="2"/>
  <c r="AE2092" i="2"/>
  <c r="AD2092" i="2"/>
  <c r="AE2298" i="2"/>
  <c r="AD2298" i="2"/>
  <c r="AE2296" i="2"/>
  <c r="AD2296" i="2"/>
  <c r="AE2282" i="2"/>
  <c r="AD2282" i="2"/>
  <c r="AE2280" i="2"/>
  <c r="AD2280" i="2"/>
  <c r="AE2266" i="2"/>
  <c r="AD2266" i="2"/>
  <c r="AE2264" i="2"/>
  <c r="AD2264" i="2"/>
  <c r="AE2250" i="2"/>
  <c r="AD2250" i="2"/>
  <c r="AE2248" i="2"/>
  <c r="AD2248" i="2"/>
  <c r="AE2234" i="2"/>
  <c r="AD2234" i="2"/>
  <c r="AE2232" i="2"/>
  <c r="AD2232" i="2"/>
  <c r="AE2218" i="2"/>
  <c r="AD2218" i="2"/>
  <c r="AE2216" i="2"/>
  <c r="AD2216" i="2"/>
  <c r="AE2202" i="2"/>
  <c r="AD2202" i="2"/>
  <c r="AE2200" i="2"/>
  <c r="AD2200" i="2"/>
  <c r="AE2186" i="2"/>
  <c r="AD2186" i="2"/>
  <c r="AE2174" i="2"/>
  <c r="AD2174" i="2"/>
  <c r="AE2172" i="2"/>
  <c r="AD2172" i="2"/>
  <c r="AE2156" i="2"/>
  <c r="AD2156" i="2"/>
  <c r="AE2154" i="2"/>
  <c r="AD2154" i="2"/>
  <c r="AE2138" i="2"/>
  <c r="AD2138" i="2"/>
  <c r="AE2136" i="2"/>
  <c r="AD2136" i="2"/>
  <c r="AE2122" i="2"/>
  <c r="AD2122" i="2"/>
  <c r="AE2120" i="2"/>
  <c r="AD2120" i="2"/>
  <c r="AE2106" i="2"/>
  <c r="AD2106" i="2"/>
  <c r="AE2090" i="2"/>
  <c r="AD2090" i="2"/>
  <c r="AE2088" i="2"/>
  <c r="AD2088" i="2"/>
  <c r="AD2610" i="2"/>
  <c r="AD2606" i="2"/>
  <c r="AD2602" i="2"/>
  <c r="AD2598" i="2"/>
  <c r="AD2594" i="2"/>
  <c r="AD2590" i="2"/>
  <c r="AD2586" i="2"/>
  <c r="AD2582" i="2"/>
  <c r="AD2578" i="2"/>
  <c r="AD2574" i="2"/>
  <c r="AD2570" i="2"/>
  <c r="AD2566" i="2"/>
  <c r="AD2562" i="2"/>
  <c r="AD2558" i="2"/>
  <c r="AD2554" i="2"/>
  <c r="AD2550" i="2"/>
  <c r="AD2546" i="2"/>
  <c r="AD2542" i="2"/>
  <c r="AD2538" i="2"/>
  <c r="AD2534" i="2"/>
  <c r="AD2530" i="2"/>
  <c r="AD2526" i="2"/>
  <c r="AD2522" i="2"/>
  <c r="AD2518" i="2"/>
  <c r="AD2514" i="2"/>
  <c r="AD2510" i="2"/>
  <c r="AD2506" i="2"/>
  <c r="AD2502" i="2"/>
  <c r="AD2498" i="2"/>
  <c r="AD2494" i="2"/>
  <c r="AD2490" i="2"/>
  <c r="AD2486" i="2"/>
  <c r="AD2482" i="2"/>
  <c r="AD2478" i="2"/>
  <c r="AD2474" i="2"/>
  <c r="AD2470" i="2"/>
  <c r="AD2466" i="2"/>
  <c r="AD2462" i="2"/>
  <c r="AD2458" i="2"/>
  <c r="AD2454" i="2"/>
  <c r="AD2450" i="2"/>
  <c r="AD2446" i="2"/>
  <c r="AD2442" i="2"/>
  <c r="AD2438" i="2"/>
  <c r="AD2434" i="2"/>
  <c r="AD2430" i="2"/>
  <c r="AD2426" i="2"/>
  <c r="AD2422" i="2"/>
  <c r="AD2418" i="2"/>
  <c r="AD2414" i="2"/>
  <c r="AD2410" i="2"/>
  <c r="AD2406" i="2"/>
  <c r="AD2402" i="2"/>
  <c r="AD2398" i="2"/>
  <c r="AD2394" i="2"/>
  <c r="AD2390" i="2"/>
  <c r="AD2386" i="2"/>
  <c r="AD2382" i="2"/>
  <c r="AD2378" i="2"/>
  <c r="AD2374" i="2"/>
  <c r="AD2370" i="2"/>
  <c r="AD2366" i="2"/>
  <c r="AD2362" i="2"/>
  <c r="AD2358" i="2"/>
  <c r="AD2354" i="2"/>
  <c r="AD2350" i="2"/>
  <c r="AD2346" i="2"/>
  <c r="AD2342" i="2"/>
  <c r="AD2338" i="2"/>
  <c r="AD2334" i="2"/>
  <c r="AD2330" i="2"/>
  <c r="AD2326" i="2"/>
  <c r="AD2322" i="2"/>
  <c r="AE2321" i="2"/>
  <c r="AD2318" i="2"/>
  <c r="AE2317" i="2"/>
  <c r="AE2313" i="2"/>
  <c r="AE2309" i="2"/>
  <c r="AE2306" i="2"/>
  <c r="AD2306" i="2"/>
  <c r="AE2294" i="2"/>
  <c r="AD2294" i="2"/>
  <c r="AE2292" i="2"/>
  <c r="AD2292" i="2"/>
  <c r="AE2278" i="2"/>
  <c r="AD2278" i="2"/>
  <c r="AE2276" i="2"/>
  <c r="AD2276" i="2"/>
  <c r="AE2262" i="2"/>
  <c r="AD2262" i="2"/>
  <c r="AE2260" i="2"/>
  <c r="AD2260" i="2"/>
  <c r="AE2246" i="2"/>
  <c r="AD2246" i="2"/>
  <c r="AE2244" i="2"/>
  <c r="AD2244" i="2"/>
  <c r="AE2230" i="2"/>
  <c r="AD2230" i="2"/>
  <c r="AE2228" i="2"/>
  <c r="AD2228" i="2"/>
  <c r="AE2214" i="2"/>
  <c r="AD2214" i="2"/>
  <c r="AE2212" i="2"/>
  <c r="AD2212" i="2"/>
  <c r="AE2198" i="2"/>
  <c r="AD2198" i="2"/>
  <c r="AE2196" i="2"/>
  <c r="AD2196" i="2"/>
  <c r="AE2184" i="2"/>
  <c r="AD2184" i="2"/>
  <c r="AE2170" i="2"/>
  <c r="AD2170" i="2"/>
  <c r="AE2168" i="2"/>
  <c r="AD2168" i="2"/>
  <c r="AE2152" i="2"/>
  <c r="AD2152" i="2"/>
  <c r="AE2134" i="2"/>
  <c r="AD2134" i="2"/>
  <c r="AE2132" i="2"/>
  <c r="AD2132" i="2"/>
  <c r="AE2118" i="2"/>
  <c r="AD2118" i="2"/>
  <c r="AE2116" i="2"/>
  <c r="AD2116" i="2"/>
  <c r="AE2104" i="2"/>
  <c r="AD2104" i="2"/>
  <c r="AE2102" i="2"/>
  <c r="AD2102" i="2"/>
  <c r="AE2084" i="2"/>
  <c r="AD2084" i="2"/>
  <c r="AE2080" i="2"/>
  <c r="AD2080" i="2"/>
  <c r="AE2076" i="2"/>
  <c r="AD2076" i="2"/>
  <c r="AD2301" i="2"/>
  <c r="AE2290" i="2"/>
  <c r="AD2290" i="2"/>
  <c r="AE2288" i="2"/>
  <c r="AD2288" i="2"/>
  <c r="AE2274" i="2"/>
  <c r="AD2274" i="2"/>
  <c r="AE2272" i="2"/>
  <c r="AD2272" i="2"/>
  <c r="AE2258" i="2"/>
  <c r="AD2258" i="2"/>
  <c r="AE2256" i="2"/>
  <c r="AD2256" i="2"/>
  <c r="AE2242" i="2"/>
  <c r="AD2242" i="2"/>
  <c r="AE2240" i="2"/>
  <c r="AD2240" i="2"/>
  <c r="AE2226" i="2"/>
  <c r="AD2226" i="2"/>
  <c r="AE2224" i="2"/>
  <c r="AD2224" i="2"/>
  <c r="AE2210" i="2"/>
  <c r="AD2210" i="2"/>
  <c r="AE2208" i="2"/>
  <c r="AD2208" i="2"/>
  <c r="AE2194" i="2"/>
  <c r="AD2194" i="2"/>
  <c r="AE2192" i="2"/>
  <c r="AD2192" i="2"/>
  <c r="AE2182" i="2"/>
  <c r="AD2182" i="2"/>
  <c r="AE2180" i="2"/>
  <c r="AD2180" i="2"/>
  <c r="AE2166" i="2"/>
  <c r="AD2166" i="2"/>
  <c r="AE2164" i="2"/>
  <c r="AD2164" i="2"/>
  <c r="AE2162" i="2"/>
  <c r="AD2162" i="2"/>
  <c r="AE2150" i="2"/>
  <c r="AD2150" i="2"/>
  <c r="AE2148" i="2"/>
  <c r="AD2148" i="2"/>
  <c r="AE2146" i="2"/>
  <c r="AD2146" i="2"/>
  <c r="AE2144" i="2"/>
  <c r="AD2144" i="2"/>
  <c r="AE2130" i="2"/>
  <c r="AD2130" i="2"/>
  <c r="AE2128" i="2"/>
  <c r="AD2128" i="2"/>
  <c r="AE2114" i="2"/>
  <c r="AD2114" i="2"/>
  <c r="AE2112" i="2"/>
  <c r="AD2112" i="2"/>
  <c r="AE2100" i="2"/>
  <c r="AD2100" i="2"/>
  <c r="AE2098" i="2"/>
  <c r="AD2098" i="2"/>
  <c r="AD1853" i="2"/>
  <c r="AE1853" i="2"/>
  <c r="AD1831" i="2"/>
  <c r="AE1831" i="2"/>
  <c r="AD1799" i="2"/>
  <c r="AE1799" i="2"/>
  <c r="AD1767" i="2"/>
  <c r="AE1767" i="2"/>
  <c r="AD1735" i="2"/>
  <c r="AE1735" i="2"/>
  <c r="AD1703" i="2"/>
  <c r="AE1703" i="2"/>
  <c r="AD1671" i="2"/>
  <c r="AE1671" i="2"/>
  <c r="AD1639" i="2"/>
  <c r="AE1639" i="2"/>
  <c r="AD1607" i="2"/>
  <c r="AE1607" i="2"/>
  <c r="AD1575" i="2"/>
  <c r="AE1575" i="2"/>
  <c r="AD1543" i="2"/>
  <c r="AE1543" i="2"/>
  <c r="AD2072" i="2"/>
  <c r="AD2068" i="2"/>
  <c r="AD2064" i="2"/>
  <c r="AD2060" i="2"/>
  <c r="AD2056" i="2"/>
  <c r="AD2052" i="2"/>
  <c r="AD2048" i="2"/>
  <c r="AD2044" i="2"/>
  <c r="AD2040" i="2"/>
  <c r="AD2036" i="2"/>
  <c r="AD2032" i="2"/>
  <c r="AD2028" i="2"/>
  <c r="AD2024" i="2"/>
  <c r="AD2020" i="2"/>
  <c r="AD2016" i="2"/>
  <c r="AD2012" i="2"/>
  <c r="AD2008" i="2"/>
  <c r="AD2004" i="2"/>
  <c r="AD2000" i="2"/>
  <c r="AD1996" i="2"/>
  <c r="AD1992" i="2"/>
  <c r="AD1988" i="2"/>
  <c r="AD1984" i="2"/>
  <c r="AD1980" i="2"/>
  <c r="AD1976" i="2"/>
  <c r="AD1972" i="2"/>
  <c r="AD1968" i="2"/>
  <c r="AD1964" i="2"/>
  <c r="AD1960" i="2"/>
  <c r="AD1956" i="2"/>
  <c r="AD1952" i="2"/>
  <c r="AD1948" i="2"/>
  <c r="AD1944" i="2"/>
  <c r="AD1940" i="2"/>
  <c r="AD1936" i="2"/>
  <c r="AD1932" i="2"/>
  <c r="AD1928" i="2"/>
  <c r="AD1924" i="2"/>
  <c r="AD1920" i="2"/>
  <c r="AD1916" i="2"/>
  <c r="AD1912" i="2"/>
  <c r="AD1908" i="2"/>
  <c r="AD1904" i="2"/>
  <c r="AD1900" i="2"/>
  <c r="AD1896" i="2"/>
  <c r="AD1892" i="2"/>
  <c r="AD1888" i="2"/>
  <c r="AD1884" i="2"/>
  <c r="AD1880" i="2"/>
  <c r="AD1876" i="2"/>
  <c r="AD1872" i="2"/>
  <c r="AD1868" i="2"/>
  <c r="AD1864" i="2"/>
  <c r="AD1860" i="2"/>
  <c r="AD1847" i="2"/>
  <c r="AD1843" i="2"/>
  <c r="AD1842" i="2"/>
  <c r="AD1839" i="2"/>
  <c r="AE1839" i="2"/>
  <c r="AD1813" i="2"/>
  <c r="AD1807" i="2"/>
  <c r="AE1807" i="2"/>
  <c r="AD1781" i="2"/>
  <c r="AD1775" i="2"/>
  <c r="AE1775" i="2"/>
  <c r="AD1749" i="2"/>
  <c r="AD1743" i="2"/>
  <c r="AE1743" i="2"/>
  <c r="AD1711" i="2"/>
  <c r="AE1711" i="2"/>
  <c r="AD1679" i="2"/>
  <c r="AE1679" i="2"/>
  <c r="AD1647" i="2"/>
  <c r="AE1647" i="2"/>
  <c r="AD1615" i="2"/>
  <c r="AE1615" i="2"/>
  <c r="AD1583" i="2"/>
  <c r="AE1583" i="2"/>
  <c r="AD1551" i="2"/>
  <c r="AE1551" i="2"/>
  <c r="AE1848" i="2"/>
  <c r="AD1848" i="2"/>
  <c r="AD1815" i="2"/>
  <c r="AE1815" i="2"/>
  <c r="AD1783" i="2"/>
  <c r="AE1783" i="2"/>
  <c r="AD1751" i="2"/>
  <c r="AE1751" i="2"/>
  <c r="AD1719" i="2"/>
  <c r="AE1719" i="2"/>
  <c r="AD1687" i="2"/>
  <c r="AE1687" i="2"/>
  <c r="AD1655" i="2"/>
  <c r="AE1655" i="2"/>
  <c r="AD1623" i="2"/>
  <c r="AE1623" i="2"/>
  <c r="AD1591" i="2"/>
  <c r="AE1591" i="2"/>
  <c r="AD1559" i="2"/>
  <c r="AE1559" i="2"/>
  <c r="AD1527" i="2"/>
  <c r="AE1527" i="2"/>
  <c r="AD2086" i="2"/>
  <c r="AD2082" i="2"/>
  <c r="AD2078" i="2"/>
  <c r="AD2074" i="2"/>
  <c r="AD2070" i="2"/>
  <c r="AD2066" i="2"/>
  <c r="AD2062" i="2"/>
  <c r="AD2058" i="2"/>
  <c r="AD2054" i="2"/>
  <c r="AD2050" i="2"/>
  <c r="AD2046" i="2"/>
  <c r="AD2042" i="2"/>
  <c r="AD2038" i="2"/>
  <c r="AD2034" i="2"/>
  <c r="AD2030" i="2"/>
  <c r="AD2026" i="2"/>
  <c r="AD2022" i="2"/>
  <c r="AD2018" i="2"/>
  <c r="AD2014" i="2"/>
  <c r="AD2010" i="2"/>
  <c r="AD2006" i="2"/>
  <c r="AD2002" i="2"/>
  <c r="AD1998" i="2"/>
  <c r="AD1994" i="2"/>
  <c r="AD1990" i="2"/>
  <c r="AD1986" i="2"/>
  <c r="AD1982" i="2"/>
  <c r="AD1978" i="2"/>
  <c r="AD1974" i="2"/>
  <c r="AD1970" i="2"/>
  <c r="AD1966" i="2"/>
  <c r="AD1962" i="2"/>
  <c r="AD1958" i="2"/>
  <c r="AD1954" i="2"/>
  <c r="AD1950" i="2"/>
  <c r="AD1946" i="2"/>
  <c r="AD1942" i="2"/>
  <c r="AD1938" i="2"/>
  <c r="AD1934" i="2"/>
  <c r="AD1930" i="2"/>
  <c r="AD1926" i="2"/>
  <c r="AD1922" i="2"/>
  <c r="AD1918" i="2"/>
  <c r="AD1914" i="2"/>
  <c r="AD1910" i="2"/>
  <c r="AD1906" i="2"/>
  <c r="AD1902" i="2"/>
  <c r="AD1898" i="2"/>
  <c r="AD1894" i="2"/>
  <c r="AD1890" i="2"/>
  <c r="AD1886" i="2"/>
  <c r="AD1882" i="2"/>
  <c r="AD1878" i="2"/>
  <c r="AD1874" i="2"/>
  <c r="AD1870" i="2"/>
  <c r="AD1866" i="2"/>
  <c r="AD1862" i="2"/>
  <c r="AD1858" i="2"/>
  <c r="AE1857" i="2"/>
  <c r="AE1852" i="2"/>
  <c r="AD1852" i="2"/>
  <c r="AD1829" i="2"/>
  <c r="AD1823" i="2"/>
  <c r="AE1823" i="2"/>
  <c r="AD1797" i="2"/>
  <c r="AD1791" i="2"/>
  <c r="AE1791" i="2"/>
  <c r="AD1765" i="2"/>
  <c r="AD1759" i="2"/>
  <c r="AE1759" i="2"/>
  <c r="AD1733" i="2"/>
  <c r="AD1727" i="2"/>
  <c r="AE1727" i="2"/>
  <c r="AD1695" i="2"/>
  <c r="AE1695" i="2"/>
  <c r="AD1663" i="2"/>
  <c r="AE1663" i="2"/>
  <c r="AD1631" i="2"/>
  <c r="AE1631" i="2"/>
  <c r="AD1599" i="2"/>
  <c r="AE1599" i="2"/>
  <c r="AD1567" i="2"/>
  <c r="AE1567" i="2"/>
  <c r="AD1535" i="2"/>
  <c r="AE1535" i="2"/>
  <c r="AD1388" i="2"/>
  <c r="AE1388" i="2"/>
  <c r="AD1332" i="2"/>
  <c r="AE1332" i="2"/>
  <c r="AD1314" i="2"/>
  <c r="AE1314" i="2"/>
  <c r="AD1298" i="2"/>
  <c r="AE1298" i="2"/>
  <c r="AD1396" i="2"/>
  <c r="AE1396" i="2"/>
  <c r="AD1364" i="2"/>
  <c r="AE1364" i="2"/>
  <c r="AD1340" i="2"/>
  <c r="AE1340" i="2"/>
  <c r="AD1290" i="2"/>
  <c r="AE1290" i="2"/>
  <c r="AE1513" i="2"/>
  <c r="AE1510" i="2"/>
  <c r="AE1497" i="2"/>
  <c r="AE1490" i="2"/>
  <c r="AE1482" i="2"/>
  <c r="AE1474" i="2"/>
  <c r="AE1466" i="2"/>
  <c r="AE1458" i="2"/>
  <c r="AE1450" i="2"/>
  <c r="AE1442" i="2"/>
  <c r="AE1434" i="2"/>
  <c r="AE1426" i="2"/>
  <c r="AE1418" i="2"/>
  <c r="AD1404" i="2"/>
  <c r="AE1404" i="2"/>
  <c r="AD1372" i="2"/>
  <c r="AE1372" i="2"/>
  <c r="AD1348" i="2"/>
  <c r="AE1348" i="2"/>
  <c r="AD1322" i="2"/>
  <c r="AE1322" i="2"/>
  <c r="AD1306" i="2"/>
  <c r="AE1306" i="2"/>
  <c r="AD1282" i="2"/>
  <c r="AE1282" i="2"/>
  <c r="AE1509" i="2"/>
  <c r="AD1386" i="2"/>
  <c r="AD1380" i="2"/>
  <c r="AE1380" i="2"/>
  <c r="AD1356" i="2"/>
  <c r="AE1356" i="2"/>
  <c r="AD1330" i="2"/>
  <c r="AE1013" i="2"/>
  <c r="AD1013" i="2"/>
  <c r="AD1000" i="2"/>
  <c r="AE1000" i="2"/>
  <c r="AE997" i="2"/>
  <c r="AD997" i="2"/>
  <c r="AD976" i="2"/>
  <c r="AE976" i="2"/>
  <c r="AD972" i="2"/>
  <c r="AE972" i="2"/>
  <c r="AE969" i="2"/>
  <c r="AD969" i="2"/>
  <c r="AE965" i="2"/>
  <c r="AD965" i="2"/>
  <c r="AD944" i="2"/>
  <c r="AE944" i="2"/>
  <c r="AD940" i="2"/>
  <c r="AE940" i="2"/>
  <c r="AE937" i="2"/>
  <c r="AD937" i="2"/>
  <c r="AE933" i="2"/>
  <c r="AD933" i="2"/>
  <c r="AD912" i="2"/>
  <c r="AE912" i="2"/>
  <c r="AD908" i="2"/>
  <c r="AE908" i="2"/>
  <c r="AE905" i="2"/>
  <c r="AD905" i="2"/>
  <c r="AE901" i="2"/>
  <c r="AD901" i="2"/>
  <c r="AD879" i="2"/>
  <c r="AE879" i="2"/>
  <c r="AD866" i="2"/>
  <c r="AE866" i="2"/>
  <c r="AE1324" i="2"/>
  <c r="AE1316" i="2"/>
  <c r="AE1308" i="2"/>
  <c r="AE1300" i="2"/>
  <c r="AE1292" i="2"/>
  <c r="AE1284" i="2"/>
  <c r="AE1276" i="2"/>
  <c r="AE1268" i="2"/>
  <c r="AE1260" i="2"/>
  <c r="AE1258" i="2"/>
  <c r="AE1256" i="2"/>
  <c r="AE1254" i="2"/>
  <c r="AE1252" i="2"/>
  <c r="AE1250" i="2"/>
  <c r="AE1248" i="2"/>
  <c r="AE1246" i="2"/>
  <c r="AE1244" i="2"/>
  <c r="AE1242" i="2"/>
  <c r="AE1240" i="2"/>
  <c r="AE1238" i="2"/>
  <c r="AE1236" i="2"/>
  <c r="AE1234" i="2"/>
  <c r="AE1232" i="2"/>
  <c r="AE1230" i="2"/>
  <c r="AE1228" i="2"/>
  <c r="AE1226" i="2"/>
  <c r="AE1224" i="2"/>
  <c r="AE1222" i="2"/>
  <c r="AE1220" i="2"/>
  <c r="AE1218" i="2"/>
  <c r="AE1216" i="2"/>
  <c r="AE1214" i="2"/>
  <c r="AE1212" i="2"/>
  <c r="AE1210" i="2"/>
  <c r="AE1208" i="2"/>
  <c r="AE1206" i="2"/>
  <c r="AE1204" i="2"/>
  <c r="AE1172" i="2"/>
  <c r="AE1164" i="2"/>
  <c r="AE1156" i="2"/>
  <c r="AD1153" i="2"/>
  <c r="AE1152" i="2"/>
  <c r="AD1149" i="2"/>
  <c r="AE1148" i="2"/>
  <c r="AD1145" i="2"/>
  <c r="AE1144" i="2"/>
  <c r="AD1109" i="2"/>
  <c r="AD1101" i="2"/>
  <c r="AD1037" i="2"/>
  <c r="AD1021" i="2"/>
  <c r="AD1004" i="2"/>
  <c r="AE1004" i="2"/>
  <c r="AE1001" i="2"/>
  <c r="AD1001" i="2"/>
  <c r="AD984" i="2"/>
  <c r="AE984" i="2"/>
  <c r="AD980" i="2"/>
  <c r="AE980" i="2"/>
  <c r="AE977" i="2"/>
  <c r="AD977" i="2"/>
  <c r="AE973" i="2"/>
  <c r="AD973" i="2"/>
  <c r="AD952" i="2"/>
  <c r="AE952" i="2"/>
  <c r="AD948" i="2"/>
  <c r="AE948" i="2"/>
  <c r="AE945" i="2"/>
  <c r="AD945" i="2"/>
  <c r="AE941" i="2"/>
  <c r="AD941" i="2"/>
  <c r="AD920" i="2"/>
  <c r="AE920" i="2"/>
  <c r="AD916" i="2"/>
  <c r="AE916" i="2"/>
  <c r="AE913" i="2"/>
  <c r="AD913" i="2"/>
  <c r="AE909" i="2"/>
  <c r="AD909" i="2"/>
  <c r="AD888" i="2"/>
  <c r="AE888" i="2"/>
  <c r="AE880" i="2"/>
  <c r="AD880" i="2"/>
  <c r="AE1274" i="2"/>
  <c r="AE1266" i="2"/>
  <c r="AD1183" i="2"/>
  <c r="AE1162" i="2"/>
  <c r="AD1139" i="2"/>
  <c r="AE1138" i="2"/>
  <c r="AD1131" i="2"/>
  <c r="AE1130" i="2"/>
  <c r="AD1123" i="2"/>
  <c r="AE1122" i="2"/>
  <c r="AD1115" i="2"/>
  <c r="AE1114" i="2"/>
  <c r="AD1107" i="2"/>
  <c r="AE1106" i="2"/>
  <c r="AD1099" i="2"/>
  <c r="AE1098" i="2"/>
  <c r="AD1091" i="2"/>
  <c r="AE1090" i="2"/>
  <c r="AD1083" i="2"/>
  <c r="AE1082" i="2"/>
  <c r="AD1075" i="2"/>
  <c r="AE1074" i="2"/>
  <c r="AD1067" i="2"/>
  <c r="AE1066" i="2"/>
  <c r="AD1059" i="2"/>
  <c r="AE1058" i="2"/>
  <c r="AD1051" i="2"/>
  <c r="AE1050" i="2"/>
  <c r="AD1043" i="2"/>
  <c r="AE1042" i="2"/>
  <c r="AD1035" i="2"/>
  <c r="AE1034" i="2"/>
  <c r="AD1027" i="2"/>
  <c r="AE1026" i="2"/>
  <c r="AD1019" i="2"/>
  <c r="AE1018" i="2"/>
  <c r="AD1008" i="2"/>
  <c r="AE1008" i="2"/>
  <c r="AE1005" i="2"/>
  <c r="AD1005" i="2"/>
  <c r="AD992" i="2"/>
  <c r="AE992" i="2"/>
  <c r="AD988" i="2"/>
  <c r="AE988" i="2"/>
  <c r="AE985" i="2"/>
  <c r="AD985" i="2"/>
  <c r="AE981" i="2"/>
  <c r="AD981" i="2"/>
  <c r="AD960" i="2"/>
  <c r="AE960" i="2"/>
  <c r="AD956" i="2"/>
  <c r="AE956" i="2"/>
  <c r="AE953" i="2"/>
  <c r="AD953" i="2"/>
  <c r="AE949" i="2"/>
  <c r="AD949" i="2"/>
  <c r="AD928" i="2"/>
  <c r="AE928" i="2"/>
  <c r="AD924" i="2"/>
  <c r="AE924" i="2"/>
  <c r="AE921" i="2"/>
  <c r="AD921" i="2"/>
  <c r="AE917" i="2"/>
  <c r="AD917" i="2"/>
  <c r="AD896" i="2"/>
  <c r="AE896" i="2"/>
  <c r="AD892" i="2"/>
  <c r="AE892" i="2"/>
  <c r="AE889" i="2"/>
  <c r="AD889" i="2"/>
  <c r="AD882" i="2"/>
  <c r="AE882" i="2"/>
  <c r="AD863" i="2"/>
  <c r="AE863" i="2"/>
  <c r="AD1155" i="2"/>
  <c r="AD1012" i="2"/>
  <c r="AE1012" i="2"/>
  <c r="AE1009" i="2"/>
  <c r="AD1009" i="2"/>
  <c r="AD996" i="2"/>
  <c r="AE996" i="2"/>
  <c r="AE993" i="2"/>
  <c r="AD993" i="2"/>
  <c r="AE989" i="2"/>
  <c r="AD989" i="2"/>
  <c r="AD968" i="2"/>
  <c r="AE968" i="2"/>
  <c r="AD964" i="2"/>
  <c r="AE964" i="2"/>
  <c r="AE961" i="2"/>
  <c r="AD961" i="2"/>
  <c r="AE957" i="2"/>
  <c r="AD957" i="2"/>
  <c r="AD936" i="2"/>
  <c r="AE936" i="2"/>
  <c r="AD932" i="2"/>
  <c r="AE932" i="2"/>
  <c r="AE929" i="2"/>
  <c r="AD929" i="2"/>
  <c r="AE925" i="2"/>
  <c r="AD925" i="2"/>
  <c r="AD904" i="2"/>
  <c r="AE904" i="2"/>
  <c r="AD900" i="2"/>
  <c r="AE900" i="2"/>
  <c r="AE897" i="2"/>
  <c r="AD897" i="2"/>
  <c r="AE893" i="2"/>
  <c r="AD893" i="2"/>
  <c r="AE864" i="2"/>
  <c r="AD864" i="2"/>
  <c r="AE721" i="2"/>
  <c r="AE715" i="2"/>
  <c r="AE705" i="2"/>
  <c r="AE699" i="2"/>
  <c r="AE689" i="2"/>
  <c r="AE683" i="2"/>
  <c r="AE671" i="2"/>
  <c r="AE663" i="2"/>
  <c r="AE655" i="2"/>
  <c r="AE647" i="2"/>
  <c r="AE639" i="2"/>
  <c r="AE631" i="2"/>
  <c r="AE623" i="2"/>
  <c r="AE615" i="2"/>
  <c r="AE607" i="2"/>
  <c r="AE599" i="2"/>
  <c r="AE591" i="2"/>
  <c r="AE583" i="2"/>
  <c r="AE575" i="2"/>
  <c r="AE567" i="2"/>
  <c r="AE559" i="2"/>
  <c r="AE551" i="2"/>
  <c r="AE463" i="2"/>
  <c r="AD463" i="2"/>
  <c r="AD808" i="2"/>
  <c r="AE807" i="2"/>
  <c r="AD800" i="2"/>
  <c r="AE799" i="2"/>
  <c r="AD792" i="2"/>
  <c r="AE791" i="2"/>
  <c r="AD784" i="2"/>
  <c r="AE783" i="2"/>
  <c r="AD776" i="2"/>
  <c r="AE775" i="2"/>
  <c r="AD768" i="2"/>
  <c r="AE767" i="2"/>
  <c r="AD760" i="2"/>
  <c r="AE759" i="2"/>
  <c r="AD752" i="2"/>
  <c r="AE751" i="2"/>
  <c r="AD744" i="2"/>
  <c r="AE743" i="2"/>
  <c r="AE725" i="2"/>
  <c r="AE719" i="2"/>
  <c r="AD710" i="2"/>
  <c r="AE709" i="2"/>
  <c r="AE703" i="2"/>
  <c r="AD694" i="2"/>
  <c r="AE693" i="2"/>
  <c r="AE687" i="2"/>
  <c r="AD678" i="2"/>
  <c r="AE677" i="2"/>
  <c r="AE669" i="2"/>
  <c r="AE661" i="2"/>
  <c r="AE653" i="2"/>
  <c r="AE645" i="2"/>
  <c r="AE637" i="2"/>
  <c r="AE629" i="2"/>
  <c r="AE621" i="2"/>
  <c r="AE613" i="2"/>
  <c r="AE471" i="2"/>
  <c r="AD467" i="2"/>
  <c r="AE466" i="2"/>
  <c r="AE874" i="2"/>
  <c r="AD872" i="2"/>
  <c r="AE871" i="2"/>
  <c r="AE858" i="2"/>
  <c r="AD856" i="2"/>
  <c r="AE855" i="2"/>
  <c r="AD848" i="2"/>
  <c r="AE847" i="2"/>
  <c r="AD836" i="2"/>
  <c r="AE835" i="2"/>
  <c r="AE833" i="2"/>
  <c r="AD824" i="2"/>
  <c r="AE823" i="2"/>
  <c r="AD814" i="2"/>
  <c r="AE813" i="2"/>
  <c r="AD806" i="2"/>
  <c r="AE805" i="2"/>
  <c r="AD798" i="2"/>
  <c r="AE797" i="2"/>
  <c r="AD790" i="2"/>
  <c r="AE789" i="2"/>
  <c r="AD782" i="2"/>
  <c r="AE781" i="2"/>
  <c r="AD774" i="2"/>
  <c r="AE773" i="2"/>
  <c r="AD766" i="2"/>
  <c r="AE765" i="2"/>
  <c r="AD758" i="2"/>
  <c r="AE757" i="2"/>
  <c r="AD750" i="2"/>
  <c r="AE749" i="2"/>
  <c r="AD742" i="2"/>
  <c r="AE741" i="2"/>
  <c r="AD730" i="2"/>
  <c r="AD724" i="2"/>
  <c r="AD714" i="2"/>
  <c r="AD698" i="2"/>
  <c r="AD682" i="2"/>
  <c r="AE470" i="2"/>
  <c r="AD462" i="2"/>
  <c r="AE462" i="2"/>
  <c r="AD460" i="2"/>
  <c r="AE460" i="2"/>
  <c r="AD402" i="2"/>
  <c r="AD386" i="2"/>
  <c r="AD376" i="2"/>
  <c r="AD372" i="2"/>
  <c r="AD368" i="2"/>
  <c r="AD364" i="2"/>
  <c r="AD360" i="2"/>
  <c r="AD356" i="2"/>
  <c r="AD352" i="2"/>
  <c r="AD348" i="2"/>
  <c r="AD344" i="2"/>
  <c r="AD340" i="2"/>
  <c r="AD336" i="2"/>
  <c r="AD332" i="2"/>
  <c r="AD328" i="2"/>
  <c r="AD324" i="2"/>
  <c r="AD320" i="2"/>
  <c r="AD316" i="2"/>
  <c r="AE258" i="2"/>
  <c r="AD258" i="2"/>
  <c r="AE250" i="2"/>
  <c r="AD250" i="2"/>
  <c r="AE242" i="2"/>
  <c r="AD242" i="2"/>
  <c r="AE234" i="2"/>
  <c r="AD234" i="2"/>
  <c r="AE226" i="2"/>
  <c r="AD226" i="2"/>
  <c r="AE218" i="2"/>
  <c r="AD218" i="2"/>
  <c r="AE210" i="2"/>
  <c r="AD210" i="2"/>
  <c r="AE375" i="2"/>
  <c r="AE367" i="2"/>
  <c r="AE359" i="2"/>
  <c r="AE351" i="2"/>
  <c r="AE343" i="2"/>
  <c r="AE335" i="2"/>
  <c r="AE327" i="2"/>
  <c r="AE319" i="2"/>
  <c r="AE315" i="2"/>
  <c r="AE311" i="2"/>
  <c r="AE307" i="2"/>
  <c r="AE303" i="2"/>
  <c r="AE299" i="2"/>
  <c r="AE295" i="2"/>
  <c r="AE291" i="2"/>
  <c r="AE287" i="2"/>
  <c r="AE283" i="2"/>
  <c r="AE279" i="2"/>
  <c r="AE261" i="2"/>
  <c r="AE260" i="2"/>
  <c r="AD260" i="2"/>
  <c r="AE253" i="2"/>
  <c r="AE252" i="2"/>
  <c r="AD252" i="2"/>
  <c r="AE245" i="2"/>
  <c r="AE244" i="2"/>
  <c r="AD244" i="2"/>
  <c r="AE237" i="2"/>
  <c r="AE236" i="2"/>
  <c r="AD236" i="2"/>
  <c r="AE229" i="2"/>
  <c r="AE228" i="2"/>
  <c r="AD228" i="2"/>
  <c r="AE221" i="2"/>
  <c r="AE220" i="2"/>
  <c r="AD220" i="2"/>
  <c r="AE213" i="2"/>
  <c r="AE212" i="2"/>
  <c r="AD212" i="2"/>
  <c r="AE205" i="2"/>
  <c r="AE204" i="2"/>
  <c r="AD204" i="2"/>
  <c r="AE435" i="2"/>
  <c r="AE433" i="2"/>
  <c r="AE431" i="2"/>
  <c r="AE429" i="2"/>
  <c r="AE427" i="2"/>
  <c r="AE425" i="2"/>
  <c r="AE423" i="2"/>
  <c r="AE421" i="2"/>
  <c r="AE419" i="2"/>
  <c r="AE417" i="2"/>
  <c r="AD410" i="2"/>
  <c r="AD394" i="2"/>
  <c r="AD378" i="2"/>
  <c r="AD374" i="2"/>
  <c r="AD370" i="2"/>
  <c r="AD366" i="2"/>
  <c r="AD362" i="2"/>
  <c r="AD358" i="2"/>
  <c r="AD354" i="2"/>
  <c r="AD350" i="2"/>
  <c r="AD346" i="2"/>
  <c r="AD342" i="2"/>
  <c r="AD338" i="2"/>
  <c r="AD334" i="2"/>
  <c r="AD330" i="2"/>
  <c r="AD326" i="2"/>
  <c r="AD322" i="2"/>
  <c r="AD318" i="2"/>
  <c r="AD314" i="2"/>
  <c r="AD310" i="2"/>
  <c r="AD306" i="2"/>
  <c r="AD302" i="2"/>
  <c r="AD298" i="2"/>
  <c r="AD294" i="2"/>
  <c r="AD290" i="2"/>
  <c r="AD286" i="2"/>
  <c r="AD282" i="2"/>
  <c r="AD278" i="2"/>
  <c r="AD274" i="2"/>
  <c r="AD270" i="2"/>
  <c r="AE262" i="2"/>
  <c r="AD262" i="2"/>
  <c r="AE254" i="2"/>
  <c r="AD254" i="2"/>
  <c r="AE246" i="2"/>
  <c r="AD246" i="2"/>
  <c r="AE238" i="2"/>
  <c r="AD238" i="2"/>
  <c r="AE230" i="2"/>
  <c r="AD230" i="2"/>
  <c r="AE222" i="2"/>
  <c r="AD222" i="2"/>
  <c r="AE214" i="2"/>
  <c r="AD214" i="2"/>
  <c r="AE206" i="2"/>
  <c r="AD206" i="2"/>
  <c r="AE200" i="2"/>
  <c r="AD200" i="2"/>
  <c r="AE265" i="2"/>
  <c r="AE264" i="2"/>
  <c r="AD264" i="2"/>
  <c r="AE257" i="2"/>
  <c r="AE256" i="2"/>
  <c r="AD256" i="2"/>
  <c r="AE249" i="2"/>
  <c r="AE248" i="2"/>
  <c r="AD248" i="2"/>
  <c r="AE241" i="2"/>
  <c r="AE240" i="2"/>
  <c r="AD240" i="2"/>
  <c r="AE233" i="2"/>
  <c r="AE232" i="2"/>
  <c r="AD232" i="2"/>
  <c r="AE225" i="2"/>
  <c r="AE224" i="2"/>
  <c r="AD224" i="2"/>
  <c r="AE217" i="2"/>
  <c r="AE216" i="2"/>
  <c r="AD216" i="2"/>
  <c r="AE209" i="2"/>
  <c r="AE208" i="2"/>
  <c r="AD208" i="2"/>
  <c r="AD201" i="2"/>
  <c r="AE201" i="2"/>
  <c r="AE197" i="2"/>
  <c r="AE193" i="2"/>
  <c r="AE189" i="2"/>
  <c r="AE185" i="2"/>
  <c r="AE181" i="2"/>
  <c r="AE177" i="2"/>
  <c r="AE165" i="2"/>
  <c r="AE161" i="2"/>
  <c r="AE149" i="2"/>
  <c r="AE141" i="2"/>
  <c r="AE130" i="2"/>
  <c r="AD130" i="2"/>
  <c r="AE128" i="2"/>
  <c r="AD128" i="2"/>
  <c r="AE118" i="2"/>
  <c r="AD118" i="2"/>
  <c r="AE110" i="2"/>
  <c r="AD110" i="2"/>
  <c r="AE102" i="2"/>
  <c r="AD102" i="2"/>
  <c r="AE94" i="2"/>
  <c r="AD94" i="2"/>
  <c r="AE92" i="2"/>
  <c r="AD92" i="2"/>
  <c r="AD196" i="2"/>
  <c r="AD192" i="2"/>
  <c r="AD188" i="2"/>
  <c r="AD184" i="2"/>
  <c r="AD180" i="2"/>
  <c r="AD170" i="2"/>
  <c r="AD154" i="2"/>
  <c r="AE121" i="2"/>
  <c r="AE120" i="2"/>
  <c r="AD120" i="2"/>
  <c r="AE113" i="2"/>
  <c r="AE112" i="2"/>
  <c r="AD112" i="2"/>
  <c r="AE105" i="2"/>
  <c r="AE104" i="2"/>
  <c r="AD104" i="2"/>
  <c r="AE97" i="2"/>
  <c r="AE96" i="2"/>
  <c r="AD96" i="2"/>
  <c r="AE122" i="2"/>
  <c r="AD122" i="2"/>
  <c r="AE114" i="2"/>
  <c r="AD114" i="2"/>
  <c r="AE106" i="2"/>
  <c r="AD106" i="2"/>
  <c r="AE98" i="2"/>
  <c r="AD98" i="2"/>
  <c r="AE88" i="2"/>
  <c r="AD88" i="2"/>
  <c r="AD202" i="2"/>
  <c r="AD198" i="2"/>
  <c r="AD194" i="2"/>
  <c r="AD190" i="2"/>
  <c r="AD186" i="2"/>
  <c r="AD182" i="2"/>
  <c r="AD178" i="2"/>
  <c r="AD162" i="2"/>
  <c r="AE127" i="2"/>
  <c r="AE126" i="2"/>
  <c r="AD126" i="2"/>
  <c r="AE124" i="2"/>
  <c r="AD124" i="2"/>
  <c r="AE117" i="2"/>
  <c r="AE116" i="2"/>
  <c r="AD116" i="2"/>
  <c r="AE109" i="2"/>
  <c r="AE108" i="2"/>
  <c r="AD108" i="2"/>
  <c r="AE101" i="2"/>
  <c r="AE100" i="2"/>
  <c r="AD100" i="2"/>
  <c r="AD89" i="2"/>
  <c r="AE89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0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138" i="2"/>
  <c r="AD6831" i="2"/>
  <c r="AE6831" i="2"/>
  <c r="AD6799" i="2"/>
  <c r="AE6799" i="2"/>
  <c r="AD6783" i="2"/>
  <c r="AE6783" i="2"/>
  <c r="AD6751" i="2"/>
  <c r="AE6751" i="2"/>
  <c r="AD6727" i="2"/>
  <c r="AE6727" i="2"/>
  <c r="AD6711" i="2"/>
  <c r="AE6711" i="2"/>
  <c r="AD6671" i="2"/>
  <c r="AE6671" i="2"/>
  <c r="AD6655" i="2"/>
  <c r="AE6655" i="2"/>
  <c r="AD6639" i="2"/>
  <c r="AE6639" i="2"/>
  <c r="AD6623" i="2"/>
  <c r="AE6623" i="2"/>
  <c r="AD6615" i="2"/>
  <c r="AE6615" i="2"/>
  <c r="AD6607" i="2"/>
  <c r="AE6607" i="2"/>
  <c r="AD6575" i="2"/>
  <c r="AE6575" i="2"/>
  <c r="AD6559" i="2"/>
  <c r="AE6559" i="2"/>
  <c r="AD6543" i="2"/>
  <c r="AE6543" i="2"/>
  <c r="AD6527" i="2"/>
  <c r="AE6527" i="2"/>
  <c r="AE5595" i="2"/>
  <c r="AD5595" i="2"/>
  <c r="AE5547" i="2"/>
  <c r="AD5547" i="2"/>
  <c r="AE5515" i="2"/>
  <c r="AD5515" i="2"/>
  <c r="AE5467" i="2"/>
  <c r="AD5467" i="2"/>
  <c r="AD5367" i="2"/>
  <c r="AE5367" i="2"/>
  <c r="AD5047" i="2"/>
  <c r="AE5047" i="2"/>
  <c r="AD4939" i="2"/>
  <c r="AE4939" i="2"/>
  <c r="AD4875" i="2"/>
  <c r="AE4875" i="2"/>
  <c r="AD4859" i="2"/>
  <c r="AE4859" i="2"/>
  <c r="AD4395" i="2"/>
  <c r="AE4395" i="2"/>
  <c r="AD4363" i="2"/>
  <c r="AE4363" i="2"/>
  <c r="AD4347" i="2"/>
  <c r="AE4347" i="2"/>
  <c r="AD4331" i="2"/>
  <c r="AE4331" i="2"/>
  <c r="AD4315" i="2"/>
  <c r="AE4315" i="2"/>
  <c r="AD4299" i="2"/>
  <c r="AE4299" i="2"/>
  <c r="AD4283" i="2"/>
  <c r="AE4283" i="2"/>
  <c r="AD4267" i="2"/>
  <c r="AE4267" i="2"/>
  <c r="AD4259" i="2"/>
  <c r="AE4259" i="2"/>
  <c r="AD4251" i="2"/>
  <c r="AE4251" i="2"/>
  <c r="AD4227" i="2"/>
  <c r="AE4227" i="2"/>
  <c r="AD4211" i="2"/>
  <c r="AE4211" i="2"/>
  <c r="AD4203" i="2"/>
  <c r="AE4203" i="2"/>
  <c r="AD4171" i="2"/>
  <c r="AE4171" i="2"/>
  <c r="AD4155" i="2"/>
  <c r="AE4155" i="2"/>
  <c r="AD4139" i="2"/>
  <c r="AE4139" i="2"/>
  <c r="AD4115" i="2"/>
  <c r="AE4115" i="2"/>
  <c r="AD4091" i="2"/>
  <c r="AE4091" i="2"/>
  <c r="AD4059" i="2"/>
  <c r="AE4059" i="2"/>
  <c r="AD4051" i="2"/>
  <c r="AE4051" i="2"/>
  <c r="AD4035" i="2"/>
  <c r="AE4035" i="2"/>
  <c r="AD3773" i="2"/>
  <c r="AE3773" i="2"/>
  <c r="AD3771" i="2"/>
  <c r="AE3771" i="2"/>
  <c r="AD3769" i="2"/>
  <c r="AE3769" i="2"/>
  <c r="AD3725" i="2"/>
  <c r="AE3725" i="2"/>
  <c r="AD3722" i="2"/>
  <c r="AE3722" i="2"/>
  <c r="AD3709" i="2"/>
  <c r="AE3709" i="2"/>
  <c r="AD3706" i="2"/>
  <c r="AE3706" i="2"/>
  <c r="AD3693" i="2"/>
  <c r="AE3693" i="2"/>
  <c r="AD3661" i="2"/>
  <c r="AE3661" i="2"/>
  <c r="AD3626" i="2"/>
  <c r="AE3626" i="2"/>
  <c r="AD3610" i="2"/>
  <c r="AE3610" i="2"/>
  <c r="AD3594" i="2"/>
  <c r="AE3594" i="2"/>
  <c r="AD3578" i="2"/>
  <c r="AE3578" i="2"/>
  <c r="AD3562" i="2"/>
  <c r="AE3562" i="2"/>
  <c r="AD6829" i="2"/>
  <c r="AE6829" i="2"/>
  <c r="AD6821" i="2"/>
  <c r="AE6821" i="2"/>
  <c r="AD6805" i="2"/>
  <c r="AE6805" i="2"/>
  <c r="AD6781" i="2"/>
  <c r="AE6781" i="2"/>
  <c r="AD6765" i="2"/>
  <c r="AE6765" i="2"/>
  <c r="AD6749" i="2"/>
  <c r="AE6749" i="2"/>
  <c r="AD6733" i="2"/>
  <c r="AE6733" i="2"/>
  <c r="AD6725" i="2"/>
  <c r="AE6725" i="2"/>
  <c r="AD6693" i="2"/>
  <c r="AE6693" i="2"/>
  <c r="AD6669" i="2"/>
  <c r="AE6669" i="2"/>
  <c r="AD6661" i="2"/>
  <c r="AE6661" i="2"/>
  <c r="AD6653" i="2"/>
  <c r="AE6653" i="2"/>
  <c r="AD6645" i="2"/>
  <c r="AE6645" i="2"/>
  <c r="AD6637" i="2"/>
  <c r="AE6637" i="2"/>
  <c r="AD6605" i="2"/>
  <c r="AE6605" i="2"/>
  <c r="AD6541" i="2"/>
  <c r="AE6541" i="2"/>
  <c r="AD6533" i="2"/>
  <c r="AE6533" i="2"/>
  <c r="AD6525" i="2"/>
  <c r="AE6525" i="2"/>
  <c r="AD6839" i="2"/>
  <c r="AE6839" i="2"/>
  <c r="AD6823" i="2"/>
  <c r="AE6823" i="2"/>
  <c r="AD6815" i="2"/>
  <c r="AE6815" i="2"/>
  <c r="AD6807" i="2"/>
  <c r="AE6807" i="2"/>
  <c r="AD6767" i="2"/>
  <c r="AE6767" i="2"/>
  <c r="AD6743" i="2"/>
  <c r="AE6743" i="2"/>
  <c r="AD6719" i="2"/>
  <c r="AE6719" i="2"/>
  <c r="AD6695" i="2"/>
  <c r="AE6695" i="2"/>
  <c r="AD6687" i="2"/>
  <c r="AE6687" i="2"/>
  <c r="AD6591" i="2"/>
  <c r="AE6591" i="2"/>
  <c r="AD6551" i="2"/>
  <c r="AE6551" i="2"/>
  <c r="AD6535" i="2"/>
  <c r="AE6535" i="2"/>
  <c r="AE5579" i="2"/>
  <c r="AD5579" i="2"/>
  <c r="AE5499" i="2"/>
  <c r="AD5499" i="2"/>
  <c r="AE5483" i="2"/>
  <c r="AD5483" i="2"/>
  <c r="AE5451" i="2"/>
  <c r="AD5451" i="2"/>
  <c r="AD5439" i="2"/>
  <c r="AE5439" i="2"/>
  <c r="AD5431" i="2"/>
  <c r="AE5431" i="2"/>
  <c r="AD5423" i="2"/>
  <c r="AE5423" i="2"/>
  <c r="AD5415" i="2"/>
  <c r="AE5415" i="2"/>
  <c r="AD5407" i="2"/>
  <c r="AE5407" i="2"/>
  <c r="AD5383" i="2"/>
  <c r="AE5383" i="2"/>
  <c r="AD5375" i="2"/>
  <c r="AE5375" i="2"/>
  <c r="AD5019" i="2"/>
  <c r="AE5019" i="2"/>
  <c r="AD5011" i="2"/>
  <c r="AE5011" i="2"/>
  <c r="AD5003" i="2"/>
  <c r="AE5003" i="2"/>
  <c r="AD4995" i="2"/>
  <c r="AE4995" i="2"/>
  <c r="AD4987" i="2"/>
  <c r="AE4987" i="2"/>
  <c r="AD4979" i="2"/>
  <c r="AE4979" i="2"/>
  <c r="AD4971" i="2"/>
  <c r="AE4971" i="2"/>
  <c r="AD4963" i="2"/>
  <c r="AE4963" i="2"/>
  <c r="AD4923" i="2"/>
  <c r="AE4923" i="2"/>
  <c r="AD4915" i="2"/>
  <c r="AE4915" i="2"/>
  <c r="AD4891" i="2"/>
  <c r="AE4891" i="2"/>
  <c r="AD4867" i="2"/>
  <c r="AE4867" i="2"/>
  <c r="AD4851" i="2"/>
  <c r="AE4851" i="2"/>
  <c r="AD4835" i="2"/>
  <c r="AE4835" i="2"/>
  <c r="AD4819" i="2"/>
  <c r="AE4819" i="2"/>
  <c r="AD4811" i="2"/>
  <c r="AE4811" i="2"/>
  <c r="AD4803" i="2"/>
  <c r="AE4803" i="2"/>
  <c r="AD4795" i="2"/>
  <c r="AE4795" i="2"/>
  <c r="AD4787" i="2"/>
  <c r="AE4787" i="2"/>
  <c r="AD4771" i="2"/>
  <c r="AE4771" i="2"/>
  <c r="AD4755" i="2"/>
  <c r="AE4755" i="2"/>
  <c r="AD4739" i="2"/>
  <c r="AE4739" i="2"/>
  <c r="AD4731" i="2"/>
  <c r="AE4731" i="2"/>
  <c r="AD4715" i="2"/>
  <c r="AE4715" i="2"/>
  <c r="AD4691" i="2"/>
  <c r="AE4691" i="2"/>
  <c r="AD4667" i="2"/>
  <c r="AE4667" i="2"/>
  <c r="AD4659" i="2"/>
  <c r="AE4659" i="2"/>
  <c r="AD4651" i="2"/>
  <c r="AE4651" i="2"/>
  <c r="AD4643" i="2"/>
  <c r="AE4643" i="2"/>
  <c r="AD4635" i="2"/>
  <c r="AE4635" i="2"/>
  <c r="AD4627" i="2"/>
  <c r="AE4627" i="2"/>
  <c r="AD4619" i="2"/>
  <c r="AE4619" i="2"/>
  <c r="AD4603" i="2"/>
  <c r="AE4603" i="2"/>
  <c r="AD4579" i="2"/>
  <c r="AE4579" i="2"/>
  <c r="AD4571" i="2"/>
  <c r="AE4571" i="2"/>
  <c r="AD4531" i="2"/>
  <c r="AE4531" i="2"/>
  <c r="AD4507" i="2"/>
  <c r="AE4507" i="2"/>
  <c r="AD4491" i="2"/>
  <c r="AE4491" i="2"/>
  <c r="AD4483" i="2"/>
  <c r="AE4483" i="2"/>
  <c r="AD4419" i="2"/>
  <c r="AE4419" i="2"/>
  <c r="AD4411" i="2"/>
  <c r="AE4411" i="2"/>
  <c r="AD4403" i="2"/>
  <c r="AE4403" i="2"/>
  <c r="AD4387" i="2"/>
  <c r="AE4387" i="2"/>
  <c r="AD4371" i="2"/>
  <c r="AE4371" i="2"/>
  <c r="AD4355" i="2"/>
  <c r="AE4355" i="2"/>
  <c r="AD4339" i="2"/>
  <c r="AE4339" i="2"/>
  <c r="AD4323" i="2"/>
  <c r="AE4323" i="2"/>
  <c r="AD4307" i="2"/>
  <c r="AE4307" i="2"/>
  <c r="AD4291" i="2"/>
  <c r="AE4291" i="2"/>
  <c r="AD4275" i="2"/>
  <c r="AE4275" i="2"/>
  <c r="AD4243" i="2"/>
  <c r="AE4243" i="2"/>
  <c r="AD4219" i="2"/>
  <c r="AE4219" i="2"/>
  <c r="AD4195" i="2"/>
  <c r="AE4195" i="2"/>
  <c r="AD4179" i="2"/>
  <c r="AE4179" i="2"/>
  <c r="AD4163" i="2"/>
  <c r="AE4163" i="2"/>
  <c r="AD4147" i="2"/>
  <c r="AE4147" i="2"/>
  <c r="AD4131" i="2"/>
  <c r="AE4131" i="2"/>
  <c r="AD4123" i="2"/>
  <c r="AE4123" i="2"/>
  <c r="AD4099" i="2"/>
  <c r="AE4099" i="2"/>
  <c r="AD4083" i="2"/>
  <c r="AE4083" i="2"/>
  <c r="AD4075" i="2"/>
  <c r="AE4075" i="2"/>
  <c r="AD4067" i="2"/>
  <c r="AE4067" i="2"/>
  <c r="AD4043" i="2"/>
  <c r="AE4043" i="2"/>
  <c r="AD4027" i="2"/>
  <c r="AE4027" i="2"/>
  <c r="AD3775" i="2"/>
  <c r="AE3775" i="2"/>
  <c r="AD3757" i="2"/>
  <c r="AE3757" i="2"/>
  <c r="AD3754" i="2"/>
  <c r="AE3754" i="2"/>
  <c r="AD3738" i="2"/>
  <c r="AE3738" i="2"/>
  <c r="AD3677" i="2"/>
  <c r="AE3677" i="2"/>
  <c r="AD3658" i="2"/>
  <c r="AE3658" i="2"/>
  <c r="AD6797" i="2"/>
  <c r="AE6797" i="2"/>
  <c r="AD6789" i="2"/>
  <c r="AE6789" i="2"/>
  <c r="AD6757" i="2"/>
  <c r="AE6757" i="2"/>
  <c r="AD6741" i="2"/>
  <c r="AE6741" i="2"/>
  <c r="AD6717" i="2"/>
  <c r="AE6717" i="2"/>
  <c r="AD6709" i="2"/>
  <c r="AE6709" i="2"/>
  <c r="AD6685" i="2"/>
  <c r="AE6685" i="2"/>
  <c r="AD6677" i="2"/>
  <c r="AE6677" i="2"/>
  <c r="AD6629" i="2"/>
  <c r="AE6629" i="2"/>
  <c r="AD6621" i="2"/>
  <c r="AE6621" i="2"/>
  <c r="AD6613" i="2"/>
  <c r="AE6613" i="2"/>
  <c r="AD6597" i="2"/>
  <c r="AE6597" i="2"/>
  <c r="AD6589" i="2"/>
  <c r="AE6589" i="2"/>
  <c r="AD6581" i="2"/>
  <c r="AE6581" i="2"/>
  <c r="AD6573" i="2"/>
  <c r="AE6573" i="2"/>
  <c r="AD6565" i="2"/>
  <c r="AE6565" i="2"/>
  <c r="AD6557" i="2"/>
  <c r="AE6557" i="2"/>
  <c r="AD6549" i="2"/>
  <c r="AE6549" i="2"/>
  <c r="AD6877" i="2"/>
  <c r="AD6869" i="2"/>
  <c r="AD6861" i="2"/>
  <c r="AD6853" i="2"/>
  <c r="AD6845" i="2"/>
  <c r="AD6835" i="2"/>
  <c r="AE6835" i="2"/>
  <c r="AD6827" i="2"/>
  <c r="AE6827" i="2"/>
  <c r="AD6819" i="2"/>
  <c r="AE6819" i="2"/>
  <c r="AD6811" i="2"/>
  <c r="AE6811" i="2"/>
  <c r="AD6803" i="2"/>
  <c r="AE6803" i="2"/>
  <c r="AD6795" i="2"/>
  <c r="AE6795" i="2"/>
  <c r="AD6787" i="2"/>
  <c r="AE6787" i="2"/>
  <c r="AD6779" i="2"/>
  <c r="AE6779" i="2"/>
  <c r="AD6771" i="2"/>
  <c r="AE6771" i="2"/>
  <c r="AD6763" i="2"/>
  <c r="AE6763" i="2"/>
  <c r="AD6755" i="2"/>
  <c r="AE6755" i="2"/>
  <c r="AD6747" i="2"/>
  <c r="AE6747" i="2"/>
  <c r="AD6739" i="2"/>
  <c r="AE6739" i="2"/>
  <c r="AD6731" i="2"/>
  <c r="AE6731" i="2"/>
  <c r="AD6723" i="2"/>
  <c r="AE6723" i="2"/>
  <c r="AD6715" i="2"/>
  <c r="AE6715" i="2"/>
  <c r="AD6707" i="2"/>
  <c r="AE6707" i="2"/>
  <c r="AD6699" i="2"/>
  <c r="AE6699" i="2"/>
  <c r="AD6691" i="2"/>
  <c r="AE6691" i="2"/>
  <c r="AD6683" i="2"/>
  <c r="AE6683" i="2"/>
  <c r="AD6675" i="2"/>
  <c r="AE6675" i="2"/>
  <c r="AD6667" i="2"/>
  <c r="AE6667" i="2"/>
  <c r="AD6659" i="2"/>
  <c r="AE6659" i="2"/>
  <c r="AD6651" i="2"/>
  <c r="AE6651" i="2"/>
  <c r="AD6643" i="2"/>
  <c r="AE6643" i="2"/>
  <c r="AD6635" i="2"/>
  <c r="AE6635" i="2"/>
  <c r="AD6627" i="2"/>
  <c r="AE6627" i="2"/>
  <c r="AD6619" i="2"/>
  <c r="AE6619" i="2"/>
  <c r="AD6611" i="2"/>
  <c r="AE6611" i="2"/>
  <c r="AD6603" i="2"/>
  <c r="AE6603" i="2"/>
  <c r="AD6595" i="2"/>
  <c r="AE6595" i="2"/>
  <c r="AD6587" i="2"/>
  <c r="AE6587" i="2"/>
  <c r="AD6579" i="2"/>
  <c r="AE6579" i="2"/>
  <c r="AD6571" i="2"/>
  <c r="AE6571" i="2"/>
  <c r="AD6563" i="2"/>
  <c r="AE6563" i="2"/>
  <c r="AD6555" i="2"/>
  <c r="AE6555" i="2"/>
  <c r="AD6547" i="2"/>
  <c r="AE6547" i="2"/>
  <c r="AD6539" i="2"/>
  <c r="AE6539" i="2"/>
  <c r="AD6531" i="2"/>
  <c r="AE6531" i="2"/>
  <c r="AD6523" i="2"/>
  <c r="AE6523" i="2"/>
  <c r="AE5603" i="2"/>
  <c r="AD5603" i="2"/>
  <c r="AE5587" i="2"/>
  <c r="AD5587" i="2"/>
  <c r="AE5571" i="2"/>
  <c r="AD5571" i="2"/>
  <c r="AE5555" i="2"/>
  <c r="AD5555" i="2"/>
  <c r="AE5539" i="2"/>
  <c r="AD5539" i="2"/>
  <c r="AE5523" i="2"/>
  <c r="AD5523" i="2"/>
  <c r="AE5507" i="2"/>
  <c r="AD5507" i="2"/>
  <c r="AE5491" i="2"/>
  <c r="AD5491" i="2"/>
  <c r="AE5475" i="2"/>
  <c r="AD5475" i="2"/>
  <c r="AE5459" i="2"/>
  <c r="AD5459" i="2"/>
  <c r="AE5443" i="2"/>
  <c r="AD5443" i="2"/>
  <c r="AD6791" i="2"/>
  <c r="AE6791" i="2"/>
  <c r="AD6775" i="2"/>
  <c r="AE6775" i="2"/>
  <c r="AD6759" i="2"/>
  <c r="AE6759" i="2"/>
  <c r="AD6735" i="2"/>
  <c r="AE6735" i="2"/>
  <c r="AD6703" i="2"/>
  <c r="AE6703" i="2"/>
  <c r="AD6679" i="2"/>
  <c r="AE6679" i="2"/>
  <c r="AD6663" i="2"/>
  <c r="AE6663" i="2"/>
  <c r="AD6647" i="2"/>
  <c r="AE6647" i="2"/>
  <c r="AD6631" i="2"/>
  <c r="AE6631" i="2"/>
  <c r="AD6599" i="2"/>
  <c r="AE6599" i="2"/>
  <c r="AD6583" i="2"/>
  <c r="AE6583" i="2"/>
  <c r="AD6567" i="2"/>
  <c r="AE6567" i="2"/>
  <c r="AE5611" i="2"/>
  <c r="AD5611" i="2"/>
  <c r="AE5563" i="2"/>
  <c r="AD5563" i="2"/>
  <c r="AE5531" i="2"/>
  <c r="AD5531" i="2"/>
  <c r="AD5399" i="2"/>
  <c r="AE5399" i="2"/>
  <c r="AD5391" i="2"/>
  <c r="AE5391" i="2"/>
  <c r="AD5044" i="2"/>
  <c r="AE5044" i="2"/>
  <c r="AD5027" i="2"/>
  <c r="AE5027" i="2"/>
  <c r="AD4955" i="2"/>
  <c r="AE4955" i="2"/>
  <c r="AD4947" i="2"/>
  <c r="AE4947" i="2"/>
  <c r="AD4931" i="2"/>
  <c r="AE4931" i="2"/>
  <c r="AD4907" i="2"/>
  <c r="AE4907" i="2"/>
  <c r="AD4899" i="2"/>
  <c r="AE4899" i="2"/>
  <c r="AD4883" i="2"/>
  <c r="AE4883" i="2"/>
  <c r="AD4843" i="2"/>
  <c r="AE4843" i="2"/>
  <c r="AD4827" i="2"/>
  <c r="AE4827" i="2"/>
  <c r="AD4779" i="2"/>
  <c r="AE4779" i="2"/>
  <c r="AD4763" i="2"/>
  <c r="AE4763" i="2"/>
  <c r="AD4747" i="2"/>
  <c r="AE4747" i="2"/>
  <c r="AD4723" i="2"/>
  <c r="AE4723" i="2"/>
  <c r="AD4707" i="2"/>
  <c r="AE4707" i="2"/>
  <c r="AD4699" i="2"/>
  <c r="AE4699" i="2"/>
  <c r="AD4683" i="2"/>
  <c r="AE4683" i="2"/>
  <c r="AD4675" i="2"/>
  <c r="AE4675" i="2"/>
  <c r="AD4611" i="2"/>
  <c r="AE4611" i="2"/>
  <c r="AD4595" i="2"/>
  <c r="AE4595" i="2"/>
  <c r="AD4587" i="2"/>
  <c r="AE4587" i="2"/>
  <c r="AD4563" i="2"/>
  <c r="AE4563" i="2"/>
  <c r="AD4555" i="2"/>
  <c r="AE4555" i="2"/>
  <c r="AD4547" i="2"/>
  <c r="AE4547" i="2"/>
  <c r="AD4539" i="2"/>
  <c r="AE4539" i="2"/>
  <c r="AD4523" i="2"/>
  <c r="AE4523" i="2"/>
  <c r="AD4515" i="2"/>
  <c r="AE4515" i="2"/>
  <c r="AD4499" i="2"/>
  <c r="AE4499" i="2"/>
  <c r="AD4475" i="2"/>
  <c r="AE4475" i="2"/>
  <c r="AD4467" i="2"/>
  <c r="AE4467" i="2"/>
  <c r="AD4459" i="2"/>
  <c r="AE4459" i="2"/>
  <c r="AD4451" i="2"/>
  <c r="AE4451" i="2"/>
  <c r="AD4443" i="2"/>
  <c r="AE4443" i="2"/>
  <c r="AD4435" i="2"/>
  <c r="AE4435" i="2"/>
  <c r="AD4427" i="2"/>
  <c r="AE4427" i="2"/>
  <c r="AD4379" i="2"/>
  <c r="AE4379" i="2"/>
  <c r="AD4235" i="2"/>
  <c r="AE4235" i="2"/>
  <c r="AD4187" i="2"/>
  <c r="AE4187" i="2"/>
  <c r="AD4107" i="2"/>
  <c r="AE4107" i="2"/>
  <c r="AD3741" i="2"/>
  <c r="AE3741" i="2"/>
  <c r="AD3690" i="2"/>
  <c r="AE3690" i="2"/>
  <c r="AD3674" i="2"/>
  <c r="AE3674" i="2"/>
  <c r="AD6837" i="2"/>
  <c r="AE6837" i="2"/>
  <c r="AD6813" i="2"/>
  <c r="AE6813" i="2"/>
  <c r="AD6773" i="2"/>
  <c r="AE6773" i="2"/>
  <c r="AD6701" i="2"/>
  <c r="AE6701" i="2"/>
  <c r="AD6879" i="2"/>
  <c r="AD6871" i="2"/>
  <c r="AD6863" i="2"/>
  <c r="AD6855" i="2"/>
  <c r="AD6847" i="2"/>
  <c r="AD6841" i="2"/>
  <c r="AE6841" i="2"/>
  <c r="AD6833" i="2"/>
  <c r="AE6833" i="2"/>
  <c r="AD6825" i="2"/>
  <c r="AE6825" i="2"/>
  <c r="AD6817" i="2"/>
  <c r="AE6817" i="2"/>
  <c r="AD6809" i="2"/>
  <c r="AE6809" i="2"/>
  <c r="AD6801" i="2"/>
  <c r="AE6801" i="2"/>
  <c r="AD6793" i="2"/>
  <c r="AE6793" i="2"/>
  <c r="AD6785" i="2"/>
  <c r="AE6785" i="2"/>
  <c r="AD6777" i="2"/>
  <c r="AE6777" i="2"/>
  <c r="AD6769" i="2"/>
  <c r="AE6769" i="2"/>
  <c r="AD6761" i="2"/>
  <c r="AE6761" i="2"/>
  <c r="AD6753" i="2"/>
  <c r="AE6753" i="2"/>
  <c r="AD6745" i="2"/>
  <c r="AE6745" i="2"/>
  <c r="AD6737" i="2"/>
  <c r="AE6737" i="2"/>
  <c r="AD6729" i="2"/>
  <c r="AE6729" i="2"/>
  <c r="AD6721" i="2"/>
  <c r="AE6721" i="2"/>
  <c r="AD6713" i="2"/>
  <c r="AE6713" i="2"/>
  <c r="AD6705" i="2"/>
  <c r="AE6705" i="2"/>
  <c r="AD6697" i="2"/>
  <c r="AE6697" i="2"/>
  <c r="AD6689" i="2"/>
  <c r="AE6689" i="2"/>
  <c r="AD6681" i="2"/>
  <c r="AE6681" i="2"/>
  <c r="AD6673" i="2"/>
  <c r="AE6673" i="2"/>
  <c r="AD6665" i="2"/>
  <c r="AE6665" i="2"/>
  <c r="AD6657" i="2"/>
  <c r="AE6657" i="2"/>
  <c r="AD6649" i="2"/>
  <c r="AE6649" i="2"/>
  <c r="AD6641" i="2"/>
  <c r="AE6641" i="2"/>
  <c r="AD6633" i="2"/>
  <c r="AE6633" i="2"/>
  <c r="AD6625" i="2"/>
  <c r="AE6625" i="2"/>
  <c r="AD6617" i="2"/>
  <c r="AE6617" i="2"/>
  <c r="AD6609" i="2"/>
  <c r="AE6609" i="2"/>
  <c r="AD6601" i="2"/>
  <c r="AE6601" i="2"/>
  <c r="AD6593" i="2"/>
  <c r="AE6593" i="2"/>
  <c r="AD6585" i="2"/>
  <c r="AE6585" i="2"/>
  <c r="AD6577" i="2"/>
  <c r="AE6577" i="2"/>
  <c r="AD6569" i="2"/>
  <c r="AE6569" i="2"/>
  <c r="AD6561" i="2"/>
  <c r="AE6561" i="2"/>
  <c r="AD6553" i="2"/>
  <c r="AE6553" i="2"/>
  <c r="AD6545" i="2"/>
  <c r="AE6545" i="2"/>
  <c r="AD6537" i="2"/>
  <c r="AE6537" i="2"/>
  <c r="AD6529" i="2"/>
  <c r="AE6529" i="2"/>
  <c r="AD6521" i="2"/>
  <c r="AE6521" i="2"/>
  <c r="AE6519" i="2"/>
  <c r="AE6517" i="2"/>
  <c r="AE6515" i="2"/>
  <c r="AE6513" i="2"/>
  <c r="AE6511" i="2"/>
  <c r="AE6509" i="2"/>
  <c r="AE6507" i="2"/>
  <c r="AE6505" i="2"/>
  <c r="AE6503" i="2"/>
  <c r="AE6501" i="2"/>
  <c r="AE6499" i="2"/>
  <c r="AE6497" i="2"/>
  <c r="AE6495" i="2"/>
  <c r="AE6493" i="2"/>
  <c r="AE6491" i="2"/>
  <c r="AE6489" i="2"/>
  <c r="AE6487" i="2"/>
  <c r="AE6485" i="2"/>
  <c r="AE6483" i="2"/>
  <c r="AE6481" i="2"/>
  <c r="AE6479" i="2"/>
  <c r="AE6477" i="2"/>
  <c r="AE6475" i="2"/>
  <c r="AE6473" i="2"/>
  <c r="AE6471" i="2"/>
  <c r="AE6469" i="2"/>
  <c r="AE6467" i="2"/>
  <c r="AE6465" i="2"/>
  <c r="AE6463" i="2"/>
  <c r="AE6461" i="2"/>
  <c r="AE6459" i="2"/>
  <c r="AE6457" i="2"/>
  <c r="AE6455" i="2"/>
  <c r="AE6453" i="2"/>
  <c r="AE6451" i="2"/>
  <c r="AE6449" i="2"/>
  <c r="AE6447" i="2"/>
  <c r="AE6445" i="2"/>
  <c r="AE6443" i="2"/>
  <c r="AE6441" i="2"/>
  <c r="AE6439" i="2"/>
  <c r="AE6437" i="2"/>
  <c r="AE6435" i="2"/>
  <c r="AE6433" i="2"/>
  <c r="AE6431" i="2"/>
  <c r="AE6429" i="2"/>
  <c r="AE6427" i="2"/>
  <c r="AE6425" i="2"/>
  <c r="AE6423" i="2"/>
  <c r="AE6421" i="2"/>
  <c r="AE6419" i="2"/>
  <c r="AE6417" i="2"/>
  <c r="AE6415" i="2"/>
  <c r="AE6413" i="2"/>
  <c r="AE6411" i="2"/>
  <c r="AE6409" i="2"/>
  <c r="AE6407" i="2"/>
  <c r="AE6405" i="2"/>
  <c r="AE6403" i="2"/>
  <c r="AE6401" i="2"/>
  <c r="AE6399" i="2"/>
  <c r="AE6397" i="2"/>
  <c r="AE6395" i="2"/>
  <c r="AE6393" i="2"/>
  <c r="AE6391" i="2"/>
  <c r="AE6389" i="2"/>
  <c r="AE6387" i="2"/>
  <c r="AE6385" i="2"/>
  <c r="AE6383" i="2"/>
  <c r="AE6381" i="2"/>
  <c r="AE6379" i="2"/>
  <c r="AE6377" i="2"/>
  <c r="AE6375" i="2"/>
  <c r="AE6373" i="2"/>
  <c r="AE6371" i="2"/>
  <c r="AE6369" i="2"/>
  <c r="AE6367" i="2"/>
  <c r="AE6365" i="2"/>
  <c r="AE6363" i="2"/>
  <c r="AE6361" i="2"/>
  <c r="AE6359" i="2"/>
  <c r="AE6357" i="2"/>
  <c r="AE6355" i="2"/>
  <c r="AE6353" i="2"/>
  <c r="AE6351" i="2"/>
  <c r="AE6349" i="2"/>
  <c r="AE6347" i="2"/>
  <c r="AE6345" i="2"/>
  <c r="AE6343" i="2"/>
  <c r="AE6341" i="2"/>
  <c r="AE6339" i="2"/>
  <c r="AE6337" i="2"/>
  <c r="AE6335" i="2"/>
  <c r="AE6333" i="2"/>
  <c r="AE6331" i="2"/>
  <c r="AE6329" i="2"/>
  <c r="AE6327" i="2"/>
  <c r="AE6325" i="2"/>
  <c r="AE6323" i="2"/>
  <c r="AE6321" i="2"/>
  <c r="AE6319" i="2"/>
  <c r="AE6317" i="2"/>
  <c r="AE6315" i="2"/>
  <c r="AE6313" i="2"/>
  <c r="AE6311" i="2"/>
  <c r="AE6309" i="2"/>
  <c r="AE6307" i="2"/>
  <c r="AE6305" i="2"/>
  <c r="AE6303" i="2"/>
  <c r="AE6301" i="2"/>
  <c r="AE6299" i="2"/>
  <c r="AE6297" i="2"/>
  <c r="AE6295" i="2"/>
  <c r="AE6293" i="2"/>
  <c r="AE6291" i="2"/>
  <c r="AE6289" i="2"/>
  <c r="AE6287" i="2"/>
  <c r="AE6285" i="2"/>
  <c r="AE6283" i="2"/>
  <c r="AE6281" i="2"/>
  <c r="AE6279" i="2"/>
  <c r="AE6277" i="2"/>
  <c r="AE6275" i="2"/>
  <c r="AE6273" i="2"/>
  <c r="AE6271" i="2"/>
  <c r="AE6269" i="2"/>
  <c r="AE6267" i="2"/>
  <c r="AE6265" i="2"/>
  <c r="AE6263" i="2"/>
  <c r="AE6261" i="2"/>
  <c r="AE6259" i="2"/>
  <c r="AE6257" i="2"/>
  <c r="AE6255" i="2"/>
  <c r="AE6253" i="2"/>
  <c r="AE6251" i="2"/>
  <c r="AE6249" i="2"/>
  <c r="AE6247" i="2"/>
  <c r="AE6245" i="2"/>
  <c r="AE6243" i="2"/>
  <c r="AE6241" i="2"/>
  <c r="AE6239" i="2"/>
  <c r="AE6237" i="2"/>
  <c r="AE6235" i="2"/>
  <c r="AE6233" i="2"/>
  <c r="AE6231" i="2"/>
  <c r="AE6229" i="2"/>
  <c r="AE6227" i="2"/>
  <c r="AE6225" i="2"/>
  <c r="AE6223" i="2"/>
  <c r="AE6221" i="2"/>
  <c r="AE6219" i="2"/>
  <c r="AE6217" i="2"/>
  <c r="AE6215" i="2"/>
  <c r="AE6213" i="2"/>
  <c r="AE6211" i="2"/>
  <c r="AE6209" i="2"/>
  <c r="AE6207" i="2"/>
  <c r="AE6205" i="2"/>
  <c r="AE6203" i="2"/>
  <c r="AE6201" i="2"/>
  <c r="AE6199" i="2"/>
  <c r="AE6197" i="2"/>
  <c r="AE6195" i="2"/>
  <c r="AE6193" i="2"/>
  <c r="AE6191" i="2"/>
  <c r="AE6189" i="2"/>
  <c r="AE6187" i="2"/>
  <c r="AE6185" i="2"/>
  <c r="AE6183" i="2"/>
  <c r="AE6181" i="2"/>
  <c r="AE6179" i="2"/>
  <c r="AE6177" i="2"/>
  <c r="AE6175" i="2"/>
  <c r="AE6173" i="2"/>
  <c r="AE6171" i="2"/>
  <c r="AE6169" i="2"/>
  <c r="AE6167" i="2"/>
  <c r="AE6165" i="2"/>
  <c r="AE6163" i="2"/>
  <c r="AE6161" i="2"/>
  <c r="AE6159" i="2"/>
  <c r="AE6157" i="2"/>
  <c r="AE6155" i="2"/>
  <c r="AE6153" i="2"/>
  <c r="AE6151" i="2"/>
  <c r="AE6149" i="2"/>
  <c r="AE6147" i="2"/>
  <c r="AE6145" i="2"/>
  <c r="AE6143" i="2"/>
  <c r="AE6141" i="2"/>
  <c r="AE6139" i="2"/>
  <c r="AE6137" i="2"/>
  <c r="AE6135" i="2"/>
  <c r="AE6133" i="2"/>
  <c r="AE6131" i="2"/>
  <c r="AE6129" i="2"/>
  <c r="AE6127" i="2"/>
  <c r="AE6125" i="2"/>
  <c r="AE6123" i="2"/>
  <c r="AE6121" i="2"/>
  <c r="AE6119" i="2"/>
  <c r="AE6117" i="2"/>
  <c r="AE6115" i="2"/>
  <c r="AE6113" i="2"/>
  <c r="AE6111" i="2"/>
  <c r="AE6109" i="2"/>
  <c r="AE6107" i="2"/>
  <c r="AE6105" i="2"/>
  <c r="AE6103" i="2"/>
  <c r="AE6101" i="2"/>
  <c r="AE6099" i="2"/>
  <c r="AE6097" i="2"/>
  <c r="AE6095" i="2"/>
  <c r="AE6093" i="2"/>
  <c r="AE6091" i="2"/>
  <c r="AE6089" i="2"/>
  <c r="AE6087" i="2"/>
  <c r="AE6085" i="2"/>
  <c r="AE6083" i="2"/>
  <c r="AE6081" i="2"/>
  <c r="AE6079" i="2"/>
  <c r="AE6077" i="2"/>
  <c r="AE6075" i="2"/>
  <c r="AE6073" i="2"/>
  <c r="AE6071" i="2"/>
  <c r="AE6069" i="2"/>
  <c r="AE6067" i="2"/>
  <c r="AE6065" i="2"/>
  <c r="AE6063" i="2"/>
  <c r="AE6061" i="2"/>
  <c r="AE6059" i="2"/>
  <c r="AE6057" i="2"/>
  <c r="AE6055" i="2"/>
  <c r="AE6053" i="2"/>
  <c r="AE6051" i="2"/>
  <c r="AE6049" i="2"/>
  <c r="AE6047" i="2"/>
  <c r="AE6045" i="2"/>
  <c r="AE6043" i="2"/>
  <c r="AE6041" i="2"/>
  <c r="AE6039" i="2"/>
  <c r="AE6037" i="2"/>
  <c r="AE6035" i="2"/>
  <c r="AE6033" i="2"/>
  <c r="AE6031" i="2"/>
  <c r="AE6029" i="2"/>
  <c r="AE6027" i="2"/>
  <c r="AE6025" i="2"/>
  <c r="AE6023" i="2"/>
  <c r="AE6021" i="2"/>
  <c r="AE6019" i="2"/>
  <c r="AE6017" i="2"/>
  <c r="AE6015" i="2"/>
  <c r="AE6013" i="2"/>
  <c r="AE6011" i="2"/>
  <c r="AE6009" i="2"/>
  <c r="AE6007" i="2"/>
  <c r="AE6005" i="2"/>
  <c r="AE6003" i="2"/>
  <c r="AE6001" i="2"/>
  <c r="AE5999" i="2"/>
  <c r="AE5997" i="2"/>
  <c r="AE5995" i="2"/>
  <c r="AE5993" i="2"/>
  <c r="AE5991" i="2"/>
  <c r="AE5989" i="2"/>
  <c r="AE5987" i="2"/>
  <c r="AE5985" i="2"/>
  <c r="AE5983" i="2"/>
  <c r="AE5981" i="2"/>
  <c r="AE5979" i="2"/>
  <c r="AE5977" i="2"/>
  <c r="AE5975" i="2"/>
  <c r="AE5973" i="2"/>
  <c r="AE5971" i="2"/>
  <c r="AE5969" i="2"/>
  <c r="AE5967" i="2"/>
  <c r="AE5965" i="2"/>
  <c r="AE5963" i="2"/>
  <c r="AE5961" i="2"/>
  <c r="AE5959" i="2"/>
  <c r="AE5957" i="2"/>
  <c r="AE5955" i="2"/>
  <c r="AE5953" i="2"/>
  <c r="AE5951" i="2"/>
  <c r="AE5949" i="2"/>
  <c r="AE5947" i="2"/>
  <c r="AE5945" i="2"/>
  <c r="AE5943" i="2"/>
  <c r="AE5941" i="2"/>
  <c r="AE5939" i="2"/>
  <c r="AE5937" i="2"/>
  <c r="AE5935" i="2"/>
  <c r="AE5933" i="2"/>
  <c r="AE5931" i="2"/>
  <c r="AE5929" i="2"/>
  <c r="AE5927" i="2"/>
  <c r="AE5925" i="2"/>
  <c r="AE5923" i="2"/>
  <c r="AE5921" i="2"/>
  <c r="AE5919" i="2"/>
  <c r="AE5917" i="2"/>
  <c r="AE5915" i="2"/>
  <c r="AE5913" i="2"/>
  <c r="AE5911" i="2"/>
  <c r="AE5909" i="2"/>
  <c r="AE5907" i="2"/>
  <c r="AE5905" i="2"/>
  <c r="AE5903" i="2"/>
  <c r="AE5901" i="2"/>
  <c r="AE5899" i="2"/>
  <c r="AE5897" i="2"/>
  <c r="AE5895" i="2"/>
  <c r="AE5893" i="2"/>
  <c r="AE5891" i="2"/>
  <c r="AE5889" i="2"/>
  <c r="AE5887" i="2"/>
  <c r="AE5885" i="2"/>
  <c r="AE5883" i="2"/>
  <c r="AE5881" i="2"/>
  <c r="AE5879" i="2"/>
  <c r="AE5877" i="2"/>
  <c r="AE5875" i="2"/>
  <c r="AE5873" i="2"/>
  <c r="AE5871" i="2"/>
  <c r="AE5869" i="2"/>
  <c r="AE5867" i="2"/>
  <c r="AE5865" i="2"/>
  <c r="AE5863" i="2"/>
  <c r="AE5861" i="2"/>
  <c r="AE5859" i="2"/>
  <c r="AE5857" i="2"/>
  <c r="AE5855" i="2"/>
  <c r="AE5853" i="2"/>
  <c r="AE5851" i="2"/>
  <c r="AE5849" i="2"/>
  <c r="AE5847" i="2"/>
  <c r="AE5845" i="2"/>
  <c r="AE5843" i="2"/>
  <c r="AE5841" i="2"/>
  <c r="AE5839" i="2"/>
  <c r="AE5837" i="2"/>
  <c r="AE5835" i="2"/>
  <c r="AE5833" i="2"/>
  <c r="AE5831" i="2"/>
  <c r="AE5829" i="2"/>
  <c r="AE5827" i="2"/>
  <c r="AE5825" i="2"/>
  <c r="AE5823" i="2"/>
  <c r="AE5821" i="2"/>
  <c r="AE5819" i="2"/>
  <c r="AE5817" i="2"/>
  <c r="AE5815" i="2"/>
  <c r="AE5813" i="2"/>
  <c r="AE5811" i="2"/>
  <c r="AE5809" i="2"/>
  <c r="AE5807" i="2"/>
  <c r="AE5805" i="2"/>
  <c r="AE5803" i="2"/>
  <c r="AE5801" i="2"/>
  <c r="AE5799" i="2"/>
  <c r="AE5797" i="2"/>
  <c r="AE5795" i="2"/>
  <c r="AE5793" i="2"/>
  <c r="AE5791" i="2"/>
  <c r="AE5789" i="2"/>
  <c r="AE5787" i="2"/>
  <c r="AE5785" i="2"/>
  <c r="AE5783" i="2"/>
  <c r="AE5781" i="2"/>
  <c r="AE5779" i="2"/>
  <c r="AE5777" i="2"/>
  <c r="AE5775" i="2"/>
  <c r="AE5773" i="2"/>
  <c r="AE5771" i="2"/>
  <c r="AE5769" i="2"/>
  <c r="AE5767" i="2"/>
  <c r="AE5765" i="2"/>
  <c r="AE5763" i="2"/>
  <c r="AE5761" i="2"/>
  <c r="AE5759" i="2"/>
  <c r="AE5757" i="2"/>
  <c r="AE5755" i="2"/>
  <c r="AE5753" i="2"/>
  <c r="AE5751" i="2"/>
  <c r="AE5749" i="2"/>
  <c r="AE5747" i="2"/>
  <c r="AE5745" i="2"/>
  <c r="AE5743" i="2"/>
  <c r="AE5741" i="2"/>
  <c r="AE5739" i="2"/>
  <c r="AE5737" i="2"/>
  <c r="AE5735" i="2"/>
  <c r="AE5733" i="2"/>
  <c r="AE5731" i="2"/>
  <c r="AE5729" i="2"/>
  <c r="AE5727" i="2"/>
  <c r="AE5725" i="2"/>
  <c r="AE5723" i="2"/>
  <c r="AE5721" i="2"/>
  <c r="AE5719" i="2"/>
  <c r="AE5717" i="2"/>
  <c r="AE5715" i="2"/>
  <c r="AE5713" i="2"/>
  <c r="AE5711" i="2"/>
  <c r="AE5709" i="2"/>
  <c r="AE5707" i="2"/>
  <c r="AE5705" i="2"/>
  <c r="AE5703" i="2"/>
  <c r="AE5701" i="2"/>
  <c r="AE5699" i="2"/>
  <c r="AE5697" i="2"/>
  <c r="AE5695" i="2"/>
  <c r="AE5693" i="2"/>
  <c r="AE5691" i="2"/>
  <c r="AE5689" i="2"/>
  <c r="AE5687" i="2"/>
  <c r="AE5685" i="2"/>
  <c r="AE5683" i="2"/>
  <c r="AE5681" i="2"/>
  <c r="AE5679" i="2"/>
  <c r="AE5677" i="2"/>
  <c r="AE5675" i="2"/>
  <c r="AE5673" i="2"/>
  <c r="AE5671" i="2"/>
  <c r="AE5669" i="2"/>
  <c r="AE5667" i="2"/>
  <c r="AE5665" i="2"/>
  <c r="AE5663" i="2"/>
  <c r="AE5661" i="2"/>
  <c r="AE5659" i="2"/>
  <c r="AE5657" i="2"/>
  <c r="AE5655" i="2"/>
  <c r="AE5653" i="2"/>
  <c r="AE5651" i="2"/>
  <c r="AE5649" i="2"/>
  <c r="AE5647" i="2"/>
  <c r="AE5645" i="2"/>
  <c r="AE5643" i="2"/>
  <c r="AE5641" i="2"/>
  <c r="AE5639" i="2"/>
  <c r="AE5637" i="2"/>
  <c r="AE5635" i="2"/>
  <c r="AE5633" i="2"/>
  <c r="AE5631" i="2"/>
  <c r="AE5629" i="2"/>
  <c r="AE5627" i="2"/>
  <c r="AE5625" i="2"/>
  <c r="AE5623" i="2"/>
  <c r="AE5621" i="2"/>
  <c r="AE5619" i="2"/>
  <c r="AE5617" i="2"/>
  <c r="AD5437" i="2"/>
  <c r="AE5437" i="2"/>
  <c r="AD5429" i="2"/>
  <c r="AE5429" i="2"/>
  <c r="AD5421" i="2"/>
  <c r="AE5421" i="2"/>
  <c r="AD5413" i="2"/>
  <c r="AE5413" i="2"/>
  <c r="AD5405" i="2"/>
  <c r="AE5405" i="2"/>
  <c r="AD5397" i="2"/>
  <c r="AE5397" i="2"/>
  <c r="AD5389" i="2"/>
  <c r="AE5389" i="2"/>
  <c r="AD5381" i="2"/>
  <c r="AE5381" i="2"/>
  <c r="AD5373" i="2"/>
  <c r="AE5373" i="2"/>
  <c r="AD5365" i="2"/>
  <c r="AE5365" i="2"/>
  <c r="AD5051" i="2"/>
  <c r="AE5051" i="2"/>
  <c r="AD5048" i="2"/>
  <c r="AE5048" i="2"/>
  <c r="AD5035" i="2"/>
  <c r="AE5035" i="2"/>
  <c r="AD5609" i="2"/>
  <c r="AD5601" i="2"/>
  <c r="AD5593" i="2"/>
  <c r="AD5585" i="2"/>
  <c r="AD5577" i="2"/>
  <c r="AD5569" i="2"/>
  <c r="AD5561" i="2"/>
  <c r="AD5553" i="2"/>
  <c r="AD5545" i="2"/>
  <c r="AD5537" i="2"/>
  <c r="AD5529" i="2"/>
  <c r="AD5521" i="2"/>
  <c r="AD5513" i="2"/>
  <c r="AD5505" i="2"/>
  <c r="AD5497" i="2"/>
  <c r="AD5489" i="2"/>
  <c r="AD5481" i="2"/>
  <c r="AD5473" i="2"/>
  <c r="AD5465" i="2"/>
  <c r="AD5457" i="2"/>
  <c r="AD5449" i="2"/>
  <c r="AD5441" i="2"/>
  <c r="AD5435" i="2"/>
  <c r="AE5435" i="2"/>
  <c r="AD5427" i="2"/>
  <c r="AE5427" i="2"/>
  <c r="AD5419" i="2"/>
  <c r="AE5419" i="2"/>
  <c r="AD5411" i="2"/>
  <c r="AE5411" i="2"/>
  <c r="AD5403" i="2"/>
  <c r="AE5403" i="2"/>
  <c r="AD5395" i="2"/>
  <c r="AE5395" i="2"/>
  <c r="AD5387" i="2"/>
  <c r="AE5387" i="2"/>
  <c r="AD5379" i="2"/>
  <c r="AE5379" i="2"/>
  <c r="AD5371" i="2"/>
  <c r="AE5371" i="2"/>
  <c r="AD5052" i="2"/>
  <c r="AE5052" i="2"/>
  <c r="AD5039" i="2"/>
  <c r="AE5039" i="2"/>
  <c r="AD5036" i="2"/>
  <c r="AE5036" i="2"/>
  <c r="AD5433" i="2"/>
  <c r="AE5433" i="2"/>
  <c r="AD5425" i="2"/>
  <c r="AE5425" i="2"/>
  <c r="AD5417" i="2"/>
  <c r="AE5417" i="2"/>
  <c r="AD5409" i="2"/>
  <c r="AE5409" i="2"/>
  <c r="AD5401" i="2"/>
  <c r="AE5401" i="2"/>
  <c r="AD5393" i="2"/>
  <c r="AE5393" i="2"/>
  <c r="AD5385" i="2"/>
  <c r="AE5385" i="2"/>
  <c r="AD5377" i="2"/>
  <c r="AE5377" i="2"/>
  <c r="AD5369" i="2"/>
  <c r="AE5369" i="2"/>
  <c r="AD5043" i="2"/>
  <c r="AE5043" i="2"/>
  <c r="AD5040" i="2"/>
  <c r="AE5040" i="2"/>
  <c r="AE5363" i="2"/>
  <c r="AE5361" i="2"/>
  <c r="AE5359" i="2"/>
  <c r="AE5357" i="2"/>
  <c r="AE5355" i="2"/>
  <c r="AE5353" i="2"/>
  <c r="AE5351" i="2"/>
  <c r="AE5349" i="2"/>
  <c r="AE5347" i="2"/>
  <c r="AE5345" i="2"/>
  <c r="AE5343" i="2"/>
  <c r="AE5341" i="2"/>
  <c r="AE5339" i="2"/>
  <c r="AE5337" i="2"/>
  <c r="AE5335" i="2"/>
  <c r="AE5333" i="2"/>
  <c r="AE5331" i="2"/>
  <c r="AE5329" i="2"/>
  <c r="AE5327" i="2"/>
  <c r="AE5325" i="2"/>
  <c r="AE5323" i="2"/>
  <c r="AE5321" i="2"/>
  <c r="AE5319" i="2"/>
  <c r="AE5317" i="2"/>
  <c r="AE5315" i="2"/>
  <c r="AE5313" i="2"/>
  <c r="AE5311" i="2"/>
  <c r="AE5309" i="2"/>
  <c r="AE5307" i="2"/>
  <c r="AE5305" i="2"/>
  <c r="AE5303" i="2"/>
  <c r="AE5301" i="2"/>
  <c r="AE5299" i="2"/>
  <c r="AE5297" i="2"/>
  <c r="AE5295" i="2"/>
  <c r="AE5293" i="2"/>
  <c r="AE5291" i="2"/>
  <c r="AE5289" i="2"/>
  <c r="AE5287" i="2"/>
  <c r="AE5285" i="2"/>
  <c r="AE5283" i="2"/>
  <c r="AE5281" i="2"/>
  <c r="AE5279" i="2"/>
  <c r="AE5277" i="2"/>
  <c r="AE5275" i="2"/>
  <c r="AE5273" i="2"/>
  <c r="AE5271" i="2"/>
  <c r="AE5269" i="2"/>
  <c r="AE5267" i="2"/>
  <c r="AE5265" i="2"/>
  <c r="AE5263" i="2"/>
  <c r="AE5261" i="2"/>
  <c r="AE5259" i="2"/>
  <c r="AE5257" i="2"/>
  <c r="AE5255" i="2"/>
  <c r="AE5253" i="2"/>
  <c r="AE5251" i="2"/>
  <c r="AE5249" i="2"/>
  <c r="AE5247" i="2"/>
  <c r="AE5245" i="2"/>
  <c r="AE5243" i="2"/>
  <c r="AE5241" i="2"/>
  <c r="AE5239" i="2"/>
  <c r="AE5237" i="2"/>
  <c r="AE5235" i="2"/>
  <c r="AE5233" i="2"/>
  <c r="AE5231" i="2"/>
  <c r="AE5229" i="2"/>
  <c r="AE5227" i="2"/>
  <c r="AE5225" i="2"/>
  <c r="AE5223" i="2"/>
  <c r="AE5221" i="2"/>
  <c r="AE5219" i="2"/>
  <c r="AE5217" i="2"/>
  <c r="AE5215" i="2"/>
  <c r="AE5213" i="2"/>
  <c r="AE5211" i="2"/>
  <c r="AE5209" i="2"/>
  <c r="AE5207" i="2"/>
  <c r="AE5205" i="2"/>
  <c r="AE5203" i="2"/>
  <c r="AE5201" i="2"/>
  <c r="AE5199" i="2"/>
  <c r="AE5197" i="2"/>
  <c r="AE5195" i="2"/>
  <c r="AE5193" i="2"/>
  <c r="AE5191" i="2"/>
  <c r="AE5189" i="2"/>
  <c r="AE5187" i="2"/>
  <c r="AE5185" i="2"/>
  <c r="AE5183" i="2"/>
  <c r="AE5181" i="2"/>
  <c r="AE5179" i="2"/>
  <c r="AE5177" i="2"/>
  <c r="AE5175" i="2"/>
  <c r="AE5173" i="2"/>
  <c r="AE5171" i="2"/>
  <c r="AE5169" i="2"/>
  <c r="AE5167" i="2"/>
  <c r="AE5165" i="2"/>
  <c r="AE5163" i="2"/>
  <c r="AE5161" i="2"/>
  <c r="AE5159" i="2"/>
  <c r="AE5157" i="2"/>
  <c r="AE5155" i="2"/>
  <c r="AE5153" i="2"/>
  <c r="AE5151" i="2"/>
  <c r="AE5149" i="2"/>
  <c r="AE5147" i="2"/>
  <c r="AE5145" i="2"/>
  <c r="AE5053" i="2"/>
  <c r="AE5049" i="2"/>
  <c r="AE5045" i="2"/>
  <c r="AE5041" i="2"/>
  <c r="AE5037" i="2"/>
  <c r="AD5033" i="2"/>
  <c r="AE5033" i="2"/>
  <c r="AD5025" i="2"/>
  <c r="AE5025" i="2"/>
  <c r="AD5017" i="2"/>
  <c r="AE5017" i="2"/>
  <c r="AD5009" i="2"/>
  <c r="AE5009" i="2"/>
  <c r="AD5001" i="2"/>
  <c r="AE5001" i="2"/>
  <c r="AD4993" i="2"/>
  <c r="AE4993" i="2"/>
  <c r="AD4985" i="2"/>
  <c r="AE4985" i="2"/>
  <c r="AD4977" i="2"/>
  <c r="AE4977" i="2"/>
  <c r="AD4969" i="2"/>
  <c r="AE4969" i="2"/>
  <c r="AD4961" i="2"/>
  <c r="AE4961" i="2"/>
  <c r="AD4953" i="2"/>
  <c r="AE4953" i="2"/>
  <c r="AD4945" i="2"/>
  <c r="AE4945" i="2"/>
  <c r="AD4937" i="2"/>
  <c r="AE4937" i="2"/>
  <c r="AD4929" i="2"/>
  <c r="AE4929" i="2"/>
  <c r="AD4921" i="2"/>
  <c r="AE4921" i="2"/>
  <c r="AD4913" i="2"/>
  <c r="AE4913" i="2"/>
  <c r="AD4905" i="2"/>
  <c r="AE4905" i="2"/>
  <c r="AD4897" i="2"/>
  <c r="AE4897" i="2"/>
  <c r="AD4889" i="2"/>
  <c r="AE4889" i="2"/>
  <c r="AD4881" i="2"/>
  <c r="AE4881" i="2"/>
  <c r="AD4873" i="2"/>
  <c r="AE4873" i="2"/>
  <c r="AD4865" i="2"/>
  <c r="AE4865" i="2"/>
  <c r="AD4857" i="2"/>
  <c r="AE4857" i="2"/>
  <c r="AD4849" i="2"/>
  <c r="AE4849" i="2"/>
  <c r="AD4841" i="2"/>
  <c r="AE4841" i="2"/>
  <c r="AD4833" i="2"/>
  <c r="AE4833" i="2"/>
  <c r="AD4825" i="2"/>
  <c r="AE4825" i="2"/>
  <c r="AD4817" i="2"/>
  <c r="AE4817" i="2"/>
  <c r="AD4809" i="2"/>
  <c r="AE4809" i="2"/>
  <c r="AD4801" i="2"/>
  <c r="AE4801" i="2"/>
  <c r="AD4793" i="2"/>
  <c r="AE4793" i="2"/>
  <c r="AD4785" i="2"/>
  <c r="AE4785" i="2"/>
  <c r="AD4777" i="2"/>
  <c r="AE4777" i="2"/>
  <c r="AD4769" i="2"/>
  <c r="AE4769" i="2"/>
  <c r="AD4761" i="2"/>
  <c r="AE4761" i="2"/>
  <c r="AD4753" i="2"/>
  <c r="AE4753" i="2"/>
  <c r="AD4745" i="2"/>
  <c r="AE4745" i="2"/>
  <c r="AD4737" i="2"/>
  <c r="AE4737" i="2"/>
  <c r="AD4729" i="2"/>
  <c r="AE4729" i="2"/>
  <c r="AD4721" i="2"/>
  <c r="AE4721" i="2"/>
  <c r="AD4713" i="2"/>
  <c r="AE4713" i="2"/>
  <c r="AD4705" i="2"/>
  <c r="AE4705" i="2"/>
  <c r="AD4697" i="2"/>
  <c r="AE4697" i="2"/>
  <c r="AD4689" i="2"/>
  <c r="AE4689" i="2"/>
  <c r="AD4681" i="2"/>
  <c r="AE4681" i="2"/>
  <c r="AD4673" i="2"/>
  <c r="AE4673" i="2"/>
  <c r="AD4665" i="2"/>
  <c r="AE4665" i="2"/>
  <c r="AD4657" i="2"/>
  <c r="AE4657" i="2"/>
  <c r="AD4649" i="2"/>
  <c r="AE4649" i="2"/>
  <c r="AD4641" i="2"/>
  <c r="AE4641" i="2"/>
  <c r="AD4633" i="2"/>
  <c r="AE4633" i="2"/>
  <c r="AD4625" i="2"/>
  <c r="AE4625" i="2"/>
  <c r="AD4617" i="2"/>
  <c r="AE4617" i="2"/>
  <c r="AD4609" i="2"/>
  <c r="AE4609" i="2"/>
  <c r="AD4601" i="2"/>
  <c r="AE4601" i="2"/>
  <c r="AD4593" i="2"/>
  <c r="AE4593" i="2"/>
  <c r="AD4585" i="2"/>
  <c r="AE4585" i="2"/>
  <c r="AD4577" i="2"/>
  <c r="AE4577" i="2"/>
  <c r="AD4569" i="2"/>
  <c r="AE4569" i="2"/>
  <c r="AD4561" i="2"/>
  <c r="AE4561" i="2"/>
  <c r="AD4553" i="2"/>
  <c r="AE4553" i="2"/>
  <c r="AD4545" i="2"/>
  <c r="AE4545" i="2"/>
  <c r="AD4537" i="2"/>
  <c r="AE4537" i="2"/>
  <c r="AD4529" i="2"/>
  <c r="AE4529" i="2"/>
  <c r="AD4521" i="2"/>
  <c r="AE4521" i="2"/>
  <c r="AD4513" i="2"/>
  <c r="AE4513" i="2"/>
  <c r="AD4505" i="2"/>
  <c r="AE4505" i="2"/>
  <c r="AD4497" i="2"/>
  <c r="AE4497" i="2"/>
  <c r="AD4489" i="2"/>
  <c r="AE4489" i="2"/>
  <c r="AD4481" i="2"/>
  <c r="AE4481" i="2"/>
  <c r="AD4473" i="2"/>
  <c r="AE4473" i="2"/>
  <c r="AD4465" i="2"/>
  <c r="AE4465" i="2"/>
  <c r="AD4457" i="2"/>
  <c r="AE4457" i="2"/>
  <c r="AD4449" i="2"/>
  <c r="AE4449" i="2"/>
  <c r="AD4441" i="2"/>
  <c r="AE4441" i="2"/>
  <c r="AD4433" i="2"/>
  <c r="AE4433" i="2"/>
  <c r="AD4425" i="2"/>
  <c r="AE4425" i="2"/>
  <c r="AD4417" i="2"/>
  <c r="AE4417" i="2"/>
  <c r="AD4409" i="2"/>
  <c r="AE4409" i="2"/>
  <c r="AD4401" i="2"/>
  <c r="AE4401" i="2"/>
  <c r="AD4393" i="2"/>
  <c r="AE4393" i="2"/>
  <c r="AD4385" i="2"/>
  <c r="AE4385" i="2"/>
  <c r="AD4377" i="2"/>
  <c r="AE4377" i="2"/>
  <c r="AD4369" i="2"/>
  <c r="AE4369" i="2"/>
  <c r="AD4361" i="2"/>
  <c r="AE4361" i="2"/>
  <c r="AD4353" i="2"/>
  <c r="AE4353" i="2"/>
  <c r="AD4345" i="2"/>
  <c r="AE4345" i="2"/>
  <c r="AD4337" i="2"/>
  <c r="AE4337" i="2"/>
  <c r="AD4329" i="2"/>
  <c r="AE4329" i="2"/>
  <c r="AD4321" i="2"/>
  <c r="AE4321" i="2"/>
  <c r="AD4313" i="2"/>
  <c r="AE4313" i="2"/>
  <c r="AD4305" i="2"/>
  <c r="AE4305" i="2"/>
  <c r="AD4297" i="2"/>
  <c r="AE4297" i="2"/>
  <c r="AD4289" i="2"/>
  <c r="AE4289" i="2"/>
  <c r="AD4281" i="2"/>
  <c r="AE4281" i="2"/>
  <c r="AD4273" i="2"/>
  <c r="AE4273" i="2"/>
  <c r="AD4265" i="2"/>
  <c r="AE4265" i="2"/>
  <c r="AD4257" i="2"/>
  <c r="AE4257" i="2"/>
  <c r="AD4249" i="2"/>
  <c r="AE4249" i="2"/>
  <c r="AD4241" i="2"/>
  <c r="AE4241" i="2"/>
  <c r="AD4233" i="2"/>
  <c r="AE4233" i="2"/>
  <c r="AD4225" i="2"/>
  <c r="AE4225" i="2"/>
  <c r="AD4217" i="2"/>
  <c r="AE4217" i="2"/>
  <c r="AD4209" i="2"/>
  <c r="AE4209" i="2"/>
  <c r="AD4201" i="2"/>
  <c r="AE4201" i="2"/>
  <c r="AD4193" i="2"/>
  <c r="AE4193" i="2"/>
  <c r="AD4185" i="2"/>
  <c r="AE4185" i="2"/>
  <c r="AD4177" i="2"/>
  <c r="AE4177" i="2"/>
  <c r="AD4169" i="2"/>
  <c r="AE4169" i="2"/>
  <c r="AD4161" i="2"/>
  <c r="AE4161" i="2"/>
  <c r="AD4153" i="2"/>
  <c r="AE4153" i="2"/>
  <c r="AD4145" i="2"/>
  <c r="AE4145" i="2"/>
  <c r="AD4137" i="2"/>
  <c r="AE4137" i="2"/>
  <c r="AD4129" i="2"/>
  <c r="AE4129" i="2"/>
  <c r="AD4121" i="2"/>
  <c r="AE4121" i="2"/>
  <c r="AD4113" i="2"/>
  <c r="AE4113" i="2"/>
  <c r="AD4105" i="2"/>
  <c r="AE4105" i="2"/>
  <c r="AD4097" i="2"/>
  <c r="AE4097" i="2"/>
  <c r="AD4089" i="2"/>
  <c r="AE4089" i="2"/>
  <c r="AD4081" i="2"/>
  <c r="AE4081" i="2"/>
  <c r="AD4073" i="2"/>
  <c r="AE4073" i="2"/>
  <c r="AD4065" i="2"/>
  <c r="AE4065" i="2"/>
  <c r="AD4057" i="2"/>
  <c r="AE4057" i="2"/>
  <c r="AD4049" i="2"/>
  <c r="AE4049" i="2"/>
  <c r="AD4041" i="2"/>
  <c r="AE4041" i="2"/>
  <c r="AD4033" i="2"/>
  <c r="AE4033" i="2"/>
  <c r="AD4025" i="2"/>
  <c r="AE4025" i="2"/>
  <c r="AD3777" i="2"/>
  <c r="AE3777" i="2"/>
  <c r="AD3761" i="2"/>
  <c r="AE3761" i="2"/>
  <c r="AD3758" i="2"/>
  <c r="AE3758" i="2"/>
  <c r="AD3745" i="2"/>
  <c r="AE3745" i="2"/>
  <c r="AD3742" i="2"/>
  <c r="AE3742" i="2"/>
  <c r="AD3729" i="2"/>
  <c r="AE3729" i="2"/>
  <c r="AD3726" i="2"/>
  <c r="AE3726" i="2"/>
  <c r="AD3713" i="2"/>
  <c r="AE3713" i="2"/>
  <c r="AD3710" i="2"/>
  <c r="AE3710" i="2"/>
  <c r="AD3697" i="2"/>
  <c r="AE3697" i="2"/>
  <c r="AD3694" i="2"/>
  <c r="AE3694" i="2"/>
  <c r="AD3681" i="2"/>
  <c r="AE3681" i="2"/>
  <c r="AD3678" i="2"/>
  <c r="AE3678" i="2"/>
  <c r="AD3665" i="2"/>
  <c r="AE3665" i="2"/>
  <c r="AD3662" i="2"/>
  <c r="AE3662" i="2"/>
  <c r="AD3649" i="2"/>
  <c r="AE3649" i="2"/>
  <c r="AD3641" i="2"/>
  <c r="AE3641" i="2"/>
  <c r="AD3633" i="2"/>
  <c r="AE3633" i="2"/>
  <c r="AD3617" i="2"/>
  <c r="AE3617" i="2"/>
  <c r="AD3601" i="2"/>
  <c r="AE3601" i="2"/>
  <c r="AD3585" i="2"/>
  <c r="AE3585" i="2"/>
  <c r="AD3569" i="2"/>
  <c r="AE3569" i="2"/>
  <c r="AD5031" i="2"/>
  <c r="AE5031" i="2"/>
  <c r="AD5023" i="2"/>
  <c r="AE5023" i="2"/>
  <c r="AD5015" i="2"/>
  <c r="AE5015" i="2"/>
  <c r="AD5007" i="2"/>
  <c r="AE5007" i="2"/>
  <c r="AD4999" i="2"/>
  <c r="AE4999" i="2"/>
  <c r="AD4991" i="2"/>
  <c r="AE4991" i="2"/>
  <c r="AD4983" i="2"/>
  <c r="AE4983" i="2"/>
  <c r="AD4975" i="2"/>
  <c r="AE4975" i="2"/>
  <c r="AD4967" i="2"/>
  <c r="AE4967" i="2"/>
  <c r="AD4959" i="2"/>
  <c r="AE4959" i="2"/>
  <c r="AD4951" i="2"/>
  <c r="AE4951" i="2"/>
  <c r="AD4943" i="2"/>
  <c r="AE4943" i="2"/>
  <c r="AD4935" i="2"/>
  <c r="AE4935" i="2"/>
  <c r="AD4927" i="2"/>
  <c r="AE4927" i="2"/>
  <c r="AD4919" i="2"/>
  <c r="AE4919" i="2"/>
  <c r="AD4911" i="2"/>
  <c r="AE4911" i="2"/>
  <c r="AD4903" i="2"/>
  <c r="AE4903" i="2"/>
  <c r="AD4895" i="2"/>
  <c r="AE4895" i="2"/>
  <c r="AD4887" i="2"/>
  <c r="AE4887" i="2"/>
  <c r="AD4879" i="2"/>
  <c r="AE4879" i="2"/>
  <c r="AD4871" i="2"/>
  <c r="AE4871" i="2"/>
  <c r="AD4863" i="2"/>
  <c r="AE4863" i="2"/>
  <c r="AD4855" i="2"/>
  <c r="AE4855" i="2"/>
  <c r="AD4847" i="2"/>
  <c r="AE4847" i="2"/>
  <c r="AD4839" i="2"/>
  <c r="AE4839" i="2"/>
  <c r="AD4831" i="2"/>
  <c r="AE4831" i="2"/>
  <c r="AD4823" i="2"/>
  <c r="AE4823" i="2"/>
  <c r="AD4815" i="2"/>
  <c r="AE4815" i="2"/>
  <c r="AD4807" i="2"/>
  <c r="AE4807" i="2"/>
  <c r="AD4799" i="2"/>
  <c r="AE4799" i="2"/>
  <c r="AD4791" i="2"/>
  <c r="AE4791" i="2"/>
  <c r="AD4783" i="2"/>
  <c r="AE4783" i="2"/>
  <c r="AD4775" i="2"/>
  <c r="AE4775" i="2"/>
  <c r="AD4767" i="2"/>
  <c r="AE4767" i="2"/>
  <c r="AD4759" i="2"/>
  <c r="AE4759" i="2"/>
  <c r="AD4751" i="2"/>
  <c r="AE4751" i="2"/>
  <c r="AD4743" i="2"/>
  <c r="AE4743" i="2"/>
  <c r="AD4735" i="2"/>
  <c r="AE4735" i="2"/>
  <c r="AD4727" i="2"/>
  <c r="AE4727" i="2"/>
  <c r="AD4719" i="2"/>
  <c r="AE4719" i="2"/>
  <c r="AD4711" i="2"/>
  <c r="AE4711" i="2"/>
  <c r="AD4703" i="2"/>
  <c r="AE4703" i="2"/>
  <c r="AD4695" i="2"/>
  <c r="AE4695" i="2"/>
  <c r="AD4687" i="2"/>
  <c r="AE4687" i="2"/>
  <c r="AD4679" i="2"/>
  <c r="AE4679" i="2"/>
  <c r="AD4671" i="2"/>
  <c r="AE4671" i="2"/>
  <c r="AD4663" i="2"/>
  <c r="AE4663" i="2"/>
  <c r="AD4655" i="2"/>
  <c r="AE4655" i="2"/>
  <c r="AD4647" i="2"/>
  <c r="AE4647" i="2"/>
  <c r="AD4639" i="2"/>
  <c r="AE4639" i="2"/>
  <c r="AD4631" i="2"/>
  <c r="AE4631" i="2"/>
  <c r="AD4623" i="2"/>
  <c r="AE4623" i="2"/>
  <c r="AD4615" i="2"/>
  <c r="AE4615" i="2"/>
  <c r="AD4607" i="2"/>
  <c r="AE4607" i="2"/>
  <c r="AD4599" i="2"/>
  <c r="AE4599" i="2"/>
  <c r="AD4591" i="2"/>
  <c r="AE4591" i="2"/>
  <c r="AD4583" i="2"/>
  <c r="AE4583" i="2"/>
  <c r="AD4575" i="2"/>
  <c r="AE4575" i="2"/>
  <c r="AD4567" i="2"/>
  <c r="AE4567" i="2"/>
  <c r="AD4559" i="2"/>
  <c r="AE4559" i="2"/>
  <c r="AD4551" i="2"/>
  <c r="AE4551" i="2"/>
  <c r="AD4543" i="2"/>
  <c r="AE4543" i="2"/>
  <c r="AD4535" i="2"/>
  <c r="AE4535" i="2"/>
  <c r="AD4527" i="2"/>
  <c r="AE4527" i="2"/>
  <c r="AD4519" i="2"/>
  <c r="AE4519" i="2"/>
  <c r="AD4511" i="2"/>
  <c r="AE4511" i="2"/>
  <c r="AD4503" i="2"/>
  <c r="AE4503" i="2"/>
  <c r="AD4495" i="2"/>
  <c r="AE4495" i="2"/>
  <c r="AD4487" i="2"/>
  <c r="AE4487" i="2"/>
  <c r="AD4479" i="2"/>
  <c r="AE4479" i="2"/>
  <c r="AD4471" i="2"/>
  <c r="AE4471" i="2"/>
  <c r="AD4463" i="2"/>
  <c r="AE4463" i="2"/>
  <c r="AD4455" i="2"/>
  <c r="AE4455" i="2"/>
  <c r="AD4447" i="2"/>
  <c r="AE4447" i="2"/>
  <c r="AD4439" i="2"/>
  <c r="AE4439" i="2"/>
  <c r="AD4431" i="2"/>
  <c r="AE4431" i="2"/>
  <c r="AD4423" i="2"/>
  <c r="AE4423" i="2"/>
  <c r="AD4415" i="2"/>
  <c r="AE4415" i="2"/>
  <c r="AD4407" i="2"/>
  <c r="AE4407" i="2"/>
  <c r="AD4399" i="2"/>
  <c r="AE4399" i="2"/>
  <c r="AD4391" i="2"/>
  <c r="AE4391" i="2"/>
  <c r="AD4383" i="2"/>
  <c r="AE4383" i="2"/>
  <c r="AD4375" i="2"/>
  <c r="AE4375" i="2"/>
  <c r="AD4367" i="2"/>
  <c r="AE4367" i="2"/>
  <c r="AD4359" i="2"/>
  <c r="AE4359" i="2"/>
  <c r="AD4351" i="2"/>
  <c r="AE4351" i="2"/>
  <c r="AD4343" i="2"/>
  <c r="AE4343" i="2"/>
  <c r="AD4335" i="2"/>
  <c r="AE4335" i="2"/>
  <c r="AD4327" i="2"/>
  <c r="AE4327" i="2"/>
  <c r="AD4319" i="2"/>
  <c r="AE4319" i="2"/>
  <c r="AD4311" i="2"/>
  <c r="AE4311" i="2"/>
  <c r="AD4303" i="2"/>
  <c r="AE4303" i="2"/>
  <c r="AD4295" i="2"/>
  <c r="AE4295" i="2"/>
  <c r="AD4287" i="2"/>
  <c r="AE4287" i="2"/>
  <c r="AD4279" i="2"/>
  <c r="AE4279" i="2"/>
  <c r="AD4271" i="2"/>
  <c r="AE4271" i="2"/>
  <c r="AD4263" i="2"/>
  <c r="AE4263" i="2"/>
  <c r="AD4255" i="2"/>
  <c r="AE4255" i="2"/>
  <c r="AD4247" i="2"/>
  <c r="AE4247" i="2"/>
  <c r="AD4239" i="2"/>
  <c r="AE4239" i="2"/>
  <c r="AD4231" i="2"/>
  <c r="AE4231" i="2"/>
  <c r="AD4223" i="2"/>
  <c r="AE4223" i="2"/>
  <c r="AD4215" i="2"/>
  <c r="AE4215" i="2"/>
  <c r="AD4207" i="2"/>
  <c r="AE4207" i="2"/>
  <c r="AD4199" i="2"/>
  <c r="AE4199" i="2"/>
  <c r="AD4191" i="2"/>
  <c r="AE4191" i="2"/>
  <c r="AD4183" i="2"/>
  <c r="AE4183" i="2"/>
  <c r="AD4175" i="2"/>
  <c r="AE4175" i="2"/>
  <c r="AD4167" i="2"/>
  <c r="AE4167" i="2"/>
  <c r="AD4159" i="2"/>
  <c r="AE4159" i="2"/>
  <c r="AD4151" i="2"/>
  <c r="AE4151" i="2"/>
  <c r="AD4143" i="2"/>
  <c r="AE4143" i="2"/>
  <c r="AD4135" i="2"/>
  <c r="AE4135" i="2"/>
  <c r="AD4127" i="2"/>
  <c r="AE4127" i="2"/>
  <c r="AD4119" i="2"/>
  <c r="AE4119" i="2"/>
  <c r="AD4111" i="2"/>
  <c r="AE4111" i="2"/>
  <c r="AD4103" i="2"/>
  <c r="AE4103" i="2"/>
  <c r="AD4095" i="2"/>
  <c r="AE4095" i="2"/>
  <c r="AD4087" i="2"/>
  <c r="AE4087" i="2"/>
  <c r="AD4079" i="2"/>
  <c r="AE4079" i="2"/>
  <c r="AD4071" i="2"/>
  <c r="AE4071" i="2"/>
  <c r="AD4063" i="2"/>
  <c r="AE4063" i="2"/>
  <c r="AD4055" i="2"/>
  <c r="AE4055" i="2"/>
  <c r="AD4047" i="2"/>
  <c r="AE4047" i="2"/>
  <c r="AD4039" i="2"/>
  <c r="AE4039" i="2"/>
  <c r="AD4031" i="2"/>
  <c r="AE4031" i="2"/>
  <c r="AD3961" i="2"/>
  <c r="AE3961" i="2"/>
  <c r="AD3959" i="2"/>
  <c r="AE3959" i="2"/>
  <c r="AD3957" i="2"/>
  <c r="AE3957" i="2"/>
  <c r="AD3955" i="2"/>
  <c r="AE3955" i="2"/>
  <c r="AD3953" i="2"/>
  <c r="AE3953" i="2"/>
  <c r="AD3951" i="2"/>
  <c r="AE3951" i="2"/>
  <c r="AD3949" i="2"/>
  <c r="AE3949" i="2"/>
  <c r="AD3947" i="2"/>
  <c r="AE3947" i="2"/>
  <c r="AD3945" i="2"/>
  <c r="AE3945" i="2"/>
  <c r="AD3943" i="2"/>
  <c r="AE3943" i="2"/>
  <c r="AD3941" i="2"/>
  <c r="AE3941" i="2"/>
  <c r="AD3939" i="2"/>
  <c r="AE3939" i="2"/>
  <c r="AD3937" i="2"/>
  <c r="AE3937" i="2"/>
  <c r="AD3935" i="2"/>
  <c r="AE3935" i="2"/>
  <c r="AD3933" i="2"/>
  <c r="AE3933" i="2"/>
  <c r="AD3931" i="2"/>
  <c r="AE3931" i="2"/>
  <c r="AD3929" i="2"/>
  <c r="AE3929" i="2"/>
  <c r="AD3927" i="2"/>
  <c r="AE3927" i="2"/>
  <c r="AD3925" i="2"/>
  <c r="AE3925" i="2"/>
  <c r="AD3923" i="2"/>
  <c r="AE3923" i="2"/>
  <c r="AD3921" i="2"/>
  <c r="AE3921" i="2"/>
  <c r="AD3919" i="2"/>
  <c r="AE3919" i="2"/>
  <c r="AD3917" i="2"/>
  <c r="AE3917" i="2"/>
  <c r="AD3915" i="2"/>
  <c r="AE3915" i="2"/>
  <c r="AD3913" i="2"/>
  <c r="AE3913" i="2"/>
  <c r="AD3911" i="2"/>
  <c r="AE3911" i="2"/>
  <c r="AD3909" i="2"/>
  <c r="AE3909" i="2"/>
  <c r="AD3907" i="2"/>
  <c r="AE3907" i="2"/>
  <c r="AD3905" i="2"/>
  <c r="AE3905" i="2"/>
  <c r="AD3903" i="2"/>
  <c r="AE3903" i="2"/>
  <c r="AD3901" i="2"/>
  <c r="AE3901" i="2"/>
  <c r="AD3899" i="2"/>
  <c r="AE3899" i="2"/>
  <c r="AD3897" i="2"/>
  <c r="AE3897" i="2"/>
  <c r="AD3895" i="2"/>
  <c r="AE3895" i="2"/>
  <c r="AD3893" i="2"/>
  <c r="AE3893" i="2"/>
  <c r="AD3891" i="2"/>
  <c r="AE3891" i="2"/>
  <c r="AD3889" i="2"/>
  <c r="AE3889" i="2"/>
  <c r="AD3887" i="2"/>
  <c r="AE3887" i="2"/>
  <c r="AD3885" i="2"/>
  <c r="AE3885" i="2"/>
  <c r="AD3883" i="2"/>
  <c r="AE3883" i="2"/>
  <c r="AD3881" i="2"/>
  <c r="AE3881" i="2"/>
  <c r="AD3879" i="2"/>
  <c r="AE3879" i="2"/>
  <c r="AD3877" i="2"/>
  <c r="AE3877" i="2"/>
  <c r="AD3875" i="2"/>
  <c r="AE3875" i="2"/>
  <c r="AD3873" i="2"/>
  <c r="AE3873" i="2"/>
  <c r="AD3871" i="2"/>
  <c r="AE3871" i="2"/>
  <c r="AD3869" i="2"/>
  <c r="AE3869" i="2"/>
  <c r="AD3867" i="2"/>
  <c r="AE3867" i="2"/>
  <c r="AD3865" i="2"/>
  <c r="AE3865" i="2"/>
  <c r="AD3863" i="2"/>
  <c r="AE3863" i="2"/>
  <c r="AD3861" i="2"/>
  <c r="AE3861" i="2"/>
  <c r="AD3859" i="2"/>
  <c r="AE3859" i="2"/>
  <c r="AD3857" i="2"/>
  <c r="AE3857" i="2"/>
  <c r="AD3855" i="2"/>
  <c r="AE3855" i="2"/>
  <c r="AD3853" i="2"/>
  <c r="AE3853" i="2"/>
  <c r="AD3851" i="2"/>
  <c r="AE3851" i="2"/>
  <c r="AD3849" i="2"/>
  <c r="AE3849" i="2"/>
  <c r="AD3847" i="2"/>
  <c r="AE3847" i="2"/>
  <c r="AD3845" i="2"/>
  <c r="AE3845" i="2"/>
  <c r="AD3843" i="2"/>
  <c r="AE3843" i="2"/>
  <c r="AD3841" i="2"/>
  <c r="AE3841" i="2"/>
  <c r="AD3839" i="2"/>
  <c r="AE3839" i="2"/>
  <c r="AD3837" i="2"/>
  <c r="AE3837" i="2"/>
  <c r="AD3835" i="2"/>
  <c r="AE3835" i="2"/>
  <c r="AD3833" i="2"/>
  <c r="AE3833" i="2"/>
  <c r="AD3831" i="2"/>
  <c r="AE3831" i="2"/>
  <c r="AD3829" i="2"/>
  <c r="AE3829" i="2"/>
  <c r="AD3827" i="2"/>
  <c r="AE3827" i="2"/>
  <c r="AD3825" i="2"/>
  <c r="AE3825" i="2"/>
  <c r="AD3823" i="2"/>
  <c r="AE3823" i="2"/>
  <c r="AD3821" i="2"/>
  <c r="AE3821" i="2"/>
  <c r="AD3819" i="2"/>
  <c r="AE3819" i="2"/>
  <c r="AD3817" i="2"/>
  <c r="AE3817" i="2"/>
  <c r="AD3815" i="2"/>
  <c r="AE3815" i="2"/>
  <c r="AD3813" i="2"/>
  <c r="AE3813" i="2"/>
  <c r="AD3811" i="2"/>
  <c r="AE3811" i="2"/>
  <c r="AD3809" i="2"/>
  <c r="AE3809" i="2"/>
  <c r="AD3807" i="2"/>
  <c r="AE3807" i="2"/>
  <c r="AD3805" i="2"/>
  <c r="AE3805" i="2"/>
  <c r="AD3803" i="2"/>
  <c r="AE3803" i="2"/>
  <c r="AD3801" i="2"/>
  <c r="AE3801" i="2"/>
  <c r="AD3799" i="2"/>
  <c r="AE3799" i="2"/>
  <c r="AD3797" i="2"/>
  <c r="AE3797" i="2"/>
  <c r="AD3795" i="2"/>
  <c r="AE3795" i="2"/>
  <c r="AD3793" i="2"/>
  <c r="AE3793" i="2"/>
  <c r="AD3791" i="2"/>
  <c r="AE3791" i="2"/>
  <c r="AD3789" i="2"/>
  <c r="AE3789" i="2"/>
  <c r="AD3787" i="2"/>
  <c r="AE3787" i="2"/>
  <c r="AD3785" i="2"/>
  <c r="AE3785" i="2"/>
  <c r="AD3783" i="2"/>
  <c r="AE3783" i="2"/>
  <c r="AD3781" i="2"/>
  <c r="AE3781" i="2"/>
  <c r="AD3779" i="2"/>
  <c r="AE3779" i="2"/>
  <c r="AD3765" i="2"/>
  <c r="AE3765" i="2"/>
  <c r="AD3762" i="2"/>
  <c r="AE3762" i="2"/>
  <c r="AD3749" i="2"/>
  <c r="AE3749" i="2"/>
  <c r="AD3746" i="2"/>
  <c r="AE3746" i="2"/>
  <c r="AD3733" i="2"/>
  <c r="AE3733" i="2"/>
  <c r="AD3730" i="2"/>
  <c r="AE3730" i="2"/>
  <c r="AD3717" i="2"/>
  <c r="AE3717" i="2"/>
  <c r="AD3714" i="2"/>
  <c r="AE3714" i="2"/>
  <c r="AD3701" i="2"/>
  <c r="AE3701" i="2"/>
  <c r="AD3698" i="2"/>
  <c r="AE3698" i="2"/>
  <c r="AD3685" i="2"/>
  <c r="AE3685" i="2"/>
  <c r="AD3682" i="2"/>
  <c r="AE3682" i="2"/>
  <c r="AD3669" i="2"/>
  <c r="AE3669" i="2"/>
  <c r="AD3666" i="2"/>
  <c r="AE3666" i="2"/>
  <c r="AD3653" i="2"/>
  <c r="AE3653" i="2"/>
  <c r="AD3650" i="2"/>
  <c r="AE3650" i="2"/>
  <c r="AD3642" i="2"/>
  <c r="AE3642" i="2"/>
  <c r="AD3634" i="2"/>
  <c r="AE3634" i="2"/>
  <c r="AD3618" i="2"/>
  <c r="AE3618" i="2"/>
  <c r="AD3602" i="2"/>
  <c r="AE3602" i="2"/>
  <c r="AD3586" i="2"/>
  <c r="AE3586" i="2"/>
  <c r="AD3570" i="2"/>
  <c r="AE3570" i="2"/>
  <c r="AD5029" i="2"/>
  <c r="AE5029" i="2"/>
  <c r="AD5021" i="2"/>
  <c r="AE5021" i="2"/>
  <c r="AD5013" i="2"/>
  <c r="AE5013" i="2"/>
  <c r="AD5005" i="2"/>
  <c r="AE5005" i="2"/>
  <c r="AD4997" i="2"/>
  <c r="AE4997" i="2"/>
  <c r="AD4989" i="2"/>
  <c r="AE4989" i="2"/>
  <c r="AD4981" i="2"/>
  <c r="AE4981" i="2"/>
  <c r="AD4973" i="2"/>
  <c r="AE4973" i="2"/>
  <c r="AD4965" i="2"/>
  <c r="AE4965" i="2"/>
  <c r="AD4957" i="2"/>
  <c r="AE4957" i="2"/>
  <c r="AD4949" i="2"/>
  <c r="AE4949" i="2"/>
  <c r="AD4941" i="2"/>
  <c r="AE4941" i="2"/>
  <c r="AD4933" i="2"/>
  <c r="AE4933" i="2"/>
  <c r="AD4925" i="2"/>
  <c r="AE4925" i="2"/>
  <c r="AD4917" i="2"/>
  <c r="AE4917" i="2"/>
  <c r="AD4909" i="2"/>
  <c r="AE4909" i="2"/>
  <c r="AD4901" i="2"/>
  <c r="AE4901" i="2"/>
  <c r="AD4893" i="2"/>
  <c r="AE4893" i="2"/>
  <c r="AD4885" i="2"/>
  <c r="AE4885" i="2"/>
  <c r="AD4877" i="2"/>
  <c r="AE4877" i="2"/>
  <c r="AD4869" i="2"/>
  <c r="AE4869" i="2"/>
  <c r="AD4861" i="2"/>
  <c r="AE4861" i="2"/>
  <c r="AD4853" i="2"/>
  <c r="AE4853" i="2"/>
  <c r="AD4845" i="2"/>
  <c r="AE4845" i="2"/>
  <c r="AD4837" i="2"/>
  <c r="AE4837" i="2"/>
  <c r="AD4829" i="2"/>
  <c r="AE4829" i="2"/>
  <c r="AD4821" i="2"/>
  <c r="AE4821" i="2"/>
  <c r="AD4813" i="2"/>
  <c r="AE4813" i="2"/>
  <c r="AD4805" i="2"/>
  <c r="AE4805" i="2"/>
  <c r="AD4797" i="2"/>
  <c r="AE4797" i="2"/>
  <c r="AD4789" i="2"/>
  <c r="AE4789" i="2"/>
  <c r="AD4781" i="2"/>
  <c r="AE4781" i="2"/>
  <c r="AD4773" i="2"/>
  <c r="AE4773" i="2"/>
  <c r="AD4765" i="2"/>
  <c r="AE4765" i="2"/>
  <c r="AD4757" i="2"/>
  <c r="AE4757" i="2"/>
  <c r="AD4749" i="2"/>
  <c r="AE4749" i="2"/>
  <c r="AD4741" i="2"/>
  <c r="AE4741" i="2"/>
  <c r="AD4733" i="2"/>
  <c r="AE4733" i="2"/>
  <c r="AD4725" i="2"/>
  <c r="AE4725" i="2"/>
  <c r="AD4717" i="2"/>
  <c r="AE4717" i="2"/>
  <c r="AD4709" i="2"/>
  <c r="AE4709" i="2"/>
  <c r="AD4701" i="2"/>
  <c r="AE4701" i="2"/>
  <c r="AD4693" i="2"/>
  <c r="AE4693" i="2"/>
  <c r="AD4685" i="2"/>
  <c r="AE4685" i="2"/>
  <c r="AD4677" i="2"/>
  <c r="AE4677" i="2"/>
  <c r="AD4669" i="2"/>
  <c r="AE4669" i="2"/>
  <c r="AD4661" i="2"/>
  <c r="AE4661" i="2"/>
  <c r="AD4653" i="2"/>
  <c r="AE4653" i="2"/>
  <c r="AD4645" i="2"/>
  <c r="AE4645" i="2"/>
  <c r="AD4637" i="2"/>
  <c r="AE4637" i="2"/>
  <c r="AD4629" i="2"/>
  <c r="AE4629" i="2"/>
  <c r="AD4621" i="2"/>
  <c r="AE4621" i="2"/>
  <c r="AD4613" i="2"/>
  <c r="AE4613" i="2"/>
  <c r="AD4605" i="2"/>
  <c r="AE4605" i="2"/>
  <c r="AD4597" i="2"/>
  <c r="AE4597" i="2"/>
  <c r="AD4589" i="2"/>
  <c r="AE4589" i="2"/>
  <c r="AD4581" i="2"/>
  <c r="AE4581" i="2"/>
  <c r="AD4573" i="2"/>
  <c r="AE4573" i="2"/>
  <c r="AD4565" i="2"/>
  <c r="AE4565" i="2"/>
  <c r="AD4557" i="2"/>
  <c r="AE4557" i="2"/>
  <c r="AD4549" i="2"/>
  <c r="AE4549" i="2"/>
  <c r="AD4541" i="2"/>
  <c r="AE4541" i="2"/>
  <c r="AD4533" i="2"/>
  <c r="AE4533" i="2"/>
  <c r="AD4525" i="2"/>
  <c r="AE4525" i="2"/>
  <c r="AD4517" i="2"/>
  <c r="AE4517" i="2"/>
  <c r="AD4509" i="2"/>
  <c r="AE4509" i="2"/>
  <c r="AD4501" i="2"/>
  <c r="AE4501" i="2"/>
  <c r="AD4493" i="2"/>
  <c r="AE4493" i="2"/>
  <c r="AD4485" i="2"/>
  <c r="AE4485" i="2"/>
  <c r="AD4477" i="2"/>
  <c r="AE4477" i="2"/>
  <c r="AD4469" i="2"/>
  <c r="AE4469" i="2"/>
  <c r="AD4461" i="2"/>
  <c r="AE4461" i="2"/>
  <c r="AD4453" i="2"/>
  <c r="AE4453" i="2"/>
  <c r="AD4445" i="2"/>
  <c r="AE4445" i="2"/>
  <c r="AD4437" i="2"/>
  <c r="AE4437" i="2"/>
  <c r="AD4429" i="2"/>
  <c r="AE4429" i="2"/>
  <c r="AD4421" i="2"/>
  <c r="AE4421" i="2"/>
  <c r="AD4413" i="2"/>
  <c r="AE4413" i="2"/>
  <c r="AD4405" i="2"/>
  <c r="AE4405" i="2"/>
  <c r="AD4397" i="2"/>
  <c r="AE4397" i="2"/>
  <c r="AD4389" i="2"/>
  <c r="AE4389" i="2"/>
  <c r="AD4381" i="2"/>
  <c r="AE4381" i="2"/>
  <c r="AD4373" i="2"/>
  <c r="AE4373" i="2"/>
  <c r="AD4365" i="2"/>
  <c r="AE4365" i="2"/>
  <c r="AD4357" i="2"/>
  <c r="AE4357" i="2"/>
  <c r="AD4349" i="2"/>
  <c r="AE4349" i="2"/>
  <c r="AD4341" i="2"/>
  <c r="AE4341" i="2"/>
  <c r="AD4333" i="2"/>
  <c r="AE4333" i="2"/>
  <c r="AD4325" i="2"/>
  <c r="AE4325" i="2"/>
  <c r="AD4317" i="2"/>
  <c r="AE4317" i="2"/>
  <c r="AD4309" i="2"/>
  <c r="AE4309" i="2"/>
  <c r="AD4301" i="2"/>
  <c r="AE4301" i="2"/>
  <c r="AD4293" i="2"/>
  <c r="AE4293" i="2"/>
  <c r="AD4285" i="2"/>
  <c r="AE4285" i="2"/>
  <c r="AD4277" i="2"/>
  <c r="AE4277" i="2"/>
  <c r="AD4269" i="2"/>
  <c r="AE4269" i="2"/>
  <c r="AD4261" i="2"/>
  <c r="AE4261" i="2"/>
  <c r="AD4253" i="2"/>
  <c r="AE4253" i="2"/>
  <c r="AD4245" i="2"/>
  <c r="AE4245" i="2"/>
  <c r="AD4237" i="2"/>
  <c r="AE4237" i="2"/>
  <c r="AD4229" i="2"/>
  <c r="AE4229" i="2"/>
  <c r="AD4221" i="2"/>
  <c r="AE4221" i="2"/>
  <c r="AD4213" i="2"/>
  <c r="AE4213" i="2"/>
  <c r="AD4205" i="2"/>
  <c r="AE4205" i="2"/>
  <c r="AD4197" i="2"/>
  <c r="AE4197" i="2"/>
  <c r="AD4189" i="2"/>
  <c r="AE4189" i="2"/>
  <c r="AD4181" i="2"/>
  <c r="AE4181" i="2"/>
  <c r="AD4173" i="2"/>
  <c r="AE4173" i="2"/>
  <c r="AD4165" i="2"/>
  <c r="AE4165" i="2"/>
  <c r="AD4157" i="2"/>
  <c r="AE4157" i="2"/>
  <c r="AD4149" i="2"/>
  <c r="AE4149" i="2"/>
  <c r="AD4141" i="2"/>
  <c r="AE4141" i="2"/>
  <c r="AD4133" i="2"/>
  <c r="AE4133" i="2"/>
  <c r="AD4125" i="2"/>
  <c r="AE4125" i="2"/>
  <c r="AD4117" i="2"/>
  <c r="AE4117" i="2"/>
  <c r="AD4109" i="2"/>
  <c r="AE4109" i="2"/>
  <c r="AD4101" i="2"/>
  <c r="AE4101" i="2"/>
  <c r="AD4093" i="2"/>
  <c r="AE4093" i="2"/>
  <c r="AD4085" i="2"/>
  <c r="AE4085" i="2"/>
  <c r="AD4077" i="2"/>
  <c r="AE4077" i="2"/>
  <c r="AD4069" i="2"/>
  <c r="AE4069" i="2"/>
  <c r="AD4061" i="2"/>
  <c r="AE4061" i="2"/>
  <c r="AD4053" i="2"/>
  <c r="AE4053" i="2"/>
  <c r="AD4045" i="2"/>
  <c r="AE4045" i="2"/>
  <c r="AD4037" i="2"/>
  <c r="AE4037" i="2"/>
  <c r="AD4029" i="2"/>
  <c r="AE4029" i="2"/>
  <c r="AD4023" i="2"/>
  <c r="AE4023" i="2"/>
  <c r="AD4021" i="2"/>
  <c r="AE4021" i="2"/>
  <c r="AD4019" i="2"/>
  <c r="AE4019" i="2"/>
  <c r="AD4017" i="2"/>
  <c r="AE4017" i="2"/>
  <c r="AD4015" i="2"/>
  <c r="AE4015" i="2"/>
  <c r="AD4013" i="2"/>
  <c r="AE4013" i="2"/>
  <c r="AD4011" i="2"/>
  <c r="AE4011" i="2"/>
  <c r="AD4009" i="2"/>
  <c r="AE4009" i="2"/>
  <c r="AD4007" i="2"/>
  <c r="AE4007" i="2"/>
  <c r="AD4005" i="2"/>
  <c r="AE4005" i="2"/>
  <c r="AD4003" i="2"/>
  <c r="AE4003" i="2"/>
  <c r="AD4001" i="2"/>
  <c r="AE4001" i="2"/>
  <c r="AD3999" i="2"/>
  <c r="AE3999" i="2"/>
  <c r="AD3997" i="2"/>
  <c r="AE3997" i="2"/>
  <c r="AD3995" i="2"/>
  <c r="AE3995" i="2"/>
  <c r="AD3993" i="2"/>
  <c r="AE3993" i="2"/>
  <c r="AD3991" i="2"/>
  <c r="AE3991" i="2"/>
  <c r="AD3989" i="2"/>
  <c r="AE3989" i="2"/>
  <c r="AD3987" i="2"/>
  <c r="AE3987" i="2"/>
  <c r="AD3985" i="2"/>
  <c r="AE3985" i="2"/>
  <c r="AD3983" i="2"/>
  <c r="AE3983" i="2"/>
  <c r="AD3981" i="2"/>
  <c r="AE3981" i="2"/>
  <c r="AD3979" i="2"/>
  <c r="AE3979" i="2"/>
  <c r="AD3977" i="2"/>
  <c r="AE3977" i="2"/>
  <c r="AD3975" i="2"/>
  <c r="AE3975" i="2"/>
  <c r="AD3973" i="2"/>
  <c r="AE3973" i="2"/>
  <c r="AD3971" i="2"/>
  <c r="AE3971" i="2"/>
  <c r="AD3969" i="2"/>
  <c r="AE3969" i="2"/>
  <c r="AD3967" i="2"/>
  <c r="AE3967" i="2"/>
  <c r="AD3965" i="2"/>
  <c r="AE3965" i="2"/>
  <c r="AD3963" i="2"/>
  <c r="AE3963" i="2"/>
  <c r="AD3766" i="2"/>
  <c r="AE3766" i="2"/>
  <c r="AD3753" i="2"/>
  <c r="AE3753" i="2"/>
  <c r="AD3750" i="2"/>
  <c r="AE3750" i="2"/>
  <c r="AD3737" i="2"/>
  <c r="AE3737" i="2"/>
  <c r="AD3734" i="2"/>
  <c r="AE3734" i="2"/>
  <c r="AD3721" i="2"/>
  <c r="AE3721" i="2"/>
  <c r="AD3718" i="2"/>
  <c r="AE3718" i="2"/>
  <c r="AD3705" i="2"/>
  <c r="AE3705" i="2"/>
  <c r="AD3702" i="2"/>
  <c r="AE3702" i="2"/>
  <c r="AD3689" i="2"/>
  <c r="AE3689" i="2"/>
  <c r="AD3686" i="2"/>
  <c r="AE3686" i="2"/>
  <c r="AD3673" i="2"/>
  <c r="AE3673" i="2"/>
  <c r="AD3670" i="2"/>
  <c r="AE3670" i="2"/>
  <c r="AD3657" i="2"/>
  <c r="AE3657" i="2"/>
  <c r="AD3654" i="2"/>
  <c r="AE3654" i="2"/>
  <c r="AD3625" i="2"/>
  <c r="AE3625" i="2"/>
  <c r="AD3609" i="2"/>
  <c r="AE3609" i="2"/>
  <c r="AD3593" i="2"/>
  <c r="AE3593" i="2"/>
  <c r="AD3577" i="2"/>
  <c r="AE3577" i="2"/>
  <c r="AD3561" i="2"/>
  <c r="AE3561" i="2"/>
  <c r="AE3767" i="2"/>
  <c r="AE3763" i="2"/>
  <c r="AE3759" i="2"/>
  <c r="AE3755" i="2"/>
  <c r="AE3751" i="2"/>
  <c r="AE3747" i="2"/>
  <c r="AE3743" i="2"/>
  <c r="AE3739" i="2"/>
  <c r="AE3735" i="2"/>
  <c r="AE3731" i="2"/>
  <c r="AE3727" i="2"/>
  <c r="AE3723" i="2"/>
  <c r="AE3719" i="2"/>
  <c r="AE3715" i="2"/>
  <c r="AE3711" i="2"/>
  <c r="AE3707" i="2"/>
  <c r="AE3703" i="2"/>
  <c r="AE3699" i="2"/>
  <c r="AE3695" i="2"/>
  <c r="AE3691" i="2"/>
  <c r="AE3687" i="2"/>
  <c r="AE3683" i="2"/>
  <c r="AE3679" i="2"/>
  <c r="AE3675" i="2"/>
  <c r="AE3671" i="2"/>
  <c r="AE3667" i="2"/>
  <c r="AE3663" i="2"/>
  <c r="AE3659" i="2"/>
  <c r="AE3655" i="2"/>
  <c r="AE3651" i="2"/>
  <c r="AE3646" i="2"/>
  <c r="AE3645" i="2"/>
  <c r="AE3638" i="2"/>
  <c r="AE3637" i="2"/>
  <c r="AE3630" i="2"/>
  <c r="AE3629" i="2"/>
  <c r="AE3622" i="2"/>
  <c r="AE3621" i="2"/>
  <c r="AE3614" i="2"/>
  <c r="AE3613" i="2"/>
  <c r="AE3606" i="2"/>
  <c r="AE3605" i="2"/>
  <c r="AE3598" i="2"/>
  <c r="AE3597" i="2"/>
  <c r="AE3590" i="2"/>
  <c r="AE3589" i="2"/>
  <c r="AE3582" i="2"/>
  <c r="AE3581" i="2"/>
  <c r="AE3574" i="2"/>
  <c r="AE3573" i="2"/>
  <c r="AE3566" i="2"/>
  <c r="AE3565" i="2"/>
  <c r="AE3558" i="2"/>
  <c r="AE3557" i="2"/>
  <c r="AE3628" i="2"/>
  <c r="AE3627" i="2"/>
  <c r="AE3620" i="2"/>
  <c r="AE3619" i="2"/>
  <c r="AE3612" i="2"/>
  <c r="AE3611" i="2"/>
  <c r="AE3604" i="2"/>
  <c r="AE3603" i="2"/>
  <c r="AE3596" i="2"/>
  <c r="AE3595" i="2"/>
  <c r="AE3588" i="2"/>
  <c r="AE3587" i="2"/>
  <c r="AE3580" i="2"/>
  <c r="AE3579" i="2"/>
  <c r="AE3572" i="2"/>
  <c r="AE3571" i="2"/>
  <c r="AE3564" i="2"/>
  <c r="AE3563" i="2"/>
  <c r="AE3556" i="2"/>
  <c r="AD3554" i="2"/>
  <c r="AE3554" i="2"/>
  <c r="AD3552" i="2"/>
  <c r="AE3552" i="2"/>
  <c r="AD3550" i="2"/>
  <c r="AE3550" i="2"/>
  <c r="AD3548" i="2"/>
  <c r="AE3548" i="2"/>
  <c r="AD3546" i="2"/>
  <c r="AE3546" i="2"/>
  <c r="AD3544" i="2"/>
  <c r="AE3544" i="2"/>
  <c r="AD3542" i="2"/>
  <c r="AE3542" i="2"/>
  <c r="AD3540" i="2"/>
  <c r="AE3540" i="2"/>
  <c r="AD3538" i="2"/>
  <c r="AE3538" i="2"/>
  <c r="AD3536" i="2"/>
  <c r="AE3536" i="2"/>
  <c r="AD3534" i="2"/>
  <c r="AE3534" i="2"/>
  <c r="AD3532" i="2"/>
  <c r="AE3532" i="2"/>
  <c r="AD3530" i="2"/>
  <c r="AE3530" i="2"/>
  <c r="AD3528" i="2"/>
  <c r="AE3528" i="2"/>
  <c r="AD3526" i="2"/>
  <c r="AE3526" i="2"/>
  <c r="AD3524" i="2"/>
  <c r="AE3524" i="2"/>
  <c r="AD3522" i="2"/>
  <c r="AE3522" i="2"/>
  <c r="AD3520" i="2"/>
  <c r="AE3520" i="2"/>
  <c r="AD3518" i="2"/>
  <c r="AE3518" i="2"/>
  <c r="AE3514" i="2"/>
  <c r="AE3510" i="2"/>
  <c r="AE3506" i="2"/>
  <c r="AE3502" i="2"/>
  <c r="AE3498" i="2"/>
  <c r="AE3494" i="2"/>
  <c r="AE3490" i="2"/>
  <c r="AE3486" i="2"/>
  <c r="AE3482" i="2"/>
  <c r="AE3478" i="2"/>
  <c r="AE3474" i="2"/>
  <c r="AE3467" i="2"/>
  <c r="AE3466" i="2"/>
  <c r="AE3459" i="2"/>
  <c r="AE3458" i="2"/>
  <c r="AE3451" i="2"/>
  <c r="AE3450" i="2"/>
  <c r="AE3443" i="2"/>
  <c r="AE3442" i="2"/>
  <c r="AE3435" i="2"/>
  <c r="AE3434" i="2"/>
  <c r="AE3427" i="2"/>
  <c r="AE3426" i="2"/>
  <c r="AE3419" i="2"/>
  <c r="AE3418" i="2"/>
  <c r="AE3411" i="2"/>
  <c r="AE3410" i="2"/>
  <c r="AE3403" i="2"/>
  <c r="AE3402" i="2"/>
  <c r="AE3395" i="2"/>
  <c r="AE3394" i="2"/>
  <c r="AE3387" i="2"/>
  <c r="AE3386" i="2"/>
  <c r="AE3379" i="2"/>
  <c r="AE3378" i="2"/>
  <c r="AE3371" i="2"/>
  <c r="AE3370" i="2"/>
  <c r="AE3363" i="2"/>
  <c r="AE3362" i="2"/>
  <c r="AE3355" i="2"/>
  <c r="AE3354" i="2"/>
  <c r="AE3347" i="2"/>
  <c r="AE3346" i="2"/>
  <c r="AE3339" i="2"/>
  <c r="AE3338" i="2"/>
  <c r="AE3331" i="2"/>
  <c r="AE3330" i="2"/>
  <c r="AE3323" i="2"/>
  <c r="AE3322" i="2"/>
  <c r="AE3315" i="2"/>
  <c r="AE3314" i="2"/>
  <c r="AE3307" i="2"/>
  <c r="AE3306" i="2"/>
  <c r="AE3299" i="2"/>
  <c r="AE3298" i="2"/>
  <c r="AE3291" i="2"/>
  <c r="AE3290" i="2"/>
  <c r="AE3283" i="2"/>
  <c r="AE3282" i="2"/>
  <c r="AE3275" i="2"/>
  <c r="AE3274" i="2"/>
  <c r="AE3267" i="2"/>
  <c r="AE3266" i="2"/>
  <c r="AE3259" i="2"/>
  <c r="AE3258" i="2"/>
  <c r="AE3251" i="2"/>
  <c r="AE3250" i="2"/>
  <c r="AE3243" i="2"/>
  <c r="AE3242" i="2"/>
  <c r="AE3235" i="2"/>
  <c r="AE3234" i="2"/>
  <c r="AE3227" i="2"/>
  <c r="AE3226" i="2"/>
  <c r="AE3219" i="2"/>
  <c r="AE3218" i="2"/>
  <c r="AE3211" i="2"/>
  <c r="AE3210" i="2"/>
  <c r="AE3126" i="2"/>
  <c r="AD3126" i="2"/>
  <c r="AE3114" i="2"/>
  <c r="AD3114" i="2"/>
  <c r="AE3516" i="2"/>
  <c r="AE3513" i="2"/>
  <c r="AE3509" i="2"/>
  <c r="AE3505" i="2"/>
  <c r="AE3501" i="2"/>
  <c r="AE3497" i="2"/>
  <c r="AE3493" i="2"/>
  <c r="AE3489" i="2"/>
  <c r="AE3485" i="2"/>
  <c r="AE3481" i="2"/>
  <c r="AE3477" i="2"/>
  <c r="AE3112" i="2"/>
  <c r="AD3112" i="2"/>
  <c r="AE3512" i="2"/>
  <c r="AE3508" i="2"/>
  <c r="AE3504" i="2"/>
  <c r="AE3500" i="2"/>
  <c r="AE3496" i="2"/>
  <c r="AE3492" i="2"/>
  <c r="AE3488" i="2"/>
  <c r="AE3484" i="2"/>
  <c r="AE3480" i="2"/>
  <c r="AE3476" i="2"/>
  <c r="AE3471" i="2"/>
  <c r="AE3470" i="2"/>
  <c r="AE3463" i="2"/>
  <c r="AE3462" i="2"/>
  <c r="AE3455" i="2"/>
  <c r="AE3454" i="2"/>
  <c r="AE3447" i="2"/>
  <c r="AE3446" i="2"/>
  <c r="AE3439" i="2"/>
  <c r="AE3438" i="2"/>
  <c r="AE3431" i="2"/>
  <c r="AE3430" i="2"/>
  <c r="AE3423" i="2"/>
  <c r="AE3422" i="2"/>
  <c r="AE3415" i="2"/>
  <c r="AE3414" i="2"/>
  <c r="AE3407" i="2"/>
  <c r="AE3406" i="2"/>
  <c r="AE3399" i="2"/>
  <c r="AE3398" i="2"/>
  <c r="AE3391" i="2"/>
  <c r="AE3390" i="2"/>
  <c r="AE3383" i="2"/>
  <c r="AE3382" i="2"/>
  <c r="AE3375" i="2"/>
  <c r="AE3374" i="2"/>
  <c r="AE3367" i="2"/>
  <c r="AE3366" i="2"/>
  <c r="AE3359" i="2"/>
  <c r="AE3358" i="2"/>
  <c r="AE3351" i="2"/>
  <c r="AE3350" i="2"/>
  <c r="AE3343" i="2"/>
  <c r="AE3342" i="2"/>
  <c r="AE3335" i="2"/>
  <c r="AE3334" i="2"/>
  <c r="AE3327" i="2"/>
  <c r="AE3326" i="2"/>
  <c r="AE3319" i="2"/>
  <c r="AE3318" i="2"/>
  <c r="AE3311" i="2"/>
  <c r="AE3310" i="2"/>
  <c r="AE3303" i="2"/>
  <c r="AE3302" i="2"/>
  <c r="AE3295" i="2"/>
  <c r="AE3294" i="2"/>
  <c r="AE3287" i="2"/>
  <c r="AE3286" i="2"/>
  <c r="AE3279" i="2"/>
  <c r="AE3278" i="2"/>
  <c r="AE3271" i="2"/>
  <c r="AE3270" i="2"/>
  <c r="AE3263" i="2"/>
  <c r="AE3262" i="2"/>
  <c r="AE3255" i="2"/>
  <c r="AE3254" i="2"/>
  <c r="AE3247" i="2"/>
  <c r="AE3246" i="2"/>
  <c r="AE3239" i="2"/>
  <c r="AE3238" i="2"/>
  <c r="AE3231" i="2"/>
  <c r="AE3230" i="2"/>
  <c r="AE3223" i="2"/>
  <c r="AE3222" i="2"/>
  <c r="AE3215" i="2"/>
  <c r="AE3214" i="2"/>
  <c r="AE3207" i="2"/>
  <c r="AE3206" i="2"/>
  <c r="AE3202" i="2"/>
  <c r="AD3202" i="2"/>
  <c r="AE3198" i="2"/>
  <c r="AD3198" i="2"/>
  <c r="AE3194" i="2"/>
  <c r="AD3194" i="2"/>
  <c r="AE3190" i="2"/>
  <c r="AD3190" i="2"/>
  <c r="AE3186" i="2"/>
  <c r="AD3186" i="2"/>
  <c r="AE3182" i="2"/>
  <c r="AD3182" i="2"/>
  <c r="AE3178" i="2"/>
  <c r="AD3178" i="2"/>
  <c r="AE3174" i="2"/>
  <c r="AD3174" i="2"/>
  <c r="AE3170" i="2"/>
  <c r="AD3170" i="2"/>
  <c r="AE3166" i="2"/>
  <c r="AD3166" i="2"/>
  <c r="AE3162" i="2"/>
  <c r="AD3162" i="2"/>
  <c r="AE3158" i="2"/>
  <c r="AD3158" i="2"/>
  <c r="AE3154" i="2"/>
  <c r="AD3154" i="2"/>
  <c r="AE3150" i="2"/>
  <c r="AD3150" i="2"/>
  <c r="AE3146" i="2"/>
  <c r="AD3146" i="2"/>
  <c r="AE3142" i="2"/>
  <c r="AD3142" i="2"/>
  <c r="AE3130" i="2"/>
  <c r="AD3130" i="2"/>
  <c r="AE3110" i="2"/>
  <c r="AD3110" i="2"/>
  <c r="AE3128" i="2"/>
  <c r="AD3128" i="2"/>
  <c r="AE3134" i="2"/>
  <c r="AD3134" i="2"/>
  <c r="AE3102" i="2"/>
  <c r="AD3102" i="2"/>
  <c r="AE3098" i="2"/>
  <c r="AD3098" i="2"/>
  <c r="AE3094" i="2"/>
  <c r="AD3094" i="2"/>
  <c r="AE3090" i="2"/>
  <c r="AD3090" i="2"/>
  <c r="AE3086" i="2"/>
  <c r="AD3086" i="2"/>
  <c r="AE3082" i="2"/>
  <c r="AD3082" i="2"/>
  <c r="AE3078" i="2"/>
  <c r="AD3078" i="2"/>
  <c r="AE3074" i="2"/>
  <c r="AD3074" i="2"/>
  <c r="AE3070" i="2"/>
  <c r="AD3070" i="2"/>
  <c r="AE3066" i="2"/>
  <c r="AD3066" i="2"/>
  <c r="AE3062" i="2"/>
  <c r="AD3062" i="2"/>
  <c r="AE3058" i="2"/>
  <c r="AD3058" i="2"/>
  <c r="AE3054" i="2"/>
  <c r="AD3054" i="2"/>
  <c r="AE3050" i="2"/>
  <c r="AD3050" i="2"/>
  <c r="AE3046" i="2"/>
  <c r="AD3046" i="2"/>
  <c r="AE3042" i="2"/>
  <c r="AD3042" i="2"/>
  <c r="AE3038" i="2"/>
  <c r="AD3038" i="2"/>
  <c r="AE3034" i="2"/>
  <c r="AD3034" i="2"/>
  <c r="AE3030" i="2"/>
  <c r="AD3030" i="2"/>
  <c r="AE3026" i="2"/>
  <c r="AD3026" i="2"/>
  <c r="AE3022" i="2"/>
  <c r="AD3022" i="2"/>
  <c r="AE3018" i="2"/>
  <c r="AD3018" i="2"/>
  <c r="AE3014" i="2"/>
  <c r="AD3014" i="2"/>
  <c r="AE3010" i="2"/>
  <c r="AD3010" i="2"/>
  <c r="AE3006" i="2"/>
  <c r="AD3006" i="2"/>
  <c r="AE3002" i="2"/>
  <c r="AD3002" i="2"/>
  <c r="AE3118" i="2"/>
  <c r="AD3118" i="2"/>
  <c r="AD1840" i="2"/>
  <c r="AE1840" i="2"/>
  <c r="AD1832" i="2"/>
  <c r="AE1832" i="2"/>
  <c r="AD1824" i="2"/>
  <c r="AE1824" i="2"/>
  <c r="AD1816" i="2"/>
  <c r="AE1816" i="2"/>
  <c r="AD1491" i="2"/>
  <c r="AE1491" i="2"/>
  <c r="AD1483" i="2"/>
  <c r="AE1483" i="2"/>
  <c r="AD1475" i="2"/>
  <c r="AE1475" i="2"/>
  <c r="AD1467" i="2"/>
  <c r="AE1467" i="2"/>
  <c r="AD1459" i="2"/>
  <c r="AE1459" i="2"/>
  <c r="AD1451" i="2"/>
  <c r="AE1451" i="2"/>
  <c r="AD1443" i="2"/>
  <c r="AE1443" i="2"/>
  <c r="AD1435" i="2"/>
  <c r="AE1435" i="2"/>
  <c r="AD1427" i="2"/>
  <c r="AE1427" i="2"/>
  <c r="AD1419" i="2"/>
  <c r="AE1419" i="2"/>
  <c r="AD1411" i="2"/>
  <c r="AE1411" i="2"/>
  <c r="AD1403" i="2"/>
  <c r="AE1403" i="2"/>
  <c r="AD1395" i="2"/>
  <c r="AE1395" i="2"/>
  <c r="AD1387" i="2"/>
  <c r="AE1387" i="2"/>
  <c r="AD1379" i="2"/>
  <c r="AE1379" i="2"/>
  <c r="AD1371" i="2"/>
  <c r="AE1371" i="2"/>
  <c r="AD1363" i="2"/>
  <c r="AE1363" i="2"/>
  <c r="AD1355" i="2"/>
  <c r="AE1355" i="2"/>
  <c r="AD1347" i="2"/>
  <c r="AE1347" i="2"/>
  <c r="AD1339" i="2"/>
  <c r="AE1339" i="2"/>
  <c r="AD1331" i="2"/>
  <c r="AE1331" i="2"/>
  <c r="AD1323" i="2"/>
  <c r="AE1323" i="2"/>
  <c r="AD1315" i="2"/>
  <c r="AE1315" i="2"/>
  <c r="AD1307" i="2"/>
  <c r="AE1307" i="2"/>
  <c r="AD1299" i="2"/>
  <c r="AE1299" i="2"/>
  <c r="AD1291" i="2"/>
  <c r="AE1291" i="2"/>
  <c r="AD1283" i="2"/>
  <c r="AE1283" i="2"/>
  <c r="AD1275" i="2"/>
  <c r="AE1275" i="2"/>
  <c r="AD1267" i="2"/>
  <c r="AE1267" i="2"/>
  <c r="AE1189" i="2"/>
  <c r="AD1189" i="2"/>
  <c r="AE1173" i="2"/>
  <c r="AD1173" i="2"/>
  <c r="AE1165" i="2"/>
  <c r="AD1165" i="2"/>
  <c r="AE1157" i="2"/>
  <c r="AD1157" i="2"/>
  <c r="AE818" i="2"/>
  <c r="AD818" i="2"/>
  <c r="AD672" i="2"/>
  <c r="AE672" i="2"/>
  <c r="AD664" i="2"/>
  <c r="AE664" i="2"/>
  <c r="AD656" i="2"/>
  <c r="AE656" i="2"/>
  <c r="AD648" i="2"/>
  <c r="AE648" i="2"/>
  <c r="AD640" i="2"/>
  <c r="AE640" i="2"/>
  <c r="AD632" i="2"/>
  <c r="AE632" i="2"/>
  <c r="AD624" i="2"/>
  <c r="AE624" i="2"/>
  <c r="AD616" i="2"/>
  <c r="AE616" i="2"/>
  <c r="AD608" i="2"/>
  <c r="AE608" i="2"/>
  <c r="AD600" i="2"/>
  <c r="AE600" i="2"/>
  <c r="AD592" i="2"/>
  <c r="AE592" i="2"/>
  <c r="AD584" i="2"/>
  <c r="AE584" i="2"/>
  <c r="AD576" i="2"/>
  <c r="AE576" i="2"/>
  <c r="AD568" i="2"/>
  <c r="AE568" i="2"/>
  <c r="AD560" i="2"/>
  <c r="AE560" i="2"/>
  <c r="AD552" i="2"/>
  <c r="AE552" i="2"/>
  <c r="AD454" i="2"/>
  <c r="AE454" i="2"/>
  <c r="AD446" i="2"/>
  <c r="AE446" i="2"/>
  <c r="AD438" i="2"/>
  <c r="AE438" i="2"/>
  <c r="AE164" i="2"/>
  <c r="AD164" i="2"/>
  <c r="AD1838" i="2"/>
  <c r="AE1838" i="2"/>
  <c r="AD1830" i="2"/>
  <c r="AE1830" i="2"/>
  <c r="AD1822" i="2"/>
  <c r="AE1822" i="2"/>
  <c r="AD1814" i="2"/>
  <c r="AE1814" i="2"/>
  <c r="AD1836" i="2"/>
  <c r="AE1836" i="2"/>
  <c r="AD1828" i="2"/>
  <c r="AE1828" i="2"/>
  <c r="AD1820" i="2"/>
  <c r="AE1820" i="2"/>
  <c r="AD1812" i="2"/>
  <c r="AE1812" i="2"/>
  <c r="AD1854" i="2"/>
  <c r="AD1846" i="2"/>
  <c r="AD1834" i="2"/>
  <c r="AE1834" i="2"/>
  <c r="AD1826" i="2"/>
  <c r="AE1826" i="2"/>
  <c r="AD1818" i="2"/>
  <c r="AE1818" i="2"/>
  <c r="AD1810" i="2"/>
  <c r="AE1810" i="2"/>
  <c r="AE1808" i="2"/>
  <c r="AE1806" i="2"/>
  <c r="AE1804" i="2"/>
  <c r="AE1802" i="2"/>
  <c r="AE1800" i="2"/>
  <c r="AE1798" i="2"/>
  <c r="AE1796" i="2"/>
  <c r="AE1794" i="2"/>
  <c r="AE1792" i="2"/>
  <c r="AE1790" i="2"/>
  <c r="AE1788" i="2"/>
  <c r="AE1786" i="2"/>
  <c r="AE1784" i="2"/>
  <c r="AE1782" i="2"/>
  <c r="AE1780" i="2"/>
  <c r="AE1778" i="2"/>
  <c r="AE1776" i="2"/>
  <c r="AE1774" i="2"/>
  <c r="AE1772" i="2"/>
  <c r="AE1770" i="2"/>
  <c r="AE1768" i="2"/>
  <c r="AE1766" i="2"/>
  <c r="AE1764" i="2"/>
  <c r="AE1762" i="2"/>
  <c r="AE1760" i="2"/>
  <c r="AE1758" i="2"/>
  <c r="AE1756" i="2"/>
  <c r="AE1754" i="2"/>
  <c r="AE1752" i="2"/>
  <c r="AE1750" i="2"/>
  <c r="AE1748" i="2"/>
  <c r="AE1746" i="2"/>
  <c r="AE1744" i="2"/>
  <c r="AE1742" i="2"/>
  <c r="AE1740" i="2"/>
  <c r="AE1738" i="2"/>
  <c r="AE1736" i="2"/>
  <c r="AE1734" i="2"/>
  <c r="AE1732" i="2"/>
  <c r="AE1730" i="2"/>
  <c r="AE1728" i="2"/>
  <c r="AE1726" i="2"/>
  <c r="AE1724" i="2"/>
  <c r="AE1722" i="2"/>
  <c r="AE1720" i="2"/>
  <c r="AE1718" i="2"/>
  <c r="AE1716" i="2"/>
  <c r="AE1714" i="2"/>
  <c r="AE1712" i="2"/>
  <c r="AE1710" i="2"/>
  <c r="AE1708" i="2"/>
  <c r="AE1706" i="2"/>
  <c r="AE1704" i="2"/>
  <c r="AE1702" i="2"/>
  <c r="AE1700" i="2"/>
  <c r="AE1698" i="2"/>
  <c r="AE1696" i="2"/>
  <c r="AE1694" i="2"/>
  <c r="AE1692" i="2"/>
  <c r="AE1690" i="2"/>
  <c r="AE1688" i="2"/>
  <c r="AE1686" i="2"/>
  <c r="AE1684" i="2"/>
  <c r="AE1682" i="2"/>
  <c r="AE1680" i="2"/>
  <c r="AE1678" i="2"/>
  <c r="AE1676" i="2"/>
  <c r="AE1674" i="2"/>
  <c r="AE1672" i="2"/>
  <c r="AE1670" i="2"/>
  <c r="AE1668" i="2"/>
  <c r="AE1666" i="2"/>
  <c r="AE1664" i="2"/>
  <c r="AE1662" i="2"/>
  <c r="AE1660" i="2"/>
  <c r="AE1658" i="2"/>
  <c r="AE1656" i="2"/>
  <c r="AE1654" i="2"/>
  <c r="AE1652" i="2"/>
  <c r="AE1650" i="2"/>
  <c r="AE1648" i="2"/>
  <c r="AE1646" i="2"/>
  <c r="AE1644" i="2"/>
  <c r="AE1642" i="2"/>
  <c r="AE1640" i="2"/>
  <c r="AE1638" i="2"/>
  <c r="AE1636" i="2"/>
  <c r="AE1634" i="2"/>
  <c r="AE1632" i="2"/>
  <c r="AE1630" i="2"/>
  <c r="AE1628" i="2"/>
  <c r="AE1626" i="2"/>
  <c r="AE1624" i="2"/>
  <c r="AE1622" i="2"/>
  <c r="AE1620" i="2"/>
  <c r="AE1618" i="2"/>
  <c r="AE1616" i="2"/>
  <c r="AE1614" i="2"/>
  <c r="AE1612" i="2"/>
  <c r="AE1610" i="2"/>
  <c r="AE1608" i="2"/>
  <c r="AE1606" i="2"/>
  <c r="AE1604" i="2"/>
  <c r="AE1602" i="2"/>
  <c r="AE1600" i="2"/>
  <c r="AE1598" i="2"/>
  <c r="AE1596" i="2"/>
  <c r="AE1594" i="2"/>
  <c r="AE1592" i="2"/>
  <c r="AE1590" i="2"/>
  <c r="AE1588" i="2"/>
  <c r="AE1586" i="2"/>
  <c r="AE1584" i="2"/>
  <c r="AE1582" i="2"/>
  <c r="AE1580" i="2"/>
  <c r="AE1578" i="2"/>
  <c r="AE1576" i="2"/>
  <c r="AE1574" i="2"/>
  <c r="AE1572" i="2"/>
  <c r="AE1570" i="2"/>
  <c r="AE1568" i="2"/>
  <c r="AE1566" i="2"/>
  <c r="AE1564" i="2"/>
  <c r="AE1562" i="2"/>
  <c r="AE1560" i="2"/>
  <c r="AE1558" i="2"/>
  <c r="AE1556" i="2"/>
  <c r="AE1554" i="2"/>
  <c r="AE1552" i="2"/>
  <c r="AE1550" i="2"/>
  <c r="AE1548" i="2"/>
  <c r="AE1546" i="2"/>
  <c r="AE1544" i="2"/>
  <c r="AE1542" i="2"/>
  <c r="AE1540" i="2"/>
  <c r="AE1538" i="2"/>
  <c r="AE1536" i="2"/>
  <c r="AE1534" i="2"/>
  <c r="AE1532" i="2"/>
  <c r="AE1530" i="2"/>
  <c r="AE1528" i="2"/>
  <c r="AE1526" i="2"/>
  <c r="AE1524" i="2"/>
  <c r="AE1520" i="2"/>
  <c r="AE1516" i="2"/>
  <c r="AE1512" i="2"/>
  <c r="AE1508" i="2"/>
  <c r="AE1504" i="2"/>
  <c r="AE1500" i="2"/>
  <c r="AD1489" i="2"/>
  <c r="AE1489" i="2"/>
  <c r="AD1481" i="2"/>
  <c r="AE1481" i="2"/>
  <c r="AD1473" i="2"/>
  <c r="AE1473" i="2"/>
  <c r="AD1465" i="2"/>
  <c r="AE1465" i="2"/>
  <c r="AD1457" i="2"/>
  <c r="AE1457" i="2"/>
  <c r="AD1449" i="2"/>
  <c r="AE1449" i="2"/>
  <c r="AD1441" i="2"/>
  <c r="AE1441" i="2"/>
  <c r="AD1433" i="2"/>
  <c r="AE1433" i="2"/>
  <c r="AD1425" i="2"/>
  <c r="AE1425" i="2"/>
  <c r="AD1417" i="2"/>
  <c r="AE1417" i="2"/>
  <c r="AD1409" i="2"/>
  <c r="AE1409" i="2"/>
  <c r="AD1401" i="2"/>
  <c r="AE1401" i="2"/>
  <c r="AD1393" i="2"/>
  <c r="AE1393" i="2"/>
  <c r="AD1385" i="2"/>
  <c r="AE1385" i="2"/>
  <c r="AD1377" i="2"/>
  <c r="AE1377" i="2"/>
  <c r="AD1369" i="2"/>
  <c r="AE1369" i="2"/>
  <c r="AD1361" i="2"/>
  <c r="AE1361" i="2"/>
  <c r="AD1353" i="2"/>
  <c r="AE1353" i="2"/>
  <c r="AD1345" i="2"/>
  <c r="AE1345" i="2"/>
  <c r="AD1337" i="2"/>
  <c r="AE1337" i="2"/>
  <c r="AD1329" i="2"/>
  <c r="AE1329" i="2"/>
  <c r="AD1321" i="2"/>
  <c r="AE1321" i="2"/>
  <c r="AD1313" i="2"/>
  <c r="AE1313" i="2"/>
  <c r="AD1305" i="2"/>
  <c r="AE1305" i="2"/>
  <c r="AD1297" i="2"/>
  <c r="AE1297" i="2"/>
  <c r="AD1289" i="2"/>
  <c r="AE1289" i="2"/>
  <c r="AD1281" i="2"/>
  <c r="AE1281" i="2"/>
  <c r="AD1273" i="2"/>
  <c r="AE1273" i="2"/>
  <c r="AD1265" i="2"/>
  <c r="AE1265" i="2"/>
  <c r="AE1523" i="2"/>
  <c r="AE1519" i="2"/>
  <c r="AE1515" i="2"/>
  <c r="AE1511" i="2"/>
  <c r="AE1507" i="2"/>
  <c r="AE1503" i="2"/>
  <c r="AE1499" i="2"/>
  <c r="AD1495" i="2"/>
  <c r="AE1495" i="2"/>
  <c r="AD1487" i="2"/>
  <c r="AE1487" i="2"/>
  <c r="AD1479" i="2"/>
  <c r="AE1479" i="2"/>
  <c r="AD1471" i="2"/>
  <c r="AE1471" i="2"/>
  <c r="AD1463" i="2"/>
  <c r="AE1463" i="2"/>
  <c r="AD1455" i="2"/>
  <c r="AE1455" i="2"/>
  <c r="AD1447" i="2"/>
  <c r="AE1447" i="2"/>
  <c r="AD1439" i="2"/>
  <c r="AE1439" i="2"/>
  <c r="AD1431" i="2"/>
  <c r="AE1431" i="2"/>
  <c r="AD1423" i="2"/>
  <c r="AE1423" i="2"/>
  <c r="AD1415" i="2"/>
  <c r="AE1415" i="2"/>
  <c r="AD1407" i="2"/>
  <c r="AE1407" i="2"/>
  <c r="AD1399" i="2"/>
  <c r="AE1399" i="2"/>
  <c r="AD1391" i="2"/>
  <c r="AE1391" i="2"/>
  <c r="AD1383" i="2"/>
  <c r="AE1383" i="2"/>
  <c r="AD1375" i="2"/>
  <c r="AE1375" i="2"/>
  <c r="AD1367" i="2"/>
  <c r="AE1367" i="2"/>
  <c r="AD1359" i="2"/>
  <c r="AE1359" i="2"/>
  <c r="AD1351" i="2"/>
  <c r="AE1351" i="2"/>
  <c r="AD1343" i="2"/>
  <c r="AE1343" i="2"/>
  <c r="AD1335" i="2"/>
  <c r="AE1335" i="2"/>
  <c r="AD1327" i="2"/>
  <c r="AE1327" i="2"/>
  <c r="AD1319" i="2"/>
  <c r="AE1319" i="2"/>
  <c r="AD1311" i="2"/>
  <c r="AE1311" i="2"/>
  <c r="AD1303" i="2"/>
  <c r="AE1303" i="2"/>
  <c r="AD1295" i="2"/>
  <c r="AE1295" i="2"/>
  <c r="AD1287" i="2"/>
  <c r="AE1287" i="2"/>
  <c r="AD1279" i="2"/>
  <c r="AE1279" i="2"/>
  <c r="AD1271" i="2"/>
  <c r="AE1271" i="2"/>
  <c r="AD1263" i="2"/>
  <c r="AE1263" i="2"/>
  <c r="AE1181" i="2"/>
  <c r="AD1181" i="2"/>
  <c r="AE1169" i="2"/>
  <c r="AD1169" i="2"/>
  <c r="AE1161" i="2"/>
  <c r="AD1161" i="2"/>
  <c r="AD1493" i="2"/>
  <c r="AE1493" i="2"/>
  <c r="AD1485" i="2"/>
  <c r="AE1485" i="2"/>
  <c r="AD1477" i="2"/>
  <c r="AE1477" i="2"/>
  <c r="AD1469" i="2"/>
  <c r="AE1469" i="2"/>
  <c r="AD1461" i="2"/>
  <c r="AE1461" i="2"/>
  <c r="AD1453" i="2"/>
  <c r="AE1453" i="2"/>
  <c r="AD1445" i="2"/>
  <c r="AE1445" i="2"/>
  <c r="AD1437" i="2"/>
  <c r="AE1437" i="2"/>
  <c r="AD1429" i="2"/>
  <c r="AE1429" i="2"/>
  <c r="AD1421" i="2"/>
  <c r="AE1421" i="2"/>
  <c r="AD1413" i="2"/>
  <c r="AE1413" i="2"/>
  <c r="AD1405" i="2"/>
  <c r="AE1405" i="2"/>
  <c r="AD1397" i="2"/>
  <c r="AE1397" i="2"/>
  <c r="AD1389" i="2"/>
  <c r="AE1389" i="2"/>
  <c r="AD1381" i="2"/>
  <c r="AE1381" i="2"/>
  <c r="AD1373" i="2"/>
  <c r="AE1373" i="2"/>
  <c r="AD1365" i="2"/>
  <c r="AE1365" i="2"/>
  <c r="AD1357" i="2"/>
  <c r="AE1357" i="2"/>
  <c r="AD1349" i="2"/>
  <c r="AE1349" i="2"/>
  <c r="AD1341" i="2"/>
  <c r="AE1341" i="2"/>
  <c r="AD1333" i="2"/>
  <c r="AE1333" i="2"/>
  <c r="AD1325" i="2"/>
  <c r="AE1325" i="2"/>
  <c r="AD1317" i="2"/>
  <c r="AE1317" i="2"/>
  <c r="AD1309" i="2"/>
  <c r="AE1309" i="2"/>
  <c r="AD1301" i="2"/>
  <c r="AE1301" i="2"/>
  <c r="AD1293" i="2"/>
  <c r="AE1293" i="2"/>
  <c r="AD1285" i="2"/>
  <c r="AE1285" i="2"/>
  <c r="AD1277" i="2"/>
  <c r="AE1277" i="2"/>
  <c r="AD1269" i="2"/>
  <c r="AE1269" i="2"/>
  <c r="AD1261" i="2"/>
  <c r="AE1261" i="2"/>
  <c r="AD1259" i="2"/>
  <c r="AE1259" i="2"/>
  <c r="AD1257" i="2"/>
  <c r="AE1257" i="2"/>
  <c r="AD1255" i="2"/>
  <c r="AE1255" i="2"/>
  <c r="AD1253" i="2"/>
  <c r="AE1253" i="2"/>
  <c r="AD1251" i="2"/>
  <c r="AE1251" i="2"/>
  <c r="AD1249" i="2"/>
  <c r="AE1249" i="2"/>
  <c r="AD1247" i="2"/>
  <c r="AE1247" i="2"/>
  <c r="AD1245" i="2"/>
  <c r="AE1245" i="2"/>
  <c r="AD1243" i="2"/>
  <c r="AE1243" i="2"/>
  <c r="AD1241" i="2"/>
  <c r="AE1241" i="2"/>
  <c r="AD1239" i="2"/>
  <c r="AE1239" i="2"/>
  <c r="AD1237" i="2"/>
  <c r="AE1237" i="2"/>
  <c r="AD1235" i="2"/>
  <c r="AE1235" i="2"/>
  <c r="AD1233" i="2"/>
  <c r="AE1233" i="2"/>
  <c r="AD1231" i="2"/>
  <c r="AE1231" i="2"/>
  <c r="AD1229" i="2"/>
  <c r="AE1229" i="2"/>
  <c r="AD1227" i="2"/>
  <c r="AE1227" i="2"/>
  <c r="AD1225" i="2"/>
  <c r="AE1225" i="2"/>
  <c r="AD1223" i="2"/>
  <c r="AE1223" i="2"/>
  <c r="AD1221" i="2"/>
  <c r="AE1221" i="2"/>
  <c r="AD1219" i="2"/>
  <c r="AE1219" i="2"/>
  <c r="AD1217" i="2"/>
  <c r="AE1217" i="2"/>
  <c r="AD1215" i="2"/>
  <c r="AE1215" i="2"/>
  <c r="AD1213" i="2"/>
  <c r="AE1213" i="2"/>
  <c r="AD1211" i="2"/>
  <c r="AE1211" i="2"/>
  <c r="AD1209" i="2"/>
  <c r="AE1209" i="2"/>
  <c r="AD1207" i="2"/>
  <c r="AE1207" i="2"/>
  <c r="AD1205" i="2"/>
  <c r="AE1205" i="2"/>
  <c r="AD1203" i="2"/>
  <c r="AE1203" i="2"/>
  <c r="AD1201" i="2"/>
  <c r="AE1201" i="2"/>
  <c r="AD1199" i="2"/>
  <c r="AE1199" i="2"/>
  <c r="AD1197" i="2"/>
  <c r="AE1197" i="2"/>
  <c r="AD1193" i="2"/>
  <c r="AD1185" i="2"/>
  <c r="AD1177" i="2"/>
  <c r="AD1171" i="2"/>
  <c r="AD1167" i="2"/>
  <c r="AD1163" i="2"/>
  <c r="AD1159" i="2"/>
  <c r="AE826" i="2"/>
  <c r="AD826" i="2"/>
  <c r="AE834" i="2"/>
  <c r="AD834" i="2"/>
  <c r="AE736" i="2"/>
  <c r="AD736" i="2"/>
  <c r="AE885" i="2"/>
  <c r="AE881" i="2"/>
  <c r="AE877" i="2"/>
  <c r="AE873" i="2"/>
  <c r="AE869" i="2"/>
  <c r="AE865" i="2"/>
  <c r="AE861" i="2"/>
  <c r="AE857" i="2"/>
  <c r="AE853" i="2"/>
  <c r="AE728" i="2"/>
  <c r="AD728" i="2"/>
  <c r="AD670" i="2"/>
  <c r="AE670" i="2"/>
  <c r="AD662" i="2"/>
  <c r="AE662" i="2"/>
  <c r="AD654" i="2"/>
  <c r="AE654" i="2"/>
  <c r="AD646" i="2"/>
  <c r="AE646" i="2"/>
  <c r="AD638" i="2"/>
  <c r="AE638" i="2"/>
  <c r="AD630" i="2"/>
  <c r="AE630" i="2"/>
  <c r="AD622" i="2"/>
  <c r="AE622" i="2"/>
  <c r="AD614" i="2"/>
  <c r="AE614" i="2"/>
  <c r="AD606" i="2"/>
  <c r="AE606" i="2"/>
  <c r="AD598" i="2"/>
  <c r="AE598" i="2"/>
  <c r="AD590" i="2"/>
  <c r="AE590" i="2"/>
  <c r="AD582" i="2"/>
  <c r="AE582" i="2"/>
  <c r="AD574" i="2"/>
  <c r="AE574" i="2"/>
  <c r="AD566" i="2"/>
  <c r="AE566" i="2"/>
  <c r="AD558" i="2"/>
  <c r="AE558" i="2"/>
  <c r="AD550" i="2"/>
  <c r="AE550" i="2"/>
  <c r="AD455" i="2"/>
  <c r="AE455" i="2"/>
  <c r="AD447" i="2"/>
  <c r="AE447" i="2"/>
  <c r="AD439" i="2"/>
  <c r="AE439" i="2"/>
  <c r="AD734" i="2"/>
  <c r="AD726" i="2"/>
  <c r="AD720" i="2"/>
  <c r="AD716" i="2"/>
  <c r="AD712" i="2"/>
  <c r="AD708" i="2"/>
  <c r="AD704" i="2"/>
  <c r="AD700" i="2"/>
  <c r="AD696" i="2"/>
  <c r="AD692" i="2"/>
  <c r="AD688" i="2"/>
  <c r="AD684" i="2"/>
  <c r="AD680" i="2"/>
  <c r="AD676" i="2"/>
  <c r="AE676" i="2"/>
  <c r="AD668" i="2"/>
  <c r="AE668" i="2"/>
  <c r="AD660" i="2"/>
  <c r="AE660" i="2"/>
  <c r="AD652" i="2"/>
  <c r="AE652" i="2"/>
  <c r="AD644" i="2"/>
  <c r="AE644" i="2"/>
  <c r="AD636" i="2"/>
  <c r="AE636" i="2"/>
  <c r="AD628" i="2"/>
  <c r="AE628" i="2"/>
  <c r="AD620" i="2"/>
  <c r="AE620" i="2"/>
  <c r="AD612" i="2"/>
  <c r="AE612" i="2"/>
  <c r="AD604" i="2"/>
  <c r="AE604" i="2"/>
  <c r="AD596" i="2"/>
  <c r="AE596" i="2"/>
  <c r="AD588" i="2"/>
  <c r="AE588" i="2"/>
  <c r="AD580" i="2"/>
  <c r="AE580" i="2"/>
  <c r="AD572" i="2"/>
  <c r="AE572" i="2"/>
  <c r="AD564" i="2"/>
  <c r="AE564" i="2"/>
  <c r="AD556" i="2"/>
  <c r="AE556" i="2"/>
  <c r="AD548" i="2"/>
  <c r="AE548" i="2"/>
  <c r="AD674" i="2"/>
  <c r="AE674" i="2"/>
  <c r="AD666" i="2"/>
  <c r="AE666" i="2"/>
  <c r="AD658" i="2"/>
  <c r="AE658" i="2"/>
  <c r="AD650" i="2"/>
  <c r="AE650" i="2"/>
  <c r="AD642" i="2"/>
  <c r="AE642" i="2"/>
  <c r="AD634" i="2"/>
  <c r="AE634" i="2"/>
  <c r="AD626" i="2"/>
  <c r="AE626" i="2"/>
  <c r="AD618" i="2"/>
  <c r="AE618" i="2"/>
  <c r="AD610" i="2"/>
  <c r="AE610" i="2"/>
  <c r="AD602" i="2"/>
  <c r="AE602" i="2"/>
  <c r="AD594" i="2"/>
  <c r="AE594" i="2"/>
  <c r="AD586" i="2"/>
  <c r="AE586" i="2"/>
  <c r="AD578" i="2"/>
  <c r="AE578" i="2"/>
  <c r="AD570" i="2"/>
  <c r="AE570" i="2"/>
  <c r="AD562" i="2"/>
  <c r="AE562" i="2"/>
  <c r="AD554" i="2"/>
  <c r="AE554" i="2"/>
  <c r="AD546" i="2"/>
  <c r="AE546" i="2"/>
  <c r="AD544" i="2"/>
  <c r="AE544" i="2"/>
  <c r="AD542" i="2"/>
  <c r="AE542" i="2"/>
  <c r="AD540" i="2"/>
  <c r="AE540" i="2"/>
  <c r="AD538" i="2"/>
  <c r="AE538" i="2"/>
  <c r="AD536" i="2"/>
  <c r="AE536" i="2"/>
  <c r="AD534" i="2"/>
  <c r="AE534" i="2"/>
  <c r="AD532" i="2"/>
  <c r="AE532" i="2"/>
  <c r="AD530" i="2"/>
  <c r="AE530" i="2"/>
  <c r="AD528" i="2"/>
  <c r="AE528" i="2"/>
  <c r="AD526" i="2"/>
  <c r="AE526" i="2"/>
  <c r="AD524" i="2"/>
  <c r="AE524" i="2"/>
  <c r="AD522" i="2"/>
  <c r="AE522" i="2"/>
  <c r="AD520" i="2"/>
  <c r="AE520" i="2"/>
  <c r="AD518" i="2"/>
  <c r="AE518" i="2"/>
  <c r="AD516" i="2"/>
  <c r="AE516" i="2"/>
  <c r="AD514" i="2"/>
  <c r="AE514" i="2"/>
  <c r="AD512" i="2"/>
  <c r="AE512" i="2"/>
  <c r="AD510" i="2"/>
  <c r="AE510" i="2"/>
  <c r="AD508" i="2"/>
  <c r="AE508" i="2"/>
  <c r="AD506" i="2"/>
  <c r="AE506" i="2"/>
  <c r="AD504" i="2"/>
  <c r="AE504" i="2"/>
  <c r="AD502" i="2"/>
  <c r="AE502" i="2"/>
  <c r="AD500" i="2"/>
  <c r="AE500" i="2"/>
  <c r="AD498" i="2"/>
  <c r="AE498" i="2"/>
  <c r="AD496" i="2"/>
  <c r="AE496" i="2"/>
  <c r="AD494" i="2"/>
  <c r="AE494" i="2"/>
  <c r="AD492" i="2"/>
  <c r="AE492" i="2"/>
  <c r="AD490" i="2"/>
  <c r="AE490" i="2"/>
  <c r="AD488" i="2"/>
  <c r="AE488" i="2"/>
  <c r="AD486" i="2"/>
  <c r="AE486" i="2"/>
  <c r="AD484" i="2"/>
  <c r="AE484" i="2"/>
  <c r="AD482" i="2"/>
  <c r="AE482" i="2"/>
  <c r="AD480" i="2"/>
  <c r="AE480" i="2"/>
  <c r="AD478" i="2"/>
  <c r="AE478" i="2"/>
  <c r="AD476" i="2"/>
  <c r="AE476" i="2"/>
  <c r="AD474" i="2"/>
  <c r="AE474" i="2"/>
  <c r="AE451" i="2"/>
  <c r="AE450" i="2"/>
  <c r="AE443" i="2"/>
  <c r="AE442" i="2"/>
  <c r="AD434" i="2"/>
  <c r="AE434" i="2"/>
  <c r="AD432" i="2"/>
  <c r="AE432" i="2"/>
  <c r="AD430" i="2"/>
  <c r="AE430" i="2"/>
  <c r="AD428" i="2"/>
  <c r="AE428" i="2"/>
  <c r="AD426" i="2"/>
  <c r="AE426" i="2"/>
  <c r="AD424" i="2"/>
  <c r="AE424" i="2"/>
  <c r="AD422" i="2"/>
  <c r="AE422" i="2"/>
  <c r="AD420" i="2"/>
  <c r="AE420" i="2"/>
  <c r="AD418" i="2"/>
  <c r="AE418" i="2"/>
  <c r="AD416" i="2"/>
  <c r="AE416" i="2"/>
  <c r="AE400" i="2"/>
  <c r="AD400" i="2"/>
  <c r="AE384" i="2"/>
  <c r="AD384" i="2"/>
  <c r="AE408" i="2"/>
  <c r="AD408" i="2"/>
  <c r="AE392" i="2"/>
  <c r="AD392" i="2"/>
  <c r="AD412" i="2"/>
  <c r="AD404" i="2"/>
  <c r="AD396" i="2"/>
  <c r="AD388" i="2"/>
  <c r="AD380" i="2"/>
  <c r="AE172" i="2"/>
  <c r="AD172" i="2"/>
  <c r="AE156" i="2"/>
  <c r="AD156" i="2"/>
  <c r="AD176" i="2"/>
  <c r="AD168" i="2"/>
  <c r="AD160" i="2"/>
  <c r="AD152" i="2"/>
  <c r="AE8" i="2"/>
  <c r="AL7073" i="2"/>
  <c r="AK7073" i="2"/>
  <c r="AL7072" i="2"/>
  <c r="AK7072" i="2"/>
  <c r="AL7071" i="2"/>
  <c r="AK7071" i="2"/>
  <c r="AL7070" i="2"/>
  <c r="AK7070" i="2"/>
  <c r="AL7069" i="2"/>
  <c r="AK7069" i="2"/>
  <c r="AL7068" i="2"/>
  <c r="AK7068" i="2"/>
  <c r="AL7067" i="2"/>
  <c r="AK7067" i="2"/>
  <c r="AL7066" i="2"/>
  <c r="AK7066" i="2"/>
  <c r="AL7065" i="2"/>
  <c r="AK7065" i="2"/>
  <c r="AL7064" i="2"/>
  <c r="AK7064" i="2"/>
  <c r="AL7063" i="2"/>
  <c r="AK7063" i="2"/>
  <c r="AL7062" i="2"/>
  <c r="AK7062" i="2"/>
  <c r="AL7061" i="2"/>
  <c r="AK7061" i="2"/>
  <c r="AL7060" i="2"/>
  <c r="AK7060" i="2"/>
  <c r="AL7059" i="2"/>
  <c r="AK7059" i="2"/>
  <c r="AL7058" i="2"/>
  <c r="AK7058" i="2"/>
  <c r="AL7057" i="2"/>
  <c r="AK7057" i="2"/>
  <c r="AL7056" i="2"/>
  <c r="AK7056" i="2"/>
  <c r="AL7055" i="2"/>
  <c r="AK7055" i="2"/>
  <c r="AL7054" i="2"/>
  <c r="AK7054" i="2"/>
  <c r="AL7053" i="2"/>
  <c r="AK7053" i="2"/>
  <c r="AL7052" i="2"/>
  <c r="AK7052" i="2"/>
  <c r="AL7051" i="2"/>
  <c r="AK7051" i="2"/>
  <c r="AL7050" i="2"/>
  <c r="AK7050" i="2"/>
  <c r="AL7049" i="2"/>
  <c r="AK7049" i="2"/>
  <c r="AL7048" i="2"/>
  <c r="AK7048" i="2"/>
  <c r="AL7047" i="2"/>
  <c r="AK7047" i="2"/>
  <c r="AL7046" i="2"/>
  <c r="AK7046" i="2"/>
  <c r="AL7045" i="2"/>
  <c r="AK7045" i="2"/>
  <c r="AL7044" i="2"/>
  <c r="AK7044" i="2"/>
  <c r="AL7043" i="2"/>
  <c r="AK7043" i="2"/>
  <c r="AL7042" i="2"/>
  <c r="AK7042" i="2"/>
  <c r="AL7041" i="2"/>
  <c r="AK7041" i="2"/>
  <c r="AL7040" i="2"/>
  <c r="AK7040" i="2"/>
  <c r="AL7039" i="2"/>
  <c r="AK7039" i="2"/>
  <c r="AL7038" i="2"/>
  <c r="AK7038" i="2"/>
  <c r="AL7037" i="2"/>
  <c r="AK7037" i="2"/>
  <c r="AL7036" i="2"/>
  <c r="AK7036" i="2"/>
  <c r="AL7035" i="2"/>
  <c r="AK7035" i="2"/>
  <c r="AL7034" i="2"/>
  <c r="AK7034" i="2"/>
  <c r="AL7033" i="2"/>
  <c r="AK7033" i="2"/>
  <c r="AL7032" i="2"/>
  <c r="AK7032" i="2"/>
  <c r="AL7031" i="2"/>
  <c r="AK7031" i="2"/>
  <c r="AL7030" i="2"/>
  <c r="AK7030" i="2"/>
  <c r="AL7029" i="2"/>
  <c r="AK7029" i="2"/>
  <c r="AL7028" i="2"/>
  <c r="AK7028" i="2"/>
  <c r="AL7027" i="2"/>
  <c r="AK7027" i="2"/>
  <c r="AL7026" i="2"/>
  <c r="AK7026" i="2"/>
  <c r="AL7025" i="2"/>
  <c r="AK7025" i="2"/>
  <c r="AL7024" i="2"/>
  <c r="AK7024" i="2"/>
  <c r="AL7023" i="2"/>
  <c r="AK7023" i="2"/>
  <c r="AL7022" i="2"/>
  <c r="AK7022" i="2"/>
  <c r="AL7021" i="2"/>
  <c r="AK7021" i="2"/>
  <c r="AL7020" i="2"/>
  <c r="AK7020" i="2"/>
  <c r="AL7019" i="2"/>
  <c r="AK7019" i="2"/>
  <c r="AL7018" i="2"/>
  <c r="AK7018" i="2"/>
  <c r="AL7017" i="2"/>
  <c r="AK7017" i="2"/>
  <c r="AL7016" i="2"/>
  <c r="AK7016" i="2"/>
  <c r="AL7015" i="2"/>
  <c r="AK7015" i="2"/>
  <c r="AL7014" i="2"/>
  <c r="AK7014" i="2"/>
  <c r="AL7013" i="2"/>
  <c r="AK7013" i="2"/>
  <c r="AL7012" i="2"/>
  <c r="AK7012" i="2"/>
  <c r="AL7011" i="2"/>
  <c r="AK7011" i="2"/>
  <c r="AL7010" i="2"/>
  <c r="AK7010" i="2"/>
  <c r="AL7009" i="2"/>
  <c r="AK7009" i="2"/>
  <c r="AL7008" i="2"/>
  <c r="AK7008" i="2"/>
  <c r="AL7007" i="2"/>
  <c r="AK7007" i="2"/>
  <c r="AL7006" i="2"/>
  <c r="AK7006" i="2"/>
  <c r="AL7005" i="2"/>
  <c r="AK7005" i="2"/>
  <c r="AL7004" i="2"/>
  <c r="AK7004" i="2"/>
  <c r="AL7003" i="2"/>
  <c r="AK7003" i="2"/>
  <c r="AL7002" i="2"/>
  <c r="AK7002" i="2"/>
  <c r="AL7001" i="2"/>
  <c r="AK7001" i="2"/>
  <c r="AL7000" i="2"/>
  <c r="AK7000" i="2"/>
  <c r="AL6999" i="2"/>
  <c r="AK6999" i="2"/>
  <c r="AL6998" i="2"/>
  <c r="AK6998" i="2"/>
  <c r="AL6997" i="2"/>
  <c r="AK6997" i="2"/>
  <c r="AL6996" i="2"/>
  <c r="AK6996" i="2"/>
  <c r="AL6995" i="2"/>
  <c r="AK6995" i="2"/>
  <c r="AL6994" i="2"/>
  <c r="AK6994" i="2"/>
  <c r="AL6993" i="2"/>
  <c r="AK6993" i="2"/>
  <c r="AL6992" i="2"/>
  <c r="AK6992" i="2"/>
  <c r="AL6991" i="2"/>
  <c r="AK6991" i="2"/>
  <c r="AL6990" i="2"/>
  <c r="AK6990" i="2"/>
  <c r="AL6989" i="2"/>
  <c r="AK6989" i="2"/>
  <c r="AL6988" i="2"/>
  <c r="AK6988" i="2"/>
  <c r="AL6987" i="2"/>
  <c r="AK6987" i="2"/>
  <c r="AL6986" i="2"/>
  <c r="AK6986" i="2"/>
  <c r="AL6985" i="2"/>
  <c r="AK6985" i="2"/>
  <c r="AL6984" i="2"/>
  <c r="AK6984" i="2"/>
  <c r="AL6983" i="2"/>
  <c r="AK6983" i="2"/>
  <c r="AL6982" i="2"/>
  <c r="AK6982" i="2"/>
  <c r="AL6981" i="2"/>
  <c r="AK6981" i="2"/>
  <c r="AL6980" i="2"/>
  <c r="AK6980" i="2"/>
  <c r="AL6979" i="2"/>
  <c r="AK6979" i="2"/>
  <c r="AL6978" i="2"/>
  <c r="AK6978" i="2"/>
  <c r="AL6977" i="2"/>
  <c r="AK6977" i="2"/>
  <c r="AL6976" i="2"/>
  <c r="AK6976" i="2"/>
  <c r="AL6975" i="2"/>
  <c r="AK6975" i="2"/>
  <c r="AL6974" i="2"/>
  <c r="AK6974" i="2"/>
  <c r="AL6973" i="2"/>
  <c r="AK6973" i="2"/>
  <c r="AL6972" i="2"/>
  <c r="AK6972" i="2"/>
  <c r="AL6971" i="2"/>
  <c r="AK6971" i="2"/>
  <c r="AL6970" i="2"/>
  <c r="AK6970" i="2"/>
  <c r="AL6969" i="2"/>
  <c r="AK6969" i="2"/>
  <c r="AL6968" i="2"/>
  <c r="AK6968" i="2"/>
  <c r="AL6967" i="2"/>
  <c r="AK6967" i="2"/>
  <c r="AL6966" i="2"/>
  <c r="AK6966" i="2"/>
  <c r="AL6965" i="2"/>
  <c r="AK6965" i="2"/>
  <c r="AL6964" i="2"/>
  <c r="AK6964" i="2"/>
  <c r="AL6963" i="2"/>
  <c r="AK6963" i="2"/>
  <c r="AL6962" i="2"/>
  <c r="AK6962" i="2"/>
  <c r="AL6961" i="2"/>
  <c r="AK6961" i="2"/>
  <c r="AL6960" i="2"/>
  <c r="AK6960" i="2"/>
  <c r="AL6959" i="2"/>
  <c r="AK6959" i="2"/>
  <c r="AL6958" i="2"/>
  <c r="AK6958" i="2"/>
  <c r="AL6957" i="2"/>
  <c r="AK6957" i="2"/>
  <c r="AL6956" i="2"/>
  <c r="AK6956" i="2"/>
  <c r="AL6955" i="2"/>
  <c r="AK6955" i="2"/>
  <c r="AL6954" i="2"/>
  <c r="AK6954" i="2"/>
  <c r="AL6953" i="2"/>
  <c r="AK6953" i="2"/>
  <c r="AL6952" i="2"/>
  <c r="AK6952" i="2"/>
  <c r="AL6951" i="2"/>
  <c r="AK6951" i="2"/>
  <c r="AL6950" i="2"/>
  <c r="AK6950" i="2"/>
  <c r="AL6949" i="2"/>
  <c r="AK6949" i="2"/>
  <c r="AL6948" i="2"/>
  <c r="AK6948" i="2"/>
  <c r="AL6947" i="2"/>
  <c r="AK6947" i="2"/>
  <c r="AL6946" i="2"/>
  <c r="AK6946" i="2"/>
  <c r="AL6945" i="2"/>
  <c r="AK6945" i="2"/>
  <c r="AL6944" i="2"/>
  <c r="AK6944" i="2"/>
  <c r="AL6943" i="2"/>
  <c r="AK6943" i="2"/>
  <c r="AL6942" i="2"/>
  <c r="AK6942" i="2"/>
  <c r="AL6941" i="2"/>
  <c r="AK6941" i="2"/>
  <c r="AL6940" i="2"/>
  <c r="AK6940" i="2"/>
  <c r="AL6939" i="2"/>
  <c r="AK6939" i="2"/>
  <c r="AL6938" i="2"/>
  <c r="AK6938" i="2"/>
  <c r="AL6937" i="2"/>
  <c r="AK6937" i="2"/>
  <c r="AL6936" i="2"/>
  <c r="AK6936" i="2"/>
  <c r="AL6935" i="2"/>
  <c r="AK6935" i="2"/>
  <c r="AL6934" i="2"/>
  <c r="AK6934" i="2"/>
  <c r="AL6933" i="2"/>
  <c r="AK6933" i="2"/>
  <c r="AL6932" i="2"/>
  <c r="AK6932" i="2"/>
  <c r="AL6931" i="2"/>
  <c r="AK6931" i="2"/>
  <c r="AL6930" i="2"/>
  <c r="AK6930" i="2"/>
  <c r="AL6929" i="2"/>
  <c r="AK6929" i="2"/>
  <c r="AL6928" i="2"/>
  <c r="AK6928" i="2"/>
  <c r="AL6927" i="2"/>
  <c r="AK6927" i="2"/>
  <c r="AL6926" i="2"/>
  <c r="AK6926" i="2"/>
  <c r="AL6925" i="2"/>
  <c r="AK6925" i="2"/>
  <c r="AL6924" i="2"/>
  <c r="AK6924" i="2"/>
  <c r="AL6923" i="2"/>
  <c r="AK6923" i="2"/>
  <c r="AL6922" i="2"/>
  <c r="AK6922" i="2"/>
  <c r="AL6921" i="2"/>
  <c r="AK6921" i="2"/>
  <c r="AL6920" i="2"/>
  <c r="AK6920" i="2"/>
  <c r="AL6919" i="2"/>
  <c r="AK6919" i="2"/>
  <c r="AL6918" i="2"/>
  <c r="AK6918" i="2"/>
  <c r="AL6917" i="2"/>
  <c r="AK6917" i="2"/>
  <c r="AL6916" i="2"/>
  <c r="AK6916" i="2"/>
  <c r="AL6915" i="2"/>
  <c r="AK6915" i="2"/>
  <c r="AL6914" i="2"/>
  <c r="AK6914" i="2"/>
  <c r="AL6913" i="2"/>
  <c r="AK6913" i="2"/>
  <c r="AL6912" i="2"/>
  <c r="AK6912" i="2"/>
  <c r="AL6911" i="2"/>
  <c r="AK6911" i="2"/>
  <c r="AL6910" i="2"/>
  <c r="AK6910" i="2"/>
  <c r="AL6909" i="2"/>
  <c r="AK6909" i="2"/>
  <c r="AL6908" i="2"/>
  <c r="AK6908" i="2"/>
  <c r="AL6907" i="2"/>
  <c r="AK6907" i="2"/>
  <c r="AL6906" i="2"/>
  <c r="AK6906" i="2"/>
  <c r="AL6905" i="2"/>
  <c r="AK6905" i="2"/>
  <c r="AL6904" i="2"/>
  <c r="AK6904" i="2"/>
  <c r="AL6903" i="2"/>
  <c r="AK6903" i="2"/>
  <c r="AL6902" i="2"/>
  <c r="AK6902" i="2"/>
  <c r="AL6901" i="2"/>
  <c r="AK6901" i="2"/>
  <c r="AL6900" i="2"/>
  <c r="AK6900" i="2"/>
  <c r="AL6899" i="2"/>
  <c r="AK6899" i="2"/>
  <c r="AL6898" i="2"/>
  <c r="AK6898" i="2"/>
  <c r="AL6897" i="2"/>
  <c r="AK6897" i="2"/>
  <c r="AL6896" i="2"/>
  <c r="AK6896" i="2"/>
  <c r="AL6895" i="2"/>
  <c r="AK6895" i="2"/>
  <c r="AL6894" i="2"/>
  <c r="AK6894" i="2"/>
  <c r="AL6893" i="2"/>
  <c r="AK6893" i="2"/>
  <c r="AL6892" i="2"/>
  <c r="AK6892" i="2"/>
  <c r="AL6891" i="2"/>
  <c r="AK6891" i="2"/>
  <c r="AL6890" i="2"/>
  <c r="AK6890" i="2"/>
  <c r="AL6889" i="2"/>
  <c r="AK6889" i="2"/>
  <c r="AL6888" i="2"/>
  <c r="AK6888" i="2"/>
  <c r="AL6887" i="2"/>
  <c r="AK6887" i="2"/>
  <c r="AL6886" i="2"/>
  <c r="AK6886" i="2"/>
  <c r="AL6885" i="2"/>
  <c r="AK6885" i="2"/>
  <c r="AL6884" i="2"/>
  <c r="AK6884" i="2"/>
  <c r="AL6883" i="2"/>
  <c r="AK6883" i="2"/>
  <c r="AL6882" i="2"/>
  <c r="AK6882" i="2"/>
  <c r="AL6881" i="2"/>
  <c r="AK6881" i="2"/>
  <c r="AL6880" i="2"/>
  <c r="AK6880" i="2"/>
  <c r="AL6879" i="2"/>
  <c r="AK6879" i="2"/>
  <c r="AL6878" i="2"/>
  <c r="AK6878" i="2"/>
  <c r="AL6877" i="2"/>
  <c r="AK6877" i="2"/>
  <c r="AL6876" i="2"/>
  <c r="AK6876" i="2"/>
  <c r="AL6875" i="2"/>
  <c r="AK6875" i="2"/>
  <c r="AL6874" i="2"/>
  <c r="AK6874" i="2"/>
  <c r="AL6873" i="2"/>
  <c r="AK6873" i="2"/>
  <c r="AL6872" i="2"/>
  <c r="AK6872" i="2"/>
  <c r="AL6871" i="2"/>
  <c r="AK6871" i="2"/>
  <c r="AL6870" i="2"/>
  <c r="AK6870" i="2"/>
  <c r="AL6869" i="2"/>
  <c r="AK6869" i="2"/>
  <c r="AL6868" i="2"/>
  <c r="AK6868" i="2"/>
  <c r="AL6867" i="2"/>
  <c r="AK6867" i="2"/>
  <c r="AL6866" i="2"/>
  <c r="AK6866" i="2"/>
  <c r="AL6865" i="2"/>
  <c r="AK6865" i="2"/>
  <c r="AL6864" i="2"/>
  <c r="AK6864" i="2"/>
  <c r="AL6863" i="2"/>
  <c r="AK6863" i="2"/>
  <c r="AL6862" i="2"/>
  <c r="AK6862" i="2"/>
  <c r="AL6861" i="2"/>
  <c r="AK6861" i="2"/>
  <c r="AL6860" i="2"/>
  <c r="AK6860" i="2"/>
  <c r="AL6859" i="2"/>
  <c r="AK6859" i="2"/>
  <c r="AL6858" i="2"/>
  <c r="AK6858" i="2"/>
  <c r="AL6857" i="2"/>
  <c r="AK6857" i="2"/>
  <c r="AL6856" i="2"/>
  <c r="AK6856" i="2"/>
  <c r="AL6855" i="2"/>
  <c r="AK6855" i="2"/>
  <c r="AL6854" i="2"/>
  <c r="AK6854" i="2"/>
  <c r="AL6853" i="2"/>
  <c r="AK6853" i="2"/>
  <c r="AL6852" i="2"/>
  <c r="AK6852" i="2"/>
  <c r="AL6851" i="2"/>
  <c r="AK6851" i="2"/>
  <c r="AL6850" i="2"/>
  <c r="AK6850" i="2"/>
  <c r="AL6849" i="2"/>
  <c r="AK6849" i="2"/>
  <c r="AL6848" i="2"/>
  <c r="AK6848" i="2"/>
  <c r="AL6847" i="2"/>
  <c r="AK6847" i="2"/>
  <c r="AL6846" i="2"/>
  <c r="AK6846" i="2"/>
  <c r="AL6845" i="2"/>
  <c r="AK6845" i="2"/>
  <c r="AL6844" i="2"/>
  <c r="AK6844" i="2"/>
  <c r="AL6843" i="2"/>
  <c r="AK6843" i="2"/>
  <c r="AL6842" i="2"/>
  <c r="AK6842" i="2"/>
  <c r="AL6841" i="2"/>
  <c r="AK6841" i="2"/>
  <c r="AL6840" i="2"/>
  <c r="AK6840" i="2"/>
  <c r="AL6839" i="2"/>
  <c r="AK6839" i="2"/>
  <c r="AL6838" i="2"/>
  <c r="AK6838" i="2"/>
  <c r="AL6837" i="2"/>
  <c r="AK6837" i="2"/>
  <c r="AL6836" i="2"/>
  <c r="AK6836" i="2"/>
  <c r="AL6835" i="2"/>
  <c r="AK6835" i="2"/>
  <c r="AL6834" i="2"/>
  <c r="AK6834" i="2"/>
  <c r="AL6833" i="2"/>
  <c r="AK6833" i="2"/>
  <c r="AL6832" i="2"/>
  <c r="AK6832" i="2"/>
  <c r="AL6831" i="2"/>
  <c r="AK6831" i="2"/>
  <c r="AL6830" i="2"/>
  <c r="AK6830" i="2"/>
  <c r="AL6829" i="2"/>
  <c r="AK6829" i="2"/>
  <c r="AL6828" i="2"/>
  <c r="AK6828" i="2"/>
  <c r="AL6827" i="2"/>
  <c r="AK6827" i="2"/>
  <c r="AL6826" i="2"/>
  <c r="AK6826" i="2"/>
  <c r="AL6825" i="2"/>
  <c r="AK6825" i="2"/>
  <c r="AL6824" i="2"/>
  <c r="AK6824" i="2"/>
  <c r="AL6823" i="2"/>
  <c r="AK6823" i="2"/>
  <c r="AL6822" i="2"/>
  <c r="AK6822" i="2"/>
  <c r="AL6821" i="2"/>
  <c r="AK6821" i="2"/>
  <c r="AL6820" i="2"/>
  <c r="AK6820" i="2"/>
  <c r="AL6819" i="2"/>
  <c r="AK6819" i="2"/>
  <c r="AL6818" i="2"/>
  <c r="AK6818" i="2"/>
  <c r="AL6817" i="2"/>
  <c r="AK6817" i="2"/>
  <c r="AL6816" i="2"/>
  <c r="AK6816" i="2"/>
  <c r="AL6815" i="2"/>
  <c r="AK6815" i="2"/>
  <c r="AL6814" i="2"/>
  <c r="AK6814" i="2"/>
  <c r="AL6813" i="2"/>
  <c r="AK6813" i="2"/>
  <c r="AL6812" i="2"/>
  <c r="AK6812" i="2"/>
  <c r="AL6811" i="2"/>
  <c r="AK6811" i="2"/>
  <c r="AL6810" i="2"/>
  <c r="AK6810" i="2"/>
  <c r="AL6809" i="2"/>
  <c r="AK6809" i="2"/>
  <c r="AL6808" i="2"/>
  <c r="AK6808" i="2"/>
  <c r="AL6807" i="2"/>
  <c r="AK6807" i="2"/>
  <c r="AL6806" i="2"/>
  <c r="AK6806" i="2"/>
  <c r="AL6805" i="2"/>
  <c r="AK6805" i="2"/>
  <c r="AL6804" i="2"/>
  <c r="AK6804" i="2"/>
  <c r="AL6803" i="2"/>
  <c r="AK6803" i="2"/>
  <c r="AL6802" i="2"/>
  <c r="AK6802" i="2"/>
  <c r="AL6801" i="2"/>
  <c r="AK6801" i="2"/>
  <c r="AL6800" i="2"/>
  <c r="AK6800" i="2"/>
  <c r="AL6799" i="2"/>
  <c r="AK6799" i="2"/>
  <c r="AL6798" i="2"/>
  <c r="AK6798" i="2"/>
  <c r="AL6797" i="2"/>
  <c r="AK6797" i="2"/>
  <c r="AL6796" i="2"/>
  <c r="AK6796" i="2"/>
  <c r="AL6795" i="2"/>
  <c r="AK6795" i="2"/>
  <c r="AL6794" i="2"/>
  <c r="AK6794" i="2"/>
  <c r="AL6793" i="2"/>
  <c r="AK6793" i="2"/>
  <c r="AL6792" i="2"/>
  <c r="AK6792" i="2"/>
  <c r="AL6791" i="2"/>
  <c r="AK6791" i="2"/>
  <c r="AL6790" i="2"/>
  <c r="AK6790" i="2"/>
  <c r="AL6789" i="2"/>
  <c r="AK6789" i="2"/>
  <c r="AL6788" i="2"/>
  <c r="AK6788" i="2"/>
  <c r="AL6787" i="2"/>
  <c r="AK6787" i="2"/>
  <c r="AL6786" i="2"/>
  <c r="AK6786" i="2"/>
  <c r="AL6785" i="2"/>
  <c r="AK6785" i="2"/>
  <c r="AL6784" i="2"/>
  <c r="AK6784" i="2"/>
  <c r="AL6783" i="2"/>
  <c r="AK6783" i="2"/>
  <c r="AL6782" i="2"/>
  <c r="AK6782" i="2"/>
  <c r="AL6781" i="2"/>
  <c r="AK6781" i="2"/>
  <c r="AL6780" i="2"/>
  <c r="AK6780" i="2"/>
  <c r="AL6779" i="2"/>
  <c r="AK6779" i="2"/>
  <c r="AL6778" i="2"/>
  <c r="AK6778" i="2"/>
  <c r="AL6777" i="2"/>
  <c r="AK6777" i="2"/>
  <c r="AL6776" i="2"/>
  <c r="AK6776" i="2"/>
  <c r="AL6775" i="2"/>
  <c r="AK6775" i="2"/>
  <c r="AL6774" i="2"/>
  <c r="AK6774" i="2"/>
  <c r="AL6773" i="2"/>
  <c r="AK6773" i="2"/>
  <c r="AL6772" i="2"/>
  <c r="AK6772" i="2"/>
  <c r="AL6771" i="2"/>
  <c r="AK6771" i="2"/>
  <c r="AL6770" i="2"/>
  <c r="AK6770" i="2"/>
  <c r="AL6769" i="2"/>
  <c r="AK6769" i="2"/>
  <c r="AL6768" i="2"/>
  <c r="AK6768" i="2"/>
  <c r="AL6767" i="2"/>
  <c r="AK6767" i="2"/>
  <c r="AL6766" i="2"/>
  <c r="AK6766" i="2"/>
  <c r="AL6765" i="2"/>
  <c r="AK6765" i="2"/>
  <c r="AL6764" i="2"/>
  <c r="AK6764" i="2"/>
  <c r="AL6763" i="2"/>
  <c r="AK6763" i="2"/>
  <c r="AL6762" i="2"/>
  <c r="AK6762" i="2"/>
  <c r="AL6761" i="2"/>
  <c r="AK6761" i="2"/>
  <c r="AL6760" i="2"/>
  <c r="AK6760" i="2"/>
  <c r="AL6759" i="2"/>
  <c r="AK6759" i="2"/>
  <c r="AL6758" i="2"/>
  <c r="AK6758" i="2"/>
  <c r="AL6757" i="2"/>
  <c r="AK6757" i="2"/>
  <c r="AL6756" i="2"/>
  <c r="AK6756" i="2"/>
  <c r="AL6755" i="2"/>
  <c r="AK6755" i="2"/>
  <c r="AL6754" i="2"/>
  <c r="AK6754" i="2"/>
  <c r="AL6753" i="2"/>
  <c r="AK6753" i="2"/>
  <c r="AL6752" i="2"/>
  <c r="AK6752" i="2"/>
  <c r="AL6751" i="2"/>
  <c r="AK6751" i="2"/>
  <c r="AL6750" i="2"/>
  <c r="AK6750" i="2"/>
  <c r="AL6749" i="2"/>
  <c r="AK6749" i="2"/>
  <c r="AL6748" i="2"/>
  <c r="AK6748" i="2"/>
  <c r="AL6747" i="2"/>
  <c r="AK6747" i="2"/>
  <c r="AL6746" i="2"/>
  <c r="AK6746" i="2"/>
  <c r="AL6745" i="2"/>
  <c r="AK6745" i="2"/>
  <c r="AL6744" i="2"/>
  <c r="AK6744" i="2"/>
  <c r="AL6743" i="2"/>
  <c r="AK6743" i="2"/>
  <c r="AL6742" i="2"/>
  <c r="AK6742" i="2"/>
  <c r="AL6741" i="2"/>
  <c r="AK6741" i="2"/>
  <c r="AL6740" i="2"/>
  <c r="AK6740" i="2"/>
  <c r="AL6739" i="2"/>
  <c r="AK6739" i="2"/>
  <c r="AL6738" i="2"/>
  <c r="AK6738" i="2"/>
  <c r="AL6737" i="2"/>
  <c r="AK6737" i="2"/>
  <c r="AL6736" i="2"/>
  <c r="AK6736" i="2"/>
  <c r="AL6735" i="2"/>
  <c r="AK6735" i="2"/>
  <c r="AL6734" i="2"/>
  <c r="AK6734" i="2"/>
  <c r="AL6733" i="2"/>
  <c r="AK6733" i="2"/>
  <c r="AL6732" i="2"/>
  <c r="AK6732" i="2"/>
  <c r="AL6731" i="2"/>
  <c r="AK6731" i="2"/>
  <c r="AL6730" i="2"/>
  <c r="AK6730" i="2"/>
  <c r="AL6729" i="2"/>
  <c r="AK6729" i="2"/>
  <c r="AL6728" i="2"/>
  <c r="AK6728" i="2"/>
  <c r="AL6727" i="2"/>
  <c r="AK6727" i="2"/>
  <c r="AL6726" i="2"/>
  <c r="AK6726" i="2"/>
  <c r="AL6725" i="2"/>
  <c r="AK6725" i="2"/>
  <c r="AL6724" i="2"/>
  <c r="AK6724" i="2"/>
  <c r="AL6723" i="2"/>
  <c r="AK6723" i="2"/>
  <c r="AL6722" i="2"/>
  <c r="AK6722" i="2"/>
  <c r="AL6721" i="2"/>
  <c r="AK6721" i="2"/>
  <c r="AL6720" i="2"/>
  <c r="AK6720" i="2"/>
  <c r="AL6719" i="2"/>
  <c r="AK6719" i="2"/>
  <c r="AL6718" i="2"/>
  <c r="AK6718" i="2"/>
  <c r="AL6717" i="2"/>
  <c r="AK6717" i="2"/>
  <c r="AL6716" i="2"/>
  <c r="AK6716" i="2"/>
  <c r="AL6715" i="2"/>
  <c r="AK6715" i="2"/>
  <c r="AL6714" i="2"/>
  <c r="AK6714" i="2"/>
  <c r="AL6713" i="2"/>
  <c r="AK6713" i="2"/>
  <c r="AL6712" i="2"/>
  <c r="AK6712" i="2"/>
  <c r="AL6711" i="2"/>
  <c r="AK6711" i="2"/>
  <c r="AL6710" i="2"/>
  <c r="AK6710" i="2"/>
  <c r="AL6709" i="2"/>
  <c r="AK6709" i="2"/>
  <c r="AL6708" i="2"/>
  <c r="AK6708" i="2"/>
  <c r="AL6707" i="2"/>
  <c r="AK6707" i="2"/>
  <c r="AL6706" i="2"/>
  <c r="AK6706" i="2"/>
  <c r="AL6705" i="2"/>
  <c r="AK6705" i="2"/>
  <c r="AL6704" i="2"/>
  <c r="AK6704" i="2"/>
  <c r="AL6703" i="2"/>
  <c r="AK6703" i="2"/>
  <c r="AL6702" i="2"/>
  <c r="AK6702" i="2"/>
  <c r="AL6701" i="2"/>
  <c r="AK6701" i="2"/>
  <c r="AL6700" i="2"/>
  <c r="AK6700" i="2"/>
  <c r="AL6699" i="2"/>
  <c r="AK6699" i="2"/>
  <c r="AL6698" i="2"/>
  <c r="AK6698" i="2"/>
  <c r="AL6697" i="2"/>
  <c r="AK6697" i="2"/>
  <c r="AL6696" i="2"/>
  <c r="AK6696" i="2"/>
  <c r="AL6695" i="2"/>
  <c r="AK6695" i="2"/>
  <c r="AL6694" i="2"/>
  <c r="AK6694" i="2"/>
  <c r="AL6693" i="2"/>
  <c r="AK6693" i="2"/>
  <c r="AL6692" i="2"/>
  <c r="AK6692" i="2"/>
  <c r="AL6691" i="2"/>
  <c r="AK6691" i="2"/>
  <c r="AL6690" i="2"/>
  <c r="AK6690" i="2"/>
  <c r="AL6689" i="2"/>
  <c r="AK6689" i="2"/>
  <c r="AL6688" i="2"/>
  <c r="AK6688" i="2"/>
  <c r="AL6687" i="2"/>
  <c r="AK6687" i="2"/>
  <c r="AL6686" i="2"/>
  <c r="AK6686" i="2"/>
  <c r="AL6685" i="2"/>
  <c r="AK6685" i="2"/>
  <c r="AL6684" i="2"/>
  <c r="AK6684" i="2"/>
  <c r="AL6683" i="2"/>
  <c r="AK6683" i="2"/>
  <c r="AL6682" i="2"/>
  <c r="AK6682" i="2"/>
  <c r="AL6681" i="2"/>
  <c r="AK6681" i="2"/>
  <c r="AL6680" i="2"/>
  <c r="AK6680" i="2"/>
  <c r="AL6679" i="2"/>
  <c r="AK6679" i="2"/>
  <c r="AL6678" i="2"/>
  <c r="AK6678" i="2"/>
  <c r="AL6677" i="2"/>
  <c r="AK6677" i="2"/>
  <c r="AL6676" i="2"/>
  <c r="AK6676" i="2"/>
  <c r="AL6675" i="2"/>
  <c r="AK6675" i="2"/>
  <c r="AL6674" i="2"/>
  <c r="AK6674" i="2"/>
  <c r="AL6673" i="2"/>
  <c r="AK6673" i="2"/>
  <c r="AL6672" i="2"/>
  <c r="AK6672" i="2"/>
  <c r="AL6671" i="2"/>
  <c r="AK6671" i="2"/>
  <c r="AL6670" i="2"/>
  <c r="AK6670" i="2"/>
  <c r="AL6669" i="2"/>
  <c r="AK6669" i="2"/>
  <c r="AL6668" i="2"/>
  <c r="AK6668" i="2"/>
  <c r="AL6667" i="2"/>
  <c r="AK6667" i="2"/>
  <c r="AL6666" i="2"/>
  <c r="AK6666" i="2"/>
  <c r="AL6665" i="2"/>
  <c r="AK6665" i="2"/>
  <c r="AL6664" i="2"/>
  <c r="AK6664" i="2"/>
  <c r="AL6663" i="2"/>
  <c r="AK6663" i="2"/>
  <c r="AL6662" i="2"/>
  <c r="AK6662" i="2"/>
  <c r="AL6661" i="2"/>
  <c r="AK6661" i="2"/>
  <c r="AL6660" i="2"/>
  <c r="AK6660" i="2"/>
  <c r="AL6659" i="2"/>
  <c r="AK6659" i="2"/>
  <c r="AL6658" i="2"/>
  <c r="AK6658" i="2"/>
  <c r="AL6657" i="2"/>
  <c r="AK6657" i="2"/>
  <c r="AL6656" i="2"/>
  <c r="AK6656" i="2"/>
  <c r="AL6655" i="2"/>
  <c r="AK6655" i="2"/>
  <c r="AL6654" i="2"/>
  <c r="AK6654" i="2"/>
  <c r="AL6653" i="2"/>
  <c r="AK6653" i="2"/>
  <c r="AL6652" i="2"/>
  <c r="AK6652" i="2"/>
  <c r="AL6651" i="2"/>
  <c r="AK6651" i="2"/>
  <c r="AL6650" i="2"/>
  <c r="AK6650" i="2"/>
  <c r="AL6649" i="2"/>
  <c r="AK6649" i="2"/>
  <c r="AL6648" i="2"/>
  <c r="AK6648" i="2"/>
  <c r="AL6647" i="2"/>
  <c r="AK6647" i="2"/>
  <c r="AL6646" i="2"/>
  <c r="AK6646" i="2"/>
  <c r="AL6645" i="2"/>
  <c r="AK6645" i="2"/>
  <c r="AL6644" i="2"/>
  <c r="AK6644" i="2"/>
  <c r="AL6643" i="2"/>
  <c r="AK6643" i="2"/>
  <c r="AL6642" i="2"/>
  <c r="AK6642" i="2"/>
  <c r="AL6641" i="2"/>
  <c r="AK6641" i="2"/>
  <c r="AL6640" i="2"/>
  <c r="AK6640" i="2"/>
  <c r="AL6639" i="2"/>
  <c r="AK6639" i="2"/>
  <c r="AL6638" i="2"/>
  <c r="AK6638" i="2"/>
  <c r="AL6637" i="2"/>
  <c r="AK6637" i="2"/>
  <c r="AL6636" i="2"/>
  <c r="AK6636" i="2"/>
  <c r="AL6635" i="2"/>
  <c r="AK6635" i="2"/>
  <c r="AL6634" i="2"/>
  <c r="AK6634" i="2"/>
  <c r="AL6633" i="2"/>
  <c r="AK6633" i="2"/>
  <c r="AL6632" i="2"/>
  <c r="AK6632" i="2"/>
  <c r="AL6631" i="2"/>
  <c r="AK6631" i="2"/>
  <c r="AL6630" i="2"/>
  <c r="AK6630" i="2"/>
  <c r="AL6629" i="2"/>
  <c r="AK6629" i="2"/>
  <c r="AL6628" i="2"/>
  <c r="AK6628" i="2"/>
  <c r="AL6627" i="2"/>
  <c r="AK6627" i="2"/>
  <c r="AL6626" i="2"/>
  <c r="AK6626" i="2"/>
  <c r="AL6625" i="2"/>
  <c r="AK6625" i="2"/>
  <c r="AL6624" i="2"/>
  <c r="AK6624" i="2"/>
  <c r="AL6623" i="2"/>
  <c r="AK6623" i="2"/>
  <c r="AL6622" i="2"/>
  <c r="AK6622" i="2"/>
  <c r="AL6621" i="2"/>
  <c r="AK6621" i="2"/>
  <c r="AL6620" i="2"/>
  <c r="AK6620" i="2"/>
  <c r="AL6619" i="2"/>
  <c r="AK6619" i="2"/>
  <c r="AL6618" i="2"/>
  <c r="AK6618" i="2"/>
  <c r="AL6617" i="2"/>
  <c r="AK6617" i="2"/>
  <c r="AL6616" i="2"/>
  <c r="AK6616" i="2"/>
  <c r="AL6615" i="2"/>
  <c r="AK6615" i="2"/>
  <c r="AL6614" i="2"/>
  <c r="AK6614" i="2"/>
  <c r="AL6613" i="2"/>
  <c r="AK6613" i="2"/>
  <c r="AL6612" i="2"/>
  <c r="AK6612" i="2"/>
  <c r="AL6611" i="2"/>
  <c r="AK6611" i="2"/>
  <c r="AL6610" i="2"/>
  <c r="AK6610" i="2"/>
  <c r="AL6609" i="2"/>
  <c r="AK6609" i="2"/>
  <c r="AL6608" i="2"/>
  <c r="AK6608" i="2"/>
  <c r="AL6607" i="2"/>
  <c r="AK6607" i="2"/>
  <c r="AL6606" i="2"/>
  <c r="AK6606" i="2"/>
  <c r="AL6605" i="2"/>
  <c r="AK6605" i="2"/>
  <c r="AL6604" i="2"/>
  <c r="AK6604" i="2"/>
  <c r="AL6603" i="2"/>
  <c r="AK6603" i="2"/>
  <c r="AL6602" i="2"/>
  <c r="AK6602" i="2"/>
  <c r="AL6601" i="2"/>
  <c r="AK6601" i="2"/>
  <c r="AL6600" i="2"/>
  <c r="AK6600" i="2"/>
  <c r="AL6599" i="2"/>
  <c r="AK6599" i="2"/>
  <c r="AL6598" i="2"/>
  <c r="AK6598" i="2"/>
  <c r="AL6597" i="2"/>
  <c r="AK6597" i="2"/>
  <c r="AL6596" i="2"/>
  <c r="AK6596" i="2"/>
  <c r="AL6595" i="2"/>
  <c r="AK6595" i="2"/>
  <c r="AL6594" i="2"/>
  <c r="AK6594" i="2"/>
  <c r="AL6593" i="2"/>
  <c r="AK6593" i="2"/>
  <c r="AL6592" i="2"/>
  <c r="AK6592" i="2"/>
  <c r="AL6591" i="2"/>
  <c r="AK6591" i="2"/>
  <c r="AL6590" i="2"/>
  <c r="AK6590" i="2"/>
  <c r="AL6589" i="2"/>
  <c r="AK6589" i="2"/>
  <c r="AL6588" i="2"/>
  <c r="AK6588" i="2"/>
  <c r="AL6587" i="2"/>
  <c r="AK6587" i="2"/>
  <c r="AL6586" i="2"/>
  <c r="AK6586" i="2"/>
  <c r="AL6585" i="2"/>
  <c r="AK6585" i="2"/>
  <c r="AL6584" i="2"/>
  <c r="AK6584" i="2"/>
  <c r="AL6583" i="2"/>
  <c r="AK6583" i="2"/>
  <c r="AL6582" i="2"/>
  <c r="AK6582" i="2"/>
  <c r="AL6581" i="2"/>
  <c r="AK6581" i="2"/>
  <c r="AL6580" i="2"/>
  <c r="AK6580" i="2"/>
  <c r="AL6579" i="2"/>
  <c r="AK6579" i="2"/>
  <c r="AL6578" i="2"/>
  <c r="AK6578" i="2"/>
  <c r="AL6577" i="2"/>
  <c r="AK6577" i="2"/>
  <c r="AL6576" i="2"/>
  <c r="AK6576" i="2"/>
  <c r="AL6575" i="2"/>
  <c r="AK6575" i="2"/>
  <c r="AL6574" i="2"/>
  <c r="AK6574" i="2"/>
  <c r="AL6573" i="2"/>
  <c r="AK6573" i="2"/>
  <c r="AL6572" i="2"/>
  <c r="AK6572" i="2"/>
  <c r="AL6571" i="2"/>
  <c r="AK6571" i="2"/>
  <c r="AL6570" i="2"/>
  <c r="AK6570" i="2"/>
  <c r="AL6569" i="2"/>
  <c r="AK6569" i="2"/>
  <c r="AL6568" i="2"/>
  <c r="AK6568" i="2"/>
  <c r="AL6567" i="2"/>
  <c r="AK6567" i="2"/>
  <c r="AL6566" i="2"/>
  <c r="AK6566" i="2"/>
  <c r="AL6565" i="2"/>
  <c r="AK6565" i="2"/>
  <c r="AL6564" i="2"/>
  <c r="AK6564" i="2"/>
  <c r="AL6563" i="2"/>
  <c r="AK6563" i="2"/>
  <c r="AL6562" i="2"/>
  <c r="AK6562" i="2"/>
  <c r="AL6561" i="2"/>
  <c r="AK6561" i="2"/>
  <c r="AL6560" i="2"/>
  <c r="AK6560" i="2"/>
  <c r="AL6559" i="2"/>
  <c r="AK6559" i="2"/>
  <c r="AL6558" i="2"/>
  <c r="AK6558" i="2"/>
  <c r="AL6557" i="2"/>
  <c r="AK6557" i="2"/>
  <c r="AL6556" i="2"/>
  <c r="AK6556" i="2"/>
  <c r="AL6555" i="2"/>
  <c r="AK6555" i="2"/>
  <c r="AL6554" i="2"/>
  <c r="AK6554" i="2"/>
  <c r="AL6553" i="2"/>
  <c r="AK6553" i="2"/>
  <c r="AL6552" i="2"/>
  <c r="AK6552" i="2"/>
  <c r="AL6551" i="2"/>
  <c r="AK6551" i="2"/>
  <c r="AL6550" i="2"/>
  <c r="AK6550" i="2"/>
  <c r="AL6549" i="2"/>
  <c r="AK6549" i="2"/>
  <c r="AL6548" i="2"/>
  <c r="AK6548" i="2"/>
  <c r="AL6547" i="2"/>
  <c r="AK6547" i="2"/>
  <c r="AL6546" i="2"/>
  <c r="AK6546" i="2"/>
  <c r="AL6545" i="2"/>
  <c r="AK6545" i="2"/>
  <c r="AL6544" i="2"/>
  <c r="AK6544" i="2"/>
  <c r="AL6543" i="2"/>
  <c r="AK6543" i="2"/>
  <c r="AL6542" i="2"/>
  <c r="AK6542" i="2"/>
  <c r="AL6541" i="2"/>
  <c r="AK6541" i="2"/>
  <c r="AL6540" i="2"/>
  <c r="AK6540" i="2"/>
  <c r="AL6539" i="2"/>
  <c r="AK6539" i="2"/>
  <c r="AL6538" i="2"/>
  <c r="AK6538" i="2"/>
  <c r="AL6537" i="2"/>
  <c r="AK6537" i="2"/>
  <c r="AL6536" i="2"/>
  <c r="AK6536" i="2"/>
  <c r="AL6535" i="2"/>
  <c r="AK6535" i="2"/>
  <c r="AL6534" i="2"/>
  <c r="AK6534" i="2"/>
  <c r="AL6533" i="2"/>
  <c r="AK6533" i="2"/>
  <c r="AL6532" i="2"/>
  <c r="AK6532" i="2"/>
  <c r="AL6531" i="2"/>
  <c r="AK6531" i="2"/>
  <c r="AL6530" i="2"/>
  <c r="AK6530" i="2"/>
  <c r="AL6529" i="2"/>
  <c r="AK6529" i="2"/>
  <c r="AL6528" i="2"/>
  <c r="AK6528" i="2"/>
  <c r="AL6527" i="2"/>
  <c r="AK6527" i="2"/>
  <c r="AL6526" i="2"/>
  <c r="AK6526" i="2"/>
  <c r="AL6525" i="2"/>
  <c r="AK6525" i="2"/>
  <c r="AL6524" i="2"/>
  <c r="AK6524" i="2"/>
  <c r="AL6523" i="2"/>
  <c r="AK6523" i="2"/>
  <c r="AL6522" i="2"/>
  <c r="AK6522" i="2"/>
  <c r="AL6521" i="2"/>
  <c r="AK6521" i="2"/>
  <c r="AL6520" i="2"/>
  <c r="AK6520" i="2"/>
  <c r="AL6519" i="2"/>
  <c r="AK6519" i="2"/>
  <c r="AL6518" i="2"/>
  <c r="AK6518" i="2"/>
  <c r="AL6517" i="2"/>
  <c r="AK6517" i="2"/>
  <c r="AL6516" i="2"/>
  <c r="AK6516" i="2"/>
  <c r="AL6515" i="2"/>
  <c r="AK6515" i="2"/>
  <c r="AL6514" i="2"/>
  <c r="AK6514" i="2"/>
  <c r="AL6513" i="2"/>
  <c r="AK6513" i="2"/>
  <c r="AL6512" i="2"/>
  <c r="AK6512" i="2"/>
  <c r="AL6511" i="2"/>
  <c r="AK6511" i="2"/>
  <c r="AL6510" i="2"/>
  <c r="AK6510" i="2"/>
  <c r="AL6509" i="2"/>
  <c r="AK6509" i="2"/>
  <c r="AL6508" i="2"/>
  <c r="AK6508" i="2"/>
  <c r="AL6507" i="2"/>
  <c r="AK6507" i="2"/>
  <c r="AL6506" i="2"/>
  <c r="AK6506" i="2"/>
  <c r="AL6505" i="2"/>
  <c r="AK6505" i="2"/>
  <c r="AL6504" i="2"/>
  <c r="AK6504" i="2"/>
  <c r="AL6503" i="2"/>
  <c r="AK6503" i="2"/>
  <c r="AL6502" i="2"/>
  <c r="AK6502" i="2"/>
  <c r="AL6501" i="2"/>
  <c r="AK6501" i="2"/>
  <c r="AL6500" i="2"/>
  <c r="AK6500" i="2"/>
  <c r="AL6499" i="2"/>
  <c r="AK6499" i="2"/>
  <c r="AL6498" i="2"/>
  <c r="AK6498" i="2"/>
  <c r="AL6497" i="2"/>
  <c r="AK6497" i="2"/>
  <c r="AL6496" i="2"/>
  <c r="AK6496" i="2"/>
  <c r="AL6495" i="2"/>
  <c r="AK6495" i="2"/>
  <c r="AL6494" i="2"/>
  <c r="AK6494" i="2"/>
  <c r="AL6493" i="2"/>
  <c r="AK6493" i="2"/>
  <c r="AL6492" i="2"/>
  <c r="AK6492" i="2"/>
  <c r="AL6491" i="2"/>
  <c r="AK6491" i="2"/>
  <c r="AL6490" i="2"/>
  <c r="AK6490" i="2"/>
  <c r="AL6489" i="2"/>
  <c r="AK6489" i="2"/>
  <c r="AL6488" i="2"/>
  <c r="AK6488" i="2"/>
  <c r="AL6487" i="2"/>
  <c r="AK6487" i="2"/>
  <c r="AL6486" i="2"/>
  <c r="AK6486" i="2"/>
  <c r="AL6485" i="2"/>
  <c r="AK6485" i="2"/>
  <c r="AL6484" i="2"/>
  <c r="AK6484" i="2"/>
  <c r="AL6483" i="2"/>
  <c r="AK6483" i="2"/>
  <c r="AL6482" i="2"/>
  <c r="AK6482" i="2"/>
  <c r="AL6481" i="2"/>
  <c r="AK6481" i="2"/>
  <c r="AL6480" i="2"/>
  <c r="AK6480" i="2"/>
  <c r="AL6479" i="2"/>
  <c r="AK6479" i="2"/>
  <c r="AL6478" i="2"/>
  <c r="AK6478" i="2"/>
  <c r="AL6477" i="2"/>
  <c r="AK6477" i="2"/>
  <c r="AL6476" i="2"/>
  <c r="AK6476" i="2"/>
  <c r="AL6475" i="2"/>
  <c r="AK6475" i="2"/>
  <c r="AL6474" i="2"/>
  <c r="AK6474" i="2"/>
  <c r="AL6473" i="2"/>
  <c r="AK6473" i="2"/>
  <c r="AL6472" i="2"/>
  <c r="AK6472" i="2"/>
  <c r="AL6471" i="2"/>
  <c r="AK6471" i="2"/>
  <c r="AL6470" i="2"/>
  <c r="AK6470" i="2"/>
  <c r="AL6469" i="2"/>
  <c r="AK6469" i="2"/>
  <c r="AL6468" i="2"/>
  <c r="AK6468" i="2"/>
  <c r="AL6467" i="2"/>
  <c r="AK6467" i="2"/>
  <c r="AL6466" i="2"/>
  <c r="AK6466" i="2"/>
  <c r="AL6465" i="2"/>
  <c r="AK6465" i="2"/>
  <c r="AL6464" i="2"/>
  <c r="AK6464" i="2"/>
  <c r="AL6463" i="2"/>
  <c r="AK6463" i="2"/>
  <c r="AL6462" i="2"/>
  <c r="AK6462" i="2"/>
  <c r="AL6461" i="2"/>
  <c r="AK6461" i="2"/>
  <c r="AL6460" i="2"/>
  <c r="AK6460" i="2"/>
  <c r="AL6459" i="2"/>
  <c r="AK6459" i="2"/>
  <c r="AL6458" i="2"/>
  <c r="AK6458" i="2"/>
  <c r="AL6457" i="2"/>
  <c r="AK6457" i="2"/>
  <c r="AL6456" i="2"/>
  <c r="AK6456" i="2"/>
  <c r="AL6455" i="2"/>
  <c r="AK6455" i="2"/>
  <c r="AL6454" i="2"/>
  <c r="AK6454" i="2"/>
  <c r="AL6453" i="2"/>
  <c r="AK6453" i="2"/>
  <c r="AL6452" i="2"/>
  <c r="AK6452" i="2"/>
  <c r="AL6451" i="2"/>
  <c r="AK6451" i="2"/>
  <c r="AL6450" i="2"/>
  <c r="AK6450" i="2"/>
  <c r="AL6449" i="2"/>
  <c r="AK6449" i="2"/>
  <c r="AL6448" i="2"/>
  <c r="AK6448" i="2"/>
  <c r="AL6447" i="2"/>
  <c r="AK6447" i="2"/>
  <c r="AL6446" i="2"/>
  <c r="AK6446" i="2"/>
  <c r="AL6445" i="2"/>
  <c r="AK6445" i="2"/>
  <c r="AL6444" i="2"/>
  <c r="AK6444" i="2"/>
  <c r="AL6443" i="2"/>
  <c r="AK6443" i="2"/>
  <c r="AL6442" i="2"/>
  <c r="AK6442" i="2"/>
  <c r="AL6441" i="2"/>
  <c r="AK6441" i="2"/>
  <c r="AL6440" i="2"/>
  <c r="AK6440" i="2"/>
  <c r="AL6439" i="2"/>
  <c r="AK6439" i="2"/>
  <c r="AL6438" i="2"/>
  <c r="AK6438" i="2"/>
  <c r="AL6437" i="2"/>
  <c r="AK6437" i="2"/>
  <c r="AL6436" i="2"/>
  <c r="AK6436" i="2"/>
  <c r="AL6435" i="2"/>
  <c r="AK6435" i="2"/>
  <c r="AL6434" i="2"/>
  <c r="AK6434" i="2"/>
  <c r="AL6433" i="2"/>
  <c r="AK6433" i="2"/>
  <c r="AL6432" i="2"/>
  <c r="AK6432" i="2"/>
  <c r="AL6431" i="2"/>
  <c r="AK6431" i="2"/>
  <c r="AL6430" i="2"/>
  <c r="AK6430" i="2"/>
  <c r="AL6429" i="2"/>
  <c r="AK6429" i="2"/>
  <c r="AL6428" i="2"/>
  <c r="AK6428" i="2"/>
  <c r="AL6427" i="2"/>
  <c r="AK6427" i="2"/>
  <c r="AL6426" i="2"/>
  <c r="AK6426" i="2"/>
  <c r="AL6425" i="2"/>
  <c r="AK6425" i="2"/>
  <c r="AL6424" i="2"/>
  <c r="AK6424" i="2"/>
  <c r="AL6423" i="2"/>
  <c r="AK6423" i="2"/>
  <c r="AL6422" i="2"/>
  <c r="AK6422" i="2"/>
  <c r="AL6421" i="2"/>
  <c r="AK6421" i="2"/>
  <c r="AL6420" i="2"/>
  <c r="AK6420" i="2"/>
  <c r="AL6419" i="2"/>
  <c r="AK6419" i="2"/>
  <c r="AL6418" i="2"/>
  <c r="AK6418" i="2"/>
  <c r="AL6417" i="2"/>
  <c r="AK6417" i="2"/>
  <c r="AL6416" i="2"/>
  <c r="AK6416" i="2"/>
  <c r="AL6415" i="2"/>
  <c r="AK6415" i="2"/>
  <c r="AL6414" i="2"/>
  <c r="AK6414" i="2"/>
  <c r="AL6413" i="2"/>
  <c r="AK6413" i="2"/>
  <c r="AL6412" i="2"/>
  <c r="AK6412" i="2"/>
  <c r="AL6411" i="2"/>
  <c r="AK6411" i="2"/>
  <c r="AL6410" i="2"/>
  <c r="AK6410" i="2"/>
  <c r="AL6409" i="2"/>
  <c r="AK6409" i="2"/>
  <c r="AL6408" i="2"/>
  <c r="AK6408" i="2"/>
  <c r="AL6407" i="2"/>
  <c r="AK6407" i="2"/>
  <c r="AL6406" i="2"/>
  <c r="AK6406" i="2"/>
  <c r="AL6405" i="2"/>
  <c r="AK6405" i="2"/>
  <c r="AL6404" i="2"/>
  <c r="AK6404" i="2"/>
  <c r="AL6403" i="2"/>
  <c r="AK6403" i="2"/>
  <c r="AL6402" i="2"/>
  <c r="AK6402" i="2"/>
  <c r="AL6401" i="2"/>
  <c r="AK6401" i="2"/>
  <c r="AL6400" i="2"/>
  <c r="AK6400" i="2"/>
  <c r="AL6399" i="2"/>
  <c r="AK6399" i="2"/>
  <c r="AL6398" i="2"/>
  <c r="AK6398" i="2"/>
  <c r="AL6397" i="2"/>
  <c r="AK6397" i="2"/>
  <c r="AL6396" i="2"/>
  <c r="AK6396" i="2"/>
  <c r="AL6395" i="2"/>
  <c r="AK6395" i="2"/>
  <c r="AL6394" i="2"/>
  <c r="AK6394" i="2"/>
  <c r="AL6393" i="2"/>
  <c r="AK6393" i="2"/>
  <c r="AL6392" i="2"/>
  <c r="AK6392" i="2"/>
  <c r="AL6391" i="2"/>
  <c r="AK6391" i="2"/>
  <c r="AL6390" i="2"/>
  <c r="AK6390" i="2"/>
  <c r="AL6389" i="2"/>
  <c r="AK6389" i="2"/>
  <c r="AL6388" i="2"/>
  <c r="AK6388" i="2"/>
  <c r="AL6387" i="2"/>
  <c r="AK6387" i="2"/>
  <c r="AL6386" i="2"/>
  <c r="AK6386" i="2"/>
  <c r="AL6385" i="2"/>
  <c r="AK6385" i="2"/>
  <c r="AL6384" i="2"/>
  <c r="AK6384" i="2"/>
  <c r="AL6383" i="2"/>
  <c r="AK6383" i="2"/>
  <c r="AL6382" i="2"/>
  <c r="AK6382" i="2"/>
  <c r="AL6381" i="2"/>
  <c r="AK6381" i="2"/>
  <c r="AL6380" i="2"/>
  <c r="AK6380" i="2"/>
  <c r="AL6379" i="2"/>
  <c r="AK6379" i="2"/>
  <c r="AL6378" i="2"/>
  <c r="AK6378" i="2"/>
  <c r="AL6377" i="2"/>
  <c r="AK6377" i="2"/>
  <c r="AL6376" i="2"/>
  <c r="AK6376" i="2"/>
  <c r="AL6375" i="2"/>
  <c r="AK6375" i="2"/>
  <c r="AL6374" i="2"/>
  <c r="AK6374" i="2"/>
  <c r="AL6373" i="2"/>
  <c r="AK6373" i="2"/>
  <c r="AL6372" i="2"/>
  <c r="AK6372" i="2"/>
  <c r="AL6371" i="2"/>
  <c r="AK6371" i="2"/>
  <c r="AL6370" i="2"/>
  <c r="AK6370" i="2"/>
  <c r="AL6369" i="2"/>
  <c r="AK6369" i="2"/>
  <c r="AL6368" i="2"/>
  <c r="AK6368" i="2"/>
  <c r="AL6367" i="2"/>
  <c r="AK6367" i="2"/>
  <c r="AL6366" i="2"/>
  <c r="AK6366" i="2"/>
  <c r="AL6365" i="2"/>
  <c r="AK6365" i="2"/>
  <c r="AL6364" i="2"/>
  <c r="AK6364" i="2"/>
  <c r="AL6363" i="2"/>
  <c r="AK6363" i="2"/>
  <c r="AL6362" i="2"/>
  <c r="AK6362" i="2"/>
  <c r="AL6361" i="2"/>
  <c r="AK6361" i="2"/>
  <c r="AL6360" i="2"/>
  <c r="AK6360" i="2"/>
  <c r="AL6359" i="2"/>
  <c r="AK6359" i="2"/>
  <c r="AL6358" i="2"/>
  <c r="AK6358" i="2"/>
  <c r="AL6357" i="2"/>
  <c r="AK6357" i="2"/>
  <c r="AL6356" i="2"/>
  <c r="AK6356" i="2"/>
  <c r="AL6355" i="2"/>
  <c r="AK6355" i="2"/>
  <c r="AL6354" i="2"/>
  <c r="AK6354" i="2"/>
  <c r="AL6353" i="2"/>
  <c r="AK6353" i="2"/>
  <c r="AL6352" i="2"/>
  <c r="AK6352" i="2"/>
  <c r="AL6351" i="2"/>
  <c r="AK6351" i="2"/>
  <c r="AL6350" i="2"/>
  <c r="AK6350" i="2"/>
  <c r="AL6349" i="2"/>
  <c r="AK6349" i="2"/>
  <c r="AL6348" i="2"/>
  <c r="AK6348" i="2"/>
  <c r="AL6347" i="2"/>
  <c r="AK6347" i="2"/>
  <c r="AL6346" i="2"/>
  <c r="AK6346" i="2"/>
  <c r="AL6345" i="2"/>
  <c r="AK6345" i="2"/>
  <c r="AL6344" i="2"/>
  <c r="AK6344" i="2"/>
  <c r="AL6343" i="2"/>
  <c r="AK6343" i="2"/>
  <c r="AL6342" i="2"/>
  <c r="AK6342" i="2"/>
  <c r="AL6341" i="2"/>
  <c r="AK6341" i="2"/>
  <c r="AL6340" i="2"/>
  <c r="AK6340" i="2"/>
  <c r="AL6339" i="2"/>
  <c r="AK6339" i="2"/>
  <c r="AL6338" i="2"/>
  <c r="AK6338" i="2"/>
  <c r="AL6337" i="2"/>
  <c r="AK6337" i="2"/>
  <c r="AL6336" i="2"/>
  <c r="AK6336" i="2"/>
  <c r="AL6335" i="2"/>
  <c r="AK6335" i="2"/>
  <c r="AL6334" i="2"/>
  <c r="AK6334" i="2"/>
  <c r="AL6333" i="2"/>
  <c r="AK6333" i="2"/>
  <c r="AL6332" i="2"/>
  <c r="AK6332" i="2"/>
  <c r="AL6331" i="2"/>
  <c r="AK6331" i="2"/>
  <c r="AL6330" i="2"/>
  <c r="AK6330" i="2"/>
  <c r="AL6329" i="2"/>
  <c r="AK6329" i="2"/>
  <c r="AL6328" i="2"/>
  <c r="AK6328" i="2"/>
  <c r="AL6327" i="2"/>
  <c r="AK6327" i="2"/>
  <c r="AL6326" i="2"/>
  <c r="AK6326" i="2"/>
  <c r="AL6325" i="2"/>
  <c r="AK6325" i="2"/>
  <c r="AL6324" i="2"/>
  <c r="AK6324" i="2"/>
  <c r="AL6323" i="2"/>
  <c r="AK6323" i="2"/>
  <c r="AL6322" i="2"/>
  <c r="AK6322" i="2"/>
  <c r="AL6321" i="2"/>
  <c r="AK6321" i="2"/>
  <c r="AL6320" i="2"/>
  <c r="AK6320" i="2"/>
  <c r="AL6319" i="2"/>
  <c r="AK6319" i="2"/>
  <c r="AL6318" i="2"/>
  <c r="AK6318" i="2"/>
  <c r="AL6317" i="2"/>
  <c r="AK6317" i="2"/>
  <c r="AL6316" i="2"/>
  <c r="AK6316" i="2"/>
  <c r="AL6315" i="2"/>
  <c r="AK6315" i="2"/>
  <c r="AL6314" i="2"/>
  <c r="AK6314" i="2"/>
  <c r="AL6313" i="2"/>
  <c r="AK6313" i="2"/>
  <c r="AL6312" i="2"/>
  <c r="AK6312" i="2"/>
  <c r="AL6311" i="2"/>
  <c r="AK6311" i="2"/>
  <c r="AL6310" i="2"/>
  <c r="AK6310" i="2"/>
  <c r="AL6309" i="2"/>
  <c r="AK6309" i="2"/>
  <c r="AL6308" i="2"/>
  <c r="AK6308" i="2"/>
  <c r="AL6307" i="2"/>
  <c r="AK6307" i="2"/>
  <c r="AL6306" i="2"/>
  <c r="AK6306" i="2"/>
  <c r="AL6305" i="2"/>
  <c r="AK6305" i="2"/>
  <c r="AL6304" i="2"/>
  <c r="AK6304" i="2"/>
  <c r="AL6303" i="2"/>
  <c r="AK6303" i="2"/>
  <c r="AL6302" i="2"/>
  <c r="AK6302" i="2"/>
  <c r="AL6301" i="2"/>
  <c r="AK6301" i="2"/>
  <c r="AL6300" i="2"/>
  <c r="AK6300" i="2"/>
  <c r="AL6299" i="2"/>
  <c r="AK6299" i="2"/>
  <c r="AL6298" i="2"/>
  <c r="AK6298" i="2"/>
  <c r="AL6297" i="2"/>
  <c r="AK6297" i="2"/>
  <c r="AL6296" i="2"/>
  <c r="AK6296" i="2"/>
  <c r="AL6295" i="2"/>
  <c r="AK6295" i="2"/>
  <c r="AL6294" i="2"/>
  <c r="AK6294" i="2"/>
  <c r="AL6293" i="2"/>
  <c r="AK6293" i="2"/>
  <c r="AL6292" i="2"/>
  <c r="AK6292" i="2"/>
  <c r="AL6291" i="2"/>
  <c r="AK6291" i="2"/>
  <c r="AL6290" i="2"/>
  <c r="AK6290" i="2"/>
  <c r="AL6289" i="2"/>
  <c r="AK6289" i="2"/>
  <c r="AL6288" i="2"/>
  <c r="AK6288" i="2"/>
  <c r="AL6287" i="2"/>
  <c r="AK6287" i="2"/>
  <c r="AL6286" i="2"/>
  <c r="AK6286" i="2"/>
  <c r="AL6285" i="2"/>
  <c r="AK6285" i="2"/>
  <c r="AL6284" i="2"/>
  <c r="AK6284" i="2"/>
  <c r="AL6283" i="2"/>
  <c r="AK6283" i="2"/>
  <c r="AL6282" i="2"/>
  <c r="AK6282" i="2"/>
  <c r="AL6281" i="2"/>
  <c r="AK6281" i="2"/>
  <c r="AL6280" i="2"/>
  <c r="AK6280" i="2"/>
  <c r="AL6279" i="2"/>
  <c r="AK6279" i="2"/>
  <c r="AL6278" i="2"/>
  <c r="AK6278" i="2"/>
  <c r="AL6277" i="2"/>
  <c r="AK6277" i="2"/>
  <c r="AL6276" i="2"/>
  <c r="AK6276" i="2"/>
  <c r="AL6275" i="2"/>
  <c r="AK6275" i="2"/>
  <c r="AL6274" i="2"/>
  <c r="AK6274" i="2"/>
  <c r="AL6273" i="2"/>
  <c r="AK6273" i="2"/>
  <c r="AL6272" i="2"/>
  <c r="AK6272" i="2"/>
  <c r="AL6271" i="2"/>
  <c r="AK6271" i="2"/>
  <c r="AL6270" i="2"/>
  <c r="AK6270" i="2"/>
  <c r="AL6269" i="2"/>
  <c r="AK6269" i="2"/>
  <c r="AL6268" i="2"/>
  <c r="AK6268" i="2"/>
  <c r="AL6267" i="2"/>
  <c r="AK6267" i="2"/>
  <c r="AL6266" i="2"/>
  <c r="AK6266" i="2"/>
  <c r="AL6265" i="2"/>
  <c r="AK6265" i="2"/>
  <c r="AL6264" i="2"/>
  <c r="AK6264" i="2"/>
  <c r="AL6263" i="2"/>
  <c r="AK6263" i="2"/>
  <c r="AL6262" i="2"/>
  <c r="AK6262" i="2"/>
  <c r="AL6261" i="2"/>
  <c r="AK6261" i="2"/>
  <c r="AL6260" i="2"/>
  <c r="AK6260" i="2"/>
  <c r="AL6259" i="2"/>
  <c r="AK6259" i="2"/>
  <c r="AL6258" i="2"/>
  <c r="AK6258" i="2"/>
  <c r="AL6257" i="2"/>
  <c r="AK6257" i="2"/>
  <c r="AL6256" i="2"/>
  <c r="AK6256" i="2"/>
  <c r="AL6255" i="2"/>
  <c r="AK6255" i="2"/>
  <c r="AL6254" i="2"/>
  <c r="AK6254" i="2"/>
  <c r="AL6253" i="2"/>
  <c r="AK6253" i="2"/>
  <c r="AL6252" i="2"/>
  <c r="AK6252" i="2"/>
  <c r="AL6251" i="2"/>
  <c r="AK6251" i="2"/>
  <c r="AL6250" i="2"/>
  <c r="AK6250" i="2"/>
  <c r="AL6249" i="2"/>
  <c r="AK6249" i="2"/>
  <c r="AL6248" i="2"/>
  <c r="AK6248" i="2"/>
  <c r="AL6247" i="2"/>
  <c r="AK6247" i="2"/>
  <c r="AL6246" i="2"/>
  <c r="AK6246" i="2"/>
  <c r="AL6245" i="2"/>
  <c r="AK6245" i="2"/>
  <c r="AL6244" i="2"/>
  <c r="AK6244" i="2"/>
  <c r="AL6243" i="2"/>
  <c r="AK6243" i="2"/>
  <c r="AL6242" i="2"/>
  <c r="AK6242" i="2"/>
  <c r="AL6241" i="2"/>
  <c r="AK6241" i="2"/>
  <c r="AL6240" i="2"/>
  <c r="AK6240" i="2"/>
  <c r="AL6239" i="2"/>
  <c r="AK6239" i="2"/>
  <c r="AL6238" i="2"/>
  <c r="AK6238" i="2"/>
  <c r="AL6237" i="2"/>
  <c r="AK6237" i="2"/>
  <c r="AL6236" i="2"/>
  <c r="AK6236" i="2"/>
  <c r="AL6235" i="2"/>
  <c r="AK6235" i="2"/>
  <c r="AL6234" i="2"/>
  <c r="AK6234" i="2"/>
  <c r="AL6233" i="2"/>
  <c r="AK6233" i="2"/>
  <c r="AL6232" i="2"/>
  <c r="AK6232" i="2"/>
  <c r="AL6231" i="2"/>
  <c r="AK6231" i="2"/>
  <c r="AL6230" i="2"/>
  <c r="AK6230" i="2"/>
  <c r="AL6229" i="2"/>
  <c r="AK6229" i="2"/>
  <c r="AL6228" i="2"/>
  <c r="AK6228" i="2"/>
  <c r="AL6227" i="2"/>
  <c r="AK6227" i="2"/>
  <c r="AL6226" i="2"/>
  <c r="AK6226" i="2"/>
  <c r="AL6225" i="2"/>
  <c r="AK6225" i="2"/>
  <c r="AL6224" i="2"/>
  <c r="AK6224" i="2"/>
  <c r="AL6223" i="2"/>
  <c r="AK6223" i="2"/>
  <c r="AL6222" i="2"/>
  <c r="AK6222" i="2"/>
  <c r="AL6221" i="2"/>
  <c r="AK6221" i="2"/>
  <c r="AL6220" i="2"/>
  <c r="AK6220" i="2"/>
  <c r="AL6219" i="2"/>
  <c r="AK6219" i="2"/>
  <c r="AL6218" i="2"/>
  <c r="AK6218" i="2"/>
  <c r="AL6217" i="2"/>
  <c r="AK6217" i="2"/>
  <c r="AL6216" i="2"/>
  <c r="AK6216" i="2"/>
  <c r="AL6215" i="2"/>
  <c r="AK6215" i="2"/>
  <c r="AL6214" i="2"/>
  <c r="AK6214" i="2"/>
  <c r="AL6213" i="2"/>
  <c r="AK6213" i="2"/>
  <c r="AL6212" i="2"/>
  <c r="AK6212" i="2"/>
  <c r="AL6211" i="2"/>
  <c r="AK6211" i="2"/>
  <c r="AL6210" i="2"/>
  <c r="AK6210" i="2"/>
  <c r="AL6209" i="2"/>
  <c r="AK6209" i="2"/>
  <c r="AL6208" i="2"/>
  <c r="AK6208" i="2"/>
  <c r="AL6207" i="2"/>
  <c r="AK6207" i="2"/>
  <c r="AL6206" i="2"/>
  <c r="AK6206" i="2"/>
  <c r="AL6205" i="2"/>
  <c r="AK6205" i="2"/>
  <c r="AL6204" i="2"/>
  <c r="AK6204" i="2"/>
  <c r="AL6203" i="2"/>
  <c r="AK6203" i="2"/>
  <c r="AL6202" i="2"/>
  <c r="AK6202" i="2"/>
  <c r="AL6201" i="2"/>
  <c r="AK6201" i="2"/>
  <c r="AL6200" i="2"/>
  <c r="AK6200" i="2"/>
  <c r="AL6199" i="2"/>
  <c r="AK6199" i="2"/>
  <c r="AL6198" i="2"/>
  <c r="AK6198" i="2"/>
  <c r="AL6197" i="2"/>
  <c r="AK6197" i="2"/>
  <c r="AL6196" i="2"/>
  <c r="AK6196" i="2"/>
  <c r="AL6195" i="2"/>
  <c r="AK6195" i="2"/>
  <c r="AL6194" i="2"/>
  <c r="AK6194" i="2"/>
  <c r="AL6193" i="2"/>
  <c r="AK6193" i="2"/>
  <c r="AL6192" i="2"/>
  <c r="AK6192" i="2"/>
  <c r="AL6191" i="2"/>
  <c r="AK6191" i="2"/>
  <c r="AL6190" i="2"/>
  <c r="AK6190" i="2"/>
  <c r="AL6189" i="2"/>
  <c r="AK6189" i="2"/>
  <c r="AL6188" i="2"/>
  <c r="AK6188" i="2"/>
  <c r="AL6187" i="2"/>
  <c r="AK6187" i="2"/>
  <c r="AL6186" i="2"/>
  <c r="AK6186" i="2"/>
  <c r="AL6185" i="2"/>
  <c r="AK6185" i="2"/>
  <c r="AL6184" i="2"/>
  <c r="AK6184" i="2"/>
  <c r="AL6183" i="2"/>
  <c r="AK6183" i="2"/>
  <c r="AL6182" i="2"/>
  <c r="AK6182" i="2"/>
  <c r="AL6181" i="2"/>
  <c r="AK6181" i="2"/>
  <c r="AL6180" i="2"/>
  <c r="AK6180" i="2"/>
  <c r="AL6179" i="2"/>
  <c r="AK6179" i="2"/>
  <c r="AL6178" i="2"/>
  <c r="AK6178" i="2"/>
  <c r="AL6177" i="2"/>
  <c r="AK6177" i="2"/>
  <c r="AL6176" i="2"/>
  <c r="AK6176" i="2"/>
  <c r="AL6175" i="2"/>
  <c r="AK6175" i="2"/>
  <c r="AL6174" i="2"/>
  <c r="AK6174" i="2"/>
  <c r="AL6173" i="2"/>
  <c r="AK6173" i="2"/>
  <c r="AL6172" i="2"/>
  <c r="AK6172" i="2"/>
  <c r="AL6171" i="2"/>
  <c r="AK6171" i="2"/>
  <c r="AL6170" i="2"/>
  <c r="AK6170" i="2"/>
  <c r="AL6169" i="2"/>
  <c r="AK6169" i="2"/>
  <c r="AL6168" i="2"/>
  <c r="AK6168" i="2"/>
  <c r="AL6167" i="2"/>
  <c r="AK6167" i="2"/>
  <c r="AL6166" i="2"/>
  <c r="AK6166" i="2"/>
  <c r="AL6165" i="2"/>
  <c r="AK6165" i="2"/>
  <c r="AL6164" i="2"/>
  <c r="AK6164" i="2"/>
  <c r="AL6163" i="2"/>
  <c r="AK6163" i="2"/>
  <c r="AL6162" i="2"/>
  <c r="AK6162" i="2"/>
  <c r="AL6161" i="2"/>
  <c r="AK6161" i="2"/>
  <c r="AL6160" i="2"/>
  <c r="AK6160" i="2"/>
  <c r="AL6159" i="2"/>
  <c r="AK6159" i="2"/>
  <c r="AL6158" i="2"/>
  <c r="AK6158" i="2"/>
  <c r="AL6157" i="2"/>
  <c r="AK6157" i="2"/>
  <c r="AL6156" i="2"/>
  <c r="AK6156" i="2"/>
  <c r="AL6155" i="2"/>
  <c r="AK6155" i="2"/>
  <c r="AL6154" i="2"/>
  <c r="AK6154" i="2"/>
  <c r="AL6153" i="2"/>
  <c r="AK6153" i="2"/>
  <c r="AL6152" i="2"/>
  <c r="AK6152" i="2"/>
  <c r="AL6151" i="2"/>
  <c r="AK6151" i="2"/>
  <c r="AL6150" i="2"/>
  <c r="AK6150" i="2"/>
  <c r="AL6149" i="2"/>
  <c r="AK6149" i="2"/>
  <c r="AL6148" i="2"/>
  <c r="AK6148" i="2"/>
  <c r="AL6147" i="2"/>
  <c r="AK6147" i="2"/>
  <c r="AL6146" i="2"/>
  <c r="AK6146" i="2"/>
  <c r="AL6145" i="2"/>
  <c r="AK6145" i="2"/>
  <c r="AL6144" i="2"/>
  <c r="AK6144" i="2"/>
  <c r="AL6143" i="2"/>
  <c r="AK6143" i="2"/>
  <c r="AL6142" i="2"/>
  <c r="AK6142" i="2"/>
  <c r="AL6141" i="2"/>
  <c r="AK6141" i="2"/>
  <c r="AL6140" i="2"/>
  <c r="AK6140" i="2"/>
  <c r="AL6139" i="2"/>
  <c r="AK6139" i="2"/>
  <c r="AL6138" i="2"/>
  <c r="AK6138" i="2"/>
  <c r="AL6137" i="2"/>
  <c r="AK6137" i="2"/>
  <c r="AL6136" i="2"/>
  <c r="AK6136" i="2"/>
  <c r="AL6135" i="2"/>
  <c r="AK6135" i="2"/>
  <c r="AL6134" i="2"/>
  <c r="AK6134" i="2"/>
  <c r="AL6133" i="2"/>
  <c r="AK6133" i="2"/>
  <c r="AL6132" i="2"/>
  <c r="AK6132" i="2"/>
  <c r="AL6131" i="2"/>
  <c r="AK6131" i="2"/>
  <c r="AL6130" i="2"/>
  <c r="AK6130" i="2"/>
  <c r="AL6129" i="2"/>
  <c r="AK6129" i="2"/>
  <c r="AL6128" i="2"/>
  <c r="AK6128" i="2"/>
  <c r="AL6127" i="2"/>
  <c r="AK6127" i="2"/>
  <c r="AL6126" i="2"/>
  <c r="AK6126" i="2"/>
  <c r="AL6125" i="2"/>
  <c r="AK6125" i="2"/>
  <c r="AL6124" i="2"/>
  <c r="AK6124" i="2"/>
  <c r="AL6123" i="2"/>
  <c r="AK6123" i="2"/>
  <c r="AL6122" i="2"/>
  <c r="AK6122" i="2"/>
  <c r="AL6121" i="2"/>
  <c r="AK6121" i="2"/>
  <c r="AL6120" i="2"/>
  <c r="AK6120" i="2"/>
  <c r="AL6119" i="2"/>
  <c r="AK6119" i="2"/>
  <c r="AL6118" i="2"/>
  <c r="AK6118" i="2"/>
  <c r="AL6117" i="2"/>
  <c r="AK6117" i="2"/>
  <c r="AL6116" i="2"/>
  <c r="AK6116" i="2"/>
  <c r="AL6115" i="2"/>
  <c r="AK6115" i="2"/>
  <c r="AL6114" i="2"/>
  <c r="AK6114" i="2"/>
  <c r="AL6113" i="2"/>
  <c r="AK6113" i="2"/>
  <c r="AL6112" i="2"/>
  <c r="AK6112" i="2"/>
  <c r="AL6111" i="2"/>
  <c r="AK6111" i="2"/>
  <c r="AL6110" i="2"/>
  <c r="AK6110" i="2"/>
  <c r="AL6109" i="2"/>
  <c r="AK6109" i="2"/>
  <c r="AL6108" i="2"/>
  <c r="AK6108" i="2"/>
  <c r="AL6107" i="2"/>
  <c r="AK6107" i="2"/>
  <c r="AL6106" i="2"/>
  <c r="AK6106" i="2"/>
  <c r="AL6105" i="2"/>
  <c r="AK6105" i="2"/>
  <c r="AL6104" i="2"/>
  <c r="AK6104" i="2"/>
  <c r="AL6103" i="2"/>
  <c r="AK6103" i="2"/>
  <c r="AL6102" i="2"/>
  <c r="AK6102" i="2"/>
  <c r="AL6101" i="2"/>
  <c r="AK6101" i="2"/>
  <c r="AL6100" i="2"/>
  <c r="AK6100" i="2"/>
  <c r="AL6099" i="2"/>
  <c r="AK6099" i="2"/>
  <c r="AL6098" i="2"/>
  <c r="AK6098" i="2"/>
  <c r="AL6097" i="2"/>
  <c r="AK6097" i="2"/>
  <c r="AL6096" i="2"/>
  <c r="AK6096" i="2"/>
  <c r="AL6095" i="2"/>
  <c r="AK6095" i="2"/>
  <c r="AL6094" i="2"/>
  <c r="AK6094" i="2"/>
  <c r="AL6093" i="2"/>
  <c r="AK6093" i="2"/>
  <c r="AL6092" i="2"/>
  <c r="AK6092" i="2"/>
  <c r="AL6091" i="2"/>
  <c r="AK6091" i="2"/>
  <c r="AL6090" i="2"/>
  <c r="AK6090" i="2"/>
  <c r="AL6089" i="2"/>
  <c r="AK6089" i="2"/>
  <c r="AL6088" i="2"/>
  <c r="AK6088" i="2"/>
  <c r="AL6087" i="2"/>
  <c r="AK6087" i="2"/>
  <c r="AL6086" i="2"/>
  <c r="AK6086" i="2"/>
  <c r="AL6085" i="2"/>
  <c r="AK6085" i="2"/>
  <c r="AL6084" i="2"/>
  <c r="AK6084" i="2"/>
  <c r="AL6083" i="2"/>
  <c r="AK6083" i="2"/>
  <c r="AL6082" i="2"/>
  <c r="AK6082" i="2"/>
  <c r="AL6081" i="2"/>
  <c r="AK6081" i="2"/>
  <c r="AL6080" i="2"/>
  <c r="AK6080" i="2"/>
  <c r="AL6079" i="2"/>
  <c r="AK6079" i="2"/>
  <c r="AL6078" i="2"/>
  <c r="AK6078" i="2"/>
  <c r="AL6077" i="2"/>
  <c r="AK6077" i="2"/>
  <c r="AL6076" i="2"/>
  <c r="AK6076" i="2"/>
  <c r="AL6075" i="2"/>
  <c r="AK6075" i="2"/>
  <c r="AL6074" i="2"/>
  <c r="AK6074" i="2"/>
  <c r="AL6073" i="2"/>
  <c r="AK6073" i="2"/>
  <c r="AL6072" i="2"/>
  <c r="AK6072" i="2"/>
  <c r="AL6071" i="2"/>
  <c r="AK6071" i="2"/>
  <c r="AL6070" i="2"/>
  <c r="AK6070" i="2"/>
  <c r="AL6069" i="2"/>
  <c r="AK6069" i="2"/>
  <c r="AL6068" i="2"/>
  <c r="AK6068" i="2"/>
  <c r="AL6067" i="2"/>
  <c r="AK6067" i="2"/>
  <c r="AL6066" i="2"/>
  <c r="AK6066" i="2"/>
  <c r="AL6065" i="2"/>
  <c r="AK6065" i="2"/>
  <c r="AL6064" i="2"/>
  <c r="AK6064" i="2"/>
  <c r="AL6063" i="2"/>
  <c r="AK6063" i="2"/>
  <c r="AL6062" i="2"/>
  <c r="AK6062" i="2"/>
  <c r="AL6061" i="2"/>
  <c r="AK6061" i="2"/>
  <c r="AL6060" i="2"/>
  <c r="AK6060" i="2"/>
  <c r="AL6059" i="2"/>
  <c r="AK6059" i="2"/>
  <c r="AL6058" i="2"/>
  <c r="AK6058" i="2"/>
  <c r="AL6057" i="2"/>
  <c r="AK6057" i="2"/>
  <c r="AL6056" i="2"/>
  <c r="AK6056" i="2"/>
  <c r="AL6055" i="2"/>
  <c r="AK6055" i="2"/>
  <c r="AL6054" i="2"/>
  <c r="AK6054" i="2"/>
  <c r="AL6053" i="2"/>
  <c r="AK6053" i="2"/>
  <c r="AL6052" i="2"/>
  <c r="AK6052" i="2"/>
  <c r="AL6051" i="2"/>
  <c r="AK6051" i="2"/>
  <c r="AL6050" i="2"/>
  <c r="AK6050" i="2"/>
  <c r="AL6049" i="2"/>
  <c r="AK6049" i="2"/>
  <c r="AL6048" i="2"/>
  <c r="AK6048" i="2"/>
  <c r="AL6047" i="2"/>
  <c r="AK6047" i="2"/>
  <c r="AL6046" i="2"/>
  <c r="AK6046" i="2"/>
  <c r="AL6045" i="2"/>
  <c r="AK6045" i="2"/>
  <c r="AL6044" i="2"/>
  <c r="AK6044" i="2"/>
  <c r="AL6043" i="2"/>
  <c r="AK6043" i="2"/>
  <c r="AL6042" i="2"/>
  <c r="AK6042" i="2"/>
  <c r="AL6041" i="2"/>
  <c r="AK6041" i="2"/>
  <c r="AL6040" i="2"/>
  <c r="AK6040" i="2"/>
  <c r="AL6039" i="2"/>
  <c r="AK6039" i="2"/>
  <c r="AL6038" i="2"/>
  <c r="AK6038" i="2"/>
  <c r="AL6037" i="2"/>
  <c r="AK6037" i="2"/>
  <c r="AL6036" i="2"/>
  <c r="AK6036" i="2"/>
  <c r="AL6035" i="2"/>
  <c r="AK6035" i="2"/>
  <c r="AL6034" i="2"/>
  <c r="AK6034" i="2"/>
  <c r="AL6033" i="2"/>
  <c r="AK6033" i="2"/>
  <c r="AL6032" i="2"/>
  <c r="AK6032" i="2"/>
  <c r="AL6031" i="2"/>
  <c r="AK6031" i="2"/>
  <c r="AL6030" i="2"/>
  <c r="AK6030" i="2"/>
  <c r="AL6029" i="2"/>
  <c r="AK6029" i="2"/>
  <c r="AL6028" i="2"/>
  <c r="AK6028" i="2"/>
  <c r="AL6027" i="2"/>
  <c r="AK6027" i="2"/>
  <c r="AL6026" i="2"/>
  <c r="AK6026" i="2"/>
  <c r="AL6025" i="2"/>
  <c r="AK6025" i="2"/>
  <c r="AL6024" i="2"/>
  <c r="AK6024" i="2"/>
  <c r="AL6023" i="2"/>
  <c r="AK6023" i="2"/>
  <c r="AL6022" i="2"/>
  <c r="AK6022" i="2"/>
  <c r="AL6021" i="2"/>
  <c r="AK6021" i="2"/>
  <c r="AL6020" i="2"/>
  <c r="AK6020" i="2"/>
  <c r="AL6019" i="2"/>
  <c r="AK6019" i="2"/>
  <c r="AL6018" i="2"/>
  <c r="AK6018" i="2"/>
  <c r="AL6017" i="2"/>
  <c r="AK6017" i="2"/>
  <c r="AL6016" i="2"/>
  <c r="AK6016" i="2"/>
  <c r="AL6015" i="2"/>
  <c r="AK6015" i="2"/>
  <c r="AL6014" i="2"/>
  <c r="AK6014" i="2"/>
  <c r="AL6013" i="2"/>
  <c r="AK6013" i="2"/>
  <c r="AL6012" i="2"/>
  <c r="AK6012" i="2"/>
  <c r="AL6011" i="2"/>
  <c r="AK6011" i="2"/>
  <c r="AL6010" i="2"/>
  <c r="AK6010" i="2"/>
  <c r="AL6009" i="2"/>
  <c r="AK6009" i="2"/>
  <c r="AL6008" i="2"/>
  <c r="AK6008" i="2"/>
  <c r="AL6007" i="2"/>
  <c r="AK6007" i="2"/>
  <c r="AL6006" i="2"/>
  <c r="AK6006" i="2"/>
  <c r="AL6005" i="2"/>
  <c r="AK6005" i="2"/>
  <c r="AL6004" i="2"/>
  <c r="AK6004" i="2"/>
  <c r="AL6003" i="2"/>
  <c r="AK6003" i="2"/>
  <c r="AL6002" i="2"/>
  <c r="AK6002" i="2"/>
  <c r="AL6001" i="2"/>
  <c r="AK6001" i="2"/>
  <c r="AL6000" i="2"/>
  <c r="AK6000" i="2"/>
  <c r="AL5999" i="2"/>
  <c r="AK5999" i="2"/>
  <c r="AL5998" i="2"/>
  <c r="AK5998" i="2"/>
  <c r="AL5997" i="2"/>
  <c r="AK5997" i="2"/>
  <c r="AL5996" i="2"/>
  <c r="AK5996" i="2"/>
  <c r="AL5995" i="2"/>
  <c r="AK5995" i="2"/>
  <c r="AL5994" i="2"/>
  <c r="AK5994" i="2"/>
  <c r="AL5993" i="2"/>
  <c r="AK5993" i="2"/>
  <c r="AL5992" i="2"/>
  <c r="AK5992" i="2"/>
  <c r="AL5991" i="2"/>
  <c r="AK5991" i="2"/>
  <c r="AL5990" i="2"/>
  <c r="AK5990" i="2"/>
  <c r="AL5989" i="2"/>
  <c r="AK5989" i="2"/>
  <c r="AL5988" i="2"/>
  <c r="AK5988" i="2"/>
  <c r="AL5987" i="2"/>
  <c r="AK5987" i="2"/>
  <c r="AL5986" i="2"/>
  <c r="AK5986" i="2"/>
  <c r="AL5985" i="2"/>
  <c r="AK5985" i="2"/>
  <c r="AL5984" i="2"/>
  <c r="AK5984" i="2"/>
  <c r="AL5983" i="2"/>
  <c r="AK5983" i="2"/>
  <c r="AL5982" i="2"/>
  <c r="AK5982" i="2"/>
  <c r="AL5981" i="2"/>
  <c r="AK5981" i="2"/>
  <c r="AL5980" i="2"/>
  <c r="AK5980" i="2"/>
  <c r="AL5979" i="2"/>
  <c r="AK5979" i="2"/>
  <c r="AL5978" i="2"/>
  <c r="AK5978" i="2"/>
  <c r="AL5977" i="2"/>
  <c r="AK5977" i="2"/>
  <c r="AL5976" i="2"/>
  <c r="AK5976" i="2"/>
  <c r="AL5975" i="2"/>
  <c r="AK5975" i="2"/>
  <c r="AL5974" i="2"/>
  <c r="AK5974" i="2"/>
  <c r="AL5973" i="2"/>
  <c r="AK5973" i="2"/>
  <c r="AL5972" i="2"/>
  <c r="AK5972" i="2"/>
  <c r="AL5971" i="2"/>
  <c r="AK5971" i="2"/>
  <c r="AL5970" i="2"/>
  <c r="AK5970" i="2"/>
  <c r="AL5969" i="2"/>
  <c r="AK5969" i="2"/>
  <c r="AL5968" i="2"/>
  <c r="AK5968" i="2"/>
  <c r="AL5967" i="2"/>
  <c r="AK5967" i="2"/>
  <c r="AL5966" i="2"/>
  <c r="AK5966" i="2"/>
  <c r="AL5965" i="2"/>
  <c r="AK5965" i="2"/>
  <c r="AL5964" i="2"/>
  <c r="AK5964" i="2"/>
  <c r="AL5963" i="2"/>
  <c r="AK5963" i="2"/>
  <c r="AL5962" i="2"/>
  <c r="AK5962" i="2"/>
  <c r="AL5961" i="2"/>
  <c r="AK5961" i="2"/>
  <c r="AL5960" i="2"/>
  <c r="AK5960" i="2"/>
  <c r="AL5959" i="2"/>
  <c r="AK5959" i="2"/>
  <c r="AL5958" i="2"/>
  <c r="AK5958" i="2"/>
  <c r="AL5957" i="2"/>
  <c r="AK5957" i="2"/>
  <c r="AL5956" i="2"/>
  <c r="AK5956" i="2"/>
  <c r="AL5955" i="2"/>
  <c r="AK5955" i="2"/>
  <c r="AL5954" i="2"/>
  <c r="AK5954" i="2"/>
  <c r="AL5953" i="2"/>
  <c r="AK5953" i="2"/>
  <c r="AL5952" i="2"/>
  <c r="AK5952" i="2"/>
  <c r="AL5951" i="2"/>
  <c r="AK5951" i="2"/>
  <c r="AL5950" i="2"/>
  <c r="AK5950" i="2"/>
  <c r="AL5949" i="2"/>
  <c r="AK5949" i="2"/>
  <c r="AL5948" i="2"/>
  <c r="AK5948" i="2"/>
  <c r="AL5947" i="2"/>
  <c r="AK5947" i="2"/>
  <c r="AL5946" i="2"/>
  <c r="AK5946" i="2"/>
  <c r="AL5945" i="2"/>
  <c r="AK5945" i="2"/>
  <c r="AL5944" i="2"/>
  <c r="AK5944" i="2"/>
  <c r="AL5943" i="2"/>
  <c r="AK5943" i="2"/>
  <c r="AL5942" i="2"/>
  <c r="AK5942" i="2"/>
  <c r="AL5941" i="2"/>
  <c r="AK5941" i="2"/>
  <c r="AL5940" i="2"/>
  <c r="AK5940" i="2"/>
  <c r="AL5939" i="2"/>
  <c r="AK5939" i="2"/>
  <c r="AL5938" i="2"/>
  <c r="AK5938" i="2"/>
  <c r="AL5937" i="2"/>
  <c r="AK5937" i="2"/>
  <c r="AL5936" i="2"/>
  <c r="AK5936" i="2"/>
  <c r="AL5935" i="2"/>
  <c r="AK5935" i="2"/>
  <c r="AL5934" i="2"/>
  <c r="AK5934" i="2"/>
  <c r="AL5933" i="2"/>
  <c r="AK5933" i="2"/>
  <c r="AL5932" i="2"/>
  <c r="AK5932" i="2"/>
  <c r="AL5931" i="2"/>
  <c r="AK5931" i="2"/>
  <c r="AL5930" i="2"/>
  <c r="AK5930" i="2"/>
  <c r="AL5929" i="2"/>
  <c r="AK5929" i="2"/>
  <c r="AL5928" i="2"/>
  <c r="AK5928" i="2"/>
  <c r="AL5927" i="2"/>
  <c r="AK5927" i="2"/>
  <c r="AL5926" i="2"/>
  <c r="AK5926" i="2"/>
  <c r="AL5925" i="2"/>
  <c r="AK5925" i="2"/>
  <c r="AL5924" i="2"/>
  <c r="AK5924" i="2"/>
  <c r="AL5923" i="2"/>
  <c r="AK5923" i="2"/>
  <c r="AL5922" i="2"/>
  <c r="AK5922" i="2"/>
  <c r="AL5921" i="2"/>
  <c r="AK5921" i="2"/>
  <c r="AL5920" i="2"/>
  <c r="AK5920" i="2"/>
  <c r="AL5919" i="2"/>
  <c r="AK5919" i="2"/>
  <c r="AL5918" i="2"/>
  <c r="AK5918" i="2"/>
  <c r="AL5917" i="2"/>
  <c r="AK5917" i="2"/>
  <c r="AL5916" i="2"/>
  <c r="AK5916" i="2"/>
  <c r="AL5915" i="2"/>
  <c r="AK5915" i="2"/>
  <c r="AL5914" i="2"/>
  <c r="AK5914" i="2"/>
  <c r="AL5913" i="2"/>
  <c r="AK5913" i="2"/>
  <c r="AL5912" i="2"/>
  <c r="AK5912" i="2"/>
  <c r="AL5911" i="2"/>
  <c r="AK5911" i="2"/>
  <c r="AL5910" i="2"/>
  <c r="AK5910" i="2"/>
  <c r="AL5909" i="2"/>
  <c r="AK5909" i="2"/>
  <c r="AL5908" i="2"/>
  <c r="AK5908" i="2"/>
  <c r="AL5907" i="2"/>
  <c r="AK5907" i="2"/>
  <c r="AL5906" i="2"/>
  <c r="AK5906" i="2"/>
  <c r="AL5905" i="2"/>
  <c r="AK5905" i="2"/>
  <c r="AL5904" i="2"/>
  <c r="AK5904" i="2"/>
  <c r="AL5903" i="2"/>
  <c r="AK5903" i="2"/>
  <c r="AL5902" i="2"/>
  <c r="AK5902" i="2"/>
  <c r="AL5901" i="2"/>
  <c r="AK5901" i="2"/>
  <c r="AL5900" i="2"/>
  <c r="AK5900" i="2"/>
  <c r="AL5899" i="2"/>
  <c r="AK5899" i="2"/>
  <c r="AL5898" i="2"/>
  <c r="AK5898" i="2"/>
  <c r="AL5897" i="2"/>
  <c r="AK5897" i="2"/>
  <c r="AL5896" i="2"/>
  <c r="AK5896" i="2"/>
  <c r="AL5895" i="2"/>
  <c r="AK5895" i="2"/>
  <c r="AL5894" i="2"/>
  <c r="AK5894" i="2"/>
  <c r="AL5893" i="2"/>
  <c r="AK5893" i="2"/>
  <c r="AL5892" i="2"/>
  <c r="AK5892" i="2"/>
  <c r="AL5891" i="2"/>
  <c r="AK5891" i="2"/>
  <c r="AL5890" i="2"/>
  <c r="AK5890" i="2"/>
  <c r="AL5889" i="2"/>
  <c r="AK5889" i="2"/>
  <c r="AL5888" i="2"/>
  <c r="AK5888" i="2"/>
  <c r="AL5887" i="2"/>
  <c r="AK5887" i="2"/>
  <c r="AL5886" i="2"/>
  <c r="AK5886" i="2"/>
  <c r="AL5885" i="2"/>
  <c r="AK5885" i="2"/>
  <c r="AL5884" i="2"/>
  <c r="AK5884" i="2"/>
  <c r="AL5883" i="2"/>
  <c r="AK5883" i="2"/>
  <c r="AL5882" i="2"/>
  <c r="AK5882" i="2"/>
  <c r="AL5881" i="2"/>
  <c r="AK5881" i="2"/>
  <c r="AL5880" i="2"/>
  <c r="AK5880" i="2"/>
  <c r="AL5879" i="2"/>
  <c r="AK5879" i="2"/>
  <c r="AL5878" i="2"/>
  <c r="AK5878" i="2"/>
  <c r="AL5877" i="2"/>
  <c r="AK5877" i="2"/>
  <c r="AL5876" i="2"/>
  <c r="AK5876" i="2"/>
  <c r="AL5875" i="2"/>
  <c r="AK5875" i="2"/>
  <c r="AL5874" i="2"/>
  <c r="AK5874" i="2"/>
  <c r="AL5873" i="2"/>
  <c r="AK5873" i="2"/>
  <c r="AL5872" i="2"/>
  <c r="AK5872" i="2"/>
  <c r="AL5871" i="2"/>
  <c r="AK5871" i="2"/>
  <c r="AL5870" i="2"/>
  <c r="AK5870" i="2"/>
  <c r="AL5869" i="2"/>
  <c r="AK5869" i="2"/>
  <c r="AL5868" i="2"/>
  <c r="AK5868" i="2"/>
  <c r="AL5867" i="2"/>
  <c r="AK5867" i="2"/>
  <c r="AL5866" i="2"/>
  <c r="AK5866" i="2"/>
  <c r="AL5865" i="2"/>
  <c r="AK5865" i="2"/>
  <c r="AL5864" i="2"/>
  <c r="AK5864" i="2"/>
  <c r="AL5863" i="2"/>
  <c r="AK5863" i="2"/>
  <c r="AL5862" i="2"/>
  <c r="AK5862" i="2"/>
  <c r="AL5861" i="2"/>
  <c r="AK5861" i="2"/>
  <c r="AL5860" i="2"/>
  <c r="AK5860" i="2"/>
  <c r="AL5859" i="2"/>
  <c r="AK5859" i="2"/>
  <c r="AL5858" i="2"/>
  <c r="AK5858" i="2"/>
  <c r="AL5857" i="2"/>
  <c r="AK5857" i="2"/>
  <c r="AL5856" i="2"/>
  <c r="AK5856" i="2"/>
  <c r="AL5855" i="2"/>
  <c r="AK5855" i="2"/>
  <c r="AL5854" i="2"/>
  <c r="AK5854" i="2"/>
  <c r="AL5853" i="2"/>
  <c r="AK5853" i="2"/>
  <c r="AL5852" i="2"/>
  <c r="AK5852" i="2"/>
  <c r="AL5851" i="2"/>
  <c r="AK5851" i="2"/>
  <c r="AL5850" i="2"/>
  <c r="AK5850" i="2"/>
  <c r="AL5849" i="2"/>
  <c r="AK5849" i="2"/>
  <c r="AL5848" i="2"/>
  <c r="AK5848" i="2"/>
  <c r="AL5847" i="2"/>
  <c r="AK5847" i="2"/>
  <c r="AL5846" i="2"/>
  <c r="AK5846" i="2"/>
  <c r="AL5845" i="2"/>
  <c r="AK5845" i="2"/>
  <c r="AL5844" i="2"/>
  <c r="AK5844" i="2"/>
  <c r="AL5843" i="2"/>
  <c r="AK5843" i="2"/>
  <c r="AL5842" i="2"/>
  <c r="AK5842" i="2"/>
  <c r="AL5841" i="2"/>
  <c r="AK5841" i="2"/>
  <c r="AL5840" i="2"/>
  <c r="AK5840" i="2"/>
  <c r="AL5839" i="2"/>
  <c r="AK5839" i="2"/>
  <c r="AL5838" i="2"/>
  <c r="AK5838" i="2"/>
  <c r="AL5837" i="2"/>
  <c r="AK5837" i="2"/>
  <c r="AL5836" i="2"/>
  <c r="AK5836" i="2"/>
  <c r="AL5835" i="2"/>
  <c r="AK5835" i="2"/>
  <c r="AL5834" i="2"/>
  <c r="AK5834" i="2"/>
  <c r="AL5833" i="2"/>
  <c r="AK5833" i="2"/>
  <c r="AL5832" i="2"/>
  <c r="AK5832" i="2"/>
  <c r="AL5831" i="2"/>
  <c r="AK5831" i="2"/>
  <c r="AL5830" i="2"/>
  <c r="AK5830" i="2"/>
  <c r="AL5829" i="2"/>
  <c r="AK5829" i="2"/>
  <c r="AL5828" i="2"/>
  <c r="AK5828" i="2"/>
  <c r="AL5827" i="2"/>
  <c r="AK5827" i="2"/>
  <c r="AL5826" i="2"/>
  <c r="AK5826" i="2"/>
  <c r="AL5825" i="2"/>
  <c r="AK5825" i="2"/>
  <c r="AL5824" i="2"/>
  <c r="AK5824" i="2"/>
  <c r="AL5823" i="2"/>
  <c r="AK5823" i="2"/>
  <c r="AL5822" i="2"/>
  <c r="AK5822" i="2"/>
  <c r="AL5821" i="2"/>
  <c r="AK5821" i="2"/>
  <c r="AL5820" i="2"/>
  <c r="AK5820" i="2"/>
  <c r="AL5819" i="2"/>
  <c r="AK5819" i="2"/>
  <c r="AL5818" i="2"/>
  <c r="AK5818" i="2"/>
  <c r="AL5817" i="2"/>
  <c r="AK5817" i="2"/>
  <c r="AL5816" i="2"/>
  <c r="AK5816" i="2"/>
  <c r="AL5815" i="2"/>
  <c r="AK5815" i="2"/>
  <c r="AL5814" i="2"/>
  <c r="AK5814" i="2"/>
  <c r="AL5813" i="2"/>
  <c r="AK5813" i="2"/>
  <c r="AL5812" i="2"/>
  <c r="AK5812" i="2"/>
  <c r="AL5811" i="2"/>
  <c r="AK5811" i="2"/>
  <c r="AL5810" i="2"/>
  <c r="AK5810" i="2"/>
  <c r="AL5809" i="2"/>
  <c r="AK5809" i="2"/>
  <c r="AL5808" i="2"/>
  <c r="AK5808" i="2"/>
  <c r="AL5807" i="2"/>
  <c r="AK5807" i="2"/>
  <c r="AL5806" i="2"/>
  <c r="AK5806" i="2"/>
  <c r="AL5805" i="2"/>
  <c r="AK5805" i="2"/>
  <c r="AL5804" i="2"/>
  <c r="AK5804" i="2"/>
  <c r="AL5803" i="2"/>
  <c r="AK5803" i="2"/>
  <c r="AL5802" i="2"/>
  <c r="AK5802" i="2"/>
  <c r="AL5801" i="2"/>
  <c r="AK5801" i="2"/>
  <c r="AL5800" i="2"/>
  <c r="AK5800" i="2"/>
  <c r="AL5799" i="2"/>
  <c r="AK5799" i="2"/>
  <c r="AL5798" i="2"/>
  <c r="AK5798" i="2"/>
  <c r="AL5797" i="2"/>
  <c r="AK5797" i="2"/>
  <c r="AL5796" i="2"/>
  <c r="AK5796" i="2"/>
  <c r="AL5795" i="2"/>
  <c r="AK5795" i="2"/>
  <c r="AL5794" i="2"/>
  <c r="AK5794" i="2"/>
  <c r="AL5793" i="2"/>
  <c r="AK5793" i="2"/>
  <c r="AL5792" i="2"/>
  <c r="AK5792" i="2"/>
  <c r="AL5791" i="2"/>
  <c r="AK5791" i="2"/>
  <c r="AL5790" i="2"/>
  <c r="AK5790" i="2"/>
  <c r="AL5789" i="2"/>
  <c r="AK5789" i="2"/>
  <c r="AL5788" i="2"/>
  <c r="AK5788" i="2"/>
  <c r="AL5787" i="2"/>
  <c r="AK5787" i="2"/>
  <c r="AL5786" i="2"/>
  <c r="AK5786" i="2"/>
  <c r="AL5785" i="2"/>
  <c r="AK5785" i="2"/>
  <c r="AL5784" i="2"/>
  <c r="AK5784" i="2"/>
  <c r="AL5783" i="2"/>
  <c r="AK5783" i="2"/>
  <c r="AL5782" i="2"/>
  <c r="AK5782" i="2"/>
  <c r="AL5781" i="2"/>
  <c r="AK5781" i="2"/>
  <c r="AL5780" i="2"/>
  <c r="AK5780" i="2"/>
  <c r="AL5779" i="2"/>
  <c r="AK5779" i="2"/>
  <c r="AL5778" i="2"/>
  <c r="AK5778" i="2"/>
  <c r="AL5777" i="2"/>
  <c r="AK5777" i="2"/>
  <c r="AL5776" i="2"/>
  <c r="AK5776" i="2"/>
  <c r="AL5775" i="2"/>
  <c r="AK5775" i="2"/>
  <c r="AL5774" i="2"/>
  <c r="AK5774" i="2"/>
  <c r="AL5773" i="2"/>
  <c r="AK5773" i="2"/>
  <c r="AL5772" i="2"/>
  <c r="AK5772" i="2"/>
  <c r="AL5771" i="2"/>
  <c r="AK5771" i="2"/>
  <c r="AL5770" i="2"/>
  <c r="AK5770" i="2"/>
  <c r="AL5769" i="2"/>
  <c r="AK5769" i="2"/>
  <c r="AL5768" i="2"/>
  <c r="AK5768" i="2"/>
  <c r="AL5767" i="2"/>
  <c r="AK5767" i="2"/>
  <c r="AL5766" i="2"/>
  <c r="AK5766" i="2"/>
  <c r="AL5765" i="2"/>
  <c r="AK5765" i="2"/>
  <c r="AL5764" i="2"/>
  <c r="AK5764" i="2"/>
  <c r="AL5763" i="2"/>
  <c r="AK5763" i="2"/>
  <c r="AL5762" i="2"/>
  <c r="AK5762" i="2"/>
  <c r="AL5761" i="2"/>
  <c r="AK5761" i="2"/>
  <c r="AL5760" i="2"/>
  <c r="AK5760" i="2"/>
  <c r="AL5759" i="2"/>
  <c r="AK5759" i="2"/>
  <c r="AL5758" i="2"/>
  <c r="AK5758" i="2"/>
  <c r="AL5757" i="2"/>
  <c r="AK5757" i="2"/>
  <c r="AL5756" i="2"/>
  <c r="AK5756" i="2"/>
  <c r="AL5755" i="2"/>
  <c r="AK5755" i="2"/>
  <c r="AL5754" i="2"/>
  <c r="AK5754" i="2"/>
  <c r="AL5753" i="2"/>
  <c r="AK5753" i="2"/>
  <c r="AL5752" i="2"/>
  <c r="AK5752" i="2"/>
  <c r="AL5751" i="2"/>
  <c r="AK5751" i="2"/>
  <c r="AL5750" i="2"/>
  <c r="AK5750" i="2"/>
  <c r="AL5749" i="2"/>
  <c r="AK5749" i="2"/>
  <c r="AL5748" i="2"/>
  <c r="AK5748" i="2"/>
  <c r="AL5747" i="2"/>
  <c r="AK5747" i="2"/>
  <c r="AL5746" i="2"/>
  <c r="AK5746" i="2"/>
  <c r="AL5745" i="2"/>
  <c r="AK5745" i="2"/>
  <c r="AL5744" i="2"/>
  <c r="AK5744" i="2"/>
  <c r="AL5743" i="2"/>
  <c r="AK5743" i="2"/>
  <c r="AL5742" i="2"/>
  <c r="AK5742" i="2"/>
  <c r="AL5741" i="2"/>
  <c r="AK5741" i="2"/>
  <c r="AL5740" i="2"/>
  <c r="AK5740" i="2"/>
  <c r="AL5739" i="2"/>
  <c r="AK5739" i="2"/>
  <c r="AL5738" i="2"/>
  <c r="AK5738" i="2"/>
  <c r="AL5737" i="2"/>
  <c r="AK5737" i="2"/>
  <c r="AL5736" i="2"/>
  <c r="AK5736" i="2"/>
  <c r="AL5735" i="2"/>
  <c r="AK5735" i="2"/>
  <c r="AL5734" i="2"/>
  <c r="AK5734" i="2"/>
  <c r="AL5733" i="2"/>
  <c r="AK5733" i="2"/>
  <c r="AL5732" i="2"/>
  <c r="AK5732" i="2"/>
  <c r="AL5731" i="2"/>
  <c r="AK5731" i="2"/>
  <c r="AL5730" i="2"/>
  <c r="AK5730" i="2"/>
  <c r="AL5729" i="2"/>
  <c r="AK5729" i="2"/>
  <c r="AL5728" i="2"/>
  <c r="AK5728" i="2"/>
  <c r="AL5727" i="2"/>
  <c r="AK5727" i="2"/>
  <c r="AL5726" i="2"/>
  <c r="AK5726" i="2"/>
  <c r="AL5725" i="2"/>
  <c r="AK5725" i="2"/>
  <c r="AL5724" i="2"/>
  <c r="AK5724" i="2"/>
  <c r="AL5723" i="2"/>
  <c r="AK5723" i="2"/>
  <c r="AL5722" i="2"/>
  <c r="AK5722" i="2"/>
  <c r="AL5721" i="2"/>
  <c r="AK5721" i="2"/>
  <c r="AL5720" i="2"/>
  <c r="AK5720" i="2"/>
  <c r="AL5719" i="2"/>
  <c r="AK5719" i="2"/>
  <c r="AL5718" i="2"/>
  <c r="AK5718" i="2"/>
  <c r="AL5717" i="2"/>
  <c r="AK5717" i="2"/>
  <c r="AL5716" i="2"/>
  <c r="AK5716" i="2"/>
  <c r="AL5715" i="2"/>
  <c r="AK5715" i="2"/>
  <c r="AL5714" i="2"/>
  <c r="AK5714" i="2"/>
  <c r="AL5713" i="2"/>
  <c r="AK5713" i="2"/>
  <c r="AL5712" i="2"/>
  <c r="AK5712" i="2"/>
  <c r="AL5711" i="2"/>
  <c r="AK5711" i="2"/>
  <c r="AL5710" i="2"/>
  <c r="AK5710" i="2"/>
  <c r="AL5709" i="2"/>
  <c r="AK5709" i="2"/>
  <c r="AL5708" i="2"/>
  <c r="AK5708" i="2"/>
  <c r="AL5707" i="2"/>
  <c r="AK5707" i="2"/>
  <c r="AL5706" i="2"/>
  <c r="AK5706" i="2"/>
  <c r="AL5705" i="2"/>
  <c r="AK5705" i="2"/>
  <c r="AL5704" i="2"/>
  <c r="AK5704" i="2"/>
  <c r="AL5703" i="2"/>
  <c r="AK5703" i="2"/>
  <c r="AL5702" i="2"/>
  <c r="AK5702" i="2"/>
  <c r="AL5701" i="2"/>
  <c r="AK5701" i="2"/>
  <c r="AL5700" i="2"/>
  <c r="AK5700" i="2"/>
  <c r="AL5699" i="2"/>
  <c r="AK5699" i="2"/>
  <c r="AL5698" i="2"/>
  <c r="AK5698" i="2"/>
  <c r="AL5697" i="2"/>
  <c r="AK5697" i="2"/>
  <c r="AL5696" i="2"/>
  <c r="AK5696" i="2"/>
  <c r="AL5695" i="2"/>
  <c r="AK5695" i="2"/>
  <c r="AL5694" i="2"/>
  <c r="AK5694" i="2"/>
  <c r="AL5693" i="2"/>
  <c r="AK5693" i="2"/>
  <c r="AL5692" i="2"/>
  <c r="AK5692" i="2"/>
  <c r="AL5691" i="2"/>
  <c r="AK5691" i="2"/>
  <c r="AL5690" i="2"/>
  <c r="AK5690" i="2"/>
  <c r="AL5689" i="2"/>
  <c r="AK5689" i="2"/>
  <c r="AL5688" i="2"/>
  <c r="AK5688" i="2"/>
  <c r="AL5687" i="2"/>
  <c r="AK5687" i="2"/>
  <c r="AL5686" i="2"/>
  <c r="AK5686" i="2"/>
  <c r="AL5685" i="2"/>
  <c r="AK5685" i="2"/>
  <c r="AL5684" i="2"/>
  <c r="AK5684" i="2"/>
  <c r="AL5683" i="2"/>
  <c r="AK5683" i="2"/>
  <c r="AL5682" i="2"/>
  <c r="AK5682" i="2"/>
  <c r="AL5681" i="2"/>
  <c r="AK5681" i="2"/>
  <c r="AL5680" i="2"/>
  <c r="AK5680" i="2"/>
  <c r="AL5679" i="2"/>
  <c r="AK5679" i="2"/>
  <c r="AL5678" i="2"/>
  <c r="AK5678" i="2"/>
  <c r="AL5677" i="2"/>
  <c r="AK5677" i="2"/>
  <c r="AL5676" i="2"/>
  <c r="AK5676" i="2"/>
  <c r="AL5675" i="2"/>
  <c r="AK5675" i="2"/>
  <c r="AL5674" i="2"/>
  <c r="AK5674" i="2"/>
  <c r="AL5673" i="2"/>
  <c r="AK5673" i="2"/>
  <c r="AL5672" i="2"/>
  <c r="AK5672" i="2"/>
  <c r="AL5671" i="2"/>
  <c r="AK5671" i="2"/>
  <c r="AL5670" i="2"/>
  <c r="AK5670" i="2"/>
  <c r="AL5669" i="2"/>
  <c r="AK5669" i="2"/>
  <c r="AL5668" i="2"/>
  <c r="AK5668" i="2"/>
  <c r="AL5667" i="2"/>
  <c r="AK5667" i="2"/>
  <c r="AL5666" i="2"/>
  <c r="AK5666" i="2"/>
  <c r="AL5665" i="2"/>
  <c r="AK5665" i="2"/>
  <c r="AL5664" i="2"/>
  <c r="AK5664" i="2"/>
  <c r="AL5663" i="2"/>
  <c r="AK5663" i="2"/>
  <c r="AL5662" i="2"/>
  <c r="AK5662" i="2"/>
  <c r="AL5661" i="2"/>
  <c r="AK5661" i="2"/>
  <c r="AL5660" i="2"/>
  <c r="AK5660" i="2"/>
  <c r="AL5659" i="2"/>
  <c r="AK5659" i="2"/>
  <c r="AL5658" i="2"/>
  <c r="AK5658" i="2"/>
  <c r="AL5657" i="2"/>
  <c r="AK5657" i="2"/>
  <c r="AL5656" i="2"/>
  <c r="AK5656" i="2"/>
  <c r="AL5655" i="2"/>
  <c r="AK5655" i="2"/>
  <c r="AL5654" i="2"/>
  <c r="AK5654" i="2"/>
  <c r="AL5653" i="2"/>
  <c r="AK5653" i="2"/>
  <c r="AL5652" i="2"/>
  <c r="AK5652" i="2"/>
  <c r="AL5651" i="2"/>
  <c r="AK5651" i="2"/>
  <c r="AL5650" i="2"/>
  <c r="AK5650" i="2"/>
  <c r="AL5649" i="2"/>
  <c r="AK5649" i="2"/>
  <c r="AL5648" i="2"/>
  <c r="AK5648" i="2"/>
  <c r="AL5647" i="2"/>
  <c r="AK5647" i="2"/>
  <c r="AL5646" i="2"/>
  <c r="AK5646" i="2"/>
  <c r="AL5645" i="2"/>
  <c r="AK5645" i="2"/>
  <c r="AL5644" i="2"/>
  <c r="AK5644" i="2"/>
  <c r="AL5643" i="2"/>
  <c r="AK5643" i="2"/>
  <c r="AL5642" i="2"/>
  <c r="AK5642" i="2"/>
  <c r="AL5641" i="2"/>
  <c r="AK5641" i="2"/>
  <c r="AL5640" i="2"/>
  <c r="AK5640" i="2"/>
  <c r="AL5639" i="2"/>
  <c r="AK5639" i="2"/>
  <c r="AL5638" i="2"/>
  <c r="AK5638" i="2"/>
  <c r="AL5637" i="2"/>
  <c r="AK5637" i="2"/>
  <c r="AL5636" i="2"/>
  <c r="AK5636" i="2"/>
  <c r="AL5635" i="2"/>
  <c r="AK5635" i="2"/>
  <c r="AL5634" i="2"/>
  <c r="AK5634" i="2"/>
  <c r="AL5633" i="2"/>
  <c r="AK5633" i="2"/>
  <c r="AL5632" i="2"/>
  <c r="AK5632" i="2"/>
  <c r="AL5631" i="2"/>
  <c r="AK5631" i="2"/>
  <c r="AL5630" i="2"/>
  <c r="AK5630" i="2"/>
  <c r="AL5629" i="2"/>
  <c r="AK5629" i="2"/>
  <c r="AL5628" i="2"/>
  <c r="AK5628" i="2"/>
  <c r="AL5627" i="2"/>
  <c r="AK5627" i="2"/>
  <c r="AL5626" i="2"/>
  <c r="AK5626" i="2"/>
  <c r="AL5625" i="2"/>
  <c r="AK5625" i="2"/>
  <c r="AL5624" i="2"/>
  <c r="AK5624" i="2"/>
  <c r="AL5623" i="2"/>
  <c r="AK5623" i="2"/>
  <c r="AL5622" i="2"/>
  <c r="AK5622" i="2"/>
  <c r="AL5621" i="2"/>
  <c r="AK5621" i="2"/>
  <c r="AL5620" i="2"/>
  <c r="AK5620" i="2"/>
  <c r="AL5619" i="2"/>
  <c r="AK5619" i="2"/>
  <c r="AL5618" i="2"/>
  <c r="AK5618" i="2"/>
  <c r="AL5617" i="2"/>
  <c r="AK5617" i="2"/>
  <c r="AL5616" i="2"/>
  <c r="AK5616" i="2"/>
  <c r="AL5615" i="2"/>
  <c r="AK5615" i="2"/>
  <c r="AL5614" i="2"/>
  <c r="AK5614" i="2"/>
  <c r="AL5613" i="2"/>
  <c r="AK5613" i="2"/>
  <c r="AL5612" i="2"/>
  <c r="AK5612" i="2"/>
  <c r="AL5611" i="2"/>
  <c r="AK5611" i="2"/>
  <c r="AL5610" i="2"/>
  <c r="AK5610" i="2"/>
  <c r="AL5609" i="2"/>
  <c r="AK5609" i="2"/>
  <c r="AL5608" i="2"/>
  <c r="AK5608" i="2"/>
  <c r="AL5607" i="2"/>
  <c r="AK5607" i="2"/>
  <c r="AL5606" i="2"/>
  <c r="AK5606" i="2"/>
  <c r="AL5605" i="2"/>
  <c r="AK5605" i="2"/>
  <c r="AL5604" i="2"/>
  <c r="AK5604" i="2"/>
  <c r="AL5603" i="2"/>
  <c r="AK5603" i="2"/>
  <c r="AL5602" i="2"/>
  <c r="AK5602" i="2"/>
  <c r="AL5601" i="2"/>
  <c r="AK5601" i="2"/>
  <c r="AL5600" i="2"/>
  <c r="AK5600" i="2"/>
  <c r="AL5599" i="2"/>
  <c r="AK5599" i="2"/>
  <c r="AL5598" i="2"/>
  <c r="AK5598" i="2"/>
  <c r="AL5597" i="2"/>
  <c r="AK5597" i="2"/>
  <c r="AL5596" i="2"/>
  <c r="AK5596" i="2"/>
  <c r="AL5595" i="2"/>
  <c r="AK5595" i="2"/>
  <c r="AL5594" i="2"/>
  <c r="AK5594" i="2"/>
  <c r="AL5593" i="2"/>
  <c r="AK5593" i="2"/>
  <c r="AL5592" i="2"/>
  <c r="AK5592" i="2"/>
  <c r="AL5591" i="2"/>
  <c r="AK5591" i="2"/>
  <c r="AL5590" i="2"/>
  <c r="AK5590" i="2"/>
  <c r="AL5589" i="2"/>
  <c r="AK5589" i="2"/>
  <c r="AL5588" i="2"/>
  <c r="AK5588" i="2"/>
  <c r="AL5587" i="2"/>
  <c r="AK5587" i="2"/>
  <c r="AL5586" i="2"/>
  <c r="AK5586" i="2"/>
  <c r="AL5585" i="2"/>
  <c r="AK5585" i="2"/>
  <c r="AL5584" i="2"/>
  <c r="AK5584" i="2"/>
  <c r="AL5583" i="2"/>
  <c r="AK5583" i="2"/>
  <c r="AL5582" i="2"/>
  <c r="AK5582" i="2"/>
  <c r="AL5581" i="2"/>
  <c r="AK5581" i="2"/>
  <c r="AL5580" i="2"/>
  <c r="AK5580" i="2"/>
  <c r="AL5579" i="2"/>
  <c r="AK5579" i="2"/>
  <c r="AL5578" i="2"/>
  <c r="AK5578" i="2"/>
  <c r="AL5577" i="2"/>
  <c r="AK5577" i="2"/>
  <c r="AL5576" i="2"/>
  <c r="AK5576" i="2"/>
  <c r="AL5575" i="2"/>
  <c r="AK5575" i="2"/>
  <c r="AL5574" i="2"/>
  <c r="AK5574" i="2"/>
  <c r="AL5573" i="2"/>
  <c r="AK5573" i="2"/>
  <c r="AL5572" i="2"/>
  <c r="AK5572" i="2"/>
  <c r="AL5571" i="2"/>
  <c r="AK5571" i="2"/>
  <c r="AL5570" i="2"/>
  <c r="AK5570" i="2"/>
  <c r="AL5569" i="2"/>
  <c r="AK5569" i="2"/>
  <c r="AL5568" i="2"/>
  <c r="AK5568" i="2"/>
  <c r="AL5567" i="2"/>
  <c r="AK5567" i="2"/>
  <c r="AL5566" i="2"/>
  <c r="AK5566" i="2"/>
  <c r="AL5565" i="2"/>
  <c r="AK5565" i="2"/>
  <c r="AL5564" i="2"/>
  <c r="AK5564" i="2"/>
  <c r="AL5563" i="2"/>
  <c r="AK5563" i="2"/>
  <c r="AL5562" i="2"/>
  <c r="AK5562" i="2"/>
  <c r="AL5561" i="2"/>
  <c r="AK5561" i="2"/>
  <c r="AL5560" i="2"/>
  <c r="AK5560" i="2"/>
  <c r="AL5559" i="2"/>
  <c r="AK5559" i="2"/>
  <c r="AL5558" i="2"/>
  <c r="AK5558" i="2"/>
  <c r="AL5557" i="2"/>
  <c r="AK5557" i="2"/>
  <c r="AL5556" i="2"/>
  <c r="AK5556" i="2"/>
  <c r="AL5555" i="2"/>
  <c r="AK5555" i="2"/>
  <c r="AL5554" i="2"/>
  <c r="AK5554" i="2"/>
  <c r="AL5553" i="2"/>
  <c r="AK5553" i="2"/>
  <c r="AL5552" i="2"/>
  <c r="AK5552" i="2"/>
  <c r="AL5551" i="2"/>
  <c r="AK5551" i="2"/>
  <c r="AL5550" i="2"/>
  <c r="AK5550" i="2"/>
  <c r="AL5549" i="2"/>
  <c r="AK5549" i="2"/>
  <c r="AL5548" i="2"/>
  <c r="AK5548" i="2"/>
  <c r="AL5547" i="2"/>
  <c r="AK5547" i="2"/>
  <c r="AL5546" i="2"/>
  <c r="AK5546" i="2"/>
  <c r="AL5545" i="2"/>
  <c r="AK5545" i="2"/>
  <c r="AL5544" i="2"/>
  <c r="AK5544" i="2"/>
  <c r="AL5543" i="2"/>
  <c r="AK5543" i="2"/>
  <c r="AL5542" i="2"/>
  <c r="AK5542" i="2"/>
  <c r="AL5541" i="2"/>
  <c r="AK5541" i="2"/>
  <c r="AL5540" i="2"/>
  <c r="AK5540" i="2"/>
  <c r="AL5539" i="2"/>
  <c r="AK5539" i="2"/>
  <c r="AL5538" i="2"/>
  <c r="AK5538" i="2"/>
  <c r="AL5537" i="2"/>
  <c r="AK5537" i="2"/>
  <c r="AL5536" i="2"/>
  <c r="AK5536" i="2"/>
  <c r="AL5535" i="2"/>
  <c r="AK5535" i="2"/>
  <c r="AL5534" i="2"/>
  <c r="AK5534" i="2"/>
  <c r="AL5533" i="2"/>
  <c r="AK5533" i="2"/>
  <c r="AL5532" i="2"/>
  <c r="AK5532" i="2"/>
  <c r="AL5531" i="2"/>
  <c r="AK5531" i="2"/>
  <c r="AL5530" i="2"/>
  <c r="AK5530" i="2"/>
  <c r="AL5529" i="2"/>
  <c r="AK5529" i="2"/>
  <c r="AL5528" i="2"/>
  <c r="AK5528" i="2"/>
  <c r="AL5527" i="2"/>
  <c r="AK5527" i="2"/>
  <c r="AL5526" i="2"/>
  <c r="AK5526" i="2"/>
  <c r="AL5525" i="2"/>
  <c r="AK5525" i="2"/>
  <c r="AL5524" i="2"/>
  <c r="AK5524" i="2"/>
  <c r="AL5523" i="2"/>
  <c r="AK5523" i="2"/>
  <c r="AL5522" i="2"/>
  <c r="AK5522" i="2"/>
  <c r="AL5521" i="2"/>
  <c r="AK5521" i="2"/>
  <c r="AL5520" i="2"/>
  <c r="AK5520" i="2"/>
  <c r="AL5519" i="2"/>
  <c r="AK5519" i="2"/>
  <c r="AL5518" i="2"/>
  <c r="AK5518" i="2"/>
  <c r="AL5517" i="2"/>
  <c r="AK5517" i="2"/>
  <c r="AL5516" i="2"/>
  <c r="AK5516" i="2"/>
  <c r="AL5515" i="2"/>
  <c r="AK5515" i="2"/>
  <c r="AL5514" i="2"/>
  <c r="AK5514" i="2"/>
  <c r="AL5513" i="2"/>
  <c r="AK5513" i="2"/>
  <c r="AL5512" i="2"/>
  <c r="AK5512" i="2"/>
  <c r="AL5511" i="2"/>
  <c r="AK5511" i="2"/>
  <c r="AL5510" i="2"/>
  <c r="AK5510" i="2"/>
  <c r="AL5509" i="2"/>
  <c r="AK5509" i="2"/>
  <c r="AL5508" i="2"/>
  <c r="AK5508" i="2"/>
  <c r="AL5507" i="2"/>
  <c r="AK5507" i="2"/>
  <c r="AL5506" i="2"/>
  <c r="AK5506" i="2"/>
  <c r="AL5505" i="2"/>
  <c r="AK5505" i="2"/>
  <c r="AL5504" i="2"/>
  <c r="AK5504" i="2"/>
  <c r="AL5503" i="2"/>
  <c r="AK5503" i="2"/>
  <c r="AL5502" i="2"/>
  <c r="AK5502" i="2"/>
  <c r="AL5501" i="2"/>
  <c r="AK5501" i="2"/>
  <c r="AL5500" i="2"/>
  <c r="AK5500" i="2"/>
  <c r="AL5499" i="2"/>
  <c r="AK5499" i="2"/>
  <c r="AL5498" i="2"/>
  <c r="AK5498" i="2"/>
  <c r="AL5497" i="2"/>
  <c r="AK5497" i="2"/>
  <c r="AL5496" i="2"/>
  <c r="AK5496" i="2"/>
  <c r="AL5495" i="2"/>
  <c r="AK5495" i="2"/>
  <c r="AL5494" i="2"/>
  <c r="AK5494" i="2"/>
  <c r="AL5493" i="2"/>
  <c r="AK5493" i="2"/>
  <c r="AL5492" i="2"/>
  <c r="AK5492" i="2"/>
  <c r="AL5491" i="2"/>
  <c r="AK5491" i="2"/>
  <c r="AL5490" i="2"/>
  <c r="AK5490" i="2"/>
  <c r="AL5489" i="2"/>
  <c r="AK5489" i="2"/>
  <c r="AL5488" i="2"/>
  <c r="AK5488" i="2"/>
  <c r="AL5487" i="2"/>
  <c r="AK5487" i="2"/>
  <c r="AL5486" i="2"/>
  <c r="AK5486" i="2"/>
  <c r="AL5485" i="2"/>
  <c r="AK5485" i="2"/>
  <c r="AL5484" i="2"/>
  <c r="AK5484" i="2"/>
  <c r="AL5483" i="2"/>
  <c r="AK5483" i="2"/>
  <c r="AL5482" i="2"/>
  <c r="AK5482" i="2"/>
  <c r="AL5481" i="2"/>
  <c r="AK5481" i="2"/>
  <c r="AL5480" i="2"/>
  <c r="AK5480" i="2"/>
  <c r="AL5479" i="2"/>
  <c r="AK5479" i="2"/>
  <c r="AL5478" i="2"/>
  <c r="AK5478" i="2"/>
  <c r="AL5477" i="2"/>
  <c r="AK5477" i="2"/>
  <c r="AL5476" i="2"/>
  <c r="AK5476" i="2"/>
  <c r="AL5475" i="2"/>
  <c r="AK5475" i="2"/>
  <c r="AL5474" i="2"/>
  <c r="AK5474" i="2"/>
  <c r="AL5473" i="2"/>
  <c r="AK5473" i="2"/>
  <c r="AL5472" i="2"/>
  <c r="AK5472" i="2"/>
  <c r="AL5471" i="2"/>
  <c r="AK5471" i="2"/>
  <c r="AL5470" i="2"/>
  <c r="AK5470" i="2"/>
  <c r="AL5469" i="2"/>
  <c r="AK5469" i="2"/>
  <c r="AL5468" i="2"/>
  <c r="AK5468" i="2"/>
  <c r="AL5467" i="2"/>
  <c r="AK5467" i="2"/>
  <c r="AL5466" i="2"/>
  <c r="AK5466" i="2"/>
  <c r="AL5465" i="2"/>
  <c r="AK5465" i="2"/>
  <c r="AL5464" i="2"/>
  <c r="AK5464" i="2"/>
  <c r="AL5463" i="2"/>
  <c r="AK5463" i="2"/>
  <c r="AL5462" i="2"/>
  <c r="AK5462" i="2"/>
  <c r="AL5461" i="2"/>
  <c r="AK5461" i="2"/>
  <c r="AL5460" i="2"/>
  <c r="AK5460" i="2"/>
  <c r="AL5459" i="2"/>
  <c r="AK5459" i="2"/>
  <c r="AL5458" i="2"/>
  <c r="AK5458" i="2"/>
  <c r="AL5457" i="2"/>
  <c r="AK5457" i="2"/>
  <c r="AL5456" i="2"/>
  <c r="AK5456" i="2"/>
  <c r="AL5455" i="2"/>
  <c r="AK5455" i="2"/>
  <c r="AL5454" i="2"/>
  <c r="AK5454" i="2"/>
  <c r="AL5453" i="2"/>
  <c r="AK5453" i="2"/>
  <c r="AL5452" i="2"/>
  <c r="AK5452" i="2"/>
  <c r="AL5451" i="2"/>
  <c r="AK5451" i="2"/>
  <c r="AL5450" i="2"/>
  <c r="AK5450" i="2"/>
  <c r="AL5449" i="2"/>
  <c r="AK5449" i="2"/>
  <c r="AL5448" i="2"/>
  <c r="AK5448" i="2"/>
  <c r="AL5447" i="2"/>
  <c r="AK5447" i="2"/>
  <c r="AL5446" i="2"/>
  <c r="AK5446" i="2"/>
  <c r="AL5445" i="2"/>
  <c r="AK5445" i="2"/>
  <c r="AL5444" i="2"/>
  <c r="AK5444" i="2"/>
  <c r="AL5443" i="2"/>
  <c r="AK5443" i="2"/>
  <c r="AL5442" i="2"/>
  <c r="AK5442" i="2"/>
  <c r="AL5441" i="2"/>
  <c r="AK5441" i="2"/>
  <c r="AL5440" i="2"/>
  <c r="AK5440" i="2"/>
  <c r="AL5439" i="2"/>
  <c r="AK5439" i="2"/>
  <c r="AL5438" i="2"/>
  <c r="AK5438" i="2"/>
  <c r="AL5437" i="2"/>
  <c r="AK5437" i="2"/>
  <c r="AL5436" i="2"/>
  <c r="AK5436" i="2"/>
  <c r="AL5435" i="2"/>
  <c r="AK5435" i="2"/>
  <c r="AL5434" i="2"/>
  <c r="AK5434" i="2"/>
  <c r="AL5433" i="2"/>
  <c r="AK5433" i="2"/>
  <c r="AL5432" i="2"/>
  <c r="AK5432" i="2"/>
  <c r="AL5431" i="2"/>
  <c r="AK5431" i="2"/>
  <c r="AL5430" i="2"/>
  <c r="AK5430" i="2"/>
  <c r="AL5429" i="2"/>
  <c r="AK5429" i="2"/>
  <c r="AL5428" i="2"/>
  <c r="AK5428" i="2"/>
  <c r="AL5427" i="2"/>
  <c r="AK5427" i="2"/>
  <c r="AL5426" i="2"/>
  <c r="AK5426" i="2"/>
  <c r="AL5425" i="2"/>
  <c r="AK5425" i="2"/>
  <c r="AL5424" i="2"/>
  <c r="AK5424" i="2"/>
  <c r="AL5423" i="2"/>
  <c r="AK5423" i="2"/>
  <c r="AL5422" i="2"/>
  <c r="AK5422" i="2"/>
  <c r="AL5421" i="2"/>
  <c r="AK5421" i="2"/>
  <c r="AL5420" i="2"/>
  <c r="AK5420" i="2"/>
  <c r="AL5419" i="2"/>
  <c r="AK5419" i="2"/>
  <c r="AL5418" i="2"/>
  <c r="AK5418" i="2"/>
  <c r="AL5417" i="2"/>
  <c r="AK5417" i="2"/>
  <c r="AL5416" i="2"/>
  <c r="AK5416" i="2"/>
  <c r="AL5415" i="2"/>
  <c r="AK5415" i="2"/>
  <c r="AL5414" i="2"/>
  <c r="AK5414" i="2"/>
  <c r="AL5413" i="2"/>
  <c r="AK5413" i="2"/>
  <c r="AL5412" i="2"/>
  <c r="AK5412" i="2"/>
  <c r="AL5411" i="2"/>
  <c r="AK5411" i="2"/>
  <c r="AL5410" i="2"/>
  <c r="AK5410" i="2"/>
  <c r="AL5409" i="2"/>
  <c r="AK5409" i="2"/>
  <c r="AL5408" i="2"/>
  <c r="AK5408" i="2"/>
  <c r="AL5407" i="2"/>
  <c r="AK5407" i="2"/>
  <c r="AL5406" i="2"/>
  <c r="AK5406" i="2"/>
  <c r="AL5405" i="2"/>
  <c r="AK5405" i="2"/>
  <c r="AL5404" i="2"/>
  <c r="AK5404" i="2"/>
  <c r="AL5403" i="2"/>
  <c r="AK5403" i="2"/>
  <c r="AL5402" i="2"/>
  <c r="AK5402" i="2"/>
  <c r="AL5401" i="2"/>
  <c r="AK5401" i="2"/>
  <c r="AL5400" i="2"/>
  <c r="AK5400" i="2"/>
  <c r="AL5399" i="2"/>
  <c r="AK5399" i="2"/>
  <c r="AL5398" i="2"/>
  <c r="AK5398" i="2"/>
  <c r="AL5397" i="2"/>
  <c r="AK5397" i="2"/>
  <c r="AL5396" i="2"/>
  <c r="AK5396" i="2"/>
  <c r="AL5395" i="2"/>
  <c r="AK5395" i="2"/>
  <c r="AL5394" i="2"/>
  <c r="AK5394" i="2"/>
  <c r="AL5393" i="2"/>
  <c r="AK5393" i="2"/>
  <c r="AL5392" i="2"/>
  <c r="AK5392" i="2"/>
  <c r="AL5391" i="2"/>
  <c r="AK5391" i="2"/>
  <c r="AL5390" i="2"/>
  <c r="AK5390" i="2"/>
  <c r="AL5389" i="2"/>
  <c r="AK5389" i="2"/>
  <c r="AL5388" i="2"/>
  <c r="AK5388" i="2"/>
  <c r="AL5387" i="2"/>
  <c r="AK5387" i="2"/>
  <c r="AL5386" i="2"/>
  <c r="AK5386" i="2"/>
  <c r="AL5385" i="2"/>
  <c r="AK5385" i="2"/>
  <c r="AL5384" i="2"/>
  <c r="AK5384" i="2"/>
  <c r="AL5383" i="2"/>
  <c r="AK5383" i="2"/>
  <c r="AL5382" i="2"/>
  <c r="AK5382" i="2"/>
  <c r="AL5381" i="2"/>
  <c r="AK5381" i="2"/>
  <c r="AL5380" i="2"/>
  <c r="AK5380" i="2"/>
  <c r="AL5379" i="2"/>
  <c r="AK5379" i="2"/>
  <c r="AL5378" i="2"/>
  <c r="AK5378" i="2"/>
  <c r="AL5377" i="2"/>
  <c r="AK5377" i="2"/>
  <c r="AL5376" i="2"/>
  <c r="AK5376" i="2"/>
  <c r="AL5375" i="2"/>
  <c r="AK5375" i="2"/>
  <c r="AL5374" i="2"/>
  <c r="AK5374" i="2"/>
  <c r="AL5373" i="2"/>
  <c r="AK5373" i="2"/>
  <c r="AL5372" i="2"/>
  <c r="AK5372" i="2"/>
  <c r="AL5371" i="2"/>
  <c r="AK5371" i="2"/>
  <c r="AL5370" i="2"/>
  <c r="AK5370" i="2"/>
  <c r="AL5369" i="2"/>
  <c r="AK5369" i="2"/>
  <c r="AL5368" i="2"/>
  <c r="AK5368" i="2"/>
  <c r="AL5367" i="2"/>
  <c r="AK5367" i="2"/>
  <c r="AL5366" i="2"/>
  <c r="AK5366" i="2"/>
  <c r="AL5365" i="2"/>
  <c r="AK5365" i="2"/>
  <c r="AL5364" i="2"/>
  <c r="AK5364" i="2"/>
  <c r="AL5363" i="2"/>
  <c r="AK5363" i="2"/>
  <c r="AL5362" i="2"/>
  <c r="AK5362" i="2"/>
  <c r="AL5361" i="2"/>
  <c r="AK5361" i="2"/>
  <c r="AL5360" i="2"/>
  <c r="AK5360" i="2"/>
  <c r="AL5359" i="2"/>
  <c r="AK5359" i="2"/>
  <c r="AL5358" i="2"/>
  <c r="AK5358" i="2"/>
  <c r="AL5357" i="2"/>
  <c r="AK5357" i="2"/>
  <c r="AL5356" i="2"/>
  <c r="AK5356" i="2"/>
  <c r="AL5355" i="2"/>
  <c r="AK5355" i="2"/>
  <c r="AL5354" i="2"/>
  <c r="AK5354" i="2"/>
  <c r="AL5353" i="2"/>
  <c r="AK5353" i="2"/>
  <c r="AL5352" i="2"/>
  <c r="AK5352" i="2"/>
  <c r="AL5351" i="2"/>
  <c r="AK5351" i="2"/>
  <c r="AL5350" i="2"/>
  <c r="AK5350" i="2"/>
  <c r="AL5349" i="2"/>
  <c r="AK5349" i="2"/>
  <c r="AL5348" i="2"/>
  <c r="AK5348" i="2"/>
  <c r="AL5347" i="2"/>
  <c r="AK5347" i="2"/>
  <c r="AL5346" i="2"/>
  <c r="AK5346" i="2"/>
  <c r="AL5345" i="2"/>
  <c r="AK5345" i="2"/>
  <c r="AL5344" i="2"/>
  <c r="AK5344" i="2"/>
  <c r="AL5343" i="2"/>
  <c r="AK5343" i="2"/>
  <c r="AL5342" i="2"/>
  <c r="AK5342" i="2"/>
  <c r="AL5341" i="2"/>
  <c r="AK5341" i="2"/>
  <c r="AL5340" i="2"/>
  <c r="AK5340" i="2"/>
  <c r="AL5339" i="2"/>
  <c r="AK5339" i="2"/>
  <c r="AL5338" i="2"/>
  <c r="AK5338" i="2"/>
  <c r="AL5337" i="2"/>
  <c r="AK5337" i="2"/>
  <c r="AL5336" i="2"/>
  <c r="AK5336" i="2"/>
  <c r="AL5335" i="2"/>
  <c r="AK5335" i="2"/>
  <c r="AL5334" i="2"/>
  <c r="AK5334" i="2"/>
  <c r="AL5333" i="2"/>
  <c r="AK5333" i="2"/>
  <c r="AL5332" i="2"/>
  <c r="AK5332" i="2"/>
  <c r="AL5331" i="2"/>
  <c r="AK5331" i="2"/>
  <c r="AL5330" i="2"/>
  <c r="AK5330" i="2"/>
  <c r="AL5329" i="2"/>
  <c r="AK5329" i="2"/>
  <c r="AL5328" i="2"/>
  <c r="AK5328" i="2"/>
  <c r="AL5327" i="2"/>
  <c r="AK5327" i="2"/>
  <c r="AL5326" i="2"/>
  <c r="AK5326" i="2"/>
  <c r="AL5325" i="2"/>
  <c r="AK5325" i="2"/>
  <c r="AL5324" i="2"/>
  <c r="AK5324" i="2"/>
  <c r="AL5323" i="2"/>
  <c r="AK5323" i="2"/>
  <c r="AL5322" i="2"/>
  <c r="AK5322" i="2"/>
  <c r="AL5321" i="2"/>
  <c r="AK5321" i="2"/>
  <c r="AL5320" i="2"/>
  <c r="AK5320" i="2"/>
  <c r="AL5319" i="2"/>
  <c r="AK5319" i="2"/>
  <c r="AL5318" i="2"/>
  <c r="AK5318" i="2"/>
  <c r="AL5317" i="2"/>
  <c r="AK5317" i="2"/>
  <c r="AL5316" i="2"/>
  <c r="AK5316" i="2"/>
  <c r="AL5315" i="2"/>
  <c r="AK5315" i="2"/>
  <c r="AL5314" i="2"/>
  <c r="AK5314" i="2"/>
  <c r="AL5313" i="2"/>
  <c r="AK5313" i="2"/>
  <c r="AL5312" i="2"/>
  <c r="AK5312" i="2"/>
  <c r="AL5311" i="2"/>
  <c r="AK5311" i="2"/>
  <c r="AL5310" i="2"/>
  <c r="AK5310" i="2"/>
  <c r="AL5309" i="2"/>
  <c r="AK5309" i="2"/>
  <c r="AL5308" i="2"/>
  <c r="AK5308" i="2"/>
  <c r="AL5307" i="2"/>
  <c r="AK5307" i="2"/>
  <c r="AL5306" i="2"/>
  <c r="AK5306" i="2"/>
  <c r="AL5305" i="2"/>
  <c r="AK5305" i="2"/>
  <c r="AL5304" i="2"/>
  <c r="AK5304" i="2"/>
  <c r="AL5303" i="2"/>
  <c r="AK5303" i="2"/>
  <c r="AL5302" i="2"/>
  <c r="AK5302" i="2"/>
  <c r="AL5301" i="2"/>
  <c r="AK5301" i="2"/>
  <c r="AL5300" i="2"/>
  <c r="AK5300" i="2"/>
  <c r="AL5299" i="2"/>
  <c r="AK5299" i="2"/>
  <c r="AL5298" i="2"/>
  <c r="AK5298" i="2"/>
  <c r="AL5297" i="2"/>
  <c r="AK5297" i="2"/>
  <c r="AL5296" i="2"/>
  <c r="AK5296" i="2"/>
  <c r="AL5295" i="2"/>
  <c r="AK5295" i="2"/>
  <c r="AL5294" i="2"/>
  <c r="AK5294" i="2"/>
  <c r="AL5293" i="2"/>
  <c r="AK5293" i="2"/>
  <c r="AL5292" i="2"/>
  <c r="AK5292" i="2"/>
  <c r="AL5291" i="2"/>
  <c r="AK5291" i="2"/>
  <c r="AL5290" i="2"/>
  <c r="AK5290" i="2"/>
  <c r="AL5289" i="2"/>
  <c r="AK5289" i="2"/>
  <c r="AL5288" i="2"/>
  <c r="AK5288" i="2"/>
  <c r="AL5287" i="2"/>
  <c r="AK5287" i="2"/>
  <c r="AL5286" i="2"/>
  <c r="AK5286" i="2"/>
  <c r="AL5285" i="2"/>
  <c r="AK5285" i="2"/>
  <c r="AL5284" i="2"/>
  <c r="AK5284" i="2"/>
  <c r="AL5283" i="2"/>
  <c r="AK5283" i="2"/>
  <c r="AL5282" i="2"/>
  <c r="AK5282" i="2"/>
  <c r="AL5281" i="2"/>
  <c r="AK5281" i="2"/>
  <c r="AL5280" i="2"/>
  <c r="AK5280" i="2"/>
  <c r="AL5279" i="2"/>
  <c r="AK5279" i="2"/>
  <c r="AL5278" i="2"/>
  <c r="AK5278" i="2"/>
  <c r="AL5277" i="2"/>
  <c r="AK5277" i="2"/>
  <c r="AL5276" i="2"/>
  <c r="AK5276" i="2"/>
  <c r="AL5275" i="2"/>
  <c r="AK5275" i="2"/>
  <c r="AL5274" i="2"/>
  <c r="AK5274" i="2"/>
  <c r="AL5273" i="2"/>
  <c r="AK5273" i="2"/>
  <c r="AL5272" i="2"/>
  <c r="AK5272" i="2"/>
  <c r="AL5271" i="2"/>
  <c r="AK5271" i="2"/>
  <c r="AL5270" i="2"/>
  <c r="AK5270" i="2"/>
  <c r="AL5269" i="2"/>
  <c r="AK5269" i="2"/>
  <c r="AL5268" i="2"/>
  <c r="AK5268" i="2"/>
  <c r="AL5267" i="2"/>
  <c r="AK5267" i="2"/>
  <c r="AL5266" i="2"/>
  <c r="AK5266" i="2"/>
  <c r="AL5265" i="2"/>
  <c r="AK5265" i="2"/>
  <c r="AL5264" i="2"/>
  <c r="AK5264" i="2"/>
  <c r="AL5263" i="2"/>
  <c r="AK5263" i="2"/>
  <c r="AL5262" i="2"/>
  <c r="AK5262" i="2"/>
  <c r="AL5261" i="2"/>
  <c r="AK5261" i="2"/>
  <c r="AL5260" i="2"/>
  <c r="AK5260" i="2"/>
  <c r="AL5259" i="2"/>
  <c r="AK5259" i="2"/>
  <c r="AL5258" i="2"/>
  <c r="AK5258" i="2"/>
  <c r="AL5257" i="2"/>
  <c r="AK5257" i="2"/>
  <c r="AL5256" i="2"/>
  <c r="AK5256" i="2"/>
  <c r="AL5255" i="2"/>
  <c r="AK5255" i="2"/>
  <c r="AL5254" i="2"/>
  <c r="AK5254" i="2"/>
  <c r="AL5253" i="2"/>
  <c r="AK5253" i="2"/>
  <c r="AL5252" i="2"/>
  <c r="AK5252" i="2"/>
  <c r="AL5251" i="2"/>
  <c r="AK5251" i="2"/>
  <c r="AL5250" i="2"/>
  <c r="AK5250" i="2"/>
  <c r="AL5249" i="2"/>
  <c r="AK5249" i="2"/>
  <c r="AL5248" i="2"/>
  <c r="AK5248" i="2"/>
  <c r="AL5247" i="2"/>
  <c r="AK5247" i="2"/>
  <c r="AL5246" i="2"/>
  <c r="AK5246" i="2"/>
  <c r="AL5245" i="2"/>
  <c r="AK5245" i="2"/>
  <c r="AL5244" i="2"/>
  <c r="AK5244" i="2"/>
  <c r="AL5243" i="2"/>
  <c r="AK5243" i="2"/>
  <c r="AL5242" i="2"/>
  <c r="AK5242" i="2"/>
  <c r="AL5241" i="2"/>
  <c r="AK5241" i="2"/>
  <c r="AL5240" i="2"/>
  <c r="AK5240" i="2"/>
  <c r="AL5239" i="2"/>
  <c r="AK5239" i="2"/>
  <c r="AL5238" i="2"/>
  <c r="AK5238" i="2"/>
  <c r="AL5237" i="2"/>
  <c r="AK5237" i="2"/>
  <c r="AL5236" i="2"/>
  <c r="AK5236" i="2"/>
  <c r="AL5235" i="2"/>
  <c r="AK5235" i="2"/>
  <c r="AL5234" i="2"/>
  <c r="AK5234" i="2"/>
  <c r="AL5233" i="2"/>
  <c r="AK5233" i="2"/>
  <c r="AL5232" i="2"/>
  <c r="AK5232" i="2"/>
  <c r="AL5231" i="2"/>
  <c r="AK5231" i="2"/>
  <c r="AL5230" i="2"/>
  <c r="AK5230" i="2"/>
  <c r="AL5229" i="2"/>
  <c r="AK5229" i="2"/>
  <c r="AL5228" i="2"/>
  <c r="AK5228" i="2"/>
  <c r="AL5227" i="2"/>
  <c r="AK5227" i="2"/>
  <c r="AL5226" i="2"/>
  <c r="AK5226" i="2"/>
  <c r="AL5225" i="2"/>
  <c r="AK5225" i="2"/>
  <c r="AL5224" i="2"/>
  <c r="AK5224" i="2"/>
  <c r="AL5223" i="2"/>
  <c r="AK5223" i="2"/>
  <c r="AL5222" i="2"/>
  <c r="AK5222" i="2"/>
  <c r="AL5221" i="2"/>
  <c r="AK5221" i="2"/>
  <c r="AL5220" i="2"/>
  <c r="AK5220" i="2"/>
  <c r="AL5219" i="2"/>
  <c r="AK5219" i="2"/>
  <c r="AL5218" i="2"/>
  <c r="AK5218" i="2"/>
  <c r="AL5217" i="2"/>
  <c r="AK5217" i="2"/>
  <c r="AL5216" i="2"/>
  <c r="AK5216" i="2"/>
  <c r="AL5215" i="2"/>
  <c r="AK5215" i="2"/>
  <c r="AL5214" i="2"/>
  <c r="AK5214" i="2"/>
  <c r="AL5213" i="2"/>
  <c r="AK5213" i="2"/>
  <c r="AL5212" i="2"/>
  <c r="AK5212" i="2"/>
  <c r="AL5211" i="2"/>
  <c r="AK5211" i="2"/>
  <c r="AL5210" i="2"/>
  <c r="AK5210" i="2"/>
  <c r="AL5209" i="2"/>
  <c r="AK5209" i="2"/>
  <c r="AL5208" i="2"/>
  <c r="AK5208" i="2"/>
  <c r="AL5207" i="2"/>
  <c r="AK5207" i="2"/>
  <c r="AL5206" i="2"/>
  <c r="AK5206" i="2"/>
  <c r="AL5205" i="2"/>
  <c r="AK5205" i="2"/>
  <c r="AL5204" i="2"/>
  <c r="AK5204" i="2"/>
  <c r="AL5203" i="2"/>
  <c r="AK5203" i="2"/>
  <c r="AL5202" i="2"/>
  <c r="AK5202" i="2"/>
  <c r="AL5201" i="2"/>
  <c r="AK5201" i="2"/>
  <c r="AL5200" i="2"/>
  <c r="AK5200" i="2"/>
  <c r="AL5199" i="2"/>
  <c r="AK5199" i="2"/>
  <c r="AL5198" i="2"/>
  <c r="AK5198" i="2"/>
  <c r="AL5197" i="2"/>
  <c r="AK5197" i="2"/>
  <c r="AL5196" i="2"/>
  <c r="AK5196" i="2"/>
  <c r="AL5195" i="2"/>
  <c r="AK5195" i="2"/>
  <c r="AL5194" i="2"/>
  <c r="AK5194" i="2"/>
  <c r="AL5193" i="2"/>
  <c r="AK5193" i="2"/>
  <c r="AL5192" i="2"/>
  <c r="AK5192" i="2"/>
  <c r="AL5191" i="2"/>
  <c r="AK5191" i="2"/>
  <c r="AL5190" i="2"/>
  <c r="AK5190" i="2"/>
  <c r="AL5189" i="2"/>
  <c r="AK5189" i="2"/>
  <c r="AL5188" i="2"/>
  <c r="AK5188" i="2"/>
  <c r="AL5187" i="2"/>
  <c r="AK5187" i="2"/>
  <c r="AL5186" i="2"/>
  <c r="AK5186" i="2"/>
  <c r="AL5185" i="2"/>
  <c r="AK5185" i="2"/>
  <c r="AL5184" i="2"/>
  <c r="AK5184" i="2"/>
  <c r="AL5183" i="2"/>
  <c r="AK5183" i="2"/>
  <c r="AL5182" i="2"/>
  <c r="AK5182" i="2"/>
  <c r="AL5181" i="2"/>
  <c r="AK5181" i="2"/>
  <c r="AL5180" i="2"/>
  <c r="AK5180" i="2"/>
  <c r="AL5179" i="2"/>
  <c r="AK5179" i="2"/>
  <c r="AL5178" i="2"/>
  <c r="AK5178" i="2"/>
  <c r="AL5177" i="2"/>
  <c r="AK5177" i="2"/>
  <c r="AL5176" i="2"/>
  <c r="AK5176" i="2"/>
  <c r="AL5175" i="2"/>
  <c r="AK5175" i="2"/>
  <c r="AL5174" i="2"/>
  <c r="AK5174" i="2"/>
  <c r="AL5173" i="2"/>
  <c r="AK5173" i="2"/>
  <c r="AL5172" i="2"/>
  <c r="AK5172" i="2"/>
  <c r="AL5171" i="2"/>
  <c r="AK5171" i="2"/>
  <c r="AL5170" i="2"/>
  <c r="AK5170" i="2"/>
  <c r="AL5169" i="2"/>
  <c r="AK5169" i="2"/>
  <c r="AL5168" i="2"/>
  <c r="AK5168" i="2"/>
  <c r="AL5167" i="2"/>
  <c r="AK5167" i="2"/>
  <c r="AL5166" i="2"/>
  <c r="AK5166" i="2"/>
  <c r="AL5165" i="2"/>
  <c r="AK5165" i="2"/>
  <c r="AL5164" i="2"/>
  <c r="AK5164" i="2"/>
  <c r="AL5163" i="2"/>
  <c r="AK5163" i="2"/>
  <c r="AL5162" i="2"/>
  <c r="AK5162" i="2"/>
  <c r="AL5161" i="2"/>
  <c r="AK5161" i="2"/>
  <c r="AL5160" i="2"/>
  <c r="AK5160" i="2"/>
  <c r="AL5159" i="2"/>
  <c r="AK5159" i="2"/>
  <c r="AL5158" i="2"/>
  <c r="AK5158" i="2"/>
  <c r="AL5157" i="2"/>
  <c r="AK5157" i="2"/>
  <c r="AL5156" i="2"/>
  <c r="AK5156" i="2"/>
  <c r="AL5155" i="2"/>
  <c r="AK5155" i="2"/>
  <c r="AL5154" i="2"/>
  <c r="AK5154" i="2"/>
  <c r="AL5153" i="2"/>
  <c r="AK5153" i="2"/>
  <c r="AL5152" i="2"/>
  <c r="AK5152" i="2"/>
  <c r="AL5151" i="2"/>
  <c r="AK5151" i="2"/>
  <c r="AL5150" i="2"/>
  <c r="AK5150" i="2"/>
  <c r="AL5149" i="2"/>
  <c r="AK5149" i="2"/>
  <c r="AL5148" i="2"/>
  <c r="AK5148" i="2"/>
  <c r="AL5147" i="2"/>
  <c r="AK5147" i="2"/>
  <c r="AL5146" i="2"/>
  <c r="AK5146" i="2"/>
  <c r="AL5145" i="2"/>
  <c r="AK5145" i="2"/>
  <c r="AL5144" i="2"/>
  <c r="AK5144" i="2"/>
  <c r="AL5143" i="2"/>
  <c r="AK5143" i="2"/>
  <c r="AL5142" i="2"/>
  <c r="AK5142" i="2"/>
  <c r="AL5141" i="2"/>
  <c r="AK5141" i="2"/>
  <c r="AL5140" i="2"/>
  <c r="AK5140" i="2"/>
  <c r="AL5139" i="2"/>
  <c r="AK5139" i="2"/>
  <c r="AL5138" i="2"/>
  <c r="AK5138" i="2"/>
  <c r="AL5137" i="2"/>
  <c r="AK5137" i="2"/>
  <c r="AL5136" i="2"/>
  <c r="AK5136" i="2"/>
  <c r="AL5135" i="2"/>
  <c r="AK5135" i="2"/>
  <c r="AL5134" i="2"/>
  <c r="AK5134" i="2"/>
  <c r="AL5133" i="2"/>
  <c r="AK5133" i="2"/>
  <c r="AL5132" i="2"/>
  <c r="AK5132" i="2"/>
  <c r="AL5131" i="2"/>
  <c r="AK5131" i="2"/>
  <c r="AL5130" i="2"/>
  <c r="AK5130" i="2"/>
  <c r="AL5129" i="2"/>
  <c r="AK5129" i="2"/>
  <c r="AL5128" i="2"/>
  <c r="AK5128" i="2"/>
  <c r="AL5127" i="2"/>
  <c r="AK5127" i="2"/>
  <c r="AL5126" i="2"/>
  <c r="AK5126" i="2"/>
  <c r="AL5125" i="2"/>
  <c r="AK5125" i="2"/>
  <c r="AL5124" i="2"/>
  <c r="AK5124" i="2"/>
  <c r="AL5123" i="2"/>
  <c r="AK5123" i="2"/>
  <c r="AL5122" i="2"/>
  <c r="AK5122" i="2"/>
  <c r="AL5121" i="2"/>
  <c r="AK5121" i="2"/>
  <c r="AL5120" i="2"/>
  <c r="AK5120" i="2"/>
  <c r="AL5119" i="2"/>
  <c r="AK5119" i="2"/>
  <c r="AL5118" i="2"/>
  <c r="AK5118" i="2"/>
  <c r="AL5117" i="2"/>
  <c r="AK5117" i="2"/>
  <c r="AL5116" i="2"/>
  <c r="AK5116" i="2"/>
  <c r="AL5115" i="2"/>
  <c r="AK5115" i="2"/>
  <c r="AL5114" i="2"/>
  <c r="AK5114" i="2"/>
  <c r="AL5113" i="2"/>
  <c r="AK5113" i="2"/>
  <c r="AL5112" i="2"/>
  <c r="AK5112" i="2"/>
  <c r="AL5111" i="2"/>
  <c r="AK5111" i="2"/>
  <c r="AL5110" i="2"/>
  <c r="AK5110" i="2"/>
  <c r="AL5109" i="2"/>
  <c r="AK5109" i="2"/>
  <c r="AL5108" i="2"/>
  <c r="AK5108" i="2"/>
  <c r="AL5107" i="2"/>
  <c r="AK5107" i="2"/>
  <c r="AL5106" i="2"/>
  <c r="AK5106" i="2"/>
  <c r="AL5105" i="2"/>
  <c r="AK5105" i="2"/>
  <c r="AL5104" i="2"/>
  <c r="AK5104" i="2"/>
  <c r="AL5103" i="2"/>
  <c r="AK5103" i="2"/>
  <c r="AL5102" i="2"/>
  <c r="AK5102" i="2"/>
  <c r="AL5101" i="2"/>
  <c r="AK5101" i="2"/>
  <c r="AL5100" i="2"/>
  <c r="AK5100" i="2"/>
  <c r="AL5099" i="2"/>
  <c r="AK5099" i="2"/>
  <c r="AL5098" i="2"/>
  <c r="AK5098" i="2"/>
  <c r="AL5097" i="2"/>
  <c r="AK5097" i="2"/>
  <c r="AL5096" i="2"/>
  <c r="AK5096" i="2"/>
  <c r="AL5095" i="2"/>
  <c r="AK5095" i="2"/>
  <c r="AL5094" i="2"/>
  <c r="AK5094" i="2"/>
  <c r="AL5093" i="2"/>
  <c r="AK5093" i="2"/>
  <c r="AL5092" i="2"/>
  <c r="AK5092" i="2"/>
  <c r="AL5091" i="2"/>
  <c r="AK5091" i="2"/>
  <c r="AL5090" i="2"/>
  <c r="AK5090" i="2"/>
  <c r="AL5089" i="2"/>
  <c r="AK5089" i="2"/>
  <c r="AL5088" i="2"/>
  <c r="AK5088" i="2"/>
  <c r="AL5087" i="2"/>
  <c r="AK5087" i="2"/>
  <c r="AL5086" i="2"/>
  <c r="AK5086" i="2"/>
  <c r="AL5085" i="2"/>
  <c r="AK5085" i="2"/>
  <c r="AL5084" i="2"/>
  <c r="AK5084" i="2"/>
  <c r="AL5083" i="2"/>
  <c r="AK5083" i="2"/>
  <c r="AL5082" i="2"/>
  <c r="AK5082" i="2"/>
  <c r="AL5081" i="2"/>
  <c r="AK5081" i="2"/>
  <c r="AL5080" i="2"/>
  <c r="AK5080" i="2"/>
  <c r="AL5079" i="2"/>
  <c r="AK5079" i="2"/>
  <c r="AL5078" i="2"/>
  <c r="AK5078" i="2"/>
  <c r="AL5077" i="2"/>
  <c r="AK5077" i="2"/>
  <c r="AL5076" i="2"/>
  <c r="AK5076" i="2"/>
  <c r="AL5075" i="2"/>
  <c r="AK5075" i="2"/>
  <c r="AL5074" i="2"/>
  <c r="AK5074" i="2"/>
  <c r="AL5073" i="2"/>
  <c r="AK5073" i="2"/>
  <c r="AL5072" i="2"/>
  <c r="AK5072" i="2"/>
  <c r="AL5071" i="2"/>
  <c r="AK5071" i="2"/>
  <c r="AL5070" i="2"/>
  <c r="AK5070" i="2"/>
  <c r="AL5069" i="2"/>
  <c r="AK5069" i="2"/>
  <c r="AL5068" i="2"/>
  <c r="AK5068" i="2"/>
  <c r="AL5067" i="2"/>
  <c r="AK5067" i="2"/>
  <c r="AL5066" i="2"/>
  <c r="AK5066" i="2"/>
  <c r="AL5065" i="2"/>
  <c r="AK5065" i="2"/>
  <c r="AL5064" i="2"/>
  <c r="AK5064" i="2"/>
  <c r="AL5063" i="2"/>
  <c r="AK5063" i="2"/>
  <c r="AL5062" i="2"/>
  <c r="AK5062" i="2"/>
  <c r="AL5061" i="2"/>
  <c r="AK5061" i="2"/>
  <c r="AL5060" i="2"/>
  <c r="AK5060" i="2"/>
  <c r="AL5059" i="2"/>
  <c r="AK5059" i="2"/>
  <c r="AL5058" i="2"/>
  <c r="AK5058" i="2"/>
  <c r="AL5057" i="2"/>
  <c r="AK5057" i="2"/>
  <c r="AL5056" i="2"/>
  <c r="AK5056" i="2"/>
  <c r="AL5055" i="2"/>
  <c r="AK5055" i="2"/>
  <c r="AL5054" i="2"/>
  <c r="AK5054" i="2"/>
  <c r="AL5053" i="2"/>
  <c r="AK5053" i="2"/>
  <c r="AL5052" i="2"/>
  <c r="AK5052" i="2"/>
  <c r="AL5051" i="2"/>
  <c r="AK5051" i="2"/>
  <c r="AL5050" i="2"/>
  <c r="AK5050" i="2"/>
  <c r="AL5049" i="2"/>
  <c r="AK5049" i="2"/>
  <c r="AL5048" i="2"/>
  <c r="AK5048" i="2"/>
  <c r="AL5047" i="2"/>
  <c r="AK5047" i="2"/>
  <c r="AL5046" i="2"/>
  <c r="AK5046" i="2"/>
  <c r="AL5045" i="2"/>
  <c r="AK5045" i="2"/>
  <c r="AL5044" i="2"/>
  <c r="AK5044" i="2"/>
  <c r="AL5043" i="2"/>
  <c r="AK5043" i="2"/>
  <c r="AL5042" i="2"/>
  <c r="AK5042" i="2"/>
  <c r="AL5041" i="2"/>
  <c r="AK5041" i="2"/>
  <c r="AL5040" i="2"/>
  <c r="AK5040" i="2"/>
  <c r="AL5039" i="2"/>
  <c r="AK5039" i="2"/>
  <c r="AL5038" i="2"/>
  <c r="AK5038" i="2"/>
  <c r="AL5037" i="2"/>
  <c r="AK5037" i="2"/>
  <c r="AL5036" i="2"/>
  <c r="AK5036" i="2"/>
  <c r="AL5035" i="2"/>
  <c r="AK5035" i="2"/>
  <c r="AL5034" i="2"/>
  <c r="AK5034" i="2"/>
  <c r="AL5033" i="2"/>
  <c r="AK5033" i="2"/>
  <c r="AL5032" i="2"/>
  <c r="AK5032" i="2"/>
  <c r="AL5031" i="2"/>
  <c r="AK5031" i="2"/>
  <c r="AL5030" i="2"/>
  <c r="AK5030" i="2"/>
  <c r="AL5029" i="2"/>
  <c r="AK5029" i="2"/>
  <c r="AL5028" i="2"/>
  <c r="AK5028" i="2"/>
  <c r="AL5027" i="2"/>
  <c r="AK5027" i="2"/>
  <c r="AL5026" i="2"/>
  <c r="AK5026" i="2"/>
  <c r="AL5025" i="2"/>
  <c r="AK5025" i="2"/>
  <c r="AL5024" i="2"/>
  <c r="AK5024" i="2"/>
  <c r="AL5023" i="2"/>
  <c r="AK5023" i="2"/>
  <c r="AL5022" i="2"/>
  <c r="AK5022" i="2"/>
  <c r="AL5021" i="2"/>
  <c r="AK5021" i="2"/>
  <c r="AL5020" i="2"/>
  <c r="AK5020" i="2"/>
  <c r="AL5019" i="2"/>
  <c r="AK5019" i="2"/>
  <c r="AL5018" i="2"/>
  <c r="AK5018" i="2"/>
  <c r="AL5017" i="2"/>
  <c r="AK5017" i="2"/>
  <c r="AL5016" i="2"/>
  <c r="AK5016" i="2"/>
  <c r="AL5015" i="2"/>
  <c r="AK5015" i="2"/>
  <c r="AL5014" i="2"/>
  <c r="AK5014" i="2"/>
  <c r="AL5013" i="2"/>
  <c r="AK5013" i="2"/>
  <c r="AL5012" i="2"/>
  <c r="AK5012" i="2"/>
  <c r="AL5011" i="2"/>
  <c r="AK5011" i="2"/>
  <c r="AL5010" i="2"/>
  <c r="AK5010" i="2"/>
  <c r="AL5009" i="2"/>
  <c r="AK5009" i="2"/>
  <c r="AL5008" i="2"/>
  <c r="AK5008" i="2"/>
  <c r="AL5007" i="2"/>
  <c r="AK5007" i="2"/>
  <c r="AL5006" i="2"/>
  <c r="AK5006" i="2"/>
  <c r="AL5005" i="2"/>
  <c r="AK5005" i="2"/>
  <c r="AL5004" i="2"/>
  <c r="AK5004" i="2"/>
  <c r="AL5003" i="2"/>
  <c r="AK5003" i="2"/>
  <c r="AL5002" i="2"/>
  <c r="AK5002" i="2"/>
  <c r="AL5001" i="2"/>
  <c r="AK5001" i="2"/>
  <c r="AL5000" i="2"/>
  <c r="AK5000" i="2"/>
  <c r="AL4999" i="2"/>
  <c r="AK4999" i="2"/>
  <c r="AL4998" i="2"/>
  <c r="AK4998" i="2"/>
  <c r="AL4997" i="2"/>
  <c r="AK4997" i="2"/>
  <c r="AL4996" i="2"/>
  <c r="AK4996" i="2"/>
  <c r="AL4995" i="2"/>
  <c r="AK4995" i="2"/>
  <c r="AL4994" i="2"/>
  <c r="AK4994" i="2"/>
  <c r="AL4993" i="2"/>
  <c r="AK4993" i="2"/>
  <c r="AL4992" i="2"/>
  <c r="AK4992" i="2"/>
  <c r="AL4991" i="2"/>
  <c r="AK4991" i="2"/>
  <c r="AL4990" i="2"/>
  <c r="AK4990" i="2"/>
  <c r="AL4989" i="2"/>
  <c r="AK4989" i="2"/>
  <c r="AL4988" i="2"/>
  <c r="AK4988" i="2"/>
  <c r="AL4987" i="2"/>
  <c r="AK4987" i="2"/>
  <c r="AL4986" i="2"/>
  <c r="AK4986" i="2"/>
  <c r="AL4985" i="2"/>
  <c r="AK4985" i="2"/>
  <c r="AL4984" i="2"/>
  <c r="AK4984" i="2"/>
  <c r="AL4983" i="2"/>
  <c r="AK4983" i="2"/>
  <c r="AL4982" i="2"/>
  <c r="AK4982" i="2"/>
  <c r="AL4981" i="2"/>
  <c r="AK4981" i="2"/>
  <c r="AL4980" i="2"/>
  <c r="AK4980" i="2"/>
  <c r="AL4979" i="2"/>
  <c r="AK4979" i="2"/>
  <c r="AL4978" i="2"/>
  <c r="AK4978" i="2"/>
  <c r="AL4977" i="2"/>
  <c r="AK4977" i="2"/>
  <c r="AL4976" i="2"/>
  <c r="AK4976" i="2"/>
  <c r="AL4975" i="2"/>
  <c r="AK4975" i="2"/>
  <c r="AL4974" i="2"/>
  <c r="AK4974" i="2"/>
  <c r="AL4973" i="2"/>
  <c r="AK4973" i="2"/>
  <c r="AL4972" i="2"/>
  <c r="AK4972" i="2"/>
  <c r="AL4971" i="2"/>
  <c r="AK4971" i="2"/>
  <c r="AL4970" i="2"/>
  <c r="AK4970" i="2"/>
  <c r="AL4969" i="2"/>
  <c r="AK4969" i="2"/>
  <c r="AL4968" i="2"/>
  <c r="AK4968" i="2"/>
  <c r="AL4967" i="2"/>
  <c r="AK4967" i="2"/>
  <c r="AL4966" i="2"/>
  <c r="AK4966" i="2"/>
  <c r="AL4965" i="2"/>
  <c r="AK4965" i="2"/>
  <c r="AL4964" i="2"/>
  <c r="AK4964" i="2"/>
  <c r="AL4963" i="2"/>
  <c r="AK4963" i="2"/>
  <c r="AL4962" i="2"/>
  <c r="AK4962" i="2"/>
  <c r="AL4961" i="2"/>
  <c r="AK4961" i="2"/>
  <c r="AL4960" i="2"/>
  <c r="AK4960" i="2"/>
  <c r="AL4959" i="2"/>
  <c r="AK4959" i="2"/>
  <c r="AL4958" i="2"/>
  <c r="AK4958" i="2"/>
  <c r="AL4957" i="2"/>
  <c r="AK4957" i="2"/>
  <c r="AL4956" i="2"/>
  <c r="AK4956" i="2"/>
  <c r="AL4955" i="2"/>
  <c r="AK4955" i="2"/>
  <c r="AL4954" i="2"/>
  <c r="AK4954" i="2"/>
  <c r="AL4953" i="2"/>
  <c r="AK4953" i="2"/>
  <c r="AL4952" i="2"/>
  <c r="AK4952" i="2"/>
  <c r="AL4951" i="2"/>
  <c r="AK4951" i="2"/>
  <c r="AL4950" i="2"/>
  <c r="AK4950" i="2"/>
  <c r="AL4949" i="2"/>
  <c r="AK4949" i="2"/>
  <c r="AL4948" i="2"/>
  <c r="AK4948" i="2"/>
  <c r="AL4947" i="2"/>
  <c r="AK4947" i="2"/>
  <c r="AL4946" i="2"/>
  <c r="AK4946" i="2"/>
  <c r="AL4945" i="2"/>
  <c r="AK4945" i="2"/>
  <c r="AL4944" i="2"/>
  <c r="AK4944" i="2"/>
  <c r="AL4943" i="2"/>
  <c r="AK4943" i="2"/>
  <c r="AL4942" i="2"/>
  <c r="AK4942" i="2"/>
  <c r="AL4941" i="2"/>
  <c r="AK4941" i="2"/>
  <c r="AL4940" i="2"/>
  <c r="AK4940" i="2"/>
  <c r="AL4939" i="2"/>
  <c r="AK4939" i="2"/>
  <c r="AL4938" i="2"/>
  <c r="AK4938" i="2"/>
  <c r="AL4937" i="2"/>
  <c r="AK4937" i="2"/>
  <c r="AL4936" i="2"/>
  <c r="AK4936" i="2"/>
  <c r="AL4935" i="2"/>
  <c r="AK4935" i="2"/>
  <c r="AL4934" i="2"/>
  <c r="AK4934" i="2"/>
  <c r="AL4933" i="2"/>
  <c r="AK4933" i="2"/>
  <c r="AL4932" i="2"/>
  <c r="AK4932" i="2"/>
  <c r="AL4931" i="2"/>
  <c r="AK4931" i="2"/>
  <c r="AL4930" i="2"/>
  <c r="AK4930" i="2"/>
  <c r="AL4929" i="2"/>
  <c r="AK4929" i="2"/>
  <c r="AL4928" i="2"/>
  <c r="AK4928" i="2"/>
  <c r="AL4927" i="2"/>
  <c r="AK4927" i="2"/>
  <c r="AL4926" i="2"/>
  <c r="AK4926" i="2"/>
  <c r="AL4925" i="2"/>
  <c r="AK4925" i="2"/>
  <c r="AL4924" i="2"/>
  <c r="AK4924" i="2"/>
  <c r="AL4923" i="2"/>
  <c r="AK4923" i="2"/>
  <c r="AL4922" i="2"/>
  <c r="AK4922" i="2"/>
  <c r="AL4921" i="2"/>
  <c r="AK4921" i="2"/>
  <c r="AL4920" i="2"/>
  <c r="AK4920" i="2"/>
  <c r="AL4919" i="2"/>
  <c r="AK4919" i="2"/>
  <c r="AL4918" i="2"/>
  <c r="AK4918" i="2"/>
  <c r="AL4917" i="2"/>
  <c r="AK4917" i="2"/>
  <c r="AL4916" i="2"/>
  <c r="AK4916" i="2"/>
  <c r="AL4915" i="2"/>
  <c r="AK4915" i="2"/>
  <c r="AL4914" i="2"/>
  <c r="AK4914" i="2"/>
  <c r="AL4913" i="2"/>
  <c r="AK4913" i="2"/>
  <c r="AL4912" i="2"/>
  <c r="AK4912" i="2"/>
  <c r="AL4911" i="2"/>
  <c r="AK4911" i="2"/>
  <c r="AL4910" i="2"/>
  <c r="AK4910" i="2"/>
  <c r="AL4909" i="2"/>
  <c r="AK4909" i="2"/>
  <c r="AL4908" i="2"/>
  <c r="AK4908" i="2"/>
  <c r="AL4907" i="2"/>
  <c r="AK4907" i="2"/>
  <c r="AL4906" i="2"/>
  <c r="AK4906" i="2"/>
  <c r="AL4905" i="2"/>
  <c r="AK4905" i="2"/>
  <c r="AL4904" i="2"/>
  <c r="AK4904" i="2"/>
  <c r="AL4903" i="2"/>
  <c r="AK4903" i="2"/>
  <c r="AL4902" i="2"/>
  <c r="AK4902" i="2"/>
  <c r="AL4901" i="2"/>
  <c r="AK4901" i="2"/>
  <c r="AL4900" i="2"/>
  <c r="AK4900" i="2"/>
  <c r="AL4899" i="2"/>
  <c r="AK4899" i="2"/>
  <c r="AL4898" i="2"/>
  <c r="AK4898" i="2"/>
  <c r="AL4897" i="2"/>
  <c r="AK4897" i="2"/>
  <c r="AL4896" i="2"/>
  <c r="AK4896" i="2"/>
  <c r="AL4895" i="2"/>
  <c r="AK4895" i="2"/>
  <c r="AL4894" i="2"/>
  <c r="AK4894" i="2"/>
  <c r="AL4893" i="2"/>
  <c r="AK4893" i="2"/>
  <c r="AL4892" i="2"/>
  <c r="AK4892" i="2"/>
  <c r="AL4891" i="2"/>
  <c r="AK4891" i="2"/>
  <c r="AL4890" i="2"/>
  <c r="AK4890" i="2"/>
  <c r="AL4889" i="2"/>
  <c r="AK4889" i="2"/>
  <c r="AL4888" i="2"/>
  <c r="AK4888" i="2"/>
  <c r="AL4887" i="2"/>
  <c r="AK4887" i="2"/>
  <c r="AL4886" i="2"/>
  <c r="AK4886" i="2"/>
  <c r="AL4885" i="2"/>
  <c r="AK4885" i="2"/>
  <c r="AL4884" i="2"/>
  <c r="AK4884" i="2"/>
  <c r="AL4883" i="2"/>
  <c r="AK4883" i="2"/>
  <c r="AL4882" i="2"/>
  <c r="AK4882" i="2"/>
  <c r="AL4881" i="2"/>
  <c r="AK4881" i="2"/>
  <c r="AL4880" i="2"/>
  <c r="AK4880" i="2"/>
  <c r="AL4879" i="2"/>
  <c r="AK4879" i="2"/>
  <c r="AL4878" i="2"/>
  <c r="AK4878" i="2"/>
  <c r="AL4877" i="2"/>
  <c r="AK4877" i="2"/>
  <c r="AL4876" i="2"/>
  <c r="AK4876" i="2"/>
  <c r="AL4875" i="2"/>
  <c r="AK4875" i="2"/>
  <c r="AL4874" i="2"/>
  <c r="AK4874" i="2"/>
  <c r="AL4873" i="2"/>
  <c r="AK4873" i="2"/>
  <c r="AL4872" i="2"/>
  <c r="AK4872" i="2"/>
  <c r="AL4871" i="2"/>
  <c r="AK4871" i="2"/>
  <c r="AL4870" i="2"/>
  <c r="AK4870" i="2"/>
  <c r="AL4869" i="2"/>
  <c r="AK4869" i="2"/>
  <c r="AL4868" i="2"/>
  <c r="AK4868" i="2"/>
  <c r="AL4867" i="2"/>
  <c r="AK4867" i="2"/>
  <c r="AL4866" i="2"/>
  <c r="AK4866" i="2"/>
  <c r="AL4865" i="2"/>
  <c r="AK4865" i="2"/>
  <c r="AL4864" i="2"/>
  <c r="AK4864" i="2"/>
  <c r="AL4863" i="2"/>
  <c r="AK4863" i="2"/>
  <c r="AL4862" i="2"/>
  <c r="AK4862" i="2"/>
  <c r="AL4861" i="2"/>
  <c r="AK4861" i="2"/>
  <c r="AL4860" i="2"/>
  <c r="AK4860" i="2"/>
  <c r="AL4859" i="2"/>
  <c r="AK4859" i="2"/>
  <c r="AL4858" i="2"/>
  <c r="AK4858" i="2"/>
  <c r="AL4857" i="2"/>
  <c r="AK4857" i="2"/>
  <c r="AL4856" i="2"/>
  <c r="AK4856" i="2"/>
  <c r="AL4855" i="2"/>
  <c r="AK4855" i="2"/>
  <c r="AL4854" i="2"/>
  <c r="AK4854" i="2"/>
  <c r="AL4853" i="2"/>
  <c r="AK4853" i="2"/>
  <c r="AL4852" i="2"/>
  <c r="AK4852" i="2"/>
  <c r="AL4851" i="2"/>
  <c r="AK4851" i="2"/>
  <c r="AL4850" i="2"/>
  <c r="AK4850" i="2"/>
  <c r="AL4849" i="2"/>
  <c r="AK4849" i="2"/>
  <c r="AL4848" i="2"/>
  <c r="AK4848" i="2"/>
  <c r="AL4847" i="2"/>
  <c r="AK4847" i="2"/>
  <c r="AL4846" i="2"/>
  <c r="AK4846" i="2"/>
  <c r="AL4845" i="2"/>
  <c r="AK4845" i="2"/>
  <c r="AL4844" i="2"/>
  <c r="AK4844" i="2"/>
  <c r="AL4843" i="2"/>
  <c r="AK4843" i="2"/>
  <c r="AL4842" i="2"/>
  <c r="AK4842" i="2"/>
  <c r="AL4841" i="2"/>
  <c r="AK4841" i="2"/>
  <c r="AL4840" i="2"/>
  <c r="AK4840" i="2"/>
  <c r="AL4839" i="2"/>
  <c r="AK4839" i="2"/>
  <c r="AL4838" i="2"/>
  <c r="AK4838" i="2"/>
  <c r="AL4837" i="2"/>
  <c r="AK4837" i="2"/>
  <c r="AL4836" i="2"/>
  <c r="AK4836" i="2"/>
  <c r="AL4835" i="2"/>
  <c r="AK4835" i="2"/>
  <c r="AL4834" i="2"/>
  <c r="AK4834" i="2"/>
  <c r="AL4833" i="2"/>
  <c r="AK4833" i="2"/>
  <c r="AL4832" i="2"/>
  <c r="AK4832" i="2"/>
  <c r="AL4831" i="2"/>
  <c r="AK4831" i="2"/>
  <c r="AL4830" i="2"/>
  <c r="AK4830" i="2"/>
  <c r="AL4829" i="2"/>
  <c r="AK4829" i="2"/>
  <c r="AL4828" i="2"/>
  <c r="AK4828" i="2"/>
  <c r="AL4827" i="2"/>
  <c r="AK4827" i="2"/>
  <c r="AL4826" i="2"/>
  <c r="AK4826" i="2"/>
  <c r="AL4825" i="2"/>
  <c r="AK4825" i="2"/>
  <c r="AL4824" i="2"/>
  <c r="AK4824" i="2"/>
  <c r="AL4823" i="2"/>
  <c r="AK4823" i="2"/>
  <c r="AL4822" i="2"/>
  <c r="AK4822" i="2"/>
  <c r="AL4821" i="2"/>
  <c r="AK4821" i="2"/>
  <c r="AL4820" i="2"/>
  <c r="AK4820" i="2"/>
  <c r="AL4819" i="2"/>
  <c r="AK4819" i="2"/>
  <c r="AL4818" i="2"/>
  <c r="AK4818" i="2"/>
  <c r="AL4817" i="2"/>
  <c r="AK4817" i="2"/>
  <c r="AL4816" i="2"/>
  <c r="AK4816" i="2"/>
  <c r="AL4815" i="2"/>
  <c r="AK4815" i="2"/>
  <c r="AL4814" i="2"/>
  <c r="AK4814" i="2"/>
  <c r="AL4813" i="2"/>
  <c r="AK4813" i="2"/>
  <c r="AL4812" i="2"/>
  <c r="AK4812" i="2"/>
  <c r="AL4811" i="2"/>
  <c r="AK4811" i="2"/>
  <c r="AL4810" i="2"/>
  <c r="AK4810" i="2"/>
  <c r="AL4809" i="2"/>
  <c r="AK4809" i="2"/>
  <c r="AL4808" i="2"/>
  <c r="AK4808" i="2"/>
  <c r="AL4807" i="2"/>
  <c r="AK4807" i="2"/>
  <c r="AL4806" i="2"/>
  <c r="AK4806" i="2"/>
  <c r="AL4805" i="2"/>
  <c r="AK4805" i="2"/>
  <c r="AL4804" i="2"/>
  <c r="AK4804" i="2"/>
  <c r="AL4803" i="2"/>
  <c r="AK4803" i="2"/>
  <c r="AL4802" i="2"/>
  <c r="AK4802" i="2"/>
  <c r="AL4801" i="2"/>
  <c r="AK4801" i="2"/>
  <c r="AL4800" i="2"/>
  <c r="AK4800" i="2"/>
  <c r="AL4799" i="2"/>
  <c r="AK4799" i="2"/>
  <c r="AL4798" i="2"/>
  <c r="AK4798" i="2"/>
  <c r="AL4797" i="2"/>
  <c r="AK4797" i="2"/>
  <c r="AL4796" i="2"/>
  <c r="AK4796" i="2"/>
  <c r="AL4795" i="2"/>
  <c r="AK4795" i="2"/>
  <c r="AL4794" i="2"/>
  <c r="AK4794" i="2"/>
  <c r="AL4793" i="2"/>
  <c r="AK4793" i="2"/>
  <c r="AL4792" i="2"/>
  <c r="AK4792" i="2"/>
  <c r="AL4791" i="2"/>
  <c r="AK4791" i="2"/>
  <c r="AL4790" i="2"/>
  <c r="AK4790" i="2"/>
  <c r="AL4789" i="2"/>
  <c r="AK4789" i="2"/>
  <c r="AL4788" i="2"/>
  <c r="AK4788" i="2"/>
  <c r="AL4787" i="2"/>
  <c r="AK4787" i="2"/>
  <c r="AL4786" i="2"/>
  <c r="AK4786" i="2"/>
  <c r="AL4785" i="2"/>
  <c r="AK4785" i="2"/>
  <c r="AL4784" i="2"/>
  <c r="AK4784" i="2"/>
  <c r="AL4783" i="2"/>
  <c r="AK4783" i="2"/>
  <c r="AL4782" i="2"/>
  <c r="AK4782" i="2"/>
  <c r="AL4781" i="2"/>
  <c r="AK4781" i="2"/>
  <c r="AL4780" i="2"/>
  <c r="AK4780" i="2"/>
  <c r="AL4779" i="2"/>
  <c r="AK4779" i="2"/>
  <c r="AL4778" i="2"/>
  <c r="AK4778" i="2"/>
  <c r="AL4777" i="2"/>
  <c r="AK4777" i="2"/>
  <c r="AL4776" i="2"/>
  <c r="AK4776" i="2"/>
  <c r="AL4775" i="2"/>
  <c r="AK4775" i="2"/>
  <c r="AL4774" i="2"/>
  <c r="AK4774" i="2"/>
  <c r="AL4773" i="2"/>
  <c r="AK4773" i="2"/>
  <c r="AL4772" i="2"/>
  <c r="AK4772" i="2"/>
  <c r="AL4771" i="2"/>
  <c r="AK4771" i="2"/>
  <c r="AL4770" i="2"/>
  <c r="AK4770" i="2"/>
  <c r="AL4769" i="2"/>
  <c r="AK4769" i="2"/>
  <c r="AL4768" i="2"/>
  <c r="AK4768" i="2"/>
  <c r="AL4767" i="2"/>
  <c r="AK4767" i="2"/>
  <c r="AL4766" i="2"/>
  <c r="AK4766" i="2"/>
  <c r="AL4765" i="2"/>
  <c r="AK4765" i="2"/>
  <c r="AL4764" i="2"/>
  <c r="AK4764" i="2"/>
  <c r="AL4763" i="2"/>
  <c r="AK4763" i="2"/>
  <c r="AL4762" i="2"/>
  <c r="AK4762" i="2"/>
  <c r="AL4761" i="2"/>
  <c r="AK4761" i="2"/>
  <c r="AL4760" i="2"/>
  <c r="AK4760" i="2"/>
  <c r="AL4759" i="2"/>
  <c r="AK4759" i="2"/>
  <c r="AL4758" i="2"/>
  <c r="AK4758" i="2"/>
  <c r="AL4757" i="2"/>
  <c r="AK4757" i="2"/>
  <c r="AL4756" i="2"/>
  <c r="AK4756" i="2"/>
  <c r="AL4755" i="2"/>
  <c r="AK4755" i="2"/>
  <c r="AL4754" i="2"/>
  <c r="AK4754" i="2"/>
  <c r="AL4753" i="2"/>
  <c r="AK4753" i="2"/>
  <c r="AL4752" i="2"/>
  <c r="AK4752" i="2"/>
  <c r="AL4751" i="2"/>
  <c r="AK4751" i="2"/>
  <c r="AL4750" i="2"/>
  <c r="AK4750" i="2"/>
  <c r="AL4749" i="2"/>
  <c r="AK4749" i="2"/>
  <c r="AL4748" i="2"/>
  <c r="AK4748" i="2"/>
  <c r="AL4747" i="2"/>
  <c r="AK4747" i="2"/>
  <c r="AL4746" i="2"/>
  <c r="AK4746" i="2"/>
  <c r="AL4745" i="2"/>
  <c r="AK4745" i="2"/>
  <c r="AL4744" i="2"/>
  <c r="AK4744" i="2"/>
  <c r="AL4743" i="2"/>
  <c r="AK4743" i="2"/>
  <c r="AL4742" i="2"/>
  <c r="AK4742" i="2"/>
  <c r="AL4741" i="2"/>
  <c r="AK4741" i="2"/>
  <c r="AL4740" i="2"/>
  <c r="AK4740" i="2"/>
  <c r="AL4739" i="2"/>
  <c r="AK4739" i="2"/>
  <c r="AL4738" i="2"/>
  <c r="AK4738" i="2"/>
  <c r="AL4737" i="2"/>
  <c r="AK4737" i="2"/>
  <c r="AL4736" i="2"/>
  <c r="AK4736" i="2"/>
  <c r="AL4735" i="2"/>
  <c r="AK4735" i="2"/>
  <c r="AL4734" i="2"/>
  <c r="AK4734" i="2"/>
  <c r="AL4733" i="2"/>
  <c r="AK4733" i="2"/>
  <c r="AL4732" i="2"/>
  <c r="AK4732" i="2"/>
  <c r="AL4731" i="2"/>
  <c r="AK4731" i="2"/>
  <c r="AL4730" i="2"/>
  <c r="AK4730" i="2"/>
  <c r="AL4729" i="2"/>
  <c r="AK4729" i="2"/>
  <c r="AL4728" i="2"/>
  <c r="AK4728" i="2"/>
  <c r="AL4727" i="2"/>
  <c r="AK4727" i="2"/>
  <c r="AL4726" i="2"/>
  <c r="AK4726" i="2"/>
  <c r="AL4725" i="2"/>
  <c r="AK4725" i="2"/>
  <c r="AL4724" i="2"/>
  <c r="AK4724" i="2"/>
  <c r="AL4723" i="2"/>
  <c r="AK4723" i="2"/>
  <c r="AL4722" i="2"/>
  <c r="AK4722" i="2"/>
  <c r="AL4721" i="2"/>
  <c r="AK4721" i="2"/>
  <c r="AL4720" i="2"/>
  <c r="AK4720" i="2"/>
  <c r="AL4719" i="2"/>
  <c r="AK4719" i="2"/>
  <c r="AL4718" i="2"/>
  <c r="AK4718" i="2"/>
  <c r="AL4717" i="2"/>
  <c r="AK4717" i="2"/>
  <c r="AL4716" i="2"/>
  <c r="AK4716" i="2"/>
  <c r="AL4715" i="2"/>
  <c r="AK4715" i="2"/>
  <c r="AL4714" i="2"/>
  <c r="AK4714" i="2"/>
  <c r="AL4713" i="2"/>
  <c r="AK4713" i="2"/>
  <c r="AL4712" i="2"/>
  <c r="AK4712" i="2"/>
  <c r="AL4711" i="2"/>
  <c r="AK4711" i="2"/>
  <c r="AL4710" i="2"/>
  <c r="AK4710" i="2"/>
  <c r="AL4709" i="2"/>
  <c r="AK4709" i="2"/>
  <c r="AL4708" i="2"/>
  <c r="AK4708" i="2"/>
  <c r="AL4707" i="2"/>
  <c r="AK4707" i="2"/>
  <c r="AL4706" i="2"/>
  <c r="AK4706" i="2"/>
  <c r="AL4705" i="2"/>
  <c r="AK4705" i="2"/>
  <c r="AL4704" i="2"/>
  <c r="AK4704" i="2"/>
  <c r="AL4703" i="2"/>
  <c r="AK4703" i="2"/>
  <c r="AL4702" i="2"/>
  <c r="AK4702" i="2"/>
  <c r="AL4701" i="2"/>
  <c r="AK4701" i="2"/>
  <c r="AL4700" i="2"/>
  <c r="AK4700" i="2"/>
  <c r="AL4699" i="2"/>
  <c r="AK4699" i="2"/>
  <c r="AL4698" i="2"/>
  <c r="AK4698" i="2"/>
  <c r="AL4697" i="2"/>
  <c r="AK4697" i="2"/>
  <c r="AL4696" i="2"/>
  <c r="AK4696" i="2"/>
  <c r="AL4695" i="2"/>
  <c r="AK4695" i="2"/>
  <c r="AL4694" i="2"/>
  <c r="AK4694" i="2"/>
  <c r="AL4693" i="2"/>
  <c r="AK4693" i="2"/>
  <c r="AL4692" i="2"/>
  <c r="AK4692" i="2"/>
  <c r="AL4691" i="2"/>
  <c r="AK4691" i="2"/>
  <c r="AL4690" i="2"/>
  <c r="AK4690" i="2"/>
  <c r="AL4689" i="2"/>
  <c r="AK4689" i="2"/>
  <c r="AL4688" i="2"/>
  <c r="AK4688" i="2"/>
  <c r="AL4687" i="2"/>
  <c r="AK4687" i="2"/>
  <c r="AL4686" i="2"/>
  <c r="AK4686" i="2"/>
  <c r="AL4685" i="2"/>
  <c r="AK4685" i="2"/>
  <c r="AL4684" i="2"/>
  <c r="AK4684" i="2"/>
  <c r="AL4683" i="2"/>
  <c r="AK4683" i="2"/>
  <c r="AL4682" i="2"/>
  <c r="AK4682" i="2"/>
  <c r="AL4681" i="2"/>
  <c r="AK4681" i="2"/>
  <c r="AL4680" i="2"/>
  <c r="AK4680" i="2"/>
  <c r="AL4679" i="2"/>
  <c r="AK4679" i="2"/>
  <c r="AL4678" i="2"/>
  <c r="AK4678" i="2"/>
  <c r="AL4677" i="2"/>
  <c r="AK4677" i="2"/>
  <c r="AL4676" i="2"/>
  <c r="AK4676" i="2"/>
  <c r="AL4675" i="2"/>
  <c r="AK4675" i="2"/>
  <c r="AL4674" i="2"/>
  <c r="AK4674" i="2"/>
  <c r="AL4673" i="2"/>
  <c r="AK4673" i="2"/>
  <c r="AL4672" i="2"/>
  <c r="AK4672" i="2"/>
  <c r="AL4671" i="2"/>
  <c r="AK4671" i="2"/>
  <c r="AL4670" i="2"/>
  <c r="AK4670" i="2"/>
  <c r="AL4669" i="2"/>
  <c r="AK4669" i="2"/>
  <c r="AL4668" i="2"/>
  <c r="AK4668" i="2"/>
  <c r="AL4667" i="2"/>
  <c r="AK4667" i="2"/>
  <c r="AL4666" i="2"/>
  <c r="AK4666" i="2"/>
  <c r="AL4665" i="2"/>
  <c r="AK4665" i="2"/>
  <c r="AL4664" i="2"/>
  <c r="AK4664" i="2"/>
  <c r="AL4663" i="2"/>
  <c r="AK4663" i="2"/>
  <c r="AL4662" i="2"/>
  <c r="AK4662" i="2"/>
  <c r="AL4661" i="2"/>
  <c r="AK4661" i="2"/>
  <c r="AL4660" i="2"/>
  <c r="AK4660" i="2"/>
  <c r="AL4659" i="2"/>
  <c r="AK4659" i="2"/>
  <c r="AL4658" i="2"/>
  <c r="AK4658" i="2"/>
  <c r="AL4657" i="2"/>
  <c r="AK4657" i="2"/>
  <c r="AL4656" i="2"/>
  <c r="AK4656" i="2"/>
  <c r="AL4655" i="2"/>
  <c r="AK4655" i="2"/>
  <c r="AL4654" i="2"/>
  <c r="AK4654" i="2"/>
  <c r="AL4653" i="2"/>
  <c r="AK4653" i="2"/>
  <c r="AL4652" i="2"/>
  <c r="AK4652" i="2"/>
  <c r="AL4651" i="2"/>
  <c r="AK4651" i="2"/>
  <c r="AL4650" i="2"/>
  <c r="AK4650" i="2"/>
  <c r="AL4649" i="2"/>
  <c r="AK4649" i="2"/>
  <c r="AL4648" i="2"/>
  <c r="AK4648" i="2"/>
  <c r="AL4647" i="2"/>
  <c r="AK4647" i="2"/>
  <c r="AL4646" i="2"/>
  <c r="AK4646" i="2"/>
  <c r="AL4645" i="2"/>
  <c r="AK4645" i="2"/>
  <c r="AL4644" i="2"/>
  <c r="AK4644" i="2"/>
  <c r="AL4643" i="2"/>
  <c r="AK4643" i="2"/>
  <c r="AL4642" i="2"/>
  <c r="AK4642" i="2"/>
  <c r="AL4641" i="2"/>
  <c r="AK4641" i="2"/>
  <c r="AL4640" i="2"/>
  <c r="AK4640" i="2"/>
  <c r="AL4639" i="2"/>
  <c r="AK4639" i="2"/>
  <c r="AL4638" i="2"/>
  <c r="AK4638" i="2"/>
  <c r="AL4637" i="2"/>
  <c r="AK4637" i="2"/>
  <c r="AL4636" i="2"/>
  <c r="AK4636" i="2"/>
  <c r="AL4635" i="2"/>
  <c r="AK4635" i="2"/>
  <c r="AL4634" i="2"/>
  <c r="AK4634" i="2"/>
  <c r="AL4633" i="2"/>
  <c r="AK4633" i="2"/>
  <c r="AL4632" i="2"/>
  <c r="AK4632" i="2"/>
  <c r="AL4631" i="2"/>
  <c r="AK4631" i="2"/>
  <c r="AL4630" i="2"/>
  <c r="AK4630" i="2"/>
  <c r="AL4629" i="2"/>
  <c r="AK4629" i="2"/>
  <c r="AL4628" i="2"/>
  <c r="AK4628" i="2"/>
  <c r="AL4627" i="2"/>
  <c r="AK4627" i="2"/>
  <c r="AL4626" i="2"/>
  <c r="AK4626" i="2"/>
  <c r="AL4625" i="2"/>
  <c r="AK4625" i="2"/>
  <c r="AL4624" i="2"/>
  <c r="AK4624" i="2"/>
  <c r="AL4623" i="2"/>
  <c r="AK4623" i="2"/>
  <c r="AL4622" i="2"/>
  <c r="AK4622" i="2"/>
  <c r="AL4621" i="2"/>
  <c r="AK4621" i="2"/>
  <c r="AL4620" i="2"/>
  <c r="AK4620" i="2"/>
  <c r="AL4619" i="2"/>
  <c r="AK4619" i="2"/>
  <c r="AL4618" i="2"/>
  <c r="AK4618" i="2"/>
  <c r="AL4617" i="2"/>
  <c r="AK4617" i="2"/>
  <c r="AL4616" i="2"/>
  <c r="AK4616" i="2"/>
  <c r="AL4615" i="2"/>
  <c r="AK4615" i="2"/>
  <c r="AL4614" i="2"/>
  <c r="AK4614" i="2"/>
  <c r="AL4613" i="2"/>
  <c r="AK4613" i="2"/>
  <c r="AL4612" i="2"/>
  <c r="AK4612" i="2"/>
  <c r="AL4611" i="2"/>
  <c r="AK4611" i="2"/>
  <c r="AL4610" i="2"/>
  <c r="AK4610" i="2"/>
  <c r="AL4609" i="2"/>
  <c r="AK4609" i="2"/>
  <c r="AL4608" i="2"/>
  <c r="AK4608" i="2"/>
  <c r="AL4607" i="2"/>
  <c r="AK4607" i="2"/>
  <c r="AL4606" i="2"/>
  <c r="AK4606" i="2"/>
  <c r="AL4605" i="2"/>
  <c r="AK4605" i="2"/>
  <c r="AL4604" i="2"/>
  <c r="AK4604" i="2"/>
  <c r="AL4603" i="2"/>
  <c r="AK4603" i="2"/>
  <c r="AL4602" i="2"/>
  <c r="AK4602" i="2"/>
  <c r="AL4601" i="2"/>
  <c r="AK4601" i="2"/>
  <c r="AL4600" i="2"/>
  <c r="AK4600" i="2"/>
  <c r="AL4599" i="2"/>
  <c r="AK4599" i="2"/>
  <c r="AL4598" i="2"/>
  <c r="AK4598" i="2"/>
  <c r="AL4597" i="2"/>
  <c r="AK4597" i="2"/>
  <c r="AL4596" i="2"/>
  <c r="AK4596" i="2"/>
  <c r="AL4595" i="2"/>
  <c r="AK4595" i="2"/>
  <c r="AL4594" i="2"/>
  <c r="AK4594" i="2"/>
  <c r="AL4593" i="2"/>
  <c r="AK4593" i="2"/>
  <c r="AL4592" i="2"/>
  <c r="AK4592" i="2"/>
  <c r="AL4591" i="2"/>
  <c r="AK4591" i="2"/>
  <c r="AL4590" i="2"/>
  <c r="AK4590" i="2"/>
  <c r="AL4589" i="2"/>
  <c r="AK4589" i="2"/>
  <c r="AL4588" i="2"/>
  <c r="AK4588" i="2"/>
  <c r="AL4587" i="2"/>
  <c r="AK4587" i="2"/>
  <c r="AL4586" i="2"/>
  <c r="AK4586" i="2"/>
  <c r="AL4585" i="2"/>
  <c r="AK4585" i="2"/>
  <c r="AL4584" i="2"/>
  <c r="AK4584" i="2"/>
  <c r="AL4583" i="2"/>
  <c r="AK4583" i="2"/>
  <c r="AL4582" i="2"/>
  <c r="AK4582" i="2"/>
  <c r="AL4581" i="2"/>
  <c r="AK4581" i="2"/>
  <c r="AL4580" i="2"/>
  <c r="AK4580" i="2"/>
  <c r="AL4579" i="2"/>
  <c r="AK4579" i="2"/>
  <c r="AL4578" i="2"/>
  <c r="AK4578" i="2"/>
  <c r="AL4577" i="2"/>
  <c r="AK4577" i="2"/>
  <c r="AL4576" i="2"/>
  <c r="AK4576" i="2"/>
  <c r="AL4575" i="2"/>
  <c r="AK4575" i="2"/>
  <c r="AL4574" i="2"/>
  <c r="AK4574" i="2"/>
  <c r="AL4573" i="2"/>
  <c r="AK4573" i="2"/>
  <c r="AL4572" i="2"/>
  <c r="AK4572" i="2"/>
  <c r="AL4571" i="2"/>
  <c r="AK4571" i="2"/>
  <c r="AL4570" i="2"/>
  <c r="AK4570" i="2"/>
  <c r="AL4569" i="2"/>
  <c r="AK4569" i="2"/>
  <c r="AL4568" i="2"/>
  <c r="AK4568" i="2"/>
  <c r="AL4567" i="2"/>
  <c r="AK4567" i="2"/>
  <c r="AL4566" i="2"/>
  <c r="AK4566" i="2"/>
  <c r="AL4565" i="2"/>
  <c r="AK4565" i="2"/>
  <c r="AL4564" i="2"/>
  <c r="AK4564" i="2"/>
  <c r="AL4563" i="2"/>
  <c r="AK4563" i="2"/>
  <c r="AL4562" i="2"/>
  <c r="AK4562" i="2"/>
  <c r="AL4561" i="2"/>
  <c r="AK4561" i="2"/>
  <c r="AL4560" i="2"/>
  <c r="AK4560" i="2"/>
  <c r="AL4559" i="2"/>
  <c r="AK4559" i="2"/>
  <c r="AL4558" i="2"/>
  <c r="AK4558" i="2"/>
  <c r="AL4557" i="2"/>
  <c r="AK4557" i="2"/>
  <c r="AL4556" i="2"/>
  <c r="AK4556" i="2"/>
  <c r="AL4555" i="2"/>
  <c r="AK4555" i="2"/>
  <c r="AL4554" i="2"/>
  <c r="AK4554" i="2"/>
  <c r="AL4553" i="2"/>
  <c r="AK4553" i="2"/>
  <c r="AL4552" i="2"/>
  <c r="AK4552" i="2"/>
  <c r="AL4551" i="2"/>
  <c r="AK4551" i="2"/>
  <c r="AL4550" i="2"/>
  <c r="AK4550" i="2"/>
  <c r="AL4549" i="2"/>
  <c r="AK4549" i="2"/>
  <c r="AL4548" i="2"/>
  <c r="AK4548" i="2"/>
  <c r="AL4547" i="2"/>
  <c r="AK4547" i="2"/>
  <c r="AL4546" i="2"/>
  <c r="AK4546" i="2"/>
  <c r="AL4545" i="2"/>
  <c r="AK4545" i="2"/>
  <c r="AL4544" i="2"/>
  <c r="AK4544" i="2"/>
  <c r="AL4543" i="2"/>
  <c r="AK4543" i="2"/>
  <c r="AL4542" i="2"/>
  <c r="AK4542" i="2"/>
  <c r="AL4541" i="2"/>
  <c r="AK4541" i="2"/>
  <c r="AL4540" i="2"/>
  <c r="AK4540" i="2"/>
  <c r="AL4539" i="2"/>
  <c r="AK4539" i="2"/>
  <c r="AL4538" i="2"/>
  <c r="AK4538" i="2"/>
  <c r="AL4537" i="2"/>
  <c r="AK4537" i="2"/>
  <c r="AL4536" i="2"/>
  <c r="AK4536" i="2"/>
  <c r="AL4535" i="2"/>
  <c r="AK4535" i="2"/>
  <c r="AL4534" i="2"/>
  <c r="AK4534" i="2"/>
  <c r="AL4533" i="2"/>
  <c r="AK4533" i="2"/>
  <c r="AL4532" i="2"/>
  <c r="AK4532" i="2"/>
  <c r="AL4531" i="2"/>
  <c r="AK4531" i="2"/>
  <c r="AL4530" i="2"/>
  <c r="AK4530" i="2"/>
  <c r="AL4529" i="2"/>
  <c r="AK4529" i="2"/>
  <c r="AL4528" i="2"/>
  <c r="AK4528" i="2"/>
  <c r="AL4527" i="2"/>
  <c r="AK4527" i="2"/>
  <c r="AL4526" i="2"/>
  <c r="AK4526" i="2"/>
  <c r="AL4525" i="2"/>
  <c r="AK4525" i="2"/>
  <c r="AL4524" i="2"/>
  <c r="AK4524" i="2"/>
  <c r="AL4523" i="2"/>
  <c r="AK4523" i="2"/>
  <c r="AL4522" i="2"/>
  <c r="AK4522" i="2"/>
  <c r="AL4521" i="2"/>
  <c r="AK4521" i="2"/>
  <c r="AL4520" i="2"/>
  <c r="AK4520" i="2"/>
  <c r="AL4519" i="2"/>
  <c r="AK4519" i="2"/>
  <c r="AL4518" i="2"/>
  <c r="AK4518" i="2"/>
  <c r="AL4517" i="2"/>
  <c r="AK4517" i="2"/>
  <c r="AL4516" i="2"/>
  <c r="AK4516" i="2"/>
  <c r="AL4515" i="2"/>
  <c r="AK4515" i="2"/>
  <c r="AL4514" i="2"/>
  <c r="AK4514" i="2"/>
  <c r="AL4513" i="2"/>
  <c r="AK4513" i="2"/>
  <c r="AL4512" i="2"/>
  <c r="AK4512" i="2"/>
  <c r="AL4511" i="2"/>
  <c r="AK4511" i="2"/>
  <c r="AL4510" i="2"/>
  <c r="AK4510" i="2"/>
  <c r="AL4509" i="2"/>
  <c r="AK4509" i="2"/>
  <c r="AL4508" i="2"/>
  <c r="AK4508" i="2"/>
  <c r="AL4507" i="2"/>
  <c r="AK4507" i="2"/>
  <c r="AL4506" i="2"/>
  <c r="AK4506" i="2"/>
  <c r="AL4505" i="2"/>
  <c r="AK4505" i="2"/>
  <c r="AL4504" i="2"/>
  <c r="AK4504" i="2"/>
  <c r="AL4503" i="2"/>
  <c r="AK4503" i="2"/>
  <c r="AL4502" i="2"/>
  <c r="AK4502" i="2"/>
  <c r="AL4501" i="2"/>
  <c r="AK4501" i="2"/>
  <c r="AL4500" i="2"/>
  <c r="AK4500" i="2"/>
  <c r="AL4499" i="2"/>
  <c r="AK4499" i="2"/>
  <c r="AL4498" i="2"/>
  <c r="AK4498" i="2"/>
  <c r="AL4497" i="2"/>
  <c r="AK4497" i="2"/>
  <c r="AL4496" i="2"/>
  <c r="AK4496" i="2"/>
  <c r="AL4495" i="2"/>
  <c r="AK4495" i="2"/>
  <c r="AL4494" i="2"/>
  <c r="AK4494" i="2"/>
  <c r="AL4493" i="2"/>
  <c r="AK4493" i="2"/>
  <c r="AL4492" i="2"/>
  <c r="AK4492" i="2"/>
  <c r="AL4491" i="2"/>
  <c r="AK4491" i="2"/>
  <c r="AL4490" i="2"/>
  <c r="AK4490" i="2"/>
  <c r="AL4489" i="2"/>
  <c r="AK4489" i="2"/>
  <c r="AL4488" i="2"/>
  <c r="AK4488" i="2"/>
  <c r="AL4487" i="2"/>
  <c r="AK4487" i="2"/>
  <c r="AL4486" i="2"/>
  <c r="AK4486" i="2"/>
  <c r="AL4485" i="2"/>
  <c r="AK4485" i="2"/>
  <c r="AL4484" i="2"/>
  <c r="AK4484" i="2"/>
  <c r="AL4483" i="2"/>
  <c r="AK4483" i="2"/>
  <c r="AL4482" i="2"/>
  <c r="AK4482" i="2"/>
  <c r="AL4481" i="2"/>
  <c r="AK4481" i="2"/>
  <c r="AL4480" i="2"/>
  <c r="AK4480" i="2"/>
  <c r="AL4479" i="2"/>
  <c r="AK4479" i="2"/>
  <c r="AL4478" i="2"/>
  <c r="AK4478" i="2"/>
  <c r="AL4477" i="2"/>
  <c r="AK4477" i="2"/>
  <c r="AL4476" i="2"/>
  <c r="AK4476" i="2"/>
  <c r="AL4475" i="2"/>
  <c r="AK4475" i="2"/>
  <c r="AL4474" i="2"/>
  <c r="AK4474" i="2"/>
  <c r="AL4473" i="2"/>
  <c r="AK4473" i="2"/>
  <c r="AL4472" i="2"/>
  <c r="AK4472" i="2"/>
  <c r="AL4471" i="2"/>
  <c r="AK4471" i="2"/>
  <c r="AL4470" i="2"/>
  <c r="AK4470" i="2"/>
  <c r="AL4469" i="2"/>
  <c r="AK4469" i="2"/>
  <c r="AL4468" i="2"/>
  <c r="AK4468" i="2"/>
  <c r="AL4467" i="2"/>
  <c r="AK4467" i="2"/>
  <c r="AL4466" i="2"/>
  <c r="AK4466" i="2"/>
  <c r="AL4465" i="2"/>
  <c r="AK4465" i="2"/>
  <c r="AL4464" i="2"/>
  <c r="AK4464" i="2"/>
  <c r="AL4463" i="2"/>
  <c r="AK4463" i="2"/>
  <c r="AL4462" i="2"/>
  <c r="AK4462" i="2"/>
  <c r="AL4461" i="2"/>
  <c r="AK4461" i="2"/>
  <c r="AL4460" i="2"/>
  <c r="AK4460" i="2"/>
  <c r="AL4459" i="2"/>
  <c r="AK4459" i="2"/>
  <c r="AL4458" i="2"/>
  <c r="AK4458" i="2"/>
  <c r="AL4457" i="2"/>
  <c r="AK4457" i="2"/>
  <c r="AL4456" i="2"/>
  <c r="AK4456" i="2"/>
  <c r="AL4455" i="2"/>
  <c r="AK4455" i="2"/>
  <c r="AL4454" i="2"/>
  <c r="AK4454" i="2"/>
  <c r="AL4453" i="2"/>
  <c r="AK4453" i="2"/>
  <c r="AL4452" i="2"/>
  <c r="AK4452" i="2"/>
  <c r="AL4451" i="2"/>
  <c r="AK4451" i="2"/>
  <c r="AL4450" i="2"/>
  <c r="AK4450" i="2"/>
  <c r="AL4449" i="2"/>
  <c r="AK4449" i="2"/>
  <c r="AL4448" i="2"/>
  <c r="AK4448" i="2"/>
  <c r="AL4447" i="2"/>
  <c r="AK4447" i="2"/>
  <c r="AL4446" i="2"/>
  <c r="AK4446" i="2"/>
  <c r="AL4445" i="2"/>
  <c r="AK4445" i="2"/>
  <c r="AL4444" i="2"/>
  <c r="AK4444" i="2"/>
  <c r="AL4443" i="2"/>
  <c r="AK4443" i="2"/>
  <c r="AL4442" i="2"/>
  <c r="AK4442" i="2"/>
  <c r="AL4441" i="2"/>
  <c r="AK4441" i="2"/>
  <c r="AL4440" i="2"/>
  <c r="AK4440" i="2"/>
  <c r="AL4439" i="2"/>
  <c r="AK4439" i="2"/>
  <c r="AL4438" i="2"/>
  <c r="AK4438" i="2"/>
  <c r="AL4437" i="2"/>
  <c r="AK4437" i="2"/>
  <c r="AL4436" i="2"/>
  <c r="AK4436" i="2"/>
  <c r="AL4435" i="2"/>
  <c r="AK4435" i="2"/>
  <c r="AL4434" i="2"/>
  <c r="AK4434" i="2"/>
  <c r="AL4433" i="2"/>
  <c r="AK4433" i="2"/>
  <c r="AL4432" i="2"/>
  <c r="AK4432" i="2"/>
  <c r="AL4431" i="2"/>
  <c r="AK4431" i="2"/>
  <c r="AL4430" i="2"/>
  <c r="AK4430" i="2"/>
  <c r="AL4429" i="2"/>
  <c r="AK4429" i="2"/>
  <c r="AL4428" i="2"/>
  <c r="AK4428" i="2"/>
  <c r="AL4427" i="2"/>
  <c r="AK4427" i="2"/>
  <c r="AL4426" i="2"/>
  <c r="AK4426" i="2"/>
  <c r="AL4425" i="2"/>
  <c r="AK4425" i="2"/>
  <c r="AL4424" i="2"/>
  <c r="AK4424" i="2"/>
  <c r="AL4423" i="2"/>
  <c r="AK4423" i="2"/>
  <c r="AL4422" i="2"/>
  <c r="AK4422" i="2"/>
  <c r="AL4421" i="2"/>
  <c r="AK4421" i="2"/>
  <c r="AL4420" i="2"/>
  <c r="AK4420" i="2"/>
  <c r="AL4419" i="2"/>
  <c r="AK4419" i="2"/>
  <c r="AL4418" i="2"/>
  <c r="AK4418" i="2"/>
  <c r="AL4417" i="2"/>
  <c r="AK4417" i="2"/>
  <c r="AL4416" i="2"/>
  <c r="AK4416" i="2"/>
  <c r="AL4415" i="2"/>
  <c r="AK4415" i="2"/>
  <c r="AL4414" i="2"/>
  <c r="AK4414" i="2"/>
  <c r="AL4413" i="2"/>
  <c r="AK4413" i="2"/>
  <c r="AL4412" i="2"/>
  <c r="AK4412" i="2"/>
  <c r="AL4411" i="2"/>
  <c r="AK4411" i="2"/>
  <c r="AL4410" i="2"/>
  <c r="AK4410" i="2"/>
  <c r="AL4409" i="2"/>
  <c r="AK4409" i="2"/>
  <c r="AL4408" i="2"/>
  <c r="AK4408" i="2"/>
  <c r="AL4407" i="2"/>
  <c r="AK4407" i="2"/>
  <c r="AL4406" i="2"/>
  <c r="AK4406" i="2"/>
  <c r="AL4405" i="2"/>
  <c r="AK4405" i="2"/>
  <c r="AL4404" i="2"/>
  <c r="AK4404" i="2"/>
  <c r="AL4403" i="2"/>
  <c r="AK4403" i="2"/>
  <c r="AL4402" i="2"/>
  <c r="AK4402" i="2"/>
  <c r="AL4401" i="2"/>
  <c r="AK4401" i="2"/>
  <c r="AL4400" i="2"/>
  <c r="AK4400" i="2"/>
  <c r="AL4399" i="2"/>
  <c r="AK4399" i="2"/>
  <c r="AL4398" i="2"/>
  <c r="AK4398" i="2"/>
  <c r="AL4397" i="2"/>
  <c r="AK4397" i="2"/>
  <c r="AL4396" i="2"/>
  <c r="AK4396" i="2"/>
  <c r="AL4395" i="2"/>
  <c r="AK4395" i="2"/>
  <c r="AL4394" i="2"/>
  <c r="AK4394" i="2"/>
  <c r="AL4393" i="2"/>
  <c r="AK4393" i="2"/>
  <c r="AL4392" i="2"/>
  <c r="AK4392" i="2"/>
  <c r="AL4391" i="2"/>
  <c r="AK4391" i="2"/>
  <c r="AL4390" i="2"/>
  <c r="AK4390" i="2"/>
  <c r="AL4389" i="2"/>
  <c r="AK4389" i="2"/>
  <c r="AL4388" i="2"/>
  <c r="AK4388" i="2"/>
  <c r="AL4387" i="2"/>
  <c r="AK4387" i="2"/>
  <c r="AL4386" i="2"/>
  <c r="AK4386" i="2"/>
  <c r="AL4385" i="2"/>
  <c r="AK4385" i="2"/>
  <c r="AL4384" i="2"/>
  <c r="AK4384" i="2"/>
  <c r="AL4383" i="2"/>
  <c r="AK4383" i="2"/>
  <c r="AL4382" i="2"/>
  <c r="AK4382" i="2"/>
  <c r="AL4381" i="2"/>
  <c r="AK4381" i="2"/>
  <c r="AL4380" i="2"/>
  <c r="AK4380" i="2"/>
  <c r="AL4379" i="2"/>
  <c r="AK4379" i="2"/>
  <c r="AL4378" i="2"/>
  <c r="AK4378" i="2"/>
  <c r="AL4377" i="2"/>
  <c r="AK4377" i="2"/>
  <c r="AL4376" i="2"/>
  <c r="AK4376" i="2"/>
  <c r="AL4375" i="2"/>
  <c r="AK4375" i="2"/>
  <c r="AL4374" i="2"/>
  <c r="AK4374" i="2"/>
  <c r="AL4373" i="2"/>
  <c r="AK4373" i="2"/>
  <c r="AL4372" i="2"/>
  <c r="AK4372" i="2"/>
  <c r="AL4371" i="2"/>
  <c r="AK4371" i="2"/>
  <c r="AL4370" i="2"/>
  <c r="AK4370" i="2"/>
  <c r="AL4369" i="2"/>
  <c r="AK4369" i="2"/>
  <c r="AL4368" i="2"/>
  <c r="AK4368" i="2"/>
  <c r="AL4367" i="2"/>
  <c r="AK4367" i="2"/>
  <c r="AL4366" i="2"/>
  <c r="AK4366" i="2"/>
  <c r="AL4365" i="2"/>
  <c r="AK4365" i="2"/>
  <c r="AL4364" i="2"/>
  <c r="AK4364" i="2"/>
  <c r="AL4363" i="2"/>
  <c r="AK4363" i="2"/>
  <c r="AL4362" i="2"/>
  <c r="AK4362" i="2"/>
  <c r="AL4361" i="2"/>
  <c r="AK4361" i="2"/>
  <c r="AL4360" i="2"/>
  <c r="AK4360" i="2"/>
  <c r="AL4359" i="2"/>
  <c r="AK4359" i="2"/>
  <c r="AL4358" i="2"/>
  <c r="AK4358" i="2"/>
  <c r="AL4357" i="2"/>
  <c r="AK4357" i="2"/>
  <c r="AL4356" i="2"/>
  <c r="AK4356" i="2"/>
  <c r="AL4355" i="2"/>
  <c r="AK4355" i="2"/>
  <c r="AL4354" i="2"/>
  <c r="AK4354" i="2"/>
  <c r="AL4353" i="2"/>
  <c r="AK4353" i="2"/>
  <c r="AL4352" i="2"/>
  <c r="AK4352" i="2"/>
  <c r="AL4351" i="2"/>
  <c r="AK4351" i="2"/>
  <c r="AL4350" i="2"/>
  <c r="AK4350" i="2"/>
  <c r="AL4349" i="2"/>
  <c r="AK4349" i="2"/>
  <c r="AL4348" i="2"/>
  <c r="AK4348" i="2"/>
  <c r="AL4347" i="2"/>
  <c r="AK4347" i="2"/>
  <c r="AL4346" i="2"/>
  <c r="AK4346" i="2"/>
  <c r="AL4345" i="2"/>
  <c r="AK4345" i="2"/>
  <c r="AL4344" i="2"/>
  <c r="AK4344" i="2"/>
  <c r="AL4343" i="2"/>
  <c r="AK4343" i="2"/>
  <c r="AL4342" i="2"/>
  <c r="AK4342" i="2"/>
  <c r="AL4341" i="2"/>
  <c r="AK4341" i="2"/>
  <c r="AL4340" i="2"/>
  <c r="AK4340" i="2"/>
  <c r="AL4339" i="2"/>
  <c r="AK4339" i="2"/>
  <c r="AL4338" i="2"/>
  <c r="AK4338" i="2"/>
  <c r="AL4337" i="2"/>
  <c r="AK4337" i="2"/>
  <c r="AL4336" i="2"/>
  <c r="AK4336" i="2"/>
  <c r="AL4335" i="2"/>
  <c r="AK4335" i="2"/>
  <c r="AL4334" i="2"/>
  <c r="AK4334" i="2"/>
  <c r="AL4333" i="2"/>
  <c r="AK4333" i="2"/>
  <c r="AL4332" i="2"/>
  <c r="AK4332" i="2"/>
  <c r="AL4331" i="2"/>
  <c r="AK4331" i="2"/>
  <c r="AL4330" i="2"/>
  <c r="AK4330" i="2"/>
  <c r="AL4329" i="2"/>
  <c r="AK4329" i="2"/>
  <c r="AL4328" i="2"/>
  <c r="AK4328" i="2"/>
  <c r="AL4327" i="2"/>
  <c r="AK4327" i="2"/>
  <c r="AL4326" i="2"/>
  <c r="AK4326" i="2"/>
  <c r="AL4325" i="2"/>
  <c r="AK4325" i="2"/>
  <c r="AL4324" i="2"/>
  <c r="AK4324" i="2"/>
  <c r="AL4323" i="2"/>
  <c r="AK4323" i="2"/>
  <c r="AL4322" i="2"/>
  <c r="AK4322" i="2"/>
  <c r="AL4321" i="2"/>
  <c r="AK4321" i="2"/>
  <c r="AL4320" i="2"/>
  <c r="AK4320" i="2"/>
  <c r="AL4319" i="2"/>
  <c r="AK4319" i="2"/>
  <c r="AL4318" i="2"/>
  <c r="AK4318" i="2"/>
  <c r="AL4317" i="2"/>
  <c r="AK4317" i="2"/>
  <c r="AL4316" i="2"/>
  <c r="AK4316" i="2"/>
  <c r="AL4315" i="2"/>
  <c r="AK4315" i="2"/>
  <c r="AL4314" i="2"/>
  <c r="AK4314" i="2"/>
  <c r="AL4313" i="2"/>
  <c r="AK4313" i="2"/>
  <c r="AL4312" i="2"/>
  <c r="AK4312" i="2"/>
  <c r="AL4311" i="2"/>
  <c r="AK4311" i="2"/>
  <c r="AL4310" i="2"/>
  <c r="AK4310" i="2"/>
  <c r="AL4309" i="2"/>
  <c r="AK4309" i="2"/>
  <c r="AL4308" i="2"/>
  <c r="AK4308" i="2"/>
  <c r="AL4307" i="2"/>
  <c r="AK4307" i="2"/>
  <c r="AL4306" i="2"/>
  <c r="AK4306" i="2"/>
  <c r="AL4305" i="2"/>
  <c r="AK4305" i="2"/>
  <c r="AL4304" i="2"/>
  <c r="AK4304" i="2"/>
  <c r="AL4303" i="2"/>
  <c r="AK4303" i="2"/>
  <c r="AL4302" i="2"/>
  <c r="AK4302" i="2"/>
  <c r="AL4301" i="2"/>
  <c r="AK4301" i="2"/>
  <c r="AL4300" i="2"/>
  <c r="AK4300" i="2"/>
  <c r="AL4299" i="2"/>
  <c r="AK4299" i="2"/>
  <c r="AL4298" i="2"/>
  <c r="AK4298" i="2"/>
  <c r="AL4297" i="2"/>
  <c r="AK4297" i="2"/>
  <c r="AL4296" i="2"/>
  <c r="AK4296" i="2"/>
  <c r="AL4295" i="2"/>
  <c r="AK4295" i="2"/>
  <c r="AL4294" i="2"/>
  <c r="AK4294" i="2"/>
  <c r="AL4293" i="2"/>
  <c r="AK4293" i="2"/>
  <c r="AL4292" i="2"/>
  <c r="AK4292" i="2"/>
  <c r="AL4291" i="2"/>
  <c r="AK4291" i="2"/>
  <c r="AL4290" i="2"/>
  <c r="AK4290" i="2"/>
  <c r="AL4289" i="2"/>
  <c r="AK4289" i="2"/>
  <c r="AL4288" i="2"/>
  <c r="AK4288" i="2"/>
  <c r="AL4287" i="2"/>
  <c r="AK4287" i="2"/>
  <c r="AL4286" i="2"/>
  <c r="AK4286" i="2"/>
  <c r="AL4285" i="2"/>
  <c r="AK4285" i="2"/>
  <c r="AL4284" i="2"/>
  <c r="AK4284" i="2"/>
  <c r="AL4283" i="2"/>
  <c r="AK4283" i="2"/>
  <c r="AL4282" i="2"/>
  <c r="AK4282" i="2"/>
  <c r="AL4281" i="2"/>
  <c r="AK4281" i="2"/>
  <c r="AL4280" i="2"/>
  <c r="AK4280" i="2"/>
  <c r="AL4279" i="2"/>
  <c r="AK4279" i="2"/>
  <c r="AL4278" i="2"/>
  <c r="AK4278" i="2"/>
  <c r="AL4277" i="2"/>
  <c r="AK4277" i="2"/>
  <c r="AL4276" i="2"/>
  <c r="AK4276" i="2"/>
  <c r="AL4275" i="2"/>
  <c r="AK4275" i="2"/>
  <c r="AL4274" i="2"/>
  <c r="AK4274" i="2"/>
  <c r="AL4273" i="2"/>
  <c r="AK4273" i="2"/>
  <c r="AL4272" i="2"/>
  <c r="AK4272" i="2"/>
  <c r="AL4271" i="2"/>
  <c r="AK4271" i="2"/>
  <c r="AL4270" i="2"/>
  <c r="AK4270" i="2"/>
  <c r="AL4269" i="2"/>
  <c r="AK4269" i="2"/>
  <c r="AL4268" i="2"/>
  <c r="AK4268" i="2"/>
  <c r="AL4267" i="2"/>
  <c r="AK4267" i="2"/>
  <c r="AL4266" i="2"/>
  <c r="AK4266" i="2"/>
  <c r="AL4265" i="2"/>
  <c r="AK4265" i="2"/>
  <c r="AL4264" i="2"/>
  <c r="AK4264" i="2"/>
  <c r="AL4263" i="2"/>
  <c r="AK4263" i="2"/>
  <c r="AL4262" i="2"/>
  <c r="AK4262" i="2"/>
  <c r="AL4261" i="2"/>
  <c r="AK4261" i="2"/>
  <c r="AL4260" i="2"/>
  <c r="AK4260" i="2"/>
  <c r="AL4259" i="2"/>
  <c r="AK4259" i="2"/>
  <c r="AL4258" i="2"/>
  <c r="AK4258" i="2"/>
  <c r="AL4257" i="2"/>
  <c r="AK4257" i="2"/>
  <c r="AL4256" i="2"/>
  <c r="AK4256" i="2"/>
  <c r="AL4255" i="2"/>
  <c r="AK4255" i="2"/>
  <c r="AL4254" i="2"/>
  <c r="AK4254" i="2"/>
  <c r="AL4253" i="2"/>
  <c r="AK4253" i="2"/>
  <c r="AL4252" i="2"/>
  <c r="AK4252" i="2"/>
  <c r="AL4251" i="2"/>
  <c r="AK4251" i="2"/>
  <c r="AL4250" i="2"/>
  <c r="AK4250" i="2"/>
  <c r="AL4249" i="2"/>
  <c r="AK4249" i="2"/>
  <c r="AL4248" i="2"/>
  <c r="AK4248" i="2"/>
  <c r="AL4247" i="2"/>
  <c r="AK4247" i="2"/>
  <c r="AL4246" i="2"/>
  <c r="AK4246" i="2"/>
  <c r="AL4245" i="2"/>
  <c r="AK4245" i="2"/>
  <c r="AL4244" i="2"/>
  <c r="AK4244" i="2"/>
  <c r="AL4243" i="2"/>
  <c r="AK4243" i="2"/>
  <c r="AL4242" i="2"/>
  <c r="AK4242" i="2"/>
  <c r="AL4241" i="2"/>
  <c r="AK4241" i="2"/>
  <c r="AL4240" i="2"/>
  <c r="AK4240" i="2"/>
  <c r="AL4239" i="2"/>
  <c r="AK4239" i="2"/>
  <c r="AL4238" i="2"/>
  <c r="AK4238" i="2"/>
  <c r="AL4237" i="2"/>
  <c r="AK4237" i="2"/>
  <c r="AL4236" i="2"/>
  <c r="AK4236" i="2"/>
  <c r="AL4235" i="2"/>
  <c r="AK4235" i="2"/>
  <c r="AL4234" i="2"/>
  <c r="AK4234" i="2"/>
  <c r="AL4233" i="2"/>
  <c r="AK4233" i="2"/>
  <c r="AL4232" i="2"/>
  <c r="AK4232" i="2"/>
  <c r="AL4231" i="2"/>
  <c r="AK4231" i="2"/>
  <c r="AL4230" i="2"/>
  <c r="AK4230" i="2"/>
  <c r="AL4229" i="2"/>
  <c r="AK4229" i="2"/>
  <c r="AL4228" i="2"/>
  <c r="AK4228" i="2"/>
  <c r="AL4227" i="2"/>
  <c r="AK4227" i="2"/>
  <c r="AL4226" i="2"/>
  <c r="AK4226" i="2"/>
  <c r="AL4225" i="2"/>
  <c r="AK4225" i="2"/>
  <c r="AL4224" i="2"/>
  <c r="AK4224" i="2"/>
  <c r="AL4223" i="2"/>
  <c r="AK4223" i="2"/>
  <c r="AL4222" i="2"/>
  <c r="AK4222" i="2"/>
  <c r="AL4221" i="2"/>
  <c r="AK4221" i="2"/>
  <c r="AL4220" i="2"/>
  <c r="AK4220" i="2"/>
  <c r="AL4219" i="2"/>
  <c r="AK4219" i="2"/>
  <c r="AL4218" i="2"/>
  <c r="AK4218" i="2"/>
  <c r="AL4217" i="2"/>
  <c r="AK4217" i="2"/>
  <c r="AL4216" i="2"/>
  <c r="AK4216" i="2"/>
  <c r="AL4215" i="2"/>
  <c r="AK4215" i="2"/>
  <c r="AL4214" i="2"/>
  <c r="AK4214" i="2"/>
  <c r="AL4213" i="2"/>
  <c r="AK4213" i="2"/>
  <c r="AL4212" i="2"/>
  <c r="AK4212" i="2"/>
  <c r="AL4211" i="2"/>
  <c r="AK4211" i="2"/>
  <c r="AL4210" i="2"/>
  <c r="AK4210" i="2"/>
  <c r="AL4209" i="2"/>
  <c r="AK4209" i="2"/>
  <c r="AL4208" i="2"/>
  <c r="AK4208" i="2"/>
  <c r="AL4207" i="2"/>
  <c r="AK4207" i="2"/>
  <c r="AL4206" i="2"/>
  <c r="AK4206" i="2"/>
  <c r="AL4205" i="2"/>
  <c r="AK4205" i="2"/>
  <c r="AL4204" i="2"/>
  <c r="AK4204" i="2"/>
  <c r="AL4203" i="2"/>
  <c r="AK4203" i="2"/>
  <c r="AL4202" i="2"/>
  <c r="AK4202" i="2"/>
  <c r="AL4201" i="2"/>
  <c r="AK4201" i="2"/>
  <c r="AL4200" i="2"/>
  <c r="AK4200" i="2"/>
  <c r="AL4199" i="2"/>
  <c r="AK4199" i="2"/>
  <c r="AL4198" i="2"/>
  <c r="AK4198" i="2"/>
  <c r="AL4197" i="2"/>
  <c r="AK4197" i="2"/>
  <c r="AL4196" i="2"/>
  <c r="AK4196" i="2"/>
  <c r="AL4195" i="2"/>
  <c r="AK4195" i="2"/>
  <c r="AL4194" i="2"/>
  <c r="AK4194" i="2"/>
  <c r="AL4193" i="2"/>
  <c r="AK4193" i="2"/>
  <c r="AL4192" i="2"/>
  <c r="AK4192" i="2"/>
  <c r="AL4191" i="2"/>
  <c r="AK4191" i="2"/>
  <c r="AL4190" i="2"/>
  <c r="AK4190" i="2"/>
  <c r="AL4189" i="2"/>
  <c r="AK4189" i="2"/>
  <c r="AL4188" i="2"/>
  <c r="AK4188" i="2"/>
  <c r="AL4187" i="2"/>
  <c r="AK4187" i="2"/>
  <c r="AL4186" i="2"/>
  <c r="AK4186" i="2"/>
  <c r="AL4185" i="2"/>
  <c r="AK4185" i="2"/>
  <c r="AL4184" i="2"/>
  <c r="AK4184" i="2"/>
  <c r="AL4183" i="2"/>
  <c r="AK4183" i="2"/>
  <c r="AL4182" i="2"/>
  <c r="AK4182" i="2"/>
  <c r="AL4181" i="2"/>
  <c r="AK4181" i="2"/>
  <c r="AL4180" i="2"/>
  <c r="AK4180" i="2"/>
  <c r="AL4179" i="2"/>
  <c r="AK4179" i="2"/>
  <c r="AL4178" i="2"/>
  <c r="AK4178" i="2"/>
  <c r="AL4177" i="2"/>
  <c r="AK4177" i="2"/>
  <c r="AL4176" i="2"/>
  <c r="AK4176" i="2"/>
  <c r="AL4175" i="2"/>
  <c r="AK4175" i="2"/>
  <c r="AL4174" i="2"/>
  <c r="AK4174" i="2"/>
  <c r="AL4173" i="2"/>
  <c r="AK4173" i="2"/>
  <c r="AL4172" i="2"/>
  <c r="AK4172" i="2"/>
  <c r="AL4171" i="2"/>
  <c r="AK4171" i="2"/>
  <c r="AL4170" i="2"/>
  <c r="AK4170" i="2"/>
  <c r="AL4169" i="2"/>
  <c r="AK4169" i="2"/>
  <c r="AL4168" i="2"/>
  <c r="AK4168" i="2"/>
  <c r="AL4167" i="2"/>
  <c r="AK4167" i="2"/>
  <c r="AL4166" i="2"/>
  <c r="AK4166" i="2"/>
  <c r="AL4165" i="2"/>
  <c r="AK4165" i="2"/>
  <c r="AL4164" i="2"/>
  <c r="AK4164" i="2"/>
  <c r="AL4163" i="2"/>
  <c r="AK4163" i="2"/>
  <c r="AL4162" i="2"/>
  <c r="AK4162" i="2"/>
  <c r="AL4161" i="2"/>
  <c r="AK4161" i="2"/>
  <c r="AL4160" i="2"/>
  <c r="AK4160" i="2"/>
  <c r="AL4159" i="2"/>
  <c r="AK4159" i="2"/>
  <c r="AL4158" i="2"/>
  <c r="AK4158" i="2"/>
  <c r="AL4157" i="2"/>
  <c r="AK4157" i="2"/>
  <c r="AL4156" i="2"/>
  <c r="AK4156" i="2"/>
  <c r="AL4155" i="2"/>
  <c r="AK4155" i="2"/>
  <c r="AL4154" i="2"/>
  <c r="AK4154" i="2"/>
  <c r="AL4153" i="2"/>
  <c r="AK4153" i="2"/>
  <c r="AL4152" i="2"/>
  <c r="AK4152" i="2"/>
  <c r="AL4151" i="2"/>
  <c r="AK4151" i="2"/>
  <c r="AL4150" i="2"/>
  <c r="AK4150" i="2"/>
  <c r="AL4149" i="2"/>
  <c r="AK4149" i="2"/>
  <c r="AL4148" i="2"/>
  <c r="AK4148" i="2"/>
  <c r="AL4147" i="2"/>
  <c r="AK4147" i="2"/>
  <c r="AL4146" i="2"/>
  <c r="AK4146" i="2"/>
  <c r="AL4145" i="2"/>
  <c r="AK4145" i="2"/>
  <c r="AL4144" i="2"/>
  <c r="AK4144" i="2"/>
  <c r="AL4143" i="2"/>
  <c r="AK4143" i="2"/>
  <c r="AL4142" i="2"/>
  <c r="AK4142" i="2"/>
  <c r="AL4141" i="2"/>
  <c r="AK4141" i="2"/>
  <c r="AL4140" i="2"/>
  <c r="AK4140" i="2"/>
  <c r="AL4139" i="2"/>
  <c r="AK4139" i="2"/>
  <c r="AL4138" i="2"/>
  <c r="AK4138" i="2"/>
  <c r="AL4137" i="2"/>
  <c r="AK4137" i="2"/>
  <c r="AL4136" i="2"/>
  <c r="AK4136" i="2"/>
  <c r="AL4135" i="2"/>
  <c r="AK4135" i="2"/>
  <c r="AL4134" i="2"/>
  <c r="AK4134" i="2"/>
  <c r="AL4133" i="2"/>
  <c r="AK4133" i="2"/>
  <c r="AL4132" i="2"/>
  <c r="AK4132" i="2"/>
  <c r="AL4131" i="2"/>
  <c r="AK4131" i="2"/>
  <c r="AL4130" i="2"/>
  <c r="AK4130" i="2"/>
  <c r="AL4129" i="2"/>
  <c r="AK4129" i="2"/>
  <c r="AL4128" i="2"/>
  <c r="AK4128" i="2"/>
  <c r="AL4127" i="2"/>
  <c r="AK4127" i="2"/>
  <c r="AL4126" i="2"/>
  <c r="AK4126" i="2"/>
  <c r="AL4125" i="2"/>
  <c r="AK4125" i="2"/>
  <c r="AL4124" i="2"/>
  <c r="AK4124" i="2"/>
  <c r="AL4123" i="2"/>
  <c r="AK4123" i="2"/>
  <c r="AL4122" i="2"/>
  <c r="AK4122" i="2"/>
  <c r="AL4121" i="2"/>
  <c r="AK4121" i="2"/>
  <c r="AL4120" i="2"/>
  <c r="AK4120" i="2"/>
  <c r="AL4119" i="2"/>
  <c r="AK4119" i="2"/>
  <c r="AL4118" i="2"/>
  <c r="AK4118" i="2"/>
  <c r="AL4117" i="2"/>
  <c r="AK4117" i="2"/>
  <c r="AL4116" i="2"/>
  <c r="AK4116" i="2"/>
  <c r="AL4115" i="2"/>
  <c r="AK4115" i="2"/>
  <c r="AL4114" i="2"/>
  <c r="AK4114" i="2"/>
  <c r="AL4113" i="2"/>
  <c r="AK4113" i="2"/>
  <c r="AL4112" i="2"/>
  <c r="AK4112" i="2"/>
  <c r="AL4111" i="2"/>
  <c r="AK4111" i="2"/>
  <c r="AL4110" i="2"/>
  <c r="AK4110" i="2"/>
  <c r="AL4109" i="2"/>
  <c r="AK4109" i="2"/>
  <c r="AL4108" i="2"/>
  <c r="AK4108" i="2"/>
  <c r="AL4107" i="2"/>
  <c r="AK4107" i="2"/>
  <c r="AL4106" i="2"/>
  <c r="AK4106" i="2"/>
  <c r="AL4105" i="2"/>
  <c r="AK4105" i="2"/>
  <c r="AL4104" i="2"/>
  <c r="AK4104" i="2"/>
  <c r="AL4103" i="2"/>
  <c r="AK4103" i="2"/>
  <c r="AL4102" i="2"/>
  <c r="AK4102" i="2"/>
  <c r="AL4101" i="2"/>
  <c r="AK4101" i="2"/>
  <c r="AL4100" i="2"/>
  <c r="AK4100" i="2"/>
  <c r="AL4099" i="2"/>
  <c r="AK4099" i="2"/>
  <c r="AL4098" i="2"/>
  <c r="AK4098" i="2"/>
  <c r="AL4097" i="2"/>
  <c r="AK4097" i="2"/>
  <c r="AL4096" i="2"/>
  <c r="AK4096" i="2"/>
  <c r="AL4095" i="2"/>
  <c r="AK4095" i="2"/>
  <c r="AL4094" i="2"/>
  <c r="AK4094" i="2"/>
  <c r="AL4093" i="2"/>
  <c r="AK4093" i="2"/>
  <c r="AL4092" i="2"/>
  <c r="AK4092" i="2"/>
  <c r="AL4091" i="2"/>
  <c r="AK4091" i="2"/>
  <c r="AL4090" i="2"/>
  <c r="AK4090" i="2"/>
  <c r="AL4089" i="2"/>
  <c r="AK4089" i="2"/>
  <c r="AL4088" i="2"/>
  <c r="AK4088" i="2"/>
  <c r="AL4087" i="2"/>
  <c r="AK4087" i="2"/>
  <c r="AL4086" i="2"/>
  <c r="AK4086" i="2"/>
  <c r="AL4085" i="2"/>
  <c r="AK4085" i="2"/>
  <c r="AL4084" i="2"/>
  <c r="AK4084" i="2"/>
  <c r="AL4083" i="2"/>
  <c r="AK4083" i="2"/>
  <c r="AL4082" i="2"/>
  <c r="AK4082" i="2"/>
  <c r="AL4081" i="2"/>
  <c r="AK4081" i="2"/>
  <c r="AL4080" i="2"/>
  <c r="AK4080" i="2"/>
  <c r="AL4079" i="2"/>
  <c r="AK4079" i="2"/>
  <c r="AL4078" i="2"/>
  <c r="AK4078" i="2"/>
  <c r="AL4077" i="2"/>
  <c r="AK4077" i="2"/>
  <c r="AL4076" i="2"/>
  <c r="AK4076" i="2"/>
  <c r="AL4075" i="2"/>
  <c r="AK4075" i="2"/>
  <c r="AL4074" i="2"/>
  <c r="AK4074" i="2"/>
  <c r="AL4073" i="2"/>
  <c r="AK4073" i="2"/>
  <c r="AL4072" i="2"/>
  <c r="AK4072" i="2"/>
  <c r="AL4071" i="2"/>
  <c r="AK4071" i="2"/>
  <c r="AL4070" i="2"/>
  <c r="AK4070" i="2"/>
  <c r="AL4069" i="2"/>
  <c r="AK4069" i="2"/>
  <c r="AL4068" i="2"/>
  <c r="AK4068" i="2"/>
  <c r="AL4067" i="2"/>
  <c r="AK4067" i="2"/>
  <c r="AL4066" i="2"/>
  <c r="AK4066" i="2"/>
  <c r="AL4065" i="2"/>
  <c r="AK4065" i="2"/>
  <c r="AL4064" i="2"/>
  <c r="AK4064" i="2"/>
  <c r="AL4063" i="2"/>
  <c r="AK4063" i="2"/>
  <c r="AL4062" i="2"/>
  <c r="AK4062" i="2"/>
  <c r="AL4061" i="2"/>
  <c r="AK4061" i="2"/>
  <c r="AL4060" i="2"/>
  <c r="AK4060" i="2"/>
  <c r="AL4059" i="2"/>
  <c r="AK4059" i="2"/>
  <c r="AL4058" i="2"/>
  <c r="AK4058" i="2"/>
  <c r="AL4057" i="2"/>
  <c r="AK4057" i="2"/>
  <c r="AL4056" i="2"/>
  <c r="AK4056" i="2"/>
  <c r="AL4055" i="2"/>
  <c r="AK4055" i="2"/>
  <c r="AL4054" i="2"/>
  <c r="AK4054" i="2"/>
  <c r="AL4053" i="2"/>
  <c r="AK4053" i="2"/>
  <c r="AL4052" i="2"/>
  <c r="AK4052" i="2"/>
  <c r="AL4051" i="2"/>
  <c r="AK4051" i="2"/>
  <c r="AL4050" i="2"/>
  <c r="AK4050" i="2"/>
  <c r="AL4049" i="2"/>
  <c r="AK4049" i="2"/>
  <c r="AL4048" i="2"/>
  <c r="AK4048" i="2"/>
  <c r="AL4047" i="2"/>
  <c r="AK4047" i="2"/>
  <c r="AL4046" i="2"/>
  <c r="AK4046" i="2"/>
  <c r="AL4045" i="2"/>
  <c r="AK4045" i="2"/>
  <c r="AL4044" i="2"/>
  <c r="AK4044" i="2"/>
  <c r="AL4043" i="2"/>
  <c r="AK4043" i="2"/>
  <c r="AL4042" i="2"/>
  <c r="AK4042" i="2"/>
  <c r="AL4041" i="2"/>
  <c r="AK4041" i="2"/>
  <c r="AL4040" i="2"/>
  <c r="AK4040" i="2"/>
  <c r="AL4039" i="2"/>
  <c r="AK4039" i="2"/>
  <c r="AL4038" i="2"/>
  <c r="AK4038" i="2"/>
  <c r="AL4037" i="2"/>
  <c r="AK4037" i="2"/>
  <c r="AL4036" i="2"/>
  <c r="AK4036" i="2"/>
  <c r="AL4035" i="2"/>
  <c r="AK4035" i="2"/>
  <c r="AL4034" i="2"/>
  <c r="AK4034" i="2"/>
  <c r="AL4033" i="2"/>
  <c r="AK4033" i="2"/>
  <c r="AL4032" i="2"/>
  <c r="AK4032" i="2"/>
  <c r="AL4031" i="2"/>
  <c r="AK4031" i="2"/>
  <c r="AL4030" i="2"/>
  <c r="AK4030" i="2"/>
  <c r="AL4029" i="2"/>
  <c r="AK4029" i="2"/>
  <c r="AL4028" i="2"/>
  <c r="AK4028" i="2"/>
  <c r="AL4027" i="2"/>
  <c r="AK4027" i="2"/>
  <c r="AL4026" i="2"/>
  <c r="AK4026" i="2"/>
  <c r="AL4025" i="2"/>
  <c r="AK4025" i="2"/>
  <c r="AL4024" i="2"/>
  <c r="AK4024" i="2"/>
  <c r="AL4023" i="2"/>
  <c r="AK4023" i="2"/>
  <c r="AL4022" i="2"/>
  <c r="AK4022" i="2"/>
  <c r="AL4021" i="2"/>
  <c r="AK4021" i="2"/>
  <c r="AL4020" i="2"/>
  <c r="AK4020" i="2"/>
  <c r="AL4019" i="2"/>
  <c r="AK4019" i="2"/>
  <c r="AL4018" i="2"/>
  <c r="AK4018" i="2"/>
  <c r="AL4017" i="2"/>
  <c r="AK4017" i="2"/>
  <c r="AL4016" i="2"/>
  <c r="AK4016" i="2"/>
  <c r="AL4015" i="2"/>
  <c r="AK4015" i="2"/>
  <c r="AL4014" i="2"/>
  <c r="AK4014" i="2"/>
  <c r="AL4013" i="2"/>
  <c r="AK4013" i="2"/>
  <c r="AL4012" i="2"/>
  <c r="AK4012" i="2"/>
  <c r="AL4011" i="2"/>
  <c r="AK4011" i="2"/>
  <c r="AL4010" i="2"/>
  <c r="AK4010" i="2"/>
  <c r="AL4009" i="2"/>
  <c r="AK4009" i="2"/>
  <c r="AL4008" i="2"/>
  <c r="AK4008" i="2"/>
  <c r="AL4007" i="2"/>
  <c r="AK4007" i="2"/>
  <c r="AL4006" i="2"/>
  <c r="AK4006" i="2"/>
  <c r="AL4005" i="2"/>
  <c r="AK4005" i="2"/>
  <c r="AL4004" i="2"/>
  <c r="AK4004" i="2"/>
  <c r="AL4003" i="2"/>
  <c r="AK4003" i="2"/>
  <c r="AL4002" i="2"/>
  <c r="AK4002" i="2"/>
  <c r="AL4001" i="2"/>
  <c r="AK4001" i="2"/>
  <c r="AL4000" i="2"/>
  <c r="AK4000" i="2"/>
  <c r="AL3999" i="2"/>
  <c r="AK3999" i="2"/>
  <c r="AL3998" i="2"/>
  <c r="AK3998" i="2"/>
  <c r="AL3997" i="2"/>
  <c r="AK3997" i="2"/>
  <c r="AL3996" i="2"/>
  <c r="AK3996" i="2"/>
  <c r="AL3995" i="2"/>
  <c r="AK3995" i="2"/>
  <c r="AL3994" i="2"/>
  <c r="AK3994" i="2"/>
  <c r="AL3993" i="2"/>
  <c r="AK3993" i="2"/>
  <c r="AL3992" i="2"/>
  <c r="AK3992" i="2"/>
  <c r="AL3991" i="2"/>
  <c r="AK3991" i="2"/>
  <c r="AL3990" i="2"/>
  <c r="AK3990" i="2"/>
  <c r="AL3989" i="2"/>
  <c r="AK3989" i="2"/>
  <c r="AL3988" i="2"/>
  <c r="AK3988" i="2"/>
  <c r="AL3987" i="2"/>
  <c r="AK3987" i="2"/>
  <c r="AL3986" i="2"/>
  <c r="AK3986" i="2"/>
  <c r="AL3985" i="2"/>
  <c r="AK3985" i="2"/>
  <c r="AL3984" i="2"/>
  <c r="AK3984" i="2"/>
  <c r="AL3983" i="2"/>
  <c r="AK3983" i="2"/>
  <c r="AL3982" i="2"/>
  <c r="AK3982" i="2"/>
  <c r="AL3981" i="2"/>
  <c r="AK3981" i="2"/>
  <c r="AL3980" i="2"/>
  <c r="AK3980" i="2"/>
  <c r="AL3979" i="2"/>
  <c r="AK3979" i="2"/>
  <c r="AL3978" i="2"/>
  <c r="AK3978" i="2"/>
  <c r="AL3977" i="2"/>
  <c r="AK3977" i="2"/>
  <c r="AL3976" i="2"/>
  <c r="AK3976" i="2"/>
  <c r="AL3975" i="2"/>
  <c r="AK3975" i="2"/>
  <c r="AL3974" i="2"/>
  <c r="AK3974" i="2"/>
  <c r="AL3973" i="2"/>
  <c r="AK3973" i="2"/>
  <c r="AL3972" i="2"/>
  <c r="AK3972" i="2"/>
  <c r="AL3971" i="2"/>
  <c r="AK3971" i="2"/>
  <c r="AL3970" i="2"/>
  <c r="AK3970" i="2"/>
  <c r="AL3969" i="2"/>
  <c r="AK3969" i="2"/>
  <c r="AL3968" i="2"/>
  <c r="AK3968" i="2"/>
  <c r="AL3967" i="2"/>
  <c r="AK3967" i="2"/>
  <c r="AL3966" i="2"/>
  <c r="AK3966" i="2"/>
  <c r="AL3965" i="2"/>
  <c r="AK3965" i="2"/>
  <c r="AL3964" i="2"/>
  <c r="AK3964" i="2"/>
  <c r="AL3963" i="2"/>
  <c r="AK3963" i="2"/>
  <c r="AL3962" i="2"/>
  <c r="AK3962" i="2"/>
  <c r="AL3961" i="2"/>
  <c r="AK3961" i="2"/>
  <c r="AL3960" i="2"/>
  <c r="AK3960" i="2"/>
  <c r="AL3959" i="2"/>
  <c r="AK3959" i="2"/>
  <c r="AL3958" i="2"/>
  <c r="AK3958" i="2"/>
  <c r="AL3957" i="2"/>
  <c r="AK3957" i="2"/>
  <c r="AL3956" i="2"/>
  <c r="AK3956" i="2"/>
  <c r="AL3955" i="2"/>
  <c r="AK3955" i="2"/>
  <c r="AL3954" i="2"/>
  <c r="AK3954" i="2"/>
  <c r="AL3953" i="2"/>
  <c r="AK3953" i="2"/>
  <c r="AL3952" i="2"/>
  <c r="AK3952" i="2"/>
  <c r="AL3951" i="2"/>
  <c r="AK3951" i="2"/>
  <c r="AL3950" i="2"/>
  <c r="AK3950" i="2"/>
  <c r="AL3949" i="2"/>
  <c r="AK3949" i="2"/>
  <c r="AL3948" i="2"/>
  <c r="AK3948" i="2"/>
  <c r="AL3947" i="2"/>
  <c r="AK3947" i="2"/>
  <c r="AL3946" i="2"/>
  <c r="AK3946" i="2"/>
  <c r="AL3945" i="2"/>
  <c r="AK3945" i="2"/>
  <c r="AL3944" i="2"/>
  <c r="AK3944" i="2"/>
  <c r="AL3943" i="2"/>
  <c r="AK3943" i="2"/>
  <c r="AL3942" i="2"/>
  <c r="AK3942" i="2"/>
  <c r="AL3941" i="2"/>
  <c r="AK3941" i="2"/>
  <c r="AL3940" i="2"/>
  <c r="AK3940" i="2"/>
  <c r="AL3939" i="2"/>
  <c r="AK3939" i="2"/>
  <c r="AL3938" i="2"/>
  <c r="AK3938" i="2"/>
  <c r="AL3937" i="2"/>
  <c r="AK3937" i="2"/>
  <c r="AL3936" i="2"/>
  <c r="AK3936" i="2"/>
  <c r="AL3935" i="2"/>
  <c r="AK3935" i="2"/>
  <c r="AL3934" i="2"/>
  <c r="AK3934" i="2"/>
  <c r="AL3933" i="2"/>
  <c r="AK3933" i="2"/>
  <c r="AL3932" i="2"/>
  <c r="AK3932" i="2"/>
  <c r="AL3931" i="2"/>
  <c r="AK3931" i="2"/>
  <c r="AL3930" i="2"/>
  <c r="AK3930" i="2"/>
  <c r="AL3929" i="2"/>
  <c r="AK3929" i="2"/>
  <c r="AL3928" i="2"/>
  <c r="AK3928" i="2"/>
  <c r="AL3927" i="2"/>
  <c r="AK3927" i="2"/>
  <c r="AL3926" i="2"/>
  <c r="AK3926" i="2"/>
  <c r="AL3925" i="2"/>
  <c r="AK3925" i="2"/>
  <c r="AL3924" i="2"/>
  <c r="AK3924" i="2"/>
  <c r="AL3923" i="2"/>
  <c r="AK3923" i="2"/>
  <c r="AL3922" i="2"/>
  <c r="AK3922" i="2"/>
  <c r="AL3921" i="2"/>
  <c r="AK3921" i="2"/>
  <c r="AL3920" i="2"/>
  <c r="AK3920" i="2"/>
  <c r="AL3919" i="2"/>
  <c r="AK3919" i="2"/>
  <c r="AL3918" i="2"/>
  <c r="AK3918" i="2"/>
  <c r="AL3917" i="2"/>
  <c r="AK3917" i="2"/>
  <c r="AL3916" i="2"/>
  <c r="AK3916" i="2"/>
  <c r="AL3915" i="2"/>
  <c r="AK3915" i="2"/>
  <c r="AL3914" i="2"/>
  <c r="AK3914" i="2"/>
  <c r="AL3913" i="2"/>
  <c r="AK3913" i="2"/>
  <c r="AL3912" i="2"/>
  <c r="AK3912" i="2"/>
  <c r="AL3911" i="2"/>
  <c r="AK3911" i="2"/>
  <c r="AL3910" i="2"/>
  <c r="AK3910" i="2"/>
  <c r="AL3909" i="2"/>
  <c r="AK3909" i="2"/>
  <c r="AL3908" i="2"/>
  <c r="AK3908" i="2"/>
  <c r="AL3907" i="2"/>
  <c r="AK3907" i="2"/>
  <c r="AL3906" i="2"/>
  <c r="AK3906" i="2"/>
  <c r="AL3905" i="2"/>
  <c r="AK3905" i="2"/>
  <c r="AL3904" i="2"/>
  <c r="AK3904" i="2"/>
  <c r="AL3903" i="2"/>
  <c r="AK3903" i="2"/>
  <c r="AL3902" i="2"/>
  <c r="AK3902" i="2"/>
  <c r="AL3901" i="2"/>
  <c r="AK3901" i="2"/>
  <c r="AL3900" i="2"/>
  <c r="AK3900" i="2"/>
  <c r="AL3899" i="2"/>
  <c r="AK3899" i="2"/>
  <c r="AL3898" i="2"/>
  <c r="AK3898" i="2"/>
  <c r="AL3897" i="2"/>
  <c r="AK3897" i="2"/>
  <c r="AL3896" i="2"/>
  <c r="AK3896" i="2"/>
  <c r="AL3895" i="2"/>
  <c r="AK3895" i="2"/>
  <c r="AL3894" i="2"/>
  <c r="AK3894" i="2"/>
  <c r="AL3893" i="2"/>
  <c r="AK3893" i="2"/>
  <c r="AL3892" i="2"/>
  <c r="AK3892" i="2"/>
  <c r="AL3891" i="2"/>
  <c r="AK3891" i="2"/>
  <c r="AL3890" i="2"/>
  <c r="AK3890" i="2"/>
  <c r="AL3889" i="2"/>
  <c r="AK3889" i="2"/>
  <c r="AL3888" i="2"/>
  <c r="AK3888" i="2"/>
  <c r="AL3887" i="2"/>
  <c r="AK3887" i="2"/>
  <c r="AL3886" i="2"/>
  <c r="AK3886" i="2"/>
  <c r="AL3885" i="2"/>
  <c r="AK3885" i="2"/>
  <c r="AL3884" i="2"/>
  <c r="AK3884" i="2"/>
  <c r="AL3883" i="2"/>
  <c r="AK3883" i="2"/>
  <c r="AL3882" i="2"/>
  <c r="AK3882" i="2"/>
  <c r="AL3881" i="2"/>
  <c r="AK3881" i="2"/>
  <c r="AL3880" i="2"/>
  <c r="AK3880" i="2"/>
  <c r="AL3879" i="2"/>
  <c r="AK3879" i="2"/>
  <c r="AL3878" i="2"/>
  <c r="AK3878" i="2"/>
  <c r="AL3877" i="2"/>
  <c r="AK3877" i="2"/>
  <c r="AL3876" i="2"/>
  <c r="AK3876" i="2"/>
  <c r="AL3875" i="2"/>
  <c r="AK3875" i="2"/>
  <c r="AL3874" i="2"/>
  <c r="AK3874" i="2"/>
  <c r="AL3873" i="2"/>
  <c r="AK3873" i="2"/>
  <c r="AL3872" i="2"/>
  <c r="AK3872" i="2"/>
  <c r="AL3871" i="2"/>
  <c r="AK3871" i="2"/>
  <c r="AL3870" i="2"/>
  <c r="AK3870" i="2"/>
  <c r="AL3869" i="2"/>
  <c r="AK3869" i="2"/>
  <c r="AL3868" i="2"/>
  <c r="AK3868" i="2"/>
  <c r="AL3867" i="2"/>
  <c r="AK3867" i="2"/>
  <c r="AL3866" i="2"/>
  <c r="AK3866" i="2"/>
  <c r="AL3865" i="2"/>
  <c r="AK3865" i="2"/>
  <c r="AL3864" i="2"/>
  <c r="AK3864" i="2"/>
  <c r="AL3863" i="2"/>
  <c r="AK3863" i="2"/>
  <c r="AL3862" i="2"/>
  <c r="AK3862" i="2"/>
  <c r="AL3861" i="2"/>
  <c r="AK3861" i="2"/>
  <c r="AL3860" i="2"/>
  <c r="AK3860" i="2"/>
  <c r="AL3859" i="2"/>
  <c r="AK3859" i="2"/>
  <c r="AL3858" i="2"/>
  <c r="AK3858" i="2"/>
  <c r="AL3857" i="2"/>
  <c r="AK3857" i="2"/>
  <c r="AL3856" i="2"/>
  <c r="AK3856" i="2"/>
  <c r="AL3855" i="2"/>
  <c r="AK3855" i="2"/>
  <c r="AL3854" i="2"/>
  <c r="AK3854" i="2"/>
  <c r="AL3853" i="2"/>
  <c r="AK3853" i="2"/>
  <c r="AL3852" i="2"/>
  <c r="AK3852" i="2"/>
  <c r="AL3851" i="2"/>
  <c r="AK3851" i="2"/>
  <c r="AL3850" i="2"/>
  <c r="AK3850" i="2"/>
  <c r="AL3849" i="2"/>
  <c r="AK3849" i="2"/>
  <c r="AL3848" i="2"/>
  <c r="AK3848" i="2"/>
  <c r="AL3847" i="2"/>
  <c r="AK3847" i="2"/>
  <c r="AL3846" i="2"/>
  <c r="AK3846" i="2"/>
  <c r="AL3845" i="2"/>
  <c r="AK3845" i="2"/>
  <c r="AL3844" i="2"/>
  <c r="AK3844" i="2"/>
  <c r="AL3843" i="2"/>
  <c r="AK3843" i="2"/>
  <c r="AL3842" i="2"/>
  <c r="AK3842" i="2"/>
  <c r="AL3841" i="2"/>
  <c r="AK3841" i="2"/>
  <c r="AL3840" i="2"/>
  <c r="AK3840" i="2"/>
  <c r="AL3839" i="2"/>
  <c r="AK3839" i="2"/>
  <c r="AL3838" i="2"/>
  <c r="AK3838" i="2"/>
  <c r="AL3837" i="2"/>
  <c r="AK3837" i="2"/>
  <c r="AL3836" i="2"/>
  <c r="AK3836" i="2"/>
  <c r="AL3835" i="2"/>
  <c r="AK3835" i="2"/>
  <c r="AL3834" i="2"/>
  <c r="AK3834" i="2"/>
  <c r="AL3833" i="2"/>
  <c r="AK3833" i="2"/>
  <c r="AL3832" i="2"/>
  <c r="AK3832" i="2"/>
  <c r="AL3831" i="2"/>
  <c r="AK3831" i="2"/>
  <c r="AL3830" i="2"/>
  <c r="AK3830" i="2"/>
  <c r="AL3829" i="2"/>
  <c r="AK3829" i="2"/>
  <c r="AL3828" i="2"/>
  <c r="AK3828" i="2"/>
  <c r="AL3827" i="2"/>
  <c r="AK3827" i="2"/>
  <c r="AL3826" i="2"/>
  <c r="AK3826" i="2"/>
  <c r="AL3825" i="2"/>
  <c r="AK3825" i="2"/>
  <c r="AL3824" i="2"/>
  <c r="AK3824" i="2"/>
  <c r="AL3823" i="2"/>
  <c r="AK3823" i="2"/>
  <c r="AL3822" i="2"/>
  <c r="AK3822" i="2"/>
  <c r="AL3821" i="2"/>
  <c r="AK3821" i="2"/>
  <c r="AL3820" i="2"/>
  <c r="AK3820" i="2"/>
  <c r="AL3819" i="2"/>
  <c r="AK3819" i="2"/>
  <c r="AL3818" i="2"/>
  <c r="AK3818" i="2"/>
  <c r="AL3817" i="2"/>
  <c r="AK3817" i="2"/>
  <c r="AL3816" i="2"/>
  <c r="AK3816" i="2"/>
  <c r="AL3815" i="2"/>
  <c r="AK3815" i="2"/>
  <c r="AL3814" i="2"/>
  <c r="AK3814" i="2"/>
  <c r="AL3813" i="2"/>
  <c r="AK3813" i="2"/>
  <c r="AL3812" i="2"/>
  <c r="AK3812" i="2"/>
  <c r="AL3811" i="2"/>
  <c r="AK3811" i="2"/>
  <c r="AL3810" i="2"/>
  <c r="AK3810" i="2"/>
  <c r="AL3809" i="2"/>
  <c r="AK3809" i="2"/>
  <c r="AL3808" i="2"/>
  <c r="AK3808" i="2"/>
  <c r="AL3807" i="2"/>
  <c r="AK3807" i="2"/>
  <c r="AL3806" i="2"/>
  <c r="AK3806" i="2"/>
  <c r="AL3805" i="2"/>
  <c r="AK3805" i="2"/>
  <c r="AL3804" i="2"/>
  <c r="AK3804" i="2"/>
  <c r="AL3803" i="2"/>
  <c r="AK3803" i="2"/>
  <c r="AL3802" i="2"/>
  <c r="AK3802" i="2"/>
  <c r="AL3801" i="2"/>
  <c r="AK3801" i="2"/>
  <c r="AL3800" i="2"/>
  <c r="AK3800" i="2"/>
  <c r="AL3799" i="2"/>
  <c r="AK3799" i="2"/>
  <c r="AL3798" i="2"/>
  <c r="AK3798" i="2"/>
  <c r="AL3797" i="2"/>
  <c r="AK3797" i="2"/>
  <c r="AL3796" i="2"/>
  <c r="AK3796" i="2"/>
  <c r="AL3795" i="2"/>
  <c r="AK3795" i="2"/>
  <c r="AL3794" i="2"/>
  <c r="AK3794" i="2"/>
  <c r="AL3793" i="2"/>
  <c r="AK3793" i="2"/>
  <c r="AL3792" i="2"/>
  <c r="AK3792" i="2"/>
  <c r="AL3791" i="2"/>
  <c r="AK3791" i="2"/>
  <c r="AL3790" i="2"/>
  <c r="AK3790" i="2"/>
  <c r="AL3789" i="2"/>
  <c r="AK3789" i="2"/>
  <c r="AL3788" i="2"/>
  <c r="AK3788" i="2"/>
  <c r="AL3787" i="2"/>
  <c r="AK3787" i="2"/>
  <c r="AL3786" i="2"/>
  <c r="AK3786" i="2"/>
  <c r="AL3785" i="2"/>
  <c r="AK3785" i="2"/>
  <c r="AL3784" i="2"/>
  <c r="AK3784" i="2"/>
  <c r="AL3783" i="2"/>
  <c r="AK3783" i="2"/>
  <c r="AL3782" i="2"/>
  <c r="AK3782" i="2"/>
  <c r="AL3781" i="2"/>
  <c r="AK3781" i="2"/>
  <c r="AL3780" i="2"/>
  <c r="AK3780" i="2"/>
  <c r="AL3779" i="2"/>
  <c r="AK3779" i="2"/>
  <c r="AL3778" i="2"/>
  <c r="AK3778" i="2"/>
  <c r="AL3777" i="2"/>
  <c r="AK3777" i="2"/>
  <c r="AL3776" i="2"/>
  <c r="AK3776" i="2"/>
  <c r="AL3775" i="2"/>
  <c r="AK3775" i="2"/>
  <c r="AL3774" i="2"/>
  <c r="AK3774" i="2"/>
  <c r="AL3773" i="2"/>
  <c r="AK3773" i="2"/>
  <c r="AL3772" i="2"/>
  <c r="AK3772" i="2"/>
  <c r="AL3771" i="2"/>
  <c r="AK3771" i="2"/>
  <c r="AL3770" i="2"/>
  <c r="AK3770" i="2"/>
  <c r="AL3769" i="2"/>
  <c r="AK3769" i="2"/>
  <c r="AL3768" i="2"/>
  <c r="AK3768" i="2"/>
  <c r="AL3767" i="2"/>
  <c r="AK3767" i="2"/>
  <c r="AL3766" i="2"/>
  <c r="AK3766" i="2"/>
  <c r="AL3765" i="2"/>
  <c r="AK3765" i="2"/>
  <c r="AL3764" i="2"/>
  <c r="AK3764" i="2"/>
  <c r="AL3763" i="2"/>
  <c r="AK3763" i="2"/>
  <c r="AL3762" i="2"/>
  <c r="AK3762" i="2"/>
  <c r="AL3761" i="2"/>
  <c r="AK3761" i="2"/>
  <c r="AL3760" i="2"/>
  <c r="AK3760" i="2"/>
  <c r="AL3759" i="2"/>
  <c r="AK3759" i="2"/>
  <c r="AL3758" i="2"/>
  <c r="AK3758" i="2"/>
  <c r="AL3757" i="2"/>
  <c r="AK3757" i="2"/>
  <c r="AL3756" i="2"/>
  <c r="AK3756" i="2"/>
  <c r="AL3755" i="2"/>
  <c r="AK3755" i="2"/>
  <c r="AL3754" i="2"/>
  <c r="AK3754" i="2"/>
  <c r="AL3753" i="2"/>
  <c r="AK3753" i="2"/>
  <c r="AL3752" i="2"/>
  <c r="AK3752" i="2"/>
  <c r="AL3751" i="2"/>
  <c r="AK3751" i="2"/>
  <c r="AL3750" i="2"/>
  <c r="AK3750" i="2"/>
  <c r="AL3749" i="2"/>
  <c r="AK3749" i="2"/>
  <c r="AL3748" i="2"/>
  <c r="AK3748" i="2"/>
  <c r="AL3747" i="2"/>
  <c r="AK3747" i="2"/>
  <c r="AL3746" i="2"/>
  <c r="AK3746" i="2"/>
  <c r="AL3745" i="2"/>
  <c r="AK3745" i="2"/>
  <c r="AL3744" i="2"/>
  <c r="AK3744" i="2"/>
  <c r="AL3743" i="2"/>
  <c r="AK3743" i="2"/>
  <c r="AL3742" i="2"/>
  <c r="AK3742" i="2"/>
  <c r="AL3741" i="2"/>
  <c r="AK3741" i="2"/>
  <c r="AL3740" i="2"/>
  <c r="AK3740" i="2"/>
  <c r="AL3739" i="2"/>
  <c r="AK3739" i="2"/>
  <c r="AL3738" i="2"/>
  <c r="AK3738" i="2"/>
  <c r="AL3737" i="2"/>
  <c r="AK3737" i="2"/>
  <c r="AL3736" i="2"/>
  <c r="AK3736" i="2"/>
  <c r="AL3735" i="2"/>
  <c r="AK3735" i="2"/>
  <c r="AL3734" i="2"/>
  <c r="AK3734" i="2"/>
  <c r="AL3733" i="2"/>
  <c r="AK3733" i="2"/>
  <c r="AL3732" i="2"/>
  <c r="AK3732" i="2"/>
  <c r="AL3731" i="2"/>
  <c r="AK3731" i="2"/>
  <c r="AL3730" i="2"/>
  <c r="AK3730" i="2"/>
  <c r="AL3729" i="2"/>
  <c r="AK3729" i="2"/>
  <c r="AL3728" i="2"/>
  <c r="AK3728" i="2"/>
  <c r="AL3727" i="2"/>
  <c r="AK3727" i="2"/>
  <c r="AL3726" i="2"/>
  <c r="AK3726" i="2"/>
  <c r="AL3725" i="2"/>
  <c r="AK3725" i="2"/>
  <c r="AL3724" i="2"/>
  <c r="AK3724" i="2"/>
  <c r="AL3723" i="2"/>
  <c r="AK3723" i="2"/>
  <c r="AL3722" i="2"/>
  <c r="AK3722" i="2"/>
  <c r="AL3721" i="2"/>
  <c r="AK3721" i="2"/>
  <c r="AL3720" i="2"/>
  <c r="AK3720" i="2"/>
  <c r="AL3719" i="2"/>
  <c r="AK3719" i="2"/>
  <c r="AL3718" i="2"/>
  <c r="AK3718" i="2"/>
  <c r="AL3717" i="2"/>
  <c r="AK3717" i="2"/>
  <c r="AL3716" i="2"/>
  <c r="AK3716" i="2"/>
  <c r="AL3715" i="2"/>
  <c r="AK3715" i="2"/>
  <c r="AL3714" i="2"/>
  <c r="AK3714" i="2"/>
  <c r="AL3713" i="2"/>
  <c r="AK3713" i="2"/>
  <c r="AL3712" i="2"/>
  <c r="AK3712" i="2"/>
  <c r="AL3711" i="2"/>
  <c r="AK3711" i="2"/>
  <c r="AL3710" i="2"/>
  <c r="AK3710" i="2"/>
  <c r="AL3709" i="2"/>
  <c r="AK3709" i="2"/>
  <c r="AL3708" i="2"/>
  <c r="AK3708" i="2"/>
  <c r="AL3707" i="2"/>
  <c r="AK3707" i="2"/>
  <c r="AL3706" i="2"/>
  <c r="AK3706" i="2"/>
  <c r="AL3705" i="2"/>
  <c r="AK3705" i="2"/>
  <c r="AL3704" i="2"/>
  <c r="AK3704" i="2"/>
  <c r="AL3703" i="2"/>
  <c r="AK3703" i="2"/>
  <c r="AL3702" i="2"/>
  <c r="AK3702" i="2"/>
  <c r="AL3701" i="2"/>
  <c r="AK3701" i="2"/>
  <c r="AL3700" i="2"/>
  <c r="AK3700" i="2"/>
  <c r="AL3699" i="2"/>
  <c r="AK3699" i="2"/>
  <c r="AL3698" i="2"/>
  <c r="AK3698" i="2"/>
  <c r="AL3697" i="2"/>
  <c r="AK3697" i="2"/>
  <c r="AL3696" i="2"/>
  <c r="AK3696" i="2"/>
  <c r="AL3695" i="2"/>
  <c r="AK3695" i="2"/>
  <c r="AL3694" i="2"/>
  <c r="AK3694" i="2"/>
  <c r="AL3693" i="2"/>
  <c r="AK3693" i="2"/>
  <c r="AL3692" i="2"/>
  <c r="AK3692" i="2"/>
  <c r="AL3691" i="2"/>
  <c r="AK3691" i="2"/>
  <c r="AL3690" i="2"/>
  <c r="AK3690" i="2"/>
  <c r="AL3689" i="2"/>
  <c r="AK3689" i="2"/>
  <c r="AL3688" i="2"/>
  <c r="AK3688" i="2"/>
  <c r="AL3687" i="2"/>
  <c r="AK3687" i="2"/>
  <c r="AL3686" i="2"/>
  <c r="AK3686" i="2"/>
  <c r="AL3685" i="2"/>
  <c r="AK3685" i="2"/>
  <c r="AL3684" i="2"/>
  <c r="AK3684" i="2"/>
  <c r="AL3683" i="2"/>
  <c r="AK3683" i="2"/>
  <c r="AL3682" i="2"/>
  <c r="AK3682" i="2"/>
  <c r="AL3681" i="2"/>
  <c r="AK3681" i="2"/>
  <c r="AL3680" i="2"/>
  <c r="AK3680" i="2"/>
  <c r="AL3679" i="2"/>
  <c r="AK3679" i="2"/>
  <c r="AL3678" i="2"/>
  <c r="AK3678" i="2"/>
  <c r="AL3677" i="2"/>
  <c r="AK3677" i="2"/>
  <c r="AL3676" i="2"/>
  <c r="AK3676" i="2"/>
  <c r="AL3675" i="2"/>
  <c r="AK3675" i="2"/>
  <c r="AL3674" i="2"/>
  <c r="AK3674" i="2"/>
  <c r="AL3673" i="2"/>
  <c r="AK3673" i="2"/>
  <c r="AL3672" i="2"/>
  <c r="AK3672" i="2"/>
  <c r="AL3671" i="2"/>
  <c r="AK3671" i="2"/>
  <c r="AL3670" i="2"/>
  <c r="AK3670" i="2"/>
  <c r="AL3669" i="2"/>
  <c r="AK3669" i="2"/>
  <c r="AL3668" i="2"/>
  <c r="AK3668" i="2"/>
  <c r="AL3667" i="2"/>
  <c r="AK3667" i="2"/>
  <c r="AL3666" i="2"/>
  <c r="AK3666" i="2"/>
  <c r="AL3665" i="2"/>
  <c r="AK3665" i="2"/>
  <c r="AL3664" i="2"/>
  <c r="AK3664" i="2"/>
  <c r="AL3663" i="2"/>
  <c r="AK3663" i="2"/>
  <c r="AL3662" i="2"/>
  <c r="AK3662" i="2"/>
  <c r="AL3661" i="2"/>
  <c r="AK3661" i="2"/>
  <c r="AL3660" i="2"/>
  <c r="AK3660" i="2"/>
  <c r="AL3659" i="2"/>
  <c r="AK3659" i="2"/>
  <c r="AL3658" i="2"/>
  <c r="AK3658" i="2"/>
  <c r="AL3657" i="2"/>
  <c r="AK3657" i="2"/>
  <c r="AL3656" i="2"/>
  <c r="AK3656" i="2"/>
  <c r="AL3655" i="2"/>
  <c r="AK3655" i="2"/>
  <c r="AL3654" i="2"/>
  <c r="AK3654" i="2"/>
  <c r="AL3653" i="2"/>
  <c r="AK3653" i="2"/>
  <c r="AL3652" i="2"/>
  <c r="AK3652" i="2"/>
  <c r="AL3651" i="2"/>
  <c r="AK3651" i="2"/>
  <c r="AL3650" i="2"/>
  <c r="AK3650" i="2"/>
  <c r="AL3649" i="2"/>
  <c r="AK3649" i="2"/>
  <c r="AL3648" i="2"/>
  <c r="AK3648" i="2"/>
  <c r="AL3647" i="2"/>
  <c r="AK3647" i="2"/>
  <c r="AL3646" i="2"/>
  <c r="AK3646" i="2"/>
  <c r="AL3645" i="2"/>
  <c r="AK3645" i="2"/>
  <c r="AL3644" i="2"/>
  <c r="AK3644" i="2"/>
  <c r="AL3643" i="2"/>
  <c r="AK3643" i="2"/>
  <c r="AL3642" i="2"/>
  <c r="AK3642" i="2"/>
  <c r="AL3641" i="2"/>
  <c r="AK3641" i="2"/>
  <c r="AL3640" i="2"/>
  <c r="AK3640" i="2"/>
  <c r="AL3639" i="2"/>
  <c r="AK3639" i="2"/>
  <c r="AL3638" i="2"/>
  <c r="AK3638" i="2"/>
  <c r="AL3637" i="2"/>
  <c r="AK3637" i="2"/>
  <c r="AL3636" i="2"/>
  <c r="AK3636" i="2"/>
  <c r="AL3635" i="2"/>
  <c r="AK3635" i="2"/>
  <c r="AL3634" i="2"/>
  <c r="AK3634" i="2"/>
  <c r="AL3633" i="2"/>
  <c r="AK3633" i="2"/>
  <c r="AL3632" i="2"/>
  <c r="AK3632" i="2"/>
  <c r="AL3631" i="2"/>
  <c r="AK3631" i="2"/>
  <c r="AL3630" i="2"/>
  <c r="AK3630" i="2"/>
  <c r="AL3629" i="2"/>
  <c r="AK3629" i="2"/>
  <c r="AL3628" i="2"/>
  <c r="AK3628" i="2"/>
  <c r="AL3627" i="2"/>
  <c r="AK3627" i="2"/>
  <c r="AL3626" i="2"/>
  <c r="AK3626" i="2"/>
  <c r="AL3625" i="2"/>
  <c r="AK3625" i="2"/>
  <c r="AL3624" i="2"/>
  <c r="AK3624" i="2"/>
  <c r="AL3623" i="2"/>
  <c r="AK3623" i="2"/>
  <c r="AL3622" i="2"/>
  <c r="AK3622" i="2"/>
  <c r="AL3621" i="2"/>
  <c r="AK3621" i="2"/>
  <c r="AL3620" i="2"/>
  <c r="AK3620" i="2"/>
  <c r="AL3619" i="2"/>
  <c r="AK3619" i="2"/>
  <c r="AL3618" i="2"/>
  <c r="AK3618" i="2"/>
  <c r="AL3617" i="2"/>
  <c r="AK3617" i="2"/>
  <c r="AL3616" i="2"/>
  <c r="AK3616" i="2"/>
  <c r="AL3615" i="2"/>
  <c r="AK3615" i="2"/>
  <c r="AL3614" i="2"/>
  <c r="AK3614" i="2"/>
  <c r="AL3613" i="2"/>
  <c r="AK3613" i="2"/>
  <c r="AL3612" i="2"/>
  <c r="AK3612" i="2"/>
  <c r="AL3611" i="2"/>
  <c r="AK3611" i="2"/>
  <c r="AL3610" i="2"/>
  <c r="AK3610" i="2"/>
  <c r="AL3609" i="2"/>
  <c r="AK3609" i="2"/>
  <c r="AL3608" i="2"/>
  <c r="AK3608" i="2"/>
  <c r="AL3607" i="2"/>
  <c r="AK3607" i="2"/>
  <c r="AL3606" i="2"/>
  <c r="AK3606" i="2"/>
  <c r="AL3605" i="2"/>
  <c r="AK3605" i="2"/>
  <c r="AL3604" i="2"/>
  <c r="AK3604" i="2"/>
  <c r="AL3603" i="2"/>
  <c r="AK3603" i="2"/>
  <c r="AL3602" i="2"/>
  <c r="AK3602" i="2"/>
  <c r="AL3601" i="2"/>
  <c r="AK3601" i="2"/>
  <c r="AL3600" i="2"/>
  <c r="AK3600" i="2"/>
  <c r="AL3599" i="2"/>
  <c r="AK3599" i="2"/>
  <c r="AL3598" i="2"/>
  <c r="AK3598" i="2"/>
  <c r="AL3597" i="2"/>
  <c r="AK3597" i="2"/>
  <c r="AL3596" i="2"/>
  <c r="AK3596" i="2"/>
  <c r="AL3595" i="2"/>
  <c r="AK3595" i="2"/>
  <c r="AL3594" i="2"/>
  <c r="AK3594" i="2"/>
  <c r="AL3593" i="2"/>
  <c r="AK3593" i="2"/>
  <c r="AL3592" i="2"/>
  <c r="AK3592" i="2"/>
  <c r="AL3591" i="2"/>
  <c r="AK3591" i="2"/>
  <c r="AL3590" i="2"/>
  <c r="AK3590" i="2"/>
  <c r="AL3589" i="2"/>
  <c r="AK3589" i="2"/>
  <c r="AL3588" i="2"/>
  <c r="AK3588" i="2"/>
  <c r="AL3587" i="2"/>
  <c r="AK3587" i="2"/>
  <c r="AL3586" i="2"/>
  <c r="AK3586" i="2"/>
  <c r="AL3585" i="2"/>
  <c r="AK3585" i="2"/>
  <c r="AL3584" i="2"/>
  <c r="AK3584" i="2"/>
  <c r="AL3583" i="2"/>
  <c r="AK3583" i="2"/>
  <c r="AL3582" i="2"/>
  <c r="AK3582" i="2"/>
  <c r="AL3581" i="2"/>
  <c r="AK3581" i="2"/>
  <c r="AL3580" i="2"/>
  <c r="AK3580" i="2"/>
  <c r="AL3579" i="2"/>
  <c r="AK3579" i="2"/>
  <c r="AL3578" i="2"/>
  <c r="AK3578" i="2"/>
  <c r="AL3577" i="2"/>
  <c r="AK3577" i="2"/>
  <c r="AL3576" i="2"/>
  <c r="AK3576" i="2"/>
  <c r="AL3575" i="2"/>
  <c r="AK3575" i="2"/>
  <c r="AL3574" i="2"/>
  <c r="AK3574" i="2"/>
  <c r="AL3573" i="2"/>
  <c r="AK3573" i="2"/>
  <c r="AL3572" i="2"/>
  <c r="AK3572" i="2"/>
  <c r="AL3571" i="2"/>
  <c r="AK3571" i="2"/>
  <c r="AL3570" i="2"/>
  <c r="AK3570" i="2"/>
  <c r="AL3569" i="2"/>
  <c r="AK3569" i="2"/>
  <c r="AL3568" i="2"/>
  <c r="AK3568" i="2"/>
  <c r="AL3567" i="2"/>
  <c r="AK3567" i="2"/>
  <c r="AL3566" i="2"/>
  <c r="AK3566" i="2"/>
  <c r="AL3565" i="2"/>
  <c r="AK3565" i="2"/>
  <c r="AL3564" i="2"/>
  <c r="AK3564" i="2"/>
  <c r="AL3563" i="2"/>
  <c r="AK3563" i="2"/>
  <c r="AL3562" i="2"/>
  <c r="AK3562" i="2"/>
  <c r="AL3561" i="2"/>
  <c r="AK3561" i="2"/>
  <c r="AL3560" i="2"/>
  <c r="AK3560" i="2"/>
  <c r="AL3559" i="2"/>
  <c r="AK3559" i="2"/>
  <c r="AL3558" i="2"/>
  <c r="AK3558" i="2"/>
  <c r="AL3557" i="2"/>
  <c r="AK3557" i="2"/>
  <c r="AL3556" i="2"/>
  <c r="AK3556" i="2"/>
  <c r="AL3555" i="2"/>
  <c r="AK3555" i="2"/>
  <c r="AL3554" i="2"/>
  <c r="AK3554" i="2"/>
  <c r="AL3553" i="2"/>
  <c r="AK3553" i="2"/>
  <c r="AL3552" i="2"/>
  <c r="AK3552" i="2"/>
  <c r="AL3551" i="2"/>
  <c r="AK3551" i="2"/>
  <c r="AL3550" i="2"/>
  <c r="AK3550" i="2"/>
  <c r="AL3549" i="2"/>
  <c r="AK3549" i="2"/>
  <c r="AL3548" i="2"/>
  <c r="AK3548" i="2"/>
  <c r="AL3547" i="2"/>
  <c r="AK3547" i="2"/>
  <c r="AL3546" i="2"/>
  <c r="AK3546" i="2"/>
  <c r="AL3545" i="2"/>
  <c r="AK3545" i="2"/>
  <c r="AL3544" i="2"/>
  <c r="AK3544" i="2"/>
  <c r="AL3543" i="2"/>
  <c r="AK3543" i="2"/>
  <c r="AL3542" i="2"/>
  <c r="AK3542" i="2"/>
  <c r="AL3541" i="2"/>
  <c r="AK3541" i="2"/>
  <c r="AL3540" i="2"/>
  <c r="AK3540" i="2"/>
  <c r="AL3539" i="2"/>
  <c r="AK3539" i="2"/>
  <c r="AL3538" i="2"/>
  <c r="AK3538" i="2"/>
  <c r="AL3537" i="2"/>
  <c r="AK3537" i="2"/>
  <c r="AL3536" i="2"/>
  <c r="AK3536" i="2"/>
  <c r="AL3535" i="2"/>
  <c r="AK3535" i="2"/>
  <c r="AL3534" i="2"/>
  <c r="AK3534" i="2"/>
  <c r="AL3533" i="2"/>
  <c r="AK3533" i="2"/>
  <c r="AL3532" i="2"/>
  <c r="AK3532" i="2"/>
  <c r="AL3531" i="2"/>
  <c r="AK3531" i="2"/>
  <c r="AL3530" i="2"/>
  <c r="AK3530" i="2"/>
  <c r="AL3529" i="2"/>
  <c r="AK3529" i="2"/>
  <c r="AL3528" i="2"/>
  <c r="AK3528" i="2"/>
  <c r="AL3527" i="2"/>
  <c r="AK3527" i="2"/>
  <c r="AL3526" i="2"/>
  <c r="AK3526" i="2"/>
  <c r="AL3525" i="2"/>
  <c r="AK3525" i="2"/>
  <c r="AL3524" i="2"/>
  <c r="AK3524" i="2"/>
  <c r="AL3523" i="2"/>
  <c r="AK3523" i="2"/>
  <c r="AL3522" i="2"/>
  <c r="AK3522" i="2"/>
  <c r="AL3521" i="2"/>
  <c r="AK3521" i="2"/>
  <c r="AL3520" i="2"/>
  <c r="AK3520" i="2"/>
  <c r="AL3519" i="2"/>
  <c r="AK3519" i="2"/>
  <c r="AL3518" i="2"/>
  <c r="AK3518" i="2"/>
  <c r="AL3517" i="2"/>
  <c r="AK3517" i="2"/>
  <c r="AL3516" i="2"/>
  <c r="AK3516" i="2"/>
  <c r="AL3515" i="2"/>
  <c r="AK3515" i="2"/>
  <c r="AL3514" i="2"/>
  <c r="AK3514" i="2"/>
  <c r="AL3513" i="2"/>
  <c r="AK3513" i="2"/>
  <c r="AL3512" i="2"/>
  <c r="AK3512" i="2"/>
  <c r="AL3511" i="2"/>
  <c r="AK3511" i="2"/>
  <c r="AL3510" i="2"/>
  <c r="AK3510" i="2"/>
  <c r="AL3509" i="2"/>
  <c r="AK3509" i="2"/>
  <c r="AL3508" i="2"/>
  <c r="AK3508" i="2"/>
  <c r="AL3507" i="2"/>
  <c r="AK3507" i="2"/>
  <c r="AL3506" i="2"/>
  <c r="AK3506" i="2"/>
  <c r="AL3505" i="2"/>
  <c r="AK3505" i="2"/>
  <c r="AL3504" i="2"/>
  <c r="AK3504" i="2"/>
  <c r="AL3503" i="2"/>
  <c r="AK3503" i="2"/>
  <c r="AL3502" i="2"/>
  <c r="AK3502" i="2"/>
  <c r="AL3501" i="2"/>
  <c r="AK3501" i="2"/>
  <c r="AL3500" i="2"/>
  <c r="AK3500" i="2"/>
  <c r="AL3499" i="2"/>
  <c r="AK3499" i="2"/>
  <c r="AL3498" i="2"/>
  <c r="AK3498" i="2"/>
  <c r="AL3497" i="2"/>
  <c r="AK3497" i="2"/>
  <c r="AL3496" i="2"/>
  <c r="AK3496" i="2"/>
  <c r="AL3495" i="2"/>
  <c r="AK3495" i="2"/>
  <c r="AL3494" i="2"/>
  <c r="AK3494" i="2"/>
  <c r="AL3493" i="2"/>
  <c r="AK3493" i="2"/>
  <c r="AL3492" i="2"/>
  <c r="AK3492" i="2"/>
  <c r="AL3491" i="2"/>
  <c r="AK3491" i="2"/>
  <c r="AL3490" i="2"/>
  <c r="AK3490" i="2"/>
  <c r="AL3489" i="2"/>
  <c r="AK3489" i="2"/>
  <c r="AL3488" i="2"/>
  <c r="AK3488" i="2"/>
  <c r="AL3487" i="2"/>
  <c r="AK3487" i="2"/>
  <c r="AL3486" i="2"/>
  <c r="AK3486" i="2"/>
  <c r="AL3485" i="2"/>
  <c r="AK3485" i="2"/>
  <c r="AL3484" i="2"/>
  <c r="AK3484" i="2"/>
  <c r="AL3483" i="2"/>
  <c r="AK3483" i="2"/>
  <c r="AL3482" i="2"/>
  <c r="AK3482" i="2"/>
  <c r="AL3481" i="2"/>
  <c r="AK3481" i="2"/>
  <c r="AL3480" i="2"/>
  <c r="AK3480" i="2"/>
  <c r="AL3479" i="2"/>
  <c r="AK3479" i="2"/>
  <c r="AL3478" i="2"/>
  <c r="AK3478" i="2"/>
  <c r="AL3477" i="2"/>
  <c r="AK3477" i="2"/>
  <c r="AL3476" i="2"/>
  <c r="AK3476" i="2"/>
  <c r="AL3475" i="2"/>
  <c r="AK3475" i="2"/>
  <c r="AL3474" i="2"/>
  <c r="AK3474" i="2"/>
  <c r="AL3473" i="2"/>
  <c r="AK3473" i="2"/>
  <c r="AL3472" i="2"/>
  <c r="AK3472" i="2"/>
  <c r="AL3471" i="2"/>
  <c r="AK3471" i="2"/>
  <c r="AL3470" i="2"/>
  <c r="AK3470" i="2"/>
  <c r="AL3469" i="2"/>
  <c r="AK3469" i="2"/>
  <c r="AL3468" i="2"/>
  <c r="AK3468" i="2"/>
  <c r="AL3467" i="2"/>
  <c r="AK3467" i="2"/>
  <c r="AL3466" i="2"/>
  <c r="AK3466" i="2"/>
  <c r="AL3465" i="2"/>
  <c r="AK3465" i="2"/>
  <c r="AL3464" i="2"/>
  <c r="AK3464" i="2"/>
  <c r="AL3463" i="2"/>
  <c r="AK3463" i="2"/>
  <c r="AL3462" i="2"/>
  <c r="AK3462" i="2"/>
  <c r="AL3461" i="2"/>
  <c r="AK3461" i="2"/>
  <c r="AL3460" i="2"/>
  <c r="AK3460" i="2"/>
  <c r="AL3459" i="2"/>
  <c r="AK3459" i="2"/>
  <c r="AL3458" i="2"/>
  <c r="AK3458" i="2"/>
  <c r="AL3457" i="2"/>
  <c r="AK3457" i="2"/>
  <c r="AL3456" i="2"/>
  <c r="AK3456" i="2"/>
  <c r="AL3455" i="2"/>
  <c r="AK3455" i="2"/>
  <c r="AL3454" i="2"/>
  <c r="AK3454" i="2"/>
  <c r="AL3453" i="2"/>
  <c r="AK3453" i="2"/>
  <c r="AL3452" i="2"/>
  <c r="AK3452" i="2"/>
  <c r="AL3451" i="2"/>
  <c r="AK3451" i="2"/>
  <c r="AL3450" i="2"/>
  <c r="AK3450" i="2"/>
  <c r="AL3449" i="2"/>
  <c r="AK3449" i="2"/>
  <c r="AL3448" i="2"/>
  <c r="AK3448" i="2"/>
  <c r="AL3447" i="2"/>
  <c r="AK3447" i="2"/>
  <c r="AL3446" i="2"/>
  <c r="AK3446" i="2"/>
  <c r="AL3445" i="2"/>
  <c r="AK3445" i="2"/>
  <c r="AL3444" i="2"/>
  <c r="AK3444" i="2"/>
  <c r="AL3443" i="2"/>
  <c r="AK3443" i="2"/>
  <c r="AL3442" i="2"/>
  <c r="AK3442" i="2"/>
  <c r="AL3441" i="2"/>
  <c r="AK3441" i="2"/>
  <c r="AL3440" i="2"/>
  <c r="AK3440" i="2"/>
  <c r="AL3439" i="2"/>
  <c r="AK3439" i="2"/>
  <c r="AL3438" i="2"/>
  <c r="AK3438" i="2"/>
  <c r="AL3437" i="2"/>
  <c r="AK3437" i="2"/>
  <c r="AL3436" i="2"/>
  <c r="AK3436" i="2"/>
  <c r="AL3435" i="2"/>
  <c r="AK3435" i="2"/>
  <c r="AL3434" i="2"/>
  <c r="AK3434" i="2"/>
  <c r="AL3433" i="2"/>
  <c r="AK3433" i="2"/>
  <c r="AL3432" i="2"/>
  <c r="AK3432" i="2"/>
  <c r="AL3431" i="2"/>
  <c r="AK3431" i="2"/>
  <c r="AL3430" i="2"/>
  <c r="AK3430" i="2"/>
  <c r="AL3429" i="2"/>
  <c r="AK3429" i="2"/>
  <c r="AL3428" i="2"/>
  <c r="AK3428" i="2"/>
  <c r="AL3427" i="2"/>
  <c r="AK3427" i="2"/>
  <c r="AL3426" i="2"/>
  <c r="AK3426" i="2"/>
  <c r="AL3425" i="2"/>
  <c r="AK3425" i="2"/>
  <c r="AL3424" i="2"/>
  <c r="AK3424" i="2"/>
  <c r="AL3423" i="2"/>
  <c r="AK3423" i="2"/>
  <c r="AL3422" i="2"/>
  <c r="AK3422" i="2"/>
  <c r="AL3421" i="2"/>
  <c r="AK3421" i="2"/>
  <c r="AL3420" i="2"/>
  <c r="AK3420" i="2"/>
  <c r="AL3419" i="2"/>
  <c r="AK3419" i="2"/>
  <c r="AL3418" i="2"/>
  <c r="AK3418" i="2"/>
  <c r="AL3417" i="2"/>
  <c r="AK3417" i="2"/>
  <c r="AL3416" i="2"/>
  <c r="AK3416" i="2"/>
  <c r="AL3415" i="2"/>
  <c r="AK3415" i="2"/>
  <c r="AL3414" i="2"/>
  <c r="AK3414" i="2"/>
  <c r="AL3413" i="2"/>
  <c r="AK3413" i="2"/>
  <c r="AL3412" i="2"/>
  <c r="AK3412" i="2"/>
  <c r="AL3411" i="2"/>
  <c r="AK3411" i="2"/>
  <c r="AL3410" i="2"/>
  <c r="AK3410" i="2"/>
  <c r="AL3409" i="2"/>
  <c r="AK3409" i="2"/>
  <c r="AL3408" i="2"/>
  <c r="AK3408" i="2"/>
  <c r="AL3407" i="2"/>
  <c r="AK3407" i="2"/>
  <c r="AL3406" i="2"/>
  <c r="AK3406" i="2"/>
  <c r="AL3405" i="2"/>
  <c r="AK3405" i="2"/>
  <c r="AL3404" i="2"/>
  <c r="AK3404" i="2"/>
  <c r="AL3403" i="2"/>
  <c r="AK3403" i="2"/>
  <c r="AL3402" i="2"/>
  <c r="AK3402" i="2"/>
  <c r="AL3401" i="2"/>
  <c r="AK3401" i="2"/>
  <c r="AL3400" i="2"/>
  <c r="AK3400" i="2"/>
  <c r="AL3399" i="2"/>
  <c r="AK3399" i="2"/>
  <c r="AL3398" i="2"/>
  <c r="AK3398" i="2"/>
  <c r="AL3397" i="2"/>
  <c r="AK3397" i="2"/>
  <c r="AL3396" i="2"/>
  <c r="AK3396" i="2"/>
  <c r="AL3395" i="2"/>
  <c r="AK3395" i="2"/>
  <c r="AL3394" i="2"/>
  <c r="AK3394" i="2"/>
  <c r="AL3393" i="2"/>
  <c r="AK3393" i="2"/>
  <c r="AL3392" i="2"/>
  <c r="AK3392" i="2"/>
  <c r="AL3391" i="2"/>
  <c r="AK3391" i="2"/>
  <c r="AL3390" i="2"/>
  <c r="AK3390" i="2"/>
  <c r="AL3389" i="2"/>
  <c r="AK3389" i="2"/>
  <c r="AL3388" i="2"/>
  <c r="AK3388" i="2"/>
  <c r="AL3387" i="2"/>
  <c r="AK3387" i="2"/>
  <c r="AL3386" i="2"/>
  <c r="AK3386" i="2"/>
  <c r="AL3385" i="2"/>
  <c r="AK3385" i="2"/>
  <c r="AL3384" i="2"/>
  <c r="AK3384" i="2"/>
  <c r="AL3383" i="2"/>
  <c r="AK3383" i="2"/>
  <c r="AL3382" i="2"/>
  <c r="AK3382" i="2"/>
  <c r="AL3381" i="2"/>
  <c r="AK3381" i="2"/>
  <c r="AL3380" i="2"/>
  <c r="AK3380" i="2"/>
  <c r="AL3379" i="2"/>
  <c r="AK3379" i="2"/>
  <c r="AL3378" i="2"/>
  <c r="AK3378" i="2"/>
  <c r="AL3377" i="2"/>
  <c r="AK3377" i="2"/>
  <c r="AL3376" i="2"/>
  <c r="AK3376" i="2"/>
  <c r="AL3375" i="2"/>
  <c r="AK3375" i="2"/>
  <c r="AL3374" i="2"/>
  <c r="AK3374" i="2"/>
  <c r="AL3373" i="2"/>
  <c r="AK3373" i="2"/>
  <c r="AL3372" i="2"/>
  <c r="AK3372" i="2"/>
  <c r="AL3371" i="2"/>
  <c r="AK3371" i="2"/>
  <c r="AL3370" i="2"/>
  <c r="AK3370" i="2"/>
  <c r="AL3369" i="2"/>
  <c r="AK3369" i="2"/>
  <c r="AL3368" i="2"/>
  <c r="AK3368" i="2"/>
  <c r="AL3367" i="2"/>
  <c r="AK3367" i="2"/>
  <c r="AL3366" i="2"/>
  <c r="AK3366" i="2"/>
  <c r="AL3365" i="2"/>
  <c r="AK3365" i="2"/>
  <c r="AL3364" i="2"/>
  <c r="AK3364" i="2"/>
  <c r="AL3363" i="2"/>
  <c r="AK3363" i="2"/>
  <c r="AL3362" i="2"/>
  <c r="AK3362" i="2"/>
  <c r="AL3361" i="2"/>
  <c r="AK3361" i="2"/>
  <c r="AL3360" i="2"/>
  <c r="AK3360" i="2"/>
  <c r="AL3359" i="2"/>
  <c r="AK3359" i="2"/>
  <c r="AL3358" i="2"/>
  <c r="AK3358" i="2"/>
  <c r="AL3357" i="2"/>
  <c r="AK3357" i="2"/>
  <c r="AL3356" i="2"/>
  <c r="AK3356" i="2"/>
  <c r="AL3355" i="2"/>
  <c r="AK3355" i="2"/>
  <c r="AL3354" i="2"/>
  <c r="AK3354" i="2"/>
  <c r="AL3353" i="2"/>
  <c r="AK3353" i="2"/>
  <c r="AL3352" i="2"/>
  <c r="AK3352" i="2"/>
  <c r="AL3351" i="2"/>
  <c r="AK3351" i="2"/>
  <c r="AL3350" i="2"/>
  <c r="AK3350" i="2"/>
  <c r="AL3349" i="2"/>
  <c r="AK3349" i="2"/>
  <c r="AL3348" i="2"/>
  <c r="AK3348" i="2"/>
  <c r="AL3347" i="2"/>
  <c r="AK3347" i="2"/>
  <c r="AL3346" i="2"/>
  <c r="AK3346" i="2"/>
  <c r="AL3345" i="2"/>
  <c r="AK3345" i="2"/>
  <c r="AL3344" i="2"/>
  <c r="AK3344" i="2"/>
  <c r="AL3343" i="2"/>
  <c r="AK3343" i="2"/>
  <c r="AL3342" i="2"/>
  <c r="AK3342" i="2"/>
  <c r="AL3341" i="2"/>
  <c r="AK3341" i="2"/>
  <c r="AL3340" i="2"/>
  <c r="AK3340" i="2"/>
  <c r="AL3339" i="2"/>
  <c r="AK3339" i="2"/>
  <c r="AL3338" i="2"/>
  <c r="AK3338" i="2"/>
  <c r="AL3337" i="2"/>
  <c r="AK3337" i="2"/>
  <c r="AL3336" i="2"/>
  <c r="AK3336" i="2"/>
  <c r="AL3335" i="2"/>
  <c r="AK3335" i="2"/>
  <c r="AL3334" i="2"/>
  <c r="AK3334" i="2"/>
  <c r="AL3333" i="2"/>
  <c r="AK3333" i="2"/>
  <c r="AL3332" i="2"/>
  <c r="AK3332" i="2"/>
  <c r="AL3331" i="2"/>
  <c r="AK3331" i="2"/>
  <c r="AL3330" i="2"/>
  <c r="AK3330" i="2"/>
  <c r="AL3329" i="2"/>
  <c r="AK3329" i="2"/>
  <c r="AL3328" i="2"/>
  <c r="AK3328" i="2"/>
  <c r="AL3327" i="2"/>
  <c r="AK3327" i="2"/>
  <c r="AL3326" i="2"/>
  <c r="AK3326" i="2"/>
  <c r="AL3325" i="2"/>
  <c r="AK3325" i="2"/>
  <c r="AL3324" i="2"/>
  <c r="AK3324" i="2"/>
  <c r="AL3323" i="2"/>
  <c r="AK3323" i="2"/>
  <c r="AL3322" i="2"/>
  <c r="AK3322" i="2"/>
  <c r="AL3321" i="2"/>
  <c r="AK3321" i="2"/>
  <c r="AL3320" i="2"/>
  <c r="AK3320" i="2"/>
  <c r="AL3319" i="2"/>
  <c r="AK3319" i="2"/>
  <c r="AL3318" i="2"/>
  <c r="AK3318" i="2"/>
  <c r="AL3317" i="2"/>
  <c r="AK3317" i="2"/>
  <c r="AL3316" i="2"/>
  <c r="AK3316" i="2"/>
  <c r="AL3315" i="2"/>
  <c r="AK3315" i="2"/>
  <c r="AL3314" i="2"/>
  <c r="AK3314" i="2"/>
  <c r="AL3313" i="2"/>
  <c r="AK3313" i="2"/>
  <c r="AL3312" i="2"/>
  <c r="AK3312" i="2"/>
  <c r="AL3311" i="2"/>
  <c r="AK3311" i="2"/>
  <c r="AL3310" i="2"/>
  <c r="AK3310" i="2"/>
  <c r="AL3309" i="2"/>
  <c r="AK3309" i="2"/>
  <c r="AL3308" i="2"/>
  <c r="AK3308" i="2"/>
  <c r="AL3307" i="2"/>
  <c r="AK3307" i="2"/>
  <c r="AL3306" i="2"/>
  <c r="AK3306" i="2"/>
  <c r="AL3305" i="2"/>
  <c r="AK3305" i="2"/>
  <c r="AL3304" i="2"/>
  <c r="AK3304" i="2"/>
  <c r="AL3303" i="2"/>
  <c r="AK3303" i="2"/>
  <c r="AL3302" i="2"/>
  <c r="AK3302" i="2"/>
  <c r="AL3301" i="2"/>
  <c r="AK3301" i="2"/>
  <c r="AL3300" i="2"/>
  <c r="AK3300" i="2"/>
  <c r="AL3299" i="2"/>
  <c r="AK3299" i="2"/>
  <c r="AL3298" i="2"/>
  <c r="AK3298" i="2"/>
  <c r="AL3297" i="2"/>
  <c r="AK3297" i="2"/>
  <c r="AL3296" i="2"/>
  <c r="AK3296" i="2"/>
  <c r="AL3295" i="2"/>
  <c r="AK3295" i="2"/>
  <c r="AL3294" i="2"/>
  <c r="AK3294" i="2"/>
  <c r="AL3293" i="2"/>
  <c r="AK3293" i="2"/>
  <c r="AL3292" i="2"/>
  <c r="AK3292" i="2"/>
  <c r="AL3291" i="2"/>
  <c r="AK3291" i="2"/>
  <c r="AL3290" i="2"/>
  <c r="AK3290" i="2"/>
  <c r="AL3289" i="2"/>
  <c r="AK3289" i="2"/>
  <c r="AL3288" i="2"/>
  <c r="AK3288" i="2"/>
  <c r="AL3287" i="2"/>
  <c r="AK3287" i="2"/>
  <c r="AL3286" i="2"/>
  <c r="AK3286" i="2"/>
  <c r="AL3285" i="2"/>
  <c r="AK3285" i="2"/>
  <c r="AL3284" i="2"/>
  <c r="AK3284" i="2"/>
  <c r="AL3283" i="2"/>
  <c r="AK3283" i="2"/>
  <c r="AL3282" i="2"/>
  <c r="AK3282" i="2"/>
  <c r="AL3281" i="2"/>
  <c r="AK3281" i="2"/>
  <c r="AL3280" i="2"/>
  <c r="AK3280" i="2"/>
  <c r="AL3279" i="2"/>
  <c r="AK3279" i="2"/>
  <c r="AL3278" i="2"/>
  <c r="AK3278" i="2"/>
  <c r="AL3277" i="2"/>
  <c r="AK3277" i="2"/>
  <c r="AL3276" i="2"/>
  <c r="AK3276" i="2"/>
  <c r="AL3275" i="2"/>
  <c r="AK3275" i="2"/>
  <c r="AL3274" i="2"/>
  <c r="AK3274" i="2"/>
  <c r="AL3273" i="2"/>
  <c r="AK3273" i="2"/>
  <c r="AL3272" i="2"/>
  <c r="AK3272" i="2"/>
  <c r="AL3271" i="2"/>
  <c r="AK3271" i="2"/>
  <c r="AL3270" i="2"/>
  <c r="AK3270" i="2"/>
  <c r="AL3269" i="2"/>
  <c r="AK3269" i="2"/>
  <c r="AL3268" i="2"/>
  <c r="AK3268" i="2"/>
  <c r="AL3267" i="2"/>
  <c r="AK3267" i="2"/>
  <c r="AL3266" i="2"/>
  <c r="AK3266" i="2"/>
  <c r="AL3265" i="2"/>
  <c r="AK3265" i="2"/>
  <c r="AL3264" i="2"/>
  <c r="AK3264" i="2"/>
  <c r="AL3263" i="2"/>
  <c r="AK3263" i="2"/>
  <c r="AL3262" i="2"/>
  <c r="AK3262" i="2"/>
  <c r="AL3261" i="2"/>
  <c r="AK3261" i="2"/>
  <c r="AL3260" i="2"/>
  <c r="AK3260" i="2"/>
  <c r="AL3259" i="2"/>
  <c r="AK3259" i="2"/>
  <c r="AL3258" i="2"/>
  <c r="AK3258" i="2"/>
  <c r="AL3257" i="2"/>
  <c r="AK3257" i="2"/>
  <c r="AL3256" i="2"/>
  <c r="AK3256" i="2"/>
  <c r="AL3255" i="2"/>
  <c r="AK3255" i="2"/>
  <c r="AL3254" i="2"/>
  <c r="AK3254" i="2"/>
  <c r="AL3253" i="2"/>
  <c r="AK3253" i="2"/>
  <c r="AL3252" i="2"/>
  <c r="AK3252" i="2"/>
  <c r="AL3251" i="2"/>
  <c r="AK3251" i="2"/>
  <c r="AL3250" i="2"/>
  <c r="AK3250" i="2"/>
  <c r="AL3249" i="2"/>
  <c r="AK3249" i="2"/>
  <c r="AL3248" i="2"/>
  <c r="AK3248" i="2"/>
  <c r="AL3247" i="2"/>
  <c r="AK3247" i="2"/>
  <c r="AL3246" i="2"/>
  <c r="AK3246" i="2"/>
  <c r="AL3245" i="2"/>
  <c r="AK3245" i="2"/>
  <c r="AL3244" i="2"/>
  <c r="AK3244" i="2"/>
  <c r="AL3243" i="2"/>
  <c r="AK3243" i="2"/>
  <c r="AL3242" i="2"/>
  <c r="AK3242" i="2"/>
  <c r="AL3241" i="2"/>
  <c r="AK3241" i="2"/>
  <c r="AL3240" i="2"/>
  <c r="AK3240" i="2"/>
  <c r="AL3239" i="2"/>
  <c r="AK3239" i="2"/>
  <c r="AL3238" i="2"/>
  <c r="AK3238" i="2"/>
  <c r="AL3237" i="2"/>
  <c r="AK3237" i="2"/>
  <c r="AL3236" i="2"/>
  <c r="AK3236" i="2"/>
  <c r="AL3235" i="2"/>
  <c r="AK3235" i="2"/>
  <c r="AL3234" i="2"/>
  <c r="AK3234" i="2"/>
  <c r="AL3233" i="2"/>
  <c r="AK3233" i="2"/>
  <c r="AL3232" i="2"/>
  <c r="AK3232" i="2"/>
  <c r="AL3231" i="2"/>
  <c r="AK3231" i="2"/>
  <c r="AL3230" i="2"/>
  <c r="AK3230" i="2"/>
  <c r="AL3229" i="2"/>
  <c r="AK3229" i="2"/>
  <c r="AL3228" i="2"/>
  <c r="AK3228" i="2"/>
  <c r="AL3227" i="2"/>
  <c r="AK3227" i="2"/>
  <c r="AL3226" i="2"/>
  <c r="AK3226" i="2"/>
  <c r="AL3225" i="2"/>
  <c r="AK3225" i="2"/>
  <c r="AL3224" i="2"/>
  <c r="AK3224" i="2"/>
  <c r="AL3223" i="2"/>
  <c r="AK3223" i="2"/>
  <c r="AL3222" i="2"/>
  <c r="AK3222" i="2"/>
  <c r="AL3221" i="2"/>
  <c r="AK3221" i="2"/>
  <c r="AL3220" i="2"/>
  <c r="AK3220" i="2"/>
  <c r="AL3219" i="2"/>
  <c r="AK3219" i="2"/>
  <c r="AL3218" i="2"/>
  <c r="AK3218" i="2"/>
  <c r="AL3217" i="2"/>
  <c r="AK3217" i="2"/>
  <c r="AL3216" i="2"/>
  <c r="AK3216" i="2"/>
  <c r="AL3215" i="2"/>
  <c r="AK3215" i="2"/>
  <c r="AL3214" i="2"/>
  <c r="AK3214" i="2"/>
  <c r="AL3213" i="2"/>
  <c r="AK3213" i="2"/>
  <c r="AL3212" i="2"/>
  <c r="AK3212" i="2"/>
  <c r="AL3211" i="2"/>
  <c r="AK3211" i="2"/>
  <c r="AL3210" i="2"/>
  <c r="AK3210" i="2"/>
  <c r="AL3209" i="2"/>
  <c r="AK3209" i="2"/>
  <c r="AL3208" i="2"/>
  <c r="AK3208" i="2"/>
  <c r="AL3207" i="2"/>
  <c r="AK3207" i="2"/>
  <c r="AL3206" i="2"/>
  <c r="AK3206" i="2"/>
  <c r="AL3205" i="2"/>
  <c r="AK3205" i="2"/>
  <c r="AL3204" i="2"/>
  <c r="AK3204" i="2"/>
  <c r="AL3203" i="2"/>
  <c r="AK3203" i="2"/>
  <c r="AL3202" i="2"/>
  <c r="AK3202" i="2"/>
  <c r="AL3201" i="2"/>
  <c r="AK3201" i="2"/>
  <c r="AL3200" i="2"/>
  <c r="AK3200" i="2"/>
  <c r="AL3199" i="2"/>
  <c r="AK3199" i="2"/>
  <c r="AL3198" i="2"/>
  <c r="AK3198" i="2"/>
  <c r="AL3197" i="2"/>
  <c r="AK3197" i="2"/>
  <c r="AL3196" i="2"/>
  <c r="AK3196" i="2"/>
  <c r="AL3195" i="2"/>
  <c r="AK3195" i="2"/>
  <c r="AL3194" i="2"/>
  <c r="AK3194" i="2"/>
  <c r="AL3193" i="2"/>
  <c r="AK3193" i="2"/>
  <c r="AL3192" i="2"/>
  <c r="AK3192" i="2"/>
  <c r="AL3191" i="2"/>
  <c r="AK3191" i="2"/>
  <c r="AL3190" i="2"/>
  <c r="AK3190" i="2"/>
  <c r="AL3189" i="2"/>
  <c r="AK3189" i="2"/>
  <c r="AL3188" i="2"/>
  <c r="AK3188" i="2"/>
  <c r="AL3187" i="2"/>
  <c r="AK3187" i="2"/>
  <c r="AL3186" i="2"/>
  <c r="AK3186" i="2"/>
  <c r="AL3185" i="2"/>
  <c r="AK3185" i="2"/>
  <c r="AL3184" i="2"/>
  <c r="AK3184" i="2"/>
  <c r="AL3183" i="2"/>
  <c r="AK3183" i="2"/>
  <c r="AL3182" i="2"/>
  <c r="AK3182" i="2"/>
  <c r="AL3181" i="2"/>
  <c r="AK3181" i="2"/>
  <c r="AL3180" i="2"/>
  <c r="AK3180" i="2"/>
  <c r="AL3179" i="2"/>
  <c r="AK3179" i="2"/>
  <c r="AL3178" i="2"/>
  <c r="AK3178" i="2"/>
  <c r="AL3177" i="2"/>
  <c r="AK3177" i="2"/>
  <c r="AL3176" i="2"/>
  <c r="AK3176" i="2"/>
  <c r="AL3175" i="2"/>
  <c r="AK3175" i="2"/>
  <c r="AL3174" i="2"/>
  <c r="AK3174" i="2"/>
  <c r="AL3173" i="2"/>
  <c r="AK3173" i="2"/>
  <c r="AL3172" i="2"/>
  <c r="AK3172" i="2"/>
  <c r="AL3171" i="2"/>
  <c r="AK3171" i="2"/>
  <c r="AL3170" i="2"/>
  <c r="AK3170" i="2"/>
  <c r="AL3169" i="2"/>
  <c r="AK3169" i="2"/>
  <c r="AL3168" i="2"/>
  <c r="AK3168" i="2"/>
  <c r="AL3167" i="2"/>
  <c r="AK3167" i="2"/>
  <c r="AL3166" i="2"/>
  <c r="AK3166" i="2"/>
  <c r="AL3165" i="2"/>
  <c r="AK3165" i="2"/>
  <c r="AL3164" i="2"/>
  <c r="AK3164" i="2"/>
  <c r="AL3163" i="2"/>
  <c r="AK3163" i="2"/>
  <c r="AL3162" i="2"/>
  <c r="AK3162" i="2"/>
  <c r="AL3161" i="2"/>
  <c r="AK3161" i="2"/>
  <c r="AL3160" i="2"/>
  <c r="AK3160" i="2"/>
  <c r="AL3159" i="2"/>
  <c r="AK3159" i="2"/>
  <c r="AL3158" i="2"/>
  <c r="AK3158" i="2"/>
  <c r="AL3157" i="2"/>
  <c r="AK3157" i="2"/>
  <c r="AL3156" i="2"/>
  <c r="AK3156" i="2"/>
  <c r="AL3155" i="2"/>
  <c r="AK3155" i="2"/>
  <c r="AL3154" i="2"/>
  <c r="AK3154" i="2"/>
  <c r="AL3153" i="2"/>
  <c r="AK3153" i="2"/>
  <c r="AL3152" i="2"/>
  <c r="AK3152" i="2"/>
  <c r="AL3151" i="2"/>
  <c r="AK3151" i="2"/>
  <c r="AL3150" i="2"/>
  <c r="AK3150" i="2"/>
  <c r="AL3149" i="2"/>
  <c r="AK3149" i="2"/>
  <c r="AL3148" i="2"/>
  <c r="AK3148" i="2"/>
  <c r="AL3147" i="2"/>
  <c r="AK3147" i="2"/>
  <c r="AL3146" i="2"/>
  <c r="AK3146" i="2"/>
  <c r="AL3145" i="2"/>
  <c r="AK3145" i="2"/>
  <c r="AL3144" i="2"/>
  <c r="AK3144" i="2"/>
  <c r="AL3143" i="2"/>
  <c r="AK3143" i="2"/>
  <c r="AL3142" i="2"/>
  <c r="AK3142" i="2"/>
  <c r="AL3141" i="2"/>
  <c r="AK3141" i="2"/>
  <c r="AL3140" i="2"/>
  <c r="AK3140" i="2"/>
  <c r="AL3139" i="2"/>
  <c r="AK3139" i="2"/>
  <c r="AL3138" i="2"/>
  <c r="AK3138" i="2"/>
  <c r="AL3137" i="2"/>
  <c r="AK3137" i="2"/>
  <c r="AL3136" i="2"/>
  <c r="AK3136" i="2"/>
  <c r="AL3135" i="2"/>
  <c r="AK3135" i="2"/>
  <c r="AL3134" i="2"/>
  <c r="AK3134" i="2"/>
  <c r="AL3133" i="2"/>
  <c r="AK3133" i="2"/>
  <c r="AL3132" i="2"/>
  <c r="AK3132" i="2"/>
  <c r="AL3131" i="2"/>
  <c r="AK3131" i="2"/>
  <c r="AL3130" i="2"/>
  <c r="AK3130" i="2"/>
  <c r="AL3129" i="2"/>
  <c r="AK3129" i="2"/>
  <c r="AL3128" i="2"/>
  <c r="AK3128" i="2"/>
  <c r="AL3127" i="2"/>
  <c r="AK3127" i="2"/>
  <c r="AL3126" i="2"/>
  <c r="AK3126" i="2"/>
  <c r="AL3125" i="2"/>
  <c r="AK3125" i="2"/>
  <c r="AL3124" i="2"/>
  <c r="AK3124" i="2"/>
  <c r="AL3123" i="2"/>
  <c r="AK3123" i="2"/>
  <c r="AL3122" i="2"/>
  <c r="AK3122" i="2"/>
  <c r="AL3121" i="2"/>
  <c r="AK3121" i="2"/>
  <c r="AL3120" i="2"/>
  <c r="AK3120" i="2"/>
  <c r="AL3119" i="2"/>
  <c r="AK3119" i="2"/>
  <c r="AL3118" i="2"/>
  <c r="AK3118" i="2"/>
  <c r="AL3117" i="2"/>
  <c r="AK3117" i="2"/>
  <c r="AL3116" i="2"/>
  <c r="AK3116" i="2"/>
  <c r="AL3115" i="2"/>
  <c r="AK3115" i="2"/>
  <c r="AL3114" i="2"/>
  <c r="AK3114" i="2"/>
  <c r="AL3113" i="2"/>
  <c r="AK3113" i="2"/>
  <c r="AL3112" i="2"/>
  <c r="AK3112" i="2"/>
  <c r="AL3111" i="2"/>
  <c r="AK3111" i="2"/>
  <c r="AL3110" i="2"/>
  <c r="AK3110" i="2"/>
  <c r="AL3109" i="2"/>
  <c r="AK3109" i="2"/>
  <c r="AL3108" i="2"/>
  <c r="AK3108" i="2"/>
  <c r="AL3107" i="2"/>
  <c r="AK3107" i="2"/>
  <c r="AL3106" i="2"/>
  <c r="AK3106" i="2"/>
  <c r="AL3105" i="2"/>
  <c r="AK3105" i="2"/>
  <c r="AL3104" i="2"/>
  <c r="AK3104" i="2"/>
  <c r="AL3103" i="2"/>
  <c r="AK3103" i="2"/>
  <c r="AL3102" i="2"/>
  <c r="AK3102" i="2"/>
  <c r="AL3101" i="2"/>
  <c r="AK3101" i="2"/>
  <c r="AL3100" i="2"/>
  <c r="AK3100" i="2"/>
  <c r="AL3099" i="2"/>
  <c r="AK3099" i="2"/>
  <c r="AL3098" i="2"/>
  <c r="AK3098" i="2"/>
  <c r="AL3097" i="2"/>
  <c r="AK3097" i="2"/>
  <c r="AL3096" i="2"/>
  <c r="AK3096" i="2"/>
  <c r="AL3095" i="2"/>
  <c r="AK3095" i="2"/>
  <c r="AL3094" i="2"/>
  <c r="AK3094" i="2"/>
  <c r="AL3093" i="2"/>
  <c r="AK3093" i="2"/>
  <c r="AL3092" i="2"/>
  <c r="AK3092" i="2"/>
  <c r="AL3091" i="2"/>
  <c r="AK3091" i="2"/>
  <c r="AL3090" i="2"/>
  <c r="AK3090" i="2"/>
  <c r="AL3089" i="2"/>
  <c r="AK3089" i="2"/>
  <c r="AL3088" i="2"/>
  <c r="AK3088" i="2"/>
  <c r="AL3087" i="2"/>
  <c r="AK3087" i="2"/>
  <c r="AL3086" i="2"/>
  <c r="AK3086" i="2"/>
  <c r="AL3085" i="2"/>
  <c r="AK3085" i="2"/>
  <c r="AL3084" i="2"/>
  <c r="AK3084" i="2"/>
  <c r="AL3083" i="2"/>
  <c r="AK3083" i="2"/>
  <c r="AL3082" i="2"/>
  <c r="AK3082" i="2"/>
  <c r="AL3081" i="2"/>
  <c r="AK3081" i="2"/>
  <c r="AL3080" i="2"/>
  <c r="AK3080" i="2"/>
  <c r="AL3079" i="2"/>
  <c r="AK3079" i="2"/>
  <c r="AL3078" i="2"/>
  <c r="AK3078" i="2"/>
  <c r="AL3077" i="2"/>
  <c r="AK3077" i="2"/>
  <c r="AL3076" i="2"/>
  <c r="AK3076" i="2"/>
  <c r="AL3075" i="2"/>
  <c r="AK3075" i="2"/>
  <c r="AL3074" i="2"/>
  <c r="AK3074" i="2"/>
  <c r="AL3073" i="2"/>
  <c r="AK3073" i="2"/>
  <c r="AL3072" i="2"/>
  <c r="AK3072" i="2"/>
  <c r="AL3071" i="2"/>
  <c r="AK3071" i="2"/>
  <c r="AL3070" i="2"/>
  <c r="AK3070" i="2"/>
  <c r="AL3069" i="2"/>
  <c r="AK3069" i="2"/>
  <c r="AL3068" i="2"/>
  <c r="AK3068" i="2"/>
  <c r="AL3067" i="2"/>
  <c r="AK3067" i="2"/>
  <c r="AL3066" i="2"/>
  <c r="AK3066" i="2"/>
  <c r="AL3065" i="2"/>
  <c r="AK3065" i="2"/>
  <c r="AL3064" i="2"/>
  <c r="AK3064" i="2"/>
  <c r="AL3063" i="2"/>
  <c r="AK3063" i="2"/>
  <c r="AL3062" i="2"/>
  <c r="AK3062" i="2"/>
  <c r="AL3061" i="2"/>
  <c r="AK3061" i="2"/>
  <c r="AL3060" i="2"/>
  <c r="AK3060" i="2"/>
  <c r="AL3059" i="2"/>
  <c r="AK3059" i="2"/>
  <c r="AL3058" i="2"/>
  <c r="AK3058" i="2"/>
  <c r="AL3057" i="2"/>
  <c r="AK3057" i="2"/>
  <c r="AL3056" i="2"/>
  <c r="AK3056" i="2"/>
  <c r="AL3055" i="2"/>
  <c r="AK3055" i="2"/>
  <c r="AL3054" i="2"/>
  <c r="AK3054" i="2"/>
  <c r="AL3053" i="2"/>
  <c r="AK3053" i="2"/>
  <c r="AL3052" i="2"/>
  <c r="AK3052" i="2"/>
  <c r="AL3051" i="2"/>
  <c r="AK3051" i="2"/>
  <c r="AL3050" i="2"/>
  <c r="AK3050" i="2"/>
  <c r="AL3049" i="2"/>
  <c r="AK3049" i="2"/>
  <c r="AL3048" i="2"/>
  <c r="AK3048" i="2"/>
  <c r="AL3047" i="2"/>
  <c r="AK3047" i="2"/>
  <c r="AL3046" i="2"/>
  <c r="AK3046" i="2"/>
  <c r="AL3045" i="2"/>
  <c r="AK3045" i="2"/>
  <c r="AL3044" i="2"/>
  <c r="AK3044" i="2"/>
  <c r="AL3043" i="2"/>
  <c r="AK3043" i="2"/>
  <c r="AL3042" i="2"/>
  <c r="AK3042" i="2"/>
  <c r="AL3041" i="2"/>
  <c r="AK3041" i="2"/>
  <c r="AL3040" i="2"/>
  <c r="AK3040" i="2"/>
  <c r="AL3039" i="2"/>
  <c r="AK3039" i="2"/>
  <c r="AL3038" i="2"/>
  <c r="AK3038" i="2"/>
  <c r="AL3037" i="2"/>
  <c r="AK3037" i="2"/>
  <c r="AL3036" i="2"/>
  <c r="AK3036" i="2"/>
  <c r="AL3035" i="2"/>
  <c r="AK3035" i="2"/>
  <c r="AL3034" i="2"/>
  <c r="AK3034" i="2"/>
  <c r="AL3033" i="2"/>
  <c r="AK3033" i="2"/>
  <c r="AL3032" i="2"/>
  <c r="AK3032" i="2"/>
  <c r="AL3031" i="2"/>
  <c r="AK3031" i="2"/>
  <c r="AL3030" i="2"/>
  <c r="AK3030" i="2"/>
  <c r="AL3029" i="2"/>
  <c r="AK3029" i="2"/>
  <c r="AL3028" i="2"/>
  <c r="AK3028" i="2"/>
  <c r="AL3027" i="2"/>
  <c r="AK3027" i="2"/>
  <c r="AL3026" i="2"/>
  <c r="AK3026" i="2"/>
  <c r="AL3025" i="2"/>
  <c r="AK3025" i="2"/>
  <c r="AL3024" i="2"/>
  <c r="AK3024" i="2"/>
  <c r="AL3023" i="2"/>
  <c r="AK3023" i="2"/>
  <c r="AL3022" i="2"/>
  <c r="AK3022" i="2"/>
  <c r="AL3021" i="2"/>
  <c r="AK3021" i="2"/>
  <c r="AL3020" i="2"/>
  <c r="AK3020" i="2"/>
  <c r="AL3019" i="2"/>
  <c r="AK3019" i="2"/>
  <c r="AL3018" i="2"/>
  <c r="AK3018" i="2"/>
  <c r="AL3017" i="2"/>
  <c r="AK3017" i="2"/>
  <c r="AL3016" i="2"/>
  <c r="AK3016" i="2"/>
  <c r="AL3015" i="2"/>
  <c r="AK3015" i="2"/>
  <c r="AL3014" i="2"/>
  <c r="AK3014" i="2"/>
  <c r="AL3013" i="2"/>
  <c r="AK3013" i="2"/>
  <c r="AL3012" i="2"/>
  <c r="AK3012" i="2"/>
  <c r="AL3011" i="2"/>
  <c r="AK3011" i="2"/>
  <c r="AL3010" i="2"/>
  <c r="AK3010" i="2"/>
  <c r="AL3009" i="2"/>
  <c r="AK3009" i="2"/>
  <c r="AL3008" i="2"/>
  <c r="AK3008" i="2"/>
  <c r="AL3007" i="2"/>
  <c r="AK3007" i="2"/>
  <c r="AL3006" i="2"/>
  <c r="AK3006" i="2"/>
  <c r="AL3005" i="2"/>
  <c r="AK3005" i="2"/>
  <c r="AL3004" i="2"/>
  <c r="AK3004" i="2"/>
  <c r="AL3003" i="2"/>
  <c r="AK3003" i="2"/>
  <c r="AL3002" i="2"/>
  <c r="AK3002" i="2"/>
  <c r="AL3001" i="2"/>
  <c r="AK3001" i="2"/>
  <c r="AL3000" i="2"/>
  <c r="AK3000" i="2"/>
  <c r="AL2999" i="2"/>
  <c r="AK2999" i="2"/>
  <c r="AL2998" i="2"/>
  <c r="AK2998" i="2"/>
  <c r="AL2997" i="2"/>
  <c r="AK2997" i="2"/>
  <c r="AL2996" i="2"/>
  <c r="AK2996" i="2"/>
  <c r="AL2995" i="2"/>
  <c r="AK2995" i="2"/>
  <c r="AL2994" i="2"/>
  <c r="AK2994" i="2"/>
  <c r="AL2993" i="2"/>
  <c r="AK2993" i="2"/>
  <c r="AL2992" i="2"/>
  <c r="AK2992" i="2"/>
  <c r="AL2991" i="2"/>
  <c r="AK2991" i="2"/>
  <c r="AL2990" i="2"/>
  <c r="AK2990" i="2"/>
  <c r="AL2989" i="2"/>
  <c r="AK2989" i="2"/>
  <c r="AL2988" i="2"/>
  <c r="AK2988" i="2"/>
  <c r="AL2987" i="2"/>
  <c r="AK2987" i="2"/>
  <c r="AL2986" i="2"/>
  <c r="AK2986" i="2"/>
  <c r="AL2985" i="2"/>
  <c r="AK2985" i="2"/>
  <c r="AL2984" i="2"/>
  <c r="AK2984" i="2"/>
  <c r="AL2983" i="2"/>
  <c r="AK2983" i="2"/>
  <c r="AL2982" i="2"/>
  <c r="AK2982" i="2"/>
  <c r="AL2981" i="2"/>
  <c r="AK2981" i="2"/>
  <c r="AL2980" i="2"/>
  <c r="AK2980" i="2"/>
  <c r="AL2979" i="2"/>
  <c r="AK2979" i="2"/>
  <c r="AL2978" i="2"/>
  <c r="AK2978" i="2"/>
  <c r="AL2977" i="2"/>
  <c r="AK2977" i="2"/>
  <c r="AL2976" i="2"/>
  <c r="AK2976" i="2"/>
  <c r="AL2975" i="2"/>
  <c r="AK2975" i="2"/>
  <c r="AL2974" i="2"/>
  <c r="AK2974" i="2"/>
  <c r="AL2973" i="2"/>
  <c r="AK2973" i="2"/>
  <c r="AL2972" i="2"/>
  <c r="AK2972" i="2"/>
  <c r="AL2971" i="2"/>
  <c r="AK2971" i="2"/>
  <c r="AL2970" i="2"/>
  <c r="AK2970" i="2"/>
  <c r="AL2969" i="2"/>
  <c r="AK2969" i="2"/>
  <c r="AL2968" i="2"/>
  <c r="AK2968" i="2"/>
  <c r="AL2967" i="2"/>
  <c r="AK2967" i="2"/>
  <c r="AL2966" i="2"/>
  <c r="AK2966" i="2"/>
  <c r="AL2965" i="2"/>
  <c r="AK2965" i="2"/>
  <c r="AL2964" i="2"/>
  <c r="AK2964" i="2"/>
  <c r="AL2963" i="2"/>
  <c r="AK2963" i="2"/>
  <c r="AL2962" i="2"/>
  <c r="AK2962" i="2"/>
  <c r="AL2961" i="2"/>
  <c r="AK2961" i="2"/>
  <c r="AL2960" i="2"/>
  <c r="AK2960" i="2"/>
  <c r="AL2959" i="2"/>
  <c r="AK2959" i="2"/>
  <c r="AL2958" i="2"/>
  <c r="AK2958" i="2"/>
  <c r="AL2957" i="2"/>
  <c r="AK2957" i="2"/>
  <c r="AL2956" i="2"/>
  <c r="AK2956" i="2"/>
  <c r="AL2955" i="2"/>
  <c r="AK2955" i="2"/>
  <c r="AL2954" i="2"/>
  <c r="AK2954" i="2"/>
  <c r="AL2953" i="2"/>
  <c r="AK2953" i="2"/>
  <c r="AL2952" i="2"/>
  <c r="AK2952" i="2"/>
  <c r="AL2951" i="2"/>
  <c r="AK2951" i="2"/>
  <c r="AL2950" i="2"/>
  <c r="AK2950" i="2"/>
  <c r="AL2949" i="2"/>
  <c r="AK2949" i="2"/>
  <c r="AL2948" i="2"/>
  <c r="AK2948" i="2"/>
  <c r="AL2947" i="2"/>
  <c r="AK2947" i="2"/>
  <c r="AL2946" i="2"/>
  <c r="AK2946" i="2"/>
  <c r="AL2945" i="2"/>
  <c r="AK2945" i="2"/>
  <c r="AL2944" i="2"/>
  <c r="AK2944" i="2"/>
  <c r="AL2943" i="2"/>
  <c r="AK2943" i="2"/>
  <c r="AL2942" i="2"/>
  <c r="AK2942" i="2"/>
  <c r="AL2941" i="2"/>
  <c r="AK2941" i="2"/>
  <c r="AL2940" i="2"/>
  <c r="AK2940" i="2"/>
  <c r="AL2939" i="2"/>
  <c r="AK2939" i="2"/>
  <c r="AL2938" i="2"/>
  <c r="AK2938" i="2"/>
  <c r="AL2937" i="2"/>
  <c r="AK2937" i="2"/>
  <c r="AL2936" i="2"/>
  <c r="AK2936" i="2"/>
  <c r="AL2935" i="2"/>
  <c r="AK2935" i="2"/>
  <c r="AL2934" i="2"/>
  <c r="AK2934" i="2"/>
  <c r="AL2933" i="2"/>
  <c r="AK2933" i="2"/>
  <c r="AL2932" i="2"/>
  <c r="AK2932" i="2"/>
  <c r="AL2931" i="2"/>
  <c r="AK2931" i="2"/>
  <c r="AL2930" i="2"/>
  <c r="AK2930" i="2"/>
  <c r="AL2929" i="2"/>
  <c r="AK2929" i="2"/>
  <c r="AL2928" i="2"/>
  <c r="AK2928" i="2"/>
  <c r="AL2927" i="2"/>
  <c r="AK2927" i="2"/>
  <c r="AL2926" i="2"/>
  <c r="AK2926" i="2"/>
  <c r="AL2925" i="2"/>
  <c r="AK2925" i="2"/>
  <c r="AL2924" i="2"/>
  <c r="AK2924" i="2"/>
  <c r="AL2923" i="2"/>
  <c r="AK2923" i="2"/>
  <c r="AL2922" i="2"/>
  <c r="AK2922" i="2"/>
  <c r="AL2921" i="2"/>
  <c r="AK2921" i="2"/>
  <c r="AL2920" i="2"/>
  <c r="AK2920" i="2"/>
  <c r="AL2919" i="2"/>
  <c r="AK2919" i="2"/>
  <c r="AL2918" i="2"/>
  <c r="AK2918" i="2"/>
  <c r="AL2917" i="2"/>
  <c r="AK2917" i="2"/>
  <c r="AL2916" i="2"/>
  <c r="AK2916" i="2"/>
  <c r="AL2915" i="2"/>
  <c r="AK2915" i="2"/>
  <c r="AL2914" i="2"/>
  <c r="AK2914" i="2"/>
  <c r="AL2913" i="2"/>
  <c r="AK2913" i="2"/>
  <c r="AL2912" i="2"/>
  <c r="AK2912" i="2"/>
  <c r="AL2911" i="2"/>
  <c r="AK2911" i="2"/>
  <c r="AL2910" i="2"/>
  <c r="AK2910" i="2"/>
  <c r="AL2909" i="2"/>
  <c r="AK2909" i="2"/>
  <c r="AL2908" i="2"/>
  <c r="AK2908" i="2"/>
  <c r="AL2907" i="2"/>
  <c r="AK2907" i="2"/>
  <c r="AL2906" i="2"/>
  <c r="AK2906" i="2"/>
  <c r="AL2905" i="2"/>
  <c r="AK2905" i="2"/>
  <c r="AL2904" i="2"/>
  <c r="AK2904" i="2"/>
  <c r="AL2903" i="2"/>
  <c r="AK2903" i="2"/>
  <c r="AL2902" i="2"/>
  <c r="AK2902" i="2"/>
  <c r="AL2901" i="2"/>
  <c r="AK2901" i="2"/>
  <c r="AL2900" i="2"/>
  <c r="AK2900" i="2"/>
  <c r="AL2899" i="2"/>
  <c r="AK2899" i="2"/>
  <c r="AL2898" i="2"/>
  <c r="AK2898" i="2"/>
  <c r="AL2897" i="2"/>
  <c r="AK2897" i="2"/>
  <c r="AL2896" i="2"/>
  <c r="AK2896" i="2"/>
  <c r="AL2895" i="2"/>
  <c r="AK2895" i="2"/>
  <c r="AL2894" i="2"/>
  <c r="AK2894" i="2"/>
  <c r="AL2893" i="2"/>
  <c r="AK2893" i="2"/>
  <c r="AL2892" i="2"/>
  <c r="AK2892" i="2"/>
  <c r="AL2891" i="2"/>
  <c r="AK2891" i="2"/>
  <c r="AL2890" i="2"/>
  <c r="AK2890" i="2"/>
  <c r="AL2889" i="2"/>
  <c r="AK2889" i="2"/>
  <c r="AL2888" i="2"/>
  <c r="AK2888" i="2"/>
  <c r="AL2887" i="2"/>
  <c r="AK2887" i="2"/>
  <c r="AL2886" i="2"/>
  <c r="AK2886" i="2"/>
  <c r="AL2885" i="2"/>
  <c r="AK2885" i="2"/>
  <c r="AL2884" i="2"/>
  <c r="AK2884" i="2"/>
  <c r="AL2883" i="2"/>
  <c r="AK2883" i="2"/>
  <c r="AL2882" i="2"/>
  <c r="AK2882" i="2"/>
  <c r="AL2881" i="2"/>
  <c r="AK2881" i="2"/>
  <c r="AL2880" i="2"/>
  <c r="AK2880" i="2"/>
  <c r="AL2879" i="2"/>
  <c r="AK2879" i="2"/>
  <c r="AL2878" i="2"/>
  <c r="AK2878" i="2"/>
  <c r="AL2877" i="2"/>
  <c r="AK2877" i="2"/>
  <c r="AL2876" i="2"/>
  <c r="AK2876" i="2"/>
  <c r="AL2875" i="2"/>
  <c r="AK2875" i="2"/>
  <c r="AL2874" i="2"/>
  <c r="AK2874" i="2"/>
  <c r="AL2873" i="2"/>
  <c r="AK2873" i="2"/>
  <c r="AL2872" i="2"/>
  <c r="AK2872" i="2"/>
  <c r="AL2871" i="2"/>
  <c r="AK2871" i="2"/>
  <c r="AL2870" i="2"/>
  <c r="AK2870" i="2"/>
  <c r="AL2869" i="2"/>
  <c r="AK2869" i="2"/>
  <c r="AL2868" i="2"/>
  <c r="AK2868" i="2"/>
  <c r="AL2867" i="2"/>
  <c r="AK2867" i="2"/>
  <c r="AL2866" i="2"/>
  <c r="AK2866" i="2"/>
  <c r="AL2865" i="2"/>
  <c r="AK2865" i="2"/>
  <c r="AL2864" i="2"/>
  <c r="AK2864" i="2"/>
  <c r="AL2863" i="2"/>
  <c r="AK2863" i="2"/>
  <c r="AL2862" i="2"/>
  <c r="AK2862" i="2"/>
  <c r="AL2861" i="2"/>
  <c r="AK2861" i="2"/>
  <c r="AL2860" i="2"/>
  <c r="AK2860" i="2"/>
  <c r="AL2859" i="2"/>
  <c r="AK2859" i="2"/>
  <c r="AL2858" i="2"/>
  <c r="AK2858" i="2"/>
  <c r="AL2857" i="2"/>
  <c r="AK2857" i="2"/>
  <c r="AL2856" i="2"/>
  <c r="AK2856" i="2"/>
  <c r="AL2855" i="2"/>
  <c r="AK2855" i="2"/>
  <c r="AL2854" i="2"/>
  <c r="AK2854" i="2"/>
  <c r="AL2853" i="2"/>
  <c r="AK2853" i="2"/>
  <c r="AL2852" i="2"/>
  <c r="AK2852" i="2"/>
  <c r="AL2851" i="2"/>
  <c r="AK2851" i="2"/>
  <c r="AL2850" i="2"/>
  <c r="AK2850" i="2"/>
  <c r="AL2849" i="2"/>
  <c r="AK2849" i="2"/>
  <c r="AL2848" i="2"/>
  <c r="AK2848" i="2"/>
  <c r="AL2847" i="2"/>
  <c r="AK2847" i="2"/>
  <c r="AL2846" i="2"/>
  <c r="AK2846" i="2"/>
  <c r="AL2845" i="2"/>
  <c r="AK2845" i="2"/>
  <c r="AL2844" i="2"/>
  <c r="AK2844" i="2"/>
  <c r="AL2843" i="2"/>
  <c r="AK2843" i="2"/>
  <c r="AL2842" i="2"/>
  <c r="AK2842" i="2"/>
  <c r="AL2841" i="2"/>
  <c r="AK2841" i="2"/>
  <c r="AL2840" i="2"/>
  <c r="AK2840" i="2"/>
  <c r="AL2839" i="2"/>
  <c r="AK2839" i="2"/>
  <c r="AL2838" i="2"/>
  <c r="AK2838" i="2"/>
  <c r="AL2837" i="2"/>
  <c r="AK2837" i="2"/>
  <c r="AL2836" i="2"/>
  <c r="AK2836" i="2"/>
  <c r="AL2835" i="2"/>
  <c r="AK2835" i="2"/>
  <c r="AL2834" i="2"/>
  <c r="AK2834" i="2"/>
  <c r="AL2833" i="2"/>
  <c r="AK2833" i="2"/>
  <c r="AL2832" i="2"/>
  <c r="AK2832" i="2"/>
  <c r="AL2831" i="2"/>
  <c r="AK2831" i="2"/>
  <c r="AL2830" i="2"/>
  <c r="AK2830" i="2"/>
  <c r="AL2829" i="2"/>
  <c r="AK2829" i="2"/>
  <c r="AL2828" i="2"/>
  <c r="AK2828" i="2"/>
  <c r="AL2827" i="2"/>
  <c r="AK2827" i="2"/>
  <c r="AL2826" i="2"/>
  <c r="AK2826" i="2"/>
  <c r="AL2825" i="2"/>
  <c r="AK2825" i="2"/>
  <c r="AL2824" i="2"/>
  <c r="AK2824" i="2"/>
  <c r="AL2823" i="2"/>
  <c r="AK2823" i="2"/>
  <c r="AL2822" i="2"/>
  <c r="AK2822" i="2"/>
  <c r="AL2821" i="2"/>
  <c r="AK2821" i="2"/>
  <c r="AL2820" i="2"/>
  <c r="AK2820" i="2"/>
  <c r="AL2819" i="2"/>
  <c r="AK2819" i="2"/>
  <c r="AL2818" i="2"/>
  <c r="AK2818" i="2"/>
  <c r="AL2817" i="2"/>
  <c r="AK2817" i="2"/>
  <c r="AL2816" i="2"/>
  <c r="AK2816" i="2"/>
  <c r="AL2815" i="2"/>
  <c r="AK2815" i="2"/>
  <c r="AL2814" i="2"/>
  <c r="AK2814" i="2"/>
  <c r="AL2813" i="2"/>
  <c r="AK2813" i="2"/>
  <c r="AL2812" i="2"/>
  <c r="AK2812" i="2"/>
  <c r="AL2811" i="2"/>
  <c r="AK2811" i="2"/>
  <c r="AL2810" i="2"/>
  <c r="AK2810" i="2"/>
  <c r="AL2809" i="2"/>
  <c r="AK2809" i="2"/>
  <c r="AL2808" i="2"/>
  <c r="AK2808" i="2"/>
  <c r="AL2807" i="2"/>
  <c r="AK2807" i="2"/>
  <c r="AL2806" i="2"/>
  <c r="AK2806" i="2"/>
  <c r="AL2805" i="2"/>
  <c r="AK2805" i="2"/>
  <c r="AL2804" i="2"/>
  <c r="AK2804" i="2"/>
  <c r="AL2803" i="2"/>
  <c r="AK2803" i="2"/>
  <c r="AL2802" i="2"/>
  <c r="AK2802" i="2"/>
  <c r="AL2801" i="2"/>
  <c r="AK2801" i="2"/>
  <c r="AL2800" i="2"/>
  <c r="AK2800" i="2"/>
  <c r="AL2799" i="2"/>
  <c r="AK2799" i="2"/>
  <c r="AL2798" i="2"/>
  <c r="AK2798" i="2"/>
  <c r="AL2797" i="2"/>
  <c r="AK2797" i="2"/>
  <c r="AL2796" i="2"/>
  <c r="AK2796" i="2"/>
  <c r="AL2795" i="2"/>
  <c r="AK2795" i="2"/>
  <c r="AL2794" i="2"/>
  <c r="AK2794" i="2"/>
  <c r="AL2793" i="2"/>
  <c r="AK2793" i="2"/>
  <c r="AL2792" i="2"/>
  <c r="AK2792" i="2"/>
  <c r="AL2791" i="2"/>
  <c r="AK2791" i="2"/>
  <c r="AL2790" i="2"/>
  <c r="AK2790" i="2"/>
  <c r="AL2789" i="2"/>
  <c r="AK2789" i="2"/>
  <c r="AL2788" i="2"/>
  <c r="AK2788" i="2"/>
  <c r="AL2787" i="2"/>
  <c r="AK2787" i="2"/>
  <c r="AL2786" i="2"/>
  <c r="AK2786" i="2"/>
  <c r="AL2785" i="2"/>
  <c r="AK2785" i="2"/>
  <c r="AL2784" i="2"/>
  <c r="AK2784" i="2"/>
  <c r="AL2783" i="2"/>
  <c r="AK2783" i="2"/>
  <c r="AL2782" i="2"/>
  <c r="AK2782" i="2"/>
  <c r="AL2781" i="2"/>
  <c r="AK2781" i="2"/>
  <c r="AL2780" i="2"/>
  <c r="AK2780" i="2"/>
  <c r="AL2779" i="2"/>
  <c r="AK2779" i="2"/>
  <c r="AL2778" i="2"/>
  <c r="AK2778" i="2"/>
  <c r="AL2777" i="2"/>
  <c r="AK2777" i="2"/>
  <c r="AL2776" i="2"/>
  <c r="AK2776" i="2"/>
  <c r="AL2775" i="2"/>
  <c r="AK2775" i="2"/>
  <c r="AL2774" i="2"/>
  <c r="AK2774" i="2"/>
  <c r="AL2773" i="2"/>
  <c r="AK2773" i="2"/>
  <c r="AL2772" i="2"/>
  <c r="AK2772" i="2"/>
  <c r="AL2771" i="2"/>
  <c r="AK2771" i="2"/>
  <c r="AL2770" i="2"/>
  <c r="AK2770" i="2"/>
  <c r="AL2769" i="2"/>
  <c r="AK2769" i="2"/>
  <c r="AL2768" i="2"/>
  <c r="AK2768" i="2"/>
  <c r="AL2767" i="2"/>
  <c r="AK2767" i="2"/>
  <c r="AL2766" i="2"/>
  <c r="AK2766" i="2"/>
  <c r="AL2765" i="2"/>
  <c r="AK2765" i="2"/>
  <c r="AL2764" i="2"/>
  <c r="AK2764" i="2"/>
  <c r="AL2763" i="2"/>
  <c r="AK2763" i="2"/>
  <c r="AL2762" i="2"/>
  <c r="AK2762" i="2"/>
  <c r="AL2761" i="2"/>
  <c r="AK2761" i="2"/>
  <c r="AL2760" i="2"/>
  <c r="AK2760" i="2"/>
  <c r="AL2759" i="2"/>
  <c r="AK2759" i="2"/>
  <c r="AL2758" i="2"/>
  <c r="AK2758" i="2"/>
  <c r="AL2757" i="2"/>
  <c r="AK2757" i="2"/>
  <c r="AL2756" i="2"/>
  <c r="AK2756" i="2"/>
  <c r="AL2755" i="2"/>
  <c r="AK2755" i="2"/>
  <c r="AL2754" i="2"/>
  <c r="AK2754" i="2"/>
  <c r="AL2753" i="2"/>
  <c r="AK2753" i="2"/>
  <c r="AL2752" i="2"/>
  <c r="AK2752" i="2"/>
  <c r="AL2751" i="2"/>
  <c r="AK2751" i="2"/>
  <c r="AL2750" i="2"/>
  <c r="AK2750" i="2"/>
  <c r="AL2749" i="2"/>
  <c r="AK2749" i="2"/>
  <c r="AL2748" i="2"/>
  <c r="AK2748" i="2"/>
  <c r="AL2747" i="2"/>
  <c r="AK2747" i="2"/>
  <c r="AL2746" i="2"/>
  <c r="AK2746" i="2"/>
  <c r="AL2745" i="2"/>
  <c r="AK2745" i="2"/>
  <c r="AL2744" i="2"/>
  <c r="AK2744" i="2"/>
  <c r="AL2743" i="2"/>
  <c r="AK2743" i="2"/>
  <c r="AL2742" i="2"/>
  <c r="AK2742" i="2"/>
  <c r="AL2741" i="2"/>
  <c r="AK2741" i="2"/>
  <c r="AL2740" i="2"/>
  <c r="AK2740" i="2"/>
  <c r="AL2739" i="2"/>
  <c r="AK2739" i="2"/>
  <c r="AL2738" i="2"/>
  <c r="AK2738" i="2"/>
  <c r="AL2737" i="2"/>
  <c r="AK2737" i="2"/>
  <c r="AL2736" i="2"/>
  <c r="AK2736" i="2"/>
  <c r="AL2735" i="2"/>
  <c r="AK2735" i="2"/>
  <c r="AL2734" i="2"/>
  <c r="AK2734" i="2"/>
  <c r="AL2733" i="2"/>
  <c r="AK2733" i="2"/>
  <c r="AL2732" i="2"/>
  <c r="AK2732" i="2"/>
  <c r="AL2731" i="2"/>
  <c r="AK2731" i="2"/>
  <c r="AL2730" i="2"/>
  <c r="AK2730" i="2"/>
  <c r="AL2729" i="2"/>
  <c r="AK2729" i="2"/>
  <c r="AL2728" i="2"/>
  <c r="AK2728" i="2"/>
  <c r="AL2727" i="2"/>
  <c r="AK2727" i="2"/>
  <c r="AL2726" i="2"/>
  <c r="AK2726" i="2"/>
  <c r="AL2725" i="2"/>
  <c r="AK2725" i="2"/>
  <c r="AL2724" i="2"/>
  <c r="AK2724" i="2"/>
  <c r="AL2723" i="2"/>
  <c r="AK2723" i="2"/>
  <c r="AL2722" i="2"/>
  <c r="AK2722" i="2"/>
  <c r="AL2721" i="2"/>
  <c r="AK2721" i="2"/>
  <c r="AL2720" i="2"/>
  <c r="AK2720" i="2"/>
  <c r="AL2719" i="2"/>
  <c r="AK2719" i="2"/>
  <c r="AL2718" i="2"/>
  <c r="AK2718" i="2"/>
  <c r="AL2717" i="2"/>
  <c r="AK2717" i="2"/>
  <c r="AL2716" i="2"/>
  <c r="AK2716" i="2"/>
  <c r="AL2715" i="2"/>
  <c r="AK2715" i="2"/>
  <c r="AL2714" i="2"/>
  <c r="AK2714" i="2"/>
  <c r="AL2713" i="2"/>
  <c r="AK2713" i="2"/>
  <c r="AL2712" i="2"/>
  <c r="AK2712" i="2"/>
  <c r="AL2711" i="2"/>
  <c r="AK2711" i="2"/>
  <c r="AL2710" i="2"/>
  <c r="AK2710" i="2"/>
  <c r="AL2709" i="2"/>
  <c r="AK2709" i="2"/>
  <c r="AL2708" i="2"/>
  <c r="AK2708" i="2"/>
  <c r="AL2707" i="2"/>
  <c r="AK2707" i="2"/>
  <c r="AL2706" i="2"/>
  <c r="AK2706" i="2"/>
  <c r="AL2705" i="2"/>
  <c r="AK2705" i="2"/>
  <c r="AL2704" i="2"/>
  <c r="AK2704" i="2"/>
  <c r="AL2703" i="2"/>
  <c r="AK2703" i="2"/>
  <c r="AL2702" i="2"/>
  <c r="AK2702" i="2"/>
  <c r="AL2701" i="2"/>
  <c r="AK2701" i="2"/>
  <c r="AL2700" i="2"/>
  <c r="AK2700" i="2"/>
  <c r="AL2699" i="2"/>
  <c r="AK2699" i="2"/>
  <c r="AL2698" i="2"/>
  <c r="AK2698" i="2"/>
  <c r="AL2697" i="2"/>
  <c r="AK2697" i="2"/>
  <c r="AL2696" i="2"/>
  <c r="AK2696" i="2"/>
  <c r="AL2695" i="2"/>
  <c r="AK2695" i="2"/>
  <c r="AL2694" i="2"/>
  <c r="AK2694" i="2"/>
  <c r="AL2693" i="2"/>
  <c r="AK2693" i="2"/>
  <c r="AL2692" i="2"/>
  <c r="AK2692" i="2"/>
  <c r="AL2691" i="2"/>
  <c r="AK2691" i="2"/>
  <c r="AL2690" i="2"/>
  <c r="AK2690" i="2"/>
  <c r="AL2689" i="2"/>
  <c r="AK2689" i="2"/>
  <c r="AL2688" i="2"/>
  <c r="AK2688" i="2"/>
  <c r="AL2687" i="2"/>
  <c r="AK2687" i="2"/>
  <c r="AL2686" i="2"/>
  <c r="AK2686" i="2"/>
  <c r="AL2685" i="2"/>
  <c r="AK2685" i="2"/>
  <c r="AL2684" i="2"/>
  <c r="AK2684" i="2"/>
  <c r="AL2683" i="2"/>
  <c r="AK2683" i="2"/>
  <c r="AL2682" i="2"/>
  <c r="AK2682" i="2"/>
  <c r="AL2681" i="2"/>
  <c r="AK2681" i="2"/>
  <c r="AL2680" i="2"/>
  <c r="AK2680" i="2"/>
  <c r="AL2679" i="2"/>
  <c r="AK2679" i="2"/>
  <c r="AL2678" i="2"/>
  <c r="AK2678" i="2"/>
  <c r="AL2677" i="2"/>
  <c r="AK2677" i="2"/>
  <c r="AL2676" i="2"/>
  <c r="AK2676" i="2"/>
  <c r="AL2675" i="2"/>
  <c r="AK2675" i="2"/>
  <c r="AL2674" i="2"/>
  <c r="AK2674" i="2"/>
  <c r="AL2673" i="2"/>
  <c r="AK2673" i="2"/>
  <c r="AL2672" i="2"/>
  <c r="AK2672" i="2"/>
  <c r="AL2671" i="2"/>
  <c r="AK2671" i="2"/>
  <c r="AL2670" i="2"/>
  <c r="AK2670" i="2"/>
  <c r="AL2669" i="2"/>
  <c r="AK2669" i="2"/>
  <c r="AL2668" i="2"/>
  <c r="AK2668" i="2"/>
  <c r="AL2667" i="2"/>
  <c r="AK2667" i="2"/>
  <c r="AL2666" i="2"/>
  <c r="AK2666" i="2"/>
  <c r="AL2665" i="2"/>
  <c r="AK2665" i="2"/>
  <c r="AL2664" i="2"/>
  <c r="AK2664" i="2"/>
  <c r="AL2663" i="2"/>
  <c r="AK2663" i="2"/>
  <c r="AL2662" i="2"/>
  <c r="AK2662" i="2"/>
  <c r="AL2661" i="2"/>
  <c r="AK2661" i="2"/>
  <c r="AL2660" i="2"/>
  <c r="AK2660" i="2"/>
  <c r="AL2659" i="2"/>
  <c r="AK2659" i="2"/>
  <c r="AL2658" i="2"/>
  <c r="AK2658" i="2"/>
  <c r="AL2657" i="2"/>
  <c r="AK2657" i="2"/>
  <c r="AL2656" i="2"/>
  <c r="AK2656" i="2"/>
  <c r="AL2655" i="2"/>
  <c r="AK2655" i="2"/>
  <c r="AL2654" i="2"/>
  <c r="AK2654" i="2"/>
  <c r="AL2653" i="2"/>
  <c r="AK2653" i="2"/>
  <c r="AL2652" i="2"/>
  <c r="AK2652" i="2"/>
  <c r="AL2651" i="2"/>
  <c r="AK2651" i="2"/>
  <c r="AL2650" i="2"/>
  <c r="AK2650" i="2"/>
  <c r="AL2649" i="2"/>
  <c r="AK2649" i="2"/>
  <c r="AL2648" i="2"/>
  <c r="AK2648" i="2"/>
  <c r="AL2647" i="2"/>
  <c r="AK2647" i="2"/>
  <c r="AL2646" i="2"/>
  <c r="AK2646" i="2"/>
  <c r="AL2645" i="2"/>
  <c r="AK2645" i="2"/>
  <c r="AL2644" i="2"/>
  <c r="AK2644" i="2"/>
  <c r="AL2643" i="2"/>
  <c r="AK2643" i="2"/>
  <c r="AL2642" i="2"/>
  <c r="AK2642" i="2"/>
  <c r="AL2641" i="2"/>
  <c r="AK2641" i="2"/>
  <c r="AL2640" i="2"/>
  <c r="AK2640" i="2"/>
  <c r="AL2639" i="2"/>
  <c r="AK2639" i="2"/>
  <c r="AL2638" i="2"/>
  <c r="AK2638" i="2"/>
  <c r="AL2637" i="2"/>
  <c r="AK2637" i="2"/>
  <c r="AL2636" i="2"/>
  <c r="AK2636" i="2"/>
  <c r="AL2635" i="2"/>
  <c r="AK2635" i="2"/>
  <c r="AL2634" i="2"/>
  <c r="AK2634" i="2"/>
  <c r="AL2633" i="2"/>
  <c r="AK2633" i="2"/>
  <c r="AL2632" i="2"/>
  <c r="AK2632" i="2"/>
  <c r="AL2631" i="2"/>
  <c r="AK2631" i="2"/>
  <c r="AL2630" i="2"/>
  <c r="AK2630" i="2"/>
  <c r="AL2629" i="2"/>
  <c r="AK2629" i="2"/>
  <c r="AL2628" i="2"/>
  <c r="AK2628" i="2"/>
  <c r="AL2627" i="2"/>
  <c r="AK2627" i="2"/>
  <c r="AL2626" i="2"/>
  <c r="AK2626" i="2"/>
  <c r="AL2625" i="2"/>
  <c r="AK2625" i="2"/>
  <c r="AL2624" i="2"/>
  <c r="AK2624" i="2"/>
  <c r="AL2623" i="2"/>
  <c r="AK2623" i="2"/>
  <c r="AL2622" i="2"/>
  <c r="AK2622" i="2"/>
  <c r="AL2621" i="2"/>
  <c r="AK2621" i="2"/>
  <c r="AL2620" i="2"/>
  <c r="AK2620" i="2"/>
  <c r="AL2619" i="2"/>
  <c r="AK2619" i="2"/>
  <c r="AL2618" i="2"/>
  <c r="AK2618" i="2"/>
  <c r="AL2617" i="2"/>
  <c r="AK2617" i="2"/>
  <c r="AL2616" i="2"/>
  <c r="AK2616" i="2"/>
  <c r="AL2615" i="2"/>
  <c r="AK2615" i="2"/>
  <c r="AL2614" i="2"/>
  <c r="AK2614" i="2"/>
  <c r="AL2613" i="2"/>
  <c r="AK2613" i="2"/>
  <c r="AL2612" i="2"/>
  <c r="AK2612" i="2"/>
  <c r="AL2611" i="2"/>
  <c r="AK2611" i="2"/>
  <c r="AL2610" i="2"/>
  <c r="AK2610" i="2"/>
  <c r="AL2609" i="2"/>
  <c r="AK2609" i="2"/>
  <c r="AL2608" i="2"/>
  <c r="AK2608" i="2"/>
  <c r="AL2607" i="2"/>
  <c r="AK2607" i="2"/>
  <c r="AL2606" i="2"/>
  <c r="AK2606" i="2"/>
  <c r="AL2605" i="2"/>
  <c r="AK2605" i="2"/>
  <c r="AL2604" i="2"/>
  <c r="AK2604" i="2"/>
  <c r="AL2603" i="2"/>
  <c r="AK2603" i="2"/>
  <c r="AL2602" i="2"/>
  <c r="AK2602" i="2"/>
  <c r="AL2601" i="2"/>
  <c r="AK2601" i="2"/>
  <c r="AL2600" i="2"/>
  <c r="AK2600" i="2"/>
  <c r="AL2599" i="2"/>
  <c r="AK2599" i="2"/>
  <c r="AL2598" i="2"/>
  <c r="AK2598" i="2"/>
  <c r="AL2597" i="2"/>
  <c r="AK2597" i="2"/>
  <c r="AL2596" i="2"/>
  <c r="AK2596" i="2"/>
  <c r="AL2595" i="2"/>
  <c r="AK2595" i="2"/>
  <c r="AL2594" i="2"/>
  <c r="AK2594" i="2"/>
  <c r="AL2593" i="2"/>
  <c r="AK2593" i="2"/>
  <c r="AL2592" i="2"/>
  <c r="AK2592" i="2"/>
  <c r="AL2591" i="2"/>
  <c r="AK2591" i="2"/>
  <c r="AL2590" i="2"/>
  <c r="AK2590" i="2"/>
  <c r="AL2589" i="2"/>
  <c r="AK2589" i="2"/>
  <c r="AL2588" i="2"/>
  <c r="AK2588" i="2"/>
  <c r="AL2587" i="2"/>
  <c r="AK2587" i="2"/>
  <c r="AL2586" i="2"/>
  <c r="AK2586" i="2"/>
  <c r="AL2585" i="2"/>
  <c r="AK2585" i="2"/>
  <c r="AL2584" i="2"/>
  <c r="AK2584" i="2"/>
  <c r="AL2583" i="2"/>
  <c r="AK2583" i="2"/>
  <c r="AL2582" i="2"/>
  <c r="AK2582" i="2"/>
  <c r="AL2581" i="2"/>
  <c r="AK2581" i="2"/>
  <c r="AL2580" i="2"/>
  <c r="AK2580" i="2"/>
  <c r="AL2579" i="2"/>
  <c r="AK2579" i="2"/>
  <c r="AL2578" i="2"/>
  <c r="AK2578" i="2"/>
  <c r="AL2577" i="2"/>
  <c r="AK2577" i="2"/>
  <c r="AL2576" i="2"/>
  <c r="AK2576" i="2"/>
  <c r="AL2575" i="2"/>
  <c r="AK2575" i="2"/>
  <c r="AL2574" i="2"/>
  <c r="AK2574" i="2"/>
  <c r="AL2573" i="2"/>
  <c r="AK2573" i="2"/>
  <c r="AL2572" i="2"/>
  <c r="AK2572" i="2"/>
  <c r="AL2571" i="2"/>
  <c r="AK2571" i="2"/>
  <c r="AL2570" i="2"/>
  <c r="AK2570" i="2"/>
  <c r="AL2569" i="2"/>
  <c r="AK2569" i="2"/>
  <c r="AL2568" i="2"/>
  <c r="AK2568" i="2"/>
  <c r="AL2567" i="2"/>
  <c r="AK2567" i="2"/>
  <c r="AL2566" i="2"/>
  <c r="AK2566" i="2"/>
  <c r="AL2565" i="2"/>
  <c r="AK2565" i="2"/>
  <c r="AL2564" i="2"/>
  <c r="AK2564" i="2"/>
  <c r="AL2563" i="2"/>
  <c r="AK2563" i="2"/>
  <c r="AL2562" i="2"/>
  <c r="AK2562" i="2"/>
  <c r="AL2561" i="2"/>
  <c r="AK2561" i="2"/>
  <c r="AL2560" i="2"/>
  <c r="AK2560" i="2"/>
  <c r="AL2559" i="2"/>
  <c r="AK2559" i="2"/>
  <c r="AL2558" i="2"/>
  <c r="AK2558" i="2"/>
  <c r="AL2557" i="2"/>
  <c r="AK2557" i="2"/>
  <c r="AL2556" i="2"/>
  <c r="AK2556" i="2"/>
  <c r="AL2555" i="2"/>
  <c r="AK2555" i="2"/>
  <c r="AL2554" i="2"/>
  <c r="AK2554" i="2"/>
  <c r="AL2553" i="2"/>
  <c r="AK2553" i="2"/>
  <c r="AL2552" i="2"/>
  <c r="AK2552" i="2"/>
  <c r="AL2551" i="2"/>
  <c r="AK2551" i="2"/>
  <c r="AL2550" i="2"/>
  <c r="AK2550" i="2"/>
  <c r="AL2549" i="2"/>
  <c r="AK2549" i="2"/>
  <c r="AL2548" i="2"/>
  <c r="AK2548" i="2"/>
  <c r="AL2547" i="2"/>
  <c r="AK2547" i="2"/>
  <c r="AL2546" i="2"/>
  <c r="AK2546" i="2"/>
  <c r="AL2545" i="2"/>
  <c r="AK2545" i="2"/>
  <c r="AL2544" i="2"/>
  <c r="AK2544" i="2"/>
  <c r="AL2543" i="2"/>
  <c r="AK2543" i="2"/>
  <c r="AL2542" i="2"/>
  <c r="AK2542" i="2"/>
  <c r="AL2541" i="2"/>
  <c r="AK2541" i="2"/>
  <c r="AL2540" i="2"/>
  <c r="AK2540" i="2"/>
  <c r="AL2539" i="2"/>
  <c r="AK2539" i="2"/>
  <c r="AL2538" i="2"/>
  <c r="AK2538" i="2"/>
  <c r="AL2537" i="2"/>
  <c r="AK2537" i="2"/>
  <c r="AL2536" i="2"/>
  <c r="AK2536" i="2"/>
  <c r="AL2535" i="2"/>
  <c r="AK2535" i="2"/>
  <c r="AL2534" i="2"/>
  <c r="AK2534" i="2"/>
  <c r="AL2533" i="2"/>
  <c r="AK2533" i="2"/>
  <c r="AL2532" i="2"/>
  <c r="AK2532" i="2"/>
  <c r="AL2531" i="2"/>
  <c r="AK2531" i="2"/>
  <c r="AL2530" i="2"/>
  <c r="AK2530" i="2"/>
  <c r="AL2529" i="2"/>
  <c r="AK2529" i="2"/>
  <c r="AL2528" i="2"/>
  <c r="AK2528" i="2"/>
  <c r="AL2527" i="2"/>
  <c r="AK2527" i="2"/>
  <c r="AL2526" i="2"/>
  <c r="AK2526" i="2"/>
  <c r="AL2525" i="2"/>
  <c r="AK2525" i="2"/>
  <c r="AL2524" i="2"/>
  <c r="AK2524" i="2"/>
  <c r="AL2523" i="2"/>
  <c r="AK2523" i="2"/>
  <c r="AL2522" i="2"/>
  <c r="AK2522" i="2"/>
  <c r="AL2521" i="2"/>
  <c r="AK2521" i="2"/>
  <c r="AL2520" i="2"/>
  <c r="AK2520" i="2"/>
  <c r="AL2519" i="2"/>
  <c r="AK2519" i="2"/>
  <c r="AL2518" i="2"/>
  <c r="AK2518" i="2"/>
  <c r="AL2517" i="2"/>
  <c r="AK2517" i="2"/>
  <c r="AL2516" i="2"/>
  <c r="AK2516" i="2"/>
  <c r="AL2515" i="2"/>
  <c r="AK2515" i="2"/>
  <c r="AL2514" i="2"/>
  <c r="AK2514" i="2"/>
  <c r="AL2513" i="2"/>
  <c r="AK2513" i="2"/>
  <c r="AL2512" i="2"/>
  <c r="AK2512" i="2"/>
  <c r="AL2511" i="2"/>
  <c r="AK2511" i="2"/>
  <c r="AL2510" i="2"/>
  <c r="AK2510" i="2"/>
  <c r="AL2509" i="2"/>
  <c r="AK2509" i="2"/>
  <c r="AL2508" i="2"/>
  <c r="AK2508" i="2"/>
  <c r="AL2507" i="2"/>
  <c r="AK2507" i="2"/>
  <c r="AL2506" i="2"/>
  <c r="AK2506" i="2"/>
  <c r="AL2505" i="2"/>
  <c r="AK2505" i="2"/>
  <c r="AL2504" i="2"/>
  <c r="AK2504" i="2"/>
  <c r="AL2503" i="2"/>
  <c r="AK2503" i="2"/>
  <c r="AL2502" i="2"/>
  <c r="AK2502" i="2"/>
  <c r="AL2501" i="2"/>
  <c r="AK2501" i="2"/>
  <c r="AL2500" i="2"/>
  <c r="AK2500" i="2"/>
  <c r="AL2499" i="2"/>
  <c r="AK2499" i="2"/>
  <c r="AL2498" i="2"/>
  <c r="AK2498" i="2"/>
  <c r="AL2497" i="2"/>
  <c r="AK2497" i="2"/>
  <c r="AL2496" i="2"/>
  <c r="AK2496" i="2"/>
  <c r="AL2495" i="2"/>
  <c r="AK2495" i="2"/>
  <c r="AL2494" i="2"/>
  <c r="AK2494" i="2"/>
  <c r="AL2493" i="2"/>
  <c r="AK2493" i="2"/>
  <c r="AL2492" i="2"/>
  <c r="AK2492" i="2"/>
  <c r="AL2491" i="2"/>
  <c r="AK2491" i="2"/>
  <c r="AL2490" i="2"/>
  <c r="AK2490" i="2"/>
  <c r="AL2489" i="2"/>
  <c r="AK2489" i="2"/>
  <c r="AL2488" i="2"/>
  <c r="AK2488" i="2"/>
  <c r="AL2487" i="2"/>
  <c r="AK2487" i="2"/>
  <c r="AL2486" i="2"/>
  <c r="AK2486" i="2"/>
  <c r="AL2485" i="2"/>
  <c r="AK2485" i="2"/>
  <c r="AL2484" i="2"/>
  <c r="AK2484" i="2"/>
  <c r="AL2483" i="2"/>
  <c r="AK2483" i="2"/>
  <c r="AL2482" i="2"/>
  <c r="AK2482" i="2"/>
  <c r="AL2481" i="2"/>
  <c r="AK2481" i="2"/>
  <c r="AL2480" i="2"/>
  <c r="AK2480" i="2"/>
  <c r="AL2479" i="2"/>
  <c r="AK2479" i="2"/>
  <c r="AL2478" i="2"/>
  <c r="AK2478" i="2"/>
  <c r="AL2477" i="2"/>
  <c r="AK2477" i="2"/>
  <c r="AL2476" i="2"/>
  <c r="AK2476" i="2"/>
  <c r="AL2475" i="2"/>
  <c r="AK2475" i="2"/>
  <c r="AL2474" i="2"/>
  <c r="AK2474" i="2"/>
  <c r="AL2473" i="2"/>
  <c r="AK2473" i="2"/>
  <c r="AL2472" i="2"/>
  <c r="AK2472" i="2"/>
  <c r="AL2471" i="2"/>
  <c r="AK2471" i="2"/>
  <c r="AL2470" i="2"/>
  <c r="AK2470" i="2"/>
  <c r="AL2469" i="2"/>
  <c r="AK2469" i="2"/>
  <c r="AL2468" i="2"/>
  <c r="AK2468" i="2"/>
  <c r="AL2467" i="2"/>
  <c r="AK2467" i="2"/>
  <c r="AL2466" i="2"/>
  <c r="AK2466" i="2"/>
  <c r="AL2465" i="2"/>
  <c r="AK2465" i="2"/>
  <c r="AL2464" i="2"/>
  <c r="AK2464" i="2"/>
  <c r="AL2463" i="2"/>
  <c r="AK2463" i="2"/>
  <c r="AL2462" i="2"/>
  <c r="AK2462" i="2"/>
  <c r="AL2461" i="2"/>
  <c r="AK2461" i="2"/>
  <c r="AL2460" i="2"/>
  <c r="AK2460" i="2"/>
  <c r="AL2459" i="2"/>
  <c r="AK2459" i="2"/>
  <c r="AL2458" i="2"/>
  <c r="AK2458" i="2"/>
  <c r="AL2457" i="2"/>
  <c r="AK2457" i="2"/>
  <c r="AL2456" i="2"/>
  <c r="AK2456" i="2"/>
  <c r="AL2455" i="2"/>
  <c r="AK2455" i="2"/>
  <c r="AL2454" i="2"/>
  <c r="AK2454" i="2"/>
  <c r="AL2453" i="2"/>
  <c r="AK2453" i="2"/>
  <c r="AL2452" i="2"/>
  <c r="AK2452" i="2"/>
  <c r="AL2451" i="2"/>
  <c r="AK2451" i="2"/>
  <c r="AL2450" i="2"/>
  <c r="AK2450" i="2"/>
  <c r="AL2449" i="2"/>
  <c r="AK2449" i="2"/>
  <c r="AL2448" i="2"/>
  <c r="AK2448" i="2"/>
  <c r="AL2447" i="2"/>
  <c r="AK2447" i="2"/>
  <c r="AL2446" i="2"/>
  <c r="AK2446" i="2"/>
  <c r="AL2445" i="2"/>
  <c r="AK2445" i="2"/>
  <c r="AL2444" i="2"/>
  <c r="AK2444" i="2"/>
  <c r="AL2443" i="2"/>
  <c r="AK2443" i="2"/>
  <c r="AL2442" i="2"/>
  <c r="AK2442" i="2"/>
  <c r="AL2441" i="2"/>
  <c r="AK2441" i="2"/>
  <c r="AL2440" i="2"/>
  <c r="AK2440" i="2"/>
  <c r="AL2439" i="2"/>
  <c r="AK2439" i="2"/>
  <c r="AL2438" i="2"/>
  <c r="AK2438" i="2"/>
  <c r="AL2437" i="2"/>
  <c r="AK2437" i="2"/>
  <c r="AL2436" i="2"/>
  <c r="AK2436" i="2"/>
  <c r="AL2435" i="2"/>
  <c r="AK2435" i="2"/>
  <c r="AL2434" i="2"/>
  <c r="AK2434" i="2"/>
  <c r="AL2433" i="2"/>
  <c r="AK2433" i="2"/>
  <c r="AL2432" i="2"/>
  <c r="AK2432" i="2"/>
  <c r="AL2431" i="2"/>
  <c r="AK2431" i="2"/>
  <c r="AL2430" i="2"/>
  <c r="AK2430" i="2"/>
  <c r="AL2429" i="2"/>
  <c r="AK2429" i="2"/>
  <c r="AL2428" i="2"/>
  <c r="AK2428" i="2"/>
  <c r="AL2427" i="2"/>
  <c r="AK2427" i="2"/>
  <c r="AL2426" i="2"/>
  <c r="AK2426" i="2"/>
  <c r="AL2425" i="2"/>
  <c r="AK2425" i="2"/>
  <c r="AL2424" i="2"/>
  <c r="AK2424" i="2"/>
  <c r="AL2423" i="2"/>
  <c r="AK2423" i="2"/>
  <c r="AL2422" i="2"/>
  <c r="AK2422" i="2"/>
  <c r="AL2421" i="2"/>
  <c r="AK2421" i="2"/>
  <c r="AL2420" i="2"/>
  <c r="AK2420" i="2"/>
  <c r="AL2419" i="2"/>
  <c r="AK2419" i="2"/>
  <c r="AL2418" i="2"/>
  <c r="AK2418" i="2"/>
  <c r="AL2417" i="2"/>
  <c r="AK2417" i="2"/>
  <c r="AL2416" i="2"/>
  <c r="AK2416" i="2"/>
  <c r="AL2415" i="2"/>
  <c r="AK2415" i="2"/>
  <c r="AL2414" i="2"/>
  <c r="AK2414" i="2"/>
  <c r="AL2413" i="2"/>
  <c r="AK2413" i="2"/>
  <c r="AL2412" i="2"/>
  <c r="AK2412" i="2"/>
  <c r="AL2411" i="2"/>
  <c r="AK2411" i="2"/>
  <c r="AL2410" i="2"/>
  <c r="AK2410" i="2"/>
  <c r="AL2409" i="2"/>
  <c r="AK2409" i="2"/>
  <c r="AL2408" i="2"/>
  <c r="AK2408" i="2"/>
  <c r="AL2407" i="2"/>
  <c r="AK2407" i="2"/>
  <c r="AL2406" i="2"/>
  <c r="AK2406" i="2"/>
  <c r="AL2405" i="2"/>
  <c r="AK2405" i="2"/>
  <c r="AL2404" i="2"/>
  <c r="AK2404" i="2"/>
  <c r="AL2403" i="2"/>
  <c r="AK2403" i="2"/>
  <c r="AL2402" i="2"/>
  <c r="AK2402" i="2"/>
  <c r="AL2401" i="2"/>
  <c r="AK2401" i="2"/>
  <c r="AL2400" i="2"/>
  <c r="AK2400" i="2"/>
  <c r="AL2399" i="2"/>
  <c r="AK2399" i="2"/>
  <c r="AL2398" i="2"/>
  <c r="AK2398" i="2"/>
  <c r="AL2397" i="2"/>
  <c r="AK2397" i="2"/>
  <c r="AL2396" i="2"/>
  <c r="AK2396" i="2"/>
  <c r="AL2395" i="2"/>
  <c r="AK2395" i="2"/>
  <c r="AL2394" i="2"/>
  <c r="AK2394" i="2"/>
  <c r="AL2393" i="2"/>
  <c r="AK2393" i="2"/>
  <c r="AL2392" i="2"/>
  <c r="AK2392" i="2"/>
  <c r="AL2391" i="2"/>
  <c r="AK2391" i="2"/>
  <c r="AL2390" i="2"/>
  <c r="AK2390" i="2"/>
  <c r="AL2389" i="2"/>
  <c r="AK2389" i="2"/>
  <c r="AL2388" i="2"/>
  <c r="AK2388" i="2"/>
  <c r="AL2387" i="2"/>
  <c r="AK2387" i="2"/>
  <c r="AL2386" i="2"/>
  <c r="AK2386" i="2"/>
  <c r="AL2385" i="2"/>
  <c r="AK2385" i="2"/>
  <c r="AL2384" i="2"/>
  <c r="AK2384" i="2"/>
  <c r="AL2383" i="2"/>
  <c r="AK2383" i="2"/>
  <c r="AL2382" i="2"/>
  <c r="AK2382" i="2"/>
  <c r="AL2381" i="2"/>
  <c r="AK2381" i="2"/>
  <c r="AL2380" i="2"/>
  <c r="AK2380" i="2"/>
  <c r="AL2379" i="2"/>
  <c r="AK2379" i="2"/>
  <c r="AL2378" i="2"/>
  <c r="AK2378" i="2"/>
  <c r="AL2377" i="2"/>
  <c r="AK2377" i="2"/>
  <c r="AL2376" i="2"/>
  <c r="AK2376" i="2"/>
  <c r="AL2375" i="2"/>
  <c r="AK2375" i="2"/>
  <c r="AL2374" i="2"/>
  <c r="AK2374" i="2"/>
  <c r="AL2373" i="2"/>
  <c r="AK2373" i="2"/>
  <c r="AL2372" i="2"/>
  <c r="AK2372" i="2"/>
  <c r="AL2371" i="2"/>
  <c r="AK2371" i="2"/>
  <c r="AL2370" i="2"/>
  <c r="AK2370" i="2"/>
  <c r="AL2369" i="2"/>
  <c r="AK2369" i="2"/>
  <c r="AL2368" i="2"/>
  <c r="AK2368" i="2"/>
  <c r="AL2367" i="2"/>
  <c r="AK2367" i="2"/>
  <c r="AL2366" i="2"/>
  <c r="AK2366" i="2"/>
  <c r="AL2365" i="2"/>
  <c r="AK2365" i="2"/>
  <c r="AL2364" i="2"/>
  <c r="AK2364" i="2"/>
  <c r="AL2363" i="2"/>
  <c r="AK2363" i="2"/>
  <c r="AL2362" i="2"/>
  <c r="AK2362" i="2"/>
  <c r="AL2361" i="2"/>
  <c r="AK2361" i="2"/>
  <c r="AL2360" i="2"/>
  <c r="AK2360" i="2"/>
  <c r="AL2359" i="2"/>
  <c r="AK2359" i="2"/>
  <c r="AL2358" i="2"/>
  <c r="AK2358" i="2"/>
  <c r="AL2357" i="2"/>
  <c r="AK2357" i="2"/>
  <c r="AL2356" i="2"/>
  <c r="AK2356" i="2"/>
  <c r="AL2355" i="2"/>
  <c r="AK2355" i="2"/>
  <c r="AL2354" i="2"/>
  <c r="AK2354" i="2"/>
  <c r="AL2353" i="2"/>
  <c r="AK2353" i="2"/>
  <c r="AL2352" i="2"/>
  <c r="AK2352" i="2"/>
  <c r="AL2351" i="2"/>
  <c r="AK2351" i="2"/>
  <c r="AL2350" i="2"/>
  <c r="AK2350" i="2"/>
  <c r="AL2349" i="2"/>
  <c r="AK2349" i="2"/>
  <c r="AL2348" i="2"/>
  <c r="AK2348" i="2"/>
  <c r="AL2347" i="2"/>
  <c r="AK2347" i="2"/>
  <c r="AL2346" i="2"/>
  <c r="AK2346" i="2"/>
  <c r="AL2345" i="2"/>
  <c r="AK2345" i="2"/>
  <c r="AL2344" i="2"/>
  <c r="AK2344" i="2"/>
  <c r="AL2343" i="2"/>
  <c r="AK2343" i="2"/>
  <c r="AL2342" i="2"/>
  <c r="AK2342" i="2"/>
  <c r="AL2341" i="2"/>
  <c r="AK2341" i="2"/>
  <c r="AL2340" i="2"/>
  <c r="AK2340" i="2"/>
  <c r="AL2339" i="2"/>
  <c r="AK2339" i="2"/>
  <c r="AL2338" i="2"/>
  <c r="AK2338" i="2"/>
  <c r="AL2337" i="2"/>
  <c r="AK2337" i="2"/>
  <c r="AL2336" i="2"/>
  <c r="AK2336" i="2"/>
  <c r="AL2335" i="2"/>
  <c r="AK2335" i="2"/>
  <c r="AL2334" i="2"/>
  <c r="AK2334" i="2"/>
  <c r="AL2333" i="2"/>
  <c r="AK2333" i="2"/>
  <c r="AL2332" i="2"/>
  <c r="AK2332" i="2"/>
  <c r="AL2331" i="2"/>
  <c r="AK2331" i="2"/>
  <c r="AL2330" i="2"/>
  <c r="AK2330" i="2"/>
  <c r="AL2329" i="2"/>
  <c r="AK2329" i="2"/>
  <c r="AL2328" i="2"/>
  <c r="AK2328" i="2"/>
  <c r="AL2327" i="2"/>
  <c r="AK2327" i="2"/>
  <c r="AL2326" i="2"/>
  <c r="AK2326" i="2"/>
  <c r="AL2325" i="2"/>
  <c r="AK2325" i="2"/>
  <c r="AL2324" i="2"/>
  <c r="AK2324" i="2"/>
  <c r="AL2323" i="2"/>
  <c r="AK2323" i="2"/>
  <c r="AL2322" i="2"/>
  <c r="AK2322" i="2"/>
  <c r="AL2321" i="2"/>
  <c r="AK2321" i="2"/>
  <c r="AL2320" i="2"/>
  <c r="AK2320" i="2"/>
  <c r="AL2319" i="2"/>
  <c r="AK2319" i="2"/>
  <c r="AL2318" i="2"/>
  <c r="AK2318" i="2"/>
  <c r="AL2317" i="2"/>
  <c r="AK2317" i="2"/>
  <c r="AL2316" i="2"/>
  <c r="AK2316" i="2"/>
  <c r="AL2315" i="2"/>
  <c r="AK2315" i="2"/>
  <c r="AL2314" i="2"/>
  <c r="AK2314" i="2"/>
  <c r="AL2313" i="2"/>
  <c r="AK2313" i="2"/>
  <c r="AL2312" i="2"/>
  <c r="AK2312" i="2"/>
  <c r="AL2311" i="2"/>
  <c r="AK2311" i="2"/>
  <c r="AL2310" i="2"/>
  <c r="AK2310" i="2"/>
  <c r="AL2309" i="2"/>
  <c r="AK2309" i="2"/>
  <c r="AL2308" i="2"/>
  <c r="AK2308" i="2"/>
  <c r="AL2307" i="2"/>
  <c r="AK2307" i="2"/>
  <c r="AL2306" i="2"/>
  <c r="AK2306" i="2"/>
  <c r="AL2305" i="2"/>
  <c r="AK2305" i="2"/>
  <c r="AL2304" i="2"/>
  <c r="AK2304" i="2"/>
  <c r="AL2303" i="2"/>
  <c r="AK2303" i="2"/>
  <c r="AL2302" i="2"/>
  <c r="AK2302" i="2"/>
  <c r="AL2301" i="2"/>
  <c r="AK2301" i="2"/>
  <c r="AL2300" i="2"/>
  <c r="AK2300" i="2"/>
  <c r="AL2299" i="2"/>
  <c r="AK2299" i="2"/>
  <c r="AL2298" i="2"/>
  <c r="AK2298" i="2"/>
  <c r="AL2297" i="2"/>
  <c r="AK2297" i="2"/>
  <c r="AL2296" i="2"/>
  <c r="AK2296" i="2"/>
  <c r="AL2295" i="2"/>
  <c r="AK2295" i="2"/>
  <c r="AL2294" i="2"/>
  <c r="AK2294" i="2"/>
  <c r="AL2293" i="2"/>
  <c r="AK2293" i="2"/>
  <c r="AL2292" i="2"/>
  <c r="AK2292" i="2"/>
  <c r="AL2291" i="2"/>
  <c r="AK2291" i="2"/>
  <c r="AL2290" i="2"/>
  <c r="AK2290" i="2"/>
  <c r="AL2289" i="2"/>
  <c r="AK2289" i="2"/>
  <c r="AL2288" i="2"/>
  <c r="AK2288" i="2"/>
  <c r="AL2287" i="2"/>
  <c r="AK2287" i="2"/>
  <c r="AL2286" i="2"/>
  <c r="AK2286" i="2"/>
  <c r="AL2285" i="2"/>
  <c r="AK2285" i="2"/>
  <c r="AL2284" i="2"/>
  <c r="AK2284" i="2"/>
  <c r="AL2283" i="2"/>
  <c r="AK2283" i="2"/>
  <c r="AL2282" i="2"/>
  <c r="AK2282" i="2"/>
  <c r="AL2281" i="2"/>
  <c r="AK2281" i="2"/>
  <c r="AL2280" i="2"/>
  <c r="AK2280" i="2"/>
  <c r="AL2279" i="2"/>
  <c r="AK2279" i="2"/>
  <c r="AL2278" i="2"/>
  <c r="AK2278" i="2"/>
  <c r="AL2277" i="2"/>
  <c r="AK2277" i="2"/>
  <c r="AL2276" i="2"/>
  <c r="AK2276" i="2"/>
  <c r="AL2275" i="2"/>
  <c r="AK2275" i="2"/>
  <c r="AL2274" i="2"/>
  <c r="AK2274" i="2"/>
  <c r="AL2273" i="2"/>
  <c r="AK2273" i="2"/>
  <c r="AL2272" i="2"/>
  <c r="AK2272" i="2"/>
  <c r="AL2271" i="2"/>
  <c r="AK2271" i="2"/>
  <c r="AL2270" i="2"/>
  <c r="AK2270" i="2"/>
  <c r="AL2269" i="2"/>
  <c r="AK2269" i="2"/>
  <c r="AL2268" i="2"/>
  <c r="AK2268" i="2"/>
  <c r="AL2267" i="2"/>
  <c r="AK2267" i="2"/>
  <c r="AL2266" i="2"/>
  <c r="AK2266" i="2"/>
  <c r="AL2265" i="2"/>
  <c r="AK2265" i="2"/>
  <c r="AL2264" i="2"/>
  <c r="AK2264" i="2"/>
  <c r="AL2263" i="2"/>
  <c r="AK2263" i="2"/>
  <c r="AL2262" i="2"/>
  <c r="AK2262" i="2"/>
  <c r="AL2261" i="2"/>
  <c r="AK2261" i="2"/>
  <c r="AL2260" i="2"/>
  <c r="AK2260" i="2"/>
  <c r="AL2259" i="2"/>
  <c r="AK2259" i="2"/>
  <c r="AL2258" i="2"/>
  <c r="AK2258" i="2"/>
  <c r="AL2257" i="2"/>
  <c r="AK2257" i="2"/>
  <c r="AL2256" i="2"/>
  <c r="AK2256" i="2"/>
  <c r="AL2255" i="2"/>
  <c r="AK2255" i="2"/>
  <c r="AL2254" i="2"/>
  <c r="AK2254" i="2"/>
  <c r="AL2253" i="2"/>
  <c r="AK2253" i="2"/>
  <c r="AL2252" i="2"/>
  <c r="AK2252" i="2"/>
  <c r="AL2251" i="2"/>
  <c r="AK2251" i="2"/>
  <c r="AL2250" i="2"/>
  <c r="AK2250" i="2"/>
  <c r="AL2249" i="2"/>
  <c r="AK2249" i="2"/>
  <c r="AL2248" i="2"/>
  <c r="AK2248" i="2"/>
  <c r="AL2247" i="2"/>
  <c r="AK2247" i="2"/>
  <c r="AL2246" i="2"/>
  <c r="AK2246" i="2"/>
  <c r="AL2245" i="2"/>
  <c r="AK2245" i="2"/>
  <c r="AL2244" i="2"/>
  <c r="AK2244" i="2"/>
  <c r="AL2243" i="2"/>
  <c r="AK2243" i="2"/>
  <c r="AL2242" i="2"/>
  <c r="AK2242" i="2"/>
  <c r="AL2241" i="2"/>
  <c r="AK2241" i="2"/>
  <c r="AL2240" i="2"/>
  <c r="AK2240" i="2"/>
  <c r="AL2239" i="2"/>
  <c r="AK2239" i="2"/>
  <c r="AL2238" i="2"/>
  <c r="AK2238" i="2"/>
  <c r="AL2237" i="2"/>
  <c r="AK2237" i="2"/>
  <c r="AL2236" i="2"/>
  <c r="AK2236" i="2"/>
  <c r="AL2235" i="2"/>
  <c r="AK2235" i="2"/>
  <c r="AL2234" i="2"/>
  <c r="AK2234" i="2"/>
  <c r="AL2233" i="2"/>
  <c r="AK2233" i="2"/>
  <c r="AL2232" i="2"/>
  <c r="AK2232" i="2"/>
  <c r="AL2231" i="2"/>
  <c r="AK2231" i="2"/>
  <c r="AL2230" i="2"/>
  <c r="AK2230" i="2"/>
  <c r="AL2229" i="2"/>
  <c r="AK2229" i="2"/>
  <c r="AL2228" i="2"/>
  <c r="AK2228" i="2"/>
  <c r="AL2227" i="2"/>
  <c r="AK2227" i="2"/>
  <c r="AL2226" i="2"/>
  <c r="AK2226" i="2"/>
  <c r="AL2225" i="2"/>
  <c r="AK2225" i="2"/>
  <c r="AL2224" i="2"/>
  <c r="AK2224" i="2"/>
  <c r="AL2223" i="2"/>
  <c r="AK2223" i="2"/>
  <c r="AL2222" i="2"/>
  <c r="AK2222" i="2"/>
  <c r="AL2221" i="2"/>
  <c r="AK2221" i="2"/>
  <c r="AL2220" i="2"/>
  <c r="AK2220" i="2"/>
  <c r="AL2219" i="2"/>
  <c r="AK2219" i="2"/>
  <c r="AL2218" i="2"/>
  <c r="AK2218" i="2"/>
  <c r="AL2217" i="2"/>
  <c r="AK2217" i="2"/>
  <c r="AL2216" i="2"/>
  <c r="AK2216" i="2"/>
  <c r="AL2215" i="2"/>
  <c r="AK2215" i="2"/>
  <c r="AL2214" i="2"/>
  <c r="AK2214" i="2"/>
  <c r="AL2213" i="2"/>
  <c r="AK2213" i="2"/>
  <c r="AL2212" i="2"/>
  <c r="AK2212" i="2"/>
  <c r="AL2211" i="2"/>
  <c r="AK2211" i="2"/>
  <c r="AL2210" i="2"/>
  <c r="AK2210" i="2"/>
  <c r="AL2209" i="2"/>
  <c r="AK2209" i="2"/>
  <c r="AL2208" i="2"/>
  <c r="AK2208" i="2"/>
  <c r="AL2207" i="2"/>
  <c r="AK2207" i="2"/>
  <c r="AL2206" i="2"/>
  <c r="AK2206" i="2"/>
  <c r="AL2205" i="2"/>
  <c r="AK2205" i="2"/>
  <c r="AL2204" i="2"/>
  <c r="AK2204" i="2"/>
  <c r="AL2203" i="2"/>
  <c r="AK2203" i="2"/>
  <c r="AL2202" i="2"/>
  <c r="AK2202" i="2"/>
  <c r="AL2201" i="2"/>
  <c r="AK2201" i="2"/>
  <c r="AL2200" i="2"/>
  <c r="AK2200" i="2"/>
  <c r="AL2199" i="2"/>
  <c r="AK2199" i="2"/>
  <c r="AL2198" i="2"/>
  <c r="AK2198" i="2"/>
  <c r="AL2197" i="2"/>
  <c r="AK2197" i="2"/>
  <c r="AL2196" i="2"/>
  <c r="AK2196" i="2"/>
  <c r="AL2195" i="2"/>
  <c r="AK2195" i="2"/>
  <c r="AL2194" i="2"/>
  <c r="AK2194" i="2"/>
  <c r="AL2193" i="2"/>
  <c r="AK2193" i="2"/>
  <c r="AL2192" i="2"/>
  <c r="AK2192" i="2"/>
  <c r="AL2191" i="2"/>
  <c r="AK2191" i="2"/>
  <c r="AL2190" i="2"/>
  <c r="AK2190" i="2"/>
  <c r="AL2189" i="2"/>
  <c r="AK2189" i="2"/>
  <c r="AL2188" i="2"/>
  <c r="AK2188" i="2"/>
  <c r="AL2187" i="2"/>
  <c r="AK2187" i="2"/>
  <c r="AL2186" i="2"/>
  <c r="AK2186" i="2"/>
  <c r="AL2185" i="2"/>
  <c r="AK2185" i="2"/>
  <c r="AL2184" i="2"/>
  <c r="AK2184" i="2"/>
  <c r="AL2183" i="2"/>
  <c r="AK2183" i="2"/>
  <c r="AL2182" i="2"/>
  <c r="AK2182" i="2"/>
  <c r="AL2181" i="2"/>
  <c r="AK2181" i="2"/>
  <c r="AL2180" i="2"/>
  <c r="AK2180" i="2"/>
  <c r="AL2179" i="2"/>
  <c r="AK2179" i="2"/>
  <c r="AL2178" i="2"/>
  <c r="AK2178" i="2"/>
  <c r="AL2177" i="2"/>
  <c r="AK2177" i="2"/>
  <c r="AL2176" i="2"/>
  <c r="AK2176" i="2"/>
  <c r="AL2175" i="2"/>
  <c r="AK2175" i="2"/>
  <c r="AL2174" i="2"/>
  <c r="AK2174" i="2"/>
  <c r="AL2173" i="2"/>
  <c r="AK2173" i="2"/>
  <c r="AL2172" i="2"/>
  <c r="AK2172" i="2"/>
  <c r="AL2171" i="2"/>
  <c r="AK2171" i="2"/>
  <c r="AL2170" i="2"/>
  <c r="AK2170" i="2"/>
  <c r="AL2169" i="2"/>
  <c r="AK2169" i="2"/>
  <c r="AL2168" i="2"/>
  <c r="AK2168" i="2"/>
  <c r="AL2167" i="2"/>
  <c r="AK2167" i="2"/>
  <c r="AL2166" i="2"/>
  <c r="AK2166" i="2"/>
  <c r="AL2165" i="2"/>
  <c r="AK2165" i="2"/>
  <c r="AL2164" i="2"/>
  <c r="AK2164" i="2"/>
  <c r="AL2163" i="2"/>
  <c r="AK2163" i="2"/>
  <c r="AL2162" i="2"/>
  <c r="AK2162" i="2"/>
  <c r="AL2161" i="2"/>
  <c r="AK2161" i="2"/>
  <c r="AL2160" i="2"/>
  <c r="AK2160" i="2"/>
  <c r="AL2159" i="2"/>
  <c r="AK2159" i="2"/>
  <c r="AL2158" i="2"/>
  <c r="AK2158" i="2"/>
  <c r="AL2157" i="2"/>
  <c r="AK2157" i="2"/>
  <c r="AL2156" i="2"/>
  <c r="AK2156" i="2"/>
  <c r="AL2155" i="2"/>
  <c r="AK2155" i="2"/>
  <c r="AL2154" i="2"/>
  <c r="AK2154" i="2"/>
  <c r="AL2153" i="2"/>
  <c r="AK2153" i="2"/>
  <c r="AL2152" i="2"/>
  <c r="AK2152" i="2"/>
  <c r="AL2151" i="2"/>
  <c r="AK2151" i="2"/>
  <c r="AL2150" i="2"/>
  <c r="AK2150" i="2"/>
  <c r="AL2149" i="2"/>
  <c r="AK2149" i="2"/>
  <c r="AL2148" i="2"/>
  <c r="AK2148" i="2"/>
  <c r="AL2147" i="2"/>
  <c r="AK2147" i="2"/>
  <c r="AL2146" i="2"/>
  <c r="AK2146" i="2"/>
  <c r="AL2145" i="2"/>
  <c r="AK2145" i="2"/>
  <c r="AL2144" i="2"/>
  <c r="AK2144" i="2"/>
  <c r="AL2143" i="2"/>
  <c r="AK2143" i="2"/>
  <c r="AL2142" i="2"/>
  <c r="AK2142" i="2"/>
  <c r="AL2141" i="2"/>
  <c r="AK2141" i="2"/>
  <c r="AL2140" i="2"/>
  <c r="AK2140" i="2"/>
  <c r="AL2139" i="2"/>
  <c r="AK2139" i="2"/>
  <c r="AL2138" i="2"/>
  <c r="AK2138" i="2"/>
  <c r="AL2137" i="2"/>
  <c r="AK2137" i="2"/>
  <c r="AL2136" i="2"/>
  <c r="AK2136" i="2"/>
  <c r="AL2135" i="2"/>
  <c r="AK2135" i="2"/>
  <c r="AL2134" i="2"/>
  <c r="AK2134" i="2"/>
  <c r="AL2133" i="2"/>
  <c r="AK2133" i="2"/>
  <c r="AL2132" i="2"/>
  <c r="AK2132" i="2"/>
  <c r="AL2131" i="2"/>
  <c r="AK2131" i="2"/>
  <c r="AL2130" i="2"/>
  <c r="AK2130" i="2"/>
  <c r="AL2129" i="2"/>
  <c r="AK2129" i="2"/>
  <c r="AL2128" i="2"/>
  <c r="AK2128" i="2"/>
  <c r="AL2127" i="2"/>
  <c r="AK2127" i="2"/>
  <c r="AL2126" i="2"/>
  <c r="AK2126" i="2"/>
  <c r="AL2125" i="2"/>
  <c r="AK2125" i="2"/>
  <c r="AL2124" i="2"/>
  <c r="AK2124" i="2"/>
  <c r="AL2123" i="2"/>
  <c r="AK2123" i="2"/>
  <c r="AL2122" i="2"/>
  <c r="AK2122" i="2"/>
  <c r="AL2121" i="2"/>
  <c r="AK2121" i="2"/>
  <c r="AL2120" i="2"/>
  <c r="AK2120" i="2"/>
  <c r="AL2119" i="2"/>
  <c r="AK2119" i="2"/>
  <c r="AL2118" i="2"/>
  <c r="AK2118" i="2"/>
  <c r="AL2117" i="2"/>
  <c r="AK2117" i="2"/>
  <c r="AL2116" i="2"/>
  <c r="AK2116" i="2"/>
  <c r="AL2115" i="2"/>
  <c r="AK2115" i="2"/>
  <c r="AL2114" i="2"/>
  <c r="AK2114" i="2"/>
  <c r="AL2113" i="2"/>
  <c r="AK2113" i="2"/>
  <c r="AL2112" i="2"/>
  <c r="AK2112" i="2"/>
  <c r="AL2111" i="2"/>
  <c r="AK2111" i="2"/>
  <c r="AL2110" i="2"/>
  <c r="AK2110" i="2"/>
  <c r="AL2109" i="2"/>
  <c r="AK2109" i="2"/>
  <c r="AL2108" i="2"/>
  <c r="AK2108" i="2"/>
  <c r="AL2107" i="2"/>
  <c r="AK2107" i="2"/>
  <c r="AL2106" i="2"/>
  <c r="AK2106" i="2"/>
  <c r="AL2105" i="2"/>
  <c r="AK2105" i="2"/>
  <c r="AL2104" i="2"/>
  <c r="AK2104" i="2"/>
  <c r="AL2103" i="2"/>
  <c r="AK2103" i="2"/>
  <c r="AL2102" i="2"/>
  <c r="AK2102" i="2"/>
  <c r="AL2101" i="2"/>
  <c r="AK2101" i="2"/>
  <c r="AL2100" i="2"/>
  <c r="AK2100" i="2"/>
  <c r="AL2099" i="2"/>
  <c r="AK2099" i="2"/>
  <c r="AL2098" i="2"/>
  <c r="AK2098" i="2"/>
  <c r="AL2097" i="2"/>
  <c r="AK2097" i="2"/>
  <c r="AL2096" i="2"/>
  <c r="AK2096" i="2"/>
  <c r="AL2095" i="2"/>
  <c r="AK2095" i="2"/>
  <c r="AL2094" i="2"/>
  <c r="AK2094" i="2"/>
  <c r="AL2093" i="2"/>
  <c r="AK2093" i="2"/>
  <c r="AL2092" i="2"/>
  <c r="AK2092" i="2"/>
  <c r="AL2091" i="2"/>
  <c r="AK2091" i="2"/>
  <c r="AL2090" i="2"/>
  <c r="AK2090" i="2"/>
  <c r="AL2089" i="2"/>
  <c r="AK2089" i="2"/>
  <c r="AL2088" i="2"/>
  <c r="AK2088" i="2"/>
  <c r="AL2087" i="2"/>
  <c r="AK2087" i="2"/>
  <c r="AL2086" i="2"/>
  <c r="AK2086" i="2"/>
  <c r="AL2085" i="2"/>
  <c r="AK2085" i="2"/>
  <c r="AL2084" i="2"/>
  <c r="AK2084" i="2"/>
  <c r="AL2083" i="2"/>
  <c r="AK2083" i="2"/>
  <c r="AL2082" i="2"/>
  <c r="AK2082" i="2"/>
  <c r="AL2081" i="2"/>
  <c r="AK2081" i="2"/>
  <c r="AL2080" i="2"/>
  <c r="AK2080" i="2"/>
  <c r="AL2079" i="2"/>
  <c r="AK2079" i="2"/>
  <c r="AL2078" i="2"/>
  <c r="AK2078" i="2"/>
  <c r="AL2077" i="2"/>
  <c r="AK2077" i="2"/>
  <c r="AL2076" i="2"/>
  <c r="AK2076" i="2"/>
  <c r="AL2075" i="2"/>
  <c r="AK2075" i="2"/>
  <c r="AL2074" i="2"/>
  <c r="AK2074" i="2"/>
  <c r="AL2073" i="2"/>
  <c r="AK2073" i="2"/>
  <c r="AL2072" i="2"/>
  <c r="AK2072" i="2"/>
  <c r="AL2071" i="2"/>
  <c r="AK2071" i="2"/>
  <c r="AL2070" i="2"/>
  <c r="AK2070" i="2"/>
  <c r="AL2069" i="2"/>
  <c r="AK2069" i="2"/>
  <c r="AL2068" i="2"/>
  <c r="AK2068" i="2"/>
  <c r="AL2067" i="2"/>
  <c r="AK2067" i="2"/>
  <c r="AL2066" i="2"/>
  <c r="AK2066" i="2"/>
  <c r="AL2065" i="2"/>
  <c r="AK2065" i="2"/>
  <c r="AL2064" i="2"/>
  <c r="AK2064" i="2"/>
  <c r="AL2063" i="2"/>
  <c r="AK2063" i="2"/>
  <c r="AL2062" i="2"/>
  <c r="AK2062" i="2"/>
  <c r="AL2061" i="2"/>
  <c r="AK2061" i="2"/>
  <c r="AL2060" i="2"/>
  <c r="AK2060" i="2"/>
  <c r="AL2059" i="2"/>
  <c r="AK2059" i="2"/>
  <c r="AL2058" i="2"/>
  <c r="AK2058" i="2"/>
  <c r="AL2057" i="2"/>
  <c r="AK2057" i="2"/>
  <c r="AL2056" i="2"/>
  <c r="AK2056" i="2"/>
  <c r="AL2055" i="2"/>
  <c r="AK2055" i="2"/>
  <c r="AL2054" i="2"/>
  <c r="AK2054" i="2"/>
  <c r="AL2053" i="2"/>
  <c r="AK2053" i="2"/>
  <c r="AL2052" i="2"/>
  <c r="AK2052" i="2"/>
  <c r="AL2051" i="2"/>
  <c r="AK2051" i="2"/>
  <c r="AL2050" i="2"/>
  <c r="AK2050" i="2"/>
  <c r="AL2049" i="2"/>
  <c r="AK2049" i="2"/>
  <c r="AL2048" i="2"/>
  <c r="AK2048" i="2"/>
  <c r="AL2047" i="2"/>
  <c r="AK2047" i="2"/>
  <c r="AL2046" i="2"/>
  <c r="AK2046" i="2"/>
  <c r="AL2045" i="2"/>
  <c r="AK2045" i="2"/>
  <c r="AL2044" i="2"/>
  <c r="AK2044" i="2"/>
  <c r="AL2043" i="2"/>
  <c r="AK2043" i="2"/>
  <c r="AL2042" i="2"/>
  <c r="AK2042" i="2"/>
  <c r="AL2041" i="2"/>
  <c r="AK2041" i="2"/>
  <c r="AL2040" i="2"/>
  <c r="AK2040" i="2"/>
  <c r="AL2039" i="2"/>
  <c r="AK2039" i="2"/>
  <c r="AL2038" i="2"/>
  <c r="AK2038" i="2"/>
  <c r="AL2037" i="2"/>
  <c r="AK2037" i="2"/>
  <c r="AL2036" i="2"/>
  <c r="AK2036" i="2"/>
  <c r="AL2035" i="2"/>
  <c r="AK2035" i="2"/>
  <c r="AL2034" i="2"/>
  <c r="AK2034" i="2"/>
  <c r="AL2033" i="2"/>
  <c r="AK2033" i="2"/>
  <c r="AL2032" i="2"/>
  <c r="AK2032" i="2"/>
  <c r="AL2031" i="2"/>
  <c r="AK2031" i="2"/>
  <c r="AL2030" i="2"/>
  <c r="AK2030" i="2"/>
  <c r="AL2029" i="2"/>
  <c r="AK2029" i="2"/>
  <c r="AL2028" i="2"/>
  <c r="AK2028" i="2"/>
  <c r="AL2027" i="2"/>
  <c r="AK2027" i="2"/>
  <c r="AL2026" i="2"/>
  <c r="AK2026" i="2"/>
  <c r="AL2025" i="2"/>
  <c r="AK2025" i="2"/>
  <c r="AL2024" i="2"/>
  <c r="AK2024" i="2"/>
  <c r="AL2023" i="2"/>
  <c r="AK2023" i="2"/>
  <c r="AL2022" i="2"/>
  <c r="AK2022" i="2"/>
  <c r="AL2021" i="2"/>
  <c r="AK2021" i="2"/>
  <c r="AL2020" i="2"/>
  <c r="AK2020" i="2"/>
  <c r="AL2019" i="2"/>
  <c r="AK2019" i="2"/>
  <c r="AL2018" i="2"/>
  <c r="AK2018" i="2"/>
  <c r="AL2017" i="2"/>
  <c r="AK2017" i="2"/>
  <c r="AL2016" i="2"/>
  <c r="AK2016" i="2"/>
  <c r="AL2015" i="2"/>
  <c r="AK2015" i="2"/>
  <c r="AL2014" i="2"/>
  <c r="AK2014" i="2"/>
  <c r="AL2013" i="2"/>
  <c r="AK2013" i="2"/>
  <c r="AL2012" i="2"/>
  <c r="AK2012" i="2"/>
  <c r="AL2011" i="2"/>
  <c r="AK2011" i="2"/>
  <c r="AL2010" i="2"/>
  <c r="AK2010" i="2"/>
  <c r="AL2009" i="2"/>
  <c r="AK2009" i="2"/>
  <c r="AL2008" i="2"/>
  <c r="AK2008" i="2"/>
  <c r="AL2007" i="2"/>
  <c r="AK2007" i="2"/>
  <c r="AL2006" i="2"/>
  <c r="AK2006" i="2"/>
  <c r="AL2005" i="2"/>
  <c r="AK2005" i="2"/>
  <c r="AL2004" i="2"/>
  <c r="AK2004" i="2"/>
  <c r="AL2003" i="2"/>
  <c r="AK2003" i="2"/>
  <c r="AL2002" i="2"/>
  <c r="AK2002" i="2"/>
  <c r="AL2001" i="2"/>
  <c r="AK2001" i="2"/>
  <c r="AL2000" i="2"/>
  <c r="AK2000" i="2"/>
  <c r="AL1999" i="2"/>
  <c r="AK1999" i="2"/>
  <c r="AL1998" i="2"/>
  <c r="AK1998" i="2"/>
  <c r="AL1997" i="2"/>
  <c r="AK1997" i="2"/>
  <c r="AL1996" i="2"/>
  <c r="AK1996" i="2"/>
  <c r="AL1995" i="2"/>
  <c r="AK1995" i="2"/>
  <c r="AL1994" i="2"/>
  <c r="AK1994" i="2"/>
  <c r="AL1993" i="2"/>
  <c r="AK1993" i="2"/>
  <c r="AL1992" i="2"/>
  <c r="AK1992" i="2"/>
  <c r="AL1991" i="2"/>
  <c r="AK1991" i="2"/>
  <c r="AL1990" i="2"/>
  <c r="AK1990" i="2"/>
  <c r="AL1989" i="2"/>
  <c r="AK1989" i="2"/>
  <c r="AL1988" i="2"/>
  <c r="AK1988" i="2"/>
  <c r="AL1987" i="2"/>
  <c r="AK1987" i="2"/>
  <c r="AL1986" i="2"/>
  <c r="AK1986" i="2"/>
  <c r="AL1985" i="2"/>
  <c r="AK1985" i="2"/>
  <c r="AL1984" i="2"/>
  <c r="AK1984" i="2"/>
  <c r="AL1983" i="2"/>
  <c r="AK1983" i="2"/>
  <c r="AL1982" i="2"/>
  <c r="AK1982" i="2"/>
  <c r="AL1981" i="2"/>
  <c r="AK1981" i="2"/>
  <c r="AL1980" i="2"/>
  <c r="AK1980" i="2"/>
  <c r="AL1979" i="2"/>
  <c r="AK1979" i="2"/>
  <c r="AL1978" i="2"/>
  <c r="AK1978" i="2"/>
  <c r="AL1977" i="2"/>
  <c r="AK1977" i="2"/>
  <c r="AL1976" i="2"/>
  <c r="AK1976" i="2"/>
  <c r="AL1975" i="2"/>
  <c r="AK1975" i="2"/>
  <c r="AL1974" i="2"/>
  <c r="AK1974" i="2"/>
  <c r="AL1973" i="2"/>
  <c r="AK1973" i="2"/>
  <c r="AL1972" i="2"/>
  <c r="AK1972" i="2"/>
  <c r="AL1971" i="2"/>
  <c r="AK1971" i="2"/>
  <c r="AL1970" i="2"/>
  <c r="AK1970" i="2"/>
  <c r="AL1969" i="2"/>
  <c r="AK1969" i="2"/>
  <c r="AL1968" i="2"/>
  <c r="AK1968" i="2"/>
  <c r="AL1967" i="2"/>
  <c r="AK1967" i="2"/>
  <c r="AL1966" i="2"/>
  <c r="AK1966" i="2"/>
  <c r="AL1965" i="2"/>
  <c r="AK1965" i="2"/>
  <c r="AL1964" i="2"/>
  <c r="AK1964" i="2"/>
  <c r="AL1963" i="2"/>
  <c r="AK1963" i="2"/>
  <c r="AL1962" i="2"/>
  <c r="AK1962" i="2"/>
  <c r="AL1961" i="2"/>
  <c r="AK1961" i="2"/>
  <c r="AL1960" i="2"/>
  <c r="AK1960" i="2"/>
  <c r="AL1959" i="2"/>
  <c r="AK1959" i="2"/>
  <c r="AL1958" i="2"/>
  <c r="AK1958" i="2"/>
  <c r="AL1957" i="2"/>
  <c r="AK1957" i="2"/>
  <c r="AL1956" i="2"/>
  <c r="AK1956" i="2"/>
  <c r="AL1955" i="2"/>
  <c r="AK1955" i="2"/>
  <c r="AL1954" i="2"/>
  <c r="AK1954" i="2"/>
  <c r="AL1953" i="2"/>
  <c r="AK1953" i="2"/>
  <c r="AL1952" i="2"/>
  <c r="AK1952" i="2"/>
  <c r="AL1951" i="2"/>
  <c r="AK1951" i="2"/>
  <c r="AL1950" i="2"/>
  <c r="AK1950" i="2"/>
  <c r="AL1949" i="2"/>
  <c r="AK1949" i="2"/>
  <c r="AL1948" i="2"/>
  <c r="AK1948" i="2"/>
  <c r="AL1947" i="2"/>
  <c r="AK1947" i="2"/>
  <c r="AL1946" i="2"/>
  <c r="AK1946" i="2"/>
  <c r="AL1945" i="2"/>
  <c r="AK1945" i="2"/>
  <c r="AL1944" i="2"/>
  <c r="AK1944" i="2"/>
  <c r="AL1943" i="2"/>
  <c r="AK1943" i="2"/>
  <c r="AL1942" i="2"/>
  <c r="AK1942" i="2"/>
  <c r="AL1941" i="2"/>
  <c r="AK1941" i="2"/>
  <c r="AL1940" i="2"/>
  <c r="AK1940" i="2"/>
  <c r="AL1939" i="2"/>
  <c r="AK1939" i="2"/>
  <c r="AL1938" i="2"/>
  <c r="AK1938" i="2"/>
  <c r="AL1937" i="2"/>
  <c r="AK1937" i="2"/>
  <c r="AL1936" i="2"/>
  <c r="AK1936" i="2"/>
  <c r="AL1935" i="2"/>
  <c r="AK1935" i="2"/>
  <c r="AL1934" i="2"/>
  <c r="AK1934" i="2"/>
  <c r="AL1933" i="2"/>
  <c r="AK1933" i="2"/>
  <c r="AL1932" i="2"/>
  <c r="AK1932" i="2"/>
  <c r="AL1931" i="2"/>
  <c r="AK1931" i="2"/>
  <c r="AL1930" i="2"/>
  <c r="AK1930" i="2"/>
  <c r="AL1929" i="2"/>
  <c r="AK1929" i="2"/>
  <c r="AL1928" i="2"/>
  <c r="AK1928" i="2"/>
  <c r="AL1927" i="2"/>
  <c r="AK1927" i="2"/>
  <c r="AL1926" i="2"/>
  <c r="AK1926" i="2"/>
  <c r="AL1925" i="2"/>
  <c r="AK1925" i="2"/>
  <c r="AL1924" i="2"/>
  <c r="AK1924" i="2"/>
  <c r="AL1923" i="2"/>
  <c r="AK1923" i="2"/>
  <c r="AL1922" i="2"/>
  <c r="AK1922" i="2"/>
  <c r="AL1921" i="2"/>
  <c r="AK1921" i="2"/>
  <c r="AL1920" i="2"/>
  <c r="AK1920" i="2"/>
  <c r="AL1919" i="2"/>
  <c r="AK1919" i="2"/>
  <c r="AL1918" i="2"/>
  <c r="AK1918" i="2"/>
  <c r="AL1917" i="2"/>
  <c r="AK1917" i="2"/>
  <c r="AL1916" i="2"/>
  <c r="AK1916" i="2"/>
  <c r="AL1915" i="2"/>
  <c r="AK1915" i="2"/>
  <c r="AL1914" i="2"/>
  <c r="AK1914" i="2"/>
  <c r="AL1913" i="2"/>
  <c r="AK1913" i="2"/>
  <c r="AL1912" i="2"/>
  <c r="AK1912" i="2"/>
  <c r="AL1911" i="2"/>
  <c r="AK1911" i="2"/>
  <c r="AL1910" i="2"/>
  <c r="AK1910" i="2"/>
  <c r="AL1909" i="2"/>
  <c r="AK1909" i="2"/>
  <c r="AL1908" i="2"/>
  <c r="AK1908" i="2"/>
  <c r="AL1907" i="2"/>
  <c r="AK1907" i="2"/>
  <c r="AL1906" i="2"/>
  <c r="AK1906" i="2"/>
  <c r="AL1905" i="2"/>
  <c r="AK1905" i="2"/>
  <c r="AL1904" i="2"/>
  <c r="AK1904" i="2"/>
  <c r="AL1903" i="2"/>
  <c r="AK1903" i="2"/>
  <c r="AL1902" i="2"/>
  <c r="AK1902" i="2"/>
  <c r="AL1901" i="2"/>
  <c r="AK1901" i="2"/>
  <c r="AL1900" i="2"/>
  <c r="AK1900" i="2"/>
  <c r="AL1899" i="2"/>
  <c r="AK1899" i="2"/>
  <c r="AL1898" i="2"/>
  <c r="AK1898" i="2"/>
  <c r="AL1897" i="2"/>
  <c r="AK1897" i="2"/>
  <c r="AL1896" i="2"/>
  <c r="AK1896" i="2"/>
  <c r="AL1895" i="2"/>
  <c r="AK1895" i="2"/>
  <c r="AL1894" i="2"/>
  <c r="AK1894" i="2"/>
  <c r="AL1893" i="2"/>
  <c r="AK1893" i="2"/>
  <c r="AL1892" i="2"/>
  <c r="AK1892" i="2"/>
  <c r="AL1891" i="2"/>
  <c r="AK1891" i="2"/>
  <c r="AL1890" i="2"/>
  <c r="AK1890" i="2"/>
  <c r="AL1889" i="2"/>
  <c r="AK1889" i="2"/>
  <c r="AL1888" i="2"/>
  <c r="AK1888" i="2"/>
  <c r="AL1887" i="2"/>
  <c r="AK1887" i="2"/>
  <c r="AL1886" i="2"/>
  <c r="AK1886" i="2"/>
  <c r="AL1885" i="2"/>
  <c r="AK1885" i="2"/>
  <c r="AL1884" i="2"/>
  <c r="AK1884" i="2"/>
  <c r="AL1883" i="2"/>
  <c r="AK1883" i="2"/>
  <c r="AL1882" i="2"/>
  <c r="AK1882" i="2"/>
  <c r="AL1881" i="2"/>
  <c r="AK1881" i="2"/>
  <c r="AL1880" i="2"/>
  <c r="AK1880" i="2"/>
  <c r="AL1879" i="2"/>
  <c r="AK1879" i="2"/>
  <c r="AL1878" i="2"/>
  <c r="AK1878" i="2"/>
  <c r="AL1877" i="2"/>
  <c r="AK1877" i="2"/>
  <c r="AL1876" i="2"/>
  <c r="AK1876" i="2"/>
  <c r="AL1875" i="2"/>
  <c r="AK1875" i="2"/>
  <c r="AL1874" i="2"/>
  <c r="AK1874" i="2"/>
  <c r="AL1873" i="2"/>
  <c r="AK1873" i="2"/>
  <c r="AL1872" i="2"/>
  <c r="AK1872" i="2"/>
  <c r="AL1871" i="2"/>
  <c r="AK1871" i="2"/>
  <c r="AL1870" i="2"/>
  <c r="AK1870" i="2"/>
  <c r="AL1869" i="2"/>
  <c r="AK1869" i="2"/>
  <c r="AL1868" i="2"/>
  <c r="AK1868" i="2"/>
  <c r="AL1867" i="2"/>
  <c r="AK1867" i="2"/>
  <c r="AL1866" i="2"/>
  <c r="AK1866" i="2"/>
  <c r="AL1865" i="2"/>
  <c r="AK1865" i="2"/>
  <c r="AL1864" i="2"/>
  <c r="AK1864" i="2"/>
  <c r="AL1863" i="2"/>
  <c r="AK1863" i="2"/>
  <c r="AL1862" i="2"/>
  <c r="AK1862" i="2"/>
  <c r="AL1861" i="2"/>
  <c r="AK1861" i="2"/>
  <c r="AL1860" i="2"/>
  <c r="AK1860" i="2"/>
  <c r="AL1859" i="2"/>
  <c r="AK1859" i="2"/>
  <c r="AL1858" i="2"/>
  <c r="AK1858" i="2"/>
  <c r="AL1857" i="2"/>
  <c r="AK1857" i="2"/>
  <c r="AL1856" i="2"/>
  <c r="AK1856" i="2"/>
  <c r="AL1855" i="2"/>
  <c r="AK1855" i="2"/>
  <c r="AL1854" i="2"/>
  <c r="AK1854" i="2"/>
  <c r="AL1853" i="2"/>
  <c r="AK1853" i="2"/>
  <c r="AL1852" i="2"/>
  <c r="AK1852" i="2"/>
  <c r="AL1851" i="2"/>
  <c r="AK1851" i="2"/>
  <c r="AL1850" i="2"/>
  <c r="AK1850" i="2"/>
  <c r="AL1849" i="2"/>
  <c r="AK1849" i="2"/>
  <c r="AL1848" i="2"/>
  <c r="AK1848" i="2"/>
  <c r="AL1847" i="2"/>
  <c r="AK1847" i="2"/>
  <c r="AL1846" i="2"/>
  <c r="AK1846" i="2"/>
  <c r="AL1845" i="2"/>
  <c r="AK1845" i="2"/>
  <c r="AL1844" i="2"/>
  <c r="AK1844" i="2"/>
  <c r="AL1843" i="2"/>
  <c r="AK1843" i="2"/>
  <c r="AL1842" i="2"/>
  <c r="AK1842" i="2"/>
  <c r="AL1841" i="2"/>
  <c r="AK1841" i="2"/>
  <c r="AL1840" i="2"/>
  <c r="AK1840" i="2"/>
  <c r="AL1839" i="2"/>
  <c r="AK1839" i="2"/>
  <c r="AL1838" i="2"/>
  <c r="AK1838" i="2"/>
  <c r="AL1837" i="2"/>
  <c r="AK1837" i="2"/>
  <c r="AL1836" i="2"/>
  <c r="AK1836" i="2"/>
  <c r="AL1835" i="2"/>
  <c r="AK1835" i="2"/>
  <c r="AL1834" i="2"/>
  <c r="AK1834" i="2"/>
  <c r="AL1833" i="2"/>
  <c r="AK1833" i="2"/>
  <c r="AL1832" i="2"/>
  <c r="AK1832" i="2"/>
  <c r="AL1831" i="2"/>
  <c r="AK1831" i="2"/>
  <c r="AL1830" i="2"/>
  <c r="AK1830" i="2"/>
  <c r="AL1829" i="2"/>
  <c r="AK1829" i="2"/>
  <c r="AL1828" i="2"/>
  <c r="AK1828" i="2"/>
  <c r="AL1827" i="2"/>
  <c r="AK1827" i="2"/>
  <c r="AL1826" i="2"/>
  <c r="AK1826" i="2"/>
  <c r="AL1825" i="2"/>
  <c r="AK1825" i="2"/>
  <c r="AL1824" i="2"/>
  <c r="AK1824" i="2"/>
  <c r="AL1823" i="2"/>
  <c r="AK1823" i="2"/>
  <c r="AL1822" i="2"/>
  <c r="AK1822" i="2"/>
  <c r="AL1821" i="2"/>
  <c r="AK1821" i="2"/>
  <c r="AL1820" i="2"/>
  <c r="AK1820" i="2"/>
  <c r="AL1819" i="2"/>
  <c r="AK1819" i="2"/>
  <c r="AL1818" i="2"/>
  <c r="AK1818" i="2"/>
  <c r="AL1817" i="2"/>
  <c r="AK1817" i="2"/>
  <c r="AL1816" i="2"/>
  <c r="AK1816" i="2"/>
  <c r="AL1815" i="2"/>
  <c r="AK1815" i="2"/>
  <c r="AL1814" i="2"/>
  <c r="AK1814" i="2"/>
  <c r="AL1813" i="2"/>
  <c r="AK1813" i="2"/>
  <c r="AL1812" i="2"/>
  <c r="AK1812" i="2"/>
  <c r="AL1811" i="2"/>
  <c r="AK1811" i="2"/>
  <c r="AL1810" i="2"/>
  <c r="AK1810" i="2"/>
  <c r="AL1809" i="2"/>
  <c r="AK1809" i="2"/>
  <c r="AL1808" i="2"/>
  <c r="AK1808" i="2"/>
  <c r="AL1807" i="2"/>
  <c r="AK1807" i="2"/>
  <c r="AL1806" i="2"/>
  <c r="AK1806" i="2"/>
  <c r="AL1805" i="2"/>
  <c r="AK1805" i="2"/>
  <c r="AL1804" i="2"/>
  <c r="AK1804" i="2"/>
  <c r="AL1803" i="2"/>
  <c r="AK1803" i="2"/>
  <c r="AL1802" i="2"/>
  <c r="AK1802" i="2"/>
  <c r="AL1801" i="2"/>
  <c r="AK1801" i="2"/>
  <c r="AL1800" i="2"/>
  <c r="AK1800" i="2"/>
  <c r="AL1799" i="2"/>
  <c r="AK1799" i="2"/>
  <c r="AL1798" i="2"/>
  <c r="AK1798" i="2"/>
  <c r="AL1797" i="2"/>
  <c r="AK1797" i="2"/>
  <c r="AL1796" i="2"/>
  <c r="AK1796" i="2"/>
  <c r="AL1795" i="2"/>
  <c r="AK1795" i="2"/>
  <c r="AL1794" i="2"/>
  <c r="AK1794" i="2"/>
  <c r="AL1793" i="2"/>
  <c r="AK1793" i="2"/>
  <c r="AL1792" i="2"/>
  <c r="AK1792" i="2"/>
  <c r="AL1791" i="2"/>
  <c r="AK1791" i="2"/>
  <c r="AL1790" i="2"/>
  <c r="AK1790" i="2"/>
  <c r="AL1789" i="2"/>
  <c r="AK1789" i="2"/>
  <c r="AL1788" i="2"/>
  <c r="AK1788" i="2"/>
  <c r="AL1787" i="2"/>
  <c r="AK1787" i="2"/>
  <c r="AL1786" i="2"/>
  <c r="AK1786" i="2"/>
  <c r="AL1785" i="2"/>
  <c r="AK1785" i="2"/>
  <c r="AL1784" i="2"/>
  <c r="AK1784" i="2"/>
  <c r="AL1783" i="2"/>
  <c r="AK1783" i="2"/>
  <c r="AL1782" i="2"/>
  <c r="AK1782" i="2"/>
  <c r="AL1781" i="2"/>
  <c r="AK1781" i="2"/>
  <c r="AL1780" i="2"/>
  <c r="AK1780" i="2"/>
  <c r="AL1779" i="2"/>
  <c r="AK1779" i="2"/>
  <c r="AL1778" i="2"/>
  <c r="AK1778" i="2"/>
  <c r="AL1777" i="2"/>
  <c r="AK1777" i="2"/>
  <c r="AL1776" i="2"/>
  <c r="AK1776" i="2"/>
  <c r="AL1775" i="2"/>
  <c r="AK1775" i="2"/>
  <c r="AL1774" i="2"/>
  <c r="AK1774" i="2"/>
  <c r="AL1773" i="2"/>
  <c r="AK1773" i="2"/>
  <c r="AL1772" i="2"/>
  <c r="AK1772" i="2"/>
  <c r="AL1771" i="2"/>
  <c r="AK1771" i="2"/>
  <c r="AL1770" i="2"/>
  <c r="AK1770" i="2"/>
  <c r="AL1769" i="2"/>
  <c r="AK1769" i="2"/>
  <c r="AL1768" i="2"/>
  <c r="AK1768" i="2"/>
  <c r="AL1767" i="2"/>
  <c r="AK1767" i="2"/>
  <c r="AL1766" i="2"/>
  <c r="AK1766" i="2"/>
  <c r="AL1765" i="2"/>
  <c r="AK1765" i="2"/>
  <c r="AL1764" i="2"/>
  <c r="AK1764" i="2"/>
  <c r="AL1763" i="2"/>
  <c r="AK1763" i="2"/>
  <c r="AL1762" i="2"/>
  <c r="AK1762" i="2"/>
  <c r="AL1761" i="2"/>
  <c r="AK1761" i="2"/>
  <c r="AL1760" i="2"/>
  <c r="AK1760" i="2"/>
  <c r="AL1759" i="2"/>
  <c r="AK1759" i="2"/>
  <c r="AL1758" i="2"/>
  <c r="AK1758" i="2"/>
  <c r="AL1757" i="2"/>
  <c r="AK1757" i="2"/>
  <c r="AL1756" i="2"/>
  <c r="AK1756" i="2"/>
  <c r="AL1755" i="2"/>
  <c r="AK1755" i="2"/>
  <c r="AL1754" i="2"/>
  <c r="AK1754" i="2"/>
  <c r="AL1753" i="2"/>
  <c r="AK1753" i="2"/>
  <c r="AL1752" i="2"/>
  <c r="AK1752" i="2"/>
  <c r="AL1751" i="2"/>
  <c r="AK1751" i="2"/>
  <c r="AL1750" i="2"/>
  <c r="AK1750" i="2"/>
  <c r="AL1749" i="2"/>
  <c r="AK1749" i="2"/>
  <c r="AL1748" i="2"/>
  <c r="AK1748" i="2"/>
  <c r="AL1747" i="2"/>
  <c r="AK1747" i="2"/>
  <c r="AL1746" i="2"/>
  <c r="AK1746" i="2"/>
  <c r="AL1745" i="2"/>
  <c r="AK1745" i="2"/>
  <c r="AL1744" i="2"/>
  <c r="AK1744" i="2"/>
  <c r="AL1743" i="2"/>
  <c r="AK1743" i="2"/>
  <c r="AL1742" i="2"/>
  <c r="AK1742" i="2"/>
  <c r="AL1741" i="2"/>
  <c r="AK1741" i="2"/>
  <c r="AL1740" i="2"/>
  <c r="AK1740" i="2"/>
  <c r="AL1739" i="2"/>
  <c r="AK1739" i="2"/>
  <c r="AL1738" i="2"/>
  <c r="AK1738" i="2"/>
  <c r="AL1737" i="2"/>
  <c r="AK1737" i="2"/>
  <c r="AL1736" i="2"/>
  <c r="AK1736" i="2"/>
  <c r="AL1735" i="2"/>
  <c r="AK1735" i="2"/>
  <c r="AL1734" i="2"/>
  <c r="AK1734" i="2"/>
  <c r="AL1733" i="2"/>
  <c r="AK1733" i="2"/>
  <c r="AL1732" i="2"/>
  <c r="AK1732" i="2"/>
  <c r="AL1731" i="2"/>
  <c r="AK1731" i="2"/>
  <c r="AL1730" i="2"/>
  <c r="AK1730" i="2"/>
  <c r="AL1729" i="2"/>
  <c r="AK1729" i="2"/>
  <c r="AL1728" i="2"/>
  <c r="AK1728" i="2"/>
  <c r="AL1727" i="2"/>
  <c r="AK1727" i="2"/>
  <c r="AL1726" i="2"/>
  <c r="AK1726" i="2"/>
  <c r="AL1725" i="2"/>
  <c r="AK1725" i="2"/>
  <c r="AL1724" i="2"/>
  <c r="AK1724" i="2"/>
  <c r="AL1723" i="2"/>
  <c r="AK1723" i="2"/>
  <c r="AL1722" i="2"/>
  <c r="AK1722" i="2"/>
  <c r="AL1721" i="2"/>
  <c r="AK1721" i="2"/>
  <c r="AL1720" i="2"/>
  <c r="AK1720" i="2"/>
  <c r="AL1719" i="2"/>
  <c r="AK1719" i="2"/>
  <c r="AL1718" i="2"/>
  <c r="AK1718" i="2"/>
  <c r="AL1717" i="2"/>
  <c r="AK1717" i="2"/>
  <c r="AL1716" i="2"/>
  <c r="AK1716" i="2"/>
  <c r="AL1715" i="2"/>
  <c r="AK1715" i="2"/>
  <c r="AL1714" i="2"/>
  <c r="AK1714" i="2"/>
  <c r="AL1713" i="2"/>
  <c r="AK1713" i="2"/>
  <c r="AL1712" i="2"/>
  <c r="AK1712" i="2"/>
  <c r="AL1711" i="2"/>
  <c r="AK1711" i="2"/>
  <c r="AL1710" i="2"/>
  <c r="AK1710" i="2"/>
  <c r="AL1709" i="2"/>
  <c r="AK1709" i="2"/>
  <c r="AL1708" i="2"/>
  <c r="AK1708" i="2"/>
  <c r="AL1707" i="2"/>
  <c r="AK1707" i="2"/>
  <c r="AL1706" i="2"/>
  <c r="AK1706" i="2"/>
  <c r="AL1705" i="2"/>
  <c r="AK1705" i="2"/>
  <c r="AL1704" i="2"/>
  <c r="AK1704" i="2"/>
  <c r="AL1703" i="2"/>
  <c r="AK1703" i="2"/>
  <c r="AL1702" i="2"/>
  <c r="AK1702" i="2"/>
  <c r="AL1701" i="2"/>
  <c r="AK1701" i="2"/>
  <c r="AL1700" i="2"/>
  <c r="AK1700" i="2"/>
  <c r="AL1699" i="2"/>
  <c r="AK1699" i="2"/>
  <c r="AL1698" i="2"/>
  <c r="AK1698" i="2"/>
  <c r="AL1697" i="2"/>
  <c r="AK1697" i="2"/>
  <c r="AL1696" i="2"/>
  <c r="AK1696" i="2"/>
  <c r="AL1695" i="2"/>
  <c r="AK1695" i="2"/>
  <c r="AL1694" i="2"/>
  <c r="AK1694" i="2"/>
  <c r="AL1693" i="2"/>
  <c r="AK1693" i="2"/>
  <c r="AL1692" i="2"/>
  <c r="AK1692" i="2"/>
  <c r="AL1691" i="2"/>
  <c r="AK1691" i="2"/>
  <c r="AL1690" i="2"/>
  <c r="AK1690" i="2"/>
  <c r="AL1689" i="2"/>
  <c r="AK1689" i="2"/>
  <c r="AL1688" i="2"/>
  <c r="AK1688" i="2"/>
  <c r="AL1687" i="2"/>
  <c r="AK1687" i="2"/>
  <c r="AL1686" i="2"/>
  <c r="AK1686" i="2"/>
  <c r="AL1685" i="2"/>
  <c r="AK1685" i="2"/>
  <c r="AL1684" i="2"/>
  <c r="AK1684" i="2"/>
  <c r="AL1683" i="2"/>
  <c r="AK1683" i="2"/>
  <c r="AL1682" i="2"/>
  <c r="AK1682" i="2"/>
  <c r="AL1681" i="2"/>
  <c r="AK1681" i="2"/>
  <c r="AL1680" i="2"/>
  <c r="AK1680" i="2"/>
  <c r="AL1679" i="2"/>
  <c r="AK1679" i="2"/>
  <c r="AL1678" i="2"/>
  <c r="AK1678" i="2"/>
  <c r="AL1677" i="2"/>
  <c r="AK1677" i="2"/>
  <c r="AL1676" i="2"/>
  <c r="AK1676" i="2"/>
  <c r="AL1675" i="2"/>
  <c r="AK1675" i="2"/>
  <c r="AL1674" i="2"/>
  <c r="AK1674" i="2"/>
  <c r="AL1673" i="2"/>
  <c r="AK1673" i="2"/>
  <c r="AL1672" i="2"/>
  <c r="AK1672" i="2"/>
  <c r="AL1671" i="2"/>
  <c r="AK1671" i="2"/>
  <c r="AL1670" i="2"/>
  <c r="AK1670" i="2"/>
  <c r="AL1669" i="2"/>
  <c r="AK1669" i="2"/>
  <c r="AL1668" i="2"/>
  <c r="AK1668" i="2"/>
  <c r="AL1667" i="2"/>
  <c r="AK1667" i="2"/>
  <c r="AL1666" i="2"/>
  <c r="AK1666" i="2"/>
  <c r="AL1665" i="2"/>
  <c r="AK1665" i="2"/>
  <c r="AL1664" i="2"/>
  <c r="AK1664" i="2"/>
  <c r="AL1663" i="2"/>
  <c r="AK1663" i="2"/>
  <c r="AL1662" i="2"/>
  <c r="AK1662" i="2"/>
  <c r="AL1661" i="2"/>
  <c r="AK1661" i="2"/>
  <c r="AL1660" i="2"/>
  <c r="AK1660" i="2"/>
  <c r="AL1659" i="2"/>
  <c r="AK1659" i="2"/>
  <c r="AL1658" i="2"/>
  <c r="AK1658" i="2"/>
  <c r="AL1657" i="2"/>
  <c r="AK1657" i="2"/>
  <c r="AL1656" i="2"/>
  <c r="AK1656" i="2"/>
  <c r="AL1655" i="2"/>
  <c r="AK1655" i="2"/>
  <c r="AL1654" i="2"/>
  <c r="AK1654" i="2"/>
  <c r="AL1653" i="2"/>
  <c r="AK1653" i="2"/>
  <c r="AL1652" i="2"/>
  <c r="AK1652" i="2"/>
  <c r="AL1651" i="2"/>
  <c r="AK1651" i="2"/>
  <c r="AL1650" i="2"/>
  <c r="AK1650" i="2"/>
  <c r="AL1649" i="2"/>
  <c r="AK1649" i="2"/>
  <c r="AL1648" i="2"/>
  <c r="AK1648" i="2"/>
  <c r="AL1647" i="2"/>
  <c r="AK1647" i="2"/>
  <c r="AL1646" i="2"/>
  <c r="AK1646" i="2"/>
  <c r="AL1645" i="2"/>
  <c r="AK1645" i="2"/>
  <c r="AL1644" i="2"/>
  <c r="AK1644" i="2"/>
  <c r="AL1643" i="2"/>
  <c r="AK1643" i="2"/>
  <c r="AL1642" i="2"/>
  <c r="AK1642" i="2"/>
  <c r="AL1641" i="2"/>
  <c r="AK1641" i="2"/>
  <c r="AL1640" i="2"/>
  <c r="AK1640" i="2"/>
  <c r="AL1639" i="2"/>
  <c r="AK1639" i="2"/>
  <c r="AL1638" i="2"/>
  <c r="AK1638" i="2"/>
  <c r="AL1637" i="2"/>
  <c r="AK1637" i="2"/>
  <c r="AL1636" i="2"/>
  <c r="AK1636" i="2"/>
  <c r="AL1635" i="2"/>
  <c r="AK1635" i="2"/>
  <c r="AL1634" i="2"/>
  <c r="AK1634" i="2"/>
  <c r="AL1633" i="2"/>
  <c r="AK1633" i="2"/>
  <c r="AL1632" i="2"/>
  <c r="AK1632" i="2"/>
  <c r="AL1631" i="2"/>
  <c r="AK1631" i="2"/>
  <c r="AL1630" i="2"/>
  <c r="AK1630" i="2"/>
  <c r="AL1629" i="2"/>
  <c r="AK1629" i="2"/>
  <c r="AL1628" i="2"/>
  <c r="AK1628" i="2"/>
  <c r="AL1627" i="2"/>
  <c r="AK1627" i="2"/>
  <c r="AL1626" i="2"/>
  <c r="AK1626" i="2"/>
  <c r="AL1625" i="2"/>
  <c r="AK1625" i="2"/>
  <c r="AL1624" i="2"/>
  <c r="AK1624" i="2"/>
  <c r="AL1623" i="2"/>
  <c r="AK1623" i="2"/>
  <c r="AL1622" i="2"/>
  <c r="AK1622" i="2"/>
  <c r="AL1621" i="2"/>
  <c r="AK1621" i="2"/>
  <c r="AL1620" i="2"/>
  <c r="AK1620" i="2"/>
  <c r="AL1619" i="2"/>
  <c r="AK1619" i="2"/>
  <c r="AL1618" i="2"/>
  <c r="AK1618" i="2"/>
  <c r="AL1617" i="2"/>
  <c r="AK1617" i="2"/>
  <c r="AL1616" i="2"/>
  <c r="AK1616" i="2"/>
  <c r="AL1615" i="2"/>
  <c r="AK1615" i="2"/>
  <c r="AL1614" i="2"/>
  <c r="AK1614" i="2"/>
  <c r="AL1613" i="2"/>
  <c r="AK1613" i="2"/>
  <c r="AL1612" i="2"/>
  <c r="AK1612" i="2"/>
  <c r="AL1611" i="2"/>
  <c r="AK1611" i="2"/>
  <c r="AL1610" i="2"/>
  <c r="AK1610" i="2"/>
  <c r="AL1609" i="2"/>
  <c r="AK1609" i="2"/>
  <c r="AL1608" i="2"/>
  <c r="AK1608" i="2"/>
  <c r="AL1607" i="2"/>
  <c r="AK1607" i="2"/>
  <c r="AL1606" i="2"/>
  <c r="AK1606" i="2"/>
  <c r="AL1605" i="2"/>
  <c r="AK1605" i="2"/>
  <c r="AL1604" i="2"/>
  <c r="AK1604" i="2"/>
  <c r="AL1603" i="2"/>
  <c r="AK1603" i="2"/>
  <c r="AL1602" i="2"/>
  <c r="AK1602" i="2"/>
  <c r="AL1601" i="2"/>
  <c r="AK1601" i="2"/>
  <c r="AL1600" i="2"/>
  <c r="AK1600" i="2"/>
  <c r="AL1599" i="2"/>
  <c r="AK1599" i="2"/>
  <c r="AL1598" i="2"/>
  <c r="AK1598" i="2"/>
  <c r="AL1597" i="2"/>
  <c r="AK1597" i="2"/>
  <c r="AL1596" i="2"/>
  <c r="AK1596" i="2"/>
  <c r="AL1595" i="2"/>
  <c r="AK1595" i="2"/>
  <c r="AL1594" i="2"/>
  <c r="AK1594" i="2"/>
  <c r="AL1593" i="2"/>
  <c r="AK1593" i="2"/>
  <c r="AL1592" i="2"/>
  <c r="AK1592" i="2"/>
  <c r="AL1591" i="2"/>
  <c r="AK1591" i="2"/>
  <c r="AL1590" i="2"/>
  <c r="AK1590" i="2"/>
  <c r="AL1589" i="2"/>
  <c r="AK1589" i="2"/>
  <c r="AL1588" i="2"/>
  <c r="AK1588" i="2"/>
  <c r="AL1587" i="2"/>
  <c r="AK1587" i="2"/>
  <c r="AL1586" i="2"/>
  <c r="AK1586" i="2"/>
  <c r="AL1585" i="2"/>
  <c r="AK1585" i="2"/>
  <c r="AL1584" i="2"/>
  <c r="AK1584" i="2"/>
  <c r="AL1583" i="2"/>
  <c r="AK1583" i="2"/>
  <c r="AL1582" i="2"/>
  <c r="AK1582" i="2"/>
  <c r="AL1581" i="2"/>
  <c r="AK1581" i="2"/>
  <c r="AL1580" i="2"/>
  <c r="AK1580" i="2"/>
  <c r="AL1579" i="2"/>
  <c r="AK1579" i="2"/>
  <c r="AL1578" i="2"/>
  <c r="AK1578" i="2"/>
  <c r="AL1577" i="2"/>
  <c r="AK1577" i="2"/>
  <c r="AL1576" i="2"/>
  <c r="AK1576" i="2"/>
  <c r="AL1575" i="2"/>
  <c r="AK1575" i="2"/>
  <c r="AL1574" i="2"/>
  <c r="AK1574" i="2"/>
  <c r="AL1573" i="2"/>
  <c r="AK1573" i="2"/>
  <c r="AL1572" i="2"/>
  <c r="AK1572" i="2"/>
  <c r="AL1571" i="2"/>
  <c r="AK1571" i="2"/>
  <c r="AL1570" i="2"/>
  <c r="AK1570" i="2"/>
  <c r="AL1569" i="2"/>
  <c r="AK1569" i="2"/>
  <c r="AL1568" i="2"/>
  <c r="AK1568" i="2"/>
  <c r="AL1567" i="2"/>
  <c r="AK1567" i="2"/>
  <c r="AL1566" i="2"/>
  <c r="AK1566" i="2"/>
  <c r="AL1565" i="2"/>
  <c r="AK1565" i="2"/>
  <c r="AL1564" i="2"/>
  <c r="AK1564" i="2"/>
  <c r="AL1563" i="2"/>
  <c r="AK1563" i="2"/>
  <c r="AL1562" i="2"/>
  <c r="AK1562" i="2"/>
  <c r="AL1561" i="2"/>
  <c r="AK1561" i="2"/>
  <c r="AL1560" i="2"/>
  <c r="AK1560" i="2"/>
  <c r="AL1559" i="2"/>
  <c r="AK1559" i="2"/>
  <c r="AL1558" i="2"/>
  <c r="AK1558" i="2"/>
  <c r="AL1557" i="2"/>
  <c r="AK1557" i="2"/>
  <c r="AL1556" i="2"/>
  <c r="AK1556" i="2"/>
  <c r="AL1555" i="2"/>
  <c r="AK1555" i="2"/>
  <c r="AL1554" i="2"/>
  <c r="AK1554" i="2"/>
  <c r="AL1553" i="2"/>
  <c r="AK1553" i="2"/>
  <c r="AL1552" i="2"/>
  <c r="AK1552" i="2"/>
  <c r="AL1551" i="2"/>
  <c r="AK1551" i="2"/>
  <c r="AL1550" i="2"/>
  <c r="AK1550" i="2"/>
  <c r="AL1549" i="2"/>
  <c r="AK1549" i="2"/>
  <c r="AL1548" i="2"/>
  <c r="AK1548" i="2"/>
  <c r="AL1547" i="2"/>
  <c r="AK1547" i="2"/>
  <c r="AL1546" i="2"/>
  <c r="AK1546" i="2"/>
  <c r="AL1545" i="2"/>
  <c r="AK1545" i="2"/>
  <c r="AL1544" i="2"/>
  <c r="AK1544" i="2"/>
  <c r="AL1543" i="2"/>
  <c r="AK1543" i="2"/>
  <c r="AL1542" i="2"/>
  <c r="AK1542" i="2"/>
  <c r="AL1541" i="2"/>
  <c r="AK1541" i="2"/>
  <c r="AL1540" i="2"/>
  <c r="AK1540" i="2"/>
  <c r="AL1539" i="2"/>
  <c r="AK1539" i="2"/>
  <c r="AL1538" i="2"/>
  <c r="AK1538" i="2"/>
  <c r="AL1537" i="2"/>
  <c r="AK1537" i="2"/>
  <c r="AL1536" i="2"/>
  <c r="AK1536" i="2"/>
  <c r="AL1535" i="2"/>
  <c r="AK1535" i="2"/>
  <c r="AL1534" i="2"/>
  <c r="AK1534" i="2"/>
  <c r="AL1533" i="2"/>
  <c r="AK1533" i="2"/>
  <c r="AL1532" i="2"/>
  <c r="AK1532" i="2"/>
  <c r="AL1531" i="2"/>
  <c r="AK1531" i="2"/>
  <c r="AL1530" i="2"/>
  <c r="AK1530" i="2"/>
  <c r="AL1529" i="2"/>
  <c r="AK1529" i="2"/>
  <c r="AL1528" i="2"/>
  <c r="AK1528" i="2"/>
  <c r="AL1527" i="2"/>
  <c r="AK1527" i="2"/>
  <c r="AL1526" i="2"/>
  <c r="AK1526" i="2"/>
  <c r="AL1525" i="2"/>
  <c r="AK1525" i="2"/>
  <c r="AL1524" i="2"/>
  <c r="AK1524" i="2"/>
  <c r="AL1523" i="2"/>
  <c r="AK1523" i="2"/>
  <c r="AL1522" i="2"/>
  <c r="AK1522" i="2"/>
  <c r="AL1521" i="2"/>
  <c r="AK1521" i="2"/>
  <c r="AL1520" i="2"/>
  <c r="AK1520" i="2"/>
  <c r="AL1519" i="2"/>
  <c r="AK1519" i="2"/>
  <c r="AL1518" i="2"/>
  <c r="AK1518" i="2"/>
  <c r="AL1517" i="2"/>
  <c r="AK1517" i="2"/>
  <c r="AL1516" i="2"/>
  <c r="AK1516" i="2"/>
  <c r="AL1515" i="2"/>
  <c r="AK1515" i="2"/>
  <c r="AL1514" i="2"/>
  <c r="AK1514" i="2"/>
  <c r="AL1513" i="2"/>
  <c r="AK1513" i="2"/>
  <c r="AL1512" i="2"/>
  <c r="AK1512" i="2"/>
  <c r="AL1511" i="2"/>
  <c r="AK1511" i="2"/>
  <c r="AL1510" i="2"/>
  <c r="AK1510" i="2"/>
  <c r="AL1509" i="2"/>
  <c r="AK1509" i="2"/>
  <c r="AL1508" i="2"/>
  <c r="AK1508" i="2"/>
  <c r="AL1507" i="2"/>
  <c r="AK1507" i="2"/>
  <c r="AL1506" i="2"/>
  <c r="AK1506" i="2"/>
  <c r="AL1505" i="2"/>
  <c r="AK1505" i="2"/>
  <c r="AL1504" i="2"/>
  <c r="AK1504" i="2"/>
  <c r="AL1503" i="2"/>
  <c r="AK1503" i="2"/>
  <c r="AL1502" i="2"/>
  <c r="AK1502" i="2"/>
  <c r="AL1501" i="2"/>
  <c r="AK1501" i="2"/>
  <c r="AL1500" i="2"/>
  <c r="AK1500" i="2"/>
  <c r="AL1499" i="2"/>
  <c r="AK1499" i="2"/>
  <c r="AL1498" i="2"/>
  <c r="AK1498" i="2"/>
  <c r="AL1497" i="2"/>
  <c r="AK1497" i="2"/>
  <c r="AL1496" i="2"/>
  <c r="AK1496" i="2"/>
  <c r="AL1495" i="2"/>
  <c r="AK1495" i="2"/>
  <c r="AL1494" i="2"/>
  <c r="AK1494" i="2"/>
  <c r="AL1493" i="2"/>
  <c r="AK1493" i="2"/>
  <c r="AL1492" i="2"/>
  <c r="AK1492" i="2"/>
  <c r="AL1491" i="2"/>
  <c r="AK1491" i="2"/>
  <c r="AL1490" i="2"/>
  <c r="AK1490" i="2"/>
  <c r="AL1489" i="2"/>
  <c r="AK1489" i="2"/>
  <c r="AL1488" i="2"/>
  <c r="AK1488" i="2"/>
  <c r="AL1487" i="2"/>
  <c r="AK1487" i="2"/>
  <c r="AL1486" i="2"/>
  <c r="AK1486" i="2"/>
  <c r="AL1485" i="2"/>
  <c r="AK1485" i="2"/>
  <c r="AL1484" i="2"/>
  <c r="AK1484" i="2"/>
  <c r="AL1483" i="2"/>
  <c r="AK1483" i="2"/>
  <c r="AL1482" i="2"/>
  <c r="AK1482" i="2"/>
  <c r="AL1481" i="2"/>
  <c r="AK1481" i="2"/>
  <c r="AL1480" i="2"/>
  <c r="AK1480" i="2"/>
  <c r="AL1479" i="2"/>
  <c r="AK1479" i="2"/>
  <c r="AL1478" i="2"/>
  <c r="AK1478" i="2"/>
  <c r="AL1477" i="2"/>
  <c r="AK1477" i="2"/>
  <c r="AL1476" i="2"/>
  <c r="AK1476" i="2"/>
  <c r="AL1475" i="2"/>
  <c r="AK1475" i="2"/>
  <c r="AL1474" i="2"/>
  <c r="AK1474" i="2"/>
  <c r="AL1473" i="2"/>
  <c r="AK1473" i="2"/>
  <c r="AL1472" i="2"/>
  <c r="AK1472" i="2"/>
  <c r="AL1471" i="2"/>
  <c r="AK1471" i="2"/>
  <c r="AL1470" i="2"/>
  <c r="AK1470" i="2"/>
  <c r="AL1469" i="2"/>
  <c r="AK1469" i="2"/>
  <c r="AL1468" i="2"/>
  <c r="AK1468" i="2"/>
  <c r="AL1467" i="2"/>
  <c r="AK1467" i="2"/>
  <c r="AL1466" i="2"/>
  <c r="AK1466" i="2"/>
  <c r="AL1465" i="2"/>
  <c r="AK1465" i="2"/>
  <c r="AL1464" i="2"/>
  <c r="AK1464" i="2"/>
  <c r="AL1463" i="2"/>
  <c r="AK1463" i="2"/>
  <c r="AL1462" i="2"/>
  <c r="AK1462" i="2"/>
  <c r="AL1461" i="2"/>
  <c r="AK1461" i="2"/>
  <c r="AL1460" i="2"/>
  <c r="AK1460" i="2"/>
  <c r="AL1459" i="2"/>
  <c r="AK1459" i="2"/>
  <c r="AL1458" i="2"/>
  <c r="AK1458" i="2"/>
  <c r="AL1457" i="2"/>
  <c r="AK1457" i="2"/>
  <c r="AL1456" i="2"/>
  <c r="AK1456" i="2"/>
  <c r="AL1455" i="2"/>
  <c r="AK1455" i="2"/>
  <c r="AL1454" i="2"/>
  <c r="AK1454" i="2"/>
  <c r="AL1453" i="2"/>
  <c r="AK1453" i="2"/>
  <c r="AL1452" i="2"/>
  <c r="AK1452" i="2"/>
  <c r="AL1451" i="2"/>
  <c r="AK1451" i="2"/>
  <c r="AL1450" i="2"/>
  <c r="AK1450" i="2"/>
  <c r="AL1449" i="2"/>
  <c r="AK1449" i="2"/>
  <c r="AL1448" i="2"/>
  <c r="AK1448" i="2"/>
  <c r="AL1447" i="2"/>
  <c r="AK1447" i="2"/>
  <c r="AL1446" i="2"/>
  <c r="AK1446" i="2"/>
  <c r="AL1445" i="2"/>
  <c r="AK1445" i="2"/>
  <c r="AL1444" i="2"/>
  <c r="AK1444" i="2"/>
  <c r="AL1443" i="2"/>
  <c r="AK1443" i="2"/>
  <c r="AL1442" i="2"/>
  <c r="AK1442" i="2"/>
  <c r="AL1441" i="2"/>
  <c r="AK1441" i="2"/>
  <c r="AL1440" i="2"/>
  <c r="AK1440" i="2"/>
  <c r="AL1439" i="2"/>
  <c r="AK1439" i="2"/>
  <c r="AL1438" i="2"/>
  <c r="AK1438" i="2"/>
  <c r="AL1437" i="2"/>
  <c r="AK1437" i="2"/>
  <c r="AL1436" i="2"/>
  <c r="AK1436" i="2"/>
  <c r="AL1435" i="2"/>
  <c r="AK1435" i="2"/>
  <c r="AL1434" i="2"/>
  <c r="AK1434" i="2"/>
  <c r="AL1433" i="2"/>
  <c r="AK1433" i="2"/>
  <c r="AL1432" i="2"/>
  <c r="AK1432" i="2"/>
  <c r="AL1431" i="2"/>
  <c r="AK1431" i="2"/>
  <c r="AL1430" i="2"/>
  <c r="AK1430" i="2"/>
  <c r="AL1429" i="2"/>
  <c r="AK1429" i="2"/>
  <c r="AL1428" i="2"/>
  <c r="AK1428" i="2"/>
  <c r="AL1427" i="2"/>
  <c r="AK1427" i="2"/>
  <c r="AL1426" i="2"/>
  <c r="AK1426" i="2"/>
  <c r="AL1425" i="2"/>
  <c r="AK1425" i="2"/>
  <c r="AL1424" i="2"/>
  <c r="AK1424" i="2"/>
  <c r="AL1423" i="2"/>
  <c r="AK1423" i="2"/>
  <c r="AL1422" i="2"/>
  <c r="AK1422" i="2"/>
  <c r="AL1421" i="2"/>
  <c r="AK1421" i="2"/>
  <c r="AL1420" i="2"/>
  <c r="AK1420" i="2"/>
  <c r="AL1419" i="2"/>
  <c r="AK1419" i="2"/>
  <c r="AL1418" i="2"/>
  <c r="AK1418" i="2"/>
  <c r="AL1417" i="2"/>
  <c r="AK1417" i="2"/>
  <c r="AL1416" i="2"/>
  <c r="AK1416" i="2"/>
  <c r="AL1415" i="2"/>
  <c r="AK1415" i="2"/>
  <c r="AL1414" i="2"/>
  <c r="AK1414" i="2"/>
  <c r="AL1413" i="2"/>
  <c r="AK1413" i="2"/>
  <c r="AL1412" i="2"/>
  <c r="AK1412" i="2"/>
  <c r="AL1411" i="2"/>
  <c r="AK1411" i="2"/>
  <c r="AL1410" i="2"/>
  <c r="AK1410" i="2"/>
  <c r="AL1409" i="2"/>
  <c r="AK1409" i="2"/>
  <c r="AL1408" i="2"/>
  <c r="AK1408" i="2"/>
  <c r="AL1407" i="2"/>
  <c r="AK1407" i="2"/>
  <c r="AL1406" i="2"/>
  <c r="AK1406" i="2"/>
  <c r="AL1405" i="2"/>
  <c r="AK1405" i="2"/>
  <c r="AL1404" i="2"/>
  <c r="AK1404" i="2"/>
  <c r="AL1403" i="2"/>
  <c r="AK1403" i="2"/>
  <c r="AL1402" i="2"/>
  <c r="AK1402" i="2"/>
  <c r="AL1401" i="2"/>
  <c r="AK1401" i="2"/>
  <c r="AL1400" i="2"/>
  <c r="AK1400" i="2"/>
  <c r="AL1399" i="2"/>
  <c r="AK1399" i="2"/>
  <c r="AL1398" i="2"/>
  <c r="AK1398" i="2"/>
  <c r="AL1397" i="2"/>
  <c r="AK1397" i="2"/>
  <c r="AL1396" i="2"/>
  <c r="AK1396" i="2"/>
  <c r="AL1395" i="2"/>
  <c r="AK1395" i="2"/>
  <c r="AL1394" i="2"/>
  <c r="AK1394" i="2"/>
  <c r="AL1393" i="2"/>
  <c r="AK1393" i="2"/>
  <c r="AL1392" i="2"/>
  <c r="AK1392" i="2"/>
  <c r="AL1391" i="2"/>
  <c r="AK1391" i="2"/>
  <c r="AL1390" i="2"/>
  <c r="AK1390" i="2"/>
  <c r="AL1389" i="2"/>
  <c r="AK1389" i="2"/>
  <c r="AL1388" i="2"/>
  <c r="AK1388" i="2"/>
  <c r="AL1387" i="2"/>
  <c r="AK1387" i="2"/>
  <c r="AL1386" i="2"/>
  <c r="AK1386" i="2"/>
  <c r="AL1385" i="2"/>
  <c r="AK1385" i="2"/>
  <c r="AL1384" i="2"/>
  <c r="AK1384" i="2"/>
  <c r="AL1383" i="2"/>
  <c r="AK1383" i="2"/>
  <c r="AL1382" i="2"/>
  <c r="AK1382" i="2"/>
  <c r="AL1381" i="2"/>
  <c r="AK1381" i="2"/>
  <c r="AL1380" i="2"/>
  <c r="AK1380" i="2"/>
  <c r="AL1379" i="2"/>
  <c r="AK1379" i="2"/>
  <c r="AL1378" i="2"/>
  <c r="AK1378" i="2"/>
  <c r="AL1377" i="2"/>
  <c r="AK1377" i="2"/>
  <c r="AL1376" i="2"/>
  <c r="AK1376" i="2"/>
  <c r="AL1375" i="2"/>
  <c r="AK1375" i="2"/>
  <c r="AL1374" i="2"/>
  <c r="AK1374" i="2"/>
  <c r="AL1373" i="2"/>
  <c r="AK1373" i="2"/>
  <c r="AL1372" i="2"/>
  <c r="AK1372" i="2"/>
  <c r="AL1371" i="2"/>
  <c r="AK1371" i="2"/>
  <c r="AL1370" i="2"/>
  <c r="AK1370" i="2"/>
  <c r="AL1369" i="2"/>
  <c r="AK1369" i="2"/>
  <c r="AL1368" i="2"/>
  <c r="AK1368" i="2"/>
  <c r="AL1367" i="2"/>
  <c r="AK1367" i="2"/>
  <c r="AL1366" i="2"/>
  <c r="AK1366" i="2"/>
  <c r="AL1365" i="2"/>
  <c r="AK1365" i="2"/>
  <c r="AL1364" i="2"/>
  <c r="AK1364" i="2"/>
  <c r="AL1363" i="2"/>
  <c r="AK1363" i="2"/>
  <c r="AL1362" i="2"/>
  <c r="AK1362" i="2"/>
  <c r="AL1361" i="2"/>
  <c r="AK1361" i="2"/>
  <c r="AL1360" i="2"/>
  <c r="AK1360" i="2"/>
  <c r="AL1359" i="2"/>
  <c r="AK1359" i="2"/>
  <c r="AL1358" i="2"/>
  <c r="AK1358" i="2"/>
  <c r="AL1357" i="2"/>
  <c r="AK1357" i="2"/>
  <c r="AL1356" i="2"/>
  <c r="AK1356" i="2"/>
  <c r="AL1355" i="2"/>
  <c r="AK1355" i="2"/>
  <c r="AL1354" i="2"/>
  <c r="AK1354" i="2"/>
  <c r="AL1353" i="2"/>
  <c r="AK1353" i="2"/>
  <c r="AL1352" i="2"/>
  <c r="AK1352" i="2"/>
  <c r="AL1351" i="2"/>
  <c r="AK1351" i="2"/>
  <c r="AL1350" i="2"/>
  <c r="AK1350" i="2"/>
  <c r="AL1349" i="2"/>
  <c r="AK1349" i="2"/>
  <c r="AL1348" i="2"/>
  <c r="AK1348" i="2"/>
  <c r="AL1347" i="2"/>
  <c r="AK1347" i="2"/>
  <c r="AL1346" i="2"/>
  <c r="AK1346" i="2"/>
  <c r="AL1345" i="2"/>
  <c r="AK1345" i="2"/>
  <c r="AL1344" i="2"/>
  <c r="AK1344" i="2"/>
  <c r="AL1343" i="2"/>
  <c r="AK1343" i="2"/>
  <c r="AL1342" i="2"/>
  <c r="AK1342" i="2"/>
  <c r="AL1341" i="2"/>
  <c r="AK1341" i="2"/>
  <c r="AL1340" i="2"/>
  <c r="AK1340" i="2"/>
  <c r="AL1339" i="2"/>
  <c r="AK1339" i="2"/>
  <c r="AL1338" i="2"/>
  <c r="AK1338" i="2"/>
  <c r="AL1337" i="2"/>
  <c r="AK1337" i="2"/>
  <c r="AL1336" i="2"/>
  <c r="AK1336" i="2"/>
  <c r="AL1335" i="2"/>
  <c r="AK1335" i="2"/>
  <c r="AL1334" i="2"/>
  <c r="AK1334" i="2"/>
  <c r="AL1333" i="2"/>
  <c r="AK1333" i="2"/>
  <c r="AL1332" i="2"/>
  <c r="AK1332" i="2"/>
  <c r="AL1331" i="2"/>
  <c r="AK1331" i="2"/>
  <c r="AL1330" i="2"/>
  <c r="AK1330" i="2"/>
  <c r="AL1329" i="2"/>
  <c r="AK1329" i="2"/>
  <c r="AL1328" i="2"/>
  <c r="AK1328" i="2"/>
  <c r="AL1327" i="2"/>
  <c r="AK1327" i="2"/>
  <c r="AL1326" i="2"/>
  <c r="AK1326" i="2"/>
  <c r="AL1325" i="2"/>
  <c r="AK1325" i="2"/>
  <c r="AL1324" i="2"/>
  <c r="AK1324" i="2"/>
  <c r="AL1323" i="2"/>
  <c r="AK1323" i="2"/>
  <c r="AL1322" i="2"/>
  <c r="AK1322" i="2"/>
  <c r="AL1321" i="2"/>
  <c r="AK1321" i="2"/>
  <c r="AL1320" i="2"/>
  <c r="AK1320" i="2"/>
  <c r="AL1319" i="2"/>
  <c r="AK1319" i="2"/>
  <c r="AL1318" i="2"/>
  <c r="AK1318" i="2"/>
  <c r="AL1317" i="2"/>
  <c r="AK1317" i="2"/>
  <c r="AL1316" i="2"/>
  <c r="AK1316" i="2"/>
  <c r="AL1315" i="2"/>
  <c r="AK1315" i="2"/>
  <c r="AL1314" i="2"/>
  <c r="AK1314" i="2"/>
  <c r="AL1313" i="2"/>
  <c r="AK1313" i="2"/>
  <c r="AL1312" i="2"/>
  <c r="AK1312" i="2"/>
  <c r="AL1311" i="2"/>
  <c r="AK1311" i="2"/>
  <c r="AL1310" i="2"/>
  <c r="AK1310" i="2"/>
  <c r="AL1309" i="2"/>
  <c r="AK1309" i="2"/>
  <c r="AL1308" i="2"/>
  <c r="AK1308" i="2"/>
  <c r="AL1307" i="2"/>
  <c r="AK1307" i="2"/>
  <c r="AL1306" i="2"/>
  <c r="AK1306" i="2"/>
  <c r="AL1305" i="2"/>
  <c r="AK1305" i="2"/>
  <c r="AL1304" i="2"/>
  <c r="AK1304" i="2"/>
  <c r="AL1303" i="2"/>
  <c r="AK1303" i="2"/>
  <c r="AL1302" i="2"/>
  <c r="AK1302" i="2"/>
  <c r="AL1301" i="2"/>
  <c r="AK1301" i="2"/>
  <c r="AL1300" i="2"/>
  <c r="AK1300" i="2"/>
  <c r="AL1299" i="2"/>
  <c r="AK1299" i="2"/>
  <c r="AL1298" i="2"/>
  <c r="AK1298" i="2"/>
  <c r="AL1297" i="2"/>
  <c r="AK1297" i="2"/>
  <c r="AL1296" i="2"/>
  <c r="AK1296" i="2"/>
  <c r="AL1295" i="2"/>
  <c r="AK1295" i="2"/>
  <c r="AL1294" i="2"/>
  <c r="AK1294" i="2"/>
  <c r="AL1293" i="2"/>
  <c r="AK1293" i="2"/>
  <c r="AL1292" i="2"/>
  <c r="AK1292" i="2"/>
  <c r="AL1291" i="2"/>
  <c r="AK1291" i="2"/>
  <c r="AL1290" i="2"/>
  <c r="AK1290" i="2"/>
  <c r="AL1289" i="2"/>
  <c r="AK1289" i="2"/>
  <c r="AL1288" i="2"/>
  <c r="AK1288" i="2"/>
  <c r="AL1287" i="2"/>
  <c r="AK1287" i="2"/>
  <c r="AL1286" i="2"/>
  <c r="AK1286" i="2"/>
  <c r="AL1285" i="2"/>
  <c r="AK1285" i="2"/>
  <c r="AL1284" i="2"/>
  <c r="AK1284" i="2"/>
  <c r="AL1283" i="2"/>
  <c r="AK1283" i="2"/>
  <c r="AL1282" i="2"/>
  <c r="AK1282" i="2"/>
  <c r="AL1281" i="2"/>
  <c r="AK1281" i="2"/>
  <c r="AL1280" i="2"/>
  <c r="AK1280" i="2"/>
  <c r="AL1279" i="2"/>
  <c r="AK1279" i="2"/>
  <c r="AL1278" i="2"/>
  <c r="AK1278" i="2"/>
  <c r="AL1277" i="2"/>
  <c r="AK1277" i="2"/>
  <c r="AL1276" i="2"/>
  <c r="AK1276" i="2"/>
  <c r="AL1275" i="2"/>
  <c r="AK1275" i="2"/>
  <c r="AL1274" i="2"/>
  <c r="AK1274" i="2"/>
  <c r="AL1273" i="2"/>
  <c r="AK1273" i="2"/>
  <c r="AL1272" i="2"/>
  <c r="AK1272" i="2"/>
  <c r="AL1271" i="2"/>
  <c r="AK1271" i="2"/>
  <c r="AL1270" i="2"/>
  <c r="AK1270" i="2"/>
  <c r="AL1269" i="2"/>
  <c r="AK1269" i="2"/>
  <c r="AL1268" i="2"/>
  <c r="AK1268" i="2"/>
  <c r="AL1267" i="2"/>
  <c r="AK1267" i="2"/>
  <c r="AL1266" i="2"/>
  <c r="AK1266" i="2"/>
  <c r="AL1265" i="2"/>
  <c r="AK1265" i="2"/>
  <c r="AL1264" i="2"/>
  <c r="AK1264" i="2"/>
  <c r="AL1263" i="2"/>
  <c r="AK1263" i="2"/>
  <c r="AL1262" i="2"/>
  <c r="AK1262" i="2"/>
  <c r="AL1261" i="2"/>
  <c r="AK1261" i="2"/>
  <c r="AL1260" i="2"/>
  <c r="AK1260" i="2"/>
  <c r="AL1259" i="2"/>
  <c r="AK1259" i="2"/>
  <c r="AL1258" i="2"/>
  <c r="AK1258" i="2"/>
  <c r="AL1257" i="2"/>
  <c r="AK1257" i="2"/>
  <c r="AL1256" i="2"/>
  <c r="AK1256" i="2"/>
  <c r="AL1255" i="2"/>
  <c r="AK1255" i="2"/>
  <c r="AL1254" i="2"/>
  <c r="AK1254" i="2"/>
  <c r="AL1253" i="2"/>
  <c r="AK1253" i="2"/>
  <c r="AL1252" i="2"/>
  <c r="AK1252" i="2"/>
  <c r="AL1251" i="2"/>
  <c r="AK1251" i="2"/>
  <c r="AL1250" i="2"/>
  <c r="AK1250" i="2"/>
  <c r="AL1249" i="2"/>
  <c r="AK1249" i="2"/>
  <c r="AL1248" i="2"/>
  <c r="AK1248" i="2"/>
  <c r="AL1247" i="2"/>
  <c r="AK1247" i="2"/>
  <c r="AL1246" i="2"/>
  <c r="AK1246" i="2"/>
  <c r="AL1245" i="2"/>
  <c r="AK1245" i="2"/>
  <c r="AL1244" i="2"/>
  <c r="AK1244" i="2"/>
  <c r="AL1243" i="2"/>
  <c r="AK1243" i="2"/>
  <c r="AL1242" i="2"/>
  <c r="AK1242" i="2"/>
  <c r="AL1241" i="2"/>
  <c r="AK1241" i="2"/>
  <c r="AL1240" i="2"/>
  <c r="AK1240" i="2"/>
  <c r="AL1239" i="2"/>
  <c r="AK1239" i="2"/>
  <c r="AL1238" i="2"/>
  <c r="AK1238" i="2"/>
  <c r="AL1237" i="2"/>
  <c r="AK1237" i="2"/>
  <c r="AL1236" i="2"/>
  <c r="AK1236" i="2"/>
  <c r="AL1235" i="2"/>
  <c r="AK1235" i="2"/>
  <c r="AL1234" i="2"/>
  <c r="AK1234" i="2"/>
  <c r="AL1233" i="2"/>
  <c r="AK1233" i="2"/>
  <c r="AL1232" i="2"/>
  <c r="AK1232" i="2"/>
  <c r="AL1231" i="2"/>
  <c r="AK1231" i="2"/>
  <c r="AL1230" i="2"/>
  <c r="AK1230" i="2"/>
  <c r="AL1229" i="2"/>
  <c r="AK1229" i="2"/>
  <c r="AL1228" i="2"/>
  <c r="AK1228" i="2"/>
  <c r="AL1227" i="2"/>
  <c r="AK1227" i="2"/>
  <c r="AL1226" i="2"/>
  <c r="AK1226" i="2"/>
  <c r="AL1225" i="2"/>
  <c r="AK1225" i="2"/>
  <c r="AL1224" i="2"/>
  <c r="AK1224" i="2"/>
  <c r="AL1223" i="2"/>
  <c r="AK1223" i="2"/>
  <c r="AL1222" i="2"/>
  <c r="AK1222" i="2"/>
  <c r="AL1221" i="2"/>
  <c r="AK1221" i="2"/>
  <c r="AL1220" i="2"/>
  <c r="AK1220" i="2"/>
  <c r="AL1219" i="2"/>
  <c r="AK1219" i="2"/>
  <c r="AL1218" i="2"/>
  <c r="AK1218" i="2"/>
  <c r="AL1217" i="2"/>
  <c r="AK1217" i="2"/>
  <c r="AL1216" i="2"/>
  <c r="AK1216" i="2"/>
  <c r="AL1215" i="2"/>
  <c r="AK1215" i="2"/>
  <c r="AL1214" i="2"/>
  <c r="AK1214" i="2"/>
  <c r="AL1213" i="2"/>
  <c r="AK1213" i="2"/>
  <c r="AL1212" i="2"/>
  <c r="AK1212" i="2"/>
  <c r="AL1211" i="2"/>
  <c r="AK1211" i="2"/>
  <c r="AL1210" i="2"/>
  <c r="AK1210" i="2"/>
  <c r="AL1209" i="2"/>
  <c r="AK1209" i="2"/>
  <c r="AL1208" i="2"/>
  <c r="AK1208" i="2"/>
  <c r="AL1207" i="2"/>
  <c r="AK1207" i="2"/>
  <c r="AL1206" i="2"/>
  <c r="AK1206" i="2"/>
  <c r="AL1205" i="2"/>
  <c r="AK1205" i="2"/>
  <c r="AL1204" i="2"/>
  <c r="AK1204" i="2"/>
  <c r="AL1203" i="2"/>
  <c r="AK1203" i="2"/>
  <c r="AL1202" i="2"/>
  <c r="AK1202" i="2"/>
  <c r="AL1201" i="2"/>
  <c r="AK1201" i="2"/>
  <c r="AL1200" i="2"/>
  <c r="AK1200" i="2"/>
  <c r="AL1199" i="2"/>
  <c r="AK1199" i="2"/>
  <c r="AL1198" i="2"/>
  <c r="AK1198" i="2"/>
  <c r="AL1197" i="2"/>
  <c r="AK1197" i="2"/>
  <c r="AL1196" i="2"/>
  <c r="AK1196" i="2"/>
  <c r="AL1195" i="2"/>
  <c r="AK1195" i="2"/>
  <c r="AL1194" i="2"/>
  <c r="AK1194" i="2"/>
  <c r="AL1193" i="2"/>
  <c r="AK1193" i="2"/>
  <c r="AL1192" i="2"/>
  <c r="AK1192" i="2"/>
  <c r="AL1191" i="2"/>
  <c r="AK1191" i="2"/>
  <c r="AL1190" i="2"/>
  <c r="AK1190" i="2"/>
  <c r="AL1189" i="2"/>
  <c r="AK1189" i="2"/>
  <c r="AL1188" i="2"/>
  <c r="AK1188" i="2"/>
  <c r="AL1187" i="2"/>
  <c r="AK1187" i="2"/>
  <c r="AL1186" i="2"/>
  <c r="AK1186" i="2"/>
  <c r="AL1185" i="2"/>
  <c r="AK1185" i="2"/>
  <c r="AL1184" i="2"/>
  <c r="AK1184" i="2"/>
  <c r="AL1183" i="2"/>
  <c r="AK1183" i="2"/>
  <c r="AL1182" i="2"/>
  <c r="AK1182" i="2"/>
  <c r="AL1181" i="2"/>
  <c r="AK1181" i="2"/>
  <c r="AL1180" i="2"/>
  <c r="AK1180" i="2"/>
  <c r="AL1179" i="2"/>
  <c r="AK1179" i="2"/>
  <c r="AL1178" i="2"/>
  <c r="AK1178" i="2"/>
  <c r="AL1177" i="2"/>
  <c r="AK1177" i="2"/>
  <c r="AL1176" i="2"/>
  <c r="AK1176" i="2"/>
  <c r="AL1175" i="2"/>
  <c r="AK1175" i="2"/>
  <c r="AL1174" i="2"/>
  <c r="AK1174" i="2"/>
  <c r="AL1173" i="2"/>
  <c r="AK1173" i="2"/>
  <c r="AL1172" i="2"/>
  <c r="AK1172" i="2"/>
  <c r="AL1171" i="2"/>
  <c r="AK1171" i="2"/>
  <c r="AL1170" i="2"/>
  <c r="AK1170" i="2"/>
  <c r="AL1169" i="2"/>
  <c r="AK1169" i="2"/>
  <c r="AL1168" i="2"/>
  <c r="AK1168" i="2"/>
  <c r="AL1167" i="2"/>
  <c r="AK1167" i="2"/>
  <c r="AL1166" i="2"/>
  <c r="AK1166" i="2"/>
  <c r="AL1165" i="2"/>
  <c r="AK1165" i="2"/>
  <c r="AL1164" i="2"/>
  <c r="AK1164" i="2"/>
  <c r="AL1163" i="2"/>
  <c r="AK1163" i="2"/>
  <c r="AL1162" i="2"/>
  <c r="AK1162" i="2"/>
  <c r="AL1161" i="2"/>
  <c r="AK1161" i="2"/>
  <c r="AL1160" i="2"/>
  <c r="AK1160" i="2"/>
  <c r="AL1159" i="2"/>
  <c r="AK1159" i="2"/>
  <c r="AL1158" i="2"/>
  <c r="AK1158" i="2"/>
  <c r="AL1157" i="2"/>
  <c r="AK1157" i="2"/>
  <c r="AL1156" i="2"/>
  <c r="AK1156" i="2"/>
  <c r="AL1155" i="2"/>
  <c r="AK1155" i="2"/>
  <c r="AL1154" i="2"/>
  <c r="AK1154" i="2"/>
  <c r="AL1153" i="2"/>
  <c r="AK1153" i="2"/>
  <c r="AL1152" i="2"/>
  <c r="AK1152" i="2"/>
  <c r="AL1151" i="2"/>
  <c r="AK1151" i="2"/>
  <c r="AL1150" i="2"/>
  <c r="AK1150" i="2"/>
  <c r="AL1149" i="2"/>
  <c r="AK1149" i="2"/>
  <c r="AL1148" i="2"/>
  <c r="AK1148" i="2"/>
  <c r="AL1147" i="2"/>
  <c r="AK1147" i="2"/>
  <c r="AL1146" i="2"/>
  <c r="AK1146" i="2"/>
  <c r="AL1145" i="2"/>
  <c r="AK1145" i="2"/>
  <c r="AL1144" i="2"/>
  <c r="AK1144" i="2"/>
  <c r="AL1143" i="2"/>
  <c r="AK1143" i="2"/>
  <c r="AL1142" i="2"/>
  <c r="AK1142" i="2"/>
  <c r="AL1141" i="2"/>
  <c r="AK1141" i="2"/>
  <c r="AL1140" i="2"/>
  <c r="AK1140" i="2"/>
  <c r="AL1139" i="2"/>
  <c r="AK1139" i="2"/>
  <c r="AL1138" i="2"/>
  <c r="AK1138" i="2"/>
  <c r="AL1137" i="2"/>
  <c r="AK1137" i="2"/>
  <c r="AL1136" i="2"/>
  <c r="AK1136" i="2"/>
  <c r="AL1135" i="2"/>
  <c r="AK1135" i="2"/>
  <c r="AL1134" i="2"/>
  <c r="AK1134" i="2"/>
  <c r="AL1133" i="2"/>
  <c r="AK1133" i="2"/>
  <c r="AL1132" i="2"/>
  <c r="AK1132" i="2"/>
  <c r="AL1131" i="2"/>
  <c r="AK1131" i="2"/>
  <c r="AL1130" i="2"/>
  <c r="AK1130" i="2"/>
  <c r="AL1129" i="2"/>
  <c r="AK1129" i="2"/>
  <c r="AL1128" i="2"/>
  <c r="AK1128" i="2"/>
  <c r="AL1127" i="2"/>
  <c r="AK1127" i="2"/>
  <c r="AL1126" i="2"/>
  <c r="AK1126" i="2"/>
  <c r="AL1125" i="2"/>
  <c r="AK1125" i="2"/>
  <c r="AL1124" i="2"/>
  <c r="AK1124" i="2"/>
  <c r="AL1123" i="2"/>
  <c r="AK1123" i="2"/>
  <c r="AL1122" i="2"/>
  <c r="AK1122" i="2"/>
  <c r="AL1121" i="2"/>
  <c r="AK1121" i="2"/>
  <c r="AL1120" i="2"/>
  <c r="AK1120" i="2"/>
  <c r="AL1119" i="2"/>
  <c r="AK1119" i="2"/>
  <c r="AL1118" i="2"/>
  <c r="AK1118" i="2"/>
  <c r="AL1117" i="2"/>
  <c r="AK1117" i="2"/>
  <c r="AL1116" i="2"/>
  <c r="AK1116" i="2"/>
  <c r="AL1115" i="2"/>
  <c r="AK1115" i="2"/>
  <c r="AL1114" i="2"/>
  <c r="AK1114" i="2"/>
  <c r="AL1113" i="2"/>
  <c r="AK1113" i="2"/>
  <c r="AL1112" i="2"/>
  <c r="AK1112" i="2"/>
  <c r="AL1111" i="2"/>
  <c r="AK1111" i="2"/>
  <c r="AL1110" i="2"/>
  <c r="AK1110" i="2"/>
  <c r="AL1109" i="2"/>
  <c r="AK1109" i="2"/>
  <c r="AL1108" i="2"/>
  <c r="AK1108" i="2"/>
  <c r="AL1107" i="2"/>
  <c r="AK1107" i="2"/>
  <c r="AL1106" i="2"/>
  <c r="AK1106" i="2"/>
  <c r="AL1105" i="2"/>
  <c r="AK1105" i="2"/>
  <c r="AL1104" i="2"/>
  <c r="AK1104" i="2"/>
  <c r="AL1103" i="2"/>
  <c r="AK1103" i="2"/>
  <c r="AL1102" i="2"/>
  <c r="AK1102" i="2"/>
  <c r="AL1101" i="2"/>
  <c r="AK1101" i="2"/>
  <c r="AL1100" i="2"/>
  <c r="AK1100" i="2"/>
  <c r="AL1099" i="2"/>
  <c r="AK1099" i="2"/>
  <c r="AL1098" i="2"/>
  <c r="AK1098" i="2"/>
  <c r="AL1097" i="2"/>
  <c r="AK1097" i="2"/>
  <c r="AL1096" i="2"/>
  <c r="AK1096" i="2"/>
  <c r="AL1095" i="2"/>
  <c r="AK1095" i="2"/>
  <c r="AL1094" i="2"/>
  <c r="AK1094" i="2"/>
  <c r="AL1093" i="2"/>
  <c r="AK1093" i="2"/>
  <c r="AL1092" i="2"/>
  <c r="AK1092" i="2"/>
  <c r="AL1091" i="2"/>
  <c r="AK1091" i="2"/>
  <c r="AL1090" i="2"/>
  <c r="AK1090" i="2"/>
  <c r="AL1089" i="2"/>
  <c r="AK1089" i="2"/>
  <c r="AL1088" i="2"/>
  <c r="AK1088" i="2"/>
  <c r="AL1087" i="2"/>
  <c r="AK1087" i="2"/>
  <c r="AL1086" i="2"/>
  <c r="AK1086" i="2"/>
  <c r="AL1085" i="2"/>
  <c r="AK1085" i="2"/>
  <c r="AL1084" i="2"/>
  <c r="AK1084" i="2"/>
  <c r="AL1083" i="2"/>
  <c r="AK1083" i="2"/>
  <c r="AL1082" i="2"/>
  <c r="AK1082" i="2"/>
  <c r="AL1081" i="2"/>
  <c r="AK1081" i="2"/>
  <c r="AL1080" i="2"/>
  <c r="AK1080" i="2"/>
  <c r="AL1079" i="2"/>
  <c r="AK1079" i="2"/>
  <c r="AL1078" i="2"/>
  <c r="AK1078" i="2"/>
  <c r="AL1077" i="2"/>
  <c r="AK1077" i="2"/>
  <c r="AL1076" i="2"/>
  <c r="AK1076" i="2"/>
  <c r="AL1075" i="2"/>
  <c r="AK1075" i="2"/>
  <c r="AL1074" i="2"/>
  <c r="AK1074" i="2"/>
  <c r="AL1073" i="2"/>
  <c r="AK1073" i="2"/>
  <c r="AL1072" i="2"/>
  <c r="AK1072" i="2"/>
  <c r="AL1071" i="2"/>
  <c r="AK1071" i="2"/>
  <c r="AL1070" i="2"/>
  <c r="AK1070" i="2"/>
  <c r="AL1069" i="2"/>
  <c r="AK1069" i="2"/>
  <c r="AL1068" i="2"/>
  <c r="AK1068" i="2"/>
  <c r="AL1067" i="2"/>
  <c r="AK1067" i="2"/>
  <c r="AL1066" i="2"/>
  <c r="AK1066" i="2"/>
  <c r="AL1065" i="2"/>
  <c r="AK1065" i="2"/>
  <c r="AL1064" i="2"/>
  <c r="AK1064" i="2"/>
  <c r="AL1063" i="2"/>
  <c r="AK1063" i="2"/>
  <c r="AL1062" i="2"/>
  <c r="AK1062" i="2"/>
  <c r="AL1061" i="2"/>
  <c r="AK1061" i="2"/>
  <c r="AL1060" i="2"/>
  <c r="AK1060" i="2"/>
  <c r="AL1059" i="2"/>
  <c r="AK1059" i="2"/>
  <c r="AL1058" i="2"/>
  <c r="AK1058" i="2"/>
  <c r="AL1057" i="2"/>
  <c r="AK1057" i="2"/>
  <c r="AL1056" i="2"/>
  <c r="AK1056" i="2"/>
  <c r="AL1055" i="2"/>
  <c r="AK1055" i="2"/>
  <c r="AL1054" i="2"/>
  <c r="AK1054" i="2"/>
  <c r="AL1053" i="2"/>
  <c r="AK1053" i="2"/>
  <c r="AL1052" i="2"/>
  <c r="AK1052" i="2"/>
  <c r="AL1051" i="2"/>
  <c r="AK1051" i="2"/>
  <c r="AL1050" i="2"/>
  <c r="AK1050" i="2"/>
  <c r="AL1049" i="2"/>
  <c r="AK1049" i="2"/>
  <c r="AL1048" i="2"/>
  <c r="AK1048" i="2"/>
  <c r="AL1047" i="2"/>
  <c r="AK1047" i="2"/>
  <c r="AL1046" i="2"/>
  <c r="AK1046" i="2"/>
  <c r="AL1045" i="2"/>
  <c r="AK1045" i="2"/>
  <c r="AL1044" i="2"/>
  <c r="AK1044" i="2"/>
  <c r="AL1043" i="2"/>
  <c r="AK1043" i="2"/>
  <c r="AL1042" i="2"/>
  <c r="AK1042" i="2"/>
  <c r="AL1041" i="2"/>
  <c r="AK1041" i="2"/>
  <c r="AL1040" i="2"/>
  <c r="AK1040" i="2"/>
  <c r="AL1039" i="2"/>
  <c r="AK1039" i="2"/>
  <c r="AL1038" i="2"/>
  <c r="AK1038" i="2"/>
  <c r="AL1037" i="2"/>
  <c r="AK1037" i="2"/>
  <c r="AL1036" i="2"/>
  <c r="AK1036" i="2"/>
  <c r="AL1035" i="2"/>
  <c r="AK1035" i="2"/>
  <c r="AL1034" i="2"/>
  <c r="AK1034" i="2"/>
  <c r="AL1033" i="2"/>
  <c r="AK1033" i="2"/>
  <c r="AL1032" i="2"/>
  <c r="AK1032" i="2"/>
  <c r="AL1031" i="2"/>
  <c r="AK1031" i="2"/>
  <c r="AL1030" i="2"/>
  <c r="AK1030" i="2"/>
  <c r="AL1029" i="2"/>
  <c r="AK1029" i="2"/>
  <c r="AL1028" i="2"/>
  <c r="AK1028" i="2"/>
  <c r="AL1027" i="2"/>
  <c r="AK1027" i="2"/>
  <c r="AL1026" i="2"/>
  <c r="AK1026" i="2"/>
  <c r="AL1025" i="2"/>
  <c r="AK1025" i="2"/>
  <c r="AL1024" i="2"/>
  <c r="AK1024" i="2"/>
  <c r="AL1023" i="2"/>
  <c r="AK1023" i="2"/>
  <c r="AL1022" i="2"/>
  <c r="AK1022" i="2"/>
  <c r="AL1021" i="2"/>
  <c r="AK1021" i="2"/>
  <c r="AL1020" i="2"/>
  <c r="AK1020" i="2"/>
  <c r="AL1019" i="2"/>
  <c r="AK1019" i="2"/>
  <c r="AL1018" i="2"/>
  <c r="AK1018" i="2"/>
  <c r="AL1017" i="2"/>
  <c r="AK1017" i="2"/>
  <c r="AL1016" i="2"/>
  <c r="AK1016" i="2"/>
  <c r="AL1015" i="2"/>
  <c r="AK1015" i="2"/>
  <c r="AL1014" i="2"/>
  <c r="AK1014" i="2"/>
  <c r="AL1013" i="2"/>
  <c r="AK1013" i="2"/>
  <c r="AL1012" i="2"/>
  <c r="AK1012" i="2"/>
  <c r="AL1011" i="2"/>
  <c r="AK1011" i="2"/>
  <c r="AL1010" i="2"/>
  <c r="AK1010" i="2"/>
  <c r="AL1009" i="2"/>
  <c r="AK1009" i="2"/>
  <c r="AL1008" i="2"/>
  <c r="AK1008" i="2"/>
  <c r="AL1007" i="2"/>
  <c r="AK1007" i="2"/>
  <c r="AL1006" i="2"/>
  <c r="AK1006" i="2"/>
  <c r="AL1005" i="2"/>
  <c r="AK1005" i="2"/>
  <c r="AL1004" i="2"/>
  <c r="AK1004" i="2"/>
  <c r="AL1003" i="2"/>
  <c r="AK1003" i="2"/>
  <c r="AL1002" i="2"/>
  <c r="AK1002" i="2"/>
  <c r="AL1001" i="2"/>
  <c r="AK1001" i="2"/>
  <c r="AL1000" i="2"/>
  <c r="AK1000" i="2"/>
  <c r="AL999" i="2"/>
  <c r="AK999" i="2"/>
  <c r="AL998" i="2"/>
  <c r="AK998" i="2"/>
  <c r="AL997" i="2"/>
  <c r="AK997" i="2"/>
  <c r="AL996" i="2"/>
  <c r="AK996" i="2"/>
  <c r="AL995" i="2"/>
  <c r="AK995" i="2"/>
  <c r="AL994" i="2"/>
  <c r="AK994" i="2"/>
  <c r="AL993" i="2"/>
  <c r="AK993" i="2"/>
  <c r="AL992" i="2"/>
  <c r="AK992" i="2"/>
  <c r="AL991" i="2"/>
  <c r="AK991" i="2"/>
  <c r="AL990" i="2"/>
  <c r="AK990" i="2"/>
  <c r="AL989" i="2"/>
  <c r="AK989" i="2"/>
  <c r="AL988" i="2"/>
  <c r="AK988" i="2"/>
  <c r="AL987" i="2"/>
  <c r="AK987" i="2"/>
  <c r="AL986" i="2"/>
  <c r="AK986" i="2"/>
  <c r="AL985" i="2"/>
  <c r="AK985" i="2"/>
  <c r="AL984" i="2"/>
  <c r="AK984" i="2"/>
  <c r="AL983" i="2"/>
  <c r="AK983" i="2"/>
  <c r="AL982" i="2"/>
  <c r="AK982" i="2"/>
  <c r="AL981" i="2"/>
  <c r="AK981" i="2"/>
  <c r="AL980" i="2"/>
  <c r="AK980" i="2"/>
  <c r="AL979" i="2"/>
  <c r="AK979" i="2"/>
  <c r="AL978" i="2"/>
  <c r="AK978" i="2"/>
  <c r="AL977" i="2"/>
  <c r="AK977" i="2"/>
  <c r="AL976" i="2"/>
  <c r="AK976" i="2"/>
  <c r="AL975" i="2"/>
  <c r="AK975" i="2"/>
  <c r="AL974" i="2"/>
  <c r="AK974" i="2"/>
  <c r="AL973" i="2"/>
  <c r="AK973" i="2"/>
  <c r="AL972" i="2"/>
  <c r="AK972" i="2"/>
  <c r="AL971" i="2"/>
  <c r="AK971" i="2"/>
  <c r="AL970" i="2"/>
  <c r="AK970" i="2"/>
  <c r="AL969" i="2"/>
  <c r="AK969" i="2"/>
  <c r="AL968" i="2"/>
  <c r="AK968" i="2"/>
  <c r="AL967" i="2"/>
  <c r="AK967" i="2"/>
  <c r="AL966" i="2"/>
  <c r="AK966" i="2"/>
  <c r="AL965" i="2"/>
  <c r="AK965" i="2"/>
  <c r="AL964" i="2"/>
  <c r="AK964" i="2"/>
  <c r="AL963" i="2"/>
  <c r="AK963" i="2"/>
  <c r="AL962" i="2"/>
  <c r="AK962" i="2"/>
  <c r="AL961" i="2"/>
  <c r="AK961" i="2"/>
  <c r="AL960" i="2"/>
  <c r="AK960" i="2"/>
  <c r="AL959" i="2"/>
  <c r="AK959" i="2"/>
  <c r="AL958" i="2"/>
  <c r="AK958" i="2"/>
  <c r="AL957" i="2"/>
  <c r="AK957" i="2"/>
  <c r="AL956" i="2"/>
  <c r="AK956" i="2"/>
  <c r="AL955" i="2"/>
  <c r="AK955" i="2"/>
  <c r="AL954" i="2"/>
  <c r="AK954" i="2"/>
  <c r="AL953" i="2"/>
  <c r="AK953" i="2"/>
  <c r="AL952" i="2"/>
  <c r="AK952" i="2"/>
  <c r="AL951" i="2"/>
  <c r="AK951" i="2"/>
  <c r="AL950" i="2"/>
  <c r="AK950" i="2"/>
  <c r="AL949" i="2"/>
  <c r="AK949" i="2"/>
  <c r="AL948" i="2"/>
  <c r="AK948" i="2"/>
  <c r="AL947" i="2"/>
  <c r="AK947" i="2"/>
  <c r="AL946" i="2"/>
  <c r="AK946" i="2"/>
  <c r="AL945" i="2"/>
  <c r="AK945" i="2"/>
  <c r="AL944" i="2"/>
  <c r="AK944" i="2"/>
  <c r="AL943" i="2"/>
  <c r="AK943" i="2"/>
  <c r="AL942" i="2"/>
  <c r="AK942" i="2"/>
  <c r="AL941" i="2"/>
  <c r="AK941" i="2"/>
  <c r="AL940" i="2"/>
  <c r="AK940" i="2"/>
  <c r="AL939" i="2"/>
  <c r="AK939" i="2"/>
  <c r="AL938" i="2"/>
  <c r="AK938" i="2"/>
  <c r="AL937" i="2"/>
  <c r="AK937" i="2"/>
  <c r="AL936" i="2"/>
  <c r="AK936" i="2"/>
  <c r="AL935" i="2"/>
  <c r="AK935" i="2"/>
  <c r="AL934" i="2"/>
  <c r="AK934" i="2"/>
  <c r="AL933" i="2"/>
  <c r="AK933" i="2"/>
  <c r="AL932" i="2"/>
  <c r="AK932" i="2"/>
  <c r="AL931" i="2"/>
  <c r="AK931" i="2"/>
  <c r="AL930" i="2"/>
  <c r="AK930" i="2"/>
  <c r="AL929" i="2"/>
  <c r="AK929" i="2"/>
  <c r="AL928" i="2"/>
  <c r="AK928" i="2"/>
  <c r="AL927" i="2"/>
  <c r="AK927" i="2"/>
  <c r="AL926" i="2"/>
  <c r="AK926" i="2"/>
  <c r="AL925" i="2"/>
  <c r="AK925" i="2"/>
  <c r="AL924" i="2"/>
  <c r="AK924" i="2"/>
  <c r="AL923" i="2"/>
  <c r="AK923" i="2"/>
  <c r="AL922" i="2"/>
  <c r="AK922" i="2"/>
  <c r="AL921" i="2"/>
  <c r="AK921" i="2"/>
  <c r="AL920" i="2"/>
  <c r="AK920" i="2"/>
  <c r="AL919" i="2"/>
  <c r="AK919" i="2"/>
  <c r="AL918" i="2"/>
  <c r="AK918" i="2"/>
  <c r="AL917" i="2"/>
  <c r="AK917" i="2"/>
  <c r="AL916" i="2"/>
  <c r="AK916" i="2"/>
  <c r="AL915" i="2"/>
  <c r="AK915" i="2"/>
  <c r="AL914" i="2"/>
  <c r="AK914" i="2"/>
  <c r="AL913" i="2"/>
  <c r="AK913" i="2"/>
  <c r="AL912" i="2"/>
  <c r="AK912" i="2"/>
  <c r="AL911" i="2"/>
  <c r="AK911" i="2"/>
  <c r="AL910" i="2"/>
  <c r="AK910" i="2"/>
  <c r="AL909" i="2"/>
  <c r="AK909" i="2"/>
  <c r="AL908" i="2"/>
  <c r="AK908" i="2"/>
  <c r="AL907" i="2"/>
  <c r="AK907" i="2"/>
  <c r="AL906" i="2"/>
  <c r="AK906" i="2"/>
  <c r="AL905" i="2"/>
  <c r="AK905" i="2"/>
  <c r="AL904" i="2"/>
  <c r="AK904" i="2"/>
  <c r="AL903" i="2"/>
  <c r="AK903" i="2"/>
  <c r="AL902" i="2"/>
  <c r="AK902" i="2"/>
  <c r="AL901" i="2"/>
  <c r="AK901" i="2"/>
  <c r="AL900" i="2"/>
  <c r="AK900" i="2"/>
  <c r="AL899" i="2"/>
  <c r="AK899" i="2"/>
  <c r="AL898" i="2"/>
  <c r="AK898" i="2"/>
  <c r="AL897" i="2"/>
  <c r="AK897" i="2"/>
  <c r="AL896" i="2"/>
  <c r="AK896" i="2"/>
  <c r="AL895" i="2"/>
  <c r="AK895" i="2"/>
  <c r="AL894" i="2"/>
  <c r="AK894" i="2"/>
  <c r="AL893" i="2"/>
  <c r="AK893" i="2"/>
  <c r="AL892" i="2"/>
  <c r="AK892" i="2"/>
  <c r="AL891" i="2"/>
  <c r="AK891" i="2"/>
  <c r="AL890" i="2"/>
  <c r="AK890" i="2"/>
  <c r="AL889" i="2"/>
  <c r="AK889" i="2"/>
  <c r="AL888" i="2"/>
  <c r="AK888" i="2"/>
  <c r="AL887" i="2"/>
  <c r="AK887" i="2"/>
  <c r="AL886" i="2"/>
  <c r="AK886" i="2"/>
  <c r="AL885" i="2"/>
  <c r="AK885" i="2"/>
  <c r="AL884" i="2"/>
  <c r="AK884" i="2"/>
  <c r="AL883" i="2"/>
  <c r="AK883" i="2"/>
  <c r="AL882" i="2"/>
  <c r="AK882" i="2"/>
  <c r="AL881" i="2"/>
  <c r="AK881" i="2"/>
  <c r="AL880" i="2"/>
  <c r="AK880" i="2"/>
  <c r="AL879" i="2"/>
  <c r="AK879" i="2"/>
  <c r="AL878" i="2"/>
  <c r="AK878" i="2"/>
  <c r="AL877" i="2"/>
  <c r="AK877" i="2"/>
  <c r="AL876" i="2"/>
  <c r="AK876" i="2"/>
  <c r="AL875" i="2"/>
  <c r="AK875" i="2"/>
  <c r="AL874" i="2"/>
  <c r="AK874" i="2"/>
  <c r="AL873" i="2"/>
  <c r="AK873" i="2"/>
  <c r="AL872" i="2"/>
  <c r="AK872" i="2"/>
  <c r="AL871" i="2"/>
  <c r="AK871" i="2"/>
  <c r="AL870" i="2"/>
  <c r="AK870" i="2"/>
  <c r="AL869" i="2"/>
  <c r="AK869" i="2"/>
  <c r="AL868" i="2"/>
  <c r="AK868" i="2"/>
  <c r="AL867" i="2"/>
  <c r="AK867" i="2"/>
  <c r="AL866" i="2"/>
  <c r="AK866" i="2"/>
  <c r="AL865" i="2"/>
  <c r="AK865" i="2"/>
  <c r="AL864" i="2"/>
  <c r="AK864" i="2"/>
  <c r="AL863" i="2"/>
  <c r="AK863" i="2"/>
  <c r="AL862" i="2"/>
  <c r="AK862" i="2"/>
  <c r="AL861" i="2"/>
  <c r="AK861" i="2"/>
  <c r="AL860" i="2"/>
  <c r="AK860" i="2"/>
  <c r="AL859" i="2"/>
  <c r="AK859" i="2"/>
  <c r="AL858" i="2"/>
  <c r="AK858" i="2"/>
  <c r="AL857" i="2"/>
  <c r="AK857" i="2"/>
  <c r="AL856" i="2"/>
  <c r="AK856" i="2"/>
  <c r="AL855" i="2"/>
  <c r="AK855" i="2"/>
  <c r="AL854" i="2"/>
  <c r="AK854" i="2"/>
  <c r="AL853" i="2"/>
  <c r="AK853" i="2"/>
  <c r="AL852" i="2"/>
  <c r="AK852" i="2"/>
  <c r="AL851" i="2"/>
  <c r="AK851" i="2"/>
  <c r="AL850" i="2"/>
  <c r="AK850" i="2"/>
  <c r="AL849" i="2"/>
  <c r="AK849" i="2"/>
  <c r="AL848" i="2"/>
  <c r="AK848" i="2"/>
  <c r="AL847" i="2"/>
  <c r="AK847" i="2"/>
  <c r="AL846" i="2"/>
  <c r="AK846" i="2"/>
  <c r="AL845" i="2"/>
  <c r="AK845" i="2"/>
  <c r="AL844" i="2"/>
  <c r="AK844" i="2"/>
  <c r="AL843" i="2"/>
  <c r="AK843" i="2"/>
  <c r="AL842" i="2"/>
  <c r="AK842" i="2"/>
  <c r="AL841" i="2"/>
  <c r="AK841" i="2"/>
  <c r="AL840" i="2"/>
  <c r="AK840" i="2"/>
  <c r="AL839" i="2"/>
  <c r="AK839" i="2"/>
  <c r="AL838" i="2"/>
  <c r="AK838" i="2"/>
  <c r="AL837" i="2"/>
  <c r="AK837" i="2"/>
  <c r="AL836" i="2"/>
  <c r="AK836" i="2"/>
  <c r="AL835" i="2"/>
  <c r="AK835" i="2"/>
  <c r="AL834" i="2"/>
  <c r="AK834" i="2"/>
  <c r="AL833" i="2"/>
  <c r="AK833" i="2"/>
  <c r="AL832" i="2"/>
  <c r="AK832" i="2"/>
  <c r="AL831" i="2"/>
  <c r="AK831" i="2"/>
  <c r="AL830" i="2"/>
  <c r="AK830" i="2"/>
  <c r="AL829" i="2"/>
  <c r="AK829" i="2"/>
  <c r="AL828" i="2"/>
  <c r="AK828" i="2"/>
  <c r="AL827" i="2"/>
  <c r="AK827" i="2"/>
  <c r="AL826" i="2"/>
  <c r="AK826" i="2"/>
  <c r="AL825" i="2"/>
  <c r="AK825" i="2"/>
  <c r="AL824" i="2"/>
  <c r="AK824" i="2"/>
  <c r="AL823" i="2"/>
  <c r="AK823" i="2"/>
  <c r="AL822" i="2"/>
  <c r="AK822" i="2"/>
  <c r="AL821" i="2"/>
  <c r="AK821" i="2"/>
  <c r="AL820" i="2"/>
  <c r="AK820" i="2"/>
  <c r="AL819" i="2"/>
  <c r="AK819" i="2"/>
  <c r="AL818" i="2"/>
  <c r="AK818" i="2"/>
  <c r="AL817" i="2"/>
  <c r="AK817" i="2"/>
  <c r="AL816" i="2"/>
  <c r="AK816" i="2"/>
  <c r="AL815" i="2"/>
  <c r="AK815" i="2"/>
  <c r="AL814" i="2"/>
  <c r="AK814" i="2"/>
  <c r="AL813" i="2"/>
  <c r="AK813" i="2"/>
  <c r="AL812" i="2"/>
  <c r="AK812" i="2"/>
  <c r="AL811" i="2"/>
  <c r="AK811" i="2"/>
  <c r="AL810" i="2"/>
  <c r="AK810" i="2"/>
  <c r="AL809" i="2"/>
  <c r="AK809" i="2"/>
  <c r="AL808" i="2"/>
  <c r="AK808" i="2"/>
  <c r="AL807" i="2"/>
  <c r="AK807" i="2"/>
  <c r="AL806" i="2"/>
  <c r="AK806" i="2"/>
  <c r="AL805" i="2"/>
  <c r="AK805" i="2"/>
  <c r="AL804" i="2"/>
  <c r="AK804" i="2"/>
  <c r="AL803" i="2"/>
  <c r="AK803" i="2"/>
  <c r="AL802" i="2"/>
  <c r="AK802" i="2"/>
  <c r="AL801" i="2"/>
  <c r="AK801" i="2"/>
  <c r="AL800" i="2"/>
  <c r="AK800" i="2"/>
  <c r="AL799" i="2"/>
  <c r="AK799" i="2"/>
  <c r="AL798" i="2"/>
  <c r="AK798" i="2"/>
  <c r="AL797" i="2"/>
  <c r="AK797" i="2"/>
  <c r="AL796" i="2"/>
  <c r="AK796" i="2"/>
  <c r="AL795" i="2"/>
  <c r="AK795" i="2"/>
  <c r="AL794" i="2"/>
  <c r="AK794" i="2"/>
  <c r="AL793" i="2"/>
  <c r="AK793" i="2"/>
  <c r="AL792" i="2"/>
  <c r="AK792" i="2"/>
  <c r="AL791" i="2"/>
  <c r="AK791" i="2"/>
  <c r="AL790" i="2"/>
  <c r="AK790" i="2"/>
  <c r="AL789" i="2"/>
  <c r="AK789" i="2"/>
  <c r="AL788" i="2"/>
  <c r="AK788" i="2"/>
  <c r="AL787" i="2"/>
  <c r="AK787" i="2"/>
  <c r="AL786" i="2"/>
  <c r="AK786" i="2"/>
  <c r="AL785" i="2"/>
  <c r="AK785" i="2"/>
  <c r="AL784" i="2"/>
  <c r="AK784" i="2"/>
  <c r="AL783" i="2"/>
  <c r="AK783" i="2"/>
  <c r="AL782" i="2"/>
  <c r="AK782" i="2"/>
  <c r="AL781" i="2"/>
  <c r="AK781" i="2"/>
  <c r="AL780" i="2"/>
  <c r="AK780" i="2"/>
  <c r="AL779" i="2"/>
  <c r="AK779" i="2"/>
  <c r="AL778" i="2"/>
  <c r="AK778" i="2"/>
  <c r="AL777" i="2"/>
  <c r="AK777" i="2"/>
  <c r="AL776" i="2"/>
  <c r="AK776" i="2"/>
  <c r="AL775" i="2"/>
  <c r="AK775" i="2"/>
  <c r="AL774" i="2"/>
  <c r="AK774" i="2"/>
  <c r="AL773" i="2"/>
  <c r="AK773" i="2"/>
  <c r="AL772" i="2"/>
  <c r="AK772" i="2"/>
  <c r="AL771" i="2"/>
  <c r="AK771" i="2"/>
  <c r="AL770" i="2"/>
  <c r="AK770" i="2"/>
  <c r="AL769" i="2"/>
  <c r="AK769" i="2"/>
  <c r="AL768" i="2"/>
  <c r="AK768" i="2"/>
  <c r="AL767" i="2"/>
  <c r="AK767" i="2"/>
  <c r="AL766" i="2"/>
  <c r="AK766" i="2"/>
  <c r="AL765" i="2"/>
  <c r="AK765" i="2"/>
  <c r="AL764" i="2"/>
  <c r="AK764" i="2"/>
  <c r="AL763" i="2"/>
  <c r="AK763" i="2"/>
  <c r="AL762" i="2"/>
  <c r="AK762" i="2"/>
  <c r="AL761" i="2"/>
  <c r="AK761" i="2"/>
  <c r="AL760" i="2"/>
  <c r="AK760" i="2"/>
  <c r="AL759" i="2"/>
  <c r="AK759" i="2"/>
  <c r="AL758" i="2"/>
  <c r="AK758" i="2"/>
  <c r="AL757" i="2"/>
  <c r="AK757" i="2"/>
  <c r="AL756" i="2"/>
  <c r="AK756" i="2"/>
  <c r="AL755" i="2"/>
  <c r="AK755" i="2"/>
  <c r="AL754" i="2"/>
  <c r="AK754" i="2"/>
  <c r="AL753" i="2"/>
  <c r="AK753" i="2"/>
  <c r="AL752" i="2"/>
  <c r="AK752" i="2"/>
  <c r="AL751" i="2"/>
  <c r="AK751" i="2"/>
  <c r="AL750" i="2"/>
  <c r="AK750" i="2"/>
  <c r="AL749" i="2"/>
  <c r="AK749" i="2"/>
  <c r="AL748" i="2"/>
  <c r="AK748" i="2"/>
  <c r="AL747" i="2"/>
  <c r="AK747" i="2"/>
  <c r="AL746" i="2"/>
  <c r="AK746" i="2"/>
  <c r="AL745" i="2"/>
  <c r="AK745" i="2"/>
  <c r="AL744" i="2"/>
  <c r="AK744" i="2"/>
  <c r="AL743" i="2"/>
  <c r="AK743" i="2"/>
  <c r="AL742" i="2"/>
  <c r="AK742" i="2"/>
  <c r="AL741" i="2"/>
  <c r="AK741" i="2"/>
  <c r="AL740" i="2"/>
  <c r="AK740" i="2"/>
  <c r="AL739" i="2"/>
  <c r="AK739" i="2"/>
  <c r="AL738" i="2"/>
  <c r="AK738" i="2"/>
  <c r="AL737" i="2"/>
  <c r="AK737" i="2"/>
  <c r="AL736" i="2"/>
  <c r="AK736" i="2"/>
  <c r="AL735" i="2"/>
  <c r="AK735" i="2"/>
  <c r="AL734" i="2"/>
  <c r="AK734" i="2"/>
  <c r="AL733" i="2"/>
  <c r="AK733" i="2"/>
  <c r="AL732" i="2"/>
  <c r="AK732" i="2"/>
  <c r="AL731" i="2"/>
  <c r="AK731" i="2"/>
  <c r="AL730" i="2"/>
  <c r="AK730" i="2"/>
  <c r="AL729" i="2"/>
  <c r="AK729" i="2"/>
  <c r="AL728" i="2"/>
  <c r="AK728" i="2"/>
  <c r="AL727" i="2"/>
  <c r="AK727" i="2"/>
  <c r="AL726" i="2"/>
  <c r="AK726" i="2"/>
  <c r="AL725" i="2"/>
  <c r="AK725" i="2"/>
  <c r="AL724" i="2"/>
  <c r="AK724" i="2"/>
  <c r="AL723" i="2"/>
  <c r="AK723" i="2"/>
  <c r="AL722" i="2"/>
  <c r="AK722" i="2"/>
  <c r="AL721" i="2"/>
  <c r="AK721" i="2"/>
  <c r="AL720" i="2"/>
  <c r="AK720" i="2"/>
  <c r="AL719" i="2"/>
  <c r="AK719" i="2"/>
  <c r="AL718" i="2"/>
  <c r="AK718" i="2"/>
  <c r="AL717" i="2"/>
  <c r="AK717" i="2"/>
  <c r="AL716" i="2"/>
  <c r="AK716" i="2"/>
  <c r="AL715" i="2"/>
  <c r="AK715" i="2"/>
  <c r="AL714" i="2"/>
  <c r="AK714" i="2"/>
  <c r="AL713" i="2"/>
  <c r="AK713" i="2"/>
  <c r="AL712" i="2"/>
  <c r="AK712" i="2"/>
  <c r="AL711" i="2"/>
  <c r="AK711" i="2"/>
  <c r="AL710" i="2"/>
  <c r="AK710" i="2"/>
  <c r="AL709" i="2"/>
  <c r="AK709" i="2"/>
  <c r="AL708" i="2"/>
  <c r="AK708" i="2"/>
  <c r="AL707" i="2"/>
  <c r="AK707" i="2"/>
  <c r="AL706" i="2"/>
  <c r="AK706" i="2"/>
  <c r="AL705" i="2"/>
  <c r="AK705" i="2"/>
  <c r="AL704" i="2"/>
  <c r="AK704" i="2"/>
  <c r="AL703" i="2"/>
  <c r="AK703" i="2"/>
  <c r="AL702" i="2"/>
  <c r="AK702" i="2"/>
  <c r="AL701" i="2"/>
  <c r="AK701" i="2"/>
  <c r="AL700" i="2"/>
  <c r="AK700" i="2"/>
  <c r="AL699" i="2"/>
  <c r="AK699" i="2"/>
  <c r="AL698" i="2"/>
  <c r="AK698" i="2"/>
  <c r="AL697" i="2"/>
  <c r="AK697" i="2"/>
  <c r="AL696" i="2"/>
  <c r="AK696" i="2"/>
  <c r="AL695" i="2"/>
  <c r="AK695" i="2"/>
  <c r="AL694" i="2"/>
  <c r="AK694" i="2"/>
  <c r="AL693" i="2"/>
  <c r="AK693" i="2"/>
  <c r="AL692" i="2"/>
  <c r="AK692" i="2"/>
  <c r="AL691" i="2"/>
  <c r="AK691" i="2"/>
  <c r="AL690" i="2"/>
  <c r="AK690" i="2"/>
  <c r="AL689" i="2"/>
  <c r="AK689" i="2"/>
  <c r="AL688" i="2"/>
  <c r="AK688" i="2"/>
  <c r="AL687" i="2"/>
  <c r="AK687" i="2"/>
  <c r="AL686" i="2"/>
  <c r="AK686" i="2"/>
  <c r="AL685" i="2"/>
  <c r="AK685" i="2"/>
  <c r="AL684" i="2"/>
  <c r="AK684" i="2"/>
  <c r="AL683" i="2"/>
  <c r="AK683" i="2"/>
  <c r="AL682" i="2"/>
  <c r="AK682" i="2"/>
  <c r="AL681" i="2"/>
  <c r="AK681" i="2"/>
  <c r="AL680" i="2"/>
  <c r="AK680" i="2"/>
  <c r="AL679" i="2"/>
  <c r="AK679" i="2"/>
  <c r="AL678" i="2"/>
  <c r="AK678" i="2"/>
  <c r="AL677" i="2"/>
  <c r="AK677" i="2"/>
  <c r="AL676" i="2"/>
  <c r="AK676" i="2"/>
  <c r="AL675" i="2"/>
  <c r="AK675" i="2"/>
  <c r="AL674" i="2"/>
  <c r="AK674" i="2"/>
  <c r="AL673" i="2"/>
  <c r="AK673" i="2"/>
  <c r="AL672" i="2"/>
  <c r="AK672" i="2"/>
  <c r="AL671" i="2"/>
  <c r="AK671" i="2"/>
  <c r="AL670" i="2"/>
  <c r="AK670" i="2"/>
  <c r="AL669" i="2"/>
  <c r="AK669" i="2"/>
  <c r="AL668" i="2"/>
  <c r="AK668" i="2"/>
  <c r="AL667" i="2"/>
  <c r="AK667" i="2"/>
  <c r="AL666" i="2"/>
  <c r="AK666" i="2"/>
  <c r="AL665" i="2"/>
  <c r="AK665" i="2"/>
  <c r="AL664" i="2"/>
  <c r="AK664" i="2"/>
  <c r="AL663" i="2"/>
  <c r="AK663" i="2"/>
  <c r="AL662" i="2"/>
  <c r="AK662" i="2"/>
  <c r="AL661" i="2"/>
  <c r="AK661" i="2"/>
  <c r="AL660" i="2"/>
  <c r="AK660" i="2"/>
  <c r="AL659" i="2"/>
  <c r="AK659" i="2"/>
  <c r="AL658" i="2"/>
  <c r="AK658" i="2"/>
  <c r="AL657" i="2"/>
  <c r="AK657" i="2"/>
  <c r="AL656" i="2"/>
  <c r="AK656" i="2"/>
  <c r="AL655" i="2"/>
  <c r="AK655" i="2"/>
  <c r="AL654" i="2"/>
  <c r="AK654" i="2"/>
  <c r="AL653" i="2"/>
  <c r="AK653" i="2"/>
  <c r="AL652" i="2"/>
  <c r="AK652" i="2"/>
  <c r="AL651" i="2"/>
  <c r="AK651" i="2"/>
  <c r="AL650" i="2"/>
  <c r="AK650" i="2"/>
  <c r="AL649" i="2"/>
  <c r="AK649" i="2"/>
  <c r="AL648" i="2"/>
  <c r="AK648" i="2"/>
  <c r="AL647" i="2"/>
  <c r="AK647" i="2"/>
  <c r="AL646" i="2"/>
  <c r="AK646" i="2"/>
  <c r="AL645" i="2"/>
  <c r="AK645" i="2"/>
  <c r="AL644" i="2"/>
  <c r="AK644" i="2"/>
  <c r="AL643" i="2"/>
  <c r="AK643" i="2"/>
  <c r="AL642" i="2"/>
  <c r="AK642" i="2"/>
  <c r="AL641" i="2"/>
  <c r="AK641" i="2"/>
  <c r="AL640" i="2"/>
  <c r="AK640" i="2"/>
  <c r="AL639" i="2"/>
  <c r="AK639" i="2"/>
  <c r="AL638" i="2"/>
  <c r="AK638" i="2"/>
  <c r="AL637" i="2"/>
  <c r="AK637" i="2"/>
  <c r="AL636" i="2"/>
  <c r="AK636" i="2"/>
  <c r="AL635" i="2"/>
  <c r="AK635" i="2"/>
  <c r="AL634" i="2"/>
  <c r="AK634" i="2"/>
  <c r="AL633" i="2"/>
  <c r="AK633" i="2"/>
  <c r="AL632" i="2"/>
  <c r="AK632" i="2"/>
  <c r="AL631" i="2"/>
  <c r="AK631" i="2"/>
  <c r="AL630" i="2"/>
  <c r="AK630" i="2"/>
  <c r="AL629" i="2"/>
  <c r="AK629" i="2"/>
  <c r="AL628" i="2"/>
  <c r="AK628" i="2"/>
  <c r="AL627" i="2"/>
  <c r="AK627" i="2"/>
  <c r="AL626" i="2"/>
  <c r="AK626" i="2"/>
  <c r="AL625" i="2"/>
  <c r="AK625" i="2"/>
  <c r="AL624" i="2"/>
  <c r="AK624" i="2"/>
  <c r="AL623" i="2"/>
  <c r="AK623" i="2"/>
  <c r="AL622" i="2"/>
  <c r="AK622" i="2"/>
  <c r="AL621" i="2"/>
  <c r="AK621" i="2"/>
  <c r="AL620" i="2"/>
  <c r="AK620" i="2"/>
  <c r="AL619" i="2"/>
  <c r="AK619" i="2"/>
  <c r="AL618" i="2"/>
  <c r="AK618" i="2"/>
  <c r="AL617" i="2"/>
  <c r="AK617" i="2"/>
  <c r="AL616" i="2"/>
  <c r="AK616" i="2"/>
  <c r="AL615" i="2"/>
  <c r="AK615" i="2"/>
  <c r="AL614" i="2"/>
  <c r="AK614" i="2"/>
  <c r="AL613" i="2"/>
  <c r="AK613" i="2"/>
  <c r="AL612" i="2"/>
  <c r="AK612" i="2"/>
  <c r="AL611" i="2"/>
  <c r="AK611" i="2"/>
  <c r="AL610" i="2"/>
  <c r="AK610" i="2"/>
  <c r="AL609" i="2"/>
  <c r="AK609" i="2"/>
  <c r="AL608" i="2"/>
  <c r="AK608" i="2"/>
  <c r="AL607" i="2"/>
  <c r="AK607" i="2"/>
  <c r="AL606" i="2"/>
  <c r="AK606" i="2"/>
  <c r="AL605" i="2"/>
  <c r="AK605" i="2"/>
  <c r="AL604" i="2"/>
  <c r="AK604" i="2"/>
  <c r="AL603" i="2"/>
  <c r="AK603" i="2"/>
  <c r="AL602" i="2"/>
  <c r="AK602" i="2"/>
  <c r="AL601" i="2"/>
  <c r="AK601" i="2"/>
  <c r="AL600" i="2"/>
  <c r="AK600" i="2"/>
  <c r="AL599" i="2"/>
  <c r="AK599" i="2"/>
  <c r="AL598" i="2"/>
  <c r="AK598" i="2"/>
  <c r="AL597" i="2"/>
  <c r="AK597" i="2"/>
  <c r="AL596" i="2"/>
  <c r="AK596" i="2"/>
  <c r="AL595" i="2"/>
  <c r="AK595" i="2"/>
  <c r="AL594" i="2"/>
  <c r="AK594" i="2"/>
  <c r="AL593" i="2"/>
  <c r="AK593" i="2"/>
  <c r="AL592" i="2"/>
  <c r="AK592" i="2"/>
  <c r="AL591" i="2"/>
  <c r="AK591" i="2"/>
  <c r="AL590" i="2"/>
  <c r="AK590" i="2"/>
  <c r="AL589" i="2"/>
  <c r="AK589" i="2"/>
  <c r="AL588" i="2"/>
  <c r="AK588" i="2"/>
  <c r="AL587" i="2"/>
  <c r="AK587" i="2"/>
  <c r="AL586" i="2"/>
  <c r="AK586" i="2"/>
  <c r="AL585" i="2"/>
  <c r="AK585" i="2"/>
  <c r="AL584" i="2"/>
  <c r="AK584" i="2"/>
  <c r="AL583" i="2"/>
  <c r="AK583" i="2"/>
  <c r="AL582" i="2"/>
  <c r="AK582" i="2"/>
  <c r="AL581" i="2"/>
  <c r="AK581" i="2"/>
  <c r="AL580" i="2"/>
  <c r="AK580" i="2"/>
  <c r="AL579" i="2"/>
  <c r="AK579" i="2"/>
  <c r="AL578" i="2"/>
  <c r="AK578" i="2"/>
  <c r="AL577" i="2"/>
  <c r="AK577" i="2"/>
  <c r="AL576" i="2"/>
  <c r="AK576" i="2"/>
  <c r="AL575" i="2"/>
  <c r="AK575" i="2"/>
  <c r="AL574" i="2"/>
  <c r="AK574" i="2"/>
  <c r="AL573" i="2"/>
  <c r="AK573" i="2"/>
  <c r="AL572" i="2"/>
  <c r="AK572" i="2"/>
  <c r="AL571" i="2"/>
  <c r="AK571" i="2"/>
  <c r="AL570" i="2"/>
  <c r="AK570" i="2"/>
  <c r="AL569" i="2"/>
  <c r="AK569" i="2"/>
  <c r="AL568" i="2"/>
  <c r="AK568" i="2"/>
  <c r="AL567" i="2"/>
  <c r="AK567" i="2"/>
  <c r="AL566" i="2"/>
  <c r="AK566" i="2"/>
  <c r="AL565" i="2"/>
  <c r="AK565" i="2"/>
  <c r="AL564" i="2"/>
  <c r="AK564" i="2"/>
  <c r="AL563" i="2"/>
  <c r="AK563" i="2"/>
  <c r="AL562" i="2"/>
  <c r="AK562" i="2"/>
  <c r="AL561" i="2"/>
  <c r="AK561" i="2"/>
  <c r="AL560" i="2"/>
  <c r="AK560" i="2"/>
  <c r="AL559" i="2"/>
  <c r="AK559" i="2"/>
  <c r="AL558" i="2"/>
  <c r="AK558" i="2"/>
  <c r="AL557" i="2"/>
  <c r="AK557" i="2"/>
  <c r="AL556" i="2"/>
  <c r="AK556" i="2"/>
  <c r="AL555" i="2"/>
  <c r="AK555" i="2"/>
  <c r="AL554" i="2"/>
  <c r="AK554" i="2"/>
  <c r="AL553" i="2"/>
  <c r="AK553" i="2"/>
  <c r="AL552" i="2"/>
  <c r="AK552" i="2"/>
  <c r="AL551" i="2"/>
  <c r="AK551" i="2"/>
  <c r="AL550" i="2"/>
  <c r="AK550" i="2"/>
  <c r="AL549" i="2"/>
  <c r="AK549" i="2"/>
  <c r="AL548" i="2"/>
  <c r="AK548" i="2"/>
  <c r="AL547" i="2"/>
  <c r="AK547" i="2"/>
  <c r="AL546" i="2"/>
  <c r="AK546" i="2"/>
  <c r="AL545" i="2"/>
  <c r="AK545" i="2"/>
  <c r="AL544" i="2"/>
  <c r="AK544" i="2"/>
  <c r="AL543" i="2"/>
  <c r="AK543" i="2"/>
  <c r="AL542" i="2"/>
  <c r="AK542" i="2"/>
  <c r="AL541" i="2"/>
  <c r="AK541" i="2"/>
  <c r="AL540" i="2"/>
  <c r="AK540" i="2"/>
  <c r="AL539" i="2"/>
  <c r="AK539" i="2"/>
  <c r="AL538" i="2"/>
  <c r="AK538" i="2"/>
  <c r="AL537" i="2"/>
  <c r="AK537" i="2"/>
  <c r="AL536" i="2"/>
  <c r="AK536" i="2"/>
  <c r="AL535" i="2"/>
  <c r="AK535" i="2"/>
  <c r="AL534" i="2"/>
  <c r="AK534" i="2"/>
  <c r="AL533" i="2"/>
  <c r="AK533" i="2"/>
  <c r="AL532" i="2"/>
  <c r="AK532" i="2"/>
  <c r="AL531" i="2"/>
  <c r="AK531" i="2"/>
  <c r="AL530" i="2"/>
  <c r="AK530" i="2"/>
  <c r="AL529" i="2"/>
  <c r="AK529" i="2"/>
  <c r="AL528" i="2"/>
  <c r="AK528" i="2"/>
  <c r="AL527" i="2"/>
  <c r="AK527" i="2"/>
  <c r="AL526" i="2"/>
  <c r="AK526" i="2"/>
  <c r="AL525" i="2"/>
  <c r="AK525" i="2"/>
  <c r="AL524" i="2"/>
  <c r="AK524" i="2"/>
  <c r="AL523" i="2"/>
  <c r="AK523" i="2"/>
  <c r="AL522" i="2"/>
  <c r="AK522" i="2"/>
  <c r="AL521" i="2"/>
  <c r="AK521" i="2"/>
  <c r="AL520" i="2"/>
  <c r="AK520" i="2"/>
  <c r="AL519" i="2"/>
  <c r="AK519" i="2"/>
  <c r="AL518" i="2"/>
  <c r="AK518" i="2"/>
  <c r="AL517" i="2"/>
  <c r="AK517" i="2"/>
  <c r="AL516" i="2"/>
  <c r="AK516" i="2"/>
  <c r="AL515" i="2"/>
  <c r="AK515" i="2"/>
  <c r="AL514" i="2"/>
  <c r="AK514" i="2"/>
  <c r="AL513" i="2"/>
  <c r="AK513" i="2"/>
  <c r="AL512" i="2"/>
  <c r="AK512" i="2"/>
  <c r="AL511" i="2"/>
  <c r="AK511" i="2"/>
  <c r="AL510" i="2"/>
  <c r="AK510" i="2"/>
  <c r="AL509" i="2"/>
  <c r="AK509" i="2"/>
  <c r="AL508" i="2"/>
  <c r="AK508" i="2"/>
  <c r="AL507" i="2"/>
  <c r="AK507" i="2"/>
  <c r="AL506" i="2"/>
  <c r="AK506" i="2"/>
  <c r="AL505" i="2"/>
  <c r="AK505" i="2"/>
  <c r="AL504" i="2"/>
  <c r="AK504" i="2"/>
  <c r="AL503" i="2"/>
  <c r="AK503" i="2"/>
  <c r="AL502" i="2"/>
  <c r="AK502" i="2"/>
  <c r="AL501" i="2"/>
  <c r="AK501" i="2"/>
  <c r="AL500" i="2"/>
  <c r="AK500" i="2"/>
  <c r="AL499" i="2"/>
  <c r="AK499" i="2"/>
  <c r="AL498" i="2"/>
  <c r="AK498" i="2"/>
  <c r="AL497" i="2"/>
  <c r="AK497" i="2"/>
  <c r="AL496" i="2"/>
  <c r="AK496" i="2"/>
  <c r="AL495" i="2"/>
  <c r="AK495" i="2"/>
  <c r="AL494" i="2"/>
  <c r="AK494" i="2"/>
  <c r="AL493" i="2"/>
  <c r="AK493" i="2"/>
  <c r="AL492" i="2"/>
  <c r="AK492" i="2"/>
  <c r="AL491" i="2"/>
  <c r="AK491" i="2"/>
  <c r="AL490" i="2"/>
  <c r="AK490" i="2"/>
  <c r="AL489" i="2"/>
  <c r="AK489" i="2"/>
  <c r="AL488" i="2"/>
  <c r="AK488" i="2"/>
  <c r="AL487" i="2"/>
  <c r="AK487" i="2"/>
  <c r="AL486" i="2"/>
  <c r="AK486" i="2"/>
  <c r="AL485" i="2"/>
  <c r="AK485" i="2"/>
  <c r="AL484" i="2"/>
  <c r="AK484" i="2"/>
  <c r="AL483" i="2"/>
  <c r="AK483" i="2"/>
  <c r="AL482" i="2"/>
  <c r="AK482" i="2"/>
  <c r="AL481" i="2"/>
  <c r="AK481" i="2"/>
  <c r="AL480" i="2"/>
  <c r="AK480" i="2"/>
  <c r="AL479" i="2"/>
  <c r="AK479" i="2"/>
  <c r="AL478" i="2"/>
  <c r="AK478" i="2"/>
  <c r="AL477" i="2"/>
  <c r="AK477" i="2"/>
  <c r="AL476" i="2"/>
  <c r="AK476" i="2"/>
  <c r="AL475" i="2"/>
  <c r="AK475" i="2"/>
  <c r="AL474" i="2"/>
  <c r="AK474" i="2"/>
  <c r="AL473" i="2"/>
  <c r="AK473" i="2"/>
  <c r="AL472" i="2"/>
  <c r="AK472" i="2"/>
  <c r="AL471" i="2"/>
  <c r="AK471" i="2"/>
  <c r="AL470" i="2"/>
  <c r="AK470" i="2"/>
  <c r="AL469" i="2"/>
  <c r="AK469" i="2"/>
  <c r="AL468" i="2"/>
  <c r="AK468" i="2"/>
  <c r="AL467" i="2"/>
  <c r="AK467" i="2"/>
  <c r="AL466" i="2"/>
  <c r="AK466" i="2"/>
  <c r="AL465" i="2"/>
  <c r="AK465" i="2"/>
  <c r="AL464" i="2"/>
  <c r="AK464" i="2"/>
  <c r="AL463" i="2"/>
  <c r="AK463" i="2"/>
  <c r="AL462" i="2"/>
  <c r="AK462" i="2"/>
  <c r="AL461" i="2"/>
  <c r="AK461" i="2"/>
  <c r="AL460" i="2"/>
  <c r="AK460" i="2"/>
  <c r="AL459" i="2"/>
  <c r="AK459" i="2"/>
  <c r="AL458" i="2"/>
  <c r="AK458" i="2"/>
  <c r="AL457" i="2"/>
  <c r="AK457" i="2"/>
  <c r="AL456" i="2"/>
  <c r="AK456" i="2"/>
  <c r="AL455" i="2"/>
  <c r="AK455" i="2"/>
  <c r="AL454" i="2"/>
  <c r="AK454" i="2"/>
  <c r="AL453" i="2"/>
  <c r="AK453" i="2"/>
  <c r="AL452" i="2"/>
  <c r="AK452" i="2"/>
  <c r="AL451" i="2"/>
  <c r="AK451" i="2"/>
  <c r="AL450" i="2"/>
  <c r="AK450" i="2"/>
  <c r="AL449" i="2"/>
  <c r="AK449" i="2"/>
  <c r="AL448" i="2"/>
  <c r="AK448" i="2"/>
  <c r="AL447" i="2"/>
  <c r="AK447" i="2"/>
  <c r="AL446" i="2"/>
  <c r="AK446" i="2"/>
  <c r="AL445" i="2"/>
  <c r="AK445" i="2"/>
  <c r="AL444" i="2"/>
  <c r="AK444" i="2"/>
  <c r="AL443" i="2"/>
  <c r="AK443" i="2"/>
  <c r="AL442" i="2"/>
  <c r="AK442" i="2"/>
  <c r="AL441" i="2"/>
  <c r="AK441" i="2"/>
  <c r="AL440" i="2"/>
  <c r="AK440" i="2"/>
  <c r="AL439" i="2"/>
  <c r="AK439" i="2"/>
  <c r="AL438" i="2"/>
  <c r="AK438" i="2"/>
  <c r="AL437" i="2"/>
  <c r="AK437" i="2"/>
  <c r="AL436" i="2"/>
  <c r="AK436" i="2"/>
  <c r="AL435" i="2"/>
  <c r="AK435" i="2"/>
  <c r="AL434" i="2"/>
  <c r="AK434" i="2"/>
  <c r="AL433" i="2"/>
  <c r="AK433" i="2"/>
  <c r="AL432" i="2"/>
  <c r="AK432" i="2"/>
  <c r="AL431" i="2"/>
  <c r="AK431" i="2"/>
  <c r="AL430" i="2"/>
  <c r="AK430" i="2"/>
  <c r="AL429" i="2"/>
  <c r="AK429" i="2"/>
  <c r="AL428" i="2"/>
  <c r="AK428" i="2"/>
  <c r="AL427" i="2"/>
  <c r="AK427" i="2"/>
  <c r="AL426" i="2"/>
  <c r="AK426" i="2"/>
  <c r="AL425" i="2"/>
  <c r="AK425" i="2"/>
  <c r="AL424" i="2"/>
  <c r="AK424" i="2"/>
  <c r="AL423" i="2"/>
  <c r="AK423" i="2"/>
  <c r="AL422" i="2"/>
  <c r="AK422" i="2"/>
  <c r="AL421" i="2"/>
  <c r="AK421" i="2"/>
  <c r="AL420" i="2"/>
  <c r="AK420" i="2"/>
  <c r="AL419" i="2"/>
  <c r="AK419" i="2"/>
  <c r="AL418" i="2"/>
  <c r="AK418" i="2"/>
  <c r="AL417" i="2"/>
  <c r="AK417" i="2"/>
  <c r="AL416" i="2"/>
  <c r="AK416" i="2"/>
  <c r="AL415" i="2"/>
  <c r="AK415" i="2"/>
  <c r="AL414" i="2"/>
  <c r="AK414" i="2"/>
  <c r="AL413" i="2"/>
  <c r="AK413" i="2"/>
  <c r="AL412" i="2"/>
  <c r="AK412" i="2"/>
  <c r="AL411" i="2"/>
  <c r="AK411" i="2"/>
  <c r="AL410" i="2"/>
  <c r="AK410" i="2"/>
  <c r="AL409" i="2"/>
  <c r="AK409" i="2"/>
  <c r="AL408" i="2"/>
  <c r="AK408" i="2"/>
  <c r="AL407" i="2"/>
  <c r="AK407" i="2"/>
  <c r="AL406" i="2"/>
  <c r="AK406" i="2"/>
  <c r="AL405" i="2"/>
  <c r="AK405" i="2"/>
  <c r="AL404" i="2"/>
  <c r="AK404" i="2"/>
  <c r="AL403" i="2"/>
  <c r="AK403" i="2"/>
  <c r="AL402" i="2"/>
  <c r="AK402" i="2"/>
  <c r="AL401" i="2"/>
  <c r="AK401" i="2"/>
  <c r="AL400" i="2"/>
  <c r="AK400" i="2"/>
  <c r="AL399" i="2"/>
  <c r="AK399" i="2"/>
  <c r="AL398" i="2"/>
  <c r="AK398" i="2"/>
  <c r="AL397" i="2"/>
  <c r="AK397" i="2"/>
  <c r="AL396" i="2"/>
  <c r="AK396" i="2"/>
  <c r="AL395" i="2"/>
  <c r="AK395" i="2"/>
  <c r="AL394" i="2"/>
  <c r="AK394" i="2"/>
  <c r="AL393" i="2"/>
  <c r="AK393" i="2"/>
  <c r="AL392" i="2"/>
  <c r="AK392" i="2"/>
  <c r="AL391" i="2"/>
  <c r="AK391" i="2"/>
  <c r="AL390" i="2"/>
  <c r="AK390" i="2"/>
  <c r="AL389" i="2"/>
  <c r="AK389" i="2"/>
  <c r="AL388" i="2"/>
  <c r="AK388" i="2"/>
  <c r="AL387" i="2"/>
  <c r="AK387" i="2"/>
  <c r="AL386" i="2"/>
  <c r="AK386" i="2"/>
  <c r="AL385" i="2"/>
  <c r="AK385" i="2"/>
  <c r="AL384" i="2"/>
  <c r="AK384" i="2"/>
  <c r="AL383" i="2"/>
  <c r="AK383" i="2"/>
  <c r="AL382" i="2"/>
  <c r="AK382" i="2"/>
  <c r="AL381" i="2"/>
  <c r="AK381" i="2"/>
  <c r="AL380" i="2"/>
  <c r="AK380" i="2"/>
  <c r="AL379" i="2"/>
  <c r="AK379" i="2"/>
  <c r="AL378" i="2"/>
  <c r="AK378" i="2"/>
  <c r="AL377" i="2"/>
  <c r="AK377" i="2"/>
  <c r="AL376" i="2"/>
  <c r="AK376" i="2"/>
  <c r="AL375" i="2"/>
  <c r="AK375" i="2"/>
  <c r="AL374" i="2"/>
  <c r="AK374" i="2"/>
  <c r="AL373" i="2"/>
  <c r="AK373" i="2"/>
  <c r="AL372" i="2"/>
  <c r="AK372" i="2"/>
  <c r="AL371" i="2"/>
  <c r="AK371" i="2"/>
  <c r="AL370" i="2"/>
  <c r="AK370" i="2"/>
  <c r="AL369" i="2"/>
  <c r="AK369" i="2"/>
  <c r="AL368" i="2"/>
  <c r="AK368" i="2"/>
  <c r="AL367" i="2"/>
  <c r="AK367" i="2"/>
  <c r="AL366" i="2"/>
  <c r="AK366" i="2"/>
  <c r="AL365" i="2"/>
  <c r="AK365" i="2"/>
  <c r="AL364" i="2"/>
  <c r="AK364" i="2"/>
  <c r="AL363" i="2"/>
  <c r="AK363" i="2"/>
  <c r="AL362" i="2"/>
  <c r="AK362" i="2"/>
  <c r="AL361" i="2"/>
  <c r="AK361" i="2"/>
  <c r="AL360" i="2"/>
  <c r="AK360" i="2"/>
  <c r="AL359" i="2"/>
  <c r="AK359" i="2"/>
  <c r="AL358" i="2"/>
  <c r="AK358" i="2"/>
  <c r="AL357" i="2"/>
  <c r="AK357" i="2"/>
  <c r="AL356" i="2"/>
  <c r="AK356" i="2"/>
  <c r="AL355" i="2"/>
  <c r="AK355" i="2"/>
  <c r="AL354" i="2"/>
  <c r="AK354" i="2"/>
  <c r="AL353" i="2"/>
  <c r="AK353" i="2"/>
  <c r="AL352" i="2"/>
  <c r="AK352" i="2"/>
  <c r="AL351" i="2"/>
  <c r="AK351" i="2"/>
  <c r="AL350" i="2"/>
  <c r="AK350" i="2"/>
  <c r="AL349" i="2"/>
  <c r="AK349" i="2"/>
  <c r="AL348" i="2"/>
  <c r="AK348" i="2"/>
  <c r="AL347" i="2"/>
  <c r="AK347" i="2"/>
  <c r="AL346" i="2"/>
  <c r="AK346" i="2"/>
  <c r="AL345" i="2"/>
  <c r="AK345" i="2"/>
  <c r="AL344" i="2"/>
  <c r="AK344" i="2"/>
  <c r="AL343" i="2"/>
  <c r="AK343" i="2"/>
  <c r="AL342" i="2"/>
  <c r="AK342" i="2"/>
  <c r="AL341" i="2"/>
  <c r="AK341" i="2"/>
  <c r="AL340" i="2"/>
  <c r="AK340" i="2"/>
  <c r="AL339" i="2"/>
  <c r="AK339" i="2"/>
  <c r="AL338" i="2"/>
  <c r="AK338" i="2"/>
  <c r="AL337" i="2"/>
  <c r="AK337" i="2"/>
  <c r="AL336" i="2"/>
  <c r="AK336" i="2"/>
  <c r="AL335" i="2"/>
  <c r="AK335" i="2"/>
  <c r="AL334" i="2"/>
  <c r="AK334" i="2"/>
  <c r="AL333" i="2"/>
  <c r="AK333" i="2"/>
  <c r="AL332" i="2"/>
  <c r="AK332" i="2"/>
  <c r="AL331" i="2"/>
  <c r="AK331" i="2"/>
  <c r="AL330" i="2"/>
  <c r="AK330" i="2"/>
  <c r="AL329" i="2"/>
  <c r="AK329" i="2"/>
  <c r="AL328" i="2"/>
  <c r="AK328" i="2"/>
  <c r="AL327" i="2"/>
  <c r="AK327" i="2"/>
  <c r="AL326" i="2"/>
  <c r="AK326" i="2"/>
  <c r="AL325" i="2"/>
  <c r="AK325" i="2"/>
  <c r="AL324" i="2"/>
  <c r="AK324" i="2"/>
  <c r="AL323" i="2"/>
  <c r="AK323" i="2"/>
  <c r="AL322" i="2"/>
  <c r="AK322" i="2"/>
  <c r="AL321" i="2"/>
  <c r="AK321" i="2"/>
  <c r="AL320" i="2"/>
  <c r="AK320" i="2"/>
  <c r="AL319" i="2"/>
  <c r="AK319" i="2"/>
  <c r="AL318" i="2"/>
  <c r="AK318" i="2"/>
  <c r="AL317" i="2"/>
  <c r="AK317" i="2"/>
  <c r="AL316" i="2"/>
  <c r="AK316" i="2"/>
  <c r="AL315" i="2"/>
  <c r="AK315" i="2"/>
  <c r="AL314" i="2"/>
  <c r="AK314" i="2"/>
  <c r="AL313" i="2"/>
  <c r="AK313" i="2"/>
  <c r="AL312" i="2"/>
  <c r="AK312" i="2"/>
  <c r="AL311" i="2"/>
  <c r="AK311" i="2"/>
  <c r="AL310" i="2"/>
  <c r="AK310" i="2"/>
  <c r="AL309" i="2"/>
  <c r="AK309" i="2"/>
  <c r="AL308" i="2"/>
  <c r="AK308" i="2"/>
  <c r="AL307" i="2"/>
  <c r="AK307" i="2"/>
  <c r="AL306" i="2"/>
  <c r="AK306" i="2"/>
  <c r="AL305" i="2"/>
  <c r="AK305" i="2"/>
  <c r="AL304" i="2"/>
  <c r="AK304" i="2"/>
  <c r="AL303" i="2"/>
  <c r="AK303" i="2"/>
  <c r="AL302" i="2"/>
  <c r="AK302" i="2"/>
  <c r="AL301" i="2"/>
  <c r="AK301" i="2"/>
  <c r="AL300" i="2"/>
  <c r="AK300" i="2"/>
  <c r="AL299" i="2"/>
  <c r="AK299" i="2"/>
  <c r="AL298" i="2"/>
  <c r="AK298" i="2"/>
  <c r="AL297" i="2"/>
  <c r="AK297" i="2"/>
  <c r="AL296" i="2"/>
  <c r="AK296" i="2"/>
  <c r="AL295" i="2"/>
  <c r="AK295" i="2"/>
  <c r="AL294" i="2"/>
  <c r="AK294" i="2"/>
  <c r="AL293" i="2"/>
  <c r="AK293" i="2"/>
  <c r="AL292" i="2"/>
  <c r="AK292" i="2"/>
  <c r="AL291" i="2"/>
  <c r="AK291" i="2"/>
  <c r="AL290" i="2"/>
  <c r="AK290" i="2"/>
  <c r="AL289" i="2"/>
  <c r="AK289" i="2"/>
  <c r="AL288" i="2"/>
  <c r="AK288" i="2"/>
  <c r="AL287" i="2"/>
  <c r="AK287" i="2"/>
  <c r="AL286" i="2"/>
  <c r="AK286" i="2"/>
  <c r="AL285" i="2"/>
  <c r="AK285" i="2"/>
  <c r="AL284" i="2"/>
  <c r="AK284" i="2"/>
  <c r="AL283" i="2"/>
  <c r="AK283" i="2"/>
  <c r="AL282" i="2"/>
  <c r="AK282" i="2"/>
  <c r="AL281" i="2"/>
  <c r="AK281" i="2"/>
  <c r="AL280" i="2"/>
  <c r="AK280" i="2"/>
  <c r="AL279" i="2"/>
  <c r="AK279" i="2"/>
  <c r="AL278" i="2"/>
  <c r="AK278" i="2"/>
  <c r="AL277" i="2"/>
  <c r="AK277" i="2"/>
  <c r="AL276" i="2"/>
  <c r="AK276" i="2"/>
  <c r="AL275" i="2"/>
  <c r="AK275" i="2"/>
  <c r="AL274" i="2"/>
  <c r="AK274" i="2"/>
  <c r="AL273" i="2"/>
  <c r="AK273" i="2"/>
  <c r="AL272" i="2"/>
  <c r="AK272" i="2"/>
  <c r="AL271" i="2"/>
  <c r="AK271" i="2"/>
  <c r="AL270" i="2"/>
  <c r="AK270" i="2"/>
  <c r="AL269" i="2"/>
  <c r="AK269" i="2"/>
  <c r="AL268" i="2"/>
  <c r="AK268" i="2"/>
  <c r="AL267" i="2"/>
  <c r="AK267" i="2"/>
  <c r="AL266" i="2"/>
  <c r="AK266" i="2"/>
  <c r="AL265" i="2"/>
  <c r="AK265" i="2"/>
  <c r="AL264" i="2"/>
  <c r="AK264" i="2"/>
  <c r="AL263" i="2"/>
  <c r="AK263" i="2"/>
  <c r="AL262" i="2"/>
  <c r="AK262" i="2"/>
  <c r="AL261" i="2"/>
  <c r="AK261" i="2"/>
  <c r="AL260" i="2"/>
  <c r="AK260" i="2"/>
  <c r="AL259" i="2"/>
  <c r="AK259" i="2"/>
  <c r="AL258" i="2"/>
  <c r="AK258" i="2"/>
  <c r="AL257" i="2"/>
  <c r="AK257" i="2"/>
  <c r="AL256" i="2"/>
  <c r="AK256" i="2"/>
  <c r="AL255" i="2"/>
  <c r="AK255" i="2"/>
  <c r="AL254" i="2"/>
  <c r="AK254" i="2"/>
  <c r="AL253" i="2"/>
  <c r="AK253" i="2"/>
  <c r="AL252" i="2"/>
  <c r="AK252" i="2"/>
  <c r="AL251" i="2"/>
  <c r="AK251" i="2"/>
  <c r="AL250" i="2"/>
  <c r="AK250" i="2"/>
  <c r="AL249" i="2"/>
  <c r="AK249" i="2"/>
  <c r="AL248" i="2"/>
  <c r="AK248" i="2"/>
  <c r="AL247" i="2"/>
  <c r="AK247" i="2"/>
  <c r="AL246" i="2"/>
  <c r="AK246" i="2"/>
  <c r="AL245" i="2"/>
  <c r="AK245" i="2"/>
  <c r="AL244" i="2"/>
  <c r="AK244" i="2"/>
  <c r="AL243" i="2"/>
  <c r="AK243" i="2"/>
  <c r="AL242" i="2"/>
  <c r="AK242" i="2"/>
  <c r="AL241" i="2"/>
  <c r="AK241" i="2"/>
  <c r="AL240" i="2"/>
  <c r="AK240" i="2"/>
  <c r="AL239" i="2"/>
  <c r="AK239" i="2"/>
  <c r="AL238" i="2"/>
  <c r="AK238" i="2"/>
  <c r="AL237" i="2"/>
  <c r="AK237" i="2"/>
  <c r="AL236" i="2"/>
  <c r="AK236" i="2"/>
  <c r="AL235" i="2"/>
  <c r="AK235" i="2"/>
  <c r="AL234" i="2"/>
  <c r="AK234" i="2"/>
  <c r="AL233" i="2"/>
  <c r="AK233" i="2"/>
  <c r="AL232" i="2"/>
  <c r="AK232" i="2"/>
  <c r="AL231" i="2"/>
  <c r="AK231" i="2"/>
  <c r="AL230" i="2"/>
  <c r="AK230" i="2"/>
  <c r="AL229" i="2"/>
  <c r="AK229" i="2"/>
  <c r="AL228" i="2"/>
  <c r="AK228" i="2"/>
  <c r="AL227" i="2"/>
  <c r="AK227" i="2"/>
  <c r="AL226" i="2"/>
  <c r="AK226" i="2"/>
  <c r="AL225" i="2"/>
  <c r="AK225" i="2"/>
  <c r="AL224" i="2"/>
  <c r="AK224" i="2"/>
  <c r="AL223" i="2"/>
  <c r="AK223" i="2"/>
  <c r="AL222" i="2"/>
  <c r="AK222" i="2"/>
  <c r="AL221" i="2"/>
  <c r="AK221" i="2"/>
  <c r="AL220" i="2"/>
  <c r="AK220" i="2"/>
  <c r="AL219" i="2"/>
  <c r="AK219" i="2"/>
  <c r="AL218" i="2"/>
  <c r="AK218" i="2"/>
  <c r="AL217" i="2"/>
  <c r="AK217" i="2"/>
  <c r="AL216" i="2"/>
  <c r="AK216" i="2"/>
  <c r="AL215" i="2"/>
  <c r="AK215" i="2"/>
  <c r="AL214" i="2"/>
  <c r="AK214" i="2"/>
  <c r="AL213" i="2"/>
  <c r="AK213" i="2"/>
  <c r="AL212" i="2"/>
  <c r="AK212" i="2"/>
  <c r="AL211" i="2"/>
  <c r="AK211" i="2"/>
  <c r="AL210" i="2"/>
  <c r="AK210" i="2"/>
  <c r="AL209" i="2"/>
  <c r="AK209" i="2"/>
  <c r="AL208" i="2"/>
  <c r="AK208" i="2"/>
  <c r="AL207" i="2"/>
  <c r="AK207" i="2"/>
  <c r="AL206" i="2"/>
  <c r="AK206" i="2"/>
  <c r="AL205" i="2"/>
  <c r="AK205" i="2"/>
  <c r="AL204" i="2"/>
  <c r="AK204" i="2"/>
  <c r="AL203" i="2"/>
  <c r="AK203" i="2"/>
  <c r="AL202" i="2"/>
  <c r="AK202" i="2"/>
  <c r="AL201" i="2"/>
  <c r="AK201" i="2"/>
  <c r="AL200" i="2"/>
  <c r="AK200" i="2"/>
  <c r="AL199" i="2"/>
  <c r="AK199" i="2"/>
  <c r="AL198" i="2"/>
  <c r="AK198" i="2"/>
  <c r="AL197" i="2"/>
  <c r="AK197" i="2"/>
  <c r="AL196" i="2"/>
  <c r="AK196" i="2"/>
  <c r="AL195" i="2"/>
  <c r="AK195" i="2"/>
  <c r="AL194" i="2"/>
  <c r="AK194" i="2"/>
  <c r="AL193" i="2"/>
  <c r="AK193" i="2"/>
  <c r="AL192" i="2"/>
  <c r="AK192" i="2"/>
  <c r="AL191" i="2"/>
  <c r="AK191" i="2"/>
  <c r="AL190" i="2"/>
  <c r="AK190" i="2"/>
  <c r="AL189" i="2"/>
  <c r="AK189" i="2"/>
  <c r="AL188" i="2"/>
  <c r="AK188" i="2"/>
  <c r="AL187" i="2"/>
  <c r="AK187" i="2"/>
  <c r="AL186" i="2"/>
  <c r="AK186" i="2"/>
  <c r="AL185" i="2"/>
  <c r="AK185" i="2"/>
  <c r="AL184" i="2"/>
  <c r="AK184" i="2"/>
  <c r="AL183" i="2"/>
  <c r="AK183" i="2"/>
  <c r="AL182" i="2"/>
  <c r="AK182" i="2"/>
  <c r="AL181" i="2"/>
  <c r="AK181" i="2"/>
  <c r="AL180" i="2"/>
  <c r="AK180" i="2"/>
  <c r="AL179" i="2"/>
  <c r="AK179" i="2"/>
  <c r="AL178" i="2"/>
  <c r="AK178" i="2"/>
  <c r="AL177" i="2"/>
  <c r="AK177" i="2"/>
  <c r="AL176" i="2"/>
  <c r="AK176" i="2"/>
  <c r="AL175" i="2"/>
  <c r="AK175" i="2"/>
  <c r="AL174" i="2"/>
  <c r="AK174" i="2"/>
  <c r="AL173" i="2"/>
  <c r="AK173" i="2"/>
  <c r="AL172" i="2"/>
  <c r="AK172" i="2"/>
  <c r="AL171" i="2"/>
  <c r="AK171" i="2"/>
  <c r="AL170" i="2"/>
  <c r="AK170" i="2"/>
  <c r="AL169" i="2"/>
  <c r="AK169" i="2"/>
  <c r="AL168" i="2"/>
  <c r="AK168" i="2"/>
  <c r="AL167" i="2"/>
  <c r="AK167" i="2"/>
  <c r="AL166" i="2"/>
  <c r="AK166" i="2"/>
  <c r="AL165" i="2"/>
  <c r="AK165" i="2"/>
  <c r="AL164" i="2"/>
  <c r="AK164" i="2"/>
  <c r="AL163" i="2"/>
  <c r="AK163" i="2"/>
  <c r="AL162" i="2"/>
  <c r="AK162" i="2"/>
  <c r="AL161" i="2"/>
  <c r="AK161" i="2"/>
  <c r="AL160" i="2"/>
  <c r="AK160" i="2"/>
  <c r="AL159" i="2"/>
  <c r="AK159" i="2"/>
  <c r="AL158" i="2"/>
  <c r="AK158" i="2"/>
  <c r="AL157" i="2"/>
  <c r="AK157" i="2"/>
  <c r="AL156" i="2"/>
  <c r="AK156" i="2"/>
  <c r="AL155" i="2"/>
  <c r="AK155" i="2"/>
  <c r="AL154" i="2"/>
  <c r="AK154" i="2"/>
  <c r="AL153" i="2"/>
  <c r="AK153" i="2"/>
  <c r="AL152" i="2"/>
  <c r="AK152" i="2"/>
  <c r="AL151" i="2"/>
  <c r="AK151" i="2"/>
  <c r="AL150" i="2"/>
  <c r="AK150" i="2"/>
  <c r="AL149" i="2"/>
  <c r="AK149" i="2"/>
  <c r="AL148" i="2"/>
  <c r="AK148" i="2"/>
  <c r="AL147" i="2"/>
  <c r="AK147" i="2"/>
  <c r="AL146" i="2"/>
  <c r="AK146" i="2"/>
  <c r="AL145" i="2"/>
  <c r="AK145" i="2"/>
  <c r="AL144" i="2"/>
  <c r="AK144" i="2"/>
  <c r="AL143" i="2"/>
  <c r="AK143" i="2"/>
  <c r="AL142" i="2"/>
  <c r="AK142" i="2"/>
  <c r="AL141" i="2"/>
  <c r="AK141" i="2"/>
  <c r="AL140" i="2"/>
  <c r="AK140" i="2"/>
  <c r="AL139" i="2"/>
  <c r="AK139" i="2"/>
  <c r="AL138" i="2"/>
  <c r="AK138" i="2"/>
  <c r="AL137" i="2"/>
  <c r="AK137" i="2"/>
  <c r="AL136" i="2"/>
  <c r="AK136" i="2"/>
  <c r="AL135" i="2"/>
  <c r="AK135" i="2"/>
  <c r="AL134" i="2"/>
  <c r="AK134" i="2"/>
  <c r="AL133" i="2"/>
  <c r="AK133" i="2"/>
  <c r="AL132" i="2"/>
  <c r="AK132" i="2"/>
  <c r="AL131" i="2"/>
  <c r="AK131" i="2"/>
  <c r="AL130" i="2"/>
  <c r="AK130" i="2"/>
  <c r="AL129" i="2"/>
  <c r="AK129" i="2"/>
  <c r="AL128" i="2"/>
  <c r="AK128" i="2"/>
  <c r="AL127" i="2"/>
  <c r="AK127" i="2"/>
  <c r="AL126" i="2"/>
  <c r="AK126" i="2"/>
  <c r="AL125" i="2"/>
  <c r="AK125" i="2"/>
  <c r="AL124" i="2"/>
  <c r="AK124" i="2"/>
  <c r="AL123" i="2"/>
  <c r="AK123" i="2"/>
  <c r="AL122" i="2"/>
  <c r="AK122" i="2"/>
  <c r="AL121" i="2"/>
  <c r="AK121" i="2"/>
  <c r="AL120" i="2"/>
  <c r="AK120" i="2"/>
  <c r="AL119" i="2"/>
  <c r="AK119" i="2"/>
  <c r="AL118" i="2"/>
  <c r="AK118" i="2"/>
  <c r="AL117" i="2"/>
  <c r="AK117" i="2"/>
  <c r="AL116" i="2"/>
  <c r="AK116" i="2"/>
  <c r="AL115" i="2"/>
  <c r="AK115" i="2"/>
  <c r="AL114" i="2"/>
  <c r="AK114" i="2"/>
  <c r="AL113" i="2"/>
  <c r="AK113" i="2"/>
  <c r="AL112" i="2"/>
  <c r="AK112" i="2"/>
  <c r="AL111" i="2"/>
  <c r="AK111" i="2"/>
  <c r="AL110" i="2"/>
  <c r="AK110" i="2"/>
  <c r="AL109" i="2"/>
  <c r="AK109" i="2"/>
  <c r="AL108" i="2"/>
  <c r="AK108" i="2"/>
  <c r="AL107" i="2"/>
  <c r="AK107" i="2"/>
  <c r="AL106" i="2"/>
  <c r="AK106" i="2"/>
  <c r="AL105" i="2"/>
  <c r="AK105" i="2"/>
  <c r="AL104" i="2"/>
  <c r="AK104" i="2"/>
  <c r="AL103" i="2"/>
  <c r="AK103" i="2"/>
  <c r="AL102" i="2"/>
  <c r="AK102" i="2"/>
  <c r="AL101" i="2"/>
  <c r="AK101" i="2"/>
  <c r="AL100" i="2"/>
  <c r="AK100" i="2"/>
  <c r="AL99" i="2"/>
  <c r="AK99" i="2"/>
  <c r="AL98" i="2"/>
  <c r="AK98" i="2"/>
  <c r="AL97" i="2"/>
  <c r="AK97" i="2"/>
  <c r="AL96" i="2"/>
  <c r="AK96" i="2"/>
  <c r="AL95" i="2"/>
  <c r="AK95" i="2"/>
  <c r="AL94" i="2"/>
  <c r="AK94" i="2"/>
  <c r="AL93" i="2"/>
  <c r="AK93" i="2"/>
  <c r="AL92" i="2"/>
  <c r="AK92" i="2"/>
  <c r="AL91" i="2"/>
  <c r="AK91" i="2"/>
  <c r="AL90" i="2"/>
  <c r="AK90" i="2"/>
  <c r="AL89" i="2"/>
  <c r="AK89" i="2"/>
  <c r="AL88" i="2"/>
  <c r="AK88" i="2"/>
  <c r="AL87" i="2"/>
  <c r="AK87" i="2"/>
  <c r="AL86" i="2"/>
  <c r="AK86" i="2"/>
  <c r="AL85" i="2"/>
  <c r="AK85" i="2"/>
  <c r="AL84" i="2"/>
  <c r="AK84" i="2"/>
  <c r="AL83" i="2"/>
  <c r="AK83" i="2"/>
  <c r="AL82" i="2"/>
  <c r="AK82" i="2"/>
  <c r="AL81" i="2"/>
  <c r="AK81" i="2"/>
  <c r="AL80" i="2"/>
  <c r="AK80" i="2"/>
  <c r="AL79" i="2"/>
  <c r="AK79" i="2"/>
  <c r="AL78" i="2"/>
  <c r="AK78" i="2"/>
  <c r="AL77" i="2"/>
  <c r="AK77" i="2"/>
  <c r="AL76" i="2"/>
  <c r="AK76" i="2"/>
  <c r="AL75" i="2"/>
  <c r="AK75" i="2"/>
  <c r="AL74" i="2"/>
  <c r="AK74" i="2"/>
  <c r="AL73" i="2"/>
  <c r="AK73" i="2"/>
  <c r="AL72" i="2"/>
  <c r="AK72" i="2"/>
  <c r="AL71" i="2"/>
  <c r="AK71" i="2"/>
  <c r="AL70" i="2"/>
  <c r="AK70" i="2"/>
  <c r="AL69" i="2"/>
  <c r="AK69" i="2"/>
  <c r="AL68" i="2"/>
  <c r="AK68" i="2"/>
  <c r="AL67" i="2"/>
  <c r="AK67" i="2"/>
  <c r="AL66" i="2"/>
  <c r="AK66" i="2"/>
  <c r="AL65" i="2"/>
  <c r="AK65" i="2"/>
  <c r="AL64" i="2"/>
  <c r="AK64" i="2"/>
  <c r="AL63" i="2"/>
  <c r="AK63" i="2"/>
  <c r="AL62" i="2"/>
  <c r="AK62" i="2"/>
  <c r="AL61" i="2"/>
  <c r="AK61" i="2"/>
  <c r="AL60" i="2"/>
  <c r="AK60" i="2"/>
  <c r="AL59" i="2"/>
  <c r="AK59" i="2"/>
  <c r="AL58" i="2"/>
  <c r="AK58" i="2"/>
  <c r="AL57" i="2"/>
  <c r="AK57" i="2"/>
  <c r="AL56" i="2"/>
  <c r="AK56" i="2"/>
  <c r="AL55" i="2"/>
  <c r="AK55" i="2"/>
  <c r="AL54" i="2"/>
  <c r="AK54" i="2"/>
  <c r="AL53" i="2"/>
  <c r="AK53" i="2"/>
  <c r="AL52" i="2"/>
  <c r="AK52" i="2"/>
  <c r="AL51" i="2"/>
  <c r="AK51" i="2"/>
  <c r="AL50" i="2"/>
  <c r="AK50" i="2"/>
  <c r="AL49" i="2"/>
  <c r="AK49" i="2"/>
  <c r="AL48" i="2"/>
  <c r="AK48" i="2"/>
  <c r="AL47" i="2"/>
  <c r="AK47" i="2"/>
  <c r="AL46" i="2"/>
  <c r="AK46" i="2"/>
  <c r="AL45" i="2"/>
  <c r="AK45" i="2"/>
  <c r="AL44" i="2"/>
  <c r="AK44" i="2"/>
  <c r="AL43" i="2"/>
  <c r="AK43" i="2"/>
  <c r="AL42" i="2"/>
  <c r="AK42" i="2"/>
  <c r="AL41" i="2"/>
  <c r="AK41" i="2"/>
  <c r="AL40" i="2"/>
  <c r="AK40" i="2"/>
  <c r="AL39" i="2"/>
  <c r="AK39" i="2"/>
  <c r="AL38" i="2"/>
  <c r="AK38" i="2"/>
  <c r="AL37" i="2"/>
  <c r="AK37" i="2"/>
  <c r="AL36" i="2"/>
  <c r="AK36" i="2"/>
  <c r="AL35" i="2"/>
  <c r="AK35" i="2"/>
  <c r="AL34" i="2"/>
  <c r="AK34" i="2"/>
  <c r="AL33" i="2"/>
  <c r="AK33" i="2"/>
  <c r="AL32" i="2"/>
  <c r="AK32" i="2"/>
  <c r="AL31" i="2"/>
  <c r="AK31" i="2"/>
  <c r="AL30" i="2"/>
  <c r="AK30" i="2"/>
  <c r="AL29" i="2"/>
  <c r="AK29" i="2"/>
  <c r="AL28" i="2"/>
  <c r="AK28" i="2"/>
  <c r="AL27" i="2"/>
  <c r="AK27" i="2"/>
  <c r="AL26" i="2"/>
  <c r="AK26" i="2"/>
  <c r="AL25" i="2"/>
  <c r="AK25" i="2"/>
  <c r="AL24" i="2"/>
  <c r="AK24" i="2"/>
  <c r="AL23" i="2"/>
  <c r="AK23" i="2"/>
  <c r="AL22" i="2"/>
  <c r="AK22" i="2"/>
  <c r="AL21" i="2"/>
  <c r="AK21" i="2"/>
  <c r="AL20" i="2"/>
  <c r="AK20" i="2"/>
  <c r="AL19" i="2"/>
  <c r="AK19" i="2"/>
  <c r="AL18" i="2"/>
  <c r="AK18" i="2"/>
  <c r="AL17" i="2"/>
  <c r="AK17" i="2"/>
  <c r="AL16" i="2"/>
  <c r="AK16" i="2"/>
  <c r="AL15" i="2"/>
  <c r="AK15" i="2"/>
  <c r="AL14" i="2"/>
  <c r="AK14" i="2"/>
  <c r="AL13" i="2"/>
  <c r="AK13" i="2"/>
  <c r="AL12" i="2"/>
  <c r="AK12" i="2"/>
  <c r="AL11" i="2"/>
  <c r="AK11" i="2"/>
  <c r="AL10" i="2"/>
  <c r="AK10" i="2"/>
  <c r="AL9" i="2"/>
  <c r="AK9" i="2"/>
  <c r="AL8" i="2"/>
  <c r="AK8" i="2"/>
  <c r="AK7" i="2"/>
  <c r="AL7" i="2" l="1"/>
  <c r="Q7073" i="2" l="1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R273" i="2" l="1"/>
  <c r="T273" i="2"/>
  <c r="T289" i="2"/>
  <c r="R289" i="2"/>
  <c r="R9" i="2"/>
  <c r="T9" i="2"/>
  <c r="T21" i="2"/>
  <c r="R21" i="2"/>
  <c r="R37" i="2"/>
  <c r="T37" i="2"/>
  <c r="R127" i="2"/>
  <c r="T127" i="2"/>
  <c r="R143" i="2"/>
  <c r="T143" i="2"/>
  <c r="R48" i="2"/>
  <c r="T48" i="2"/>
  <c r="T64" i="2"/>
  <c r="R64" i="2"/>
  <c r="R80" i="2"/>
  <c r="T80" i="2"/>
  <c r="R6682" i="2"/>
  <c r="T6682" i="2"/>
  <c r="R6698" i="2"/>
  <c r="T6698" i="2"/>
  <c r="R202" i="2"/>
  <c r="T202" i="2"/>
  <c r="R222" i="2"/>
  <c r="T222" i="2"/>
  <c r="R234" i="2"/>
  <c r="T234" i="2"/>
  <c r="R250" i="2"/>
  <c r="T250" i="2"/>
  <c r="R155" i="2"/>
  <c r="T155" i="2"/>
  <c r="T171" i="2"/>
  <c r="R171" i="2"/>
  <c r="T187" i="2"/>
  <c r="R187" i="2"/>
  <c r="T314" i="2"/>
  <c r="R314" i="2"/>
  <c r="R334" i="2"/>
  <c r="T334" i="2"/>
  <c r="T354" i="2"/>
  <c r="R354" i="2"/>
  <c r="R374" i="2"/>
  <c r="T374" i="2"/>
  <c r="T390" i="2"/>
  <c r="R390" i="2"/>
  <c r="T402" i="2"/>
  <c r="R402" i="2"/>
  <c r="R410" i="2"/>
  <c r="T410" i="2"/>
  <c r="T1010" i="2"/>
  <c r="R1010" i="2"/>
  <c r="T1026" i="2"/>
  <c r="R1026" i="2"/>
  <c r="R1034" i="2"/>
  <c r="T1034" i="2"/>
  <c r="T1042" i="2"/>
  <c r="R1042" i="2"/>
  <c r="T606" i="2"/>
  <c r="R606" i="2"/>
  <c r="T614" i="2"/>
  <c r="R614" i="2"/>
  <c r="T622" i="2"/>
  <c r="R622" i="2"/>
  <c r="T630" i="2"/>
  <c r="R630" i="2"/>
  <c r="R679" i="2"/>
  <c r="T679" i="2"/>
  <c r="R687" i="2"/>
  <c r="T687" i="2"/>
  <c r="R695" i="2"/>
  <c r="T695" i="2"/>
  <c r="R703" i="2"/>
  <c r="T703" i="2"/>
  <c r="R970" i="2"/>
  <c r="T970" i="2"/>
  <c r="R978" i="2"/>
  <c r="T978" i="2"/>
  <c r="R986" i="2"/>
  <c r="T986" i="2"/>
  <c r="R994" i="2"/>
  <c r="T994" i="2"/>
  <c r="R1002" i="2"/>
  <c r="T1002" i="2"/>
  <c r="R492" i="2"/>
  <c r="T492" i="2"/>
  <c r="R500" i="2"/>
  <c r="T500" i="2"/>
  <c r="T508" i="2"/>
  <c r="R508" i="2"/>
  <c r="T516" i="2"/>
  <c r="R516" i="2"/>
  <c r="T524" i="2"/>
  <c r="R524" i="2"/>
  <c r="T935" i="2"/>
  <c r="R935" i="2"/>
  <c r="T939" i="2"/>
  <c r="R939" i="2"/>
  <c r="T943" i="2"/>
  <c r="R943" i="2"/>
  <c r="T947" i="2"/>
  <c r="R947" i="2"/>
  <c r="T951" i="2"/>
  <c r="R951" i="2"/>
  <c r="T955" i="2"/>
  <c r="R955" i="2"/>
  <c r="R963" i="2"/>
  <c r="T963" i="2"/>
  <c r="T967" i="2"/>
  <c r="R967" i="2"/>
  <c r="R453" i="2"/>
  <c r="T453" i="2"/>
  <c r="T457" i="2"/>
  <c r="R457" i="2"/>
  <c r="R461" i="2"/>
  <c r="T461" i="2"/>
  <c r="T465" i="2"/>
  <c r="R465" i="2"/>
  <c r="R469" i="2"/>
  <c r="T469" i="2"/>
  <c r="T473" i="2"/>
  <c r="R473" i="2"/>
  <c r="R477" i="2"/>
  <c r="T477" i="2"/>
  <c r="T481" i="2"/>
  <c r="R481" i="2"/>
  <c r="R485" i="2"/>
  <c r="T485" i="2"/>
  <c r="R415" i="2"/>
  <c r="T415" i="2"/>
  <c r="R419" i="2"/>
  <c r="T419" i="2"/>
  <c r="R423" i="2"/>
  <c r="T423" i="2"/>
  <c r="R427" i="2"/>
  <c r="T427" i="2"/>
  <c r="R431" i="2"/>
  <c r="T431" i="2"/>
  <c r="R435" i="2"/>
  <c r="T435" i="2"/>
  <c r="R439" i="2"/>
  <c r="T439" i="2"/>
  <c r="R443" i="2"/>
  <c r="T443" i="2"/>
  <c r="R447" i="2"/>
  <c r="T447" i="2"/>
  <c r="R784" i="2"/>
  <c r="T784" i="2"/>
  <c r="R788" i="2"/>
  <c r="T788" i="2"/>
  <c r="R792" i="2"/>
  <c r="T792" i="2"/>
  <c r="R796" i="2"/>
  <c r="T796" i="2"/>
  <c r="R800" i="2"/>
  <c r="T800" i="2"/>
  <c r="T804" i="2"/>
  <c r="R804" i="2"/>
  <c r="R808" i="2"/>
  <c r="T808" i="2"/>
  <c r="R812" i="2"/>
  <c r="T812" i="2"/>
  <c r="R816" i="2"/>
  <c r="T816" i="2"/>
  <c r="T820" i="2"/>
  <c r="R820" i="2"/>
  <c r="R565" i="2"/>
  <c r="T565" i="2"/>
  <c r="T569" i="2"/>
  <c r="R569" i="2"/>
  <c r="R573" i="2"/>
  <c r="T573" i="2"/>
  <c r="R577" i="2"/>
  <c r="T577" i="2"/>
  <c r="R581" i="2"/>
  <c r="T581" i="2"/>
  <c r="R585" i="2"/>
  <c r="T585" i="2"/>
  <c r="R589" i="2"/>
  <c r="T589" i="2"/>
  <c r="T593" i="2"/>
  <c r="R593" i="2"/>
  <c r="T597" i="2"/>
  <c r="R597" i="2"/>
  <c r="R638" i="2"/>
  <c r="T638" i="2"/>
  <c r="R642" i="2"/>
  <c r="T642" i="2"/>
  <c r="T646" i="2"/>
  <c r="R646" i="2"/>
  <c r="T650" i="2"/>
  <c r="R650" i="2"/>
  <c r="R654" i="2"/>
  <c r="T654" i="2"/>
  <c r="R658" i="2"/>
  <c r="T658" i="2"/>
  <c r="T662" i="2"/>
  <c r="R662" i="2"/>
  <c r="T666" i="2"/>
  <c r="R666" i="2"/>
  <c r="R670" i="2"/>
  <c r="T670" i="2"/>
  <c r="R748" i="2"/>
  <c r="T748" i="2"/>
  <c r="R752" i="2"/>
  <c r="T752" i="2"/>
  <c r="T756" i="2"/>
  <c r="R756" i="2"/>
  <c r="R760" i="2"/>
  <c r="T760" i="2"/>
  <c r="R764" i="2"/>
  <c r="T764" i="2"/>
  <c r="T768" i="2"/>
  <c r="R768" i="2"/>
  <c r="R772" i="2"/>
  <c r="T772" i="2"/>
  <c r="T776" i="2"/>
  <c r="R776" i="2"/>
  <c r="R780" i="2"/>
  <c r="T780" i="2"/>
  <c r="R858" i="2"/>
  <c r="T858" i="2"/>
  <c r="R862" i="2"/>
  <c r="T862" i="2"/>
  <c r="R866" i="2"/>
  <c r="T866" i="2"/>
  <c r="T870" i="2"/>
  <c r="R870" i="2"/>
  <c r="R874" i="2"/>
  <c r="T874" i="2"/>
  <c r="R878" i="2"/>
  <c r="T878" i="2"/>
  <c r="R882" i="2"/>
  <c r="T882" i="2"/>
  <c r="R886" i="2"/>
  <c r="T886" i="2"/>
  <c r="R890" i="2"/>
  <c r="T890" i="2"/>
  <c r="T894" i="2"/>
  <c r="R894" i="2"/>
  <c r="R528" i="2"/>
  <c r="T528" i="2"/>
  <c r="R532" i="2"/>
  <c r="T532" i="2"/>
  <c r="R536" i="2"/>
  <c r="T536" i="2"/>
  <c r="R540" i="2"/>
  <c r="T540" i="2"/>
  <c r="R544" i="2"/>
  <c r="T544" i="2"/>
  <c r="R548" i="2"/>
  <c r="T548" i="2"/>
  <c r="R552" i="2"/>
  <c r="T552" i="2"/>
  <c r="T556" i="2"/>
  <c r="R556" i="2"/>
  <c r="R560" i="2"/>
  <c r="T560" i="2"/>
  <c r="R897" i="2"/>
  <c r="T897" i="2"/>
  <c r="R901" i="2"/>
  <c r="T901" i="2"/>
  <c r="R905" i="2"/>
  <c r="T905" i="2"/>
  <c r="R909" i="2"/>
  <c r="T909" i="2"/>
  <c r="R913" i="2"/>
  <c r="T913" i="2"/>
  <c r="R917" i="2"/>
  <c r="T917" i="2"/>
  <c r="T921" i="2"/>
  <c r="R921" i="2"/>
  <c r="R925" i="2"/>
  <c r="T925" i="2"/>
  <c r="R929" i="2"/>
  <c r="T929" i="2"/>
  <c r="R711" i="2"/>
  <c r="T711" i="2"/>
  <c r="R715" i="2"/>
  <c r="T715" i="2"/>
  <c r="R719" i="2"/>
  <c r="T719" i="2"/>
  <c r="R723" i="2"/>
  <c r="T723" i="2"/>
  <c r="T727" i="2"/>
  <c r="R727" i="2"/>
  <c r="T731" i="2"/>
  <c r="R731" i="2"/>
  <c r="R735" i="2"/>
  <c r="T735" i="2"/>
  <c r="T739" i="2"/>
  <c r="R739" i="2"/>
  <c r="R743" i="2"/>
  <c r="T743" i="2"/>
  <c r="T821" i="2"/>
  <c r="R821" i="2"/>
  <c r="R825" i="2"/>
  <c r="T825" i="2"/>
  <c r="T829" i="2"/>
  <c r="R829" i="2"/>
  <c r="R833" i="2"/>
  <c r="T833" i="2"/>
  <c r="T837" i="2"/>
  <c r="R837" i="2"/>
  <c r="R841" i="2"/>
  <c r="T841" i="2"/>
  <c r="R845" i="2"/>
  <c r="T845" i="2"/>
  <c r="R849" i="2"/>
  <c r="T849" i="2"/>
  <c r="R853" i="2"/>
  <c r="T853" i="2"/>
  <c r="T857" i="2"/>
  <c r="R857" i="2"/>
  <c r="T1194" i="2"/>
  <c r="R1194" i="2"/>
  <c r="R1198" i="2"/>
  <c r="T1198" i="2"/>
  <c r="R1202" i="2"/>
  <c r="T1202" i="2"/>
  <c r="R1206" i="2"/>
  <c r="T1206" i="2"/>
  <c r="T1210" i="2"/>
  <c r="R1210" i="2"/>
  <c r="R1214" i="2"/>
  <c r="T1214" i="2"/>
  <c r="T1218" i="2"/>
  <c r="R1218" i="2"/>
  <c r="T1222" i="2"/>
  <c r="R1222" i="2"/>
  <c r="R1226" i="2"/>
  <c r="T1226" i="2"/>
  <c r="T1119" i="2"/>
  <c r="R1119" i="2"/>
  <c r="R1123" i="2"/>
  <c r="T1123" i="2"/>
  <c r="R1127" i="2"/>
  <c r="T1127" i="2"/>
  <c r="T1131" i="2"/>
  <c r="R1131" i="2"/>
  <c r="R1135" i="2"/>
  <c r="T1135" i="2"/>
  <c r="T1139" i="2"/>
  <c r="R1139" i="2"/>
  <c r="R1143" i="2"/>
  <c r="T1143" i="2"/>
  <c r="T1147" i="2"/>
  <c r="R1147" i="2"/>
  <c r="R1151" i="2"/>
  <c r="T1151" i="2"/>
  <c r="R6150" i="2"/>
  <c r="T6150" i="2"/>
  <c r="T6154" i="2"/>
  <c r="R6154" i="2"/>
  <c r="R6158" i="2"/>
  <c r="T6158" i="2"/>
  <c r="T6162" i="2"/>
  <c r="R6162" i="2"/>
  <c r="R6166" i="2"/>
  <c r="T6166" i="2"/>
  <c r="T6170" i="2"/>
  <c r="R6170" i="2"/>
  <c r="R6174" i="2"/>
  <c r="T6174" i="2"/>
  <c r="T6178" i="2"/>
  <c r="R6178" i="2"/>
  <c r="R6182" i="2"/>
  <c r="T6182" i="2"/>
  <c r="T1265" i="2"/>
  <c r="R1265" i="2"/>
  <c r="R1269" i="2"/>
  <c r="T1269" i="2"/>
  <c r="R1273" i="2"/>
  <c r="T1273" i="2"/>
  <c r="R1277" i="2"/>
  <c r="T1277" i="2"/>
  <c r="R1281" i="2"/>
  <c r="T1281" i="2"/>
  <c r="R1285" i="2"/>
  <c r="T1285" i="2"/>
  <c r="R1289" i="2"/>
  <c r="T1289" i="2"/>
  <c r="R1293" i="2"/>
  <c r="T1293" i="2"/>
  <c r="R1297" i="2"/>
  <c r="T1297" i="2"/>
  <c r="R1301" i="2"/>
  <c r="T1301" i="2"/>
  <c r="R1305" i="2"/>
  <c r="T1305" i="2"/>
  <c r="R1309" i="2"/>
  <c r="T1309" i="2"/>
  <c r="R1313" i="2"/>
  <c r="T1313" i="2"/>
  <c r="R1317" i="2"/>
  <c r="T1317" i="2"/>
  <c r="R1321" i="2"/>
  <c r="T1321" i="2"/>
  <c r="T1325" i="2"/>
  <c r="R1325" i="2"/>
  <c r="R1329" i="2"/>
  <c r="T1329" i="2"/>
  <c r="R1333" i="2"/>
  <c r="T1333" i="2"/>
  <c r="R1337" i="2"/>
  <c r="T1337" i="2"/>
  <c r="R1526" i="2"/>
  <c r="T1526" i="2"/>
  <c r="R1530" i="2"/>
  <c r="T1530" i="2"/>
  <c r="T1534" i="2"/>
  <c r="R1534" i="2"/>
  <c r="R1538" i="2"/>
  <c r="T1538" i="2"/>
  <c r="T1542" i="2"/>
  <c r="R1542" i="2"/>
  <c r="R1546" i="2"/>
  <c r="T1546" i="2"/>
  <c r="R1550" i="2"/>
  <c r="T1550" i="2"/>
  <c r="R1554" i="2"/>
  <c r="T1554" i="2"/>
  <c r="R1558" i="2"/>
  <c r="T1558" i="2"/>
  <c r="R1081" i="2"/>
  <c r="T1081" i="2"/>
  <c r="T1085" i="2"/>
  <c r="R1085" i="2"/>
  <c r="R1089" i="2"/>
  <c r="T1089" i="2"/>
  <c r="T1093" i="2"/>
  <c r="R1093" i="2"/>
  <c r="R1097" i="2"/>
  <c r="T1097" i="2"/>
  <c r="R1101" i="2"/>
  <c r="T1101" i="2"/>
  <c r="R1105" i="2"/>
  <c r="T1105" i="2"/>
  <c r="R1109" i="2"/>
  <c r="T1109" i="2"/>
  <c r="R1113" i="2"/>
  <c r="T1113" i="2"/>
  <c r="T1413" i="2"/>
  <c r="R1413" i="2"/>
  <c r="R1417" i="2"/>
  <c r="T1417" i="2"/>
  <c r="T1421" i="2"/>
  <c r="R1421" i="2"/>
  <c r="R1425" i="2"/>
  <c r="T1425" i="2"/>
  <c r="R1429" i="2"/>
  <c r="T1429" i="2"/>
  <c r="R1433" i="2"/>
  <c r="T1433" i="2"/>
  <c r="R1437" i="2"/>
  <c r="T1437" i="2"/>
  <c r="R1441" i="2"/>
  <c r="T1441" i="2"/>
  <c r="T1445" i="2"/>
  <c r="R1445" i="2"/>
  <c r="R1449" i="2"/>
  <c r="T1449" i="2"/>
  <c r="T1453" i="2"/>
  <c r="R1453" i="2"/>
  <c r="R1457" i="2"/>
  <c r="T1457" i="2"/>
  <c r="R1461" i="2"/>
  <c r="T1461" i="2"/>
  <c r="R1465" i="2"/>
  <c r="T1465" i="2"/>
  <c r="R1469" i="2"/>
  <c r="T1469" i="2"/>
  <c r="R1473" i="2"/>
  <c r="T1473" i="2"/>
  <c r="R1477" i="2"/>
  <c r="T1477" i="2"/>
  <c r="R1481" i="2"/>
  <c r="T1481" i="2"/>
  <c r="T1485" i="2"/>
  <c r="R1485" i="2"/>
  <c r="R1341" i="2"/>
  <c r="T1341" i="2"/>
  <c r="R1345" i="2"/>
  <c r="T1345" i="2"/>
  <c r="R1349" i="2"/>
  <c r="T1349" i="2"/>
  <c r="R1353" i="2"/>
  <c r="T1353" i="2"/>
  <c r="R1357" i="2"/>
  <c r="T1357" i="2"/>
  <c r="R1361" i="2"/>
  <c r="T1361" i="2"/>
  <c r="R1365" i="2"/>
  <c r="T1365" i="2"/>
  <c r="R1369" i="2"/>
  <c r="T1369" i="2"/>
  <c r="R1373" i="2"/>
  <c r="T1373" i="2"/>
  <c r="R1377" i="2"/>
  <c r="T1377" i="2"/>
  <c r="R1381" i="2"/>
  <c r="T1381" i="2"/>
  <c r="R1385" i="2"/>
  <c r="T1385" i="2"/>
  <c r="R1389" i="2"/>
  <c r="T1389" i="2"/>
  <c r="T1393" i="2"/>
  <c r="R1393" i="2"/>
  <c r="T1397" i="2"/>
  <c r="R1397" i="2"/>
  <c r="T1401" i="2"/>
  <c r="R1401" i="2"/>
  <c r="T1405" i="2"/>
  <c r="R1405" i="2"/>
  <c r="T1409" i="2"/>
  <c r="R1409" i="2"/>
  <c r="T1154" i="2"/>
  <c r="R1154" i="2"/>
  <c r="T1158" i="2"/>
  <c r="R1158" i="2"/>
  <c r="R1162" i="2"/>
  <c r="T1162" i="2"/>
  <c r="R1166" i="2"/>
  <c r="T1166" i="2"/>
  <c r="R1170" i="2"/>
  <c r="T1170" i="2"/>
  <c r="R1174" i="2"/>
  <c r="T1174" i="2"/>
  <c r="R1178" i="2"/>
  <c r="T1178" i="2"/>
  <c r="R1182" i="2"/>
  <c r="T1182" i="2"/>
  <c r="R1186" i="2"/>
  <c r="T1186" i="2"/>
  <c r="R1190" i="2"/>
  <c r="T1190" i="2"/>
  <c r="R1490" i="2"/>
  <c r="T1490" i="2"/>
  <c r="R1494" i="2"/>
  <c r="T1494" i="2"/>
  <c r="R1498" i="2"/>
  <c r="T1498" i="2"/>
  <c r="T1502" i="2"/>
  <c r="R1502" i="2"/>
  <c r="R1506" i="2"/>
  <c r="T1506" i="2"/>
  <c r="R1510" i="2"/>
  <c r="T1510" i="2"/>
  <c r="R1514" i="2"/>
  <c r="T1514" i="2"/>
  <c r="T1518" i="2"/>
  <c r="R1518" i="2"/>
  <c r="R1522" i="2"/>
  <c r="T1522" i="2"/>
  <c r="R1600" i="2"/>
  <c r="T1600" i="2"/>
  <c r="R1604" i="2"/>
  <c r="T1604" i="2"/>
  <c r="T1608" i="2"/>
  <c r="R1608" i="2"/>
  <c r="R1612" i="2"/>
  <c r="T1612" i="2"/>
  <c r="R1616" i="2"/>
  <c r="T1616" i="2"/>
  <c r="R1620" i="2"/>
  <c r="T1620" i="2"/>
  <c r="T1624" i="2"/>
  <c r="R1624" i="2"/>
  <c r="R1628" i="2"/>
  <c r="T1628" i="2"/>
  <c r="R1632" i="2"/>
  <c r="T1632" i="2"/>
  <c r="R1636" i="2"/>
  <c r="T1636" i="2"/>
  <c r="T1640" i="2"/>
  <c r="R1640" i="2"/>
  <c r="R1644" i="2"/>
  <c r="T1644" i="2"/>
  <c r="T1648" i="2"/>
  <c r="R1648" i="2"/>
  <c r="R1652" i="2"/>
  <c r="T1652" i="2"/>
  <c r="R1656" i="2"/>
  <c r="T1656" i="2"/>
  <c r="R1660" i="2"/>
  <c r="T1660" i="2"/>
  <c r="R1664" i="2"/>
  <c r="T1664" i="2"/>
  <c r="R1668" i="2"/>
  <c r="T1668" i="2"/>
  <c r="T1672" i="2"/>
  <c r="R1672" i="2"/>
  <c r="R1676" i="2"/>
  <c r="T1676" i="2"/>
  <c r="T1680" i="2"/>
  <c r="R1680" i="2"/>
  <c r="R1684" i="2"/>
  <c r="T1684" i="2"/>
  <c r="R1688" i="2"/>
  <c r="T1688" i="2"/>
  <c r="R1692" i="2"/>
  <c r="T1692" i="2"/>
  <c r="R1696" i="2"/>
  <c r="T1696" i="2"/>
  <c r="R1700" i="2"/>
  <c r="T1700" i="2"/>
  <c r="T1704" i="2"/>
  <c r="R1704" i="2"/>
  <c r="R1708" i="2"/>
  <c r="T1708" i="2"/>
  <c r="T2341" i="2"/>
  <c r="R2341" i="2"/>
  <c r="R2345" i="2"/>
  <c r="T2345" i="2"/>
  <c r="R2349" i="2"/>
  <c r="T2349" i="2"/>
  <c r="R2353" i="2"/>
  <c r="T2353" i="2"/>
  <c r="R2357" i="2"/>
  <c r="T2357" i="2"/>
  <c r="R2361" i="2"/>
  <c r="T2361" i="2"/>
  <c r="T2365" i="2"/>
  <c r="R2365" i="2"/>
  <c r="R2369" i="2"/>
  <c r="T2369" i="2"/>
  <c r="T2373" i="2"/>
  <c r="R2373" i="2"/>
  <c r="R1748" i="2"/>
  <c r="T1748" i="2"/>
  <c r="R1752" i="2"/>
  <c r="T1752" i="2"/>
  <c r="R1756" i="2"/>
  <c r="T1756" i="2"/>
  <c r="R1760" i="2"/>
  <c r="T1760" i="2"/>
  <c r="R1764" i="2"/>
  <c r="T1764" i="2"/>
  <c r="T1768" i="2"/>
  <c r="R1768" i="2"/>
  <c r="R1772" i="2"/>
  <c r="T1772" i="2"/>
  <c r="T1776" i="2"/>
  <c r="R1776" i="2"/>
  <c r="R1780" i="2"/>
  <c r="T1780" i="2"/>
  <c r="R1784" i="2"/>
  <c r="T1784" i="2"/>
  <c r="T1788" i="2"/>
  <c r="R1788" i="2"/>
  <c r="R1792" i="2"/>
  <c r="T1792" i="2"/>
  <c r="T1796" i="2"/>
  <c r="R1796" i="2"/>
  <c r="R1800" i="2"/>
  <c r="T1800" i="2"/>
  <c r="T1804" i="2"/>
  <c r="R1804" i="2"/>
  <c r="T1808" i="2"/>
  <c r="R1808" i="2"/>
  <c r="R1812" i="2"/>
  <c r="T1812" i="2"/>
  <c r="R1816" i="2"/>
  <c r="T1816" i="2"/>
  <c r="R1709" i="2"/>
  <c r="T1709" i="2"/>
  <c r="R1713" i="2"/>
  <c r="T1713" i="2"/>
  <c r="R1717" i="2"/>
  <c r="T1717" i="2"/>
  <c r="T1721" i="2"/>
  <c r="R1721" i="2"/>
  <c r="R1725" i="2"/>
  <c r="T1725" i="2"/>
  <c r="T1729" i="2"/>
  <c r="R1729" i="2"/>
  <c r="R1733" i="2"/>
  <c r="T1733" i="2"/>
  <c r="R1737" i="2"/>
  <c r="T1737" i="2"/>
  <c r="R1741" i="2"/>
  <c r="T1741" i="2"/>
  <c r="R1745" i="2"/>
  <c r="T1745" i="2"/>
  <c r="R1823" i="2"/>
  <c r="T1823" i="2"/>
  <c r="T1827" i="2"/>
  <c r="R1827" i="2"/>
  <c r="R1831" i="2"/>
  <c r="T1831" i="2"/>
  <c r="T1835" i="2"/>
  <c r="R1835" i="2"/>
  <c r="R1839" i="2"/>
  <c r="T1839" i="2"/>
  <c r="R1843" i="2"/>
  <c r="T1843" i="2"/>
  <c r="R1847" i="2"/>
  <c r="T1847" i="2"/>
  <c r="R1851" i="2"/>
  <c r="T1851" i="2"/>
  <c r="R1855" i="2"/>
  <c r="T1855" i="2"/>
  <c r="T83" i="2"/>
  <c r="R83" i="2"/>
  <c r="R87" i="2"/>
  <c r="T87" i="2"/>
  <c r="T91" i="2"/>
  <c r="R91" i="2"/>
  <c r="R95" i="2"/>
  <c r="T95" i="2"/>
  <c r="R99" i="2"/>
  <c r="T99" i="2"/>
  <c r="R103" i="2"/>
  <c r="T103" i="2"/>
  <c r="R107" i="2"/>
  <c r="T107" i="2"/>
  <c r="R111" i="2"/>
  <c r="T111" i="2"/>
  <c r="R115" i="2"/>
  <c r="T115" i="2"/>
  <c r="R1858" i="2"/>
  <c r="T1858" i="2"/>
  <c r="R1862" i="2"/>
  <c r="T1862" i="2"/>
  <c r="R1866" i="2"/>
  <c r="T1866" i="2"/>
  <c r="R1870" i="2"/>
  <c r="T1870" i="2"/>
  <c r="R1874" i="2"/>
  <c r="T1874" i="2"/>
  <c r="R1878" i="2"/>
  <c r="T1878" i="2"/>
  <c r="T1882" i="2"/>
  <c r="R1882" i="2"/>
  <c r="R1886" i="2"/>
  <c r="T1886" i="2"/>
  <c r="R1890" i="2"/>
  <c r="T1890" i="2"/>
  <c r="T1894" i="2"/>
  <c r="R1894" i="2"/>
  <c r="R1898" i="2"/>
  <c r="T1898" i="2"/>
  <c r="R1902" i="2"/>
  <c r="T1902" i="2"/>
  <c r="R1906" i="2"/>
  <c r="T1906" i="2"/>
  <c r="R1910" i="2"/>
  <c r="T1910" i="2"/>
  <c r="T1914" i="2"/>
  <c r="R1914" i="2"/>
  <c r="R1918" i="2"/>
  <c r="T1918" i="2"/>
  <c r="R1922" i="2"/>
  <c r="T1922" i="2"/>
  <c r="T1926" i="2"/>
  <c r="R1926" i="2"/>
  <c r="R1930" i="2"/>
  <c r="T1930" i="2"/>
  <c r="R2008" i="2"/>
  <c r="T2008" i="2"/>
  <c r="R2012" i="2"/>
  <c r="T2012" i="2"/>
  <c r="R2016" i="2"/>
  <c r="T2016" i="2"/>
  <c r="T2020" i="2"/>
  <c r="R2020" i="2"/>
  <c r="R2024" i="2"/>
  <c r="T2024" i="2"/>
  <c r="R2028" i="2"/>
  <c r="T2028" i="2"/>
  <c r="T2032" i="2"/>
  <c r="R2032" i="2"/>
  <c r="R2036" i="2"/>
  <c r="T2036" i="2"/>
  <c r="R2040" i="2"/>
  <c r="T2040" i="2"/>
  <c r="R5818" i="2"/>
  <c r="T5818" i="2"/>
  <c r="R5822" i="2"/>
  <c r="T5822" i="2"/>
  <c r="T5826" i="2"/>
  <c r="R5826" i="2"/>
  <c r="R5830" i="2"/>
  <c r="T5830" i="2"/>
  <c r="R5834" i="2"/>
  <c r="T5834" i="2"/>
  <c r="T5838" i="2"/>
  <c r="R5838" i="2"/>
  <c r="R5842" i="2"/>
  <c r="T5842" i="2"/>
  <c r="R5846" i="2"/>
  <c r="T5846" i="2"/>
  <c r="R5850" i="2"/>
  <c r="T5850" i="2"/>
  <c r="R2043" i="2"/>
  <c r="T2043" i="2"/>
  <c r="T2047" i="2"/>
  <c r="R2047" i="2"/>
  <c r="R2051" i="2"/>
  <c r="T2051" i="2"/>
  <c r="R2055" i="2"/>
  <c r="T2055" i="2"/>
  <c r="T2059" i="2"/>
  <c r="R2059" i="2"/>
  <c r="R2063" i="2"/>
  <c r="T2063" i="2"/>
  <c r="R2067" i="2"/>
  <c r="T2067" i="2"/>
  <c r="R2071" i="2"/>
  <c r="T2071" i="2"/>
  <c r="R2075" i="2"/>
  <c r="T2075" i="2"/>
  <c r="T2079" i="2"/>
  <c r="R2079" i="2"/>
  <c r="R2083" i="2"/>
  <c r="T2083" i="2"/>
  <c r="R2087" i="2"/>
  <c r="T2087" i="2"/>
  <c r="T2091" i="2"/>
  <c r="R2091" i="2"/>
  <c r="R2095" i="2"/>
  <c r="T2095" i="2"/>
  <c r="R2099" i="2"/>
  <c r="T2099" i="2"/>
  <c r="R2103" i="2"/>
  <c r="T2103" i="2"/>
  <c r="R2107" i="2"/>
  <c r="T2107" i="2"/>
  <c r="T2111" i="2"/>
  <c r="R2111" i="2"/>
  <c r="R2115" i="2"/>
  <c r="T2115" i="2"/>
  <c r="R2156" i="2"/>
  <c r="T2156" i="2"/>
  <c r="T2160" i="2"/>
  <c r="R2160" i="2"/>
  <c r="R2164" i="2"/>
  <c r="T2164" i="2"/>
  <c r="T2168" i="2"/>
  <c r="R2168" i="2"/>
  <c r="R2172" i="2"/>
  <c r="T2172" i="2"/>
  <c r="R2176" i="2"/>
  <c r="T2176" i="2"/>
  <c r="T2180" i="2"/>
  <c r="R2180" i="2"/>
  <c r="T2184" i="2"/>
  <c r="R2184" i="2"/>
  <c r="R2188" i="2"/>
  <c r="T2188" i="2"/>
  <c r="R2118" i="2"/>
  <c r="T2118" i="2"/>
  <c r="R2122" i="2"/>
  <c r="T2122" i="2"/>
  <c r="R2126" i="2"/>
  <c r="T2126" i="2"/>
  <c r="R2130" i="2"/>
  <c r="T2130" i="2"/>
  <c r="R2134" i="2"/>
  <c r="T2134" i="2"/>
  <c r="T2138" i="2"/>
  <c r="R2138" i="2"/>
  <c r="T2142" i="2"/>
  <c r="R2142" i="2"/>
  <c r="R2146" i="2"/>
  <c r="T2146" i="2"/>
  <c r="R2150" i="2"/>
  <c r="T2150" i="2"/>
  <c r="R2191" i="2"/>
  <c r="T2191" i="2"/>
  <c r="R2195" i="2"/>
  <c r="T2195" i="2"/>
  <c r="T2199" i="2"/>
  <c r="R2199" i="2"/>
  <c r="R2203" i="2"/>
  <c r="T2203" i="2"/>
  <c r="T2207" i="2"/>
  <c r="R2207" i="2"/>
  <c r="T2211" i="2"/>
  <c r="R2211" i="2"/>
  <c r="R2215" i="2"/>
  <c r="T2215" i="2"/>
  <c r="R2219" i="2"/>
  <c r="T2219" i="2"/>
  <c r="R2223" i="2"/>
  <c r="T2223" i="2"/>
  <c r="R4151" i="2"/>
  <c r="T4151" i="2"/>
  <c r="T4155" i="2"/>
  <c r="R4155" i="2"/>
  <c r="T4159" i="2"/>
  <c r="R4159" i="2"/>
  <c r="R4163" i="2"/>
  <c r="T4163" i="2"/>
  <c r="R4167" i="2"/>
  <c r="T4167" i="2"/>
  <c r="R4171" i="2"/>
  <c r="T4171" i="2"/>
  <c r="R4175" i="2"/>
  <c r="T4175" i="2"/>
  <c r="T4179" i="2"/>
  <c r="R4179" i="2"/>
  <c r="R4183" i="2"/>
  <c r="T4183" i="2"/>
  <c r="R4187" i="2"/>
  <c r="T4187" i="2"/>
  <c r="R2230" i="2"/>
  <c r="T2230" i="2"/>
  <c r="R2234" i="2"/>
  <c r="T2234" i="2"/>
  <c r="R2238" i="2"/>
  <c r="T2238" i="2"/>
  <c r="R2242" i="2"/>
  <c r="T2242" i="2"/>
  <c r="T2246" i="2"/>
  <c r="R2246" i="2"/>
  <c r="T2250" i="2"/>
  <c r="R2250" i="2"/>
  <c r="T2254" i="2"/>
  <c r="R2254" i="2"/>
  <c r="T2258" i="2"/>
  <c r="R2258" i="2"/>
  <c r="R2262" i="2"/>
  <c r="T2262" i="2"/>
  <c r="R6706" i="2"/>
  <c r="T6706" i="2"/>
  <c r="R6710" i="2"/>
  <c r="T6710" i="2"/>
  <c r="R6714" i="2"/>
  <c r="T6714" i="2"/>
  <c r="T6718" i="2"/>
  <c r="R6718" i="2"/>
  <c r="T6722" i="2"/>
  <c r="R6722" i="2"/>
  <c r="T6726" i="2"/>
  <c r="R6726" i="2"/>
  <c r="T6730" i="2"/>
  <c r="R6730" i="2"/>
  <c r="R6734" i="2"/>
  <c r="T6734" i="2"/>
  <c r="R6738" i="2"/>
  <c r="T6738" i="2"/>
  <c r="R2302" i="2"/>
  <c r="T2302" i="2"/>
  <c r="R2306" i="2"/>
  <c r="T2306" i="2"/>
  <c r="T2310" i="2"/>
  <c r="R2310" i="2"/>
  <c r="T2314" i="2"/>
  <c r="R2314" i="2"/>
  <c r="T2318" i="2"/>
  <c r="R2318" i="2"/>
  <c r="T2322" i="2"/>
  <c r="R2322" i="2"/>
  <c r="R2326" i="2"/>
  <c r="T2326" i="2"/>
  <c r="R2330" i="2"/>
  <c r="T2330" i="2"/>
  <c r="R2334" i="2"/>
  <c r="T2334" i="2"/>
  <c r="R2375" i="2"/>
  <c r="T2375" i="2"/>
  <c r="R2379" i="2"/>
  <c r="T2379" i="2"/>
  <c r="T2383" i="2"/>
  <c r="R2383" i="2"/>
  <c r="R2387" i="2"/>
  <c r="T2387" i="2"/>
  <c r="T2391" i="2"/>
  <c r="R2391" i="2"/>
  <c r="R2395" i="2"/>
  <c r="T2395" i="2"/>
  <c r="T2399" i="2"/>
  <c r="R2399" i="2"/>
  <c r="R2403" i="2"/>
  <c r="T2403" i="2"/>
  <c r="R2407" i="2"/>
  <c r="T2407" i="2"/>
  <c r="R2411" i="2"/>
  <c r="T2411" i="2"/>
  <c r="R2526" i="2"/>
  <c r="T2526" i="2"/>
  <c r="R2530" i="2"/>
  <c r="T2530" i="2"/>
  <c r="R2534" i="2"/>
  <c r="T2534" i="2"/>
  <c r="R2538" i="2"/>
  <c r="T2538" i="2"/>
  <c r="R2542" i="2"/>
  <c r="T2542" i="2"/>
  <c r="R2546" i="2"/>
  <c r="T2546" i="2"/>
  <c r="R2550" i="2"/>
  <c r="T2550" i="2"/>
  <c r="R2554" i="2"/>
  <c r="T2554" i="2"/>
  <c r="R2558" i="2"/>
  <c r="T2558" i="2"/>
  <c r="R2266" i="2"/>
  <c r="T2266" i="2"/>
  <c r="R2270" i="2"/>
  <c r="T2270" i="2"/>
  <c r="R2274" i="2"/>
  <c r="T2274" i="2"/>
  <c r="R2278" i="2"/>
  <c r="T2278" i="2"/>
  <c r="R2282" i="2"/>
  <c r="T2282" i="2"/>
  <c r="R2286" i="2"/>
  <c r="T2286" i="2"/>
  <c r="R2290" i="2"/>
  <c r="T2290" i="2"/>
  <c r="R2294" i="2"/>
  <c r="T2294" i="2"/>
  <c r="R2298" i="2"/>
  <c r="T2298" i="2"/>
  <c r="R2561" i="2"/>
  <c r="T2561" i="2"/>
  <c r="R2565" i="2"/>
  <c r="T2565" i="2"/>
  <c r="R2569" i="2"/>
  <c r="T2569" i="2"/>
  <c r="R2573" i="2"/>
  <c r="T2573" i="2"/>
  <c r="T2577" i="2"/>
  <c r="R2577" i="2"/>
  <c r="T2581" i="2"/>
  <c r="R2581" i="2"/>
  <c r="R2585" i="2"/>
  <c r="T2585" i="2"/>
  <c r="R2589" i="2"/>
  <c r="T2589" i="2"/>
  <c r="T2593" i="2"/>
  <c r="R2593" i="2"/>
  <c r="T1968" i="2"/>
  <c r="R1968" i="2"/>
  <c r="R1972" i="2"/>
  <c r="T1972" i="2"/>
  <c r="R1976" i="2"/>
  <c r="T1976" i="2"/>
  <c r="T1980" i="2"/>
  <c r="R1980" i="2"/>
  <c r="T1984" i="2"/>
  <c r="R1984" i="2"/>
  <c r="R1988" i="2"/>
  <c r="T1988" i="2"/>
  <c r="R1992" i="2"/>
  <c r="T1992" i="2"/>
  <c r="T1996" i="2"/>
  <c r="R1996" i="2"/>
  <c r="T2000" i="2"/>
  <c r="R2000" i="2"/>
  <c r="R2004" i="2"/>
  <c r="T2004" i="2"/>
  <c r="R2415" i="2"/>
  <c r="T2415" i="2"/>
  <c r="T2419" i="2"/>
  <c r="R2419" i="2"/>
  <c r="T2423" i="2"/>
  <c r="R2423" i="2"/>
  <c r="R2427" i="2"/>
  <c r="T2427" i="2"/>
  <c r="R2431" i="2"/>
  <c r="T2431" i="2"/>
  <c r="T2435" i="2"/>
  <c r="R2435" i="2"/>
  <c r="T2439" i="2"/>
  <c r="R2439" i="2"/>
  <c r="R2443" i="2"/>
  <c r="T2443" i="2"/>
  <c r="R2447" i="2"/>
  <c r="T2447" i="2"/>
  <c r="T2451" i="2"/>
  <c r="R2451" i="2"/>
  <c r="T2455" i="2"/>
  <c r="R2455" i="2"/>
  <c r="R2459" i="2"/>
  <c r="T2459" i="2"/>
  <c r="R2463" i="2"/>
  <c r="T2463" i="2"/>
  <c r="R2467" i="2"/>
  <c r="T2467" i="2"/>
  <c r="R2471" i="2"/>
  <c r="T2471" i="2"/>
  <c r="R2475" i="2"/>
  <c r="T2475" i="2"/>
  <c r="R2479" i="2"/>
  <c r="T2479" i="2"/>
  <c r="R2483" i="2"/>
  <c r="T2483" i="2"/>
  <c r="R2487" i="2"/>
  <c r="T2487" i="2"/>
  <c r="R2491" i="2"/>
  <c r="T2491" i="2"/>
  <c r="R2495" i="2"/>
  <c r="T2495" i="2"/>
  <c r="R2499" i="2"/>
  <c r="T2499" i="2"/>
  <c r="R2503" i="2"/>
  <c r="T2503" i="2"/>
  <c r="R2507" i="2"/>
  <c r="T2507" i="2"/>
  <c r="R2511" i="2"/>
  <c r="T2511" i="2"/>
  <c r="R2515" i="2"/>
  <c r="T2515" i="2"/>
  <c r="R2519" i="2"/>
  <c r="T2519" i="2"/>
  <c r="R2597" i="2"/>
  <c r="T2597" i="2"/>
  <c r="R2601" i="2"/>
  <c r="T2601" i="2"/>
  <c r="R2605" i="2"/>
  <c r="T2605" i="2"/>
  <c r="R2609" i="2"/>
  <c r="T2609" i="2"/>
  <c r="R2613" i="2"/>
  <c r="T2613" i="2"/>
  <c r="R2617" i="2"/>
  <c r="T2617" i="2"/>
  <c r="R2621" i="2"/>
  <c r="T2621" i="2"/>
  <c r="R2625" i="2"/>
  <c r="T2625" i="2"/>
  <c r="R2629" i="2"/>
  <c r="T2629" i="2"/>
  <c r="R2633" i="2"/>
  <c r="T2633" i="2"/>
  <c r="R2711" i="2"/>
  <c r="T2711" i="2"/>
  <c r="R2715" i="2"/>
  <c r="T2715" i="2"/>
  <c r="R2719" i="2"/>
  <c r="T2719" i="2"/>
  <c r="R2723" i="2"/>
  <c r="T2723" i="2"/>
  <c r="R2727" i="2"/>
  <c r="T2727" i="2"/>
  <c r="R2731" i="2"/>
  <c r="T2731" i="2"/>
  <c r="R2735" i="2"/>
  <c r="T2735" i="2"/>
  <c r="R2739" i="2"/>
  <c r="T2739" i="2"/>
  <c r="R2743" i="2"/>
  <c r="T2743" i="2"/>
  <c r="R2673" i="2"/>
  <c r="T2673" i="2"/>
  <c r="R2677" i="2"/>
  <c r="T2677" i="2"/>
  <c r="R2681" i="2"/>
  <c r="T2681" i="2"/>
  <c r="R2685" i="2"/>
  <c r="T2685" i="2"/>
  <c r="R2689" i="2"/>
  <c r="T2689" i="2"/>
  <c r="R2693" i="2"/>
  <c r="T2693" i="2"/>
  <c r="R2697" i="2"/>
  <c r="T2697" i="2"/>
  <c r="R2701" i="2"/>
  <c r="T2701" i="2"/>
  <c r="R2705" i="2"/>
  <c r="T2705" i="2"/>
  <c r="R1562" i="2"/>
  <c r="T1562" i="2"/>
  <c r="R1566" i="2"/>
  <c r="T1566" i="2"/>
  <c r="R1570" i="2"/>
  <c r="T1570" i="2"/>
  <c r="R1574" i="2"/>
  <c r="T1574" i="2"/>
  <c r="R1578" i="2"/>
  <c r="T1578" i="2"/>
  <c r="R1582" i="2"/>
  <c r="T1582" i="2"/>
  <c r="R1586" i="2"/>
  <c r="T1586" i="2"/>
  <c r="R1590" i="2"/>
  <c r="T1590" i="2"/>
  <c r="R1594" i="2"/>
  <c r="T1594" i="2"/>
  <c r="R2634" i="2"/>
  <c r="T2634" i="2"/>
  <c r="R2638" i="2"/>
  <c r="T2638" i="2"/>
  <c r="R2642" i="2"/>
  <c r="T2642" i="2"/>
  <c r="T2646" i="2"/>
  <c r="R2646" i="2"/>
  <c r="R2650" i="2"/>
  <c r="T2650" i="2"/>
  <c r="T2654" i="2"/>
  <c r="R2654" i="2"/>
  <c r="R2658" i="2"/>
  <c r="T2658" i="2"/>
  <c r="T2662" i="2"/>
  <c r="R2662" i="2"/>
  <c r="R2666" i="2"/>
  <c r="T2666" i="2"/>
  <c r="R2670" i="2"/>
  <c r="T2670" i="2"/>
  <c r="R2748" i="2"/>
  <c r="T2748" i="2"/>
  <c r="R2752" i="2"/>
  <c r="T2752" i="2"/>
  <c r="T2756" i="2"/>
  <c r="R2756" i="2"/>
  <c r="R2760" i="2"/>
  <c r="T2760" i="2"/>
  <c r="R2764" i="2"/>
  <c r="T2764" i="2"/>
  <c r="R2768" i="2"/>
  <c r="T2768" i="2"/>
  <c r="T2772" i="2"/>
  <c r="R2772" i="2"/>
  <c r="R2776" i="2"/>
  <c r="T2776" i="2"/>
  <c r="R2780" i="2"/>
  <c r="T2780" i="2"/>
  <c r="R2858" i="2"/>
  <c r="T2858" i="2"/>
  <c r="T2862" i="2"/>
  <c r="R2862" i="2"/>
  <c r="R2866" i="2"/>
  <c r="T2866" i="2"/>
  <c r="R2870" i="2"/>
  <c r="T2870" i="2"/>
  <c r="R2874" i="2"/>
  <c r="T2874" i="2"/>
  <c r="T2878" i="2"/>
  <c r="R2878" i="2"/>
  <c r="R2882" i="2"/>
  <c r="T2882" i="2"/>
  <c r="R2886" i="2"/>
  <c r="T2886" i="2"/>
  <c r="R2890" i="2"/>
  <c r="T2890" i="2"/>
  <c r="T2820" i="2"/>
  <c r="R2820" i="2"/>
  <c r="R2824" i="2"/>
  <c r="T2824" i="2"/>
  <c r="R2828" i="2"/>
  <c r="T2828" i="2"/>
  <c r="R2832" i="2"/>
  <c r="T2832" i="2"/>
  <c r="T2836" i="2"/>
  <c r="R2836" i="2"/>
  <c r="R2840" i="2"/>
  <c r="T2840" i="2"/>
  <c r="R2844" i="2"/>
  <c r="T2844" i="2"/>
  <c r="R2848" i="2"/>
  <c r="T2848" i="2"/>
  <c r="T2852" i="2"/>
  <c r="R2852" i="2"/>
  <c r="R2967" i="2"/>
  <c r="T2967" i="2"/>
  <c r="R2971" i="2"/>
  <c r="T2971" i="2"/>
  <c r="R2975" i="2"/>
  <c r="T2975" i="2"/>
  <c r="T2979" i="2"/>
  <c r="R2979" i="2"/>
  <c r="R2983" i="2"/>
  <c r="T2983" i="2"/>
  <c r="R2987" i="2"/>
  <c r="T2987" i="2"/>
  <c r="R2991" i="2"/>
  <c r="T2991" i="2"/>
  <c r="T2995" i="2"/>
  <c r="R2995" i="2"/>
  <c r="R2999" i="2"/>
  <c r="T2999" i="2"/>
  <c r="R3003" i="2"/>
  <c r="T3003" i="2"/>
  <c r="R2896" i="2"/>
  <c r="T2896" i="2"/>
  <c r="T2900" i="2"/>
  <c r="R2900" i="2"/>
  <c r="R2904" i="2"/>
  <c r="T2904" i="2"/>
  <c r="R2908" i="2"/>
  <c r="T2908" i="2"/>
  <c r="R2912" i="2"/>
  <c r="T2912" i="2"/>
  <c r="T2916" i="2"/>
  <c r="R2916" i="2"/>
  <c r="R2920" i="2"/>
  <c r="T2920" i="2"/>
  <c r="R2924" i="2"/>
  <c r="T2924" i="2"/>
  <c r="R2928" i="2"/>
  <c r="T2928" i="2"/>
  <c r="T2932" i="2"/>
  <c r="R2932" i="2"/>
  <c r="R2936" i="2"/>
  <c r="T2936" i="2"/>
  <c r="R2940" i="2"/>
  <c r="T2940" i="2"/>
  <c r="R2944" i="2"/>
  <c r="T2944" i="2"/>
  <c r="T2948" i="2"/>
  <c r="R2948" i="2"/>
  <c r="R2952" i="2"/>
  <c r="T2952" i="2"/>
  <c r="R2956" i="2"/>
  <c r="T2956" i="2"/>
  <c r="T2960" i="2"/>
  <c r="R2960" i="2"/>
  <c r="T2964" i="2"/>
  <c r="R2964" i="2"/>
  <c r="R2783" i="2"/>
  <c r="T2783" i="2"/>
  <c r="R2787" i="2"/>
  <c r="T2787" i="2"/>
  <c r="R2791" i="2"/>
  <c r="T2791" i="2"/>
  <c r="T2795" i="2"/>
  <c r="R2795" i="2"/>
  <c r="R2799" i="2"/>
  <c r="T2799" i="2"/>
  <c r="R2803" i="2"/>
  <c r="T2803" i="2"/>
  <c r="T2807" i="2"/>
  <c r="R2807" i="2"/>
  <c r="R2811" i="2"/>
  <c r="T2811" i="2"/>
  <c r="R2815" i="2"/>
  <c r="T2815" i="2"/>
  <c r="R3004" i="2"/>
  <c r="T3004" i="2"/>
  <c r="T3008" i="2"/>
  <c r="R3008" i="2"/>
  <c r="R3012" i="2"/>
  <c r="T3012" i="2"/>
  <c r="R3016" i="2"/>
  <c r="T3016" i="2"/>
  <c r="R3020" i="2"/>
  <c r="T3020" i="2"/>
  <c r="T3024" i="2"/>
  <c r="R3024" i="2"/>
  <c r="R3028" i="2"/>
  <c r="T3028" i="2"/>
  <c r="R3032" i="2"/>
  <c r="T3032" i="2"/>
  <c r="R3036" i="2"/>
  <c r="T3036" i="2"/>
  <c r="T3040" i="2"/>
  <c r="R3040" i="2"/>
  <c r="R3044" i="2"/>
  <c r="T3044" i="2"/>
  <c r="R3048" i="2"/>
  <c r="T3048" i="2"/>
  <c r="R3052" i="2"/>
  <c r="T3052" i="2"/>
  <c r="R3056" i="2"/>
  <c r="T3056" i="2"/>
  <c r="R3060" i="2"/>
  <c r="T3060" i="2"/>
  <c r="T3064" i="2"/>
  <c r="R3064" i="2"/>
  <c r="R3068" i="2"/>
  <c r="T3068" i="2"/>
  <c r="T3072" i="2"/>
  <c r="R3072" i="2"/>
  <c r="R3076" i="2"/>
  <c r="T3076" i="2"/>
  <c r="T3080" i="2"/>
  <c r="R3080" i="2"/>
  <c r="R3084" i="2"/>
  <c r="T3084" i="2"/>
  <c r="T3088" i="2"/>
  <c r="R3088" i="2"/>
  <c r="T3092" i="2"/>
  <c r="R3092" i="2"/>
  <c r="R3096" i="2"/>
  <c r="T3096" i="2"/>
  <c r="R3100" i="2"/>
  <c r="T3100" i="2"/>
  <c r="R3104" i="2"/>
  <c r="T3104" i="2"/>
  <c r="R3108" i="2"/>
  <c r="T3108" i="2"/>
  <c r="R3112" i="2"/>
  <c r="T3112" i="2"/>
  <c r="R3153" i="2"/>
  <c r="T3153" i="2"/>
  <c r="R3157" i="2"/>
  <c r="T3157" i="2"/>
  <c r="R3161" i="2"/>
  <c r="T3161" i="2"/>
  <c r="R3165" i="2"/>
  <c r="T3165" i="2"/>
  <c r="T3169" i="2"/>
  <c r="R3169" i="2"/>
  <c r="R3173" i="2"/>
  <c r="T3173" i="2"/>
  <c r="R3177" i="2"/>
  <c r="T3177" i="2"/>
  <c r="R3181" i="2"/>
  <c r="T3181" i="2"/>
  <c r="R3185" i="2"/>
  <c r="T3185" i="2"/>
  <c r="R3115" i="2"/>
  <c r="T3115" i="2"/>
  <c r="R3119" i="2"/>
  <c r="T3119" i="2"/>
  <c r="R3123" i="2"/>
  <c r="T3123" i="2"/>
  <c r="T3127" i="2"/>
  <c r="R3127" i="2"/>
  <c r="R3131" i="2"/>
  <c r="T3131" i="2"/>
  <c r="R3135" i="2"/>
  <c r="T3135" i="2"/>
  <c r="R3139" i="2"/>
  <c r="T3139" i="2"/>
  <c r="R3143" i="2"/>
  <c r="T3143" i="2"/>
  <c r="R3147" i="2"/>
  <c r="T3147" i="2"/>
  <c r="R3151" i="2"/>
  <c r="T3151" i="2"/>
  <c r="R3192" i="2"/>
  <c r="T3192" i="2"/>
  <c r="T3196" i="2"/>
  <c r="R3196" i="2"/>
  <c r="R3200" i="2"/>
  <c r="T3200" i="2"/>
  <c r="R3204" i="2"/>
  <c r="T3204" i="2"/>
  <c r="R3208" i="2"/>
  <c r="T3208" i="2"/>
  <c r="R3212" i="2"/>
  <c r="T3212" i="2"/>
  <c r="R3216" i="2"/>
  <c r="T3216" i="2"/>
  <c r="R3220" i="2"/>
  <c r="T3220" i="2"/>
  <c r="R3224" i="2"/>
  <c r="T3224" i="2"/>
  <c r="T3228" i="2"/>
  <c r="R3228" i="2"/>
  <c r="R3232" i="2"/>
  <c r="T3232" i="2"/>
  <c r="R3236" i="2"/>
  <c r="T3236" i="2"/>
  <c r="R3240" i="2"/>
  <c r="T3240" i="2"/>
  <c r="R3244" i="2"/>
  <c r="T3244" i="2"/>
  <c r="R3248" i="2"/>
  <c r="T3248" i="2"/>
  <c r="R3252" i="2"/>
  <c r="T3252" i="2"/>
  <c r="R3256" i="2"/>
  <c r="T3256" i="2"/>
  <c r="T3260" i="2"/>
  <c r="R3260" i="2"/>
  <c r="R3375" i="2"/>
  <c r="T3375" i="2"/>
  <c r="R3379" i="2"/>
  <c r="T3379" i="2"/>
  <c r="R3383" i="2"/>
  <c r="T3383" i="2"/>
  <c r="R3387" i="2"/>
  <c r="T3387" i="2"/>
  <c r="R3391" i="2"/>
  <c r="T3391" i="2"/>
  <c r="R3395" i="2"/>
  <c r="T3395" i="2"/>
  <c r="R3399" i="2"/>
  <c r="T3399" i="2"/>
  <c r="T3403" i="2"/>
  <c r="R3403" i="2"/>
  <c r="R3407" i="2"/>
  <c r="T3407" i="2"/>
  <c r="R1043" i="2"/>
  <c r="T1043" i="2"/>
  <c r="R1047" i="2"/>
  <c r="T1047" i="2"/>
  <c r="R1051" i="2"/>
  <c r="T1051" i="2"/>
  <c r="R1055" i="2"/>
  <c r="T1055" i="2"/>
  <c r="R1059" i="2"/>
  <c r="T1059" i="2"/>
  <c r="R1063" i="2"/>
  <c r="T1063" i="2"/>
  <c r="T1067" i="2"/>
  <c r="R1067" i="2"/>
  <c r="R1071" i="2"/>
  <c r="T1071" i="2"/>
  <c r="R1075" i="2"/>
  <c r="T1075" i="2"/>
  <c r="R1079" i="2"/>
  <c r="T1079" i="2"/>
  <c r="R3266" i="2"/>
  <c r="T3266" i="2"/>
  <c r="R3270" i="2"/>
  <c r="T3270" i="2"/>
  <c r="R3274" i="2"/>
  <c r="T3274" i="2"/>
  <c r="R3278" i="2"/>
  <c r="T3278" i="2"/>
  <c r="T3282" i="2"/>
  <c r="R3282" i="2"/>
  <c r="R3286" i="2"/>
  <c r="T3286" i="2"/>
  <c r="R3290" i="2"/>
  <c r="T3290" i="2"/>
  <c r="R3294" i="2"/>
  <c r="T3294" i="2"/>
  <c r="R3298" i="2"/>
  <c r="T3298" i="2"/>
  <c r="R5892" i="2"/>
  <c r="T5892" i="2"/>
  <c r="R5896" i="2"/>
  <c r="T5896" i="2"/>
  <c r="R5900" i="2"/>
  <c r="T5900" i="2"/>
  <c r="R5904" i="2"/>
  <c r="T5904" i="2"/>
  <c r="R5908" i="2"/>
  <c r="T5908" i="2"/>
  <c r="R5912" i="2"/>
  <c r="T5912" i="2"/>
  <c r="R5916" i="2"/>
  <c r="T5916" i="2"/>
  <c r="R5920" i="2"/>
  <c r="T5920" i="2"/>
  <c r="R5924" i="2"/>
  <c r="T5924" i="2"/>
  <c r="R3301" i="2"/>
  <c r="T3301" i="2"/>
  <c r="R3305" i="2"/>
  <c r="T3305" i="2"/>
  <c r="R3309" i="2"/>
  <c r="T3309" i="2"/>
  <c r="R3313" i="2"/>
  <c r="T3313" i="2"/>
  <c r="R3317" i="2"/>
  <c r="T3317" i="2"/>
  <c r="R3321" i="2"/>
  <c r="T3321" i="2"/>
  <c r="R3325" i="2"/>
  <c r="T3325" i="2"/>
  <c r="R3329" i="2"/>
  <c r="T3329" i="2"/>
  <c r="R3333" i="2"/>
  <c r="T3333" i="2"/>
  <c r="R3337" i="2"/>
  <c r="T3337" i="2"/>
  <c r="R3341" i="2"/>
  <c r="T3341" i="2"/>
  <c r="R3345" i="2"/>
  <c r="T3345" i="2"/>
  <c r="R3349" i="2"/>
  <c r="T3349" i="2"/>
  <c r="R3353" i="2"/>
  <c r="T3353" i="2"/>
  <c r="R3357" i="2"/>
  <c r="T3357" i="2"/>
  <c r="T3361" i="2"/>
  <c r="R3361" i="2"/>
  <c r="R3365" i="2"/>
  <c r="T3365" i="2"/>
  <c r="R3369" i="2"/>
  <c r="T3369" i="2"/>
  <c r="R3373" i="2"/>
  <c r="T3373" i="2"/>
  <c r="T3414" i="2"/>
  <c r="R3414" i="2"/>
  <c r="R3418" i="2"/>
  <c r="T3418" i="2"/>
  <c r="R3422" i="2"/>
  <c r="T3422" i="2"/>
  <c r="R3426" i="2"/>
  <c r="T3426" i="2"/>
  <c r="T3430" i="2"/>
  <c r="R3430" i="2"/>
  <c r="R3434" i="2"/>
  <c r="T3434" i="2"/>
  <c r="R3438" i="2"/>
  <c r="T3438" i="2"/>
  <c r="R3442" i="2"/>
  <c r="T3442" i="2"/>
  <c r="T3446" i="2"/>
  <c r="R3446" i="2"/>
  <c r="R3487" i="2"/>
  <c r="T3487" i="2"/>
  <c r="R3491" i="2"/>
  <c r="T3491" i="2"/>
  <c r="R3495" i="2"/>
  <c r="T3495" i="2"/>
  <c r="T3499" i="2"/>
  <c r="R3499" i="2"/>
  <c r="R3503" i="2"/>
  <c r="T3503" i="2"/>
  <c r="R3507" i="2"/>
  <c r="T3507" i="2"/>
  <c r="R3511" i="2"/>
  <c r="T3511" i="2"/>
  <c r="T3515" i="2"/>
  <c r="R3515" i="2"/>
  <c r="R3519" i="2"/>
  <c r="T3519" i="2"/>
  <c r="R3560" i="2"/>
  <c r="T3560" i="2"/>
  <c r="R3564" i="2"/>
  <c r="T3564" i="2"/>
  <c r="T3568" i="2"/>
  <c r="R3568" i="2"/>
  <c r="R3572" i="2"/>
  <c r="T3572" i="2"/>
  <c r="R3576" i="2"/>
  <c r="T3576" i="2"/>
  <c r="R3580" i="2"/>
  <c r="T3580" i="2"/>
  <c r="T3584" i="2"/>
  <c r="R3584" i="2"/>
  <c r="R3588" i="2"/>
  <c r="T3588" i="2"/>
  <c r="R3592" i="2"/>
  <c r="T3592" i="2"/>
  <c r="R3596" i="2"/>
  <c r="T3596" i="2"/>
  <c r="T3600" i="2"/>
  <c r="R3600" i="2"/>
  <c r="R3604" i="2"/>
  <c r="T3604" i="2"/>
  <c r="R3608" i="2"/>
  <c r="T3608" i="2"/>
  <c r="R3612" i="2"/>
  <c r="T3612" i="2"/>
  <c r="T3616" i="2"/>
  <c r="R3616" i="2"/>
  <c r="R3620" i="2"/>
  <c r="T3620" i="2"/>
  <c r="R3624" i="2"/>
  <c r="T3624" i="2"/>
  <c r="R3628" i="2"/>
  <c r="T3628" i="2"/>
  <c r="T3632" i="2"/>
  <c r="R3632" i="2"/>
  <c r="R5930" i="2"/>
  <c r="T5930" i="2"/>
  <c r="T5934" i="2"/>
  <c r="R5934" i="2"/>
  <c r="R5938" i="2"/>
  <c r="T5938" i="2"/>
  <c r="R5942" i="2"/>
  <c r="T5942" i="2"/>
  <c r="R5946" i="2"/>
  <c r="T5946" i="2"/>
  <c r="R5950" i="2"/>
  <c r="T5950" i="2"/>
  <c r="R5954" i="2"/>
  <c r="T5954" i="2"/>
  <c r="R5958" i="2"/>
  <c r="T5958" i="2"/>
  <c r="R5962" i="2"/>
  <c r="T5962" i="2"/>
  <c r="R5855" i="2"/>
  <c r="T5855" i="2"/>
  <c r="R5859" i="2"/>
  <c r="T5859" i="2"/>
  <c r="R5863" i="2"/>
  <c r="T5863" i="2"/>
  <c r="R5867" i="2"/>
  <c r="T5867" i="2"/>
  <c r="R5871" i="2"/>
  <c r="T5871" i="2"/>
  <c r="R5875" i="2"/>
  <c r="T5875" i="2"/>
  <c r="R5879" i="2"/>
  <c r="T5879" i="2"/>
  <c r="R5883" i="2"/>
  <c r="T5883" i="2"/>
  <c r="R5887" i="2"/>
  <c r="T5887" i="2"/>
  <c r="R3523" i="2"/>
  <c r="T3523" i="2"/>
  <c r="R3527" i="2"/>
  <c r="T3527" i="2"/>
  <c r="R3531" i="2"/>
  <c r="T3531" i="2"/>
  <c r="R3535" i="2"/>
  <c r="T3535" i="2"/>
  <c r="R3539" i="2"/>
  <c r="T3539" i="2"/>
  <c r="R3543" i="2"/>
  <c r="T3543" i="2"/>
  <c r="R3547" i="2"/>
  <c r="T3547" i="2"/>
  <c r="R3551" i="2"/>
  <c r="T3551" i="2"/>
  <c r="R3555" i="2"/>
  <c r="T3555" i="2"/>
  <c r="R3633" i="2"/>
  <c r="T3633" i="2"/>
  <c r="R3637" i="2"/>
  <c r="T3637" i="2"/>
  <c r="R3641" i="2"/>
  <c r="T3641" i="2"/>
  <c r="R3645" i="2"/>
  <c r="T3645" i="2"/>
  <c r="R3649" i="2"/>
  <c r="T3649" i="2"/>
  <c r="R3653" i="2"/>
  <c r="T3653" i="2"/>
  <c r="R3657" i="2"/>
  <c r="T3657" i="2"/>
  <c r="R3661" i="2"/>
  <c r="T3661" i="2"/>
  <c r="R3665" i="2"/>
  <c r="T3665" i="2"/>
  <c r="R3669" i="2"/>
  <c r="T3669" i="2"/>
  <c r="R3673" i="2"/>
  <c r="T3673" i="2"/>
  <c r="R3677" i="2"/>
  <c r="T3677" i="2"/>
  <c r="R3681" i="2"/>
  <c r="T3681" i="2"/>
  <c r="R3685" i="2"/>
  <c r="T3685" i="2"/>
  <c r="R3689" i="2"/>
  <c r="T3689" i="2"/>
  <c r="R3693" i="2"/>
  <c r="T3693" i="2"/>
  <c r="R3697" i="2"/>
  <c r="T3697" i="2"/>
  <c r="R3701" i="2"/>
  <c r="T3701" i="2"/>
  <c r="R3705" i="2"/>
  <c r="T3705" i="2"/>
  <c r="R3450" i="2"/>
  <c r="T3450" i="2"/>
  <c r="R3454" i="2"/>
  <c r="T3454" i="2"/>
  <c r="R3458" i="2"/>
  <c r="T3458" i="2"/>
  <c r="R3462" i="2"/>
  <c r="T3462" i="2"/>
  <c r="R3466" i="2"/>
  <c r="T3466" i="2"/>
  <c r="R3470" i="2"/>
  <c r="T3470" i="2"/>
  <c r="R3474" i="2"/>
  <c r="T3474" i="2"/>
  <c r="R3478" i="2"/>
  <c r="T3478" i="2"/>
  <c r="R3482" i="2"/>
  <c r="T3482" i="2"/>
  <c r="R3708" i="2"/>
  <c r="T3708" i="2"/>
  <c r="R3712" i="2"/>
  <c r="T3712" i="2"/>
  <c r="R3716" i="2"/>
  <c r="T3716" i="2"/>
  <c r="R3720" i="2"/>
  <c r="T3720" i="2"/>
  <c r="R3724" i="2"/>
  <c r="T3724" i="2"/>
  <c r="R3728" i="2"/>
  <c r="T3728" i="2"/>
  <c r="R3732" i="2"/>
  <c r="T3732" i="2"/>
  <c r="R3736" i="2"/>
  <c r="T3736" i="2"/>
  <c r="R3740" i="2"/>
  <c r="T3740" i="2"/>
  <c r="R4299" i="2"/>
  <c r="T4299" i="2"/>
  <c r="R4303" i="2"/>
  <c r="T4303" i="2"/>
  <c r="R4307" i="2"/>
  <c r="T4307" i="2"/>
  <c r="R4311" i="2"/>
  <c r="T4311" i="2"/>
  <c r="R4315" i="2"/>
  <c r="T4315" i="2"/>
  <c r="R4319" i="2"/>
  <c r="T4319" i="2"/>
  <c r="R4323" i="2"/>
  <c r="T4323" i="2"/>
  <c r="R4327" i="2"/>
  <c r="T4327" i="2"/>
  <c r="R4331" i="2"/>
  <c r="T4331" i="2"/>
  <c r="R4335" i="2"/>
  <c r="T4335" i="2"/>
  <c r="R4191" i="2"/>
  <c r="T4191" i="2"/>
  <c r="R4195" i="2"/>
  <c r="T4195" i="2"/>
  <c r="R4199" i="2"/>
  <c r="T4199" i="2"/>
  <c r="R4203" i="2"/>
  <c r="T4203" i="2"/>
  <c r="R4207" i="2"/>
  <c r="T4207" i="2"/>
  <c r="R4211" i="2"/>
  <c r="T4211" i="2"/>
  <c r="R4215" i="2"/>
  <c r="T4215" i="2"/>
  <c r="R4219" i="2"/>
  <c r="T4219" i="2"/>
  <c r="R4223" i="2"/>
  <c r="T4223" i="2"/>
  <c r="R3783" i="2"/>
  <c r="T3783" i="2"/>
  <c r="R3787" i="2"/>
  <c r="T3787" i="2"/>
  <c r="R3791" i="2"/>
  <c r="T3791" i="2"/>
  <c r="R3795" i="2"/>
  <c r="T3795" i="2"/>
  <c r="R3799" i="2"/>
  <c r="T3799" i="2"/>
  <c r="R3803" i="2"/>
  <c r="T3803" i="2"/>
  <c r="R3807" i="2"/>
  <c r="T3807" i="2"/>
  <c r="R3811" i="2"/>
  <c r="T3811" i="2"/>
  <c r="R3815" i="2"/>
  <c r="T3815" i="2"/>
  <c r="R3893" i="2"/>
  <c r="T3893" i="2"/>
  <c r="R3897" i="2"/>
  <c r="T3897" i="2"/>
  <c r="R3901" i="2"/>
  <c r="T3901" i="2"/>
  <c r="R3905" i="2"/>
  <c r="T3905" i="2"/>
  <c r="R3909" i="2"/>
  <c r="T3909" i="2"/>
  <c r="R3913" i="2"/>
  <c r="T3913" i="2"/>
  <c r="R3917" i="2"/>
  <c r="T3917" i="2"/>
  <c r="R3921" i="2"/>
  <c r="T3921" i="2"/>
  <c r="R3925" i="2"/>
  <c r="T3925" i="2"/>
  <c r="R4114" i="2"/>
  <c r="T4114" i="2"/>
  <c r="R4118" i="2"/>
  <c r="T4118" i="2"/>
  <c r="R4122" i="2"/>
  <c r="T4122" i="2"/>
  <c r="R4126" i="2"/>
  <c r="T4126" i="2"/>
  <c r="R4130" i="2"/>
  <c r="T4130" i="2"/>
  <c r="R4134" i="2"/>
  <c r="T4134" i="2"/>
  <c r="R4138" i="2"/>
  <c r="T4138" i="2"/>
  <c r="R4142" i="2"/>
  <c r="T4142" i="2"/>
  <c r="R4146" i="2"/>
  <c r="T4146" i="2"/>
  <c r="R4150" i="2"/>
  <c r="T4150" i="2"/>
  <c r="R4006" i="2"/>
  <c r="T4006" i="2"/>
  <c r="R4010" i="2"/>
  <c r="T4010" i="2"/>
  <c r="R4014" i="2"/>
  <c r="T4014" i="2"/>
  <c r="R4018" i="2"/>
  <c r="T4018" i="2"/>
  <c r="R4022" i="2"/>
  <c r="T4022" i="2"/>
  <c r="R4026" i="2"/>
  <c r="T4026" i="2"/>
  <c r="R4030" i="2"/>
  <c r="T4030" i="2"/>
  <c r="R4034" i="2"/>
  <c r="T4034" i="2"/>
  <c r="R4038" i="2"/>
  <c r="T4038" i="2"/>
  <c r="R3746" i="2"/>
  <c r="T3746" i="2"/>
  <c r="R3750" i="2"/>
  <c r="T3750" i="2"/>
  <c r="R3754" i="2"/>
  <c r="T3754" i="2"/>
  <c r="R3758" i="2"/>
  <c r="T3758" i="2"/>
  <c r="R3762" i="2"/>
  <c r="T3762" i="2"/>
  <c r="R3766" i="2"/>
  <c r="T3766" i="2"/>
  <c r="R3770" i="2"/>
  <c r="T3770" i="2"/>
  <c r="R3774" i="2"/>
  <c r="T3774" i="2"/>
  <c r="R3778" i="2"/>
  <c r="T3778" i="2"/>
  <c r="R3930" i="2"/>
  <c r="T3930" i="2"/>
  <c r="R3934" i="2"/>
  <c r="T3934" i="2"/>
  <c r="R3938" i="2"/>
  <c r="T3938" i="2"/>
  <c r="R3942" i="2"/>
  <c r="T3942" i="2"/>
  <c r="R3946" i="2"/>
  <c r="T3946" i="2"/>
  <c r="R3950" i="2"/>
  <c r="T3950" i="2"/>
  <c r="R3954" i="2"/>
  <c r="T3954" i="2"/>
  <c r="R3958" i="2"/>
  <c r="T3958" i="2"/>
  <c r="R3962" i="2"/>
  <c r="T3962" i="2"/>
  <c r="R3966" i="2"/>
  <c r="T3966" i="2"/>
  <c r="R3970" i="2"/>
  <c r="T3970" i="2"/>
  <c r="R3974" i="2"/>
  <c r="T3974" i="2"/>
  <c r="R3978" i="2"/>
  <c r="T3978" i="2"/>
  <c r="R3982" i="2"/>
  <c r="T3982" i="2"/>
  <c r="R3986" i="2"/>
  <c r="T3986" i="2"/>
  <c r="R3990" i="2"/>
  <c r="T3990" i="2"/>
  <c r="R3994" i="2"/>
  <c r="T3994" i="2"/>
  <c r="R3998" i="2"/>
  <c r="T3998" i="2"/>
  <c r="R4002" i="2"/>
  <c r="T4002" i="2"/>
  <c r="T4376" i="2"/>
  <c r="R4376" i="2"/>
  <c r="R4380" i="2"/>
  <c r="T4380" i="2"/>
  <c r="R4384" i="2"/>
  <c r="T4384" i="2"/>
  <c r="R4388" i="2"/>
  <c r="T4388" i="2"/>
  <c r="R4392" i="2"/>
  <c r="T4392" i="2"/>
  <c r="T4396" i="2"/>
  <c r="R4396" i="2"/>
  <c r="R4400" i="2"/>
  <c r="T4400" i="2"/>
  <c r="R4404" i="2"/>
  <c r="T4404" i="2"/>
  <c r="R4408" i="2"/>
  <c r="T4408" i="2"/>
  <c r="T4264" i="2"/>
  <c r="R4264" i="2"/>
  <c r="R4268" i="2"/>
  <c r="T4268" i="2"/>
  <c r="R4272" i="2"/>
  <c r="T4272" i="2"/>
  <c r="R4276" i="2"/>
  <c r="T4276" i="2"/>
  <c r="T4280" i="2"/>
  <c r="R4280" i="2"/>
  <c r="R4284" i="2"/>
  <c r="T4284" i="2"/>
  <c r="R4288" i="2"/>
  <c r="T4288" i="2"/>
  <c r="R4292" i="2"/>
  <c r="T4292" i="2"/>
  <c r="R4296" i="2"/>
  <c r="T4296" i="2"/>
  <c r="R4226" i="2"/>
  <c r="T4226" i="2"/>
  <c r="R4230" i="2"/>
  <c r="T4230" i="2"/>
  <c r="R4234" i="2"/>
  <c r="T4234" i="2"/>
  <c r="R4238" i="2"/>
  <c r="T4238" i="2"/>
  <c r="R4242" i="2"/>
  <c r="T4242" i="2"/>
  <c r="R4246" i="2"/>
  <c r="T4246" i="2"/>
  <c r="R4250" i="2"/>
  <c r="T4250" i="2"/>
  <c r="R4254" i="2"/>
  <c r="T4254" i="2"/>
  <c r="R4258" i="2"/>
  <c r="T4258" i="2"/>
  <c r="T4336" i="2"/>
  <c r="R4336" i="2"/>
  <c r="R4340" i="2"/>
  <c r="T4340" i="2"/>
  <c r="R4344" i="2"/>
  <c r="T4344" i="2"/>
  <c r="R4348" i="2"/>
  <c r="T4348" i="2"/>
  <c r="T4352" i="2"/>
  <c r="R4352" i="2"/>
  <c r="R4356" i="2"/>
  <c r="T4356" i="2"/>
  <c r="R4360" i="2"/>
  <c r="T4360" i="2"/>
  <c r="R4364" i="2"/>
  <c r="T4364" i="2"/>
  <c r="T4368" i="2"/>
  <c r="R4368" i="2"/>
  <c r="R4372" i="2"/>
  <c r="T4372" i="2"/>
  <c r="R4043" i="2"/>
  <c r="T4043" i="2"/>
  <c r="R4047" i="2"/>
  <c r="T4047" i="2"/>
  <c r="T4051" i="2"/>
  <c r="R4051" i="2"/>
  <c r="R4055" i="2"/>
  <c r="T4055" i="2"/>
  <c r="R4059" i="2"/>
  <c r="T4059" i="2"/>
  <c r="R4063" i="2"/>
  <c r="T4063" i="2"/>
  <c r="T4067" i="2"/>
  <c r="R4067" i="2"/>
  <c r="R4071" i="2"/>
  <c r="T4071" i="2"/>
  <c r="R4075" i="2"/>
  <c r="T4075" i="2"/>
  <c r="R4079" i="2"/>
  <c r="T4079" i="2"/>
  <c r="T4083" i="2"/>
  <c r="R4083" i="2"/>
  <c r="R4087" i="2"/>
  <c r="T4087" i="2"/>
  <c r="R4091" i="2"/>
  <c r="T4091" i="2"/>
  <c r="R4095" i="2"/>
  <c r="T4095" i="2"/>
  <c r="T4099" i="2"/>
  <c r="R4099" i="2"/>
  <c r="R4103" i="2"/>
  <c r="T4103" i="2"/>
  <c r="R4107" i="2"/>
  <c r="T4107" i="2"/>
  <c r="R4111" i="2"/>
  <c r="T4111" i="2"/>
  <c r="T3819" i="2"/>
  <c r="R3819" i="2"/>
  <c r="R3823" i="2"/>
  <c r="T3823" i="2"/>
  <c r="R3827" i="2"/>
  <c r="T3827" i="2"/>
  <c r="R3831" i="2"/>
  <c r="T3831" i="2"/>
  <c r="T3835" i="2"/>
  <c r="R3835" i="2"/>
  <c r="R3839" i="2"/>
  <c r="T3839" i="2"/>
  <c r="R3843" i="2"/>
  <c r="T3843" i="2"/>
  <c r="R3847" i="2"/>
  <c r="T3847" i="2"/>
  <c r="T3851" i="2"/>
  <c r="R3851" i="2"/>
  <c r="R3855" i="2"/>
  <c r="T3855" i="2"/>
  <c r="R3859" i="2"/>
  <c r="T3859" i="2"/>
  <c r="R3863" i="2"/>
  <c r="T3863" i="2"/>
  <c r="T3867" i="2"/>
  <c r="R3867" i="2"/>
  <c r="R3871" i="2"/>
  <c r="T3871" i="2"/>
  <c r="R3875" i="2"/>
  <c r="T3875" i="2"/>
  <c r="R3879" i="2"/>
  <c r="T3879" i="2"/>
  <c r="T3883" i="2"/>
  <c r="R3883" i="2"/>
  <c r="R3887" i="2"/>
  <c r="T3887" i="2"/>
  <c r="R3891" i="2"/>
  <c r="T3891" i="2"/>
  <c r="R4413" i="2"/>
  <c r="T4413" i="2"/>
  <c r="T4417" i="2"/>
  <c r="R4417" i="2"/>
  <c r="R4421" i="2"/>
  <c r="T4421" i="2"/>
  <c r="R4425" i="2"/>
  <c r="T4425" i="2"/>
  <c r="R4429" i="2"/>
  <c r="T4429" i="2"/>
  <c r="T4433" i="2"/>
  <c r="R4433" i="2"/>
  <c r="R4437" i="2"/>
  <c r="T4437" i="2"/>
  <c r="R4441" i="2"/>
  <c r="T4441" i="2"/>
  <c r="R4445" i="2"/>
  <c r="T4445" i="2"/>
  <c r="T4634" i="2"/>
  <c r="R4634" i="2"/>
  <c r="R4638" i="2"/>
  <c r="T4638" i="2"/>
  <c r="R4642" i="2"/>
  <c r="T4642" i="2"/>
  <c r="R4646" i="2"/>
  <c r="T4646" i="2"/>
  <c r="T4650" i="2"/>
  <c r="R4650" i="2"/>
  <c r="R4654" i="2"/>
  <c r="T4654" i="2"/>
  <c r="R4658" i="2"/>
  <c r="T4658" i="2"/>
  <c r="R4662" i="2"/>
  <c r="T4662" i="2"/>
  <c r="T4666" i="2"/>
  <c r="R4666" i="2"/>
  <c r="R4670" i="2"/>
  <c r="T4670" i="2"/>
  <c r="R4674" i="2"/>
  <c r="T4674" i="2"/>
  <c r="R4678" i="2"/>
  <c r="T4678" i="2"/>
  <c r="T4682" i="2"/>
  <c r="R4682" i="2"/>
  <c r="R4686" i="2"/>
  <c r="T4686" i="2"/>
  <c r="R4690" i="2"/>
  <c r="T4690" i="2"/>
  <c r="R4694" i="2"/>
  <c r="T4694" i="2"/>
  <c r="T4698" i="2"/>
  <c r="R4698" i="2"/>
  <c r="R4702" i="2"/>
  <c r="T4702" i="2"/>
  <c r="R4595" i="2"/>
  <c r="T4595" i="2"/>
  <c r="R4599" i="2"/>
  <c r="T4599" i="2"/>
  <c r="T4603" i="2"/>
  <c r="R4603" i="2"/>
  <c r="R4607" i="2"/>
  <c r="T4607" i="2"/>
  <c r="R4611" i="2"/>
  <c r="T4611" i="2"/>
  <c r="R4615" i="2"/>
  <c r="T4615" i="2"/>
  <c r="T4619" i="2"/>
  <c r="R4619" i="2"/>
  <c r="R4623" i="2"/>
  <c r="T4623" i="2"/>
  <c r="R4627" i="2"/>
  <c r="T4627" i="2"/>
  <c r="R4631" i="2"/>
  <c r="T4631" i="2"/>
  <c r="T4524" i="2"/>
  <c r="R4524" i="2"/>
  <c r="R4528" i="2"/>
  <c r="T4528" i="2"/>
  <c r="R4532" i="2"/>
  <c r="T4532" i="2"/>
  <c r="R4536" i="2"/>
  <c r="T4536" i="2"/>
  <c r="T4540" i="2"/>
  <c r="R4540" i="2"/>
  <c r="R4544" i="2"/>
  <c r="T4544" i="2"/>
  <c r="R4548" i="2"/>
  <c r="T4548" i="2"/>
  <c r="R4552" i="2"/>
  <c r="T4552" i="2"/>
  <c r="T4556" i="2"/>
  <c r="R4556" i="2"/>
  <c r="T4708" i="2"/>
  <c r="R4708" i="2"/>
  <c r="T4712" i="2"/>
  <c r="R4712" i="2"/>
  <c r="T4716" i="2"/>
  <c r="R4716" i="2"/>
  <c r="T4720" i="2"/>
  <c r="R4720" i="2"/>
  <c r="T4724" i="2"/>
  <c r="R4724" i="2"/>
  <c r="T4728" i="2"/>
  <c r="R4728" i="2"/>
  <c r="T4732" i="2"/>
  <c r="R4732" i="2"/>
  <c r="T4736" i="2"/>
  <c r="R4736" i="2"/>
  <c r="T4740" i="2"/>
  <c r="R4740" i="2"/>
  <c r="T4485" i="2"/>
  <c r="R4485" i="2"/>
  <c r="T4489" i="2"/>
  <c r="R4489" i="2"/>
  <c r="T4493" i="2"/>
  <c r="R4493" i="2"/>
  <c r="T4497" i="2"/>
  <c r="R4497" i="2"/>
  <c r="T4501" i="2"/>
  <c r="R4501" i="2"/>
  <c r="T4505" i="2"/>
  <c r="R4505" i="2"/>
  <c r="T4509" i="2"/>
  <c r="R4509" i="2"/>
  <c r="T4513" i="2"/>
  <c r="R4513" i="2"/>
  <c r="T4517" i="2"/>
  <c r="R4517" i="2"/>
  <c r="T4447" i="2"/>
  <c r="R4447" i="2"/>
  <c r="T4451" i="2"/>
  <c r="R4451" i="2"/>
  <c r="T4455" i="2"/>
  <c r="R4455" i="2"/>
  <c r="T4459" i="2"/>
  <c r="R4459" i="2"/>
  <c r="T4463" i="2"/>
  <c r="R4463" i="2"/>
  <c r="T4467" i="2"/>
  <c r="R4467" i="2"/>
  <c r="T4471" i="2"/>
  <c r="R4471" i="2"/>
  <c r="T4475" i="2"/>
  <c r="R4475" i="2"/>
  <c r="T4479" i="2"/>
  <c r="R4479" i="2"/>
  <c r="T4483" i="2"/>
  <c r="R4483" i="2"/>
  <c r="T4561" i="2"/>
  <c r="R4561" i="2"/>
  <c r="T4565" i="2"/>
  <c r="R4565" i="2"/>
  <c r="T4569" i="2"/>
  <c r="R4569" i="2"/>
  <c r="T4573" i="2"/>
  <c r="R4573" i="2"/>
  <c r="T4577" i="2"/>
  <c r="R4577" i="2"/>
  <c r="T4581" i="2"/>
  <c r="R4581" i="2"/>
  <c r="T4585" i="2"/>
  <c r="R4585" i="2"/>
  <c r="T4589" i="2"/>
  <c r="R4589" i="2"/>
  <c r="T4593" i="2"/>
  <c r="R4593" i="2"/>
  <c r="T4745" i="2"/>
  <c r="R4745" i="2"/>
  <c r="R4749" i="2"/>
  <c r="T4749" i="2"/>
  <c r="R4753" i="2"/>
  <c r="T4753" i="2"/>
  <c r="R4757" i="2"/>
  <c r="T4757" i="2"/>
  <c r="R4761" i="2"/>
  <c r="T4761" i="2"/>
  <c r="R4765" i="2"/>
  <c r="T4765" i="2"/>
  <c r="R4769" i="2"/>
  <c r="T4769" i="2"/>
  <c r="R4773" i="2"/>
  <c r="T4773" i="2"/>
  <c r="R4777" i="2"/>
  <c r="T4777" i="2"/>
  <c r="R4781" i="2"/>
  <c r="T4781" i="2"/>
  <c r="R4785" i="2"/>
  <c r="T4785" i="2"/>
  <c r="R4789" i="2"/>
  <c r="T4789" i="2"/>
  <c r="R4793" i="2"/>
  <c r="T4793" i="2"/>
  <c r="R4797" i="2"/>
  <c r="T4797" i="2"/>
  <c r="R4801" i="2"/>
  <c r="T4801" i="2"/>
  <c r="R4805" i="2"/>
  <c r="T4805" i="2"/>
  <c r="R4809" i="2"/>
  <c r="T4809" i="2"/>
  <c r="R4813" i="2"/>
  <c r="T4813" i="2"/>
  <c r="R4854" i="2"/>
  <c r="T4854" i="2"/>
  <c r="R4858" i="2"/>
  <c r="T4858" i="2"/>
  <c r="R4862" i="2"/>
  <c r="T4862" i="2"/>
  <c r="R4866" i="2"/>
  <c r="T4866" i="2"/>
  <c r="R4870" i="2"/>
  <c r="T4870" i="2"/>
  <c r="R4874" i="2"/>
  <c r="T4874" i="2"/>
  <c r="R4878" i="2"/>
  <c r="T4878" i="2"/>
  <c r="R4882" i="2"/>
  <c r="T4882" i="2"/>
  <c r="R4886" i="2"/>
  <c r="T4886" i="2"/>
  <c r="R4890" i="2"/>
  <c r="T4890" i="2"/>
  <c r="R4968" i="2"/>
  <c r="T4968" i="2"/>
  <c r="R4972" i="2"/>
  <c r="T4972" i="2"/>
  <c r="R4976" i="2"/>
  <c r="T4976" i="2"/>
  <c r="R4980" i="2"/>
  <c r="T4980" i="2"/>
  <c r="R4984" i="2"/>
  <c r="T4984" i="2"/>
  <c r="R4988" i="2"/>
  <c r="T4988" i="2"/>
  <c r="R4992" i="2"/>
  <c r="T4992" i="2"/>
  <c r="R4996" i="2"/>
  <c r="T4996" i="2"/>
  <c r="R5000" i="2"/>
  <c r="T5000" i="2"/>
  <c r="R5004" i="2"/>
  <c r="T5004" i="2"/>
  <c r="R5008" i="2"/>
  <c r="T5008" i="2"/>
  <c r="R5012" i="2"/>
  <c r="T5012" i="2"/>
  <c r="R5016" i="2"/>
  <c r="T5016" i="2"/>
  <c r="R5020" i="2"/>
  <c r="T5020" i="2"/>
  <c r="R5024" i="2"/>
  <c r="T5024" i="2"/>
  <c r="R5028" i="2"/>
  <c r="T5028" i="2"/>
  <c r="R5032" i="2"/>
  <c r="T5032" i="2"/>
  <c r="R5036" i="2"/>
  <c r="T5036" i="2"/>
  <c r="R4818" i="2"/>
  <c r="T4818" i="2"/>
  <c r="R4822" i="2"/>
  <c r="T4822" i="2"/>
  <c r="R4826" i="2"/>
  <c r="T4826" i="2"/>
  <c r="R4830" i="2"/>
  <c r="T4830" i="2"/>
  <c r="R4834" i="2"/>
  <c r="T4834" i="2"/>
  <c r="R4838" i="2"/>
  <c r="T4838" i="2"/>
  <c r="R4842" i="2"/>
  <c r="T4842" i="2"/>
  <c r="R4846" i="2"/>
  <c r="T4846" i="2"/>
  <c r="R4850" i="2"/>
  <c r="T4850" i="2"/>
  <c r="R4891" i="2"/>
  <c r="T4891" i="2"/>
  <c r="R4895" i="2"/>
  <c r="T4895" i="2"/>
  <c r="R4899" i="2"/>
  <c r="T4899" i="2"/>
  <c r="R4903" i="2"/>
  <c r="T4903" i="2"/>
  <c r="R4907" i="2"/>
  <c r="T4907" i="2"/>
  <c r="R4911" i="2"/>
  <c r="T4911" i="2"/>
  <c r="R4915" i="2"/>
  <c r="T4915" i="2"/>
  <c r="R4919" i="2"/>
  <c r="T4919" i="2"/>
  <c r="R4923" i="2"/>
  <c r="T4923" i="2"/>
  <c r="R4927" i="2"/>
  <c r="T4927" i="2"/>
  <c r="R5042" i="2"/>
  <c r="T5042" i="2"/>
  <c r="R5046" i="2"/>
  <c r="T5046" i="2"/>
  <c r="R5050" i="2"/>
  <c r="T5050" i="2"/>
  <c r="R5054" i="2"/>
  <c r="T5054" i="2"/>
  <c r="R5058" i="2"/>
  <c r="T5058" i="2"/>
  <c r="R5062" i="2"/>
  <c r="T5062" i="2"/>
  <c r="R5066" i="2"/>
  <c r="T5066" i="2"/>
  <c r="R5070" i="2"/>
  <c r="T5070" i="2"/>
  <c r="R5074" i="2"/>
  <c r="T5074" i="2"/>
  <c r="R5078" i="2"/>
  <c r="T5078" i="2"/>
  <c r="R5082" i="2"/>
  <c r="T5082" i="2"/>
  <c r="R5086" i="2"/>
  <c r="T5086" i="2"/>
  <c r="R5090" i="2"/>
  <c r="T5090" i="2"/>
  <c r="R5094" i="2"/>
  <c r="T5094" i="2"/>
  <c r="R5098" i="2"/>
  <c r="T5098" i="2"/>
  <c r="R5102" i="2"/>
  <c r="T5102" i="2"/>
  <c r="R5106" i="2"/>
  <c r="T5106" i="2"/>
  <c r="R5110" i="2"/>
  <c r="T5110" i="2"/>
  <c r="R4929" i="2"/>
  <c r="T4929" i="2"/>
  <c r="R4933" i="2"/>
  <c r="T4933" i="2"/>
  <c r="R4937" i="2"/>
  <c r="T4937" i="2"/>
  <c r="R4941" i="2"/>
  <c r="T4941" i="2"/>
  <c r="R4945" i="2"/>
  <c r="T4945" i="2"/>
  <c r="R4949" i="2"/>
  <c r="T4949" i="2"/>
  <c r="R4953" i="2"/>
  <c r="T4953" i="2"/>
  <c r="R4957" i="2"/>
  <c r="T4957" i="2"/>
  <c r="R4961" i="2"/>
  <c r="T4961" i="2"/>
  <c r="R5113" i="2"/>
  <c r="T5113" i="2"/>
  <c r="R5117" i="2"/>
  <c r="T5117" i="2"/>
  <c r="R5121" i="2"/>
  <c r="T5121" i="2"/>
  <c r="R5125" i="2"/>
  <c r="T5125" i="2"/>
  <c r="R5129" i="2"/>
  <c r="T5129" i="2"/>
  <c r="R5133" i="2"/>
  <c r="T5133" i="2"/>
  <c r="R5137" i="2"/>
  <c r="T5137" i="2"/>
  <c r="R5141" i="2"/>
  <c r="T5141" i="2"/>
  <c r="R5145" i="2"/>
  <c r="T5145" i="2"/>
  <c r="R5149" i="2"/>
  <c r="T5149" i="2"/>
  <c r="R5153" i="2"/>
  <c r="T5153" i="2"/>
  <c r="R5157" i="2"/>
  <c r="T5157" i="2"/>
  <c r="R5161" i="2"/>
  <c r="T5161" i="2"/>
  <c r="R5165" i="2"/>
  <c r="T5165" i="2"/>
  <c r="R5169" i="2"/>
  <c r="T5169" i="2"/>
  <c r="R5173" i="2"/>
  <c r="T5173" i="2"/>
  <c r="R5177" i="2"/>
  <c r="T5177" i="2"/>
  <c r="R5181" i="2"/>
  <c r="T5181" i="2"/>
  <c r="R5185" i="2"/>
  <c r="T5185" i="2"/>
  <c r="R5189" i="2"/>
  <c r="T5189" i="2"/>
  <c r="R5193" i="2"/>
  <c r="T5193" i="2"/>
  <c r="R5197" i="2"/>
  <c r="T5197" i="2"/>
  <c r="R5201" i="2"/>
  <c r="T5201" i="2"/>
  <c r="R5205" i="2"/>
  <c r="T5205" i="2"/>
  <c r="R5209" i="2"/>
  <c r="T5209" i="2"/>
  <c r="R5213" i="2"/>
  <c r="T5213" i="2"/>
  <c r="R5217" i="2"/>
  <c r="T5217" i="2"/>
  <c r="R5221" i="2"/>
  <c r="T5221" i="2"/>
  <c r="R5225" i="2"/>
  <c r="T5225" i="2"/>
  <c r="R5229" i="2"/>
  <c r="T5229" i="2"/>
  <c r="R5233" i="2"/>
  <c r="T5233" i="2"/>
  <c r="R5237" i="2"/>
  <c r="T5237" i="2"/>
  <c r="R5241" i="2"/>
  <c r="T5241" i="2"/>
  <c r="R5245" i="2"/>
  <c r="T5245" i="2"/>
  <c r="R5249" i="2"/>
  <c r="T5249" i="2"/>
  <c r="R5253" i="2"/>
  <c r="T5253" i="2"/>
  <c r="R5257" i="2"/>
  <c r="T5257" i="2"/>
  <c r="R5372" i="2"/>
  <c r="T5372" i="2"/>
  <c r="R5376" i="2"/>
  <c r="T5376" i="2"/>
  <c r="R5380" i="2"/>
  <c r="T5380" i="2"/>
  <c r="R5384" i="2"/>
  <c r="T5384" i="2"/>
  <c r="R5388" i="2"/>
  <c r="T5388" i="2"/>
  <c r="R5392" i="2"/>
  <c r="T5392" i="2"/>
  <c r="R5396" i="2"/>
  <c r="T5396" i="2"/>
  <c r="R5400" i="2"/>
  <c r="T5400" i="2"/>
  <c r="R5404" i="2"/>
  <c r="T5404" i="2"/>
  <c r="R5408" i="2"/>
  <c r="T5408" i="2"/>
  <c r="R6004" i="2"/>
  <c r="T6004" i="2"/>
  <c r="R6008" i="2"/>
  <c r="T6008" i="2"/>
  <c r="R6012" i="2"/>
  <c r="T6012" i="2"/>
  <c r="R6016" i="2"/>
  <c r="T6016" i="2"/>
  <c r="R6020" i="2"/>
  <c r="T6020" i="2"/>
  <c r="R6024" i="2"/>
  <c r="T6024" i="2"/>
  <c r="R6028" i="2"/>
  <c r="T6028" i="2"/>
  <c r="R6032" i="2"/>
  <c r="T6032" i="2"/>
  <c r="R6036" i="2"/>
  <c r="T6036" i="2"/>
  <c r="R5411" i="2"/>
  <c r="T5411" i="2"/>
  <c r="R5415" i="2"/>
  <c r="T5415" i="2"/>
  <c r="R5419" i="2"/>
  <c r="T5419" i="2"/>
  <c r="R5423" i="2"/>
  <c r="T5423" i="2"/>
  <c r="R5427" i="2"/>
  <c r="T5427" i="2"/>
  <c r="R5431" i="2"/>
  <c r="T5431" i="2"/>
  <c r="R5435" i="2"/>
  <c r="T5435" i="2"/>
  <c r="R5439" i="2"/>
  <c r="T5439" i="2"/>
  <c r="R5443" i="2"/>
  <c r="T5443" i="2"/>
  <c r="R5558" i="2"/>
  <c r="T5558" i="2"/>
  <c r="R5562" i="2"/>
  <c r="T5562" i="2"/>
  <c r="R5566" i="2"/>
  <c r="T5566" i="2"/>
  <c r="R5570" i="2"/>
  <c r="T5570" i="2"/>
  <c r="R5574" i="2"/>
  <c r="T5574" i="2"/>
  <c r="R5578" i="2"/>
  <c r="T5578" i="2"/>
  <c r="R5582" i="2"/>
  <c r="T5582" i="2"/>
  <c r="R5586" i="2"/>
  <c r="T5586" i="2"/>
  <c r="R5590" i="2"/>
  <c r="T5590" i="2"/>
  <c r="R5668" i="2"/>
  <c r="T5668" i="2"/>
  <c r="R5672" i="2"/>
  <c r="T5672" i="2"/>
  <c r="R5676" i="2"/>
  <c r="T5676" i="2"/>
  <c r="R5680" i="2"/>
  <c r="T5680" i="2"/>
  <c r="R5684" i="2"/>
  <c r="T5684" i="2"/>
  <c r="R5688" i="2"/>
  <c r="T5688" i="2"/>
  <c r="R5692" i="2"/>
  <c r="T5692" i="2"/>
  <c r="R5696" i="2"/>
  <c r="T5696" i="2"/>
  <c r="R5700" i="2"/>
  <c r="T5700" i="2"/>
  <c r="R5704" i="2"/>
  <c r="T5704" i="2"/>
  <c r="R5523" i="2"/>
  <c r="T5523" i="2"/>
  <c r="R5527" i="2"/>
  <c r="T5527" i="2"/>
  <c r="R5531" i="2"/>
  <c r="T5531" i="2"/>
  <c r="R5535" i="2"/>
  <c r="T5535" i="2"/>
  <c r="R5539" i="2"/>
  <c r="T5539" i="2"/>
  <c r="R5543" i="2"/>
  <c r="T5543" i="2"/>
  <c r="R5547" i="2"/>
  <c r="T5547" i="2"/>
  <c r="R5551" i="2"/>
  <c r="T5551" i="2"/>
  <c r="R5555" i="2"/>
  <c r="T5555" i="2"/>
  <c r="R1933" i="2"/>
  <c r="T1933" i="2"/>
  <c r="R1937" i="2"/>
  <c r="T1937" i="2"/>
  <c r="R1941" i="2"/>
  <c r="T1941" i="2"/>
  <c r="R1945" i="2"/>
  <c r="T1945" i="2"/>
  <c r="R1949" i="2"/>
  <c r="T1949" i="2"/>
  <c r="R1953" i="2"/>
  <c r="T1953" i="2"/>
  <c r="R1957" i="2"/>
  <c r="T1957" i="2"/>
  <c r="R1961" i="2"/>
  <c r="T1961" i="2"/>
  <c r="R1965" i="2"/>
  <c r="T1965" i="2"/>
  <c r="R5299" i="2"/>
  <c r="T5299" i="2"/>
  <c r="R5303" i="2"/>
  <c r="T5303" i="2"/>
  <c r="R5307" i="2"/>
  <c r="T5307" i="2"/>
  <c r="R5311" i="2"/>
  <c r="T5311" i="2"/>
  <c r="R5315" i="2"/>
  <c r="T5315" i="2"/>
  <c r="R5319" i="2"/>
  <c r="T5319" i="2"/>
  <c r="R5323" i="2"/>
  <c r="T5323" i="2"/>
  <c r="R5327" i="2"/>
  <c r="T5327" i="2"/>
  <c r="R5331" i="2"/>
  <c r="T5331" i="2"/>
  <c r="R5705" i="2"/>
  <c r="T5705" i="2"/>
  <c r="R5709" i="2"/>
  <c r="T5709" i="2"/>
  <c r="R5713" i="2"/>
  <c r="T5713" i="2"/>
  <c r="R5717" i="2"/>
  <c r="T5717" i="2"/>
  <c r="R5721" i="2"/>
  <c r="T5721" i="2"/>
  <c r="R5725" i="2"/>
  <c r="T5725" i="2"/>
  <c r="R5729" i="2"/>
  <c r="T5729" i="2"/>
  <c r="R5733" i="2"/>
  <c r="T5733" i="2"/>
  <c r="R5737" i="2"/>
  <c r="T5737" i="2"/>
  <c r="R5741" i="2"/>
  <c r="T5741" i="2"/>
  <c r="R5449" i="2"/>
  <c r="T5449" i="2"/>
  <c r="R5453" i="2"/>
  <c r="T5453" i="2"/>
  <c r="R5457" i="2"/>
  <c r="T5457" i="2"/>
  <c r="R5461" i="2"/>
  <c r="T5461" i="2"/>
  <c r="R5465" i="2"/>
  <c r="T5465" i="2"/>
  <c r="R5469" i="2"/>
  <c r="T5469" i="2"/>
  <c r="R5473" i="2"/>
  <c r="T5473" i="2"/>
  <c r="R5477" i="2"/>
  <c r="T5477" i="2"/>
  <c r="R5481" i="2"/>
  <c r="T5481" i="2"/>
  <c r="R5781" i="2"/>
  <c r="T5781" i="2"/>
  <c r="R5785" i="2"/>
  <c r="T5785" i="2"/>
  <c r="R5789" i="2"/>
  <c r="T5789" i="2"/>
  <c r="R5793" i="2"/>
  <c r="T5793" i="2"/>
  <c r="R5797" i="2"/>
  <c r="T5797" i="2"/>
  <c r="R5801" i="2"/>
  <c r="T5801" i="2"/>
  <c r="R5805" i="2"/>
  <c r="T5805" i="2"/>
  <c r="R5809" i="2"/>
  <c r="T5809" i="2"/>
  <c r="R5813" i="2"/>
  <c r="T5813" i="2"/>
  <c r="R5336" i="2"/>
  <c r="T5336" i="2"/>
  <c r="R5340" i="2"/>
  <c r="T5340" i="2"/>
  <c r="R5344" i="2"/>
  <c r="T5344" i="2"/>
  <c r="R5348" i="2"/>
  <c r="T5348" i="2"/>
  <c r="R5352" i="2"/>
  <c r="T5352" i="2"/>
  <c r="R5356" i="2"/>
  <c r="T5356" i="2"/>
  <c r="R5360" i="2"/>
  <c r="T5360" i="2"/>
  <c r="R5364" i="2"/>
  <c r="T5364" i="2"/>
  <c r="R5368" i="2"/>
  <c r="T5368" i="2"/>
  <c r="R6038" i="2"/>
  <c r="T6038" i="2"/>
  <c r="R6042" i="2"/>
  <c r="T6042" i="2"/>
  <c r="R6046" i="2"/>
  <c r="T6046" i="2"/>
  <c r="R6050" i="2"/>
  <c r="T6050" i="2"/>
  <c r="R6054" i="2"/>
  <c r="T6054" i="2"/>
  <c r="T6058" i="2"/>
  <c r="R6058" i="2"/>
  <c r="R6062" i="2"/>
  <c r="T6062" i="2"/>
  <c r="T6066" i="2"/>
  <c r="R6066" i="2"/>
  <c r="R6070" i="2"/>
  <c r="T6070" i="2"/>
  <c r="T6074" i="2"/>
  <c r="R6074" i="2"/>
  <c r="R5597" i="2"/>
  <c r="T5597" i="2"/>
  <c r="T5601" i="2"/>
  <c r="R5601" i="2"/>
  <c r="R5605" i="2"/>
  <c r="T5605" i="2"/>
  <c r="T5609" i="2"/>
  <c r="R5609" i="2"/>
  <c r="R5613" i="2"/>
  <c r="T5613" i="2"/>
  <c r="T5617" i="2"/>
  <c r="R5617" i="2"/>
  <c r="R5621" i="2"/>
  <c r="T5621" i="2"/>
  <c r="T5625" i="2"/>
  <c r="R5625" i="2"/>
  <c r="R5629" i="2"/>
  <c r="T5629" i="2"/>
  <c r="T5633" i="2"/>
  <c r="R5633" i="2"/>
  <c r="R5637" i="2"/>
  <c r="T5637" i="2"/>
  <c r="T5641" i="2"/>
  <c r="R5641" i="2"/>
  <c r="R5645" i="2"/>
  <c r="T5645" i="2"/>
  <c r="T5649" i="2"/>
  <c r="R5649" i="2"/>
  <c r="R5653" i="2"/>
  <c r="T5653" i="2"/>
  <c r="T5657" i="2"/>
  <c r="R5657" i="2"/>
  <c r="R5661" i="2"/>
  <c r="T5661" i="2"/>
  <c r="T5665" i="2"/>
  <c r="R5665" i="2"/>
  <c r="R6113" i="2"/>
  <c r="T6113" i="2"/>
  <c r="T6117" i="2"/>
  <c r="R6117" i="2"/>
  <c r="R6121" i="2"/>
  <c r="T6121" i="2"/>
  <c r="T6125" i="2"/>
  <c r="R6125" i="2"/>
  <c r="R6129" i="2"/>
  <c r="T6129" i="2"/>
  <c r="T6133" i="2"/>
  <c r="R6133" i="2"/>
  <c r="R6137" i="2"/>
  <c r="T6137" i="2"/>
  <c r="T6141" i="2"/>
  <c r="R6141" i="2"/>
  <c r="R6145" i="2"/>
  <c r="T6145" i="2"/>
  <c r="T6075" i="2"/>
  <c r="R6075" i="2"/>
  <c r="R6079" i="2"/>
  <c r="T6079" i="2"/>
  <c r="T6083" i="2"/>
  <c r="R6083" i="2"/>
  <c r="R6087" i="2"/>
  <c r="T6087" i="2"/>
  <c r="T6091" i="2"/>
  <c r="R6091" i="2"/>
  <c r="R6095" i="2"/>
  <c r="T6095" i="2"/>
  <c r="T6099" i="2"/>
  <c r="R6099" i="2"/>
  <c r="R6103" i="2"/>
  <c r="T6103" i="2"/>
  <c r="T6107" i="2"/>
  <c r="R6107" i="2"/>
  <c r="R6111" i="2"/>
  <c r="T6111" i="2"/>
  <c r="T5486" i="2"/>
  <c r="R5486" i="2"/>
  <c r="R5490" i="2"/>
  <c r="T5490" i="2"/>
  <c r="T5494" i="2"/>
  <c r="R5494" i="2"/>
  <c r="R5498" i="2"/>
  <c r="T5498" i="2"/>
  <c r="T5502" i="2"/>
  <c r="R5502" i="2"/>
  <c r="R5506" i="2"/>
  <c r="T5506" i="2"/>
  <c r="T5510" i="2"/>
  <c r="R5510" i="2"/>
  <c r="R5514" i="2"/>
  <c r="T5514" i="2"/>
  <c r="T5518" i="2"/>
  <c r="R5518" i="2"/>
  <c r="R6188" i="2"/>
  <c r="T6188" i="2"/>
  <c r="T6192" i="2"/>
  <c r="R6192" i="2"/>
  <c r="R6196" i="2"/>
  <c r="T6196" i="2"/>
  <c r="T6200" i="2"/>
  <c r="R6200" i="2"/>
  <c r="R6204" i="2"/>
  <c r="T6204" i="2"/>
  <c r="T6208" i="2"/>
  <c r="R6208" i="2"/>
  <c r="R6212" i="2"/>
  <c r="T6212" i="2"/>
  <c r="T6216" i="2"/>
  <c r="R6216" i="2"/>
  <c r="R6220" i="2"/>
  <c r="T6220" i="2"/>
  <c r="T1229" i="2"/>
  <c r="R1229" i="2"/>
  <c r="R1233" i="2"/>
  <c r="T1233" i="2"/>
  <c r="T1237" i="2"/>
  <c r="R1237" i="2"/>
  <c r="R1241" i="2"/>
  <c r="T1241" i="2"/>
  <c r="T1245" i="2"/>
  <c r="R1245" i="2"/>
  <c r="R1249" i="2"/>
  <c r="T1249" i="2"/>
  <c r="T1253" i="2"/>
  <c r="R1253" i="2"/>
  <c r="R1257" i="2"/>
  <c r="T1257" i="2"/>
  <c r="T1261" i="2"/>
  <c r="R1261" i="2"/>
  <c r="R6334" i="2"/>
  <c r="T6334" i="2"/>
  <c r="T6338" i="2"/>
  <c r="R6338" i="2"/>
  <c r="R6342" i="2"/>
  <c r="T6342" i="2"/>
  <c r="T6346" i="2"/>
  <c r="R6346" i="2"/>
  <c r="R6350" i="2"/>
  <c r="T6350" i="2"/>
  <c r="T6354" i="2"/>
  <c r="R6354" i="2"/>
  <c r="R6358" i="2"/>
  <c r="T6358" i="2"/>
  <c r="T6362" i="2"/>
  <c r="R6362" i="2"/>
  <c r="R6366" i="2"/>
  <c r="T6366" i="2"/>
  <c r="T6370" i="2"/>
  <c r="R6370" i="2"/>
  <c r="R6300" i="2"/>
  <c r="T6300" i="2"/>
  <c r="T6304" i="2"/>
  <c r="R6304" i="2"/>
  <c r="R6308" i="2"/>
  <c r="T6308" i="2"/>
  <c r="T6312" i="2"/>
  <c r="R6312" i="2"/>
  <c r="R6316" i="2"/>
  <c r="T6316" i="2"/>
  <c r="T6320" i="2"/>
  <c r="R6320" i="2"/>
  <c r="R6324" i="2"/>
  <c r="T6324" i="2"/>
  <c r="T6328" i="2"/>
  <c r="R6328" i="2"/>
  <c r="R6332" i="2"/>
  <c r="T6332" i="2"/>
  <c r="R6225" i="2"/>
  <c r="T6225" i="2"/>
  <c r="R6229" i="2"/>
  <c r="T6229" i="2"/>
  <c r="T6233" i="2"/>
  <c r="R6233" i="2"/>
  <c r="R6237" i="2"/>
  <c r="T6237" i="2"/>
  <c r="R6241" i="2"/>
  <c r="T6241" i="2"/>
  <c r="R6245" i="2"/>
  <c r="T6245" i="2"/>
  <c r="T6249" i="2"/>
  <c r="R6249" i="2"/>
  <c r="R6253" i="2"/>
  <c r="T6253" i="2"/>
  <c r="R6257" i="2"/>
  <c r="T6257" i="2"/>
  <c r="R6520" i="2"/>
  <c r="T6520" i="2"/>
  <c r="T6524" i="2"/>
  <c r="R6524" i="2"/>
  <c r="R6528" i="2"/>
  <c r="T6528" i="2"/>
  <c r="R6532" i="2"/>
  <c r="T6532" i="2"/>
  <c r="R6536" i="2"/>
  <c r="T6536" i="2"/>
  <c r="T6540" i="2"/>
  <c r="R6540" i="2"/>
  <c r="R6544" i="2"/>
  <c r="T6544" i="2"/>
  <c r="R6548" i="2"/>
  <c r="T6548" i="2"/>
  <c r="R6552" i="2"/>
  <c r="T6552" i="2"/>
  <c r="T6371" i="2"/>
  <c r="R6371" i="2"/>
  <c r="R6375" i="2"/>
  <c r="T6375" i="2"/>
  <c r="R6379" i="2"/>
  <c r="T6379" i="2"/>
  <c r="R6383" i="2"/>
  <c r="T6383" i="2"/>
  <c r="T6387" i="2"/>
  <c r="R6387" i="2"/>
  <c r="R6391" i="2"/>
  <c r="T6391" i="2"/>
  <c r="R6395" i="2"/>
  <c r="T6395" i="2"/>
  <c r="R6399" i="2"/>
  <c r="T6399" i="2"/>
  <c r="T6403" i="2"/>
  <c r="R6403" i="2"/>
  <c r="R6407" i="2"/>
  <c r="T6407" i="2"/>
  <c r="R6411" i="2"/>
  <c r="T6411" i="2"/>
  <c r="R6415" i="2"/>
  <c r="T6415" i="2"/>
  <c r="T6419" i="2"/>
  <c r="R6419" i="2"/>
  <c r="R6423" i="2"/>
  <c r="T6423" i="2"/>
  <c r="R6427" i="2"/>
  <c r="T6427" i="2"/>
  <c r="R6431" i="2"/>
  <c r="T6431" i="2"/>
  <c r="T6435" i="2"/>
  <c r="R6435" i="2"/>
  <c r="R6439" i="2"/>
  <c r="T6439" i="2"/>
  <c r="R6443" i="2"/>
  <c r="T6443" i="2"/>
  <c r="R6447" i="2"/>
  <c r="T6447" i="2"/>
  <c r="T6451" i="2"/>
  <c r="R6451" i="2"/>
  <c r="R6455" i="2"/>
  <c r="T6455" i="2"/>
  <c r="R6459" i="2"/>
  <c r="T6459" i="2"/>
  <c r="R6463" i="2"/>
  <c r="T6463" i="2"/>
  <c r="T6467" i="2"/>
  <c r="R6467" i="2"/>
  <c r="R6471" i="2"/>
  <c r="T6471" i="2"/>
  <c r="R6475" i="2"/>
  <c r="T6475" i="2"/>
  <c r="R6479" i="2"/>
  <c r="T6479" i="2"/>
  <c r="T6483" i="2"/>
  <c r="R6483" i="2"/>
  <c r="R6487" i="2"/>
  <c r="T6487" i="2"/>
  <c r="R6491" i="2"/>
  <c r="T6491" i="2"/>
  <c r="R6495" i="2"/>
  <c r="T6495" i="2"/>
  <c r="T6499" i="2"/>
  <c r="R6499" i="2"/>
  <c r="R6503" i="2"/>
  <c r="T6503" i="2"/>
  <c r="R6507" i="2"/>
  <c r="T6507" i="2"/>
  <c r="R6511" i="2"/>
  <c r="T6511" i="2"/>
  <c r="T6515" i="2"/>
  <c r="R6515" i="2"/>
  <c r="R6556" i="2"/>
  <c r="T6556" i="2"/>
  <c r="R6560" i="2"/>
  <c r="T6560" i="2"/>
  <c r="R6564" i="2"/>
  <c r="T6564" i="2"/>
  <c r="T6568" i="2"/>
  <c r="R6568" i="2"/>
  <c r="R6572" i="2"/>
  <c r="T6572" i="2"/>
  <c r="R6576" i="2"/>
  <c r="T6576" i="2"/>
  <c r="R6580" i="2"/>
  <c r="T6580" i="2"/>
  <c r="T6584" i="2"/>
  <c r="R6584" i="2"/>
  <c r="R6588" i="2"/>
  <c r="T6588" i="2"/>
  <c r="R6592" i="2"/>
  <c r="T6592" i="2"/>
  <c r="R6263" i="2"/>
  <c r="T6263" i="2"/>
  <c r="T6267" i="2"/>
  <c r="R6267" i="2"/>
  <c r="R6271" i="2"/>
  <c r="T6271" i="2"/>
  <c r="R6275" i="2"/>
  <c r="T6275" i="2"/>
  <c r="R6279" i="2"/>
  <c r="T6279" i="2"/>
  <c r="T6283" i="2"/>
  <c r="R6283" i="2"/>
  <c r="R6287" i="2"/>
  <c r="T6287" i="2"/>
  <c r="R6291" i="2"/>
  <c r="T6291" i="2"/>
  <c r="R6295" i="2"/>
  <c r="T6295" i="2"/>
  <c r="T6595" i="2"/>
  <c r="R6595" i="2"/>
  <c r="R6599" i="2"/>
  <c r="T6599" i="2"/>
  <c r="R6603" i="2"/>
  <c r="T6603" i="2"/>
  <c r="R6607" i="2"/>
  <c r="T6607" i="2"/>
  <c r="T6611" i="2"/>
  <c r="R6611" i="2"/>
  <c r="R6615" i="2"/>
  <c r="T6615" i="2"/>
  <c r="R6619" i="2"/>
  <c r="T6619" i="2"/>
  <c r="R6623" i="2"/>
  <c r="T6623" i="2"/>
  <c r="T6627" i="2"/>
  <c r="R6627" i="2"/>
  <c r="R6631" i="2"/>
  <c r="T6631" i="2"/>
  <c r="R6635" i="2"/>
  <c r="T6635" i="2"/>
  <c r="R6639" i="2"/>
  <c r="T6639" i="2"/>
  <c r="T6643" i="2"/>
  <c r="R6643" i="2"/>
  <c r="R6647" i="2"/>
  <c r="T6647" i="2"/>
  <c r="R6651" i="2"/>
  <c r="T6651" i="2"/>
  <c r="R6655" i="2"/>
  <c r="T6655" i="2"/>
  <c r="T6659" i="2"/>
  <c r="R6659" i="2"/>
  <c r="R6663" i="2"/>
  <c r="T6663" i="2"/>
  <c r="R6778" i="2"/>
  <c r="T6778" i="2"/>
  <c r="R6782" i="2"/>
  <c r="T6782" i="2"/>
  <c r="T6786" i="2"/>
  <c r="R6786" i="2"/>
  <c r="R6790" i="2"/>
  <c r="T6790" i="2"/>
  <c r="R6794" i="2"/>
  <c r="T6794" i="2"/>
  <c r="R6798" i="2"/>
  <c r="T6798" i="2"/>
  <c r="T6802" i="2"/>
  <c r="R6802" i="2"/>
  <c r="R6806" i="2"/>
  <c r="T6806" i="2"/>
  <c r="R6810" i="2"/>
  <c r="T6810" i="2"/>
  <c r="R6814" i="2"/>
  <c r="T6814" i="2"/>
  <c r="T6744" i="2"/>
  <c r="R6744" i="2"/>
  <c r="R6748" i="2"/>
  <c r="T6748" i="2"/>
  <c r="R6752" i="2"/>
  <c r="T6752" i="2"/>
  <c r="R6756" i="2"/>
  <c r="T6756" i="2"/>
  <c r="T6760" i="2"/>
  <c r="R6760" i="2"/>
  <c r="R6764" i="2"/>
  <c r="T6764" i="2"/>
  <c r="R6768" i="2"/>
  <c r="T6768" i="2"/>
  <c r="R6772" i="2"/>
  <c r="T6772" i="2"/>
  <c r="T6776" i="2"/>
  <c r="R6776" i="2"/>
  <c r="R6817" i="2"/>
  <c r="T6817" i="2"/>
  <c r="R6821" i="2"/>
  <c r="T6821" i="2"/>
  <c r="R6825" i="2"/>
  <c r="T6825" i="2"/>
  <c r="T6829" i="2"/>
  <c r="R6829" i="2"/>
  <c r="R6833" i="2"/>
  <c r="T6833" i="2"/>
  <c r="R6837" i="2"/>
  <c r="T6837" i="2"/>
  <c r="R6841" i="2"/>
  <c r="T6841" i="2"/>
  <c r="T6845" i="2"/>
  <c r="R6845" i="2"/>
  <c r="R6849" i="2"/>
  <c r="T6849" i="2"/>
  <c r="R5965" i="2"/>
  <c r="T5965" i="2"/>
  <c r="R5969" i="2"/>
  <c r="T5969" i="2"/>
  <c r="T5973" i="2"/>
  <c r="R5973" i="2"/>
  <c r="R5977" i="2"/>
  <c r="T5977" i="2"/>
  <c r="R5981" i="2"/>
  <c r="T5981" i="2"/>
  <c r="R5985" i="2"/>
  <c r="T5985" i="2"/>
  <c r="T5989" i="2"/>
  <c r="R5989" i="2"/>
  <c r="R5993" i="2"/>
  <c r="T5993" i="2"/>
  <c r="R5997" i="2"/>
  <c r="T5997" i="2"/>
  <c r="R6889" i="2"/>
  <c r="T6889" i="2"/>
  <c r="T6893" i="2"/>
  <c r="R6893" i="2"/>
  <c r="R6897" i="2"/>
  <c r="T6897" i="2"/>
  <c r="R6901" i="2"/>
  <c r="T6901" i="2"/>
  <c r="R6905" i="2"/>
  <c r="T6905" i="2"/>
  <c r="T6909" i="2"/>
  <c r="R6909" i="2"/>
  <c r="R6913" i="2"/>
  <c r="T6913" i="2"/>
  <c r="R6917" i="2"/>
  <c r="T6917" i="2"/>
  <c r="R6921" i="2"/>
  <c r="T6921" i="2"/>
  <c r="T6925" i="2"/>
  <c r="R6925" i="2"/>
  <c r="T6929" i="2"/>
  <c r="R6929" i="2"/>
  <c r="R6933" i="2"/>
  <c r="T6933" i="2"/>
  <c r="R6937" i="2"/>
  <c r="T6937" i="2"/>
  <c r="T6941" i="2"/>
  <c r="R6941" i="2"/>
  <c r="R6945" i="2"/>
  <c r="T6945" i="2"/>
  <c r="R6949" i="2"/>
  <c r="T6949" i="2"/>
  <c r="T6953" i="2"/>
  <c r="R6953" i="2"/>
  <c r="R6957" i="2"/>
  <c r="T6957" i="2"/>
  <c r="R6961" i="2"/>
  <c r="T6961" i="2"/>
  <c r="T6854" i="2"/>
  <c r="R6854" i="2"/>
  <c r="R6858" i="2"/>
  <c r="T6858" i="2"/>
  <c r="R6862" i="2"/>
  <c r="T6862" i="2"/>
  <c r="R6866" i="2"/>
  <c r="T6866" i="2"/>
  <c r="R6870" i="2"/>
  <c r="T6870" i="2"/>
  <c r="T6874" i="2"/>
  <c r="R6874" i="2"/>
  <c r="R6878" i="2"/>
  <c r="T6878" i="2"/>
  <c r="R6882" i="2"/>
  <c r="T6882" i="2"/>
  <c r="T6886" i="2"/>
  <c r="R6886" i="2"/>
  <c r="R5262" i="2"/>
  <c r="T5262" i="2"/>
  <c r="R5266" i="2"/>
  <c r="T5266" i="2"/>
  <c r="R5270" i="2"/>
  <c r="T5270" i="2"/>
  <c r="R5274" i="2"/>
  <c r="T5274" i="2"/>
  <c r="R5278" i="2"/>
  <c r="T5278" i="2"/>
  <c r="T5282" i="2"/>
  <c r="R5282" i="2"/>
  <c r="R5286" i="2"/>
  <c r="T5286" i="2"/>
  <c r="R5290" i="2"/>
  <c r="T5290" i="2"/>
  <c r="T5294" i="2"/>
  <c r="R5294" i="2"/>
  <c r="R6963" i="2"/>
  <c r="T6963" i="2"/>
  <c r="R6967" i="2"/>
  <c r="T6967" i="2"/>
  <c r="R6971" i="2"/>
  <c r="T6971" i="2"/>
  <c r="R6975" i="2"/>
  <c r="T6975" i="2"/>
  <c r="R6979" i="2"/>
  <c r="T6979" i="2"/>
  <c r="R6983" i="2"/>
  <c r="T6983" i="2"/>
  <c r="R6987" i="2"/>
  <c r="T6987" i="2"/>
  <c r="R6991" i="2"/>
  <c r="T6991" i="2"/>
  <c r="R6995" i="2"/>
  <c r="T6995" i="2"/>
  <c r="R6999" i="2"/>
  <c r="T6999" i="2"/>
  <c r="R5745" i="2"/>
  <c r="T5745" i="2"/>
  <c r="R5749" i="2"/>
  <c r="T5749" i="2"/>
  <c r="R5753" i="2"/>
  <c r="T5753" i="2"/>
  <c r="R5757" i="2"/>
  <c r="T5757" i="2"/>
  <c r="R5761" i="2"/>
  <c r="T5761" i="2"/>
  <c r="R5765" i="2"/>
  <c r="T5765" i="2"/>
  <c r="R5769" i="2"/>
  <c r="T5769" i="2"/>
  <c r="R5773" i="2"/>
  <c r="T5773" i="2"/>
  <c r="R5777" i="2"/>
  <c r="T5777" i="2"/>
  <c r="R7002" i="2"/>
  <c r="T7002" i="2"/>
  <c r="R7006" i="2"/>
  <c r="T7006" i="2"/>
  <c r="R7010" i="2"/>
  <c r="T7010" i="2"/>
  <c r="R7014" i="2"/>
  <c r="T7014" i="2"/>
  <c r="R7018" i="2"/>
  <c r="T7018" i="2"/>
  <c r="R7022" i="2"/>
  <c r="T7022" i="2"/>
  <c r="R7026" i="2"/>
  <c r="T7026" i="2"/>
  <c r="R7030" i="2"/>
  <c r="T7030" i="2"/>
  <c r="R7034" i="2"/>
  <c r="T7034" i="2"/>
  <c r="R7038" i="2"/>
  <c r="T7038" i="2"/>
  <c r="R7042" i="2"/>
  <c r="T7042" i="2"/>
  <c r="R7046" i="2"/>
  <c r="T7046" i="2"/>
  <c r="R7050" i="2"/>
  <c r="T7050" i="2"/>
  <c r="R7054" i="2"/>
  <c r="T7054" i="2"/>
  <c r="R7058" i="2"/>
  <c r="T7058" i="2"/>
  <c r="R7062" i="2"/>
  <c r="T7062" i="2"/>
  <c r="R7066" i="2"/>
  <c r="T7066" i="2"/>
  <c r="R7070" i="2"/>
  <c r="T7070" i="2"/>
  <c r="R277" i="2"/>
  <c r="T277" i="2"/>
  <c r="T293" i="2"/>
  <c r="R293" i="2"/>
  <c r="T17" i="2"/>
  <c r="R17" i="2"/>
  <c r="T33" i="2"/>
  <c r="R33" i="2"/>
  <c r="T119" i="2"/>
  <c r="R119" i="2"/>
  <c r="R135" i="2"/>
  <c r="T135" i="2"/>
  <c r="R151" i="2"/>
  <c r="T151" i="2"/>
  <c r="T56" i="2"/>
  <c r="R56" i="2"/>
  <c r="T72" i="2"/>
  <c r="R72" i="2"/>
  <c r="R6674" i="2"/>
  <c r="T6674" i="2"/>
  <c r="T6690" i="2"/>
  <c r="R6690" i="2"/>
  <c r="R194" i="2"/>
  <c r="T194" i="2"/>
  <c r="R210" i="2"/>
  <c r="T210" i="2"/>
  <c r="R226" i="2"/>
  <c r="T226" i="2"/>
  <c r="R242" i="2"/>
  <c r="T242" i="2"/>
  <c r="T262" i="2"/>
  <c r="R262" i="2"/>
  <c r="R167" i="2"/>
  <c r="T167" i="2"/>
  <c r="R183" i="2"/>
  <c r="T183" i="2"/>
  <c r="T310" i="2"/>
  <c r="R310" i="2"/>
  <c r="T326" i="2"/>
  <c r="R326" i="2"/>
  <c r="R342" i="2"/>
  <c r="T342" i="2"/>
  <c r="T350" i="2"/>
  <c r="R350" i="2"/>
  <c r="T366" i="2"/>
  <c r="R366" i="2"/>
  <c r="R382" i="2"/>
  <c r="T382" i="2"/>
  <c r="T394" i="2"/>
  <c r="R394" i="2"/>
  <c r="R406" i="2"/>
  <c r="T406" i="2"/>
  <c r="T1006" i="2"/>
  <c r="R1006" i="2"/>
  <c r="T1018" i="2"/>
  <c r="R1018" i="2"/>
  <c r="T1030" i="2"/>
  <c r="R1030" i="2"/>
  <c r="R1038" i="2"/>
  <c r="T1038" i="2"/>
  <c r="T602" i="2"/>
  <c r="R602" i="2"/>
  <c r="T610" i="2"/>
  <c r="R610" i="2"/>
  <c r="T618" i="2"/>
  <c r="R618" i="2"/>
  <c r="T626" i="2"/>
  <c r="R626" i="2"/>
  <c r="T634" i="2"/>
  <c r="R634" i="2"/>
  <c r="R675" i="2"/>
  <c r="T675" i="2"/>
  <c r="R683" i="2"/>
  <c r="T683" i="2"/>
  <c r="R691" i="2"/>
  <c r="T691" i="2"/>
  <c r="R699" i="2"/>
  <c r="T699" i="2"/>
  <c r="T707" i="2"/>
  <c r="R707" i="2"/>
  <c r="R974" i="2"/>
  <c r="T974" i="2"/>
  <c r="T982" i="2"/>
  <c r="R982" i="2"/>
  <c r="R990" i="2"/>
  <c r="T990" i="2"/>
  <c r="T998" i="2"/>
  <c r="R998" i="2"/>
  <c r="T488" i="2"/>
  <c r="R488" i="2"/>
  <c r="T496" i="2"/>
  <c r="R496" i="2"/>
  <c r="T504" i="2"/>
  <c r="R504" i="2"/>
  <c r="T512" i="2"/>
  <c r="R512" i="2"/>
  <c r="T520" i="2"/>
  <c r="R520" i="2"/>
  <c r="T959" i="2"/>
  <c r="R959" i="2"/>
  <c r="T266" i="2"/>
  <c r="R266" i="2"/>
  <c r="V266" i="2" s="1"/>
  <c r="R270" i="2"/>
  <c r="T270" i="2"/>
  <c r="R274" i="2"/>
  <c r="T274" i="2"/>
  <c r="T278" i="2"/>
  <c r="R278" i="2"/>
  <c r="R282" i="2"/>
  <c r="T282" i="2"/>
  <c r="R286" i="2"/>
  <c r="T286" i="2"/>
  <c r="R290" i="2"/>
  <c r="T290" i="2"/>
  <c r="R294" i="2"/>
  <c r="T294" i="2"/>
  <c r="R298" i="2"/>
  <c r="T298" i="2"/>
  <c r="R302" i="2"/>
  <c r="T302" i="2"/>
  <c r="R10" i="2"/>
  <c r="T10" i="2"/>
  <c r="R14" i="2"/>
  <c r="T14" i="2"/>
  <c r="R18" i="2"/>
  <c r="T18" i="2"/>
  <c r="R22" i="2"/>
  <c r="T22" i="2"/>
  <c r="T26" i="2"/>
  <c r="R26" i="2"/>
  <c r="R30" i="2"/>
  <c r="T30" i="2"/>
  <c r="R34" i="2"/>
  <c r="T34" i="2"/>
  <c r="R38" i="2"/>
  <c r="T38" i="2"/>
  <c r="R42" i="2"/>
  <c r="T42" i="2"/>
  <c r="R120" i="2"/>
  <c r="T120" i="2"/>
  <c r="R124" i="2"/>
  <c r="T124" i="2"/>
  <c r="T128" i="2"/>
  <c r="R128" i="2"/>
  <c r="R132" i="2"/>
  <c r="T132" i="2"/>
  <c r="R136" i="2"/>
  <c r="T136" i="2"/>
  <c r="T140" i="2"/>
  <c r="R140" i="2"/>
  <c r="R144" i="2"/>
  <c r="T144" i="2"/>
  <c r="R148" i="2"/>
  <c r="T148" i="2"/>
  <c r="R152" i="2"/>
  <c r="T152" i="2"/>
  <c r="T45" i="2"/>
  <c r="R45" i="2"/>
  <c r="T49" i="2"/>
  <c r="R49" i="2"/>
  <c r="T53" i="2"/>
  <c r="R53" i="2"/>
  <c r="T57" i="2"/>
  <c r="R57" i="2"/>
  <c r="T61" i="2"/>
  <c r="R61" i="2"/>
  <c r="T65" i="2"/>
  <c r="R65" i="2"/>
  <c r="T69" i="2"/>
  <c r="R69" i="2"/>
  <c r="T73" i="2"/>
  <c r="R73" i="2"/>
  <c r="T77" i="2"/>
  <c r="R77" i="2"/>
  <c r="T6667" i="2"/>
  <c r="R6667" i="2"/>
  <c r="T6671" i="2"/>
  <c r="R6671" i="2"/>
  <c r="R6675" i="2"/>
  <c r="T6675" i="2"/>
  <c r="T6679" i="2"/>
  <c r="R6679" i="2"/>
  <c r="R6683" i="2"/>
  <c r="T6683" i="2"/>
  <c r="T6687" i="2"/>
  <c r="R6687" i="2"/>
  <c r="T6691" i="2"/>
  <c r="R6691" i="2"/>
  <c r="R6695" i="2"/>
  <c r="T6695" i="2"/>
  <c r="T6699" i="2"/>
  <c r="R6699" i="2"/>
  <c r="R6703" i="2"/>
  <c r="T6703" i="2"/>
  <c r="R195" i="2"/>
  <c r="T195" i="2"/>
  <c r="R199" i="2"/>
  <c r="T199" i="2"/>
  <c r="R203" i="2"/>
  <c r="T203" i="2"/>
  <c r="T207" i="2"/>
  <c r="R207" i="2"/>
  <c r="R211" i="2"/>
  <c r="T211" i="2"/>
  <c r="T215" i="2"/>
  <c r="R215" i="2"/>
  <c r="T219" i="2"/>
  <c r="R219" i="2"/>
  <c r="R223" i="2"/>
  <c r="T223" i="2"/>
  <c r="R227" i="2"/>
  <c r="T227" i="2"/>
  <c r="T231" i="2"/>
  <c r="R231" i="2"/>
  <c r="T235" i="2"/>
  <c r="R235" i="2"/>
  <c r="R239" i="2"/>
  <c r="T239" i="2"/>
  <c r="T243" i="2"/>
  <c r="R243" i="2"/>
  <c r="R247" i="2"/>
  <c r="T247" i="2"/>
  <c r="T251" i="2"/>
  <c r="R251" i="2"/>
  <c r="T255" i="2"/>
  <c r="R255" i="2"/>
  <c r="T259" i="2"/>
  <c r="R259" i="2"/>
  <c r="R263" i="2"/>
  <c r="T263" i="2"/>
  <c r="R156" i="2"/>
  <c r="T156" i="2"/>
  <c r="R160" i="2"/>
  <c r="T160" i="2"/>
  <c r="T164" i="2"/>
  <c r="R164" i="2"/>
  <c r="T168" i="2"/>
  <c r="R168" i="2"/>
  <c r="R172" i="2"/>
  <c r="T172" i="2"/>
  <c r="R176" i="2"/>
  <c r="T176" i="2"/>
  <c r="R180" i="2"/>
  <c r="T180" i="2"/>
  <c r="R184" i="2"/>
  <c r="T184" i="2"/>
  <c r="T188" i="2"/>
  <c r="R188" i="2"/>
  <c r="R303" i="2"/>
  <c r="T303" i="2"/>
  <c r="T307" i="2"/>
  <c r="R307" i="2"/>
  <c r="R311" i="2"/>
  <c r="T311" i="2"/>
  <c r="R315" i="2"/>
  <c r="T315" i="2"/>
  <c r="R319" i="2"/>
  <c r="T319" i="2"/>
  <c r="R323" i="2"/>
  <c r="T323" i="2"/>
  <c r="R327" i="2"/>
  <c r="T327" i="2"/>
  <c r="T331" i="2"/>
  <c r="R331" i="2"/>
  <c r="T335" i="2"/>
  <c r="R335" i="2"/>
  <c r="R339" i="2"/>
  <c r="T339" i="2"/>
  <c r="T343" i="2"/>
  <c r="R343" i="2"/>
  <c r="R347" i="2"/>
  <c r="T347" i="2"/>
  <c r="R351" i="2"/>
  <c r="T351" i="2"/>
  <c r="R355" i="2"/>
  <c r="T355" i="2"/>
  <c r="R359" i="2"/>
  <c r="T359" i="2"/>
  <c r="T363" i="2"/>
  <c r="R363" i="2"/>
  <c r="R367" i="2"/>
  <c r="T367" i="2"/>
  <c r="R371" i="2"/>
  <c r="T371" i="2"/>
  <c r="R375" i="2"/>
  <c r="T375" i="2"/>
  <c r="R379" i="2"/>
  <c r="T379" i="2"/>
  <c r="R383" i="2"/>
  <c r="T383" i="2"/>
  <c r="R387" i="2"/>
  <c r="T387" i="2"/>
  <c r="T391" i="2"/>
  <c r="R391" i="2"/>
  <c r="T395" i="2"/>
  <c r="R395" i="2"/>
  <c r="R399" i="2"/>
  <c r="T399" i="2"/>
  <c r="T403" i="2"/>
  <c r="R403" i="2"/>
  <c r="R407" i="2"/>
  <c r="T407" i="2"/>
  <c r="R411" i="2"/>
  <c r="T411" i="2"/>
  <c r="R1007" i="2"/>
  <c r="T1007" i="2"/>
  <c r="R1011" i="2"/>
  <c r="T1011" i="2"/>
  <c r="R1015" i="2"/>
  <c r="T1015" i="2"/>
  <c r="R1019" i="2"/>
  <c r="T1019" i="2"/>
  <c r="R1023" i="2"/>
  <c r="T1023" i="2"/>
  <c r="R1027" i="2"/>
  <c r="T1027" i="2"/>
  <c r="R1031" i="2"/>
  <c r="T1031" i="2"/>
  <c r="R1035" i="2"/>
  <c r="T1035" i="2"/>
  <c r="T1039" i="2"/>
  <c r="R1039" i="2"/>
  <c r="T599" i="2"/>
  <c r="R599" i="2"/>
  <c r="R603" i="2"/>
  <c r="T603" i="2"/>
  <c r="R607" i="2"/>
  <c r="T607" i="2"/>
  <c r="R611" i="2"/>
  <c r="T611" i="2"/>
  <c r="R615" i="2"/>
  <c r="T615" i="2"/>
  <c r="R619" i="2"/>
  <c r="T619" i="2"/>
  <c r="R623" i="2"/>
  <c r="T623" i="2"/>
  <c r="T627" i="2"/>
  <c r="R627" i="2"/>
  <c r="R631" i="2"/>
  <c r="T631" i="2"/>
  <c r="T635" i="2"/>
  <c r="R635" i="2"/>
  <c r="R676" i="2"/>
  <c r="T676" i="2"/>
  <c r="T680" i="2"/>
  <c r="R680" i="2"/>
  <c r="R684" i="2"/>
  <c r="T684" i="2"/>
  <c r="T688" i="2"/>
  <c r="R688" i="2"/>
  <c r="R692" i="2"/>
  <c r="T692" i="2"/>
  <c r="R696" i="2"/>
  <c r="T696" i="2"/>
  <c r="R700" i="2"/>
  <c r="T700" i="2"/>
  <c r="R704" i="2"/>
  <c r="T704" i="2"/>
  <c r="R708" i="2"/>
  <c r="T708" i="2"/>
  <c r="T971" i="2"/>
  <c r="R971" i="2"/>
  <c r="R975" i="2"/>
  <c r="T975" i="2"/>
  <c r="R979" i="2"/>
  <c r="T979" i="2"/>
  <c r="R983" i="2"/>
  <c r="T983" i="2"/>
  <c r="T987" i="2"/>
  <c r="R987" i="2"/>
  <c r="R991" i="2"/>
  <c r="T991" i="2"/>
  <c r="R995" i="2"/>
  <c r="T995" i="2"/>
  <c r="R999" i="2"/>
  <c r="T999" i="2"/>
  <c r="T1003" i="2"/>
  <c r="R1003" i="2"/>
  <c r="R489" i="2"/>
  <c r="T489" i="2"/>
  <c r="R493" i="2"/>
  <c r="T493" i="2"/>
  <c r="R497" i="2"/>
  <c r="T497" i="2"/>
  <c r="T501" i="2"/>
  <c r="R501" i="2"/>
  <c r="T505" i="2"/>
  <c r="R505" i="2"/>
  <c r="T509" i="2"/>
  <c r="R509" i="2"/>
  <c r="R513" i="2"/>
  <c r="T513" i="2"/>
  <c r="R517" i="2"/>
  <c r="T517" i="2"/>
  <c r="R521" i="2"/>
  <c r="T521" i="2"/>
  <c r="R932" i="2"/>
  <c r="T932" i="2"/>
  <c r="R936" i="2"/>
  <c r="T936" i="2"/>
  <c r="R940" i="2"/>
  <c r="T940" i="2"/>
  <c r="R944" i="2"/>
  <c r="T944" i="2"/>
  <c r="R948" i="2"/>
  <c r="T948" i="2"/>
  <c r="R952" i="2"/>
  <c r="T952" i="2"/>
  <c r="R956" i="2"/>
  <c r="T956" i="2"/>
  <c r="R960" i="2"/>
  <c r="T960" i="2"/>
  <c r="R964" i="2"/>
  <c r="T964" i="2"/>
  <c r="R968" i="2"/>
  <c r="T968" i="2"/>
  <c r="R454" i="2"/>
  <c r="T454" i="2"/>
  <c r="R458" i="2"/>
  <c r="T458" i="2"/>
  <c r="R462" i="2"/>
  <c r="T462" i="2"/>
  <c r="R466" i="2"/>
  <c r="T466" i="2"/>
  <c r="R470" i="2"/>
  <c r="T470" i="2"/>
  <c r="R474" i="2"/>
  <c r="T474" i="2"/>
  <c r="R478" i="2"/>
  <c r="T478" i="2"/>
  <c r="R482" i="2"/>
  <c r="T482" i="2"/>
  <c r="R486" i="2"/>
  <c r="T486" i="2"/>
  <c r="R416" i="2"/>
  <c r="T416" i="2"/>
  <c r="R420" i="2"/>
  <c r="T420" i="2"/>
  <c r="R424" i="2"/>
  <c r="T424" i="2"/>
  <c r="R428" i="2"/>
  <c r="T428" i="2"/>
  <c r="R432" i="2"/>
  <c r="T432" i="2"/>
  <c r="R436" i="2"/>
  <c r="T436" i="2"/>
  <c r="R440" i="2"/>
  <c r="T440" i="2"/>
  <c r="R444" i="2"/>
  <c r="T444" i="2"/>
  <c r="R448" i="2"/>
  <c r="T448" i="2"/>
  <c r="R785" i="2"/>
  <c r="T785" i="2"/>
  <c r="R789" i="2"/>
  <c r="T789" i="2"/>
  <c r="R793" i="2"/>
  <c r="T793" i="2"/>
  <c r="R797" i="2"/>
  <c r="T797" i="2"/>
  <c r="R801" i="2"/>
  <c r="T801" i="2"/>
  <c r="R805" i="2"/>
  <c r="T805" i="2"/>
  <c r="T809" i="2"/>
  <c r="R809" i="2"/>
  <c r="T813" i="2"/>
  <c r="R813" i="2"/>
  <c r="R817" i="2"/>
  <c r="T817" i="2"/>
  <c r="R562" i="2"/>
  <c r="T562" i="2"/>
  <c r="T566" i="2"/>
  <c r="R566" i="2"/>
  <c r="T570" i="2"/>
  <c r="R570" i="2"/>
  <c r="R574" i="2"/>
  <c r="T574" i="2"/>
  <c r="R578" i="2"/>
  <c r="T578" i="2"/>
  <c r="R582" i="2"/>
  <c r="T582" i="2"/>
  <c r="R586" i="2"/>
  <c r="T586" i="2"/>
  <c r="R590" i="2"/>
  <c r="T590" i="2"/>
  <c r="R594" i="2"/>
  <c r="T594" i="2"/>
  <c r="R598" i="2"/>
  <c r="T598" i="2"/>
  <c r="T639" i="2"/>
  <c r="R639" i="2"/>
  <c r="T643" i="2"/>
  <c r="R643" i="2"/>
  <c r="R647" i="2"/>
  <c r="T647" i="2"/>
  <c r="R651" i="2"/>
  <c r="T651" i="2"/>
  <c r="T655" i="2"/>
  <c r="R655" i="2"/>
  <c r="T659" i="2"/>
  <c r="R659" i="2"/>
  <c r="R663" i="2"/>
  <c r="T663" i="2"/>
  <c r="R667" i="2"/>
  <c r="T667" i="2"/>
  <c r="T671" i="2"/>
  <c r="R671" i="2"/>
  <c r="R749" i="2"/>
  <c r="T749" i="2"/>
  <c r="R753" i="2"/>
  <c r="T753" i="2"/>
  <c r="T757" i="2"/>
  <c r="R757" i="2"/>
  <c r="R761" i="2"/>
  <c r="T761" i="2"/>
  <c r="T765" i="2"/>
  <c r="R765" i="2"/>
  <c r="T769" i="2"/>
  <c r="R769" i="2"/>
  <c r="R773" i="2"/>
  <c r="T773" i="2"/>
  <c r="R777" i="2"/>
  <c r="T777" i="2"/>
  <c r="R781" i="2"/>
  <c r="T781" i="2"/>
  <c r="R859" i="2"/>
  <c r="T859" i="2"/>
  <c r="R863" i="2"/>
  <c r="T863" i="2"/>
  <c r="R867" i="2"/>
  <c r="T867" i="2"/>
  <c r="T871" i="2"/>
  <c r="R871" i="2"/>
  <c r="T875" i="2"/>
  <c r="R875" i="2"/>
  <c r="R879" i="2"/>
  <c r="T879" i="2"/>
  <c r="T883" i="2"/>
  <c r="R883" i="2"/>
  <c r="R887" i="2"/>
  <c r="T887" i="2"/>
  <c r="T891" i="2"/>
  <c r="R891" i="2"/>
  <c r="R525" i="2"/>
  <c r="T525" i="2"/>
  <c r="T529" i="2"/>
  <c r="R529" i="2"/>
  <c r="T533" i="2"/>
  <c r="R533" i="2"/>
  <c r="R537" i="2"/>
  <c r="T537" i="2"/>
  <c r="R541" i="2"/>
  <c r="T541" i="2"/>
  <c r="T545" i="2"/>
  <c r="R545" i="2"/>
  <c r="R549" i="2"/>
  <c r="T549" i="2"/>
  <c r="T553" i="2"/>
  <c r="R553" i="2"/>
  <c r="R557" i="2"/>
  <c r="T557" i="2"/>
  <c r="T561" i="2"/>
  <c r="R561" i="2"/>
  <c r="T898" i="2"/>
  <c r="R898" i="2"/>
  <c r="R902" i="2"/>
  <c r="T902" i="2"/>
  <c r="R906" i="2"/>
  <c r="T906" i="2"/>
  <c r="T910" i="2"/>
  <c r="R910" i="2"/>
  <c r="R914" i="2"/>
  <c r="T914" i="2"/>
  <c r="T918" i="2"/>
  <c r="R918" i="2"/>
  <c r="R922" i="2"/>
  <c r="T922" i="2"/>
  <c r="T926" i="2"/>
  <c r="R926" i="2"/>
  <c r="R930" i="2"/>
  <c r="T930" i="2"/>
  <c r="T712" i="2"/>
  <c r="R712" i="2"/>
  <c r="R716" i="2"/>
  <c r="T716" i="2"/>
  <c r="R720" i="2"/>
  <c r="T720" i="2"/>
  <c r="T724" i="2"/>
  <c r="R724" i="2"/>
  <c r="R728" i="2"/>
  <c r="T728" i="2"/>
  <c r="R732" i="2"/>
  <c r="T732" i="2"/>
  <c r="T736" i="2"/>
  <c r="R736" i="2"/>
  <c r="T740" i="2"/>
  <c r="R740" i="2"/>
  <c r="R744" i="2"/>
  <c r="T744" i="2"/>
  <c r="T822" i="2"/>
  <c r="R822" i="2"/>
  <c r="R826" i="2"/>
  <c r="T826" i="2"/>
  <c r="T830" i="2"/>
  <c r="R830" i="2"/>
  <c r="R834" i="2"/>
  <c r="T834" i="2"/>
  <c r="T838" i="2"/>
  <c r="R838" i="2"/>
  <c r="R842" i="2"/>
  <c r="T842" i="2"/>
  <c r="T846" i="2"/>
  <c r="R846" i="2"/>
  <c r="R850" i="2"/>
  <c r="T850" i="2"/>
  <c r="T854" i="2"/>
  <c r="R854" i="2"/>
  <c r="T1191" i="2"/>
  <c r="R1191" i="2"/>
  <c r="R1195" i="2"/>
  <c r="T1195" i="2"/>
  <c r="R1199" i="2"/>
  <c r="T1199" i="2"/>
  <c r="R1203" i="2"/>
  <c r="T1203" i="2"/>
  <c r="T1207" i="2"/>
  <c r="R1207" i="2"/>
  <c r="R1211" i="2"/>
  <c r="T1211" i="2"/>
  <c r="T1215" i="2"/>
  <c r="R1215" i="2"/>
  <c r="T1219" i="2"/>
  <c r="R1219" i="2"/>
  <c r="T1223" i="2"/>
  <c r="R1223" i="2"/>
  <c r="R1227" i="2"/>
  <c r="T1227" i="2"/>
  <c r="T1120" i="2"/>
  <c r="R1120" i="2"/>
  <c r="R1124" i="2"/>
  <c r="T1124" i="2"/>
  <c r="T1128" i="2"/>
  <c r="R1128" i="2"/>
  <c r="T1132" i="2"/>
  <c r="R1132" i="2"/>
  <c r="T1136" i="2"/>
  <c r="R1136" i="2"/>
  <c r="T1140" i="2"/>
  <c r="R1140" i="2"/>
  <c r="T1144" i="2"/>
  <c r="R1144" i="2"/>
  <c r="T1148" i="2"/>
  <c r="R1148" i="2"/>
  <c r="R1152" i="2"/>
  <c r="T1152" i="2"/>
  <c r="T6151" i="2"/>
  <c r="R6151" i="2"/>
  <c r="R6155" i="2"/>
  <c r="T6155" i="2"/>
  <c r="T6159" i="2"/>
  <c r="R6159" i="2"/>
  <c r="R6163" i="2"/>
  <c r="T6163" i="2"/>
  <c r="T6167" i="2"/>
  <c r="R6167" i="2"/>
  <c r="R6171" i="2"/>
  <c r="T6171" i="2"/>
  <c r="T6175" i="2"/>
  <c r="R6175" i="2"/>
  <c r="R6179" i="2"/>
  <c r="T6179" i="2"/>
  <c r="T6183" i="2"/>
  <c r="R6183" i="2"/>
  <c r="R1266" i="2"/>
  <c r="T1266" i="2"/>
  <c r="R1270" i="2"/>
  <c r="T1270" i="2"/>
  <c r="R1274" i="2"/>
  <c r="T1274" i="2"/>
  <c r="R1278" i="2"/>
  <c r="T1278" i="2"/>
  <c r="T1282" i="2"/>
  <c r="R1282" i="2"/>
  <c r="R1286" i="2"/>
  <c r="T1286" i="2"/>
  <c r="T1290" i="2"/>
  <c r="R1290" i="2"/>
  <c r="R1294" i="2"/>
  <c r="T1294" i="2"/>
  <c r="T1298" i="2"/>
  <c r="R1298" i="2"/>
  <c r="R1302" i="2"/>
  <c r="T1302" i="2"/>
  <c r="R1306" i="2"/>
  <c r="T1306" i="2"/>
  <c r="T1310" i="2"/>
  <c r="R1310" i="2"/>
  <c r="R1314" i="2"/>
  <c r="T1314" i="2"/>
  <c r="R1318" i="2"/>
  <c r="T1318" i="2"/>
  <c r="T1322" i="2"/>
  <c r="R1322" i="2"/>
  <c r="R1326" i="2"/>
  <c r="T1326" i="2"/>
  <c r="T1330" i="2"/>
  <c r="R1330" i="2"/>
  <c r="T1334" i="2"/>
  <c r="R1334" i="2"/>
  <c r="T1338" i="2"/>
  <c r="R1338" i="2"/>
  <c r="R1527" i="2"/>
  <c r="T1527" i="2"/>
  <c r="T1531" i="2"/>
  <c r="R1531" i="2"/>
  <c r="R1535" i="2"/>
  <c r="T1535" i="2"/>
  <c r="R1539" i="2"/>
  <c r="T1539" i="2"/>
  <c r="R1543" i="2"/>
  <c r="T1543" i="2"/>
  <c r="R1547" i="2"/>
  <c r="T1547" i="2"/>
  <c r="R1551" i="2"/>
  <c r="T1551" i="2"/>
  <c r="T1555" i="2"/>
  <c r="R1555" i="2"/>
  <c r="R1559" i="2"/>
  <c r="T1559" i="2"/>
  <c r="T1082" i="2"/>
  <c r="R1082" i="2"/>
  <c r="R1086" i="2"/>
  <c r="T1086" i="2"/>
  <c r="R1090" i="2"/>
  <c r="T1090" i="2"/>
  <c r="R1094" i="2"/>
  <c r="T1094" i="2"/>
  <c r="R1098" i="2"/>
  <c r="T1098" i="2"/>
  <c r="R1102" i="2"/>
  <c r="T1102" i="2"/>
  <c r="T1106" i="2"/>
  <c r="R1106" i="2"/>
  <c r="R1110" i="2"/>
  <c r="T1110" i="2"/>
  <c r="T1114" i="2"/>
  <c r="R1114" i="2"/>
  <c r="R1414" i="2"/>
  <c r="T1414" i="2"/>
  <c r="R1418" i="2"/>
  <c r="T1418" i="2"/>
  <c r="R1422" i="2"/>
  <c r="T1422" i="2"/>
  <c r="R1426" i="2"/>
  <c r="T1426" i="2"/>
  <c r="R1430" i="2"/>
  <c r="T1430" i="2"/>
  <c r="T1434" i="2"/>
  <c r="R1434" i="2"/>
  <c r="R1438" i="2"/>
  <c r="T1438" i="2"/>
  <c r="T1442" i="2"/>
  <c r="R1442" i="2"/>
  <c r="R1446" i="2"/>
  <c r="T1446" i="2"/>
  <c r="R1450" i="2"/>
  <c r="T1450" i="2"/>
  <c r="R1454" i="2"/>
  <c r="T1454" i="2"/>
  <c r="R1458" i="2"/>
  <c r="T1458" i="2"/>
  <c r="R1462" i="2"/>
  <c r="T1462" i="2"/>
  <c r="R1466" i="2"/>
  <c r="T1466" i="2"/>
  <c r="T1470" i="2"/>
  <c r="R1470" i="2"/>
  <c r="R1474" i="2"/>
  <c r="T1474" i="2"/>
  <c r="T1478" i="2"/>
  <c r="R1478" i="2"/>
  <c r="R1482" i="2"/>
  <c r="T1482" i="2"/>
  <c r="T1486" i="2"/>
  <c r="R1486" i="2"/>
  <c r="R1342" i="2"/>
  <c r="T1342" i="2"/>
  <c r="T1346" i="2"/>
  <c r="R1346" i="2"/>
  <c r="R1350" i="2"/>
  <c r="T1350" i="2"/>
  <c r="T1354" i="2"/>
  <c r="R1354" i="2"/>
  <c r="R1358" i="2"/>
  <c r="T1358" i="2"/>
  <c r="T1362" i="2"/>
  <c r="R1362" i="2"/>
  <c r="R1366" i="2"/>
  <c r="T1366" i="2"/>
  <c r="T1370" i="2"/>
  <c r="R1370" i="2"/>
  <c r="R1374" i="2"/>
  <c r="T1374" i="2"/>
  <c r="T1378" i="2"/>
  <c r="R1378" i="2"/>
  <c r="R1382" i="2"/>
  <c r="T1382" i="2"/>
  <c r="T1386" i="2"/>
  <c r="R1386" i="2"/>
  <c r="R1390" i="2"/>
  <c r="T1390" i="2"/>
  <c r="T1394" i="2"/>
  <c r="R1394" i="2"/>
  <c r="R1398" i="2"/>
  <c r="T1398" i="2"/>
  <c r="T1402" i="2"/>
  <c r="R1402" i="2"/>
  <c r="R1406" i="2"/>
  <c r="T1406" i="2"/>
  <c r="T1410" i="2"/>
  <c r="R1410" i="2"/>
  <c r="R1155" i="2"/>
  <c r="T1155" i="2"/>
  <c r="T1159" i="2"/>
  <c r="R1159" i="2"/>
  <c r="R1163" i="2"/>
  <c r="T1163" i="2"/>
  <c r="T1167" i="2"/>
  <c r="R1167" i="2"/>
  <c r="R1171" i="2"/>
  <c r="T1171" i="2"/>
  <c r="T1175" i="2"/>
  <c r="R1175" i="2"/>
  <c r="R1179" i="2"/>
  <c r="T1179" i="2"/>
  <c r="T1183" i="2"/>
  <c r="R1183" i="2"/>
  <c r="R1187" i="2"/>
  <c r="T1187" i="2"/>
  <c r="T1487" i="2"/>
  <c r="R1487" i="2"/>
  <c r="T1491" i="2"/>
  <c r="R1491" i="2"/>
  <c r="T1495" i="2"/>
  <c r="R1495" i="2"/>
  <c r="R1499" i="2"/>
  <c r="T1499" i="2"/>
  <c r="R1503" i="2"/>
  <c r="T1503" i="2"/>
  <c r="T1507" i="2"/>
  <c r="R1507" i="2"/>
  <c r="T1511" i="2"/>
  <c r="R1511" i="2"/>
  <c r="R1515" i="2"/>
  <c r="T1515" i="2"/>
  <c r="R1519" i="2"/>
  <c r="T1519" i="2"/>
  <c r="T1523" i="2"/>
  <c r="R1523" i="2"/>
  <c r="T1601" i="2"/>
  <c r="R1601" i="2"/>
  <c r="R1605" i="2"/>
  <c r="T1605" i="2"/>
  <c r="R1609" i="2"/>
  <c r="T1609" i="2"/>
  <c r="T1613" i="2"/>
  <c r="R1613" i="2"/>
  <c r="T1617" i="2"/>
  <c r="R1617" i="2"/>
  <c r="R1621" i="2"/>
  <c r="T1621" i="2"/>
  <c r="R1625" i="2"/>
  <c r="T1625" i="2"/>
  <c r="T1629" i="2"/>
  <c r="R1629" i="2"/>
  <c r="T1633" i="2"/>
  <c r="R1633" i="2"/>
  <c r="T1637" i="2"/>
  <c r="R1637" i="2"/>
  <c r="T1641" i="2"/>
  <c r="R1641" i="2"/>
  <c r="T1645" i="2"/>
  <c r="R1645" i="2"/>
  <c r="T1649" i="2"/>
  <c r="R1649" i="2"/>
  <c r="R1653" i="2"/>
  <c r="T1653" i="2"/>
  <c r="R1657" i="2"/>
  <c r="T1657" i="2"/>
  <c r="R1661" i="2"/>
  <c r="T1661" i="2"/>
  <c r="R1665" i="2"/>
  <c r="T1665" i="2"/>
  <c r="T1669" i="2"/>
  <c r="R1669" i="2"/>
  <c r="T1673" i="2"/>
  <c r="R1673" i="2"/>
  <c r="T1677" i="2"/>
  <c r="R1677" i="2"/>
  <c r="T1681" i="2"/>
  <c r="R1681" i="2"/>
  <c r="R1685" i="2"/>
  <c r="T1685" i="2"/>
  <c r="R1689" i="2"/>
  <c r="T1689" i="2"/>
  <c r="R1693" i="2"/>
  <c r="T1693" i="2"/>
  <c r="R1697" i="2"/>
  <c r="T1697" i="2"/>
  <c r="T1701" i="2"/>
  <c r="R1701" i="2"/>
  <c r="T1705" i="2"/>
  <c r="R1705" i="2"/>
  <c r="T2338" i="2"/>
  <c r="R2338" i="2"/>
  <c r="T2342" i="2"/>
  <c r="R2342" i="2"/>
  <c r="R2346" i="2"/>
  <c r="T2346" i="2"/>
  <c r="R2350" i="2"/>
  <c r="T2350" i="2"/>
  <c r="R2354" i="2"/>
  <c r="T2354" i="2"/>
  <c r="R2358" i="2"/>
  <c r="T2358" i="2"/>
  <c r="T2362" i="2"/>
  <c r="R2362" i="2"/>
  <c r="T2366" i="2"/>
  <c r="R2366" i="2"/>
  <c r="T2370" i="2"/>
  <c r="R2370" i="2"/>
  <c r="T2374" i="2"/>
  <c r="R2374" i="2"/>
  <c r="R1749" i="2"/>
  <c r="T1749" i="2"/>
  <c r="R1753" i="2"/>
  <c r="T1753" i="2"/>
  <c r="R1757" i="2"/>
  <c r="T1757" i="2"/>
  <c r="R1761" i="2"/>
  <c r="T1761" i="2"/>
  <c r="T1765" i="2"/>
  <c r="R1765" i="2"/>
  <c r="T1769" i="2"/>
  <c r="R1769" i="2"/>
  <c r="T1773" i="2"/>
  <c r="R1773" i="2"/>
  <c r="T1777" i="2"/>
  <c r="R1777" i="2"/>
  <c r="R1781" i="2"/>
  <c r="T1781" i="2"/>
  <c r="R1785" i="2"/>
  <c r="T1785" i="2"/>
  <c r="R1789" i="2"/>
  <c r="T1789" i="2"/>
  <c r="R1793" i="2"/>
  <c r="T1793" i="2"/>
  <c r="R1797" i="2"/>
  <c r="T1797" i="2"/>
  <c r="R1801" i="2"/>
  <c r="T1801" i="2"/>
  <c r="R1805" i="2"/>
  <c r="T1805" i="2"/>
  <c r="T1809" i="2"/>
  <c r="R1809" i="2"/>
  <c r="R1813" i="2"/>
  <c r="T1813" i="2"/>
  <c r="R1817" i="2"/>
  <c r="T1817" i="2"/>
  <c r="R1710" i="2"/>
  <c r="T1710" i="2"/>
  <c r="R1714" i="2"/>
  <c r="T1714" i="2"/>
  <c r="T1718" i="2"/>
  <c r="R1718" i="2"/>
  <c r="T1722" i="2"/>
  <c r="R1722" i="2"/>
  <c r="T1726" i="2"/>
  <c r="R1726" i="2"/>
  <c r="T1730" i="2"/>
  <c r="R1730" i="2"/>
  <c r="R1734" i="2"/>
  <c r="T1734" i="2"/>
  <c r="R1738" i="2"/>
  <c r="T1738" i="2"/>
  <c r="R1742" i="2"/>
  <c r="T1742" i="2"/>
  <c r="R1820" i="2"/>
  <c r="T1820" i="2"/>
  <c r="T1824" i="2"/>
  <c r="R1824" i="2"/>
  <c r="T1828" i="2"/>
  <c r="R1828" i="2"/>
  <c r="T1832" i="2"/>
  <c r="R1832" i="2"/>
  <c r="T1836" i="2"/>
  <c r="R1836" i="2"/>
  <c r="R1840" i="2"/>
  <c r="T1840" i="2"/>
  <c r="R1844" i="2"/>
  <c r="T1844" i="2"/>
  <c r="R1848" i="2"/>
  <c r="T1848" i="2"/>
  <c r="R1852" i="2"/>
  <c r="T1852" i="2"/>
  <c r="T1856" i="2"/>
  <c r="R1856" i="2"/>
  <c r="T84" i="2"/>
  <c r="R84" i="2"/>
  <c r="T88" i="2"/>
  <c r="R88" i="2"/>
  <c r="T92" i="2"/>
  <c r="R92" i="2"/>
  <c r="T96" i="2"/>
  <c r="R96" i="2"/>
  <c r="T100" i="2"/>
  <c r="R100" i="2"/>
  <c r="T104" i="2"/>
  <c r="R104" i="2"/>
  <c r="T108" i="2"/>
  <c r="R108" i="2"/>
  <c r="T112" i="2"/>
  <c r="R112" i="2"/>
  <c r="R116" i="2"/>
  <c r="T116" i="2"/>
  <c r="T1859" i="2"/>
  <c r="R1859" i="2"/>
  <c r="R1863" i="2"/>
  <c r="T1863" i="2"/>
  <c r="T1867" i="2"/>
  <c r="R1867" i="2"/>
  <c r="R1871" i="2"/>
  <c r="T1871" i="2"/>
  <c r="R1875" i="2"/>
  <c r="T1875" i="2"/>
  <c r="R1879" i="2"/>
  <c r="T1879" i="2"/>
  <c r="T1883" i="2"/>
  <c r="R1883" i="2"/>
  <c r="R1887" i="2"/>
  <c r="T1887" i="2"/>
  <c r="T1891" i="2"/>
  <c r="R1891" i="2"/>
  <c r="T1895" i="2"/>
  <c r="R1895" i="2"/>
  <c r="R1899" i="2"/>
  <c r="T1899" i="2"/>
  <c r="T1903" i="2"/>
  <c r="R1903" i="2"/>
  <c r="R1907" i="2"/>
  <c r="T1907" i="2"/>
  <c r="R1911" i="2"/>
  <c r="T1911" i="2"/>
  <c r="T1915" i="2"/>
  <c r="R1915" i="2"/>
  <c r="R1919" i="2"/>
  <c r="T1919" i="2"/>
  <c r="T1923" i="2"/>
  <c r="R1923" i="2"/>
  <c r="T1927" i="2"/>
  <c r="R1927" i="2"/>
  <c r="R2005" i="2"/>
  <c r="T2005" i="2"/>
  <c r="T2009" i="2"/>
  <c r="R2009" i="2"/>
  <c r="R2013" i="2"/>
  <c r="T2013" i="2"/>
  <c r="R2017" i="2"/>
  <c r="T2017" i="2"/>
  <c r="T2021" i="2"/>
  <c r="R2021" i="2"/>
  <c r="R2025" i="2"/>
  <c r="T2025" i="2"/>
  <c r="T2029" i="2"/>
  <c r="R2029" i="2"/>
  <c r="T2033" i="2"/>
  <c r="R2033" i="2"/>
  <c r="R2037" i="2"/>
  <c r="T2037" i="2"/>
  <c r="T2041" i="2"/>
  <c r="R2041" i="2"/>
  <c r="R5819" i="2"/>
  <c r="T5819" i="2"/>
  <c r="R5823" i="2"/>
  <c r="T5823" i="2"/>
  <c r="T5827" i="2"/>
  <c r="R5827" i="2"/>
  <c r="R5831" i="2"/>
  <c r="T5831" i="2"/>
  <c r="T5835" i="2"/>
  <c r="R5835" i="2"/>
  <c r="T5839" i="2"/>
  <c r="R5839" i="2"/>
  <c r="R5843" i="2"/>
  <c r="T5843" i="2"/>
  <c r="T5847" i="2"/>
  <c r="R5847" i="2"/>
  <c r="R5851" i="2"/>
  <c r="T5851" i="2"/>
  <c r="R2044" i="2"/>
  <c r="T2044" i="2"/>
  <c r="T2048" i="2"/>
  <c r="R2048" i="2"/>
  <c r="T2052" i="2"/>
  <c r="R2052" i="2"/>
  <c r="T2056" i="2"/>
  <c r="R2056" i="2"/>
  <c r="R2060" i="2"/>
  <c r="T2060" i="2"/>
  <c r="R2064" i="2"/>
  <c r="T2064" i="2"/>
  <c r="R2068" i="2"/>
  <c r="T2068" i="2"/>
  <c r="R2072" i="2"/>
  <c r="T2072" i="2"/>
  <c r="R2076" i="2"/>
  <c r="T2076" i="2"/>
  <c r="T2080" i="2"/>
  <c r="R2080" i="2"/>
  <c r="T2084" i="2"/>
  <c r="R2084" i="2"/>
  <c r="T2088" i="2"/>
  <c r="R2088" i="2"/>
  <c r="R2092" i="2"/>
  <c r="T2092" i="2"/>
  <c r="R2096" i="2"/>
  <c r="T2096" i="2"/>
  <c r="R2100" i="2"/>
  <c r="T2100" i="2"/>
  <c r="R2104" i="2"/>
  <c r="T2104" i="2"/>
  <c r="R2108" i="2"/>
  <c r="T2108" i="2"/>
  <c r="T2112" i="2"/>
  <c r="R2112" i="2"/>
  <c r="T2153" i="2"/>
  <c r="R2153" i="2"/>
  <c r="T2157" i="2"/>
  <c r="R2157" i="2"/>
  <c r="R2161" i="2"/>
  <c r="T2161" i="2"/>
  <c r="T2165" i="2"/>
  <c r="R2165" i="2"/>
  <c r="R2169" i="2"/>
  <c r="T2169" i="2"/>
  <c r="R2173" i="2"/>
  <c r="T2173" i="2"/>
  <c r="R2177" i="2"/>
  <c r="T2177" i="2"/>
  <c r="T2181" i="2"/>
  <c r="R2181" i="2"/>
  <c r="R2185" i="2"/>
  <c r="T2185" i="2"/>
  <c r="T2189" i="2"/>
  <c r="R2189" i="2"/>
  <c r="T2119" i="2"/>
  <c r="R2119" i="2"/>
  <c r="R2123" i="2"/>
  <c r="T2123" i="2"/>
  <c r="T2127" i="2"/>
  <c r="R2127" i="2"/>
  <c r="T2131" i="2"/>
  <c r="R2131" i="2"/>
  <c r="R2135" i="2"/>
  <c r="T2135" i="2"/>
  <c r="R2139" i="2"/>
  <c r="T2139" i="2"/>
  <c r="R2143" i="2"/>
  <c r="T2143" i="2"/>
  <c r="R2147" i="2"/>
  <c r="T2147" i="2"/>
  <c r="T2151" i="2"/>
  <c r="R2151" i="2"/>
  <c r="R2192" i="2"/>
  <c r="T2192" i="2"/>
  <c r="R2196" i="2"/>
  <c r="T2196" i="2"/>
  <c r="T2200" i="2"/>
  <c r="R2200" i="2"/>
  <c r="R2204" i="2"/>
  <c r="T2204" i="2"/>
  <c r="R2208" i="2"/>
  <c r="T2208" i="2"/>
  <c r="R2212" i="2"/>
  <c r="T2212" i="2"/>
  <c r="R2216" i="2"/>
  <c r="T2216" i="2"/>
  <c r="T2220" i="2"/>
  <c r="R2220" i="2"/>
  <c r="R2224" i="2"/>
  <c r="T2224" i="2"/>
  <c r="R4152" i="2"/>
  <c r="T4152" i="2"/>
  <c r="R4156" i="2"/>
  <c r="T4156" i="2"/>
  <c r="R4160" i="2"/>
  <c r="T4160" i="2"/>
  <c r="R4164" i="2"/>
  <c r="T4164" i="2"/>
  <c r="T4168" i="2"/>
  <c r="R4168" i="2"/>
  <c r="R4172" i="2"/>
  <c r="T4172" i="2"/>
  <c r="T4176" i="2"/>
  <c r="R4176" i="2"/>
  <c r="T4180" i="2"/>
  <c r="R4180" i="2"/>
  <c r="T4184" i="2"/>
  <c r="R4184" i="2"/>
  <c r="R2227" i="2"/>
  <c r="T2227" i="2"/>
  <c r="T2231" i="2"/>
  <c r="R2231" i="2"/>
  <c r="R2235" i="2"/>
  <c r="T2235" i="2"/>
  <c r="T2239" i="2"/>
  <c r="R2239" i="2"/>
  <c r="R2243" i="2"/>
  <c r="T2243" i="2"/>
  <c r="R2247" i="2"/>
  <c r="T2247" i="2"/>
  <c r="T2251" i="2"/>
  <c r="R2251" i="2"/>
  <c r="R2255" i="2"/>
  <c r="T2255" i="2"/>
  <c r="R2259" i="2"/>
  <c r="T2259" i="2"/>
  <c r="R2263" i="2"/>
  <c r="T2263" i="2"/>
  <c r="R6707" i="2"/>
  <c r="T6707" i="2"/>
  <c r="T6711" i="2"/>
  <c r="R6711" i="2"/>
  <c r="R6715" i="2"/>
  <c r="T6715" i="2"/>
  <c r="R6719" i="2"/>
  <c r="T6719" i="2"/>
  <c r="T6723" i="2"/>
  <c r="R6723" i="2"/>
  <c r="R6727" i="2"/>
  <c r="T6727" i="2"/>
  <c r="R6731" i="2"/>
  <c r="T6731" i="2"/>
  <c r="R6735" i="2"/>
  <c r="T6735" i="2"/>
  <c r="R6739" i="2"/>
  <c r="T6739" i="2"/>
  <c r="T2303" i="2"/>
  <c r="R2303" i="2"/>
  <c r="R2307" i="2"/>
  <c r="T2307" i="2"/>
  <c r="R2311" i="2"/>
  <c r="T2311" i="2"/>
  <c r="T2315" i="2"/>
  <c r="R2315" i="2"/>
  <c r="R2319" i="2"/>
  <c r="T2319" i="2"/>
  <c r="R2323" i="2"/>
  <c r="T2323" i="2"/>
  <c r="R2327" i="2"/>
  <c r="T2327" i="2"/>
  <c r="R2331" i="2"/>
  <c r="T2331" i="2"/>
  <c r="T2335" i="2"/>
  <c r="R2335" i="2"/>
  <c r="R2376" i="2"/>
  <c r="T2376" i="2"/>
  <c r="R2380" i="2"/>
  <c r="T2380" i="2"/>
  <c r="R2384" i="2"/>
  <c r="T2384" i="2"/>
  <c r="R2388" i="2"/>
  <c r="T2388" i="2"/>
  <c r="T2392" i="2"/>
  <c r="R2392" i="2"/>
  <c r="R2396" i="2"/>
  <c r="T2396" i="2"/>
  <c r="T2400" i="2"/>
  <c r="R2400" i="2"/>
  <c r="R2404" i="2"/>
  <c r="T2404" i="2"/>
  <c r="R2408" i="2"/>
  <c r="T2408" i="2"/>
  <c r="R2523" i="2"/>
  <c r="T2523" i="2"/>
  <c r="R2527" i="2"/>
  <c r="T2527" i="2"/>
  <c r="R2531" i="2"/>
  <c r="T2531" i="2"/>
  <c r="R2535" i="2"/>
  <c r="T2535" i="2"/>
  <c r="R2539" i="2"/>
  <c r="T2539" i="2"/>
  <c r="R2543" i="2"/>
  <c r="T2543" i="2"/>
  <c r="R2547" i="2"/>
  <c r="T2547" i="2"/>
  <c r="R2551" i="2"/>
  <c r="T2551" i="2"/>
  <c r="R2555" i="2"/>
  <c r="T2555" i="2"/>
  <c r="R2559" i="2"/>
  <c r="T2559" i="2"/>
  <c r="R2267" i="2"/>
  <c r="T2267" i="2"/>
  <c r="R2271" i="2"/>
  <c r="T2271" i="2"/>
  <c r="R2275" i="2"/>
  <c r="T2275" i="2"/>
  <c r="R2279" i="2"/>
  <c r="T2279" i="2"/>
  <c r="R2283" i="2"/>
  <c r="T2283" i="2"/>
  <c r="R2287" i="2"/>
  <c r="T2287" i="2"/>
  <c r="R2291" i="2"/>
  <c r="T2291" i="2"/>
  <c r="R2295" i="2"/>
  <c r="T2295" i="2"/>
  <c r="R2299" i="2"/>
  <c r="T2299" i="2"/>
  <c r="R2562" i="2"/>
  <c r="T2562" i="2"/>
  <c r="R2566" i="2"/>
  <c r="T2566" i="2"/>
  <c r="R2570" i="2"/>
  <c r="T2570" i="2"/>
  <c r="R2574" i="2"/>
  <c r="T2574" i="2"/>
  <c r="R2578" i="2"/>
  <c r="T2578" i="2"/>
  <c r="T2582" i="2"/>
  <c r="R2582" i="2"/>
  <c r="R2586" i="2"/>
  <c r="T2586" i="2"/>
  <c r="R2590" i="2"/>
  <c r="T2590" i="2"/>
  <c r="R2594" i="2"/>
  <c r="T2594" i="2"/>
  <c r="T1969" i="2"/>
  <c r="R1969" i="2"/>
  <c r="R1973" i="2"/>
  <c r="T1973" i="2"/>
  <c r="R1977" i="2"/>
  <c r="T1977" i="2"/>
  <c r="R1981" i="2"/>
  <c r="T1981" i="2"/>
  <c r="T1985" i="2"/>
  <c r="R1985" i="2"/>
  <c r="R1989" i="2"/>
  <c r="T1989" i="2"/>
  <c r="R1993" i="2"/>
  <c r="T1993" i="2"/>
  <c r="R1997" i="2"/>
  <c r="T1997" i="2"/>
  <c r="T2001" i="2"/>
  <c r="R2001" i="2"/>
  <c r="R2412" i="2"/>
  <c r="T2412" i="2"/>
  <c r="R2416" i="2"/>
  <c r="T2416" i="2"/>
  <c r="R2420" i="2"/>
  <c r="T2420" i="2"/>
  <c r="T2424" i="2"/>
  <c r="R2424" i="2"/>
  <c r="R2428" i="2"/>
  <c r="T2428" i="2"/>
  <c r="R2432" i="2"/>
  <c r="T2432" i="2"/>
  <c r="R2436" i="2"/>
  <c r="T2436" i="2"/>
  <c r="T2440" i="2"/>
  <c r="R2440" i="2"/>
  <c r="R2444" i="2"/>
  <c r="T2444" i="2"/>
  <c r="R2448" i="2"/>
  <c r="T2448" i="2"/>
  <c r="R2452" i="2"/>
  <c r="T2452" i="2"/>
  <c r="T2456" i="2"/>
  <c r="R2456" i="2"/>
  <c r="R2460" i="2"/>
  <c r="T2460" i="2"/>
  <c r="R2464" i="2"/>
  <c r="T2464" i="2"/>
  <c r="R2468" i="2"/>
  <c r="T2468" i="2"/>
  <c r="R2472" i="2"/>
  <c r="T2472" i="2"/>
  <c r="R2476" i="2"/>
  <c r="T2476" i="2"/>
  <c r="R2480" i="2"/>
  <c r="T2480" i="2"/>
  <c r="R2484" i="2"/>
  <c r="T2484" i="2"/>
  <c r="R2488" i="2"/>
  <c r="T2488" i="2"/>
  <c r="R2492" i="2"/>
  <c r="T2492" i="2"/>
  <c r="R2496" i="2"/>
  <c r="T2496" i="2"/>
  <c r="R2500" i="2"/>
  <c r="T2500" i="2"/>
  <c r="R2504" i="2"/>
  <c r="T2504" i="2"/>
  <c r="R2508" i="2"/>
  <c r="T2508" i="2"/>
  <c r="R2512" i="2"/>
  <c r="T2512" i="2"/>
  <c r="R2516" i="2"/>
  <c r="T2516" i="2"/>
  <c r="R2520" i="2"/>
  <c r="T2520" i="2"/>
  <c r="R2598" i="2"/>
  <c r="T2598" i="2"/>
  <c r="R2602" i="2"/>
  <c r="T2602" i="2"/>
  <c r="R2606" i="2"/>
  <c r="T2606" i="2"/>
  <c r="R2610" i="2"/>
  <c r="T2610" i="2"/>
  <c r="R2614" i="2"/>
  <c r="T2614" i="2"/>
  <c r="R2618" i="2"/>
  <c r="T2618" i="2"/>
  <c r="R2622" i="2"/>
  <c r="T2622" i="2"/>
  <c r="R2626" i="2"/>
  <c r="T2626" i="2"/>
  <c r="R2630" i="2"/>
  <c r="T2630" i="2"/>
  <c r="R2708" i="2"/>
  <c r="T2708" i="2"/>
  <c r="R2712" i="2"/>
  <c r="T2712" i="2"/>
  <c r="R2716" i="2"/>
  <c r="T2716" i="2"/>
  <c r="R2720" i="2"/>
  <c r="T2720" i="2"/>
  <c r="R2724" i="2"/>
  <c r="T2724" i="2"/>
  <c r="R2728" i="2"/>
  <c r="T2728" i="2"/>
  <c r="R2732" i="2"/>
  <c r="T2732" i="2"/>
  <c r="R2736" i="2"/>
  <c r="T2736" i="2"/>
  <c r="R2740" i="2"/>
  <c r="T2740" i="2"/>
  <c r="R2744" i="2"/>
  <c r="T2744" i="2"/>
  <c r="R2674" i="2"/>
  <c r="T2674" i="2"/>
  <c r="R2678" i="2"/>
  <c r="T2678" i="2"/>
  <c r="R2682" i="2"/>
  <c r="T2682" i="2"/>
  <c r="R2686" i="2"/>
  <c r="T2686" i="2"/>
  <c r="R2690" i="2"/>
  <c r="T2690" i="2"/>
  <c r="R2694" i="2"/>
  <c r="T2694" i="2"/>
  <c r="R2698" i="2"/>
  <c r="T2698" i="2"/>
  <c r="R2702" i="2"/>
  <c r="T2702" i="2"/>
  <c r="R2706" i="2"/>
  <c r="T2706" i="2"/>
  <c r="R1563" i="2"/>
  <c r="T1563" i="2"/>
  <c r="R1567" i="2"/>
  <c r="T1567" i="2"/>
  <c r="R1571" i="2"/>
  <c r="T1571" i="2"/>
  <c r="R1575" i="2"/>
  <c r="T1575" i="2"/>
  <c r="R1579" i="2"/>
  <c r="T1579" i="2"/>
  <c r="R1583" i="2"/>
  <c r="T1583" i="2"/>
  <c r="R1587" i="2"/>
  <c r="T1587" i="2"/>
  <c r="R1591" i="2"/>
  <c r="T1591" i="2"/>
  <c r="R1595" i="2"/>
  <c r="T1595" i="2"/>
  <c r="R2635" i="2"/>
  <c r="T2635" i="2"/>
  <c r="R2639" i="2"/>
  <c r="T2639" i="2"/>
  <c r="R2643" i="2"/>
  <c r="T2643" i="2"/>
  <c r="T2647" i="2"/>
  <c r="R2647" i="2"/>
  <c r="R2651" i="2"/>
  <c r="T2651" i="2"/>
  <c r="T2655" i="2"/>
  <c r="R2655" i="2"/>
  <c r="R2659" i="2"/>
  <c r="T2659" i="2"/>
  <c r="T2663" i="2"/>
  <c r="R2663" i="2"/>
  <c r="R2667" i="2"/>
  <c r="T2667" i="2"/>
  <c r="R2745" i="2"/>
  <c r="T2745" i="2"/>
  <c r="R2749" i="2"/>
  <c r="T2749" i="2"/>
  <c r="R2753" i="2"/>
  <c r="T2753" i="2"/>
  <c r="T2757" i="2"/>
  <c r="R2757" i="2"/>
  <c r="R2761" i="2"/>
  <c r="T2761" i="2"/>
  <c r="R2765" i="2"/>
  <c r="T2765" i="2"/>
  <c r="R2769" i="2"/>
  <c r="T2769" i="2"/>
  <c r="T2773" i="2"/>
  <c r="R2773" i="2"/>
  <c r="R2777" i="2"/>
  <c r="T2777" i="2"/>
  <c r="R2781" i="2"/>
  <c r="T2781" i="2"/>
  <c r="R2859" i="2"/>
  <c r="T2859" i="2"/>
  <c r="T2863" i="2"/>
  <c r="R2863" i="2"/>
  <c r="R2867" i="2"/>
  <c r="T2867" i="2"/>
  <c r="R2871" i="2"/>
  <c r="T2871" i="2"/>
  <c r="R2875" i="2"/>
  <c r="T2875" i="2"/>
  <c r="T2879" i="2"/>
  <c r="R2879" i="2"/>
  <c r="R2883" i="2"/>
  <c r="T2883" i="2"/>
  <c r="R2887" i="2"/>
  <c r="T2887" i="2"/>
  <c r="R2891" i="2"/>
  <c r="T2891" i="2"/>
  <c r="T2821" i="2"/>
  <c r="R2821" i="2"/>
  <c r="R2825" i="2"/>
  <c r="T2825" i="2"/>
  <c r="R2829" i="2"/>
  <c r="T2829" i="2"/>
  <c r="R2833" i="2"/>
  <c r="T2833" i="2"/>
  <c r="T2837" i="2"/>
  <c r="R2837" i="2"/>
  <c r="R2841" i="2"/>
  <c r="T2841" i="2"/>
  <c r="R2845" i="2"/>
  <c r="T2845" i="2"/>
  <c r="R2849" i="2"/>
  <c r="T2849" i="2"/>
  <c r="T2853" i="2"/>
  <c r="R2853" i="2"/>
  <c r="R2968" i="2"/>
  <c r="T2968" i="2"/>
  <c r="R2972" i="2"/>
  <c r="T2972" i="2"/>
  <c r="R2976" i="2"/>
  <c r="T2976" i="2"/>
  <c r="T2980" i="2"/>
  <c r="R2980" i="2"/>
  <c r="R2984" i="2"/>
  <c r="T2984" i="2"/>
  <c r="R2988" i="2"/>
  <c r="T2988" i="2"/>
  <c r="R2992" i="2"/>
  <c r="T2992" i="2"/>
  <c r="T2996" i="2"/>
  <c r="R2996" i="2"/>
  <c r="R3000" i="2"/>
  <c r="T3000" i="2"/>
  <c r="R2893" i="2"/>
  <c r="T2893" i="2"/>
  <c r="R2897" i="2"/>
  <c r="T2897" i="2"/>
  <c r="T2901" i="2"/>
  <c r="R2901" i="2"/>
  <c r="R2905" i="2"/>
  <c r="T2905" i="2"/>
  <c r="R2909" i="2"/>
  <c r="T2909" i="2"/>
  <c r="R2913" i="2"/>
  <c r="T2913" i="2"/>
  <c r="T2917" i="2"/>
  <c r="R2917" i="2"/>
  <c r="R2921" i="2"/>
  <c r="T2921" i="2"/>
  <c r="R2925" i="2"/>
  <c r="T2925" i="2"/>
  <c r="R2929" i="2"/>
  <c r="T2929" i="2"/>
  <c r="T2933" i="2"/>
  <c r="R2933" i="2"/>
  <c r="R2937" i="2"/>
  <c r="T2937" i="2"/>
  <c r="R2941" i="2"/>
  <c r="T2941" i="2"/>
  <c r="T2945" i="2"/>
  <c r="R2945" i="2"/>
  <c r="T2949" i="2"/>
  <c r="R2949" i="2"/>
  <c r="R2953" i="2"/>
  <c r="T2953" i="2"/>
  <c r="R2957" i="2"/>
  <c r="T2957" i="2"/>
  <c r="R2961" i="2"/>
  <c r="T2961" i="2"/>
  <c r="T2965" i="2"/>
  <c r="R2965" i="2"/>
  <c r="R2784" i="2"/>
  <c r="T2784" i="2"/>
  <c r="R2788" i="2"/>
  <c r="T2788" i="2"/>
  <c r="T2792" i="2"/>
  <c r="R2792" i="2"/>
  <c r="T2796" i="2"/>
  <c r="R2796" i="2"/>
  <c r="R2800" i="2"/>
  <c r="T2800" i="2"/>
  <c r="R2804" i="2"/>
  <c r="T2804" i="2"/>
  <c r="T2808" i="2"/>
  <c r="R2808" i="2"/>
  <c r="R2812" i="2"/>
  <c r="T2812" i="2"/>
  <c r="R2816" i="2"/>
  <c r="T2816" i="2"/>
  <c r="R3005" i="2"/>
  <c r="T3005" i="2"/>
  <c r="T3009" i="2"/>
  <c r="R3009" i="2"/>
  <c r="R3013" i="2"/>
  <c r="T3013" i="2"/>
  <c r="R3017" i="2"/>
  <c r="T3017" i="2"/>
  <c r="R3021" i="2"/>
  <c r="T3021" i="2"/>
  <c r="T3025" i="2"/>
  <c r="R3025" i="2"/>
  <c r="R3029" i="2"/>
  <c r="T3029" i="2"/>
  <c r="R3033" i="2"/>
  <c r="T3033" i="2"/>
  <c r="R3037" i="2"/>
  <c r="T3037" i="2"/>
  <c r="T3041" i="2"/>
  <c r="R3041" i="2"/>
  <c r="R3045" i="2"/>
  <c r="T3045" i="2"/>
  <c r="R3049" i="2"/>
  <c r="T3049" i="2"/>
  <c r="R3053" i="2"/>
  <c r="T3053" i="2"/>
  <c r="R3057" i="2"/>
  <c r="T3057" i="2"/>
  <c r="R3061" i="2"/>
  <c r="T3061" i="2"/>
  <c r="R3065" i="2"/>
  <c r="T3065" i="2"/>
  <c r="R3069" i="2"/>
  <c r="T3069" i="2"/>
  <c r="R3073" i="2"/>
  <c r="T3073" i="2"/>
  <c r="R3077" i="2"/>
  <c r="T3077" i="2"/>
  <c r="R3081" i="2"/>
  <c r="T3081" i="2"/>
  <c r="R3085" i="2"/>
  <c r="T3085" i="2"/>
  <c r="R3089" i="2"/>
  <c r="T3089" i="2"/>
  <c r="T3093" i="2"/>
  <c r="R3093" i="2"/>
  <c r="R3097" i="2"/>
  <c r="T3097" i="2"/>
  <c r="T3101" i="2"/>
  <c r="R3101" i="2"/>
  <c r="R3105" i="2"/>
  <c r="T3105" i="2"/>
  <c r="R3109" i="2"/>
  <c r="T3109" i="2"/>
  <c r="R3113" i="2"/>
  <c r="T3113" i="2"/>
  <c r="R3154" i="2"/>
  <c r="T3154" i="2"/>
  <c r="R3158" i="2"/>
  <c r="T3158" i="2"/>
  <c r="T3162" i="2"/>
  <c r="R3162" i="2"/>
  <c r="T3166" i="2"/>
  <c r="R3166" i="2"/>
  <c r="T3170" i="2"/>
  <c r="R3170" i="2"/>
  <c r="T3174" i="2"/>
  <c r="R3174" i="2"/>
  <c r="R3178" i="2"/>
  <c r="T3178" i="2"/>
  <c r="R3182" i="2"/>
  <c r="T3182" i="2"/>
  <c r="R3186" i="2"/>
  <c r="T3186" i="2"/>
  <c r="R3116" i="2"/>
  <c r="T3116" i="2"/>
  <c r="T3120" i="2"/>
  <c r="R3120" i="2"/>
  <c r="T3124" i="2"/>
  <c r="R3124" i="2"/>
  <c r="T3128" i="2"/>
  <c r="R3128" i="2"/>
  <c r="T3132" i="2"/>
  <c r="R3132" i="2"/>
  <c r="R3136" i="2"/>
  <c r="T3136" i="2"/>
  <c r="R3140" i="2"/>
  <c r="T3140" i="2"/>
  <c r="R3144" i="2"/>
  <c r="T3144" i="2"/>
  <c r="R3148" i="2"/>
  <c r="T3148" i="2"/>
  <c r="T3189" i="2"/>
  <c r="R3189" i="2"/>
  <c r="T3193" i="2"/>
  <c r="R3193" i="2"/>
  <c r="T3197" i="2"/>
  <c r="R3197" i="2"/>
  <c r="T3201" i="2"/>
  <c r="R3201" i="2"/>
  <c r="R3205" i="2"/>
  <c r="T3205" i="2"/>
  <c r="R3209" i="2"/>
  <c r="T3209" i="2"/>
  <c r="R3213" i="2"/>
  <c r="T3213" i="2"/>
  <c r="R3217" i="2"/>
  <c r="T3217" i="2"/>
  <c r="T3221" i="2"/>
  <c r="R3221" i="2"/>
  <c r="T3225" i="2"/>
  <c r="R3225" i="2"/>
  <c r="T3229" i="2"/>
  <c r="R3229" i="2"/>
  <c r="T3233" i="2"/>
  <c r="R3233" i="2"/>
  <c r="R3237" i="2"/>
  <c r="T3237" i="2"/>
  <c r="R3241" i="2"/>
  <c r="T3241" i="2"/>
  <c r="R3245" i="2"/>
  <c r="T3245" i="2"/>
  <c r="R3249" i="2"/>
  <c r="T3249" i="2"/>
  <c r="T3253" i="2"/>
  <c r="R3253" i="2"/>
  <c r="T3257" i="2"/>
  <c r="R3257" i="2"/>
  <c r="T3261" i="2"/>
  <c r="R3261" i="2"/>
  <c r="T3376" i="2"/>
  <c r="R3376" i="2"/>
  <c r="R3380" i="2"/>
  <c r="T3380" i="2"/>
  <c r="R3384" i="2"/>
  <c r="T3384" i="2"/>
  <c r="R3388" i="2"/>
  <c r="T3388" i="2"/>
  <c r="R3392" i="2"/>
  <c r="T3392" i="2"/>
  <c r="T3396" i="2"/>
  <c r="R3396" i="2"/>
  <c r="T3400" i="2"/>
  <c r="R3400" i="2"/>
  <c r="T3404" i="2"/>
  <c r="R3404" i="2"/>
  <c r="T3408" i="2"/>
  <c r="R3408" i="2"/>
  <c r="R1044" i="2"/>
  <c r="T1044" i="2"/>
  <c r="R1048" i="2"/>
  <c r="T1048" i="2"/>
  <c r="R1052" i="2"/>
  <c r="T1052" i="2"/>
  <c r="R1056" i="2"/>
  <c r="T1056" i="2"/>
  <c r="T1060" i="2"/>
  <c r="R1060" i="2"/>
  <c r="T1064" i="2"/>
  <c r="R1064" i="2"/>
  <c r="T1068" i="2"/>
  <c r="R1068" i="2"/>
  <c r="T1072" i="2"/>
  <c r="R1072" i="2"/>
  <c r="R1076" i="2"/>
  <c r="T1076" i="2"/>
  <c r="R3263" i="2"/>
  <c r="T3263" i="2"/>
  <c r="R3267" i="2"/>
  <c r="T3267" i="2"/>
  <c r="R3271" i="2"/>
  <c r="T3271" i="2"/>
  <c r="T3275" i="2"/>
  <c r="R3275" i="2"/>
  <c r="T3279" i="2"/>
  <c r="R3279" i="2"/>
  <c r="T3283" i="2"/>
  <c r="R3283" i="2"/>
  <c r="R3287" i="2"/>
  <c r="T3287" i="2"/>
  <c r="R3291" i="2"/>
  <c r="T3291" i="2"/>
  <c r="R3295" i="2"/>
  <c r="T3295" i="2"/>
  <c r="R3299" i="2"/>
  <c r="T3299" i="2"/>
  <c r="R5893" i="2"/>
  <c r="T5893" i="2"/>
  <c r="R5897" i="2"/>
  <c r="T5897" i="2"/>
  <c r="T5901" i="2"/>
  <c r="R5901" i="2"/>
  <c r="R5905" i="2"/>
  <c r="T5905" i="2"/>
  <c r="T5909" i="2"/>
  <c r="R5909" i="2"/>
  <c r="R5913" i="2"/>
  <c r="T5913" i="2"/>
  <c r="T5917" i="2"/>
  <c r="R5917" i="2"/>
  <c r="R5921" i="2"/>
  <c r="T5921" i="2"/>
  <c r="T5925" i="2"/>
  <c r="R5925" i="2"/>
  <c r="R3302" i="2"/>
  <c r="T3302" i="2"/>
  <c r="T3306" i="2"/>
  <c r="R3306" i="2"/>
  <c r="R3310" i="2"/>
  <c r="T3310" i="2"/>
  <c r="T3314" i="2"/>
  <c r="R3314" i="2"/>
  <c r="R3318" i="2"/>
  <c r="T3318" i="2"/>
  <c r="T3322" i="2"/>
  <c r="R3322" i="2"/>
  <c r="R3326" i="2"/>
  <c r="T3326" i="2"/>
  <c r="T3330" i="2"/>
  <c r="R3330" i="2"/>
  <c r="R3334" i="2"/>
  <c r="T3334" i="2"/>
  <c r="T3338" i="2"/>
  <c r="R3338" i="2"/>
  <c r="R3342" i="2"/>
  <c r="T3342" i="2"/>
  <c r="T3346" i="2"/>
  <c r="R3346" i="2"/>
  <c r="T3350" i="2"/>
  <c r="R3350" i="2"/>
  <c r="T3354" i="2"/>
  <c r="R3354" i="2"/>
  <c r="R3358" i="2"/>
  <c r="T3358" i="2"/>
  <c r="R3362" i="2"/>
  <c r="T3362" i="2"/>
  <c r="T3366" i="2"/>
  <c r="R3366" i="2"/>
  <c r="T3370" i="2"/>
  <c r="R3370" i="2"/>
  <c r="R3411" i="2"/>
  <c r="T3411" i="2"/>
  <c r="R3415" i="2"/>
  <c r="T3415" i="2"/>
  <c r="T3419" i="2"/>
  <c r="R3419" i="2"/>
  <c r="T3423" i="2"/>
  <c r="R3423" i="2"/>
  <c r="R3427" i="2"/>
  <c r="T3427" i="2"/>
  <c r="R3431" i="2"/>
  <c r="T3431" i="2"/>
  <c r="T3435" i="2"/>
  <c r="R3435" i="2"/>
  <c r="T3439" i="2"/>
  <c r="R3439" i="2"/>
  <c r="R3443" i="2"/>
  <c r="T3443" i="2"/>
  <c r="R3447" i="2"/>
  <c r="T3447" i="2"/>
  <c r="T3488" i="2"/>
  <c r="R3488" i="2"/>
  <c r="T3492" i="2"/>
  <c r="R3492" i="2"/>
  <c r="R3496" i="2"/>
  <c r="T3496" i="2"/>
  <c r="R3500" i="2"/>
  <c r="T3500" i="2"/>
  <c r="T3504" i="2"/>
  <c r="R3504" i="2"/>
  <c r="T3508" i="2"/>
  <c r="R3508" i="2"/>
  <c r="R3512" i="2"/>
  <c r="T3512" i="2"/>
  <c r="R3516" i="2"/>
  <c r="T3516" i="2"/>
  <c r="T3520" i="2"/>
  <c r="R3520" i="2"/>
  <c r="T3561" i="2"/>
  <c r="R3561" i="2"/>
  <c r="R3565" i="2"/>
  <c r="T3565" i="2"/>
  <c r="R3569" i="2"/>
  <c r="T3569" i="2"/>
  <c r="T3573" i="2"/>
  <c r="R3573" i="2"/>
  <c r="T3577" i="2"/>
  <c r="R3577" i="2"/>
  <c r="R3581" i="2"/>
  <c r="T3581" i="2"/>
  <c r="R3585" i="2"/>
  <c r="T3585" i="2"/>
  <c r="T3589" i="2"/>
  <c r="R3589" i="2"/>
  <c r="T3593" i="2"/>
  <c r="R3593" i="2"/>
  <c r="R3597" i="2"/>
  <c r="T3597" i="2"/>
  <c r="R3601" i="2"/>
  <c r="T3601" i="2"/>
  <c r="T3605" i="2"/>
  <c r="R3605" i="2"/>
  <c r="T3609" i="2"/>
  <c r="R3609" i="2"/>
  <c r="R3613" i="2"/>
  <c r="T3613" i="2"/>
  <c r="R3617" i="2"/>
  <c r="T3617" i="2"/>
  <c r="T3621" i="2"/>
  <c r="R3621" i="2"/>
  <c r="R3625" i="2"/>
  <c r="T3625" i="2"/>
  <c r="R3629" i="2"/>
  <c r="T3629" i="2"/>
  <c r="T5927" i="2"/>
  <c r="R5927" i="2"/>
  <c r="R5931" i="2"/>
  <c r="T5931" i="2"/>
  <c r="R5935" i="2"/>
  <c r="T5935" i="2"/>
  <c r="T5939" i="2"/>
  <c r="R5939" i="2"/>
  <c r="T5943" i="2"/>
  <c r="R5943" i="2"/>
  <c r="R5947" i="2"/>
  <c r="T5947" i="2"/>
  <c r="T5951" i="2"/>
  <c r="R5951" i="2"/>
  <c r="T5955" i="2"/>
  <c r="R5955" i="2"/>
  <c r="T5959" i="2"/>
  <c r="R5959" i="2"/>
  <c r="T5963" i="2"/>
  <c r="R5963" i="2"/>
  <c r="T5856" i="2"/>
  <c r="R5856" i="2"/>
  <c r="T5860" i="2"/>
  <c r="R5860" i="2"/>
  <c r="T5864" i="2"/>
  <c r="R5864" i="2"/>
  <c r="T5868" i="2"/>
  <c r="R5868" i="2"/>
  <c r="T5872" i="2"/>
  <c r="R5872" i="2"/>
  <c r="T5876" i="2"/>
  <c r="R5876" i="2"/>
  <c r="T5880" i="2"/>
  <c r="R5880" i="2"/>
  <c r="T5884" i="2"/>
  <c r="R5884" i="2"/>
  <c r="T5888" i="2"/>
  <c r="R5888" i="2"/>
  <c r="T3524" i="2"/>
  <c r="R3524" i="2"/>
  <c r="T3528" i="2"/>
  <c r="R3528" i="2"/>
  <c r="T3532" i="2"/>
  <c r="R3532" i="2"/>
  <c r="T3536" i="2"/>
  <c r="R3536" i="2"/>
  <c r="T3540" i="2"/>
  <c r="R3540" i="2"/>
  <c r="T3544" i="2"/>
  <c r="R3544" i="2"/>
  <c r="T3548" i="2"/>
  <c r="R3548" i="2"/>
  <c r="T3552" i="2"/>
  <c r="R3552" i="2"/>
  <c r="T3556" i="2"/>
  <c r="R3556" i="2"/>
  <c r="T3634" i="2"/>
  <c r="R3634" i="2"/>
  <c r="T3638" i="2"/>
  <c r="R3638" i="2"/>
  <c r="T3642" i="2"/>
  <c r="R3642" i="2"/>
  <c r="T3646" i="2"/>
  <c r="R3646" i="2"/>
  <c r="T3650" i="2"/>
  <c r="R3650" i="2"/>
  <c r="T3654" i="2"/>
  <c r="R3654" i="2"/>
  <c r="T3658" i="2"/>
  <c r="R3658" i="2"/>
  <c r="T3662" i="2"/>
  <c r="R3662" i="2"/>
  <c r="T3666" i="2"/>
  <c r="R3666" i="2"/>
  <c r="T3670" i="2"/>
  <c r="R3670" i="2"/>
  <c r="T3674" i="2"/>
  <c r="R3674" i="2"/>
  <c r="T3678" i="2"/>
  <c r="R3678" i="2"/>
  <c r="T3682" i="2"/>
  <c r="R3682" i="2"/>
  <c r="T3686" i="2"/>
  <c r="R3686" i="2"/>
  <c r="T3690" i="2"/>
  <c r="R3690" i="2"/>
  <c r="T3694" i="2"/>
  <c r="R3694" i="2"/>
  <c r="T3698" i="2"/>
  <c r="R3698" i="2"/>
  <c r="T3702" i="2"/>
  <c r="R3702" i="2"/>
  <c r="T3706" i="2"/>
  <c r="R3706" i="2"/>
  <c r="T3451" i="2"/>
  <c r="R3451" i="2"/>
  <c r="T3455" i="2"/>
  <c r="R3455" i="2"/>
  <c r="T3459" i="2"/>
  <c r="R3459" i="2"/>
  <c r="T3463" i="2"/>
  <c r="R3463" i="2"/>
  <c r="T3467" i="2"/>
  <c r="R3467" i="2"/>
  <c r="T3471" i="2"/>
  <c r="R3471" i="2"/>
  <c r="T3475" i="2"/>
  <c r="R3475" i="2"/>
  <c r="T3479" i="2"/>
  <c r="R3479" i="2"/>
  <c r="T3483" i="2"/>
  <c r="R3483" i="2"/>
  <c r="T3709" i="2"/>
  <c r="R3709" i="2"/>
  <c r="T3713" i="2"/>
  <c r="R3713" i="2"/>
  <c r="T3717" i="2"/>
  <c r="R3717" i="2"/>
  <c r="T3721" i="2"/>
  <c r="R3721" i="2"/>
  <c r="T3725" i="2"/>
  <c r="R3725" i="2"/>
  <c r="T3729" i="2"/>
  <c r="R3729" i="2"/>
  <c r="T3733" i="2"/>
  <c r="R3733" i="2"/>
  <c r="T3737" i="2"/>
  <c r="R3737" i="2"/>
  <c r="T3741" i="2"/>
  <c r="R3741" i="2"/>
  <c r="T4300" i="2"/>
  <c r="R4300" i="2"/>
  <c r="T4304" i="2"/>
  <c r="R4304" i="2"/>
  <c r="T4308" i="2"/>
  <c r="R4308" i="2"/>
  <c r="R4312" i="2"/>
  <c r="T4312" i="2"/>
  <c r="R4316" i="2"/>
  <c r="T4316" i="2"/>
  <c r="T4320" i="2"/>
  <c r="R4320" i="2"/>
  <c r="T4324" i="2"/>
  <c r="R4324" i="2"/>
  <c r="T4328" i="2"/>
  <c r="R4328" i="2"/>
  <c r="T4332" i="2"/>
  <c r="R4332" i="2"/>
  <c r="T4188" i="2"/>
  <c r="R4188" i="2"/>
  <c r="T4192" i="2"/>
  <c r="R4192" i="2"/>
  <c r="T4196" i="2"/>
  <c r="R4196" i="2"/>
  <c r="T4200" i="2"/>
  <c r="R4200" i="2"/>
  <c r="T4204" i="2"/>
  <c r="R4204" i="2"/>
  <c r="T4208" i="2"/>
  <c r="R4208" i="2"/>
  <c r="T4212" i="2"/>
  <c r="R4212" i="2"/>
  <c r="T4216" i="2"/>
  <c r="R4216" i="2"/>
  <c r="T4220" i="2"/>
  <c r="R4220" i="2"/>
  <c r="T4224" i="2"/>
  <c r="R4224" i="2"/>
  <c r="T3784" i="2"/>
  <c r="R3784" i="2"/>
  <c r="T3788" i="2"/>
  <c r="R3788" i="2"/>
  <c r="T3792" i="2"/>
  <c r="R3792" i="2"/>
  <c r="T3796" i="2"/>
  <c r="R3796" i="2"/>
  <c r="T3800" i="2"/>
  <c r="R3800" i="2"/>
  <c r="T3804" i="2"/>
  <c r="R3804" i="2"/>
  <c r="T3808" i="2"/>
  <c r="R3808" i="2"/>
  <c r="T3812" i="2"/>
  <c r="R3812" i="2"/>
  <c r="T3816" i="2"/>
  <c r="R3816" i="2"/>
  <c r="T3894" i="2"/>
  <c r="R3894" i="2"/>
  <c r="T3898" i="2"/>
  <c r="R3898" i="2"/>
  <c r="T3902" i="2"/>
  <c r="R3902" i="2"/>
  <c r="T3906" i="2"/>
  <c r="R3906" i="2"/>
  <c r="T3910" i="2"/>
  <c r="R3910" i="2"/>
  <c r="T3914" i="2"/>
  <c r="R3914" i="2"/>
  <c r="T3918" i="2"/>
  <c r="R3918" i="2"/>
  <c r="T3922" i="2"/>
  <c r="R3922" i="2"/>
  <c r="T3926" i="2"/>
  <c r="R3926" i="2"/>
  <c r="T4115" i="2"/>
  <c r="R4115" i="2"/>
  <c r="T4119" i="2"/>
  <c r="R4119" i="2"/>
  <c r="T4123" i="2"/>
  <c r="R4123" i="2"/>
  <c r="T4127" i="2"/>
  <c r="R4127" i="2"/>
  <c r="T4131" i="2"/>
  <c r="R4131" i="2"/>
  <c r="T4135" i="2"/>
  <c r="R4135" i="2"/>
  <c r="T4139" i="2"/>
  <c r="R4139" i="2"/>
  <c r="T4143" i="2"/>
  <c r="R4143" i="2"/>
  <c r="T4147" i="2"/>
  <c r="R4147" i="2"/>
  <c r="T4003" i="2"/>
  <c r="R4003" i="2"/>
  <c r="T4007" i="2"/>
  <c r="R4007" i="2"/>
  <c r="T4011" i="2"/>
  <c r="R4011" i="2"/>
  <c r="T4015" i="2"/>
  <c r="R4015" i="2"/>
  <c r="T4019" i="2"/>
  <c r="R4019" i="2"/>
  <c r="T4023" i="2"/>
  <c r="R4023" i="2"/>
  <c r="T4027" i="2"/>
  <c r="R4027" i="2"/>
  <c r="T4031" i="2"/>
  <c r="R4031" i="2"/>
  <c r="T4035" i="2"/>
  <c r="R4035" i="2"/>
  <c r="T4039" i="2"/>
  <c r="R4039" i="2"/>
  <c r="T3747" i="2"/>
  <c r="R3747" i="2"/>
  <c r="T3751" i="2"/>
  <c r="R3751" i="2"/>
  <c r="T3755" i="2"/>
  <c r="R3755" i="2"/>
  <c r="T3759" i="2"/>
  <c r="R3759" i="2"/>
  <c r="T3763" i="2"/>
  <c r="R3763" i="2"/>
  <c r="T3767" i="2"/>
  <c r="R3767" i="2"/>
  <c r="T3771" i="2"/>
  <c r="R3771" i="2"/>
  <c r="T3775" i="2"/>
  <c r="R3775" i="2"/>
  <c r="T3779" i="2"/>
  <c r="R3779" i="2"/>
  <c r="T3931" i="2"/>
  <c r="R3931" i="2"/>
  <c r="T3935" i="2"/>
  <c r="R3935" i="2"/>
  <c r="T3939" i="2"/>
  <c r="R3939" i="2"/>
  <c r="T3943" i="2"/>
  <c r="R3943" i="2"/>
  <c r="T3947" i="2"/>
  <c r="R3947" i="2"/>
  <c r="T3951" i="2"/>
  <c r="R3951" i="2"/>
  <c r="T3955" i="2"/>
  <c r="R3955" i="2"/>
  <c r="T3959" i="2"/>
  <c r="R3959" i="2"/>
  <c r="T3963" i="2"/>
  <c r="R3963" i="2"/>
  <c r="T3967" i="2"/>
  <c r="R3967" i="2"/>
  <c r="T3971" i="2"/>
  <c r="R3971" i="2"/>
  <c r="T3975" i="2"/>
  <c r="R3975" i="2"/>
  <c r="T3979" i="2"/>
  <c r="R3979" i="2"/>
  <c r="R3983" i="2"/>
  <c r="T3983" i="2"/>
  <c r="R3987" i="2"/>
  <c r="T3987" i="2"/>
  <c r="R3991" i="2"/>
  <c r="T3991" i="2"/>
  <c r="R3995" i="2"/>
  <c r="T3995" i="2"/>
  <c r="R3999" i="2"/>
  <c r="T3999" i="2"/>
  <c r="R4373" i="2"/>
  <c r="T4373" i="2"/>
  <c r="T4377" i="2"/>
  <c r="R4377" i="2"/>
  <c r="R4381" i="2"/>
  <c r="T4381" i="2"/>
  <c r="R4385" i="2"/>
  <c r="T4385" i="2"/>
  <c r="T4389" i="2"/>
  <c r="R4389" i="2"/>
  <c r="R4393" i="2"/>
  <c r="T4393" i="2"/>
  <c r="R4397" i="2"/>
  <c r="T4397" i="2"/>
  <c r="R4401" i="2"/>
  <c r="T4401" i="2"/>
  <c r="T4405" i="2"/>
  <c r="R4405" i="2"/>
  <c r="R4409" i="2"/>
  <c r="T4409" i="2"/>
  <c r="R4265" i="2"/>
  <c r="T4265" i="2"/>
  <c r="R4269" i="2"/>
  <c r="T4269" i="2"/>
  <c r="T4273" i="2"/>
  <c r="R4273" i="2"/>
  <c r="R4277" i="2"/>
  <c r="T4277" i="2"/>
  <c r="R4281" i="2"/>
  <c r="T4281" i="2"/>
  <c r="R4285" i="2"/>
  <c r="T4285" i="2"/>
  <c r="T4289" i="2"/>
  <c r="R4289" i="2"/>
  <c r="R4293" i="2"/>
  <c r="T4293" i="2"/>
  <c r="R4297" i="2"/>
  <c r="T4297" i="2"/>
  <c r="R4227" i="2"/>
  <c r="T4227" i="2"/>
  <c r="R4231" i="2"/>
  <c r="T4231" i="2"/>
  <c r="R4235" i="2"/>
  <c r="T4235" i="2"/>
  <c r="R4239" i="2"/>
  <c r="T4239" i="2"/>
  <c r="R4243" i="2"/>
  <c r="T4243" i="2"/>
  <c r="R4247" i="2"/>
  <c r="T4247" i="2"/>
  <c r="R4251" i="2"/>
  <c r="T4251" i="2"/>
  <c r="R4255" i="2"/>
  <c r="T4255" i="2"/>
  <c r="R4259" i="2"/>
  <c r="T4259" i="2"/>
  <c r="T4337" i="2"/>
  <c r="R4337" i="2"/>
  <c r="R4341" i="2"/>
  <c r="T4341" i="2"/>
  <c r="R4345" i="2"/>
  <c r="T4345" i="2"/>
  <c r="R4349" i="2"/>
  <c r="T4349" i="2"/>
  <c r="T4353" i="2"/>
  <c r="R4353" i="2"/>
  <c r="R4357" i="2"/>
  <c r="T4357" i="2"/>
  <c r="R4361" i="2"/>
  <c r="T4361" i="2"/>
  <c r="R4365" i="2"/>
  <c r="T4365" i="2"/>
  <c r="T4369" i="2"/>
  <c r="R4369" i="2"/>
  <c r="R4040" i="2"/>
  <c r="T4040" i="2"/>
  <c r="R4044" i="2"/>
  <c r="T4044" i="2"/>
  <c r="R4048" i="2"/>
  <c r="T4048" i="2"/>
  <c r="T4052" i="2"/>
  <c r="R4052" i="2"/>
  <c r="R4056" i="2"/>
  <c r="T4056" i="2"/>
  <c r="R4060" i="2"/>
  <c r="T4060" i="2"/>
  <c r="R4064" i="2"/>
  <c r="T4064" i="2"/>
  <c r="T4068" i="2"/>
  <c r="R4068" i="2"/>
  <c r="R4072" i="2"/>
  <c r="T4072" i="2"/>
  <c r="R4076" i="2"/>
  <c r="T4076" i="2"/>
  <c r="R4080" i="2"/>
  <c r="T4080" i="2"/>
  <c r="T4084" i="2"/>
  <c r="R4084" i="2"/>
  <c r="R4088" i="2"/>
  <c r="T4088" i="2"/>
  <c r="R4092" i="2"/>
  <c r="T4092" i="2"/>
  <c r="R4096" i="2"/>
  <c r="T4096" i="2"/>
  <c r="T4100" i="2"/>
  <c r="R4100" i="2"/>
  <c r="R4104" i="2"/>
  <c r="T4104" i="2"/>
  <c r="R4108" i="2"/>
  <c r="T4108" i="2"/>
  <c r="R4112" i="2"/>
  <c r="T4112" i="2"/>
  <c r="T3820" i="2"/>
  <c r="R3820" i="2"/>
  <c r="R3824" i="2"/>
  <c r="T3824" i="2"/>
  <c r="R3828" i="2"/>
  <c r="T3828" i="2"/>
  <c r="R3832" i="2"/>
  <c r="T3832" i="2"/>
  <c r="T3836" i="2"/>
  <c r="R3836" i="2"/>
  <c r="R3840" i="2"/>
  <c r="T3840" i="2"/>
  <c r="R3844" i="2"/>
  <c r="T3844" i="2"/>
  <c r="R3848" i="2"/>
  <c r="T3848" i="2"/>
  <c r="T3852" i="2"/>
  <c r="R3852" i="2"/>
  <c r="R3856" i="2"/>
  <c r="T3856" i="2"/>
  <c r="R3860" i="2"/>
  <c r="T3860" i="2"/>
  <c r="R3864" i="2"/>
  <c r="T3864" i="2"/>
  <c r="T3868" i="2"/>
  <c r="R3868" i="2"/>
  <c r="R3872" i="2"/>
  <c r="T3872" i="2"/>
  <c r="R3876" i="2"/>
  <c r="T3876" i="2"/>
  <c r="R3880" i="2"/>
  <c r="T3880" i="2"/>
  <c r="T3884" i="2"/>
  <c r="R3884" i="2"/>
  <c r="R3888" i="2"/>
  <c r="T3888" i="2"/>
  <c r="R4410" i="2"/>
  <c r="T4410" i="2"/>
  <c r="R4414" i="2"/>
  <c r="T4414" i="2"/>
  <c r="T4418" i="2"/>
  <c r="R4418" i="2"/>
  <c r="R4422" i="2"/>
  <c r="T4422" i="2"/>
  <c r="R4426" i="2"/>
  <c r="T4426" i="2"/>
  <c r="R4430" i="2"/>
  <c r="T4430" i="2"/>
  <c r="T4434" i="2"/>
  <c r="R4434" i="2"/>
  <c r="R4438" i="2"/>
  <c r="T4438" i="2"/>
  <c r="R4442" i="2"/>
  <c r="T4442" i="2"/>
  <c r="R4446" i="2"/>
  <c r="T4446" i="2"/>
  <c r="T4635" i="2"/>
  <c r="R4635" i="2"/>
  <c r="R4639" i="2"/>
  <c r="T4639" i="2"/>
  <c r="R4643" i="2"/>
  <c r="T4643" i="2"/>
  <c r="R4647" i="2"/>
  <c r="T4647" i="2"/>
  <c r="T4651" i="2"/>
  <c r="R4651" i="2"/>
  <c r="R4655" i="2"/>
  <c r="T4655" i="2"/>
  <c r="R4659" i="2"/>
  <c r="T4659" i="2"/>
  <c r="R4663" i="2"/>
  <c r="T4663" i="2"/>
  <c r="T4667" i="2"/>
  <c r="R4667" i="2"/>
  <c r="R4671" i="2"/>
  <c r="T4671" i="2"/>
  <c r="R4675" i="2"/>
  <c r="T4675" i="2"/>
  <c r="R4679" i="2"/>
  <c r="T4679" i="2"/>
  <c r="T4683" i="2"/>
  <c r="R4683" i="2"/>
  <c r="R4687" i="2"/>
  <c r="T4687" i="2"/>
  <c r="R4691" i="2"/>
  <c r="T4691" i="2"/>
  <c r="R4695" i="2"/>
  <c r="T4695" i="2"/>
  <c r="T4699" i="2"/>
  <c r="R4699" i="2"/>
  <c r="R4703" i="2"/>
  <c r="T4703" i="2"/>
  <c r="R4596" i="2"/>
  <c r="T4596" i="2"/>
  <c r="R4600" i="2"/>
  <c r="T4600" i="2"/>
  <c r="T4604" i="2"/>
  <c r="R4604" i="2"/>
  <c r="R4608" i="2"/>
  <c r="T4608" i="2"/>
  <c r="R4612" i="2"/>
  <c r="T4612" i="2"/>
  <c r="R4616" i="2"/>
  <c r="T4616" i="2"/>
  <c r="T4620" i="2"/>
  <c r="R4620" i="2"/>
  <c r="R4624" i="2"/>
  <c r="T4624" i="2"/>
  <c r="R4628" i="2"/>
  <c r="T4628" i="2"/>
  <c r="R4521" i="2"/>
  <c r="T4521" i="2"/>
  <c r="T4525" i="2"/>
  <c r="R4525" i="2"/>
  <c r="R4529" i="2"/>
  <c r="T4529" i="2"/>
  <c r="R4533" i="2"/>
  <c r="T4533" i="2"/>
  <c r="R4537" i="2"/>
  <c r="T4537" i="2"/>
  <c r="T4541" i="2"/>
  <c r="R4541" i="2"/>
  <c r="R4545" i="2"/>
  <c r="T4545" i="2"/>
  <c r="R4549" i="2"/>
  <c r="T4549" i="2"/>
  <c r="R4553" i="2"/>
  <c r="T4553" i="2"/>
  <c r="T4557" i="2"/>
  <c r="R4557" i="2"/>
  <c r="T4709" i="2"/>
  <c r="R4709" i="2"/>
  <c r="T4713" i="2"/>
  <c r="R4713" i="2"/>
  <c r="T4717" i="2"/>
  <c r="R4717" i="2"/>
  <c r="T4721" i="2"/>
  <c r="R4721" i="2"/>
  <c r="T4725" i="2"/>
  <c r="R4725" i="2"/>
  <c r="T4729" i="2"/>
  <c r="R4729" i="2"/>
  <c r="T4733" i="2"/>
  <c r="R4733" i="2"/>
  <c r="T4737" i="2"/>
  <c r="R4737" i="2"/>
  <c r="T4741" i="2"/>
  <c r="R4741" i="2"/>
  <c r="T4486" i="2"/>
  <c r="R4486" i="2"/>
  <c r="T4490" i="2"/>
  <c r="R4490" i="2"/>
  <c r="T4494" i="2"/>
  <c r="R4494" i="2"/>
  <c r="T4498" i="2"/>
  <c r="R4498" i="2"/>
  <c r="T4502" i="2"/>
  <c r="R4502" i="2"/>
  <c r="T4506" i="2"/>
  <c r="R4506" i="2"/>
  <c r="T4510" i="2"/>
  <c r="R4510" i="2"/>
  <c r="T4514" i="2"/>
  <c r="R4514" i="2"/>
  <c r="T4518" i="2"/>
  <c r="R4518" i="2"/>
  <c r="T4448" i="2"/>
  <c r="R4448" i="2"/>
  <c r="T4452" i="2"/>
  <c r="R4452" i="2"/>
  <c r="T4456" i="2"/>
  <c r="R4456" i="2"/>
  <c r="T4460" i="2"/>
  <c r="R4460" i="2"/>
  <c r="T4464" i="2"/>
  <c r="R4464" i="2"/>
  <c r="T4468" i="2"/>
  <c r="R4468" i="2"/>
  <c r="T4472" i="2"/>
  <c r="R4472" i="2"/>
  <c r="T4476" i="2"/>
  <c r="R4476" i="2"/>
  <c r="T4480" i="2"/>
  <c r="R4480" i="2"/>
  <c r="T4558" i="2"/>
  <c r="R4558" i="2"/>
  <c r="T4562" i="2"/>
  <c r="R4562" i="2"/>
  <c r="T4566" i="2"/>
  <c r="R4566" i="2"/>
  <c r="T4570" i="2"/>
  <c r="R4570" i="2"/>
  <c r="T4574" i="2"/>
  <c r="R4574" i="2"/>
  <c r="T4578" i="2"/>
  <c r="R4578" i="2"/>
  <c r="T4582" i="2"/>
  <c r="R4582" i="2"/>
  <c r="T4586" i="2"/>
  <c r="R4586" i="2"/>
  <c r="T4590" i="2"/>
  <c r="R4590" i="2"/>
  <c r="T4594" i="2"/>
  <c r="R4594" i="2"/>
  <c r="T4746" i="2"/>
  <c r="R4746" i="2"/>
  <c r="R4750" i="2"/>
  <c r="T4750" i="2"/>
  <c r="R4754" i="2"/>
  <c r="T4754" i="2"/>
  <c r="R4758" i="2"/>
  <c r="T4758" i="2"/>
  <c r="R4762" i="2"/>
  <c r="T4762" i="2"/>
  <c r="R4766" i="2"/>
  <c r="T4766" i="2"/>
  <c r="R4770" i="2"/>
  <c r="T4770" i="2"/>
  <c r="R4774" i="2"/>
  <c r="T4774" i="2"/>
  <c r="R4778" i="2"/>
  <c r="T4778" i="2"/>
  <c r="R4782" i="2"/>
  <c r="T4782" i="2"/>
  <c r="R4786" i="2"/>
  <c r="T4786" i="2"/>
  <c r="R4790" i="2"/>
  <c r="T4790" i="2"/>
  <c r="R4794" i="2"/>
  <c r="T4794" i="2"/>
  <c r="R4798" i="2"/>
  <c r="T4798" i="2"/>
  <c r="R4802" i="2"/>
  <c r="T4802" i="2"/>
  <c r="R4806" i="2"/>
  <c r="T4806" i="2"/>
  <c r="R4810" i="2"/>
  <c r="T4810" i="2"/>
  <c r="R4814" i="2"/>
  <c r="T4814" i="2"/>
  <c r="R4855" i="2"/>
  <c r="T4855" i="2"/>
  <c r="R4859" i="2"/>
  <c r="T4859" i="2"/>
  <c r="R4863" i="2"/>
  <c r="T4863" i="2"/>
  <c r="R4867" i="2"/>
  <c r="T4867" i="2"/>
  <c r="R4871" i="2"/>
  <c r="T4871" i="2"/>
  <c r="R4875" i="2"/>
  <c r="T4875" i="2"/>
  <c r="R4879" i="2"/>
  <c r="T4879" i="2"/>
  <c r="R4883" i="2"/>
  <c r="T4883" i="2"/>
  <c r="R4887" i="2"/>
  <c r="T4887" i="2"/>
  <c r="R4965" i="2"/>
  <c r="T4965" i="2"/>
  <c r="R4969" i="2"/>
  <c r="T4969" i="2"/>
  <c r="R4973" i="2"/>
  <c r="T4973" i="2"/>
  <c r="R4977" i="2"/>
  <c r="T4977" i="2"/>
  <c r="R4981" i="2"/>
  <c r="T4981" i="2"/>
  <c r="R4985" i="2"/>
  <c r="T4985" i="2"/>
  <c r="R4989" i="2"/>
  <c r="T4989" i="2"/>
  <c r="R4993" i="2"/>
  <c r="T4993" i="2"/>
  <c r="R4997" i="2"/>
  <c r="T4997" i="2"/>
  <c r="R5001" i="2"/>
  <c r="T5001" i="2"/>
  <c r="R5005" i="2"/>
  <c r="T5005" i="2"/>
  <c r="R5009" i="2"/>
  <c r="T5009" i="2"/>
  <c r="R5013" i="2"/>
  <c r="T5013" i="2"/>
  <c r="R5017" i="2"/>
  <c r="T5017" i="2"/>
  <c r="R5021" i="2"/>
  <c r="T5021" i="2"/>
  <c r="T5025" i="2"/>
  <c r="R5025" i="2"/>
  <c r="T5029" i="2"/>
  <c r="R5029" i="2"/>
  <c r="T5033" i="2"/>
  <c r="R5033" i="2"/>
  <c r="T5037" i="2"/>
  <c r="R5037" i="2"/>
  <c r="T4819" i="2"/>
  <c r="R4819" i="2"/>
  <c r="T4823" i="2"/>
  <c r="R4823" i="2"/>
  <c r="T4827" i="2"/>
  <c r="R4827" i="2"/>
  <c r="T4831" i="2"/>
  <c r="R4831" i="2"/>
  <c r="T4835" i="2"/>
  <c r="R4835" i="2"/>
  <c r="T4839" i="2"/>
  <c r="R4839" i="2"/>
  <c r="T4843" i="2"/>
  <c r="R4843" i="2"/>
  <c r="T4847" i="2"/>
  <c r="R4847" i="2"/>
  <c r="T4851" i="2"/>
  <c r="R4851" i="2"/>
  <c r="T4892" i="2"/>
  <c r="R4892" i="2"/>
  <c r="T4896" i="2"/>
  <c r="R4896" i="2"/>
  <c r="T4900" i="2"/>
  <c r="R4900" i="2"/>
  <c r="T4904" i="2"/>
  <c r="R4904" i="2"/>
  <c r="T4908" i="2"/>
  <c r="R4908" i="2"/>
  <c r="T4912" i="2"/>
  <c r="R4912" i="2"/>
  <c r="T4916" i="2"/>
  <c r="R4916" i="2"/>
  <c r="T4920" i="2"/>
  <c r="R4920" i="2"/>
  <c r="T4924" i="2"/>
  <c r="R4924" i="2"/>
  <c r="T5039" i="2"/>
  <c r="R5039" i="2"/>
  <c r="T5043" i="2"/>
  <c r="R5043" i="2"/>
  <c r="T5047" i="2"/>
  <c r="R5047" i="2"/>
  <c r="T5051" i="2"/>
  <c r="R5051" i="2"/>
  <c r="T5055" i="2"/>
  <c r="R5055" i="2"/>
  <c r="T5059" i="2"/>
  <c r="R5059" i="2"/>
  <c r="T5063" i="2"/>
  <c r="R5063" i="2"/>
  <c r="T5067" i="2"/>
  <c r="R5067" i="2"/>
  <c r="T5071" i="2"/>
  <c r="R5071" i="2"/>
  <c r="T5075" i="2"/>
  <c r="R5075" i="2"/>
  <c r="T5079" i="2"/>
  <c r="R5079" i="2"/>
  <c r="T5083" i="2"/>
  <c r="R5083" i="2"/>
  <c r="T5087" i="2"/>
  <c r="R5087" i="2"/>
  <c r="T5091" i="2"/>
  <c r="R5091" i="2"/>
  <c r="T5095" i="2"/>
  <c r="R5095" i="2"/>
  <c r="T5099" i="2"/>
  <c r="R5099" i="2"/>
  <c r="R5103" i="2"/>
  <c r="T5103" i="2"/>
  <c r="R5107" i="2"/>
  <c r="T5107" i="2"/>
  <c r="R5111" i="2"/>
  <c r="T5111" i="2"/>
  <c r="T4930" i="2"/>
  <c r="R4930" i="2"/>
  <c r="R4934" i="2"/>
  <c r="T4934" i="2"/>
  <c r="T4938" i="2"/>
  <c r="R4938" i="2"/>
  <c r="R4942" i="2"/>
  <c r="T4942" i="2"/>
  <c r="R4946" i="2"/>
  <c r="T4946" i="2"/>
  <c r="R4950" i="2"/>
  <c r="T4950" i="2"/>
  <c r="R4954" i="2"/>
  <c r="T4954" i="2"/>
  <c r="R4958" i="2"/>
  <c r="T4958" i="2"/>
  <c r="R4962" i="2"/>
  <c r="T4962" i="2"/>
  <c r="R5114" i="2"/>
  <c r="T5114" i="2"/>
  <c r="R5118" i="2"/>
  <c r="T5118" i="2"/>
  <c r="R5122" i="2"/>
  <c r="T5122" i="2"/>
  <c r="R5126" i="2"/>
  <c r="T5126" i="2"/>
  <c r="R5130" i="2"/>
  <c r="T5130" i="2"/>
  <c r="R5134" i="2"/>
  <c r="T5134" i="2"/>
  <c r="R5138" i="2"/>
  <c r="T5138" i="2"/>
  <c r="R5142" i="2"/>
  <c r="T5142" i="2"/>
  <c r="R5146" i="2"/>
  <c r="T5146" i="2"/>
  <c r="R5150" i="2"/>
  <c r="T5150" i="2"/>
  <c r="R5154" i="2"/>
  <c r="T5154" i="2"/>
  <c r="R5158" i="2"/>
  <c r="T5158" i="2"/>
  <c r="R5162" i="2"/>
  <c r="T5162" i="2"/>
  <c r="R5166" i="2"/>
  <c r="T5166" i="2"/>
  <c r="R5170" i="2"/>
  <c r="T5170" i="2"/>
  <c r="R5174" i="2"/>
  <c r="T5174" i="2"/>
  <c r="R5178" i="2"/>
  <c r="T5178" i="2"/>
  <c r="R5182" i="2"/>
  <c r="T5182" i="2"/>
  <c r="R5186" i="2"/>
  <c r="T5186" i="2"/>
  <c r="R5190" i="2"/>
  <c r="T5190" i="2"/>
  <c r="R5194" i="2"/>
  <c r="T5194" i="2"/>
  <c r="R5198" i="2"/>
  <c r="T5198" i="2"/>
  <c r="R5202" i="2"/>
  <c r="T5202" i="2"/>
  <c r="R5206" i="2"/>
  <c r="T5206" i="2"/>
  <c r="R5210" i="2"/>
  <c r="T5210" i="2"/>
  <c r="R5214" i="2"/>
  <c r="T5214" i="2"/>
  <c r="R5218" i="2"/>
  <c r="T5218" i="2"/>
  <c r="R5222" i="2"/>
  <c r="T5222" i="2"/>
  <c r="R5226" i="2"/>
  <c r="T5226" i="2"/>
  <c r="R5230" i="2"/>
  <c r="T5230" i="2"/>
  <c r="R5234" i="2"/>
  <c r="T5234" i="2"/>
  <c r="R5238" i="2"/>
  <c r="T5238" i="2"/>
  <c r="R5242" i="2"/>
  <c r="T5242" i="2"/>
  <c r="R5246" i="2"/>
  <c r="T5246" i="2"/>
  <c r="R5250" i="2"/>
  <c r="T5250" i="2"/>
  <c r="R5254" i="2"/>
  <c r="T5254" i="2"/>
  <c r="R5258" i="2"/>
  <c r="T5258" i="2"/>
  <c r="R5373" i="2"/>
  <c r="T5373" i="2"/>
  <c r="R5377" i="2"/>
  <c r="T5377" i="2"/>
  <c r="R5381" i="2"/>
  <c r="T5381" i="2"/>
  <c r="R5385" i="2"/>
  <c r="T5385" i="2"/>
  <c r="R5389" i="2"/>
  <c r="T5389" i="2"/>
  <c r="R5393" i="2"/>
  <c r="T5393" i="2"/>
  <c r="R5397" i="2"/>
  <c r="T5397" i="2"/>
  <c r="R5401" i="2"/>
  <c r="T5401" i="2"/>
  <c r="R5405" i="2"/>
  <c r="T5405" i="2"/>
  <c r="R6001" i="2"/>
  <c r="T6001" i="2"/>
  <c r="R6005" i="2"/>
  <c r="T6005" i="2"/>
  <c r="R6009" i="2"/>
  <c r="T6009" i="2"/>
  <c r="R6013" i="2"/>
  <c r="T6013" i="2"/>
  <c r="R6017" i="2"/>
  <c r="T6017" i="2"/>
  <c r="R6021" i="2"/>
  <c r="T6021" i="2"/>
  <c r="R6025" i="2"/>
  <c r="T6025" i="2"/>
  <c r="T6029" i="2"/>
  <c r="R6029" i="2"/>
  <c r="T6033" i="2"/>
  <c r="R6033" i="2"/>
  <c r="R6037" i="2"/>
  <c r="T6037" i="2"/>
  <c r="R5412" i="2"/>
  <c r="T5412" i="2"/>
  <c r="T5416" i="2"/>
  <c r="R5416" i="2"/>
  <c r="T5420" i="2"/>
  <c r="R5420" i="2"/>
  <c r="R5424" i="2"/>
  <c r="T5424" i="2"/>
  <c r="R5428" i="2"/>
  <c r="T5428" i="2"/>
  <c r="T5432" i="2"/>
  <c r="R5432" i="2"/>
  <c r="T5436" i="2"/>
  <c r="R5436" i="2"/>
  <c r="R5440" i="2"/>
  <c r="T5440" i="2"/>
  <c r="R5444" i="2"/>
  <c r="T5444" i="2"/>
  <c r="T5559" i="2"/>
  <c r="R5559" i="2"/>
  <c r="T5563" i="2"/>
  <c r="R5563" i="2"/>
  <c r="R5567" i="2"/>
  <c r="T5567" i="2"/>
  <c r="R5571" i="2"/>
  <c r="T5571" i="2"/>
  <c r="T5575" i="2"/>
  <c r="R5575" i="2"/>
  <c r="T5579" i="2"/>
  <c r="R5579" i="2"/>
  <c r="R5583" i="2"/>
  <c r="T5583" i="2"/>
  <c r="R5587" i="2"/>
  <c r="T5587" i="2"/>
  <c r="T5591" i="2"/>
  <c r="R5591" i="2"/>
  <c r="T5669" i="2"/>
  <c r="R5669" i="2"/>
  <c r="R5673" i="2"/>
  <c r="T5673" i="2"/>
  <c r="R5677" i="2"/>
  <c r="T5677" i="2"/>
  <c r="T5681" i="2"/>
  <c r="R5681" i="2"/>
  <c r="T5685" i="2"/>
  <c r="R5685" i="2"/>
  <c r="R5689" i="2"/>
  <c r="T5689" i="2"/>
  <c r="R5693" i="2"/>
  <c r="T5693" i="2"/>
  <c r="T5697" i="2"/>
  <c r="R5697" i="2"/>
  <c r="T5701" i="2"/>
  <c r="R5701" i="2"/>
  <c r="R5520" i="2"/>
  <c r="T5520" i="2"/>
  <c r="R5524" i="2"/>
  <c r="T5524" i="2"/>
  <c r="T5528" i="2"/>
  <c r="R5528" i="2"/>
  <c r="T5532" i="2"/>
  <c r="R5532" i="2"/>
  <c r="R5536" i="2"/>
  <c r="T5536" i="2"/>
  <c r="R5540" i="2"/>
  <c r="T5540" i="2"/>
  <c r="T5544" i="2"/>
  <c r="R5544" i="2"/>
  <c r="T5548" i="2"/>
  <c r="R5548" i="2"/>
  <c r="R5552" i="2"/>
  <c r="T5552" i="2"/>
  <c r="R5556" i="2"/>
  <c r="T5556" i="2"/>
  <c r="T1934" i="2"/>
  <c r="R1934" i="2"/>
  <c r="T1938" i="2"/>
  <c r="R1938" i="2"/>
  <c r="R1942" i="2"/>
  <c r="T1942" i="2"/>
  <c r="R1946" i="2"/>
  <c r="T1946" i="2"/>
  <c r="R1950" i="2"/>
  <c r="T1950" i="2"/>
  <c r="R1954" i="2"/>
  <c r="T1954" i="2"/>
  <c r="R1958" i="2"/>
  <c r="T1958" i="2"/>
  <c r="R1962" i="2"/>
  <c r="T1962" i="2"/>
  <c r="R1966" i="2"/>
  <c r="T1966" i="2"/>
  <c r="R5300" i="2"/>
  <c r="T5300" i="2"/>
  <c r="R5304" i="2"/>
  <c r="T5304" i="2"/>
  <c r="R5308" i="2"/>
  <c r="T5308" i="2"/>
  <c r="R5312" i="2"/>
  <c r="T5312" i="2"/>
  <c r="R5316" i="2"/>
  <c r="T5316" i="2"/>
  <c r="R5320" i="2"/>
  <c r="T5320" i="2"/>
  <c r="R5324" i="2"/>
  <c r="T5324" i="2"/>
  <c r="R5328" i="2"/>
  <c r="T5328" i="2"/>
  <c r="R5332" i="2"/>
  <c r="T5332" i="2"/>
  <c r="R5706" i="2"/>
  <c r="T5706" i="2"/>
  <c r="R5710" i="2"/>
  <c r="T5710" i="2"/>
  <c r="R5714" i="2"/>
  <c r="T5714" i="2"/>
  <c r="R5718" i="2"/>
  <c r="T5718" i="2"/>
  <c r="R5722" i="2"/>
  <c r="T5722" i="2"/>
  <c r="R5726" i="2"/>
  <c r="T5726" i="2"/>
  <c r="R5730" i="2"/>
  <c r="T5730" i="2"/>
  <c r="R5734" i="2"/>
  <c r="T5734" i="2"/>
  <c r="R5738" i="2"/>
  <c r="T5738" i="2"/>
  <c r="R5446" i="2"/>
  <c r="T5446" i="2"/>
  <c r="R5450" i="2"/>
  <c r="T5450" i="2"/>
  <c r="R5454" i="2"/>
  <c r="T5454" i="2"/>
  <c r="R5458" i="2"/>
  <c r="T5458" i="2"/>
  <c r="R5462" i="2"/>
  <c r="T5462" i="2"/>
  <c r="R5466" i="2"/>
  <c r="T5466" i="2"/>
  <c r="R5470" i="2"/>
  <c r="T5470" i="2"/>
  <c r="R5474" i="2"/>
  <c r="T5474" i="2"/>
  <c r="R5478" i="2"/>
  <c r="T5478" i="2"/>
  <c r="R5482" i="2"/>
  <c r="T5482" i="2"/>
  <c r="R5782" i="2"/>
  <c r="T5782" i="2"/>
  <c r="R5786" i="2"/>
  <c r="T5786" i="2"/>
  <c r="R5790" i="2"/>
  <c r="T5790" i="2"/>
  <c r="R5794" i="2"/>
  <c r="T5794" i="2"/>
  <c r="R5798" i="2"/>
  <c r="T5798" i="2"/>
  <c r="R5802" i="2"/>
  <c r="T5802" i="2"/>
  <c r="R5806" i="2"/>
  <c r="T5806" i="2"/>
  <c r="R5810" i="2"/>
  <c r="T5810" i="2"/>
  <c r="R5814" i="2"/>
  <c r="T5814" i="2"/>
  <c r="R5337" i="2"/>
  <c r="T5337" i="2"/>
  <c r="R5341" i="2"/>
  <c r="T5341" i="2"/>
  <c r="R5345" i="2"/>
  <c r="T5345" i="2"/>
  <c r="R5349" i="2"/>
  <c r="T5349" i="2"/>
  <c r="R5353" i="2"/>
  <c r="T5353" i="2"/>
  <c r="R5357" i="2"/>
  <c r="T5357" i="2"/>
  <c r="R5361" i="2"/>
  <c r="T5361" i="2"/>
  <c r="R5365" i="2"/>
  <c r="T5365" i="2"/>
  <c r="R5369" i="2"/>
  <c r="T5369" i="2"/>
  <c r="R6039" i="2"/>
  <c r="T6039" i="2"/>
  <c r="R6043" i="2"/>
  <c r="T6043" i="2"/>
  <c r="R6047" i="2"/>
  <c r="T6047" i="2"/>
  <c r="R6051" i="2"/>
  <c r="T6051" i="2"/>
  <c r="R6055" i="2"/>
  <c r="T6055" i="2"/>
  <c r="R6059" i="2"/>
  <c r="T6059" i="2"/>
  <c r="R6063" i="2"/>
  <c r="T6063" i="2"/>
  <c r="R6067" i="2"/>
  <c r="T6067" i="2"/>
  <c r="R6071" i="2"/>
  <c r="T6071" i="2"/>
  <c r="R5594" i="2"/>
  <c r="T5594" i="2"/>
  <c r="R5598" i="2"/>
  <c r="T5598" i="2"/>
  <c r="R5602" i="2"/>
  <c r="T5602" i="2"/>
  <c r="R5606" i="2"/>
  <c r="T5606" i="2"/>
  <c r="R5610" i="2"/>
  <c r="T5610" i="2"/>
  <c r="R5614" i="2"/>
  <c r="T5614" i="2"/>
  <c r="R5618" i="2"/>
  <c r="T5618" i="2"/>
  <c r="R5622" i="2"/>
  <c r="T5622" i="2"/>
  <c r="R5626" i="2"/>
  <c r="T5626" i="2"/>
  <c r="R5630" i="2"/>
  <c r="T5630" i="2"/>
  <c r="R5634" i="2"/>
  <c r="T5634" i="2"/>
  <c r="R5638" i="2"/>
  <c r="T5638" i="2"/>
  <c r="R5642" i="2"/>
  <c r="T5642" i="2"/>
  <c r="R5646" i="2"/>
  <c r="T5646" i="2"/>
  <c r="R5650" i="2"/>
  <c r="T5650" i="2"/>
  <c r="R5654" i="2"/>
  <c r="T5654" i="2"/>
  <c r="R5658" i="2"/>
  <c r="T5658" i="2"/>
  <c r="R5662" i="2"/>
  <c r="T5662" i="2"/>
  <c r="R5666" i="2"/>
  <c r="T5666" i="2"/>
  <c r="R6114" i="2"/>
  <c r="T6114" i="2"/>
  <c r="R6118" i="2"/>
  <c r="T6118" i="2"/>
  <c r="R6122" i="2"/>
  <c r="T6122" i="2"/>
  <c r="R6126" i="2"/>
  <c r="T6126" i="2"/>
  <c r="R6130" i="2"/>
  <c r="T6130" i="2"/>
  <c r="R6134" i="2"/>
  <c r="T6134" i="2"/>
  <c r="R6138" i="2"/>
  <c r="T6138" i="2"/>
  <c r="R6142" i="2"/>
  <c r="T6142" i="2"/>
  <c r="R6146" i="2"/>
  <c r="T6146" i="2"/>
  <c r="R6076" i="2"/>
  <c r="T6076" i="2"/>
  <c r="R6080" i="2"/>
  <c r="T6080" i="2"/>
  <c r="R6084" i="2"/>
  <c r="T6084" i="2"/>
  <c r="R6088" i="2"/>
  <c r="T6088" i="2"/>
  <c r="R6092" i="2"/>
  <c r="T6092" i="2"/>
  <c r="R6096" i="2"/>
  <c r="T6096" i="2"/>
  <c r="R6100" i="2"/>
  <c r="T6100" i="2"/>
  <c r="R6104" i="2"/>
  <c r="T6104" i="2"/>
  <c r="R6108" i="2"/>
  <c r="T6108" i="2"/>
  <c r="R5483" i="2"/>
  <c r="T5483" i="2"/>
  <c r="R5487" i="2"/>
  <c r="T5487" i="2"/>
  <c r="R5491" i="2"/>
  <c r="T5491" i="2"/>
  <c r="R5495" i="2"/>
  <c r="T5495" i="2"/>
  <c r="R5499" i="2"/>
  <c r="T5499" i="2"/>
  <c r="R5503" i="2"/>
  <c r="T5503" i="2"/>
  <c r="R5507" i="2"/>
  <c r="T5507" i="2"/>
  <c r="R5511" i="2"/>
  <c r="T5511" i="2"/>
  <c r="R5515" i="2"/>
  <c r="T5515" i="2"/>
  <c r="R5519" i="2"/>
  <c r="T5519" i="2"/>
  <c r="R6189" i="2"/>
  <c r="T6189" i="2"/>
  <c r="R6193" i="2"/>
  <c r="T6193" i="2"/>
  <c r="R6197" i="2"/>
  <c r="T6197" i="2"/>
  <c r="R6201" i="2"/>
  <c r="T6201" i="2"/>
  <c r="R6205" i="2"/>
  <c r="T6205" i="2"/>
  <c r="R6209" i="2"/>
  <c r="T6209" i="2"/>
  <c r="R6213" i="2"/>
  <c r="T6213" i="2"/>
  <c r="R6217" i="2"/>
  <c r="T6217" i="2"/>
  <c r="R6221" i="2"/>
  <c r="T6221" i="2"/>
  <c r="R1230" i="2"/>
  <c r="T1230" i="2"/>
  <c r="R1234" i="2"/>
  <c r="T1234" i="2"/>
  <c r="R1238" i="2"/>
  <c r="T1238" i="2"/>
  <c r="R1242" i="2"/>
  <c r="T1242" i="2"/>
  <c r="R1246" i="2"/>
  <c r="T1246" i="2"/>
  <c r="R1250" i="2"/>
  <c r="T1250" i="2"/>
  <c r="R1254" i="2"/>
  <c r="T1254" i="2"/>
  <c r="R1258" i="2"/>
  <c r="T1258" i="2"/>
  <c r="R1262" i="2"/>
  <c r="T1262" i="2"/>
  <c r="R6335" i="2"/>
  <c r="T6335" i="2"/>
  <c r="R6339" i="2"/>
  <c r="T6339" i="2"/>
  <c r="R6343" i="2"/>
  <c r="T6343" i="2"/>
  <c r="R6347" i="2"/>
  <c r="T6347" i="2"/>
  <c r="R6351" i="2"/>
  <c r="T6351" i="2"/>
  <c r="R6355" i="2"/>
  <c r="T6355" i="2"/>
  <c r="R6359" i="2"/>
  <c r="T6359" i="2"/>
  <c r="R6363" i="2"/>
  <c r="T6363" i="2"/>
  <c r="R6367" i="2"/>
  <c r="T6367" i="2"/>
  <c r="R6297" i="2"/>
  <c r="T6297" i="2"/>
  <c r="R6301" i="2"/>
  <c r="T6301" i="2"/>
  <c r="R6305" i="2"/>
  <c r="T6305" i="2"/>
  <c r="R6309" i="2"/>
  <c r="T6309" i="2"/>
  <c r="R6313" i="2"/>
  <c r="T6313" i="2"/>
  <c r="R6317" i="2"/>
  <c r="T6317" i="2"/>
  <c r="R6321" i="2"/>
  <c r="T6321" i="2"/>
  <c r="R6325" i="2"/>
  <c r="T6325" i="2"/>
  <c r="R6329" i="2"/>
  <c r="T6329" i="2"/>
  <c r="T6333" i="2"/>
  <c r="R6333" i="2"/>
  <c r="R6226" i="2"/>
  <c r="T6226" i="2"/>
  <c r="R6230" i="2"/>
  <c r="T6230" i="2"/>
  <c r="R6234" i="2"/>
  <c r="T6234" i="2"/>
  <c r="T6238" i="2"/>
  <c r="R6238" i="2"/>
  <c r="R6242" i="2"/>
  <c r="T6242" i="2"/>
  <c r="R6246" i="2"/>
  <c r="T6246" i="2"/>
  <c r="R6250" i="2"/>
  <c r="T6250" i="2"/>
  <c r="T6254" i="2"/>
  <c r="R6254" i="2"/>
  <c r="R6258" i="2"/>
  <c r="T6258" i="2"/>
  <c r="R6521" i="2"/>
  <c r="T6521" i="2"/>
  <c r="R6525" i="2"/>
  <c r="T6525" i="2"/>
  <c r="T6529" i="2"/>
  <c r="R6529" i="2"/>
  <c r="R6533" i="2"/>
  <c r="T6533" i="2"/>
  <c r="R6537" i="2"/>
  <c r="T6537" i="2"/>
  <c r="R6541" i="2"/>
  <c r="T6541" i="2"/>
  <c r="T6545" i="2"/>
  <c r="R6545" i="2"/>
  <c r="R6549" i="2"/>
  <c r="T6549" i="2"/>
  <c r="R6553" i="2"/>
  <c r="T6553" i="2"/>
  <c r="R6372" i="2"/>
  <c r="T6372" i="2"/>
  <c r="T6376" i="2"/>
  <c r="R6376" i="2"/>
  <c r="R6380" i="2"/>
  <c r="T6380" i="2"/>
  <c r="R6384" i="2"/>
  <c r="T6384" i="2"/>
  <c r="R6388" i="2"/>
  <c r="T6388" i="2"/>
  <c r="T6392" i="2"/>
  <c r="R6392" i="2"/>
  <c r="R6396" i="2"/>
  <c r="T6396" i="2"/>
  <c r="R6400" i="2"/>
  <c r="T6400" i="2"/>
  <c r="R6404" i="2"/>
  <c r="T6404" i="2"/>
  <c r="T6408" i="2"/>
  <c r="R6408" i="2"/>
  <c r="R6412" i="2"/>
  <c r="T6412" i="2"/>
  <c r="R6416" i="2"/>
  <c r="T6416" i="2"/>
  <c r="R6420" i="2"/>
  <c r="T6420" i="2"/>
  <c r="T6424" i="2"/>
  <c r="R6424" i="2"/>
  <c r="R6428" i="2"/>
  <c r="T6428" i="2"/>
  <c r="R6432" i="2"/>
  <c r="T6432" i="2"/>
  <c r="R6436" i="2"/>
  <c r="T6436" i="2"/>
  <c r="T6440" i="2"/>
  <c r="R6440" i="2"/>
  <c r="R6444" i="2"/>
  <c r="T6444" i="2"/>
  <c r="R6448" i="2"/>
  <c r="T6448" i="2"/>
  <c r="R6452" i="2"/>
  <c r="T6452" i="2"/>
  <c r="T6456" i="2"/>
  <c r="R6456" i="2"/>
  <c r="R6460" i="2"/>
  <c r="T6460" i="2"/>
  <c r="R6464" i="2"/>
  <c r="T6464" i="2"/>
  <c r="R6468" i="2"/>
  <c r="T6468" i="2"/>
  <c r="T6472" i="2"/>
  <c r="R6472" i="2"/>
  <c r="R6476" i="2"/>
  <c r="T6476" i="2"/>
  <c r="R6480" i="2"/>
  <c r="T6480" i="2"/>
  <c r="R6484" i="2"/>
  <c r="T6484" i="2"/>
  <c r="T6488" i="2"/>
  <c r="R6488" i="2"/>
  <c r="R6492" i="2"/>
  <c r="T6492" i="2"/>
  <c r="R6496" i="2"/>
  <c r="T6496" i="2"/>
  <c r="R6500" i="2"/>
  <c r="T6500" i="2"/>
  <c r="T6504" i="2"/>
  <c r="R6504" i="2"/>
  <c r="R6508" i="2"/>
  <c r="T6508" i="2"/>
  <c r="R6512" i="2"/>
  <c r="T6512" i="2"/>
  <c r="R6516" i="2"/>
  <c r="T6516" i="2"/>
  <c r="T6557" i="2"/>
  <c r="R6557" i="2"/>
  <c r="R6561" i="2"/>
  <c r="T6561" i="2"/>
  <c r="R6565" i="2"/>
  <c r="T6565" i="2"/>
  <c r="R6569" i="2"/>
  <c r="T6569" i="2"/>
  <c r="T6573" i="2"/>
  <c r="R6573" i="2"/>
  <c r="R6577" i="2"/>
  <c r="T6577" i="2"/>
  <c r="R6581" i="2"/>
  <c r="T6581" i="2"/>
  <c r="R6585" i="2"/>
  <c r="T6585" i="2"/>
  <c r="T6589" i="2"/>
  <c r="R6589" i="2"/>
  <c r="R6260" i="2"/>
  <c r="T6260" i="2"/>
  <c r="R6264" i="2"/>
  <c r="T6264" i="2"/>
  <c r="R6268" i="2"/>
  <c r="T6268" i="2"/>
  <c r="T6272" i="2"/>
  <c r="R6272" i="2"/>
  <c r="R6276" i="2"/>
  <c r="T6276" i="2"/>
  <c r="R6280" i="2"/>
  <c r="T6280" i="2"/>
  <c r="R6284" i="2"/>
  <c r="T6284" i="2"/>
  <c r="T6288" i="2"/>
  <c r="R6288" i="2"/>
  <c r="R6292" i="2"/>
  <c r="T6292" i="2"/>
  <c r="R6296" i="2"/>
  <c r="T6296" i="2"/>
  <c r="R6596" i="2"/>
  <c r="T6596" i="2"/>
  <c r="T6600" i="2"/>
  <c r="R6600" i="2"/>
  <c r="R6604" i="2"/>
  <c r="T6604" i="2"/>
  <c r="R6608" i="2"/>
  <c r="T6608" i="2"/>
  <c r="R6612" i="2"/>
  <c r="T6612" i="2"/>
  <c r="T6616" i="2"/>
  <c r="R6616" i="2"/>
  <c r="R6620" i="2"/>
  <c r="T6620" i="2"/>
  <c r="R6624" i="2"/>
  <c r="T6624" i="2"/>
  <c r="R6628" i="2"/>
  <c r="T6628" i="2"/>
  <c r="T6632" i="2"/>
  <c r="R6632" i="2"/>
  <c r="R6636" i="2"/>
  <c r="T6636" i="2"/>
  <c r="R6640" i="2"/>
  <c r="T6640" i="2"/>
  <c r="R6644" i="2"/>
  <c r="T6644" i="2"/>
  <c r="T6648" i="2"/>
  <c r="R6648" i="2"/>
  <c r="R6652" i="2"/>
  <c r="T6652" i="2"/>
  <c r="R6656" i="2"/>
  <c r="T6656" i="2"/>
  <c r="R6660" i="2"/>
  <c r="T6660" i="2"/>
  <c r="T6664" i="2"/>
  <c r="R6664" i="2"/>
  <c r="R6779" i="2"/>
  <c r="T6779" i="2"/>
  <c r="R6783" i="2"/>
  <c r="T6783" i="2"/>
  <c r="R6787" i="2"/>
  <c r="T6787" i="2"/>
  <c r="T6791" i="2"/>
  <c r="R6791" i="2"/>
  <c r="R6795" i="2"/>
  <c r="T6795" i="2"/>
  <c r="R6799" i="2"/>
  <c r="T6799" i="2"/>
  <c r="R6803" i="2"/>
  <c r="T6803" i="2"/>
  <c r="T6807" i="2"/>
  <c r="R6807" i="2"/>
  <c r="R6811" i="2"/>
  <c r="T6811" i="2"/>
  <c r="R6741" i="2"/>
  <c r="T6741" i="2"/>
  <c r="R6745" i="2"/>
  <c r="T6745" i="2"/>
  <c r="T6749" i="2"/>
  <c r="R6749" i="2"/>
  <c r="R6753" i="2"/>
  <c r="T6753" i="2"/>
  <c r="R6757" i="2"/>
  <c r="T6757" i="2"/>
  <c r="R6761" i="2"/>
  <c r="T6761" i="2"/>
  <c r="T6765" i="2"/>
  <c r="R6765" i="2"/>
  <c r="R6769" i="2"/>
  <c r="T6769" i="2"/>
  <c r="R6773" i="2"/>
  <c r="T6773" i="2"/>
  <c r="R6777" i="2"/>
  <c r="T6777" i="2"/>
  <c r="T6818" i="2"/>
  <c r="R6818" i="2"/>
  <c r="R6822" i="2"/>
  <c r="T6822" i="2"/>
  <c r="R6826" i="2"/>
  <c r="T6826" i="2"/>
  <c r="R6830" i="2"/>
  <c r="T6830" i="2"/>
  <c r="T6834" i="2"/>
  <c r="R6834" i="2"/>
  <c r="R6838" i="2"/>
  <c r="T6838" i="2"/>
  <c r="R6842" i="2"/>
  <c r="T6842" i="2"/>
  <c r="R6846" i="2"/>
  <c r="T6846" i="2"/>
  <c r="T6850" i="2"/>
  <c r="R6850" i="2"/>
  <c r="R5966" i="2"/>
  <c r="T5966" i="2"/>
  <c r="R5970" i="2"/>
  <c r="T5970" i="2"/>
  <c r="R5974" i="2"/>
  <c r="T5974" i="2"/>
  <c r="T5978" i="2"/>
  <c r="R5978" i="2"/>
  <c r="R5982" i="2"/>
  <c r="T5982" i="2"/>
  <c r="R5986" i="2"/>
  <c r="T5986" i="2"/>
  <c r="R5990" i="2"/>
  <c r="T5990" i="2"/>
  <c r="T5994" i="2"/>
  <c r="R5994" i="2"/>
  <c r="R5998" i="2"/>
  <c r="T5998" i="2"/>
  <c r="R6890" i="2"/>
  <c r="T6890" i="2"/>
  <c r="R6894" i="2"/>
  <c r="T6894" i="2"/>
  <c r="T6898" i="2"/>
  <c r="R6898" i="2"/>
  <c r="R6902" i="2"/>
  <c r="T6902" i="2"/>
  <c r="R6906" i="2"/>
  <c r="T6906" i="2"/>
  <c r="R6910" i="2"/>
  <c r="T6910" i="2"/>
  <c r="T6914" i="2"/>
  <c r="R6914" i="2"/>
  <c r="R6918" i="2"/>
  <c r="T6918" i="2"/>
  <c r="R6922" i="2"/>
  <c r="T6922" i="2"/>
  <c r="R6926" i="2"/>
  <c r="T6926" i="2"/>
  <c r="R6930" i="2"/>
  <c r="T6930" i="2"/>
  <c r="T6934" i="2"/>
  <c r="R6934" i="2"/>
  <c r="R6938" i="2"/>
  <c r="T6938" i="2"/>
  <c r="R6942" i="2"/>
  <c r="T6942" i="2"/>
  <c r="R6946" i="2"/>
  <c r="T6946" i="2"/>
  <c r="R6950" i="2"/>
  <c r="T6950" i="2"/>
  <c r="R6954" i="2"/>
  <c r="T6954" i="2"/>
  <c r="T6958" i="2"/>
  <c r="R6958" i="2"/>
  <c r="R6962" i="2"/>
  <c r="T6962" i="2"/>
  <c r="R6855" i="2"/>
  <c r="T6855" i="2"/>
  <c r="T6859" i="2"/>
  <c r="R6859" i="2"/>
  <c r="R6863" i="2"/>
  <c r="T6863" i="2"/>
  <c r="R6867" i="2"/>
  <c r="T6867" i="2"/>
  <c r="R6871" i="2"/>
  <c r="T6871" i="2"/>
  <c r="R6875" i="2"/>
  <c r="T6875" i="2"/>
  <c r="T6879" i="2"/>
  <c r="R6879" i="2"/>
  <c r="R6883" i="2"/>
  <c r="T6883" i="2"/>
  <c r="R6887" i="2"/>
  <c r="T6887" i="2"/>
  <c r="T5263" i="2"/>
  <c r="R5263" i="2"/>
  <c r="R5267" i="2"/>
  <c r="T5267" i="2"/>
  <c r="R5271" i="2"/>
  <c r="T5271" i="2"/>
  <c r="R5275" i="2"/>
  <c r="T5275" i="2"/>
  <c r="R5279" i="2"/>
  <c r="T5279" i="2"/>
  <c r="R5283" i="2"/>
  <c r="T5283" i="2"/>
  <c r="T5287" i="2"/>
  <c r="R5287" i="2"/>
  <c r="R5291" i="2"/>
  <c r="T5291" i="2"/>
  <c r="R5295" i="2"/>
  <c r="T5295" i="2"/>
  <c r="T6964" i="2"/>
  <c r="R6964" i="2"/>
  <c r="T6968" i="2"/>
  <c r="R6968" i="2"/>
  <c r="R6972" i="2"/>
  <c r="T6972" i="2"/>
  <c r="R6976" i="2"/>
  <c r="T6976" i="2"/>
  <c r="R6980" i="2"/>
  <c r="T6980" i="2"/>
  <c r="T6984" i="2"/>
  <c r="R6984" i="2"/>
  <c r="R6988" i="2"/>
  <c r="T6988" i="2"/>
  <c r="T6992" i="2"/>
  <c r="R6992" i="2"/>
  <c r="R6996" i="2"/>
  <c r="T6996" i="2"/>
  <c r="T5742" i="2"/>
  <c r="R5742" i="2"/>
  <c r="R5746" i="2"/>
  <c r="T5746" i="2"/>
  <c r="T5750" i="2"/>
  <c r="R5750" i="2"/>
  <c r="R5754" i="2"/>
  <c r="T5754" i="2"/>
  <c r="T5758" i="2"/>
  <c r="R5758" i="2"/>
  <c r="R5762" i="2"/>
  <c r="T5762" i="2"/>
  <c r="T5766" i="2"/>
  <c r="R5766" i="2"/>
  <c r="R5770" i="2"/>
  <c r="T5770" i="2"/>
  <c r="T5774" i="2"/>
  <c r="R5774" i="2"/>
  <c r="R5778" i="2"/>
  <c r="T5778" i="2"/>
  <c r="T7003" i="2"/>
  <c r="R7003" i="2"/>
  <c r="R7007" i="2"/>
  <c r="T7007" i="2"/>
  <c r="T7011" i="2"/>
  <c r="R7011" i="2"/>
  <c r="R7015" i="2"/>
  <c r="T7015" i="2"/>
  <c r="T7019" i="2"/>
  <c r="R7019" i="2"/>
  <c r="R7023" i="2"/>
  <c r="T7023" i="2"/>
  <c r="T7027" i="2"/>
  <c r="R7027" i="2"/>
  <c r="R7031" i="2"/>
  <c r="T7031" i="2"/>
  <c r="T7035" i="2"/>
  <c r="R7035" i="2"/>
  <c r="R7039" i="2"/>
  <c r="T7039" i="2"/>
  <c r="T7043" i="2"/>
  <c r="R7043" i="2"/>
  <c r="R7047" i="2"/>
  <c r="T7047" i="2"/>
  <c r="T7051" i="2"/>
  <c r="R7051" i="2"/>
  <c r="R7055" i="2"/>
  <c r="T7055" i="2"/>
  <c r="T7059" i="2"/>
  <c r="R7059" i="2"/>
  <c r="R7063" i="2"/>
  <c r="T7063" i="2"/>
  <c r="T7067" i="2"/>
  <c r="R7067" i="2"/>
  <c r="R7071" i="2"/>
  <c r="T7071" i="2"/>
  <c r="R269" i="2"/>
  <c r="T269" i="2"/>
  <c r="T285" i="2"/>
  <c r="R285" i="2"/>
  <c r="T301" i="2"/>
  <c r="R301" i="2"/>
  <c r="R25" i="2"/>
  <c r="T25" i="2"/>
  <c r="T41" i="2"/>
  <c r="R41" i="2"/>
  <c r="R131" i="2"/>
  <c r="T131" i="2"/>
  <c r="R147" i="2"/>
  <c r="T147" i="2"/>
  <c r="T52" i="2"/>
  <c r="R52" i="2"/>
  <c r="T68" i="2"/>
  <c r="R68" i="2"/>
  <c r="R6670" i="2"/>
  <c r="T6670" i="2"/>
  <c r="R6686" i="2"/>
  <c r="T6686" i="2"/>
  <c r="T6702" i="2"/>
  <c r="R6702" i="2"/>
  <c r="T206" i="2"/>
  <c r="R206" i="2"/>
  <c r="R218" i="2"/>
  <c r="T218" i="2"/>
  <c r="R238" i="2"/>
  <c r="T238" i="2"/>
  <c r="R254" i="2"/>
  <c r="T254" i="2"/>
  <c r="R159" i="2"/>
  <c r="T159" i="2"/>
  <c r="R175" i="2"/>
  <c r="T175" i="2"/>
  <c r="R191" i="2"/>
  <c r="T191" i="2"/>
  <c r="T318" i="2"/>
  <c r="R318" i="2"/>
  <c r="R330" i="2"/>
  <c r="T330" i="2"/>
  <c r="T346" i="2"/>
  <c r="R346" i="2"/>
  <c r="T362" i="2"/>
  <c r="R362" i="2"/>
  <c r="T378" i="2"/>
  <c r="R378" i="2"/>
  <c r="T1014" i="2"/>
  <c r="R1014" i="2"/>
  <c r="R267" i="2"/>
  <c r="T267" i="2"/>
  <c r="R275" i="2"/>
  <c r="T275" i="2"/>
  <c r="R283" i="2"/>
  <c r="T283" i="2"/>
  <c r="R291" i="2"/>
  <c r="T291" i="2"/>
  <c r="T7" i="2"/>
  <c r="R7" i="2"/>
  <c r="T15" i="2"/>
  <c r="R15" i="2"/>
  <c r="T23" i="2"/>
  <c r="R23" i="2"/>
  <c r="R31" i="2"/>
  <c r="T31" i="2"/>
  <c r="R39" i="2"/>
  <c r="T39" i="2"/>
  <c r="T121" i="2"/>
  <c r="R121" i="2"/>
  <c r="T129" i="2"/>
  <c r="R129" i="2"/>
  <c r="T137" i="2"/>
  <c r="R137" i="2"/>
  <c r="R145" i="2"/>
  <c r="T145" i="2"/>
  <c r="T46" i="2"/>
  <c r="R46" i="2"/>
  <c r="R54" i="2"/>
  <c r="T54" i="2"/>
  <c r="R62" i="2"/>
  <c r="T62" i="2"/>
  <c r="R70" i="2"/>
  <c r="T70" i="2"/>
  <c r="R78" i="2"/>
  <c r="T78" i="2"/>
  <c r="R6672" i="2"/>
  <c r="T6672" i="2"/>
  <c r="R6680" i="2"/>
  <c r="T6680" i="2"/>
  <c r="R6688" i="2"/>
  <c r="T6688" i="2"/>
  <c r="T6696" i="2"/>
  <c r="R6696" i="2"/>
  <c r="R192" i="2"/>
  <c r="T192" i="2"/>
  <c r="R200" i="2"/>
  <c r="T200" i="2"/>
  <c r="R204" i="2"/>
  <c r="T204" i="2"/>
  <c r="R212" i="2"/>
  <c r="T212" i="2"/>
  <c r="T216" i="2"/>
  <c r="R216" i="2"/>
  <c r="R220" i="2"/>
  <c r="T220" i="2"/>
  <c r="R224" i="2"/>
  <c r="T224" i="2"/>
  <c r="T228" i="2"/>
  <c r="R228" i="2"/>
  <c r="R232" i="2"/>
  <c r="T232" i="2"/>
  <c r="R236" i="2"/>
  <c r="T236" i="2"/>
  <c r="R240" i="2"/>
  <c r="T240" i="2"/>
  <c r="R244" i="2"/>
  <c r="T244" i="2"/>
  <c r="R248" i="2"/>
  <c r="T248" i="2"/>
  <c r="R252" i="2"/>
  <c r="T252" i="2"/>
  <c r="R256" i="2"/>
  <c r="T256" i="2"/>
  <c r="R260" i="2"/>
  <c r="T260" i="2"/>
  <c r="R264" i="2"/>
  <c r="T264" i="2"/>
  <c r="R157" i="2"/>
  <c r="T157" i="2"/>
  <c r="T161" i="2"/>
  <c r="R161" i="2"/>
  <c r="T165" i="2"/>
  <c r="R165" i="2"/>
  <c r="R169" i="2"/>
  <c r="T169" i="2"/>
  <c r="T173" i="2"/>
  <c r="R173" i="2"/>
  <c r="R177" i="2"/>
  <c r="T177" i="2"/>
  <c r="T181" i="2"/>
  <c r="R181" i="2"/>
  <c r="R185" i="2"/>
  <c r="T185" i="2"/>
  <c r="T189" i="2"/>
  <c r="R189" i="2"/>
  <c r="R304" i="2"/>
  <c r="T304" i="2"/>
  <c r="T308" i="2"/>
  <c r="R308" i="2"/>
  <c r="T312" i="2"/>
  <c r="R312" i="2"/>
  <c r="T316" i="2"/>
  <c r="R316" i="2"/>
  <c r="T320" i="2"/>
  <c r="R320" i="2"/>
  <c r="T324" i="2"/>
  <c r="R324" i="2"/>
  <c r="T328" i="2"/>
  <c r="R328" i="2"/>
  <c r="R332" i="2"/>
  <c r="T332" i="2"/>
  <c r="R336" i="2"/>
  <c r="T336" i="2"/>
  <c r="T340" i="2"/>
  <c r="R340" i="2"/>
  <c r="R344" i="2"/>
  <c r="T344" i="2"/>
  <c r="R348" i="2"/>
  <c r="T348" i="2"/>
  <c r="R352" i="2"/>
  <c r="T352" i="2"/>
  <c r="R356" i="2"/>
  <c r="T356" i="2"/>
  <c r="R360" i="2"/>
  <c r="T360" i="2"/>
  <c r="R364" i="2"/>
  <c r="T364" i="2"/>
  <c r="R368" i="2"/>
  <c r="T368" i="2"/>
  <c r="R372" i="2"/>
  <c r="T372" i="2"/>
  <c r="R376" i="2"/>
  <c r="T376" i="2"/>
  <c r="R380" i="2"/>
  <c r="T380" i="2"/>
  <c r="T384" i="2"/>
  <c r="R384" i="2"/>
  <c r="R388" i="2"/>
  <c r="T388" i="2"/>
  <c r="R392" i="2"/>
  <c r="T392" i="2"/>
  <c r="R396" i="2"/>
  <c r="T396" i="2"/>
  <c r="R400" i="2"/>
  <c r="T400" i="2"/>
  <c r="T404" i="2"/>
  <c r="R404" i="2"/>
  <c r="R408" i="2"/>
  <c r="T408" i="2"/>
  <c r="R412" i="2"/>
  <c r="T412" i="2"/>
  <c r="R1008" i="2"/>
  <c r="T1008" i="2"/>
  <c r="R1012" i="2"/>
  <c r="T1012" i="2"/>
  <c r="R1016" i="2"/>
  <c r="T1016" i="2"/>
  <c r="R1020" i="2"/>
  <c r="T1020" i="2"/>
  <c r="R1024" i="2"/>
  <c r="T1024" i="2"/>
  <c r="R1028" i="2"/>
  <c r="T1028" i="2"/>
  <c r="R1032" i="2"/>
  <c r="T1032" i="2"/>
  <c r="R1036" i="2"/>
  <c r="T1036" i="2"/>
  <c r="T1040" i="2"/>
  <c r="R1040" i="2"/>
  <c r="T600" i="2"/>
  <c r="R600" i="2"/>
  <c r="T604" i="2"/>
  <c r="R604" i="2"/>
  <c r="T608" i="2"/>
  <c r="R608" i="2"/>
  <c r="T612" i="2"/>
  <c r="R612" i="2"/>
  <c r="T616" i="2"/>
  <c r="R616" i="2"/>
  <c r="T620" i="2"/>
  <c r="R620" i="2"/>
  <c r="T624" i="2"/>
  <c r="R624" i="2"/>
  <c r="T628" i="2"/>
  <c r="R628" i="2"/>
  <c r="T632" i="2"/>
  <c r="R632" i="2"/>
  <c r="T673" i="2"/>
  <c r="R673" i="2"/>
  <c r="T677" i="2"/>
  <c r="R677" i="2"/>
  <c r="R681" i="2"/>
  <c r="T681" i="2"/>
  <c r="T685" i="2"/>
  <c r="R685" i="2"/>
  <c r="R689" i="2"/>
  <c r="T689" i="2"/>
  <c r="T693" i="2"/>
  <c r="R693" i="2"/>
  <c r="R697" i="2"/>
  <c r="T697" i="2"/>
  <c r="T701" i="2"/>
  <c r="R701" i="2"/>
  <c r="T705" i="2"/>
  <c r="R705" i="2"/>
  <c r="R709" i="2"/>
  <c r="T709" i="2"/>
  <c r="R972" i="2"/>
  <c r="T972" i="2"/>
  <c r="T976" i="2"/>
  <c r="R976" i="2"/>
  <c r="T980" i="2"/>
  <c r="R980" i="2"/>
  <c r="R984" i="2"/>
  <c r="T984" i="2"/>
  <c r="R988" i="2"/>
  <c r="T988" i="2"/>
  <c r="T992" i="2"/>
  <c r="R992" i="2"/>
  <c r="T996" i="2"/>
  <c r="R996" i="2"/>
  <c r="T1000" i="2"/>
  <c r="R1000" i="2"/>
  <c r="T1004" i="2"/>
  <c r="R1004" i="2"/>
  <c r="T490" i="2"/>
  <c r="R490" i="2"/>
  <c r="T494" i="2"/>
  <c r="R494" i="2"/>
  <c r="T498" i="2"/>
  <c r="R498" i="2"/>
  <c r="T502" i="2"/>
  <c r="R502" i="2"/>
  <c r="R506" i="2"/>
  <c r="T506" i="2"/>
  <c r="R510" i="2"/>
  <c r="T510" i="2"/>
  <c r="T514" i="2"/>
  <c r="R514" i="2"/>
  <c r="T518" i="2"/>
  <c r="R518" i="2"/>
  <c r="T522" i="2"/>
  <c r="R522" i="2"/>
  <c r="T933" i="2"/>
  <c r="R933" i="2"/>
  <c r="T937" i="2"/>
  <c r="R937" i="2"/>
  <c r="T941" i="2"/>
  <c r="R941" i="2"/>
  <c r="T945" i="2"/>
  <c r="R945" i="2"/>
  <c r="T949" i="2"/>
  <c r="R949" i="2"/>
  <c r="T953" i="2"/>
  <c r="R953" i="2"/>
  <c r="R957" i="2"/>
  <c r="T957" i="2"/>
  <c r="R961" i="2"/>
  <c r="T961" i="2"/>
  <c r="R965" i="2"/>
  <c r="T965" i="2"/>
  <c r="R451" i="2"/>
  <c r="T451" i="2"/>
  <c r="R455" i="2"/>
  <c r="T455" i="2"/>
  <c r="R459" i="2"/>
  <c r="T459" i="2"/>
  <c r="R463" i="2"/>
  <c r="T463" i="2"/>
  <c r="R467" i="2"/>
  <c r="T467" i="2"/>
  <c r="R471" i="2"/>
  <c r="T471" i="2"/>
  <c r="R475" i="2"/>
  <c r="T475" i="2"/>
  <c r="R479" i="2"/>
  <c r="T479" i="2"/>
  <c r="R483" i="2"/>
  <c r="T483" i="2"/>
  <c r="R487" i="2"/>
  <c r="T487" i="2"/>
  <c r="R417" i="2"/>
  <c r="T417" i="2"/>
  <c r="R421" i="2"/>
  <c r="T421" i="2"/>
  <c r="R425" i="2"/>
  <c r="T425" i="2"/>
  <c r="R429" i="2"/>
  <c r="T429" i="2"/>
  <c r="R433" i="2"/>
  <c r="T433" i="2"/>
  <c r="R437" i="2"/>
  <c r="T437" i="2"/>
  <c r="R441" i="2"/>
  <c r="T441" i="2"/>
  <c r="R445" i="2"/>
  <c r="T445" i="2"/>
  <c r="R449" i="2"/>
  <c r="T449" i="2"/>
  <c r="R786" i="2"/>
  <c r="T786" i="2"/>
  <c r="R790" i="2"/>
  <c r="T790" i="2"/>
  <c r="R794" i="2"/>
  <c r="T794" i="2"/>
  <c r="R798" i="2"/>
  <c r="T798" i="2"/>
  <c r="R802" i="2"/>
  <c r="T802" i="2"/>
  <c r="R806" i="2"/>
  <c r="T806" i="2"/>
  <c r="R810" i="2"/>
  <c r="T810" i="2"/>
  <c r="T814" i="2"/>
  <c r="R814" i="2"/>
  <c r="R818" i="2"/>
  <c r="T818" i="2"/>
  <c r="R563" i="2"/>
  <c r="T563" i="2"/>
  <c r="R567" i="2"/>
  <c r="T567" i="2"/>
  <c r="T571" i="2"/>
  <c r="R571" i="2"/>
  <c r="R575" i="2"/>
  <c r="T575" i="2"/>
  <c r="T579" i="2"/>
  <c r="R579" i="2"/>
  <c r="R583" i="2"/>
  <c r="T583" i="2"/>
  <c r="R587" i="2"/>
  <c r="T587" i="2"/>
  <c r="R591" i="2"/>
  <c r="T591" i="2"/>
  <c r="R595" i="2"/>
  <c r="T595" i="2"/>
  <c r="R636" i="2"/>
  <c r="T636" i="2"/>
  <c r="T640" i="2"/>
  <c r="R640" i="2"/>
  <c r="R644" i="2"/>
  <c r="T644" i="2"/>
  <c r="R648" i="2"/>
  <c r="T648" i="2"/>
  <c r="R652" i="2"/>
  <c r="T652" i="2"/>
  <c r="T656" i="2"/>
  <c r="R656" i="2"/>
  <c r="R660" i="2"/>
  <c r="T660" i="2"/>
  <c r="R664" i="2"/>
  <c r="T664" i="2"/>
  <c r="R668" i="2"/>
  <c r="T668" i="2"/>
  <c r="T672" i="2"/>
  <c r="R672" i="2"/>
  <c r="R750" i="2"/>
  <c r="T750" i="2"/>
  <c r="R754" i="2"/>
  <c r="T754" i="2"/>
  <c r="T758" i="2"/>
  <c r="R758" i="2"/>
  <c r="R762" i="2"/>
  <c r="T762" i="2"/>
  <c r="R766" i="2"/>
  <c r="T766" i="2"/>
  <c r="R770" i="2"/>
  <c r="T770" i="2"/>
  <c r="R774" i="2"/>
  <c r="T774" i="2"/>
  <c r="R778" i="2"/>
  <c r="T778" i="2"/>
  <c r="R782" i="2"/>
  <c r="T782" i="2"/>
  <c r="T860" i="2"/>
  <c r="R860" i="2"/>
  <c r="T864" i="2"/>
  <c r="R864" i="2"/>
  <c r="R868" i="2"/>
  <c r="T868" i="2"/>
  <c r="R872" i="2"/>
  <c r="T872" i="2"/>
  <c r="R876" i="2"/>
  <c r="T876" i="2"/>
  <c r="R880" i="2"/>
  <c r="T880" i="2"/>
  <c r="T884" i="2"/>
  <c r="R884" i="2"/>
  <c r="R888" i="2"/>
  <c r="T888" i="2"/>
  <c r="R892" i="2"/>
  <c r="T892" i="2"/>
  <c r="R526" i="2"/>
  <c r="T526" i="2"/>
  <c r="T530" i="2"/>
  <c r="R530" i="2"/>
  <c r="T534" i="2"/>
  <c r="R534" i="2"/>
  <c r="R538" i="2"/>
  <c r="T538" i="2"/>
  <c r="R542" i="2"/>
  <c r="T542" i="2"/>
  <c r="T546" i="2"/>
  <c r="R546" i="2"/>
  <c r="R550" i="2"/>
  <c r="T550" i="2"/>
  <c r="R554" i="2"/>
  <c r="T554" i="2"/>
  <c r="R558" i="2"/>
  <c r="T558" i="2"/>
  <c r="T895" i="2"/>
  <c r="R895" i="2"/>
  <c r="T899" i="2"/>
  <c r="R899" i="2"/>
  <c r="R903" i="2"/>
  <c r="T903" i="2"/>
  <c r="R907" i="2"/>
  <c r="T907" i="2"/>
  <c r="T911" i="2"/>
  <c r="R911" i="2"/>
  <c r="R915" i="2"/>
  <c r="T915" i="2"/>
  <c r="R919" i="2"/>
  <c r="T919" i="2"/>
  <c r="R923" i="2"/>
  <c r="T923" i="2"/>
  <c r="R927" i="2"/>
  <c r="T927" i="2"/>
  <c r="R931" i="2"/>
  <c r="T931" i="2"/>
  <c r="T713" i="2"/>
  <c r="R713" i="2"/>
  <c r="T717" i="2"/>
  <c r="R717" i="2"/>
  <c r="T721" i="2"/>
  <c r="R721" i="2"/>
  <c r="R725" i="2"/>
  <c r="T725" i="2"/>
  <c r="T729" i="2"/>
  <c r="R729" i="2"/>
  <c r="R733" i="2"/>
  <c r="T733" i="2"/>
  <c r="R737" i="2"/>
  <c r="T737" i="2"/>
  <c r="T741" i="2"/>
  <c r="R741" i="2"/>
  <c r="R745" i="2"/>
  <c r="T745" i="2"/>
  <c r="T823" i="2"/>
  <c r="R823" i="2"/>
  <c r="R827" i="2"/>
  <c r="T827" i="2"/>
  <c r="T831" i="2"/>
  <c r="R831" i="2"/>
  <c r="R835" i="2"/>
  <c r="T835" i="2"/>
  <c r="T839" i="2"/>
  <c r="R839" i="2"/>
  <c r="T843" i="2"/>
  <c r="R843" i="2"/>
  <c r="T847" i="2"/>
  <c r="R847" i="2"/>
  <c r="T851" i="2"/>
  <c r="R851" i="2"/>
  <c r="R855" i="2"/>
  <c r="T855" i="2"/>
  <c r="R1192" i="2"/>
  <c r="T1192" i="2"/>
  <c r="T1196" i="2"/>
  <c r="R1196" i="2"/>
  <c r="T1200" i="2"/>
  <c r="R1200" i="2"/>
  <c r="T1204" i="2"/>
  <c r="R1204" i="2"/>
  <c r="R1208" i="2"/>
  <c r="T1208" i="2"/>
  <c r="T1212" i="2"/>
  <c r="R1212" i="2"/>
  <c r="T1216" i="2"/>
  <c r="R1216" i="2"/>
  <c r="T1220" i="2"/>
  <c r="R1220" i="2"/>
  <c r="R1224" i="2"/>
  <c r="T1224" i="2"/>
  <c r="R1117" i="2"/>
  <c r="T1117" i="2"/>
  <c r="R1121" i="2"/>
  <c r="T1121" i="2"/>
  <c r="R1125" i="2"/>
  <c r="T1125" i="2"/>
  <c r="R1129" i="2"/>
  <c r="T1129" i="2"/>
  <c r="R1133" i="2"/>
  <c r="T1133" i="2"/>
  <c r="R1137" i="2"/>
  <c r="T1137" i="2"/>
  <c r="R1141" i="2"/>
  <c r="T1141" i="2"/>
  <c r="R1145" i="2"/>
  <c r="T1145" i="2"/>
  <c r="R1149" i="2"/>
  <c r="T1149" i="2"/>
  <c r="R1153" i="2"/>
  <c r="T1153" i="2"/>
  <c r="R6152" i="2"/>
  <c r="T6152" i="2"/>
  <c r="R6156" i="2"/>
  <c r="T6156" i="2"/>
  <c r="R6160" i="2"/>
  <c r="T6160" i="2"/>
  <c r="T6164" i="2"/>
  <c r="R6164" i="2"/>
  <c r="R6168" i="2"/>
  <c r="T6168" i="2"/>
  <c r="R6172" i="2"/>
  <c r="T6172" i="2"/>
  <c r="R6176" i="2"/>
  <c r="T6176" i="2"/>
  <c r="T6180" i="2"/>
  <c r="R6180" i="2"/>
  <c r="R6184" i="2"/>
  <c r="T6184" i="2"/>
  <c r="R1267" i="2"/>
  <c r="T1267" i="2"/>
  <c r="T1271" i="2"/>
  <c r="R1271" i="2"/>
  <c r="R1275" i="2"/>
  <c r="T1275" i="2"/>
  <c r="T1279" i="2"/>
  <c r="R1279" i="2"/>
  <c r="R1283" i="2"/>
  <c r="T1283" i="2"/>
  <c r="T1287" i="2"/>
  <c r="R1287" i="2"/>
  <c r="R1291" i="2"/>
  <c r="T1291" i="2"/>
  <c r="T1295" i="2"/>
  <c r="R1295" i="2"/>
  <c r="R1299" i="2"/>
  <c r="T1299" i="2"/>
  <c r="T1303" i="2"/>
  <c r="R1303" i="2"/>
  <c r="R1307" i="2"/>
  <c r="T1307" i="2"/>
  <c r="T1311" i="2"/>
  <c r="R1311" i="2"/>
  <c r="R1315" i="2"/>
  <c r="T1315" i="2"/>
  <c r="R1319" i="2"/>
  <c r="T1319" i="2"/>
  <c r="R1323" i="2"/>
  <c r="T1323" i="2"/>
  <c r="R1327" i="2"/>
  <c r="T1327" i="2"/>
  <c r="T1331" i="2"/>
  <c r="R1331" i="2"/>
  <c r="T1335" i="2"/>
  <c r="R1335" i="2"/>
  <c r="R1524" i="2"/>
  <c r="T1524" i="2"/>
  <c r="T1528" i="2"/>
  <c r="R1528" i="2"/>
  <c r="T1532" i="2"/>
  <c r="R1532" i="2"/>
  <c r="R1536" i="2"/>
  <c r="T1536" i="2"/>
  <c r="R1540" i="2"/>
  <c r="T1540" i="2"/>
  <c r="R1544" i="2"/>
  <c r="T1544" i="2"/>
  <c r="R1548" i="2"/>
  <c r="T1548" i="2"/>
  <c r="T1552" i="2"/>
  <c r="R1552" i="2"/>
  <c r="R1556" i="2"/>
  <c r="T1556" i="2"/>
  <c r="T1560" i="2"/>
  <c r="R1560" i="2"/>
  <c r="T1083" i="2"/>
  <c r="R1083" i="2"/>
  <c r="R1087" i="2"/>
  <c r="T1087" i="2"/>
  <c r="R1091" i="2"/>
  <c r="T1091" i="2"/>
  <c r="R1095" i="2"/>
  <c r="T1095" i="2"/>
  <c r="R1099" i="2"/>
  <c r="T1099" i="2"/>
  <c r="T1103" i="2"/>
  <c r="R1103" i="2"/>
  <c r="R1107" i="2"/>
  <c r="T1107" i="2"/>
  <c r="T1111" i="2"/>
  <c r="R1111" i="2"/>
  <c r="T1115" i="2"/>
  <c r="R1115" i="2"/>
  <c r="R1415" i="2"/>
  <c r="T1415" i="2"/>
  <c r="R1419" i="2"/>
  <c r="T1419" i="2"/>
  <c r="R1423" i="2"/>
  <c r="T1423" i="2"/>
  <c r="R1427" i="2"/>
  <c r="T1427" i="2"/>
  <c r="T1431" i="2"/>
  <c r="R1431" i="2"/>
  <c r="R1435" i="2"/>
  <c r="T1435" i="2"/>
  <c r="T1439" i="2"/>
  <c r="R1439" i="2"/>
  <c r="T1443" i="2"/>
  <c r="R1443" i="2"/>
  <c r="R1447" i="2"/>
  <c r="T1447" i="2"/>
  <c r="R1451" i="2"/>
  <c r="T1451" i="2"/>
  <c r="R1455" i="2"/>
  <c r="T1455" i="2"/>
  <c r="R1459" i="2"/>
  <c r="T1459" i="2"/>
  <c r="T1463" i="2"/>
  <c r="R1463" i="2"/>
  <c r="T1467" i="2"/>
  <c r="R1467" i="2"/>
  <c r="R1471" i="2"/>
  <c r="T1471" i="2"/>
  <c r="T1475" i="2"/>
  <c r="R1475" i="2"/>
  <c r="R1479" i="2"/>
  <c r="T1479" i="2"/>
  <c r="T1483" i="2"/>
  <c r="R1483" i="2"/>
  <c r="R1339" i="2"/>
  <c r="T1339" i="2"/>
  <c r="T1343" i="2"/>
  <c r="R1343" i="2"/>
  <c r="R1347" i="2"/>
  <c r="T1347" i="2"/>
  <c r="T1351" i="2"/>
  <c r="R1351" i="2"/>
  <c r="R1355" i="2"/>
  <c r="T1355" i="2"/>
  <c r="T1359" i="2"/>
  <c r="R1359" i="2"/>
  <c r="R1363" i="2"/>
  <c r="T1363" i="2"/>
  <c r="T1367" i="2"/>
  <c r="R1367" i="2"/>
  <c r="R1371" i="2"/>
  <c r="T1371" i="2"/>
  <c r="T1375" i="2"/>
  <c r="R1375" i="2"/>
  <c r="R1379" i="2"/>
  <c r="T1379" i="2"/>
  <c r="T1383" i="2"/>
  <c r="R1383" i="2"/>
  <c r="R1387" i="2"/>
  <c r="T1387" i="2"/>
  <c r="R1391" i="2"/>
  <c r="T1391" i="2"/>
  <c r="R1395" i="2"/>
  <c r="T1395" i="2"/>
  <c r="R1399" i="2"/>
  <c r="T1399" i="2"/>
  <c r="R1403" i="2"/>
  <c r="T1403" i="2"/>
  <c r="R1407" i="2"/>
  <c r="T1407" i="2"/>
  <c r="R1411" i="2"/>
  <c r="T1411" i="2"/>
  <c r="R1156" i="2"/>
  <c r="T1156" i="2"/>
  <c r="R1160" i="2"/>
  <c r="T1160" i="2"/>
  <c r="T1164" i="2"/>
  <c r="R1164" i="2"/>
  <c r="R1168" i="2"/>
  <c r="T1168" i="2"/>
  <c r="T1172" i="2"/>
  <c r="R1172" i="2"/>
  <c r="R1176" i="2"/>
  <c r="T1176" i="2"/>
  <c r="T1180" i="2"/>
  <c r="R1180" i="2"/>
  <c r="R1184" i="2"/>
  <c r="T1184" i="2"/>
  <c r="T1188" i="2"/>
  <c r="R1188" i="2"/>
  <c r="R1488" i="2"/>
  <c r="T1488" i="2"/>
  <c r="T1492" i="2"/>
  <c r="R1492" i="2"/>
  <c r="T1496" i="2"/>
  <c r="R1496" i="2"/>
  <c r="R1500" i="2"/>
  <c r="T1500" i="2"/>
  <c r="R1504" i="2"/>
  <c r="T1504" i="2"/>
  <c r="T1508" i="2"/>
  <c r="R1508" i="2"/>
  <c r="T1512" i="2"/>
  <c r="R1512" i="2"/>
  <c r="R1516" i="2"/>
  <c r="T1516" i="2"/>
  <c r="R1520" i="2"/>
  <c r="T1520" i="2"/>
  <c r="T1598" i="2"/>
  <c r="R1598" i="2"/>
  <c r="T1602" i="2"/>
  <c r="R1602" i="2"/>
  <c r="R1606" i="2"/>
  <c r="T1606" i="2"/>
  <c r="R1610" i="2"/>
  <c r="T1610" i="2"/>
  <c r="T1614" i="2"/>
  <c r="R1614" i="2"/>
  <c r="T1618" i="2"/>
  <c r="R1618" i="2"/>
  <c r="R1622" i="2"/>
  <c r="T1622" i="2"/>
  <c r="R1626" i="2"/>
  <c r="T1626" i="2"/>
  <c r="T1630" i="2"/>
  <c r="R1630" i="2"/>
  <c r="T1634" i="2"/>
  <c r="R1634" i="2"/>
  <c r="R1638" i="2"/>
  <c r="T1638" i="2"/>
  <c r="R1642" i="2"/>
  <c r="T1642" i="2"/>
  <c r="R1646" i="2"/>
  <c r="T1646" i="2"/>
  <c r="R1650" i="2"/>
  <c r="T1650" i="2"/>
  <c r="R1654" i="2"/>
  <c r="T1654" i="2"/>
  <c r="T1658" i="2"/>
  <c r="R1658" i="2"/>
  <c r="R1662" i="2"/>
  <c r="T1662" i="2"/>
  <c r="R1666" i="2"/>
  <c r="T1666" i="2"/>
  <c r="R1670" i="2"/>
  <c r="T1670" i="2"/>
  <c r="R1674" i="2"/>
  <c r="T1674" i="2"/>
  <c r="R1678" i="2"/>
  <c r="T1678" i="2"/>
  <c r="R1682" i="2"/>
  <c r="T1682" i="2"/>
  <c r="R1686" i="2"/>
  <c r="T1686" i="2"/>
  <c r="T1690" i="2"/>
  <c r="R1690" i="2"/>
  <c r="R1694" i="2"/>
  <c r="T1694" i="2"/>
  <c r="R1698" i="2"/>
  <c r="T1698" i="2"/>
  <c r="R1702" i="2"/>
  <c r="T1702" i="2"/>
  <c r="R1706" i="2"/>
  <c r="T1706" i="2"/>
  <c r="R2339" i="2"/>
  <c r="T2339" i="2"/>
  <c r="R2343" i="2"/>
  <c r="T2343" i="2"/>
  <c r="R2347" i="2"/>
  <c r="T2347" i="2"/>
  <c r="T2351" i="2"/>
  <c r="R2351" i="2"/>
  <c r="R2355" i="2"/>
  <c r="T2355" i="2"/>
  <c r="R2359" i="2"/>
  <c r="T2359" i="2"/>
  <c r="R2363" i="2"/>
  <c r="T2363" i="2"/>
  <c r="R2367" i="2"/>
  <c r="T2367" i="2"/>
  <c r="R2371" i="2"/>
  <c r="T2371" i="2"/>
  <c r="R1746" i="2"/>
  <c r="T1746" i="2"/>
  <c r="R1750" i="2"/>
  <c r="T1750" i="2"/>
  <c r="T1754" i="2"/>
  <c r="R1754" i="2"/>
  <c r="R1758" i="2"/>
  <c r="T1758" i="2"/>
  <c r="R1762" i="2"/>
  <c r="T1762" i="2"/>
  <c r="R1766" i="2"/>
  <c r="T1766" i="2"/>
  <c r="R1770" i="2"/>
  <c r="T1770" i="2"/>
  <c r="R1774" i="2"/>
  <c r="T1774" i="2"/>
  <c r="R1778" i="2"/>
  <c r="T1778" i="2"/>
  <c r="R1782" i="2"/>
  <c r="T1782" i="2"/>
  <c r="T1786" i="2"/>
  <c r="R1786" i="2"/>
  <c r="R1790" i="2"/>
  <c r="T1790" i="2"/>
  <c r="T1794" i="2"/>
  <c r="R1794" i="2"/>
  <c r="T1798" i="2"/>
  <c r="R1798" i="2"/>
  <c r="R1802" i="2"/>
  <c r="T1802" i="2"/>
  <c r="T1806" i="2"/>
  <c r="R1806" i="2"/>
  <c r="R1810" i="2"/>
  <c r="T1810" i="2"/>
  <c r="R1814" i="2"/>
  <c r="T1814" i="2"/>
  <c r="T1818" i="2"/>
  <c r="R1818" i="2"/>
  <c r="R1711" i="2"/>
  <c r="T1711" i="2"/>
  <c r="R1715" i="2"/>
  <c r="T1715" i="2"/>
  <c r="R1719" i="2"/>
  <c r="T1719" i="2"/>
  <c r="R1723" i="2"/>
  <c r="T1723" i="2"/>
  <c r="R1727" i="2"/>
  <c r="T1727" i="2"/>
  <c r="R1731" i="2"/>
  <c r="T1731" i="2"/>
  <c r="R1735" i="2"/>
  <c r="T1735" i="2"/>
  <c r="T1739" i="2"/>
  <c r="R1739" i="2"/>
  <c r="R1743" i="2"/>
  <c r="T1743" i="2"/>
  <c r="R1821" i="2"/>
  <c r="T1821" i="2"/>
  <c r="R1825" i="2"/>
  <c r="T1825" i="2"/>
  <c r="R1829" i="2"/>
  <c r="T1829" i="2"/>
  <c r="R1833" i="2"/>
  <c r="T1833" i="2"/>
  <c r="R1837" i="2"/>
  <c r="T1837" i="2"/>
  <c r="R1841" i="2"/>
  <c r="T1841" i="2"/>
  <c r="T1845" i="2"/>
  <c r="R1845" i="2"/>
  <c r="R1849" i="2"/>
  <c r="T1849" i="2"/>
  <c r="R1853" i="2"/>
  <c r="T1853" i="2"/>
  <c r="R81" i="2"/>
  <c r="T81" i="2"/>
  <c r="R85" i="2"/>
  <c r="T85" i="2"/>
  <c r="R89" i="2"/>
  <c r="T89" i="2"/>
  <c r="R93" i="2"/>
  <c r="T93" i="2"/>
  <c r="R97" i="2"/>
  <c r="T97" i="2"/>
  <c r="R101" i="2"/>
  <c r="T101" i="2"/>
  <c r="R105" i="2"/>
  <c r="T105" i="2"/>
  <c r="R109" i="2"/>
  <c r="T109" i="2"/>
  <c r="R113" i="2"/>
  <c r="T113" i="2"/>
  <c r="T117" i="2"/>
  <c r="R117" i="2"/>
  <c r="R1860" i="2"/>
  <c r="T1860" i="2"/>
  <c r="T1864" i="2"/>
  <c r="R1864" i="2"/>
  <c r="R1868" i="2"/>
  <c r="T1868" i="2"/>
  <c r="T1872" i="2"/>
  <c r="R1872" i="2"/>
  <c r="R1876" i="2"/>
  <c r="T1876" i="2"/>
  <c r="R1880" i="2"/>
  <c r="T1880" i="2"/>
  <c r="T1884" i="2"/>
  <c r="R1884" i="2"/>
  <c r="R1888" i="2"/>
  <c r="T1888" i="2"/>
  <c r="R1892" i="2"/>
  <c r="T1892" i="2"/>
  <c r="R1896" i="2"/>
  <c r="T1896" i="2"/>
  <c r="R1900" i="2"/>
  <c r="T1900" i="2"/>
  <c r="T1904" i="2"/>
  <c r="R1904" i="2"/>
  <c r="R1908" i="2"/>
  <c r="T1908" i="2"/>
  <c r="R1912" i="2"/>
  <c r="T1912" i="2"/>
  <c r="T1916" i="2"/>
  <c r="R1916" i="2"/>
  <c r="R1920" i="2"/>
  <c r="T1920" i="2"/>
  <c r="R1924" i="2"/>
  <c r="T1924" i="2"/>
  <c r="R1928" i="2"/>
  <c r="T1928" i="2"/>
  <c r="R2006" i="2"/>
  <c r="T2006" i="2"/>
  <c r="T2010" i="2"/>
  <c r="R2010" i="2"/>
  <c r="R2014" i="2"/>
  <c r="T2014" i="2"/>
  <c r="R2018" i="2"/>
  <c r="T2018" i="2"/>
  <c r="T2022" i="2"/>
  <c r="R2022" i="2"/>
  <c r="R2026" i="2"/>
  <c r="T2026" i="2"/>
  <c r="R2030" i="2"/>
  <c r="T2030" i="2"/>
  <c r="R2034" i="2"/>
  <c r="T2034" i="2"/>
  <c r="R2038" i="2"/>
  <c r="T2038" i="2"/>
  <c r="T5816" i="2"/>
  <c r="R5816" i="2"/>
  <c r="R5820" i="2"/>
  <c r="T5820" i="2"/>
  <c r="R5824" i="2"/>
  <c r="T5824" i="2"/>
  <c r="T5828" i="2"/>
  <c r="R5828" i="2"/>
  <c r="R5832" i="2"/>
  <c r="T5832" i="2"/>
  <c r="R5836" i="2"/>
  <c r="T5836" i="2"/>
  <c r="R5840" i="2"/>
  <c r="T5840" i="2"/>
  <c r="R5844" i="2"/>
  <c r="T5844" i="2"/>
  <c r="T5848" i="2"/>
  <c r="R5848" i="2"/>
  <c r="R5852" i="2"/>
  <c r="T5852" i="2"/>
  <c r="R2045" i="2"/>
  <c r="T2045" i="2"/>
  <c r="R2049" i="2"/>
  <c r="T2049" i="2"/>
  <c r="R2053" i="2"/>
  <c r="T2053" i="2"/>
  <c r="R2057" i="2"/>
  <c r="T2057" i="2"/>
  <c r="R2061" i="2"/>
  <c r="T2061" i="2"/>
  <c r="R2065" i="2"/>
  <c r="T2065" i="2"/>
  <c r="T2069" i="2"/>
  <c r="R2069" i="2"/>
  <c r="T2073" i="2"/>
  <c r="R2073" i="2"/>
  <c r="R2077" i="2"/>
  <c r="T2077" i="2"/>
  <c r="R2081" i="2"/>
  <c r="T2081" i="2"/>
  <c r="R2085" i="2"/>
  <c r="T2085" i="2"/>
  <c r="R2089" i="2"/>
  <c r="T2089" i="2"/>
  <c r="R2093" i="2"/>
  <c r="T2093" i="2"/>
  <c r="R2097" i="2"/>
  <c r="T2097" i="2"/>
  <c r="T2101" i="2"/>
  <c r="R2101" i="2"/>
  <c r="T2105" i="2"/>
  <c r="R2105" i="2"/>
  <c r="R2109" i="2"/>
  <c r="T2109" i="2"/>
  <c r="R2113" i="2"/>
  <c r="T2113" i="2"/>
  <c r="R2154" i="2"/>
  <c r="T2154" i="2"/>
  <c r="R2158" i="2"/>
  <c r="T2158" i="2"/>
  <c r="R2162" i="2"/>
  <c r="T2162" i="2"/>
  <c r="R2166" i="2"/>
  <c r="T2166" i="2"/>
  <c r="R2170" i="2"/>
  <c r="T2170" i="2"/>
  <c r="R2174" i="2"/>
  <c r="T2174" i="2"/>
  <c r="R2178" i="2"/>
  <c r="T2178" i="2"/>
  <c r="R2182" i="2"/>
  <c r="T2182" i="2"/>
  <c r="R2186" i="2"/>
  <c r="T2186" i="2"/>
  <c r="R2116" i="2"/>
  <c r="T2116" i="2"/>
  <c r="R2120" i="2"/>
  <c r="T2120" i="2"/>
  <c r="T2124" i="2"/>
  <c r="R2124" i="2"/>
  <c r="R2128" i="2"/>
  <c r="T2128" i="2"/>
  <c r="R2132" i="2"/>
  <c r="T2132" i="2"/>
  <c r="R2136" i="2"/>
  <c r="T2136" i="2"/>
  <c r="R2140" i="2"/>
  <c r="T2140" i="2"/>
  <c r="R2144" i="2"/>
  <c r="T2144" i="2"/>
  <c r="T2148" i="2"/>
  <c r="R2148" i="2"/>
  <c r="R2152" i="2"/>
  <c r="T2152" i="2"/>
  <c r="R2193" i="2"/>
  <c r="T2193" i="2"/>
  <c r="R2197" i="2"/>
  <c r="T2197" i="2"/>
  <c r="R2201" i="2"/>
  <c r="T2201" i="2"/>
  <c r="R2205" i="2"/>
  <c r="T2205" i="2"/>
  <c r="R2209" i="2"/>
  <c r="T2209" i="2"/>
  <c r="R2213" i="2"/>
  <c r="T2213" i="2"/>
  <c r="T2217" i="2"/>
  <c r="R2217" i="2"/>
  <c r="R2221" i="2"/>
  <c r="T2221" i="2"/>
  <c r="R2225" i="2"/>
  <c r="T2225" i="2"/>
  <c r="R4153" i="2"/>
  <c r="T4153" i="2"/>
  <c r="T4157" i="2"/>
  <c r="R4157" i="2"/>
  <c r="R4161" i="2"/>
  <c r="T4161" i="2"/>
  <c r="T4165" i="2"/>
  <c r="R4165" i="2"/>
  <c r="R4169" i="2"/>
  <c r="T4169" i="2"/>
  <c r="R4173" i="2"/>
  <c r="T4173" i="2"/>
  <c r="R4177" i="2"/>
  <c r="T4177" i="2"/>
  <c r="R4181" i="2"/>
  <c r="T4181" i="2"/>
  <c r="T4185" i="2"/>
  <c r="R4185" i="2"/>
  <c r="R2228" i="2"/>
  <c r="T2228" i="2"/>
  <c r="R2232" i="2"/>
  <c r="T2232" i="2"/>
  <c r="R2236" i="2"/>
  <c r="T2236" i="2"/>
  <c r="T2240" i="2"/>
  <c r="R2240" i="2"/>
  <c r="T2244" i="2"/>
  <c r="R2244" i="2"/>
  <c r="T2248" i="2"/>
  <c r="R2248" i="2"/>
  <c r="R2252" i="2"/>
  <c r="T2252" i="2"/>
  <c r="R2256" i="2"/>
  <c r="T2256" i="2"/>
  <c r="R2260" i="2"/>
  <c r="T2260" i="2"/>
  <c r="R6704" i="2"/>
  <c r="T6704" i="2"/>
  <c r="R6708" i="2"/>
  <c r="T6708" i="2"/>
  <c r="T6712" i="2"/>
  <c r="R6712" i="2"/>
  <c r="T6716" i="2"/>
  <c r="R6716" i="2"/>
  <c r="T6720" i="2"/>
  <c r="R6720" i="2"/>
  <c r="R6724" i="2"/>
  <c r="T6724" i="2"/>
  <c r="R6728" i="2"/>
  <c r="T6728" i="2"/>
  <c r="R6732" i="2"/>
  <c r="T6732" i="2"/>
  <c r="R6736" i="2"/>
  <c r="T6736" i="2"/>
  <c r="R6740" i="2"/>
  <c r="T6740" i="2"/>
  <c r="T2304" i="2"/>
  <c r="R2304" i="2"/>
  <c r="T2308" i="2"/>
  <c r="R2308" i="2"/>
  <c r="T2312" i="2"/>
  <c r="R2312" i="2"/>
  <c r="R2316" i="2"/>
  <c r="T2316" i="2"/>
  <c r="R2320" i="2"/>
  <c r="T2320" i="2"/>
  <c r="R2324" i="2"/>
  <c r="T2324" i="2"/>
  <c r="R2328" i="2"/>
  <c r="T2328" i="2"/>
  <c r="R2332" i="2"/>
  <c r="T2332" i="2"/>
  <c r="R2336" i="2"/>
  <c r="T2336" i="2"/>
  <c r="T2377" i="2"/>
  <c r="R2377" i="2"/>
  <c r="T2381" i="2"/>
  <c r="R2381" i="2"/>
  <c r="R2385" i="2"/>
  <c r="T2385" i="2"/>
  <c r="T2389" i="2"/>
  <c r="R2389" i="2"/>
  <c r="R2393" i="2"/>
  <c r="T2393" i="2"/>
  <c r="T2397" i="2"/>
  <c r="R2397" i="2"/>
  <c r="T2401" i="2"/>
  <c r="R2401" i="2"/>
  <c r="R2405" i="2"/>
  <c r="T2405" i="2"/>
  <c r="R2409" i="2"/>
  <c r="T2409" i="2"/>
  <c r="R2524" i="2"/>
  <c r="T2524" i="2"/>
  <c r="R2528" i="2"/>
  <c r="T2528" i="2"/>
  <c r="R2532" i="2"/>
  <c r="T2532" i="2"/>
  <c r="R2536" i="2"/>
  <c r="T2536" i="2"/>
  <c r="R2540" i="2"/>
  <c r="T2540" i="2"/>
  <c r="R2544" i="2"/>
  <c r="T2544" i="2"/>
  <c r="R2548" i="2"/>
  <c r="T2548" i="2"/>
  <c r="R2552" i="2"/>
  <c r="T2552" i="2"/>
  <c r="R2556" i="2"/>
  <c r="T2556" i="2"/>
  <c r="R2264" i="2"/>
  <c r="T2264" i="2"/>
  <c r="R2268" i="2"/>
  <c r="T2268" i="2"/>
  <c r="R2272" i="2"/>
  <c r="T2272" i="2"/>
  <c r="R2276" i="2"/>
  <c r="T2276" i="2"/>
  <c r="R2280" i="2"/>
  <c r="T2280" i="2"/>
  <c r="R2284" i="2"/>
  <c r="T2284" i="2"/>
  <c r="R2288" i="2"/>
  <c r="T2288" i="2"/>
  <c r="R2292" i="2"/>
  <c r="T2292" i="2"/>
  <c r="R2296" i="2"/>
  <c r="T2296" i="2"/>
  <c r="R2300" i="2"/>
  <c r="T2300" i="2"/>
  <c r="R2563" i="2"/>
  <c r="T2563" i="2"/>
  <c r="R2567" i="2"/>
  <c r="T2567" i="2"/>
  <c r="R2571" i="2"/>
  <c r="T2571" i="2"/>
  <c r="R2575" i="2"/>
  <c r="T2575" i="2"/>
  <c r="R2579" i="2"/>
  <c r="T2579" i="2"/>
  <c r="T2583" i="2"/>
  <c r="R2583" i="2"/>
  <c r="R2587" i="2"/>
  <c r="T2587" i="2"/>
  <c r="R2591" i="2"/>
  <c r="T2591" i="2"/>
  <c r="R2595" i="2"/>
  <c r="T2595" i="2"/>
  <c r="T1970" i="2"/>
  <c r="R1970" i="2"/>
  <c r="R1974" i="2"/>
  <c r="T1974" i="2"/>
  <c r="R1978" i="2"/>
  <c r="T1978" i="2"/>
  <c r="R1982" i="2"/>
  <c r="T1982" i="2"/>
  <c r="T1986" i="2"/>
  <c r="R1986" i="2"/>
  <c r="R1990" i="2"/>
  <c r="T1990" i="2"/>
  <c r="R1994" i="2"/>
  <c r="T1994" i="2"/>
  <c r="R1998" i="2"/>
  <c r="T1998" i="2"/>
  <c r="T2002" i="2"/>
  <c r="R2002" i="2"/>
  <c r="R2413" i="2"/>
  <c r="T2413" i="2"/>
  <c r="R2417" i="2"/>
  <c r="T2417" i="2"/>
  <c r="R2421" i="2"/>
  <c r="T2421" i="2"/>
  <c r="T2425" i="2"/>
  <c r="R2425" i="2"/>
  <c r="R2429" i="2"/>
  <c r="T2429" i="2"/>
  <c r="R2433" i="2"/>
  <c r="T2433" i="2"/>
  <c r="R2437" i="2"/>
  <c r="T2437" i="2"/>
  <c r="T2441" i="2"/>
  <c r="R2441" i="2"/>
  <c r="R2445" i="2"/>
  <c r="T2445" i="2"/>
  <c r="R2449" i="2"/>
  <c r="T2449" i="2"/>
  <c r="R2453" i="2"/>
  <c r="T2453" i="2"/>
  <c r="T2457" i="2"/>
  <c r="R2457" i="2"/>
  <c r="R2461" i="2"/>
  <c r="T2461" i="2"/>
  <c r="R2465" i="2"/>
  <c r="T2465" i="2"/>
  <c r="R2469" i="2"/>
  <c r="T2469" i="2"/>
  <c r="R2473" i="2"/>
  <c r="T2473" i="2"/>
  <c r="R2477" i="2"/>
  <c r="T2477" i="2"/>
  <c r="R2481" i="2"/>
  <c r="T2481" i="2"/>
  <c r="R2485" i="2"/>
  <c r="T2485" i="2"/>
  <c r="R2489" i="2"/>
  <c r="T2489" i="2"/>
  <c r="R2493" i="2"/>
  <c r="T2493" i="2"/>
  <c r="R2497" i="2"/>
  <c r="T2497" i="2"/>
  <c r="R2501" i="2"/>
  <c r="T2501" i="2"/>
  <c r="R2505" i="2"/>
  <c r="T2505" i="2"/>
  <c r="R2509" i="2"/>
  <c r="T2509" i="2"/>
  <c r="R2513" i="2"/>
  <c r="T2513" i="2"/>
  <c r="R2517" i="2"/>
  <c r="T2517" i="2"/>
  <c r="R2521" i="2"/>
  <c r="T2521" i="2"/>
  <c r="R2599" i="2"/>
  <c r="T2599" i="2"/>
  <c r="R2603" i="2"/>
  <c r="T2603" i="2"/>
  <c r="R2607" i="2"/>
  <c r="T2607" i="2"/>
  <c r="R2611" i="2"/>
  <c r="T2611" i="2"/>
  <c r="R2615" i="2"/>
  <c r="T2615" i="2"/>
  <c r="R2619" i="2"/>
  <c r="T2619" i="2"/>
  <c r="R2623" i="2"/>
  <c r="T2623" i="2"/>
  <c r="R2627" i="2"/>
  <c r="T2627" i="2"/>
  <c r="R2631" i="2"/>
  <c r="T2631" i="2"/>
  <c r="R2709" i="2"/>
  <c r="T2709" i="2"/>
  <c r="R2713" i="2"/>
  <c r="T2713" i="2"/>
  <c r="R2717" i="2"/>
  <c r="T2717" i="2"/>
  <c r="R2721" i="2"/>
  <c r="T2721" i="2"/>
  <c r="R2725" i="2"/>
  <c r="T2725" i="2"/>
  <c r="R2729" i="2"/>
  <c r="T2729" i="2"/>
  <c r="R2733" i="2"/>
  <c r="T2733" i="2"/>
  <c r="R2737" i="2"/>
  <c r="T2737" i="2"/>
  <c r="R2741" i="2"/>
  <c r="T2741" i="2"/>
  <c r="R2671" i="2"/>
  <c r="T2671" i="2"/>
  <c r="R2675" i="2"/>
  <c r="T2675" i="2"/>
  <c r="R2679" i="2"/>
  <c r="T2679" i="2"/>
  <c r="R2683" i="2"/>
  <c r="T2683" i="2"/>
  <c r="R2687" i="2"/>
  <c r="T2687" i="2"/>
  <c r="R2691" i="2"/>
  <c r="T2691" i="2"/>
  <c r="R2695" i="2"/>
  <c r="T2695" i="2"/>
  <c r="R2699" i="2"/>
  <c r="T2699" i="2"/>
  <c r="R2703" i="2"/>
  <c r="T2703" i="2"/>
  <c r="R2707" i="2"/>
  <c r="T2707" i="2"/>
  <c r="R1564" i="2"/>
  <c r="T1564" i="2"/>
  <c r="R1568" i="2"/>
  <c r="T1568" i="2"/>
  <c r="R1572" i="2"/>
  <c r="T1572" i="2"/>
  <c r="R1576" i="2"/>
  <c r="T1576" i="2"/>
  <c r="R1580" i="2"/>
  <c r="T1580" i="2"/>
  <c r="R1584" i="2"/>
  <c r="T1584" i="2"/>
  <c r="R1588" i="2"/>
  <c r="T1588" i="2"/>
  <c r="R1592" i="2"/>
  <c r="T1592" i="2"/>
  <c r="R1596" i="2"/>
  <c r="T1596" i="2"/>
  <c r="R2636" i="2"/>
  <c r="T2636" i="2"/>
  <c r="R2640" i="2"/>
  <c r="T2640" i="2"/>
  <c r="R2644" i="2"/>
  <c r="T2644" i="2"/>
  <c r="R2648" i="2"/>
  <c r="T2648" i="2"/>
  <c r="R2652" i="2"/>
  <c r="T2652" i="2"/>
  <c r="R2656" i="2"/>
  <c r="T2656" i="2"/>
  <c r="R2660" i="2"/>
  <c r="T2660" i="2"/>
  <c r="R2664" i="2"/>
  <c r="T2664" i="2"/>
  <c r="R2668" i="2"/>
  <c r="T2668" i="2"/>
  <c r="R2746" i="2"/>
  <c r="T2746" i="2"/>
  <c r="R2750" i="2"/>
  <c r="T2750" i="2"/>
  <c r="R2754" i="2"/>
  <c r="T2754" i="2"/>
  <c r="T2758" i="2"/>
  <c r="R2758" i="2"/>
  <c r="R2762" i="2"/>
  <c r="T2762" i="2"/>
  <c r="R2766" i="2"/>
  <c r="T2766" i="2"/>
  <c r="R2770" i="2"/>
  <c r="T2770" i="2"/>
  <c r="T2774" i="2"/>
  <c r="R2774" i="2"/>
  <c r="R2778" i="2"/>
  <c r="T2778" i="2"/>
  <c r="R2856" i="2"/>
  <c r="T2856" i="2"/>
  <c r="R2860" i="2"/>
  <c r="T2860" i="2"/>
  <c r="T2864" i="2"/>
  <c r="R2864" i="2"/>
  <c r="R2868" i="2"/>
  <c r="T2868" i="2"/>
  <c r="R2872" i="2"/>
  <c r="T2872" i="2"/>
  <c r="R2876" i="2"/>
  <c r="T2876" i="2"/>
  <c r="T2880" i="2"/>
  <c r="R2880" i="2"/>
  <c r="R2884" i="2"/>
  <c r="T2884" i="2"/>
  <c r="R2888" i="2"/>
  <c r="T2888" i="2"/>
  <c r="R2892" i="2"/>
  <c r="T2892" i="2"/>
  <c r="T2822" i="2"/>
  <c r="R2822" i="2"/>
  <c r="R2826" i="2"/>
  <c r="T2826" i="2"/>
  <c r="R2830" i="2"/>
  <c r="T2830" i="2"/>
  <c r="R2834" i="2"/>
  <c r="T2834" i="2"/>
  <c r="T2838" i="2"/>
  <c r="R2838" i="2"/>
  <c r="R2842" i="2"/>
  <c r="T2842" i="2"/>
  <c r="R2846" i="2"/>
  <c r="T2846" i="2"/>
  <c r="R2850" i="2"/>
  <c r="T2850" i="2"/>
  <c r="T2854" i="2"/>
  <c r="R2854" i="2"/>
  <c r="R2969" i="2"/>
  <c r="T2969" i="2"/>
  <c r="R2973" i="2"/>
  <c r="T2973" i="2"/>
  <c r="R2977" i="2"/>
  <c r="T2977" i="2"/>
  <c r="T2981" i="2"/>
  <c r="R2981" i="2"/>
  <c r="R2985" i="2"/>
  <c r="T2985" i="2"/>
  <c r="R2989" i="2"/>
  <c r="T2989" i="2"/>
  <c r="R2993" i="2"/>
  <c r="T2993" i="2"/>
  <c r="T2997" i="2"/>
  <c r="R2997" i="2"/>
  <c r="R3001" i="2"/>
  <c r="T3001" i="2"/>
  <c r="R2894" i="2"/>
  <c r="T2894" i="2"/>
  <c r="R2898" i="2"/>
  <c r="T2898" i="2"/>
  <c r="T2902" i="2"/>
  <c r="R2902" i="2"/>
  <c r="R2906" i="2"/>
  <c r="T2906" i="2"/>
  <c r="R2910" i="2"/>
  <c r="T2910" i="2"/>
  <c r="R2914" i="2"/>
  <c r="T2914" i="2"/>
  <c r="T2918" i="2"/>
  <c r="R2918" i="2"/>
  <c r="R2922" i="2"/>
  <c r="T2922" i="2"/>
  <c r="R2926" i="2"/>
  <c r="T2926" i="2"/>
  <c r="R2930" i="2"/>
  <c r="T2930" i="2"/>
  <c r="T2934" i="2"/>
  <c r="R2934" i="2"/>
  <c r="R2938" i="2"/>
  <c r="T2938" i="2"/>
  <c r="R2942" i="2"/>
  <c r="T2942" i="2"/>
  <c r="R2946" i="2"/>
  <c r="T2946" i="2"/>
  <c r="T2950" i="2"/>
  <c r="R2950" i="2"/>
  <c r="R2954" i="2"/>
  <c r="T2954" i="2"/>
  <c r="R2958" i="2"/>
  <c r="T2958" i="2"/>
  <c r="T2962" i="2"/>
  <c r="R2962" i="2"/>
  <c r="T2966" i="2"/>
  <c r="R2966" i="2"/>
  <c r="R2785" i="2"/>
  <c r="T2785" i="2"/>
  <c r="R2789" i="2"/>
  <c r="T2789" i="2"/>
  <c r="R2793" i="2"/>
  <c r="T2793" i="2"/>
  <c r="R2797" i="2"/>
  <c r="T2797" i="2"/>
  <c r="R2801" i="2"/>
  <c r="T2801" i="2"/>
  <c r="R2805" i="2"/>
  <c r="T2805" i="2"/>
  <c r="T2809" i="2"/>
  <c r="R2809" i="2"/>
  <c r="R2813" i="2"/>
  <c r="T2813" i="2"/>
  <c r="R2817" i="2"/>
  <c r="T2817" i="2"/>
  <c r="R3006" i="2"/>
  <c r="T3006" i="2"/>
  <c r="T3010" i="2"/>
  <c r="R3010" i="2"/>
  <c r="R3014" i="2"/>
  <c r="T3014" i="2"/>
  <c r="R3018" i="2"/>
  <c r="T3018" i="2"/>
  <c r="R3022" i="2"/>
  <c r="T3022" i="2"/>
  <c r="T3026" i="2"/>
  <c r="R3026" i="2"/>
  <c r="R3030" i="2"/>
  <c r="T3030" i="2"/>
  <c r="R3034" i="2"/>
  <c r="T3034" i="2"/>
  <c r="R3038" i="2"/>
  <c r="T3038" i="2"/>
  <c r="T3042" i="2"/>
  <c r="R3042" i="2"/>
  <c r="R3046" i="2"/>
  <c r="T3046" i="2"/>
  <c r="R3050" i="2"/>
  <c r="T3050" i="2"/>
  <c r="R3054" i="2"/>
  <c r="T3054" i="2"/>
  <c r="T3058" i="2"/>
  <c r="R3058" i="2"/>
  <c r="R3062" i="2"/>
  <c r="T3062" i="2"/>
  <c r="R3066" i="2"/>
  <c r="T3066" i="2"/>
  <c r="R3070" i="2"/>
  <c r="T3070" i="2"/>
  <c r="R3074" i="2"/>
  <c r="T3074" i="2"/>
  <c r="R3078" i="2"/>
  <c r="T3078" i="2"/>
  <c r="R3082" i="2"/>
  <c r="T3082" i="2"/>
  <c r="R3086" i="2"/>
  <c r="T3086" i="2"/>
  <c r="R3090" i="2"/>
  <c r="T3090" i="2"/>
  <c r="T3094" i="2"/>
  <c r="R3094" i="2"/>
  <c r="R3098" i="2"/>
  <c r="T3098" i="2"/>
  <c r="T3102" i="2"/>
  <c r="R3102" i="2"/>
  <c r="R3106" i="2"/>
  <c r="T3106" i="2"/>
  <c r="R3110" i="2"/>
  <c r="T3110" i="2"/>
  <c r="T3114" i="2"/>
  <c r="R3114" i="2"/>
  <c r="R3155" i="2"/>
  <c r="T3155" i="2"/>
  <c r="T3159" i="2"/>
  <c r="R3159" i="2"/>
  <c r="R3163" i="2"/>
  <c r="T3163" i="2"/>
  <c r="R3167" i="2"/>
  <c r="T3167" i="2"/>
  <c r="R3171" i="2"/>
  <c r="T3171" i="2"/>
  <c r="R3175" i="2"/>
  <c r="T3175" i="2"/>
  <c r="R3179" i="2"/>
  <c r="T3179" i="2"/>
  <c r="T3183" i="2"/>
  <c r="R3183" i="2"/>
  <c r="R3187" i="2"/>
  <c r="T3187" i="2"/>
  <c r="T3117" i="2"/>
  <c r="R3117" i="2"/>
  <c r="R3121" i="2"/>
  <c r="T3121" i="2"/>
  <c r="R3125" i="2"/>
  <c r="T3125" i="2"/>
  <c r="R3129" i="2"/>
  <c r="T3129" i="2"/>
  <c r="R3133" i="2"/>
  <c r="T3133" i="2"/>
  <c r="R3137" i="2"/>
  <c r="T3137" i="2"/>
  <c r="T3141" i="2"/>
  <c r="R3141" i="2"/>
  <c r="R3145" i="2"/>
  <c r="T3145" i="2"/>
  <c r="T3149" i="2"/>
  <c r="R3149" i="2"/>
  <c r="R3190" i="2"/>
  <c r="T3190" i="2"/>
  <c r="R3194" i="2"/>
  <c r="T3194" i="2"/>
  <c r="R3198" i="2"/>
  <c r="T3198" i="2"/>
  <c r="R3202" i="2"/>
  <c r="T3202" i="2"/>
  <c r="R3206" i="2"/>
  <c r="T3206" i="2"/>
  <c r="T3210" i="2"/>
  <c r="R3210" i="2"/>
  <c r="R3214" i="2"/>
  <c r="T3214" i="2"/>
  <c r="T3218" i="2"/>
  <c r="R3218" i="2"/>
  <c r="R3222" i="2"/>
  <c r="T3222" i="2"/>
  <c r="R3226" i="2"/>
  <c r="T3226" i="2"/>
  <c r="R3230" i="2"/>
  <c r="T3230" i="2"/>
  <c r="R3234" i="2"/>
  <c r="T3234" i="2"/>
  <c r="R3238" i="2"/>
  <c r="T3238" i="2"/>
  <c r="T3242" i="2"/>
  <c r="R3242" i="2"/>
  <c r="R3246" i="2"/>
  <c r="T3246" i="2"/>
  <c r="T3250" i="2"/>
  <c r="R3250" i="2"/>
  <c r="R3254" i="2"/>
  <c r="T3254" i="2"/>
  <c r="R3258" i="2"/>
  <c r="T3258" i="2"/>
  <c r="R3262" i="2"/>
  <c r="T3262" i="2"/>
  <c r="R3377" i="2"/>
  <c r="T3377" i="2"/>
  <c r="R3381" i="2"/>
  <c r="T3381" i="2"/>
  <c r="T3385" i="2"/>
  <c r="R3385" i="2"/>
  <c r="R3389" i="2"/>
  <c r="T3389" i="2"/>
  <c r="T3393" i="2"/>
  <c r="R3393" i="2"/>
  <c r="R3397" i="2"/>
  <c r="T3397" i="2"/>
  <c r="R3401" i="2"/>
  <c r="T3401" i="2"/>
  <c r="R3405" i="2"/>
  <c r="T3405" i="2"/>
  <c r="R3409" i="2"/>
  <c r="T3409" i="2"/>
  <c r="R1045" i="2"/>
  <c r="T1045" i="2"/>
  <c r="T1049" i="2"/>
  <c r="R1049" i="2"/>
  <c r="R1053" i="2"/>
  <c r="T1053" i="2"/>
  <c r="T1057" i="2"/>
  <c r="R1057" i="2"/>
  <c r="R1061" i="2"/>
  <c r="T1061" i="2"/>
  <c r="R1065" i="2"/>
  <c r="T1065" i="2"/>
  <c r="R1069" i="2"/>
  <c r="T1069" i="2"/>
  <c r="R1073" i="2"/>
  <c r="T1073" i="2"/>
  <c r="R1077" i="2"/>
  <c r="T1077" i="2"/>
  <c r="T3264" i="2"/>
  <c r="R3264" i="2"/>
  <c r="R3268" i="2"/>
  <c r="T3268" i="2"/>
  <c r="T3272" i="2"/>
  <c r="R3272" i="2"/>
  <c r="R3276" i="2"/>
  <c r="T3276" i="2"/>
  <c r="R3280" i="2"/>
  <c r="T3280" i="2"/>
  <c r="R3284" i="2"/>
  <c r="T3284" i="2"/>
  <c r="R3288" i="2"/>
  <c r="T3288" i="2"/>
  <c r="R3292" i="2"/>
  <c r="T3292" i="2"/>
  <c r="R3296" i="2"/>
  <c r="T3296" i="2"/>
  <c r="R5890" i="2"/>
  <c r="T5890" i="2"/>
  <c r="R5894" i="2"/>
  <c r="T5894" i="2"/>
  <c r="R5898" i="2"/>
  <c r="T5898" i="2"/>
  <c r="R5902" i="2"/>
  <c r="T5902" i="2"/>
  <c r="R5906" i="2"/>
  <c r="T5906" i="2"/>
  <c r="R5910" i="2"/>
  <c r="T5910" i="2"/>
  <c r="R5914" i="2"/>
  <c r="T5914" i="2"/>
  <c r="R5918" i="2"/>
  <c r="T5918" i="2"/>
  <c r="R5922" i="2"/>
  <c r="T5922" i="2"/>
  <c r="R5926" i="2"/>
  <c r="T5926" i="2"/>
  <c r="R3303" i="2"/>
  <c r="T3303" i="2"/>
  <c r="R3307" i="2"/>
  <c r="T3307" i="2"/>
  <c r="R3311" i="2"/>
  <c r="T3311" i="2"/>
  <c r="R3315" i="2"/>
  <c r="T3315" i="2"/>
  <c r="R3319" i="2"/>
  <c r="T3319" i="2"/>
  <c r="R3323" i="2"/>
  <c r="T3323" i="2"/>
  <c r="R3327" i="2"/>
  <c r="T3327" i="2"/>
  <c r="R3331" i="2"/>
  <c r="T3331" i="2"/>
  <c r="R3335" i="2"/>
  <c r="T3335" i="2"/>
  <c r="R3339" i="2"/>
  <c r="T3339" i="2"/>
  <c r="R3343" i="2"/>
  <c r="T3343" i="2"/>
  <c r="R3347" i="2"/>
  <c r="T3347" i="2"/>
  <c r="R3351" i="2"/>
  <c r="T3351" i="2"/>
  <c r="T3355" i="2"/>
  <c r="R3355" i="2"/>
  <c r="R3359" i="2"/>
  <c r="T3359" i="2"/>
  <c r="R3363" i="2"/>
  <c r="T3363" i="2"/>
  <c r="R3367" i="2"/>
  <c r="T3367" i="2"/>
  <c r="T3371" i="2"/>
  <c r="R3371" i="2"/>
  <c r="R3412" i="2"/>
  <c r="T3412" i="2"/>
  <c r="R3416" i="2"/>
  <c r="T3416" i="2"/>
  <c r="R3420" i="2"/>
  <c r="T3420" i="2"/>
  <c r="T3424" i="2"/>
  <c r="R3424" i="2"/>
  <c r="R3428" i="2"/>
  <c r="T3428" i="2"/>
  <c r="R3432" i="2"/>
  <c r="T3432" i="2"/>
  <c r="R3436" i="2"/>
  <c r="T3436" i="2"/>
  <c r="T3440" i="2"/>
  <c r="R3440" i="2"/>
  <c r="R3444" i="2"/>
  <c r="T3444" i="2"/>
  <c r="R3485" i="2"/>
  <c r="T3485" i="2"/>
  <c r="R3489" i="2"/>
  <c r="T3489" i="2"/>
  <c r="T3493" i="2"/>
  <c r="R3493" i="2"/>
  <c r="R3497" i="2"/>
  <c r="T3497" i="2"/>
  <c r="R3501" i="2"/>
  <c r="T3501" i="2"/>
  <c r="R3505" i="2"/>
  <c r="T3505" i="2"/>
  <c r="T3509" i="2"/>
  <c r="R3509" i="2"/>
  <c r="R3513" i="2"/>
  <c r="T3513" i="2"/>
  <c r="R3517" i="2"/>
  <c r="T3517" i="2"/>
  <c r="R3521" i="2"/>
  <c r="T3521" i="2"/>
  <c r="T3562" i="2"/>
  <c r="R3562" i="2"/>
  <c r="R3566" i="2"/>
  <c r="T3566" i="2"/>
  <c r="R3570" i="2"/>
  <c r="T3570" i="2"/>
  <c r="R3574" i="2"/>
  <c r="T3574" i="2"/>
  <c r="T3578" i="2"/>
  <c r="R3578" i="2"/>
  <c r="R3582" i="2"/>
  <c r="T3582" i="2"/>
  <c r="R3586" i="2"/>
  <c r="T3586" i="2"/>
  <c r="R3590" i="2"/>
  <c r="T3590" i="2"/>
  <c r="T3594" i="2"/>
  <c r="R3594" i="2"/>
  <c r="R3598" i="2"/>
  <c r="T3598" i="2"/>
  <c r="R3602" i="2"/>
  <c r="T3602" i="2"/>
  <c r="R3606" i="2"/>
  <c r="T3606" i="2"/>
  <c r="T3610" i="2"/>
  <c r="R3610" i="2"/>
  <c r="R3614" i="2"/>
  <c r="T3614" i="2"/>
  <c r="R3618" i="2"/>
  <c r="T3618" i="2"/>
  <c r="R3622" i="2"/>
  <c r="T3622" i="2"/>
  <c r="T3626" i="2"/>
  <c r="R3626" i="2"/>
  <c r="R3630" i="2"/>
  <c r="T3630" i="2"/>
  <c r="T5928" i="2"/>
  <c r="R5928" i="2"/>
  <c r="R5932" i="2"/>
  <c r="T5932" i="2"/>
  <c r="R5936" i="2"/>
  <c r="T5936" i="2"/>
  <c r="R5940" i="2"/>
  <c r="T5940" i="2"/>
  <c r="T5944" i="2"/>
  <c r="R5944" i="2"/>
  <c r="R5948" i="2"/>
  <c r="T5948" i="2"/>
  <c r="T5952" i="2"/>
  <c r="R5952" i="2"/>
  <c r="T5956" i="2"/>
  <c r="R5956" i="2"/>
  <c r="T5960" i="2"/>
  <c r="R5960" i="2"/>
  <c r="T5853" i="2"/>
  <c r="R5853" i="2"/>
  <c r="T5857" i="2"/>
  <c r="R5857" i="2"/>
  <c r="T5861" i="2"/>
  <c r="R5861" i="2"/>
  <c r="T5865" i="2"/>
  <c r="R5865" i="2"/>
  <c r="T5869" i="2"/>
  <c r="R5869" i="2"/>
  <c r="T5873" i="2"/>
  <c r="R5873" i="2"/>
  <c r="T5877" i="2"/>
  <c r="R5877" i="2"/>
  <c r="T5881" i="2"/>
  <c r="R5881" i="2"/>
  <c r="T5885" i="2"/>
  <c r="R5885" i="2"/>
  <c r="T5889" i="2"/>
  <c r="R5889" i="2"/>
  <c r="T3525" i="2"/>
  <c r="R3525" i="2"/>
  <c r="T3529" i="2"/>
  <c r="R3529" i="2"/>
  <c r="T3533" i="2"/>
  <c r="R3533" i="2"/>
  <c r="T3537" i="2"/>
  <c r="R3537" i="2"/>
  <c r="T3541" i="2"/>
  <c r="R3541" i="2"/>
  <c r="T3545" i="2"/>
  <c r="R3545" i="2"/>
  <c r="T3549" i="2"/>
  <c r="R3549" i="2"/>
  <c r="T3553" i="2"/>
  <c r="R3553" i="2"/>
  <c r="T3557" i="2"/>
  <c r="R3557" i="2"/>
  <c r="T3635" i="2"/>
  <c r="R3635" i="2"/>
  <c r="T3639" i="2"/>
  <c r="R3639" i="2"/>
  <c r="T3643" i="2"/>
  <c r="R3643" i="2"/>
  <c r="T3647" i="2"/>
  <c r="R3647" i="2"/>
  <c r="T3651" i="2"/>
  <c r="R3651" i="2"/>
  <c r="T3655" i="2"/>
  <c r="R3655" i="2"/>
  <c r="T3659" i="2"/>
  <c r="R3659" i="2"/>
  <c r="T3663" i="2"/>
  <c r="R3663" i="2"/>
  <c r="T3667" i="2"/>
  <c r="R3667" i="2"/>
  <c r="T3671" i="2"/>
  <c r="R3671" i="2"/>
  <c r="T3675" i="2"/>
  <c r="R3675" i="2"/>
  <c r="T3679" i="2"/>
  <c r="R3679" i="2"/>
  <c r="T3683" i="2"/>
  <c r="R3683" i="2"/>
  <c r="T3687" i="2"/>
  <c r="R3687" i="2"/>
  <c r="T3691" i="2"/>
  <c r="R3691" i="2"/>
  <c r="T3695" i="2"/>
  <c r="R3695" i="2"/>
  <c r="T3699" i="2"/>
  <c r="R3699" i="2"/>
  <c r="T3703" i="2"/>
  <c r="R3703" i="2"/>
  <c r="T3448" i="2"/>
  <c r="R3448" i="2"/>
  <c r="T3452" i="2"/>
  <c r="R3452" i="2"/>
  <c r="T3456" i="2"/>
  <c r="R3456" i="2"/>
  <c r="T3460" i="2"/>
  <c r="R3460" i="2"/>
  <c r="T3464" i="2"/>
  <c r="R3464" i="2"/>
  <c r="T3468" i="2"/>
  <c r="R3468" i="2"/>
  <c r="T3472" i="2"/>
  <c r="R3472" i="2"/>
  <c r="T3476" i="2"/>
  <c r="R3476" i="2"/>
  <c r="T3480" i="2"/>
  <c r="R3480" i="2"/>
  <c r="T3484" i="2"/>
  <c r="R3484" i="2"/>
  <c r="T3710" i="2"/>
  <c r="R3710" i="2"/>
  <c r="T3714" i="2"/>
  <c r="R3714" i="2"/>
  <c r="T3718" i="2"/>
  <c r="R3718" i="2"/>
  <c r="T3722" i="2"/>
  <c r="R3722" i="2"/>
  <c r="T3726" i="2"/>
  <c r="R3726" i="2"/>
  <c r="T3730" i="2"/>
  <c r="R3730" i="2"/>
  <c r="T3734" i="2"/>
  <c r="R3734" i="2"/>
  <c r="T3738" i="2"/>
  <c r="R3738" i="2"/>
  <c r="T3742" i="2"/>
  <c r="R3742" i="2"/>
  <c r="T4301" i="2"/>
  <c r="R4301" i="2"/>
  <c r="T4305" i="2"/>
  <c r="R4305" i="2"/>
  <c r="T4309" i="2"/>
  <c r="R4309" i="2"/>
  <c r="T4313" i="2"/>
  <c r="R4313" i="2"/>
  <c r="T4317" i="2"/>
  <c r="R4317" i="2"/>
  <c r="R4321" i="2"/>
  <c r="T4321" i="2"/>
  <c r="R4325" i="2"/>
  <c r="T4325" i="2"/>
  <c r="R4329" i="2"/>
  <c r="T4329" i="2"/>
  <c r="R4333" i="2"/>
  <c r="T4333" i="2"/>
  <c r="R4189" i="2"/>
  <c r="T4189" i="2"/>
  <c r="R4193" i="2"/>
  <c r="T4193" i="2"/>
  <c r="R4197" i="2"/>
  <c r="T4197" i="2"/>
  <c r="R4201" i="2"/>
  <c r="T4201" i="2"/>
  <c r="R4205" i="2"/>
  <c r="T4205" i="2"/>
  <c r="R4209" i="2"/>
  <c r="T4209" i="2"/>
  <c r="R4213" i="2"/>
  <c r="T4213" i="2"/>
  <c r="R4217" i="2"/>
  <c r="T4217" i="2"/>
  <c r="R4221" i="2"/>
  <c r="T4221" i="2"/>
  <c r="R3781" i="2"/>
  <c r="T3781" i="2"/>
  <c r="R3785" i="2"/>
  <c r="T3785" i="2"/>
  <c r="R3789" i="2"/>
  <c r="T3789" i="2"/>
  <c r="R3793" i="2"/>
  <c r="T3793" i="2"/>
  <c r="R3797" i="2"/>
  <c r="T3797" i="2"/>
  <c r="R3801" i="2"/>
  <c r="T3801" i="2"/>
  <c r="R3805" i="2"/>
  <c r="T3805" i="2"/>
  <c r="R3809" i="2"/>
  <c r="T3809" i="2"/>
  <c r="R3813" i="2"/>
  <c r="T3813" i="2"/>
  <c r="R3817" i="2"/>
  <c r="T3817" i="2"/>
  <c r="R3895" i="2"/>
  <c r="T3895" i="2"/>
  <c r="R3899" i="2"/>
  <c r="T3899" i="2"/>
  <c r="R3903" i="2"/>
  <c r="T3903" i="2"/>
  <c r="R3907" i="2"/>
  <c r="T3907" i="2"/>
  <c r="R3911" i="2"/>
  <c r="T3911" i="2"/>
  <c r="R3915" i="2"/>
  <c r="T3915" i="2"/>
  <c r="R3919" i="2"/>
  <c r="T3919" i="2"/>
  <c r="R3923" i="2"/>
  <c r="T3923" i="2"/>
  <c r="R3927" i="2"/>
  <c r="T3927" i="2"/>
  <c r="R4116" i="2"/>
  <c r="T4116" i="2"/>
  <c r="R4120" i="2"/>
  <c r="T4120" i="2"/>
  <c r="R4124" i="2"/>
  <c r="T4124" i="2"/>
  <c r="R4128" i="2"/>
  <c r="T4128" i="2"/>
  <c r="R4132" i="2"/>
  <c r="T4132" i="2"/>
  <c r="R4136" i="2"/>
  <c r="T4136" i="2"/>
  <c r="R4140" i="2"/>
  <c r="T4140" i="2"/>
  <c r="R4144" i="2"/>
  <c r="T4144" i="2"/>
  <c r="R4148" i="2"/>
  <c r="T4148" i="2"/>
  <c r="R4004" i="2"/>
  <c r="T4004" i="2"/>
  <c r="R4008" i="2"/>
  <c r="T4008" i="2"/>
  <c r="R4012" i="2"/>
  <c r="T4012" i="2"/>
  <c r="R4016" i="2"/>
  <c r="T4016" i="2"/>
  <c r="R4020" i="2"/>
  <c r="T4020" i="2"/>
  <c r="R4024" i="2"/>
  <c r="T4024" i="2"/>
  <c r="R4028" i="2"/>
  <c r="T4028" i="2"/>
  <c r="R4032" i="2"/>
  <c r="T4032" i="2"/>
  <c r="R4036" i="2"/>
  <c r="T4036" i="2"/>
  <c r="R3744" i="2"/>
  <c r="T3744" i="2"/>
  <c r="R3748" i="2"/>
  <c r="T3748" i="2"/>
  <c r="R3752" i="2"/>
  <c r="T3752" i="2"/>
  <c r="R3756" i="2"/>
  <c r="T3756" i="2"/>
  <c r="R3760" i="2"/>
  <c r="T3760" i="2"/>
  <c r="R3764" i="2"/>
  <c r="T3764" i="2"/>
  <c r="R3768" i="2"/>
  <c r="T3768" i="2"/>
  <c r="R3772" i="2"/>
  <c r="T3772" i="2"/>
  <c r="R3776" i="2"/>
  <c r="T3776" i="2"/>
  <c r="R3780" i="2"/>
  <c r="T3780" i="2"/>
  <c r="R3932" i="2"/>
  <c r="T3932" i="2"/>
  <c r="R3936" i="2"/>
  <c r="T3936" i="2"/>
  <c r="R3940" i="2"/>
  <c r="T3940" i="2"/>
  <c r="R3944" i="2"/>
  <c r="T3944" i="2"/>
  <c r="R3948" i="2"/>
  <c r="T3948" i="2"/>
  <c r="R3952" i="2"/>
  <c r="T3952" i="2"/>
  <c r="R3956" i="2"/>
  <c r="T3956" i="2"/>
  <c r="R3960" i="2"/>
  <c r="T3960" i="2"/>
  <c r="R3964" i="2"/>
  <c r="T3964" i="2"/>
  <c r="R3968" i="2"/>
  <c r="T3968" i="2"/>
  <c r="R3972" i="2"/>
  <c r="T3972" i="2"/>
  <c r="R3976" i="2"/>
  <c r="T3976" i="2"/>
  <c r="R3980" i="2"/>
  <c r="T3980" i="2"/>
  <c r="T3984" i="2"/>
  <c r="R3984" i="2"/>
  <c r="T3988" i="2"/>
  <c r="R3988" i="2"/>
  <c r="T3992" i="2"/>
  <c r="R3992" i="2"/>
  <c r="T3996" i="2"/>
  <c r="R3996" i="2"/>
  <c r="T4000" i="2"/>
  <c r="R4000" i="2"/>
  <c r="T4374" i="2"/>
  <c r="R4374" i="2"/>
  <c r="T4378" i="2"/>
  <c r="R4378" i="2"/>
  <c r="T4382" i="2"/>
  <c r="R4382" i="2"/>
  <c r="T4386" i="2"/>
  <c r="R4386" i="2"/>
  <c r="R4390" i="2"/>
  <c r="T4390" i="2"/>
  <c r="R4394" i="2"/>
  <c r="T4394" i="2"/>
  <c r="T4398" i="2"/>
  <c r="R4398" i="2"/>
  <c r="R4402" i="2"/>
  <c r="T4402" i="2"/>
  <c r="R4406" i="2"/>
  <c r="T4406" i="2"/>
  <c r="R4262" i="2"/>
  <c r="T4262" i="2"/>
  <c r="T4266" i="2"/>
  <c r="R4266" i="2"/>
  <c r="R4270" i="2"/>
  <c r="T4270" i="2"/>
  <c r="R4274" i="2"/>
  <c r="T4274" i="2"/>
  <c r="R4278" i="2"/>
  <c r="T4278" i="2"/>
  <c r="T4282" i="2"/>
  <c r="R4282" i="2"/>
  <c r="R4286" i="2"/>
  <c r="T4286" i="2"/>
  <c r="R4290" i="2"/>
  <c r="T4290" i="2"/>
  <c r="R4294" i="2"/>
  <c r="T4294" i="2"/>
  <c r="R4298" i="2"/>
  <c r="T4298" i="2"/>
  <c r="R4228" i="2"/>
  <c r="T4228" i="2"/>
  <c r="T4232" i="2"/>
  <c r="R4232" i="2"/>
  <c r="T4236" i="2"/>
  <c r="R4236" i="2"/>
  <c r="T4240" i="2"/>
  <c r="R4240" i="2"/>
  <c r="T4244" i="2"/>
  <c r="R4244" i="2"/>
  <c r="T4248" i="2"/>
  <c r="R4248" i="2"/>
  <c r="T4252" i="2"/>
  <c r="R4252" i="2"/>
  <c r="T4256" i="2"/>
  <c r="R4256" i="2"/>
  <c r="R4260" i="2"/>
  <c r="T4260" i="2"/>
  <c r="R4338" i="2"/>
  <c r="T4338" i="2"/>
  <c r="R4342" i="2"/>
  <c r="T4342" i="2"/>
  <c r="T4346" i="2"/>
  <c r="R4346" i="2"/>
  <c r="R4350" i="2"/>
  <c r="T4350" i="2"/>
  <c r="R4354" i="2"/>
  <c r="T4354" i="2"/>
  <c r="R4358" i="2"/>
  <c r="T4358" i="2"/>
  <c r="T4362" i="2"/>
  <c r="R4362" i="2"/>
  <c r="R4366" i="2"/>
  <c r="T4366" i="2"/>
  <c r="R4370" i="2"/>
  <c r="T4370" i="2"/>
  <c r="R4041" i="2"/>
  <c r="T4041" i="2"/>
  <c r="T4045" i="2"/>
  <c r="R4045" i="2"/>
  <c r="R4049" i="2"/>
  <c r="T4049" i="2"/>
  <c r="R4053" i="2"/>
  <c r="T4053" i="2"/>
  <c r="R4057" i="2"/>
  <c r="T4057" i="2"/>
  <c r="T4061" i="2"/>
  <c r="R4061" i="2"/>
  <c r="R4065" i="2"/>
  <c r="T4065" i="2"/>
  <c r="R4069" i="2"/>
  <c r="T4069" i="2"/>
  <c r="R4073" i="2"/>
  <c r="T4073" i="2"/>
  <c r="T4077" i="2"/>
  <c r="R4077" i="2"/>
  <c r="R4081" i="2"/>
  <c r="T4081" i="2"/>
  <c r="R4085" i="2"/>
  <c r="T4085" i="2"/>
  <c r="R4089" i="2"/>
  <c r="T4089" i="2"/>
  <c r="T4093" i="2"/>
  <c r="R4093" i="2"/>
  <c r="R4097" i="2"/>
  <c r="T4097" i="2"/>
  <c r="R4101" i="2"/>
  <c r="T4101" i="2"/>
  <c r="R4105" i="2"/>
  <c r="T4105" i="2"/>
  <c r="T4109" i="2"/>
  <c r="R4109" i="2"/>
  <c r="R4113" i="2"/>
  <c r="T4113" i="2"/>
  <c r="R3821" i="2"/>
  <c r="T3821" i="2"/>
  <c r="R3825" i="2"/>
  <c r="T3825" i="2"/>
  <c r="T3829" i="2"/>
  <c r="R3829" i="2"/>
  <c r="R3833" i="2"/>
  <c r="T3833" i="2"/>
  <c r="R3837" i="2"/>
  <c r="T3837" i="2"/>
  <c r="R3841" i="2"/>
  <c r="T3841" i="2"/>
  <c r="T3845" i="2"/>
  <c r="R3845" i="2"/>
  <c r="R3849" i="2"/>
  <c r="T3849" i="2"/>
  <c r="R3853" i="2"/>
  <c r="T3853" i="2"/>
  <c r="R3857" i="2"/>
  <c r="T3857" i="2"/>
  <c r="T3861" i="2"/>
  <c r="R3861" i="2"/>
  <c r="R3865" i="2"/>
  <c r="T3865" i="2"/>
  <c r="R3869" i="2"/>
  <c r="T3869" i="2"/>
  <c r="R3873" i="2"/>
  <c r="T3873" i="2"/>
  <c r="T3877" i="2"/>
  <c r="R3877" i="2"/>
  <c r="R3881" i="2"/>
  <c r="T3881" i="2"/>
  <c r="R3885" i="2"/>
  <c r="T3885" i="2"/>
  <c r="R3889" i="2"/>
  <c r="T3889" i="2"/>
  <c r="T4411" i="2"/>
  <c r="R4411" i="2"/>
  <c r="R4415" i="2"/>
  <c r="T4415" i="2"/>
  <c r="R4419" i="2"/>
  <c r="T4419" i="2"/>
  <c r="R4423" i="2"/>
  <c r="T4423" i="2"/>
  <c r="T4427" i="2"/>
  <c r="R4427" i="2"/>
  <c r="R4431" i="2"/>
  <c r="T4431" i="2"/>
  <c r="R4435" i="2"/>
  <c r="T4435" i="2"/>
  <c r="R4439" i="2"/>
  <c r="T4439" i="2"/>
  <c r="T4443" i="2"/>
  <c r="R4443" i="2"/>
  <c r="R4632" i="2"/>
  <c r="T4632" i="2"/>
  <c r="R4636" i="2"/>
  <c r="T4636" i="2"/>
  <c r="R4640" i="2"/>
  <c r="T4640" i="2"/>
  <c r="T4644" i="2"/>
  <c r="R4644" i="2"/>
  <c r="R4648" i="2"/>
  <c r="T4648" i="2"/>
  <c r="R4652" i="2"/>
  <c r="T4652" i="2"/>
  <c r="R4656" i="2"/>
  <c r="T4656" i="2"/>
  <c r="T4660" i="2"/>
  <c r="R4660" i="2"/>
  <c r="R4664" i="2"/>
  <c r="T4664" i="2"/>
  <c r="R4668" i="2"/>
  <c r="T4668" i="2"/>
  <c r="R4672" i="2"/>
  <c r="T4672" i="2"/>
  <c r="T4676" i="2"/>
  <c r="R4676" i="2"/>
  <c r="R4680" i="2"/>
  <c r="T4680" i="2"/>
  <c r="R4684" i="2"/>
  <c r="T4684" i="2"/>
  <c r="R4688" i="2"/>
  <c r="T4688" i="2"/>
  <c r="T4692" i="2"/>
  <c r="R4692" i="2"/>
  <c r="R4696" i="2"/>
  <c r="T4696" i="2"/>
  <c r="R4700" i="2"/>
  <c r="T4700" i="2"/>
  <c r="R4704" i="2"/>
  <c r="T4704" i="2"/>
  <c r="T4597" i="2"/>
  <c r="R4597" i="2"/>
  <c r="R4601" i="2"/>
  <c r="T4601" i="2"/>
  <c r="R4605" i="2"/>
  <c r="T4605" i="2"/>
  <c r="R4609" i="2"/>
  <c r="T4609" i="2"/>
  <c r="T4613" i="2"/>
  <c r="R4613" i="2"/>
  <c r="R4617" i="2"/>
  <c r="T4617" i="2"/>
  <c r="R4621" i="2"/>
  <c r="T4621" i="2"/>
  <c r="R4625" i="2"/>
  <c r="T4625" i="2"/>
  <c r="T4629" i="2"/>
  <c r="R4629" i="2"/>
  <c r="R4522" i="2"/>
  <c r="T4522" i="2"/>
  <c r="R4526" i="2"/>
  <c r="T4526" i="2"/>
  <c r="R4530" i="2"/>
  <c r="T4530" i="2"/>
  <c r="T4534" i="2"/>
  <c r="R4534" i="2"/>
  <c r="R4538" i="2"/>
  <c r="T4538" i="2"/>
  <c r="R4542" i="2"/>
  <c r="T4542" i="2"/>
  <c r="R4546" i="2"/>
  <c r="T4546" i="2"/>
  <c r="T4550" i="2"/>
  <c r="R4550" i="2"/>
  <c r="R4554" i="2"/>
  <c r="T4554" i="2"/>
  <c r="R4706" i="2"/>
  <c r="T4706" i="2"/>
  <c r="R4710" i="2"/>
  <c r="T4710" i="2"/>
  <c r="R4714" i="2"/>
  <c r="T4714" i="2"/>
  <c r="R4718" i="2"/>
  <c r="T4718" i="2"/>
  <c r="R4722" i="2"/>
  <c r="T4722" i="2"/>
  <c r="R4726" i="2"/>
  <c r="T4726" i="2"/>
  <c r="R4730" i="2"/>
  <c r="T4730" i="2"/>
  <c r="R4734" i="2"/>
  <c r="T4734" i="2"/>
  <c r="R4738" i="2"/>
  <c r="T4738" i="2"/>
  <c r="R4742" i="2"/>
  <c r="T4742" i="2"/>
  <c r="R4487" i="2"/>
  <c r="T4487" i="2"/>
  <c r="R4491" i="2"/>
  <c r="T4491" i="2"/>
  <c r="R4495" i="2"/>
  <c r="T4495" i="2"/>
  <c r="R4499" i="2"/>
  <c r="T4499" i="2"/>
  <c r="R4503" i="2"/>
  <c r="T4503" i="2"/>
  <c r="R4507" i="2"/>
  <c r="T4507" i="2"/>
  <c r="R4511" i="2"/>
  <c r="T4511" i="2"/>
  <c r="R4515" i="2"/>
  <c r="T4515" i="2"/>
  <c r="R4519" i="2"/>
  <c r="T4519" i="2"/>
  <c r="R4449" i="2"/>
  <c r="T4449" i="2"/>
  <c r="R4453" i="2"/>
  <c r="T4453" i="2"/>
  <c r="R4457" i="2"/>
  <c r="T4457" i="2"/>
  <c r="R4461" i="2"/>
  <c r="T4461" i="2"/>
  <c r="R4465" i="2"/>
  <c r="T4465" i="2"/>
  <c r="R4469" i="2"/>
  <c r="T4469" i="2"/>
  <c r="R4473" i="2"/>
  <c r="T4473" i="2"/>
  <c r="R4477" i="2"/>
  <c r="T4477" i="2"/>
  <c r="R4481" i="2"/>
  <c r="T4481" i="2"/>
  <c r="R4559" i="2"/>
  <c r="T4559" i="2"/>
  <c r="R4563" i="2"/>
  <c r="T4563" i="2"/>
  <c r="R4567" i="2"/>
  <c r="T4567" i="2"/>
  <c r="R4571" i="2"/>
  <c r="T4571" i="2"/>
  <c r="R4575" i="2"/>
  <c r="T4575" i="2"/>
  <c r="R4579" i="2"/>
  <c r="T4579" i="2"/>
  <c r="R4583" i="2"/>
  <c r="T4583" i="2"/>
  <c r="R4587" i="2"/>
  <c r="T4587" i="2"/>
  <c r="R4591" i="2"/>
  <c r="T4591" i="2"/>
  <c r="R4743" i="2"/>
  <c r="T4743" i="2"/>
  <c r="R4747" i="2"/>
  <c r="T4747" i="2"/>
  <c r="R4751" i="2"/>
  <c r="T4751" i="2"/>
  <c r="R4755" i="2"/>
  <c r="T4755" i="2"/>
  <c r="R4759" i="2"/>
  <c r="T4759" i="2"/>
  <c r="R4763" i="2"/>
  <c r="T4763" i="2"/>
  <c r="R4767" i="2"/>
  <c r="T4767" i="2"/>
  <c r="R4771" i="2"/>
  <c r="T4771" i="2"/>
  <c r="R4775" i="2"/>
  <c r="T4775" i="2"/>
  <c r="R4779" i="2"/>
  <c r="T4779" i="2"/>
  <c r="R4783" i="2"/>
  <c r="T4783" i="2"/>
  <c r="R4787" i="2"/>
  <c r="T4787" i="2"/>
  <c r="R4791" i="2"/>
  <c r="T4791" i="2"/>
  <c r="R4795" i="2"/>
  <c r="T4795" i="2"/>
  <c r="R4799" i="2"/>
  <c r="T4799" i="2"/>
  <c r="R4803" i="2"/>
  <c r="T4803" i="2"/>
  <c r="R4807" i="2"/>
  <c r="T4807" i="2"/>
  <c r="R4811" i="2"/>
  <c r="T4811" i="2"/>
  <c r="R4815" i="2"/>
  <c r="T4815" i="2"/>
  <c r="R4856" i="2"/>
  <c r="T4856" i="2"/>
  <c r="R4860" i="2"/>
  <c r="T4860" i="2"/>
  <c r="R4864" i="2"/>
  <c r="T4864" i="2"/>
  <c r="R4868" i="2"/>
  <c r="T4868" i="2"/>
  <c r="R4872" i="2"/>
  <c r="T4872" i="2"/>
  <c r="R4876" i="2"/>
  <c r="T4876" i="2"/>
  <c r="R4880" i="2"/>
  <c r="T4880" i="2"/>
  <c r="R4884" i="2"/>
  <c r="T4884" i="2"/>
  <c r="R4888" i="2"/>
  <c r="T4888" i="2"/>
  <c r="R4966" i="2"/>
  <c r="T4966" i="2"/>
  <c r="R4970" i="2"/>
  <c r="T4970" i="2"/>
  <c r="R4974" i="2"/>
  <c r="T4974" i="2"/>
  <c r="R4978" i="2"/>
  <c r="T4978" i="2"/>
  <c r="R4982" i="2"/>
  <c r="T4982" i="2"/>
  <c r="R4986" i="2"/>
  <c r="T4986" i="2"/>
  <c r="R4990" i="2"/>
  <c r="T4990" i="2"/>
  <c r="R4994" i="2"/>
  <c r="T4994" i="2"/>
  <c r="R4998" i="2"/>
  <c r="T4998" i="2"/>
  <c r="R5002" i="2"/>
  <c r="T5002" i="2"/>
  <c r="R5006" i="2"/>
  <c r="T5006" i="2"/>
  <c r="R5010" i="2"/>
  <c r="T5010" i="2"/>
  <c r="R5014" i="2"/>
  <c r="T5014" i="2"/>
  <c r="R5018" i="2"/>
  <c r="T5018" i="2"/>
  <c r="R5022" i="2"/>
  <c r="T5022" i="2"/>
  <c r="R5026" i="2"/>
  <c r="T5026" i="2"/>
  <c r="R5030" i="2"/>
  <c r="T5030" i="2"/>
  <c r="R5034" i="2"/>
  <c r="T5034" i="2"/>
  <c r="R5038" i="2"/>
  <c r="T5038" i="2"/>
  <c r="R4820" i="2"/>
  <c r="T4820" i="2"/>
  <c r="R4824" i="2"/>
  <c r="T4824" i="2"/>
  <c r="R4828" i="2"/>
  <c r="T4828" i="2"/>
  <c r="R4832" i="2"/>
  <c r="T4832" i="2"/>
  <c r="R4836" i="2"/>
  <c r="T4836" i="2"/>
  <c r="R4840" i="2"/>
  <c r="T4840" i="2"/>
  <c r="R4844" i="2"/>
  <c r="T4844" i="2"/>
  <c r="R4848" i="2"/>
  <c r="T4848" i="2"/>
  <c r="R4852" i="2"/>
  <c r="T4852" i="2"/>
  <c r="R4893" i="2"/>
  <c r="T4893" i="2"/>
  <c r="R4897" i="2"/>
  <c r="T4897" i="2"/>
  <c r="R4901" i="2"/>
  <c r="T4901" i="2"/>
  <c r="R4905" i="2"/>
  <c r="T4905" i="2"/>
  <c r="R4909" i="2"/>
  <c r="T4909" i="2"/>
  <c r="R4913" i="2"/>
  <c r="T4913" i="2"/>
  <c r="R4917" i="2"/>
  <c r="T4917" i="2"/>
  <c r="R4921" i="2"/>
  <c r="T4921" i="2"/>
  <c r="R4925" i="2"/>
  <c r="T4925" i="2"/>
  <c r="R5040" i="2"/>
  <c r="T5040" i="2"/>
  <c r="R5044" i="2"/>
  <c r="T5044" i="2"/>
  <c r="R5048" i="2"/>
  <c r="T5048" i="2"/>
  <c r="R5052" i="2"/>
  <c r="T5052" i="2"/>
  <c r="R5056" i="2"/>
  <c r="T5056" i="2"/>
  <c r="R5060" i="2"/>
  <c r="T5060" i="2"/>
  <c r="R5064" i="2"/>
  <c r="T5064" i="2"/>
  <c r="R5068" i="2"/>
  <c r="T5068" i="2"/>
  <c r="R5072" i="2"/>
  <c r="T5072" i="2"/>
  <c r="R5076" i="2"/>
  <c r="T5076" i="2"/>
  <c r="R5080" i="2"/>
  <c r="T5080" i="2"/>
  <c r="R5084" i="2"/>
  <c r="T5084" i="2"/>
  <c r="R5088" i="2"/>
  <c r="T5088" i="2"/>
  <c r="R5092" i="2"/>
  <c r="T5092" i="2"/>
  <c r="R5096" i="2"/>
  <c r="T5096" i="2"/>
  <c r="R5100" i="2"/>
  <c r="T5100" i="2"/>
  <c r="R5104" i="2"/>
  <c r="T5104" i="2"/>
  <c r="R5108" i="2"/>
  <c r="T5108" i="2"/>
  <c r="R5112" i="2"/>
  <c r="T5112" i="2"/>
  <c r="T4931" i="2"/>
  <c r="R4931" i="2"/>
  <c r="R4935" i="2"/>
  <c r="T4935" i="2"/>
  <c r="T4939" i="2"/>
  <c r="R4939" i="2"/>
  <c r="R4943" i="2"/>
  <c r="T4943" i="2"/>
  <c r="R4947" i="2"/>
  <c r="T4947" i="2"/>
  <c r="R4951" i="2"/>
  <c r="T4951" i="2"/>
  <c r="R4955" i="2"/>
  <c r="T4955" i="2"/>
  <c r="R4959" i="2"/>
  <c r="T4959" i="2"/>
  <c r="R4963" i="2"/>
  <c r="T4963" i="2"/>
  <c r="R5115" i="2"/>
  <c r="T5115" i="2"/>
  <c r="R5119" i="2"/>
  <c r="T5119" i="2"/>
  <c r="R5123" i="2"/>
  <c r="T5123" i="2"/>
  <c r="R5127" i="2"/>
  <c r="T5127" i="2"/>
  <c r="R5131" i="2"/>
  <c r="T5131" i="2"/>
  <c r="R5135" i="2"/>
  <c r="T5135" i="2"/>
  <c r="R5139" i="2"/>
  <c r="T5139" i="2"/>
  <c r="R5143" i="2"/>
  <c r="T5143" i="2"/>
  <c r="R5147" i="2"/>
  <c r="T5147" i="2"/>
  <c r="R5151" i="2"/>
  <c r="T5151" i="2"/>
  <c r="R5155" i="2"/>
  <c r="T5155" i="2"/>
  <c r="R5159" i="2"/>
  <c r="T5159" i="2"/>
  <c r="R5163" i="2"/>
  <c r="T5163" i="2"/>
  <c r="R5167" i="2"/>
  <c r="T5167" i="2"/>
  <c r="R5171" i="2"/>
  <c r="T5171" i="2"/>
  <c r="R5175" i="2"/>
  <c r="T5175" i="2"/>
  <c r="R5179" i="2"/>
  <c r="T5179" i="2"/>
  <c r="R5183" i="2"/>
  <c r="T5183" i="2"/>
  <c r="R5187" i="2"/>
  <c r="T5187" i="2"/>
  <c r="R5191" i="2"/>
  <c r="T5191" i="2"/>
  <c r="R5195" i="2"/>
  <c r="T5195" i="2"/>
  <c r="R5199" i="2"/>
  <c r="T5199" i="2"/>
  <c r="R5203" i="2"/>
  <c r="T5203" i="2"/>
  <c r="R5207" i="2"/>
  <c r="T5207" i="2"/>
  <c r="R5211" i="2"/>
  <c r="T5211" i="2"/>
  <c r="R5215" i="2"/>
  <c r="T5215" i="2"/>
  <c r="R5219" i="2"/>
  <c r="T5219" i="2"/>
  <c r="R5223" i="2"/>
  <c r="T5223" i="2"/>
  <c r="R5227" i="2"/>
  <c r="T5227" i="2"/>
  <c r="R5231" i="2"/>
  <c r="T5231" i="2"/>
  <c r="R5235" i="2"/>
  <c r="T5235" i="2"/>
  <c r="R5239" i="2"/>
  <c r="T5239" i="2"/>
  <c r="R5243" i="2"/>
  <c r="T5243" i="2"/>
  <c r="R5247" i="2"/>
  <c r="T5247" i="2"/>
  <c r="R5251" i="2"/>
  <c r="T5251" i="2"/>
  <c r="R5255" i="2"/>
  <c r="T5255" i="2"/>
  <c r="R5259" i="2"/>
  <c r="T5259" i="2"/>
  <c r="R5374" i="2"/>
  <c r="T5374" i="2"/>
  <c r="R5378" i="2"/>
  <c r="T5378" i="2"/>
  <c r="R5382" i="2"/>
  <c r="T5382" i="2"/>
  <c r="R5386" i="2"/>
  <c r="T5386" i="2"/>
  <c r="R5390" i="2"/>
  <c r="T5390" i="2"/>
  <c r="R5394" i="2"/>
  <c r="T5394" i="2"/>
  <c r="R5398" i="2"/>
  <c r="T5398" i="2"/>
  <c r="R5402" i="2"/>
  <c r="T5402" i="2"/>
  <c r="R5406" i="2"/>
  <c r="T5406" i="2"/>
  <c r="R6002" i="2"/>
  <c r="T6002" i="2"/>
  <c r="R6006" i="2"/>
  <c r="T6006" i="2"/>
  <c r="R6010" i="2"/>
  <c r="T6010" i="2"/>
  <c r="R6014" i="2"/>
  <c r="T6014" i="2"/>
  <c r="R6018" i="2"/>
  <c r="T6018" i="2"/>
  <c r="R6022" i="2"/>
  <c r="T6022" i="2"/>
  <c r="R6026" i="2"/>
  <c r="T6026" i="2"/>
  <c r="R6030" i="2"/>
  <c r="T6030" i="2"/>
  <c r="R6034" i="2"/>
  <c r="T6034" i="2"/>
  <c r="R5409" i="2"/>
  <c r="T5409" i="2"/>
  <c r="T5413" i="2"/>
  <c r="R5413" i="2"/>
  <c r="R5417" i="2"/>
  <c r="T5417" i="2"/>
  <c r="R5421" i="2"/>
  <c r="T5421" i="2"/>
  <c r="R5425" i="2"/>
  <c r="T5425" i="2"/>
  <c r="T5429" i="2"/>
  <c r="R5429" i="2"/>
  <c r="R5433" i="2"/>
  <c r="T5433" i="2"/>
  <c r="R5437" i="2"/>
  <c r="T5437" i="2"/>
  <c r="R5441" i="2"/>
  <c r="T5441" i="2"/>
  <c r="T5445" i="2"/>
  <c r="R5445" i="2"/>
  <c r="R5560" i="2"/>
  <c r="T5560" i="2"/>
  <c r="R5564" i="2"/>
  <c r="T5564" i="2"/>
  <c r="R5568" i="2"/>
  <c r="T5568" i="2"/>
  <c r="T5572" i="2"/>
  <c r="R5572" i="2"/>
  <c r="R5576" i="2"/>
  <c r="T5576" i="2"/>
  <c r="R5580" i="2"/>
  <c r="T5580" i="2"/>
  <c r="R5584" i="2"/>
  <c r="T5584" i="2"/>
  <c r="T5588" i="2"/>
  <c r="R5588" i="2"/>
  <c r="R5592" i="2"/>
  <c r="T5592" i="2"/>
  <c r="R5670" i="2"/>
  <c r="T5670" i="2"/>
  <c r="R5674" i="2"/>
  <c r="T5674" i="2"/>
  <c r="T5678" i="2"/>
  <c r="R5678" i="2"/>
  <c r="R5682" i="2"/>
  <c r="T5682" i="2"/>
  <c r="R5686" i="2"/>
  <c r="T5686" i="2"/>
  <c r="R5690" i="2"/>
  <c r="T5690" i="2"/>
  <c r="T5694" i="2"/>
  <c r="R5694" i="2"/>
  <c r="R5698" i="2"/>
  <c r="T5698" i="2"/>
  <c r="R5702" i="2"/>
  <c r="T5702" i="2"/>
  <c r="R5521" i="2"/>
  <c r="T5521" i="2"/>
  <c r="T5525" i="2"/>
  <c r="R5525" i="2"/>
  <c r="R5529" i="2"/>
  <c r="T5529" i="2"/>
  <c r="R5533" i="2"/>
  <c r="T5533" i="2"/>
  <c r="R5537" i="2"/>
  <c r="T5537" i="2"/>
  <c r="T5541" i="2"/>
  <c r="R5541" i="2"/>
  <c r="R5545" i="2"/>
  <c r="T5545" i="2"/>
  <c r="R5549" i="2"/>
  <c r="T5549" i="2"/>
  <c r="R5553" i="2"/>
  <c r="T5553" i="2"/>
  <c r="T1931" i="2"/>
  <c r="R1931" i="2"/>
  <c r="R1935" i="2"/>
  <c r="T1935" i="2"/>
  <c r="R1939" i="2"/>
  <c r="T1939" i="2"/>
  <c r="T1943" i="2"/>
  <c r="R1943" i="2"/>
  <c r="T1947" i="2"/>
  <c r="R1947" i="2"/>
  <c r="T1951" i="2"/>
  <c r="R1951" i="2"/>
  <c r="T1955" i="2"/>
  <c r="R1955" i="2"/>
  <c r="T1959" i="2"/>
  <c r="R1959" i="2"/>
  <c r="T1963" i="2"/>
  <c r="R1963" i="2"/>
  <c r="T1967" i="2"/>
  <c r="R1967" i="2"/>
  <c r="T5301" i="2"/>
  <c r="R5301" i="2"/>
  <c r="T5305" i="2"/>
  <c r="R5305" i="2"/>
  <c r="T5309" i="2"/>
  <c r="R5309" i="2"/>
  <c r="T5313" i="2"/>
  <c r="R5313" i="2"/>
  <c r="T5317" i="2"/>
  <c r="R5317" i="2"/>
  <c r="T5321" i="2"/>
  <c r="R5321" i="2"/>
  <c r="T5325" i="2"/>
  <c r="R5325" i="2"/>
  <c r="T5329" i="2"/>
  <c r="R5329" i="2"/>
  <c r="T5333" i="2"/>
  <c r="R5333" i="2"/>
  <c r="T5707" i="2"/>
  <c r="R5707" i="2"/>
  <c r="T5711" i="2"/>
  <c r="R5711" i="2"/>
  <c r="T5715" i="2"/>
  <c r="R5715" i="2"/>
  <c r="T5719" i="2"/>
  <c r="R5719" i="2"/>
  <c r="T5723" i="2"/>
  <c r="R5723" i="2"/>
  <c r="R5727" i="2"/>
  <c r="T5727" i="2"/>
  <c r="T5731" i="2"/>
  <c r="R5731" i="2"/>
  <c r="T5735" i="2"/>
  <c r="R5735" i="2"/>
  <c r="T5739" i="2"/>
  <c r="R5739" i="2"/>
  <c r="T5447" i="2"/>
  <c r="R5447" i="2"/>
  <c r="T5451" i="2"/>
  <c r="R5451" i="2"/>
  <c r="T5455" i="2"/>
  <c r="R5455" i="2"/>
  <c r="T5459" i="2"/>
  <c r="R5459" i="2"/>
  <c r="T5463" i="2"/>
  <c r="R5463" i="2"/>
  <c r="T5467" i="2"/>
  <c r="R5467" i="2"/>
  <c r="T5471" i="2"/>
  <c r="R5471" i="2"/>
  <c r="T5475" i="2"/>
  <c r="R5475" i="2"/>
  <c r="T5479" i="2"/>
  <c r="R5479" i="2"/>
  <c r="T5779" i="2"/>
  <c r="R5779" i="2"/>
  <c r="T5783" i="2"/>
  <c r="R5783" i="2"/>
  <c r="R5787" i="2"/>
  <c r="T5787" i="2"/>
  <c r="R5791" i="2"/>
  <c r="T5791" i="2"/>
  <c r="R5795" i="2"/>
  <c r="T5795" i="2"/>
  <c r="R5799" i="2"/>
  <c r="T5799" i="2"/>
  <c r="R5803" i="2"/>
  <c r="T5803" i="2"/>
  <c r="R5807" i="2"/>
  <c r="T5807" i="2"/>
  <c r="R5811" i="2"/>
  <c r="T5811" i="2"/>
  <c r="R5815" i="2"/>
  <c r="T5815" i="2"/>
  <c r="R5338" i="2"/>
  <c r="T5338" i="2"/>
  <c r="R5342" i="2"/>
  <c r="T5342" i="2"/>
  <c r="R5346" i="2"/>
  <c r="T5346" i="2"/>
  <c r="R5350" i="2"/>
  <c r="T5350" i="2"/>
  <c r="R5354" i="2"/>
  <c r="T5354" i="2"/>
  <c r="R5358" i="2"/>
  <c r="T5358" i="2"/>
  <c r="R5362" i="2"/>
  <c r="T5362" i="2"/>
  <c r="R5366" i="2"/>
  <c r="T5366" i="2"/>
  <c r="R5370" i="2"/>
  <c r="T5370" i="2"/>
  <c r="R6040" i="2"/>
  <c r="T6040" i="2"/>
  <c r="R6044" i="2"/>
  <c r="T6044" i="2"/>
  <c r="R6048" i="2"/>
  <c r="T6048" i="2"/>
  <c r="R6052" i="2"/>
  <c r="T6052" i="2"/>
  <c r="R6056" i="2"/>
  <c r="T6056" i="2"/>
  <c r="R6060" i="2"/>
  <c r="T6060" i="2"/>
  <c r="R6064" i="2"/>
  <c r="T6064" i="2"/>
  <c r="R6068" i="2"/>
  <c r="T6068" i="2"/>
  <c r="R6072" i="2"/>
  <c r="T6072" i="2"/>
  <c r="R5595" i="2"/>
  <c r="T5595" i="2"/>
  <c r="R5599" i="2"/>
  <c r="T5599" i="2"/>
  <c r="R5603" i="2"/>
  <c r="T5603" i="2"/>
  <c r="R5607" i="2"/>
  <c r="T5607" i="2"/>
  <c r="R5611" i="2"/>
  <c r="T5611" i="2"/>
  <c r="R5615" i="2"/>
  <c r="T5615" i="2"/>
  <c r="R5619" i="2"/>
  <c r="T5619" i="2"/>
  <c r="R5623" i="2"/>
  <c r="T5623" i="2"/>
  <c r="R5627" i="2"/>
  <c r="T5627" i="2"/>
  <c r="R5631" i="2"/>
  <c r="T5631" i="2"/>
  <c r="R5635" i="2"/>
  <c r="T5635" i="2"/>
  <c r="R5639" i="2"/>
  <c r="T5639" i="2"/>
  <c r="R5643" i="2"/>
  <c r="T5643" i="2"/>
  <c r="R5647" i="2"/>
  <c r="T5647" i="2"/>
  <c r="R5651" i="2"/>
  <c r="T5651" i="2"/>
  <c r="R5655" i="2"/>
  <c r="T5655" i="2"/>
  <c r="R5659" i="2"/>
  <c r="T5659" i="2"/>
  <c r="R5663" i="2"/>
  <c r="T5663" i="2"/>
  <c r="R5667" i="2"/>
  <c r="T5667" i="2"/>
  <c r="R6115" i="2"/>
  <c r="T6115" i="2"/>
  <c r="R6119" i="2"/>
  <c r="T6119" i="2"/>
  <c r="R6123" i="2"/>
  <c r="T6123" i="2"/>
  <c r="R6127" i="2"/>
  <c r="T6127" i="2"/>
  <c r="R6131" i="2"/>
  <c r="T6131" i="2"/>
  <c r="R6135" i="2"/>
  <c r="T6135" i="2"/>
  <c r="R6139" i="2"/>
  <c r="T6139" i="2"/>
  <c r="R6143" i="2"/>
  <c r="T6143" i="2"/>
  <c r="R6147" i="2"/>
  <c r="T6147" i="2"/>
  <c r="R6077" i="2"/>
  <c r="T6077" i="2"/>
  <c r="R6081" i="2"/>
  <c r="T6081" i="2"/>
  <c r="R6085" i="2"/>
  <c r="T6085" i="2"/>
  <c r="R6089" i="2"/>
  <c r="T6089" i="2"/>
  <c r="R6093" i="2"/>
  <c r="T6093" i="2"/>
  <c r="R6097" i="2"/>
  <c r="T6097" i="2"/>
  <c r="R6101" i="2"/>
  <c r="T6101" i="2"/>
  <c r="R6105" i="2"/>
  <c r="T6105" i="2"/>
  <c r="R6109" i="2"/>
  <c r="T6109" i="2"/>
  <c r="R5484" i="2"/>
  <c r="T5484" i="2"/>
  <c r="R5488" i="2"/>
  <c r="T5488" i="2"/>
  <c r="R5492" i="2"/>
  <c r="T5492" i="2"/>
  <c r="R5496" i="2"/>
  <c r="T5496" i="2"/>
  <c r="R5500" i="2"/>
  <c r="T5500" i="2"/>
  <c r="R5504" i="2"/>
  <c r="T5504" i="2"/>
  <c r="R5508" i="2"/>
  <c r="T5508" i="2"/>
  <c r="R5512" i="2"/>
  <c r="T5512" i="2"/>
  <c r="R5516" i="2"/>
  <c r="T5516" i="2"/>
  <c r="R6186" i="2"/>
  <c r="T6186" i="2"/>
  <c r="R6190" i="2"/>
  <c r="T6190" i="2"/>
  <c r="R6194" i="2"/>
  <c r="T6194" i="2"/>
  <c r="R6198" i="2"/>
  <c r="T6198" i="2"/>
  <c r="R6202" i="2"/>
  <c r="T6202" i="2"/>
  <c r="R6206" i="2"/>
  <c r="T6206" i="2"/>
  <c r="R6210" i="2"/>
  <c r="T6210" i="2"/>
  <c r="R6214" i="2"/>
  <c r="T6214" i="2"/>
  <c r="R6218" i="2"/>
  <c r="T6218" i="2"/>
  <c r="R6222" i="2"/>
  <c r="T6222" i="2"/>
  <c r="R1231" i="2"/>
  <c r="T1231" i="2"/>
  <c r="R1235" i="2"/>
  <c r="T1235" i="2"/>
  <c r="R1239" i="2"/>
  <c r="T1239" i="2"/>
  <c r="R1243" i="2"/>
  <c r="T1243" i="2"/>
  <c r="R1247" i="2"/>
  <c r="T1247" i="2"/>
  <c r="R1251" i="2"/>
  <c r="T1251" i="2"/>
  <c r="R1255" i="2"/>
  <c r="T1255" i="2"/>
  <c r="R1259" i="2"/>
  <c r="T1259" i="2"/>
  <c r="R1263" i="2"/>
  <c r="T1263" i="2"/>
  <c r="R6336" i="2"/>
  <c r="T6336" i="2"/>
  <c r="R6340" i="2"/>
  <c r="T6340" i="2"/>
  <c r="R6344" i="2"/>
  <c r="T6344" i="2"/>
  <c r="R6348" i="2"/>
  <c r="T6348" i="2"/>
  <c r="R6352" i="2"/>
  <c r="T6352" i="2"/>
  <c r="R6356" i="2"/>
  <c r="T6356" i="2"/>
  <c r="R6360" i="2"/>
  <c r="T6360" i="2"/>
  <c r="R6364" i="2"/>
  <c r="T6364" i="2"/>
  <c r="R6368" i="2"/>
  <c r="T6368" i="2"/>
  <c r="R6298" i="2"/>
  <c r="T6298" i="2"/>
  <c r="R6302" i="2"/>
  <c r="T6302" i="2"/>
  <c r="R6306" i="2"/>
  <c r="T6306" i="2"/>
  <c r="R6310" i="2"/>
  <c r="T6310" i="2"/>
  <c r="R6314" i="2"/>
  <c r="T6314" i="2"/>
  <c r="R6318" i="2"/>
  <c r="T6318" i="2"/>
  <c r="R6322" i="2"/>
  <c r="T6322" i="2"/>
  <c r="R6326" i="2"/>
  <c r="T6326" i="2"/>
  <c r="R6330" i="2"/>
  <c r="T6330" i="2"/>
  <c r="T6223" i="2"/>
  <c r="R6223" i="2"/>
  <c r="R6227" i="2"/>
  <c r="T6227" i="2"/>
  <c r="R6231" i="2"/>
  <c r="T6231" i="2"/>
  <c r="R6235" i="2"/>
  <c r="T6235" i="2"/>
  <c r="T6239" i="2"/>
  <c r="R6239" i="2"/>
  <c r="R6243" i="2"/>
  <c r="T6243" i="2"/>
  <c r="R6247" i="2"/>
  <c r="T6247" i="2"/>
  <c r="R6251" i="2"/>
  <c r="T6251" i="2"/>
  <c r="T6255" i="2"/>
  <c r="R6255" i="2"/>
  <c r="R6259" i="2"/>
  <c r="T6259" i="2"/>
  <c r="R6522" i="2"/>
  <c r="T6522" i="2"/>
  <c r="R6526" i="2"/>
  <c r="T6526" i="2"/>
  <c r="T6530" i="2"/>
  <c r="R6530" i="2"/>
  <c r="R6534" i="2"/>
  <c r="T6534" i="2"/>
  <c r="R6538" i="2"/>
  <c r="T6538" i="2"/>
  <c r="R6542" i="2"/>
  <c r="T6542" i="2"/>
  <c r="T6546" i="2"/>
  <c r="R6546" i="2"/>
  <c r="R6550" i="2"/>
  <c r="T6550" i="2"/>
  <c r="R6554" i="2"/>
  <c r="T6554" i="2"/>
  <c r="R6373" i="2"/>
  <c r="T6373" i="2"/>
  <c r="T6377" i="2"/>
  <c r="R6377" i="2"/>
  <c r="R6381" i="2"/>
  <c r="T6381" i="2"/>
  <c r="R6385" i="2"/>
  <c r="T6385" i="2"/>
  <c r="R6389" i="2"/>
  <c r="T6389" i="2"/>
  <c r="T6393" i="2"/>
  <c r="R6393" i="2"/>
  <c r="R6397" i="2"/>
  <c r="T6397" i="2"/>
  <c r="R6401" i="2"/>
  <c r="T6401" i="2"/>
  <c r="R6405" i="2"/>
  <c r="T6405" i="2"/>
  <c r="T6409" i="2"/>
  <c r="R6409" i="2"/>
  <c r="R6413" i="2"/>
  <c r="T6413" i="2"/>
  <c r="R6417" i="2"/>
  <c r="T6417" i="2"/>
  <c r="R6421" i="2"/>
  <c r="T6421" i="2"/>
  <c r="T6425" i="2"/>
  <c r="R6425" i="2"/>
  <c r="R6429" i="2"/>
  <c r="T6429" i="2"/>
  <c r="R6433" i="2"/>
  <c r="T6433" i="2"/>
  <c r="R6437" i="2"/>
  <c r="T6437" i="2"/>
  <c r="T6441" i="2"/>
  <c r="R6441" i="2"/>
  <c r="R6445" i="2"/>
  <c r="T6445" i="2"/>
  <c r="R6449" i="2"/>
  <c r="T6449" i="2"/>
  <c r="R6453" i="2"/>
  <c r="T6453" i="2"/>
  <c r="T6457" i="2"/>
  <c r="R6457" i="2"/>
  <c r="R6461" i="2"/>
  <c r="T6461" i="2"/>
  <c r="R6465" i="2"/>
  <c r="T6465" i="2"/>
  <c r="R6469" i="2"/>
  <c r="T6469" i="2"/>
  <c r="T6473" i="2"/>
  <c r="R6473" i="2"/>
  <c r="R6477" i="2"/>
  <c r="T6477" i="2"/>
  <c r="R6481" i="2"/>
  <c r="T6481" i="2"/>
  <c r="R6485" i="2"/>
  <c r="T6485" i="2"/>
  <c r="T6489" i="2"/>
  <c r="R6489" i="2"/>
  <c r="R6493" i="2"/>
  <c r="T6493" i="2"/>
  <c r="R6497" i="2"/>
  <c r="T6497" i="2"/>
  <c r="R6501" i="2"/>
  <c r="T6501" i="2"/>
  <c r="T6505" i="2"/>
  <c r="R6505" i="2"/>
  <c r="R6509" i="2"/>
  <c r="T6509" i="2"/>
  <c r="R6513" i="2"/>
  <c r="T6513" i="2"/>
  <c r="R6517" i="2"/>
  <c r="T6517" i="2"/>
  <c r="T6558" i="2"/>
  <c r="R6558" i="2"/>
  <c r="R6562" i="2"/>
  <c r="T6562" i="2"/>
  <c r="R6566" i="2"/>
  <c r="T6566" i="2"/>
  <c r="R6570" i="2"/>
  <c r="T6570" i="2"/>
  <c r="T6574" i="2"/>
  <c r="R6574" i="2"/>
  <c r="R6578" i="2"/>
  <c r="T6578" i="2"/>
  <c r="R6582" i="2"/>
  <c r="T6582" i="2"/>
  <c r="R6586" i="2"/>
  <c r="T6586" i="2"/>
  <c r="T6590" i="2"/>
  <c r="R6590" i="2"/>
  <c r="R6261" i="2"/>
  <c r="T6261" i="2"/>
  <c r="R6265" i="2"/>
  <c r="T6265" i="2"/>
  <c r="R6269" i="2"/>
  <c r="T6269" i="2"/>
  <c r="T6273" i="2"/>
  <c r="R6273" i="2"/>
  <c r="R6277" i="2"/>
  <c r="T6277" i="2"/>
  <c r="R6281" i="2"/>
  <c r="T6281" i="2"/>
  <c r="R6285" i="2"/>
  <c r="T6285" i="2"/>
  <c r="T6289" i="2"/>
  <c r="R6289" i="2"/>
  <c r="R6293" i="2"/>
  <c r="T6293" i="2"/>
  <c r="R6593" i="2"/>
  <c r="T6593" i="2"/>
  <c r="R6597" i="2"/>
  <c r="T6597" i="2"/>
  <c r="T6601" i="2"/>
  <c r="R6601" i="2"/>
  <c r="R6605" i="2"/>
  <c r="T6605" i="2"/>
  <c r="R6609" i="2"/>
  <c r="T6609" i="2"/>
  <c r="R6613" i="2"/>
  <c r="T6613" i="2"/>
  <c r="T6617" i="2"/>
  <c r="R6617" i="2"/>
  <c r="R6621" i="2"/>
  <c r="T6621" i="2"/>
  <c r="R6625" i="2"/>
  <c r="T6625" i="2"/>
  <c r="R6629" i="2"/>
  <c r="T6629" i="2"/>
  <c r="T6633" i="2"/>
  <c r="R6633" i="2"/>
  <c r="R6637" i="2"/>
  <c r="T6637" i="2"/>
  <c r="R6641" i="2"/>
  <c r="T6641" i="2"/>
  <c r="R6645" i="2"/>
  <c r="T6645" i="2"/>
  <c r="T6649" i="2"/>
  <c r="R6649" i="2"/>
  <c r="R6653" i="2"/>
  <c r="T6653" i="2"/>
  <c r="R6657" i="2"/>
  <c r="T6657" i="2"/>
  <c r="R6661" i="2"/>
  <c r="T6661" i="2"/>
  <c r="T6665" i="2"/>
  <c r="R6665" i="2"/>
  <c r="R6780" i="2"/>
  <c r="T6780" i="2"/>
  <c r="R6784" i="2"/>
  <c r="T6784" i="2"/>
  <c r="R6788" i="2"/>
  <c r="T6788" i="2"/>
  <c r="T6792" i="2"/>
  <c r="R6792" i="2"/>
  <c r="R6796" i="2"/>
  <c r="T6796" i="2"/>
  <c r="R6800" i="2"/>
  <c r="T6800" i="2"/>
  <c r="R6804" i="2"/>
  <c r="T6804" i="2"/>
  <c r="T6808" i="2"/>
  <c r="R6808" i="2"/>
  <c r="R6812" i="2"/>
  <c r="T6812" i="2"/>
  <c r="R6742" i="2"/>
  <c r="T6742" i="2"/>
  <c r="R6746" i="2"/>
  <c r="T6746" i="2"/>
  <c r="T6750" i="2"/>
  <c r="R6750" i="2"/>
  <c r="R6754" i="2"/>
  <c r="T6754" i="2"/>
  <c r="R6758" i="2"/>
  <c r="T6758" i="2"/>
  <c r="R6762" i="2"/>
  <c r="T6762" i="2"/>
  <c r="T6766" i="2"/>
  <c r="R6766" i="2"/>
  <c r="R6770" i="2"/>
  <c r="T6770" i="2"/>
  <c r="R6774" i="2"/>
  <c r="T6774" i="2"/>
  <c r="R6815" i="2"/>
  <c r="T6815" i="2"/>
  <c r="T6819" i="2"/>
  <c r="R6819" i="2"/>
  <c r="R6823" i="2"/>
  <c r="T6823" i="2"/>
  <c r="R6827" i="2"/>
  <c r="T6827" i="2"/>
  <c r="R6831" i="2"/>
  <c r="T6831" i="2"/>
  <c r="T6835" i="2"/>
  <c r="R6835" i="2"/>
  <c r="R6839" i="2"/>
  <c r="T6839" i="2"/>
  <c r="R6843" i="2"/>
  <c r="T6843" i="2"/>
  <c r="R6847" i="2"/>
  <c r="T6847" i="2"/>
  <c r="T6851" i="2"/>
  <c r="R6851" i="2"/>
  <c r="R5967" i="2"/>
  <c r="T5967" i="2"/>
  <c r="R5971" i="2"/>
  <c r="T5971" i="2"/>
  <c r="R5975" i="2"/>
  <c r="T5975" i="2"/>
  <c r="T5979" i="2"/>
  <c r="R5979" i="2"/>
  <c r="R5983" i="2"/>
  <c r="T5983" i="2"/>
  <c r="R5987" i="2"/>
  <c r="T5987" i="2"/>
  <c r="R5991" i="2"/>
  <c r="T5991" i="2"/>
  <c r="T5995" i="2"/>
  <c r="R5995" i="2"/>
  <c r="R5999" i="2"/>
  <c r="T5999" i="2"/>
  <c r="R6891" i="2"/>
  <c r="T6891" i="2"/>
  <c r="R6895" i="2"/>
  <c r="T6895" i="2"/>
  <c r="T6899" i="2"/>
  <c r="R6899" i="2"/>
  <c r="R6903" i="2"/>
  <c r="T6903" i="2"/>
  <c r="R6907" i="2"/>
  <c r="T6907" i="2"/>
  <c r="R6911" i="2"/>
  <c r="T6911" i="2"/>
  <c r="T6915" i="2"/>
  <c r="R6915" i="2"/>
  <c r="R6919" i="2"/>
  <c r="T6919" i="2"/>
  <c r="R6923" i="2"/>
  <c r="T6923" i="2"/>
  <c r="R6927" i="2"/>
  <c r="T6927" i="2"/>
  <c r="R6931" i="2"/>
  <c r="T6931" i="2"/>
  <c r="R6935" i="2"/>
  <c r="T6935" i="2"/>
  <c r="T6939" i="2"/>
  <c r="R6939" i="2"/>
  <c r="R6943" i="2"/>
  <c r="T6943" i="2"/>
  <c r="R6947" i="2"/>
  <c r="T6947" i="2"/>
  <c r="T6951" i="2"/>
  <c r="R6951" i="2"/>
  <c r="R6955" i="2"/>
  <c r="T6955" i="2"/>
  <c r="R6959" i="2"/>
  <c r="T6959" i="2"/>
  <c r="T6852" i="2"/>
  <c r="R6852" i="2"/>
  <c r="R6856" i="2"/>
  <c r="T6856" i="2"/>
  <c r="T6860" i="2"/>
  <c r="R6860" i="2"/>
  <c r="R6864" i="2"/>
  <c r="T6864" i="2"/>
  <c r="R6868" i="2"/>
  <c r="T6868" i="2"/>
  <c r="T6872" i="2"/>
  <c r="R6872" i="2"/>
  <c r="R6876" i="2"/>
  <c r="T6876" i="2"/>
  <c r="R6880" i="2"/>
  <c r="T6880" i="2"/>
  <c r="T6884" i="2"/>
  <c r="R6884" i="2"/>
  <c r="R6888" i="2"/>
  <c r="T6888" i="2"/>
  <c r="T5264" i="2"/>
  <c r="R5264" i="2"/>
  <c r="R5268" i="2"/>
  <c r="T5268" i="2"/>
  <c r="R5272" i="2"/>
  <c r="T5272" i="2"/>
  <c r="R5276" i="2"/>
  <c r="T5276" i="2"/>
  <c r="T5280" i="2"/>
  <c r="R5280" i="2"/>
  <c r="R5284" i="2"/>
  <c r="T5284" i="2"/>
  <c r="T5288" i="2"/>
  <c r="R5288" i="2"/>
  <c r="T5292" i="2"/>
  <c r="R5292" i="2"/>
  <c r="R5296" i="2"/>
  <c r="T5296" i="2"/>
  <c r="R6965" i="2"/>
  <c r="T6965" i="2"/>
  <c r="T6969" i="2"/>
  <c r="R6969" i="2"/>
  <c r="R6973" i="2"/>
  <c r="T6973" i="2"/>
  <c r="R6977" i="2"/>
  <c r="T6977" i="2"/>
  <c r="T6981" i="2"/>
  <c r="R6981" i="2"/>
  <c r="R6985" i="2"/>
  <c r="T6985" i="2"/>
  <c r="T6989" i="2"/>
  <c r="R6989" i="2"/>
  <c r="R6993" i="2"/>
  <c r="T6993" i="2"/>
  <c r="T6997" i="2"/>
  <c r="R6997" i="2"/>
  <c r="R5743" i="2"/>
  <c r="T5743" i="2"/>
  <c r="T5747" i="2"/>
  <c r="R5747" i="2"/>
  <c r="R5751" i="2"/>
  <c r="T5751" i="2"/>
  <c r="T5755" i="2"/>
  <c r="R5755" i="2"/>
  <c r="R5759" i="2"/>
  <c r="T5759" i="2"/>
  <c r="T5763" i="2"/>
  <c r="R5763" i="2"/>
  <c r="R5767" i="2"/>
  <c r="T5767" i="2"/>
  <c r="T5771" i="2"/>
  <c r="R5771" i="2"/>
  <c r="R5775" i="2"/>
  <c r="T5775" i="2"/>
  <c r="T7000" i="2"/>
  <c r="R7000" i="2"/>
  <c r="R7004" i="2"/>
  <c r="T7004" i="2"/>
  <c r="T7008" i="2"/>
  <c r="R7008" i="2"/>
  <c r="R7012" i="2"/>
  <c r="T7012" i="2"/>
  <c r="T7016" i="2"/>
  <c r="R7016" i="2"/>
  <c r="R7020" i="2"/>
  <c r="T7020" i="2"/>
  <c r="T7024" i="2"/>
  <c r="R7024" i="2"/>
  <c r="R7028" i="2"/>
  <c r="T7028" i="2"/>
  <c r="T7032" i="2"/>
  <c r="R7032" i="2"/>
  <c r="R7036" i="2"/>
  <c r="T7036" i="2"/>
  <c r="T7040" i="2"/>
  <c r="R7040" i="2"/>
  <c r="R7044" i="2"/>
  <c r="T7044" i="2"/>
  <c r="T7048" i="2"/>
  <c r="R7048" i="2"/>
  <c r="R7052" i="2"/>
  <c r="T7052" i="2"/>
  <c r="T7056" i="2"/>
  <c r="R7056" i="2"/>
  <c r="R7060" i="2"/>
  <c r="T7060" i="2"/>
  <c r="T7064" i="2"/>
  <c r="R7064" i="2"/>
  <c r="R7068" i="2"/>
  <c r="T7068" i="2"/>
  <c r="T7072" i="2"/>
  <c r="R7072" i="2"/>
  <c r="R281" i="2"/>
  <c r="T281" i="2"/>
  <c r="T297" i="2"/>
  <c r="R297" i="2"/>
  <c r="T13" i="2"/>
  <c r="R13" i="2"/>
  <c r="R29" i="2"/>
  <c r="T29" i="2"/>
  <c r="R123" i="2"/>
  <c r="T123" i="2"/>
  <c r="R139" i="2"/>
  <c r="T139" i="2"/>
  <c r="R44" i="2"/>
  <c r="T44" i="2"/>
  <c r="T60" i="2"/>
  <c r="R60" i="2"/>
  <c r="R76" i="2"/>
  <c r="T76" i="2"/>
  <c r="R6678" i="2"/>
  <c r="T6678" i="2"/>
  <c r="R6694" i="2"/>
  <c r="T6694" i="2"/>
  <c r="T198" i="2"/>
  <c r="R198" i="2"/>
  <c r="R214" i="2"/>
  <c r="T214" i="2"/>
  <c r="R230" i="2"/>
  <c r="T230" i="2"/>
  <c r="R246" i="2"/>
  <c r="T246" i="2"/>
  <c r="R258" i="2"/>
  <c r="T258" i="2"/>
  <c r="T163" i="2"/>
  <c r="R163" i="2"/>
  <c r="R179" i="2"/>
  <c r="T179" i="2"/>
  <c r="T306" i="2"/>
  <c r="R306" i="2"/>
  <c r="T322" i="2"/>
  <c r="R322" i="2"/>
  <c r="R338" i="2"/>
  <c r="T338" i="2"/>
  <c r="T358" i="2"/>
  <c r="R358" i="2"/>
  <c r="R370" i="2"/>
  <c r="T370" i="2"/>
  <c r="T386" i="2"/>
  <c r="R386" i="2"/>
  <c r="R398" i="2"/>
  <c r="T398" i="2"/>
  <c r="T1022" i="2"/>
  <c r="R1022" i="2"/>
  <c r="R271" i="2"/>
  <c r="T271" i="2"/>
  <c r="R279" i="2"/>
  <c r="T279" i="2"/>
  <c r="R287" i="2"/>
  <c r="T287" i="2"/>
  <c r="R295" i="2"/>
  <c r="T295" i="2"/>
  <c r="R299" i="2"/>
  <c r="T299" i="2"/>
  <c r="T11" i="2"/>
  <c r="R11" i="2"/>
  <c r="T19" i="2"/>
  <c r="R19" i="2"/>
  <c r="R27" i="2"/>
  <c r="T27" i="2"/>
  <c r="T35" i="2"/>
  <c r="R35" i="2"/>
  <c r="R43" i="2"/>
  <c r="T43" i="2"/>
  <c r="T125" i="2"/>
  <c r="R125" i="2"/>
  <c r="T133" i="2"/>
  <c r="R133" i="2"/>
  <c r="R141" i="2"/>
  <c r="T141" i="2"/>
  <c r="T149" i="2"/>
  <c r="R149" i="2"/>
  <c r="R153" i="2"/>
  <c r="T153" i="2"/>
  <c r="R50" i="2"/>
  <c r="T50" i="2"/>
  <c r="R58" i="2"/>
  <c r="T58" i="2"/>
  <c r="R66" i="2"/>
  <c r="T66" i="2"/>
  <c r="R74" i="2"/>
  <c r="T74" i="2"/>
  <c r="R6668" i="2"/>
  <c r="T6668" i="2"/>
  <c r="T6676" i="2"/>
  <c r="R6676" i="2"/>
  <c r="T6684" i="2"/>
  <c r="R6684" i="2"/>
  <c r="T6692" i="2"/>
  <c r="R6692" i="2"/>
  <c r="R6700" i="2"/>
  <c r="T6700" i="2"/>
  <c r="R196" i="2"/>
  <c r="T196" i="2"/>
  <c r="T208" i="2"/>
  <c r="R208" i="2"/>
  <c r="T268" i="2"/>
  <c r="R268" i="2"/>
  <c r="R272" i="2"/>
  <c r="T272" i="2"/>
  <c r="T276" i="2"/>
  <c r="R276" i="2"/>
  <c r="R280" i="2"/>
  <c r="T280" i="2"/>
  <c r="R284" i="2"/>
  <c r="T284" i="2"/>
  <c r="T288" i="2"/>
  <c r="R288" i="2"/>
  <c r="T292" i="2"/>
  <c r="R292" i="2"/>
  <c r="T296" i="2"/>
  <c r="R296" i="2"/>
  <c r="T300" i="2"/>
  <c r="R300" i="2"/>
  <c r="T8" i="2"/>
  <c r="R8" i="2"/>
  <c r="R12" i="2"/>
  <c r="T12" i="2"/>
  <c r="R16" i="2"/>
  <c r="T16" i="2"/>
  <c r="R20" i="2"/>
  <c r="T20" i="2"/>
  <c r="R24" i="2"/>
  <c r="T24" i="2"/>
  <c r="R28" i="2"/>
  <c r="T28" i="2"/>
  <c r="R32" i="2"/>
  <c r="T32" i="2"/>
  <c r="T36" i="2"/>
  <c r="R36" i="2"/>
  <c r="R40" i="2"/>
  <c r="T40" i="2"/>
  <c r="T118" i="2"/>
  <c r="R118" i="2"/>
  <c r="R122" i="2"/>
  <c r="T122" i="2"/>
  <c r="R126" i="2"/>
  <c r="T126" i="2"/>
  <c r="R130" i="2"/>
  <c r="T130" i="2"/>
  <c r="R134" i="2"/>
  <c r="T134" i="2"/>
  <c r="T138" i="2"/>
  <c r="R138" i="2"/>
  <c r="T142" i="2"/>
  <c r="R142" i="2"/>
  <c r="R146" i="2"/>
  <c r="T146" i="2"/>
  <c r="R150" i="2"/>
  <c r="T150" i="2"/>
  <c r="T154" i="2"/>
  <c r="R154" i="2"/>
  <c r="R47" i="2"/>
  <c r="T47" i="2"/>
  <c r="R51" i="2"/>
  <c r="T51" i="2"/>
  <c r="R55" i="2"/>
  <c r="T55" i="2"/>
  <c r="R59" i="2"/>
  <c r="T59" i="2"/>
  <c r="R63" i="2"/>
  <c r="T63" i="2"/>
  <c r="R67" i="2"/>
  <c r="T67" i="2"/>
  <c r="T71" i="2"/>
  <c r="R71" i="2"/>
  <c r="T75" i="2"/>
  <c r="R75" i="2"/>
  <c r="T79" i="2"/>
  <c r="R79" i="2"/>
  <c r="T6669" i="2"/>
  <c r="R6669" i="2"/>
  <c r="T6673" i="2"/>
  <c r="R6673" i="2"/>
  <c r="R6677" i="2"/>
  <c r="T6677" i="2"/>
  <c r="R6681" i="2"/>
  <c r="T6681" i="2"/>
  <c r="R6685" i="2"/>
  <c r="T6685" i="2"/>
  <c r="R6689" i="2"/>
  <c r="T6689" i="2"/>
  <c r="R6693" i="2"/>
  <c r="T6693" i="2"/>
  <c r="T6697" i="2"/>
  <c r="R6697" i="2"/>
  <c r="R6701" i="2"/>
  <c r="T6701" i="2"/>
  <c r="T193" i="2"/>
  <c r="R193" i="2"/>
  <c r="R197" i="2"/>
  <c r="T197" i="2"/>
  <c r="T201" i="2"/>
  <c r="R201" i="2"/>
  <c r="R205" i="2"/>
  <c r="T205" i="2"/>
  <c r="R209" i="2"/>
  <c r="T209" i="2"/>
  <c r="R213" i="2"/>
  <c r="T213" i="2"/>
  <c r="R217" i="2"/>
  <c r="T217" i="2"/>
  <c r="T221" i="2"/>
  <c r="R221" i="2"/>
  <c r="R225" i="2"/>
  <c r="T225" i="2"/>
  <c r="R229" i="2"/>
  <c r="T229" i="2"/>
  <c r="R233" i="2"/>
  <c r="T233" i="2"/>
  <c r="T237" i="2"/>
  <c r="R237" i="2"/>
  <c r="R241" i="2"/>
  <c r="T241" i="2"/>
  <c r="T245" i="2"/>
  <c r="R245" i="2"/>
  <c r="R249" i="2"/>
  <c r="T249" i="2"/>
  <c r="R253" i="2"/>
  <c r="T253" i="2"/>
  <c r="T257" i="2"/>
  <c r="R257" i="2"/>
  <c r="T261" i="2"/>
  <c r="R261" i="2"/>
  <c r="T265" i="2"/>
  <c r="R265" i="2"/>
  <c r="T158" i="2"/>
  <c r="R158" i="2"/>
  <c r="R162" i="2"/>
  <c r="T162" i="2"/>
  <c r="R166" i="2"/>
  <c r="T166" i="2"/>
  <c r="T170" i="2"/>
  <c r="R170" i="2"/>
  <c r="R174" i="2"/>
  <c r="T174" i="2"/>
  <c r="T178" i="2"/>
  <c r="R178" i="2"/>
  <c r="T182" i="2"/>
  <c r="R182" i="2"/>
  <c r="R186" i="2"/>
  <c r="T186" i="2"/>
  <c r="T190" i="2"/>
  <c r="R190" i="2"/>
  <c r="R305" i="2"/>
  <c r="T305" i="2"/>
  <c r="R309" i="2"/>
  <c r="T309" i="2"/>
  <c r="R313" i="2"/>
  <c r="T313" i="2"/>
  <c r="R317" i="2"/>
  <c r="T317" i="2"/>
  <c r="R321" i="2"/>
  <c r="T321" i="2"/>
  <c r="R325" i="2"/>
  <c r="T325" i="2"/>
  <c r="R329" i="2"/>
  <c r="T329" i="2"/>
  <c r="R333" i="2"/>
  <c r="T333" i="2"/>
  <c r="R337" i="2"/>
  <c r="T337" i="2"/>
  <c r="R341" i="2"/>
  <c r="T341" i="2"/>
  <c r="R345" i="2"/>
  <c r="T345" i="2"/>
  <c r="R349" i="2"/>
  <c r="T349" i="2"/>
  <c r="R353" i="2"/>
  <c r="T353" i="2"/>
  <c r="R357" i="2"/>
  <c r="T357" i="2"/>
  <c r="R361" i="2"/>
  <c r="T361" i="2"/>
  <c r="R365" i="2"/>
  <c r="T365" i="2"/>
  <c r="R369" i="2"/>
  <c r="T369" i="2"/>
  <c r="R373" i="2"/>
  <c r="T373" i="2"/>
  <c r="R377" i="2"/>
  <c r="T377" i="2"/>
  <c r="T381" i="2"/>
  <c r="R381" i="2"/>
  <c r="R385" i="2"/>
  <c r="T385" i="2"/>
  <c r="R389" i="2"/>
  <c r="T389" i="2"/>
  <c r="R393" i="2"/>
  <c r="T393" i="2"/>
  <c r="T397" i="2"/>
  <c r="R397" i="2"/>
  <c r="R401" i="2"/>
  <c r="T401" i="2"/>
  <c r="R405" i="2"/>
  <c r="T405" i="2"/>
  <c r="T409" i="2"/>
  <c r="R409" i="2"/>
  <c r="R413" i="2"/>
  <c r="T413" i="2"/>
  <c r="R1009" i="2"/>
  <c r="T1009" i="2"/>
  <c r="R1013" i="2"/>
  <c r="T1013" i="2"/>
  <c r="R1017" i="2"/>
  <c r="T1017" i="2"/>
  <c r="R1021" i="2"/>
  <c r="T1021" i="2"/>
  <c r="R1025" i="2"/>
  <c r="T1025" i="2"/>
  <c r="R1029" i="2"/>
  <c r="T1029" i="2"/>
  <c r="T1033" i="2"/>
  <c r="R1033" i="2"/>
  <c r="R1037" i="2"/>
  <c r="T1037" i="2"/>
  <c r="R1041" i="2"/>
  <c r="T1041" i="2"/>
  <c r="T601" i="2"/>
  <c r="R601" i="2"/>
  <c r="R605" i="2"/>
  <c r="T605" i="2"/>
  <c r="R609" i="2"/>
  <c r="T609" i="2"/>
  <c r="R613" i="2"/>
  <c r="T613" i="2"/>
  <c r="R617" i="2"/>
  <c r="T617" i="2"/>
  <c r="T621" i="2"/>
  <c r="R621" i="2"/>
  <c r="R625" i="2"/>
  <c r="T625" i="2"/>
  <c r="T629" i="2"/>
  <c r="R629" i="2"/>
  <c r="R633" i="2"/>
  <c r="T633" i="2"/>
  <c r="T674" i="2"/>
  <c r="R674" i="2"/>
  <c r="R678" i="2"/>
  <c r="T678" i="2"/>
  <c r="T682" i="2"/>
  <c r="R682" i="2"/>
  <c r="R686" i="2"/>
  <c r="T686" i="2"/>
  <c r="T690" i="2"/>
  <c r="R690" i="2"/>
  <c r="R694" i="2"/>
  <c r="T694" i="2"/>
  <c r="R698" i="2"/>
  <c r="T698" i="2"/>
  <c r="R702" i="2"/>
  <c r="T702" i="2"/>
  <c r="T706" i="2"/>
  <c r="R706" i="2"/>
  <c r="R969" i="2"/>
  <c r="T969" i="2"/>
  <c r="R973" i="2"/>
  <c r="T973" i="2"/>
  <c r="R977" i="2"/>
  <c r="T977" i="2"/>
  <c r="T981" i="2"/>
  <c r="R981" i="2"/>
  <c r="R985" i="2"/>
  <c r="T985" i="2"/>
  <c r="R989" i="2"/>
  <c r="T989" i="2"/>
  <c r="R993" i="2"/>
  <c r="T993" i="2"/>
  <c r="T997" i="2"/>
  <c r="R997" i="2"/>
  <c r="R1001" i="2"/>
  <c r="T1001" i="2"/>
  <c r="R1005" i="2"/>
  <c r="T1005" i="2"/>
  <c r="R491" i="2"/>
  <c r="T491" i="2"/>
  <c r="T495" i="2"/>
  <c r="R495" i="2"/>
  <c r="R499" i="2"/>
  <c r="T499" i="2"/>
  <c r="T503" i="2"/>
  <c r="R503" i="2"/>
  <c r="T507" i="2"/>
  <c r="R507" i="2"/>
  <c r="R511" i="2"/>
  <c r="T511" i="2"/>
  <c r="R515" i="2"/>
  <c r="T515" i="2"/>
  <c r="R519" i="2"/>
  <c r="T519" i="2"/>
  <c r="R523" i="2"/>
  <c r="T523" i="2"/>
  <c r="R934" i="2"/>
  <c r="T934" i="2"/>
  <c r="R938" i="2"/>
  <c r="T938" i="2"/>
  <c r="R942" i="2"/>
  <c r="T942" i="2"/>
  <c r="R946" i="2"/>
  <c r="T946" i="2"/>
  <c r="R950" i="2"/>
  <c r="T950" i="2"/>
  <c r="R954" i="2"/>
  <c r="T954" i="2"/>
  <c r="R958" i="2"/>
  <c r="T958" i="2"/>
  <c r="T962" i="2"/>
  <c r="R962" i="2"/>
  <c r="R966" i="2"/>
  <c r="T966" i="2"/>
  <c r="T452" i="2"/>
  <c r="R452" i="2"/>
  <c r="R456" i="2"/>
  <c r="T456" i="2"/>
  <c r="T460" i="2"/>
  <c r="R460" i="2"/>
  <c r="R464" i="2"/>
  <c r="T464" i="2"/>
  <c r="T468" i="2"/>
  <c r="R468" i="2"/>
  <c r="R472" i="2"/>
  <c r="T472" i="2"/>
  <c r="T476" i="2"/>
  <c r="R476" i="2"/>
  <c r="R480" i="2"/>
  <c r="T480" i="2"/>
  <c r="T484" i="2"/>
  <c r="R484" i="2"/>
  <c r="T414" i="2"/>
  <c r="R414" i="2"/>
  <c r="T418" i="2"/>
  <c r="R418" i="2"/>
  <c r="T422" i="2"/>
  <c r="R422" i="2"/>
  <c r="T426" i="2"/>
  <c r="R426" i="2"/>
  <c r="T430" i="2"/>
  <c r="R430" i="2"/>
  <c r="T434" i="2"/>
  <c r="R434" i="2"/>
  <c r="T438" i="2"/>
  <c r="R438" i="2"/>
  <c r="T442" i="2"/>
  <c r="R442" i="2"/>
  <c r="T446" i="2"/>
  <c r="R446" i="2"/>
  <c r="T450" i="2"/>
  <c r="R450" i="2"/>
  <c r="T787" i="2"/>
  <c r="R787" i="2"/>
  <c r="T791" i="2"/>
  <c r="R791" i="2"/>
  <c r="T795" i="2"/>
  <c r="R795" i="2"/>
  <c r="T799" i="2"/>
  <c r="R799" i="2"/>
  <c r="R803" i="2"/>
  <c r="T803" i="2"/>
  <c r="R807" i="2"/>
  <c r="T807" i="2"/>
  <c r="R811" i="2"/>
  <c r="T811" i="2"/>
  <c r="T815" i="2"/>
  <c r="R815" i="2"/>
  <c r="R819" i="2"/>
  <c r="T819" i="2"/>
  <c r="R564" i="2"/>
  <c r="T564" i="2"/>
  <c r="R568" i="2"/>
  <c r="T568" i="2"/>
  <c r="T572" i="2"/>
  <c r="R572" i="2"/>
  <c r="R576" i="2"/>
  <c r="T576" i="2"/>
  <c r="T580" i="2"/>
  <c r="R580" i="2"/>
  <c r="R584" i="2"/>
  <c r="T584" i="2"/>
  <c r="R588" i="2"/>
  <c r="T588" i="2"/>
  <c r="T592" i="2"/>
  <c r="R592" i="2"/>
  <c r="T596" i="2"/>
  <c r="R596" i="2"/>
  <c r="R637" i="2"/>
  <c r="T637" i="2"/>
  <c r="R641" i="2"/>
  <c r="T641" i="2"/>
  <c r="T645" i="2"/>
  <c r="R645" i="2"/>
  <c r="T649" i="2"/>
  <c r="R649" i="2"/>
  <c r="R653" i="2"/>
  <c r="T653" i="2"/>
  <c r="R657" i="2"/>
  <c r="T657" i="2"/>
  <c r="T661" i="2"/>
  <c r="R661" i="2"/>
  <c r="T665" i="2"/>
  <c r="R665" i="2"/>
  <c r="T669" i="2"/>
  <c r="R669" i="2"/>
  <c r="R747" i="2"/>
  <c r="T747" i="2"/>
  <c r="R751" i="2"/>
  <c r="T751" i="2"/>
  <c r="T755" i="2"/>
  <c r="R755" i="2"/>
  <c r="R759" i="2"/>
  <c r="T759" i="2"/>
  <c r="T763" i="2"/>
  <c r="R763" i="2"/>
  <c r="T767" i="2"/>
  <c r="R767" i="2"/>
  <c r="R771" i="2"/>
  <c r="T771" i="2"/>
  <c r="T775" i="2"/>
  <c r="R775" i="2"/>
  <c r="T779" i="2"/>
  <c r="R779" i="2"/>
  <c r="T783" i="2"/>
  <c r="R783" i="2"/>
  <c r="R861" i="2"/>
  <c r="T861" i="2"/>
  <c r="R865" i="2"/>
  <c r="T865" i="2"/>
  <c r="R869" i="2"/>
  <c r="T869" i="2"/>
  <c r="R873" i="2"/>
  <c r="T873" i="2"/>
  <c r="R877" i="2"/>
  <c r="T877" i="2"/>
  <c r="R881" i="2"/>
  <c r="T881" i="2"/>
  <c r="T885" i="2"/>
  <c r="R885" i="2"/>
  <c r="T889" i="2"/>
  <c r="R889" i="2"/>
  <c r="R893" i="2"/>
  <c r="T893" i="2"/>
  <c r="R527" i="2"/>
  <c r="T527" i="2"/>
  <c r="T531" i="2"/>
  <c r="R531" i="2"/>
  <c r="R535" i="2"/>
  <c r="T535" i="2"/>
  <c r="R539" i="2"/>
  <c r="T539" i="2"/>
  <c r="R543" i="2"/>
  <c r="T543" i="2"/>
  <c r="T547" i="2"/>
  <c r="R547" i="2"/>
  <c r="T551" i="2"/>
  <c r="R551" i="2"/>
  <c r="R555" i="2"/>
  <c r="T555" i="2"/>
  <c r="R559" i="2"/>
  <c r="T559" i="2"/>
  <c r="T896" i="2"/>
  <c r="R896" i="2"/>
  <c r="R900" i="2"/>
  <c r="T900" i="2"/>
  <c r="R904" i="2"/>
  <c r="T904" i="2"/>
  <c r="R908" i="2"/>
  <c r="T908" i="2"/>
  <c r="T912" i="2"/>
  <c r="R912" i="2"/>
  <c r="T916" i="2"/>
  <c r="R916" i="2"/>
  <c r="R920" i="2"/>
  <c r="T920" i="2"/>
  <c r="R924" i="2"/>
  <c r="T924" i="2"/>
  <c r="R928" i="2"/>
  <c r="T928" i="2"/>
  <c r="R710" i="2"/>
  <c r="T710" i="2"/>
  <c r="T714" i="2"/>
  <c r="R714" i="2"/>
  <c r="R718" i="2"/>
  <c r="T718" i="2"/>
  <c r="R722" i="2"/>
  <c r="T722" i="2"/>
  <c r="T726" i="2"/>
  <c r="R726" i="2"/>
  <c r="T730" i="2"/>
  <c r="R730" i="2"/>
  <c r="R734" i="2"/>
  <c r="T734" i="2"/>
  <c r="R738" i="2"/>
  <c r="T738" i="2"/>
  <c r="T742" i="2"/>
  <c r="R742" i="2"/>
  <c r="R746" i="2"/>
  <c r="T746" i="2"/>
  <c r="T824" i="2"/>
  <c r="R824" i="2"/>
  <c r="R828" i="2"/>
  <c r="T828" i="2"/>
  <c r="T832" i="2"/>
  <c r="R832" i="2"/>
  <c r="R836" i="2"/>
  <c r="T836" i="2"/>
  <c r="T840" i="2"/>
  <c r="R840" i="2"/>
  <c r="R844" i="2"/>
  <c r="T844" i="2"/>
  <c r="T848" i="2"/>
  <c r="R848" i="2"/>
  <c r="R852" i="2"/>
  <c r="T852" i="2"/>
  <c r="R856" i="2"/>
  <c r="T856" i="2"/>
  <c r="T1193" i="2"/>
  <c r="R1193" i="2"/>
  <c r="T1197" i="2"/>
  <c r="R1197" i="2"/>
  <c r="R1201" i="2"/>
  <c r="T1201" i="2"/>
  <c r="T1205" i="2"/>
  <c r="R1205" i="2"/>
  <c r="R1209" i="2"/>
  <c r="T1209" i="2"/>
  <c r="R1213" i="2"/>
  <c r="T1213" i="2"/>
  <c r="R1217" i="2"/>
  <c r="T1217" i="2"/>
  <c r="T1221" i="2"/>
  <c r="R1221" i="2"/>
  <c r="R1225" i="2"/>
  <c r="T1225" i="2"/>
  <c r="T1118" i="2"/>
  <c r="R1118" i="2"/>
  <c r="R1122" i="2"/>
  <c r="T1122" i="2"/>
  <c r="R1126" i="2"/>
  <c r="T1126" i="2"/>
  <c r="R1130" i="2"/>
  <c r="T1130" i="2"/>
  <c r="R1134" i="2"/>
  <c r="T1134" i="2"/>
  <c r="R1138" i="2"/>
  <c r="T1138" i="2"/>
  <c r="R1142" i="2"/>
  <c r="T1142" i="2"/>
  <c r="R1146" i="2"/>
  <c r="T1146" i="2"/>
  <c r="T1150" i="2"/>
  <c r="R1150" i="2"/>
  <c r="T6149" i="2"/>
  <c r="R6149" i="2"/>
  <c r="R6153" i="2"/>
  <c r="T6153" i="2"/>
  <c r="T6157" i="2"/>
  <c r="R6157" i="2"/>
  <c r="R6161" i="2"/>
  <c r="T6161" i="2"/>
  <c r="T6165" i="2"/>
  <c r="R6165" i="2"/>
  <c r="R6169" i="2"/>
  <c r="T6169" i="2"/>
  <c r="T6173" i="2"/>
  <c r="R6173" i="2"/>
  <c r="R6177" i="2"/>
  <c r="T6177" i="2"/>
  <c r="T6181" i="2"/>
  <c r="R6181" i="2"/>
  <c r="R6185" i="2"/>
  <c r="T6185" i="2"/>
  <c r="T1268" i="2"/>
  <c r="R1268" i="2"/>
  <c r="R1272" i="2"/>
  <c r="T1272" i="2"/>
  <c r="T1276" i="2"/>
  <c r="R1276" i="2"/>
  <c r="R1280" i="2"/>
  <c r="T1280" i="2"/>
  <c r="T1284" i="2"/>
  <c r="R1284" i="2"/>
  <c r="R1288" i="2"/>
  <c r="T1288" i="2"/>
  <c r="T1292" i="2"/>
  <c r="R1292" i="2"/>
  <c r="R1296" i="2"/>
  <c r="T1296" i="2"/>
  <c r="T1300" i="2"/>
  <c r="R1300" i="2"/>
  <c r="R1304" i="2"/>
  <c r="T1304" i="2"/>
  <c r="R1308" i="2"/>
  <c r="T1308" i="2"/>
  <c r="R1312" i="2"/>
  <c r="T1312" i="2"/>
  <c r="T1316" i="2"/>
  <c r="R1316" i="2"/>
  <c r="T1320" i="2"/>
  <c r="R1320" i="2"/>
  <c r="R1324" i="2"/>
  <c r="T1324" i="2"/>
  <c r="R1328" i="2"/>
  <c r="T1328" i="2"/>
  <c r="T1332" i="2"/>
  <c r="R1332" i="2"/>
  <c r="R1336" i="2"/>
  <c r="T1336" i="2"/>
  <c r="R1525" i="2"/>
  <c r="T1525" i="2"/>
  <c r="R1529" i="2"/>
  <c r="T1529" i="2"/>
  <c r="T1533" i="2"/>
  <c r="R1533" i="2"/>
  <c r="R1537" i="2"/>
  <c r="T1537" i="2"/>
  <c r="T1541" i="2"/>
  <c r="R1541" i="2"/>
  <c r="R1545" i="2"/>
  <c r="T1545" i="2"/>
  <c r="R1549" i="2"/>
  <c r="T1549" i="2"/>
  <c r="R1553" i="2"/>
  <c r="T1553" i="2"/>
  <c r="R1557" i="2"/>
  <c r="T1557" i="2"/>
  <c r="R1080" i="2"/>
  <c r="T1080" i="2"/>
  <c r="T1084" i="2"/>
  <c r="R1084" i="2"/>
  <c r="R1088" i="2"/>
  <c r="T1088" i="2"/>
  <c r="T1092" i="2"/>
  <c r="R1092" i="2"/>
  <c r="R1096" i="2"/>
  <c r="T1096" i="2"/>
  <c r="R1100" i="2"/>
  <c r="T1100" i="2"/>
  <c r="R1104" i="2"/>
  <c r="T1104" i="2"/>
  <c r="R1108" i="2"/>
  <c r="T1108" i="2"/>
  <c r="R1112" i="2"/>
  <c r="T1112" i="2"/>
  <c r="T1116" i="2"/>
  <c r="R1116" i="2"/>
  <c r="R1416" i="2"/>
  <c r="T1416" i="2"/>
  <c r="T1420" i="2"/>
  <c r="R1420" i="2"/>
  <c r="R1424" i="2"/>
  <c r="T1424" i="2"/>
  <c r="R1428" i="2"/>
  <c r="T1428" i="2"/>
  <c r="R1432" i="2"/>
  <c r="T1432" i="2"/>
  <c r="R1436" i="2"/>
  <c r="T1436" i="2"/>
  <c r="R1440" i="2"/>
  <c r="T1440" i="2"/>
  <c r="T1444" i="2"/>
  <c r="R1444" i="2"/>
  <c r="R1448" i="2"/>
  <c r="T1448" i="2"/>
  <c r="T1452" i="2"/>
  <c r="R1452" i="2"/>
  <c r="R1456" i="2"/>
  <c r="T1456" i="2"/>
  <c r="R1460" i="2"/>
  <c r="T1460" i="2"/>
  <c r="R1464" i="2"/>
  <c r="T1464" i="2"/>
  <c r="R1468" i="2"/>
  <c r="T1468" i="2"/>
  <c r="T1472" i="2"/>
  <c r="R1472" i="2"/>
  <c r="R1476" i="2"/>
  <c r="T1476" i="2"/>
  <c r="T1480" i="2"/>
  <c r="R1480" i="2"/>
  <c r="R1484" i="2"/>
  <c r="T1484" i="2"/>
  <c r="T1340" i="2"/>
  <c r="R1340" i="2"/>
  <c r="R1344" i="2"/>
  <c r="T1344" i="2"/>
  <c r="T1348" i="2"/>
  <c r="R1348" i="2"/>
  <c r="R1352" i="2"/>
  <c r="T1352" i="2"/>
  <c r="T1356" i="2"/>
  <c r="R1356" i="2"/>
  <c r="R1360" i="2"/>
  <c r="T1360" i="2"/>
  <c r="T1364" i="2"/>
  <c r="R1364" i="2"/>
  <c r="R1368" i="2"/>
  <c r="T1368" i="2"/>
  <c r="T1372" i="2"/>
  <c r="R1372" i="2"/>
  <c r="R1376" i="2"/>
  <c r="T1376" i="2"/>
  <c r="T1380" i="2"/>
  <c r="R1380" i="2"/>
  <c r="R1384" i="2"/>
  <c r="T1384" i="2"/>
  <c r="T1388" i="2"/>
  <c r="R1388" i="2"/>
  <c r="R1392" i="2"/>
  <c r="T1392" i="2"/>
  <c r="T1396" i="2"/>
  <c r="R1396" i="2"/>
  <c r="R1400" i="2"/>
  <c r="T1400" i="2"/>
  <c r="R1404" i="2"/>
  <c r="T1404" i="2"/>
  <c r="R1408" i="2"/>
  <c r="T1408" i="2"/>
  <c r="T1412" i="2"/>
  <c r="R1412" i="2"/>
  <c r="R1157" i="2"/>
  <c r="T1157" i="2"/>
  <c r="T1161" i="2"/>
  <c r="R1161" i="2"/>
  <c r="R1165" i="2"/>
  <c r="T1165" i="2"/>
  <c r="T1169" i="2"/>
  <c r="R1169" i="2"/>
  <c r="R1173" i="2"/>
  <c r="T1173" i="2"/>
  <c r="T1177" i="2"/>
  <c r="R1177" i="2"/>
  <c r="R1181" i="2"/>
  <c r="T1181" i="2"/>
  <c r="T1185" i="2"/>
  <c r="R1185" i="2"/>
  <c r="R1189" i="2"/>
  <c r="T1189" i="2"/>
  <c r="T1489" i="2"/>
  <c r="R1489" i="2"/>
  <c r="R1493" i="2"/>
  <c r="T1493" i="2"/>
  <c r="R1497" i="2"/>
  <c r="T1497" i="2"/>
  <c r="T1501" i="2"/>
  <c r="R1501" i="2"/>
  <c r="T1505" i="2"/>
  <c r="R1505" i="2"/>
  <c r="R1509" i="2"/>
  <c r="T1509" i="2"/>
  <c r="R1513" i="2"/>
  <c r="T1513" i="2"/>
  <c r="T1517" i="2"/>
  <c r="R1517" i="2"/>
  <c r="T1521" i="2"/>
  <c r="R1521" i="2"/>
  <c r="R1599" i="2"/>
  <c r="T1599" i="2"/>
  <c r="R1603" i="2"/>
  <c r="T1603" i="2"/>
  <c r="T1607" i="2"/>
  <c r="R1607" i="2"/>
  <c r="T1611" i="2"/>
  <c r="R1611" i="2"/>
  <c r="R1615" i="2"/>
  <c r="T1615" i="2"/>
  <c r="R1619" i="2"/>
  <c r="T1619" i="2"/>
  <c r="T1623" i="2"/>
  <c r="R1623" i="2"/>
  <c r="T1627" i="2"/>
  <c r="R1627" i="2"/>
  <c r="R1631" i="2"/>
  <c r="T1631" i="2"/>
  <c r="R1635" i="2"/>
  <c r="T1635" i="2"/>
  <c r="R1639" i="2"/>
  <c r="T1639" i="2"/>
  <c r="R1643" i="2"/>
  <c r="T1643" i="2"/>
  <c r="R1647" i="2"/>
  <c r="T1647" i="2"/>
  <c r="T1651" i="2"/>
  <c r="R1651" i="2"/>
  <c r="T1655" i="2"/>
  <c r="R1655" i="2"/>
  <c r="T1659" i="2"/>
  <c r="R1659" i="2"/>
  <c r="T1663" i="2"/>
  <c r="R1663" i="2"/>
  <c r="R1667" i="2"/>
  <c r="T1667" i="2"/>
  <c r="R1671" i="2"/>
  <c r="T1671" i="2"/>
  <c r="R1675" i="2"/>
  <c r="T1675" i="2"/>
  <c r="R1679" i="2"/>
  <c r="T1679" i="2"/>
  <c r="T1683" i="2"/>
  <c r="R1683" i="2"/>
  <c r="T1687" i="2"/>
  <c r="R1687" i="2"/>
  <c r="T1691" i="2"/>
  <c r="R1691" i="2"/>
  <c r="T1695" i="2"/>
  <c r="R1695" i="2"/>
  <c r="R1699" i="2"/>
  <c r="T1699" i="2"/>
  <c r="R1703" i="2"/>
  <c r="T1703" i="2"/>
  <c r="R1707" i="2"/>
  <c r="T1707" i="2"/>
  <c r="R2340" i="2"/>
  <c r="T2340" i="2"/>
  <c r="T2344" i="2"/>
  <c r="R2344" i="2"/>
  <c r="T2348" i="2"/>
  <c r="R2348" i="2"/>
  <c r="T2352" i="2"/>
  <c r="R2352" i="2"/>
  <c r="T2356" i="2"/>
  <c r="R2356" i="2"/>
  <c r="R2360" i="2"/>
  <c r="T2360" i="2"/>
  <c r="R2364" i="2"/>
  <c r="T2364" i="2"/>
  <c r="R2368" i="2"/>
  <c r="T2368" i="2"/>
  <c r="R2372" i="2"/>
  <c r="T2372" i="2"/>
  <c r="T1747" i="2"/>
  <c r="R1747" i="2"/>
  <c r="T1751" i="2"/>
  <c r="R1751" i="2"/>
  <c r="T1755" i="2"/>
  <c r="R1755" i="2"/>
  <c r="T1759" i="2"/>
  <c r="R1759" i="2"/>
  <c r="R1763" i="2"/>
  <c r="T1763" i="2"/>
  <c r="R1767" i="2"/>
  <c r="T1767" i="2"/>
  <c r="R1771" i="2"/>
  <c r="T1771" i="2"/>
  <c r="R1775" i="2"/>
  <c r="T1775" i="2"/>
  <c r="T1779" i="2"/>
  <c r="R1779" i="2"/>
  <c r="T1783" i="2"/>
  <c r="R1783" i="2"/>
  <c r="T1787" i="2"/>
  <c r="R1787" i="2"/>
  <c r="T1791" i="2"/>
  <c r="R1791" i="2"/>
  <c r="R1795" i="2"/>
  <c r="T1795" i="2"/>
  <c r="R1799" i="2"/>
  <c r="T1799" i="2"/>
  <c r="R1803" i="2"/>
  <c r="T1803" i="2"/>
  <c r="R1807" i="2"/>
  <c r="T1807" i="2"/>
  <c r="T1811" i="2"/>
  <c r="R1811" i="2"/>
  <c r="T1815" i="2"/>
  <c r="R1815" i="2"/>
  <c r="T1819" i="2"/>
  <c r="R1819" i="2"/>
  <c r="T1712" i="2"/>
  <c r="R1712" i="2"/>
  <c r="R1716" i="2"/>
  <c r="T1716" i="2"/>
  <c r="R1720" i="2"/>
  <c r="T1720" i="2"/>
  <c r="R1724" i="2"/>
  <c r="T1724" i="2"/>
  <c r="R1728" i="2"/>
  <c r="T1728" i="2"/>
  <c r="T1732" i="2"/>
  <c r="R1732" i="2"/>
  <c r="T1736" i="2"/>
  <c r="R1736" i="2"/>
  <c r="T1740" i="2"/>
  <c r="R1740" i="2"/>
  <c r="T1744" i="2"/>
  <c r="R1744" i="2"/>
  <c r="R1822" i="2"/>
  <c r="T1822" i="2"/>
  <c r="R1826" i="2"/>
  <c r="T1826" i="2"/>
  <c r="R1830" i="2"/>
  <c r="T1830" i="2"/>
  <c r="R1834" i="2"/>
  <c r="T1834" i="2"/>
  <c r="T1838" i="2"/>
  <c r="R1838" i="2"/>
  <c r="T1842" i="2"/>
  <c r="R1842" i="2"/>
  <c r="T1846" i="2"/>
  <c r="R1846" i="2"/>
  <c r="T1850" i="2"/>
  <c r="R1850" i="2"/>
  <c r="R1854" i="2"/>
  <c r="T1854" i="2"/>
  <c r="R82" i="2"/>
  <c r="T82" i="2"/>
  <c r="R86" i="2"/>
  <c r="T86" i="2"/>
  <c r="R90" i="2"/>
  <c r="T90" i="2"/>
  <c r="T94" i="2"/>
  <c r="R94" i="2"/>
  <c r="T98" i="2"/>
  <c r="R98" i="2"/>
  <c r="T102" i="2"/>
  <c r="R102" i="2"/>
  <c r="T106" i="2"/>
  <c r="R106" i="2"/>
  <c r="T110" i="2"/>
  <c r="R110" i="2"/>
  <c r="T114" i="2"/>
  <c r="R114" i="2"/>
  <c r="R1857" i="2"/>
  <c r="T1857" i="2"/>
  <c r="T1861" i="2"/>
  <c r="R1861" i="2"/>
  <c r="R1865" i="2"/>
  <c r="T1865" i="2"/>
  <c r="T1869" i="2"/>
  <c r="R1869" i="2"/>
  <c r="R1873" i="2"/>
  <c r="T1873" i="2"/>
  <c r="R1877" i="2"/>
  <c r="T1877" i="2"/>
  <c r="T1881" i="2"/>
  <c r="R1881" i="2"/>
  <c r="R1885" i="2"/>
  <c r="T1885" i="2"/>
  <c r="T1889" i="2"/>
  <c r="R1889" i="2"/>
  <c r="T1893" i="2"/>
  <c r="R1893" i="2"/>
  <c r="R1897" i="2"/>
  <c r="T1897" i="2"/>
  <c r="T1901" i="2"/>
  <c r="R1901" i="2"/>
  <c r="R1905" i="2"/>
  <c r="T1905" i="2"/>
  <c r="R1909" i="2"/>
  <c r="T1909" i="2"/>
  <c r="T1913" i="2"/>
  <c r="R1913" i="2"/>
  <c r="R1917" i="2"/>
  <c r="T1917" i="2"/>
  <c r="T1921" i="2"/>
  <c r="R1921" i="2"/>
  <c r="T1925" i="2"/>
  <c r="R1925" i="2"/>
  <c r="R1929" i="2"/>
  <c r="T1929" i="2"/>
  <c r="T2007" i="2"/>
  <c r="R2007" i="2"/>
  <c r="R2011" i="2"/>
  <c r="T2011" i="2"/>
  <c r="R2015" i="2"/>
  <c r="T2015" i="2"/>
  <c r="T2019" i="2"/>
  <c r="R2019" i="2"/>
  <c r="R2023" i="2"/>
  <c r="T2023" i="2"/>
  <c r="T2027" i="2"/>
  <c r="R2027" i="2"/>
  <c r="T2031" i="2"/>
  <c r="R2031" i="2"/>
  <c r="R2035" i="2"/>
  <c r="T2035" i="2"/>
  <c r="T2039" i="2"/>
  <c r="R2039" i="2"/>
  <c r="R5817" i="2"/>
  <c r="T5817" i="2"/>
  <c r="R5821" i="2"/>
  <c r="T5821" i="2"/>
  <c r="T5825" i="2"/>
  <c r="R5825" i="2"/>
  <c r="R5829" i="2"/>
  <c r="T5829" i="2"/>
  <c r="T5833" i="2"/>
  <c r="R5833" i="2"/>
  <c r="T5837" i="2"/>
  <c r="R5837" i="2"/>
  <c r="R5841" i="2"/>
  <c r="T5841" i="2"/>
  <c r="T5845" i="2"/>
  <c r="R5845" i="2"/>
  <c r="R5849" i="2"/>
  <c r="T5849" i="2"/>
  <c r="R2042" i="2"/>
  <c r="T2042" i="2"/>
  <c r="R2046" i="2"/>
  <c r="T2046" i="2"/>
  <c r="R2050" i="2"/>
  <c r="T2050" i="2"/>
  <c r="T2054" i="2"/>
  <c r="R2054" i="2"/>
  <c r="T2058" i="2"/>
  <c r="R2058" i="2"/>
  <c r="T2062" i="2"/>
  <c r="R2062" i="2"/>
  <c r="T2066" i="2"/>
  <c r="R2066" i="2"/>
  <c r="R2070" i="2"/>
  <c r="T2070" i="2"/>
  <c r="R2074" i="2"/>
  <c r="T2074" i="2"/>
  <c r="R2078" i="2"/>
  <c r="T2078" i="2"/>
  <c r="R2082" i="2"/>
  <c r="T2082" i="2"/>
  <c r="T2086" i="2"/>
  <c r="R2086" i="2"/>
  <c r="T2090" i="2"/>
  <c r="R2090" i="2"/>
  <c r="T2094" i="2"/>
  <c r="R2094" i="2"/>
  <c r="T2098" i="2"/>
  <c r="R2098" i="2"/>
  <c r="R2102" i="2"/>
  <c r="T2102" i="2"/>
  <c r="R2106" i="2"/>
  <c r="T2106" i="2"/>
  <c r="R2110" i="2"/>
  <c r="T2110" i="2"/>
  <c r="R2114" i="2"/>
  <c r="T2114" i="2"/>
  <c r="T2155" i="2"/>
  <c r="R2155" i="2"/>
  <c r="T2159" i="2"/>
  <c r="R2159" i="2"/>
  <c r="R2163" i="2"/>
  <c r="T2163" i="2"/>
  <c r="T2167" i="2"/>
  <c r="R2167" i="2"/>
  <c r="R2171" i="2"/>
  <c r="T2171" i="2"/>
  <c r="R2175" i="2"/>
  <c r="T2175" i="2"/>
  <c r="T2179" i="2"/>
  <c r="R2179" i="2"/>
  <c r="T2183" i="2"/>
  <c r="R2183" i="2"/>
  <c r="R2187" i="2"/>
  <c r="T2187" i="2"/>
  <c r="R2117" i="2"/>
  <c r="T2117" i="2"/>
  <c r="T2121" i="2"/>
  <c r="R2121" i="2"/>
  <c r="R2125" i="2"/>
  <c r="T2125" i="2"/>
  <c r="T2129" i="2"/>
  <c r="R2129" i="2"/>
  <c r="T2133" i="2"/>
  <c r="R2133" i="2"/>
  <c r="T2137" i="2"/>
  <c r="R2137" i="2"/>
  <c r="T2141" i="2"/>
  <c r="R2141" i="2"/>
  <c r="T2145" i="2"/>
  <c r="R2145" i="2"/>
  <c r="R2149" i="2"/>
  <c r="T2149" i="2"/>
  <c r="T2190" i="2"/>
  <c r="R2190" i="2"/>
  <c r="R2194" i="2"/>
  <c r="T2194" i="2"/>
  <c r="R2198" i="2"/>
  <c r="T2198" i="2"/>
  <c r="T2202" i="2"/>
  <c r="R2202" i="2"/>
  <c r="T2206" i="2"/>
  <c r="R2206" i="2"/>
  <c r="T2210" i="2"/>
  <c r="R2210" i="2"/>
  <c r="T2214" i="2"/>
  <c r="R2214" i="2"/>
  <c r="R2218" i="2"/>
  <c r="T2218" i="2"/>
  <c r="T2222" i="2"/>
  <c r="R2222" i="2"/>
  <c r="R2226" i="2"/>
  <c r="T2226" i="2"/>
  <c r="R4154" i="2"/>
  <c r="T4154" i="2"/>
  <c r="T4158" i="2"/>
  <c r="R4158" i="2"/>
  <c r="T4162" i="2"/>
  <c r="R4162" i="2"/>
  <c r="R4166" i="2"/>
  <c r="T4166" i="2"/>
  <c r="R4170" i="2"/>
  <c r="T4170" i="2"/>
  <c r="R4174" i="2"/>
  <c r="T4174" i="2"/>
  <c r="R4178" i="2"/>
  <c r="T4178" i="2"/>
  <c r="R4182" i="2"/>
  <c r="T4182" i="2"/>
  <c r="R4186" i="2"/>
  <c r="T4186" i="2"/>
  <c r="R2229" i="2"/>
  <c r="T2229" i="2"/>
  <c r="T2233" i="2"/>
  <c r="R2233" i="2"/>
  <c r="R2237" i="2"/>
  <c r="T2237" i="2"/>
  <c r="R2241" i="2"/>
  <c r="T2241" i="2"/>
  <c r="R2245" i="2"/>
  <c r="T2245" i="2"/>
  <c r="R2249" i="2"/>
  <c r="T2249" i="2"/>
  <c r="R2253" i="2"/>
  <c r="T2253" i="2"/>
  <c r="R2257" i="2"/>
  <c r="T2257" i="2"/>
  <c r="T2261" i="2"/>
  <c r="R2261" i="2"/>
  <c r="T6705" i="2"/>
  <c r="R6705" i="2"/>
  <c r="R6709" i="2"/>
  <c r="T6709" i="2"/>
  <c r="R6713" i="2"/>
  <c r="T6713" i="2"/>
  <c r="R6717" i="2"/>
  <c r="T6717" i="2"/>
  <c r="R6721" i="2"/>
  <c r="T6721" i="2"/>
  <c r="R6725" i="2"/>
  <c r="T6725" i="2"/>
  <c r="R6729" i="2"/>
  <c r="T6729" i="2"/>
  <c r="T6733" i="2"/>
  <c r="R6733" i="2"/>
  <c r="T6737" i="2"/>
  <c r="R6737" i="2"/>
  <c r="R2301" i="2"/>
  <c r="T2301" i="2"/>
  <c r="R2305" i="2"/>
  <c r="T2305" i="2"/>
  <c r="R2309" i="2"/>
  <c r="T2309" i="2"/>
  <c r="R2313" i="2"/>
  <c r="T2313" i="2"/>
  <c r="R2317" i="2"/>
  <c r="T2317" i="2"/>
  <c r="R2321" i="2"/>
  <c r="T2321" i="2"/>
  <c r="T2325" i="2"/>
  <c r="R2325" i="2"/>
  <c r="T2329" i="2"/>
  <c r="R2329" i="2"/>
  <c r="R2333" i="2"/>
  <c r="T2333" i="2"/>
  <c r="R2337" i="2"/>
  <c r="T2337" i="2"/>
  <c r="T2378" i="2"/>
  <c r="R2378" i="2"/>
  <c r="T2382" i="2"/>
  <c r="R2382" i="2"/>
  <c r="R2386" i="2"/>
  <c r="T2386" i="2"/>
  <c r="T2390" i="2"/>
  <c r="R2390" i="2"/>
  <c r="R2394" i="2"/>
  <c r="T2394" i="2"/>
  <c r="T2398" i="2"/>
  <c r="R2398" i="2"/>
  <c r="R2402" i="2"/>
  <c r="T2402" i="2"/>
  <c r="R2406" i="2"/>
  <c r="T2406" i="2"/>
  <c r="T2410" i="2"/>
  <c r="R2410" i="2"/>
  <c r="R2525" i="2"/>
  <c r="T2525" i="2"/>
  <c r="T2529" i="2"/>
  <c r="R2529" i="2"/>
  <c r="R2533" i="2"/>
  <c r="T2533" i="2"/>
  <c r="T2537" i="2"/>
  <c r="R2537" i="2"/>
  <c r="R2541" i="2"/>
  <c r="T2541" i="2"/>
  <c r="T2545" i="2"/>
  <c r="R2545" i="2"/>
  <c r="R2549" i="2"/>
  <c r="T2549" i="2"/>
  <c r="T2553" i="2"/>
  <c r="R2553" i="2"/>
  <c r="R2557" i="2"/>
  <c r="T2557" i="2"/>
  <c r="T2265" i="2"/>
  <c r="R2265" i="2"/>
  <c r="R2269" i="2"/>
  <c r="T2269" i="2"/>
  <c r="T2273" i="2"/>
  <c r="R2273" i="2"/>
  <c r="R2277" i="2"/>
  <c r="T2277" i="2"/>
  <c r="T2281" i="2"/>
  <c r="R2281" i="2"/>
  <c r="R2285" i="2"/>
  <c r="T2285" i="2"/>
  <c r="T2289" i="2"/>
  <c r="R2289" i="2"/>
  <c r="R2293" i="2"/>
  <c r="T2293" i="2"/>
  <c r="T2297" i="2"/>
  <c r="R2297" i="2"/>
  <c r="R2560" i="2"/>
  <c r="T2560" i="2"/>
  <c r="T2564" i="2"/>
  <c r="R2564" i="2"/>
  <c r="R2568" i="2"/>
  <c r="T2568" i="2"/>
  <c r="T2572" i="2"/>
  <c r="R2572" i="2"/>
  <c r="R2576" i="2"/>
  <c r="T2576" i="2"/>
  <c r="R2580" i="2"/>
  <c r="T2580" i="2"/>
  <c r="R2584" i="2"/>
  <c r="T2584" i="2"/>
  <c r="T2588" i="2"/>
  <c r="R2588" i="2"/>
  <c r="R2592" i="2"/>
  <c r="T2592" i="2"/>
  <c r="R2596" i="2"/>
  <c r="T2596" i="2"/>
  <c r="R1971" i="2"/>
  <c r="T1971" i="2"/>
  <c r="T1975" i="2"/>
  <c r="R1975" i="2"/>
  <c r="R1979" i="2"/>
  <c r="T1979" i="2"/>
  <c r="R1983" i="2"/>
  <c r="T1983" i="2"/>
  <c r="R1987" i="2"/>
  <c r="T1987" i="2"/>
  <c r="T1991" i="2"/>
  <c r="R1991" i="2"/>
  <c r="R1995" i="2"/>
  <c r="T1995" i="2"/>
  <c r="R1999" i="2"/>
  <c r="T1999" i="2"/>
  <c r="R2003" i="2"/>
  <c r="T2003" i="2"/>
  <c r="T2414" i="2"/>
  <c r="R2414" i="2"/>
  <c r="R2418" i="2"/>
  <c r="T2418" i="2"/>
  <c r="R2422" i="2"/>
  <c r="T2422" i="2"/>
  <c r="R2426" i="2"/>
  <c r="T2426" i="2"/>
  <c r="T2430" i="2"/>
  <c r="R2430" i="2"/>
  <c r="R2434" i="2"/>
  <c r="T2434" i="2"/>
  <c r="R2438" i="2"/>
  <c r="T2438" i="2"/>
  <c r="R2442" i="2"/>
  <c r="T2442" i="2"/>
  <c r="T2446" i="2"/>
  <c r="R2446" i="2"/>
  <c r="R2450" i="2"/>
  <c r="T2450" i="2"/>
  <c r="R2454" i="2"/>
  <c r="T2454" i="2"/>
  <c r="R2458" i="2"/>
  <c r="T2458" i="2"/>
  <c r="T2462" i="2"/>
  <c r="R2462" i="2"/>
  <c r="T2466" i="2"/>
  <c r="R2466" i="2"/>
  <c r="T2470" i="2"/>
  <c r="R2470" i="2"/>
  <c r="T2474" i="2"/>
  <c r="R2474" i="2"/>
  <c r="T2478" i="2"/>
  <c r="R2478" i="2"/>
  <c r="T2482" i="2"/>
  <c r="R2482" i="2"/>
  <c r="T2486" i="2"/>
  <c r="R2486" i="2"/>
  <c r="T2490" i="2"/>
  <c r="R2490" i="2"/>
  <c r="T2494" i="2"/>
  <c r="R2494" i="2"/>
  <c r="T2498" i="2"/>
  <c r="R2498" i="2"/>
  <c r="T2502" i="2"/>
  <c r="R2502" i="2"/>
  <c r="T2506" i="2"/>
  <c r="R2506" i="2"/>
  <c r="T2510" i="2"/>
  <c r="R2510" i="2"/>
  <c r="T2514" i="2"/>
  <c r="R2514" i="2"/>
  <c r="T2518" i="2"/>
  <c r="R2518" i="2"/>
  <c r="T2522" i="2"/>
  <c r="R2522" i="2"/>
  <c r="T2600" i="2"/>
  <c r="R2600" i="2"/>
  <c r="T2604" i="2"/>
  <c r="R2604" i="2"/>
  <c r="T2608" i="2"/>
  <c r="R2608" i="2"/>
  <c r="T2612" i="2"/>
  <c r="R2612" i="2"/>
  <c r="T2616" i="2"/>
  <c r="R2616" i="2"/>
  <c r="T2620" i="2"/>
  <c r="R2620" i="2"/>
  <c r="T2624" i="2"/>
  <c r="R2624" i="2"/>
  <c r="T2628" i="2"/>
  <c r="R2628" i="2"/>
  <c r="T2632" i="2"/>
  <c r="R2632" i="2"/>
  <c r="T2710" i="2"/>
  <c r="R2710" i="2"/>
  <c r="T2714" i="2"/>
  <c r="R2714" i="2"/>
  <c r="T2718" i="2"/>
  <c r="R2718" i="2"/>
  <c r="T2722" i="2"/>
  <c r="R2722" i="2"/>
  <c r="T2726" i="2"/>
  <c r="R2726" i="2"/>
  <c r="T2730" i="2"/>
  <c r="R2730" i="2"/>
  <c r="T2734" i="2"/>
  <c r="R2734" i="2"/>
  <c r="T2738" i="2"/>
  <c r="R2738" i="2"/>
  <c r="T2742" i="2"/>
  <c r="R2742" i="2"/>
  <c r="T2672" i="2"/>
  <c r="R2672" i="2"/>
  <c r="T2676" i="2"/>
  <c r="R2676" i="2"/>
  <c r="T2680" i="2"/>
  <c r="R2680" i="2"/>
  <c r="T2684" i="2"/>
  <c r="R2684" i="2"/>
  <c r="T2688" i="2"/>
  <c r="R2688" i="2"/>
  <c r="T2692" i="2"/>
  <c r="R2692" i="2"/>
  <c r="T2696" i="2"/>
  <c r="R2696" i="2"/>
  <c r="T2700" i="2"/>
  <c r="R2700" i="2"/>
  <c r="T2704" i="2"/>
  <c r="R2704" i="2"/>
  <c r="T1561" i="2"/>
  <c r="R1561" i="2"/>
  <c r="T1565" i="2"/>
  <c r="R1565" i="2"/>
  <c r="T1569" i="2"/>
  <c r="R1569" i="2"/>
  <c r="T1573" i="2"/>
  <c r="R1573" i="2"/>
  <c r="T1577" i="2"/>
  <c r="R1577" i="2"/>
  <c r="T1581" i="2"/>
  <c r="R1581" i="2"/>
  <c r="T1585" i="2"/>
  <c r="R1585" i="2"/>
  <c r="T1589" i="2"/>
  <c r="R1589" i="2"/>
  <c r="T1593" i="2"/>
  <c r="R1593" i="2"/>
  <c r="T1597" i="2"/>
  <c r="R1597" i="2"/>
  <c r="T2637" i="2"/>
  <c r="R2637" i="2"/>
  <c r="T2641" i="2"/>
  <c r="R2641" i="2"/>
  <c r="T2645" i="2"/>
  <c r="R2645" i="2"/>
  <c r="R2649" i="2"/>
  <c r="T2649" i="2"/>
  <c r="R2653" i="2"/>
  <c r="T2653" i="2"/>
  <c r="R2657" i="2"/>
  <c r="T2657" i="2"/>
  <c r="R2661" i="2"/>
  <c r="T2661" i="2"/>
  <c r="R2665" i="2"/>
  <c r="T2665" i="2"/>
  <c r="R2669" i="2"/>
  <c r="T2669" i="2"/>
  <c r="R2747" i="2"/>
  <c r="T2747" i="2"/>
  <c r="T2751" i="2"/>
  <c r="R2751" i="2"/>
  <c r="R2755" i="2"/>
  <c r="T2755" i="2"/>
  <c r="R2759" i="2"/>
  <c r="T2759" i="2"/>
  <c r="R2763" i="2"/>
  <c r="T2763" i="2"/>
  <c r="T2767" i="2"/>
  <c r="R2767" i="2"/>
  <c r="R2771" i="2"/>
  <c r="T2771" i="2"/>
  <c r="R2775" i="2"/>
  <c r="T2775" i="2"/>
  <c r="R2779" i="2"/>
  <c r="T2779" i="2"/>
  <c r="T2857" i="2"/>
  <c r="R2857" i="2"/>
  <c r="R2861" i="2"/>
  <c r="T2861" i="2"/>
  <c r="R2865" i="2"/>
  <c r="T2865" i="2"/>
  <c r="R2869" i="2"/>
  <c r="T2869" i="2"/>
  <c r="T2873" i="2"/>
  <c r="R2873" i="2"/>
  <c r="R2877" i="2"/>
  <c r="T2877" i="2"/>
  <c r="R2881" i="2"/>
  <c r="T2881" i="2"/>
  <c r="R2885" i="2"/>
  <c r="T2885" i="2"/>
  <c r="T2889" i="2"/>
  <c r="R2889" i="2"/>
  <c r="R2819" i="2"/>
  <c r="T2819" i="2"/>
  <c r="R2823" i="2"/>
  <c r="T2823" i="2"/>
  <c r="R2827" i="2"/>
  <c r="T2827" i="2"/>
  <c r="T2831" i="2"/>
  <c r="R2831" i="2"/>
  <c r="R2835" i="2"/>
  <c r="T2835" i="2"/>
  <c r="R2839" i="2"/>
  <c r="T2839" i="2"/>
  <c r="R2843" i="2"/>
  <c r="T2843" i="2"/>
  <c r="T2847" i="2"/>
  <c r="R2847" i="2"/>
  <c r="R2851" i="2"/>
  <c r="T2851" i="2"/>
  <c r="R2855" i="2"/>
  <c r="T2855" i="2"/>
  <c r="R2970" i="2"/>
  <c r="T2970" i="2"/>
  <c r="T2974" i="2"/>
  <c r="R2974" i="2"/>
  <c r="R2978" i="2"/>
  <c r="T2978" i="2"/>
  <c r="R2982" i="2"/>
  <c r="T2982" i="2"/>
  <c r="R2986" i="2"/>
  <c r="T2986" i="2"/>
  <c r="T2990" i="2"/>
  <c r="R2990" i="2"/>
  <c r="R2994" i="2"/>
  <c r="T2994" i="2"/>
  <c r="R2998" i="2"/>
  <c r="T2998" i="2"/>
  <c r="R3002" i="2"/>
  <c r="T3002" i="2"/>
  <c r="T2895" i="2"/>
  <c r="R2895" i="2"/>
  <c r="R2899" i="2"/>
  <c r="T2899" i="2"/>
  <c r="R2903" i="2"/>
  <c r="T2903" i="2"/>
  <c r="R2907" i="2"/>
  <c r="T2907" i="2"/>
  <c r="T2911" i="2"/>
  <c r="R2911" i="2"/>
  <c r="R2915" i="2"/>
  <c r="T2915" i="2"/>
  <c r="R2919" i="2"/>
  <c r="T2919" i="2"/>
  <c r="R2923" i="2"/>
  <c r="T2923" i="2"/>
  <c r="T2927" i="2"/>
  <c r="R2927" i="2"/>
  <c r="R2931" i="2"/>
  <c r="T2931" i="2"/>
  <c r="R2935" i="2"/>
  <c r="T2935" i="2"/>
  <c r="R2939" i="2"/>
  <c r="T2939" i="2"/>
  <c r="T2943" i="2"/>
  <c r="R2943" i="2"/>
  <c r="R2947" i="2"/>
  <c r="T2947" i="2"/>
  <c r="R2951" i="2"/>
  <c r="T2951" i="2"/>
  <c r="T2955" i="2"/>
  <c r="R2955" i="2"/>
  <c r="T2959" i="2"/>
  <c r="R2959" i="2"/>
  <c r="R2963" i="2"/>
  <c r="T2963" i="2"/>
  <c r="R2782" i="2"/>
  <c r="T2782" i="2"/>
  <c r="R2786" i="2"/>
  <c r="T2786" i="2"/>
  <c r="T2790" i="2"/>
  <c r="R2790" i="2"/>
  <c r="R2794" i="2"/>
  <c r="T2794" i="2"/>
  <c r="R2798" i="2"/>
  <c r="T2798" i="2"/>
  <c r="T2802" i="2"/>
  <c r="R2802" i="2"/>
  <c r="R2806" i="2"/>
  <c r="T2806" i="2"/>
  <c r="R2810" i="2"/>
  <c r="T2810" i="2"/>
  <c r="R2814" i="2"/>
  <c r="T2814" i="2"/>
  <c r="T2818" i="2"/>
  <c r="R2818" i="2"/>
  <c r="R3007" i="2"/>
  <c r="T3007" i="2"/>
  <c r="R3011" i="2"/>
  <c r="T3011" i="2"/>
  <c r="R3015" i="2"/>
  <c r="T3015" i="2"/>
  <c r="T3019" i="2"/>
  <c r="R3019" i="2"/>
  <c r="R3023" i="2"/>
  <c r="T3023" i="2"/>
  <c r="R3027" i="2"/>
  <c r="T3027" i="2"/>
  <c r="R3031" i="2"/>
  <c r="T3031" i="2"/>
  <c r="T3035" i="2"/>
  <c r="R3035" i="2"/>
  <c r="R3039" i="2"/>
  <c r="T3039" i="2"/>
  <c r="R3043" i="2"/>
  <c r="T3043" i="2"/>
  <c r="R3047" i="2"/>
  <c r="T3047" i="2"/>
  <c r="T3051" i="2"/>
  <c r="R3051" i="2"/>
  <c r="R3055" i="2"/>
  <c r="T3055" i="2"/>
  <c r="T3059" i="2"/>
  <c r="R3059" i="2"/>
  <c r="R3063" i="2"/>
  <c r="T3063" i="2"/>
  <c r="T3067" i="2"/>
  <c r="R3067" i="2"/>
  <c r="R3071" i="2"/>
  <c r="T3071" i="2"/>
  <c r="T3075" i="2"/>
  <c r="R3075" i="2"/>
  <c r="R3079" i="2"/>
  <c r="T3079" i="2"/>
  <c r="T3083" i="2"/>
  <c r="R3083" i="2"/>
  <c r="R3087" i="2"/>
  <c r="T3087" i="2"/>
  <c r="T3091" i="2"/>
  <c r="R3091" i="2"/>
  <c r="R3095" i="2"/>
  <c r="T3095" i="2"/>
  <c r="R3099" i="2"/>
  <c r="T3099" i="2"/>
  <c r="R3103" i="2"/>
  <c r="T3103" i="2"/>
  <c r="R3107" i="2"/>
  <c r="T3107" i="2"/>
  <c r="T3111" i="2"/>
  <c r="R3111" i="2"/>
  <c r="T3152" i="2"/>
  <c r="R3152" i="2"/>
  <c r="T3156" i="2"/>
  <c r="R3156" i="2"/>
  <c r="T3160" i="2"/>
  <c r="R3160" i="2"/>
  <c r="R3164" i="2"/>
  <c r="T3164" i="2"/>
  <c r="R3168" i="2"/>
  <c r="T3168" i="2"/>
  <c r="R3172" i="2"/>
  <c r="T3172" i="2"/>
  <c r="R3176" i="2"/>
  <c r="T3176" i="2"/>
  <c r="T3180" i="2"/>
  <c r="R3180" i="2"/>
  <c r="T3184" i="2"/>
  <c r="R3184" i="2"/>
  <c r="T3188" i="2"/>
  <c r="R3188" i="2"/>
  <c r="T3118" i="2"/>
  <c r="R3118" i="2"/>
  <c r="R3122" i="2"/>
  <c r="T3122" i="2"/>
  <c r="R3126" i="2"/>
  <c r="T3126" i="2"/>
  <c r="R3130" i="2"/>
  <c r="T3130" i="2"/>
  <c r="R3134" i="2"/>
  <c r="T3134" i="2"/>
  <c r="T3138" i="2"/>
  <c r="R3138" i="2"/>
  <c r="T3142" i="2"/>
  <c r="R3142" i="2"/>
  <c r="T3146" i="2"/>
  <c r="R3146" i="2"/>
  <c r="T3150" i="2"/>
  <c r="R3150" i="2"/>
  <c r="R3191" i="2"/>
  <c r="T3191" i="2"/>
  <c r="R3195" i="2"/>
  <c r="T3195" i="2"/>
  <c r="R3199" i="2"/>
  <c r="T3199" i="2"/>
  <c r="R3203" i="2"/>
  <c r="T3203" i="2"/>
  <c r="T3207" i="2"/>
  <c r="R3207" i="2"/>
  <c r="T3211" i="2"/>
  <c r="R3211" i="2"/>
  <c r="T3215" i="2"/>
  <c r="R3215" i="2"/>
  <c r="T3219" i="2"/>
  <c r="R3219" i="2"/>
  <c r="R3223" i="2"/>
  <c r="T3223" i="2"/>
  <c r="R3227" i="2"/>
  <c r="T3227" i="2"/>
  <c r="R3231" i="2"/>
  <c r="T3231" i="2"/>
  <c r="R3235" i="2"/>
  <c r="T3235" i="2"/>
  <c r="T3239" i="2"/>
  <c r="R3239" i="2"/>
  <c r="T3243" i="2"/>
  <c r="R3243" i="2"/>
  <c r="T3247" i="2"/>
  <c r="R3247" i="2"/>
  <c r="T3251" i="2"/>
  <c r="R3251" i="2"/>
  <c r="R3255" i="2"/>
  <c r="T3255" i="2"/>
  <c r="R3259" i="2"/>
  <c r="T3259" i="2"/>
  <c r="R3374" i="2"/>
  <c r="T3374" i="2"/>
  <c r="R3378" i="2"/>
  <c r="T3378" i="2"/>
  <c r="T3382" i="2"/>
  <c r="R3382" i="2"/>
  <c r="T3386" i="2"/>
  <c r="R3386" i="2"/>
  <c r="T3390" i="2"/>
  <c r="R3390" i="2"/>
  <c r="T3394" i="2"/>
  <c r="R3394" i="2"/>
  <c r="R3398" i="2"/>
  <c r="T3398" i="2"/>
  <c r="R3402" i="2"/>
  <c r="T3402" i="2"/>
  <c r="R3406" i="2"/>
  <c r="T3406" i="2"/>
  <c r="R3410" i="2"/>
  <c r="T3410" i="2"/>
  <c r="T1046" i="2"/>
  <c r="R1046" i="2"/>
  <c r="T1050" i="2"/>
  <c r="R1050" i="2"/>
  <c r="T1054" i="2"/>
  <c r="R1054" i="2"/>
  <c r="T1058" i="2"/>
  <c r="R1058" i="2"/>
  <c r="R1062" i="2"/>
  <c r="T1062" i="2"/>
  <c r="R1066" i="2"/>
  <c r="T1066" i="2"/>
  <c r="R1070" i="2"/>
  <c r="T1070" i="2"/>
  <c r="R1074" i="2"/>
  <c r="T1074" i="2"/>
  <c r="T1078" i="2"/>
  <c r="R1078" i="2"/>
  <c r="T3265" i="2"/>
  <c r="R3265" i="2"/>
  <c r="T3269" i="2"/>
  <c r="R3269" i="2"/>
  <c r="T3273" i="2"/>
  <c r="R3273" i="2"/>
  <c r="R3277" i="2"/>
  <c r="T3277" i="2"/>
  <c r="R3281" i="2"/>
  <c r="T3281" i="2"/>
  <c r="R3285" i="2"/>
  <c r="T3285" i="2"/>
  <c r="T3289" i="2"/>
  <c r="R3289" i="2"/>
  <c r="T3293" i="2"/>
  <c r="R3293" i="2"/>
  <c r="T3297" i="2"/>
  <c r="R3297" i="2"/>
  <c r="T5891" i="2"/>
  <c r="R5891" i="2"/>
  <c r="T5895" i="2"/>
  <c r="R5895" i="2"/>
  <c r="R5899" i="2"/>
  <c r="T5899" i="2"/>
  <c r="R5903" i="2"/>
  <c r="T5903" i="2"/>
  <c r="R5907" i="2"/>
  <c r="T5907" i="2"/>
  <c r="R5911" i="2"/>
  <c r="T5911" i="2"/>
  <c r="R5915" i="2"/>
  <c r="T5915" i="2"/>
  <c r="R5919" i="2"/>
  <c r="T5919" i="2"/>
  <c r="R5923" i="2"/>
  <c r="T5923" i="2"/>
  <c r="R3300" i="2"/>
  <c r="T3300" i="2"/>
  <c r="R3304" i="2"/>
  <c r="T3304" i="2"/>
  <c r="R3308" i="2"/>
  <c r="T3308" i="2"/>
  <c r="R3312" i="2"/>
  <c r="T3312" i="2"/>
  <c r="R3316" i="2"/>
  <c r="T3316" i="2"/>
  <c r="R3320" i="2"/>
  <c r="T3320" i="2"/>
  <c r="R3324" i="2"/>
  <c r="T3324" i="2"/>
  <c r="R3328" i="2"/>
  <c r="T3328" i="2"/>
  <c r="R3332" i="2"/>
  <c r="T3332" i="2"/>
  <c r="R3336" i="2"/>
  <c r="T3336" i="2"/>
  <c r="R3340" i="2"/>
  <c r="T3340" i="2"/>
  <c r="R3344" i="2"/>
  <c r="T3344" i="2"/>
  <c r="R3348" i="2"/>
  <c r="T3348" i="2"/>
  <c r="T3352" i="2"/>
  <c r="R3352" i="2"/>
  <c r="R3356" i="2"/>
  <c r="T3356" i="2"/>
  <c r="R3360" i="2"/>
  <c r="T3360" i="2"/>
  <c r="R3364" i="2"/>
  <c r="T3364" i="2"/>
  <c r="T3368" i="2"/>
  <c r="R3368" i="2"/>
  <c r="R3372" i="2"/>
  <c r="T3372" i="2"/>
  <c r="R3413" i="2"/>
  <c r="T3413" i="2"/>
  <c r="R3417" i="2"/>
  <c r="T3417" i="2"/>
  <c r="T3421" i="2"/>
  <c r="R3421" i="2"/>
  <c r="R3425" i="2"/>
  <c r="T3425" i="2"/>
  <c r="R3429" i="2"/>
  <c r="T3429" i="2"/>
  <c r="R3433" i="2"/>
  <c r="T3433" i="2"/>
  <c r="T3437" i="2"/>
  <c r="R3437" i="2"/>
  <c r="R3441" i="2"/>
  <c r="T3441" i="2"/>
  <c r="R3445" i="2"/>
  <c r="T3445" i="2"/>
  <c r="R3486" i="2"/>
  <c r="T3486" i="2"/>
  <c r="T3490" i="2"/>
  <c r="R3490" i="2"/>
  <c r="R3494" i="2"/>
  <c r="T3494" i="2"/>
  <c r="R3498" i="2"/>
  <c r="T3498" i="2"/>
  <c r="R3502" i="2"/>
  <c r="T3502" i="2"/>
  <c r="T3506" i="2"/>
  <c r="R3506" i="2"/>
  <c r="R3510" i="2"/>
  <c r="T3510" i="2"/>
  <c r="R3514" i="2"/>
  <c r="T3514" i="2"/>
  <c r="R3518" i="2"/>
  <c r="T3518" i="2"/>
  <c r="T3559" i="2"/>
  <c r="R3559" i="2"/>
  <c r="R3563" i="2"/>
  <c r="T3563" i="2"/>
  <c r="R3567" i="2"/>
  <c r="T3567" i="2"/>
  <c r="R3571" i="2"/>
  <c r="T3571" i="2"/>
  <c r="T3575" i="2"/>
  <c r="R3575" i="2"/>
  <c r="R3579" i="2"/>
  <c r="T3579" i="2"/>
  <c r="R3583" i="2"/>
  <c r="T3583" i="2"/>
  <c r="R3587" i="2"/>
  <c r="T3587" i="2"/>
  <c r="T3591" i="2"/>
  <c r="R3591" i="2"/>
  <c r="R3595" i="2"/>
  <c r="T3595" i="2"/>
  <c r="R3599" i="2"/>
  <c r="T3599" i="2"/>
  <c r="R3603" i="2"/>
  <c r="T3603" i="2"/>
  <c r="T3607" i="2"/>
  <c r="R3607" i="2"/>
  <c r="R3611" i="2"/>
  <c r="T3611" i="2"/>
  <c r="R3615" i="2"/>
  <c r="T3615" i="2"/>
  <c r="R3619" i="2"/>
  <c r="T3619" i="2"/>
  <c r="T3623" i="2"/>
  <c r="R3623" i="2"/>
  <c r="R3627" i="2"/>
  <c r="T3627" i="2"/>
  <c r="R3631" i="2"/>
  <c r="T3631" i="2"/>
  <c r="R5929" i="2"/>
  <c r="T5929" i="2"/>
  <c r="R5933" i="2"/>
  <c r="T5933" i="2"/>
  <c r="R5937" i="2"/>
  <c r="T5937" i="2"/>
  <c r="T5941" i="2"/>
  <c r="R5941" i="2"/>
  <c r="R5945" i="2"/>
  <c r="T5945" i="2"/>
  <c r="R5949" i="2"/>
  <c r="T5949" i="2"/>
  <c r="R5953" i="2"/>
  <c r="T5953" i="2"/>
  <c r="R5957" i="2"/>
  <c r="T5957" i="2"/>
  <c r="R5961" i="2"/>
  <c r="T5961" i="2"/>
  <c r="R5854" i="2"/>
  <c r="T5854" i="2"/>
  <c r="R5858" i="2"/>
  <c r="T5858" i="2"/>
  <c r="R5862" i="2"/>
  <c r="T5862" i="2"/>
  <c r="R5866" i="2"/>
  <c r="T5866" i="2"/>
  <c r="R5870" i="2"/>
  <c r="T5870" i="2"/>
  <c r="R5874" i="2"/>
  <c r="T5874" i="2"/>
  <c r="R5878" i="2"/>
  <c r="T5878" i="2"/>
  <c r="R5882" i="2"/>
  <c r="T5882" i="2"/>
  <c r="R5886" i="2"/>
  <c r="T5886" i="2"/>
  <c r="R3522" i="2"/>
  <c r="T3522" i="2"/>
  <c r="R3526" i="2"/>
  <c r="T3526" i="2"/>
  <c r="R3530" i="2"/>
  <c r="T3530" i="2"/>
  <c r="R3534" i="2"/>
  <c r="T3534" i="2"/>
  <c r="R3538" i="2"/>
  <c r="T3538" i="2"/>
  <c r="R3542" i="2"/>
  <c r="T3542" i="2"/>
  <c r="R3546" i="2"/>
  <c r="T3546" i="2"/>
  <c r="R3550" i="2"/>
  <c r="T3550" i="2"/>
  <c r="R3554" i="2"/>
  <c r="T3554" i="2"/>
  <c r="R3558" i="2"/>
  <c r="T3558" i="2"/>
  <c r="R3636" i="2"/>
  <c r="T3636" i="2"/>
  <c r="R3640" i="2"/>
  <c r="T3640" i="2"/>
  <c r="R3644" i="2"/>
  <c r="T3644" i="2"/>
  <c r="R3648" i="2"/>
  <c r="T3648" i="2"/>
  <c r="R3652" i="2"/>
  <c r="T3652" i="2"/>
  <c r="R3656" i="2"/>
  <c r="T3656" i="2"/>
  <c r="R3660" i="2"/>
  <c r="T3660" i="2"/>
  <c r="R3664" i="2"/>
  <c r="T3664" i="2"/>
  <c r="R3668" i="2"/>
  <c r="T3668" i="2"/>
  <c r="R3672" i="2"/>
  <c r="T3672" i="2"/>
  <c r="R3676" i="2"/>
  <c r="T3676" i="2"/>
  <c r="R3680" i="2"/>
  <c r="T3680" i="2"/>
  <c r="R3684" i="2"/>
  <c r="T3684" i="2"/>
  <c r="R3688" i="2"/>
  <c r="T3688" i="2"/>
  <c r="R3692" i="2"/>
  <c r="T3692" i="2"/>
  <c r="R3696" i="2"/>
  <c r="T3696" i="2"/>
  <c r="R3700" i="2"/>
  <c r="T3700" i="2"/>
  <c r="R3704" i="2"/>
  <c r="T3704" i="2"/>
  <c r="R3449" i="2"/>
  <c r="T3449" i="2"/>
  <c r="R3453" i="2"/>
  <c r="T3453" i="2"/>
  <c r="R3457" i="2"/>
  <c r="T3457" i="2"/>
  <c r="R3461" i="2"/>
  <c r="T3461" i="2"/>
  <c r="R3465" i="2"/>
  <c r="T3465" i="2"/>
  <c r="R3469" i="2"/>
  <c r="T3469" i="2"/>
  <c r="R3473" i="2"/>
  <c r="T3473" i="2"/>
  <c r="R3477" i="2"/>
  <c r="T3477" i="2"/>
  <c r="R3481" i="2"/>
  <c r="T3481" i="2"/>
  <c r="R3707" i="2"/>
  <c r="T3707" i="2"/>
  <c r="R3711" i="2"/>
  <c r="T3711" i="2"/>
  <c r="R3715" i="2"/>
  <c r="T3715" i="2"/>
  <c r="R3719" i="2"/>
  <c r="T3719" i="2"/>
  <c r="R3723" i="2"/>
  <c r="T3723" i="2"/>
  <c r="R3727" i="2"/>
  <c r="T3727" i="2"/>
  <c r="R3731" i="2"/>
  <c r="T3731" i="2"/>
  <c r="R3735" i="2"/>
  <c r="T3735" i="2"/>
  <c r="R3739" i="2"/>
  <c r="T3739" i="2"/>
  <c r="R3743" i="2"/>
  <c r="T3743" i="2"/>
  <c r="R4302" i="2"/>
  <c r="T4302" i="2"/>
  <c r="R4306" i="2"/>
  <c r="T4306" i="2"/>
  <c r="R4310" i="2"/>
  <c r="T4310" i="2"/>
  <c r="R4314" i="2"/>
  <c r="T4314" i="2"/>
  <c r="R4318" i="2"/>
  <c r="T4318" i="2"/>
  <c r="R4322" i="2"/>
  <c r="T4322" i="2"/>
  <c r="R4326" i="2"/>
  <c r="T4326" i="2"/>
  <c r="R4330" i="2"/>
  <c r="T4330" i="2"/>
  <c r="R4334" i="2"/>
  <c r="T4334" i="2"/>
  <c r="R4190" i="2"/>
  <c r="T4190" i="2"/>
  <c r="R4194" i="2"/>
  <c r="T4194" i="2"/>
  <c r="R4198" i="2"/>
  <c r="T4198" i="2"/>
  <c r="R4202" i="2"/>
  <c r="T4202" i="2"/>
  <c r="R4206" i="2"/>
  <c r="T4206" i="2"/>
  <c r="R4210" i="2"/>
  <c r="T4210" i="2"/>
  <c r="R4214" i="2"/>
  <c r="T4214" i="2"/>
  <c r="R4218" i="2"/>
  <c r="T4218" i="2"/>
  <c r="R4222" i="2"/>
  <c r="T4222" i="2"/>
  <c r="R3782" i="2"/>
  <c r="T3782" i="2"/>
  <c r="R3786" i="2"/>
  <c r="T3786" i="2"/>
  <c r="R3790" i="2"/>
  <c r="T3790" i="2"/>
  <c r="R3794" i="2"/>
  <c r="T3794" i="2"/>
  <c r="R3798" i="2"/>
  <c r="T3798" i="2"/>
  <c r="R3802" i="2"/>
  <c r="T3802" i="2"/>
  <c r="R3806" i="2"/>
  <c r="T3806" i="2"/>
  <c r="R3810" i="2"/>
  <c r="T3810" i="2"/>
  <c r="R3814" i="2"/>
  <c r="T3814" i="2"/>
  <c r="R3892" i="2"/>
  <c r="T3892" i="2"/>
  <c r="R3896" i="2"/>
  <c r="T3896" i="2"/>
  <c r="R3900" i="2"/>
  <c r="T3900" i="2"/>
  <c r="R3904" i="2"/>
  <c r="T3904" i="2"/>
  <c r="R3908" i="2"/>
  <c r="T3908" i="2"/>
  <c r="R3912" i="2"/>
  <c r="T3912" i="2"/>
  <c r="R3916" i="2"/>
  <c r="T3916" i="2"/>
  <c r="R3920" i="2"/>
  <c r="T3920" i="2"/>
  <c r="R3924" i="2"/>
  <c r="T3924" i="2"/>
  <c r="R3928" i="2"/>
  <c r="T3928" i="2"/>
  <c r="R4117" i="2"/>
  <c r="T4117" i="2"/>
  <c r="R4121" i="2"/>
  <c r="T4121" i="2"/>
  <c r="R4125" i="2"/>
  <c r="T4125" i="2"/>
  <c r="R4129" i="2"/>
  <c r="T4129" i="2"/>
  <c r="R4133" i="2"/>
  <c r="T4133" i="2"/>
  <c r="R4137" i="2"/>
  <c r="T4137" i="2"/>
  <c r="R4141" i="2"/>
  <c r="T4141" i="2"/>
  <c r="R4145" i="2"/>
  <c r="T4145" i="2"/>
  <c r="R4149" i="2"/>
  <c r="T4149" i="2"/>
  <c r="R4005" i="2"/>
  <c r="T4005" i="2"/>
  <c r="R4009" i="2"/>
  <c r="T4009" i="2"/>
  <c r="R4013" i="2"/>
  <c r="T4013" i="2"/>
  <c r="R4017" i="2"/>
  <c r="T4017" i="2"/>
  <c r="R4021" i="2"/>
  <c r="T4021" i="2"/>
  <c r="R4025" i="2"/>
  <c r="T4025" i="2"/>
  <c r="R4029" i="2"/>
  <c r="T4029" i="2"/>
  <c r="R4033" i="2"/>
  <c r="T4033" i="2"/>
  <c r="R4037" i="2"/>
  <c r="T4037" i="2"/>
  <c r="R3745" i="2"/>
  <c r="T3745" i="2"/>
  <c r="R3749" i="2"/>
  <c r="T3749" i="2"/>
  <c r="R3753" i="2"/>
  <c r="T3753" i="2"/>
  <c r="R3757" i="2"/>
  <c r="T3757" i="2"/>
  <c r="R3761" i="2"/>
  <c r="T3761" i="2"/>
  <c r="R3765" i="2"/>
  <c r="T3765" i="2"/>
  <c r="R3769" i="2"/>
  <c r="T3769" i="2"/>
  <c r="R3773" i="2"/>
  <c r="T3773" i="2"/>
  <c r="R3777" i="2"/>
  <c r="T3777" i="2"/>
  <c r="R3929" i="2"/>
  <c r="T3929" i="2"/>
  <c r="R3933" i="2"/>
  <c r="T3933" i="2"/>
  <c r="R3937" i="2"/>
  <c r="T3937" i="2"/>
  <c r="R3941" i="2"/>
  <c r="T3941" i="2"/>
  <c r="R3945" i="2"/>
  <c r="T3945" i="2"/>
  <c r="R3949" i="2"/>
  <c r="T3949" i="2"/>
  <c r="R3953" i="2"/>
  <c r="T3953" i="2"/>
  <c r="R3957" i="2"/>
  <c r="T3957" i="2"/>
  <c r="R3961" i="2"/>
  <c r="T3961" i="2"/>
  <c r="R3965" i="2"/>
  <c r="T3965" i="2"/>
  <c r="R3969" i="2"/>
  <c r="T3969" i="2"/>
  <c r="R3973" i="2"/>
  <c r="T3973" i="2"/>
  <c r="R3977" i="2"/>
  <c r="T3977" i="2"/>
  <c r="R3981" i="2"/>
  <c r="T3981" i="2"/>
  <c r="R3985" i="2"/>
  <c r="T3985" i="2"/>
  <c r="R3989" i="2"/>
  <c r="T3989" i="2"/>
  <c r="R3993" i="2"/>
  <c r="T3993" i="2"/>
  <c r="R3997" i="2"/>
  <c r="T3997" i="2"/>
  <c r="R4001" i="2"/>
  <c r="T4001" i="2"/>
  <c r="T4375" i="2"/>
  <c r="R4375" i="2"/>
  <c r="R4379" i="2"/>
  <c r="T4379" i="2"/>
  <c r="R4383" i="2"/>
  <c r="T4383" i="2"/>
  <c r="R4387" i="2"/>
  <c r="T4387" i="2"/>
  <c r="R4391" i="2"/>
  <c r="T4391" i="2"/>
  <c r="R4395" i="2"/>
  <c r="T4395" i="2"/>
  <c r="T4399" i="2"/>
  <c r="R4399" i="2"/>
  <c r="R4403" i="2"/>
  <c r="T4403" i="2"/>
  <c r="R4407" i="2"/>
  <c r="T4407" i="2"/>
  <c r="R4263" i="2"/>
  <c r="T4263" i="2"/>
  <c r="T4267" i="2"/>
  <c r="R4267" i="2"/>
  <c r="R4271" i="2"/>
  <c r="T4271" i="2"/>
  <c r="R4275" i="2"/>
  <c r="T4275" i="2"/>
  <c r="R4279" i="2"/>
  <c r="T4279" i="2"/>
  <c r="T4283" i="2"/>
  <c r="R4283" i="2"/>
  <c r="R4287" i="2"/>
  <c r="T4287" i="2"/>
  <c r="R4291" i="2"/>
  <c r="T4291" i="2"/>
  <c r="T4295" i="2"/>
  <c r="R4295" i="2"/>
  <c r="R4225" i="2"/>
  <c r="T4225" i="2"/>
  <c r="T4229" i="2"/>
  <c r="R4229" i="2"/>
  <c r="R4233" i="2"/>
  <c r="T4233" i="2"/>
  <c r="R4237" i="2"/>
  <c r="T4237" i="2"/>
  <c r="R4241" i="2"/>
  <c r="T4241" i="2"/>
  <c r="R4245" i="2"/>
  <c r="T4245" i="2"/>
  <c r="R4249" i="2"/>
  <c r="T4249" i="2"/>
  <c r="R4253" i="2"/>
  <c r="T4253" i="2"/>
  <c r="R4257" i="2"/>
  <c r="T4257" i="2"/>
  <c r="T4261" i="2"/>
  <c r="R4261" i="2"/>
  <c r="R4339" i="2"/>
  <c r="T4339" i="2"/>
  <c r="R4343" i="2"/>
  <c r="T4343" i="2"/>
  <c r="R4347" i="2"/>
  <c r="T4347" i="2"/>
  <c r="T4351" i="2"/>
  <c r="R4351" i="2"/>
  <c r="R4355" i="2"/>
  <c r="T4355" i="2"/>
  <c r="R4359" i="2"/>
  <c r="T4359" i="2"/>
  <c r="R4363" i="2"/>
  <c r="T4363" i="2"/>
  <c r="T4367" i="2"/>
  <c r="R4367" i="2"/>
  <c r="R4371" i="2"/>
  <c r="T4371" i="2"/>
  <c r="R4042" i="2"/>
  <c r="T4042" i="2"/>
  <c r="R4046" i="2"/>
  <c r="T4046" i="2"/>
  <c r="T4050" i="2"/>
  <c r="R4050" i="2"/>
  <c r="R4054" i="2"/>
  <c r="T4054" i="2"/>
  <c r="R4058" i="2"/>
  <c r="T4058" i="2"/>
  <c r="R4062" i="2"/>
  <c r="T4062" i="2"/>
  <c r="T4066" i="2"/>
  <c r="R4066" i="2"/>
  <c r="R4070" i="2"/>
  <c r="T4070" i="2"/>
  <c r="R4074" i="2"/>
  <c r="T4074" i="2"/>
  <c r="R4078" i="2"/>
  <c r="T4078" i="2"/>
  <c r="T4082" i="2"/>
  <c r="R4082" i="2"/>
  <c r="R4086" i="2"/>
  <c r="T4086" i="2"/>
  <c r="R4090" i="2"/>
  <c r="T4090" i="2"/>
  <c r="R4094" i="2"/>
  <c r="T4094" i="2"/>
  <c r="T4098" i="2"/>
  <c r="R4098" i="2"/>
  <c r="R4102" i="2"/>
  <c r="T4102" i="2"/>
  <c r="R4106" i="2"/>
  <c r="T4106" i="2"/>
  <c r="R4110" i="2"/>
  <c r="T4110" i="2"/>
  <c r="T3818" i="2"/>
  <c r="R3818" i="2"/>
  <c r="R3822" i="2"/>
  <c r="T3822" i="2"/>
  <c r="R3826" i="2"/>
  <c r="T3826" i="2"/>
  <c r="R3830" i="2"/>
  <c r="T3830" i="2"/>
  <c r="T3834" i="2"/>
  <c r="R3834" i="2"/>
  <c r="R3838" i="2"/>
  <c r="T3838" i="2"/>
  <c r="R3842" i="2"/>
  <c r="T3842" i="2"/>
  <c r="R3846" i="2"/>
  <c r="T3846" i="2"/>
  <c r="T3850" i="2"/>
  <c r="R3850" i="2"/>
  <c r="R3854" i="2"/>
  <c r="T3854" i="2"/>
  <c r="R3858" i="2"/>
  <c r="T3858" i="2"/>
  <c r="R3862" i="2"/>
  <c r="T3862" i="2"/>
  <c r="T3866" i="2"/>
  <c r="R3866" i="2"/>
  <c r="R3870" i="2"/>
  <c r="T3870" i="2"/>
  <c r="R3874" i="2"/>
  <c r="T3874" i="2"/>
  <c r="R3878" i="2"/>
  <c r="T3878" i="2"/>
  <c r="T3882" i="2"/>
  <c r="R3882" i="2"/>
  <c r="R3886" i="2"/>
  <c r="T3886" i="2"/>
  <c r="R3890" i="2"/>
  <c r="T3890" i="2"/>
  <c r="R4412" i="2"/>
  <c r="T4412" i="2"/>
  <c r="T4416" i="2"/>
  <c r="R4416" i="2"/>
  <c r="R4420" i="2"/>
  <c r="T4420" i="2"/>
  <c r="R4424" i="2"/>
  <c r="T4424" i="2"/>
  <c r="R4428" i="2"/>
  <c r="T4428" i="2"/>
  <c r="T4432" i="2"/>
  <c r="R4432" i="2"/>
  <c r="R4436" i="2"/>
  <c r="T4436" i="2"/>
  <c r="R4440" i="2"/>
  <c r="T4440" i="2"/>
  <c r="R4444" i="2"/>
  <c r="T4444" i="2"/>
  <c r="T4633" i="2"/>
  <c r="R4633" i="2"/>
  <c r="R4637" i="2"/>
  <c r="T4637" i="2"/>
  <c r="R4641" i="2"/>
  <c r="T4641" i="2"/>
  <c r="R4645" i="2"/>
  <c r="T4645" i="2"/>
  <c r="T4649" i="2"/>
  <c r="R4649" i="2"/>
  <c r="R4653" i="2"/>
  <c r="T4653" i="2"/>
  <c r="R4657" i="2"/>
  <c r="T4657" i="2"/>
  <c r="R4661" i="2"/>
  <c r="T4661" i="2"/>
  <c r="T4665" i="2"/>
  <c r="R4665" i="2"/>
  <c r="R4669" i="2"/>
  <c r="T4669" i="2"/>
  <c r="R4673" i="2"/>
  <c r="T4673" i="2"/>
  <c r="R4677" i="2"/>
  <c r="T4677" i="2"/>
  <c r="T4681" i="2"/>
  <c r="R4681" i="2"/>
  <c r="R4685" i="2"/>
  <c r="T4685" i="2"/>
  <c r="R4689" i="2"/>
  <c r="T4689" i="2"/>
  <c r="R4693" i="2"/>
  <c r="T4693" i="2"/>
  <c r="T4697" i="2"/>
  <c r="R4697" i="2"/>
  <c r="R4701" i="2"/>
  <c r="T4701" i="2"/>
  <c r="R4705" i="2"/>
  <c r="T4705" i="2"/>
  <c r="R4598" i="2"/>
  <c r="T4598" i="2"/>
  <c r="T4602" i="2"/>
  <c r="R4602" i="2"/>
  <c r="R4606" i="2"/>
  <c r="T4606" i="2"/>
  <c r="R4610" i="2"/>
  <c r="T4610" i="2"/>
  <c r="R4614" i="2"/>
  <c r="T4614" i="2"/>
  <c r="T4618" i="2"/>
  <c r="R4618" i="2"/>
  <c r="R4622" i="2"/>
  <c r="T4622" i="2"/>
  <c r="R4626" i="2"/>
  <c r="T4626" i="2"/>
  <c r="R4630" i="2"/>
  <c r="T4630" i="2"/>
  <c r="T4523" i="2"/>
  <c r="R4523" i="2"/>
  <c r="R4527" i="2"/>
  <c r="T4527" i="2"/>
  <c r="R4531" i="2"/>
  <c r="T4531" i="2"/>
  <c r="R4535" i="2"/>
  <c r="T4535" i="2"/>
  <c r="T4539" i="2"/>
  <c r="R4539" i="2"/>
  <c r="R4543" i="2"/>
  <c r="T4543" i="2"/>
  <c r="R4547" i="2"/>
  <c r="T4547" i="2"/>
  <c r="R4551" i="2"/>
  <c r="T4551" i="2"/>
  <c r="T4555" i="2"/>
  <c r="R4555" i="2"/>
  <c r="T4707" i="2"/>
  <c r="R4707" i="2"/>
  <c r="T4711" i="2"/>
  <c r="R4711" i="2"/>
  <c r="T4715" i="2"/>
  <c r="R4715" i="2"/>
  <c r="T4719" i="2"/>
  <c r="R4719" i="2"/>
  <c r="T4723" i="2"/>
  <c r="R4723" i="2"/>
  <c r="T4727" i="2"/>
  <c r="R4727" i="2"/>
  <c r="T4731" i="2"/>
  <c r="R4731" i="2"/>
  <c r="T4735" i="2"/>
  <c r="R4735" i="2"/>
  <c r="T4739" i="2"/>
  <c r="R4739" i="2"/>
  <c r="T4484" i="2"/>
  <c r="R4484" i="2"/>
  <c r="T4488" i="2"/>
  <c r="R4488" i="2"/>
  <c r="T4492" i="2"/>
  <c r="R4492" i="2"/>
  <c r="T4496" i="2"/>
  <c r="R4496" i="2"/>
  <c r="T4500" i="2"/>
  <c r="R4500" i="2"/>
  <c r="T4504" i="2"/>
  <c r="R4504" i="2"/>
  <c r="T4508" i="2"/>
  <c r="R4508" i="2"/>
  <c r="T4512" i="2"/>
  <c r="R4512" i="2"/>
  <c r="T4516" i="2"/>
  <c r="R4516" i="2"/>
  <c r="T4520" i="2"/>
  <c r="R4520" i="2"/>
  <c r="T4450" i="2"/>
  <c r="R4450" i="2"/>
  <c r="T4454" i="2"/>
  <c r="R4454" i="2"/>
  <c r="T4458" i="2"/>
  <c r="R4458" i="2"/>
  <c r="T4462" i="2"/>
  <c r="R4462" i="2"/>
  <c r="T4466" i="2"/>
  <c r="R4466" i="2"/>
  <c r="T4470" i="2"/>
  <c r="R4470" i="2"/>
  <c r="T4474" i="2"/>
  <c r="R4474" i="2"/>
  <c r="T4478" i="2"/>
  <c r="R4478" i="2"/>
  <c r="T4482" i="2"/>
  <c r="R4482" i="2"/>
  <c r="T4560" i="2"/>
  <c r="R4560" i="2"/>
  <c r="T4564" i="2"/>
  <c r="R4564" i="2"/>
  <c r="T4568" i="2"/>
  <c r="R4568" i="2"/>
  <c r="T4572" i="2"/>
  <c r="R4572" i="2"/>
  <c r="T4576" i="2"/>
  <c r="R4576" i="2"/>
  <c r="T4580" i="2"/>
  <c r="R4580" i="2"/>
  <c r="T4584" i="2"/>
  <c r="R4584" i="2"/>
  <c r="T4588" i="2"/>
  <c r="R4588" i="2"/>
  <c r="T4592" i="2"/>
  <c r="R4592" i="2"/>
  <c r="T4744" i="2"/>
  <c r="R4744" i="2"/>
  <c r="T4748" i="2"/>
  <c r="R4748" i="2"/>
  <c r="R4752" i="2"/>
  <c r="T4752" i="2"/>
  <c r="R4756" i="2"/>
  <c r="T4756" i="2"/>
  <c r="R4760" i="2"/>
  <c r="T4760" i="2"/>
  <c r="R4764" i="2"/>
  <c r="T4764" i="2"/>
  <c r="R4768" i="2"/>
  <c r="T4768" i="2"/>
  <c r="R4772" i="2"/>
  <c r="T4772" i="2"/>
  <c r="R4776" i="2"/>
  <c r="T4776" i="2"/>
  <c r="R4780" i="2"/>
  <c r="T4780" i="2"/>
  <c r="R4784" i="2"/>
  <c r="T4784" i="2"/>
  <c r="R4788" i="2"/>
  <c r="T4788" i="2"/>
  <c r="R4792" i="2"/>
  <c r="T4792" i="2"/>
  <c r="R4796" i="2"/>
  <c r="T4796" i="2"/>
  <c r="R4800" i="2"/>
  <c r="T4800" i="2"/>
  <c r="R4804" i="2"/>
  <c r="T4804" i="2"/>
  <c r="R4808" i="2"/>
  <c r="T4808" i="2"/>
  <c r="R4812" i="2"/>
  <c r="T4812" i="2"/>
  <c r="R4816" i="2"/>
  <c r="T4816" i="2"/>
  <c r="R4857" i="2"/>
  <c r="T4857" i="2"/>
  <c r="R4861" i="2"/>
  <c r="T4861" i="2"/>
  <c r="R4865" i="2"/>
  <c r="T4865" i="2"/>
  <c r="R4869" i="2"/>
  <c r="T4869" i="2"/>
  <c r="R4873" i="2"/>
  <c r="T4873" i="2"/>
  <c r="R4877" i="2"/>
  <c r="T4877" i="2"/>
  <c r="R4881" i="2"/>
  <c r="T4881" i="2"/>
  <c r="R4885" i="2"/>
  <c r="T4885" i="2"/>
  <c r="R4889" i="2"/>
  <c r="T4889" i="2"/>
  <c r="R4967" i="2"/>
  <c r="T4967" i="2"/>
  <c r="R4971" i="2"/>
  <c r="T4971" i="2"/>
  <c r="R4975" i="2"/>
  <c r="T4975" i="2"/>
  <c r="R4979" i="2"/>
  <c r="T4979" i="2"/>
  <c r="R4983" i="2"/>
  <c r="T4983" i="2"/>
  <c r="R4987" i="2"/>
  <c r="T4987" i="2"/>
  <c r="R4991" i="2"/>
  <c r="T4991" i="2"/>
  <c r="R4995" i="2"/>
  <c r="T4995" i="2"/>
  <c r="R4999" i="2"/>
  <c r="T4999" i="2"/>
  <c r="R5003" i="2"/>
  <c r="T5003" i="2"/>
  <c r="R5007" i="2"/>
  <c r="T5007" i="2"/>
  <c r="R5011" i="2"/>
  <c r="T5011" i="2"/>
  <c r="R5015" i="2"/>
  <c r="T5015" i="2"/>
  <c r="R5019" i="2"/>
  <c r="T5019" i="2"/>
  <c r="R5023" i="2"/>
  <c r="T5023" i="2"/>
  <c r="R5027" i="2"/>
  <c r="T5027" i="2"/>
  <c r="R5031" i="2"/>
  <c r="T5031" i="2"/>
  <c r="R5035" i="2"/>
  <c r="T5035" i="2"/>
  <c r="R4817" i="2"/>
  <c r="T4817" i="2"/>
  <c r="R4821" i="2"/>
  <c r="T4821" i="2"/>
  <c r="R4825" i="2"/>
  <c r="T4825" i="2"/>
  <c r="R4829" i="2"/>
  <c r="T4829" i="2"/>
  <c r="R4833" i="2"/>
  <c r="T4833" i="2"/>
  <c r="R4837" i="2"/>
  <c r="T4837" i="2"/>
  <c r="R4841" i="2"/>
  <c r="T4841" i="2"/>
  <c r="R4845" i="2"/>
  <c r="T4845" i="2"/>
  <c r="R4849" i="2"/>
  <c r="T4849" i="2"/>
  <c r="R4853" i="2"/>
  <c r="T4853" i="2"/>
  <c r="R4894" i="2"/>
  <c r="T4894" i="2"/>
  <c r="R4898" i="2"/>
  <c r="T4898" i="2"/>
  <c r="R4902" i="2"/>
  <c r="T4902" i="2"/>
  <c r="R4906" i="2"/>
  <c r="T4906" i="2"/>
  <c r="R4910" i="2"/>
  <c r="T4910" i="2"/>
  <c r="R4914" i="2"/>
  <c r="T4914" i="2"/>
  <c r="R4918" i="2"/>
  <c r="T4918" i="2"/>
  <c r="R4922" i="2"/>
  <c r="T4922" i="2"/>
  <c r="R4926" i="2"/>
  <c r="T4926" i="2"/>
  <c r="R5041" i="2"/>
  <c r="T5041" i="2"/>
  <c r="R5045" i="2"/>
  <c r="T5045" i="2"/>
  <c r="R5049" i="2"/>
  <c r="T5049" i="2"/>
  <c r="R5053" i="2"/>
  <c r="T5053" i="2"/>
  <c r="R5057" i="2"/>
  <c r="T5057" i="2"/>
  <c r="R5061" i="2"/>
  <c r="T5061" i="2"/>
  <c r="R5065" i="2"/>
  <c r="T5065" i="2"/>
  <c r="R5069" i="2"/>
  <c r="T5069" i="2"/>
  <c r="R5073" i="2"/>
  <c r="T5073" i="2"/>
  <c r="R5077" i="2"/>
  <c r="T5077" i="2"/>
  <c r="R5081" i="2"/>
  <c r="T5081" i="2"/>
  <c r="R5085" i="2"/>
  <c r="T5085" i="2"/>
  <c r="R5089" i="2"/>
  <c r="T5089" i="2"/>
  <c r="R5093" i="2"/>
  <c r="T5093" i="2"/>
  <c r="R5097" i="2"/>
  <c r="T5097" i="2"/>
  <c r="R5101" i="2"/>
  <c r="T5101" i="2"/>
  <c r="R5105" i="2"/>
  <c r="T5105" i="2"/>
  <c r="R5109" i="2"/>
  <c r="T5109" i="2"/>
  <c r="R4928" i="2"/>
  <c r="T4928" i="2"/>
  <c r="R4932" i="2"/>
  <c r="T4932" i="2"/>
  <c r="R4936" i="2"/>
  <c r="T4936" i="2"/>
  <c r="R4940" i="2"/>
  <c r="T4940" i="2"/>
  <c r="R4944" i="2"/>
  <c r="T4944" i="2"/>
  <c r="R4948" i="2"/>
  <c r="T4948" i="2"/>
  <c r="R4952" i="2"/>
  <c r="T4952" i="2"/>
  <c r="R4956" i="2"/>
  <c r="T4956" i="2"/>
  <c r="R4960" i="2"/>
  <c r="T4960" i="2"/>
  <c r="R4964" i="2"/>
  <c r="T4964" i="2"/>
  <c r="R5116" i="2"/>
  <c r="T5116" i="2"/>
  <c r="R5120" i="2"/>
  <c r="T5120" i="2"/>
  <c r="R5124" i="2"/>
  <c r="T5124" i="2"/>
  <c r="R5128" i="2"/>
  <c r="T5128" i="2"/>
  <c r="R5132" i="2"/>
  <c r="T5132" i="2"/>
  <c r="R5136" i="2"/>
  <c r="T5136" i="2"/>
  <c r="R5140" i="2"/>
  <c r="T5140" i="2"/>
  <c r="R5144" i="2"/>
  <c r="T5144" i="2"/>
  <c r="R5148" i="2"/>
  <c r="T5148" i="2"/>
  <c r="R5152" i="2"/>
  <c r="T5152" i="2"/>
  <c r="R5156" i="2"/>
  <c r="T5156" i="2"/>
  <c r="R5160" i="2"/>
  <c r="T5160" i="2"/>
  <c r="R5164" i="2"/>
  <c r="T5164" i="2"/>
  <c r="R5168" i="2"/>
  <c r="T5168" i="2"/>
  <c r="R5172" i="2"/>
  <c r="T5172" i="2"/>
  <c r="R5176" i="2"/>
  <c r="T5176" i="2"/>
  <c r="R5180" i="2"/>
  <c r="T5180" i="2"/>
  <c r="R5184" i="2"/>
  <c r="T5184" i="2"/>
  <c r="R5188" i="2"/>
  <c r="T5188" i="2"/>
  <c r="R5192" i="2"/>
  <c r="T5192" i="2"/>
  <c r="R5196" i="2"/>
  <c r="T5196" i="2"/>
  <c r="R5200" i="2"/>
  <c r="T5200" i="2"/>
  <c r="R5204" i="2"/>
  <c r="T5204" i="2"/>
  <c r="R5208" i="2"/>
  <c r="T5208" i="2"/>
  <c r="R5212" i="2"/>
  <c r="T5212" i="2"/>
  <c r="R5216" i="2"/>
  <c r="T5216" i="2"/>
  <c r="R5220" i="2"/>
  <c r="T5220" i="2"/>
  <c r="R5224" i="2"/>
  <c r="T5224" i="2"/>
  <c r="R5228" i="2"/>
  <c r="T5228" i="2"/>
  <c r="R5232" i="2"/>
  <c r="T5232" i="2"/>
  <c r="R5236" i="2"/>
  <c r="T5236" i="2"/>
  <c r="R5240" i="2"/>
  <c r="T5240" i="2"/>
  <c r="R5244" i="2"/>
  <c r="T5244" i="2"/>
  <c r="R5248" i="2"/>
  <c r="T5248" i="2"/>
  <c r="R5252" i="2"/>
  <c r="T5252" i="2"/>
  <c r="R5256" i="2"/>
  <c r="T5256" i="2"/>
  <c r="R5260" i="2"/>
  <c r="T5260" i="2"/>
  <c r="R5375" i="2"/>
  <c r="T5375" i="2"/>
  <c r="R5379" i="2"/>
  <c r="T5379" i="2"/>
  <c r="R5383" i="2"/>
  <c r="T5383" i="2"/>
  <c r="R5387" i="2"/>
  <c r="T5387" i="2"/>
  <c r="R5391" i="2"/>
  <c r="T5391" i="2"/>
  <c r="R5395" i="2"/>
  <c r="T5395" i="2"/>
  <c r="R5399" i="2"/>
  <c r="T5399" i="2"/>
  <c r="R5403" i="2"/>
  <c r="T5403" i="2"/>
  <c r="R5407" i="2"/>
  <c r="T5407" i="2"/>
  <c r="R6003" i="2"/>
  <c r="T6003" i="2"/>
  <c r="R6007" i="2"/>
  <c r="T6007" i="2"/>
  <c r="R6011" i="2"/>
  <c r="T6011" i="2"/>
  <c r="R6015" i="2"/>
  <c r="T6015" i="2"/>
  <c r="R6019" i="2"/>
  <c r="T6019" i="2"/>
  <c r="R6023" i="2"/>
  <c r="T6023" i="2"/>
  <c r="R6027" i="2"/>
  <c r="T6027" i="2"/>
  <c r="R6031" i="2"/>
  <c r="T6031" i="2"/>
  <c r="R6035" i="2"/>
  <c r="T6035" i="2"/>
  <c r="T5410" i="2"/>
  <c r="R5410" i="2"/>
  <c r="T5414" i="2"/>
  <c r="R5414" i="2"/>
  <c r="R5418" i="2"/>
  <c r="T5418" i="2"/>
  <c r="R5422" i="2"/>
  <c r="T5422" i="2"/>
  <c r="T5426" i="2"/>
  <c r="R5426" i="2"/>
  <c r="T5430" i="2"/>
  <c r="R5430" i="2"/>
  <c r="R5434" i="2"/>
  <c r="T5434" i="2"/>
  <c r="R5438" i="2"/>
  <c r="T5438" i="2"/>
  <c r="T5442" i="2"/>
  <c r="R5442" i="2"/>
  <c r="T5557" i="2"/>
  <c r="R5557" i="2"/>
  <c r="R5561" i="2"/>
  <c r="T5561" i="2"/>
  <c r="R5565" i="2"/>
  <c r="T5565" i="2"/>
  <c r="T5569" i="2"/>
  <c r="R5569" i="2"/>
  <c r="T5573" i="2"/>
  <c r="R5573" i="2"/>
  <c r="R5577" i="2"/>
  <c r="T5577" i="2"/>
  <c r="R5581" i="2"/>
  <c r="T5581" i="2"/>
  <c r="T5585" i="2"/>
  <c r="R5585" i="2"/>
  <c r="T5589" i="2"/>
  <c r="R5589" i="2"/>
  <c r="R5593" i="2"/>
  <c r="T5593" i="2"/>
  <c r="R5671" i="2"/>
  <c r="T5671" i="2"/>
  <c r="T5675" i="2"/>
  <c r="R5675" i="2"/>
  <c r="T5679" i="2"/>
  <c r="R5679" i="2"/>
  <c r="R5683" i="2"/>
  <c r="T5683" i="2"/>
  <c r="R5687" i="2"/>
  <c r="T5687" i="2"/>
  <c r="T5691" i="2"/>
  <c r="R5691" i="2"/>
  <c r="T5695" i="2"/>
  <c r="R5695" i="2"/>
  <c r="R5699" i="2"/>
  <c r="T5699" i="2"/>
  <c r="R5703" i="2"/>
  <c r="T5703" i="2"/>
  <c r="T5522" i="2"/>
  <c r="R5522" i="2"/>
  <c r="T5526" i="2"/>
  <c r="R5526" i="2"/>
  <c r="R5530" i="2"/>
  <c r="T5530" i="2"/>
  <c r="R5534" i="2"/>
  <c r="T5534" i="2"/>
  <c r="T5538" i="2"/>
  <c r="R5538" i="2"/>
  <c r="T5542" i="2"/>
  <c r="R5542" i="2"/>
  <c r="R5546" i="2"/>
  <c r="T5546" i="2"/>
  <c r="R5550" i="2"/>
  <c r="T5550" i="2"/>
  <c r="T5554" i="2"/>
  <c r="R5554" i="2"/>
  <c r="T1932" i="2"/>
  <c r="R1932" i="2"/>
  <c r="R1936" i="2"/>
  <c r="T1936" i="2"/>
  <c r="R1940" i="2"/>
  <c r="T1940" i="2"/>
  <c r="T1944" i="2"/>
  <c r="R1944" i="2"/>
  <c r="T1948" i="2"/>
  <c r="R1948" i="2"/>
  <c r="T1952" i="2"/>
  <c r="R1952" i="2"/>
  <c r="T1956" i="2"/>
  <c r="R1956" i="2"/>
  <c r="T1960" i="2"/>
  <c r="R1960" i="2"/>
  <c r="T1964" i="2"/>
  <c r="R1964" i="2"/>
  <c r="T5298" i="2"/>
  <c r="R5298" i="2"/>
  <c r="T5302" i="2"/>
  <c r="R5302" i="2"/>
  <c r="T5306" i="2"/>
  <c r="R5306" i="2"/>
  <c r="T5310" i="2"/>
  <c r="R5310" i="2"/>
  <c r="T5314" i="2"/>
  <c r="R5314" i="2"/>
  <c r="T5318" i="2"/>
  <c r="R5318" i="2"/>
  <c r="T5322" i="2"/>
  <c r="R5322" i="2"/>
  <c r="T5326" i="2"/>
  <c r="R5326" i="2"/>
  <c r="T5330" i="2"/>
  <c r="R5330" i="2"/>
  <c r="T5334" i="2"/>
  <c r="R5334" i="2"/>
  <c r="T5708" i="2"/>
  <c r="R5708" i="2"/>
  <c r="T5712" i="2"/>
  <c r="R5712" i="2"/>
  <c r="T5716" i="2"/>
  <c r="R5716" i="2"/>
  <c r="T5720" i="2"/>
  <c r="R5720" i="2"/>
  <c r="T5724" i="2"/>
  <c r="R5724" i="2"/>
  <c r="T5728" i="2"/>
  <c r="R5728" i="2"/>
  <c r="T5732" i="2"/>
  <c r="R5732" i="2"/>
  <c r="T5736" i="2"/>
  <c r="R5736" i="2"/>
  <c r="T5740" i="2"/>
  <c r="R5740" i="2"/>
  <c r="T5448" i="2"/>
  <c r="R5448" i="2"/>
  <c r="T5452" i="2"/>
  <c r="R5452" i="2"/>
  <c r="T5456" i="2"/>
  <c r="R5456" i="2"/>
  <c r="T5460" i="2"/>
  <c r="R5460" i="2"/>
  <c r="T5464" i="2"/>
  <c r="R5464" i="2"/>
  <c r="T5468" i="2"/>
  <c r="R5468" i="2"/>
  <c r="T5472" i="2"/>
  <c r="R5472" i="2"/>
  <c r="T5476" i="2"/>
  <c r="R5476" i="2"/>
  <c r="T5480" i="2"/>
  <c r="R5480" i="2"/>
  <c r="T5780" i="2"/>
  <c r="R5780" i="2"/>
  <c r="T5784" i="2"/>
  <c r="R5784" i="2"/>
  <c r="R5788" i="2"/>
  <c r="T5788" i="2"/>
  <c r="R5792" i="2"/>
  <c r="T5792" i="2"/>
  <c r="R5796" i="2"/>
  <c r="T5796" i="2"/>
  <c r="R5800" i="2"/>
  <c r="T5800" i="2"/>
  <c r="R5804" i="2"/>
  <c r="T5804" i="2"/>
  <c r="R5808" i="2"/>
  <c r="T5808" i="2"/>
  <c r="R5812" i="2"/>
  <c r="T5812" i="2"/>
  <c r="R5335" i="2"/>
  <c r="T5335" i="2"/>
  <c r="R5339" i="2"/>
  <c r="T5339" i="2"/>
  <c r="R5343" i="2"/>
  <c r="T5343" i="2"/>
  <c r="R5347" i="2"/>
  <c r="T5347" i="2"/>
  <c r="R5351" i="2"/>
  <c r="T5351" i="2"/>
  <c r="R5355" i="2"/>
  <c r="T5355" i="2"/>
  <c r="R5359" i="2"/>
  <c r="T5359" i="2"/>
  <c r="R5363" i="2"/>
  <c r="T5363" i="2"/>
  <c r="R5367" i="2"/>
  <c r="T5367" i="2"/>
  <c r="R5371" i="2"/>
  <c r="T5371" i="2"/>
  <c r="R6041" i="2"/>
  <c r="T6041" i="2"/>
  <c r="R6045" i="2"/>
  <c r="T6045" i="2"/>
  <c r="R6049" i="2"/>
  <c r="T6049" i="2"/>
  <c r="R6053" i="2"/>
  <c r="T6053" i="2"/>
  <c r="T6057" i="2"/>
  <c r="R6057" i="2"/>
  <c r="R6061" i="2"/>
  <c r="T6061" i="2"/>
  <c r="T6065" i="2"/>
  <c r="R6065" i="2"/>
  <c r="R6069" i="2"/>
  <c r="T6069" i="2"/>
  <c r="T6073" i="2"/>
  <c r="R6073" i="2"/>
  <c r="R5596" i="2"/>
  <c r="T5596" i="2"/>
  <c r="T5600" i="2"/>
  <c r="R5600" i="2"/>
  <c r="R5604" i="2"/>
  <c r="T5604" i="2"/>
  <c r="T5608" i="2"/>
  <c r="R5608" i="2"/>
  <c r="R5612" i="2"/>
  <c r="T5612" i="2"/>
  <c r="T5616" i="2"/>
  <c r="R5616" i="2"/>
  <c r="R5620" i="2"/>
  <c r="T5620" i="2"/>
  <c r="T5624" i="2"/>
  <c r="R5624" i="2"/>
  <c r="R5628" i="2"/>
  <c r="T5628" i="2"/>
  <c r="T5632" i="2"/>
  <c r="R5632" i="2"/>
  <c r="R5636" i="2"/>
  <c r="T5636" i="2"/>
  <c r="T5640" i="2"/>
  <c r="R5640" i="2"/>
  <c r="R5644" i="2"/>
  <c r="T5644" i="2"/>
  <c r="T5648" i="2"/>
  <c r="R5648" i="2"/>
  <c r="R5652" i="2"/>
  <c r="T5652" i="2"/>
  <c r="T5656" i="2"/>
  <c r="R5656" i="2"/>
  <c r="R5660" i="2"/>
  <c r="T5660" i="2"/>
  <c r="T5664" i="2"/>
  <c r="R5664" i="2"/>
  <c r="R6112" i="2"/>
  <c r="T6112" i="2"/>
  <c r="T6116" i="2"/>
  <c r="R6116" i="2"/>
  <c r="R6120" i="2"/>
  <c r="T6120" i="2"/>
  <c r="T6124" i="2"/>
  <c r="R6124" i="2"/>
  <c r="R6128" i="2"/>
  <c r="T6128" i="2"/>
  <c r="T6132" i="2"/>
  <c r="R6132" i="2"/>
  <c r="R6136" i="2"/>
  <c r="T6136" i="2"/>
  <c r="T6140" i="2"/>
  <c r="R6140" i="2"/>
  <c r="R6144" i="2"/>
  <c r="T6144" i="2"/>
  <c r="T6148" i="2"/>
  <c r="R6148" i="2"/>
  <c r="R6078" i="2"/>
  <c r="T6078" i="2"/>
  <c r="T6082" i="2"/>
  <c r="R6082" i="2"/>
  <c r="R6086" i="2"/>
  <c r="T6086" i="2"/>
  <c r="T6090" i="2"/>
  <c r="R6090" i="2"/>
  <c r="R6094" i="2"/>
  <c r="T6094" i="2"/>
  <c r="T6098" i="2"/>
  <c r="R6098" i="2"/>
  <c r="R6102" i="2"/>
  <c r="T6102" i="2"/>
  <c r="T6106" i="2"/>
  <c r="R6106" i="2"/>
  <c r="R6110" i="2"/>
  <c r="T6110" i="2"/>
  <c r="T5485" i="2"/>
  <c r="R5485" i="2"/>
  <c r="R5489" i="2"/>
  <c r="T5489" i="2"/>
  <c r="T5493" i="2"/>
  <c r="R5493" i="2"/>
  <c r="R5497" i="2"/>
  <c r="T5497" i="2"/>
  <c r="T5501" i="2"/>
  <c r="R5501" i="2"/>
  <c r="R5505" i="2"/>
  <c r="T5505" i="2"/>
  <c r="T5509" i="2"/>
  <c r="R5509" i="2"/>
  <c r="R5513" i="2"/>
  <c r="T5513" i="2"/>
  <c r="T5517" i="2"/>
  <c r="R5517" i="2"/>
  <c r="R6187" i="2"/>
  <c r="T6187" i="2"/>
  <c r="T6191" i="2"/>
  <c r="R6191" i="2"/>
  <c r="R6195" i="2"/>
  <c r="T6195" i="2"/>
  <c r="T6199" i="2"/>
  <c r="R6199" i="2"/>
  <c r="R6203" i="2"/>
  <c r="T6203" i="2"/>
  <c r="T6207" i="2"/>
  <c r="R6207" i="2"/>
  <c r="R6211" i="2"/>
  <c r="T6211" i="2"/>
  <c r="T6215" i="2"/>
  <c r="R6215" i="2"/>
  <c r="R6219" i="2"/>
  <c r="T6219" i="2"/>
  <c r="T1228" i="2"/>
  <c r="R1228" i="2"/>
  <c r="R1232" i="2"/>
  <c r="T1232" i="2"/>
  <c r="T1236" i="2"/>
  <c r="R1236" i="2"/>
  <c r="R1240" i="2"/>
  <c r="T1240" i="2"/>
  <c r="T1244" i="2"/>
  <c r="R1244" i="2"/>
  <c r="R1248" i="2"/>
  <c r="T1248" i="2"/>
  <c r="T1252" i="2"/>
  <c r="R1252" i="2"/>
  <c r="R1256" i="2"/>
  <c r="T1256" i="2"/>
  <c r="T1260" i="2"/>
  <c r="R1260" i="2"/>
  <c r="R1264" i="2"/>
  <c r="T1264" i="2"/>
  <c r="T6337" i="2"/>
  <c r="R6337" i="2"/>
  <c r="R6341" i="2"/>
  <c r="T6341" i="2"/>
  <c r="T6345" i="2"/>
  <c r="R6345" i="2"/>
  <c r="R6349" i="2"/>
  <c r="T6349" i="2"/>
  <c r="T6353" i="2"/>
  <c r="R6353" i="2"/>
  <c r="R6357" i="2"/>
  <c r="T6357" i="2"/>
  <c r="T6361" i="2"/>
  <c r="R6361" i="2"/>
  <c r="R6365" i="2"/>
  <c r="T6365" i="2"/>
  <c r="T6369" i="2"/>
  <c r="R6369" i="2"/>
  <c r="R6299" i="2"/>
  <c r="T6299" i="2"/>
  <c r="T6303" i="2"/>
  <c r="R6303" i="2"/>
  <c r="R6307" i="2"/>
  <c r="T6307" i="2"/>
  <c r="T6311" i="2"/>
  <c r="R6311" i="2"/>
  <c r="R6315" i="2"/>
  <c r="T6315" i="2"/>
  <c r="T6319" i="2"/>
  <c r="R6319" i="2"/>
  <c r="R6323" i="2"/>
  <c r="T6323" i="2"/>
  <c r="R6327" i="2"/>
  <c r="T6327" i="2"/>
  <c r="R6331" i="2"/>
  <c r="T6331" i="2"/>
  <c r="T6224" i="2"/>
  <c r="R6224" i="2"/>
  <c r="R6228" i="2"/>
  <c r="T6228" i="2"/>
  <c r="R6232" i="2"/>
  <c r="T6232" i="2"/>
  <c r="R6236" i="2"/>
  <c r="T6236" i="2"/>
  <c r="T6240" i="2"/>
  <c r="R6240" i="2"/>
  <c r="R6244" i="2"/>
  <c r="T6244" i="2"/>
  <c r="R6248" i="2"/>
  <c r="T6248" i="2"/>
  <c r="R6252" i="2"/>
  <c r="T6252" i="2"/>
  <c r="T6256" i="2"/>
  <c r="R6256" i="2"/>
  <c r="R6519" i="2"/>
  <c r="T6519" i="2"/>
  <c r="R6523" i="2"/>
  <c r="T6523" i="2"/>
  <c r="R6527" i="2"/>
  <c r="T6527" i="2"/>
  <c r="T6531" i="2"/>
  <c r="R6531" i="2"/>
  <c r="R6535" i="2"/>
  <c r="T6535" i="2"/>
  <c r="R6539" i="2"/>
  <c r="T6539" i="2"/>
  <c r="R6543" i="2"/>
  <c r="T6543" i="2"/>
  <c r="T6547" i="2"/>
  <c r="R6547" i="2"/>
  <c r="R6551" i="2"/>
  <c r="T6551" i="2"/>
  <c r="R6555" i="2"/>
  <c r="T6555" i="2"/>
  <c r="R6374" i="2"/>
  <c r="T6374" i="2"/>
  <c r="T6378" i="2"/>
  <c r="R6378" i="2"/>
  <c r="R6382" i="2"/>
  <c r="T6382" i="2"/>
  <c r="R6386" i="2"/>
  <c r="T6386" i="2"/>
  <c r="R6390" i="2"/>
  <c r="T6390" i="2"/>
  <c r="T6394" i="2"/>
  <c r="R6394" i="2"/>
  <c r="R6398" i="2"/>
  <c r="T6398" i="2"/>
  <c r="R6402" i="2"/>
  <c r="T6402" i="2"/>
  <c r="R6406" i="2"/>
  <c r="T6406" i="2"/>
  <c r="T6410" i="2"/>
  <c r="R6410" i="2"/>
  <c r="R6414" i="2"/>
  <c r="T6414" i="2"/>
  <c r="R6418" i="2"/>
  <c r="T6418" i="2"/>
  <c r="R6422" i="2"/>
  <c r="T6422" i="2"/>
  <c r="T6426" i="2"/>
  <c r="R6426" i="2"/>
  <c r="R6430" i="2"/>
  <c r="T6430" i="2"/>
  <c r="R6434" i="2"/>
  <c r="T6434" i="2"/>
  <c r="R6438" i="2"/>
  <c r="T6438" i="2"/>
  <c r="T6442" i="2"/>
  <c r="R6442" i="2"/>
  <c r="R6446" i="2"/>
  <c r="T6446" i="2"/>
  <c r="R6450" i="2"/>
  <c r="T6450" i="2"/>
  <c r="R6454" i="2"/>
  <c r="T6454" i="2"/>
  <c r="T6458" i="2"/>
  <c r="R6458" i="2"/>
  <c r="R6462" i="2"/>
  <c r="T6462" i="2"/>
  <c r="R6466" i="2"/>
  <c r="T6466" i="2"/>
  <c r="R6470" i="2"/>
  <c r="T6470" i="2"/>
  <c r="T6474" i="2"/>
  <c r="R6474" i="2"/>
  <c r="R6478" i="2"/>
  <c r="T6478" i="2"/>
  <c r="R6482" i="2"/>
  <c r="T6482" i="2"/>
  <c r="R6486" i="2"/>
  <c r="T6486" i="2"/>
  <c r="T6490" i="2"/>
  <c r="R6490" i="2"/>
  <c r="R6494" i="2"/>
  <c r="T6494" i="2"/>
  <c r="R6498" i="2"/>
  <c r="T6498" i="2"/>
  <c r="R6502" i="2"/>
  <c r="T6502" i="2"/>
  <c r="T6506" i="2"/>
  <c r="R6506" i="2"/>
  <c r="R6510" i="2"/>
  <c r="T6510" i="2"/>
  <c r="R6514" i="2"/>
  <c r="T6514" i="2"/>
  <c r="R6518" i="2"/>
  <c r="T6518" i="2"/>
  <c r="T6559" i="2"/>
  <c r="R6559" i="2"/>
  <c r="R6563" i="2"/>
  <c r="T6563" i="2"/>
  <c r="R6567" i="2"/>
  <c r="T6567" i="2"/>
  <c r="R6571" i="2"/>
  <c r="T6571" i="2"/>
  <c r="T6575" i="2"/>
  <c r="R6575" i="2"/>
  <c r="R6579" i="2"/>
  <c r="T6579" i="2"/>
  <c r="R6583" i="2"/>
  <c r="T6583" i="2"/>
  <c r="R6587" i="2"/>
  <c r="T6587" i="2"/>
  <c r="T6591" i="2"/>
  <c r="R6591" i="2"/>
  <c r="R6262" i="2"/>
  <c r="T6262" i="2"/>
  <c r="R6266" i="2"/>
  <c r="T6266" i="2"/>
  <c r="R6270" i="2"/>
  <c r="T6270" i="2"/>
  <c r="T6274" i="2"/>
  <c r="R6274" i="2"/>
  <c r="R6278" i="2"/>
  <c r="T6278" i="2"/>
  <c r="R6282" i="2"/>
  <c r="T6282" i="2"/>
  <c r="R6286" i="2"/>
  <c r="T6286" i="2"/>
  <c r="T6290" i="2"/>
  <c r="R6290" i="2"/>
  <c r="R6294" i="2"/>
  <c r="T6294" i="2"/>
  <c r="R6594" i="2"/>
  <c r="T6594" i="2"/>
  <c r="R6598" i="2"/>
  <c r="T6598" i="2"/>
  <c r="T6602" i="2"/>
  <c r="R6602" i="2"/>
  <c r="R6606" i="2"/>
  <c r="T6606" i="2"/>
  <c r="R6610" i="2"/>
  <c r="T6610" i="2"/>
  <c r="R6614" i="2"/>
  <c r="T6614" i="2"/>
  <c r="T6618" i="2"/>
  <c r="R6618" i="2"/>
  <c r="R6622" i="2"/>
  <c r="T6622" i="2"/>
  <c r="R6626" i="2"/>
  <c r="T6626" i="2"/>
  <c r="R6630" i="2"/>
  <c r="T6630" i="2"/>
  <c r="T6634" i="2"/>
  <c r="R6634" i="2"/>
  <c r="R6638" i="2"/>
  <c r="T6638" i="2"/>
  <c r="R6642" i="2"/>
  <c r="T6642" i="2"/>
  <c r="R6646" i="2"/>
  <c r="T6646" i="2"/>
  <c r="T6650" i="2"/>
  <c r="R6650" i="2"/>
  <c r="R6654" i="2"/>
  <c r="T6654" i="2"/>
  <c r="R6658" i="2"/>
  <c r="T6658" i="2"/>
  <c r="R6662" i="2"/>
  <c r="T6662" i="2"/>
  <c r="T6666" i="2"/>
  <c r="R6666" i="2"/>
  <c r="R6781" i="2"/>
  <c r="T6781" i="2"/>
  <c r="R6785" i="2"/>
  <c r="T6785" i="2"/>
  <c r="R6789" i="2"/>
  <c r="T6789" i="2"/>
  <c r="T6793" i="2"/>
  <c r="R6793" i="2"/>
  <c r="R6797" i="2"/>
  <c r="T6797" i="2"/>
  <c r="R6801" i="2"/>
  <c r="T6801" i="2"/>
  <c r="R6805" i="2"/>
  <c r="T6805" i="2"/>
  <c r="T6809" i="2"/>
  <c r="R6809" i="2"/>
  <c r="R6813" i="2"/>
  <c r="T6813" i="2"/>
  <c r="R6743" i="2"/>
  <c r="T6743" i="2"/>
  <c r="R6747" i="2"/>
  <c r="T6747" i="2"/>
  <c r="T6751" i="2"/>
  <c r="R6751" i="2"/>
  <c r="R6755" i="2"/>
  <c r="T6755" i="2"/>
  <c r="R6759" i="2"/>
  <c r="T6759" i="2"/>
  <c r="R6763" i="2"/>
  <c r="T6763" i="2"/>
  <c r="T6767" i="2"/>
  <c r="R6767" i="2"/>
  <c r="R6771" i="2"/>
  <c r="T6771" i="2"/>
  <c r="R6775" i="2"/>
  <c r="T6775" i="2"/>
  <c r="R6816" i="2"/>
  <c r="T6816" i="2"/>
  <c r="T6820" i="2"/>
  <c r="R6820" i="2"/>
  <c r="R6824" i="2"/>
  <c r="T6824" i="2"/>
  <c r="R6828" i="2"/>
  <c r="T6828" i="2"/>
  <c r="R6832" i="2"/>
  <c r="T6832" i="2"/>
  <c r="T6836" i="2"/>
  <c r="R6836" i="2"/>
  <c r="R6840" i="2"/>
  <c r="T6840" i="2"/>
  <c r="R6844" i="2"/>
  <c r="T6844" i="2"/>
  <c r="R6848" i="2"/>
  <c r="T6848" i="2"/>
  <c r="T5964" i="2"/>
  <c r="R5964" i="2"/>
  <c r="R5968" i="2"/>
  <c r="T5968" i="2"/>
  <c r="R5972" i="2"/>
  <c r="T5972" i="2"/>
  <c r="R5976" i="2"/>
  <c r="T5976" i="2"/>
  <c r="T5980" i="2"/>
  <c r="R5980" i="2"/>
  <c r="R5984" i="2"/>
  <c r="T5984" i="2"/>
  <c r="R5988" i="2"/>
  <c r="T5988" i="2"/>
  <c r="R5992" i="2"/>
  <c r="T5992" i="2"/>
  <c r="T5996" i="2"/>
  <c r="R5996" i="2"/>
  <c r="R6000" i="2"/>
  <c r="T6000" i="2"/>
  <c r="R6892" i="2"/>
  <c r="T6892" i="2"/>
  <c r="R6896" i="2"/>
  <c r="T6896" i="2"/>
  <c r="T6900" i="2"/>
  <c r="R6900" i="2"/>
  <c r="R6904" i="2"/>
  <c r="T6904" i="2"/>
  <c r="R6908" i="2"/>
  <c r="T6908" i="2"/>
  <c r="R6912" i="2"/>
  <c r="T6912" i="2"/>
  <c r="T6916" i="2"/>
  <c r="R6916" i="2"/>
  <c r="R6920" i="2"/>
  <c r="T6920" i="2"/>
  <c r="R6924" i="2"/>
  <c r="T6924" i="2"/>
  <c r="R6928" i="2"/>
  <c r="T6928" i="2"/>
  <c r="R6932" i="2"/>
  <c r="T6932" i="2"/>
  <c r="R6936" i="2"/>
  <c r="T6936" i="2"/>
  <c r="T6940" i="2"/>
  <c r="R6940" i="2"/>
  <c r="T6944" i="2"/>
  <c r="R6944" i="2"/>
  <c r="R6948" i="2"/>
  <c r="T6948" i="2"/>
  <c r="R6952" i="2"/>
  <c r="T6952" i="2"/>
  <c r="R6956" i="2"/>
  <c r="T6956" i="2"/>
  <c r="R6960" i="2"/>
  <c r="T6960" i="2"/>
  <c r="T6853" i="2"/>
  <c r="R6853" i="2"/>
  <c r="R6857" i="2"/>
  <c r="T6857" i="2"/>
  <c r="R6861" i="2"/>
  <c r="T6861" i="2"/>
  <c r="T6865" i="2"/>
  <c r="R6865" i="2"/>
  <c r="R6869" i="2"/>
  <c r="T6869" i="2"/>
  <c r="R6873" i="2"/>
  <c r="T6873" i="2"/>
  <c r="R6877" i="2"/>
  <c r="T6877" i="2"/>
  <c r="R6881" i="2"/>
  <c r="T6881" i="2"/>
  <c r="T6885" i="2"/>
  <c r="R6885" i="2"/>
  <c r="R5261" i="2"/>
  <c r="T5261" i="2"/>
  <c r="R5265" i="2"/>
  <c r="T5265" i="2"/>
  <c r="T5269" i="2"/>
  <c r="R5269" i="2"/>
  <c r="R5273" i="2"/>
  <c r="T5273" i="2"/>
  <c r="R5277" i="2"/>
  <c r="T5277" i="2"/>
  <c r="T5281" i="2"/>
  <c r="R5281" i="2"/>
  <c r="R5285" i="2"/>
  <c r="T5285" i="2"/>
  <c r="R5289" i="2"/>
  <c r="T5289" i="2"/>
  <c r="R5293" i="2"/>
  <c r="T5293" i="2"/>
  <c r="R5297" i="2"/>
  <c r="T5297" i="2"/>
  <c r="R6966" i="2"/>
  <c r="T6966" i="2"/>
  <c r="R6970" i="2"/>
  <c r="T6970" i="2"/>
  <c r="T6974" i="2"/>
  <c r="R6974" i="2"/>
  <c r="R6978" i="2"/>
  <c r="T6978" i="2"/>
  <c r="R6982" i="2"/>
  <c r="T6982" i="2"/>
  <c r="R6986" i="2"/>
  <c r="T6986" i="2"/>
  <c r="R6990" i="2"/>
  <c r="T6990" i="2"/>
  <c r="R6994" i="2"/>
  <c r="T6994" i="2"/>
  <c r="R6998" i="2"/>
  <c r="T6998" i="2"/>
  <c r="R5744" i="2"/>
  <c r="T5744" i="2"/>
  <c r="R5748" i="2"/>
  <c r="T5748" i="2"/>
  <c r="R5752" i="2"/>
  <c r="T5752" i="2"/>
  <c r="R5756" i="2"/>
  <c r="T5756" i="2"/>
  <c r="R5760" i="2"/>
  <c r="T5760" i="2"/>
  <c r="R5764" i="2"/>
  <c r="T5764" i="2"/>
  <c r="R5768" i="2"/>
  <c r="T5768" i="2"/>
  <c r="R5772" i="2"/>
  <c r="T5772" i="2"/>
  <c r="R5776" i="2"/>
  <c r="T5776" i="2"/>
  <c r="R7001" i="2"/>
  <c r="T7001" i="2"/>
  <c r="R7005" i="2"/>
  <c r="T7005" i="2"/>
  <c r="R7009" i="2"/>
  <c r="T7009" i="2"/>
  <c r="R7013" i="2"/>
  <c r="T7013" i="2"/>
  <c r="R7017" i="2"/>
  <c r="T7017" i="2"/>
  <c r="R7021" i="2"/>
  <c r="T7021" i="2"/>
  <c r="R7025" i="2"/>
  <c r="T7025" i="2"/>
  <c r="R7029" i="2"/>
  <c r="T7029" i="2"/>
  <c r="R7033" i="2"/>
  <c r="T7033" i="2"/>
  <c r="R7037" i="2"/>
  <c r="T7037" i="2"/>
  <c r="R7041" i="2"/>
  <c r="T7041" i="2"/>
  <c r="R7045" i="2"/>
  <c r="T7045" i="2"/>
  <c r="R7049" i="2"/>
  <c r="T7049" i="2"/>
  <c r="R7053" i="2"/>
  <c r="T7053" i="2"/>
  <c r="R7057" i="2"/>
  <c r="T7057" i="2"/>
  <c r="R7061" i="2"/>
  <c r="T7061" i="2"/>
  <c r="R7065" i="2"/>
  <c r="T7065" i="2"/>
  <c r="R7069" i="2"/>
  <c r="T7069" i="2"/>
  <c r="R7073" i="2"/>
  <c r="T7073" i="2"/>
  <c r="U266" i="2"/>
  <c r="Z266" i="2" s="1"/>
  <c r="AA266" i="2" s="1"/>
  <c r="Y266" i="2"/>
  <c r="U7061" i="2" l="1"/>
  <c r="Z7061" i="2" s="1"/>
  <c r="AA7061" i="2" s="1"/>
  <c r="Y7061" i="2"/>
  <c r="U7029" i="2"/>
  <c r="Z7029" i="2" s="1"/>
  <c r="AA7029" i="2" s="1"/>
  <c r="Y7029" i="2"/>
  <c r="U5760" i="2"/>
  <c r="Z5760" i="2" s="1"/>
  <c r="AA5760" i="2" s="1"/>
  <c r="Y5760" i="2"/>
  <c r="U6986" i="2"/>
  <c r="Z6986" i="2" s="1"/>
  <c r="AA6986" i="2" s="1"/>
  <c r="Y6986" i="2"/>
  <c r="U5289" i="2"/>
  <c r="Z5289" i="2" s="1"/>
  <c r="AA5289" i="2" s="1"/>
  <c r="Y5289" i="2"/>
  <c r="U6861" i="2"/>
  <c r="Z6861" i="2" s="1"/>
  <c r="AA6861" i="2" s="1"/>
  <c r="Y6861" i="2"/>
  <c r="S6940" i="2"/>
  <c r="W6940" i="2" s="1"/>
  <c r="X6940" i="2" s="1"/>
  <c r="V6940" i="2"/>
  <c r="S6900" i="2"/>
  <c r="W6900" i="2" s="1"/>
  <c r="X6900" i="2" s="1"/>
  <c r="V6900" i="2"/>
  <c r="S5980" i="2"/>
  <c r="W5980" i="2" s="1"/>
  <c r="X5980" i="2" s="1"/>
  <c r="V5980" i="2"/>
  <c r="S6820" i="2"/>
  <c r="W6820" i="2" s="1"/>
  <c r="X6820" i="2" s="1"/>
  <c r="V6820" i="2"/>
  <c r="S6751" i="2"/>
  <c r="W6751" i="2" s="1"/>
  <c r="X6751" i="2" s="1"/>
  <c r="V6751" i="2"/>
  <c r="Y6658" i="2"/>
  <c r="U6658" i="2"/>
  <c r="Z6658" i="2" s="1"/>
  <c r="AA6658" i="2" s="1"/>
  <c r="S6618" i="2"/>
  <c r="W6618" i="2" s="1"/>
  <c r="X6618" i="2" s="1"/>
  <c r="V6618" i="2"/>
  <c r="S6290" i="2"/>
  <c r="W6290" i="2" s="1"/>
  <c r="X6290" i="2" s="1"/>
  <c r="V6290" i="2"/>
  <c r="Y6583" i="2"/>
  <c r="U6583" i="2"/>
  <c r="Z6583" i="2" s="1"/>
  <c r="AA6583" i="2" s="1"/>
  <c r="S6506" i="2"/>
  <c r="W6506" i="2" s="1"/>
  <c r="X6506" i="2" s="1"/>
  <c r="V6506" i="2"/>
  <c r="Y6466" i="2"/>
  <c r="U6466" i="2"/>
  <c r="Z6466" i="2" s="1"/>
  <c r="AA6466" i="2" s="1"/>
  <c r="Y6418" i="2"/>
  <c r="U6418" i="2"/>
  <c r="Z6418" i="2" s="1"/>
  <c r="AA6418" i="2" s="1"/>
  <c r="S6378" i="2"/>
  <c r="W6378" i="2" s="1"/>
  <c r="X6378" i="2" s="1"/>
  <c r="V6378" i="2"/>
  <c r="Y6523" i="2"/>
  <c r="U6523" i="2"/>
  <c r="Z6523" i="2" s="1"/>
  <c r="AA6523" i="2" s="1"/>
  <c r="S6224" i="2"/>
  <c r="W6224" i="2" s="1"/>
  <c r="X6224" i="2" s="1"/>
  <c r="V6224" i="2"/>
  <c r="Y6327" i="2"/>
  <c r="U6327" i="2"/>
  <c r="Z6327" i="2" s="1"/>
  <c r="AA6327" i="2" s="1"/>
  <c r="S6319" i="2"/>
  <c r="W6319" i="2" s="1"/>
  <c r="X6319" i="2" s="1"/>
  <c r="V6319" i="2"/>
  <c r="S6311" i="2"/>
  <c r="W6311" i="2" s="1"/>
  <c r="X6311" i="2" s="1"/>
  <c r="V6311" i="2"/>
  <c r="S6353" i="2"/>
  <c r="W6353" i="2" s="1"/>
  <c r="X6353" i="2" s="1"/>
  <c r="V6353" i="2"/>
  <c r="S6345" i="2"/>
  <c r="W6345" i="2" s="1"/>
  <c r="X6345" i="2" s="1"/>
  <c r="V6345" i="2"/>
  <c r="S6337" i="2"/>
  <c r="W6337" i="2" s="1"/>
  <c r="X6337" i="2" s="1"/>
  <c r="V6337" i="2"/>
  <c r="S1260" i="2"/>
  <c r="W1260" i="2" s="1"/>
  <c r="X1260" i="2" s="1"/>
  <c r="V1260" i="2"/>
  <c r="S1252" i="2"/>
  <c r="W1252" i="2" s="1"/>
  <c r="X1252" i="2" s="1"/>
  <c r="V1252" i="2"/>
  <c r="S1244" i="2"/>
  <c r="W1244" i="2" s="1"/>
  <c r="X1244" i="2" s="1"/>
  <c r="V1244" i="2"/>
  <c r="S1236" i="2"/>
  <c r="W1236" i="2" s="1"/>
  <c r="X1236" i="2" s="1"/>
  <c r="V1236" i="2"/>
  <c r="S1228" i="2"/>
  <c r="W1228" i="2" s="1"/>
  <c r="X1228" i="2" s="1"/>
  <c r="V1228" i="2"/>
  <c r="S6215" i="2"/>
  <c r="W6215" i="2" s="1"/>
  <c r="X6215" i="2" s="1"/>
  <c r="V6215" i="2"/>
  <c r="S6207" i="2"/>
  <c r="W6207" i="2" s="1"/>
  <c r="X6207" i="2" s="1"/>
  <c r="V6207" i="2"/>
  <c r="S6199" i="2"/>
  <c r="W6199" i="2" s="1"/>
  <c r="X6199" i="2" s="1"/>
  <c r="V6199" i="2"/>
  <c r="S6191" i="2"/>
  <c r="W6191" i="2" s="1"/>
  <c r="X6191" i="2" s="1"/>
  <c r="V6191" i="2"/>
  <c r="S5517" i="2"/>
  <c r="W5517" i="2" s="1"/>
  <c r="X5517" i="2" s="1"/>
  <c r="V5517" i="2"/>
  <c r="S5509" i="2"/>
  <c r="W5509" i="2" s="1"/>
  <c r="X5509" i="2" s="1"/>
  <c r="V5509" i="2"/>
  <c r="S5501" i="2"/>
  <c r="W5501" i="2" s="1"/>
  <c r="X5501" i="2" s="1"/>
  <c r="V5501" i="2"/>
  <c r="S5493" i="2"/>
  <c r="W5493" i="2" s="1"/>
  <c r="X5493" i="2" s="1"/>
  <c r="V5493" i="2"/>
  <c r="S5485" i="2"/>
  <c r="W5485" i="2" s="1"/>
  <c r="X5485" i="2" s="1"/>
  <c r="V5485" i="2"/>
  <c r="S6106" i="2"/>
  <c r="W6106" i="2" s="1"/>
  <c r="X6106" i="2" s="1"/>
  <c r="V6106" i="2"/>
  <c r="S6098" i="2"/>
  <c r="W6098" i="2" s="1"/>
  <c r="X6098" i="2" s="1"/>
  <c r="V6098" i="2"/>
  <c r="S6090" i="2"/>
  <c r="W6090" i="2" s="1"/>
  <c r="X6090" i="2" s="1"/>
  <c r="V6090" i="2"/>
  <c r="S6082" i="2"/>
  <c r="W6082" i="2" s="1"/>
  <c r="X6082" i="2" s="1"/>
  <c r="V6082" i="2"/>
  <c r="S6148" i="2"/>
  <c r="W6148" i="2" s="1"/>
  <c r="X6148" i="2" s="1"/>
  <c r="V6148" i="2"/>
  <c r="S6140" i="2"/>
  <c r="W6140" i="2" s="1"/>
  <c r="X6140" i="2" s="1"/>
  <c r="V6140" i="2"/>
  <c r="S6132" i="2"/>
  <c r="W6132" i="2" s="1"/>
  <c r="X6132" i="2" s="1"/>
  <c r="V6132" i="2"/>
  <c r="S6124" i="2"/>
  <c r="W6124" i="2" s="1"/>
  <c r="X6124" i="2" s="1"/>
  <c r="V6124" i="2"/>
  <c r="S6116" i="2"/>
  <c r="W6116" i="2" s="1"/>
  <c r="X6116" i="2" s="1"/>
  <c r="V6116" i="2"/>
  <c r="S5664" i="2"/>
  <c r="W5664" i="2" s="1"/>
  <c r="X5664" i="2" s="1"/>
  <c r="V5664" i="2"/>
  <c r="S5656" i="2"/>
  <c r="W5656" i="2" s="1"/>
  <c r="X5656" i="2" s="1"/>
  <c r="V5656" i="2"/>
  <c r="S5648" i="2"/>
  <c r="W5648" i="2" s="1"/>
  <c r="X5648" i="2" s="1"/>
  <c r="V5648" i="2"/>
  <c r="S5640" i="2"/>
  <c r="W5640" i="2" s="1"/>
  <c r="X5640" i="2" s="1"/>
  <c r="V5640" i="2"/>
  <c r="S5632" i="2"/>
  <c r="W5632" i="2" s="1"/>
  <c r="X5632" i="2" s="1"/>
  <c r="V5632" i="2"/>
  <c r="S5624" i="2"/>
  <c r="W5624" i="2" s="1"/>
  <c r="X5624" i="2" s="1"/>
  <c r="V5624" i="2"/>
  <c r="S5616" i="2"/>
  <c r="W5616" i="2" s="1"/>
  <c r="X5616" i="2" s="1"/>
  <c r="V5616" i="2"/>
  <c r="S5608" i="2"/>
  <c r="W5608" i="2" s="1"/>
  <c r="X5608" i="2" s="1"/>
  <c r="V5608" i="2"/>
  <c r="S5600" i="2"/>
  <c r="W5600" i="2" s="1"/>
  <c r="X5600" i="2" s="1"/>
  <c r="V5600" i="2"/>
  <c r="S6073" i="2"/>
  <c r="W6073" i="2" s="1"/>
  <c r="X6073" i="2" s="1"/>
  <c r="V6073" i="2"/>
  <c r="S6065" i="2"/>
  <c r="W6065" i="2" s="1"/>
  <c r="X6065" i="2" s="1"/>
  <c r="V6065" i="2"/>
  <c r="S6057" i="2"/>
  <c r="W6057" i="2" s="1"/>
  <c r="X6057" i="2" s="1"/>
  <c r="V6057" i="2"/>
  <c r="Y6049" i="2"/>
  <c r="U6049" i="2"/>
  <c r="Z6049" i="2" s="1"/>
  <c r="AA6049" i="2" s="1"/>
  <c r="Y6041" i="2"/>
  <c r="U6041" i="2"/>
  <c r="Z6041" i="2" s="1"/>
  <c r="AA6041" i="2" s="1"/>
  <c r="Y5367" i="2"/>
  <c r="U5367" i="2"/>
  <c r="Z5367" i="2" s="1"/>
  <c r="AA5367" i="2" s="1"/>
  <c r="Y5359" i="2"/>
  <c r="U5359" i="2"/>
  <c r="Z5359" i="2" s="1"/>
  <c r="AA5359" i="2" s="1"/>
  <c r="Y5351" i="2"/>
  <c r="U5351" i="2"/>
  <c r="Z5351" i="2" s="1"/>
  <c r="AA5351" i="2" s="1"/>
  <c r="Y5343" i="2"/>
  <c r="U5343" i="2"/>
  <c r="Z5343" i="2" s="1"/>
  <c r="AA5343" i="2" s="1"/>
  <c r="Y5335" i="2"/>
  <c r="U5335" i="2"/>
  <c r="Z5335" i="2" s="1"/>
  <c r="AA5335" i="2" s="1"/>
  <c r="Y5808" i="2"/>
  <c r="U5808" i="2"/>
  <c r="Z5808" i="2" s="1"/>
  <c r="AA5808" i="2" s="1"/>
  <c r="Y5800" i="2"/>
  <c r="U5800" i="2"/>
  <c r="Z5800" i="2" s="1"/>
  <c r="AA5800" i="2" s="1"/>
  <c r="Y5792" i="2"/>
  <c r="U5792" i="2"/>
  <c r="Z5792" i="2" s="1"/>
  <c r="AA5792" i="2" s="1"/>
  <c r="S5784" i="2"/>
  <c r="W5784" i="2" s="1"/>
  <c r="X5784" i="2" s="1"/>
  <c r="V5784" i="2"/>
  <c r="S5480" i="2"/>
  <c r="W5480" i="2" s="1"/>
  <c r="X5480" i="2" s="1"/>
  <c r="V5480" i="2"/>
  <c r="S5472" i="2"/>
  <c r="W5472" i="2" s="1"/>
  <c r="X5472" i="2" s="1"/>
  <c r="V5472" i="2"/>
  <c r="S5464" i="2"/>
  <c r="W5464" i="2" s="1"/>
  <c r="X5464" i="2" s="1"/>
  <c r="V5464" i="2"/>
  <c r="S5456" i="2"/>
  <c r="W5456" i="2" s="1"/>
  <c r="X5456" i="2" s="1"/>
  <c r="V5456" i="2"/>
  <c r="S5448" i="2"/>
  <c r="W5448" i="2" s="1"/>
  <c r="X5448" i="2" s="1"/>
  <c r="V5448" i="2"/>
  <c r="S5736" i="2"/>
  <c r="W5736" i="2" s="1"/>
  <c r="X5736" i="2" s="1"/>
  <c r="V5736" i="2"/>
  <c r="S5728" i="2"/>
  <c r="W5728" i="2" s="1"/>
  <c r="X5728" i="2" s="1"/>
  <c r="V5728" i="2"/>
  <c r="S5720" i="2"/>
  <c r="W5720" i="2" s="1"/>
  <c r="X5720" i="2" s="1"/>
  <c r="V5720" i="2"/>
  <c r="S5712" i="2"/>
  <c r="W5712" i="2" s="1"/>
  <c r="X5712" i="2" s="1"/>
  <c r="V5712" i="2"/>
  <c r="S5334" i="2"/>
  <c r="W5334" i="2" s="1"/>
  <c r="X5334" i="2" s="1"/>
  <c r="V5334" i="2"/>
  <c r="S5326" i="2"/>
  <c r="W5326" i="2" s="1"/>
  <c r="X5326" i="2" s="1"/>
  <c r="V5326" i="2"/>
  <c r="S5318" i="2"/>
  <c r="W5318" i="2" s="1"/>
  <c r="X5318" i="2" s="1"/>
  <c r="V5318" i="2"/>
  <c r="S5310" i="2"/>
  <c r="W5310" i="2" s="1"/>
  <c r="X5310" i="2" s="1"/>
  <c r="V5310" i="2"/>
  <c r="S5302" i="2"/>
  <c r="W5302" i="2" s="1"/>
  <c r="X5302" i="2" s="1"/>
  <c r="V5302" i="2"/>
  <c r="S1964" i="2"/>
  <c r="W1964" i="2" s="1"/>
  <c r="X1964" i="2" s="1"/>
  <c r="V1964" i="2"/>
  <c r="S1956" i="2"/>
  <c r="W1956" i="2" s="1"/>
  <c r="X1956" i="2" s="1"/>
  <c r="V1956" i="2"/>
  <c r="S1948" i="2"/>
  <c r="W1948" i="2" s="1"/>
  <c r="X1948" i="2" s="1"/>
  <c r="V1948" i="2"/>
  <c r="U1940" i="2"/>
  <c r="Z1940" i="2" s="1"/>
  <c r="AA1940" i="2" s="1"/>
  <c r="Y1940" i="2"/>
  <c r="V1932" i="2"/>
  <c r="S1932" i="2"/>
  <c r="W1932" i="2" s="1"/>
  <c r="X1932" i="2" s="1"/>
  <c r="U5550" i="2"/>
  <c r="Z5550" i="2" s="1"/>
  <c r="AA5550" i="2" s="1"/>
  <c r="Y5550" i="2"/>
  <c r="V5542" i="2"/>
  <c r="S5542" i="2"/>
  <c r="W5542" i="2" s="1"/>
  <c r="X5542" i="2" s="1"/>
  <c r="U5534" i="2"/>
  <c r="Z5534" i="2" s="1"/>
  <c r="AA5534" i="2" s="1"/>
  <c r="Y5534" i="2"/>
  <c r="V5526" i="2"/>
  <c r="S5526" i="2"/>
  <c r="W5526" i="2" s="1"/>
  <c r="X5526" i="2" s="1"/>
  <c r="U5703" i="2"/>
  <c r="Z5703" i="2" s="1"/>
  <c r="AA5703" i="2" s="1"/>
  <c r="Y5703" i="2"/>
  <c r="V5695" i="2"/>
  <c r="S5695" i="2"/>
  <c r="W5695" i="2" s="1"/>
  <c r="X5695" i="2" s="1"/>
  <c r="U5687" i="2"/>
  <c r="Z5687" i="2" s="1"/>
  <c r="AA5687" i="2" s="1"/>
  <c r="Y5687" i="2"/>
  <c r="V5679" i="2"/>
  <c r="S5679" i="2"/>
  <c r="W5679" i="2" s="1"/>
  <c r="X5679" i="2" s="1"/>
  <c r="U5671" i="2"/>
  <c r="Z5671" i="2" s="1"/>
  <c r="AA5671" i="2" s="1"/>
  <c r="Y5671" i="2"/>
  <c r="V5589" i="2"/>
  <c r="S5589" i="2"/>
  <c r="W5589" i="2" s="1"/>
  <c r="X5589" i="2" s="1"/>
  <c r="U5581" i="2"/>
  <c r="Z5581" i="2" s="1"/>
  <c r="AA5581" i="2" s="1"/>
  <c r="Y5581" i="2"/>
  <c r="V5573" i="2"/>
  <c r="S5573" i="2"/>
  <c r="W5573" i="2" s="1"/>
  <c r="X5573" i="2" s="1"/>
  <c r="U5565" i="2"/>
  <c r="Z5565" i="2" s="1"/>
  <c r="AA5565" i="2" s="1"/>
  <c r="Y5565" i="2"/>
  <c r="V5557" i="2"/>
  <c r="S5557" i="2"/>
  <c r="W5557" i="2" s="1"/>
  <c r="X5557" i="2" s="1"/>
  <c r="U5438" i="2"/>
  <c r="Z5438" i="2" s="1"/>
  <c r="AA5438" i="2" s="1"/>
  <c r="Y5438" i="2"/>
  <c r="V5430" i="2"/>
  <c r="S5430" i="2"/>
  <c r="W5430" i="2" s="1"/>
  <c r="X5430" i="2" s="1"/>
  <c r="U5422" i="2"/>
  <c r="Z5422" i="2" s="1"/>
  <c r="AA5422" i="2" s="1"/>
  <c r="Y5422" i="2"/>
  <c r="V5414" i="2"/>
  <c r="S5414" i="2"/>
  <c r="W5414" i="2" s="1"/>
  <c r="X5414" i="2" s="1"/>
  <c r="U6035" i="2"/>
  <c r="Z6035" i="2" s="1"/>
  <c r="AA6035" i="2" s="1"/>
  <c r="Y6035" i="2"/>
  <c r="U6027" i="2"/>
  <c r="Z6027" i="2" s="1"/>
  <c r="AA6027" i="2" s="1"/>
  <c r="Y6027" i="2"/>
  <c r="U6019" i="2"/>
  <c r="Z6019" i="2" s="1"/>
  <c r="AA6019" i="2" s="1"/>
  <c r="Y6019" i="2"/>
  <c r="U6011" i="2"/>
  <c r="Z6011" i="2" s="1"/>
  <c r="AA6011" i="2" s="1"/>
  <c r="Y6011" i="2"/>
  <c r="U6003" i="2"/>
  <c r="Z6003" i="2" s="1"/>
  <c r="AA6003" i="2" s="1"/>
  <c r="Y6003" i="2"/>
  <c r="U5403" i="2"/>
  <c r="Z5403" i="2" s="1"/>
  <c r="AA5403" i="2" s="1"/>
  <c r="Y5403" i="2"/>
  <c r="U5395" i="2"/>
  <c r="Z5395" i="2" s="1"/>
  <c r="AA5395" i="2" s="1"/>
  <c r="Y5395" i="2"/>
  <c r="U5387" i="2"/>
  <c r="Z5387" i="2" s="1"/>
  <c r="AA5387" i="2" s="1"/>
  <c r="Y5387" i="2"/>
  <c r="U5379" i="2"/>
  <c r="Z5379" i="2" s="1"/>
  <c r="AA5379" i="2" s="1"/>
  <c r="Y5379" i="2"/>
  <c r="U5260" i="2"/>
  <c r="Z5260" i="2" s="1"/>
  <c r="AA5260" i="2" s="1"/>
  <c r="Y5260" i="2"/>
  <c r="U5252" i="2"/>
  <c r="Z5252" i="2" s="1"/>
  <c r="AA5252" i="2" s="1"/>
  <c r="Y5252" i="2"/>
  <c r="U5244" i="2"/>
  <c r="Z5244" i="2" s="1"/>
  <c r="AA5244" i="2" s="1"/>
  <c r="Y5244" i="2"/>
  <c r="U5236" i="2"/>
  <c r="Z5236" i="2" s="1"/>
  <c r="AA5236" i="2" s="1"/>
  <c r="Y5236" i="2"/>
  <c r="U5228" i="2"/>
  <c r="Z5228" i="2" s="1"/>
  <c r="AA5228" i="2" s="1"/>
  <c r="Y5228" i="2"/>
  <c r="U5220" i="2"/>
  <c r="Z5220" i="2" s="1"/>
  <c r="AA5220" i="2" s="1"/>
  <c r="Y5220" i="2"/>
  <c r="U5212" i="2"/>
  <c r="Z5212" i="2" s="1"/>
  <c r="AA5212" i="2" s="1"/>
  <c r="Y5212" i="2"/>
  <c r="U5204" i="2"/>
  <c r="Z5204" i="2" s="1"/>
  <c r="AA5204" i="2" s="1"/>
  <c r="Y5204" i="2"/>
  <c r="U5196" i="2"/>
  <c r="Z5196" i="2" s="1"/>
  <c r="AA5196" i="2" s="1"/>
  <c r="Y5196" i="2"/>
  <c r="U5188" i="2"/>
  <c r="Z5188" i="2" s="1"/>
  <c r="AA5188" i="2" s="1"/>
  <c r="Y5188" i="2"/>
  <c r="U5180" i="2"/>
  <c r="Z5180" i="2" s="1"/>
  <c r="AA5180" i="2" s="1"/>
  <c r="Y5180" i="2"/>
  <c r="U5172" i="2"/>
  <c r="Z5172" i="2" s="1"/>
  <c r="AA5172" i="2" s="1"/>
  <c r="Y5172" i="2"/>
  <c r="U5164" i="2"/>
  <c r="Z5164" i="2" s="1"/>
  <c r="AA5164" i="2" s="1"/>
  <c r="Y5164" i="2"/>
  <c r="U5156" i="2"/>
  <c r="Z5156" i="2" s="1"/>
  <c r="AA5156" i="2" s="1"/>
  <c r="Y5156" i="2"/>
  <c r="U5148" i="2"/>
  <c r="Z5148" i="2" s="1"/>
  <c r="AA5148" i="2" s="1"/>
  <c r="Y5148" i="2"/>
  <c r="U5140" i="2"/>
  <c r="Z5140" i="2" s="1"/>
  <c r="AA5140" i="2" s="1"/>
  <c r="Y5140" i="2"/>
  <c r="U5132" i="2"/>
  <c r="Z5132" i="2" s="1"/>
  <c r="AA5132" i="2" s="1"/>
  <c r="Y5132" i="2"/>
  <c r="U5124" i="2"/>
  <c r="Z5124" i="2" s="1"/>
  <c r="AA5124" i="2" s="1"/>
  <c r="Y5124" i="2"/>
  <c r="U5116" i="2"/>
  <c r="Z5116" i="2" s="1"/>
  <c r="AA5116" i="2" s="1"/>
  <c r="Y5116" i="2"/>
  <c r="U4960" i="2"/>
  <c r="Z4960" i="2" s="1"/>
  <c r="AA4960" i="2" s="1"/>
  <c r="Y4960" i="2"/>
  <c r="U4952" i="2"/>
  <c r="Z4952" i="2" s="1"/>
  <c r="AA4952" i="2" s="1"/>
  <c r="Y4952" i="2"/>
  <c r="U4944" i="2"/>
  <c r="Z4944" i="2" s="1"/>
  <c r="AA4944" i="2" s="1"/>
  <c r="Y4944" i="2"/>
  <c r="Y4936" i="2"/>
  <c r="U4936" i="2"/>
  <c r="Z4936" i="2" s="1"/>
  <c r="AA4936" i="2" s="1"/>
  <c r="Y4928" i="2"/>
  <c r="U4928" i="2"/>
  <c r="Z4928" i="2" s="1"/>
  <c r="AA4928" i="2" s="1"/>
  <c r="Y5105" i="2"/>
  <c r="U5105" i="2"/>
  <c r="Z5105" i="2" s="1"/>
  <c r="AA5105" i="2" s="1"/>
  <c r="U5097" i="2"/>
  <c r="Z5097" i="2" s="1"/>
  <c r="AA5097" i="2" s="1"/>
  <c r="Y5097" i="2"/>
  <c r="U5089" i="2"/>
  <c r="Z5089" i="2" s="1"/>
  <c r="AA5089" i="2" s="1"/>
  <c r="Y5089" i="2"/>
  <c r="U5081" i="2"/>
  <c r="Z5081" i="2" s="1"/>
  <c r="AA5081" i="2" s="1"/>
  <c r="Y5081" i="2"/>
  <c r="U5073" i="2"/>
  <c r="Z5073" i="2" s="1"/>
  <c r="AA5073" i="2" s="1"/>
  <c r="Y5073" i="2"/>
  <c r="U5065" i="2"/>
  <c r="Z5065" i="2" s="1"/>
  <c r="AA5065" i="2" s="1"/>
  <c r="Y5065" i="2"/>
  <c r="U5057" i="2"/>
  <c r="Z5057" i="2" s="1"/>
  <c r="AA5057" i="2" s="1"/>
  <c r="Y5057" i="2"/>
  <c r="U5049" i="2"/>
  <c r="Z5049" i="2" s="1"/>
  <c r="AA5049" i="2" s="1"/>
  <c r="Y5049" i="2"/>
  <c r="U5041" i="2"/>
  <c r="Z5041" i="2" s="1"/>
  <c r="AA5041" i="2" s="1"/>
  <c r="Y5041" i="2"/>
  <c r="U4922" i="2"/>
  <c r="Z4922" i="2" s="1"/>
  <c r="AA4922" i="2" s="1"/>
  <c r="Y4922" i="2"/>
  <c r="U4914" i="2"/>
  <c r="Z4914" i="2" s="1"/>
  <c r="AA4914" i="2" s="1"/>
  <c r="Y4914" i="2"/>
  <c r="U4906" i="2"/>
  <c r="Z4906" i="2" s="1"/>
  <c r="AA4906" i="2" s="1"/>
  <c r="Y4906" i="2"/>
  <c r="U4898" i="2"/>
  <c r="Z4898" i="2" s="1"/>
  <c r="AA4898" i="2" s="1"/>
  <c r="Y4898" i="2"/>
  <c r="U4853" i="2"/>
  <c r="Z4853" i="2" s="1"/>
  <c r="AA4853" i="2" s="1"/>
  <c r="Y4853" i="2"/>
  <c r="U4845" i="2"/>
  <c r="Z4845" i="2" s="1"/>
  <c r="AA4845" i="2" s="1"/>
  <c r="Y4845" i="2"/>
  <c r="U4837" i="2"/>
  <c r="Z4837" i="2" s="1"/>
  <c r="AA4837" i="2" s="1"/>
  <c r="Y4837" i="2"/>
  <c r="U4829" i="2"/>
  <c r="Z4829" i="2" s="1"/>
  <c r="AA4829" i="2" s="1"/>
  <c r="Y4829" i="2"/>
  <c r="U4821" i="2"/>
  <c r="Z4821" i="2" s="1"/>
  <c r="AA4821" i="2" s="1"/>
  <c r="Y4821" i="2"/>
  <c r="U5035" i="2"/>
  <c r="Z5035" i="2" s="1"/>
  <c r="AA5035" i="2" s="1"/>
  <c r="Y5035" i="2"/>
  <c r="U5027" i="2"/>
  <c r="Z5027" i="2" s="1"/>
  <c r="AA5027" i="2" s="1"/>
  <c r="Y5027" i="2"/>
  <c r="U5019" i="2"/>
  <c r="Z5019" i="2" s="1"/>
  <c r="AA5019" i="2" s="1"/>
  <c r="Y5019" i="2"/>
  <c r="S5011" i="2"/>
  <c r="W5011" i="2" s="1"/>
  <c r="X5011" i="2" s="1"/>
  <c r="V5011" i="2"/>
  <c r="U5003" i="2"/>
  <c r="Z5003" i="2" s="1"/>
  <c r="AA5003" i="2" s="1"/>
  <c r="Y5003" i="2"/>
  <c r="S4995" i="2"/>
  <c r="W4995" i="2" s="1"/>
  <c r="X4995" i="2" s="1"/>
  <c r="V4995" i="2"/>
  <c r="U4987" i="2"/>
  <c r="Z4987" i="2" s="1"/>
  <c r="AA4987" i="2" s="1"/>
  <c r="Y4987" i="2"/>
  <c r="S4979" i="2"/>
  <c r="W4979" i="2" s="1"/>
  <c r="X4979" i="2" s="1"/>
  <c r="V4979" i="2"/>
  <c r="U4971" i="2"/>
  <c r="Z4971" i="2" s="1"/>
  <c r="AA4971" i="2" s="1"/>
  <c r="Y4971" i="2"/>
  <c r="S4889" i="2"/>
  <c r="W4889" i="2" s="1"/>
  <c r="X4889" i="2" s="1"/>
  <c r="V4889" i="2"/>
  <c r="U4881" i="2"/>
  <c r="Z4881" i="2" s="1"/>
  <c r="AA4881" i="2" s="1"/>
  <c r="Y4881" i="2"/>
  <c r="S4873" i="2"/>
  <c r="W4873" i="2" s="1"/>
  <c r="X4873" i="2" s="1"/>
  <c r="V4873" i="2"/>
  <c r="U4865" i="2"/>
  <c r="Z4865" i="2" s="1"/>
  <c r="AA4865" i="2" s="1"/>
  <c r="Y4865" i="2"/>
  <c r="S4857" i="2"/>
  <c r="W4857" i="2" s="1"/>
  <c r="X4857" i="2" s="1"/>
  <c r="V4857" i="2"/>
  <c r="U4812" i="2"/>
  <c r="Z4812" i="2" s="1"/>
  <c r="AA4812" i="2" s="1"/>
  <c r="Y4812" i="2"/>
  <c r="S4804" i="2"/>
  <c r="W4804" i="2" s="1"/>
  <c r="X4804" i="2" s="1"/>
  <c r="V4804" i="2"/>
  <c r="U4796" i="2"/>
  <c r="Z4796" i="2" s="1"/>
  <c r="AA4796" i="2" s="1"/>
  <c r="Y4796" i="2"/>
  <c r="S4788" i="2"/>
  <c r="W4788" i="2" s="1"/>
  <c r="X4788" i="2" s="1"/>
  <c r="V4788" i="2"/>
  <c r="U4780" i="2"/>
  <c r="Z4780" i="2" s="1"/>
  <c r="AA4780" i="2" s="1"/>
  <c r="Y4780" i="2"/>
  <c r="S4772" i="2"/>
  <c r="W4772" i="2" s="1"/>
  <c r="X4772" i="2" s="1"/>
  <c r="V4772" i="2"/>
  <c r="U4764" i="2"/>
  <c r="Z4764" i="2" s="1"/>
  <c r="AA4764" i="2" s="1"/>
  <c r="Y4764" i="2"/>
  <c r="S4756" i="2"/>
  <c r="W4756" i="2" s="1"/>
  <c r="X4756" i="2" s="1"/>
  <c r="V4756" i="2"/>
  <c r="S4592" i="2"/>
  <c r="W4592" i="2" s="1"/>
  <c r="X4592" i="2" s="1"/>
  <c r="V4592" i="2"/>
  <c r="S4584" i="2"/>
  <c r="W4584" i="2" s="1"/>
  <c r="X4584" i="2" s="1"/>
  <c r="V4584" i="2"/>
  <c r="S4576" i="2"/>
  <c r="W4576" i="2" s="1"/>
  <c r="X4576" i="2" s="1"/>
  <c r="V4576" i="2"/>
  <c r="S4568" i="2"/>
  <c r="W4568" i="2" s="1"/>
  <c r="X4568" i="2" s="1"/>
  <c r="V4568" i="2"/>
  <c r="S4560" i="2"/>
  <c r="W4560" i="2" s="1"/>
  <c r="X4560" i="2" s="1"/>
  <c r="V4560" i="2"/>
  <c r="S4478" i="2"/>
  <c r="W4478" i="2" s="1"/>
  <c r="X4478" i="2" s="1"/>
  <c r="V4478" i="2"/>
  <c r="S4470" i="2"/>
  <c r="W4470" i="2" s="1"/>
  <c r="X4470" i="2" s="1"/>
  <c r="V4470" i="2"/>
  <c r="S4462" i="2"/>
  <c r="W4462" i="2" s="1"/>
  <c r="X4462" i="2" s="1"/>
  <c r="V4462" i="2"/>
  <c r="S4454" i="2"/>
  <c r="W4454" i="2" s="1"/>
  <c r="X4454" i="2" s="1"/>
  <c r="V4454" i="2"/>
  <c r="S4520" i="2"/>
  <c r="W4520" i="2" s="1"/>
  <c r="X4520" i="2" s="1"/>
  <c r="V4520" i="2"/>
  <c r="S4512" i="2"/>
  <c r="W4512" i="2" s="1"/>
  <c r="X4512" i="2" s="1"/>
  <c r="V4512" i="2"/>
  <c r="S4504" i="2"/>
  <c r="W4504" i="2" s="1"/>
  <c r="X4504" i="2" s="1"/>
  <c r="V4504" i="2"/>
  <c r="S4496" i="2"/>
  <c r="W4496" i="2" s="1"/>
  <c r="X4496" i="2" s="1"/>
  <c r="V4496" i="2"/>
  <c r="S4488" i="2"/>
  <c r="W4488" i="2" s="1"/>
  <c r="X4488" i="2" s="1"/>
  <c r="V4488" i="2"/>
  <c r="S4739" i="2"/>
  <c r="W4739" i="2" s="1"/>
  <c r="X4739" i="2" s="1"/>
  <c r="V4739" i="2"/>
  <c r="S4731" i="2"/>
  <c r="W4731" i="2" s="1"/>
  <c r="X4731" i="2" s="1"/>
  <c r="V4731" i="2"/>
  <c r="S4723" i="2"/>
  <c r="W4723" i="2" s="1"/>
  <c r="X4723" i="2" s="1"/>
  <c r="V4723" i="2"/>
  <c r="S4715" i="2"/>
  <c r="W4715" i="2" s="1"/>
  <c r="X4715" i="2" s="1"/>
  <c r="V4715" i="2"/>
  <c r="S4707" i="2"/>
  <c r="W4707" i="2" s="1"/>
  <c r="X4707" i="2" s="1"/>
  <c r="V4707" i="2"/>
  <c r="U4551" i="2"/>
  <c r="Z4551" i="2" s="1"/>
  <c r="AA4551" i="2" s="1"/>
  <c r="Y4551" i="2"/>
  <c r="U4543" i="2"/>
  <c r="Z4543" i="2" s="1"/>
  <c r="AA4543" i="2" s="1"/>
  <c r="Y4543" i="2"/>
  <c r="U4535" i="2"/>
  <c r="Z4535" i="2" s="1"/>
  <c r="AA4535" i="2" s="1"/>
  <c r="Y4535" i="2"/>
  <c r="U4527" i="2"/>
  <c r="Z4527" i="2" s="1"/>
  <c r="AA4527" i="2" s="1"/>
  <c r="Y4527" i="2"/>
  <c r="U4630" i="2"/>
  <c r="Z4630" i="2" s="1"/>
  <c r="AA4630" i="2" s="1"/>
  <c r="Y4630" i="2"/>
  <c r="U4622" i="2"/>
  <c r="Z4622" i="2" s="1"/>
  <c r="AA4622" i="2" s="1"/>
  <c r="Y4622" i="2"/>
  <c r="U4614" i="2"/>
  <c r="Z4614" i="2" s="1"/>
  <c r="AA4614" i="2" s="1"/>
  <c r="Y4614" i="2"/>
  <c r="U4606" i="2"/>
  <c r="Z4606" i="2" s="1"/>
  <c r="AA4606" i="2" s="1"/>
  <c r="Y4606" i="2"/>
  <c r="U4598" i="2"/>
  <c r="Z4598" i="2" s="1"/>
  <c r="AA4598" i="2" s="1"/>
  <c r="Y4598" i="2"/>
  <c r="U4701" i="2"/>
  <c r="Z4701" i="2" s="1"/>
  <c r="AA4701" i="2" s="1"/>
  <c r="Y4701" i="2"/>
  <c r="U4693" i="2"/>
  <c r="Z4693" i="2" s="1"/>
  <c r="AA4693" i="2" s="1"/>
  <c r="Y4693" i="2"/>
  <c r="U4685" i="2"/>
  <c r="Z4685" i="2" s="1"/>
  <c r="AA4685" i="2" s="1"/>
  <c r="Y4685" i="2"/>
  <c r="U4677" i="2"/>
  <c r="Z4677" i="2" s="1"/>
  <c r="AA4677" i="2" s="1"/>
  <c r="Y4677" i="2"/>
  <c r="U4669" i="2"/>
  <c r="Z4669" i="2" s="1"/>
  <c r="AA4669" i="2" s="1"/>
  <c r="Y4669" i="2"/>
  <c r="U4661" i="2"/>
  <c r="Z4661" i="2" s="1"/>
  <c r="AA4661" i="2" s="1"/>
  <c r="Y4661" i="2"/>
  <c r="U4653" i="2"/>
  <c r="Z4653" i="2" s="1"/>
  <c r="AA4653" i="2" s="1"/>
  <c r="Y4653" i="2"/>
  <c r="U4645" i="2"/>
  <c r="Z4645" i="2" s="1"/>
  <c r="AA4645" i="2" s="1"/>
  <c r="Y4645" i="2"/>
  <c r="U4637" i="2"/>
  <c r="Z4637" i="2" s="1"/>
  <c r="AA4637" i="2" s="1"/>
  <c r="Y4637" i="2"/>
  <c r="U4444" i="2"/>
  <c r="Z4444" i="2" s="1"/>
  <c r="AA4444" i="2" s="1"/>
  <c r="Y4444" i="2"/>
  <c r="U4436" i="2"/>
  <c r="Z4436" i="2" s="1"/>
  <c r="AA4436" i="2" s="1"/>
  <c r="Y4436" i="2"/>
  <c r="U4428" i="2"/>
  <c r="Z4428" i="2" s="1"/>
  <c r="AA4428" i="2" s="1"/>
  <c r="Y4428" i="2"/>
  <c r="U4420" i="2"/>
  <c r="Z4420" i="2" s="1"/>
  <c r="AA4420" i="2" s="1"/>
  <c r="Y4420" i="2"/>
  <c r="U4412" i="2"/>
  <c r="Z4412" i="2" s="1"/>
  <c r="AA4412" i="2" s="1"/>
  <c r="Y4412" i="2"/>
  <c r="U3886" i="2"/>
  <c r="Z3886" i="2" s="1"/>
  <c r="AA3886" i="2" s="1"/>
  <c r="Y3886" i="2"/>
  <c r="U3878" i="2"/>
  <c r="Z3878" i="2" s="1"/>
  <c r="AA3878" i="2" s="1"/>
  <c r="Y3878" i="2"/>
  <c r="U3870" i="2"/>
  <c r="Z3870" i="2" s="1"/>
  <c r="AA3870" i="2" s="1"/>
  <c r="Y3870" i="2"/>
  <c r="U3862" i="2"/>
  <c r="Z3862" i="2" s="1"/>
  <c r="AA3862" i="2" s="1"/>
  <c r="Y3862" i="2"/>
  <c r="U3854" i="2"/>
  <c r="Z3854" i="2" s="1"/>
  <c r="AA3854" i="2" s="1"/>
  <c r="Y3854" i="2"/>
  <c r="U3846" i="2"/>
  <c r="Z3846" i="2" s="1"/>
  <c r="AA3846" i="2" s="1"/>
  <c r="Y3846" i="2"/>
  <c r="U3838" i="2"/>
  <c r="Z3838" i="2" s="1"/>
  <c r="AA3838" i="2" s="1"/>
  <c r="Y3838" i="2"/>
  <c r="U3830" i="2"/>
  <c r="Z3830" i="2" s="1"/>
  <c r="AA3830" i="2" s="1"/>
  <c r="Y3830" i="2"/>
  <c r="U3822" i="2"/>
  <c r="Z3822" i="2" s="1"/>
  <c r="AA3822" i="2" s="1"/>
  <c r="Y3822" i="2"/>
  <c r="U4110" i="2"/>
  <c r="Z4110" i="2" s="1"/>
  <c r="AA4110" i="2" s="1"/>
  <c r="Y4110" i="2"/>
  <c r="U4102" i="2"/>
  <c r="Z4102" i="2" s="1"/>
  <c r="AA4102" i="2" s="1"/>
  <c r="Y4102" i="2"/>
  <c r="U4094" i="2"/>
  <c r="Z4094" i="2" s="1"/>
  <c r="AA4094" i="2" s="1"/>
  <c r="Y4094" i="2"/>
  <c r="U4086" i="2"/>
  <c r="Z4086" i="2" s="1"/>
  <c r="AA4086" i="2" s="1"/>
  <c r="Y4086" i="2"/>
  <c r="U4078" i="2"/>
  <c r="Z4078" i="2" s="1"/>
  <c r="AA4078" i="2" s="1"/>
  <c r="Y4078" i="2"/>
  <c r="U4070" i="2"/>
  <c r="Z4070" i="2" s="1"/>
  <c r="AA4070" i="2" s="1"/>
  <c r="Y4070" i="2"/>
  <c r="U4062" i="2"/>
  <c r="Z4062" i="2" s="1"/>
  <c r="AA4062" i="2" s="1"/>
  <c r="Y4062" i="2"/>
  <c r="U4054" i="2"/>
  <c r="Z4054" i="2" s="1"/>
  <c r="AA4054" i="2" s="1"/>
  <c r="Y4054" i="2"/>
  <c r="U4046" i="2"/>
  <c r="Z4046" i="2" s="1"/>
  <c r="AA4046" i="2" s="1"/>
  <c r="Y4046" i="2"/>
  <c r="U4371" i="2"/>
  <c r="Z4371" i="2" s="1"/>
  <c r="AA4371" i="2" s="1"/>
  <c r="Y4371" i="2"/>
  <c r="U4363" i="2"/>
  <c r="Z4363" i="2" s="1"/>
  <c r="AA4363" i="2" s="1"/>
  <c r="Y4363" i="2"/>
  <c r="U4355" i="2"/>
  <c r="Z4355" i="2" s="1"/>
  <c r="AA4355" i="2" s="1"/>
  <c r="Y4355" i="2"/>
  <c r="U4347" i="2"/>
  <c r="Z4347" i="2" s="1"/>
  <c r="AA4347" i="2" s="1"/>
  <c r="Y4347" i="2"/>
  <c r="U4339" i="2"/>
  <c r="Z4339" i="2" s="1"/>
  <c r="AA4339" i="2" s="1"/>
  <c r="Y4339" i="2"/>
  <c r="U4257" i="2"/>
  <c r="Z4257" i="2" s="1"/>
  <c r="AA4257" i="2" s="1"/>
  <c r="Y4257" i="2"/>
  <c r="U4249" i="2"/>
  <c r="Z4249" i="2" s="1"/>
  <c r="AA4249" i="2" s="1"/>
  <c r="Y4249" i="2"/>
  <c r="U4241" i="2"/>
  <c r="Z4241" i="2" s="1"/>
  <c r="AA4241" i="2" s="1"/>
  <c r="Y4241" i="2"/>
  <c r="U4233" i="2"/>
  <c r="Z4233" i="2" s="1"/>
  <c r="AA4233" i="2" s="1"/>
  <c r="Y4233" i="2"/>
  <c r="U4225" i="2"/>
  <c r="Z4225" i="2" s="1"/>
  <c r="AA4225" i="2" s="1"/>
  <c r="Y4225" i="2"/>
  <c r="U4291" i="2"/>
  <c r="Z4291" i="2" s="1"/>
  <c r="AA4291" i="2" s="1"/>
  <c r="Y4291" i="2"/>
  <c r="S4283" i="2"/>
  <c r="W4283" i="2" s="1"/>
  <c r="X4283" i="2" s="1"/>
  <c r="V4283" i="2"/>
  <c r="U4275" i="2"/>
  <c r="Z4275" i="2" s="1"/>
  <c r="AA4275" i="2" s="1"/>
  <c r="Y4275" i="2"/>
  <c r="S4267" i="2"/>
  <c r="W4267" i="2" s="1"/>
  <c r="X4267" i="2" s="1"/>
  <c r="V4267" i="2"/>
  <c r="U4407" i="2"/>
  <c r="Z4407" i="2" s="1"/>
  <c r="AA4407" i="2" s="1"/>
  <c r="Y4407" i="2"/>
  <c r="S4399" i="2"/>
  <c r="W4399" i="2" s="1"/>
  <c r="X4399" i="2" s="1"/>
  <c r="V4399" i="2"/>
  <c r="U4391" i="2"/>
  <c r="Z4391" i="2" s="1"/>
  <c r="AA4391" i="2" s="1"/>
  <c r="Y4391" i="2"/>
  <c r="U4383" i="2"/>
  <c r="Z4383" i="2" s="1"/>
  <c r="AA4383" i="2" s="1"/>
  <c r="Y4383" i="2"/>
  <c r="S4379" i="2"/>
  <c r="W4379" i="2" s="1"/>
  <c r="X4379" i="2" s="1"/>
  <c r="V4379" i="2"/>
  <c r="U4375" i="2"/>
  <c r="Z4375" i="2" s="1"/>
  <c r="AA4375" i="2" s="1"/>
  <c r="Y4375" i="2"/>
  <c r="S3997" i="2"/>
  <c r="W3997" i="2" s="1"/>
  <c r="X3997" i="2" s="1"/>
  <c r="V3997" i="2"/>
  <c r="S3989" i="2"/>
  <c r="W3989" i="2" s="1"/>
  <c r="X3989" i="2" s="1"/>
  <c r="V3989" i="2"/>
  <c r="S3981" i="2"/>
  <c r="W3981" i="2" s="1"/>
  <c r="X3981" i="2" s="1"/>
  <c r="V3981" i="2"/>
  <c r="S3973" i="2"/>
  <c r="W3973" i="2" s="1"/>
  <c r="X3973" i="2" s="1"/>
  <c r="V3973" i="2"/>
  <c r="S3965" i="2"/>
  <c r="W3965" i="2" s="1"/>
  <c r="X3965" i="2" s="1"/>
  <c r="V3965" i="2"/>
  <c r="S3957" i="2"/>
  <c r="W3957" i="2" s="1"/>
  <c r="X3957" i="2" s="1"/>
  <c r="V3957" i="2"/>
  <c r="S3949" i="2"/>
  <c r="W3949" i="2" s="1"/>
  <c r="X3949" i="2" s="1"/>
  <c r="V3949" i="2"/>
  <c r="S3941" i="2"/>
  <c r="W3941" i="2" s="1"/>
  <c r="X3941" i="2" s="1"/>
  <c r="V3941" i="2"/>
  <c r="S3933" i="2"/>
  <c r="W3933" i="2" s="1"/>
  <c r="X3933" i="2" s="1"/>
  <c r="V3933" i="2"/>
  <c r="S3777" i="2"/>
  <c r="W3777" i="2" s="1"/>
  <c r="X3777" i="2" s="1"/>
  <c r="V3777" i="2"/>
  <c r="S3769" i="2"/>
  <c r="W3769" i="2" s="1"/>
  <c r="X3769" i="2" s="1"/>
  <c r="V3769" i="2"/>
  <c r="S3761" i="2"/>
  <c r="W3761" i="2" s="1"/>
  <c r="X3761" i="2" s="1"/>
  <c r="V3761" i="2"/>
  <c r="S3753" i="2"/>
  <c r="W3753" i="2" s="1"/>
  <c r="X3753" i="2" s="1"/>
  <c r="V3753" i="2"/>
  <c r="S3745" i="2"/>
  <c r="W3745" i="2" s="1"/>
  <c r="X3745" i="2" s="1"/>
  <c r="V3745" i="2"/>
  <c r="S4033" i="2"/>
  <c r="W4033" i="2" s="1"/>
  <c r="X4033" i="2" s="1"/>
  <c r="V4033" i="2"/>
  <c r="S4025" i="2"/>
  <c r="W4025" i="2" s="1"/>
  <c r="X4025" i="2" s="1"/>
  <c r="V4025" i="2"/>
  <c r="S4017" i="2"/>
  <c r="W4017" i="2" s="1"/>
  <c r="X4017" i="2" s="1"/>
  <c r="V4017" i="2"/>
  <c r="S4009" i="2"/>
  <c r="W4009" i="2" s="1"/>
  <c r="X4009" i="2" s="1"/>
  <c r="V4009" i="2"/>
  <c r="S4149" i="2"/>
  <c r="W4149" i="2" s="1"/>
  <c r="X4149" i="2" s="1"/>
  <c r="V4149" i="2"/>
  <c r="S4141" i="2"/>
  <c r="W4141" i="2" s="1"/>
  <c r="X4141" i="2" s="1"/>
  <c r="V4141" i="2"/>
  <c r="S4133" i="2"/>
  <c r="W4133" i="2" s="1"/>
  <c r="X4133" i="2" s="1"/>
  <c r="V4133" i="2"/>
  <c r="S4125" i="2"/>
  <c r="W4125" i="2" s="1"/>
  <c r="X4125" i="2" s="1"/>
  <c r="V4125" i="2"/>
  <c r="S4117" i="2"/>
  <c r="W4117" i="2" s="1"/>
  <c r="X4117" i="2" s="1"/>
  <c r="V4117" i="2"/>
  <c r="S3924" i="2"/>
  <c r="W3924" i="2" s="1"/>
  <c r="X3924" i="2" s="1"/>
  <c r="V3924" i="2"/>
  <c r="S3916" i="2"/>
  <c r="W3916" i="2" s="1"/>
  <c r="X3916" i="2" s="1"/>
  <c r="V3916" i="2"/>
  <c r="S3908" i="2"/>
  <c r="W3908" i="2" s="1"/>
  <c r="X3908" i="2" s="1"/>
  <c r="V3908" i="2"/>
  <c r="S3900" i="2"/>
  <c r="W3900" i="2" s="1"/>
  <c r="X3900" i="2" s="1"/>
  <c r="V3900" i="2"/>
  <c r="S3892" i="2"/>
  <c r="W3892" i="2" s="1"/>
  <c r="X3892" i="2" s="1"/>
  <c r="V3892" i="2"/>
  <c r="S3810" i="2"/>
  <c r="W3810" i="2" s="1"/>
  <c r="X3810" i="2" s="1"/>
  <c r="V3810" i="2"/>
  <c r="S3802" i="2"/>
  <c r="W3802" i="2" s="1"/>
  <c r="X3802" i="2" s="1"/>
  <c r="V3802" i="2"/>
  <c r="S3794" i="2"/>
  <c r="W3794" i="2" s="1"/>
  <c r="X3794" i="2" s="1"/>
  <c r="V3794" i="2"/>
  <c r="S3786" i="2"/>
  <c r="W3786" i="2" s="1"/>
  <c r="X3786" i="2" s="1"/>
  <c r="V3786" i="2"/>
  <c r="S4222" i="2"/>
  <c r="W4222" i="2" s="1"/>
  <c r="X4222" i="2" s="1"/>
  <c r="V4222" i="2"/>
  <c r="S4214" i="2"/>
  <c r="W4214" i="2" s="1"/>
  <c r="X4214" i="2" s="1"/>
  <c r="V4214" i="2"/>
  <c r="S4206" i="2"/>
  <c r="W4206" i="2" s="1"/>
  <c r="X4206" i="2" s="1"/>
  <c r="V4206" i="2"/>
  <c r="S4198" i="2"/>
  <c r="W4198" i="2" s="1"/>
  <c r="X4198" i="2" s="1"/>
  <c r="V4198" i="2"/>
  <c r="S4190" i="2"/>
  <c r="W4190" i="2" s="1"/>
  <c r="X4190" i="2" s="1"/>
  <c r="V4190" i="2"/>
  <c r="S4330" i="2"/>
  <c r="W4330" i="2" s="1"/>
  <c r="X4330" i="2" s="1"/>
  <c r="V4330" i="2"/>
  <c r="S4322" i="2"/>
  <c r="W4322" i="2" s="1"/>
  <c r="X4322" i="2" s="1"/>
  <c r="V4322" i="2"/>
  <c r="S4314" i="2"/>
  <c r="W4314" i="2" s="1"/>
  <c r="X4314" i="2" s="1"/>
  <c r="V4314" i="2"/>
  <c r="U4306" i="2"/>
  <c r="Z4306" i="2" s="1"/>
  <c r="AA4306" i="2" s="1"/>
  <c r="Y4306" i="2"/>
  <c r="V3743" i="2"/>
  <c r="S3743" i="2"/>
  <c r="W3743" i="2" s="1"/>
  <c r="X3743" i="2" s="1"/>
  <c r="U3735" i="2"/>
  <c r="Z3735" i="2" s="1"/>
  <c r="AA3735" i="2" s="1"/>
  <c r="Y3735" i="2"/>
  <c r="V3727" i="2"/>
  <c r="S3727" i="2"/>
  <c r="W3727" i="2" s="1"/>
  <c r="X3727" i="2" s="1"/>
  <c r="U3719" i="2"/>
  <c r="Z3719" i="2" s="1"/>
  <c r="AA3719" i="2" s="1"/>
  <c r="Y3719" i="2"/>
  <c r="V3711" i="2"/>
  <c r="S3711" i="2"/>
  <c r="W3711" i="2" s="1"/>
  <c r="X3711" i="2" s="1"/>
  <c r="U3481" i="2"/>
  <c r="Z3481" i="2" s="1"/>
  <c r="AA3481" i="2" s="1"/>
  <c r="Y3481" i="2"/>
  <c r="V3473" i="2"/>
  <c r="S3473" i="2"/>
  <c r="W3473" i="2" s="1"/>
  <c r="X3473" i="2" s="1"/>
  <c r="U3465" i="2"/>
  <c r="Z3465" i="2" s="1"/>
  <c r="AA3465" i="2" s="1"/>
  <c r="Y3465" i="2"/>
  <c r="V3457" i="2"/>
  <c r="S3457" i="2"/>
  <c r="W3457" i="2" s="1"/>
  <c r="X3457" i="2" s="1"/>
  <c r="U3449" i="2"/>
  <c r="Z3449" i="2" s="1"/>
  <c r="AA3449" i="2" s="1"/>
  <c r="Y3449" i="2"/>
  <c r="V3700" i="2"/>
  <c r="S3700" i="2"/>
  <c r="W3700" i="2" s="1"/>
  <c r="X3700" i="2" s="1"/>
  <c r="U3692" i="2"/>
  <c r="Z3692" i="2" s="1"/>
  <c r="AA3692" i="2" s="1"/>
  <c r="Y3692" i="2"/>
  <c r="V3684" i="2"/>
  <c r="S3684" i="2"/>
  <c r="W3684" i="2" s="1"/>
  <c r="X3684" i="2" s="1"/>
  <c r="U3676" i="2"/>
  <c r="Z3676" i="2" s="1"/>
  <c r="AA3676" i="2" s="1"/>
  <c r="Y3676" i="2"/>
  <c r="V3668" i="2"/>
  <c r="S3668" i="2"/>
  <c r="W3668" i="2" s="1"/>
  <c r="X3668" i="2" s="1"/>
  <c r="U3660" i="2"/>
  <c r="Z3660" i="2" s="1"/>
  <c r="AA3660" i="2" s="1"/>
  <c r="Y3660" i="2"/>
  <c r="V3652" i="2"/>
  <c r="S3652" i="2"/>
  <c r="W3652" i="2" s="1"/>
  <c r="X3652" i="2" s="1"/>
  <c r="U3644" i="2"/>
  <c r="Z3644" i="2" s="1"/>
  <c r="AA3644" i="2" s="1"/>
  <c r="Y3644" i="2"/>
  <c r="V3636" i="2"/>
  <c r="S3636" i="2"/>
  <c r="W3636" i="2" s="1"/>
  <c r="X3636" i="2" s="1"/>
  <c r="U3554" i="2"/>
  <c r="Z3554" i="2" s="1"/>
  <c r="AA3554" i="2" s="1"/>
  <c r="Y3554" i="2"/>
  <c r="V3546" i="2"/>
  <c r="S3546" i="2"/>
  <c r="W3546" i="2" s="1"/>
  <c r="X3546" i="2" s="1"/>
  <c r="U3538" i="2"/>
  <c r="Z3538" i="2" s="1"/>
  <c r="AA3538" i="2" s="1"/>
  <c r="Y3538" i="2"/>
  <c r="V3530" i="2"/>
  <c r="S3530" i="2"/>
  <c r="W3530" i="2" s="1"/>
  <c r="X3530" i="2" s="1"/>
  <c r="U3522" i="2"/>
  <c r="Z3522" i="2" s="1"/>
  <c r="AA3522" i="2" s="1"/>
  <c r="Y3522" i="2"/>
  <c r="V5882" i="2"/>
  <c r="S5882" i="2"/>
  <c r="W5882" i="2" s="1"/>
  <c r="X5882" i="2" s="1"/>
  <c r="U5874" i="2"/>
  <c r="Z5874" i="2" s="1"/>
  <c r="AA5874" i="2" s="1"/>
  <c r="Y5874" i="2"/>
  <c r="V5866" i="2"/>
  <c r="S5866" i="2"/>
  <c r="W5866" i="2" s="1"/>
  <c r="X5866" i="2" s="1"/>
  <c r="U5858" i="2"/>
  <c r="Z5858" i="2" s="1"/>
  <c r="AA5858" i="2" s="1"/>
  <c r="Y5858" i="2"/>
  <c r="V5961" i="2"/>
  <c r="S5961" i="2"/>
  <c r="W5961" i="2" s="1"/>
  <c r="X5961" i="2" s="1"/>
  <c r="U5953" i="2"/>
  <c r="Z5953" i="2" s="1"/>
  <c r="AA5953" i="2" s="1"/>
  <c r="Y5953" i="2"/>
  <c r="S5941" i="2"/>
  <c r="W5941" i="2" s="1"/>
  <c r="X5941" i="2" s="1"/>
  <c r="V5941" i="2"/>
  <c r="U5933" i="2"/>
  <c r="Z5933" i="2" s="1"/>
  <c r="AA5933" i="2" s="1"/>
  <c r="Y5933" i="2"/>
  <c r="U3631" i="2"/>
  <c r="Z3631" i="2" s="1"/>
  <c r="AA3631" i="2" s="1"/>
  <c r="Y3631" i="2"/>
  <c r="S3623" i="2"/>
  <c r="W3623" i="2" s="1"/>
  <c r="X3623" i="2" s="1"/>
  <c r="V3623" i="2"/>
  <c r="U3615" i="2"/>
  <c r="Z3615" i="2" s="1"/>
  <c r="AA3615" i="2" s="1"/>
  <c r="Y3615" i="2"/>
  <c r="S3607" i="2"/>
  <c r="W3607" i="2" s="1"/>
  <c r="X3607" i="2" s="1"/>
  <c r="V3607" i="2"/>
  <c r="U3599" i="2"/>
  <c r="Z3599" i="2" s="1"/>
  <c r="AA3599" i="2" s="1"/>
  <c r="Y3599" i="2"/>
  <c r="S3591" i="2"/>
  <c r="W3591" i="2" s="1"/>
  <c r="X3591" i="2" s="1"/>
  <c r="V3591" i="2"/>
  <c r="U3583" i="2"/>
  <c r="Z3583" i="2" s="1"/>
  <c r="AA3583" i="2" s="1"/>
  <c r="Y3583" i="2"/>
  <c r="S3575" i="2"/>
  <c r="W3575" i="2" s="1"/>
  <c r="X3575" i="2" s="1"/>
  <c r="V3575" i="2"/>
  <c r="U3567" i="2"/>
  <c r="Z3567" i="2" s="1"/>
  <c r="AA3567" i="2" s="1"/>
  <c r="Y3567" i="2"/>
  <c r="S3559" i="2"/>
  <c r="W3559" i="2" s="1"/>
  <c r="X3559" i="2" s="1"/>
  <c r="V3559" i="2"/>
  <c r="U3514" i="2"/>
  <c r="Z3514" i="2" s="1"/>
  <c r="AA3514" i="2" s="1"/>
  <c r="Y3514" i="2"/>
  <c r="S3506" i="2"/>
  <c r="W3506" i="2" s="1"/>
  <c r="X3506" i="2" s="1"/>
  <c r="V3506" i="2"/>
  <c r="U3498" i="2"/>
  <c r="Z3498" i="2" s="1"/>
  <c r="AA3498" i="2" s="1"/>
  <c r="Y3498" i="2"/>
  <c r="S3490" i="2"/>
  <c r="W3490" i="2" s="1"/>
  <c r="X3490" i="2" s="1"/>
  <c r="V3490" i="2"/>
  <c r="U3445" i="2"/>
  <c r="Z3445" i="2" s="1"/>
  <c r="AA3445" i="2" s="1"/>
  <c r="Y3445" i="2"/>
  <c r="S3437" i="2"/>
  <c r="W3437" i="2" s="1"/>
  <c r="X3437" i="2" s="1"/>
  <c r="V3437" i="2"/>
  <c r="U3429" i="2"/>
  <c r="Z3429" i="2" s="1"/>
  <c r="AA3429" i="2" s="1"/>
  <c r="Y3429" i="2"/>
  <c r="S3421" i="2"/>
  <c r="W3421" i="2" s="1"/>
  <c r="X3421" i="2" s="1"/>
  <c r="V3421" i="2"/>
  <c r="U3413" i="2"/>
  <c r="Z3413" i="2" s="1"/>
  <c r="AA3413" i="2" s="1"/>
  <c r="Y3413" i="2"/>
  <c r="S3368" i="2"/>
  <c r="W3368" i="2" s="1"/>
  <c r="X3368" i="2" s="1"/>
  <c r="V3368" i="2"/>
  <c r="U3360" i="2"/>
  <c r="Z3360" i="2" s="1"/>
  <c r="AA3360" i="2" s="1"/>
  <c r="Y3360" i="2"/>
  <c r="S3352" i="2"/>
  <c r="W3352" i="2" s="1"/>
  <c r="X3352" i="2" s="1"/>
  <c r="V3352" i="2"/>
  <c r="U3344" i="2"/>
  <c r="Z3344" i="2" s="1"/>
  <c r="AA3344" i="2" s="1"/>
  <c r="Y3344" i="2"/>
  <c r="U3336" i="2"/>
  <c r="Z3336" i="2" s="1"/>
  <c r="AA3336" i="2" s="1"/>
  <c r="Y3336" i="2"/>
  <c r="U3328" i="2"/>
  <c r="Z3328" i="2" s="1"/>
  <c r="AA3328" i="2" s="1"/>
  <c r="Y3328" i="2"/>
  <c r="U3320" i="2"/>
  <c r="Z3320" i="2" s="1"/>
  <c r="AA3320" i="2" s="1"/>
  <c r="Y3320" i="2"/>
  <c r="U3312" i="2"/>
  <c r="Z3312" i="2" s="1"/>
  <c r="AA3312" i="2" s="1"/>
  <c r="Y3312" i="2"/>
  <c r="U3304" i="2"/>
  <c r="Z3304" i="2" s="1"/>
  <c r="AA3304" i="2" s="1"/>
  <c r="Y3304" i="2"/>
  <c r="U5923" i="2"/>
  <c r="Z5923" i="2" s="1"/>
  <c r="AA5923" i="2" s="1"/>
  <c r="Y5923" i="2"/>
  <c r="U5915" i="2"/>
  <c r="Z5915" i="2" s="1"/>
  <c r="AA5915" i="2" s="1"/>
  <c r="Y5915" i="2"/>
  <c r="U5907" i="2"/>
  <c r="Z5907" i="2" s="1"/>
  <c r="AA5907" i="2" s="1"/>
  <c r="Y5907" i="2"/>
  <c r="U5899" i="2"/>
  <c r="Z5899" i="2" s="1"/>
  <c r="AA5899" i="2" s="1"/>
  <c r="Y5899" i="2"/>
  <c r="S5891" i="2"/>
  <c r="W5891" i="2" s="1"/>
  <c r="X5891" i="2" s="1"/>
  <c r="V5891" i="2"/>
  <c r="S3293" i="2"/>
  <c r="W3293" i="2" s="1"/>
  <c r="X3293" i="2" s="1"/>
  <c r="V3293" i="2"/>
  <c r="U3285" i="2"/>
  <c r="Z3285" i="2" s="1"/>
  <c r="AA3285" i="2" s="1"/>
  <c r="Y3285" i="2"/>
  <c r="U3277" i="2"/>
  <c r="Z3277" i="2" s="1"/>
  <c r="AA3277" i="2" s="1"/>
  <c r="Y3277" i="2"/>
  <c r="S3269" i="2"/>
  <c r="W3269" i="2" s="1"/>
  <c r="X3269" i="2" s="1"/>
  <c r="V3269" i="2"/>
  <c r="S1078" i="2"/>
  <c r="W1078" i="2" s="1"/>
  <c r="X1078" i="2" s="1"/>
  <c r="V1078" i="2"/>
  <c r="U1070" i="2"/>
  <c r="Z1070" i="2" s="1"/>
  <c r="AA1070" i="2" s="1"/>
  <c r="Y1070" i="2"/>
  <c r="U1062" i="2"/>
  <c r="Z1062" i="2" s="1"/>
  <c r="AA1062" i="2" s="1"/>
  <c r="Y1062" i="2"/>
  <c r="S1054" i="2"/>
  <c r="W1054" i="2" s="1"/>
  <c r="X1054" i="2" s="1"/>
  <c r="V1054" i="2"/>
  <c r="S1046" i="2"/>
  <c r="W1046" i="2" s="1"/>
  <c r="X1046" i="2" s="1"/>
  <c r="V1046" i="2"/>
  <c r="U3406" i="2"/>
  <c r="Z3406" i="2" s="1"/>
  <c r="AA3406" i="2" s="1"/>
  <c r="Y3406" i="2"/>
  <c r="U3398" i="2"/>
  <c r="Z3398" i="2" s="1"/>
  <c r="AA3398" i="2" s="1"/>
  <c r="Y3398" i="2"/>
  <c r="S3390" i="2"/>
  <c r="W3390" i="2" s="1"/>
  <c r="X3390" i="2" s="1"/>
  <c r="V3390" i="2"/>
  <c r="S3382" i="2"/>
  <c r="W3382" i="2" s="1"/>
  <c r="X3382" i="2" s="1"/>
  <c r="V3382" i="2"/>
  <c r="U3374" i="2"/>
  <c r="Z3374" i="2" s="1"/>
  <c r="AA3374" i="2" s="1"/>
  <c r="Y3374" i="2"/>
  <c r="U3255" i="2"/>
  <c r="Z3255" i="2" s="1"/>
  <c r="AA3255" i="2" s="1"/>
  <c r="Y3255" i="2"/>
  <c r="S3247" i="2"/>
  <c r="W3247" i="2" s="1"/>
  <c r="X3247" i="2" s="1"/>
  <c r="V3247" i="2"/>
  <c r="S3239" i="2"/>
  <c r="W3239" i="2" s="1"/>
  <c r="X3239" i="2" s="1"/>
  <c r="V3239" i="2"/>
  <c r="U3231" i="2"/>
  <c r="Z3231" i="2" s="1"/>
  <c r="AA3231" i="2" s="1"/>
  <c r="Y3231" i="2"/>
  <c r="U3223" i="2"/>
  <c r="Z3223" i="2" s="1"/>
  <c r="AA3223" i="2" s="1"/>
  <c r="Y3223" i="2"/>
  <c r="S3215" i="2"/>
  <c r="W3215" i="2" s="1"/>
  <c r="X3215" i="2" s="1"/>
  <c r="V3215" i="2"/>
  <c r="S3207" i="2"/>
  <c r="W3207" i="2" s="1"/>
  <c r="X3207" i="2" s="1"/>
  <c r="V3207" i="2"/>
  <c r="U3199" i="2"/>
  <c r="Z3199" i="2" s="1"/>
  <c r="AA3199" i="2" s="1"/>
  <c r="Y3199" i="2"/>
  <c r="U3191" i="2"/>
  <c r="Z3191" i="2" s="1"/>
  <c r="AA3191" i="2" s="1"/>
  <c r="Y3191" i="2"/>
  <c r="S3146" i="2"/>
  <c r="W3146" i="2" s="1"/>
  <c r="X3146" i="2" s="1"/>
  <c r="V3146" i="2"/>
  <c r="S3138" i="2"/>
  <c r="W3138" i="2" s="1"/>
  <c r="X3138" i="2" s="1"/>
  <c r="V3138" i="2"/>
  <c r="U3130" i="2"/>
  <c r="Z3130" i="2" s="1"/>
  <c r="AA3130" i="2" s="1"/>
  <c r="Y3130" i="2"/>
  <c r="U3122" i="2"/>
  <c r="Z3122" i="2" s="1"/>
  <c r="AA3122" i="2" s="1"/>
  <c r="Y3122" i="2"/>
  <c r="S3188" i="2"/>
  <c r="W3188" i="2" s="1"/>
  <c r="X3188" i="2" s="1"/>
  <c r="V3188" i="2"/>
  <c r="S3180" i="2"/>
  <c r="W3180" i="2" s="1"/>
  <c r="X3180" i="2" s="1"/>
  <c r="V3180" i="2"/>
  <c r="U3172" i="2"/>
  <c r="Z3172" i="2" s="1"/>
  <c r="AA3172" i="2" s="1"/>
  <c r="Y3172" i="2"/>
  <c r="U3164" i="2"/>
  <c r="Z3164" i="2" s="1"/>
  <c r="AA3164" i="2" s="1"/>
  <c r="Y3164" i="2"/>
  <c r="S3156" i="2"/>
  <c r="W3156" i="2" s="1"/>
  <c r="X3156" i="2" s="1"/>
  <c r="V3156" i="2"/>
  <c r="S3111" i="2"/>
  <c r="W3111" i="2" s="1"/>
  <c r="X3111" i="2" s="1"/>
  <c r="V3111" i="2"/>
  <c r="U3103" i="2"/>
  <c r="Z3103" i="2" s="1"/>
  <c r="AA3103" i="2" s="1"/>
  <c r="Y3103" i="2"/>
  <c r="U3095" i="2"/>
  <c r="Z3095" i="2" s="1"/>
  <c r="AA3095" i="2" s="1"/>
  <c r="Y3095" i="2"/>
  <c r="U3087" i="2"/>
  <c r="Z3087" i="2" s="1"/>
  <c r="AA3087" i="2" s="1"/>
  <c r="Y3087" i="2"/>
  <c r="U3079" i="2"/>
  <c r="Z3079" i="2" s="1"/>
  <c r="AA3079" i="2" s="1"/>
  <c r="Y3079" i="2"/>
  <c r="U3071" i="2"/>
  <c r="Z3071" i="2" s="1"/>
  <c r="AA3071" i="2" s="1"/>
  <c r="Y3071" i="2"/>
  <c r="U3063" i="2"/>
  <c r="Z3063" i="2" s="1"/>
  <c r="AA3063" i="2" s="1"/>
  <c r="Y3063" i="2"/>
  <c r="U3055" i="2"/>
  <c r="Z3055" i="2" s="1"/>
  <c r="AA3055" i="2" s="1"/>
  <c r="Y3055" i="2"/>
  <c r="U3047" i="2"/>
  <c r="Z3047" i="2" s="1"/>
  <c r="AA3047" i="2" s="1"/>
  <c r="Y3047" i="2"/>
  <c r="U3039" i="2"/>
  <c r="Z3039" i="2" s="1"/>
  <c r="AA3039" i="2" s="1"/>
  <c r="Y3039" i="2"/>
  <c r="U3031" i="2"/>
  <c r="Z3031" i="2" s="1"/>
  <c r="AA3031" i="2" s="1"/>
  <c r="Y3031" i="2"/>
  <c r="U3023" i="2"/>
  <c r="Z3023" i="2" s="1"/>
  <c r="AA3023" i="2" s="1"/>
  <c r="Y3023" i="2"/>
  <c r="U3015" i="2"/>
  <c r="Z3015" i="2" s="1"/>
  <c r="AA3015" i="2" s="1"/>
  <c r="Y3015" i="2"/>
  <c r="U3007" i="2"/>
  <c r="Z3007" i="2" s="1"/>
  <c r="AA3007" i="2" s="1"/>
  <c r="Y3007" i="2"/>
  <c r="U2814" i="2"/>
  <c r="Z2814" i="2" s="1"/>
  <c r="AA2814" i="2" s="1"/>
  <c r="Y2814" i="2"/>
  <c r="U2806" i="2"/>
  <c r="Z2806" i="2" s="1"/>
  <c r="AA2806" i="2" s="1"/>
  <c r="Y2806" i="2"/>
  <c r="U2798" i="2"/>
  <c r="Z2798" i="2" s="1"/>
  <c r="AA2798" i="2" s="1"/>
  <c r="Y2798" i="2"/>
  <c r="S2790" i="2"/>
  <c r="W2790" i="2" s="1"/>
  <c r="X2790" i="2" s="1"/>
  <c r="V2790" i="2"/>
  <c r="U2782" i="2"/>
  <c r="Z2782" i="2" s="1"/>
  <c r="AA2782" i="2" s="1"/>
  <c r="Y2782" i="2"/>
  <c r="S2959" i="2"/>
  <c r="W2959" i="2" s="1"/>
  <c r="X2959" i="2" s="1"/>
  <c r="V2959" i="2"/>
  <c r="U2951" i="2"/>
  <c r="Z2951" i="2" s="1"/>
  <c r="AA2951" i="2" s="1"/>
  <c r="Y2951" i="2"/>
  <c r="S2943" i="2"/>
  <c r="W2943" i="2" s="1"/>
  <c r="X2943" i="2" s="1"/>
  <c r="V2943" i="2"/>
  <c r="U2935" i="2"/>
  <c r="Z2935" i="2" s="1"/>
  <c r="AA2935" i="2" s="1"/>
  <c r="Y2935" i="2"/>
  <c r="S2927" i="2"/>
  <c r="W2927" i="2" s="1"/>
  <c r="X2927" i="2" s="1"/>
  <c r="V2927" i="2"/>
  <c r="U2919" i="2"/>
  <c r="Z2919" i="2" s="1"/>
  <c r="AA2919" i="2" s="1"/>
  <c r="Y2919" i="2"/>
  <c r="S2911" i="2"/>
  <c r="W2911" i="2" s="1"/>
  <c r="X2911" i="2" s="1"/>
  <c r="V2911" i="2"/>
  <c r="U2903" i="2"/>
  <c r="Z2903" i="2" s="1"/>
  <c r="AA2903" i="2" s="1"/>
  <c r="Y2903" i="2"/>
  <c r="S2895" i="2"/>
  <c r="W2895" i="2" s="1"/>
  <c r="X2895" i="2" s="1"/>
  <c r="V2895" i="2"/>
  <c r="U2998" i="2"/>
  <c r="Z2998" i="2" s="1"/>
  <c r="AA2998" i="2" s="1"/>
  <c r="Y2998" i="2"/>
  <c r="S2990" i="2"/>
  <c r="W2990" i="2" s="1"/>
  <c r="X2990" i="2" s="1"/>
  <c r="V2990" i="2"/>
  <c r="U2982" i="2"/>
  <c r="Z2982" i="2" s="1"/>
  <c r="AA2982" i="2" s="1"/>
  <c r="Y2982" i="2"/>
  <c r="S2974" i="2"/>
  <c r="W2974" i="2" s="1"/>
  <c r="X2974" i="2" s="1"/>
  <c r="V2974" i="2"/>
  <c r="U2855" i="2"/>
  <c r="Z2855" i="2" s="1"/>
  <c r="AA2855" i="2" s="1"/>
  <c r="Y2855" i="2"/>
  <c r="S2847" i="2"/>
  <c r="W2847" i="2" s="1"/>
  <c r="X2847" i="2" s="1"/>
  <c r="V2847" i="2"/>
  <c r="U2839" i="2"/>
  <c r="Z2839" i="2" s="1"/>
  <c r="AA2839" i="2" s="1"/>
  <c r="Y2839" i="2"/>
  <c r="S2831" i="2"/>
  <c r="W2831" i="2" s="1"/>
  <c r="X2831" i="2" s="1"/>
  <c r="V2831" i="2"/>
  <c r="U2823" i="2"/>
  <c r="Z2823" i="2" s="1"/>
  <c r="AA2823" i="2" s="1"/>
  <c r="Y2823" i="2"/>
  <c r="S2889" i="2"/>
  <c r="W2889" i="2" s="1"/>
  <c r="X2889" i="2" s="1"/>
  <c r="V2889" i="2"/>
  <c r="U2881" i="2"/>
  <c r="Z2881" i="2" s="1"/>
  <c r="AA2881" i="2" s="1"/>
  <c r="Y2881" i="2"/>
  <c r="S2873" i="2"/>
  <c r="W2873" i="2" s="1"/>
  <c r="X2873" i="2" s="1"/>
  <c r="V2873" i="2"/>
  <c r="U2865" i="2"/>
  <c r="Z2865" i="2" s="1"/>
  <c r="AA2865" i="2" s="1"/>
  <c r="Y2865" i="2"/>
  <c r="S2857" i="2"/>
  <c r="W2857" i="2" s="1"/>
  <c r="X2857" i="2" s="1"/>
  <c r="V2857" i="2"/>
  <c r="U2775" i="2"/>
  <c r="Z2775" i="2" s="1"/>
  <c r="AA2775" i="2" s="1"/>
  <c r="Y2775" i="2"/>
  <c r="S2767" i="2"/>
  <c r="W2767" i="2" s="1"/>
  <c r="X2767" i="2" s="1"/>
  <c r="V2767" i="2"/>
  <c r="U2759" i="2"/>
  <c r="Z2759" i="2" s="1"/>
  <c r="AA2759" i="2" s="1"/>
  <c r="Y2759" i="2"/>
  <c r="S2751" i="2"/>
  <c r="W2751" i="2" s="1"/>
  <c r="X2751" i="2" s="1"/>
  <c r="V2751" i="2"/>
  <c r="S2665" i="2"/>
  <c r="W2665" i="2" s="1"/>
  <c r="X2665" i="2" s="1"/>
  <c r="V2665" i="2"/>
  <c r="S2661" i="2"/>
  <c r="W2661" i="2" s="1"/>
  <c r="X2661" i="2" s="1"/>
  <c r="V2661" i="2"/>
  <c r="S2649" i="2"/>
  <c r="W2649" i="2" s="1"/>
  <c r="X2649" i="2" s="1"/>
  <c r="V2649" i="2"/>
  <c r="U2645" i="2"/>
  <c r="Z2645" i="2" s="1"/>
  <c r="AA2645" i="2" s="1"/>
  <c r="Y2645" i="2"/>
  <c r="U2637" i="2"/>
  <c r="Z2637" i="2" s="1"/>
  <c r="AA2637" i="2" s="1"/>
  <c r="Y2637" i="2"/>
  <c r="U1593" i="2"/>
  <c r="Z1593" i="2" s="1"/>
  <c r="AA1593" i="2" s="1"/>
  <c r="Y1593" i="2"/>
  <c r="U1585" i="2"/>
  <c r="Z1585" i="2" s="1"/>
  <c r="AA1585" i="2" s="1"/>
  <c r="Y1585" i="2"/>
  <c r="U1577" i="2"/>
  <c r="Z1577" i="2" s="1"/>
  <c r="AA1577" i="2" s="1"/>
  <c r="Y1577" i="2"/>
  <c r="U1569" i="2"/>
  <c r="Z1569" i="2" s="1"/>
  <c r="AA1569" i="2" s="1"/>
  <c r="Y1569" i="2"/>
  <c r="U1561" i="2"/>
  <c r="Z1561" i="2" s="1"/>
  <c r="AA1561" i="2" s="1"/>
  <c r="Y1561" i="2"/>
  <c r="U2700" i="2"/>
  <c r="Z2700" i="2" s="1"/>
  <c r="AA2700" i="2" s="1"/>
  <c r="Y2700" i="2"/>
  <c r="U2692" i="2"/>
  <c r="Z2692" i="2" s="1"/>
  <c r="AA2692" i="2" s="1"/>
  <c r="Y2692" i="2"/>
  <c r="U2684" i="2"/>
  <c r="Z2684" i="2" s="1"/>
  <c r="AA2684" i="2" s="1"/>
  <c r="Y2684" i="2"/>
  <c r="U2676" i="2"/>
  <c r="Z2676" i="2" s="1"/>
  <c r="AA2676" i="2" s="1"/>
  <c r="Y2676" i="2"/>
  <c r="U2742" i="2"/>
  <c r="Z2742" i="2" s="1"/>
  <c r="AA2742" i="2" s="1"/>
  <c r="Y2742" i="2"/>
  <c r="U2734" i="2"/>
  <c r="Z2734" i="2" s="1"/>
  <c r="AA2734" i="2" s="1"/>
  <c r="Y2734" i="2"/>
  <c r="U2726" i="2"/>
  <c r="Z2726" i="2" s="1"/>
  <c r="AA2726" i="2" s="1"/>
  <c r="Y2726" i="2"/>
  <c r="U2718" i="2"/>
  <c r="Z2718" i="2" s="1"/>
  <c r="AA2718" i="2" s="1"/>
  <c r="Y2718" i="2"/>
  <c r="U2710" i="2"/>
  <c r="Z2710" i="2" s="1"/>
  <c r="AA2710" i="2" s="1"/>
  <c r="Y2710" i="2"/>
  <c r="U2628" i="2"/>
  <c r="Z2628" i="2" s="1"/>
  <c r="AA2628" i="2" s="1"/>
  <c r="Y2628" i="2"/>
  <c r="U2620" i="2"/>
  <c r="Z2620" i="2" s="1"/>
  <c r="AA2620" i="2" s="1"/>
  <c r="Y2620" i="2"/>
  <c r="U2612" i="2"/>
  <c r="Z2612" i="2" s="1"/>
  <c r="AA2612" i="2" s="1"/>
  <c r="Y2612" i="2"/>
  <c r="U2604" i="2"/>
  <c r="Z2604" i="2" s="1"/>
  <c r="AA2604" i="2" s="1"/>
  <c r="Y2604" i="2"/>
  <c r="U2522" i="2"/>
  <c r="Z2522" i="2" s="1"/>
  <c r="AA2522" i="2" s="1"/>
  <c r="Y2522" i="2"/>
  <c r="S2514" i="2"/>
  <c r="W2514" i="2" s="1"/>
  <c r="X2514" i="2" s="1"/>
  <c r="V2514" i="2"/>
  <c r="U2510" i="2"/>
  <c r="Z2510" i="2" s="1"/>
  <c r="AA2510" i="2" s="1"/>
  <c r="Y2510" i="2"/>
  <c r="S2498" i="2"/>
  <c r="W2498" i="2" s="1"/>
  <c r="X2498" i="2" s="1"/>
  <c r="V2498" i="2"/>
  <c r="U2494" i="2"/>
  <c r="Z2494" i="2" s="1"/>
  <c r="AA2494" i="2" s="1"/>
  <c r="Y2494" i="2"/>
  <c r="S2482" i="2"/>
  <c r="W2482" i="2" s="1"/>
  <c r="X2482" i="2" s="1"/>
  <c r="V2482" i="2"/>
  <c r="U2478" i="2"/>
  <c r="Z2478" i="2" s="1"/>
  <c r="AA2478" i="2" s="1"/>
  <c r="Y2478" i="2"/>
  <c r="S2466" i="2"/>
  <c r="W2466" i="2" s="1"/>
  <c r="X2466" i="2" s="1"/>
  <c r="V2466" i="2"/>
  <c r="U2458" i="2"/>
  <c r="Z2458" i="2" s="1"/>
  <c r="AA2458" i="2" s="1"/>
  <c r="Y2458" i="2"/>
  <c r="U2450" i="2"/>
  <c r="Z2450" i="2" s="1"/>
  <c r="AA2450" i="2" s="1"/>
  <c r="Y2450" i="2"/>
  <c r="Y2442" i="2"/>
  <c r="U2442" i="2"/>
  <c r="Z2442" i="2" s="1"/>
  <c r="AA2442" i="2" s="1"/>
  <c r="U2434" i="2"/>
  <c r="Z2434" i="2" s="1"/>
  <c r="AA2434" i="2" s="1"/>
  <c r="Y2434" i="2"/>
  <c r="U2426" i="2"/>
  <c r="Z2426" i="2" s="1"/>
  <c r="AA2426" i="2" s="1"/>
  <c r="Y2426" i="2"/>
  <c r="U2418" i="2"/>
  <c r="Z2418" i="2" s="1"/>
  <c r="AA2418" i="2" s="1"/>
  <c r="Y2418" i="2"/>
  <c r="Y2003" i="2"/>
  <c r="U2003" i="2"/>
  <c r="Z2003" i="2" s="1"/>
  <c r="AA2003" i="2" s="1"/>
  <c r="U1995" i="2"/>
  <c r="Z1995" i="2" s="1"/>
  <c r="AA1995" i="2" s="1"/>
  <c r="Y1995" i="2"/>
  <c r="U1987" i="2"/>
  <c r="Z1987" i="2" s="1"/>
  <c r="AA1987" i="2" s="1"/>
  <c r="Y1987" i="2"/>
  <c r="U1979" i="2"/>
  <c r="Z1979" i="2" s="1"/>
  <c r="AA1979" i="2" s="1"/>
  <c r="Y1979" i="2"/>
  <c r="Y1971" i="2"/>
  <c r="U1971" i="2"/>
  <c r="Z1971" i="2" s="1"/>
  <c r="AA1971" i="2" s="1"/>
  <c r="U2592" i="2"/>
  <c r="Z2592" i="2" s="1"/>
  <c r="AA2592" i="2" s="1"/>
  <c r="Y2592" i="2"/>
  <c r="U2584" i="2"/>
  <c r="Z2584" i="2" s="1"/>
  <c r="AA2584" i="2" s="1"/>
  <c r="Y2584" i="2"/>
  <c r="U2576" i="2"/>
  <c r="Z2576" i="2" s="1"/>
  <c r="AA2576" i="2" s="1"/>
  <c r="Y2576" i="2"/>
  <c r="U2568" i="2"/>
  <c r="Z2568" i="2" s="1"/>
  <c r="AA2568" i="2" s="1"/>
  <c r="Y2568" i="2"/>
  <c r="U2564" i="2"/>
  <c r="Z2564" i="2" s="1"/>
  <c r="AA2564" i="2" s="1"/>
  <c r="Y2564" i="2"/>
  <c r="V2297" i="2"/>
  <c r="S2297" i="2"/>
  <c r="W2297" i="2" s="1"/>
  <c r="X2297" i="2" s="1"/>
  <c r="V2285" i="2"/>
  <c r="S2285" i="2"/>
  <c r="W2285" i="2" s="1"/>
  <c r="X2285" i="2" s="1"/>
  <c r="U2277" i="2"/>
  <c r="Z2277" i="2" s="1"/>
  <c r="AA2277" i="2" s="1"/>
  <c r="Y2277" i="2"/>
  <c r="U2273" i="2"/>
  <c r="Z2273" i="2" s="1"/>
  <c r="AA2273" i="2" s="1"/>
  <c r="Y2273" i="2"/>
  <c r="V2265" i="2"/>
  <c r="S2265" i="2"/>
  <c r="W2265" i="2" s="1"/>
  <c r="X2265" i="2" s="1"/>
  <c r="V2549" i="2"/>
  <c r="S2549" i="2"/>
  <c r="W2549" i="2" s="1"/>
  <c r="X2549" i="2" s="1"/>
  <c r="U2541" i="2"/>
  <c r="Z2541" i="2" s="1"/>
  <c r="AA2541" i="2" s="1"/>
  <c r="Y2541" i="2"/>
  <c r="U2537" i="2"/>
  <c r="Z2537" i="2" s="1"/>
  <c r="AA2537" i="2" s="1"/>
  <c r="Y2537" i="2"/>
  <c r="V2529" i="2"/>
  <c r="S2529" i="2"/>
  <c r="W2529" i="2" s="1"/>
  <c r="X2529" i="2" s="1"/>
  <c r="U2402" i="2"/>
  <c r="Z2402" i="2" s="1"/>
  <c r="AA2402" i="2" s="1"/>
  <c r="Y2402" i="2"/>
  <c r="U2382" i="2"/>
  <c r="Z2382" i="2" s="1"/>
  <c r="AA2382" i="2" s="1"/>
  <c r="Y2382" i="2"/>
  <c r="U2333" i="2"/>
  <c r="Z2333" i="2" s="1"/>
  <c r="AA2333" i="2" s="1"/>
  <c r="Y2333" i="2"/>
  <c r="U2329" i="2"/>
  <c r="Z2329" i="2" s="1"/>
  <c r="AA2329" i="2" s="1"/>
  <c r="Y2329" i="2"/>
  <c r="Y2317" i="2"/>
  <c r="U2317" i="2"/>
  <c r="Z2317" i="2" s="1"/>
  <c r="AA2317" i="2" s="1"/>
  <c r="S2313" i="2"/>
  <c r="W2313" i="2" s="1"/>
  <c r="X2313" i="2" s="1"/>
  <c r="V2313" i="2"/>
  <c r="U2301" i="2"/>
  <c r="Z2301" i="2" s="1"/>
  <c r="AA2301" i="2" s="1"/>
  <c r="Y2301" i="2"/>
  <c r="U6737" i="2"/>
  <c r="Z6737" i="2" s="1"/>
  <c r="AA6737" i="2" s="1"/>
  <c r="Y6737" i="2"/>
  <c r="Y6725" i="2"/>
  <c r="U6725" i="2"/>
  <c r="Z6725" i="2" s="1"/>
  <c r="AA6725" i="2" s="1"/>
  <c r="S6721" i="2"/>
  <c r="W6721" i="2" s="1"/>
  <c r="X6721" i="2" s="1"/>
  <c r="V6721" i="2"/>
  <c r="U6709" i="2"/>
  <c r="Z6709" i="2" s="1"/>
  <c r="AA6709" i="2" s="1"/>
  <c r="Y6709" i="2"/>
  <c r="U6705" i="2"/>
  <c r="Z6705" i="2" s="1"/>
  <c r="AA6705" i="2" s="1"/>
  <c r="Y6705" i="2"/>
  <c r="Y2253" i="2"/>
  <c r="U2253" i="2"/>
  <c r="Z2253" i="2" s="1"/>
  <c r="AA2253" i="2" s="1"/>
  <c r="S2249" i="2"/>
  <c r="W2249" i="2" s="1"/>
  <c r="X2249" i="2" s="1"/>
  <c r="V2249" i="2"/>
  <c r="U2237" i="2"/>
  <c r="Z2237" i="2" s="1"/>
  <c r="AA2237" i="2" s="1"/>
  <c r="Y2237" i="2"/>
  <c r="U2233" i="2"/>
  <c r="Z2233" i="2" s="1"/>
  <c r="AA2233" i="2" s="1"/>
  <c r="Y2233" i="2"/>
  <c r="V4186" i="2"/>
  <c r="S4186" i="2"/>
  <c r="W4186" i="2" s="1"/>
  <c r="X4186" i="2" s="1"/>
  <c r="V4178" i="2"/>
  <c r="S4178" i="2"/>
  <c r="W4178" i="2" s="1"/>
  <c r="X4178" i="2" s="1"/>
  <c r="V4170" i="2"/>
  <c r="S4170" i="2"/>
  <c r="W4170" i="2" s="1"/>
  <c r="X4170" i="2" s="1"/>
  <c r="U4162" i="2"/>
  <c r="Z4162" i="2" s="1"/>
  <c r="AA4162" i="2" s="1"/>
  <c r="Y4162" i="2"/>
  <c r="V4154" i="2"/>
  <c r="S4154" i="2"/>
  <c r="W4154" i="2" s="1"/>
  <c r="X4154" i="2" s="1"/>
  <c r="Y2222" i="2"/>
  <c r="U2222" i="2"/>
  <c r="Z2222" i="2" s="1"/>
  <c r="AA2222" i="2" s="1"/>
  <c r="U2214" i="2"/>
  <c r="Z2214" i="2" s="1"/>
  <c r="AA2214" i="2" s="1"/>
  <c r="Y2214" i="2"/>
  <c r="U2198" i="2"/>
  <c r="Z2198" i="2" s="1"/>
  <c r="AA2198" i="2" s="1"/>
  <c r="Y2198" i="2"/>
  <c r="V2190" i="2"/>
  <c r="S2190" i="2"/>
  <c r="W2190" i="2" s="1"/>
  <c r="X2190" i="2" s="1"/>
  <c r="V2145" i="2"/>
  <c r="S2145" i="2"/>
  <c r="W2145" i="2" s="1"/>
  <c r="X2145" i="2" s="1"/>
  <c r="V2137" i="2"/>
  <c r="S2137" i="2"/>
  <c r="W2137" i="2" s="1"/>
  <c r="X2137" i="2" s="1"/>
  <c r="U2133" i="2"/>
  <c r="Z2133" i="2" s="1"/>
  <c r="AA2133" i="2" s="1"/>
  <c r="Y2133" i="2"/>
  <c r="S2125" i="2"/>
  <c r="W2125" i="2" s="1"/>
  <c r="X2125" i="2" s="1"/>
  <c r="V2125" i="2"/>
  <c r="S2117" i="2"/>
  <c r="W2117" i="2" s="1"/>
  <c r="X2117" i="2" s="1"/>
  <c r="V2117" i="2"/>
  <c r="Y2183" i="2"/>
  <c r="U2183" i="2"/>
  <c r="Z2183" i="2" s="1"/>
  <c r="AA2183" i="2" s="1"/>
  <c r="V2175" i="2"/>
  <c r="S2175" i="2"/>
  <c r="W2175" i="2" s="1"/>
  <c r="X2175" i="2" s="1"/>
  <c r="Y2167" i="2"/>
  <c r="U2167" i="2"/>
  <c r="Z2167" i="2" s="1"/>
  <c r="AA2167" i="2" s="1"/>
  <c r="U2159" i="2"/>
  <c r="Z2159" i="2" s="1"/>
  <c r="AA2159" i="2" s="1"/>
  <c r="Y2159" i="2"/>
  <c r="S2114" i="2"/>
  <c r="W2114" i="2" s="1"/>
  <c r="X2114" i="2" s="1"/>
  <c r="V2114" i="2"/>
  <c r="V2106" i="2"/>
  <c r="S2106" i="2"/>
  <c r="W2106" i="2" s="1"/>
  <c r="X2106" i="2" s="1"/>
  <c r="U2098" i="2"/>
  <c r="Z2098" i="2" s="1"/>
  <c r="AA2098" i="2" s="1"/>
  <c r="Y2098" i="2"/>
  <c r="U2090" i="2"/>
  <c r="Z2090" i="2" s="1"/>
  <c r="AA2090" i="2" s="1"/>
  <c r="Y2090" i="2"/>
  <c r="S2082" i="2"/>
  <c r="W2082" i="2" s="1"/>
  <c r="X2082" i="2" s="1"/>
  <c r="V2082" i="2"/>
  <c r="V2074" i="2"/>
  <c r="S2074" i="2"/>
  <c r="W2074" i="2" s="1"/>
  <c r="X2074" i="2" s="1"/>
  <c r="U2066" i="2"/>
  <c r="Z2066" i="2" s="1"/>
  <c r="AA2066" i="2" s="1"/>
  <c r="Y2066" i="2"/>
  <c r="U2058" i="2"/>
  <c r="Z2058" i="2" s="1"/>
  <c r="AA2058" i="2" s="1"/>
  <c r="Y2058" i="2"/>
  <c r="S2050" i="2"/>
  <c r="W2050" i="2" s="1"/>
  <c r="X2050" i="2" s="1"/>
  <c r="V2050" i="2"/>
  <c r="V2042" i="2"/>
  <c r="S2042" i="2"/>
  <c r="W2042" i="2" s="1"/>
  <c r="X2042" i="2" s="1"/>
  <c r="U5845" i="2"/>
  <c r="Z5845" i="2" s="1"/>
  <c r="AA5845" i="2" s="1"/>
  <c r="Y5845" i="2"/>
  <c r="Y5837" i="2"/>
  <c r="U5837" i="2"/>
  <c r="Z5837" i="2" s="1"/>
  <c r="AA5837" i="2" s="1"/>
  <c r="S5829" i="2"/>
  <c r="W5829" i="2" s="1"/>
  <c r="X5829" i="2" s="1"/>
  <c r="V5829" i="2"/>
  <c r="V5821" i="2"/>
  <c r="S5821" i="2"/>
  <c r="W5821" i="2" s="1"/>
  <c r="X5821" i="2" s="1"/>
  <c r="U2039" i="2"/>
  <c r="Z2039" i="2" s="1"/>
  <c r="AA2039" i="2" s="1"/>
  <c r="Y2039" i="2"/>
  <c r="Y2031" i="2"/>
  <c r="U2031" i="2"/>
  <c r="Z2031" i="2" s="1"/>
  <c r="AA2031" i="2" s="1"/>
  <c r="S2023" i="2"/>
  <c r="W2023" i="2" s="1"/>
  <c r="X2023" i="2" s="1"/>
  <c r="V2023" i="2"/>
  <c r="V2015" i="2"/>
  <c r="S2015" i="2"/>
  <c r="W2015" i="2" s="1"/>
  <c r="X2015" i="2" s="1"/>
  <c r="U2007" i="2"/>
  <c r="Z2007" i="2" s="1"/>
  <c r="AA2007" i="2" s="1"/>
  <c r="Y2007" i="2"/>
  <c r="Y1925" i="2"/>
  <c r="U1925" i="2"/>
  <c r="Z1925" i="2" s="1"/>
  <c r="AA1925" i="2" s="1"/>
  <c r="S1917" i="2"/>
  <c r="W1917" i="2" s="1"/>
  <c r="X1917" i="2" s="1"/>
  <c r="V1917" i="2"/>
  <c r="V1909" i="2"/>
  <c r="S1909" i="2"/>
  <c r="W1909" i="2" s="1"/>
  <c r="X1909" i="2" s="1"/>
  <c r="U1901" i="2"/>
  <c r="Z1901" i="2" s="1"/>
  <c r="AA1901" i="2" s="1"/>
  <c r="Y1901" i="2"/>
  <c r="Y1893" i="2"/>
  <c r="U1893" i="2"/>
  <c r="Z1893" i="2" s="1"/>
  <c r="AA1893" i="2" s="1"/>
  <c r="S1885" i="2"/>
  <c r="W1885" i="2" s="1"/>
  <c r="X1885" i="2" s="1"/>
  <c r="V1885" i="2"/>
  <c r="V1877" i="2"/>
  <c r="S1877" i="2"/>
  <c r="W1877" i="2" s="1"/>
  <c r="X1877" i="2" s="1"/>
  <c r="V1869" i="2"/>
  <c r="S1869" i="2"/>
  <c r="W1869" i="2" s="1"/>
  <c r="X1869" i="2" s="1"/>
  <c r="S1865" i="2"/>
  <c r="W1865" i="2" s="1"/>
  <c r="X1865" i="2" s="1"/>
  <c r="V1865" i="2"/>
  <c r="U1857" i="2"/>
  <c r="Z1857" i="2" s="1"/>
  <c r="AA1857" i="2" s="1"/>
  <c r="Y1857" i="2"/>
  <c r="V114" i="2"/>
  <c r="S114" i="2"/>
  <c r="W114" i="2" s="1"/>
  <c r="X114" i="2" s="1"/>
  <c r="U110" i="2"/>
  <c r="Z110" i="2" s="1"/>
  <c r="AA110" i="2" s="1"/>
  <c r="Y110" i="2"/>
  <c r="V98" i="2"/>
  <c r="S98" i="2"/>
  <c r="W98" i="2" s="1"/>
  <c r="X98" i="2" s="1"/>
  <c r="U94" i="2"/>
  <c r="Z94" i="2" s="1"/>
  <c r="AA94" i="2" s="1"/>
  <c r="Y94" i="2"/>
  <c r="S86" i="2"/>
  <c r="W86" i="2" s="1"/>
  <c r="X86" i="2" s="1"/>
  <c r="V86" i="2"/>
  <c r="S1854" i="2"/>
  <c r="W1854" i="2" s="1"/>
  <c r="X1854" i="2" s="1"/>
  <c r="V1854" i="2"/>
  <c r="U1846" i="2"/>
  <c r="Z1846" i="2" s="1"/>
  <c r="AA1846" i="2" s="1"/>
  <c r="Y1846" i="2"/>
  <c r="U1838" i="2"/>
  <c r="Z1838" i="2" s="1"/>
  <c r="AA1838" i="2" s="1"/>
  <c r="Y1838" i="2"/>
  <c r="S1830" i="2"/>
  <c r="W1830" i="2" s="1"/>
  <c r="X1830" i="2" s="1"/>
  <c r="V1830" i="2"/>
  <c r="S1822" i="2"/>
  <c r="W1822" i="2" s="1"/>
  <c r="X1822" i="2" s="1"/>
  <c r="V1822" i="2"/>
  <c r="U1740" i="2"/>
  <c r="Z1740" i="2" s="1"/>
  <c r="AA1740" i="2" s="1"/>
  <c r="Y1740" i="2"/>
  <c r="U1732" i="2"/>
  <c r="Z1732" i="2" s="1"/>
  <c r="AA1732" i="2" s="1"/>
  <c r="Y1732" i="2"/>
  <c r="S1724" i="2"/>
  <c r="W1724" i="2" s="1"/>
  <c r="X1724" i="2" s="1"/>
  <c r="V1724" i="2"/>
  <c r="S1716" i="2"/>
  <c r="W1716" i="2" s="1"/>
  <c r="X1716" i="2" s="1"/>
  <c r="V1716" i="2"/>
  <c r="U1819" i="2"/>
  <c r="Z1819" i="2" s="1"/>
  <c r="AA1819" i="2" s="1"/>
  <c r="Y1819" i="2"/>
  <c r="U1811" i="2"/>
  <c r="Z1811" i="2" s="1"/>
  <c r="AA1811" i="2" s="1"/>
  <c r="Y1811" i="2"/>
  <c r="S1803" i="2"/>
  <c r="W1803" i="2" s="1"/>
  <c r="X1803" i="2" s="1"/>
  <c r="V1803" i="2"/>
  <c r="S1795" i="2"/>
  <c r="W1795" i="2" s="1"/>
  <c r="X1795" i="2" s="1"/>
  <c r="V1795" i="2"/>
  <c r="U1787" i="2"/>
  <c r="Z1787" i="2" s="1"/>
  <c r="AA1787" i="2" s="1"/>
  <c r="Y1787" i="2"/>
  <c r="U1779" i="2"/>
  <c r="Z1779" i="2" s="1"/>
  <c r="AA1779" i="2" s="1"/>
  <c r="Y1779" i="2"/>
  <c r="S1771" i="2"/>
  <c r="W1771" i="2" s="1"/>
  <c r="X1771" i="2" s="1"/>
  <c r="V1771" i="2"/>
  <c r="S1763" i="2"/>
  <c r="W1763" i="2" s="1"/>
  <c r="X1763" i="2" s="1"/>
  <c r="V1763" i="2"/>
  <c r="U1755" i="2"/>
  <c r="Z1755" i="2" s="1"/>
  <c r="AA1755" i="2" s="1"/>
  <c r="Y1755" i="2"/>
  <c r="U1747" i="2"/>
  <c r="Z1747" i="2" s="1"/>
  <c r="AA1747" i="2" s="1"/>
  <c r="Y1747" i="2"/>
  <c r="S2368" i="2"/>
  <c r="W2368" i="2" s="1"/>
  <c r="X2368" i="2" s="1"/>
  <c r="V2368" i="2"/>
  <c r="S2360" i="2"/>
  <c r="W2360" i="2" s="1"/>
  <c r="X2360" i="2" s="1"/>
  <c r="V2360" i="2"/>
  <c r="U2352" i="2"/>
  <c r="Z2352" i="2" s="1"/>
  <c r="AA2352" i="2" s="1"/>
  <c r="Y2352" i="2"/>
  <c r="U2344" i="2"/>
  <c r="Z2344" i="2" s="1"/>
  <c r="AA2344" i="2" s="1"/>
  <c r="Y2344" i="2"/>
  <c r="S1707" i="2"/>
  <c r="W1707" i="2" s="1"/>
  <c r="X1707" i="2" s="1"/>
  <c r="V1707" i="2"/>
  <c r="S1699" i="2"/>
  <c r="W1699" i="2" s="1"/>
  <c r="X1699" i="2" s="1"/>
  <c r="V1699" i="2"/>
  <c r="U1691" i="2"/>
  <c r="Z1691" i="2" s="1"/>
  <c r="AA1691" i="2" s="1"/>
  <c r="Y1691" i="2"/>
  <c r="U1683" i="2"/>
  <c r="Z1683" i="2" s="1"/>
  <c r="AA1683" i="2" s="1"/>
  <c r="Y1683" i="2"/>
  <c r="S1675" i="2"/>
  <c r="W1675" i="2" s="1"/>
  <c r="X1675" i="2" s="1"/>
  <c r="V1675" i="2"/>
  <c r="S1667" i="2"/>
  <c r="W1667" i="2" s="1"/>
  <c r="X1667" i="2" s="1"/>
  <c r="V1667" i="2"/>
  <c r="U1659" i="2"/>
  <c r="Z1659" i="2" s="1"/>
  <c r="AA1659" i="2" s="1"/>
  <c r="Y1659" i="2"/>
  <c r="U1651" i="2"/>
  <c r="Z1651" i="2" s="1"/>
  <c r="AA1651" i="2" s="1"/>
  <c r="Y1651" i="2"/>
  <c r="S1643" i="2"/>
  <c r="W1643" i="2" s="1"/>
  <c r="X1643" i="2" s="1"/>
  <c r="V1643" i="2"/>
  <c r="S1635" i="2"/>
  <c r="W1635" i="2" s="1"/>
  <c r="X1635" i="2" s="1"/>
  <c r="V1635" i="2"/>
  <c r="V1627" i="2"/>
  <c r="S1627" i="2"/>
  <c r="W1627" i="2" s="1"/>
  <c r="X1627" i="2" s="1"/>
  <c r="U1623" i="2"/>
  <c r="Z1623" i="2" s="1"/>
  <c r="AA1623" i="2" s="1"/>
  <c r="Y1623" i="2"/>
  <c r="S1603" i="2"/>
  <c r="W1603" i="2" s="1"/>
  <c r="X1603" i="2" s="1"/>
  <c r="V1603" i="2"/>
  <c r="V1521" i="2"/>
  <c r="S1521" i="2"/>
  <c r="W1521" i="2" s="1"/>
  <c r="X1521" i="2" s="1"/>
  <c r="U1517" i="2"/>
  <c r="Z1517" i="2" s="1"/>
  <c r="AA1517" i="2" s="1"/>
  <c r="Y1517" i="2"/>
  <c r="S1497" i="2"/>
  <c r="W1497" i="2" s="1"/>
  <c r="X1497" i="2" s="1"/>
  <c r="V1497" i="2"/>
  <c r="V1489" i="2"/>
  <c r="S1489" i="2"/>
  <c r="W1489" i="2" s="1"/>
  <c r="X1489" i="2" s="1"/>
  <c r="S1189" i="2"/>
  <c r="W1189" i="2" s="1"/>
  <c r="X1189" i="2" s="1"/>
  <c r="V1189" i="2"/>
  <c r="Y1181" i="2"/>
  <c r="U1181" i="2"/>
  <c r="Z1181" i="2" s="1"/>
  <c r="AA1181" i="2" s="1"/>
  <c r="V1177" i="2"/>
  <c r="S1177" i="2"/>
  <c r="W1177" i="2" s="1"/>
  <c r="X1177" i="2" s="1"/>
  <c r="S1173" i="2"/>
  <c r="W1173" i="2" s="1"/>
  <c r="X1173" i="2" s="1"/>
  <c r="V1173" i="2"/>
  <c r="Y1165" i="2"/>
  <c r="U1165" i="2"/>
  <c r="Z1165" i="2" s="1"/>
  <c r="AA1165" i="2" s="1"/>
  <c r="V1161" i="2"/>
  <c r="S1161" i="2"/>
  <c r="W1161" i="2" s="1"/>
  <c r="X1161" i="2" s="1"/>
  <c r="Y1404" i="2"/>
  <c r="U1404" i="2"/>
  <c r="Z1404" i="2" s="1"/>
  <c r="AA1404" i="2" s="1"/>
  <c r="S1384" i="2"/>
  <c r="W1384" i="2" s="1"/>
  <c r="X1384" i="2" s="1"/>
  <c r="V1384" i="2"/>
  <c r="Y1376" i="2"/>
  <c r="U1376" i="2"/>
  <c r="Z1376" i="2" s="1"/>
  <c r="AA1376" i="2" s="1"/>
  <c r="S1368" i="2"/>
  <c r="W1368" i="2" s="1"/>
  <c r="X1368" i="2" s="1"/>
  <c r="V1368" i="2"/>
  <c r="Y1360" i="2"/>
  <c r="U1360" i="2"/>
  <c r="Z1360" i="2" s="1"/>
  <c r="AA1360" i="2" s="1"/>
  <c r="S1352" i="2"/>
  <c r="W1352" i="2" s="1"/>
  <c r="X1352" i="2" s="1"/>
  <c r="V1352" i="2"/>
  <c r="Y1344" i="2"/>
  <c r="U1344" i="2"/>
  <c r="Z1344" i="2" s="1"/>
  <c r="AA1344" i="2" s="1"/>
  <c r="S1484" i="2"/>
  <c r="W1484" i="2" s="1"/>
  <c r="X1484" i="2" s="1"/>
  <c r="V1484" i="2"/>
  <c r="Y1476" i="2"/>
  <c r="U1476" i="2"/>
  <c r="Z1476" i="2" s="1"/>
  <c r="AA1476" i="2" s="1"/>
  <c r="V1472" i="2"/>
  <c r="S1472" i="2"/>
  <c r="W1472" i="2" s="1"/>
  <c r="X1472" i="2" s="1"/>
  <c r="S1468" i="2"/>
  <c r="W1468" i="2" s="1"/>
  <c r="X1468" i="2" s="1"/>
  <c r="V1468" i="2"/>
  <c r="V1460" i="2"/>
  <c r="S1460" i="2"/>
  <c r="W1460" i="2" s="1"/>
  <c r="X1460" i="2" s="1"/>
  <c r="U1452" i="2"/>
  <c r="Z1452" i="2" s="1"/>
  <c r="AA1452" i="2" s="1"/>
  <c r="Y1452" i="2"/>
  <c r="Y1444" i="2"/>
  <c r="U1444" i="2"/>
  <c r="Z1444" i="2" s="1"/>
  <c r="AA1444" i="2" s="1"/>
  <c r="V1436" i="2"/>
  <c r="S1436" i="2"/>
  <c r="W1436" i="2" s="1"/>
  <c r="X1436" i="2" s="1"/>
  <c r="V1428" i="2"/>
  <c r="S1428" i="2"/>
  <c r="W1428" i="2" s="1"/>
  <c r="X1428" i="2" s="1"/>
  <c r="U1420" i="2"/>
  <c r="Z1420" i="2" s="1"/>
  <c r="AA1420" i="2" s="1"/>
  <c r="Y1420" i="2"/>
  <c r="Y1116" i="2"/>
  <c r="U1116" i="2"/>
  <c r="Z1116" i="2" s="1"/>
  <c r="AA1116" i="2" s="1"/>
  <c r="V1108" i="2"/>
  <c r="S1108" i="2"/>
  <c r="W1108" i="2" s="1"/>
  <c r="X1108" i="2" s="1"/>
  <c r="V1100" i="2"/>
  <c r="S1100" i="2"/>
  <c r="W1100" i="2" s="1"/>
  <c r="X1100" i="2" s="1"/>
  <c r="U1092" i="2"/>
  <c r="Z1092" i="2" s="1"/>
  <c r="AA1092" i="2" s="1"/>
  <c r="Y1092" i="2"/>
  <c r="Y1084" i="2"/>
  <c r="U1084" i="2"/>
  <c r="Z1084" i="2" s="1"/>
  <c r="AA1084" i="2" s="1"/>
  <c r="V1557" i="2"/>
  <c r="S1557" i="2"/>
  <c r="W1557" i="2" s="1"/>
  <c r="X1557" i="2" s="1"/>
  <c r="V1549" i="2"/>
  <c r="S1549" i="2"/>
  <c r="W1549" i="2" s="1"/>
  <c r="X1549" i="2" s="1"/>
  <c r="U1541" i="2"/>
  <c r="Z1541" i="2" s="1"/>
  <c r="AA1541" i="2" s="1"/>
  <c r="Y1541" i="2"/>
  <c r="Y1533" i="2"/>
  <c r="U1533" i="2"/>
  <c r="Z1533" i="2" s="1"/>
  <c r="AA1533" i="2" s="1"/>
  <c r="V1525" i="2"/>
  <c r="S1525" i="2"/>
  <c r="W1525" i="2" s="1"/>
  <c r="X1525" i="2" s="1"/>
  <c r="U1332" i="2"/>
  <c r="Z1332" i="2" s="1"/>
  <c r="AA1332" i="2" s="1"/>
  <c r="Y1332" i="2"/>
  <c r="V1324" i="2"/>
  <c r="S1324" i="2"/>
  <c r="W1324" i="2" s="1"/>
  <c r="X1324" i="2" s="1"/>
  <c r="Y1316" i="2"/>
  <c r="U1316" i="2"/>
  <c r="Z1316" i="2" s="1"/>
  <c r="AA1316" i="2" s="1"/>
  <c r="V1308" i="2"/>
  <c r="S1308" i="2"/>
  <c r="W1308" i="2" s="1"/>
  <c r="X1308" i="2" s="1"/>
  <c r="V1300" i="2"/>
  <c r="S1300" i="2"/>
  <c r="W1300" i="2" s="1"/>
  <c r="X1300" i="2" s="1"/>
  <c r="S1296" i="2"/>
  <c r="W1296" i="2" s="1"/>
  <c r="X1296" i="2" s="1"/>
  <c r="V1296" i="2"/>
  <c r="Y1288" i="2"/>
  <c r="U1288" i="2"/>
  <c r="Z1288" i="2" s="1"/>
  <c r="AA1288" i="2" s="1"/>
  <c r="V1284" i="2"/>
  <c r="S1284" i="2"/>
  <c r="W1284" i="2" s="1"/>
  <c r="X1284" i="2" s="1"/>
  <c r="S1280" i="2"/>
  <c r="W1280" i="2" s="1"/>
  <c r="X1280" i="2" s="1"/>
  <c r="V1280" i="2"/>
  <c r="Y1272" i="2"/>
  <c r="U1272" i="2"/>
  <c r="Z1272" i="2" s="1"/>
  <c r="AA1272" i="2" s="1"/>
  <c r="V6185" i="2"/>
  <c r="S6185" i="2"/>
  <c r="W6185" i="2" s="1"/>
  <c r="X6185" i="2" s="1"/>
  <c r="Y6177" i="2"/>
  <c r="U6177" i="2"/>
  <c r="Z6177" i="2" s="1"/>
  <c r="AA6177" i="2" s="1"/>
  <c r="S6173" i="2"/>
  <c r="W6173" i="2" s="1"/>
  <c r="X6173" i="2" s="1"/>
  <c r="V6173" i="2"/>
  <c r="V6169" i="2"/>
  <c r="S6169" i="2"/>
  <c r="W6169" i="2" s="1"/>
  <c r="X6169" i="2" s="1"/>
  <c r="Y6161" i="2"/>
  <c r="U6161" i="2"/>
  <c r="Z6161" i="2" s="1"/>
  <c r="AA6161" i="2" s="1"/>
  <c r="S6157" i="2"/>
  <c r="W6157" i="2" s="1"/>
  <c r="X6157" i="2" s="1"/>
  <c r="V6157" i="2"/>
  <c r="V6153" i="2"/>
  <c r="S6153" i="2"/>
  <c r="W6153" i="2" s="1"/>
  <c r="X6153" i="2" s="1"/>
  <c r="V1150" i="2"/>
  <c r="S1150" i="2"/>
  <c r="W1150" i="2" s="1"/>
  <c r="X1150" i="2" s="1"/>
  <c r="U1142" i="2"/>
  <c r="Z1142" i="2" s="1"/>
  <c r="AA1142" i="2" s="1"/>
  <c r="Y1142" i="2"/>
  <c r="Y1134" i="2"/>
  <c r="U1134" i="2"/>
  <c r="Z1134" i="2" s="1"/>
  <c r="AA1134" i="2" s="1"/>
  <c r="U1126" i="2"/>
  <c r="Z1126" i="2" s="1"/>
  <c r="AA1126" i="2" s="1"/>
  <c r="Y1126" i="2"/>
  <c r="S1118" i="2"/>
  <c r="W1118" i="2" s="1"/>
  <c r="X1118" i="2" s="1"/>
  <c r="V1118" i="2"/>
  <c r="U1217" i="2"/>
  <c r="Z1217" i="2" s="1"/>
  <c r="AA1217" i="2" s="1"/>
  <c r="Y1217" i="2"/>
  <c r="U1205" i="2"/>
  <c r="Z1205" i="2" s="1"/>
  <c r="AA1205" i="2" s="1"/>
  <c r="Y1205" i="2"/>
  <c r="V1201" i="2"/>
  <c r="S1201" i="2"/>
  <c r="W1201" i="2" s="1"/>
  <c r="X1201" i="2" s="1"/>
  <c r="S1193" i="2"/>
  <c r="W1193" i="2" s="1"/>
  <c r="X1193" i="2" s="1"/>
  <c r="V1193" i="2"/>
  <c r="S848" i="2"/>
  <c r="W848" i="2" s="1"/>
  <c r="X848" i="2" s="1"/>
  <c r="V848" i="2"/>
  <c r="Y840" i="2"/>
  <c r="U840" i="2"/>
  <c r="Z840" i="2" s="1"/>
  <c r="AA840" i="2" s="1"/>
  <c r="V836" i="2"/>
  <c r="S836" i="2"/>
  <c r="W836" i="2" s="1"/>
  <c r="X836" i="2" s="1"/>
  <c r="Y832" i="2"/>
  <c r="U832" i="2"/>
  <c r="Z832" i="2" s="1"/>
  <c r="AA832" i="2" s="1"/>
  <c r="V828" i="2"/>
  <c r="S828" i="2"/>
  <c r="W828" i="2" s="1"/>
  <c r="X828" i="2" s="1"/>
  <c r="Y824" i="2"/>
  <c r="U824" i="2"/>
  <c r="Z824" i="2" s="1"/>
  <c r="AA824" i="2" s="1"/>
  <c r="V746" i="2"/>
  <c r="S746" i="2"/>
  <c r="W746" i="2" s="1"/>
  <c r="X746" i="2" s="1"/>
  <c r="Y742" i="2"/>
  <c r="U742" i="2"/>
  <c r="Z742" i="2" s="1"/>
  <c r="AA742" i="2" s="1"/>
  <c r="V738" i="2"/>
  <c r="S738" i="2"/>
  <c r="W738" i="2" s="1"/>
  <c r="X738" i="2" s="1"/>
  <c r="V730" i="2"/>
  <c r="S730" i="2"/>
  <c r="W730" i="2" s="1"/>
  <c r="X730" i="2" s="1"/>
  <c r="U722" i="2"/>
  <c r="Z722" i="2" s="1"/>
  <c r="AA722" i="2" s="1"/>
  <c r="Y722" i="2"/>
  <c r="V714" i="2"/>
  <c r="S714" i="2"/>
  <c r="W714" i="2" s="1"/>
  <c r="X714" i="2" s="1"/>
  <c r="U928" i="2"/>
  <c r="Z928" i="2" s="1"/>
  <c r="AA928" i="2" s="1"/>
  <c r="Y928" i="2"/>
  <c r="U920" i="2"/>
  <c r="Z920" i="2" s="1"/>
  <c r="AA920" i="2" s="1"/>
  <c r="Y920" i="2"/>
  <c r="V912" i="2"/>
  <c r="S912" i="2"/>
  <c r="W912" i="2" s="1"/>
  <c r="X912" i="2" s="1"/>
  <c r="U904" i="2"/>
  <c r="Z904" i="2" s="1"/>
  <c r="AA904" i="2" s="1"/>
  <c r="Y904" i="2"/>
  <c r="V896" i="2"/>
  <c r="S896" i="2"/>
  <c r="W896" i="2" s="1"/>
  <c r="X896" i="2" s="1"/>
  <c r="U555" i="2"/>
  <c r="Z555" i="2" s="1"/>
  <c r="AA555" i="2" s="1"/>
  <c r="Y555" i="2"/>
  <c r="V547" i="2"/>
  <c r="S547" i="2"/>
  <c r="W547" i="2" s="1"/>
  <c r="X547" i="2" s="1"/>
  <c r="U539" i="2"/>
  <c r="Z539" i="2" s="1"/>
  <c r="AA539" i="2" s="1"/>
  <c r="Y539" i="2"/>
  <c r="V531" i="2"/>
  <c r="S531" i="2"/>
  <c r="W531" i="2" s="1"/>
  <c r="X531" i="2" s="1"/>
  <c r="U893" i="2"/>
  <c r="Z893" i="2" s="1"/>
  <c r="AA893" i="2" s="1"/>
  <c r="Y893" i="2"/>
  <c r="V885" i="2"/>
  <c r="S885" i="2"/>
  <c r="W885" i="2" s="1"/>
  <c r="X885" i="2" s="1"/>
  <c r="U877" i="2"/>
  <c r="Z877" i="2" s="1"/>
  <c r="AA877" i="2" s="1"/>
  <c r="Y877" i="2"/>
  <c r="Y869" i="2"/>
  <c r="U869" i="2"/>
  <c r="Z869" i="2" s="1"/>
  <c r="AA869" i="2" s="1"/>
  <c r="Y861" i="2"/>
  <c r="U861" i="2"/>
  <c r="Z861" i="2" s="1"/>
  <c r="AA861" i="2" s="1"/>
  <c r="V779" i="2"/>
  <c r="S779" i="2"/>
  <c r="W779" i="2" s="1"/>
  <c r="X779" i="2" s="1"/>
  <c r="U771" i="2"/>
  <c r="Z771" i="2" s="1"/>
  <c r="AA771" i="2" s="1"/>
  <c r="Y771" i="2"/>
  <c r="V763" i="2"/>
  <c r="S763" i="2"/>
  <c r="W763" i="2" s="1"/>
  <c r="X763" i="2" s="1"/>
  <c r="S755" i="2"/>
  <c r="W755" i="2" s="1"/>
  <c r="X755" i="2" s="1"/>
  <c r="V755" i="2"/>
  <c r="U747" i="2"/>
  <c r="Z747" i="2" s="1"/>
  <c r="AA747" i="2" s="1"/>
  <c r="Y747" i="2"/>
  <c r="V665" i="2"/>
  <c r="S665" i="2"/>
  <c r="W665" i="2" s="1"/>
  <c r="X665" i="2" s="1"/>
  <c r="U657" i="2"/>
  <c r="Z657" i="2" s="1"/>
  <c r="AA657" i="2" s="1"/>
  <c r="Y657" i="2"/>
  <c r="V649" i="2"/>
  <c r="S649" i="2"/>
  <c r="W649" i="2" s="1"/>
  <c r="X649" i="2" s="1"/>
  <c r="U641" i="2"/>
  <c r="Z641" i="2" s="1"/>
  <c r="AA641" i="2" s="1"/>
  <c r="Y641" i="2"/>
  <c r="V596" i="2"/>
  <c r="S596" i="2"/>
  <c r="W596" i="2" s="1"/>
  <c r="X596" i="2" s="1"/>
  <c r="V584" i="2"/>
  <c r="S584" i="2"/>
  <c r="W584" i="2" s="1"/>
  <c r="X584" i="2" s="1"/>
  <c r="U576" i="2"/>
  <c r="Z576" i="2" s="1"/>
  <c r="AA576" i="2" s="1"/>
  <c r="Y576" i="2"/>
  <c r="Y572" i="2"/>
  <c r="U572" i="2"/>
  <c r="Z572" i="2" s="1"/>
  <c r="AA572" i="2" s="1"/>
  <c r="Y564" i="2"/>
  <c r="U564" i="2"/>
  <c r="Z564" i="2" s="1"/>
  <c r="AA564" i="2" s="1"/>
  <c r="S815" i="2"/>
  <c r="W815" i="2" s="1"/>
  <c r="X815" i="2" s="1"/>
  <c r="V815" i="2"/>
  <c r="S811" i="2"/>
  <c r="W811" i="2" s="1"/>
  <c r="X811" i="2" s="1"/>
  <c r="V811" i="2"/>
  <c r="U803" i="2"/>
  <c r="Z803" i="2" s="1"/>
  <c r="AA803" i="2" s="1"/>
  <c r="Y803" i="2"/>
  <c r="Y799" i="2"/>
  <c r="U799" i="2"/>
  <c r="Z799" i="2" s="1"/>
  <c r="AA799" i="2" s="1"/>
  <c r="Y791" i="2"/>
  <c r="U791" i="2"/>
  <c r="Z791" i="2" s="1"/>
  <c r="AA791" i="2" s="1"/>
  <c r="U450" i="2"/>
  <c r="Z450" i="2" s="1"/>
  <c r="AA450" i="2" s="1"/>
  <c r="Y450" i="2"/>
  <c r="Y442" i="2"/>
  <c r="U442" i="2"/>
  <c r="Z442" i="2" s="1"/>
  <c r="AA442" i="2" s="1"/>
  <c r="U434" i="2"/>
  <c r="Z434" i="2" s="1"/>
  <c r="AA434" i="2" s="1"/>
  <c r="Y434" i="2"/>
  <c r="Y426" i="2"/>
  <c r="U426" i="2"/>
  <c r="Z426" i="2" s="1"/>
  <c r="AA426" i="2" s="1"/>
  <c r="U418" i="2"/>
  <c r="Z418" i="2" s="1"/>
  <c r="AA418" i="2" s="1"/>
  <c r="Y418" i="2"/>
  <c r="Y484" i="2"/>
  <c r="U484" i="2"/>
  <c r="Z484" i="2" s="1"/>
  <c r="AA484" i="2" s="1"/>
  <c r="U476" i="2"/>
  <c r="Z476" i="2" s="1"/>
  <c r="AA476" i="2" s="1"/>
  <c r="Y476" i="2"/>
  <c r="U468" i="2"/>
  <c r="Z468" i="2" s="1"/>
  <c r="AA468" i="2" s="1"/>
  <c r="Y468" i="2"/>
  <c r="U460" i="2"/>
  <c r="Z460" i="2" s="1"/>
  <c r="AA460" i="2" s="1"/>
  <c r="Y460" i="2"/>
  <c r="U452" i="2"/>
  <c r="Z452" i="2" s="1"/>
  <c r="AA452" i="2" s="1"/>
  <c r="Y452" i="2"/>
  <c r="U962" i="2"/>
  <c r="Z962" i="2" s="1"/>
  <c r="AA962" i="2" s="1"/>
  <c r="Y962" i="2"/>
  <c r="Y954" i="2"/>
  <c r="U954" i="2"/>
  <c r="Z954" i="2" s="1"/>
  <c r="AA954" i="2" s="1"/>
  <c r="S950" i="2"/>
  <c r="W950" i="2" s="1"/>
  <c r="X950" i="2" s="1"/>
  <c r="V950" i="2"/>
  <c r="Y938" i="2"/>
  <c r="U938" i="2"/>
  <c r="Z938" i="2" s="1"/>
  <c r="AA938" i="2" s="1"/>
  <c r="S934" i="2"/>
  <c r="W934" i="2" s="1"/>
  <c r="X934" i="2" s="1"/>
  <c r="V934" i="2"/>
  <c r="Y515" i="2"/>
  <c r="U515" i="2"/>
  <c r="Z515" i="2" s="1"/>
  <c r="AA515" i="2" s="1"/>
  <c r="S511" i="2"/>
  <c r="W511" i="2" s="1"/>
  <c r="X511" i="2" s="1"/>
  <c r="V511" i="2"/>
  <c r="S503" i="2"/>
  <c r="W503" i="2" s="1"/>
  <c r="X503" i="2" s="1"/>
  <c r="V503" i="2"/>
  <c r="V499" i="2"/>
  <c r="S499" i="2"/>
  <c r="W499" i="2" s="1"/>
  <c r="X499" i="2" s="1"/>
  <c r="V491" i="2"/>
  <c r="S491" i="2"/>
  <c r="W491" i="2" s="1"/>
  <c r="X491" i="2" s="1"/>
  <c r="V1001" i="2"/>
  <c r="S1001" i="2"/>
  <c r="W1001" i="2" s="1"/>
  <c r="X1001" i="2" s="1"/>
  <c r="V993" i="2"/>
  <c r="S993" i="2"/>
  <c r="W993" i="2" s="1"/>
  <c r="X993" i="2" s="1"/>
  <c r="V985" i="2"/>
  <c r="S985" i="2"/>
  <c r="W985" i="2" s="1"/>
  <c r="X985" i="2" s="1"/>
  <c r="V977" i="2"/>
  <c r="S977" i="2"/>
  <c r="W977" i="2" s="1"/>
  <c r="X977" i="2" s="1"/>
  <c r="V969" i="2"/>
  <c r="S969" i="2"/>
  <c r="W969" i="2" s="1"/>
  <c r="X969" i="2" s="1"/>
  <c r="V702" i="2"/>
  <c r="S702" i="2"/>
  <c r="W702" i="2" s="1"/>
  <c r="X702" i="2" s="1"/>
  <c r="S694" i="2"/>
  <c r="W694" i="2" s="1"/>
  <c r="X694" i="2" s="1"/>
  <c r="V694" i="2"/>
  <c r="Y686" i="2"/>
  <c r="U686" i="2"/>
  <c r="Z686" i="2" s="1"/>
  <c r="AA686" i="2" s="1"/>
  <c r="V682" i="2"/>
  <c r="S682" i="2"/>
  <c r="W682" i="2" s="1"/>
  <c r="X682" i="2" s="1"/>
  <c r="S678" i="2"/>
  <c r="W678" i="2" s="1"/>
  <c r="X678" i="2" s="1"/>
  <c r="V678" i="2"/>
  <c r="U633" i="2"/>
  <c r="Z633" i="2" s="1"/>
  <c r="AA633" i="2" s="1"/>
  <c r="Y633" i="2"/>
  <c r="U617" i="2"/>
  <c r="Z617" i="2" s="1"/>
  <c r="AA617" i="2" s="1"/>
  <c r="Y617" i="2"/>
  <c r="V609" i="2"/>
  <c r="S609" i="2"/>
  <c r="W609" i="2" s="1"/>
  <c r="X609" i="2" s="1"/>
  <c r="V601" i="2"/>
  <c r="S601" i="2"/>
  <c r="W601" i="2" s="1"/>
  <c r="X601" i="2" s="1"/>
  <c r="Y1037" i="2"/>
  <c r="U1037" i="2"/>
  <c r="Z1037" i="2" s="1"/>
  <c r="AA1037" i="2" s="1"/>
  <c r="U1029" i="2"/>
  <c r="Z1029" i="2" s="1"/>
  <c r="AA1029" i="2" s="1"/>
  <c r="Y1029" i="2"/>
  <c r="U1021" i="2"/>
  <c r="Z1021" i="2" s="1"/>
  <c r="AA1021" i="2" s="1"/>
  <c r="Y1021" i="2"/>
  <c r="U1013" i="2"/>
  <c r="Z1013" i="2" s="1"/>
  <c r="AA1013" i="2" s="1"/>
  <c r="Y1013" i="2"/>
  <c r="U413" i="2"/>
  <c r="Z413" i="2" s="1"/>
  <c r="AA413" i="2" s="1"/>
  <c r="Y413" i="2"/>
  <c r="U409" i="2"/>
  <c r="Z409" i="2" s="1"/>
  <c r="AA409" i="2" s="1"/>
  <c r="Y409" i="2"/>
  <c r="U397" i="2"/>
  <c r="Z397" i="2" s="1"/>
  <c r="AA397" i="2" s="1"/>
  <c r="Y397" i="2"/>
  <c r="Y385" i="2"/>
  <c r="U385" i="2"/>
  <c r="Z385" i="2" s="1"/>
  <c r="AA385" i="2" s="1"/>
  <c r="S381" i="2"/>
  <c r="W381" i="2" s="1"/>
  <c r="X381" i="2" s="1"/>
  <c r="V381" i="2"/>
  <c r="S377" i="2"/>
  <c r="W377" i="2" s="1"/>
  <c r="X377" i="2" s="1"/>
  <c r="V377" i="2"/>
  <c r="S369" i="2"/>
  <c r="W369" i="2" s="1"/>
  <c r="X369" i="2" s="1"/>
  <c r="V369" i="2"/>
  <c r="S361" i="2"/>
  <c r="W361" i="2" s="1"/>
  <c r="X361" i="2" s="1"/>
  <c r="V361" i="2"/>
  <c r="S353" i="2"/>
  <c r="W353" i="2" s="1"/>
  <c r="X353" i="2" s="1"/>
  <c r="V353" i="2"/>
  <c r="S345" i="2"/>
  <c r="W345" i="2" s="1"/>
  <c r="X345" i="2" s="1"/>
  <c r="V345" i="2"/>
  <c r="S337" i="2"/>
  <c r="W337" i="2" s="1"/>
  <c r="X337" i="2" s="1"/>
  <c r="V337" i="2"/>
  <c r="Y325" i="2"/>
  <c r="U325" i="2"/>
  <c r="Z325" i="2" s="1"/>
  <c r="AA325" i="2" s="1"/>
  <c r="S321" i="2"/>
  <c r="W321" i="2" s="1"/>
  <c r="X321" i="2" s="1"/>
  <c r="V321" i="2"/>
  <c r="Y309" i="2"/>
  <c r="U309" i="2"/>
  <c r="Z309" i="2" s="1"/>
  <c r="AA309" i="2" s="1"/>
  <c r="V305" i="2"/>
  <c r="S305" i="2"/>
  <c r="W305" i="2" s="1"/>
  <c r="X305" i="2" s="1"/>
  <c r="Y190" i="2"/>
  <c r="U190" i="2"/>
  <c r="Z190" i="2" s="1"/>
  <c r="AA190" i="2" s="1"/>
  <c r="V186" i="2"/>
  <c r="S186" i="2"/>
  <c r="W186" i="2" s="1"/>
  <c r="X186" i="2" s="1"/>
  <c r="Y182" i="2"/>
  <c r="U182" i="2"/>
  <c r="Z182" i="2" s="1"/>
  <c r="AA182" i="2" s="1"/>
  <c r="U174" i="2"/>
  <c r="Z174" i="2" s="1"/>
  <c r="AA174" i="2" s="1"/>
  <c r="Y174" i="2"/>
  <c r="U166" i="2"/>
  <c r="Z166" i="2" s="1"/>
  <c r="AA166" i="2" s="1"/>
  <c r="Y166" i="2"/>
  <c r="V158" i="2"/>
  <c r="S158" i="2"/>
  <c r="W158" i="2" s="1"/>
  <c r="X158" i="2" s="1"/>
  <c r="S261" i="2"/>
  <c r="W261" i="2" s="1"/>
  <c r="X261" i="2" s="1"/>
  <c r="V261" i="2"/>
  <c r="U253" i="2"/>
  <c r="Z253" i="2" s="1"/>
  <c r="AA253" i="2" s="1"/>
  <c r="Y253" i="2"/>
  <c r="Y241" i="2"/>
  <c r="U241" i="2"/>
  <c r="Z241" i="2" s="1"/>
  <c r="AA241" i="2" s="1"/>
  <c r="U233" i="2"/>
  <c r="Z233" i="2" s="1"/>
  <c r="AA233" i="2" s="1"/>
  <c r="Y233" i="2"/>
  <c r="U225" i="2"/>
  <c r="Z225" i="2" s="1"/>
  <c r="AA225" i="2" s="1"/>
  <c r="Y225" i="2"/>
  <c r="U217" i="2"/>
  <c r="Z217" i="2" s="1"/>
  <c r="AA217" i="2" s="1"/>
  <c r="Y217" i="2"/>
  <c r="U209" i="2"/>
  <c r="Z209" i="2" s="1"/>
  <c r="AA209" i="2" s="1"/>
  <c r="Y209" i="2"/>
  <c r="S201" i="2"/>
  <c r="W201" i="2" s="1"/>
  <c r="X201" i="2" s="1"/>
  <c r="V201" i="2"/>
  <c r="S193" i="2"/>
  <c r="W193" i="2" s="1"/>
  <c r="X193" i="2" s="1"/>
  <c r="V193" i="2"/>
  <c r="S6697" i="2"/>
  <c r="W6697" i="2" s="1"/>
  <c r="X6697" i="2" s="1"/>
  <c r="V6697" i="2"/>
  <c r="U6689" i="2"/>
  <c r="Z6689" i="2" s="1"/>
  <c r="AA6689" i="2" s="1"/>
  <c r="Y6689" i="2"/>
  <c r="U6681" i="2"/>
  <c r="Z6681" i="2" s="1"/>
  <c r="AA6681" i="2" s="1"/>
  <c r="Y6681" i="2"/>
  <c r="S6673" i="2"/>
  <c r="W6673" i="2" s="1"/>
  <c r="X6673" i="2" s="1"/>
  <c r="V6673" i="2"/>
  <c r="U79" i="2"/>
  <c r="Z79" i="2" s="1"/>
  <c r="AA79" i="2" s="1"/>
  <c r="Y79" i="2"/>
  <c r="S71" i="2"/>
  <c r="W71" i="2" s="1"/>
  <c r="X71" i="2" s="1"/>
  <c r="V71" i="2"/>
  <c r="V63" i="2"/>
  <c r="S63" i="2"/>
  <c r="W63" i="2" s="1"/>
  <c r="X63" i="2" s="1"/>
  <c r="U55" i="2"/>
  <c r="Z55" i="2" s="1"/>
  <c r="AA55" i="2" s="1"/>
  <c r="Y55" i="2"/>
  <c r="V154" i="2"/>
  <c r="S154" i="2"/>
  <c r="W154" i="2" s="1"/>
  <c r="X154" i="2" s="1"/>
  <c r="U146" i="2"/>
  <c r="Z146" i="2" s="1"/>
  <c r="AA146" i="2" s="1"/>
  <c r="Y146" i="2"/>
  <c r="U142" i="2"/>
  <c r="Z142" i="2" s="1"/>
  <c r="AA142" i="2" s="1"/>
  <c r="Y142" i="2"/>
  <c r="U134" i="2"/>
  <c r="Z134" i="2" s="1"/>
  <c r="AA134" i="2" s="1"/>
  <c r="Y134" i="2"/>
  <c r="S122" i="2"/>
  <c r="W122" i="2" s="1"/>
  <c r="X122" i="2" s="1"/>
  <c r="V122" i="2"/>
  <c r="U36" i="2"/>
  <c r="Z36" i="2" s="1"/>
  <c r="AA36" i="2" s="1"/>
  <c r="Y36" i="2"/>
  <c r="S20" i="2"/>
  <c r="W20" i="2" s="1"/>
  <c r="X20" i="2" s="1"/>
  <c r="V20" i="2"/>
  <c r="U8" i="2"/>
  <c r="Z8" i="2" s="1"/>
  <c r="AA8" i="2" s="1"/>
  <c r="Y8" i="2"/>
  <c r="U296" i="2"/>
  <c r="Z296" i="2" s="1"/>
  <c r="AA296" i="2" s="1"/>
  <c r="Y296" i="2"/>
  <c r="U288" i="2"/>
  <c r="Z288" i="2" s="1"/>
  <c r="AA288" i="2" s="1"/>
  <c r="Y288" i="2"/>
  <c r="S280" i="2"/>
  <c r="W280" i="2" s="1"/>
  <c r="X280" i="2" s="1"/>
  <c r="V280" i="2"/>
  <c r="S272" i="2"/>
  <c r="W272" i="2" s="1"/>
  <c r="X272" i="2" s="1"/>
  <c r="V272" i="2"/>
  <c r="U208" i="2"/>
  <c r="Z208" i="2" s="1"/>
  <c r="AA208" i="2" s="1"/>
  <c r="Y208" i="2"/>
  <c r="S6700" i="2"/>
  <c r="W6700" i="2" s="1"/>
  <c r="X6700" i="2" s="1"/>
  <c r="V6700" i="2"/>
  <c r="U6684" i="2"/>
  <c r="Z6684" i="2" s="1"/>
  <c r="AA6684" i="2" s="1"/>
  <c r="Y6684" i="2"/>
  <c r="V74" i="2"/>
  <c r="S74" i="2"/>
  <c r="W74" i="2" s="1"/>
  <c r="X74" i="2" s="1"/>
  <c r="U50" i="2"/>
  <c r="Z50" i="2" s="1"/>
  <c r="AA50" i="2" s="1"/>
  <c r="Y50" i="2"/>
  <c r="S153" i="2"/>
  <c r="W153" i="2" s="1"/>
  <c r="X153" i="2" s="1"/>
  <c r="V153" i="2"/>
  <c r="Y141" i="2"/>
  <c r="U141" i="2"/>
  <c r="Z141" i="2" s="1"/>
  <c r="AA141" i="2" s="1"/>
  <c r="Y133" i="2"/>
  <c r="U133" i="2"/>
  <c r="Z133" i="2" s="1"/>
  <c r="AA133" i="2" s="1"/>
  <c r="V43" i="2"/>
  <c r="S43" i="2"/>
  <c r="W43" i="2" s="1"/>
  <c r="X43" i="2" s="1"/>
  <c r="U19" i="2"/>
  <c r="Z19" i="2" s="1"/>
  <c r="AA19" i="2" s="1"/>
  <c r="Y19" i="2"/>
  <c r="U299" i="2"/>
  <c r="Z299" i="2" s="1"/>
  <c r="AA299" i="2" s="1"/>
  <c r="Y299" i="2"/>
  <c r="Y287" i="2"/>
  <c r="U287" i="2"/>
  <c r="Z287" i="2" s="1"/>
  <c r="AA287" i="2" s="1"/>
  <c r="U271" i="2"/>
  <c r="Z271" i="2" s="1"/>
  <c r="AA271" i="2" s="1"/>
  <c r="Y271" i="2"/>
  <c r="U398" i="2"/>
  <c r="Z398" i="2" s="1"/>
  <c r="AA398" i="2" s="1"/>
  <c r="Y398" i="2"/>
  <c r="Y386" i="2"/>
  <c r="U386" i="2"/>
  <c r="Z386" i="2" s="1"/>
  <c r="AA386" i="2" s="1"/>
  <c r="U358" i="2"/>
  <c r="Z358" i="2" s="1"/>
  <c r="AA358" i="2" s="1"/>
  <c r="Y358" i="2"/>
  <c r="S322" i="2"/>
  <c r="W322" i="2" s="1"/>
  <c r="X322" i="2" s="1"/>
  <c r="V322" i="2"/>
  <c r="U306" i="2"/>
  <c r="Z306" i="2" s="1"/>
  <c r="AA306" i="2" s="1"/>
  <c r="Y306" i="2"/>
  <c r="S163" i="2"/>
  <c r="W163" i="2" s="1"/>
  <c r="X163" i="2" s="1"/>
  <c r="V163" i="2"/>
  <c r="U246" i="2"/>
  <c r="Z246" i="2" s="1"/>
  <c r="AA246" i="2" s="1"/>
  <c r="Y246" i="2"/>
  <c r="U214" i="2"/>
  <c r="Z214" i="2" s="1"/>
  <c r="AA214" i="2" s="1"/>
  <c r="Y214" i="2"/>
  <c r="U6694" i="2"/>
  <c r="Z6694" i="2" s="1"/>
  <c r="AA6694" i="2" s="1"/>
  <c r="Y6694" i="2"/>
  <c r="U76" i="2"/>
  <c r="Z76" i="2" s="1"/>
  <c r="AA76" i="2" s="1"/>
  <c r="Y76" i="2"/>
  <c r="Y60" i="2"/>
  <c r="U60" i="2"/>
  <c r="Z60" i="2" s="1"/>
  <c r="AA60" i="2" s="1"/>
  <c r="U139" i="2"/>
  <c r="Z139" i="2" s="1"/>
  <c r="AA139" i="2" s="1"/>
  <c r="Y139" i="2"/>
  <c r="S123" i="2"/>
  <c r="W123" i="2" s="1"/>
  <c r="X123" i="2" s="1"/>
  <c r="V123" i="2"/>
  <c r="S13" i="2"/>
  <c r="W13" i="2" s="1"/>
  <c r="X13" i="2" s="1"/>
  <c r="V13" i="2"/>
  <c r="U281" i="2"/>
  <c r="Z281" i="2" s="1"/>
  <c r="AA281" i="2" s="1"/>
  <c r="Y281" i="2"/>
  <c r="U7072" i="2"/>
  <c r="Z7072" i="2" s="1"/>
  <c r="AA7072" i="2" s="1"/>
  <c r="Y7072" i="2"/>
  <c r="S7064" i="2"/>
  <c r="W7064" i="2" s="1"/>
  <c r="X7064" i="2" s="1"/>
  <c r="V7064" i="2"/>
  <c r="S7056" i="2"/>
  <c r="W7056" i="2" s="1"/>
  <c r="X7056" i="2" s="1"/>
  <c r="V7056" i="2"/>
  <c r="S7048" i="2"/>
  <c r="W7048" i="2" s="1"/>
  <c r="X7048" i="2" s="1"/>
  <c r="V7048" i="2"/>
  <c r="S7040" i="2"/>
  <c r="W7040" i="2" s="1"/>
  <c r="X7040" i="2" s="1"/>
  <c r="V7040" i="2"/>
  <c r="S7032" i="2"/>
  <c r="W7032" i="2" s="1"/>
  <c r="X7032" i="2" s="1"/>
  <c r="V7032" i="2"/>
  <c r="S7024" i="2"/>
  <c r="W7024" i="2" s="1"/>
  <c r="X7024" i="2" s="1"/>
  <c r="V7024" i="2"/>
  <c r="S7016" i="2"/>
  <c r="W7016" i="2" s="1"/>
  <c r="X7016" i="2" s="1"/>
  <c r="V7016" i="2"/>
  <c r="S7008" i="2"/>
  <c r="W7008" i="2" s="1"/>
  <c r="X7008" i="2" s="1"/>
  <c r="V7008" i="2"/>
  <c r="S7000" i="2"/>
  <c r="W7000" i="2" s="1"/>
  <c r="X7000" i="2" s="1"/>
  <c r="V7000" i="2"/>
  <c r="S5771" i="2"/>
  <c r="W5771" i="2" s="1"/>
  <c r="X5771" i="2" s="1"/>
  <c r="V5771" i="2"/>
  <c r="S5763" i="2"/>
  <c r="W5763" i="2" s="1"/>
  <c r="X5763" i="2" s="1"/>
  <c r="V5763" i="2"/>
  <c r="S5755" i="2"/>
  <c r="W5755" i="2" s="1"/>
  <c r="X5755" i="2" s="1"/>
  <c r="V5755" i="2"/>
  <c r="S5747" i="2"/>
  <c r="W5747" i="2" s="1"/>
  <c r="X5747" i="2" s="1"/>
  <c r="V5747" i="2"/>
  <c r="S6997" i="2"/>
  <c r="W6997" i="2" s="1"/>
  <c r="X6997" i="2" s="1"/>
  <c r="V6997" i="2"/>
  <c r="S6989" i="2"/>
  <c r="W6989" i="2" s="1"/>
  <c r="X6989" i="2" s="1"/>
  <c r="V6989" i="2"/>
  <c r="S6981" i="2"/>
  <c r="W6981" i="2" s="1"/>
  <c r="X6981" i="2" s="1"/>
  <c r="V6981" i="2"/>
  <c r="U6973" i="2"/>
  <c r="Z6973" i="2" s="1"/>
  <c r="AA6973" i="2" s="1"/>
  <c r="Y6973" i="2"/>
  <c r="U6965" i="2"/>
  <c r="Z6965" i="2" s="1"/>
  <c r="AA6965" i="2" s="1"/>
  <c r="Y6965" i="2"/>
  <c r="S5292" i="2"/>
  <c r="W5292" i="2" s="1"/>
  <c r="X5292" i="2" s="1"/>
  <c r="V5292" i="2"/>
  <c r="U5284" i="2"/>
  <c r="Z5284" i="2" s="1"/>
  <c r="AA5284" i="2" s="1"/>
  <c r="Y5284" i="2"/>
  <c r="U5276" i="2"/>
  <c r="Z5276" i="2" s="1"/>
  <c r="AA5276" i="2" s="1"/>
  <c r="Y5276" i="2"/>
  <c r="U5268" i="2"/>
  <c r="Z5268" i="2" s="1"/>
  <c r="AA5268" i="2" s="1"/>
  <c r="Y5268" i="2"/>
  <c r="U6888" i="2"/>
  <c r="Z6888" i="2" s="1"/>
  <c r="AA6888" i="2" s="1"/>
  <c r="Y6888" i="2"/>
  <c r="U6880" i="2"/>
  <c r="Z6880" i="2" s="1"/>
  <c r="AA6880" i="2" s="1"/>
  <c r="Y6880" i="2"/>
  <c r="S6872" i="2"/>
  <c r="W6872" i="2" s="1"/>
  <c r="X6872" i="2" s="1"/>
  <c r="V6872" i="2"/>
  <c r="U6864" i="2"/>
  <c r="Z6864" i="2" s="1"/>
  <c r="AA6864" i="2" s="1"/>
  <c r="Y6864" i="2"/>
  <c r="U6856" i="2"/>
  <c r="Z6856" i="2" s="1"/>
  <c r="AA6856" i="2" s="1"/>
  <c r="Y6856" i="2"/>
  <c r="U6959" i="2"/>
  <c r="Z6959" i="2" s="1"/>
  <c r="AA6959" i="2" s="1"/>
  <c r="Y6959" i="2"/>
  <c r="S6951" i="2"/>
  <c r="W6951" i="2" s="1"/>
  <c r="X6951" i="2" s="1"/>
  <c r="V6951" i="2"/>
  <c r="U6943" i="2"/>
  <c r="Z6943" i="2" s="1"/>
  <c r="AA6943" i="2" s="1"/>
  <c r="Y6943" i="2"/>
  <c r="U6935" i="2"/>
  <c r="Z6935" i="2" s="1"/>
  <c r="AA6935" i="2" s="1"/>
  <c r="Y6935" i="2"/>
  <c r="U6927" i="2"/>
  <c r="Z6927" i="2" s="1"/>
  <c r="AA6927" i="2" s="1"/>
  <c r="Y6927" i="2"/>
  <c r="U6919" i="2"/>
  <c r="Z6919" i="2" s="1"/>
  <c r="AA6919" i="2" s="1"/>
  <c r="Y6919" i="2"/>
  <c r="U6911" i="2"/>
  <c r="Z6911" i="2" s="1"/>
  <c r="AA6911" i="2" s="1"/>
  <c r="Y6911" i="2"/>
  <c r="U6903" i="2"/>
  <c r="Z6903" i="2" s="1"/>
  <c r="AA6903" i="2" s="1"/>
  <c r="Y6903" i="2"/>
  <c r="U6895" i="2"/>
  <c r="Z6895" i="2" s="1"/>
  <c r="AA6895" i="2" s="1"/>
  <c r="Y6895" i="2"/>
  <c r="U5999" i="2"/>
  <c r="Z5999" i="2" s="1"/>
  <c r="AA5999" i="2" s="1"/>
  <c r="Y5999" i="2"/>
  <c r="U5991" i="2"/>
  <c r="Z5991" i="2" s="1"/>
  <c r="AA5991" i="2" s="1"/>
  <c r="Y5991" i="2"/>
  <c r="U5983" i="2"/>
  <c r="Z5983" i="2" s="1"/>
  <c r="AA5983" i="2" s="1"/>
  <c r="Y5983" i="2"/>
  <c r="U5975" i="2"/>
  <c r="Z5975" i="2" s="1"/>
  <c r="AA5975" i="2" s="1"/>
  <c r="Y5975" i="2"/>
  <c r="U5967" i="2"/>
  <c r="Z5967" i="2" s="1"/>
  <c r="AA5967" i="2" s="1"/>
  <c r="Y5967" i="2"/>
  <c r="U6847" i="2"/>
  <c r="Z6847" i="2" s="1"/>
  <c r="AA6847" i="2" s="1"/>
  <c r="Y6847" i="2"/>
  <c r="U6839" i="2"/>
  <c r="Z6839" i="2" s="1"/>
  <c r="AA6839" i="2" s="1"/>
  <c r="Y6839" i="2"/>
  <c r="U6831" i="2"/>
  <c r="Z6831" i="2" s="1"/>
  <c r="AA6831" i="2" s="1"/>
  <c r="Y6831" i="2"/>
  <c r="U6823" i="2"/>
  <c r="Z6823" i="2" s="1"/>
  <c r="AA6823" i="2" s="1"/>
  <c r="Y6823" i="2"/>
  <c r="U6815" i="2"/>
  <c r="Z6815" i="2" s="1"/>
  <c r="AA6815" i="2" s="1"/>
  <c r="Y6815" i="2"/>
  <c r="U6770" i="2"/>
  <c r="Z6770" i="2" s="1"/>
  <c r="AA6770" i="2" s="1"/>
  <c r="Y6770" i="2"/>
  <c r="U6762" i="2"/>
  <c r="Z6762" i="2" s="1"/>
  <c r="AA6762" i="2" s="1"/>
  <c r="Y6762" i="2"/>
  <c r="U6754" i="2"/>
  <c r="Z6754" i="2" s="1"/>
  <c r="AA6754" i="2" s="1"/>
  <c r="Y6754" i="2"/>
  <c r="U6746" i="2"/>
  <c r="Z6746" i="2" s="1"/>
  <c r="AA6746" i="2" s="1"/>
  <c r="Y6746" i="2"/>
  <c r="U6812" i="2"/>
  <c r="Z6812" i="2" s="1"/>
  <c r="AA6812" i="2" s="1"/>
  <c r="Y6812" i="2"/>
  <c r="U6804" i="2"/>
  <c r="Z6804" i="2" s="1"/>
  <c r="AA6804" i="2" s="1"/>
  <c r="Y6804" i="2"/>
  <c r="U6796" i="2"/>
  <c r="Z6796" i="2" s="1"/>
  <c r="AA6796" i="2" s="1"/>
  <c r="Y6796" i="2"/>
  <c r="U6788" i="2"/>
  <c r="Z6788" i="2" s="1"/>
  <c r="AA6788" i="2" s="1"/>
  <c r="Y6788" i="2"/>
  <c r="U6780" i="2"/>
  <c r="Z6780" i="2" s="1"/>
  <c r="AA6780" i="2" s="1"/>
  <c r="Y6780" i="2"/>
  <c r="U6661" i="2"/>
  <c r="Z6661" i="2" s="1"/>
  <c r="AA6661" i="2" s="1"/>
  <c r="Y6661" i="2"/>
  <c r="U6653" i="2"/>
  <c r="Z6653" i="2" s="1"/>
  <c r="AA6653" i="2" s="1"/>
  <c r="Y6653" i="2"/>
  <c r="U6645" i="2"/>
  <c r="Z6645" i="2" s="1"/>
  <c r="AA6645" i="2" s="1"/>
  <c r="Y6645" i="2"/>
  <c r="U6637" i="2"/>
  <c r="Z6637" i="2" s="1"/>
  <c r="AA6637" i="2" s="1"/>
  <c r="Y6637" i="2"/>
  <c r="U6629" i="2"/>
  <c r="Z6629" i="2" s="1"/>
  <c r="AA6629" i="2" s="1"/>
  <c r="Y6629" i="2"/>
  <c r="U6621" i="2"/>
  <c r="Z6621" i="2" s="1"/>
  <c r="AA6621" i="2" s="1"/>
  <c r="Y6621" i="2"/>
  <c r="U6613" i="2"/>
  <c r="Z6613" i="2" s="1"/>
  <c r="AA6613" i="2" s="1"/>
  <c r="Y6613" i="2"/>
  <c r="U6605" i="2"/>
  <c r="Z6605" i="2" s="1"/>
  <c r="AA6605" i="2" s="1"/>
  <c r="Y6605" i="2"/>
  <c r="U6597" i="2"/>
  <c r="Z6597" i="2" s="1"/>
  <c r="AA6597" i="2" s="1"/>
  <c r="Y6597" i="2"/>
  <c r="U6293" i="2"/>
  <c r="Z6293" i="2" s="1"/>
  <c r="AA6293" i="2" s="1"/>
  <c r="Y6293" i="2"/>
  <c r="U6285" i="2"/>
  <c r="Z6285" i="2" s="1"/>
  <c r="AA6285" i="2" s="1"/>
  <c r="Y6285" i="2"/>
  <c r="U6277" i="2"/>
  <c r="Z6277" i="2" s="1"/>
  <c r="AA6277" i="2" s="1"/>
  <c r="Y6277" i="2"/>
  <c r="U6269" i="2"/>
  <c r="Z6269" i="2" s="1"/>
  <c r="AA6269" i="2" s="1"/>
  <c r="Y6269" i="2"/>
  <c r="U6261" i="2"/>
  <c r="Z6261" i="2" s="1"/>
  <c r="AA6261" i="2" s="1"/>
  <c r="Y6261" i="2"/>
  <c r="U6586" i="2"/>
  <c r="Z6586" i="2" s="1"/>
  <c r="AA6586" i="2" s="1"/>
  <c r="Y6586" i="2"/>
  <c r="U6578" i="2"/>
  <c r="Z6578" i="2" s="1"/>
  <c r="AA6578" i="2" s="1"/>
  <c r="Y6578" i="2"/>
  <c r="U6570" i="2"/>
  <c r="Z6570" i="2" s="1"/>
  <c r="AA6570" i="2" s="1"/>
  <c r="Y6570" i="2"/>
  <c r="U6562" i="2"/>
  <c r="Z6562" i="2" s="1"/>
  <c r="AA6562" i="2" s="1"/>
  <c r="Y6562" i="2"/>
  <c r="U6517" i="2"/>
  <c r="Z6517" i="2" s="1"/>
  <c r="AA6517" i="2" s="1"/>
  <c r="Y6517" i="2"/>
  <c r="U6509" i="2"/>
  <c r="Z6509" i="2" s="1"/>
  <c r="AA6509" i="2" s="1"/>
  <c r="Y6509" i="2"/>
  <c r="U6501" i="2"/>
  <c r="Z6501" i="2" s="1"/>
  <c r="AA6501" i="2" s="1"/>
  <c r="Y6501" i="2"/>
  <c r="U6493" i="2"/>
  <c r="Z6493" i="2" s="1"/>
  <c r="AA6493" i="2" s="1"/>
  <c r="Y6493" i="2"/>
  <c r="U6485" i="2"/>
  <c r="Z6485" i="2" s="1"/>
  <c r="AA6485" i="2" s="1"/>
  <c r="Y6485" i="2"/>
  <c r="U6477" i="2"/>
  <c r="Z6477" i="2" s="1"/>
  <c r="AA6477" i="2" s="1"/>
  <c r="Y6477" i="2"/>
  <c r="U6469" i="2"/>
  <c r="Z6469" i="2" s="1"/>
  <c r="AA6469" i="2" s="1"/>
  <c r="Y6469" i="2"/>
  <c r="U6461" i="2"/>
  <c r="Z6461" i="2" s="1"/>
  <c r="AA6461" i="2" s="1"/>
  <c r="Y6461" i="2"/>
  <c r="U6453" i="2"/>
  <c r="Z6453" i="2" s="1"/>
  <c r="AA6453" i="2" s="1"/>
  <c r="Y6453" i="2"/>
  <c r="U6445" i="2"/>
  <c r="Z6445" i="2" s="1"/>
  <c r="AA6445" i="2" s="1"/>
  <c r="Y6445" i="2"/>
  <c r="U6437" i="2"/>
  <c r="Z6437" i="2" s="1"/>
  <c r="AA6437" i="2" s="1"/>
  <c r="Y6437" i="2"/>
  <c r="U6429" i="2"/>
  <c r="Z6429" i="2" s="1"/>
  <c r="AA6429" i="2" s="1"/>
  <c r="Y6429" i="2"/>
  <c r="U6421" i="2"/>
  <c r="Z6421" i="2" s="1"/>
  <c r="AA6421" i="2" s="1"/>
  <c r="Y6421" i="2"/>
  <c r="U6413" i="2"/>
  <c r="Z6413" i="2" s="1"/>
  <c r="AA6413" i="2" s="1"/>
  <c r="Y6413" i="2"/>
  <c r="U6405" i="2"/>
  <c r="Z6405" i="2" s="1"/>
  <c r="AA6405" i="2" s="1"/>
  <c r="Y6405" i="2"/>
  <c r="U6397" i="2"/>
  <c r="Z6397" i="2" s="1"/>
  <c r="AA6397" i="2" s="1"/>
  <c r="Y6397" i="2"/>
  <c r="U6389" i="2"/>
  <c r="Z6389" i="2" s="1"/>
  <c r="AA6389" i="2" s="1"/>
  <c r="Y6389" i="2"/>
  <c r="U6381" i="2"/>
  <c r="Z6381" i="2" s="1"/>
  <c r="AA6381" i="2" s="1"/>
  <c r="Y6381" i="2"/>
  <c r="U6373" i="2"/>
  <c r="Z6373" i="2" s="1"/>
  <c r="AA6373" i="2" s="1"/>
  <c r="Y6373" i="2"/>
  <c r="U6550" i="2"/>
  <c r="Z6550" i="2" s="1"/>
  <c r="AA6550" i="2" s="1"/>
  <c r="Y6550" i="2"/>
  <c r="U6542" i="2"/>
  <c r="Z6542" i="2" s="1"/>
  <c r="AA6542" i="2" s="1"/>
  <c r="Y6542" i="2"/>
  <c r="U6534" i="2"/>
  <c r="Z6534" i="2" s="1"/>
  <c r="AA6534" i="2" s="1"/>
  <c r="Y6534" i="2"/>
  <c r="U6526" i="2"/>
  <c r="Z6526" i="2" s="1"/>
  <c r="AA6526" i="2" s="1"/>
  <c r="Y6526" i="2"/>
  <c r="U6259" i="2"/>
  <c r="Z6259" i="2" s="1"/>
  <c r="AA6259" i="2" s="1"/>
  <c r="Y6259" i="2"/>
  <c r="U6251" i="2"/>
  <c r="Z6251" i="2" s="1"/>
  <c r="AA6251" i="2" s="1"/>
  <c r="Y6251" i="2"/>
  <c r="U6243" i="2"/>
  <c r="Z6243" i="2" s="1"/>
  <c r="AA6243" i="2" s="1"/>
  <c r="Y6243" i="2"/>
  <c r="U6235" i="2"/>
  <c r="Z6235" i="2" s="1"/>
  <c r="AA6235" i="2" s="1"/>
  <c r="Y6235" i="2"/>
  <c r="U6227" i="2"/>
  <c r="Z6227" i="2" s="1"/>
  <c r="AA6227" i="2" s="1"/>
  <c r="Y6227" i="2"/>
  <c r="U6330" i="2"/>
  <c r="Z6330" i="2" s="1"/>
  <c r="AA6330" i="2" s="1"/>
  <c r="Y6330" i="2"/>
  <c r="U6322" i="2"/>
  <c r="Z6322" i="2" s="1"/>
  <c r="AA6322" i="2" s="1"/>
  <c r="Y6322" i="2"/>
  <c r="U6318" i="2"/>
  <c r="Z6318" i="2" s="1"/>
  <c r="AA6318" i="2" s="1"/>
  <c r="Y6318" i="2"/>
  <c r="U6306" i="2"/>
  <c r="Z6306" i="2" s="1"/>
  <c r="AA6306" i="2" s="1"/>
  <c r="Y6306" i="2"/>
  <c r="U6302" i="2"/>
  <c r="Z6302" i="2" s="1"/>
  <c r="AA6302" i="2" s="1"/>
  <c r="Y6302" i="2"/>
  <c r="U6364" i="2"/>
  <c r="Z6364" i="2" s="1"/>
  <c r="AA6364" i="2" s="1"/>
  <c r="Y6364" i="2"/>
  <c r="U6360" i="2"/>
  <c r="Z6360" i="2" s="1"/>
  <c r="AA6360" i="2" s="1"/>
  <c r="Y6360" i="2"/>
  <c r="U6348" i="2"/>
  <c r="Z6348" i="2" s="1"/>
  <c r="AA6348" i="2" s="1"/>
  <c r="Y6348" i="2"/>
  <c r="U6344" i="2"/>
  <c r="Z6344" i="2" s="1"/>
  <c r="AA6344" i="2" s="1"/>
  <c r="Y6344" i="2"/>
  <c r="U1263" i="2"/>
  <c r="Z1263" i="2" s="1"/>
  <c r="AA1263" i="2" s="1"/>
  <c r="Y1263" i="2"/>
  <c r="U1259" i="2"/>
  <c r="Z1259" i="2" s="1"/>
  <c r="AA1259" i="2" s="1"/>
  <c r="Y1259" i="2"/>
  <c r="U1247" i="2"/>
  <c r="Z1247" i="2" s="1"/>
  <c r="AA1247" i="2" s="1"/>
  <c r="Y1247" i="2"/>
  <c r="U1243" i="2"/>
  <c r="Z1243" i="2" s="1"/>
  <c r="AA1243" i="2" s="1"/>
  <c r="Y1243" i="2"/>
  <c r="U1231" i="2"/>
  <c r="Z1231" i="2" s="1"/>
  <c r="AA1231" i="2" s="1"/>
  <c r="Y1231" i="2"/>
  <c r="U6222" i="2"/>
  <c r="Z6222" i="2" s="1"/>
  <c r="AA6222" i="2" s="1"/>
  <c r="Y6222" i="2"/>
  <c r="U6210" i="2"/>
  <c r="Z6210" i="2" s="1"/>
  <c r="AA6210" i="2" s="1"/>
  <c r="Y6210" i="2"/>
  <c r="U6206" i="2"/>
  <c r="Z6206" i="2" s="1"/>
  <c r="AA6206" i="2" s="1"/>
  <c r="Y6206" i="2"/>
  <c r="U6194" i="2"/>
  <c r="Z6194" i="2" s="1"/>
  <c r="AA6194" i="2" s="1"/>
  <c r="Y6194" i="2"/>
  <c r="U6190" i="2"/>
  <c r="Z6190" i="2" s="1"/>
  <c r="AA6190" i="2" s="1"/>
  <c r="Y6190" i="2"/>
  <c r="U5512" i="2"/>
  <c r="Z5512" i="2" s="1"/>
  <c r="AA5512" i="2" s="1"/>
  <c r="Y5512" i="2"/>
  <c r="U5508" i="2"/>
  <c r="Z5508" i="2" s="1"/>
  <c r="AA5508" i="2" s="1"/>
  <c r="Y5508" i="2"/>
  <c r="U5496" i="2"/>
  <c r="Z5496" i="2" s="1"/>
  <c r="AA5496" i="2" s="1"/>
  <c r="Y5496" i="2"/>
  <c r="U5492" i="2"/>
  <c r="Z5492" i="2" s="1"/>
  <c r="AA5492" i="2" s="1"/>
  <c r="Y5492" i="2"/>
  <c r="U6109" i="2"/>
  <c r="Z6109" i="2" s="1"/>
  <c r="AA6109" i="2" s="1"/>
  <c r="Y6109" i="2"/>
  <c r="U6105" i="2"/>
  <c r="Z6105" i="2" s="1"/>
  <c r="AA6105" i="2" s="1"/>
  <c r="Y6105" i="2"/>
  <c r="U6093" i="2"/>
  <c r="Z6093" i="2" s="1"/>
  <c r="AA6093" i="2" s="1"/>
  <c r="Y6093" i="2"/>
  <c r="U6089" i="2"/>
  <c r="Z6089" i="2" s="1"/>
  <c r="AA6089" i="2" s="1"/>
  <c r="Y6089" i="2"/>
  <c r="U6077" i="2"/>
  <c r="Z6077" i="2" s="1"/>
  <c r="AA6077" i="2" s="1"/>
  <c r="Y6077" i="2"/>
  <c r="U6147" i="2"/>
  <c r="Z6147" i="2" s="1"/>
  <c r="AA6147" i="2" s="1"/>
  <c r="Y6147" i="2"/>
  <c r="U6135" i="2"/>
  <c r="Z6135" i="2" s="1"/>
  <c r="AA6135" i="2" s="1"/>
  <c r="Y6135" i="2"/>
  <c r="U6131" i="2"/>
  <c r="Z6131" i="2" s="1"/>
  <c r="AA6131" i="2" s="1"/>
  <c r="Y6131" i="2"/>
  <c r="U6119" i="2"/>
  <c r="Z6119" i="2" s="1"/>
  <c r="AA6119" i="2" s="1"/>
  <c r="Y6119" i="2"/>
  <c r="U6115" i="2"/>
  <c r="Z6115" i="2" s="1"/>
  <c r="AA6115" i="2" s="1"/>
  <c r="Y6115" i="2"/>
  <c r="U5659" i="2"/>
  <c r="Z5659" i="2" s="1"/>
  <c r="AA5659" i="2" s="1"/>
  <c r="Y5659" i="2"/>
  <c r="U5655" i="2"/>
  <c r="Z5655" i="2" s="1"/>
  <c r="AA5655" i="2" s="1"/>
  <c r="Y5655" i="2"/>
  <c r="U5643" i="2"/>
  <c r="Z5643" i="2" s="1"/>
  <c r="AA5643" i="2" s="1"/>
  <c r="Y5643" i="2"/>
  <c r="U5639" i="2"/>
  <c r="Z5639" i="2" s="1"/>
  <c r="AA5639" i="2" s="1"/>
  <c r="Y5639" i="2"/>
  <c r="U5627" i="2"/>
  <c r="Z5627" i="2" s="1"/>
  <c r="AA5627" i="2" s="1"/>
  <c r="Y5627" i="2"/>
  <c r="U5623" i="2"/>
  <c r="Z5623" i="2" s="1"/>
  <c r="AA5623" i="2" s="1"/>
  <c r="Y5623" i="2"/>
  <c r="U5611" i="2"/>
  <c r="Z5611" i="2" s="1"/>
  <c r="AA5611" i="2" s="1"/>
  <c r="Y5611" i="2"/>
  <c r="U5607" i="2"/>
  <c r="Z5607" i="2" s="1"/>
  <c r="AA5607" i="2" s="1"/>
  <c r="Y5607" i="2"/>
  <c r="U5595" i="2"/>
  <c r="Z5595" i="2" s="1"/>
  <c r="AA5595" i="2" s="1"/>
  <c r="Y5595" i="2"/>
  <c r="U6072" i="2"/>
  <c r="Z6072" i="2" s="1"/>
  <c r="AA6072" i="2" s="1"/>
  <c r="Y6072" i="2"/>
  <c r="U6060" i="2"/>
  <c r="Z6060" i="2" s="1"/>
  <c r="AA6060" i="2" s="1"/>
  <c r="Y6060" i="2"/>
  <c r="U6056" i="2"/>
  <c r="Z6056" i="2" s="1"/>
  <c r="AA6056" i="2" s="1"/>
  <c r="Y6056" i="2"/>
  <c r="U6044" i="2"/>
  <c r="Z6044" i="2" s="1"/>
  <c r="AA6044" i="2" s="1"/>
  <c r="Y6044" i="2"/>
  <c r="S6040" i="2"/>
  <c r="W6040" i="2" s="1"/>
  <c r="X6040" i="2" s="1"/>
  <c r="V6040" i="2"/>
  <c r="U5362" i="2"/>
  <c r="Z5362" i="2" s="1"/>
  <c r="AA5362" i="2" s="1"/>
  <c r="Y5362" i="2"/>
  <c r="S5358" i="2"/>
  <c r="W5358" i="2" s="1"/>
  <c r="X5358" i="2" s="1"/>
  <c r="V5358" i="2"/>
  <c r="U5346" i="2"/>
  <c r="Z5346" i="2" s="1"/>
  <c r="AA5346" i="2" s="1"/>
  <c r="Y5346" i="2"/>
  <c r="S5342" i="2"/>
  <c r="W5342" i="2" s="1"/>
  <c r="X5342" i="2" s="1"/>
  <c r="V5342" i="2"/>
  <c r="U5811" i="2"/>
  <c r="Z5811" i="2" s="1"/>
  <c r="AA5811" i="2" s="1"/>
  <c r="Y5811" i="2"/>
  <c r="S5807" i="2"/>
  <c r="W5807" i="2" s="1"/>
  <c r="X5807" i="2" s="1"/>
  <c r="V5807" i="2"/>
  <c r="U5795" i="2"/>
  <c r="Z5795" i="2" s="1"/>
  <c r="AA5795" i="2" s="1"/>
  <c r="Y5795" i="2"/>
  <c r="S5791" i="2"/>
  <c r="W5791" i="2" s="1"/>
  <c r="X5791" i="2" s="1"/>
  <c r="V5791" i="2"/>
  <c r="V5479" i="2"/>
  <c r="S5479" i="2"/>
  <c r="W5479" i="2" s="1"/>
  <c r="X5479" i="2" s="1"/>
  <c r="U5475" i="2"/>
  <c r="Z5475" i="2" s="1"/>
  <c r="AA5475" i="2" s="1"/>
  <c r="Y5475" i="2"/>
  <c r="V5463" i="2"/>
  <c r="S5463" i="2"/>
  <c r="W5463" i="2" s="1"/>
  <c r="X5463" i="2" s="1"/>
  <c r="U5459" i="2"/>
  <c r="Z5459" i="2" s="1"/>
  <c r="AA5459" i="2" s="1"/>
  <c r="Y5459" i="2"/>
  <c r="V5447" i="2"/>
  <c r="S5447" i="2"/>
  <c r="W5447" i="2" s="1"/>
  <c r="X5447" i="2" s="1"/>
  <c r="U5739" i="2"/>
  <c r="Z5739" i="2" s="1"/>
  <c r="AA5739" i="2" s="1"/>
  <c r="Y5739" i="2"/>
  <c r="U5727" i="2"/>
  <c r="Z5727" i="2" s="1"/>
  <c r="AA5727" i="2" s="1"/>
  <c r="Y5727" i="2"/>
  <c r="U5723" i="2"/>
  <c r="Z5723" i="2" s="1"/>
  <c r="AA5723" i="2" s="1"/>
  <c r="Y5723" i="2"/>
  <c r="V5711" i="2"/>
  <c r="S5711" i="2"/>
  <c r="W5711" i="2" s="1"/>
  <c r="X5711" i="2" s="1"/>
  <c r="U5707" i="2"/>
  <c r="Z5707" i="2" s="1"/>
  <c r="AA5707" i="2" s="1"/>
  <c r="Y5707" i="2"/>
  <c r="V5325" i="2"/>
  <c r="S5325" i="2"/>
  <c r="W5325" i="2" s="1"/>
  <c r="X5325" i="2" s="1"/>
  <c r="U5321" i="2"/>
  <c r="Z5321" i="2" s="1"/>
  <c r="AA5321" i="2" s="1"/>
  <c r="Y5321" i="2"/>
  <c r="V5309" i="2"/>
  <c r="S5309" i="2"/>
  <c r="W5309" i="2" s="1"/>
  <c r="X5309" i="2" s="1"/>
  <c r="U5305" i="2"/>
  <c r="Z5305" i="2" s="1"/>
  <c r="AA5305" i="2" s="1"/>
  <c r="Y5305" i="2"/>
  <c r="V1963" i="2"/>
  <c r="S1963" i="2"/>
  <c r="W1963" i="2" s="1"/>
  <c r="X1963" i="2" s="1"/>
  <c r="U1959" i="2"/>
  <c r="Z1959" i="2" s="1"/>
  <c r="AA1959" i="2" s="1"/>
  <c r="Y1959" i="2"/>
  <c r="V1947" i="2"/>
  <c r="S1947" i="2"/>
  <c r="W1947" i="2" s="1"/>
  <c r="X1947" i="2" s="1"/>
  <c r="U1943" i="2"/>
  <c r="Z1943" i="2" s="1"/>
  <c r="AA1943" i="2" s="1"/>
  <c r="Y1943" i="2"/>
  <c r="S1935" i="2"/>
  <c r="W1935" i="2" s="1"/>
  <c r="X1935" i="2" s="1"/>
  <c r="V1935" i="2"/>
  <c r="S5549" i="2"/>
  <c r="W5549" i="2" s="1"/>
  <c r="X5549" i="2" s="1"/>
  <c r="V5549" i="2"/>
  <c r="S5541" i="2"/>
  <c r="W5541" i="2" s="1"/>
  <c r="X5541" i="2" s="1"/>
  <c r="V5541" i="2"/>
  <c r="S5537" i="2"/>
  <c r="W5537" i="2" s="1"/>
  <c r="X5537" i="2" s="1"/>
  <c r="V5537" i="2"/>
  <c r="S5529" i="2"/>
  <c r="W5529" i="2" s="1"/>
  <c r="X5529" i="2" s="1"/>
  <c r="V5529" i="2"/>
  <c r="S5702" i="2"/>
  <c r="W5702" i="2" s="1"/>
  <c r="X5702" i="2" s="1"/>
  <c r="V5702" i="2"/>
  <c r="S5694" i="2"/>
  <c r="W5694" i="2" s="1"/>
  <c r="X5694" i="2" s="1"/>
  <c r="V5694" i="2"/>
  <c r="S5690" i="2"/>
  <c r="W5690" i="2" s="1"/>
  <c r="X5690" i="2" s="1"/>
  <c r="V5690" i="2"/>
  <c r="S5682" i="2"/>
  <c r="W5682" i="2" s="1"/>
  <c r="X5682" i="2" s="1"/>
  <c r="V5682" i="2"/>
  <c r="S5670" i="2"/>
  <c r="W5670" i="2" s="1"/>
  <c r="X5670" i="2" s="1"/>
  <c r="V5670" i="2"/>
  <c r="S5588" i="2"/>
  <c r="W5588" i="2" s="1"/>
  <c r="X5588" i="2" s="1"/>
  <c r="V5588" i="2"/>
  <c r="S5584" i="2"/>
  <c r="W5584" i="2" s="1"/>
  <c r="X5584" i="2" s="1"/>
  <c r="V5584" i="2"/>
  <c r="S5576" i="2"/>
  <c r="W5576" i="2" s="1"/>
  <c r="X5576" i="2" s="1"/>
  <c r="V5576" i="2"/>
  <c r="S5564" i="2"/>
  <c r="W5564" i="2" s="1"/>
  <c r="X5564" i="2" s="1"/>
  <c r="V5564" i="2"/>
  <c r="S5445" i="2"/>
  <c r="W5445" i="2" s="1"/>
  <c r="X5445" i="2" s="1"/>
  <c r="V5445" i="2"/>
  <c r="S5441" i="2"/>
  <c r="W5441" i="2" s="1"/>
  <c r="X5441" i="2" s="1"/>
  <c r="V5441" i="2"/>
  <c r="S5433" i="2"/>
  <c r="W5433" i="2" s="1"/>
  <c r="X5433" i="2" s="1"/>
  <c r="V5433" i="2"/>
  <c r="S5421" i="2"/>
  <c r="W5421" i="2" s="1"/>
  <c r="X5421" i="2" s="1"/>
  <c r="V5421" i="2"/>
  <c r="S5413" i="2"/>
  <c r="W5413" i="2" s="1"/>
  <c r="X5413" i="2" s="1"/>
  <c r="V5413" i="2"/>
  <c r="S5409" i="2"/>
  <c r="W5409" i="2" s="1"/>
  <c r="X5409" i="2" s="1"/>
  <c r="V5409" i="2"/>
  <c r="S6030" i="2"/>
  <c r="W6030" i="2" s="1"/>
  <c r="X6030" i="2" s="1"/>
  <c r="V6030" i="2"/>
  <c r="U6022" i="2"/>
  <c r="Z6022" i="2" s="1"/>
  <c r="AA6022" i="2" s="1"/>
  <c r="Y6022" i="2"/>
  <c r="U6014" i="2"/>
  <c r="Z6014" i="2" s="1"/>
  <c r="AA6014" i="2" s="1"/>
  <c r="Y6014" i="2"/>
  <c r="U6006" i="2"/>
  <c r="Z6006" i="2" s="1"/>
  <c r="AA6006" i="2" s="1"/>
  <c r="Y6006" i="2"/>
  <c r="U5406" i="2"/>
  <c r="Z5406" i="2" s="1"/>
  <c r="AA5406" i="2" s="1"/>
  <c r="Y5406" i="2"/>
  <c r="U5398" i="2"/>
  <c r="Z5398" i="2" s="1"/>
  <c r="AA5398" i="2" s="1"/>
  <c r="Y5398" i="2"/>
  <c r="U5390" i="2"/>
  <c r="Z5390" i="2" s="1"/>
  <c r="AA5390" i="2" s="1"/>
  <c r="Y5390" i="2"/>
  <c r="U5382" i="2"/>
  <c r="Z5382" i="2" s="1"/>
  <c r="AA5382" i="2" s="1"/>
  <c r="Y5382" i="2"/>
  <c r="U5374" i="2"/>
  <c r="Z5374" i="2" s="1"/>
  <c r="AA5374" i="2" s="1"/>
  <c r="Y5374" i="2"/>
  <c r="U5255" i="2"/>
  <c r="Z5255" i="2" s="1"/>
  <c r="AA5255" i="2" s="1"/>
  <c r="Y5255" i="2"/>
  <c r="U5247" i="2"/>
  <c r="Z5247" i="2" s="1"/>
  <c r="AA5247" i="2" s="1"/>
  <c r="Y5247" i="2"/>
  <c r="U5239" i="2"/>
  <c r="Z5239" i="2" s="1"/>
  <c r="AA5239" i="2" s="1"/>
  <c r="Y5239" i="2"/>
  <c r="U5231" i="2"/>
  <c r="Z5231" i="2" s="1"/>
  <c r="AA5231" i="2" s="1"/>
  <c r="Y5231" i="2"/>
  <c r="U5223" i="2"/>
  <c r="Z5223" i="2" s="1"/>
  <c r="AA5223" i="2" s="1"/>
  <c r="Y5223" i="2"/>
  <c r="U5215" i="2"/>
  <c r="Z5215" i="2" s="1"/>
  <c r="AA5215" i="2" s="1"/>
  <c r="Y5215" i="2"/>
  <c r="U5207" i="2"/>
  <c r="Z5207" i="2" s="1"/>
  <c r="AA5207" i="2" s="1"/>
  <c r="Y5207" i="2"/>
  <c r="U5199" i="2"/>
  <c r="Z5199" i="2" s="1"/>
  <c r="AA5199" i="2" s="1"/>
  <c r="Y5199" i="2"/>
  <c r="U5191" i="2"/>
  <c r="Z5191" i="2" s="1"/>
  <c r="AA5191" i="2" s="1"/>
  <c r="Y5191" i="2"/>
  <c r="U5183" i="2"/>
  <c r="Z5183" i="2" s="1"/>
  <c r="AA5183" i="2" s="1"/>
  <c r="Y5183" i="2"/>
  <c r="U5175" i="2"/>
  <c r="Z5175" i="2" s="1"/>
  <c r="AA5175" i="2" s="1"/>
  <c r="Y5175" i="2"/>
  <c r="U5167" i="2"/>
  <c r="Z5167" i="2" s="1"/>
  <c r="AA5167" i="2" s="1"/>
  <c r="Y5167" i="2"/>
  <c r="U5159" i="2"/>
  <c r="Z5159" i="2" s="1"/>
  <c r="AA5159" i="2" s="1"/>
  <c r="Y5159" i="2"/>
  <c r="U5151" i="2"/>
  <c r="Z5151" i="2" s="1"/>
  <c r="AA5151" i="2" s="1"/>
  <c r="Y5151" i="2"/>
  <c r="U5143" i="2"/>
  <c r="Z5143" i="2" s="1"/>
  <c r="AA5143" i="2" s="1"/>
  <c r="Y5143" i="2"/>
  <c r="U5135" i="2"/>
  <c r="Z5135" i="2" s="1"/>
  <c r="AA5135" i="2" s="1"/>
  <c r="Y5135" i="2"/>
  <c r="U5127" i="2"/>
  <c r="Z5127" i="2" s="1"/>
  <c r="AA5127" i="2" s="1"/>
  <c r="Y5127" i="2"/>
  <c r="U5119" i="2"/>
  <c r="Z5119" i="2" s="1"/>
  <c r="AA5119" i="2" s="1"/>
  <c r="Y5119" i="2"/>
  <c r="U4963" i="2"/>
  <c r="Z4963" i="2" s="1"/>
  <c r="AA4963" i="2" s="1"/>
  <c r="Y4963" i="2"/>
  <c r="U4955" i="2"/>
  <c r="Z4955" i="2" s="1"/>
  <c r="AA4955" i="2" s="1"/>
  <c r="Y4955" i="2"/>
  <c r="U4947" i="2"/>
  <c r="Z4947" i="2" s="1"/>
  <c r="AA4947" i="2" s="1"/>
  <c r="Y4947" i="2"/>
  <c r="S4939" i="2"/>
  <c r="W4939" i="2" s="1"/>
  <c r="X4939" i="2" s="1"/>
  <c r="V4939" i="2"/>
  <c r="S4931" i="2"/>
  <c r="W4931" i="2" s="1"/>
  <c r="X4931" i="2" s="1"/>
  <c r="V4931" i="2"/>
  <c r="S5112" i="2"/>
  <c r="W5112" i="2" s="1"/>
  <c r="X5112" i="2" s="1"/>
  <c r="V5112" i="2"/>
  <c r="S5100" i="2"/>
  <c r="W5100" i="2" s="1"/>
  <c r="X5100" i="2" s="1"/>
  <c r="V5100" i="2"/>
  <c r="S5092" i="2"/>
  <c r="W5092" i="2" s="1"/>
  <c r="X5092" i="2" s="1"/>
  <c r="V5092" i="2"/>
  <c r="S5084" i="2"/>
  <c r="W5084" i="2" s="1"/>
  <c r="X5084" i="2" s="1"/>
  <c r="V5084" i="2"/>
  <c r="S5076" i="2"/>
  <c r="W5076" i="2" s="1"/>
  <c r="X5076" i="2" s="1"/>
  <c r="V5076" i="2"/>
  <c r="S5068" i="2"/>
  <c r="W5068" i="2" s="1"/>
  <c r="X5068" i="2" s="1"/>
  <c r="V5068" i="2"/>
  <c r="S5060" i="2"/>
  <c r="W5060" i="2" s="1"/>
  <c r="X5060" i="2" s="1"/>
  <c r="V5060" i="2"/>
  <c r="S5052" i="2"/>
  <c r="W5052" i="2" s="1"/>
  <c r="X5052" i="2" s="1"/>
  <c r="V5052" i="2"/>
  <c r="S5044" i="2"/>
  <c r="W5044" i="2" s="1"/>
  <c r="X5044" i="2" s="1"/>
  <c r="V5044" i="2"/>
  <c r="S4925" i="2"/>
  <c r="W4925" i="2" s="1"/>
  <c r="X4925" i="2" s="1"/>
  <c r="V4925" i="2"/>
  <c r="S4917" i="2"/>
  <c r="W4917" i="2" s="1"/>
  <c r="X4917" i="2" s="1"/>
  <c r="V4917" i="2"/>
  <c r="S4909" i="2"/>
  <c r="W4909" i="2" s="1"/>
  <c r="X4909" i="2" s="1"/>
  <c r="V4909" i="2"/>
  <c r="S4901" i="2"/>
  <c r="W4901" i="2" s="1"/>
  <c r="X4901" i="2" s="1"/>
  <c r="V4901" i="2"/>
  <c r="S4893" i="2"/>
  <c r="W4893" i="2" s="1"/>
  <c r="X4893" i="2" s="1"/>
  <c r="V4893" i="2"/>
  <c r="S4848" i="2"/>
  <c r="W4848" i="2" s="1"/>
  <c r="X4848" i="2" s="1"/>
  <c r="V4848" i="2"/>
  <c r="S4840" i="2"/>
  <c r="W4840" i="2" s="1"/>
  <c r="X4840" i="2" s="1"/>
  <c r="V4840" i="2"/>
  <c r="S4832" i="2"/>
  <c r="W4832" i="2" s="1"/>
  <c r="X4832" i="2" s="1"/>
  <c r="V4832" i="2"/>
  <c r="S4824" i="2"/>
  <c r="W4824" i="2" s="1"/>
  <c r="X4824" i="2" s="1"/>
  <c r="V4824" i="2"/>
  <c r="S5038" i="2"/>
  <c r="W5038" i="2" s="1"/>
  <c r="X5038" i="2" s="1"/>
  <c r="V5038" i="2"/>
  <c r="S5030" i="2"/>
  <c r="W5030" i="2" s="1"/>
  <c r="X5030" i="2" s="1"/>
  <c r="V5030" i="2"/>
  <c r="S5022" i="2"/>
  <c r="W5022" i="2" s="1"/>
  <c r="X5022" i="2" s="1"/>
  <c r="V5022" i="2"/>
  <c r="U5010" i="2"/>
  <c r="Z5010" i="2" s="1"/>
  <c r="AA5010" i="2" s="1"/>
  <c r="Y5010" i="2"/>
  <c r="S5006" i="2"/>
  <c r="W5006" i="2" s="1"/>
  <c r="X5006" i="2" s="1"/>
  <c r="V5006" i="2"/>
  <c r="U4994" i="2"/>
  <c r="Z4994" i="2" s="1"/>
  <c r="AA4994" i="2" s="1"/>
  <c r="Y4994" i="2"/>
  <c r="S4990" i="2"/>
  <c r="W4990" i="2" s="1"/>
  <c r="X4990" i="2" s="1"/>
  <c r="V4990" i="2"/>
  <c r="U4978" i="2"/>
  <c r="Z4978" i="2" s="1"/>
  <c r="AA4978" i="2" s="1"/>
  <c r="Y4978" i="2"/>
  <c r="S4974" i="2"/>
  <c r="W4974" i="2" s="1"/>
  <c r="X4974" i="2" s="1"/>
  <c r="V4974" i="2"/>
  <c r="U4888" i="2"/>
  <c r="Z4888" i="2" s="1"/>
  <c r="AA4888" i="2" s="1"/>
  <c r="Y4888" i="2"/>
  <c r="S4884" i="2"/>
  <c r="W4884" i="2" s="1"/>
  <c r="X4884" i="2" s="1"/>
  <c r="V4884" i="2"/>
  <c r="U4872" i="2"/>
  <c r="Z4872" i="2" s="1"/>
  <c r="AA4872" i="2" s="1"/>
  <c r="Y4872" i="2"/>
  <c r="S4868" i="2"/>
  <c r="W4868" i="2" s="1"/>
  <c r="X4868" i="2" s="1"/>
  <c r="V4868" i="2"/>
  <c r="U4856" i="2"/>
  <c r="Z4856" i="2" s="1"/>
  <c r="AA4856" i="2" s="1"/>
  <c r="Y4856" i="2"/>
  <c r="S4815" i="2"/>
  <c r="W4815" i="2" s="1"/>
  <c r="X4815" i="2" s="1"/>
  <c r="V4815" i="2"/>
  <c r="U4803" i="2"/>
  <c r="Z4803" i="2" s="1"/>
  <c r="AA4803" i="2" s="1"/>
  <c r="Y4803" i="2"/>
  <c r="S4799" i="2"/>
  <c r="W4799" i="2" s="1"/>
  <c r="X4799" i="2" s="1"/>
  <c r="V4799" i="2"/>
  <c r="U4787" i="2"/>
  <c r="Z4787" i="2" s="1"/>
  <c r="AA4787" i="2" s="1"/>
  <c r="Y4787" i="2"/>
  <c r="S4783" i="2"/>
  <c r="W4783" i="2" s="1"/>
  <c r="X4783" i="2" s="1"/>
  <c r="V4783" i="2"/>
  <c r="U4771" i="2"/>
  <c r="Z4771" i="2" s="1"/>
  <c r="AA4771" i="2" s="1"/>
  <c r="Y4771" i="2"/>
  <c r="S4767" i="2"/>
  <c r="W4767" i="2" s="1"/>
  <c r="X4767" i="2" s="1"/>
  <c r="V4767" i="2"/>
  <c r="U4755" i="2"/>
  <c r="Z4755" i="2" s="1"/>
  <c r="AA4755" i="2" s="1"/>
  <c r="Y4755" i="2"/>
  <c r="Y4747" i="2"/>
  <c r="U4747" i="2"/>
  <c r="Z4747" i="2" s="1"/>
  <c r="AA4747" i="2" s="1"/>
  <c r="U4591" i="2"/>
  <c r="Z4591" i="2" s="1"/>
  <c r="AA4591" i="2" s="1"/>
  <c r="Y4591" i="2"/>
  <c r="Y4583" i="2"/>
  <c r="U4583" i="2"/>
  <c r="Z4583" i="2" s="1"/>
  <c r="AA4583" i="2" s="1"/>
  <c r="U4575" i="2"/>
  <c r="Z4575" i="2" s="1"/>
  <c r="AA4575" i="2" s="1"/>
  <c r="Y4575" i="2"/>
  <c r="Y4567" i="2"/>
  <c r="U4567" i="2"/>
  <c r="Z4567" i="2" s="1"/>
  <c r="AA4567" i="2" s="1"/>
  <c r="U4559" i="2"/>
  <c r="Z4559" i="2" s="1"/>
  <c r="AA4559" i="2" s="1"/>
  <c r="Y4559" i="2"/>
  <c r="Y4477" i="2"/>
  <c r="U4477" i="2"/>
  <c r="Z4477" i="2" s="1"/>
  <c r="AA4477" i="2" s="1"/>
  <c r="U4469" i="2"/>
  <c r="Z4469" i="2" s="1"/>
  <c r="AA4469" i="2" s="1"/>
  <c r="Y4469" i="2"/>
  <c r="Y4461" i="2"/>
  <c r="U4461" i="2"/>
  <c r="Z4461" i="2" s="1"/>
  <c r="AA4461" i="2" s="1"/>
  <c r="U4453" i="2"/>
  <c r="Z4453" i="2" s="1"/>
  <c r="AA4453" i="2" s="1"/>
  <c r="Y4453" i="2"/>
  <c r="Y4519" i="2"/>
  <c r="U4519" i="2"/>
  <c r="Z4519" i="2" s="1"/>
  <c r="AA4519" i="2" s="1"/>
  <c r="U4511" i="2"/>
  <c r="Z4511" i="2" s="1"/>
  <c r="AA4511" i="2" s="1"/>
  <c r="Y4511" i="2"/>
  <c r="Y4503" i="2"/>
  <c r="U4503" i="2"/>
  <c r="Z4503" i="2" s="1"/>
  <c r="AA4503" i="2" s="1"/>
  <c r="U4495" i="2"/>
  <c r="Z4495" i="2" s="1"/>
  <c r="AA4495" i="2" s="1"/>
  <c r="Y4495" i="2"/>
  <c r="Y4487" i="2"/>
  <c r="U4487" i="2"/>
  <c r="Z4487" i="2" s="1"/>
  <c r="AA4487" i="2" s="1"/>
  <c r="U4738" i="2"/>
  <c r="Z4738" i="2" s="1"/>
  <c r="AA4738" i="2" s="1"/>
  <c r="Y4738" i="2"/>
  <c r="Y4730" i="2"/>
  <c r="U4730" i="2"/>
  <c r="Z4730" i="2" s="1"/>
  <c r="AA4730" i="2" s="1"/>
  <c r="U4722" i="2"/>
  <c r="Z4722" i="2" s="1"/>
  <c r="AA4722" i="2" s="1"/>
  <c r="Y4722" i="2"/>
  <c r="Y4714" i="2"/>
  <c r="U4714" i="2"/>
  <c r="Z4714" i="2" s="1"/>
  <c r="AA4714" i="2" s="1"/>
  <c r="U4706" i="2"/>
  <c r="Z4706" i="2" s="1"/>
  <c r="AA4706" i="2" s="1"/>
  <c r="Y4706" i="2"/>
  <c r="S4550" i="2"/>
  <c r="W4550" i="2" s="1"/>
  <c r="X4550" i="2" s="1"/>
  <c r="V4550" i="2"/>
  <c r="U4542" i="2"/>
  <c r="Z4542" i="2" s="1"/>
  <c r="AA4542" i="2" s="1"/>
  <c r="Y4542" i="2"/>
  <c r="S4534" i="2"/>
  <c r="W4534" i="2" s="1"/>
  <c r="X4534" i="2" s="1"/>
  <c r="V4534" i="2"/>
  <c r="U4526" i="2"/>
  <c r="Z4526" i="2" s="1"/>
  <c r="AA4526" i="2" s="1"/>
  <c r="Y4526" i="2"/>
  <c r="S4629" i="2"/>
  <c r="W4629" i="2" s="1"/>
  <c r="X4629" i="2" s="1"/>
  <c r="V4629" i="2"/>
  <c r="U4621" i="2"/>
  <c r="Z4621" i="2" s="1"/>
  <c r="AA4621" i="2" s="1"/>
  <c r="Y4621" i="2"/>
  <c r="S4613" i="2"/>
  <c r="W4613" i="2" s="1"/>
  <c r="X4613" i="2" s="1"/>
  <c r="V4613" i="2"/>
  <c r="U4605" i="2"/>
  <c r="Z4605" i="2" s="1"/>
  <c r="AA4605" i="2" s="1"/>
  <c r="Y4605" i="2"/>
  <c r="S4597" i="2"/>
  <c r="W4597" i="2" s="1"/>
  <c r="X4597" i="2" s="1"/>
  <c r="V4597" i="2"/>
  <c r="U4700" i="2"/>
  <c r="Z4700" i="2" s="1"/>
  <c r="AA4700" i="2" s="1"/>
  <c r="Y4700" i="2"/>
  <c r="S4692" i="2"/>
  <c r="W4692" i="2" s="1"/>
  <c r="X4692" i="2" s="1"/>
  <c r="V4692" i="2"/>
  <c r="U4684" i="2"/>
  <c r="Z4684" i="2" s="1"/>
  <c r="AA4684" i="2" s="1"/>
  <c r="Y4684" i="2"/>
  <c r="S4676" i="2"/>
  <c r="W4676" i="2" s="1"/>
  <c r="X4676" i="2" s="1"/>
  <c r="V4676" i="2"/>
  <c r="U4668" i="2"/>
  <c r="Z4668" i="2" s="1"/>
  <c r="AA4668" i="2" s="1"/>
  <c r="Y4668" i="2"/>
  <c r="S4660" i="2"/>
  <c r="W4660" i="2" s="1"/>
  <c r="X4660" i="2" s="1"/>
  <c r="V4660" i="2"/>
  <c r="U4652" i="2"/>
  <c r="Z4652" i="2" s="1"/>
  <c r="AA4652" i="2" s="1"/>
  <c r="Y4652" i="2"/>
  <c r="S4644" i="2"/>
  <c r="W4644" i="2" s="1"/>
  <c r="X4644" i="2" s="1"/>
  <c r="V4644" i="2"/>
  <c r="U4636" i="2"/>
  <c r="Z4636" i="2" s="1"/>
  <c r="AA4636" i="2" s="1"/>
  <c r="Y4636" i="2"/>
  <c r="S4443" i="2"/>
  <c r="W4443" i="2" s="1"/>
  <c r="X4443" i="2" s="1"/>
  <c r="V4443" i="2"/>
  <c r="U4435" i="2"/>
  <c r="Z4435" i="2" s="1"/>
  <c r="AA4435" i="2" s="1"/>
  <c r="Y4435" i="2"/>
  <c r="S4427" i="2"/>
  <c r="W4427" i="2" s="1"/>
  <c r="X4427" i="2" s="1"/>
  <c r="V4427" i="2"/>
  <c r="U4419" i="2"/>
  <c r="Z4419" i="2" s="1"/>
  <c r="AA4419" i="2" s="1"/>
  <c r="Y4419" i="2"/>
  <c r="S4411" i="2"/>
  <c r="W4411" i="2" s="1"/>
  <c r="X4411" i="2" s="1"/>
  <c r="V4411" i="2"/>
  <c r="U3885" i="2"/>
  <c r="Z3885" i="2" s="1"/>
  <c r="AA3885" i="2" s="1"/>
  <c r="Y3885" i="2"/>
  <c r="S3877" i="2"/>
  <c r="W3877" i="2" s="1"/>
  <c r="X3877" i="2" s="1"/>
  <c r="V3877" i="2"/>
  <c r="U3869" i="2"/>
  <c r="Z3869" i="2" s="1"/>
  <c r="AA3869" i="2" s="1"/>
  <c r="Y3869" i="2"/>
  <c r="S3861" i="2"/>
  <c r="W3861" i="2" s="1"/>
  <c r="X3861" i="2" s="1"/>
  <c r="V3861" i="2"/>
  <c r="U3853" i="2"/>
  <c r="Z3853" i="2" s="1"/>
  <c r="AA3853" i="2" s="1"/>
  <c r="Y3853" i="2"/>
  <c r="S3845" i="2"/>
  <c r="W3845" i="2" s="1"/>
  <c r="X3845" i="2" s="1"/>
  <c r="V3845" i="2"/>
  <c r="U3837" i="2"/>
  <c r="Z3837" i="2" s="1"/>
  <c r="AA3837" i="2" s="1"/>
  <c r="Y3837" i="2"/>
  <c r="S3829" i="2"/>
  <c r="W3829" i="2" s="1"/>
  <c r="X3829" i="2" s="1"/>
  <c r="V3829" i="2"/>
  <c r="U3821" i="2"/>
  <c r="Z3821" i="2" s="1"/>
  <c r="AA3821" i="2" s="1"/>
  <c r="Y3821" i="2"/>
  <c r="S4109" i="2"/>
  <c r="W4109" i="2" s="1"/>
  <c r="X4109" i="2" s="1"/>
  <c r="V4109" i="2"/>
  <c r="U4101" i="2"/>
  <c r="Z4101" i="2" s="1"/>
  <c r="AA4101" i="2" s="1"/>
  <c r="Y4101" i="2"/>
  <c r="S4093" i="2"/>
  <c r="W4093" i="2" s="1"/>
  <c r="X4093" i="2" s="1"/>
  <c r="V4093" i="2"/>
  <c r="U4085" i="2"/>
  <c r="Z4085" i="2" s="1"/>
  <c r="AA4085" i="2" s="1"/>
  <c r="Y4085" i="2"/>
  <c r="S4077" i="2"/>
  <c r="W4077" i="2" s="1"/>
  <c r="X4077" i="2" s="1"/>
  <c r="V4077" i="2"/>
  <c r="U4069" i="2"/>
  <c r="Z4069" i="2" s="1"/>
  <c r="AA4069" i="2" s="1"/>
  <c r="Y4069" i="2"/>
  <c r="S4061" i="2"/>
  <c r="W4061" i="2" s="1"/>
  <c r="X4061" i="2" s="1"/>
  <c r="V4061" i="2"/>
  <c r="U4053" i="2"/>
  <c r="Z4053" i="2" s="1"/>
  <c r="AA4053" i="2" s="1"/>
  <c r="Y4053" i="2"/>
  <c r="S4045" i="2"/>
  <c r="W4045" i="2" s="1"/>
  <c r="X4045" i="2" s="1"/>
  <c r="V4045" i="2"/>
  <c r="U4370" i="2"/>
  <c r="Z4370" i="2" s="1"/>
  <c r="AA4370" i="2" s="1"/>
  <c r="Y4370" i="2"/>
  <c r="S4362" i="2"/>
  <c r="W4362" i="2" s="1"/>
  <c r="X4362" i="2" s="1"/>
  <c r="V4362" i="2"/>
  <c r="U4354" i="2"/>
  <c r="Z4354" i="2" s="1"/>
  <c r="AA4354" i="2" s="1"/>
  <c r="Y4354" i="2"/>
  <c r="S4346" i="2"/>
  <c r="W4346" i="2" s="1"/>
  <c r="X4346" i="2" s="1"/>
  <c r="V4346" i="2"/>
  <c r="U4338" i="2"/>
  <c r="Z4338" i="2" s="1"/>
  <c r="AA4338" i="2" s="1"/>
  <c r="Y4338" i="2"/>
  <c r="S4256" i="2"/>
  <c r="W4256" i="2" s="1"/>
  <c r="X4256" i="2" s="1"/>
  <c r="V4256" i="2"/>
  <c r="S4248" i="2"/>
  <c r="W4248" i="2" s="1"/>
  <c r="X4248" i="2" s="1"/>
  <c r="V4248" i="2"/>
  <c r="S4240" i="2"/>
  <c r="W4240" i="2" s="1"/>
  <c r="X4240" i="2" s="1"/>
  <c r="V4240" i="2"/>
  <c r="S4232" i="2"/>
  <c r="W4232" i="2" s="1"/>
  <c r="X4232" i="2" s="1"/>
  <c r="V4232" i="2"/>
  <c r="Y4298" i="2"/>
  <c r="U4298" i="2"/>
  <c r="Z4298" i="2" s="1"/>
  <c r="AA4298" i="2" s="1"/>
  <c r="U4290" i="2"/>
  <c r="Z4290" i="2" s="1"/>
  <c r="AA4290" i="2" s="1"/>
  <c r="Y4290" i="2"/>
  <c r="S4282" i="2"/>
  <c r="W4282" i="2" s="1"/>
  <c r="X4282" i="2" s="1"/>
  <c r="V4282" i="2"/>
  <c r="U4274" i="2"/>
  <c r="Z4274" i="2" s="1"/>
  <c r="AA4274" i="2" s="1"/>
  <c r="Y4274" i="2"/>
  <c r="S4266" i="2"/>
  <c r="W4266" i="2" s="1"/>
  <c r="X4266" i="2" s="1"/>
  <c r="V4266" i="2"/>
  <c r="U4406" i="2"/>
  <c r="Z4406" i="2" s="1"/>
  <c r="AA4406" i="2" s="1"/>
  <c r="Y4406" i="2"/>
  <c r="S4398" i="2"/>
  <c r="W4398" i="2" s="1"/>
  <c r="X4398" i="2" s="1"/>
  <c r="V4398" i="2"/>
  <c r="U4390" i="2"/>
  <c r="Z4390" i="2" s="1"/>
  <c r="AA4390" i="2" s="1"/>
  <c r="Y4390" i="2"/>
  <c r="S4382" i="2"/>
  <c r="W4382" i="2" s="1"/>
  <c r="X4382" i="2" s="1"/>
  <c r="V4382" i="2"/>
  <c r="S4374" i="2"/>
  <c r="W4374" i="2" s="1"/>
  <c r="X4374" i="2" s="1"/>
  <c r="V4374" i="2"/>
  <c r="S3996" i="2"/>
  <c r="W3996" i="2" s="1"/>
  <c r="X3996" i="2" s="1"/>
  <c r="V3996" i="2"/>
  <c r="S3988" i="2"/>
  <c r="W3988" i="2" s="1"/>
  <c r="X3988" i="2" s="1"/>
  <c r="V3988" i="2"/>
  <c r="U3980" i="2"/>
  <c r="Z3980" i="2" s="1"/>
  <c r="AA3980" i="2" s="1"/>
  <c r="Y3980" i="2"/>
  <c r="U3972" i="2"/>
  <c r="Z3972" i="2" s="1"/>
  <c r="AA3972" i="2" s="1"/>
  <c r="Y3972" i="2"/>
  <c r="U3964" i="2"/>
  <c r="Z3964" i="2" s="1"/>
  <c r="AA3964" i="2" s="1"/>
  <c r="Y3964" i="2"/>
  <c r="U3956" i="2"/>
  <c r="Z3956" i="2" s="1"/>
  <c r="AA3956" i="2" s="1"/>
  <c r="Y3956" i="2"/>
  <c r="U3948" i="2"/>
  <c r="Z3948" i="2" s="1"/>
  <c r="AA3948" i="2" s="1"/>
  <c r="Y3948" i="2"/>
  <c r="U3940" i="2"/>
  <c r="Z3940" i="2" s="1"/>
  <c r="AA3940" i="2" s="1"/>
  <c r="Y3940" i="2"/>
  <c r="U3932" i="2"/>
  <c r="Z3932" i="2" s="1"/>
  <c r="AA3932" i="2" s="1"/>
  <c r="Y3932" i="2"/>
  <c r="U3776" i="2"/>
  <c r="Z3776" i="2" s="1"/>
  <c r="AA3776" i="2" s="1"/>
  <c r="Y3776" i="2"/>
  <c r="U3768" i="2"/>
  <c r="Z3768" i="2" s="1"/>
  <c r="AA3768" i="2" s="1"/>
  <c r="Y3768" i="2"/>
  <c r="U3760" i="2"/>
  <c r="Z3760" i="2" s="1"/>
  <c r="AA3760" i="2" s="1"/>
  <c r="Y3760" i="2"/>
  <c r="U3752" i="2"/>
  <c r="Z3752" i="2" s="1"/>
  <c r="AA3752" i="2" s="1"/>
  <c r="Y3752" i="2"/>
  <c r="U3744" i="2"/>
  <c r="Z3744" i="2" s="1"/>
  <c r="AA3744" i="2" s="1"/>
  <c r="Y3744" i="2"/>
  <c r="U4032" i="2"/>
  <c r="Z4032" i="2" s="1"/>
  <c r="AA4032" i="2" s="1"/>
  <c r="Y4032" i="2"/>
  <c r="U4024" i="2"/>
  <c r="Z4024" i="2" s="1"/>
  <c r="AA4024" i="2" s="1"/>
  <c r="Y4024" i="2"/>
  <c r="U4016" i="2"/>
  <c r="Z4016" i="2" s="1"/>
  <c r="AA4016" i="2" s="1"/>
  <c r="Y4016" i="2"/>
  <c r="U4008" i="2"/>
  <c r="Z4008" i="2" s="1"/>
  <c r="AA4008" i="2" s="1"/>
  <c r="Y4008" i="2"/>
  <c r="U4148" i="2"/>
  <c r="Z4148" i="2" s="1"/>
  <c r="AA4148" i="2" s="1"/>
  <c r="Y4148" i="2"/>
  <c r="U4140" i="2"/>
  <c r="Z4140" i="2" s="1"/>
  <c r="AA4140" i="2" s="1"/>
  <c r="Y4140" i="2"/>
  <c r="U4132" i="2"/>
  <c r="Z4132" i="2" s="1"/>
  <c r="AA4132" i="2" s="1"/>
  <c r="Y4132" i="2"/>
  <c r="U4124" i="2"/>
  <c r="Z4124" i="2" s="1"/>
  <c r="AA4124" i="2" s="1"/>
  <c r="Y4124" i="2"/>
  <c r="U4116" i="2"/>
  <c r="Z4116" i="2" s="1"/>
  <c r="AA4116" i="2" s="1"/>
  <c r="Y4116" i="2"/>
  <c r="U3923" i="2"/>
  <c r="Z3923" i="2" s="1"/>
  <c r="AA3923" i="2" s="1"/>
  <c r="Y3923" i="2"/>
  <c r="U3915" i="2"/>
  <c r="Z3915" i="2" s="1"/>
  <c r="AA3915" i="2" s="1"/>
  <c r="Y3915" i="2"/>
  <c r="U3907" i="2"/>
  <c r="Z3907" i="2" s="1"/>
  <c r="AA3907" i="2" s="1"/>
  <c r="Y3907" i="2"/>
  <c r="U3899" i="2"/>
  <c r="Z3899" i="2" s="1"/>
  <c r="AA3899" i="2" s="1"/>
  <c r="Y3899" i="2"/>
  <c r="U3817" i="2"/>
  <c r="Z3817" i="2" s="1"/>
  <c r="AA3817" i="2" s="1"/>
  <c r="Y3817" i="2"/>
  <c r="U3809" i="2"/>
  <c r="Z3809" i="2" s="1"/>
  <c r="AA3809" i="2" s="1"/>
  <c r="Y3809" i="2"/>
  <c r="U3801" i="2"/>
  <c r="Z3801" i="2" s="1"/>
  <c r="AA3801" i="2" s="1"/>
  <c r="Y3801" i="2"/>
  <c r="U3793" i="2"/>
  <c r="Z3793" i="2" s="1"/>
  <c r="AA3793" i="2" s="1"/>
  <c r="Y3793" i="2"/>
  <c r="U3785" i="2"/>
  <c r="Z3785" i="2" s="1"/>
  <c r="AA3785" i="2" s="1"/>
  <c r="Y3785" i="2"/>
  <c r="U4221" i="2"/>
  <c r="Z4221" i="2" s="1"/>
  <c r="AA4221" i="2" s="1"/>
  <c r="Y4221" i="2"/>
  <c r="U4213" i="2"/>
  <c r="Z4213" i="2" s="1"/>
  <c r="AA4213" i="2" s="1"/>
  <c r="Y4213" i="2"/>
  <c r="U4205" i="2"/>
  <c r="Z4205" i="2" s="1"/>
  <c r="AA4205" i="2" s="1"/>
  <c r="Y4205" i="2"/>
  <c r="U4197" i="2"/>
  <c r="Z4197" i="2" s="1"/>
  <c r="AA4197" i="2" s="1"/>
  <c r="Y4197" i="2"/>
  <c r="U4189" i="2"/>
  <c r="Z4189" i="2" s="1"/>
  <c r="AA4189" i="2" s="1"/>
  <c r="Y4189" i="2"/>
  <c r="U4329" i="2"/>
  <c r="Z4329" i="2" s="1"/>
  <c r="AA4329" i="2" s="1"/>
  <c r="Y4329" i="2"/>
  <c r="U4321" i="2"/>
  <c r="Z4321" i="2" s="1"/>
  <c r="AA4321" i="2" s="1"/>
  <c r="Y4321" i="2"/>
  <c r="U4317" i="2"/>
  <c r="Z4317" i="2" s="1"/>
  <c r="AA4317" i="2" s="1"/>
  <c r="Y4317" i="2"/>
  <c r="V4305" i="2"/>
  <c r="S4305" i="2"/>
  <c r="W4305" i="2" s="1"/>
  <c r="X4305" i="2" s="1"/>
  <c r="Y4301" i="2"/>
  <c r="U4301" i="2"/>
  <c r="Z4301" i="2" s="1"/>
  <c r="AA4301" i="2" s="1"/>
  <c r="V3734" i="2"/>
  <c r="S3734" i="2"/>
  <c r="W3734" i="2" s="1"/>
  <c r="X3734" i="2" s="1"/>
  <c r="Y3730" i="2"/>
  <c r="U3730" i="2"/>
  <c r="Z3730" i="2" s="1"/>
  <c r="AA3730" i="2" s="1"/>
  <c r="V3718" i="2"/>
  <c r="S3718" i="2"/>
  <c r="W3718" i="2" s="1"/>
  <c r="X3718" i="2" s="1"/>
  <c r="Y3714" i="2"/>
  <c r="U3714" i="2"/>
  <c r="Z3714" i="2" s="1"/>
  <c r="AA3714" i="2" s="1"/>
  <c r="V3480" i="2"/>
  <c r="S3480" i="2"/>
  <c r="W3480" i="2" s="1"/>
  <c r="X3480" i="2" s="1"/>
  <c r="Y3476" i="2"/>
  <c r="U3476" i="2"/>
  <c r="Z3476" i="2" s="1"/>
  <c r="AA3476" i="2" s="1"/>
  <c r="V3464" i="2"/>
  <c r="S3464" i="2"/>
  <c r="W3464" i="2" s="1"/>
  <c r="X3464" i="2" s="1"/>
  <c r="Y3460" i="2"/>
  <c r="U3460" i="2"/>
  <c r="Z3460" i="2" s="1"/>
  <c r="AA3460" i="2" s="1"/>
  <c r="V3448" i="2"/>
  <c r="S3448" i="2"/>
  <c r="W3448" i="2" s="1"/>
  <c r="X3448" i="2" s="1"/>
  <c r="Y3703" i="2"/>
  <c r="U3703" i="2"/>
  <c r="Z3703" i="2" s="1"/>
  <c r="AA3703" i="2" s="1"/>
  <c r="V3691" i="2"/>
  <c r="S3691" i="2"/>
  <c r="W3691" i="2" s="1"/>
  <c r="X3691" i="2" s="1"/>
  <c r="Y3687" i="2"/>
  <c r="U3687" i="2"/>
  <c r="Z3687" i="2" s="1"/>
  <c r="AA3687" i="2" s="1"/>
  <c r="V3675" i="2"/>
  <c r="S3675" i="2"/>
  <c r="W3675" i="2" s="1"/>
  <c r="X3675" i="2" s="1"/>
  <c r="Y3671" i="2"/>
  <c r="U3671" i="2"/>
  <c r="Z3671" i="2" s="1"/>
  <c r="AA3671" i="2" s="1"/>
  <c r="V3659" i="2"/>
  <c r="S3659" i="2"/>
  <c r="W3659" i="2" s="1"/>
  <c r="X3659" i="2" s="1"/>
  <c r="Y3655" i="2"/>
  <c r="U3655" i="2"/>
  <c r="Z3655" i="2" s="1"/>
  <c r="AA3655" i="2" s="1"/>
  <c r="V3643" i="2"/>
  <c r="S3643" i="2"/>
  <c r="W3643" i="2" s="1"/>
  <c r="X3643" i="2" s="1"/>
  <c r="Y3639" i="2"/>
  <c r="U3639" i="2"/>
  <c r="Z3639" i="2" s="1"/>
  <c r="AA3639" i="2" s="1"/>
  <c r="V3553" i="2"/>
  <c r="S3553" i="2"/>
  <c r="W3553" i="2" s="1"/>
  <c r="X3553" i="2" s="1"/>
  <c r="Y3549" i="2"/>
  <c r="U3549" i="2"/>
  <c r="Z3549" i="2" s="1"/>
  <c r="AA3549" i="2" s="1"/>
  <c r="V3537" i="2"/>
  <c r="S3537" i="2"/>
  <c r="W3537" i="2" s="1"/>
  <c r="X3537" i="2" s="1"/>
  <c r="Y3533" i="2"/>
  <c r="U3533" i="2"/>
  <c r="Z3533" i="2" s="1"/>
  <c r="AA3533" i="2" s="1"/>
  <c r="V5889" i="2"/>
  <c r="S5889" i="2"/>
  <c r="W5889" i="2" s="1"/>
  <c r="X5889" i="2" s="1"/>
  <c r="Y5885" i="2"/>
  <c r="U5885" i="2"/>
  <c r="Z5885" i="2" s="1"/>
  <c r="AA5885" i="2" s="1"/>
  <c r="V5873" i="2"/>
  <c r="S5873" i="2"/>
  <c r="W5873" i="2" s="1"/>
  <c r="X5873" i="2" s="1"/>
  <c r="Y5869" i="2"/>
  <c r="U5869" i="2"/>
  <c r="Z5869" i="2" s="1"/>
  <c r="AA5869" i="2" s="1"/>
  <c r="V5857" i="2"/>
  <c r="S5857" i="2"/>
  <c r="W5857" i="2" s="1"/>
  <c r="X5857" i="2" s="1"/>
  <c r="Y5853" i="2"/>
  <c r="U5853" i="2"/>
  <c r="Z5853" i="2" s="1"/>
  <c r="AA5853" i="2" s="1"/>
  <c r="V5952" i="2"/>
  <c r="S5952" i="2"/>
  <c r="W5952" i="2" s="1"/>
  <c r="X5952" i="2" s="1"/>
  <c r="S5944" i="2"/>
  <c r="W5944" i="2" s="1"/>
  <c r="X5944" i="2" s="1"/>
  <c r="V5944" i="2"/>
  <c r="U5936" i="2"/>
  <c r="Z5936" i="2" s="1"/>
  <c r="AA5936" i="2" s="1"/>
  <c r="Y5936" i="2"/>
  <c r="S5928" i="2"/>
  <c r="W5928" i="2" s="1"/>
  <c r="X5928" i="2" s="1"/>
  <c r="V5928" i="2"/>
  <c r="S3626" i="2"/>
  <c r="W3626" i="2" s="1"/>
  <c r="X3626" i="2" s="1"/>
  <c r="V3626" i="2"/>
  <c r="U3618" i="2"/>
  <c r="Z3618" i="2" s="1"/>
  <c r="AA3618" i="2" s="1"/>
  <c r="Y3618" i="2"/>
  <c r="S3610" i="2"/>
  <c r="W3610" i="2" s="1"/>
  <c r="X3610" i="2" s="1"/>
  <c r="V3610" i="2"/>
  <c r="U3602" i="2"/>
  <c r="Z3602" i="2" s="1"/>
  <c r="AA3602" i="2" s="1"/>
  <c r="Y3602" i="2"/>
  <c r="S3594" i="2"/>
  <c r="W3594" i="2" s="1"/>
  <c r="X3594" i="2" s="1"/>
  <c r="V3594" i="2"/>
  <c r="U3586" i="2"/>
  <c r="Z3586" i="2" s="1"/>
  <c r="AA3586" i="2" s="1"/>
  <c r="Y3586" i="2"/>
  <c r="S3578" i="2"/>
  <c r="W3578" i="2" s="1"/>
  <c r="X3578" i="2" s="1"/>
  <c r="V3578" i="2"/>
  <c r="U3570" i="2"/>
  <c r="Z3570" i="2" s="1"/>
  <c r="AA3570" i="2" s="1"/>
  <c r="Y3570" i="2"/>
  <c r="S3562" i="2"/>
  <c r="W3562" i="2" s="1"/>
  <c r="X3562" i="2" s="1"/>
  <c r="V3562" i="2"/>
  <c r="U3517" i="2"/>
  <c r="Z3517" i="2" s="1"/>
  <c r="AA3517" i="2" s="1"/>
  <c r="Y3517" i="2"/>
  <c r="S3509" i="2"/>
  <c r="W3509" i="2" s="1"/>
  <c r="X3509" i="2" s="1"/>
  <c r="V3509" i="2"/>
  <c r="U3501" i="2"/>
  <c r="Z3501" i="2" s="1"/>
  <c r="AA3501" i="2" s="1"/>
  <c r="Y3501" i="2"/>
  <c r="S3493" i="2"/>
  <c r="W3493" i="2" s="1"/>
  <c r="X3493" i="2" s="1"/>
  <c r="V3493" i="2"/>
  <c r="U3485" i="2"/>
  <c r="Z3485" i="2" s="1"/>
  <c r="AA3485" i="2" s="1"/>
  <c r="Y3485" i="2"/>
  <c r="S3440" i="2"/>
  <c r="W3440" i="2" s="1"/>
  <c r="X3440" i="2" s="1"/>
  <c r="V3440" i="2"/>
  <c r="U3432" i="2"/>
  <c r="Z3432" i="2" s="1"/>
  <c r="AA3432" i="2" s="1"/>
  <c r="Y3432" i="2"/>
  <c r="S3424" i="2"/>
  <c r="W3424" i="2" s="1"/>
  <c r="X3424" i="2" s="1"/>
  <c r="V3424" i="2"/>
  <c r="U3416" i="2"/>
  <c r="Z3416" i="2" s="1"/>
  <c r="AA3416" i="2" s="1"/>
  <c r="Y3416" i="2"/>
  <c r="S3371" i="2"/>
  <c r="W3371" i="2" s="1"/>
  <c r="X3371" i="2" s="1"/>
  <c r="V3371" i="2"/>
  <c r="U3363" i="2"/>
  <c r="Z3363" i="2" s="1"/>
  <c r="AA3363" i="2" s="1"/>
  <c r="Y3363" i="2"/>
  <c r="S3355" i="2"/>
  <c r="W3355" i="2" s="1"/>
  <c r="X3355" i="2" s="1"/>
  <c r="V3355" i="2"/>
  <c r="U3347" i="2"/>
  <c r="Z3347" i="2" s="1"/>
  <c r="AA3347" i="2" s="1"/>
  <c r="Y3347" i="2"/>
  <c r="Y3339" i="2"/>
  <c r="U3339" i="2"/>
  <c r="Z3339" i="2" s="1"/>
  <c r="AA3339" i="2" s="1"/>
  <c r="Y3331" i="2"/>
  <c r="U3331" i="2"/>
  <c r="Z3331" i="2" s="1"/>
  <c r="AA3331" i="2" s="1"/>
  <c r="Y3323" i="2"/>
  <c r="U3323" i="2"/>
  <c r="Z3323" i="2" s="1"/>
  <c r="AA3323" i="2" s="1"/>
  <c r="Y3315" i="2"/>
  <c r="U3315" i="2"/>
  <c r="Z3315" i="2" s="1"/>
  <c r="AA3315" i="2" s="1"/>
  <c r="Y3307" i="2"/>
  <c r="U3307" i="2"/>
  <c r="Z3307" i="2" s="1"/>
  <c r="AA3307" i="2" s="1"/>
  <c r="Y5926" i="2"/>
  <c r="U5926" i="2"/>
  <c r="Z5926" i="2" s="1"/>
  <c r="AA5926" i="2" s="1"/>
  <c r="Y5918" i="2"/>
  <c r="U5918" i="2"/>
  <c r="Z5918" i="2" s="1"/>
  <c r="AA5918" i="2" s="1"/>
  <c r="Y5910" i="2"/>
  <c r="U5910" i="2"/>
  <c r="Z5910" i="2" s="1"/>
  <c r="AA5910" i="2" s="1"/>
  <c r="Y5902" i="2"/>
  <c r="U5902" i="2"/>
  <c r="Z5902" i="2" s="1"/>
  <c r="AA5902" i="2" s="1"/>
  <c r="U5894" i="2"/>
  <c r="Z5894" i="2" s="1"/>
  <c r="AA5894" i="2" s="1"/>
  <c r="Y5894" i="2"/>
  <c r="U3296" i="2"/>
  <c r="Z3296" i="2" s="1"/>
  <c r="AA3296" i="2" s="1"/>
  <c r="Y3296" i="2"/>
  <c r="U3288" i="2"/>
  <c r="Z3288" i="2" s="1"/>
  <c r="AA3288" i="2" s="1"/>
  <c r="Y3288" i="2"/>
  <c r="S3276" i="2"/>
  <c r="W3276" i="2" s="1"/>
  <c r="X3276" i="2" s="1"/>
  <c r="V3276" i="2"/>
  <c r="U3264" i="2"/>
  <c r="Z3264" i="2" s="1"/>
  <c r="AA3264" i="2" s="1"/>
  <c r="Y3264" i="2"/>
  <c r="U1073" i="2"/>
  <c r="Z1073" i="2" s="1"/>
  <c r="AA1073" i="2" s="1"/>
  <c r="Y1073" i="2"/>
  <c r="S1061" i="2"/>
  <c r="W1061" i="2" s="1"/>
  <c r="X1061" i="2" s="1"/>
  <c r="V1061" i="2"/>
  <c r="U1049" i="2"/>
  <c r="Z1049" i="2" s="1"/>
  <c r="AA1049" i="2" s="1"/>
  <c r="Y1049" i="2"/>
  <c r="U3409" i="2"/>
  <c r="Z3409" i="2" s="1"/>
  <c r="AA3409" i="2" s="1"/>
  <c r="Y3409" i="2"/>
  <c r="S3397" i="2"/>
  <c r="W3397" i="2" s="1"/>
  <c r="X3397" i="2" s="1"/>
  <c r="V3397" i="2"/>
  <c r="U3385" i="2"/>
  <c r="Z3385" i="2" s="1"/>
  <c r="AA3385" i="2" s="1"/>
  <c r="Y3385" i="2"/>
  <c r="U3377" i="2"/>
  <c r="Z3377" i="2" s="1"/>
  <c r="AA3377" i="2" s="1"/>
  <c r="Y3377" i="2"/>
  <c r="S3254" i="2"/>
  <c r="W3254" i="2" s="1"/>
  <c r="X3254" i="2" s="1"/>
  <c r="V3254" i="2"/>
  <c r="U3242" i="2"/>
  <c r="Z3242" i="2" s="1"/>
  <c r="AA3242" i="2" s="1"/>
  <c r="Y3242" i="2"/>
  <c r="U3234" i="2"/>
  <c r="Z3234" i="2" s="1"/>
  <c r="AA3234" i="2" s="1"/>
  <c r="Y3234" i="2"/>
  <c r="S3222" i="2"/>
  <c r="W3222" i="2" s="1"/>
  <c r="X3222" i="2" s="1"/>
  <c r="V3222" i="2"/>
  <c r="U3210" i="2"/>
  <c r="Z3210" i="2" s="1"/>
  <c r="AA3210" i="2" s="1"/>
  <c r="Y3210" i="2"/>
  <c r="U3202" i="2"/>
  <c r="Z3202" i="2" s="1"/>
  <c r="AA3202" i="2" s="1"/>
  <c r="Y3202" i="2"/>
  <c r="S3190" i="2"/>
  <c r="W3190" i="2" s="1"/>
  <c r="X3190" i="2" s="1"/>
  <c r="V3190" i="2"/>
  <c r="U3141" i="2"/>
  <c r="Z3141" i="2" s="1"/>
  <c r="AA3141" i="2" s="1"/>
  <c r="Y3141" i="2"/>
  <c r="U3133" i="2"/>
  <c r="Z3133" i="2" s="1"/>
  <c r="AA3133" i="2" s="1"/>
  <c r="Y3133" i="2"/>
  <c r="S3121" i="2"/>
  <c r="W3121" i="2" s="1"/>
  <c r="X3121" i="2" s="1"/>
  <c r="V3121" i="2"/>
  <c r="U3183" i="2"/>
  <c r="Z3183" i="2" s="1"/>
  <c r="AA3183" i="2" s="1"/>
  <c r="Y3183" i="2"/>
  <c r="U3175" i="2"/>
  <c r="Z3175" i="2" s="1"/>
  <c r="AA3175" i="2" s="1"/>
  <c r="Y3175" i="2"/>
  <c r="S3163" i="2"/>
  <c r="W3163" i="2" s="1"/>
  <c r="X3163" i="2" s="1"/>
  <c r="V3163" i="2"/>
  <c r="U3114" i="2"/>
  <c r="Z3114" i="2" s="1"/>
  <c r="AA3114" i="2" s="1"/>
  <c r="Y3114" i="2"/>
  <c r="U3106" i="2"/>
  <c r="Z3106" i="2" s="1"/>
  <c r="AA3106" i="2" s="1"/>
  <c r="Y3106" i="2"/>
  <c r="Y3102" i="2"/>
  <c r="U3102" i="2"/>
  <c r="Z3102" i="2" s="1"/>
  <c r="AA3102" i="2" s="1"/>
  <c r="S3082" i="2"/>
  <c r="W3082" i="2" s="1"/>
  <c r="X3082" i="2" s="1"/>
  <c r="V3082" i="2"/>
  <c r="U3074" i="2"/>
  <c r="Z3074" i="2" s="1"/>
  <c r="AA3074" i="2" s="1"/>
  <c r="Y3074" i="2"/>
  <c r="S3070" i="2"/>
  <c r="W3070" i="2" s="1"/>
  <c r="X3070" i="2" s="1"/>
  <c r="V3070" i="2"/>
  <c r="Y3062" i="2"/>
  <c r="U3062" i="2"/>
  <c r="Z3062" i="2" s="1"/>
  <c r="AA3062" i="2" s="1"/>
  <c r="U3054" i="2"/>
  <c r="Z3054" i="2" s="1"/>
  <c r="AA3054" i="2" s="1"/>
  <c r="Y3054" i="2"/>
  <c r="S3050" i="2"/>
  <c r="W3050" i="2" s="1"/>
  <c r="X3050" i="2" s="1"/>
  <c r="V3050" i="2"/>
  <c r="U3042" i="2"/>
  <c r="Z3042" i="2" s="1"/>
  <c r="AA3042" i="2" s="1"/>
  <c r="Y3042" i="2"/>
  <c r="S3034" i="2"/>
  <c r="W3034" i="2" s="1"/>
  <c r="X3034" i="2" s="1"/>
  <c r="V3034" i="2"/>
  <c r="U3026" i="2"/>
  <c r="Z3026" i="2" s="1"/>
  <c r="AA3026" i="2" s="1"/>
  <c r="Y3026" i="2"/>
  <c r="S3018" i="2"/>
  <c r="W3018" i="2" s="1"/>
  <c r="X3018" i="2" s="1"/>
  <c r="V3018" i="2"/>
  <c r="U3010" i="2"/>
  <c r="Z3010" i="2" s="1"/>
  <c r="AA3010" i="2" s="1"/>
  <c r="Y3010" i="2"/>
  <c r="S2817" i="2"/>
  <c r="W2817" i="2" s="1"/>
  <c r="X2817" i="2" s="1"/>
  <c r="V2817" i="2"/>
  <c r="U2809" i="2"/>
  <c r="Z2809" i="2" s="1"/>
  <c r="AA2809" i="2" s="1"/>
  <c r="Y2809" i="2"/>
  <c r="S2801" i="2"/>
  <c r="W2801" i="2" s="1"/>
  <c r="X2801" i="2" s="1"/>
  <c r="V2801" i="2"/>
  <c r="S2793" i="2"/>
  <c r="W2793" i="2" s="1"/>
  <c r="X2793" i="2" s="1"/>
  <c r="V2793" i="2"/>
  <c r="S2785" i="2"/>
  <c r="W2785" i="2" s="1"/>
  <c r="X2785" i="2" s="1"/>
  <c r="V2785" i="2"/>
  <c r="U2962" i="2"/>
  <c r="Z2962" i="2" s="1"/>
  <c r="AA2962" i="2" s="1"/>
  <c r="Y2962" i="2"/>
  <c r="S2954" i="2"/>
  <c r="W2954" i="2" s="1"/>
  <c r="X2954" i="2" s="1"/>
  <c r="V2954" i="2"/>
  <c r="S2946" i="2"/>
  <c r="W2946" i="2" s="1"/>
  <c r="X2946" i="2" s="1"/>
  <c r="V2946" i="2"/>
  <c r="S2938" i="2"/>
  <c r="W2938" i="2" s="1"/>
  <c r="X2938" i="2" s="1"/>
  <c r="V2938" i="2"/>
  <c r="S2930" i="2"/>
  <c r="W2930" i="2" s="1"/>
  <c r="X2930" i="2" s="1"/>
  <c r="V2930" i="2"/>
  <c r="S2922" i="2"/>
  <c r="W2922" i="2" s="1"/>
  <c r="X2922" i="2" s="1"/>
  <c r="V2922" i="2"/>
  <c r="S2914" i="2"/>
  <c r="W2914" i="2" s="1"/>
  <c r="X2914" i="2" s="1"/>
  <c r="V2914" i="2"/>
  <c r="S2906" i="2"/>
  <c r="W2906" i="2" s="1"/>
  <c r="X2906" i="2" s="1"/>
  <c r="V2906" i="2"/>
  <c r="S2898" i="2"/>
  <c r="W2898" i="2" s="1"/>
  <c r="X2898" i="2" s="1"/>
  <c r="V2898" i="2"/>
  <c r="S3001" i="2"/>
  <c r="W3001" i="2" s="1"/>
  <c r="X3001" i="2" s="1"/>
  <c r="V3001" i="2"/>
  <c r="S2993" i="2"/>
  <c r="W2993" i="2" s="1"/>
  <c r="X2993" i="2" s="1"/>
  <c r="V2993" i="2"/>
  <c r="S2985" i="2"/>
  <c r="W2985" i="2" s="1"/>
  <c r="X2985" i="2" s="1"/>
  <c r="V2985" i="2"/>
  <c r="S2977" i="2"/>
  <c r="W2977" i="2" s="1"/>
  <c r="X2977" i="2" s="1"/>
  <c r="V2977" i="2"/>
  <c r="S2969" i="2"/>
  <c r="W2969" i="2" s="1"/>
  <c r="X2969" i="2" s="1"/>
  <c r="V2969" i="2"/>
  <c r="S2850" i="2"/>
  <c r="W2850" i="2" s="1"/>
  <c r="X2850" i="2" s="1"/>
  <c r="V2850" i="2"/>
  <c r="S2842" i="2"/>
  <c r="W2842" i="2" s="1"/>
  <c r="X2842" i="2" s="1"/>
  <c r="V2842" i="2"/>
  <c r="S2834" i="2"/>
  <c r="W2834" i="2" s="1"/>
  <c r="X2834" i="2" s="1"/>
  <c r="V2834" i="2"/>
  <c r="S2826" i="2"/>
  <c r="W2826" i="2" s="1"/>
  <c r="X2826" i="2" s="1"/>
  <c r="V2826" i="2"/>
  <c r="S2892" i="2"/>
  <c r="W2892" i="2" s="1"/>
  <c r="X2892" i="2" s="1"/>
  <c r="V2892" i="2"/>
  <c r="S2884" i="2"/>
  <c r="W2884" i="2" s="1"/>
  <c r="X2884" i="2" s="1"/>
  <c r="V2884" i="2"/>
  <c r="S2876" i="2"/>
  <c r="W2876" i="2" s="1"/>
  <c r="X2876" i="2" s="1"/>
  <c r="V2876" i="2"/>
  <c r="S2868" i="2"/>
  <c r="W2868" i="2" s="1"/>
  <c r="X2868" i="2" s="1"/>
  <c r="V2868" i="2"/>
  <c r="S2860" i="2"/>
  <c r="W2860" i="2" s="1"/>
  <c r="X2860" i="2" s="1"/>
  <c r="V2860" i="2"/>
  <c r="S2778" i="2"/>
  <c r="W2778" i="2" s="1"/>
  <c r="X2778" i="2" s="1"/>
  <c r="V2778" i="2"/>
  <c r="S2770" i="2"/>
  <c r="W2770" i="2" s="1"/>
  <c r="X2770" i="2" s="1"/>
  <c r="V2770" i="2"/>
  <c r="S2762" i="2"/>
  <c r="W2762" i="2" s="1"/>
  <c r="X2762" i="2" s="1"/>
  <c r="V2762" i="2"/>
  <c r="S2754" i="2"/>
  <c r="W2754" i="2" s="1"/>
  <c r="X2754" i="2" s="1"/>
  <c r="V2754" i="2"/>
  <c r="S2746" i="2"/>
  <c r="W2746" i="2" s="1"/>
  <c r="X2746" i="2" s="1"/>
  <c r="V2746" i="2"/>
  <c r="S2664" i="2"/>
  <c r="W2664" i="2" s="1"/>
  <c r="X2664" i="2" s="1"/>
  <c r="V2664" i="2"/>
  <c r="S2656" i="2"/>
  <c r="W2656" i="2" s="1"/>
  <c r="X2656" i="2" s="1"/>
  <c r="V2656" i="2"/>
  <c r="S2648" i="2"/>
  <c r="W2648" i="2" s="1"/>
  <c r="X2648" i="2" s="1"/>
  <c r="V2648" i="2"/>
  <c r="S2640" i="2"/>
  <c r="W2640" i="2" s="1"/>
  <c r="X2640" i="2" s="1"/>
  <c r="V2640" i="2"/>
  <c r="S1596" i="2"/>
  <c r="W1596" i="2" s="1"/>
  <c r="X1596" i="2" s="1"/>
  <c r="V1596" i="2"/>
  <c r="S1588" i="2"/>
  <c r="W1588" i="2" s="1"/>
  <c r="X1588" i="2" s="1"/>
  <c r="V1588" i="2"/>
  <c r="S1580" i="2"/>
  <c r="W1580" i="2" s="1"/>
  <c r="X1580" i="2" s="1"/>
  <c r="V1580" i="2"/>
  <c r="S1572" i="2"/>
  <c r="W1572" i="2" s="1"/>
  <c r="X1572" i="2" s="1"/>
  <c r="V1572" i="2"/>
  <c r="S1564" i="2"/>
  <c r="W1564" i="2" s="1"/>
  <c r="X1564" i="2" s="1"/>
  <c r="V1564" i="2"/>
  <c r="S2703" i="2"/>
  <c r="W2703" i="2" s="1"/>
  <c r="X2703" i="2" s="1"/>
  <c r="V2703" i="2"/>
  <c r="S2695" i="2"/>
  <c r="W2695" i="2" s="1"/>
  <c r="X2695" i="2" s="1"/>
  <c r="V2695" i="2"/>
  <c r="S2687" i="2"/>
  <c r="W2687" i="2" s="1"/>
  <c r="X2687" i="2" s="1"/>
  <c r="V2687" i="2"/>
  <c r="S2679" i="2"/>
  <c r="W2679" i="2" s="1"/>
  <c r="X2679" i="2" s="1"/>
  <c r="V2679" i="2"/>
  <c r="S2671" i="2"/>
  <c r="W2671" i="2" s="1"/>
  <c r="X2671" i="2" s="1"/>
  <c r="V2671" i="2"/>
  <c r="S2737" i="2"/>
  <c r="W2737" i="2" s="1"/>
  <c r="X2737" i="2" s="1"/>
  <c r="V2737" i="2"/>
  <c r="S2729" i="2"/>
  <c r="W2729" i="2" s="1"/>
  <c r="X2729" i="2" s="1"/>
  <c r="V2729" i="2"/>
  <c r="S2721" i="2"/>
  <c r="W2721" i="2" s="1"/>
  <c r="X2721" i="2" s="1"/>
  <c r="V2721" i="2"/>
  <c r="S2713" i="2"/>
  <c r="W2713" i="2" s="1"/>
  <c r="X2713" i="2" s="1"/>
  <c r="V2713" i="2"/>
  <c r="S2631" i="2"/>
  <c r="W2631" i="2" s="1"/>
  <c r="X2631" i="2" s="1"/>
  <c r="V2631" i="2"/>
  <c r="S2623" i="2"/>
  <c r="W2623" i="2" s="1"/>
  <c r="X2623" i="2" s="1"/>
  <c r="V2623" i="2"/>
  <c r="S2615" i="2"/>
  <c r="W2615" i="2" s="1"/>
  <c r="X2615" i="2" s="1"/>
  <c r="V2615" i="2"/>
  <c r="S2607" i="2"/>
  <c r="W2607" i="2" s="1"/>
  <c r="X2607" i="2" s="1"/>
  <c r="V2607" i="2"/>
  <c r="S2599" i="2"/>
  <c r="W2599" i="2" s="1"/>
  <c r="X2599" i="2" s="1"/>
  <c r="V2599" i="2"/>
  <c r="S2517" i="2"/>
  <c r="W2517" i="2" s="1"/>
  <c r="X2517" i="2" s="1"/>
  <c r="V2517" i="2"/>
  <c r="S2509" i="2"/>
  <c r="W2509" i="2" s="1"/>
  <c r="X2509" i="2" s="1"/>
  <c r="V2509" i="2"/>
  <c r="S2501" i="2"/>
  <c r="W2501" i="2" s="1"/>
  <c r="X2501" i="2" s="1"/>
  <c r="V2501" i="2"/>
  <c r="S2493" i="2"/>
  <c r="W2493" i="2" s="1"/>
  <c r="X2493" i="2" s="1"/>
  <c r="V2493" i="2"/>
  <c r="S2485" i="2"/>
  <c r="W2485" i="2" s="1"/>
  <c r="X2485" i="2" s="1"/>
  <c r="V2485" i="2"/>
  <c r="S2477" i="2"/>
  <c r="W2477" i="2" s="1"/>
  <c r="X2477" i="2" s="1"/>
  <c r="V2477" i="2"/>
  <c r="S2469" i="2"/>
  <c r="W2469" i="2" s="1"/>
  <c r="X2469" i="2" s="1"/>
  <c r="V2469" i="2"/>
  <c r="S2461" i="2"/>
  <c r="W2461" i="2" s="1"/>
  <c r="X2461" i="2" s="1"/>
  <c r="V2461" i="2"/>
  <c r="U2453" i="2"/>
  <c r="Z2453" i="2" s="1"/>
  <c r="AA2453" i="2" s="1"/>
  <c r="Y2453" i="2"/>
  <c r="S2449" i="2"/>
  <c r="W2449" i="2" s="1"/>
  <c r="X2449" i="2" s="1"/>
  <c r="V2449" i="2"/>
  <c r="S2429" i="2"/>
  <c r="W2429" i="2" s="1"/>
  <c r="X2429" i="2" s="1"/>
  <c r="V2429" i="2"/>
  <c r="U2421" i="2"/>
  <c r="Z2421" i="2" s="1"/>
  <c r="AA2421" i="2" s="1"/>
  <c r="Y2421" i="2"/>
  <c r="S2417" i="2"/>
  <c r="W2417" i="2" s="1"/>
  <c r="X2417" i="2" s="1"/>
  <c r="V2417" i="2"/>
  <c r="S1990" i="2"/>
  <c r="W1990" i="2" s="1"/>
  <c r="X1990" i="2" s="1"/>
  <c r="V1990" i="2"/>
  <c r="U1982" i="2"/>
  <c r="Z1982" i="2" s="1"/>
  <c r="AA1982" i="2" s="1"/>
  <c r="Y1982" i="2"/>
  <c r="S1978" i="2"/>
  <c r="W1978" i="2" s="1"/>
  <c r="X1978" i="2" s="1"/>
  <c r="V1978" i="2"/>
  <c r="S2587" i="2"/>
  <c r="W2587" i="2" s="1"/>
  <c r="X2587" i="2" s="1"/>
  <c r="V2587" i="2"/>
  <c r="U2579" i="2"/>
  <c r="Z2579" i="2" s="1"/>
  <c r="AA2579" i="2" s="1"/>
  <c r="Y2579" i="2"/>
  <c r="S2575" i="2"/>
  <c r="W2575" i="2" s="1"/>
  <c r="X2575" i="2" s="1"/>
  <c r="V2575" i="2"/>
  <c r="S2567" i="2"/>
  <c r="W2567" i="2" s="1"/>
  <c r="X2567" i="2" s="1"/>
  <c r="V2567" i="2"/>
  <c r="S2300" i="2"/>
  <c r="W2300" i="2" s="1"/>
  <c r="X2300" i="2" s="1"/>
  <c r="V2300" i="2"/>
  <c r="S2292" i="2"/>
  <c r="W2292" i="2" s="1"/>
  <c r="X2292" i="2" s="1"/>
  <c r="V2292" i="2"/>
  <c r="S2284" i="2"/>
  <c r="W2284" i="2" s="1"/>
  <c r="X2284" i="2" s="1"/>
  <c r="V2284" i="2"/>
  <c r="S2276" i="2"/>
  <c r="W2276" i="2" s="1"/>
  <c r="X2276" i="2" s="1"/>
  <c r="V2276" i="2"/>
  <c r="S2268" i="2"/>
  <c r="W2268" i="2" s="1"/>
  <c r="X2268" i="2" s="1"/>
  <c r="V2268" i="2"/>
  <c r="S2556" i="2"/>
  <c r="W2556" i="2" s="1"/>
  <c r="X2556" i="2" s="1"/>
  <c r="V2556" i="2"/>
  <c r="S2548" i="2"/>
  <c r="W2548" i="2" s="1"/>
  <c r="X2548" i="2" s="1"/>
  <c r="V2548" i="2"/>
  <c r="S2540" i="2"/>
  <c r="W2540" i="2" s="1"/>
  <c r="X2540" i="2" s="1"/>
  <c r="V2540" i="2"/>
  <c r="S2532" i="2"/>
  <c r="W2532" i="2" s="1"/>
  <c r="X2532" i="2" s="1"/>
  <c r="V2532" i="2"/>
  <c r="S2524" i="2"/>
  <c r="W2524" i="2" s="1"/>
  <c r="X2524" i="2" s="1"/>
  <c r="V2524" i="2"/>
  <c r="U2401" i="2"/>
  <c r="Z2401" i="2" s="1"/>
  <c r="AA2401" i="2" s="1"/>
  <c r="Y2401" i="2"/>
  <c r="U2393" i="2"/>
  <c r="Z2393" i="2" s="1"/>
  <c r="AA2393" i="2" s="1"/>
  <c r="Y2393" i="2"/>
  <c r="V2389" i="2"/>
  <c r="S2389" i="2"/>
  <c r="W2389" i="2" s="1"/>
  <c r="X2389" i="2" s="1"/>
  <c r="V2385" i="2"/>
  <c r="S2385" i="2"/>
  <c r="W2385" i="2" s="1"/>
  <c r="X2385" i="2" s="1"/>
  <c r="U2377" i="2"/>
  <c r="Z2377" i="2" s="1"/>
  <c r="AA2377" i="2" s="1"/>
  <c r="Y2377" i="2"/>
  <c r="V2332" i="2"/>
  <c r="S2332" i="2"/>
  <c r="W2332" i="2" s="1"/>
  <c r="X2332" i="2" s="1"/>
  <c r="V2324" i="2"/>
  <c r="S2324" i="2"/>
  <c r="W2324" i="2" s="1"/>
  <c r="X2324" i="2" s="1"/>
  <c r="V2316" i="2"/>
  <c r="S2316" i="2"/>
  <c r="W2316" i="2" s="1"/>
  <c r="X2316" i="2" s="1"/>
  <c r="U2308" i="2"/>
  <c r="Z2308" i="2" s="1"/>
  <c r="AA2308" i="2" s="1"/>
  <c r="Y2308" i="2"/>
  <c r="V6740" i="2"/>
  <c r="S6740" i="2"/>
  <c r="W6740" i="2" s="1"/>
  <c r="X6740" i="2" s="1"/>
  <c r="V6732" i="2"/>
  <c r="S6732" i="2"/>
  <c r="W6732" i="2" s="1"/>
  <c r="X6732" i="2" s="1"/>
  <c r="V6724" i="2"/>
  <c r="S6724" i="2"/>
  <c r="W6724" i="2" s="1"/>
  <c r="X6724" i="2" s="1"/>
  <c r="U6716" i="2"/>
  <c r="Z6716" i="2" s="1"/>
  <c r="AA6716" i="2" s="1"/>
  <c r="Y6716" i="2"/>
  <c r="V6708" i="2"/>
  <c r="S6708" i="2"/>
  <c r="W6708" i="2" s="1"/>
  <c r="X6708" i="2" s="1"/>
  <c r="V2260" i="2"/>
  <c r="S2260" i="2"/>
  <c r="W2260" i="2" s="1"/>
  <c r="X2260" i="2" s="1"/>
  <c r="V2252" i="2"/>
  <c r="S2252" i="2"/>
  <c r="W2252" i="2" s="1"/>
  <c r="X2252" i="2" s="1"/>
  <c r="U2244" i="2"/>
  <c r="Z2244" i="2" s="1"/>
  <c r="AA2244" i="2" s="1"/>
  <c r="Y2244" i="2"/>
  <c r="V2236" i="2"/>
  <c r="S2236" i="2"/>
  <c r="W2236" i="2" s="1"/>
  <c r="X2236" i="2" s="1"/>
  <c r="U2228" i="2"/>
  <c r="Z2228" i="2" s="1"/>
  <c r="AA2228" i="2" s="1"/>
  <c r="Y2228" i="2"/>
  <c r="U4185" i="2"/>
  <c r="Z4185" i="2" s="1"/>
  <c r="AA4185" i="2" s="1"/>
  <c r="Y4185" i="2"/>
  <c r="U4177" i="2"/>
  <c r="Z4177" i="2" s="1"/>
  <c r="AA4177" i="2" s="1"/>
  <c r="Y4177" i="2"/>
  <c r="Y4165" i="2"/>
  <c r="U4165" i="2"/>
  <c r="Z4165" i="2" s="1"/>
  <c r="AA4165" i="2" s="1"/>
  <c r="S4157" i="2"/>
  <c r="W4157" i="2" s="1"/>
  <c r="X4157" i="2" s="1"/>
  <c r="V4157" i="2"/>
  <c r="Y2221" i="2"/>
  <c r="U2221" i="2"/>
  <c r="Z2221" i="2" s="1"/>
  <c r="AA2221" i="2" s="1"/>
  <c r="S2209" i="2"/>
  <c r="W2209" i="2" s="1"/>
  <c r="X2209" i="2" s="1"/>
  <c r="V2209" i="2"/>
  <c r="Y2201" i="2"/>
  <c r="U2201" i="2"/>
  <c r="Z2201" i="2" s="1"/>
  <c r="AA2201" i="2" s="1"/>
  <c r="Y2152" i="2"/>
  <c r="U2152" i="2"/>
  <c r="Z2152" i="2" s="1"/>
  <c r="AA2152" i="2" s="1"/>
  <c r="S2140" i="2"/>
  <c r="W2140" i="2" s="1"/>
  <c r="X2140" i="2" s="1"/>
  <c r="V2140" i="2"/>
  <c r="Y2132" i="2"/>
  <c r="U2132" i="2"/>
  <c r="Z2132" i="2" s="1"/>
  <c r="AA2132" i="2" s="1"/>
  <c r="V2128" i="2"/>
  <c r="S2128" i="2"/>
  <c r="W2128" i="2" s="1"/>
  <c r="X2128" i="2" s="1"/>
  <c r="S2116" i="2"/>
  <c r="W2116" i="2" s="1"/>
  <c r="X2116" i="2" s="1"/>
  <c r="V2116" i="2"/>
  <c r="U2182" i="2"/>
  <c r="Z2182" i="2" s="1"/>
  <c r="AA2182" i="2" s="1"/>
  <c r="Y2182" i="2"/>
  <c r="V2178" i="2"/>
  <c r="S2178" i="2"/>
  <c r="W2178" i="2" s="1"/>
  <c r="X2178" i="2" s="1"/>
  <c r="U2162" i="2"/>
  <c r="Z2162" i="2" s="1"/>
  <c r="AA2162" i="2" s="1"/>
  <c r="Y2162" i="2"/>
  <c r="Y2158" i="2"/>
  <c r="U2158" i="2"/>
  <c r="Z2158" i="2" s="1"/>
  <c r="AA2158" i="2" s="1"/>
  <c r="S2154" i="2"/>
  <c r="W2154" i="2" s="1"/>
  <c r="X2154" i="2" s="1"/>
  <c r="V2154" i="2"/>
  <c r="U2101" i="2"/>
  <c r="Z2101" i="2" s="1"/>
  <c r="AA2101" i="2" s="1"/>
  <c r="Y2101" i="2"/>
  <c r="Y2089" i="2"/>
  <c r="U2089" i="2"/>
  <c r="Z2089" i="2" s="1"/>
  <c r="AA2089" i="2" s="1"/>
  <c r="S2085" i="2"/>
  <c r="W2085" i="2" s="1"/>
  <c r="X2085" i="2" s="1"/>
  <c r="V2085" i="2"/>
  <c r="U2069" i="2"/>
  <c r="Z2069" i="2" s="1"/>
  <c r="AA2069" i="2" s="1"/>
  <c r="Y2069" i="2"/>
  <c r="Y2057" i="2"/>
  <c r="U2057" i="2"/>
  <c r="Z2057" i="2" s="1"/>
  <c r="AA2057" i="2" s="1"/>
  <c r="S2053" i="2"/>
  <c r="W2053" i="2" s="1"/>
  <c r="X2053" i="2" s="1"/>
  <c r="V2053" i="2"/>
  <c r="S5852" i="2"/>
  <c r="W5852" i="2" s="1"/>
  <c r="X5852" i="2" s="1"/>
  <c r="V5852" i="2"/>
  <c r="Y5844" i="2"/>
  <c r="U5844" i="2"/>
  <c r="Z5844" i="2" s="1"/>
  <c r="AA5844" i="2" s="1"/>
  <c r="S5840" i="2"/>
  <c r="W5840" i="2" s="1"/>
  <c r="X5840" i="2" s="1"/>
  <c r="V5840" i="2"/>
  <c r="U5824" i="2"/>
  <c r="Z5824" i="2" s="1"/>
  <c r="AA5824" i="2" s="1"/>
  <c r="Y5824" i="2"/>
  <c r="S5820" i="2"/>
  <c r="W5820" i="2" s="1"/>
  <c r="X5820" i="2" s="1"/>
  <c r="V5820" i="2"/>
  <c r="Y2038" i="2"/>
  <c r="U2038" i="2"/>
  <c r="Z2038" i="2" s="1"/>
  <c r="AA2038" i="2" s="1"/>
  <c r="S2034" i="2"/>
  <c r="W2034" i="2" s="1"/>
  <c r="X2034" i="2" s="1"/>
  <c r="V2034" i="2"/>
  <c r="U2018" i="2"/>
  <c r="Z2018" i="2" s="1"/>
  <c r="AA2018" i="2" s="1"/>
  <c r="Y2018" i="2"/>
  <c r="S2014" i="2"/>
  <c r="W2014" i="2" s="1"/>
  <c r="X2014" i="2" s="1"/>
  <c r="V2014" i="2"/>
  <c r="Y2006" i="2"/>
  <c r="U2006" i="2"/>
  <c r="Z2006" i="2" s="1"/>
  <c r="AA2006" i="2" s="1"/>
  <c r="S1928" i="2"/>
  <c r="W1928" i="2" s="1"/>
  <c r="X1928" i="2" s="1"/>
  <c r="V1928" i="2"/>
  <c r="U1912" i="2"/>
  <c r="Z1912" i="2" s="1"/>
  <c r="AA1912" i="2" s="1"/>
  <c r="Y1912" i="2"/>
  <c r="S1908" i="2"/>
  <c r="W1908" i="2" s="1"/>
  <c r="X1908" i="2" s="1"/>
  <c r="V1908" i="2"/>
  <c r="Y1900" i="2"/>
  <c r="U1900" i="2"/>
  <c r="Z1900" i="2" s="1"/>
  <c r="AA1900" i="2" s="1"/>
  <c r="S1896" i="2"/>
  <c r="W1896" i="2" s="1"/>
  <c r="X1896" i="2" s="1"/>
  <c r="V1896" i="2"/>
  <c r="U1880" i="2"/>
  <c r="Z1880" i="2" s="1"/>
  <c r="AA1880" i="2" s="1"/>
  <c r="Y1880" i="2"/>
  <c r="S1876" i="2"/>
  <c r="W1876" i="2" s="1"/>
  <c r="X1876" i="2" s="1"/>
  <c r="V1876" i="2"/>
  <c r="Y1868" i="2"/>
  <c r="U1868" i="2"/>
  <c r="Z1868" i="2" s="1"/>
  <c r="AA1868" i="2" s="1"/>
  <c r="S1864" i="2"/>
  <c r="W1864" i="2" s="1"/>
  <c r="X1864" i="2" s="1"/>
  <c r="V1864" i="2"/>
  <c r="S1860" i="2"/>
  <c r="W1860" i="2" s="1"/>
  <c r="X1860" i="2" s="1"/>
  <c r="V1860" i="2"/>
  <c r="Y109" i="2"/>
  <c r="U109" i="2"/>
  <c r="Z109" i="2" s="1"/>
  <c r="AA109" i="2" s="1"/>
  <c r="S105" i="2"/>
  <c r="W105" i="2" s="1"/>
  <c r="X105" i="2" s="1"/>
  <c r="V105" i="2"/>
  <c r="S93" i="2"/>
  <c r="W93" i="2" s="1"/>
  <c r="X93" i="2" s="1"/>
  <c r="V93" i="2"/>
  <c r="U85" i="2"/>
  <c r="Z85" i="2" s="1"/>
  <c r="AA85" i="2" s="1"/>
  <c r="Y85" i="2"/>
  <c r="Y1849" i="2"/>
  <c r="U1849" i="2"/>
  <c r="Z1849" i="2" s="1"/>
  <c r="AA1849" i="2" s="1"/>
  <c r="S1837" i="2"/>
  <c r="W1837" i="2" s="1"/>
  <c r="X1837" i="2" s="1"/>
  <c r="V1837" i="2"/>
  <c r="U1829" i="2"/>
  <c r="Z1829" i="2" s="1"/>
  <c r="AA1829" i="2" s="1"/>
  <c r="Y1829" i="2"/>
  <c r="Y1743" i="2"/>
  <c r="U1743" i="2"/>
  <c r="Z1743" i="2" s="1"/>
  <c r="AA1743" i="2" s="1"/>
  <c r="S1731" i="2"/>
  <c r="W1731" i="2" s="1"/>
  <c r="X1731" i="2" s="1"/>
  <c r="V1731" i="2"/>
  <c r="U1723" i="2"/>
  <c r="Z1723" i="2" s="1"/>
  <c r="AA1723" i="2" s="1"/>
  <c r="Y1723" i="2"/>
  <c r="Y1711" i="2"/>
  <c r="U1711" i="2"/>
  <c r="Z1711" i="2" s="1"/>
  <c r="AA1711" i="2" s="1"/>
  <c r="S1810" i="2"/>
  <c r="W1810" i="2" s="1"/>
  <c r="X1810" i="2" s="1"/>
  <c r="V1810" i="2"/>
  <c r="U1802" i="2"/>
  <c r="Z1802" i="2" s="1"/>
  <c r="AA1802" i="2" s="1"/>
  <c r="Y1802" i="2"/>
  <c r="Y1798" i="2"/>
  <c r="U1798" i="2"/>
  <c r="Z1798" i="2" s="1"/>
  <c r="AA1798" i="2" s="1"/>
  <c r="Y1790" i="2"/>
  <c r="U1790" i="2"/>
  <c r="Z1790" i="2" s="1"/>
  <c r="AA1790" i="2" s="1"/>
  <c r="S1778" i="2"/>
  <c r="W1778" i="2" s="1"/>
  <c r="X1778" i="2" s="1"/>
  <c r="V1778" i="2"/>
  <c r="U1770" i="2"/>
  <c r="Z1770" i="2" s="1"/>
  <c r="AA1770" i="2" s="1"/>
  <c r="Y1770" i="2"/>
  <c r="Y1758" i="2"/>
  <c r="U1758" i="2"/>
  <c r="Z1758" i="2" s="1"/>
  <c r="AA1758" i="2" s="1"/>
  <c r="S1746" i="2"/>
  <c r="W1746" i="2" s="1"/>
  <c r="X1746" i="2" s="1"/>
  <c r="V1746" i="2"/>
  <c r="U2367" i="2"/>
  <c r="Z2367" i="2" s="1"/>
  <c r="AA2367" i="2" s="1"/>
  <c r="Y2367" i="2"/>
  <c r="Y2355" i="2"/>
  <c r="U2355" i="2"/>
  <c r="Z2355" i="2" s="1"/>
  <c r="AA2355" i="2" s="1"/>
  <c r="S2343" i="2"/>
  <c r="W2343" i="2" s="1"/>
  <c r="X2343" i="2" s="1"/>
  <c r="V2343" i="2"/>
  <c r="U1706" i="2"/>
  <c r="Z1706" i="2" s="1"/>
  <c r="AA1706" i="2" s="1"/>
  <c r="Y1706" i="2"/>
  <c r="Y1694" i="2"/>
  <c r="U1694" i="2"/>
  <c r="Z1694" i="2" s="1"/>
  <c r="AA1694" i="2" s="1"/>
  <c r="S1682" i="2"/>
  <c r="W1682" i="2" s="1"/>
  <c r="X1682" i="2" s="1"/>
  <c r="V1682" i="2"/>
  <c r="U1674" i="2"/>
  <c r="Z1674" i="2" s="1"/>
  <c r="AA1674" i="2" s="1"/>
  <c r="Y1674" i="2"/>
  <c r="Y1662" i="2"/>
  <c r="U1662" i="2"/>
  <c r="Z1662" i="2" s="1"/>
  <c r="AA1662" i="2" s="1"/>
  <c r="S1650" i="2"/>
  <c r="W1650" i="2" s="1"/>
  <c r="X1650" i="2" s="1"/>
  <c r="V1650" i="2"/>
  <c r="U1642" i="2"/>
  <c r="Z1642" i="2" s="1"/>
  <c r="AA1642" i="2" s="1"/>
  <c r="Y1642" i="2"/>
  <c r="S1630" i="2"/>
  <c r="W1630" i="2" s="1"/>
  <c r="X1630" i="2" s="1"/>
  <c r="V1630" i="2"/>
  <c r="V1626" i="2"/>
  <c r="S1626" i="2"/>
  <c r="W1626" i="2" s="1"/>
  <c r="X1626" i="2" s="1"/>
  <c r="S1618" i="2"/>
  <c r="W1618" i="2" s="1"/>
  <c r="X1618" i="2" s="1"/>
  <c r="V1618" i="2"/>
  <c r="Y1610" i="2"/>
  <c r="U1610" i="2"/>
  <c r="Z1610" i="2" s="1"/>
  <c r="AA1610" i="2" s="1"/>
  <c r="S1606" i="2"/>
  <c r="W1606" i="2" s="1"/>
  <c r="X1606" i="2" s="1"/>
  <c r="V1606" i="2"/>
  <c r="S1598" i="2"/>
  <c r="W1598" i="2" s="1"/>
  <c r="X1598" i="2" s="1"/>
  <c r="V1598" i="2"/>
  <c r="S1520" i="2"/>
  <c r="W1520" i="2" s="1"/>
  <c r="X1520" i="2" s="1"/>
  <c r="V1520" i="2"/>
  <c r="S1512" i="2"/>
  <c r="W1512" i="2" s="1"/>
  <c r="X1512" i="2" s="1"/>
  <c r="V1512" i="2"/>
  <c r="Y1504" i="2"/>
  <c r="U1504" i="2"/>
  <c r="Z1504" i="2" s="1"/>
  <c r="AA1504" i="2" s="1"/>
  <c r="S1500" i="2"/>
  <c r="W1500" i="2" s="1"/>
  <c r="X1500" i="2" s="1"/>
  <c r="V1500" i="2"/>
  <c r="S1492" i="2"/>
  <c r="W1492" i="2" s="1"/>
  <c r="X1492" i="2" s="1"/>
  <c r="V1492" i="2"/>
  <c r="S1488" i="2"/>
  <c r="W1488" i="2" s="1"/>
  <c r="X1488" i="2" s="1"/>
  <c r="V1488" i="2"/>
  <c r="Y1184" i="2"/>
  <c r="U1184" i="2"/>
  <c r="Z1184" i="2" s="1"/>
  <c r="AA1184" i="2" s="1"/>
  <c r="S1180" i="2"/>
  <c r="W1180" i="2" s="1"/>
  <c r="X1180" i="2" s="1"/>
  <c r="V1180" i="2"/>
  <c r="S1176" i="2"/>
  <c r="W1176" i="2" s="1"/>
  <c r="X1176" i="2" s="1"/>
  <c r="V1176" i="2"/>
  <c r="Y1168" i="2"/>
  <c r="U1168" i="2"/>
  <c r="Z1168" i="2" s="1"/>
  <c r="AA1168" i="2" s="1"/>
  <c r="S1164" i="2"/>
  <c r="W1164" i="2" s="1"/>
  <c r="X1164" i="2" s="1"/>
  <c r="V1164" i="2"/>
  <c r="S1160" i="2"/>
  <c r="W1160" i="2" s="1"/>
  <c r="X1160" i="2" s="1"/>
  <c r="V1160" i="2"/>
  <c r="U1411" i="2"/>
  <c r="Z1411" i="2" s="1"/>
  <c r="AA1411" i="2" s="1"/>
  <c r="Y1411" i="2"/>
  <c r="S1403" i="2"/>
  <c r="W1403" i="2" s="1"/>
  <c r="X1403" i="2" s="1"/>
  <c r="V1403" i="2"/>
  <c r="U1395" i="2"/>
  <c r="Z1395" i="2" s="1"/>
  <c r="AA1395" i="2" s="1"/>
  <c r="Y1395" i="2"/>
  <c r="S1387" i="2"/>
  <c r="W1387" i="2" s="1"/>
  <c r="X1387" i="2" s="1"/>
  <c r="V1387" i="2"/>
  <c r="Y1379" i="2"/>
  <c r="U1379" i="2"/>
  <c r="Z1379" i="2" s="1"/>
  <c r="AA1379" i="2" s="1"/>
  <c r="S1375" i="2"/>
  <c r="W1375" i="2" s="1"/>
  <c r="X1375" i="2" s="1"/>
  <c r="V1375" i="2"/>
  <c r="S1371" i="2"/>
  <c r="W1371" i="2" s="1"/>
  <c r="X1371" i="2" s="1"/>
  <c r="V1371" i="2"/>
  <c r="Y1363" i="2"/>
  <c r="U1363" i="2"/>
  <c r="Z1363" i="2" s="1"/>
  <c r="AA1363" i="2" s="1"/>
  <c r="S1359" i="2"/>
  <c r="W1359" i="2" s="1"/>
  <c r="X1359" i="2" s="1"/>
  <c r="V1359" i="2"/>
  <c r="S1355" i="2"/>
  <c r="W1355" i="2" s="1"/>
  <c r="X1355" i="2" s="1"/>
  <c r="V1355" i="2"/>
  <c r="Y1347" i="2"/>
  <c r="U1347" i="2"/>
  <c r="Z1347" i="2" s="1"/>
  <c r="AA1347" i="2" s="1"/>
  <c r="S1343" i="2"/>
  <c r="W1343" i="2" s="1"/>
  <c r="X1343" i="2" s="1"/>
  <c r="V1343" i="2"/>
  <c r="S1339" i="2"/>
  <c r="W1339" i="2" s="1"/>
  <c r="X1339" i="2" s="1"/>
  <c r="V1339" i="2"/>
  <c r="Y1479" i="2"/>
  <c r="U1479" i="2"/>
  <c r="Z1479" i="2" s="1"/>
  <c r="AA1479" i="2" s="1"/>
  <c r="S1475" i="2"/>
  <c r="W1475" i="2" s="1"/>
  <c r="X1475" i="2" s="1"/>
  <c r="V1475" i="2"/>
  <c r="S1471" i="2"/>
  <c r="W1471" i="2" s="1"/>
  <c r="X1471" i="2" s="1"/>
  <c r="V1471" i="2"/>
  <c r="S1463" i="2"/>
  <c r="W1463" i="2" s="1"/>
  <c r="X1463" i="2" s="1"/>
  <c r="V1463" i="2"/>
  <c r="S1459" i="2"/>
  <c r="W1459" i="2" s="1"/>
  <c r="X1459" i="2" s="1"/>
  <c r="V1459" i="2"/>
  <c r="U1451" i="2"/>
  <c r="Z1451" i="2" s="1"/>
  <c r="AA1451" i="2" s="1"/>
  <c r="Y1451" i="2"/>
  <c r="S1447" i="2"/>
  <c r="W1447" i="2" s="1"/>
  <c r="X1447" i="2" s="1"/>
  <c r="V1447" i="2"/>
  <c r="S1431" i="2"/>
  <c r="W1431" i="2" s="1"/>
  <c r="X1431" i="2" s="1"/>
  <c r="V1431" i="2"/>
  <c r="S1427" i="2"/>
  <c r="W1427" i="2" s="1"/>
  <c r="X1427" i="2" s="1"/>
  <c r="V1427" i="2"/>
  <c r="U1419" i="2"/>
  <c r="Z1419" i="2" s="1"/>
  <c r="AA1419" i="2" s="1"/>
  <c r="Y1419" i="2"/>
  <c r="S1415" i="2"/>
  <c r="W1415" i="2" s="1"/>
  <c r="X1415" i="2" s="1"/>
  <c r="V1415" i="2"/>
  <c r="S1103" i="2"/>
  <c r="W1103" i="2" s="1"/>
  <c r="X1103" i="2" s="1"/>
  <c r="V1103" i="2"/>
  <c r="S1099" i="2"/>
  <c r="W1099" i="2" s="1"/>
  <c r="X1099" i="2" s="1"/>
  <c r="V1099" i="2"/>
  <c r="U1091" i="2"/>
  <c r="Z1091" i="2" s="1"/>
  <c r="AA1091" i="2" s="1"/>
  <c r="Y1091" i="2"/>
  <c r="S1087" i="2"/>
  <c r="W1087" i="2" s="1"/>
  <c r="X1087" i="2" s="1"/>
  <c r="V1087" i="2"/>
  <c r="S1552" i="2"/>
  <c r="W1552" i="2" s="1"/>
  <c r="X1552" i="2" s="1"/>
  <c r="V1552" i="2"/>
  <c r="S1548" i="2"/>
  <c r="W1548" i="2" s="1"/>
  <c r="X1548" i="2" s="1"/>
  <c r="V1548" i="2"/>
  <c r="U1540" i="2"/>
  <c r="Z1540" i="2" s="1"/>
  <c r="AA1540" i="2" s="1"/>
  <c r="Y1540" i="2"/>
  <c r="S1536" i="2"/>
  <c r="W1536" i="2" s="1"/>
  <c r="X1536" i="2" s="1"/>
  <c r="V1536" i="2"/>
  <c r="S1335" i="2"/>
  <c r="W1335" i="2" s="1"/>
  <c r="X1335" i="2" s="1"/>
  <c r="V1335" i="2"/>
  <c r="U1331" i="2"/>
  <c r="Z1331" i="2" s="1"/>
  <c r="AA1331" i="2" s="1"/>
  <c r="Y1331" i="2"/>
  <c r="U1323" i="2"/>
  <c r="Z1323" i="2" s="1"/>
  <c r="AA1323" i="2" s="1"/>
  <c r="Y1323" i="2"/>
  <c r="S1319" i="2"/>
  <c r="W1319" i="2" s="1"/>
  <c r="X1319" i="2" s="1"/>
  <c r="V1319" i="2"/>
  <c r="U1295" i="2"/>
  <c r="Z1295" i="2" s="1"/>
  <c r="AA1295" i="2" s="1"/>
  <c r="Y1295" i="2"/>
  <c r="U1279" i="2"/>
  <c r="Z1279" i="2" s="1"/>
  <c r="AA1279" i="2" s="1"/>
  <c r="Y1279" i="2"/>
  <c r="S1271" i="2"/>
  <c r="W1271" i="2" s="1"/>
  <c r="X1271" i="2" s="1"/>
  <c r="V1271" i="2"/>
  <c r="S1267" i="2"/>
  <c r="W1267" i="2" s="1"/>
  <c r="X1267" i="2" s="1"/>
  <c r="V1267" i="2"/>
  <c r="S6184" i="2"/>
  <c r="W6184" i="2" s="1"/>
  <c r="X6184" i="2" s="1"/>
  <c r="V6184" i="2"/>
  <c r="U6176" i="2"/>
  <c r="Z6176" i="2" s="1"/>
  <c r="AA6176" i="2" s="1"/>
  <c r="Y6176" i="2"/>
  <c r="U6172" i="2"/>
  <c r="Z6172" i="2" s="1"/>
  <c r="AA6172" i="2" s="1"/>
  <c r="Y6172" i="2"/>
  <c r="S6168" i="2"/>
  <c r="W6168" i="2" s="1"/>
  <c r="X6168" i="2" s="1"/>
  <c r="V6168" i="2"/>
  <c r="U6160" i="2"/>
  <c r="Z6160" i="2" s="1"/>
  <c r="AA6160" i="2" s="1"/>
  <c r="Y6160" i="2"/>
  <c r="U6156" i="2"/>
  <c r="Z6156" i="2" s="1"/>
  <c r="AA6156" i="2" s="1"/>
  <c r="Y6156" i="2"/>
  <c r="S6152" i="2"/>
  <c r="W6152" i="2" s="1"/>
  <c r="X6152" i="2" s="1"/>
  <c r="V6152" i="2"/>
  <c r="S1153" i="2"/>
  <c r="W1153" i="2" s="1"/>
  <c r="X1153" i="2" s="1"/>
  <c r="V1153" i="2"/>
  <c r="S1145" i="2"/>
  <c r="W1145" i="2" s="1"/>
  <c r="X1145" i="2" s="1"/>
  <c r="V1145" i="2"/>
  <c r="U1137" i="2"/>
  <c r="Z1137" i="2" s="1"/>
  <c r="AA1137" i="2" s="1"/>
  <c r="Y1137" i="2"/>
  <c r="S1133" i="2"/>
  <c r="W1133" i="2" s="1"/>
  <c r="X1133" i="2" s="1"/>
  <c r="V1133" i="2"/>
  <c r="U1125" i="2"/>
  <c r="Z1125" i="2" s="1"/>
  <c r="AA1125" i="2" s="1"/>
  <c r="Y1125" i="2"/>
  <c r="S1121" i="2"/>
  <c r="W1121" i="2" s="1"/>
  <c r="X1121" i="2" s="1"/>
  <c r="V1121" i="2"/>
  <c r="S1216" i="2"/>
  <c r="W1216" i="2" s="1"/>
  <c r="X1216" i="2" s="1"/>
  <c r="V1216" i="2"/>
  <c r="U1208" i="2"/>
  <c r="Z1208" i="2" s="1"/>
  <c r="AA1208" i="2" s="1"/>
  <c r="Y1208" i="2"/>
  <c r="V1196" i="2"/>
  <c r="S1196" i="2"/>
  <c r="W1196" i="2" s="1"/>
  <c r="X1196" i="2" s="1"/>
  <c r="V1192" i="2"/>
  <c r="S1192" i="2"/>
  <c r="W1192" i="2" s="1"/>
  <c r="X1192" i="2" s="1"/>
  <c r="S851" i="2"/>
  <c r="W851" i="2" s="1"/>
  <c r="X851" i="2" s="1"/>
  <c r="V851" i="2"/>
  <c r="U847" i="2"/>
  <c r="Z847" i="2" s="1"/>
  <c r="AA847" i="2" s="1"/>
  <c r="Y847" i="2"/>
  <c r="U843" i="2"/>
  <c r="Z843" i="2" s="1"/>
  <c r="AA843" i="2" s="1"/>
  <c r="Y843" i="2"/>
  <c r="U835" i="2"/>
  <c r="Z835" i="2" s="1"/>
  <c r="AA835" i="2" s="1"/>
  <c r="Y835" i="2"/>
  <c r="U831" i="2"/>
  <c r="Z831" i="2" s="1"/>
  <c r="AA831" i="2" s="1"/>
  <c r="Y831" i="2"/>
  <c r="V827" i="2"/>
  <c r="S827" i="2"/>
  <c r="W827" i="2" s="1"/>
  <c r="X827" i="2" s="1"/>
  <c r="U745" i="2"/>
  <c r="Z745" i="2" s="1"/>
  <c r="AA745" i="2" s="1"/>
  <c r="Y745" i="2"/>
  <c r="U741" i="2"/>
  <c r="Z741" i="2" s="1"/>
  <c r="AA741" i="2" s="1"/>
  <c r="Y741" i="2"/>
  <c r="U729" i="2"/>
  <c r="Z729" i="2" s="1"/>
  <c r="AA729" i="2" s="1"/>
  <c r="Y729" i="2"/>
  <c r="S721" i="2"/>
  <c r="W721" i="2" s="1"/>
  <c r="X721" i="2" s="1"/>
  <c r="V721" i="2"/>
  <c r="Y717" i="2"/>
  <c r="U717" i="2"/>
  <c r="Z717" i="2" s="1"/>
  <c r="AA717" i="2" s="1"/>
  <c r="Y931" i="2"/>
  <c r="U931" i="2"/>
  <c r="Z931" i="2" s="1"/>
  <c r="AA931" i="2" s="1"/>
  <c r="S919" i="2"/>
  <c r="W919" i="2" s="1"/>
  <c r="X919" i="2" s="1"/>
  <c r="V919" i="2"/>
  <c r="S911" i="2"/>
  <c r="W911" i="2" s="1"/>
  <c r="X911" i="2" s="1"/>
  <c r="V911" i="2"/>
  <c r="S907" i="2"/>
  <c r="W907" i="2" s="1"/>
  <c r="X907" i="2" s="1"/>
  <c r="V907" i="2"/>
  <c r="S554" i="2"/>
  <c r="W554" i="2" s="1"/>
  <c r="X554" i="2" s="1"/>
  <c r="V554" i="2"/>
  <c r="S546" i="2"/>
  <c r="W546" i="2" s="1"/>
  <c r="X546" i="2" s="1"/>
  <c r="V546" i="2"/>
  <c r="S542" i="2"/>
  <c r="W542" i="2" s="1"/>
  <c r="X542" i="2" s="1"/>
  <c r="V542" i="2"/>
  <c r="S892" i="2"/>
  <c r="W892" i="2" s="1"/>
  <c r="X892" i="2" s="1"/>
  <c r="V892" i="2"/>
  <c r="S884" i="2"/>
  <c r="W884" i="2" s="1"/>
  <c r="X884" i="2" s="1"/>
  <c r="V884" i="2"/>
  <c r="S880" i="2"/>
  <c r="W880" i="2" s="1"/>
  <c r="X880" i="2" s="1"/>
  <c r="V880" i="2"/>
  <c r="S868" i="2"/>
  <c r="W868" i="2" s="1"/>
  <c r="X868" i="2" s="1"/>
  <c r="V868" i="2"/>
  <c r="S860" i="2"/>
  <c r="W860" i="2" s="1"/>
  <c r="X860" i="2" s="1"/>
  <c r="V860" i="2"/>
  <c r="Y782" i="2"/>
  <c r="U782" i="2"/>
  <c r="Z782" i="2" s="1"/>
  <c r="AA782" i="2" s="1"/>
  <c r="S778" i="2"/>
  <c r="W778" i="2" s="1"/>
  <c r="X778" i="2" s="1"/>
  <c r="V778" i="2"/>
  <c r="U770" i="2"/>
  <c r="Z770" i="2" s="1"/>
  <c r="AA770" i="2" s="1"/>
  <c r="Y770" i="2"/>
  <c r="S766" i="2"/>
  <c r="W766" i="2" s="1"/>
  <c r="X766" i="2" s="1"/>
  <c r="V766" i="2"/>
  <c r="S758" i="2"/>
  <c r="W758" i="2" s="1"/>
  <c r="X758" i="2" s="1"/>
  <c r="V758" i="2"/>
  <c r="S754" i="2"/>
  <c r="W754" i="2" s="1"/>
  <c r="X754" i="2" s="1"/>
  <c r="V754" i="2"/>
  <c r="S672" i="2"/>
  <c r="W672" i="2" s="1"/>
  <c r="X672" i="2" s="1"/>
  <c r="V672" i="2"/>
  <c r="Y664" i="2"/>
  <c r="U664" i="2"/>
  <c r="Z664" i="2" s="1"/>
  <c r="AA664" i="2" s="1"/>
  <c r="S656" i="2"/>
  <c r="W656" i="2" s="1"/>
  <c r="X656" i="2" s="1"/>
  <c r="V656" i="2"/>
  <c r="Y648" i="2"/>
  <c r="U648" i="2"/>
  <c r="Z648" i="2" s="1"/>
  <c r="AA648" i="2" s="1"/>
  <c r="S640" i="2"/>
  <c r="W640" i="2" s="1"/>
  <c r="X640" i="2" s="1"/>
  <c r="V640" i="2"/>
  <c r="Y595" i="2"/>
  <c r="U595" i="2"/>
  <c r="Z595" i="2" s="1"/>
  <c r="AA595" i="2" s="1"/>
  <c r="U587" i="2"/>
  <c r="Z587" i="2" s="1"/>
  <c r="AA587" i="2" s="1"/>
  <c r="Y587" i="2"/>
  <c r="S579" i="2"/>
  <c r="W579" i="2" s="1"/>
  <c r="X579" i="2" s="1"/>
  <c r="V579" i="2"/>
  <c r="S571" i="2"/>
  <c r="W571" i="2" s="1"/>
  <c r="X571" i="2" s="1"/>
  <c r="V571" i="2"/>
  <c r="U563" i="2"/>
  <c r="Z563" i="2" s="1"/>
  <c r="AA563" i="2" s="1"/>
  <c r="Y563" i="2"/>
  <c r="S814" i="2"/>
  <c r="W814" i="2" s="1"/>
  <c r="X814" i="2" s="1"/>
  <c r="V814" i="2"/>
  <c r="U806" i="2"/>
  <c r="Z806" i="2" s="1"/>
  <c r="AA806" i="2" s="1"/>
  <c r="Y806" i="2"/>
  <c r="U798" i="2"/>
  <c r="Z798" i="2" s="1"/>
  <c r="AA798" i="2" s="1"/>
  <c r="Y798" i="2"/>
  <c r="U790" i="2"/>
  <c r="Z790" i="2" s="1"/>
  <c r="AA790" i="2" s="1"/>
  <c r="Y790" i="2"/>
  <c r="U449" i="2"/>
  <c r="Z449" i="2" s="1"/>
  <c r="AA449" i="2" s="1"/>
  <c r="Y449" i="2"/>
  <c r="U441" i="2"/>
  <c r="Z441" i="2" s="1"/>
  <c r="AA441" i="2" s="1"/>
  <c r="Y441" i="2"/>
  <c r="U433" i="2"/>
  <c r="Z433" i="2" s="1"/>
  <c r="AA433" i="2" s="1"/>
  <c r="Y433" i="2"/>
  <c r="U425" i="2"/>
  <c r="Z425" i="2" s="1"/>
  <c r="AA425" i="2" s="1"/>
  <c r="Y425" i="2"/>
  <c r="U417" i="2"/>
  <c r="Z417" i="2" s="1"/>
  <c r="AA417" i="2" s="1"/>
  <c r="Y417" i="2"/>
  <c r="U483" i="2"/>
  <c r="Z483" i="2" s="1"/>
  <c r="AA483" i="2" s="1"/>
  <c r="Y483" i="2"/>
  <c r="U475" i="2"/>
  <c r="Z475" i="2" s="1"/>
  <c r="AA475" i="2" s="1"/>
  <c r="Y475" i="2"/>
  <c r="U467" i="2"/>
  <c r="Z467" i="2" s="1"/>
  <c r="AA467" i="2" s="1"/>
  <c r="Y467" i="2"/>
  <c r="U459" i="2"/>
  <c r="Z459" i="2" s="1"/>
  <c r="AA459" i="2" s="1"/>
  <c r="Y459" i="2"/>
  <c r="U451" i="2"/>
  <c r="Z451" i="2" s="1"/>
  <c r="AA451" i="2" s="1"/>
  <c r="Y451" i="2"/>
  <c r="U961" i="2"/>
  <c r="Z961" i="2" s="1"/>
  <c r="AA961" i="2" s="1"/>
  <c r="Y961" i="2"/>
  <c r="V949" i="2"/>
  <c r="S949" i="2"/>
  <c r="W949" i="2" s="1"/>
  <c r="X949" i="2" s="1"/>
  <c r="U945" i="2"/>
  <c r="Z945" i="2" s="1"/>
  <c r="AA945" i="2" s="1"/>
  <c r="Y945" i="2"/>
  <c r="V933" i="2"/>
  <c r="S933" i="2"/>
  <c r="W933" i="2" s="1"/>
  <c r="X933" i="2" s="1"/>
  <c r="U522" i="2"/>
  <c r="Z522" i="2" s="1"/>
  <c r="AA522" i="2" s="1"/>
  <c r="Y522" i="2"/>
  <c r="U510" i="2"/>
  <c r="Z510" i="2" s="1"/>
  <c r="AA510" i="2" s="1"/>
  <c r="Y510" i="2"/>
  <c r="S506" i="2"/>
  <c r="W506" i="2" s="1"/>
  <c r="X506" i="2" s="1"/>
  <c r="V506" i="2"/>
  <c r="S498" i="2"/>
  <c r="W498" i="2" s="1"/>
  <c r="X498" i="2" s="1"/>
  <c r="V498" i="2"/>
  <c r="U494" i="2"/>
  <c r="Z494" i="2" s="1"/>
  <c r="AA494" i="2" s="1"/>
  <c r="Y494" i="2"/>
  <c r="S1004" i="2"/>
  <c r="W1004" i="2" s="1"/>
  <c r="X1004" i="2" s="1"/>
  <c r="V1004" i="2"/>
  <c r="Y1000" i="2"/>
  <c r="U1000" i="2"/>
  <c r="Z1000" i="2" s="1"/>
  <c r="AA1000" i="2" s="1"/>
  <c r="U980" i="2"/>
  <c r="Z980" i="2" s="1"/>
  <c r="AA980" i="2" s="1"/>
  <c r="Y980" i="2"/>
  <c r="U972" i="2"/>
  <c r="Z972" i="2" s="1"/>
  <c r="AA972" i="2" s="1"/>
  <c r="Y972" i="2"/>
  <c r="S709" i="2"/>
  <c r="W709" i="2" s="1"/>
  <c r="X709" i="2" s="1"/>
  <c r="V709" i="2"/>
  <c r="S693" i="2"/>
  <c r="W693" i="2" s="1"/>
  <c r="X693" i="2" s="1"/>
  <c r="V693" i="2"/>
  <c r="U685" i="2"/>
  <c r="Z685" i="2" s="1"/>
  <c r="AA685" i="2" s="1"/>
  <c r="Y685" i="2"/>
  <c r="Y632" i="2"/>
  <c r="U632" i="2"/>
  <c r="Z632" i="2" s="1"/>
  <c r="AA632" i="2" s="1"/>
  <c r="S624" i="2"/>
  <c r="W624" i="2" s="1"/>
  <c r="X624" i="2" s="1"/>
  <c r="V624" i="2"/>
  <c r="U616" i="2"/>
  <c r="Z616" i="2" s="1"/>
  <c r="AA616" i="2" s="1"/>
  <c r="Y616" i="2"/>
  <c r="S608" i="2"/>
  <c r="W608" i="2" s="1"/>
  <c r="X608" i="2" s="1"/>
  <c r="V608" i="2"/>
  <c r="S1040" i="2"/>
  <c r="W1040" i="2" s="1"/>
  <c r="X1040" i="2" s="1"/>
  <c r="V1040" i="2"/>
  <c r="S1036" i="2"/>
  <c r="W1036" i="2" s="1"/>
  <c r="X1036" i="2" s="1"/>
  <c r="V1036" i="2"/>
  <c r="U1028" i="2"/>
  <c r="Z1028" i="2" s="1"/>
  <c r="AA1028" i="2" s="1"/>
  <c r="Y1028" i="2"/>
  <c r="U1020" i="2"/>
  <c r="Z1020" i="2" s="1"/>
  <c r="AA1020" i="2" s="1"/>
  <c r="Y1020" i="2"/>
  <c r="U1012" i="2"/>
  <c r="Z1012" i="2" s="1"/>
  <c r="AA1012" i="2" s="1"/>
  <c r="Y1012" i="2"/>
  <c r="U412" i="2"/>
  <c r="Z412" i="2" s="1"/>
  <c r="AA412" i="2" s="1"/>
  <c r="Y412" i="2"/>
  <c r="S404" i="2"/>
  <c r="W404" i="2" s="1"/>
  <c r="X404" i="2" s="1"/>
  <c r="V404" i="2"/>
  <c r="U396" i="2"/>
  <c r="Z396" i="2" s="1"/>
  <c r="AA396" i="2" s="1"/>
  <c r="Y396" i="2"/>
  <c r="U388" i="2"/>
  <c r="Z388" i="2" s="1"/>
  <c r="AA388" i="2" s="1"/>
  <c r="Y388" i="2"/>
  <c r="U384" i="2"/>
  <c r="Z384" i="2" s="1"/>
  <c r="AA384" i="2" s="1"/>
  <c r="Y384" i="2"/>
  <c r="S372" i="2"/>
  <c r="W372" i="2" s="1"/>
  <c r="X372" i="2" s="1"/>
  <c r="V372" i="2"/>
  <c r="S364" i="2"/>
  <c r="W364" i="2" s="1"/>
  <c r="X364" i="2" s="1"/>
  <c r="V364" i="2"/>
  <c r="S356" i="2"/>
  <c r="W356" i="2" s="1"/>
  <c r="X356" i="2" s="1"/>
  <c r="V356" i="2"/>
  <c r="S348" i="2"/>
  <c r="W348" i="2" s="1"/>
  <c r="X348" i="2" s="1"/>
  <c r="V348" i="2"/>
  <c r="U340" i="2"/>
  <c r="Z340" i="2" s="1"/>
  <c r="AA340" i="2" s="1"/>
  <c r="Y340" i="2"/>
  <c r="S332" i="2"/>
  <c r="W332" i="2" s="1"/>
  <c r="X332" i="2" s="1"/>
  <c r="V332" i="2"/>
  <c r="S324" i="2"/>
  <c r="W324" i="2" s="1"/>
  <c r="X324" i="2" s="1"/>
  <c r="V324" i="2"/>
  <c r="U316" i="2"/>
  <c r="Z316" i="2" s="1"/>
  <c r="AA316" i="2" s="1"/>
  <c r="Y316" i="2"/>
  <c r="S308" i="2"/>
  <c r="W308" i="2" s="1"/>
  <c r="X308" i="2" s="1"/>
  <c r="V308" i="2"/>
  <c r="U304" i="2"/>
  <c r="Z304" i="2" s="1"/>
  <c r="AA304" i="2" s="1"/>
  <c r="Y304" i="2"/>
  <c r="S181" i="2"/>
  <c r="W181" i="2" s="1"/>
  <c r="X181" i="2" s="1"/>
  <c r="V181" i="2"/>
  <c r="Y177" i="2"/>
  <c r="U177" i="2"/>
  <c r="Z177" i="2" s="1"/>
  <c r="AA177" i="2" s="1"/>
  <c r="U173" i="2"/>
  <c r="Z173" i="2" s="1"/>
  <c r="AA173" i="2" s="1"/>
  <c r="Y173" i="2"/>
  <c r="S165" i="2"/>
  <c r="W165" i="2" s="1"/>
  <c r="X165" i="2" s="1"/>
  <c r="V165" i="2"/>
  <c r="S157" i="2"/>
  <c r="W157" i="2" s="1"/>
  <c r="X157" i="2" s="1"/>
  <c r="V157" i="2"/>
  <c r="Y256" i="2"/>
  <c r="U256" i="2"/>
  <c r="Z256" i="2" s="1"/>
  <c r="AA256" i="2" s="1"/>
  <c r="S252" i="2"/>
  <c r="W252" i="2" s="1"/>
  <c r="X252" i="2" s="1"/>
  <c r="V252" i="2"/>
  <c r="S244" i="2"/>
  <c r="W244" i="2" s="1"/>
  <c r="X244" i="2" s="1"/>
  <c r="V244" i="2"/>
  <c r="S236" i="2"/>
  <c r="W236" i="2" s="1"/>
  <c r="X236" i="2" s="1"/>
  <c r="V236" i="2"/>
  <c r="U228" i="2"/>
  <c r="Z228" i="2" s="1"/>
  <c r="AA228" i="2" s="1"/>
  <c r="Y228" i="2"/>
  <c r="S220" i="2"/>
  <c r="W220" i="2" s="1"/>
  <c r="X220" i="2" s="1"/>
  <c r="V220" i="2"/>
  <c r="S212" i="2"/>
  <c r="W212" i="2" s="1"/>
  <c r="X212" i="2" s="1"/>
  <c r="V212" i="2"/>
  <c r="S200" i="2"/>
  <c r="W200" i="2" s="1"/>
  <c r="X200" i="2" s="1"/>
  <c r="V200" i="2"/>
  <c r="U6696" i="2"/>
  <c r="Z6696" i="2" s="1"/>
  <c r="AA6696" i="2" s="1"/>
  <c r="Y6696" i="2"/>
  <c r="S6680" i="2"/>
  <c r="W6680" i="2" s="1"/>
  <c r="X6680" i="2" s="1"/>
  <c r="V6680" i="2"/>
  <c r="U78" i="2"/>
  <c r="Z78" i="2" s="1"/>
  <c r="AA78" i="2" s="1"/>
  <c r="Y78" i="2"/>
  <c r="V62" i="2"/>
  <c r="S62" i="2"/>
  <c r="W62" i="2" s="1"/>
  <c r="X62" i="2" s="1"/>
  <c r="S46" i="2"/>
  <c r="W46" i="2" s="1"/>
  <c r="X46" i="2" s="1"/>
  <c r="V46" i="2"/>
  <c r="U145" i="2"/>
  <c r="Z145" i="2" s="1"/>
  <c r="AA145" i="2" s="1"/>
  <c r="Y145" i="2"/>
  <c r="V129" i="2"/>
  <c r="S129" i="2"/>
  <c r="W129" i="2" s="1"/>
  <c r="X129" i="2" s="1"/>
  <c r="Y39" i="2"/>
  <c r="U39" i="2"/>
  <c r="Z39" i="2" s="1"/>
  <c r="AA39" i="2" s="1"/>
  <c r="S15" i="2"/>
  <c r="W15" i="2" s="1"/>
  <c r="X15" i="2" s="1"/>
  <c r="V15" i="2"/>
  <c r="U7" i="2"/>
  <c r="Z7" i="2" s="1"/>
  <c r="AA7" i="2" s="1"/>
  <c r="Y7" i="2"/>
  <c r="S283" i="2"/>
  <c r="W283" i="2" s="1"/>
  <c r="X283" i="2" s="1"/>
  <c r="V283" i="2"/>
  <c r="S267" i="2"/>
  <c r="W267" i="2" s="1"/>
  <c r="X267" i="2" s="1"/>
  <c r="V267" i="2"/>
  <c r="V378" i="2"/>
  <c r="S378" i="2"/>
  <c r="W378" i="2" s="1"/>
  <c r="X378" i="2" s="1"/>
  <c r="S346" i="2"/>
  <c r="W346" i="2" s="1"/>
  <c r="X346" i="2" s="1"/>
  <c r="V346" i="2"/>
  <c r="U159" i="2"/>
  <c r="Z159" i="2" s="1"/>
  <c r="AA159" i="2" s="1"/>
  <c r="Y159" i="2"/>
  <c r="Y254" i="2"/>
  <c r="U254" i="2"/>
  <c r="Z254" i="2" s="1"/>
  <c r="AA254" i="2" s="1"/>
  <c r="U206" i="2"/>
  <c r="Z206" i="2" s="1"/>
  <c r="AA206" i="2" s="1"/>
  <c r="Y206" i="2"/>
  <c r="S6686" i="2"/>
  <c r="W6686" i="2" s="1"/>
  <c r="X6686" i="2" s="1"/>
  <c r="V6686" i="2"/>
  <c r="S68" i="2"/>
  <c r="W68" i="2" s="1"/>
  <c r="X68" i="2" s="1"/>
  <c r="V68" i="2"/>
  <c r="Y52" i="2"/>
  <c r="U52" i="2"/>
  <c r="Z52" i="2" s="1"/>
  <c r="AA52" i="2" s="1"/>
  <c r="Y131" i="2"/>
  <c r="U131" i="2"/>
  <c r="Z131" i="2" s="1"/>
  <c r="AA131" i="2" s="1"/>
  <c r="U25" i="2"/>
  <c r="Z25" i="2" s="1"/>
  <c r="AA25" i="2" s="1"/>
  <c r="Y25" i="2"/>
  <c r="S301" i="2"/>
  <c r="W301" i="2" s="1"/>
  <c r="X301" i="2" s="1"/>
  <c r="V301" i="2"/>
  <c r="U269" i="2"/>
  <c r="Z269" i="2" s="1"/>
  <c r="AA269" i="2" s="1"/>
  <c r="Y269" i="2"/>
  <c r="U7063" i="2"/>
  <c r="Z7063" i="2" s="1"/>
  <c r="AA7063" i="2" s="1"/>
  <c r="Y7063" i="2"/>
  <c r="U7055" i="2"/>
  <c r="Z7055" i="2" s="1"/>
  <c r="AA7055" i="2" s="1"/>
  <c r="Y7055" i="2"/>
  <c r="U7047" i="2"/>
  <c r="Z7047" i="2" s="1"/>
  <c r="AA7047" i="2" s="1"/>
  <c r="Y7047" i="2"/>
  <c r="U7039" i="2"/>
  <c r="Z7039" i="2" s="1"/>
  <c r="AA7039" i="2" s="1"/>
  <c r="Y7039" i="2"/>
  <c r="U7031" i="2"/>
  <c r="Z7031" i="2" s="1"/>
  <c r="AA7031" i="2" s="1"/>
  <c r="Y7031" i="2"/>
  <c r="U7023" i="2"/>
  <c r="Z7023" i="2" s="1"/>
  <c r="AA7023" i="2" s="1"/>
  <c r="Y7023" i="2"/>
  <c r="U7015" i="2"/>
  <c r="Z7015" i="2" s="1"/>
  <c r="AA7015" i="2" s="1"/>
  <c r="Y7015" i="2"/>
  <c r="U7007" i="2"/>
  <c r="Z7007" i="2" s="1"/>
  <c r="AA7007" i="2" s="1"/>
  <c r="Y7007" i="2"/>
  <c r="U5778" i="2"/>
  <c r="Z5778" i="2" s="1"/>
  <c r="AA5778" i="2" s="1"/>
  <c r="Y5778" i="2"/>
  <c r="U5770" i="2"/>
  <c r="Z5770" i="2" s="1"/>
  <c r="AA5770" i="2" s="1"/>
  <c r="Y5770" i="2"/>
  <c r="U5762" i="2"/>
  <c r="Z5762" i="2" s="1"/>
  <c r="AA5762" i="2" s="1"/>
  <c r="Y5762" i="2"/>
  <c r="U5754" i="2"/>
  <c r="Z5754" i="2" s="1"/>
  <c r="AA5754" i="2" s="1"/>
  <c r="Y5754" i="2"/>
  <c r="U5746" i="2"/>
  <c r="Z5746" i="2" s="1"/>
  <c r="AA5746" i="2" s="1"/>
  <c r="Y5746" i="2"/>
  <c r="U6996" i="2"/>
  <c r="Z6996" i="2" s="1"/>
  <c r="AA6996" i="2" s="1"/>
  <c r="Y6996" i="2"/>
  <c r="U6988" i="2"/>
  <c r="Z6988" i="2" s="1"/>
  <c r="AA6988" i="2" s="1"/>
  <c r="Y6988" i="2"/>
  <c r="S6976" i="2"/>
  <c r="W6976" i="2" s="1"/>
  <c r="X6976" i="2" s="1"/>
  <c r="V6976" i="2"/>
  <c r="S6968" i="2"/>
  <c r="W6968" i="2" s="1"/>
  <c r="X6968" i="2" s="1"/>
  <c r="V6968" i="2"/>
  <c r="U5295" i="2"/>
  <c r="Z5295" i="2" s="1"/>
  <c r="AA5295" i="2" s="1"/>
  <c r="Y5295" i="2"/>
  <c r="S5287" i="2"/>
  <c r="W5287" i="2" s="1"/>
  <c r="X5287" i="2" s="1"/>
  <c r="V5287" i="2"/>
  <c r="S5275" i="2"/>
  <c r="W5275" i="2" s="1"/>
  <c r="X5275" i="2" s="1"/>
  <c r="V5275" i="2"/>
  <c r="Y5267" i="2"/>
  <c r="U5267" i="2"/>
  <c r="Z5267" i="2" s="1"/>
  <c r="AA5267" i="2" s="1"/>
  <c r="U6887" i="2"/>
  <c r="Z6887" i="2" s="1"/>
  <c r="AA6887" i="2" s="1"/>
  <c r="Y6887" i="2"/>
  <c r="S6883" i="2"/>
  <c r="W6883" i="2" s="1"/>
  <c r="X6883" i="2" s="1"/>
  <c r="V6883" i="2"/>
  <c r="U6875" i="2"/>
  <c r="Z6875" i="2" s="1"/>
  <c r="AA6875" i="2" s="1"/>
  <c r="Y6875" i="2"/>
  <c r="S6871" i="2"/>
  <c r="W6871" i="2" s="1"/>
  <c r="X6871" i="2" s="1"/>
  <c r="V6871" i="2"/>
  <c r="Y6863" i="2"/>
  <c r="U6863" i="2"/>
  <c r="Z6863" i="2" s="1"/>
  <c r="AA6863" i="2" s="1"/>
  <c r="U6855" i="2"/>
  <c r="Z6855" i="2" s="1"/>
  <c r="AA6855" i="2" s="1"/>
  <c r="Y6855" i="2"/>
  <c r="S6962" i="2"/>
  <c r="W6962" i="2" s="1"/>
  <c r="X6962" i="2" s="1"/>
  <c r="V6962" i="2"/>
  <c r="U6954" i="2"/>
  <c r="Z6954" i="2" s="1"/>
  <c r="AA6954" i="2" s="1"/>
  <c r="Y6954" i="2"/>
  <c r="S6950" i="2"/>
  <c r="W6950" i="2" s="1"/>
  <c r="X6950" i="2" s="1"/>
  <c r="V6950" i="2"/>
  <c r="S6942" i="2"/>
  <c r="W6942" i="2" s="1"/>
  <c r="X6942" i="2" s="1"/>
  <c r="V6942" i="2"/>
  <c r="U6926" i="2"/>
  <c r="Z6926" i="2" s="1"/>
  <c r="AA6926" i="2" s="1"/>
  <c r="Y6926" i="2"/>
  <c r="Y6918" i="2"/>
  <c r="U6918" i="2"/>
  <c r="Z6918" i="2" s="1"/>
  <c r="AA6918" i="2" s="1"/>
  <c r="U6910" i="2"/>
  <c r="Z6910" i="2" s="1"/>
  <c r="AA6910" i="2" s="1"/>
  <c r="Y6910" i="2"/>
  <c r="Y6902" i="2"/>
  <c r="U6902" i="2"/>
  <c r="Z6902" i="2" s="1"/>
  <c r="AA6902" i="2" s="1"/>
  <c r="U6894" i="2"/>
  <c r="Z6894" i="2" s="1"/>
  <c r="AA6894" i="2" s="1"/>
  <c r="Y6894" i="2"/>
  <c r="Y5998" i="2"/>
  <c r="U5998" i="2"/>
  <c r="Z5998" i="2" s="1"/>
  <c r="AA5998" i="2" s="1"/>
  <c r="U5990" i="2"/>
  <c r="Z5990" i="2" s="1"/>
  <c r="AA5990" i="2" s="1"/>
  <c r="Y5990" i="2"/>
  <c r="Y5982" i="2"/>
  <c r="U5982" i="2"/>
  <c r="Z5982" i="2" s="1"/>
  <c r="AA5982" i="2" s="1"/>
  <c r="U5974" i="2"/>
  <c r="Z5974" i="2" s="1"/>
  <c r="AA5974" i="2" s="1"/>
  <c r="Y5974" i="2"/>
  <c r="Y5966" i="2"/>
  <c r="U5966" i="2"/>
  <c r="Z5966" i="2" s="1"/>
  <c r="AA5966" i="2" s="1"/>
  <c r="U6846" i="2"/>
  <c r="Z6846" i="2" s="1"/>
  <c r="AA6846" i="2" s="1"/>
  <c r="Y6846" i="2"/>
  <c r="Y6838" i="2"/>
  <c r="U6838" i="2"/>
  <c r="Z6838" i="2" s="1"/>
  <c r="AA6838" i="2" s="1"/>
  <c r="U6830" i="2"/>
  <c r="Z6830" i="2" s="1"/>
  <c r="AA6830" i="2" s="1"/>
  <c r="Y6830" i="2"/>
  <c r="Y6822" i="2"/>
  <c r="U6822" i="2"/>
  <c r="Z6822" i="2" s="1"/>
  <c r="AA6822" i="2" s="1"/>
  <c r="U6777" i="2"/>
  <c r="Z6777" i="2" s="1"/>
  <c r="AA6777" i="2" s="1"/>
  <c r="Y6777" i="2"/>
  <c r="Y6769" i="2"/>
  <c r="U6769" i="2"/>
  <c r="Z6769" i="2" s="1"/>
  <c r="AA6769" i="2" s="1"/>
  <c r="U6761" i="2"/>
  <c r="Z6761" i="2" s="1"/>
  <c r="AA6761" i="2" s="1"/>
  <c r="Y6761" i="2"/>
  <c r="Y6753" i="2"/>
  <c r="U6753" i="2"/>
  <c r="Z6753" i="2" s="1"/>
  <c r="AA6753" i="2" s="1"/>
  <c r="U6745" i="2"/>
  <c r="Z6745" i="2" s="1"/>
  <c r="AA6745" i="2" s="1"/>
  <c r="Y6745" i="2"/>
  <c r="Y6811" i="2"/>
  <c r="U6811" i="2"/>
  <c r="Z6811" i="2" s="1"/>
  <c r="AA6811" i="2" s="1"/>
  <c r="U6803" i="2"/>
  <c r="Z6803" i="2" s="1"/>
  <c r="AA6803" i="2" s="1"/>
  <c r="Y6803" i="2"/>
  <c r="Y6795" i="2"/>
  <c r="U6795" i="2"/>
  <c r="Z6795" i="2" s="1"/>
  <c r="AA6795" i="2" s="1"/>
  <c r="U6787" i="2"/>
  <c r="Z6787" i="2" s="1"/>
  <c r="AA6787" i="2" s="1"/>
  <c r="Y6787" i="2"/>
  <c r="Y6779" i="2"/>
  <c r="U6779" i="2"/>
  <c r="Z6779" i="2" s="1"/>
  <c r="AA6779" i="2" s="1"/>
  <c r="U6660" i="2"/>
  <c r="Z6660" i="2" s="1"/>
  <c r="AA6660" i="2" s="1"/>
  <c r="Y6660" i="2"/>
  <c r="Y6652" i="2"/>
  <c r="U6652" i="2"/>
  <c r="Z6652" i="2" s="1"/>
  <c r="AA6652" i="2" s="1"/>
  <c r="U6644" i="2"/>
  <c r="Z6644" i="2" s="1"/>
  <c r="AA6644" i="2" s="1"/>
  <c r="Y6644" i="2"/>
  <c r="Y6636" i="2"/>
  <c r="U6636" i="2"/>
  <c r="Z6636" i="2" s="1"/>
  <c r="AA6636" i="2" s="1"/>
  <c r="U6628" i="2"/>
  <c r="Z6628" i="2" s="1"/>
  <c r="AA6628" i="2" s="1"/>
  <c r="Y6628" i="2"/>
  <c r="Y6620" i="2"/>
  <c r="U6620" i="2"/>
  <c r="Z6620" i="2" s="1"/>
  <c r="AA6620" i="2" s="1"/>
  <c r="U6612" i="2"/>
  <c r="Z6612" i="2" s="1"/>
  <c r="AA6612" i="2" s="1"/>
  <c r="Y6612" i="2"/>
  <c r="Y6604" i="2"/>
  <c r="U6604" i="2"/>
  <c r="Z6604" i="2" s="1"/>
  <c r="AA6604" i="2" s="1"/>
  <c r="U6596" i="2"/>
  <c r="Z6596" i="2" s="1"/>
  <c r="AA6596" i="2" s="1"/>
  <c r="Y6596" i="2"/>
  <c r="Y6292" i="2"/>
  <c r="U6292" i="2"/>
  <c r="Z6292" i="2" s="1"/>
  <c r="AA6292" i="2" s="1"/>
  <c r="U6284" i="2"/>
  <c r="Z6284" i="2" s="1"/>
  <c r="AA6284" i="2" s="1"/>
  <c r="Y6284" i="2"/>
  <c r="Y6276" i="2"/>
  <c r="U6276" i="2"/>
  <c r="Z6276" i="2" s="1"/>
  <c r="AA6276" i="2" s="1"/>
  <c r="U6268" i="2"/>
  <c r="Z6268" i="2" s="1"/>
  <c r="AA6268" i="2" s="1"/>
  <c r="Y6268" i="2"/>
  <c r="Y6260" i="2"/>
  <c r="U6260" i="2"/>
  <c r="Z6260" i="2" s="1"/>
  <c r="AA6260" i="2" s="1"/>
  <c r="U6585" i="2"/>
  <c r="Z6585" i="2" s="1"/>
  <c r="AA6585" i="2" s="1"/>
  <c r="Y6585" i="2"/>
  <c r="Y6577" i="2"/>
  <c r="U6577" i="2"/>
  <c r="Z6577" i="2" s="1"/>
  <c r="AA6577" i="2" s="1"/>
  <c r="U6569" i="2"/>
  <c r="Z6569" i="2" s="1"/>
  <c r="AA6569" i="2" s="1"/>
  <c r="Y6569" i="2"/>
  <c r="Y6561" i="2"/>
  <c r="U6561" i="2"/>
  <c r="Z6561" i="2" s="1"/>
  <c r="AA6561" i="2" s="1"/>
  <c r="U6516" i="2"/>
  <c r="Z6516" i="2" s="1"/>
  <c r="AA6516" i="2" s="1"/>
  <c r="Y6516" i="2"/>
  <c r="Y6508" i="2"/>
  <c r="U6508" i="2"/>
  <c r="Z6508" i="2" s="1"/>
  <c r="AA6508" i="2" s="1"/>
  <c r="U6500" i="2"/>
  <c r="Z6500" i="2" s="1"/>
  <c r="AA6500" i="2" s="1"/>
  <c r="Y6500" i="2"/>
  <c r="Y6492" i="2"/>
  <c r="U6492" i="2"/>
  <c r="Z6492" i="2" s="1"/>
  <c r="AA6492" i="2" s="1"/>
  <c r="U6484" i="2"/>
  <c r="Z6484" i="2" s="1"/>
  <c r="AA6484" i="2" s="1"/>
  <c r="Y6484" i="2"/>
  <c r="Y6476" i="2"/>
  <c r="U6476" i="2"/>
  <c r="Z6476" i="2" s="1"/>
  <c r="AA6476" i="2" s="1"/>
  <c r="U6468" i="2"/>
  <c r="Z6468" i="2" s="1"/>
  <c r="AA6468" i="2" s="1"/>
  <c r="Y6468" i="2"/>
  <c r="Y6460" i="2"/>
  <c r="U6460" i="2"/>
  <c r="Z6460" i="2" s="1"/>
  <c r="AA6460" i="2" s="1"/>
  <c r="U6452" i="2"/>
  <c r="Z6452" i="2" s="1"/>
  <c r="AA6452" i="2" s="1"/>
  <c r="Y6452" i="2"/>
  <c r="Y6444" i="2"/>
  <c r="U6444" i="2"/>
  <c r="Z6444" i="2" s="1"/>
  <c r="AA6444" i="2" s="1"/>
  <c r="U6436" i="2"/>
  <c r="Z6436" i="2" s="1"/>
  <c r="AA6436" i="2" s="1"/>
  <c r="Y6436" i="2"/>
  <c r="Y6428" i="2"/>
  <c r="U6428" i="2"/>
  <c r="Z6428" i="2" s="1"/>
  <c r="AA6428" i="2" s="1"/>
  <c r="U6420" i="2"/>
  <c r="Z6420" i="2" s="1"/>
  <c r="AA6420" i="2" s="1"/>
  <c r="Y6420" i="2"/>
  <c r="Y6412" i="2"/>
  <c r="U6412" i="2"/>
  <c r="Z6412" i="2" s="1"/>
  <c r="AA6412" i="2" s="1"/>
  <c r="U6404" i="2"/>
  <c r="Z6404" i="2" s="1"/>
  <c r="AA6404" i="2" s="1"/>
  <c r="Y6404" i="2"/>
  <c r="Y6396" i="2"/>
  <c r="U6396" i="2"/>
  <c r="Z6396" i="2" s="1"/>
  <c r="AA6396" i="2" s="1"/>
  <c r="U6388" i="2"/>
  <c r="Z6388" i="2" s="1"/>
  <c r="AA6388" i="2" s="1"/>
  <c r="Y6388" i="2"/>
  <c r="Y6380" i="2"/>
  <c r="U6380" i="2"/>
  <c r="Z6380" i="2" s="1"/>
  <c r="AA6380" i="2" s="1"/>
  <c r="U6372" i="2"/>
  <c r="Z6372" i="2" s="1"/>
  <c r="AA6372" i="2" s="1"/>
  <c r="Y6372" i="2"/>
  <c r="Y6549" i="2"/>
  <c r="U6549" i="2"/>
  <c r="Z6549" i="2" s="1"/>
  <c r="AA6549" i="2" s="1"/>
  <c r="U6541" i="2"/>
  <c r="Z6541" i="2" s="1"/>
  <c r="AA6541" i="2" s="1"/>
  <c r="Y6541" i="2"/>
  <c r="Y6533" i="2"/>
  <c r="U6533" i="2"/>
  <c r="Z6533" i="2" s="1"/>
  <c r="AA6533" i="2" s="1"/>
  <c r="U6525" i="2"/>
  <c r="Z6525" i="2" s="1"/>
  <c r="AA6525" i="2" s="1"/>
  <c r="Y6525" i="2"/>
  <c r="Y6258" i="2"/>
  <c r="U6258" i="2"/>
  <c r="Z6258" i="2" s="1"/>
  <c r="AA6258" i="2" s="1"/>
  <c r="U6250" i="2"/>
  <c r="Z6250" i="2" s="1"/>
  <c r="AA6250" i="2" s="1"/>
  <c r="Y6250" i="2"/>
  <c r="Y6242" i="2"/>
  <c r="U6242" i="2"/>
  <c r="Z6242" i="2" s="1"/>
  <c r="AA6242" i="2" s="1"/>
  <c r="U6234" i="2"/>
  <c r="Z6234" i="2" s="1"/>
  <c r="AA6234" i="2" s="1"/>
  <c r="Y6234" i="2"/>
  <c r="Y6226" i="2"/>
  <c r="U6226" i="2"/>
  <c r="Z6226" i="2" s="1"/>
  <c r="AA6226" i="2" s="1"/>
  <c r="U6329" i="2"/>
  <c r="Z6329" i="2" s="1"/>
  <c r="AA6329" i="2" s="1"/>
  <c r="Y6329" i="2"/>
  <c r="U6321" i="2"/>
  <c r="Z6321" i="2" s="1"/>
  <c r="AA6321" i="2" s="1"/>
  <c r="Y6321" i="2"/>
  <c r="U6313" i="2"/>
  <c r="Z6313" i="2" s="1"/>
  <c r="AA6313" i="2" s="1"/>
  <c r="Y6313" i="2"/>
  <c r="U6305" i="2"/>
  <c r="Z6305" i="2" s="1"/>
  <c r="AA6305" i="2" s="1"/>
  <c r="Y6305" i="2"/>
  <c r="U6297" i="2"/>
  <c r="Z6297" i="2" s="1"/>
  <c r="AA6297" i="2" s="1"/>
  <c r="Y6297" i="2"/>
  <c r="U6363" i="2"/>
  <c r="Z6363" i="2" s="1"/>
  <c r="AA6363" i="2" s="1"/>
  <c r="Y6363" i="2"/>
  <c r="U6355" i="2"/>
  <c r="Z6355" i="2" s="1"/>
  <c r="AA6355" i="2" s="1"/>
  <c r="Y6355" i="2"/>
  <c r="U6347" i="2"/>
  <c r="Z6347" i="2" s="1"/>
  <c r="AA6347" i="2" s="1"/>
  <c r="Y6347" i="2"/>
  <c r="U6339" i="2"/>
  <c r="Z6339" i="2" s="1"/>
  <c r="AA6339" i="2" s="1"/>
  <c r="Y6339" i="2"/>
  <c r="U1262" i="2"/>
  <c r="Z1262" i="2" s="1"/>
  <c r="AA1262" i="2" s="1"/>
  <c r="Y1262" i="2"/>
  <c r="U1254" i="2"/>
  <c r="Z1254" i="2" s="1"/>
  <c r="AA1254" i="2" s="1"/>
  <c r="Y1254" i="2"/>
  <c r="U1246" i="2"/>
  <c r="Z1246" i="2" s="1"/>
  <c r="AA1246" i="2" s="1"/>
  <c r="Y1246" i="2"/>
  <c r="U1238" i="2"/>
  <c r="Z1238" i="2" s="1"/>
  <c r="AA1238" i="2" s="1"/>
  <c r="Y1238" i="2"/>
  <c r="U1230" i="2"/>
  <c r="Z1230" i="2" s="1"/>
  <c r="AA1230" i="2" s="1"/>
  <c r="Y1230" i="2"/>
  <c r="U6217" i="2"/>
  <c r="Z6217" i="2" s="1"/>
  <c r="AA6217" i="2" s="1"/>
  <c r="Y6217" i="2"/>
  <c r="U6209" i="2"/>
  <c r="Z6209" i="2" s="1"/>
  <c r="AA6209" i="2" s="1"/>
  <c r="Y6209" i="2"/>
  <c r="U6201" i="2"/>
  <c r="Z6201" i="2" s="1"/>
  <c r="AA6201" i="2" s="1"/>
  <c r="Y6201" i="2"/>
  <c r="U6193" i="2"/>
  <c r="Z6193" i="2" s="1"/>
  <c r="AA6193" i="2" s="1"/>
  <c r="Y6193" i="2"/>
  <c r="U5519" i="2"/>
  <c r="Z5519" i="2" s="1"/>
  <c r="AA5519" i="2" s="1"/>
  <c r="Y5519" i="2"/>
  <c r="U5511" i="2"/>
  <c r="Z5511" i="2" s="1"/>
  <c r="AA5511" i="2" s="1"/>
  <c r="Y5511" i="2"/>
  <c r="U5503" i="2"/>
  <c r="Z5503" i="2" s="1"/>
  <c r="AA5503" i="2" s="1"/>
  <c r="Y5503" i="2"/>
  <c r="U5495" i="2"/>
  <c r="Z5495" i="2" s="1"/>
  <c r="AA5495" i="2" s="1"/>
  <c r="Y5495" i="2"/>
  <c r="U5487" i="2"/>
  <c r="Z5487" i="2" s="1"/>
  <c r="AA5487" i="2" s="1"/>
  <c r="Y5487" i="2"/>
  <c r="U6108" i="2"/>
  <c r="Z6108" i="2" s="1"/>
  <c r="AA6108" i="2" s="1"/>
  <c r="Y6108" i="2"/>
  <c r="U6100" i="2"/>
  <c r="Z6100" i="2" s="1"/>
  <c r="AA6100" i="2" s="1"/>
  <c r="Y6100" i="2"/>
  <c r="U6092" i="2"/>
  <c r="Z6092" i="2" s="1"/>
  <c r="AA6092" i="2" s="1"/>
  <c r="Y6092" i="2"/>
  <c r="U6084" i="2"/>
  <c r="Z6084" i="2" s="1"/>
  <c r="AA6084" i="2" s="1"/>
  <c r="Y6084" i="2"/>
  <c r="U6076" i="2"/>
  <c r="Z6076" i="2" s="1"/>
  <c r="AA6076" i="2" s="1"/>
  <c r="Y6076" i="2"/>
  <c r="U6142" i="2"/>
  <c r="Z6142" i="2" s="1"/>
  <c r="AA6142" i="2" s="1"/>
  <c r="Y6142" i="2"/>
  <c r="U6134" i="2"/>
  <c r="Z6134" i="2" s="1"/>
  <c r="AA6134" i="2" s="1"/>
  <c r="Y6134" i="2"/>
  <c r="U6126" i="2"/>
  <c r="Z6126" i="2" s="1"/>
  <c r="AA6126" i="2" s="1"/>
  <c r="Y6126" i="2"/>
  <c r="U6118" i="2"/>
  <c r="Z6118" i="2" s="1"/>
  <c r="AA6118" i="2" s="1"/>
  <c r="Y6118" i="2"/>
  <c r="U5666" i="2"/>
  <c r="Z5666" i="2" s="1"/>
  <c r="AA5666" i="2" s="1"/>
  <c r="Y5666" i="2"/>
  <c r="U5658" i="2"/>
  <c r="Z5658" i="2" s="1"/>
  <c r="AA5658" i="2" s="1"/>
  <c r="Y5658" i="2"/>
  <c r="U5650" i="2"/>
  <c r="Z5650" i="2" s="1"/>
  <c r="AA5650" i="2" s="1"/>
  <c r="Y5650" i="2"/>
  <c r="U5642" i="2"/>
  <c r="Z5642" i="2" s="1"/>
  <c r="AA5642" i="2" s="1"/>
  <c r="Y5642" i="2"/>
  <c r="U5634" i="2"/>
  <c r="Z5634" i="2" s="1"/>
  <c r="AA5634" i="2" s="1"/>
  <c r="Y5634" i="2"/>
  <c r="U5626" i="2"/>
  <c r="Z5626" i="2" s="1"/>
  <c r="AA5626" i="2" s="1"/>
  <c r="Y5626" i="2"/>
  <c r="U5618" i="2"/>
  <c r="Z5618" i="2" s="1"/>
  <c r="AA5618" i="2" s="1"/>
  <c r="Y5618" i="2"/>
  <c r="U5610" i="2"/>
  <c r="Z5610" i="2" s="1"/>
  <c r="AA5610" i="2" s="1"/>
  <c r="Y5610" i="2"/>
  <c r="U5602" i="2"/>
  <c r="Z5602" i="2" s="1"/>
  <c r="AA5602" i="2" s="1"/>
  <c r="Y5602" i="2"/>
  <c r="U5594" i="2"/>
  <c r="Z5594" i="2" s="1"/>
  <c r="AA5594" i="2" s="1"/>
  <c r="Y5594" i="2"/>
  <c r="U6067" i="2"/>
  <c r="Z6067" i="2" s="1"/>
  <c r="AA6067" i="2" s="1"/>
  <c r="Y6067" i="2"/>
  <c r="U6059" i="2"/>
  <c r="Z6059" i="2" s="1"/>
  <c r="AA6059" i="2" s="1"/>
  <c r="Y6059" i="2"/>
  <c r="U6051" i="2"/>
  <c r="Z6051" i="2" s="1"/>
  <c r="AA6051" i="2" s="1"/>
  <c r="Y6051" i="2"/>
  <c r="U6043" i="2"/>
  <c r="Z6043" i="2" s="1"/>
  <c r="AA6043" i="2" s="1"/>
  <c r="Y6043" i="2"/>
  <c r="U5369" i="2"/>
  <c r="Z5369" i="2" s="1"/>
  <c r="AA5369" i="2" s="1"/>
  <c r="Y5369" i="2"/>
  <c r="U5361" i="2"/>
  <c r="Z5361" i="2" s="1"/>
  <c r="AA5361" i="2" s="1"/>
  <c r="Y5361" i="2"/>
  <c r="U5353" i="2"/>
  <c r="Z5353" i="2" s="1"/>
  <c r="AA5353" i="2" s="1"/>
  <c r="Y5353" i="2"/>
  <c r="U5345" i="2"/>
  <c r="Z5345" i="2" s="1"/>
  <c r="AA5345" i="2" s="1"/>
  <c r="Y5345" i="2"/>
  <c r="U5337" i="2"/>
  <c r="Z5337" i="2" s="1"/>
  <c r="AA5337" i="2" s="1"/>
  <c r="Y5337" i="2"/>
  <c r="U5810" i="2"/>
  <c r="Z5810" i="2" s="1"/>
  <c r="AA5810" i="2" s="1"/>
  <c r="Y5810" i="2"/>
  <c r="U5802" i="2"/>
  <c r="Z5802" i="2" s="1"/>
  <c r="AA5802" i="2" s="1"/>
  <c r="Y5802" i="2"/>
  <c r="U5794" i="2"/>
  <c r="Z5794" i="2" s="1"/>
  <c r="AA5794" i="2" s="1"/>
  <c r="Y5794" i="2"/>
  <c r="U5786" i="2"/>
  <c r="Z5786" i="2" s="1"/>
  <c r="AA5786" i="2" s="1"/>
  <c r="Y5786" i="2"/>
  <c r="Y5482" i="2"/>
  <c r="U5482" i="2"/>
  <c r="Z5482" i="2" s="1"/>
  <c r="AA5482" i="2" s="1"/>
  <c r="Y5474" i="2"/>
  <c r="U5474" i="2"/>
  <c r="Z5474" i="2" s="1"/>
  <c r="AA5474" i="2" s="1"/>
  <c r="Y5466" i="2"/>
  <c r="U5466" i="2"/>
  <c r="Z5466" i="2" s="1"/>
  <c r="AA5466" i="2" s="1"/>
  <c r="Y5458" i="2"/>
  <c r="U5458" i="2"/>
  <c r="Z5458" i="2" s="1"/>
  <c r="AA5458" i="2" s="1"/>
  <c r="Y5450" i="2"/>
  <c r="U5450" i="2"/>
  <c r="Z5450" i="2" s="1"/>
  <c r="AA5450" i="2" s="1"/>
  <c r="Y5738" i="2"/>
  <c r="U5738" i="2"/>
  <c r="Z5738" i="2" s="1"/>
  <c r="AA5738" i="2" s="1"/>
  <c r="Y5730" i="2"/>
  <c r="U5730" i="2"/>
  <c r="Z5730" i="2" s="1"/>
  <c r="AA5730" i="2" s="1"/>
  <c r="Y5722" i="2"/>
  <c r="U5722" i="2"/>
  <c r="Z5722" i="2" s="1"/>
  <c r="AA5722" i="2" s="1"/>
  <c r="Y5714" i="2"/>
  <c r="U5714" i="2"/>
  <c r="Z5714" i="2" s="1"/>
  <c r="AA5714" i="2" s="1"/>
  <c r="Y5706" i="2"/>
  <c r="U5706" i="2"/>
  <c r="Z5706" i="2" s="1"/>
  <c r="AA5706" i="2" s="1"/>
  <c r="Y5328" i="2"/>
  <c r="U5328" i="2"/>
  <c r="Z5328" i="2" s="1"/>
  <c r="AA5328" i="2" s="1"/>
  <c r="Y5320" i="2"/>
  <c r="U5320" i="2"/>
  <c r="Z5320" i="2" s="1"/>
  <c r="AA5320" i="2" s="1"/>
  <c r="Y5312" i="2"/>
  <c r="U5312" i="2"/>
  <c r="Z5312" i="2" s="1"/>
  <c r="AA5312" i="2" s="1"/>
  <c r="Y5304" i="2"/>
  <c r="U5304" i="2"/>
  <c r="Z5304" i="2" s="1"/>
  <c r="AA5304" i="2" s="1"/>
  <c r="Y1966" i="2"/>
  <c r="U1966" i="2"/>
  <c r="Z1966" i="2" s="1"/>
  <c r="AA1966" i="2" s="1"/>
  <c r="Y1958" i="2"/>
  <c r="U1958" i="2"/>
  <c r="Z1958" i="2" s="1"/>
  <c r="AA1958" i="2" s="1"/>
  <c r="Y1950" i="2"/>
  <c r="U1950" i="2"/>
  <c r="Z1950" i="2" s="1"/>
  <c r="AA1950" i="2" s="1"/>
  <c r="Y1942" i="2"/>
  <c r="U1942" i="2"/>
  <c r="Z1942" i="2" s="1"/>
  <c r="AA1942" i="2" s="1"/>
  <c r="V1934" i="2"/>
  <c r="S1934" i="2"/>
  <c r="W1934" i="2" s="1"/>
  <c r="X1934" i="2" s="1"/>
  <c r="U5552" i="2"/>
  <c r="Z5552" i="2" s="1"/>
  <c r="AA5552" i="2" s="1"/>
  <c r="Y5552" i="2"/>
  <c r="V5544" i="2"/>
  <c r="S5544" i="2"/>
  <c r="W5544" i="2" s="1"/>
  <c r="X5544" i="2" s="1"/>
  <c r="U5536" i="2"/>
  <c r="Z5536" i="2" s="1"/>
  <c r="AA5536" i="2" s="1"/>
  <c r="Y5536" i="2"/>
  <c r="V5528" i="2"/>
  <c r="S5528" i="2"/>
  <c r="W5528" i="2" s="1"/>
  <c r="X5528" i="2" s="1"/>
  <c r="U5520" i="2"/>
  <c r="Z5520" i="2" s="1"/>
  <c r="AA5520" i="2" s="1"/>
  <c r="Y5520" i="2"/>
  <c r="V5697" i="2"/>
  <c r="S5697" i="2"/>
  <c r="W5697" i="2" s="1"/>
  <c r="X5697" i="2" s="1"/>
  <c r="U5689" i="2"/>
  <c r="Z5689" i="2" s="1"/>
  <c r="AA5689" i="2" s="1"/>
  <c r="Y5689" i="2"/>
  <c r="V5681" i="2"/>
  <c r="S5681" i="2"/>
  <c r="W5681" i="2" s="1"/>
  <c r="X5681" i="2" s="1"/>
  <c r="U5673" i="2"/>
  <c r="Z5673" i="2" s="1"/>
  <c r="AA5673" i="2" s="1"/>
  <c r="Y5673" i="2"/>
  <c r="V5591" i="2"/>
  <c r="S5591" i="2"/>
  <c r="W5591" i="2" s="1"/>
  <c r="X5591" i="2" s="1"/>
  <c r="U5583" i="2"/>
  <c r="Z5583" i="2" s="1"/>
  <c r="AA5583" i="2" s="1"/>
  <c r="Y5583" i="2"/>
  <c r="V5575" i="2"/>
  <c r="S5575" i="2"/>
  <c r="W5575" i="2" s="1"/>
  <c r="X5575" i="2" s="1"/>
  <c r="U5567" i="2"/>
  <c r="Z5567" i="2" s="1"/>
  <c r="AA5567" i="2" s="1"/>
  <c r="Y5567" i="2"/>
  <c r="V5559" i="2"/>
  <c r="S5559" i="2"/>
  <c r="W5559" i="2" s="1"/>
  <c r="X5559" i="2" s="1"/>
  <c r="U5440" i="2"/>
  <c r="Z5440" i="2" s="1"/>
  <c r="AA5440" i="2" s="1"/>
  <c r="Y5440" i="2"/>
  <c r="V5432" i="2"/>
  <c r="S5432" i="2"/>
  <c r="W5432" i="2" s="1"/>
  <c r="X5432" i="2" s="1"/>
  <c r="U5424" i="2"/>
  <c r="Z5424" i="2" s="1"/>
  <c r="AA5424" i="2" s="1"/>
  <c r="Y5424" i="2"/>
  <c r="V5416" i="2"/>
  <c r="S5416" i="2"/>
  <c r="W5416" i="2" s="1"/>
  <c r="X5416" i="2" s="1"/>
  <c r="U6037" i="2"/>
  <c r="Z6037" i="2" s="1"/>
  <c r="AA6037" i="2" s="1"/>
  <c r="Y6037" i="2"/>
  <c r="V6029" i="2"/>
  <c r="S6029" i="2"/>
  <c r="W6029" i="2" s="1"/>
  <c r="X6029" i="2" s="1"/>
  <c r="Y6021" i="2"/>
  <c r="U6021" i="2"/>
  <c r="Z6021" i="2" s="1"/>
  <c r="AA6021" i="2" s="1"/>
  <c r="U6013" i="2"/>
  <c r="Z6013" i="2" s="1"/>
  <c r="AA6013" i="2" s="1"/>
  <c r="Y6013" i="2"/>
  <c r="Y6005" i="2"/>
  <c r="U6005" i="2"/>
  <c r="Z6005" i="2" s="1"/>
  <c r="AA6005" i="2" s="1"/>
  <c r="U5405" i="2"/>
  <c r="Z5405" i="2" s="1"/>
  <c r="AA5405" i="2" s="1"/>
  <c r="Y5405" i="2"/>
  <c r="Y5397" i="2"/>
  <c r="U5397" i="2"/>
  <c r="Z5397" i="2" s="1"/>
  <c r="AA5397" i="2" s="1"/>
  <c r="U5389" i="2"/>
  <c r="Z5389" i="2" s="1"/>
  <c r="AA5389" i="2" s="1"/>
  <c r="Y5389" i="2"/>
  <c r="Y5381" i="2"/>
  <c r="U5381" i="2"/>
  <c r="Z5381" i="2" s="1"/>
  <c r="AA5381" i="2" s="1"/>
  <c r="U5373" i="2"/>
  <c r="Z5373" i="2" s="1"/>
  <c r="AA5373" i="2" s="1"/>
  <c r="Y5373" i="2"/>
  <c r="Y5254" i="2"/>
  <c r="U5254" i="2"/>
  <c r="Z5254" i="2" s="1"/>
  <c r="AA5254" i="2" s="1"/>
  <c r="U5246" i="2"/>
  <c r="Z5246" i="2" s="1"/>
  <c r="AA5246" i="2" s="1"/>
  <c r="Y5246" i="2"/>
  <c r="Y5238" i="2"/>
  <c r="U5238" i="2"/>
  <c r="Z5238" i="2" s="1"/>
  <c r="AA5238" i="2" s="1"/>
  <c r="U5230" i="2"/>
  <c r="Z5230" i="2" s="1"/>
  <c r="AA5230" i="2" s="1"/>
  <c r="Y5230" i="2"/>
  <c r="Y5222" i="2"/>
  <c r="U5222" i="2"/>
  <c r="Z5222" i="2" s="1"/>
  <c r="AA5222" i="2" s="1"/>
  <c r="U5214" i="2"/>
  <c r="Z5214" i="2" s="1"/>
  <c r="AA5214" i="2" s="1"/>
  <c r="Y5214" i="2"/>
  <c r="Y5206" i="2"/>
  <c r="U5206" i="2"/>
  <c r="Z5206" i="2" s="1"/>
  <c r="AA5206" i="2" s="1"/>
  <c r="U5198" i="2"/>
  <c r="Z5198" i="2" s="1"/>
  <c r="AA5198" i="2" s="1"/>
  <c r="Y5198" i="2"/>
  <c r="Y5190" i="2"/>
  <c r="U5190" i="2"/>
  <c r="Z5190" i="2" s="1"/>
  <c r="AA5190" i="2" s="1"/>
  <c r="U5182" i="2"/>
  <c r="Z5182" i="2" s="1"/>
  <c r="AA5182" i="2" s="1"/>
  <c r="Y5182" i="2"/>
  <c r="Y5174" i="2"/>
  <c r="U5174" i="2"/>
  <c r="Z5174" i="2" s="1"/>
  <c r="AA5174" i="2" s="1"/>
  <c r="U5166" i="2"/>
  <c r="Z5166" i="2" s="1"/>
  <c r="AA5166" i="2" s="1"/>
  <c r="Y5166" i="2"/>
  <c r="Y5158" i="2"/>
  <c r="U5158" i="2"/>
  <c r="Z5158" i="2" s="1"/>
  <c r="AA5158" i="2" s="1"/>
  <c r="U5150" i="2"/>
  <c r="Z5150" i="2" s="1"/>
  <c r="AA5150" i="2" s="1"/>
  <c r="Y5150" i="2"/>
  <c r="Y5142" i="2"/>
  <c r="U5142" i="2"/>
  <c r="Z5142" i="2" s="1"/>
  <c r="AA5142" i="2" s="1"/>
  <c r="U5134" i="2"/>
  <c r="Z5134" i="2" s="1"/>
  <c r="AA5134" i="2" s="1"/>
  <c r="Y5134" i="2"/>
  <c r="Y5126" i="2"/>
  <c r="U5126" i="2"/>
  <c r="Z5126" i="2" s="1"/>
  <c r="AA5126" i="2" s="1"/>
  <c r="U5118" i="2"/>
  <c r="Z5118" i="2" s="1"/>
  <c r="AA5118" i="2" s="1"/>
  <c r="Y5118" i="2"/>
  <c r="Y4962" i="2"/>
  <c r="U4962" i="2"/>
  <c r="Z4962" i="2" s="1"/>
  <c r="AA4962" i="2" s="1"/>
  <c r="U4954" i="2"/>
  <c r="Z4954" i="2" s="1"/>
  <c r="AA4954" i="2" s="1"/>
  <c r="Y4954" i="2"/>
  <c r="Y4946" i="2"/>
  <c r="U4946" i="2"/>
  <c r="Z4946" i="2" s="1"/>
  <c r="AA4946" i="2" s="1"/>
  <c r="S4938" i="2"/>
  <c r="W4938" i="2" s="1"/>
  <c r="X4938" i="2" s="1"/>
  <c r="V4938" i="2"/>
  <c r="S4930" i="2"/>
  <c r="W4930" i="2" s="1"/>
  <c r="X4930" i="2" s="1"/>
  <c r="V4930" i="2"/>
  <c r="U5107" i="2"/>
  <c r="Z5107" i="2" s="1"/>
  <c r="AA5107" i="2" s="1"/>
  <c r="Y5107" i="2"/>
  <c r="S5099" i="2"/>
  <c r="W5099" i="2" s="1"/>
  <c r="X5099" i="2" s="1"/>
  <c r="V5099" i="2"/>
  <c r="S5091" i="2"/>
  <c r="W5091" i="2" s="1"/>
  <c r="X5091" i="2" s="1"/>
  <c r="V5091" i="2"/>
  <c r="S5083" i="2"/>
  <c r="W5083" i="2" s="1"/>
  <c r="X5083" i="2" s="1"/>
  <c r="V5083" i="2"/>
  <c r="S5075" i="2"/>
  <c r="W5075" i="2" s="1"/>
  <c r="X5075" i="2" s="1"/>
  <c r="V5075" i="2"/>
  <c r="S5067" i="2"/>
  <c r="W5067" i="2" s="1"/>
  <c r="X5067" i="2" s="1"/>
  <c r="V5067" i="2"/>
  <c r="S5059" i="2"/>
  <c r="W5059" i="2" s="1"/>
  <c r="X5059" i="2" s="1"/>
  <c r="V5059" i="2"/>
  <c r="S5051" i="2"/>
  <c r="W5051" i="2" s="1"/>
  <c r="X5051" i="2" s="1"/>
  <c r="V5051" i="2"/>
  <c r="S5043" i="2"/>
  <c r="W5043" i="2" s="1"/>
  <c r="X5043" i="2" s="1"/>
  <c r="V5043" i="2"/>
  <c r="S4924" i="2"/>
  <c r="W4924" i="2" s="1"/>
  <c r="X4924" i="2" s="1"/>
  <c r="V4924" i="2"/>
  <c r="S4916" i="2"/>
  <c r="W4916" i="2" s="1"/>
  <c r="X4916" i="2" s="1"/>
  <c r="V4916" i="2"/>
  <c r="S4908" i="2"/>
  <c r="W4908" i="2" s="1"/>
  <c r="X4908" i="2" s="1"/>
  <c r="V4908" i="2"/>
  <c r="S4900" i="2"/>
  <c r="W4900" i="2" s="1"/>
  <c r="X4900" i="2" s="1"/>
  <c r="V4900" i="2"/>
  <c r="S4892" i="2"/>
  <c r="W4892" i="2" s="1"/>
  <c r="X4892" i="2" s="1"/>
  <c r="V4892" i="2"/>
  <c r="S4847" i="2"/>
  <c r="W4847" i="2" s="1"/>
  <c r="X4847" i="2" s="1"/>
  <c r="V4847" i="2"/>
  <c r="S4839" i="2"/>
  <c r="W4839" i="2" s="1"/>
  <c r="X4839" i="2" s="1"/>
  <c r="V4839" i="2"/>
  <c r="S4831" i="2"/>
  <c r="W4831" i="2" s="1"/>
  <c r="X4831" i="2" s="1"/>
  <c r="V4831" i="2"/>
  <c r="S4823" i="2"/>
  <c r="W4823" i="2" s="1"/>
  <c r="X4823" i="2" s="1"/>
  <c r="V4823" i="2"/>
  <c r="S5037" i="2"/>
  <c r="W5037" i="2" s="1"/>
  <c r="X5037" i="2" s="1"/>
  <c r="V5037" i="2"/>
  <c r="S5029" i="2"/>
  <c r="W5029" i="2" s="1"/>
  <c r="X5029" i="2" s="1"/>
  <c r="V5029" i="2"/>
  <c r="U5021" i="2"/>
  <c r="Z5021" i="2" s="1"/>
  <c r="AA5021" i="2" s="1"/>
  <c r="Y5021" i="2"/>
  <c r="S5013" i="2"/>
  <c r="W5013" i="2" s="1"/>
  <c r="X5013" i="2" s="1"/>
  <c r="V5013" i="2"/>
  <c r="U5005" i="2"/>
  <c r="Z5005" i="2" s="1"/>
  <c r="AA5005" i="2" s="1"/>
  <c r="Y5005" i="2"/>
  <c r="S4997" i="2"/>
  <c r="W4997" i="2" s="1"/>
  <c r="X4997" i="2" s="1"/>
  <c r="V4997" i="2"/>
  <c r="U4989" i="2"/>
  <c r="Z4989" i="2" s="1"/>
  <c r="AA4989" i="2" s="1"/>
  <c r="Y4989" i="2"/>
  <c r="S4981" i="2"/>
  <c r="W4981" i="2" s="1"/>
  <c r="X4981" i="2" s="1"/>
  <c r="V4981" i="2"/>
  <c r="U4973" i="2"/>
  <c r="Z4973" i="2" s="1"/>
  <c r="AA4973" i="2" s="1"/>
  <c r="Y4973" i="2"/>
  <c r="S4965" i="2"/>
  <c r="W4965" i="2" s="1"/>
  <c r="X4965" i="2" s="1"/>
  <c r="V4965" i="2"/>
  <c r="U4883" i="2"/>
  <c r="Z4883" i="2" s="1"/>
  <c r="AA4883" i="2" s="1"/>
  <c r="Y4883" i="2"/>
  <c r="S4875" i="2"/>
  <c r="W4875" i="2" s="1"/>
  <c r="X4875" i="2" s="1"/>
  <c r="V4875" i="2"/>
  <c r="U4867" i="2"/>
  <c r="Z4867" i="2" s="1"/>
  <c r="AA4867" i="2" s="1"/>
  <c r="Y4867" i="2"/>
  <c r="S4859" i="2"/>
  <c r="W4859" i="2" s="1"/>
  <c r="X4859" i="2" s="1"/>
  <c r="V4859" i="2"/>
  <c r="U4814" i="2"/>
  <c r="Z4814" i="2" s="1"/>
  <c r="AA4814" i="2" s="1"/>
  <c r="Y4814" i="2"/>
  <c r="S4806" i="2"/>
  <c r="W4806" i="2" s="1"/>
  <c r="X4806" i="2" s="1"/>
  <c r="V4806" i="2"/>
  <c r="U4798" i="2"/>
  <c r="Z4798" i="2" s="1"/>
  <c r="AA4798" i="2" s="1"/>
  <c r="Y4798" i="2"/>
  <c r="S4790" i="2"/>
  <c r="W4790" i="2" s="1"/>
  <c r="X4790" i="2" s="1"/>
  <c r="V4790" i="2"/>
  <c r="U4782" i="2"/>
  <c r="Z4782" i="2" s="1"/>
  <c r="AA4782" i="2" s="1"/>
  <c r="Y4782" i="2"/>
  <c r="S4774" i="2"/>
  <c r="W4774" i="2" s="1"/>
  <c r="X4774" i="2" s="1"/>
  <c r="V4774" i="2"/>
  <c r="U4766" i="2"/>
  <c r="Z4766" i="2" s="1"/>
  <c r="AA4766" i="2" s="1"/>
  <c r="Y4766" i="2"/>
  <c r="S4758" i="2"/>
  <c r="W4758" i="2" s="1"/>
  <c r="X4758" i="2" s="1"/>
  <c r="V4758" i="2"/>
  <c r="U4746" i="2"/>
  <c r="Z4746" i="2" s="1"/>
  <c r="AA4746" i="2" s="1"/>
  <c r="Y4746" i="2"/>
  <c r="U4590" i="2"/>
  <c r="Z4590" i="2" s="1"/>
  <c r="AA4590" i="2" s="1"/>
  <c r="Y4590" i="2"/>
  <c r="U4582" i="2"/>
  <c r="Z4582" i="2" s="1"/>
  <c r="AA4582" i="2" s="1"/>
  <c r="Y4582" i="2"/>
  <c r="U4574" i="2"/>
  <c r="Z4574" i="2" s="1"/>
  <c r="AA4574" i="2" s="1"/>
  <c r="Y4574" i="2"/>
  <c r="U4566" i="2"/>
  <c r="Z4566" i="2" s="1"/>
  <c r="AA4566" i="2" s="1"/>
  <c r="Y4566" i="2"/>
  <c r="U4558" i="2"/>
  <c r="Z4558" i="2" s="1"/>
  <c r="AA4558" i="2" s="1"/>
  <c r="Y4558" i="2"/>
  <c r="U4476" i="2"/>
  <c r="Z4476" i="2" s="1"/>
  <c r="AA4476" i="2" s="1"/>
  <c r="Y4476" i="2"/>
  <c r="U4468" i="2"/>
  <c r="Z4468" i="2" s="1"/>
  <c r="AA4468" i="2" s="1"/>
  <c r="Y4468" i="2"/>
  <c r="U4460" i="2"/>
  <c r="Z4460" i="2" s="1"/>
  <c r="AA4460" i="2" s="1"/>
  <c r="Y4460" i="2"/>
  <c r="U4452" i="2"/>
  <c r="Z4452" i="2" s="1"/>
  <c r="AA4452" i="2" s="1"/>
  <c r="Y4452" i="2"/>
  <c r="U4518" i="2"/>
  <c r="Z4518" i="2" s="1"/>
  <c r="AA4518" i="2" s="1"/>
  <c r="Y4518" i="2"/>
  <c r="U4510" i="2"/>
  <c r="Z4510" i="2" s="1"/>
  <c r="AA4510" i="2" s="1"/>
  <c r="Y4510" i="2"/>
  <c r="U4502" i="2"/>
  <c r="Z4502" i="2" s="1"/>
  <c r="AA4502" i="2" s="1"/>
  <c r="Y4502" i="2"/>
  <c r="U4494" i="2"/>
  <c r="Z4494" i="2" s="1"/>
  <c r="AA4494" i="2" s="1"/>
  <c r="Y4494" i="2"/>
  <c r="U4486" i="2"/>
  <c r="Z4486" i="2" s="1"/>
  <c r="AA4486" i="2" s="1"/>
  <c r="Y4486" i="2"/>
  <c r="U4737" i="2"/>
  <c r="Z4737" i="2" s="1"/>
  <c r="AA4737" i="2" s="1"/>
  <c r="Y4737" i="2"/>
  <c r="U4729" i="2"/>
  <c r="Z4729" i="2" s="1"/>
  <c r="AA4729" i="2" s="1"/>
  <c r="Y4729" i="2"/>
  <c r="U4721" i="2"/>
  <c r="Z4721" i="2" s="1"/>
  <c r="AA4721" i="2" s="1"/>
  <c r="Y4721" i="2"/>
  <c r="U4713" i="2"/>
  <c r="Z4713" i="2" s="1"/>
  <c r="AA4713" i="2" s="1"/>
  <c r="Y4713" i="2"/>
  <c r="U4557" i="2"/>
  <c r="Z4557" i="2" s="1"/>
  <c r="AA4557" i="2" s="1"/>
  <c r="Y4557" i="2"/>
  <c r="S4549" i="2"/>
  <c r="W4549" i="2" s="1"/>
  <c r="X4549" i="2" s="1"/>
  <c r="V4549" i="2"/>
  <c r="U4541" i="2"/>
  <c r="Z4541" i="2" s="1"/>
  <c r="AA4541" i="2" s="1"/>
  <c r="Y4541" i="2"/>
  <c r="S4533" i="2"/>
  <c r="W4533" i="2" s="1"/>
  <c r="X4533" i="2" s="1"/>
  <c r="V4533" i="2"/>
  <c r="U4525" i="2"/>
  <c r="Z4525" i="2" s="1"/>
  <c r="AA4525" i="2" s="1"/>
  <c r="Y4525" i="2"/>
  <c r="S4628" i="2"/>
  <c r="W4628" i="2" s="1"/>
  <c r="X4628" i="2" s="1"/>
  <c r="V4628" i="2"/>
  <c r="U4620" i="2"/>
  <c r="Z4620" i="2" s="1"/>
  <c r="AA4620" i="2" s="1"/>
  <c r="Y4620" i="2"/>
  <c r="S4612" i="2"/>
  <c r="W4612" i="2" s="1"/>
  <c r="X4612" i="2" s="1"/>
  <c r="V4612" i="2"/>
  <c r="U4604" i="2"/>
  <c r="Z4604" i="2" s="1"/>
  <c r="AA4604" i="2" s="1"/>
  <c r="Y4604" i="2"/>
  <c r="S4596" i="2"/>
  <c r="W4596" i="2" s="1"/>
  <c r="X4596" i="2" s="1"/>
  <c r="V4596" i="2"/>
  <c r="U4699" i="2"/>
  <c r="Z4699" i="2" s="1"/>
  <c r="AA4699" i="2" s="1"/>
  <c r="Y4699" i="2"/>
  <c r="S4691" i="2"/>
  <c r="W4691" i="2" s="1"/>
  <c r="X4691" i="2" s="1"/>
  <c r="V4691" i="2"/>
  <c r="U4683" i="2"/>
  <c r="Z4683" i="2" s="1"/>
  <c r="AA4683" i="2" s="1"/>
  <c r="Y4683" i="2"/>
  <c r="S4675" i="2"/>
  <c r="W4675" i="2" s="1"/>
  <c r="X4675" i="2" s="1"/>
  <c r="V4675" i="2"/>
  <c r="U4667" i="2"/>
  <c r="Z4667" i="2" s="1"/>
  <c r="AA4667" i="2" s="1"/>
  <c r="Y4667" i="2"/>
  <c r="S4659" i="2"/>
  <c r="W4659" i="2" s="1"/>
  <c r="X4659" i="2" s="1"/>
  <c r="V4659" i="2"/>
  <c r="U4651" i="2"/>
  <c r="Z4651" i="2" s="1"/>
  <c r="AA4651" i="2" s="1"/>
  <c r="Y4651" i="2"/>
  <c r="S4643" i="2"/>
  <c r="W4643" i="2" s="1"/>
  <c r="X4643" i="2" s="1"/>
  <c r="V4643" i="2"/>
  <c r="U4635" i="2"/>
  <c r="Z4635" i="2" s="1"/>
  <c r="AA4635" i="2" s="1"/>
  <c r="Y4635" i="2"/>
  <c r="S4442" i="2"/>
  <c r="W4442" i="2" s="1"/>
  <c r="X4442" i="2" s="1"/>
  <c r="V4442" i="2"/>
  <c r="U4434" i="2"/>
  <c r="Z4434" i="2" s="1"/>
  <c r="AA4434" i="2" s="1"/>
  <c r="Y4434" i="2"/>
  <c r="S4426" i="2"/>
  <c r="W4426" i="2" s="1"/>
  <c r="X4426" i="2" s="1"/>
  <c r="V4426" i="2"/>
  <c r="U4418" i="2"/>
  <c r="Z4418" i="2" s="1"/>
  <c r="AA4418" i="2" s="1"/>
  <c r="Y4418" i="2"/>
  <c r="S4410" i="2"/>
  <c r="W4410" i="2" s="1"/>
  <c r="X4410" i="2" s="1"/>
  <c r="V4410" i="2"/>
  <c r="U3884" i="2"/>
  <c r="Z3884" i="2" s="1"/>
  <c r="AA3884" i="2" s="1"/>
  <c r="Y3884" i="2"/>
  <c r="S3876" i="2"/>
  <c r="W3876" i="2" s="1"/>
  <c r="X3876" i="2" s="1"/>
  <c r="V3876" i="2"/>
  <c r="U3868" i="2"/>
  <c r="Z3868" i="2" s="1"/>
  <c r="AA3868" i="2" s="1"/>
  <c r="Y3868" i="2"/>
  <c r="S3860" i="2"/>
  <c r="W3860" i="2" s="1"/>
  <c r="X3860" i="2" s="1"/>
  <c r="V3860" i="2"/>
  <c r="U3852" i="2"/>
  <c r="Z3852" i="2" s="1"/>
  <c r="AA3852" i="2" s="1"/>
  <c r="Y3852" i="2"/>
  <c r="S3844" i="2"/>
  <c r="W3844" i="2" s="1"/>
  <c r="X3844" i="2" s="1"/>
  <c r="V3844" i="2"/>
  <c r="U3836" i="2"/>
  <c r="Z3836" i="2" s="1"/>
  <c r="AA3836" i="2" s="1"/>
  <c r="Y3836" i="2"/>
  <c r="S3828" i="2"/>
  <c r="W3828" i="2" s="1"/>
  <c r="X3828" i="2" s="1"/>
  <c r="V3828" i="2"/>
  <c r="U3820" i="2"/>
  <c r="Z3820" i="2" s="1"/>
  <c r="AA3820" i="2" s="1"/>
  <c r="Y3820" i="2"/>
  <c r="S4108" i="2"/>
  <c r="W4108" i="2" s="1"/>
  <c r="X4108" i="2" s="1"/>
  <c r="V4108" i="2"/>
  <c r="U4100" i="2"/>
  <c r="Z4100" i="2" s="1"/>
  <c r="AA4100" i="2" s="1"/>
  <c r="Y4100" i="2"/>
  <c r="S4092" i="2"/>
  <c r="W4092" i="2" s="1"/>
  <c r="X4092" i="2" s="1"/>
  <c r="V4092" i="2"/>
  <c r="U4084" i="2"/>
  <c r="Z4084" i="2" s="1"/>
  <c r="AA4084" i="2" s="1"/>
  <c r="Y4084" i="2"/>
  <c r="S4076" i="2"/>
  <c r="W4076" i="2" s="1"/>
  <c r="X4076" i="2" s="1"/>
  <c r="V4076" i="2"/>
  <c r="U4068" i="2"/>
  <c r="Z4068" i="2" s="1"/>
  <c r="AA4068" i="2" s="1"/>
  <c r="Y4068" i="2"/>
  <c r="S4060" i="2"/>
  <c r="W4060" i="2" s="1"/>
  <c r="X4060" i="2" s="1"/>
  <c r="V4060" i="2"/>
  <c r="U4052" i="2"/>
  <c r="Z4052" i="2" s="1"/>
  <c r="AA4052" i="2" s="1"/>
  <c r="Y4052" i="2"/>
  <c r="S4044" i="2"/>
  <c r="W4044" i="2" s="1"/>
  <c r="X4044" i="2" s="1"/>
  <c r="V4044" i="2"/>
  <c r="U4369" i="2"/>
  <c r="Z4369" i="2" s="1"/>
  <c r="AA4369" i="2" s="1"/>
  <c r="Y4369" i="2"/>
  <c r="S4361" i="2"/>
  <c r="W4361" i="2" s="1"/>
  <c r="X4361" i="2" s="1"/>
  <c r="V4361" i="2"/>
  <c r="U4353" i="2"/>
  <c r="Z4353" i="2" s="1"/>
  <c r="AA4353" i="2" s="1"/>
  <c r="Y4353" i="2"/>
  <c r="S4345" i="2"/>
  <c r="W4345" i="2" s="1"/>
  <c r="X4345" i="2" s="1"/>
  <c r="V4345" i="2"/>
  <c r="U4337" i="2"/>
  <c r="Z4337" i="2" s="1"/>
  <c r="AA4337" i="2" s="1"/>
  <c r="Y4337" i="2"/>
  <c r="S4255" i="2"/>
  <c r="W4255" i="2" s="1"/>
  <c r="X4255" i="2" s="1"/>
  <c r="V4255" i="2"/>
  <c r="S4247" i="2"/>
  <c r="W4247" i="2" s="1"/>
  <c r="X4247" i="2" s="1"/>
  <c r="V4247" i="2"/>
  <c r="S4239" i="2"/>
  <c r="W4239" i="2" s="1"/>
  <c r="X4239" i="2" s="1"/>
  <c r="V4239" i="2"/>
  <c r="S4231" i="2"/>
  <c r="W4231" i="2" s="1"/>
  <c r="X4231" i="2" s="1"/>
  <c r="V4231" i="2"/>
  <c r="S4297" i="2"/>
  <c r="W4297" i="2" s="1"/>
  <c r="X4297" i="2" s="1"/>
  <c r="V4297" i="2"/>
  <c r="U4289" i="2"/>
  <c r="Z4289" i="2" s="1"/>
  <c r="AA4289" i="2" s="1"/>
  <c r="Y4289" i="2"/>
  <c r="S4281" i="2"/>
  <c r="W4281" i="2" s="1"/>
  <c r="X4281" i="2" s="1"/>
  <c r="V4281" i="2"/>
  <c r="U4273" i="2"/>
  <c r="Z4273" i="2" s="1"/>
  <c r="AA4273" i="2" s="1"/>
  <c r="Y4273" i="2"/>
  <c r="S4265" i="2"/>
  <c r="W4265" i="2" s="1"/>
  <c r="X4265" i="2" s="1"/>
  <c r="V4265" i="2"/>
  <c r="U4405" i="2"/>
  <c r="Z4405" i="2" s="1"/>
  <c r="AA4405" i="2" s="1"/>
  <c r="Y4405" i="2"/>
  <c r="S4397" i="2"/>
  <c r="W4397" i="2" s="1"/>
  <c r="X4397" i="2" s="1"/>
  <c r="V4397" i="2"/>
  <c r="U4389" i="2"/>
  <c r="Z4389" i="2" s="1"/>
  <c r="AA4389" i="2" s="1"/>
  <c r="Y4389" i="2"/>
  <c r="U3999" i="2"/>
  <c r="Z3999" i="2" s="1"/>
  <c r="AA3999" i="2" s="1"/>
  <c r="Y3999" i="2"/>
  <c r="U3991" i="2"/>
  <c r="Z3991" i="2" s="1"/>
  <c r="AA3991" i="2" s="1"/>
  <c r="Y3991" i="2"/>
  <c r="U3983" i="2"/>
  <c r="Z3983" i="2" s="1"/>
  <c r="AA3983" i="2" s="1"/>
  <c r="Y3983" i="2"/>
  <c r="S3975" i="2"/>
  <c r="W3975" i="2" s="1"/>
  <c r="X3975" i="2" s="1"/>
  <c r="V3975" i="2"/>
  <c r="S3967" i="2"/>
  <c r="W3967" i="2" s="1"/>
  <c r="X3967" i="2" s="1"/>
  <c r="V3967" i="2"/>
  <c r="S3959" i="2"/>
  <c r="W3959" i="2" s="1"/>
  <c r="X3959" i="2" s="1"/>
  <c r="V3959" i="2"/>
  <c r="S3951" i="2"/>
  <c r="W3951" i="2" s="1"/>
  <c r="X3951" i="2" s="1"/>
  <c r="V3951" i="2"/>
  <c r="S3943" i="2"/>
  <c r="W3943" i="2" s="1"/>
  <c r="X3943" i="2" s="1"/>
  <c r="V3943" i="2"/>
  <c r="S3935" i="2"/>
  <c r="W3935" i="2" s="1"/>
  <c r="X3935" i="2" s="1"/>
  <c r="V3935" i="2"/>
  <c r="S3779" i="2"/>
  <c r="W3779" i="2" s="1"/>
  <c r="X3779" i="2" s="1"/>
  <c r="V3779" i="2"/>
  <c r="S3771" i="2"/>
  <c r="W3771" i="2" s="1"/>
  <c r="X3771" i="2" s="1"/>
  <c r="V3771" i="2"/>
  <c r="S3763" i="2"/>
  <c r="W3763" i="2" s="1"/>
  <c r="X3763" i="2" s="1"/>
  <c r="V3763" i="2"/>
  <c r="S3755" i="2"/>
  <c r="W3755" i="2" s="1"/>
  <c r="X3755" i="2" s="1"/>
  <c r="V3755" i="2"/>
  <c r="S3747" i="2"/>
  <c r="W3747" i="2" s="1"/>
  <c r="X3747" i="2" s="1"/>
  <c r="V3747" i="2"/>
  <c r="S4035" i="2"/>
  <c r="W4035" i="2" s="1"/>
  <c r="X4035" i="2" s="1"/>
  <c r="V4035" i="2"/>
  <c r="S4027" i="2"/>
  <c r="W4027" i="2" s="1"/>
  <c r="X4027" i="2" s="1"/>
  <c r="V4027" i="2"/>
  <c r="S4019" i="2"/>
  <c r="W4019" i="2" s="1"/>
  <c r="X4019" i="2" s="1"/>
  <c r="V4019" i="2"/>
  <c r="S4011" i="2"/>
  <c r="W4011" i="2" s="1"/>
  <c r="X4011" i="2" s="1"/>
  <c r="V4011" i="2"/>
  <c r="S4003" i="2"/>
  <c r="W4003" i="2" s="1"/>
  <c r="X4003" i="2" s="1"/>
  <c r="V4003" i="2"/>
  <c r="S4143" i="2"/>
  <c r="W4143" i="2" s="1"/>
  <c r="X4143" i="2" s="1"/>
  <c r="V4143" i="2"/>
  <c r="S4135" i="2"/>
  <c r="W4135" i="2" s="1"/>
  <c r="X4135" i="2" s="1"/>
  <c r="V4135" i="2"/>
  <c r="S4127" i="2"/>
  <c r="W4127" i="2" s="1"/>
  <c r="X4127" i="2" s="1"/>
  <c r="V4127" i="2"/>
  <c r="S4119" i="2"/>
  <c r="W4119" i="2" s="1"/>
  <c r="X4119" i="2" s="1"/>
  <c r="V4119" i="2"/>
  <c r="S3926" i="2"/>
  <c r="W3926" i="2" s="1"/>
  <c r="X3926" i="2" s="1"/>
  <c r="V3926" i="2"/>
  <c r="S3918" i="2"/>
  <c r="W3918" i="2" s="1"/>
  <c r="X3918" i="2" s="1"/>
  <c r="V3918" i="2"/>
  <c r="S3910" i="2"/>
  <c r="W3910" i="2" s="1"/>
  <c r="X3910" i="2" s="1"/>
  <c r="V3910" i="2"/>
  <c r="S3902" i="2"/>
  <c r="W3902" i="2" s="1"/>
  <c r="X3902" i="2" s="1"/>
  <c r="V3902" i="2"/>
  <c r="S3894" i="2"/>
  <c r="W3894" i="2" s="1"/>
  <c r="X3894" i="2" s="1"/>
  <c r="V3894" i="2"/>
  <c r="S3812" i="2"/>
  <c r="W3812" i="2" s="1"/>
  <c r="X3812" i="2" s="1"/>
  <c r="V3812" i="2"/>
  <c r="S3804" i="2"/>
  <c r="W3804" i="2" s="1"/>
  <c r="X3804" i="2" s="1"/>
  <c r="V3804" i="2"/>
  <c r="S3796" i="2"/>
  <c r="W3796" i="2" s="1"/>
  <c r="X3796" i="2" s="1"/>
  <c r="V3796" i="2"/>
  <c r="S3788" i="2"/>
  <c r="W3788" i="2" s="1"/>
  <c r="X3788" i="2" s="1"/>
  <c r="V3788" i="2"/>
  <c r="S4224" i="2"/>
  <c r="W4224" i="2" s="1"/>
  <c r="X4224" i="2" s="1"/>
  <c r="V4224" i="2"/>
  <c r="S4216" i="2"/>
  <c r="W4216" i="2" s="1"/>
  <c r="X4216" i="2" s="1"/>
  <c r="V4216" i="2"/>
  <c r="S4208" i="2"/>
  <c r="W4208" i="2" s="1"/>
  <c r="X4208" i="2" s="1"/>
  <c r="V4208" i="2"/>
  <c r="S4200" i="2"/>
  <c r="W4200" i="2" s="1"/>
  <c r="X4200" i="2" s="1"/>
  <c r="V4200" i="2"/>
  <c r="S4192" i="2"/>
  <c r="W4192" i="2" s="1"/>
  <c r="X4192" i="2" s="1"/>
  <c r="V4192" i="2"/>
  <c r="S4332" i="2"/>
  <c r="W4332" i="2" s="1"/>
  <c r="X4332" i="2" s="1"/>
  <c r="V4332" i="2"/>
  <c r="S4324" i="2"/>
  <c r="W4324" i="2" s="1"/>
  <c r="X4324" i="2" s="1"/>
  <c r="V4324" i="2"/>
  <c r="U4316" i="2"/>
  <c r="Z4316" i="2" s="1"/>
  <c r="AA4316" i="2" s="1"/>
  <c r="Y4316" i="2"/>
  <c r="S4308" i="2"/>
  <c r="W4308" i="2" s="1"/>
  <c r="X4308" i="2" s="1"/>
  <c r="V4308" i="2"/>
  <c r="Y4304" i="2"/>
  <c r="U4304" i="2"/>
  <c r="Z4304" i="2" s="1"/>
  <c r="AA4304" i="2" s="1"/>
  <c r="S3737" i="2"/>
  <c r="W3737" i="2" s="1"/>
  <c r="X3737" i="2" s="1"/>
  <c r="V3737" i="2"/>
  <c r="Y3733" i="2"/>
  <c r="U3733" i="2"/>
  <c r="Z3733" i="2" s="1"/>
  <c r="AA3733" i="2" s="1"/>
  <c r="S3721" i="2"/>
  <c r="W3721" i="2" s="1"/>
  <c r="X3721" i="2" s="1"/>
  <c r="V3721" i="2"/>
  <c r="Y3717" i="2"/>
  <c r="U3717" i="2"/>
  <c r="Z3717" i="2" s="1"/>
  <c r="AA3717" i="2" s="1"/>
  <c r="S3483" i="2"/>
  <c r="W3483" i="2" s="1"/>
  <c r="X3483" i="2" s="1"/>
  <c r="V3483" i="2"/>
  <c r="Y3479" i="2"/>
  <c r="U3479" i="2"/>
  <c r="Z3479" i="2" s="1"/>
  <c r="AA3479" i="2" s="1"/>
  <c r="S3467" i="2"/>
  <c r="W3467" i="2" s="1"/>
  <c r="X3467" i="2" s="1"/>
  <c r="V3467" i="2"/>
  <c r="Y3463" i="2"/>
  <c r="U3463" i="2"/>
  <c r="Z3463" i="2" s="1"/>
  <c r="AA3463" i="2" s="1"/>
  <c r="S3451" i="2"/>
  <c r="W3451" i="2" s="1"/>
  <c r="X3451" i="2" s="1"/>
  <c r="V3451" i="2"/>
  <c r="Y3706" i="2"/>
  <c r="U3706" i="2"/>
  <c r="Z3706" i="2" s="1"/>
  <c r="AA3706" i="2" s="1"/>
  <c r="S3694" i="2"/>
  <c r="W3694" i="2" s="1"/>
  <c r="X3694" i="2" s="1"/>
  <c r="V3694" i="2"/>
  <c r="Y3690" i="2"/>
  <c r="U3690" i="2"/>
  <c r="Z3690" i="2" s="1"/>
  <c r="AA3690" i="2" s="1"/>
  <c r="S3678" i="2"/>
  <c r="W3678" i="2" s="1"/>
  <c r="X3678" i="2" s="1"/>
  <c r="V3678" i="2"/>
  <c r="Y3674" i="2"/>
  <c r="U3674" i="2"/>
  <c r="Z3674" i="2" s="1"/>
  <c r="AA3674" i="2" s="1"/>
  <c r="S3662" i="2"/>
  <c r="W3662" i="2" s="1"/>
  <c r="X3662" i="2" s="1"/>
  <c r="V3662" i="2"/>
  <c r="Y3658" i="2"/>
  <c r="U3658" i="2"/>
  <c r="Z3658" i="2" s="1"/>
  <c r="AA3658" i="2" s="1"/>
  <c r="S3646" i="2"/>
  <c r="W3646" i="2" s="1"/>
  <c r="X3646" i="2" s="1"/>
  <c r="V3646" i="2"/>
  <c r="Y3642" i="2"/>
  <c r="U3642" i="2"/>
  <c r="Z3642" i="2" s="1"/>
  <c r="AA3642" i="2" s="1"/>
  <c r="S3556" i="2"/>
  <c r="W3556" i="2" s="1"/>
  <c r="X3556" i="2" s="1"/>
  <c r="V3556" i="2"/>
  <c r="Y3552" i="2"/>
  <c r="U3552" i="2"/>
  <c r="Z3552" i="2" s="1"/>
  <c r="AA3552" i="2" s="1"/>
  <c r="S3540" i="2"/>
  <c r="W3540" i="2" s="1"/>
  <c r="X3540" i="2" s="1"/>
  <c r="V3540" i="2"/>
  <c r="Y3536" i="2"/>
  <c r="U3536" i="2"/>
  <c r="Z3536" i="2" s="1"/>
  <c r="AA3536" i="2" s="1"/>
  <c r="S3524" i="2"/>
  <c r="W3524" i="2" s="1"/>
  <c r="X3524" i="2" s="1"/>
  <c r="V3524" i="2"/>
  <c r="Y5888" i="2"/>
  <c r="U5888" i="2"/>
  <c r="Z5888" i="2" s="1"/>
  <c r="AA5888" i="2" s="1"/>
  <c r="S5876" i="2"/>
  <c r="W5876" i="2" s="1"/>
  <c r="X5876" i="2" s="1"/>
  <c r="V5876" i="2"/>
  <c r="Y5872" i="2"/>
  <c r="U5872" i="2"/>
  <c r="Z5872" i="2" s="1"/>
  <c r="AA5872" i="2" s="1"/>
  <c r="S5860" i="2"/>
  <c r="W5860" i="2" s="1"/>
  <c r="X5860" i="2" s="1"/>
  <c r="V5860" i="2"/>
  <c r="Y5856" i="2"/>
  <c r="U5856" i="2"/>
  <c r="Z5856" i="2" s="1"/>
  <c r="AA5856" i="2" s="1"/>
  <c r="S5955" i="2"/>
  <c r="W5955" i="2" s="1"/>
  <c r="X5955" i="2" s="1"/>
  <c r="V5955" i="2"/>
  <c r="Y5951" i="2"/>
  <c r="U5951" i="2"/>
  <c r="Z5951" i="2" s="1"/>
  <c r="AA5951" i="2" s="1"/>
  <c r="S5943" i="2"/>
  <c r="W5943" i="2" s="1"/>
  <c r="X5943" i="2" s="1"/>
  <c r="V5943" i="2"/>
  <c r="U5935" i="2"/>
  <c r="Z5935" i="2" s="1"/>
  <c r="AA5935" i="2" s="1"/>
  <c r="Y5935" i="2"/>
  <c r="S5927" i="2"/>
  <c r="W5927" i="2" s="1"/>
  <c r="X5927" i="2" s="1"/>
  <c r="V5927" i="2"/>
  <c r="Y3625" i="2"/>
  <c r="U3625" i="2"/>
  <c r="Z3625" i="2" s="1"/>
  <c r="AA3625" i="2" s="1"/>
  <c r="U3617" i="2"/>
  <c r="Z3617" i="2" s="1"/>
  <c r="AA3617" i="2" s="1"/>
  <c r="Y3617" i="2"/>
  <c r="S3609" i="2"/>
  <c r="W3609" i="2" s="1"/>
  <c r="X3609" i="2" s="1"/>
  <c r="V3609" i="2"/>
  <c r="U3601" i="2"/>
  <c r="Z3601" i="2" s="1"/>
  <c r="AA3601" i="2" s="1"/>
  <c r="Y3601" i="2"/>
  <c r="S3593" i="2"/>
  <c r="W3593" i="2" s="1"/>
  <c r="X3593" i="2" s="1"/>
  <c r="V3593" i="2"/>
  <c r="U3585" i="2"/>
  <c r="Z3585" i="2" s="1"/>
  <c r="AA3585" i="2" s="1"/>
  <c r="Y3585" i="2"/>
  <c r="S3577" i="2"/>
  <c r="W3577" i="2" s="1"/>
  <c r="X3577" i="2" s="1"/>
  <c r="V3577" i="2"/>
  <c r="U3569" i="2"/>
  <c r="Z3569" i="2" s="1"/>
  <c r="AA3569" i="2" s="1"/>
  <c r="Y3569" i="2"/>
  <c r="S3561" i="2"/>
  <c r="W3561" i="2" s="1"/>
  <c r="X3561" i="2" s="1"/>
  <c r="V3561" i="2"/>
  <c r="U3516" i="2"/>
  <c r="Z3516" i="2" s="1"/>
  <c r="AA3516" i="2" s="1"/>
  <c r="Y3516" i="2"/>
  <c r="S3508" i="2"/>
  <c r="W3508" i="2" s="1"/>
  <c r="X3508" i="2" s="1"/>
  <c r="V3508" i="2"/>
  <c r="U3500" i="2"/>
  <c r="Z3500" i="2" s="1"/>
  <c r="AA3500" i="2" s="1"/>
  <c r="Y3500" i="2"/>
  <c r="S3492" i="2"/>
  <c r="W3492" i="2" s="1"/>
  <c r="X3492" i="2" s="1"/>
  <c r="V3492" i="2"/>
  <c r="U3447" i="2"/>
  <c r="Z3447" i="2" s="1"/>
  <c r="AA3447" i="2" s="1"/>
  <c r="Y3447" i="2"/>
  <c r="S3439" i="2"/>
  <c r="W3439" i="2" s="1"/>
  <c r="X3439" i="2" s="1"/>
  <c r="V3439" i="2"/>
  <c r="U3431" i="2"/>
  <c r="Z3431" i="2" s="1"/>
  <c r="AA3431" i="2" s="1"/>
  <c r="Y3431" i="2"/>
  <c r="S3423" i="2"/>
  <c r="W3423" i="2" s="1"/>
  <c r="X3423" i="2" s="1"/>
  <c r="V3423" i="2"/>
  <c r="U3415" i="2"/>
  <c r="Z3415" i="2" s="1"/>
  <c r="AA3415" i="2" s="1"/>
  <c r="Y3415" i="2"/>
  <c r="S3370" i="2"/>
  <c r="W3370" i="2" s="1"/>
  <c r="X3370" i="2" s="1"/>
  <c r="V3370" i="2"/>
  <c r="U3362" i="2"/>
  <c r="Z3362" i="2" s="1"/>
  <c r="AA3362" i="2" s="1"/>
  <c r="Y3362" i="2"/>
  <c r="S3354" i="2"/>
  <c r="W3354" i="2" s="1"/>
  <c r="X3354" i="2" s="1"/>
  <c r="V3354" i="2"/>
  <c r="U3338" i="2"/>
  <c r="Z3338" i="2" s="1"/>
  <c r="AA3338" i="2" s="1"/>
  <c r="Y3338" i="2"/>
  <c r="U3322" i="2"/>
  <c r="Z3322" i="2" s="1"/>
  <c r="AA3322" i="2" s="1"/>
  <c r="Y3322" i="2"/>
  <c r="U3306" i="2"/>
  <c r="Z3306" i="2" s="1"/>
  <c r="AA3306" i="2" s="1"/>
  <c r="Y3306" i="2"/>
  <c r="U5917" i="2"/>
  <c r="Z5917" i="2" s="1"/>
  <c r="AA5917" i="2" s="1"/>
  <c r="Y5917" i="2"/>
  <c r="U5901" i="2"/>
  <c r="Z5901" i="2" s="1"/>
  <c r="AA5901" i="2" s="1"/>
  <c r="Y5901" i="2"/>
  <c r="U5893" i="2"/>
  <c r="Z5893" i="2" s="1"/>
  <c r="AA5893" i="2" s="1"/>
  <c r="Y5893" i="2"/>
  <c r="V3295" i="2"/>
  <c r="S3295" i="2"/>
  <c r="W3295" i="2" s="1"/>
  <c r="X3295" i="2" s="1"/>
  <c r="U3287" i="2"/>
  <c r="Z3287" i="2" s="1"/>
  <c r="AA3287" i="2" s="1"/>
  <c r="Y3287" i="2"/>
  <c r="U3283" i="2"/>
  <c r="Z3283" i="2" s="1"/>
  <c r="AA3283" i="2" s="1"/>
  <c r="Y3283" i="2"/>
  <c r="Y3275" i="2"/>
  <c r="U3275" i="2"/>
  <c r="Z3275" i="2" s="1"/>
  <c r="AA3275" i="2" s="1"/>
  <c r="S3267" i="2"/>
  <c r="W3267" i="2" s="1"/>
  <c r="X3267" i="2" s="1"/>
  <c r="V3267" i="2"/>
  <c r="S1076" i="2"/>
  <c r="W1076" i="2" s="1"/>
  <c r="X1076" i="2" s="1"/>
  <c r="V1076" i="2"/>
  <c r="U1068" i="2"/>
  <c r="Z1068" i="2" s="1"/>
  <c r="AA1068" i="2" s="1"/>
  <c r="Y1068" i="2"/>
  <c r="Y1060" i="2"/>
  <c r="U1060" i="2"/>
  <c r="Z1060" i="2" s="1"/>
  <c r="AA1060" i="2" s="1"/>
  <c r="S1052" i="2"/>
  <c r="W1052" i="2" s="1"/>
  <c r="X1052" i="2" s="1"/>
  <c r="V1052" i="2"/>
  <c r="S1044" i="2"/>
  <c r="W1044" i="2" s="1"/>
  <c r="X1044" i="2" s="1"/>
  <c r="V1044" i="2"/>
  <c r="U3404" i="2"/>
  <c r="Z3404" i="2" s="1"/>
  <c r="AA3404" i="2" s="1"/>
  <c r="Y3404" i="2"/>
  <c r="Y3396" i="2"/>
  <c r="U3396" i="2"/>
  <c r="Z3396" i="2" s="1"/>
  <c r="AA3396" i="2" s="1"/>
  <c r="S3388" i="2"/>
  <c r="W3388" i="2" s="1"/>
  <c r="X3388" i="2" s="1"/>
  <c r="V3388" i="2"/>
  <c r="S3380" i="2"/>
  <c r="W3380" i="2" s="1"/>
  <c r="X3380" i="2" s="1"/>
  <c r="V3380" i="2"/>
  <c r="U3261" i="2"/>
  <c r="Z3261" i="2" s="1"/>
  <c r="AA3261" i="2" s="1"/>
  <c r="Y3261" i="2"/>
  <c r="Y3253" i="2"/>
  <c r="U3253" i="2"/>
  <c r="Z3253" i="2" s="1"/>
  <c r="AA3253" i="2" s="1"/>
  <c r="S3245" i="2"/>
  <c r="W3245" i="2" s="1"/>
  <c r="X3245" i="2" s="1"/>
  <c r="V3245" i="2"/>
  <c r="S3237" i="2"/>
  <c r="W3237" i="2" s="1"/>
  <c r="X3237" i="2" s="1"/>
  <c r="V3237" i="2"/>
  <c r="U3229" i="2"/>
  <c r="Z3229" i="2" s="1"/>
  <c r="AA3229" i="2" s="1"/>
  <c r="Y3229" i="2"/>
  <c r="Y3221" i="2"/>
  <c r="U3221" i="2"/>
  <c r="Z3221" i="2" s="1"/>
  <c r="AA3221" i="2" s="1"/>
  <c r="S3213" i="2"/>
  <c r="W3213" i="2" s="1"/>
  <c r="X3213" i="2" s="1"/>
  <c r="V3213" i="2"/>
  <c r="S3205" i="2"/>
  <c r="W3205" i="2" s="1"/>
  <c r="X3205" i="2" s="1"/>
  <c r="V3205" i="2"/>
  <c r="U3197" i="2"/>
  <c r="Z3197" i="2" s="1"/>
  <c r="AA3197" i="2" s="1"/>
  <c r="Y3197" i="2"/>
  <c r="Y3189" i="2"/>
  <c r="U3189" i="2"/>
  <c r="Z3189" i="2" s="1"/>
  <c r="AA3189" i="2" s="1"/>
  <c r="S3144" i="2"/>
  <c r="W3144" i="2" s="1"/>
  <c r="X3144" i="2" s="1"/>
  <c r="V3144" i="2"/>
  <c r="S3136" i="2"/>
  <c r="W3136" i="2" s="1"/>
  <c r="X3136" i="2" s="1"/>
  <c r="V3136" i="2"/>
  <c r="U3128" i="2"/>
  <c r="Z3128" i="2" s="1"/>
  <c r="AA3128" i="2" s="1"/>
  <c r="Y3128" i="2"/>
  <c r="Y3120" i="2"/>
  <c r="U3120" i="2"/>
  <c r="Z3120" i="2" s="1"/>
  <c r="AA3120" i="2" s="1"/>
  <c r="S3186" i="2"/>
  <c r="W3186" i="2" s="1"/>
  <c r="X3186" i="2" s="1"/>
  <c r="V3186" i="2"/>
  <c r="S3178" i="2"/>
  <c r="W3178" i="2" s="1"/>
  <c r="X3178" i="2" s="1"/>
  <c r="V3178" i="2"/>
  <c r="U3170" i="2"/>
  <c r="Z3170" i="2" s="1"/>
  <c r="AA3170" i="2" s="1"/>
  <c r="Y3170" i="2"/>
  <c r="Y3162" i="2"/>
  <c r="U3162" i="2"/>
  <c r="Z3162" i="2" s="1"/>
  <c r="AA3162" i="2" s="1"/>
  <c r="S3154" i="2"/>
  <c r="W3154" i="2" s="1"/>
  <c r="X3154" i="2" s="1"/>
  <c r="V3154" i="2"/>
  <c r="S3109" i="2"/>
  <c r="W3109" i="2" s="1"/>
  <c r="X3109" i="2" s="1"/>
  <c r="V3109" i="2"/>
  <c r="U3101" i="2"/>
  <c r="Z3101" i="2" s="1"/>
  <c r="AA3101" i="2" s="1"/>
  <c r="Y3101" i="2"/>
  <c r="Y3093" i="2"/>
  <c r="U3093" i="2"/>
  <c r="Z3093" i="2" s="1"/>
  <c r="AA3093" i="2" s="1"/>
  <c r="V3085" i="2"/>
  <c r="S3085" i="2"/>
  <c r="W3085" i="2" s="1"/>
  <c r="X3085" i="2" s="1"/>
  <c r="V3077" i="2"/>
  <c r="S3077" i="2"/>
  <c r="W3077" i="2" s="1"/>
  <c r="X3077" i="2" s="1"/>
  <c r="V3069" i="2"/>
  <c r="S3069" i="2"/>
  <c r="W3069" i="2" s="1"/>
  <c r="X3069" i="2" s="1"/>
  <c r="V3061" i="2"/>
  <c r="S3061" i="2"/>
  <c r="W3061" i="2" s="1"/>
  <c r="X3061" i="2" s="1"/>
  <c r="S3053" i="2"/>
  <c r="W3053" i="2" s="1"/>
  <c r="X3053" i="2" s="1"/>
  <c r="V3053" i="2"/>
  <c r="S3045" i="2"/>
  <c r="W3045" i="2" s="1"/>
  <c r="X3045" i="2" s="1"/>
  <c r="V3045" i="2"/>
  <c r="S3037" i="2"/>
  <c r="W3037" i="2" s="1"/>
  <c r="X3037" i="2" s="1"/>
  <c r="V3037" i="2"/>
  <c r="S3029" i="2"/>
  <c r="W3029" i="2" s="1"/>
  <c r="X3029" i="2" s="1"/>
  <c r="V3029" i="2"/>
  <c r="S3021" i="2"/>
  <c r="W3021" i="2" s="1"/>
  <c r="X3021" i="2" s="1"/>
  <c r="V3021" i="2"/>
  <c r="S3013" i="2"/>
  <c r="W3013" i="2" s="1"/>
  <c r="X3013" i="2" s="1"/>
  <c r="V3013" i="2"/>
  <c r="S3005" i="2"/>
  <c r="W3005" i="2" s="1"/>
  <c r="X3005" i="2" s="1"/>
  <c r="V3005" i="2"/>
  <c r="S2812" i="2"/>
  <c r="W2812" i="2" s="1"/>
  <c r="X2812" i="2" s="1"/>
  <c r="V2812" i="2"/>
  <c r="S2804" i="2"/>
  <c r="W2804" i="2" s="1"/>
  <c r="X2804" i="2" s="1"/>
  <c r="V2804" i="2"/>
  <c r="U2796" i="2"/>
  <c r="Z2796" i="2" s="1"/>
  <c r="AA2796" i="2" s="1"/>
  <c r="Y2796" i="2"/>
  <c r="S2788" i="2"/>
  <c r="W2788" i="2" s="1"/>
  <c r="X2788" i="2" s="1"/>
  <c r="V2788" i="2"/>
  <c r="U2965" i="2"/>
  <c r="Z2965" i="2" s="1"/>
  <c r="AA2965" i="2" s="1"/>
  <c r="Y2965" i="2"/>
  <c r="S2957" i="2"/>
  <c r="W2957" i="2" s="1"/>
  <c r="X2957" i="2" s="1"/>
  <c r="V2957" i="2"/>
  <c r="U2949" i="2"/>
  <c r="Z2949" i="2" s="1"/>
  <c r="AA2949" i="2" s="1"/>
  <c r="Y2949" i="2"/>
  <c r="S2941" i="2"/>
  <c r="W2941" i="2" s="1"/>
  <c r="X2941" i="2" s="1"/>
  <c r="V2941" i="2"/>
  <c r="U2933" i="2"/>
  <c r="Z2933" i="2" s="1"/>
  <c r="AA2933" i="2" s="1"/>
  <c r="Y2933" i="2"/>
  <c r="S2925" i="2"/>
  <c r="W2925" i="2" s="1"/>
  <c r="X2925" i="2" s="1"/>
  <c r="V2925" i="2"/>
  <c r="U2917" i="2"/>
  <c r="Z2917" i="2" s="1"/>
  <c r="AA2917" i="2" s="1"/>
  <c r="Y2917" i="2"/>
  <c r="S2909" i="2"/>
  <c r="W2909" i="2" s="1"/>
  <c r="X2909" i="2" s="1"/>
  <c r="V2909" i="2"/>
  <c r="U2901" i="2"/>
  <c r="Z2901" i="2" s="1"/>
  <c r="AA2901" i="2" s="1"/>
  <c r="Y2901" i="2"/>
  <c r="S2893" i="2"/>
  <c r="W2893" i="2" s="1"/>
  <c r="X2893" i="2" s="1"/>
  <c r="V2893" i="2"/>
  <c r="U2996" i="2"/>
  <c r="Z2996" i="2" s="1"/>
  <c r="AA2996" i="2" s="1"/>
  <c r="Y2996" i="2"/>
  <c r="S2988" i="2"/>
  <c r="W2988" i="2" s="1"/>
  <c r="X2988" i="2" s="1"/>
  <c r="V2988" i="2"/>
  <c r="U2980" i="2"/>
  <c r="Z2980" i="2" s="1"/>
  <c r="AA2980" i="2" s="1"/>
  <c r="Y2980" i="2"/>
  <c r="S2972" i="2"/>
  <c r="W2972" i="2" s="1"/>
  <c r="X2972" i="2" s="1"/>
  <c r="V2972" i="2"/>
  <c r="U2853" i="2"/>
  <c r="Z2853" i="2" s="1"/>
  <c r="AA2853" i="2" s="1"/>
  <c r="Y2853" i="2"/>
  <c r="S2845" i="2"/>
  <c r="W2845" i="2" s="1"/>
  <c r="X2845" i="2" s="1"/>
  <c r="V2845" i="2"/>
  <c r="U2837" i="2"/>
  <c r="Z2837" i="2" s="1"/>
  <c r="AA2837" i="2" s="1"/>
  <c r="Y2837" i="2"/>
  <c r="S2829" i="2"/>
  <c r="W2829" i="2" s="1"/>
  <c r="X2829" i="2" s="1"/>
  <c r="V2829" i="2"/>
  <c r="U2821" i="2"/>
  <c r="Z2821" i="2" s="1"/>
  <c r="AA2821" i="2" s="1"/>
  <c r="Y2821" i="2"/>
  <c r="S2887" i="2"/>
  <c r="W2887" i="2" s="1"/>
  <c r="X2887" i="2" s="1"/>
  <c r="V2887" i="2"/>
  <c r="U2879" i="2"/>
  <c r="Z2879" i="2" s="1"/>
  <c r="AA2879" i="2" s="1"/>
  <c r="Y2879" i="2"/>
  <c r="S2871" i="2"/>
  <c r="W2871" i="2" s="1"/>
  <c r="X2871" i="2" s="1"/>
  <c r="V2871" i="2"/>
  <c r="U2863" i="2"/>
  <c r="Z2863" i="2" s="1"/>
  <c r="AA2863" i="2" s="1"/>
  <c r="Y2863" i="2"/>
  <c r="S2781" i="2"/>
  <c r="W2781" i="2" s="1"/>
  <c r="X2781" i="2" s="1"/>
  <c r="V2781" i="2"/>
  <c r="U2773" i="2"/>
  <c r="Z2773" i="2" s="1"/>
  <c r="AA2773" i="2" s="1"/>
  <c r="Y2773" i="2"/>
  <c r="S2765" i="2"/>
  <c r="W2765" i="2" s="1"/>
  <c r="X2765" i="2" s="1"/>
  <c r="V2765" i="2"/>
  <c r="U2757" i="2"/>
  <c r="Z2757" i="2" s="1"/>
  <c r="AA2757" i="2" s="1"/>
  <c r="Y2757" i="2"/>
  <c r="S2749" i="2"/>
  <c r="W2749" i="2" s="1"/>
  <c r="X2749" i="2" s="1"/>
  <c r="V2749" i="2"/>
  <c r="U2667" i="2"/>
  <c r="Z2667" i="2" s="1"/>
  <c r="AA2667" i="2" s="1"/>
  <c r="Y2667" i="2"/>
  <c r="U2663" i="2"/>
  <c r="Z2663" i="2" s="1"/>
  <c r="AA2663" i="2" s="1"/>
  <c r="Y2663" i="2"/>
  <c r="S2655" i="2"/>
  <c r="W2655" i="2" s="1"/>
  <c r="X2655" i="2" s="1"/>
  <c r="V2655" i="2"/>
  <c r="U2651" i="2"/>
  <c r="Z2651" i="2" s="1"/>
  <c r="AA2651" i="2" s="1"/>
  <c r="Y2651" i="2"/>
  <c r="U2647" i="2"/>
  <c r="Z2647" i="2" s="1"/>
  <c r="AA2647" i="2" s="1"/>
  <c r="Y2647" i="2"/>
  <c r="S2639" i="2"/>
  <c r="W2639" i="2" s="1"/>
  <c r="X2639" i="2" s="1"/>
  <c r="V2639" i="2"/>
  <c r="S1595" i="2"/>
  <c r="W1595" i="2" s="1"/>
  <c r="X1595" i="2" s="1"/>
  <c r="V1595" i="2"/>
  <c r="S1587" i="2"/>
  <c r="W1587" i="2" s="1"/>
  <c r="X1587" i="2" s="1"/>
  <c r="V1587" i="2"/>
  <c r="S1579" i="2"/>
  <c r="W1579" i="2" s="1"/>
  <c r="X1579" i="2" s="1"/>
  <c r="V1579" i="2"/>
  <c r="S1571" i="2"/>
  <c r="W1571" i="2" s="1"/>
  <c r="X1571" i="2" s="1"/>
  <c r="V1571" i="2"/>
  <c r="S1563" i="2"/>
  <c r="W1563" i="2" s="1"/>
  <c r="X1563" i="2" s="1"/>
  <c r="V1563" i="2"/>
  <c r="S2702" i="2"/>
  <c r="W2702" i="2" s="1"/>
  <c r="X2702" i="2" s="1"/>
  <c r="V2702" i="2"/>
  <c r="S2694" i="2"/>
  <c r="W2694" i="2" s="1"/>
  <c r="X2694" i="2" s="1"/>
  <c r="V2694" i="2"/>
  <c r="S2686" i="2"/>
  <c r="W2686" i="2" s="1"/>
  <c r="X2686" i="2" s="1"/>
  <c r="V2686" i="2"/>
  <c r="S2678" i="2"/>
  <c r="W2678" i="2" s="1"/>
  <c r="X2678" i="2" s="1"/>
  <c r="V2678" i="2"/>
  <c r="S2744" i="2"/>
  <c r="W2744" i="2" s="1"/>
  <c r="X2744" i="2" s="1"/>
  <c r="V2744" i="2"/>
  <c r="S2736" i="2"/>
  <c r="W2736" i="2" s="1"/>
  <c r="X2736" i="2" s="1"/>
  <c r="V2736" i="2"/>
  <c r="S2728" i="2"/>
  <c r="W2728" i="2" s="1"/>
  <c r="X2728" i="2" s="1"/>
  <c r="V2728" i="2"/>
  <c r="S2720" i="2"/>
  <c r="W2720" i="2" s="1"/>
  <c r="X2720" i="2" s="1"/>
  <c r="V2720" i="2"/>
  <c r="S2712" i="2"/>
  <c r="W2712" i="2" s="1"/>
  <c r="X2712" i="2" s="1"/>
  <c r="V2712" i="2"/>
  <c r="S2630" i="2"/>
  <c r="W2630" i="2" s="1"/>
  <c r="X2630" i="2" s="1"/>
  <c r="V2630" i="2"/>
  <c r="S2622" i="2"/>
  <c r="W2622" i="2" s="1"/>
  <c r="X2622" i="2" s="1"/>
  <c r="V2622" i="2"/>
  <c r="S2614" i="2"/>
  <c r="W2614" i="2" s="1"/>
  <c r="X2614" i="2" s="1"/>
  <c r="V2614" i="2"/>
  <c r="S2606" i="2"/>
  <c r="W2606" i="2" s="1"/>
  <c r="X2606" i="2" s="1"/>
  <c r="V2606" i="2"/>
  <c r="S2598" i="2"/>
  <c r="W2598" i="2" s="1"/>
  <c r="X2598" i="2" s="1"/>
  <c r="V2598" i="2"/>
  <c r="V2512" i="2"/>
  <c r="S2512" i="2"/>
  <c r="W2512" i="2" s="1"/>
  <c r="X2512" i="2" s="1"/>
  <c r="U2504" i="2"/>
  <c r="Z2504" i="2" s="1"/>
  <c r="AA2504" i="2" s="1"/>
  <c r="Y2504" i="2"/>
  <c r="V2496" i="2"/>
  <c r="S2496" i="2"/>
  <c r="W2496" i="2" s="1"/>
  <c r="X2496" i="2" s="1"/>
  <c r="U2488" i="2"/>
  <c r="Z2488" i="2" s="1"/>
  <c r="AA2488" i="2" s="1"/>
  <c r="Y2488" i="2"/>
  <c r="V2480" i="2"/>
  <c r="S2480" i="2"/>
  <c r="W2480" i="2" s="1"/>
  <c r="X2480" i="2" s="1"/>
  <c r="U2472" i="2"/>
  <c r="Z2472" i="2" s="1"/>
  <c r="AA2472" i="2" s="1"/>
  <c r="Y2472" i="2"/>
  <c r="V2464" i="2"/>
  <c r="S2464" i="2"/>
  <c r="W2464" i="2" s="1"/>
  <c r="X2464" i="2" s="1"/>
  <c r="Y2456" i="2"/>
  <c r="U2456" i="2"/>
  <c r="Z2456" i="2" s="1"/>
  <c r="AA2456" i="2" s="1"/>
  <c r="V2448" i="2"/>
  <c r="S2448" i="2"/>
  <c r="W2448" i="2" s="1"/>
  <c r="X2448" i="2" s="1"/>
  <c r="Y2440" i="2"/>
  <c r="U2440" i="2"/>
  <c r="Z2440" i="2" s="1"/>
  <c r="AA2440" i="2" s="1"/>
  <c r="V2432" i="2"/>
  <c r="S2432" i="2"/>
  <c r="W2432" i="2" s="1"/>
  <c r="X2432" i="2" s="1"/>
  <c r="Y2424" i="2"/>
  <c r="U2424" i="2"/>
  <c r="Z2424" i="2" s="1"/>
  <c r="AA2424" i="2" s="1"/>
  <c r="V2416" i="2"/>
  <c r="S2416" i="2"/>
  <c r="W2416" i="2" s="1"/>
  <c r="X2416" i="2" s="1"/>
  <c r="Y2001" i="2"/>
  <c r="U2001" i="2"/>
  <c r="Z2001" i="2" s="1"/>
  <c r="AA2001" i="2" s="1"/>
  <c r="V1993" i="2"/>
  <c r="S1993" i="2"/>
  <c r="W1993" i="2" s="1"/>
  <c r="X1993" i="2" s="1"/>
  <c r="Y1985" i="2"/>
  <c r="U1985" i="2"/>
  <c r="Z1985" i="2" s="1"/>
  <c r="AA1985" i="2" s="1"/>
  <c r="V1977" i="2"/>
  <c r="S1977" i="2"/>
  <c r="W1977" i="2" s="1"/>
  <c r="X1977" i="2" s="1"/>
  <c r="Y1969" i="2"/>
  <c r="U1969" i="2"/>
  <c r="Z1969" i="2" s="1"/>
  <c r="AA1969" i="2" s="1"/>
  <c r="V2590" i="2"/>
  <c r="S2590" i="2"/>
  <c r="W2590" i="2" s="1"/>
  <c r="X2590" i="2" s="1"/>
  <c r="Y2582" i="2"/>
  <c r="U2582" i="2"/>
  <c r="Z2582" i="2" s="1"/>
  <c r="AA2582" i="2" s="1"/>
  <c r="V2574" i="2"/>
  <c r="S2574" i="2"/>
  <c r="W2574" i="2" s="1"/>
  <c r="X2574" i="2" s="1"/>
  <c r="U2566" i="2"/>
  <c r="Z2566" i="2" s="1"/>
  <c r="AA2566" i="2" s="1"/>
  <c r="Y2566" i="2"/>
  <c r="S2295" i="2"/>
  <c r="W2295" i="2" s="1"/>
  <c r="X2295" i="2" s="1"/>
  <c r="V2295" i="2"/>
  <c r="U2287" i="2"/>
  <c r="Z2287" i="2" s="1"/>
  <c r="AA2287" i="2" s="1"/>
  <c r="Y2287" i="2"/>
  <c r="V2283" i="2"/>
  <c r="S2283" i="2"/>
  <c r="W2283" i="2" s="1"/>
  <c r="X2283" i="2" s="1"/>
  <c r="U2275" i="2"/>
  <c r="Z2275" i="2" s="1"/>
  <c r="AA2275" i="2" s="1"/>
  <c r="Y2275" i="2"/>
  <c r="S2559" i="2"/>
  <c r="W2559" i="2" s="1"/>
  <c r="X2559" i="2" s="1"/>
  <c r="V2559" i="2"/>
  <c r="U2551" i="2"/>
  <c r="Z2551" i="2" s="1"/>
  <c r="AA2551" i="2" s="1"/>
  <c r="Y2551" i="2"/>
  <c r="V2547" i="2"/>
  <c r="S2547" i="2"/>
  <c r="W2547" i="2" s="1"/>
  <c r="X2547" i="2" s="1"/>
  <c r="U2539" i="2"/>
  <c r="Z2539" i="2" s="1"/>
  <c r="AA2539" i="2" s="1"/>
  <c r="Y2539" i="2"/>
  <c r="S2527" i="2"/>
  <c r="W2527" i="2" s="1"/>
  <c r="X2527" i="2" s="1"/>
  <c r="V2527" i="2"/>
  <c r="U2408" i="2"/>
  <c r="Z2408" i="2" s="1"/>
  <c r="AA2408" i="2" s="1"/>
  <c r="Y2408" i="2"/>
  <c r="S2404" i="2"/>
  <c r="W2404" i="2" s="1"/>
  <c r="X2404" i="2" s="1"/>
  <c r="V2404" i="2"/>
  <c r="U2396" i="2"/>
  <c r="Z2396" i="2" s="1"/>
  <c r="AA2396" i="2" s="1"/>
  <c r="Y2396" i="2"/>
  <c r="S2392" i="2"/>
  <c r="W2392" i="2" s="1"/>
  <c r="X2392" i="2" s="1"/>
  <c r="V2392" i="2"/>
  <c r="U2388" i="2"/>
  <c r="Z2388" i="2" s="1"/>
  <c r="AA2388" i="2" s="1"/>
  <c r="Y2388" i="2"/>
  <c r="U2384" i="2"/>
  <c r="Z2384" i="2" s="1"/>
  <c r="AA2384" i="2" s="1"/>
  <c r="Y2384" i="2"/>
  <c r="U2380" i="2"/>
  <c r="Z2380" i="2" s="1"/>
  <c r="AA2380" i="2" s="1"/>
  <c r="Y2380" i="2"/>
  <c r="S2376" i="2"/>
  <c r="W2376" i="2" s="1"/>
  <c r="X2376" i="2" s="1"/>
  <c r="V2376" i="2"/>
  <c r="Y2331" i="2"/>
  <c r="U2331" i="2"/>
  <c r="Z2331" i="2" s="1"/>
  <c r="AA2331" i="2" s="1"/>
  <c r="U2323" i="2"/>
  <c r="Z2323" i="2" s="1"/>
  <c r="AA2323" i="2" s="1"/>
  <c r="Y2323" i="2"/>
  <c r="S2319" i="2"/>
  <c r="W2319" i="2" s="1"/>
  <c r="X2319" i="2" s="1"/>
  <c r="V2319" i="2"/>
  <c r="U2311" i="2"/>
  <c r="Z2311" i="2" s="1"/>
  <c r="AA2311" i="2" s="1"/>
  <c r="Y2311" i="2"/>
  <c r="S2307" i="2"/>
  <c r="W2307" i="2" s="1"/>
  <c r="X2307" i="2" s="1"/>
  <c r="V2307" i="2"/>
  <c r="Y6739" i="2"/>
  <c r="U6739" i="2"/>
  <c r="Z6739" i="2" s="1"/>
  <c r="AA6739" i="2" s="1"/>
  <c r="U6731" i="2"/>
  <c r="Z6731" i="2" s="1"/>
  <c r="AA6731" i="2" s="1"/>
  <c r="Y6731" i="2"/>
  <c r="S6727" i="2"/>
  <c r="W6727" i="2" s="1"/>
  <c r="X6727" i="2" s="1"/>
  <c r="V6727" i="2"/>
  <c r="U6719" i="2"/>
  <c r="Z6719" i="2" s="1"/>
  <c r="AA6719" i="2" s="1"/>
  <c r="Y6719" i="2"/>
  <c r="S6715" i="2"/>
  <c r="W6715" i="2" s="1"/>
  <c r="X6715" i="2" s="1"/>
  <c r="V6715" i="2"/>
  <c r="Y6707" i="2"/>
  <c r="U6707" i="2"/>
  <c r="Z6707" i="2" s="1"/>
  <c r="AA6707" i="2" s="1"/>
  <c r="U2259" i="2"/>
  <c r="Z2259" i="2" s="1"/>
  <c r="AA2259" i="2" s="1"/>
  <c r="Y2259" i="2"/>
  <c r="S2255" i="2"/>
  <c r="W2255" i="2" s="1"/>
  <c r="X2255" i="2" s="1"/>
  <c r="V2255" i="2"/>
  <c r="U2247" i="2"/>
  <c r="Z2247" i="2" s="1"/>
  <c r="AA2247" i="2" s="1"/>
  <c r="Y2247" i="2"/>
  <c r="S2243" i="2"/>
  <c r="W2243" i="2" s="1"/>
  <c r="X2243" i="2" s="1"/>
  <c r="V2243" i="2"/>
  <c r="Y2235" i="2"/>
  <c r="U2235" i="2"/>
  <c r="Z2235" i="2" s="1"/>
  <c r="AA2235" i="2" s="1"/>
  <c r="Y2227" i="2"/>
  <c r="U2227" i="2"/>
  <c r="Z2227" i="2" s="1"/>
  <c r="AA2227" i="2" s="1"/>
  <c r="U4184" i="2"/>
  <c r="Z4184" i="2" s="1"/>
  <c r="AA4184" i="2" s="1"/>
  <c r="Y4184" i="2"/>
  <c r="U4176" i="2"/>
  <c r="Z4176" i="2" s="1"/>
  <c r="AA4176" i="2" s="1"/>
  <c r="Y4176" i="2"/>
  <c r="U4168" i="2"/>
  <c r="Z4168" i="2" s="1"/>
  <c r="AA4168" i="2" s="1"/>
  <c r="Y4168" i="2"/>
  <c r="S4160" i="2"/>
  <c r="W4160" i="2" s="1"/>
  <c r="X4160" i="2" s="1"/>
  <c r="V4160" i="2"/>
  <c r="S4152" i="2"/>
  <c r="W4152" i="2" s="1"/>
  <c r="X4152" i="2" s="1"/>
  <c r="V4152" i="2"/>
  <c r="U2220" i="2"/>
  <c r="Z2220" i="2" s="1"/>
  <c r="AA2220" i="2" s="1"/>
  <c r="Y2220" i="2"/>
  <c r="S2212" i="2"/>
  <c r="W2212" i="2" s="1"/>
  <c r="X2212" i="2" s="1"/>
  <c r="V2212" i="2"/>
  <c r="S2204" i="2"/>
  <c r="W2204" i="2" s="1"/>
  <c r="X2204" i="2" s="1"/>
  <c r="V2204" i="2"/>
  <c r="Y2196" i="2"/>
  <c r="U2196" i="2"/>
  <c r="Z2196" i="2" s="1"/>
  <c r="AA2196" i="2" s="1"/>
  <c r="S2151" i="2"/>
  <c r="W2151" i="2" s="1"/>
  <c r="X2151" i="2" s="1"/>
  <c r="V2151" i="2"/>
  <c r="Y2143" i="2"/>
  <c r="U2143" i="2"/>
  <c r="Z2143" i="2" s="1"/>
  <c r="AA2143" i="2" s="1"/>
  <c r="U2135" i="2"/>
  <c r="Z2135" i="2" s="1"/>
  <c r="AA2135" i="2" s="1"/>
  <c r="Y2135" i="2"/>
  <c r="U2131" i="2"/>
  <c r="Z2131" i="2" s="1"/>
  <c r="AA2131" i="2" s="1"/>
  <c r="Y2131" i="2"/>
  <c r="V2123" i="2"/>
  <c r="S2123" i="2"/>
  <c r="W2123" i="2" s="1"/>
  <c r="X2123" i="2" s="1"/>
  <c r="U2189" i="2"/>
  <c r="Z2189" i="2" s="1"/>
  <c r="AA2189" i="2" s="1"/>
  <c r="Y2189" i="2"/>
  <c r="U2181" i="2"/>
  <c r="Z2181" i="2" s="1"/>
  <c r="AA2181" i="2" s="1"/>
  <c r="Y2181" i="2"/>
  <c r="V2173" i="2"/>
  <c r="S2173" i="2"/>
  <c r="W2173" i="2" s="1"/>
  <c r="X2173" i="2" s="1"/>
  <c r="U2165" i="2"/>
  <c r="Z2165" i="2" s="1"/>
  <c r="AA2165" i="2" s="1"/>
  <c r="Y2165" i="2"/>
  <c r="U2157" i="2"/>
  <c r="Z2157" i="2" s="1"/>
  <c r="AA2157" i="2" s="1"/>
  <c r="Y2157" i="2"/>
  <c r="Y2112" i="2"/>
  <c r="U2112" i="2"/>
  <c r="Z2112" i="2" s="1"/>
  <c r="AA2112" i="2" s="1"/>
  <c r="V2104" i="2"/>
  <c r="S2104" i="2"/>
  <c r="W2104" i="2" s="1"/>
  <c r="X2104" i="2" s="1"/>
  <c r="V2096" i="2"/>
  <c r="S2096" i="2"/>
  <c r="W2096" i="2" s="1"/>
  <c r="X2096" i="2" s="1"/>
  <c r="U2088" i="2"/>
  <c r="Z2088" i="2" s="1"/>
  <c r="AA2088" i="2" s="1"/>
  <c r="Y2088" i="2"/>
  <c r="Y2080" i="2"/>
  <c r="U2080" i="2"/>
  <c r="Z2080" i="2" s="1"/>
  <c r="AA2080" i="2" s="1"/>
  <c r="V2072" i="2"/>
  <c r="S2072" i="2"/>
  <c r="W2072" i="2" s="1"/>
  <c r="X2072" i="2" s="1"/>
  <c r="V2064" i="2"/>
  <c r="S2064" i="2"/>
  <c r="W2064" i="2" s="1"/>
  <c r="X2064" i="2" s="1"/>
  <c r="U2056" i="2"/>
  <c r="Z2056" i="2" s="1"/>
  <c r="AA2056" i="2" s="1"/>
  <c r="Y2056" i="2"/>
  <c r="Y2048" i="2"/>
  <c r="U2048" i="2"/>
  <c r="Z2048" i="2" s="1"/>
  <c r="AA2048" i="2" s="1"/>
  <c r="U5851" i="2"/>
  <c r="Z5851" i="2" s="1"/>
  <c r="AA5851" i="2" s="1"/>
  <c r="Y5851" i="2"/>
  <c r="U5847" i="2"/>
  <c r="Z5847" i="2" s="1"/>
  <c r="AA5847" i="2" s="1"/>
  <c r="Y5847" i="2"/>
  <c r="S5839" i="2"/>
  <c r="W5839" i="2" s="1"/>
  <c r="X5839" i="2" s="1"/>
  <c r="V5839" i="2"/>
  <c r="U5831" i="2"/>
  <c r="Z5831" i="2" s="1"/>
  <c r="AA5831" i="2" s="1"/>
  <c r="Y5831" i="2"/>
  <c r="Y5827" i="2"/>
  <c r="U5827" i="2"/>
  <c r="Z5827" i="2" s="1"/>
  <c r="AA5827" i="2" s="1"/>
  <c r="U5819" i="2"/>
  <c r="Z5819" i="2" s="1"/>
  <c r="AA5819" i="2" s="1"/>
  <c r="Y5819" i="2"/>
  <c r="U2041" i="2"/>
  <c r="Z2041" i="2" s="1"/>
  <c r="AA2041" i="2" s="1"/>
  <c r="Y2041" i="2"/>
  <c r="S2033" i="2"/>
  <c r="W2033" i="2" s="1"/>
  <c r="X2033" i="2" s="1"/>
  <c r="V2033" i="2"/>
  <c r="U2025" i="2"/>
  <c r="Z2025" i="2" s="1"/>
  <c r="AA2025" i="2" s="1"/>
  <c r="Y2025" i="2"/>
  <c r="Y2021" i="2"/>
  <c r="U2021" i="2"/>
  <c r="Z2021" i="2" s="1"/>
  <c r="AA2021" i="2" s="1"/>
  <c r="U2013" i="2"/>
  <c r="Z2013" i="2" s="1"/>
  <c r="AA2013" i="2" s="1"/>
  <c r="Y2013" i="2"/>
  <c r="U2009" i="2"/>
  <c r="Z2009" i="2" s="1"/>
  <c r="AA2009" i="2" s="1"/>
  <c r="Y2009" i="2"/>
  <c r="S1927" i="2"/>
  <c r="W1927" i="2" s="1"/>
  <c r="X1927" i="2" s="1"/>
  <c r="V1927" i="2"/>
  <c r="U1919" i="2"/>
  <c r="Z1919" i="2" s="1"/>
  <c r="AA1919" i="2" s="1"/>
  <c r="Y1919" i="2"/>
  <c r="Y1915" i="2"/>
  <c r="U1915" i="2"/>
  <c r="Z1915" i="2" s="1"/>
  <c r="AA1915" i="2" s="1"/>
  <c r="U1907" i="2"/>
  <c r="Z1907" i="2" s="1"/>
  <c r="AA1907" i="2" s="1"/>
  <c r="Y1907" i="2"/>
  <c r="U1903" i="2"/>
  <c r="Z1903" i="2" s="1"/>
  <c r="AA1903" i="2" s="1"/>
  <c r="Y1903" i="2"/>
  <c r="S1895" i="2"/>
  <c r="W1895" i="2" s="1"/>
  <c r="X1895" i="2" s="1"/>
  <c r="V1895" i="2"/>
  <c r="U1887" i="2"/>
  <c r="Z1887" i="2" s="1"/>
  <c r="AA1887" i="2" s="1"/>
  <c r="Y1887" i="2"/>
  <c r="Y1883" i="2"/>
  <c r="U1883" i="2"/>
  <c r="Z1883" i="2" s="1"/>
  <c r="AA1883" i="2" s="1"/>
  <c r="U1875" i="2"/>
  <c r="Z1875" i="2" s="1"/>
  <c r="AA1875" i="2" s="1"/>
  <c r="Y1875" i="2"/>
  <c r="V1871" i="2"/>
  <c r="S1871" i="2"/>
  <c r="W1871" i="2" s="1"/>
  <c r="X1871" i="2" s="1"/>
  <c r="U1863" i="2"/>
  <c r="Z1863" i="2" s="1"/>
  <c r="AA1863" i="2" s="1"/>
  <c r="Y1863" i="2"/>
  <c r="S1859" i="2"/>
  <c r="W1859" i="2" s="1"/>
  <c r="X1859" i="2" s="1"/>
  <c r="V1859" i="2"/>
  <c r="V116" i="2"/>
  <c r="S116" i="2"/>
  <c r="W116" i="2" s="1"/>
  <c r="X116" i="2" s="1"/>
  <c r="V104" i="2"/>
  <c r="S104" i="2"/>
  <c r="W104" i="2" s="1"/>
  <c r="X104" i="2" s="1"/>
  <c r="U100" i="2"/>
  <c r="Z100" i="2" s="1"/>
  <c r="AA100" i="2" s="1"/>
  <c r="Y100" i="2"/>
  <c r="V92" i="2"/>
  <c r="S92" i="2"/>
  <c r="W92" i="2" s="1"/>
  <c r="X92" i="2" s="1"/>
  <c r="V84" i="2"/>
  <c r="S84" i="2"/>
  <c r="W84" i="2" s="1"/>
  <c r="X84" i="2" s="1"/>
  <c r="U1852" i="2"/>
  <c r="Z1852" i="2" s="1"/>
  <c r="AA1852" i="2" s="1"/>
  <c r="Y1852" i="2"/>
  <c r="Y1844" i="2"/>
  <c r="U1844" i="2"/>
  <c r="Z1844" i="2" s="1"/>
  <c r="AA1844" i="2" s="1"/>
  <c r="V1836" i="2"/>
  <c r="S1836" i="2"/>
  <c r="W1836" i="2" s="1"/>
  <c r="X1836" i="2" s="1"/>
  <c r="V1828" i="2"/>
  <c r="S1828" i="2"/>
  <c r="W1828" i="2" s="1"/>
  <c r="X1828" i="2" s="1"/>
  <c r="U1820" i="2"/>
  <c r="Z1820" i="2" s="1"/>
  <c r="AA1820" i="2" s="1"/>
  <c r="Y1820" i="2"/>
  <c r="Y1738" i="2"/>
  <c r="U1738" i="2"/>
  <c r="Z1738" i="2" s="1"/>
  <c r="AA1738" i="2" s="1"/>
  <c r="V1730" i="2"/>
  <c r="S1730" i="2"/>
  <c r="W1730" i="2" s="1"/>
  <c r="X1730" i="2" s="1"/>
  <c r="V1722" i="2"/>
  <c r="S1722" i="2"/>
  <c r="W1722" i="2" s="1"/>
  <c r="X1722" i="2" s="1"/>
  <c r="U1714" i="2"/>
  <c r="Z1714" i="2" s="1"/>
  <c r="AA1714" i="2" s="1"/>
  <c r="Y1714" i="2"/>
  <c r="Y1817" i="2"/>
  <c r="U1817" i="2"/>
  <c r="Z1817" i="2" s="1"/>
  <c r="AA1817" i="2" s="1"/>
  <c r="V1809" i="2"/>
  <c r="S1809" i="2"/>
  <c r="W1809" i="2" s="1"/>
  <c r="X1809" i="2" s="1"/>
  <c r="Y1801" i="2"/>
  <c r="U1801" i="2"/>
  <c r="Z1801" i="2" s="1"/>
  <c r="AA1801" i="2" s="1"/>
  <c r="U1793" i="2"/>
  <c r="Z1793" i="2" s="1"/>
  <c r="AA1793" i="2" s="1"/>
  <c r="Y1793" i="2"/>
  <c r="Y1785" i="2"/>
  <c r="U1785" i="2"/>
  <c r="Z1785" i="2" s="1"/>
  <c r="AA1785" i="2" s="1"/>
  <c r="V1777" i="2"/>
  <c r="S1777" i="2"/>
  <c r="W1777" i="2" s="1"/>
  <c r="X1777" i="2" s="1"/>
  <c r="V1769" i="2"/>
  <c r="S1769" i="2"/>
  <c r="W1769" i="2" s="1"/>
  <c r="X1769" i="2" s="1"/>
  <c r="U1761" i="2"/>
  <c r="Z1761" i="2" s="1"/>
  <c r="AA1761" i="2" s="1"/>
  <c r="Y1761" i="2"/>
  <c r="Y1753" i="2"/>
  <c r="U1753" i="2"/>
  <c r="Z1753" i="2" s="1"/>
  <c r="AA1753" i="2" s="1"/>
  <c r="V2374" i="2"/>
  <c r="S2374" i="2"/>
  <c r="W2374" i="2" s="1"/>
  <c r="X2374" i="2" s="1"/>
  <c r="V2366" i="2"/>
  <c r="S2366" i="2"/>
  <c r="W2366" i="2" s="1"/>
  <c r="X2366" i="2" s="1"/>
  <c r="U2358" i="2"/>
  <c r="Z2358" i="2" s="1"/>
  <c r="AA2358" i="2" s="1"/>
  <c r="Y2358" i="2"/>
  <c r="Y2350" i="2"/>
  <c r="U2350" i="2"/>
  <c r="Z2350" i="2" s="1"/>
  <c r="AA2350" i="2" s="1"/>
  <c r="V2342" i="2"/>
  <c r="S2342" i="2"/>
  <c r="W2342" i="2" s="1"/>
  <c r="X2342" i="2" s="1"/>
  <c r="V1705" i="2"/>
  <c r="S1705" i="2"/>
  <c r="W1705" i="2" s="1"/>
  <c r="X1705" i="2" s="1"/>
  <c r="U1697" i="2"/>
  <c r="Z1697" i="2" s="1"/>
  <c r="AA1697" i="2" s="1"/>
  <c r="Y1697" i="2"/>
  <c r="Y1689" i="2"/>
  <c r="U1689" i="2"/>
  <c r="Z1689" i="2" s="1"/>
  <c r="AA1689" i="2" s="1"/>
  <c r="V1681" i="2"/>
  <c r="S1681" i="2"/>
  <c r="W1681" i="2" s="1"/>
  <c r="X1681" i="2" s="1"/>
  <c r="V1673" i="2"/>
  <c r="S1673" i="2"/>
  <c r="W1673" i="2" s="1"/>
  <c r="X1673" i="2" s="1"/>
  <c r="U1665" i="2"/>
  <c r="Z1665" i="2" s="1"/>
  <c r="AA1665" i="2" s="1"/>
  <c r="Y1665" i="2"/>
  <c r="Y1657" i="2"/>
  <c r="U1657" i="2"/>
  <c r="Z1657" i="2" s="1"/>
  <c r="AA1657" i="2" s="1"/>
  <c r="V1649" i="2"/>
  <c r="S1649" i="2"/>
  <c r="W1649" i="2" s="1"/>
  <c r="X1649" i="2" s="1"/>
  <c r="V1641" i="2"/>
  <c r="S1641" i="2"/>
  <c r="W1641" i="2" s="1"/>
  <c r="X1641" i="2" s="1"/>
  <c r="U1629" i="2"/>
  <c r="Z1629" i="2" s="1"/>
  <c r="AA1629" i="2" s="1"/>
  <c r="Y1629" i="2"/>
  <c r="Y1621" i="2"/>
  <c r="U1621" i="2"/>
  <c r="Z1621" i="2" s="1"/>
  <c r="AA1621" i="2" s="1"/>
  <c r="U1617" i="2"/>
  <c r="Z1617" i="2" s="1"/>
  <c r="AA1617" i="2" s="1"/>
  <c r="Y1617" i="2"/>
  <c r="U1523" i="2"/>
  <c r="Z1523" i="2" s="1"/>
  <c r="AA1523" i="2" s="1"/>
  <c r="Y1523" i="2"/>
  <c r="Y1515" i="2"/>
  <c r="U1515" i="2"/>
  <c r="Z1515" i="2" s="1"/>
  <c r="AA1515" i="2" s="1"/>
  <c r="U1511" i="2"/>
  <c r="Z1511" i="2" s="1"/>
  <c r="AA1511" i="2" s="1"/>
  <c r="Y1511" i="2"/>
  <c r="U1491" i="2"/>
  <c r="Z1491" i="2" s="1"/>
  <c r="AA1491" i="2" s="1"/>
  <c r="Y1491" i="2"/>
  <c r="U1187" i="2"/>
  <c r="Z1187" i="2" s="1"/>
  <c r="AA1187" i="2" s="1"/>
  <c r="Y1187" i="2"/>
  <c r="S1183" i="2"/>
  <c r="W1183" i="2" s="1"/>
  <c r="X1183" i="2" s="1"/>
  <c r="V1183" i="2"/>
  <c r="V1179" i="2"/>
  <c r="S1179" i="2"/>
  <c r="W1179" i="2" s="1"/>
  <c r="X1179" i="2" s="1"/>
  <c r="U1171" i="2"/>
  <c r="Z1171" i="2" s="1"/>
  <c r="AA1171" i="2" s="1"/>
  <c r="Y1171" i="2"/>
  <c r="S1167" i="2"/>
  <c r="W1167" i="2" s="1"/>
  <c r="X1167" i="2" s="1"/>
  <c r="V1167" i="2"/>
  <c r="V1163" i="2"/>
  <c r="S1163" i="2"/>
  <c r="W1163" i="2" s="1"/>
  <c r="X1163" i="2" s="1"/>
  <c r="U1155" i="2"/>
  <c r="Z1155" i="2" s="1"/>
  <c r="AA1155" i="2" s="1"/>
  <c r="Y1155" i="2"/>
  <c r="S1410" i="2"/>
  <c r="W1410" i="2" s="1"/>
  <c r="X1410" i="2" s="1"/>
  <c r="V1410" i="2"/>
  <c r="V1406" i="2"/>
  <c r="S1406" i="2"/>
  <c r="W1406" i="2" s="1"/>
  <c r="X1406" i="2" s="1"/>
  <c r="U1398" i="2"/>
  <c r="Z1398" i="2" s="1"/>
  <c r="AA1398" i="2" s="1"/>
  <c r="Y1398" i="2"/>
  <c r="S1394" i="2"/>
  <c r="W1394" i="2" s="1"/>
  <c r="X1394" i="2" s="1"/>
  <c r="V1394" i="2"/>
  <c r="V1390" i="2"/>
  <c r="S1390" i="2"/>
  <c r="W1390" i="2" s="1"/>
  <c r="X1390" i="2" s="1"/>
  <c r="U1382" i="2"/>
  <c r="Z1382" i="2" s="1"/>
  <c r="AA1382" i="2" s="1"/>
  <c r="Y1382" i="2"/>
  <c r="S1378" i="2"/>
  <c r="W1378" i="2" s="1"/>
  <c r="X1378" i="2" s="1"/>
  <c r="V1378" i="2"/>
  <c r="V1374" i="2"/>
  <c r="S1374" i="2"/>
  <c r="W1374" i="2" s="1"/>
  <c r="X1374" i="2" s="1"/>
  <c r="U1366" i="2"/>
  <c r="Z1366" i="2" s="1"/>
  <c r="AA1366" i="2" s="1"/>
  <c r="Y1366" i="2"/>
  <c r="S1362" i="2"/>
  <c r="W1362" i="2" s="1"/>
  <c r="X1362" i="2" s="1"/>
  <c r="V1362" i="2"/>
  <c r="V1358" i="2"/>
  <c r="S1358" i="2"/>
  <c r="W1358" i="2" s="1"/>
  <c r="X1358" i="2" s="1"/>
  <c r="U1350" i="2"/>
  <c r="Z1350" i="2" s="1"/>
  <c r="AA1350" i="2" s="1"/>
  <c r="Y1350" i="2"/>
  <c r="S1346" i="2"/>
  <c r="W1346" i="2" s="1"/>
  <c r="X1346" i="2" s="1"/>
  <c r="V1346" i="2"/>
  <c r="V1342" i="2"/>
  <c r="S1342" i="2"/>
  <c r="W1342" i="2" s="1"/>
  <c r="X1342" i="2" s="1"/>
  <c r="U1482" i="2"/>
  <c r="Z1482" i="2" s="1"/>
  <c r="AA1482" i="2" s="1"/>
  <c r="Y1482" i="2"/>
  <c r="S1478" i="2"/>
  <c r="W1478" i="2" s="1"/>
  <c r="X1478" i="2" s="1"/>
  <c r="V1478" i="2"/>
  <c r="V1474" i="2"/>
  <c r="S1474" i="2"/>
  <c r="W1474" i="2" s="1"/>
  <c r="X1474" i="2" s="1"/>
  <c r="U1466" i="2"/>
  <c r="Z1466" i="2" s="1"/>
  <c r="AA1466" i="2" s="1"/>
  <c r="Y1466" i="2"/>
  <c r="S1462" i="2"/>
  <c r="W1462" i="2" s="1"/>
  <c r="X1462" i="2" s="1"/>
  <c r="V1462" i="2"/>
  <c r="S1454" i="2"/>
  <c r="W1454" i="2" s="1"/>
  <c r="X1454" i="2" s="1"/>
  <c r="V1454" i="2"/>
  <c r="S1446" i="2"/>
  <c r="W1446" i="2" s="1"/>
  <c r="X1446" i="2" s="1"/>
  <c r="V1446" i="2"/>
  <c r="S1438" i="2"/>
  <c r="W1438" i="2" s="1"/>
  <c r="X1438" i="2" s="1"/>
  <c r="V1438" i="2"/>
  <c r="S1430" i="2"/>
  <c r="W1430" i="2" s="1"/>
  <c r="X1430" i="2" s="1"/>
  <c r="V1430" i="2"/>
  <c r="S1422" i="2"/>
  <c r="W1422" i="2" s="1"/>
  <c r="X1422" i="2" s="1"/>
  <c r="V1422" i="2"/>
  <c r="S1414" i="2"/>
  <c r="W1414" i="2" s="1"/>
  <c r="X1414" i="2" s="1"/>
  <c r="V1414" i="2"/>
  <c r="S1110" i="2"/>
  <c r="W1110" i="2" s="1"/>
  <c r="X1110" i="2" s="1"/>
  <c r="V1110" i="2"/>
  <c r="S1102" i="2"/>
  <c r="W1102" i="2" s="1"/>
  <c r="X1102" i="2" s="1"/>
  <c r="V1102" i="2"/>
  <c r="S1094" i="2"/>
  <c r="W1094" i="2" s="1"/>
  <c r="X1094" i="2" s="1"/>
  <c r="V1094" i="2"/>
  <c r="S1086" i="2"/>
  <c r="W1086" i="2" s="1"/>
  <c r="X1086" i="2" s="1"/>
  <c r="V1086" i="2"/>
  <c r="S1559" i="2"/>
  <c r="W1559" i="2" s="1"/>
  <c r="X1559" i="2" s="1"/>
  <c r="V1559" i="2"/>
  <c r="S1551" i="2"/>
  <c r="W1551" i="2" s="1"/>
  <c r="X1551" i="2" s="1"/>
  <c r="V1551" i="2"/>
  <c r="S1543" i="2"/>
  <c r="W1543" i="2" s="1"/>
  <c r="X1543" i="2" s="1"/>
  <c r="V1543" i="2"/>
  <c r="S1535" i="2"/>
  <c r="W1535" i="2" s="1"/>
  <c r="X1535" i="2" s="1"/>
  <c r="V1535" i="2"/>
  <c r="S1527" i="2"/>
  <c r="W1527" i="2" s="1"/>
  <c r="X1527" i="2" s="1"/>
  <c r="V1527" i="2"/>
  <c r="Y1334" i="2"/>
  <c r="U1334" i="2"/>
  <c r="Z1334" i="2" s="1"/>
  <c r="AA1334" i="2" s="1"/>
  <c r="V1326" i="2"/>
  <c r="S1326" i="2"/>
  <c r="W1326" i="2" s="1"/>
  <c r="X1326" i="2" s="1"/>
  <c r="S1318" i="2"/>
  <c r="W1318" i="2" s="1"/>
  <c r="X1318" i="2" s="1"/>
  <c r="V1318" i="2"/>
  <c r="U1310" i="2"/>
  <c r="Z1310" i="2" s="1"/>
  <c r="AA1310" i="2" s="1"/>
  <c r="Y1310" i="2"/>
  <c r="U1298" i="2"/>
  <c r="Z1298" i="2" s="1"/>
  <c r="AA1298" i="2" s="1"/>
  <c r="Y1298" i="2"/>
  <c r="U1282" i="2"/>
  <c r="Z1282" i="2" s="1"/>
  <c r="AA1282" i="2" s="1"/>
  <c r="Y1282" i="2"/>
  <c r="U1274" i="2"/>
  <c r="Z1274" i="2" s="1"/>
  <c r="AA1274" i="2" s="1"/>
  <c r="Y1274" i="2"/>
  <c r="V1270" i="2"/>
  <c r="S1270" i="2"/>
  <c r="W1270" i="2" s="1"/>
  <c r="X1270" i="2" s="1"/>
  <c r="S1266" i="2"/>
  <c r="W1266" i="2" s="1"/>
  <c r="X1266" i="2" s="1"/>
  <c r="V1266" i="2"/>
  <c r="U6179" i="2"/>
  <c r="Z6179" i="2" s="1"/>
  <c r="AA6179" i="2" s="1"/>
  <c r="Y6179" i="2"/>
  <c r="V6175" i="2"/>
  <c r="S6175" i="2"/>
  <c r="W6175" i="2" s="1"/>
  <c r="X6175" i="2" s="1"/>
  <c r="S6171" i="2"/>
  <c r="W6171" i="2" s="1"/>
  <c r="X6171" i="2" s="1"/>
  <c r="V6171" i="2"/>
  <c r="U6163" i="2"/>
  <c r="Z6163" i="2" s="1"/>
  <c r="AA6163" i="2" s="1"/>
  <c r="Y6163" i="2"/>
  <c r="V6159" i="2"/>
  <c r="S6159" i="2"/>
  <c r="W6159" i="2" s="1"/>
  <c r="X6159" i="2" s="1"/>
  <c r="S6155" i="2"/>
  <c r="W6155" i="2" s="1"/>
  <c r="X6155" i="2" s="1"/>
  <c r="V6155" i="2"/>
  <c r="U1152" i="2"/>
  <c r="Z1152" i="2" s="1"/>
  <c r="AA1152" i="2" s="1"/>
  <c r="Y1152" i="2"/>
  <c r="S1144" i="2"/>
  <c r="W1144" i="2" s="1"/>
  <c r="X1144" i="2" s="1"/>
  <c r="V1144" i="2"/>
  <c r="S1136" i="2"/>
  <c r="W1136" i="2" s="1"/>
  <c r="X1136" i="2" s="1"/>
  <c r="V1136" i="2"/>
  <c r="S1128" i="2"/>
  <c r="W1128" i="2" s="1"/>
  <c r="X1128" i="2" s="1"/>
  <c r="V1128" i="2"/>
  <c r="S1120" i="2"/>
  <c r="W1120" i="2" s="1"/>
  <c r="X1120" i="2" s="1"/>
  <c r="V1120" i="2"/>
  <c r="S1223" i="2"/>
  <c r="W1223" i="2" s="1"/>
  <c r="X1223" i="2" s="1"/>
  <c r="V1223" i="2"/>
  <c r="V1215" i="2"/>
  <c r="S1215" i="2"/>
  <c r="W1215" i="2" s="1"/>
  <c r="X1215" i="2" s="1"/>
  <c r="S1211" i="2"/>
  <c r="W1211" i="2" s="1"/>
  <c r="X1211" i="2" s="1"/>
  <c r="V1211" i="2"/>
  <c r="U1203" i="2"/>
  <c r="Z1203" i="2" s="1"/>
  <c r="AA1203" i="2" s="1"/>
  <c r="Y1203" i="2"/>
  <c r="S1199" i="2"/>
  <c r="W1199" i="2" s="1"/>
  <c r="X1199" i="2" s="1"/>
  <c r="V1199" i="2"/>
  <c r="S854" i="2"/>
  <c r="W854" i="2" s="1"/>
  <c r="X854" i="2" s="1"/>
  <c r="V854" i="2"/>
  <c r="V846" i="2"/>
  <c r="S846" i="2"/>
  <c r="W846" i="2" s="1"/>
  <c r="X846" i="2" s="1"/>
  <c r="Y842" i="2"/>
  <c r="U842" i="2"/>
  <c r="Z842" i="2" s="1"/>
  <c r="AA842" i="2" s="1"/>
  <c r="Y732" i="2"/>
  <c r="U732" i="2"/>
  <c r="Z732" i="2" s="1"/>
  <c r="AA732" i="2" s="1"/>
  <c r="V724" i="2"/>
  <c r="S724" i="2"/>
  <c r="W724" i="2" s="1"/>
  <c r="X724" i="2" s="1"/>
  <c r="Y716" i="2"/>
  <c r="U716" i="2"/>
  <c r="Z716" i="2" s="1"/>
  <c r="AA716" i="2" s="1"/>
  <c r="U930" i="2"/>
  <c r="Z930" i="2" s="1"/>
  <c r="AA930" i="2" s="1"/>
  <c r="Y930" i="2"/>
  <c r="Y922" i="2"/>
  <c r="U922" i="2"/>
  <c r="Z922" i="2" s="1"/>
  <c r="AA922" i="2" s="1"/>
  <c r="U914" i="2"/>
  <c r="Z914" i="2" s="1"/>
  <c r="AA914" i="2" s="1"/>
  <c r="Y914" i="2"/>
  <c r="Y906" i="2"/>
  <c r="U906" i="2"/>
  <c r="Z906" i="2" s="1"/>
  <c r="AA906" i="2" s="1"/>
  <c r="S898" i="2"/>
  <c r="W898" i="2" s="1"/>
  <c r="X898" i="2" s="1"/>
  <c r="V898" i="2"/>
  <c r="Y557" i="2"/>
  <c r="U557" i="2"/>
  <c r="Z557" i="2" s="1"/>
  <c r="AA557" i="2" s="1"/>
  <c r="U549" i="2"/>
  <c r="Z549" i="2" s="1"/>
  <c r="AA549" i="2" s="1"/>
  <c r="Y549" i="2"/>
  <c r="Y541" i="2"/>
  <c r="U541" i="2"/>
  <c r="Z541" i="2" s="1"/>
  <c r="AA541" i="2" s="1"/>
  <c r="S533" i="2"/>
  <c r="W533" i="2" s="1"/>
  <c r="X533" i="2" s="1"/>
  <c r="V533" i="2"/>
  <c r="Y525" i="2"/>
  <c r="U525" i="2"/>
  <c r="Z525" i="2" s="1"/>
  <c r="AA525" i="2" s="1"/>
  <c r="U887" i="2"/>
  <c r="Z887" i="2" s="1"/>
  <c r="AA887" i="2" s="1"/>
  <c r="Y887" i="2"/>
  <c r="Y879" i="2"/>
  <c r="U879" i="2"/>
  <c r="Z879" i="2" s="1"/>
  <c r="AA879" i="2" s="1"/>
  <c r="V871" i="2"/>
  <c r="S871" i="2"/>
  <c r="W871" i="2" s="1"/>
  <c r="X871" i="2" s="1"/>
  <c r="Y863" i="2"/>
  <c r="U863" i="2"/>
  <c r="Z863" i="2" s="1"/>
  <c r="AA863" i="2" s="1"/>
  <c r="U781" i="2"/>
  <c r="Z781" i="2" s="1"/>
  <c r="AA781" i="2" s="1"/>
  <c r="Y781" i="2"/>
  <c r="Y773" i="2"/>
  <c r="U773" i="2"/>
  <c r="Z773" i="2" s="1"/>
  <c r="AA773" i="2" s="1"/>
  <c r="U769" i="2"/>
  <c r="Z769" i="2" s="1"/>
  <c r="AA769" i="2" s="1"/>
  <c r="Y769" i="2"/>
  <c r="Y753" i="2"/>
  <c r="U753" i="2"/>
  <c r="Z753" i="2" s="1"/>
  <c r="AA753" i="2" s="1"/>
  <c r="S749" i="2"/>
  <c r="W749" i="2" s="1"/>
  <c r="X749" i="2" s="1"/>
  <c r="V749" i="2"/>
  <c r="U667" i="2"/>
  <c r="Z667" i="2" s="1"/>
  <c r="AA667" i="2" s="1"/>
  <c r="Y667" i="2"/>
  <c r="S663" i="2"/>
  <c r="W663" i="2" s="1"/>
  <c r="X663" i="2" s="1"/>
  <c r="V663" i="2"/>
  <c r="V655" i="2"/>
  <c r="S655" i="2"/>
  <c r="W655" i="2" s="1"/>
  <c r="X655" i="2" s="1"/>
  <c r="U647" i="2"/>
  <c r="Z647" i="2" s="1"/>
  <c r="AA647" i="2" s="1"/>
  <c r="Y647" i="2"/>
  <c r="U643" i="2"/>
  <c r="Z643" i="2" s="1"/>
  <c r="AA643" i="2" s="1"/>
  <c r="Y643" i="2"/>
  <c r="U598" i="2"/>
  <c r="Z598" i="2" s="1"/>
  <c r="AA598" i="2" s="1"/>
  <c r="Y598" i="2"/>
  <c r="S594" i="2"/>
  <c r="W594" i="2" s="1"/>
  <c r="X594" i="2" s="1"/>
  <c r="V594" i="2"/>
  <c r="S586" i="2"/>
  <c r="W586" i="2" s="1"/>
  <c r="X586" i="2" s="1"/>
  <c r="V586" i="2"/>
  <c r="U578" i="2"/>
  <c r="Z578" i="2" s="1"/>
  <c r="AA578" i="2" s="1"/>
  <c r="Y578" i="2"/>
  <c r="S574" i="2"/>
  <c r="W574" i="2" s="1"/>
  <c r="X574" i="2" s="1"/>
  <c r="V574" i="2"/>
  <c r="U813" i="2"/>
  <c r="Z813" i="2" s="1"/>
  <c r="AA813" i="2" s="1"/>
  <c r="Y813" i="2"/>
  <c r="U805" i="2"/>
  <c r="Z805" i="2" s="1"/>
  <c r="AA805" i="2" s="1"/>
  <c r="Y805" i="2"/>
  <c r="S801" i="2"/>
  <c r="W801" i="2" s="1"/>
  <c r="X801" i="2" s="1"/>
  <c r="V801" i="2"/>
  <c r="S793" i="2"/>
  <c r="W793" i="2" s="1"/>
  <c r="X793" i="2" s="1"/>
  <c r="V793" i="2"/>
  <c r="S785" i="2"/>
  <c r="W785" i="2" s="1"/>
  <c r="X785" i="2" s="1"/>
  <c r="V785" i="2"/>
  <c r="S444" i="2"/>
  <c r="W444" i="2" s="1"/>
  <c r="X444" i="2" s="1"/>
  <c r="V444" i="2"/>
  <c r="S436" i="2"/>
  <c r="W436" i="2" s="1"/>
  <c r="X436" i="2" s="1"/>
  <c r="V436" i="2"/>
  <c r="S428" i="2"/>
  <c r="W428" i="2" s="1"/>
  <c r="X428" i="2" s="1"/>
  <c r="V428" i="2"/>
  <c r="S420" i="2"/>
  <c r="W420" i="2" s="1"/>
  <c r="X420" i="2" s="1"/>
  <c r="V420" i="2"/>
  <c r="S486" i="2"/>
  <c r="W486" i="2" s="1"/>
  <c r="X486" i="2" s="1"/>
  <c r="V486" i="2"/>
  <c r="S478" i="2"/>
  <c r="W478" i="2" s="1"/>
  <c r="X478" i="2" s="1"/>
  <c r="V478" i="2"/>
  <c r="S470" i="2"/>
  <c r="W470" i="2" s="1"/>
  <c r="X470" i="2" s="1"/>
  <c r="V470" i="2"/>
  <c r="S462" i="2"/>
  <c r="W462" i="2" s="1"/>
  <c r="X462" i="2" s="1"/>
  <c r="V462" i="2"/>
  <c r="S454" i="2"/>
  <c r="W454" i="2" s="1"/>
  <c r="X454" i="2" s="1"/>
  <c r="V454" i="2"/>
  <c r="S964" i="2"/>
  <c r="W964" i="2" s="1"/>
  <c r="X964" i="2" s="1"/>
  <c r="V964" i="2"/>
  <c r="S956" i="2"/>
  <c r="W956" i="2" s="1"/>
  <c r="X956" i="2" s="1"/>
  <c r="V956" i="2"/>
  <c r="Y944" i="2"/>
  <c r="U944" i="2"/>
  <c r="Z944" i="2" s="1"/>
  <c r="AA944" i="2" s="1"/>
  <c r="S940" i="2"/>
  <c r="W940" i="2" s="1"/>
  <c r="X940" i="2" s="1"/>
  <c r="V940" i="2"/>
  <c r="Y521" i="2"/>
  <c r="U521" i="2"/>
  <c r="Z521" i="2" s="1"/>
  <c r="AA521" i="2" s="1"/>
  <c r="S517" i="2"/>
  <c r="W517" i="2" s="1"/>
  <c r="X517" i="2" s="1"/>
  <c r="V517" i="2"/>
  <c r="Y497" i="2"/>
  <c r="U497" i="2"/>
  <c r="Z497" i="2" s="1"/>
  <c r="AA497" i="2" s="1"/>
  <c r="U489" i="2"/>
  <c r="Z489" i="2" s="1"/>
  <c r="AA489" i="2" s="1"/>
  <c r="Y489" i="2"/>
  <c r="U999" i="2"/>
  <c r="Z999" i="2" s="1"/>
  <c r="AA999" i="2" s="1"/>
  <c r="Y999" i="2"/>
  <c r="U991" i="2"/>
  <c r="Z991" i="2" s="1"/>
  <c r="AA991" i="2" s="1"/>
  <c r="Y991" i="2"/>
  <c r="Y983" i="2"/>
  <c r="U983" i="2"/>
  <c r="Z983" i="2" s="1"/>
  <c r="AA983" i="2" s="1"/>
  <c r="U975" i="2"/>
  <c r="Z975" i="2" s="1"/>
  <c r="AA975" i="2" s="1"/>
  <c r="Y975" i="2"/>
  <c r="U708" i="2"/>
  <c r="Z708" i="2" s="1"/>
  <c r="AA708" i="2" s="1"/>
  <c r="Y708" i="2"/>
  <c r="U700" i="2"/>
  <c r="Z700" i="2" s="1"/>
  <c r="AA700" i="2" s="1"/>
  <c r="Y700" i="2"/>
  <c r="U692" i="2"/>
  <c r="Z692" i="2" s="1"/>
  <c r="AA692" i="2" s="1"/>
  <c r="Y692" i="2"/>
  <c r="S688" i="2"/>
  <c r="W688" i="2" s="1"/>
  <c r="X688" i="2" s="1"/>
  <c r="V688" i="2"/>
  <c r="V684" i="2"/>
  <c r="S684" i="2"/>
  <c r="W684" i="2" s="1"/>
  <c r="X684" i="2" s="1"/>
  <c r="U676" i="2"/>
  <c r="Z676" i="2" s="1"/>
  <c r="AA676" i="2" s="1"/>
  <c r="Y676" i="2"/>
  <c r="V631" i="2"/>
  <c r="S631" i="2"/>
  <c r="W631" i="2" s="1"/>
  <c r="X631" i="2" s="1"/>
  <c r="U619" i="2"/>
  <c r="Z619" i="2" s="1"/>
  <c r="AA619" i="2" s="1"/>
  <c r="Y619" i="2"/>
  <c r="V615" i="2"/>
  <c r="S615" i="2"/>
  <c r="W615" i="2" s="1"/>
  <c r="X615" i="2" s="1"/>
  <c r="U607" i="2"/>
  <c r="Z607" i="2" s="1"/>
  <c r="AA607" i="2" s="1"/>
  <c r="Y607" i="2"/>
  <c r="S1039" i="2"/>
  <c r="W1039" i="2" s="1"/>
  <c r="X1039" i="2" s="1"/>
  <c r="V1039" i="2"/>
  <c r="Y1031" i="2"/>
  <c r="U1031" i="2"/>
  <c r="Z1031" i="2" s="1"/>
  <c r="AA1031" i="2" s="1"/>
  <c r="U1023" i="2"/>
  <c r="Z1023" i="2" s="1"/>
  <c r="AA1023" i="2" s="1"/>
  <c r="Y1023" i="2"/>
  <c r="Y1015" i="2"/>
  <c r="U1015" i="2"/>
  <c r="Z1015" i="2" s="1"/>
  <c r="AA1015" i="2" s="1"/>
  <c r="U1007" i="2"/>
  <c r="Z1007" i="2" s="1"/>
  <c r="AA1007" i="2" s="1"/>
  <c r="Y1007" i="2"/>
  <c r="S399" i="2"/>
  <c r="W399" i="2" s="1"/>
  <c r="X399" i="2" s="1"/>
  <c r="V399" i="2"/>
  <c r="S391" i="2"/>
  <c r="W391" i="2" s="1"/>
  <c r="X391" i="2" s="1"/>
  <c r="V391" i="2"/>
  <c r="U387" i="2"/>
  <c r="Z387" i="2" s="1"/>
  <c r="AA387" i="2" s="1"/>
  <c r="Y387" i="2"/>
  <c r="S383" i="2"/>
  <c r="W383" i="2" s="1"/>
  <c r="X383" i="2" s="1"/>
  <c r="V383" i="2"/>
  <c r="U375" i="2"/>
  <c r="Z375" i="2" s="1"/>
  <c r="AA375" i="2" s="1"/>
  <c r="Y375" i="2"/>
  <c r="U367" i="2"/>
  <c r="Z367" i="2" s="1"/>
  <c r="AA367" i="2" s="1"/>
  <c r="Y367" i="2"/>
  <c r="U359" i="2"/>
  <c r="Z359" i="2" s="1"/>
  <c r="AA359" i="2" s="1"/>
  <c r="Y359" i="2"/>
  <c r="U351" i="2"/>
  <c r="Z351" i="2" s="1"/>
  <c r="AA351" i="2" s="1"/>
  <c r="Y351" i="2"/>
  <c r="S343" i="2"/>
  <c r="W343" i="2" s="1"/>
  <c r="X343" i="2" s="1"/>
  <c r="V343" i="2"/>
  <c r="S335" i="2"/>
  <c r="W335" i="2" s="1"/>
  <c r="X335" i="2" s="1"/>
  <c r="V335" i="2"/>
  <c r="U331" i="2"/>
  <c r="Z331" i="2" s="1"/>
  <c r="AA331" i="2" s="1"/>
  <c r="Y331" i="2"/>
  <c r="Y323" i="2"/>
  <c r="U323" i="2"/>
  <c r="Z323" i="2" s="1"/>
  <c r="AA323" i="2" s="1"/>
  <c r="S315" i="2"/>
  <c r="W315" i="2" s="1"/>
  <c r="X315" i="2" s="1"/>
  <c r="V315" i="2"/>
  <c r="S307" i="2"/>
  <c r="W307" i="2" s="1"/>
  <c r="X307" i="2" s="1"/>
  <c r="V307" i="2"/>
  <c r="U303" i="2"/>
  <c r="Z303" i="2" s="1"/>
  <c r="AA303" i="2" s="1"/>
  <c r="Y303" i="2"/>
  <c r="S188" i="2"/>
  <c r="W188" i="2" s="1"/>
  <c r="X188" i="2" s="1"/>
  <c r="V188" i="2"/>
  <c r="U184" i="2"/>
  <c r="Z184" i="2" s="1"/>
  <c r="AA184" i="2" s="1"/>
  <c r="Y184" i="2"/>
  <c r="U180" i="2"/>
  <c r="Z180" i="2" s="1"/>
  <c r="AA180" i="2" s="1"/>
  <c r="Y180" i="2"/>
  <c r="V176" i="2"/>
  <c r="S176" i="2"/>
  <c r="W176" i="2" s="1"/>
  <c r="X176" i="2" s="1"/>
  <c r="Y168" i="2"/>
  <c r="U168" i="2"/>
  <c r="Z168" i="2" s="1"/>
  <c r="AA168" i="2" s="1"/>
  <c r="V160" i="2"/>
  <c r="S160" i="2"/>
  <c r="W160" i="2" s="1"/>
  <c r="X160" i="2" s="1"/>
  <c r="V263" i="2"/>
  <c r="S263" i="2"/>
  <c r="W263" i="2" s="1"/>
  <c r="X263" i="2" s="1"/>
  <c r="U255" i="2"/>
  <c r="Z255" i="2" s="1"/>
  <c r="AA255" i="2" s="1"/>
  <c r="Y255" i="2"/>
  <c r="U247" i="2"/>
  <c r="Z247" i="2" s="1"/>
  <c r="AA247" i="2" s="1"/>
  <c r="Y247" i="2"/>
  <c r="U239" i="2"/>
  <c r="Z239" i="2" s="1"/>
  <c r="AA239" i="2" s="1"/>
  <c r="Y239" i="2"/>
  <c r="S231" i="2"/>
  <c r="W231" i="2" s="1"/>
  <c r="X231" i="2" s="1"/>
  <c r="V231" i="2"/>
  <c r="U223" i="2"/>
  <c r="Z223" i="2" s="1"/>
  <c r="AA223" i="2" s="1"/>
  <c r="Y223" i="2"/>
  <c r="S215" i="2"/>
  <c r="W215" i="2" s="1"/>
  <c r="X215" i="2" s="1"/>
  <c r="V215" i="2"/>
  <c r="S207" i="2"/>
  <c r="W207" i="2" s="1"/>
  <c r="X207" i="2" s="1"/>
  <c r="V207" i="2"/>
  <c r="U199" i="2"/>
  <c r="Z199" i="2" s="1"/>
  <c r="AA199" i="2" s="1"/>
  <c r="Y199" i="2"/>
  <c r="U6703" i="2"/>
  <c r="Z6703" i="2" s="1"/>
  <c r="AA6703" i="2" s="1"/>
  <c r="Y6703" i="2"/>
  <c r="Y6699" i="2"/>
  <c r="U6699" i="2"/>
  <c r="Z6699" i="2" s="1"/>
  <c r="AA6699" i="2" s="1"/>
  <c r="U6691" i="2"/>
  <c r="Z6691" i="2" s="1"/>
  <c r="AA6691" i="2" s="1"/>
  <c r="Y6691" i="2"/>
  <c r="S6683" i="2"/>
  <c r="W6683" i="2" s="1"/>
  <c r="X6683" i="2" s="1"/>
  <c r="V6683" i="2"/>
  <c r="S6675" i="2"/>
  <c r="W6675" i="2" s="1"/>
  <c r="X6675" i="2" s="1"/>
  <c r="V6675" i="2"/>
  <c r="S6667" i="2"/>
  <c r="W6667" i="2" s="1"/>
  <c r="X6667" i="2" s="1"/>
  <c r="V6667" i="2"/>
  <c r="U73" i="2"/>
  <c r="Z73" i="2" s="1"/>
  <c r="AA73" i="2" s="1"/>
  <c r="Y73" i="2"/>
  <c r="S65" i="2"/>
  <c r="W65" i="2" s="1"/>
  <c r="X65" i="2" s="1"/>
  <c r="V65" i="2"/>
  <c r="Y57" i="2"/>
  <c r="U57" i="2"/>
  <c r="Z57" i="2" s="1"/>
  <c r="AA57" i="2" s="1"/>
  <c r="S49" i="2"/>
  <c r="W49" i="2" s="1"/>
  <c r="X49" i="2" s="1"/>
  <c r="V49" i="2"/>
  <c r="U45" i="2"/>
  <c r="Z45" i="2" s="1"/>
  <c r="AA45" i="2" s="1"/>
  <c r="Y45" i="2"/>
  <c r="V148" i="2"/>
  <c r="S148" i="2"/>
  <c r="W148" i="2" s="1"/>
  <c r="X148" i="2" s="1"/>
  <c r="S136" i="2"/>
  <c r="W136" i="2" s="1"/>
  <c r="X136" i="2" s="1"/>
  <c r="V136" i="2"/>
  <c r="S128" i="2"/>
  <c r="W128" i="2" s="1"/>
  <c r="X128" i="2" s="1"/>
  <c r="V128" i="2"/>
  <c r="S124" i="2"/>
  <c r="W124" i="2" s="1"/>
  <c r="X124" i="2" s="1"/>
  <c r="V124" i="2"/>
  <c r="S42" i="2"/>
  <c r="W42" i="2" s="1"/>
  <c r="X42" i="2" s="1"/>
  <c r="V42" i="2"/>
  <c r="U34" i="2"/>
  <c r="Z34" i="2" s="1"/>
  <c r="AA34" i="2" s="1"/>
  <c r="Y34" i="2"/>
  <c r="S30" i="2"/>
  <c r="W30" i="2" s="1"/>
  <c r="X30" i="2" s="1"/>
  <c r="V30" i="2"/>
  <c r="Y22" i="2"/>
  <c r="U22" i="2"/>
  <c r="Z22" i="2" s="1"/>
  <c r="AA22" i="2" s="1"/>
  <c r="Y18" i="2"/>
  <c r="U18" i="2"/>
  <c r="Z18" i="2" s="1"/>
  <c r="AA18" i="2" s="1"/>
  <c r="S14" i="2"/>
  <c r="W14" i="2" s="1"/>
  <c r="X14" i="2" s="1"/>
  <c r="V14" i="2"/>
  <c r="Y302" i="2"/>
  <c r="U302" i="2"/>
  <c r="Z302" i="2" s="1"/>
  <c r="AA302" i="2" s="1"/>
  <c r="U294" i="2"/>
  <c r="Z294" i="2" s="1"/>
  <c r="AA294" i="2" s="1"/>
  <c r="Y294" i="2"/>
  <c r="U286" i="2"/>
  <c r="Z286" i="2" s="1"/>
  <c r="AA286" i="2" s="1"/>
  <c r="Y286" i="2"/>
  <c r="S278" i="2"/>
  <c r="W278" i="2" s="1"/>
  <c r="X278" i="2" s="1"/>
  <c r="V278" i="2"/>
  <c r="U270" i="2"/>
  <c r="Z270" i="2" s="1"/>
  <c r="AA270" i="2" s="1"/>
  <c r="Y270" i="2"/>
  <c r="S959" i="2"/>
  <c r="W959" i="2" s="1"/>
  <c r="X959" i="2" s="1"/>
  <c r="V959" i="2"/>
  <c r="U520" i="2"/>
  <c r="Z520" i="2" s="1"/>
  <c r="AA520" i="2" s="1"/>
  <c r="Y520" i="2"/>
  <c r="S504" i="2"/>
  <c r="W504" i="2" s="1"/>
  <c r="X504" i="2" s="1"/>
  <c r="V504" i="2"/>
  <c r="Y488" i="2"/>
  <c r="U488" i="2"/>
  <c r="Z488" i="2" s="1"/>
  <c r="AA488" i="2" s="1"/>
  <c r="S974" i="2"/>
  <c r="W974" i="2" s="1"/>
  <c r="X974" i="2" s="1"/>
  <c r="V974" i="2"/>
  <c r="S683" i="2"/>
  <c r="W683" i="2" s="1"/>
  <c r="X683" i="2" s="1"/>
  <c r="V683" i="2"/>
  <c r="S634" i="2"/>
  <c r="W634" i="2" s="1"/>
  <c r="X634" i="2" s="1"/>
  <c r="V634" i="2"/>
  <c r="U618" i="2"/>
  <c r="Z618" i="2" s="1"/>
  <c r="AA618" i="2" s="1"/>
  <c r="Y618" i="2"/>
  <c r="S602" i="2"/>
  <c r="W602" i="2" s="1"/>
  <c r="X602" i="2" s="1"/>
  <c r="V602" i="2"/>
  <c r="Y1038" i="2"/>
  <c r="U1038" i="2"/>
  <c r="Z1038" i="2" s="1"/>
  <c r="AA1038" i="2" s="1"/>
  <c r="S1018" i="2"/>
  <c r="W1018" i="2" s="1"/>
  <c r="X1018" i="2" s="1"/>
  <c r="V1018" i="2"/>
  <c r="U406" i="2"/>
  <c r="Z406" i="2" s="1"/>
  <c r="AA406" i="2" s="1"/>
  <c r="Y406" i="2"/>
  <c r="Y382" i="2"/>
  <c r="U382" i="2"/>
  <c r="Z382" i="2" s="1"/>
  <c r="AA382" i="2" s="1"/>
  <c r="U366" i="2"/>
  <c r="Z366" i="2" s="1"/>
  <c r="AA366" i="2" s="1"/>
  <c r="Y366" i="2"/>
  <c r="S342" i="2"/>
  <c r="W342" i="2" s="1"/>
  <c r="X342" i="2" s="1"/>
  <c r="V342" i="2"/>
  <c r="U183" i="2"/>
  <c r="Z183" i="2" s="1"/>
  <c r="AA183" i="2" s="1"/>
  <c r="Y183" i="2"/>
  <c r="S167" i="2"/>
  <c r="W167" i="2" s="1"/>
  <c r="X167" i="2" s="1"/>
  <c r="V167" i="2"/>
  <c r="U194" i="2"/>
  <c r="Z194" i="2" s="1"/>
  <c r="AA194" i="2" s="1"/>
  <c r="Y194" i="2"/>
  <c r="U6674" i="2"/>
  <c r="Z6674" i="2" s="1"/>
  <c r="AA6674" i="2" s="1"/>
  <c r="Y6674" i="2"/>
  <c r="U72" i="2"/>
  <c r="Z72" i="2" s="1"/>
  <c r="AA72" i="2" s="1"/>
  <c r="Y72" i="2"/>
  <c r="U151" i="2"/>
  <c r="Z151" i="2" s="1"/>
  <c r="AA151" i="2" s="1"/>
  <c r="Y151" i="2"/>
  <c r="V119" i="2"/>
  <c r="S119" i="2"/>
  <c r="W119" i="2" s="1"/>
  <c r="X119" i="2" s="1"/>
  <c r="U293" i="2"/>
  <c r="Z293" i="2" s="1"/>
  <c r="AA293" i="2" s="1"/>
  <c r="Y293" i="2"/>
  <c r="U7062" i="2"/>
  <c r="Z7062" i="2" s="1"/>
  <c r="AA7062" i="2" s="1"/>
  <c r="Y7062" i="2"/>
  <c r="U7054" i="2"/>
  <c r="Z7054" i="2" s="1"/>
  <c r="AA7054" i="2" s="1"/>
  <c r="Y7054" i="2"/>
  <c r="U7046" i="2"/>
  <c r="Z7046" i="2" s="1"/>
  <c r="AA7046" i="2" s="1"/>
  <c r="Y7046" i="2"/>
  <c r="U7038" i="2"/>
  <c r="Z7038" i="2" s="1"/>
  <c r="AA7038" i="2" s="1"/>
  <c r="Y7038" i="2"/>
  <c r="U7030" i="2"/>
  <c r="Z7030" i="2" s="1"/>
  <c r="AA7030" i="2" s="1"/>
  <c r="Y7030" i="2"/>
  <c r="U7022" i="2"/>
  <c r="Z7022" i="2" s="1"/>
  <c r="AA7022" i="2" s="1"/>
  <c r="Y7022" i="2"/>
  <c r="U7014" i="2"/>
  <c r="Z7014" i="2" s="1"/>
  <c r="AA7014" i="2" s="1"/>
  <c r="Y7014" i="2"/>
  <c r="U7006" i="2"/>
  <c r="Z7006" i="2" s="1"/>
  <c r="AA7006" i="2" s="1"/>
  <c r="Y7006" i="2"/>
  <c r="U5777" i="2"/>
  <c r="Z5777" i="2" s="1"/>
  <c r="AA5777" i="2" s="1"/>
  <c r="Y5777" i="2"/>
  <c r="U5769" i="2"/>
  <c r="Z5769" i="2" s="1"/>
  <c r="AA5769" i="2" s="1"/>
  <c r="Y5769" i="2"/>
  <c r="U5761" i="2"/>
  <c r="Z5761" i="2" s="1"/>
  <c r="AA5761" i="2" s="1"/>
  <c r="Y5761" i="2"/>
  <c r="U5753" i="2"/>
  <c r="Z5753" i="2" s="1"/>
  <c r="AA5753" i="2" s="1"/>
  <c r="Y5753" i="2"/>
  <c r="U5745" i="2"/>
  <c r="Z5745" i="2" s="1"/>
  <c r="AA5745" i="2" s="1"/>
  <c r="Y5745" i="2"/>
  <c r="U6995" i="2"/>
  <c r="Z6995" i="2" s="1"/>
  <c r="AA6995" i="2" s="1"/>
  <c r="Y6995" i="2"/>
  <c r="U6987" i="2"/>
  <c r="Z6987" i="2" s="1"/>
  <c r="AA6987" i="2" s="1"/>
  <c r="Y6987" i="2"/>
  <c r="U6979" i="2"/>
  <c r="Z6979" i="2" s="1"/>
  <c r="AA6979" i="2" s="1"/>
  <c r="Y6979" i="2"/>
  <c r="U6971" i="2"/>
  <c r="Z6971" i="2" s="1"/>
  <c r="AA6971" i="2" s="1"/>
  <c r="Y6971" i="2"/>
  <c r="Y6963" i="2"/>
  <c r="U6963" i="2"/>
  <c r="Z6963" i="2" s="1"/>
  <c r="AA6963" i="2" s="1"/>
  <c r="U5290" i="2"/>
  <c r="Z5290" i="2" s="1"/>
  <c r="AA5290" i="2" s="1"/>
  <c r="Y5290" i="2"/>
  <c r="S5282" i="2"/>
  <c r="W5282" i="2" s="1"/>
  <c r="X5282" i="2" s="1"/>
  <c r="V5282" i="2"/>
  <c r="Y5274" i="2"/>
  <c r="U5274" i="2"/>
  <c r="Z5274" i="2" s="1"/>
  <c r="AA5274" i="2" s="1"/>
  <c r="U5266" i="2"/>
  <c r="Z5266" i="2" s="1"/>
  <c r="AA5266" i="2" s="1"/>
  <c r="Y5266" i="2"/>
  <c r="S6886" i="2"/>
  <c r="W6886" i="2" s="1"/>
  <c r="X6886" i="2" s="1"/>
  <c r="V6886" i="2"/>
  <c r="U6878" i="2"/>
  <c r="Z6878" i="2" s="1"/>
  <c r="AA6878" i="2" s="1"/>
  <c r="Y6878" i="2"/>
  <c r="U6870" i="2"/>
  <c r="Z6870" i="2" s="1"/>
  <c r="AA6870" i="2" s="1"/>
  <c r="Y6870" i="2"/>
  <c r="U6862" i="2"/>
  <c r="Z6862" i="2" s="1"/>
  <c r="AA6862" i="2" s="1"/>
  <c r="Y6862" i="2"/>
  <c r="S6854" i="2"/>
  <c r="W6854" i="2" s="1"/>
  <c r="X6854" i="2" s="1"/>
  <c r="V6854" i="2"/>
  <c r="U6957" i="2"/>
  <c r="Z6957" i="2" s="1"/>
  <c r="AA6957" i="2" s="1"/>
  <c r="Y6957" i="2"/>
  <c r="U6949" i="2"/>
  <c r="Z6949" i="2" s="1"/>
  <c r="AA6949" i="2" s="1"/>
  <c r="Y6949" i="2"/>
  <c r="S6941" i="2"/>
  <c r="W6941" i="2" s="1"/>
  <c r="X6941" i="2" s="1"/>
  <c r="V6941" i="2"/>
  <c r="U6933" i="2"/>
  <c r="Z6933" i="2" s="1"/>
  <c r="AA6933" i="2" s="1"/>
  <c r="Y6933" i="2"/>
  <c r="S6925" i="2"/>
  <c r="W6925" i="2" s="1"/>
  <c r="X6925" i="2" s="1"/>
  <c r="V6925" i="2"/>
  <c r="U6917" i="2"/>
  <c r="Z6917" i="2" s="1"/>
  <c r="AA6917" i="2" s="1"/>
  <c r="Y6917" i="2"/>
  <c r="S6909" i="2"/>
  <c r="W6909" i="2" s="1"/>
  <c r="X6909" i="2" s="1"/>
  <c r="V6909" i="2"/>
  <c r="U6901" i="2"/>
  <c r="Z6901" i="2" s="1"/>
  <c r="AA6901" i="2" s="1"/>
  <c r="Y6901" i="2"/>
  <c r="S6893" i="2"/>
  <c r="W6893" i="2" s="1"/>
  <c r="X6893" i="2" s="1"/>
  <c r="V6893" i="2"/>
  <c r="U5997" i="2"/>
  <c r="Z5997" i="2" s="1"/>
  <c r="AA5997" i="2" s="1"/>
  <c r="Y5997" i="2"/>
  <c r="S5989" i="2"/>
  <c r="W5989" i="2" s="1"/>
  <c r="X5989" i="2" s="1"/>
  <c r="V5989" i="2"/>
  <c r="U5981" i="2"/>
  <c r="Z5981" i="2" s="1"/>
  <c r="AA5981" i="2" s="1"/>
  <c r="Y5981" i="2"/>
  <c r="S5973" i="2"/>
  <c r="W5973" i="2" s="1"/>
  <c r="X5973" i="2" s="1"/>
  <c r="V5973" i="2"/>
  <c r="U5965" i="2"/>
  <c r="Z5965" i="2" s="1"/>
  <c r="AA5965" i="2" s="1"/>
  <c r="Y5965" i="2"/>
  <c r="S6845" i="2"/>
  <c r="W6845" i="2" s="1"/>
  <c r="X6845" i="2" s="1"/>
  <c r="V6845" i="2"/>
  <c r="U6837" i="2"/>
  <c r="Z6837" i="2" s="1"/>
  <c r="AA6837" i="2" s="1"/>
  <c r="Y6837" i="2"/>
  <c r="S6829" i="2"/>
  <c r="W6829" i="2" s="1"/>
  <c r="X6829" i="2" s="1"/>
  <c r="V6829" i="2"/>
  <c r="U6821" i="2"/>
  <c r="Z6821" i="2" s="1"/>
  <c r="AA6821" i="2" s="1"/>
  <c r="Y6821" i="2"/>
  <c r="S6776" i="2"/>
  <c r="W6776" i="2" s="1"/>
  <c r="X6776" i="2" s="1"/>
  <c r="V6776" i="2"/>
  <c r="U6768" i="2"/>
  <c r="Z6768" i="2" s="1"/>
  <c r="AA6768" i="2" s="1"/>
  <c r="Y6768" i="2"/>
  <c r="S6760" i="2"/>
  <c r="W6760" i="2" s="1"/>
  <c r="X6760" i="2" s="1"/>
  <c r="V6760" i="2"/>
  <c r="U6752" i="2"/>
  <c r="Z6752" i="2" s="1"/>
  <c r="AA6752" i="2" s="1"/>
  <c r="Y6752" i="2"/>
  <c r="S6744" i="2"/>
  <c r="W6744" i="2" s="1"/>
  <c r="X6744" i="2" s="1"/>
  <c r="V6744" i="2"/>
  <c r="U6810" i="2"/>
  <c r="Z6810" i="2" s="1"/>
  <c r="AA6810" i="2" s="1"/>
  <c r="Y6810" i="2"/>
  <c r="S6802" i="2"/>
  <c r="W6802" i="2" s="1"/>
  <c r="X6802" i="2" s="1"/>
  <c r="V6802" i="2"/>
  <c r="U6794" i="2"/>
  <c r="Z6794" i="2" s="1"/>
  <c r="AA6794" i="2" s="1"/>
  <c r="Y6794" i="2"/>
  <c r="S6786" i="2"/>
  <c r="W6786" i="2" s="1"/>
  <c r="X6786" i="2" s="1"/>
  <c r="V6786" i="2"/>
  <c r="U6778" i="2"/>
  <c r="Z6778" i="2" s="1"/>
  <c r="AA6778" i="2" s="1"/>
  <c r="Y6778" i="2"/>
  <c r="S6659" i="2"/>
  <c r="W6659" i="2" s="1"/>
  <c r="X6659" i="2" s="1"/>
  <c r="V6659" i="2"/>
  <c r="U6651" i="2"/>
  <c r="Z6651" i="2" s="1"/>
  <c r="AA6651" i="2" s="1"/>
  <c r="Y6651" i="2"/>
  <c r="S6643" i="2"/>
  <c r="W6643" i="2" s="1"/>
  <c r="X6643" i="2" s="1"/>
  <c r="V6643" i="2"/>
  <c r="U6635" i="2"/>
  <c r="Z6635" i="2" s="1"/>
  <c r="AA6635" i="2" s="1"/>
  <c r="Y6635" i="2"/>
  <c r="S6627" i="2"/>
  <c r="W6627" i="2" s="1"/>
  <c r="X6627" i="2" s="1"/>
  <c r="V6627" i="2"/>
  <c r="U6619" i="2"/>
  <c r="Z6619" i="2" s="1"/>
  <c r="AA6619" i="2" s="1"/>
  <c r="Y6619" i="2"/>
  <c r="S6611" i="2"/>
  <c r="W6611" i="2" s="1"/>
  <c r="X6611" i="2" s="1"/>
  <c r="V6611" i="2"/>
  <c r="U6603" i="2"/>
  <c r="Z6603" i="2" s="1"/>
  <c r="AA6603" i="2" s="1"/>
  <c r="Y6603" i="2"/>
  <c r="S6595" i="2"/>
  <c r="W6595" i="2" s="1"/>
  <c r="X6595" i="2" s="1"/>
  <c r="V6595" i="2"/>
  <c r="U6291" i="2"/>
  <c r="Z6291" i="2" s="1"/>
  <c r="AA6291" i="2" s="1"/>
  <c r="Y6291" i="2"/>
  <c r="S6283" i="2"/>
  <c r="W6283" i="2" s="1"/>
  <c r="X6283" i="2" s="1"/>
  <c r="V6283" i="2"/>
  <c r="U6275" i="2"/>
  <c r="Z6275" i="2" s="1"/>
  <c r="AA6275" i="2" s="1"/>
  <c r="Y6275" i="2"/>
  <c r="S6267" i="2"/>
  <c r="W6267" i="2" s="1"/>
  <c r="X6267" i="2" s="1"/>
  <c r="V6267" i="2"/>
  <c r="U6592" i="2"/>
  <c r="Z6592" i="2" s="1"/>
  <c r="AA6592" i="2" s="1"/>
  <c r="Y6592" i="2"/>
  <c r="S6584" i="2"/>
  <c r="W6584" i="2" s="1"/>
  <c r="X6584" i="2" s="1"/>
  <c r="V6584" i="2"/>
  <c r="U6576" i="2"/>
  <c r="Z6576" i="2" s="1"/>
  <c r="AA6576" i="2" s="1"/>
  <c r="Y6576" i="2"/>
  <c r="S6568" i="2"/>
  <c r="W6568" i="2" s="1"/>
  <c r="X6568" i="2" s="1"/>
  <c r="V6568" i="2"/>
  <c r="U6560" i="2"/>
  <c r="Z6560" i="2" s="1"/>
  <c r="AA6560" i="2" s="1"/>
  <c r="Y6560" i="2"/>
  <c r="S6515" i="2"/>
  <c r="W6515" i="2" s="1"/>
  <c r="X6515" i="2" s="1"/>
  <c r="V6515" i="2"/>
  <c r="U6507" i="2"/>
  <c r="Z6507" i="2" s="1"/>
  <c r="AA6507" i="2" s="1"/>
  <c r="Y6507" i="2"/>
  <c r="S6499" i="2"/>
  <c r="W6499" i="2" s="1"/>
  <c r="X6499" i="2" s="1"/>
  <c r="V6499" i="2"/>
  <c r="U6491" i="2"/>
  <c r="Z6491" i="2" s="1"/>
  <c r="AA6491" i="2" s="1"/>
  <c r="Y6491" i="2"/>
  <c r="S6483" i="2"/>
  <c r="W6483" i="2" s="1"/>
  <c r="X6483" i="2" s="1"/>
  <c r="V6483" i="2"/>
  <c r="U6475" i="2"/>
  <c r="Z6475" i="2" s="1"/>
  <c r="AA6475" i="2" s="1"/>
  <c r="Y6475" i="2"/>
  <c r="S6467" i="2"/>
  <c r="W6467" i="2" s="1"/>
  <c r="X6467" i="2" s="1"/>
  <c r="V6467" i="2"/>
  <c r="U6459" i="2"/>
  <c r="Z6459" i="2" s="1"/>
  <c r="AA6459" i="2" s="1"/>
  <c r="Y6459" i="2"/>
  <c r="S6451" i="2"/>
  <c r="W6451" i="2" s="1"/>
  <c r="X6451" i="2" s="1"/>
  <c r="V6451" i="2"/>
  <c r="U6443" i="2"/>
  <c r="Z6443" i="2" s="1"/>
  <c r="AA6443" i="2" s="1"/>
  <c r="Y6443" i="2"/>
  <c r="S6435" i="2"/>
  <c r="W6435" i="2" s="1"/>
  <c r="X6435" i="2" s="1"/>
  <c r="V6435" i="2"/>
  <c r="U6427" i="2"/>
  <c r="Z6427" i="2" s="1"/>
  <c r="AA6427" i="2" s="1"/>
  <c r="Y6427" i="2"/>
  <c r="S6419" i="2"/>
  <c r="W6419" i="2" s="1"/>
  <c r="X6419" i="2" s="1"/>
  <c r="V6419" i="2"/>
  <c r="U6411" i="2"/>
  <c r="Z6411" i="2" s="1"/>
  <c r="AA6411" i="2" s="1"/>
  <c r="Y6411" i="2"/>
  <c r="S6403" i="2"/>
  <c r="W6403" i="2" s="1"/>
  <c r="X6403" i="2" s="1"/>
  <c r="V6403" i="2"/>
  <c r="U6395" i="2"/>
  <c r="Z6395" i="2" s="1"/>
  <c r="AA6395" i="2" s="1"/>
  <c r="Y6395" i="2"/>
  <c r="S6387" i="2"/>
  <c r="W6387" i="2" s="1"/>
  <c r="X6387" i="2" s="1"/>
  <c r="V6387" i="2"/>
  <c r="U6379" i="2"/>
  <c r="Z6379" i="2" s="1"/>
  <c r="AA6379" i="2" s="1"/>
  <c r="Y6379" i="2"/>
  <c r="S6371" i="2"/>
  <c r="W6371" i="2" s="1"/>
  <c r="X6371" i="2" s="1"/>
  <c r="V6371" i="2"/>
  <c r="U6548" i="2"/>
  <c r="Z6548" i="2" s="1"/>
  <c r="AA6548" i="2" s="1"/>
  <c r="Y6548" i="2"/>
  <c r="S6540" i="2"/>
  <c r="W6540" i="2" s="1"/>
  <c r="X6540" i="2" s="1"/>
  <c r="V6540" i="2"/>
  <c r="U6532" i="2"/>
  <c r="Z6532" i="2" s="1"/>
  <c r="AA6532" i="2" s="1"/>
  <c r="Y6532" i="2"/>
  <c r="S6524" i="2"/>
  <c r="W6524" i="2" s="1"/>
  <c r="X6524" i="2" s="1"/>
  <c r="V6524" i="2"/>
  <c r="U6257" i="2"/>
  <c r="Z6257" i="2" s="1"/>
  <c r="AA6257" i="2" s="1"/>
  <c r="Y6257" i="2"/>
  <c r="S6249" i="2"/>
  <c r="W6249" i="2" s="1"/>
  <c r="X6249" i="2" s="1"/>
  <c r="V6249" i="2"/>
  <c r="U6241" i="2"/>
  <c r="Z6241" i="2" s="1"/>
  <c r="AA6241" i="2" s="1"/>
  <c r="Y6241" i="2"/>
  <c r="S6233" i="2"/>
  <c r="W6233" i="2" s="1"/>
  <c r="X6233" i="2" s="1"/>
  <c r="V6233" i="2"/>
  <c r="U6225" i="2"/>
  <c r="Z6225" i="2" s="1"/>
  <c r="AA6225" i="2" s="1"/>
  <c r="Y6225" i="2"/>
  <c r="S6328" i="2"/>
  <c r="W6328" i="2" s="1"/>
  <c r="X6328" i="2" s="1"/>
  <c r="V6328" i="2"/>
  <c r="S6308" i="2"/>
  <c r="W6308" i="2" s="1"/>
  <c r="X6308" i="2" s="1"/>
  <c r="V6308" i="2"/>
  <c r="S6366" i="2"/>
  <c r="W6366" i="2" s="1"/>
  <c r="X6366" i="2" s="1"/>
  <c r="V6366" i="2"/>
  <c r="S6350" i="2"/>
  <c r="W6350" i="2" s="1"/>
  <c r="X6350" i="2" s="1"/>
  <c r="V6350" i="2"/>
  <c r="S6334" i="2"/>
  <c r="W6334" i="2" s="1"/>
  <c r="X6334" i="2" s="1"/>
  <c r="V6334" i="2"/>
  <c r="S1249" i="2"/>
  <c r="W1249" i="2" s="1"/>
  <c r="X1249" i="2" s="1"/>
  <c r="V1249" i="2"/>
  <c r="S1233" i="2"/>
  <c r="W1233" i="2" s="1"/>
  <c r="X1233" i="2" s="1"/>
  <c r="V1233" i="2"/>
  <c r="S6212" i="2"/>
  <c r="W6212" i="2" s="1"/>
  <c r="X6212" i="2" s="1"/>
  <c r="V6212" i="2"/>
  <c r="S6196" i="2"/>
  <c r="W6196" i="2" s="1"/>
  <c r="X6196" i="2" s="1"/>
  <c r="V6196" i="2"/>
  <c r="S5514" i="2"/>
  <c r="W5514" i="2" s="1"/>
  <c r="X5514" i="2" s="1"/>
  <c r="V5514" i="2"/>
  <c r="S5498" i="2"/>
  <c r="W5498" i="2" s="1"/>
  <c r="X5498" i="2" s="1"/>
  <c r="V5498" i="2"/>
  <c r="S6111" i="2"/>
  <c r="W6111" i="2" s="1"/>
  <c r="X6111" i="2" s="1"/>
  <c r="V6111" i="2"/>
  <c r="S6095" i="2"/>
  <c r="W6095" i="2" s="1"/>
  <c r="X6095" i="2" s="1"/>
  <c r="V6095" i="2"/>
  <c r="S6079" i="2"/>
  <c r="W6079" i="2" s="1"/>
  <c r="X6079" i="2" s="1"/>
  <c r="V6079" i="2"/>
  <c r="S6137" i="2"/>
  <c r="W6137" i="2" s="1"/>
  <c r="X6137" i="2" s="1"/>
  <c r="V6137" i="2"/>
  <c r="S6121" i="2"/>
  <c r="W6121" i="2" s="1"/>
  <c r="X6121" i="2" s="1"/>
  <c r="V6121" i="2"/>
  <c r="S5661" i="2"/>
  <c r="W5661" i="2" s="1"/>
  <c r="X5661" i="2" s="1"/>
  <c r="V5661" i="2"/>
  <c r="S5645" i="2"/>
  <c r="W5645" i="2" s="1"/>
  <c r="X5645" i="2" s="1"/>
  <c r="V5645" i="2"/>
  <c r="S5629" i="2"/>
  <c r="W5629" i="2" s="1"/>
  <c r="X5629" i="2" s="1"/>
  <c r="V5629" i="2"/>
  <c r="S5613" i="2"/>
  <c r="W5613" i="2" s="1"/>
  <c r="X5613" i="2" s="1"/>
  <c r="V5613" i="2"/>
  <c r="S5597" i="2"/>
  <c r="W5597" i="2" s="1"/>
  <c r="X5597" i="2" s="1"/>
  <c r="V5597" i="2"/>
  <c r="S6062" i="2"/>
  <c r="W6062" i="2" s="1"/>
  <c r="X6062" i="2" s="1"/>
  <c r="V6062" i="2"/>
  <c r="S6050" i="2"/>
  <c r="W6050" i="2" s="1"/>
  <c r="X6050" i="2" s="1"/>
  <c r="V6050" i="2"/>
  <c r="U6038" i="2"/>
  <c r="Z6038" i="2" s="1"/>
  <c r="AA6038" i="2" s="1"/>
  <c r="Y6038" i="2"/>
  <c r="S5368" i="2"/>
  <c r="W5368" i="2" s="1"/>
  <c r="X5368" i="2" s="1"/>
  <c r="V5368" i="2"/>
  <c r="U5356" i="2"/>
  <c r="Z5356" i="2" s="1"/>
  <c r="AA5356" i="2" s="1"/>
  <c r="Y5356" i="2"/>
  <c r="S5352" i="2"/>
  <c r="W5352" i="2" s="1"/>
  <c r="X5352" i="2" s="1"/>
  <c r="V5352" i="2"/>
  <c r="U5340" i="2"/>
  <c r="Z5340" i="2" s="1"/>
  <c r="AA5340" i="2" s="1"/>
  <c r="Y5340" i="2"/>
  <c r="S5336" i="2"/>
  <c r="W5336" i="2" s="1"/>
  <c r="X5336" i="2" s="1"/>
  <c r="V5336" i="2"/>
  <c r="U5805" i="2"/>
  <c r="Z5805" i="2" s="1"/>
  <c r="AA5805" i="2" s="1"/>
  <c r="Y5805" i="2"/>
  <c r="S5801" i="2"/>
  <c r="W5801" i="2" s="1"/>
  <c r="X5801" i="2" s="1"/>
  <c r="V5801" i="2"/>
  <c r="U5789" i="2"/>
  <c r="Z5789" i="2" s="1"/>
  <c r="AA5789" i="2" s="1"/>
  <c r="Y5789" i="2"/>
  <c r="S5785" i="2"/>
  <c r="W5785" i="2" s="1"/>
  <c r="X5785" i="2" s="1"/>
  <c r="V5785" i="2"/>
  <c r="S5781" i="2"/>
  <c r="W5781" i="2" s="1"/>
  <c r="X5781" i="2" s="1"/>
  <c r="V5781" i="2"/>
  <c r="U5477" i="2"/>
  <c r="Z5477" i="2" s="1"/>
  <c r="AA5477" i="2" s="1"/>
  <c r="Y5477" i="2"/>
  <c r="S5469" i="2"/>
  <c r="W5469" i="2" s="1"/>
  <c r="X5469" i="2" s="1"/>
  <c r="V5469" i="2"/>
  <c r="U5461" i="2"/>
  <c r="Z5461" i="2" s="1"/>
  <c r="AA5461" i="2" s="1"/>
  <c r="Y5461" i="2"/>
  <c r="S5453" i="2"/>
  <c r="W5453" i="2" s="1"/>
  <c r="X5453" i="2" s="1"/>
  <c r="V5453" i="2"/>
  <c r="U5741" i="2"/>
  <c r="Z5741" i="2" s="1"/>
  <c r="AA5741" i="2" s="1"/>
  <c r="Y5741" i="2"/>
  <c r="S5733" i="2"/>
  <c r="W5733" i="2" s="1"/>
  <c r="X5733" i="2" s="1"/>
  <c r="V5733" i="2"/>
  <c r="U5725" i="2"/>
  <c r="Z5725" i="2" s="1"/>
  <c r="AA5725" i="2" s="1"/>
  <c r="Y5725" i="2"/>
  <c r="S5717" i="2"/>
  <c r="W5717" i="2" s="1"/>
  <c r="X5717" i="2" s="1"/>
  <c r="V5717" i="2"/>
  <c r="U5709" i="2"/>
  <c r="Z5709" i="2" s="1"/>
  <c r="AA5709" i="2" s="1"/>
  <c r="Y5709" i="2"/>
  <c r="S5331" i="2"/>
  <c r="W5331" i="2" s="1"/>
  <c r="X5331" i="2" s="1"/>
  <c r="V5331" i="2"/>
  <c r="U5323" i="2"/>
  <c r="Z5323" i="2" s="1"/>
  <c r="AA5323" i="2" s="1"/>
  <c r="Y5323" i="2"/>
  <c r="S5315" i="2"/>
  <c r="W5315" i="2" s="1"/>
  <c r="X5315" i="2" s="1"/>
  <c r="V5315" i="2"/>
  <c r="U5307" i="2"/>
  <c r="Z5307" i="2" s="1"/>
  <c r="AA5307" i="2" s="1"/>
  <c r="Y5307" i="2"/>
  <c r="S5299" i="2"/>
  <c r="W5299" i="2" s="1"/>
  <c r="X5299" i="2" s="1"/>
  <c r="V5299" i="2"/>
  <c r="U1961" i="2"/>
  <c r="Z1961" i="2" s="1"/>
  <c r="AA1961" i="2" s="1"/>
  <c r="Y1961" i="2"/>
  <c r="S1953" i="2"/>
  <c r="W1953" i="2" s="1"/>
  <c r="X1953" i="2" s="1"/>
  <c r="V1953" i="2"/>
  <c r="U1945" i="2"/>
  <c r="Z1945" i="2" s="1"/>
  <c r="AA1945" i="2" s="1"/>
  <c r="Y1945" i="2"/>
  <c r="S1937" i="2"/>
  <c r="W1937" i="2" s="1"/>
  <c r="X1937" i="2" s="1"/>
  <c r="V1937" i="2"/>
  <c r="S5555" i="2"/>
  <c r="W5555" i="2" s="1"/>
  <c r="X5555" i="2" s="1"/>
  <c r="V5555" i="2"/>
  <c r="S5543" i="2"/>
  <c r="W5543" i="2" s="1"/>
  <c r="X5543" i="2" s="1"/>
  <c r="V5543" i="2"/>
  <c r="U5535" i="2"/>
  <c r="Z5535" i="2" s="1"/>
  <c r="AA5535" i="2" s="1"/>
  <c r="Y5535" i="2"/>
  <c r="S5531" i="2"/>
  <c r="W5531" i="2" s="1"/>
  <c r="X5531" i="2" s="1"/>
  <c r="V5531" i="2"/>
  <c r="S5523" i="2"/>
  <c r="W5523" i="2" s="1"/>
  <c r="X5523" i="2" s="1"/>
  <c r="V5523" i="2"/>
  <c r="S5696" i="2"/>
  <c r="W5696" i="2" s="1"/>
  <c r="X5696" i="2" s="1"/>
  <c r="V5696" i="2"/>
  <c r="U5688" i="2"/>
  <c r="Z5688" i="2" s="1"/>
  <c r="AA5688" i="2" s="1"/>
  <c r="Y5688" i="2"/>
  <c r="S5684" i="2"/>
  <c r="W5684" i="2" s="1"/>
  <c r="X5684" i="2" s="1"/>
  <c r="V5684" i="2"/>
  <c r="S5676" i="2"/>
  <c r="W5676" i="2" s="1"/>
  <c r="X5676" i="2" s="1"/>
  <c r="V5676" i="2"/>
  <c r="S5590" i="2"/>
  <c r="W5590" i="2" s="1"/>
  <c r="X5590" i="2" s="1"/>
  <c r="V5590" i="2"/>
  <c r="U5582" i="2"/>
  <c r="Z5582" i="2" s="1"/>
  <c r="AA5582" i="2" s="1"/>
  <c r="Y5582" i="2"/>
  <c r="S5578" i="2"/>
  <c r="W5578" i="2" s="1"/>
  <c r="X5578" i="2" s="1"/>
  <c r="V5578" i="2"/>
  <c r="S5570" i="2"/>
  <c r="W5570" i="2" s="1"/>
  <c r="X5570" i="2" s="1"/>
  <c r="V5570" i="2"/>
  <c r="S5558" i="2"/>
  <c r="W5558" i="2" s="1"/>
  <c r="X5558" i="2" s="1"/>
  <c r="V5558" i="2"/>
  <c r="U5439" i="2"/>
  <c r="Z5439" i="2" s="1"/>
  <c r="AA5439" i="2" s="1"/>
  <c r="Y5439" i="2"/>
  <c r="S5435" i="2"/>
  <c r="W5435" i="2" s="1"/>
  <c r="X5435" i="2" s="1"/>
  <c r="V5435" i="2"/>
  <c r="S5427" i="2"/>
  <c r="W5427" i="2" s="1"/>
  <c r="X5427" i="2" s="1"/>
  <c r="V5427" i="2"/>
  <c r="S5415" i="2"/>
  <c r="W5415" i="2" s="1"/>
  <c r="X5415" i="2" s="1"/>
  <c r="V5415" i="2"/>
  <c r="U6036" i="2"/>
  <c r="Z6036" i="2" s="1"/>
  <c r="AA6036" i="2" s="1"/>
  <c r="Y6036" i="2"/>
  <c r="S6032" i="2"/>
  <c r="W6032" i="2" s="1"/>
  <c r="X6032" i="2" s="1"/>
  <c r="V6032" i="2"/>
  <c r="S6024" i="2"/>
  <c r="W6024" i="2" s="1"/>
  <c r="X6024" i="2" s="1"/>
  <c r="V6024" i="2"/>
  <c r="S6016" i="2"/>
  <c r="W6016" i="2" s="1"/>
  <c r="X6016" i="2" s="1"/>
  <c r="V6016" i="2"/>
  <c r="S6008" i="2"/>
  <c r="W6008" i="2" s="1"/>
  <c r="X6008" i="2" s="1"/>
  <c r="V6008" i="2"/>
  <c r="S5408" i="2"/>
  <c r="W5408" i="2" s="1"/>
  <c r="X5408" i="2" s="1"/>
  <c r="V5408" i="2"/>
  <c r="S5400" i="2"/>
  <c r="W5400" i="2" s="1"/>
  <c r="X5400" i="2" s="1"/>
  <c r="V5400" i="2"/>
  <c r="S5392" i="2"/>
  <c r="W5392" i="2" s="1"/>
  <c r="X5392" i="2" s="1"/>
  <c r="V5392" i="2"/>
  <c r="S5384" i="2"/>
  <c r="W5384" i="2" s="1"/>
  <c r="X5384" i="2" s="1"/>
  <c r="V5384" i="2"/>
  <c r="S5376" i="2"/>
  <c r="W5376" i="2" s="1"/>
  <c r="X5376" i="2" s="1"/>
  <c r="V5376" i="2"/>
  <c r="S5257" i="2"/>
  <c r="W5257" i="2" s="1"/>
  <c r="X5257" i="2" s="1"/>
  <c r="V5257" i="2"/>
  <c r="S5249" i="2"/>
  <c r="W5249" i="2" s="1"/>
  <c r="X5249" i="2" s="1"/>
  <c r="V5249" i="2"/>
  <c r="S5241" i="2"/>
  <c r="W5241" i="2" s="1"/>
  <c r="X5241" i="2" s="1"/>
  <c r="V5241" i="2"/>
  <c r="S5233" i="2"/>
  <c r="W5233" i="2" s="1"/>
  <c r="X5233" i="2" s="1"/>
  <c r="V5233" i="2"/>
  <c r="S5225" i="2"/>
  <c r="W5225" i="2" s="1"/>
  <c r="X5225" i="2" s="1"/>
  <c r="V5225" i="2"/>
  <c r="S5217" i="2"/>
  <c r="W5217" i="2" s="1"/>
  <c r="X5217" i="2" s="1"/>
  <c r="V5217" i="2"/>
  <c r="S5209" i="2"/>
  <c r="W5209" i="2" s="1"/>
  <c r="X5209" i="2" s="1"/>
  <c r="V5209" i="2"/>
  <c r="S5201" i="2"/>
  <c r="W5201" i="2" s="1"/>
  <c r="X5201" i="2" s="1"/>
  <c r="V5201" i="2"/>
  <c r="S5193" i="2"/>
  <c r="W5193" i="2" s="1"/>
  <c r="X5193" i="2" s="1"/>
  <c r="V5193" i="2"/>
  <c r="S5185" i="2"/>
  <c r="W5185" i="2" s="1"/>
  <c r="X5185" i="2" s="1"/>
  <c r="V5185" i="2"/>
  <c r="S5177" i="2"/>
  <c r="W5177" i="2" s="1"/>
  <c r="X5177" i="2" s="1"/>
  <c r="V5177" i="2"/>
  <c r="S5169" i="2"/>
  <c r="W5169" i="2" s="1"/>
  <c r="X5169" i="2" s="1"/>
  <c r="V5169" i="2"/>
  <c r="S5161" i="2"/>
  <c r="W5161" i="2" s="1"/>
  <c r="X5161" i="2" s="1"/>
  <c r="V5161" i="2"/>
  <c r="S5153" i="2"/>
  <c r="W5153" i="2" s="1"/>
  <c r="X5153" i="2" s="1"/>
  <c r="V5153" i="2"/>
  <c r="S5145" i="2"/>
  <c r="W5145" i="2" s="1"/>
  <c r="X5145" i="2" s="1"/>
  <c r="V5145" i="2"/>
  <c r="S5137" i="2"/>
  <c r="W5137" i="2" s="1"/>
  <c r="X5137" i="2" s="1"/>
  <c r="V5137" i="2"/>
  <c r="S5129" i="2"/>
  <c r="W5129" i="2" s="1"/>
  <c r="X5129" i="2" s="1"/>
  <c r="V5129" i="2"/>
  <c r="S5121" i="2"/>
  <c r="W5121" i="2" s="1"/>
  <c r="X5121" i="2" s="1"/>
  <c r="V5121" i="2"/>
  <c r="S5113" i="2"/>
  <c r="W5113" i="2" s="1"/>
  <c r="X5113" i="2" s="1"/>
  <c r="V5113" i="2"/>
  <c r="S4957" i="2"/>
  <c r="W4957" i="2" s="1"/>
  <c r="X4957" i="2" s="1"/>
  <c r="V4957" i="2"/>
  <c r="S4949" i="2"/>
  <c r="W4949" i="2" s="1"/>
  <c r="X4949" i="2" s="1"/>
  <c r="V4949" i="2"/>
  <c r="S4941" i="2"/>
  <c r="W4941" i="2" s="1"/>
  <c r="X4941" i="2" s="1"/>
  <c r="V4941" i="2"/>
  <c r="S4933" i="2"/>
  <c r="W4933" i="2" s="1"/>
  <c r="X4933" i="2" s="1"/>
  <c r="V4933" i="2"/>
  <c r="U5110" i="2"/>
  <c r="Z5110" i="2" s="1"/>
  <c r="AA5110" i="2" s="1"/>
  <c r="Y5110" i="2"/>
  <c r="S5106" i="2"/>
  <c r="W5106" i="2" s="1"/>
  <c r="X5106" i="2" s="1"/>
  <c r="V5106" i="2"/>
  <c r="U5098" i="2"/>
  <c r="Z5098" i="2" s="1"/>
  <c r="AA5098" i="2" s="1"/>
  <c r="Y5098" i="2"/>
  <c r="U5090" i="2"/>
  <c r="Z5090" i="2" s="1"/>
  <c r="AA5090" i="2" s="1"/>
  <c r="Y5090" i="2"/>
  <c r="U5082" i="2"/>
  <c r="Z5082" i="2" s="1"/>
  <c r="AA5082" i="2" s="1"/>
  <c r="Y5082" i="2"/>
  <c r="U5074" i="2"/>
  <c r="Z5074" i="2" s="1"/>
  <c r="AA5074" i="2" s="1"/>
  <c r="Y5074" i="2"/>
  <c r="U5066" i="2"/>
  <c r="Z5066" i="2" s="1"/>
  <c r="AA5066" i="2" s="1"/>
  <c r="Y5066" i="2"/>
  <c r="U5058" i="2"/>
  <c r="Z5058" i="2" s="1"/>
  <c r="AA5058" i="2" s="1"/>
  <c r="Y5058" i="2"/>
  <c r="U5050" i="2"/>
  <c r="Z5050" i="2" s="1"/>
  <c r="AA5050" i="2" s="1"/>
  <c r="Y5050" i="2"/>
  <c r="U5042" i="2"/>
  <c r="Z5042" i="2" s="1"/>
  <c r="AA5042" i="2" s="1"/>
  <c r="Y5042" i="2"/>
  <c r="U4923" i="2"/>
  <c r="Z4923" i="2" s="1"/>
  <c r="AA4923" i="2" s="1"/>
  <c r="Y4923" i="2"/>
  <c r="U4915" i="2"/>
  <c r="Z4915" i="2" s="1"/>
  <c r="AA4915" i="2" s="1"/>
  <c r="Y4915" i="2"/>
  <c r="U4907" i="2"/>
  <c r="Z4907" i="2" s="1"/>
  <c r="AA4907" i="2" s="1"/>
  <c r="Y4907" i="2"/>
  <c r="U4899" i="2"/>
  <c r="Z4899" i="2" s="1"/>
  <c r="AA4899" i="2" s="1"/>
  <c r="Y4899" i="2"/>
  <c r="U4891" i="2"/>
  <c r="Z4891" i="2" s="1"/>
  <c r="AA4891" i="2" s="1"/>
  <c r="Y4891" i="2"/>
  <c r="U4846" i="2"/>
  <c r="Z4846" i="2" s="1"/>
  <c r="AA4846" i="2" s="1"/>
  <c r="Y4846" i="2"/>
  <c r="U4838" i="2"/>
  <c r="Z4838" i="2" s="1"/>
  <c r="AA4838" i="2" s="1"/>
  <c r="Y4838" i="2"/>
  <c r="U4830" i="2"/>
  <c r="Z4830" i="2" s="1"/>
  <c r="AA4830" i="2" s="1"/>
  <c r="Y4830" i="2"/>
  <c r="U4822" i="2"/>
  <c r="Z4822" i="2" s="1"/>
  <c r="AA4822" i="2" s="1"/>
  <c r="Y4822" i="2"/>
  <c r="U5036" i="2"/>
  <c r="Z5036" i="2" s="1"/>
  <c r="AA5036" i="2" s="1"/>
  <c r="Y5036" i="2"/>
  <c r="U5028" i="2"/>
  <c r="Z5028" i="2" s="1"/>
  <c r="AA5028" i="2" s="1"/>
  <c r="Y5028" i="2"/>
  <c r="U5016" i="2"/>
  <c r="Z5016" i="2" s="1"/>
  <c r="AA5016" i="2" s="1"/>
  <c r="Y5016" i="2"/>
  <c r="S5012" i="2"/>
  <c r="W5012" i="2" s="1"/>
  <c r="X5012" i="2" s="1"/>
  <c r="V5012" i="2"/>
  <c r="U5000" i="2"/>
  <c r="Z5000" i="2" s="1"/>
  <c r="AA5000" i="2" s="1"/>
  <c r="Y5000" i="2"/>
  <c r="S4996" i="2"/>
  <c r="W4996" i="2" s="1"/>
  <c r="X4996" i="2" s="1"/>
  <c r="V4996" i="2"/>
  <c r="U4984" i="2"/>
  <c r="Z4984" i="2" s="1"/>
  <c r="AA4984" i="2" s="1"/>
  <c r="Y4984" i="2"/>
  <c r="S4980" i="2"/>
  <c r="W4980" i="2" s="1"/>
  <c r="X4980" i="2" s="1"/>
  <c r="V4980" i="2"/>
  <c r="U4968" i="2"/>
  <c r="Z4968" i="2" s="1"/>
  <c r="AA4968" i="2" s="1"/>
  <c r="Y4968" i="2"/>
  <c r="S4890" i="2"/>
  <c r="W4890" i="2" s="1"/>
  <c r="X4890" i="2" s="1"/>
  <c r="V4890" i="2"/>
  <c r="U4878" i="2"/>
  <c r="Z4878" i="2" s="1"/>
  <c r="AA4878" i="2" s="1"/>
  <c r="Y4878" i="2"/>
  <c r="S4874" i="2"/>
  <c r="W4874" i="2" s="1"/>
  <c r="X4874" i="2" s="1"/>
  <c r="V4874" i="2"/>
  <c r="U4862" i="2"/>
  <c r="Z4862" i="2" s="1"/>
  <c r="AA4862" i="2" s="1"/>
  <c r="Y4862" i="2"/>
  <c r="S4858" i="2"/>
  <c r="W4858" i="2" s="1"/>
  <c r="X4858" i="2" s="1"/>
  <c r="V4858" i="2"/>
  <c r="U4809" i="2"/>
  <c r="Z4809" i="2" s="1"/>
  <c r="AA4809" i="2" s="1"/>
  <c r="Y4809" i="2"/>
  <c r="S4805" i="2"/>
  <c r="W4805" i="2" s="1"/>
  <c r="X4805" i="2" s="1"/>
  <c r="V4805" i="2"/>
  <c r="U4793" i="2"/>
  <c r="Z4793" i="2" s="1"/>
  <c r="AA4793" i="2" s="1"/>
  <c r="Y4793" i="2"/>
  <c r="S4789" i="2"/>
  <c r="W4789" i="2" s="1"/>
  <c r="X4789" i="2" s="1"/>
  <c r="V4789" i="2"/>
  <c r="U4777" i="2"/>
  <c r="Z4777" i="2" s="1"/>
  <c r="AA4777" i="2" s="1"/>
  <c r="Y4777" i="2"/>
  <c r="S4773" i="2"/>
  <c r="W4773" i="2" s="1"/>
  <c r="X4773" i="2" s="1"/>
  <c r="V4773" i="2"/>
  <c r="U4761" i="2"/>
  <c r="Z4761" i="2" s="1"/>
  <c r="AA4761" i="2" s="1"/>
  <c r="Y4761" i="2"/>
  <c r="S4757" i="2"/>
  <c r="W4757" i="2" s="1"/>
  <c r="X4757" i="2" s="1"/>
  <c r="V4757" i="2"/>
  <c r="U4749" i="2"/>
  <c r="Z4749" i="2" s="1"/>
  <c r="AA4749" i="2" s="1"/>
  <c r="Y4749" i="2"/>
  <c r="S4593" i="2"/>
  <c r="W4593" i="2" s="1"/>
  <c r="X4593" i="2" s="1"/>
  <c r="V4593" i="2"/>
  <c r="S4585" i="2"/>
  <c r="W4585" i="2" s="1"/>
  <c r="X4585" i="2" s="1"/>
  <c r="V4585" i="2"/>
  <c r="S4577" i="2"/>
  <c r="W4577" i="2" s="1"/>
  <c r="X4577" i="2" s="1"/>
  <c r="V4577" i="2"/>
  <c r="S4569" i="2"/>
  <c r="W4569" i="2" s="1"/>
  <c r="X4569" i="2" s="1"/>
  <c r="V4569" i="2"/>
  <c r="S4561" i="2"/>
  <c r="W4561" i="2" s="1"/>
  <c r="X4561" i="2" s="1"/>
  <c r="V4561" i="2"/>
  <c r="S4479" i="2"/>
  <c r="W4479" i="2" s="1"/>
  <c r="X4479" i="2" s="1"/>
  <c r="V4479" i="2"/>
  <c r="S4471" i="2"/>
  <c r="W4471" i="2" s="1"/>
  <c r="X4471" i="2" s="1"/>
  <c r="V4471" i="2"/>
  <c r="S4463" i="2"/>
  <c r="W4463" i="2" s="1"/>
  <c r="X4463" i="2" s="1"/>
  <c r="V4463" i="2"/>
  <c r="S4455" i="2"/>
  <c r="W4455" i="2" s="1"/>
  <c r="X4455" i="2" s="1"/>
  <c r="V4455" i="2"/>
  <c r="S4447" i="2"/>
  <c r="W4447" i="2" s="1"/>
  <c r="X4447" i="2" s="1"/>
  <c r="V4447" i="2"/>
  <c r="S4513" i="2"/>
  <c r="W4513" i="2" s="1"/>
  <c r="X4513" i="2" s="1"/>
  <c r="V4513" i="2"/>
  <c r="S4505" i="2"/>
  <c r="W4505" i="2" s="1"/>
  <c r="X4505" i="2" s="1"/>
  <c r="V4505" i="2"/>
  <c r="S4497" i="2"/>
  <c r="W4497" i="2" s="1"/>
  <c r="X4497" i="2" s="1"/>
  <c r="V4497" i="2"/>
  <c r="S4489" i="2"/>
  <c r="W4489" i="2" s="1"/>
  <c r="X4489" i="2" s="1"/>
  <c r="V4489" i="2"/>
  <c r="S4740" i="2"/>
  <c r="W4740" i="2" s="1"/>
  <c r="X4740" i="2" s="1"/>
  <c r="V4740" i="2"/>
  <c r="S4732" i="2"/>
  <c r="W4732" i="2" s="1"/>
  <c r="X4732" i="2" s="1"/>
  <c r="V4732" i="2"/>
  <c r="S4724" i="2"/>
  <c r="W4724" i="2" s="1"/>
  <c r="X4724" i="2" s="1"/>
  <c r="V4724" i="2"/>
  <c r="S4716" i="2"/>
  <c r="W4716" i="2" s="1"/>
  <c r="X4716" i="2" s="1"/>
  <c r="V4716" i="2"/>
  <c r="S4708" i="2"/>
  <c r="W4708" i="2" s="1"/>
  <c r="X4708" i="2" s="1"/>
  <c r="V4708" i="2"/>
  <c r="U4552" i="2"/>
  <c r="Z4552" i="2" s="1"/>
  <c r="AA4552" i="2" s="1"/>
  <c r="Y4552" i="2"/>
  <c r="U4544" i="2"/>
  <c r="Z4544" i="2" s="1"/>
  <c r="AA4544" i="2" s="1"/>
  <c r="Y4544" i="2"/>
  <c r="U4536" i="2"/>
  <c r="Z4536" i="2" s="1"/>
  <c r="AA4536" i="2" s="1"/>
  <c r="Y4536" i="2"/>
  <c r="U4528" i="2"/>
  <c r="Z4528" i="2" s="1"/>
  <c r="AA4528" i="2" s="1"/>
  <c r="Y4528" i="2"/>
  <c r="U4631" i="2"/>
  <c r="Z4631" i="2" s="1"/>
  <c r="AA4631" i="2" s="1"/>
  <c r="Y4631" i="2"/>
  <c r="U4623" i="2"/>
  <c r="Z4623" i="2" s="1"/>
  <c r="AA4623" i="2" s="1"/>
  <c r="Y4623" i="2"/>
  <c r="U4615" i="2"/>
  <c r="Z4615" i="2" s="1"/>
  <c r="AA4615" i="2" s="1"/>
  <c r="Y4615" i="2"/>
  <c r="U4607" i="2"/>
  <c r="Z4607" i="2" s="1"/>
  <c r="AA4607" i="2" s="1"/>
  <c r="Y4607" i="2"/>
  <c r="U4599" i="2"/>
  <c r="Z4599" i="2" s="1"/>
  <c r="AA4599" i="2" s="1"/>
  <c r="Y4599" i="2"/>
  <c r="U4702" i="2"/>
  <c r="Z4702" i="2" s="1"/>
  <c r="AA4702" i="2" s="1"/>
  <c r="Y4702" i="2"/>
  <c r="U4694" i="2"/>
  <c r="Z4694" i="2" s="1"/>
  <c r="AA4694" i="2" s="1"/>
  <c r="Y4694" i="2"/>
  <c r="U4686" i="2"/>
  <c r="Z4686" i="2" s="1"/>
  <c r="AA4686" i="2" s="1"/>
  <c r="Y4686" i="2"/>
  <c r="U4678" i="2"/>
  <c r="Z4678" i="2" s="1"/>
  <c r="AA4678" i="2" s="1"/>
  <c r="Y4678" i="2"/>
  <c r="U4670" i="2"/>
  <c r="Z4670" i="2" s="1"/>
  <c r="AA4670" i="2" s="1"/>
  <c r="Y4670" i="2"/>
  <c r="U4662" i="2"/>
  <c r="Z4662" i="2" s="1"/>
  <c r="AA4662" i="2" s="1"/>
  <c r="Y4662" i="2"/>
  <c r="U4654" i="2"/>
  <c r="Z4654" i="2" s="1"/>
  <c r="AA4654" i="2" s="1"/>
  <c r="Y4654" i="2"/>
  <c r="U4646" i="2"/>
  <c r="Z4646" i="2" s="1"/>
  <c r="AA4646" i="2" s="1"/>
  <c r="Y4646" i="2"/>
  <c r="U4638" i="2"/>
  <c r="Z4638" i="2" s="1"/>
  <c r="AA4638" i="2" s="1"/>
  <c r="Y4638" i="2"/>
  <c r="U4445" i="2"/>
  <c r="Z4445" i="2" s="1"/>
  <c r="AA4445" i="2" s="1"/>
  <c r="Y4445" i="2"/>
  <c r="U4437" i="2"/>
  <c r="Z4437" i="2" s="1"/>
  <c r="AA4437" i="2" s="1"/>
  <c r="Y4437" i="2"/>
  <c r="U4429" i="2"/>
  <c r="Z4429" i="2" s="1"/>
  <c r="AA4429" i="2" s="1"/>
  <c r="Y4429" i="2"/>
  <c r="U4421" i="2"/>
  <c r="Z4421" i="2" s="1"/>
  <c r="AA4421" i="2" s="1"/>
  <c r="Y4421" i="2"/>
  <c r="U4413" i="2"/>
  <c r="Z4413" i="2" s="1"/>
  <c r="AA4413" i="2" s="1"/>
  <c r="Y4413" i="2"/>
  <c r="U3887" i="2"/>
  <c r="Z3887" i="2" s="1"/>
  <c r="AA3887" i="2" s="1"/>
  <c r="Y3887" i="2"/>
  <c r="U3879" i="2"/>
  <c r="Z3879" i="2" s="1"/>
  <c r="AA3879" i="2" s="1"/>
  <c r="Y3879" i="2"/>
  <c r="U3871" i="2"/>
  <c r="Z3871" i="2" s="1"/>
  <c r="AA3871" i="2" s="1"/>
  <c r="Y3871" i="2"/>
  <c r="U3863" i="2"/>
  <c r="Z3863" i="2" s="1"/>
  <c r="AA3863" i="2" s="1"/>
  <c r="Y3863" i="2"/>
  <c r="U3855" i="2"/>
  <c r="Z3855" i="2" s="1"/>
  <c r="AA3855" i="2" s="1"/>
  <c r="Y3855" i="2"/>
  <c r="U3847" i="2"/>
  <c r="Z3847" i="2" s="1"/>
  <c r="AA3847" i="2" s="1"/>
  <c r="Y3847" i="2"/>
  <c r="U3839" i="2"/>
  <c r="Z3839" i="2" s="1"/>
  <c r="AA3839" i="2" s="1"/>
  <c r="Y3839" i="2"/>
  <c r="U3831" i="2"/>
  <c r="Z3831" i="2" s="1"/>
  <c r="AA3831" i="2" s="1"/>
  <c r="Y3831" i="2"/>
  <c r="U3823" i="2"/>
  <c r="Z3823" i="2" s="1"/>
  <c r="AA3823" i="2" s="1"/>
  <c r="Y3823" i="2"/>
  <c r="U4111" i="2"/>
  <c r="Z4111" i="2" s="1"/>
  <c r="AA4111" i="2" s="1"/>
  <c r="Y4111" i="2"/>
  <c r="U4103" i="2"/>
  <c r="Z4103" i="2" s="1"/>
  <c r="AA4103" i="2" s="1"/>
  <c r="Y4103" i="2"/>
  <c r="U4095" i="2"/>
  <c r="Z4095" i="2" s="1"/>
  <c r="AA4095" i="2" s="1"/>
  <c r="Y4095" i="2"/>
  <c r="U4087" i="2"/>
  <c r="Z4087" i="2" s="1"/>
  <c r="AA4087" i="2" s="1"/>
  <c r="Y4087" i="2"/>
  <c r="U4079" i="2"/>
  <c r="Z4079" i="2" s="1"/>
  <c r="AA4079" i="2" s="1"/>
  <c r="Y4079" i="2"/>
  <c r="U4071" i="2"/>
  <c r="Z4071" i="2" s="1"/>
  <c r="AA4071" i="2" s="1"/>
  <c r="Y4071" i="2"/>
  <c r="U4063" i="2"/>
  <c r="Z4063" i="2" s="1"/>
  <c r="AA4063" i="2" s="1"/>
  <c r="Y4063" i="2"/>
  <c r="U4055" i="2"/>
  <c r="Z4055" i="2" s="1"/>
  <c r="AA4055" i="2" s="1"/>
  <c r="Y4055" i="2"/>
  <c r="U4047" i="2"/>
  <c r="Z4047" i="2" s="1"/>
  <c r="AA4047" i="2" s="1"/>
  <c r="Y4047" i="2"/>
  <c r="U4372" i="2"/>
  <c r="Z4372" i="2" s="1"/>
  <c r="AA4372" i="2" s="1"/>
  <c r="Y4372" i="2"/>
  <c r="U4364" i="2"/>
  <c r="Z4364" i="2" s="1"/>
  <c r="AA4364" i="2" s="1"/>
  <c r="Y4364" i="2"/>
  <c r="U4356" i="2"/>
  <c r="Z4356" i="2" s="1"/>
  <c r="AA4356" i="2" s="1"/>
  <c r="Y4356" i="2"/>
  <c r="U4348" i="2"/>
  <c r="Z4348" i="2" s="1"/>
  <c r="AA4348" i="2" s="1"/>
  <c r="Y4348" i="2"/>
  <c r="U4340" i="2"/>
  <c r="Z4340" i="2" s="1"/>
  <c r="AA4340" i="2" s="1"/>
  <c r="Y4340" i="2"/>
  <c r="U4258" i="2"/>
  <c r="Z4258" i="2" s="1"/>
  <c r="AA4258" i="2" s="1"/>
  <c r="Y4258" i="2"/>
  <c r="U4250" i="2"/>
  <c r="Z4250" i="2" s="1"/>
  <c r="AA4250" i="2" s="1"/>
  <c r="Y4250" i="2"/>
  <c r="U4242" i="2"/>
  <c r="Z4242" i="2" s="1"/>
  <c r="AA4242" i="2" s="1"/>
  <c r="Y4242" i="2"/>
  <c r="U4234" i="2"/>
  <c r="Z4234" i="2" s="1"/>
  <c r="AA4234" i="2" s="1"/>
  <c r="Y4234" i="2"/>
  <c r="U4226" i="2"/>
  <c r="Z4226" i="2" s="1"/>
  <c r="AA4226" i="2" s="1"/>
  <c r="Y4226" i="2"/>
  <c r="U4292" i="2"/>
  <c r="Z4292" i="2" s="1"/>
  <c r="AA4292" i="2" s="1"/>
  <c r="Y4292" i="2"/>
  <c r="U4284" i="2"/>
  <c r="Z4284" i="2" s="1"/>
  <c r="AA4284" i="2" s="1"/>
  <c r="Y4284" i="2"/>
  <c r="U4276" i="2"/>
  <c r="Z4276" i="2" s="1"/>
  <c r="AA4276" i="2" s="1"/>
  <c r="Y4276" i="2"/>
  <c r="U4268" i="2"/>
  <c r="Z4268" i="2" s="1"/>
  <c r="AA4268" i="2" s="1"/>
  <c r="Y4268" i="2"/>
  <c r="U4408" i="2"/>
  <c r="Z4408" i="2" s="1"/>
  <c r="AA4408" i="2" s="1"/>
  <c r="Y4408" i="2"/>
  <c r="U4400" i="2"/>
  <c r="Z4400" i="2" s="1"/>
  <c r="AA4400" i="2" s="1"/>
  <c r="Y4400" i="2"/>
  <c r="U4392" i="2"/>
  <c r="Z4392" i="2" s="1"/>
  <c r="AA4392" i="2" s="1"/>
  <c r="Y4392" i="2"/>
  <c r="U4384" i="2"/>
  <c r="Z4384" i="2" s="1"/>
  <c r="AA4384" i="2" s="1"/>
  <c r="Y4384" i="2"/>
  <c r="S4376" i="2"/>
  <c r="W4376" i="2" s="1"/>
  <c r="X4376" i="2" s="1"/>
  <c r="V4376" i="2"/>
  <c r="U3998" i="2"/>
  <c r="Z3998" i="2" s="1"/>
  <c r="AA3998" i="2" s="1"/>
  <c r="Y3998" i="2"/>
  <c r="U3990" i="2"/>
  <c r="Z3990" i="2" s="1"/>
  <c r="AA3990" i="2" s="1"/>
  <c r="Y3990" i="2"/>
  <c r="U3982" i="2"/>
  <c r="Z3982" i="2" s="1"/>
  <c r="AA3982" i="2" s="1"/>
  <c r="Y3982" i="2"/>
  <c r="U3974" i="2"/>
  <c r="Z3974" i="2" s="1"/>
  <c r="AA3974" i="2" s="1"/>
  <c r="Y3974" i="2"/>
  <c r="U3966" i="2"/>
  <c r="Z3966" i="2" s="1"/>
  <c r="AA3966" i="2" s="1"/>
  <c r="Y3966" i="2"/>
  <c r="U3958" i="2"/>
  <c r="Z3958" i="2" s="1"/>
  <c r="AA3958" i="2" s="1"/>
  <c r="Y3958" i="2"/>
  <c r="U3950" i="2"/>
  <c r="Z3950" i="2" s="1"/>
  <c r="AA3950" i="2" s="1"/>
  <c r="Y3950" i="2"/>
  <c r="U3942" i="2"/>
  <c r="Z3942" i="2" s="1"/>
  <c r="AA3942" i="2" s="1"/>
  <c r="Y3942" i="2"/>
  <c r="U3934" i="2"/>
  <c r="Z3934" i="2" s="1"/>
  <c r="AA3934" i="2" s="1"/>
  <c r="Y3934" i="2"/>
  <c r="U3778" i="2"/>
  <c r="Z3778" i="2" s="1"/>
  <c r="AA3778" i="2" s="1"/>
  <c r="Y3778" i="2"/>
  <c r="U3770" i="2"/>
  <c r="Z3770" i="2" s="1"/>
  <c r="AA3770" i="2" s="1"/>
  <c r="Y3770" i="2"/>
  <c r="U3762" i="2"/>
  <c r="Z3762" i="2" s="1"/>
  <c r="AA3762" i="2" s="1"/>
  <c r="Y3762" i="2"/>
  <c r="U3754" i="2"/>
  <c r="Z3754" i="2" s="1"/>
  <c r="AA3754" i="2" s="1"/>
  <c r="Y3754" i="2"/>
  <c r="U3746" i="2"/>
  <c r="Z3746" i="2" s="1"/>
  <c r="AA3746" i="2" s="1"/>
  <c r="Y3746" i="2"/>
  <c r="U4034" i="2"/>
  <c r="Z4034" i="2" s="1"/>
  <c r="AA4034" i="2" s="1"/>
  <c r="Y4034" i="2"/>
  <c r="U4026" i="2"/>
  <c r="Z4026" i="2" s="1"/>
  <c r="AA4026" i="2" s="1"/>
  <c r="Y4026" i="2"/>
  <c r="U4018" i="2"/>
  <c r="Z4018" i="2" s="1"/>
  <c r="AA4018" i="2" s="1"/>
  <c r="Y4018" i="2"/>
  <c r="U4010" i="2"/>
  <c r="Z4010" i="2" s="1"/>
  <c r="AA4010" i="2" s="1"/>
  <c r="Y4010" i="2"/>
  <c r="U4150" i="2"/>
  <c r="Z4150" i="2" s="1"/>
  <c r="AA4150" i="2" s="1"/>
  <c r="Y4150" i="2"/>
  <c r="U4142" i="2"/>
  <c r="Z4142" i="2" s="1"/>
  <c r="AA4142" i="2" s="1"/>
  <c r="Y4142" i="2"/>
  <c r="U4134" i="2"/>
  <c r="Z4134" i="2" s="1"/>
  <c r="AA4134" i="2" s="1"/>
  <c r="Y4134" i="2"/>
  <c r="U4126" i="2"/>
  <c r="Z4126" i="2" s="1"/>
  <c r="AA4126" i="2" s="1"/>
  <c r="Y4126" i="2"/>
  <c r="U4118" i="2"/>
  <c r="Z4118" i="2" s="1"/>
  <c r="AA4118" i="2" s="1"/>
  <c r="Y4118" i="2"/>
  <c r="U3925" i="2"/>
  <c r="Z3925" i="2" s="1"/>
  <c r="AA3925" i="2" s="1"/>
  <c r="Y3925" i="2"/>
  <c r="U3917" i="2"/>
  <c r="Z3917" i="2" s="1"/>
  <c r="AA3917" i="2" s="1"/>
  <c r="Y3917" i="2"/>
  <c r="U3909" i="2"/>
  <c r="Z3909" i="2" s="1"/>
  <c r="AA3909" i="2" s="1"/>
  <c r="Y3909" i="2"/>
  <c r="U3901" i="2"/>
  <c r="Z3901" i="2" s="1"/>
  <c r="AA3901" i="2" s="1"/>
  <c r="Y3901" i="2"/>
  <c r="U3893" i="2"/>
  <c r="Z3893" i="2" s="1"/>
  <c r="AA3893" i="2" s="1"/>
  <c r="Y3893" i="2"/>
  <c r="U3811" i="2"/>
  <c r="Z3811" i="2" s="1"/>
  <c r="AA3811" i="2" s="1"/>
  <c r="Y3811" i="2"/>
  <c r="U3803" i="2"/>
  <c r="Z3803" i="2" s="1"/>
  <c r="AA3803" i="2" s="1"/>
  <c r="Y3803" i="2"/>
  <c r="U3795" i="2"/>
  <c r="Z3795" i="2" s="1"/>
  <c r="AA3795" i="2" s="1"/>
  <c r="Y3795" i="2"/>
  <c r="U3787" i="2"/>
  <c r="Z3787" i="2" s="1"/>
  <c r="AA3787" i="2" s="1"/>
  <c r="Y3787" i="2"/>
  <c r="U4223" i="2"/>
  <c r="Z4223" i="2" s="1"/>
  <c r="AA4223" i="2" s="1"/>
  <c r="Y4223" i="2"/>
  <c r="U4215" i="2"/>
  <c r="Z4215" i="2" s="1"/>
  <c r="AA4215" i="2" s="1"/>
  <c r="Y4215" i="2"/>
  <c r="U4207" i="2"/>
  <c r="Z4207" i="2" s="1"/>
  <c r="AA4207" i="2" s="1"/>
  <c r="Y4207" i="2"/>
  <c r="U4199" i="2"/>
  <c r="Z4199" i="2" s="1"/>
  <c r="AA4199" i="2" s="1"/>
  <c r="Y4199" i="2"/>
  <c r="U4191" i="2"/>
  <c r="Z4191" i="2" s="1"/>
  <c r="AA4191" i="2" s="1"/>
  <c r="Y4191" i="2"/>
  <c r="U4331" i="2"/>
  <c r="Z4331" i="2" s="1"/>
  <c r="AA4331" i="2" s="1"/>
  <c r="Y4331" i="2"/>
  <c r="U4323" i="2"/>
  <c r="Z4323" i="2" s="1"/>
  <c r="AA4323" i="2" s="1"/>
  <c r="Y4323" i="2"/>
  <c r="U4315" i="2"/>
  <c r="Z4315" i="2" s="1"/>
  <c r="AA4315" i="2" s="1"/>
  <c r="Y4315" i="2"/>
  <c r="V4307" i="2"/>
  <c r="S4307" i="2"/>
  <c r="W4307" i="2" s="1"/>
  <c r="X4307" i="2" s="1"/>
  <c r="Y4299" i="2"/>
  <c r="U4299" i="2"/>
  <c r="Z4299" i="2" s="1"/>
  <c r="AA4299" i="2" s="1"/>
  <c r="V3736" i="2"/>
  <c r="S3736" i="2"/>
  <c r="W3736" i="2" s="1"/>
  <c r="X3736" i="2" s="1"/>
  <c r="Y3728" i="2"/>
  <c r="U3728" i="2"/>
  <c r="Z3728" i="2" s="1"/>
  <c r="AA3728" i="2" s="1"/>
  <c r="V3720" i="2"/>
  <c r="S3720" i="2"/>
  <c r="W3720" i="2" s="1"/>
  <c r="X3720" i="2" s="1"/>
  <c r="Y3712" i="2"/>
  <c r="U3712" i="2"/>
  <c r="Z3712" i="2" s="1"/>
  <c r="AA3712" i="2" s="1"/>
  <c r="V3482" i="2"/>
  <c r="S3482" i="2"/>
  <c r="W3482" i="2" s="1"/>
  <c r="X3482" i="2" s="1"/>
  <c r="Y3474" i="2"/>
  <c r="U3474" i="2"/>
  <c r="Z3474" i="2" s="1"/>
  <c r="AA3474" i="2" s="1"/>
  <c r="V3466" i="2"/>
  <c r="S3466" i="2"/>
  <c r="W3466" i="2" s="1"/>
  <c r="X3466" i="2" s="1"/>
  <c r="Y3458" i="2"/>
  <c r="U3458" i="2"/>
  <c r="Z3458" i="2" s="1"/>
  <c r="AA3458" i="2" s="1"/>
  <c r="V3450" i="2"/>
  <c r="S3450" i="2"/>
  <c r="W3450" i="2" s="1"/>
  <c r="X3450" i="2" s="1"/>
  <c r="Y3701" i="2"/>
  <c r="U3701" i="2"/>
  <c r="Z3701" i="2" s="1"/>
  <c r="AA3701" i="2" s="1"/>
  <c r="V3693" i="2"/>
  <c r="S3693" i="2"/>
  <c r="W3693" i="2" s="1"/>
  <c r="X3693" i="2" s="1"/>
  <c r="Y3685" i="2"/>
  <c r="U3685" i="2"/>
  <c r="Z3685" i="2" s="1"/>
  <c r="AA3685" i="2" s="1"/>
  <c r="V3677" i="2"/>
  <c r="S3677" i="2"/>
  <c r="W3677" i="2" s="1"/>
  <c r="X3677" i="2" s="1"/>
  <c r="Y3669" i="2"/>
  <c r="U3669" i="2"/>
  <c r="Z3669" i="2" s="1"/>
  <c r="AA3669" i="2" s="1"/>
  <c r="V3661" i="2"/>
  <c r="S3661" i="2"/>
  <c r="W3661" i="2" s="1"/>
  <c r="X3661" i="2" s="1"/>
  <c r="Y3653" i="2"/>
  <c r="U3653" i="2"/>
  <c r="Z3653" i="2" s="1"/>
  <c r="AA3653" i="2" s="1"/>
  <c r="V3645" i="2"/>
  <c r="S3645" i="2"/>
  <c r="W3645" i="2" s="1"/>
  <c r="X3645" i="2" s="1"/>
  <c r="Y3637" i="2"/>
  <c r="U3637" i="2"/>
  <c r="Z3637" i="2" s="1"/>
  <c r="AA3637" i="2" s="1"/>
  <c r="V3555" i="2"/>
  <c r="S3555" i="2"/>
  <c r="W3555" i="2" s="1"/>
  <c r="X3555" i="2" s="1"/>
  <c r="Y3547" i="2"/>
  <c r="U3547" i="2"/>
  <c r="Z3547" i="2" s="1"/>
  <c r="AA3547" i="2" s="1"/>
  <c r="V3539" i="2"/>
  <c r="S3539" i="2"/>
  <c r="W3539" i="2" s="1"/>
  <c r="X3539" i="2" s="1"/>
  <c r="Y3531" i="2"/>
  <c r="U3531" i="2"/>
  <c r="Z3531" i="2" s="1"/>
  <c r="AA3531" i="2" s="1"/>
  <c r="V3523" i="2"/>
  <c r="S3523" i="2"/>
  <c r="W3523" i="2" s="1"/>
  <c r="X3523" i="2" s="1"/>
  <c r="Y5883" i="2"/>
  <c r="U5883" i="2"/>
  <c r="Z5883" i="2" s="1"/>
  <c r="AA5883" i="2" s="1"/>
  <c r="V5875" i="2"/>
  <c r="S5875" i="2"/>
  <c r="W5875" i="2" s="1"/>
  <c r="X5875" i="2" s="1"/>
  <c r="Y5867" i="2"/>
  <c r="U5867" i="2"/>
  <c r="Z5867" i="2" s="1"/>
  <c r="AA5867" i="2" s="1"/>
  <c r="V5859" i="2"/>
  <c r="S5859" i="2"/>
  <c r="W5859" i="2" s="1"/>
  <c r="X5859" i="2" s="1"/>
  <c r="Y5962" i="2"/>
  <c r="U5962" i="2"/>
  <c r="Z5962" i="2" s="1"/>
  <c r="AA5962" i="2" s="1"/>
  <c r="V5954" i="2"/>
  <c r="S5954" i="2"/>
  <c r="W5954" i="2" s="1"/>
  <c r="X5954" i="2" s="1"/>
  <c r="Y5942" i="2"/>
  <c r="U5942" i="2"/>
  <c r="Z5942" i="2" s="1"/>
  <c r="AA5942" i="2" s="1"/>
  <c r="S5938" i="2"/>
  <c r="W5938" i="2" s="1"/>
  <c r="X5938" i="2" s="1"/>
  <c r="V5938" i="2"/>
  <c r="S3632" i="2"/>
  <c r="W3632" i="2" s="1"/>
  <c r="X3632" i="2" s="1"/>
  <c r="V3632" i="2"/>
  <c r="S3628" i="2"/>
  <c r="W3628" i="2" s="1"/>
  <c r="X3628" i="2" s="1"/>
  <c r="V3628" i="2"/>
  <c r="S3596" i="2"/>
  <c r="W3596" i="2" s="1"/>
  <c r="X3596" i="2" s="1"/>
  <c r="V3596" i="2"/>
  <c r="S3580" i="2"/>
  <c r="W3580" i="2" s="1"/>
  <c r="X3580" i="2" s="1"/>
  <c r="V3580" i="2"/>
  <c r="S3564" i="2"/>
  <c r="W3564" i="2" s="1"/>
  <c r="X3564" i="2" s="1"/>
  <c r="V3564" i="2"/>
  <c r="S3511" i="2"/>
  <c r="W3511" i="2" s="1"/>
  <c r="X3511" i="2" s="1"/>
  <c r="V3511" i="2"/>
  <c r="S3495" i="2"/>
  <c r="W3495" i="2" s="1"/>
  <c r="X3495" i="2" s="1"/>
  <c r="V3495" i="2"/>
  <c r="S3442" i="2"/>
  <c r="W3442" i="2" s="1"/>
  <c r="X3442" i="2" s="1"/>
  <c r="V3442" i="2"/>
  <c r="S3426" i="2"/>
  <c r="W3426" i="2" s="1"/>
  <c r="X3426" i="2" s="1"/>
  <c r="V3426" i="2"/>
  <c r="S3373" i="2"/>
  <c r="W3373" i="2" s="1"/>
  <c r="X3373" i="2" s="1"/>
  <c r="V3373" i="2"/>
  <c r="S3357" i="2"/>
  <c r="W3357" i="2" s="1"/>
  <c r="X3357" i="2" s="1"/>
  <c r="V3357" i="2"/>
  <c r="S3345" i="2"/>
  <c r="W3345" i="2" s="1"/>
  <c r="X3345" i="2" s="1"/>
  <c r="V3345" i="2"/>
  <c r="S3337" i="2"/>
  <c r="W3337" i="2" s="1"/>
  <c r="X3337" i="2" s="1"/>
  <c r="V3337" i="2"/>
  <c r="S3329" i="2"/>
  <c r="W3329" i="2" s="1"/>
  <c r="X3329" i="2" s="1"/>
  <c r="V3329" i="2"/>
  <c r="S3321" i="2"/>
  <c r="W3321" i="2" s="1"/>
  <c r="X3321" i="2" s="1"/>
  <c r="V3321" i="2"/>
  <c r="S3313" i="2"/>
  <c r="W3313" i="2" s="1"/>
  <c r="X3313" i="2" s="1"/>
  <c r="V3313" i="2"/>
  <c r="S3305" i="2"/>
  <c r="W3305" i="2" s="1"/>
  <c r="X3305" i="2" s="1"/>
  <c r="V3305" i="2"/>
  <c r="S5924" i="2"/>
  <c r="W5924" i="2" s="1"/>
  <c r="X5924" i="2" s="1"/>
  <c r="V5924" i="2"/>
  <c r="S5916" i="2"/>
  <c r="W5916" i="2" s="1"/>
  <c r="X5916" i="2" s="1"/>
  <c r="V5916" i="2"/>
  <c r="S5908" i="2"/>
  <c r="W5908" i="2" s="1"/>
  <c r="X5908" i="2" s="1"/>
  <c r="V5908" i="2"/>
  <c r="S5900" i="2"/>
  <c r="W5900" i="2" s="1"/>
  <c r="X5900" i="2" s="1"/>
  <c r="V5900" i="2"/>
  <c r="S5892" i="2"/>
  <c r="W5892" i="2" s="1"/>
  <c r="X5892" i="2" s="1"/>
  <c r="V5892" i="2"/>
  <c r="S3294" i="2"/>
  <c r="W3294" i="2" s="1"/>
  <c r="X3294" i="2" s="1"/>
  <c r="V3294" i="2"/>
  <c r="S3286" i="2"/>
  <c r="W3286" i="2" s="1"/>
  <c r="X3286" i="2" s="1"/>
  <c r="V3286" i="2"/>
  <c r="Y3278" i="2"/>
  <c r="U3278" i="2"/>
  <c r="Z3278" i="2" s="1"/>
  <c r="AA3278" i="2" s="1"/>
  <c r="U3270" i="2"/>
  <c r="Z3270" i="2" s="1"/>
  <c r="AA3270" i="2" s="1"/>
  <c r="Y3270" i="2"/>
  <c r="S3266" i="2"/>
  <c r="W3266" i="2" s="1"/>
  <c r="X3266" i="2" s="1"/>
  <c r="V3266" i="2"/>
  <c r="U1075" i="2"/>
  <c r="Z1075" i="2" s="1"/>
  <c r="AA1075" i="2" s="1"/>
  <c r="Y1075" i="2"/>
  <c r="S1071" i="2"/>
  <c r="W1071" i="2" s="1"/>
  <c r="X1071" i="2" s="1"/>
  <c r="V1071" i="2"/>
  <c r="Y1063" i="2"/>
  <c r="U1063" i="2"/>
  <c r="Z1063" i="2" s="1"/>
  <c r="AA1063" i="2" s="1"/>
  <c r="U1055" i="2"/>
  <c r="Z1055" i="2" s="1"/>
  <c r="AA1055" i="2" s="1"/>
  <c r="Y1055" i="2"/>
  <c r="S1051" i="2"/>
  <c r="W1051" i="2" s="1"/>
  <c r="X1051" i="2" s="1"/>
  <c r="V1051" i="2"/>
  <c r="U1043" i="2"/>
  <c r="Z1043" i="2" s="1"/>
  <c r="AA1043" i="2" s="1"/>
  <c r="Y1043" i="2"/>
  <c r="S3407" i="2"/>
  <c r="W3407" i="2" s="1"/>
  <c r="X3407" i="2" s="1"/>
  <c r="V3407" i="2"/>
  <c r="Y3399" i="2"/>
  <c r="U3399" i="2"/>
  <c r="Z3399" i="2" s="1"/>
  <c r="AA3399" i="2" s="1"/>
  <c r="U3391" i="2"/>
  <c r="Z3391" i="2" s="1"/>
  <c r="AA3391" i="2" s="1"/>
  <c r="Y3391" i="2"/>
  <c r="S3387" i="2"/>
  <c r="W3387" i="2" s="1"/>
  <c r="X3387" i="2" s="1"/>
  <c r="V3387" i="2"/>
  <c r="U3379" i="2"/>
  <c r="Z3379" i="2" s="1"/>
  <c r="AA3379" i="2" s="1"/>
  <c r="Y3379" i="2"/>
  <c r="S3375" i="2"/>
  <c r="W3375" i="2" s="1"/>
  <c r="X3375" i="2" s="1"/>
  <c r="V3375" i="2"/>
  <c r="Y3256" i="2"/>
  <c r="U3256" i="2"/>
  <c r="Z3256" i="2" s="1"/>
  <c r="AA3256" i="2" s="1"/>
  <c r="U3248" i="2"/>
  <c r="Z3248" i="2" s="1"/>
  <c r="AA3248" i="2" s="1"/>
  <c r="Y3248" i="2"/>
  <c r="S3244" i="2"/>
  <c r="W3244" i="2" s="1"/>
  <c r="X3244" i="2" s="1"/>
  <c r="V3244" i="2"/>
  <c r="U3236" i="2"/>
  <c r="Z3236" i="2" s="1"/>
  <c r="AA3236" i="2" s="1"/>
  <c r="Y3236" i="2"/>
  <c r="S3232" i="2"/>
  <c r="W3232" i="2" s="1"/>
  <c r="X3232" i="2" s="1"/>
  <c r="V3232" i="2"/>
  <c r="Y3224" i="2"/>
  <c r="U3224" i="2"/>
  <c r="Z3224" i="2" s="1"/>
  <c r="AA3224" i="2" s="1"/>
  <c r="U3216" i="2"/>
  <c r="Z3216" i="2" s="1"/>
  <c r="AA3216" i="2" s="1"/>
  <c r="Y3216" i="2"/>
  <c r="S3212" i="2"/>
  <c r="W3212" i="2" s="1"/>
  <c r="X3212" i="2" s="1"/>
  <c r="V3212" i="2"/>
  <c r="U3204" i="2"/>
  <c r="Z3204" i="2" s="1"/>
  <c r="AA3204" i="2" s="1"/>
  <c r="Y3204" i="2"/>
  <c r="S3200" i="2"/>
  <c r="W3200" i="2" s="1"/>
  <c r="X3200" i="2" s="1"/>
  <c r="V3200" i="2"/>
  <c r="Y3192" i="2"/>
  <c r="U3192" i="2"/>
  <c r="Z3192" i="2" s="1"/>
  <c r="AA3192" i="2" s="1"/>
  <c r="U3147" i="2"/>
  <c r="Z3147" i="2" s="1"/>
  <c r="AA3147" i="2" s="1"/>
  <c r="Y3147" i="2"/>
  <c r="S3143" i="2"/>
  <c r="W3143" i="2" s="1"/>
  <c r="X3143" i="2" s="1"/>
  <c r="V3143" i="2"/>
  <c r="U3135" i="2"/>
  <c r="Z3135" i="2" s="1"/>
  <c r="AA3135" i="2" s="1"/>
  <c r="Y3135" i="2"/>
  <c r="S3131" i="2"/>
  <c r="W3131" i="2" s="1"/>
  <c r="X3131" i="2" s="1"/>
  <c r="V3131" i="2"/>
  <c r="Y3123" i="2"/>
  <c r="U3123" i="2"/>
  <c r="Z3123" i="2" s="1"/>
  <c r="AA3123" i="2" s="1"/>
  <c r="U3115" i="2"/>
  <c r="Z3115" i="2" s="1"/>
  <c r="AA3115" i="2" s="1"/>
  <c r="Y3115" i="2"/>
  <c r="S3185" i="2"/>
  <c r="W3185" i="2" s="1"/>
  <c r="X3185" i="2" s="1"/>
  <c r="V3185" i="2"/>
  <c r="U3177" i="2"/>
  <c r="Z3177" i="2" s="1"/>
  <c r="AA3177" i="2" s="1"/>
  <c r="Y3177" i="2"/>
  <c r="S3173" i="2"/>
  <c r="W3173" i="2" s="1"/>
  <c r="X3173" i="2" s="1"/>
  <c r="V3173" i="2"/>
  <c r="Y3165" i="2"/>
  <c r="U3165" i="2"/>
  <c r="Z3165" i="2" s="1"/>
  <c r="AA3165" i="2" s="1"/>
  <c r="U3157" i="2"/>
  <c r="Z3157" i="2" s="1"/>
  <c r="AA3157" i="2" s="1"/>
  <c r="Y3157" i="2"/>
  <c r="S3153" i="2"/>
  <c r="W3153" i="2" s="1"/>
  <c r="X3153" i="2" s="1"/>
  <c r="V3153" i="2"/>
  <c r="U3108" i="2"/>
  <c r="Z3108" i="2" s="1"/>
  <c r="AA3108" i="2" s="1"/>
  <c r="Y3108" i="2"/>
  <c r="S3104" i="2"/>
  <c r="W3104" i="2" s="1"/>
  <c r="X3104" i="2" s="1"/>
  <c r="V3104" i="2"/>
  <c r="Y3096" i="2"/>
  <c r="U3096" i="2"/>
  <c r="Z3096" i="2" s="1"/>
  <c r="AA3096" i="2" s="1"/>
  <c r="S3088" i="2"/>
  <c r="W3088" i="2" s="1"/>
  <c r="X3088" i="2" s="1"/>
  <c r="V3088" i="2"/>
  <c r="S3084" i="2"/>
  <c r="W3084" i="2" s="1"/>
  <c r="X3084" i="2" s="1"/>
  <c r="V3084" i="2"/>
  <c r="U3076" i="2"/>
  <c r="Z3076" i="2" s="1"/>
  <c r="AA3076" i="2" s="1"/>
  <c r="Y3076" i="2"/>
  <c r="Y3072" i="2"/>
  <c r="U3072" i="2"/>
  <c r="Z3072" i="2" s="1"/>
  <c r="AA3072" i="2" s="1"/>
  <c r="S3052" i="2"/>
  <c r="W3052" i="2" s="1"/>
  <c r="X3052" i="2" s="1"/>
  <c r="V3052" i="2"/>
  <c r="S3044" i="2"/>
  <c r="W3044" i="2" s="1"/>
  <c r="X3044" i="2" s="1"/>
  <c r="V3044" i="2"/>
  <c r="S3036" i="2"/>
  <c r="W3036" i="2" s="1"/>
  <c r="X3036" i="2" s="1"/>
  <c r="V3036" i="2"/>
  <c r="S3028" i="2"/>
  <c r="W3028" i="2" s="1"/>
  <c r="X3028" i="2" s="1"/>
  <c r="V3028" i="2"/>
  <c r="S3020" i="2"/>
  <c r="W3020" i="2" s="1"/>
  <c r="X3020" i="2" s="1"/>
  <c r="V3020" i="2"/>
  <c r="S3012" i="2"/>
  <c r="W3012" i="2" s="1"/>
  <c r="X3012" i="2" s="1"/>
  <c r="V3012" i="2"/>
  <c r="S3004" i="2"/>
  <c r="W3004" i="2" s="1"/>
  <c r="X3004" i="2" s="1"/>
  <c r="V3004" i="2"/>
  <c r="S2811" i="2"/>
  <c r="W2811" i="2" s="1"/>
  <c r="X2811" i="2" s="1"/>
  <c r="V2811" i="2"/>
  <c r="S2803" i="2"/>
  <c r="W2803" i="2" s="1"/>
  <c r="X2803" i="2" s="1"/>
  <c r="V2803" i="2"/>
  <c r="Y2795" i="2"/>
  <c r="U2795" i="2"/>
  <c r="Z2795" i="2" s="1"/>
  <c r="AA2795" i="2" s="1"/>
  <c r="S2787" i="2"/>
  <c r="W2787" i="2" s="1"/>
  <c r="X2787" i="2" s="1"/>
  <c r="V2787" i="2"/>
  <c r="Y2964" i="2"/>
  <c r="U2964" i="2"/>
  <c r="Z2964" i="2" s="1"/>
  <c r="AA2964" i="2" s="1"/>
  <c r="S2956" i="2"/>
  <c r="W2956" i="2" s="1"/>
  <c r="X2956" i="2" s="1"/>
  <c r="V2956" i="2"/>
  <c r="Y2948" i="2"/>
  <c r="U2948" i="2"/>
  <c r="Z2948" i="2" s="1"/>
  <c r="AA2948" i="2" s="1"/>
  <c r="S2940" i="2"/>
  <c r="W2940" i="2" s="1"/>
  <c r="X2940" i="2" s="1"/>
  <c r="V2940" i="2"/>
  <c r="Y2932" i="2"/>
  <c r="U2932" i="2"/>
  <c r="Z2932" i="2" s="1"/>
  <c r="AA2932" i="2" s="1"/>
  <c r="S2924" i="2"/>
  <c r="W2924" i="2" s="1"/>
  <c r="X2924" i="2" s="1"/>
  <c r="V2924" i="2"/>
  <c r="Y2916" i="2"/>
  <c r="U2916" i="2"/>
  <c r="Z2916" i="2" s="1"/>
  <c r="AA2916" i="2" s="1"/>
  <c r="S2908" i="2"/>
  <c r="W2908" i="2" s="1"/>
  <c r="X2908" i="2" s="1"/>
  <c r="V2908" i="2"/>
  <c r="Y2900" i="2"/>
  <c r="U2900" i="2"/>
  <c r="Z2900" i="2" s="1"/>
  <c r="AA2900" i="2" s="1"/>
  <c r="S3003" i="2"/>
  <c r="W3003" i="2" s="1"/>
  <c r="X3003" i="2" s="1"/>
  <c r="V3003" i="2"/>
  <c r="Y2995" i="2"/>
  <c r="U2995" i="2"/>
  <c r="Z2995" i="2" s="1"/>
  <c r="AA2995" i="2" s="1"/>
  <c r="S2987" i="2"/>
  <c r="W2987" i="2" s="1"/>
  <c r="X2987" i="2" s="1"/>
  <c r="V2987" i="2"/>
  <c r="Y2979" i="2"/>
  <c r="U2979" i="2"/>
  <c r="Z2979" i="2" s="1"/>
  <c r="AA2979" i="2" s="1"/>
  <c r="S2971" i="2"/>
  <c r="W2971" i="2" s="1"/>
  <c r="X2971" i="2" s="1"/>
  <c r="V2971" i="2"/>
  <c r="Y2852" i="2"/>
  <c r="U2852" i="2"/>
  <c r="Z2852" i="2" s="1"/>
  <c r="AA2852" i="2" s="1"/>
  <c r="S2844" i="2"/>
  <c r="W2844" i="2" s="1"/>
  <c r="X2844" i="2" s="1"/>
  <c r="V2844" i="2"/>
  <c r="Y2836" i="2"/>
  <c r="U2836" i="2"/>
  <c r="Z2836" i="2" s="1"/>
  <c r="AA2836" i="2" s="1"/>
  <c r="S2828" i="2"/>
  <c r="W2828" i="2" s="1"/>
  <c r="X2828" i="2" s="1"/>
  <c r="V2828" i="2"/>
  <c r="Y2820" i="2"/>
  <c r="U2820" i="2"/>
  <c r="Z2820" i="2" s="1"/>
  <c r="AA2820" i="2" s="1"/>
  <c r="S2886" i="2"/>
  <c r="W2886" i="2" s="1"/>
  <c r="X2886" i="2" s="1"/>
  <c r="V2886" i="2"/>
  <c r="Y2878" i="2"/>
  <c r="U2878" i="2"/>
  <c r="Z2878" i="2" s="1"/>
  <c r="AA2878" i="2" s="1"/>
  <c r="S2870" i="2"/>
  <c r="W2870" i="2" s="1"/>
  <c r="X2870" i="2" s="1"/>
  <c r="V2870" i="2"/>
  <c r="Y2862" i="2"/>
  <c r="U2862" i="2"/>
  <c r="Z2862" i="2" s="1"/>
  <c r="AA2862" i="2" s="1"/>
  <c r="S2780" i="2"/>
  <c r="W2780" i="2" s="1"/>
  <c r="X2780" i="2" s="1"/>
  <c r="V2780" i="2"/>
  <c r="Y2772" i="2"/>
  <c r="U2772" i="2"/>
  <c r="Z2772" i="2" s="1"/>
  <c r="AA2772" i="2" s="1"/>
  <c r="S2764" i="2"/>
  <c r="W2764" i="2" s="1"/>
  <c r="X2764" i="2" s="1"/>
  <c r="V2764" i="2"/>
  <c r="Y2756" i="2"/>
  <c r="U2756" i="2"/>
  <c r="Z2756" i="2" s="1"/>
  <c r="AA2756" i="2" s="1"/>
  <c r="S2748" i="2"/>
  <c r="W2748" i="2" s="1"/>
  <c r="X2748" i="2" s="1"/>
  <c r="V2748" i="2"/>
  <c r="S2666" i="2"/>
  <c r="W2666" i="2" s="1"/>
  <c r="X2666" i="2" s="1"/>
  <c r="V2666" i="2"/>
  <c r="S2658" i="2"/>
  <c r="W2658" i="2" s="1"/>
  <c r="X2658" i="2" s="1"/>
  <c r="V2658" i="2"/>
  <c r="S2650" i="2"/>
  <c r="W2650" i="2" s="1"/>
  <c r="X2650" i="2" s="1"/>
  <c r="V2650" i="2"/>
  <c r="S2642" i="2"/>
  <c r="W2642" i="2" s="1"/>
  <c r="X2642" i="2" s="1"/>
  <c r="V2642" i="2"/>
  <c r="S2634" i="2"/>
  <c r="W2634" i="2" s="1"/>
  <c r="X2634" i="2" s="1"/>
  <c r="V2634" i="2"/>
  <c r="S1590" i="2"/>
  <c r="W1590" i="2" s="1"/>
  <c r="X1590" i="2" s="1"/>
  <c r="V1590" i="2"/>
  <c r="S1582" i="2"/>
  <c r="W1582" i="2" s="1"/>
  <c r="X1582" i="2" s="1"/>
  <c r="V1582" i="2"/>
  <c r="S1574" i="2"/>
  <c r="W1574" i="2" s="1"/>
  <c r="X1574" i="2" s="1"/>
  <c r="V1574" i="2"/>
  <c r="S1566" i="2"/>
  <c r="W1566" i="2" s="1"/>
  <c r="X1566" i="2" s="1"/>
  <c r="V1566" i="2"/>
  <c r="S2705" i="2"/>
  <c r="W2705" i="2" s="1"/>
  <c r="X2705" i="2" s="1"/>
  <c r="V2705" i="2"/>
  <c r="S2697" i="2"/>
  <c r="W2697" i="2" s="1"/>
  <c r="X2697" i="2" s="1"/>
  <c r="V2697" i="2"/>
  <c r="S2689" i="2"/>
  <c r="W2689" i="2" s="1"/>
  <c r="X2689" i="2" s="1"/>
  <c r="V2689" i="2"/>
  <c r="S2681" i="2"/>
  <c r="W2681" i="2" s="1"/>
  <c r="X2681" i="2" s="1"/>
  <c r="V2681" i="2"/>
  <c r="S2673" i="2"/>
  <c r="W2673" i="2" s="1"/>
  <c r="X2673" i="2" s="1"/>
  <c r="V2673" i="2"/>
  <c r="S2739" i="2"/>
  <c r="W2739" i="2" s="1"/>
  <c r="X2739" i="2" s="1"/>
  <c r="V2739" i="2"/>
  <c r="S2731" i="2"/>
  <c r="W2731" i="2" s="1"/>
  <c r="X2731" i="2" s="1"/>
  <c r="V2731" i="2"/>
  <c r="S2723" i="2"/>
  <c r="W2723" i="2" s="1"/>
  <c r="X2723" i="2" s="1"/>
  <c r="V2723" i="2"/>
  <c r="S2715" i="2"/>
  <c r="W2715" i="2" s="1"/>
  <c r="X2715" i="2" s="1"/>
  <c r="V2715" i="2"/>
  <c r="S2633" i="2"/>
  <c r="W2633" i="2" s="1"/>
  <c r="X2633" i="2" s="1"/>
  <c r="V2633" i="2"/>
  <c r="S2625" i="2"/>
  <c r="W2625" i="2" s="1"/>
  <c r="X2625" i="2" s="1"/>
  <c r="V2625" i="2"/>
  <c r="S2617" i="2"/>
  <c r="W2617" i="2" s="1"/>
  <c r="X2617" i="2" s="1"/>
  <c r="V2617" i="2"/>
  <c r="S2609" i="2"/>
  <c r="W2609" i="2" s="1"/>
  <c r="X2609" i="2" s="1"/>
  <c r="V2609" i="2"/>
  <c r="S2601" i="2"/>
  <c r="W2601" i="2" s="1"/>
  <c r="X2601" i="2" s="1"/>
  <c r="V2601" i="2"/>
  <c r="S2519" i="2"/>
  <c r="W2519" i="2" s="1"/>
  <c r="X2519" i="2" s="1"/>
  <c r="V2519" i="2"/>
  <c r="S2511" i="2"/>
  <c r="W2511" i="2" s="1"/>
  <c r="X2511" i="2" s="1"/>
  <c r="V2511" i="2"/>
  <c r="S2503" i="2"/>
  <c r="W2503" i="2" s="1"/>
  <c r="X2503" i="2" s="1"/>
  <c r="V2503" i="2"/>
  <c r="S2495" i="2"/>
  <c r="W2495" i="2" s="1"/>
  <c r="X2495" i="2" s="1"/>
  <c r="V2495" i="2"/>
  <c r="S2487" i="2"/>
  <c r="W2487" i="2" s="1"/>
  <c r="X2487" i="2" s="1"/>
  <c r="V2487" i="2"/>
  <c r="S2479" i="2"/>
  <c r="W2479" i="2" s="1"/>
  <c r="X2479" i="2" s="1"/>
  <c r="V2479" i="2"/>
  <c r="S2471" i="2"/>
  <c r="W2471" i="2" s="1"/>
  <c r="X2471" i="2" s="1"/>
  <c r="V2471" i="2"/>
  <c r="S2463" i="2"/>
  <c r="W2463" i="2" s="1"/>
  <c r="X2463" i="2" s="1"/>
  <c r="V2463" i="2"/>
  <c r="S2455" i="2"/>
  <c r="W2455" i="2" s="1"/>
  <c r="X2455" i="2" s="1"/>
  <c r="V2455" i="2"/>
  <c r="Y2451" i="2"/>
  <c r="U2451" i="2"/>
  <c r="Z2451" i="2" s="1"/>
  <c r="AA2451" i="2" s="1"/>
  <c r="Y2443" i="2"/>
  <c r="U2443" i="2"/>
  <c r="Z2443" i="2" s="1"/>
  <c r="AA2443" i="2" s="1"/>
  <c r="S2435" i="2"/>
  <c r="W2435" i="2" s="1"/>
  <c r="X2435" i="2" s="1"/>
  <c r="V2435" i="2"/>
  <c r="S2431" i="2"/>
  <c r="W2431" i="2" s="1"/>
  <c r="X2431" i="2" s="1"/>
  <c r="V2431" i="2"/>
  <c r="S2423" i="2"/>
  <c r="W2423" i="2" s="1"/>
  <c r="X2423" i="2" s="1"/>
  <c r="V2423" i="2"/>
  <c r="Y2419" i="2"/>
  <c r="U2419" i="2"/>
  <c r="Z2419" i="2" s="1"/>
  <c r="AA2419" i="2" s="1"/>
  <c r="Y2004" i="2"/>
  <c r="U2004" i="2"/>
  <c r="Z2004" i="2" s="1"/>
  <c r="AA2004" i="2" s="1"/>
  <c r="S1996" i="2"/>
  <c r="W1996" i="2" s="1"/>
  <c r="X1996" i="2" s="1"/>
  <c r="V1996" i="2"/>
  <c r="S1992" i="2"/>
  <c r="W1992" i="2" s="1"/>
  <c r="X1992" i="2" s="1"/>
  <c r="V1992" i="2"/>
  <c r="S1984" i="2"/>
  <c r="W1984" i="2" s="1"/>
  <c r="X1984" i="2" s="1"/>
  <c r="V1984" i="2"/>
  <c r="Y1980" i="2"/>
  <c r="U1980" i="2"/>
  <c r="Z1980" i="2" s="1"/>
  <c r="AA1980" i="2" s="1"/>
  <c r="Y1972" i="2"/>
  <c r="U1972" i="2"/>
  <c r="Z1972" i="2" s="1"/>
  <c r="AA1972" i="2" s="1"/>
  <c r="S2593" i="2"/>
  <c r="W2593" i="2" s="1"/>
  <c r="X2593" i="2" s="1"/>
  <c r="V2593" i="2"/>
  <c r="S2589" i="2"/>
  <c r="W2589" i="2" s="1"/>
  <c r="X2589" i="2" s="1"/>
  <c r="V2589" i="2"/>
  <c r="S2581" i="2"/>
  <c r="W2581" i="2" s="1"/>
  <c r="X2581" i="2" s="1"/>
  <c r="V2581" i="2"/>
  <c r="Y2577" i="2"/>
  <c r="U2577" i="2"/>
  <c r="Z2577" i="2" s="1"/>
  <c r="AA2577" i="2" s="1"/>
  <c r="S2569" i="2"/>
  <c r="W2569" i="2" s="1"/>
  <c r="X2569" i="2" s="1"/>
  <c r="V2569" i="2"/>
  <c r="S2561" i="2"/>
  <c r="W2561" i="2" s="1"/>
  <c r="X2561" i="2" s="1"/>
  <c r="V2561" i="2"/>
  <c r="S2294" i="2"/>
  <c r="W2294" i="2" s="1"/>
  <c r="X2294" i="2" s="1"/>
  <c r="V2294" i="2"/>
  <c r="S2286" i="2"/>
  <c r="W2286" i="2" s="1"/>
  <c r="X2286" i="2" s="1"/>
  <c r="V2286" i="2"/>
  <c r="S2278" i="2"/>
  <c r="W2278" i="2" s="1"/>
  <c r="X2278" i="2" s="1"/>
  <c r="V2278" i="2"/>
  <c r="S2270" i="2"/>
  <c r="W2270" i="2" s="1"/>
  <c r="X2270" i="2" s="1"/>
  <c r="V2270" i="2"/>
  <c r="S2558" i="2"/>
  <c r="W2558" i="2" s="1"/>
  <c r="X2558" i="2" s="1"/>
  <c r="V2558" i="2"/>
  <c r="S2550" i="2"/>
  <c r="W2550" i="2" s="1"/>
  <c r="X2550" i="2" s="1"/>
  <c r="V2550" i="2"/>
  <c r="S2542" i="2"/>
  <c r="W2542" i="2" s="1"/>
  <c r="X2542" i="2" s="1"/>
  <c r="V2542" i="2"/>
  <c r="S2534" i="2"/>
  <c r="W2534" i="2" s="1"/>
  <c r="X2534" i="2" s="1"/>
  <c r="V2534" i="2"/>
  <c r="S2526" i="2"/>
  <c r="W2526" i="2" s="1"/>
  <c r="X2526" i="2" s="1"/>
  <c r="V2526" i="2"/>
  <c r="S2407" i="2"/>
  <c r="W2407" i="2" s="1"/>
  <c r="X2407" i="2" s="1"/>
  <c r="V2407" i="2"/>
  <c r="S2399" i="2"/>
  <c r="W2399" i="2" s="1"/>
  <c r="X2399" i="2" s="1"/>
  <c r="V2399" i="2"/>
  <c r="V2379" i="2"/>
  <c r="S2379" i="2"/>
  <c r="W2379" i="2" s="1"/>
  <c r="X2379" i="2" s="1"/>
  <c r="V2334" i="2"/>
  <c r="S2334" i="2"/>
  <c r="W2334" i="2" s="1"/>
  <c r="X2334" i="2" s="1"/>
  <c r="V2326" i="2"/>
  <c r="S2326" i="2"/>
  <c r="W2326" i="2" s="1"/>
  <c r="X2326" i="2" s="1"/>
  <c r="U2318" i="2"/>
  <c r="Z2318" i="2" s="1"/>
  <c r="AA2318" i="2" s="1"/>
  <c r="Y2318" i="2"/>
  <c r="U2310" i="2"/>
  <c r="Z2310" i="2" s="1"/>
  <c r="AA2310" i="2" s="1"/>
  <c r="Y2310" i="2"/>
  <c r="V2302" i="2"/>
  <c r="S2302" i="2"/>
  <c r="W2302" i="2" s="1"/>
  <c r="X2302" i="2" s="1"/>
  <c r="V6734" i="2"/>
  <c r="S6734" i="2"/>
  <c r="W6734" i="2" s="1"/>
  <c r="X6734" i="2" s="1"/>
  <c r="U6726" i="2"/>
  <c r="Z6726" i="2" s="1"/>
  <c r="AA6726" i="2" s="1"/>
  <c r="Y6726" i="2"/>
  <c r="U6718" i="2"/>
  <c r="Z6718" i="2" s="1"/>
  <c r="AA6718" i="2" s="1"/>
  <c r="Y6718" i="2"/>
  <c r="V6710" i="2"/>
  <c r="S6710" i="2"/>
  <c r="W6710" i="2" s="1"/>
  <c r="X6710" i="2" s="1"/>
  <c r="V2262" i="2"/>
  <c r="S2262" i="2"/>
  <c r="W2262" i="2" s="1"/>
  <c r="X2262" i="2" s="1"/>
  <c r="U2254" i="2"/>
  <c r="Z2254" i="2" s="1"/>
  <c r="AA2254" i="2" s="1"/>
  <c r="Y2254" i="2"/>
  <c r="U2246" i="2"/>
  <c r="Z2246" i="2" s="1"/>
  <c r="AA2246" i="2" s="1"/>
  <c r="Y2246" i="2"/>
  <c r="V2238" i="2"/>
  <c r="S2238" i="2"/>
  <c r="W2238" i="2" s="1"/>
  <c r="X2238" i="2" s="1"/>
  <c r="Y2230" i="2"/>
  <c r="U2230" i="2"/>
  <c r="Z2230" i="2" s="1"/>
  <c r="AA2230" i="2" s="1"/>
  <c r="U4179" i="2"/>
  <c r="Z4179" i="2" s="1"/>
  <c r="AA4179" i="2" s="1"/>
  <c r="Y4179" i="2"/>
  <c r="S4171" i="2"/>
  <c r="W4171" i="2" s="1"/>
  <c r="X4171" i="2" s="1"/>
  <c r="V4171" i="2"/>
  <c r="S4163" i="2"/>
  <c r="W4163" i="2" s="1"/>
  <c r="X4163" i="2" s="1"/>
  <c r="V4163" i="2"/>
  <c r="S4155" i="2"/>
  <c r="W4155" i="2" s="1"/>
  <c r="X4155" i="2" s="1"/>
  <c r="V4155" i="2"/>
  <c r="S4151" i="2"/>
  <c r="W4151" i="2" s="1"/>
  <c r="X4151" i="2" s="1"/>
  <c r="V4151" i="2"/>
  <c r="Y2219" i="2"/>
  <c r="U2219" i="2"/>
  <c r="Z2219" i="2" s="1"/>
  <c r="AA2219" i="2" s="1"/>
  <c r="S2211" i="2"/>
  <c r="W2211" i="2" s="1"/>
  <c r="X2211" i="2" s="1"/>
  <c r="V2211" i="2"/>
  <c r="U2207" i="2"/>
  <c r="Z2207" i="2" s="1"/>
  <c r="AA2207" i="2" s="1"/>
  <c r="Y2207" i="2"/>
  <c r="S2199" i="2"/>
  <c r="W2199" i="2" s="1"/>
  <c r="X2199" i="2" s="1"/>
  <c r="V2199" i="2"/>
  <c r="S2195" i="2"/>
  <c r="W2195" i="2" s="1"/>
  <c r="X2195" i="2" s="1"/>
  <c r="V2195" i="2"/>
  <c r="Y2150" i="2"/>
  <c r="U2150" i="2"/>
  <c r="Z2150" i="2" s="1"/>
  <c r="AA2150" i="2" s="1"/>
  <c r="S2142" i="2"/>
  <c r="W2142" i="2" s="1"/>
  <c r="X2142" i="2" s="1"/>
  <c r="V2142" i="2"/>
  <c r="U2138" i="2"/>
  <c r="Z2138" i="2" s="1"/>
  <c r="AA2138" i="2" s="1"/>
  <c r="Y2138" i="2"/>
  <c r="U2130" i="2"/>
  <c r="Z2130" i="2" s="1"/>
  <c r="AA2130" i="2" s="1"/>
  <c r="Y2130" i="2"/>
  <c r="S2126" i="2"/>
  <c r="W2126" i="2" s="1"/>
  <c r="X2126" i="2" s="1"/>
  <c r="V2126" i="2"/>
  <c r="Y2118" i="2"/>
  <c r="U2118" i="2"/>
  <c r="Z2118" i="2" s="1"/>
  <c r="AA2118" i="2" s="1"/>
  <c r="S2184" i="2"/>
  <c r="W2184" i="2" s="1"/>
  <c r="X2184" i="2" s="1"/>
  <c r="V2184" i="2"/>
  <c r="U2180" i="2"/>
  <c r="Z2180" i="2" s="1"/>
  <c r="AA2180" i="2" s="1"/>
  <c r="Y2180" i="2"/>
  <c r="U2172" i="2"/>
  <c r="Z2172" i="2" s="1"/>
  <c r="AA2172" i="2" s="1"/>
  <c r="Y2172" i="2"/>
  <c r="Y2168" i="2"/>
  <c r="U2168" i="2"/>
  <c r="Z2168" i="2" s="1"/>
  <c r="AA2168" i="2" s="1"/>
  <c r="U2111" i="2"/>
  <c r="Z2111" i="2" s="1"/>
  <c r="AA2111" i="2" s="1"/>
  <c r="Y2111" i="2"/>
  <c r="U2103" i="2"/>
  <c r="Z2103" i="2" s="1"/>
  <c r="AA2103" i="2" s="1"/>
  <c r="Y2103" i="2"/>
  <c r="U2079" i="2"/>
  <c r="Z2079" i="2" s="1"/>
  <c r="AA2079" i="2" s="1"/>
  <c r="Y2079" i="2"/>
  <c r="U2071" i="2"/>
  <c r="Z2071" i="2" s="1"/>
  <c r="AA2071" i="2" s="1"/>
  <c r="Y2071" i="2"/>
  <c r="U2047" i="2"/>
  <c r="Z2047" i="2" s="1"/>
  <c r="AA2047" i="2" s="1"/>
  <c r="Y2047" i="2"/>
  <c r="S5850" i="2"/>
  <c r="W5850" i="2" s="1"/>
  <c r="X5850" i="2" s="1"/>
  <c r="V5850" i="2"/>
  <c r="S5842" i="2"/>
  <c r="W5842" i="2" s="1"/>
  <c r="X5842" i="2" s="1"/>
  <c r="V5842" i="2"/>
  <c r="S5834" i="2"/>
  <c r="W5834" i="2" s="1"/>
  <c r="X5834" i="2" s="1"/>
  <c r="V5834" i="2"/>
  <c r="U5826" i="2"/>
  <c r="Z5826" i="2" s="1"/>
  <c r="AA5826" i="2" s="1"/>
  <c r="Y5826" i="2"/>
  <c r="S5818" i="2"/>
  <c r="W5818" i="2" s="1"/>
  <c r="X5818" i="2" s="1"/>
  <c r="V5818" i="2"/>
  <c r="S2036" i="2"/>
  <c r="W2036" i="2" s="1"/>
  <c r="X2036" i="2" s="1"/>
  <c r="V2036" i="2"/>
  <c r="S2028" i="2"/>
  <c r="W2028" i="2" s="1"/>
  <c r="X2028" i="2" s="1"/>
  <c r="V2028" i="2"/>
  <c r="U2020" i="2"/>
  <c r="Z2020" i="2" s="1"/>
  <c r="AA2020" i="2" s="1"/>
  <c r="Y2020" i="2"/>
  <c r="S2012" i="2"/>
  <c r="W2012" i="2" s="1"/>
  <c r="X2012" i="2" s="1"/>
  <c r="V2012" i="2"/>
  <c r="S1930" i="2"/>
  <c r="W1930" i="2" s="1"/>
  <c r="X1930" i="2" s="1"/>
  <c r="V1930" i="2"/>
  <c r="S1922" i="2"/>
  <c r="W1922" i="2" s="1"/>
  <c r="X1922" i="2" s="1"/>
  <c r="V1922" i="2"/>
  <c r="U1914" i="2"/>
  <c r="Z1914" i="2" s="1"/>
  <c r="AA1914" i="2" s="1"/>
  <c r="Y1914" i="2"/>
  <c r="S1906" i="2"/>
  <c r="W1906" i="2" s="1"/>
  <c r="X1906" i="2" s="1"/>
  <c r="V1906" i="2"/>
  <c r="S1898" i="2"/>
  <c r="W1898" i="2" s="1"/>
  <c r="X1898" i="2" s="1"/>
  <c r="V1898" i="2"/>
  <c r="S1890" i="2"/>
  <c r="W1890" i="2" s="1"/>
  <c r="X1890" i="2" s="1"/>
  <c r="V1890" i="2"/>
  <c r="U1882" i="2"/>
  <c r="Z1882" i="2" s="1"/>
  <c r="AA1882" i="2" s="1"/>
  <c r="Y1882" i="2"/>
  <c r="S1874" i="2"/>
  <c r="W1874" i="2" s="1"/>
  <c r="X1874" i="2" s="1"/>
  <c r="V1874" i="2"/>
  <c r="U1866" i="2"/>
  <c r="Z1866" i="2" s="1"/>
  <c r="AA1866" i="2" s="1"/>
  <c r="Y1866" i="2"/>
  <c r="S1858" i="2"/>
  <c r="W1858" i="2" s="1"/>
  <c r="X1858" i="2" s="1"/>
  <c r="V1858" i="2"/>
  <c r="Y107" i="2"/>
  <c r="U107" i="2"/>
  <c r="Z107" i="2" s="1"/>
  <c r="AA107" i="2" s="1"/>
  <c r="S103" i="2"/>
  <c r="W103" i="2" s="1"/>
  <c r="X103" i="2" s="1"/>
  <c r="V103" i="2"/>
  <c r="U91" i="2"/>
  <c r="Z91" i="2" s="1"/>
  <c r="AA91" i="2" s="1"/>
  <c r="Y91" i="2"/>
  <c r="S83" i="2"/>
  <c r="W83" i="2" s="1"/>
  <c r="X83" i="2" s="1"/>
  <c r="V83" i="2"/>
  <c r="S1855" i="2"/>
  <c r="W1855" i="2" s="1"/>
  <c r="X1855" i="2" s="1"/>
  <c r="V1855" i="2"/>
  <c r="S1847" i="2"/>
  <c r="W1847" i="2" s="1"/>
  <c r="X1847" i="2" s="1"/>
  <c r="V1847" i="2"/>
  <c r="U1839" i="2"/>
  <c r="Z1839" i="2" s="1"/>
  <c r="AA1839" i="2" s="1"/>
  <c r="Y1839" i="2"/>
  <c r="U1835" i="2"/>
  <c r="Z1835" i="2" s="1"/>
  <c r="AA1835" i="2" s="1"/>
  <c r="Y1835" i="2"/>
  <c r="S1827" i="2"/>
  <c r="W1827" i="2" s="1"/>
  <c r="X1827" i="2" s="1"/>
  <c r="V1827" i="2"/>
  <c r="S1823" i="2"/>
  <c r="W1823" i="2" s="1"/>
  <c r="X1823" i="2" s="1"/>
  <c r="V1823" i="2"/>
  <c r="S1741" i="2"/>
  <c r="W1741" i="2" s="1"/>
  <c r="X1741" i="2" s="1"/>
  <c r="V1741" i="2"/>
  <c r="U1733" i="2"/>
  <c r="Z1733" i="2" s="1"/>
  <c r="AA1733" i="2" s="1"/>
  <c r="Y1733" i="2"/>
  <c r="U1729" i="2"/>
  <c r="Z1729" i="2" s="1"/>
  <c r="AA1729" i="2" s="1"/>
  <c r="Y1729" i="2"/>
  <c r="S1721" i="2"/>
  <c r="W1721" i="2" s="1"/>
  <c r="X1721" i="2" s="1"/>
  <c r="V1721" i="2"/>
  <c r="S1717" i="2"/>
  <c r="W1717" i="2" s="1"/>
  <c r="X1717" i="2" s="1"/>
  <c r="V1717" i="2"/>
  <c r="S1709" i="2"/>
  <c r="W1709" i="2" s="1"/>
  <c r="X1709" i="2" s="1"/>
  <c r="V1709" i="2"/>
  <c r="U1812" i="2"/>
  <c r="Z1812" i="2" s="1"/>
  <c r="AA1812" i="2" s="1"/>
  <c r="Y1812" i="2"/>
  <c r="U1808" i="2"/>
  <c r="Z1808" i="2" s="1"/>
  <c r="AA1808" i="2" s="1"/>
  <c r="Y1808" i="2"/>
  <c r="U1800" i="2"/>
  <c r="Z1800" i="2" s="1"/>
  <c r="AA1800" i="2" s="1"/>
  <c r="Y1800" i="2"/>
  <c r="Y1796" i="2"/>
  <c r="U1796" i="2"/>
  <c r="Z1796" i="2" s="1"/>
  <c r="AA1796" i="2" s="1"/>
  <c r="U1788" i="2"/>
  <c r="Z1788" i="2" s="1"/>
  <c r="AA1788" i="2" s="1"/>
  <c r="Y1788" i="2"/>
  <c r="U1780" i="2"/>
  <c r="Z1780" i="2" s="1"/>
  <c r="AA1780" i="2" s="1"/>
  <c r="Y1780" i="2"/>
  <c r="U1776" i="2"/>
  <c r="Z1776" i="2" s="1"/>
  <c r="AA1776" i="2" s="1"/>
  <c r="Y1776" i="2"/>
  <c r="S1768" i="2"/>
  <c r="W1768" i="2" s="1"/>
  <c r="X1768" i="2" s="1"/>
  <c r="V1768" i="2"/>
  <c r="S1764" i="2"/>
  <c r="W1764" i="2" s="1"/>
  <c r="X1764" i="2" s="1"/>
  <c r="V1764" i="2"/>
  <c r="S1756" i="2"/>
  <c r="W1756" i="2" s="1"/>
  <c r="X1756" i="2" s="1"/>
  <c r="V1756" i="2"/>
  <c r="U1748" i="2"/>
  <c r="Z1748" i="2" s="1"/>
  <c r="AA1748" i="2" s="1"/>
  <c r="Y1748" i="2"/>
  <c r="U2373" i="2"/>
  <c r="Z2373" i="2" s="1"/>
  <c r="AA2373" i="2" s="1"/>
  <c r="Y2373" i="2"/>
  <c r="S2365" i="2"/>
  <c r="W2365" i="2" s="1"/>
  <c r="X2365" i="2" s="1"/>
  <c r="V2365" i="2"/>
  <c r="S2361" i="2"/>
  <c r="W2361" i="2" s="1"/>
  <c r="X2361" i="2" s="1"/>
  <c r="V2361" i="2"/>
  <c r="S2353" i="2"/>
  <c r="W2353" i="2" s="1"/>
  <c r="X2353" i="2" s="1"/>
  <c r="V2353" i="2"/>
  <c r="U2345" i="2"/>
  <c r="Z2345" i="2" s="1"/>
  <c r="AA2345" i="2" s="1"/>
  <c r="Y2345" i="2"/>
  <c r="U2341" i="2"/>
  <c r="Z2341" i="2" s="1"/>
  <c r="AA2341" i="2" s="1"/>
  <c r="Y2341" i="2"/>
  <c r="S1704" i="2"/>
  <c r="W1704" i="2" s="1"/>
  <c r="X1704" i="2" s="1"/>
  <c r="V1704" i="2"/>
  <c r="S1700" i="2"/>
  <c r="W1700" i="2" s="1"/>
  <c r="X1700" i="2" s="1"/>
  <c r="V1700" i="2"/>
  <c r="S1692" i="2"/>
  <c r="W1692" i="2" s="1"/>
  <c r="X1692" i="2" s="1"/>
  <c r="V1692" i="2"/>
  <c r="U1684" i="2"/>
  <c r="Z1684" i="2" s="1"/>
  <c r="AA1684" i="2" s="1"/>
  <c r="Y1684" i="2"/>
  <c r="U1680" i="2"/>
  <c r="Z1680" i="2" s="1"/>
  <c r="AA1680" i="2" s="1"/>
  <c r="Y1680" i="2"/>
  <c r="S1672" i="2"/>
  <c r="W1672" i="2" s="1"/>
  <c r="X1672" i="2" s="1"/>
  <c r="V1672" i="2"/>
  <c r="S1668" i="2"/>
  <c r="W1668" i="2" s="1"/>
  <c r="X1668" i="2" s="1"/>
  <c r="V1668" i="2"/>
  <c r="S1660" i="2"/>
  <c r="W1660" i="2" s="1"/>
  <c r="X1660" i="2" s="1"/>
  <c r="V1660" i="2"/>
  <c r="U1652" i="2"/>
  <c r="Z1652" i="2" s="1"/>
  <c r="AA1652" i="2" s="1"/>
  <c r="Y1652" i="2"/>
  <c r="U1648" i="2"/>
  <c r="Z1648" i="2" s="1"/>
  <c r="AA1648" i="2" s="1"/>
  <c r="Y1648" i="2"/>
  <c r="S1640" i="2"/>
  <c r="W1640" i="2" s="1"/>
  <c r="X1640" i="2" s="1"/>
  <c r="V1640" i="2"/>
  <c r="S1636" i="2"/>
  <c r="W1636" i="2" s="1"/>
  <c r="X1636" i="2" s="1"/>
  <c r="V1636" i="2"/>
  <c r="U1628" i="2"/>
  <c r="Z1628" i="2" s="1"/>
  <c r="AA1628" i="2" s="1"/>
  <c r="Y1628" i="2"/>
  <c r="U1624" i="2"/>
  <c r="Z1624" i="2" s="1"/>
  <c r="AA1624" i="2" s="1"/>
  <c r="Y1624" i="2"/>
  <c r="S1604" i="2"/>
  <c r="W1604" i="2" s="1"/>
  <c r="X1604" i="2" s="1"/>
  <c r="V1604" i="2"/>
  <c r="U1522" i="2"/>
  <c r="Z1522" i="2" s="1"/>
  <c r="AA1522" i="2" s="1"/>
  <c r="Y1522" i="2"/>
  <c r="U1518" i="2"/>
  <c r="Z1518" i="2" s="1"/>
  <c r="AA1518" i="2" s="1"/>
  <c r="Y1518" i="2"/>
  <c r="S1498" i="2"/>
  <c r="W1498" i="2" s="1"/>
  <c r="X1498" i="2" s="1"/>
  <c r="V1498" i="2"/>
  <c r="U1490" i="2"/>
  <c r="Z1490" i="2" s="1"/>
  <c r="AA1490" i="2" s="1"/>
  <c r="Y1490" i="2"/>
  <c r="S1190" i="2"/>
  <c r="W1190" i="2" s="1"/>
  <c r="X1190" i="2" s="1"/>
  <c r="V1190" i="2"/>
  <c r="U1182" i="2"/>
  <c r="Z1182" i="2" s="1"/>
  <c r="AA1182" i="2" s="1"/>
  <c r="Y1182" i="2"/>
  <c r="S1174" i="2"/>
  <c r="W1174" i="2" s="1"/>
  <c r="X1174" i="2" s="1"/>
  <c r="V1174" i="2"/>
  <c r="U1166" i="2"/>
  <c r="Z1166" i="2" s="1"/>
  <c r="AA1166" i="2" s="1"/>
  <c r="Y1166" i="2"/>
  <c r="Y1158" i="2"/>
  <c r="U1158" i="2"/>
  <c r="Z1158" i="2" s="1"/>
  <c r="AA1158" i="2" s="1"/>
  <c r="S1409" i="2"/>
  <c r="W1409" i="2" s="1"/>
  <c r="X1409" i="2" s="1"/>
  <c r="V1409" i="2"/>
  <c r="S1405" i="2"/>
  <c r="W1405" i="2" s="1"/>
  <c r="X1405" i="2" s="1"/>
  <c r="V1405" i="2"/>
  <c r="Y1401" i="2"/>
  <c r="U1401" i="2"/>
  <c r="Z1401" i="2" s="1"/>
  <c r="AA1401" i="2" s="1"/>
  <c r="S1393" i="2"/>
  <c r="W1393" i="2" s="1"/>
  <c r="X1393" i="2" s="1"/>
  <c r="V1393" i="2"/>
  <c r="Y1389" i="2"/>
  <c r="U1389" i="2"/>
  <c r="Z1389" i="2" s="1"/>
  <c r="AA1389" i="2" s="1"/>
  <c r="U1377" i="2"/>
  <c r="Z1377" i="2" s="1"/>
  <c r="AA1377" i="2" s="1"/>
  <c r="Y1377" i="2"/>
  <c r="U1361" i="2"/>
  <c r="Z1361" i="2" s="1"/>
  <c r="AA1361" i="2" s="1"/>
  <c r="Y1361" i="2"/>
  <c r="U1485" i="2"/>
  <c r="Z1485" i="2" s="1"/>
  <c r="AA1485" i="2" s="1"/>
  <c r="Y1485" i="2"/>
  <c r="S1469" i="2"/>
  <c r="W1469" i="2" s="1"/>
  <c r="X1469" i="2" s="1"/>
  <c r="V1469" i="2"/>
  <c r="V1457" i="2"/>
  <c r="S1457" i="2"/>
  <c r="W1457" i="2" s="1"/>
  <c r="X1457" i="2" s="1"/>
  <c r="U1449" i="2"/>
  <c r="Z1449" i="2" s="1"/>
  <c r="AA1449" i="2" s="1"/>
  <c r="Y1449" i="2"/>
  <c r="Y1445" i="2"/>
  <c r="U1445" i="2"/>
  <c r="Z1445" i="2" s="1"/>
  <c r="AA1445" i="2" s="1"/>
  <c r="Y1437" i="2"/>
  <c r="U1437" i="2"/>
  <c r="Z1437" i="2" s="1"/>
  <c r="AA1437" i="2" s="1"/>
  <c r="V1425" i="2"/>
  <c r="S1425" i="2"/>
  <c r="W1425" i="2" s="1"/>
  <c r="X1425" i="2" s="1"/>
  <c r="U1417" i="2"/>
  <c r="Z1417" i="2" s="1"/>
  <c r="AA1417" i="2" s="1"/>
  <c r="Y1417" i="2"/>
  <c r="Y1413" i="2"/>
  <c r="U1413" i="2"/>
  <c r="Z1413" i="2" s="1"/>
  <c r="AA1413" i="2" s="1"/>
  <c r="Y1109" i="2"/>
  <c r="U1109" i="2"/>
  <c r="Z1109" i="2" s="1"/>
  <c r="AA1109" i="2" s="1"/>
  <c r="V1097" i="2"/>
  <c r="S1097" i="2"/>
  <c r="W1097" i="2" s="1"/>
  <c r="X1097" i="2" s="1"/>
  <c r="U1089" i="2"/>
  <c r="Z1089" i="2" s="1"/>
  <c r="AA1089" i="2" s="1"/>
  <c r="Y1089" i="2"/>
  <c r="Y1085" i="2"/>
  <c r="U1085" i="2"/>
  <c r="Z1085" i="2" s="1"/>
  <c r="AA1085" i="2" s="1"/>
  <c r="Y1558" i="2"/>
  <c r="U1558" i="2"/>
  <c r="Z1558" i="2" s="1"/>
  <c r="AA1558" i="2" s="1"/>
  <c r="V1546" i="2"/>
  <c r="S1546" i="2"/>
  <c r="W1546" i="2" s="1"/>
  <c r="X1546" i="2" s="1"/>
  <c r="U1538" i="2"/>
  <c r="Z1538" i="2" s="1"/>
  <c r="AA1538" i="2" s="1"/>
  <c r="Y1538" i="2"/>
  <c r="Y1534" i="2"/>
  <c r="U1534" i="2"/>
  <c r="Z1534" i="2" s="1"/>
  <c r="AA1534" i="2" s="1"/>
  <c r="Y1526" i="2"/>
  <c r="U1526" i="2"/>
  <c r="Z1526" i="2" s="1"/>
  <c r="AA1526" i="2" s="1"/>
  <c r="U1333" i="2"/>
  <c r="Z1333" i="2" s="1"/>
  <c r="AA1333" i="2" s="1"/>
  <c r="Y1333" i="2"/>
  <c r="S1329" i="2"/>
  <c r="W1329" i="2" s="1"/>
  <c r="X1329" i="2" s="1"/>
  <c r="V1329" i="2"/>
  <c r="Y1321" i="2"/>
  <c r="U1321" i="2"/>
  <c r="Z1321" i="2" s="1"/>
  <c r="AA1321" i="2" s="1"/>
  <c r="S1313" i="2"/>
  <c r="W1313" i="2" s="1"/>
  <c r="X1313" i="2" s="1"/>
  <c r="V1313" i="2"/>
  <c r="V1305" i="2"/>
  <c r="S1305" i="2"/>
  <c r="W1305" i="2" s="1"/>
  <c r="X1305" i="2" s="1"/>
  <c r="U1297" i="2"/>
  <c r="Z1297" i="2" s="1"/>
  <c r="AA1297" i="2" s="1"/>
  <c r="Y1297" i="2"/>
  <c r="S1289" i="2"/>
  <c r="W1289" i="2" s="1"/>
  <c r="X1289" i="2" s="1"/>
  <c r="V1289" i="2"/>
  <c r="U1281" i="2"/>
  <c r="Z1281" i="2" s="1"/>
  <c r="AA1281" i="2" s="1"/>
  <c r="Y1281" i="2"/>
  <c r="U6178" i="2"/>
  <c r="Z6178" i="2" s="1"/>
  <c r="AA6178" i="2" s="1"/>
  <c r="Y6178" i="2"/>
  <c r="U6162" i="2"/>
  <c r="Z6162" i="2" s="1"/>
  <c r="AA6162" i="2" s="1"/>
  <c r="Y6162" i="2"/>
  <c r="Y1143" i="2"/>
  <c r="U1143" i="2"/>
  <c r="Z1143" i="2" s="1"/>
  <c r="AA1143" i="2" s="1"/>
  <c r="U1131" i="2"/>
  <c r="Z1131" i="2" s="1"/>
  <c r="AA1131" i="2" s="1"/>
  <c r="Y1131" i="2"/>
  <c r="U1123" i="2"/>
  <c r="Z1123" i="2" s="1"/>
  <c r="AA1123" i="2" s="1"/>
  <c r="Y1123" i="2"/>
  <c r="Y1119" i="2"/>
  <c r="U1119" i="2"/>
  <c r="Z1119" i="2" s="1"/>
  <c r="AA1119" i="2" s="1"/>
  <c r="Y1214" i="2"/>
  <c r="U1214" i="2"/>
  <c r="Z1214" i="2" s="1"/>
  <c r="AA1214" i="2" s="1"/>
  <c r="Y1206" i="2"/>
  <c r="U1206" i="2"/>
  <c r="Z1206" i="2" s="1"/>
  <c r="AA1206" i="2" s="1"/>
  <c r="U1198" i="2"/>
  <c r="Z1198" i="2" s="1"/>
  <c r="AA1198" i="2" s="1"/>
  <c r="Y1198" i="2"/>
  <c r="S1194" i="2"/>
  <c r="W1194" i="2" s="1"/>
  <c r="X1194" i="2" s="1"/>
  <c r="V1194" i="2"/>
  <c r="U849" i="2"/>
  <c r="Z849" i="2" s="1"/>
  <c r="AA849" i="2" s="1"/>
  <c r="Y849" i="2"/>
  <c r="V841" i="2"/>
  <c r="S841" i="2"/>
  <c r="W841" i="2" s="1"/>
  <c r="X841" i="2" s="1"/>
  <c r="U833" i="2"/>
  <c r="Z833" i="2" s="1"/>
  <c r="AA833" i="2" s="1"/>
  <c r="Y833" i="2"/>
  <c r="V829" i="2"/>
  <c r="S829" i="2"/>
  <c r="W829" i="2" s="1"/>
  <c r="X829" i="2" s="1"/>
  <c r="V825" i="2"/>
  <c r="S825" i="2"/>
  <c r="W825" i="2" s="1"/>
  <c r="X825" i="2" s="1"/>
  <c r="Y743" i="2"/>
  <c r="U743" i="2"/>
  <c r="Z743" i="2" s="1"/>
  <c r="AA743" i="2" s="1"/>
  <c r="V739" i="2"/>
  <c r="S739" i="2"/>
  <c r="W739" i="2" s="1"/>
  <c r="X739" i="2" s="1"/>
  <c r="V735" i="2"/>
  <c r="S735" i="2"/>
  <c r="W735" i="2" s="1"/>
  <c r="X735" i="2" s="1"/>
  <c r="Y723" i="2"/>
  <c r="U723" i="2"/>
  <c r="Z723" i="2" s="1"/>
  <c r="AA723" i="2" s="1"/>
  <c r="S719" i="2"/>
  <c r="W719" i="2" s="1"/>
  <c r="X719" i="2" s="1"/>
  <c r="V719" i="2"/>
  <c r="U925" i="2"/>
  <c r="Z925" i="2" s="1"/>
  <c r="AA925" i="2" s="1"/>
  <c r="Y925" i="2"/>
  <c r="S917" i="2"/>
  <c r="W917" i="2" s="1"/>
  <c r="X917" i="2" s="1"/>
  <c r="V917" i="2"/>
  <c r="U909" i="2"/>
  <c r="Z909" i="2" s="1"/>
  <c r="AA909" i="2" s="1"/>
  <c r="Y909" i="2"/>
  <c r="S905" i="2"/>
  <c r="W905" i="2" s="1"/>
  <c r="X905" i="2" s="1"/>
  <c r="V905" i="2"/>
  <c r="U897" i="2"/>
  <c r="Z897" i="2" s="1"/>
  <c r="AA897" i="2" s="1"/>
  <c r="Y897" i="2"/>
  <c r="S560" i="2"/>
  <c r="W560" i="2" s="1"/>
  <c r="X560" i="2" s="1"/>
  <c r="V560" i="2"/>
  <c r="Y552" i="2"/>
  <c r="U552" i="2"/>
  <c r="Z552" i="2" s="1"/>
  <c r="AA552" i="2" s="1"/>
  <c r="U548" i="2"/>
  <c r="Z548" i="2" s="1"/>
  <c r="AA548" i="2" s="1"/>
  <c r="Y548" i="2"/>
  <c r="S544" i="2"/>
  <c r="W544" i="2" s="1"/>
  <c r="X544" i="2" s="1"/>
  <c r="V544" i="2"/>
  <c r="U528" i="2"/>
  <c r="Z528" i="2" s="1"/>
  <c r="AA528" i="2" s="1"/>
  <c r="Y528" i="2"/>
  <c r="S890" i="2"/>
  <c r="W890" i="2" s="1"/>
  <c r="X890" i="2" s="1"/>
  <c r="V890" i="2"/>
  <c r="U882" i="2"/>
  <c r="Z882" i="2" s="1"/>
  <c r="AA882" i="2" s="1"/>
  <c r="Y882" i="2"/>
  <c r="S878" i="2"/>
  <c r="W878" i="2" s="1"/>
  <c r="X878" i="2" s="1"/>
  <c r="V878" i="2"/>
  <c r="S870" i="2"/>
  <c r="W870" i="2" s="1"/>
  <c r="X870" i="2" s="1"/>
  <c r="V870" i="2"/>
  <c r="S866" i="2"/>
  <c r="W866" i="2" s="1"/>
  <c r="X866" i="2" s="1"/>
  <c r="V866" i="2"/>
  <c r="S858" i="2"/>
  <c r="W858" i="2" s="1"/>
  <c r="X858" i="2" s="1"/>
  <c r="V858" i="2"/>
  <c r="S776" i="2"/>
  <c r="W776" i="2" s="1"/>
  <c r="X776" i="2" s="1"/>
  <c r="V776" i="2"/>
  <c r="S772" i="2"/>
  <c r="W772" i="2" s="1"/>
  <c r="X772" i="2" s="1"/>
  <c r="V772" i="2"/>
  <c r="S764" i="2"/>
  <c r="W764" i="2" s="1"/>
  <c r="X764" i="2" s="1"/>
  <c r="V764" i="2"/>
  <c r="U756" i="2"/>
  <c r="Z756" i="2" s="1"/>
  <c r="AA756" i="2" s="1"/>
  <c r="Y756" i="2"/>
  <c r="S748" i="2"/>
  <c r="W748" i="2" s="1"/>
  <c r="X748" i="2" s="1"/>
  <c r="V748" i="2"/>
  <c r="U666" i="2"/>
  <c r="Z666" i="2" s="1"/>
  <c r="AA666" i="2" s="1"/>
  <c r="Y666" i="2"/>
  <c r="S658" i="2"/>
  <c r="W658" i="2" s="1"/>
  <c r="X658" i="2" s="1"/>
  <c r="V658" i="2"/>
  <c r="U650" i="2"/>
  <c r="Z650" i="2" s="1"/>
  <c r="AA650" i="2" s="1"/>
  <c r="Y650" i="2"/>
  <c r="S642" i="2"/>
  <c r="W642" i="2" s="1"/>
  <c r="X642" i="2" s="1"/>
  <c r="V642" i="2"/>
  <c r="U597" i="2"/>
  <c r="Z597" i="2" s="1"/>
  <c r="AA597" i="2" s="1"/>
  <c r="Y597" i="2"/>
  <c r="S589" i="2"/>
  <c r="W589" i="2" s="1"/>
  <c r="X589" i="2" s="1"/>
  <c r="V589" i="2"/>
  <c r="S581" i="2"/>
  <c r="W581" i="2" s="1"/>
  <c r="X581" i="2" s="1"/>
  <c r="V581" i="2"/>
  <c r="S573" i="2"/>
  <c r="W573" i="2" s="1"/>
  <c r="X573" i="2" s="1"/>
  <c r="V573" i="2"/>
  <c r="S565" i="2"/>
  <c r="W565" i="2" s="1"/>
  <c r="X565" i="2" s="1"/>
  <c r="V565" i="2"/>
  <c r="S816" i="2"/>
  <c r="W816" i="2" s="1"/>
  <c r="X816" i="2" s="1"/>
  <c r="V816" i="2"/>
  <c r="S808" i="2"/>
  <c r="W808" i="2" s="1"/>
  <c r="X808" i="2" s="1"/>
  <c r="V808" i="2"/>
  <c r="S800" i="2"/>
  <c r="W800" i="2" s="1"/>
  <c r="X800" i="2" s="1"/>
  <c r="V800" i="2"/>
  <c r="S792" i="2"/>
  <c r="W792" i="2" s="1"/>
  <c r="X792" i="2" s="1"/>
  <c r="V792" i="2"/>
  <c r="S784" i="2"/>
  <c r="W784" i="2" s="1"/>
  <c r="X784" i="2" s="1"/>
  <c r="V784" i="2"/>
  <c r="S443" i="2"/>
  <c r="W443" i="2" s="1"/>
  <c r="X443" i="2" s="1"/>
  <c r="V443" i="2"/>
  <c r="S435" i="2"/>
  <c r="W435" i="2" s="1"/>
  <c r="X435" i="2" s="1"/>
  <c r="V435" i="2"/>
  <c r="S427" i="2"/>
  <c r="W427" i="2" s="1"/>
  <c r="X427" i="2" s="1"/>
  <c r="V427" i="2"/>
  <c r="S419" i="2"/>
  <c r="W419" i="2" s="1"/>
  <c r="X419" i="2" s="1"/>
  <c r="V419" i="2"/>
  <c r="S485" i="2"/>
  <c r="W485" i="2" s="1"/>
  <c r="X485" i="2" s="1"/>
  <c r="V485" i="2"/>
  <c r="S477" i="2"/>
  <c r="W477" i="2" s="1"/>
  <c r="X477" i="2" s="1"/>
  <c r="V477" i="2"/>
  <c r="S469" i="2"/>
  <c r="W469" i="2" s="1"/>
  <c r="X469" i="2" s="1"/>
  <c r="V469" i="2"/>
  <c r="S461" i="2"/>
  <c r="W461" i="2" s="1"/>
  <c r="X461" i="2" s="1"/>
  <c r="V461" i="2"/>
  <c r="S453" i="2"/>
  <c r="W453" i="2" s="1"/>
  <c r="X453" i="2" s="1"/>
  <c r="V453" i="2"/>
  <c r="S963" i="2"/>
  <c r="W963" i="2" s="1"/>
  <c r="X963" i="2" s="1"/>
  <c r="V963" i="2"/>
  <c r="V947" i="2"/>
  <c r="S947" i="2"/>
  <c r="W947" i="2" s="1"/>
  <c r="X947" i="2" s="1"/>
  <c r="U943" i="2"/>
  <c r="Z943" i="2" s="1"/>
  <c r="AA943" i="2" s="1"/>
  <c r="Y943" i="2"/>
  <c r="V524" i="2"/>
  <c r="S524" i="2"/>
  <c r="W524" i="2" s="1"/>
  <c r="X524" i="2" s="1"/>
  <c r="U516" i="2"/>
  <c r="Z516" i="2" s="1"/>
  <c r="AA516" i="2" s="1"/>
  <c r="Y516" i="2"/>
  <c r="U500" i="2"/>
  <c r="Z500" i="2" s="1"/>
  <c r="AA500" i="2" s="1"/>
  <c r="Y500" i="2"/>
  <c r="U1002" i="2"/>
  <c r="Z1002" i="2" s="1"/>
  <c r="AA1002" i="2" s="1"/>
  <c r="Y1002" i="2"/>
  <c r="U986" i="2"/>
  <c r="Z986" i="2" s="1"/>
  <c r="AA986" i="2" s="1"/>
  <c r="Y986" i="2"/>
  <c r="U970" i="2"/>
  <c r="Z970" i="2" s="1"/>
  <c r="AA970" i="2" s="1"/>
  <c r="Y970" i="2"/>
  <c r="Y695" i="2"/>
  <c r="U695" i="2"/>
  <c r="Z695" i="2" s="1"/>
  <c r="AA695" i="2" s="1"/>
  <c r="S687" i="2"/>
  <c r="W687" i="2" s="1"/>
  <c r="X687" i="2" s="1"/>
  <c r="V687" i="2"/>
  <c r="S630" i="2"/>
  <c r="W630" i="2" s="1"/>
  <c r="X630" i="2" s="1"/>
  <c r="V630" i="2"/>
  <c r="U614" i="2"/>
  <c r="Z614" i="2" s="1"/>
  <c r="AA614" i="2" s="1"/>
  <c r="Y614" i="2"/>
  <c r="S1042" i="2"/>
  <c r="W1042" i="2" s="1"/>
  <c r="X1042" i="2" s="1"/>
  <c r="V1042" i="2"/>
  <c r="S1026" i="2"/>
  <c r="W1026" i="2" s="1"/>
  <c r="X1026" i="2" s="1"/>
  <c r="V1026" i="2"/>
  <c r="U410" i="2"/>
  <c r="Z410" i="2" s="1"/>
  <c r="AA410" i="2" s="1"/>
  <c r="Y410" i="2"/>
  <c r="S390" i="2"/>
  <c r="W390" i="2" s="1"/>
  <c r="X390" i="2" s="1"/>
  <c r="V390" i="2"/>
  <c r="S354" i="2"/>
  <c r="W354" i="2" s="1"/>
  <c r="X354" i="2" s="1"/>
  <c r="V354" i="2"/>
  <c r="U155" i="2"/>
  <c r="Z155" i="2" s="1"/>
  <c r="AA155" i="2" s="1"/>
  <c r="Y155" i="2"/>
  <c r="S222" i="2"/>
  <c r="W222" i="2" s="1"/>
  <c r="X222" i="2" s="1"/>
  <c r="V222" i="2"/>
  <c r="S6698" i="2"/>
  <c r="W6698" i="2" s="1"/>
  <c r="X6698" i="2" s="1"/>
  <c r="V6698" i="2"/>
  <c r="U37" i="2"/>
  <c r="Z37" i="2" s="1"/>
  <c r="AA37" i="2" s="1"/>
  <c r="Y37" i="2"/>
  <c r="U21" i="2"/>
  <c r="Z21" i="2" s="1"/>
  <c r="AA21" i="2" s="1"/>
  <c r="Y21" i="2"/>
  <c r="S289" i="2"/>
  <c r="W289" i="2" s="1"/>
  <c r="X289" i="2" s="1"/>
  <c r="V289" i="2"/>
  <c r="U7053" i="2"/>
  <c r="Z7053" i="2" s="1"/>
  <c r="AA7053" i="2" s="1"/>
  <c r="Y7053" i="2"/>
  <c r="U7013" i="2"/>
  <c r="Z7013" i="2" s="1"/>
  <c r="AA7013" i="2" s="1"/>
  <c r="Y7013" i="2"/>
  <c r="U5752" i="2"/>
  <c r="Z5752" i="2" s="1"/>
  <c r="AA5752" i="2" s="1"/>
  <c r="Y5752" i="2"/>
  <c r="U6978" i="2"/>
  <c r="Z6978" i="2" s="1"/>
  <c r="AA6978" i="2" s="1"/>
  <c r="Y6978" i="2"/>
  <c r="S5281" i="2"/>
  <c r="W5281" i="2" s="1"/>
  <c r="X5281" i="2" s="1"/>
  <c r="V5281" i="2"/>
  <c r="U6869" i="2"/>
  <c r="Z6869" i="2" s="1"/>
  <c r="AA6869" i="2" s="1"/>
  <c r="Y6869" i="2"/>
  <c r="U6948" i="2"/>
  <c r="Z6948" i="2" s="1"/>
  <c r="AA6948" i="2" s="1"/>
  <c r="Y6948" i="2"/>
  <c r="Y6892" i="2"/>
  <c r="U6892" i="2"/>
  <c r="Z6892" i="2" s="1"/>
  <c r="AA6892" i="2" s="1"/>
  <c r="S5964" i="2"/>
  <c r="W5964" i="2" s="1"/>
  <c r="X5964" i="2" s="1"/>
  <c r="V5964" i="2"/>
  <c r="Y6775" i="2"/>
  <c r="U6775" i="2"/>
  <c r="Z6775" i="2" s="1"/>
  <c r="AA6775" i="2" s="1"/>
  <c r="S6809" i="2"/>
  <c r="W6809" i="2" s="1"/>
  <c r="X6809" i="2" s="1"/>
  <c r="V6809" i="2"/>
  <c r="S6666" i="2"/>
  <c r="W6666" i="2" s="1"/>
  <c r="X6666" i="2" s="1"/>
  <c r="V6666" i="2"/>
  <c r="Y6626" i="2"/>
  <c r="U6626" i="2"/>
  <c r="Z6626" i="2" s="1"/>
  <c r="AA6626" i="2" s="1"/>
  <c r="Y6282" i="2"/>
  <c r="U6282" i="2"/>
  <c r="Z6282" i="2" s="1"/>
  <c r="AA6282" i="2" s="1"/>
  <c r="S6591" i="2"/>
  <c r="W6591" i="2" s="1"/>
  <c r="X6591" i="2" s="1"/>
  <c r="V6591" i="2"/>
  <c r="Y6498" i="2"/>
  <c r="U6498" i="2"/>
  <c r="Z6498" i="2" s="1"/>
  <c r="AA6498" i="2" s="1"/>
  <c r="S6474" i="2"/>
  <c r="W6474" i="2" s="1"/>
  <c r="X6474" i="2" s="1"/>
  <c r="V6474" i="2"/>
  <c r="S6442" i="2"/>
  <c r="W6442" i="2" s="1"/>
  <c r="X6442" i="2" s="1"/>
  <c r="V6442" i="2"/>
  <c r="S6394" i="2"/>
  <c r="W6394" i="2" s="1"/>
  <c r="X6394" i="2" s="1"/>
  <c r="V6394" i="2"/>
  <c r="S6547" i="2"/>
  <c r="W6547" i="2" s="1"/>
  <c r="X6547" i="2" s="1"/>
  <c r="V6547" i="2"/>
  <c r="Y6248" i="2"/>
  <c r="U6248" i="2"/>
  <c r="Z6248" i="2" s="1"/>
  <c r="AA6248" i="2" s="1"/>
  <c r="S6369" i="2"/>
  <c r="W6369" i="2" s="1"/>
  <c r="X6369" i="2" s="1"/>
  <c r="V6369" i="2"/>
  <c r="S7053" i="2"/>
  <c r="W7053" i="2" s="1"/>
  <c r="X7053" i="2" s="1"/>
  <c r="V7053" i="2"/>
  <c r="S7013" i="2"/>
  <c r="W7013" i="2" s="1"/>
  <c r="X7013" i="2" s="1"/>
  <c r="V7013" i="2"/>
  <c r="S5752" i="2"/>
  <c r="W5752" i="2" s="1"/>
  <c r="X5752" i="2" s="1"/>
  <c r="V5752" i="2"/>
  <c r="S6978" i="2"/>
  <c r="W6978" i="2" s="1"/>
  <c r="X6978" i="2" s="1"/>
  <c r="V6978" i="2"/>
  <c r="S5273" i="2"/>
  <c r="W5273" i="2" s="1"/>
  <c r="X5273" i="2" s="1"/>
  <c r="V5273" i="2"/>
  <c r="S6869" i="2"/>
  <c r="W6869" i="2" s="1"/>
  <c r="X6869" i="2" s="1"/>
  <c r="V6869" i="2"/>
  <c r="U6940" i="2"/>
  <c r="Z6940" i="2" s="1"/>
  <c r="AA6940" i="2" s="1"/>
  <c r="Y6940" i="2"/>
  <c r="Y6916" i="2"/>
  <c r="U6916" i="2"/>
  <c r="Z6916" i="2" s="1"/>
  <c r="AA6916" i="2" s="1"/>
  <c r="S5988" i="2"/>
  <c r="W5988" i="2" s="1"/>
  <c r="X5988" i="2" s="1"/>
  <c r="V5988" i="2"/>
  <c r="S6844" i="2"/>
  <c r="W6844" i="2" s="1"/>
  <c r="X6844" i="2" s="1"/>
  <c r="V6844" i="2"/>
  <c r="S6775" i="2"/>
  <c r="W6775" i="2" s="1"/>
  <c r="X6775" i="2" s="1"/>
  <c r="V6775" i="2"/>
  <c r="S6743" i="2"/>
  <c r="W6743" i="2" s="1"/>
  <c r="X6743" i="2" s="1"/>
  <c r="V6743" i="2"/>
  <c r="S6785" i="2"/>
  <c r="W6785" i="2" s="1"/>
  <c r="X6785" i="2" s="1"/>
  <c r="V6785" i="2"/>
  <c r="Y6634" i="2"/>
  <c r="U6634" i="2"/>
  <c r="Z6634" i="2" s="1"/>
  <c r="AA6634" i="2" s="1"/>
  <c r="S6594" i="2"/>
  <c r="W6594" i="2" s="1"/>
  <c r="X6594" i="2" s="1"/>
  <c r="V6594" i="2"/>
  <c r="Y6591" i="2"/>
  <c r="U6591" i="2"/>
  <c r="Z6591" i="2" s="1"/>
  <c r="AA6591" i="2" s="1"/>
  <c r="S6567" i="2"/>
  <c r="W6567" i="2" s="1"/>
  <c r="X6567" i="2" s="1"/>
  <c r="V6567" i="2"/>
  <c r="S6498" i="2"/>
  <c r="W6498" i="2" s="1"/>
  <c r="X6498" i="2" s="1"/>
  <c r="V6498" i="2"/>
  <c r="S6466" i="2"/>
  <c r="W6466" i="2" s="1"/>
  <c r="X6466" i="2" s="1"/>
  <c r="V6466" i="2"/>
  <c r="S6434" i="2"/>
  <c r="W6434" i="2" s="1"/>
  <c r="X6434" i="2" s="1"/>
  <c r="V6434" i="2"/>
  <c r="Y6394" i="2"/>
  <c r="U6394" i="2"/>
  <c r="Z6394" i="2" s="1"/>
  <c r="AA6394" i="2" s="1"/>
  <c r="Y6531" i="2"/>
  <c r="U6531" i="2"/>
  <c r="Z6531" i="2" s="1"/>
  <c r="AA6531" i="2" s="1"/>
  <c r="Y6240" i="2"/>
  <c r="U6240" i="2"/>
  <c r="Z6240" i="2" s="1"/>
  <c r="AA6240" i="2" s="1"/>
  <c r="Y6319" i="2"/>
  <c r="U6319" i="2"/>
  <c r="Z6319" i="2" s="1"/>
  <c r="AA6319" i="2" s="1"/>
  <c r="Y6353" i="2"/>
  <c r="U6353" i="2"/>
  <c r="Z6353" i="2" s="1"/>
  <c r="AA6353" i="2" s="1"/>
  <c r="Y1260" i="2"/>
  <c r="U1260" i="2"/>
  <c r="Z1260" i="2" s="1"/>
  <c r="AA1260" i="2" s="1"/>
  <c r="Y6215" i="2"/>
  <c r="U6215" i="2"/>
  <c r="Z6215" i="2" s="1"/>
  <c r="AA6215" i="2" s="1"/>
  <c r="Y6191" i="2"/>
  <c r="U6191" i="2"/>
  <c r="Z6191" i="2" s="1"/>
  <c r="AA6191" i="2" s="1"/>
  <c r="Y5493" i="2"/>
  <c r="U5493" i="2"/>
  <c r="Z5493" i="2" s="1"/>
  <c r="AA5493" i="2" s="1"/>
  <c r="Y6090" i="2"/>
  <c r="U6090" i="2"/>
  <c r="Z6090" i="2" s="1"/>
  <c r="AA6090" i="2" s="1"/>
  <c r="Y6132" i="2"/>
  <c r="U6132" i="2"/>
  <c r="Z6132" i="2" s="1"/>
  <c r="AA6132" i="2" s="1"/>
  <c r="Y5648" i="2"/>
  <c r="U5648" i="2"/>
  <c r="Z5648" i="2" s="1"/>
  <c r="AA5648" i="2" s="1"/>
  <c r="Y5624" i="2"/>
  <c r="U5624" i="2"/>
  <c r="Z5624" i="2" s="1"/>
  <c r="AA5624" i="2" s="1"/>
  <c r="Y6065" i="2"/>
  <c r="U6065" i="2"/>
  <c r="Z6065" i="2" s="1"/>
  <c r="AA6065" i="2" s="1"/>
  <c r="S5359" i="2"/>
  <c r="W5359" i="2" s="1"/>
  <c r="X5359" i="2" s="1"/>
  <c r="V5359" i="2"/>
  <c r="S5335" i="2"/>
  <c r="W5335" i="2" s="1"/>
  <c r="X5335" i="2" s="1"/>
  <c r="V5335" i="2"/>
  <c r="S5792" i="2"/>
  <c r="W5792" i="2" s="1"/>
  <c r="X5792" i="2" s="1"/>
  <c r="V5792" i="2"/>
  <c r="U5456" i="2"/>
  <c r="Z5456" i="2" s="1"/>
  <c r="AA5456" i="2" s="1"/>
  <c r="Y5456" i="2"/>
  <c r="U5720" i="2"/>
  <c r="Z5720" i="2" s="1"/>
  <c r="AA5720" i="2" s="1"/>
  <c r="Y5720" i="2"/>
  <c r="U5326" i="2"/>
  <c r="Z5326" i="2" s="1"/>
  <c r="AA5326" i="2" s="1"/>
  <c r="Y5326" i="2"/>
  <c r="U1964" i="2"/>
  <c r="Z1964" i="2" s="1"/>
  <c r="AA1964" i="2" s="1"/>
  <c r="Y1964" i="2"/>
  <c r="U1932" i="2"/>
  <c r="Z1932" i="2" s="1"/>
  <c r="AA1932" i="2" s="1"/>
  <c r="Y1932" i="2"/>
  <c r="U5526" i="2"/>
  <c r="Z5526" i="2" s="1"/>
  <c r="AA5526" i="2" s="1"/>
  <c r="Y5526" i="2"/>
  <c r="V5671" i="2"/>
  <c r="S5671" i="2"/>
  <c r="W5671" i="2" s="1"/>
  <c r="X5671" i="2" s="1"/>
  <c r="U5573" i="2"/>
  <c r="Z5573" i="2" s="1"/>
  <c r="AA5573" i="2" s="1"/>
  <c r="Y5573" i="2"/>
  <c r="V5422" i="2"/>
  <c r="S5422" i="2"/>
  <c r="W5422" i="2" s="1"/>
  <c r="X5422" i="2" s="1"/>
  <c r="S6027" i="2"/>
  <c r="W6027" i="2" s="1"/>
  <c r="X6027" i="2" s="1"/>
  <c r="V6027" i="2"/>
  <c r="S5395" i="2"/>
  <c r="W5395" i="2" s="1"/>
  <c r="X5395" i="2" s="1"/>
  <c r="V5395" i="2"/>
  <c r="S5260" i="2"/>
  <c r="W5260" i="2" s="1"/>
  <c r="X5260" i="2" s="1"/>
  <c r="V5260" i="2"/>
  <c r="S5220" i="2"/>
  <c r="W5220" i="2" s="1"/>
  <c r="X5220" i="2" s="1"/>
  <c r="V5220" i="2"/>
  <c r="S5196" i="2"/>
  <c r="W5196" i="2" s="1"/>
  <c r="X5196" i="2" s="1"/>
  <c r="V5196" i="2"/>
  <c r="S5156" i="2"/>
  <c r="W5156" i="2" s="1"/>
  <c r="X5156" i="2" s="1"/>
  <c r="V5156" i="2"/>
  <c r="S5116" i="2"/>
  <c r="W5116" i="2" s="1"/>
  <c r="X5116" i="2" s="1"/>
  <c r="V5116" i="2"/>
  <c r="S4936" i="2"/>
  <c r="W4936" i="2" s="1"/>
  <c r="X4936" i="2" s="1"/>
  <c r="V4936" i="2"/>
  <c r="S5081" i="2"/>
  <c r="W5081" i="2" s="1"/>
  <c r="X5081" i="2" s="1"/>
  <c r="V5081" i="2"/>
  <c r="S5057" i="2"/>
  <c r="W5057" i="2" s="1"/>
  <c r="X5057" i="2" s="1"/>
  <c r="V5057" i="2"/>
  <c r="S4906" i="2"/>
  <c r="W4906" i="2" s="1"/>
  <c r="X4906" i="2" s="1"/>
  <c r="V4906" i="2"/>
  <c r="S4829" i="2"/>
  <c r="W4829" i="2" s="1"/>
  <c r="X4829" i="2" s="1"/>
  <c r="V4829" i="2"/>
  <c r="S5027" i="2"/>
  <c r="W5027" i="2" s="1"/>
  <c r="X5027" i="2" s="1"/>
  <c r="V5027" i="2"/>
  <c r="U4975" i="2"/>
  <c r="Z4975" i="2" s="1"/>
  <c r="AA4975" i="2" s="1"/>
  <c r="Y4975" i="2"/>
  <c r="U4816" i="2"/>
  <c r="Z4816" i="2" s="1"/>
  <c r="AA4816" i="2" s="1"/>
  <c r="Y4816" i="2"/>
  <c r="U4752" i="2"/>
  <c r="Z4752" i="2" s="1"/>
  <c r="AA4752" i="2" s="1"/>
  <c r="Y4752" i="2"/>
  <c r="U4584" i="2"/>
  <c r="Z4584" i="2" s="1"/>
  <c r="AA4584" i="2" s="1"/>
  <c r="Y4584" i="2"/>
  <c r="U4560" i="2"/>
  <c r="Z4560" i="2" s="1"/>
  <c r="AA4560" i="2" s="1"/>
  <c r="Y4560" i="2"/>
  <c r="U4520" i="2"/>
  <c r="Z4520" i="2" s="1"/>
  <c r="AA4520" i="2" s="1"/>
  <c r="Y4520" i="2"/>
  <c r="U4496" i="2"/>
  <c r="Z4496" i="2" s="1"/>
  <c r="AA4496" i="2" s="1"/>
  <c r="Y4496" i="2"/>
  <c r="U4723" i="2"/>
  <c r="Z4723" i="2" s="1"/>
  <c r="AA4723" i="2" s="1"/>
  <c r="Y4723" i="2"/>
  <c r="S4543" i="2"/>
  <c r="W4543" i="2" s="1"/>
  <c r="X4543" i="2" s="1"/>
  <c r="V4543" i="2"/>
  <c r="S4614" i="2"/>
  <c r="W4614" i="2" s="1"/>
  <c r="X4614" i="2" s="1"/>
  <c r="V4614" i="2"/>
  <c r="S4685" i="2"/>
  <c r="W4685" i="2" s="1"/>
  <c r="X4685" i="2" s="1"/>
  <c r="V4685" i="2"/>
  <c r="S4661" i="2"/>
  <c r="W4661" i="2" s="1"/>
  <c r="X4661" i="2" s="1"/>
  <c r="V4661" i="2"/>
  <c r="S4637" i="2"/>
  <c r="W4637" i="2" s="1"/>
  <c r="X4637" i="2" s="1"/>
  <c r="V4637" i="2"/>
  <c r="S4436" i="2"/>
  <c r="W4436" i="2" s="1"/>
  <c r="X4436" i="2" s="1"/>
  <c r="V4436" i="2"/>
  <c r="S4420" i="2"/>
  <c r="W4420" i="2" s="1"/>
  <c r="X4420" i="2" s="1"/>
  <c r="V4420" i="2"/>
  <c r="S3886" i="2"/>
  <c r="W3886" i="2" s="1"/>
  <c r="X3886" i="2" s="1"/>
  <c r="V3886" i="2"/>
  <c r="S3862" i="2"/>
  <c r="W3862" i="2" s="1"/>
  <c r="X3862" i="2" s="1"/>
  <c r="V3862" i="2"/>
  <c r="S3822" i="2"/>
  <c r="W3822" i="2" s="1"/>
  <c r="X3822" i="2" s="1"/>
  <c r="V3822" i="2"/>
  <c r="S4086" i="2"/>
  <c r="W4086" i="2" s="1"/>
  <c r="X4086" i="2" s="1"/>
  <c r="V4086" i="2"/>
  <c r="S4046" i="2"/>
  <c r="W4046" i="2" s="1"/>
  <c r="X4046" i="2" s="1"/>
  <c r="V4046" i="2"/>
  <c r="S4347" i="2"/>
  <c r="W4347" i="2" s="1"/>
  <c r="X4347" i="2" s="1"/>
  <c r="V4347" i="2"/>
  <c r="S4233" i="2"/>
  <c r="W4233" i="2" s="1"/>
  <c r="X4233" i="2" s="1"/>
  <c r="V4233" i="2"/>
  <c r="U4283" i="2"/>
  <c r="Z4283" i="2" s="1"/>
  <c r="AA4283" i="2" s="1"/>
  <c r="Y4283" i="2"/>
  <c r="S4391" i="2"/>
  <c r="W4391" i="2" s="1"/>
  <c r="X4391" i="2" s="1"/>
  <c r="V4391" i="2"/>
  <c r="U3977" i="2"/>
  <c r="Z3977" i="2" s="1"/>
  <c r="AA3977" i="2" s="1"/>
  <c r="Y3977" i="2"/>
  <c r="U3937" i="2"/>
  <c r="Z3937" i="2" s="1"/>
  <c r="AA3937" i="2" s="1"/>
  <c r="Y3937" i="2"/>
  <c r="U3757" i="2"/>
  <c r="Z3757" i="2" s="1"/>
  <c r="AA3757" i="2" s="1"/>
  <c r="Y3757" i="2"/>
  <c r="U4021" i="2"/>
  <c r="Z4021" i="2" s="1"/>
  <c r="AA4021" i="2" s="1"/>
  <c r="Y4021" i="2"/>
  <c r="U4137" i="2"/>
  <c r="Z4137" i="2" s="1"/>
  <c r="AA4137" i="2" s="1"/>
  <c r="Y4137" i="2"/>
  <c r="U3920" i="2"/>
  <c r="Z3920" i="2" s="1"/>
  <c r="AA3920" i="2" s="1"/>
  <c r="Y3920" i="2"/>
  <c r="U3814" i="2"/>
  <c r="Z3814" i="2" s="1"/>
  <c r="AA3814" i="2" s="1"/>
  <c r="Y3814" i="2"/>
  <c r="U3782" i="2"/>
  <c r="Z3782" i="2" s="1"/>
  <c r="AA3782" i="2" s="1"/>
  <c r="Y3782" i="2"/>
  <c r="U4194" i="2"/>
  <c r="Z4194" i="2" s="1"/>
  <c r="AA4194" i="2" s="1"/>
  <c r="Y4194" i="2"/>
  <c r="U4310" i="2"/>
  <c r="Z4310" i="2" s="1"/>
  <c r="AA4310" i="2" s="1"/>
  <c r="Y4310" i="2"/>
  <c r="U3707" i="2"/>
  <c r="Z3707" i="2" s="1"/>
  <c r="AA3707" i="2" s="1"/>
  <c r="Y3707" i="2"/>
  <c r="U3696" i="2"/>
  <c r="Z3696" i="2" s="1"/>
  <c r="AA3696" i="2" s="1"/>
  <c r="Y3696" i="2"/>
  <c r="U3648" i="2"/>
  <c r="Z3648" i="2" s="1"/>
  <c r="AA3648" i="2" s="1"/>
  <c r="Y3648" i="2"/>
  <c r="V5886" i="2"/>
  <c r="S5886" i="2"/>
  <c r="W5886" i="2" s="1"/>
  <c r="X5886" i="2" s="1"/>
  <c r="V5870" i="2"/>
  <c r="S5870" i="2"/>
  <c r="W5870" i="2" s="1"/>
  <c r="X5870" i="2" s="1"/>
  <c r="S3631" i="2"/>
  <c r="W3631" i="2" s="1"/>
  <c r="X3631" i="2" s="1"/>
  <c r="V3631" i="2"/>
  <c r="U3591" i="2"/>
  <c r="Z3591" i="2" s="1"/>
  <c r="AA3591" i="2" s="1"/>
  <c r="Y3591" i="2"/>
  <c r="U3559" i="2"/>
  <c r="Z3559" i="2" s="1"/>
  <c r="AA3559" i="2" s="1"/>
  <c r="Y3559" i="2"/>
  <c r="S3445" i="2"/>
  <c r="W3445" i="2" s="1"/>
  <c r="X3445" i="2" s="1"/>
  <c r="V3445" i="2"/>
  <c r="U3368" i="2"/>
  <c r="Z3368" i="2" s="1"/>
  <c r="AA3368" i="2" s="1"/>
  <c r="Y3368" i="2"/>
  <c r="V3344" i="2"/>
  <c r="S3344" i="2"/>
  <c r="W3344" i="2" s="1"/>
  <c r="X3344" i="2" s="1"/>
  <c r="V3304" i="2"/>
  <c r="S3304" i="2"/>
  <c r="W3304" i="2" s="1"/>
  <c r="X3304" i="2" s="1"/>
  <c r="V5899" i="2"/>
  <c r="S5899" i="2"/>
  <c r="W5899" i="2" s="1"/>
  <c r="X5899" i="2" s="1"/>
  <c r="U3269" i="2"/>
  <c r="Z3269" i="2" s="1"/>
  <c r="AA3269" i="2" s="1"/>
  <c r="Y3269" i="2"/>
  <c r="U1054" i="2"/>
  <c r="Z1054" i="2" s="1"/>
  <c r="AA1054" i="2" s="1"/>
  <c r="Y1054" i="2"/>
  <c r="U3390" i="2"/>
  <c r="Z3390" i="2" s="1"/>
  <c r="AA3390" i="2" s="1"/>
  <c r="Y3390" i="2"/>
  <c r="S3255" i="2"/>
  <c r="W3255" i="2" s="1"/>
  <c r="X3255" i="2" s="1"/>
  <c r="V3255" i="2"/>
  <c r="U3215" i="2"/>
  <c r="Z3215" i="2" s="1"/>
  <c r="AA3215" i="2" s="1"/>
  <c r="Y3215" i="2"/>
  <c r="S3191" i="2"/>
  <c r="W3191" i="2" s="1"/>
  <c r="X3191" i="2" s="1"/>
  <c r="V3191" i="2"/>
  <c r="U3188" i="2"/>
  <c r="Z3188" i="2" s="1"/>
  <c r="AA3188" i="2" s="1"/>
  <c r="Y3188" i="2"/>
  <c r="U3180" i="2"/>
  <c r="Z3180" i="2" s="1"/>
  <c r="AA3180" i="2" s="1"/>
  <c r="Y3180" i="2"/>
  <c r="U3156" i="2"/>
  <c r="Z3156" i="2" s="1"/>
  <c r="AA3156" i="2" s="1"/>
  <c r="Y3156" i="2"/>
  <c r="U3111" i="2"/>
  <c r="Z3111" i="2" s="1"/>
  <c r="AA3111" i="2" s="1"/>
  <c r="Y3111" i="2"/>
  <c r="S3103" i="2"/>
  <c r="W3103" i="2" s="1"/>
  <c r="X3103" i="2" s="1"/>
  <c r="V3103" i="2"/>
  <c r="S3095" i="2"/>
  <c r="W3095" i="2" s="1"/>
  <c r="X3095" i="2" s="1"/>
  <c r="V3095" i="2"/>
  <c r="S3087" i="2"/>
  <c r="W3087" i="2" s="1"/>
  <c r="X3087" i="2" s="1"/>
  <c r="V3087" i="2"/>
  <c r="S3079" i="2"/>
  <c r="W3079" i="2" s="1"/>
  <c r="X3079" i="2" s="1"/>
  <c r="V3079" i="2"/>
  <c r="S3071" i="2"/>
  <c r="W3071" i="2" s="1"/>
  <c r="X3071" i="2" s="1"/>
  <c r="V3071" i="2"/>
  <c r="S3063" i="2"/>
  <c r="W3063" i="2" s="1"/>
  <c r="X3063" i="2" s="1"/>
  <c r="V3063" i="2"/>
  <c r="S3055" i="2"/>
  <c r="W3055" i="2" s="1"/>
  <c r="X3055" i="2" s="1"/>
  <c r="V3055" i="2"/>
  <c r="S3047" i="2"/>
  <c r="W3047" i="2" s="1"/>
  <c r="X3047" i="2" s="1"/>
  <c r="V3047" i="2"/>
  <c r="S3039" i="2"/>
  <c r="W3039" i="2" s="1"/>
  <c r="X3039" i="2" s="1"/>
  <c r="V3039" i="2"/>
  <c r="S3031" i="2"/>
  <c r="W3031" i="2" s="1"/>
  <c r="X3031" i="2" s="1"/>
  <c r="V3031" i="2"/>
  <c r="S3023" i="2"/>
  <c r="W3023" i="2" s="1"/>
  <c r="X3023" i="2" s="1"/>
  <c r="V3023" i="2"/>
  <c r="S3015" i="2"/>
  <c r="W3015" i="2" s="1"/>
  <c r="X3015" i="2" s="1"/>
  <c r="V3015" i="2"/>
  <c r="S3007" i="2"/>
  <c r="W3007" i="2" s="1"/>
  <c r="X3007" i="2" s="1"/>
  <c r="V3007" i="2"/>
  <c r="S2814" i="2"/>
  <c r="W2814" i="2" s="1"/>
  <c r="X2814" i="2" s="1"/>
  <c r="V2814" i="2"/>
  <c r="S2806" i="2"/>
  <c r="W2806" i="2" s="1"/>
  <c r="X2806" i="2" s="1"/>
  <c r="V2806" i="2"/>
  <c r="S2798" i="2"/>
  <c r="W2798" i="2" s="1"/>
  <c r="X2798" i="2" s="1"/>
  <c r="V2798" i="2"/>
  <c r="U2790" i="2"/>
  <c r="Z2790" i="2" s="1"/>
  <c r="AA2790" i="2" s="1"/>
  <c r="Y2790" i="2"/>
  <c r="S2782" i="2"/>
  <c r="W2782" i="2" s="1"/>
  <c r="X2782" i="2" s="1"/>
  <c r="V2782" i="2"/>
  <c r="U2959" i="2"/>
  <c r="Z2959" i="2" s="1"/>
  <c r="AA2959" i="2" s="1"/>
  <c r="Y2959" i="2"/>
  <c r="S2951" i="2"/>
  <c r="W2951" i="2" s="1"/>
  <c r="X2951" i="2" s="1"/>
  <c r="V2951" i="2"/>
  <c r="U2943" i="2"/>
  <c r="Z2943" i="2" s="1"/>
  <c r="AA2943" i="2" s="1"/>
  <c r="Y2943" i="2"/>
  <c r="S2935" i="2"/>
  <c r="W2935" i="2" s="1"/>
  <c r="X2935" i="2" s="1"/>
  <c r="V2935" i="2"/>
  <c r="U2927" i="2"/>
  <c r="Z2927" i="2" s="1"/>
  <c r="AA2927" i="2" s="1"/>
  <c r="Y2927" i="2"/>
  <c r="S2919" i="2"/>
  <c r="W2919" i="2" s="1"/>
  <c r="X2919" i="2" s="1"/>
  <c r="V2919" i="2"/>
  <c r="U2911" i="2"/>
  <c r="Z2911" i="2" s="1"/>
  <c r="AA2911" i="2" s="1"/>
  <c r="Y2911" i="2"/>
  <c r="S2903" i="2"/>
  <c r="W2903" i="2" s="1"/>
  <c r="X2903" i="2" s="1"/>
  <c r="V2903" i="2"/>
  <c r="U2895" i="2"/>
  <c r="Z2895" i="2" s="1"/>
  <c r="AA2895" i="2" s="1"/>
  <c r="Y2895" i="2"/>
  <c r="S2998" i="2"/>
  <c r="W2998" i="2" s="1"/>
  <c r="X2998" i="2" s="1"/>
  <c r="V2998" i="2"/>
  <c r="U2990" i="2"/>
  <c r="Z2990" i="2" s="1"/>
  <c r="AA2990" i="2" s="1"/>
  <c r="Y2990" i="2"/>
  <c r="S2982" i="2"/>
  <c r="W2982" i="2" s="1"/>
  <c r="X2982" i="2" s="1"/>
  <c r="V2982" i="2"/>
  <c r="U2974" i="2"/>
  <c r="Z2974" i="2" s="1"/>
  <c r="AA2974" i="2" s="1"/>
  <c r="Y2974" i="2"/>
  <c r="S2855" i="2"/>
  <c r="W2855" i="2" s="1"/>
  <c r="X2855" i="2" s="1"/>
  <c r="V2855" i="2"/>
  <c r="U2847" i="2"/>
  <c r="Z2847" i="2" s="1"/>
  <c r="AA2847" i="2" s="1"/>
  <c r="Y2847" i="2"/>
  <c r="S2839" i="2"/>
  <c r="W2839" i="2" s="1"/>
  <c r="X2839" i="2" s="1"/>
  <c r="V2839" i="2"/>
  <c r="U2831" i="2"/>
  <c r="Z2831" i="2" s="1"/>
  <c r="AA2831" i="2" s="1"/>
  <c r="Y2831" i="2"/>
  <c r="S2823" i="2"/>
  <c r="W2823" i="2" s="1"/>
  <c r="X2823" i="2" s="1"/>
  <c r="V2823" i="2"/>
  <c r="U2889" i="2"/>
  <c r="Z2889" i="2" s="1"/>
  <c r="AA2889" i="2" s="1"/>
  <c r="Y2889" i="2"/>
  <c r="S2881" i="2"/>
  <c r="W2881" i="2" s="1"/>
  <c r="X2881" i="2" s="1"/>
  <c r="V2881" i="2"/>
  <c r="U2873" i="2"/>
  <c r="Z2873" i="2" s="1"/>
  <c r="AA2873" i="2" s="1"/>
  <c r="Y2873" i="2"/>
  <c r="S2865" i="2"/>
  <c r="W2865" i="2" s="1"/>
  <c r="X2865" i="2" s="1"/>
  <c r="V2865" i="2"/>
  <c r="U2857" i="2"/>
  <c r="Z2857" i="2" s="1"/>
  <c r="AA2857" i="2" s="1"/>
  <c r="Y2857" i="2"/>
  <c r="S2775" i="2"/>
  <c r="W2775" i="2" s="1"/>
  <c r="X2775" i="2" s="1"/>
  <c r="V2775" i="2"/>
  <c r="U2767" i="2"/>
  <c r="Z2767" i="2" s="1"/>
  <c r="AA2767" i="2" s="1"/>
  <c r="Y2767" i="2"/>
  <c r="S2759" i="2"/>
  <c r="W2759" i="2" s="1"/>
  <c r="X2759" i="2" s="1"/>
  <c r="V2759" i="2"/>
  <c r="U2751" i="2"/>
  <c r="Z2751" i="2" s="1"/>
  <c r="AA2751" i="2" s="1"/>
  <c r="Y2751" i="2"/>
  <c r="U2653" i="2"/>
  <c r="Z2653" i="2" s="1"/>
  <c r="AA2653" i="2" s="1"/>
  <c r="Y2653" i="2"/>
  <c r="S2641" i="2"/>
  <c r="W2641" i="2" s="1"/>
  <c r="X2641" i="2" s="1"/>
  <c r="V2641" i="2"/>
  <c r="S1597" i="2"/>
  <c r="W1597" i="2" s="1"/>
  <c r="X1597" i="2" s="1"/>
  <c r="V1597" i="2"/>
  <c r="S1589" i="2"/>
  <c r="W1589" i="2" s="1"/>
  <c r="X1589" i="2" s="1"/>
  <c r="V1589" i="2"/>
  <c r="S1581" i="2"/>
  <c r="W1581" i="2" s="1"/>
  <c r="X1581" i="2" s="1"/>
  <c r="V1581" i="2"/>
  <c r="S1573" i="2"/>
  <c r="W1573" i="2" s="1"/>
  <c r="X1573" i="2" s="1"/>
  <c r="V1573" i="2"/>
  <c r="S1565" i="2"/>
  <c r="W1565" i="2" s="1"/>
  <c r="X1565" i="2" s="1"/>
  <c r="V1565" i="2"/>
  <c r="S2704" i="2"/>
  <c r="W2704" i="2" s="1"/>
  <c r="X2704" i="2" s="1"/>
  <c r="V2704" i="2"/>
  <c r="S2696" i="2"/>
  <c r="W2696" i="2" s="1"/>
  <c r="X2696" i="2" s="1"/>
  <c r="V2696" i="2"/>
  <c r="S2688" i="2"/>
  <c r="W2688" i="2" s="1"/>
  <c r="X2688" i="2" s="1"/>
  <c r="V2688" i="2"/>
  <c r="S2680" i="2"/>
  <c r="W2680" i="2" s="1"/>
  <c r="X2680" i="2" s="1"/>
  <c r="V2680" i="2"/>
  <c r="S2672" i="2"/>
  <c r="W2672" i="2" s="1"/>
  <c r="X2672" i="2" s="1"/>
  <c r="V2672" i="2"/>
  <c r="S2738" i="2"/>
  <c r="W2738" i="2" s="1"/>
  <c r="X2738" i="2" s="1"/>
  <c r="V2738" i="2"/>
  <c r="S2730" i="2"/>
  <c r="W2730" i="2" s="1"/>
  <c r="X2730" i="2" s="1"/>
  <c r="V2730" i="2"/>
  <c r="S2722" i="2"/>
  <c r="W2722" i="2" s="1"/>
  <c r="X2722" i="2" s="1"/>
  <c r="V2722" i="2"/>
  <c r="S2714" i="2"/>
  <c r="W2714" i="2" s="1"/>
  <c r="X2714" i="2" s="1"/>
  <c r="V2714" i="2"/>
  <c r="S2632" i="2"/>
  <c r="W2632" i="2" s="1"/>
  <c r="X2632" i="2" s="1"/>
  <c r="V2632" i="2"/>
  <c r="S2624" i="2"/>
  <c r="W2624" i="2" s="1"/>
  <c r="X2624" i="2" s="1"/>
  <c r="V2624" i="2"/>
  <c r="S2616" i="2"/>
  <c r="W2616" i="2" s="1"/>
  <c r="X2616" i="2" s="1"/>
  <c r="V2616" i="2"/>
  <c r="S2608" i="2"/>
  <c r="W2608" i="2" s="1"/>
  <c r="X2608" i="2" s="1"/>
  <c r="V2608" i="2"/>
  <c r="S2600" i="2"/>
  <c r="W2600" i="2" s="1"/>
  <c r="X2600" i="2" s="1"/>
  <c r="V2600" i="2"/>
  <c r="S2518" i="2"/>
  <c r="W2518" i="2" s="1"/>
  <c r="X2518" i="2" s="1"/>
  <c r="V2518" i="2"/>
  <c r="U2514" i="2"/>
  <c r="Z2514" i="2" s="1"/>
  <c r="AA2514" i="2" s="1"/>
  <c r="Y2514" i="2"/>
  <c r="S2502" i="2"/>
  <c r="W2502" i="2" s="1"/>
  <c r="X2502" i="2" s="1"/>
  <c r="V2502" i="2"/>
  <c r="U2498" i="2"/>
  <c r="Z2498" i="2" s="1"/>
  <c r="AA2498" i="2" s="1"/>
  <c r="Y2498" i="2"/>
  <c r="S2486" i="2"/>
  <c r="W2486" i="2" s="1"/>
  <c r="X2486" i="2" s="1"/>
  <c r="V2486" i="2"/>
  <c r="U2482" i="2"/>
  <c r="Z2482" i="2" s="1"/>
  <c r="AA2482" i="2" s="1"/>
  <c r="Y2482" i="2"/>
  <c r="S2470" i="2"/>
  <c r="W2470" i="2" s="1"/>
  <c r="X2470" i="2" s="1"/>
  <c r="V2470" i="2"/>
  <c r="U2466" i="2"/>
  <c r="Z2466" i="2" s="1"/>
  <c r="AA2466" i="2" s="1"/>
  <c r="Y2466" i="2"/>
  <c r="S2458" i="2"/>
  <c r="W2458" i="2" s="1"/>
  <c r="X2458" i="2" s="1"/>
  <c r="V2458" i="2"/>
  <c r="S2450" i="2"/>
  <c r="W2450" i="2" s="1"/>
  <c r="X2450" i="2" s="1"/>
  <c r="V2450" i="2"/>
  <c r="S2442" i="2"/>
  <c r="W2442" i="2" s="1"/>
  <c r="X2442" i="2" s="1"/>
  <c r="V2442" i="2"/>
  <c r="S2434" i="2"/>
  <c r="W2434" i="2" s="1"/>
  <c r="X2434" i="2" s="1"/>
  <c r="V2434" i="2"/>
  <c r="S2426" i="2"/>
  <c r="W2426" i="2" s="1"/>
  <c r="X2426" i="2" s="1"/>
  <c r="V2426" i="2"/>
  <c r="S2418" i="2"/>
  <c r="W2418" i="2" s="1"/>
  <c r="X2418" i="2" s="1"/>
  <c r="V2418" i="2"/>
  <c r="S2003" i="2"/>
  <c r="W2003" i="2" s="1"/>
  <c r="X2003" i="2" s="1"/>
  <c r="V2003" i="2"/>
  <c r="S1995" i="2"/>
  <c r="W1995" i="2" s="1"/>
  <c r="X1995" i="2" s="1"/>
  <c r="V1995" i="2"/>
  <c r="S1987" i="2"/>
  <c r="W1987" i="2" s="1"/>
  <c r="X1987" i="2" s="1"/>
  <c r="V1987" i="2"/>
  <c r="S1979" i="2"/>
  <c r="W1979" i="2" s="1"/>
  <c r="X1979" i="2" s="1"/>
  <c r="V1979" i="2"/>
  <c r="S1971" i="2"/>
  <c r="W1971" i="2" s="1"/>
  <c r="X1971" i="2" s="1"/>
  <c r="V1971" i="2"/>
  <c r="S2592" i="2"/>
  <c r="W2592" i="2" s="1"/>
  <c r="X2592" i="2" s="1"/>
  <c r="V2592" i="2"/>
  <c r="S2584" i="2"/>
  <c r="W2584" i="2" s="1"/>
  <c r="X2584" i="2" s="1"/>
  <c r="V2584" i="2"/>
  <c r="S2576" i="2"/>
  <c r="W2576" i="2" s="1"/>
  <c r="X2576" i="2" s="1"/>
  <c r="V2576" i="2"/>
  <c r="V2568" i="2"/>
  <c r="S2568" i="2"/>
  <c r="W2568" i="2" s="1"/>
  <c r="X2568" i="2" s="1"/>
  <c r="U2560" i="2"/>
  <c r="Z2560" i="2" s="1"/>
  <c r="AA2560" i="2" s="1"/>
  <c r="Y2560" i="2"/>
  <c r="U2297" i="2"/>
  <c r="Z2297" i="2" s="1"/>
  <c r="AA2297" i="2" s="1"/>
  <c r="Y2297" i="2"/>
  <c r="V2289" i="2"/>
  <c r="S2289" i="2"/>
  <c r="W2289" i="2" s="1"/>
  <c r="X2289" i="2" s="1"/>
  <c r="V2277" i="2"/>
  <c r="S2277" i="2"/>
  <c r="W2277" i="2" s="1"/>
  <c r="X2277" i="2" s="1"/>
  <c r="U2269" i="2"/>
  <c r="Z2269" i="2" s="1"/>
  <c r="AA2269" i="2" s="1"/>
  <c r="Y2269" i="2"/>
  <c r="U2265" i="2"/>
  <c r="Z2265" i="2" s="1"/>
  <c r="AA2265" i="2" s="1"/>
  <c r="Y2265" i="2"/>
  <c r="V2553" i="2"/>
  <c r="S2553" i="2"/>
  <c r="W2553" i="2" s="1"/>
  <c r="X2553" i="2" s="1"/>
  <c r="V2541" i="2"/>
  <c r="S2541" i="2"/>
  <c r="W2541" i="2" s="1"/>
  <c r="X2541" i="2" s="1"/>
  <c r="U2533" i="2"/>
  <c r="Z2533" i="2" s="1"/>
  <c r="AA2533" i="2" s="1"/>
  <c r="Y2533" i="2"/>
  <c r="U2529" i="2"/>
  <c r="Z2529" i="2" s="1"/>
  <c r="AA2529" i="2" s="1"/>
  <c r="Y2529" i="2"/>
  <c r="V2410" i="2"/>
  <c r="S2410" i="2"/>
  <c r="W2410" i="2" s="1"/>
  <c r="X2410" i="2" s="1"/>
  <c r="V2406" i="2"/>
  <c r="S2406" i="2"/>
  <c r="W2406" i="2" s="1"/>
  <c r="X2406" i="2" s="1"/>
  <c r="S2402" i="2"/>
  <c r="W2402" i="2" s="1"/>
  <c r="X2402" i="2" s="1"/>
  <c r="V2402" i="2"/>
  <c r="Y2398" i="2"/>
  <c r="U2398" i="2"/>
  <c r="Z2398" i="2" s="1"/>
  <c r="AA2398" i="2" s="1"/>
  <c r="V2394" i="2"/>
  <c r="S2394" i="2"/>
  <c r="W2394" i="2" s="1"/>
  <c r="X2394" i="2" s="1"/>
  <c r="Y2390" i="2"/>
  <c r="U2390" i="2"/>
  <c r="Z2390" i="2" s="1"/>
  <c r="AA2390" i="2" s="1"/>
  <c r="V2386" i="2"/>
  <c r="S2386" i="2"/>
  <c r="W2386" i="2" s="1"/>
  <c r="X2386" i="2" s="1"/>
  <c r="S2378" i="2"/>
  <c r="W2378" i="2" s="1"/>
  <c r="X2378" i="2" s="1"/>
  <c r="V2378" i="2"/>
  <c r="U2337" i="2"/>
  <c r="Z2337" i="2" s="1"/>
  <c r="AA2337" i="2" s="1"/>
  <c r="Y2337" i="2"/>
  <c r="S2333" i="2"/>
  <c r="W2333" i="2" s="1"/>
  <c r="X2333" i="2" s="1"/>
  <c r="V2333" i="2"/>
  <c r="S2325" i="2"/>
  <c r="W2325" i="2" s="1"/>
  <c r="X2325" i="2" s="1"/>
  <c r="V2325" i="2"/>
  <c r="Y2321" i="2"/>
  <c r="U2321" i="2"/>
  <c r="Z2321" i="2" s="1"/>
  <c r="AA2321" i="2" s="1"/>
  <c r="S2317" i="2"/>
  <c r="W2317" i="2" s="1"/>
  <c r="X2317" i="2" s="1"/>
  <c r="V2317" i="2"/>
  <c r="U2305" i="2"/>
  <c r="Z2305" i="2" s="1"/>
  <c r="AA2305" i="2" s="1"/>
  <c r="Y2305" i="2"/>
  <c r="S2301" i="2"/>
  <c r="W2301" i="2" s="1"/>
  <c r="X2301" i="2" s="1"/>
  <c r="V2301" i="2"/>
  <c r="S6733" i="2"/>
  <c r="W6733" i="2" s="1"/>
  <c r="X6733" i="2" s="1"/>
  <c r="V6733" i="2"/>
  <c r="Y6729" i="2"/>
  <c r="U6729" i="2"/>
  <c r="Z6729" i="2" s="1"/>
  <c r="AA6729" i="2" s="1"/>
  <c r="S6725" i="2"/>
  <c r="W6725" i="2" s="1"/>
  <c r="X6725" i="2" s="1"/>
  <c r="V6725" i="2"/>
  <c r="U6713" i="2"/>
  <c r="Z6713" i="2" s="1"/>
  <c r="AA6713" i="2" s="1"/>
  <c r="Y6713" i="2"/>
  <c r="S6709" i="2"/>
  <c r="W6709" i="2" s="1"/>
  <c r="X6709" i="2" s="1"/>
  <c r="V6709" i="2"/>
  <c r="S2261" i="2"/>
  <c r="W2261" i="2" s="1"/>
  <c r="X2261" i="2" s="1"/>
  <c r="V2261" i="2"/>
  <c r="Y2257" i="2"/>
  <c r="U2257" i="2"/>
  <c r="Z2257" i="2" s="1"/>
  <c r="AA2257" i="2" s="1"/>
  <c r="S2253" i="2"/>
  <c r="W2253" i="2" s="1"/>
  <c r="X2253" i="2" s="1"/>
  <c r="V2253" i="2"/>
  <c r="U2241" i="2"/>
  <c r="Z2241" i="2" s="1"/>
  <c r="AA2241" i="2" s="1"/>
  <c r="Y2241" i="2"/>
  <c r="S2237" i="2"/>
  <c r="W2237" i="2" s="1"/>
  <c r="X2237" i="2" s="1"/>
  <c r="V2237" i="2"/>
  <c r="Y2229" i="2"/>
  <c r="U2229" i="2"/>
  <c r="Z2229" i="2" s="1"/>
  <c r="AA2229" i="2" s="1"/>
  <c r="U4182" i="2"/>
  <c r="Z4182" i="2" s="1"/>
  <c r="AA4182" i="2" s="1"/>
  <c r="Y4182" i="2"/>
  <c r="Y4174" i="2"/>
  <c r="U4174" i="2"/>
  <c r="Z4174" i="2" s="1"/>
  <c r="AA4174" i="2" s="1"/>
  <c r="Y4166" i="2"/>
  <c r="U4166" i="2"/>
  <c r="Z4166" i="2" s="1"/>
  <c r="AA4166" i="2" s="1"/>
  <c r="S4158" i="2"/>
  <c r="W4158" i="2" s="1"/>
  <c r="X4158" i="2" s="1"/>
  <c r="V4158" i="2"/>
  <c r="U2226" i="2"/>
  <c r="Z2226" i="2" s="1"/>
  <c r="AA2226" i="2" s="1"/>
  <c r="Y2226" i="2"/>
  <c r="Y2218" i="2"/>
  <c r="U2218" i="2"/>
  <c r="Z2218" i="2" s="1"/>
  <c r="AA2218" i="2" s="1"/>
  <c r="S2210" i="2"/>
  <c r="W2210" i="2" s="1"/>
  <c r="X2210" i="2" s="1"/>
  <c r="V2210" i="2"/>
  <c r="U2206" i="2"/>
  <c r="Z2206" i="2" s="1"/>
  <c r="AA2206" i="2" s="1"/>
  <c r="Y2206" i="2"/>
  <c r="V2198" i="2"/>
  <c r="S2198" i="2"/>
  <c r="W2198" i="2" s="1"/>
  <c r="X2198" i="2" s="1"/>
  <c r="Y2190" i="2"/>
  <c r="U2190" i="2"/>
  <c r="Z2190" i="2" s="1"/>
  <c r="AA2190" i="2" s="1"/>
  <c r="U2145" i="2"/>
  <c r="Z2145" i="2" s="1"/>
  <c r="AA2145" i="2" s="1"/>
  <c r="Y2145" i="2"/>
  <c r="V2129" i="2"/>
  <c r="S2129" i="2"/>
  <c r="W2129" i="2" s="1"/>
  <c r="X2129" i="2" s="1"/>
  <c r="V2121" i="2"/>
  <c r="S2121" i="2"/>
  <c r="W2121" i="2" s="1"/>
  <c r="X2121" i="2" s="1"/>
  <c r="U2187" i="2"/>
  <c r="Z2187" i="2" s="1"/>
  <c r="AA2187" i="2" s="1"/>
  <c r="Y2187" i="2"/>
  <c r="V2179" i="2"/>
  <c r="S2179" i="2"/>
  <c r="W2179" i="2" s="1"/>
  <c r="X2179" i="2" s="1"/>
  <c r="U2171" i="2"/>
  <c r="Z2171" i="2" s="1"/>
  <c r="AA2171" i="2" s="1"/>
  <c r="Y2171" i="2"/>
  <c r="Y2163" i="2"/>
  <c r="U2163" i="2"/>
  <c r="Z2163" i="2" s="1"/>
  <c r="AA2163" i="2" s="1"/>
  <c r="V2155" i="2"/>
  <c r="S2155" i="2"/>
  <c r="W2155" i="2" s="1"/>
  <c r="X2155" i="2" s="1"/>
  <c r="U2110" i="2"/>
  <c r="Z2110" i="2" s="1"/>
  <c r="AA2110" i="2" s="1"/>
  <c r="Y2110" i="2"/>
  <c r="U2102" i="2"/>
  <c r="Z2102" i="2" s="1"/>
  <c r="AA2102" i="2" s="1"/>
  <c r="Y2102" i="2"/>
  <c r="V2094" i="2"/>
  <c r="S2094" i="2"/>
  <c r="W2094" i="2" s="1"/>
  <c r="X2094" i="2" s="1"/>
  <c r="V2086" i="2"/>
  <c r="S2086" i="2"/>
  <c r="W2086" i="2" s="1"/>
  <c r="X2086" i="2" s="1"/>
  <c r="U2078" i="2"/>
  <c r="Z2078" i="2" s="1"/>
  <c r="AA2078" i="2" s="1"/>
  <c r="Y2078" i="2"/>
  <c r="U2070" i="2"/>
  <c r="Z2070" i="2" s="1"/>
  <c r="AA2070" i="2" s="1"/>
  <c r="Y2070" i="2"/>
  <c r="V2062" i="2"/>
  <c r="S2062" i="2"/>
  <c r="W2062" i="2" s="1"/>
  <c r="X2062" i="2" s="1"/>
  <c r="V2054" i="2"/>
  <c r="S2054" i="2"/>
  <c r="W2054" i="2" s="1"/>
  <c r="X2054" i="2" s="1"/>
  <c r="U2046" i="2"/>
  <c r="Z2046" i="2" s="1"/>
  <c r="AA2046" i="2" s="1"/>
  <c r="Y2046" i="2"/>
  <c r="U5849" i="2"/>
  <c r="Z5849" i="2" s="1"/>
  <c r="AA5849" i="2" s="1"/>
  <c r="Y5849" i="2"/>
  <c r="Y5841" i="2"/>
  <c r="U5841" i="2"/>
  <c r="Z5841" i="2" s="1"/>
  <c r="AA5841" i="2" s="1"/>
  <c r="V5833" i="2"/>
  <c r="S5833" i="2"/>
  <c r="W5833" i="2" s="1"/>
  <c r="X5833" i="2" s="1"/>
  <c r="S5825" i="2"/>
  <c r="W5825" i="2" s="1"/>
  <c r="X5825" i="2" s="1"/>
  <c r="V5825" i="2"/>
  <c r="U5817" i="2"/>
  <c r="Z5817" i="2" s="1"/>
  <c r="AA5817" i="2" s="1"/>
  <c r="Y5817" i="2"/>
  <c r="Y2035" i="2"/>
  <c r="U2035" i="2"/>
  <c r="Z2035" i="2" s="1"/>
  <c r="AA2035" i="2" s="1"/>
  <c r="V2027" i="2"/>
  <c r="S2027" i="2"/>
  <c r="W2027" i="2" s="1"/>
  <c r="X2027" i="2" s="1"/>
  <c r="S2019" i="2"/>
  <c r="W2019" i="2" s="1"/>
  <c r="X2019" i="2" s="1"/>
  <c r="V2019" i="2"/>
  <c r="U2011" i="2"/>
  <c r="Z2011" i="2" s="1"/>
  <c r="AA2011" i="2" s="1"/>
  <c r="Y2011" i="2"/>
  <c r="Y1929" i="2"/>
  <c r="U1929" i="2"/>
  <c r="Z1929" i="2" s="1"/>
  <c r="AA1929" i="2" s="1"/>
  <c r="V1921" i="2"/>
  <c r="S1921" i="2"/>
  <c r="W1921" i="2" s="1"/>
  <c r="X1921" i="2" s="1"/>
  <c r="S1913" i="2"/>
  <c r="W1913" i="2" s="1"/>
  <c r="X1913" i="2" s="1"/>
  <c r="V1913" i="2"/>
  <c r="U1905" i="2"/>
  <c r="Z1905" i="2" s="1"/>
  <c r="AA1905" i="2" s="1"/>
  <c r="Y1905" i="2"/>
  <c r="Y1897" i="2"/>
  <c r="U1897" i="2"/>
  <c r="Z1897" i="2" s="1"/>
  <c r="AA1897" i="2" s="1"/>
  <c r="V1889" i="2"/>
  <c r="S1889" i="2"/>
  <c r="W1889" i="2" s="1"/>
  <c r="X1889" i="2" s="1"/>
  <c r="S1881" i="2"/>
  <c r="W1881" i="2" s="1"/>
  <c r="X1881" i="2" s="1"/>
  <c r="V1881" i="2"/>
  <c r="U1873" i="2"/>
  <c r="Z1873" i="2" s="1"/>
  <c r="AA1873" i="2" s="1"/>
  <c r="Y1873" i="2"/>
  <c r="U1869" i="2"/>
  <c r="Z1869" i="2" s="1"/>
  <c r="AA1869" i="2" s="1"/>
  <c r="Y1869" i="2"/>
  <c r="U114" i="2"/>
  <c r="Z114" i="2" s="1"/>
  <c r="AA114" i="2" s="1"/>
  <c r="Y114" i="2"/>
  <c r="V102" i="2"/>
  <c r="S102" i="2"/>
  <c r="W102" i="2" s="1"/>
  <c r="X102" i="2" s="1"/>
  <c r="U98" i="2"/>
  <c r="Z98" i="2" s="1"/>
  <c r="AA98" i="2" s="1"/>
  <c r="Y98" i="2"/>
  <c r="U90" i="2"/>
  <c r="Z90" i="2" s="1"/>
  <c r="AA90" i="2" s="1"/>
  <c r="Y90" i="2"/>
  <c r="U82" i="2"/>
  <c r="Z82" i="2" s="1"/>
  <c r="AA82" i="2" s="1"/>
  <c r="Y82" i="2"/>
  <c r="S1850" i="2"/>
  <c r="W1850" i="2" s="1"/>
  <c r="X1850" i="2" s="1"/>
  <c r="V1850" i="2"/>
  <c r="S1842" i="2"/>
  <c r="W1842" i="2" s="1"/>
  <c r="X1842" i="2" s="1"/>
  <c r="V1842" i="2"/>
  <c r="U1834" i="2"/>
  <c r="Z1834" i="2" s="1"/>
  <c r="AA1834" i="2" s="1"/>
  <c r="Y1834" i="2"/>
  <c r="U1826" i="2"/>
  <c r="Z1826" i="2" s="1"/>
  <c r="AA1826" i="2" s="1"/>
  <c r="Y1826" i="2"/>
  <c r="S1744" i="2"/>
  <c r="W1744" i="2" s="1"/>
  <c r="X1744" i="2" s="1"/>
  <c r="V1744" i="2"/>
  <c r="S1736" i="2"/>
  <c r="W1736" i="2" s="1"/>
  <c r="X1736" i="2" s="1"/>
  <c r="V1736" i="2"/>
  <c r="U1728" i="2"/>
  <c r="Z1728" i="2" s="1"/>
  <c r="AA1728" i="2" s="1"/>
  <c r="Y1728" i="2"/>
  <c r="U1720" i="2"/>
  <c r="Z1720" i="2" s="1"/>
  <c r="AA1720" i="2" s="1"/>
  <c r="Y1720" i="2"/>
  <c r="S1712" i="2"/>
  <c r="W1712" i="2" s="1"/>
  <c r="X1712" i="2" s="1"/>
  <c r="V1712" i="2"/>
  <c r="S1815" i="2"/>
  <c r="W1815" i="2" s="1"/>
  <c r="X1815" i="2" s="1"/>
  <c r="V1815" i="2"/>
  <c r="U1807" i="2"/>
  <c r="Z1807" i="2" s="1"/>
  <c r="AA1807" i="2" s="1"/>
  <c r="Y1807" i="2"/>
  <c r="U1799" i="2"/>
  <c r="Z1799" i="2" s="1"/>
  <c r="AA1799" i="2" s="1"/>
  <c r="Y1799" i="2"/>
  <c r="S1791" i="2"/>
  <c r="W1791" i="2" s="1"/>
  <c r="X1791" i="2" s="1"/>
  <c r="V1791" i="2"/>
  <c r="S1783" i="2"/>
  <c r="W1783" i="2" s="1"/>
  <c r="X1783" i="2" s="1"/>
  <c r="V1783" i="2"/>
  <c r="U1775" i="2"/>
  <c r="Z1775" i="2" s="1"/>
  <c r="AA1775" i="2" s="1"/>
  <c r="Y1775" i="2"/>
  <c r="U1767" i="2"/>
  <c r="Z1767" i="2" s="1"/>
  <c r="AA1767" i="2" s="1"/>
  <c r="Y1767" i="2"/>
  <c r="S1759" i="2"/>
  <c r="W1759" i="2" s="1"/>
  <c r="X1759" i="2" s="1"/>
  <c r="V1759" i="2"/>
  <c r="S1751" i="2"/>
  <c r="W1751" i="2" s="1"/>
  <c r="X1751" i="2" s="1"/>
  <c r="V1751" i="2"/>
  <c r="U2372" i="2"/>
  <c r="Z2372" i="2" s="1"/>
  <c r="AA2372" i="2" s="1"/>
  <c r="Y2372" i="2"/>
  <c r="U2364" i="2"/>
  <c r="Z2364" i="2" s="1"/>
  <c r="AA2364" i="2" s="1"/>
  <c r="Y2364" i="2"/>
  <c r="S2356" i="2"/>
  <c r="W2356" i="2" s="1"/>
  <c r="X2356" i="2" s="1"/>
  <c r="V2356" i="2"/>
  <c r="S2348" i="2"/>
  <c r="W2348" i="2" s="1"/>
  <c r="X2348" i="2" s="1"/>
  <c r="V2348" i="2"/>
  <c r="U2340" i="2"/>
  <c r="Z2340" i="2" s="1"/>
  <c r="AA2340" i="2" s="1"/>
  <c r="Y2340" i="2"/>
  <c r="U1703" i="2"/>
  <c r="Z1703" i="2" s="1"/>
  <c r="AA1703" i="2" s="1"/>
  <c r="Y1703" i="2"/>
  <c r="S1695" i="2"/>
  <c r="W1695" i="2" s="1"/>
  <c r="X1695" i="2" s="1"/>
  <c r="V1695" i="2"/>
  <c r="S1687" i="2"/>
  <c r="W1687" i="2" s="1"/>
  <c r="X1687" i="2" s="1"/>
  <c r="V1687" i="2"/>
  <c r="U1679" i="2"/>
  <c r="Z1679" i="2" s="1"/>
  <c r="AA1679" i="2" s="1"/>
  <c r="Y1679" i="2"/>
  <c r="U1671" i="2"/>
  <c r="Z1671" i="2" s="1"/>
  <c r="AA1671" i="2" s="1"/>
  <c r="Y1671" i="2"/>
  <c r="S1663" i="2"/>
  <c r="W1663" i="2" s="1"/>
  <c r="X1663" i="2" s="1"/>
  <c r="V1663" i="2"/>
  <c r="S1655" i="2"/>
  <c r="W1655" i="2" s="1"/>
  <c r="X1655" i="2" s="1"/>
  <c r="V1655" i="2"/>
  <c r="U1647" i="2"/>
  <c r="Z1647" i="2" s="1"/>
  <c r="AA1647" i="2" s="1"/>
  <c r="Y1647" i="2"/>
  <c r="U1639" i="2"/>
  <c r="Z1639" i="2" s="1"/>
  <c r="AA1639" i="2" s="1"/>
  <c r="Y1639" i="2"/>
  <c r="Y1631" i="2"/>
  <c r="U1631" i="2"/>
  <c r="Z1631" i="2" s="1"/>
  <c r="AA1631" i="2" s="1"/>
  <c r="U1627" i="2"/>
  <c r="Z1627" i="2" s="1"/>
  <c r="AA1627" i="2" s="1"/>
  <c r="Y1627" i="2"/>
  <c r="U1619" i="2"/>
  <c r="Z1619" i="2" s="1"/>
  <c r="AA1619" i="2" s="1"/>
  <c r="Y1619" i="2"/>
  <c r="S1615" i="2"/>
  <c r="W1615" i="2" s="1"/>
  <c r="X1615" i="2" s="1"/>
  <c r="V1615" i="2"/>
  <c r="V1607" i="2"/>
  <c r="S1607" i="2"/>
  <c r="W1607" i="2" s="1"/>
  <c r="X1607" i="2" s="1"/>
  <c r="Y1599" i="2"/>
  <c r="U1599" i="2"/>
  <c r="Z1599" i="2" s="1"/>
  <c r="AA1599" i="2" s="1"/>
  <c r="U1521" i="2"/>
  <c r="Z1521" i="2" s="1"/>
  <c r="AA1521" i="2" s="1"/>
  <c r="Y1521" i="2"/>
  <c r="U1513" i="2"/>
  <c r="Z1513" i="2" s="1"/>
  <c r="AA1513" i="2" s="1"/>
  <c r="Y1513" i="2"/>
  <c r="S1509" i="2"/>
  <c r="W1509" i="2" s="1"/>
  <c r="X1509" i="2" s="1"/>
  <c r="V1509" i="2"/>
  <c r="V1501" i="2"/>
  <c r="S1501" i="2"/>
  <c r="W1501" i="2" s="1"/>
  <c r="X1501" i="2" s="1"/>
  <c r="Y1493" i="2"/>
  <c r="U1493" i="2"/>
  <c r="Z1493" i="2" s="1"/>
  <c r="AA1493" i="2" s="1"/>
  <c r="U1489" i="2"/>
  <c r="Z1489" i="2" s="1"/>
  <c r="AA1489" i="2" s="1"/>
  <c r="Y1489" i="2"/>
  <c r="Y1177" i="2"/>
  <c r="U1177" i="2"/>
  <c r="Z1177" i="2" s="1"/>
  <c r="AA1177" i="2" s="1"/>
  <c r="Y1161" i="2"/>
  <c r="U1161" i="2"/>
  <c r="Z1161" i="2" s="1"/>
  <c r="AA1161" i="2" s="1"/>
  <c r="V1412" i="2"/>
  <c r="S1412" i="2"/>
  <c r="W1412" i="2" s="1"/>
  <c r="X1412" i="2" s="1"/>
  <c r="Y1408" i="2"/>
  <c r="U1408" i="2"/>
  <c r="Z1408" i="2" s="1"/>
  <c r="AA1408" i="2" s="1"/>
  <c r="V1404" i="2"/>
  <c r="S1404" i="2"/>
  <c r="W1404" i="2" s="1"/>
  <c r="X1404" i="2" s="1"/>
  <c r="V1396" i="2"/>
  <c r="S1396" i="2"/>
  <c r="W1396" i="2" s="1"/>
  <c r="X1396" i="2" s="1"/>
  <c r="Y1392" i="2"/>
  <c r="U1392" i="2"/>
  <c r="Z1392" i="2" s="1"/>
  <c r="AA1392" i="2" s="1"/>
  <c r="Y1388" i="2"/>
  <c r="U1388" i="2"/>
  <c r="Z1388" i="2" s="1"/>
  <c r="AA1388" i="2" s="1"/>
  <c r="Y1372" i="2"/>
  <c r="U1372" i="2"/>
  <c r="Z1372" i="2" s="1"/>
  <c r="AA1372" i="2" s="1"/>
  <c r="Y1356" i="2"/>
  <c r="U1356" i="2"/>
  <c r="Z1356" i="2" s="1"/>
  <c r="AA1356" i="2" s="1"/>
  <c r="Y1340" i="2"/>
  <c r="U1340" i="2"/>
  <c r="Z1340" i="2" s="1"/>
  <c r="AA1340" i="2" s="1"/>
  <c r="Y1472" i="2"/>
  <c r="U1472" i="2"/>
  <c r="Z1472" i="2" s="1"/>
  <c r="AA1472" i="2" s="1"/>
  <c r="Y1464" i="2"/>
  <c r="U1464" i="2"/>
  <c r="Z1464" i="2" s="1"/>
  <c r="AA1464" i="2" s="1"/>
  <c r="U1456" i="2"/>
  <c r="Z1456" i="2" s="1"/>
  <c r="AA1456" i="2" s="1"/>
  <c r="Y1456" i="2"/>
  <c r="U1448" i="2"/>
  <c r="Z1448" i="2" s="1"/>
  <c r="AA1448" i="2" s="1"/>
  <c r="Y1448" i="2"/>
  <c r="U1440" i="2"/>
  <c r="Z1440" i="2" s="1"/>
  <c r="AA1440" i="2" s="1"/>
  <c r="Y1440" i="2"/>
  <c r="Y1432" i="2"/>
  <c r="U1432" i="2"/>
  <c r="Z1432" i="2" s="1"/>
  <c r="AA1432" i="2" s="1"/>
  <c r="U1424" i="2"/>
  <c r="Z1424" i="2" s="1"/>
  <c r="AA1424" i="2" s="1"/>
  <c r="Y1424" i="2"/>
  <c r="U1416" i="2"/>
  <c r="Z1416" i="2" s="1"/>
  <c r="AA1416" i="2" s="1"/>
  <c r="Y1416" i="2"/>
  <c r="U1112" i="2"/>
  <c r="Z1112" i="2" s="1"/>
  <c r="AA1112" i="2" s="1"/>
  <c r="Y1112" i="2"/>
  <c r="Y1104" i="2"/>
  <c r="U1104" i="2"/>
  <c r="Z1104" i="2" s="1"/>
  <c r="AA1104" i="2" s="1"/>
  <c r="U1096" i="2"/>
  <c r="Z1096" i="2" s="1"/>
  <c r="AA1096" i="2" s="1"/>
  <c r="Y1096" i="2"/>
  <c r="U1088" i="2"/>
  <c r="Z1088" i="2" s="1"/>
  <c r="AA1088" i="2" s="1"/>
  <c r="Y1088" i="2"/>
  <c r="U1080" i="2"/>
  <c r="Z1080" i="2" s="1"/>
  <c r="AA1080" i="2" s="1"/>
  <c r="Y1080" i="2"/>
  <c r="Y1553" i="2"/>
  <c r="U1553" i="2"/>
  <c r="Z1553" i="2" s="1"/>
  <c r="AA1553" i="2" s="1"/>
  <c r="U1545" i="2"/>
  <c r="Z1545" i="2" s="1"/>
  <c r="AA1545" i="2" s="1"/>
  <c r="Y1545" i="2"/>
  <c r="U1537" i="2"/>
  <c r="Z1537" i="2" s="1"/>
  <c r="AA1537" i="2" s="1"/>
  <c r="Y1537" i="2"/>
  <c r="U1529" i="2"/>
  <c r="Z1529" i="2" s="1"/>
  <c r="AA1529" i="2" s="1"/>
  <c r="Y1529" i="2"/>
  <c r="Y1336" i="2"/>
  <c r="U1336" i="2"/>
  <c r="Z1336" i="2" s="1"/>
  <c r="AA1336" i="2" s="1"/>
  <c r="U1328" i="2"/>
  <c r="Z1328" i="2" s="1"/>
  <c r="AA1328" i="2" s="1"/>
  <c r="Y1328" i="2"/>
  <c r="S1320" i="2"/>
  <c r="W1320" i="2" s="1"/>
  <c r="X1320" i="2" s="1"/>
  <c r="V1320" i="2"/>
  <c r="U1312" i="2"/>
  <c r="Z1312" i="2" s="1"/>
  <c r="AA1312" i="2" s="1"/>
  <c r="Y1312" i="2"/>
  <c r="Y1304" i="2"/>
  <c r="U1304" i="2"/>
  <c r="Z1304" i="2" s="1"/>
  <c r="AA1304" i="2" s="1"/>
  <c r="Y1300" i="2"/>
  <c r="U1300" i="2"/>
  <c r="Z1300" i="2" s="1"/>
  <c r="AA1300" i="2" s="1"/>
  <c r="Y1284" i="2"/>
  <c r="U1284" i="2"/>
  <c r="Z1284" i="2" s="1"/>
  <c r="AA1284" i="2" s="1"/>
  <c r="Y1268" i="2"/>
  <c r="U1268" i="2"/>
  <c r="Z1268" i="2" s="1"/>
  <c r="AA1268" i="2" s="1"/>
  <c r="S6181" i="2"/>
  <c r="W6181" i="2" s="1"/>
  <c r="X6181" i="2" s="1"/>
  <c r="V6181" i="2"/>
  <c r="Y6173" i="2"/>
  <c r="U6173" i="2"/>
  <c r="Z6173" i="2" s="1"/>
  <c r="AA6173" i="2" s="1"/>
  <c r="S6165" i="2"/>
  <c r="W6165" i="2" s="1"/>
  <c r="X6165" i="2" s="1"/>
  <c r="V6165" i="2"/>
  <c r="Y6157" i="2"/>
  <c r="U6157" i="2"/>
  <c r="Z6157" i="2" s="1"/>
  <c r="AA6157" i="2" s="1"/>
  <c r="S6149" i="2"/>
  <c r="W6149" i="2" s="1"/>
  <c r="X6149" i="2" s="1"/>
  <c r="V6149" i="2"/>
  <c r="U1150" i="2"/>
  <c r="Z1150" i="2" s="1"/>
  <c r="AA1150" i="2" s="1"/>
  <c r="Y1150" i="2"/>
  <c r="S1142" i="2"/>
  <c r="W1142" i="2" s="1"/>
  <c r="X1142" i="2" s="1"/>
  <c r="V1142" i="2"/>
  <c r="S1134" i="2"/>
  <c r="W1134" i="2" s="1"/>
  <c r="X1134" i="2" s="1"/>
  <c r="V1134" i="2"/>
  <c r="S1126" i="2"/>
  <c r="W1126" i="2" s="1"/>
  <c r="X1126" i="2" s="1"/>
  <c r="V1126" i="2"/>
  <c r="Y1118" i="2"/>
  <c r="U1118" i="2"/>
  <c r="Z1118" i="2" s="1"/>
  <c r="AA1118" i="2" s="1"/>
  <c r="V1221" i="2"/>
  <c r="S1221" i="2"/>
  <c r="W1221" i="2" s="1"/>
  <c r="X1221" i="2" s="1"/>
  <c r="S1217" i="2"/>
  <c r="W1217" i="2" s="1"/>
  <c r="X1217" i="2" s="1"/>
  <c r="V1217" i="2"/>
  <c r="U1209" i="2"/>
  <c r="Z1209" i="2" s="1"/>
  <c r="AA1209" i="2" s="1"/>
  <c r="Y1209" i="2"/>
  <c r="U1201" i="2"/>
  <c r="Z1201" i="2" s="1"/>
  <c r="AA1201" i="2" s="1"/>
  <c r="Y1201" i="2"/>
  <c r="S1197" i="2"/>
  <c r="W1197" i="2" s="1"/>
  <c r="X1197" i="2" s="1"/>
  <c r="V1197" i="2"/>
  <c r="Y856" i="2"/>
  <c r="U856" i="2"/>
  <c r="Z856" i="2" s="1"/>
  <c r="AA856" i="2" s="1"/>
  <c r="V852" i="2"/>
  <c r="S852" i="2"/>
  <c r="W852" i="2" s="1"/>
  <c r="X852" i="2" s="1"/>
  <c r="U848" i="2"/>
  <c r="Z848" i="2" s="1"/>
  <c r="AA848" i="2" s="1"/>
  <c r="Y848" i="2"/>
  <c r="V844" i="2"/>
  <c r="S844" i="2"/>
  <c r="W844" i="2" s="1"/>
  <c r="X844" i="2" s="1"/>
  <c r="U730" i="2"/>
  <c r="Z730" i="2" s="1"/>
  <c r="AA730" i="2" s="1"/>
  <c r="Y730" i="2"/>
  <c r="V722" i="2"/>
  <c r="S722" i="2"/>
  <c r="W722" i="2" s="1"/>
  <c r="X722" i="2" s="1"/>
  <c r="U714" i="2"/>
  <c r="Z714" i="2" s="1"/>
  <c r="AA714" i="2" s="1"/>
  <c r="Y714" i="2"/>
  <c r="V928" i="2"/>
  <c r="S928" i="2"/>
  <c r="W928" i="2" s="1"/>
  <c r="X928" i="2" s="1"/>
  <c r="V920" i="2"/>
  <c r="S920" i="2"/>
  <c r="W920" i="2" s="1"/>
  <c r="X920" i="2" s="1"/>
  <c r="U912" i="2"/>
  <c r="Z912" i="2" s="1"/>
  <c r="AA912" i="2" s="1"/>
  <c r="Y912" i="2"/>
  <c r="V904" i="2"/>
  <c r="S904" i="2"/>
  <c r="W904" i="2" s="1"/>
  <c r="X904" i="2" s="1"/>
  <c r="U896" i="2"/>
  <c r="Z896" i="2" s="1"/>
  <c r="AA896" i="2" s="1"/>
  <c r="Y896" i="2"/>
  <c r="V555" i="2"/>
  <c r="S555" i="2"/>
  <c r="W555" i="2" s="1"/>
  <c r="X555" i="2" s="1"/>
  <c r="U547" i="2"/>
  <c r="Z547" i="2" s="1"/>
  <c r="AA547" i="2" s="1"/>
  <c r="Y547" i="2"/>
  <c r="V539" i="2"/>
  <c r="S539" i="2"/>
  <c r="W539" i="2" s="1"/>
  <c r="X539" i="2" s="1"/>
  <c r="Y531" i="2"/>
  <c r="U531" i="2"/>
  <c r="Z531" i="2" s="1"/>
  <c r="AA531" i="2" s="1"/>
  <c r="V893" i="2"/>
  <c r="S893" i="2"/>
  <c r="W893" i="2" s="1"/>
  <c r="X893" i="2" s="1"/>
  <c r="U885" i="2"/>
  <c r="Z885" i="2" s="1"/>
  <c r="AA885" i="2" s="1"/>
  <c r="Y885" i="2"/>
  <c r="V877" i="2"/>
  <c r="S877" i="2"/>
  <c r="W877" i="2" s="1"/>
  <c r="X877" i="2" s="1"/>
  <c r="V869" i="2"/>
  <c r="S869" i="2"/>
  <c r="W869" i="2" s="1"/>
  <c r="X869" i="2" s="1"/>
  <c r="V861" i="2"/>
  <c r="S861" i="2"/>
  <c r="W861" i="2" s="1"/>
  <c r="X861" i="2" s="1"/>
  <c r="Y779" i="2"/>
  <c r="U779" i="2"/>
  <c r="Z779" i="2" s="1"/>
  <c r="AA779" i="2" s="1"/>
  <c r="V771" i="2"/>
  <c r="S771" i="2"/>
  <c r="W771" i="2" s="1"/>
  <c r="X771" i="2" s="1"/>
  <c r="U763" i="2"/>
  <c r="Z763" i="2" s="1"/>
  <c r="AA763" i="2" s="1"/>
  <c r="Y763" i="2"/>
  <c r="Y755" i="2"/>
  <c r="U755" i="2"/>
  <c r="Z755" i="2" s="1"/>
  <c r="AA755" i="2" s="1"/>
  <c r="S747" i="2"/>
  <c r="W747" i="2" s="1"/>
  <c r="X747" i="2" s="1"/>
  <c r="V747" i="2"/>
  <c r="U665" i="2"/>
  <c r="Z665" i="2" s="1"/>
  <c r="AA665" i="2" s="1"/>
  <c r="Y665" i="2"/>
  <c r="S657" i="2"/>
  <c r="W657" i="2" s="1"/>
  <c r="X657" i="2" s="1"/>
  <c r="V657" i="2"/>
  <c r="U649" i="2"/>
  <c r="Z649" i="2" s="1"/>
  <c r="AA649" i="2" s="1"/>
  <c r="Y649" i="2"/>
  <c r="S641" i="2"/>
  <c r="W641" i="2" s="1"/>
  <c r="X641" i="2" s="1"/>
  <c r="V641" i="2"/>
  <c r="U596" i="2"/>
  <c r="Z596" i="2" s="1"/>
  <c r="AA596" i="2" s="1"/>
  <c r="Y596" i="2"/>
  <c r="Y588" i="2"/>
  <c r="U588" i="2"/>
  <c r="Z588" i="2" s="1"/>
  <c r="AA588" i="2" s="1"/>
  <c r="S580" i="2"/>
  <c r="W580" i="2" s="1"/>
  <c r="X580" i="2" s="1"/>
  <c r="V580" i="2"/>
  <c r="S576" i="2"/>
  <c r="W576" i="2" s="1"/>
  <c r="X576" i="2" s="1"/>
  <c r="V576" i="2"/>
  <c r="U568" i="2"/>
  <c r="Z568" i="2" s="1"/>
  <c r="AA568" i="2" s="1"/>
  <c r="Y568" i="2"/>
  <c r="S564" i="2"/>
  <c r="W564" i="2" s="1"/>
  <c r="X564" i="2" s="1"/>
  <c r="V564" i="2"/>
  <c r="S803" i="2"/>
  <c r="W803" i="2" s="1"/>
  <c r="X803" i="2" s="1"/>
  <c r="V803" i="2"/>
  <c r="S795" i="2"/>
  <c r="W795" i="2" s="1"/>
  <c r="X795" i="2" s="1"/>
  <c r="V795" i="2"/>
  <c r="S787" i="2"/>
  <c r="W787" i="2" s="1"/>
  <c r="X787" i="2" s="1"/>
  <c r="V787" i="2"/>
  <c r="S446" i="2"/>
  <c r="W446" i="2" s="1"/>
  <c r="X446" i="2" s="1"/>
  <c r="V446" i="2"/>
  <c r="S438" i="2"/>
  <c r="W438" i="2" s="1"/>
  <c r="X438" i="2" s="1"/>
  <c r="V438" i="2"/>
  <c r="S430" i="2"/>
  <c r="W430" i="2" s="1"/>
  <c r="X430" i="2" s="1"/>
  <c r="V430" i="2"/>
  <c r="S422" i="2"/>
  <c r="W422" i="2" s="1"/>
  <c r="X422" i="2" s="1"/>
  <c r="V422" i="2"/>
  <c r="S414" i="2"/>
  <c r="W414" i="2" s="1"/>
  <c r="X414" i="2" s="1"/>
  <c r="V414" i="2"/>
  <c r="U480" i="2"/>
  <c r="Z480" i="2" s="1"/>
  <c r="AA480" i="2" s="1"/>
  <c r="Y480" i="2"/>
  <c r="U472" i="2"/>
  <c r="Z472" i="2" s="1"/>
  <c r="AA472" i="2" s="1"/>
  <c r="Y472" i="2"/>
  <c r="U464" i="2"/>
  <c r="Z464" i="2" s="1"/>
  <c r="AA464" i="2" s="1"/>
  <c r="Y464" i="2"/>
  <c r="U456" i="2"/>
  <c r="Z456" i="2" s="1"/>
  <c r="AA456" i="2" s="1"/>
  <c r="Y456" i="2"/>
  <c r="U966" i="2"/>
  <c r="Z966" i="2" s="1"/>
  <c r="AA966" i="2" s="1"/>
  <c r="Y966" i="2"/>
  <c r="U958" i="2"/>
  <c r="Z958" i="2" s="1"/>
  <c r="AA958" i="2" s="1"/>
  <c r="Y958" i="2"/>
  <c r="S954" i="2"/>
  <c r="W954" i="2" s="1"/>
  <c r="X954" i="2" s="1"/>
  <c r="V954" i="2"/>
  <c r="Y942" i="2"/>
  <c r="U942" i="2"/>
  <c r="Z942" i="2" s="1"/>
  <c r="AA942" i="2" s="1"/>
  <c r="S938" i="2"/>
  <c r="W938" i="2" s="1"/>
  <c r="X938" i="2" s="1"/>
  <c r="V938" i="2"/>
  <c r="Y519" i="2"/>
  <c r="U519" i="2"/>
  <c r="Z519" i="2" s="1"/>
  <c r="AA519" i="2" s="1"/>
  <c r="S515" i="2"/>
  <c r="W515" i="2" s="1"/>
  <c r="X515" i="2" s="1"/>
  <c r="V515" i="2"/>
  <c r="S507" i="2"/>
  <c r="W507" i="2" s="1"/>
  <c r="X507" i="2" s="1"/>
  <c r="V507" i="2"/>
  <c r="S495" i="2"/>
  <c r="W495" i="2" s="1"/>
  <c r="X495" i="2" s="1"/>
  <c r="V495" i="2"/>
  <c r="U1005" i="2"/>
  <c r="Z1005" i="2" s="1"/>
  <c r="AA1005" i="2" s="1"/>
  <c r="Y1005" i="2"/>
  <c r="S997" i="2"/>
  <c r="W997" i="2" s="1"/>
  <c r="X997" i="2" s="1"/>
  <c r="V997" i="2"/>
  <c r="U989" i="2"/>
  <c r="Z989" i="2" s="1"/>
  <c r="AA989" i="2" s="1"/>
  <c r="Y989" i="2"/>
  <c r="S981" i="2"/>
  <c r="W981" i="2" s="1"/>
  <c r="X981" i="2" s="1"/>
  <c r="V981" i="2"/>
  <c r="U973" i="2"/>
  <c r="Z973" i="2" s="1"/>
  <c r="AA973" i="2" s="1"/>
  <c r="Y973" i="2"/>
  <c r="S706" i="2"/>
  <c r="W706" i="2" s="1"/>
  <c r="X706" i="2" s="1"/>
  <c r="V706" i="2"/>
  <c r="U698" i="2"/>
  <c r="Z698" i="2" s="1"/>
  <c r="AA698" i="2" s="1"/>
  <c r="Y698" i="2"/>
  <c r="Y682" i="2"/>
  <c r="U682" i="2"/>
  <c r="Z682" i="2" s="1"/>
  <c r="AA682" i="2" s="1"/>
  <c r="V674" i="2"/>
  <c r="S674" i="2"/>
  <c r="W674" i="2" s="1"/>
  <c r="X674" i="2" s="1"/>
  <c r="V633" i="2"/>
  <c r="S633" i="2"/>
  <c r="W633" i="2" s="1"/>
  <c r="X633" i="2" s="1"/>
  <c r="U629" i="2"/>
  <c r="Z629" i="2" s="1"/>
  <c r="AA629" i="2" s="1"/>
  <c r="Y629" i="2"/>
  <c r="V621" i="2"/>
  <c r="S621" i="2"/>
  <c r="W621" i="2" s="1"/>
  <c r="X621" i="2" s="1"/>
  <c r="V613" i="2"/>
  <c r="S613" i="2"/>
  <c r="W613" i="2" s="1"/>
  <c r="X613" i="2" s="1"/>
  <c r="U605" i="2"/>
  <c r="Z605" i="2" s="1"/>
  <c r="AA605" i="2" s="1"/>
  <c r="Y605" i="2"/>
  <c r="U601" i="2"/>
  <c r="Z601" i="2" s="1"/>
  <c r="AA601" i="2" s="1"/>
  <c r="Y601" i="2"/>
  <c r="S1037" i="2"/>
  <c r="W1037" i="2" s="1"/>
  <c r="X1037" i="2" s="1"/>
  <c r="V1037" i="2"/>
  <c r="S1029" i="2"/>
  <c r="W1029" i="2" s="1"/>
  <c r="X1029" i="2" s="1"/>
  <c r="V1029" i="2"/>
  <c r="S1021" i="2"/>
  <c r="W1021" i="2" s="1"/>
  <c r="X1021" i="2" s="1"/>
  <c r="V1021" i="2"/>
  <c r="S1013" i="2"/>
  <c r="W1013" i="2" s="1"/>
  <c r="X1013" i="2" s="1"/>
  <c r="V1013" i="2"/>
  <c r="S413" i="2"/>
  <c r="W413" i="2" s="1"/>
  <c r="X413" i="2" s="1"/>
  <c r="V413" i="2"/>
  <c r="U405" i="2"/>
  <c r="Z405" i="2" s="1"/>
  <c r="AA405" i="2" s="1"/>
  <c r="Y405" i="2"/>
  <c r="U401" i="2"/>
  <c r="Z401" i="2" s="1"/>
  <c r="AA401" i="2" s="1"/>
  <c r="Y401" i="2"/>
  <c r="U381" i="2"/>
  <c r="Z381" i="2" s="1"/>
  <c r="AA381" i="2" s="1"/>
  <c r="Y381" i="2"/>
  <c r="U373" i="2"/>
  <c r="Z373" i="2" s="1"/>
  <c r="AA373" i="2" s="1"/>
  <c r="Y373" i="2"/>
  <c r="U365" i="2"/>
  <c r="Z365" i="2" s="1"/>
  <c r="AA365" i="2" s="1"/>
  <c r="Y365" i="2"/>
  <c r="U357" i="2"/>
  <c r="Z357" i="2" s="1"/>
  <c r="AA357" i="2" s="1"/>
  <c r="Y357" i="2"/>
  <c r="U349" i="2"/>
  <c r="Z349" i="2" s="1"/>
  <c r="AA349" i="2" s="1"/>
  <c r="Y349" i="2"/>
  <c r="U341" i="2"/>
  <c r="Z341" i="2" s="1"/>
  <c r="AA341" i="2" s="1"/>
  <c r="Y341" i="2"/>
  <c r="U333" i="2"/>
  <c r="Z333" i="2" s="1"/>
  <c r="AA333" i="2" s="1"/>
  <c r="Y333" i="2"/>
  <c r="U329" i="2"/>
  <c r="Z329" i="2" s="1"/>
  <c r="AA329" i="2" s="1"/>
  <c r="Y329" i="2"/>
  <c r="S325" i="2"/>
  <c r="W325" i="2" s="1"/>
  <c r="X325" i="2" s="1"/>
  <c r="V325" i="2"/>
  <c r="Y313" i="2"/>
  <c r="U313" i="2"/>
  <c r="Z313" i="2" s="1"/>
  <c r="AA313" i="2" s="1"/>
  <c r="S309" i="2"/>
  <c r="W309" i="2" s="1"/>
  <c r="X309" i="2" s="1"/>
  <c r="V309" i="2"/>
  <c r="S178" i="2"/>
  <c r="W178" i="2" s="1"/>
  <c r="X178" i="2" s="1"/>
  <c r="V178" i="2"/>
  <c r="V174" i="2"/>
  <c r="S174" i="2"/>
  <c r="W174" i="2" s="1"/>
  <c r="X174" i="2" s="1"/>
  <c r="S166" i="2"/>
  <c r="W166" i="2" s="1"/>
  <c r="X166" i="2" s="1"/>
  <c r="V166" i="2"/>
  <c r="Y158" i="2"/>
  <c r="U158" i="2"/>
  <c r="Z158" i="2" s="1"/>
  <c r="AA158" i="2" s="1"/>
  <c r="U261" i="2"/>
  <c r="Z261" i="2" s="1"/>
  <c r="AA261" i="2" s="1"/>
  <c r="Y261" i="2"/>
  <c r="S253" i="2"/>
  <c r="W253" i="2" s="1"/>
  <c r="X253" i="2" s="1"/>
  <c r="V253" i="2"/>
  <c r="V245" i="2"/>
  <c r="S245" i="2"/>
  <c r="W245" i="2" s="1"/>
  <c r="X245" i="2" s="1"/>
  <c r="S241" i="2"/>
  <c r="W241" i="2" s="1"/>
  <c r="X241" i="2" s="1"/>
  <c r="V241" i="2"/>
  <c r="S233" i="2"/>
  <c r="W233" i="2" s="1"/>
  <c r="X233" i="2" s="1"/>
  <c r="V233" i="2"/>
  <c r="S225" i="2"/>
  <c r="W225" i="2" s="1"/>
  <c r="X225" i="2" s="1"/>
  <c r="V225" i="2"/>
  <c r="S217" i="2"/>
  <c r="W217" i="2" s="1"/>
  <c r="X217" i="2" s="1"/>
  <c r="V217" i="2"/>
  <c r="S209" i="2"/>
  <c r="W209" i="2" s="1"/>
  <c r="X209" i="2" s="1"/>
  <c r="V209" i="2"/>
  <c r="U201" i="2"/>
  <c r="Z201" i="2" s="1"/>
  <c r="AA201" i="2" s="1"/>
  <c r="Y201" i="2"/>
  <c r="U193" i="2"/>
  <c r="Z193" i="2" s="1"/>
  <c r="AA193" i="2" s="1"/>
  <c r="Y193" i="2"/>
  <c r="U6697" i="2"/>
  <c r="Z6697" i="2" s="1"/>
  <c r="AA6697" i="2" s="1"/>
  <c r="Y6697" i="2"/>
  <c r="S6689" i="2"/>
  <c r="W6689" i="2" s="1"/>
  <c r="X6689" i="2" s="1"/>
  <c r="V6689" i="2"/>
  <c r="S6681" i="2"/>
  <c r="W6681" i="2" s="1"/>
  <c r="X6681" i="2" s="1"/>
  <c r="V6681" i="2"/>
  <c r="U6669" i="2"/>
  <c r="Z6669" i="2" s="1"/>
  <c r="AA6669" i="2" s="1"/>
  <c r="Y6669" i="2"/>
  <c r="S75" i="2"/>
  <c r="W75" i="2" s="1"/>
  <c r="X75" i="2" s="1"/>
  <c r="V75" i="2"/>
  <c r="V67" i="2"/>
  <c r="S67" i="2"/>
  <c r="W67" i="2" s="1"/>
  <c r="X67" i="2" s="1"/>
  <c r="U59" i="2"/>
  <c r="Z59" i="2" s="1"/>
  <c r="AA59" i="2" s="1"/>
  <c r="Y59" i="2"/>
  <c r="V51" i="2"/>
  <c r="S51" i="2"/>
  <c r="W51" i="2" s="1"/>
  <c r="X51" i="2" s="1"/>
  <c r="U154" i="2"/>
  <c r="Z154" i="2" s="1"/>
  <c r="AA154" i="2" s="1"/>
  <c r="Y154" i="2"/>
  <c r="S146" i="2"/>
  <c r="W146" i="2" s="1"/>
  <c r="X146" i="2" s="1"/>
  <c r="V146" i="2"/>
  <c r="S138" i="2"/>
  <c r="W138" i="2" s="1"/>
  <c r="X138" i="2" s="1"/>
  <c r="V138" i="2"/>
  <c r="S134" i="2"/>
  <c r="W134" i="2" s="1"/>
  <c r="X134" i="2" s="1"/>
  <c r="V134" i="2"/>
  <c r="U126" i="2"/>
  <c r="Z126" i="2" s="1"/>
  <c r="AA126" i="2" s="1"/>
  <c r="Y126" i="2"/>
  <c r="Y40" i="2"/>
  <c r="U40" i="2"/>
  <c r="Z40" i="2" s="1"/>
  <c r="AA40" i="2" s="1"/>
  <c r="U32" i="2"/>
  <c r="Z32" i="2" s="1"/>
  <c r="AA32" i="2" s="1"/>
  <c r="Y32" i="2"/>
  <c r="U28" i="2"/>
  <c r="Z28" i="2" s="1"/>
  <c r="AA28" i="2" s="1"/>
  <c r="Y28" i="2"/>
  <c r="S24" i="2"/>
  <c r="W24" i="2" s="1"/>
  <c r="X24" i="2" s="1"/>
  <c r="V24" i="2"/>
  <c r="Y12" i="2"/>
  <c r="U12" i="2"/>
  <c r="Z12" i="2" s="1"/>
  <c r="AA12" i="2" s="1"/>
  <c r="S300" i="2"/>
  <c r="W300" i="2" s="1"/>
  <c r="X300" i="2" s="1"/>
  <c r="V300" i="2"/>
  <c r="S292" i="2"/>
  <c r="W292" i="2" s="1"/>
  <c r="X292" i="2" s="1"/>
  <c r="V292" i="2"/>
  <c r="U284" i="2"/>
  <c r="Z284" i="2" s="1"/>
  <c r="AA284" i="2" s="1"/>
  <c r="Y284" i="2"/>
  <c r="S276" i="2"/>
  <c r="W276" i="2" s="1"/>
  <c r="X276" i="2" s="1"/>
  <c r="V276" i="2"/>
  <c r="S268" i="2"/>
  <c r="W268" i="2" s="1"/>
  <c r="X268" i="2" s="1"/>
  <c r="V268" i="2"/>
  <c r="U196" i="2"/>
  <c r="Z196" i="2" s="1"/>
  <c r="AA196" i="2" s="1"/>
  <c r="Y196" i="2"/>
  <c r="S6692" i="2"/>
  <c r="W6692" i="2" s="1"/>
  <c r="X6692" i="2" s="1"/>
  <c r="V6692" i="2"/>
  <c r="S6676" i="2"/>
  <c r="W6676" i="2" s="1"/>
  <c r="X6676" i="2" s="1"/>
  <c r="V6676" i="2"/>
  <c r="V6668" i="2"/>
  <c r="S6668" i="2"/>
  <c r="W6668" i="2" s="1"/>
  <c r="X6668" i="2" s="1"/>
  <c r="U58" i="2"/>
  <c r="Z58" i="2" s="1"/>
  <c r="AA58" i="2" s="1"/>
  <c r="Y58" i="2"/>
  <c r="V50" i="2"/>
  <c r="S50" i="2"/>
  <c r="W50" i="2" s="1"/>
  <c r="X50" i="2" s="1"/>
  <c r="S149" i="2"/>
  <c r="W149" i="2" s="1"/>
  <c r="X149" i="2" s="1"/>
  <c r="V149" i="2"/>
  <c r="S125" i="2"/>
  <c r="W125" i="2" s="1"/>
  <c r="X125" i="2" s="1"/>
  <c r="V125" i="2"/>
  <c r="V35" i="2"/>
  <c r="S35" i="2"/>
  <c r="W35" i="2" s="1"/>
  <c r="X35" i="2" s="1"/>
  <c r="S27" i="2"/>
  <c r="W27" i="2" s="1"/>
  <c r="X27" i="2" s="1"/>
  <c r="V27" i="2"/>
  <c r="S299" i="2"/>
  <c r="W299" i="2" s="1"/>
  <c r="X299" i="2" s="1"/>
  <c r="V299" i="2"/>
  <c r="S287" i="2"/>
  <c r="W287" i="2" s="1"/>
  <c r="X287" i="2" s="1"/>
  <c r="V287" i="2"/>
  <c r="S271" i="2"/>
  <c r="W271" i="2" s="1"/>
  <c r="X271" i="2" s="1"/>
  <c r="V271" i="2"/>
  <c r="S398" i="2"/>
  <c r="W398" i="2" s="1"/>
  <c r="X398" i="2" s="1"/>
  <c r="V398" i="2"/>
  <c r="U370" i="2"/>
  <c r="Z370" i="2" s="1"/>
  <c r="AA370" i="2" s="1"/>
  <c r="Y370" i="2"/>
  <c r="U338" i="2"/>
  <c r="Z338" i="2" s="1"/>
  <c r="AA338" i="2" s="1"/>
  <c r="Y338" i="2"/>
  <c r="U322" i="2"/>
  <c r="Z322" i="2" s="1"/>
  <c r="AA322" i="2" s="1"/>
  <c r="Y322" i="2"/>
  <c r="U163" i="2"/>
  <c r="Z163" i="2" s="1"/>
  <c r="AA163" i="2" s="1"/>
  <c r="Y163" i="2"/>
  <c r="V246" i="2"/>
  <c r="S246" i="2"/>
  <c r="W246" i="2" s="1"/>
  <c r="X246" i="2" s="1"/>
  <c r="S214" i="2"/>
  <c r="W214" i="2" s="1"/>
  <c r="X214" i="2" s="1"/>
  <c r="V214" i="2"/>
  <c r="S6694" i="2"/>
  <c r="W6694" i="2" s="1"/>
  <c r="X6694" i="2" s="1"/>
  <c r="V6694" i="2"/>
  <c r="U29" i="2"/>
  <c r="Z29" i="2" s="1"/>
  <c r="AA29" i="2" s="1"/>
  <c r="Y29" i="2"/>
  <c r="U13" i="2"/>
  <c r="Z13" i="2" s="1"/>
  <c r="AA13" i="2" s="1"/>
  <c r="Y13" i="2"/>
  <c r="S281" i="2"/>
  <c r="W281" i="2" s="1"/>
  <c r="X281" i="2" s="1"/>
  <c r="V281" i="2"/>
  <c r="U7068" i="2"/>
  <c r="Z7068" i="2" s="1"/>
  <c r="AA7068" i="2" s="1"/>
  <c r="Y7068" i="2"/>
  <c r="U7064" i="2"/>
  <c r="Z7064" i="2" s="1"/>
  <c r="AA7064" i="2" s="1"/>
  <c r="Y7064" i="2"/>
  <c r="U7056" i="2"/>
  <c r="Z7056" i="2" s="1"/>
  <c r="AA7056" i="2" s="1"/>
  <c r="Y7056" i="2"/>
  <c r="U7048" i="2"/>
  <c r="Z7048" i="2" s="1"/>
  <c r="AA7048" i="2" s="1"/>
  <c r="Y7048" i="2"/>
  <c r="U7040" i="2"/>
  <c r="Z7040" i="2" s="1"/>
  <c r="AA7040" i="2" s="1"/>
  <c r="Y7040" i="2"/>
  <c r="U7032" i="2"/>
  <c r="Z7032" i="2" s="1"/>
  <c r="AA7032" i="2" s="1"/>
  <c r="Y7032" i="2"/>
  <c r="U7024" i="2"/>
  <c r="Z7024" i="2" s="1"/>
  <c r="AA7024" i="2" s="1"/>
  <c r="Y7024" i="2"/>
  <c r="U7016" i="2"/>
  <c r="Z7016" i="2" s="1"/>
  <c r="AA7016" i="2" s="1"/>
  <c r="Y7016" i="2"/>
  <c r="U7008" i="2"/>
  <c r="Z7008" i="2" s="1"/>
  <c r="AA7008" i="2" s="1"/>
  <c r="Y7008" i="2"/>
  <c r="U7000" i="2"/>
  <c r="Z7000" i="2" s="1"/>
  <c r="AA7000" i="2" s="1"/>
  <c r="Y7000" i="2"/>
  <c r="U5771" i="2"/>
  <c r="Z5771" i="2" s="1"/>
  <c r="AA5771" i="2" s="1"/>
  <c r="Y5771" i="2"/>
  <c r="U5763" i="2"/>
  <c r="Z5763" i="2" s="1"/>
  <c r="AA5763" i="2" s="1"/>
  <c r="Y5763" i="2"/>
  <c r="U5755" i="2"/>
  <c r="Z5755" i="2" s="1"/>
  <c r="AA5755" i="2" s="1"/>
  <c r="Y5755" i="2"/>
  <c r="U5747" i="2"/>
  <c r="Z5747" i="2" s="1"/>
  <c r="AA5747" i="2" s="1"/>
  <c r="Y5747" i="2"/>
  <c r="U6997" i="2"/>
  <c r="Z6997" i="2" s="1"/>
  <c r="AA6997" i="2" s="1"/>
  <c r="Y6997" i="2"/>
  <c r="U6989" i="2"/>
  <c r="Z6989" i="2" s="1"/>
  <c r="AA6989" i="2" s="1"/>
  <c r="Y6989" i="2"/>
  <c r="U6981" i="2"/>
  <c r="Z6981" i="2" s="1"/>
  <c r="AA6981" i="2" s="1"/>
  <c r="Y6981" i="2"/>
  <c r="S6973" i="2"/>
  <c r="W6973" i="2" s="1"/>
  <c r="X6973" i="2" s="1"/>
  <c r="V6973" i="2"/>
  <c r="S6965" i="2"/>
  <c r="W6965" i="2" s="1"/>
  <c r="X6965" i="2" s="1"/>
  <c r="V6965" i="2"/>
  <c r="U5292" i="2"/>
  <c r="Z5292" i="2" s="1"/>
  <c r="AA5292" i="2" s="1"/>
  <c r="Y5292" i="2"/>
  <c r="S5284" i="2"/>
  <c r="W5284" i="2" s="1"/>
  <c r="X5284" i="2" s="1"/>
  <c r="V5284" i="2"/>
  <c r="S5276" i="2"/>
  <c r="W5276" i="2" s="1"/>
  <c r="X5276" i="2" s="1"/>
  <c r="V5276" i="2"/>
  <c r="S5268" i="2"/>
  <c r="W5268" i="2" s="1"/>
  <c r="X5268" i="2" s="1"/>
  <c r="V5268" i="2"/>
  <c r="S6888" i="2"/>
  <c r="W6888" i="2" s="1"/>
  <c r="X6888" i="2" s="1"/>
  <c r="V6888" i="2"/>
  <c r="S6880" i="2"/>
  <c r="W6880" i="2" s="1"/>
  <c r="X6880" i="2" s="1"/>
  <c r="V6880" i="2"/>
  <c r="U6872" i="2"/>
  <c r="Z6872" i="2" s="1"/>
  <c r="AA6872" i="2" s="1"/>
  <c r="Y6872" i="2"/>
  <c r="S6864" i="2"/>
  <c r="W6864" i="2" s="1"/>
  <c r="X6864" i="2" s="1"/>
  <c r="V6864" i="2"/>
  <c r="S6856" i="2"/>
  <c r="W6856" i="2" s="1"/>
  <c r="X6856" i="2" s="1"/>
  <c r="V6856" i="2"/>
  <c r="S6959" i="2"/>
  <c r="W6959" i="2" s="1"/>
  <c r="X6959" i="2" s="1"/>
  <c r="V6959" i="2"/>
  <c r="U6951" i="2"/>
  <c r="Z6951" i="2" s="1"/>
  <c r="AA6951" i="2" s="1"/>
  <c r="Y6951" i="2"/>
  <c r="S6943" i="2"/>
  <c r="W6943" i="2" s="1"/>
  <c r="X6943" i="2" s="1"/>
  <c r="V6943" i="2"/>
  <c r="S6935" i="2"/>
  <c r="W6935" i="2" s="1"/>
  <c r="X6935" i="2" s="1"/>
  <c r="V6935" i="2"/>
  <c r="S6927" i="2"/>
  <c r="W6927" i="2" s="1"/>
  <c r="X6927" i="2" s="1"/>
  <c r="V6927" i="2"/>
  <c r="S6919" i="2"/>
  <c r="W6919" i="2" s="1"/>
  <c r="X6919" i="2" s="1"/>
  <c r="V6919" i="2"/>
  <c r="S6911" i="2"/>
  <c r="W6911" i="2" s="1"/>
  <c r="X6911" i="2" s="1"/>
  <c r="V6911" i="2"/>
  <c r="S6903" i="2"/>
  <c r="W6903" i="2" s="1"/>
  <c r="X6903" i="2" s="1"/>
  <c r="V6903" i="2"/>
  <c r="S6895" i="2"/>
  <c r="W6895" i="2" s="1"/>
  <c r="X6895" i="2" s="1"/>
  <c r="V6895" i="2"/>
  <c r="S5999" i="2"/>
  <c r="W5999" i="2" s="1"/>
  <c r="X5999" i="2" s="1"/>
  <c r="V5999" i="2"/>
  <c r="S5991" i="2"/>
  <c r="W5991" i="2" s="1"/>
  <c r="X5991" i="2" s="1"/>
  <c r="V5991" i="2"/>
  <c r="S5983" i="2"/>
  <c r="W5983" i="2" s="1"/>
  <c r="X5983" i="2" s="1"/>
  <c r="V5983" i="2"/>
  <c r="S5975" i="2"/>
  <c r="W5975" i="2" s="1"/>
  <c r="X5975" i="2" s="1"/>
  <c r="V5975" i="2"/>
  <c r="S5967" i="2"/>
  <c r="W5967" i="2" s="1"/>
  <c r="X5967" i="2" s="1"/>
  <c r="V5967" i="2"/>
  <c r="S6847" i="2"/>
  <c r="W6847" i="2" s="1"/>
  <c r="X6847" i="2" s="1"/>
  <c r="V6847" i="2"/>
  <c r="S6839" i="2"/>
  <c r="W6839" i="2" s="1"/>
  <c r="X6839" i="2" s="1"/>
  <c r="V6839" i="2"/>
  <c r="S6831" i="2"/>
  <c r="W6831" i="2" s="1"/>
  <c r="X6831" i="2" s="1"/>
  <c r="V6831" i="2"/>
  <c r="S6823" i="2"/>
  <c r="W6823" i="2" s="1"/>
  <c r="X6823" i="2" s="1"/>
  <c r="V6823" i="2"/>
  <c r="S6815" i="2"/>
  <c r="W6815" i="2" s="1"/>
  <c r="X6815" i="2" s="1"/>
  <c r="V6815" i="2"/>
  <c r="S6770" i="2"/>
  <c r="W6770" i="2" s="1"/>
  <c r="X6770" i="2" s="1"/>
  <c r="V6770" i="2"/>
  <c r="S6762" i="2"/>
  <c r="W6762" i="2" s="1"/>
  <c r="X6762" i="2" s="1"/>
  <c r="V6762" i="2"/>
  <c r="S6754" i="2"/>
  <c r="W6754" i="2" s="1"/>
  <c r="X6754" i="2" s="1"/>
  <c r="V6754" i="2"/>
  <c r="S6746" i="2"/>
  <c r="W6746" i="2" s="1"/>
  <c r="X6746" i="2" s="1"/>
  <c r="V6746" i="2"/>
  <c r="S6812" i="2"/>
  <c r="W6812" i="2" s="1"/>
  <c r="X6812" i="2" s="1"/>
  <c r="V6812" i="2"/>
  <c r="S6804" i="2"/>
  <c r="W6804" i="2" s="1"/>
  <c r="X6804" i="2" s="1"/>
  <c r="V6804" i="2"/>
  <c r="S6796" i="2"/>
  <c r="W6796" i="2" s="1"/>
  <c r="X6796" i="2" s="1"/>
  <c r="V6796" i="2"/>
  <c r="S6788" i="2"/>
  <c r="W6788" i="2" s="1"/>
  <c r="X6788" i="2" s="1"/>
  <c r="V6788" i="2"/>
  <c r="S6780" i="2"/>
  <c r="W6780" i="2" s="1"/>
  <c r="X6780" i="2" s="1"/>
  <c r="V6780" i="2"/>
  <c r="S6661" i="2"/>
  <c r="W6661" i="2" s="1"/>
  <c r="X6661" i="2" s="1"/>
  <c r="V6661" i="2"/>
  <c r="S6653" i="2"/>
  <c r="W6653" i="2" s="1"/>
  <c r="X6653" i="2" s="1"/>
  <c r="V6653" i="2"/>
  <c r="S6645" i="2"/>
  <c r="W6645" i="2" s="1"/>
  <c r="X6645" i="2" s="1"/>
  <c r="V6645" i="2"/>
  <c r="S6637" i="2"/>
  <c r="W6637" i="2" s="1"/>
  <c r="X6637" i="2" s="1"/>
  <c r="V6637" i="2"/>
  <c r="S6629" i="2"/>
  <c r="W6629" i="2" s="1"/>
  <c r="X6629" i="2" s="1"/>
  <c r="V6629" i="2"/>
  <c r="S6621" i="2"/>
  <c r="W6621" i="2" s="1"/>
  <c r="X6621" i="2" s="1"/>
  <c r="V6621" i="2"/>
  <c r="S6613" i="2"/>
  <c r="W6613" i="2" s="1"/>
  <c r="X6613" i="2" s="1"/>
  <c r="V6613" i="2"/>
  <c r="S6605" i="2"/>
  <c r="W6605" i="2" s="1"/>
  <c r="X6605" i="2" s="1"/>
  <c r="V6605" i="2"/>
  <c r="S6597" i="2"/>
  <c r="W6597" i="2" s="1"/>
  <c r="X6597" i="2" s="1"/>
  <c r="V6597" i="2"/>
  <c r="S6293" i="2"/>
  <c r="W6293" i="2" s="1"/>
  <c r="X6293" i="2" s="1"/>
  <c r="V6293" i="2"/>
  <c r="S6285" i="2"/>
  <c r="W6285" i="2" s="1"/>
  <c r="X6285" i="2" s="1"/>
  <c r="V6285" i="2"/>
  <c r="S6277" i="2"/>
  <c r="W6277" i="2" s="1"/>
  <c r="X6277" i="2" s="1"/>
  <c r="V6277" i="2"/>
  <c r="S6269" i="2"/>
  <c r="W6269" i="2" s="1"/>
  <c r="X6269" i="2" s="1"/>
  <c r="V6269" i="2"/>
  <c r="S6261" i="2"/>
  <c r="W6261" i="2" s="1"/>
  <c r="X6261" i="2" s="1"/>
  <c r="V6261" i="2"/>
  <c r="S6586" i="2"/>
  <c r="W6586" i="2" s="1"/>
  <c r="X6586" i="2" s="1"/>
  <c r="V6586" i="2"/>
  <c r="S6578" i="2"/>
  <c r="W6578" i="2" s="1"/>
  <c r="X6578" i="2" s="1"/>
  <c r="V6578" i="2"/>
  <c r="S6570" i="2"/>
  <c r="W6570" i="2" s="1"/>
  <c r="X6570" i="2" s="1"/>
  <c r="V6570" i="2"/>
  <c r="S6562" i="2"/>
  <c r="W6562" i="2" s="1"/>
  <c r="X6562" i="2" s="1"/>
  <c r="V6562" i="2"/>
  <c r="S6517" i="2"/>
  <c r="W6517" i="2" s="1"/>
  <c r="X6517" i="2" s="1"/>
  <c r="V6517" i="2"/>
  <c r="S6509" i="2"/>
  <c r="W6509" i="2" s="1"/>
  <c r="X6509" i="2" s="1"/>
  <c r="V6509" i="2"/>
  <c r="S6501" i="2"/>
  <c r="W6501" i="2" s="1"/>
  <c r="X6501" i="2" s="1"/>
  <c r="V6501" i="2"/>
  <c r="S6493" i="2"/>
  <c r="W6493" i="2" s="1"/>
  <c r="X6493" i="2" s="1"/>
  <c r="V6493" i="2"/>
  <c r="S6485" i="2"/>
  <c r="W6485" i="2" s="1"/>
  <c r="X6485" i="2" s="1"/>
  <c r="V6485" i="2"/>
  <c r="S6477" i="2"/>
  <c r="W6477" i="2" s="1"/>
  <c r="X6477" i="2" s="1"/>
  <c r="V6477" i="2"/>
  <c r="S6469" i="2"/>
  <c r="W6469" i="2" s="1"/>
  <c r="X6469" i="2" s="1"/>
  <c r="V6469" i="2"/>
  <c r="S6461" i="2"/>
  <c r="W6461" i="2" s="1"/>
  <c r="X6461" i="2" s="1"/>
  <c r="V6461" i="2"/>
  <c r="S6453" i="2"/>
  <c r="W6453" i="2" s="1"/>
  <c r="X6453" i="2" s="1"/>
  <c r="V6453" i="2"/>
  <c r="S6445" i="2"/>
  <c r="W6445" i="2" s="1"/>
  <c r="X6445" i="2" s="1"/>
  <c r="V6445" i="2"/>
  <c r="S6437" i="2"/>
  <c r="W6437" i="2" s="1"/>
  <c r="X6437" i="2" s="1"/>
  <c r="V6437" i="2"/>
  <c r="S6429" i="2"/>
  <c r="W6429" i="2" s="1"/>
  <c r="X6429" i="2" s="1"/>
  <c r="V6429" i="2"/>
  <c r="S6421" i="2"/>
  <c r="W6421" i="2" s="1"/>
  <c r="X6421" i="2" s="1"/>
  <c r="V6421" i="2"/>
  <c r="S6413" i="2"/>
  <c r="W6413" i="2" s="1"/>
  <c r="X6413" i="2" s="1"/>
  <c r="V6413" i="2"/>
  <c r="S6405" i="2"/>
  <c r="W6405" i="2" s="1"/>
  <c r="X6405" i="2" s="1"/>
  <c r="V6405" i="2"/>
  <c r="S6397" i="2"/>
  <c r="W6397" i="2" s="1"/>
  <c r="X6397" i="2" s="1"/>
  <c r="V6397" i="2"/>
  <c r="S6389" i="2"/>
  <c r="W6389" i="2" s="1"/>
  <c r="X6389" i="2" s="1"/>
  <c r="V6389" i="2"/>
  <c r="S6381" i="2"/>
  <c r="W6381" i="2" s="1"/>
  <c r="X6381" i="2" s="1"/>
  <c r="V6381" i="2"/>
  <c r="S6373" i="2"/>
  <c r="W6373" i="2" s="1"/>
  <c r="X6373" i="2" s="1"/>
  <c r="V6373" i="2"/>
  <c r="S6550" i="2"/>
  <c r="W6550" i="2" s="1"/>
  <c r="X6550" i="2" s="1"/>
  <c r="V6550" i="2"/>
  <c r="S6542" i="2"/>
  <c r="W6542" i="2" s="1"/>
  <c r="X6542" i="2" s="1"/>
  <c r="V6542" i="2"/>
  <c r="S6534" i="2"/>
  <c r="W6534" i="2" s="1"/>
  <c r="X6534" i="2" s="1"/>
  <c r="V6534" i="2"/>
  <c r="S6526" i="2"/>
  <c r="W6526" i="2" s="1"/>
  <c r="X6526" i="2" s="1"/>
  <c r="V6526" i="2"/>
  <c r="S6259" i="2"/>
  <c r="W6259" i="2" s="1"/>
  <c r="X6259" i="2" s="1"/>
  <c r="V6259" i="2"/>
  <c r="S6251" i="2"/>
  <c r="W6251" i="2" s="1"/>
  <c r="X6251" i="2" s="1"/>
  <c r="V6251" i="2"/>
  <c r="S6243" i="2"/>
  <c r="W6243" i="2" s="1"/>
  <c r="X6243" i="2" s="1"/>
  <c r="V6243" i="2"/>
  <c r="S6235" i="2"/>
  <c r="W6235" i="2" s="1"/>
  <c r="X6235" i="2" s="1"/>
  <c r="V6235" i="2"/>
  <c r="S6227" i="2"/>
  <c r="W6227" i="2" s="1"/>
  <c r="X6227" i="2" s="1"/>
  <c r="V6227" i="2"/>
  <c r="S6330" i="2"/>
  <c r="W6330" i="2" s="1"/>
  <c r="X6330" i="2" s="1"/>
  <c r="V6330" i="2"/>
  <c r="S6322" i="2"/>
  <c r="W6322" i="2" s="1"/>
  <c r="X6322" i="2" s="1"/>
  <c r="V6322" i="2"/>
  <c r="S6318" i="2"/>
  <c r="W6318" i="2" s="1"/>
  <c r="X6318" i="2" s="1"/>
  <c r="V6318" i="2"/>
  <c r="S6306" i="2"/>
  <c r="W6306" i="2" s="1"/>
  <c r="X6306" i="2" s="1"/>
  <c r="V6306" i="2"/>
  <c r="S6302" i="2"/>
  <c r="W6302" i="2" s="1"/>
  <c r="X6302" i="2" s="1"/>
  <c r="V6302" i="2"/>
  <c r="S6364" i="2"/>
  <c r="W6364" i="2" s="1"/>
  <c r="X6364" i="2" s="1"/>
  <c r="V6364" i="2"/>
  <c r="S6360" i="2"/>
  <c r="W6360" i="2" s="1"/>
  <c r="X6360" i="2" s="1"/>
  <c r="V6360" i="2"/>
  <c r="S6348" i="2"/>
  <c r="W6348" i="2" s="1"/>
  <c r="X6348" i="2" s="1"/>
  <c r="V6348" i="2"/>
  <c r="S6344" i="2"/>
  <c r="W6344" i="2" s="1"/>
  <c r="X6344" i="2" s="1"/>
  <c r="V6344" i="2"/>
  <c r="S1263" i="2"/>
  <c r="W1263" i="2" s="1"/>
  <c r="X1263" i="2" s="1"/>
  <c r="V1263" i="2"/>
  <c r="S1259" i="2"/>
  <c r="W1259" i="2" s="1"/>
  <c r="X1259" i="2" s="1"/>
  <c r="V1259" i="2"/>
  <c r="S1247" i="2"/>
  <c r="W1247" i="2" s="1"/>
  <c r="X1247" i="2" s="1"/>
  <c r="V1247" i="2"/>
  <c r="S1243" i="2"/>
  <c r="W1243" i="2" s="1"/>
  <c r="X1243" i="2" s="1"/>
  <c r="V1243" i="2"/>
  <c r="S1231" i="2"/>
  <c r="W1231" i="2" s="1"/>
  <c r="X1231" i="2" s="1"/>
  <c r="V1231" i="2"/>
  <c r="S6222" i="2"/>
  <c r="W6222" i="2" s="1"/>
  <c r="X6222" i="2" s="1"/>
  <c r="V6222" i="2"/>
  <c r="S6210" i="2"/>
  <c r="W6210" i="2" s="1"/>
  <c r="X6210" i="2" s="1"/>
  <c r="V6210" i="2"/>
  <c r="S6206" i="2"/>
  <c r="W6206" i="2" s="1"/>
  <c r="X6206" i="2" s="1"/>
  <c r="V6206" i="2"/>
  <c r="S6194" i="2"/>
  <c r="W6194" i="2" s="1"/>
  <c r="X6194" i="2" s="1"/>
  <c r="V6194" i="2"/>
  <c r="S6190" i="2"/>
  <c r="W6190" i="2" s="1"/>
  <c r="X6190" i="2" s="1"/>
  <c r="V6190" i="2"/>
  <c r="S5512" i="2"/>
  <c r="W5512" i="2" s="1"/>
  <c r="X5512" i="2" s="1"/>
  <c r="V5512" i="2"/>
  <c r="S5508" i="2"/>
  <c r="W5508" i="2" s="1"/>
  <c r="X5508" i="2" s="1"/>
  <c r="V5508" i="2"/>
  <c r="S5496" i="2"/>
  <c r="W5496" i="2" s="1"/>
  <c r="X5496" i="2" s="1"/>
  <c r="V5496" i="2"/>
  <c r="S5492" i="2"/>
  <c r="W5492" i="2" s="1"/>
  <c r="X5492" i="2" s="1"/>
  <c r="V5492" i="2"/>
  <c r="S6109" i="2"/>
  <c r="W6109" i="2" s="1"/>
  <c r="X6109" i="2" s="1"/>
  <c r="V6109" i="2"/>
  <c r="S6105" i="2"/>
  <c r="W6105" i="2" s="1"/>
  <c r="X6105" i="2" s="1"/>
  <c r="V6105" i="2"/>
  <c r="S6093" i="2"/>
  <c r="W6093" i="2" s="1"/>
  <c r="X6093" i="2" s="1"/>
  <c r="V6093" i="2"/>
  <c r="S6089" i="2"/>
  <c r="W6089" i="2" s="1"/>
  <c r="X6089" i="2" s="1"/>
  <c r="V6089" i="2"/>
  <c r="S6077" i="2"/>
  <c r="W6077" i="2" s="1"/>
  <c r="X6077" i="2" s="1"/>
  <c r="V6077" i="2"/>
  <c r="S6147" i="2"/>
  <c r="W6147" i="2" s="1"/>
  <c r="X6147" i="2" s="1"/>
  <c r="V6147" i="2"/>
  <c r="S6135" i="2"/>
  <c r="W6135" i="2" s="1"/>
  <c r="X6135" i="2" s="1"/>
  <c r="V6135" i="2"/>
  <c r="S6131" i="2"/>
  <c r="W6131" i="2" s="1"/>
  <c r="X6131" i="2" s="1"/>
  <c r="V6131" i="2"/>
  <c r="S6119" i="2"/>
  <c r="W6119" i="2" s="1"/>
  <c r="X6119" i="2" s="1"/>
  <c r="V6119" i="2"/>
  <c r="S6115" i="2"/>
  <c r="W6115" i="2" s="1"/>
  <c r="X6115" i="2" s="1"/>
  <c r="V6115" i="2"/>
  <c r="S5659" i="2"/>
  <c r="W5659" i="2" s="1"/>
  <c r="X5659" i="2" s="1"/>
  <c r="V5659" i="2"/>
  <c r="S5655" i="2"/>
  <c r="W5655" i="2" s="1"/>
  <c r="X5655" i="2" s="1"/>
  <c r="V5655" i="2"/>
  <c r="S5643" i="2"/>
  <c r="W5643" i="2" s="1"/>
  <c r="X5643" i="2" s="1"/>
  <c r="V5643" i="2"/>
  <c r="S5639" i="2"/>
  <c r="W5639" i="2" s="1"/>
  <c r="X5639" i="2" s="1"/>
  <c r="V5639" i="2"/>
  <c r="S5627" i="2"/>
  <c r="W5627" i="2" s="1"/>
  <c r="X5627" i="2" s="1"/>
  <c r="V5627" i="2"/>
  <c r="S5623" i="2"/>
  <c r="W5623" i="2" s="1"/>
  <c r="X5623" i="2" s="1"/>
  <c r="V5623" i="2"/>
  <c r="S5611" i="2"/>
  <c r="W5611" i="2" s="1"/>
  <c r="X5611" i="2" s="1"/>
  <c r="V5611" i="2"/>
  <c r="S5607" i="2"/>
  <c r="W5607" i="2" s="1"/>
  <c r="X5607" i="2" s="1"/>
  <c r="V5607" i="2"/>
  <c r="S5595" i="2"/>
  <c r="W5595" i="2" s="1"/>
  <c r="X5595" i="2" s="1"/>
  <c r="V5595" i="2"/>
  <c r="S6072" i="2"/>
  <c r="W6072" i="2" s="1"/>
  <c r="X6072" i="2" s="1"/>
  <c r="V6072" i="2"/>
  <c r="S6060" i="2"/>
  <c r="W6060" i="2" s="1"/>
  <c r="X6060" i="2" s="1"/>
  <c r="V6060" i="2"/>
  <c r="S6056" i="2"/>
  <c r="W6056" i="2" s="1"/>
  <c r="X6056" i="2" s="1"/>
  <c r="V6056" i="2"/>
  <c r="U6048" i="2"/>
  <c r="Z6048" i="2" s="1"/>
  <c r="AA6048" i="2" s="1"/>
  <c r="Y6048" i="2"/>
  <c r="S6044" i="2"/>
  <c r="W6044" i="2" s="1"/>
  <c r="X6044" i="2" s="1"/>
  <c r="V6044" i="2"/>
  <c r="U5366" i="2"/>
  <c r="Z5366" i="2" s="1"/>
  <c r="AA5366" i="2" s="1"/>
  <c r="Y5366" i="2"/>
  <c r="S5362" i="2"/>
  <c r="W5362" i="2" s="1"/>
  <c r="X5362" i="2" s="1"/>
  <c r="V5362" i="2"/>
  <c r="U5350" i="2"/>
  <c r="Z5350" i="2" s="1"/>
  <c r="AA5350" i="2" s="1"/>
  <c r="Y5350" i="2"/>
  <c r="S5346" i="2"/>
  <c r="W5346" i="2" s="1"/>
  <c r="X5346" i="2" s="1"/>
  <c r="V5346" i="2"/>
  <c r="U5815" i="2"/>
  <c r="Z5815" i="2" s="1"/>
  <c r="AA5815" i="2" s="1"/>
  <c r="Y5815" i="2"/>
  <c r="S5811" i="2"/>
  <c r="W5811" i="2" s="1"/>
  <c r="X5811" i="2" s="1"/>
  <c r="V5811" i="2"/>
  <c r="U5799" i="2"/>
  <c r="Z5799" i="2" s="1"/>
  <c r="AA5799" i="2" s="1"/>
  <c r="Y5799" i="2"/>
  <c r="S5795" i="2"/>
  <c r="W5795" i="2" s="1"/>
  <c r="X5795" i="2" s="1"/>
  <c r="V5795" i="2"/>
  <c r="V5779" i="2"/>
  <c r="S5779" i="2"/>
  <c r="W5779" i="2" s="1"/>
  <c r="X5779" i="2" s="1"/>
  <c r="U5479" i="2"/>
  <c r="Z5479" i="2" s="1"/>
  <c r="AA5479" i="2" s="1"/>
  <c r="Y5479" i="2"/>
  <c r="V5467" i="2"/>
  <c r="S5467" i="2"/>
  <c r="W5467" i="2" s="1"/>
  <c r="X5467" i="2" s="1"/>
  <c r="U5463" i="2"/>
  <c r="Z5463" i="2" s="1"/>
  <c r="AA5463" i="2" s="1"/>
  <c r="Y5463" i="2"/>
  <c r="V5451" i="2"/>
  <c r="S5451" i="2"/>
  <c r="W5451" i="2" s="1"/>
  <c r="X5451" i="2" s="1"/>
  <c r="U5447" i="2"/>
  <c r="Z5447" i="2" s="1"/>
  <c r="AA5447" i="2" s="1"/>
  <c r="Y5447" i="2"/>
  <c r="V5731" i="2"/>
  <c r="S5731" i="2"/>
  <c r="W5731" i="2" s="1"/>
  <c r="X5731" i="2" s="1"/>
  <c r="S5727" i="2"/>
  <c r="W5727" i="2" s="1"/>
  <c r="X5727" i="2" s="1"/>
  <c r="V5727" i="2"/>
  <c r="V5715" i="2"/>
  <c r="S5715" i="2"/>
  <c r="W5715" i="2" s="1"/>
  <c r="X5715" i="2" s="1"/>
  <c r="U5711" i="2"/>
  <c r="Z5711" i="2" s="1"/>
  <c r="AA5711" i="2" s="1"/>
  <c r="Y5711" i="2"/>
  <c r="V5329" i="2"/>
  <c r="S5329" i="2"/>
  <c r="W5329" i="2" s="1"/>
  <c r="X5329" i="2" s="1"/>
  <c r="U5325" i="2"/>
  <c r="Z5325" i="2" s="1"/>
  <c r="AA5325" i="2" s="1"/>
  <c r="Y5325" i="2"/>
  <c r="V5313" i="2"/>
  <c r="S5313" i="2"/>
  <c r="W5313" i="2" s="1"/>
  <c r="X5313" i="2" s="1"/>
  <c r="U5309" i="2"/>
  <c r="Z5309" i="2" s="1"/>
  <c r="AA5309" i="2" s="1"/>
  <c r="Y5309" i="2"/>
  <c r="V1967" i="2"/>
  <c r="S1967" i="2"/>
  <c r="W1967" i="2" s="1"/>
  <c r="X1967" i="2" s="1"/>
  <c r="U1963" i="2"/>
  <c r="Z1963" i="2" s="1"/>
  <c r="AA1963" i="2" s="1"/>
  <c r="Y1963" i="2"/>
  <c r="V1951" i="2"/>
  <c r="S1951" i="2"/>
  <c r="W1951" i="2" s="1"/>
  <c r="X1951" i="2" s="1"/>
  <c r="U1947" i="2"/>
  <c r="Z1947" i="2" s="1"/>
  <c r="AA1947" i="2" s="1"/>
  <c r="Y1947" i="2"/>
  <c r="U1939" i="2"/>
  <c r="Z1939" i="2" s="1"/>
  <c r="AA1939" i="2" s="1"/>
  <c r="Y1939" i="2"/>
  <c r="Y5553" i="2"/>
  <c r="U5553" i="2"/>
  <c r="Z5553" i="2" s="1"/>
  <c r="AA5553" i="2" s="1"/>
  <c r="U5545" i="2"/>
  <c r="Z5545" i="2" s="1"/>
  <c r="AA5545" i="2" s="1"/>
  <c r="Y5545" i="2"/>
  <c r="U5541" i="2"/>
  <c r="Z5541" i="2" s="1"/>
  <c r="AA5541" i="2" s="1"/>
  <c r="Y5541" i="2"/>
  <c r="U5533" i="2"/>
  <c r="Z5533" i="2" s="1"/>
  <c r="AA5533" i="2" s="1"/>
  <c r="Y5533" i="2"/>
  <c r="Y5521" i="2"/>
  <c r="U5521" i="2"/>
  <c r="Z5521" i="2" s="1"/>
  <c r="AA5521" i="2" s="1"/>
  <c r="U5698" i="2"/>
  <c r="Z5698" i="2" s="1"/>
  <c r="AA5698" i="2" s="1"/>
  <c r="Y5698" i="2"/>
  <c r="U5694" i="2"/>
  <c r="Z5694" i="2" s="1"/>
  <c r="AA5694" i="2" s="1"/>
  <c r="Y5694" i="2"/>
  <c r="U5686" i="2"/>
  <c r="Z5686" i="2" s="1"/>
  <c r="AA5686" i="2" s="1"/>
  <c r="Y5686" i="2"/>
  <c r="Y5674" i="2"/>
  <c r="U5674" i="2"/>
  <c r="Z5674" i="2" s="1"/>
  <c r="AA5674" i="2" s="1"/>
  <c r="U5592" i="2"/>
  <c r="Z5592" i="2" s="1"/>
  <c r="AA5592" i="2" s="1"/>
  <c r="Y5592" i="2"/>
  <c r="U5588" i="2"/>
  <c r="Z5588" i="2" s="1"/>
  <c r="AA5588" i="2" s="1"/>
  <c r="Y5588" i="2"/>
  <c r="U5580" i="2"/>
  <c r="Z5580" i="2" s="1"/>
  <c r="AA5580" i="2" s="1"/>
  <c r="Y5580" i="2"/>
  <c r="Y5568" i="2"/>
  <c r="U5568" i="2"/>
  <c r="Z5568" i="2" s="1"/>
  <c r="AA5568" i="2" s="1"/>
  <c r="U5560" i="2"/>
  <c r="Z5560" i="2" s="1"/>
  <c r="AA5560" i="2" s="1"/>
  <c r="Y5560" i="2"/>
  <c r="U5445" i="2"/>
  <c r="Z5445" i="2" s="1"/>
  <c r="AA5445" i="2" s="1"/>
  <c r="Y5445" i="2"/>
  <c r="U5437" i="2"/>
  <c r="Z5437" i="2" s="1"/>
  <c r="AA5437" i="2" s="1"/>
  <c r="Y5437" i="2"/>
  <c r="Y5425" i="2"/>
  <c r="U5425" i="2"/>
  <c r="Z5425" i="2" s="1"/>
  <c r="AA5425" i="2" s="1"/>
  <c r="U5417" i="2"/>
  <c r="Z5417" i="2" s="1"/>
  <c r="AA5417" i="2" s="1"/>
  <c r="Y5417" i="2"/>
  <c r="U5413" i="2"/>
  <c r="Z5413" i="2" s="1"/>
  <c r="AA5413" i="2" s="1"/>
  <c r="Y5413" i="2"/>
  <c r="U6034" i="2"/>
  <c r="Z6034" i="2" s="1"/>
  <c r="AA6034" i="2" s="1"/>
  <c r="Y6034" i="2"/>
  <c r="S6022" i="2"/>
  <c r="W6022" i="2" s="1"/>
  <c r="X6022" i="2" s="1"/>
  <c r="V6022" i="2"/>
  <c r="S6014" i="2"/>
  <c r="W6014" i="2" s="1"/>
  <c r="X6014" i="2" s="1"/>
  <c r="V6014" i="2"/>
  <c r="S6006" i="2"/>
  <c r="W6006" i="2" s="1"/>
  <c r="X6006" i="2" s="1"/>
  <c r="V6006" i="2"/>
  <c r="S5406" i="2"/>
  <c r="W5406" i="2" s="1"/>
  <c r="X5406" i="2" s="1"/>
  <c r="V5406" i="2"/>
  <c r="S5398" i="2"/>
  <c r="W5398" i="2" s="1"/>
  <c r="X5398" i="2" s="1"/>
  <c r="V5398" i="2"/>
  <c r="S5390" i="2"/>
  <c r="W5390" i="2" s="1"/>
  <c r="X5390" i="2" s="1"/>
  <c r="V5390" i="2"/>
  <c r="S5382" i="2"/>
  <c r="W5382" i="2" s="1"/>
  <c r="X5382" i="2" s="1"/>
  <c r="V5382" i="2"/>
  <c r="S5374" i="2"/>
  <c r="W5374" i="2" s="1"/>
  <c r="X5374" i="2" s="1"/>
  <c r="V5374" i="2"/>
  <c r="S5255" i="2"/>
  <c r="W5255" i="2" s="1"/>
  <c r="X5255" i="2" s="1"/>
  <c r="V5255" i="2"/>
  <c r="S5247" i="2"/>
  <c r="W5247" i="2" s="1"/>
  <c r="X5247" i="2" s="1"/>
  <c r="V5247" i="2"/>
  <c r="S5239" i="2"/>
  <c r="W5239" i="2" s="1"/>
  <c r="X5239" i="2" s="1"/>
  <c r="V5239" i="2"/>
  <c r="S5231" i="2"/>
  <c r="W5231" i="2" s="1"/>
  <c r="X5231" i="2" s="1"/>
  <c r="V5231" i="2"/>
  <c r="S5223" i="2"/>
  <c r="W5223" i="2" s="1"/>
  <c r="X5223" i="2" s="1"/>
  <c r="V5223" i="2"/>
  <c r="S5215" i="2"/>
  <c r="W5215" i="2" s="1"/>
  <c r="X5215" i="2" s="1"/>
  <c r="V5215" i="2"/>
  <c r="S5207" i="2"/>
  <c r="W5207" i="2" s="1"/>
  <c r="X5207" i="2" s="1"/>
  <c r="V5207" i="2"/>
  <c r="S5199" i="2"/>
  <c r="W5199" i="2" s="1"/>
  <c r="X5199" i="2" s="1"/>
  <c r="V5199" i="2"/>
  <c r="S5191" i="2"/>
  <c r="W5191" i="2" s="1"/>
  <c r="X5191" i="2" s="1"/>
  <c r="V5191" i="2"/>
  <c r="S5183" i="2"/>
  <c r="W5183" i="2" s="1"/>
  <c r="X5183" i="2" s="1"/>
  <c r="V5183" i="2"/>
  <c r="S5175" i="2"/>
  <c r="W5175" i="2" s="1"/>
  <c r="X5175" i="2" s="1"/>
  <c r="V5175" i="2"/>
  <c r="S5167" i="2"/>
  <c r="W5167" i="2" s="1"/>
  <c r="X5167" i="2" s="1"/>
  <c r="V5167" i="2"/>
  <c r="S5159" i="2"/>
  <c r="W5159" i="2" s="1"/>
  <c r="X5159" i="2" s="1"/>
  <c r="V5159" i="2"/>
  <c r="S5151" i="2"/>
  <c r="W5151" i="2" s="1"/>
  <c r="X5151" i="2" s="1"/>
  <c r="V5151" i="2"/>
  <c r="S5143" i="2"/>
  <c r="W5143" i="2" s="1"/>
  <c r="X5143" i="2" s="1"/>
  <c r="V5143" i="2"/>
  <c r="S5135" i="2"/>
  <c r="W5135" i="2" s="1"/>
  <c r="X5135" i="2" s="1"/>
  <c r="V5135" i="2"/>
  <c r="S5127" i="2"/>
  <c r="W5127" i="2" s="1"/>
  <c r="X5127" i="2" s="1"/>
  <c r="V5127" i="2"/>
  <c r="S5119" i="2"/>
  <c r="W5119" i="2" s="1"/>
  <c r="X5119" i="2" s="1"/>
  <c r="V5119" i="2"/>
  <c r="S4963" i="2"/>
  <c r="W4963" i="2" s="1"/>
  <c r="X4963" i="2" s="1"/>
  <c r="V4963" i="2"/>
  <c r="S4955" i="2"/>
  <c r="W4955" i="2" s="1"/>
  <c r="X4955" i="2" s="1"/>
  <c r="V4955" i="2"/>
  <c r="S4947" i="2"/>
  <c r="W4947" i="2" s="1"/>
  <c r="X4947" i="2" s="1"/>
  <c r="V4947" i="2"/>
  <c r="U4939" i="2"/>
  <c r="Z4939" i="2" s="1"/>
  <c r="AA4939" i="2" s="1"/>
  <c r="Y4939" i="2"/>
  <c r="U4931" i="2"/>
  <c r="Z4931" i="2" s="1"/>
  <c r="AA4931" i="2" s="1"/>
  <c r="Y4931" i="2"/>
  <c r="U5104" i="2"/>
  <c r="Z5104" i="2" s="1"/>
  <c r="AA5104" i="2" s="1"/>
  <c r="Y5104" i="2"/>
  <c r="U5096" i="2"/>
  <c r="Z5096" i="2" s="1"/>
  <c r="AA5096" i="2" s="1"/>
  <c r="Y5096" i="2"/>
  <c r="U5088" i="2"/>
  <c r="Z5088" i="2" s="1"/>
  <c r="AA5088" i="2" s="1"/>
  <c r="Y5088" i="2"/>
  <c r="U5080" i="2"/>
  <c r="Z5080" i="2" s="1"/>
  <c r="AA5080" i="2" s="1"/>
  <c r="Y5080" i="2"/>
  <c r="U5072" i="2"/>
  <c r="Z5072" i="2" s="1"/>
  <c r="AA5072" i="2" s="1"/>
  <c r="Y5072" i="2"/>
  <c r="U5064" i="2"/>
  <c r="Z5064" i="2" s="1"/>
  <c r="AA5064" i="2" s="1"/>
  <c r="Y5064" i="2"/>
  <c r="U5056" i="2"/>
  <c r="Z5056" i="2" s="1"/>
  <c r="AA5056" i="2" s="1"/>
  <c r="Y5056" i="2"/>
  <c r="U5048" i="2"/>
  <c r="Z5048" i="2" s="1"/>
  <c r="AA5048" i="2" s="1"/>
  <c r="Y5048" i="2"/>
  <c r="U5040" i="2"/>
  <c r="Z5040" i="2" s="1"/>
  <c r="AA5040" i="2" s="1"/>
  <c r="Y5040" i="2"/>
  <c r="U4921" i="2"/>
  <c r="Z4921" i="2" s="1"/>
  <c r="AA4921" i="2" s="1"/>
  <c r="Y4921" i="2"/>
  <c r="U4913" i="2"/>
  <c r="Z4913" i="2" s="1"/>
  <c r="AA4913" i="2" s="1"/>
  <c r="Y4913" i="2"/>
  <c r="U4905" i="2"/>
  <c r="Z4905" i="2" s="1"/>
  <c r="AA4905" i="2" s="1"/>
  <c r="Y4905" i="2"/>
  <c r="U4897" i="2"/>
  <c r="Z4897" i="2" s="1"/>
  <c r="AA4897" i="2" s="1"/>
  <c r="Y4897" i="2"/>
  <c r="U4852" i="2"/>
  <c r="Z4852" i="2" s="1"/>
  <c r="AA4852" i="2" s="1"/>
  <c r="Y4852" i="2"/>
  <c r="U4844" i="2"/>
  <c r="Z4844" i="2" s="1"/>
  <c r="AA4844" i="2" s="1"/>
  <c r="Y4844" i="2"/>
  <c r="U4836" i="2"/>
  <c r="Z4836" i="2" s="1"/>
  <c r="AA4836" i="2" s="1"/>
  <c r="Y4836" i="2"/>
  <c r="U4828" i="2"/>
  <c r="Z4828" i="2" s="1"/>
  <c r="AA4828" i="2" s="1"/>
  <c r="Y4828" i="2"/>
  <c r="U4820" i="2"/>
  <c r="Z4820" i="2" s="1"/>
  <c r="AA4820" i="2" s="1"/>
  <c r="Y4820" i="2"/>
  <c r="U5034" i="2"/>
  <c r="Z5034" i="2" s="1"/>
  <c r="AA5034" i="2" s="1"/>
  <c r="Y5034" i="2"/>
  <c r="U5026" i="2"/>
  <c r="Z5026" i="2" s="1"/>
  <c r="AA5026" i="2" s="1"/>
  <c r="Y5026" i="2"/>
  <c r="U5014" i="2"/>
  <c r="Z5014" i="2" s="1"/>
  <c r="AA5014" i="2" s="1"/>
  <c r="Y5014" i="2"/>
  <c r="S5010" i="2"/>
  <c r="W5010" i="2" s="1"/>
  <c r="X5010" i="2" s="1"/>
  <c r="V5010" i="2"/>
  <c r="U4998" i="2"/>
  <c r="Z4998" i="2" s="1"/>
  <c r="AA4998" i="2" s="1"/>
  <c r="Y4998" i="2"/>
  <c r="S4994" i="2"/>
  <c r="W4994" i="2" s="1"/>
  <c r="X4994" i="2" s="1"/>
  <c r="V4994" i="2"/>
  <c r="U4982" i="2"/>
  <c r="Z4982" i="2" s="1"/>
  <c r="AA4982" i="2" s="1"/>
  <c r="Y4982" i="2"/>
  <c r="S4978" i="2"/>
  <c r="W4978" i="2" s="1"/>
  <c r="X4978" i="2" s="1"/>
  <c r="V4978" i="2"/>
  <c r="U4966" i="2"/>
  <c r="Z4966" i="2" s="1"/>
  <c r="AA4966" i="2" s="1"/>
  <c r="Y4966" i="2"/>
  <c r="S4888" i="2"/>
  <c r="W4888" i="2" s="1"/>
  <c r="X4888" i="2" s="1"/>
  <c r="V4888" i="2"/>
  <c r="U4876" i="2"/>
  <c r="Z4876" i="2" s="1"/>
  <c r="AA4876" i="2" s="1"/>
  <c r="Y4876" i="2"/>
  <c r="S4872" i="2"/>
  <c r="W4872" i="2" s="1"/>
  <c r="X4872" i="2" s="1"/>
  <c r="V4872" i="2"/>
  <c r="U4860" i="2"/>
  <c r="Z4860" i="2" s="1"/>
  <c r="AA4860" i="2" s="1"/>
  <c r="Y4860" i="2"/>
  <c r="S4856" i="2"/>
  <c r="W4856" i="2" s="1"/>
  <c r="X4856" i="2" s="1"/>
  <c r="V4856" i="2"/>
  <c r="U4807" i="2"/>
  <c r="Z4807" i="2" s="1"/>
  <c r="AA4807" i="2" s="1"/>
  <c r="Y4807" i="2"/>
  <c r="S4803" i="2"/>
  <c r="W4803" i="2" s="1"/>
  <c r="X4803" i="2" s="1"/>
  <c r="V4803" i="2"/>
  <c r="U4791" i="2"/>
  <c r="Z4791" i="2" s="1"/>
  <c r="AA4791" i="2" s="1"/>
  <c r="Y4791" i="2"/>
  <c r="S4787" i="2"/>
  <c r="W4787" i="2" s="1"/>
  <c r="X4787" i="2" s="1"/>
  <c r="V4787" i="2"/>
  <c r="U4775" i="2"/>
  <c r="Z4775" i="2" s="1"/>
  <c r="AA4775" i="2" s="1"/>
  <c r="Y4775" i="2"/>
  <c r="S4771" i="2"/>
  <c r="W4771" i="2" s="1"/>
  <c r="X4771" i="2" s="1"/>
  <c r="V4771" i="2"/>
  <c r="U4759" i="2"/>
  <c r="Z4759" i="2" s="1"/>
  <c r="AA4759" i="2" s="1"/>
  <c r="Y4759" i="2"/>
  <c r="S4755" i="2"/>
  <c r="W4755" i="2" s="1"/>
  <c r="X4755" i="2" s="1"/>
  <c r="V4755" i="2"/>
  <c r="S4747" i="2"/>
  <c r="W4747" i="2" s="1"/>
  <c r="X4747" i="2" s="1"/>
  <c r="V4747" i="2"/>
  <c r="S4591" i="2"/>
  <c r="W4591" i="2" s="1"/>
  <c r="X4591" i="2" s="1"/>
  <c r="V4591" i="2"/>
  <c r="S4583" i="2"/>
  <c r="W4583" i="2" s="1"/>
  <c r="X4583" i="2" s="1"/>
  <c r="V4583" i="2"/>
  <c r="S4575" i="2"/>
  <c r="W4575" i="2" s="1"/>
  <c r="X4575" i="2" s="1"/>
  <c r="V4575" i="2"/>
  <c r="S4567" i="2"/>
  <c r="W4567" i="2" s="1"/>
  <c r="X4567" i="2" s="1"/>
  <c r="V4567" i="2"/>
  <c r="S4559" i="2"/>
  <c r="W4559" i="2" s="1"/>
  <c r="X4559" i="2" s="1"/>
  <c r="V4559" i="2"/>
  <c r="S4477" i="2"/>
  <c r="W4477" i="2" s="1"/>
  <c r="X4477" i="2" s="1"/>
  <c r="V4477" i="2"/>
  <c r="S4469" i="2"/>
  <c r="W4469" i="2" s="1"/>
  <c r="X4469" i="2" s="1"/>
  <c r="V4469" i="2"/>
  <c r="S4461" i="2"/>
  <c r="W4461" i="2" s="1"/>
  <c r="X4461" i="2" s="1"/>
  <c r="V4461" i="2"/>
  <c r="S4453" i="2"/>
  <c r="W4453" i="2" s="1"/>
  <c r="X4453" i="2" s="1"/>
  <c r="V4453" i="2"/>
  <c r="S4519" i="2"/>
  <c r="W4519" i="2" s="1"/>
  <c r="X4519" i="2" s="1"/>
  <c r="V4519" i="2"/>
  <c r="S4511" i="2"/>
  <c r="W4511" i="2" s="1"/>
  <c r="X4511" i="2" s="1"/>
  <c r="V4511" i="2"/>
  <c r="S4503" i="2"/>
  <c r="W4503" i="2" s="1"/>
  <c r="X4503" i="2" s="1"/>
  <c r="V4503" i="2"/>
  <c r="S4495" i="2"/>
  <c r="W4495" i="2" s="1"/>
  <c r="X4495" i="2" s="1"/>
  <c r="V4495" i="2"/>
  <c r="S4487" i="2"/>
  <c r="W4487" i="2" s="1"/>
  <c r="X4487" i="2" s="1"/>
  <c r="V4487" i="2"/>
  <c r="S4738" i="2"/>
  <c r="W4738" i="2" s="1"/>
  <c r="X4738" i="2" s="1"/>
  <c r="V4738" i="2"/>
  <c r="S4730" i="2"/>
  <c r="W4730" i="2" s="1"/>
  <c r="X4730" i="2" s="1"/>
  <c r="V4730" i="2"/>
  <c r="S4722" i="2"/>
  <c r="W4722" i="2" s="1"/>
  <c r="X4722" i="2" s="1"/>
  <c r="V4722" i="2"/>
  <c r="S4714" i="2"/>
  <c r="W4714" i="2" s="1"/>
  <c r="X4714" i="2" s="1"/>
  <c r="V4714" i="2"/>
  <c r="S4706" i="2"/>
  <c r="W4706" i="2" s="1"/>
  <c r="X4706" i="2" s="1"/>
  <c r="V4706" i="2"/>
  <c r="Y4550" i="2"/>
  <c r="U4550" i="2"/>
  <c r="Z4550" i="2" s="1"/>
  <c r="AA4550" i="2" s="1"/>
  <c r="S4542" i="2"/>
  <c r="W4542" i="2" s="1"/>
  <c r="X4542" i="2" s="1"/>
  <c r="V4542" i="2"/>
  <c r="Y4534" i="2"/>
  <c r="U4534" i="2"/>
  <c r="Z4534" i="2" s="1"/>
  <c r="AA4534" i="2" s="1"/>
  <c r="S4526" i="2"/>
  <c r="W4526" i="2" s="1"/>
  <c r="X4526" i="2" s="1"/>
  <c r="V4526" i="2"/>
  <c r="Y4629" i="2"/>
  <c r="U4629" i="2"/>
  <c r="Z4629" i="2" s="1"/>
  <c r="AA4629" i="2" s="1"/>
  <c r="S4621" i="2"/>
  <c r="W4621" i="2" s="1"/>
  <c r="X4621" i="2" s="1"/>
  <c r="V4621" i="2"/>
  <c r="Y4613" i="2"/>
  <c r="U4613" i="2"/>
  <c r="Z4613" i="2" s="1"/>
  <c r="AA4613" i="2" s="1"/>
  <c r="S4605" i="2"/>
  <c r="W4605" i="2" s="1"/>
  <c r="X4605" i="2" s="1"/>
  <c r="V4605" i="2"/>
  <c r="Y4597" i="2"/>
  <c r="U4597" i="2"/>
  <c r="Z4597" i="2" s="1"/>
  <c r="AA4597" i="2" s="1"/>
  <c r="S4700" i="2"/>
  <c r="W4700" i="2" s="1"/>
  <c r="X4700" i="2" s="1"/>
  <c r="V4700" i="2"/>
  <c r="Y4692" i="2"/>
  <c r="U4692" i="2"/>
  <c r="Z4692" i="2" s="1"/>
  <c r="AA4692" i="2" s="1"/>
  <c r="S4684" i="2"/>
  <c r="W4684" i="2" s="1"/>
  <c r="X4684" i="2" s="1"/>
  <c r="V4684" i="2"/>
  <c r="Y4676" i="2"/>
  <c r="U4676" i="2"/>
  <c r="Z4676" i="2" s="1"/>
  <c r="AA4676" i="2" s="1"/>
  <c r="S4668" i="2"/>
  <c r="W4668" i="2" s="1"/>
  <c r="X4668" i="2" s="1"/>
  <c r="V4668" i="2"/>
  <c r="Y4660" i="2"/>
  <c r="U4660" i="2"/>
  <c r="Z4660" i="2" s="1"/>
  <c r="AA4660" i="2" s="1"/>
  <c r="S4652" i="2"/>
  <c r="W4652" i="2" s="1"/>
  <c r="X4652" i="2" s="1"/>
  <c r="V4652" i="2"/>
  <c r="Y4644" i="2"/>
  <c r="U4644" i="2"/>
  <c r="Z4644" i="2" s="1"/>
  <c r="AA4644" i="2" s="1"/>
  <c r="S4636" i="2"/>
  <c r="W4636" i="2" s="1"/>
  <c r="X4636" i="2" s="1"/>
  <c r="V4636" i="2"/>
  <c r="Y4443" i="2"/>
  <c r="U4443" i="2"/>
  <c r="Z4443" i="2" s="1"/>
  <c r="AA4443" i="2" s="1"/>
  <c r="S4435" i="2"/>
  <c r="W4435" i="2" s="1"/>
  <c r="X4435" i="2" s="1"/>
  <c r="V4435" i="2"/>
  <c r="Y4427" i="2"/>
  <c r="U4427" i="2"/>
  <c r="Z4427" i="2" s="1"/>
  <c r="AA4427" i="2" s="1"/>
  <c r="S4419" i="2"/>
  <c r="W4419" i="2" s="1"/>
  <c r="X4419" i="2" s="1"/>
  <c r="V4419" i="2"/>
  <c r="Y4411" i="2"/>
  <c r="U4411" i="2"/>
  <c r="Z4411" i="2" s="1"/>
  <c r="AA4411" i="2" s="1"/>
  <c r="S3885" i="2"/>
  <c r="W3885" i="2" s="1"/>
  <c r="X3885" i="2" s="1"/>
  <c r="V3885" i="2"/>
  <c r="Y3877" i="2"/>
  <c r="U3877" i="2"/>
  <c r="Z3877" i="2" s="1"/>
  <c r="AA3877" i="2" s="1"/>
  <c r="S3869" i="2"/>
  <c r="W3869" i="2" s="1"/>
  <c r="X3869" i="2" s="1"/>
  <c r="V3869" i="2"/>
  <c r="Y3861" i="2"/>
  <c r="U3861" i="2"/>
  <c r="Z3861" i="2" s="1"/>
  <c r="AA3861" i="2" s="1"/>
  <c r="S3853" i="2"/>
  <c r="W3853" i="2" s="1"/>
  <c r="X3853" i="2" s="1"/>
  <c r="V3853" i="2"/>
  <c r="Y3845" i="2"/>
  <c r="U3845" i="2"/>
  <c r="Z3845" i="2" s="1"/>
  <c r="AA3845" i="2" s="1"/>
  <c r="S3837" i="2"/>
  <c r="W3837" i="2" s="1"/>
  <c r="X3837" i="2" s="1"/>
  <c r="V3837" i="2"/>
  <c r="Y3829" i="2"/>
  <c r="U3829" i="2"/>
  <c r="Z3829" i="2" s="1"/>
  <c r="AA3829" i="2" s="1"/>
  <c r="S3821" i="2"/>
  <c r="W3821" i="2" s="1"/>
  <c r="X3821" i="2" s="1"/>
  <c r="V3821" i="2"/>
  <c r="Y4109" i="2"/>
  <c r="U4109" i="2"/>
  <c r="Z4109" i="2" s="1"/>
  <c r="AA4109" i="2" s="1"/>
  <c r="S4101" i="2"/>
  <c r="W4101" i="2" s="1"/>
  <c r="X4101" i="2" s="1"/>
  <c r="V4101" i="2"/>
  <c r="Y4093" i="2"/>
  <c r="U4093" i="2"/>
  <c r="Z4093" i="2" s="1"/>
  <c r="AA4093" i="2" s="1"/>
  <c r="S4085" i="2"/>
  <c r="W4085" i="2" s="1"/>
  <c r="X4085" i="2" s="1"/>
  <c r="V4085" i="2"/>
  <c r="Y4077" i="2"/>
  <c r="U4077" i="2"/>
  <c r="Z4077" i="2" s="1"/>
  <c r="AA4077" i="2" s="1"/>
  <c r="S4069" i="2"/>
  <c r="W4069" i="2" s="1"/>
  <c r="X4069" i="2" s="1"/>
  <c r="V4069" i="2"/>
  <c r="Y4061" i="2"/>
  <c r="U4061" i="2"/>
  <c r="Z4061" i="2" s="1"/>
  <c r="AA4061" i="2" s="1"/>
  <c r="S4053" i="2"/>
  <c r="W4053" i="2" s="1"/>
  <c r="X4053" i="2" s="1"/>
  <c r="V4053" i="2"/>
  <c r="Y4045" i="2"/>
  <c r="U4045" i="2"/>
  <c r="Z4045" i="2" s="1"/>
  <c r="AA4045" i="2" s="1"/>
  <c r="S4370" i="2"/>
  <c r="W4370" i="2" s="1"/>
  <c r="X4370" i="2" s="1"/>
  <c r="V4370" i="2"/>
  <c r="Y4362" i="2"/>
  <c r="U4362" i="2"/>
  <c r="Z4362" i="2" s="1"/>
  <c r="AA4362" i="2" s="1"/>
  <c r="S4354" i="2"/>
  <c r="W4354" i="2" s="1"/>
  <c r="X4354" i="2" s="1"/>
  <c r="V4354" i="2"/>
  <c r="Y4346" i="2"/>
  <c r="U4346" i="2"/>
  <c r="Z4346" i="2" s="1"/>
  <c r="AA4346" i="2" s="1"/>
  <c r="S4338" i="2"/>
  <c r="W4338" i="2" s="1"/>
  <c r="X4338" i="2" s="1"/>
  <c r="V4338" i="2"/>
  <c r="Y4256" i="2"/>
  <c r="U4256" i="2"/>
  <c r="Z4256" i="2" s="1"/>
  <c r="AA4256" i="2" s="1"/>
  <c r="U4248" i="2"/>
  <c r="Z4248" i="2" s="1"/>
  <c r="AA4248" i="2" s="1"/>
  <c r="Y4248" i="2"/>
  <c r="Y4240" i="2"/>
  <c r="U4240" i="2"/>
  <c r="Z4240" i="2" s="1"/>
  <c r="AA4240" i="2" s="1"/>
  <c r="U4232" i="2"/>
  <c r="Z4232" i="2" s="1"/>
  <c r="AA4232" i="2" s="1"/>
  <c r="Y4232" i="2"/>
  <c r="S4298" i="2"/>
  <c r="W4298" i="2" s="1"/>
  <c r="X4298" i="2" s="1"/>
  <c r="V4298" i="2"/>
  <c r="S4290" i="2"/>
  <c r="W4290" i="2" s="1"/>
  <c r="X4290" i="2" s="1"/>
  <c r="V4290" i="2"/>
  <c r="Y4282" i="2"/>
  <c r="U4282" i="2"/>
  <c r="Z4282" i="2" s="1"/>
  <c r="AA4282" i="2" s="1"/>
  <c r="S4274" i="2"/>
  <c r="W4274" i="2" s="1"/>
  <c r="X4274" i="2" s="1"/>
  <c r="V4274" i="2"/>
  <c r="Y4266" i="2"/>
  <c r="U4266" i="2"/>
  <c r="Z4266" i="2" s="1"/>
  <c r="AA4266" i="2" s="1"/>
  <c r="S4406" i="2"/>
  <c r="W4406" i="2" s="1"/>
  <c r="X4406" i="2" s="1"/>
  <c r="V4406" i="2"/>
  <c r="Y4398" i="2"/>
  <c r="U4398" i="2"/>
  <c r="Z4398" i="2" s="1"/>
  <c r="AA4398" i="2" s="1"/>
  <c r="S4390" i="2"/>
  <c r="W4390" i="2" s="1"/>
  <c r="X4390" i="2" s="1"/>
  <c r="V4390" i="2"/>
  <c r="U4382" i="2"/>
  <c r="Z4382" i="2" s="1"/>
  <c r="AA4382" i="2" s="1"/>
  <c r="Y4382" i="2"/>
  <c r="U4374" i="2"/>
  <c r="Z4374" i="2" s="1"/>
  <c r="AA4374" i="2" s="1"/>
  <c r="Y4374" i="2"/>
  <c r="U3996" i="2"/>
  <c r="Z3996" i="2" s="1"/>
  <c r="AA3996" i="2" s="1"/>
  <c r="Y3996" i="2"/>
  <c r="U3988" i="2"/>
  <c r="Z3988" i="2" s="1"/>
  <c r="AA3988" i="2" s="1"/>
  <c r="Y3988" i="2"/>
  <c r="S3980" i="2"/>
  <c r="W3980" i="2" s="1"/>
  <c r="X3980" i="2" s="1"/>
  <c r="V3980" i="2"/>
  <c r="S3972" i="2"/>
  <c r="W3972" i="2" s="1"/>
  <c r="X3972" i="2" s="1"/>
  <c r="V3972" i="2"/>
  <c r="S3964" i="2"/>
  <c r="W3964" i="2" s="1"/>
  <c r="X3964" i="2" s="1"/>
  <c r="V3964" i="2"/>
  <c r="S3956" i="2"/>
  <c r="W3956" i="2" s="1"/>
  <c r="X3956" i="2" s="1"/>
  <c r="V3956" i="2"/>
  <c r="S3948" i="2"/>
  <c r="W3948" i="2" s="1"/>
  <c r="X3948" i="2" s="1"/>
  <c r="V3948" i="2"/>
  <c r="S3940" i="2"/>
  <c r="W3940" i="2" s="1"/>
  <c r="X3940" i="2" s="1"/>
  <c r="V3940" i="2"/>
  <c r="S3932" i="2"/>
  <c r="W3932" i="2" s="1"/>
  <c r="X3932" i="2" s="1"/>
  <c r="V3932" i="2"/>
  <c r="S3776" i="2"/>
  <c r="W3776" i="2" s="1"/>
  <c r="X3776" i="2" s="1"/>
  <c r="V3776" i="2"/>
  <c r="S3768" i="2"/>
  <c r="W3768" i="2" s="1"/>
  <c r="X3768" i="2" s="1"/>
  <c r="V3768" i="2"/>
  <c r="S3760" i="2"/>
  <c r="W3760" i="2" s="1"/>
  <c r="X3760" i="2" s="1"/>
  <c r="V3760" i="2"/>
  <c r="S3752" i="2"/>
  <c r="W3752" i="2" s="1"/>
  <c r="X3752" i="2" s="1"/>
  <c r="V3752" i="2"/>
  <c r="S3744" i="2"/>
  <c r="W3744" i="2" s="1"/>
  <c r="X3744" i="2" s="1"/>
  <c r="V3744" i="2"/>
  <c r="S4032" i="2"/>
  <c r="W4032" i="2" s="1"/>
  <c r="X4032" i="2" s="1"/>
  <c r="V4032" i="2"/>
  <c r="S4024" i="2"/>
  <c r="W4024" i="2" s="1"/>
  <c r="X4024" i="2" s="1"/>
  <c r="V4024" i="2"/>
  <c r="S4016" i="2"/>
  <c r="W4016" i="2" s="1"/>
  <c r="X4016" i="2" s="1"/>
  <c r="V4016" i="2"/>
  <c r="S4008" i="2"/>
  <c r="W4008" i="2" s="1"/>
  <c r="X4008" i="2" s="1"/>
  <c r="V4008" i="2"/>
  <c r="S4148" i="2"/>
  <c r="W4148" i="2" s="1"/>
  <c r="X4148" i="2" s="1"/>
  <c r="V4148" i="2"/>
  <c r="S4140" i="2"/>
  <c r="W4140" i="2" s="1"/>
  <c r="X4140" i="2" s="1"/>
  <c r="V4140" i="2"/>
  <c r="S4132" i="2"/>
  <c r="W4132" i="2" s="1"/>
  <c r="X4132" i="2" s="1"/>
  <c r="V4132" i="2"/>
  <c r="S4124" i="2"/>
  <c r="W4124" i="2" s="1"/>
  <c r="X4124" i="2" s="1"/>
  <c r="V4124" i="2"/>
  <c r="S4116" i="2"/>
  <c r="W4116" i="2" s="1"/>
  <c r="X4116" i="2" s="1"/>
  <c r="V4116" i="2"/>
  <c r="S3923" i="2"/>
  <c r="W3923" i="2" s="1"/>
  <c r="X3923" i="2" s="1"/>
  <c r="V3923" i="2"/>
  <c r="S3915" i="2"/>
  <c r="W3915" i="2" s="1"/>
  <c r="X3915" i="2" s="1"/>
  <c r="V3915" i="2"/>
  <c r="S3907" i="2"/>
  <c r="W3907" i="2" s="1"/>
  <c r="X3907" i="2" s="1"/>
  <c r="V3907" i="2"/>
  <c r="S3899" i="2"/>
  <c r="W3899" i="2" s="1"/>
  <c r="X3899" i="2" s="1"/>
  <c r="V3899" i="2"/>
  <c r="S3817" i="2"/>
  <c r="W3817" i="2" s="1"/>
  <c r="X3817" i="2" s="1"/>
  <c r="V3817" i="2"/>
  <c r="S3809" i="2"/>
  <c r="W3809" i="2" s="1"/>
  <c r="X3809" i="2" s="1"/>
  <c r="V3809" i="2"/>
  <c r="S3801" i="2"/>
  <c r="W3801" i="2" s="1"/>
  <c r="X3801" i="2" s="1"/>
  <c r="V3801" i="2"/>
  <c r="S3793" i="2"/>
  <c r="W3793" i="2" s="1"/>
  <c r="X3793" i="2" s="1"/>
  <c r="V3793" i="2"/>
  <c r="S3785" i="2"/>
  <c r="W3785" i="2" s="1"/>
  <c r="X3785" i="2" s="1"/>
  <c r="V3785" i="2"/>
  <c r="S4221" i="2"/>
  <c r="W4221" i="2" s="1"/>
  <c r="X4221" i="2" s="1"/>
  <c r="V4221" i="2"/>
  <c r="S4213" i="2"/>
  <c r="W4213" i="2" s="1"/>
  <c r="X4213" i="2" s="1"/>
  <c r="V4213" i="2"/>
  <c r="S4205" i="2"/>
  <c r="W4205" i="2" s="1"/>
  <c r="X4205" i="2" s="1"/>
  <c r="V4205" i="2"/>
  <c r="S4197" i="2"/>
  <c r="W4197" i="2" s="1"/>
  <c r="X4197" i="2" s="1"/>
  <c r="V4197" i="2"/>
  <c r="S4189" i="2"/>
  <c r="W4189" i="2" s="1"/>
  <c r="X4189" i="2" s="1"/>
  <c r="V4189" i="2"/>
  <c r="S4329" i="2"/>
  <c r="W4329" i="2" s="1"/>
  <c r="X4329" i="2" s="1"/>
  <c r="V4329" i="2"/>
  <c r="S4321" i="2"/>
  <c r="W4321" i="2" s="1"/>
  <c r="X4321" i="2" s="1"/>
  <c r="V4321" i="2"/>
  <c r="V4309" i="2"/>
  <c r="S4309" i="2"/>
  <c r="W4309" i="2" s="1"/>
  <c r="X4309" i="2" s="1"/>
  <c r="Y4305" i="2"/>
  <c r="U4305" i="2"/>
  <c r="Z4305" i="2" s="1"/>
  <c r="AA4305" i="2" s="1"/>
  <c r="V3738" i="2"/>
  <c r="S3738" i="2"/>
  <c r="W3738" i="2" s="1"/>
  <c r="X3738" i="2" s="1"/>
  <c r="Y3734" i="2"/>
  <c r="U3734" i="2"/>
  <c r="Z3734" i="2" s="1"/>
  <c r="AA3734" i="2" s="1"/>
  <c r="V3722" i="2"/>
  <c r="S3722" i="2"/>
  <c r="W3722" i="2" s="1"/>
  <c r="X3722" i="2" s="1"/>
  <c r="Y3718" i="2"/>
  <c r="U3718" i="2"/>
  <c r="Z3718" i="2" s="1"/>
  <c r="AA3718" i="2" s="1"/>
  <c r="V3484" i="2"/>
  <c r="S3484" i="2"/>
  <c r="W3484" i="2" s="1"/>
  <c r="X3484" i="2" s="1"/>
  <c r="Y3480" i="2"/>
  <c r="U3480" i="2"/>
  <c r="Z3480" i="2" s="1"/>
  <c r="AA3480" i="2" s="1"/>
  <c r="V3468" i="2"/>
  <c r="S3468" i="2"/>
  <c r="W3468" i="2" s="1"/>
  <c r="X3468" i="2" s="1"/>
  <c r="Y3464" i="2"/>
  <c r="U3464" i="2"/>
  <c r="Z3464" i="2" s="1"/>
  <c r="AA3464" i="2" s="1"/>
  <c r="V3452" i="2"/>
  <c r="S3452" i="2"/>
  <c r="W3452" i="2" s="1"/>
  <c r="X3452" i="2" s="1"/>
  <c r="Y3448" i="2"/>
  <c r="U3448" i="2"/>
  <c r="Z3448" i="2" s="1"/>
  <c r="AA3448" i="2" s="1"/>
  <c r="V3695" i="2"/>
  <c r="S3695" i="2"/>
  <c r="W3695" i="2" s="1"/>
  <c r="X3695" i="2" s="1"/>
  <c r="Y3691" i="2"/>
  <c r="U3691" i="2"/>
  <c r="Z3691" i="2" s="1"/>
  <c r="AA3691" i="2" s="1"/>
  <c r="V3679" i="2"/>
  <c r="S3679" i="2"/>
  <c r="W3679" i="2" s="1"/>
  <c r="X3679" i="2" s="1"/>
  <c r="Y3675" i="2"/>
  <c r="U3675" i="2"/>
  <c r="Z3675" i="2" s="1"/>
  <c r="AA3675" i="2" s="1"/>
  <c r="V3663" i="2"/>
  <c r="S3663" i="2"/>
  <c r="W3663" i="2" s="1"/>
  <c r="X3663" i="2" s="1"/>
  <c r="Y3659" i="2"/>
  <c r="U3659" i="2"/>
  <c r="Z3659" i="2" s="1"/>
  <c r="AA3659" i="2" s="1"/>
  <c r="V3647" i="2"/>
  <c r="S3647" i="2"/>
  <c r="W3647" i="2" s="1"/>
  <c r="X3647" i="2" s="1"/>
  <c r="Y3643" i="2"/>
  <c r="U3643" i="2"/>
  <c r="Z3643" i="2" s="1"/>
  <c r="AA3643" i="2" s="1"/>
  <c r="V3557" i="2"/>
  <c r="S3557" i="2"/>
  <c r="W3557" i="2" s="1"/>
  <c r="X3557" i="2" s="1"/>
  <c r="Y3553" i="2"/>
  <c r="U3553" i="2"/>
  <c r="Z3553" i="2" s="1"/>
  <c r="AA3553" i="2" s="1"/>
  <c r="V3541" i="2"/>
  <c r="S3541" i="2"/>
  <c r="W3541" i="2" s="1"/>
  <c r="X3541" i="2" s="1"/>
  <c r="Y3537" i="2"/>
  <c r="U3537" i="2"/>
  <c r="Z3537" i="2" s="1"/>
  <c r="AA3537" i="2" s="1"/>
  <c r="V3525" i="2"/>
  <c r="S3525" i="2"/>
  <c r="W3525" i="2" s="1"/>
  <c r="X3525" i="2" s="1"/>
  <c r="Y5889" i="2"/>
  <c r="U5889" i="2"/>
  <c r="Z5889" i="2" s="1"/>
  <c r="AA5889" i="2" s="1"/>
  <c r="V5877" i="2"/>
  <c r="S5877" i="2"/>
  <c r="W5877" i="2" s="1"/>
  <c r="X5877" i="2" s="1"/>
  <c r="Y5873" i="2"/>
  <c r="U5873" i="2"/>
  <c r="Z5873" i="2" s="1"/>
  <c r="AA5873" i="2" s="1"/>
  <c r="V5861" i="2"/>
  <c r="S5861" i="2"/>
  <c r="W5861" i="2" s="1"/>
  <c r="X5861" i="2" s="1"/>
  <c r="Y5857" i="2"/>
  <c r="U5857" i="2"/>
  <c r="Z5857" i="2" s="1"/>
  <c r="AA5857" i="2" s="1"/>
  <c r="V5956" i="2"/>
  <c r="S5956" i="2"/>
  <c r="W5956" i="2" s="1"/>
  <c r="X5956" i="2" s="1"/>
  <c r="Y5952" i="2"/>
  <c r="U5952" i="2"/>
  <c r="Z5952" i="2" s="1"/>
  <c r="AA5952" i="2" s="1"/>
  <c r="U5944" i="2"/>
  <c r="Z5944" i="2" s="1"/>
  <c r="AA5944" i="2" s="1"/>
  <c r="Y5944" i="2"/>
  <c r="S5936" i="2"/>
  <c r="W5936" i="2" s="1"/>
  <c r="X5936" i="2" s="1"/>
  <c r="V5936" i="2"/>
  <c r="U5928" i="2"/>
  <c r="Z5928" i="2" s="1"/>
  <c r="AA5928" i="2" s="1"/>
  <c r="Y5928" i="2"/>
  <c r="U3626" i="2"/>
  <c r="Z3626" i="2" s="1"/>
  <c r="AA3626" i="2" s="1"/>
  <c r="Y3626" i="2"/>
  <c r="S3618" i="2"/>
  <c r="W3618" i="2" s="1"/>
  <c r="X3618" i="2" s="1"/>
  <c r="V3618" i="2"/>
  <c r="U3610" i="2"/>
  <c r="Z3610" i="2" s="1"/>
  <c r="AA3610" i="2" s="1"/>
  <c r="Y3610" i="2"/>
  <c r="S3602" i="2"/>
  <c r="W3602" i="2" s="1"/>
  <c r="X3602" i="2" s="1"/>
  <c r="V3602" i="2"/>
  <c r="U3594" i="2"/>
  <c r="Z3594" i="2" s="1"/>
  <c r="AA3594" i="2" s="1"/>
  <c r="Y3594" i="2"/>
  <c r="S3586" i="2"/>
  <c r="W3586" i="2" s="1"/>
  <c r="X3586" i="2" s="1"/>
  <c r="V3586" i="2"/>
  <c r="U3578" i="2"/>
  <c r="Z3578" i="2" s="1"/>
  <c r="AA3578" i="2" s="1"/>
  <c r="Y3578" i="2"/>
  <c r="S3570" i="2"/>
  <c r="W3570" i="2" s="1"/>
  <c r="X3570" i="2" s="1"/>
  <c r="V3570" i="2"/>
  <c r="U3562" i="2"/>
  <c r="Z3562" i="2" s="1"/>
  <c r="AA3562" i="2" s="1"/>
  <c r="Y3562" i="2"/>
  <c r="S3517" i="2"/>
  <c r="W3517" i="2" s="1"/>
  <c r="X3517" i="2" s="1"/>
  <c r="V3517" i="2"/>
  <c r="U3509" i="2"/>
  <c r="Z3509" i="2" s="1"/>
  <c r="AA3509" i="2" s="1"/>
  <c r="Y3509" i="2"/>
  <c r="S3501" i="2"/>
  <c r="W3501" i="2" s="1"/>
  <c r="X3501" i="2" s="1"/>
  <c r="V3501" i="2"/>
  <c r="U3493" i="2"/>
  <c r="Z3493" i="2" s="1"/>
  <c r="AA3493" i="2" s="1"/>
  <c r="Y3493" i="2"/>
  <c r="S3485" i="2"/>
  <c r="W3485" i="2" s="1"/>
  <c r="X3485" i="2" s="1"/>
  <c r="V3485" i="2"/>
  <c r="U3440" i="2"/>
  <c r="Z3440" i="2" s="1"/>
  <c r="AA3440" i="2" s="1"/>
  <c r="Y3440" i="2"/>
  <c r="S3432" i="2"/>
  <c r="W3432" i="2" s="1"/>
  <c r="X3432" i="2" s="1"/>
  <c r="V3432" i="2"/>
  <c r="U3424" i="2"/>
  <c r="Z3424" i="2" s="1"/>
  <c r="AA3424" i="2" s="1"/>
  <c r="Y3424" i="2"/>
  <c r="S3416" i="2"/>
  <c r="W3416" i="2" s="1"/>
  <c r="X3416" i="2" s="1"/>
  <c r="V3416" i="2"/>
  <c r="U3371" i="2"/>
  <c r="Z3371" i="2" s="1"/>
  <c r="AA3371" i="2" s="1"/>
  <c r="Y3371" i="2"/>
  <c r="S3363" i="2"/>
  <c r="W3363" i="2" s="1"/>
  <c r="X3363" i="2" s="1"/>
  <c r="V3363" i="2"/>
  <c r="U3355" i="2"/>
  <c r="Z3355" i="2" s="1"/>
  <c r="AA3355" i="2" s="1"/>
  <c r="Y3355" i="2"/>
  <c r="S3347" i="2"/>
  <c r="W3347" i="2" s="1"/>
  <c r="X3347" i="2" s="1"/>
  <c r="V3347" i="2"/>
  <c r="S3339" i="2"/>
  <c r="W3339" i="2" s="1"/>
  <c r="X3339" i="2" s="1"/>
  <c r="V3339" i="2"/>
  <c r="S3331" i="2"/>
  <c r="W3331" i="2" s="1"/>
  <c r="X3331" i="2" s="1"/>
  <c r="V3331" i="2"/>
  <c r="S3323" i="2"/>
  <c r="W3323" i="2" s="1"/>
  <c r="X3323" i="2" s="1"/>
  <c r="V3323" i="2"/>
  <c r="S3315" i="2"/>
  <c r="W3315" i="2" s="1"/>
  <c r="X3315" i="2" s="1"/>
  <c r="V3315" i="2"/>
  <c r="S3307" i="2"/>
  <c r="W3307" i="2" s="1"/>
  <c r="X3307" i="2" s="1"/>
  <c r="V3307" i="2"/>
  <c r="S5926" i="2"/>
  <c r="W5926" i="2" s="1"/>
  <c r="X5926" i="2" s="1"/>
  <c r="V5926" i="2"/>
  <c r="S5918" i="2"/>
  <c r="W5918" i="2" s="1"/>
  <c r="X5918" i="2" s="1"/>
  <c r="V5918" i="2"/>
  <c r="S5910" i="2"/>
  <c r="W5910" i="2" s="1"/>
  <c r="X5910" i="2" s="1"/>
  <c r="V5910" i="2"/>
  <c r="S5902" i="2"/>
  <c r="W5902" i="2" s="1"/>
  <c r="X5902" i="2" s="1"/>
  <c r="V5902" i="2"/>
  <c r="S5894" i="2"/>
  <c r="W5894" i="2" s="1"/>
  <c r="X5894" i="2" s="1"/>
  <c r="V5894" i="2"/>
  <c r="S3296" i="2"/>
  <c r="W3296" i="2" s="1"/>
  <c r="X3296" i="2" s="1"/>
  <c r="V3296" i="2"/>
  <c r="S3288" i="2"/>
  <c r="W3288" i="2" s="1"/>
  <c r="X3288" i="2" s="1"/>
  <c r="V3288" i="2"/>
  <c r="U3280" i="2"/>
  <c r="Z3280" i="2" s="1"/>
  <c r="AA3280" i="2" s="1"/>
  <c r="Y3280" i="2"/>
  <c r="Y3268" i="2"/>
  <c r="U3268" i="2"/>
  <c r="Z3268" i="2" s="1"/>
  <c r="AA3268" i="2" s="1"/>
  <c r="S1073" i="2"/>
  <c r="W1073" i="2" s="1"/>
  <c r="X1073" i="2" s="1"/>
  <c r="V1073" i="2"/>
  <c r="U1065" i="2"/>
  <c r="Z1065" i="2" s="1"/>
  <c r="AA1065" i="2" s="1"/>
  <c r="Y1065" i="2"/>
  <c r="Y1053" i="2"/>
  <c r="U1053" i="2"/>
  <c r="Z1053" i="2" s="1"/>
  <c r="AA1053" i="2" s="1"/>
  <c r="S3409" i="2"/>
  <c r="W3409" i="2" s="1"/>
  <c r="X3409" i="2" s="1"/>
  <c r="V3409" i="2"/>
  <c r="U3401" i="2"/>
  <c r="Z3401" i="2" s="1"/>
  <c r="AA3401" i="2" s="1"/>
  <c r="Y3401" i="2"/>
  <c r="Y3389" i="2"/>
  <c r="U3389" i="2"/>
  <c r="Z3389" i="2" s="1"/>
  <c r="AA3389" i="2" s="1"/>
  <c r="S3377" i="2"/>
  <c r="W3377" i="2" s="1"/>
  <c r="X3377" i="2" s="1"/>
  <c r="V3377" i="2"/>
  <c r="U3258" i="2"/>
  <c r="Z3258" i="2" s="1"/>
  <c r="AA3258" i="2" s="1"/>
  <c r="Y3258" i="2"/>
  <c r="Y3246" i="2"/>
  <c r="U3246" i="2"/>
  <c r="Z3246" i="2" s="1"/>
  <c r="AA3246" i="2" s="1"/>
  <c r="S3234" i="2"/>
  <c r="W3234" i="2" s="1"/>
  <c r="X3234" i="2" s="1"/>
  <c r="V3234" i="2"/>
  <c r="U3226" i="2"/>
  <c r="Z3226" i="2" s="1"/>
  <c r="AA3226" i="2" s="1"/>
  <c r="Y3226" i="2"/>
  <c r="Y3214" i="2"/>
  <c r="U3214" i="2"/>
  <c r="Z3214" i="2" s="1"/>
  <c r="AA3214" i="2" s="1"/>
  <c r="S3202" i="2"/>
  <c r="W3202" i="2" s="1"/>
  <c r="X3202" i="2" s="1"/>
  <c r="V3202" i="2"/>
  <c r="U3194" i="2"/>
  <c r="Z3194" i="2" s="1"/>
  <c r="AA3194" i="2" s="1"/>
  <c r="Y3194" i="2"/>
  <c r="Y3145" i="2"/>
  <c r="U3145" i="2"/>
  <c r="Z3145" i="2" s="1"/>
  <c r="AA3145" i="2" s="1"/>
  <c r="S3133" i="2"/>
  <c r="W3133" i="2" s="1"/>
  <c r="X3133" i="2" s="1"/>
  <c r="V3133" i="2"/>
  <c r="U3125" i="2"/>
  <c r="Z3125" i="2" s="1"/>
  <c r="AA3125" i="2" s="1"/>
  <c r="Y3125" i="2"/>
  <c r="Y3187" i="2"/>
  <c r="U3187" i="2"/>
  <c r="Z3187" i="2" s="1"/>
  <c r="AA3187" i="2" s="1"/>
  <c r="S3175" i="2"/>
  <c r="W3175" i="2" s="1"/>
  <c r="X3175" i="2" s="1"/>
  <c r="V3175" i="2"/>
  <c r="U3167" i="2"/>
  <c r="Z3167" i="2" s="1"/>
  <c r="AA3167" i="2" s="1"/>
  <c r="Y3167" i="2"/>
  <c r="Y3155" i="2"/>
  <c r="U3155" i="2"/>
  <c r="Z3155" i="2" s="1"/>
  <c r="AA3155" i="2" s="1"/>
  <c r="S3106" i="2"/>
  <c r="W3106" i="2" s="1"/>
  <c r="X3106" i="2" s="1"/>
  <c r="V3106" i="2"/>
  <c r="U3098" i="2"/>
  <c r="Z3098" i="2" s="1"/>
  <c r="AA3098" i="2" s="1"/>
  <c r="Y3098" i="2"/>
  <c r="Y3094" i="2"/>
  <c r="U3094" i="2"/>
  <c r="Z3094" i="2" s="1"/>
  <c r="AA3094" i="2" s="1"/>
  <c r="Y3086" i="2"/>
  <c r="U3086" i="2"/>
  <c r="Z3086" i="2" s="1"/>
  <c r="AA3086" i="2" s="1"/>
  <c r="S3074" i="2"/>
  <c r="W3074" i="2" s="1"/>
  <c r="X3074" i="2" s="1"/>
  <c r="V3074" i="2"/>
  <c r="U3066" i="2"/>
  <c r="Z3066" i="2" s="1"/>
  <c r="AA3066" i="2" s="1"/>
  <c r="Y3066" i="2"/>
  <c r="S3062" i="2"/>
  <c r="W3062" i="2" s="1"/>
  <c r="X3062" i="2" s="1"/>
  <c r="V3062" i="2"/>
  <c r="S3054" i="2"/>
  <c r="W3054" i="2" s="1"/>
  <c r="X3054" i="2" s="1"/>
  <c r="V3054" i="2"/>
  <c r="U3046" i="2"/>
  <c r="Z3046" i="2" s="1"/>
  <c r="AA3046" i="2" s="1"/>
  <c r="Y3046" i="2"/>
  <c r="U3038" i="2"/>
  <c r="Z3038" i="2" s="1"/>
  <c r="AA3038" i="2" s="1"/>
  <c r="Y3038" i="2"/>
  <c r="U3030" i="2"/>
  <c r="Z3030" i="2" s="1"/>
  <c r="AA3030" i="2" s="1"/>
  <c r="Y3030" i="2"/>
  <c r="U3022" i="2"/>
  <c r="Z3022" i="2" s="1"/>
  <c r="AA3022" i="2" s="1"/>
  <c r="Y3022" i="2"/>
  <c r="U3014" i="2"/>
  <c r="Z3014" i="2" s="1"/>
  <c r="AA3014" i="2" s="1"/>
  <c r="Y3014" i="2"/>
  <c r="U3006" i="2"/>
  <c r="Z3006" i="2" s="1"/>
  <c r="AA3006" i="2" s="1"/>
  <c r="Y3006" i="2"/>
  <c r="U2813" i="2"/>
  <c r="Z2813" i="2" s="1"/>
  <c r="AA2813" i="2" s="1"/>
  <c r="Y2813" i="2"/>
  <c r="U2805" i="2"/>
  <c r="Z2805" i="2" s="1"/>
  <c r="AA2805" i="2" s="1"/>
  <c r="Y2805" i="2"/>
  <c r="U2797" i="2"/>
  <c r="Z2797" i="2" s="1"/>
  <c r="AA2797" i="2" s="1"/>
  <c r="Y2797" i="2"/>
  <c r="U2789" i="2"/>
  <c r="Z2789" i="2" s="1"/>
  <c r="AA2789" i="2" s="1"/>
  <c r="Y2789" i="2"/>
  <c r="S2966" i="2"/>
  <c r="W2966" i="2" s="1"/>
  <c r="X2966" i="2" s="1"/>
  <c r="V2966" i="2"/>
  <c r="U2958" i="2"/>
  <c r="Z2958" i="2" s="1"/>
  <c r="AA2958" i="2" s="1"/>
  <c r="Y2958" i="2"/>
  <c r="S2950" i="2"/>
  <c r="W2950" i="2" s="1"/>
  <c r="X2950" i="2" s="1"/>
  <c r="V2950" i="2"/>
  <c r="U2942" i="2"/>
  <c r="Z2942" i="2" s="1"/>
  <c r="AA2942" i="2" s="1"/>
  <c r="Y2942" i="2"/>
  <c r="S2934" i="2"/>
  <c r="W2934" i="2" s="1"/>
  <c r="X2934" i="2" s="1"/>
  <c r="V2934" i="2"/>
  <c r="U2926" i="2"/>
  <c r="Z2926" i="2" s="1"/>
  <c r="AA2926" i="2" s="1"/>
  <c r="Y2926" i="2"/>
  <c r="S2918" i="2"/>
  <c r="W2918" i="2" s="1"/>
  <c r="X2918" i="2" s="1"/>
  <c r="V2918" i="2"/>
  <c r="U2910" i="2"/>
  <c r="Z2910" i="2" s="1"/>
  <c r="AA2910" i="2" s="1"/>
  <c r="Y2910" i="2"/>
  <c r="S2902" i="2"/>
  <c r="W2902" i="2" s="1"/>
  <c r="X2902" i="2" s="1"/>
  <c r="V2902" i="2"/>
  <c r="U2894" i="2"/>
  <c r="Z2894" i="2" s="1"/>
  <c r="AA2894" i="2" s="1"/>
  <c r="Y2894" i="2"/>
  <c r="S2997" i="2"/>
  <c r="W2997" i="2" s="1"/>
  <c r="X2997" i="2" s="1"/>
  <c r="V2997" i="2"/>
  <c r="U2989" i="2"/>
  <c r="Z2989" i="2" s="1"/>
  <c r="AA2989" i="2" s="1"/>
  <c r="Y2989" i="2"/>
  <c r="S2981" i="2"/>
  <c r="W2981" i="2" s="1"/>
  <c r="X2981" i="2" s="1"/>
  <c r="V2981" i="2"/>
  <c r="U2973" i="2"/>
  <c r="Z2973" i="2" s="1"/>
  <c r="AA2973" i="2" s="1"/>
  <c r="Y2973" i="2"/>
  <c r="S2854" i="2"/>
  <c r="W2854" i="2" s="1"/>
  <c r="X2854" i="2" s="1"/>
  <c r="V2854" i="2"/>
  <c r="U2846" i="2"/>
  <c r="Z2846" i="2" s="1"/>
  <c r="AA2846" i="2" s="1"/>
  <c r="Y2846" i="2"/>
  <c r="S2838" i="2"/>
  <c r="W2838" i="2" s="1"/>
  <c r="X2838" i="2" s="1"/>
  <c r="V2838" i="2"/>
  <c r="U2830" i="2"/>
  <c r="Z2830" i="2" s="1"/>
  <c r="AA2830" i="2" s="1"/>
  <c r="Y2830" i="2"/>
  <c r="S2822" i="2"/>
  <c r="W2822" i="2" s="1"/>
  <c r="X2822" i="2" s="1"/>
  <c r="V2822" i="2"/>
  <c r="U2888" i="2"/>
  <c r="Z2888" i="2" s="1"/>
  <c r="AA2888" i="2" s="1"/>
  <c r="Y2888" i="2"/>
  <c r="S2880" i="2"/>
  <c r="W2880" i="2" s="1"/>
  <c r="X2880" i="2" s="1"/>
  <c r="V2880" i="2"/>
  <c r="U2872" i="2"/>
  <c r="Z2872" i="2" s="1"/>
  <c r="AA2872" i="2" s="1"/>
  <c r="Y2872" i="2"/>
  <c r="S2864" i="2"/>
  <c r="W2864" i="2" s="1"/>
  <c r="X2864" i="2" s="1"/>
  <c r="V2864" i="2"/>
  <c r="U2856" i="2"/>
  <c r="Z2856" i="2" s="1"/>
  <c r="AA2856" i="2" s="1"/>
  <c r="Y2856" i="2"/>
  <c r="S2774" i="2"/>
  <c r="W2774" i="2" s="1"/>
  <c r="X2774" i="2" s="1"/>
  <c r="V2774" i="2"/>
  <c r="U2766" i="2"/>
  <c r="Z2766" i="2" s="1"/>
  <c r="AA2766" i="2" s="1"/>
  <c r="Y2766" i="2"/>
  <c r="S2758" i="2"/>
  <c r="W2758" i="2" s="1"/>
  <c r="X2758" i="2" s="1"/>
  <c r="V2758" i="2"/>
  <c r="U2750" i="2"/>
  <c r="Z2750" i="2" s="1"/>
  <c r="AA2750" i="2" s="1"/>
  <c r="Y2750" i="2"/>
  <c r="U2668" i="2"/>
  <c r="Z2668" i="2" s="1"/>
  <c r="AA2668" i="2" s="1"/>
  <c r="Y2668" i="2"/>
  <c r="U2660" i="2"/>
  <c r="Z2660" i="2" s="1"/>
  <c r="AA2660" i="2" s="1"/>
  <c r="Y2660" i="2"/>
  <c r="U2652" i="2"/>
  <c r="Z2652" i="2" s="1"/>
  <c r="AA2652" i="2" s="1"/>
  <c r="Y2652" i="2"/>
  <c r="U2644" i="2"/>
  <c r="Z2644" i="2" s="1"/>
  <c r="AA2644" i="2" s="1"/>
  <c r="Y2644" i="2"/>
  <c r="U2636" i="2"/>
  <c r="Z2636" i="2" s="1"/>
  <c r="AA2636" i="2" s="1"/>
  <c r="Y2636" i="2"/>
  <c r="U1592" i="2"/>
  <c r="Z1592" i="2" s="1"/>
  <c r="AA1592" i="2" s="1"/>
  <c r="Y1592" i="2"/>
  <c r="U1584" i="2"/>
  <c r="Z1584" i="2" s="1"/>
  <c r="AA1584" i="2" s="1"/>
  <c r="Y1584" i="2"/>
  <c r="U1576" i="2"/>
  <c r="Z1576" i="2" s="1"/>
  <c r="AA1576" i="2" s="1"/>
  <c r="Y1576" i="2"/>
  <c r="U1568" i="2"/>
  <c r="Z1568" i="2" s="1"/>
  <c r="AA1568" i="2" s="1"/>
  <c r="Y1568" i="2"/>
  <c r="U2707" i="2"/>
  <c r="Z2707" i="2" s="1"/>
  <c r="AA2707" i="2" s="1"/>
  <c r="Y2707" i="2"/>
  <c r="U2699" i="2"/>
  <c r="Z2699" i="2" s="1"/>
  <c r="AA2699" i="2" s="1"/>
  <c r="Y2699" i="2"/>
  <c r="U2691" i="2"/>
  <c r="Z2691" i="2" s="1"/>
  <c r="AA2691" i="2" s="1"/>
  <c r="Y2691" i="2"/>
  <c r="U2683" i="2"/>
  <c r="Z2683" i="2" s="1"/>
  <c r="AA2683" i="2" s="1"/>
  <c r="Y2683" i="2"/>
  <c r="U2675" i="2"/>
  <c r="Z2675" i="2" s="1"/>
  <c r="AA2675" i="2" s="1"/>
  <c r="Y2675" i="2"/>
  <c r="U2741" i="2"/>
  <c r="Z2741" i="2" s="1"/>
  <c r="AA2741" i="2" s="1"/>
  <c r="Y2741" i="2"/>
  <c r="U2733" i="2"/>
  <c r="Z2733" i="2" s="1"/>
  <c r="AA2733" i="2" s="1"/>
  <c r="Y2733" i="2"/>
  <c r="U2725" i="2"/>
  <c r="Z2725" i="2" s="1"/>
  <c r="AA2725" i="2" s="1"/>
  <c r="Y2725" i="2"/>
  <c r="U2717" i="2"/>
  <c r="Z2717" i="2" s="1"/>
  <c r="AA2717" i="2" s="1"/>
  <c r="Y2717" i="2"/>
  <c r="U2709" i="2"/>
  <c r="Z2709" i="2" s="1"/>
  <c r="AA2709" i="2" s="1"/>
  <c r="Y2709" i="2"/>
  <c r="U2627" i="2"/>
  <c r="Z2627" i="2" s="1"/>
  <c r="AA2627" i="2" s="1"/>
  <c r="Y2627" i="2"/>
  <c r="U2619" i="2"/>
  <c r="Z2619" i="2" s="1"/>
  <c r="AA2619" i="2" s="1"/>
  <c r="Y2619" i="2"/>
  <c r="U2611" i="2"/>
  <c r="Z2611" i="2" s="1"/>
  <c r="AA2611" i="2" s="1"/>
  <c r="Y2611" i="2"/>
  <c r="U2603" i="2"/>
  <c r="Z2603" i="2" s="1"/>
  <c r="AA2603" i="2" s="1"/>
  <c r="Y2603" i="2"/>
  <c r="U2521" i="2"/>
  <c r="Z2521" i="2" s="1"/>
  <c r="AA2521" i="2" s="1"/>
  <c r="Y2521" i="2"/>
  <c r="U2513" i="2"/>
  <c r="Z2513" i="2" s="1"/>
  <c r="AA2513" i="2" s="1"/>
  <c r="Y2513" i="2"/>
  <c r="U2505" i="2"/>
  <c r="Z2505" i="2" s="1"/>
  <c r="AA2505" i="2" s="1"/>
  <c r="Y2505" i="2"/>
  <c r="U2497" i="2"/>
  <c r="Z2497" i="2" s="1"/>
  <c r="AA2497" i="2" s="1"/>
  <c r="Y2497" i="2"/>
  <c r="U2489" i="2"/>
  <c r="Z2489" i="2" s="1"/>
  <c r="AA2489" i="2" s="1"/>
  <c r="Y2489" i="2"/>
  <c r="U2481" i="2"/>
  <c r="Z2481" i="2" s="1"/>
  <c r="AA2481" i="2" s="1"/>
  <c r="Y2481" i="2"/>
  <c r="U2473" i="2"/>
  <c r="Z2473" i="2" s="1"/>
  <c r="AA2473" i="2" s="1"/>
  <c r="Y2473" i="2"/>
  <c r="U2465" i="2"/>
  <c r="Z2465" i="2" s="1"/>
  <c r="AA2465" i="2" s="1"/>
  <c r="Y2465" i="2"/>
  <c r="S2457" i="2"/>
  <c r="W2457" i="2" s="1"/>
  <c r="X2457" i="2" s="1"/>
  <c r="V2457" i="2"/>
  <c r="S2453" i="2"/>
  <c r="W2453" i="2" s="1"/>
  <c r="X2453" i="2" s="1"/>
  <c r="V2453" i="2"/>
  <c r="U2445" i="2"/>
  <c r="Z2445" i="2" s="1"/>
  <c r="AA2445" i="2" s="1"/>
  <c r="Y2445" i="2"/>
  <c r="Y2441" i="2"/>
  <c r="U2441" i="2"/>
  <c r="Z2441" i="2" s="1"/>
  <c r="AA2441" i="2" s="1"/>
  <c r="Y2433" i="2"/>
  <c r="U2433" i="2"/>
  <c r="Z2433" i="2" s="1"/>
  <c r="AA2433" i="2" s="1"/>
  <c r="S2425" i="2"/>
  <c r="W2425" i="2" s="1"/>
  <c r="X2425" i="2" s="1"/>
  <c r="V2425" i="2"/>
  <c r="S2421" i="2"/>
  <c r="W2421" i="2" s="1"/>
  <c r="X2421" i="2" s="1"/>
  <c r="V2421" i="2"/>
  <c r="U2413" i="2"/>
  <c r="Z2413" i="2" s="1"/>
  <c r="AA2413" i="2" s="1"/>
  <c r="Y2413" i="2"/>
  <c r="Y2002" i="2"/>
  <c r="U2002" i="2"/>
  <c r="Z2002" i="2" s="1"/>
  <c r="AA2002" i="2" s="1"/>
  <c r="Y1994" i="2"/>
  <c r="U1994" i="2"/>
  <c r="Z1994" i="2" s="1"/>
  <c r="AA1994" i="2" s="1"/>
  <c r="S1986" i="2"/>
  <c r="W1986" i="2" s="1"/>
  <c r="X1986" i="2" s="1"/>
  <c r="V1986" i="2"/>
  <c r="S1982" i="2"/>
  <c r="W1982" i="2" s="1"/>
  <c r="X1982" i="2" s="1"/>
  <c r="V1982" i="2"/>
  <c r="U1974" i="2"/>
  <c r="Z1974" i="2" s="1"/>
  <c r="AA1974" i="2" s="1"/>
  <c r="Y1974" i="2"/>
  <c r="Y1970" i="2"/>
  <c r="U1970" i="2"/>
  <c r="Z1970" i="2" s="1"/>
  <c r="AA1970" i="2" s="1"/>
  <c r="Y2591" i="2"/>
  <c r="U2591" i="2"/>
  <c r="Z2591" i="2" s="1"/>
  <c r="AA2591" i="2" s="1"/>
  <c r="S2583" i="2"/>
  <c r="W2583" i="2" s="1"/>
  <c r="X2583" i="2" s="1"/>
  <c r="V2583" i="2"/>
  <c r="S2579" i="2"/>
  <c r="W2579" i="2" s="1"/>
  <c r="X2579" i="2" s="1"/>
  <c r="V2579" i="2"/>
  <c r="U2571" i="2"/>
  <c r="Z2571" i="2" s="1"/>
  <c r="AA2571" i="2" s="1"/>
  <c r="Y2571" i="2"/>
  <c r="U2563" i="2"/>
  <c r="Z2563" i="2" s="1"/>
  <c r="AA2563" i="2" s="1"/>
  <c r="Y2563" i="2"/>
  <c r="U2296" i="2"/>
  <c r="Z2296" i="2" s="1"/>
  <c r="AA2296" i="2" s="1"/>
  <c r="Y2296" i="2"/>
  <c r="U2288" i="2"/>
  <c r="Z2288" i="2" s="1"/>
  <c r="AA2288" i="2" s="1"/>
  <c r="Y2288" i="2"/>
  <c r="U2280" i="2"/>
  <c r="Z2280" i="2" s="1"/>
  <c r="AA2280" i="2" s="1"/>
  <c r="Y2280" i="2"/>
  <c r="U2272" i="2"/>
  <c r="Z2272" i="2" s="1"/>
  <c r="AA2272" i="2" s="1"/>
  <c r="Y2272" i="2"/>
  <c r="U2264" i="2"/>
  <c r="Z2264" i="2" s="1"/>
  <c r="AA2264" i="2" s="1"/>
  <c r="Y2264" i="2"/>
  <c r="U2552" i="2"/>
  <c r="Z2552" i="2" s="1"/>
  <c r="AA2552" i="2" s="1"/>
  <c r="Y2552" i="2"/>
  <c r="U2544" i="2"/>
  <c r="Z2544" i="2" s="1"/>
  <c r="AA2544" i="2" s="1"/>
  <c r="Y2544" i="2"/>
  <c r="U2536" i="2"/>
  <c r="Z2536" i="2" s="1"/>
  <c r="AA2536" i="2" s="1"/>
  <c r="Y2536" i="2"/>
  <c r="U2528" i="2"/>
  <c r="Z2528" i="2" s="1"/>
  <c r="AA2528" i="2" s="1"/>
  <c r="Y2528" i="2"/>
  <c r="U2409" i="2"/>
  <c r="Z2409" i="2" s="1"/>
  <c r="AA2409" i="2" s="1"/>
  <c r="Y2409" i="2"/>
  <c r="V2405" i="2"/>
  <c r="S2405" i="2"/>
  <c r="W2405" i="2" s="1"/>
  <c r="X2405" i="2" s="1"/>
  <c r="U2389" i="2"/>
  <c r="Z2389" i="2" s="1"/>
  <c r="AA2389" i="2" s="1"/>
  <c r="Y2389" i="2"/>
  <c r="V2381" i="2"/>
  <c r="S2381" i="2"/>
  <c r="W2381" i="2" s="1"/>
  <c r="X2381" i="2" s="1"/>
  <c r="U2336" i="2"/>
  <c r="Z2336" i="2" s="1"/>
  <c r="AA2336" i="2" s="1"/>
  <c r="Y2336" i="2"/>
  <c r="Y2328" i="2"/>
  <c r="U2328" i="2"/>
  <c r="Z2328" i="2" s="1"/>
  <c r="AA2328" i="2" s="1"/>
  <c r="U2320" i="2"/>
  <c r="Z2320" i="2" s="1"/>
  <c r="AA2320" i="2" s="1"/>
  <c r="Y2320" i="2"/>
  <c r="V2312" i="2"/>
  <c r="S2312" i="2"/>
  <c r="W2312" i="2" s="1"/>
  <c r="X2312" i="2" s="1"/>
  <c r="V2304" i="2"/>
  <c r="S2304" i="2"/>
  <c r="W2304" i="2" s="1"/>
  <c r="X2304" i="2" s="1"/>
  <c r="Y6736" i="2"/>
  <c r="U6736" i="2"/>
  <c r="Z6736" i="2" s="1"/>
  <c r="AA6736" i="2" s="1"/>
  <c r="U6728" i="2"/>
  <c r="Z6728" i="2" s="1"/>
  <c r="AA6728" i="2" s="1"/>
  <c r="Y6728" i="2"/>
  <c r="V6720" i="2"/>
  <c r="S6720" i="2"/>
  <c r="W6720" i="2" s="1"/>
  <c r="X6720" i="2" s="1"/>
  <c r="V6712" i="2"/>
  <c r="S6712" i="2"/>
  <c r="W6712" i="2" s="1"/>
  <c r="X6712" i="2" s="1"/>
  <c r="Y6704" i="2"/>
  <c r="U6704" i="2"/>
  <c r="Z6704" i="2" s="1"/>
  <c r="AA6704" i="2" s="1"/>
  <c r="U2256" i="2"/>
  <c r="Z2256" i="2" s="1"/>
  <c r="AA2256" i="2" s="1"/>
  <c r="Y2256" i="2"/>
  <c r="V2248" i="2"/>
  <c r="S2248" i="2"/>
  <c r="W2248" i="2" s="1"/>
  <c r="X2248" i="2" s="1"/>
  <c r="V2240" i="2"/>
  <c r="S2240" i="2"/>
  <c r="W2240" i="2" s="1"/>
  <c r="X2240" i="2" s="1"/>
  <c r="S2228" i="2"/>
  <c r="W2228" i="2" s="1"/>
  <c r="X2228" i="2" s="1"/>
  <c r="V2228" i="2"/>
  <c r="Y4181" i="2"/>
  <c r="U4181" i="2"/>
  <c r="Z4181" i="2" s="1"/>
  <c r="AA4181" i="2" s="1"/>
  <c r="S4177" i="2"/>
  <c r="W4177" i="2" s="1"/>
  <c r="X4177" i="2" s="1"/>
  <c r="V4177" i="2"/>
  <c r="Y4169" i="2"/>
  <c r="U4169" i="2"/>
  <c r="Z4169" i="2" s="1"/>
  <c r="AA4169" i="2" s="1"/>
  <c r="U4157" i="2"/>
  <c r="Z4157" i="2" s="1"/>
  <c r="AA4157" i="2" s="1"/>
  <c r="Y4157" i="2"/>
  <c r="Y2225" i="2"/>
  <c r="U2225" i="2"/>
  <c r="Z2225" i="2" s="1"/>
  <c r="AA2225" i="2" s="1"/>
  <c r="S2221" i="2"/>
  <c r="W2221" i="2" s="1"/>
  <c r="X2221" i="2" s="1"/>
  <c r="V2221" i="2"/>
  <c r="Y2213" i="2"/>
  <c r="U2213" i="2"/>
  <c r="Z2213" i="2" s="1"/>
  <c r="AA2213" i="2" s="1"/>
  <c r="S2201" i="2"/>
  <c r="W2201" i="2" s="1"/>
  <c r="X2201" i="2" s="1"/>
  <c r="V2201" i="2"/>
  <c r="Y2193" i="2"/>
  <c r="U2193" i="2"/>
  <c r="Z2193" i="2" s="1"/>
  <c r="AA2193" i="2" s="1"/>
  <c r="S2152" i="2"/>
  <c r="W2152" i="2" s="1"/>
  <c r="X2152" i="2" s="1"/>
  <c r="V2152" i="2"/>
  <c r="Y2144" i="2"/>
  <c r="U2144" i="2"/>
  <c r="Z2144" i="2" s="1"/>
  <c r="AA2144" i="2" s="1"/>
  <c r="S2132" i="2"/>
  <c r="W2132" i="2" s="1"/>
  <c r="X2132" i="2" s="1"/>
  <c r="V2132" i="2"/>
  <c r="S2124" i="2"/>
  <c r="W2124" i="2" s="1"/>
  <c r="X2124" i="2" s="1"/>
  <c r="V2124" i="2"/>
  <c r="S2120" i="2"/>
  <c r="W2120" i="2" s="1"/>
  <c r="X2120" i="2" s="1"/>
  <c r="V2120" i="2"/>
  <c r="U2186" i="2"/>
  <c r="Z2186" i="2" s="1"/>
  <c r="AA2186" i="2" s="1"/>
  <c r="Y2186" i="2"/>
  <c r="S2182" i="2"/>
  <c r="W2182" i="2" s="1"/>
  <c r="X2182" i="2" s="1"/>
  <c r="V2182" i="2"/>
  <c r="Y2174" i="2"/>
  <c r="U2174" i="2"/>
  <c r="Z2174" i="2" s="1"/>
  <c r="AA2174" i="2" s="1"/>
  <c r="S2170" i="2"/>
  <c r="W2170" i="2" s="1"/>
  <c r="X2170" i="2" s="1"/>
  <c r="V2170" i="2"/>
  <c r="S2158" i="2"/>
  <c r="W2158" i="2" s="1"/>
  <c r="X2158" i="2" s="1"/>
  <c r="V2158" i="2"/>
  <c r="U2109" i="2"/>
  <c r="Z2109" i="2" s="1"/>
  <c r="AA2109" i="2" s="1"/>
  <c r="Y2109" i="2"/>
  <c r="U2105" i="2"/>
  <c r="Z2105" i="2" s="1"/>
  <c r="AA2105" i="2" s="1"/>
  <c r="Y2105" i="2"/>
  <c r="Y2093" i="2"/>
  <c r="U2093" i="2"/>
  <c r="Z2093" i="2" s="1"/>
  <c r="AA2093" i="2" s="1"/>
  <c r="S2089" i="2"/>
  <c r="W2089" i="2" s="1"/>
  <c r="X2089" i="2" s="1"/>
  <c r="V2089" i="2"/>
  <c r="U2077" i="2"/>
  <c r="Z2077" i="2" s="1"/>
  <c r="AA2077" i="2" s="1"/>
  <c r="Y2077" i="2"/>
  <c r="U2073" i="2"/>
  <c r="Z2073" i="2" s="1"/>
  <c r="AA2073" i="2" s="1"/>
  <c r="Y2073" i="2"/>
  <c r="Y2061" i="2"/>
  <c r="U2061" i="2"/>
  <c r="Z2061" i="2" s="1"/>
  <c r="AA2061" i="2" s="1"/>
  <c r="S2057" i="2"/>
  <c r="W2057" i="2" s="1"/>
  <c r="X2057" i="2" s="1"/>
  <c r="V2057" i="2"/>
  <c r="U2045" i="2"/>
  <c r="Z2045" i="2" s="1"/>
  <c r="AA2045" i="2" s="1"/>
  <c r="Y2045" i="2"/>
  <c r="S5844" i="2"/>
  <c r="W5844" i="2" s="1"/>
  <c r="X5844" i="2" s="1"/>
  <c r="V5844" i="2"/>
  <c r="U5836" i="2"/>
  <c r="Z5836" i="2" s="1"/>
  <c r="AA5836" i="2" s="1"/>
  <c r="Y5836" i="2"/>
  <c r="S5832" i="2"/>
  <c r="W5832" i="2" s="1"/>
  <c r="X5832" i="2" s="1"/>
  <c r="V5832" i="2"/>
  <c r="S2038" i="2"/>
  <c r="W2038" i="2" s="1"/>
  <c r="X2038" i="2" s="1"/>
  <c r="V2038" i="2"/>
  <c r="U2030" i="2"/>
  <c r="Z2030" i="2" s="1"/>
  <c r="AA2030" i="2" s="1"/>
  <c r="Y2030" i="2"/>
  <c r="S2026" i="2"/>
  <c r="W2026" i="2" s="1"/>
  <c r="X2026" i="2" s="1"/>
  <c r="V2026" i="2"/>
  <c r="S2006" i="2"/>
  <c r="W2006" i="2" s="1"/>
  <c r="X2006" i="2" s="1"/>
  <c r="V2006" i="2"/>
  <c r="U1924" i="2"/>
  <c r="Z1924" i="2" s="1"/>
  <c r="AA1924" i="2" s="1"/>
  <c r="Y1924" i="2"/>
  <c r="S1920" i="2"/>
  <c r="W1920" i="2" s="1"/>
  <c r="X1920" i="2" s="1"/>
  <c r="V1920" i="2"/>
  <c r="S1900" i="2"/>
  <c r="W1900" i="2" s="1"/>
  <c r="X1900" i="2" s="1"/>
  <c r="V1900" i="2"/>
  <c r="U1892" i="2"/>
  <c r="Z1892" i="2" s="1"/>
  <c r="AA1892" i="2" s="1"/>
  <c r="Y1892" i="2"/>
  <c r="S1888" i="2"/>
  <c r="W1888" i="2" s="1"/>
  <c r="X1888" i="2" s="1"/>
  <c r="V1888" i="2"/>
  <c r="U1864" i="2"/>
  <c r="Z1864" i="2" s="1"/>
  <c r="AA1864" i="2" s="1"/>
  <c r="Y1864" i="2"/>
  <c r="Y113" i="2"/>
  <c r="U113" i="2"/>
  <c r="Z113" i="2" s="1"/>
  <c r="AA113" i="2" s="1"/>
  <c r="S109" i="2"/>
  <c r="W109" i="2" s="1"/>
  <c r="X109" i="2" s="1"/>
  <c r="V109" i="2"/>
  <c r="Y97" i="2"/>
  <c r="U97" i="2"/>
  <c r="Z97" i="2" s="1"/>
  <c r="AA97" i="2" s="1"/>
  <c r="U89" i="2"/>
  <c r="Z89" i="2" s="1"/>
  <c r="AA89" i="2" s="1"/>
  <c r="Y89" i="2"/>
  <c r="S85" i="2"/>
  <c r="W85" i="2" s="1"/>
  <c r="X85" i="2" s="1"/>
  <c r="V85" i="2"/>
  <c r="U1853" i="2"/>
  <c r="Z1853" i="2" s="1"/>
  <c r="AA1853" i="2" s="1"/>
  <c r="Y1853" i="2"/>
  <c r="S1849" i="2"/>
  <c r="W1849" i="2" s="1"/>
  <c r="X1849" i="2" s="1"/>
  <c r="V1849" i="2"/>
  <c r="Y1841" i="2"/>
  <c r="U1841" i="2"/>
  <c r="Z1841" i="2" s="1"/>
  <c r="AA1841" i="2" s="1"/>
  <c r="U1833" i="2"/>
  <c r="Z1833" i="2" s="1"/>
  <c r="AA1833" i="2" s="1"/>
  <c r="Y1833" i="2"/>
  <c r="S1829" i="2"/>
  <c r="W1829" i="2" s="1"/>
  <c r="X1829" i="2" s="1"/>
  <c r="V1829" i="2"/>
  <c r="U1821" i="2"/>
  <c r="Z1821" i="2" s="1"/>
  <c r="AA1821" i="2" s="1"/>
  <c r="Y1821" i="2"/>
  <c r="S1743" i="2"/>
  <c r="W1743" i="2" s="1"/>
  <c r="X1743" i="2" s="1"/>
  <c r="V1743" i="2"/>
  <c r="Y1735" i="2"/>
  <c r="U1735" i="2"/>
  <c r="Z1735" i="2" s="1"/>
  <c r="AA1735" i="2" s="1"/>
  <c r="U1727" i="2"/>
  <c r="Z1727" i="2" s="1"/>
  <c r="AA1727" i="2" s="1"/>
  <c r="Y1727" i="2"/>
  <c r="S1723" i="2"/>
  <c r="W1723" i="2" s="1"/>
  <c r="X1723" i="2" s="1"/>
  <c r="V1723" i="2"/>
  <c r="U1715" i="2"/>
  <c r="Z1715" i="2" s="1"/>
  <c r="AA1715" i="2" s="1"/>
  <c r="Y1715" i="2"/>
  <c r="S1711" i="2"/>
  <c r="W1711" i="2" s="1"/>
  <c r="X1711" i="2" s="1"/>
  <c r="V1711" i="2"/>
  <c r="Y1814" i="2"/>
  <c r="U1814" i="2"/>
  <c r="Z1814" i="2" s="1"/>
  <c r="AA1814" i="2" s="1"/>
  <c r="S1806" i="2"/>
  <c r="W1806" i="2" s="1"/>
  <c r="X1806" i="2" s="1"/>
  <c r="V1806" i="2"/>
  <c r="S1802" i="2"/>
  <c r="W1802" i="2" s="1"/>
  <c r="X1802" i="2" s="1"/>
  <c r="V1802" i="2"/>
  <c r="S1794" i="2"/>
  <c r="W1794" i="2" s="1"/>
  <c r="X1794" i="2" s="1"/>
  <c r="V1794" i="2"/>
  <c r="S1790" i="2"/>
  <c r="W1790" i="2" s="1"/>
  <c r="X1790" i="2" s="1"/>
  <c r="V1790" i="2"/>
  <c r="Y1782" i="2"/>
  <c r="U1782" i="2"/>
  <c r="Z1782" i="2" s="1"/>
  <c r="AA1782" i="2" s="1"/>
  <c r="U1774" i="2"/>
  <c r="Z1774" i="2" s="1"/>
  <c r="AA1774" i="2" s="1"/>
  <c r="Y1774" i="2"/>
  <c r="S1770" i="2"/>
  <c r="W1770" i="2" s="1"/>
  <c r="X1770" i="2" s="1"/>
  <c r="V1770" i="2"/>
  <c r="U1762" i="2"/>
  <c r="Z1762" i="2" s="1"/>
  <c r="AA1762" i="2" s="1"/>
  <c r="Y1762" i="2"/>
  <c r="S1758" i="2"/>
  <c r="W1758" i="2" s="1"/>
  <c r="X1758" i="2" s="1"/>
  <c r="V1758" i="2"/>
  <c r="Y1750" i="2"/>
  <c r="U1750" i="2"/>
  <c r="Z1750" i="2" s="1"/>
  <c r="AA1750" i="2" s="1"/>
  <c r="U2371" i="2"/>
  <c r="Z2371" i="2" s="1"/>
  <c r="AA2371" i="2" s="1"/>
  <c r="Y2371" i="2"/>
  <c r="S2367" i="2"/>
  <c r="W2367" i="2" s="1"/>
  <c r="X2367" i="2" s="1"/>
  <c r="V2367" i="2"/>
  <c r="U2359" i="2"/>
  <c r="Z2359" i="2" s="1"/>
  <c r="AA2359" i="2" s="1"/>
  <c r="Y2359" i="2"/>
  <c r="S2355" i="2"/>
  <c r="W2355" i="2" s="1"/>
  <c r="X2355" i="2" s="1"/>
  <c r="V2355" i="2"/>
  <c r="Y2347" i="2"/>
  <c r="U2347" i="2"/>
  <c r="Z2347" i="2" s="1"/>
  <c r="AA2347" i="2" s="1"/>
  <c r="U2339" i="2"/>
  <c r="Z2339" i="2" s="1"/>
  <c r="AA2339" i="2" s="1"/>
  <c r="Y2339" i="2"/>
  <c r="S1706" i="2"/>
  <c r="W1706" i="2" s="1"/>
  <c r="X1706" i="2" s="1"/>
  <c r="V1706" i="2"/>
  <c r="U1698" i="2"/>
  <c r="Z1698" i="2" s="1"/>
  <c r="AA1698" i="2" s="1"/>
  <c r="Y1698" i="2"/>
  <c r="S1694" i="2"/>
  <c r="W1694" i="2" s="1"/>
  <c r="X1694" i="2" s="1"/>
  <c r="V1694" i="2"/>
  <c r="Y1686" i="2"/>
  <c r="U1686" i="2"/>
  <c r="Z1686" i="2" s="1"/>
  <c r="AA1686" i="2" s="1"/>
  <c r="U1678" i="2"/>
  <c r="Z1678" i="2" s="1"/>
  <c r="AA1678" i="2" s="1"/>
  <c r="Y1678" i="2"/>
  <c r="S1674" i="2"/>
  <c r="W1674" i="2" s="1"/>
  <c r="X1674" i="2" s="1"/>
  <c r="V1674" i="2"/>
  <c r="U1666" i="2"/>
  <c r="Z1666" i="2" s="1"/>
  <c r="AA1666" i="2" s="1"/>
  <c r="Y1666" i="2"/>
  <c r="S1662" i="2"/>
  <c r="W1662" i="2" s="1"/>
  <c r="X1662" i="2" s="1"/>
  <c r="V1662" i="2"/>
  <c r="Y1654" i="2"/>
  <c r="U1654" i="2"/>
  <c r="Z1654" i="2" s="1"/>
  <c r="AA1654" i="2" s="1"/>
  <c r="U1646" i="2"/>
  <c r="Z1646" i="2" s="1"/>
  <c r="AA1646" i="2" s="1"/>
  <c r="Y1646" i="2"/>
  <c r="S1642" i="2"/>
  <c r="W1642" i="2" s="1"/>
  <c r="X1642" i="2" s="1"/>
  <c r="V1642" i="2"/>
  <c r="U1630" i="2"/>
  <c r="Z1630" i="2" s="1"/>
  <c r="AA1630" i="2" s="1"/>
  <c r="Y1630" i="2"/>
  <c r="Y1622" i="2"/>
  <c r="U1622" i="2"/>
  <c r="Z1622" i="2" s="1"/>
  <c r="AA1622" i="2" s="1"/>
  <c r="U1618" i="2"/>
  <c r="Z1618" i="2" s="1"/>
  <c r="AA1618" i="2" s="1"/>
  <c r="Y1618" i="2"/>
  <c r="U1598" i="2"/>
  <c r="Z1598" i="2" s="1"/>
  <c r="AA1598" i="2" s="1"/>
  <c r="Y1598" i="2"/>
  <c r="Y1516" i="2"/>
  <c r="U1516" i="2"/>
  <c r="Z1516" i="2" s="1"/>
  <c r="AA1516" i="2" s="1"/>
  <c r="U1512" i="2"/>
  <c r="Z1512" i="2" s="1"/>
  <c r="AA1512" i="2" s="1"/>
  <c r="Y1512" i="2"/>
  <c r="U1492" i="2"/>
  <c r="Z1492" i="2" s="1"/>
  <c r="AA1492" i="2" s="1"/>
  <c r="Y1492" i="2"/>
  <c r="U1180" i="2"/>
  <c r="Z1180" i="2" s="1"/>
  <c r="AA1180" i="2" s="1"/>
  <c r="Y1180" i="2"/>
  <c r="U1164" i="2"/>
  <c r="Z1164" i="2" s="1"/>
  <c r="AA1164" i="2" s="1"/>
  <c r="Y1164" i="2"/>
  <c r="U1156" i="2"/>
  <c r="Z1156" i="2" s="1"/>
  <c r="AA1156" i="2" s="1"/>
  <c r="Y1156" i="2"/>
  <c r="S1407" i="2"/>
  <c r="W1407" i="2" s="1"/>
  <c r="X1407" i="2" s="1"/>
  <c r="V1407" i="2"/>
  <c r="U1399" i="2"/>
  <c r="Z1399" i="2" s="1"/>
  <c r="AA1399" i="2" s="1"/>
  <c r="Y1399" i="2"/>
  <c r="S1391" i="2"/>
  <c r="W1391" i="2" s="1"/>
  <c r="X1391" i="2" s="1"/>
  <c r="V1391" i="2"/>
  <c r="S1383" i="2"/>
  <c r="W1383" i="2" s="1"/>
  <c r="X1383" i="2" s="1"/>
  <c r="V1383" i="2"/>
  <c r="U1375" i="2"/>
  <c r="Z1375" i="2" s="1"/>
  <c r="AA1375" i="2" s="1"/>
  <c r="Y1375" i="2"/>
  <c r="U1359" i="2"/>
  <c r="Z1359" i="2" s="1"/>
  <c r="AA1359" i="2" s="1"/>
  <c r="Y1359" i="2"/>
  <c r="S1351" i="2"/>
  <c r="W1351" i="2" s="1"/>
  <c r="X1351" i="2" s="1"/>
  <c r="V1351" i="2"/>
  <c r="U1343" i="2"/>
  <c r="Z1343" i="2" s="1"/>
  <c r="AA1343" i="2" s="1"/>
  <c r="Y1343" i="2"/>
  <c r="S1483" i="2"/>
  <c r="W1483" i="2" s="1"/>
  <c r="X1483" i="2" s="1"/>
  <c r="V1483" i="2"/>
  <c r="U1475" i="2"/>
  <c r="Z1475" i="2" s="1"/>
  <c r="AA1475" i="2" s="1"/>
  <c r="Y1475" i="2"/>
  <c r="S1467" i="2"/>
  <c r="W1467" i="2" s="1"/>
  <c r="X1467" i="2" s="1"/>
  <c r="V1467" i="2"/>
  <c r="S1451" i="2"/>
  <c r="W1451" i="2" s="1"/>
  <c r="X1451" i="2" s="1"/>
  <c r="V1451" i="2"/>
  <c r="S1443" i="2"/>
  <c r="W1443" i="2" s="1"/>
  <c r="X1443" i="2" s="1"/>
  <c r="V1443" i="2"/>
  <c r="Y1439" i="2"/>
  <c r="U1439" i="2"/>
  <c r="Z1439" i="2" s="1"/>
  <c r="AA1439" i="2" s="1"/>
  <c r="S1419" i="2"/>
  <c r="W1419" i="2" s="1"/>
  <c r="X1419" i="2" s="1"/>
  <c r="V1419" i="2"/>
  <c r="S1115" i="2"/>
  <c r="W1115" i="2" s="1"/>
  <c r="X1115" i="2" s="1"/>
  <c r="V1115" i="2"/>
  <c r="Y1111" i="2"/>
  <c r="U1111" i="2"/>
  <c r="Z1111" i="2" s="1"/>
  <c r="AA1111" i="2" s="1"/>
  <c r="S1091" i="2"/>
  <c r="W1091" i="2" s="1"/>
  <c r="X1091" i="2" s="1"/>
  <c r="V1091" i="2"/>
  <c r="S1083" i="2"/>
  <c r="W1083" i="2" s="1"/>
  <c r="X1083" i="2" s="1"/>
  <c r="V1083" i="2"/>
  <c r="Y1560" i="2"/>
  <c r="U1560" i="2"/>
  <c r="Z1560" i="2" s="1"/>
  <c r="AA1560" i="2" s="1"/>
  <c r="S1540" i="2"/>
  <c r="W1540" i="2" s="1"/>
  <c r="X1540" i="2" s="1"/>
  <c r="V1540" i="2"/>
  <c r="S1532" i="2"/>
  <c r="W1532" i="2" s="1"/>
  <c r="X1532" i="2" s="1"/>
  <c r="V1532" i="2"/>
  <c r="Y1528" i="2"/>
  <c r="U1528" i="2"/>
  <c r="Z1528" i="2" s="1"/>
  <c r="AA1528" i="2" s="1"/>
  <c r="S1323" i="2"/>
  <c r="W1323" i="2" s="1"/>
  <c r="X1323" i="2" s="1"/>
  <c r="V1323" i="2"/>
  <c r="U1315" i="2"/>
  <c r="Z1315" i="2" s="1"/>
  <c r="AA1315" i="2" s="1"/>
  <c r="Y1315" i="2"/>
  <c r="Y1311" i="2"/>
  <c r="U1311" i="2"/>
  <c r="Z1311" i="2" s="1"/>
  <c r="AA1311" i="2" s="1"/>
  <c r="S1303" i="2"/>
  <c r="W1303" i="2" s="1"/>
  <c r="X1303" i="2" s="1"/>
  <c r="V1303" i="2"/>
  <c r="S1299" i="2"/>
  <c r="W1299" i="2" s="1"/>
  <c r="X1299" i="2" s="1"/>
  <c r="V1299" i="2"/>
  <c r="Y1291" i="2"/>
  <c r="U1291" i="2"/>
  <c r="Z1291" i="2" s="1"/>
  <c r="AA1291" i="2" s="1"/>
  <c r="S1287" i="2"/>
  <c r="W1287" i="2" s="1"/>
  <c r="X1287" i="2" s="1"/>
  <c r="V1287" i="2"/>
  <c r="S1283" i="2"/>
  <c r="W1283" i="2" s="1"/>
  <c r="X1283" i="2" s="1"/>
  <c r="V1283" i="2"/>
  <c r="Y1275" i="2"/>
  <c r="U1275" i="2"/>
  <c r="Z1275" i="2" s="1"/>
  <c r="AA1275" i="2" s="1"/>
  <c r="S6180" i="2"/>
  <c r="W6180" i="2" s="1"/>
  <c r="X6180" i="2" s="1"/>
  <c r="V6180" i="2"/>
  <c r="S6172" i="2"/>
  <c r="W6172" i="2" s="1"/>
  <c r="X6172" i="2" s="1"/>
  <c r="V6172" i="2"/>
  <c r="S6164" i="2"/>
  <c r="W6164" i="2" s="1"/>
  <c r="X6164" i="2" s="1"/>
  <c r="V6164" i="2"/>
  <c r="S6156" i="2"/>
  <c r="W6156" i="2" s="1"/>
  <c r="X6156" i="2" s="1"/>
  <c r="V6156" i="2"/>
  <c r="U1149" i="2"/>
  <c r="Z1149" i="2" s="1"/>
  <c r="AA1149" i="2" s="1"/>
  <c r="Y1149" i="2"/>
  <c r="S1137" i="2"/>
  <c r="W1137" i="2" s="1"/>
  <c r="X1137" i="2" s="1"/>
  <c r="V1137" i="2"/>
  <c r="U1129" i="2"/>
  <c r="Z1129" i="2" s="1"/>
  <c r="AA1129" i="2" s="1"/>
  <c r="Y1129" i="2"/>
  <c r="S1125" i="2"/>
  <c r="W1125" i="2" s="1"/>
  <c r="X1125" i="2" s="1"/>
  <c r="V1125" i="2"/>
  <c r="U1117" i="2"/>
  <c r="Z1117" i="2" s="1"/>
  <c r="AA1117" i="2" s="1"/>
  <c r="Y1117" i="2"/>
  <c r="S1224" i="2"/>
  <c r="W1224" i="2" s="1"/>
  <c r="X1224" i="2" s="1"/>
  <c r="V1224" i="2"/>
  <c r="U1216" i="2"/>
  <c r="Z1216" i="2" s="1"/>
  <c r="AA1216" i="2" s="1"/>
  <c r="Y1216" i="2"/>
  <c r="S1208" i="2"/>
  <c r="W1208" i="2" s="1"/>
  <c r="X1208" i="2" s="1"/>
  <c r="V1208" i="2"/>
  <c r="V1200" i="2"/>
  <c r="S1200" i="2"/>
  <c r="W1200" i="2" s="1"/>
  <c r="X1200" i="2" s="1"/>
  <c r="U1196" i="2"/>
  <c r="Z1196" i="2" s="1"/>
  <c r="AA1196" i="2" s="1"/>
  <c r="Y1196" i="2"/>
  <c r="Y855" i="2"/>
  <c r="U855" i="2"/>
  <c r="Z855" i="2" s="1"/>
  <c r="AA855" i="2" s="1"/>
  <c r="S839" i="2"/>
  <c r="W839" i="2" s="1"/>
  <c r="X839" i="2" s="1"/>
  <c r="V839" i="2"/>
  <c r="S823" i="2"/>
  <c r="W823" i="2" s="1"/>
  <c r="X823" i="2" s="1"/>
  <c r="V823" i="2"/>
  <c r="Y733" i="2"/>
  <c r="U733" i="2"/>
  <c r="Z733" i="2" s="1"/>
  <c r="AA733" i="2" s="1"/>
  <c r="U725" i="2"/>
  <c r="Z725" i="2" s="1"/>
  <c r="AA725" i="2" s="1"/>
  <c r="Y725" i="2"/>
  <c r="U721" i="2"/>
  <c r="Z721" i="2" s="1"/>
  <c r="AA721" i="2" s="1"/>
  <c r="Y721" i="2"/>
  <c r="S713" i="2"/>
  <c r="W713" i="2" s="1"/>
  <c r="X713" i="2" s="1"/>
  <c r="V713" i="2"/>
  <c r="S931" i="2"/>
  <c r="W931" i="2" s="1"/>
  <c r="X931" i="2" s="1"/>
  <c r="V931" i="2"/>
  <c r="Y923" i="2"/>
  <c r="U923" i="2"/>
  <c r="Z923" i="2" s="1"/>
  <c r="AA923" i="2" s="1"/>
  <c r="U911" i="2"/>
  <c r="Z911" i="2" s="1"/>
  <c r="AA911" i="2" s="1"/>
  <c r="Y911" i="2"/>
  <c r="U903" i="2"/>
  <c r="Z903" i="2" s="1"/>
  <c r="AA903" i="2" s="1"/>
  <c r="Y903" i="2"/>
  <c r="Y899" i="2"/>
  <c r="U899" i="2"/>
  <c r="Z899" i="2" s="1"/>
  <c r="AA899" i="2" s="1"/>
  <c r="Y558" i="2"/>
  <c r="U558" i="2"/>
  <c r="Z558" i="2" s="1"/>
  <c r="AA558" i="2" s="1"/>
  <c r="U546" i="2"/>
  <c r="Z546" i="2" s="1"/>
  <c r="AA546" i="2" s="1"/>
  <c r="Y546" i="2"/>
  <c r="U538" i="2"/>
  <c r="Z538" i="2" s="1"/>
  <c r="AA538" i="2" s="1"/>
  <c r="Y538" i="2"/>
  <c r="Y534" i="2"/>
  <c r="U534" i="2"/>
  <c r="Z534" i="2" s="1"/>
  <c r="AA534" i="2" s="1"/>
  <c r="Y526" i="2"/>
  <c r="U526" i="2"/>
  <c r="Z526" i="2" s="1"/>
  <c r="AA526" i="2" s="1"/>
  <c r="U884" i="2"/>
  <c r="Z884" i="2" s="1"/>
  <c r="AA884" i="2" s="1"/>
  <c r="Y884" i="2"/>
  <c r="U876" i="2"/>
  <c r="Z876" i="2" s="1"/>
  <c r="AA876" i="2" s="1"/>
  <c r="Y876" i="2"/>
  <c r="S872" i="2"/>
  <c r="W872" i="2" s="1"/>
  <c r="X872" i="2" s="1"/>
  <c r="V872" i="2"/>
  <c r="S864" i="2"/>
  <c r="W864" i="2" s="1"/>
  <c r="X864" i="2" s="1"/>
  <c r="V864" i="2"/>
  <c r="S782" i="2"/>
  <c r="W782" i="2" s="1"/>
  <c r="X782" i="2" s="1"/>
  <c r="V782" i="2"/>
  <c r="Y762" i="2"/>
  <c r="U762" i="2"/>
  <c r="Z762" i="2" s="1"/>
  <c r="AA762" i="2" s="1"/>
  <c r="U758" i="2"/>
  <c r="Z758" i="2" s="1"/>
  <c r="AA758" i="2" s="1"/>
  <c r="Y758" i="2"/>
  <c r="Y750" i="2"/>
  <c r="U750" i="2"/>
  <c r="Z750" i="2" s="1"/>
  <c r="AA750" i="2" s="1"/>
  <c r="U672" i="2"/>
  <c r="Z672" i="2" s="1"/>
  <c r="AA672" i="2" s="1"/>
  <c r="Y672" i="2"/>
  <c r="S664" i="2"/>
  <c r="W664" i="2" s="1"/>
  <c r="X664" i="2" s="1"/>
  <c r="V664" i="2"/>
  <c r="U656" i="2"/>
  <c r="Z656" i="2" s="1"/>
  <c r="AA656" i="2" s="1"/>
  <c r="Y656" i="2"/>
  <c r="S648" i="2"/>
  <c r="W648" i="2" s="1"/>
  <c r="X648" i="2" s="1"/>
  <c r="V648" i="2"/>
  <c r="U640" i="2"/>
  <c r="Z640" i="2" s="1"/>
  <c r="AA640" i="2" s="1"/>
  <c r="Y640" i="2"/>
  <c r="S595" i="2"/>
  <c r="W595" i="2" s="1"/>
  <c r="X595" i="2" s="1"/>
  <c r="V595" i="2"/>
  <c r="V587" i="2"/>
  <c r="S587" i="2"/>
  <c r="W587" i="2" s="1"/>
  <c r="X587" i="2" s="1"/>
  <c r="U579" i="2"/>
  <c r="Z579" i="2" s="1"/>
  <c r="AA579" i="2" s="1"/>
  <c r="Y579" i="2"/>
  <c r="U571" i="2"/>
  <c r="Z571" i="2" s="1"/>
  <c r="AA571" i="2" s="1"/>
  <c r="Y571" i="2"/>
  <c r="V563" i="2"/>
  <c r="S563" i="2"/>
  <c r="W563" i="2" s="1"/>
  <c r="X563" i="2" s="1"/>
  <c r="U814" i="2"/>
  <c r="Z814" i="2" s="1"/>
  <c r="AA814" i="2" s="1"/>
  <c r="Y814" i="2"/>
  <c r="V806" i="2"/>
  <c r="S806" i="2"/>
  <c r="W806" i="2" s="1"/>
  <c r="X806" i="2" s="1"/>
  <c r="S798" i="2"/>
  <c r="W798" i="2" s="1"/>
  <c r="X798" i="2" s="1"/>
  <c r="V798" i="2"/>
  <c r="S790" i="2"/>
  <c r="W790" i="2" s="1"/>
  <c r="X790" i="2" s="1"/>
  <c r="V790" i="2"/>
  <c r="S449" i="2"/>
  <c r="W449" i="2" s="1"/>
  <c r="X449" i="2" s="1"/>
  <c r="V449" i="2"/>
  <c r="S441" i="2"/>
  <c r="W441" i="2" s="1"/>
  <c r="X441" i="2" s="1"/>
  <c r="V441" i="2"/>
  <c r="S433" i="2"/>
  <c r="W433" i="2" s="1"/>
  <c r="X433" i="2" s="1"/>
  <c r="V433" i="2"/>
  <c r="S425" i="2"/>
  <c r="W425" i="2" s="1"/>
  <c r="X425" i="2" s="1"/>
  <c r="V425" i="2"/>
  <c r="S417" i="2"/>
  <c r="W417" i="2" s="1"/>
  <c r="X417" i="2" s="1"/>
  <c r="V417" i="2"/>
  <c r="S483" i="2"/>
  <c r="W483" i="2" s="1"/>
  <c r="X483" i="2" s="1"/>
  <c r="V483" i="2"/>
  <c r="S475" i="2"/>
  <c r="W475" i="2" s="1"/>
  <c r="X475" i="2" s="1"/>
  <c r="V475" i="2"/>
  <c r="S467" i="2"/>
  <c r="W467" i="2" s="1"/>
  <c r="X467" i="2" s="1"/>
  <c r="V467" i="2"/>
  <c r="S459" i="2"/>
  <c r="W459" i="2" s="1"/>
  <c r="X459" i="2" s="1"/>
  <c r="V459" i="2"/>
  <c r="S451" i="2"/>
  <c r="W451" i="2" s="1"/>
  <c r="X451" i="2" s="1"/>
  <c r="V451" i="2"/>
  <c r="S961" i="2"/>
  <c r="W961" i="2" s="1"/>
  <c r="X961" i="2" s="1"/>
  <c r="V961" i="2"/>
  <c r="V953" i="2"/>
  <c r="S953" i="2"/>
  <c r="W953" i="2" s="1"/>
  <c r="X953" i="2" s="1"/>
  <c r="U949" i="2"/>
  <c r="Z949" i="2" s="1"/>
  <c r="AA949" i="2" s="1"/>
  <c r="Y949" i="2"/>
  <c r="V937" i="2"/>
  <c r="S937" i="2"/>
  <c r="W937" i="2" s="1"/>
  <c r="X937" i="2" s="1"/>
  <c r="U933" i="2"/>
  <c r="Z933" i="2" s="1"/>
  <c r="AA933" i="2" s="1"/>
  <c r="Y933" i="2"/>
  <c r="V514" i="2"/>
  <c r="S514" i="2"/>
  <c r="W514" i="2" s="1"/>
  <c r="X514" i="2" s="1"/>
  <c r="S510" i="2"/>
  <c r="W510" i="2" s="1"/>
  <c r="X510" i="2" s="1"/>
  <c r="V510" i="2"/>
  <c r="S490" i="2"/>
  <c r="W490" i="2" s="1"/>
  <c r="X490" i="2" s="1"/>
  <c r="V490" i="2"/>
  <c r="U1004" i="2"/>
  <c r="Z1004" i="2" s="1"/>
  <c r="AA1004" i="2" s="1"/>
  <c r="Y1004" i="2"/>
  <c r="S996" i="2"/>
  <c r="W996" i="2" s="1"/>
  <c r="X996" i="2" s="1"/>
  <c r="V996" i="2"/>
  <c r="Y992" i="2"/>
  <c r="U992" i="2"/>
  <c r="Z992" i="2" s="1"/>
  <c r="AA992" i="2" s="1"/>
  <c r="Y984" i="2"/>
  <c r="U984" i="2"/>
  <c r="Z984" i="2" s="1"/>
  <c r="AA984" i="2" s="1"/>
  <c r="S976" i="2"/>
  <c r="W976" i="2" s="1"/>
  <c r="X976" i="2" s="1"/>
  <c r="V976" i="2"/>
  <c r="S972" i="2"/>
  <c r="W972" i="2" s="1"/>
  <c r="X972" i="2" s="1"/>
  <c r="V972" i="2"/>
  <c r="S705" i="2"/>
  <c r="W705" i="2" s="1"/>
  <c r="X705" i="2" s="1"/>
  <c r="V705" i="2"/>
  <c r="Y701" i="2"/>
  <c r="U701" i="2"/>
  <c r="Z701" i="2" s="1"/>
  <c r="AA701" i="2" s="1"/>
  <c r="S689" i="2"/>
  <c r="W689" i="2" s="1"/>
  <c r="X689" i="2" s="1"/>
  <c r="V689" i="2"/>
  <c r="Y681" i="2"/>
  <c r="U681" i="2"/>
  <c r="Z681" i="2" s="1"/>
  <c r="AA681" i="2" s="1"/>
  <c r="S677" i="2"/>
  <c r="W677" i="2" s="1"/>
  <c r="X677" i="2" s="1"/>
  <c r="V677" i="2"/>
  <c r="U673" i="2"/>
  <c r="Z673" i="2" s="1"/>
  <c r="AA673" i="2" s="1"/>
  <c r="Y673" i="2"/>
  <c r="S628" i="2"/>
  <c r="W628" i="2" s="1"/>
  <c r="X628" i="2" s="1"/>
  <c r="V628" i="2"/>
  <c r="U620" i="2"/>
  <c r="Z620" i="2" s="1"/>
  <c r="AA620" i="2" s="1"/>
  <c r="Y620" i="2"/>
  <c r="S612" i="2"/>
  <c r="W612" i="2" s="1"/>
  <c r="X612" i="2" s="1"/>
  <c r="V612" i="2"/>
  <c r="U604" i="2"/>
  <c r="Z604" i="2" s="1"/>
  <c r="AA604" i="2" s="1"/>
  <c r="Y604" i="2"/>
  <c r="U1040" i="2"/>
  <c r="Z1040" i="2" s="1"/>
  <c r="AA1040" i="2" s="1"/>
  <c r="Y1040" i="2"/>
  <c r="S1028" i="2"/>
  <c r="W1028" i="2" s="1"/>
  <c r="X1028" i="2" s="1"/>
  <c r="V1028" i="2"/>
  <c r="S1020" i="2"/>
  <c r="W1020" i="2" s="1"/>
  <c r="X1020" i="2" s="1"/>
  <c r="V1020" i="2"/>
  <c r="S1012" i="2"/>
  <c r="W1012" i="2" s="1"/>
  <c r="X1012" i="2" s="1"/>
  <c r="V1012" i="2"/>
  <c r="S412" i="2"/>
  <c r="W412" i="2" s="1"/>
  <c r="X412" i="2" s="1"/>
  <c r="V412" i="2"/>
  <c r="U404" i="2"/>
  <c r="Z404" i="2" s="1"/>
  <c r="AA404" i="2" s="1"/>
  <c r="Y404" i="2"/>
  <c r="S396" i="2"/>
  <c r="W396" i="2" s="1"/>
  <c r="X396" i="2" s="1"/>
  <c r="V396" i="2"/>
  <c r="S388" i="2"/>
  <c r="W388" i="2" s="1"/>
  <c r="X388" i="2" s="1"/>
  <c r="V388" i="2"/>
  <c r="U380" i="2"/>
  <c r="Z380" i="2" s="1"/>
  <c r="AA380" i="2" s="1"/>
  <c r="Y380" i="2"/>
  <c r="Y376" i="2"/>
  <c r="U376" i="2"/>
  <c r="Z376" i="2" s="1"/>
  <c r="AA376" i="2" s="1"/>
  <c r="Y368" i="2"/>
  <c r="U368" i="2"/>
  <c r="Z368" i="2" s="1"/>
  <c r="AA368" i="2" s="1"/>
  <c r="U360" i="2"/>
  <c r="Z360" i="2" s="1"/>
  <c r="AA360" i="2" s="1"/>
  <c r="Y360" i="2"/>
  <c r="Y352" i="2"/>
  <c r="U352" i="2"/>
  <c r="Z352" i="2" s="1"/>
  <c r="AA352" i="2" s="1"/>
  <c r="U344" i="2"/>
  <c r="Z344" i="2" s="1"/>
  <c r="AA344" i="2" s="1"/>
  <c r="Y344" i="2"/>
  <c r="U336" i="2"/>
  <c r="Z336" i="2" s="1"/>
  <c r="AA336" i="2" s="1"/>
  <c r="Y336" i="2"/>
  <c r="S328" i="2"/>
  <c r="W328" i="2" s="1"/>
  <c r="X328" i="2" s="1"/>
  <c r="V328" i="2"/>
  <c r="U320" i="2"/>
  <c r="Z320" i="2" s="1"/>
  <c r="AA320" i="2" s="1"/>
  <c r="Y320" i="2"/>
  <c r="S312" i="2"/>
  <c r="W312" i="2" s="1"/>
  <c r="X312" i="2" s="1"/>
  <c r="V312" i="2"/>
  <c r="V304" i="2"/>
  <c r="S304" i="2"/>
  <c r="W304" i="2" s="1"/>
  <c r="X304" i="2" s="1"/>
  <c r="Y181" i="2"/>
  <c r="U181" i="2"/>
  <c r="Z181" i="2" s="1"/>
  <c r="AA181" i="2" s="1"/>
  <c r="S177" i="2"/>
  <c r="W177" i="2" s="1"/>
  <c r="X177" i="2" s="1"/>
  <c r="V177" i="2"/>
  <c r="U161" i="2"/>
  <c r="Z161" i="2" s="1"/>
  <c r="AA161" i="2" s="1"/>
  <c r="Y161" i="2"/>
  <c r="Y260" i="2"/>
  <c r="U260" i="2"/>
  <c r="Z260" i="2" s="1"/>
  <c r="AA260" i="2" s="1"/>
  <c r="S256" i="2"/>
  <c r="W256" i="2" s="1"/>
  <c r="X256" i="2" s="1"/>
  <c r="V256" i="2"/>
  <c r="Y248" i="2"/>
  <c r="U248" i="2"/>
  <c r="Z248" i="2" s="1"/>
  <c r="AA248" i="2" s="1"/>
  <c r="U240" i="2"/>
  <c r="Z240" i="2" s="1"/>
  <c r="AA240" i="2" s="1"/>
  <c r="Y240" i="2"/>
  <c r="U232" i="2"/>
  <c r="Z232" i="2" s="1"/>
  <c r="AA232" i="2" s="1"/>
  <c r="Y232" i="2"/>
  <c r="U224" i="2"/>
  <c r="Z224" i="2" s="1"/>
  <c r="AA224" i="2" s="1"/>
  <c r="Y224" i="2"/>
  <c r="S216" i="2"/>
  <c r="W216" i="2" s="1"/>
  <c r="X216" i="2" s="1"/>
  <c r="V216" i="2"/>
  <c r="U204" i="2"/>
  <c r="Z204" i="2" s="1"/>
  <c r="AA204" i="2" s="1"/>
  <c r="Y204" i="2"/>
  <c r="U192" i="2"/>
  <c r="Z192" i="2" s="1"/>
  <c r="AA192" i="2" s="1"/>
  <c r="Y192" i="2"/>
  <c r="U6688" i="2"/>
  <c r="Z6688" i="2" s="1"/>
  <c r="AA6688" i="2" s="1"/>
  <c r="Y6688" i="2"/>
  <c r="U6672" i="2"/>
  <c r="Z6672" i="2" s="1"/>
  <c r="AA6672" i="2" s="1"/>
  <c r="Y6672" i="2"/>
  <c r="V70" i="2"/>
  <c r="S70" i="2"/>
  <c r="W70" i="2" s="1"/>
  <c r="X70" i="2" s="1"/>
  <c r="S145" i="2"/>
  <c r="W145" i="2" s="1"/>
  <c r="X145" i="2" s="1"/>
  <c r="V145" i="2"/>
  <c r="U129" i="2"/>
  <c r="Z129" i="2" s="1"/>
  <c r="AA129" i="2" s="1"/>
  <c r="Y129" i="2"/>
  <c r="S39" i="2"/>
  <c r="W39" i="2" s="1"/>
  <c r="X39" i="2" s="1"/>
  <c r="V39" i="2"/>
  <c r="V23" i="2"/>
  <c r="S23" i="2"/>
  <c r="W23" i="2" s="1"/>
  <c r="X23" i="2" s="1"/>
  <c r="U15" i="2"/>
  <c r="Z15" i="2" s="1"/>
  <c r="AA15" i="2" s="1"/>
  <c r="Y15" i="2"/>
  <c r="U291" i="2"/>
  <c r="Z291" i="2" s="1"/>
  <c r="AA291" i="2" s="1"/>
  <c r="Y291" i="2"/>
  <c r="U275" i="2"/>
  <c r="Z275" i="2" s="1"/>
  <c r="AA275" i="2" s="1"/>
  <c r="Y275" i="2"/>
  <c r="S1014" i="2"/>
  <c r="W1014" i="2" s="1"/>
  <c r="X1014" i="2" s="1"/>
  <c r="V1014" i="2"/>
  <c r="Y378" i="2"/>
  <c r="U378" i="2"/>
  <c r="Z378" i="2" s="1"/>
  <c r="AA378" i="2" s="1"/>
  <c r="U346" i="2"/>
  <c r="Z346" i="2" s="1"/>
  <c r="AA346" i="2" s="1"/>
  <c r="Y346" i="2"/>
  <c r="S318" i="2"/>
  <c r="W318" i="2" s="1"/>
  <c r="X318" i="2" s="1"/>
  <c r="V318" i="2"/>
  <c r="V191" i="2"/>
  <c r="S191" i="2"/>
  <c r="W191" i="2" s="1"/>
  <c r="X191" i="2" s="1"/>
  <c r="S159" i="2"/>
  <c r="W159" i="2" s="1"/>
  <c r="X159" i="2" s="1"/>
  <c r="V159" i="2"/>
  <c r="S254" i="2"/>
  <c r="W254" i="2" s="1"/>
  <c r="X254" i="2" s="1"/>
  <c r="V254" i="2"/>
  <c r="Y218" i="2"/>
  <c r="U218" i="2"/>
  <c r="Z218" i="2" s="1"/>
  <c r="AA218" i="2" s="1"/>
  <c r="S6702" i="2"/>
  <c r="W6702" i="2" s="1"/>
  <c r="X6702" i="2" s="1"/>
  <c r="V6702" i="2"/>
  <c r="U6670" i="2"/>
  <c r="Z6670" i="2" s="1"/>
  <c r="AA6670" i="2" s="1"/>
  <c r="Y6670" i="2"/>
  <c r="Y68" i="2"/>
  <c r="U68" i="2"/>
  <c r="Z68" i="2" s="1"/>
  <c r="AA68" i="2" s="1"/>
  <c r="S131" i="2"/>
  <c r="W131" i="2" s="1"/>
  <c r="X131" i="2" s="1"/>
  <c r="V131" i="2"/>
  <c r="U301" i="2"/>
  <c r="Z301" i="2" s="1"/>
  <c r="AA301" i="2" s="1"/>
  <c r="Y301" i="2"/>
  <c r="S269" i="2"/>
  <c r="W269" i="2" s="1"/>
  <c r="X269" i="2" s="1"/>
  <c r="V269" i="2"/>
  <c r="S7063" i="2"/>
  <c r="W7063" i="2" s="1"/>
  <c r="X7063" i="2" s="1"/>
  <c r="V7063" i="2"/>
  <c r="S7055" i="2"/>
  <c r="W7055" i="2" s="1"/>
  <c r="X7055" i="2" s="1"/>
  <c r="V7055" i="2"/>
  <c r="S7047" i="2"/>
  <c r="W7047" i="2" s="1"/>
  <c r="X7047" i="2" s="1"/>
  <c r="V7047" i="2"/>
  <c r="S7039" i="2"/>
  <c r="W7039" i="2" s="1"/>
  <c r="X7039" i="2" s="1"/>
  <c r="V7039" i="2"/>
  <c r="S7031" i="2"/>
  <c r="W7031" i="2" s="1"/>
  <c r="X7031" i="2" s="1"/>
  <c r="V7031" i="2"/>
  <c r="S7023" i="2"/>
  <c r="W7023" i="2" s="1"/>
  <c r="X7023" i="2" s="1"/>
  <c r="V7023" i="2"/>
  <c r="S7015" i="2"/>
  <c r="W7015" i="2" s="1"/>
  <c r="X7015" i="2" s="1"/>
  <c r="V7015" i="2"/>
  <c r="S7007" i="2"/>
  <c r="W7007" i="2" s="1"/>
  <c r="X7007" i="2" s="1"/>
  <c r="V7007" i="2"/>
  <c r="S5778" i="2"/>
  <c r="W5778" i="2" s="1"/>
  <c r="X5778" i="2" s="1"/>
  <c r="V5778" i="2"/>
  <c r="S5770" i="2"/>
  <c r="W5770" i="2" s="1"/>
  <c r="X5770" i="2" s="1"/>
  <c r="V5770" i="2"/>
  <c r="S5762" i="2"/>
  <c r="W5762" i="2" s="1"/>
  <c r="X5762" i="2" s="1"/>
  <c r="V5762" i="2"/>
  <c r="S5754" i="2"/>
  <c r="W5754" i="2" s="1"/>
  <c r="X5754" i="2" s="1"/>
  <c r="V5754" i="2"/>
  <c r="S5746" i="2"/>
  <c r="W5746" i="2" s="1"/>
  <c r="X5746" i="2" s="1"/>
  <c r="V5746" i="2"/>
  <c r="S6996" i="2"/>
  <c r="W6996" i="2" s="1"/>
  <c r="X6996" i="2" s="1"/>
  <c r="V6996" i="2"/>
  <c r="S6988" i="2"/>
  <c r="W6988" i="2" s="1"/>
  <c r="X6988" i="2" s="1"/>
  <c r="V6988" i="2"/>
  <c r="Y6980" i="2"/>
  <c r="U6980" i="2"/>
  <c r="Z6980" i="2" s="1"/>
  <c r="AA6980" i="2" s="1"/>
  <c r="U6968" i="2"/>
  <c r="Z6968" i="2" s="1"/>
  <c r="AA6968" i="2" s="1"/>
  <c r="Y6968" i="2"/>
  <c r="S5295" i="2"/>
  <c r="W5295" i="2" s="1"/>
  <c r="X5295" i="2" s="1"/>
  <c r="V5295" i="2"/>
  <c r="U5287" i="2"/>
  <c r="Z5287" i="2" s="1"/>
  <c r="AA5287" i="2" s="1"/>
  <c r="Y5287" i="2"/>
  <c r="U5279" i="2"/>
  <c r="Z5279" i="2" s="1"/>
  <c r="AA5279" i="2" s="1"/>
  <c r="Y5279" i="2"/>
  <c r="U5271" i="2"/>
  <c r="Z5271" i="2" s="1"/>
  <c r="AA5271" i="2" s="1"/>
  <c r="Y5271" i="2"/>
  <c r="S5267" i="2"/>
  <c r="W5267" i="2" s="1"/>
  <c r="X5267" i="2" s="1"/>
  <c r="V5267" i="2"/>
  <c r="S6887" i="2"/>
  <c r="W6887" i="2" s="1"/>
  <c r="X6887" i="2" s="1"/>
  <c r="V6887" i="2"/>
  <c r="S6879" i="2"/>
  <c r="W6879" i="2" s="1"/>
  <c r="X6879" i="2" s="1"/>
  <c r="V6879" i="2"/>
  <c r="S6875" i="2"/>
  <c r="W6875" i="2" s="1"/>
  <c r="X6875" i="2" s="1"/>
  <c r="V6875" i="2"/>
  <c r="U6867" i="2"/>
  <c r="Z6867" i="2" s="1"/>
  <c r="AA6867" i="2" s="1"/>
  <c r="Y6867" i="2"/>
  <c r="S6863" i="2"/>
  <c r="W6863" i="2" s="1"/>
  <c r="X6863" i="2" s="1"/>
  <c r="V6863" i="2"/>
  <c r="S6855" i="2"/>
  <c r="W6855" i="2" s="1"/>
  <c r="X6855" i="2" s="1"/>
  <c r="V6855" i="2"/>
  <c r="S6958" i="2"/>
  <c r="W6958" i="2" s="1"/>
  <c r="X6958" i="2" s="1"/>
  <c r="V6958" i="2"/>
  <c r="S6954" i="2"/>
  <c r="W6954" i="2" s="1"/>
  <c r="X6954" i="2" s="1"/>
  <c r="V6954" i="2"/>
  <c r="U6946" i="2"/>
  <c r="Z6946" i="2" s="1"/>
  <c r="AA6946" i="2" s="1"/>
  <c r="Y6946" i="2"/>
  <c r="U6938" i="2"/>
  <c r="Z6938" i="2" s="1"/>
  <c r="AA6938" i="2" s="1"/>
  <c r="Y6938" i="2"/>
  <c r="Y6934" i="2"/>
  <c r="U6934" i="2"/>
  <c r="Z6934" i="2" s="1"/>
  <c r="AA6934" i="2" s="1"/>
  <c r="S6926" i="2"/>
  <c r="W6926" i="2" s="1"/>
  <c r="X6926" i="2" s="1"/>
  <c r="V6926" i="2"/>
  <c r="S6918" i="2"/>
  <c r="W6918" i="2" s="1"/>
  <c r="X6918" i="2" s="1"/>
  <c r="V6918" i="2"/>
  <c r="S6910" i="2"/>
  <c r="W6910" i="2" s="1"/>
  <c r="X6910" i="2" s="1"/>
  <c r="V6910" i="2"/>
  <c r="S6902" i="2"/>
  <c r="W6902" i="2" s="1"/>
  <c r="X6902" i="2" s="1"/>
  <c r="V6902" i="2"/>
  <c r="S6894" i="2"/>
  <c r="W6894" i="2" s="1"/>
  <c r="X6894" i="2" s="1"/>
  <c r="V6894" i="2"/>
  <c r="S5998" i="2"/>
  <c r="W5998" i="2" s="1"/>
  <c r="X5998" i="2" s="1"/>
  <c r="V5998" i="2"/>
  <c r="S5990" i="2"/>
  <c r="W5990" i="2" s="1"/>
  <c r="X5990" i="2" s="1"/>
  <c r="V5990" i="2"/>
  <c r="S5982" i="2"/>
  <c r="W5982" i="2" s="1"/>
  <c r="X5982" i="2" s="1"/>
  <c r="V5982" i="2"/>
  <c r="S5974" i="2"/>
  <c r="W5974" i="2" s="1"/>
  <c r="X5974" i="2" s="1"/>
  <c r="V5974" i="2"/>
  <c r="S5966" i="2"/>
  <c r="W5966" i="2" s="1"/>
  <c r="X5966" i="2" s="1"/>
  <c r="V5966" i="2"/>
  <c r="S6846" i="2"/>
  <c r="W6846" i="2" s="1"/>
  <c r="X6846" i="2" s="1"/>
  <c r="V6846" i="2"/>
  <c r="S6838" i="2"/>
  <c r="W6838" i="2" s="1"/>
  <c r="X6838" i="2" s="1"/>
  <c r="V6838" i="2"/>
  <c r="S6830" i="2"/>
  <c r="W6830" i="2" s="1"/>
  <c r="X6830" i="2" s="1"/>
  <c r="V6830" i="2"/>
  <c r="S6822" i="2"/>
  <c r="W6822" i="2" s="1"/>
  <c r="X6822" i="2" s="1"/>
  <c r="V6822" i="2"/>
  <c r="S6777" i="2"/>
  <c r="W6777" i="2" s="1"/>
  <c r="X6777" i="2" s="1"/>
  <c r="V6777" i="2"/>
  <c r="S6769" i="2"/>
  <c r="W6769" i="2" s="1"/>
  <c r="X6769" i="2" s="1"/>
  <c r="V6769" i="2"/>
  <c r="S6761" i="2"/>
  <c r="W6761" i="2" s="1"/>
  <c r="X6761" i="2" s="1"/>
  <c r="V6761" i="2"/>
  <c r="S6753" i="2"/>
  <c r="W6753" i="2" s="1"/>
  <c r="X6753" i="2" s="1"/>
  <c r="V6753" i="2"/>
  <c r="S6745" i="2"/>
  <c r="W6745" i="2" s="1"/>
  <c r="X6745" i="2" s="1"/>
  <c r="V6745" i="2"/>
  <c r="S6811" i="2"/>
  <c r="W6811" i="2" s="1"/>
  <c r="X6811" i="2" s="1"/>
  <c r="V6811" i="2"/>
  <c r="S6803" i="2"/>
  <c r="W6803" i="2" s="1"/>
  <c r="X6803" i="2" s="1"/>
  <c r="V6803" i="2"/>
  <c r="S6795" i="2"/>
  <c r="W6795" i="2" s="1"/>
  <c r="X6795" i="2" s="1"/>
  <c r="V6795" i="2"/>
  <c r="S6787" i="2"/>
  <c r="W6787" i="2" s="1"/>
  <c r="X6787" i="2" s="1"/>
  <c r="V6787" i="2"/>
  <c r="S6779" i="2"/>
  <c r="W6779" i="2" s="1"/>
  <c r="X6779" i="2" s="1"/>
  <c r="V6779" i="2"/>
  <c r="S6660" i="2"/>
  <c r="W6660" i="2" s="1"/>
  <c r="X6660" i="2" s="1"/>
  <c r="V6660" i="2"/>
  <c r="S6652" i="2"/>
  <c r="W6652" i="2" s="1"/>
  <c r="X6652" i="2" s="1"/>
  <c r="V6652" i="2"/>
  <c r="S6644" i="2"/>
  <c r="W6644" i="2" s="1"/>
  <c r="X6644" i="2" s="1"/>
  <c r="V6644" i="2"/>
  <c r="S6636" i="2"/>
  <c r="W6636" i="2" s="1"/>
  <c r="X6636" i="2" s="1"/>
  <c r="V6636" i="2"/>
  <c r="S6628" i="2"/>
  <c r="W6628" i="2" s="1"/>
  <c r="X6628" i="2" s="1"/>
  <c r="V6628" i="2"/>
  <c r="S6620" i="2"/>
  <c r="W6620" i="2" s="1"/>
  <c r="X6620" i="2" s="1"/>
  <c r="V6620" i="2"/>
  <c r="S6612" i="2"/>
  <c r="W6612" i="2" s="1"/>
  <c r="X6612" i="2" s="1"/>
  <c r="V6612" i="2"/>
  <c r="S6604" i="2"/>
  <c r="W6604" i="2" s="1"/>
  <c r="X6604" i="2" s="1"/>
  <c r="V6604" i="2"/>
  <c r="S6596" i="2"/>
  <c r="W6596" i="2" s="1"/>
  <c r="X6596" i="2" s="1"/>
  <c r="V6596" i="2"/>
  <c r="S6292" i="2"/>
  <c r="W6292" i="2" s="1"/>
  <c r="X6292" i="2" s="1"/>
  <c r="V6292" i="2"/>
  <c r="S6284" i="2"/>
  <c r="W6284" i="2" s="1"/>
  <c r="X6284" i="2" s="1"/>
  <c r="V6284" i="2"/>
  <c r="S6276" i="2"/>
  <c r="W6276" i="2" s="1"/>
  <c r="X6276" i="2" s="1"/>
  <c r="V6276" i="2"/>
  <c r="S6268" i="2"/>
  <c r="W6268" i="2" s="1"/>
  <c r="X6268" i="2" s="1"/>
  <c r="V6268" i="2"/>
  <c r="S6260" i="2"/>
  <c r="W6260" i="2" s="1"/>
  <c r="X6260" i="2" s="1"/>
  <c r="V6260" i="2"/>
  <c r="S6585" i="2"/>
  <c r="W6585" i="2" s="1"/>
  <c r="X6585" i="2" s="1"/>
  <c r="V6585" i="2"/>
  <c r="S6577" i="2"/>
  <c r="W6577" i="2" s="1"/>
  <c r="X6577" i="2" s="1"/>
  <c r="V6577" i="2"/>
  <c r="S6569" i="2"/>
  <c r="W6569" i="2" s="1"/>
  <c r="X6569" i="2" s="1"/>
  <c r="V6569" i="2"/>
  <c r="S6561" i="2"/>
  <c r="W6561" i="2" s="1"/>
  <c r="X6561" i="2" s="1"/>
  <c r="V6561" i="2"/>
  <c r="S6516" i="2"/>
  <c r="W6516" i="2" s="1"/>
  <c r="X6516" i="2" s="1"/>
  <c r="V6516" i="2"/>
  <c r="S6508" i="2"/>
  <c r="W6508" i="2" s="1"/>
  <c r="X6508" i="2" s="1"/>
  <c r="V6508" i="2"/>
  <c r="S6500" i="2"/>
  <c r="W6500" i="2" s="1"/>
  <c r="X6500" i="2" s="1"/>
  <c r="V6500" i="2"/>
  <c r="S6492" i="2"/>
  <c r="W6492" i="2" s="1"/>
  <c r="X6492" i="2" s="1"/>
  <c r="V6492" i="2"/>
  <c r="S6484" i="2"/>
  <c r="W6484" i="2" s="1"/>
  <c r="X6484" i="2" s="1"/>
  <c r="V6484" i="2"/>
  <c r="S6476" i="2"/>
  <c r="W6476" i="2" s="1"/>
  <c r="X6476" i="2" s="1"/>
  <c r="V6476" i="2"/>
  <c r="S6468" i="2"/>
  <c r="W6468" i="2" s="1"/>
  <c r="X6468" i="2" s="1"/>
  <c r="V6468" i="2"/>
  <c r="S6460" i="2"/>
  <c r="W6460" i="2" s="1"/>
  <c r="X6460" i="2" s="1"/>
  <c r="V6460" i="2"/>
  <c r="S6452" i="2"/>
  <c r="W6452" i="2" s="1"/>
  <c r="X6452" i="2" s="1"/>
  <c r="V6452" i="2"/>
  <c r="S6444" i="2"/>
  <c r="W6444" i="2" s="1"/>
  <c r="X6444" i="2" s="1"/>
  <c r="V6444" i="2"/>
  <c r="S6436" i="2"/>
  <c r="W6436" i="2" s="1"/>
  <c r="X6436" i="2" s="1"/>
  <c r="V6436" i="2"/>
  <c r="S6428" i="2"/>
  <c r="W6428" i="2" s="1"/>
  <c r="X6428" i="2" s="1"/>
  <c r="V6428" i="2"/>
  <c r="S6420" i="2"/>
  <c r="W6420" i="2" s="1"/>
  <c r="X6420" i="2" s="1"/>
  <c r="V6420" i="2"/>
  <c r="S6412" i="2"/>
  <c r="W6412" i="2" s="1"/>
  <c r="X6412" i="2" s="1"/>
  <c r="V6412" i="2"/>
  <c r="S6404" i="2"/>
  <c r="W6404" i="2" s="1"/>
  <c r="X6404" i="2" s="1"/>
  <c r="V6404" i="2"/>
  <c r="S6396" i="2"/>
  <c r="W6396" i="2" s="1"/>
  <c r="X6396" i="2" s="1"/>
  <c r="V6396" i="2"/>
  <c r="S6388" i="2"/>
  <c r="W6388" i="2" s="1"/>
  <c r="X6388" i="2" s="1"/>
  <c r="V6388" i="2"/>
  <c r="S6380" i="2"/>
  <c r="W6380" i="2" s="1"/>
  <c r="X6380" i="2" s="1"/>
  <c r="V6380" i="2"/>
  <c r="S6372" i="2"/>
  <c r="W6372" i="2" s="1"/>
  <c r="X6372" i="2" s="1"/>
  <c r="V6372" i="2"/>
  <c r="S6549" i="2"/>
  <c r="W6549" i="2" s="1"/>
  <c r="X6549" i="2" s="1"/>
  <c r="V6549" i="2"/>
  <c r="S6541" i="2"/>
  <c r="W6541" i="2" s="1"/>
  <c r="X6541" i="2" s="1"/>
  <c r="V6541" i="2"/>
  <c r="S6533" i="2"/>
  <c r="W6533" i="2" s="1"/>
  <c r="X6533" i="2" s="1"/>
  <c r="V6533" i="2"/>
  <c r="S6525" i="2"/>
  <c r="W6525" i="2" s="1"/>
  <c r="X6525" i="2" s="1"/>
  <c r="V6525" i="2"/>
  <c r="S6258" i="2"/>
  <c r="W6258" i="2" s="1"/>
  <c r="X6258" i="2" s="1"/>
  <c r="V6258" i="2"/>
  <c r="S6250" i="2"/>
  <c r="W6250" i="2" s="1"/>
  <c r="X6250" i="2" s="1"/>
  <c r="V6250" i="2"/>
  <c r="S6242" i="2"/>
  <c r="W6242" i="2" s="1"/>
  <c r="X6242" i="2" s="1"/>
  <c r="V6242" i="2"/>
  <c r="S6234" i="2"/>
  <c r="W6234" i="2" s="1"/>
  <c r="X6234" i="2" s="1"/>
  <c r="V6234" i="2"/>
  <c r="S6226" i="2"/>
  <c r="W6226" i="2" s="1"/>
  <c r="X6226" i="2" s="1"/>
  <c r="V6226" i="2"/>
  <c r="S6329" i="2"/>
  <c r="W6329" i="2" s="1"/>
  <c r="X6329" i="2" s="1"/>
  <c r="V6329" i="2"/>
  <c r="S6321" i="2"/>
  <c r="W6321" i="2" s="1"/>
  <c r="X6321" i="2" s="1"/>
  <c r="V6321" i="2"/>
  <c r="S6313" i="2"/>
  <c r="W6313" i="2" s="1"/>
  <c r="X6313" i="2" s="1"/>
  <c r="V6313" i="2"/>
  <c r="S6305" i="2"/>
  <c r="W6305" i="2" s="1"/>
  <c r="X6305" i="2" s="1"/>
  <c r="V6305" i="2"/>
  <c r="S6297" i="2"/>
  <c r="W6297" i="2" s="1"/>
  <c r="X6297" i="2" s="1"/>
  <c r="V6297" i="2"/>
  <c r="S6363" i="2"/>
  <c r="W6363" i="2" s="1"/>
  <c r="X6363" i="2" s="1"/>
  <c r="V6363" i="2"/>
  <c r="S6355" i="2"/>
  <c r="W6355" i="2" s="1"/>
  <c r="X6355" i="2" s="1"/>
  <c r="V6355" i="2"/>
  <c r="S6347" i="2"/>
  <c r="W6347" i="2" s="1"/>
  <c r="X6347" i="2" s="1"/>
  <c r="V6347" i="2"/>
  <c r="S6339" i="2"/>
  <c r="W6339" i="2" s="1"/>
  <c r="X6339" i="2" s="1"/>
  <c r="V6339" i="2"/>
  <c r="S1262" i="2"/>
  <c r="W1262" i="2" s="1"/>
  <c r="X1262" i="2" s="1"/>
  <c r="V1262" i="2"/>
  <c r="S1254" i="2"/>
  <c r="W1254" i="2" s="1"/>
  <c r="X1254" i="2" s="1"/>
  <c r="V1254" i="2"/>
  <c r="S1246" i="2"/>
  <c r="W1246" i="2" s="1"/>
  <c r="X1246" i="2" s="1"/>
  <c r="V1246" i="2"/>
  <c r="S1238" i="2"/>
  <c r="W1238" i="2" s="1"/>
  <c r="X1238" i="2" s="1"/>
  <c r="V1238" i="2"/>
  <c r="S1230" i="2"/>
  <c r="W1230" i="2" s="1"/>
  <c r="X1230" i="2" s="1"/>
  <c r="V1230" i="2"/>
  <c r="S6217" i="2"/>
  <c r="W6217" i="2" s="1"/>
  <c r="X6217" i="2" s="1"/>
  <c r="V6217" i="2"/>
  <c r="S6209" i="2"/>
  <c r="W6209" i="2" s="1"/>
  <c r="X6209" i="2" s="1"/>
  <c r="V6209" i="2"/>
  <c r="S6201" i="2"/>
  <c r="W6201" i="2" s="1"/>
  <c r="X6201" i="2" s="1"/>
  <c r="V6201" i="2"/>
  <c r="S6193" i="2"/>
  <c r="W6193" i="2" s="1"/>
  <c r="X6193" i="2" s="1"/>
  <c r="V6193" i="2"/>
  <c r="S5519" i="2"/>
  <c r="W5519" i="2" s="1"/>
  <c r="X5519" i="2" s="1"/>
  <c r="V5519" i="2"/>
  <c r="S5511" i="2"/>
  <c r="W5511" i="2" s="1"/>
  <c r="X5511" i="2" s="1"/>
  <c r="V5511" i="2"/>
  <c r="S5503" i="2"/>
  <c r="W5503" i="2" s="1"/>
  <c r="X5503" i="2" s="1"/>
  <c r="V5503" i="2"/>
  <c r="S5495" i="2"/>
  <c r="W5495" i="2" s="1"/>
  <c r="X5495" i="2" s="1"/>
  <c r="V5495" i="2"/>
  <c r="S5487" i="2"/>
  <c r="W5487" i="2" s="1"/>
  <c r="X5487" i="2" s="1"/>
  <c r="V5487" i="2"/>
  <c r="S6108" i="2"/>
  <c r="W6108" i="2" s="1"/>
  <c r="X6108" i="2" s="1"/>
  <c r="V6108" i="2"/>
  <c r="S6100" i="2"/>
  <c r="W6100" i="2" s="1"/>
  <c r="X6100" i="2" s="1"/>
  <c r="V6100" i="2"/>
  <c r="S6092" i="2"/>
  <c r="W6092" i="2" s="1"/>
  <c r="X6092" i="2" s="1"/>
  <c r="V6092" i="2"/>
  <c r="S6084" i="2"/>
  <c r="W6084" i="2" s="1"/>
  <c r="X6084" i="2" s="1"/>
  <c r="V6084" i="2"/>
  <c r="S6076" i="2"/>
  <c r="W6076" i="2" s="1"/>
  <c r="X6076" i="2" s="1"/>
  <c r="V6076" i="2"/>
  <c r="S6142" i="2"/>
  <c r="W6142" i="2" s="1"/>
  <c r="X6142" i="2" s="1"/>
  <c r="V6142" i="2"/>
  <c r="S6134" i="2"/>
  <c r="W6134" i="2" s="1"/>
  <c r="X6134" i="2" s="1"/>
  <c r="V6134" i="2"/>
  <c r="S6126" i="2"/>
  <c r="W6126" i="2" s="1"/>
  <c r="X6126" i="2" s="1"/>
  <c r="V6126" i="2"/>
  <c r="S6118" i="2"/>
  <c r="W6118" i="2" s="1"/>
  <c r="X6118" i="2" s="1"/>
  <c r="V6118" i="2"/>
  <c r="S5666" i="2"/>
  <c r="W5666" i="2" s="1"/>
  <c r="X5666" i="2" s="1"/>
  <c r="V5666" i="2"/>
  <c r="S5658" i="2"/>
  <c r="W5658" i="2" s="1"/>
  <c r="X5658" i="2" s="1"/>
  <c r="V5658" i="2"/>
  <c r="S5650" i="2"/>
  <c r="W5650" i="2" s="1"/>
  <c r="X5650" i="2" s="1"/>
  <c r="V5650" i="2"/>
  <c r="S5642" i="2"/>
  <c r="W5642" i="2" s="1"/>
  <c r="X5642" i="2" s="1"/>
  <c r="V5642" i="2"/>
  <c r="S5634" i="2"/>
  <c r="W5634" i="2" s="1"/>
  <c r="X5634" i="2" s="1"/>
  <c r="V5634" i="2"/>
  <c r="S5626" i="2"/>
  <c r="W5626" i="2" s="1"/>
  <c r="X5626" i="2" s="1"/>
  <c r="V5626" i="2"/>
  <c r="S5618" i="2"/>
  <c r="W5618" i="2" s="1"/>
  <c r="X5618" i="2" s="1"/>
  <c r="V5618" i="2"/>
  <c r="S5610" i="2"/>
  <c r="W5610" i="2" s="1"/>
  <c r="X5610" i="2" s="1"/>
  <c r="V5610" i="2"/>
  <c r="S5602" i="2"/>
  <c r="W5602" i="2" s="1"/>
  <c r="X5602" i="2" s="1"/>
  <c r="V5602" i="2"/>
  <c r="S5594" i="2"/>
  <c r="W5594" i="2" s="1"/>
  <c r="X5594" i="2" s="1"/>
  <c r="V5594" i="2"/>
  <c r="S6067" i="2"/>
  <c r="W6067" i="2" s="1"/>
  <c r="X6067" i="2" s="1"/>
  <c r="V6067" i="2"/>
  <c r="S6059" i="2"/>
  <c r="W6059" i="2" s="1"/>
  <c r="X6059" i="2" s="1"/>
  <c r="V6059" i="2"/>
  <c r="S6051" i="2"/>
  <c r="W6051" i="2" s="1"/>
  <c r="X6051" i="2" s="1"/>
  <c r="V6051" i="2"/>
  <c r="S6043" i="2"/>
  <c r="W6043" i="2" s="1"/>
  <c r="X6043" i="2" s="1"/>
  <c r="V6043" i="2"/>
  <c r="S5369" i="2"/>
  <c r="W5369" i="2" s="1"/>
  <c r="X5369" i="2" s="1"/>
  <c r="V5369" i="2"/>
  <c r="S5361" i="2"/>
  <c r="W5361" i="2" s="1"/>
  <c r="X5361" i="2" s="1"/>
  <c r="V5361" i="2"/>
  <c r="S5353" i="2"/>
  <c r="W5353" i="2" s="1"/>
  <c r="X5353" i="2" s="1"/>
  <c r="V5353" i="2"/>
  <c r="S5345" i="2"/>
  <c r="W5345" i="2" s="1"/>
  <c r="X5345" i="2" s="1"/>
  <c r="V5345" i="2"/>
  <c r="S5337" i="2"/>
  <c r="W5337" i="2" s="1"/>
  <c r="X5337" i="2" s="1"/>
  <c r="V5337" i="2"/>
  <c r="S5810" i="2"/>
  <c r="W5810" i="2" s="1"/>
  <c r="X5810" i="2" s="1"/>
  <c r="V5810" i="2"/>
  <c r="S5802" i="2"/>
  <c r="W5802" i="2" s="1"/>
  <c r="X5802" i="2" s="1"/>
  <c r="V5802" i="2"/>
  <c r="S5794" i="2"/>
  <c r="W5794" i="2" s="1"/>
  <c r="X5794" i="2" s="1"/>
  <c r="V5794" i="2"/>
  <c r="S5786" i="2"/>
  <c r="W5786" i="2" s="1"/>
  <c r="X5786" i="2" s="1"/>
  <c r="V5786" i="2"/>
  <c r="S5482" i="2"/>
  <c r="W5482" i="2" s="1"/>
  <c r="X5482" i="2" s="1"/>
  <c r="V5482" i="2"/>
  <c r="S5474" i="2"/>
  <c r="W5474" i="2" s="1"/>
  <c r="X5474" i="2" s="1"/>
  <c r="V5474" i="2"/>
  <c r="S5466" i="2"/>
  <c r="W5466" i="2" s="1"/>
  <c r="X5466" i="2" s="1"/>
  <c r="V5466" i="2"/>
  <c r="S5458" i="2"/>
  <c r="W5458" i="2" s="1"/>
  <c r="X5458" i="2" s="1"/>
  <c r="V5458" i="2"/>
  <c r="S5450" i="2"/>
  <c r="W5450" i="2" s="1"/>
  <c r="X5450" i="2" s="1"/>
  <c r="V5450" i="2"/>
  <c r="S5738" i="2"/>
  <c r="W5738" i="2" s="1"/>
  <c r="X5738" i="2" s="1"/>
  <c r="V5738" i="2"/>
  <c r="S5730" i="2"/>
  <c r="W5730" i="2" s="1"/>
  <c r="X5730" i="2" s="1"/>
  <c r="V5730" i="2"/>
  <c r="S5722" i="2"/>
  <c r="W5722" i="2" s="1"/>
  <c r="X5722" i="2" s="1"/>
  <c r="V5722" i="2"/>
  <c r="S5714" i="2"/>
  <c r="W5714" i="2" s="1"/>
  <c r="X5714" i="2" s="1"/>
  <c r="V5714" i="2"/>
  <c r="S5706" i="2"/>
  <c r="W5706" i="2" s="1"/>
  <c r="X5706" i="2" s="1"/>
  <c r="V5706" i="2"/>
  <c r="S5328" i="2"/>
  <c r="W5328" i="2" s="1"/>
  <c r="X5328" i="2" s="1"/>
  <c r="V5328" i="2"/>
  <c r="S5320" i="2"/>
  <c r="W5320" i="2" s="1"/>
  <c r="X5320" i="2" s="1"/>
  <c r="V5320" i="2"/>
  <c r="S5312" i="2"/>
  <c r="W5312" i="2" s="1"/>
  <c r="X5312" i="2" s="1"/>
  <c r="V5312" i="2"/>
  <c r="S5304" i="2"/>
  <c r="W5304" i="2" s="1"/>
  <c r="X5304" i="2" s="1"/>
  <c r="V5304" i="2"/>
  <c r="S1966" i="2"/>
  <c r="W1966" i="2" s="1"/>
  <c r="X1966" i="2" s="1"/>
  <c r="V1966" i="2"/>
  <c r="S1958" i="2"/>
  <c r="W1958" i="2" s="1"/>
  <c r="X1958" i="2" s="1"/>
  <c r="V1958" i="2"/>
  <c r="S1950" i="2"/>
  <c r="W1950" i="2" s="1"/>
  <c r="X1950" i="2" s="1"/>
  <c r="V1950" i="2"/>
  <c r="S1942" i="2"/>
  <c r="W1942" i="2" s="1"/>
  <c r="X1942" i="2" s="1"/>
  <c r="V1942" i="2"/>
  <c r="U1934" i="2"/>
  <c r="Z1934" i="2" s="1"/>
  <c r="AA1934" i="2" s="1"/>
  <c r="Y1934" i="2"/>
  <c r="S5552" i="2"/>
  <c r="W5552" i="2" s="1"/>
  <c r="X5552" i="2" s="1"/>
  <c r="V5552" i="2"/>
  <c r="U5544" i="2"/>
  <c r="Z5544" i="2" s="1"/>
  <c r="AA5544" i="2" s="1"/>
  <c r="Y5544" i="2"/>
  <c r="S5536" i="2"/>
  <c r="W5536" i="2" s="1"/>
  <c r="X5536" i="2" s="1"/>
  <c r="V5536" i="2"/>
  <c r="U5528" i="2"/>
  <c r="Z5528" i="2" s="1"/>
  <c r="AA5528" i="2" s="1"/>
  <c r="Y5528" i="2"/>
  <c r="S5520" i="2"/>
  <c r="W5520" i="2" s="1"/>
  <c r="X5520" i="2" s="1"/>
  <c r="V5520" i="2"/>
  <c r="U5697" i="2"/>
  <c r="Z5697" i="2" s="1"/>
  <c r="AA5697" i="2" s="1"/>
  <c r="Y5697" i="2"/>
  <c r="S5689" i="2"/>
  <c r="W5689" i="2" s="1"/>
  <c r="X5689" i="2" s="1"/>
  <c r="V5689" i="2"/>
  <c r="U5681" i="2"/>
  <c r="Z5681" i="2" s="1"/>
  <c r="AA5681" i="2" s="1"/>
  <c r="Y5681" i="2"/>
  <c r="S5673" i="2"/>
  <c r="W5673" i="2" s="1"/>
  <c r="X5673" i="2" s="1"/>
  <c r="V5673" i="2"/>
  <c r="U5591" i="2"/>
  <c r="Z5591" i="2" s="1"/>
  <c r="AA5591" i="2" s="1"/>
  <c r="Y5591" i="2"/>
  <c r="S5583" i="2"/>
  <c r="W5583" i="2" s="1"/>
  <c r="X5583" i="2" s="1"/>
  <c r="V5583" i="2"/>
  <c r="U5575" i="2"/>
  <c r="Z5575" i="2" s="1"/>
  <c r="AA5575" i="2" s="1"/>
  <c r="Y5575" i="2"/>
  <c r="S5567" i="2"/>
  <c r="W5567" i="2" s="1"/>
  <c r="X5567" i="2" s="1"/>
  <c r="V5567" i="2"/>
  <c r="U5559" i="2"/>
  <c r="Z5559" i="2" s="1"/>
  <c r="AA5559" i="2" s="1"/>
  <c r="Y5559" i="2"/>
  <c r="S5440" i="2"/>
  <c r="W5440" i="2" s="1"/>
  <c r="X5440" i="2" s="1"/>
  <c r="V5440" i="2"/>
  <c r="U5432" i="2"/>
  <c r="Z5432" i="2" s="1"/>
  <c r="AA5432" i="2" s="1"/>
  <c r="Y5432" i="2"/>
  <c r="S5424" i="2"/>
  <c r="W5424" i="2" s="1"/>
  <c r="X5424" i="2" s="1"/>
  <c r="V5424" i="2"/>
  <c r="U5416" i="2"/>
  <c r="Z5416" i="2" s="1"/>
  <c r="AA5416" i="2" s="1"/>
  <c r="Y5416" i="2"/>
  <c r="S6037" i="2"/>
  <c r="W6037" i="2" s="1"/>
  <c r="X6037" i="2" s="1"/>
  <c r="V6037" i="2"/>
  <c r="U6029" i="2"/>
  <c r="Z6029" i="2" s="1"/>
  <c r="AA6029" i="2" s="1"/>
  <c r="Y6029" i="2"/>
  <c r="S6021" i="2"/>
  <c r="W6021" i="2" s="1"/>
  <c r="X6021" i="2" s="1"/>
  <c r="V6021" i="2"/>
  <c r="S6013" i="2"/>
  <c r="W6013" i="2" s="1"/>
  <c r="X6013" i="2" s="1"/>
  <c r="V6013" i="2"/>
  <c r="S6005" i="2"/>
  <c r="W6005" i="2" s="1"/>
  <c r="X6005" i="2" s="1"/>
  <c r="V6005" i="2"/>
  <c r="S5405" i="2"/>
  <c r="W5405" i="2" s="1"/>
  <c r="X5405" i="2" s="1"/>
  <c r="V5405" i="2"/>
  <c r="S5397" i="2"/>
  <c r="W5397" i="2" s="1"/>
  <c r="X5397" i="2" s="1"/>
  <c r="V5397" i="2"/>
  <c r="S5389" i="2"/>
  <c r="W5389" i="2" s="1"/>
  <c r="X5389" i="2" s="1"/>
  <c r="V5389" i="2"/>
  <c r="S5381" i="2"/>
  <c r="W5381" i="2" s="1"/>
  <c r="X5381" i="2" s="1"/>
  <c r="V5381" i="2"/>
  <c r="S5373" i="2"/>
  <c r="W5373" i="2" s="1"/>
  <c r="X5373" i="2" s="1"/>
  <c r="V5373" i="2"/>
  <c r="S5254" i="2"/>
  <c r="W5254" i="2" s="1"/>
  <c r="X5254" i="2" s="1"/>
  <c r="V5254" i="2"/>
  <c r="S5246" i="2"/>
  <c r="W5246" i="2" s="1"/>
  <c r="X5246" i="2" s="1"/>
  <c r="V5246" i="2"/>
  <c r="S5238" i="2"/>
  <c r="W5238" i="2" s="1"/>
  <c r="X5238" i="2" s="1"/>
  <c r="V5238" i="2"/>
  <c r="S5230" i="2"/>
  <c r="W5230" i="2" s="1"/>
  <c r="X5230" i="2" s="1"/>
  <c r="V5230" i="2"/>
  <c r="S5222" i="2"/>
  <c r="W5222" i="2" s="1"/>
  <c r="X5222" i="2" s="1"/>
  <c r="V5222" i="2"/>
  <c r="S5214" i="2"/>
  <c r="W5214" i="2" s="1"/>
  <c r="X5214" i="2" s="1"/>
  <c r="V5214" i="2"/>
  <c r="S5206" i="2"/>
  <c r="W5206" i="2" s="1"/>
  <c r="X5206" i="2" s="1"/>
  <c r="V5206" i="2"/>
  <c r="S5198" i="2"/>
  <c r="W5198" i="2" s="1"/>
  <c r="X5198" i="2" s="1"/>
  <c r="V5198" i="2"/>
  <c r="S5190" i="2"/>
  <c r="W5190" i="2" s="1"/>
  <c r="X5190" i="2" s="1"/>
  <c r="V5190" i="2"/>
  <c r="S5182" i="2"/>
  <c r="W5182" i="2" s="1"/>
  <c r="X5182" i="2" s="1"/>
  <c r="V5182" i="2"/>
  <c r="S5174" i="2"/>
  <c r="W5174" i="2" s="1"/>
  <c r="X5174" i="2" s="1"/>
  <c r="V5174" i="2"/>
  <c r="S5166" i="2"/>
  <c r="W5166" i="2" s="1"/>
  <c r="X5166" i="2" s="1"/>
  <c r="V5166" i="2"/>
  <c r="S5158" i="2"/>
  <c r="W5158" i="2" s="1"/>
  <c r="X5158" i="2" s="1"/>
  <c r="V5158" i="2"/>
  <c r="S5150" i="2"/>
  <c r="W5150" i="2" s="1"/>
  <c r="X5150" i="2" s="1"/>
  <c r="V5150" i="2"/>
  <c r="S5142" i="2"/>
  <c r="W5142" i="2" s="1"/>
  <c r="X5142" i="2" s="1"/>
  <c r="V5142" i="2"/>
  <c r="S5134" i="2"/>
  <c r="W5134" i="2" s="1"/>
  <c r="X5134" i="2" s="1"/>
  <c r="V5134" i="2"/>
  <c r="S5126" i="2"/>
  <c r="W5126" i="2" s="1"/>
  <c r="X5126" i="2" s="1"/>
  <c r="V5126" i="2"/>
  <c r="S5118" i="2"/>
  <c r="W5118" i="2" s="1"/>
  <c r="X5118" i="2" s="1"/>
  <c r="V5118" i="2"/>
  <c r="S4962" i="2"/>
  <c r="W4962" i="2" s="1"/>
  <c r="X4962" i="2" s="1"/>
  <c r="V4962" i="2"/>
  <c r="S4954" i="2"/>
  <c r="W4954" i="2" s="1"/>
  <c r="X4954" i="2" s="1"/>
  <c r="V4954" i="2"/>
  <c r="S4946" i="2"/>
  <c r="W4946" i="2" s="1"/>
  <c r="X4946" i="2" s="1"/>
  <c r="V4946" i="2"/>
  <c r="U4938" i="2"/>
  <c r="Z4938" i="2" s="1"/>
  <c r="AA4938" i="2" s="1"/>
  <c r="Y4938" i="2"/>
  <c r="U4930" i="2"/>
  <c r="Z4930" i="2" s="1"/>
  <c r="AA4930" i="2" s="1"/>
  <c r="Y4930" i="2"/>
  <c r="S5107" i="2"/>
  <c r="W5107" i="2" s="1"/>
  <c r="X5107" i="2" s="1"/>
  <c r="V5107" i="2"/>
  <c r="U5099" i="2"/>
  <c r="Z5099" i="2" s="1"/>
  <c r="AA5099" i="2" s="1"/>
  <c r="Y5099" i="2"/>
  <c r="U5091" i="2"/>
  <c r="Z5091" i="2" s="1"/>
  <c r="AA5091" i="2" s="1"/>
  <c r="Y5091" i="2"/>
  <c r="U5083" i="2"/>
  <c r="Z5083" i="2" s="1"/>
  <c r="AA5083" i="2" s="1"/>
  <c r="Y5083" i="2"/>
  <c r="U5075" i="2"/>
  <c r="Z5075" i="2" s="1"/>
  <c r="AA5075" i="2" s="1"/>
  <c r="Y5075" i="2"/>
  <c r="U5067" i="2"/>
  <c r="Z5067" i="2" s="1"/>
  <c r="AA5067" i="2" s="1"/>
  <c r="Y5067" i="2"/>
  <c r="U5059" i="2"/>
  <c r="Z5059" i="2" s="1"/>
  <c r="AA5059" i="2" s="1"/>
  <c r="Y5059" i="2"/>
  <c r="U5051" i="2"/>
  <c r="Z5051" i="2" s="1"/>
  <c r="AA5051" i="2" s="1"/>
  <c r="Y5051" i="2"/>
  <c r="U5043" i="2"/>
  <c r="Z5043" i="2" s="1"/>
  <c r="AA5043" i="2" s="1"/>
  <c r="Y5043" i="2"/>
  <c r="U4924" i="2"/>
  <c r="Z4924" i="2" s="1"/>
  <c r="AA4924" i="2" s="1"/>
  <c r="Y4924" i="2"/>
  <c r="U4916" i="2"/>
  <c r="Z4916" i="2" s="1"/>
  <c r="AA4916" i="2" s="1"/>
  <c r="Y4916" i="2"/>
  <c r="U4908" i="2"/>
  <c r="Z4908" i="2" s="1"/>
  <c r="AA4908" i="2" s="1"/>
  <c r="Y4908" i="2"/>
  <c r="U4900" i="2"/>
  <c r="Z4900" i="2" s="1"/>
  <c r="AA4900" i="2" s="1"/>
  <c r="Y4900" i="2"/>
  <c r="U4892" i="2"/>
  <c r="Z4892" i="2" s="1"/>
  <c r="AA4892" i="2" s="1"/>
  <c r="Y4892" i="2"/>
  <c r="U4847" i="2"/>
  <c r="Z4847" i="2" s="1"/>
  <c r="AA4847" i="2" s="1"/>
  <c r="Y4847" i="2"/>
  <c r="U4839" i="2"/>
  <c r="Z4839" i="2" s="1"/>
  <c r="AA4839" i="2" s="1"/>
  <c r="Y4839" i="2"/>
  <c r="U4831" i="2"/>
  <c r="Z4831" i="2" s="1"/>
  <c r="AA4831" i="2" s="1"/>
  <c r="Y4831" i="2"/>
  <c r="U4823" i="2"/>
  <c r="Z4823" i="2" s="1"/>
  <c r="AA4823" i="2" s="1"/>
  <c r="Y4823" i="2"/>
  <c r="U5037" i="2"/>
  <c r="Z5037" i="2" s="1"/>
  <c r="AA5037" i="2" s="1"/>
  <c r="Y5037" i="2"/>
  <c r="U5029" i="2"/>
  <c r="Z5029" i="2" s="1"/>
  <c r="AA5029" i="2" s="1"/>
  <c r="Y5029" i="2"/>
  <c r="S5017" i="2"/>
  <c r="W5017" i="2" s="1"/>
  <c r="X5017" i="2" s="1"/>
  <c r="V5017" i="2"/>
  <c r="U5009" i="2"/>
  <c r="Z5009" i="2" s="1"/>
  <c r="AA5009" i="2" s="1"/>
  <c r="Y5009" i="2"/>
  <c r="S5001" i="2"/>
  <c r="W5001" i="2" s="1"/>
  <c r="X5001" i="2" s="1"/>
  <c r="V5001" i="2"/>
  <c r="U4993" i="2"/>
  <c r="Z4993" i="2" s="1"/>
  <c r="AA4993" i="2" s="1"/>
  <c r="Y4993" i="2"/>
  <c r="S4985" i="2"/>
  <c r="W4985" i="2" s="1"/>
  <c r="X4985" i="2" s="1"/>
  <c r="V4985" i="2"/>
  <c r="U4977" i="2"/>
  <c r="Z4977" i="2" s="1"/>
  <c r="AA4977" i="2" s="1"/>
  <c r="Y4977" i="2"/>
  <c r="S4969" i="2"/>
  <c r="W4969" i="2" s="1"/>
  <c r="X4969" i="2" s="1"/>
  <c r="V4969" i="2"/>
  <c r="U4887" i="2"/>
  <c r="Z4887" i="2" s="1"/>
  <c r="AA4887" i="2" s="1"/>
  <c r="Y4887" i="2"/>
  <c r="S4879" i="2"/>
  <c r="W4879" i="2" s="1"/>
  <c r="X4879" i="2" s="1"/>
  <c r="V4879" i="2"/>
  <c r="U4871" i="2"/>
  <c r="Z4871" i="2" s="1"/>
  <c r="AA4871" i="2" s="1"/>
  <c r="Y4871" i="2"/>
  <c r="S4863" i="2"/>
  <c r="W4863" i="2" s="1"/>
  <c r="X4863" i="2" s="1"/>
  <c r="V4863" i="2"/>
  <c r="U4855" i="2"/>
  <c r="Z4855" i="2" s="1"/>
  <c r="AA4855" i="2" s="1"/>
  <c r="Y4855" i="2"/>
  <c r="S4810" i="2"/>
  <c r="W4810" i="2" s="1"/>
  <c r="X4810" i="2" s="1"/>
  <c r="V4810" i="2"/>
  <c r="U4802" i="2"/>
  <c r="Z4802" i="2" s="1"/>
  <c r="AA4802" i="2" s="1"/>
  <c r="Y4802" i="2"/>
  <c r="S4794" i="2"/>
  <c r="W4794" i="2" s="1"/>
  <c r="X4794" i="2" s="1"/>
  <c r="V4794" i="2"/>
  <c r="U4786" i="2"/>
  <c r="Z4786" i="2" s="1"/>
  <c r="AA4786" i="2" s="1"/>
  <c r="Y4786" i="2"/>
  <c r="S4778" i="2"/>
  <c r="W4778" i="2" s="1"/>
  <c r="X4778" i="2" s="1"/>
  <c r="V4778" i="2"/>
  <c r="U4770" i="2"/>
  <c r="Z4770" i="2" s="1"/>
  <c r="AA4770" i="2" s="1"/>
  <c r="Y4770" i="2"/>
  <c r="S4762" i="2"/>
  <c r="W4762" i="2" s="1"/>
  <c r="X4762" i="2" s="1"/>
  <c r="V4762" i="2"/>
  <c r="U4754" i="2"/>
  <c r="Z4754" i="2" s="1"/>
  <c r="AA4754" i="2" s="1"/>
  <c r="Y4754" i="2"/>
  <c r="Y4750" i="2"/>
  <c r="U4750" i="2"/>
  <c r="Z4750" i="2" s="1"/>
  <c r="AA4750" i="2" s="1"/>
  <c r="S4594" i="2"/>
  <c r="W4594" i="2" s="1"/>
  <c r="X4594" i="2" s="1"/>
  <c r="V4594" i="2"/>
  <c r="S4586" i="2"/>
  <c r="W4586" i="2" s="1"/>
  <c r="X4586" i="2" s="1"/>
  <c r="V4586" i="2"/>
  <c r="S4578" i="2"/>
  <c r="W4578" i="2" s="1"/>
  <c r="X4578" i="2" s="1"/>
  <c r="V4578" i="2"/>
  <c r="S4570" i="2"/>
  <c r="W4570" i="2" s="1"/>
  <c r="X4570" i="2" s="1"/>
  <c r="V4570" i="2"/>
  <c r="S4562" i="2"/>
  <c r="W4562" i="2" s="1"/>
  <c r="X4562" i="2" s="1"/>
  <c r="V4562" i="2"/>
  <c r="S4480" i="2"/>
  <c r="W4480" i="2" s="1"/>
  <c r="X4480" i="2" s="1"/>
  <c r="V4480" i="2"/>
  <c r="S4472" i="2"/>
  <c r="W4472" i="2" s="1"/>
  <c r="X4472" i="2" s="1"/>
  <c r="V4472" i="2"/>
  <c r="S4464" i="2"/>
  <c r="W4464" i="2" s="1"/>
  <c r="X4464" i="2" s="1"/>
  <c r="V4464" i="2"/>
  <c r="S4456" i="2"/>
  <c r="W4456" i="2" s="1"/>
  <c r="X4456" i="2" s="1"/>
  <c r="V4456" i="2"/>
  <c r="S4448" i="2"/>
  <c r="W4448" i="2" s="1"/>
  <c r="X4448" i="2" s="1"/>
  <c r="V4448" i="2"/>
  <c r="S4514" i="2"/>
  <c r="W4514" i="2" s="1"/>
  <c r="X4514" i="2" s="1"/>
  <c r="V4514" i="2"/>
  <c r="S4506" i="2"/>
  <c r="W4506" i="2" s="1"/>
  <c r="X4506" i="2" s="1"/>
  <c r="V4506" i="2"/>
  <c r="S4498" i="2"/>
  <c r="W4498" i="2" s="1"/>
  <c r="X4498" i="2" s="1"/>
  <c r="V4498" i="2"/>
  <c r="S4490" i="2"/>
  <c r="W4490" i="2" s="1"/>
  <c r="X4490" i="2" s="1"/>
  <c r="V4490" i="2"/>
  <c r="S4741" i="2"/>
  <c r="W4741" i="2" s="1"/>
  <c r="X4741" i="2" s="1"/>
  <c r="V4741" i="2"/>
  <c r="S4733" i="2"/>
  <c r="W4733" i="2" s="1"/>
  <c r="X4733" i="2" s="1"/>
  <c r="V4733" i="2"/>
  <c r="S4725" i="2"/>
  <c r="W4725" i="2" s="1"/>
  <c r="X4725" i="2" s="1"/>
  <c r="V4725" i="2"/>
  <c r="S4717" i="2"/>
  <c r="W4717" i="2" s="1"/>
  <c r="X4717" i="2" s="1"/>
  <c r="V4717" i="2"/>
  <c r="S4709" i="2"/>
  <c r="W4709" i="2" s="1"/>
  <c r="X4709" i="2" s="1"/>
  <c r="V4709" i="2"/>
  <c r="U4553" i="2"/>
  <c r="Z4553" i="2" s="1"/>
  <c r="AA4553" i="2" s="1"/>
  <c r="Y4553" i="2"/>
  <c r="U4545" i="2"/>
  <c r="Z4545" i="2" s="1"/>
  <c r="AA4545" i="2" s="1"/>
  <c r="Y4545" i="2"/>
  <c r="U4537" i="2"/>
  <c r="Z4537" i="2" s="1"/>
  <c r="AA4537" i="2" s="1"/>
  <c r="Y4537" i="2"/>
  <c r="U4529" i="2"/>
  <c r="Z4529" i="2" s="1"/>
  <c r="AA4529" i="2" s="1"/>
  <c r="Y4529" i="2"/>
  <c r="U4521" i="2"/>
  <c r="Z4521" i="2" s="1"/>
  <c r="AA4521" i="2" s="1"/>
  <c r="Y4521" i="2"/>
  <c r="U4624" i="2"/>
  <c r="Z4624" i="2" s="1"/>
  <c r="AA4624" i="2" s="1"/>
  <c r="Y4624" i="2"/>
  <c r="U4616" i="2"/>
  <c r="Z4616" i="2" s="1"/>
  <c r="AA4616" i="2" s="1"/>
  <c r="Y4616" i="2"/>
  <c r="U4608" i="2"/>
  <c r="Z4608" i="2" s="1"/>
  <c r="AA4608" i="2" s="1"/>
  <c r="Y4608" i="2"/>
  <c r="U4600" i="2"/>
  <c r="Z4600" i="2" s="1"/>
  <c r="AA4600" i="2" s="1"/>
  <c r="Y4600" i="2"/>
  <c r="U4703" i="2"/>
  <c r="Z4703" i="2" s="1"/>
  <c r="AA4703" i="2" s="1"/>
  <c r="Y4703" i="2"/>
  <c r="U4695" i="2"/>
  <c r="Z4695" i="2" s="1"/>
  <c r="AA4695" i="2" s="1"/>
  <c r="Y4695" i="2"/>
  <c r="U4687" i="2"/>
  <c r="Z4687" i="2" s="1"/>
  <c r="AA4687" i="2" s="1"/>
  <c r="Y4687" i="2"/>
  <c r="U4679" i="2"/>
  <c r="Z4679" i="2" s="1"/>
  <c r="AA4679" i="2" s="1"/>
  <c r="Y4679" i="2"/>
  <c r="U4671" i="2"/>
  <c r="Z4671" i="2" s="1"/>
  <c r="AA4671" i="2" s="1"/>
  <c r="Y4671" i="2"/>
  <c r="U4663" i="2"/>
  <c r="Z4663" i="2" s="1"/>
  <c r="AA4663" i="2" s="1"/>
  <c r="Y4663" i="2"/>
  <c r="U4655" i="2"/>
  <c r="Z4655" i="2" s="1"/>
  <c r="AA4655" i="2" s="1"/>
  <c r="Y4655" i="2"/>
  <c r="U4647" i="2"/>
  <c r="Z4647" i="2" s="1"/>
  <c r="AA4647" i="2" s="1"/>
  <c r="Y4647" i="2"/>
  <c r="U4639" i="2"/>
  <c r="Z4639" i="2" s="1"/>
  <c r="AA4639" i="2" s="1"/>
  <c r="Y4639" i="2"/>
  <c r="U4446" i="2"/>
  <c r="Z4446" i="2" s="1"/>
  <c r="AA4446" i="2" s="1"/>
  <c r="Y4446" i="2"/>
  <c r="U4438" i="2"/>
  <c r="Z4438" i="2" s="1"/>
  <c r="AA4438" i="2" s="1"/>
  <c r="Y4438" i="2"/>
  <c r="U4430" i="2"/>
  <c r="Z4430" i="2" s="1"/>
  <c r="AA4430" i="2" s="1"/>
  <c r="Y4430" i="2"/>
  <c r="U4422" i="2"/>
  <c r="Z4422" i="2" s="1"/>
  <c r="AA4422" i="2" s="1"/>
  <c r="Y4422" i="2"/>
  <c r="U4414" i="2"/>
  <c r="Z4414" i="2" s="1"/>
  <c r="AA4414" i="2" s="1"/>
  <c r="Y4414" i="2"/>
  <c r="U3888" i="2"/>
  <c r="Z3888" i="2" s="1"/>
  <c r="AA3888" i="2" s="1"/>
  <c r="Y3888" i="2"/>
  <c r="U3880" i="2"/>
  <c r="Z3880" i="2" s="1"/>
  <c r="AA3880" i="2" s="1"/>
  <c r="Y3880" i="2"/>
  <c r="U3872" i="2"/>
  <c r="Z3872" i="2" s="1"/>
  <c r="AA3872" i="2" s="1"/>
  <c r="Y3872" i="2"/>
  <c r="U3864" i="2"/>
  <c r="Z3864" i="2" s="1"/>
  <c r="AA3864" i="2" s="1"/>
  <c r="Y3864" i="2"/>
  <c r="U3856" i="2"/>
  <c r="Z3856" i="2" s="1"/>
  <c r="AA3856" i="2" s="1"/>
  <c r="Y3856" i="2"/>
  <c r="U3848" i="2"/>
  <c r="Z3848" i="2" s="1"/>
  <c r="AA3848" i="2" s="1"/>
  <c r="Y3848" i="2"/>
  <c r="U3840" i="2"/>
  <c r="Z3840" i="2" s="1"/>
  <c r="AA3840" i="2" s="1"/>
  <c r="Y3840" i="2"/>
  <c r="U3832" i="2"/>
  <c r="Z3832" i="2" s="1"/>
  <c r="AA3832" i="2" s="1"/>
  <c r="Y3832" i="2"/>
  <c r="U3824" i="2"/>
  <c r="Z3824" i="2" s="1"/>
  <c r="AA3824" i="2" s="1"/>
  <c r="Y3824" i="2"/>
  <c r="U4112" i="2"/>
  <c r="Z4112" i="2" s="1"/>
  <c r="AA4112" i="2" s="1"/>
  <c r="Y4112" i="2"/>
  <c r="U4104" i="2"/>
  <c r="Z4104" i="2" s="1"/>
  <c r="AA4104" i="2" s="1"/>
  <c r="Y4104" i="2"/>
  <c r="U4096" i="2"/>
  <c r="Z4096" i="2" s="1"/>
  <c r="AA4096" i="2" s="1"/>
  <c r="Y4096" i="2"/>
  <c r="U4088" i="2"/>
  <c r="Z4088" i="2" s="1"/>
  <c r="AA4088" i="2" s="1"/>
  <c r="Y4088" i="2"/>
  <c r="U4080" i="2"/>
  <c r="Z4080" i="2" s="1"/>
  <c r="AA4080" i="2" s="1"/>
  <c r="Y4080" i="2"/>
  <c r="U4072" i="2"/>
  <c r="Z4072" i="2" s="1"/>
  <c r="AA4072" i="2" s="1"/>
  <c r="Y4072" i="2"/>
  <c r="U4064" i="2"/>
  <c r="Z4064" i="2" s="1"/>
  <c r="AA4064" i="2" s="1"/>
  <c r="Y4064" i="2"/>
  <c r="U4056" i="2"/>
  <c r="Z4056" i="2" s="1"/>
  <c r="AA4056" i="2" s="1"/>
  <c r="Y4056" i="2"/>
  <c r="U4048" i="2"/>
  <c r="Z4048" i="2" s="1"/>
  <c r="AA4048" i="2" s="1"/>
  <c r="Y4048" i="2"/>
  <c r="U4040" i="2"/>
  <c r="Z4040" i="2" s="1"/>
  <c r="AA4040" i="2" s="1"/>
  <c r="Y4040" i="2"/>
  <c r="U4365" i="2"/>
  <c r="Z4365" i="2" s="1"/>
  <c r="AA4365" i="2" s="1"/>
  <c r="Y4365" i="2"/>
  <c r="U4357" i="2"/>
  <c r="Z4357" i="2" s="1"/>
  <c r="AA4357" i="2" s="1"/>
  <c r="Y4357" i="2"/>
  <c r="U4349" i="2"/>
  <c r="Z4349" i="2" s="1"/>
  <c r="AA4349" i="2" s="1"/>
  <c r="Y4349" i="2"/>
  <c r="U4341" i="2"/>
  <c r="Z4341" i="2" s="1"/>
  <c r="AA4341" i="2" s="1"/>
  <c r="Y4341" i="2"/>
  <c r="U4259" i="2"/>
  <c r="Z4259" i="2" s="1"/>
  <c r="AA4259" i="2" s="1"/>
  <c r="Y4259" i="2"/>
  <c r="U4251" i="2"/>
  <c r="Z4251" i="2" s="1"/>
  <c r="AA4251" i="2" s="1"/>
  <c r="Y4251" i="2"/>
  <c r="U4243" i="2"/>
  <c r="Z4243" i="2" s="1"/>
  <c r="AA4243" i="2" s="1"/>
  <c r="Y4243" i="2"/>
  <c r="U4235" i="2"/>
  <c r="Z4235" i="2" s="1"/>
  <c r="AA4235" i="2" s="1"/>
  <c r="Y4235" i="2"/>
  <c r="U4227" i="2"/>
  <c r="Z4227" i="2" s="1"/>
  <c r="AA4227" i="2" s="1"/>
  <c r="Y4227" i="2"/>
  <c r="U4293" i="2"/>
  <c r="Z4293" i="2" s="1"/>
  <c r="AA4293" i="2" s="1"/>
  <c r="Y4293" i="2"/>
  <c r="U4285" i="2"/>
  <c r="Z4285" i="2" s="1"/>
  <c r="AA4285" i="2" s="1"/>
  <c r="Y4285" i="2"/>
  <c r="U4277" i="2"/>
  <c r="Z4277" i="2" s="1"/>
  <c r="AA4277" i="2" s="1"/>
  <c r="Y4277" i="2"/>
  <c r="U4269" i="2"/>
  <c r="Z4269" i="2" s="1"/>
  <c r="AA4269" i="2" s="1"/>
  <c r="Y4269" i="2"/>
  <c r="U4409" i="2"/>
  <c r="Z4409" i="2" s="1"/>
  <c r="AA4409" i="2" s="1"/>
  <c r="Y4409" i="2"/>
  <c r="U4401" i="2"/>
  <c r="Z4401" i="2" s="1"/>
  <c r="AA4401" i="2" s="1"/>
  <c r="Y4401" i="2"/>
  <c r="U4393" i="2"/>
  <c r="Z4393" i="2" s="1"/>
  <c r="AA4393" i="2" s="1"/>
  <c r="Y4393" i="2"/>
  <c r="U4381" i="2"/>
  <c r="Z4381" i="2" s="1"/>
  <c r="AA4381" i="2" s="1"/>
  <c r="Y4381" i="2"/>
  <c r="U4377" i="2"/>
  <c r="Z4377" i="2" s="1"/>
  <c r="AA4377" i="2" s="1"/>
  <c r="Y4377" i="2"/>
  <c r="S3999" i="2"/>
  <c r="W3999" i="2" s="1"/>
  <c r="X3999" i="2" s="1"/>
  <c r="V3999" i="2"/>
  <c r="S3991" i="2"/>
  <c r="W3991" i="2" s="1"/>
  <c r="X3991" i="2" s="1"/>
  <c r="V3991" i="2"/>
  <c r="S3983" i="2"/>
  <c r="W3983" i="2" s="1"/>
  <c r="X3983" i="2" s="1"/>
  <c r="V3983" i="2"/>
  <c r="U3975" i="2"/>
  <c r="Z3975" i="2" s="1"/>
  <c r="AA3975" i="2" s="1"/>
  <c r="Y3975" i="2"/>
  <c r="U3967" i="2"/>
  <c r="Z3967" i="2" s="1"/>
  <c r="AA3967" i="2" s="1"/>
  <c r="Y3967" i="2"/>
  <c r="U3959" i="2"/>
  <c r="Z3959" i="2" s="1"/>
  <c r="AA3959" i="2" s="1"/>
  <c r="Y3959" i="2"/>
  <c r="U3951" i="2"/>
  <c r="Z3951" i="2" s="1"/>
  <c r="AA3951" i="2" s="1"/>
  <c r="Y3951" i="2"/>
  <c r="U3943" i="2"/>
  <c r="Z3943" i="2" s="1"/>
  <c r="AA3943" i="2" s="1"/>
  <c r="Y3943" i="2"/>
  <c r="U3935" i="2"/>
  <c r="Z3935" i="2" s="1"/>
  <c r="AA3935" i="2" s="1"/>
  <c r="Y3935" i="2"/>
  <c r="U3779" i="2"/>
  <c r="Z3779" i="2" s="1"/>
  <c r="AA3779" i="2" s="1"/>
  <c r="Y3779" i="2"/>
  <c r="U3771" i="2"/>
  <c r="Z3771" i="2" s="1"/>
  <c r="AA3771" i="2" s="1"/>
  <c r="Y3771" i="2"/>
  <c r="U3763" i="2"/>
  <c r="Z3763" i="2" s="1"/>
  <c r="AA3763" i="2" s="1"/>
  <c r="Y3763" i="2"/>
  <c r="U3755" i="2"/>
  <c r="Z3755" i="2" s="1"/>
  <c r="AA3755" i="2" s="1"/>
  <c r="Y3755" i="2"/>
  <c r="U3747" i="2"/>
  <c r="Z3747" i="2" s="1"/>
  <c r="AA3747" i="2" s="1"/>
  <c r="Y3747" i="2"/>
  <c r="U4035" i="2"/>
  <c r="Z4035" i="2" s="1"/>
  <c r="AA4035" i="2" s="1"/>
  <c r="Y4035" i="2"/>
  <c r="U4027" i="2"/>
  <c r="Z4027" i="2" s="1"/>
  <c r="AA4027" i="2" s="1"/>
  <c r="Y4027" i="2"/>
  <c r="U4019" i="2"/>
  <c r="Z4019" i="2" s="1"/>
  <c r="AA4019" i="2" s="1"/>
  <c r="Y4019" i="2"/>
  <c r="U4011" i="2"/>
  <c r="Z4011" i="2" s="1"/>
  <c r="AA4011" i="2" s="1"/>
  <c r="Y4011" i="2"/>
  <c r="U4003" i="2"/>
  <c r="Z4003" i="2" s="1"/>
  <c r="AA4003" i="2" s="1"/>
  <c r="Y4003" i="2"/>
  <c r="U4143" i="2"/>
  <c r="Z4143" i="2" s="1"/>
  <c r="AA4143" i="2" s="1"/>
  <c r="Y4143" i="2"/>
  <c r="U4135" i="2"/>
  <c r="Z4135" i="2" s="1"/>
  <c r="AA4135" i="2" s="1"/>
  <c r="Y4135" i="2"/>
  <c r="U4127" i="2"/>
  <c r="Z4127" i="2" s="1"/>
  <c r="AA4127" i="2" s="1"/>
  <c r="Y4127" i="2"/>
  <c r="U4119" i="2"/>
  <c r="Z4119" i="2" s="1"/>
  <c r="AA4119" i="2" s="1"/>
  <c r="Y4119" i="2"/>
  <c r="U3926" i="2"/>
  <c r="Z3926" i="2" s="1"/>
  <c r="AA3926" i="2" s="1"/>
  <c r="Y3926" i="2"/>
  <c r="U3918" i="2"/>
  <c r="Z3918" i="2" s="1"/>
  <c r="AA3918" i="2" s="1"/>
  <c r="Y3918" i="2"/>
  <c r="U3910" i="2"/>
  <c r="Z3910" i="2" s="1"/>
  <c r="AA3910" i="2" s="1"/>
  <c r="Y3910" i="2"/>
  <c r="U3902" i="2"/>
  <c r="Z3902" i="2" s="1"/>
  <c r="AA3902" i="2" s="1"/>
  <c r="Y3902" i="2"/>
  <c r="U3894" i="2"/>
  <c r="Z3894" i="2" s="1"/>
  <c r="AA3894" i="2" s="1"/>
  <c r="Y3894" i="2"/>
  <c r="U3812" i="2"/>
  <c r="Z3812" i="2" s="1"/>
  <c r="AA3812" i="2" s="1"/>
  <c r="Y3812" i="2"/>
  <c r="U3804" i="2"/>
  <c r="Z3804" i="2" s="1"/>
  <c r="AA3804" i="2" s="1"/>
  <c r="Y3804" i="2"/>
  <c r="U3796" i="2"/>
  <c r="Z3796" i="2" s="1"/>
  <c r="AA3796" i="2" s="1"/>
  <c r="Y3796" i="2"/>
  <c r="U3788" i="2"/>
  <c r="Z3788" i="2" s="1"/>
  <c r="AA3788" i="2" s="1"/>
  <c r="Y3788" i="2"/>
  <c r="U4224" i="2"/>
  <c r="Z4224" i="2" s="1"/>
  <c r="AA4224" i="2" s="1"/>
  <c r="Y4224" i="2"/>
  <c r="U4216" i="2"/>
  <c r="Z4216" i="2" s="1"/>
  <c r="AA4216" i="2" s="1"/>
  <c r="Y4216" i="2"/>
  <c r="U4208" i="2"/>
  <c r="Z4208" i="2" s="1"/>
  <c r="AA4208" i="2" s="1"/>
  <c r="Y4208" i="2"/>
  <c r="U4200" i="2"/>
  <c r="Z4200" i="2" s="1"/>
  <c r="AA4200" i="2" s="1"/>
  <c r="Y4200" i="2"/>
  <c r="U4192" i="2"/>
  <c r="Z4192" i="2" s="1"/>
  <c r="AA4192" i="2" s="1"/>
  <c r="Y4192" i="2"/>
  <c r="U4332" i="2"/>
  <c r="Z4332" i="2" s="1"/>
  <c r="AA4332" i="2" s="1"/>
  <c r="Y4332" i="2"/>
  <c r="U4324" i="2"/>
  <c r="Z4324" i="2" s="1"/>
  <c r="AA4324" i="2" s="1"/>
  <c r="Y4324" i="2"/>
  <c r="S4316" i="2"/>
  <c r="W4316" i="2" s="1"/>
  <c r="X4316" i="2" s="1"/>
  <c r="V4316" i="2"/>
  <c r="Y4308" i="2"/>
  <c r="U4308" i="2"/>
  <c r="Z4308" i="2" s="1"/>
  <c r="AA4308" i="2" s="1"/>
  <c r="S3741" i="2"/>
  <c r="W3741" i="2" s="1"/>
  <c r="X3741" i="2" s="1"/>
  <c r="V3741" i="2"/>
  <c r="Y3737" i="2"/>
  <c r="U3737" i="2"/>
  <c r="Z3737" i="2" s="1"/>
  <c r="AA3737" i="2" s="1"/>
  <c r="S3725" i="2"/>
  <c r="W3725" i="2" s="1"/>
  <c r="X3725" i="2" s="1"/>
  <c r="V3725" i="2"/>
  <c r="Y3721" i="2"/>
  <c r="U3721" i="2"/>
  <c r="Z3721" i="2" s="1"/>
  <c r="AA3721" i="2" s="1"/>
  <c r="S3709" i="2"/>
  <c r="W3709" i="2" s="1"/>
  <c r="X3709" i="2" s="1"/>
  <c r="V3709" i="2"/>
  <c r="Y3483" i="2"/>
  <c r="U3483" i="2"/>
  <c r="Z3483" i="2" s="1"/>
  <c r="AA3483" i="2" s="1"/>
  <c r="S3471" i="2"/>
  <c r="W3471" i="2" s="1"/>
  <c r="X3471" i="2" s="1"/>
  <c r="V3471" i="2"/>
  <c r="Y3467" i="2"/>
  <c r="U3467" i="2"/>
  <c r="Z3467" i="2" s="1"/>
  <c r="AA3467" i="2" s="1"/>
  <c r="S3455" i="2"/>
  <c r="W3455" i="2" s="1"/>
  <c r="X3455" i="2" s="1"/>
  <c r="V3455" i="2"/>
  <c r="Y3451" i="2"/>
  <c r="U3451" i="2"/>
  <c r="Z3451" i="2" s="1"/>
  <c r="AA3451" i="2" s="1"/>
  <c r="S3698" i="2"/>
  <c r="W3698" i="2" s="1"/>
  <c r="X3698" i="2" s="1"/>
  <c r="V3698" i="2"/>
  <c r="Y3694" i="2"/>
  <c r="U3694" i="2"/>
  <c r="Z3694" i="2" s="1"/>
  <c r="AA3694" i="2" s="1"/>
  <c r="S3682" i="2"/>
  <c r="W3682" i="2" s="1"/>
  <c r="X3682" i="2" s="1"/>
  <c r="V3682" i="2"/>
  <c r="Y3678" i="2"/>
  <c r="U3678" i="2"/>
  <c r="Z3678" i="2" s="1"/>
  <c r="AA3678" i="2" s="1"/>
  <c r="S3666" i="2"/>
  <c r="W3666" i="2" s="1"/>
  <c r="X3666" i="2" s="1"/>
  <c r="V3666" i="2"/>
  <c r="Y3662" i="2"/>
  <c r="U3662" i="2"/>
  <c r="Z3662" i="2" s="1"/>
  <c r="AA3662" i="2" s="1"/>
  <c r="S3650" i="2"/>
  <c r="W3650" i="2" s="1"/>
  <c r="X3650" i="2" s="1"/>
  <c r="V3650" i="2"/>
  <c r="Y3646" i="2"/>
  <c r="U3646" i="2"/>
  <c r="Z3646" i="2" s="1"/>
  <c r="AA3646" i="2" s="1"/>
  <c r="S3634" i="2"/>
  <c r="W3634" i="2" s="1"/>
  <c r="X3634" i="2" s="1"/>
  <c r="V3634" i="2"/>
  <c r="Y3556" i="2"/>
  <c r="U3556" i="2"/>
  <c r="Z3556" i="2" s="1"/>
  <c r="AA3556" i="2" s="1"/>
  <c r="S3544" i="2"/>
  <c r="W3544" i="2" s="1"/>
  <c r="X3544" i="2" s="1"/>
  <c r="V3544" i="2"/>
  <c r="Y3540" i="2"/>
  <c r="U3540" i="2"/>
  <c r="Z3540" i="2" s="1"/>
  <c r="AA3540" i="2" s="1"/>
  <c r="S3528" i="2"/>
  <c r="W3528" i="2" s="1"/>
  <c r="X3528" i="2" s="1"/>
  <c r="V3528" i="2"/>
  <c r="Y3524" i="2"/>
  <c r="U3524" i="2"/>
  <c r="Z3524" i="2" s="1"/>
  <c r="AA3524" i="2" s="1"/>
  <c r="S5880" i="2"/>
  <c r="W5880" i="2" s="1"/>
  <c r="X5880" i="2" s="1"/>
  <c r="V5880" i="2"/>
  <c r="Y5876" i="2"/>
  <c r="U5876" i="2"/>
  <c r="Z5876" i="2" s="1"/>
  <c r="AA5876" i="2" s="1"/>
  <c r="S5864" i="2"/>
  <c r="W5864" i="2" s="1"/>
  <c r="X5864" i="2" s="1"/>
  <c r="V5864" i="2"/>
  <c r="Y5860" i="2"/>
  <c r="U5860" i="2"/>
  <c r="Z5860" i="2" s="1"/>
  <c r="AA5860" i="2" s="1"/>
  <c r="S5959" i="2"/>
  <c r="W5959" i="2" s="1"/>
  <c r="X5959" i="2" s="1"/>
  <c r="V5959" i="2"/>
  <c r="Y5955" i="2"/>
  <c r="U5955" i="2"/>
  <c r="Z5955" i="2" s="1"/>
  <c r="AA5955" i="2" s="1"/>
  <c r="U5943" i="2"/>
  <c r="Z5943" i="2" s="1"/>
  <c r="AA5943" i="2" s="1"/>
  <c r="Y5943" i="2"/>
  <c r="V5935" i="2"/>
  <c r="S5935" i="2"/>
  <c r="W5935" i="2" s="1"/>
  <c r="X5935" i="2" s="1"/>
  <c r="U5927" i="2"/>
  <c r="Z5927" i="2" s="1"/>
  <c r="AA5927" i="2" s="1"/>
  <c r="Y5927" i="2"/>
  <c r="S3625" i="2"/>
  <c r="W3625" i="2" s="1"/>
  <c r="X3625" i="2" s="1"/>
  <c r="V3625" i="2"/>
  <c r="V3617" i="2"/>
  <c r="S3617" i="2"/>
  <c r="W3617" i="2" s="1"/>
  <c r="X3617" i="2" s="1"/>
  <c r="U3609" i="2"/>
  <c r="Z3609" i="2" s="1"/>
  <c r="AA3609" i="2" s="1"/>
  <c r="Y3609" i="2"/>
  <c r="V3601" i="2"/>
  <c r="S3601" i="2"/>
  <c r="W3601" i="2" s="1"/>
  <c r="X3601" i="2" s="1"/>
  <c r="Y3593" i="2"/>
  <c r="U3593" i="2"/>
  <c r="Z3593" i="2" s="1"/>
  <c r="AA3593" i="2" s="1"/>
  <c r="V3585" i="2"/>
  <c r="S3585" i="2"/>
  <c r="W3585" i="2" s="1"/>
  <c r="X3585" i="2" s="1"/>
  <c r="U3577" i="2"/>
  <c r="Z3577" i="2" s="1"/>
  <c r="AA3577" i="2" s="1"/>
  <c r="Y3577" i="2"/>
  <c r="V3569" i="2"/>
  <c r="S3569" i="2"/>
  <c r="W3569" i="2" s="1"/>
  <c r="X3569" i="2" s="1"/>
  <c r="Y3561" i="2"/>
  <c r="U3561" i="2"/>
  <c r="Z3561" i="2" s="1"/>
  <c r="AA3561" i="2" s="1"/>
  <c r="V3516" i="2"/>
  <c r="S3516" i="2"/>
  <c r="W3516" i="2" s="1"/>
  <c r="X3516" i="2" s="1"/>
  <c r="U3508" i="2"/>
  <c r="Z3508" i="2" s="1"/>
  <c r="AA3508" i="2" s="1"/>
  <c r="Y3508" i="2"/>
  <c r="V3500" i="2"/>
  <c r="S3500" i="2"/>
  <c r="W3500" i="2" s="1"/>
  <c r="X3500" i="2" s="1"/>
  <c r="Y3492" i="2"/>
  <c r="U3492" i="2"/>
  <c r="Z3492" i="2" s="1"/>
  <c r="AA3492" i="2" s="1"/>
  <c r="V3447" i="2"/>
  <c r="S3447" i="2"/>
  <c r="W3447" i="2" s="1"/>
  <c r="X3447" i="2" s="1"/>
  <c r="U3439" i="2"/>
  <c r="Z3439" i="2" s="1"/>
  <c r="AA3439" i="2" s="1"/>
  <c r="Y3439" i="2"/>
  <c r="V3431" i="2"/>
  <c r="S3431" i="2"/>
  <c r="W3431" i="2" s="1"/>
  <c r="X3431" i="2" s="1"/>
  <c r="Y3423" i="2"/>
  <c r="U3423" i="2"/>
  <c r="Z3423" i="2" s="1"/>
  <c r="AA3423" i="2" s="1"/>
  <c r="V3415" i="2"/>
  <c r="S3415" i="2"/>
  <c r="W3415" i="2" s="1"/>
  <c r="X3415" i="2" s="1"/>
  <c r="U3370" i="2"/>
  <c r="Z3370" i="2" s="1"/>
  <c r="AA3370" i="2" s="1"/>
  <c r="Y3370" i="2"/>
  <c r="V3362" i="2"/>
  <c r="S3362" i="2"/>
  <c r="W3362" i="2" s="1"/>
  <c r="X3362" i="2" s="1"/>
  <c r="Y3354" i="2"/>
  <c r="U3354" i="2"/>
  <c r="Z3354" i="2" s="1"/>
  <c r="AA3354" i="2" s="1"/>
  <c r="S3346" i="2"/>
  <c r="W3346" i="2" s="1"/>
  <c r="X3346" i="2" s="1"/>
  <c r="V3346" i="2"/>
  <c r="V3342" i="2"/>
  <c r="S3342" i="2"/>
  <c r="W3342" i="2" s="1"/>
  <c r="X3342" i="2" s="1"/>
  <c r="U3334" i="2"/>
  <c r="Z3334" i="2" s="1"/>
  <c r="AA3334" i="2" s="1"/>
  <c r="Y3334" i="2"/>
  <c r="S3330" i="2"/>
  <c r="W3330" i="2" s="1"/>
  <c r="X3330" i="2" s="1"/>
  <c r="V3330" i="2"/>
  <c r="V3326" i="2"/>
  <c r="S3326" i="2"/>
  <c r="W3326" i="2" s="1"/>
  <c r="X3326" i="2" s="1"/>
  <c r="U3318" i="2"/>
  <c r="Z3318" i="2" s="1"/>
  <c r="AA3318" i="2" s="1"/>
  <c r="Y3318" i="2"/>
  <c r="S3314" i="2"/>
  <c r="W3314" i="2" s="1"/>
  <c r="X3314" i="2" s="1"/>
  <c r="V3314" i="2"/>
  <c r="V3310" i="2"/>
  <c r="S3310" i="2"/>
  <c r="W3310" i="2" s="1"/>
  <c r="X3310" i="2" s="1"/>
  <c r="U3302" i="2"/>
  <c r="Z3302" i="2" s="1"/>
  <c r="AA3302" i="2" s="1"/>
  <c r="Y3302" i="2"/>
  <c r="S5925" i="2"/>
  <c r="W5925" i="2" s="1"/>
  <c r="X5925" i="2" s="1"/>
  <c r="V5925" i="2"/>
  <c r="V5921" i="2"/>
  <c r="S5921" i="2"/>
  <c r="W5921" i="2" s="1"/>
  <c r="X5921" i="2" s="1"/>
  <c r="U5913" i="2"/>
  <c r="Z5913" i="2" s="1"/>
  <c r="AA5913" i="2" s="1"/>
  <c r="Y5913" i="2"/>
  <c r="S5909" i="2"/>
  <c r="W5909" i="2" s="1"/>
  <c r="X5909" i="2" s="1"/>
  <c r="V5909" i="2"/>
  <c r="V5905" i="2"/>
  <c r="S5905" i="2"/>
  <c r="W5905" i="2" s="1"/>
  <c r="X5905" i="2" s="1"/>
  <c r="U5897" i="2"/>
  <c r="Z5897" i="2" s="1"/>
  <c r="AA5897" i="2" s="1"/>
  <c r="Y5897" i="2"/>
  <c r="V3299" i="2"/>
  <c r="S3299" i="2"/>
  <c r="W3299" i="2" s="1"/>
  <c r="X3299" i="2" s="1"/>
  <c r="U3291" i="2"/>
  <c r="Z3291" i="2" s="1"/>
  <c r="AA3291" i="2" s="1"/>
  <c r="Y3291" i="2"/>
  <c r="V3279" i="2"/>
  <c r="S3279" i="2"/>
  <c r="W3279" i="2" s="1"/>
  <c r="X3279" i="2" s="1"/>
  <c r="Y3271" i="2"/>
  <c r="U3271" i="2"/>
  <c r="Z3271" i="2" s="1"/>
  <c r="AA3271" i="2" s="1"/>
  <c r="U3263" i="2"/>
  <c r="Z3263" i="2" s="1"/>
  <c r="AA3263" i="2" s="1"/>
  <c r="Y3263" i="2"/>
  <c r="V1072" i="2"/>
  <c r="S1072" i="2"/>
  <c r="W1072" i="2" s="1"/>
  <c r="X1072" i="2" s="1"/>
  <c r="V1064" i="2"/>
  <c r="S1064" i="2"/>
  <c r="W1064" i="2" s="1"/>
  <c r="X1064" i="2" s="1"/>
  <c r="Y1056" i="2"/>
  <c r="U1056" i="2"/>
  <c r="Z1056" i="2" s="1"/>
  <c r="AA1056" i="2" s="1"/>
  <c r="U1048" i="2"/>
  <c r="Z1048" i="2" s="1"/>
  <c r="AA1048" i="2" s="1"/>
  <c r="Y1048" i="2"/>
  <c r="V3408" i="2"/>
  <c r="S3408" i="2"/>
  <c r="W3408" i="2" s="1"/>
  <c r="X3408" i="2" s="1"/>
  <c r="V3400" i="2"/>
  <c r="S3400" i="2"/>
  <c r="W3400" i="2" s="1"/>
  <c r="X3400" i="2" s="1"/>
  <c r="Y3392" i="2"/>
  <c r="U3392" i="2"/>
  <c r="Z3392" i="2" s="1"/>
  <c r="AA3392" i="2" s="1"/>
  <c r="U3384" i="2"/>
  <c r="Z3384" i="2" s="1"/>
  <c r="AA3384" i="2" s="1"/>
  <c r="Y3384" i="2"/>
  <c r="V3376" i="2"/>
  <c r="S3376" i="2"/>
  <c r="W3376" i="2" s="1"/>
  <c r="X3376" i="2" s="1"/>
  <c r="V3257" i="2"/>
  <c r="S3257" i="2"/>
  <c r="W3257" i="2" s="1"/>
  <c r="X3257" i="2" s="1"/>
  <c r="Y3249" i="2"/>
  <c r="U3249" i="2"/>
  <c r="Z3249" i="2" s="1"/>
  <c r="AA3249" i="2" s="1"/>
  <c r="U3241" i="2"/>
  <c r="Z3241" i="2" s="1"/>
  <c r="AA3241" i="2" s="1"/>
  <c r="Y3241" i="2"/>
  <c r="V3233" i="2"/>
  <c r="S3233" i="2"/>
  <c r="W3233" i="2" s="1"/>
  <c r="X3233" i="2" s="1"/>
  <c r="V3225" i="2"/>
  <c r="S3225" i="2"/>
  <c r="W3225" i="2" s="1"/>
  <c r="X3225" i="2" s="1"/>
  <c r="Y3217" i="2"/>
  <c r="U3217" i="2"/>
  <c r="Z3217" i="2" s="1"/>
  <c r="AA3217" i="2" s="1"/>
  <c r="U3209" i="2"/>
  <c r="Z3209" i="2" s="1"/>
  <c r="AA3209" i="2" s="1"/>
  <c r="Y3209" i="2"/>
  <c r="V3201" i="2"/>
  <c r="S3201" i="2"/>
  <c r="W3201" i="2" s="1"/>
  <c r="X3201" i="2" s="1"/>
  <c r="V3193" i="2"/>
  <c r="S3193" i="2"/>
  <c r="W3193" i="2" s="1"/>
  <c r="X3193" i="2" s="1"/>
  <c r="Y3148" i="2"/>
  <c r="U3148" i="2"/>
  <c r="Z3148" i="2" s="1"/>
  <c r="AA3148" i="2" s="1"/>
  <c r="U3140" i="2"/>
  <c r="Z3140" i="2" s="1"/>
  <c r="AA3140" i="2" s="1"/>
  <c r="Y3140" i="2"/>
  <c r="V3132" i="2"/>
  <c r="S3132" i="2"/>
  <c r="W3132" i="2" s="1"/>
  <c r="X3132" i="2" s="1"/>
  <c r="V3124" i="2"/>
  <c r="S3124" i="2"/>
  <c r="W3124" i="2" s="1"/>
  <c r="X3124" i="2" s="1"/>
  <c r="Y3116" i="2"/>
  <c r="U3116" i="2"/>
  <c r="Z3116" i="2" s="1"/>
  <c r="AA3116" i="2" s="1"/>
  <c r="U3182" i="2"/>
  <c r="Z3182" i="2" s="1"/>
  <c r="AA3182" i="2" s="1"/>
  <c r="Y3182" i="2"/>
  <c r="V3174" i="2"/>
  <c r="S3174" i="2"/>
  <c r="W3174" i="2" s="1"/>
  <c r="X3174" i="2" s="1"/>
  <c r="V3166" i="2"/>
  <c r="S3166" i="2"/>
  <c r="W3166" i="2" s="1"/>
  <c r="X3166" i="2" s="1"/>
  <c r="Y3158" i="2"/>
  <c r="U3158" i="2"/>
  <c r="Z3158" i="2" s="1"/>
  <c r="AA3158" i="2" s="1"/>
  <c r="U3113" i="2"/>
  <c r="Z3113" i="2" s="1"/>
  <c r="AA3113" i="2" s="1"/>
  <c r="Y3113" i="2"/>
  <c r="U3105" i="2"/>
  <c r="Z3105" i="2" s="1"/>
  <c r="AA3105" i="2" s="1"/>
  <c r="Y3105" i="2"/>
  <c r="U3097" i="2"/>
  <c r="Z3097" i="2" s="1"/>
  <c r="AA3097" i="2" s="1"/>
  <c r="Y3097" i="2"/>
  <c r="Y3089" i="2"/>
  <c r="U3089" i="2"/>
  <c r="Z3089" i="2" s="1"/>
  <c r="AA3089" i="2" s="1"/>
  <c r="U3081" i="2"/>
  <c r="Z3081" i="2" s="1"/>
  <c r="AA3081" i="2" s="1"/>
  <c r="Y3081" i="2"/>
  <c r="U3073" i="2"/>
  <c r="Z3073" i="2" s="1"/>
  <c r="AA3073" i="2" s="1"/>
  <c r="Y3073" i="2"/>
  <c r="U3065" i="2"/>
  <c r="Z3065" i="2" s="1"/>
  <c r="AA3065" i="2" s="1"/>
  <c r="Y3065" i="2"/>
  <c r="Y3057" i="2"/>
  <c r="U3057" i="2"/>
  <c r="Z3057" i="2" s="1"/>
  <c r="AA3057" i="2" s="1"/>
  <c r="U3049" i="2"/>
  <c r="Z3049" i="2" s="1"/>
  <c r="AA3049" i="2" s="1"/>
  <c r="Y3049" i="2"/>
  <c r="S3041" i="2"/>
  <c r="W3041" i="2" s="1"/>
  <c r="X3041" i="2" s="1"/>
  <c r="V3041" i="2"/>
  <c r="U3033" i="2"/>
  <c r="Z3033" i="2" s="1"/>
  <c r="AA3033" i="2" s="1"/>
  <c r="Y3033" i="2"/>
  <c r="S3025" i="2"/>
  <c r="W3025" i="2" s="1"/>
  <c r="X3025" i="2" s="1"/>
  <c r="V3025" i="2"/>
  <c r="U3017" i="2"/>
  <c r="Z3017" i="2" s="1"/>
  <c r="AA3017" i="2" s="1"/>
  <c r="Y3017" i="2"/>
  <c r="S3009" i="2"/>
  <c r="W3009" i="2" s="1"/>
  <c r="X3009" i="2" s="1"/>
  <c r="V3009" i="2"/>
  <c r="U2816" i="2"/>
  <c r="Z2816" i="2" s="1"/>
  <c r="AA2816" i="2" s="1"/>
  <c r="Y2816" i="2"/>
  <c r="S2808" i="2"/>
  <c r="W2808" i="2" s="1"/>
  <c r="X2808" i="2" s="1"/>
  <c r="V2808" i="2"/>
  <c r="U2800" i="2"/>
  <c r="Z2800" i="2" s="1"/>
  <c r="AA2800" i="2" s="1"/>
  <c r="Y2800" i="2"/>
  <c r="S2792" i="2"/>
  <c r="W2792" i="2" s="1"/>
  <c r="X2792" i="2" s="1"/>
  <c r="V2792" i="2"/>
  <c r="U2784" i="2"/>
  <c r="Z2784" i="2" s="1"/>
  <c r="AA2784" i="2" s="1"/>
  <c r="Y2784" i="2"/>
  <c r="U2961" i="2"/>
  <c r="Z2961" i="2" s="1"/>
  <c r="AA2961" i="2" s="1"/>
  <c r="Y2961" i="2"/>
  <c r="U2953" i="2"/>
  <c r="Z2953" i="2" s="1"/>
  <c r="AA2953" i="2" s="1"/>
  <c r="Y2953" i="2"/>
  <c r="S2945" i="2"/>
  <c r="W2945" i="2" s="1"/>
  <c r="X2945" i="2" s="1"/>
  <c r="V2945" i="2"/>
  <c r="U2937" i="2"/>
  <c r="Z2937" i="2" s="1"/>
  <c r="AA2937" i="2" s="1"/>
  <c r="Y2937" i="2"/>
  <c r="U2929" i="2"/>
  <c r="Z2929" i="2" s="1"/>
  <c r="AA2929" i="2" s="1"/>
  <c r="Y2929" i="2"/>
  <c r="U2921" i="2"/>
  <c r="Z2921" i="2" s="1"/>
  <c r="AA2921" i="2" s="1"/>
  <c r="Y2921" i="2"/>
  <c r="U2913" i="2"/>
  <c r="Z2913" i="2" s="1"/>
  <c r="AA2913" i="2" s="1"/>
  <c r="Y2913" i="2"/>
  <c r="U2905" i="2"/>
  <c r="Z2905" i="2" s="1"/>
  <c r="AA2905" i="2" s="1"/>
  <c r="Y2905" i="2"/>
  <c r="U2897" i="2"/>
  <c r="Z2897" i="2" s="1"/>
  <c r="AA2897" i="2" s="1"/>
  <c r="Y2897" i="2"/>
  <c r="U3000" i="2"/>
  <c r="Z3000" i="2" s="1"/>
  <c r="AA3000" i="2" s="1"/>
  <c r="Y3000" i="2"/>
  <c r="U2992" i="2"/>
  <c r="Z2992" i="2" s="1"/>
  <c r="AA2992" i="2" s="1"/>
  <c r="Y2992" i="2"/>
  <c r="U2984" i="2"/>
  <c r="Z2984" i="2" s="1"/>
  <c r="AA2984" i="2" s="1"/>
  <c r="Y2984" i="2"/>
  <c r="U2976" i="2"/>
  <c r="Z2976" i="2" s="1"/>
  <c r="AA2976" i="2" s="1"/>
  <c r="Y2976" i="2"/>
  <c r="U2968" i="2"/>
  <c r="Z2968" i="2" s="1"/>
  <c r="AA2968" i="2" s="1"/>
  <c r="Y2968" i="2"/>
  <c r="U2849" i="2"/>
  <c r="Z2849" i="2" s="1"/>
  <c r="AA2849" i="2" s="1"/>
  <c r="Y2849" i="2"/>
  <c r="U2841" i="2"/>
  <c r="Z2841" i="2" s="1"/>
  <c r="AA2841" i="2" s="1"/>
  <c r="Y2841" i="2"/>
  <c r="U2833" i="2"/>
  <c r="Z2833" i="2" s="1"/>
  <c r="AA2833" i="2" s="1"/>
  <c r="Y2833" i="2"/>
  <c r="U2825" i="2"/>
  <c r="Z2825" i="2" s="1"/>
  <c r="AA2825" i="2" s="1"/>
  <c r="Y2825" i="2"/>
  <c r="U2891" i="2"/>
  <c r="Z2891" i="2" s="1"/>
  <c r="AA2891" i="2" s="1"/>
  <c r="Y2891" i="2"/>
  <c r="U2883" i="2"/>
  <c r="Z2883" i="2" s="1"/>
  <c r="AA2883" i="2" s="1"/>
  <c r="Y2883" i="2"/>
  <c r="U2875" i="2"/>
  <c r="Z2875" i="2" s="1"/>
  <c r="AA2875" i="2" s="1"/>
  <c r="Y2875" i="2"/>
  <c r="U2867" i="2"/>
  <c r="Z2867" i="2" s="1"/>
  <c r="AA2867" i="2" s="1"/>
  <c r="Y2867" i="2"/>
  <c r="U2859" i="2"/>
  <c r="Z2859" i="2" s="1"/>
  <c r="AA2859" i="2" s="1"/>
  <c r="Y2859" i="2"/>
  <c r="U2777" i="2"/>
  <c r="Z2777" i="2" s="1"/>
  <c r="AA2777" i="2" s="1"/>
  <c r="Y2777" i="2"/>
  <c r="U2769" i="2"/>
  <c r="Z2769" i="2" s="1"/>
  <c r="AA2769" i="2" s="1"/>
  <c r="Y2769" i="2"/>
  <c r="U2761" i="2"/>
  <c r="Z2761" i="2" s="1"/>
  <c r="AA2761" i="2" s="1"/>
  <c r="Y2761" i="2"/>
  <c r="U2753" i="2"/>
  <c r="Z2753" i="2" s="1"/>
  <c r="AA2753" i="2" s="1"/>
  <c r="Y2753" i="2"/>
  <c r="U2745" i="2"/>
  <c r="Z2745" i="2" s="1"/>
  <c r="AA2745" i="2" s="1"/>
  <c r="Y2745" i="2"/>
  <c r="S2667" i="2"/>
  <c r="W2667" i="2" s="1"/>
  <c r="X2667" i="2" s="1"/>
  <c r="V2667" i="2"/>
  <c r="S2651" i="2"/>
  <c r="W2651" i="2" s="1"/>
  <c r="X2651" i="2" s="1"/>
  <c r="V2651" i="2"/>
  <c r="U2643" i="2"/>
  <c r="Z2643" i="2" s="1"/>
  <c r="AA2643" i="2" s="1"/>
  <c r="Y2643" i="2"/>
  <c r="U2635" i="2"/>
  <c r="Z2635" i="2" s="1"/>
  <c r="AA2635" i="2" s="1"/>
  <c r="Y2635" i="2"/>
  <c r="U1591" i="2"/>
  <c r="Z1591" i="2" s="1"/>
  <c r="AA1591" i="2" s="1"/>
  <c r="Y1591" i="2"/>
  <c r="U1583" i="2"/>
  <c r="Z1583" i="2" s="1"/>
  <c r="AA1583" i="2" s="1"/>
  <c r="Y1583" i="2"/>
  <c r="U1575" i="2"/>
  <c r="Z1575" i="2" s="1"/>
  <c r="AA1575" i="2" s="1"/>
  <c r="Y1575" i="2"/>
  <c r="U1567" i="2"/>
  <c r="Z1567" i="2" s="1"/>
  <c r="AA1567" i="2" s="1"/>
  <c r="Y1567" i="2"/>
  <c r="U2706" i="2"/>
  <c r="Z2706" i="2" s="1"/>
  <c r="AA2706" i="2" s="1"/>
  <c r="Y2706" i="2"/>
  <c r="U2698" i="2"/>
  <c r="Z2698" i="2" s="1"/>
  <c r="AA2698" i="2" s="1"/>
  <c r="Y2698" i="2"/>
  <c r="U2690" i="2"/>
  <c r="Z2690" i="2" s="1"/>
  <c r="AA2690" i="2" s="1"/>
  <c r="Y2690" i="2"/>
  <c r="U2682" i="2"/>
  <c r="Z2682" i="2" s="1"/>
  <c r="AA2682" i="2" s="1"/>
  <c r="Y2682" i="2"/>
  <c r="U2674" i="2"/>
  <c r="Z2674" i="2" s="1"/>
  <c r="AA2674" i="2" s="1"/>
  <c r="Y2674" i="2"/>
  <c r="U2740" i="2"/>
  <c r="Z2740" i="2" s="1"/>
  <c r="AA2740" i="2" s="1"/>
  <c r="Y2740" i="2"/>
  <c r="U2732" i="2"/>
  <c r="Z2732" i="2" s="1"/>
  <c r="AA2732" i="2" s="1"/>
  <c r="Y2732" i="2"/>
  <c r="U2724" i="2"/>
  <c r="Z2724" i="2" s="1"/>
  <c r="AA2724" i="2" s="1"/>
  <c r="Y2724" i="2"/>
  <c r="U2716" i="2"/>
  <c r="Z2716" i="2" s="1"/>
  <c r="AA2716" i="2" s="1"/>
  <c r="Y2716" i="2"/>
  <c r="U2708" i="2"/>
  <c r="Z2708" i="2" s="1"/>
  <c r="AA2708" i="2" s="1"/>
  <c r="Y2708" i="2"/>
  <c r="U2626" i="2"/>
  <c r="Z2626" i="2" s="1"/>
  <c r="AA2626" i="2" s="1"/>
  <c r="Y2626" i="2"/>
  <c r="U2618" i="2"/>
  <c r="Z2618" i="2" s="1"/>
  <c r="AA2618" i="2" s="1"/>
  <c r="Y2618" i="2"/>
  <c r="U2610" i="2"/>
  <c r="Z2610" i="2" s="1"/>
  <c r="AA2610" i="2" s="1"/>
  <c r="Y2610" i="2"/>
  <c r="U2602" i="2"/>
  <c r="Z2602" i="2" s="1"/>
  <c r="AA2602" i="2" s="1"/>
  <c r="Y2602" i="2"/>
  <c r="U2520" i="2"/>
  <c r="Z2520" i="2" s="1"/>
  <c r="AA2520" i="2" s="1"/>
  <c r="Y2520" i="2"/>
  <c r="V2516" i="2"/>
  <c r="S2516" i="2"/>
  <c r="W2516" i="2" s="1"/>
  <c r="X2516" i="2" s="1"/>
  <c r="U2508" i="2"/>
  <c r="Z2508" i="2" s="1"/>
  <c r="AA2508" i="2" s="1"/>
  <c r="Y2508" i="2"/>
  <c r="V2500" i="2"/>
  <c r="S2500" i="2"/>
  <c r="W2500" i="2" s="1"/>
  <c r="X2500" i="2" s="1"/>
  <c r="U2492" i="2"/>
  <c r="Z2492" i="2" s="1"/>
  <c r="AA2492" i="2" s="1"/>
  <c r="Y2492" i="2"/>
  <c r="V2484" i="2"/>
  <c r="S2484" i="2"/>
  <c r="W2484" i="2" s="1"/>
  <c r="X2484" i="2" s="1"/>
  <c r="U2476" i="2"/>
  <c r="Z2476" i="2" s="1"/>
  <c r="AA2476" i="2" s="1"/>
  <c r="Y2476" i="2"/>
  <c r="V2468" i="2"/>
  <c r="S2468" i="2"/>
  <c r="W2468" i="2" s="1"/>
  <c r="X2468" i="2" s="1"/>
  <c r="U2460" i="2"/>
  <c r="Z2460" i="2" s="1"/>
  <c r="AA2460" i="2" s="1"/>
  <c r="Y2460" i="2"/>
  <c r="U2452" i="2"/>
  <c r="Z2452" i="2" s="1"/>
  <c r="AA2452" i="2" s="1"/>
  <c r="Y2452" i="2"/>
  <c r="Y2444" i="2"/>
  <c r="U2444" i="2"/>
  <c r="Z2444" i="2" s="1"/>
  <c r="AA2444" i="2" s="1"/>
  <c r="U2436" i="2"/>
  <c r="Z2436" i="2" s="1"/>
  <c r="AA2436" i="2" s="1"/>
  <c r="Y2436" i="2"/>
  <c r="U2428" i="2"/>
  <c r="Z2428" i="2" s="1"/>
  <c r="AA2428" i="2" s="1"/>
  <c r="Y2428" i="2"/>
  <c r="U2420" i="2"/>
  <c r="Z2420" i="2" s="1"/>
  <c r="AA2420" i="2" s="1"/>
  <c r="Y2420" i="2"/>
  <c r="Y2412" i="2"/>
  <c r="U2412" i="2"/>
  <c r="Z2412" i="2" s="1"/>
  <c r="AA2412" i="2" s="1"/>
  <c r="U1997" i="2"/>
  <c r="Z1997" i="2" s="1"/>
  <c r="AA1997" i="2" s="1"/>
  <c r="Y1997" i="2"/>
  <c r="U1989" i="2"/>
  <c r="Z1989" i="2" s="1"/>
  <c r="AA1989" i="2" s="1"/>
  <c r="Y1989" i="2"/>
  <c r="U1981" i="2"/>
  <c r="Z1981" i="2" s="1"/>
  <c r="AA1981" i="2" s="1"/>
  <c r="Y1981" i="2"/>
  <c r="Y1973" i="2"/>
  <c r="U1973" i="2"/>
  <c r="Z1973" i="2" s="1"/>
  <c r="AA1973" i="2" s="1"/>
  <c r="U2594" i="2"/>
  <c r="Z2594" i="2" s="1"/>
  <c r="AA2594" i="2" s="1"/>
  <c r="Y2594" i="2"/>
  <c r="U2586" i="2"/>
  <c r="Z2586" i="2" s="1"/>
  <c r="AA2586" i="2" s="1"/>
  <c r="Y2586" i="2"/>
  <c r="U2578" i="2"/>
  <c r="Z2578" i="2" s="1"/>
  <c r="AA2578" i="2" s="1"/>
  <c r="Y2578" i="2"/>
  <c r="U2570" i="2"/>
  <c r="Z2570" i="2" s="1"/>
  <c r="AA2570" i="2" s="1"/>
  <c r="Y2570" i="2"/>
  <c r="V2566" i="2"/>
  <c r="S2566" i="2"/>
  <c r="W2566" i="2" s="1"/>
  <c r="X2566" i="2" s="1"/>
  <c r="U2299" i="2"/>
  <c r="Z2299" i="2" s="1"/>
  <c r="AA2299" i="2" s="1"/>
  <c r="Y2299" i="2"/>
  <c r="S2287" i="2"/>
  <c r="W2287" i="2" s="1"/>
  <c r="X2287" i="2" s="1"/>
  <c r="V2287" i="2"/>
  <c r="U2279" i="2"/>
  <c r="Z2279" i="2" s="1"/>
  <c r="AA2279" i="2" s="1"/>
  <c r="Y2279" i="2"/>
  <c r="V2275" i="2"/>
  <c r="S2275" i="2"/>
  <c r="W2275" i="2" s="1"/>
  <c r="X2275" i="2" s="1"/>
  <c r="U2267" i="2"/>
  <c r="Z2267" i="2" s="1"/>
  <c r="AA2267" i="2" s="1"/>
  <c r="Y2267" i="2"/>
  <c r="S2551" i="2"/>
  <c r="W2551" i="2" s="1"/>
  <c r="X2551" i="2" s="1"/>
  <c r="V2551" i="2"/>
  <c r="U2543" i="2"/>
  <c r="Z2543" i="2" s="1"/>
  <c r="AA2543" i="2" s="1"/>
  <c r="Y2543" i="2"/>
  <c r="V2539" i="2"/>
  <c r="S2539" i="2"/>
  <c r="W2539" i="2" s="1"/>
  <c r="X2539" i="2" s="1"/>
  <c r="U2531" i="2"/>
  <c r="Z2531" i="2" s="1"/>
  <c r="AA2531" i="2" s="1"/>
  <c r="Y2531" i="2"/>
  <c r="S2408" i="2"/>
  <c r="W2408" i="2" s="1"/>
  <c r="X2408" i="2" s="1"/>
  <c r="V2408" i="2"/>
  <c r="S2400" i="2"/>
  <c r="W2400" i="2" s="1"/>
  <c r="X2400" i="2" s="1"/>
  <c r="V2400" i="2"/>
  <c r="S2380" i="2"/>
  <c r="W2380" i="2" s="1"/>
  <c r="X2380" i="2" s="1"/>
  <c r="V2380" i="2"/>
  <c r="S2335" i="2"/>
  <c r="W2335" i="2" s="1"/>
  <c r="X2335" i="2" s="1"/>
  <c r="V2335" i="2"/>
  <c r="S2331" i="2"/>
  <c r="W2331" i="2" s="1"/>
  <c r="X2331" i="2" s="1"/>
  <c r="V2331" i="2"/>
  <c r="S2323" i="2"/>
  <c r="W2323" i="2" s="1"/>
  <c r="X2323" i="2" s="1"/>
  <c r="V2323" i="2"/>
  <c r="S2315" i="2"/>
  <c r="W2315" i="2" s="1"/>
  <c r="X2315" i="2" s="1"/>
  <c r="V2315" i="2"/>
  <c r="S2311" i="2"/>
  <c r="W2311" i="2" s="1"/>
  <c r="X2311" i="2" s="1"/>
  <c r="V2311" i="2"/>
  <c r="S2303" i="2"/>
  <c r="W2303" i="2" s="1"/>
  <c r="X2303" i="2" s="1"/>
  <c r="V2303" i="2"/>
  <c r="S6739" i="2"/>
  <c r="W6739" i="2" s="1"/>
  <c r="X6739" i="2" s="1"/>
  <c r="V6739" i="2"/>
  <c r="S6731" i="2"/>
  <c r="W6731" i="2" s="1"/>
  <c r="X6731" i="2" s="1"/>
  <c r="V6731" i="2"/>
  <c r="S6723" i="2"/>
  <c r="W6723" i="2" s="1"/>
  <c r="X6723" i="2" s="1"/>
  <c r="V6723" i="2"/>
  <c r="S6719" i="2"/>
  <c r="W6719" i="2" s="1"/>
  <c r="X6719" i="2" s="1"/>
  <c r="V6719" i="2"/>
  <c r="S6711" i="2"/>
  <c r="W6711" i="2" s="1"/>
  <c r="X6711" i="2" s="1"/>
  <c r="V6711" i="2"/>
  <c r="S6707" i="2"/>
  <c r="W6707" i="2" s="1"/>
  <c r="X6707" i="2" s="1"/>
  <c r="V6707" i="2"/>
  <c r="S2259" i="2"/>
  <c r="W2259" i="2" s="1"/>
  <c r="X2259" i="2" s="1"/>
  <c r="V2259" i="2"/>
  <c r="S2251" i="2"/>
  <c r="W2251" i="2" s="1"/>
  <c r="X2251" i="2" s="1"/>
  <c r="V2251" i="2"/>
  <c r="S2247" i="2"/>
  <c r="W2247" i="2" s="1"/>
  <c r="X2247" i="2" s="1"/>
  <c r="V2247" i="2"/>
  <c r="S2239" i="2"/>
  <c r="W2239" i="2" s="1"/>
  <c r="X2239" i="2" s="1"/>
  <c r="V2239" i="2"/>
  <c r="S2235" i="2"/>
  <c r="W2235" i="2" s="1"/>
  <c r="X2235" i="2" s="1"/>
  <c r="V2235" i="2"/>
  <c r="V2227" i="2"/>
  <c r="S2227" i="2"/>
  <c r="W2227" i="2" s="1"/>
  <c r="X2227" i="2" s="1"/>
  <c r="V4180" i="2"/>
  <c r="S4180" i="2"/>
  <c r="W4180" i="2" s="1"/>
  <c r="X4180" i="2" s="1"/>
  <c r="Y4172" i="2"/>
  <c r="U4172" i="2"/>
  <c r="Z4172" i="2" s="1"/>
  <c r="AA4172" i="2" s="1"/>
  <c r="Y4164" i="2"/>
  <c r="U4164" i="2"/>
  <c r="Z4164" i="2" s="1"/>
  <c r="AA4164" i="2" s="1"/>
  <c r="Y4156" i="2"/>
  <c r="U4156" i="2"/>
  <c r="Z4156" i="2" s="1"/>
  <c r="AA4156" i="2" s="1"/>
  <c r="U2224" i="2"/>
  <c r="Z2224" i="2" s="1"/>
  <c r="AA2224" i="2" s="1"/>
  <c r="Y2224" i="2"/>
  <c r="Y2216" i="2"/>
  <c r="U2216" i="2"/>
  <c r="Z2216" i="2" s="1"/>
  <c r="AA2216" i="2" s="1"/>
  <c r="U2208" i="2"/>
  <c r="Z2208" i="2" s="1"/>
  <c r="AA2208" i="2" s="1"/>
  <c r="Y2208" i="2"/>
  <c r="S2196" i="2"/>
  <c r="W2196" i="2" s="1"/>
  <c r="X2196" i="2" s="1"/>
  <c r="V2196" i="2"/>
  <c r="U2151" i="2"/>
  <c r="Z2151" i="2" s="1"/>
  <c r="AA2151" i="2" s="1"/>
  <c r="Y2151" i="2"/>
  <c r="S2143" i="2"/>
  <c r="W2143" i="2" s="1"/>
  <c r="X2143" i="2" s="1"/>
  <c r="V2143" i="2"/>
  <c r="S2135" i="2"/>
  <c r="W2135" i="2" s="1"/>
  <c r="X2135" i="2" s="1"/>
  <c r="V2135" i="2"/>
  <c r="V2127" i="2"/>
  <c r="S2127" i="2"/>
  <c r="W2127" i="2" s="1"/>
  <c r="X2127" i="2" s="1"/>
  <c r="V2119" i="2"/>
  <c r="S2119" i="2"/>
  <c r="W2119" i="2" s="1"/>
  <c r="X2119" i="2" s="1"/>
  <c r="U2185" i="2"/>
  <c r="Z2185" i="2" s="1"/>
  <c r="AA2185" i="2" s="1"/>
  <c r="Y2185" i="2"/>
  <c r="U2177" i="2"/>
  <c r="Z2177" i="2" s="1"/>
  <c r="AA2177" i="2" s="1"/>
  <c r="Y2177" i="2"/>
  <c r="U2169" i="2"/>
  <c r="Z2169" i="2" s="1"/>
  <c r="AA2169" i="2" s="1"/>
  <c r="Y2169" i="2"/>
  <c r="Y2161" i="2"/>
  <c r="U2161" i="2"/>
  <c r="Z2161" i="2" s="1"/>
  <c r="AA2161" i="2" s="1"/>
  <c r="V2153" i="2"/>
  <c r="S2153" i="2"/>
  <c r="W2153" i="2" s="1"/>
  <c r="X2153" i="2" s="1"/>
  <c r="U2108" i="2"/>
  <c r="Z2108" i="2" s="1"/>
  <c r="AA2108" i="2" s="1"/>
  <c r="Y2108" i="2"/>
  <c r="U2100" i="2"/>
  <c r="Z2100" i="2" s="1"/>
  <c r="AA2100" i="2" s="1"/>
  <c r="Y2100" i="2"/>
  <c r="Y2092" i="2"/>
  <c r="U2092" i="2"/>
  <c r="Z2092" i="2" s="1"/>
  <c r="AA2092" i="2" s="1"/>
  <c r="V2084" i="2"/>
  <c r="S2084" i="2"/>
  <c r="W2084" i="2" s="1"/>
  <c r="X2084" i="2" s="1"/>
  <c r="U2076" i="2"/>
  <c r="Z2076" i="2" s="1"/>
  <c r="AA2076" i="2" s="1"/>
  <c r="Y2076" i="2"/>
  <c r="U2068" i="2"/>
  <c r="Z2068" i="2" s="1"/>
  <c r="AA2068" i="2" s="1"/>
  <c r="Y2068" i="2"/>
  <c r="Y2060" i="2"/>
  <c r="U2060" i="2"/>
  <c r="Z2060" i="2" s="1"/>
  <c r="AA2060" i="2" s="1"/>
  <c r="V2052" i="2"/>
  <c r="S2052" i="2"/>
  <c r="W2052" i="2" s="1"/>
  <c r="X2052" i="2" s="1"/>
  <c r="U2044" i="2"/>
  <c r="Z2044" i="2" s="1"/>
  <c r="AA2044" i="2" s="1"/>
  <c r="Y2044" i="2"/>
  <c r="S5851" i="2"/>
  <c r="W5851" i="2" s="1"/>
  <c r="X5851" i="2" s="1"/>
  <c r="V5851" i="2"/>
  <c r="Y5843" i="2"/>
  <c r="U5843" i="2"/>
  <c r="Z5843" i="2" s="1"/>
  <c r="AA5843" i="2" s="1"/>
  <c r="Y5839" i="2"/>
  <c r="U5839" i="2"/>
  <c r="Z5839" i="2" s="1"/>
  <c r="AA5839" i="2" s="1"/>
  <c r="U5823" i="2"/>
  <c r="Z5823" i="2" s="1"/>
  <c r="AA5823" i="2" s="1"/>
  <c r="Y5823" i="2"/>
  <c r="S5819" i="2"/>
  <c r="W5819" i="2" s="1"/>
  <c r="X5819" i="2" s="1"/>
  <c r="V5819" i="2"/>
  <c r="Y2037" i="2"/>
  <c r="U2037" i="2"/>
  <c r="Z2037" i="2" s="1"/>
  <c r="AA2037" i="2" s="1"/>
  <c r="Y2033" i="2"/>
  <c r="U2033" i="2"/>
  <c r="Z2033" i="2" s="1"/>
  <c r="AA2033" i="2" s="1"/>
  <c r="U2017" i="2"/>
  <c r="Z2017" i="2" s="1"/>
  <c r="AA2017" i="2" s="1"/>
  <c r="Y2017" i="2"/>
  <c r="S2013" i="2"/>
  <c r="W2013" i="2" s="1"/>
  <c r="X2013" i="2" s="1"/>
  <c r="V2013" i="2"/>
  <c r="Y2005" i="2"/>
  <c r="U2005" i="2"/>
  <c r="Z2005" i="2" s="1"/>
  <c r="AA2005" i="2" s="1"/>
  <c r="Y1927" i="2"/>
  <c r="U1927" i="2"/>
  <c r="Z1927" i="2" s="1"/>
  <c r="AA1927" i="2" s="1"/>
  <c r="U1911" i="2"/>
  <c r="Z1911" i="2" s="1"/>
  <c r="AA1911" i="2" s="1"/>
  <c r="Y1911" i="2"/>
  <c r="S1907" i="2"/>
  <c r="W1907" i="2" s="1"/>
  <c r="X1907" i="2" s="1"/>
  <c r="V1907" i="2"/>
  <c r="Y1899" i="2"/>
  <c r="U1899" i="2"/>
  <c r="Z1899" i="2" s="1"/>
  <c r="AA1899" i="2" s="1"/>
  <c r="Y1895" i="2"/>
  <c r="U1895" i="2"/>
  <c r="Z1895" i="2" s="1"/>
  <c r="AA1895" i="2" s="1"/>
  <c r="U1879" i="2"/>
  <c r="Z1879" i="2" s="1"/>
  <c r="AA1879" i="2" s="1"/>
  <c r="Y1879" i="2"/>
  <c r="S1875" i="2"/>
  <c r="W1875" i="2" s="1"/>
  <c r="X1875" i="2" s="1"/>
  <c r="V1875" i="2"/>
  <c r="U1859" i="2"/>
  <c r="Z1859" i="2" s="1"/>
  <c r="AA1859" i="2" s="1"/>
  <c r="Y1859" i="2"/>
  <c r="V108" i="2"/>
  <c r="S108" i="2"/>
  <c r="W108" i="2" s="1"/>
  <c r="X108" i="2" s="1"/>
  <c r="U104" i="2"/>
  <c r="Z104" i="2" s="1"/>
  <c r="AA104" i="2" s="1"/>
  <c r="Y104" i="2"/>
  <c r="U92" i="2"/>
  <c r="Z92" i="2" s="1"/>
  <c r="AA92" i="2" s="1"/>
  <c r="Y92" i="2"/>
  <c r="Y84" i="2"/>
  <c r="U84" i="2"/>
  <c r="Z84" i="2" s="1"/>
  <c r="AA84" i="2" s="1"/>
  <c r="V1852" i="2"/>
  <c r="S1852" i="2"/>
  <c r="W1852" i="2" s="1"/>
  <c r="X1852" i="2" s="1"/>
  <c r="V1844" i="2"/>
  <c r="S1844" i="2"/>
  <c r="W1844" i="2" s="1"/>
  <c r="X1844" i="2" s="1"/>
  <c r="U1836" i="2"/>
  <c r="Z1836" i="2" s="1"/>
  <c r="AA1836" i="2" s="1"/>
  <c r="Y1836" i="2"/>
  <c r="Y1828" i="2"/>
  <c r="U1828" i="2"/>
  <c r="Z1828" i="2" s="1"/>
  <c r="AA1828" i="2" s="1"/>
  <c r="V1820" i="2"/>
  <c r="S1820" i="2"/>
  <c r="W1820" i="2" s="1"/>
  <c r="X1820" i="2" s="1"/>
  <c r="V1738" i="2"/>
  <c r="S1738" i="2"/>
  <c r="W1738" i="2" s="1"/>
  <c r="X1738" i="2" s="1"/>
  <c r="U1730" i="2"/>
  <c r="Z1730" i="2" s="1"/>
  <c r="AA1730" i="2" s="1"/>
  <c r="Y1730" i="2"/>
  <c r="Y1722" i="2"/>
  <c r="U1722" i="2"/>
  <c r="Z1722" i="2" s="1"/>
  <c r="AA1722" i="2" s="1"/>
  <c r="V1714" i="2"/>
  <c r="S1714" i="2"/>
  <c r="W1714" i="2" s="1"/>
  <c r="X1714" i="2" s="1"/>
  <c r="V1817" i="2"/>
  <c r="S1817" i="2"/>
  <c r="W1817" i="2" s="1"/>
  <c r="X1817" i="2" s="1"/>
  <c r="U1809" i="2"/>
  <c r="Z1809" i="2" s="1"/>
  <c r="AA1809" i="2" s="1"/>
  <c r="Y1809" i="2"/>
  <c r="V1801" i="2"/>
  <c r="S1801" i="2"/>
  <c r="W1801" i="2" s="1"/>
  <c r="X1801" i="2" s="1"/>
  <c r="V1793" i="2"/>
  <c r="S1793" i="2"/>
  <c r="W1793" i="2" s="1"/>
  <c r="X1793" i="2" s="1"/>
  <c r="V1785" i="2"/>
  <c r="S1785" i="2"/>
  <c r="W1785" i="2" s="1"/>
  <c r="X1785" i="2" s="1"/>
  <c r="U1777" i="2"/>
  <c r="Z1777" i="2" s="1"/>
  <c r="AA1777" i="2" s="1"/>
  <c r="Y1777" i="2"/>
  <c r="Y1769" i="2"/>
  <c r="U1769" i="2"/>
  <c r="Z1769" i="2" s="1"/>
  <c r="AA1769" i="2" s="1"/>
  <c r="V1761" i="2"/>
  <c r="S1761" i="2"/>
  <c r="W1761" i="2" s="1"/>
  <c r="X1761" i="2" s="1"/>
  <c r="V1753" i="2"/>
  <c r="S1753" i="2"/>
  <c r="W1753" i="2" s="1"/>
  <c r="X1753" i="2" s="1"/>
  <c r="U2374" i="2"/>
  <c r="Z2374" i="2" s="1"/>
  <c r="AA2374" i="2" s="1"/>
  <c r="Y2374" i="2"/>
  <c r="Y2366" i="2"/>
  <c r="U2366" i="2"/>
  <c r="Z2366" i="2" s="1"/>
  <c r="AA2366" i="2" s="1"/>
  <c r="V2358" i="2"/>
  <c r="S2358" i="2"/>
  <c r="W2358" i="2" s="1"/>
  <c r="X2358" i="2" s="1"/>
  <c r="V2350" i="2"/>
  <c r="S2350" i="2"/>
  <c r="W2350" i="2" s="1"/>
  <c r="X2350" i="2" s="1"/>
  <c r="U2342" i="2"/>
  <c r="Z2342" i="2" s="1"/>
  <c r="AA2342" i="2" s="1"/>
  <c r="Y2342" i="2"/>
  <c r="Y1705" i="2"/>
  <c r="U1705" i="2"/>
  <c r="Z1705" i="2" s="1"/>
  <c r="AA1705" i="2" s="1"/>
  <c r="V1697" i="2"/>
  <c r="S1697" i="2"/>
  <c r="W1697" i="2" s="1"/>
  <c r="X1697" i="2" s="1"/>
  <c r="V1689" i="2"/>
  <c r="S1689" i="2"/>
  <c r="W1689" i="2" s="1"/>
  <c r="X1689" i="2" s="1"/>
  <c r="U1681" i="2"/>
  <c r="Z1681" i="2" s="1"/>
  <c r="AA1681" i="2" s="1"/>
  <c r="Y1681" i="2"/>
  <c r="Y1673" i="2"/>
  <c r="U1673" i="2"/>
  <c r="Z1673" i="2" s="1"/>
  <c r="AA1673" i="2" s="1"/>
  <c r="V1665" i="2"/>
  <c r="S1665" i="2"/>
  <c r="W1665" i="2" s="1"/>
  <c r="X1665" i="2" s="1"/>
  <c r="V1657" i="2"/>
  <c r="S1657" i="2"/>
  <c r="W1657" i="2" s="1"/>
  <c r="X1657" i="2" s="1"/>
  <c r="U1649" i="2"/>
  <c r="Z1649" i="2" s="1"/>
  <c r="AA1649" i="2" s="1"/>
  <c r="Y1649" i="2"/>
  <c r="Y1641" i="2"/>
  <c r="U1641" i="2"/>
  <c r="Z1641" i="2" s="1"/>
  <c r="AA1641" i="2" s="1"/>
  <c r="V1633" i="2"/>
  <c r="S1633" i="2"/>
  <c r="W1633" i="2" s="1"/>
  <c r="X1633" i="2" s="1"/>
  <c r="U1625" i="2"/>
  <c r="Z1625" i="2" s="1"/>
  <c r="AA1625" i="2" s="1"/>
  <c r="Y1625" i="2"/>
  <c r="V1621" i="2"/>
  <c r="S1621" i="2"/>
  <c r="W1621" i="2" s="1"/>
  <c r="X1621" i="2" s="1"/>
  <c r="S1613" i="2"/>
  <c r="W1613" i="2" s="1"/>
  <c r="X1613" i="2" s="1"/>
  <c r="V1613" i="2"/>
  <c r="S1609" i="2"/>
  <c r="W1609" i="2" s="1"/>
  <c r="X1609" i="2" s="1"/>
  <c r="V1609" i="2"/>
  <c r="V1601" i="2"/>
  <c r="S1601" i="2"/>
  <c r="W1601" i="2" s="1"/>
  <c r="X1601" i="2" s="1"/>
  <c r="U1519" i="2"/>
  <c r="Z1519" i="2" s="1"/>
  <c r="AA1519" i="2" s="1"/>
  <c r="Y1519" i="2"/>
  <c r="V1515" i="2"/>
  <c r="S1515" i="2"/>
  <c r="W1515" i="2" s="1"/>
  <c r="X1515" i="2" s="1"/>
  <c r="S1507" i="2"/>
  <c r="W1507" i="2" s="1"/>
  <c r="X1507" i="2" s="1"/>
  <c r="V1507" i="2"/>
  <c r="S1503" i="2"/>
  <c r="W1503" i="2" s="1"/>
  <c r="X1503" i="2" s="1"/>
  <c r="V1503" i="2"/>
  <c r="V1495" i="2"/>
  <c r="S1495" i="2"/>
  <c r="W1495" i="2" s="1"/>
  <c r="X1495" i="2" s="1"/>
  <c r="U1183" i="2"/>
  <c r="Z1183" i="2" s="1"/>
  <c r="AA1183" i="2" s="1"/>
  <c r="Y1183" i="2"/>
  <c r="U1167" i="2"/>
  <c r="Z1167" i="2" s="1"/>
  <c r="AA1167" i="2" s="1"/>
  <c r="Y1167" i="2"/>
  <c r="U1410" i="2"/>
  <c r="Z1410" i="2" s="1"/>
  <c r="AA1410" i="2" s="1"/>
  <c r="Y1410" i="2"/>
  <c r="U1394" i="2"/>
  <c r="Z1394" i="2" s="1"/>
  <c r="AA1394" i="2" s="1"/>
  <c r="Y1394" i="2"/>
  <c r="S1386" i="2"/>
  <c r="W1386" i="2" s="1"/>
  <c r="X1386" i="2" s="1"/>
  <c r="V1386" i="2"/>
  <c r="U1378" i="2"/>
  <c r="Z1378" i="2" s="1"/>
  <c r="AA1378" i="2" s="1"/>
  <c r="Y1378" i="2"/>
  <c r="U1362" i="2"/>
  <c r="Z1362" i="2" s="1"/>
  <c r="AA1362" i="2" s="1"/>
  <c r="Y1362" i="2"/>
  <c r="S1354" i="2"/>
  <c r="W1354" i="2" s="1"/>
  <c r="X1354" i="2" s="1"/>
  <c r="V1354" i="2"/>
  <c r="U1346" i="2"/>
  <c r="Z1346" i="2" s="1"/>
  <c r="AA1346" i="2" s="1"/>
  <c r="Y1346" i="2"/>
  <c r="S1486" i="2"/>
  <c r="W1486" i="2" s="1"/>
  <c r="X1486" i="2" s="1"/>
  <c r="V1486" i="2"/>
  <c r="U1478" i="2"/>
  <c r="Z1478" i="2" s="1"/>
  <c r="AA1478" i="2" s="1"/>
  <c r="Y1478" i="2"/>
  <c r="S1470" i="2"/>
  <c r="W1470" i="2" s="1"/>
  <c r="X1470" i="2" s="1"/>
  <c r="V1470" i="2"/>
  <c r="U1458" i="2"/>
  <c r="Z1458" i="2" s="1"/>
  <c r="AA1458" i="2" s="1"/>
  <c r="Y1458" i="2"/>
  <c r="U1450" i="2"/>
  <c r="Z1450" i="2" s="1"/>
  <c r="AA1450" i="2" s="1"/>
  <c r="Y1450" i="2"/>
  <c r="V1442" i="2"/>
  <c r="S1442" i="2"/>
  <c r="W1442" i="2" s="1"/>
  <c r="X1442" i="2" s="1"/>
  <c r="V1434" i="2"/>
  <c r="S1434" i="2"/>
  <c r="W1434" i="2" s="1"/>
  <c r="X1434" i="2" s="1"/>
  <c r="U1426" i="2"/>
  <c r="Z1426" i="2" s="1"/>
  <c r="AA1426" i="2" s="1"/>
  <c r="Y1426" i="2"/>
  <c r="U1418" i="2"/>
  <c r="Z1418" i="2" s="1"/>
  <c r="AA1418" i="2" s="1"/>
  <c r="Y1418" i="2"/>
  <c r="V1114" i="2"/>
  <c r="S1114" i="2"/>
  <c r="W1114" i="2" s="1"/>
  <c r="X1114" i="2" s="1"/>
  <c r="V1106" i="2"/>
  <c r="S1106" i="2"/>
  <c r="W1106" i="2" s="1"/>
  <c r="X1106" i="2" s="1"/>
  <c r="U1098" i="2"/>
  <c r="Z1098" i="2" s="1"/>
  <c r="AA1098" i="2" s="1"/>
  <c r="Y1098" i="2"/>
  <c r="U1090" i="2"/>
  <c r="Z1090" i="2" s="1"/>
  <c r="AA1090" i="2" s="1"/>
  <c r="Y1090" i="2"/>
  <c r="V1082" i="2"/>
  <c r="S1082" i="2"/>
  <c r="W1082" i="2" s="1"/>
  <c r="X1082" i="2" s="1"/>
  <c r="V1555" i="2"/>
  <c r="S1555" i="2"/>
  <c r="W1555" i="2" s="1"/>
  <c r="X1555" i="2" s="1"/>
  <c r="U1547" i="2"/>
  <c r="Z1547" i="2" s="1"/>
  <c r="AA1547" i="2" s="1"/>
  <c r="Y1547" i="2"/>
  <c r="U1539" i="2"/>
  <c r="Z1539" i="2" s="1"/>
  <c r="AA1539" i="2" s="1"/>
  <c r="Y1539" i="2"/>
  <c r="V1531" i="2"/>
  <c r="S1531" i="2"/>
  <c r="W1531" i="2" s="1"/>
  <c r="X1531" i="2" s="1"/>
  <c r="V1338" i="2"/>
  <c r="S1338" i="2"/>
  <c r="W1338" i="2" s="1"/>
  <c r="X1338" i="2" s="1"/>
  <c r="V1330" i="2"/>
  <c r="S1330" i="2"/>
  <c r="W1330" i="2" s="1"/>
  <c r="X1330" i="2" s="1"/>
  <c r="V1322" i="2"/>
  <c r="S1322" i="2"/>
  <c r="W1322" i="2" s="1"/>
  <c r="X1322" i="2" s="1"/>
  <c r="Y1314" i="2"/>
  <c r="U1314" i="2"/>
  <c r="Z1314" i="2" s="1"/>
  <c r="AA1314" i="2" s="1"/>
  <c r="U1306" i="2"/>
  <c r="Z1306" i="2" s="1"/>
  <c r="AA1306" i="2" s="1"/>
  <c r="Y1306" i="2"/>
  <c r="V1302" i="2"/>
  <c r="S1302" i="2"/>
  <c r="W1302" i="2" s="1"/>
  <c r="X1302" i="2" s="1"/>
  <c r="U1294" i="2"/>
  <c r="Z1294" i="2" s="1"/>
  <c r="AA1294" i="2" s="1"/>
  <c r="Y1294" i="2"/>
  <c r="S1290" i="2"/>
  <c r="W1290" i="2" s="1"/>
  <c r="X1290" i="2" s="1"/>
  <c r="V1290" i="2"/>
  <c r="V1286" i="2"/>
  <c r="S1286" i="2"/>
  <c r="W1286" i="2" s="1"/>
  <c r="X1286" i="2" s="1"/>
  <c r="U1278" i="2"/>
  <c r="Z1278" i="2" s="1"/>
  <c r="AA1278" i="2" s="1"/>
  <c r="Y1278" i="2"/>
  <c r="S1274" i="2"/>
  <c r="W1274" i="2" s="1"/>
  <c r="X1274" i="2" s="1"/>
  <c r="V1274" i="2"/>
  <c r="V6183" i="2"/>
  <c r="S6183" i="2"/>
  <c r="W6183" i="2" s="1"/>
  <c r="X6183" i="2" s="1"/>
  <c r="U6175" i="2"/>
  <c r="Z6175" i="2" s="1"/>
  <c r="AA6175" i="2" s="1"/>
  <c r="Y6175" i="2"/>
  <c r="V6167" i="2"/>
  <c r="S6167" i="2"/>
  <c r="W6167" i="2" s="1"/>
  <c r="X6167" i="2" s="1"/>
  <c r="U6159" i="2"/>
  <c r="Z6159" i="2" s="1"/>
  <c r="AA6159" i="2" s="1"/>
  <c r="Y6159" i="2"/>
  <c r="V6151" i="2"/>
  <c r="S6151" i="2"/>
  <c r="W6151" i="2" s="1"/>
  <c r="X6151" i="2" s="1"/>
  <c r="S1152" i="2"/>
  <c r="W1152" i="2" s="1"/>
  <c r="X1152" i="2" s="1"/>
  <c r="V1152" i="2"/>
  <c r="U1144" i="2"/>
  <c r="Z1144" i="2" s="1"/>
  <c r="AA1144" i="2" s="1"/>
  <c r="Y1144" i="2"/>
  <c r="U1136" i="2"/>
  <c r="Z1136" i="2" s="1"/>
  <c r="AA1136" i="2" s="1"/>
  <c r="Y1136" i="2"/>
  <c r="U1128" i="2"/>
  <c r="Z1128" i="2" s="1"/>
  <c r="AA1128" i="2" s="1"/>
  <c r="Y1128" i="2"/>
  <c r="U1120" i="2"/>
  <c r="Z1120" i="2" s="1"/>
  <c r="AA1120" i="2" s="1"/>
  <c r="Y1120" i="2"/>
  <c r="U1223" i="2"/>
  <c r="Z1223" i="2" s="1"/>
  <c r="AA1223" i="2" s="1"/>
  <c r="Y1223" i="2"/>
  <c r="V1207" i="2"/>
  <c r="S1207" i="2"/>
  <c r="W1207" i="2" s="1"/>
  <c r="X1207" i="2" s="1"/>
  <c r="S1203" i="2"/>
  <c r="W1203" i="2" s="1"/>
  <c r="X1203" i="2" s="1"/>
  <c r="V1203" i="2"/>
  <c r="U1195" i="2"/>
  <c r="Z1195" i="2" s="1"/>
  <c r="AA1195" i="2" s="1"/>
  <c r="Y1195" i="2"/>
  <c r="S1191" i="2"/>
  <c r="W1191" i="2" s="1"/>
  <c r="X1191" i="2" s="1"/>
  <c r="V1191" i="2"/>
  <c r="Y850" i="2"/>
  <c r="U850" i="2"/>
  <c r="Z850" i="2" s="1"/>
  <c r="AA850" i="2" s="1"/>
  <c r="S842" i="2"/>
  <c r="W842" i="2" s="1"/>
  <c r="X842" i="2" s="1"/>
  <c r="V842" i="2"/>
  <c r="Y838" i="2"/>
  <c r="U838" i="2"/>
  <c r="Z838" i="2" s="1"/>
  <c r="AA838" i="2" s="1"/>
  <c r="V834" i="2"/>
  <c r="S834" i="2"/>
  <c r="W834" i="2" s="1"/>
  <c r="X834" i="2" s="1"/>
  <c r="Y830" i="2"/>
  <c r="U830" i="2"/>
  <c r="Z830" i="2" s="1"/>
  <c r="AA830" i="2" s="1"/>
  <c r="V826" i="2"/>
  <c r="S826" i="2"/>
  <c r="W826" i="2" s="1"/>
  <c r="X826" i="2" s="1"/>
  <c r="Y822" i="2"/>
  <c r="U822" i="2"/>
  <c r="Z822" i="2" s="1"/>
  <c r="AA822" i="2" s="1"/>
  <c r="V744" i="2"/>
  <c r="S744" i="2"/>
  <c r="W744" i="2" s="1"/>
  <c r="X744" i="2" s="1"/>
  <c r="Y740" i="2"/>
  <c r="U740" i="2"/>
  <c r="Z740" i="2" s="1"/>
  <c r="AA740" i="2" s="1"/>
  <c r="V732" i="2"/>
  <c r="S732" i="2"/>
  <c r="W732" i="2" s="1"/>
  <c r="X732" i="2" s="1"/>
  <c r="U724" i="2"/>
  <c r="Z724" i="2" s="1"/>
  <c r="AA724" i="2" s="1"/>
  <c r="Y724" i="2"/>
  <c r="S716" i="2"/>
  <c r="W716" i="2" s="1"/>
  <c r="X716" i="2" s="1"/>
  <c r="V716" i="2"/>
  <c r="V930" i="2"/>
  <c r="S930" i="2"/>
  <c r="W930" i="2" s="1"/>
  <c r="X930" i="2" s="1"/>
  <c r="V922" i="2"/>
  <c r="S922" i="2"/>
  <c r="W922" i="2" s="1"/>
  <c r="X922" i="2" s="1"/>
  <c r="S914" i="2"/>
  <c r="W914" i="2" s="1"/>
  <c r="X914" i="2" s="1"/>
  <c r="V914" i="2"/>
  <c r="V906" i="2"/>
  <c r="S906" i="2"/>
  <c r="W906" i="2" s="1"/>
  <c r="X906" i="2" s="1"/>
  <c r="U898" i="2"/>
  <c r="Z898" i="2" s="1"/>
  <c r="AA898" i="2" s="1"/>
  <c r="Y898" i="2"/>
  <c r="V557" i="2"/>
  <c r="S557" i="2"/>
  <c r="W557" i="2" s="1"/>
  <c r="X557" i="2" s="1"/>
  <c r="S549" i="2"/>
  <c r="W549" i="2" s="1"/>
  <c r="X549" i="2" s="1"/>
  <c r="V549" i="2"/>
  <c r="V541" i="2"/>
  <c r="S541" i="2"/>
  <c r="W541" i="2" s="1"/>
  <c r="X541" i="2" s="1"/>
  <c r="U533" i="2"/>
  <c r="Z533" i="2" s="1"/>
  <c r="AA533" i="2" s="1"/>
  <c r="Y533" i="2"/>
  <c r="V525" i="2"/>
  <c r="S525" i="2"/>
  <c r="W525" i="2" s="1"/>
  <c r="X525" i="2" s="1"/>
  <c r="S887" i="2"/>
  <c r="W887" i="2" s="1"/>
  <c r="X887" i="2" s="1"/>
  <c r="V887" i="2"/>
  <c r="V879" i="2"/>
  <c r="S879" i="2"/>
  <c r="W879" i="2" s="1"/>
  <c r="X879" i="2" s="1"/>
  <c r="U871" i="2"/>
  <c r="Z871" i="2" s="1"/>
  <c r="AA871" i="2" s="1"/>
  <c r="Y871" i="2"/>
  <c r="V863" i="2"/>
  <c r="S863" i="2"/>
  <c r="W863" i="2" s="1"/>
  <c r="X863" i="2" s="1"/>
  <c r="V781" i="2"/>
  <c r="S781" i="2"/>
  <c r="W781" i="2" s="1"/>
  <c r="X781" i="2" s="1"/>
  <c r="V773" i="2"/>
  <c r="S773" i="2"/>
  <c r="W773" i="2" s="1"/>
  <c r="X773" i="2" s="1"/>
  <c r="V765" i="2"/>
  <c r="S765" i="2"/>
  <c r="W765" i="2" s="1"/>
  <c r="X765" i="2" s="1"/>
  <c r="S761" i="2"/>
  <c r="W761" i="2" s="1"/>
  <c r="X761" i="2" s="1"/>
  <c r="V761" i="2"/>
  <c r="S667" i="2"/>
  <c r="W667" i="2" s="1"/>
  <c r="X667" i="2" s="1"/>
  <c r="V667" i="2"/>
  <c r="V659" i="2"/>
  <c r="S659" i="2"/>
  <c r="W659" i="2" s="1"/>
  <c r="X659" i="2" s="1"/>
  <c r="U655" i="2"/>
  <c r="Z655" i="2" s="1"/>
  <c r="AA655" i="2" s="1"/>
  <c r="Y655" i="2"/>
  <c r="S598" i="2"/>
  <c r="W598" i="2" s="1"/>
  <c r="X598" i="2" s="1"/>
  <c r="V598" i="2"/>
  <c r="U590" i="2"/>
  <c r="Z590" i="2" s="1"/>
  <c r="AA590" i="2" s="1"/>
  <c r="Y590" i="2"/>
  <c r="S578" i="2"/>
  <c r="W578" i="2" s="1"/>
  <c r="X578" i="2" s="1"/>
  <c r="V578" i="2"/>
  <c r="S570" i="2"/>
  <c r="W570" i="2" s="1"/>
  <c r="X570" i="2" s="1"/>
  <c r="V570" i="2"/>
  <c r="Y566" i="2"/>
  <c r="U566" i="2"/>
  <c r="Z566" i="2" s="1"/>
  <c r="AA566" i="2" s="1"/>
  <c r="Y817" i="2"/>
  <c r="U817" i="2"/>
  <c r="Z817" i="2" s="1"/>
  <c r="AA817" i="2" s="1"/>
  <c r="S809" i="2"/>
  <c r="W809" i="2" s="1"/>
  <c r="X809" i="2" s="1"/>
  <c r="V809" i="2"/>
  <c r="S805" i="2"/>
  <c r="W805" i="2" s="1"/>
  <c r="X805" i="2" s="1"/>
  <c r="V805" i="2"/>
  <c r="U797" i="2"/>
  <c r="Z797" i="2" s="1"/>
  <c r="AA797" i="2" s="1"/>
  <c r="Y797" i="2"/>
  <c r="U789" i="2"/>
  <c r="Z789" i="2" s="1"/>
  <c r="AA789" i="2" s="1"/>
  <c r="Y789" i="2"/>
  <c r="U448" i="2"/>
  <c r="Z448" i="2" s="1"/>
  <c r="AA448" i="2" s="1"/>
  <c r="Y448" i="2"/>
  <c r="U440" i="2"/>
  <c r="Z440" i="2" s="1"/>
  <c r="AA440" i="2" s="1"/>
  <c r="Y440" i="2"/>
  <c r="U432" i="2"/>
  <c r="Z432" i="2" s="1"/>
  <c r="AA432" i="2" s="1"/>
  <c r="Y432" i="2"/>
  <c r="U424" i="2"/>
  <c r="Z424" i="2" s="1"/>
  <c r="AA424" i="2" s="1"/>
  <c r="Y424" i="2"/>
  <c r="U416" i="2"/>
  <c r="Z416" i="2" s="1"/>
  <c r="AA416" i="2" s="1"/>
  <c r="Y416" i="2"/>
  <c r="U482" i="2"/>
  <c r="Z482" i="2" s="1"/>
  <c r="AA482" i="2" s="1"/>
  <c r="Y482" i="2"/>
  <c r="U474" i="2"/>
  <c r="Z474" i="2" s="1"/>
  <c r="AA474" i="2" s="1"/>
  <c r="Y474" i="2"/>
  <c r="U466" i="2"/>
  <c r="Z466" i="2" s="1"/>
  <c r="AA466" i="2" s="1"/>
  <c r="Y466" i="2"/>
  <c r="U458" i="2"/>
  <c r="Z458" i="2" s="1"/>
  <c r="AA458" i="2" s="1"/>
  <c r="Y458" i="2"/>
  <c r="U968" i="2"/>
  <c r="Z968" i="2" s="1"/>
  <c r="AA968" i="2" s="1"/>
  <c r="Y968" i="2"/>
  <c r="U960" i="2"/>
  <c r="Z960" i="2" s="1"/>
  <c r="AA960" i="2" s="1"/>
  <c r="Y960" i="2"/>
  <c r="Y948" i="2"/>
  <c r="U948" i="2"/>
  <c r="Z948" i="2" s="1"/>
  <c r="AA948" i="2" s="1"/>
  <c r="S944" i="2"/>
  <c r="W944" i="2" s="1"/>
  <c r="X944" i="2" s="1"/>
  <c r="V944" i="2"/>
  <c r="Y932" i="2"/>
  <c r="U932" i="2"/>
  <c r="Z932" i="2" s="1"/>
  <c r="AA932" i="2" s="1"/>
  <c r="S521" i="2"/>
  <c r="W521" i="2" s="1"/>
  <c r="X521" i="2" s="1"/>
  <c r="V521" i="2"/>
  <c r="S509" i="2"/>
  <c r="W509" i="2" s="1"/>
  <c r="X509" i="2" s="1"/>
  <c r="V509" i="2"/>
  <c r="Y505" i="2"/>
  <c r="U505" i="2"/>
  <c r="Z505" i="2" s="1"/>
  <c r="AA505" i="2" s="1"/>
  <c r="S497" i="2"/>
  <c r="W497" i="2" s="1"/>
  <c r="X497" i="2" s="1"/>
  <c r="V497" i="2"/>
  <c r="S489" i="2"/>
  <c r="W489" i="2" s="1"/>
  <c r="X489" i="2" s="1"/>
  <c r="V489" i="2"/>
  <c r="S999" i="2"/>
  <c r="W999" i="2" s="1"/>
  <c r="X999" i="2" s="1"/>
  <c r="V999" i="2"/>
  <c r="S991" i="2"/>
  <c r="W991" i="2" s="1"/>
  <c r="X991" i="2" s="1"/>
  <c r="V991" i="2"/>
  <c r="S983" i="2"/>
  <c r="W983" i="2" s="1"/>
  <c r="X983" i="2" s="1"/>
  <c r="V983" i="2"/>
  <c r="S975" i="2"/>
  <c r="W975" i="2" s="1"/>
  <c r="X975" i="2" s="1"/>
  <c r="V975" i="2"/>
  <c r="S708" i="2"/>
  <c r="W708" i="2" s="1"/>
  <c r="X708" i="2" s="1"/>
  <c r="V708" i="2"/>
  <c r="S700" i="2"/>
  <c r="W700" i="2" s="1"/>
  <c r="X700" i="2" s="1"/>
  <c r="V700" i="2"/>
  <c r="U688" i="2"/>
  <c r="Z688" i="2" s="1"/>
  <c r="AA688" i="2" s="1"/>
  <c r="Y688" i="2"/>
  <c r="U635" i="2"/>
  <c r="Z635" i="2" s="1"/>
  <c r="AA635" i="2" s="1"/>
  <c r="Y635" i="2"/>
  <c r="V627" i="2"/>
  <c r="S627" i="2"/>
  <c r="W627" i="2" s="1"/>
  <c r="X627" i="2" s="1"/>
  <c r="U623" i="2"/>
  <c r="Z623" i="2" s="1"/>
  <c r="AA623" i="2" s="1"/>
  <c r="Y623" i="2"/>
  <c r="V619" i="2"/>
  <c r="S619" i="2"/>
  <c r="W619" i="2" s="1"/>
  <c r="X619" i="2" s="1"/>
  <c r="U611" i="2"/>
  <c r="Z611" i="2" s="1"/>
  <c r="AA611" i="2" s="1"/>
  <c r="Y611" i="2"/>
  <c r="V603" i="2"/>
  <c r="S603" i="2"/>
  <c r="W603" i="2" s="1"/>
  <c r="X603" i="2" s="1"/>
  <c r="U1039" i="2"/>
  <c r="Z1039" i="2" s="1"/>
  <c r="AA1039" i="2" s="1"/>
  <c r="Y1039" i="2"/>
  <c r="S1031" i="2"/>
  <c r="W1031" i="2" s="1"/>
  <c r="X1031" i="2" s="1"/>
  <c r="V1031" i="2"/>
  <c r="S1023" i="2"/>
  <c r="W1023" i="2" s="1"/>
  <c r="X1023" i="2" s="1"/>
  <c r="V1023" i="2"/>
  <c r="S1015" i="2"/>
  <c r="W1015" i="2" s="1"/>
  <c r="X1015" i="2" s="1"/>
  <c r="V1015" i="2"/>
  <c r="S1007" i="2"/>
  <c r="W1007" i="2" s="1"/>
  <c r="X1007" i="2" s="1"/>
  <c r="V1007" i="2"/>
  <c r="U407" i="2"/>
  <c r="Z407" i="2" s="1"/>
  <c r="AA407" i="2" s="1"/>
  <c r="Y407" i="2"/>
  <c r="U403" i="2"/>
  <c r="Z403" i="2" s="1"/>
  <c r="AA403" i="2" s="1"/>
  <c r="Y403" i="2"/>
  <c r="S395" i="2"/>
  <c r="W395" i="2" s="1"/>
  <c r="X395" i="2" s="1"/>
  <c r="V395" i="2"/>
  <c r="S387" i="2"/>
  <c r="W387" i="2" s="1"/>
  <c r="X387" i="2" s="1"/>
  <c r="V387" i="2"/>
  <c r="U379" i="2"/>
  <c r="Z379" i="2" s="1"/>
  <c r="AA379" i="2" s="1"/>
  <c r="Y379" i="2"/>
  <c r="S375" i="2"/>
  <c r="W375" i="2" s="1"/>
  <c r="X375" i="2" s="1"/>
  <c r="V375" i="2"/>
  <c r="S367" i="2"/>
  <c r="W367" i="2" s="1"/>
  <c r="X367" i="2" s="1"/>
  <c r="V367" i="2"/>
  <c r="S359" i="2"/>
  <c r="W359" i="2" s="1"/>
  <c r="X359" i="2" s="1"/>
  <c r="V359" i="2"/>
  <c r="S351" i="2"/>
  <c r="W351" i="2" s="1"/>
  <c r="X351" i="2" s="1"/>
  <c r="V351" i="2"/>
  <c r="U343" i="2"/>
  <c r="Z343" i="2" s="1"/>
  <c r="AA343" i="2" s="1"/>
  <c r="Y343" i="2"/>
  <c r="U335" i="2"/>
  <c r="Z335" i="2" s="1"/>
  <c r="AA335" i="2" s="1"/>
  <c r="Y335" i="2"/>
  <c r="Y327" i="2"/>
  <c r="U327" i="2"/>
  <c r="Z327" i="2" s="1"/>
  <c r="AA327" i="2" s="1"/>
  <c r="S319" i="2"/>
  <c r="W319" i="2" s="1"/>
  <c r="X319" i="2" s="1"/>
  <c r="V319" i="2"/>
  <c r="Y311" i="2"/>
  <c r="U311" i="2"/>
  <c r="Z311" i="2" s="1"/>
  <c r="AA311" i="2" s="1"/>
  <c r="U172" i="2"/>
  <c r="Z172" i="2" s="1"/>
  <c r="AA172" i="2" s="1"/>
  <c r="Y172" i="2"/>
  <c r="V164" i="2"/>
  <c r="S164" i="2"/>
  <c r="W164" i="2" s="1"/>
  <c r="X164" i="2" s="1"/>
  <c r="U156" i="2"/>
  <c r="Z156" i="2" s="1"/>
  <c r="AA156" i="2" s="1"/>
  <c r="Y156" i="2"/>
  <c r="V259" i="2"/>
  <c r="S259" i="2"/>
  <c r="W259" i="2" s="1"/>
  <c r="X259" i="2" s="1"/>
  <c r="V251" i="2"/>
  <c r="S251" i="2"/>
  <c r="W251" i="2" s="1"/>
  <c r="X251" i="2" s="1"/>
  <c r="V247" i="2"/>
  <c r="S247" i="2"/>
  <c r="W247" i="2" s="1"/>
  <c r="X247" i="2" s="1"/>
  <c r="S239" i="2"/>
  <c r="W239" i="2" s="1"/>
  <c r="X239" i="2" s="1"/>
  <c r="V239" i="2"/>
  <c r="U231" i="2"/>
  <c r="Z231" i="2" s="1"/>
  <c r="AA231" i="2" s="1"/>
  <c r="Y231" i="2"/>
  <c r="V223" i="2"/>
  <c r="S223" i="2"/>
  <c r="W223" i="2" s="1"/>
  <c r="X223" i="2" s="1"/>
  <c r="Y215" i="2"/>
  <c r="U215" i="2"/>
  <c r="Z215" i="2" s="1"/>
  <c r="AA215" i="2" s="1"/>
  <c r="Y207" i="2"/>
  <c r="U207" i="2"/>
  <c r="Z207" i="2" s="1"/>
  <c r="AA207" i="2" s="1"/>
  <c r="S199" i="2"/>
  <c r="W199" i="2" s="1"/>
  <c r="X199" i="2" s="1"/>
  <c r="V199" i="2"/>
  <c r="S6703" i="2"/>
  <c r="W6703" i="2" s="1"/>
  <c r="X6703" i="2" s="1"/>
  <c r="V6703" i="2"/>
  <c r="U6695" i="2"/>
  <c r="Z6695" i="2" s="1"/>
  <c r="AA6695" i="2" s="1"/>
  <c r="Y6695" i="2"/>
  <c r="V6687" i="2"/>
  <c r="S6687" i="2"/>
  <c r="W6687" i="2" s="1"/>
  <c r="X6687" i="2" s="1"/>
  <c r="S6679" i="2"/>
  <c r="W6679" i="2" s="1"/>
  <c r="X6679" i="2" s="1"/>
  <c r="V6679" i="2"/>
  <c r="S6671" i="2"/>
  <c r="W6671" i="2" s="1"/>
  <c r="X6671" i="2" s="1"/>
  <c r="V6671" i="2"/>
  <c r="U77" i="2"/>
  <c r="Z77" i="2" s="1"/>
  <c r="AA77" i="2" s="1"/>
  <c r="Y77" i="2"/>
  <c r="S69" i="2"/>
  <c r="W69" i="2" s="1"/>
  <c r="X69" i="2" s="1"/>
  <c r="V69" i="2"/>
  <c r="Y61" i="2"/>
  <c r="U61" i="2"/>
  <c r="Z61" i="2" s="1"/>
  <c r="AA61" i="2" s="1"/>
  <c r="S53" i="2"/>
  <c r="W53" i="2" s="1"/>
  <c r="X53" i="2" s="1"/>
  <c r="V53" i="2"/>
  <c r="Y152" i="2"/>
  <c r="U152" i="2"/>
  <c r="Z152" i="2" s="1"/>
  <c r="AA152" i="2" s="1"/>
  <c r="U144" i="2"/>
  <c r="Z144" i="2" s="1"/>
  <c r="AA144" i="2" s="1"/>
  <c r="Y144" i="2"/>
  <c r="S140" i="2"/>
  <c r="W140" i="2" s="1"/>
  <c r="X140" i="2" s="1"/>
  <c r="V140" i="2"/>
  <c r="U128" i="2"/>
  <c r="Z128" i="2" s="1"/>
  <c r="AA128" i="2" s="1"/>
  <c r="Y128" i="2"/>
  <c r="U120" i="2"/>
  <c r="Z120" i="2" s="1"/>
  <c r="AA120" i="2" s="1"/>
  <c r="Y120" i="2"/>
  <c r="S34" i="2"/>
  <c r="W34" i="2" s="1"/>
  <c r="X34" i="2" s="1"/>
  <c r="V34" i="2"/>
  <c r="S18" i="2"/>
  <c r="W18" i="2" s="1"/>
  <c r="X18" i="2" s="1"/>
  <c r="V18" i="2"/>
  <c r="S302" i="2"/>
  <c r="W302" i="2" s="1"/>
  <c r="X302" i="2" s="1"/>
  <c r="V302" i="2"/>
  <c r="S294" i="2"/>
  <c r="W294" i="2" s="1"/>
  <c r="X294" i="2" s="1"/>
  <c r="V294" i="2"/>
  <c r="S286" i="2"/>
  <c r="W286" i="2" s="1"/>
  <c r="X286" i="2" s="1"/>
  <c r="V286" i="2"/>
  <c r="U278" i="2"/>
  <c r="Z278" i="2" s="1"/>
  <c r="AA278" i="2" s="1"/>
  <c r="Y278" i="2"/>
  <c r="S270" i="2"/>
  <c r="W270" i="2" s="1"/>
  <c r="X270" i="2" s="1"/>
  <c r="V270" i="2"/>
  <c r="U959" i="2"/>
  <c r="Z959" i="2" s="1"/>
  <c r="AA959" i="2" s="1"/>
  <c r="Y959" i="2"/>
  <c r="Y496" i="2"/>
  <c r="U496" i="2"/>
  <c r="Z496" i="2" s="1"/>
  <c r="AA496" i="2" s="1"/>
  <c r="Y990" i="2"/>
  <c r="U990" i="2"/>
  <c r="Z990" i="2" s="1"/>
  <c r="AA990" i="2" s="1"/>
  <c r="Y982" i="2"/>
  <c r="U982" i="2"/>
  <c r="Z982" i="2" s="1"/>
  <c r="AA982" i="2" s="1"/>
  <c r="S707" i="2"/>
  <c r="W707" i="2" s="1"/>
  <c r="X707" i="2" s="1"/>
  <c r="V707" i="2"/>
  <c r="Y699" i="2"/>
  <c r="U699" i="2"/>
  <c r="Z699" i="2" s="1"/>
  <c r="AA699" i="2" s="1"/>
  <c r="S691" i="2"/>
  <c r="W691" i="2" s="1"/>
  <c r="X691" i="2" s="1"/>
  <c r="V691" i="2"/>
  <c r="U675" i="2"/>
  <c r="Z675" i="2" s="1"/>
  <c r="AA675" i="2" s="1"/>
  <c r="Y675" i="2"/>
  <c r="Y626" i="2"/>
  <c r="U626" i="2"/>
  <c r="Z626" i="2" s="1"/>
  <c r="AA626" i="2" s="1"/>
  <c r="S610" i="2"/>
  <c r="W610" i="2" s="1"/>
  <c r="X610" i="2" s="1"/>
  <c r="V610" i="2"/>
  <c r="U602" i="2"/>
  <c r="Z602" i="2" s="1"/>
  <c r="AA602" i="2" s="1"/>
  <c r="Y602" i="2"/>
  <c r="S1038" i="2"/>
  <c r="W1038" i="2" s="1"/>
  <c r="X1038" i="2" s="1"/>
  <c r="V1038" i="2"/>
  <c r="U1018" i="2"/>
  <c r="Z1018" i="2" s="1"/>
  <c r="AA1018" i="2" s="1"/>
  <c r="Y1018" i="2"/>
  <c r="S406" i="2"/>
  <c r="W406" i="2" s="1"/>
  <c r="X406" i="2" s="1"/>
  <c r="V406" i="2"/>
  <c r="S350" i="2"/>
  <c r="W350" i="2" s="1"/>
  <c r="X350" i="2" s="1"/>
  <c r="V350" i="2"/>
  <c r="S310" i="2"/>
  <c r="W310" i="2" s="1"/>
  <c r="X310" i="2" s="1"/>
  <c r="V310" i="2"/>
  <c r="V183" i="2"/>
  <c r="S183" i="2"/>
  <c r="W183" i="2" s="1"/>
  <c r="X183" i="2" s="1"/>
  <c r="S262" i="2"/>
  <c r="W262" i="2" s="1"/>
  <c r="X262" i="2" s="1"/>
  <c r="V262" i="2"/>
  <c r="Y242" i="2"/>
  <c r="U242" i="2"/>
  <c r="Z242" i="2" s="1"/>
  <c r="AA242" i="2" s="1"/>
  <c r="S226" i="2"/>
  <c r="W226" i="2" s="1"/>
  <c r="X226" i="2" s="1"/>
  <c r="V226" i="2"/>
  <c r="S194" i="2"/>
  <c r="W194" i="2" s="1"/>
  <c r="X194" i="2" s="1"/>
  <c r="V194" i="2"/>
  <c r="S6674" i="2"/>
  <c r="W6674" i="2" s="1"/>
  <c r="X6674" i="2" s="1"/>
  <c r="V6674" i="2"/>
  <c r="S56" i="2"/>
  <c r="W56" i="2" s="1"/>
  <c r="X56" i="2" s="1"/>
  <c r="V56" i="2"/>
  <c r="S151" i="2"/>
  <c r="W151" i="2" s="1"/>
  <c r="X151" i="2" s="1"/>
  <c r="V151" i="2"/>
  <c r="Y119" i="2"/>
  <c r="U119" i="2"/>
  <c r="Z119" i="2" s="1"/>
  <c r="AA119" i="2" s="1"/>
  <c r="S17" i="2"/>
  <c r="W17" i="2" s="1"/>
  <c r="X17" i="2" s="1"/>
  <c r="V17" i="2"/>
  <c r="U277" i="2"/>
  <c r="Z277" i="2" s="1"/>
  <c r="AA277" i="2" s="1"/>
  <c r="Y277" i="2"/>
  <c r="S7070" i="2"/>
  <c r="W7070" i="2" s="1"/>
  <c r="X7070" i="2" s="1"/>
  <c r="V7070" i="2"/>
  <c r="S7062" i="2"/>
  <c r="W7062" i="2" s="1"/>
  <c r="X7062" i="2" s="1"/>
  <c r="V7062" i="2"/>
  <c r="S7054" i="2"/>
  <c r="W7054" i="2" s="1"/>
  <c r="X7054" i="2" s="1"/>
  <c r="V7054" i="2"/>
  <c r="S7046" i="2"/>
  <c r="W7046" i="2" s="1"/>
  <c r="X7046" i="2" s="1"/>
  <c r="V7046" i="2"/>
  <c r="S7038" i="2"/>
  <c r="W7038" i="2" s="1"/>
  <c r="X7038" i="2" s="1"/>
  <c r="V7038" i="2"/>
  <c r="S7030" i="2"/>
  <c r="W7030" i="2" s="1"/>
  <c r="X7030" i="2" s="1"/>
  <c r="V7030" i="2"/>
  <c r="S7022" i="2"/>
  <c r="W7022" i="2" s="1"/>
  <c r="X7022" i="2" s="1"/>
  <c r="V7022" i="2"/>
  <c r="S7014" i="2"/>
  <c r="W7014" i="2" s="1"/>
  <c r="X7014" i="2" s="1"/>
  <c r="V7014" i="2"/>
  <c r="S7006" i="2"/>
  <c r="W7006" i="2" s="1"/>
  <c r="X7006" i="2" s="1"/>
  <c r="V7006" i="2"/>
  <c r="S5777" i="2"/>
  <c r="W5777" i="2" s="1"/>
  <c r="X5777" i="2" s="1"/>
  <c r="V5777" i="2"/>
  <c r="S5769" i="2"/>
  <c r="W5769" i="2" s="1"/>
  <c r="X5769" i="2" s="1"/>
  <c r="V5769" i="2"/>
  <c r="S5761" i="2"/>
  <c r="W5761" i="2" s="1"/>
  <c r="X5761" i="2" s="1"/>
  <c r="V5761" i="2"/>
  <c r="S5753" i="2"/>
  <c r="W5753" i="2" s="1"/>
  <c r="X5753" i="2" s="1"/>
  <c r="V5753" i="2"/>
  <c r="S5745" i="2"/>
  <c r="W5745" i="2" s="1"/>
  <c r="X5745" i="2" s="1"/>
  <c r="V5745" i="2"/>
  <c r="S6995" i="2"/>
  <c r="W6995" i="2" s="1"/>
  <c r="X6995" i="2" s="1"/>
  <c r="V6995" i="2"/>
  <c r="S6987" i="2"/>
  <c r="W6987" i="2" s="1"/>
  <c r="X6987" i="2" s="1"/>
  <c r="V6987" i="2"/>
  <c r="S6979" i="2"/>
  <c r="W6979" i="2" s="1"/>
  <c r="X6979" i="2" s="1"/>
  <c r="V6979" i="2"/>
  <c r="S6971" i="2"/>
  <c r="W6971" i="2" s="1"/>
  <c r="X6971" i="2" s="1"/>
  <c r="V6971" i="2"/>
  <c r="S6963" i="2"/>
  <c r="W6963" i="2" s="1"/>
  <c r="X6963" i="2" s="1"/>
  <c r="V6963" i="2"/>
  <c r="S5290" i="2"/>
  <c r="W5290" i="2" s="1"/>
  <c r="X5290" i="2" s="1"/>
  <c r="V5290" i="2"/>
  <c r="Y5282" i="2"/>
  <c r="U5282" i="2"/>
  <c r="Z5282" i="2" s="1"/>
  <c r="AA5282" i="2" s="1"/>
  <c r="S5274" i="2"/>
  <c r="W5274" i="2" s="1"/>
  <c r="X5274" i="2" s="1"/>
  <c r="V5274" i="2"/>
  <c r="S5266" i="2"/>
  <c r="W5266" i="2" s="1"/>
  <c r="X5266" i="2" s="1"/>
  <c r="V5266" i="2"/>
  <c r="U6886" i="2"/>
  <c r="Z6886" i="2" s="1"/>
  <c r="AA6886" i="2" s="1"/>
  <c r="Y6886" i="2"/>
  <c r="S6878" i="2"/>
  <c r="W6878" i="2" s="1"/>
  <c r="X6878" i="2" s="1"/>
  <c r="V6878" i="2"/>
  <c r="S6870" i="2"/>
  <c r="W6870" i="2" s="1"/>
  <c r="X6870" i="2" s="1"/>
  <c r="V6870" i="2"/>
  <c r="S6862" i="2"/>
  <c r="W6862" i="2" s="1"/>
  <c r="X6862" i="2" s="1"/>
  <c r="V6862" i="2"/>
  <c r="Y6854" i="2"/>
  <c r="U6854" i="2"/>
  <c r="Z6854" i="2" s="1"/>
  <c r="AA6854" i="2" s="1"/>
  <c r="S6957" i="2"/>
  <c r="W6957" i="2" s="1"/>
  <c r="X6957" i="2" s="1"/>
  <c r="V6957" i="2"/>
  <c r="S6949" i="2"/>
  <c r="W6949" i="2" s="1"/>
  <c r="X6949" i="2" s="1"/>
  <c r="V6949" i="2"/>
  <c r="U6941" i="2"/>
  <c r="Z6941" i="2" s="1"/>
  <c r="AA6941" i="2" s="1"/>
  <c r="Y6941" i="2"/>
  <c r="S6933" i="2"/>
  <c r="W6933" i="2" s="1"/>
  <c r="X6933" i="2" s="1"/>
  <c r="V6933" i="2"/>
  <c r="U6925" i="2"/>
  <c r="Z6925" i="2" s="1"/>
  <c r="AA6925" i="2" s="1"/>
  <c r="Y6925" i="2"/>
  <c r="S6917" i="2"/>
  <c r="W6917" i="2" s="1"/>
  <c r="X6917" i="2" s="1"/>
  <c r="V6917" i="2"/>
  <c r="U6909" i="2"/>
  <c r="Z6909" i="2" s="1"/>
  <c r="AA6909" i="2" s="1"/>
  <c r="Y6909" i="2"/>
  <c r="S6901" i="2"/>
  <c r="W6901" i="2" s="1"/>
  <c r="X6901" i="2" s="1"/>
  <c r="V6901" i="2"/>
  <c r="U6893" i="2"/>
  <c r="Z6893" i="2" s="1"/>
  <c r="AA6893" i="2" s="1"/>
  <c r="Y6893" i="2"/>
  <c r="S5997" i="2"/>
  <c r="W5997" i="2" s="1"/>
  <c r="X5997" i="2" s="1"/>
  <c r="V5997" i="2"/>
  <c r="U5989" i="2"/>
  <c r="Z5989" i="2" s="1"/>
  <c r="AA5989" i="2" s="1"/>
  <c r="Y5989" i="2"/>
  <c r="S5981" i="2"/>
  <c r="W5981" i="2" s="1"/>
  <c r="X5981" i="2" s="1"/>
  <c r="V5981" i="2"/>
  <c r="U5973" i="2"/>
  <c r="Z5973" i="2" s="1"/>
  <c r="AA5973" i="2" s="1"/>
  <c r="Y5973" i="2"/>
  <c r="S5965" i="2"/>
  <c r="W5965" i="2" s="1"/>
  <c r="X5965" i="2" s="1"/>
  <c r="V5965" i="2"/>
  <c r="U6845" i="2"/>
  <c r="Z6845" i="2" s="1"/>
  <c r="AA6845" i="2" s="1"/>
  <c r="Y6845" i="2"/>
  <c r="S6837" i="2"/>
  <c r="W6837" i="2" s="1"/>
  <c r="X6837" i="2" s="1"/>
  <c r="V6837" i="2"/>
  <c r="U6829" i="2"/>
  <c r="Z6829" i="2" s="1"/>
  <c r="AA6829" i="2" s="1"/>
  <c r="Y6829" i="2"/>
  <c r="S6821" i="2"/>
  <c r="W6821" i="2" s="1"/>
  <c r="X6821" i="2" s="1"/>
  <c r="V6821" i="2"/>
  <c r="U6776" i="2"/>
  <c r="Z6776" i="2" s="1"/>
  <c r="AA6776" i="2" s="1"/>
  <c r="Y6776" i="2"/>
  <c r="S6768" i="2"/>
  <c r="W6768" i="2" s="1"/>
  <c r="X6768" i="2" s="1"/>
  <c r="V6768" i="2"/>
  <c r="U6760" i="2"/>
  <c r="Z6760" i="2" s="1"/>
  <c r="AA6760" i="2" s="1"/>
  <c r="Y6760" i="2"/>
  <c r="S6752" i="2"/>
  <c r="W6752" i="2" s="1"/>
  <c r="X6752" i="2" s="1"/>
  <c r="V6752" i="2"/>
  <c r="U6744" i="2"/>
  <c r="Z6744" i="2" s="1"/>
  <c r="AA6744" i="2" s="1"/>
  <c r="Y6744" i="2"/>
  <c r="S6810" i="2"/>
  <c r="W6810" i="2" s="1"/>
  <c r="X6810" i="2" s="1"/>
  <c r="V6810" i="2"/>
  <c r="U6802" i="2"/>
  <c r="Z6802" i="2" s="1"/>
  <c r="AA6802" i="2" s="1"/>
  <c r="Y6802" i="2"/>
  <c r="S6794" i="2"/>
  <c r="W6794" i="2" s="1"/>
  <c r="X6794" i="2" s="1"/>
  <c r="V6794" i="2"/>
  <c r="U6786" i="2"/>
  <c r="Z6786" i="2" s="1"/>
  <c r="AA6786" i="2" s="1"/>
  <c r="Y6786" i="2"/>
  <c r="S6778" i="2"/>
  <c r="W6778" i="2" s="1"/>
  <c r="X6778" i="2" s="1"/>
  <c r="V6778" i="2"/>
  <c r="U6659" i="2"/>
  <c r="Z6659" i="2" s="1"/>
  <c r="AA6659" i="2" s="1"/>
  <c r="Y6659" i="2"/>
  <c r="S6651" i="2"/>
  <c r="W6651" i="2" s="1"/>
  <c r="X6651" i="2" s="1"/>
  <c r="V6651" i="2"/>
  <c r="U6643" i="2"/>
  <c r="Z6643" i="2" s="1"/>
  <c r="AA6643" i="2" s="1"/>
  <c r="Y6643" i="2"/>
  <c r="S6635" i="2"/>
  <c r="W6635" i="2" s="1"/>
  <c r="X6635" i="2" s="1"/>
  <c r="V6635" i="2"/>
  <c r="U6627" i="2"/>
  <c r="Z6627" i="2" s="1"/>
  <c r="AA6627" i="2" s="1"/>
  <c r="Y6627" i="2"/>
  <c r="S6619" i="2"/>
  <c r="W6619" i="2" s="1"/>
  <c r="X6619" i="2" s="1"/>
  <c r="V6619" i="2"/>
  <c r="U6611" i="2"/>
  <c r="Z6611" i="2" s="1"/>
  <c r="AA6611" i="2" s="1"/>
  <c r="Y6611" i="2"/>
  <c r="S6603" i="2"/>
  <c r="W6603" i="2" s="1"/>
  <c r="X6603" i="2" s="1"/>
  <c r="V6603" i="2"/>
  <c r="U6595" i="2"/>
  <c r="Z6595" i="2" s="1"/>
  <c r="AA6595" i="2" s="1"/>
  <c r="Y6595" i="2"/>
  <c r="S6291" i="2"/>
  <c r="W6291" i="2" s="1"/>
  <c r="X6291" i="2" s="1"/>
  <c r="V6291" i="2"/>
  <c r="U6283" i="2"/>
  <c r="Z6283" i="2" s="1"/>
  <c r="AA6283" i="2" s="1"/>
  <c r="Y6283" i="2"/>
  <c r="S6275" i="2"/>
  <c r="W6275" i="2" s="1"/>
  <c r="X6275" i="2" s="1"/>
  <c r="V6275" i="2"/>
  <c r="U6267" i="2"/>
  <c r="Z6267" i="2" s="1"/>
  <c r="AA6267" i="2" s="1"/>
  <c r="Y6267" i="2"/>
  <c r="S6592" i="2"/>
  <c r="W6592" i="2" s="1"/>
  <c r="X6592" i="2" s="1"/>
  <c r="V6592" i="2"/>
  <c r="U6584" i="2"/>
  <c r="Z6584" i="2" s="1"/>
  <c r="AA6584" i="2" s="1"/>
  <c r="Y6584" i="2"/>
  <c r="S6576" i="2"/>
  <c r="W6576" i="2" s="1"/>
  <c r="X6576" i="2" s="1"/>
  <c r="V6576" i="2"/>
  <c r="U6568" i="2"/>
  <c r="Z6568" i="2" s="1"/>
  <c r="AA6568" i="2" s="1"/>
  <c r="Y6568" i="2"/>
  <c r="S6560" i="2"/>
  <c r="W6560" i="2" s="1"/>
  <c r="X6560" i="2" s="1"/>
  <c r="V6560" i="2"/>
  <c r="U6515" i="2"/>
  <c r="Z6515" i="2" s="1"/>
  <c r="AA6515" i="2" s="1"/>
  <c r="Y6515" i="2"/>
  <c r="S6507" i="2"/>
  <c r="W6507" i="2" s="1"/>
  <c r="X6507" i="2" s="1"/>
  <c r="V6507" i="2"/>
  <c r="U6499" i="2"/>
  <c r="Z6499" i="2" s="1"/>
  <c r="AA6499" i="2" s="1"/>
  <c r="Y6499" i="2"/>
  <c r="S6491" i="2"/>
  <c r="W6491" i="2" s="1"/>
  <c r="X6491" i="2" s="1"/>
  <c r="V6491" i="2"/>
  <c r="U6483" i="2"/>
  <c r="Z6483" i="2" s="1"/>
  <c r="AA6483" i="2" s="1"/>
  <c r="Y6483" i="2"/>
  <c r="S6475" i="2"/>
  <c r="W6475" i="2" s="1"/>
  <c r="X6475" i="2" s="1"/>
  <c r="V6475" i="2"/>
  <c r="U6467" i="2"/>
  <c r="Z6467" i="2" s="1"/>
  <c r="AA6467" i="2" s="1"/>
  <c r="Y6467" i="2"/>
  <c r="S6459" i="2"/>
  <c r="W6459" i="2" s="1"/>
  <c r="X6459" i="2" s="1"/>
  <c r="V6459" i="2"/>
  <c r="U6451" i="2"/>
  <c r="Z6451" i="2" s="1"/>
  <c r="AA6451" i="2" s="1"/>
  <c r="Y6451" i="2"/>
  <c r="S6443" i="2"/>
  <c r="W6443" i="2" s="1"/>
  <c r="X6443" i="2" s="1"/>
  <c r="V6443" i="2"/>
  <c r="U6435" i="2"/>
  <c r="Z6435" i="2" s="1"/>
  <c r="AA6435" i="2" s="1"/>
  <c r="Y6435" i="2"/>
  <c r="S6427" i="2"/>
  <c r="W6427" i="2" s="1"/>
  <c r="X6427" i="2" s="1"/>
  <c r="V6427" i="2"/>
  <c r="U6419" i="2"/>
  <c r="Z6419" i="2" s="1"/>
  <c r="AA6419" i="2" s="1"/>
  <c r="Y6419" i="2"/>
  <c r="S6411" i="2"/>
  <c r="W6411" i="2" s="1"/>
  <c r="X6411" i="2" s="1"/>
  <c r="V6411" i="2"/>
  <c r="U6403" i="2"/>
  <c r="Z6403" i="2" s="1"/>
  <c r="AA6403" i="2" s="1"/>
  <c r="Y6403" i="2"/>
  <c r="S6395" i="2"/>
  <c r="W6395" i="2" s="1"/>
  <c r="X6395" i="2" s="1"/>
  <c r="V6395" i="2"/>
  <c r="U6387" i="2"/>
  <c r="Z6387" i="2" s="1"/>
  <c r="AA6387" i="2" s="1"/>
  <c r="Y6387" i="2"/>
  <c r="S6379" i="2"/>
  <c r="W6379" i="2" s="1"/>
  <c r="X6379" i="2" s="1"/>
  <c r="V6379" i="2"/>
  <c r="U6371" i="2"/>
  <c r="Z6371" i="2" s="1"/>
  <c r="AA6371" i="2" s="1"/>
  <c r="Y6371" i="2"/>
  <c r="S6548" i="2"/>
  <c r="W6548" i="2" s="1"/>
  <c r="X6548" i="2" s="1"/>
  <c r="V6548" i="2"/>
  <c r="U6540" i="2"/>
  <c r="Z6540" i="2" s="1"/>
  <c r="AA6540" i="2" s="1"/>
  <c r="Y6540" i="2"/>
  <c r="S6532" i="2"/>
  <c r="W6532" i="2" s="1"/>
  <c r="X6532" i="2" s="1"/>
  <c r="V6532" i="2"/>
  <c r="U6524" i="2"/>
  <c r="Z6524" i="2" s="1"/>
  <c r="AA6524" i="2" s="1"/>
  <c r="Y6524" i="2"/>
  <c r="S6257" i="2"/>
  <c r="W6257" i="2" s="1"/>
  <c r="X6257" i="2" s="1"/>
  <c r="V6257" i="2"/>
  <c r="U6249" i="2"/>
  <c r="Z6249" i="2" s="1"/>
  <c r="AA6249" i="2" s="1"/>
  <c r="Y6249" i="2"/>
  <c r="S6241" i="2"/>
  <c r="W6241" i="2" s="1"/>
  <c r="X6241" i="2" s="1"/>
  <c r="V6241" i="2"/>
  <c r="U6233" i="2"/>
  <c r="Z6233" i="2" s="1"/>
  <c r="AA6233" i="2" s="1"/>
  <c r="Y6233" i="2"/>
  <c r="S6225" i="2"/>
  <c r="W6225" i="2" s="1"/>
  <c r="X6225" i="2" s="1"/>
  <c r="V6225" i="2"/>
  <c r="U6328" i="2"/>
  <c r="Z6328" i="2" s="1"/>
  <c r="AA6328" i="2" s="1"/>
  <c r="Y6328" i="2"/>
  <c r="S6320" i="2"/>
  <c r="W6320" i="2" s="1"/>
  <c r="X6320" i="2" s="1"/>
  <c r="V6320" i="2"/>
  <c r="U6316" i="2"/>
  <c r="Z6316" i="2" s="1"/>
  <c r="AA6316" i="2" s="1"/>
  <c r="Y6316" i="2"/>
  <c r="U6312" i="2"/>
  <c r="Z6312" i="2" s="1"/>
  <c r="AA6312" i="2" s="1"/>
  <c r="Y6312" i="2"/>
  <c r="S6304" i="2"/>
  <c r="W6304" i="2" s="1"/>
  <c r="X6304" i="2" s="1"/>
  <c r="V6304" i="2"/>
  <c r="U6300" i="2"/>
  <c r="Z6300" i="2" s="1"/>
  <c r="AA6300" i="2" s="1"/>
  <c r="Y6300" i="2"/>
  <c r="U6370" i="2"/>
  <c r="Z6370" i="2" s="1"/>
  <c r="AA6370" i="2" s="1"/>
  <c r="Y6370" i="2"/>
  <c r="S6362" i="2"/>
  <c r="W6362" i="2" s="1"/>
  <c r="X6362" i="2" s="1"/>
  <c r="V6362" i="2"/>
  <c r="U6358" i="2"/>
  <c r="Z6358" i="2" s="1"/>
  <c r="AA6358" i="2" s="1"/>
  <c r="Y6358" i="2"/>
  <c r="U6354" i="2"/>
  <c r="Z6354" i="2" s="1"/>
  <c r="AA6354" i="2" s="1"/>
  <c r="Y6354" i="2"/>
  <c r="S6346" i="2"/>
  <c r="W6346" i="2" s="1"/>
  <c r="X6346" i="2" s="1"/>
  <c r="V6346" i="2"/>
  <c r="U6342" i="2"/>
  <c r="Z6342" i="2" s="1"/>
  <c r="AA6342" i="2" s="1"/>
  <c r="Y6342" i="2"/>
  <c r="U6338" i="2"/>
  <c r="Z6338" i="2" s="1"/>
  <c r="AA6338" i="2" s="1"/>
  <c r="Y6338" i="2"/>
  <c r="S1261" i="2"/>
  <c r="W1261" i="2" s="1"/>
  <c r="X1261" i="2" s="1"/>
  <c r="V1261" i="2"/>
  <c r="U1257" i="2"/>
  <c r="Z1257" i="2" s="1"/>
  <c r="AA1257" i="2" s="1"/>
  <c r="Y1257" i="2"/>
  <c r="U1253" i="2"/>
  <c r="Z1253" i="2" s="1"/>
  <c r="AA1253" i="2" s="1"/>
  <c r="Y1253" i="2"/>
  <c r="S1245" i="2"/>
  <c r="W1245" i="2" s="1"/>
  <c r="X1245" i="2" s="1"/>
  <c r="V1245" i="2"/>
  <c r="U1241" i="2"/>
  <c r="Z1241" i="2" s="1"/>
  <c r="AA1241" i="2" s="1"/>
  <c r="Y1241" i="2"/>
  <c r="U1237" i="2"/>
  <c r="Z1237" i="2" s="1"/>
  <c r="AA1237" i="2" s="1"/>
  <c r="Y1237" i="2"/>
  <c r="S1229" i="2"/>
  <c r="W1229" i="2" s="1"/>
  <c r="X1229" i="2" s="1"/>
  <c r="V1229" i="2"/>
  <c r="U6220" i="2"/>
  <c r="Z6220" i="2" s="1"/>
  <c r="AA6220" i="2" s="1"/>
  <c r="Y6220" i="2"/>
  <c r="U6216" i="2"/>
  <c r="Z6216" i="2" s="1"/>
  <c r="AA6216" i="2" s="1"/>
  <c r="Y6216" i="2"/>
  <c r="S6208" i="2"/>
  <c r="W6208" i="2" s="1"/>
  <c r="X6208" i="2" s="1"/>
  <c r="V6208" i="2"/>
  <c r="U6204" i="2"/>
  <c r="Z6204" i="2" s="1"/>
  <c r="AA6204" i="2" s="1"/>
  <c r="Y6204" i="2"/>
  <c r="U6200" i="2"/>
  <c r="Z6200" i="2" s="1"/>
  <c r="AA6200" i="2" s="1"/>
  <c r="Y6200" i="2"/>
  <c r="S6192" i="2"/>
  <c r="W6192" i="2" s="1"/>
  <c r="X6192" i="2" s="1"/>
  <c r="V6192" i="2"/>
  <c r="U6188" i="2"/>
  <c r="Z6188" i="2" s="1"/>
  <c r="AA6188" i="2" s="1"/>
  <c r="Y6188" i="2"/>
  <c r="U5518" i="2"/>
  <c r="Z5518" i="2" s="1"/>
  <c r="AA5518" i="2" s="1"/>
  <c r="Y5518" i="2"/>
  <c r="S5510" i="2"/>
  <c r="W5510" i="2" s="1"/>
  <c r="X5510" i="2" s="1"/>
  <c r="V5510" i="2"/>
  <c r="U5506" i="2"/>
  <c r="Z5506" i="2" s="1"/>
  <c r="AA5506" i="2" s="1"/>
  <c r="Y5506" i="2"/>
  <c r="U5502" i="2"/>
  <c r="Z5502" i="2" s="1"/>
  <c r="AA5502" i="2" s="1"/>
  <c r="Y5502" i="2"/>
  <c r="S5494" i="2"/>
  <c r="W5494" i="2" s="1"/>
  <c r="X5494" i="2" s="1"/>
  <c r="V5494" i="2"/>
  <c r="U5490" i="2"/>
  <c r="Z5490" i="2" s="1"/>
  <c r="AA5490" i="2" s="1"/>
  <c r="Y5490" i="2"/>
  <c r="U5486" i="2"/>
  <c r="Z5486" i="2" s="1"/>
  <c r="AA5486" i="2" s="1"/>
  <c r="Y5486" i="2"/>
  <c r="S6107" i="2"/>
  <c r="W6107" i="2" s="1"/>
  <c r="X6107" i="2" s="1"/>
  <c r="V6107" i="2"/>
  <c r="U6103" i="2"/>
  <c r="Z6103" i="2" s="1"/>
  <c r="AA6103" i="2" s="1"/>
  <c r="Y6103" i="2"/>
  <c r="U6099" i="2"/>
  <c r="Z6099" i="2" s="1"/>
  <c r="AA6099" i="2" s="1"/>
  <c r="Y6099" i="2"/>
  <c r="S6091" i="2"/>
  <c r="W6091" i="2" s="1"/>
  <c r="X6091" i="2" s="1"/>
  <c r="V6091" i="2"/>
  <c r="U6087" i="2"/>
  <c r="Z6087" i="2" s="1"/>
  <c r="AA6087" i="2" s="1"/>
  <c r="Y6087" i="2"/>
  <c r="U6083" i="2"/>
  <c r="Z6083" i="2" s="1"/>
  <c r="AA6083" i="2" s="1"/>
  <c r="Y6083" i="2"/>
  <c r="S6075" i="2"/>
  <c r="W6075" i="2" s="1"/>
  <c r="X6075" i="2" s="1"/>
  <c r="V6075" i="2"/>
  <c r="U6145" i="2"/>
  <c r="Z6145" i="2" s="1"/>
  <c r="AA6145" i="2" s="1"/>
  <c r="Y6145" i="2"/>
  <c r="U6141" i="2"/>
  <c r="Z6141" i="2" s="1"/>
  <c r="AA6141" i="2" s="1"/>
  <c r="Y6141" i="2"/>
  <c r="S6133" i="2"/>
  <c r="W6133" i="2" s="1"/>
  <c r="X6133" i="2" s="1"/>
  <c r="V6133" i="2"/>
  <c r="U6129" i="2"/>
  <c r="Z6129" i="2" s="1"/>
  <c r="AA6129" i="2" s="1"/>
  <c r="Y6129" i="2"/>
  <c r="U6125" i="2"/>
  <c r="Z6125" i="2" s="1"/>
  <c r="AA6125" i="2" s="1"/>
  <c r="Y6125" i="2"/>
  <c r="S6117" i="2"/>
  <c r="W6117" i="2" s="1"/>
  <c r="X6117" i="2" s="1"/>
  <c r="V6117" i="2"/>
  <c r="U6113" i="2"/>
  <c r="Z6113" i="2" s="1"/>
  <c r="AA6113" i="2" s="1"/>
  <c r="Y6113" i="2"/>
  <c r="U5665" i="2"/>
  <c r="Z5665" i="2" s="1"/>
  <c r="AA5665" i="2" s="1"/>
  <c r="Y5665" i="2"/>
  <c r="S5657" i="2"/>
  <c r="W5657" i="2" s="1"/>
  <c r="X5657" i="2" s="1"/>
  <c r="V5657" i="2"/>
  <c r="U5653" i="2"/>
  <c r="Z5653" i="2" s="1"/>
  <c r="AA5653" i="2" s="1"/>
  <c r="Y5653" i="2"/>
  <c r="U5649" i="2"/>
  <c r="Z5649" i="2" s="1"/>
  <c r="AA5649" i="2" s="1"/>
  <c r="Y5649" i="2"/>
  <c r="S5641" i="2"/>
  <c r="W5641" i="2" s="1"/>
  <c r="X5641" i="2" s="1"/>
  <c r="V5641" i="2"/>
  <c r="U5637" i="2"/>
  <c r="Z5637" i="2" s="1"/>
  <c r="AA5637" i="2" s="1"/>
  <c r="Y5637" i="2"/>
  <c r="U5633" i="2"/>
  <c r="Z5633" i="2" s="1"/>
  <c r="AA5633" i="2" s="1"/>
  <c r="Y5633" i="2"/>
  <c r="S5625" i="2"/>
  <c r="W5625" i="2" s="1"/>
  <c r="X5625" i="2" s="1"/>
  <c r="V5625" i="2"/>
  <c r="U5621" i="2"/>
  <c r="Z5621" i="2" s="1"/>
  <c r="AA5621" i="2" s="1"/>
  <c r="Y5621" i="2"/>
  <c r="U5617" i="2"/>
  <c r="Z5617" i="2" s="1"/>
  <c r="AA5617" i="2" s="1"/>
  <c r="Y5617" i="2"/>
  <c r="S5609" i="2"/>
  <c r="W5609" i="2" s="1"/>
  <c r="X5609" i="2" s="1"/>
  <c r="V5609" i="2"/>
  <c r="U5605" i="2"/>
  <c r="Z5605" i="2" s="1"/>
  <c r="AA5605" i="2" s="1"/>
  <c r="Y5605" i="2"/>
  <c r="U5601" i="2"/>
  <c r="Z5601" i="2" s="1"/>
  <c r="AA5601" i="2" s="1"/>
  <c r="Y5601" i="2"/>
  <c r="S6074" i="2"/>
  <c r="W6074" i="2" s="1"/>
  <c r="X6074" i="2" s="1"/>
  <c r="V6074" i="2"/>
  <c r="U6070" i="2"/>
  <c r="Z6070" i="2" s="1"/>
  <c r="AA6070" i="2" s="1"/>
  <c r="Y6070" i="2"/>
  <c r="U6066" i="2"/>
  <c r="Z6066" i="2" s="1"/>
  <c r="AA6066" i="2" s="1"/>
  <c r="Y6066" i="2"/>
  <c r="S6058" i="2"/>
  <c r="W6058" i="2" s="1"/>
  <c r="X6058" i="2" s="1"/>
  <c r="V6058" i="2"/>
  <c r="U6054" i="2"/>
  <c r="Z6054" i="2" s="1"/>
  <c r="AA6054" i="2" s="1"/>
  <c r="Y6054" i="2"/>
  <c r="U6042" i="2"/>
  <c r="Z6042" i="2" s="1"/>
  <c r="AA6042" i="2" s="1"/>
  <c r="Y6042" i="2"/>
  <c r="S6038" i="2"/>
  <c r="W6038" i="2" s="1"/>
  <c r="X6038" i="2" s="1"/>
  <c r="V6038" i="2"/>
  <c r="U5360" i="2"/>
  <c r="Z5360" i="2" s="1"/>
  <c r="AA5360" i="2" s="1"/>
  <c r="Y5360" i="2"/>
  <c r="S5356" i="2"/>
  <c r="W5356" i="2" s="1"/>
  <c r="X5356" i="2" s="1"/>
  <c r="V5356" i="2"/>
  <c r="U5344" i="2"/>
  <c r="Z5344" i="2" s="1"/>
  <c r="AA5344" i="2" s="1"/>
  <c r="Y5344" i="2"/>
  <c r="S5340" i="2"/>
  <c r="W5340" i="2" s="1"/>
  <c r="X5340" i="2" s="1"/>
  <c r="V5340" i="2"/>
  <c r="U5809" i="2"/>
  <c r="Z5809" i="2" s="1"/>
  <c r="AA5809" i="2" s="1"/>
  <c r="Y5809" i="2"/>
  <c r="S5805" i="2"/>
  <c r="W5805" i="2" s="1"/>
  <c r="X5805" i="2" s="1"/>
  <c r="V5805" i="2"/>
  <c r="U5793" i="2"/>
  <c r="Z5793" i="2" s="1"/>
  <c r="AA5793" i="2" s="1"/>
  <c r="Y5793" i="2"/>
  <c r="S5789" i="2"/>
  <c r="W5789" i="2" s="1"/>
  <c r="X5789" i="2" s="1"/>
  <c r="V5789" i="2"/>
  <c r="U5481" i="2"/>
  <c r="Z5481" i="2" s="1"/>
  <c r="AA5481" i="2" s="1"/>
  <c r="Y5481" i="2"/>
  <c r="S5473" i="2"/>
  <c r="W5473" i="2" s="1"/>
  <c r="X5473" i="2" s="1"/>
  <c r="V5473" i="2"/>
  <c r="U5465" i="2"/>
  <c r="Z5465" i="2" s="1"/>
  <c r="AA5465" i="2" s="1"/>
  <c r="Y5465" i="2"/>
  <c r="S5457" i="2"/>
  <c r="W5457" i="2" s="1"/>
  <c r="X5457" i="2" s="1"/>
  <c r="V5457" i="2"/>
  <c r="U5449" i="2"/>
  <c r="Z5449" i="2" s="1"/>
  <c r="AA5449" i="2" s="1"/>
  <c r="Y5449" i="2"/>
  <c r="S5737" i="2"/>
  <c r="W5737" i="2" s="1"/>
  <c r="X5737" i="2" s="1"/>
  <c r="V5737" i="2"/>
  <c r="U5729" i="2"/>
  <c r="Z5729" i="2" s="1"/>
  <c r="AA5729" i="2" s="1"/>
  <c r="Y5729" i="2"/>
  <c r="S5721" i="2"/>
  <c r="W5721" i="2" s="1"/>
  <c r="X5721" i="2" s="1"/>
  <c r="V5721" i="2"/>
  <c r="U5713" i="2"/>
  <c r="Z5713" i="2" s="1"/>
  <c r="AA5713" i="2" s="1"/>
  <c r="Y5713" i="2"/>
  <c r="S5705" i="2"/>
  <c r="W5705" i="2" s="1"/>
  <c r="X5705" i="2" s="1"/>
  <c r="V5705" i="2"/>
  <c r="U5327" i="2"/>
  <c r="Z5327" i="2" s="1"/>
  <c r="AA5327" i="2" s="1"/>
  <c r="Y5327" i="2"/>
  <c r="S5319" i="2"/>
  <c r="W5319" i="2" s="1"/>
  <c r="X5319" i="2" s="1"/>
  <c r="V5319" i="2"/>
  <c r="U5311" i="2"/>
  <c r="Z5311" i="2" s="1"/>
  <c r="AA5311" i="2" s="1"/>
  <c r="Y5311" i="2"/>
  <c r="S5303" i="2"/>
  <c r="W5303" i="2" s="1"/>
  <c r="X5303" i="2" s="1"/>
  <c r="V5303" i="2"/>
  <c r="U1965" i="2"/>
  <c r="Z1965" i="2" s="1"/>
  <c r="AA1965" i="2" s="1"/>
  <c r="Y1965" i="2"/>
  <c r="S1957" i="2"/>
  <c r="W1957" i="2" s="1"/>
  <c r="X1957" i="2" s="1"/>
  <c r="V1957" i="2"/>
  <c r="U1949" i="2"/>
  <c r="Z1949" i="2" s="1"/>
  <c r="AA1949" i="2" s="1"/>
  <c r="Y1949" i="2"/>
  <c r="S1941" i="2"/>
  <c r="W1941" i="2" s="1"/>
  <c r="X1941" i="2" s="1"/>
  <c r="V1941" i="2"/>
  <c r="U1933" i="2"/>
  <c r="Z1933" i="2" s="1"/>
  <c r="AA1933" i="2" s="1"/>
  <c r="Y1933" i="2"/>
  <c r="Y5547" i="2"/>
  <c r="U5547" i="2"/>
  <c r="Z5547" i="2" s="1"/>
  <c r="AA5547" i="2" s="1"/>
  <c r="U5539" i="2"/>
  <c r="Z5539" i="2" s="1"/>
  <c r="AA5539" i="2" s="1"/>
  <c r="Y5539" i="2"/>
  <c r="S5535" i="2"/>
  <c r="W5535" i="2" s="1"/>
  <c r="X5535" i="2" s="1"/>
  <c r="V5535" i="2"/>
  <c r="U5527" i="2"/>
  <c r="Z5527" i="2" s="1"/>
  <c r="AA5527" i="2" s="1"/>
  <c r="Y5527" i="2"/>
  <c r="Y5700" i="2"/>
  <c r="U5700" i="2"/>
  <c r="Z5700" i="2" s="1"/>
  <c r="AA5700" i="2" s="1"/>
  <c r="U5692" i="2"/>
  <c r="Z5692" i="2" s="1"/>
  <c r="AA5692" i="2" s="1"/>
  <c r="Y5692" i="2"/>
  <c r="S5688" i="2"/>
  <c r="W5688" i="2" s="1"/>
  <c r="X5688" i="2" s="1"/>
  <c r="V5688" i="2"/>
  <c r="U5680" i="2"/>
  <c r="Z5680" i="2" s="1"/>
  <c r="AA5680" i="2" s="1"/>
  <c r="Y5680" i="2"/>
  <c r="Y5668" i="2"/>
  <c r="U5668" i="2"/>
  <c r="Z5668" i="2" s="1"/>
  <c r="AA5668" i="2" s="1"/>
  <c r="U5586" i="2"/>
  <c r="Z5586" i="2" s="1"/>
  <c r="AA5586" i="2" s="1"/>
  <c r="Y5586" i="2"/>
  <c r="S5582" i="2"/>
  <c r="W5582" i="2" s="1"/>
  <c r="X5582" i="2" s="1"/>
  <c r="V5582" i="2"/>
  <c r="U5574" i="2"/>
  <c r="Z5574" i="2" s="1"/>
  <c r="AA5574" i="2" s="1"/>
  <c r="Y5574" i="2"/>
  <c r="Y5562" i="2"/>
  <c r="U5562" i="2"/>
  <c r="Z5562" i="2" s="1"/>
  <c r="AA5562" i="2" s="1"/>
  <c r="U5443" i="2"/>
  <c r="Z5443" i="2" s="1"/>
  <c r="AA5443" i="2" s="1"/>
  <c r="Y5443" i="2"/>
  <c r="S5439" i="2"/>
  <c r="W5439" i="2" s="1"/>
  <c r="X5439" i="2" s="1"/>
  <c r="V5439" i="2"/>
  <c r="U5431" i="2"/>
  <c r="Z5431" i="2" s="1"/>
  <c r="AA5431" i="2" s="1"/>
  <c r="Y5431" i="2"/>
  <c r="Y5419" i="2"/>
  <c r="U5419" i="2"/>
  <c r="Z5419" i="2" s="1"/>
  <c r="AA5419" i="2" s="1"/>
  <c r="U5411" i="2"/>
  <c r="Z5411" i="2" s="1"/>
  <c r="AA5411" i="2" s="1"/>
  <c r="Y5411" i="2"/>
  <c r="S6036" i="2"/>
  <c r="W6036" i="2" s="1"/>
  <c r="X6036" i="2" s="1"/>
  <c r="V6036" i="2"/>
  <c r="U6028" i="2"/>
  <c r="Z6028" i="2" s="1"/>
  <c r="AA6028" i="2" s="1"/>
  <c r="Y6028" i="2"/>
  <c r="U6020" i="2"/>
  <c r="Z6020" i="2" s="1"/>
  <c r="AA6020" i="2" s="1"/>
  <c r="Y6020" i="2"/>
  <c r="U6012" i="2"/>
  <c r="Z6012" i="2" s="1"/>
  <c r="AA6012" i="2" s="1"/>
  <c r="Y6012" i="2"/>
  <c r="U6004" i="2"/>
  <c r="Z6004" i="2" s="1"/>
  <c r="AA6004" i="2" s="1"/>
  <c r="Y6004" i="2"/>
  <c r="U5404" i="2"/>
  <c r="Z5404" i="2" s="1"/>
  <c r="AA5404" i="2" s="1"/>
  <c r="Y5404" i="2"/>
  <c r="U5396" i="2"/>
  <c r="Z5396" i="2" s="1"/>
  <c r="AA5396" i="2" s="1"/>
  <c r="Y5396" i="2"/>
  <c r="U5388" i="2"/>
  <c r="Z5388" i="2" s="1"/>
  <c r="AA5388" i="2" s="1"/>
  <c r="Y5388" i="2"/>
  <c r="U5380" i="2"/>
  <c r="Z5380" i="2" s="1"/>
  <c r="AA5380" i="2" s="1"/>
  <c r="Y5380" i="2"/>
  <c r="U5372" i="2"/>
  <c r="Z5372" i="2" s="1"/>
  <c r="AA5372" i="2" s="1"/>
  <c r="Y5372" i="2"/>
  <c r="U5253" i="2"/>
  <c r="Z5253" i="2" s="1"/>
  <c r="AA5253" i="2" s="1"/>
  <c r="Y5253" i="2"/>
  <c r="U5245" i="2"/>
  <c r="Z5245" i="2" s="1"/>
  <c r="AA5245" i="2" s="1"/>
  <c r="Y5245" i="2"/>
  <c r="U5237" i="2"/>
  <c r="Z5237" i="2" s="1"/>
  <c r="AA5237" i="2" s="1"/>
  <c r="Y5237" i="2"/>
  <c r="U5229" i="2"/>
  <c r="Z5229" i="2" s="1"/>
  <c r="AA5229" i="2" s="1"/>
  <c r="Y5229" i="2"/>
  <c r="U5221" i="2"/>
  <c r="Z5221" i="2" s="1"/>
  <c r="AA5221" i="2" s="1"/>
  <c r="Y5221" i="2"/>
  <c r="U5213" i="2"/>
  <c r="Z5213" i="2" s="1"/>
  <c r="AA5213" i="2" s="1"/>
  <c r="Y5213" i="2"/>
  <c r="U5205" i="2"/>
  <c r="Z5205" i="2" s="1"/>
  <c r="AA5205" i="2" s="1"/>
  <c r="Y5205" i="2"/>
  <c r="U5197" i="2"/>
  <c r="Z5197" i="2" s="1"/>
  <c r="AA5197" i="2" s="1"/>
  <c r="Y5197" i="2"/>
  <c r="U5189" i="2"/>
  <c r="Z5189" i="2" s="1"/>
  <c r="AA5189" i="2" s="1"/>
  <c r="Y5189" i="2"/>
  <c r="U5181" i="2"/>
  <c r="Z5181" i="2" s="1"/>
  <c r="AA5181" i="2" s="1"/>
  <c r="Y5181" i="2"/>
  <c r="U5173" i="2"/>
  <c r="Z5173" i="2" s="1"/>
  <c r="AA5173" i="2" s="1"/>
  <c r="Y5173" i="2"/>
  <c r="U5165" i="2"/>
  <c r="Z5165" i="2" s="1"/>
  <c r="AA5165" i="2" s="1"/>
  <c r="Y5165" i="2"/>
  <c r="U5157" i="2"/>
  <c r="Z5157" i="2" s="1"/>
  <c r="AA5157" i="2" s="1"/>
  <c r="Y5157" i="2"/>
  <c r="U5149" i="2"/>
  <c r="Z5149" i="2" s="1"/>
  <c r="AA5149" i="2" s="1"/>
  <c r="Y5149" i="2"/>
  <c r="U5141" i="2"/>
  <c r="Z5141" i="2" s="1"/>
  <c r="AA5141" i="2" s="1"/>
  <c r="Y5141" i="2"/>
  <c r="U5133" i="2"/>
  <c r="Z5133" i="2" s="1"/>
  <c r="AA5133" i="2" s="1"/>
  <c r="Y5133" i="2"/>
  <c r="U5125" i="2"/>
  <c r="Z5125" i="2" s="1"/>
  <c r="AA5125" i="2" s="1"/>
  <c r="Y5125" i="2"/>
  <c r="U5117" i="2"/>
  <c r="Z5117" i="2" s="1"/>
  <c r="AA5117" i="2" s="1"/>
  <c r="Y5117" i="2"/>
  <c r="U4961" i="2"/>
  <c r="Z4961" i="2" s="1"/>
  <c r="AA4961" i="2" s="1"/>
  <c r="Y4961" i="2"/>
  <c r="U4953" i="2"/>
  <c r="Z4953" i="2" s="1"/>
  <c r="AA4953" i="2" s="1"/>
  <c r="Y4953" i="2"/>
  <c r="U4945" i="2"/>
  <c r="Z4945" i="2" s="1"/>
  <c r="AA4945" i="2" s="1"/>
  <c r="Y4945" i="2"/>
  <c r="U4937" i="2"/>
  <c r="Z4937" i="2" s="1"/>
  <c r="AA4937" i="2" s="1"/>
  <c r="Y4937" i="2"/>
  <c r="U4929" i="2"/>
  <c r="Z4929" i="2" s="1"/>
  <c r="AA4929" i="2" s="1"/>
  <c r="Y4929" i="2"/>
  <c r="S5110" i="2"/>
  <c r="W5110" i="2" s="1"/>
  <c r="X5110" i="2" s="1"/>
  <c r="V5110" i="2"/>
  <c r="S5098" i="2"/>
  <c r="W5098" i="2" s="1"/>
  <c r="X5098" i="2" s="1"/>
  <c r="V5098" i="2"/>
  <c r="S5090" i="2"/>
  <c r="W5090" i="2" s="1"/>
  <c r="X5090" i="2" s="1"/>
  <c r="V5090" i="2"/>
  <c r="S5082" i="2"/>
  <c r="W5082" i="2" s="1"/>
  <c r="X5082" i="2" s="1"/>
  <c r="V5082" i="2"/>
  <c r="S5074" i="2"/>
  <c r="W5074" i="2" s="1"/>
  <c r="X5074" i="2" s="1"/>
  <c r="V5074" i="2"/>
  <c r="S5066" i="2"/>
  <c r="W5066" i="2" s="1"/>
  <c r="X5066" i="2" s="1"/>
  <c r="V5066" i="2"/>
  <c r="S5058" i="2"/>
  <c r="W5058" i="2" s="1"/>
  <c r="X5058" i="2" s="1"/>
  <c r="V5058" i="2"/>
  <c r="S5050" i="2"/>
  <c r="W5050" i="2" s="1"/>
  <c r="X5050" i="2" s="1"/>
  <c r="V5050" i="2"/>
  <c r="S5042" i="2"/>
  <c r="W5042" i="2" s="1"/>
  <c r="X5042" i="2" s="1"/>
  <c r="V5042" i="2"/>
  <c r="S4923" i="2"/>
  <c r="W4923" i="2" s="1"/>
  <c r="X4923" i="2" s="1"/>
  <c r="V4923" i="2"/>
  <c r="S4915" i="2"/>
  <c r="W4915" i="2" s="1"/>
  <c r="X4915" i="2" s="1"/>
  <c r="V4915" i="2"/>
  <c r="S4907" i="2"/>
  <c r="W4907" i="2" s="1"/>
  <c r="X4907" i="2" s="1"/>
  <c r="V4907" i="2"/>
  <c r="S4899" i="2"/>
  <c r="W4899" i="2" s="1"/>
  <c r="X4899" i="2" s="1"/>
  <c r="V4899" i="2"/>
  <c r="S4891" i="2"/>
  <c r="W4891" i="2" s="1"/>
  <c r="X4891" i="2" s="1"/>
  <c r="V4891" i="2"/>
  <c r="S4846" i="2"/>
  <c r="W4846" i="2" s="1"/>
  <c r="X4846" i="2" s="1"/>
  <c r="V4846" i="2"/>
  <c r="S4838" i="2"/>
  <c r="W4838" i="2" s="1"/>
  <c r="X4838" i="2" s="1"/>
  <c r="V4838" i="2"/>
  <c r="S4830" i="2"/>
  <c r="W4830" i="2" s="1"/>
  <c r="X4830" i="2" s="1"/>
  <c r="V4830" i="2"/>
  <c r="S4822" i="2"/>
  <c r="W4822" i="2" s="1"/>
  <c r="X4822" i="2" s="1"/>
  <c r="V4822" i="2"/>
  <c r="S5036" i="2"/>
  <c r="W5036" i="2" s="1"/>
  <c r="X5036" i="2" s="1"/>
  <c r="V5036" i="2"/>
  <c r="S5028" i="2"/>
  <c r="W5028" i="2" s="1"/>
  <c r="X5028" i="2" s="1"/>
  <c r="V5028" i="2"/>
  <c r="U5020" i="2"/>
  <c r="Z5020" i="2" s="1"/>
  <c r="AA5020" i="2" s="1"/>
  <c r="Y5020" i="2"/>
  <c r="S5016" i="2"/>
  <c r="W5016" i="2" s="1"/>
  <c r="X5016" i="2" s="1"/>
  <c r="V5016" i="2"/>
  <c r="U5004" i="2"/>
  <c r="Z5004" i="2" s="1"/>
  <c r="AA5004" i="2" s="1"/>
  <c r="Y5004" i="2"/>
  <c r="S5000" i="2"/>
  <c r="W5000" i="2" s="1"/>
  <c r="X5000" i="2" s="1"/>
  <c r="V5000" i="2"/>
  <c r="U4988" i="2"/>
  <c r="Z4988" i="2" s="1"/>
  <c r="AA4988" i="2" s="1"/>
  <c r="Y4988" i="2"/>
  <c r="S4984" i="2"/>
  <c r="W4984" i="2" s="1"/>
  <c r="X4984" i="2" s="1"/>
  <c r="V4984" i="2"/>
  <c r="U4972" i="2"/>
  <c r="Z4972" i="2" s="1"/>
  <c r="AA4972" i="2" s="1"/>
  <c r="Y4972" i="2"/>
  <c r="S4968" i="2"/>
  <c r="W4968" i="2" s="1"/>
  <c r="X4968" i="2" s="1"/>
  <c r="V4968" i="2"/>
  <c r="U4882" i="2"/>
  <c r="Z4882" i="2" s="1"/>
  <c r="AA4882" i="2" s="1"/>
  <c r="Y4882" i="2"/>
  <c r="S4878" i="2"/>
  <c r="W4878" i="2" s="1"/>
  <c r="X4878" i="2" s="1"/>
  <c r="V4878" i="2"/>
  <c r="U4866" i="2"/>
  <c r="Z4866" i="2" s="1"/>
  <c r="AA4866" i="2" s="1"/>
  <c r="Y4866" i="2"/>
  <c r="S4862" i="2"/>
  <c r="W4862" i="2" s="1"/>
  <c r="X4862" i="2" s="1"/>
  <c r="V4862" i="2"/>
  <c r="U4813" i="2"/>
  <c r="Z4813" i="2" s="1"/>
  <c r="AA4813" i="2" s="1"/>
  <c r="Y4813" i="2"/>
  <c r="S4809" i="2"/>
  <c r="W4809" i="2" s="1"/>
  <c r="X4809" i="2" s="1"/>
  <c r="V4809" i="2"/>
  <c r="U4797" i="2"/>
  <c r="Z4797" i="2" s="1"/>
  <c r="AA4797" i="2" s="1"/>
  <c r="Y4797" i="2"/>
  <c r="S4793" i="2"/>
  <c r="W4793" i="2" s="1"/>
  <c r="X4793" i="2" s="1"/>
  <c r="V4793" i="2"/>
  <c r="U4781" i="2"/>
  <c r="Z4781" i="2" s="1"/>
  <c r="AA4781" i="2" s="1"/>
  <c r="Y4781" i="2"/>
  <c r="S4777" i="2"/>
  <c r="W4777" i="2" s="1"/>
  <c r="X4777" i="2" s="1"/>
  <c r="V4777" i="2"/>
  <c r="U4765" i="2"/>
  <c r="Z4765" i="2" s="1"/>
  <c r="AA4765" i="2" s="1"/>
  <c r="Y4765" i="2"/>
  <c r="S4761" i="2"/>
  <c r="W4761" i="2" s="1"/>
  <c r="X4761" i="2" s="1"/>
  <c r="V4761" i="2"/>
  <c r="S4749" i="2"/>
  <c r="W4749" i="2" s="1"/>
  <c r="X4749" i="2" s="1"/>
  <c r="V4749" i="2"/>
  <c r="U4593" i="2"/>
  <c r="Z4593" i="2" s="1"/>
  <c r="AA4593" i="2" s="1"/>
  <c r="Y4593" i="2"/>
  <c r="U4585" i="2"/>
  <c r="Z4585" i="2" s="1"/>
  <c r="AA4585" i="2" s="1"/>
  <c r="Y4585" i="2"/>
  <c r="U4577" i="2"/>
  <c r="Z4577" i="2" s="1"/>
  <c r="AA4577" i="2" s="1"/>
  <c r="Y4577" i="2"/>
  <c r="U4569" i="2"/>
  <c r="Z4569" i="2" s="1"/>
  <c r="AA4569" i="2" s="1"/>
  <c r="Y4569" i="2"/>
  <c r="U4561" i="2"/>
  <c r="Z4561" i="2" s="1"/>
  <c r="AA4561" i="2" s="1"/>
  <c r="Y4561" i="2"/>
  <c r="U4479" i="2"/>
  <c r="Z4479" i="2" s="1"/>
  <c r="AA4479" i="2" s="1"/>
  <c r="Y4479" i="2"/>
  <c r="U4471" i="2"/>
  <c r="Z4471" i="2" s="1"/>
  <c r="AA4471" i="2" s="1"/>
  <c r="Y4471" i="2"/>
  <c r="U4463" i="2"/>
  <c r="Z4463" i="2" s="1"/>
  <c r="AA4463" i="2" s="1"/>
  <c r="Y4463" i="2"/>
  <c r="U4455" i="2"/>
  <c r="Z4455" i="2" s="1"/>
  <c r="AA4455" i="2" s="1"/>
  <c r="Y4455" i="2"/>
  <c r="U4447" i="2"/>
  <c r="Z4447" i="2" s="1"/>
  <c r="AA4447" i="2" s="1"/>
  <c r="Y4447" i="2"/>
  <c r="U4513" i="2"/>
  <c r="Z4513" i="2" s="1"/>
  <c r="AA4513" i="2" s="1"/>
  <c r="Y4513" i="2"/>
  <c r="U4505" i="2"/>
  <c r="Z4505" i="2" s="1"/>
  <c r="AA4505" i="2" s="1"/>
  <c r="Y4505" i="2"/>
  <c r="U4497" i="2"/>
  <c r="Z4497" i="2" s="1"/>
  <c r="AA4497" i="2" s="1"/>
  <c r="Y4497" i="2"/>
  <c r="U4489" i="2"/>
  <c r="Z4489" i="2" s="1"/>
  <c r="AA4489" i="2" s="1"/>
  <c r="Y4489" i="2"/>
  <c r="U4740" i="2"/>
  <c r="Z4740" i="2" s="1"/>
  <c r="AA4740" i="2" s="1"/>
  <c r="Y4740" i="2"/>
  <c r="U4732" i="2"/>
  <c r="Z4732" i="2" s="1"/>
  <c r="AA4732" i="2" s="1"/>
  <c r="Y4732" i="2"/>
  <c r="U4724" i="2"/>
  <c r="Z4724" i="2" s="1"/>
  <c r="AA4724" i="2" s="1"/>
  <c r="Y4724" i="2"/>
  <c r="U4716" i="2"/>
  <c r="Z4716" i="2" s="1"/>
  <c r="AA4716" i="2" s="1"/>
  <c r="Y4716" i="2"/>
  <c r="U4708" i="2"/>
  <c r="Z4708" i="2" s="1"/>
  <c r="AA4708" i="2" s="1"/>
  <c r="Y4708" i="2"/>
  <c r="S4552" i="2"/>
  <c r="W4552" i="2" s="1"/>
  <c r="X4552" i="2" s="1"/>
  <c r="V4552" i="2"/>
  <c r="S4544" i="2"/>
  <c r="W4544" i="2" s="1"/>
  <c r="X4544" i="2" s="1"/>
  <c r="V4544" i="2"/>
  <c r="S4536" i="2"/>
  <c r="W4536" i="2" s="1"/>
  <c r="X4536" i="2" s="1"/>
  <c r="V4536" i="2"/>
  <c r="S4528" i="2"/>
  <c r="W4528" i="2" s="1"/>
  <c r="X4528" i="2" s="1"/>
  <c r="V4528" i="2"/>
  <c r="S4631" i="2"/>
  <c r="W4631" i="2" s="1"/>
  <c r="X4631" i="2" s="1"/>
  <c r="V4631" i="2"/>
  <c r="S4623" i="2"/>
  <c r="W4623" i="2" s="1"/>
  <c r="X4623" i="2" s="1"/>
  <c r="V4623" i="2"/>
  <c r="S4615" i="2"/>
  <c r="W4615" i="2" s="1"/>
  <c r="X4615" i="2" s="1"/>
  <c r="V4615" i="2"/>
  <c r="S4607" i="2"/>
  <c r="W4607" i="2" s="1"/>
  <c r="X4607" i="2" s="1"/>
  <c r="V4607" i="2"/>
  <c r="S4599" i="2"/>
  <c r="W4599" i="2" s="1"/>
  <c r="X4599" i="2" s="1"/>
  <c r="V4599" i="2"/>
  <c r="S4702" i="2"/>
  <c r="W4702" i="2" s="1"/>
  <c r="X4702" i="2" s="1"/>
  <c r="V4702" i="2"/>
  <c r="S4694" i="2"/>
  <c r="W4694" i="2" s="1"/>
  <c r="X4694" i="2" s="1"/>
  <c r="V4694" i="2"/>
  <c r="S4686" i="2"/>
  <c r="W4686" i="2" s="1"/>
  <c r="X4686" i="2" s="1"/>
  <c r="V4686" i="2"/>
  <c r="S4678" i="2"/>
  <c r="W4678" i="2" s="1"/>
  <c r="X4678" i="2" s="1"/>
  <c r="V4678" i="2"/>
  <c r="S4670" i="2"/>
  <c r="W4670" i="2" s="1"/>
  <c r="X4670" i="2" s="1"/>
  <c r="V4670" i="2"/>
  <c r="S4662" i="2"/>
  <c r="W4662" i="2" s="1"/>
  <c r="X4662" i="2" s="1"/>
  <c r="V4662" i="2"/>
  <c r="S4654" i="2"/>
  <c r="W4654" i="2" s="1"/>
  <c r="X4654" i="2" s="1"/>
  <c r="V4654" i="2"/>
  <c r="S4646" i="2"/>
  <c r="W4646" i="2" s="1"/>
  <c r="X4646" i="2" s="1"/>
  <c r="V4646" i="2"/>
  <c r="S4638" i="2"/>
  <c r="W4638" i="2" s="1"/>
  <c r="X4638" i="2" s="1"/>
  <c r="V4638" i="2"/>
  <c r="S4445" i="2"/>
  <c r="W4445" i="2" s="1"/>
  <c r="X4445" i="2" s="1"/>
  <c r="V4445" i="2"/>
  <c r="S4437" i="2"/>
  <c r="W4437" i="2" s="1"/>
  <c r="X4437" i="2" s="1"/>
  <c r="V4437" i="2"/>
  <c r="S4429" i="2"/>
  <c r="W4429" i="2" s="1"/>
  <c r="X4429" i="2" s="1"/>
  <c r="V4429" i="2"/>
  <c r="S4421" i="2"/>
  <c r="W4421" i="2" s="1"/>
  <c r="X4421" i="2" s="1"/>
  <c r="V4421" i="2"/>
  <c r="S4413" i="2"/>
  <c r="W4413" i="2" s="1"/>
  <c r="X4413" i="2" s="1"/>
  <c r="V4413" i="2"/>
  <c r="S3887" i="2"/>
  <c r="W3887" i="2" s="1"/>
  <c r="X3887" i="2" s="1"/>
  <c r="V3887" i="2"/>
  <c r="S3879" i="2"/>
  <c r="W3879" i="2" s="1"/>
  <c r="X3879" i="2" s="1"/>
  <c r="V3879" i="2"/>
  <c r="S3871" i="2"/>
  <c r="W3871" i="2" s="1"/>
  <c r="X3871" i="2" s="1"/>
  <c r="V3871" i="2"/>
  <c r="S3863" i="2"/>
  <c r="W3863" i="2" s="1"/>
  <c r="X3863" i="2" s="1"/>
  <c r="V3863" i="2"/>
  <c r="S3855" i="2"/>
  <c r="W3855" i="2" s="1"/>
  <c r="X3855" i="2" s="1"/>
  <c r="V3855" i="2"/>
  <c r="S3847" i="2"/>
  <c r="W3847" i="2" s="1"/>
  <c r="X3847" i="2" s="1"/>
  <c r="V3847" i="2"/>
  <c r="S3839" i="2"/>
  <c r="W3839" i="2" s="1"/>
  <c r="X3839" i="2" s="1"/>
  <c r="V3839" i="2"/>
  <c r="S3831" i="2"/>
  <c r="W3831" i="2" s="1"/>
  <c r="X3831" i="2" s="1"/>
  <c r="V3831" i="2"/>
  <c r="S3823" i="2"/>
  <c r="W3823" i="2" s="1"/>
  <c r="X3823" i="2" s="1"/>
  <c r="V3823" i="2"/>
  <c r="S4111" i="2"/>
  <c r="W4111" i="2" s="1"/>
  <c r="X4111" i="2" s="1"/>
  <c r="V4111" i="2"/>
  <c r="S4103" i="2"/>
  <c r="W4103" i="2" s="1"/>
  <c r="X4103" i="2" s="1"/>
  <c r="V4103" i="2"/>
  <c r="S4095" i="2"/>
  <c r="W4095" i="2" s="1"/>
  <c r="X4095" i="2" s="1"/>
  <c r="V4095" i="2"/>
  <c r="S4087" i="2"/>
  <c r="W4087" i="2" s="1"/>
  <c r="X4087" i="2" s="1"/>
  <c r="V4087" i="2"/>
  <c r="S4079" i="2"/>
  <c r="W4079" i="2" s="1"/>
  <c r="X4079" i="2" s="1"/>
  <c r="V4079" i="2"/>
  <c r="S4071" i="2"/>
  <c r="W4071" i="2" s="1"/>
  <c r="X4071" i="2" s="1"/>
  <c r="V4071" i="2"/>
  <c r="S4063" i="2"/>
  <c r="W4063" i="2" s="1"/>
  <c r="X4063" i="2" s="1"/>
  <c r="V4063" i="2"/>
  <c r="S4055" i="2"/>
  <c r="W4055" i="2" s="1"/>
  <c r="X4055" i="2" s="1"/>
  <c r="V4055" i="2"/>
  <c r="S4047" i="2"/>
  <c r="W4047" i="2" s="1"/>
  <c r="X4047" i="2" s="1"/>
  <c r="V4047" i="2"/>
  <c r="S4372" i="2"/>
  <c r="W4372" i="2" s="1"/>
  <c r="X4372" i="2" s="1"/>
  <c r="V4372" i="2"/>
  <c r="S4364" i="2"/>
  <c r="W4364" i="2" s="1"/>
  <c r="X4364" i="2" s="1"/>
  <c r="V4364" i="2"/>
  <c r="S4356" i="2"/>
  <c r="W4356" i="2" s="1"/>
  <c r="X4356" i="2" s="1"/>
  <c r="V4356" i="2"/>
  <c r="S4348" i="2"/>
  <c r="W4348" i="2" s="1"/>
  <c r="X4348" i="2" s="1"/>
  <c r="V4348" i="2"/>
  <c r="S4340" i="2"/>
  <c r="W4340" i="2" s="1"/>
  <c r="X4340" i="2" s="1"/>
  <c r="V4340" i="2"/>
  <c r="S4258" i="2"/>
  <c r="W4258" i="2" s="1"/>
  <c r="X4258" i="2" s="1"/>
  <c r="V4258" i="2"/>
  <c r="S4250" i="2"/>
  <c r="W4250" i="2" s="1"/>
  <c r="X4250" i="2" s="1"/>
  <c r="V4250" i="2"/>
  <c r="S4242" i="2"/>
  <c r="W4242" i="2" s="1"/>
  <c r="X4242" i="2" s="1"/>
  <c r="V4242" i="2"/>
  <c r="S4234" i="2"/>
  <c r="W4234" i="2" s="1"/>
  <c r="X4234" i="2" s="1"/>
  <c r="V4234" i="2"/>
  <c r="S4226" i="2"/>
  <c r="W4226" i="2" s="1"/>
  <c r="X4226" i="2" s="1"/>
  <c r="V4226" i="2"/>
  <c r="S4292" i="2"/>
  <c r="W4292" i="2" s="1"/>
  <c r="X4292" i="2" s="1"/>
  <c r="V4292" i="2"/>
  <c r="S4284" i="2"/>
  <c r="W4284" i="2" s="1"/>
  <c r="X4284" i="2" s="1"/>
  <c r="V4284" i="2"/>
  <c r="S4276" i="2"/>
  <c r="W4276" i="2" s="1"/>
  <c r="X4276" i="2" s="1"/>
  <c r="V4276" i="2"/>
  <c r="S4268" i="2"/>
  <c r="W4268" i="2" s="1"/>
  <c r="X4268" i="2" s="1"/>
  <c r="V4268" i="2"/>
  <c r="S4408" i="2"/>
  <c r="W4408" i="2" s="1"/>
  <c r="X4408" i="2" s="1"/>
  <c r="V4408" i="2"/>
  <c r="S4400" i="2"/>
  <c r="W4400" i="2" s="1"/>
  <c r="X4400" i="2" s="1"/>
  <c r="V4400" i="2"/>
  <c r="S4392" i="2"/>
  <c r="W4392" i="2" s="1"/>
  <c r="X4392" i="2" s="1"/>
  <c r="V4392" i="2"/>
  <c r="S4384" i="2"/>
  <c r="W4384" i="2" s="1"/>
  <c r="X4384" i="2" s="1"/>
  <c r="V4384" i="2"/>
  <c r="U4376" i="2"/>
  <c r="Z4376" i="2" s="1"/>
  <c r="AA4376" i="2" s="1"/>
  <c r="Y4376" i="2"/>
  <c r="S3998" i="2"/>
  <c r="W3998" i="2" s="1"/>
  <c r="X3998" i="2" s="1"/>
  <c r="V3998" i="2"/>
  <c r="S3990" i="2"/>
  <c r="W3990" i="2" s="1"/>
  <c r="X3990" i="2" s="1"/>
  <c r="V3990" i="2"/>
  <c r="S3982" i="2"/>
  <c r="W3982" i="2" s="1"/>
  <c r="X3982" i="2" s="1"/>
  <c r="V3982" i="2"/>
  <c r="S3974" i="2"/>
  <c r="W3974" i="2" s="1"/>
  <c r="X3974" i="2" s="1"/>
  <c r="V3974" i="2"/>
  <c r="S3966" i="2"/>
  <c r="W3966" i="2" s="1"/>
  <c r="X3966" i="2" s="1"/>
  <c r="V3966" i="2"/>
  <c r="S3958" i="2"/>
  <c r="W3958" i="2" s="1"/>
  <c r="X3958" i="2" s="1"/>
  <c r="V3958" i="2"/>
  <c r="S3950" i="2"/>
  <c r="W3950" i="2" s="1"/>
  <c r="X3950" i="2" s="1"/>
  <c r="V3950" i="2"/>
  <c r="S3942" i="2"/>
  <c r="W3942" i="2" s="1"/>
  <c r="X3942" i="2" s="1"/>
  <c r="V3942" i="2"/>
  <c r="S3934" i="2"/>
  <c r="W3934" i="2" s="1"/>
  <c r="X3934" i="2" s="1"/>
  <c r="V3934" i="2"/>
  <c r="S3778" i="2"/>
  <c r="W3778" i="2" s="1"/>
  <c r="X3778" i="2" s="1"/>
  <c r="V3778" i="2"/>
  <c r="S3770" i="2"/>
  <c r="W3770" i="2" s="1"/>
  <c r="X3770" i="2" s="1"/>
  <c r="V3770" i="2"/>
  <c r="S3762" i="2"/>
  <c r="W3762" i="2" s="1"/>
  <c r="X3762" i="2" s="1"/>
  <c r="V3762" i="2"/>
  <c r="S3754" i="2"/>
  <c r="W3754" i="2" s="1"/>
  <c r="X3754" i="2" s="1"/>
  <c r="V3754" i="2"/>
  <c r="S3746" i="2"/>
  <c r="W3746" i="2" s="1"/>
  <c r="X3746" i="2" s="1"/>
  <c r="V3746" i="2"/>
  <c r="S4034" i="2"/>
  <c r="W4034" i="2" s="1"/>
  <c r="X4034" i="2" s="1"/>
  <c r="V4034" i="2"/>
  <c r="S4026" i="2"/>
  <c r="W4026" i="2" s="1"/>
  <c r="X4026" i="2" s="1"/>
  <c r="V4026" i="2"/>
  <c r="S4018" i="2"/>
  <c r="W4018" i="2" s="1"/>
  <c r="X4018" i="2" s="1"/>
  <c r="V4018" i="2"/>
  <c r="S4010" i="2"/>
  <c r="W4010" i="2" s="1"/>
  <c r="X4010" i="2" s="1"/>
  <c r="V4010" i="2"/>
  <c r="S4150" i="2"/>
  <c r="W4150" i="2" s="1"/>
  <c r="X4150" i="2" s="1"/>
  <c r="V4150" i="2"/>
  <c r="S4142" i="2"/>
  <c r="W4142" i="2" s="1"/>
  <c r="X4142" i="2" s="1"/>
  <c r="V4142" i="2"/>
  <c r="S4134" i="2"/>
  <c r="W4134" i="2" s="1"/>
  <c r="X4134" i="2" s="1"/>
  <c r="V4134" i="2"/>
  <c r="S4126" i="2"/>
  <c r="W4126" i="2" s="1"/>
  <c r="X4126" i="2" s="1"/>
  <c r="V4126" i="2"/>
  <c r="S4118" i="2"/>
  <c r="W4118" i="2" s="1"/>
  <c r="X4118" i="2" s="1"/>
  <c r="V4118" i="2"/>
  <c r="S3925" i="2"/>
  <c r="W3925" i="2" s="1"/>
  <c r="X3925" i="2" s="1"/>
  <c r="V3925" i="2"/>
  <c r="S3917" i="2"/>
  <c r="W3917" i="2" s="1"/>
  <c r="X3917" i="2" s="1"/>
  <c r="V3917" i="2"/>
  <c r="S3909" i="2"/>
  <c r="W3909" i="2" s="1"/>
  <c r="X3909" i="2" s="1"/>
  <c r="V3909" i="2"/>
  <c r="S3901" i="2"/>
  <c r="W3901" i="2" s="1"/>
  <c r="X3901" i="2" s="1"/>
  <c r="V3901" i="2"/>
  <c r="S3893" i="2"/>
  <c r="W3893" i="2" s="1"/>
  <c r="X3893" i="2" s="1"/>
  <c r="V3893" i="2"/>
  <c r="S3811" i="2"/>
  <c r="W3811" i="2" s="1"/>
  <c r="X3811" i="2" s="1"/>
  <c r="V3811" i="2"/>
  <c r="S3803" i="2"/>
  <c r="W3803" i="2" s="1"/>
  <c r="X3803" i="2" s="1"/>
  <c r="V3803" i="2"/>
  <c r="S3795" i="2"/>
  <c r="W3795" i="2" s="1"/>
  <c r="X3795" i="2" s="1"/>
  <c r="V3795" i="2"/>
  <c r="S3787" i="2"/>
  <c r="W3787" i="2" s="1"/>
  <c r="X3787" i="2" s="1"/>
  <c r="V3787" i="2"/>
  <c r="S4223" i="2"/>
  <c r="W4223" i="2" s="1"/>
  <c r="X4223" i="2" s="1"/>
  <c r="V4223" i="2"/>
  <c r="S4215" i="2"/>
  <c r="W4215" i="2" s="1"/>
  <c r="X4215" i="2" s="1"/>
  <c r="V4215" i="2"/>
  <c r="S4207" i="2"/>
  <c r="W4207" i="2" s="1"/>
  <c r="X4207" i="2" s="1"/>
  <c r="V4207" i="2"/>
  <c r="S4199" i="2"/>
  <c r="W4199" i="2" s="1"/>
  <c r="X4199" i="2" s="1"/>
  <c r="V4199" i="2"/>
  <c r="S4191" i="2"/>
  <c r="W4191" i="2" s="1"/>
  <c r="X4191" i="2" s="1"/>
  <c r="V4191" i="2"/>
  <c r="S4331" i="2"/>
  <c r="W4331" i="2" s="1"/>
  <c r="X4331" i="2" s="1"/>
  <c r="V4331" i="2"/>
  <c r="S4323" i="2"/>
  <c r="W4323" i="2" s="1"/>
  <c r="X4323" i="2" s="1"/>
  <c r="V4323" i="2"/>
  <c r="S4311" i="2"/>
  <c r="W4311" i="2" s="1"/>
  <c r="X4311" i="2" s="1"/>
  <c r="V4311" i="2"/>
  <c r="Y4303" i="2"/>
  <c r="U4303" i="2"/>
  <c r="Z4303" i="2" s="1"/>
  <c r="AA4303" i="2" s="1"/>
  <c r="V3740" i="2"/>
  <c r="S3740" i="2"/>
  <c r="W3740" i="2" s="1"/>
  <c r="X3740" i="2" s="1"/>
  <c r="Y3732" i="2"/>
  <c r="U3732" i="2"/>
  <c r="Z3732" i="2" s="1"/>
  <c r="AA3732" i="2" s="1"/>
  <c r="V3724" i="2"/>
  <c r="S3724" i="2"/>
  <c r="W3724" i="2" s="1"/>
  <c r="X3724" i="2" s="1"/>
  <c r="Y3716" i="2"/>
  <c r="U3716" i="2"/>
  <c r="Z3716" i="2" s="1"/>
  <c r="AA3716" i="2" s="1"/>
  <c r="V3708" i="2"/>
  <c r="S3708" i="2"/>
  <c r="W3708" i="2" s="1"/>
  <c r="X3708" i="2" s="1"/>
  <c r="Y3478" i="2"/>
  <c r="U3478" i="2"/>
  <c r="Z3478" i="2" s="1"/>
  <c r="AA3478" i="2" s="1"/>
  <c r="V3470" i="2"/>
  <c r="S3470" i="2"/>
  <c r="W3470" i="2" s="1"/>
  <c r="X3470" i="2" s="1"/>
  <c r="Y3462" i="2"/>
  <c r="U3462" i="2"/>
  <c r="Z3462" i="2" s="1"/>
  <c r="AA3462" i="2" s="1"/>
  <c r="V3454" i="2"/>
  <c r="S3454" i="2"/>
  <c r="W3454" i="2" s="1"/>
  <c r="X3454" i="2" s="1"/>
  <c r="Y3705" i="2"/>
  <c r="U3705" i="2"/>
  <c r="Z3705" i="2" s="1"/>
  <c r="AA3705" i="2" s="1"/>
  <c r="V3697" i="2"/>
  <c r="S3697" i="2"/>
  <c r="W3697" i="2" s="1"/>
  <c r="X3697" i="2" s="1"/>
  <c r="Y3689" i="2"/>
  <c r="U3689" i="2"/>
  <c r="Z3689" i="2" s="1"/>
  <c r="AA3689" i="2" s="1"/>
  <c r="V3681" i="2"/>
  <c r="S3681" i="2"/>
  <c r="W3681" i="2" s="1"/>
  <c r="X3681" i="2" s="1"/>
  <c r="Y3673" i="2"/>
  <c r="U3673" i="2"/>
  <c r="Z3673" i="2" s="1"/>
  <c r="AA3673" i="2" s="1"/>
  <c r="V3665" i="2"/>
  <c r="S3665" i="2"/>
  <c r="W3665" i="2" s="1"/>
  <c r="X3665" i="2" s="1"/>
  <c r="Y3657" i="2"/>
  <c r="U3657" i="2"/>
  <c r="Z3657" i="2" s="1"/>
  <c r="AA3657" i="2" s="1"/>
  <c r="V3649" i="2"/>
  <c r="S3649" i="2"/>
  <c r="W3649" i="2" s="1"/>
  <c r="X3649" i="2" s="1"/>
  <c r="Y3641" i="2"/>
  <c r="U3641" i="2"/>
  <c r="Z3641" i="2" s="1"/>
  <c r="AA3641" i="2" s="1"/>
  <c r="V3633" i="2"/>
  <c r="S3633" i="2"/>
  <c r="W3633" i="2" s="1"/>
  <c r="X3633" i="2" s="1"/>
  <c r="Y3551" i="2"/>
  <c r="U3551" i="2"/>
  <c r="Z3551" i="2" s="1"/>
  <c r="AA3551" i="2" s="1"/>
  <c r="V3543" i="2"/>
  <c r="S3543" i="2"/>
  <c r="W3543" i="2" s="1"/>
  <c r="X3543" i="2" s="1"/>
  <c r="Y3535" i="2"/>
  <c r="U3535" i="2"/>
  <c r="Z3535" i="2" s="1"/>
  <c r="AA3535" i="2" s="1"/>
  <c r="V3527" i="2"/>
  <c r="S3527" i="2"/>
  <c r="W3527" i="2" s="1"/>
  <c r="X3527" i="2" s="1"/>
  <c r="Y5887" i="2"/>
  <c r="U5887" i="2"/>
  <c r="Z5887" i="2" s="1"/>
  <c r="AA5887" i="2" s="1"/>
  <c r="V5879" i="2"/>
  <c r="S5879" i="2"/>
  <c r="W5879" i="2" s="1"/>
  <c r="X5879" i="2" s="1"/>
  <c r="Y5871" i="2"/>
  <c r="U5871" i="2"/>
  <c r="Z5871" i="2" s="1"/>
  <c r="AA5871" i="2" s="1"/>
  <c r="V5863" i="2"/>
  <c r="S5863" i="2"/>
  <c r="W5863" i="2" s="1"/>
  <c r="X5863" i="2" s="1"/>
  <c r="Y5855" i="2"/>
  <c r="U5855" i="2"/>
  <c r="Z5855" i="2" s="1"/>
  <c r="AA5855" i="2" s="1"/>
  <c r="V5958" i="2"/>
  <c r="S5958" i="2"/>
  <c r="W5958" i="2" s="1"/>
  <c r="X5958" i="2" s="1"/>
  <c r="Y5950" i="2"/>
  <c r="U5950" i="2"/>
  <c r="Z5950" i="2" s="1"/>
  <c r="AA5950" i="2" s="1"/>
  <c r="U5946" i="2"/>
  <c r="Z5946" i="2" s="1"/>
  <c r="AA5946" i="2" s="1"/>
  <c r="Y5946" i="2"/>
  <c r="S5942" i="2"/>
  <c r="W5942" i="2" s="1"/>
  <c r="X5942" i="2" s="1"/>
  <c r="V5942" i="2"/>
  <c r="S5934" i="2"/>
  <c r="W5934" i="2" s="1"/>
  <c r="X5934" i="2" s="1"/>
  <c r="V5934" i="2"/>
  <c r="U5930" i="2"/>
  <c r="Z5930" i="2" s="1"/>
  <c r="AA5930" i="2" s="1"/>
  <c r="Y5930" i="2"/>
  <c r="Y3632" i="2"/>
  <c r="U3632" i="2"/>
  <c r="Z3632" i="2" s="1"/>
  <c r="AA3632" i="2" s="1"/>
  <c r="U3624" i="2"/>
  <c r="Z3624" i="2" s="1"/>
  <c r="AA3624" i="2" s="1"/>
  <c r="Y3624" i="2"/>
  <c r="Y3620" i="2"/>
  <c r="U3620" i="2"/>
  <c r="Z3620" i="2" s="1"/>
  <c r="AA3620" i="2" s="1"/>
  <c r="U3616" i="2"/>
  <c r="Z3616" i="2" s="1"/>
  <c r="AA3616" i="2" s="1"/>
  <c r="Y3616" i="2"/>
  <c r="Y3604" i="2"/>
  <c r="U3604" i="2"/>
  <c r="Z3604" i="2" s="1"/>
  <c r="AA3604" i="2" s="1"/>
  <c r="U3600" i="2"/>
  <c r="Z3600" i="2" s="1"/>
  <c r="AA3600" i="2" s="1"/>
  <c r="Y3600" i="2"/>
  <c r="Y3588" i="2"/>
  <c r="U3588" i="2"/>
  <c r="Z3588" i="2" s="1"/>
  <c r="AA3588" i="2" s="1"/>
  <c r="U3584" i="2"/>
  <c r="Z3584" i="2" s="1"/>
  <c r="AA3584" i="2" s="1"/>
  <c r="Y3584" i="2"/>
  <c r="Y3572" i="2"/>
  <c r="U3572" i="2"/>
  <c r="Z3572" i="2" s="1"/>
  <c r="AA3572" i="2" s="1"/>
  <c r="U3568" i="2"/>
  <c r="Z3568" i="2" s="1"/>
  <c r="AA3568" i="2" s="1"/>
  <c r="Y3568" i="2"/>
  <c r="Y3519" i="2"/>
  <c r="U3519" i="2"/>
  <c r="Z3519" i="2" s="1"/>
  <c r="AA3519" i="2" s="1"/>
  <c r="U3515" i="2"/>
  <c r="Z3515" i="2" s="1"/>
  <c r="AA3515" i="2" s="1"/>
  <c r="Y3515" i="2"/>
  <c r="Y3503" i="2"/>
  <c r="U3503" i="2"/>
  <c r="Z3503" i="2" s="1"/>
  <c r="AA3503" i="2" s="1"/>
  <c r="U3499" i="2"/>
  <c r="Z3499" i="2" s="1"/>
  <c r="AA3499" i="2" s="1"/>
  <c r="Y3499" i="2"/>
  <c r="Y3487" i="2"/>
  <c r="U3487" i="2"/>
  <c r="Z3487" i="2" s="1"/>
  <c r="AA3487" i="2" s="1"/>
  <c r="U3446" i="2"/>
  <c r="Z3446" i="2" s="1"/>
  <c r="AA3446" i="2" s="1"/>
  <c r="Y3446" i="2"/>
  <c r="Y3434" i="2"/>
  <c r="U3434" i="2"/>
  <c r="Z3434" i="2" s="1"/>
  <c r="AA3434" i="2" s="1"/>
  <c r="U3430" i="2"/>
  <c r="Z3430" i="2" s="1"/>
  <c r="AA3430" i="2" s="1"/>
  <c r="Y3430" i="2"/>
  <c r="Y3418" i="2"/>
  <c r="U3418" i="2"/>
  <c r="Z3418" i="2" s="1"/>
  <c r="AA3418" i="2" s="1"/>
  <c r="U3414" i="2"/>
  <c r="Z3414" i="2" s="1"/>
  <c r="AA3414" i="2" s="1"/>
  <c r="Y3414" i="2"/>
  <c r="Y3365" i="2"/>
  <c r="U3365" i="2"/>
  <c r="Z3365" i="2" s="1"/>
  <c r="AA3365" i="2" s="1"/>
  <c r="U3361" i="2"/>
  <c r="Z3361" i="2" s="1"/>
  <c r="AA3361" i="2" s="1"/>
  <c r="Y3361" i="2"/>
  <c r="Y3349" i="2"/>
  <c r="U3349" i="2"/>
  <c r="Z3349" i="2" s="1"/>
  <c r="AA3349" i="2" s="1"/>
  <c r="U3341" i="2"/>
  <c r="Z3341" i="2" s="1"/>
  <c r="AA3341" i="2" s="1"/>
  <c r="Y3341" i="2"/>
  <c r="U3333" i="2"/>
  <c r="Z3333" i="2" s="1"/>
  <c r="AA3333" i="2" s="1"/>
  <c r="Y3333" i="2"/>
  <c r="U3325" i="2"/>
  <c r="Z3325" i="2" s="1"/>
  <c r="AA3325" i="2" s="1"/>
  <c r="Y3325" i="2"/>
  <c r="U3317" i="2"/>
  <c r="Z3317" i="2" s="1"/>
  <c r="AA3317" i="2" s="1"/>
  <c r="Y3317" i="2"/>
  <c r="U3309" i="2"/>
  <c r="Z3309" i="2" s="1"/>
  <c r="AA3309" i="2" s="1"/>
  <c r="Y3309" i="2"/>
  <c r="U3301" i="2"/>
  <c r="Z3301" i="2" s="1"/>
  <c r="AA3301" i="2" s="1"/>
  <c r="Y3301" i="2"/>
  <c r="U5920" i="2"/>
  <c r="Z5920" i="2" s="1"/>
  <c r="AA5920" i="2" s="1"/>
  <c r="Y5920" i="2"/>
  <c r="U5912" i="2"/>
  <c r="Z5912" i="2" s="1"/>
  <c r="AA5912" i="2" s="1"/>
  <c r="Y5912" i="2"/>
  <c r="U5904" i="2"/>
  <c r="Z5904" i="2" s="1"/>
  <c r="AA5904" i="2" s="1"/>
  <c r="Y5904" i="2"/>
  <c r="Y5896" i="2"/>
  <c r="U5896" i="2"/>
  <c r="Z5896" i="2" s="1"/>
  <c r="AA5896" i="2" s="1"/>
  <c r="Y3298" i="2"/>
  <c r="U3298" i="2"/>
  <c r="Z3298" i="2" s="1"/>
  <c r="AA3298" i="2" s="1"/>
  <c r="Y3290" i="2"/>
  <c r="U3290" i="2"/>
  <c r="Z3290" i="2" s="1"/>
  <c r="AA3290" i="2" s="1"/>
  <c r="S3282" i="2"/>
  <c r="W3282" i="2" s="1"/>
  <c r="X3282" i="2" s="1"/>
  <c r="V3282" i="2"/>
  <c r="S3278" i="2"/>
  <c r="W3278" i="2" s="1"/>
  <c r="X3278" i="2" s="1"/>
  <c r="V3278" i="2"/>
  <c r="S3270" i="2"/>
  <c r="W3270" i="2" s="1"/>
  <c r="X3270" i="2" s="1"/>
  <c r="V3270" i="2"/>
  <c r="U1079" i="2"/>
  <c r="Z1079" i="2" s="1"/>
  <c r="AA1079" i="2" s="1"/>
  <c r="Y1079" i="2"/>
  <c r="S1075" i="2"/>
  <c r="W1075" i="2" s="1"/>
  <c r="X1075" i="2" s="1"/>
  <c r="V1075" i="2"/>
  <c r="S1067" i="2"/>
  <c r="W1067" i="2" s="1"/>
  <c r="X1067" i="2" s="1"/>
  <c r="V1067" i="2"/>
  <c r="S1063" i="2"/>
  <c r="W1063" i="2" s="1"/>
  <c r="X1063" i="2" s="1"/>
  <c r="V1063" i="2"/>
  <c r="S1055" i="2"/>
  <c r="W1055" i="2" s="1"/>
  <c r="X1055" i="2" s="1"/>
  <c r="V1055" i="2"/>
  <c r="U1047" i="2"/>
  <c r="Z1047" i="2" s="1"/>
  <c r="AA1047" i="2" s="1"/>
  <c r="Y1047" i="2"/>
  <c r="S1043" i="2"/>
  <c r="W1043" i="2" s="1"/>
  <c r="X1043" i="2" s="1"/>
  <c r="V1043" i="2"/>
  <c r="S3403" i="2"/>
  <c r="W3403" i="2" s="1"/>
  <c r="X3403" i="2" s="1"/>
  <c r="V3403" i="2"/>
  <c r="S3399" i="2"/>
  <c r="W3399" i="2" s="1"/>
  <c r="X3399" i="2" s="1"/>
  <c r="V3399" i="2"/>
  <c r="S3391" i="2"/>
  <c r="W3391" i="2" s="1"/>
  <c r="X3391" i="2" s="1"/>
  <c r="V3391" i="2"/>
  <c r="U3383" i="2"/>
  <c r="Z3383" i="2" s="1"/>
  <c r="AA3383" i="2" s="1"/>
  <c r="Y3383" i="2"/>
  <c r="S3379" i="2"/>
  <c r="W3379" i="2" s="1"/>
  <c r="X3379" i="2" s="1"/>
  <c r="V3379" i="2"/>
  <c r="S3260" i="2"/>
  <c r="W3260" i="2" s="1"/>
  <c r="X3260" i="2" s="1"/>
  <c r="V3260" i="2"/>
  <c r="S3256" i="2"/>
  <c r="W3256" i="2" s="1"/>
  <c r="X3256" i="2" s="1"/>
  <c r="V3256" i="2"/>
  <c r="S3248" i="2"/>
  <c r="W3248" i="2" s="1"/>
  <c r="X3248" i="2" s="1"/>
  <c r="V3248" i="2"/>
  <c r="U3240" i="2"/>
  <c r="Z3240" i="2" s="1"/>
  <c r="AA3240" i="2" s="1"/>
  <c r="Y3240" i="2"/>
  <c r="S3236" i="2"/>
  <c r="W3236" i="2" s="1"/>
  <c r="X3236" i="2" s="1"/>
  <c r="V3236" i="2"/>
  <c r="S3228" i="2"/>
  <c r="W3228" i="2" s="1"/>
  <c r="X3228" i="2" s="1"/>
  <c r="V3228" i="2"/>
  <c r="S3224" i="2"/>
  <c r="W3224" i="2" s="1"/>
  <c r="X3224" i="2" s="1"/>
  <c r="V3224" i="2"/>
  <c r="S3216" i="2"/>
  <c r="W3216" i="2" s="1"/>
  <c r="X3216" i="2" s="1"/>
  <c r="V3216" i="2"/>
  <c r="U3208" i="2"/>
  <c r="Z3208" i="2" s="1"/>
  <c r="AA3208" i="2" s="1"/>
  <c r="Y3208" i="2"/>
  <c r="S3204" i="2"/>
  <c r="W3204" i="2" s="1"/>
  <c r="X3204" i="2" s="1"/>
  <c r="V3204" i="2"/>
  <c r="S3196" i="2"/>
  <c r="W3196" i="2" s="1"/>
  <c r="X3196" i="2" s="1"/>
  <c r="V3196" i="2"/>
  <c r="S3192" i="2"/>
  <c r="W3192" i="2" s="1"/>
  <c r="X3192" i="2" s="1"/>
  <c r="V3192" i="2"/>
  <c r="S3147" i="2"/>
  <c r="W3147" i="2" s="1"/>
  <c r="X3147" i="2" s="1"/>
  <c r="V3147" i="2"/>
  <c r="U3139" i="2"/>
  <c r="Z3139" i="2" s="1"/>
  <c r="AA3139" i="2" s="1"/>
  <c r="Y3139" i="2"/>
  <c r="S3135" i="2"/>
  <c r="W3135" i="2" s="1"/>
  <c r="X3135" i="2" s="1"/>
  <c r="V3135" i="2"/>
  <c r="S3127" i="2"/>
  <c r="W3127" i="2" s="1"/>
  <c r="X3127" i="2" s="1"/>
  <c r="V3127" i="2"/>
  <c r="S3123" i="2"/>
  <c r="W3123" i="2" s="1"/>
  <c r="X3123" i="2" s="1"/>
  <c r="V3123" i="2"/>
  <c r="S3115" i="2"/>
  <c r="W3115" i="2" s="1"/>
  <c r="X3115" i="2" s="1"/>
  <c r="V3115" i="2"/>
  <c r="U3181" i="2"/>
  <c r="Z3181" i="2" s="1"/>
  <c r="AA3181" i="2" s="1"/>
  <c r="Y3181" i="2"/>
  <c r="S3177" i="2"/>
  <c r="W3177" i="2" s="1"/>
  <c r="X3177" i="2" s="1"/>
  <c r="V3177" i="2"/>
  <c r="S3169" i="2"/>
  <c r="W3169" i="2" s="1"/>
  <c r="X3169" i="2" s="1"/>
  <c r="V3169" i="2"/>
  <c r="S3165" i="2"/>
  <c r="W3165" i="2" s="1"/>
  <c r="X3165" i="2" s="1"/>
  <c r="V3165" i="2"/>
  <c r="S3157" i="2"/>
  <c r="W3157" i="2" s="1"/>
  <c r="X3157" i="2" s="1"/>
  <c r="V3157" i="2"/>
  <c r="U3112" i="2"/>
  <c r="Z3112" i="2" s="1"/>
  <c r="AA3112" i="2" s="1"/>
  <c r="Y3112" i="2"/>
  <c r="S3108" i="2"/>
  <c r="W3108" i="2" s="1"/>
  <c r="X3108" i="2" s="1"/>
  <c r="V3108" i="2"/>
  <c r="U3100" i="2"/>
  <c r="Z3100" i="2" s="1"/>
  <c r="AA3100" i="2" s="1"/>
  <c r="Y3100" i="2"/>
  <c r="S3096" i="2"/>
  <c r="W3096" i="2" s="1"/>
  <c r="X3096" i="2" s="1"/>
  <c r="V3096" i="2"/>
  <c r="S3080" i="2"/>
  <c r="W3080" i="2" s="1"/>
  <c r="X3080" i="2" s="1"/>
  <c r="V3080" i="2"/>
  <c r="S3076" i="2"/>
  <c r="W3076" i="2" s="1"/>
  <c r="X3076" i="2" s="1"/>
  <c r="V3076" i="2"/>
  <c r="U3068" i="2"/>
  <c r="Z3068" i="2" s="1"/>
  <c r="AA3068" i="2" s="1"/>
  <c r="Y3068" i="2"/>
  <c r="Y3064" i="2"/>
  <c r="U3064" i="2"/>
  <c r="Z3064" i="2" s="1"/>
  <c r="AA3064" i="2" s="1"/>
  <c r="Y3056" i="2"/>
  <c r="U3056" i="2"/>
  <c r="Z3056" i="2" s="1"/>
  <c r="AA3056" i="2" s="1"/>
  <c r="U3048" i="2"/>
  <c r="Z3048" i="2" s="1"/>
  <c r="AA3048" i="2" s="1"/>
  <c r="Y3048" i="2"/>
  <c r="S3040" i="2"/>
  <c r="W3040" i="2" s="1"/>
  <c r="X3040" i="2" s="1"/>
  <c r="V3040" i="2"/>
  <c r="U3032" i="2"/>
  <c r="Z3032" i="2" s="1"/>
  <c r="AA3032" i="2" s="1"/>
  <c r="Y3032" i="2"/>
  <c r="S3024" i="2"/>
  <c r="W3024" i="2" s="1"/>
  <c r="X3024" i="2" s="1"/>
  <c r="V3024" i="2"/>
  <c r="U3016" i="2"/>
  <c r="Z3016" i="2" s="1"/>
  <c r="AA3016" i="2" s="1"/>
  <c r="Y3016" i="2"/>
  <c r="S3008" i="2"/>
  <c r="W3008" i="2" s="1"/>
  <c r="X3008" i="2" s="1"/>
  <c r="V3008" i="2"/>
  <c r="U2815" i="2"/>
  <c r="Z2815" i="2" s="1"/>
  <c r="AA2815" i="2" s="1"/>
  <c r="Y2815" i="2"/>
  <c r="S2807" i="2"/>
  <c r="W2807" i="2" s="1"/>
  <c r="X2807" i="2" s="1"/>
  <c r="V2807" i="2"/>
  <c r="U2799" i="2"/>
  <c r="Z2799" i="2" s="1"/>
  <c r="AA2799" i="2" s="1"/>
  <c r="Y2799" i="2"/>
  <c r="U2791" i="2"/>
  <c r="Z2791" i="2" s="1"/>
  <c r="AA2791" i="2" s="1"/>
  <c r="Y2791" i="2"/>
  <c r="U2783" i="2"/>
  <c r="Z2783" i="2" s="1"/>
  <c r="AA2783" i="2" s="1"/>
  <c r="Y2783" i="2"/>
  <c r="S2960" i="2"/>
  <c r="W2960" i="2" s="1"/>
  <c r="X2960" i="2" s="1"/>
  <c r="V2960" i="2"/>
  <c r="U2952" i="2"/>
  <c r="Z2952" i="2" s="1"/>
  <c r="AA2952" i="2" s="1"/>
  <c r="Y2952" i="2"/>
  <c r="U2944" i="2"/>
  <c r="Z2944" i="2" s="1"/>
  <c r="AA2944" i="2" s="1"/>
  <c r="Y2944" i="2"/>
  <c r="U2936" i="2"/>
  <c r="Z2936" i="2" s="1"/>
  <c r="AA2936" i="2" s="1"/>
  <c r="Y2936" i="2"/>
  <c r="U2928" i="2"/>
  <c r="Z2928" i="2" s="1"/>
  <c r="AA2928" i="2" s="1"/>
  <c r="Y2928" i="2"/>
  <c r="U2920" i="2"/>
  <c r="Z2920" i="2" s="1"/>
  <c r="AA2920" i="2" s="1"/>
  <c r="Y2920" i="2"/>
  <c r="U2912" i="2"/>
  <c r="Z2912" i="2" s="1"/>
  <c r="AA2912" i="2" s="1"/>
  <c r="Y2912" i="2"/>
  <c r="U2904" i="2"/>
  <c r="Z2904" i="2" s="1"/>
  <c r="AA2904" i="2" s="1"/>
  <c r="Y2904" i="2"/>
  <c r="U2896" i="2"/>
  <c r="Z2896" i="2" s="1"/>
  <c r="AA2896" i="2" s="1"/>
  <c r="Y2896" i="2"/>
  <c r="U2999" i="2"/>
  <c r="Z2999" i="2" s="1"/>
  <c r="AA2999" i="2" s="1"/>
  <c r="Y2999" i="2"/>
  <c r="U2991" i="2"/>
  <c r="Z2991" i="2" s="1"/>
  <c r="AA2991" i="2" s="1"/>
  <c r="Y2991" i="2"/>
  <c r="U2983" i="2"/>
  <c r="Z2983" i="2" s="1"/>
  <c r="AA2983" i="2" s="1"/>
  <c r="Y2983" i="2"/>
  <c r="U2975" i="2"/>
  <c r="Z2975" i="2" s="1"/>
  <c r="AA2975" i="2" s="1"/>
  <c r="Y2975" i="2"/>
  <c r="U2967" i="2"/>
  <c r="Z2967" i="2" s="1"/>
  <c r="AA2967" i="2" s="1"/>
  <c r="Y2967" i="2"/>
  <c r="U2848" i="2"/>
  <c r="Z2848" i="2" s="1"/>
  <c r="AA2848" i="2" s="1"/>
  <c r="Y2848" i="2"/>
  <c r="U2840" i="2"/>
  <c r="Z2840" i="2" s="1"/>
  <c r="AA2840" i="2" s="1"/>
  <c r="Y2840" i="2"/>
  <c r="U2832" i="2"/>
  <c r="Z2832" i="2" s="1"/>
  <c r="AA2832" i="2" s="1"/>
  <c r="Y2832" i="2"/>
  <c r="U2824" i="2"/>
  <c r="Z2824" i="2" s="1"/>
  <c r="AA2824" i="2" s="1"/>
  <c r="Y2824" i="2"/>
  <c r="U2890" i="2"/>
  <c r="Z2890" i="2" s="1"/>
  <c r="AA2890" i="2" s="1"/>
  <c r="Y2890" i="2"/>
  <c r="U2882" i="2"/>
  <c r="Z2882" i="2" s="1"/>
  <c r="AA2882" i="2" s="1"/>
  <c r="Y2882" i="2"/>
  <c r="U2874" i="2"/>
  <c r="Z2874" i="2" s="1"/>
  <c r="AA2874" i="2" s="1"/>
  <c r="Y2874" i="2"/>
  <c r="U2866" i="2"/>
  <c r="Z2866" i="2" s="1"/>
  <c r="AA2866" i="2" s="1"/>
  <c r="Y2866" i="2"/>
  <c r="U2858" i="2"/>
  <c r="Z2858" i="2" s="1"/>
  <c r="AA2858" i="2" s="1"/>
  <c r="Y2858" i="2"/>
  <c r="U2776" i="2"/>
  <c r="Z2776" i="2" s="1"/>
  <c r="AA2776" i="2" s="1"/>
  <c r="Y2776" i="2"/>
  <c r="U2768" i="2"/>
  <c r="Z2768" i="2" s="1"/>
  <c r="AA2768" i="2" s="1"/>
  <c r="Y2768" i="2"/>
  <c r="U2760" i="2"/>
  <c r="Z2760" i="2" s="1"/>
  <c r="AA2760" i="2" s="1"/>
  <c r="Y2760" i="2"/>
  <c r="U2752" i="2"/>
  <c r="Z2752" i="2" s="1"/>
  <c r="AA2752" i="2" s="1"/>
  <c r="Y2752" i="2"/>
  <c r="U2670" i="2"/>
  <c r="Z2670" i="2" s="1"/>
  <c r="AA2670" i="2" s="1"/>
  <c r="Y2670" i="2"/>
  <c r="S2662" i="2"/>
  <c r="W2662" i="2" s="1"/>
  <c r="X2662" i="2" s="1"/>
  <c r="V2662" i="2"/>
  <c r="S2654" i="2"/>
  <c r="W2654" i="2" s="1"/>
  <c r="X2654" i="2" s="1"/>
  <c r="V2654" i="2"/>
  <c r="S2646" i="2"/>
  <c r="W2646" i="2" s="1"/>
  <c r="X2646" i="2" s="1"/>
  <c r="V2646" i="2"/>
  <c r="U2638" i="2"/>
  <c r="Z2638" i="2" s="1"/>
  <c r="AA2638" i="2" s="1"/>
  <c r="Y2638" i="2"/>
  <c r="U1594" i="2"/>
  <c r="Z1594" i="2" s="1"/>
  <c r="AA1594" i="2" s="1"/>
  <c r="Y1594" i="2"/>
  <c r="U1586" i="2"/>
  <c r="Z1586" i="2" s="1"/>
  <c r="AA1586" i="2" s="1"/>
  <c r="Y1586" i="2"/>
  <c r="U1578" i="2"/>
  <c r="Z1578" i="2" s="1"/>
  <c r="AA1578" i="2" s="1"/>
  <c r="Y1578" i="2"/>
  <c r="U1570" i="2"/>
  <c r="Z1570" i="2" s="1"/>
  <c r="AA1570" i="2" s="1"/>
  <c r="Y1570" i="2"/>
  <c r="U1562" i="2"/>
  <c r="Z1562" i="2" s="1"/>
  <c r="AA1562" i="2" s="1"/>
  <c r="Y1562" i="2"/>
  <c r="U2701" i="2"/>
  <c r="Z2701" i="2" s="1"/>
  <c r="AA2701" i="2" s="1"/>
  <c r="Y2701" i="2"/>
  <c r="U2693" i="2"/>
  <c r="Z2693" i="2" s="1"/>
  <c r="AA2693" i="2" s="1"/>
  <c r="Y2693" i="2"/>
  <c r="U2685" i="2"/>
  <c r="Z2685" i="2" s="1"/>
  <c r="AA2685" i="2" s="1"/>
  <c r="Y2685" i="2"/>
  <c r="U2677" i="2"/>
  <c r="Z2677" i="2" s="1"/>
  <c r="AA2677" i="2" s="1"/>
  <c r="Y2677" i="2"/>
  <c r="U2743" i="2"/>
  <c r="Z2743" i="2" s="1"/>
  <c r="AA2743" i="2" s="1"/>
  <c r="Y2743" i="2"/>
  <c r="U2735" i="2"/>
  <c r="Z2735" i="2" s="1"/>
  <c r="AA2735" i="2" s="1"/>
  <c r="Y2735" i="2"/>
  <c r="U2727" i="2"/>
  <c r="Z2727" i="2" s="1"/>
  <c r="AA2727" i="2" s="1"/>
  <c r="Y2727" i="2"/>
  <c r="U2719" i="2"/>
  <c r="Z2719" i="2" s="1"/>
  <c r="AA2719" i="2" s="1"/>
  <c r="Y2719" i="2"/>
  <c r="U2711" i="2"/>
  <c r="Z2711" i="2" s="1"/>
  <c r="AA2711" i="2" s="1"/>
  <c r="Y2711" i="2"/>
  <c r="U2629" i="2"/>
  <c r="Z2629" i="2" s="1"/>
  <c r="AA2629" i="2" s="1"/>
  <c r="Y2629" i="2"/>
  <c r="U2621" i="2"/>
  <c r="Z2621" i="2" s="1"/>
  <c r="AA2621" i="2" s="1"/>
  <c r="Y2621" i="2"/>
  <c r="U2613" i="2"/>
  <c r="Z2613" i="2" s="1"/>
  <c r="AA2613" i="2" s="1"/>
  <c r="Y2613" i="2"/>
  <c r="U2605" i="2"/>
  <c r="Z2605" i="2" s="1"/>
  <c r="AA2605" i="2" s="1"/>
  <c r="Y2605" i="2"/>
  <c r="U2597" i="2"/>
  <c r="Z2597" i="2" s="1"/>
  <c r="AA2597" i="2" s="1"/>
  <c r="Y2597" i="2"/>
  <c r="Y2515" i="2"/>
  <c r="U2515" i="2"/>
  <c r="Z2515" i="2" s="1"/>
  <c r="AA2515" i="2" s="1"/>
  <c r="Y2507" i="2"/>
  <c r="U2507" i="2"/>
  <c r="Z2507" i="2" s="1"/>
  <c r="AA2507" i="2" s="1"/>
  <c r="Y2499" i="2"/>
  <c r="U2499" i="2"/>
  <c r="Z2499" i="2" s="1"/>
  <c r="AA2499" i="2" s="1"/>
  <c r="Y2491" i="2"/>
  <c r="U2491" i="2"/>
  <c r="Z2491" i="2" s="1"/>
  <c r="AA2491" i="2" s="1"/>
  <c r="Y2483" i="2"/>
  <c r="U2483" i="2"/>
  <c r="Z2483" i="2" s="1"/>
  <c r="AA2483" i="2" s="1"/>
  <c r="Y2475" i="2"/>
  <c r="U2475" i="2"/>
  <c r="Z2475" i="2" s="1"/>
  <c r="AA2475" i="2" s="1"/>
  <c r="Y2467" i="2"/>
  <c r="U2467" i="2"/>
  <c r="Z2467" i="2" s="1"/>
  <c r="AA2467" i="2" s="1"/>
  <c r="U2455" i="2"/>
  <c r="Z2455" i="2" s="1"/>
  <c r="AA2455" i="2" s="1"/>
  <c r="Y2455" i="2"/>
  <c r="U2447" i="2"/>
  <c r="Z2447" i="2" s="1"/>
  <c r="AA2447" i="2" s="1"/>
  <c r="Y2447" i="2"/>
  <c r="S2443" i="2"/>
  <c r="W2443" i="2" s="1"/>
  <c r="X2443" i="2" s="1"/>
  <c r="V2443" i="2"/>
  <c r="U2423" i="2"/>
  <c r="Z2423" i="2" s="1"/>
  <c r="AA2423" i="2" s="1"/>
  <c r="Y2423" i="2"/>
  <c r="U2415" i="2"/>
  <c r="Z2415" i="2" s="1"/>
  <c r="AA2415" i="2" s="1"/>
  <c r="Y2415" i="2"/>
  <c r="S2004" i="2"/>
  <c r="W2004" i="2" s="1"/>
  <c r="X2004" i="2" s="1"/>
  <c r="V2004" i="2"/>
  <c r="U1984" i="2"/>
  <c r="Z1984" i="2" s="1"/>
  <c r="AA1984" i="2" s="1"/>
  <c r="Y1984" i="2"/>
  <c r="U1976" i="2"/>
  <c r="Z1976" i="2" s="1"/>
  <c r="AA1976" i="2" s="1"/>
  <c r="Y1976" i="2"/>
  <c r="S1972" i="2"/>
  <c r="W1972" i="2" s="1"/>
  <c r="X1972" i="2" s="1"/>
  <c r="V1972" i="2"/>
  <c r="U2581" i="2"/>
  <c r="Z2581" i="2" s="1"/>
  <c r="AA2581" i="2" s="1"/>
  <c r="Y2581" i="2"/>
  <c r="U2573" i="2"/>
  <c r="Z2573" i="2" s="1"/>
  <c r="AA2573" i="2" s="1"/>
  <c r="Y2573" i="2"/>
  <c r="U2565" i="2"/>
  <c r="Z2565" i="2" s="1"/>
  <c r="AA2565" i="2" s="1"/>
  <c r="Y2565" i="2"/>
  <c r="U2298" i="2"/>
  <c r="Z2298" i="2" s="1"/>
  <c r="AA2298" i="2" s="1"/>
  <c r="Y2298" i="2"/>
  <c r="U2290" i="2"/>
  <c r="Z2290" i="2" s="1"/>
  <c r="AA2290" i="2" s="1"/>
  <c r="Y2290" i="2"/>
  <c r="U2282" i="2"/>
  <c r="Z2282" i="2" s="1"/>
  <c r="AA2282" i="2" s="1"/>
  <c r="Y2282" i="2"/>
  <c r="U2274" i="2"/>
  <c r="Z2274" i="2" s="1"/>
  <c r="AA2274" i="2" s="1"/>
  <c r="Y2274" i="2"/>
  <c r="U2266" i="2"/>
  <c r="Z2266" i="2" s="1"/>
  <c r="AA2266" i="2" s="1"/>
  <c r="Y2266" i="2"/>
  <c r="U2554" i="2"/>
  <c r="Z2554" i="2" s="1"/>
  <c r="AA2554" i="2" s="1"/>
  <c r="Y2554" i="2"/>
  <c r="U2546" i="2"/>
  <c r="Z2546" i="2" s="1"/>
  <c r="AA2546" i="2" s="1"/>
  <c r="Y2546" i="2"/>
  <c r="U2538" i="2"/>
  <c r="Z2538" i="2" s="1"/>
  <c r="AA2538" i="2" s="1"/>
  <c r="Y2538" i="2"/>
  <c r="U2530" i="2"/>
  <c r="Z2530" i="2" s="1"/>
  <c r="AA2530" i="2" s="1"/>
  <c r="Y2530" i="2"/>
  <c r="U2411" i="2"/>
  <c r="Z2411" i="2" s="1"/>
  <c r="AA2411" i="2" s="1"/>
  <c r="Y2411" i="2"/>
  <c r="U2403" i="2"/>
  <c r="Z2403" i="2" s="1"/>
  <c r="AA2403" i="2" s="1"/>
  <c r="Y2403" i="2"/>
  <c r="U2399" i="2"/>
  <c r="Z2399" i="2" s="1"/>
  <c r="AA2399" i="2" s="1"/>
  <c r="Y2399" i="2"/>
  <c r="V2395" i="2"/>
  <c r="S2395" i="2"/>
  <c r="W2395" i="2" s="1"/>
  <c r="X2395" i="2" s="1"/>
  <c r="U2387" i="2"/>
  <c r="Z2387" i="2" s="1"/>
  <c r="AA2387" i="2" s="1"/>
  <c r="Y2387" i="2"/>
  <c r="S2383" i="2"/>
  <c r="W2383" i="2" s="1"/>
  <c r="X2383" i="2" s="1"/>
  <c r="V2383" i="2"/>
  <c r="U2375" i="2"/>
  <c r="Z2375" i="2" s="1"/>
  <c r="AA2375" i="2" s="1"/>
  <c r="Y2375" i="2"/>
  <c r="U2330" i="2"/>
  <c r="Z2330" i="2" s="1"/>
  <c r="AA2330" i="2" s="1"/>
  <c r="Y2330" i="2"/>
  <c r="V2322" i="2"/>
  <c r="S2322" i="2"/>
  <c r="W2322" i="2" s="1"/>
  <c r="X2322" i="2" s="1"/>
  <c r="S2314" i="2"/>
  <c r="W2314" i="2" s="1"/>
  <c r="X2314" i="2" s="1"/>
  <c r="V2314" i="2"/>
  <c r="U2306" i="2"/>
  <c r="Z2306" i="2" s="1"/>
  <c r="AA2306" i="2" s="1"/>
  <c r="Y2306" i="2"/>
  <c r="U6738" i="2"/>
  <c r="Z6738" i="2" s="1"/>
  <c r="AA6738" i="2" s="1"/>
  <c r="Y6738" i="2"/>
  <c r="V6730" i="2"/>
  <c r="S6730" i="2"/>
  <c r="W6730" i="2" s="1"/>
  <c r="X6730" i="2" s="1"/>
  <c r="S6722" i="2"/>
  <c r="W6722" i="2" s="1"/>
  <c r="X6722" i="2" s="1"/>
  <c r="V6722" i="2"/>
  <c r="U6714" i="2"/>
  <c r="Z6714" i="2" s="1"/>
  <c r="AA6714" i="2" s="1"/>
  <c r="Y6714" i="2"/>
  <c r="U6706" i="2"/>
  <c r="Z6706" i="2" s="1"/>
  <c r="AA6706" i="2" s="1"/>
  <c r="Y6706" i="2"/>
  <c r="V2258" i="2"/>
  <c r="S2258" i="2"/>
  <c r="W2258" i="2" s="1"/>
  <c r="X2258" i="2" s="1"/>
  <c r="S2250" i="2"/>
  <c r="W2250" i="2" s="1"/>
  <c r="X2250" i="2" s="1"/>
  <c r="V2250" i="2"/>
  <c r="U2242" i="2"/>
  <c r="Z2242" i="2" s="1"/>
  <c r="AA2242" i="2" s="1"/>
  <c r="Y2242" i="2"/>
  <c r="U2234" i="2"/>
  <c r="Z2234" i="2" s="1"/>
  <c r="AA2234" i="2" s="1"/>
  <c r="Y2234" i="2"/>
  <c r="S2230" i="2"/>
  <c r="W2230" i="2" s="1"/>
  <c r="X2230" i="2" s="1"/>
  <c r="V2230" i="2"/>
  <c r="Y4183" i="2"/>
  <c r="U4183" i="2"/>
  <c r="Z4183" i="2" s="1"/>
  <c r="AA4183" i="2" s="1"/>
  <c r="U4175" i="2"/>
  <c r="Z4175" i="2" s="1"/>
  <c r="AA4175" i="2" s="1"/>
  <c r="Y4175" i="2"/>
  <c r="U4167" i="2"/>
  <c r="Z4167" i="2" s="1"/>
  <c r="AA4167" i="2" s="1"/>
  <c r="Y4167" i="2"/>
  <c r="S4159" i="2"/>
  <c r="W4159" i="2" s="1"/>
  <c r="X4159" i="2" s="1"/>
  <c r="V4159" i="2"/>
  <c r="U4155" i="2"/>
  <c r="Z4155" i="2" s="1"/>
  <c r="AA4155" i="2" s="1"/>
  <c r="Y4155" i="2"/>
  <c r="U2223" i="2"/>
  <c r="Z2223" i="2" s="1"/>
  <c r="AA2223" i="2" s="1"/>
  <c r="Y2223" i="2"/>
  <c r="S2219" i="2"/>
  <c r="W2219" i="2" s="1"/>
  <c r="X2219" i="2" s="1"/>
  <c r="V2219" i="2"/>
  <c r="U2203" i="2"/>
  <c r="Z2203" i="2" s="1"/>
  <c r="AA2203" i="2" s="1"/>
  <c r="Y2203" i="2"/>
  <c r="U2199" i="2"/>
  <c r="Z2199" i="2" s="1"/>
  <c r="AA2199" i="2" s="1"/>
  <c r="Y2199" i="2"/>
  <c r="U2191" i="2"/>
  <c r="Z2191" i="2" s="1"/>
  <c r="AA2191" i="2" s="1"/>
  <c r="Y2191" i="2"/>
  <c r="S2150" i="2"/>
  <c r="W2150" i="2" s="1"/>
  <c r="X2150" i="2" s="1"/>
  <c r="V2150" i="2"/>
  <c r="U2134" i="2"/>
  <c r="Z2134" i="2" s="1"/>
  <c r="AA2134" i="2" s="1"/>
  <c r="Y2134" i="2"/>
  <c r="S2130" i="2"/>
  <c r="W2130" i="2" s="1"/>
  <c r="X2130" i="2" s="1"/>
  <c r="V2130" i="2"/>
  <c r="U2122" i="2"/>
  <c r="Z2122" i="2" s="1"/>
  <c r="AA2122" i="2" s="1"/>
  <c r="Y2122" i="2"/>
  <c r="S2118" i="2"/>
  <c r="W2118" i="2" s="1"/>
  <c r="X2118" i="2" s="1"/>
  <c r="V2118" i="2"/>
  <c r="S2172" i="2"/>
  <c r="W2172" i="2" s="1"/>
  <c r="X2172" i="2" s="1"/>
  <c r="V2172" i="2"/>
  <c r="U2164" i="2"/>
  <c r="Z2164" i="2" s="1"/>
  <c r="AA2164" i="2" s="1"/>
  <c r="Y2164" i="2"/>
  <c r="Y2160" i="2"/>
  <c r="U2160" i="2"/>
  <c r="Z2160" i="2" s="1"/>
  <c r="AA2160" i="2" s="1"/>
  <c r="Y2115" i="2"/>
  <c r="U2115" i="2"/>
  <c r="Z2115" i="2" s="1"/>
  <c r="AA2115" i="2" s="1"/>
  <c r="S2103" i="2"/>
  <c r="W2103" i="2" s="1"/>
  <c r="X2103" i="2" s="1"/>
  <c r="V2103" i="2"/>
  <c r="U2095" i="2"/>
  <c r="Z2095" i="2" s="1"/>
  <c r="AA2095" i="2" s="1"/>
  <c r="Y2095" i="2"/>
  <c r="Y2091" i="2"/>
  <c r="U2091" i="2"/>
  <c r="Z2091" i="2" s="1"/>
  <c r="AA2091" i="2" s="1"/>
  <c r="Y2083" i="2"/>
  <c r="U2083" i="2"/>
  <c r="Z2083" i="2" s="1"/>
  <c r="AA2083" i="2" s="1"/>
  <c r="S2071" i="2"/>
  <c r="W2071" i="2" s="1"/>
  <c r="X2071" i="2" s="1"/>
  <c r="V2071" i="2"/>
  <c r="U2063" i="2"/>
  <c r="Z2063" i="2" s="1"/>
  <c r="AA2063" i="2" s="1"/>
  <c r="Y2063" i="2"/>
  <c r="Y2059" i="2"/>
  <c r="U2059" i="2"/>
  <c r="Z2059" i="2" s="1"/>
  <c r="AA2059" i="2" s="1"/>
  <c r="Y2051" i="2"/>
  <c r="U2051" i="2"/>
  <c r="Z2051" i="2" s="1"/>
  <c r="AA2051" i="2" s="1"/>
  <c r="Y2043" i="2"/>
  <c r="U2043" i="2"/>
  <c r="Z2043" i="2" s="1"/>
  <c r="AA2043" i="2" s="1"/>
  <c r="U5846" i="2"/>
  <c r="Z5846" i="2" s="1"/>
  <c r="AA5846" i="2" s="1"/>
  <c r="Y5846" i="2"/>
  <c r="S5838" i="2"/>
  <c r="W5838" i="2" s="1"/>
  <c r="X5838" i="2" s="1"/>
  <c r="V5838" i="2"/>
  <c r="U5830" i="2"/>
  <c r="Z5830" i="2" s="1"/>
  <c r="AA5830" i="2" s="1"/>
  <c r="Y5830" i="2"/>
  <c r="Y5822" i="2"/>
  <c r="U5822" i="2"/>
  <c r="Z5822" i="2" s="1"/>
  <c r="AA5822" i="2" s="1"/>
  <c r="U2040" i="2"/>
  <c r="Z2040" i="2" s="1"/>
  <c r="AA2040" i="2" s="1"/>
  <c r="Y2040" i="2"/>
  <c r="S2032" i="2"/>
  <c r="W2032" i="2" s="1"/>
  <c r="X2032" i="2" s="1"/>
  <c r="V2032" i="2"/>
  <c r="U2024" i="2"/>
  <c r="Z2024" i="2" s="1"/>
  <c r="AA2024" i="2" s="1"/>
  <c r="Y2024" i="2"/>
  <c r="Y2016" i="2"/>
  <c r="U2016" i="2"/>
  <c r="Z2016" i="2" s="1"/>
  <c r="AA2016" i="2" s="1"/>
  <c r="U2008" i="2"/>
  <c r="Z2008" i="2" s="1"/>
  <c r="AA2008" i="2" s="1"/>
  <c r="Y2008" i="2"/>
  <c r="S1926" i="2"/>
  <c r="W1926" i="2" s="1"/>
  <c r="X1926" i="2" s="1"/>
  <c r="V1926" i="2"/>
  <c r="U1918" i="2"/>
  <c r="Z1918" i="2" s="1"/>
  <c r="AA1918" i="2" s="1"/>
  <c r="Y1918" i="2"/>
  <c r="Y1910" i="2"/>
  <c r="U1910" i="2"/>
  <c r="Z1910" i="2" s="1"/>
  <c r="AA1910" i="2" s="1"/>
  <c r="U1902" i="2"/>
  <c r="Z1902" i="2" s="1"/>
  <c r="AA1902" i="2" s="1"/>
  <c r="Y1902" i="2"/>
  <c r="S1894" i="2"/>
  <c r="W1894" i="2" s="1"/>
  <c r="X1894" i="2" s="1"/>
  <c r="V1894" i="2"/>
  <c r="U1886" i="2"/>
  <c r="Z1886" i="2" s="1"/>
  <c r="AA1886" i="2" s="1"/>
  <c r="Y1886" i="2"/>
  <c r="Y1878" i="2"/>
  <c r="U1878" i="2"/>
  <c r="Z1878" i="2" s="1"/>
  <c r="AA1878" i="2" s="1"/>
  <c r="U1870" i="2"/>
  <c r="Z1870" i="2" s="1"/>
  <c r="AA1870" i="2" s="1"/>
  <c r="Y1870" i="2"/>
  <c r="S1862" i="2"/>
  <c r="W1862" i="2" s="1"/>
  <c r="X1862" i="2" s="1"/>
  <c r="V1862" i="2"/>
  <c r="U115" i="2"/>
  <c r="Z115" i="2" s="1"/>
  <c r="AA115" i="2" s="1"/>
  <c r="Y115" i="2"/>
  <c r="Y111" i="2"/>
  <c r="U111" i="2"/>
  <c r="Z111" i="2" s="1"/>
  <c r="AA111" i="2" s="1"/>
  <c r="S107" i="2"/>
  <c r="W107" i="2" s="1"/>
  <c r="X107" i="2" s="1"/>
  <c r="V107" i="2"/>
  <c r="Y95" i="2"/>
  <c r="U95" i="2"/>
  <c r="Z95" i="2" s="1"/>
  <c r="AA95" i="2" s="1"/>
  <c r="U83" i="2"/>
  <c r="Z83" i="2" s="1"/>
  <c r="AA83" i="2" s="1"/>
  <c r="Y83" i="2"/>
  <c r="U1851" i="2"/>
  <c r="Z1851" i="2" s="1"/>
  <c r="AA1851" i="2" s="1"/>
  <c r="Y1851" i="2"/>
  <c r="S1839" i="2"/>
  <c r="W1839" i="2" s="1"/>
  <c r="X1839" i="2" s="1"/>
  <c r="V1839" i="2"/>
  <c r="U1827" i="2"/>
  <c r="Z1827" i="2" s="1"/>
  <c r="AA1827" i="2" s="1"/>
  <c r="Y1827" i="2"/>
  <c r="U1745" i="2"/>
  <c r="Z1745" i="2" s="1"/>
  <c r="AA1745" i="2" s="1"/>
  <c r="Y1745" i="2"/>
  <c r="S1733" i="2"/>
  <c r="W1733" i="2" s="1"/>
  <c r="X1733" i="2" s="1"/>
  <c r="V1733" i="2"/>
  <c r="U1721" i="2"/>
  <c r="Z1721" i="2" s="1"/>
  <c r="AA1721" i="2" s="1"/>
  <c r="Y1721" i="2"/>
  <c r="U1713" i="2"/>
  <c r="Z1713" i="2" s="1"/>
  <c r="AA1713" i="2" s="1"/>
  <c r="Y1713" i="2"/>
  <c r="S1812" i="2"/>
  <c r="W1812" i="2" s="1"/>
  <c r="X1812" i="2" s="1"/>
  <c r="V1812" i="2"/>
  <c r="S1804" i="2"/>
  <c r="W1804" i="2" s="1"/>
  <c r="X1804" i="2" s="1"/>
  <c r="V1804" i="2"/>
  <c r="S1800" i="2"/>
  <c r="W1800" i="2" s="1"/>
  <c r="X1800" i="2" s="1"/>
  <c r="V1800" i="2"/>
  <c r="U1792" i="2"/>
  <c r="Z1792" i="2" s="1"/>
  <c r="AA1792" i="2" s="1"/>
  <c r="Y1792" i="2"/>
  <c r="S1780" i="2"/>
  <c r="W1780" i="2" s="1"/>
  <c r="X1780" i="2" s="1"/>
  <c r="V1780" i="2"/>
  <c r="U1768" i="2"/>
  <c r="Z1768" i="2" s="1"/>
  <c r="AA1768" i="2" s="1"/>
  <c r="Y1768" i="2"/>
  <c r="U1760" i="2"/>
  <c r="Z1760" i="2" s="1"/>
  <c r="AA1760" i="2" s="1"/>
  <c r="Y1760" i="2"/>
  <c r="S1748" i="2"/>
  <c r="W1748" i="2" s="1"/>
  <c r="X1748" i="2" s="1"/>
  <c r="V1748" i="2"/>
  <c r="U2365" i="2"/>
  <c r="Z2365" i="2" s="1"/>
  <c r="AA2365" i="2" s="1"/>
  <c r="Y2365" i="2"/>
  <c r="U2357" i="2"/>
  <c r="Z2357" i="2" s="1"/>
  <c r="AA2357" i="2" s="1"/>
  <c r="Y2357" i="2"/>
  <c r="S2345" i="2"/>
  <c r="W2345" i="2" s="1"/>
  <c r="X2345" i="2" s="1"/>
  <c r="V2345" i="2"/>
  <c r="U1704" i="2"/>
  <c r="Z1704" i="2" s="1"/>
  <c r="AA1704" i="2" s="1"/>
  <c r="Y1704" i="2"/>
  <c r="U1696" i="2"/>
  <c r="Z1696" i="2" s="1"/>
  <c r="AA1696" i="2" s="1"/>
  <c r="Y1696" i="2"/>
  <c r="S1684" i="2"/>
  <c r="W1684" i="2" s="1"/>
  <c r="X1684" i="2" s="1"/>
  <c r="V1684" i="2"/>
  <c r="U1672" i="2"/>
  <c r="Z1672" i="2" s="1"/>
  <c r="AA1672" i="2" s="1"/>
  <c r="Y1672" i="2"/>
  <c r="U1664" i="2"/>
  <c r="Z1664" i="2" s="1"/>
  <c r="AA1664" i="2" s="1"/>
  <c r="Y1664" i="2"/>
  <c r="S1652" i="2"/>
  <c r="W1652" i="2" s="1"/>
  <c r="X1652" i="2" s="1"/>
  <c r="V1652" i="2"/>
  <c r="U1640" i="2"/>
  <c r="Z1640" i="2" s="1"/>
  <c r="AA1640" i="2" s="1"/>
  <c r="Y1640" i="2"/>
  <c r="Y1632" i="2"/>
  <c r="U1632" i="2"/>
  <c r="Z1632" i="2" s="1"/>
  <c r="AA1632" i="2" s="1"/>
  <c r="S1628" i="2"/>
  <c r="W1628" i="2" s="1"/>
  <c r="X1628" i="2" s="1"/>
  <c r="V1628" i="2"/>
  <c r="Y1620" i="2"/>
  <c r="U1620" i="2"/>
  <c r="Z1620" i="2" s="1"/>
  <c r="AA1620" i="2" s="1"/>
  <c r="S1616" i="2"/>
  <c r="W1616" i="2" s="1"/>
  <c r="X1616" i="2" s="1"/>
  <c r="V1616" i="2"/>
  <c r="S1608" i="2"/>
  <c r="W1608" i="2" s="1"/>
  <c r="X1608" i="2" s="1"/>
  <c r="V1608" i="2"/>
  <c r="Y1600" i="2"/>
  <c r="U1600" i="2"/>
  <c r="Z1600" i="2" s="1"/>
  <c r="AA1600" i="2" s="1"/>
  <c r="S1522" i="2"/>
  <c r="W1522" i="2" s="1"/>
  <c r="X1522" i="2" s="1"/>
  <c r="V1522" i="2"/>
  <c r="Y1514" i="2"/>
  <c r="U1514" i="2"/>
  <c r="Z1514" i="2" s="1"/>
  <c r="AA1514" i="2" s="1"/>
  <c r="S1510" i="2"/>
  <c r="W1510" i="2" s="1"/>
  <c r="X1510" i="2" s="1"/>
  <c r="V1510" i="2"/>
  <c r="S1502" i="2"/>
  <c r="W1502" i="2" s="1"/>
  <c r="X1502" i="2" s="1"/>
  <c r="V1502" i="2"/>
  <c r="Y1494" i="2"/>
  <c r="U1494" i="2"/>
  <c r="Z1494" i="2" s="1"/>
  <c r="AA1494" i="2" s="1"/>
  <c r="S1490" i="2"/>
  <c r="W1490" i="2" s="1"/>
  <c r="X1490" i="2" s="1"/>
  <c r="V1490" i="2"/>
  <c r="U1186" i="2"/>
  <c r="Z1186" i="2" s="1"/>
  <c r="AA1186" i="2" s="1"/>
  <c r="Y1186" i="2"/>
  <c r="S1178" i="2"/>
  <c r="W1178" i="2" s="1"/>
  <c r="X1178" i="2" s="1"/>
  <c r="V1178" i="2"/>
  <c r="U1170" i="2"/>
  <c r="Z1170" i="2" s="1"/>
  <c r="AA1170" i="2" s="1"/>
  <c r="Y1170" i="2"/>
  <c r="S1162" i="2"/>
  <c r="W1162" i="2" s="1"/>
  <c r="X1162" i="2" s="1"/>
  <c r="V1162" i="2"/>
  <c r="S1154" i="2"/>
  <c r="W1154" i="2" s="1"/>
  <c r="X1154" i="2" s="1"/>
  <c r="V1154" i="2"/>
  <c r="Y1405" i="2"/>
  <c r="U1405" i="2"/>
  <c r="Z1405" i="2" s="1"/>
  <c r="AA1405" i="2" s="1"/>
  <c r="S1397" i="2"/>
  <c r="W1397" i="2" s="1"/>
  <c r="X1397" i="2" s="1"/>
  <c r="V1397" i="2"/>
  <c r="S1389" i="2"/>
  <c r="W1389" i="2" s="1"/>
  <c r="X1389" i="2" s="1"/>
  <c r="V1389" i="2"/>
  <c r="U1381" i="2"/>
  <c r="Z1381" i="2" s="1"/>
  <c r="AA1381" i="2" s="1"/>
  <c r="Y1381" i="2"/>
  <c r="S1373" i="2"/>
  <c r="W1373" i="2" s="1"/>
  <c r="X1373" i="2" s="1"/>
  <c r="V1373" i="2"/>
  <c r="U1365" i="2"/>
  <c r="Z1365" i="2" s="1"/>
  <c r="AA1365" i="2" s="1"/>
  <c r="Y1365" i="2"/>
  <c r="S1357" i="2"/>
  <c r="W1357" i="2" s="1"/>
  <c r="X1357" i="2" s="1"/>
  <c r="V1357" i="2"/>
  <c r="U1349" i="2"/>
  <c r="Z1349" i="2" s="1"/>
  <c r="AA1349" i="2" s="1"/>
  <c r="Y1349" i="2"/>
  <c r="U1345" i="2"/>
  <c r="Z1345" i="2" s="1"/>
  <c r="AA1345" i="2" s="1"/>
  <c r="Y1345" i="2"/>
  <c r="S1341" i="2"/>
  <c r="W1341" i="2" s="1"/>
  <c r="X1341" i="2" s="1"/>
  <c r="V1341" i="2"/>
  <c r="U1481" i="2"/>
  <c r="Z1481" i="2" s="1"/>
  <c r="AA1481" i="2" s="1"/>
  <c r="Y1481" i="2"/>
  <c r="U1477" i="2"/>
  <c r="Z1477" i="2" s="1"/>
  <c r="AA1477" i="2" s="1"/>
  <c r="Y1477" i="2"/>
  <c r="S1473" i="2"/>
  <c r="W1473" i="2" s="1"/>
  <c r="X1473" i="2" s="1"/>
  <c r="V1473" i="2"/>
  <c r="U1465" i="2"/>
  <c r="Z1465" i="2" s="1"/>
  <c r="AA1465" i="2" s="1"/>
  <c r="Y1465" i="2"/>
  <c r="Y1461" i="2"/>
  <c r="U1461" i="2"/>
  <c r="Z1461" i="2" s="1"/>
  <c r="AA1461" i="2" s="1"/>
  <c r="S1453" i="2"/>
  <c r="W1453" i="2" s="1"/>
  <c r="X1453" i="2" s="1"/>
  <c r="V1453" i="2"/>
  <c r="S1449" i="2"/>
  <c r="W1449" i="2" s="1"/>
  <c r="X1449" i="2" s="1"/>
  <c r="V1449" i="2"/>
  <c r="U1441" i="2"/>
  <c r="Z1441" i="2" s="1"/>
  <c r="AA1441" i="2" s="1"/>
  <c r="Y1441" i="2"/>
  <c r="S1437" i="2"/>
  <c r="W1437" i="2" s="1"/>
  <c r="X1437" i="2" s="1"/>
  <c r="V1437" i="2"/>
  <c r="Y1429" i="2"/>
  <c r="U1429" i="2"/>
  <c r="Z1429" i="2" s="1"/>
  <c r="AA1429" i="2" s="1"/>
  <c r="S1421" i="2"/>
  <c r="W1421" i="2" s="1"/>
  <c r="X1421" i="2" s="1"/>
  <c r="V1421" i="2"/>
  <c r="S1417" i="2"/>
  <c r="W1417" i="2" s="1"/>
  <c r="X1417" i="2" s="1"/>
  <c r="V1417" i="2"/>
  <c r="U1113" i="2"/>
  <c r="Z1113" i="2" s="1"/>
  <c r="AA1113" i="2" s="1"/>
  <c r="Y1113" i="2"/>
  <c r="S1109" i="2"/>
  <c r="W1109" i="2" s="1"/>
  <c r="X1109" i="2" s="1"/>
  <c r="V1109" i="2"/>
  <c r="Y1101" i="2"/>
  <c r="U1101" i="2"/>
  <c r="Z1101" i="2" s="1"/>
  <c r="AA1101" i="2" s="1"/>
  <c r="S1093" i="2"/>
  <c r="W1093" i="2" s="1"/>
  <c r="X1093" i="2" s="1"/>
  <c r="V1093" i="2"/>
  <c r="S1089" i="2"/>
  <c r="W1089" i="2" s="1"/>
  <c r="X1089" i="2" s="1"/>
  <c r="V1089" i="2"/>
  <c r="U1081" i="2"/>
  <c r="Z1081" i="2" s="1"/>
  <c r="AA1081" i="2" s="1"/>
  <c r="Y1081" i="2"/>
  <c r="S1558" i="2"/>
  <c r="W1558" i="2" s="1"/>
  <c r="X1558" i="2" s="1"/>
  <c r="V1558" i="2"/>
  <c r="Y1550" i="2"/>
  <c r="U1550" i="2"/>
  <c r="Z1550" i="2" s="1"/>
  <c r="AA1550" i="2" s="1"/>
  <c r="S1542" i="2"/>
  <c r="W1542" i="2" s="1"/>
  <c r="X1542" i="2" s="1"/>
  <c r="V1542" i="2"/>
  <c r="S1538" i="2"/>
  <c r="W1538" i="2" s="1"/>
  <c r="X1538" i="2" s="1"/>
  <c r="V1538" i="2"/>
  <c r="U1530" i="2"/>
  <c r="Z1530" i="2" s="1"/>
  <c r="AA1530" i="2" s="1"/>
  <c r="Y1530" i="2"/>
  <c r="S1526" i="2"/>
  <c r="W1526" i="2" s="1"/>
  <c r="X1526" i="2" s="1"/>
  <c r="V1526" i="2"/>
  <c r="S1333" i="2"/>
  <c r="W1333" i="2" s="1"/>
  <c r="X1333" i="2" s="1"/>
  <c r="V1333" i="2"/>
  <c r="S1325" i="2"/>
  <c r="W1325" i="2" s="1"/>
  <c r="X1325" i="2" s="1"/>
  <c r="V1325" i="2"/>
  <c r="S1317" i="2"/>
  <c r="W1317" i="2" s="1"/>
  <c r="X1317" i="2" s="1"/>
  <c r="V1317" i="2"/>
  <c r="U1309" i="2"/>
  <c r="Z1309" i="2" s="1"/>
  <c r="AA1309" i="2" s="1"/>
  <c r="Y1309" i="2"/>
  <c r="U1301" i="2"/>
  <c r="Z1301" i="2" s="1"/>
  <c r="AA1301" i="2" s="1"/>
  <c r="Y1301" i="2"/>
  <c r="S1293" i="2"/>
  <c r="W1293" i="2" s="1"/>
  <c r="X1293" i="2" s="1"/>
  <c r="V1293" i="2"/>
  <c r="U1285" i="2"/>
  <c r="Z1285" i="2" s="1"/>
  <c r="AA1285" i="2" s="1"/>
  <c r="Y1285" i="2"/>
  <c r="S1277" i="2"/>
  <c r="W1277" i="2" s="1"/>
  <c r="X1277" i="2" s="1"/>
  <c r="V1277" i="2"/>
  <c r="Y1269" i="2"/>
  <c r="U1269" i="2"/>
  <c r="Z1269" i="2" s="1"/>
  <c r="AA1269" i="2" s="1"/>
  <c r="S1265" i="2"/>
  <c r="W1265" i="2" s="1"/>
  <c r="X1265" i="2" s="1"/>
  <c r="V1265" i="2"/>
  <c r="S6182" i="2"/>
  <c r="W6182" i="2" s="1"/>
  <c r="X6182" i="2" s="1"/>
  <c r="V6182" i="2"/>
  <c r="Y6174" i="2"/>
  <c r="U6174" i="2"/>
  <c r="Z6174" i="2" s="1"/>
  <c r="AA6174" i="2" s="1"/>
  <c r="S6170" i="2"/>
  <c r="W6170" i="2" s="1"/>
  <c r="X6170" i="2" s="1"/>
  <c r="V6170" i="2"/>
  <c r="S6166" i="2"/>
  <c r="W6166" i="2" s="1"/>
  <c r="X6166" i="2" s="1"/>
  <c r="V6166" i="2"/>
  <c r="Y6158" i="2"/>
  <c r="U6158" i="2"/>
  <c r="Z6158" i="2" s="1"/>
  <c r="AA6158" i="2" s="1"/>
  <c r="S6154" i="2"/>
  <c r="W6154" i="2" s="1"/>
  <c r="X6154" i="2" s="1"/>
  <c r="V6154" i="2"/>
  <c r="S6150" i="2"/>
  <c r="W6150" i="2" s="1"/>
  <c r="X6150" i="2" s="1"/>
  <c r="V6150" i="2"/>
  <c r="S1147" i="2"/>
  <c r="W1147" i="2" s="1"/>
  <c r="X1147" i="2" s="1"/>
  <c r="V1147" i="2"/>
  <c r="S1143" i="2"/>
  <c r="W1143" i="2" s="1"/>
  <c r="X1143" i="2" s="1"/>
  <c r="V1143" i="2"/>
  <c r="Y1135" i="2"/>
  <c r="U1135" i="2"/>
  <c r="Z1135" i="2" s="1"/>
  <c r="AA1135" i="2" s="1"/>
  <c r="S1123" i="2"/>
  <c r="W1123" i="2" s="1"/>
  <c r="X1123" i="2" s="1"/>
  <c r="V1123" i="2"/>
  <c r="U1226" i="2"/>
  <c r="Z1226" i="2" s="1"/>
  <c r="AA1226" i="2" s="1"/>
  <c r="Y1226" i="2"/>
  <c r="Y1222" i="2"/>
  <c r="U1222" i="2"/>
  <c r="Z1222" i="2" s="1"/>
  <c r="AA1222" i="2" s="1"/>
  <c r="S1214" i="2"/>
  <c r="W1214" i="2" s="1"/>
  <c r="X1214" i="2" s="1"/>
  <c r="V1214" i="2"/>
  <c r="S1206" i="2"/>
  <c r="W1206" i="2" s="1"/>
  <c r="X1206" i="2" s="1"/>
  <c r="V1206" i="2"/>
  <c r="U1194" i="2"/>
  <c r="Z1194" i="2" s="1"/>
  <c r="AA1194" i="2" s="1"/>
  <c r="Y1194" i="2"/>
  <c r="U853" i="2"/>
  <c r="Z853" i="2" s="1"/>
  <c r="AA853" i="2" s="1"/>
  <c r="Y853" i="2"/>
  <c r="S845" i="2"/>
  <c r="W845" i="2" s="1"/>
  <c r="X845" i="2" s="1"/>
  <c r="V845" i="2"/>
  <c r="U829" i="2"/>
  <c r="Z829" i="2" s="1"/>
  <c r="AA829" i="2" s="1"/>
  <c r="Y829" i="2"/>
  <c r="U739" i="2"/>
  <c r="Z739" i="2" s="1"/>
  <c r="AA739" i="2" s="1"/>
  <c r="Y739" i="2"/>
  <c r="V727" i="2"/>
  <c r="S727" i="2"/>
  <c r="W727" i="2" s="1"/>
  <c r="X727" i="2" s="1"/>
  <c r="S723" i="2"/>
  <c r="W723" i="2" s="1"/>
  <c r="X723" i="2" s="1"/>
  <c r="V723" i="2"/>
  <c r="U715" i="2"/>
  <c r="Z715" i="2" s="1"/>
  <c r="AA715" i="2" s="1"/>
  <c r="Y715" i="2"/>
  <c r="S711" i="2"/>
  <c r="W711" i="2" s="1"/>
  <c r="X711" i="2" s="1"/>
  <c r="V711" i="2"/>
  <c r="U921" i="2"/>
  <c r="Z921" i="2" s="1"/>
  <c r="AA921" i="2" s="1"/>
  <c r="Y921" i="2"/>
  <c r="U901" i="2"/>
  <c r="Z901" i="2" s="1"/>
  <c r="AA901" i="2" s="1"/>
  <c r="Y901" i="2"/>
  <c r="S897" i="2"/>
  <c r="W897" i="2" s="1"/>
  <c r="X897" i="2" s="1"/>
  <c r="V897" i="2"/>
  <c r="S556" i="2"/>
  <c r="W556" i="2" s="1"/>
  <c r="X556" i="2" s="1"/>
  <c r="V556" i="2"/>
  <c r="S548" i="2"/>
  <c r="W548" i="2" s="1"/>
  <c r="X548" i="2" s="1"/>
  <c r="V548" i="2"/>
  <c r="Y540" i="2"/>
  <c r="U540" i="2"/>
  <c r="Z540" i="2" s="1"/>
  <c r="AA540" i="2" s="1"/>
  <c r="S536" i="2"/>
  <c r="W536" i="2" s="1"/>
  <c r="X536" i="2" s="1"/>
  <c r="V536" i="2"/>
  <c r="U894" i="2"/>
  <c r="Z894" i="2" s="1"/>
  <c r="AA894" i="2" s="1"/>
  <c r="Y894" i="2"/>
  <c r="U870" i="2"/>
  <c r="Z870" i="2" s="1"/>
  <c r="AA870" i="2" s="1"/>
  <c r="Y870" i="2"/>
  <c r="U862" i="2"/>
  <c r="Z862" i="2" s="1"/>
  <c r="AA862" i="2" s="1"/>
  <c r="Y862" i="2"/>
  <c r="S768" i="2"/>
  <c r="W768" i="2" s="1"/>
  <c r="X768" i="2" s="1"/>
  <c r="V768" i="2"/>
  <c r="U760" i="2"/>
  <c r="Z760" i="2" s="1"/>
  <c r="AA760" i="2" s="1"/>
  <c r="Y760" i="2"/>
  <c r="Y752" i="2"/>
  <c r="U752" i="2"/>
  <c r="Z752" i="2" s="1"/>
  <c r="AA752" i="2" s="1"/>
  <c r="U670" i="2"/>
  <c r="Z670" i="2" s="1"/>
  <c r="AA670" i="2" s="1"/>
  <c r="Y670" i="2"/>
  <c r="S662" i="2"/>
  <c r="W662" i="2" s="1"/>
  <c r="X662" i="2" s="1"/>
  <c r="V662" i="2"/>
  <c r="Y654" i="2"/>
  <c r="U654" i="2"/>
  <c r="Z654" i="2" s="1"/>
  <c r="AA654" i="2" s="1"/>
  <c r="S646" i="2"/>
  <c r="W646" i="2" s="1"/>
  <c r="X646" i="2" s="1"/>
  <c r="V646" i="2"/>
  <c r="Y638" i="2"/>
  <c r="U638" i="2"/>
  <c r="Z638" i="2" s="1"/>
  <c r="AA638" i="2" s="1"/>
  <c r="S593" i="2"/>
  <c r="W593" i="2" s="1"/>
  <c r="X593" i="2" s="1"/>
  <c r="V593" i="2"/>
  <c r="U585" i="2"/>
  <c r="Z585" i="2" s="1"/>
  <c r="AA585" i="2" s="1"/>
  <c r="Y585" i="2"/>
  <c r="U577" i="2"/>
  <c r="Z577" i="2" s="1"/>
  <c r="AA577" i="2" s="1"/>
  <c r="Y577" i="2"/>
  <c r="V569" i="2"/>
  <c r="S569" i="2"/>
  <c r="W569" i="2" s="1"/>
  <c r="X569" i="2" s="1"/>
  <c r="V820" i="2"/>
  <c r="S820" i="2"/>
  <c r="W820" i="2" s="1"/>
  <c r="X820" i="2" s="1"/>
  <c r="U812" i="2"/>
  <c r="Z812" i="2" s="1"/>
  <c r="AA812" i="2" s="1"/>
  <c r="Y812" i="2"/>
  <c r="V804" i="2"/>
  <c r="S804" i="2"/>
  <c r="W804" i="2" s="1"/>
  <c r="X804" i="2" s="1"/>
  <c r="U796" i="2"/>
  <c r="Z796" i="2" s="1"/>
  <c r="AA796" i="2" s="1"/>
  <c r="Y796" i="2"/>
  <c r="U788" i="2"/>
  <c r="Z788" i="2" s="1"/>
  <c r="AA788" i="2" s="1"/>
  <c r="Y788" i="2"/>
  <c r="U447" i="2"/>
  <c r="Z447" i="2" s="1"/>
  <c r="AA447" i="2" s="1"/>
  <c r="Y447" i="2"/>
  <c r="U439" i="2"/>
  <c r="Z439" i="2" s="1"/>
  <c r="AA439" i="2" s="1"/>
  <c r="Y439" i="2"/>
  <c r="U431" i="2"/>
  <c r="Z431" i="2" s="1"/>
  <c r="AA431" i="2" s="1"/>
  <c r="Y431" i="2"/>
  <c r="U423" i="2"/>
  <c r="Z423" i="2" s="1"/>
  <c r="AA423" i="2" s="1"/>
  <c r="Y423" i="2"/>
  <c r="U415" i="2"/>
  <c r="Z415" i="2" s="1"/>
  <c r="AA415" i="2" s="1"/>
  <c r="Y415" i="2"/>
  <c r="S481" i="2"/>
  <c r="W481" i="2" s="1"/>
  <c r="X481" i="2" s="1"/>
  <c r="V481" i="2"/>
  <c r="S473" i="2"/>
  <c r="W473" i="2" s="1"/>
  <c r="X473" i="2" s="1"/>
  <c r="V473" i="2"/>
  <c r="S465" i="2"/>
  <c r="W465" i="2" s="1"/>
  <c r="X465" i="2" s="1"/>
  <c r="V465" i="2"/>
  <c r="S457" i="2"/>
  <c r="W457" i="2" s="1"/>
  <c r="X457" i="2" s="1"/>
  <c r="V457" i="2"/>
  <c r="S967" i="2"/>
  <c r="W967" i="2" s="1"/>
  <c r="X967" i="2" s="1"/>
  <c r="V967" i="2"/>
  <c r="V951" i="2"/>
  <c r="S951" i="2"/>
  <c r="W951" i="2" s="1"/>
  <c r="X951" i="2" s="1"/>
  <c r="U947" i="2"/>
  <c r="Z947" i="2" s="1"/>
  <c r="AA947" i="2" s="1"/>
  <c r="Y947" i="2"/>
  <c r="V935" i="2"/>
  <c r="S935" i="2"/>
  <c r="W935" i="2" s="1"/>
  <c r="X935" i="2" s="1"/>
  <c r="U524" i="2"/>
  <c r="Z524" i="2" s="1"/>
  <c r="AA524" i="2" s="1"/>
  <c r="Y524" i="2"/>
  <c r="S508" i="2"/>
  <c r="W508" i="2" s="1"/>
  <c r="X508" i="2" s="1"/>
  <c r="V508" i="2"/>
  <c r="S500" i="2"/>
  <c r="W500" i="2" s="1"/>
  <c r="X500" i="2" s="1"/>
  <c r="V500" i="2"/>
  <c r="S1002" i="2"/>
  <c r="W1002" i="2" s="1"/>
  <c r="X1002" i="2" s="1"/>
  <c r="V1002" i="2"/>
  <c r="S986" i="2"/>
  <c r="W986" i="2" s="1"/>
  <c r="X986" i="2" s="1"/>
  <c r="V986" i="2"/>
  <c r="S970" i="2"/>
  <c r="W970" i="2" s="1"/>
  <c r="X970" i="2" s="1"/>
  <c r="V970" i="2"/>
  <c r="S695" i="2"/>
  <c r="W695" i="2" s="1"/>
  <c r="X695" i="2" s="1"/>
  <c r="V695" i="2"/>
  <c r="U679" i="2"/>
  <c r="Z679" i="2" s="1"/>
  <c r="AA679" i="2" s="1"/>
  <c r="Y679" i="2"/>
  <c r="U622" i="2"/>
  <c r="Z622" i="2" s="1"/>
  <c r="AA622" i="2" s="1"/>
  <c r="Y622" i="2"/>
  <c r="S606" i="2"/>
  <c r="W606" i="2" s="1"/>
  <c r="X606" i="2" s="1"/>
  <c r="V606" i="2"/>
  <c r="U1042" i="2"/>
  <c r="Z1042" i="2" s="1"/>
  <c r="AA1042" i="2" s="1"/>
  <c r="Y1042" i="2"/>
  <c r="U1026" i="2"/>
  <c r="Z1026" i="2" s="1"/>
  <c r="AA1026" i="2" s="1"/>
  <c r="Y1026" i="2"/>
  <c r="S410" i="2"/>
  <c r="W410" i="2" s="1"/>
  <c r="X410" i="2" s="1"/>
  <c r="V410" i="2"/>
  <c r="U390" i="2"/>
  <c r="Z390" i="2" s="1"/>
  <c r="AA390" i="2" s="1"/>
  <c r="Y390" i="2"/>
  <c r="U354" i="2"/>
  <c r="Z354" i="2" s="1"/>
  <c r="AA354" i="2" s="1"/>
  <c r="Y354" i="2"/>
  <c r="S314" i="2"/>
  <c r="W314" i="2" s="1"/>
  <c r="X314" i="2" s="1"/>
  <c r="V314" i="2"/>
  <c r="U187" i="2"/>
  <c r="Z187" i="2" s="1"/>
  <c r="AA187" i="2" s="1"/>
  <c r="Y187" i="2"/>
  <c r="S155" i="2"/>
  <c r="W155" i="2" s="1"/>
  <c r="X155" i="2" s="1"/>
  <c r="V155" i="2"/>
  <c r="Y234" i="2"/>
  <c r="U234" i="2"/>
  <c r="Z234" i="2" s="1"/>
  <c r="AA234" i="2" s="1"/>
  <c r="U202" i="2"/>
  <c r="Z202" i="2" s="1"/>
  <c r="AA202" i="2" s="1"/>
  <c r="Y202" i="2"/>
  <c r="Y6682" i="2"/>
  <c r="U6682" i="2"/>
  <c r="Z6682" i="2" s="1"/>
  <c r="AA6682" i="2" s="1"/>
  <c r="V80" i="2"/>
  <c r="S80" i="2"/>
  <c r="W80" i="2" s="1"/>
  <c r="X80" i="2" s="1"/>
  <c r="U48" i="2"/>
  <c r="Z48" i="2" s="1"/>
  <c r="AA48" i="2" s="1"/>
  <c r="Y48" i="2"/>
  <c r="S143" i="2"/>
  <c r="W143" i="2" s="1"/>
  <c r="X143" i="2" s="1"/>
  <c r="V143" i="2"/>
  <c r="V37" i="2"/>
  <c r="S37" i="2"/>
  <c r="W37" i="2" s="1"/>
  <c r="X37" i="2" s="1"/>
  <c r="U9" i="2"/>
  <c r="Z9" i="2" s="1"/>
  <c r="AA9" i="2" s="1"/>
  <c r="Y9" i="2"/>
  <c r="U289" i="2"/>
  <c r="Z289" i="2" s="1"/>
  <c r="AA289" i="2" s="1"/>
  <c r="Y289" i="2"/>
  <c r="U7073" i="2"/>
  <c r="Z7073" i="2" s="1"/>
  <c r="AA7073" i="2" s="1"/>
  <c r="Y7073" i="2"/>
  <c r="U7045" i="2"/>
  <c r="Z7045" i="2" s="1"/>
  <c r="AA7045" i="2" s="1"/>
  <c r="Y7045" i="2"/>
  <c r="U7021" i="2"/>
  <c r="Z7021" i="2" s="1"/>
  <c r="AA7021" i="2" s="1"/>
  <c r="Y7021" i="2"/>
  <c r="U5776" i="2"/>
  <c r="Z5776" i="2" s="1"/>
  <c r="AA5776" i="2" s="1"/>
  <c r="Y5776" i="2"/>
  <c r="U5744" i="2"/>
  <c r="Z5744" i="2" s="1"/>
  <c r="AA5744" i="2" s="1"/>
  <c r="Y5744" i="2"/>
  <c r="U6970" i="2"/>
  <c r="Z6970" i="2" s="1"/>
  <c r="AA6970" i="2" s="1"/>
  <c r="Y6970" i="2"/>
  <c r="U5273" i="2"/>
  <c r="Z5273" i="2" s="1"/>
  <c r="AA5273" i="2" s="1"/>
  <c r="Y5273" i="2"/>
  <c r="U6877" i="2"/>
  <c r="Z6877" i="2" s="1"/>
  <c r="AA6877" i="2" s="1"/>
  <c r="Y6877" i="2"/>
  <c r="S6853" i="2"/>
  <c r="W6853" i="2" s="1"/>
  <c r="X6853" i="2" s="1"/>
  <c r="V6853" i="2"/>
  <c r="Y6924" i="2"/>
  <c r="U6924" i="2"/>
  <c r="Z6924" i="2" s="1"/>
  <c r="AA6924" i="2" s="1"/>
  <c r="S6916" i="2"/>
  <c r="W6916" i="2" s="1"/>
  <c r="X6916" i="2" s="1"/>
  <c r="V6916" i="2"/>
  <c r="Y5988" i="2"/>
  <c r="U5988" i="2"/>
  <c r="Z5988" i="2" s="1"/>
  <c r="AA5988" i="2" s="1"/>
  <c r="Y6844" i="2"/>
  <c r="U6844" i="2"/>
  <c r="Z6844" i="2" s="1"/>
  <c r="AA6844" i="2" s="1"/>
  <c r="S6836" i="2"/>
  <c r="W6836" i="2" s="1"/>
  <c r="X6836" i="2" s="1"/>
  <c r="V6836" i="2"/>
  <c r="Y6759" i="2"/>
  <c r="U6759" i="2"/>
  <c r="Z6759" i="2" s="1"/>
  <c r="AA6759" i="2" s="1"/>
  <c r="Y6801" i="2"/>
  <c r="U6801" i="2"/>
  <c r="Z6801" i="2" s="1"/>
  <c r="AA6801" i="2" s="1"/>
  <c r="S6793" i="2"/>
  <c r="W6793" i="2" s="1"/>
  <c r="X6793" i="2" s="1"/>
  <c r="V6793" i="2"/>
  <c r="Y6642" i="2"/>
  <c r="U6642" i="2"/>
  <c r="Z6642" i="2" s="1"/>
  <c r="AA6642" i="2" s="1"/>
  <c r="Y6610" i="2"/>
  <c r="U6610" i="2"/>
  <c r="Z6610" i="2" s="1"/>
  <c r="AA6610" i="2" s="1"/>
  <c r="S6602" i="2"/>
  <c r="W6602" i="2" s="1"/>
  <c r="X6602" i="2" s="1"/>
  <c r="V6602" i="2"/>
  <c r="Y6266" i="2"/>
  <c r="U6266" i="2"/>
  <c r="Z6266" i="2" s="1"/>
  <c r="AA6266" i="2" s="1"/>
  <c r="S6575" i="2"/>
  <c r="W6575" i="2" s="1"/>
  <c r="X6575" i="2" s="1"/>
  <c r="V6575" i="2"/>
  <c r="S6559" i="2"/>
  <c r="W6559" i="2" s="1"/>
  <c r="X6559" i="2" s="1"/>
  <c r="V6559" i="2"/>
  <c r="Y6482" i="2"/>
  <c r="U6482" i="2"/>
  <c r="Z6482" i="2" s="1"/>
  <c r="AA6482" i="2" s="1"/>
  <c r="Y6450" i="2"/>
  <c r="U6450" i="2"/>
  <c r="Z6450" i="2" s="1"/>
  <c r="AA6450" i="2" s="1"/>
  <c r="S6426" i="2"/>
  <c r="W6426" i="2" s="1"/>
  <c r="X6426" i="2" s="1"/>
  <c r="V6426" i="2"/>
  <c r="S6410" i="2"/>
  <c r="W6410" i="2" s="1"/>
  <c r="X6410" i="2" s="1"/>
  <c r="V6410" i="2"/>
  <c r="Y6386" i="2"/>
  <c r="U6386" i="2"/>
  <c r="Z6386" i="2" s="1"/>
  <c r="AA6386" i="2" s="1"/>
  <c r="Y6539" i="2"/>
  <c r="U6539" i="2"/>
  <c r="Z6539" i="2" s="1"/>
  <c r="AA6539" i="2" s="1"/>
  <c r="S6256" i="2"/>
  <c r="W6256" i="2" s="1"/>
  <c r="X6256" i="2" s="1"/>
  <c r="V6256" i="2"/>
  <c r="S6240" i="2"/>
  <c r="W6240" i="2" s="1"/>
  <c r="X6240" i="2" s="1"/>
  <c r="V6240" i="2"/>
  <c r="S6361" i="2"/>
  <c r="W6361" i="2" s="1"/>
  <c r="X6361" i="2" s="1"/>
  <c r="V6361" i="2"/>
  <c r="S7061" i="2"/>
  <c r="W7061" i="2" s="1"/>
  <c r="X7061" i="2" s="1"/>
  <c r="V7061" i="2"/>
  <c r="S7037" i="2"/>
  <c r="W7037" i="2" s="1"/>
  <c r="X7037" i="2" s="1"/>
  <c r="V7037" i="2"/>
  <c r="S7021" i="2"/>
  <c r="W7021" i="2" s="1"/>
  <c r="X7021" i="2" s="1"/>
  <c r="V7021" i="2"/>
  <c r="S5776" i="2"/>
  <c r="W5776" i="2" s="1"/>
  <c r="X5776" i="2" s="1"/>
  <c r="V5776" i="2"/>
  <c r="S5760" i="2"/>
  <c r="W5760" i="2" s="1"/>
  <c r="X5760" i="2" s="1"/>
  <c r="V5760" i="2"/>
  <c r="S6994" i="2"/>
  <c r="W6994" i="2" s="1"/>
  <c r="X6994" i="2" s="1"/>
  <c r="V6994" i="2"/>
  <c r="S6970" i="2"/>
  <c r="W6970" i="2" s="1"/>
  <c r="X6970" i="2" s="1"/>
  <c r="V6970" i="2"/>
  <c r="U5281" i="2"/>
  <c r="Z5281" i="2" s="1"/>
  <c r="AA5281" i="2" s="1"/>
  <c r="Y5281" i="2"/>
  <c r="U6885" i="2"/>
  <c r="Z6885" i="2" s="1"/>
  <c r="AA6885" i="2" s="1"/>
  <c r="Y6885" i="2"/>
  <c r="S6861" i="2"/>
  <c r="W6861" i="2" s="1"/>
  <c r="X6861" i="2" s="1"/>
  <c r="V6861" i="2"/>
  <c r="S6956" i="2"/>
  <c r="W6956" i="2" s="1"/>
  <c r="X6956" i="2" s="1"/>
  <c r="V6956" i="2"/>
  <c r="S6924" i="2"/>
  <c r="W6924" i="2" s="1"/>
  <c r="X6924" i="2" s="1"/>
  <c r="V6924" i="2"/>
  <c r="Y6900" i="2"/>
  <c r="U6900" i="2"/>
  <c r="Z6900" i="2" s="1"/>
  <c r="AA6900" i="2" s="1"/>
  <c r="Y5996" i="2"/>
  <c r="U5996" i="2"/>
  <c r="Z5996" i="2" s="1"/>
  <c r="AA5996" i="2" s="1"/>
  <c r="S5972" i="2"/>
  <c r="W5972" i="2" s="1"/>
  <c r="X5972" i="2" s="1"/>
  <c r="V5972" i="2"/>
  <c r="Y6836" i="2"/>
  <c r="U6836" i="2"/>
  <c r="Z6836" i="2" s="1"/>
  <c r="AA6836" i="2" s="1"/>
  <c r="Y6820" i="2"/>
  <c r="U6820" i="2"/>
  <c r="Z6820" i="2" s="1"/>
  <c r="AA6820" i="2" s="1"/>
  <c r="S6759" i="2"/>
  <c r="W6759" i="2" s="1"/>
  <c r="X6759" i="2" s="1"/>
  <c r="V6759" i="2"/>
  <c r="Y6809" i="2"/>
  <c r="U6809" i="2"/>
  <c r="Z6809" i="2" s="1"/>
  <c r="AA6809" i="2" s="1"/>
  <c r="Y6793" i="2"/>
  <c r="U6793" i="2"/>
  <c r="Z6793" i="2" s="1"/>
  <c r="AA6793" i="2" s="1"/>
  <c r="S6658" i="2"/>
  <c r="W6658" i="2" s="1"/>
  <c r="X6658" i="2" s="1"/>
  <c r="V6658" i="2"/>
  <c r="S6642" i="2"/>
  <c r="W6642" i="2" s="1"/>
  <c r="X6642" i="2" s="1"/>
  <c r="V6642" i="2"/>
  <c r="Y6618" i="2"/>
  <c r="U6618" i="2"/>
  <c r="Z6618" i="2" s="1"/>
  <c r="AA6618" i="2" s="1"/>
  <c r="Y6602" i="2"/>
  <c r="U6602" i="2"/>
  <c r="Z6602" i="2" s="1"/>
  <c r="AA6602" i="2" s="1"/>
  <c r="S6282" i="2"/>
  <c r="W6282" i="2" s="1"/>
  <c r="X6282" i="2" s="1"/>
  <c r="V6282" i="2"/>
  <c r="S6266" i="2"/>
  <c r="W6266" i="2" s="1"/>
  <c r="X6266" i="2" s="1"/>
  <c r="V6266" i="2"/>
  <c r="Y6575" i="2"/>
  <c r="U6575" i="2"/>
  <c r="Z6575" i="2" s="1"/>
  <c r="AA6575" i="2" s="1"/>
  <c r="S6514" i="2"/>
  <c r="W6514" i="2" s="1"/>
  <c r="X6514" i="2" s="1"/>
  <c r="V6514" i="2"/>
  <c r="Y6490" i="2"/>
  <c r="U6490" i="2"/>
  <c r="Z6490" i="2" s="1"/>
  <c r="AA6490" i="2" s="1"/>
  <c r="Y6474" i="2"/>
  <c r="U6474" i="2"/>
  <c r="Z6474" i="2" s="1"/>
  <c r="AA6474" i="2" s="1"/>
  <c r="S6450" i="2"/>
  <c r="W6450" i="2" s="1"/>
  <c r="X6450" i="2" s="1"/>
  <c r="V6450" i="2"/>
  <c r="Y6426" i="2"/>
  <c r="U6426" i="2"/>
  <c r="Z6426" i="2" s="1"/>
  <c r="AA6426" i="2" s="1"/>
  <c r="Y6410" i="2"/>
  <c r="U6410" i="2"/>
  <c r="Z6410" i="2" s="1"/>
  <c r="AA6410" i="2" s="1"/>
  <c r="S6386" i="2"/>
  <c r="W6386" i="2" s="1"/>
  <c r="X6386" i="2" s="1"/>
  <c r="V6386" i="2"/>
  <c r="S6555" i="2"/>
  <c r="W6555" i="2" s="1"/>
  <c r="X6555" i="2" s="1"/>
  <c r="V6555" i="2"/>
  <c r="S6539" i="2"/>
  <c r="W6539" i="2" s="1"/>
  <c r="X6539" i="2" s="1"/>
  <c r="V6539" i="2"/>
  <c r="Y6256" i="2"/>
  <c r="U6256" i="2"/>
  <c r="Z6256" i="2" s="1"/>
  <c r="AA6256" i="2" s="1"/>
  <c r="S6232" i="2"/>
  <c r="W6232" i="2" s="1"/>
  <c r="X6232" i="2" s="1"/>
  <c r="V6232" i="2"/>
  <c r="S6327" i="2"/>
  <c r="W6327" i="2" s="1"/>
  <c r="X6327" i="2" s="1"/>
  <c r="V6327" i="2"/>
  <c r="Y6303" i="2"/>
  <c r="U6303" i="2"/>
  <c r="Z6303" i="2" s="1"/>
  <c r="AA6303" i="2" s="1"/>
  <c r="Y6369" i="2"/>
  <c r="U6369" i="2"/>
  <c r="Z6369" i="2" s="1"/>
  <c r="AA6369" i="2" s="1"/>
  <c r="Y6345" i="2"/>
  <c r="U6345" i="2"/>
  <c r="Z6345" i="2" s="1"/>
  <c r="AA6345" i="2" s="1"/>
  <c r="Y1252" i="2"/>
  <c r="U1252" i="2"/>
  <c r="Z1252" i="2" s="1"/>
  <c r="AA1252" i="2" s="1"/>
  <c r="Y1236" i="2"/>
  <c r="U1236" i="2"/>
  <c r="Z1236" i="2" s="1"/>
  <c r="AA1236" i="2" s="1"/>
  <c r="Y6207" i="2"/>
  <c r="U6207" i="2"/>
  <c r="Z6207" i="2" s="1"/>
  <c r="AA6207" i="2" s="1"/>
  <c r="Y5517" i="2"/>
  <c r="U5517" i="2"/>
  <c r="Z5517" i="2" s="1"/>
  <c r="AA5517" i="2" s="1"/>
  <c r="Y5501" i="2"/>
  <c r="U5501" i="2"/>
  <c r="Z5501" i="2" s="1"/>
  <c r="AA5501" i="2" s="1"/>
  <c r="Y6106" i="2"/>
  <c r="U6106" i="2"/>
  <c r="Z6106" i="2" s="1"/>
  <c r="AA6106" i="2" s="1"/>
  <c r="Y6082" i="2"/>
  <c r="U6082" i="2"/>
  <c r="Z6082" i="2" s="1"/>
  <c r="AA6082" i="2" s="1"/>
  <c r="Y6140" i="2"/>
  <c r="U6140" i="2"/>
  <c r="Z6140" i="2" s="1"/>
  <c r="AA6140" i="2" s="1"/>
  <c r="Y6116" i="2"/>
  <c r="U6116" i="2"/>
  <c r="Z6116" i="2" s="1"/>
  <c r="AA6116" i="2" s="1"/>
  <c r="Y5656" i="2"/>
  <c r="U5656" i="2"/>
  <c r="Z5656" i="2" s="1"/>
  <c r="AA5656" i="2" s="1"/>
  <c r="Y5632" i="2"/>
  <c r="U5632" i="2"/>
  <c r="Z5632" i="2" s="1"/>
  <c r="AA5632" i="2" s="1"/>
  <c r="Y5608" i="2"/>
  <c r="U5608" i="2"/>
  <c r="Z5608" i="2" s="1"/>
  <c r="AA5608" i="2" s="1"/>
  <c r="Y6073" i="2"/>
  <c r="U6073" i="2"/>
  <c r="Z6073" i="2" s="1"/>
  <c r="AA6073" i="2" s="1"/>
  <c r="S6049" i="2"/>
  <c r="W6049" i="2" s="1"/>
  <c r="X6049" i="2" s="1"/>
  <c r="V6049" i="2"/>
  <c r="S5367" i="2"/>
  <c r="W5367" i="2" s="1"/>
  <c r="X5367" i="2" s="1"/>
  <c r="V5367" i="2"/>
  <c r="S5343" i="2"/>
  <c r="W5343" i="2" s="1"/>
  <c r="X5343" i="2" s="1"/>
  <c r="V5343" i="2"/>
  <c r="S5800" i="2"/>
  <c r="W5800" i="2" s="1"/>
  <c r="X5800" i="2" s="1"/>
  <c r="V5800" i="2"/>
  <c r="U5480" i="2"/>
  <c r="Z5480" i="2" s="1"/>
  <c r="AA5480" i="2" s="1"/>
  <c r="Y5480" i="2"/>
  <c r="U5464" i="2"/>
  <c r="Z5464" i="2" s="1"/>
  <c r="AA5464" i="2" s="1"/>
  <c r="Y5464" i="2"/>
  <c r="U5736" i="2"/>
  <c r="Z5736" i="2" s="1"/>
  <c r="AA5736" i="2" s="1"/>
  <c r="Y5736" i="2"/>
  <c r="U5712" i="2"/>
  <c r="Z5712" i="2" s="1"/>
  <c r="AA5712" i="2" s="1"/>
  <c r="Y5712" i="2"/>
  <c r="U5318" i="2"/>
  <c r="Z5318" i="2" s="1"/>
  <c r="AA5318" i="2" s="1"/>
  <c r="Y5318" i="2"/>
  <c r="U5302" i="2"/>
  <c r="Z5302" i="2" s="1"/>
  <c r="AA5302" i="2" s="1"/>
  <c r="Y5302" i="2"/>
  <c r="U1948" i="2"/>
  <c r="Z1948" i="2" s="1"/>
  <c r="AA1948" i="2" s="1"/>
  <c r="Y1948" i="2"/>
  <c r="V5550" i="2"/>
  <c r="S5550" i="2"/>
  <c r="W5550" i="2" s="1"/>
  <c r="X5550" i="2" s="1"/>
  <c r="V5534" i="2"/>
  <c r="S5534" i="2"/>
  <c r="W5534" i="2" s="1"/>
  <c r="X5534" i="2" s="1"/>
  <c r="U5695" i="2"/>
  <c r="Z5695" i="2" s="1"/>
  <c r="AA5695" i="2" s="1"/>
  <c r="Y5695" i="2"/>
  <c r="U5679" i="2"/>
  <c r="Z5679" i="2" s="1"/>
  <c r="AA5679" i="2" s="1"/>
  <c r="Y5679" i="2"/>
  <c r="V5581" i="2"/>
  <c r="S5581" i="2"/>
  <c r="W5581" i="2" s="1"/>
  <c r="X5581" i="2" s="1"/>
  <c r="V5565" i="2"/>
  <c r="S5565" i="2"/>
  <c r="W5565" i="2" s="1"/>
  <c r="X5565" i="2" s="1"/>
  <c r="V5438" i="2"/>
  <c r="S5438" i="2"/>
  <c r="W5438" i="2" s="1"/>
  <c r="X5438" i="2" s="1"/>
  <c r="U5414" i="2"/>
  <c r="Z5414" i="2" s="1"/>
  <c r="AA5414" i="2" s="1"/>
  <c r="Y5414" i="2"/>
  <c r="S6019" i="2"/>
  <c r="W6019" i="2" s="1"/>
  <c r="X6019" i="2" s="1"/>
  <c r="V6019" i="2"/>
  <c r="S6003" i="2"/>
  <c r="W6003" i="2" s="1"/>
  <c r="X6003" i="2" s="1"/>
  <c r="V6003" i="2"/>
  <c r="S5387" i="2"/>
  <c r="W5387" i="2" s="1"/>
  <c r="X5387" i="2" s="1"/>
  <c r="V5387" i="2"/>
  <c r="S5252" i="2"/>
  <c r="W5252" i="2" s="1"/>
  <c r="X5252" i="2" s="1"/>
  <c r="V5252" i="2"/>
  <c r="S5236" i="2"/>
  <c r="W5236" i="2" s="1"/>
  <c r="X5236" i="2" s="1"/>
  <c r="V5236" i="2"/>
  <c r="S5204" i="2"/>
  <c r="W5204" i="2" s="1"/>
  <c r="X5204" i="2" s="1"/>
  <c r="V5204" i="2"/>
  <c r="S5180" i="2"/>
  <c r="W5180" i="2" s="1"/>
  <c r="X5180" i="2" s="1"/>
  <c r="V5180" i="2"/>
  <c r="S5164" i="2"/>
  <c r="W5164" i="2" s="1"/>
  <c r="X5164" i="2" s="1"/>
  <c r="V5164" i="2"/>
  <c r="S5140" i="2"/>
  <c r="W5140" i="2" s="1"/>
  <c r="X5140" i="2" s="1"/>
  <c r="V5140" i="2"/>
  <c r="S5124" i="2"/>
  <c r="W5124" i="2" s="1"/>
  <c r="X5124" i="2" s="1"/>
  <c r="V5124" i="2"/>
  <c r="S4952" i="2"/>
  <c r="W4952" i="2" s="1"/>
  <c r="X4952" i="2" s="1"/>
  <c r="V4952" i="2"/>
  <c r="S4928" i="2"/>
  <c r="W4928" i="2" s="1"/>
  <c r="X4928" i="2" s="1"/>
  <c r="V4928" i="2"/>
  <c r="S5089" i="2"/>
  <c r="W5089" i="2" s="1"/>
  <c r="X5089" i="2" s="1"/>
  <c r="V5089" i="2"/>
  <c r="S5065" i="2"/>
  <c r="W5065" i="2" s="1"/>
  <c r="X5065" i="2" s="1"/>
  <c r="V5065" i="2"/>
  <c r="S5041" i="2"/>
  <c r="W5041" i="2" s="1"/>
  <c r="X5041" i="2" s="1"/>
  <c r="V5041" i="2"/>
  <c r="S4914" i="2"/>
  <c r="W4914" i="2" s="1"/>
  <c r="X4914" i="2" s="1"/>
  <c r="V4914" i="2"/>
  <c r="S4853" i="2"/>
  <c r="W4853" i="2" s="1"/>
  <c r="X4853" i="2" s="1"/>
  <c r="V4853" i="2"/>
  <c r="S4837" i="2"/>
  <c r="W4837" i="2" s="1"/>
  <c r="X4837" i="2" s="1"/>
  <c r="V4837" i="2"/>
  <c r="S5035" i="2"/>
  <c r="W5035" i="2" s="1"/>
  <c r="X5035" i="2" s="1"/>
  <c r="V5035" i="2"/>
  <c r="S5015" i="2"/>
  <c r="W5015" i="2" s="1"/>
  <c r="X5015" i="2" s="1"/>
  <c r="V5015" i="2"/>
  <c r="S4999" i="2"/>
  <c r="W4999" i="2" s="1"/>
  <c r="X4999" i="2" s="1"/>
  <c r="V4999" i="2"/>
  <c r="S4983" i="2"/>
  <c r="W4983" i="2" s="1"/>
  <c r="X4983" i="2" s="1"/>
  <c r="V4983" i="2"/>
  <c r="S4967" i="2"/>
  <c r="W4967" i="2" s="1"/>
  <c r="X4967" i="2" s="1"/>
  <c r="V4967" i="2"/>
  <c r="S4877" i="2"/>
  <c r="W4877" i="2" s="1"/>
  <c r="X4877" i="2" s="1"/>
  <c r="V4877" i="2"/>
  <c r="S4861" i="2"/>
  <c r="W4861" i="2" s="1"/>
  <c r="X4861" i="2" s="1"/>
  <c r="V4861" i="2"/>
  <c r="S4808" i="2"/>
  <c r="W4808" i="2" s="1"/>
  <c r="X4808" i="2" s="1"/>
  <c r="V4808" i="2"/>
  <c r="U4784" i="2"/>
  <c r="Z4784" i="2" s="1"/>
  <c r="AA4784" i="2" s="1"/>
  <c r="Y4784" i="2"/>
  <c r="U4768" i="2"/>
  <c r="Z4768" i="2" s="1"/>
  <c r="AA4768" i="2" s="1"/>
  <c r="Y4768" i="2"/>
  <c r="Y4748" i="2"/>
  <c r="U4748" i="2"/>
  <c r="Z4748" i="2" s="1"/>
  <c r="AA4748" i="2" s="1"/>
  <c r="U4568" i="2"/>
  <c r="Z4568" i="2" s="1"/>
  <c r="AA4568" i="2" s="1"/>
  <c r="Y4568" i="2"/>
  <c r="U4470" i="2"/>
  <c r="Z4470" i="2" s="1"/>
  <c r="AA4470" i="2" s="1"/>
  <c r="Y4470" i="2"/>
  <c r="U4454" i="2"/>
  <c r="Z4454" i="2" s="1"/>
  <c r="AA4454" i="2" s="1"/>
  <c r="Y4454" i="2"/>
  <c r="U4504" i="2"/>
  <c r="Z4504" i="2" s="1"/>
  <c r="AA4504" i="2" s="1"/>
  <c r="Y4504" i="2"/>
  <c r="U4739" i="2"/>
  <c r="Z4739" i="2" s="1"/>
  <c r="AA4739" i="2" s="1"/>
  <c r="Y4739" i="2"/>
  <c r="U4715" i="2"/>
  <c r="Z4715" i="2" s="1"/>
  <c r="AA4715" i="2" s="1"/>
  <c r="Y4715" i="2"/>
  <c r="S4551" i="2"/>
  <c r="W4551" i="2" s="1"/>
  <c r="X4551" i="2" s="1"/>
  <c r="V4551" i="2"/>
  <c r="S4527" i="2"/>
  <c r="W4527" i="2" s="1"/>
  <c r="X4527" i="2" s="1"/>
  <c r="V4527" i="2"/>
  <c r="S4622" i="2"/>
  <c r="W4622" i="2" s="1"/>
  <c r="X4622" i="2" s="1"/>
  <c r="V4622" i="2"/>
  <c r="S4598" i="2"/>
  <c r="W4598" i="2" s="1"/>
  <c r="X4598" i="2" s="1"/>
  <c r="V4598" i="2"/>
  <c r="S4701" i="2"/>
  <c r="W4701" i="2" s="1"/>
  <c r="X4701" i="2" s="1"/>
  <c r="V4701" i="2"/>
  <c r="S4677" i="2"/>
  <c r="W4677" i="2" s="1"/>
  <c r="X4677" i="2" s="1"/>
  <c r="V4677" i="2"/>
  <c r="S4653" i="2"/>
  <c r="W4653" i="2" s="1"/>
  <c r="X4653" i="2" s="1"/>
  <c r="V4653" i="2"/>
  <c r="S4444" i="2"/>
  <c r="W4444" i="2" s="1"/>
  <c r="X4444" i="2" s="1"/>
  <c r="V4444" i="2"/>
  <c r="S4428" i="2"/>
  <c r="W4428" i="2" s="1"/>
  <c r="X4428" i="2" s="1"/>
  <c r="V4428" i="2"/>
  <c r="S4412" i="2"/>
  <c r="W4412" i="2" s="1"/>
  <c r="X4412" i="2" s="1"/>
  <c r="V4412" i="2"/>
  <c r="S3878" i="2"/>
  <c r="W3878" i="2" s="1"/>
  <c r="X3878" i="2" s="1"/>
  <c r="V3878" i="2"/>
  <c r="S3870" i="2"/>
  <c r="W3870" i="2" s="1"/>
  <c r="X3870" i="2" s="1"/>
  <c r="V3870" i="2"/>
  <c r="S3854" i="2"/>
  <c r="W3854" i="2" s="1"/>
  <c r="X3854" i="2" s="1"/>
  <c r="V3854" i="2"/>
  <c r="S3838" i="2"/>
  <c r="W3838" i="2" s="1"/>
  <c r="X3838" i="2" s="1"/>
  <c r="V3838" i="2"/>
  <c r="S4110" i="2"/>
  <c r="W4110" i="2" s="1"/>
  <c r="X4110" i="2" s="1"/>
  <c r="V4110" i="2"/>
  <c r="S4094" i="2"/>
  <c r="W4094" i="2" s="1"/>
  <c r="X4094" i="2" s="1"/>
  <c r="V4094" i="2"/>
  <c r="S4070" i="2"/>
  <c r="W4070" i="2" s="1"/>
  <c r="X4070" i="2" s="1"/>
  <c r="V4070" i="2"/>
  <c r="S4054" i="2"/>
  <c r="W4054" i="2" s="1"/>
  <c r="X4054" i="2" s="1"/>
  <c r="V4054" i="2"/>
  <c r="S4363" i="2"/>
  <c r="W4363" i="2" s="1"/>
  <c r="X4363" i="2" s="1"/>
  <c r="V4363" i="2"/>
  <c r="S4339" i="2"/>
  <c r="W4339" i="2" s="1"/>
  <c r="X4339" i="2" s="1"/>
  <c r="V4339" i="2"/>
  <c r="S4249" i="2"/>
  <c r="W4249" i="2" s="1"/>
  <c r="X4249" i="2" s="1"/>
  <c r="V4249" i="2"/>
  <c r="S4225" i="2"/>
  <c r="W4225" i="2" s="1"/>
  <c r="X4225" i="2" s="1"/>
  <c r="V4225" i="2"/>
  <c r="U4267" i="2"/>
  <c r="Z4267" i="2" s="1"/>
  <c r="AA4267" i="2" s="1"/>
  <c r="Y4267" i="2"/>
  <c r="S4407" i="2"/>
  <c r="W4407" i="2" s="1"/>
  <c r="X4407" i="2" s="1"/>
  <c r="V4407" i="2"/>
  <c r="S4383" i="2"/>
  <c r="W4383" i="2" s="1"/>
  <c r="X4383" i="2" s="1"/>
  <c r="V4383" i="2"/>
  <c r="U3993" i="2"/>
  <c r="Z3993" i="2" s="1"/>
  <c r="AA3993" i="2" s="1"/>
  <c r="Y3993" i="2"/>
  <c r="U3969" i="2"/>
  <c r="Z3969" i="2" s="1"/>
  <c r="AA3969" i="2" s="1"/>
  <c r="Y3969" i="2"/>
  <c r="U3953" i="2"/>
  <c r="Z3953" i="2" s="1"/>
  <c r="AA3953" i="2" s="1"/>
  <c r="Y3953" i="2"/>
  <c r="U3929" i="2"/>
  <c r="Z3929" i="2" s="1"/>
  <c r="AA3929" i="2" s="1"/>
  <c r="Y3929" i="2"/>
  <c r="U3765" i="2"/>
  <c r="Z3765" i="2" s="1"/>
  <c r="AA3765" i="2" s="1"/>
  <c r="Y3765" i="2"/>
  <c r="U4037" i="2"/>
  <c r="Z4037" i="2" s="1"/>
  <c r="AA4037" i="2" s="1"/>
  <c r="Y4037" i="2"/>
  <c r="U4013" i="2"/>
  <c r="Z4013" i="2" s="1"/>
  <c r="AA4013" i="2" s="1"/>
  <c r="Y4013" i="2"/>
  <c r="U4145" i="2"/>
  <c r="Z4145" i="2" s="1"/>
  <c r="AA4145" i="2" s="1"/>
  <c r="Y4145" i="2"/>
  <c r="U4121" i="2"/>
  <c r="Z4121" i="2" s="1"/>
  <c r="AA4121" i="2" s="1"/>
  <c r="Y4121" i="2"/>
  <c r="U3912" i="2"/>
  <c r="Z3912" i="2" s="1"/>
  <c r="AA3912" i="2" s="1"/>
  <c r="Y3912" i="2"/>
  <c r="U3896" i="2"/>
  <c r="Z3896" i="2" s="1"/>
  <c r="AA3896" i="2" s="1"/>
  <c r="Y3896" i="2"/>
  <c r="U3798" i="2"/>
  <c r="Z3798" i="2" s="1"/>
  <c r="AA3798" i="2" s="1"/>
  <c r="Y3798" i="2"/>
  <c r="U4218" i="2"/>
  <c r="Z4218" i="2" s="1"/>
  <c r="AA4218" i="2" s="1"/>
  <c r="Y4218" i="2"/>
  <c r="U4202" i="2"/>
  <c r="Z4202" i="2" s="1"/>
  <c r="AA4202" i="2" s="1"/>
  <c r="Y4202" i="2"/>
  <c r="U4326" i="2"/>
  <c r="Z4326" i="2" s="1"/>
  <c r="AA4326" i="2" s="1"/>
  <c r="Y4326" i="2"/>
  <c r="U3739" i="2"/>
  <c r="Z3739" i="2" s="1"/>
  <c r="AA3739" i="2" s="1"/>
  <c r="Y3739" i="2"/>
  <c r="U3723" i="2"/>
  <c r="Z3723" i="2" s="1"/>
  <c r="AA3723" i="2" s="1"/>
  <c r="Y3723" i="2"/>
  <c r="U3469" i="2"/>
  <c r="Z3469" i="2" s="1"/>
  <c r="AA3469" i="2" s="1"/>
  <c r="Y3469" i="2"/>
  <c r="U3453" i="2"/>
  <c r="Z3453" i="2" s="1"/>
  <c r="AA3453" i="2" s="1"/>
  <c r="Y3453" i="2"/>
  <c r="V3688" i="2"/>
  <c r="S3688" i="2"/>
  <c r="W3688" i="2" s="1"/>
  <c r="X3688" i="2" s="1"/>
  <c r="V3672" i="2"/>
  <c r="S3672" i="2"/>
  <c r="W3672" i="2" s="1"/>
  <c r="X3672" i="2" s="1"/>
  <c r="V3656" i="2"/>
  <c r="S3656" i="2"/>
  <c r="W3656" i="2" s="1"/>
  <c r="X3656" i="2" s="1"/>
  <c r="V3640" i="2"/>
  <c r="S3640" i="2"/>
  <c r="W3640" i="2" s="1"/>
  <c r="X3640" i="2" s="1"/>
  <c r="U3542" i="2"/>
  <c r="Z3542" i="2" s="1"/>
  <c r="AA3542" i="2" s="1"/>
  <c r="Y3542" i="2"/>
  <c r="U3526" i="2"/>
  <c r="Z3526" i="2" s="1"/>
  <c r="AA3526" i="2" s="1"/>
  <c r="Y3526" i="2"/>
  <c r="U5862" i="2"/>
  <c r="Z5862" i="2" s="1"/>
  <c r="AA5862" i="2" s="1"/>
  <c r="Y5862" i="2"/>
  <c r="U5957" i="2"/>
  <c r="Z5957" i="2" s="1"/>
  <c r="AA5957" i="2" s="1"/>
  <c r="Y5957" i="2"/>
  <c r="U5941" i="2"/>
  <c r="Z5941" i="2" s="1"/>
  <c r="AA5941" i="2" s="1"/>
  <c r="Y5941" i="2"/>
  <c r="U3623" i="2"/>
  <c r="Z3623" i="2" s="1"/>
  <c r="AA3623" i="2" s="1"/>
  <c r="Y3623" i="2"/>
  <c r="U3607" i="2"/>
  <c r="Z3607" i="2" s="1"/>
  <c r="AA3607" i="2" s="1"/>
  <c r="Y3607" i="2"/>
  <c r="S3583" i="2"/>
  <c r="W3583" i="2" s="1"/>
  <c r="X3583" i="2" s="1"/>
  <c r="V3583" i="2"/>
  <c r="S3567" i="2"/>
  <c r="W3567" i="2" s="1"/>
  <c r="X3567" i="2" s="1"/>
  <c r="V3567" i="2"/>
  <c r="U3506" i="2"/>
  <c r="Z3506" i="2" s="1"/>
  <c r="AA3506" i="2" s="1"/>
  <c r="Y3506" i="2"/>
  <c r="S3498" i="2"/>
  <c r="W3498" i="2" s="1"/>
  <c r="X3498" i="2" s="1"/>
  <c r="V3498" i="2"/>
  <c r="U3437" i="2"/>
  <c r="Z3437" i="2" s="1"/>
  <c r="AA3437" i="2" s="1"/>
  <c r="Y3437" i="2"/>
  <c r="U3421" i="2"/>
  <c r="Z3421" i="2" s="1"/>
  <c r="AA3421" i="2" s="1"/>
  <c r="Y3421" i="2"/>
  <c r="U3352" i="2"/>
  <c r="Z3352" i="2" s="1"/>
  <c r="AA3352" i="2" s="1"/>
  <c r="Y3352" i="2"/>
  <c r="V3328" i="2"/>
  <c r="S3328" i="2"/>
  <c r="W3328" i="2" s="1"/>
  <c r="X3328" i="2" s="1"/>
  <c r="V3312" i="2"/>
  <c r="S3312" i="2"/>
  <c r="W3312" i="2" s="1"/>
  <c r="X3312" i="2" s="1"/>
  <c r="V5915" i="2"/>
  <c r="S5915" i="2"/>
  <c r="W5915" i="2" s="1"/>
  <c r="X5915" i="2" s="1"/>
  <c r="U5891" i="2"/>
  <c r="Z5891" i="2" s="1"/>
  <c r="AA5891" i="2" s="1"/>
  <c r="Y5891" i="2"/>
  <c r="S3285" i="2"/>
  <c r="W3285" i="2" s="1"/>
  <c r="X3285" i="2" s="1"/>
  <c r="V3285" i="2"/>
  <c r="U1078" i="2"/>
  <c r="Z1078" i="2" s="1"/>
  <c r="AA1078" i="2" s="1"/>
  <c r="Y1078" i="2"/>
  <c r="S1062" i="2"/>
  <c r="W1062" i="2" s="1"/>
  <c r="X1062" i="2" s="1"/>
  <c r="V1062" i="2"/>
  <c r="S3406" i="2"/>
  <c r="W3406" i="2" s="1"/>
  <c r="X3406" i="2" s="1"/>
  <c r="V3406" i="2"/>
  <c r="U3382" i="2"/>
  <c r="Z3382" i="2" s="1"/>
  <c r="AA3382" i="2" s="1"/>
  <c r="Y3382" i="2"/>
  <c r="U3247" i="2"/>
  <c r="Z3247" i="2" s="1"/>
  <c r="AA3247" i="2" s="1"/>
  <c r="Y3247" i="2"/>
  <c r="S3223" i="2"/>
  <c r="W3223" i="2" s="1"/>
  <c r="X3223" i="2" s="1"/>
  <c r="V3223" i="2"/>
  <c r="S3199" i="2"/>
  <c r="W3199" i="2" s="1"/>
  <c r="X3199" i="2" s="1"/>
  <c r="V3199" i="2"/>
  <c r="U3146" i="2"/>
  <c r="Z3146" i="2" s="1"/>
  <c r="AA3146" i="2" s="1"/>
  <c r="Y3146" i="2"/>
  <c r="S3130" i="2"/>
  <c r="W3130" i="2" s="1"/>
  <c r="X3130" i="2" s="1"/>
  <c r="V3130" i="2"/>
  <c r="S3172" i="2"/>
  <c r="W3172" i="2" s="1"/>
  <c r="X3172" i="2" s="1"/>
  <c r="V3172" i="2"/>
  <c r="U2657" i="2"/>
  <c r="Z2657" i="2" s="1"/>
  <c r="AA2657" i="2" s="1"/>
  <c r="Y2657" i="2"/>
  <c r="S7073" i="2"/>
  <c r="W7073" i="2" s="1"/>
  <c r="X7073" i="2" s="1"/>
  <c r="V7073" i="2"/>
  <c r="U7065" i="2"/>
  <c r="Z7065" i="2" s="1"/>
  <c r="AA7065" i="2" s="1"/>
  <c r="Y7065" i="2"/>
  <c r="U7057" i="2"/>
  <c r="Z7057" i="2" s="1"/>
  <c r="AA7057" i="2" s="1"/>
  <c r="Y7057" i="2"/>
  <c r="U7049" i="2"/>
  <c r="Z7049" i="2" s="1"/>
  <c r="AA7049" i="2" s="1"/>
  <c r="Y7049" i="2"/>
  <c r="U7041" i="2"/>
  <c r="Z7041" i="2" s="1"/>
  <c r="AA7041" i="2" s="1"/>
  <c r="Y7041" i="2"/>
  <c r="U7033" i="2"/>
  <c r="Z7033" i="2" s="1"/>
  <c r="AA7033" i="2" s="1"/>
  <c r="Y7033" i="2"/>
  <c r="U7025" i="2"/>
  <c r="Z7025" i="2" s="1"/>
  <c r="AA7025" i="2" s="1"/>
  <c r="Y7025" i="2"/>
  <c r="U7017" i="2"/>
  <c r="Z7017" i="2" s="1"/>
  <c r="AA7017" i="2" s="1"/>
  <c r="Y7017" i="2"/>
  <c r="U7009" i="2"/>
  <c r="Z7009" i="2" s="1"/>
  <c r="AA7009" i="2" s="1"/>
  <c r="Y7009" i="2"/>
  <c r="U7001" i="2"/>
  <c r="Z7001" i="2" s="1"/>
  <c r="AA7001" i="2" s="1"/>
  <c r="Y7001" i="2"/>
  <c r="U5772" i="2"/>
  <c r="Z5772" i="2" s="1"/>
  <c r="AA5772" i="2" s="1"/>
  <c r="Y5772" i="2"/>
  <c r="U5764" i="2"/>
  <c r="Z5764" i="2" s="1"/>
  <c r="AA5764" i="2" s="1"/>
  <c r="Y5764" i="2"/>
  <c r="U5756" i="2"/>
  <c r="Z5756" i="2" s="1"/>
  <c r="AA5756" i="2" s="1"/>
  <c r="Y5756" i="2"/>
  <c r="U5748" i="2"/>
  <c r="Z5748" i="2" s="1"/>
  <c r="AA5748" i="2" s="1"/>
  <c r="Y5748" i="2"/>
  <c r="U6998" i="2"/>
  <c r="Z6998" i="2" s="1"/>
  <c r="AA6998" i="2" s="1"/>
  <c r="Y6998" i="2"/>
  <c r="U6990" i="2"/>
  <c r="Z6990" i="2" s="1"/>
  <c r="AA6990" i="2" s="1"/>
  <c r="Y6990" i="2"/>
  <c r="U6982" i="2"/>
  <c r="Z6982" i="2" s="1"/>
  <c r="AA6982" i="2" s="1"/>
  <c r="Y6982" i="2"/>
  <c r="S6974" i="2"/>
  <c r="W6974" i="2" s="1"/>
  <c r="X6974" i="2" s="1"/>
  <c r="V6974" i="2"/>
  <c r="U6966" i="2"/>
  <c r="Z6966" i="2" s="1"/>
  <c r="AA6966" i="2" s="1"/>
  <c r="Y6966" i="2"/>
  <c r="U5293" i="2"/>
  <c r="Z5293" i="2" s="1"/>
  <c r="AA5293" i="2" s="1"/>
  <c r="Y5293" i="2"/>
  <c r="U5285" i="2"/>
  <c r="Z5285" i="2" s="1"/>
  <c r="AA5285" i="2" s="1"/>
  <c r="Y5285" i="2"/>
  <c r="U5277" i="2"/>
  <c r="Z5277" i="2" s="1"/>
  <c r="AA5277" i="2" s="1"/>
  <c r="Y5277" i="2"/>
  <c r="S5269" i="2"/>
  <c r="W5269" i="2" s="1"/>
  <c r="X5269" i="2" s="1"/>
  <c r="V5269" i="2"/>
  <c r="U5261" i="2"/>
  <c r="Z5261" i="2" s="1"/>
  <c r="AA5261" i="2" s="1"/>
  <c r="Y5261" i="2"/>
  <c r="U6881" i="2"/>
  <c r="Z6881" i="2" s="1"/>
  <c r="AA6881" i="2" s="1"/>
  <c r="Y6881" i="2"/>
  <c r="U6873" i="2"/>
  <c r="Z6873" i="2" s="1"/>
  <c r="AA6873" i="2" s="1"/>
  <c r="Y6873" i="2"/>
  <c r="S6865" i="2"/>
  <c r="W6865" i="2" s="1"/>
  <c r="X6865" i="2" s="1"/>
  <c r="V6865" i="2"/>
  <c r="U6857" i="2"/>
  <c r="Z6857" i="2" s="1"/>
  <c r="AA6857" i="2" s="1"/>
  <c r="Y6857" i="2"/>
  <c r="U6960" i="2"/>
  <c r="Z6960" i="2" s="1"/>
  <c r="AA6960" i="2" s="1"/>
  <c r="Y6960" i="2"/>
  <c r="U6952" i="2"/>
  <c r="Z6952" i="2" s="1"/>
  <c r="AA6952" i="2" s="1"/>
  <c r="Y6952" i="2"/>
  <c r="S6944" i="2"/>
  <c r="W6944" i="2" s="1"/>
  <c r="X6944" i="2" s="1"/>
  <c r="V6944" i="2"/>
  <c r="U6936" i="2"/>
  <c r="Z6936" i="2" s="1"/>
  <c r="AA6936" i="2" s="1"/>
  <c r="Y6936" i="2"/>
  <c r="U6928" i="2"/>
  <c r="Z6928" i="2" s="1"/>
  <c r="AA6928" i="2" s="1"/>
  <c r="Y6928" i="2"/>
  <c r="U6920" i="2"/>
  <c r="Z6920" i="2" s="1"/>
  <c r="AA6920" i="2" s="1"/>
  <c r="Y6920" i="2"/>
  <c r="U6912" i="2"/>
  <c r="Z6912" i="2" s="1"/>
  <c r="AA6912" i="2" s="1"/>
  <c r="Y6912" i="2"/>
  <c r="U6904" i="2"/>
  <c r="Z6904" i="2" s="1"/>
  <c r="AA6904" i="2" s="1"/>
  <c r="Y6904" i="2"/>
  <c r="U6896" i="2"/>
  <c r="Z6896" i="2" s="1"/>
  <c r="AA6896" i="2" s="1"/>
  <c r="Y6896" i="2"/>
  <c r="U6000" i="2"/>
  <c r="Z6000" i="2" s="1"/>
  <c r="AA6000" i="2" s="1"/>
  <c r="Y6000" i="2"/>
  <c r="U5992" i="2"/>
  <c r="Z5992" i="2" s="1"/>
  <c r="AA5992" i="2" s="1"/>
  <c r="Y5992" i="2"/>
  <c r="U5984" i="2"/>
  <c r="Z5984" i="2" s="1"/>
  <c r="AA5984" i="2" s="1"/>
  <c r="Y5984" i="2"/>
  <c r="U5976" i="2"/>
  <c r="Z5976" i="2" s="1"/>
  <c r="AA5976" i="2" s="1"/>
  <c r="Y5976" i="2"/>
  <c r="U5968" i="2"/>
  <c r="Z5968" i="2" s="1"/>
  <c r="AA5968" i="2" s="1"/>
  <c r="Y5968" i="2"/>
  <c r="U6848" i="2"/>
  <c r="Z6848" i="2" s="1"/>
  <c r="AA6848" i="2" s="1"/>
  <c r="Y6848" i="2"/>
  <c r="U6840" i="2"/>
  <c r="Z6840" i="2" s="1"/>
  <c r="AA6840" i="2" s="1"/>
  <c r="Y6840" i="2"/>
  <c r="U6832" i="2"/>
  <c r="Z6832" i="2" s="1"/>
  <c r="AA6832" i="2" s="1"/>
  <c r="Y6832" i="2"/>
  <c r="U6824" i="2"/>
  <c r="Z6824" i="2" s="1"/>
  <c r="AA6824" i="2" s="1"/>
  <c r="Y6824" i="2"/>
  <c r="U6816" i="2"/>
  <c r="Z6816" i="2" s="1"/>
  <c r="AA6816" i="2" s="1"/>
  <c r="Y6816" i="2"/>
  <c r="U6771" i="2"/>
  <c r="Z6771" i="2" s="1"/>
  <c r="AA6771" i="2" s="1"/>
  <c r="Y6771" i="2"/>
  <c r="U6763" i="2"/>
  <c r="Z6763" i="2" s="1"/>
  <c r="AA6763" i="2" s="1"/>
  <c r="Y6763" i="2"/>
  <c r="U6755" i="2"/>
  <c r="Z6755" i="2" s="1"/>
  <c r="AA6755" i="2" s="1"/>
  <c r="Y6755" i="2"/>
  <c r="U6747" i="2"/>
  <c r="Z6747" i="2" s="1"/>
  <c r="AA6747" i="2" s="1"/>
  <c r="Y6747" i="2"/>
  <c r="U6813" i="2"/>
  <c r="Z6813" i="2" s="1"/>
  <c r="AA6813" i="2" s="1"/>
  <c r="Y6813" i="2"/>
  <c r="U6805" i="2"/>
  <c r="Z6805" i="2" s="1"/>
  <c r="AA6805" i="2" s="1"/>
  <c r="Y6805" i="2"/>
  <c r="U6797" i="2"/>
  <c r="Z6797" i="2" s="1"/>
  <c r="AA6797" i="2" s="1"/>
  <c r="Y6797" i="2"/>
  <c r="U6789" i="2"/>
  <c r="Z6789" i="2" s="1"/>
  <c r="AA6789" i="2" s="1"/>
  <c r="Y6789" i="2"/>
  <c r="U6781" i="2"/>
  <c r="Z6781" i="2" s="1"/>
  <c r="AA6781" i="2" s="1"/>
  <c r="Y6781" i="2"/>
  <c r="U6662" i="2"/>
  <c r="Z6662" i="2" s="1"/>
  <c r="AA6662" i="2" s="1"/>
  <c r="Y6662" i="2"/>
  <c r="U6654" i="2"/>
  <c r="Z6654" i="2" s="1"/>
  <c r="AA6654" i="2" s="1"/>
  <c r="Y6654" i="2"/>
  <c r="U6646" i="2"/>
  <c r="Z6646" i="2" s="1"/>
  <c r="AA6646" i="2" s="1"/>
  <c r="Y6646" i="2"/>
  <c r="U6638" i="2"/>
  <c r="Z6638" i="2" s="1"/>
  <c r="AA6638" i="2" s="1"/>
  <c r="Y6638" i="2"/>
  <c r="U6630" i="2"/>
  <c r="Z6630" i="2" s="1"/>
  <c r="AA6630" i="2" s="1"/>
  <c r="Y6630" i="2"/>
  <c r="U6622" i="2"/>
  <c r="Z6622" i="2" s="1"/>
  <c r="AA6622" i="2" s="1"/>
  <c r="Y6622" i="2"/>
  <c r="U6614" i="2"/>
  <c r="Z6614" i="2" s="1"/>
  <c r="AA6614" i="2" s="1"/>
  <c r="Y6614" i="2"/>
  <c r="U6606" i="2"/>
  <c r="Z6606" i="2" s="1"/>
  <c r="AA6606" i="2" s="1"/>
  <c r="Y6606" i="2"/>
  <c r="U6598" i="2"/>
  <c r="Z6598" i="2" s="1"/>
  <c r="AA6598" i="2" s="1"/>
  <c r="Y6598" i="2"/>
  <c r="U6294" i="2"/>
  <c r="Z6294" i="2" s="1"/>
  <c r="AA6294" i="2" s="1"/>
  <c r="Y6294" i="2"/>
  <c r="U6286" i="2"/>
  <c r="Z6286" i="2" s="1"/>
  <c r="AA6286" i="2" s="1"/>
  <c r="Y6286" i="2"/>
  <c r="U6278" i="2"/>
  <c r="Z6278" i="2" s="1"/>
  <c r="AA6278" i="2" s="1"/>
  <c r="Y6278" i="2"/>
  <c r="U6270" i="2"/>
  <c r="Z6270" i="2" s="1"/>
  <c r="AA6270" i="2" s="1"/>
  <c r="Y6270" i="2"/>
  <c r="U6262" i="2"/>
  <c r="Z6262" i="2" s="1"/>
  <c r="AA6262" i="2" s="1"/>
  <c r="Y6262" i="2"/>
  <c r="U6587" i="2"/>
  <c r="Z6587" i="2" s="1"/>
  <c r="AA6587" i="2" s="1"/>
  <c r="Y6587" i="2"/>
  <c r="U6579" i="2"/>
  <c r="Z6579" i="2" s="1"/>
  <c r="AA6579" i="2" s="1"/>
  <c r="Y6579" i="2"/>
  <c r="U6571" i="2"/>
  <c r="Z6571" i="2" s="1"/>
  <c r="AA6571" i="2" s="1"/>
  <c r="Y6571" i="2"/>
  <c r="U6563" i="2"/>
  <c r="Z6563" i="2" s="1"/>
  <c r="AA6563" i="2" s="1"/>
  <c r="Y6563" i="2"/>
  <c r="U6518" i="2"/>
  <c r="Z6518" i="2" s="1"/>
  <c r="AA6518" i="2" s="1"/>
  <c r="Y6518" i="2"/>
  <c r="U6510" i="2"/>
  <c r="Z6510" i="2" s="1"/>
  <c r="AA6510" i="2" s="1"/>
  <c r="Y6510" i="2"/>
  <c r="U6502" i="2"/>
  <c r="Z6502" i="2" s="1"/>
  <c r="AA6502" i="2" s="1"/>
  <c r="Y6502" i="2"/>
  <c r="U6494" i="2"/>
  <c r="Z6494" i="2" s="1"/>
  <c r="AA6494" i="2" s="1"/>
  <c r="Y6494" i="2"/>
  <c r="U6486" i="2"/>
  <c r="Z6486" i="2" s="1"/>
  <c r="AA6486" i="2" s="1"/>
  <c r="Y6486" i="2"/>
  <c r="U6478" i="2"/>
  <c r="Z6478" i="2" s="1"/>
  <c r="AA6478" i="2" s="1"/>
  <c r="Y6478" i="2"/>
  <c r="U6470" i="2"/>
  <c r="Z6470" i="2" s="1"/>
  <c r="AA6470" i="2" s="1"/>
  <c r="Y6470" i="2"/>
  <c r="U6462" i="2"/>
  <c r="Z6462" i="2" s="1"/>
  <c r="AA6462" i="2" s="1"/>
  <c r="Y6462" i="2"/>
  <c r="U6454" i="2"/>
  <c r="Z6454" i="2" s="1"/>
  <c r="AA6454" i="2" s="1"/>
  <c r="Y6454" i="2"/>
  <c r="U6446" i="2"/>
  <c r="Z6446" i="2" s="1"/>
  <c r="AA6446" i="2" s="1"/>
  <c r="Y6446" i="2"/>
  <c r="U6438" i="2"/>
  <c r="Z6438" i="2" s="1"/>
  <c r="AA6438" i="2" s="1"/>
  <c r="Y6438" i="2"/>
  <c r="U6430" i="2"/>
  <c r="Z6430" i="2" s="1"/>
  <c r="AA6430" i="2" s="1"/>
  <c r="Y6430" i="2"/>
  <c r="U6422" i="2"/>
  <c r="Z6422" i="2" s="1"/>
  <c r="AA6422" i="2" s="1"/>
  <c r="Y6422" i="2"/>
  <c r="U6414" i="2"/>
  <c r="Z6414" i="2" s="1"/>
  <c r="AA6414" i="2" s="1"/>
  <c r="Y6414" i="2"/>
  <c r="U6406" i="2"/>
  <c r="Z6406" i="2" s="1"/>
  <c r="AA6406" i="2" s="1"/>
  <c r="Y6406" i="2"/>
  <c r="U6398" i="2"/>
  <c r="Z6398" i="2" s="1"/>
  <c r="AA6398" i="2" s="1"/>
  <c r="Y6398" i="2"/>
  <c r="U6390" i="2"/>
  <c r="Z6390" i="2" s="1"/>
  <c r="AA6390" i="2" s="1"/>
  <c r="Y6390" i="2"/>
  <c r="U6382" i="2"/>
  <c r="Z6382" i="2" s="1"/>
  <c r="AA6382" i="2" s="1"/>
  <c r="Y6382" i="2"/>
  <c r="U6374" i="2"/>
  <c r="Z6374" i="2" s="1"/>
  <c r="AA6374" i="2" s="1"/>
  <c r="Y6374" i="2"/>
  <c r="U6551" i="2"/>
  <c r="Z6551" i="2" s="1"/>
  <c r="AA6551" i="2" s="1"/>
  <c r="Y6551" i="2"/>
  <c r="U6543" i="2"/>
  <c r="Z6543" i="2" s="1"/>
  <c r="AA6543" i="2" s="1"/>
  <c r="Y6543" i="2"/>
  <c r="U6535" i="2"/>
  <c r="Z6535" i="2" s="1"/>
  <c r="AA6535" i="2" s="1"/>
  <c r="Y6535" i="2"/>
  <c r="U6527" i="2"/>
  <c r="Z6527" i="2" s="1"/>
  <c r="AA6527" i="2" s="1"/>
  <c r="Y6527" i="2"/>
  <c r="U6519" i="2"/>
  <c r="Z6519" i="2" s="1"/>
  <c r="AA6519" i="2" s="1"/>
  <c r="Y6519" i="2"/>
  <c r="U6252" i="2"/>
  <c r="Z6252" i="2" s="1"/>
  <c r="AA6252" i="2" s="1"/>
  <c r="Y6252" i="2"/>
  <c r="U6244" i="2"/>
  <c r="Z6244" i="2" s="1"/>
  <c r="AA6244" i="2" s="1"/>
  <c r="Y6244" i="2"/>
  <c r="U6236" i="2"/>
  <c r="Z6236" i="2" s="1"/>
  <c r="AA6236" i="2" s="1"/>
  <c r="Y6236" i="2"/>
  <c r="U6228" i="2"/>
  <c r="Z6228" i="2" s="1"/>
  <c r="AA6228" i="2" s="1"/>
  <c r="Y6228" i="2"/>
  <c r="U6331" i="2"/>
  <c r="Z6331" i="2" s="1"/>
  <c r="AA6331" i="2" s="1"/>
  <c r="Y6331" i="2"/>
  <c r="Y6323" i="2"/>
  <c r="U6323" i="2"/>
  <c r="Z6323" i="2" s="1"/>
  <c r="AA6323" i="2" s="1"/>
  <c r="Y6315" i="2"/>
  <c r="U6315" i="2"/>
  <c r="Z6315" i="2" s="1"/>
  <c r="AA6315" i="2" s="1"/>
  <c r="Y6307" i="2"/>
  <c r="U6307" i="2"/>
  <c r="Z6307" i="2" s="1"/>
  <c r="AA6307" i="2" s="1"/>
  <c r="Y6299" i="2"/>
  <c r="U6299" i="2"/>
  <c r="Z6299" i="2" s="1"/>
  <c r="AA6299" i="2" s="1"/>
  <c r="Y6365" i="2"/>
  <c r="U6365" i="2"/>
  <c r="Z6365" i="2" s="1"/>
  <c r="AA6365" i="2" s="1"/>
  <c r="Y6357" i="2"/>
  <c r="U6357" i="2"/>
  <c r="Z6357" i="2" s="1"/>
  <c r="AA6357" i="2" s="1"/>
  <c r="Y6349" i="2"/>
  <c r="U6349" i="2"/>
  <c r="Z6349" i="2" s="1"/>
  <c r="AA6349" i="2" s="1"/>
  <c r="Y6341" i="2"/>
  <c r="U6341" i="2"/>
  <c r="Z6341" i="2" s="1"/>
  <c r="AA6341" i="2" s="1"/>
  <c r="Y1264" i="2"/>
  <c r="U1264" i="2"/>
  <c r="Z1264" i="2" s="1"/>
  <c r="AA1264" i="2" s="1"/>
  <c r="Y1256" i="2"/>
  <c r="U1256" i="2"/>
  <c r="Z1256" i="2" s="1"/>
  <c r="AA1256" i="2" s="1"/>
  <c r="Y1248" i="2"/>
  <c r="U1248" i="2"/>
  <c r="Z1248" i="2" s="1"/>
  <c r="AA1248" i="2" s="1"/>
  <c r="Y1240" i="2"/>
  <c r="U1240" i="2"/>
  <c r="Z1240" i="2" s="1"/>
  <c r="AA1240" i="2" s="1"/>
  <c r="Y1232" i="2"/>
  <c r="U1232" i="2"/>
  <c r="Z1232" i="2" s="1"/>
  <c r="AA1232" i="2" s="1"/>
  <c r="Y6219" i="2"/>
  <c r="U6219" i="2"/>
  <c r="Z6219" i="2" s="1"/>
  <c r="AA6219" i="2" s="1"/>
  <c r="Y6211" i="2"/>
  <c r="U6211" i="2"/>
  <c r="Z6211" i="2" s="1"/>
  <c r="AA6211" i="2" s="1"/>
  <c r="Y6203" i="2"/>
  <c r="U6203" i="2"/>
  <c r="Z6203" i="2" s="1"/>
  <c r="AA6203" i="2" s="1"/>
  <c r="Y6195" i="2"/>
  <c r="U6195" i="2"/>
  <c r="Z6195" i="2" s="1"/>
  <c r="AA6195" i="2" s="1"/>
  <c r="Y6187" i="2"/>
  <c r="U6187" i="2"/>
  <c r="Z6187" i="2" s="1"/>
  <c r="AA6187" i="2" s="1"/>
  <c r="Y5513" i="2"/>
  <c r="U5513" i="2"/>
  <c r="Z5513" i="2" s="1"/>
  <c r="AA5513" i="2" s="1"/>
  <c r="Y5505" i="2"/>
  <c r="U5505" i="2"/>
  <c r="Z5505" i="2" s="1"/>
  <c r="AA5505" i="2" s="1"/>
  <c r="Y5497" i="2"/>
  <c r="U5497" i="2"/>
  <c r="Z5497" i="2" s="1"/>
  <c r="AA5497" i="2" s="1"/>
  <c r="Y5489" i="2"/>
  <c r="U5489" i="2"/>
  <c r="Z5489" i="2" s="1"/>
  <c r="AA5489" i="2" s="1"/>
  <c r="Y6110" i="2"/>
  <c r="U6110" i="2"/>
  <c r="Z6110" i="2" s="1"/>
  <c r="AA6110" i="2" s="1"/>
  <c r="Y6102" i="2"/>
  <c r="U6102" i="2"/>
  <c r="Z6102" i="2" s="1"/>
  <c r="AA6102" i="2" s="1"/>
  <c r="Y6094" i="2"/>
  <c r="U6094" i="2"/>
  <c r="Z6094" i="2" s="1"/>
  <c r="AA6094" i="2" s="1"/>
  <c r="Y6086" i="2"/>
  <c r="U6086" i="2"/>
  <c r="Z6086" i="2" s="1"/>
  <c r="AA6086" i="2" s="1"/>
  <c r="Y6078" i="2"/>
  <c r="U6078" i="2"/>
  <c r="Z6078" i="2" s="1"/>
  <c r="AA6078" i="2" s="1"/>
  <c r="Y6144" i="2"/>
  <c r="U6144" i="2"/>
  <c r="Z6144" i="2" s="1"/>
  <c r="AA6144" i="2" s="1"/>
  <c r="Y6136" i="2"/>
  <c r="U6136" i="2"/>
  <c r="Z6136" i="2" s="1"/>
  <c r="AA6136" i="2" s="1"/>
  <c r="Y6128" i="2"/>
  <c r="U6128" i="2"/>
  <c r="Z6128" i="2" s="1"/>
  <c r="AA6128" i="2" s="1"/>
  <c r="Y6120" i="2"/>
  <c r="U6120" i="2"/>
  <c r="Z6120" i="2" s="1"/>
  <c r="AA6120" i="2" s="1"/>
  <c r="Y6112" i="2"/>
  <c r="U6112" i="2"/>
  <c r="Z6112" i="2" s="1"/>
  <c r="AA6112" i="2" s="1"/>
  <c r="Y5660" i="2"/>
  <c r="U5660" i="2"/>
  <c r="Z5660" i="2" s="1"/>
  <c r="AA5660" i="2" s="1"/>
  <c r="Y5652" i="2"/>
  <c r="U5652" i="2"/>
  <c r="Z5652" i="2" s="1"/>
  <c r="AA5652" i="2" s="1"/>
  <c r="Y5644" i="2"/>
  <c r="U5644" i="2"/>
  <c r="Z5644" i="2" s="1"/>
  <c r="AA5644" i="2" s="1"/>
  <c r="Y5636" i="2"/>
  <c r="U5636" i="2"/>
  <c r="Z5636" i="2" s="1"/>
  <c r="AA5636" i="2" s="1"/>
  <c r="Y5628" i="2"/>
  <c r="U5628" i="2"/>
  <c r="Z5628" i="2" s="1"/>
  <c r="AA5628" i="2" s="1"/>
  <c r="Y5620" i="2"/>
  <c r="U5620" i="2"/>
  <c r="Z5620" i="2" s="1"/>
  <c r="AA5620" i="2" s="1"/>
  <c r="Y5612" i="2"/>
  <c r="U5612" i="2"/>
  <c r="Z5612" i="2" s="1"/>
  <c r="AA5612" i="2" s="1"/>
  <c r="Y5604" i="2"/>
  <c r="U5604" i="2"/>
  <c r="Z5604" i="2" s="1"/>
  <c r="AA5604" i="2" s="1"/>
  <c r="Y5596" i="2"/>
  <c r="U5596" i="2"/>
  <c r="Z5596" i="2" s="1"/>
  <c r="AA5596" i="2" s="1"/>
  <c r="Y6069" i="2"/>
  <c r="U6069" i="2"/>
  <c r="Z6069" i="2" s="1"/>
  <c r="AA6069" i="2" s="1"/>
  <c r="Y6061" i="2"/>
  <c r="U6061" i="2"/>
  <c r="Z6061" i="2" s="1"/>
  <c r="AA6061" i="2" s="1"/>
  <c r="Y6053" i="2"/>
  <c r="U6053" i="2"/>
  <c r="Z6053" i="2" s="1"/>
  <c r="AA6053" i="2" s="1"/>
  <c r="Y6045" i="2"/>
  <c r="U6045" i="2"/>
  <c r="Z6045" i="2" s="1"/>
  <c r="AA6045" i="2" s="1"/>
  <c r="Y5371" i="2"/>
  <c r="U5371" i="2"/>
  <c r="Z5371" i="2" s="1"/>
  <c r="AA5371" i="2" s="1"/>
  <c r="Y5363" i="2"/>
  <c r="U5363" i="2"/>
  <c r="Z5363" i="2" s="1"/>
  <c r="AA5363" i="2" s="1"/>
  <c r="Y5355" i="2"/>
  <c r="U5355" i="2"/>
  <c r="Z5355" i="2" s="1"/>
  <c r="AA5355" i="2" s="1"/>
  <c r="Y5347" i="2"/>
  <c r="U5347" i="2"/>
  <c r="Z5347" i="2" s="1"/>
  <c r="AA5347" i="2" s="1"/>
  <c r="Y5339" i="2"/>
  <c r="U5339" i="2"/>
  <c r="Z5339" i="2" s="1"/>
  <c r="AA5339" i="2" s="1"/>
  <c r="Y5812" i="2"/>
  <c r="U5812" i="2"/>
  <c r="Z5812" i="2" s="1"/>
  <c r="AA5812" i="2" s="1"/>
  <c r="Y5804" i="2"/>
  <c r="U5804" i="2"/>
  <c r="Z5804" i="2" s="1"/>
  <c r="AA5804" i="2" s="1"/>
  <c r="Y5796" i="2"/>
  <c r="U5796" i="2"/>
  <c r="Z5796" i="2" s="1"/>
  <c r="AA5796" i="2" s="1"/>
  <c r="Y5788" i="2"/>
  <c r="U5788" i="2"/>
  <c r="Z5788" i="2" s="1"/>
  <c r="AA5788" i="2" s="1"/>
  <c r="S5780" i="2"/>
  <c r="W5780" i="2" s="1"/>
  <c r="X5780" i="2" s="1"/>
  <c r="V5780" i="2"/>
  <c r="S5476" i="2"/>
  <c r="W5476" i="2" s="1"/>
  <c r="X5476" i="2" s="1"/>
  <c r="V5476" i="2"/>
  <c r="S5468" i="2"/>
  <c r="W5468" i="2" s="1"/>
  <c r="X5468" i="2" s="1"/>
  <c r="V5468" i="2"/>
  <c r="S5460" i="2"/>
  <c r="W5460" i="2" s="1"/>
  <c r="X5460" i="2" s="1"/>
  <c r="V5460" i="2"/>
  <c r="S5452" i="2"/>
  <c r="W5452" i="2" s="1"/>
  <c r="X5452" i="2" s="1"/>
  <c r="V5452" i="2"/>
  <c r="S5740" i="2"/>
  <c r="W5740" i="2" s="1"/>
  <c r="X5740" i="2" s="1"/>
  <c r="V5740" i="2"/>
  <c r="S5732" i="2"/>
  <c r="W5732" i="2" s="1"/>
  <c r="X5732" i="2" s="1"/>
  <c r="V5732" i="2"/>
  <c r="S5724" i="2"/>
  <c r="W5724" i="2" s="1"/>
  <c r="X5724" i="2" s="1"/>
  <c r="V5724" i="2"/>
  <c r="S5716" i="2"/>
  <c r="W5716" i="2" s="1"/>
  <c r="X5716" i="2" s="1"/>
  <c r="V5716" i="2"/>
  <c r="S5708" i="2"/>
  <c r="W5708" i="2" s="1"/>
  <c r="X5708" i="2" s="1"/>
  <c r="V5708" i="2"/>
  <c r="S5330" i="2"/>
  <c r="W5330" i="2" s="1"/>
  <c r="X5330" i="2" s="1"/>
  <c r="V5330" i="2"/>
  <c r="S5322" i="2"/>
  <c r="W5322" i="2" s="1"/>
  <c r="X5322" i="2" s="1"/>
  <c r="V5322" i="2"/>
  <c r="S5314" i="2"/>
  <c r="W5314" i="2" s="1"/>
  <c r="X5314" i="2" s="1"/>
  <c r="V5314" i="2"/>
  <c r="S5306" i="2"/>
  <c r="W5306" i="2" s="1"/>
  <c r="X5306" i="2" s="1"/>
  <c r="V5306" i="2"/>
  <c r="S5298" i="2"/>
  <c r="W5298" i="2" s="1"/>
  <c r="X5298" i="2" s="1"/>
  <c r="V5298" i="2"/>
  <c r="S1960" i="2"/>
  <c r="W1960" i="2" s="1"/>
  <c r="X1960" i="2" s="1"/>
  <c r="V1960" i="2"/>
  <c r="S1952" i="2"/>
  <c r="W1952" i="2" s="1"/>
  <c r="X1952" i="2" s="1"/>
  <c r="V1952" i="2"/>
  <c r="S1944" i="2"/>
  <c r="W1944" i="2" s="1"/>
  <c r="X1944" i="2" s="1"/>
  <c r="V1944" i="2"/>
  <c r="Y1936" i="2"/>
  <c r="U1936" i="2"/>
  <c r="Z1936" i="2" s="1"/>
  <c r="AA1936" i="2" s="1"/>
  <c r="S5554" i="2"/>
  <c r="W5554" i="2" s="1"/>
  <c r="X5554" i="2" s="1"/>
  <c r="V5554" i="2"/>
  <c r="Y5546" i="2"/>
  <c r="U5546" i="2"/>
  <c r="Z5546" i="2" s="1"/>
  <c r="AA5546" i="2" s="1"/>
  <c r="S5538" i="2"/>
  <c r="W5538" i="2" s="1"/>
  <c r="X5538" i="2" s="1"/>
  <c r="V5538" i="2"/>
  <c r="Y5530" i="2"/>
  <c r="U5530" i="2"/>
  <c r="Z5530" i="2" s="1"/>
  <c r="AA5530" i="2" s="1"/>
  <c r="S5522" i="2"/>
  <c r="W5522" i="2" s="1"/>
  <c r="X5522" i="2" s="1"/>
  <c r="V5522" i="2"/>
  <c r="Y5699" i="2"/>
  <c r="U5699" i="2"/>
  <c r="Z5699" i="2" s="1"/>
  <c r="AA5699" i="2" s="1"/>
  <c r="S5691" i="2"/>
  <c r="W5691" i="2" s="1"/>
  <c r="X5691" i="2" s="1"/>
  <c r="V5691" i="2"/>
  <c r="Y5683" i="2"/>
  <c r="U5683" i="2"/>
  <c r="Z5683" i="2" s="1"/>
  <c r="AA5683" i="2" s="1"/>
  <c r="S5675" i="2"/>
  <c r="W5675" i="2" s="1"/>
  <c r="X5675" i="2" s="1"/>
  <c r="V5675" i="2"/>
  <c r="Y5593" i="2"/>
  <c r="U5593" i="2"/>
  <c r="Z5593" i="2" s="1"/>
  <c r="AA5593" i="2" s="1"/>
  <c r="S5585" i="2"/>
  <c r="W5585" i="2" s="1"/>
  <c r="X5585" i="2" s="1"/>
  <c r="V5585" i="2"/>
  <c r="Y5577" i="2"/>
  <c r="U5577" i="2"/>
  <c r="Z5577" i="2" s="1"/>
  <c r="AA5577" i="2" s="1"/>
  <c r="S5569" i="2"/>
  <c r="W5569" i="2" s="1"/>
  <c r="X5569" i="2" s="1"/>
  <c r="V5569" i="2"/>
  <c r="Y5561" i="2"/>
  <c r="U5561" i="2"/>
  <c r="Z5561" i="2" s="1"/>
  <c r="AA5561" i="2" s="1"/>
  <c r="S5442" i="2"/>
  <c r="W5442" i="2" s="1"/>
  <c r="X5442" i="2" s="1"/>
  <c r="V5442" i="2"/>
  <c r="Y5434" i="2"/>
  <c r="U5434" i="2"/>
  <c r="Z5434" i="2" s="1"/>
  <c r="AA5434" i="2" s="1"/>
  <c r="S5426" i="2"/>
  <c r="W5426" i="2" s="1"/>
  <c r="X5426" i="2" s="1"/>
  <c r="V5426" i="2"/>
  <c r="Y5418" i="2"/>
  <c r="U5418" i="2"/>
  <c r="Z5418" i="2" s="1"/>
  <c r="AA5418" i="2" s="1"/>
  <c r="S5410" i="2"/>
  <c r="W5410" i="2" s="1"/>
  <c r="X5410" i="2" s="1"/>
  <c r="V5410" i="2"/>
  <c r="Y6031" i="2"/>
  <c r="U6031" i="2"/>
  <c r="Z6031" i="2" s="1"/>
  <c r="AA6031" i="2" s="1"/>
  <c r="Y6023" i="2"/>
  <c r="U6023" i="2"/>
  <c r="Z6023" i="2" s="1"/>
  <c r="AA6023" i="2" s="1"/>
  <c r="Y6015" i="2"/>
  <c r="U6015" i="2"/>
  <c r="Z6015" i="2" s="1"/>
  <c r="AA6015" i="2" s="1"/>
  <c r="Y6007" i="2"/>
  <c r="U6007" i="2"/>
  <c r="Z6007" i="2" s="1"/>
  <c r="AA6007" i="2" s="1"/>
  <c r="Y5407" i="2"/>
  <c r="U5407" i="2"/>
  <c r="Z5407" i="2" s="1"/>
  <c r="AA5407" i="2" s="1"/>
  <c r="Y5399" i="2"/>
  <c r="U5399" i="2"/>
  <c r="Z5399" i="2" s="1"/>
  <c r="AA5399" i="2" s="1"/>
  <c r="Y5391" i="2"/>
  <c r="U5391" i="2"/>
  <c r="Z5391" i="2" s="1"/>
  <c r="AA5391" i="2" s="1"/>
  <c r="Y5383" i="2"/>
  <c r="U5383" i="2"/>
  <c r="Z5383" i="2" s="1"/>
  <c r="AA5383" i="2" s="1"/>
  <c r="Y5375" i="2"/>
  <c r="U5375" i="2"/>
  <c r="Z5375" i="2" s="1"/>
  <c r="AA5375" i="2" s="1"/>
  <c r="Y5256" i="2"/>
  <c r="U5256" i="2"/>
  <c r="Z5256" i="2" s="1"/>
  <c r="AA5256" i="2" s="1"/>
  <c r="Y5248" i="2"/>
  <c r="U5248" i="2"/>
  <c r="Z5248" i="2" s="1"/>
  <c r="AA5248" i="2" s="1"/>
  <c r="Y5240" i="2"/>
  <c r="U5240" i="2"/>
  <c r="Z5240" i="2" s="1"/>
  <c r="AA5240" i="2" s="1"/>
  <c r="Y5232" i="2"/>
  <c r="U5232" i="2"/>
  <c r="Z5232" i="2" s="1"/>
  <c r="AA5232" i="2" s="1"/>
  <c r="Y5224" i="2"/>
  <c r="U5224" i="2"/>
  <c r="Z5224" i="2" s="1"/>
  <c r="AA5224" i="2" s="1"/>
  <c r="Y5216" i="2"/>
  <c r="U5216" i="2"/>
  <c r="Z5216" i="2" s="1"/>
  <c r="AA5216" i="2" s="1"/>
  <c r="Y5208" i="2"/>
  <c r="U5208" i="2"/>
  <c r="Z5208" i="2" s="1"/>
  <c r="AA5208" i="2" s="1"/>
  <c r="Y5200" i="2"/>
  <c r="U5200" i="2"/>
  <c r="Z5200" i="2" s="1"/>
  <c r="AA5200" i="2" s="1"/>
  <c r="Y5192" i="2"/>
  <c r="U5192" i="2"/>
  <c r="Z5192" i="2" s="1"/>
  <c r="AA5192" i="2" s="1"/>
  <c r="Y5184" i="2"/>
  <c r="U5184" i="2"/>
  <c r="Z5184" i="2" s="1"/>
  <c r="AA5184" i="2" s="1"/>
  <c r="Y5176" i="2"/>
  <c r="U5176" i="2"/>
  <c r="Z5176" i="2" s="1"/>
  <c r="AA5176" i="2" s="1"/>
  <c r="Y5168" i="2"/>
  <c r="U5168" i="2"/>
  <c r="Z5168" i="2" s="1"/>
  <c r="AA5168" i="2" s="1"/>
  <c r="Y5160" i="2"/>
  <c r="U5160" i="2"/>
  <c r="Z5160" i="2" s="1"/>
  <c r="AA5160" i="2" s="1"/>
  <c r="Y5152" i="2"/>
  <c r="U5152" i="2"/>
  <c r="Z5152" i="2" s="1"/>
  <c r="AA5152" i="2" s="1"/>
  <c r="Y5144" i="2"/>
  <c r="U5144" i="2"/>
  <c r="Z5144" i="2" s="1"/>
  <c r="AA5144" i="2" s="1"/>
  <c r="Y5136" i="2"/>
  <c r="U5136" i="2"/>
  <c r="Z5136" i="2" s="1"/>
  <c r="AA5136" i="2" s="1"/>
  <c r="Y5128" i="2"/>
  <c r="U5128" i="2"/>
  <c r="Z5128" i="2" s="1"/>
  <c r="AA5128" i="2" s="1"/>
  <c r="Y5120" i="2"/>
  <c r="U5120" i="2"/>
  <c r="Z5120" i="2" s="1"/>
  <c r="AA5120" i="2" s="1"/>
  <c r="Y4964" i="2"/>
  <c r="U4964" i="2"/>
  <c r="Z4964" i="2" s="1"/>
  <c r="AA4964" i="2" s="1"/>
  <c r="Y4956" i="2"/>
  <c r="U4956" i="2"/>
  <c r="Z4956" i="2" s="1"/>
  <c r="AA4956" i="2" s="1"/>
  <c r="Y4948" i="2"/>
  <c r="U4948" i="2"/>
  <c r="Z4948" i="2" s="1"/>
  <c r="AA4948" i="2" s="1"/>
  <c r="Y4940" i="2"/>
  <c r="U4940" i="2"/>
  <c r="Z4940" i="2" s="1"/>
  <c r="AA4940" i="2" s="1"/>
  <c r="Y4932" i="2"/>
  <c r="U4932" i="2"/>
  <c r="Z4932" i="2" s="1"/>
  <c r="AA4932" i="2" s="1"/>
  <c r="Y5109" i="2"/>
  <c r="U5109" i="2"/>
  <c r="Z5109" i="2" s="1"/>
  <c r="AA5109" i="2" s="1"/>
  <c r="U5101" i="2"/>
  <c r="Z5101" i="2" s="1"/>
  <c r="AA5101" i="2" s="1"/>
  <c r="Y5101" i="2"/>
  <c r="U5093" i="2"/>
  <c r="Z5093" i="2" s="1"/>
  <c r="AA5093" i="2" s="1"/>
  <c r="Y5093" i="2"/>
  <c r="U5085" i="2"/>
  <c r="Z5085" i="2" s="1"/>
  <c r="AA5085" i="2" s="1"/>
  <c r="Y5085" i="2"/>
  <c r="U5077" i="2"/>
  <c r="Z5077" i="2" s="1"/>
  <c r="AA5077" i="2" s="1"/>
  <c r="Y5077" i="2"/>
  <c r="U5069" i="2"/>
  <c r="Z5069" i="2" s="1"/>
  <c r="AA5069" i="2" s="1"/>
  <c r="Y5069" i="2"/>
  <c r="U5061" i="2"/>
  <c r="Z5061" i="2" s="1"/>
  <c r="AA5061" i="2" s="1"/>
  <c r="Y5061" i="2"/>
  <c r="U5053" i="2"/>
  <c r="Z5053" i="2" s="1"/>
  <c r="AA5053" i="2" s="1"/>
  <c r="Y5053" i="2"/>
  <c r="U5045" i="2"/>
  <c r="Z5045" i="2" s="1"/>
  <c r="AA5045" i="2" s="1"/>
  <c r="Y5045" i="2"/>
  <c r="U4926" i="2"/>
  <c r="Z4926" i="2" s="1"/>
  <c r="AA4926" i="2" s="1"/>
  <c r="Y4926" i="2"/>
  <c r="U4918" i="2"/>
  <c r="Z4918" i="2" s="1"/>
  <c r="AA4918" i="2" s="1"/>
  <c r="Y4918" i="2"/>
  <c r="U4910" i="2"/>
  <c r="Z4910" i="2" s="1"/>
  <c r="AA4910" i="2" s="1"/>
  <c r="Y4910" i="2"/>
  <c r="U4902" i="2"/>
  <c r="Z4902" i="2" s="1"/>
  <c r="AA4902" i="2" s="1"/>
  <c r="Y4902" i="2"/>
  <c r="U4894" i="2"/>
  <c r="Z4894" i="2" s="1"/>
  <c r="AA4894" i="2" s="1"/>
  <c r="Y4894" i="2"/>
  <c r="U4849" i="2"/>
  <c r="Z4849" i="2" s="1"/>
  <c r="AA4849" i="2" s="1"/>
  <c r="Y4849" i="2"/>
  <c r="U4841" i="2"/>
  <c r="Z4841" i="2" s="1"/>
  <c r="AA4841" i="2" s="1"/>
  <c r="Y4841" i="2"/>
  <c r="U4833" i="2"/>
  <c r="Z4833" i="2" s="1"/>
  <c r="AA4833" i="2" s="1"/>
  <c r="Y4833" i="2"/>
  <c r="U4825" i="2"/>
  <c r="Z4825" i="2" s="1"/>
  <c r="AA4825" i="2" s="1"/>
  <c r="Y4825" i="2"/>
  <c r="U4817" i="2"/>
  <c r="Z4817" i="2" s="1"/>
  <c r="AA4817" i="2" s="1"/>
  <c r="Y4817" i="2"/>
  <c r="U5031" i="2"/>
  <c r="Z5031" i="2" s="1"/>
  <c r="AA5031" i="2" s="1"/>
  <c r="Y5031" i="2"/>
  <c r="U5023" i="2"/>
  <c r="Z5023" i="2" s="1"/>
  <c r="AA5023" i="2" s="1"/>
  <c r="Y5023" i="2"/>
  <c r="S5019" i="2"/>
  <c r="W5019" i="2" s="1"/>
  <c r="X5019" i="2" s="1"/>
  <c r="V5019" i="2"/>
  <c r="U5011" i="2"/>
  <c r="Z5011" i="2" s="1"/>
  <c r="AA5011" i="2" s="1"/>
  <c r="Y5011" i="2"/>
  <c r="S5003" i="2"/>
  <c r="W5003" i="2" s="1"/>
  <c r="X5003" i="2" s="1"/>
  <c r="V5003" i="2"/>
  <c r="U4995" i="2"/>
  <c r="Z4995" i="2" s="1"/>
  <c r="AA4995" i="2" s="1"/>
  <c r="Y4995" i="2"/>
  <c r="S4987" i="2"/>
  <c r="W4987" i="2" s="1"/>
  <c r="X4987" i="2" s="1"/>
  <c r="V4987" i="2"/>
  <c r="U4979" i="2"/>
  <c r="Z4979" i="2" s="1"/>
  <c r="AA4979" i="2" s="1"/>
  <c r="Y4979" i="2"/>
  <c r="S4971" i="2"/>
  <c r="W4971" i="2" s="1"/>
  <c r="X4971" i="2" s="1"/>
  <c r="V4971" i="2"/>
  <c r="U4889" i="2"/>
  <c r="Z4889" i="2" s="1"/>
  <c r="AA4889" i="2" s="1"/>
  <c r="Y4889" i="2"/>
  <c r="S4881" i="2"/>
  <c r="W4881" i="2" s="1"/>
  <c r="X4881" i="2" s="1"/>
  <c r="V4881" i="2"/>
  <c r="U4873" i="2"/>
  <c r="Z4873" i="2" s="1"/>
  <c r="AA4873" i="2" s="1"/>
  <c r="Y4873" i="2"/>
  <c r="S4865" i="2"/>
  <c r="W4865" i="2" s="1"/>
  <c r="X4865" i="2" s="1"/>
  <c r="V4865" i="2"/>
  <c r="U4857" i="2"/>
  <c r="Z4857" i="2" s="1"/>
  <c r="AA4857" i="2" s="1"/>
  <c r="Y4857" i="2"/>
  <c r="S4812" i="2"/>
  <c r="W4812" i="2" s="1"/>
  <c r="X4812" i="2" s="1"/>
  <c r="V4812" i="2"/>
  <c r="U4804" i="2"/>
  <c r="Z4804" i="2" s="1"/>
  <c r="AA4804" i="2" s="1"/>
  <c r="Y4804" i="2"/>
  <c r="S4796" i="2"/>
  <c r="W4796" i="2" s="1"/>
  <c r="X4796" i="2" s="1"/>
  <c r="V4796" i="2"/>
  <c r="U4788" i="2"/>
  <c r="Z4788" i="2" s="1"/>
  <c r="AA4788" i="2" s="1"/>
  <c r="Y4788" i="2"/>
  <c r="S4780" i="2"/>
  <c r="W4780" i="2" s="1"/>
  <c r="X4780" i="2" s="1"/>
  <c r="V4780" i="2"/>
  <c r="U4772" i="2"/>
  <c r="Z4772" i="2" s="1"/>
  <c r="AA4772" i="2" s="1"/>
  <c r="Y4772" i="2"/>
  <c r="S4764" i="2"/>
  <c r="W4764" i="2" s="1"/>
  <c r="X4764" i="2" s="1"/>
  <c r="V4764" i="2"/>
  <c r="U4756" i="2"/>
  <c r="Z4756" i="2" s="1"/>
  <c r="AA4756" i="2" s="1"/>
  <c r="Y4756" i="2"/>
  <c r="S4752" i="2"/>
  <c r="W4752" i="2" s="1"/>
  <c r="X4752" i="2" s="1"/>
  <c r="V4752" i="2"/>
  <c r="S4744" i="2"/>
  <c r="W4744" i="2" s="1"/>
  <c r="X4744" i="2" s="1"/>
  <c r="V4744" i="2"/>
  <c r="S4588" i="2"/>
  <c r="W4588" i="2" s="1"/>
  <c r="X4588" i="2" s="1"/>
  <c r="V4588" i="2"/>
  <c r="S4580" i="2"/>
  <c r="W4580" i="2" s="1"/>
  <c r="X4580" i="2" s="1"/>
  <c r="V4580" i="2"/>
  <c r="S4572" i="2"/>
  <c r="W4572" i="2" s="1"/>
  <c r="X4572" i="2" s="1"/>
  <c r="V4572" i="2"/>
  <c r="S4564" i="2"/>
  <c r="W4564" i="2" s="1"/>
  <c r="X4564" i="2" s="1"/>
  <c r="V4564" i="2"/>
  <c r="S4482" i="2"/>
  <c r="W4482" i="2" s="1"/>
  <c r="X4482" i="2" s="1"/>
  <c r="V4482" i="2"/>
  <c r="S4474" i="2"/>
  <c r="W4474" i="2" s="1"/>
  <c r="X4474" i="2" s="1"/>
  <c r="V4474" i="2"/>
  <c r="S4466" i="2"/>
  <c r="W4466" i="2" s="1"/>
  <c r="X4466" i="2" s="1"/>
  <c r="V4466" i="2"/>
  <c r="S4458" i="2"/>
  <c r="W4458" i="2" s="1"/>
  <c r="X4458" i="2" s="1"/>
  <c r="V4458" i="2"/>
  <c r="S4450" i="2"/>
  <c r="W4450" i="2" s="1"/>
  <c r="X4450" i="2" s="1"/>
  <c r="V4450" i="2"/>
  <c r="S4516" i="2"/>
  <c r="W4516" i="2" s="1"/>
  <c r="X4516" i="2" s="1"/>
  <c r="V4516" i="2"/>
  <c r="S4508" i="2"/>
  <c r="W4508" i="2" s="1"/>
  <c r="X4508" i="2" s="1"/>
  <c r="V4508" i="2"/>
  <c r="S4500" i="2"/>
  <c r="W4500" i="2" s="1"/>
  <c r="X4500" i="2" s="1"/>
  <c r="V4500" i="2"/>
  <c r="S4492" i="2"/>
  <c r="W4492" i="2" s="1"/>
  <c r="X4492" i="2" s="1"/>
  <c r="V4492" i="2"/>
  <c r="S4484" i="2"/>
  <c r="W4484" i="2" s="1"/>
  <c r="X4484" i="2" s="1"/>
  <c r="V4484" i="2"/>
  <c r="S4735" i="2"/>
  <c r="W4735" i="2" s="1"/>
  <c r="X4735" i="2" s="1"/>
  <c r="V4735" i="2"/>
  <c r="S4727" i="2"/>
  <c r="W4727" i="2" s="1"/>
  <c r="X4727" i="2" s="1"/>
  <c r="V4727" i="2"/>
  <c r="S4719" i="2"/>
  <c r="W4719" i="2" s="1"/>
  <c r="X4719" i="2" s="1"/>
  <c r="V4719" i="2"/>
  <c r="S4711" i="2"/>
  <c r="W4711" i="2" s="1"/>
  <c r="X4711" i="2" s="1"/>
  <c r="V4711" i="2"/>
  <c r="S4555" i="2"/>
  <c r="W4555" i="2" s="1"/>
  <c r="X4555" i="2" s="1"/>
  <c r="V4555" i="2"/>
  <c r="Y4547" i="2"/>
  <c r="U4547" i="2"/>
  <c r="Z4547" i="2" s="1"/>
  <c r="AA4547" i="2" s="1"/>
  <c r="S4539" i="2"/>
  <c r="W4539" i="2" s="1"/>
  <c r="X4539" i="2" s="1"/>
  <c r="V4539" i="2"/>
  <c r="Y4531" i="2"/>
  <c r="U4531" i="2"/>
  <c r="Z4531" i="2" s="1"/>
  <c r="AA4531" i="2" s="1"/>
  <c r="S4523" i="2"/>
  <c r="W4523" i="2" s="1"/>
  <c r="X4523" i="2" s="1"/>
  <c r="V4523" i="2"/>
  <c r="Y4626" i="2"/>
  <c r="U4626" i="2"/>
  <c r="Z4626" i="2" s="1"/>
  <c r="AA4626" i="2" s="1"/>
  <c r="S4618" i="2"/>
  <c r="W4618" i="2" s="1"/>
  <c r="X4618" i="2" s="1"/>
  <c r="V4618" i="2"/>
  <c r="Y4610" i="2"/>
  <c r="U4610" i="2"/>
  <c r="Z4610" i="2" s="1"/>
  <c r="AA4610" i="2" s="1"/>
  <c r="S4602" i="2"/>
  <c r="W4602" i="2" s="1"/>
  <c r="X4602" i="2" s="1"/>
  <c r="V4602" i="2"/>
  <c r="Y4705" i="2"/>
  <c r="U4705" i="2"/>
  <c r="Z4705" i="2" s="1"/>
  <c r="AA4705" i="2" s="1"/>
  <c r="S4697" i="2"/>
  <c r="W4697" i="2" s="1"/>
  <c r="X4697" i="2" s="1"/>
  <c r="V4697" i="2"/>
  <c r="Y4689" i="2"/>
  <c r="U4689" i="2"/>
  <c r="Z4689" i="2" s="1"/>
  <c r="AA4689" i="2" s="1"/>
  <c r="S4681" i="2"/>
  <c r="W4681" i="2" s="1"/>
  <c r="X4681" i="2" s="1"/>
  <c r="V4681" i="2"/>
  <c r="Y4673" i="2"/>
  <c r="U4673" i="2"/>
  <c r="Z4673" i="2" s="1"/>
  <c r="AA4673" i="2" s="1"/>
  <c r="S4665" i="2"/>
  <c r="W4665" i="2" s="1"/>
  <c r="X4665" i="2" s="1"/>
  <c r="V4665" i="2"/>
  <c r="Y4657" i="2"/>
  <c r="U4657" i="2"/>
  <c r="Z4657" i="2" s="1"/>
  <c r="AA4657" i="2" s="1"/>
  <c r="S4649" i="2"/>
  <c r="W4649" i="2" s="1"/>
  <c r="X4649" i="2" s="1"/>
  <c r="V4649" i="2"/>
  <c r="Y4641" i="2"/>
  <c r="U4641" i="2"/>
  <c r="Z4641" i="2" s="1"/>
  <c r="AA4641" i="2" s="1"/>
  <c r="S4633" i="2"/>
  <c r="W4633" i="2" s="1"/>
  <c r="X4633" i="2" s="1"/>
  <c r="V4633" i="2"/>
  <c r="Y4440" i="2"/>
  <c r="U4440" i="2"/>
  <c r="Z4440" i="2" s="1"/>
  <c r="AA4440" i="2" s="1"/>
  <c r="S4432" i="2"/>
  <c r="W4432" i="2" s="1"/>
  <c r="X4432" i="2" s="1"/>
  <c r="V4432" i="2"/>
  <c r="Y4424" i="2"/>
  <c r="U4424" i="2"/>
  <c r="Z4424" i="2" s="1"/>
  <c r="AA4424" i="2" s="1"/>
  <c r="S4416" i="2"/>
  <c r="W4416" i="2" s="1"/>
  <c r="X4416" i="2" s="1"/>
  <c r="V4416" i="2"/>
  <c r="Y3890" i="2"/>
  <c r="U3890" i="2"/>
  <c r="Z3890" i="2" s="1"/>
  <c r="AA3890" i="2" s="1"/>
  <c r="S3882" i="2"/>
  <c r="W3882" i="2" s="1"/>
  <c r="X3882" i="2" s="1"/>
  <c r="V3882" i="2"/>
  <c r="Y3874" i="2"/>
  <c r="U3874" i="2"/>
  <c r="Z3874" i="2" s="1"/>
  <c r="AA3874" i="2" s="1"/>
  <c r="S3866" i="2"/>
  <c r="W3866" i="2" s="1"/>
  <c r="X3866" i="2" s="1"/>
  <c r="V3866" i="2"/>
  <c r="Y3858" i="2"/>
  <c r="U3858" i="2"/>
  <c r="Z3858" i="2" s="1"/>
  <c r="AA3858" i="2" s="1"/>
  <c r="S3850" i="2"/>
  <c r="W3850" i="2" s="1"/>
  <c r="X3850" i="2" s="1"/>
  <c r="V3850" i="2"/>
  <c r="Y3842" i="2"/>
  <c r="U3842" i="2"/>
  <c r="Z3842" i="2" s="1"/>
  <c r="AA3842" i="2" s="1"/>
  <c r="S3834" i="2"/>
  <c r="W3834" i="2" s="1"/>
  <c r="X3834" i="2" s="1"/>
  <c r="V3834" i="2"/>
  <c r="Y3826" i="2"/>
  <c r="U3826" i="2"/>
  <c r="Z3826" i="2" s="1"/>
  <c r="AA3826" i="2" s="1"/>
  <c r="S3818" i="2"/>
  <c r="W3818" i="2" s="1"/>
  <c r="X3818" i="2" s="1"/>
  <c r="V3818" i="2"/>
  <c r="Y4106" i="2"/>
  <c r="U4106" i="2"/>
  <c r="Z4106" i="2" s="1"/>
  <c r="AA4106" i="2" s="1"/>
  <c r="S4098" i="2"/>
  <c r="W4098" i="2" s="1"/>
  <c r="X4098" i="2" s="1"/>
  <c r="V4098" i="2"/>
  <c r="Y4090" i="2"/>
  <c r="U4090" i="2"/>
  <c r="Z4090" i="2" s="1"/>
  <c r="AA4090" i="2" s="1"/>
  <c r="S4082" i="2"/>
  <c r="W4082" i="2" s="1"/>
  <c r="X4082" i="2" s="1"/>
  <c r="V4082" i="2"/>
  <c r="Y4074" i="2"/>
  <c r="U4074" i="2"/>
  <c r="Z4074" i="2" s="1"/>
  <c r="AA4074" i="2" s="1"/>
  <c r="S4066" i="2"/>
  <c r="W4066" i="2" s="1"/>
  <c r="X4066" i="2" s="1"/>
  <c r="V4066" i="2"/>
  <c r="Y4058" i="2"/>
  <c r="U4058" i="2"/>
  <c r="Z4058" i="2" s="1"/>
  <c r="AA4058" i="2" s="1"/>
  <c r="S4050" i="2"/>
  <c r="W4050" i="2" s="1"/>
  <c r="X4050" i="2" s="1"/>
  <c r="V4050" i="2"/>
  <c r="Y4042" i="2"/>
  <c r="U4042" i="2"/>
  <c r="Z4042" i="2" s="1"/>
  <c r="AA4042" i="2" s="1"/>
  <c r="S4367" i="2"/>
  <c r="W4367" i="2" s="1"/>
  <c r="X4367" i="2" s="1"/>
  <c r="V4367" i="2"/>
  <c r="Y4359" i="2"/>
  <c r="U4359" i="2"/>
  <c r="Z4359" i="2" s="1"/>
  <c r="AA4359" i="2" s="1"/>
  <c r="S4351" i="2"/>
  <c r="W4351" i="2" s="1"/>
  <c r="X4351" i="2" s="1"/>
  <c r="V4351" i="2"/>
  <c r="Y4343" i="2"/>
  <c r="U4343" i="2"/>
  <c r="Z4343" i="2" s="1"/>
  <c r="AA4343" i="2" s="1"/>
  <c r="S4261" i="2"/>
  <c r="W4261" i="2" s="1"/>
  <c r="X4261" i="2" s="1"/>
  <c r="V4261" i="2"/>
  <c r="Y4253" i="2"/>
  <c r="U4253" i="2"/>
  <c r="Z4253" i="2" s="1"/>
  <c r="AA4253" i="2" s="1"/>
  <c r="U4245" i="2"/>
  <c r="Z4245" i="2" s="1"/>
  <c r="AA4245" i="2" s="1"/>
  <c r="Y4245" i="2"/>
  <c r="Y4237" i="2"/>
  <c r="U4237" i="2"/>
  <c r="Z4237" i="2" s="1"/>
  <c r="AA4237" i="2" s="1"/>
  <c r="S4229" i="2"/>
  <c r="W4229" i="2" s="1"/>
  <c r="X4229" i="2" s="1"/>
  <c r="V4229" i="2"/>
  <c r="S4295" i="2"/>
  <c r="W4295" i="2" s="1"/>
  <c r="X4295" i="2" s="1"/>
  <c r="V4295" i="2"/>
  <c r="U4287" i="2"/>
  <c r="Z4287" i="2" s="1"/>
  <c r="AA4287" i="2" s="1"/>
  <c r="Y4287" i="2"/>
  <c r="U4279" i="2"/>
  <c r="Z4279" i="2" s="1"/>
  <c r="AA4279" i="2" s="1"/>
  <c r="Y4279" i="2"/>
  <c r="U4271" i="2"/>
  <c r="Z4271" i="2" s="1"/>
  <c r="AA4271" i="2" s="1"/>
  <c r="Y4271" i="2"/>
  <c r="U4263" i="2"/>
  <c r="Z4263" i="2" s="1"/>
  <c r="AA4263" i="2" s="1"/>
  <c r="Y4263" i="2"/>
  <c r="U4403" i="2"/>
  <c r="Z4403" i="2" s="1"/>
  <c r="AA4403" i="2" s="1"/>
  <c r="Y4403" i="2"/>
  <c r="U4395" i="2"/>
  <c r="Z4395" i="2" s="1"/>
  <c r="AA4395" i="2" s="1"/>
  <c r="Y4395" i="2"/>
  <c r="U4387" i="2"/>
  <c r="Z4387" i="2" s="1"/>
  <c r="AA4387" i="2" s="1"/>
  <c r="Y4387" i="2"/>
  <c r="S4375" i="2"/>
  <c r="W4375" i="2" s="1"/>
  <c r="X4375" i="2" s="1"/>
  <c r="V4375" i="2"/>
  <c r="S4001" i="2"/>
  <c r="W4001" i="2" s="1"/>
  <c r="X4001" i="2" s="1"/>
  <c r="V4001" i="2"/>
  <c r="S3993" i="2"/>
  <c r="W3993" i="2" s="1"/>
  <c r="X3993" i="2" s="1"/>
  <c r="V3993" i="2"/>
  <c r="S3985" i="2"/>
  <c r="W3985" i="2" s="1"/>
  <c r="X3985" i="2" s="1"/>
  <c r="V3985" i="2"/>
  <c r="S3977" i="2"/>
  <c r="W3977" i="2" s="1"/>
  <c r="X3977" i="2" s="1"/>
  <c r="V3977" i="2"/>
  <c r="S3969" i="2"/>
  <c r="W3969" i="2" s="1"/>
  <c r="X3969" i="2" s="1"/>
  <c r="V3969" i="2"/>
  <c r="S3961" i="2"/>
  <c r="W3961" i="2" s="1"/>
  <c r="X3961" i="2" s="1"/>
  <c r="V3961" i="2"/>
  <c r="S3953" i="2"/>
  <c r="W3953" i="2" s="1"/>
  <c r="X3953" i="2" s="1"/>
  <c r="V3953" i="2"/>
  <c r="S3945" i="2"/>
  <c r="W3945" i="2" s="1"/>
  <c r="X3945" i="2" s="1"/>
  <c r="V3945" i="2"/>
  <c r="S3937" i="2"/>
  <c r="W3937" i="2" s="1"/>
  <c r="X3937" i="2" s="1"/>
  <c r="V3937" i="2"/>
  <c r="S3929" i="2"/>
  <c r="W3929" i="2" s="1"/>
  <c r="X3929" i="2" s="1"/>
  <c r="V3929" i="2"/>
  <c r="S3773" i="2"/>
  <c r="W3773" i="2" s="1"/>
  <c r="X3773" i="2" s="1"/>
  <c r="V3773" i="2"/>
  <c r="S3765" i="2"/>
  <c r="W3765" i="2" s="1"/>
  <c r="X3765" i="2" s="1"/>
  <c r="V3765" i="2"/>
  <c r="S3757" i="2"/>
  <c r="W3757" i="2" s="1"/>
  <c r="X3757" i="2" s="1"/>
  <c r="V3757" i="2"/>
  <c r="S3749" i="2"/>
  <c r="W3749" i="2" s="1"/>
  <c r="X3749" i="2" s="1"/>
  <c r="V3749" i="2"/>
  <c r="S4037" i="2"/>
  <c r="W4037" i="2" s="1"/>
  <c r="X4037" i="2" s="1"/>
  <c r="V4037" i="2"/>
  <c r="S4029" i="2"/>
  <c r="W4029" i="2" s="1"/>
  <c r="X4029" i="2" s="1"/>
  <c r="V4029" i="2"/>
  <c r="S4021" i="2"/>
  <c r="W4021" i="2" s="1"/>
  <c r="X4021" i="2" s="1"/>
  <c r="V4021" i="2"/>
  <c r="S4013" i="2"/>
  <c r="W4013" i="2" s="1"/>
  <c r="X4013" i="2" s="1"/>
  <c r="V4013" i="2"/>
  <c r="S4005" i="2"/>
  <c r="W4005" i="2" s="1"/>
  <c r="X4005" i="2" s="1"/>
  <c r="V4005" i="2"/>
  <c r="S4145" i="2"/>
  <c r="W4145" i="2" s="1"/>
  <c r="X4145" i="2" s="1"/>
  <c r="V4145" i="2"/>
  <c r="S4137" i="2"/>
  <c r="W4137" i="2" s="1"/>
  <c r="X4137" i="2" s="1"/>
  <c r="V4137" i="2"/>
  <c r="S4129" i="2"/>
  <c r="W4129" i="2" s="1"/>
  <c r="X4129" i="2" s="1"/>
  <c r="V4129" i="2"/>
  <c r="S4121" i="2"/>
  <c r="W4121" i="2" s="1"/>
  <c r="X4121" i="2" s="1"/>
  <c r="V4121" i="2"/>
  <c r="S3928" i="2"/>
  <c r="W3928" i="2" s="1"/>
  <c r="X3928" i="2" s="1"/>
  <c r="V3928" i="2"/>
  <c r="S3920" i="2"/>
  <c r="W3920" i="2" s="1"/>
  <c r="X3920" i="2" s="1"/>
  <c r="V3920" i="2"/>
  <c r="S3912" i="2"/>
  <c r="W3912" i="2" s="1"/>
  <c r="X3912" i="2" s="1"/>
  <c r="V3912" i="2"/>
  <c r="S3904" i="2"/>
  <c r="W3904" i="2" s="1"/>
  <c r="X3904" i="2" s="1"/>
  <c r="V3904" i="2"/>
  <c r="S3896" i="2"/>
  <c r="W3896" i="2" s="1"/>
  <c r="X3896" i="2" s="1"/>
  <c r="V3896" i="2"/>
  <c r="S3814" i="2"/>
  <c r="W3814" i="2" s="1"/>
  <c r="X3814" i="2" s="1"/>
  <c r="V3814" i="2"/>
  <c r="S3806" i="2"/>
  <c r="W3806" i="2" s="1"/>
  <c r="X3806" i="2" s="1"/>
  <c r="V3806" i="2"/>
  <c r="S3798" i="2"/>
  <c r="W3798" i="2" s="1"/>
  <c r="X3798" i="2" s="1"/>
  <c r="V3798" i="2"/>
  <c r="S3790" i="2"/>
  <c r="W3790" i="2" s="1"/>
  <c r="X3790" i="2" s="1"/>
  <c r="V3790" i="2"/>
  <c r="S3782" i="2"/>
  <c r="W3782" i="2" s="1"/>
  <c r="X3782" i="2" s="1"/>
  <c r="V3782" i="2"/>
  <c r="S4218" i="2"/>
  <c r="W4218" i="2" s="1"/>
  <c r="X4218" i="2" s="1"/>
  <c r="V4218" i="2"/>
  <c r="S4210" i="2"/>
  <c r="W4210" i="2" s="1"/>
  <c r="X4210" i="2" s="1"/>
  <c r="V4210" i="2"/>
  <c r="S4202" i="2"/>
  <c r="W4202" i="2" s="1"/>
  <c r="X4202" i="2" s="1"/>
  <c r="V4202" i="2"/>
  <c r="S4194" i="2"/>
  <c r="W4194" i="2" s="1"/>
  <c r="X4194" i="2" s="1"/>
  <c r="V4194" i="2"/>
  <c r="S4334" i="2"/>
  <c r="W4334" i="2" s="1"/>
  <c r="X4334" i="2" s="1"/>
  <c r="V4334" i="2"/>
  <c r="S4326" i="2"/>
  <c r="W4326" i="2" s="1"/>
  <c r="X4326" i="2" s="1"/>
  <c r="V4326" i="2"/>
  <c r="S4318" i="2"/>
  <c r="W4318" i="2" s="1"/>
  <c r="X4318" i="2" s="1"/>
  <c r="V4318" i="2"/>
  <c r="V4306" i="2"/>
  <c r="S4306" i="2"/>
  <c r="W4306" i="2" s="1"/>
  <c r="X4306" i="2" s="1"/>
  <c r="U3743" i="2"/>
  <c r="Z3743" i="2" s="1"/>
  <c r="AA3743" i="2" s="1"/>
  <c r="Y3743" i="2"/>
  <c r="V3735" i="2"/>
  <c r="S3735" i="2"/>
  <c r="W3735" i="2" s="1"/>
  <c r="X3735" i="2" s="1"/>
  <c r="U3727" i="2"/>
  <c r="Z3727" i="2" s="1"/>
  <c r="AA3727" i="2" s="1"/>
  <c r="Y3727" i="2"/>
  <c r="V3719" i="2"/>
  <c r="S3719" i="2"/>
  <c r="W3719" i="2" s="1"/>
  <c r="X3719" i="2" s="1"/>
  <c r="U3711" i="2"/>
  <c r="Z3711" i="2" s="1"/>
  <c r="AA3711" i="2" s="1"/>
  <c r="Y3711" i="2"/>
  <c r="V3481" i="2"/>
  <c r="S3481" i="2"/>
  <c r="W3481" i="2" s="1"/>
  <c r="X3481" i="2" s="1"/>
  <c r="U3473" i="2"/>
  <c r="Z3473" i="2" s="1"/>
  <c r="AA3473" i="2" s="1"/>
  <c r="Y3473" i="2"/>
  <c r="V3465" i="2"/>
  <c r="S3465" i="2"/>
  <c r="W3465" i="2" s="1"/>
  <c r="X3465" i="2" s="1"/>
  <c r="U3457" i="2"/>
  <c r="Z3457" i="2" s="1"/>
  <c r="AA3457" i="2" s="1"/>
  <c r="Y3457" i="2"/>
  <c r="V3449" i="2"/>
  <c r="S3449" i="2"/>
  <c r="W3449" i="2" s="1"/>
  <c r="X3449" i="2" s="1"/>
  <c r="U3700" i="2"/>
  <c r="Z3700" i="2" s="1"/>
  <c r="AA3700" i="2" s="1"/>
  <c r="Y3700" i="2"/>
  <c r="V3692" i="2"/>
  <c r="S3692" i="2"/>
  <c r="W3692" i="2" s="1"/>
  <c r="X3692" i="2" s="1"/>
  <c r="U3684" i="2"/>
  <c r="Z3684" i="2" s="1"/>
  <c r="AA3684" i="2" s="1"/>
  <c r="Y3684" i="2"/>
  <c r="V3676" i="2"/>
  <c r="S3676" i="2"/>
  <c r="W3676" i="2" s="1"/>
  <c r="X3676" i="2" s="1"/>
  <c r="U3668" i="2"/>
  <c r="Z3668" i="2" s="1"/>
  <c r="AA3668" i="2" s="1"/>
  <c r="Y3668" i="2"/>
  <c r="V3660" i="2"/>
  <c r="S3660" i="2"/>
  <c r="W3660" i="2" s="1"/>
  <c r="X3660" i="2" s="1"/>
  <c r="U3652" i="2"/>
  <c r="Z3652" i="2" s="1"/>
  <c r="AA3652" i="2" s="1"/>
  <c r="Y3652" i="2"/>
  <c r="V3644" i="2"/>
  <c r="S3644" i="2"/>
  <c r="W3644" i="2" s="1"/>
  <c r="X3644" i="2" s="1"/>
  <c r="U3636" i="2"/>
  <c r="Z3636" i="2" s="1"/>
  <c r="AA3636" i="2" s="1"/>
  <c r="Y3636" i="2"/>
  <c r="V3554" i="2"/>
  <c r="S3554" i="2"/>
  <c r="W3554" i="2" s="1"/>
  <c r="X3554" i="2" s="1"/>
  <c r="U3546" i="2"/>
  <c r="Z3546" i="2" s="1"/>
  <c r="AA3546" i="2" s="1"/>
  <c r="Y3546" i="2"/>
  <c r="V3538" i="2"/>
  <c r="S3538" i="2"/>
  <c r="W3538" i="2" s="1"/>
  <c r="X3538" i="2" s="1"/>
  <c r="U3530" i="2"/>
  <c r="Z3530" i="2" s="1"/>
  <c r="AA3530" i="2" s="1"/>
  <c r="Y3530" i="2"/>
  <c r="V3522" i="2"/>
  <c r="S3522" i="2"/>
  <c r="W3522" i="2" s="1"/>
  <c r="X3522" i="2" s="1"/>
  <c r="U5882" i="2"/>
  <c r="Z5882" i="2" s="1"/>
  <c r="AA5882" i="2" s="1"/>
  <c r="Y5882" i="2"/>
  <c r="V5874" i="2"/>
  <c r="S5874" i="2"/>
  <c r="W5874" i="2" s="1"/>
  <c r="X5874" i="2" s="1"/>
  <c r="U5866" i="2"/>
  <c r="Z5866" i="2" s="1"/>
  <c r="AA5866" i="2" s="1"/>
  <c r="Y5866" i="2"/>
  <c r="V5858" i="2"/>
  <c r="S5858" i="2"/>
  <c r="W5858" i="2" s="1"/>
  <c r="X5858" i="2" s="1"/>
  <c r="U5961" i="2"/>
  <c r="Z5961" i="2" s="1"/>
  <c r="AA5961" i="2" s="1"/>
  <c r="Y5961" i="2"/>
  <c r="V5953" i="2"/>
  <c r="S5953" i="2"/>
  <c r="W5953" i="2" s="1"/>
  <c r="X5953" i="2" s="1"/>
  <c r="Y5945" i="2"/>
  <c r="U5945" i="2"/>
  <c r="Z5945" i="2" s="1"/>
  <c r="AA5945" i="2" s="1"/>
  <c r="U5937" i="2"/>
  <c r="Z5937" i="2" s="1"/>
  <c r="AA5937" i="2" s="1"/>
  <c r="Y5937" i="2"/>
  <c r="Y5929" i="2"/>
  <c r="U5929" i="2"/>
  <c r="Z5929" i="2" s="1"/>
  <c r="AA5929" i="2" s="1"/>
  <c r="U3627" i="2"/>
  <c r="Z3627" i="2" s="1"/>
  <c r="AA3627" i="2" s="1"/>
  <c r="Y3627" i="2"/>
  <c r="Y3619" i="2"/>
  <c r="U3619" i="2"/>
  <c r="Z3619" i="2" s="1"/>
  <c r="AA3619" i="2" s="1"/>
  <c r="U3611" i="2"/>
  <c r="Z3611" i="2" s="1"/>
  <c r="AA3611" i="2" s="1"/>
  <c r="Y3611" i="2"/>
  <c r="Y3603" i="2"/>
  <c r="U3603" i="2"/>
  <c r="Z3603" i="2" s="1"/>
  <c r="AA3603" i="2" s="1"/>
  <c r="U3595" i="2"/>
  <c r="Z3595" i="2" s="1"/>
  <c r="AA3595" i="2" s="1"/>
  <c r="Y3595" i="2"/>
  <c r="Y3587" i="2"/>
  <c r="U3587" i="2"/>
  <c r="Z3587" i="2" s="1"/>
  <c r="AA3587" i="2" s="1"/>
  <c r="U3579" i="2"/>
  <c r="Z3579" i="2" s="1"/>
  <c r="AA3579" i="2" s="1"/>
  <c r="Y3579" i="2"/>
  <c r="Y3571" i="2"/>
  <c r="U3571" i="2"/>
  <c r="Z3571" i="2" s="1"/>
  <c r="AA3571" i="2" s="1"/>
  <c r="U3563" i="2"/>
  <c r="Z3563" i="2" s="1"/>
  <c r="AA3563" i="2" s="1"/>
  <c r="Y3563" i="2"/>
  <c r="Y3518" i="2"/>
  <c r="U3518" i="2"/>
  <c r="Z3518" i="2" s="1"/>
  <c r="AA3518" i="2" s="1"/>
  <c r="U3510" i="2"/>
  <c r="Z3510" i="2" s="1"/>
  <c r="AA3510" i="2" s="1"/>
  <c r="Y3510" i="2"/>
  <c r="Y3502" i="2"/>
  <c r="U3502" i="2"/>
  <c r="Z3502" i="2" s="1"/>
  <c r="AA3502" i="2" s="1"/>
  <c r="U3494" i="2"/>
  <c r="Z3494" i="2" s="1"/>
  <c r="AA3494" i="2" s="1"/>
  <c r="Y3494" i="2"/>
  <c r="Y3486" i="2"/>
  <c r="U3486" i="2"/>
  <c r="Z3486" i="2" s="1"/>
  <c r="AA3486" i="2" s="1"/>
  <c r="U3441" i="2"/>
  <c r="Z3441" i="2" s="1"/>
  <c r="AA3441" i="2" s="1"/>
  <c r="Y3441" i="2"/>
  <c r="Y3433" i="2"/>
  <c r="U3433" i="2"/>
  <c r="Z3433" i="2" s="1"/>
  <c r="AA3433" i="2" s="1"/>
  <c r="U3425" i="2"/>
  <c r="Z3425" i="2" s="1"/>
  <c r="AA3425" i="2" s="1"/>
  <c r="Y3425" i="2"/>
  <c r="Y3417" i="2"/>
  <c r="U3417" i="2"/>
  <c r="Z3417" i="2" s="1"/>
  <c r="AA3417" i="2" s="1"/>
  <c r="U3372" i="2"/>
  <c r="Z3372" i="2" s="1"/>
  <c r="AA3372" i="2" s="1"/>
  <c r="Y3372" i="2"/>
  <c r="Y3364" i="2"/>
  <c r="U3364" i="2"/>
  <c r="Z3364" i="2" s="1"/>
  <c r="AA3364" i="2" s="1"/>
  <c r="U3356" i="2"/>
  <c r="Z3356" i="2" s="1"/>
  <c r="AA3356" i="2" s="1"/>
  <c r="Y3356" i="2"/>
  <c r="Y3348" i="2"/>
  <c r="U3348" i="2"/>
  <c r="Z3348" i="2" s="1"/>
  <c r="AA3348" i="2" s="1"/>
  <c r="U3340" i="2"/>
  <c r="Z3340" i="2" s="1"/>
  <c r="AA3340" i="2" s="1"/>
  <c r="Y3340" i="2"/>
  <c r="U3332" i="2"/>
  <c r="Z3332" i="2" s="1"/>
  <c r="AA3332" i="2" s="1"/>
  <c r="Y3332" i="2"/>
  <c r="U3324" i="2"/>
  <c r="Z3324" i="2" s="1"/>
  <c r="AA3324" i="2" s="1"/>
  <c r="Y3324" i="2"/>
  <c r="U3316" i="2"/>
  <c r="Z3316" i="2" s="1"/>
  <c r="AA3316" i="2" s="1"/>
  <c r="Y3316" i="2"/>
  <c r="U3308" i="2"/>
  <c r="Z3308" i="2" s="1"/>
  <c r="AA3308" i="2" s="1"/>
  <c r="Y3308" i="2"/>
  <c r="U3300" i="2"/>
  <c r="Z3300" i="2" s="1"/>
  <c r="AA3300" i="2" s="1"/>
  <c r="Y3300" i="2"/>
  <c r="U5919" i="2"/>
  <c r="Z5919" i="2" s="1"/>
  <c r="AA5919" i="2" s="1"/>
  <c r="Y5919" i="2"/>
  <c r="U5911" i="2"/>
  <c r="Z5911" i="2" s="1"/>
  <c r="AA5911" i="2" s="1"/>
  <c r="Y5911" i="2"/>
  <c r="U5903" i="2"/>
  <c r="Z5903" i="2" s="1"/>
  <c r="AA5903" i="2" s="1"/>
  <c r="Y5903" i="2"/>
  <c r="S5895" i="2"/>
  <c r="W5895" i="2" s="1"/>
  <c r="X5895" i="2" s="1"/>
  <c r="V5895" i="2"/>
  <c r="S3297" i="2"/>
  <c r="W3297" i="2" s="1"/>
  <c r="X3297" i="2" s="1"/>
  <c r="V3297" i="2"/>
  <c r="S3289" i="2"/>
  <c r="W3289" i="2" s="1"/>
  <c r="X3289" i="2" s="1"/>
  <c r="V3289" i="2"/>
  <c r="U3281" i="2"/>
  <c r="Z3281" i="2" s="1"/>
  <c r="AA3281" i="2" s="1"/>
  <c r="Y3281" i="2"/>
  <c r="V3273" i="2"/>
  <c r="S3273" i="2"/>
  <c r="W3273" i="2" s="1"/>
  <c r="X3273" i="2" s="1"/>
  <c r="V3265" i="2"/>
  <c r="S3265" i="2"/>
  <c r="W3265" i="2" s="1"/>
  <c r="X3265" i="2" s="1"/>
  <c r="U1074" i="2"/>
  <c r="Z1074" i="2" s="1"/>
  <c r="AA1074" i="2" s="1"/>
  <c r="Y1074" i="2"/>
  <c r="U1066" i="2"/>
  <c r="Z1066" i="2" s="1"/>
  <c r="AA1066" i="2" s="1"/>
  <c r="Y1066" i="2"/>
  <c r="V1058" i="2"/>
  <c r="S1058" i="2"/>
  <c r="W1058" i="2" s="1"/>
  <c r="X1058" i="2" s="1"/>
  <c r="V1050" i="2"/>
  <c r="S1050" i="2"/>
  <c r="W1050" i="2" s="1"/>
  <c r="X1050" i="2" s="1"/>
  <c r="U3410" i="2"/>
  <c r="Z3410" i="2" s="1"/>
  <c r="AA3410" i="2" s="1"/>
  <c r="Y3410" i="2"/>
  <c r="U3402" i="2"/>
  <c r="Z3402" i="2" s="1"/>
  <c r="AA3402" i="2" s="1"/>
  <c r="Y3402" i="2"/>
  <c r="V3394" i="2"/>
  <c r="S3394" i="2"/>
  <c r="W3394" i="2" s="1"/>
  <c r="X3394" i="2" s="1"/>
  <c r="V3386" i="2"/>
  <c r="S3386" i="2"/>
  <c r="W3386" i="2" s="1"/>
  <c r="X3386" i="2" s="1"/>
  <c r="U3378" i="2"/>
  <c r="Z3378" i="2" s="1"/>
  <c r="AA3378" i="2" s="1"/>
  <c r="Y3378" i="2"/>
  <c r="U3259" i="2"/>
  <c r="Z3259" i="2" s="1"/>
  <c r="AA3259" i="2" s="1"/>
  <c r="Y3259" i="2"/>
  <c r="V3251" i="2"/>
  <c r="S3251" i="2"/>
  <c r="W3251" i="2" s="1"/>
  <c r="X3251" i="2" s="1"/>
  <c r="V3243" i="2"/>
  <c r="S3243" i="2"/>
  <c r="W3243" i="2" s="1"/>
  <c r="X3243" i="2" s="1"/>
  <c r="U3235" i="2"/>
  <c r="Z3235" i="2" s="1"/>
  <c r="AA3235" i="2" s="1"/>
  <c r="Y3235" i="2"/>
  <c r="U3227" i="2"/>
  <c r="Z3227" i="2" s="1"/>
  <c r="AA3227" i="2" s="1"/>
  <c r="Y3227" i="2"/>
  <c r="V3219" i="2"/>
  <c r="S3219" i="2"/>
  <c r="W3219" i="2" s="1"/>
  <c r="X3219" i="2" s="1"/>
  <c r="V3211" i="2"/>
  <c r="S3211" i="2"/>
  <c r="W3211" i="2" s="1"/>
  <c r="X3211" i="2" s="1"/>
  <c r="U3203" i="2"/>
  <c r="Z3203" i="2" s="1"/>
  <c r="AA3203" i="2" s="1"/>
  <c r="Y3203" i="2"/>
  <c r="U3195" i="2"/>
  <c r="Z3195" i="2" s="1"/>
  <c r="AA3195" i="2" s="1"/>
  <c r="Y3195" i="2"/>
  <c r="V3150" i="2"/>
  <c r="S3150" i="2"/>
  <c r="W3150" i="2" s="1"/>
  <c r="X3150" i="2" s="1"/>
  <c r="V3142" i="2"/>
  <c r="S3142" i="2"/>
  <c r="W3142" i="2" s="1"/>
  <c r="X3142" i="2" s="1"/>
  <c r="U3134" i="2"/>
  <c r="Z3134" i="2" s="1"/>
  <c r="AA3134" i="2" s="1"/>
  <c r="Y3134" i="2"/>
  <c r="U3126" i="2"/>
  <c r="Z3126" i="2" s="1"/>
  <c r="AA3126" i="2" s="1"/>
  <c r="Y3126" i="2"/>
  <c r="V3118" i="2"/>
  <c r="S3118" i="2"/>
  <c r="W3118" i="2" s="1"/>
  <c r="X3118" i="2" s="1"/>
  <c r="V3184" i="2"/>
  <c r="S3184" i="2"/>
  <c r="W3184" i="2" s="1"/>
  <c r="X3184" i="2" s="1"/>
  <c r="U3176" i="2"/>
  <c r="Z3176" i="2" s="1"/>
  <c r="AA3176" i="2" s="1"/>
  <c r="Y3176" i="2"/>
  <c r="U3168" i="2"/>
  <c r="Z3168" i="2" s="1"/>
  <c r="AA3168" i="2" s="1"/>
  <c r="Y3168" i="2"/>
  <c r="V3160" i="2"/>
  <c r="S3160" i="2"/>
  <c r="W3160" i="2" s="1"/>
  <c r="X3160" i="2" s="1"/>
  <c r="V3152" i="2"/>
  <c r="S3152" i="2"/>
  <c r="W3152" i="2" s="1"/>
  <c r="X3152" i="2" s="1"/>
  <c r="U3107" i="2"/>
  <c r="Z3107" i="2" s="1"/>
  <c r="AA3107" i="2" s="1"/>
  <c r="Y3107" i="2"/>
  <c r="U3099" i="2"/>
  <c r="Z3099" i="2" s="1"/>
  <c r="AA3099" i="2" s="1"/>
  <c r="Y3099" i="2"/>
  <c r="V3091" i="2"/>
  <c r="S3091" i="2"/>
  <c r="W3091" i="2" s="1"/>
  <c r="X3091" i="2" s="1"/>
  <c r="V3083" i="2"/>
  <c r="S3083" i="2"/>
  <c r="W3083" i="2" s="1"/>
  <c r="X3083" i="2" s="1"/>
  <c r="V3075" i="2"/>
  <c r="S3075" i="2"/>
  <c r="W3075" i="2" s="1"/>
  <c r="X3075" i="2" s="1"/>
  <c r="V3067" i="2"/>
  <c r="S3067" i="2"/>
  <c r="W3067" i="2" s="1"/>
  <c r="X3067" i="2" s="1"/>
  <c r="V3059" i="2"/>
  <c r="S3059" i="2"/>
  <c r="W3059" i="2" s="1"/>
  <c r="X3059" i="2" s="1"/>
  <c r="S3051" i="2"/>
  <c r="W3051" i="2" s="1"/>
  <c r="X3051" i="2" s="1"/>
  <c r="V3051" i="2"/>
  <c r="U3043" i="2"/>
  <c r="Z3043" i="2" s="1"/>
  <c r="AA3043" i="2" s="1"/>
  <c r="Y3043" i="2"/>
  <c r="S3035" i="2"/>
  <c r="W3035" i="2" s="1"/>
  <c r="X3035" i="2" s="1"/>
  <c r="V3035" i="2"/>
  <c r="U3027" i="2"/>
  <c r="Z3027" i="2" s="1"/>
  <c r="AA3027" i="2" s="1"/>
  <c r="Y3027" i="2"/>
  <c r="S3019" i="2"/>
  <c r="W3019" i="2" s="1"/>
  <c r="X3019" i="2" s="1"/>
  <c r="V3019" i="2"/>
  <c r="U3011" i="2"/>
  <c r="Z3011" i="2" s="1"/>
  <c r="AA3011" i="2" s="1"/>
  <c r="Y3011" i="2"/>
  <c r="S2818" i="2"/>
  <c r="W2818" i="2" s="1"/>
  <c r="X2818" i="2" s="1"/>
  <c r="V2818" i="2"/>
  <c r="U2810" i="2"/>
  <c r="Z2810" i="2" s="1"/>
  <c r="AA2810" i="2" s="1"/>
  <c r="Y2810" i="2"/>
  <c r="S2802" i="2"/>
  <c r="W2802" i="2" s="1"/>
  <c r="X2802" i="2" s="1"/>
  <c r="V2802" i="2"/>
  <c r="U2794" i="2"/>
  <c r="Z2794" i="2" s="1"/>
  <c r="AA2794" i="2" s="1"/>
  <c r="Y2794" i="2"/>
  <c r="Y2786" i="2"/>
  <c r="U2786" i="2"/>
  <c r="Z2786" i="2" s="1"/>
  <c r="AA2786" i="2" s="1"/>
  <c r="U2963" i="2"/>
  <c r="Z2963" i="2" s="1"/>
  <c r="AA2963" i="2" s="1"/>
  <c r="Y2963" i="2"/>
  <c r="S2955" i="2"/>
  <c r="W2955" i="2" s="1"/>
  <c r="X2955" i="2" s="1"/>
  <c r="V2955" i="2"/>
  <c r="U2947" i="2"/>
  <c r="Z2947" i="2" s="1"/>
  <c r="AA2947" i="2" s="1"/>
  <c r="Y2947" i="2"/>
  <c r="Y2939" i="2"/>
  <c r="U2939" i="2"/>
  <c r="Z2939" i="2" s="1"/>
  <c r="AA2939" i="2" s="1"/>
  <c r="U2931" i="2"/>
  <c r="Z2931" i="2" s="1"/>
  <c r="AA2931" i="2" s="1"/>
  <c r="Y2931" i="2"/>
  <c r="Y2923" i="2"/>
  <c r="U2923" i="2"/>
  <c r="Z2923" i="2" s="1"/>
  <c r="AA2923" i="2" s="1"/>
  <c r="U2915" i="2"/>
  <c r="Z2915" i="2" s="1"/>
  <c r="AA2915" i="2" s="1"/>
  <c r="Y2915" i="2"/>
  <c r="Y2907" i="2"/>
  <c r="U2907" i="2"/>
  <c r="Z2907" i="2" s="1"/>
  <c r="AA2907" i="2" s="1"/>
  <c r="U2899" i="2"/>
  <c r="Z2899" i="2" s="1"/>
  <c r="AA2899" i="2" s="1"/>
  <c r="Y2899" i="2"/>
  <c r="Y3002" i="2"/>
  <c r="U3002" i="2"/>
  <c r="Z3002" i="2" s="1"/>
  <c r="AA3002" i="2" s="1"/>
  <c r="U2994" i="2"/>
  <c r="Z2994" i="2" s="1"/>
  <c r="AA2994" i="2" s="1"/>
  <c r="Y2994" i="2"/>
  <c r="Y2986" i="2"/>
  <c r="U2986" i="2"/>
  <c r="Z2986" i="2" s="1"/>
  <c r="AA2986" i="2" s="1"/>
  <c r="U2978" i="2"/>
  <c r="Z2978" i="2" s="1"/>
  <c r="AA2978" i="2" s="1"/>
  <c r="Y2978" i="2"/>
  <c r="Y2970" i="2"/>
  <c r="U2970" i="2"/>
  <c r="Z2970" i="2" s="1"/>
  <c r="AA2970" i="2" s="1"/>
  <c r="U2851" i="2"/>
  <c r="Z2851" i="2" s="1"/>
  <c r="AA2851" i="2" s="1"/>
  <c r="Y2851" i="2"/>
  <c r="Y2843" i="2"/>
  <c r="U2843" i="2"/>
  <c r="Z2843" i="2" s="1"/>
  <c r="AA2843" i="2" s="1"/>
  <c r="U2835" i="2"/>
  <c r="Z2835" i="2" s="1"/>
  <c r="AA2835" i="2" s="1"/>
  <c r="Y2835" i="2"/>
  <c r="Y2827" i="2"/>
  <c r="U2827" i="2"/>
  <c r="Z2827" i="2" s="1"/>
  <c r="AA2827" i="2" s="1"/>
  <c r="U2819" i="2"/>
  <c r="Z2819" i="2" s="1"/>
  <c r="AA2819" i="2" s="1"/>
  <c r="Y2819" i="2"/>
  <c r="Y2885" i="2"/>
  <c r="U2885" i="2"/>
  <c r="Z2885" i="2" s="1"/>
  <c r="AA2885" i="2" s="1"/>
  <c r="U2877" i="2"/>
  <c r="Z2877" i="2" s="1"/>
  <c r="AA2877" i="2" s="1"/>
  <c r="Y2877" i="2"/>
  <c r="Y2869" i="2"/>
  <c r="U2869" i="2"/>
  <c r="Z2869" i="2" s="1"/>
  <c r="AA2869" i="2" s="1"/>
  <c r="U2861" i="2"/>
  <c r="Z2861" i="2" s="1"/>
  <c r="AA2861" i="2" s="1"/>
  <c r="Y2861" i="2"/>
  <c r="Y2779" i="2"/>
  <c r="U2779" i="2"/>
  <c r="Z2779" i="2" s="1"/>
  <c r="AA2779" i="2" s="1"/>
  <c r="U2771" i="2"/>
  <c r="Z2771" i="2" s="1"/>
  <c r="AA2771" i="2" s="1"/>
  <c r="Y2771" i="2"/>
  <c r="Y2763" i="2"/>
  <c r="U2763" i="2"/>
  <c r="Z2763" i="2" s="1"/>
  <c r="AA2763" i="2" s="1"/>
  <c r="U2755" i="2"/>
  <c r="Z2755" i="2" s="1"/>
  <c r="AA2755" i="2" s="1"/>
  <c r="Y2755" i="2"/>
  <c r="Y2747" i="2"/>
  <c r="U2747" i="2"/>
  <c r="Z2747" i="2" s="1"/>
  <c r="AA2747" i="2" s="1"/>
  <c r="S2669" i="2"/>
  <c r="W2669" i="2" s="1"/>
  <c r="X2669" i="2" s="1"/>
  <c r="V2669" i="2"/>
  <c r="S2657" i="2"/>
  <c r="W2657" i="2" s="1"/>
  <c r="X2657" i="2" s="1"/>
  <c r="V2657" i="2"/>
  <c r="S2653" i="2"/>
  <c r="W2653" i="2" s="1"/>
  <c r="X2653" i="2" s="1"/>
  <c r="V2653" i="2"/>
  <c r="S2645" i="2"/>
  <c r="W2645" i="2" s="1"/>
  <c r="X2645" i="2" s="1"/>
  <c r="V2645" i="2"/>
  <c r="U2641" i="2"/>
  <c r="Z2641" i="2" s="1"/>
  <c r="AA2641" i="2" s="1"/>
  <c r="Y2641" i="2"/>
  <c r="U1597" i="2"/>
  <c r="Z1597" i="2" s="1"/>
  <c r="AA1597" i="2" s="1"/>
  <c r="Y1597" i="2"/>
  <c r="U1589" i="2"/>
  <c r="Z1589" i="2" s="1"/>
  <c r="AA1589" i="2" s="1"/>
  <c r="Y1589" i="2"/>
  <c r="U1581" i="2"/>
  <c r="Z1581" i="2" s="1"/>
  <c r="AA1581" i="2" s="1"/>
  <c r="Y1581" i="2"/>
  <c r="U1573" i="2"/>
  <c r="Z1573" i="2" s="1"/>
  <c r="AA1573" i="2" s="1"/>
  <c r="Y1573" i="2"/>
  <c r="U1565" i="2"/>
  <c r="Z1565" i="2" s="1"/>
  <c r="AA1565" i="2" s="1"/>
  <c r="Y1565" i="2"/>
  <c r="U2704" i="2"/>
  <c r="Z2704" i="2" s="1"/>
  <c r="AA2704" i="2" s="1"/>
  <c r="Y2704" i="2"/>
  <c r="U2696" i="2"/>
  <c r="Z2696" i="2" s="1"/>
  <c r="AA2696" i="2" s="1"/>
  <c r="Y2696" i="2"/>
  <c r="U2688" i="2"/>
  <c r="Z2688" i="2" s="1"/>
  <c r="AA2688" i="2" s="1"/>
  <c r="Y2688" i="2"/>
  <c r="U2680" i="2"/>
  <c r="Z2680" i="2" s="1"/>
  <c r="AA2680" i="2" s="1"/>
  <c r="Y2680" i="2"/>
  <c r="U2672" i="2"/>
  <c r="Z2672" i="2" s="1"/>
  <c r="AA2672" i="2" s="1"/>
  <c r="Y2672" i="2"/>
  <c r="U2738" i="2"/>
  <c r="Z2738" i="2" s="1"/>
  <c r="AA2738" i="2" s="1"/>
  <c r="Y2738" i="2"/>
  <c r="U2730" i="2"/>
  <c r="Z2730" i="2" s="1"/>
  <c r="AA2730" i="2" s="1"/>
  <c r="Y2730" i="2"/>
  <c r="U2722" i="2"/>
  <c r="Z2722" i="2" s="1"/>
  <c r="AA2722" i="2" s="1"/>
  <c r="Y2722" i="2"/>
  <c r="U2714" i="2"/>
  <c r="Z2714" i="2" s="1"/>
  <c r="AA2714" i="2" s="1"/>
  <c r="Y2714" i="2"/>
  <c r="U2632" i="2"/>
  <c r="Z2632" i="2" s="1"/>
  <c r="AA2632" i="2" s="1"/>
  <c r="Y2632" i="2"/>
  <c r="U2624" i="2"/>
  <c r="Z2624" i="2" s="1"/>
  <c r="AA2624" i="2" s="1"/>
  <c r="Y2624" i="2"/>
  <c r="U2616" i="2"/>
  <c r="Z2616" i="2" s="1"/>
  <c r="AA2616" i="2" s="1"/>
  <c r="Y2616" i="2"/>
  <c r="U2608" i="2"/>
  <c r="Z2608" i="2" s="1"/>
  <c r="AA2608" i="2" s="1"/>
  <c r="Y2608" i="2"/>
  <c r="U2600" i="2"/>
  <c r="Z2600" i="2" s="1"/>
  <c r="AA2600" i="2" s="1"/>
  <c r="Y2600" i="2"/>
  <c r="U2518" i="2"/>
  <c r="Z2518" i="2" s="1"/>
  <c r="AA2518" i="2" s="1"/>
  <c r="Y2518" i="2"/>
  <c r="S2506" i="2"/>
  <c r="W2506" i="2" s="1"/>
  <c r="X2506" i="2" s="1"/>
  <c r="V2506" i="2"/>
  <c r="U2502" i="2"/>
  <c r="Z2502" i="2" s="1"/>
  <c r="AA2502" i="2" s="1"/>
  <c r="Y2502" i="2"/>
  <c r="S2490" i="2"/>
  <c r="W2490" i="2" s="1"/>
  <c r="X2490" i="2" s="1"/>
  <c r="V2490" i="2"/>
  <c r="U2486" i="2"/>
  <c r="Z2486" i="2" s="1"/>
  <c r="AA2486" i="2" s="1"/>
  <c r="Y2486" i="2"/>
  <c r="S2474" i="2"/>
  <c r="W2474" i="2" s="1"/>
  <c r="X2474" i="2" s="1"/>
  <c r="V2474" i="2"/>
  <c r="U2470" i="2"/>
  <c r="Z2470" i="2" s="1"/>
  <c r="AA2470" i="2" s="1"/>
  <c r="Y2470" i="2"/>
  <c r="V2462" i="2"/>
  <c r="S2462" i="2"/>
  <c r="W2462" i="2" s="1"/>
  <c r="X2462" i="2" s="1"/>
  <c r="U2454" i="2"/>
  <c r="Z2454" i="2" s="1"/>
  <c r="AA2454" i="2" s="1"/>
  <c r="Y2454" i="2"/>
  <c r="V2446" i="2"/>
  <c r="S2446" i="2"/>
  <c r="W2446" i="2" s="1"/>
  <c r="X2446" i="2" s="1"/>
  <c r="Y2438" i="2"/>
  <c r="U2438" i="2"/>
  <c r="Z2438" i="2" s="1"/>
  <c r="AA2438" i="2" s="1"/>
  <c r="V2430" i="2"/>
  <c r="S2430" i="2"/>
  <c r="W2430" i="2" s="1"/>
  <c r="X2430" i="2" s="1"/>
  <c r="U2422" i="2"/>
  <c r="Z2422" i="2" s="1"/>
  <c r="AA2422" i="2" s="1"/>
  <c r="Y2422" i="2"/>
  <c r="V2414" i="2"/>
  <c r="S2414" i="2"/>
  <c r="W2414" i="2" s="1"/>
  <c r="X2414" i="2" s="1"/>
  <c r="Y1999" i="2"/>
  <c r="U1999" i="2"/>
  <c r="Z1999" i="2" s="1"/>
  <c r="AA1999" i="2" s="1"/>
  <c r="V1991" i="2"/>
  <c r="S1991" i="2"/>
  <c r="W1991" i="2" s="1"/>
  <c r="X1991" i="2" s="1"/>
  <c r="U1983" i="2"/>
  <c r="Z1983" i="2" s="1"/>
  <c r="AA1983" i="2" s="1"/>
  <c r="Y1983" i="2"/>
  <c r="V1975" i="2"/>
  <c r="S1975" i="2"/>
  <c r="W1975" i="2" s="1"/>
  <c r="X1975" i="2" s="1"/>
  <c r="Y2596" i="2"/>
  <c r="U2596" i="2"/>
  <c r="Z2596" i="2" s="1"/>
  <c r="AA2596" i="2" s="1"/>
  <c r="V2588" i="2"/>
  <c r="S2588" i="2"/>
  <c r="W2588" i="2" s="1"/>
  <c r="X2588" i="2" s="1"/>
  <c r="U2580" i="2"/>
  <c r="Z2580" i="2" s="1"/>
  <c r="AA2580" i="2" s="1"/>
  <c r="Y2580" i="2"/>
  <c r="V2572" i="2"/>
  <c r="S2572" i="2"/>
  <c r="W2572" i="2" s="1"/>
  <c r="X2572" i="2" s="1"/>
  <c r="V2560" i="2"/>
  <c r="S2560" i="2"/>
  <c r="W2560" i="2" s="1"/>
  <c r="X2560" i="2" s="1"/>
  <c r="U2293" i="2"/>
  <c r="Z2293" i="2" s="1"/>
  <c r="AA2293" i="2" s="1"/>
  <c r="Y2293" i="2"/>
  <c r="U2289" i="2"/>
  <c r="Z2289" i="2" s="1"/>
  <c r="AA2289" i="2" s="1"/>
  <c r="Y2289" i="2"/>
  <c r="V2281" i="2"/>
  <c r="S2281" i="2"/>
  <c r="W2281" i="2" s="1"/>
  <c r="X2281" i="2" s="1"/>
  <c r="V2269" i="2"/>
  <c r="S2269" i="2"/>
  <c r="W2269" i="2" s="1"/>
  <c r="X2269" i="2" s="1"/>
  <c r="U2557" i="2"/>
  <c r="Z2557" i="2" s="1"/>
  <c r="AA2557" i="2" s="1"/>
  <c r="Y2557" i="2"/>
  <c r="U2553" i="2"/>
  <c r="Z2553" i="2" s="1"/>
  <c r="AA2553" i="2" s="1"/>
  <c r="Y2553" i="2"/>
  <c r="V2545" i="2"/>
  <c r="S2545" i="2"/>
  <c r="W2545" i="2" s="1"/>
  <c r="X2545" i="2" s="1"/>
  <c r="V2533" i="2"/>
  <c r="S2533" i="2"/>
  <c r="W2533" i="2" s="1"/>
  <c r="X2533" i="2" s="1"/>
  <c r="U2525" i="2"/>
  <c r="Z2525" i="2" s="1"/>
  <c r="AA2525" i="2" s="1"/>
  <c r="Y2525" i="2"/>
  <c r="U2410" i="2"/>
  <c r="Z2410" i="2" s="1"/>
  <c r="AA2410" i="2" s="1"/>
  <c r="Y2410" i="2"/>
  <c r="S2382" i="2"/>
  <c r="W2382" i="2" s="1"/>
  <c r="X2382" i="2" s="1"/>
  <c r="V2382" i="2"/>
  <c r="S2337" i="2"/>
  <c r="W2337" i="2" s="1"/>
  <c r="X2337" i="2" s="1"/>
  <c r="V2337" i="2"/>
  <c r="S2329" i="2"/>
  <c r="W2329" i="2" s="1"/>
  <c r="X2329" i="2" s="1"/>
  <c r="V2329" i="2"/>
  <c r="S2321" i="2"/>
  <c r="W2321" i="2" s="1"/>
  <c r="X2321" i="2" s="1"/>
  <c r="V2321" i="2"/>
  <c r="Y2309" i="2"/>
  <c r="U2309" i="2"/>
  <c r="Z2309" i="2" s="1"/>
  <c r="AA2309" i="2" s="1"/>
  <c r="S2305" i="2"/>
  <c r="W2305" i="2" s="1"/>
  <c r="X2305" i="2" s="1"/>
  <c r="V2305" i="2"/>
  <c r="S6737" i="2"/>
  <c r="W6737" i="2" s="1"/>
  <c r="X6737" i="2" s="1"/>
  <c r="V6737" i="2"/>
  <c r="S6729" i="2"/>
  <c r="W6729" i="2" s="1"/>
  <c r="X6729" i="2" s="1"/>
  <c r="V6729" i="2"/>
  <c r="Y6717" i="2"/>
  <c r="U6717" i="2"/>
  <c r="Z6717" i="2" s="1"/>
  <c r="AA6717" i="2" s="1"/>
  <c r="S6713" i="2"/>
  <c r="W6713" i="2" s="1"/>
  <c r="X6713" i="2" s="1"/>
  <c r="V6713" i="2"/>
  <c r="S6705" i="2"/>
  <c r="W6705" i="2" s="1"/>
  <c r="X6705" i="2" s="1"/>
  <c r="V6705" i="2"/>
  <c r="S2257" i="2"/>
  <c r="W2257" i="2" s="1"/>
  <c r="X2257" i="2" s="1"/>
  <c r="V2257" i="2"/>
  <c r="Y2245" i="2"/>
  <c r="U2245" i="2"/>
  <c r="Z2245" i="2" s="1"/>
  <c r="AA2245" i="2" s="1"/>
  <c r="S2241" i="2"/>
  <c r="W2241" i="2" s="1"/>
  <c r="X2241" i="2" s="1"/>
  <c r="V2241" i="2"/>
  <c r="S2233" i="2"/>
  <c r="W2233" i="2" s="1"/>
  <c r="X2233" i="2" s="1"/>
  <c r="V2233" i="2"/>
  <c r="S2229" i="2"/>
  <c r="W2229" i="2" s="1"/>
  <c r="X2229" i="2" s="1"/>
  <c r="V2229" i="2"/>
  <c r="S4182" i="2"/>
  <c r="W4182" i="2" s="1"/>
  <c r="X4182" i="2" s="1"/>
  <c r="V4182" i="2"/>
  <c r="V4174" i="2"/>
  <c r="S4174" i="2"/>
  <c r="W4174" i="2" s="1"/>
  <c r="X4174" i="2" s="1"/>
  <c r="V4166" i="2"/>
  <c r="S4166" i="2"/>
  <c r="W4166" i="2" s="1"/>
  <c r="X4166" i="2" s="1"/>
  <c r="Y4158" i="2"/>
  <c r="U4158" i="2"/>
  <c r="Z4158" i="2" s="1"/>
  <c r="AA4158" i="2" s="1"/>
  <c r="V2226" i="2"/>
  <c r="S2226" i="2"/>
  <c r="W2226" i="2" s="1"/>
  <c r="X2226" i="2" s="1"/>
  <c r="S2218" i="2"/>
  <c r="W2218" i="2" s="1"/>
  <c r="X2218" i="2" s="1"/>
  <c r="V2218" i="2"/>
  <c r="U2210" i="2"/>
  <c r="Z2210" i="2" s="1"/>
  <c r="AA2210" i="2" s="1"/>
  <c r="Y2210" i="2"/>
  <c r="V2202" i="2"/>
  <c r="S2202" i="2"/>
  <c r="W2202" i="2" s="1"/>
  <c r="X2202" i="2" s="1"/>
  <c r="Y2194" i="2"/>
  <c r="U2194" i="2"/>
  <c r="Z2194" i="2" s="1"/>
  <c r="AA2194" i="2" s="1"/>
  <c r="U2149" i="2"/>
  <c r="Z2149" i="2" s="1"/>
  <c r="AA2149" i="2" s="1"/>
  <c r="Y2149" i="2"/>
  <c r="S2141" i="2"/>
  <c r="W2141" i="2" s="1"/>
  <c r="X2141" i="2" s="1"/>
  <c r="V2141" i="2"/>
  <c r="U2137" i="2"/>
  <c r="Z2137" i="2" s="1"/>
  <c r="AA2137" i="2" s="1"/>
  <c r="Y2137" i="2"/>
  <c r="U2129" i="2"/>
  <c r="Z2129" i="2" s="1"/>
  <c r="AA2129" i="2" s="1"/>
  <c r="Y2129" i="2"/>
  <c r="Y2121" i="2"/>
  <c r="U2121" i="2"/>
  <c r="Z2121" i="2" s="1"/>
  <c r="AA2121" i="2" s="1"/>
  <c r="V2187" i="2"/>
  <c r="S2187" i="2"/>
  <c r="W2187" i="2" s="1"/>
  <c r="X2187" i="2" s="1"/>
  <c r="U2179" i="2"/>
  <c r="Z2179" i="2" s="1"/>
  <c r="AA2179" i="2" s="1"/>
  <c r="Y2179" i="2"/>
  <c r="V2171" i="2"/>
  <c r="S2171" i="2"/>
  <c r="W2171" i="2" s="1"/>
  <c r="X2171" i="2" s="1"/>
  <c r="V2163" i="2"/>
  <c r="S2163" i="2"/>
  <c r="W2163" i="2" s="1"/>
  <c r="X2163" i="2" s="1"/>
  <c r="U2155" i="2"/>
  <c r="Z2155" i="2" s="1"/>
  <c r="AA2155" i="2" s="1"/>
  <c r="Y2155" i="2"/>
  <c r="V2110" i="2"/>
  <c r="S2110" i="2"/>
  <c r="W2110" i="2" s="1"/>
  <c r="X2110" i="2" s="1"/>
  <c r="V2102" i="2"/>
  <c r="S2102" i="2"/>
  <c r="W2102" i="2" s="1"/>
  <c r="X2102" i="2" s="1"/>
  <c r="U2094" i="2"/>
  <c r="Z2094" i="2" s="1"/>
  <c r="AA2094" i="2" s="1"/>
  <c r="Y2094" i="2"/>
  <c r="U2086" i="2"/>
  <c r="Z2086" i="2" s="1"/>
  <c r="AA2086" i="2" s="1"/>
  <c r="Y2086" i="2"/>
  <c r="V2078" i="2"/>
  <c r="S2078" i="2"/>
  <c r="W2078" i="2" s="1"/>
  <c r="X2078" i="2" s="1"/>
  <c r="V2070" i="2"/>
  <c r="S2070" i="2"/>
  <c r="W2070" i="2" s="1"/>
  <c r="X2070" i="2" s="1"/>
  <c r="U2062" i="2"/>
  <c r="Z2062" i="2" s="1"/>
  <c r="AA2062" i="2" s="1"/>
  <c r="Y2062" i="2"/>
  <c r="U2054" i="2"/>
  <c r="Z2054" i="2" s="1"/>
  <c r="AA2054" i="2" s="1"/>
  <c r="Y2054" i="2"/>
  <c r="V2046" i="2"/>
  <c r="S2046" i="2"/>
  <c r="W2046" i="2" s="1"/>
  <c r="X2046" i="2" s="1"/>
  <c r="S5849" i="2"/>
  <c r="W5849" i="2" s="1"/>
  <c r="X5849" i="2" s="1"/>
  <c r="V5849" i="2"/>
  <c r="V5841" i="2"/>
  <c r="S5841" i="2"/>
  <c r="W5841" i="2" s="1"/>
  <c r="X5841" i="2" s="1"/>
  <c r="U5833" i="2"/>
  <c r="Z5833" i="2" s="1"/>
  <c r="AA5833" i="2" s="1"/>
  <c r="Y5833" i="2"/>
  <c r="U5825" i="2"/>
  <c r="Z5825" i="2" s="1"/>
  <c r="AA5825" i="2" s="1"/>
  <c r="Y5825" i="2"/>
  <c r="S5817" i="2"/>
  <c r="W5817" i="2" s="1"/>
  <c r="X5817" i="2" s="1"/>
  <c r="V5817" i="2"/>
  <c r="V2035" i="2"/>
  <c r="S2035" i="2"/>
  <c r="W2035" i="2" s="1"/>
  <c r="X2035" i="2" s="1"/>
  <c r="U2027" i="2"/>
  <c r="Z2027" i="2" s="1"/>
  <c r="AA2027" i="2" s="1"/>
  <c r="Y2027" i="2"/>
  <c r="U2019" i="2"/>
  <c r="Z2019" i="2" s="1"/>
  <c r="AA2019" i="2" s="1"/>
  <c r="Y2019" i="2"/>
  <c r="S2011" i="2"/>
  <c r="W2011" i="2" s="1"/>
  <c r="X2011" i="2" s="1"/>
  <c r="V2011" i="2"/>
  <c r="V1929" i="2"/>
  <c r="S1929" i="2"/>
  <c r="W1929" i="2" s="1"/>
  <c r="X1929" i="2" s="1"/>
  <c r="U1921" i="2"/>
  <c r="Z1921" i="2" s="1"/>
  <c r="AA1921" i="2" s="1"/>
  <c r="Y1921" i="2"/>
  <c r="U1913" i="2"/>
  <c r="Z1913" i="2" s="1"/>
  <c r="AA1913" i="2" s="1"/>
  <c r="Y1913" i="2"/>
  <c r="S1905" i="2"/>
  <c r="W1905" i="2" s="1"/>
  <c r="X1905" i="2" s="1"/>
  <c r="V1905" i="2"/>
  <c r="V1897" i="2"/>
  <c r="S1897" i="2"/>
  <c r="W1897" i="2" s="1"/>
  <c r="X1897" i="2" s="1"/>
  <c r="U1889" i="2"/>
  <c r="Z1889" i="2" s="1"/>
  <c r="AA1889" i="2" s="1"/>
  <c r="Y1889" i="2"/>
  <c r="U1881" i="2"/>
  <c r="Z1881" i="2" s="1"/>
  <c r="AA1881" i="2" s="1"/>
  <c r="Y1881" i="2"/>
  <c r="S1873" i="2"/>
  <c r="W1873" i="2" s="1"/>
  <c r="X1873" i="2" s="1"/>
  <c r="V1873" i="2"/>
  <c r="U1865" i="2"/>
  <c r="Z1865" i="2" s="1"/>
  <c r="AA1865" i="2" s="1"/>
  <c r="Y1865" i="2"/>
  <c r="V1861" i="2"/>
  <c r="S1861" i="2"/>
  <c r="W1861" i="2" s="1"/>
  <c r="X1861" i="2" s="1"/>
  <c r="S1857" i="2"/>
  <c r="W1857" i="2" s="1"/>
  <c r="X1857" i="2" s="1"/>
  <c r="V1857" i="2"/>
  <c r="V106" i="2"/>
  <c r="S106" i="2"/>
  <c r="W106" i="2" s="1"/>
  <c r="X106" i="2" s="1"/>
  <c r="U102" i="2"/>
  <c r="Z102" i="2" s="1"/>
  <c r="AA102" i="2" s="1"/>
  <c r="Y102" i="2"/>
  <c r="S90" i="2"/>
  <c r="W90" i="2" s="1"/>
  <c r="X90" i="2" s="1"/>
  <c r="V90" i="2"/>
  <c r="V82" i="2"/>
  <c r="S82" i="2"/>
  <c r="W82" i="2" s="1"/>
  <c r="X82" i="2" s="1"/>
  <c r="Y1850" i="2"/>
  <c r="U1850" i="2"/>
  <c r="Z1850" i="2" s="1"/>
  <c r="AA1850" i="2" s="1"/>
  <c r="U1842" i="2"/>
  <c r="Z1842" i="2" s="1"/>
  <c r="AA1842" i="2" s="1"/>
  <c r="Y1842" i="2"/>
  <c r="V1834" i="2"/>
  <c r="S1834" i="2"/>
  <c r="W1834" i="2" s="1"/>
  <c r="X1834" i="2" s="1"/>
  <c r="V1826" i="2"/>
  <c r="S1826" i="2"/>
  <c r="W1826" i="2" s="1"/>
  <c r="X1826" i="2" s="1"/>
  <c r="Y1744" i="2"/>
  <c r="U1744" i="2"/>
  <c r="Z1744" i="2" s="1"/>
  <c r="AA1744" i="2" s="1"/>
  <c r="U1736" i="2"/>
  <c r="Z1736" i="2" s="1"/>
  <c r="AA1736" i="2" s="1"/>
  <c r="Y1736" i="2"/>
  <c r="S1728" i="2"/>
  <c r="W1728" i="2" s="1"/>
  <c r="X1728" i="2" s="1"/>
  <c r="V1728" i="2"/>
  <c r="V1720" i="2"/>
  <c r="S1720" i="2"/>
  <c r="W1720" i="2" s="1"/>
  <c r="X1720" i="2" s="1"/>
  <c r="Y1712" i="2"/>
  <c r="U1712" i="2"/>
  <c r="Z1712" i="2" s="1"/>
  <c r="AA1712" i="2" s="1"/>
  <c r="U1815" i="2"/>
  <c r="Z1815" i="2" s="1"/>
  <c r="AA1815" i="2" s="1"/>
  <c r="Y1815" i="2"/>
  <c r="V1807" i="2"/>
  <c r="S1807" i="2"/>
  <c r="W1807" i="2" s="1"/>
  <c r="X1807" i="2" s="1"/>
  <c r="V1799" i="2"/>
  <c r="S1799" i="2"/>
  <c r="W1799" i="2" s="1"/>
  <c r="X1799" i="2" s="1"/>
  <c r="Y1791" i="2"/>
  <c r="U1791" i="2"/>
  <c r="Z1791" i="2" s="1"/>
  <c r="AA1791" i="2" s="1"/>
  <c r="U1783" i="2"/>
  <c r="Z1783" i="2" s="1"/>
  <c r="AA1783" i="2" s="1"/>
  <c r="Y1783" i="2"/>
  <c r="S1775" i="2"/>
  <c r="W1775" i="2" s="1"/>
  <c r="X1775" i="2" s="1"/>
  <c r="V1775" i="2"/>
  <c r="V1767" i="2"/>
  <c r="S1767" i="2"/>
  <c r="W1767" i="2" s="1"/>
  <c r="X1767" i="2" s="1"/>
  <c r="Y1759" i="2"/>
  <c r="U1759" i="2"/>
  <c r="Z1759" i="2" s="1"/>
  <c r="AA1759" i="2" s="1"/>
  <c r="U1751" i="2"/>
  <c r="Z1751" i="2" s="1"/>
  <c r="AA1751" i="2" s="1"/>
  <c r="Y1751" i="2"/>
  <c r="V2372" i="2"/>
  <c r="S2372" i="2"/>
  <c r="W2372" i="2" s="1"/>
  <c r="X2372" i="2" s="1"/>
  <c r="V2364" i="2"/>
  <c r="S2364" i="2"/>
  <c r="W2364" i="2" s="1"/>
  <c r="X2364" i="2" s="1"/>
  <c r="Y2356" i="2"/>
  <c r="U2356" i="2"/>
  <c r="Z2356" i="2" s="1"/>
  <c r="AA2356" i="2" s="1"/>
  <c r="U2348" i="2"/>
  <c r="Z2348" i="2" s="1"/>
  <c r="AA2348" i="2" s="1"/>
  <c r="Y2348" i="2"/>
  <c r="S2340" i="2"/>
  <c r="W2340" i="2" s="1"/>
  <c r="X2340" i="2" s="1"/>
  <c r="V2340" i="2"/>
  <c r="V1703" i="2"/>
  <c r="S1703" i="2"/>
  <c r="W1703" i="2" s="1"/>
  <c r="X1703" i="2" s="1"/>
  <c r="Y1695" i="2"/>
  <c r="U1695" i="2"/>
  <c r="Z1695" i="2" s="1"/>
  <c r="AA1695" i="2" s="1"/>
  <c r="U1687" i="2"/>
  <c r="Z1687" i="2" s="1"/>
  <c r="AA1687" i="2" s="1"/>
  <c r="Y1687" i="2"/>
  <c r="V1679" i="2"/>
  <c r="S1679" i="2"/>
  <c r="W1679" i="2" s="1"/>
  <c r="X1679" i="2" s="1"/>
  <c r="V1671" i="2"/>
  <c r="S1671" i="2"/>
  <c r="W1671" i="2" s="1"/>
  <c r="X1671" i="2" s="1"/>
  <c r="Y1663" i="2"/>
  <c r="U1663" i="2"/>
  <c r="Z1663" i="2" s="1"/>
  <c r="AA1663" i="2" s="1"/>
  <c r="U1655" i="2"/>
  <c r="Z1655" i="2" s="1"/>
  <c r="AA1655" i="2" s="1"/>
  <c r="Y1655" i="2"/>
  <c r="S1647" i="2"/>
  <c r="W1647" i="2" s="1"/>
  <c r="X1647" i="2" s="1"/>
  <c r="V1647" i="2"/>
  <c r="V1639" i="2"/>
  <c r="S1639" i="2"/>
  <c r="W1639" i="2" s="1"/>
  <c r="X1639" i="2" s="1"/>
  <c r="S1619" i="2"/>
  <c r="W1619" i="2" s="1"/>
  <c r="X1619" i="2" s="1"/>
  <c r="V1619" i="2"/>
  <c r="V1611" i="2"/>
  <c r="S1611" i="2"/>
  <c r="W1611" i="2" s="1"/>
  <c r="X1611" i="2" s="1"/>
  <c r="U1607" i="2"/>
  <c r="Z1607" i="2" s="1"/>
  <c r="AA1607" i="2" s="1"/>
  <c r="Y1607" i="2"/>
  <c r="S1513" i="2"/>
  <c r="W1513" i="2" s="1"/>
  <c r="X1513" i="2" s="1"/>
  <c r="V1513" i="2"/>
  <c r="V1505" i="2"/>
  <c r="S1505" i="2"/>
  <c r="W1505" i="2" s="1"/>
  <c r="X1505" i="2" s="1"/>
  <c r="U1501" i="2"/>
  <c r="Z1501" i="2" s="1"/>
  <c r="AA1501" i="2" s="1"/>
  <c r="Y1501" i="2"/>
  <c r="Y1189" i="2"/>
  <c r="U1189" i="2"/>
  <c r="Z1189" i="2" s="1"/>
  <c r="AA1189" i="2" s="1"/>
  <c r="V1185" i="2"/>
  <c r="S1185" i="2"/>
  <c r="W1185" i="2" s="1"/>
  <c r="X1185" i="2" s="1"/>
  <c r="S1181" i="2"/>
  <c r="W1181" i="2" s="1"/>
  <c r="X1181" i="2" s="1"/>
  <c r="V1181" i="2"/>
  <c r="Y1173" i="2"/>
  <c r="U1173" i="2"/>
  <c r="Z1173" i="2" s="1"/>
  <c r="AA1173" i="2" s="1"/>
  <c r="V1169" i="2"/>
  <c r="S1169" i="2"/>
  <c r="W1169" i="2" s="1"/>
  <c r="X1169" i="2" s="1"/>
  <c r="S1165" i="2"/>
  <c r="W1165" i="2" s="1"/>
  <c r="X1165" i="2" s="1"/>
  <c r="V1165" i="2"/>
  <c r="Y1157" i="2"/>
  <c r="U1157" i="2"/>
  <c r="Z1157" i="2" s="1"/>
  <c r="AA1157" i="2" s="1"/>
  <c r="S1408" i="2"/>
  <c r="W1408" i="2" s="1"/>
  <c r="X1408" i="2" s="1"/>
  <c r="V1408" i="2"/>
  <c r="Y1400" i="2"/>
  <c r="U1400" i="2"/>
  <c r="Z1400" i="2" s="1"/>
  <c r="AA1400" i="2" s="1"/>
  <c r="S1392" i="2"/>
  <c r="W1392" i="2" s="1"/>
  <c r="X1392" i="2" s="1"/>
  <c r="V1392" i="2"/>
  <c r="Y1384" i="2"/>
  <c r="U1384" i="2"/>
  <c r="Z1384" i="2" s="1"/>
  <c r="AA1384" i="2" s="1"/>
  <c r="V1380" i="2"/>
  <c r="S1380" i="2"/>
  <c r="W1380" i="2" s="1"/>
  <c r="X1380" i="2" s="1"/>
  <c r="S1376" i="2"/>
  <c r="W1376" i="2" s="1"/>
  <c r="X1376" i="2" s="1"/>
  <c r="V1376" i="2"/>
  <c r="Y1368" i="2"/>
  <c r="U1368" i="2"/>
  <c r="Z1368" i="2" s="1"/>
  <c r="AA1368" i="2" s="1"/>
  <c r="V1364" i="2"/>
  <c r="S1364" i="2"/>
  <c r="W1364" i="2" s="1"/>
  <c r="X1364" i="2" s="1"/>
  <c r="S1360" i="2"/>
  <c r="W1360" i="2" s="1"/>
  <c r="X1360" i="2" s="1"/>
  <c r="V1360" i="2"/>
  <c r="Y1352" i="2"/>
  <c r="U1352" i="2"/>
  <c r="Z1352" i="2" s="1"/>
  <c r="AA1352" i="2" s="1"/>
  <c r="V1348" i="2"/>
  <c r="S1348" i="2"/>
  <c r="W1348" i="2" s="1"/>
  <c r="X1348" i="2" s="1"/>
  <c r="S1344" i="2"/>
  <c r="W1344" i="2" s="1"/>
  <c r="X1344" i="2" s="1"/>
  <c r="V1344" i="2"/>
  <c r="Y1484" i="2"/>
  <c r="U1484" i="2"/>
  <c r="Z1484" i="2" s="1"/>
  <c r="AA1484" i="2" s="1"/>
  <c r="V1480" i="2"/>
  <c r="S1480" i="2"/>
  <c r="W1480" i="2" s="1"/>
  <c r="X1480" i="2" s="1"/>
  <c r="S1476" i="2"/>
  <c r="W1476" i="2" s="1"/>
  <c r="X1476" i="2" s="1"/>
  <c r="V1476" i="2"/>
  <c r="Y1468" i="2"/>
  <c r="U1468" i="2"/>
  <c r="Z1468" i="2" s="1"/>
  <c r="AA1468" i="2" s="1"/>
  <c r="S1464" i="2"/>
  <c r="W1464" i="2" s="1"/>
  <c r="X1464" i="2" s="1"/>
  <c r="V1464" i="2"/>
  <c r="S1456" i="2"/>
  <c r="W1456" i="2" s="1"/>
  <c r="X1456" i="2" s="1"/>
  <c r="V1456" i="2"/>
  <c r="S1448" i="2"/>
  <c r="W1448" i="2" s="1"/>
  <c r="X1448" i="2" s="1"/>
  <c r="V1448" i="2"/>
  <c r="V1440" i="2"/>
  <c r="S1440" i="2"/>
  <c r="W1440" i="2" s="1"/>
  <c r="X1440" i="2" s="1"/>
  <c r="S1432" i="2"/>
  <c r="W1432" i="2" s="1"/>
  <c r="X1432" i="2" s="1"/>
  <c r="V1432" i="2"/>
  <c r="S1424" i="2"/>
  <c r="W1424" i="2" s="1"/>
  <c r="X1424" i="2" s="1"/>
  <c r="V1424" i="2"/>
  <c r="S1416" i="2"/>
  <c r="W1416" i="2" s="1"/>
  <c r="X1416" i="2" s="1"/>
  <c r="V1416" i="2"/>
  <c r="S1112" i="2"/>
  <c r="W1112" i="2" s="1"/>
  <c r="X1112" i="2" s="1"/>
  <c r="V1112" i="2"/>
  <c r="S1104" i="2"/>
  <c r="W1104" i="2" s="1"/>
  <c r="X1104" i="2" s="1"/>
  <c r="V1104" i="2"/>
  <c r="S1096" i="2"/>
  <c r="W1096" i="2" s="1"/>
  <c r="X1096" i="2" s="1"/>
  <c r="V1096" i="2"/>
  <c r="S1088" i="2"/>
  <c r="W1088" i="2" s="1"/>
  <c r="X1088" i="2" s="1"/>
  <c r="V1088" i="2"/>
  <c r="V1080" i="2"/>
  <c r="S1080" i="2"/>
  <c r="W1080" i="2" s="1"/>
  <c r="X1080" i="2" s="1"/>
  <c r="S1553" i="2"/>
  <c r="W1553" i="2" s="1"/>
  <c r="X1553" i="2" s="1"/>
  <c r="V1553" i="2"/>
  <c r="S1545" i="2"/>
  <c r="W1545" i="2" s="1"/>
  <c r="X1545" i="2" s="1"/>
  <c r="V1545" i="2"/>
  <c r="S1537" i="2"/>
  <c r="W1537" i="2" s="1"/>
  <c r="X1537" i="2" s="1"/>
  <c r="V1537" i="2"/>
  <c r="S1529" i="2"/>
  <c r="W1529" i="2" s="1"/>
  <c r="X1529" i="2" s="1"/>
  <c r="V1529" i="2"/>
  <c r="S1336" i="2"/>
  <c r="W1336" i="2" s="1"/>
  <c r="X1336" i="2" s="1"/>
  <c r="V1336" i="2"/>
  <c r="V1328" i="2"/>
  <c r="S1328" i="2"/>
  <c r="W1328" i="2" s="1"/>
  <c r="X1328" i="2" s="1"/>
  <c r="U1320" i="2"/>
  <c r="Z1320" i="2" s="1"/>
  <c r="AA1320" i="2" s="1"/>
  <c r="Y1320" i="2"/>
  <c r="S1312" i="2"/>
  <c r="W1312" i="2" s="1"/>
  <c r="X1312" i="2" s="1"/>
  <c r="V1312" i="2"/>
  <c r="S1304" i="2"/>
  <c r="W1304" i="2" s="1"/>
  <c r="X1304" i="2" s="1"/>
  <c r="V1304" i="2"/>
  <c r="Y1296" i="2"/>
  <c r="U1296" i="2"/>
  <c r="Z1296" i="2" s="1"/>
  <c r="AA1296" i="2" s="1"/>
  <c r="V1292" i="2"/>
  <c r="S1292" i="2"/>
  <c r="W1292" i="2" s="1"/>
  <c r="X1292" i="2" s="1"/>
  <c r="S1288" i="2"/>
  <c r="W1288" i="2" s="1"/>
  <c r="X1288" i="2" s="1"/>
  <c r="V1288" i="2"/>
  <c r="Y1280" i="2"/>
  <c r="U1280" i="2"/>
  <c r="Z1280" i="2" s="1"/>
  <c r="AA1280" i="2" s="1"/>
  <c r="V1276" i="2"/>
  <c r="S1276" i="2"/>
  <c r="W1276" i="2" s="1"/>
  <c r="X1276" i="2" s="1"/>
  <c r="V1272" i="2"/>
  <c r="S1272" i="2"/>
  <c r="W1272" i="2" s="1"/>
  <c r="X1272" i="2" s="1"/>
  <c r="Y6185" i="2"/>
  <c r="U6185" i="2"/>
  <c r="Z6185" i="2" s="1"/>
  <c r="AA6185" i="2" s="1"/>
  <c r="V6177" i="2"/>
  <c r="S6177" i="2"/>
  <c r="W6177" i="2" s="1"/>
  <c r="X6177" i="2" s="1"/>
  <c r="Y6169" i="2"/>
  <c r="U6169" i="2"/>
  <c r="Z6169" i="2" s="1"/>
  <c r="AA6169" i="2" s="1"/>
  <c r="V6161" i="2"/>
  <c r="S6161" i="2"/>
  <c r="W6161" i="2" s="1"/>
  <c r="X6161" i="2" s="1"/>
  <c r="Y6153" i="2"/>
  <c r="U6153" i="2"/>
  <c r="Z6153" i="2" s="1"/>
  <c r="AA6153" i="2" s="1"/>
  <c r="Y1146" i="2"/>
  <c r="U1146" i="2"/>
  <c r="Z1146" i="2" s="1"/>
  <c r="AA1146" i="2" s="1"/>
  <c r="U1138" i="2"/>
  <c r="Z1138" i="2" s="1"/>
  <c r="AA1138" i="2" s="1"/>
  <c r="Y1138" i="2"/>
  <c r="U1130" i="2"/>
  <c r="Z1130" i="2" s="1"/>
  <c r="AA1130" i="2" s="1"/>
  <c r="Y1130" i="2"/>
  <c r="U1122" i="2"/>
  <c r="Z1122" i="2" s="1"/>
  <c r="AA1122" i="2" s="1"/>
  <c r="Y1122" i="2"/>
  <c r="Y1225" i="2"/>
  <c r="U1225" i="2"/>
  <c r="Z1225" i="2" s="1"/>
  <c r="AA1225" i="2" s="1"/>
  <c r="U1221" i="2"/>
  <c r="Z1221" i="2" s="1"/>
  <c r="AA1221" i="2" s="1"/>
  <c r="Y1221" i="2"/>
  <c r="U1213" i="2"/>
  <c r="Z1213" i="2" s="1"/>
  <c r="AA1213" i="2" s="1"/>
  <c r="Y1213" i="2"/>
  <c r="S1209" i="2"/>
  <c r="W1209" i="2" s="1"/>
  <c r="X1209" i="2" s="1"/>
  <c r="V1209" i="2"/>
  <c r="Y1193" i="2"/>
  <c r="U1193" i="2"/>
  <c r="Z1193" i="2" s="1"/>
  <c r="AA1193" i="2" s="1"/>
  <c r="S856" i="2"/>
  <c r="W856" i="2" s="1"/>
  <c r="X856" i="2" s="1"/>
  <c r="V856" i="2"/>
  <c r="S840" i="2"/>
  <c r="W840" i="2" s="1"/>
  <c r="X840" i="2" s="1"/>
  <c r="V840" i="2"/>
  <c r="U836" i="2"/>
  <c r="Z836" i="2" s="1"/>
  <c r="AA836" i="2" s="1"/>
  <c r="Y836" i="2"/>
  <c r="S832" i="2"/>
  <c r="W832" i="2" s="1"/>
  <c r="X832" i="2" s="1"/>
  <c r="V832" i="2"/>
  <c r="U828" i="2"/>
  <c r="Z828" i="2" s="1"/>
  <c r="AA828" i="2" s="1"/>
  <c r="Y828" i="2"/>
  <c r="S824" i="2"/>
  <c r="W824" i="2" s="1"/>
  <c r="X824" i="2" s="1"/>
  <c r="V824" i="2"/>
  <c r="U746" i="2"/>
  <c r="Z746" i="2" s="1"/>
  <c r="AA746" i="2" s="1"/>
  <c r="Y746" i="2"/>
  <c r="S742" i="2"/>
  <c r="W742" i="2" s="1"/>
  <c r="X742" i="2" s="1"/>
  <c r="V742" i="2"/>
  <c r="U738" i="2"/>
  <c r="Z738" i="2" s="1"/>
  <c r="AA738" i="2" s="1"/>
  <c r="Y738" i="2"/>
  <c r="U734" i="2"/>
  <c r="Z734" i="2" s="1"/>
  <c r="AA734" i="2" s="1"/>
  <c r="Y734" i="2"/>
  <c r="V726" i="2"/>
  <c r="S726" i="2"/>
  <c r="W726" i="2" s="1"/>
  <c r="X726" i="2" s="1"/>
  <c r="U718" i="2"/>
  <c r="Z718" i="2" s="1"/>
  <c r="AA718" i="2" s="1"/>
  <c r="Y718" i="2"/>
  <c r="U710" i="2"/>
  <c r="Z710" i="2" s="1"/>
  <c r="AA710" i="2" s="1"/>
  <c r="Y710" i="2"/>
  <c r="U924" i="2"/>
  <c r="Z924" i="2" s="1"/>
  <c r="AA924" i="2" s="1"/>
  <c r="Y924" i="2"/>
  <c r="V916" i="2"/>
  <c r="S916" i="2"/>
  <c r="W916" i="2" s="1"/>
  <c r="X916" i="2" s="1"/>
  <c r="U908" i="2"/>
  <c r="Z908" i="2" s="1"/>
  <c r="AA908" i="2" s="1"/>
  <c r="Y908" i="2"/>
  <c r="U900" i="2"/>
  <c r="Z900" i="2" s="1"/>
  <c r="AA900" i="2" s="1"/>
  <c r="Y900" i="2"/>
  <c r="U559" i="2"/>
  <c r="Z559" i="2" s="1"/>
  <c r="AA559" i="2" s="1"/>
  <c r="Y559" i="2"/>
  <c r="V551" i="2"/>
  <c r="S551" i="2"/>
  <c r="W551" i="2" s="1"/>
  <c r="X551" i="2" s="1"/>
  <c r="U543" i="2"/>
  <c r="Z543" i="2" s="1"/>
  <c r="AA543" i="2" s="1"/>
  <c r="Y543" i="2"/>
  <c r="U535" i="2"/>
  <c r="Z535" i="2" s="1"/>
  <c r="AA535" i="2" s="1"/>
  <c r="Y535" i="2"/>
  <c r="U527" i="2"/>
  <c r="Z527" i="2" s="1"/>
  <c r="AA527" i="2" s="1"/>
  <c r="Y527" i="2"/>
  <c r="V889" i="2"/>
  <c r="S889" i="2"/>
  <c r="W889" i="2" s="1"/>
  <c r="X889" i="2" s="1"/>
  <c r="U881" i="2"/>
  <c r="Z881" i="2" s="1"/>
  <c r="AA881" i="2" s="1"/>
  <c r="Y881" i="2"/>
  <c r="U873" i="2"/>
  <c r="Z873" i="2" s="1"/>
  <c r="AA873" i="2" s="1"/>
  <c r="Y873" i="2"/>
  <c r="U865" i="2"/>
  <c r="Z865" i="2" s="1"/>
  <c r="AA865" i="2" s="1"/>
  <c r="Y865" i="2"/>
  <c r="V783" i="2"/>
  <c r="S783" i="2"/>
  <c r="W783" i="2" s="1"/>
  <c r="X783" i="2" s="1"/>
  <c r="S775" i="2"/>
  <c r="W775" i="2" s="1"/>
  <c r="X775" i="2" s="1"/>
  <c r="V775" i="2"/>
  <c r="S767" i="2"/>
  <c r="W767" i="2" s="1"/>
  <c r="X767" i="2" s="1"/>
  <c r="V767" i="2"/>
  <c r="Y759" i="2"/>
  <c r="U759" i="2"/>
  <c r="Z759" i="2" s="1"/>
  <c r="AA759" i="2" s="1"/>
  <c r="U751" i="2"/>
  <c r="Z751" i="2" s="1"/>
  <c r="AA751" i="2" s="1"/>
  <c r="Y751" i="2"/>
  <c r="V669" i="2"/>
  <c r="S669" i="2"/>
  <c r="W669" i="2" s="1"/>
  <c r="X669" i="2" s="1"/>
  <c r="S661" i="2"/>
  <c r="W661" i="2" s="1"/>
  <c r="X661" i="2" s="1"/>
  <c r="V661" i="2"/>
  <c r="U653" i="2"/>
  <c r="Z653" i="2" s="1"/>
  <c r="AA653" i="2" s="1"/>
  <c r="Y653" i="2"/>
  <c r="S645" i="2"/>
  <c r="W645" i="2" s="1"/>
  <c r="X645" i="2" s="1"/>
  <c r="V645" i="2"/>
  <c r="U637" i="2"/>
  <c r="Z637" i="2" s="1"/>
  <c r="AA637" i="2" s="1"/>
  <c r="Y637" i="2"/>
  <c r="V592" i="2"/>
  <c r="S592" i="2"/>
  <c r="W592" i="2" s="1"/>
  <c r="X592" i="2" s="1"/>
  <c r="S588" i="2"/>
  <c r="W588" i="2" s="1"/>
  <c r="X588" i="2" s="1"/>
  <c r="V588" i="2"/>
  <c r="S572" i="2"/>
  <c r="W572" i="2" s="1"/>
  <c r="X572" i="2" s="1"/>
  <c r="V572" i="2"/>
  <c r="V568" i="2"/>
  <c r="S568" i="2"/>
  <c r="W568" i="2" s="1"/>
  <c r="X568" i="2" s="1"/>
  <c r="U819" i="2"/>
  <c r="Z819" i="2" s="1"/>
  <c r="AA819" i="2" s="1"/>
  <c r="Y819" i="2"/>
  <c r="Y815" i="2"/>
  <c r="U815" i="2"/>
  <c r="Z815" i="2" s="1"/>
  <c r="AA815" i="2" s="1"/>
  <c r="Y807" i="2"/>
  <c r="U807" i="2"/>
  <c r="Z807" i="2" s="1"/>
  <c r="AA807" i="2" s="1"/>
  <c r="S799" i="2"/>
  <c r="W799" i="2" s="1"/>
  <c r="X799" i="2" s="1"/>
  <c r="V799" i="2"/>
  <c r="U795" i="2"/>
  <c r="Z795" i="2" s="1"/>
  <c r="AA795" i="2" s="1"/>
  <c r="Y795" i="2"/>
  <c r="U787" i="2"/>
  <c r="Z787" i="2" s="1"/>
  <c r="AA787" i="2" s="1"/>
  <c r="Y787" i="2"/>
  <c r="U446" i="2"/>
  <c r="Z446" i="2" s="1"/>
  <c r="AA446" i="2" s="1"/>
  <c r="Y446" i="2"/>
  <c r="U438" i="2"/>
  <c r="Z438" i="2" s="1"/>
  <c r="AA438" i="2" s="1"/>
  <c r="Y438" i="2"/>
  <c r="U430" i="2"/>
  <c r="Z430" i="2" s="1"/>
  <c r="AA430" i="2" s="1"/>
  <c r="Y430" i="2"/>
  <c r="U422" i="2"/>
  <c r="Z422" i="2" s="1"/>
  <c r="AA422" i="2" s="1"/>
  <c r="Y422" i="2"/>
  <c r="U414" i="2"/>
  <c r="Z414" i="2" s="1"/>
  <c r="AA414" i="2" s="1"/>
  <c r="Y414" i="2"/>
  <c r="S480" i="2"/>
  <c r="W480" i="2" s="1"/>
  <c r="X480" i="2" s="1"/>
  <c r="V480" i="2"/>
  <c r="S472" i="2"/>
  <c r="W472" i="2" s="1"/>
  <c r="X472" i="2" s="1"/>
  <c r="V472" i="2"/>
  <c r="S464" i="2"/>
  <c r="W464" i="2" s="1"/>
  <c r="X464" i="2" s="1"/>
  <c r="V464" i="2"/>
  <c r="S456" i="2"/>
  <c r="W456" i="2" s="1"/>
  <c r="X456" i="2" s="1"/>
  <c r="V456" i="2"/>
  <c r="S966" i="2"/>
  <c r="W966" i="2" s="1"/>
  <c r="X966" i="2" s="1"/>
  <c r="V966" i="2"/>
  <c r="S958" i="2"/>
  <c r="W958" i="2" s="1"/>
  <c r="X958" i="2" s="1"/>
  <c r="V958" i="2"/>
  <c r="Y946" i="2"/>
  <c r="U946" i="2"/>
  <c r="Z946" i="2" s="1"/>
  <c r="AA946" i="2" s="1"/>
  <c r="S942" i="2"/>
  <c r="W942" i="2" s="1"/>
  <c r="X942" i="2" s="1"/>
  <c r="V942" i="2"/>
  <c r="Y523" i="2"/>
  <c r="U523" i="2"/>
  <c r="Z523" i="2" s="1"/>
  <c r="AA523" i="2" s="1"/>
  <c r="S519" i="2"/>
  <c r="W519" i="2" s="1"/>
  <c r="X519" i="2" s="1"/>
  <c r="V519" i="2"/>
  <c r="U503" i="2"/>
  <c r="Z503" i="2" s="1"/>
  <c r="AA503" i="2" s="1"/>
  <c r="Y503" i="2"/>
  <c r="Y495" i="2"/>
  <c r="U495" i="2"/>
  <c r="Z495" i="2" s="1"/>
  <c r="AA495" i="2" s="1"/>
  <c r="V1005" i="2"/>
  <c r="S1005" i="2"/>
  <c r="W1005" i="2" s="1"/>
  <c r="X1005" i="2" s="1"/>
  <c r="Y997" i="2"/>
  <c r="U997" i="2"/>
  <c r="Z997" i="2" s="1"/>
  <c r="AA997" i="2" s="1"/>
  <c r="V989" i="2"/>
  <c r="S989" i="2"/>
  <c r="W989" i="2" s="1"/>
  <c r="X989" i="2" s="1"/>
  <c r="Y981" i="2"/>
  <c r="U981" i="2"/>
  <c r="Z981" i="2" s="1"/>
  <c r="AA981" i="2" s="1"/>
  <c r="V973" i="2"/>
  <c r="S973" i="2"/>
  <c r="W973" i="2" s="1"/>
  <c r="X973" i="2" s="1"/>
  <c r="Y706" i="2"/>
  <c r="U706" i="2"/>
  <c r="Z706" i="2" s="1"/>
  <c r="AA706" i="2" s="1"/>
  <c r="V698" i="2"/>
  <c r="S698" i="2"/>
  <c r="W698" i="2" s="1"/>
  <c r="X698" i="2" s="1"/>
  <c r="V690" i="2"/>
  <c r="S690" i="2"/>
  <c r="W690" i="2" s="1"/>
  <c r="X690" i="2" s="1"/>
  <c r="S686" i="2"/>
  <c r="W686" i="2" s="1"/>
  <c r="X686" i="2" s="1"/>
  <c r="V686" i="2"/>
  <c r="Y678" i="2"/>
  <c r="U678" i="2"/>
  <c r="Z678" i="2" s="1"/>
  <c r="AA678" i="2" s="1"/>
  <c r="U625" i="2"/>
  <c r="Z625" i="2" s="1"/>
  <c r="AA625" i="2" s="1"/>
  <c r="Y625" i="2"/>
  <c r="V617" i="2"/>
  <c r="S617" i="2"/>
  <c r="W617" i="2" s="1"/>
  <c r="X617" i="2" s="1"/>
  <c r="U609" i="2"/>
  <c r="Z609" i="2" s="1"/>
  <c r="AA609" i="2" s="1"/>
  <c r="Y609" i="2"/>
  <c r="U1041" i="2"/>
  <c r="Z1041" i="2" s="1"/>
  <c r="AA1041" i="2" s="1"/>
  <c r="Y1041" i="2"/>
  <c r="V1033" i="2"/>
  <c r="S1033" i="2"/>
  <c r="W1033" i="2" s="1"/>
  <c r="X1033" i="2" s="1"/>
  <c r="Y1025" i="2"/>
  <c r="U1025" i="2"/>
  <c r="Z1025" i="2" s="1"/>
  <c r="AA1025" i="2" s="1"/>
  <c r="Y1017" i="2"/>
  <c r="U1017" i="2"/>
  <c r="Z1017" i="2" s="1"/>
  <c r="AA1017" i="2" s="1"/>
  <c r="Y1009" i="2"/>
  <c r="U1009" i="2"/>
  <c r="Z1009" i="2" s="1"/>
  <c r="AA1009" i="2" s="1"/>
  <c r="S409" i="2"/>
  <c r="W409" i="2" s="1"/>
  <c r="X409" i="2" s="1"/>
  <c r="V409" i="2"/>
  <c r="S405" i="2"/>
  <c r="W405" i="2" s="1"/>
  <c r="X405" i="2" s="1"/>
  <c r="V405" i="2"/>
  <c r="S401" i="2"/>
  <c r="W401" i="2" s="1"/>
  <c r="X401" i="2" s="1"/>
  <c r="V401" i="2"/>
  <c r="U393" i="2"/>
  <c r="Z393" i="2" s="1"/>
  <c r="AA393" i="2" s="1"/>
  <c r="Y393" i="2"/>
  <c r="U389" i="2"/>
  <c r="Z389" i="2" s="1"/>
  <c r="AA389" i="2" s="1"/>
  <c r="Y389" i="2"/>
  <c r="S385" i="2"/>
  <c r="W385" i="2" s="1"/>
  <c r="X385" i="2" s="1"/>
  <c r="V385" i="2"/>
  <c r="Y377" i="2"/>
  <c r="U377" i="2"/>
  <c r="Z377" i="2" s="1"/>
  <c r="AA377" i="2" s="1"/>
  <c r="S373" i="2"/>
  <c r="W373" i="2" s="1"/>
  <c r="X373" i="2" s="1"/>
  <c r="V373" i="2"/>
  <c r="S365" i="2"/>
  <c r="W365" i="2" s="1"/>
  <c r="X365" i="2" s="1"/>
  <c r="V365" i="2"/>
  <c r="S357" i="2"/>
  <c r="W357" i="2" s="1"/>
  <c r="X357" i="2" s="1"/>
  <c r="V357" i="2"/>
  <c r="S349" i="2"/>
  <c r="W349" i="2" s="1"/>
  <c r="X349" i="2" s="1"/>
  <c r="V349" i="2"/>
  <c r="S341" i="2"/>
  <c r="W341" i="2" s="1"/>
  <c r="X341" i="2" s="1"/>
  <c r="V341" i="2"/>
  <c r="S329" i="2"/>
  <c r="W329" i="2" s="1"/>
  <c r="X329" i="2" s="1"/>
  <c r="V329" i="2"/>
  <c r="Y317" i="2"/>
  <c r="U317" i="2"/>
  <c r="Z317" i="2" s="1"/>
  <c r="AA317" i="2" s="1"/>
  <c r="S313" i="2"/>
  <c r="W313" i="2" s="1"/>
  <c r="X313" i="2" s="1"/>
  <c r="V313" i="2"/>
  <c r="S182" i="2"/>
  <c r="W182" i="2" s="1"/>
  <c r="X182" i="2" s="1"/>
  <c r="V182" i="2"/>
  <c r="S170" i="2"/>
  <c r="W170" i="2" s="1"/>
  <c r="X170" i="2" s="1"/>
  <c r="V170" i="2"/>
  <c r="Y162" i="2"/>
  <c r="U162" i="2"/>
  <c r="Z162" i="2" s="1"/>
  <c r="AA162" i="2" s="1"/>
  <c r="V265" i="2"/>
  <c r="S265" i="2"/>
  <c r="W265" i="2" s="1"/>
  <c r="X265" i="2" s="1"/>
  <c r="V257" i="2"/>
  <c r="S257" i="2"/>
  <c r="W257" i="2" s="1"/>
  <c r="X257" i="2" s="1"/>
  <c r="U249" i="2"/>
  <c r="Z249" i="2" s="1"/>
  <c r="AA249" i="2" s="1"/>
  <c r="Y249" i="2"/>
  <c r="S237" i="2"/>
  <c r="W237" i="2" s="1"/>
  <c r="X237" i="2" s="1"/>
  <c r="V237" i="2"/>
  <c r="U229" i="2"/>
  <c r="Z229" i="2" s="1"/>
  <c r="AA229" i="2" s="1"/>
  <c r="Y229" i="2"/>
  <c r="S221" i="2"/>
  <c r="W221" i="2" s="1"/>
  <c r="X221" i="2" s="1"/>
  <c r="V221" i="2"/>
  <c r="U213" i="2"/>
  <c r="Z213" i="2" s="1"/>
  <c r="AA213" i="2" s="1"/>
  <c r="Y213" i="2"/>
  <c r="Y205" i="2"/>
  <c r="U205" i="2"/>
  <c r="Z205" i="2" s="1"/>
  <c r="AA205" i="2" s="1"/>
  <c r="U197" i="2"/>
  <c r="Z197" i="2" s="1"/>
  <c r="AA197" i="2" s="1"/>
  <c r="Y197" i="2"/>
  <c r="U6701" i="2"/>
  <c r="Z6701" i="2" s="1"/>
  <c r="AA6701" i="2" s="1"/>
  <c r="Y6701" i="2"/>
  <c r="U6693" i="2"/>
  <c r="Z6693" i="2" s="1"/>
  <c r="AA6693" i="2" s="1"/>
  <c r="Y6693" i="2"/>
  <c r="U6685" i="2"/>
  <c r="Z6685" i="2" s="1"/>
  <c r="AA6685" i="2" s="1"/>
  <c r="Y6685" i="2"/>
  <c r="U6677" i="2"/>
  <c r="Z6677" i="2" s="1"/>
  <c r="AA6677" i="2" s="1"/>
  <c r="Y6677" i="2"/>
  <c r="U6673" i="2"/>
  <c r="Z6673" i="2" s="1"/>
  <c r="AA6673" i="2" s="1"/>
  <c r="Y6673" i="2"/>
  <c r="S79" i="2"/>
  <c r="W79" i="2" s="1"/>
  <c r="X79" i="2" s="1"/>
  <c r="V79" i="2"/>
  <c r="Y71" i="2"/>
  <c r="U71" i="2"/>
  <c r="Z71" i="2" s="1"/>
  <c r="AA71" i="2" s="1"/>
  <c r="U63" i="2"/>
  <c r="Z63" i="2" s="1"/>
  <c r="AA63" i="2" s="1"/>
  <c r="Y63" i="2"/>
  <c r="V55" i="2"/>
  <c r="S55" i="2"/>
  <c r="W55" i="2" s="1"/>
  <c r="X55" i="2" s="1"/>
  <c r="U47" i="2"/>
  <c r="Z47" i="2" s="1"/>
  <c r="AA47" i="2" s="1"/>
  <c r="Y47" i="2"/>
  <c r="U150" i="2"/>
  <c r="Z150" i="2" s="1"/>
  <c r="AA150" i="2" s="1"/>
  <c r="Y150" i="2"/>
  <c r="U130" i="2"/>
  <c r="Z130" i="2" s="1"/>
  <c r="AA130" i="2" s="1"/>
  <c r="Y130" i="2"/>
  <c r="S126" i="2"/>
  <c r="W126" i="2" s="1"/>
  <c r="X126" i="2" s="1"/>
  <c r="V126" i="2"/>
  <c r="S118" i="2"/>
  <c r="W118" i="2" s="1"/>
  <c r="X118" i="2" s="1"/>
  <c r="V118" i="2"/>
  <c r="S40" i="2"/>
  <c r="W40" i="2" s="1"/>
  <c r="X40" i="2" s="1"/>
  <c r="V40" i="2"/>
  <c r="S28" i="2"/>
  <c r="W28" i="2" s="1"/>
  <c r="X28" i="2" s="1"/>
  <c r="V28" i="2"/>
  <c r="Y16" i="2"/>
  <c r="U16" i="2"/>
  <c r="Z16" i="2" s="1"/>
  <c r="AA16" i="2" s="1"/>
  <c r="S12" i="2"/>
  <c r="W12" i="2" s="1"/>
  <c r="X12" i="2" s="1"/>
  <c r="V12" i="2"/>
  <c r="U300" i="2"/>
  <c r="Z300" i="2" s="1"/>
  <c r="AA300" i="2" s="1"/>
  <c r="Y300" i="2"/>
  <c r="U292" i="2"/>
  <c r="Z292" i="2" s="1"/>
  <c r="AA292" i="2" s="1"/>
  <c r="Y292" i="2"/>
  <c r="S284" i="2"/>
  <c r="W284" i="2" s="1"/>
  <c r="X284" i="2" s="1"/>
  <c r="V284" i="2"/>
  <c r="U276" i="2"/>
  <c r="Z276" i="2" s="1"/>
  <c r="AA276" i="2" s="1"/>
  <c r="Y276" i="2"/>
  <c r="U268" i="2"/>
  <c r="Z268" i="2" s="1"/>
  <c r="AA268" i="2" s="1"/>
  <c r="Y268" i="2"/>
  <c r="S196" i="2"/>
  <c r="W196" i="2" s="1"/>
  <c r="X196" i="2" s="1"/>
  <c r="V196" i="2"/>
  <c r="Y6692" i="2"/>
  <c r="U6692" i="2"/>
  <c r="Z6692" i="2" s="1"/>
  <c r="AA6692" i="2" s="1"/>
  <c r="U6676" i="2"/>
  <c r="Z6676" i="2" s="1"/>
  <c r="AA6676" i="2" s="1"/>
  <c r="Y6676" i="2"/>
  <c r="U74" i="2"/>
  <c r="Z74" i="2" s="1"/>
  <c r="AA74" i="2" s="1"/>
  <c r="Y74" i="2"/>
  <c r="U66" i="2"/>
  <c r="Z66" i="2" s="1"/>
  <c r="AA66" i="2" s="1"/>
  <c r="Y66" i="2"/>
  <c r="V58" i="2"/>
  <c r="S58" i="2"/>
  <c r="W58" i="2" s="1"/>
  <c r="X58" i="2" s="1"/>
  <c r="S141" i="2"/>
  <c r="W141" i="2" s="1"/>
  <c r="X141" i="2" s="1"/>
  <c r="V141" i="2"/>
  <c r="U125" i="2"/>
  <c r="Z125" i="2" s="1"/>
  <c r="AA125" i="2" s="1"/>
  <c r="Y125" i="2"/>
  <c r="U35" i="2"/>
  <c r="Z35" i="2" s="1"/>
  <c r="AA35" i="2" s="1"/>
  <c r="Y35" i="2"/>
  <c r="S11" i="2"/>
  <c r="W11" i="2" s="1"/>
  <c r="X11" i="2" s="1"/>
  <c r="V11" i="2"/>
  <c r="U295" i="2"/>
  <c r="Z295" i="2" s="1"/>
  <c r="AA295" i="2" s="1"/>
  <c r="Y295" i="2"/>
  <c r="U279" i="2"/>
  <c r="Z279" i="2" s="1"/>
  <c r="AA279" i="2" s="1"/>
  <c r="Y279" i="2"/>
  <c r="S1022" i="2"/>
  <c r="W1022" i="2" s="1"/>
  <c r="X1022" i="2" s="1"/>
  <c r="V1022" i="2"/>
  <c r="S370" i="2"/>
  <c r="W370" i="2" s="1"/>
  <c r="X370" i="2" s="1"/>
  <c r="V370" i="2"/>
  <c r="S338" i="2"/>
  <c r="W338" i="2" s="1"/>
  <c r="X338" i="2" s="1"/>
  <c r="V338" i="2"/>
  <c r="S306" i="2"/>
  <c r="W306" i="2" s="1"/>
  <c r="X306" i="2" s="1"/>
  <c r="V306" i="2"/>
  <c r="U179" i="2"/>
  <c r="Z179" i="2" s="1"/>
  <c r="AA179" i="2" s="1"/>
  <c r="Y179" i="2"/>
  <c r="U258" i="2"/>
  <c r="Z258" i="2" s="1"/>
  <c r="AA258" i="2" s="1"/>
  <c r="Y258" i="2"/>
  <c r="U230" i="2"/>
  <c r="Z230" i="2" s="1"/>
  <c r="AA230" i="2" s="1"/>
  <c r="Y230" i="2"/>
  <c r="S198" i="2"/>
  <c r="W198" i="2" s="1"/>
  <c r="X198" i="2" s="1"/>
  <c r="V198" i="2"/>
  <c r="Y6678" i="2"/>
  <c r="U6678" i="2"/>
  <c r="Z6678" i="2" s="1"/>
  <c r="AA6678" i="2" s="1"/>
  <c r="V76" i="2"/>
  <c r="S76" i="2"/>
  <c r="W76" i="2" s="1"/>
  <c r="X76" i="2" s="1"/>
  <c r="U44" i="2"/>
  <c r="Z44" i="2" s="1"/>
  <c r="AA44" i="2" s="1"/>
  <c r="Y44" i="2"/>
  <c r="S139" i="2"/>
  <c r="W139" i="2" s="1"/>
  <c r="X139" i="2" s="1"/>
  <c r="V139" i="2"/>
  <c r="S29" i="2"/>
  <c r="W29" i="2" s="1"/>
  <c r="X29" i="2" s="1"/>
  <c r="V29" i="2"/>
  <c r="S297" i="2"/>
  <c r="W297" i="2" s="1"/>
  <c r="X297" i="2" s="1"/>
  <c r="V297" i="2"/>
  <c r="U7060" i="2"/>
  <c r="Z7060" i="2" s="1"/>
  <c r="AA7060" i="2" s="1"/>
  <c r="Y7060" i="2"/>
  <c r="U7052" i="2"/>
  <c r="Z7052" i="2" s="1"/>
  <c r="AA7052" i="2" s="1"/>
  <c r="Y7052" i="2"/>
  <c r="U7044" i="2"/>
  <c r="Z7044" i="2" s="1"/>
  <c r="AA7044" i="2" s="1"/>
  <c r="Y7044" i="2"/>
  <c r="U7036" i="2"/>
  <c r="Z7036" i="2" s="1"/>
  <c r="AA7036" i="2" s="1"/>
  <c r="Y7036" i="2"/>
  <c r="U7028" i="2"/>
  <c r="Z7028" i="2" s="1"/>
  <c r="AA7028" i="2" s="1"/>
  <c r="Y7028" i="2"/>
  <c r="U7020" i="2"/>
  <c r="Z7020" i="2" s="1"/>
  <c r="AA7020" i="2" s="1"/>
  <c r="Y7020" i="2"/>
  <c r="U7012" i="2"/>
  <c r="Z7012" i="2" s="1"/>
  <c r="AA7012" i="2" s="1"/>
  <c r="Y7012" i="2"/>
  <c r="U7004" i="2"/>
  <c r="Z7004" i="2" s="1"/>
  <c r="AA7004" i="2" s="1"/>
  <c r="Y7004" i="2"/>
  <c r="U5775" i="2"/>
  <c r="Z5775" i="2" s="1"/>
  <c r="AA5775" i="2" s="1"/>
  <c r="Y5775" i="2"/>
  <c r="U5767" i="2"/>
  <c r="Z5767" i="2" s="1"/>
  <c r="AA5767" i="2" s="1"/>
  <c r="Y5767" i="2"/>
  <c r="U5759" i="2"/>
  <c r="Z5759" i="2" s="1"/>
  <c r="AA5759" i="2" s="1"/>
  <c r="Y5759" i="2"/>
  <c r="U5751" i="2"/>
  <c r="Z5751" i="2" s="1"/>
  <c r="AA5751" i="2" s="1"/>
  <c r="Y5751" i="2"/>
  <c r="U5743" i="2"/>
  <c r="Z5743" i="2" s="1"/>
  <c r="AA5743" i="2" s="1"/>
  <c r="Y5743" i="2"/>
  <c r="U6993" i="2"/>
  <c r="Z6993" i="2" s="1"/>
  <c r="AA6993" i="2" s="1"/>
  <c r="Y6993" i="2"/>
  <c r="U6985" i="2"/>
  <c r="Z6985" i="2" s="1"/>
  <c r="AA6985" i="2" s="1"/>
  <c r="Y6985" i="2"/>
  <c r="Y6977" i="2"/>
  <c r="U6977" i="2"/>
  <c r="Z6977" i="2" s="1"/>
  <c r="AA6977" i="2" s="1"/>
  <c r="V6969" i="2"/>
  <c r="S6969" i="2"/>
  <c r="W6969" i="2" s="1"/>
  <c r="X6969" i="2" s="1"/>
  <c r="Y5296" i="2"/>
  <c r="U5296" i="2"/>
  <c r="Z5296" i="2" s="1"/>
  <c r="AA5296" i="2" s="1"/>
  <c r="V5288" i="2"/>
  <c r="S5288" i="2"/>
  <c r="W5288" i="2" s="1"/>
  <c r="X5288" i="2" s="1"/>
  <c r="S5280" i="2"/>
  <c r="W5280" i="2" s="1"/>
  <c r="X5280" i="2" s="1"/>
  <c r="V5280" i="2"/>
  <c r="U5272" i="2"/>
  <c r="Z5272" i="2" s="1"/>
  <c r="AA5272" i="2" s="1"/>
  <c r="Y5272" i="2"/>
  <c r="V5264" i="2"/>
  <c r="S5264" i="2"/>
  <c r="W5264" i="2" s="1"/>
  <c r="X5264" i="2" s="1"/>
  <c r="S6884" i="2"/>
  <c r="W6884" i="2" s="1"/>
  <c r="X6884" i="2" s="1"/>
  <c r="V6884" i="2"/>
  <c r="Y6876" i="2"/>
  <c r="U6876" i="2"/>
  <c r="Z6876" i="2" s="1"/>
  <c r="AA6876" i="2" s="1"/>
  <c r="U6868" i="2"/>
  <c r="Z6868" i="2" s="1"/>
  <c r="AA6868" i="2" s="1"/>
  <c r="Y6868" i="2"/>
  <c r="V6860" i="2"/>
  <c r="S6860" i="2"/>
  <c r="W6860" i="2" s="1"/>
  <c r="X6860" i="2" s="1"/>
  <c r="S6852" i="2"/>
  <c r="W6852" i="2" s="1"/>
  <c r="X6852" i="2" s="1"/>
  <c r="V6852" i="2"/>
  <c r="Y6955" i="2"/>
  <c r="U6955" i="2"/>
  <c r="Z6955" i="2" s="1"/>
  <c r="AA6955" i="2" s="1"/>
  <c r="U6947" i="2"/>
  <c r="Z6947" i="2" s="1"/>
  <c r="AA6947" i="2" s="1"/>
  <c r="Y6947" i="2"/>
  <c r="S6939" i="2"/>
  <c r="W6939" i="2" s="1"/>
  <c r="X6939" i="2" s="1"/>
  <c r="V6939" i="2"/>
  <c r="U6931" i="2"/>
  <c r="Z6931" i="2" s="1"/>
  <c r="AA6931" i="2" s="1"/>
  <c r="Y6931" i="2"/>
  <c r="U6923" i="2"/>
  <c r="Z6923" i="2" s="1"/>
  <c r="AA6923" i="2" s="1"/>
  <c r="Y6923" i="2"/>
  <c r="S6915" i="2"/>
  <c r="W6915" i="2" s="1"/>
  <c r="X6915" i="2" s="1"/>
  <c r="V6915" i="2"/>
  <c r="U6907" i="2"/>
  <c r="Z6907" i="2" s="1"/>
  <c r="AA6907" i="2" s="1"/>
  <c r="Y6907" i="2"/>
  <c r="S6899" i="2"/>
  <c r="W6899" i="2" s="1"/>
  <c r="X6899" i="2" s="1"/>
  <c r="V6899" i="2"/>
  <c r="U6891" i="2"/>
  <c r="Z6891" i="2" s="1"/>
  <c r="AA6891" i="2" s="1"/>
  <c r="Y6891" i="2"/>
  <c r="S5995" i="2"/>
  <c r="W5995" i="2" s="1"/>
  <c r="X5995" i="2" s="1"/>
  <c r="V5995" i="2"/>
  <c r="U5987" i="2"/>
  <c r="Z5987" i="2" s="1"/>
  <c r="AA5987" i="2" s="1"/>
  <c r="Y5987" i="2"/>
  <c r="S5979" i="2"/>
  <c r="W5979" i="2" s="1"/>
  <c r="X5979" i="2" s="1"/>
  <c r="V5979" i="2"/>
  <c r="U5971" i="2"/>
  <c r="Z5971" i="2" s="1"/>
  <c r="AA5971" i="2" s="1"/>
  <c r="Y5971" i="2"/>
  <c r="S6851" i="2"/>
  <c r="W6851" i="2" s="1"/>
  <c r="X6851" i="2" s="1"/>
  <c r="V6851" i="2"/>
  <c r="U6843" i="2"/>
  <c r="Z6843" i="2" s="1"/>
  <c r="AA6843" i="2" s="1"/>
  <c r="Y6843" i="2"/>
  <c r="S6835" i="2"/>
  <c r="W6835" i="2" s="1"/>
  <c r="X6835" i="2" s="1"/>
  <c r="V6835" i="2"/>
  <c r="U6827" i="2"/>
  <c r="Z6827" i="2" s="1"/>
  <c r="AA6827" i="2" s="1"/>
  <c r="Y6827" i="2"/>
  <c r="S6819" i="2"/>
  <c r="W6819" i="2" s="1"/>
  <c r="X6819" i="2" s="1"/>
  <c r="V6819" i="2"/>
  <c r="U6774" i="2"/>
  <c r="Z6774" i="2" s="1"/>
  <c r="AA6774" i="2" s="1"/>
  <c r="Y6774" i="2"/>
  <c r="S6766" i="2"/>
  <c r="W6766" i="2" s="1"/>
  <c r="X6766" i="2" s="1"/>
  <c r="V6766" i="2"/>
  <c r="U6758" i="2"/>
  <c r="Z6758" i="2" s="1"/>
  <c r="AA6758" i="2" s="1"/>
  <c r="Y6758" i="2"/>
  <c r="S6750" i="2"/>
  <c r="W6750" i="2" s="1"/>
  <c r="X6750" i="2" s="1"/>
  <c r="V6750" i="2"/>
  <c r="U6742" i="2"/>
  <c r="Z6742" i="2" s="1"/>
  <c r="AA6742" i="2" s="1"/>
  <c r="Y6742" i="2"/>
  <c r="S6808" i="2"/>
  <c r="W6808" i="2" s="1"/>
  <c r="X6808" i="2" s="1"/>
  <c r="V6808" i="2"/>
  <c r="U6800" i="2"/>
  <c r="Z6800" i="2" s="1"/>
  <c r="AA6800" i="2" s="1"/>
  <c r="Y6800" i="2"/>
  <c r="S6792" i="2"/>
  <c r="W6792" i="2" s="1"/>
  <c r="X6792" i="2" s="1"/>
  <c r="V6792" i="2"/>
  <c r="U6784" i="2"/>
  <c r="Z6784" i="2" s="1"/>
  <c r="AA6784" i="2" s="1"/>
  <c r="Y6784" i="2"/>
  <c r="S6665" i="2"/>
  <c r="W6665" i="2" s="1"/>
  <c r="X6665" i="2" s="1"/>
  <c r="V6665" i="2"/>
  <c r="U6657" i="2"/>
  <c r="Z6657" i="2" s="1"/>
  <c r="AA6657" i="2" s="1"/>
  <c r="Y6657" i="2"/>
  <c r="S6649" i="2"/>
  <c r="W6649" i="2" s="1"/>
  <c r="X6649" i="2" s="1"/>
  <c r="V6649" i="2"/>
  <c r="U6641" i="2"/>
  <c r="Z6641" i="2" s="1"/>
  <c r="AA6641" i="2" s="1"/>
  <c r="Y6641" i="2"/>
  <c r="S6633" i="2"/>
  <c r="W6633" i="2" s="1"/>
  <c r="X6633" i="2" s="1"/>
  <c r="V6633" i="2"/>
  <c r="U6625" i="2"/>
  <c r="Z6625" i="2" s="1"/>
  <c r="AA6625" i="2" s="1"/>
  <c r="Y6625" i="2"/>
  <c r="S6617" i="2"/>
  <c r="W6617" i="2" s="1"/>
  <c r="X6617" i="2" s="1"/>
  <c r="V6617" i="2"/>
  <c r="U6609" i="2"/>
  <c r="Z6609" i="2" s="1"/>
  <c r="AA6609" i="2" s="1"/>
  <c r="Y6609" i="2"/>
  <c r="S6601" i="2"/>
  <c r="W6601" i="2" s="1"/>
  <c r="X6601" i="2" s="1"/>
  <c r="V6601" i="2"/>
  <c r="U6593" i="2"/>
  <c r="Z6593" i="2" s="1"/>
  <c r="AA6593" i="2" s="1"/>
  <c r="Y6593" i="2"/>
  <c r="S6289" i="2"/>
  <c r="W6289" i="2" s="1"/>
  <c r="X6289" i="2" s="1"/>
  <c r="V6289" i="2"/>
  <c r="U6281" i="2"/>
  <c r="Z6281" i="2" s="1"/>
  <c r="AA6281" i="2" s="1"/>
  <c r="Y6281" i="2"/>
  <c r="S6273" i="2"/>
  <c r="W6273" i="2" s="1"/>
  <c r="X6273" i="2" s="1"/>
  <c r="V6273" i="2"/>
  <c r="U6265" i="2"/>
  <c r="Z6265" i="2" s="1"/>
  <c r="AA6265" i="2" s="1"/>
  <c r="Y6265" i="2"/>
  <c r="S6590" i="2"/>
  <c r="W6590" i="2" s="1"/>
  <c r="X6590" i="2" s="1"/>
  <c r="V6590" i="2"/>
  <c r="U6582" i="2"/>
  <c r="Z6582" i="2" s="1"/>
  <c r="AA6582" i="2" s="1"/>
  <c r="Y6582" i="2"/>
  <c r="S6574" i="2"/>
  <c r="W6574" i="2" s="1"/>
  <c r="X6574" i="2" s="1"/>
  <c r="V6574" i="2"/>
  <c r="U6566" i="2"/>
  <c r="Z6566" i="2" s="1"/>
  <c r="AA6566" i="2" s="1"/>
  <c r="Y6566" i="2"/>
  <c r="S6558" i="2"/>
  <c r="W6558" i="2" s="1"/>
  <c r="X6558" i="2" s="1"/>
  <c r="V6558" i="2"/>
  <c r="U6513" i="2"/>
  <c r="Z6513" i="2" s="1"/>
  <c r="AA6513" i="2" s="1"/>
  <c r="Y6513" i="2"/>
  <c r="S6505" i="2"/>
  <c r="W6505" i="2" s="1"/>
  <c r="X6505" i="2" s="1"/>
  <c r="V6505" i="2"/>
  <c r="U6497" i="2"/>
  <c r="Z6497" i="2" s="1"/>
  <c r="AA6497" i="2" s="1"/>
  <c r="Y6497" i="2"/>
  <c r="S6489" i="2"/>
  <c r="W6489" i="2" s="1"/>
  <c r="X6489" i="2" s="1"/>
  <c r="V6489" i="2"/>
  <c r="U6481" i="2"/>
  <c r="Z6481" i="2" s="1"/>
  <c r="AA6481" i="2" s="1"/>
  <c r="Y6481" i="2"/>
  <c r="S6473" i="2"/>
  <c r="W6473" i="2" s="1"/>
  <c r="X6473" i="2" s="1"/>
  <c r="V6473" i="2"/>
  <c r="U6465" i="2"/>
  <c r="Z6465" i="2" s="1"/>
  <c r="AA6465" i="2" s="1"/>
  <c r="Y6465" i="2"/>
  <c r="S6457" i="2"/>
  <c r="W6457" i="2" s="1"/>
  <c r="X6457" i="2" s="1"/>
  <c r="V6457" i="2"/>
  <c r="U6449" i="2"/>
  <c r="Z6449" i="2" s="1"/>
  <c r="AA6449" i="2" s="1"/>
  <c r="Y6449" i="2"/>
  <c r="S6441" i="2"/>
  <c r="W6441" i="2" s="1"/>
  <c r="X6441" i="2" s="1"/>
  <c r="V6441" i="2"/>
  <c r="U6433" i="2"/>
  <c r="Z6433" i="2" s="1"/>
  <c r="AA6433" i="2" s="1"/>
  <c r="Y6433" i="2"/>
  <c r="S6425" i="2"/>
  <c r="W6425" i="2" s="1"/>
  <c r="X6425" i="2" s="1"/>
  <c r="V6425" i="2"/>
  <c r="U6417" i="2"/>
  <c r="Z6417" i="2" s="1"/>
  <c r="AA6417" i="2" s="1"/>
  <c r="Y6417" i="2"/>
  <c r="S6409" i="2"/>
  <c r="W6409" i="2" s="1"/>
  <c r="X6409" i="2" s="1"/>
  <c r="V6409" i="2"/>
  <c r="U6401" i="2"/>
  <c r="Z6401" i="2" s="1"/>
  <c r="AA6401" i="2" s="1"/>
  <c r="Y6401" i="2"/>
  <c r="S6393" i="2"/>
  <c r="W6393" i="2" s="1"/>
  <c r="X6393" i="2" s="1"/>
  <c r="V6393" i="2"/>
  <c r="U6385" i="2"/>
  <c r="Z6385" i="2" s="1"/>
  <c r="AA6385" i="2" s="1"/>
  <c r="Y6385" i="2"/>
  <c r="S6377" i="2"/>
  <c r="W6377" i="2" s="1"/>
  <c r="X6377" i="2" s="1"/>
  <c r="V6377" i="2"/>
  <c r="U6554" i="2"/>
  <c r="Z6554" i="2" s="1"/>
  <c r="AA6554" i="2" s="1"/>
  <c r="Y6554" i="2"/>
  <c r="S6546" i="2"/>
  <c r="W6546" i="2" s="1"/>
  <c r="X6546" i="2" s="1"/>
  <c r="V6546" i="2"/>
  <c r="U6538" i="2"/>
  <c r="Z6538" i="2" s="1"/>
  <c r="AA6538" i="2" s="1"/>
  <c r="Y6538" i="2"/>
  <c r="S6530" i="2"/>
  <c r="W6530" i="2" s="1"/>
  <c r="X6530" i="2" s="1"/>
  <c r="V6530" i="2"/>
  <c r="U6522" i="2"/>
  <c r="Z6522" i="2" s="1"/>
  <c r="AA6522" i="2" s="1"/>
  <c r="Y6522" i="2"/>
  <c r="S6255" i="2"/>
  <c r="W6255" i="2" s="1"/>
  <c r="X6255" i="2" s="1"/>
  <c r="V6255" i="2"/>
  <c r="U6247" i="2"/>
  <c r="Z6247" i="2" s="1"/>
  <c r="AA6247" i="2" s="1"/>
  <c r="Y6247" i="2"/>
  <c r="S6239" i="2"/>
  <c r="W6239" i="2" s="1"/>
  <c r="X6239" i="2" s="1"/>
  <c r="V6239" i="2"/>
  <c r="U6231" i="2"/>
  <c r="Z6231" i="2" s="1"/>
  <c r="AA6231" i="2" s="1"/>
  <c r="Y6231" i="2"/>
  <c r="S6223" i="2"/>
  <c r="W6223" i="2" s="1"/>
  <c r="X6223" i="2" s="1"/>
  <c r="V6223" i="2"/>
  <c r="U6326" i="2"/>
  <c r="Z6326" i="2" s="1"/>
  <c r="AA6326" i="2" s="1"/>
  <c r="Y6326" i="2"/>
  <c r="U6314" i="2"/>
  <c r="Z6314" i="2" s="1"/>
  <c r="AA6314" i="2" s="1"/>
  <c r="Y6314" i="2"/>
  <c r="U6310" i="2"/>
  <c r="Z6310" i="2" s="1"/>
  <c r="AA6310" i="2" s="1"/>
  <c r="Y6310" i="2"/>
  <c r="U6298" i="2"/>
  <c r="Z6298" i="2" s="1"/>
  <c r="AA6298" i="2" s="1"/>
  <c r="Y6298" i="2"/>
  <c r="U6368" i="2"/>
  <c r="Z6368" i="2" s="1"/>
  <c r="AA6368" i="2" s="1"/>
  <c r="Y6368" i="2"/>
  <c r="U6356" i="2"/>
  <c r="Z6356" i="2" s="1"/>
  <c r="AA6356" i="2" s="1"/>
  <c r="Y6356" i="2"/>
  <c r="U6352" i="2"/>
  <c r="Z6352" i="2" s="1"/>
  <c r="AA6352" i="2" s="1"/>
  <c r="Y6352" i="2"/>
  <c r="U6340" i="2"/>
  <c r="Z6340" i="2" s="1"/>
  <c r="AA6340" i="2" s="1"/>
  <c r="Y6340" i="2"/>
  <c r="U6336" i="2"/>
  <c r="Z6336" i="2" s="1"/>
  <c r="AA6336" i="2" s="1"/>
  <c r="Y6336" i="2"/>
  <c r="U1255" i="2"/>
  <c r="Z1255" i="2" s="1"/>
  <c r="AA1255" i="2" s="1"/>
  <c r="Y1255" i="2"/>
  <c r="U1251" i="2"/>
  <c r="Z1251" i="2" s="1"/>
  <c r="AA1251" i="2" s="1"/>
  <c r="Y1251" i="2"/>
  <c r="U1239" i="2"/>
  <c r="Z1239" i="2" s="1"/>
  <c r="AA1239" i="2" s="1"/>
  <c r="Y1239" i="2"/>
  <c r="U1235" i="2"/>
  <c r="Z1235" i="2" s="1"/>
  <c r="AA1235" i="2" s="1"/>
  <c r="Y1235" i="2"/>
  <c r="U6218" i="2"/>
  <c r="Z6218" i="2" s="1"/>
  <c r="AA6218" i="2" s="1"/>
  <c r="Y6218" i="2"/>
  <c r="U6214" i="2"/>
  <c r="Z6214" i="2" s="1"/>
  <c r="AA6214" i="2" s="1"/>
  <c r="Y6214" i="2"/>
  <c r="U6202" i="2"/>
  <c r="Z6202" i="2" s="1"/>
  <c r="AA6202" i="2" s="1"/>
  <c r="Y6202" i="2"/>
  <c r="U6198" i="2"/>
  <c r="Z6198" i="2" s="1"/>
  <c r="AA6198" i="2" s="1"/>
  <c r="Y6198" i="2"/>
  <c r="U6186" i="2"/>
  <c r="Z6186" i="2" s="1"/>
  <c r="AA6186" i="2" s="1"/>
  <c r="Y6186" i="2"/>
  <c r="U5516" i="2"/>
  <c r="Z5516" i="2" s="1"/>
  <c r="AA5516" i="2" s="1"/>
  <c r="Y5516" i="2"/>
  <c r="U5504" i="2"/>
  <c r="Z5504" i="2" s="1"/>
  <c r="AA5504" i="2" s="1"/>
  <c r="Y5504" i="2"/>
  <c r="U5500" i="2"/>
  <c r="Z5500" i="2" s="1"/>
  <c r="AA5500" i="2" s="1"/>
  <c r="Y5500" i="2"/>
  <c r="U5488" i="2"/>
  <c r="Z5488" i="2" s="1"/>
  <c r="AA5488" i="2" s="1"/>
  <c r="Y5488" i="2"/>
  <c r="U5484" i="2"/>
  <c r="Z5484" i="2" s="1"/>
  <c r="AA5484" i="2" s="1"/>
  <c r="Y5484" i="2"/>
  <c r="U6101" i="2"/>
  <c r="Z6101" i="2" s="1"/>
  <c r="AA6101" i="2" s="1"/>
  <c r="Y6101" i="2"/>
  <c r="U6097" i="2"/>
  <c r="Z6097" i="2" s="1"/>
  <c r="AA6097" i="2" s="1"/>
  <c r="Y6097" i="2"/>
  <c r="U6085" i="2"/>
  <c r="Z6085" i="2" s="1"/>
  <c r="AA6085" i="2" s="1"/>
  <c r="Y6085" i="2"/>
  <c r="U6081" i="2"/>
  <c r="Z6081" i="2" s="1"/>
  <c r="AA6081" i="2" s="1"/>
  <c r="Y6081" i="2"/>
  <c r="U6143" i="2"/>
  <c r="Z6143" i="2" s="1"/>
  <c r="AA6143" i="2" s="1"/>
  <c r="Y6143" i="2"/>
  <c r="U6139" i="2"/>
  <c r="Z6139" i="2" s="1"/>
  <c r="AA6139" i="2" s="1"/>
  <c r="Y6139" i="2"/>
  <c r="U6127" i="2"/>
  <c r="Z6127" i="2" s="1"/>
  <c r="AA6127" i="2" s="1"/>
  <c r="Y6127" i="2"/>
  <c r="U6123" i="2"/>
  <c r="Z6123" i="2" s="1"/>
  <c r="AA6123" i="2" s="1"/>
  <c r="Y6123" i="2"/>
  <c r="U5667" i="2"/>
  <c r="Z5667" i="2" s="1"/>
  <c r="AA5667" i="2" s="1"/>
  <c r="Y5667" i="2"/>
  <c r="U5663" i="2"/>
  <c r="Z5663" i="2" s="1"/>
  <c r="AA5663" i="2" s="1"/>
  <c r="Y5663" i="2"/>
  <c r="U5651" i="2"/>
  <c r="Z5651" i="2" s="1"/>
  <c r="AA5651" i="2" s="1"/>
  <c r="Y5651" i="2"/>
  <c r="U5647" i="2"/>
  <c r="Z5647" i="2" s="1"/>
  <c r="AA5647" i="2" s="1"/>
  <c r="Y5647" i="2"/>
  <c r="U5635" i="2"/>
  <c r="Z5635" i="2" s="1"/>
  <c r="AA5635" i="2" s="1"/>
  <c r="Y5635" i="2"/>
  <c r="U5631" i="2"/>
  <c r="Z5631" i="2" s="1"/>
  <c r="AA5631" i="2" s="1"/>
  <c r="Y5631" i="2"/>
  <c r="U5619" i="2"/>
  <c r="Z5619" i="2" s="1"/>
  <c r="AA5619" i="2" s="1"/>
  <c r="Y5619" i="2"/>
  <c r="U5615" i="2"/>
  <c r="Z5615" i="2" s="1"/>
  <c r="AA5615" i="2" s="1"/>
  <c r="Y5615" i="2"/>
  <c r="U5603" i="2"/>
  <c r="Z5603" i="2" s="1"/>
  <c r="AA5603" i="2" s="1"/>
  <c r="Y5603" i="2"/>
  <c r="U5599" i="2"/>
  <c r="Z5599" i="2" s="1"/>
  <c r="AA5599" i="2" s="1"/>
  <c r="Y5599" i="2"/>
  <c r="U6068" i="2"/>
  <c r="Z6068" i="2" s="1"/>
  <c r="AA6068" i="2" s="1"/>
  <c r="Y6068" i="2"/>
  <c r="U6064" i="2"/>
  <c r="Z6064" i="2" s="1"/>
  <c r="AA6064" i="2" s="1"/>
  <c r="Y6064" i="2"/>
  <c r="U6052" i="2"/>
  <c r="Z6052" i="2" s="1"/>
  <c r="AA6052" i="2" s="1"/>
  <c r="Y6052" i="2"/>
  <c r="S6048" i="2"/>
  <c r="W6048" i="2" s="1"/>
  <c r="X6048" i="2" s="1"/>
  <c r="V6048" i="2"/>
  <c r="U5370" i="2"/>
  <c r="Z5370" i="2" s="1"/>
  <c r="AA5370" i="2" s="1"/>
  <c r="Y5370" i="2"/>
  <c r="S5366" i="2"/>
  <c r="W5366" i="2" s="1"/>
  <c r="X5366" i="2" s="1"/>
  <c r="V5366" i="2"/>
  <c r="U5354" i="2"/>
  <c r="Z5354" i="2" s="1"/>
  <c r="AA5354" i="2" s="1"/>
  <c r="Y5354" i="2"/>
  <c r="S5350" i="2"/>
  <c r="W5350" i="2" s="1"/>
  <c r="X5350" i="2" s="1"/>
  <c r="V5350" i="2"/>
  <c r="U5338" i="2"/>
  <c r="Z5338" i="2" s="1"/>
  <c r="AA5338" i="2" s="1"/>
  <c r="Y5338" i="2"/>
  <c r="S5815" i="2"/>
  <c r="W5815" i="2" s="1"/>
  <c r="X5815" i="2" s="1"/>
  <c r="V5815" i="2"/>
  <c r="U5803" i="2"/>
  <c r="Z5803" i="2" s="1"/>
  <c r="AA5803" i="2" s="1"/>
  <c r="Y5803" i="2"/>
  <c r="S5799" i="2"/>
  <c r="W5799" i="2" s="1"/>
  <c r="X5799" i="2" s="1"/>
  <c r="V5799" i="2"/>
  <c r="U5787" i="2"/>
  <c r="Z5787" i="2" s="1"/>
  <c r="AA5787" i="2" s="1"/>
  <c r="Y5787" i="2"/>
  <c r="V5783" i="2"/>
  <c r="S5783" i="2"/>
  <c r="W5783" i="2" s="1"/>
  <c r="X5783" i="2" s="1"/>
  <c r="U5779" i="2"/>
  <c r="Z5779" i="2" s="1"/>
  <c r="AA5779" i="2" s="1"/>
  <c r="Y5779" i="2"/>
  <c r="V5471" i="2"/>
  <c r="S5471" i="2"/>
  <c r="W5471" i="2" s="1"/>
  <c r="X5471" i="2" s="1"/>
  <c r="U5467" i="2"/>
  <c r="Z5467" i="2" s="1"/>
  <c r="AA5467" i="2" s="1"/>
  <c r="Y5467" i="2"/>
  <c r="V5455" i="2"/>
  <c r="S5455" i="2"/>
  <c r="W5455" i="2" s="1"/>
  <c r="X5455" i="2" s="1"/>
  <c r="U5451" i="2"/>
  <c r="Z5451" i="2" s="1"/>
  <c r="AA5451" i="2" s="1"/>
  <c r="Y5451" i="2"/>
  <c r="V5735" i="2"/>
  <c r="S5735" i="2"/>
  <c r="W5735" i="2" s="1"/>
  <c r="X5735" i="2" s="1"/>
  <c r="U5731" i="2"/>
  <c r="Z5731" i="2" s="1"/>
  <c r="AA5731" i="2" s="1"/>
  <c r="Y5731" i="2"/>
  <c r="V5719" i="2"/>
  <c r="S5719" i="2"/>
  <c r="W5719" i="2" s="1"/>
  <c r="X5719" i="2" s="1"/>
  <c r="U5715" i="2"/>
  <c r="Z5715" i="2" s="1"/>
  <c r="AA5715" i="2" s="1"/>
  <c r="Y5715" i="2"/>
  <c r="V5333" i="2"/>
  <c r="S5333" i="2"/>
  <c r="W5333" i="2" s="1"/>
  <c r="X5333" i="2" s="1"/>
  <c r="U5329" i="2"/>
  <c r="Z5329" i="2" s="1"/>
  <c r="AA5329" i="2" s="1"/>
  <c r="Y5329" i="2"/>
  <c r="V5317" i="2"/>
  <c r="S5317" i="2"/>
  <c r="W5317" i="2" s="1"/>
  <c r="X5317" i="2" s="1"/>
  <c r="U5313" i="2"/>
  <c r="Z5313" i="2" s="1"/>
  <c r="AA5313" i="2" s="1"/>
  <c r="Y5313" i="2"/>
  <c r="V5301" i="2"/>
  <c r="S5301" i="2"/>
  <c r="W5301" i="2" s="1"/>
  <c r="X5301" i="2" s="1"/>
  <c r="U1967" i="2"/>
  <c r="Z1967" i="2" s="1"/>
  <c r="AA1967" i="2" s="1"/>
  <c r="Y1967" i="2"/>
  <c r="V1955" i="2"/>
  <c r="S1955" i="2"/>
  <c r="W1955" i="2" s="1"/>
  <c r="X1955" i="2" s="1"/>
  <c r="U1951" i="2"/>
  <c r="Z1951" i="2" s="1"/>
  <c r="AA1951" i="2" s="1"/>
  <c r="Y1951" i="2"/>
  <c r="S1939" i="2"/>
  <c r="W1939" i="2" s="1"/>
  <c r="X1939" i="2" s="1"/>
  <c r="V1939" i="2"/>
  <c r="S1931" i="2"/>
  <c r="W1931" i="2" s="1"/>
  <c r="X1931" i="2" s="1"/>
  <c r="V1931" i="2"/>
  <c r="S5553" i="2"/>
  <c r="W5553" i="2" s="1"/>
  <c r="X5553" i="2" s="1"/>
  <c r="V5553" i="2"/>
  <c r="S5545" i="2"/>
  <c r="W5545" i="2" s="1"/>
  <c r="X5545" i="2" s="1"/>
  <c r="V5545" i="2"/>
  <c r="S5533" i="2"/>
  <c r="W5533" i="2" s="1"/>
  <c r="X5533" i="2" s="1"/>
  <c r="V5533" i="2"/>
  <c r="S5525" i="2"/>
  <c r="W5525" i="2" s="1"/>
  <c r="X5525" i="2" s="1"/>
  <c r="V5525" i="2"/>
  <c r="S5521" i="2"/>
  <c r="W5521" i="2" s="1"/>
  <c r="X5521" i="2" s="1"/>
  <c r="V5521" i="2"/>
  <c r="S5698" i="2"/>
  <c r="W5698" i="2" s="1"/>
  <c r="X5698" i="2" s="1"/>
  <c r="V5698" i="2"/>
  <c r="S5686" i="2"/>
  <c r="W5686" i="2" s="1"/>
  <c r="X5686" i="2" s="1"/>
  <c r="V5686" i="2"/>
  <c r="S5678" i="2"/>
  <c r="W5678" i="2" s="1"/>
  <c r="X5678" i="2" s="1"/>
  <c r="V5678" i="2"/>
  <c r="S5674" i="2"/>
  <c r="W5674" i="2" s="1"/>
  <c r="X5674" i="2" s="1"/>
  <c r="V5674" i="2"/>
  <c r="S5592" i="2"/>
  <c r="W5592" i="2" s="1"/>
  <c r="X5592" i="2" s="1"/>
  <c r="V5592" i="2"/>
  <c r="S5580" i="2"/>
  <c r="W5580" i="2" s="1"/>
  <c r="X5580" i="2" s="1"/>
  <c r="V5580" i="2"/>
  <c r="S5572" i="2"/>
  <c r="W5572" i="2" s="1"/>
  <c r="X5572" i="2" s="1"/>
  <c r="V5572" i="2"/>
  <c r="S5568" i="2"/>
  <c r="W5568" i="2" s="1"/>
  <c r="X5568" i="2" s="1"/>
  <c r="V5568" i="2"/>
  <c r="S5560" i="2"/>
  <c r="W5560" i="2" s="1"/>
  <c r="X5560" i="2" s="1"/>
  <c r="V5560" i="2"/>
  <c r="S5437" i="2"/>
  <c r="W5437" i="2" s="1"/>
  <c r="X5437" i="2" s="1"/>
  <c r="V5437" i="2"/>
  <c r="S5429" i="2"/>
  <c r="W5429" i="2" s="1"/>
  <c r="X5429" i="2" s="1"/>
  <c r="V5429" i="2"/>
  <c r="S5425" i="2"/>
  <c r="W5425" i="2" s="1"/>
  <c r="X5425" i="2" s="1"/>
  <c r="V5425" i="2"/>
  <c r="S5417" i="2"/>
  <c r="W5417" i="2" s="1"/>
  <c r="X5417" i="2" s="1"/>
  <c r="V5417" i="2"/>
  <c r="S6034" i="2"/>
  <c r="W6034" i="2" s="1"/>
  <c r="X6034" i="2" s="1"/>
  <c r="V6034" i="2"/>
  <c r="U6026" i="2"/>
  <c r="Z6026" i="2" s="1"/>
  <c r="AA6026" i="2" s="1"/>
  <c r="Y6026" i="2"/>
  <c r="Y6018" i="2"/>
  <c r="U6018" i="2"/>
  <c r="Z6018" i="2" s="1"/>
  <c r="AA6018" i="2" s="1"/>
  <c r="U6010" i="2"/>
  <c r="Z6010" i="2" s="1"/>
  <c r="AA6010" i="2" s="1"/>
  <c r="Y6010" i="2"/>
  <c r="Y6002" i="2"/>
  <c r="U6002" i="2"/>
  <c r="Z6002" i="2" s="1"/>
  <c r="AA6002" i="2" s="1"/>
  <c r="U5402" i="2"/>
  <c r="Z5402" i="2" s="1"/>
  <c r="AA5402" i="2" s="1"/>
  <c r="Y5402" i="2"/>
  <c r="Y5394" i="2"/>
  <c r="U5394" i="2"/>
  <c r="Z5394" i="2" s="1"/>
  <c r="AA5394" i="2" s="1"/>
  <c r="U5386" i="2"/>
  <c r="Z5386" i="2" s="1"/>
  <c r="AA5386" i="2" s="1"/>
  <c r="Y5386" i="2"/>
  <c r="Y5378" i="2"/>
  <c r="U5378" i="2"/>
  <c r="Z5378" i="2" s="1"/>
  <c r="AA5378" i="2" s="1"/>
  <c r="U5259" i="2"/>
  <c r="Z5259" i="2" s="1"/>
  <c r="AA5259" i="2" s="1"/>
  <c r="Y5259" i="2"/>
  <c r="Y5251" i="2"/>
  <c r="U5251" i="2"/>
  <c r="Z5251" i="2" s="1"/>
  <c r="AA5251" i="2" s="1"/>
  <c r="U5243" i="2"/>
  <c r="Z5243" i="2" s="1"/>
  <c r="AA5243" i="2" s="1"/>
  <c r="Y5243" i="2"/>
  <c r="Y5235" i="2"/>
  <c r="U5235" i="2"/>
  <c r="Z5235" i="2" s="1"/>
  <c r="AA5235" i="2" s="1"/>
  <c r="U5227" i="2"/>
  <c r="Z5227" i="2" s="1"/>
  <c r="AA5227" i="2" s="1"/>
  <c r="Y5227" i="2"/>
  <c r="Y5219" i="2"/>
  <c r="U5219" i="2"/>
  <c r="Z5219" i="2" s="1"/>
  <c r="AA5219" i="2" s="1"/>
  <c r="U5211" i="2"/>
  <c r="Z5211" i="2" s="1"/>
  <c r="AA5211" i="2" s="1"/>
  <c r="Y5211" i="2"/>
  <c r="Y5203" i="2"/>
  <c r="U5203" i="2"/>
  <c r="Z5203" i="2" s="1"/>
  <c r="AA5203" i="2" s="1"/>
  <c r="U5195" i="2"/>
  <c r="Z5195" i="2" s="1"/>
  <c r="AA5195" i="2" s="1"/>
  <c r="Y5195" i="2"/>
  <c r="Y5187" i="2"/>
  <c r="U5187" i="2"/>
  <c r="Z5187" i="2" s="1"/>
  <c r="AA5187" i="2" s="1"/>
  <c r="U5179" i="2"/>
  <c r="Z5179" i="2" s="1"/>
  <c r="AA5179" i="2" s="1"/>
  <c r="Y5179" i="2"/>
  <c r="Y5171" i="2"/>
  <c r="U5171" i="2"/>
  <c r="Z5171" i="2" s="1"/>
  <c r="AA5171" i="2" s="1"/>
  <c r="U5163" i="2"/>
  <c r="Z5163" i="2" s="1"/>
  <c r="AA5163" i="2" s="1"/>
  <c r="Y5163" i="2"/>
  <c r="Y5155" i="2"/>
  <c r="U5155" i="2"/>
  <c r="Z5155" i="2" s="1"/>
  <c r="AA5155" i="2" s="1"/>
  <c r="U5147" i="2"/>
  <c r="Z5147" i="2" s="1"/>
  <c r="AA5147" i="2" s="1"/>
  <c r="Y5147" i="2"/>
  <c r="Y5139" i="2"/>
  <c r="U5139" i="2"/>
  <c r="Z5139" i="2" s="1"/>
  <c r="AA5139" i="2" s="1"/>
  <c r="U5131" i="2"/>
  <c r="Z5131" i="2" s="1"/>
  <c r="AA5131" i="2" s="1"/>
  <c r="Y5131" i="2"/>
  <c r="Y5123" i="2"/>
  <c r="U5123" i="2"/>
  <c r="Z5123" i="2" s="1"/>
  <c r="AA5123" i="2" s="1"/>
  <c r="U5115" i="2"/>
  <c r="Z5115" i="2" s="1"/>
  <c r="AA5115" i="2" s="1"/>
  <c r="Y5115" i="2"/>
  <c r="Y4959" i="2"/>
  <c r="U4959" i="2"/>
  <c r="Z4959" i="2" s="1"/>
  <c r="AA4959" i="2" s="1"/>
  <c r="U4951" i="2"/>
  <c r="Z4951" i="2" s="1"/>
  <c r="AA4951" i="2" s="1"/>
  <c r="Y4951" i="2"/>
  <c r="Y4943" i="2"/>
  <c r="U4943" i="2"/>
  <c r="Z4943" i="2" s="1"/>
  <c r="AA4943" i="2" s="1"/>
  <c r="U4935" i="2"/>
  <c r="Z4935" i="2" s="1"/>
  <c r="AA4935" i="2" s="1"/>
  <c r="Y4935" i="2"/>
  <c r="U5108" i="2"/>
  <c r="Z5108" i="2" s="1"/>
  <c r="AA5108" i="2" s="1"/>
  <c r="Y5108" i="2"/>
  <c r="S5104" i="2"/>
  <c r="W5104" i="2" s="1"/>
  <c r="X5104" i="2" s="1"/>
  <c r="V5104" i="2"/>
  <c r="S5096" i="2"/>
  <c r="W5096" i="2" s="1"/>
  <c r="X5096" i="2" s="1"/>
  <c r="V5096" i="2"/>
  <c r="S5088" i="2"/>
  <c r="W5088" i="2" s="1"/>
  <c r="X5088" i="2" s="1"/>
  <c r="V5088" i="2"/>
  <c r="S5080" i="2"/>
  <c r="W5080" i="2" s="1"/>
  <c r="X5080" i="2" s="1"/>
  <c r="V5080" i="2"/>
  <c r="S5072" i="2"/>
  <c r="W5072" i="2" s="1"/>
  <c r="X5072" i="2" s="1"/>
  <c r="V5072" i="2"/>
  <c r="S5064" i="2"/>
  <c r="W5064" i="2" s="1"/>
  <c r="X5064" i="2" s="1"/>
  <c r="V5064" i="2"/>
  <c r="S5056" i="2"/>
  <c r="W5056" i="2" s="1"/>
  <c r="X5056" i="2" s="1"/>
  <c r="V5056" i="2"/>
  <c r="S5048" i="2"/>
  <c r="W5048" i="2" s="1"/>
  <c r="X5048" i="2" s="1"/>
  <c r="V5048" i="2"/>
  <c r="S5040" i="2"/>
  <c r="W5040" i="2" s="1"/>
  <c r="X5040" i="2" s="1"/>
  <c r="V5040" i="2"/>
  <c r="S4921" i="2"/>
  <c r="W4921" i="2" s="1"/>
  <c r="X4921" i="2" s="1"/>
  <c r="V4921" i="2"/>
  <c r="S4913" i="2"/>
  <c r="W4913" i="2" s="1"/>
  <c r="X4913" i="2" s="1"/>
  <c r="V4913" i="2"/>
  <c r="S4905" i="2"/>
  <c r="W4905" i="2" s="1"/>
  <c r="X4905" i="2" s="1"/>
  <c r="V4905" i="2"/>
  <c r="S4897" i="2"/>
  <c r="W4897" i="2" s="1"/>
  <c r="X4897" i="2" s="1"/>
  <c r="V4897" i="2"/>
  <c r="S4852" i="2"/>
  <c r="W4852" i="2" s="1"/>
  <c r="X4852" i="2" s="1"/>
  <c r="V4852" i="2"/>
  <c r="S4844" i="2"/>
  <c r="W4844" i="2" s="1"/>
  <c r="X4844" i="2" s="1"/>
  <c r="V4844" i="2"/>
  <c r="S4836" i="2"/>
  <c r="W4836" i="2" s="1"/>
  <c r="X4836" i="2" s="1"/>
  <c r="V4836" i="2"/>
  <c r="S4828" i="2"/>
  <c r="W4828" i="2" s="1"/>
  <c r="X4828" i="2" s="1"/>
  <c r="V4828" i="2"/>
  <c r="S4820" i="2"/>
  <c r="W4820" i="2" s="1"/>
  <c r="X4820" i="2" s="1"/>
  <c r="V4820" i="2"/>
  <c r="S5034" i="2"/>
  <c r="W5034" i="2" s="1"/>
  <c r="X5034" i="2" s="1"/>
  <c r="V5034" i="2"/>
  <c r="S5026" i="2"/>
  <c r="W5026" i="2" s="1"/>
  <c r="X5026" i="2" s="1"/>
  <c r="V5026" i="2"/>
  <c r="U5018" i="2"/>
  <c r="Z5018" i="2" s="1"/>
  <c r="AA5018" i="2" s="1"/>
  <c r="Y5018" i="2"/>
  <c r="S5014" i="2"/>
  <c r="W5014" i="2" s="1"/>
  <c r="X5014" i="2" s="1"/>
  <c r="V5014" i="2"/>
  <c r="U5002" i="2"/>
  <c r="Z5002" i="2" s="1"/>
  <c r="AA5002" i="2" s="1"/>
  <c r="Y5002" i="2"/>
  <c r="S4998" i="2"/>
  <c r="W4998" i="2" s="1"/>
  <c r="X4998" i="2" s="1"/>
  <c r="V4998" i="2"/>
  <c r="U4986" i="2"/>
  <c r="Z4986" i="2" s="1"/>
  <c r="AA4986" i="2" s="1"/>
  <c r="Y4986" i="2"/>
  <c r="S4982" i="2"/>
  <c r="W4982" i="2" s="1"/>
  <c r="X4982" i="2" s="1"/>
  <c r="V4982" i="2"/>
  <c r="U4970" i="2"/>
  <c r="Z4970" i="2" s="1"/>
  <c r="AA4970" i="2" s="1"/>
  <c r="Y4970" i="2"/>
  <c r="S4966" i="2"/>
  <c r="W4966" i="2" s="1"/>
  <c r="X4966" i="2" s="1"/>
  <c r="V4966" i="2"/>
  <c r="U4880" i="2"/>
  <c r="Z4880" i="2" s="1"/>
  <c r="AA4880" i="2" s="1"/>
  <c r="Y4880" i="2"/>
  <c r="S4876" i="2"/>
  <c r="W4876" i="2" s="1"/>
  <c r="X4876" i="2" s="1"/>
  <c r="V4876" i="2"/>
  <c r="U4864" i="2"/>
  <c r="Z4864" i="2" s="1"/>
  <c r="AA4864" i="2" s="1"/>
  <c r="Y4864" i="2"/>
  <c r="S4860" i="2"/>
  <c r="W4860" i="2" s="1"/>
  <c r="X4860" i="2" s="1"/>
  <c r="V4860" i="2"/>
  <c r="U4811" i="2"/>
  <c r="Z4811" i="2" s="1"/>
  <c r="AA4811" i="2" s="1"/>
  <c r="Y4811" i="2"/>
  <c r="S4807" i="2"/>
  <c r="W4807" i="2" s="1"/>
  <c r="X4807" i="2" s="1"/>
  <c r="V4807" i="2"/>
  <c r="U4795" i="2"/>
  <c r="Z4795" i="2" s="1"/>
  <c r="AA4795" i="2" s="1"/>
  <c r="Y4795" i="2"/>
  <c r="S4791" i="2"/>
  <c r="W4791" i="2" s="1"/>
  <c r="X4791" i="2" s="1"/>
  <c r="V4791" i="2"/>
  <c r="U4779" i="2"/>
  <c r="Z4779" i="2" s="1"/>
  <c r="AA4779" i="2" s="1"/>
  <c r="Y4779" i="2"/>
  <c r="S4775" i="2"/>
  <c r="W4775" i="2" s="1"/>
  <c r="X4775" i="2" s="1"/>
  <c r="V4775" i="2"/>
  <c r="U4763" i="2"/>
  <c r="Z4763" i="2" s="1"/>
  <c r="AA4763" i="2" s="1"/>
  <c r="Y4763" i="2"/>
  <c r="S4759" i="2"/>
  <c r="W4759" i="2" s="1"/>
  <c r="X4759" i="2" s="1"/>
  <c r="V4759" i="2"/>
  <c r="U4751" i="2"/>
  <c r="Z4751" i="2" s="1"/>
  <c r="AA4751" i="2" s="1"/>
  <c r="Y4751" i="2"/>
  <c r="U4743" i="2"/>
  <c r="Z4743" i="2" s="1"/>
  <c r="AA4743" i="2" s="1"/>
  <c r="Y4743" i="2"/>
  <c r="U4587" i="2"/>
  <c r="Z4587" i="2" s="1"/>
  <c r="AA4587" i="2" s="1"/>
  <c r="Y4587" i="2"/>
  <c r="U4579" i="2"/>
  <c r="Z4579" i="2" s="1"/>
  <c r="AA4579" i="2" s="1"/>
  <c r="Y4579" i="2"/>
  <c r="U4571" i="2"/>
  <c r="Z4571" i="2" s="1"/>
  <c r="AA4571" i="2" s="1"/>
  <c r="Y4571" i="2"/>
  <c r="U4563" i="2"/>
  <c r="Z4563" i="2" s="1"/>
  <c r="AA4563" i="2" s="1"/>
  <c r="Y4563" i="2"/>
  <c r="U4481" i="2"/>
  <c r="Z4481" i="2" s="1"/>
  <c r="AA4481" i="2" s="1"/>
  <c r="Y4481" i="2"/>
  <c r="U4473" i="2"/>
  <c r="Z4473" i="2" s="1"/>
  <c r="AA4473" i="2" s="1"/>
  <c r="Y4473" i="2"/>
  <c r="U4465" i="2"/>
  <c r="Z4465" i="2" s="1"/>
  <c r="AA4465" i="2" s="1"/>
  <c r="Y4465" i="2"/>
  <c r="U4457" i="2"/>
  <c r="Z4457" i="2" s="1"/>
  <c r="AA4457" i="2" s="1"/>
  <c r="Y4457" i="2"/>
  <c r="U4449" i="2"/>
  <c r="Z4449" i="2" s="1"/>
  <c r="AA4449" i="2" s="1"/>
  <c r="Y4449" i="2"/>
  <c r="U4515" i="2"/>
  <c r="Z4515" i="2" s="1"/>
  <c r="AA4515" i="2" s="1"/>
  <c r="Y4515" i="2"/>
  <c r="U4507" i="2"/>
  <c r="Z4507" i="2" s="1"/>
  <c r="AA4507" i="2" s="1"/>
  <c r="Y4507" i="2"/>
  <c r="U4499" i="2"/>
  <c r="Z4499" i="2" s="1"/>
  <c r="AA4499" i="2" s="1"/>
  <c r="Y4499" i="2"/>
  <c r="U4491" i="2"/>
  <c r="Z4491" i="2" s="1"/>
  <c r="AA4491" i="2" s="1"/>
  <c r="Y4491" i="2"/>
  <c r="U4742" i="2"/>
  <c r="Z4742" i="2" s="1"/>
  <c r="AA4742" i="2" s="1"/>
  <c r="Y4742" i="2"/>
  <c r="U4734" i="2"/>
  <c r="Z4734" i="2" s="1"/>
  <c r="AA4734" i="2" s="1"/>
  <c r="Y4734" i="2"/>
  <c r="U4726" i="2"/>
  <c r="Z4726" i="2" s="1"/>
  <c r="AA4726" i="2" s="1"/>
  <c r="Y4726" i="2"/>
  <c r="U4718" i="2"/>
  <c r="Z4718" i="2" s="1"/>
  <c r="AA4718" i="2" s="1"/>
  <c r="Y4718" i="2"/>
  <c r="U4710" i="2"/>
  <c r="Z4710" i="2" s="1"/>
  <c r="AA4710" i="2" s="1"/>
  <c r="Y4710" i="2"/>
  <c r="U4554" i="2"/>
  <c r="Z4554" i="2" s="1"/>
  <c r="AA4554" i="2" s="1"/>
  <c r="Y4554" i="2"/>
  <c r="U4546" i="2"/>
  <c r="Z4546" i="2" s="1"/>
  <c r="AA4546" i="2" s="1"/>
  <c r="Y4546" i="2"/>
  <c r="U4538" i="2"/>
  <c r="Z4538" i="2" s="1"/>
  <c r="AA4538" i="2" s="1"/>
  <c r="Y4538" i="2"/>
  <c r="U4530" i="2"/>
  <c r="Z4530" i="2" s="1"/>
  <c r="AA4530" i="2" s="1"/>
  <c r="Y4530" i="2"/>
  <c r="U4522" i="2"/>
  <c r="Z4522" i="2" s="1"/>
  <c r="AA4522" i="2" s="1"/>
  <c r="Y4522" i="2"/>
  <c r="U4625" i="2"/>
  <c r="Z4625" i="2" s="1"/>
  <c r="AA4625" i="2" s="1"/>
  <c r="Y4625" i="2"/>
  <c r="U4617" i="2"/>
  <c r="Z4617" i="2" s="1"/>
  <c r="AA4617" i="2" s="1"/>
  <c r="Y4617" i="2"/>
  <c r="U4609" i="2"/>
  <c r="Z4609" i="2" s="1"/>
  <c r="AA4609" i="2" s="1"/>
  <c r="Y4609" i="2"/>
  <c r="U4601" i="2"/>
  <c r="Z4601" i="2" s="1"/>
  <c r="AA4601" i="2" s="1"/>
  <c r="Y4601" i="2"/>
  <c r="U4704" i="2"/>
  <c r="Z4704" i="2" s="1"/>
  <c r="AA4704" i="2" s="1"/>
  <c r="Y4704" i="2"/>
  <c r="U4696" i="2"/>
  <c r="Z4696" i="2" s="1"/>
  <c r="AA4696" i="2" s="1"/>
  <c r="Y4696" i="2"/>
  <c r="U4688" i="2"/>
  <c r="Z4688" i="2" s="1"/>
  <c r="AA4688" i="2" s="1"/>
  <c r="Y4688" i="2"/>
  <c r="U4680" i="2"/>
  <c r="Z4680" i="2" s="1"/>
  <c r="AA4680" i="2" s="1"/>
  <c r="Y4680" i="2"/>
  <c r="U4672" i="2"/>
  <c r="Z4672" i="2" s="1"/>
  <c r="AA4672" i="2" s="1"/>
  <c r="Y4672" i="2"/>
  <c r="U4664" i="2"/>
  <c r="Z4664" i="2" s="1"/>
  <c r="AA4664" i="2" s="1"/>
  <c r="Y4664" i="2"/>
  <c r="U4656" i="2"/>
  <c r="Z4656" i="2" s="1"/>
  <c r="AA4656" i="2" s="1"/>
  <c r="Y4656" i="2"/>
  <c r="U4648" i="2"/>
  <c r="Z4648" i="2" s="1"/>
  <c r="AA4648" i="2" s="1"/>
  <c r="Y4648" i="2"/>
  <c r="U4640" i="2"/>
  <c r="Z4640" i="2" s="1"/>
  <c r="AA4640" i="2" s="1"/>
  <c r="Y4640" i="2"/>
  <c r="U4632" i="2"/>
  <c r="Z4632" i="2" s="1"/>
  <c r="AA4632" i="2" s="1"/>
  <c r="Y4632" i="2"/>
  <c r="U4439" i="2"/>
  <c r="Z4439" i="2" s="1"/>
  <c r="AA4439" i="2" s="1"/>
  <c r="Y4439" i="2"/>
  <c r="U4431" i="2"/>
  <c r="Z4431" i="2" s="1"/>
  <c r="AA4431" i="2" s="1"/>
  <c r="Y4431" i="2"/>
  <c r="U4423" i="2"/>
  <c r="Z4423" i="2" s="1"/>
  <c r="AA4423" i="2" s="1"/>
  <c r="Y4423" i="2"/>
  <c r="U4415" i="2"/>
  <c r="Z4415" i="2" s="1"/>
  <c r="AA4415" i="2" s="1"/>
  <c r="Y4415" i="2"/>
  <c r="U3889" i="2"/>
  <c r="Z3889" i="2" s="1"/>
  <c r="AA3889" i="2" s="1"/>
  <c r="Y3889" i="2"/>
  <c r="U3881" i="2"/>
  <c r="Z3881" i="2" s="1"/>
  <c r="AA3881" i="2" s="1"/>
  <c r="Y3881" i="2"/>
  <c r="U3873" i="2"/>
  <c r="Z3873" i="2" s="1"/>
  <c r="AA3873" i="2" s="1"/>
  <c r="Y3873" i="2"/>
  <c r="U3865" i="2"/>
  <c r="Z3865" i="2" s="1"/>
  <c r="AA3865" i="2" s="1"/>
  <c r="Y3865" i="2"/>
  <c r="U3857" i="2"/>
  <c r="Z3857" i="2" s="1"/>
  <c r="AA3857" i="2" s="1"/>
  <c r="Y3857" i="2"/>
  <c r="U3849" i="2"/>
  <c r="Z3849" i="2" s="1"/>
  <c r="AA3849" i="2" s="1"/>
  <c r="Y3849" i="2"/>
  <c r="U3841" i="2"/>
  <c r="Z3841" i="2" s="1"/>
  <c r="AA3841" i="2" s="1"/>
  <c r="Y3841" i="2"/>
  <c r="U3833" i="2"/>
  <c r="Z3833" i="2" s="1"/>
  <c r="AA3833" i="2" s="1"/>
  <c r="Y3833" i="2"/>
  <c r="U3825" i="2"/>
  <c r="Z3825" i="2" s="1"/>
  <c r="AA3825" i="2" s="1"/>
  <c r="Y3825" i="2"/>
  <c r="U4113" i="2"/>
  <c r="Z4113" i="2" s="1"/>
  <c r="AA4113" i="2" s="1"/>
  <c r="Y4113" i="2"/>
  <c r="U4105" i="2"/>
  <c r="Z4105" i="2" s="1"/>
  <c r="AA4105" i="2" s="1"/>
  <c r="Y4105" i="2"/>
  <c r="U4097" i="2"/>
  <c r="Z4097" i="2" s="1"/>
  <c r="AA4097" i="2" s="1"/>
  <c r="Y4097" i="2"/>
  <c r="U4089" i="2"/>
  <c r="Z4089" i="2" s="1"/>
  <c r="AA4089" i="2" s="1"/>
  <c r="Y4089" i="2"/>
  <c r="U4081" i="2"/>
  <c r="Z4081" i="2" s="1"/>
  <c r="AA4081" i="2" s="1"/>
  <c r="Y4081" i="2"/>
  <c r="U4073" i="2"/>
  <c r="Z4073" i="2" s="1"/>
  <c r="AA4073" i="2" s="1"/>
  <c r="Y4073" i="2"/>
  <c r="U4065" i="2"/>
  <c r="Z4065" i="2" s="1"/>
  <c r="AA4065" i="2" s="1"/>
  <c r="Y4065" i="2"/>
  <c r="U4057" i="2"/>
  <c r="Z4057" i="2" s="1"/>
  <c r="AA4057" i="2" s="1"/>
  <c r="Y4057" i="2"/>
  <c r="U4049" i="2"/>
  <c r="Z4049" i="2" s="1"/>
  <c r="AA4049" i="2" s="1"/>
  <c r="Y4049" i="2"/>
  <c r="U4041" i="2"/>
  <c r="Z4041" i="2" s="1"/>
  <c r="AA4041" i="2" s="1"/>
  <c r="Y4041" i="2"/>
  <c r="U4366" i="2"/>
  <c r="Z4366" i="2" s="1"/>
  <c r="AA4366" i="2" s="1"/>
  <c r="Y4366" i="2"/>
  <c r="U4358" i="2"/>
  <c r="Z4358" i="2" s="1"/>
  <c r="AA4358" i="2" s="1"/>
  <c r="Y4358" i="2"/>
  <c r="U4350" i="2"/>
  <c r="Z4350" i="2" s="1"/>
  <c r="AA4350" i="2" s="1"/>
  <c r="Y4350" i="2"/>
  <c r="U4342" i="2"/>
  <c r="Z4342" i="2" s="1"/>
  <c r="AA4342" i="2" s="1"/>
  <c r="Y4342" i="2"/>
  <c r="U4260" i="2"/>
  <c r="Z4260" i="2" s="1"/>
  <c r="AA4260" i="2" s="1"/>
  <c r="Y4260" i="2"/>
  <c r="S4252" i="2"/>
  <c r="W4252" i="2" s="1"/>
  <c r="X4252" i="2" s="1"/>
  <c r="V4252" i="2"/>
  <c r="S4244" i="2"/>
  <c r="W4244" i="2" s="1"/>
  <c r="X4244" i="2" s="1"/>
  <c r="V4244" i="2"/>
  <c r="S4236" i="2"/>
  <c r="W4236" i="2" s="1"/>
  <c r="X4236" i="2" s="1"/>
  <c r="V4236" i="2"/>
  <c r="U4228" i="2"/>
  <c r="Z4228" i="2" s="1"/>
  <c r="AA4228" i="2" s="1"/>
  <c r="Y4228" i="2"/>
  <c r="U4294" i="2"/>
  <c r="Z4294" i="2" s="1"/>
  <c r="AA4294" i="2" s="1"/>
  <c r="Y4294" i="2"/>
  <c r="U4286" i="2"/>
  <c r="Z4286" i="2" s="1"/>
  <c r="AA4286" i="2" s="1"/>
  <c r="Y4286" i="2"/>
  <c r="U4278" i="2"/>
  <c r="Z4278" i="2" s="1"/>
  <c r="AA4278" i="2" s="1"/>
  <c r="Y4278" i="2"/>
  <c r="U4270" i="2"/>
  <c r="Z4270" i="2" s="1"/>
  <c r="AA4270" i="2" s="1"/>
  <c r="Y4270" i="2"/>
  <c r="U4262" i="2"/>
  <c r="Z4262" i="2" s="1"/>
  <c r="AA4262" i="2" s="1"/>
  <c r="Y4262" i="2"/>
  <c r="U4402" i="2"/>
  <c r="Z4402" i="2" s="1"/>
  <c r="AA4402" i="2" s="1"/>
  <c r="Y4402" i="2"/>
  <c r="U4394" i="2"/>
  <c r="Z4394" i="2" s="1"/>
  <c r="AA4394" i="2" s="1"/>
  <c r="Y4394" i="2"/>
  <c r="S4386" i="2"/>
  <c r="W4386" i="2" s="1"/>
  <c r="X4386" i="2" s="1"/>
  <c r="V4386" i="2"/>
  <c r="S4378" i="2"/>
  <c r="W4378" i="2" s="1"/>
  <c r="X4378" i="2" s="1"/>
  <c r="V4378" i="2"/>
  <c r="S4000" i="2"/>
  <c r="W4000" i="2" s="1"/>
  <c r="X4000" i="2" s="1"/>
  <c r="V4000" i="2"/>
  <c r="S3992" i="2"/>
  <c r="W3992" i="2" s="1"/>
  <c r="X3992" i="2" s="1"/>
  <c r="V3992" i="2"/>
  <c r="S3984" i="2"/>
  <c r="W3984" i="2" s="1"/>
  <c r="X3984" i="2" s="1"/>
  <c r="V3984" i="2"/>
  <c r="U3976" i="2"/>
  <c r="Z3976" i="2" s="1"/>
  <c r="AA3976" i="2" s="1"/>
  <c r="Y3976" i="2"/>
  <c r="U3968" i="2"/>
  <c r="Z3968" i="2" s="1"/>
  <c r="AA3968" i="2" s="1"/>
  <c r="Y3968" i="2"/>
  <c r="U3960" i="2"/>
  <c r="Z3960" i="2" s="1"/>
  <c r="AA3960" i="2" s="1"/>
  <c r="Y3960" i="2"/>
  <c r="U3952" i="2"/>
  <c r="Z3952" i="2" s="1"/>
  <c r="AA3952" i="2" s="1"/>
  <c r="Y3952" i="2"/>
  <c r="U3944" i="2"/>
  <c r="Z3944" i="2" s="1"/>
  <c r="AA3944" i="2" s="1"/>
  <c r="Y3944" i="2"/>
  <c r="U3936" i="2"/>
  <c r="Z3936" i="2" s="1"/>
  <c r="AA3936" i="2" s="1"/>
  <c r="Y3936" i="2"/>
  <c r="U3780" i="2"/>
  <c r="Z3780" i="2" s="1"/>
  <c r="AA3780" i="2" s="1"/>
  <c r="Y3780" i="2"/>
  <c r="U3772" i="2"/>
  <c r="Z3772" i="2" s="1"/>
  <c r="AA3772" i="2" s="1"/>
  <c r="Y3772" i="2"/>
  <c r="U3764" i="2"/>
  <c r="Z3764" i="2" s="1"/>
  <c r="AA3764" i="2" s="1"/>
  <c r="Y3764" i="2"/>
  <c r="U3756" i="2"/>
  <c r="Z3756" i="2" s="1"/>
  <c r="AA3756" i="2" s="1"/>
  <c r="Y3756" i="2"/>
  <c r="U3748" i="2"/>
  <c r="Z3748" i="2" s="1"/>
  <c r="AA3748" i="2" s="1"/>
  <c r="Y3748" i="2"/>
  <c r="U4036" i="2"/>
  <c r="Z4036" i="2" s="1"/>
  <c r="AA4036" i="2" s="1"/>
  <c r="Y4036" i="2"/>
  <c r="U4028" i="2"/>
  <c r="Z4028" i="2" s="1"/>
  <c r="AA4028" i="2" s="1"/>
  <c r="Y4028" i="2"/>
  <c r="U4020" i="2"/>
  <c r="Z4020" i="2" s="1"/>
  <c r="AA4020" i="2" s="1"/>
  <c r="Y4020" i="2"/>
  <c r="U4012" i="2"/>
  <c r="Z4012" i="2" s="1"/>
  <c r="AA4012" i="2" s="1"/>
  <c r="Y4012" i="2"/>
  <c r="U4004" i="2"/>
  <c r="Z4004" i="2" s="1"/>
  <c r="AA4004" i="2" s="1"/>
  <c r="Y4004" i="2"/>
  <c r="U4144" i="2"/>
  <c r="Z4144" i="2" s="1"/>
  <c r="AA4144" i="2" s="1"/>
  <c r="Y4144" i="2"/>
  <c r="U4136" i="2"/>
  <c r="Z4136" i="2" s="1"/>
  <c r="AA4136" i="2" s="1"/>
  <c r="Y4136" i="2"/>
  <c r="U4128" i="2"/>
  <c r="Z4128" i="2" s="1"/>
  <c r="AA4128" i="2" s="1"/>
  <c r="Y4128" i="2"/>
  <c r="U4120" i="2"/>
  <c r="Z4120" i="2" s="1"/>
  <c r="AA4120" i="2" s="1"/>
  <c r="Y4120" i="2"/>
  <c r="U3927" i="2"/>
  <c r="Z3927" i="2" s="1"/>
  <c r="AA3927" i="2" s="1"/>
  <c r="Y3927" i="2"/>
  <c r="U3919" i="2"/>
  <c r="Z3919" i="2" s="1"/>
  <c r="AA3919" i="2" s="1"/>
  <c r="Y3919" i="2"/>
  <c r="U3911" i="2"/>
  <c r="Z3911" i="2" s="1"/>
  <c r="AA3911" i="2" s="1"/>
  <c r="Y3911" i="2"/>
  <c r="U3903" i="2"/>
  <c r="Z3903" i="2" s="1"/>
  <c r="AA3903" i="2" s="1"/>
  <c r="Y3903" i="2"/>
  <c r="U3895" i="2"/>
  <c r="Z3895" i="2" s="1"/>
  <c r="AA3895" i="2" s="1"/>
  <c r="Y3895" i="2"/>
  <c r="U3813" i="2"/>
  <c r="Z3813" i="2" s="1"/>
  <c r="AA3813" i="2" s="1"/>
  <c r="Y3813" i="2"/>
  <c r="U3805" i="2"/>
  <c r="Z3805" i="2" s="1"/>
  <c r="AA3805" i="2" s="1"/>
  <c r="Y3805" i="2"/>
  <c r="U3797" i="2"/>
  <c r="Z3797" i="2" s="1"/>
  <c r="AA3797" i="2" s="1"/>
  <c r="Y3797" i="2"/>
  <c r="U3789" i="2"/>
  <c r="Z3789" i="2" s="1"/>
  <c r="AA3789" i="2" s="1"/>
  <c r="Y3789" i="2"/>
  <c r="U3781" i="2"/>
  <c r="Z3781" i="2" s="1"/>
  <c r="AA3781" i="2" s="1"/>
  <c r="Y3781" i="2"/>
  <c r="U4217" i="2"/>
  <c r="Z4217" i="2" s="1"/>
  <c r="AA4217" i="2" s="1"/>
  <c r="Y4217" i="2"/>
  <c r="U4209" i="2"/>
  <c r="Z4209" i="2" s="1"/>
  <c r="AA4209" i="2" s="1"/>
  <c r="Y4209" i="2"/>
  <c r="U4201" i="2"/>
  <c r="Z4201" i="2" s="1"/>
  <c r="AA4201" i="2" s="1"/>
  <c r="Y4201" i="2"/>
  <c r="U4193" i="2"/>
  <c r="Z4193" i="2" s="1"/>
  <c r="AA4193" i="2" s="1"/>
  <c r="Y4193" i="2"/>
  <c r="U4333" i="2"/>
  <c r="Z4333" i="2" s="1"/>
  <c r="AA4333" i="2" s="1"/>
  <c r="Y4333" i="2"/>
  <c r="U4325" i="2"/>
  <c r="Z4325" i="2" s="1"/>
  <c r="AA4325" i="2" s="1"/>
  <c r="Y4325" i="2"/>
  <c r="S4313" i="2"/>
  <c r="W4313" i="2" s="1"/>
  <c r="X4313" i="2" s="1"/>
  <c r="V4313" i="2"/>
  <c r="Y4309" i="2"/>
  <c r="U4309" i="2"/>
  <c r="Z4309" i="2" s="1"/>
  <c r="AA4309" i="2" s="1"/>
  <c r="V3742" i="2"/>
  <c r="S3742" i="2"/>
  <c r="W3742" i="2" s="1"/>
  <c r="X3742" i="2" s="1"/>
  <c r="Y3738" i="2"/>
  <c r="U3738" i="2"/>
  <c r="Z3738" i="2" s="1"/>
  <c r="AA3738" i="2" s="1"/>
  <c r="V3726" i="2"/>
  <c r="S3726" i="2"/>
  <c r="W3726" i="2" s="1"/>
  <c r="X3726" i="2" s="1"/>
  <c r="Y3722" i="2"/>
  <c r="U3722" i="2"/>
  <c r="Z3722" i="2" s="1"/>
  <c r="AA3722" i="2" s="1"/>
  <c r="V3710" i="2"/>
  <c r="S3710" i="2"/>
  <c r="W3710" i="2" s="1"/>
  <c r="X3710" i="2" s="1"/>
  <c r="Y3484" i="2"/>
  <c r="U3484" i="2"/>
  <c r="Z3484" i="2" s="1"/>
  <c r="AA3484" i="2" s="1"/>
  <c r="V3472" i="2"/>
  <c r="S3472" i="2"/>
  <c r="W3472" i="2" s="1"/>
  <c r="X3472" i="2" s="1"/>
  <c r="Y3468" i="2"/>
  <c r="U3468" i="2"/>
  <c r="Z3468" i="2" s="1"/>
  <c r="AA3468" i="2" s="1"/>
  <c r="V3456" i="2"/>
  <c r="S3456" i="2"/>
  <c r="W3456" i="2" s="1"/>
  <c r="X3456" i="2" s="1"/>
  <c r="Y3452" i="2"/>
  <c r="U3452" i="2"/>
  <c r="Z3452" i="2" s="1"/>
  <c r="AA3452" i="2" s="1"/>
  <c r="V3699" i="2"/>
  <c r="S3699" i="2"/>
  <c r="W3699" i="2" s="1"/>
  <c r="X3699" i="2" s="1"/>
  <c r="Y3695" i="2"/>
  <c r="U3695" i="2"/>
  <c r="Z3695" i="2" s="1"/>
  <c r="AA3695" i="2" s="1"/>
  <c r="V3683" i="2"/>
  <c r="S3683" i="2"/>
  <c r="W3683" i="2" s="1"/>
  <c r="X3683" i="2" s="1"/>
  <c r="Y3679" i="2"/>
  <c r="U3679" i="2"/>
  <c r="Z3679" i="2" s="1"/>
  <c r="AA3679" i="2" s="1"/>
  <c r="V3667" i="2"/>
  <c r="S3667" i="2"/>
  <c r="W3667" i="2" s="1"/>
  <c r="X3667" i="2" s="1"/>
  <c r="Y3663" i="2"/>
  <c r="U3663" i="2"/>
  <c r="Z3663" i="2" s="1"/>
  <c r="AA3663" i="2" s="1"/>
  <c r="V3651" i="2"/>
  <c r="S3651" i="2"/>
  <c r="W3651" i="2" s="1"/>
  <c r="X3651" i="2" s="1"/>
  <c r="Y3647" i="2"/>
  <c r="U3647" i="2"/>
  <c r="Z3647" i="2" s="1"/>
  <c r="AA3647" i="2" s="1"/>
  <c r="V3635" i="2"/>
  <c r="S3635" i="2"/>
  <c r="W3635" i="2" s="1"/>
  <c r="X3635" i="2" s="1"/>
  <c r="Y3557" i="2"/>
  <c r="U3557" i="2"/>
  <c r="Z3557" i="2" s="1"/>
  <c r="AA3557" i="2" s="1"/>
  <c r="V3545" i="2"/>
  <c r="S3545" i="2"/>
  <c r="W3545" i="2" s="1"/>
  <c r="X3545" i="2" s="1"/>
  <c r="Y3541" i="2"/>
  <c r="U3541" i="2"/>
  <c r="Z3541" i="2" s="1"/>
  <c r="AA3541" i="2" s="1"/>
  <c r="V3529" i="2"/>
  <c r="S3529" i="2"/>
  <c r="W3529" i="2" s="1"/>
  <c r="X3529" i="2" s="1"/>
  <c r="Y3525" i="2"/>
  <c r="U3525" i="2"/>
  <c r="Z3525" i="2" s="1"/>
  <c r="AA3525" i="2" s="1"/>
  <c r="V5881" i="2"/>
  <c r="S5881" i="2"/>
  <c r="W5881" i="2" s="1"/>
  <c r="X5881" i="2" s="1"/>
  <c r="Y5877" i="2"/>
  <c r="U5877" i="2"/>
  <c r="Z5877" i="2" s="1"/>
  <c r="AA5877" i="2" s="1"/>
  <c r="V5865" i="2"/>
  <c r="S5865" i="2"/>
  <c r="W5865" i="2" s="1"/>
  <c r="X5865" i="2" s="1"/>
  <c r="Y5861" i="2"/>
  <c r="U5861" i="2"/>
  <c r="Z5861" i="2" s="1"/>
  <c r="AA5861" i="2" s="1"/>
  <c r="V5960" i="2"/>
  <c r="S5960" i="2"/>
  <c r="W5960" i="2" s="1"/>
  <c r="X5960" i="2" s="1"/>
  <c r="Y5956" i="2"/>
  <c r="U5956" i="2"/>
  <c r="Z5956" i="2" s="1"/>
  <c r="AA5956" i="2" s="1"/>
  <c r="U5948" i="2"/>
  <c r="Z5948" i="2" s="1"/>
  <c r="AA5948" i="2" s="1"/>
  <c r="Y5948" i="2"/>
  <c r="U5940" i="2"/>
  <c r="Z5940" i="2" s="1"/>
  <c r="AA5940" i="2" s="1"/>
  <c r="Y5940" i="2"/>
  <c r="U5932" i="2"/>
  <c r="Z5932" i="2" s="1"/>
  <c r="AA5932" i="2" s="1"/>
  <c r="Y5932" i="2"/>
  <c r="U3630" i="2"/>
  <c r="Z3630" i="2" s="1"/>
  <c r="AA3630" i="2" s="1"/>
  <c r="Y3630" i="2"/>
  <c r="U3622" i="2"/>
  <c r="Z3622" i="2" s="1"/>
  <c r="AA3622" i="2" s="1"/>
  <c r="Y3622" i="2"/>
  <c r="U3614" i="2"/>
  <c r="Z3614" i="2" s="1"/>
  <c r="AA3614" i="2" s="1"/>
  <c r="Y3614" i="2"/>
  <c r="U3606" i="2"/>
  <c r="Z3606" i="2" s="1"/>
  <c r="AA3606" i="2" s="1"/>
  <c r="Y3606" i="2"/>
  <c r="U3598" i="2"/>
  <c r="Z3598" i="2" s="1"/>
  <c r="AA3598" i="2" s="1"/>
  <c r="Y3598" i="2"/>
  <c r="U3590" i="2"/>
  <c r="Z3590" i="2" s="1"/>
  <c r="AA3590" i="2" s="1"/>
  <c r="Y3590" i="2"/>
  <c r="U3582" i="2"/>
  <c r="Z3582" i="2" s="1"/>
  <c r="AA3582" i="2" s="1"/>
  <c r="Y3582" i="2"/>
  <c r="U3574" i="2"/>
  <c r="Z3574" i="2" s="1"/>
  <c r="AA3574" i="2" s="1"/>
  <c r="Y3574" i="2"/>
  <c r="U3566" i="2"/>
  <c r="Z3566" i="2" s="1"/>
  <c r="AA3566" i="2" s="1"/>
  <c r="Y3566" i="2"/>
  <c r="U3521" i="2"/>
  <c r="Z3521" i="2" s="1"/>
  <c r="AA3521" i="2" s="1"/>
  <c r="Y3521" i="2"/>
  <c r="U3513" i="2"/>
  <c r="Z3513" i="2" s="1"/>
  <c r="AA3513" i="2" s="1"/>
  <c r="Y3513" i="2"/>
  <c r="U3505" i="2"/>
  <c r="Z3505" i="2" s="1"/>
  <c r="AA3505" i="2" s="1"/>
  <c r="Y3505" i="2"/>
  <c r="U3497" i="2"/>
  <c r="Z3497" i="2" s="1"/>
  <c r="AA3497" i="2" s="1"/>
  <c r="Y3497" i="2"/>
  <c r="U3489" i="2"/>
  <c r="Z3489" i="2" s="1"/>
  <c r="AA3489" i="2" s="1"/>
  <c r="Y3489" i="2"/>
  <c r="U3444" i="2"/>
  <c r="Z3444" i="2" s="1"/>
  <c r="AA3444" i="2" s="1"/>
  <c r="Y3444" i="2"/>
  <c r="U3436" i="2"/>
  <c r="Z3436" i="2" s="1"/>
  <c r="AA3436" i="2" s="1"/>
  <c r="Y3436" i="2"/>
  <c r="U3428" i="2"/>
  <c r="Z3428" i="2" s="1"/>
  <c r="AA3428" i="2" s="1"/>
  <c r="Y3428" i="2"/>
  <c r="U3420" i="2"/>
  <c r="Z3420" i="2" s="1"/>
  <c r="AA3420" i="2" s="1"/>
  <c r="Y3420" i="2"/>
  <c r="U3412" i="2"/>
  <c r="Z3412" i="2" s="1"/>
  <c r="AA3412" i="2" s="1"/>
  <c r="Y3412" i="2"/>
  <c r="U3367" i="2"/>
  <c r="Z3367" i="2" s="1"/>
  <c r="AA3367" i="2" s="1"/>
  <c r="Y3367" i="2"/>
  <c r="U3359" i="2"/>
  <c r="Z3359" i="2" s="1"/>
  <c r="AA3359" i="2" s="1"/>
  <c r="Y3359" i="2"/>
  <c r="U3351" i="2"/>
  <c r="Z3351" i="2" s="1"/>
  <c r="AA3351" i="2" s="1"/>
  <c r="Y3351" i="2"/>
  <c r="U3343" i="2"/>
  <c r="Z3343" i="2" s="1"/>
  <c r="AA3343" i="2" s="1"/>
  <c r="Y3343" i="2"/>
  <c r="U3335" i="2"/>
  <c r="Z3335" i="2" s="1"/>
  <c r="AA3335" i="2" s="1"/>
  <c r="Y3335" i="2"/>
  <c r="U3327" i="2"/>
  <c r="Z3327" i="2" s="1"/>
  <c r="AA3327" i="2" s="1"/>
  <c r="Y3327" i="2"/>
  <c r="U3319" i="2"/>
  <c r="Z3319" i="2" s="1"/>
  <c r="AA3319" i="2" s="1"/>
  <c r="Y3319" i="2"/>
  <c r="U3311" i="2"/>
  <c r="Z3311" i="2" s="1"/>
  <c r="AA3311" i="2" s="1"/>
  <c r="Y3311" i="2"/>
  <c r="U3303" i="2"/>
  <c r="Z3303" i="2" s="1"/>
  <c r="AA3303" i="2" s="1"/>
  <c r="Y3303" i="2"/>
  <c r="U5922" i="2"/>
  <c r="Z5922" i="2" s="1"/>
  <c r="AA5922" i="2" s="1"/>
  <c r="Y5922" i="2"/>
  <c r="U5914" i="2"/>
  <c r="Z5914" i="2" s="1"/>
  <c r="AA5914" i="2" s="1"/>
  <c r="Y5914" i="2"/>
  <c r="U5906" i="2"/>
  <c r="Z5906" i="2" s="1"/>
  <c r="AA5906" i="2" s="1"/>
  <c r="Y5906" i="2"/>
  <c r="U5898" i="2"/>
  <c r="Z5898" i="2" s="1"/>
  <c r="AA5898" i="2" s="1"/>
  <c r="Y5898" i="2"/>
  <c r="U5890" i="2"/>
  <c r="Z5890" i="2" s="1"/>
  <c r="AA5890" i="2" s="1"/>
  <c r="Y5890" i="2"/>
  <c r="U3292" i="2"/>
  <c r="Z3292" i="2" s="1"/>
  <c r="AA3292" i="2" s="1"/>
  <c r="Y3292" i="2"/>
  <c r="U3284" i="2"/>
  <c r="Z3284" i="2" s="1"/>
  <c r="AA3284" i="2" s="1"/>
  <c r="Y3284" i="2"/>
  <c r="S3280" i="2"/>
  <c r="W3280" i="2" s="1"/>
  <c r="X3280" i="2" s="1"/>
  <c r="V3280" i="2"/>
  <c r="S3272" i="2"/>
  <c r="W3272" i="2" s="1"/>
  <c r="X3272" i="2" s="1"/>
  <c r="V3272" i="2"/>
  <c r="S3268" i="2"/>
  <c r="W3268" i="2" s="1"/>
  <c r="X3268" i="2" s="1"/>
  <c r="V3268" i="2"/>
  <c r="Y1077" i="2"/>
  <c r="U1077" i="2"/>
  <c r="Z1077" i="2" s="1"/>
  <c r="AA1077" i="2" s="1"/>
  <c r="U1069" i="2"/>
  <c r="Z1069" i="2" s="1"/>
  <c r="AA1069" i="2" s="1"/>
  <c r="Y1069" i="2"/>
  <c r="S1065" i="2"/>
  <c r="W1065" i="2" s="1"/>
  <c r="X1065" i="2" s="1"/>
  <c r="V1065" i="2"/>
  <c r="S1057" i="2"/>
  <c r="W1057" i="2" s="1"/>
  <c r="X1057" i="2" s="1"/>
  <c r="V1057" i="2"/>
  <c r="S1053" i="2"/>
  <c r="W1053" i="2" s="1"/>
  <c r="X1053" i="2" s="1"/>
  <c r="V1053" i="2"/>
  <c r="Y1045" i="2"/>
  <c r="U1045" i="2"/>
  <c r="Z1045" i="2" s="1"/>
  <c r="AA1045" i="2" s="1"/>
  <c r="U3405" i="2"/>
  <c r="Z3405" i="2" s="1"/>
  <c r="AA3405" i="2" s="1"/>
  <c r="Y3405" i="2"/>
  <c r="S3401" i="2"/>
  <c r="W3401" i="2" s="1"/>
  <c r="X3401" i="2" s="1"/>
  <c r="V3401" i="2"/>
  <c r="S3393" i="2"/>
  <c r="W3393" i="2" s="1"/>
  <c r="X3393" i="2" s="1"/>
  <c r="V3393" i="2"/>
  <c r="S3389" i="2"/>
  <c r="W3389" i="2" s="1"/>
  <c r="X3389" i="2" s="1"/>
  <c r="V3389" i="2"/>
  <c r="Y3381" i="2"/>
  <c r="U3381" i="2"/>
  <c r="Z3381" i="2" s="1"/>
  <c r="AA3381" i="2" s="1"/>
  <c r="U3262" i="2"/>
  <c r="Z3262" i="2" s="1"/>
  <c r="AA3262" i="2" s="1"/>
  <c r="Y3262" i="2"/>
  <c r="S3258" i="2"/>
  <c r="W3258" i="2" s="1"/>
  <c r="X3258" i="2" s="1"/>
  <c r="V3258" i="2"/>
  <c r="S3250" i="2"/>
  <c r="W3250" i="2" s="1"/>
  <c r="X3250" i="2" s="1"/>
  <c r="V3250" i="2"/>
  <c r="S3246" i="2"/>
  <c r="W3246" i="2" s="1"/>
  <c r="X3246" i="2" s="1"/>
  <c r="V3246" i="2"/>
  <c r="Y3238" i="2"/>
  <c r="U3238" i="2"/>
  <c r="Z3238" i="2" s="1"/>
  <c r="AA3238" i="2" s="1"/>
  <c r="U3230" i="2"/>
  <c r="Z3230" i="2" s="1"/>
  <c r="AA3230" i="2" s="1"/>
  <c r="Y3230" i="2"/>
  <c r="S3226" i="2"/>
  <c r="W3226" i="2" s="1"/>
  <c r="X3226" i="2" s="1"/>
  <c r="V3226" i="2"/>
  <c r="S3218" i="2"/>
  <c r="W3218" i="2" s="1"/>
  <c r="X3218" i="2" s="1"/>
  <c r="V3218" i="2"/>
  <c r="S3214" i="2"/>
  <c r="W3214" i="2" s="1"/>
  <c r="X3214" i="2" s="1"/>
  <c r="V3214" i="2"/>
  <c r="Y3206" i="2"/>
  <c r="U3206" i="2"/>
  <c r="Z3206" i="2" s="1"/>
  <c r="AA3206" i="2" s="1"/>
  <c r="U3198" i="2"/>
  <c r="Z3198" i="2" s="1"/>
  <c r="AA3198" i="2" s="1"/>
  <c r="Y3198" i="2"/>
  <c r="S3194" i="2"/>
  <c r="W3194" i="2" s="1"/>
  <c r="X3194" i="2" s="1"/>
  <c r="V3194" i="2"/>
  <c r="S3149" i="2"/>
  <c r="W3149" i="2" s="1"/>
  <c r="X3149" i="2" s="1"/>
  <c r="V3149" i="2"/>
  <c r="S3145" i="2"/>
  <c r="W3145" i="2" s="1"/>
  <c r="X3145" i="2" s="1"/>
  <c r="V3145" i="2"/>
  <c r="Y3137" i="2"/>
  <c r="U3137" i="2"/>
  <c r="Z3137" i="2" s="1"/>
  <c r="AA3137" i="2" s="1"/>
  <c r="U3129" i="2"/>
  <c r="Z3129" i="2" s="1"/>
  <c r="AA3129" i="2" s="1"/>
  <c r="Y3129" i="2"/>
  <c r="S3125" i="2"/>
  <c r="W3125" i="2" s="1"/>
  <c r="X3125" i="2" s="1"/>
  <c r="V3125" i="2"/>
  <c r="S3117" i="2"/>
  <c r="W3117" i="2" s="1"/>
  <c r="X3117" i="2" s="1"/>
  <c r="V3117" i="2"/>
  <c r="S3187" i="2"/>
  <c r="W3187" i="2" s="1"/>
  <c r="X3187" i="2" s="1"/>
  <c r="V3187" i="2"/>
  <c r="Y3179" i="2"/>
  <c r="U3179" i="2"/>
  <c r="Z3179" i="2" s="1"/>
  <c r="AA3179" i="2" s="1"/>
  <c r="U3171" i="2"/>
  <c r="Z3171" i="2" s="1"/>
  <c r="AA3171" i="2" s="1"/>
  <c r="Y3171" i="2"/>
  <c r="S3167" i="2"/>
  <c r="W3167" i="2" s="1"/>
  <c r="X3167" i="2" s="1"/>
  <c r="V3167" i="2"/>
  <c r="S3159" i="2"/>
  <c r="W3159" i="2" s="1"/>
  <c r="X3159" i="2" s="1"/>
  <c r="V3159" i="2"/>
  <c r="S3155" i="2"/>
  <c r="W3155" i="2" s="1"/>
  <c r="X3155" i="2" s="1"/>
  <c r="V3155" i="2"/>
  <c r="Y3110" i="2"/>
  <c r="U3110" i="2"/>
  <c r="Z3110" i="2" s="1"/>
  <c r="AA3110" i="2" s="1"/>
  <c r="S3102" i="2"/>
  <c r="W3102" i="2" s="1"/>
  <c r="X3102" i="2" s="1"/>
  <c r="V3102" i="2"/>
  <c r="S3098" i="2"/>
  <c r="W3098" i="2" s="1"/>
  <c r="X3098" i="2" s="1"/>
  <c r="V3098" i="2"/>
  <c r="U3090" i="2"/>
  <c r="Z3090" i="2" s="1"/>
  <c r="AA3090" i="2" s="1"/>
  <c r="Y3090" i="2"/>
  <c r="S3086" i="2"/>
  <c r="W3086" i="2" s="1"/>
  <c r="X3086" i="2" s="1"/>
  <c r="V3086" i="2"/>
  <c r="Y3078" i="2"/>
  <c r="U3078" i="2"/>
  <c r="Z3078" i="2" s="1"/>
  <c r="AA3078" i="2" s="1"/>
  <c r="S3066" i="2"/>
  <c r="W3066" i="2" s="1"/>
  <c r="X3066" i="2" s="1"/>
  <c r="V3066" i="2"/>
  <c r="S3058" i="2"/>
  <c r="W3058" i="2" s="1"/>
  <c r="X3058" i="2" s="1"/>
  <c r="V3058" i="2"/>
  <c r="S3046" i="2"/>
  <c r="W3046" i="2" s="1"/>
  <c r="X3046" i="2" s="1"/>
  <c r="V3046" i="2"/>
  <c r="S3038" i="2"/>
  <c r="W3038" i="2" s="1"/>
  <c r="X3038" i="2" s="1"/>
  <c r="V3038" i="2"/>
  <c r="S3030" i="2"/>
  <c r="W3030" i="2" s="1"/>
  <c r="X3030" i="2" s="1"/>
  <c r="V3030" i="2"/>
  <c r="S3022" i="2"/>
  <c r="W3022" i="2" s="1"/>
  <c r="X3022" i="2" s="1"/>
  <c r="V3022" i="2"/>
  <c r="S3014" i="2"/>
  <c r="W3014" i="2" s="1"/>
  <c r="X3014" i="2" s="1"/>
  <c r="V3014" i="2"/>
  <c r="S3006" i="2"/>
  <c r="W3006" i="2" s="1"/>
  <c r="X3006" i="2" s="1"/>
  <c r="V3006" i="2"/>
  <c r="S2813" i="2"/>
  <c r="W2813" i="2" s="1"/>
  <c r="X2813" i="2" s="1"/>
  <c r="V2813" i="2"/>
  <c r="S2805" i="2"/>
  <c r="W2805" i="2" s="1"/>
  <c r="X2805" i="2" s="1"/>
  <c r="V2805" i="2"/>
  <c r="S2797" i="2"/>
  <c r="W2797" i="2" s="1"/>
  <c r="X2797" i="2" s="1"/>
  <c r="V2797" i="2"/>
  <c r="S2789" i="2"/>
  <c r="W2789" i="2" s="1"/>
  <c r="X2789" i="2" s="1"/>
  <c r="V2789" i="2"/>
  <c r="U2966" i="2"/>
  <c r="Z2966" i="2" s="1"/>
  <c r="AA2966" i="2" s="1"/>
  <c r="Y2966" i="2"/>
  <c r="S2958" i="2"/>
  <c r="W2958" i="2" s="1"/>
  <c r="X2958" i="2" s="1"/>
  <c r="V2958" i="2"/>
  <c r="U2950" i="2"/>
  <c r="Z2950" i="2" s="1"/>
  <c r="AA2950" i="2" s="1"/>
  <c r="Y2950" i="2"/>
  <c r="S2942" i="2"/>
  <c r="W2942" i="2" s="1"/>
  <c r="X2942" i="2" s="1"/>
  <c r="V2942" i="2"/>
  <c r="U2934" i="2"/>
  <c r="Z2934" i="2" s="1"/>
  <c r="AA2934" i="2" s="1"/>
  <c r="Y2934" i="2"/>
  <c r="S2926" i="2"/>
  <c r="W2926" i="2" s="1"/>
  <c r="X2926" i="2" s="1"/>
  <c r="V2926" i="2"/>
  <c r="U2918" i="2"/>
  <c r="Z2918" i="2" s="1"/>
  <c r="AA2918" i="2" s="1"/>
  <c r="Y2918" i="2"/>
  <c r="S2910" i="2"/>
  <c r="W2910" i="2" s="1"/>
  <c r="X2910" i="2" s="1"/>
  <c r="V2910" i="2"/>
  <c r="U2902" i="2"/>
  <c r="Z2902" i="2" s="1"/>
  <c r="AA2902" i="2" s="1"/>
  <c r="Y2902" i="2"/>
  <c r="S2894" i="2"/>
  <c r="W2894" i="2" s="1"/>
  <c r="X2894" i="2" s="1"/>
  <c r="V2894" i="2"/>
  <c r="U2997" i="2"/>
  <c r="Z2997" i="2" s="1"/>
  <c r="AA2997" i="2" s="1"/>
  <c r="Y2997" i="2"/>
  <c r="S2989" i="2"/>
  <c r="W2989" i="2" s="1"/>
  <c r="X2989" i="2" s="1"/>
  <c r="V2989" i="2"/>
  <c r="U2981" i="2"/>
  <c r="Z2981" i="2" s="1"/>
  <c r="AA2981" i="2" s="1"/>
  <c r="Y2981" i="2"/>
  <c r="S2973" i="2"/>
  <c r="W2973" i="2" s="1"/>
  <c r="X2973" i="2" s="1"/>
  <c r="V2973" i="2"/>
  <c r="U2854" i="2"/>
  <c r="Z2854" i="2" s="1"/>
  <c r="AA2854" i="2" s="1"/>
  <c r="Y2854" i="2"/>
  <c r="S2846" i="2"/>
  <c r="W2846" i="2" s="1"/>
  <c r="X2846" i="2" s="1"/>
  <c r="V2846" i="2"/>
  <c r="U2838" i="2"/>
  <c r="Z2838" i="2" s="1"/>
  <c r="AA2838" i="2" s="1"/>
  <c r="Y2838" i="2"/>
  <c r="S2830" i="2"/>
  <c r="W2830" i="2" s="1"/>
  <c r="X2830" i="2" s="1"/>
  <c r="V2830" i="2"/>
  <c r="U2822" i="2"/>
  <c r="Z2822" i="2" s="1"/>
  <c r="AA2822" i="2" s="1"/>
  <c r="Y2822" i="2"/>
  <c r="S2888" i="2"/>
  <c r="W2888" i="2" s="1"/>
  <c r="X2888" i="2" s="1"/>
  <c r="V2888" i="2"/>
  <c r="U2880" i="2"/>
  <c r="Z2880" i="2" s="1"/>
  <c r="AA2880" i="2" s="1"/>
  <c r="Y2880" i="2"/>
  <c r="S2872" i="2"/>
  <c r="W2872" i="2" s="1"/>
  <c r="X2872" i="2" s="1"/>
  <c r="V2872" i="2"/>
  <c r="U2864" i="2"/>
  <c r="Z2864" i="2" s="1"/>
  <c r="AA2864" i="2" s="1"/>
  <c r="Y2864" i="2"/>
  <c r="S2856" i="2"/>
  <c r="W2856" i="2" s="1"/>
  <c r="X2856" i="2" s="1"/>
  <c r="V2856" i="2"/>
  <c r="U2774" i="2"/>
  <c r="Z2774" i="2" s="1"/>
  <c r="AA2774" i="2" s="1"/>
  <c r="Y2774" i="2"/>
  <c r="S2766" i="2"/>
  <c r="W2766" i="2" s="1"/>
  <c r="X2766" i="2" s="1"/>
  <c r="V2766" i="2"/>
  <c r="U2758" i="2"/>
  <c r="Z2758" i="2" s="1"/>
  <c r="AA2758" i="2" s="1"/>
  <c r="Y2758" i="2"/>
  <c r="S2750" i="2"/>
  <c r="W2750" i="2" s="1"/>
  <c r="X2750" i="2" s="1"/>
  <c r="V2750" i="2"/>
  <c r="S2668" i="2"/>
  <c r="W2668" i="2" s="1"/>
  <c r="X2668" i="2" s="1"/>
  <c r="V2668" i="2"/>
  <c r="S2660" i="2"/>
  <c r="W2660" i="2" s="1"/>
  <c r="X2660" i="2" s="1"/>
  <c r="V2660" i="2"/>
  <c r="S2652" i="2"/>
  <c r="W2652" i="2" s="1"/>
  <c r="X2652" i="2" s="1"/>
  <c r="V2652" i="2"/>
  <c r="S2644" i="2"/>
  <c r="W2644" i="2" s="1"/>
  <c r="X2644" i="2" s="1"/>
  <c r="V2644" i="2"/>
  <c r="S2636" i="2"/>
  <c r="W2636" i="2" s="1"/>
  <c r="X2636" i="2" s="1"/>
  <c r="V2636" i="2"/>
  <c r="S1592" i="2"/>
  <c r="W1592" i="2" s="1"/>
  <c r="X1592" i="2" s="1"/>
  <c r="V1592" i="2"/>
  <c r="S1584" i="2"/>
  <c r="W1584" i="2" s="1"/>
  <c r="X1584" i="2" s="1"/>
  <c r="V1584" i="2"/>
  <c r="S1576" i="2"/>
  <c r="W1576" i="2" s="1"/>
  <c r="X1576" i="2" s="1"/>
  <c r="V1576" i="2"/>
  <c r="S1568" i="2"/>
  <c r="W1568" i="2" s="1"/>
  <c r="X1568" i="2" s="1"/>
  <c r="V1568" i="2"/>
  <c r="S2707" i="2"/>
  <c r="W2707" i="2" s="1"/>
  <c r="X2707" i="2" s="1"/>
  <c r="V2707" i="2"/>
  <c r="S2699" i="2"/>
  <c r="W2699" i="2" s="1"/>
  <c r="X2699" i="2" s="1"/>
  <c r="V2699" i="2"/>
  <c r="S2691" i="2"/>
  <c r="W2691" i="2" s="1"/>
  <c r="X2691" i="2" s="1"/>
  <c r="V2691" i="2"/>
  <c r="S2683" i="2"/>
  <c r="W2683" i="2" s="1"/>
  <c r="X2683" i="2" s="1"/>
  <c r="V2683" i="2"/>
  <c r="S2675" i="2"/>
  <c r="W2675" i="2" s="1"/>
  <c r="X2675" i="2" s="1"/>
  <c r="V2675" i="2"/>
  <c r="S2741" i="2"/>
  <c r="W2741" i="2" s="1"/>
  <c r="X2741" i="2" s="1"/>
  <c r="V2741" i="2"/>
  <c r="S2733" i="2"/>
  <c r="W2733" i="2" s="1"/>
  <c r="X2733" i="2" s="1"/>
  <c r="V2733" i="2"/>
  <c r="S2725" i="2"/>
  <c r="W2725" i="2" s="1"/>
  <c r="X2725" i="2" s="1"/>
  <c r="V2725" i="2"/>
  <c r="S2717" i="2"/>
  <c r="W2717" i="2" s="1"/>
  <c r="X2717" i="2" s="1"/>
  <c r="V2717" i="2"/>
  <c r="S2709" i="2"/>
  <c r="W2709" i="2" s="1"/>
  <c r="X2709" i="2" s="1"/>
  <c r="V2709" i="2"/>
  <c r="S2627" i="2"/>
  <c r="W2627" i="2" s="1"/>
  <c r="X2627" i="2" s="1"/>
  <c r="V2627" i="2"/>
  <c r="S2619" i="2"/>
  <c r="W2619" i="2" s="1"/>
  <c r="X2619" i="2" s="1"/>
  <c r="V2619" i="2"/>
  <c r="S2611" i="2"/>
  <c r="W2611" i="2" s="1"/>
  <c r="X2611" i="2" s="1"/>
  <c r="V2611" i="2"/>
  <c r="S2603" i="2"/>
  <c r="W2603" i="2" s="1"/>
  <c r="X2603" i="2" s="1"/>
  <c r="V2603" i="2"/>
  <c r="S2521" i="2"/>
  <c r="W2521" i="2" s="1"/>
  <c r="X2521" i="2" s="1"/>
  <c r="V2521" i="2"/>
  <c r="S2513" i="2"/>
  <c r="W2513" i="2" s="1"/>
  <c r="X2513" i="2" s="1"/>
  <c r="V2513" i="2"/>
  <c r="S2505" i="2"/>
  <c r="W2505" i="2" s="1"/>
  <c r="X2505" i="2" s="1"/>
  <c r="V2505" i="2"/>
  <c r="S2497" i="2"/>
  <c r="W2497" i="2" s="1"/>
  <c r="X2497" i="2" s="1"/>
  <c r="V2497" i="2"/>
  <c r="S2489" i="2"/>
  <c r="W2489" i="2" s="1"/>
  <c r="X2489" i="2" s="1"/>
  <c r="V2489" i="2"/>
  <c r="S2481" i="2"/>
  <c r="W2481" i="2" s="1"/>
  <c r="X2481" i="2" s="1"/>
  <c r="V2481" i="2"/>
  <c r="S2473" i="2"/>
  <c r="W2473" i="2" s="1"/>
  <c r="X2473" i="2" s="1"/>
  <c r="V2473" i="2"/>
  <c r="S2465" i="2"/>
  <c r="W2465" i="2" s="1"/>
  <c r="X2465" i="2" s="1"/>
  <c r="V2465" i="2"/>
  <c r="S2445" i="2"/>
  <c r="W2445" i="2" s="1"/>
  <c r="X2445" i="2" s="1"/>
  <c r="V2445" i="2"/>
  <c r="U2437" i="2"/>
  <c r="Z2437" i="2" s="1"/>
  <c r="AA2437" i="2" s="1"/>
  <c r="Y2437" i="2"/>
  <c r="S2433" i="2"/>
  <c r="W2433" i="2" s="1"/>
  <c r="X2433" i="2" s="1"/>
  <c r="V2433" i="2"/>
  <c r="S2413" i="2"/>
  <c r="W2413" i="2" s="1"/>
  <c r="X2413" i="2" s="1"/>
  <c r="V2413" i="2"/>
  <c r="U1998" i="2"/>
  <c r="Z1998" i="2" s="1"/>
  <c r="AA1998" i="2" s="1"/>
  <c r="Y1998" i="2"/>
  <c r="S1994" i="2"/>
  <c r="W1994" i="2" s="1"/>
  <c r="X1994" i="2" s="1"/>
  <c r="V1994" i="2"/>
  <c r="S1974" i="2"/>
  <c r="W1974" i="2" s="1"/>
  <c r="X1974" i="2" s="1"/>
  <c r="V1974" i="2"/>
  <c r="U2595" i="2"/>
  <c r="Z2595" i="2" s="1"/>
  <c r="AA2595" i="2" s="1"/>
  <c r="Y2595" i="2"/>
  <c r="S2591" i="2"/>
  <c r="W2591" i="2" s="1"/>
  <c r="X2591" i="2" s="1"/>
  <c r="V2591" i="2"/>
  <c r="S2571" i="2"/>
  <c r="W2571" i="2" s="1"/>
  <c r="X2571" i="2" s="1"/>
  <c r="V2571" i="2"/>
  <c r="S2563" i="2"/>
  <c r="W2563" i="2" s="1"/>
  <c r="X2563" i="2" s="1"/>
  <c r="V2563" i="2"/>
  <c r="S2296" i="2"/>
  <c r="W2296" i="2" s="1"/>
  <c r="X2296" i="2" s="1"/>
  <c r="V2296" i="2"/>
  <c r="S2288" i="2"/>
  <c r="W2288" i="2" s="1"/>
  <c r="X2288" i="2" s="1"/>
  <c r="V2288" i="2"/>
  <c r="S2280" i="2"/>
  <c r="W2280" i="2" s="1"/>
  <c r="X2280" i="2" s="1"/>
  <c r="V2280" i="2"/>
  <c r="S2272" i="2"/>
  <c r="W2272" i="2" s="1"/>
  <c r="X2272" i="2" s="1"/>
  <c r="V2272" i="2"/>
  <c r="S2264" i="2"/>
  <c r="W2264" i="2" s="1"/>
  <c r="X2264" i="2" s="1"/>
  <c r="V2264" i="2"/>
  <c r="S2552" i="2"/>
  <c r="W2552" i="2" s="1"/>
  <c r="X2552" i="2" s="1"/>
  <c r="V2552" i="2"/>
  <c r="S2544" i="2"/>
  <c r="W2544" i="2" s="1"/>
  <c r="X2544" i="2" s="1"/>
  <c r="V2544" i="2"/>
  <c r="S2536" i="2"/>
  <c r="W2536" i="2" s="1"/>
  <c r="X2536" i="2" s="1"/>
  <c r="V2536" i="2"/>
  <c r="S2528" i="2"/>
  <c r="W2528" i="2" s="1"/>
  <c r="X2528" i="2" s="1"/>
  <c r="V2528" i="2"/>
  <c r="S2409" i="2"/>
  <c r="W2409" i="2" s="1"/>
  <c r="X2409" i="2" s="1"/>
  <c r="V2409" i="2"/>
  <c r="V2397" i="2"/>
  <c r="S2397" i="2"/>
  <c r="W2397" i="2" s="1"/>
  <c r="X2397" i="2" s="1"/>
  <c r="V2393" i="2"/>
  <c r="S2393" i="2"/>
  <c r="W2393" i="2" s="1"/>
  <c r="X2393" i="2" s="1"/>
  <c r="U2385" i="2"/>
  <c r="Z2385" i="2" s="1"/>
  <c r="AA2385" i="2" s="1"/>
  <c r="Y2385" i="2"/>
  <c r="Y2381" i="2"/>
  <c r="U2381" i="2"/>
  <c r="Z2381" i="2" s="1"/>
  <c r="AA2381" i="2" s="1"/>
  <c r="V2336" i="2"/>
  <c r="S2336" i="2"/>
  <c r="W2336" i="2" s="1"/>
  <c r="X2336" i="2" s="1"/>
  <c r="V2328" i="2"/>
  <c r="S2328" i="2"/>
  <c r="W2328" i="2" s="1"/>
  <c r="X2328" i="2" s="1"/>
  <c r="V2320" i="2"/>
  <c r="S2320" i="2"/>
  <c r="W2320" i="2" s="1"/>
  <c r="X2320" i="2" s="1"/>
  <c r="Y2312" i="2"/>
  <c r="U2312" i="2"/>
  <c r="Z2312" i="2" s="1"/>
  <c r="AA2312" i="2" s="1"/>
  <c r="U2304" i="2"/>
  <c r="Z2304" i="2" s="1"/>
  <c r="AA2304" i="2" s="1"/>
  <c r="Y2304" i="2"/>
  <c r="V6736" i="2"/>
  <c r="S6736" i="2"/>
  <c r="W6736" i="2" s="1"/>
  <c r="X6736" i="2" s="1"/>
  <c r="V6728" i="2"/>
  <c r="S6728" i="2"/>
  <c r="W6728" i="2" s="1"/>
  <c r="X6728" i="2" s="1"/>
  <c r="Y6720" i="2"/>
  <c r="U6720" i="2"/>
  <c r="Z6720" i="2" s="1"/>
  <c r="AA6720" i="2" s="1"/>
  <c r="U6712" i="2"/>
  <c r="Z6712" i="2" s="1"/>
  <c r="AA6712" i="2" s="1"/>
  <c r="Y6712" i="2"/>
  <c r="V6704" i="2"/>
  <c r="S6704" i="2"/>
  <c r="W6704" i="2" s="1"/>
  <c r="X6704" i="2" s="1"/>
  <c r="V2256" i="2"/>
  <c r="S2256" i="2"/>
  <c r="W2256" i="2" s="1"/>
  <c r="X2256" i="2" s="1"/>
  <c r="Y2248" i="2"/>
  <c r="U2248" i="2"/>
  <c r="Z2248" i="2" s="1"/>
  <c r="AA2248" i="2" s="1"/>
  <c r="U2240" i="2"/>
  <c r="Z2240" i="2" s="1"/>
  <c r="AA2240" i="2" s="1"/>
  <c r="Y2240" i="2"/>
  <c r="Y2232" i="2"/>
  <c r="U2232" i="2"/>
  <c r="Z2232" i="2" s="1"/>
  <c r="AA2232" i="2" s="1"/>
  <c r="S4185" i="2"/>
  <c r="W4185" i="2" s="1"/>
  <c r="X4185" i="2" s="1"/>
  <c r="V4185" i="2"/>
  <c r="V4181" i="2"/>
  <c r="S4181" i="2"/>
  <c r="W4181" i="2" s="1"/>
  <c r="X4181" i="2" s="1"/>
  <c r="Y4173" i="2"/>
  <c r="U4173" i="2"/>
  <c r="Z4173" i="2" s="1"/>
  <c r="AA4173" i="2" s="1"/>
  <c r="S4169" i="2"/>
  <c r="W4169" i="2" s="1"/>
  <c r="X4169" i="2" s="1"/>
  <c r="V4169" i="2"/>
  <c r="Y4161" i="2"/>
  <c r="U4161" i="2"/>
  <c r="Z4161" i="2" s="1"/>
  <c r="AA4161" i="2" s="1"/>
  <c r="U4153" i="2"/>
  <c r="Z4153" i="2" s="1"/>
  <c r="AA4153" i="2" s="1"/>
  <c r="Y4153" i="2"/>
  <c r="S2225" i="2"/>
  <c r="W2225" i="2" s="1"/>
  <c r="X2225" i="2" s="1"/>
  <c r="V2225" i="2"/>
  <c r="S2217" i="2"/>
  <c r="W2217" i="2" s="1"/>
  <c r="X2217" i="2" s="1"/>
  <c r="V2217" i="2"/>
  <c r="S2213" i="2"/>
  <c r="W2213" i="2" s="1"/>
  <c r="X2213" i="2" s="1"/>
  <c r="V2213" i="2"/>
  <c r="Y2205" i="2"/>
  <c r="U2205" i="2"/>
  <c r="Z2205" i="2" s="1"/>
  <c r="AA2205" i="2" s="1"/>
  <c r="U2197" i="2"/>
  <c r="Z2197" i="2" s="1"/>
  <c r="AA2197" i="2" s="1"/>
  <c r="Y2197" i="2"/>
  <c r="S2193" i="2"/>
  <c r="W2193" i="2" s="1"/>
  <c r="X2193" i="2" s="1"/>
  <c r="V2193" i="2"/>
  <c r="S2148" i="2"/>
  <c r="W2148" i="2" s="1"/>
  <c r="X2148" i="2" s="1"/>
  <c r="V2148" i="2"/>
  <c r="S2144" i="2"/>
  <c r="W2144" i="2" s="1"/>
  <c r="X2144" i="2" s="1"/>
  <c r="V2144" i="2"/>
  <c r="Y2136" i="2"/>
  <c r="U2136" i="2"/>
  <c r="Z2136" i="2" s="1"/>
  <c r="AA2136" i="2" s="1"/>
  <c r="Y2128" i="2"/>
  <c r="U2128" i="2"/>
  <c r="Z2128" i="2" s="1"/>
  <c r="AA2128" i="2" s="1"/>
  <c r="U2124" i="2"/>
  <c r="Z2124" i="2" s="1"/>
  <c r="AA2124" i="2" s="1"/>
  <c r="Y2124" i="2"/>
  <c r="U2178" i="2"/>
  <c r="Z2178" i="2" s="1"/>
  <c r="AA2178" i="2" s="1"/>
  <c r="Y2178" i="2"/>
  <c r="S2174" i="2"/>
  <c r="W2174" i="2" s="1"/>
  <c r="X2174" i="2" s="1"/>
  <c r="V2174" i="2"/>
  <c r="U2166" i="2"/>
  <c r="Z2166" i="2" s="1"/>
  <c r="AA2166" i="2" s="1"/>
  <c r="Y2166" i="2"/>
  <c r="V2162" i="2"/>
  <c r="S2162" i="2"/>
  <c r="W2162" i="2" s="1"/>
  <c r="X2162" i="2" s="1"/>
  <c r="U2113" i="2"/>
  <c r="Z2113" i="2" s="1"/>
  <c r="AA2113" i="2" s="1"/>
  <c r="Y2113" i="2"/>
  <c r="S2109" i="2"/>
  <c r="W2109" i="2" s="1"/>
  <c r="X2109" i="2" s="1"/>
  <c r="V2109" i="2"/>
  <c r="S2101" i="2"/>
  <c r="W2101" i="2" s="1"/>
  <c r="X2101" i="2" s="1"/>
  <c r="V2101" i="2"/>
  <c r="Y2097" i="2"/>
  <c r="U2097" i="2"/>
  <c r="Z2097" i="2" s="1"/>
  <c r="AA2097" i="2" s="1"/>
  <c r="S2093" i="2"/>
  <c r="W2093" i="2" s="1"/>
  <c r="X2093" i="2" s="1"/>
  <c r="V2093" i="2"/>
  <c r="U2081" i="2"/>
  <c r="Z2081" i="2" s="1"/>
  <c r="AA2081" i="2" s="1"/>
  <c r="Y2081" i="2"/>
  <c r="S2077" i="2"/>
  <c r="W2077" i="2" s="1"/>
  <c r="X2077" i="2" s="1"/>
  <c r="V2077" i="2"/>
  <c r="S2069" i="2"/>
  <c r="W2069" i="2" s="1"/>
  <c r="X2069" i="2" s="1"/>
  <c r="V2069" i="2"/>
  <c r="Y2065" i="2"/>
  <c r="U2065" i="2"/>
  <c r="Z2065" i="2" s="1"/>
  <c r="AA2065" i="2" s="1"/>
  <c r="S2061" i="2"/>
  <c r="W2061" i="2" s="1"/>
  <c r="X2061" i="2" s="1"/>
  <c r="V2061" i="2"/>
  <c r="U2049" i="2"/>
  <c r="Z2049" i="2" s="1"/>
  <c r="AA2049" i="2" s="1"/>
  <c r="Y2049" i="2"/>
  <c r="S2045" i="2"/>
  <c r="W2045" i="2" s="1"/>
  <c r="X2045" i="2" s="1"/>
  <c r="V2045" i="2"/>
  <c r="S5848" i="2"/>
  <c r="W5848" i="2" s="1"/>
  <c r="X5848" i="2" s="1"/>
  <c r="V5848" i="2"/>
  <c r="U5840" i="2"/>
  <c r="Z5840" i="2" s="1"/>
  <c r="AA5840" i="2" s="1"/>
  <c r="Y5840" i="2"/>
  <c r="S5836" i="2"/>
  <c r="W5836" i="2" s="1"/>
  <c r="X5836" i="2" s="1"/>
  <c r="V5836" i="2"/>
  <c r="S5828" i="2"/>
  <c r="W5828" i="2" s="1"/>
  <c r="X5828" i="2" s="1"/>
  <c r="V5828" i="2"/>
  <c r="S5824" i="2"/>
  <c r="W5824" i="2" s="1"/>
  <c r="X5824" i="2" s="1"/>
  <c r="V5824" i="2"/>
  <c r="S5816" i="2"/>
  <c r="W5816" i="2" s="1"/>
  <c r="X5816" i="2" s="1"/>
  <c r="V5816" i="2"/>
  <c r="U2034" i="2"/>
  <c r="Z2034" i="2" s="1"/>
  <c r="AA2034" i="2" s="1"/>
  <c r="Y2034" i="2"/>
  <c r="S2030" i="2"/>
  <c r="W2030" i="2" s="1"/>
  <c r="X2030" i="2" s="1"/>
  <c r="V2030" i="2"/>
  <c r="S2022" i="2"/>
  <c r="W2022" i="2" s="1"/>
  <c r="X2022" i="2" s="1"/>
  <c r="V2022" i="2"/>
  <c r="S2018" i="2"/>
  <c r="W2018" i="2" s="1"/>
  <c r="X2018" i="2" s="1"/>
  <c r="V2018" i="2"/>
  <c r="S2010" i="2"/>
  <c r="W2010" i="2" s="1"/>
  <c r="X2010" i="2" s="1"/>
  <c r="V2010" i="2"/>
  <c r="U1928" i="2"/>
  <c r="Z1928" i="2" s="1"/>
  <c r="AA1928" i="2" s="1"/>
  <c r="Y1928" i="2"/>
  <c r="S1924" i="2"/>
  <c r="W1924" i="2" s="1"/>
  <c r="X1924" i="2" s="1"/>
  <c r="V1924" i="2"/>
  <c r="S1916" i="2"/>
  <c r="W1916" i="2" s="1"/>
  <c r="X1916" i="2" s="1"/>
  <c r="V1916" i="2"/>
  <c r="S1912" i="2"/>
  <c r="W1912" i="2" s="1"/>
  <c r="X1912" i="2" s="1"/>
  <c r="V1912" i="2"/>
  <c r="S1904" i="2"/>
  <c r="W1904" i="2" s="1"/>
  <c r="X1904" i="2" s="1"/>
  <c r="V1904" i="2"/>
  <c r="U1896" i="2"/>
  <c r="Z1896" i="2" s="1"/>
  <c r="AA1896" i="2" s="1"/>
  <c r="Y1896" i="2"/>
  <c r="S1892" i="2"/>
  <c r="W1892" i="2" s="1"/>
  <c r="X1892" i="2" s="1"/>
  <c r="V1892" i="2"/>
  <c r="S1884" i="2"/>
  <c r="W1884" i="2" s="1"/>
  <c r="X1884" i="2" s="1"/>
  <c r="V1884" i="2"/>
  <c r="S1880" i="2"/>
  <c r="W1880" i="2" s="1"/>
  <c r="X1880" i="2" s="1"/>
  <c r="V1880" i="2"/>
  <c r="S1872" i="2"/>
  <c r="W1872" i="2" s="1"/>
  <c r="X1872" i="2" s="1"/>
  <c r="V1872" i="2"/>
  <c r="S1868" i="2"/>
  <c r="W1868" i="2" s="1"/>
  <c r="X1868" i="2" s="1"/>
  <c r="V1868" i="2"/>
  <c r="Y1860" i="2"/>
  <c r="U1860" i="2"/>
  <c r="Z1860" i="2" s="1"/>
  <c r="AA1860" i="2" s="1"/>
  <c r="S117" i="2"/>
  <c r="W117" i="2" s="1"/>
  <c r="X117" i="2" s="1"/>
  <c r="V117" i="2"/>
  <c r="S113" i="2"/>
  <c r="W113" i="2" s="1"/>
  <c r="X113" i="2" s="1"/>
  <c r="V113" i="2"/>
  <c r="Y101" i="2"/>
  <c r="U101" i="2"/>
  <c r="Z101" i="2" s="1"/>
  <c r="AA101" i="2" s="1"/>
  <c r="S97" i="2"/>
  <c r="W97" i="2" s="1"/>
  <c r="X97" i="2" s="1"/>
  <c r="V97" i="2"/>
  <c r="S89" i="2"/>
  <c r="W89" i="2" s="1"/>
  <c r="X89" i="2" s="1"/>
  <c r="V89" i="2"/>
  <c r="U81" i="2"/>
  <c r="Z81" i="2" s="1"/>
  <c r="AA81" i="2" s="1"/>
  <c r="Y81" i="2"/>
  <c r="S1853" i="2"/>
  <c r="W1853" i="2" s="1"/>
  <c r="X1853" i="2" s="1"/>
  <c r="V1853" i="2"/>
  <c r="S1845" i="2"/>
  <c r="W1845" i="2" s="1"/>
  <c r="X1845" i="2" s="1"/>
  <c r="V1845" i="2"/>
  <c r="S1841" i="2"/>
  <c r="W1841" i="2" s="1"/>
  <c r="X1841" i="2" s="1"/>
  <c r="V1841" i="2"/>
  <c r="S1833" i="2"/>
  <c r="W1833" i="2" s="1"/>
  <c r="X1833" i="2" s="1"/>
  <c r="V1833" i="2"/>
  <c r="U1825" i="2"/>
  <c r="Z1825" i="2" s="1"/>
  <c r="AA1825" i="2" s="1"/>
  <c r="Y1825" i="2"/>
  <c r="S1821" i="2"/>
  <c r="W1821" i="2" s="1"/>
  <c r="X1821" i="2" s="1"/>
  <c r="V1821" i="2"/>
  <c r="S1739" i="2"/>
  <c r="W1739" i="2" s="1"/>
  <c r="X1739" i="2" s="1"/>
  <c r="V1739" i="2"/>
  <c r="S1735" i="2"/>
  <c r="W1735" i="2" s="1"/>
  <c r="X1735" i="2" s="1"/>
  <c r="V1735" i="2"/>
  <c r="S1727" i="2"/>
  <c r="W1727" i="2" s="1"/>
  <c r="X1727" i="2" s="1"/>
  <c r="V1727" i="2"/>
  <c r="U1719" i="2"/>
  <c r="Z1719" i="2" s="1"/>
  <c r="AA1719" i="2" s="1"/>
  <c r="Y1719" i="2"/>
  <c r="S1715" i="2"/>
  <c r="W1715" i="2" s="1"/>
  <c r="X1715" i="2" s="1"/>
  <c r="V1715" i="2"/>
  <c r="S1818" i="2"/>
  <c r="W1818" i="2" s="1"/>
  <c r="X1818" i="2" s="1"/>
  <c r="V1818" i="2"/>
  <c r="S1814" i="2"/>
  <c r="W1814" i="2" s="1"/>
  <c r="X1814" i="2" s="1"/>
  <c r="V1814" i="2"/>
  <c r="S1798" i="2"/>
  <c r="W1798" i="2" s="1"/>
  <c r="X1798" i="2" s="1"/>
  <c r="V1798" i="2"/>
  <c r="U1794" i="2"/>
  <c r="Z1794" i="2" s="1"/>
  <c r="AA1794" i="2" s="1"/>
  <c r="Y1794" i="2"/>
  <c r="S1786" i="2"/>
  <c r="W1786" i="2" s="1"/>
  <c r="X1786" i="2" s="1"/>
  <c r="V1786" i="2"/>
  <c r="S1782" i="2"/>
  <c r="W1782" i="2" s="1"/>
  <c r="X1782" i="2" s="1"/>
  <c r="V1782" i="2"/>
  <c r="S1774" i="2"/>
  <c r="W1774" i="2" s="1"/>
  <c r="X1774" i="2" s="1"/>
  <c r="V1774" i="2"/>
  <c r="U1766" i="2"/>
  <c r="Z1766" i="2" s="1"/>
  <c r="AA1766" i="2" s="1"/>
  <c r="Y1766" i="2"/>
  <c r="S1762" i="2"/>
  <c r="W1762" i="2" s="1"/>
  <c r="X1762" i="2" s="1"/>
  <c r="V1762" i="2"/>
  <c r="S1754" i="2"/>
  <c r="W1754" i="2" s="1"/>
  <c r="X1754" i="2" s="1"/>
  <c r="V1754" i="2"/>
  <c r="S1750" i="2"/>
  <c r="W1750" i="2" s="1"/>
  <c r="X1750" i="2" s="1"/>
  <c r="V1750" i="2"/>
  <c r="S2371" i="2"/>
  <c r="W2371" i="2" s="1"/>
  <c r="X2371" i="2" s="1"/>
  <c r="V2371" i="2"/>
  <c r="U2363" i="2"/>
  <c r="Z2363" i="2" s="1"/>
  <c r="AA2363" i="2" s="1"/>
  <c r="Y2363" i="2"/>
  <c r="S2359" i="2"/>
  <c r="W2359" i="2" s="1"/>
  <c r="X2359" i="2" s="1"/>
  <c r="V2359" i="2"/>
  <c r="S2351" i="2"/>
  <c r="W2351" i="2" s="1"/>
  <c r="X2351" i="2" s="1"/>
  <c r="V2351" i="2"/>
  <c r="S2347" i="2"/>
  <c r="W2347" i="2" s="1"/>
  <c r="X2347" i="2" s="1"/>
  <c r="V2347" i="2"/>
  <c r="S2339" i="2"/>
  <c r="W2339" i="2" s="1"/>
  <c r="X2339" i="2" s="1"/>
  <c r="V2339" i="2"/>
  <c r="U1702" i="2"/>
  <c r="Z1702" i="2" s="1"/>
  <c r="AA1702" i="2" s="1"/>
  <c r="Y1702" i="2"/>
  <c r="S1698" i="2"/>
  <c r="W1698" i="2" s="1"/>
  <c r="X1698" i="2" s="1"/>
  <c r="V1698" i="2"/>
  <c r="S1690" i="2"/>
  <c r="W1690" i="2" s="1"/>
  <c r="X1690" i="2" s="1"/>
  <c r="V1690" i="2"/>
  <c r="S1686" i="2"/>
  <c r="W1686" i="2" s="1"/>
  <c r="X1686" i="2" s="1"/>
  <c r="V1686" i="2"/>
  <c r="S1678" i="2"/>
  <c r="W1678" i="2" s="1"/>
  <c r="X1678" i="2" s="1"/>
  <c r="V1678" i="2"/>
  <c r="U1670" i="2"/>
  <c r="Z1670" i="2" s="1"/>
  <c r="AA1670" i="2" s="1"/>
  <c r="Y1670" i="2"/>
  <c r="S1666" i="2"/>
  <c r="W1666" i="2" s="1"/>
  <c r="X1666" i="2" s="1"/>
  <c r="V1666" i="2"/>
  <c r="S1658" i="2"/>
  <c r="W1658" i="2" s="1"/>
  <c r="X1658" i="2" s="1"/>
  <c r="V1658" i="2"/>
  <c r="S1654" i="2"/>
  <c r="W1654" i="2" s="1"/>
  <c r="X1654" i="2" s="1"/>
  <c r="V1654" i="2"/>
  <c r="S1646" i="2"/>
  <c r="W1646" i="2" s="1"/>
  <c r="X1646" i="2" s="1"/>
  <c r="V1646" i="2"/>
  <c r="U1638" i="2"/>
  <c r="Z1638" i="2" s="1"/>
  <c r="AA1638" i="2" s="1"/>
  <c r="Y1638" i="2"/>
  <c r="S1634" i="2"/>
  <c r="W1634" i="2" s="1"/>
  <c r="X1634" i="2" s="1"/>
  <c r="V1634" i="2"/>
  <c r="Y1626" i="2"/>
  <c r="U1626" i="2"/>
  <c r="Z1626" i="2" s="1"/>
  <c r="AA1626" i="2" s="1"/>
  <c r="S1622" i="2"/>
  <c r="W1622" i="2" s="1"/>
  <c r="X1622" i="2" s="1"/>
  <c r="V1622" i="2"/>
  <c r="S1614" i="2"/>
  <c r="W1614" i="2" s="1"/>
  <c r="X1614" i="2" s="1"/>
  <c r="V1614" i="2"/>
  <c r="S1610" i="2"/>
  <c r="W1610" i="2" s="1"/>
  <c r="X1610" i="2" s="1"/>
  <c r="V1610" i="2"/>
  <c r="S1602" i="2"/>
  <c r="W1602" i="2" s="1"/>
  <c r="X1602" i="2" s="1"/>
  <c r="V1602" i="2"/>
  <c r="Y1520" i="2"/>
  <c r="U1520" i="2"/>
  <c r="Z1520" i="2" s="1"/>
  <c r="AA1520" i="2" s="1"/>
  <c r="S1516" i="2"/>
  <c r="W1516" i="2" s="1"/>
  <c r="X1516" i="2" s="1"/>
  <c r="V1516" i="2"/>
  <c r="S1508" i="2"/>
  <c r="W1508" i="2" s="1"/>
  <c r="X1508" i="2" s="1"/>
  <c r="V1508" i="2"/>
  <c r="S1504" i="2"/>
  <c r="W1504" i="2" s="1"/>
  <c r="X1504" i="2" s="1"/>
  <c r="V1504" i="2"/>
  <c r="S1496" i="2"/>
  <c r="W1496" i="2" s="1"/>
  <c r="X1496" i="2" s="1"/>
  <c r="V1496" i="2"/>
  <c r="Y1488" i="2"/>
  <c r="U1488" i="2"/>
  <c r="Z1488" i="2" s="1"/>
  <c r="AA1488" i="2" s="1"/>
  <c r="S1188" i="2"/>
  <c r="W1188" i="2" s="1"/>
  <c r="X1188" i="2" s="1"/>
  <c r="V1188" i="2"/>
  <c r="S1184" i="2"/>
  <c r="W1184" i="2" s="1"/>
  <c r="X1184" i="2" s="1"/>
  <c r="V1184" i="2"/>
  <c r="Y1176" i="2"/>
  <c r="U1176" i="2"/>
  <c r="Z1176" i="2" s="1"/>
  <c r="AA1176" i="2" s="1"/>
  <c r="S1172" i="2"/>
  <c r="W1172" i="2" s="1"/>
  <c r="X1172" i="2" s="1"/>
  <c r="V1172" i="2"/>
  <c r="S1168" i="2"/>
  <c r="W1168" i="2" s="1"/>
  <c r="X1168" i="2" s="1"/>
  <c r="V1168" i="2"/>
  <c r="U1160" i="2"/>
  <c r="Z1160" i="2" s="1"/>
  <c r="AA1160" i="2" s="1"/>
  <c r="Y1160" i="2"/>
  <c r="S1411" i="2"/>
  <c r="W1411" i="2" s="1"/>
  <c r="X1411" i="2" s="1"/>
  <c r="V1411" i="2"/>
  <c r="U1403" i="2"/>
  <c r="Z1403" i="2" s="1"/>
  <c r="AA1403" i="2" s="1"/>
  <c r="Y1403" i="2"/>
  <c r="S1395" i="2"/>
  <c r="W1395" i="2" s="1"/>
  <c r="X1395" i="2" s="1"/>
  <c r="V1395" i="2"/>
  <c r="S1379" i="2"/>
  <c r="W1379" i="2" s="1"/>
  <c r="X1379" i="2" s="1"/>
  <c r="V1379" i="2"/>
  <c r="Y1371" i="2"/>
  <c r="U1371" i="2"/>
  <c r="Z1371" i="2" s="1"/>
  <c r="AA1371" i="2" s="1"/>
  <c r="S1367" i="2"/>
  <c r="W1367" i="2" s="1"/>
  <c r="X1367" i="2" s="1"/>
  <c r="V1367" i="2"/>
  <c r="S1363" i="2"/>
  <c r="W1363" i="2" s="1"/>
  <c r="X1363" i="2" s="1"/>
  <c r="V1363" i="2"/>
  <c r="Y1355" i="2"/>
  <c r="U1355" i="2"/>
  <c r="Z1355" i="2" s="1"/>
  <c r="AA1355" i="2" s="1"/>
  <c r="S1347" i="2"/>
  <c r="W1347" i="2" s="1"/>
  <c r="X1347" i="2" s="1"/>
  <c r="V1347" i="2"/>
  <c r="Y1339" i="2"/>
  <c r="U1339" i="2"/>
  <c r="Z1339" i="2" s="1"/>
  <c r="AA1339" i="2" s="1"/>
  <c r="S1479" i="2"/>
  <c r="W1479" i="2" s="1"/>
  <c r="X1479" i="2" s="1"/>
  <c r="V1479" i="2"/>
  <c r="Y1471" i="2"/>
  <c r="U1471" i="2"/>
  <c r="Z1471" i="2" s="1"/>
  <c r="AA1471" i="2" s="1"/>
  <c r="Y1463" i="2"/>
  <c r="U1463" i="2"/>
  <c r="Z1463" i="2" s="1"/>
  <c r="AA1463" i="2" s="1"/>
  <c r="Y1455" i="2"/>
  <c r="U1455" i="2"/>
  <c r="Z1455" i="2" s="1"/>
  <c r="AA1455" i="2" s="1"/>
  <c r="U1443" i="2"/>
  <c r="Z1443" i="2" s="1"/>
  <c r="AA1443" i="2" s="1"/>
  <c r="Y1443" i="2"/>
  <c r="U1435" i="2"/>
  <c r="Z1435" i="2" s="1"/>
  <c r="AA1435" i="2" s="1"/>
  <c r="Y1435" i="2"/>
  <c r="Y1431" i="2"/>
  <c r="U1431" i="2"/>
  <c r="Z1431" i="2" s="1"/>
  <c r="AA1431" i="2" s="1"/>
  <c r="Y1423" i="2"/>
  <c r="U1423" i="2"/>
  <c r="Z1423" i="2" s="1"/>
  <c r="AA1423" i="2" s="1"/>
  <c r="U1115" i="2"/>
  <c r="Z1115" i="2" s="1"/>
  <c r="AA1115" i="2" s="1"/>
  <c r="Y1115" i="2"/>
  <c r="U1107" i="2"/>
  <c r="Z1107" i="2" s="1"/>
  <c r="AA1107" i="2" s="1"/>
  <c r="Y1107" i="2"/>
  <c r="Y1103" i="2"/>
  <c r="U1103" i="2"/>
  <c r="Z1103" i="2" s="1"/>
  <c r="AA1103" i="2" s="1"/>
  <c r="Y1095" i="2"/>
  <c r="U1095" i="2"/>
  <c r="Z1095" i="2" s="1"/>
  <c r="AA1095" i="2" s="1"/>
  <c r="U1083" i="2"/>
  <c r="Z1083" i="2" s="1"/>
  <c r="AA1083" i="2" s="1"/>
  <c r="Y1083" i="2"/>
  <c r="U1556" i="2"/>
  <c r="Z1556" i="2" s="1"/>
  <c r="AA1556" i="2" s="1"/>
  <c r="Y1556" i="2"/>
  <c r="Y1552" i="2"/>
  <c r="U1552" i="2"/>
  <c r="Z1552" i="2" s="1"/>
  <c r="AA1552" i="2" s="1"/>
  <c r="Y1544" i="2"/>
  <c r="U1544" i="2"/>
  <c r="Z1544" i="2" s="1"/>
  <c r="AA1544" i="2" s="1"/>
  <c r="U1532" i="2"/>
  <c r="Z1532" i="2" s="1"/>
  <c r="AA1532" i="2" s="1"/>
  <c r="Y1532" i="2"/>
  <c r="U1524" i="2"/>
  <c r="Z1524" i="2" s="1"/>
  <c r="AA1524" i="2" s="1"/>
  <c r="Y1524" i="2"/>
  <c r="Y1335" i="2"/>
  <c r="U1335" i="2"/>
  <c r="Z1335" i="2" s="1"/>
  <c r="AA1335" i="2" s="1"/>
  <c r="Y1327" i="2"/>
  <c r="U1327" i="2"/>
  <c r="Z1327" i="2" s="1"/>
  <c r="AA1327" i="2" s="1"/>
  <c r="S1315" i="2"/>
  <c r="W1315" i="2" s="1"/>
  <c r="X1315" i="2" s="1"/>
  <c r="V1315" i="2"/>
  <c r="Y1307" i="2"/>
  <c r="U1307" i="2"/>
  <c r="Z1307" i="2" s="1"/>
  <c r="AA1307" i="2" s="1"/>
  <c r="U1303" i="2"/>
  <c r="Z1303" i="2" s="1"/>
  <c r="AA1303" i="2" s="1"/>
  <c r="Y1303" i="2"/>
  <c r="U1287" i="2"/>
  <c r="Z1287" i="2" s="1"/>
  <c r="AA1287" i="2" s="1"/>
  <c r="Y1287" i="2"/>
  <c r="S1279" i="2"/>
  <c r="W1279" i="2" s="1"/>
  <c r="X1279" i="2" s="1"/>
  <c r="V1279" i="2"/>
  <c r="S1275" i="2"/>
  <c r="W1275" i="2" s="1"/>
  <c r="X1275" i="2" s="1"/>
  <c r="V1275" i="2"/>
  <c r="Y1271" i="2"/>
  <c r="U1271" i="2"/>
  <c r="Z1271" i="2" s="1"/>
  <c r="AA1271" i="2" s="1"/>
  <c r="Y6184" i="2"/>
  <c r="U6184" i="2"/>
  <c r="Z6184" i="2" s="1"/>
  <c r="AA6184" i="2" s="1"/>
  <c r="S6176" i="2"/>
  <c r="W6176" i="2" s="1"/>
  <c r="X6176" i="2" s="1"/>
  <c r="V6176" i="2"/>
  <c r="Y6168" i="2"/>
  <c r="U6168" i="2"/>
  <c r="Z6168" i="2" s="1"/>
  <c r="AA6168" i="2" s="1"/>
  <c r="S6160" i="2"/>
  <c r="W6160" i="2" s="1"/>
  <c r="X6160" i="2" s="1"/>
  <c r="V6160" i="2"/>
  <c r="Y6152" i="2"/>
  <c r="U6152" i="2"/>
  <c r="Z6152" i="2" s="1"/>
  <c r="AA6152" i="2" s="1"/>
  <c r="Y1153" i="2"/>
  <c r="U1153" i="2"/>
  <c r="Z1153" i="2" s="1"/>
  <c r="AA1153" i="2" s="1"/>
  <c r="S1149" i="2"/>
  <c r="W1149" i="2" s="1"/>
  <c r="X1149" i="2" s="1"/>
  <c r="V1149" i="2"/>
  <c r="U1141" i="2"/>
  <c r="Z1141" i="2" s="1"/>
  <c r="AA1141" i="2" s="1"/>
  <c r="Y1141" i="2"/>
  <c r="S1129" i="2"/>
  <c r="W1129" i="2" s="1"/>
  <c r="X1129" i="2" s="1"/>
  <c r="V1129" i="2"/>
  <c r="U1121" i="2"/>
  <c r="Z1121" i="2" s="1"/>
  <c r="AA1121" i="2" s="1"/>
  <c r="Y1121" i="2"/>
  <c r="S1117" i="2"/>
  <c r="W1117" i="2" s="1"/>
  <c r="X1117" i="2" s="1"/>
  <c r="V1117" i="2"/>
  <c r="S1220" i="2"/>
  <c r="W1220" i="2" s="1"/>
  <c r="X1220" i="2" s="1"/>
  <c r="V1220" i="2"/>
  <c r="S1212" i="2"/>
  <c r="W1212" i="2" s="1"/>
  <c r="X1212" i="2" s="1"/>
  <c r="V1212" i="2"/>
  <c r="S1204" i="2"/>
  <c r="W1204" i="2" s="1"/>
  <c r="X1204" i="2" s="1"/>
  <c r="V1204" i="2"/>
  <c r="Y1200" i="2"/>
  <c r="U1200" i="2"/>
  <c r="Z1200" i="2" s="1"/>
  <c r="AA1200" i="2" s="1"/>
  <c r="U1192" i="2"/>
  <c r="Z1192" i="2" s="1"/>
  <c r="AA1192" i="2" s="1"/>
  <c r="Y1192" i="2"/>
  <c r="U851" i="2"/>
  <c r="Z851" i="2" s="1"/>
  <c r="AA851" i="2" s="1"/>
  <c r="Y851" i="2"/>
  <c r="U839" i="2"/>
  <c r="Z839" i="2" s="1"/>
  <c r="AA839" i="2" s="1"/>
  <c r="Y839" i="2"/>
  <c r="V835" i="2"/>
  <c r="S835" i="2"/>
  <c r="W835" i="2" s="1"/>
  <c r="X835" i="2" s="1"/>
  <c r="U827" i="2"/>
  <c r="Z827" i="2" s="1"/>
  <c r="AA827" i="2" s="1"/>
  <c r="Y827" i="2"/>
  <c r="U823" i="2"/>
  <c r="Z823" i="2" s="1"/>
  <c r="AA823" i="2" s="1"/>
  <c r="Y823" i="2"/>
  <c r="V745" i="2"/>
  <c r="S745" i="2"/>
  <c r="W745" i="2" s="1"/>
  <c r="X745" i="2" s="1"/>
  <c r="U737" i="2"/>
  <c r="Z737" i="2" s="1"/>
  <c r="AA737" i="2" s="1"/>
  <c r="Y737" i="2"/>
  <c r="S733" i="2"/>
  <c r="W733" i="2" s="1"/>
  <c r="X733" i="2" s="1"/>
  <c r="V733" i="2"/>
  <c r="S725" i="2"/>
  <c r="W725" i="2" s="1"/>
  <c r="X725" i="2" s="1"/>
  <c r="V725" i="2"/>
  <c r="S717" i="2"/>
  <c r="W717" i="2" s="1"/>
  <c r="X717" i="2" s="1"/>
  <c r="V717" i="2"/>
  <c r="U713" i="2"/>
  <c r="Z713" i="2" s="1"/>
  <c r="AA713" i="2" s="1"/>
  <c r="Y713" i="2"/>
  <c r="U927" i="2"/>
  <c r="Z927" i="2" s="1"/>
  <c r="AA927" i="2" s="1"/>
  <c r="Y927" i="2"/>
  <c r="S923" i="2"/>
  <c r="W923" i="2" s="1"/>
  <c r="X923" i="2" s="1"/>
  <c r="V923" i="2"/>
  <c r="Y915" i="2"/>
  <c r="U915" i="2"/>
  <c r="Z915" i="2" s="1"/>
  <c r="AA915" i="2" s="1"/>
  <c r="S903" i="2"/>
  <c r="W903" i="2" s="1"/>
  <c r="X903" i="2" s="1"/>
  <c r="V903" i="2"/>
  <c r="S895" i="2"/>
  <c r="W895" i="2" s="1"/>
  <c r="X895" i="2" s="1"/>
  <c r="V895" i="2"/>
  <c r="S558" i="2"/>
  <c r="W558" i="2" s="1"/>
  <c r="X558" i="2" s="1"/>
  <c r="V558" i="2"/>
  <c r="Y550" i="2"/>
  <c r="U550" i="2"/>
  <c r="Z550" i="2" s="1"/>
  <c r="AA550" i="2" s="1"/>
  <c r="S538" i="2"/>
  <c r="W538" i="2" s="1"/>
  <c r="X538" i="2" s="1"/>
  <c r="V538" i="2"/>
  <c r="S530" i="2"/>
  <c r="W530" i="2" s="1"/>
  <c r="X530" i="2" s="1"/>
  <c r="V530" i="2"/>
  <c r="S526" i="2"/>
  <c r="W526" i="2" s="1"/>
  <c r="X526" i="2" s="1"/>
  <c r="V526" i="2"/>
  <c r="Y888" i="2"/>
  <c r="U888" i="2"/>
  <c r="Z888" i="2" s="1"/>
  <c r="AA888" i="2" s="1"/>
  <c r="S876" i="2"/>
  <c r="W876" i="2" s="1"/>
  <c r="X876" i="2" s="1"/>
  <c r="V876" i="2"/>
  <c r="U868" i="2"/>
  <c r="Z868" i="2" s="1"/>
  <c r="AA868" i="2" s="1"/>
  <c r="Y868" i="2"/>
  <c r="U860" i="2"/>
  <c r="Z860" i="2" s="1"/>
  <c r="AA860" i="2" s="1"/>
  <c r="Y860" i="2"/>
  <c r="Y774" i="2"/>
  <c r="U774" i="2"/>
  <c r="Z774" i="2" s="1"/>
  <c r="AA774" i="2" s="1"/>
  <c r="S770" i="2"/>
  <c r="W770" i="2" s="1"/>
  <c r="X770" i="2" s="1"/>
  <c r="V770" i="2"/>
  <c r="U754" i="2"/>
  <c r="Z754" i="2" s="1"/>
  <c r="AA754" i="2" s="1"/>
  <c r="Y754" i="2"/>
  <c r="S750" i="2"/>
  <c r="W750" i="2" s="1"/>
  <c r="X750" i="2" s="1"/>
  <c r="V750" i="2"/>
  <c r="Y668" i="2"/>
  <c r="U668" i="2"/>
  <c r="Z668" i="2" s="1"/>
  <c r="AA668" i="2" s="1"/>
  <c r="U660" i="2"/>
  <c r="Z660" i="2" s="1"/>
  <c r="AA660" i="2" s="1"/>
  <c r="Y660" i="2"/>
  <c r="Y652" i="2"/>
  <c r="U652" i="2"/>
  <c r="Z652" i="2" s="1"/>
  <c r="AA652" i="2" s="1"/>
  <c r="U644" i="2"/>
  <c r="Z644" i="2" s="1"/>
  <c r="AA644" i="2" s="1"/>
  <c r="Y644" i="2"/>
  <c r="Y636" i="2"/>
  <c r="U636" i="2"/>
  <c r="Z636" i="2" s="1"/>
  <c r="AA636" i="2" s="1"/>
  <c r="Y591" i="2"/>
  <c r="U591" i="2"/>
  <c r="Z591" i="2" s="1"/>
  <c r="AA591" i="2" s="1"/>
  <c r="U583" i="2"/>
  <c r="Z583" i="2" s="1"/>
  <c r="AA583" i="2" s="1"/>
  <c r="Y583" i="2"/>
  <c r="U575" i="2"/>
  <c r="Z575" i="2" s="1"/>
  <c r="AA575" i="2" s="1"/>
  <c r="Y575" i="2"/>
  <c r="U567" i="2"/>
  <c r="Z567" i="2" s="1"/>
  <c r="AA567" i="2" s="1"/>
  <c r="Y567" i="2"/>
  <c r="Y818" i="2"/>
  <c r="U818" i="2"/>
  <c r="Z818" i="2" s="1"/>
  <c r="AA818" i="2" s="1"/>
  <c r="U810" i="2"/>
  <c r="Z810" i="2" s="1"/>
  <c r="AA810" i="2" s="1"/>
  <c r="Y810" i="2"/>
  <c r="U802" i="2"/>
  <c r="Z802" i="2" s="1"/>
  <c r="AA802" i="2" s="1"/>
  <c r="Y802" i="2"/>
  <c r="U794" i="2"/>
  <c r="Z794" i="2" s="1"/>
  <c r="AA794" i="2" s="1"/>
  <c r="Y794" i="2"/>
  <c r="U786" i="2"/>
  <c r="Z786" i="2" s="1"/>
  <c r="AA786" i="2" s="1"/>
  <c r="Y786" i="2"/>
  <c r="U445" i="2"/>
  <c r="Z445" i="2" s="1"/>
  <c r="AA445" i="2" s="1"/>
  <c r="Y445" i="2"/>
  <c r="U437" i="2"/>
  <c r="Z437" i="2" s="1"/>
  <c r="AA437" i="2" s="1"/>
  <c r="Y437" i="2"/>
  <c r="U429" i="2"/>
  <c r="Z429" i="2" s="1"/>
  <c r="AA429" i="2" s="1"/>
  <c r="Y429" i="2"/>
  <c r="U421" i="2"/>
  <c r="Z421" i="2" s="1"/>
  <c r="AA421" i="2" s="1"/>
  <c r="Y421" i="2"/>
  <c r="U487" i="2"/>
  <c r="Z487" i="2" s="1"/>
  <c r="AA487" i="2" s="1"/>
  <c r="Y487" i="2"/>
  <c r="U479" i="2"/>
  <c r="Z479" i="2" s="1"/>
  <c r="AA479" i="2" s="1"/>
  <c r="Y479" i="2"/>
  <c r="U471" i="2"/>
  <c r="Z471" i="2" s="1"/>
  <c r="AA471" i="2" s="1"/>
  <c r="Y471" i="2"/>
  <c r="U463" i="2"/>
  <c r="Z463" i="2" s="1"/>
  <c r="AA463" i="2" s="1"/>
  <c r="Y463" i="2"/>
  <c r="U455" i="2"/>
  <c r="Z455" i="2" s="1"/>
  <c r="AA455" i="2" s="1"/>
  <c r="Y455" i="2"/>
  <c r="U965" i="2"/>
  <c r="Z965" i="2" s="1"/>
  <c r="AA965" i="2" s="1"/>
  <c r="Y965" i="2"/>
  <c r="U957" i="2"/>
  <c r="Z957" i="2" s="1"/>
  <c r="AA957" i="2" s="1"/>
  <c r="Y957" i="2"/>
  <c r="U953" i="2"/>
  <c r="Z953" i="2" s="1"/>
  <c r="AA953" i="2" s="1"/>
  <c r="Y953" i="2"/>
  <c r="V941" i="2"/>
  <c r="S941" i="2"/>
  <c r="W941" i="2" s="1"/>
  <c r="X941" i="2" s="1"/>
  <c r="U937" i="2"/>
  <c r="Z937" i="2" s="1"/>
  <c r="AA937" i="2" s="1"/>
  <c r="Y937" i="2"/>
  <c r="V518" i="2"/>
  <c r="S518" i="2"/>
  <c r="W518" i="2" s="1"/>
  <c r="X518" i="2" s="1"/>
  <c r="U514" i="2"/>
  <c r="Z514" i="2" s="1"/>
  <c r="AA514" i="2" s="1"/>
  <c r="Y514" i="2"/>
  <c r="S502" i="2"/>
  <c r="W502" i="2" s="1"/>
  <c r="X502" i="2" s="1"/>
  <c r="V502" i="2"/>
  <c r="Y498" i="2"/>
  <c r="U498" i="2"/>
  <c r="Z498" i="2" s="1"/>
  <c r="AA498" i="2" s="1"/>
  <c r="U996" i="2"/>
  <c r="Z996" i="2" s="1"/>
  <c r="AA996" i="2" s="1"/>
  <c r="Y996" i="2"/>
  <c r="U988" i="2"/>
  <c r="Z988" i="2" s="1"/>
  <c r="AA988" i="2" s="1"/>
  <c r="Y988" i="2"/>
  <c r="S984" i="2"/>
  <c r="W984" i="2" s="1"/>
  <c r="X984" i="2" s="1"/>
  <c r="V984" i="2"/>
  <c r="U705" i="2"/>
  <c r="Z705" i="2" s="1"/>
  <c r="AA705" i="2" s="1"/>
  <c r="Y705" i="2"/>
  <c r="U697" i="2"/>
  <c r="Z697" i="2" s="1"/>
  <c r="AA697" i="2" s="1"/>
  <c r="Y697" i="2"/>
  <c r="U693" i="2"/>
  <c r="Z693" i="2" s="1"/>
  <c r="AA693" i="2" s="1"/>
  <c r="Y693" i="2"/>
  <c r="U677" i="2"/>
  <c r="Z677" i="2" s="1"/>
  <c r="AA677" i="2" s="1"/>
  <c r="Y677" i="2"/>
  <c r="S632" i="2"/>
  <c r="W632" i="2" s="1"/>
  <c r="X632" i="2" s="1"/>
  <c r="V632" i="2"/>
  <c r="Y624" i="2"/>
  <c r="U624" i="2"/>
  <c r="Z624" i="2" s="1"/>
  <c r="AA624" i="2" s="1"/>
  <c r="S616" i="2"/>
  <c r="W616" i="2" s="1"/>
  <c r="X616" i="2" s="1"/>
  <c r="V616" i="2"/>
  <c r="U608" i="2"/>
  <c r="Z608" i="2" s="1"/>
  <c r="AA608" i="2" s="1"/>
  <c r="Y608" i="2"/>
  <c r="S600" i="2"/>
  <c r="W600" i="2" s="1"/>
  <c r="X600" i="2" s="1"/>
  <c r="V600" i="2"/>
  <c r="Y1032" i="2"/>
  <c r="U1032" i="2"/>
  <c r="Z1032" i="2" s="1"/>
  <c r="AA1032" i="2" s="1"/>
  <c r="Y1024" i="2"/>
  <c r="U1024" i="2"/>
  <c r="Z1024" i="2" s="1"/>
  <c r="AA1024" i="2" s="1"/>
  <c r="Y1016" i="2"/>
  <c r="U1016" i="2"/>
  <c r="Z1016" i="2" s="1"/>
  <c r="AA1016" i="2" s="1"/>
  <c r="Y1008" i="2"/>
  <c r="U1008" i="2"/>
  <c r="Z1008" i="2" s="1"/>
  <c r="AA1008" i="2" s="1"/>
  <c r="U408" i="2"/>
  <c r="Z408" i="2" s="1"/>
  <c r="AA408" i="2" s="1"/>
  <c r="Y408" i="2"/>
  <c r="U400" i="2"/>
  <c r="Z400" i="2" s="1"/>
  <c r="AA400" i="2" s="1"/>
  <c r="Y400" i="2"/>
  <c r="U392" i="2"/>
  <c r="Z392" i="2" s="1"/>
  <c r="AA392" i="2" s="1"/>
  <c r="Y392" i="2"/>
  <c r="S376" i="2"/>
  <c r="W376" i="2" s="1"/>
  <c r="X376" i="2" s="1"/>
  <c r="V376" i="2"/>
  <c r="S368" i="2"/>
  <c r="W368" i="2" s="1"/>
  <c r="X368" i="2" s="1"/>
  <c r="V368" i="2"/>
  <c r="S360" i="2"/>
  <c r="W360" i="2" s="1"/>
  <c r="X360" i="2" s="1"/>
  <c r="V360" i="2"/>
  <c r="S352" i="2"/>
  <c r="W352" i="2" s="1"/>
  <c r="X352" i="2" s="1"/>
  <c r="V352" i="2"/>
  <c r="S344" i="2"/>
  <c r="W344" i="2" s="1"/>
  <c r="X344" i="2" s="1"/>
  <c r="V344" i="2"/>
  <c r="S336" i="2"/>
  <c r="W336" i="2" s="1"/>
  <c r="X336" i="2" s="1"/>
  <c r="V336" i="2"/>
  <c r="U324" i="2"/>
  <c r="Z324" i="2" s="1"/>
  <c r="AA324" i="2" s="1"/>
  <c r="Y324" i="2"/>
  <c r="S316" i="2"/>
  <c r="W316" i="2" s="1"/>
  <c r="X316" i="2" s="1"/>
  <c r="V316" i="2"/>
  <c r="U308" i="2"/>
  <c r="Z308" i="2" s="1"/>
  <c r="AA308" i="2" s="1"/>
  <c r="Y308" i="2"/>
  <c r="S189" i="2"/>
  <c r="W189" i="2" s="1"/>
  <c r="X189" i="2" s="1"/>
  <c r="V189" i="2"/>
  <c r="U185" i="2"/>
  <c r="Z185" i="2" s="1"/>
  <c r="AA185" i="2" s="1"/>
  <c r="Y185" i="2"/>
  <c r="S173" i="2"/>
  <c r="W173" i="2" s="1"/>
  <c r="X173" i="2" s="1"/>
  <c r="V173" i="2"/>
  <c r="Y169" i="2"/>
  <c r="U169" i="2"/>
  <c r="Z169" i="2" s="1"/>
  <c r="AA169" i="2" s="1"/>
  <c r="U165" i="2"/>
  <c r="Z165" i="2" s="1"/>
  <c r="AA165" i="2" s="1"/>
  <c r="Y165" i="2"/>
  <c r="Y264" i="2"/>
  <c r="U264" i="2"/>
  <c r="Z264" i="2" s="1"/>
  <c r="AA264" i="2" s="1"/>
  <c r="S260" i="2"/>
  <c r="W260" i="2" s="1"/>
  <c r="X260" i="2" s="1"/>
  <c r="V260" i="2"/>
  <c r="S248" i="2"/>
  <c r="W248" i="2" s="1"/>
  <c r="X248" i="2" s="1"/>
  <c r="V248" i="2"/>
  <c r="S240" i="2"/>
  <c r="W240" i="2" s="1"/>
  <c r="X240" i="2" s="1"/>
  <c r="V240" i="2"/>
  <c r="S232" i="2"/>
  <c r="W232" i="2" s="1"/>
  <c r="X232" i="2" s="1"/>
  <c r="V232" i="2"/>
  <c r="S224" i="2"/>
  <c r="W224" i="2" s="1"/>
  <c r="X224" i="2" s="1"/>
  <c r="V224" i="2"/>
  <c r="U216" i="2"/>
  <c r="Z216" i="2" s="1"/>
  <c r="AA216" i="2" s="1"/>
  <c r="Y216" i="2"/>
  <c r="S204" i="2"/>
  <c r="W204" i="2" s="1"/>
  <c r="X204" i="2" s="1"/>
  <c r="V204" i="2"/>
  <c r="S192" i="2"/>
  <c r="W192" i="2" s="1"/>
  <c r="X192" i="2" s="1"/>
  <c r="V192" i="2"/>
  <c r="S6688" i="2"/>
  <c r="W6688" i="2" s="1"/>
  <c r="X6688" i="2" s="1"/>
  <c r="V6688" i="2"/>
  <c r="V78" i="2"/>
  <c r="S78" i="2"/>
  <c r="W78" i="2" s="1"/>
  <c r="X78" i="2" s="1"/>
  <c r="U54" i="2"/>
  <c r="Z54" i="2" s="1"/>
  <c r="AA54" i="2" s="1"/>
  <c r="Y54" i="2"/>
  <c r="U46" i="2"/>
  <c r="Z46" i="2" s="1"/>
  <c r="AA46" i="2" s="1"/>
  <c r="Y46" i="2"/>
  <c r="S137" i="2"/>
  <c r="W137" i="2" s="1"/>
  <c r="X137" i="2" s="1"/>
  <c r="V137" i="2"/>
  <c r="V121" i="2"/>
  <c r="S121" i="2"/>
  <c r="W121" i="2" s="1"/>
  <c r="X121" i="2" s="1"/>
  <c r="U31" i="2"/>
  <c r="Z31" i="2" s="1"/>
  <c r="AA31" i="2" s="1"/>
  <c r="Y31" i="2"/>
  <c r="Y23" i="2"/>
  <c r="U23" i="2"/>
  <c r="Z23" i="2" s="1"/>
  <c r="AA23" i="2" s="1"/>
  <c r="S291" i="2"/>
  <c r="W291" i="2" s="1"/>
  <c r="X291" i="2" s="1"/>
  <c r="V291" i="2"/>
  <c r="S275" i="2"/>
  <c r="W275" i="2" s="1"/>
  <c r="X275" i="2" s="1"/>
  <c r="V275" i="2"/>
  <c r="U1014" i="2"/>
  <c r="Z1014" i="2" s="1"/>
  <c r="AA1014" i="2" s="1"/>
  <c r="Y1014" i="2"/>
  <c r="S362" i="2"/>
  <c r="W362" i="2" s="1"/>
  <c r="X362" i="2" s="1"/>
  <c r="V362" i="2"/>
  <c r="U330" i="2"/>
  <c r="Z330" i="2" s="1"/>
  <c r="AA330" i="2" s="1"/>
  <c r="Y330" i="2"/>
  <c r="U318" i="2"/>
  <c r="Z318" i="2" s="1"/>
  <c r="AA318" i="2" s="1"/>
  <c r="Y318" i="2"/>
  <c r="U175" i="2"/>
  <c r="Z175" i="2" s="1"/>
  <c r="AA175" i="2" s="1"/>
  <c r="Y175" i="2"/>
  <c r="U238" i="2"/>
  <c r="Z238" i="2" s="1"/>
  <c r="AA238" i="2" s="1"/>
  <c r="Y238" i="2"/>
  <c r="S218" i="2"/>
  <c r="W218" i="2" s="1"/>
  <c r="X218" i="2" s="1"/>
  <c r="V218" i="2"/>
  <c r="U6702" i="2"/>
  <c r="Z6702" i="2" s="1"/>
  <c r="AA6702" i="2" s="1"/>
  <c r="Y6702" i="2"/>
  <c r="U147" i="2"/>
  <c r="Z147" i="2" s="1"/>
  <c r="AA147" i="2" s="1"/>
  <c r="Y147" i="2"/>
  <c r="S41" i="2"/>
  <c r="W41" i="2" s="1"/>
  <c r="X41" i="2" s="1"/>
  <c r="V41" i="2"/>
  <c r="V25" i="2"/>
  <c r="S25" i="2"/>
  <c r="W25" i="2" s="1"/>
  <c r="X25" i="2" s="1"/>
  <c r="S285" i="2"/>
  <c r="W285" i="2" s="1"/>
  <c r="X285" i="2" s="1"/>
  <c r="V285" i="2"/>
  <c r="Y7071" i="2"/>
  <c r="U7071" i="2"/>
  <c r="Z7071" i="2" s="1"/>
  <c r="AA7071" i="2" s="1"/>
  <c r="S7067" i="2"/>
  <c r="W7067" i="2" s="1"/>
  <c r="X7067" i="2" s="1"/>
  <c r="V7067" i="2"/>
  <c r="S7059" i="2"/>
  <c r="W7059" i="2" s="1"/>
  <c r="X7059" i="2" s="1"/>
  <c r="V7059" i="2"/>
  <c r="S7051" i="2"/>
  <c r="W7051" i="2" s="1"/>
  <c r="X7051" i="2" s="1"/>
  <c r="V7051" i="2"/>
  <c r="S7043" i="2"/>
  <c r="W7043" i="2" s="1"/>
  <c r="X7043" i="2" s="1"/>
  <c r="V7043" i="2"/>
  <c r="S7035" i="2"/>
  <c r="W7035" i="2" s="1"/>
  <c r="X7035" i="2" s="1"/>
  <c r="V7035" i="2"/>
  <c r="S7027" i="2"/>
  <c r="W7027" i="2" s="1"/>
  <c r="X7027" i="2" s="1"/>
  <c r="V7027" i="2"/>
  <c r="S7019" i="2"/>
  <c r="W7019" i="2" s="1"/>
  <c r="X7019" i="2" s="1"/>
  <c r="V7019" i="2"/>
  <c r="S7011" i="2"/>
  <c r="W7011" i="2" s="1"/>
  <c r="X7011" i="2" s="1"/>
  <c r="V7011" i="2"/>
  <c r="S7003" i="2"/>
  <c r="W7003" i="2" s="1"/>
  <c r="X7003" i="2" s="1"/>
  <c r="V7003" i="2"/>
  <c r="S5774" i="2"/>
  <c r="W5774" i="2" s="1"/>
  <c r="X5774" i="2" s="1"/>
  <c r="V5774" i="2"/>
  <c r="S5766" i="2"/>
  <c r="W5766" i="2" s="1"/>
  <c r="X5766" i="2" s="1"/>
  <c r="V5766" i="2"/>
  <c r="S5758" i="2"/>
  <c r="W5758" i="2" s="1"/>
  <c r="X5758" i="2" s="1"/>
  <c r="V5758" i="2"/>
  <c r="S5750" i="2"/>
  <c r="W5750" i="2" s="1"/>
  <c r="X5750" i="2" s="1"/>
  <c r="V5750" i="2"/>
  <c r="S5742" i="2"/>
  <c r="W5742" i="2" s="1"/>
  <c r="X5742" i="2" s="1"/>
  <c r="V5742" i="2"/>
  <c r="S6992" i="2"/>
  <c r="W6992" i="2" s="1"/>
  <c r="X6992" i="2" s="1"/>
  <c r="V6992" i="2"/>
  <c r="S6984" i="2"/>
  <c r="W6984" i="2" s="1"/>
  <c r="X6984" i="2" s="1"/>
  <c r="V6984" i="2"/>
  <c r="S6980" i="2"/>
  <c r="W6980" i="2" s="1"/>
  <c r="X6980" i="2" s="1"/>
  <c r="V6980" i="2"/>
  <c r="Y6972" i="2"/>
  <c r="U6972" i="2"/>
  <c r="Z6972" i="2" s="1"/>
  <c r="AA6972" i="2" s="1"/>
  <c r="S6964" i="2"/>
  <c r="W6964" i="2" s="1"/>
  <c r="X6964" i="2" s="1"/>
  <c r="V6964" i="2"/>
  <c r="Y5291" i="2"/>
  <c r="U5291" i="2"/>
  <c r="Z5291" i="2" s="1"/>
  <c r="AA5291" i="2" s="1"/>
  <c r="U5283" i="2"/>
  <c r="Z5283" i="2" s="1"/>
  <c r="AA5283" i="2" s="1"/>
  <c r="Y5283" i="2"/>
  <c r="S5279" i="2"/>
  <c r="W5279" i="2" s="1"/>
  <c r="X5279" i="2" s="1"/>
  <c r="V5279" i="2"/>
  <c r="S5271" i="2"/>
  <c r="W5271" i="2" s="1"/>
  <c r="X5271" i="2" s="1"/>
  <c r="V5271" i="2"/>
  <c r="S5263" i="2"/>
  <c r="W5263" i="2" s="1"/>
  <c r="X5263" i="2" s="1"/>
  <c r="V5263" i="2"/>
  <c r="S6867" i="2"/>
  <c r="W6867" i="2" s="1"/>
  <c r="X6867" i="2" s="1"/>
  <c r="V6867" i="2"/>
  <c r="S6859" i="2"/>
  <c r="W6859" i="2" s="1"/>
  <c r="X6859" i="2" s="1"/>
  <c r="V6859" i="2"/>
  <c r="S6946" i="2"/>
  <c r="W6946" i="2" s="1"/>
  <c r="X6946" i="2" s="1"/>
  <c r="V6946" i="2"/>
  <c r="S6938" i="2"/>
  <c r="W6938" i="2" s="1"/>
  <c r="X6938" i="2" s="1"/>
  <c r="V6938" i="2"/>
  <c r="U6930" i="2"/>
  <c r="Z6930" i="2" s="1"/>
  <c r="AA6930" i="2" s="1"/>
  <c r="Y6930" i="2"/>
  <c r="U6922" i="2"/>
  <c r="Z6922" i="2" s="1"/>
  <c r="AA6922" i="2" s="1"/>
  <c r="Y6922" i="2"/>
  <c r="S6914" i="2"/>
  <c r="W6914" i="2" s="1"/>
  <c r="X6914" i="2" s="1"/>
  <c r="V6914" i="2"/>
  <c r="U6906" i="2"/>
  <c r="Z6906" i="2" s="1"/>
  <c r="AA6906" i="2" s="1"/>
  <c r="Y6906" i="2"/>
  <c r="S6898" i="2"/>
  <c r="W6898" i="2" s="1"/>
  <c r="X6898" i="2" s="1"/>
  <c r="V6898" i="2"/>
  <c r="U6890" i="2"/>
  <c r="Z6890" i="2" s="1"/>
  <c r="AA6890" i="2" s="1"/>
  <c r="Y6890" i="2"/>
  <c r="S5994" i="2"/>
  <c r="W5994" i="2" s="1"/>
  <c r="X5994" i="2" s="1"/>
  <c r="V5994" i="2"/>
  <c r="U5986" i="2"/>
  <c r="Z5986" i="2" s="1"/>
  <c r="AA5986" i="2" s="1"/>
  <c r="Y5986" i="2"/>
  <c r="S5978" i="2"/>
  <c r="W5978" i="2" s="1"/>
  <c r="X5978" i="2" s="1"/>
  <c r="V5978" i="2"/>
  <c r="U5970" i="2"/>
  <c r="Z5970" i="2" s="1"/>
  <c r="AA5970" i="2" s="1"/>
  <c r="Y5970" i="2"/>
  <c r="S6850" i="2"/>
  <c r="W6850" i="2" s="1"/>
  <c r="X6850" i="2" s="1"/>
  <c r="V6850" i="2"/>
  <c r="U6842" i="2"/>
  <c r="Z6842" i="2" s="1"/>
  <c r="AA6842" i="2" s="1"/>
  <c r="Y6842" i="2"/>
  <c r="S6834" i="2"/>
  <c r="W6834" i="2" s="1"/>
  <c r="X6834" i="2" s="1"/>
  <c r="V6834" i="2"/>
  <c r="U6826" i="2"/>
  <c r="Z6826" i="2" s="1"/>
  <c r="AA6826" i="2" s="1"/>
  <c r="Y6826" i="2"/>
  <c r="S6818" i="2"/>
  <c r="W6818" i="2" s="1"/>
  <c r="X6818" i="2" s="1"/>
  <c r="V6818" i="2"/>
  <c r="U6773" i="2"/>
  <c r="Z6773" i="2" s="1"/>
  <c r="AA6773" i="2" s="1"/>
  <c r="Y6773" i="2"/>
  <c r="S6765" i="2"/>
  <c r="W6765" i="2" s="1"/>
  <c r="X6765" i="2" s="1"/>
  <c r="V6765" i="2"/>
  <c r="U6757" i="2"/>
  <c r="Z6757" i="2" s="1"/>
  <c r="AA6757" i="2" s="1"/>
  <c r="Y6757" i="2"/>
  <c r="S6749" i="2"/>
  <c r="W6749" i="2" s="1"/>
  <c r="X6749" i="2" s="1"/>
  <c r="V6749" i="2"/>
  <c r="U6741" i="2"/>
  <c r="Z6741" i="2" s="1"/>
  <c r="AA6741" i="2" s="1"/>
  <c r="Y6741" i="2"/>
  <c r="S6807" i="2"/>
  <c r="W6807" i="2" s="1"/>
  <c r="X6807" i="2" s="1"/>
  <c r="V6807" i="2"/>
  <c r="U6799" i="2"/>
  <c r="Z6799" i="2" s="1"/>
  <c r="AA6799" i="2" s="1"/>
  <c r="Y6799" i="2"/>
  <c r="S6791" i="2"/>
  <c r="W6791" i="2" s="1"/>
  <c r="X6791" i="2" s="1"/>
  <c r="V6791" i="2"/>
  <c r="U6783" i="2"/>
  <c r="Z6783" i="2" s="1"/>
  <c r="AA6783" i="2" s="1"/>
  <c r="Y6783" i="2"/>
  <c r="S6664" i="2"/>
  <c r="W6664" i="2" s="1"/>
  <c r="X6664" i="2" s="1"/>
  <c r="V6664" i="2"/>
  <c r="U6656" i="2"/>
  <c r="Z6656" i="2" s="1"/>
  <c r="AA6656" i="2" s="1"/>
  <c r="Y6656" i="2"/>
  <c r="S6648" i="2"/>
  <c r="W6648" i="2" s="1"/>
  <c r="X6648" i="2" s="1"/>
  <c r="V6648" i="2"/>
  <c r="U6640" i="2"/>
  <c r="Z6640" i="2" s="1"/>
  <c r="AA6640" i="2" s="1"/>
  <c r="Y6640" i="2"/>
  <c r="S6632" i="2"/>
  <c r="W6632" i="2" s="1"/>
  <c r="X6632" i="2" s="1"/>
  <c r="V6632" i="2"/>
  <c r="U6624" i="2"/>
  <c r="Z6624" i="2" s="1"/>
  <c r="AA6624" i="2" s="1"/>
  <c r="Y6624" i="2"/>
  <c r="S6616" i="2"/>
  <c r="W6616" i="2" s="1"/>
  <c r="X6616" i="2" s="1"/>
  <c r="V6616" i="2"/>
  <c r="U6608" i="2"/>
  <c r="Z6608" i="2" s="1"/>
  <c r="AA6608" i="2" s="1"/>
  <c r="Y6608" i="2"/>
  <c r="S6600" i="2"/>
  <c r="W6600" i="2" s="1"/>
  <c r="X6600" i="2" s="1"/>
  <c r="V6600" i="2"/>
  <c r="U6296" i="2"/>
  <c r="Z6296" i="2" s="1"/>
  <c r="AA6296" i="2" s="1"/>
  <c r="Y6296" i="2"/>
  <c r="S6288" i="2"/>
  <c r="W6288" i="2" s="1"/>
  <c r="X6288" i="2" s="1"/>
  <c r="V6288" i="2"/>
  <c r="U6280" i="2"/>
  <c r="Z6280" i="2" s="1"/>
  <c r="AA6280" i="2" s="1"/>
  <c r="Y6280" i="2"/>
  <c r="S6272" i="2"/>
  <c r="W6272" i="2" s="1"/>
  <c r="X6272" i="2" s="1"/>
  <c r="V6272" i="2"/>
  <c r="U6264" i="2"/>
  <c r="Z6264" i="2" s="1"/>
  <c r="AA6264" i="2" s="1"/>
  <c r="Y6264" i="2"/>
  <c r="S6589" i="2"/>
  <c r="W6589" i="2" s="1"/>
  <c r="X6589" i="2" s="1"/>
  <c r="V6589" i="2"/>
  <c r="U6581" i="2"/>
  <c r="Z6581" i="2" s="1"/>
  <c r="AA6581" i="2" s="1"/>
  <c r="Y6581" i="2"/>
  <c r="S6573" i="2"/>
  <c r="W6573" i="2" s="1"/>
  <c r="X6573" i="2" s="1"/>
  <c r="V6573" i="2"/>
  <c r="U6565" i="2"/>
  <c r="Z6565" i="2" s="1"/>
  <c r="AA6565" i="2" s="1"/>
  <c r="Y6565" i="2"/>
  <c r="S6557" i="2"/>
  <c r="W6557" i="2" s="1"/>
  <c r="X6557" i="2" s="1"/>
  <c r="V6557" i="2"/>
  <c r="U6512" i="2"/>
  <c r="Z6512" i="2" s="1"/>
  <c r="AA6512" i="2" s="1"/>
  <c r="Y6512" i="2"/>
  <c r="S6504" i="2"/>
  <c r="W6504" i="2" s="1"/>
  <c r="X6504" i="2" s="1"/>
  <c r="V6504" i="2"/>
  <c r="U6496" i="2"/>
  <c r="Z6496" i="2" s="1"/>
  <c r="AA6496" i="2" s="1"/>
  <c r="Y6496" i="2"/>
  <c r="S6488" i="2"/>
  <c r="W6488" i="2" s="1"/>
  <c r="X6488" i="2" s="1"/>
  <c r="V6488" i="2"/>
  <c r="U6480" i="2"/>
  <c r="Z6480" i="2" s="1"/>
  <c r="AA6480" i="2" s="1"/>
  <c r="Y6480" i="2"/>
  <c r="S6472" i="2"/>
  <c r="W6472" i="2" s="1"/>
  <c r="X6472" i="2" s="1"/>
  <c r="V6472" i="2"/>
  <c r="U6464" i="2"/>
  <c r="Z6464" i="2" s="1"/>
  <c r="AA6464" i="2" s="1"/>
  <c r="Y6464" i="2"/>
  <c r="S6456" i="2"/>
  <c r="W6456" i="2" s="1"/>
  <c r="X6456" i="2" s="1"/>
  <c r="V6456" i="2"/>
  <c r="U6448" i="2"/>
  <c r="Z6448" i="2" s="1"/>
  <c r="AA6448" i="2" s="1"/>
  <c r="Y6448" i="2"/>
  <c r="S6440" i="2"/>
  <c r="W6440" i="2" s="1"/>
  <c r="X6440" i="2" s="1"/>
  <c r="V6440" i="2"/>
  <c r="U6432" i="2"/>
  <c r="Z6432" i="2" s="1"/>
  <c r="AA6432" i="2" s="1"/>
  <c r="Y6432" i="2"/>
  <c r="S6424" i="2"/>
  <c r="W6424" i="2" s="1"/>
  <c r="X6424" i="2" s="1"/>
  <c r="V6424" i="2"/>
  <c r="U6416" i="2"/>
  <c r="Z6416" i="2" s="1"/>
  <c r="AA6416" i="2" s="1"/>
  <c r="Y6416" i="2"/>
  <c r="S6408" i="2"/>
  <c r="W6408" i="2" s="1"/>
  <c r="X6408" i="2" s="1"/>
  <c r="V6408" i="2"/>
  <c r="U6400" i="2"/>
  <c r="Z6400" i="2" s="1"/>
  <c r="AA6400" i="2" s="1"/>
  <c r="Y6400" i="2"/>
  <c r="S6392" i="2"/>
  <c r="W6392" i="2" s="1"/>
  <c r="X6392" i="2" s="1"/>
  <c r="V6392" i="2"/>
  <c r="U6384" i="2"/>
  <c r="Z6384" i="2" s="1"/>
  <c r="AA6384" i="2" s="1"/>
  <c r="Y6384" i="2"/>
  <c r="S6376" i="2"/>
  <c r="W6376" i="2" s="1"/>
  <c r="X6376" i="2" s="1"/>
  <c r="V6376" i="2"/>
  <c r="U6553" i="2"/>
  <c r="Z6553" i="2" s="1"/>
  <c r="AA6553" i="2" s="1"/>
  <c r="Y6553" i="2"/>
  <c r="S6545" i="2"/>
  <c r="W6545" i="2" s="1"/>
  <c r="X6545" i="2" s="1"/>
  <c r="V6545" i="2"/>
  <c r="U6537" i="2"/>
  <c r="Z6537" i="2" s="1"/>
  <c r="AA6537" i="2" s="1"/>
  <c r="Y6537" i="2"/>
  <c r="S6529" i="2"/>
  <c r="W6529" i="2" s="1"/>
  <c r="X6529" i="2" s="1"/>
  <c r="V6529" i="2"/>
  <c r="U6521" i="2"/>
  <c r="Z6521" i="2" s="1"/>
  <c r="AA6521" i="2" s="1"/>
  <c r="Y6521" i="2"/>
  <c r="S6254" i="2"/>
  <c r="W6254" i="2" s="1"/>
  <c r="X6254" i="2" s="1"/>
  <c r="V6254" i="2"/>
  <c r="U6246" i="2"/>
  <c r="Z6246" i="2" s="1"/>
  <c r="AA6246" i="2" s="1"/>
  <c r="Y6246" i="2"/>
  <c r="S6238" i="2"/>
  <c r="W6238" i="2" s="1"/>
  <c r="X6238" i="2" s="1"/>
  <c r="V6238" i="2"/>
  <c r="U6230" i="2"/>
  <c r="Z6230" i="2" s="1"/>
  <c r="AA6230" i="2" s="1"/>
  <c r="Y6230" i="2"/>
  <c r="S6333" i="2"/>
  <c r="W6333" i="2" s="1"/>
  <c r="X6333" i="2" s="1"/>
  <c r="V6333" i="2"/>
  <c r="U6325" i="2"/>
  <c r="Z6325" i="2" s="1"/>
  <c r="AA6325" i="2" s="1"/>
  <c r="Y6325" i="2"/>
  <c r="U6317" i="2"/>
  <c r="Z6317" i="2" s="1"/>
  <c r="AA6317" i="2" s="1"/>
  <c r="Y6317" i="2"/>
  <c r="U6309" i="2"/>
  <c r="Z6309" i="2" s="1"/>
  <c r="AA6309" i="2" s="1"/>
  <c r="Y6309" i="2"/>
  <c r="U6301" i="2"/>
  <c r="Z6301" i="2" s="1"/>
  <c r="AA6301" i="2" s="1"/>
  <c r="Y6301" i="2"/>
  <c r="U6367" i="2"/>
  <c r="Z6367" i="2" s="1"/>
  <c r="AA6367" i="2" s="1"/>
  <c r="Y6367" i="2"/>
  <c r="U6359" i="2"/>
  <c r="Z6359" i="2" s="1"/>
  <c r="AA6359" i="2" s="1"/>
  <c r="Y6359" i="2"/>
  <c r="U6351" i="2"/>
  <c r="Z6351" i="2" s="1"/>
  <c r="AA6351" i="2" s="1"/>
  <c r="Y6351" i="2"/>
  <c r="U6343" i="2"/>
  <c r="Z6343" i="2" s="1"/>
  <c r="AA6343" i="2" s="1"/>
  <c r="Y6343" i="2"/>
  <c r="U6335" i="2"/>
  <c r="Z6335" i="2" s="1"/>
  <c r="AA6335" i="2" s="1"/>
  <c r="Y6335" i="2"/>
  <c r="U1258" i="2"/>
  <c r="Z1258" i="2" s="1"/>
  <c r="AA1258" i="2" s="1"/>
  <c r="Y1258" i="2"/>
  <c r="U1250" i="2"/>
  <c r="Z1250" i="2" s="1"/>
  <c r="AA1250" i="2" s="1"/>
  <c r="Y1250" i="2"/>
  <c r="U1242" i="2"/>
  <c r="Z1242" i="2" s="1"/>
  <c r="AA1242" i="2" s="1"/>
  <c r="Y1242" i="2"/>
  <c r="U1234" i="2"/>
  <c r="Z1234" i="2" s="1"/>
  <c r="AA1234" i="2" s="1"/>
  <c r="Y1234" i="2"/>
  <c r="U6221" i="2"/>
  <c r="Z6221" i="2" s="1"/>
  <c r="AA6221" i="2" s="1"/>
  <c r="Y6221" i="2"/>
  <c r="U6213" i="2"/>
  <c r="Z6213" i="2" s="1"/>
  <c r="AA6213" i="2" s="1"/>
  <c r="Y6213" i="2"/>
  <c r="U6205" i="2"/>
  <c r="Z6205" i="2" s="1"/>
  <c r="AA6205" i="2" s="1"/>
  <c r="Y6205" i="2"/>
  <c r="U6197" i="2"/>
  <c r="Z6197" i="2" s="1"/>
  <c r="AA6197" i="2" s="1"/>
  <c r="Y6197" i="2"/>
  <c r="U6189" i="2"/>
  <c r="Z6189" i="2" s="1"/>
  <c r="AA6189" i="2" s="1"/>
  <c r="Y6189" i="2"/>
  <c r="U5515" i="2"/>
  <c r="Z5515" i="2" s="1"/>
  <c r="AA5515" i="2" s="1"/>
  <c r="Y5515" i="2"/>
  <c r="U5507" i="2"/>
  <c r="Z5507" i="2" s="1"/>
  <c r="AA5507" i="2" s="1"/>
  <c r="Y5507" i="2"/>
  <c r="U5499" i="2"/>
  <c r="Z5499" i="2" s="1"/>
  <c r="AA5499" i="2" s="1"/>
  <c r="Y5499" i="2"/>
  <c r="U5491" i="2"/>
  <c r="Z5491" i="2" s="1"/>
  <c r="AA5491" i="2" s="1"/>
  <c r="Y5491" i="2"/>
  <c r="U5483" i="2"/>
  <c r="Z5483" i="2" s="1"/>
  <c r="AA5483" i="2" s="1"/>
  <c r="Y5483" i="2"/>
  <c r="U6104" i="2"/>
  <c r="Z6104" i="2" s="1"/>
  <c r="AA6104" i="2" s="1"/>
  <c r="Y6104" i="2"/>
  <c r="U6096" i="2"/>
  <c r="Z6096" i="2" s="1"/>
  <c r="AA6096" i="2" s="1"/>
  <c r="Y6096" i="2"/>
  <c r="U6088" i="2"/>
  <c r="Z6088" i="2" s="1"/>
  <c r="AA6088" i="2" s="1"/>
  <c r="Y6088" i="2"/>
  <c r="U6080" i="2"/>
  <c r="Z6080" i="2" s="1"/>
  <c r="AA6080" i="2" s="1"/>
  <c r="Y6080" i="2"/>
  <c r="U6146" i="2"/>
  <c r="Z6146" i="2" s="1"/>
  <c r="AA6146" i="2" s="1"/>
  <c r="Y6146" i="2"/>
  <c r="U6138" i="2"/>
  <c r="Z6138" i="2" s="1"/>
  <c r="AA6138" i="2" s="1"/>
  <c r="Y6138" i="2"/>
  <c r="U6130" i="2"/>
  <c r="Z6130" i="2" s="1"/>
  <c r="AA6130" i="2" s="1"/>
  <c r="Y6130" i="2"/>
  <c r="U6122" i="2"/>
  <c r="Z6122" i="2" s="1"/>
  <c r="AA6122" i="2" s="1"/>
  <c r="Y6122" i="2"/>
  <c r="U6114" i="2"/>
  <c r="Z6114" i="2" s="1"/>
  <c r="AA6114" i="2" s="1"/>
  <c r="Y6114" i="2"/>
  <c r="U5662" i="2"/>
  <c r="Z5662" i="2" s="1"/>
  <c r="AA5662" i="2" s="1"/>
  <c r="Y5662" i="2"/>
  <c r="U5654" i="2"/>
  <c r="Z5654" i="2" s="1"/>
  <c r="AA5654" i="2" s="1"/>
  <c r="Y5654" i="2"/>
  <c r="U5646" i="2"/>
  <c r="Z5646" i="2" s="1"/>
  <c r="AA5646" i="2" s="1"/>
  <c r="Y5646" i="2"/>
  <c r="U5638" i="2"/>
  <c r="Z5638" i="2" s="1"/>
  <c r="AA5638" i="2" s="1"/>
  <c r="Y5638" i="2"/>
  <c r="U5630" i="2"/>
  <c r="Z5630" i="2" s="1"/>
  <c r="AA5630" i="2" s="1"/>
  <c r="Y5630" i="2"/>
  <c r="U5622" i="2"/>
  <c r="Z5622" i="2" s="1"/>
  <c r="AA5622" i="2" s="1"/>
  <c r="Y5622" i="2"/>
  <c r="U5614" i="2"/>
  <c r="Z5614" i="2" s="1"/>
  <c r="AA5614" i="2" s="1"/>
  <c r="Y5614" i="2"/>
  <c r="U5606" i="2"/>
  <c r="Z5606" i="2" s="1"/>
  <c r="AA5606" i="2" s="1"/>
  <c r="Y5606" i="2"/>
  <c r="U5598" i="2"/>
  <c r="Z5598" i="2" s="1"/>
  <c r="AA5598" i="2" s="1"/>
  <c r="Y5598" i="2"/>
  <c r="U6071" i="2"/>
  <c r="Z6071" i="2" s="1"/>
  <c r="AA6071" i="2" s="1"/>
  <c r="Y6071" i="2"/>
  <c r="U6063" i="2"/>
  <c r="Z6063" i="2" s="1"/>
  <c r="AA6063" i="2" s="1"/>
  <c r="Y6063" i="2"/>
  <c r="U6055" i="2"/>
  <c r="Z6055" i="2" s="1"/>
  <c r="AA6055" i="2" s="1"/>
  <c r="Y6055" i="2"/>
  <c r="U6047" i="2"/>
  <c r="Z6047" i="2" s="1"/>
  <c r="AA6047" i="2" s="1"/>
  <c r="Y6047" i="2"/>
  <c r="U6039" i="2"/>
  <c r="Z6039" i="2" s="1"/>
  <c r="AA6039" i="2" s="1"/>
  <c r="Y6039" i="2"/>
  <c r="U5365" i="2"/>
  <c r="Z5365" i="2" s="1"/>
  <c r="AA5365" i="2" s="1"/>
  <c r="Y5365" i="2"/>
  <c r="U5357" i="2"/>
  <c r="Z5357" i="2" s="1"/>
  <c r="AA5357" i="2" s="1"/>
  <c r="Y5357" i="2"/>
  <c r="U5349" i="2"/>
  <c r="Z5349" i="2" s="1"/>
  <c r="AA5349" i="2" s="1"/>
  <c r="Y5349" i="2"/>
  <c r="U5341" i="2"/>
  <c r="Z5341" i="2" s="1"/>
  <c r="AA5341" i="2" s="1"/>
  <c r="Y5341" i="2"/>
  <c r="U5814" i="2"/>
  <c r="Z5814" i="2" s="1"/>
  <c r="AA5814" i="2" s="1"/>
  <c r="Y5814" i="2"/>
  <c r="U5806" i="2"/>
  <c r="Z5806" i="2" s="1"/>
  <c r="AA5806" i="2" s="1"/>
  <c r="Y5806" i="2"/>
  <c r="U5798" i="2"/>
  <c r="Z5798" i="2" s="1"/>
  <c r="AA5798" i="2" s="1"/>
  <c r="Y5798" i="2"/>
  <c r="U5790" i="2"/>
  <c r="Z5790" i="2" s="1"/>
  <c r="AA5790" i="2" s="1"/>
  <c r="Y5790" i="2"/>
  <c r="Y5782" i="2"/>
  <c r="U5782" i="2"/>
  <c r="Z5782" i="2" s="1"/>
  <c r="AA5782" i="2" s="1"/>
  <c r="Y5478" i="2"/>
  <c r="U5478" i="2"/>
  <c r="Z5478" i="2" s="1"/>
  <c r="AA5478" i="2" s="1"/>
  <c r="Y5470" i="2"/>
  <c r="U5470" i="2"/>
  <c r="Z5470" i="2" s="1"/>
  <c r="AA5470" i="2" s="1"/>
  <c r="Y5462" i="2"/>
  <c r="U5462" i="2"/>
  <c r="Z5462" i="2" s="1"/>
  <c r="AA5462" i="2" s="1"/>
  <c r="Y5454" i="2"/>
  <c r="U5454" i="2"/>
  <c r="Z5454" i="2" s="1"/>
  <c r="AA5454" i="2" s="1"/>
  <c r="Y5446" i="2"/>
  <c r="U5446" i="2"/>
  <c r="Z5446" i="2" s="1"/>
  <c r="AA5446" i="2" s="1"/>
  <c r="Y5734" i="2"/>
  <c r="U5734" i="2"/>
  <c r="Z5734" i="2" s="1"/>
  <c r="AA5734" i="2" s="1"/>
  <c r="Y5726" i="2"/>
  <c r="U5726" i="2"/>
  <c r="Z5726" i="2" s="1"/>
  <c r="AA5726" i="2" s="1"/>
  <c r="Y5718" i="2"/>
  <c r="U5718" i="2"/>
  <c r="Z5718" i="2" s="1"/>
  <c r="AA5718" i="2" s="1"/>
  <c r="Y5710" i="2"/>
  <c r="U5710" i="2"/>
  <c r="Z5710" i="2" s="1"/>
  <c r="AA5710" i="2" s="1"/>
  <c r="Y5332" i="2"/>
  <c r="U5332" i="2"/>
  <c r="Z5332" i="2" s="1"/>
  <c r="AA5332" i="2" s="1"/>
  <c r="Y5324" i="2"/>
  <c r="U5324" i="2"/>
  <c r="Z5324" i="2" s="1"/>
  <c r="AA5324" i="2" s="1"/>
  <c r="Y5316" i="2"/>
  <c r="U5316" i="2"/>
  <c r="Z5316" i="2" s="1"/>
  <c r="AA5316" i="2" s="1"/>
  <c r="Y5308" i="2"/>
  <c r="U5308" i="2"/>
  <c r="Z5308" i="2" s="1"/>
  <c r="AA5308" i="2" s="1"/>
  <c r="Y5300" i="2"/>
  <c r="U5300" i="2"/>
  <c r="Z5300" i="2" s="1"/>
  <c r="AA5300" i="2" s="1"/>
  <c r="Y1962" i="2"/>
  <c r="U1962" i="2"/>
  <c r="Z1962" i="2" s="1"/>
  <c r="AA1962" i="2" s="1"/>
  <c r="Y1954" i="2"/>
  <c r="U1954" i="2"/>
  <c r="Z1954" i="2" s="1"/>
  <c r="AA1954" i="2" s="1"/>
  <c r="Y1946" i="2"/>
  <c r="U1946" i="2"/>
  <c r="Z1946" i="2" s="1"/>
  <c r="AA1946" i="2" s="1"/>
  <c r="S1938" i="2"/>
  <c r="W1938" i="2" s="1"/>
  <c r="X1938" i="2" s="1"/>
  <c r="V1938" i="2"/>
  <c r="U5556" i="2"/>
  <c r="Z5556" i="2" s="1"/>
  <c r="AA5556" i="2" s="1"/>
  <c r="Y5556" i="2"/>
  <c r="S5548" i="2"/>
  <c r="W5548" i="2" s="1"/>
  <c r="X5548" i="2" s="1"/>
  <c r="V5548" i="2"/>
  <c r="Y5540" i="2"/>
  <c r="U5540" i="2"/>
  <c r="Z5540" i="2" s="1"/>
  <c r="AA5540" i="2" s="1"/>
  <c r="S5532" i="2"/>
  <c r="W5532" i="2" s="1"/>
  <c r="X5532" i="2" s="1"/>
  <c r="V5532" i="2"/>
  <c r="U5524" i="2"/>
  <c r="Z5524" i="2" s="1"/>
  <c r="AA5524" i="2" s="1"/>
  <c r="Y5524" i="2"/>
  <c r="S5701" i="2"/>
  <c r="W5701" i="2" s="1"/>
  <c r="X5701" i="2" s="1"/>
  <c r="V5701" i="2"/>
  <c r="Y5693" i="2"/>
  <c r="U5693" i="2"/>
  <c r="Z5693" i="2" s="1"/>
  <c r="AA5693" i="2" s="1"/>
  <c r="S5685" i="2"/>
  <c r="W5685" i="2" s="1"/>
  <c r="X5685" i="2" s="1"/>
  <c r="V5685" i="2"/>
  <c r="U5677" i="2"/>
  <c r="Z5677" i="2" s="1"/>
  <c r="AA5677" i="2" s="1"/>
  <c r="Y5677" i="2"/>
  <c r="S5669" i="2"/>
  <c r="W5669" i="2" s="1"/>
  <c r="X5669" i="2" s="1"/>
  <c r="V5669" i="2"/>
  <c r="Y5587" i="2"/>
  <c r="U5587" i="2"/>
  <c r="Z5587" i="2" s="1"/>
  <c r="AA5587" i="2" s="1"/>
  <c r="S5579" i="2"/>
  <c r="W5579" i="2" s="1"/>
  <c r="X5579" i="2" s="1"/>
  <c r="V5579" i="2"/>
  <c r="U5571" i="2"/>
  <c r="Z5571" i="2" s="1"/>
  <c r="AA5571" i="2" s="1"/>
  <c r="Y5571" i="2"/>
  <c r="S5563" i="2"/>
  <c r="W5563" i="2" s="1"/>
  <c r="X5563" i="2" s="1"/>
  <c r="V5563" i="2"/>
  <c r="Y5444" i="2"/>
  <c r="U5444" i="2"/>
  <c r="Z5444" i="2" s="1"/>
  <c r="AA5444" i="2" s="1"/>
  <c r="S5436" i="2"/>
  <c r="W5436" i="2" s="1"/>
  <c r="X5436" i="2" s="1"/>
  <c r="V5436" i="2"/>
  <c r="U5428" i="2"/>
  <c r="Z5428" i="2" s="1"/>
  <c r="AA5428" i="2" s="1"/>
  <c r="Y5428" i="2"/>
  <c r="S5420" i="2"/>
  <c r="W5420" i="2" s="1"/>
  <c r="X5420" i="2" s="1"/>
  <c r="V5420" i="2"/>
  <c r="Y5412" i="2"/>
  <c r="U5412" i="2"/>
  <c r="Z5412" i="2" s="1"/>
  <c r="AA5412" i="2" s="1"/>
  <c r="S6033" i="2"/>
  <c r="W6033" i="2" s="1"/>
  <c r="X6033" i="2" s="1"/>
  <c r="V6033" i="2"/>
  <c r="U6025" i="2"/>
  <c r="Z6025" i="2" s="1"/>
  <c r="AA6025" i="2" s="1"/>
  <c r="Y6025" i="2"/>
  <c r="U6017" i="2"/>
  <c r="Z6017" i="2" s="1"/>
  <c r="AA6017" i="2" s="1"/>
  <c r="Y6017" i="2"/>
  <c r="U6009" i="2"/>
  <c r="Z6009" i="2" s="1"/>
  <c r="AA6009" i="2" s="1"/>
  <c r="Y6009" i="2"/>
  <c r="U6001" i="2"/>
  <c r="Z6001" i="2" s="1"/>
  <c r="AA6001" i="2" s="1"/>
  <c r="Y6001" i="2"/>
  <c r="U5401" i="2"/>
  <c r="Z5401" i="2" s="1"/>
  <c r="AA5401" i="2" s="1"/>
  <c r="Y5401" i="2"/>
  <c r="U5393" i="2"/>
  <c r="Z5393" i="2" s="1"/>
  <c r="AA5393" i="2" s="1"/>
  <c r="Y5393" i="2"/>
  <c r="U5385" i="2"/>
  <c r="Z5385" i="2" s="1"/>
  <c r="AA5385" i="2" s="1"/>
  <c r="Y5385" i="2"/>
  <c r="U5377" i="2"/>
  <c r="Z5377" i="2" s="1"/>
  <c r="AA5377" i="2" s="1"/>
  <c r="Y5377" i="2"/>
  <c r="U5258" i="2"/>
  <c r="Z5258" i="2" s="1"/>
  <c r="AA5258" i="2" s="1"/>
  <c r="Y5258" i="2"/>
  <c r="U5250" i="2"/>
  <c r="Z5250" i="2" s="1"/>
  <c r="AA5250" i="2" s="1"/>
  <c r="Y5250" i="2"/>
  <c r="U5242" i="2"/>
  <c r="Z5242" i="2" s="1"/>
  <c r="AA5242" i="2" s="1"/>
  <c r="Y5242" i="2"/>
  <c r="U5234" i="2"/>
  <c r="Z5234" i="2" s="1"/>
  <c r="AA5234" i="2" s="1"/>
  <c r="Y5234" i="2"/>
  <c r="U5226" i="2"/>
  <c r="Z5226" i="2" s="1"/>
  <c r="AA5226" i="2" s="1"/>
  <c r="Y5226" i="2"/>
  <c r="U5218" i="2"/>
  <c r="Z5218" i="2" s="1"/>
  <c r="AA5218" i="2" s="1"/>
  <c r="Y5218" i="2"/>
  <c r="U5210" i="2"/>
  <c r="Z5210" i="2" s="1"/>
  <c r="AA5210" i="2" s="1"/>
  <c r="Y5210" i="2"/>
  <c r="U5202" i="2"/>
  <c r="Z5202" i="2" s="1"/>
  <c r="AA5202" i="2" s="1"/>
  <c r="Y5202" i="2"/>
  <c r="U5194" i="2"/>
  <c r="Z5194" i="2" s="1"/>
  <c r="AA5194" i="2" s="1"/>
  <c r="Y5194" i="2"/>
  <c r="U5186" i="2"/>
  <c r="Z5186" i="2" s="1"/>
  <c r="AA5186" i="2" s="1"/>
  <c r="Y5186" i="2"/>
  <c r="U5178" i="2"/>
  <c r="Z5178" i="2" s="1"/>
  <c r="AA5178" i="2" s="1"/>
  <c r="Y5178" i="2"/>
  <c r="U5170" i="2"/>
  <c r="Z5170" i="2" s="1"/>
  <c r="AA5170" i="2" s="1"/>
  <c r="Y5170" i="2"/>
  <c r="U5162" i="2"/>
  <c r="Z5162" i="2" s="1"/>
  <c r="AA5162" i="2" s="1"/>
  <c r="Y5162" i="2"/>
  <c r="U5154" i="2"/>
  <c r="Z5154" i="2" s="1"/>
  <c r="AA5154" i="2" s="1"/>
  <c r="Y5154" i="2"/>
  <c r="U5146" i="2"/>
  <c r="Z5146" i="2" s="1"/>
  <c r="AA5146" i="2" s="1"/>
  <c r="Y5146" i="2"/>
  <c r="U5138" i="2"/>
  <c r="Z5138" i="2" s="1"/>
  <c r="AA5138" i="2" s="1"/>
  <c r="Y5138" i="2"/>
  <c r="U5130" i="2"/>
  <c r="Z5130" i="2" s="1"/>
  <c r="AA5130" i="2" s="1"/>
  <c r="Y5130" i="2"/>
  <c r="U5122" i="2"/>
  <c r="Z5122" i="2" s="1"/>
  <c r="AA5122" i="2" s="1"/>
  <c r="Y5122" i="2"/>
  <c r="U5114" i="2"/>
  <c r="Z5114" i="2" s="1"/>
  <c r="AA5114" i="2" s="1"/>
  <c r="Y5114" i="2"/>
  <c r="U4958" i="2"/>
  <c r="Z4958" i="2" s="1"/>
  <c r="AA4958" i="2" s="1"/>
  <c r="Y4958" i="2"/>
  <c r="U4950" i="2"/>
  <c r="Z4950" i="2" s="1"/>
  <c r="AA4950" i="2" s="1"/>
  <c r="Y4950" i="2"/>
  <c r="U4942" i="2"/>
  <c r="Z4942" i="2" s="1"/>
  <c r="AA4942" i="2" s="1"/>
  <c r="Y4942" i="2"/>
  <c r="U4934" i="2"/>
  <c r="Z4934" i="2" s="1"/>
  <c r="AA4934" i="2" s="1"/>
  <c r="Y4934" i="2"/>
  <c r="U5111" i="2"/>
  <c r="Z5111" i="2" s="1"/>
  <c r="AA5111" i="2" s="1"/>
  <c r="Y5111" i="2"/>
  <c r="U5103" i="2"/>
  <c r="Z5103" i="2" s="1"/>
  <c r="AA5103" i="2" s="1"/>
  <c r="Y5103" i="2"/>
  <c r="S5095" i="2"/>
  <c r="W5095" i="2" s="1"/>
  <c r="X5095" i="2" s="1"/>
  <c r="V5095" i="2"/>
  <c r="S5087" i="2"/>
  <c r="W5087" i="2" s="1"/>
  <c r="X5087" i="2" s="1"/>
  <c r="V5087" i="2"/>
  <c r="S5079" i="2"/>
  <c r="W5079" i="2" s="1"/>
  <c r="X5079" i="2" s="1"/>
  <c r="V5079" i="2"/>
  <c r="S5071" i="2"/>
  <c r="W5071" i="2" s="1"/>
  <c r="X5071" i="2" s="1"/>
  <c r="V5071" i="2"/>
  <c r="S5063" i="2"/>
  <c r="W5063" i="2" s="1"/>
  <c r="X5063" i="2" s="1"/>
  <c r="V5063" i="2"/>
  <c r="S5055" i="2"/>
  <c r="W5055" i="2" s="1"/>
  <c r="X5055" i="2" s="1"/>
  <c r="V5055" i="2"/>
  <c r="S5047" i="2"/>
  <c r="W5047" i="2" s="1"/>
  <c r="X5047" i="2" s="1"/>
  <c r="V5047" i="2"/>
  <c r="S5039" i="2"/>
  <c r="W5039" i="2" s="1"/>
  <c r="X5039" i="2" s="1"/>
  <c r="V5039" i="2"/>
  <c r="S4920" i="2"/>
  <c r="W4920" i="2" s="1"/>
  <c r="X4920" i="2" s="1"/>
  <c r="V4920" i="2"/>
  <c r="S4912" i="2"/>
  <c r="W4912" i="2" s="1"/>
  <c r="X4912" i="2" s="1"/>
  <c r="V4912" i="2"/>
  <c r="S4904" i="2"/>
  <c r="W4904" i="2" s="1"/>
  <c r="X4904" i="2" s="1"/>
  <c r="V4904" i="2"/>
  <c r="S4896" i="2"/>
  <c r="W4896" i="2" s="1"/>
  <c r="X4896" i="2" s="1"/>
  <c r="V4896" i="2"/>
  <c r="S4851" i="2"/>
  <c r="W4851" i="2" s="1"/>
  <c r="X4851" i="2" s="1"/>
  <c r="V4851" i="2"/>
  <c r="S4843" i="2"/>
  <c r="W4843" i="2" s="1"/>
  <c r="X4843" i="2" s="1"/>
  <c r="V4843" i="2"/>
  <c r="S4835" i="2"/>
  <c r="W4835" i="2" s="1"/>
  <c r="X4835" i="2" s="1"/>
  <c r="V4835" i="2"/>
  <c r="S4827" i="2"/>
  <c r="W4827" i="2" s="1"/>
  <c r="X4827" i="2" s="1"/>
  <c r="V4827" i="2"/>
  <c r="S4819" i="2"/>
  <c r="W4819" i="2" s="1"/>
  <c r="X4819" i="2" s="1"/>
  <c r="V4819" i="2"/>
  <c r="S5033" i="2"/>
  <c r="W5033" i="2" s="1"/>
  <c r="X5033" i="2" s="1"/>
  <c r="V5033" i="2"/>
  <c r="S5025" i="2"/>
  <c r="W5025" i="2" s="1"/>
  <c r="X5025" i="2" s="1"/>
  <c r="V5025" i="2"/>
  <c r="S5021" i="2"/>
  <c r="W5021" i="2" s="1"/>
  <c r="X5021" i="2" s="1"/>
  <c r="V5021" i="2"/>
  <c r="U5013" i="2"/>
  <c r="Z5013" i="2" s="1"/>
  <c r="AA5013" i="2" s="1"/>
  <c r="Y5013" i="2"/>
  <c r="S5005" i="2"/>
  <c r="W5005" i="2" s="1"/>
  <c r="X5005" i="2" s="1"/>
  <c r="V5005" i="2"/>
  <c r="U4997" i="2"/>
  <c r="Z4997" i="2" s="1"/>
  <c r="AA4997" i="2" s="1"/>
  <c r="Y4997" i="2"/>
  <c r="S4989" i="2"/>
  <c r="W4989" i="2" s="1"/>
  <c r="X4989" i="2" s="1"/>
  <c r="V4989" i="2"/>
  <c r="U4981" i="2"/>
  <c r="Z4981" i="2" s="1"/>
  <c r="AA4981" i="2" s="1"/>
  <c r="Y4981" i="2"/>
  <c r="S4973" i="2"/>
  <c r="W4973" i="2" s="1"/>
  <c r="X4973" i="2" s="1"/>
  <c r="V4973" i="2"/>
  <c r="U4965" i="2"/>
  <c r="Z4965" i="2" s="1"/>
  <c r="AA4965" i="2" s="1"/>
  <c r="Y4965" i="2"/>
  <c r="S4883" i="2"/>
  <c r="W4883" i="2" s="1"/>
  <c r="X4883" i="2" s="1"/>
  <c r="V4883" i="2"/>
  <c r="U4875" i="2"/>
  <c r="Z4875" i="2" s="1"/>
  <c r="AA4875" i="2" s="1"/>
  <c r="Y4875" i="2"/>
  <c r="S4867" i="2"/>
  <c r="W4867" i="2" s="1"/>
  <c r="X4867" i="2" s="1"/>
  <c r="V4867" i="2"/>
  <c r="U4859" i="2"/>
  <c r="Z4859" i="2" s="1"/>
  <c r="AA4859" i="2" s="1"/>
  <c r="Y4859" i="2"/>
  <c r="S4814" i="2"/>
  <c r="W4814" i="2" s="1"/>
  <c r="X4814" i="2" s="1"/>
  <c r="V4814" i="2"/>
  <c r="U4806" i="2"/>
  <c r="Z4806" i="2" s="1"/>
  <c r="AA4806" i="2" s="1"/>
  <c r="Y4806" i="2"/>
  <c r="S4798" i="2"/>
  <c r="W4798" i="2" s="1"/>
  <c r="X4798" i="2" s="1"/>
  <c r="V4798" i="2"/>
  <c r="U4790" i="2"/>
  <c r="Z4790" i="2" s="1"/>
  <c r="AA4790" i="2" s="1"/>
  <c r="Y4790" i="2"/>
  <c r="S4782" i="2"/>
  <c r="W4782" i="2" s="1"/>
  <c r="X4782" i="2" s="1"/>
  <c r="V4782" i="2"/>
  <c r="U4774" i="2"/>
  <c r="Z4774" i="2" s="1"/>
  <c r="AA4774" i="2" s="1"/>
  <c r="Y4774" i="2"/>
  <c r="S4766" i="2"/>
  <c r="W4766" i="2" s="1"/>
  <c r="X4766" i="2" s="1"/>
  <c r="V4766" i="2"/>
  <c r="U4758" i="2"/>
  <c r="Z4758" i="2" s="1"/>
  <c r="AA4758" i="2" s="1"/>
  <c r="Y4758" i="2"/>
  <c r="S4750" i="2"/>
  <c r="W4750" i="2" s="1"/>
  <c r="X4750" i="2" s="1"/>
  <c r="V4750" i="2"/>
  <c r="U4594" i="2"/>
  <c r="Z4594" i="2" s="1"/>
  <c r="AA4594" i="2" s="1"/>
  <c r="Y4594" i="2"/>
  <c r="U4586" i="2"/>
  <c r="Z4586" i="2" s="1"/>
  <c r="AA4586" i="2" s="1"/>
  <c r="Y4586" i="2"/>
  <c r="U4578" i="2"/>
  <c r="Z4578" i="2" s="1"/>
  <c r="AA4578" i="2" s="1"/>
  <c r="Y4578" i="2"/>
  <c r="U4570" i="2"/>
  <c r="Z4570" i="2" s="1"/>
  <c r="AA4570" i="2" s="1"/>
  <c r="Y4570" i="2"/>
  <c r="U4562" i="2"/>
  <c r="Z4562" i="2" s="1"/>
  <c r="AA4562" i="2" s="1"/>
  <c r="Y4562" i="2"/>
  <c r="U4480" i="2"/>
  <c r="Z4480" i="2" s="1"/>
  <c r="AA4480" i="2" s="1"/>
  <c r="Y4480" i="2"/>
  <c r="U4472" i="2"/>
  <c r="Z4472" i="2" s="1"/>
  <c r="AA4472" i="2" s="1"/>
  <c r="Y4472" i="2"/>
  <c r="U4464" i="2"/>
  <c r="Z4464" i="2" s="1"/>
  <c r="AA4464" i="2" s="1"/>
  <c r="Y4464" i="2"/>
  <c r="U4456" i="2"/>
  <c r="Z4456" i="2" s="1"/>
  <c r="AA4456" i="2" s="1"/>
  <c r="Y4456" i="2"/>
  <c r="U4448" i="2"/>
  <c r="Z4448" i="2" s="1"/>
  <c r="AA4448" i="2" s="1"/>
  <c r="Y4448" i="2"/>
  <c r="U4514" i="2"/>
  <c r="Z4514" i="2" s="1"/>
  <c r="AA4514" i="2" s="1"/>
  <c r="Y4514" i="2"/>
  <c r="U4506" i="2"/>
  <c r="Z4506" i="2" s="1"/>
  <c r="AA4506" i="2" s="1"/>
  <c r="Y4506" i="2"/>
  <c r="U4498" i="2"/>
  <c r="Z4498" i="2" s="1"/>
  <c r="AA4498" i="2" s="1"/>
  <c r="Y4498" i="2"/>
  <c r="U4490" i="2"/>
  <c r="Z4490" i="2" s="1"/>
  <c r="AA4490" i="2" s="1"/>
  <c r="Y4490" i="2"/>
  <c r="U4741" i="2"/>
  <c r="Z4741" i="2" s="1"/>
  <c r="AA4741" i="2" s="1"/>
  <c r="Y4741" i="2"/>
  <c r="U4733" i="2"/>
  <c r="Z4733" i="2" s="1"/>
  <c r="AA4733" i="2" s="1"/>
  <c r="Y4733" i="2"/>
  <c r="U4725" i="2"/>
  <c r="Z4725" i="2" s="1"/>
  <c r="AA4725" i="2" s="1"/>
  <c r="Y4725" i="2"/>
  <c r="U4717" i="2"/>
  <c r="Z4717" i="2" s="1"/>
  <c r="AA4717" i="2" s="1"/>
  <c r="Y4717" i="2"/>
  <c r="U4709" i="2"/>
  <c r="Z4709" i="2" s="1"/>
  <c r="AA4709" i="2" s="1"/>
  <c r="Y4709" i="2"/>
  <c r="S4553" i="2"/>
  <c r="W4553" i="2" s="1"/>
  <c r="X4553" i="2" s="1"/>
  <c r="V4553" i="2"/>
  <c r="S4545" i="2"/>
  <c r="W4545" i="2" s="1"/>
  <c r="X4545" i="2" s="1"/>
  <c r="V4545" i="2"/>
  <c r="S4537" i="2"/>
  <c r="W4537" i="2" s="1"/>
  <c r="X4537" i="2" s="1"/>
  <c r="V4537" i="2"/>
  <c r="S4529" i="2"/>
  <c r="W4529" i="2" s="1"/>
  <c r="X4529" i="2" s="1"/>
  <c r="V4529" i="2"/>
  <c r="S4521" i="2"/>
  <c r="W4521" i="2" s="1"/>
  <c r="X4521" i="2" s="1"/>
  <c r="V4521" i="2"/>
  <c r="S4624" i="2"/>
  <c r="W4624" i="2" s="1"/>
  <c r="X4624" i="2" s="1"/>
  <c r="V4624" i="2"/>
  <c r="S4616" i="2"/>
  <c r="W4616" i="2" s="1"/>
  <c r="X4616" i="2" s="1"/>
  <c r="V4616" i="2"/>
  <c r="S4608" i="2"/>
  <c r="W4608" i="2" s="1"/>
  <c r="X4608" i="2" s="1"/>
  <c r="V4608" i="2"/>
  <c r="S4600" i="2"/>
  <c r="W4600" i="2" s="1"/>
  <c r="X4600" i="2" s="1"/>
  <c r="V4600" i="2"/>
  <c r="S4703" i="2"/>
  <c r="W4703" i="2" s="1"/>
  <c r="X4703" i="2" s="1"/>
  <c r="V4703" i="2"/>
  <c r="S4695" i="2"/>
  <c r="W4695" i="2" s="1"/>
  <c r="X4695" i="2" s="1"/>
  <c r="V4695" i="2"/>
  <c r="S4687" i="2"/>
  <c r="W4687" i="2" s="1"/>
  <c r="X4687" i="2" s="1"/>
  <c r="V4687" i="2"/>
  <c r="S4679" i="2"/>
  <c r="W4679" i="2" s="1"/>
  <c r="X4679" i="2" s="1"/>
  <c r="V4679" i="2"/>
  <c r="S4671" i="2"/>
  <c r="W4671" i="2" s="1"/>
  <c r="X4671" i="2" s="1"/>
  <c r="V4671" i="2"/>
  <c r="S4663" i="2"/>
  <c r="W4663" i="2" s="1"/>
  <c r="X4663" i="2" s="1"/>
  <c r="V4663" i="2"/>
  <c r="S4655" i="2"/>
  <c r="W4655" i="2" s="1"/>
  <c r="X4655" i="2" s="1"/>
  <c r="V4655" i="2"/>
  <c r="S4647" i="2"/>
  <c r="W4647" i="2" s="1"/>
  <c r="X4647" i="2" s="1"/>
  <c r="V4647" i="2"/>
  <c r="S4639" i="2"/>
  <c r="W4639" i="2" s="1"/>
  <c r="X4639" i="2" s="1"/>
  <c r="V4639" i="2"/>
  <c r="S4446" i="2"/>
  <c r="W4446" i="2" s="1"/>
  <c r="X4446" i="2" s="1"/>
  <c r="V4446" i="2"/>
  <c r="S4438" i="2"/>
  <c r="W4438" i="2" s="1"/>
  <c r="X4438" i="2" s="1"/>
  <c r="V4438" i="2"/>
  <c r="S4430" i="2"/>
  <c r="W4430" i="2" s="1"/>
  <c r="X4430" i="2" s="1"/>
  <c r="V4430" i="2"/>
  <c r="S4422" i="2"/>
  <c r="W4422" i="2" s="1"/>
  <c r="X4422" i="2" s="1"/>
  <c r="V4422" i="2"/>
  <c r="S4414" i="2"/>
  <c r="W4414" i="2" s="1"/>
  <c r="X4414" i="2" s="1"/>
  <c r="V4414" i="2"/>
  <c r="S3888" i="2"/>
  <c r="W3888" i="2" s="1"/>
  <c r="X3888" i="2" s="1"/>
  <c r="V3888" i="2"/>
  <c r="S3880" i="2"/>
  <c r="W3880" i="2" s="1"/>
  <c r="X3880" i="2" s="1"/>
  <c r="V3880" i="2"/>
  <c r="S3872" i="2"/>
  <c r="W3872" i="2" s="1"/>
  <c r="X3872" i="2" s="1"/>
  <c r="V3872" i="2"/>
  <c r="S3864" i="2"/>
  <c r="W3864" i="2" s="1"/>
  <c r="X3864" i="2" s="1"/>
  <c r="V3864" i="2"/>
  <c r="S3856" i="2"/>
  <c r="W3856" i="2" s="1"/>
  <c r="X3856" i="2" s="1"/>
  <c r="V3856" i="2"/>
  <c r="S3848" i="2"/>
  <c r="W3848" i="2" s="1"/>
  <c r="X3848" i="2" s="1"/>
  <c r="V3848" i="2"/>
  <c r="S3840" i="2"/>
  <c r="W3840" i="2" s="1"/>
  <c r="X3840" i="2" s="1"/>
  <c r="V3840" i="2"/>
  <c r="S3832" i="2"/>
  <c r="W3832" i="2" s="1"/>
  <c r="X3832" i="2" s="1"/>
  <c r="V3832" i="2"/>
  <c r="S3824" i="2"/>
  <c r="W3824" i="2" s="1"/>
  <c r="X3824" i="2" s="1"/>
  <c r="V3824" i="2"/>
  <c r="S4112" i="2"/>
  <c r="W4112" i="2" s="1"/>
  <c r="X4112" i="2" s="1"/>
  <c r="V4112" i="2"/>
  <c r="S4104" i="2"/>
  <c r="W4104" i="2" s="1"/>
  <c r="X4104" i="2" s="1"/>
  <c r="V4104" i="2"/>
  <c r="S4096" i="2"/>
  <c r="W4096" i="2" s="1"/>
  <c r="X4096" i="2" s="1"/>
  <c r="V4096" i="2"/>
  <c r="S4088" i="2"/>
  <c r="W4088" i="2" s="1"/>
  <c r="X4088" i="2" s="1"/>
  <c r="V4088" i="2"/>
  <c r="S4080" i="2"/>
  <c r="W4080" i="2" s="1"/>
  <c r="X4080" i="2" s="1"/>
  <c r="V4080" i="2"/>
  <c r="S4072" i="2"/>
  <c r="W4072" i="2" s="1"/>
  <c r="X4072" i="2" s="1"/>
  <c r="V4072" i="2"/>
  <c r="S4064" i="2"/>
  <c r="W4064" i="2" s="1"/>
  <c r="X4064" i="2" s="1"/>
  <c r="V4064" i="2"/>
  <c r="S4056" i="2"/>
  <c r="W4056" i="2" s="1"/>
  <c r="X4056" i="2" s="1"/>
  <c r="V4056" i="2"/>
  <c r="S4048" i="2"/>
  <c r="W4048" i="2" s="1"/>
  <c r="X4048" i="2" s="1"/>
  <c r="V4048" i="2"/>
  <c r="S4040" i="2"/>
  <c r="W4040" i="2" s="1"/>
  <c r="X4040" i="2" s="1"/>
  <c r="V4040" i="2"/>
  <c r="S4365" i="2"/>
  <c r="W4365" i="2" s="1"/>
  <c r="X4365" i="2" s="1"/>
  <c r="V4365" i="2"/>
  <c r="S4357" i="2"/>
  <c r="W4357" i="2" s="1"/>
  <c r="X4357" i="2" s="1"/>
  <c r="V4357" i="2"/>
  <c r="S4349" i="2"/>
  <c r="W4349" i="2" s="1"/>
  <c r="X4349" i="2" s="1"/>
  <c r="V4349" i="2"/>
  <c r="S4341" i="2"/>
  <c r="W4341" i="2" s="1"/>
  <c r="X4341" i="2" s="1"/>
  <c r="V4341" i="2"/>
  <c r="S4259" i="2"/>
  <c r="W4259" i="2" s="1"/>
  <c r="X4259" i="2" s="1"/>
  <c r="V4259" i="2"/>
  <c r="S4251" i="2"/>
  <c r="W4251" i="2" s="1"/>
  <c r="X4251" i="2" s="1"/>
  <c r="V4251" i="2"/>
  <c r="S4243" i="2"/>
  <c r="W4243" i="2" s="1"/>
  <c r="X4243" i="2" s="1"/>
  <c r="V4243" i="2"/>
  <c r="S4235" i="2"/>
  <c r="W4235" i="2" s="1"/>
  <c r="X4235" i="2" s="1"/>
  <c r="V4235" i="2"/>
  <c r="S4227" i="2"/>
  <c r="W4227" i="2" s="1"/>
  <c r="X4227" i="2" s="1"/>
  <c r="V4227" i="2"/>
  <c r="S4293" i="2"/>
  <c r="W4293" i="2" s="1"/>
  <c r="X4293" i="2" s="1"/>
  <c r="V4293" i="2"/>
  <c r="S4285" i="2"/>
  <c r="W4285" i="2" s="1"/>
  <c r="X4285" i="2" s="1"/>
  <c r="V4285" i="2"/>
  <c r="S4277" i="2"/>
  <c r="W4277" i="2" s="1"/>
  <c r="X4277" i="2" s="1"/>
  <c r="V4277" i="2"/>
  <c r="S4269" i="2"/>
  <c r="W4269" i="2" s="1"/>
  <c r="X4269" i="2" s="1"/>
  <c r="V4269" i="2"/>
  <c r="S4409" i="2"/>
  <c r="W4409" i="2" s="1"/>
  <c r="X4409" i="2" s="1"/>
  <c r="V4409" i="2"/>
  <c r="S4401" i="2"/>
  <c r="W4401" i="2" s="1"/>
  <c r="X4401" i="2" s="1"/>
  <c r="V4401" i="2"/>
  <c r="S4393" i="2"/>
  <c r="W4393" i="2" s="1"/>
  <c r="X4393" i="2" s="1"/>
  <c r="V4393" i="2"/>
  <c r="U4385" i="2"/>
  <c r="Z4385" i="2" s="1"/>
  <c r="AA4385" i="2" s="1"/>
  <c r="Y4385" i="2"/>
  <c r="S4381" i="2"/>
  <c r="W4381" i="2" s="1"/>
  <c r="X4381" i="2" s="1"/>
  <c r="V4381" i="2"/>
  <c r="U4373" i="2"/>
  <c r="Z4373" i="2" s="1"/>
  <c r="AA4373" i="2" s="1"/>
  <c r="Y4373" i="2"/>
  <c r="U3995" i="2"/>
  <c r="Z3995" i="2" s="1"/>
  <c r="AA3995" i="2" s="1"/>
  <c r="Y3995" i="2"/>
  <c r="U3987" i="2"/>
  <c r="Z3987" i="2" s="1"/>
  <c r="AA3987" i="2" s="1"/>
  <c r="Y3987" i="2"/>
  <c r="S3979" i="2"/>
  <c r="W3979" i="2" s="1"/>
  <c r="X3979" i="2" s="1"/>
  <c r="V3979" i="2"/>
  <c r="S3971" i="2"/>
  <c r="W3971" i="2" s="1"/>
  <c r="X3971" i="2" s="1"/>
  <c r="V3971" i="2"/>
  <c r="S3963" i="2"/>
  <c r="W3963" i="2" s="1"/>
  <c r="X3963" i="2" s="1"/>
  <c r="V3963" i="2"/>
  <c r="S3955" i="2"/>
  <c r="W3955" i="2" s="1"/>
  <c r="X3955" i="2" s="1"/>
  <c r="V3955" i="2"/>
  <c r="S3947" i="2"/>
  <c r="W3947" i="2" s="1"/>
  <c r="X3947" i="2" s="1"/>
  <c r="V3947" i="2"/>
  <c r="S3939" i="2"/>
  <c r="W3939" i="2" s="1"/>
  <c r="X3939" i="2" s="1"/>
  <c r="V3939" i="2"/>
  <c r="S3931" i="2"/>
  <c r="W3931" i="2" s="1"/>
  <c r="X3931" i="2" s="1"/>
  <c r="V3931" i="2"/>
  <c r="S3775" i="2"/>
  <c r="W3775" i="2" s="1"/>
  <c r="X3775" i="2" s="1"/>
  <c r="V3775" i="2"/>
  <c r="S3767" i="2"/>
  <c r="W3767" i="2" s="1"/>
  <c r="X3767" i="2" s="1"/>
  <c r="V3767" i="2"/>
  <c r="S3759" i="2"/>
  <c r="W3759" i="2" s="1"/>
  <c r="X3759" i="2" s="1"/>
  <c r="V3759" i="2"/>
  <c r="S3751" i="2"/>
  <c r="W3751" i="2" s="1"/>
  <c r="X3751" i="2" s="1"/>
  <c r="V3751" i="2"/>
  <c r="S4039" i="2"/>
  <c r="W4039" i="2" s="1"/>
  <c r="X4039" i="2" s="1"/>
  <c r="V4039" i="2"/>
  <c r="S4031" i="2"/>
  <c r="W4031" i="2" s="1"/>
  <c r="X4031" i="2" s="1"/>
  <c r="V4031" i="2"/>
  <c r="S4023" i="2"/>
  <c r="W4023" i="2" s="1"/>
  <c r="X4023" i="2" s="1"/>
  <c r="V4023" i="2"/>
  <c r="S4015" i="2"/>
  <c r="W4015" i="2" s="1"/>
  <c r="X4015" i="2" s="1"/>
  <c r="V4015" i="2"/>
  <c r="S4007" i="2"/>
  <c r="W4007" i="2" s="1"/>
  <c r="X4007" i="2" s="1"/>
  <c r="V4007" i="2"/>
  <c r="S4147" i="2"/>
  <c r="W4147" i="2" s="1"/>
  <c r="X4147" i="2" s="1"/>
  <c r="V4147" i="2"/>
  <c r="S4139" i="2"/>
  <c r="W4139" i="2" s="1"/>
  <c r="X4139" i="2" s="1"/>
  <c r="V4139" i="2"/>
  <c r="S4131" i="2"/>
  <c r="W4131" i="2" s="1"/>
  <c r="X4131" i="2" s="1"/>
  <c r="V4131" i="2"/>
  <c r="S4123" i="2"/>
  <c r="W4123" i="2" s="1"/>
  <c r="X4123" i="2" s="1"/>
  <c r="V4123" i="2"/>
  <c r="S4115" i="2"/>
  <c r="W4115" i="2" s="1"/>
  <c r="X4115" i="2" s="1"/>
  <c r="V4115" i="2"/>
  <c r="S3922" i="2"/>
  <c r="W3922" i="2" s="1"/>
  <c r="X3922" i="2" s="1"/>
  <c r="V3922" i="2"/>
  <c r="S3914" i="2"/>
  <c r="W3914" i="2" s="1"/>
  <c r="X3914" i="2" s="1"/>
  <c r="V3914" i="2"/>
  <c r="S3906" i="2"/>
  <c r="W3906" i="2" s="1"/>
  <c r="X3906" i="2" s="1"/>
  <c r="V3906" i="2"/>
  <c r="S3898" i="2"/>
  <c r="W3898" i="2" s="1"/>
  <c r="X3898" i="2" s="1"/>
  <c r="V3898" i="2"/>
  <c r="S3816" i="2"/>
  <c r="W3816" i="2" s="1"/>
  <c r="X3816" i="2" s="1"/>
  <c r="V3816" i="2"/>
  <c r="S3808" i="2"/>
  <c r="W3808" i="2" s="1"/>
  <c r="X3808" i="2" s="1"/>
  <c r="V3808" i="2"/>
  <c r="S3800" i="2"/>
  <c r="W3800" i="2" s="1"/>
  <c r="X3800" i="2" s="1"/>
  <c r="V3800" i="2"/>
  <c r="S3792" i="2"/>
  <c r="W3792" i="2" s="1"/>
  <c r="X3792" i="2" s="1"/>
  <c r="V3792" i="2"/>
  <c r="S3784" i="2"/>
  <c r="W3784" i="2" s="1"/>
  <c r="X3784" i="2" s="1"/>
  <c r="V3784" i="2"/>
  <c r="S4220" i="2"/>
  <c r="W4220" i="2" s="1"/>
  <c r="X4220" i="2" s="1"/>
  <c r="V4220" i="2"/>
  <c r="S4212" i="2"/>
  <c r="W4212" i="2" s="1"/>
  <c r="X4212" i="2" s="1"/>
  <c r="V4212" i="2"/>
  <c r="S4204" i="2"/>
  <c r="W4204" i="2" s="1"/>
  <c r="X4204" i="2" s="1"/>
  <c r="V4204" i="2"/>
  <c r="S4196" i="2"/>
  <c r="W4196" i="2" s="1"/>
  <c r="X4196" i="2" s="1"/>
  <c r="V4196" i="2"/>
  <c r="S4188" i="2"/>
  <c r="W4188" i="2" s="1"/>
  <c r="X4188" i="2" s="1"/>
  <c r="V4188" i="2"/>
  <c r="S4328" i="2"/>
  <c r="W4328" i="2" s="1"/>
  <c r="X4328" i="2" s="1"/>
  <c r="V4328" i="2"/>
  <c r="S4320" i="2"/>
  <c r="W4320" i="2" s="1"/>
  <c r="X4320" i="2" s="1"/>
  <c r="V4320" i="2"/>
  <c r="U4312" i="2"/>
  <c r="Z4312" i="2" s="1"/>
  <c r="AA4312" i="2" s="1"/>
  <c r="Y4312" i="2"/>
  <c r="S4300" i="2"/>
  <c r="W4300" i="2" s="1"/>
  <c r="X4300" i="2" s="1"/>
  <c r="V4300" i="2"/>
  <c r="Y3741" i="2"/>
  <c r="U3741" i="2"/>
  <c r="Z3741" i="2" s="1"/>
  <c r="AA3741" i="2" s="1"/>
  <c r="S3729" i="2"/>
  <c r="W3729" i="2" s="1"/>
  <c r="X3729" i="2" s="1"/>
  <c r="V3729" i="2"/>
  <c r="Y3725" i="2"/>
  <c r="U3725" i="2"/>
  <c r="Z3725" i="2" s="1"/>
  <c r="AA3725" i="2" s="1"/>
  <c r="S3713" i="2"/>
  <c r="W3713" i="2" s="1"/>
  <c r="X3713" i="2" s="1"/>
  <c r="V3713" i="2"/>
  <c r="Y3709" i="2"/>
  <c r="U3709" i="2"/>
  <c r="Z3709" i="2" s="1"/>
  <c r="AA3709" i="2" s="1"/>
  <c r="S3475" i="2"/>
  <c r="W3475" i="2" s="1"/>
  <c r="X3475" i="2" s="1"/>
  <c r="V3475" i="2"/>
  <c r="Y3471" i="2"/>
  <c r="U3471" i="2"/>
  <c r="Z3471" i="2" s="1"/>
  <c r="AA3471" i="2" s="1"/>
  <c r="S3459" i="2"/>
  <c r="W3459" i="2" s="1"/>
  <c r="X3459" i="2" s="1"/>
  <c r="V3459" i="2"/>
  <c r="Y3455" i="2"/>
  <c r="U3455" i="2"/>
  <c r="Z3455" i="2" s="1"/>
  <c r="AA3455" i="2" s="1"/>
  <c r="S3702" i="2"/>
  <c r="W3702" i="2" s="1"/>
  <c r="X3702" i="2" s="1"/>
  <c r="V3702" i="2"/>
  <c r="Y3698" i="2"/>
  <c r="U3698" i="2"/>
  <c r="Z3698" i="2" s="1"/>
  <c r="AA3698" i="2" s="1"/>
  <c r="S3686" i="2"/>
  <c r="W3686" i="2" s="1"/>
  <c r="X3686" i="2" s="1"/>
  <c r="V3686" i="2"/>
  <c r="Y3682" i="2"/>
  <c r="U3682" i="2"/>
  <c r="Z3682" i="2" s="1"/>
  <c r="AA3682" i="2" s="1"/>
  <c r="S3670" i="2"/>
  <c r="W3670" i="2" s="1"/>
  <c r="X3670" i="2" s="1"/>
  <c r="V3670" i="2"/>
  <c r="Y3666" i="2"/>
  <c r="U3666" i="2"/>
  <c r="Z3666" i="2" s="1"/>
  <c r="AA3666" i="2" s="1"/>
  <c r="S3654" i="2"/>
  <c r="W3654" i="2" s="1"/>
  <c r="X3654" i="2" s="1"/>
  <c r="V3654" i="2"/>
  <c r="Y3650" i="2"/>
  <c r="U3650" i="2"/>
  <c r="Z3650" i="2" s="1"/>
  <c r="AA3650" i="2" s="1"/>
  <c r="S3638" i="2"/>
  <c r="W3638" i="2" s="1"/>
  <c r="X3638" i="2" s="1"/>
  <c r="V3638" i="2"/>
  <c r="Y3634" i="2"/>
  <c r="U3634" i="2"/>
  <c r="Z3634" i="2" s="1"/>
  <c r="AA3634" i="2" s="1"/>
  <c r="S3548" i="2"/>
  <c r="W3548" i="2" s="1"/>
  <c r="X3548" i="2" s="1"/>
  <c r="V3548" i="2"/>
  <c r="Y3544" i="2"/>
  <c r="U3544" i="2"/>
  <c r="Z3544" i="2" s="1"/>
  <c r="AA3544" i="2" s="1"/>
  <c r="S3532" i="2"/>
  <c r="W3532" i="2" s="1"/>
  <c r="X3532" i="2" s="1"/>
  <c r="V3532" i="2"/>
  <c r="Y3528" i="2"/>
  <c r="U3528" i="2"/>
  <c r="Z3528" i="2" s="1"/>
  <c r="AA3528" i="2" s="1"/>
  <c r="S5884" i="2"/>
  <c r="W5884" i="2" s="1"/>
  <c r="X5884" i="2" s="1"/>
  <c r="V5884" i="2"/>
  <c r="Y5880" i="2"/>
  <c r="U5880" i="2"/>
  <c r="Z5880" i="2" s="1"/>
  <c r="AA5880" i="2" s="1"/>
  <c r="S5868" i="2"/>
  <c r="W5868" i="2" s="1"/>
  <c r="X5868" i="2" s="1"/>
  <c r="V5868" i="2"/>
  <c r="Y5864" i="2"/>
  <c r="U5864" i="2"/>
  <c r="Z5864" i="2" s="1"/>
  <c r="AA5864" i="2" s="1"/>
  <c r="S5963" i="2"/>
  <c r="W5963" i="2" s="1"/>
  <c r="X5963" i="2" s="1"/>
  <c r="V5963" i="2"/>
  <c r="Y5959" i="2"/>
  <c r="U5959" i="2"/>
  <c r="Z5959" i="2" s="1"/>
  <c r="AA5959" i="2" s="1"/>
  <c r="Y5947" i="2"/>
  <c r="U5947" i="2"/>
  <c r="Z5947" i="2" s="1"/>
  <c r="AA5947" i="2" s="1"/>
  <c r="V5939" i="2"/>
  <c r="S5939" i="2"/>
  <c r="W5939" i="2" s="1"/>
  <c r="X5939" i="2" s="1"/>
  <c r="U5931" i="2"/>
  <c r="Z5931" i="2" s="1"/>
  <c r="AA5931" i="2" s="1"/>
  <c r="Y5931" i="2"/>
  <c r="U3629" i="2"/>
  <c r="Z3629" i="2" s="1"/>
  <c r="AA3629" i="2" s="1"/>
  <c r="Y3629" i="2"/>
  <c r="V3621" i="2"/>
  <c r="S3621" i="2"/>
  <c r="W3621" i="2" s="1"/>
  <c r="X3621" i="2" s="1"/>
  <c r="U3613" i="2"/>
  <c r="Z3613" i="2" s="1"/>
  <c r="AA3613" i="2" s="1"/>
  <c r="Y3613" i="2"/>
  <c r="V3605" i="2"/>
  <c r="S3605" i="2"/>
  <c r="W3605" i="2" s="1"/>
  <c r="X3605" i="2" s="1"/>
  <c r="U3597" i="2"/>
  <c r="Z3597" i="2" s="1"/>
  <c r="AA3597" i="2" s="1"/>
  <c r="Y3597" i="2"/>
  <c r="V3589" i="2"/>
  <c r="S3589" i="2"/>
  <c r="W3589" i="2" s="1"/>
  <c r="X3589" i="2" s="1"/>
  <c r="U3581" i="2"/>
  <c r="Z3581" i="2" s="1"/>
  <c r="AA3581" i="2" s="1"/>
  <c r="Y3581" i="2"/>
  <c r="V3573" i="2"/>
  <c r="S3573" i="2"/>
  <c r="W3573" i="2" s="1"/>
  <c r="X3573" i="2" s="1"/>
  <c r="U3565" i="2"/>
  <c r="Z3565" i="2" s="1"/>
  <c r="AA3565" i="2" s="1"/>
  <c r="Y3565" i="2"/>
  <c r="V3520" i="2"/>
  <c r="S3520" i="2"/>
  <c r="W3520" i="2" s="1"/>
  <c r="X3520" i="2" s="1"/>
  <c r="U3512" i="2"/>
  <c r="Z3512" i="2" s="1"/>
  <c r="AA3512" i="2" s="1"/>
  <c r="Y3512" i="2"/>
  <c r="V3504" i="2"/>
  <c r="S3504" i="2"/>
  <c r="W3504" i="2" s="1"/>
  <c r="X3504" i="2" s="1"/>
  <c r="U3496" i="2"/>
  <c r="Z3496" i="2" s="1"/>
  <c r="AA3496" i="2" s="1"/>
  <c r="Y3496" i="2"/>
  <c r="V3488" i="2"/>
  <c r="S3488" i="2"/>
  <c r="W3488" i="2" s="1"/>
  <c r="X3488" i="2" s="1"/>
  <c r="U3443" i="2"/>
  <c r="Z3443" i="2" s="1"/>
  <c r="AA3443" i="2" s="1"/>
  <c r="Y3443" i="2"/>
  <c r="V3435" i="2"/>
  <c r="S3435" i="2"/>
  <c r="W3435" i="2" s="1"/>
  <c r="X3435" i="2" s="1"/>
  <c r="U3427" i="2"/>
  <c r="Z3427" i="2" s="1"/>
  <c r="AA3427" i="2" s="1"/>
  <c r="Y3427" i="2"/>
  <c r="V3419" i="2"/>
  <c r="S3419" i="2"/>
  <c r="W3419" i="2" s="1"/>
  <c r="X3419" i="2" s="1"/>
  <c r="U3411" i="2"/>
  <c r="Z3411" i="2" s="1"/>
  <c r="AA3411" i="2" s="1"/>
  <c r="Y3411" i="2"/>
  <c r="V3366" i="2"/>
  <c r="S3366" i="2"/>
  <c r="W3366" i="2" s="1"/>
  <c r="X3366" i="2" s="1"/>
  <c r="U3358" i="2"/>
  <c r="Z3358" i="2" s="1"/>
  <c r="AA3358" i="2" s="1"/>
  <c r="Y3358" i="2"/>
  <c r="V3350" i="2"/>
  <c r="S3350" i="2"/>
  <c r="W3350" i="2" s="1"/>
  <c r="X3350" i="2" s="1"/>
  <c r="U3346" i="2"/>
  <c r="Z3346" i="2" s="1"/>
  <c r="AA3346" i="2" s="1"/>
  <c r="Y3346" i="2"/>
  <c r="U3330" i="2"/>
  <c r="Z3330" i="2" s="1"/>
  <c r="AA3330" i="2" s="1"/>
  <c r="Y3330" i="2"/>
  <c r="U3314" i="2"/>
  <c r="Z3314" i="2" s="1"/>
  <c r="AA3314" i="2" s="1"/>
  <c r="Y3314" i="2"/>
  <c r="U5925" i="2"/>
  <c r="Z5925" i="2" s="1"/>
  <c r="AA5925" i="2" s="1"/>
  <c r="Y5925" i="2"/>
  <c r="U5909" i="2"/>
  <c r="Z5909" i="2" s="1"/>
  <c r="AA5909" i="2" s="1"/>
  <c r="Y5909" i="2"/>
  <c r="V5893" i="2"/>
  <c r="S5893" i="2"/>
  <c r="W5893" i="2" s="1"/>
  <c r="X5893" i="2" s="1"/>
  <c r="U3295" i="2"/>
  <c r="Z3295" i="2" s="1"/>
  <c r="AA3295" i="2" s="1"/>
  <c r="Y3295" i="2"/>
  <c r="V3287" i="2"/>
  <c r="S3287" i="2"/>
  <c r="W3287" i="2" s="1"/>
  <c r="X3287" i="2" s="1"/>
  <c r="U3279" i="2"/>
  <c r="Z3279" i="2" s="1"/>
  <c r="AA3279" i="2" s="1"/>
  <c r="Y3279" i="2"/>
  <c r="S3271" i="2"/>
  <c r="W3271" i="2" s="1"/>
  <c r="X3271" i="2" s="1"/>
  <c r="V3271" i="2"/>
  <c r="S3263" i="2"/>
  <c r="W3263" i="2" s="1"/>
  <c r="X3263" i="2" s="1"/>
  <c r="V3263" i="2"/>
  <c r="U1072" i="2"/>
  <c r="Z1072" i="2" s="1"/>
  <c r="AA1072" i="2" s="1"/>
  <c r="Y1072" i="2"/>
  <c r="U1064" i="2"/>
  <c r="Z1064" i="2" s="1"/>
  <c r="AA1064" i="2" s="1"/>
  <c r="Y1064" i="2"/>
  <c r="V1056" i="2"/>
  <c r="S1056" i="2"/>
  <c r="W1056" i="2" s="1"/>
  <c r="X1056" i="2" s="1"/>
  <c r="S1048" i="2"/>
  <c r="W1048" i="2" s="1"/>
  <c r="X1048" i="2" s="1"/>
  <c r="V1048" i="2"/>
  <c r="U3408" i="2"/>
  <c r="Z3408" i="2" s="1"/>
  <c r="AA3408" i="2" s="1"/>
  <c r="Y3408" i="2"/>
  <c r="U3400" i="2"/>
  <c r="Z3400" i="2" s="1"/>
  <c r="AA3400" i="2" s="1"/>
  <c r="Y3400" i="2"/>
  <c r="S3392" i="2"/>
  <c r="W3392" i="2" s="1"/>
  <c r="X3392" i="2" s="1"/>
  <c r="V3392" i="2"/>
  <c r="S3384" i="2"/>
  <c r="W3384" i="2" s="1"/>
  <c r="X3384" i="2" s="1"/>
  <c r="V3384" i="2"/>
  <c r="U3376" i="2"/>
  <c r="Z3376" i="2" s="1"/>
  <c r="AA3376" i="2" s="1"/>
  <c r="Y3376" i="2"/>
  <c r="U3257" i="2"/>
  <c r="Z3257" i="2" s="1"/>
  <c r="AA3257" i="2" s="1"/>
  <c r="Y3257" i="2"/>
  <c r="V3249" i="2"/>
  <c r="S3249" i="2"/>
  <c r="W3249" i="2" s="1"/>
  <c r="X3249" i="2" s="1"/>
  <c r="S3241" i="2"/>
  <c r="W3241" i="2" s="1"/>
  <c r="X3241" i="2" s="1"/>
  <c r="V3241" i="2"/>
  <c r="U3233" i="2"/>
  <c r="Z3233" i="2" s="1"/>
  <c r="AA3233" i="2" s="1"/>
  <c r="Y3233" i="2"/>
  <c r="U3225" i="2"/>
  <c r="Z3225" i="2" s="1"/>
  <c r="AA3225" i="2" s="1"/>
  <c r="Y3225" i="2"/>
  <c r="S3217" i="2"/>
  <c r="W3217" i="2" s="1"/>
  <c r="X3217" i="2" s="1"/>
  <c r="V3217" i="2"/>
  <c r="S3209" i="2"/>
  <c r="W3209" i="2" s="1"/>
  <c r="X3209" i="2" s="1"/>
  <c r="V3209" i="2"/>
  <c r="U3201" i="2"/>
  <c r="Z3201" i="2" s="1"/>
  <c r="AA3201" i="2" s="1"/>
  <c r="Y3201" i="2"/>
  <c r="U3193" i="2"/>
  <c r="Z3193" i="2" s="1"/>
  <c r="AA3193" i="2" s="1"/>
  <c r="Y3193" i="2"/>
  <c r="V3148" i="2"/>
  <c r="S3148" i="2"/>
  <c r="W3148" i="2" s="1"/>
  <c r="X3148" i="2" s="1"/>
  <c r="S3140" i="2"/>
  <c r="W3140" i="2" s="1"/>
  <c r="X3140" i="2" s="1"/>
  <c r="V3140" i="2"/>
  <c r="U3132" i="2"/>
  <c r="Z3132" i="2" s="1"/>
  <c r="AA3132" i="2" s="1"/>
  <c r="Y3132" i="2"/>
  <c r="U3124" i="2"/>
  <c r="Z3124" i="2" s="1"/>
  <c r="AA3124" i="2" s="1"/>
  <c r="Y3124" i="2"/>
  <c r="S3116" i="2"/>
  <c r="W3116" i="2" s="1"/>
  <c r="X3116" i="2" s="1"/>
  <c r="V3116" i="2"/>
  <c r="S3182" i="2"/>
  <c r="W3182" i="2" s="1"/>
  <c r="X3182" i="2" s="1"/>
  <c r="V3182" i="2"/>
  <c r="U3174" i="2"/>
  <c r="Z3174" i="2" s="1"/>
  <c r="AA3174" i="2" s="1"/>
  <c r="Y3174" i="2"/>
  <c r="U3166" i="2"/>
  <c r="Z3166" i="2" s="1"/>
  <c r="AA3166" i="2" s="1"/>
  <c r="Y3166" i="2"/>
  <c r="V3158" i="2"/>
  <c r="S3158" i="2"/>
  <c r="W3158" i="2" s="1"/>
  <c r="X3158" i="2" s="1"/>
  <c r="S3113" i="2"/>
  <c r="W3113" i="2" s="1"/>
  <c r="X3113" i="2" s="1"/>
  <c r="V3113" i="2"/>
  <c r="V3105" i="2"/>
  <c r="S3105" i="2"/>
  <c r="W3105" i="2" s="1"/>
  <c r="X3105" i="2" s="1"/>
  <c r="V3097" i="2"/>
  <c r="S3097" i="2"/>
  <c r="W3097" i="2" s="1"/>
  <c r="X3097" i="2" s="1"/>
  <c r="S3089" i="2"/>
  <c r="W3089" i="2" s="1"/>
  <c r="X3089" i="2" s="1"/>
  <c r="V3089" i="2"/>
  <c r="V3081" i="2"/>
  <c r="S3081" i="2"/>
  <c r="W3081" i="2" s="1"/>
  <c r="X3081" i="2" s="1"/>
  <c r="V3073" i="2"/>
  <c r="S3073" i="2"/>
  <c r="W3073" i="2" s="1"/>
  <c r="X3073" i="2" s="1"/>
  <c r="S3065" i="2"/>
  <c r="W3065" i="2" s="1"/>
  <c r="X3065" i="2" s="1"/>
  <c r="V3065" i="2"/>
  <c r="S3057" i="2"/>
  <c r="W3057" i="2" s="1"/>
  <c r="X3057" i="2" s="1"/>
  <c r="V3057" i="2"/>
  <c r="S3049" i="2"/>
  <c r="W3049" i="2" s="1"/>
  <c r="X3049" i="2" s="1"/>
  <c r="V3049" i="2"/>
  <c r="U3041" i="2"/>
  <c r="Z3041" i="2" s="1"/>
  <c r="AA3041" i="2" s="1"/>
  <c r="Y3041" i="2"/>
  <c r="S3033" i="2"/>
  <c r="W3033" i="2" s="1"/>
  <c r="X3033" i="2" s="1"/>
  <c r="V3033" i="2"/>
  <c r="U3025" i="2"/>
  <c r="Z3025" i="2" s="1"/>
  <c r="AA3025" i="2" s="1"/>
  <c r="Y3025" i="2"/>
  <c r="S3017" i="2"/>
  <c r="W3017" i="2" s="1"/>
  <c r="X3017" i="2" s="1"/>
  <c r="V3017" i="2"/>
  <c r="U3009" i="2"/>
  <c r="Z3009" i="2" s="1"/>
  <c r="AA3009" i="2" s="1"/>
  <c r="Y3009" i="2"/>
  <c r="S2816" i="2"/>
  <c r="W2816" i="2" s="1"/>
  <c r="X2816" i="2" s="1"/>
  <c r="V2816" i="2"/>
  <c r="U2808" i="2"/>
  <c r="Z2808" i="2" s="1"/>
  <c r="AA2808" i="2" s="1"/>
  <c r="Y2808" i="2"/>
  <c r="S2800" i="2"/>
  <c r="W2800" i="2" s="1"/>
  <c r="X2800" i="2" s="1"/>
  <c r="V2800" i="2"/>
  <c r="U2792" i="2"/>
  <c r="Z2792" i="2" s="1"/>
  <c r="AA2792" i="2" s="1"/>
  <c r="Y2792" i="2"/>
  <c r="S2784" i="2"/>
  <c r="W2784" i="2" s="1"/>
  <c r="X2784" i="2" s="1"/>
  <c r="V2784" i="2"/>
  <c r="S2961" i="2"/>
  <c r="W2961" i="2" s="1"/>
  <c r="X2961" i="2" s="1"/>
  <c r="V2961" i="2"/>
  <c r="S2953" i="2"/>
  <c r="W2953" i="2" s="1"/>
  <c r="X2953" i="2" s="1"/>
  <c r="V2953" i="2"/>
  <c r="U2945" i="2"/>
  <c r="Z2945" i="2" s="1"/>
  <c r="AA2945" i="2" s="1"/>
  <c r="Y2945" i="2"/>
  <c r="S2937" i="2"/>
  <c r="W2937" i="2" s="1"/>
  <c r="X2937" i="2" s="1"/>
  <c r="V2937" i="2"/>
  <c r="S2929" i="2"/>
  <c r="W2929" i="2" s="1"/>
  <c r="X2929" i="2" s="1"/>
  <c r="V2929" i="2"/>
  <c r="S2921" i="2"/>
  <c r="W2921" i="2" s="1"/>
  <c r="X2921" i="2" s="1"/>
  <c r="V2921" i="2"/>
  <c r="S2913" i="2"/>
  <c r="W2913" i="2" s="1"/>
  <c r="X2913" i="2" s="1"/>
  <c r="V2913" i="2"/>
  <c r="S2905" i="2"/>
  <c r="W2905" i="2" s="1"/>
  <c r="X2905" i="2" s="1"/>
  <c r="V2905" i="2"/>
  <c r="S2897" i="2"/>
  <c r="W2897" i="2" s="1"/>
  <c r="X2897" i="2" s="1"/>
  <c r="V2897" i="2"/>
  <c r="S3000" i="2"/>
  <c r="W3000" i="2" s="1"/>
  <c r="X3000" i="2" s="1"/>
  <c r="V3000" i="2"/>
  <c r="S2992" i="2"/>
  <c r="W2992" i="2" s="1"/>
  <c r="X2992" i="2" s="1"/>
  <c r="V2992" i="2"/>
  <c r="S2984" i="2"/>
  <c r="W2984" i="2" s="1"/>
  <c r="X2984" i="2" s="1"/>
  <c r="V2984" i="2"/>
  <c r="S2976" i="2"/>
  <c r="W2976" i="2" s="1"/>
  <c r="X2976" i="2" s="1"/>
  <c r="V2976" i="2"/>
  <c r="S2968" i="2"/>
  <c r="W2968" i="2" s="1"/>
  <c r="X2968" i="2" s="1"/>
  <c r="V2968" i="2"/>
  <c r="S2849" i="2"/>
  <c r="W2849" i="2" s="1"/>
  <c r="X2849" i="2" s="1"/>
  <c r="V2849" i="2"/>
  <c r="S2841" i="2"/>
  <c r="W2841" i="2" s="1"/>
  <c r="X2841" i="2" s="1"/>
  <c r="V2841" i="2"/>
  <c r="S2833" i="2"/>
  <c r="W2833" i="2" s="1"/>
  <c r="X2833" i="2" s="1"/>
  <c r="V2833" i="2"/>
  <c r="S2825" i="2"/>
  <c r="W2825" i="2" s="1"/>
  <c r="X2825" i="2" s="1"/>
  <c r="V2825" i="2"/>
  <c r="S2891" i="2"/>
  <c r="W2891" i="2" s="1"/>
  <c r="X2891" i="2" s="1"/>
  <c r="V2891" i="2"/>
  <c r="S2883" i="2"/>
  <c r="W2883" i="2" s="1"/>
  <c r="X2883" i="2" s="1"/>
  <c r="V2883" i="2"/>
  <c r="S2875" i="2"/>
  <c r="W2875" i="2" s="1"/>
  <c r="X2875" i="2" s="1"/>
  <c r="V2875" i="2"/>
  <c r="S2867" i="2"/>
  <c r="W2867" i="2" s="1"/>
  <c r="X2867" i="2" s="1"/>
  <c r="V2867" i="2"/>
  <c r="S2859" i="2"/>
  <c r="W2859" i="2" s="1"/>
  <c r="X2859" i="2" s="1"/>
  <c r="V2859" i="2"/>
  <c r="S2777" i="2"/>
  <c r="W2777" i="2" s="1"/>
  <c r="X2777" i="2" s="1"/>
  <c r="V2777" i="2"/>
  <c r="S2769" i="2"/>
  <c r="W2769" i="2" s="1"/>
  <c r="X2769" i="2" s="1"/>
  <c r="V2769" i="2"/>
  <c r="S2761" i="2"/>
  <c r="W2761" i="2" s="1"/>
  <c r="X2761" i="2" s="1"/>
  <c r="V2761" i="2"/>
  <c r="S2753" i="2"/>
  <c r="W2753" i="2" s="1"/>
  <c r="X2753" i="2" s="1"/>
  <c r="V2753" i="2"/>
  <c r="S2745" i="2"/>
  <c r="W2745" i="2" s="1"/>
  <c r="X2745" i="2" s="1"/>
  <c r="V2745" i="2"/>
  <c r="S2663" i="2"/>
  <c r="W2663" i="2" s="1"/>
  <c r="X2663" i="2" s="1"/>
  <c r="V2663" i="2"/>
  <c r="U2659" i="2"/>
  <c r="Z2659" i="2" s="1"/>
  <c r="AA2659" i="2" s="1"/>
  <c r="Y2659" i="2"/>
  <c r="U2655" i="2"/>
  <c r="Z2655" i="2" s="1"/>
  <c r="AA2655" i="2" s="1"/>
  <c r="Y2655" i="2"/>
  <c r="S2647" i="2"/>
  <c r="W2647" i="2" s="1"/>
  <c r="X2647" i="2" s="1"/>
  <c r="V2647" i="2"/>
  <c r="S2643" i="2"/>
  <c r="W2643" i="2" s="1"/>
  <c r="X2643" i="2" s="1"/>
  <c r="V2643" i="2"/>
  <c r="S2635" i="2"/>
  <c r="W2635" i="2" s="1"/>
  <c r="X2635" i="2" s="1"/>
  <c r="V2635" i="2"/>
  <c r="S1591" i="2"/>
  <c r="W1591" i="2" s="1"/>
  <c r="X1591" i="2" s="1"/>
  <c r="V1591" i="2"/>
  <c r="S1583" i="2"/>
  <c r="W1583" i="2" s="1"/>
  <c r="X1583" i="2" s="1"/>
  <c r="V1583" i="2"/>
  <c r="S1575" i="2"/>
  <c r="W1575" i="2" s="1"/>
  <c r="X1575" i="2" s="1"/>
  <c r="V1575" i="2"/>
  <c r="S1567" i="2"/>
  <c r="W1567" i="2" s="1"/>
  <c r="X1567" i="2" s="1"/>
  <c r="V1567" i="2"/>
  <c r="S2706" i="2"/>
  <c r="W2706" i="2" s="1"/>
  <c r="X2706" i="2" s="1"/>
  <c r="V2706" i="2"/>
  <c r="S2698" i="2"/>
  <c r="W2698" i="2" s="1"/>
  <c r="X2698" i="2" s="1"/>
  <c r="V2698" i="2"/>
  <c r="S2690" i="2"/>
  <c r="W2690" i="2" s="1"/>
  <c r="X2690" i="2" s="1"/>
  <c r="V2690" i="2"/>
  <c r="S2682" i="2"/>
  <c r="W2682" i="2" s="1"/>
  <c r="X2682" i="2" s="1"/>
  <c r="V2682" i="2"/>
  <c r="S2674" i="2"/>
  <c r="W2674" i="2" s="1"/>
  <c r="X2674" i="2" s="1"/>
  <c r="V2674" i="2"/>
  <c r="S2740" i="2"/>
  <c r="W2740" i="2" s="1"/>
  <c r="X2740" i="2" s="1"/>
  <c r="V2740" i="2"/>
  <c r="S2732" i="2"/>
  <c r="W2732" i="2" s="1"/>
  <c r="X2732" i="2" s="1"/>
  <c r="V2732" i="2"/>
  <c r="S2724" i="2"/>
  <c r="W2724" i="2" s="1"/>
  <c r="X2724" i="2" s="1"/>
  <c r="V2724" i="2"/>
  <c r="S2716" i="2"/>
  <c r="W2716" i="2" s="1"/>
  <c r="X2716" i="2" s="1"/>
  <c r="V2716" i="2"/>
  <c r="S2708" i="2"/>
  <c r="W2708" i="2" s="1"/>
  <c r="X2708" i="2" s="1"/>
  <c r="V2708" i="2"/>
  <c r="S2626" i="2"/>
  <c r="W2626" i="2" s="1"/>
  <c r="X2626" i="2" s="1"/>
  <c r="V2626" i="2"/>
  <c r="S2618" i="2"/>
  <c r="W2618" i="2" s="1"/>
  <c r="X2618" i="2" s="1"/>
  <c r="V2618" i="2"/>
  <c r="S2610" i="2"/>
  <c r="W2610" i="2" s="1"/>
  <c r="X2610" i="2" s="1"/>
  <c r="V2610" i="2"/>
  <c r="S2602" i="2"/>
  <c r="W2602" i="2" s="1"/>
  <c r="X2602" i="2" s="1"/>
  <c r="V2602" i="2"/>
  <c r="S2520" i="2"/>
  <c r="W2520" i="2" s="1"/>
  <c r="X2520" i="2" s="1"/>
  <c r="V2520" i="2"/>
  <c r="U2512" i="2"/>
  <c r="Z2512" i="2" s="1"/>
  <c r="AA2512" i="2" s="1"/>
  <c r="Y2512" i="2"/>
  <c r="V2504" i="2"/>
  <c r="S2504" i="2"/>
  <c r="W2504" i="2" s="1"/>
  <c r="X2504" i="2" s="1"/>
  <c r="U2496" i="2"/>
  <c r="Z2496" i="2" s="1"/>
  <c r="AA2496" i="2" s="1"/>
  <c r="Y2496" i="2"/>
  <c r="V2488" i="2"/>
  <c r="S2488" i="2"/>
  <c r="W2488" i="2" s="1"/>
  <c r="X2488" i="2" s="1"/>
  <c r="U2480" i="2"/>
  <c r="Z2480" i="2" s="1"/>
  <c r="AA2480" i="2" s="1"/>
  <c r="Y2480" i="2"/>
  <c r="V2472" i="2"/>
  <c r="S2472" i="2"/>
  <c r="W2472" i="2" s="1"/>
  <c r="X2472" i="2" s="1"/>
  <c r="U2464" i="2"/>
  <c r="Z2464" i="2" s="1"/>
  <c r="AA2464" i="2" s="1"/>
  <c r="Y2464" i="2"/>
  <c r="V2460" i="2"/>
  <c r="S2460" i="2"/>
  <c r="W2460" i="2" s="1"/>
  <c r="X2460" i="2" s="1"/>
  <c r="V2452" i="2"/>
  <c r="S2452" i="2"/>
  <c r="W2452" i="2" s="1"/>
  <c r="X2452" i="2" s="1"/>
  <c r="V2444" i="2"/>
  <c r="S2444" i="2"/>
  <c r="W2444" i="2" s="1"/>
  <c r="X2444" i="2" s="1"/>
  <c r="V2436" i="2"/>
  <c r="S2436" i="2"/>
  <c r="W2436" i="2" s="1"/>
  <c r="X2436" i="2" s="1"/>
  <c r="V2428" i="2"/>
  <c r="S2428" i="2"/>
  <c r="W2428" i="2" s="1"/>
  <c r="X2428" i="2" s="1"/>
  <c r="V2420" i="2"/>
  <c r="S2420" i="2"/>
  <c r="W2420" i="2" s="1"/>
  <c r="X2420" i="2" s="1"/>
  <c r="V2412" i="2"/>
  <c r="S2412" i="2"/>
  <c r="W2412" i="2" s="1"/>
  <c r="X2412" i="2" s="1"/>
  <c r="V1997" i="2"/>
  <c r="S1997" i="2"/>
  <c r="W1997" i="2" s="1"/>
  <c r="X1997" i="2" s="1"/>
  <c r="V1989" i="2"/>
  <c r="S1989" i="2"/>
  <c r="W1989" i="2" s="1"/>
  <c r="X1989" i="2" s="1"/>
  <c r="V1981" i="2"/>
  <c r="S1981" i="2"/>
  <c r="W1981" i="2" s="1"/>
  <c r="X1981" i="2" s="1"/>
  <c r="V1973" i="2"/>
  <c r="S1973" i="2"/>
  <c r="W1973" i="2" s="1"/>
  <c r="X1973" i="2" s="1"/>
  <c r="V2594" i="2"/>
  <c r="S2594" i="2"/>
  <c r="W2594" i="2" s="1"/>
  <c r="X2594" i="2" s="1"/>
  <c r="V2586" i="2"/>
  <c r="S2586" i="2"/>
  <c r="W2586" i="2" s="1"/>
  <c r="X2586" i="2" s="1"/>
  <c r="V2578" i="2"/>
  <c r="S2578" i="2"/>
  <c r="W2578" i="2" s="1"/>
  <c r="X2578" i="2" s="1"/>
  <c r="S2570" i="2"/>
  <c r="W2570" i="2" s="1"/>
  <c r="X2570" i="2" s="1"/>
  <c r="V2570" i="2"/>
  <c r="U2562" i="2"/>
  <c r="Z2562" i="2" s="1"/>
  <c r="AA2562" i="2" s="1"/>
  <c r="Y2562" i="2"/>
  <c r="V2299" i="2"/>
  <c r="S2299" i="2"/>
  <c r="W2299" i="2" s="1"/>
  <c r="X2299" i="2" s="1"/>
  <c r="U2291" i="2"/>
  <c r="Z2291" i="2" s="1"/>
  <c r="AA2291" i="2" s="1"/>
  <c r="Y2291" i="2"/>
  <c r="S2279" i="2"/>
  <c r="W2279" i="2" s="1"/>
  <c r="X2279" i="2" s="1"/>
  <c r="V2279" i="2"/>
  <c r="U2271" i="2"/>
  <c r="Z2271" i="2" s="1"/>
  <c r="AA2271" i="2" s="1"/>
  <c r="Y2271" i="2"/>
  <c r="V2267" i="2"/>
  <c r="S2267" i="2"/>
  <c r="W2267" i="2" s="1"/>
  <c r="X2267" i="2" s="1"/>
  <c r="U2555" i="2"/>
  <c r="Z2555" i="2" s="1"/>
  <c r="AA2555" i="2" s="1"/>
  <c r="Y2555" i="2"/>
  <c r="S2543" i="2"/>
  <c r="W2543" i="2" s="1"/>
  <c r="X2543" i="2" s="1"/>
  <c r="V2543" i="2"/>
  <c r="U2535" i="2"/>
  <c r="Z2535" i="2" s="1"/>
  <c r="AA2535" i="2" s="1"/>
  <c r="Y2535" i="2"/>
  <c r="V2531" i="2"/>
  <c r="S2531" i="2"/>
  <c r="W2531" i="2" s="1"/>
  <c r="X2531" i="2" s="1"/>
  <c r="U2523" i="2"/>
  <c r="Z2523" i="2" s="1"/>
  <c r="AA2523" i="2" s="1"/>
  <c r="Y2523" i="2"/>
  <c r="V2396" i="2"/>
  <c r="S2396" i="2"/>
  <c r="W2396" i="2" s="1"/>
  <c r="X2396" i="2" s="1"/>
  <c r="Y2392" i="2"/>
  <c r="U2392" i="2"/>
  <c r="Z2392" i="2" s="1"/>
  <c r="AA2392" i="2" s="1"/>
  <c r="V2388" i="2"/>
  <c r="S2388" i="2"/>
  <c r="W2388" i="2" s="1"/>
  <c r="X2388" i="2" s="1"/>
  <c r="V2384" i="2"/>
  <c r="S2384" i="2"/>
  <c r="W2384" i="2" s="1"/>
  <c r="X2384" i="2" s="1"/>
  <c r="U2376" i="2"/>
  <c r="Z2376" i="2" s="1"/>
  <c r="AA2376" i="2" s="1"/>
  <c r="Y2376" i="2"/>
  <c r="U2335" i="2"/>
  <c r="Z2335" i="2" s="1"/>
  <c r="AA2335" i="2" s="1"/>
  <c r="Y2335" i="2"/>
  <c r="U2327" i="2"/>
  <c r="Z2327" i="2" s="1"/>
  <c r="AA2327" i="2" s="1"/>
  <c r="Y2327" i="2"/>
  <c r="U2303" i="2"/>
  <c r="Z2303" i="2" s="1"/>
  <c r="AA2303" i="2" s="1"/>
  <c r="Y2303" i="2"/>
  <c r="U6735" i="2"/>
  <c r="Z6735" i="2" s="1"/>
  <c r="AA6735" i="2" s="1"/>
  <c r="Y6735" i="2"/>
  <c r="U6711" i="2"/>
  <c r="Z6711" i="2" s="1"/>
  <c r="AA6711" i="2" s="1"/>
  <c r="Y6711" i="2"/>
  <c r="U2263" i="2"/>
  <c r="Z2263" i="2" s="1"/>
  <c r="AA2263" i="2" s="1"/>
  <c r="Y2263" i="2"/>
  <c r="U2239" i="2"/>
  <c r="Z2239" i="2" s="1"/>
  <c r="AA2239" i="2" s="1"/>
  <c r="Y2239" i="2"/>
  <c r="S2231" i="2"/>
  <c r="W2231" i="2" s="1"/>
  <c r="X2231" i="2" s="1"/>
  <c r="V2231" i="2"/>
  <c r="S4184" i="2"/>
  <c r="W4184" i="2" s="1"/>
  <c r="X4184" i="2" s="1"/>
  <c r="V4184" i="2"/>
  <c r="U4180" i="2"/>
  <c r="Z4180" i="2" s="1"/>
  <c r="AA4180" i="2" s="1"/>
  <c r="Y4180" i="2"/>
  <c r="V4172" i="2"/>
  <c r="S4172" i="2"/>
  <c r="W4172" i="2" s="1"/>
  <c r="X4172" i="2" s="1"/>
  <c r="V4164" i="2"/>
  <c r="S4164" i="2"/>
  <c r="W4164" i="2" s="1"/>
  <c r="X4164" i="2" s="1"/>
  <c r="V4156" i="2"/>
  <c r="S4156" i="2"/>
  <c r="W4156" i="2" s="1"/>
  <c r="X4156" i="2" s="1"/>
  <c r="V2224" i="2"/>
  <c r="S2224" i="2"/>
  <c r="W2224" i="2" s="1"/>
  <c r="X2224" i="2" s="1"/>
  <c r="V2216" i="2"/>
  <c r="S2216" i="2"/>
  <c r="W2216" i="2" s="1"/>
  <c r="X2216" i="2" s="1"/>
  <c r="V2208" i="2"/>
  <c r="S2208" i="2"/>
  <c r="W2208" i="2" s="1"/>
  <c r="X2208" i="2" s="1"/>
  <c r="V2200" i="2"/>
  <c r="S2200" i="2"/>
  <c r="W2200" i="2" s="1"/>
  <c r="X2200" i="2" s="1"/>
  <c r="U2192" i="2"/>
  <c r="Z2192" i="2" s="1"/>
  <c r="AA2192" i="2" s="1"/>
  <c r="Y2192" i="2"/>
  <c r="U2147" i="2"/>
  <c r="Z2147" i="2" s="1"/>
  <c r="AA2147" i="2" s="1"/>
  <c r="Y2147" i="2"/>
  <c r="Y2139" i="2"/>
  <c r="U2139" i="2"/>
  <c r="Z2139" i="2" s="1"/>
  <c r="AA2139" i="2" s="1"/>
  <c r="U2127" i="2"/>
  <c r="Z2127" i="2" s="1"/>
  <c r="AA2127" i="2" s="1"/>
  <c r="Y2127" i="2"/>
  <c r="Y2119" i="2"/>
  <c r="U2119" i="2"/>
  <c r="Z2119" i="2" s="1"/>
  <c r="AA2119" i="2" s="1"/>
  <c r="S2185" i="2"/>
  <c r="W2185" i="2" s="1"/>
  <c r="X2185" i="2" s="1"/>
  <c r="V2185" i="2"/>
  <c r="V2177" i="2"/>
  <c r="S2177" i="2"/>
  <c r="W2177" i="2" s="1"/>
  <c r="X2177" i="2" s="1"/>
  <c r="S2169" i="2"/>
  <c r="W2169" i="2" s="1"/>
  <c r="X2169" i="2" s="1"/>
  <c r="V2169" i="2"/>
  <c r="S2161" i="2"/>
  <c r="W2161" i="2" s="1"/>
  <c r="X2161" i="2" s="1"/>
  <c r="V2161" i="2"/>
  <c r="U2153" i="2"/>
  <c r="Z2153" i="2" s="1"/>
  <c r="AA2153" i="2" s="1"/>
  <c r="Y2153" i="2"/>
  <c r="V2108" i="2"/>
  <c r="S2108" i="2"/>
  <c r="W2108" i="2" s="1"/>
  <c r="X2108" i="2" s="1"/>
  <c r="V2100" i="2"/>
  <c r="S2100" i="2"/>
  <c r="W2100" i="2" s="1"/>
  <c r="X2100" i="2" s="1"/>
  <c r="V2092" i="2"/>
  <c r="S2092" i="2"/>
  <c r="W2092" i="2" s="1"/>
  <c r="X2092" i="2" s="1"/>
  <c r="U2084" i="2"/>
  <c r="Z2084" i="2" s="1"/>
  <c r="AA2084" i="2" s="1"/>
  <c r="Y2084" i="2"/>
  <c r="V2076" i="2"/>
  <c r="S2076" i="2"/>
  <c r="W2076" i="2" s="1"/>
  <c r="X2076" i="2" s="1"/>
  <c r="V2068" i="2"/>
  <c r="S2068" i="2"/>
  <c r="W2068" i="2" s="1"/>
  <c r="X2068" i="2" s="1"/>
  <c r="V2060" i="2"/>
  <c r="S2060" i="2"/>
  <c r="W2060" i="2" s="1"/>
  <c r="X2060" i="2" s="1"/>
  <c r="U2052" i="2"/>
  <c r="Z2052" i="2" s="1"/>
  <c r="AA2052" i="2" s="1"/>
  <c r="Y2052" i="2"/>
  <c r="V5843" i="2"/>
  <c r="S5843" i="2"/>
  <c r="W5843" i="2" s="1"/>
  <c r="X5843" i="2" s="1"/>
  <c r="V5835" i="2"/>
  <c r="S5835" i="2"/>
  <c r="W5835" i="2" s="1"/>
  <c r="X5835" i="2" s="1"/>
  <c r="S5831" i="2"/>
  <c r="W5831" i="2" s="1"/>
  <c r="X5831" i="2" s="1"/>
  <c r="V5831" i="2"/>
  <c r="V2037" i="2"/>
  <c r="S2037" i="2"/>
  <c r="W2037" i="2" s="1"/>
  <c r="X2037" i="2" s="1"/>
  <c r="V2029" i="2"/>
  <c r="S2029" i="2"/>
  <c r="W2029" i="2" s="1"/>
  <c r="X2029" i="2" s="1"/>
  <c r="S2025" i="2"/>
  <c r="W2025" i="2" s="1"/>
  <c r="X2025" i="2" s="1"/>
  <c r="V2025" i="2"/>
  <c r="V2005" i="2"/>
  <c r="S2005" i="2"/>
  <c r="W2005" i="2" s="1"/>
  <c r="X2005" i="2" s="1"/>
  <c r="V1923" i="2"/>
  <c r="S1923" i="2"/>
  <c r="W1923" i="2" s="1"/>
  <c r="X1923" i="2" s="1"/>
  <c r="S1919" i="2"/>
  <c r="W1919" i="2" s="1"/>
  <c r="X1919" i="2" s="1"/>
  <c r="V1919" i="2"/>
  <c r="V1899" i="2"/>
  <c r="S1899" i="2"/>
  <c r="W1899" i="2" s="1"/>
  <c r="X1899" i="2" s="1"/>
  <c r="V1891" i="2"/>
  <c r="S1891" i="2"/>
  <c r="W1891" i="2" s="1"/>
  <c r="X1891" i="2" s="1"/>
  <c r="S1887" i="2"/>
  <c r="W1887" i="2" s="1"/>
  <c r="X1887" i="2" s="1"/>
  <c r="V1887" i="2"/>
  <c r="U1871" i="2"/>
  <c r="Z1871" i="2" s="1"/>
  <c r="AA1871" i="2" s="1"/>
  <c r="Y1871" i="2"/>
  <c r="S1867" i="2"/>
  <c r="W1867" i="2" s="1"/>
  <c r="X1867" i="2" s="1"/>
  <c r="V1867" i="2"/>
  <c r="V1863" i="2"/>
  <c r="S1863" i="2"/>
  <c r="W1863" i="2" s="1"/>
  <c r="X1863" i="2" s="1"/>
  <c r="U116" i="2"/>
  <c r="Z116" i="2" s="1"/>
  <c r="AA116" i="2" s="1"/>
  <c r="Y116" i="2"/>
  <c r="V112" i="2"/>
  <c r="S112" i="2"/>
  <c r="W112" i="2" s="1"/>
  <c r="X112" i="2" s="1"/>
  <c r="U108" i="2"/>
  <c r="Z108" i="2" s="1"/>
  <c r="AA108" i="2" s="1"/>
  <c r="Y108" i="2"/>
  <c r="V96" i="2"/>
  <c r="S96" i="2"/>
  <c r="W96" i="2" s="1"/>
  <c r="X96" i="2" s="1"/>
  <c r="S88" i="2"/>
  <c r="W88" i="2" s="1"/>
  <c r="X88" i="2" s="1"/>
  <c r="V88" i="2"/>
  <c r="S1856" i="2"/>
  <c r="W1856" i="2" s="1"/>
  <c r="X1856" i="2" s="1"/>
  <c r="V1856" i="2"/>
  <c r="U1848" i="2"/>
  <c r="Z1848" i="2" s="1"/>
  <c r="AA1848" i="2" s="1"/>
  <c r="Y1848" i="2"/>
  <c r="U1840" i="2"/>
  <c r="Z1840" i="2" s="1"/>
  <c r="AA1840" i="2" s="1"/>
  <c r="Y1840" i="2"/>
  <c r="S1832" i="2"/>
  <c r="W1832" i="2" s="1"/>
  <c r="X1832" i="2" s="1"/>
  <c r="V1832" i="2"/>
  <c r="S1824" i="2"/>
  <c r="W1824" i="2" s="1"/>
  <c r="X1824" i="2" s="1"/>
  <c r="V1824" i="2"/>
  <c r="U1742" i="2"/>
  <c r="Z1742" i="2" s="1"/>
  <c r="AA1742" i="2" s="1"/>
  <c r="Y1742" i="2"/>
  <c r="U1734" i="2"/>
  <c r="Z1734" i="2" s="1"/>
  <c r="AA1734" i="2" s="1"/>
  <c r="Y1734" i="2"/>
  <c r="S1726" i="2"/>
  <c r="W1726" i="2" s="1"/>
  <c r="X1726" i="2" s="1"/>
  <c r="V1726" i="2"/>
  <c r="S1718" i="2"/>
  <c r="W1718" i="2" s="1"/>
  <c r="X1718" i="2" s="1"/>
  <c r="V1718" i="2"/>
  <c r="U1710" i="2"/>
  <c r="Z1710" i="2" s="1"/>
  <c r="AA1710" i="2" s="1"/>
  <c r="Y1710" i="2"/>
  <c r="U1813" i="2"/>
  <c r="Z1813" i="2" s="1"/>
  <c r="AA1813" i="2" s="1"/>
  <c r="Y1813" i="2"/>
  <c r="U1805" i="2"/>
  <c r="Z1805" i="2" s="1"/>
  <c r="AA1805" i="2" s="1"/>
  <c r="Y1805" i="2"/>
  <c r="U1797" i="2"/>
  <c r="Z1797" i="2" s="1"/>
  <c r="AA1797" i="2" s="1"/>
  <c r="Y1797" i="2"/>
  <c r="U1789" i="2"/>
  <c r="Z1789" i="2" s="1"/>
  <c r="AA1789" i="2" s="1"/>
  <c r="Y1789" i="2"/>
  <c r="U1781" i="2"/>
  <c r="Z1781" i="2" s="1"/>
  <c r="AA1781" i="2" s="1"/>
  <c r="Y1781" i="2"/>
  <c r="S1773" i="2"/>
  <c r="W1773" i="2" s="1"/>
  <c r="X1773" i="2" s="1"/>
  <c r="V1773" i="2"/>
  <c r="S1765" i="2"/>
  <c r="W1765" i="2" s="1"/>
  <c r="X1765" i="2" s="1"/>
  <c r="V1765" i="2"/>
  <c r="U1757" i="2"/>
  <c r="Z1757" i="2" s="1"/>
  <c r="AA1757" i="2" s="1"/>
  <c r="Y1757" i="2"/>
  <c r="U1749" i="2"/>
  <c r="Z1749" i="2" s="1"/>
  <c r="AA1749" i="2" s="1"/>
  <c r="Y1749" i="2"/>
  <c r="S2370" i="2"/>
  <c r="W2370" i="2" s="1"/>
  <c r="X2370" i="2" s="1"/>
  <c r="V2370" i="2"/>
  <c r="S2362" i="2"/>
  <c r="W2362" i="2" s="1"/>
  <c r="X2362" i="2" s="1"/>
  <c r="V2362" i="2"/>
  <c r="U2354" i="2"/>
  <c r="Z2354" i="2" s="1"/>
  <c r="AA2354" i="2" s="1"/>
  <c r="Y2354" i="2"/>
  <c r="U2346" i="2"/>
  <c r="Z2346" i="2" s="1"/>
  <c r="AA2346" i="2" s="1"/>
  <c r="Y2346" i="2"/>
  <c r="S2338" i="2"/>
  <c r="W2338" i="2" s="1"/>
  <c r="X2338" i="2" s="1"/>
  <c r="V2338" i="2"/>
  <c r="S1701" i="2"/>
  <c r="W1701" i="2" s="1"/>
  <c r="X1701" i="2" s="1"/>
  <c r="V1701" i="2"/>
  <c r="U1693" i="2"/>
  <c r="Z1693" i="2" s="1"/>
  <c r="AA1693" i="2" s="1"/>
  <c r="Y1693" i="2"/>
  <c r="U1685" i="2"/>
  <c r="Z1685" i="2" s="1"/>
  <c r="AA1685" i="2" s="1"/>
  <c r="Y1685" i="2"/>
  <c r="S1677" i="2"/>
  <c r="W1677" i="2" s="1"/>
  <c r="X1677" i="2" s="1"/>
  <c r="V1677" i="2"/>
  <c r="S1669" i="2"/>
  <c r="W1669" i="2" s="1"/>
  <c r="X1669" i="2" s="1"/>
  <c r="V1669" i="2"/>
  <c r="U1661" i="2"/>
  <c r="Z1661" i="2" s="1"/>
  <c r="AA1661" i="2" s="1"/>
  <c r="Y1661" i="2"/>
  <c r="U1653" i="2"/>
  <c r="Z1653" i="2" s="1"/>
  <c r="AA1653" i="2" s="1"/>
  <c r="Y1653" i="2"/>
  <c r="S1645" i="2"/>
  <c r="W1645" i="2" s="1"/>
  <c r="X1645" i="2" s="1"/>
  <c r="V1645" i="2"/>
  <c r="S1637" i="2"/>
  <c r="W1637" i="2" s="1"/>
  <c r="X1637" i="2" s="1"/>
  <c r="V1637" i="2"/>
  <c r="U1633" i="2"/>
  <c r="Z1633" i="2" s="1"/>
  <c r="AA1633" i="2" s="1"/>
  <c r="Y1633" i="2"/>
  <c r="U1613" i="2"/>
  <c r="Z1613" i="2" s="1"/>
  <c r="AA1613" i="2" s="1"/>
  <c r="Y1613" i="2"/>
  <c r="Y1605" i="2"/>
  <c r="U1605" i="2"/>
  <c r="Z1605" i="2" s="1"/>
  <c r="AA1605" i="2" s="1"/>
  <c r="U1601" i="2"/>
  <c r="Z1601" i="2" s="1"/>
  <c r="AA1601" i="2" s="1"/>
  <c r="Y1601" i="2"/>
  <c r="U1507" i="2"/>
  <c r="Z1507" i="2" s="1"/>
  <c r="AA1507" i="2" s="1"/>
  <c r="Y1507" i="2"/>
  <c r="Y1499" i="2"/>
  <c r="U1499" i="2"/>
  <c r="Z1499" i="2" s="1"/>
  <c r="AA1499" i="2" s="1"/>
  <c r="U1495" i="2"/>
  <c r="Z1495" i="2" s="1"/>
  <c r="AA1495" i="2" s="1"/>
  <c r="Y1495" i="2"/>
  <c r="S1487" i="2"/>
  <c r="W1487" i="2" s="1"/>
  <c r="X1487" i="2" s="1"/>
  <c r="V1487" i="2"/>
  <c r="V1187" i="2"/>
  <c r="S1187" i="2"/>
  <c r="W1187" i="2" s="1"/>
  <c r="X1187" i="2" s="1"/>
  <c r="U1179" i="2"/>
  <c r="Z1179" i="2" s="1"/>
  <c r="AA1179" i="2" s="1"/>
  <c r="Y1179" i="2"/>
  <c r="S1175" i="2"/>
  <c r="W1175" i="2" s="1"/>
  <c r="X1175" i="2" s="1"/>
  <c r="V1175" i="2"/>
  <c r="V1171" i="2"/>
  <c r="S1171" i="2"/>
  <c r="W1171" i="2" s="1"/>
  <c r="X1171" i="2" s="1"/>
  <c r="U1163" i="2"/>
  <c r="Z1163" i="2" s="1"/>
  <c r="AA1163" i="2" s="1"/>
  <c r="Y1163" i="2"/>
  <c r="S1159" i="2"/>
  <c r="W1159" i="2" s="1"/>
  <c r="X1159" i="2" s="1"/>
  <c r="V1159" i="2"/>
  <c r="S1155" i="2"/>
  <c r="W1155" i="2" s="1"/>
  <c r="X1155" i="2" s="1"/>
  <c r="V1155" i="2"/>
  <c r="U1406" i="2"/>
  <c r="Z1406" i="2" s="1"/>
  <c r="AA1406" i="2" s="1"/>
  <c r="Y1406" i="2"/>
  <c r="S1402" i="2"/>
  <c r="W1402" i="2" s="1"/>
  <c r="X1402" i="2" s="1"/>
  <c r="V1402" i="2"/>
  <c r="S1398" i="2"/>
  <c r="W1398" i="2" s="1"/>
  <c r="X1398" i="2" s="1"/>
  <c r="V1398" i="2"/>
  <c r="U1390" i="2"/>
  <c r="Z1390" i="2" s="1"/>
  <c r="AA1390" i="2" s="1"/>
  <c r="Y1390" i="2"/>
  <c r="V1382" i="2"/>
  <c r="S1382" i="2"/>
  <c r="W1382" i="2" s="1"/>
  <c r="X1382" i="2" s="1"/>
  <c r="U1374" i="2"/>
  <c r="Z1374" i="2" s="1"/>
  <c r="AA1374" i="2" s="1"/>
  <c r="Y1374" i="2"/>
  <c r="S1370" i="2"/>
  <c r="W1370" i="2" s="1"/>
  <c r="X1370" i="2" s="1"/>
  <c r="V1370" i="2"/>
  <c r="V1366" i="2"/>
  <c r="S1366" i="2"/>
  <c r="W1366" i="2" s="1"/>
  <c r="X1366" i="2" s="1"/>
  <c r="U1358" i="2"/>
  <c r="Z1358" i="2" s="1"/>
  <c r="AA1358" i="2" s="1"/>
  <c r="Y1358" i="2"/>
  <c r="V1350" i="2"/>
  <c r="S1350" i="2"/>
  <c r="W1350" i="2" s="1"/>
  <c r="X1350" i="2" s="1"/>
  <c r="U1342" i="2"/>
  <c r="Z1342" i="2" s="1"/>
  <c r="AA1342" i="2" s="1"/>
  <c r="Y1342" i="2"/>
  <c r="V1482" i="2"/>
  <c r="S1482" i="2"/>
  <c r="W1482" i="2" s="1"/>
  <c r="X1482" i="2" s="1"/>
  <c r="U1474" i="2"/>
  <c r="Z1474" i="2" s="1"/>
  <c r="AA1474" i="2" s="1"/>
  <c r="Y1474" i="2"/>
  <c r="V1466" i="2"/>
  <c r="S1466" i="2"/>
  <c r="W1466" i="2" s="1"/>
  <c r="X1466" i="2" s="1"/>
  <c r="V1458" i="2"/>
  <c r="S1458" i="2"/>
  <c r="W1458" i="2" s="1"/>
  <c r="X1458" i="2" s="1"/>
  <c r="V1450" i="2"/>
  <c r="S1450" i="2"/>
  <c r="W1450" i="2" s="1"/>
  <c r="X1450" i="2" s="1"/>
  <c r="U1442" i="2"/>
  <c r="Z1442" i="2" s="1"/>
  <c r="AA1442" i="2" s="1"/>
  <c r="Y1442" i="2"/>
  <c r="U1434" i="2"/>
  <c r="Z1434" i="2" s="1"/>
  <c r="AA1434" i="2" s="1"/>
  <c r="Y1434" i="2"/>
  <c r="V1426" i="2"/>
  <c r="S1426" i="2"/>
  <c r="W1426" i="2" s="1"/>
  <c r="X1426" i="2" s="1"/>
  <c r="V1418" i="2"/>
  <c r="S1418" i="2"/>
  <c r="W1418" i="2" s="1"/>
  <c r="X1418" i="2" s="1"/>
  <c r="U1114" i="2"/>
  <c r="Z1114" i="2" s="1"/>
  <c r="AA1114" i="2" s="1"/>
  <c r="Y1114" i="2"/>
  <c r="U1106" i="2"/>
  <c r="Z1106" i="2" s="1"/>
  <c r="AA1106" i="2" s="1"/>
  <c r="Y1106" i="2"/>
  <c r="V1098" i="2"/>
  <c r="S1098" i="2"/>
  <c r="W1098" i="2" s="1"/>
  <c r="X1098" i="2" s="1"/>
  <c r="V1090" i="2"/>
  <c r="S1090" i="2"/>
  <c r="W1090" i="2" s="1"/>
  <c r="X1090" i="2" s="1"/>
  <c r="U1082" i="2"/>
  <c r="Z1082" i="2" s="1"/>
  <c r="AA1082" i="2" s="1"/>
  <c r="Y1082" i="2"/>
  <c r="U1555" i="2"/>
  <c r="Z1555" i="2" s="1"/>
  <c r="AA1555" i="2" s="1"/>
  <c r="Y1555" i="2"/>
  <c r="V1547" i="2"/>
  <c r="S1547" i="2"/>
  <c r="W1547" i="2" s="1"/>
  <c r="X1547" i="2" s="1"/>
  <c r="V1539" i="2"/>
  <c r="S1539" i="2"/>
  <c r="W1539" i="2" s="1"/>
  <c r="X1539" i="2" s="1"/>
  <c r="U1531" i="2"/>
  <c r="Z1531" i="2" s="1"/>
  <c r="AA1531" i="2" s="1"/>
  <c r="Y1531" i="2"/>
  <c r="U1338" i="2"/>
  <c r="Z1338" i="2" s="1"/>
  <c r="AA1338" i="2" s="1"/>
  <c r="Y1338" i="2"/>
  <c r="U1330" i="2"/>
  <c r="Z1330" i="2" s="1"/>
  <c r="AA1330" i="2" s="1"/>
  <c r="Y1330" i="2"/>
  <c r="U1322" i="2"/>
  <c r="Z1322" i="2" s="1"/>
  <c r="AA1322" i="2" s="1"/>
  <c r="Y1322" i="2"/>
  <c r="V1314" i="2"/>
  <c r="S1314" i="2"/>
  <c r="W1314" i="2" s="1"/>
  <c r="X1314" i="2" s="1"/>
  <c r="S1306" i="2"/>
  <c r="W1306" i="2" s="1"/>
  <c r="X1306" i="2" s="1"/>
  <c r="V1306" i="2"/>
  <c r="U1290" i="2"/>
  <c r="Z1290" i="2" s="1"/>
  <c r="AA1290" i="2" s="1"/>
  <c r="Y1290" i="2"/>
  <c r="S1282" i="2"/>
  <c r="W1282" i="2" s="1"/>
  <c r="X1282" i="2" s="1"/>
  <c r="V1282" i="2"/>
  <c r="U1266" i="2"/>
  <c r="Z1266" i="2" s="1"/>
  <c r="AA1266" i="2" s="1"/>
  <c r="Y1266" i="2"/>
  <c r="S6179" i="2"/>
  <c r="W6179" i="2" s="1"/>
  <c r="X6179" i="2" s="1"/>
  <c r="V6179" i="2"/>
  <c r="U6171" i="2"/>
  <c r="Z6171" i="2" s="1"/>
  <c r="AA6171" i="2" s="1"/>
  <c r="Y6171" i="2"/>
  <c r="S6163" i="2"/>
  <c r="W6163" i="2" s="1"/>
  <c r="X6163" i="2" s="1"/>
  <c r="V6163" i="2"/>
  <c r="U6155" i="2"/>
  <c r="Z6155" i="2" s="1"/>
  <c r="AA6155" i="2" s="1"/>
  <c r="Y6155" i="2"/>
  <c r="V1148" i="2"/>
  <c r="S1148" i="2"/>
  <c r="W1148" i="2" s="1"/>
  <c r="X1148" i="2" s="1"/>
  <c r="V1140" i="2"/>
  <c r="S1140" i="2"/>
  <c r="W1140" i="2" s="1"/>
  <c r="X1140" i="2" s="1"/>
  <c r="V1132" i="2"/>
  <c r="S1132" i="2"/>
  <c r="W1132" i="2" s="1"/>
  <c r="X1132" i="2" s="1"/>
  <c r="U1124" i="2"/>
  <c r="Z1124" i="2" s="1"/>
  <c r="AA1124" i="2" s="1"/>
  <c r="Y1124" i="2"/>
  <c r="U1227" i="2"/>
  <c r="Z1227" i="2" s="1"/>
  <c r="AA1227" i="2" s="1"/>
  <c r="Y1227" i="2"/>
  <c r="S1219" i="2"/>
  <c r="W1219" i="2" s="1"/>
  <c r="X1219" i="2" s="1"/>
  <c r="V1219" i="2"/>
  <c r="U1215" i="2"/>
  <c r="Z1215" i="2" s="1"/>
  <c r="AA1215" i="2" s="1"/>
  <c r="Y1215" i="2"/>
  <c r="Y854" i="2"/>
  <c r="U854" i="2"/>
  <c r="Z854" i="2" s="1"/>
  <c r="AA854" i="2" s="1"/>
  <c r="S850" i="2"/>
  <c r="W850" i="2" s="1"/>
  <c r="X850" i="2" s="1"/>
  <c r="V850" i="2"/>
  <c r="Y846" i="2"/>
  <c r="U846" i="2"/>
  <c r="Z846" i="2" s="1"/>
  <c r="AA846" i="2" s="1"/>
  <c r="V736" i="2"/>
  <c r="S736" i="2"/>
  <c r="W736" i="2" s="1"/>
  <c r="X736" i="2" s="1"/>
  <c r="Y728" i="2"/>
  <c r="U728" i="2"/>
  <c r="Z728" i="2" s="1"/>
  <c r="AA728" i="2" s="1"/>
  <c r="U720" i="2"/>
  <c r="Z720" i="2" s="1"/>
  <c r="AA720" i="2" s="1"/>
  <c r="Y720" i="2"/>
  <c r="V712" i="2"/>
  <c r="S712" i="2"/>
  <c r="W712" i="2" s="1"/>
  <c r="X712" i="2" s="1"/>
  <c r="V926" i="2"/>
  <c r="S926" i="2"/>
  <c r="W926" i="2" s="1"/>
  <c r="X926" i="2" s="1"/>
  <c r="V918" i="2"/>
  <c r="S918" i="2"/>
  <c r="W918" i="2" s="1"/>
  <c r="X918" i="2" s="1"/>
  <c r="V910" i="2"/>
  <c r="S910" i="2"/>
  <c r="W910" i="2" s="1"/>
  <c r="X910" i="2" s="1"/>
  <c r="U902" i="2"/>
  <c r="Z902" i="2" s="1"/>
  <c r="AA902" i="2" s="1"/>
  <c r="Y902" i="2"/>
  <c r="V561" i="2"/>
  <c r="S561" i="2"/>
  <c r="W561" i="2" s="1"/>
  <c r="X561" i="2" s="1"/>
  <c r="V553" i="2"/>
  <c r="S553" i="2"/>
  <c r="W553" i="2" s="1"/>
  <c r="X553" i="2" s="1"/>
  <c r="V545" i="2"/>
  <c r="S545" i="2"/>
  <c r="W545" i="2" s="1"/>
  <c r="X545" i="2" s="1"/>
  <c r="U537" i="2"/>
  <c r="Z537" i="2" s="1"/>
  <c r="AA537" i="2" s="1"/>
  <c r="Y537" i="2"/>
  <c r="V529" i="2"/>
  <c r="S529" i="2"/>
  <c r="W529" i="2" s="1"/>
  <c r="X529" i="2" s="1"/>
  <c r="V891" i="2"/>
  <c r="S891" i="2"/>
  <c r="W891" i="2" s="1"/>
  <c r="X891" i="2" s="1"/>
  <c r="V883" i="2"/>
  <c r="S883" i="2"/>
  <c r="W883" i="2" s="1"/>
  <c r="X883" i="2" s="1"/>
  <c r="V875" i="2"/>
  <c r="S875" i="2"/>
  <c r="W875" i="2" s="1"/>
  <c r="X875" i="2" s="1"/>
  <c r="U867" i="2"/>
  <c r="Z867" i="2" s="1"/>
  <c r="AA867" i="2" s="1"/>
  <c r="Y867" i="2"/>
  <c r="Y859" i="2"/>
  <c r="U859" i="2"/>
  <c r="Z859" i="2" s="1"/>
  <c r="AA859" i="2" s="1"/>
  <c r="U777" i="2"/>
  <c r="Z777" i="2" s="1"/>
  <c r="AA777" i="2" s="1"/>
  <c r="Y777" i="2"/>
  <c r="S769" i="2"/>
  <c r="W769" i="2" s="1"/>
  <c r="X769" i="2" s="1"/>
  <c r="V769" i="2"/>
  <c r="U765" i="2"/>
  <c r="Z765" i="2" s="1"/>
  <c r="AA765" i="2" s="1"/>
  <c r="Y765" i="2"/>
  <c r="S757" i="2"/>
  <c r="W757" i="2" s="1"/>
  <c r="X757" i="2" s="1"/>
  <c r="V757" i="2"/>
  <c r="V753" i="2"/>
  <c r="S753" i="2"/>
  <c r="W753" i="2" s="1"/>
  <c r="X753" i="2" s="1"/>
  <c r="V671" i="2"/>
  <c r="S671" i="2"/>
  <c r="W671" i="2" s="1"/>
  <c r="X671" i="2" s="1"/>
  <c r="U663" i="2"/>
  <c r="Z663" i="2" s="1"/>
  <c r="AA663" i="2" s="1"/>
  <c r="Y663" i="2"/>
  <c r="U659" i="2"/>
  <c r="Z659" i="2" s="1"/>
  <c r="AA659" i="2" s="1"/>
  <c r="Y659" i="2"/>
  <c r="U651" i="2"/>
  <c r="Z651" i="2" s="1"/>
  <c r="AA651" i="2" s="1"/>
  <c r="Y651" i="2"/>
  <c r="S647" i="2"/>
  <c r="W647" i="2" s="1"/>
  <c r="X647" i="2" s="1"/>
  <c r="V647" i="2"/>
  <c r="V639" i="2"/>
  <c r="S639" i="2"/>
  <c r="W639" i="2" s="1"/>
  <c r="X639" i="2" s="1"/>
  <c r="U594" i="2"/>
  <c r="Z594" i="2" s="1"/>
  <c r="AA594" i="2" s="1"/>
  <c r="Y594" i="2"/>
  <c r="V590" i="2"/>
  <c r="S590" i="2"/>
  <c r="W590" i="2" s="1"/>
  <c r="X590" i="2" s="1"/>
  <c r="Y582" i="2"/>
  <c r="U582" i="2"/>
  <c r="Z582" i="2" s="1"/>
  <c r="AA582" i="2" s="1"/>
  <c r="U570" i="2"/>
  <c r="Z570" i="2" s="1"/>
  <c r="AA570" i="2" s="1"/>
  <c r="Y570" i="2"/>
  <c r="U562" i="2"/>
  <c r="Z562" i="2" s="1"/>
  <c r="AA562" i="2" s="1"/>
  <c r="Y562" i="2"/>
  <c r="S817" i="2"/>
  <c r="W817" i="2" s="1"/>
  <c r="X817" i="2" s="1"/>
  <c r="V817" i="2"/>
  <c r="S797" i="2"/>
  <c r="W797" i="2" s="1"/>
  <c r="X797" i="2" s="1"/>
  <c r="V797" i="2"/>
  <c r="S789" i="2"/>
  <c r="W789" i="2" s="1"/>
  <c r="X789" i="2" s="1"/>
  <c r="V789" i="2"/>
  <c r="S448" i="2"/>
  <c r="W448" i="2" s="1"/>
  <c r="X448" i="2" s="1"/>
  <c r="V448" i="2"/>
  <c r="S440" i="2"/>
  <c r="W440" i="2" s="1"/>
  <c r="X440" i="2" s="1"/>
  <c r="V440" i="2"/>
  <c r="S432" i="2"/>
  <c r="W432" i="2" s="1"/>
  <c r="X432" i="2" s="1"/>
  <c r="V432" i="2"/>
  <c r="S424" i="2"/>
  <c r="W424" i="2" s="1"/>
  <c r="X424" i="2" s="1"/>
  <c r="V424" i="2"/>
  <c r="S416" i="2"/>
  <c r="W416" i="2" s="1"/>
  <c r="X416" i="2" s="1"/>
  <c r="V416" i="2"/>
  <c r="S482" i="2"/>
  <c r="W482" i="2" s="1"/>
  <c r="X482" i="2" s="1"/>
  <c r="V482" i="2"/>
  <c r="S474" i="2"/>
  <c r="W474" i="2" s="1"/>
  <c r="X474" i="2" s="1"/>
  <c r="V474" i="2"/>
  <c r="S466" i="2"/>
  <c r="W466" i="2" s="1"/>
  <c r="X466" i="2" s="1"/>
  <c r="V466" i="2"/>
  <c r="S458" i="2"/>
  <c r="W458" i="2" s="1"/>
  <c r="X458" i="2" s="1"/>
  <c r="V458" i="2"/>
  <c r="S968" i="2"/>
  <c r="W968" i="2" s="1"/>
  <c r="X968" i="2" s="1"/>
  <c r="V968" i="2"/>
  <c r="S960" i="2"/>
  <c r="W960" i="2" s="1"/>
  <c r="X960" i="2" s="1"/>
  <c r="V960" i="2"/>
  <c r="Y952" i="2"/>
  <c r="U952" i="2"/>
  <c r="Z952" i="2" s="1"/>
  <c r="AA952" i="2" s="1"/>
  <c r="S948" i="2"/>
  <c r="W948" i="2" s="1"/>
  <c r="X948" i="2" s="1"/>
  <c r="V948" i="2"/>
  <c r="Y936" i="2"/>
  <c r="U936" i="2"/>
  <c r="Z936" i="2" s="1"/>
  <c r="AA936" i="2" s="1"/>
  <c r="S932" i="2"/>
  <c r="W932" i="2" s="1"/>
  <c r="X932" i="2" s="1"/>
  <c r="V932" i="2"/>
  <c r="Y513" i="2"/>
  <c r="U513" i="2"/>
  <c r="Z513" i="2" s="1"/>
  <c r="AA513" i="2" s="1"/>
  <c r="U509" i="2"/>
  <c r="Z509" i="2" s="1"/>
  <c r="AA509" i="2" s="1"/>
  <c r="Y509" i="2"/>
  <c r="V501" i="2"/>
  <c r="S501" i="2"/>
  <c r="W501" i="2" s="1"/>
  <c r="X501" i="2" s="1"/>
  <c r="U493" i="2"/>
  <c r="Z493" i="2" s="1"/>
  <c r="AA493" i="2" s="1"/>
  <c r="Y493" i="2"/>
  <c r="V1003" i="2"/>
  <c r="S1003" i="2"/>
  <c r="W1003" i="2" s="1"/>
  <c r="X1003" i="2" s="1"/>
  <c r="U995" i="2"/>
  <c r="Z995" i="2" s="1"/>
  <c r="AA995" i="2" s="1"/>
  <c r="Y995" i="2"/>
  <c r="V987" i="2"/>
  <c r="S987" i="2"/>
  <c r="W987" i="2" s="1"/>
  <c r="X987" i="2" s="1"/>
  <c r="U979" i="2"/>
  <c r="Z979" i="2" s="1"/>
  <c r="AA979" i="2" s="1"/>
  <c r="Y979" i="2"/>
  <c r="V971" i="2"/>
  <c r="S971" i="2"/>
  <c r="W971" i="2" s="1"/>
  <c r="X971" i="2" s="1"/>
  <c r="U704" i="2"/>
  <c r="Z704" i="2" s="1"/>
  <c r="AA704" i="2" s="1"/>
  <c r="Y704" i="2"/>
  <c r="U696" i="2"/>
  <c r="Z696" i="2" s="1"/>
  <c r="AA696" i="2" s="1"/>
  <c r="Y696" i="2"/>
  <c r="V692" i="2"/>
  <c r="S692" i="2"/>
  <c r="W692" i="2" s="1"/>
  <c r="X692" i="2" s="1"/>
  <c r="U684" i="2"/>
  <c r="Z684" i="2" s="1"/>
  <c r="AA684" i="2" s="1"/>
  <c r="Y684" i="2"/>
  <c r="S680" i="2"/>
  <c r="W680" i="2" s="1"/>
  <c r="X680" i="2" s="1"/>
  <c r="V680" i="2"/>
  <c r="V676" i="2"/>
  <c r="S676" i="2"/>
  <c r="W676" i="2" s="1"/>
  <c r="X676" i="2" s="1"/>
  <c r="V623" i="2"/>
  <c r="S623" i="2"/>
  <c r="W623" i="2" s="1"/>
  <c r="X623" i="2" s="1"/>
  <c r="U615" i="2"/>
  <c r="Z615" i="2" s="1"/>
  <c r="AA615" i="2" s="1"/>
  <c r="Y615" i="2"/>
  <c r="V607" i="2"/>
  <c r="S607" i="2"/>
  <c r="W607" i="2" s="1"/>
  <c r="X607" i="2" s="1"/>
  <c r="V599" i="2"/>
  <c r="S599" i="2"/>
  <c r="W599" i="2" s="1"/>
  <c r="X599" i="2" s="1"/>
  <c r="U1035" i="2"/>
  <c r="Z1035" i="2" s="1"/>
  <c r="AA1035" i="2" s="1"/>
  <c r="Y1035" i="2"/>
  <c r="U1027" i="2"/>
  <c r="Z1027" i="2" s="1"/>
  <c r="AA1027" i="2" s="1"/>
  <c r="Y1027" i="2"/>
  <c r="U1019" i="2"/>
  <c r="Z1019" i="2" s="1"/>
  <c r="AA1019" i="2" s="1"/>
  <c r="Y1019" i="2"/>
  <c r="U1011" i="2"/>
  <c r="Z1011" i="2" s="1"/>
  <c r="AA1011" i="2" s="1"/>
  <c r="Y1011" i="2"/>
  <c r="U411" i="2"/>
  <c r="Z411" i="2" s="1"/>
  <c r="AA411" i="2" s="1"/>
  <c r="Y411" i="2"/>
  <c r="S407" i="2"/>
  <c r="W407" i="2" s="1"/>
  <c r="X407" i="2" s="1"/>
  <c r="V407" i="2"/>
  <c r="U399" i="2"/>
  <c r="Z399" i="2" s="1"/>
  <c r="AA399" i="2" s="1"/>
  <c r="Y399" i="2"/>
  <c r="U391" i="2"/>
  <c r="Z391" i="2" s="1"/>
  <c r="AA391" i="2" s="1"/>
  <c r="Y391" i="2"/>
  <c r="U383" i="2"/>
  <c r="Z383" i="2" s="1"/>
  <c r="AA383" i="2" s="1"/>
  <c r="Y383" i="2"/>
  <c r="U371" i="2"/>
  <c r="Z371" i="2" s="1"/>
  <c r="AA371" i="2" s="1"/>
  <c r="Y371" i="2"/>
  <c r="S363" i="2"/>
  <c r="W363" i="2" s="1"/>
  <c r="X363" i="2" s="1"/>
  <c r="V363" i="2"/>
  <c r="Y355" i="2"/>
  <c r="U355" i="2"/>
  <c r="Z355" i="2" s="1"/>
  <c r="AA355" i="2" s="1"/>
  <c r="U347" i="2"/>
  <c r="Z347" i="2" s="1"/>
  <c r="AA347" i="2" s="1"/>
  <c r="Y347" i="2"/>
  <c r="U339" i="2"/>
  <c r="Z339" i="2" s="1"/>
  <c r="AA339" i="2" s="1"/>
  <c r="Y339" i="2"/>
  <c r="S331" i="2"/>
  <c r="W331" i="2" s="1"/>
  <c r="X331" i="2" s="1"/>
  <c r="V331" i="2"/>
  <c r="S323" i="2"/>
  <c r="W323" i="2" s="1"/>
  <c r="X323" i="2" s="1"/>
  <c r="V323" i="2"/>
  <c r="Y315" i="2"/>
  <c r="U315" i="2"/>
  <c r="Z315" i="2" s="1"/>
  <c r="AA315" i="2" s="1"/>
  <c r="V180" i="2"/>
  <c r="S180" i="2"/>
  <c r="W180" i="2" s="1"/>
  <c r="X180" i="2" s="1"/>
  <c r="V172" i="2"/>
  <c r="S172" i="2"/>
  <c r="W172" i="2" s="1"/>
  <c r="X172" i="2" s="1"/>
  <c r="U164" i="2"/>
  <c r="Z164" i="2" s="1"/>
  <c r="AA164" i="2" s="1"/>
  <c r="Y164" i="2"/>
  <c r="V156" i="2"/>
  <c r="S156" i="2"/>
  <c r="W156" i="2" s="1"/>
  <c r="X156" i="2" s="1"/>
  <c r="U259" i="2"/>
  <c r="Z259" i="2" s="1"/>
  <c r="AA259" i="2" s="1"/>
  <c r="Y259" i="2"/>
  <c r="U251" i="2"/>
  <c r="Z251" i="2" s="1"/>
  <c r="AA251" i="2" s="1"/>
  <c r="Y251" i="2"/>
  <c r="S243" i="2"/>
  <c r="W243" i="2" s="1"/>
  <c r="X243" i="2" s="1"/>
  <c r="V243" i="2"/>
  <c r="S235" i="2"/>
  <c r="W235" i="2" s="1"/>
  <c r="X235" i="2" s="1"/>
  <c r="V235" i="2"/>
  <c r="U227" i="2"/>
  <c r="Z227" i="2" s="1"/>
  <c r="AA227" i="2" s="1"/>
  <c r="Y227" i="2"/>
  <c r="S219" i="2"/>
  <c r="W219" i="2" s="1"/>
  <c r="X219" i="2" s="1"/>
  <c r="V219" i="2"/>
  <c r="U211" i="2"/>
  <c r="Z211" i="2" s="1"/>
  <c r="AA211" i="2" s="1"/>
  <c r="Y211" i="2"/>
  <c r="U203" i="2"/>
  <c r="Z203" i="2" s="1"/>
  <c r="AA203" i="2" s="1"/>
  <c r="Y203" i="2"/>
  <c r="U195" i="2"/>
  <c r="Z195" i="2" s="1"/>
  <c r="AA195" i="2" s="1"/>
  <c r="Y195" i="2"/>
  <c r="S6699" i="2"/>
  <c r="W6699" i="2" s="1"/>
  <c r="X6699" i="2" s="1"/>
  <c r="V6699" i="2"/>
  <c r="S6695" i="2"/>
  <c r="W6695" i="2" s="1"/>
  <c r="X6695" i="2" s="1"/>
  <c r="V6695" i="2"/>
  <c r="U6687" i="2"/>
  <c r="Z6687" i="2" s="1"/>
  <c r="AA6687" i="2" s="1"/>
  <c r="Y6687" i="2"/>
  <c r="U6679" i="2"/>
  <c r="Z6679" i="2" s="1"/>
  <c r="AA6679" i="2" s="1"/>
  <c r="Y6679" i="2"/>
  <c r="U6667" i="2"/>
  <c r="Z6667" i="2" s="1"/>
  <c r="AA6667" i="2" s="1"/>
  <c r="Y6667" i="2"/>
  <c r="S73" i="2"/>
  <c r="W73" i="2" s="1"/>
  <c r="X73" i="2" s="1"/>
  <c r="V73" i="2"/>
  <c r="Y65" i="2"/>
  <c r="U65" i="2"/>
  <c r="Z65" i="2" s="1"/>
  <c r="AA65" i="2" s="1"/>
  <c r="S57" i="2"/>
  <c r="W57" i="2" s="1"/>
  <c r="X57" i="2" s="1"/>
  <c r="V57" i="2"/>
  <c r="Y49" i="2"/>
  <c r="U49" i="2"/>
  <c r="Z49" i="2" s="1"/>
  <c r="AA49" i="2" s="1"/>
  <c r="S152" i="2"/>
  <c r="W152" i="2" s="1"/>
  <c r="X152" i="2" s="1"/>
  <c r="V152" i="2"/>
  <c r="U140" i="2"/>
  <c r="Z140" i="2" s="1"/>
  <c r="AA140" i="2" s="1"/>
  <c r="Y140" i="2"/>
  <c r="Y132" i="2"/>
  <c r="U132" i="2"/>
  <c r="Z132" i="2" s="1"/>
  <c r="AA132" i="2" s="1"/>
  <c r="S120" i="2"/>
  <c r="W120" i="2" s="1"/>
  <c r="X120" i="2" s="1"/>
  <c r="V120" i="2"/>
  <c r="U38" i="2"/>
  <c r="Z38" i="2" s="1"/>
  <c r="AA38" i="2" s="1"/>
  <c r="Y38" i="2"/>
  <c r="S26" i="2"/>
  <c r="W26" i="2" s="1"/>
  <c r="X26" i="2" s="1"/>
  <c r="V26" i="2"/>
  <c r="S22" i="2"/>
  <c r="W22" i="2" s="1"/>
  <c r="X22" i="2" s="1"/>
  <c r="V22" i="2"/>
  <c r="Y10" i="2"/>
  <c r="U10" i="2"/>
  <c r="Z10" i="2" s="1"/>
  <c r="AA10" i="2" s="1"/>
  <c r="U298" i="2"/>
  <c r="Z298" i="2" s="1"/>
  <c r="AA298" i="2" s="1"/>
  <c r="Y298" i="2"/>
  <c r="Y290" i="2"/>
  <c r="U290" i="2"/>
  <c r="Z290" i="2" s="1"/>
  <c r="AA290" i="2" s="1"/>
  <c r="U282" i="2"/>
  <c r="Z282" i="2" s="1"/>
  <c r="AA282" i="2" s="1"/>
  <c r="Y282" i="2"/>
  <c r="Y274" i="2"/>
  <c r="U274" i="2"/>
  <c r="Z274" i="2" s="1"/>
  <c r="AA274" i="2" s="1"/>
  <c r="V512" i="2"/>
  <c r="S512" i="2"/>
  <c r="W512" i="2" s="1"/>
  <c r="X512" i="2" s="1"/>
  <c r="U504" i="2"/>
  <c r="Z504" i="2" s="1"/>
  <c r="AA504" i="2" s="1"/>
  <c r="Y504" i="2"/>
  <c r="S998" i="2"/>
  <c r="W998" i="2" s="1"/>
  <c r="X998" i="2" s="1"/>
  <c r="V998" i="2"/>
  <c r="S990" i="2"/>
  <c r="W990" i="2" s="1"/>
  <c r="X990" i="2" s="1"/>
  <c r="V990" i="2"/>
  <c r="S699" i="2"/>
  <c r="W699" i="2" s="1"/>
  <c r="X699" i="2" s="1"/>
  <c r="V699" i="2"/>
  <c r="U683" i="2"/>
  <c r="Z683" i="2" s="1"/>
  <c r="AA683" i="2" s="1"/>
  <c r="Y683" i="2"/>
  <c r="Y634" i="2"/>
  <c r="U634" i="2"/>
  <c r="Z634" i="2" s="1"/>
  <c r="AA634" i="2" s="1"/>
  <c r="S618" i="2"/>
  <c r="W618" i="2" s="1"/>
  <c r="X618" i="2" s="1"/>
  <c r="V618" i="2"/>
  <c r="S1030" i="2"/>
  <c r="W1030" i="2" s="1"/>
  <c r="X1030" i="2" s="1"/>
  <c r="V1030" i="2"/>
  <c r="S1006" i="2"/>
  <c r="W1006" i="2" s="1"/>
  <c r="X1006" i="2" s="1"/>
  <c r="V1006" i="2"/>
  <c r="S394" i="2"/>
  <c r="W394" i="2" s="1"/>
  <c r="X394" i="2" s="1"/>
  <c r="V394" i="2"/>
  <c r="S382" i="2"/>
  <c r="W382" i="2" s="1"/>
  <c r="X382" i="2" s="1"/>
  <c r="V382" i="2"/>
  <c r="U350" i="2"/>
  <c r="Z350" i="2" s="1"/>
  <c r="AA350" i="2" s="1"/>
  <c r="Y350" i="2"/>
  <c r="S326" i="2"/>
  <c r="W326" i="2" s="1"/>
  <c r="X326" i="2" s="1"/>
  <c r="V326" i="2"/>
  <c r="U310" i="2"/>
  <c r="Z310" i="2" s="1"/>
  <c r="AA310" i="2" s="1"/>
  <c r="Y310" i="2"/>
  <c r="S242" i="2"/>
  <c r="W242" i="2" s="1"/>
  <c r="X242" i="2" s="1"/>
  <c r="V242" i="2"/>
  <c r="Y210" i="2"/>
  <c r="U210" i="2"/>
  <c r="Z210" i="2" s="1"/>
  <c r="AA210" i="2" s="1"/>
  <c r="S6690" i="2"/>
  <c r="W6690" i="2" s="1"/>
  <c r="X6690" i="2" s="1"/>
  <c r="V6690" i="2"/>
  <c r="V72" i="2"/>
  <c r="S72" i="2"/>
  <c r="W72" i="2" s="1"/>
  <c r="X72" i="2" s="1"/>
  <c r="Y56" i="2"/>
  <c r="U56" i="2"/>
  <c r="Z56" i="2" s="1"/>
  <c r="AA56" i="2" s="1"/>
  <c r="Y135" i="2"/>
  <c r="U135" i="2"/>
  <c r="Z135" i="2" s="1"/>
  <c r="AA135" i="2" s="1"/>
  <c r="S33" i="2"/>
  <c r="W33" i="2" s="1"/>
  <c r="X33" i="2" s="1"/>
  <c r="V33" i="2"/>
  <c r="U17" i="2"/>
  <c r="Z17" i="2" s="1"/>
  <c r="AA17" i="2" s="1"/>
  <c r="Y17" i="2"/>
  <c r="S277" i="2"/>
  <c r="W277" i="2" s="1"/>
  <c r="X277" i="2" s="1"/>
  <c r="V277" i="2"/>
  <c r="U7066" i="2"/>
  <c r="Z7066" i="2" s="1"/>
  <c r="AA7066" i="2" s="1"/>
  <c r="Y7066" i="2"/>
  <c r="U7058" i="2"/>
  <c r="Z7058" i="2" s="1"/>
  <c r="AA7058" i="2" s="1"/>
  <c r="Y7058" i="2"/>
  <c r="U7050" i="2"/>
  <c r="Z7050" i="2" s="1"/>
  <c r="AA7050" i="2" s="1"/>
  <c r="Y7050" i="2"/>
  <c r="U7042" i="2"/>
  <c r="Z7042" i="2" s="1"/>
  <c r="AA7042" i="2" s="1"/>
  <c r="Y7042" i="2"/>
  <c r="U7034" i="2"/>
  <c r="Z7034" i="2" s="1"/>
  <c r="AA7034" i="2" s="1"/>
  <c r="Y7034" i="2"/>
  <c r="U7026" i="2"/>
  <c r="Z7026" i="2" s="1"/>
  <c r="AA7026" i="2" s="1"/>
  <c r="Y7026" i="2"/>
  <c r="U7018" i="2"/>
  <c r="Z7018" i="2" s="1"/>
  <c r="AA7018" i="2" s="1"/>
  <c r="Y7018" i="2"/>
  <c r="U7010" i="2"/>
  <c r="Z7010" i="2" s="1"/>
  <c r="AA7010" i="2" s="1"/>
  <c r="Y7010" i="2"/>
  <c r="U7002" i="2"/>
  <c r="Z7002" i="2" s="1"/>
  <c r="AA7002" i="2" s="1"/>
  <c r="Y7002" i="2"/>
  <c r="U5773" i="2"/>
  <c r="Z5773" i="2" s="1"/>
  <c r="AA5773" i="2" s="1"/>
  <c r="Y5773" i="2"/>
  <c r="U5765" i="2"/>
  <c r="Z5765" i="2" s="1"/>
  <c r="AA5765" i="2" s="1"/>
  <c r="Y5765" i="2"/>
  <c r="U5757" i="2"/>
  <c r="Z5757" i="2" s="1"/>
  <c r="AA5757" i="2" s="1"/>
  <c r="Y5757" i="2"/>
  <c r="U5749" i="2"/>
  <c r="Z5749" i="2" s="1"/>
  <c r="AA5749" i="2" s="1"/>
  <c r="Y5749" i="2"/>
  <c r="U6999" i="2"/>
  <c r="Z6999" i="2" s="1"/>
  <c r="AA6999" i="2" s="1"/>
  <c r="Y6999" i="2"/>
  <c r="U6991" i="2"/>
  <c r="Z6991" i="2" s="1"/>
  <c r="AA6991" i="2" s="1"/>
  <c r="Y6991" i="2"/>
  <c r="U6983" i="2"/>
  <c r="Z6983" i="2" s="1"/>
  <c r="AA6983" i="2" s="1"/>
  <c r="Y6983" i="2"/>
  <c r="U6975" i="2"/>
  <c r="Z6975" i="2" s="1"/>
  <c r="AA6975" i="2" s="1"/>
  <c r="Y6975" i="2"/>
  <c r="U6967" i="2"/>
  <c r="Z6967" i="2" s="1"/>
  <c r="AA6967" i="2" s="1"/>
  <c r="Y6967" i="2"/>
  <c r="S5294" i="2"/>
  <c r="W5294" i="2" s="1"/>
  <c r="X5294" i="2" s="1"/>
  <c r="V5294" i="2"/>
  <c r="U5286" i="2"/>
  <c r="Z5286" i="2" s="1"/>
  <c r="AA5286" i="2" s="1"/>
  <c r="Y5286" i="2"/>
  <c r="U5278" i="2"/>
  <c r="Z5278" i="2" s="1"/>
  <c r="AA5278" i="2" s="1"/>
  <c r="Y5278" i="2"/>
  <c r="U5270" i="2"/>
  <c r="Z5270" i="2" s="1"/>
  <c r="AA5270" i="2" s="1"/>
  <c r="Y5270" i="2"/>
  <c r="U5262" i="2"/>
  <c r="Z5262" i="2" s="1"/>
  <c r="AA5262" i="2" s="1"/>
  <c r="Y5262" i="2"/>
  <c r="U6882" i="2"/>
  <c r="Z6882" i="2" s="1"/>
  <c r="AA6882" i="2" s="1"/>
  <c r="Y6882" i="2"/>
  <c r="S6874" i="2"/>
  <c r="W6874" i="2" s="1"/>
  <c r="X6874" i="2" s="1"/>
  <c r="V6874" i="2"/>
  <c r="U6866" i="2"/>
  <c r="Z6866" i="2" s="1"/>
  <c r="AA6866" i="2" s="1"/>
  <c r="Y6866" i="2"/>
  <c r="U6858" i="2"/>
  <c r="Z6858" i="2" s="1"/>
  <c r="AA6858" i="2" s="1"/>
  <c r="Y6858" i="2"/>
  <c r="U6961" i="2"/>
  <c r="Z6961" i="2" s="1"/>
  <c r="AA6961" i="2" s="1"/>
  <c r="Y6961" i="2"/>
  <c r="S6953" i="2"/>
  <c r="W6953" i="2" s="1"/>
  <c r="X6953" i="2" s="1"/>
  <c r="V6953" i="2"/>
  <c r="U6945" i="2"/>
  <c r="Z6945" i="2" s="1"/>
  <c r="AA6945" i="2" s="1"/>
  <c r="Y6945" i="2"/>
  <c r="U6937" i="2"/>
  <c r="Z6937" i="2" s="1"/>
  <c r="AA6937" i="2" s="1"/>
  <c r="Y6937" i="2"/>
  <c r="S6929" i="2"/>
  <c r="W6929" i="2" s="1"/>
  <c r="X6929" i="2" s="1"/>
  <c r="V6929" i="2"/>
  <c r="Y6921" i="2"/>
  <c r="U6921" i="2"/>
  <c r="Z6921" i="2" s="1"/>
  <c r="AA6921" i="2" s="1"/>
  <c r="U6913" i="2"/>
  <c r="Z6913" i="2" s="1"/>
  <c r="AA6913" i="2" s="1"/>
  <c r="Y6913" i="2"/>
  <c r="Y6905" i="2"/>
  <c r="U6905" i="2"/>
  <c r="Z6905" i="2" s="1"/>
  <c r="AA6905" i="2" s="1"/>
  <c r="U6897" i="2"/>
  <c r="Z6897" i="2" s="1"/>
  <c r="AA6897" i="2" s="1"/>
  <c r="Y6897" i="2"/>
  <c r="Y6889" i="2"/>
  <c r="U6889" i="2"/>
  <c r="Z6889" i="2" s="1"/>
  <c r="AA6889" i="2" s="1"/>
  <c r="U5993" i="2"/>
  <c r="Z5993" i="2" s="1"/>
  <c r="AA5993" i="2" s="1"/>
  <c r="Y5993" i="2"/>
  <c r="Y5985" i="2"/>
  <c r="U5985" i="2"/>
  <c r="Z5985" i="2" s="1"/>
  <c r="AA5985" i="2" s="1"/>
  <c r="U5977" i="2"/>
  <c r="Z5977" i="2" s="1"/>
  <c r="AA5977" i="2" s="1"/>
  <c r="Y5977" i="2"/>
  <c r="Y5969" i="2"/>
  <c r="U5969" i="2"/>
  <c r="Z5969" i="2" s="1"/>
  <c r="AA5969" i="2" s="1"/>
  <c r="U6849" i="2"/>
  <c r="Z6849" i="2" s="1"/>
  <c r="AA6849" i="2" s="1"/>
  <c r="Y6849" i="2"/>
  <c r="Y6841" i="2"/>
  <c r="U6841" i="2"/>
  <c r="Z6841" i="2" s="1"/>
  <c r="AA6841" i="2" s="1"/>
  <c r="U6833" i="2"/>
  <c r="Z6833" i="2" s="1"/>
  <c r="AA6833" i="2" s="1"/>
  <c r="Y6833" i="2"/>
  <c r="Y6825" i="2"/>
  <c r="U6825" i="2"/>
  <c r="Z6825" i="2" s="1"/>
  <c r="AA6825" i="2" s="1"/>
  <c r="U6817" i="2"/>
  <c r="Z6817" i="2" s="1"/>
  <c r="AA6817" i="2" s="1"/>
  <c r="Y6817" i="2"/>
  <c r="Y6772" i="2"/>
  <c r="U6772" i="2"/>
  <c r="Z6772" i="2" s="1"/>
  <c r="AA6772" i="2" s="1"/>
  <c r="U6764" i="2"/>
  <c r="Z6764" i="2" s="1"/>
  <c r="AA6764" i="2" s="1"/>
  <c r="Y6764" i="2"/>
  <c r="Y6756" i="2"/>
  <c r="U6756" i="2"/>
  <c r="Z6756" i="2" s="1"/>
  <c r="AA6756" i="2" s="1"/>
  <c r="U6748" i="2"/>
  <c r="Z6748" i="2" s="1"/>
  <c r="AA6748" i="2" s="1"/>
  <c r="Y6748" i="2"/>
  <c r="Y6814" i="2"/>
  <c r="U6814" i="2"/>
  <c r="Z6814" i="2" s="1"/>
  <c r="AA6814" i="2" s="1"/>
  <c r="U6806" i="2"/>
  <c r="Z6806" i="2" s="1"/>
  <c r="AA6806" i="2" s="1"/>
  <c r="Y6806" i="2"/>
  <c r="Y6798" i="2"/>
  <c r="U6798" i="2"/>
  <c r="Z6798" i="2" s="1"/>
  <c r="AA6798" i="2" s="1"/>
  <c r="U6790" i="2"/>
  <c r="Z6790" i="2" s="1"/>
  <c r="AA6790" i="2" s="1"/>
  <c r="Y6790" i="2"/>
  <c r="Y6782" i="2"/>
  <c r="U6782" i="2"/>
  <c r="Z6782" i="2" s="1"/>
  <c r="AA6782" i="2" s="1"/>
  <c r="U6663" i="2"/>
  <c r="Z6663" i="2" s="1"/>
  <c r="AA6663" i="2" s="1"/>
  <c r="Y6663" i="2"/>
  <c r="Y6655" i="2"/>
  <c r="U6655" i="2"/>
  <c r="Z6655" i="2" s="1"/>
  <c r="AA6655" i="2" s="1"/>
  <c r="U6647" i="2"/>
  <c r="Z6647" i="2" s="1"/>
  <c r="AA6647" i="2" s="1"/>
  <c r="Y6647" i="2"/>
  <c r="Y6639" i="2"/>
  <c r="U6639" i="2"/>
  <c r="Z6639" i="2" s="1"/>
  <c r="AA6639" i="2" s="1"/>
  <c r="U6631" i="2"/>
  <c r="Z6631" i="2" s="1"/>
  <c r="AA6631" i="2" s="1"/>
  <c r="Y6631" i="2"/>
  <c r="Y6623" i="2"/>
  <c r="U6623" i="2"/>
  <c r="Z6623" i="2" s="1"/>
  <c r="AA6623" i="2" s="1"/>
  <c r="U6615" i="2"/>
  <c r="Z6615" i="2" s="1"/>
  <c r="AA6615" i="2" s="1"/>
  <c r="Y6615" i="2"/>
  <c r="Y6607" i="2"/>
  <c r="U6607" i="2"/>
  <c r="Z6607" i="2" s="1"/>
  <c r="AA6607" i="2" s="1"/>
  <c r="U6599" i="2"/>
  <c r="Z6599" i="2" s="1"/>
  <c r="AA6599" i="2" s="1"/>
  <c r="Y6599" i="2"/>
  <c r="Y6295" i="2"/>
  <c r="U6295" i="2"/>
  <c r="Z6295" i="2" s="1"/>
  <c r="AA6295" i="2" s="1"/>
  <c r="U6287" i="2"/>
  <c r="Z6287" i="2" s="1"/>
  <c r="AA6287" i="2" s="1"/>
  <c r="Y6287" i="2"/>
  <c r="Y6279" i="2"/>
  <c r="U6279" i="2"/>
  <c r="Z6279" i="2" s="1"/>
  <c r="AA6279" i="2" s="1"/>
  <c r="U6271" i="2"/>
  <c r="Z6271" i="2" s="1"/>
  <c r="AA6271" i="2" s="1"/>
  <c r="Y6271" i="2"/>
  <c r="Y6263" i="2"/>
  <c r="U6263" i="2"/>
  <c r="Z6263" i="2" s="1"/>
  <c r="AA6263" i="2" s="1"/>
  <c r="U6588" i="2"/>
  <c r="Z6588" i="2" s="1"/>
  <c r="AA6588" i="2" s="1"/>
  <c r="Y6588" i="2"/>
  <c r="Y6580" i="2"/>
  <c r="U6580" i="2"/>
  <c r="Z6580" i="2" s="1"/>
  <c r="AA6580" i="2" s="1"/>
  <c r="U6572" i="2"/>
  <c r="Z6572" i="2" s="1"/>
  <c r="AA6572" i="2" s="1"/>
  <c r="Y6572" i="2"/>
  <c r="Y6564" i="2"/>
  <c r="U6564" i="2"/>
  <c r="Z6564" i="2" s="1"/>
  <c r="AA6564" i="2" s="1"/>
  <c r="U6556" i="2"/>
  <c r="Z6556" i="2" s="1"/>
  <c r="AA6556" i="2" s="1"/>
  <c r="Y6556" i="2"/>
  <c r="Y6511" i="2"/>
  <c r="U6511" i="2"/>
  <c r="Z6511" i="2" s="1"/>
  <c r="AA6511" i="2" s="1"/>
  <c r="U6503" i="2"/>
  <c r="Z6503" i="2" s="1"/>
  <c r="AA6503" i="2" s="1"/>
  <c r="Y6503" i="2"/>
  <c r="Y6495" i="2"/>
  <c r="U6495" i="2"/>
  <c r="Z6495" i="2" s="1"/>
  <c r="AA6495" i="2" s="1"/>
  <c r="U6487" i="2"/>
  <c r="Z6487" i="2" s="1"/>
  <c r="AA6487" i="2" s="1"/>
  <c r="Y6487" i="2"/>
  <c r="Y6479" i="2"/>
  <c r="U6479" i="2"/>
  <c r="Z6479" i="2" s="1"/>
  <c r="AA6479" i="2" s="1"/>
  <c r="U6471" i="2"/>
  <c r="Z6471" i="2" s="1"/>
  <c r="AA6471" i="2" s="1"/>
  <c r="Y6471" i="2"/>
  <c r="Y6463" i="2"/>
  <c r="U6463" i="2"/>
  <c r="Z6463" i="2" s="1"/>
  <c r="AA6463" i="2" s="1"/>
  <c r="U6455" i="2"/>
  <c r="Z6455" i="2" s="1"/>
  <c r="AA6455" i="2" s="1"/>
  <c r="Y6455" i="2"/>
  <c r="Y6447" i="2"/>
  <c r="U6447" i="2"/>
  <c r="Z6447" i="2" s="1"/>
  <c r="AA6447" i="2" s="1"/>
  <c r="U6439" i="2"/>
  <c r="Z6439" i="2" s="1"/>
  <c r="AA6439" i="2" s="1"/>
  <c r="Y6439" i="2"/>
  <c r="Y6431" i="2"/>
  <c r="U6431" i="2"/>
  <c r="Z6431" i="2" s="1"/>
  <c r="AA6431" i="2" s="1"/>
  <c r="U6423" i="2"/>
  <c r="Z6423" i="2" s="1"/>
  <c r="AA6423" i="2" s="1"/>
  <c r="Y6423" i="2"/>
  <c r="Y6415" i="2"/>
  <c r="U6415" i="2"/>
  <c r="Z6415" i="2" s="1"/>
  <c r="AA6415" i="2" s="1"/>
  <c r="U6407" i="2"/>
  <c r="Z6407" i="2" s="1"/>
  <c r="AA6407" i="2" s="1"/>
  <c r="Y6407" i="2"/>
  <c r="Y6399" i="2"/>
  <c r="U6399" i="2"/>
  <c r="Z6399" i="2" s="1"/>
  <c r="AA6399" i="2" s="1"/>
  <c r="U6391" i="2"/>
  <c r="Z6391" i="2" s="1"/>
  <c r="AA6391" i="2" s="1"/>
  <c r="Y6391" i="2"/>
  <c r="Y6383" i="2"/>
  <c r="U6383" i="2"/>
  <c r="Z6383" i="2" s="1"/>
  <c r="AA6383" i="2" s="1"/>
  <c r="U6375" i="2"/>
  <c r="Z6375" i="2" s="1"/>
  <c r="AA6375" i="2" s="1"/>
  <c r="Y6375" i="2"/>
  <c r="Y6552" i="2"/>
  <c r="U6552" i="2"/>
  <c r="Z6552" i="2" s="1"/>
  <c r="AA6552" i="2" s="1"/>
  <c r="U6544" i="2"/>
  <c r="Z6544" i="2" s="1"/>
  <c r="AA6544" i="2" s="1"/>
  <c r="Y6544" i="2"/>
  <c r="Y6536" i="2"/>
  <c r="U6536" i="2"/>
  <c r="Z6536" i="2" s="1"/>
  <c r="AA6536" i="2" s="1"/>
  <c r="U6528" i="2"/>
  <c r="Z6528" i="2" s="1"/>
  <c r="AA6528" i="2" s="1"/>
  <c r="Y6528" i="2"/>
  <c r="Y6520" i="2"/>
  <c r="U6520" i="2"/>
  <c r="Z6520" i="2" s="1"/>
  <c r="AA6520" i="2" s="1"/>
  <c r="U6253" i="2"/>
  <c r="Z6253" i="2" s="1"/>
  <c r="AA6253" i="2" s="1"/>
  <c r="Y6253" i="2"/>
  <c r="Y6245" i="2"/>
  <c r="U6245" i="2"/>
  <c r="Z6245" i="2" s="1"/>
  <c r="AA6245" i="2" s="1"/>
  <c r="U6237" i="2"/>
  <c r="Z6237" i="2" s="1"/>
  <c r="AA6237" i="2" s="1"/>
  <c r="Y6237" i="2"/>
  <c r="Y6229" i="2"/>
  <c r="U6229" i="2"/>
  <c r="Z6229" i="2" s="1"/>
  <c r="AA6229" i="2" s="1"/>
  <c r="U6332" i="2"/>
  <c r="Z6332" i="2" s="1"/>
  <c r="AA6332" i="2" s="1"/>
  <c r="Y6332" i="2"/>
  <c r="U6324" i="2"/>
  <c r="Z6324" i="2" s="1"/>
  <c r="AA6324" i="2" s="1"/>
  <c r="Y6324" i="2"/>
  <c r="S6316" i="2"/>
  <c r="W6316" i="2" s="1"/>
  <c r="X6316" i="2" s="1"/>
  <c r="V6316" i="2"/>
  <c r="S6300" i="2"/>
  <c r="W6300" i="2" s="1"/>
  <c r="X6300" i="2" s="1"/>
  <c r="V6300" i="2"/>
  <c r="S6358" i="2"/>
  <c r="W6358" i="2" s="1"/>
  <c r="X6358" i="2" s="1"/>
  <c r="V6358" i="2"/>
  <c r="S6342" i="2"/>
  <c r="W6342" i="2" s="1"/>
  <c r="X6342" i="2" s="1"/>
  <c r="V6342" i="2"/>
  <c r="S1257" i="2"/>
  <c r="W1257" i="2" s="1"/>
  <c r="X1257" i="2" s="1"/>
  <c r="V1257" i="2"/>
  <c r="S1241" i="2"/>
  <c r="W1241" i="2" s="1"/>
  <c r="X1241" i="2" s="1"/>
  <c r="V1241" i="2"/>
  <c r="S6220" i="2"/>
  <c r="W6220" i="2" s="1"/>
  <c r="X6220" i="2" s="1"/>
  <c r="V6220" i="2"/>
  <c r="S6204" i="2"/>
  <c r="W6204" i="2" s="1"/>
  <c r="X6204" i="2" s="1"/>
  <c r="V6204" i="2"/>
  <c r="S6188" i="2"/>
  <c r="W6188" i="2" s="1"/>
  <c r="X6188" i="2" s="1"/>
  <c r="V6188" i="2"/>
  <c r="S5506" i="2"/>
  <c r="W5506" i="2" s="1"/>
  <c r="X5506" i="2" s="1"/>
  <c r="V5506" i="2"/>
  <c r="S5490" i="2"/>
  <c r="W5490" i="2" s="1"/>
  <c r="X5490" i="2" s="1"/>
  <c r="V5490" i="2"/>
  <c r="S6103" i="2"/>
  <c r="W6103" i="2" s="1"/>
  <c r="X6103" i="2" s="1"/>
  <c r="V6103" i="2"/>
  <c r="S6087" i="2"/>
  <c r="W6087" i="2" s="1"/>
  <c r="X6087" i="2" s="1"/>
  <c r="V6087" i="2"/>
  <c r="S6145" i="2"/>
  <c r="W6145" i="2" s="1"/>
  <c r="X6145" i="2" s="1"/>
  <c r="V6145" i="2"/>
  <c r="S6129" i="2"/>
  <c r="W6129" i="2" s="1"/>
  <c r="X6129" i="2" s="1"/>
  <c r="V6129" i="2"/>
  <c r="S6113" i="2"/>
  <c r="W6113" i="2" s="1"/>
  <c r="X6113" i="2" s="1"/>
  <c r="V6113" i="2"/>
  <c r="S5653" i="2"/>
  <c r="W5653" i="2" s="1"/>
  <c r="X5653" i="2" s="1"/>
  <c r="V5653" i="2"/>
  <c r="S5637" i="2"/>
  <c r="W5637" i="2" s="1"/>
  <c r="X5637" i="2" s="1"/>
  <c r="V5637" i="2"/>
  <c r="S5621" i="2"/>
  <c r="W5621" i="2" s="1"/>
  <c r="X5621" i="2" s="1"/>
  <c r="V5621" i="2"/>
  <c r="S5605" i="2"/>
  <c r="W5605" i="2" s="1"/>
  <c r="X5605" i="2" s="1"/>
  <c r="V5605" i="2"/>
  <c r="S6070" i="2"/>
  <c r="W6070" i="2" s="1"/>
  <c r="X6070" i="2" s="1"/>
  <c r="V6070" i="2"/>
  <c r="S6054" i="2"/>
  <c r="W6054" i="2" s="1"/>
  <c r="X6054" i="2" s="1"/>
  <c r="V6054" i="2"/>
  <c r="U6046" i="2"/>
  <c r="Z6046" i="2" s="1"/>
  <c r="AA6046" i="2" s="1"/>
  <c r="Y6046" i="2"/>
  <c r="S6042" i="2"/>
  <c r="W6042" i="2" s="1"/>
  <c r="X6042" i="2" s="1"/>
  <c r="V6042" i="2"/>
  <c r="U5364" i="2"/>
  <c r="Z5364" i="2" s="1"/>
  <c r="AA5364" i="2" s="1"/>
  <c r="Y5364" i="2"/>
  <c r="S5360" i="2"/>
  <c r="W5360" i="2" s="1"/>
  <c r="X5360" i="2" s="1"/>
  <c r="V5360" i="2"/>
  <c r="U5348" i="2"/>
  <c r="Z5348" i="2" s="1"/>
  <c r="AA5348" i="2" s="1"/>
  <c r="Y5348" i="2"/>
  <c r="S5344" i="2"/>
  <c r="W5344" i="2" s="1"/>
  <c r="X5344" i="2" s="1"/>
  <c r="V5344" i="2"/>
  <c r="U5813" i="2"/>
  <c r="Z5813" i="2" s="1"/>
  <c r="AA5813" i="2" s="1"/>
  <c r="Y5813" i="2"/>
  <c r="S5809" i="2"/>
  <c r="W5809" i="2" s="1"/>
  <c r="X5809" i="2" s="1"/>
  <c r="V5809" i="2"/>
  <c r="U5797" i="2"/>
  <c r="Z5797" i="2" s="1"/>
  <c r="AA5797" i="2" s="1"/>
  <c r="Y5797" i="2"/>
  <c r="S5793" i="2"/>
  <c r="W5793" i="2" s="1"/>
  <c r="X5793" i="2" s="1"/>
  <c r="V5793" i="2"/>
  <c r="U5781" i="2"/>
  <c r="Z5781" i="2" s="1"/>
  <c r="AA5781" i="2" s="1"/>
  <c r="Y5781" i="2"/>
  <c r="S5477" i="2"/>
  <c r="W5477" i="2" s="1"/>
  <c r="X5477" i="2" s="1"/>
  <c r="V5477" i="2"/>
  <c r="U5469" i="2"/>
  <c r="Z5469" i="2" s="1"/>
  <c r="AA5469" i="2" s="1"/>
  <c r="Y5469" i="2"/>
  <c r="S5461" i="2"/>
  <c r="W5461" i="2" s="1"/>
  <c r="X5461" i="2" s="1"/>
  <c r="V5461" i="2"/>
  <c r="U5453" i="2"/>
  <c r="Z5453" i="2" s="1"/>
  <c r="AA5453" i="2" s="1"/>
  <c r="Y5453" i="2"/>
  <c r="S5741" i="2"/>
  <c r="W5741" i="2" s="1"/>
  <c r="X5741" i="2" s="1"/>
  <c r="V5741" i="2"/>
  <c r="U5733" i="2"/>
  <c r="Z5733" i="2" s="1"/>
  <c r="AA5733" i="2" s="1"/>
  <c r="Y5733" i="2"/>
  <c r="S5725" i="2"/>
  <c r="W5725" i="2" s="1"/>
  <c r="X5725" i="2" s="1"/>
  <c r="V5725" i="2"/>
  <c r="U5717" i="2"/>
  <c r="Z5717" i="2" s="1"/>
  <c r="AA5717" i="2" s="1"/>
  <c r="Y5717" i="2"/>
  <c r="S5709" i="2"/>
  <c r="W5709" i="2" s="1"/>
  <c r="X5709" i="2" s="1"/>
  <c r="V5709" i="2"/>
  <c r="U5331" i="2"/>
  <c r="Z5331" i="2" s="1"/>
  <c r="AA5331" i="2" s="1"/>
  <c r="Y5331" i="2"/>
  <c r="S5323" i="2"/>
  <c r="W5323" i="2" s="1"/>
  <c r="X5323" i="2" s="1"/>
  <c r="V5323" i="2"/>
  <c r="U5315" i="2"/>
  <c r="Z5315" i="2" s="1"/>
  <c r="AA5315" i="2" s="1"/>
  <c r="Y5315" i="2"/>
  <c r="S5307" i="2"/>
  <c r="W5307" i="2" s="1"/>
  <c r="X5307" i="2" s="1"/>
  <c r="V5307" i="2"/>
  <c r="U5299" i="2"/>
  <c r="Z5299" i="2" s="1"/>
  <c r="AA5299" i="2" s="1"/>
  <c r="Y5299" i="2"/>
  <c r="S1961" i="2"/>
  <c r="W1961" i="2" s="1"/>
  <c r="X1961" i="2" s="1"/>
  <c r="V1961" i="2"/>
  <c r="U1953" i="2"/>
  <c r="Z1953" i="2" s="1"/>
  <c r="AA1953" i="2" s="1"/>
  <c r="Y1953" i="2"/>
  <c r="S1945" i="2"/>
  <c r="W1945" i="2" s="1"/>
  <c r="X1945" i="2" s="1"/>
  <c r="V1945" i="2"/>
  <c r="S1933" i="2"/>
  <c r="W1933" i="2" s="1"/>
  <c r="X1933" i="2" s="1"/>
  <c r="V1933" i="2"/>
  <c r="U5551" i="2"/>
  <c r="Z5551" i="2" s="1"/>
  <c r="AA5551" i="2" s="1"/>
  <c r="Y5551" i="2"/>
  <c r="S5547" i="2"/>
  <c r="W5547" i="2" s="1"/>
  <c r="X5547" i="2" s="1"/>
  <c r="V5547" i="2"/>
  <c r="S5539" i="2"/>
  <c r="W5539" i="2" s="1"/>
  <c r="X5539" i="2" s="1"/>
  <c r="V5539" i="2"/>
  <c r="S5527" i="2"/>
  <c r="W5527" i="2" s="1"/>
  <c r="X5527" i="2" s="1"/>
  <c r="V5527" i="2"/>
  <c r="U5704" i="2"/>
  <c r="Z5704" i="2" s="1"/>
  <c r="AA5704" i="2" s="1"/>
  <c r="Y5704" i="2"/>
  <c r="S5700" i="2"/>
  <c r="W5700" i="2" s="1"/>
  <c r="X5700" i="2" s="1"/>
  <c r="V5700" i="2"/>
  <c r="S5692" i="2"/>
  <c r="W5692" i="2" s="1"/>
  <c r="X5692" i="2" s="1"/>
  <c r="V5692" i="2"/>
  <c r="S5680" i="2"/>
  <c r="W5680" i="2" s="1"/>
  <c r="X5680" i="2" s="1"/>
  <c r="V5680" i="2"/>
  <c r="U5672" i="2"/>
  <c r="Z5672" i="2" s="1"/>
  <c r="AA5672" i="2" s="1"/>
  <c r="Y5672" i="2"/>
  <c r="S5668" i="2"/>
  <c r="W5668" i="2" s="1"/>
  <c r="X5668" i="2" s="1"/>
  <c r="V5668" i="2"/>
  <c r="S5586" i="2"/>
  <c r="W5586" i="2" s="1"/>
  <c r="X5586" i="2" s="1"/>
  <c r="V5586" i="2"/>
  <c r="S5574" i="2"/>
  <c r="W5574" i="2" s="1"/>
  <c r="X5574" i="2" s="1"/>
  <c r="V5574" i="2"/>
  <c r="U5566" i="2"/>
  <c r="Z5566" i="2" s="1"/>
  <c r="AA5566" i="2" s="1"/>
  <c r="Y5566" i="2"/>
  <c r="S5562" i="2"/>
  <c r="W5562" i="2" s="1"/>
  <c r="X5562" i="2" s="1"/>
  <c r="V5562" i="2"/>
  <c r="S5443" i="2"/>
  <c r="W5443" i="2" s="1"/>
  <c r="X5443" i="2" s="1"/>
  <c r="V5443" i="2"/>
  <c r="S5431" i="2"/>
  <c r="W5431" i="2" s="1"/>
  <c r="X5431" i="2" s="1"/>
  <c r="V5431" i="2"/>
  <c r="U5423" i="2"/>
  <c r="Z5423" i="2" s="1"/>
  <c r="AA5423" i="2" s="1"/>
  <c r="Y5423" i="2"/>
  <c r="S5419" i="2"/>
  <c r="W5419" i="2" s="1"/>
  <c r="X5419" i="2" s="1"/>
  <c r="V5419" i="2"/>
  <c r="S5411" i="2"/>
  <c r="W5411" i="2" s="1"/>
  <c r="X5411" i="2" s="1"/>
  <c r="V5411" i="2"/>
  <c r="S6028" i="2"/>
  <c r="W6028" i="2" s="1"/>
  <c r="X6028" i="2" s="1"/>
  <c r="V6028" i="2"/>
  <c r="S6020" i="2"/>
  <c r="W6020" i="2" s="1"/>
  <c r="X6020" i="2" s="1"/>
  <c r="V6020" i="2"/>
  <c r="S6012" i="2"/>
  <c r="W6012" i="2" s="1"/>
  <c r="X6012" i="2" s="1"/>
  <c r="V6012" i="2"/>
  <c r="S6004" i="2"/>
  <c r="W6004" i="2" s="1"/>
  <c r="X6004" i="2" s="1"/>
  <c r="V6004" i="2"/>
  <c r="S5404" i="2"/>
  <c r="W5404" i="2" s="1"/>
  <c r="X5404" i="2" s="1"/>
  <c r="V5404" i="2"/>
  <c r="S5396" i="2"/>
  <c r="W5396" i="2" s="1"/>
  <c r="X5396" i="2" s="1"/>
  <c r="V5396" i="2"/>
  <c r="S5388" i="2"/>
  <c r="W5388" i="2" s="1"/>
  <c r="X5388" i="2" s="1"/>
  <c r="V5388" i="2"/>
  <c r="S5380" i="2"/>
  <c r="W5380" i="2" s="1"/>
  <c r="X5380" i="2" s="1"/>
  <c r="V5380" i="2"/>
  <c r="S5372" i="2"/>
  <c r="W5372" i="2" s="1"/>
  <c r="X5372" i="2" s="1"/>
  <c r="V5372" i="2"/>
  <c r="S5253" i="2"/>
  <c r="W5253" i="2" s="1"/>
  <c r="X5253" i="2" s="1"/>
  <c r="V5253" i="2"/>
  <c r="S5245" i="2"/>
  <c r="W5245" i="2" s="1"/>
  <c r="X5245" i="2" s="1"/>
  <c r="V5245" i="2"/>
  <c r="S5237" i="2"/>
  <c r="W5237" i="2" s="1"/>
  <c r="X5237" i="2" s="1"/>
  <c r="V5237" i="2"/>
  <c r="S5229" i="2"/>
  <c r="W5229" i="2" s="1"/>
  <c r="X5229" i="2" s="1"/>
  <c r="V5229" i="2"/>
  <c r="S5221" i="2"/>
  <c r="W5221" i="2" s="1"/>
  <c r="X5221" i="2" s="1"/>
  <c r="V5221" i="2"/>
  <c r="S5213" i="2"/>
  <c r="W5213" i="2" s="1"/>
  <c r="X5213" i="2" s="1"/>
  <c r="V5213" i="2"/>
  <c r="S5205" i="2"/>
  <c r="W5205" i="2" s="1"/>
  <c r="X5205" i="2" s="1"/>
  <c r="V5205" i="2"/>
  <c r="S5197" i="2"/>
  <c r="W5197" i="2" s="1"/>
  <c r="X5197" i="2" s="1"/>
  <c r="V5197" i="2"/>
  <c r="S5189" i="2"/>
  <c r="W5189" i="2" s="1"/>
  <c r="X5189" i="2" s="1"/>
  <c r="V5189" i="2"/>
  <c r="S5181" i="2"/>
  <c r="W5181" i="2" s="1"/>
  <c r="X5181" i="2" s="1"/>
  <c r="V5181" i="2"/>
  <c r="S5173" i="2"/>
  <c r="W5173" i="2" s="1"/>
  <c r="X5173" i="2" s="1"/>
  <c r="V5173" i="2"/>
  <c r="S5165" i="2"/>
  <c r="W5165" i="2" s="1"/>
  <c r="X5165" i="2" s="1"/>
  <c r="V5165" i="2"/>
  <c r="S5157" i="2"/>
  <c r="W5157" i="2" s="1"/>
  <c r="X5157" i="2" s="1"/>
  <c r="V5157" i="2"/>
  <c r="S5149" i="2"/>
  <c r="W5149" i="2" s="1"/>
  <c r="X5149" i="2" s="1"/>
  <c r="V5149" i="2"/>
  <c r="S5141" i="2"/>
  <c r="W5141" i="2" s="1"/>
  <c r="X5141" i="2" s="1"/>
  <c r="V5141" i="2"/>
  <c r="S5133" i="2"/>
  <c r="W5133" i="2" s="1"/>
  <c r="X5133" i="2" s="1"/>
  <c r="V5133" i="2"/>
  <c r="S5125" i="2"/>
  <c r="W5125" i="2" s="1"/>
  <c r="X5125" i="2" s="1"/>
  <c r="V5125" i="2"/>
  <c r="S5117" i="2"/>
  <c r="W5117" i="2" s="1"/>
  <c r="X5117" i="2" s="1"/>
  <c r="V5117" i="2"/>
  <c r="S4961" i="2"/>
  <c r="W4961" i="2" s="1"/>
  <c r="X4961" i="2" s="1"/>
  <c r="V4961" i="2"/>
  <c r="S4953" i="2"/>
  <c r="W4953" i="2" s="1"/>
  <c r="X4953" i="2" s="1"/>
  <c r="V4953" i="2"/>
  <c r="S4945" i="2"/>
  <c r="W4945" i="2" s="1"/>
  <c r="X4945" i="2" s="1"/>
  <c r="V4945" i="2"/>
  <c r="S4937" i="2"/>
  <c r="W4937" i="2" s="1"/>
  <c r="X4937" i="2" s="1"/>
  <c r="V4937" i="2"/>
  <c r="S4929" i="2"/>
  <c r="W4929" i="2" s="1"/>
  <c r="X4929" i="2" s="1"/>
  <c r="V4929" i="2"/>
  <c r="U5102" i="2"/>
  <c r="Z5102" i="2" s="1"/>
  <c r="AA5102" i="2" s="1"/>
  <c r="Y5102" i="2"/>
  <c r="U5094" i="2"/>
  <c r="Z5094" i="2" s="1"/>
  <c r="AA5094" i="2" s="1"/>
  <c r="Y5094" i="2"/>
  <c r="U5086" i="2"/>
  <c r="Z5086" i="2" s="1"/>
  <c r="AA5086" i="2" s="1"/>
  <c r="Y5086" i="2"/>
  <c r="U5078" i="2"/>
  <c r="Z5078" i="2" s="1"/>
  <c r="AA5078" i="2" s="1"/>
  <c r="Y5078" i="2"/>
  <c r="U5070" i="2"/>
  <c r="Z5070" i="2" s="1"/>
  <c r="AA5070" i="2" s="1"/>
  <c r="Y5070" i="2"/>
  <c r="U5062" i="2"/>
  <c r="Z5062" i="2" s="1"/>
  <c r="AA5062" i="2" s="1"/>
  <c r="Y5062" i="2"/>
  <c r="U5054" i="2"/>
  <c r="Z5054" i="2" s="1"/>
  <c r="AA5054" i="2" s="1"/>
  <c r="Y5054" i="2"/>
  <c r="U5046" i="2"/>
  <c r="Z5046" i="2" s="1"/>
  <c r="AA5046" i="2" s="1"/>
  <c r="Y5046" i="2"/>
  <c r="U4927" i="2"/>
  <c r="Z4927" i="2" s="1"/>
  <c r="AA4927" i="2" s="1"/>
  <c r="Y4927" i="2"/>
  <c r="U4919" i="2"/>
  <c r="Z4919" i="2" s="1"/>
  <c r="AA4919" i="2" s="1"/>
  <c r="Y4919" i="2"/>
  <c r="U4911" i="2"/>
  <c r="Z4911" i="2" s="1"/>
  <c r="AA4911" i="2" s="1"/>
  <c r="Y4911" i="2"/>
  <c r="U4903" i="2"/>
  <c r="Z4903" i="2" s="1"/>
  <c r="AA4903" i="2" s="1"/>
  <c r="Y4903" i="2"/>
  <c r="U4895" i="2"/>
  <c r="Z4895" i="2" s="1"/>
  <c r="AA4895" i="2" s="1"/>
  <c r="Y4895" i="2"/>
  <c r="U4850" i="2"/>
  <c r="Z4850" i="2" s="1"/>
  <c r="AA4850" i="2" s="1"/>
  <c r="Y4850" i="2"/>
  <c r="U4842" i="2"/>
  <c r="Z4842" i="2" s="1"/>
  <c r="AA4842" i="2" s="1"/>
  <c r="Y4842" i="2"/>
  <c r="U4834" i="2"/>
  <c r="Z4834" i="2" s="1"/>
  <c r="AA4834" i="2" s="1"/>
  <c r="Y4834" i="2"/>
  <c r="U4826" i="2"/>
  <c r="Z4826" i="2" s="1"/>
  <c r="AA4826" i="2" s="1"/>
  <c r="Y4826" i="2"/>
  <c r="U4818" i="2"/>
  <c r="Z4818" i="2" s="1"/>
  <c r="AA4818" i="2" s="1"/>
  <c r="Y4818" i="2"/>
  <c r="U5032" i="2"/>
  <c r="Z5032" i="2" s="1"/>
  <c r="AA5032" i="2" s="1"/>
  <c r="Y5032" i="2"/>
  <c r="U5024" i="2"/>
  <c r="Z5024" i="2" s="1"/>
  <c r="AA5024" i="2" s="1"/>
  <c r="Y5024" i="2"/>
  <c r="S5020" i="2"/>
  <c r="W5020" i="2" s="1"/>
  <c r="X5020" i="2" s="1"/>
  <c r="V5020" i="2"/>
  <c r="U5008" i="2"/>
  <c r="Z5008" i="2" s="1"/>
  <c r="AA5008" i="2" s="1"/>
  <c r="Y5008" i="2"/>
  <c r="S5004" i="2"/>
  <c r="W5004" i="2" s="1"/>
  <c r="X5004" i="2" s="1"/>
  <c r="V5004" i="2"/>
  <c r="U4992" i="2"/>
  <c r="Z4992" i="2" s="1"/>
  <c r="AA4992" i="2" s="1"/>
  <c r="Y4992" i="2"/>
  <c r="S4988" i="2"/>
  <c r="W4988" i="2" s="1"/>
  <c r="X4988" i="2" s="1"/>
  <c r="V4988" i="2"/>
  <c r="U4976" i="2"/>
  <c r="Z4976" i="2" s="1"/>
  <c r="AA4976" i="2" s="1"/>
  <c r="Y4976" i="2"/>
  <c r="S4972" i="2"/>
  <c r="W4972" i="2" s="1"/>
  <c r="X4972" i="2" s="1"/>
  <c r="V4972" i="2"/>
  <c r="U4886" i="2"/>
  <c r="Z4886" i="2" s="1"/>
  <c r="AA4886" i="2" s="1"/>
  <c r="Y4886" i="2"/>
  <c r="S4882" i="2"/>
  <c r="W4882" i="2" s="1"/>
  <c r="X4882" i="2" s="1"/>
  <c r="V4882" i="2"/>
  <c r="U4870" i="2"/>
  <c r="Z4870" i="2" s="1"/>
  <c r="AA4870" i="2" s="1"/>
  <c r="Y4870" i="2"/>
  <c r="S4866" i="2"/>
  <c r="W4866" i="2" s="1"/>
  <c r="X4866" i="2" s="1"/>
  <c r="V4866" i="2"/>
  <c r="U4854" i="2"/>
  <c r="Z4854" i="2" s="1"/>
  <c r="AA4854" i="2" s="1"/>
  <c r="Y4854" i="2"/>
  <c r="S4813" i="2"/>
  <c r="W4813" i="2" s="1"/>
  <c r="X4813" i="2" s="1"/>
  <c r="V4813" i="2"/>
  <c r="U4801" i="2"/>
  <c r="Z4801" i="2" s="1"/>
  <c r="AA4801" i="2" s="1"/>
  <c r="Y4801" i="2"/>
  <c r="S4797" i="2"/>
  <c r="W4797" i="2" s="1"/>
  <c r="X4797" i="2" s="1"/>
  <c r="V4797" i="2"/>
  <c r="U4785" i="2"/>
  <c r="Z4785" i="2" s="1"/>
  <c r="AA4785" i="2" s="1"/>
  <c r="Y4785" i="2"/>
  <c r="S4781" i="2"/>
  <c r="W4781" i="2" s="1"/>
  <c r="X4781" i="2" s="1"/>
  <c r="V4781" i="2"/>
  <c r="U4769" i="2"/>
  <c r="Z4769" i="2" s="1"/>
  <c r="AA4769" i="2" s="1"/>
  <c r="Y4769" i="2"/>
  <c r="S4765" i="2"/>
  <c r="W4765" i="2" s="1"/>
  <c r="X4765" i="2" s="1"/>
  <c r="V4765" i="2"/>
  <c r="U4753" i="2"/>
  <c r="Z4753" i="2" s="1"/>
  <c r="AA4753" i="2" s="1"/>
  <c r="Y4753" i="2"/>
  <c r="S4745" i="2"/>
  <c r="W4745" i="2" s="1"/>
  <c r="X4745" i="2" s="1"/>
  <c r="V4745" i="2"/>
  <c r="S4589" i="2"/>
  <c r="W4589" i="2" s="1"/>
  <c r="X4589" i="2" s="1"/>
  <c r="V4589" i="2"/>
  <c r="S4581" i="2"/>
  <c r="W4581" i="2" s="1"/>
  <c r="X4581" i="2" s="1"/>
  <c r="V4581" i="2"/>
  <c r="S4573" i="2"/>
  <c r="W4573" i="2" s="1"/>
  <c r="X4573" i="2" s="1"/>
  <c r="V4573" i="2"/>
  <c r="S4565" i="2"/>
  <c r="W4565" i="2" s="1"/>
  <c r="X4565" i="2" s="1"/>
  <c r="V4565" i="2"/>
  <c r="S4483" i="2"/>
  <c r="W4483" i="2" s="1"/>
  <c r="X4483" i="2" s="1"/>
  <c r="V4483" i="2"/>
  <c r="S4475" i="2"/>
  <c r="W4475" i="2" s="1"/>
  <c r="X4475" i="2" s="1"/>
  <c r="V4475" i="2"/>
  <c r="S4467" i="2"/>
  <c r="W4467" i="2" s="1"/>
  <c r="X4467" i="2" s="1"/>
  <c r="V4467" i="2"/>
  <c r="S4459" i="2"/>
  <c r="W4459" i="2" s="1"/>
  <c r="X4459" i="2" s="1"/>
  <c r="V4459" i="2"/>
  <c r="S4451" i="2"/>
  <c r="W4451" i="2" s="1"/>
  <c r="X4451" i="2" s="1"/>
  <c r="V4451" i="2"/>
  <c r="S4517" i="2"/>
  <c r="W4517" i="2" s="1"/>
  <c r="X4517" i="2" s="1"/>
  <c r="V4517" i="2"/>
  <c r="S4509" i="2"/>
  <c r="W4509" i="2" s="1"/>
  <c r="X4509" i="2" s="1"/>
  <c r="V4509" i="2"/>
  <c r="S4501" i="2"/>
  <c r="W4501" i="2" s="1"/>
  <c r="X4501" i="2" s="1"/>
  <c r="V4501" i="2"/>
  <c r="S4493" i="2"/>
  <c r="W4493" i="2" s="1"/>
  <c r="X4493" i="2" s="1"/>
  <c r="V4493" i="2"/>
  <c r="S4485" i="2"/>
  <c r="W4485" i="2" s="1"/>
  <c r="X4485" i="2" s="1"/>
  <c r="V4485" i="2"/>
  <c r="S4736" i="2"/>
  <c r="W4736" i="2" s="1"/>
  <c r="X4736" i="2" s="1"/>
  <c r="V4736" i="2"/>
  <c r="S4728" i="2"/>
  <c r="W4728" i="2" s="1"/>
  <c r="X4728" i="2" s="1"/>
  <c r="V4728" i="2"/>
  <c r="S4720" i="2"/>
  <c r="W4720" i="2" s="1"/>
  <c r="X4720" i="2" s="1"/>
  <c r="V4720" i="2"/>
  <c r="S4712" i="2"/>
  <c r="W4712" i="2" s="1"/>
  <c r="X4712" i="2" s="1"/>
  <c r="V4712" i="2"/>
  <c r="S4556" i="2"/>
  <c r="W4556" i="2" s="1"/>
  <c r="X4556" i="2" s="1"/>
  <c r="V4556" i="2"/>
  <c r="U4548" i="2"/>
  <c r="Z4548" i="2" s="1"/>
  <c r="AA4548" i="2" s="1"/>
  <c r="Y4548" i="2"/>
  <c r="S4540" i="2"/>
  <c r="W4540" i="2" s="1"/>
  <c r="X4540" i="2" s="1"/>
  <c r="V4540" i="2"/>
  <c r="U4532" i="2"/>
  <c r="Z4532" i="2" s="1"/>
  <c r="AA4532" i="2" s="1"/>
  <c r="Y4532" i="2"/>
  <c r="S4524" i="2"/>
  <c r="W4524" i="2" s="1"/>
  <c r="X4524" i="2" s="1"/>
  <c r="V4524" i="2"/>
  <c r="U4627" i="2"/>
  <c r="Z4627" i="2" s="1"/>
  <c r="AA4627" i="2" s="1"/>
  <c r="Y4627" i="2"/>
  <c r="S4619" i="2"/>
  <c r="W4619" i="2" s="1"/>
  <c r="X4619" i="2" s="1"/>
  <c r="V4619" i="2"/>
  <c r="U4611" i="2"/>
  <c r="Z4611" i="2" s="1"/>
  <c r="AA4611" i="2" s="1"/>
  <c r="Y4611" i="2"/>
  <c r="S4603" i="2"/>
  <c r="W4603" i="2" s="1"/>
  <c r="X4603" i="2" s="1"/>
  <c r="V4603" i="2"/>
  <c r="U4595" i="2"/>
  <c r="Z4595" i="2" s="1"/>
  <c r="AA4595" i="2" s="1"/>
  <c r="Y4595" i="2"/>
  <c r="S4698" i="2"/>
  <c r="W4698" i="2" s="1"/>
  <c r="X4698" i="2" s="1"/>
  <c r="V4698" i="2"/>
  <c r="U4690" i="2"/>
  <c r="Z4690" i="2" s="1"/>
  <c r="AA4690" i="2" s="1"/>
  <c r="Y4690" i="2"/>
  <c r="S4682" i="2"/>
  <c r="W4682" i="2" s="1"/>
  <c r="X4682" i="2" s="1"/>
  <c r="V4682" i="2"/>
  <c r="U4674" i="2"/>
  <c r="Z4674" i="2" s="1"/>
  <c r="AA4674" i="2" s="1"/>
  <c r="Y4674" i="2"/>
  <c r="S4666" i="2"/>
  <c r="W4666" i="2" s="1"/>
  <c r="X4666" i="2" s="1"/>
  <c r="V4666" i="2"/>
  <c r="U4658" i="2"/>
  <c r="Z4658" i="2" s="1"/>
  <c r="AA4658" i="2" s="1"/>
  <c r="Y4658" i="2"/>
  <c r="S4650" i="2"/>
  <c r="W4650" i="2" s="1"/>
  <c r="X4650" i="2" s="1"/>
  <c r="V4650" i="2"/>
  <c r="U4642" i="2"/>
  <c r="Z4642" i="2" s="1"/>
  <c r="AA4642" i="2" s="1"/>
  <c r="Y4642" i="2"/>
  <c r="S4634" i="2"/>
  <c r="W4634" i="2" s="1"/>
  <c r="X4634" i="2" s="1"/>
  <c r="V4634" i="2"/>
  <c r="U4441" i="2"/>
  <c r="Z4441" i="2" s="1"/>
  <c r="AA4441" i="2" s="1"/>
  <c r="Y4441" i="2"/>
  <c r="S4433" i="2"/>
  <c r="W4433" i="2" s="1"/>
  <c r="X4433" i="2" s="1"/>
  <c r="V4433" i="2"/>
  <c r="U4425" i="2"/>
  <c r="Z4425" i="2" s="1"/>
  <c r="AA4425" i="2" s="1"/>
  <c r="Y4425" i="2"/>
  <c r="S4417" i="2"/>
  <c r="W4417" i="2" s="1"/>
  <c r="X4417" i="2" s="1"/>
  <c r="V4417" i="2"/>
  <c r="U3891" i="2"/>
  <c r="Z3891" i="2" s="1"/>
  <c r="AA3891" i="2" s="1"/>
  <c r="Y3891" i="2"/>
  <c r="S3883" i="2"/>
  <c r="W3883" i="2" s="1"/>
  <c r="X3883" i="2" s="1"/>
  <c r="V3883" i="2"/>
  <c r="U3875" i="2"/>
  <c r="Z3875" i="2" s="1"/>
  <c r="AA3875" i="2" s="1"/>
  <c r="Y3875" i="2"/>
  <c r="S3867" i="2"/>
  <c r="W3867" i="2" s="1"/>
  <c r="X3867" i="2" s="1"/>
  <c r="V3867" i="2"/>
  <c r="U3859" i="2"/>
  <c r="Z3859" i="2" s="1"/>
  <c r="AA3859" i="2" s="1"/>
  <c r="Y3859" i="2"/>
  <c r="S3851" i="2"/>
  <c r="W3851" i="2" s="1"/>
  <c r="X3851" i="2" s="1"/>
  <c r="V3851" i="2"/>
  <c r="U3843" i="2"/>
  <c r="Z3843" i="2" s="1"/>
  <c r="AA3843" i="2" s="1"/>
  <c r="Y3843" i="2"/>
  <c r="S3835" i="2"/>
  <c r="W3835" i="2" s="1"/>
  <c r="X3835" i="2" s="1"/>
  <c r="V3835" i="2"/>
  <c r="U3827" i="2"/>
  <c r="Z3827" i="2" s="1"/>
  <c r="AA3827" i="2" s="1"/>
  <c r="Y3827" i="2"/>
  <c r="S3819" i="2"/>
  <c r="W3819" i="2" s="1"/>
  <c r="X3819" i="2" s="1"/>
  <c r="V3819" i="2"/>
  <c r="U4107" i="2"/>
  <c r="Z4107" i="2" s="1"/>
  <c r="AA4107" i="2" s="1"/>
  <c r="Y4107" i="2"/>
  <c r="S4099" i="2"/>
  <c r="W4099" i="2" s="1"/>
  <c r="X4099" i="2" s="1"/>
  <c r="V4099" i="2"/>
  <c r="U4091" i="2"/>
  <c r="Z4091" i="2" s="1"/>
  <c r="AA4091" i="2" s="1"/>
  <c r="Y4091" i="2"/>
  <c r="S4083" i="2"/>
  <c r="W4083" i="2" s="1"/>
  <c r="X4083" i="2" s="1"/>
  <c r="V4083" i="2"/>
  <c r="U4075" i="2"/>
  <c r="Z4075" i="2" s="1"/>
  <c r="AA4075" i="2" s="1"/>
  <c r="Y4075" i="2"/>
  <c r="S4067" i="2"/>
  <c r="W4067" i="2" s="1"/>
  <c r="X4067" i="2" s="1"/>
  <c r="V4067" i="2"/>
  <c r="U4059" i="2"/>
  <c r="Z4059" i="2" s="1"/>
  <c r="AA4059" i="2" s="1"/>
  <c r="Y4059" i="2"/>
  <c r="S4051" i="2"/>
  <c r="W4051" i="2" s="1"/>
  <c r="X4051" i="2" s="1"/>
  <c r="V4051" i="2"/>
  <c r="U4043" i="2"/>
  <c r="Z4043" i="2" s="1"/>
  <c r="AA4043" i="2" s="1"/>
  <c r="Y4043" i="2"/>
  <c r="S4368" i="2"/>
  <c r="W4368" i="2" s="1"/>
  <c r="X4368" i="2" s="1"/>
  <c r="V4368" i="2"/>
  <c r="U4360" i="2"/>
  <c r="Z4360" i="2" s="1"/>
  <c r="AA4360" i="2" s="1"/>
  <c r="Y4360" i="2"/>
  <c r="S4352" i="2"/>
  <c r="W4352" i="2" s="1"/>
  <c r="X4352" i="2" s="1"/>
  <c r="V4352" i="2"/>
  <c r="U4344" i="2"/>
  <c r="Z4344" i="2" s="1"/>
  <c r="AA4344" i="2" s="1"/>
  <c r="Y4344" i="2"/>
  <c r="S4336" i="2"/>
  <c r="W4336" i="2" s="1"/>
  <c r="X4336" i="2" s="1"/>
  <c r="V4336" i="2"/>
  <c r="U4254" i="2"/>
  <c r="Z4254" i="2" s="1"/>
  <c r="AA4254" i="2" s="1"/>
  <c r="Y4254" i="2"/>
  <c r="U4246" i="2"/>
  <c r="Z4246" i="2" s="1"/>
  <c r="AA4246" i="2" s="1"/>
  <c r="Y4246" i="2"/>
  <c r="U4238" i="2"/>
  <c r="Z4238" i="2" s="1"/>
  <c r="AA4238" i="2" s="1"/>
  <c r="Y4238" i="2"/>
  <c r="U4230" i="2"/>
  <c r="Z4230" i="2" s="1"/>
  <c r="AA4230" i="2" s="1"/>
  <c r="Y4230" i="2"/>
  <c r="U4296" i="2"/>
  <c r="Z4296" i="2" s="1"/>
  <c r="AA4296" i="2" s="1"/>
  <c r="Y4296" i="2"/>
  <c r="U4288" i="2"/>
  <c r="Z4288" i="2" s="1"/>
  <c r="AA4288" i="2" s="1"/>
  <c r="Y4288" i="2"/>
  <c r="S4280" i="2"/>
  <c r="W4280" i="2" s="1"/>
  <c r="X4280" i="2" s="1"/>
  <c r="V4280" i="2"/>
  <c r="U4272" i="2"/>
  <c r="Z4272" i="2" s="1"/>
  <c r="AA4272" i="2" s="1"/>
  <c r="Y4272" i="2"/>
  <c r="S4264" i="2"/>
  <c r="W4264" i="2" s="1"/>
  <c r="X4264" i="2" s="1"/>
  <c r="V4264" i="2"/>
  <c r="U4404" i="2"/>
  <c r="Z4404" i="2" s="1"/>
  <c r="AA4404" i="2" s="1"/>
  <c r="Y4404" i="2"/>
  <c r="S4396" i="2"/>
  <c r="W4396" i="2" s="1"/>
  <c r="X4396" i="2" s="1"/>
  <c r="V4396" i="2"/>
  <c r="U4388" i="2"/>
  <c r="Z4388" i="2" s="1"/>
  <c r="AA4388" i="2" s="1"/>
  <c r="Y4388" i="2"/>
  <c r="U4380" i="2"/>
  <c r="Z4380" i="2" s="1"/>
  <c r="AA4380" i="2" s="1"/>
  <c r="Y4380" i="2"/>
  <c r="U4002" i="2"/>
  <c r="Z4002" i="2" s="1"/>
  <c r="AA4002" i="2" s="1"/>
  <c r="Y4002" i="2"/>
  <c r="U3994" i="2"/>
  <c r="Z3994" i="2" s="1"/>
  <c r="AA3994" i="2" s="1"/>
  <c r="Y3994" i="2"/>
  <c r="U3986" i="2"/>
  <c r="Z3986" i="2" s="1"/>
  <c r="AA3986" i="2" s="1"/>
  <c r="Y3986" i="2"/>
  <c r="U3978" i="2"/>
  <c r="Z3978" i="2" s="1"/>
  <c r="AA3978" i="2" s="1"/>
  <c r="Y3978" i="2"/>
  <c r="U3970" i="2"/>
  <c r="Z3970" i="2" s="1"/>
  <c r="AA3970" i="2" s="1"/>
  <c r="Y3970" i="2"/>
  <c r="U3962" i="2"/>
  <c r="Z3962" i="2" s="1"/>
  <c r="AA3962" i="2" s="1"/>
  <c r="Y3962" i="2"/>
  <c r="U3954" i="2"/>
  <c r="Z3954" i="2" s="1"/>
  <c r="AA3954" i="2" s="1"/>
  <c r="Y3954" i="2"/>
  <c r="U3946" i="2"/>
  <c r="Z3946" i="2" s="1"/>
  <c r="AA3946" i="2" s="1"/>
  <c r="Y3946" i="2"/>
  <c r="U3938" i="2"/>
  <c r="Z3938" i="2" s="1"/>
  <c r="AA3938" i="2" s="1"/>
  <c r="Y3938" i="2"/>
  <c r="U3930" i="2"/>
  <c r="Z3930" i="2" s="1"/>
  <c r="AA3930" i="2" s="1"/>
  <c r="Y3930" i="2"/>
  <c r="U3774" i="2"/>
  <c r="Z3774" i="2" s="1"/>
  <c r="AA3774" i="2" s="1"/>
  <c r="Y3774" i="2"/>
  <c r="U3766" i="2"/>
  <c r="Z3766" i="2" s="1"/>
  <c r="AA3766" i="2" s="1"/>
  <c r="Y3766" i="2"/>
  <c r="U3758" i="2"/>
  <c r="Z3758" i="2" s="1"/>
  <c r="AA3758" i="2" s="1"/>
  <c r="Y3758" i="2"/>
  <c r="U3750" i="2"/>
  <c r="Z3750" i="2" s="1"/>
  <c r="AA3750" i="2" s="1"/>
  <c r="Y3750" i="2"/>
  <c r="U4038" i="2"/>
  <c r="Z4038" i="2" s="1"/>
  <c r="AA4038" i="2" s="1"/>
  <c r="Y4038" i="2"/>
  <c r="U4030" i="2"/>
  <c r="Z4030" i="2" s="1"/>
  <c r="AA4030" i="2" s="1"/>
  <c r="Y4030" i="2"/>
  <c r="U4022" i="2"/>
  <c r="Z4022" i="2" s="1"/>
  <c r="AA4022" i="2" s="1"/>
  <c r="Y4022" i="2"/>
  <c r="U4014" i="2"/>
  <c r="Z4014" i="2" s="1"/>
  <c r="AA4014" i="2" s="1"/>
  <c r="Y4014" i="2"/>
  <c r="U4006" i="2"/>
  <c r="Z4006" i="2" s="1"/>
  <c r="AA4006" i="2" s="1"/>
  <c r="Y4006" i="2"/>
  <c r="U4146" i="2"/>
  <c r="Z4146" i="2" s="1"/>
  <c r="AA4146" i="2" s="1"/>
  <c r="Y4146" i="2"/>
  <c r="U4138" i="2"/>
  <c r="Z4138" i="2" s="1"/>
  <c r="AA4138" i="2" s="1"/>
  <c r="Y4138" i="2"/>
  <c r="U4130" i="2"/>
  <c r="Z4130" i="2" s="1"/>
  <c r="AA4130" i="2" s="1"/>
  <c r="Y4130" i="2"/>
  <c r="U4122" i="2"/>
  <c r="Z4122" i="2" s="1"/>
  <c r="AA4122" i="2" s="1"/>
  <c r="Y4122" i="2"/>
  <c r="U4114" i="2"/>
  <c r="Z4114" i="2" s="1"/>
  <c r="AA4114" i="2" s="1"/>
  <c r="Y4114" i="2"/>
  <c r="U3921" i="2"/>
  <c r="Z3921" i="2" s="1"/>
  <c r="AA3921" i="2" s="1"/>
  <c r="Y3921" i="2"/>
  <c r="U3913" i="2"/>
  <c r="Z3913" i="2" s="1"/>
  <c r="AA3913" i="2" s="1"/>
  <c r="Y3913" i="2"/>
  <c r="U3905" i="2"/>
  <c r="Z3905" i="2" s="1"/>
  <c r="AA3905" i="2" s="1"/>
  <c r="Y3905" i="2"/>
  <c r="U3897" i="2"/>
  <c r="Z3897" i="2" s="1"/>
  <c r="AA3897" i="2" s="1"/>
  <c r="Y3897" i="2"/>
  <c r="U3815" i="2"/>
  <c r="Z3815" i="2" s="1"/>
  <c r="AA3815" i="2" s="1"/>
  <c r="Y3815" i="2"/>
  <c r="U3807" i="2"/>
  <c r="Z3807" i="2" s="1"/>
  <c r="AA3807" i="2" s="1"/>
  <c r="Y3807" i="2"/>
  <c r="U3799" i="2"/>
  <c r="Z3799" i="2" s="1"/>
  <c r="AA3799" i="2" s="1"/>
  <c r="Y3799" i="2"/>
  <c r="U3791" i="2"/>
  <c r="Z3791" i="2" s="1"/>
  <c r="AA3791" i="2" s="1"/>
  <c r="Y3791" i="2"/>
  <c r="U3783" i="2"/>
  <c r="Z3783" i="2" s="1"/>
  <c r="AA3783" i="2" s="1"/>
  <c r="Y3783" i="2"/>
  <c r="U4219" i="2"/>
  <c r="Z4219" i="2" s="1"/>
  <c r="AA4219" i="2" s="1"/>
  <c r="Y4219" i="2"/>
  <c r="U4211" i="2"/>
  <c r="Z4211" i="2" s="1"/>
  <c r="AA4211" i="2" s="1"/>
  <c r="Y4211" i="2"/>
  <c r="U4203" i="2"/>
  <c r="Z4203" i="2" s="1"/>
  <c r="AA4203" i="2" s="1"/>
  <c r="Y4203" i="2"/>
  <c r="U4195" i="2"/>
  <c r="Z4195" i="2" s="1"/>
  <c r="AA4195" i="2" s="1"/>
  <c r="Y4195" i="2"/>
  <c r="U4335" i="2"/>
  <c r="Z4335" i="2" s="1"/>
  <c r="AA4335" i="2" s="1"/>
  <c r="Y4335" i="2"/>
  <c r="U4327" i="2"/>
  <c r="Z4327" i="2" s="1"/>
  <c r="AA4327" i="2" s="1"/>
  <c r="Y4327" i="2"/>
  <c r="U4319" i="2"/>
  <c r="Z4319" i="2" s="1"/>
  <c r="AA4319" i="2" s="1"/>
  <c r="Y4319" i="2"/>
  <c r="V4315" i="2"/>
  <c r="S4315" i="2"/>
  <c r="W4315" i="2" s="1"/>
  <c r="X4315" i="2" s="1"/>
  <c r="Y4307" i="2"/>
  <c r="U4307" i="2"/>
  <c r="Z4307" i="2" s="1"/>
  <c r="AA4307" i="2" s="1"/>
  <c r="V4299" i="2"/>
  <c r="S4299" i="2"/>
  <c r="W4299" i="2" s="1"/>
  <c r="X4299" i="2" s="1"/>
  <c r="Y3736" i="2"/>
  <c r="U3736" i="2"/>
  <c r="Z3736" i="2" s="1"/>
  <c r="AA3736" i="2" s="1"/>
  <c r="V3728" i="2"/>
  <c r="S3728" i="2"/>
  <c r="W3728" i="2" s="1"/>
  <c r="X3728" i="2" s="1"/>
  <c r="Y3720" i="2"/>
  <c r="U3720" i="2"/>
  <c r="Z3720" i="2" s="1"/>
  <c r="AA3720" i="2" s="1"/>
  <c r="V3712" i="2"/>
  <c r="S3712" i="2"/>
  <c r="W3712" i="2" s="1"/>
  <c r="X3712" i="2" s="1"/>
  <c r="Y3482" i="2"/>
  <c r="U3482" i="2"/>
  <c r="Z3482" i="2" s="1"/>
  <c r="AA3482" i="2" s="1"/>
  <c r="V3474" i="2"/>
  <c r="S3474" i="2"/>
  <c r="W3474" i="2" s="1"/>
  <c r="X3474" i="2" s="1"/>
  <c r="Y3466" i="2"/>
  <c r="U3466" i="2"/>
  <c r="Z3466" i="2" s="1"/>
  <c r="AA3466" i="2" s="1"/>
  <c r="V3458" i="2"/>
  <c r="S3458" i="2"/>
  <c r="W3458" i="2" s="1"/>
  <c r="X3458" i="2" s="1"/>
  <c r="Y3450" i="2"/>
  <c r="U3450" i="2"/>
  <c r="Z3450" i="2" s="1"/>
  <c r="AA3450" i="2" s="1"/>
  <c r="V3701" i="2"/>
  <c r="S3701" i="2"/>
  <c r="W3701" i="2" s="1"/>
  <c r="X3701" i="2" s="1"/>
  <c r="Y3693" i="2"/>
  <c r="U3693" i="2"/>
  <c r="Z3693" i="2" s="1"/>
  <c r="AA3693" i="2" s="1"/>
  <c r="V3685" i="2"/>
  <c r="S3685" i="2"/>
  <c r="W3685" i="2" s="1"/>
  <c r="X3685" i="2" s="1"/>
  <c r="Y3677" i="2"/>
  <c r="U3677" i="2"/>
  <c r="Z3677" i="2" s="1"/>
  <c r="AA3677" i="2" s="1"/>
  <c r="V3669" i="2"/>
  <c r="S3669" i="2"/>
  <c r="W3669" i="2" s="1"/>
  <c r="X3669" i="2" s="1"/>
  <c r="Y3661" i="2"/>
  <c r="U3661" i="2"/>
  <c r="Z3661" i="2" s="1"/>
  <c r="AA3661" i="2" s="1"/>
  <c r="V3653" i="2"/>
  <c r="S3653" i="2"/>
  <c r="W3653" i="2" s="1"/>
  <c r="X3653" i="2" s="1"/>
  <c r="Y3645" i="2"/>
  <c r="U3645" i="2"/>
  <c r="Z3645" i="2" s="1"/>
  <c r="AA3645" i="2" s="1"/>
  <c r="V3637" i="2"/>
  <c r="S3637" i="2"/>
  <c r="W3637" i="2" s="1"/>
  <c r="X3637" i="2" s="1"/>
  <c r="Y3555" i="2"/>
  <c r="U3555" i="2"/>
  <c r="Z3555" i="2" s="1"/>
  <c r="AA3555" i="2" s="1"/>
  <c r="V3547" i="2"/>
  <c r="S3547" i="2"/>
  <c r="W3547" i="2" s="1"/>
  <c r="X3547" i="2" s="1"/>
  <c r="Y3539" i="2"/>
  <c r="U3539" i="2"/>
  <c r="Z3539" i="2" s="1"/>
  <c r="AA3539" i="2" s="1"/>
  <c r="V3531" i="2"/>
  <c r="S3531" i="2"/>
  <c r="W3531" i="2" s="1"/>
  <c r="X3531" i="2" s="1"/>
  <c r="Y3523" i="2"/>
  <c r="U3523" i="2"/>
  <c r="Z3523" i="2" s="1"/>
  <c r="AA3523" i="2" s="1"/>
  <c r="V5883" i="2"/>
  <c r="S5883" i="2"/>
  <c r="W5883" i="2" s="1"/>
  <c r="X5883" i="2" s="1"/>
  <c r="Y5875" i="2"/>
  <c r="U5875" i="2"/>
  <c r="Z5875" i="2" s="1"/>
  <c r="AA5875" i="2" s="1"/>
  <c r="V5867" i="2"/>
  <c r="S5867" i="2"/>
  <c r="W5867" i="2" s="1"/>
  <c r="X5867" i="2" s="1"/>
  <c r="Y5859" i="2"/>
  <c r="U5859" i="2"/>
  <c r="Z5859" i="2" s="1"/>
  <c r="AA5859" i="2" s="1"/>
  <c r="V5962" i="2"/>
  <c r="S5962" i="2"/>
  <c r="W5962" i="2" s="1"/>
  <c r="X5962" i="2" s="1"/>
  <c r="Y5954" i="2"/>
  <c r="U5954" i="2"/>
  <c r="Z5954" i="2" s="1"/>
  <c r="AA5954" i="2" s="1"/>
  <c r="S5946" i="2"/>
  <c r="W5946" i="2" s="1"/>
  <c r="X5946" i="2" s="1"/>
  <c r="V5946" i="2"/>
  <c r="S5930" i="2"/>
  <c r="W5930" i="2" s="1"/>
  <c r="X5930" i="2" s="1"/>
  <c r="V5930" i="2"/>
  <c r="U3628" i="2"/>
  <c r="Z3628" i="2" s="1"/>
  <c r="AA3628" i="2" s="1"/>
  <c r="Y3628" i="2"/>
  <c r="S3620" i="2"/>
  <c r="W3620" i="2" s="1"/>
  <c r="X3620" i="2" s="1"/>
  <c r="V3620" i="2"/>
  <c r="U3612" i="2"/>
  <c r="Z3612" i="2" s="1"/>
  <c r="AA3612" i="2" s="1"/>
  <c r="Y3612" i="2"/>
  <c r="Y3608" i="2"/>
  <c r="U3608" i="2"/>
  <c r="Z3608" i="2" s="1"/>
  <c r="AA3608" i="2" s="1"/>
  <c r="S3604" i="2"/>
  <c r="W3604" i="2" s="1"/>
  <c r="X3604" i="2" s="1"/>
  <c r="V3604" i="2"/>
  <c r="Y3592" i="2"/>
  <c r="U3592" i="2"/>
  <c r="Z3592" i="2" s="1"/>
  <c r="AA3592" i="2" s="1"/>
  <c r="S3588" i="2"/>
  <c r="W3588" i="2" s="1"/>
  <c r="X3588" i="2" s="1"/>
  <c r="V3588" i="2"/>
  <c r="Y3576" i="2"/>
  <c r="U3576" i="2"/>
  <c r="Z3576" i="2" s="1"/>
  <c r="AA3576" i="2" s="1"/>
  <c r="S3572" i="2"/>
  <c r="W3572" i="2" s="1"/>
  <c r="X3572" i="2" s="1"/>
  <c r="V3572" i="2"/>
  <c r="Y3560" i="2"/>
  <c r="U3560" i="2"/>
  <c r="Z3560" i="2" s="1"/>
  <c r="AA3560" i="2" s="1"/>
  <c r="S3519" i="2"/>
  <c r="W3519" i="2" s="1"/>
  <c r="X3519" i="2" s="1"/>
  <c r="V3519" i="2"/>
  <c r="Y3507" i="2"/>
  <c r="U3507" i="2"/>
  <c r="Z3507" i="2" s="1"/>
  <c r="AA3507" i="2" s="1"/>
  <c r="S3503" i="2"/>
  <c r="W3503" i="2" s="1"/>
  <c r="X3503" i="2" s="1"/>
  <c r="V3503" i="2"/>
  <c r="Y3491" i="2"/>
  <c r="U3491" i="2"/>
  <c r="Z3491" i="2" s="1"/>
  <c r="AA3491" i="2" s="1"/>
  <c r="S3487" i="2"/>
  <c r="W3487" i="2" s="1"/>
  <c r="X3487" i="2" s="1"/>
  <c r="V3487" i="2"/>
  <c r="Y3438" i="2"/>
  <c r="U3438" i="2"/>
  <c r="Z3438" i="2" s="1"/>
  <c r="AA3438" i="2" s="1"/>
  <c r="S3434" i="2"/>
  <c r="W3434" i="2" s="1"/>
  <c r="X3434" i="2" s="1"/>
  <c r="V3434" i="2"/>
  <c r="Y3422" i="2"/>
  <c r="U3422" i="2"/>
  <c r="Z3422" i="2" s="1"/>
  <c r="AA3422" i="2" s="1"/>
  <c r="S3418" i="2"/>
  <c r="W3418" i="2" s="1"/>
  <c r="X3418" i="2" s="1"/>
  <c r="V3418" i="2"/>
  <c r="Y3369" i="2"/>
  <c r="U3369" i="2"/>
  <c r="Z3369" i="2" s="1"/>
  <c r="AA3369" i="2" s="1"/>
  <c r="S3365" i="2"/>
  <c r="W3365" i="2" s="1"/>
  <c r="X3365" i="2" s="1"/>
  <c r="V3365" i="2"/>
  <c r="Y3353" i="2"/>
  <c r="U3353" i="2"/>
  <c r="Z3353" i="2" s="1"/>
  <c r="AA3353" i="2" s="1"/>
  <c r="S3349" i="2"/>
  <c r="W3349" i="2" s="1"/>
  <c r="X3349" i="2" s="1"/>
  <c r="V3349" i="2"/>
  <c r="S3341" i="2"/>
  <c r="W3341" i="2" s="1"/>
  <c r="X3341" i="2" s="1"/>
  <c r="V3341" i="2"/>
  <c r="S3333" i="2"/>
  <c r="W3333" i="2" s="1"/>
  <c r="X3333" i="2" s="1"/>
  <c r="V3333" i="2"/>
  <c r="S3325" i="2"/>
  <c r="W3325" i="2" s="1"/>
  <c r="X3325" i="2" s="1"/>
  <c r="V3325" i="2"/>
  <c r="S3317" i="2"/>
  <c r="W3317" i="2" s="1"/>
  <c r="X3317" i="2" s="1"/>
  <c r="V3317" i="2"/>
  <c r="S3309" i="2"/>
  <c r="W3309" i="2" s="1"/>
  <c r="X3309" i="2" s="1"/>
  <c r="V3309" i="2"/>
  <c r="S3301" i="2"/>
  <c r="W3301" i="2" s="1"/>
  <c r="X3301" i="2" s="1"/>
  <c r="V3301" i="2"/>
  <c r="S5920" i="2"/>
  <c r="W5920" i="2" s="1"/>
  <c r="X5920" i="2" s="1"/>
  <c r="V5920" i="2"/>
  <c r="S5912" i="2"/>
  <c r="W5912" i="2" s="1"/>
  <c r="X5912" i="2" s="1"/>
  <c r="V5912" i="2"/>
  <c r="S5904" i="2"/>
  <c r="W5904" i="2" s="1"/>
  <c r="X5904" i="2" s="1"/>
  <c r="V5904" i="2"/>
  <c r="S5896" i="2"/>
  <c r="W5896" i="2" s="1"/>
  <c r="X5896" i="2" s="1"/>
  <c r="V5896" i="2"/>
  <c r="S3298" i="2"/>
  <c r="W3298" i="2" s="1"/>
  <c r="X3298" i="2" s="1"/>
  <c r="V3298" i="2"/>
  <c r="S3290" i="2"/>
  <c r="W3290" i="2" s="1"/>
  <c r="X3290" i="2" s="1"/>
  <c r="V3290" i="2"/>
  <c r="U3282" i="2"/>
  <c r="Z3282" i="2" s="1"/>
  <c r="AA3282" i="2" s="1"/>
  <c r="Y3282" i="2"/>
  <c r="U3274" i="2"/>
  <c r="Z3274" i="2" s="1"/>
  <c r="AA3274" i="2" s="1"/>
  <c r="Y3274" i="2"/>
  <c r="S1079" i="2"/>
  <c r="W1079" i="2" s="1"/>
  <c r="X1079" i="2" s="1"/>
  <c r="V1079" i="2"/>
  <c r="U1067" i="2"/>
  <c r="Z1067" i="2" s="1"/>
  <c r="AA1067" i="2" s="1"/>
  <c r="Y1067" i="2"/>
  <c r="U1059" i="2"/>
  <c r="Z1059" i="2" s="1"/>
  <c r="AA1059" i="2" s="1"/>
  <c r="Y1059" i="2"/>
  <c r="S1047" i="2"/>
  <c r="W1047" i="2" s="1"/>
  <c r="X1047" i="2" s="1"/>
  <c r="V1047" i="2"/>
  <c r="U3403" i="2"/>
  <c r="Z3403" i="2" s="1"/>
  <c r="AA3403" i="2" s="1"/>
  <c r="Y3403" i="2"/>
  <c r="U3395" i="2"/>
  <c r="Z3395" i="2" s="1"/>
  <c r="AA3395" i="2" s="1"/>
  <c r="Y3395" i="2"/>
  <c r="S3383" i="2"/>
  <c r="W3383" i="2" s="1"/>
  <c r="X3383" i="2" s="1"/>
  <c r="V3383" i="2"/>
  <c r="U3260" i="2"/>
  <c r="Z3260" i="2" s="1"/>
  <c r="AA3260" i="2" s="1"/>
  <c r="Y3260" i="2"/>
  <c r="U3252" i="2"/>
  <c r="Z3252" i="2" s="1"/>
  <c r="AA3252" i="2" s="1"/>
  <c r="Y3252" i="2"/>
  <c r="S3240" i="2"/>
  <c r="W3240" i="2" s="1"/>
  <c r="X3240" i="2" s="1"/>
  <c r="V3240" i="2"/>
  <c r="U3228" i="2"/>
  <c r="Z3228" i="2" s="1"/>
  <c r="AA3228" i="2" s="1"/>
  <c r="Y3228" i="2"/>
  <c r="U3220" i="2"/>
  <c r="Z3220" i="2" s="1"/>
  <c r="AA3220" i="2" s="1"/>
  <c r="Y3220" i="2"/>
  <c r="S3208" i="2"/>
  <c r="W3208" i="2" s="1"/>
  <c r="X3208" i="2" s="1"/>
  <c r="V3208" i="2"/>
  <c r="U3196" i="2"/>
  <c r="Z3196" i="2" s="1"/>
  <c r="AA3196" i="2" s="1"/>
  <c r="Y3196" i="2"/>
  <c r="U3151" i="2"/>
  <c r="Z3151" i="2" s="1"/>
  <c r="AA3151" i="2" s="1"/>
  <c r="Y3151" i="2"/>
  <c r="S3139" i="2"/>
  <c r="W3139" i="2" s="1"/>
  <c r="X3139" i="2" s="1"/>
  <c r="V3139" i="2"/>
  <c r="U3127" i="2"/>
  <c r="Z3127" i="2" s="1"/>
  <c r="AA3127" i="2" s="1"/>
  <c r="Y3127" i="2"/>
  <c r="U3119" i="2"/>
  <c r="Z3119" i="2" s="1"/>
  <c r="AA3119" i="2" s="1"/>
  <c r="Y3119" i="2"/>
  <c r="S3181" i="2"/>
  <c r="W3181" i="2" s="1"/>
  <c r="X3181" i="2" s="1"/>
  <c r="V3181" i="2"/>
  <c r="U3169" i="2"/>
  <c r="Z3169" i="2" s="1"/>
  <c r="AA3169" i="2" s="1"/>
  <c r="Y3169" i="2"/>
  <c r="U3161" i="2"/>
  <c r="Z3161" i="2" s="1"/>
  <c r="AA3161" i="2" s="1"/>
  <c r="Y3161" i="2"/>
  <c r="S3112" i="2"/>
  <c r="W3112" i="2" s="1"/>
  <c r="X3112" i="2" s="1"/>
  <c r="V3112" i="2"/>
  <c r="S3100" i="2"/>
  <c r="W3100" i="2" s="1"/>
  <c r="X3100" i="2" s="1"/>
  <c r="V3100" i="2"/>
  <c r="S3092" i="2"/>
  <c r="W3092" i="2" s="1"/>
  <c r="X3092" i="2" s="1"/>
  <c r="V3092" i="2"/>
  <c r="Y3088" i="2"/>
  <c r="U3088" i="2"/>
  <c r="Z3088" i="2" s="1"/>
  <c r="AA3088" i="2" s="1"/>
  <c r="S3072" i="2"/>
  <c r="W3072" i="2" s="1"/>
  <c r="X3072" i="2" s="1"/>
  <c r="V3072" i="2"/>
  <c r="S3068" i="2"/>
  <c r="W3068" i="2" s="1"/>
  <c r="X3068" i="2" s="1"/>
  <c r="V3068" i="2"/>
  <c r="U3060" i="2"/>
  <c r="Z3060" i="2" s="1"/>
  <c r="AA3060" i="2" s="1"/>
  <c r="Y3060" i="2"/>
  <c r="S3056" i="2"/>
  <c r="W3056" i="2" s="1"/>
  <c r="X3056" i="2" s="1"/>
  <c r="V3056" i="2"/>
  <c r="S3048" i="2"/>
  <c r="W3048" i="2" s="1"/>
  <c r="X3048" i="2" s="1"/>
  <c r="V3048" i="2"/>
  <c r="U3040" i="2"/>
  <c r="Z3040" i="2" s="1"/>
  <c r="AA3040" i="2" s="1"/>
  <c r="Y3040" i="2"/>
  <c r="S3032" i="2"/>
  <c r="W3032" i="2" s="1"/>
  <c r="X3032" i="2" s="1"/>
  <c r="V3032" i="2"/>
  <c r="U3024" i="2"/>
  <c r="Z3024" i="2" s="1"/>
  <c r="AA3024" i="2" s="1"/>
  <c r="Y3024" i="2"/>
  <c r="S3016" i="2"/>
  <c r="W3016" i="2" s="1"/>
  <c r="X3016" i="2" s="1"/>
  <c r="V3016" i="2"/>
  <c r="U3008" i="2"/>
  <c r="Z3008" i="2" s="1"/>
  <c r="AA3008" i="2" s="1"/>
  <c r="Y3008" i="2"/>
  <c r="S2815" i="2"/>
  <c r="W2815" i="2" s="1"/>
  <c r="X2815" i="2" s="1"/>
  <c r="V2815" i="2"/>
  <c r="U2807" i="2"/>
  <c r="Z2807" i="2" s="1"/>
  <c r="AA2807" i="2" s="1"/>
  <c r="Y2807" i="2"/>
  <c r="S2799" i="2"/>
  <c r="W2799" i="2" s="1"/>
  <c r="X2799" i="2" s="1"/>
  <c r="V2799" i="2"/>
  <c r="S2791" i="2"/>
  <c r="W2791" i="2" s="1"/>
  <c r="X2791" i="2" s="1"/>
  <c r="V2791" i="2"/>
  <c r="S2783" i="2"/>
  <c r="W2783" i="2" s="1"/>
  <c r="X2783" i="2" s="1"/>
  <c r="V2783" i="2"/>
  <c r="U2960" i="2"/>
  <c r="Z2960" i="2" s="1"/>
  <c r="AA2960" i="2" s="1"/>
  <c r="Y2960" i="2"/>
  <c r="S2952" i="2"/>
  <c r="W2952" i="2" s="1"/>
  <c r="X2952" i="2" s="1"/>
  <c r="V2952" i="2"/>
  <c r="S2944" i="2"/>
  <c r="W2944" i="2" s="1"/>
  <c r="X2944" i="2" s="1"/>
  <c r="V2944" i="2"/>
  <c r="S2936" i="2"/>
  <c r="W2936" i="2" s="1"/>
  <c r="X2936" i="2" s="1"/>
  <c r="V2936" i="2"/>
  <c r="S2928" i="2"/>
  <c r="W2928" i="2" s="1"/>
  <c r="X2928" i="2" s="1"/>
  <c r="V2928" i="2"/>
  <c r="S2920" i="2"/>
  <c r="W2920" i="2" s="1"/>
  <c r="X2920" i="2" s="1"/>
  <c r="V2920" i="2"/>
  <c r="S2912" i="2"/>
  <c r="W2912" i="2" s="1"/>
  <c r="X2912" i="2" s="1"/>
  <c r="V2912" i="2"/>
  <c r="S2904" i="2"/>
  <c r="W2904" i="2" s="1"/>
  <c r="X2904" i="2" s="1"/>
  <c r="V2904" i="2"/>
  <c r="S2896" i="2"/>
  <c r="W2896" i="2" s="1"/>
  <c r="X2896" i="2" s="1"/>
  <c r="V2896" i="2"/>
  <c r="S2999" i="2"/>
  <c r="W2999" i="2" s="1"/>
  <c r="X2999" i="2" s="1"/>
  <c r="V2999" i="2"/>
  <c r="S2991" i="2"/>
  <c r="W2991" i="2" s="1"/>
  <c r="X2991" i="2" s="1"/>
  <c r="V2991" i="2"/>
  <c r="S2983" i="2"/>
  <c r="W2983" i="2" s="1"/>
  <c r="X2983" i="2" s="1"/>
  <c r="V2983" i="2"/>
  <c r="S2975" i="2"/>
  <c r="W2975" i="2" s="1"/>
  <c r="X2975" i="2" s="1"/>
  <c r="V2975" i="2"/>
  <c r="S2967" i="2"/>
  <c r="W2967" i="2" s="1"/>
  <c r="X2967" i="2" s="1"/>
  <c r="V2967" i="2"/>
  <c r="S2848" i="2"/>
  <c r="W2848" i="2" s="1"/>
  <c r="X2848" i="2" s="1"/>
  <c r="V2848" i="2"/>
  <c r="S2840" i="2"/>
  <c r="W2840" i="2" s="1"/>
  <c r="X2840" i="2" s="1"/>
  <c r="V2840" i="2"/>
  <c r="S2832" i="2"/>
  <c r="W2832" i="2" s="1"/>
  <c r="X2832" i="2" s="1"/>
  <c r="V2832" i="2"/>
  <c r="S2824" i="2"/>
  <c r="W2824" i="2" s="1"/>
  <c r="X2824" i="2" s="1"/>
  <c r="V2824" i="2"/>
  <c r="S2890" i="2"/>
  <c r="W2890" i="2" s="1"/>
  <c r="X2890" i="2" s="1"/>
  <c r="V2890" i="2"/>
  <c r="S2882" i="2"/>
  <c r="W2882" i="2" s="1"/>
  <c r="X2882" i="2" s="1"/>
  <c r="V2882" i="2"/>
  <c r="S2874" i="2"/>
  <c r="W2874" i="2" s="1"/>
  <c r="X2874" i="2" s="1"/>
  <c r="V2874" i="2"/>
  <c r="S2866" i="2"/>
  <c r="W2866" i="2" s="1"/>
  <c r="X2866" i="2" s="1"/>
  <c r="V2866" i="2"/>
  <c r="S2858" i="2"/>
  <c r="W2858" i="2" s="1"/>
  <c r="X2858" i="2" s="1"/>
  <c r="V2858" i="2"/>
  <c r="S2776" i="2"/>
  <c r="W2776" i="2" s="1"/>
  <c r="X2776" i="2" s="1"/>
  <c r="V2776" i="2"/>
  <c r="S2768" i="2"/>
  <c r="W2768" i="2" s="1"/>
  <c r="X2768" i="2" s="1"/>
  <c r="V2768" i="2"/>
  <c r="S2760" i="2"/>
  <c r="W2760" i="2" s="1"/>
  <c r="X2760" i="2" s="1"/>
  <c r="V2760" i="2"/>
  <c r="S2752" i="2"/>
  <c r="W2752" i="2" s="1"/>
  <c r="X2752" i="2" s="1"/>
  <c r="V2752" i="2"/>
  <c r="S2670" i="2"/>
  <c r="W2670" i="2" s="1"/>
  <c r="X2670" i="2" s="1"/>
  <c r="V2670" i="2"/>
  <c r="U2662" i="2"/>
  <c r="Z2662" i="2" s="1"/>
  <c r="AA2662" i="2" s="1"/>
  <c r="Y2662" i="2"/>
  <c r="U2654" i="2"/>
  <c r="Z2654" i="2" s="1"/>
  <c r="AA2654" i="2" s="1"/>
  <c r="Y2654" i="2"/>
  <c r="U2646" i="2"/>
  <c r="Z2646" i="2" s="1"/>
  <c r="AA2646" i="2" s="1"/>
  <c r="Y2646" i="2"/>
  <c r="S2638" i="2"/>
  <c r="W2638" i="2" s="1"/>
  <c r="X2638" i="2" s="1"/>
  <c r="V2638" i="2"/>
  <c r="S1594" i="2"/>
  <c r="W1594" i="2" s="1"/>
  <c r="X1594" i="2" s="1"/>
  <c r="V1594" i="2"/>
  <c r="S1586" i="2"/>
  <c r="W1586" i="2" s="1"/>
  <c r="X1586" i="2" s="1"/>
  <c r="V1586" i="2"/>
  <c r="S1578" i="2"/>
  <c r="W1578" i="2" s="1"/>
  <c r="X1578" i="2" s="1"/>
  <c r="V1578" i="2"/>
  <c r="S1570" i="2"/>
  <c r="W1570" i="2" s="1"/>
  <c r="X1570" i="2" s="1"/>
  <c r="V1570" i="2"/>
  <c r="S1562" i="2"/>
  <c r="W1562" i="2" s="1"/>
  <c r="X1562" i="2" s="1"/>
  <c r="V1562" i="2"/>
  <c r="S2701" i="2"/>
  <c r="W2701" i="2" s="1"/>
  <c r="X2701" i="2" s="1"/>
  <c r="V2701" i="2"/>
  <c r="S2693" i="2"/>
  <c r="W2693" i="2" s="1"/>
  <c r="X2693" i="2" s="1"/>
  <c r="V2693" i="2"/>
  <c r="S2685" i="2"/>
  <c r="W2685" i="2" s="1"/>
  <c r="X2685" i="2" s="1"/>
  <c r="V2685" i="2"/>
  <c r="S2677" i="2"/>
  <c r="W2677" i="2" s="1"/>
  <c r="X2677" i="2" s="1"/>
  <c r="V2677" i="2"/>
  <c r="S2743" i="2"/>
  <c r="W2743" i="2" s="1"/>
  <c r="X2743" i="2" s="1"/>
  <c r="V2743" i="2"/>
  <c r="S2735" i="2"/>
  <c r="W2735" i="2" s="1"/>
  <c r="X2735" i="2" s="1"/>
  <c r="V2735" i="2"/>
  <c r="S2727" i="2"/>
  <c r="W2727" i="2" s="1"/>
  <c r="X2727" i="2" s="1"/>
  <c r="V2727" i="2"/>
  <c r="S2719" i="2"/>
  <c r="W2719" i="2" s="1"/>
  <c r="X2719" i="2" s="1"/>
  <c r="V2719" i="2"/>
  <c r="S2711" i="2"/>
  <c r="W2711" i="2" s="1"/>
  <c r="X2711" i="2" s="1"/>
  <c r="V2711" i="2"/>
  <c r="S2629" i="2"/>
  <c r="W2629" i="2" s="1"/>
  <c r="X2629" i="2" s="1"/>
  <c r="V2629" i="2"/>
  <c r="S2621" i="2"/>
  <c r="W2621" i="2" s="1"/>
  <c r="X2621" i="2" s="1"/>
  <c r="V2621" i="2"/>
  <c r="S2613" i="2"/>
  <c r="W2613" i="2" s="1"/>
  <c r="X2613" i="2" s="1"/>
  <c r="V2613" i="2"/>
  <c r="S2605" i="2"/>
  <c r="W2605" i="2" s="1"/>
  <c r="X2605" i="2" s="1"/>
  <c r="V2605" i="2"/>
  <c r="S2597" i="2"/>
  <c r="W2597" i="2" s="1"/>
  <c r="X2597" i="2" s="1"/>
  <c r="V2597" i="2"/>
  <c r="S2515" i="2"/>
  <c r="W2515" i="2" s="1"/>
  <c r="X2515" i="2" s="1"/>
  <c r="V2515" i="2"/>
  <c r="S2507" i="2"/>
  <c r="W2507" i="2" s="1"/>
  <c r="X2507" i="2" s="1"/>
  <c r="V2507" i="2"/>
  <c r="S2499" i="2"/>
  <c r="W2499" i="2" s="1"/>
  <c r="X2499" i="2" s="1"/>
  <c r="V2499" i="2"/>
  <c r="S2491" i="2"/>
  <c r="W2491" i="2" s="1"/>
  <c r="X2491" i="2" s="1"/>
  <c r="V2491" i="2"/>
  <c r="S2483" i="2"/>
  <c r="W2483" i="2" s="1"/>
  <c r="X2483" i="2" s="1"/>
  <c r="V2483" i="2"/>
  <c r="S2475" i="2"/>
  <c r="W2475" i="2" s="1"/>
  <c r="X2475" i="2" s="1"/>
  <c r="V2475" i="2"/>
  <c r="S2467" i="2"/>
  <c r="W2467" i="2" s="1"/>
  <c r="X2467" i="2" s="1"/>
  <c r="V2467" i="2"/>
  <c r="Y2459" i="2"/>
  <c r="U2459" i="2"/>
  <c r="Z2459" i="2" s="1"/>
  <c r="AA2459" i="2" s="1"/>
  <c r="S2451" i="2"/>
  <c r="W2451" i="2" s="1"/>
  <c r="X2451" i="2" s="1"/>
  <c r="V2451" i="2"/>
  <c r="S2447" i="2"/>
  <c r="W2447" i="2" s="1"/>
  <c r="X2447" i="2" s="1"/>
  <c r="V2447" i="2"/>
  <c r="S2439" i="2"/>
  <c r="W2439" i="2" s="1"/>
  <c r="X2439" i="2" s="1"/>
  <c r="V2439" i="2"/>
  <c r="Y2435" i="2"/>
  <c r="U2435" i="2"/>
  <c r="Z2435" i="2" s="1"/>
  <c r="AA2435" i="2" s="1"/>
  <c r="Y2427" i="2"/>
  <c r="U2427" i="2"/>
  <c r="Z2427" i="2" s="1"/>
  <c r="AA2427" i="2" s="1"/>
  <c r="S2419" i="2"/>
  <c r="W2419" i="2" s="1"/>
  <c r="X2419" i="2" s="1"/>
  <c r="V2419" i="2"/>
  <c r="S2415" i="2"/>
  <c r="W2415" i="2" s="1"/>
  <c r="X2415" i="2" s="1"/>
  <c r="V2415" i="2"/>
  <c r="S2000" i="2"/>
  <c r="W2000" i="2" s="1"/>
  <c r="X2000" i="2" s="1"/>
  <c r="V2000" i="2"/>
  <c r="Y1996" i="2"/>
  <c r="U1996" i="2"/>
  <c r="Z1996" i="2" s="1"/>
  <c r="AA1996" i="2" s="1"/>
  <c r="Y1988" i="2"/>
  <c r="U1988" i="2"/>
  <c r="Z1988" i="2" s="1"/>
  <c r="AA1988" i="2" s="1"/>
  <c r="S1980" i="2"/>
  <c r="W1980" i="2" s="1"/>
  <c r="X1980" i="2" s="1"/>
  <c r="V1980" i="2"/>
  <c r="S1976" i="2"/>
  <c r="W1976" i="2" s="1"/>
  <c r="X1976" i="2" s="1"/>
  <c r="V1976" i="2"/>
  <c r="S1968" i="2"/>
  <c r="W1968" i="2" s="1"/>
  <c r="X1968" i="2" s="1"/>
  <c r="V1968" i="2"/>
  <c r="Y2593" i="2"/>
  <c r="U2593" i="2"/>
  <c r="Z2593" i="2" s="1"/>
  <c r="AA2593" i="2" s="1"/>
  <c r="Y2585" i="2"/>
  <c r="U2585" i="2"/>
  <c r="Z2585" i="2" s="1"/>
  <c r="AA2585" i="2" s="1"/>
  <c r="S2577" i="2"/>
  <c r="W2577" i="2" s="1"/>
  <c r="X2577" i="2" s="1"/>
  <c r="V2577" i="2"/>
  <c r="S2573" i="2"/>
  <c r="W2573" i="2" s="1"/>
  <c r="X2573" i="2" s="1"/>
  <c r="V2573" i="2"/>
  <c r="S2565" i="2"/>
  <c r="W2565" i="2" s="1"/>
  <c r="X2565" i="2" s="1"/>
  <c r="V2565" i="2"/>
  <c r="S2298" i="2"/>
  <c r="W2298" i="2" s="1"/>
  <c r="X2298" i="2" s="1"/>
  <c r="V2298" i="2"/>
  <c r="S2290" i="2"/>
  <c r="W2290" i="2" s="1"/>
  <c r="X2290" i="2" s="1"/>
  <c r="V2290" i="2"/>
  <c r="S2282" i="2"/>
  <c r="W2282" i="2" s="1"/>
  <c r="X2282" i="2" s="1"/>
  <c r="V2282" i="2"/>
  <c r="S2274" i="2"/>
  <c r="W2274" i="2" s="1"/>
  <c r="X2274" i="2" s="1"/>
  <c r="V2274" i="2"/>
  <c r="S2266" i="2"/>
  <c r="W2266" i="2" s="1"/>
  <c r="X2266" i="2" s="1"/>
  <c r="V2266" i="2"/>
  <c r="S2554" i="2"/>
  <c r="W2554" i="2" s="1"/>
  <c r="X2554" i="2" s="1"/>
  <c r="V2554" i="2"/>
  <c r="S2546" i="2"/>
  <c r="W2546" i="2" s="1"/>
  <c r="X2546" i="2" s="1"/>
  <c r="V2546" i="2"/>
  <c r="S2538" i="2"/>
  <c r="W2538" i="2" s="1"/>
  <c r="X2538" i="2" s="1"/>
  <c r="V2538" i="2"/>
  <c r="S2530" i="2"/>
  <c r="W2530" i="2" s="1"/>
  <c r="X2530" i="2" s="1"/>
  <c r="V2530" i="2"/>
  <c r="S2411" i="2"/>
  <c r="W2411" i="2" s="1"/>
  <c r="X2411" i="2" s="1"/>
  <c r="V2411" i="2"/>
  <c r="S2391" i="2"/>
  <c r="W2391" i="2" s="1"/>
  <c r="X2391" i="2" s="1"/>
  <c r="V2391" i="2"/>
  <c r="U2383" i="2"/>
  <c r="Z2383" i="2" s="1"/>
  <c r="AA2383" i="2" s="1"/>
  <c r="Y2383" i="2"/>
  <c r="V2375" i="2"/>
  <c r="S2375" i="2"/>
  <c r="W2375" i="2" s="1"/>
  <c r="X2375" i="2" s="1"/>
  <c r="V2330" i="2"/>
  <c r="S2330" i="2"/>
  <c r="W2330" i="2" s="1"/>
  <c r="X2330" i="2" s="1"/>
  <c r="U2322" i="2"/>
  <c r="Z2322" i="2" s="1"/>
  <c r="AA2322" i="2" s="1"/>
  <c r="Y2322" i="2"/>
  <c r="Y2314" i="2"/>
  <c r="U2314" i="2"/>
  <c r="Z2314" i="2" s="1"/>
  <c r="AA2314" i="2" s="1"/>
  <c r="S2306" i="2"/>
  <c r="W2306" i="2" s="1"/>
  <c r="X2306" i="2" s="1"/>
  <c r="V2306" i="2"/>
  <c r="V6738" i="2"/>
  <c r="S6738" i="2"/>
  <c r="W6738" i="2" s="1"/>
  <c r="X6738" i="2" s="1"/>
  <c r="U6730" i="2"/>
  <c r="Z6730" i="2" s="1"/>
  <c r="AA6730" i="2" s="1"/>
  <c r="Y6730" i="2"/>
  <c r="Y6722" i="2"/>
  <c r="U6722" i="2"/>
  <c r="Z6722" i="2" s="1"/>
  <c r="AA6722" i="2" s="1"/>
  <c r="S6714" i="2"/>
  <c r="W6714" i="2" s="1"/>
  <c r="X6714" i="2" s="1"/>
  <c r="V6714" i="2"/>
  <c r="V6706" i="2"/>
  <c r="S6706" i="2"/>
  <c r="W6706" i="2" s="1"/>
  <c r="X6706" i="2" s="1"/>
  <c r="U2258" i="2"/>
  <c r="Z2258" i="2" s="1"/>
  <c r="AA2258" i="2" s="1"/>
  <c r="Y2258" i="2"/>
  <c r="Y2250" i="2"/>
  <c r="U2250" i="2"/>
  <c r="Z2250" i="2" s="1"/>
  <c r="AA2250" i="2" s="1"/>
  <c r="S2242" i="2"/>
  <c r="W2242" i="2" s="1"/>
  <c r="X2242" i="2" s="1"/>
  <c r="V2242" i="2"/>
  <c r="V2234" i="2"/>
  <c r="S2234" i="2"/>
  <c r="W2234" i="2" s="1"/>
  <c r="X2234" i="2" s="1"/>
  <c r="U4187" i="2"/>
  <c r="Z4187" i="2" s="1"/>
  <c r="AA4187" i="2" s="1"/>
  <c r="Y4187" i="2"/>
  <c r="S4183" i="2"/>
  <c r="W4183" i="2" s="1"/>
  <c r="X4183" i="2" s="1"/>
  <c r="V4183" i="2"/>
  <c r="S4175" i="2"/>
  <c r="W4175" i="2" s="1"/>
  <c r="X4175" i="2" s="1"/>
  <c r="V4175" i="2"/>
  <c r="S4167" i="2"/>
  <c r="W4167" i="2" s="1"/>
  <c r="X4167" i="2" s="1"/>
  <c r="V4167" i="2"/>
  <c r="S2223" i="2"/>
  <c r="W2223" i="2" s="1"/>
  <c r="X2223" i="2" s="1"/>
  <c r="V2223" i="2"/>
  <c r="U2215" i="2"/>
  <c r="Z2215" i="2" s="1"/>
  <c r="AA2215" i="2" s="1"/>
  <c r="Y2215" i="2"/>
  <c r="Y2211" i="2"/>
  <c r="U2211" i="2"/>
  <c r="Z2211" i="2" s="1"/>
  <c r="AA2211" i="2" s="1"/>
  <c r="S2203" i="2"/>
  <c r="W2203" i="2" s="1"/>
  <c r="X2203" i="2" s="1"/>
  <c r="V2203" i="2"/>
  <c r="V2191" i="2"/>
  <c r="S2191" i="2"/>
  <c r="W2191" i="2" s="1"/>
  <c r="X2191" i="2" s="1"/>
  <c r="U2146" i="2"/>
  <c r="Z2146" i="2" s="1"/>
  <c r="AA2146" i="2" s="1"/>
  <c r="Y2146" i="2"/>
  <c r="Y2142" i="2"/>
  <c r="U2142" i="2"/>
  <c r="Z2142" i="2" s="1"/>
  <c r="AA2142" i="2" s="1"/>
  <c r="S2134" i="2"/>
  <c r="W2134" i="2" s="1"/>
  <c r="X2134" i="2" s="1"/>
  <c r="V2134" i="2"/>
  <c r="S2122" i="2"/>
  <c r="W2122" i="2" s="1"/>
  <c r="X2122" i="2" s="1"/>
  <c r="V2122" i="2"/>
  <c r="U2188" i="2"/>
  <c r="Z2188" i="2" s="1"/>
  <c r="AA2188" i="2" s="1"/>
  <c r="Y2188" i="2"/>
  <c r="Y2184" i="2"/>
  <c r="U2184" i="2"/>
  <c r="Z2184" i="2" s="1"/>
  <c r="AA2184" i="2" s="1"/>
  <c r="Y2176" i="2"/>
  <c r="U2176" i="2"/>
  <c r="Z2176" i="2" s="1"/>
  <c r="AA2176" i="2" s="1"/>
  <c r="S2168" i="2"/>
  <c r="W2168" i="2" s="1"/>
  <c r="X2168" i="2" s="1"/>
  <c r="V2168" i="2"/>
  <c r="S2164" i="2"/>
  <c r="W2164" i="2" s="1"/>
  <c r="X2164" i="2" s="1"/>
  <c r="V2164" i="2"/>
  <c r="U2156" i="2"/>
  <c r="Z2156" i="2" s="1"/>
  <c r="AA2156" i="2" s="1"/>
  <c r="Y2156" i="2"/>
  <c r="S2115" i="2"/>
  <c r="W2115" i="2" s="1"/>
  <c r="X2115" i="2" s="1"/>
  <c r="V2115" i="2"/>
  <c r="Y2107" i="2"/>
  <c r="U2107" i="2"/>
  <c r="Z2107" i="2" s="1"/>
  <c r="AA2107" i="2" s="1"/>
  <c r="U2099" i="2"/>
  <c r="Z2099" i="2" s="1"/>
  <c r="AA2099" i="2" s="1"/>
  <c r="Y2099" i="2"/>
  <c r="S2095" i="2"/>
  <c r="W2095" i="2" s="1"/>
  <c r="X2095" i="2" s="1"/>
  <c r="V2095" i="2"/>
  <c r="U2087" i="2"/>
  <c r="Z2087" i="2" s="1"/>
  <c r="AA2087" i="2" s="1"/>
  <c r="Y2087" i="2"/>
  <c r="S2083" i="2"/>
  <c r="W2083" i="2" s="1"/>
  <c r="X2083" i="2" s="1"/>
  <c r="V2083" i="2"/>
  <c r="Y2075" i="2"/>
  <c r="U2075" i="2"/>
  <c r="Z2075" i="2" s="1"/>
  <c r="AA2075" i="2" s="1"/>
  <c r="U2067" i="2"/>
  <c r="Z2067" i="2" s="1"/>
  <c r="AA2067" i="2" s="1"/>
  <c r="Y2067" i="2"/>
  <c r="S2063" i="2"/>
  <c r="W2063" i="2" s="1"/>
  <c r="X2063" i="2" s="1"/>
  <c r="V2063" i="2"/>
  <c r="U2055" i="2"/>
  <c r="Z2055" i="2" s="1"/>
  <c r="AA2055" i="2" s="1"/>
  <c r="Y2055" i="2"/>
  <c r="S2051" i="2"/>
  <c r="W2051" i="2" s="1"/>
  <c r="X2051" i="2" s="1"/>
  <c r="V2051" i="2"/>
  <c r="S2043" i="2"/>
  <c r="W2043" i="2" s="1"/>
  <c r="X2043" i="2" s="1"/>
  <c r="V2043" i="2"/>
  <c r="S5846" i="2"/>
  <c r="W5846" i="2" s="1"/>
  <c r="X5846" i="2" s="1"/>
  <c r="V5846" i="2"/>
  <c r="U5838" i="2"/>
  <c r="Z5838" i="2" s="1"/>
  <c r="AA5838" i="2" s="1"/>
  <c r="Y5838" i="2"/>
  <c r="S5830" i="2"/>
  <c r="W5830" i="2" s="1"/>
  <c r="X5830" i="2" s="1"/>
  <c r="V5830" i="2"/>
  <c r="S5822" i="2"/>
  <c r="W5822" i="2" s="1"/>
  <c r="X5822" i="2" s="1"/>
  <c r="V5822" i="2"/>
  <c r="S2040" i="2"/>
  <c r="W2040" i="2" s="1"/>
  <c r="X2040" i="2" s="1"/>
  <c r="V2040" i="2"/>
  <c r="U2032" i="2"/>
  <c r="Z2032" i="2" s="1"/>
  <c r="AA2032" i="2" s="1"/>
  <c r="Y2032" i="2"/>
  <c r="S2024" i="2"/>
  <c r="W2024" i="2" s="1"/>
  <c r="X2024" i="2" s="1"/>
  <c r="V2024" i="2"/>
  <c r="S2016" i="2"/>
  <c r="W2016" i="2" s="1"/>
  <c r="X2016" i="2" s="1"/>
  <c r="V2016" i="2"/>
  <c r="S2008" i="2"/>
  <c r="W2008" i="2" s="1"/>
  <c r="X2008" i="2" s="1"/>
  <c r="V2008" i="2"/>
  <c r="U1926" i="2"/>
  <c r="Z1926" i="2" s="1"/>
  <c r="AA1926" i="2" s="1"/>
  <c r="Y1926" i="2"/>
  <c r="S1918" i="2"/>
  <c r="W1918" i="2" s="1"/>
  <c r="X1918" i="2" s="1"/>
  <c r="V1918" i="2"/>
  <c r="S1910" i="2"/>
  <c r="W1910" i="2" s="1"/>
  <c r="X1910" i="2" s="1"/>
  <c r="V1910" i="2"/>
  <c r="S1902" i="2"/>
  <c r="W1902" i="2" s="1"/>
  <c r="X1902" i="2" s="1"/>
  <c r="V1902" i="2"/>
  <c r="U1894" i="2"/>
  <c r="Z1894" i="2" s="1"/>
  <c r="AA1894" i="2" s="1"/>
  <c r="Y1894" i="2"/>
  <c r="S1886" i="2"/>
  <c r="W1886" i="2" s="1"/>
  <c r="X1886" i="2" s="1"/>
  <c r="V1886" i="2"/>
  <c r="S1878" i="2"/>
  <c r="W1878" i="2" s="1"/>
  <c r="X1878" i="2" s="1"/>
  <c r="V1878" i="2"/>
  <c r="S1866" i="2"/>
  <c r="W1866" i="2" s="1"/>
  <c r="X1866" i="2" s="1"/>
  <c r="V1866" i="2"/>
  <c r="U1858" i="2"/>
  <c r="Z1858" i="2" s="1"/>
  <c r="AA1858" i="2" s="1"/>
  <c r="Y1858" i="2"/>
  <c r="S111" i="2"/>
  <c r="W111" i="2" s="1"/>
  <c r="X111" i="2" s="1"/>
  <c r="V111" i="2"/>
  <c r="Y99" i="2"/>
  <c r="U99" i="2"/>
  <c r="Z99" i="2" s="1"/>
  <c r="AA99" i="2" s="1"/>
  <c r="S95" i="2"/>
  <c r="W95" i="2" s="1"/>
  <c r="X95" i="2" s="1"/>
  <c r="V95" i="2"/>
  <c r="Y87" i="2"/>
  <c r="U87" i="2"/>
  <c r="Z87" i="2" s="1"/>
  <c r="AA87" i="2" s="1"/>
  <c r="V1851" i="2"/>
  <c r="S1851" i="2"/>
  <c r="W1851" i="2" s="1"/>
  <c r="X1851" i="2" s="1"/>
  <c r="U1843" i="2"/>
  <c r="Z1843" i="2" s="1"/>
  <c r="AA1843" i="2" s="1"/>
  <c r="Y1843" i="2"/>
  <c r="Y1831" i="2"/>
  <c r="U1831" i="2"/>
  <c r="Z1831" i="2" s="1"/>
  <c r="AA1831" i="2" s="1"/>
  <c r="V1745" i="2"/>
  <c r="S1745" i="2"/>
  <c r="W1745" i="2" s="1"/>
  <c r="X1745" i="2" s="1"/>
  <c r="U1737" i="2"/>
  <c r="Z1737" i="2" s="1"/>
  <c r="AA1737" i="2" s="1"/>
  <c r="Y1737" i="2"/>
  <c r="Y1725" i="2"/>
  <c r="U1725" i="2"/>
  <c r="Z1725" i="2" s="1"/>
  <c r="AA1725" i="2" s="1"/>
  <c r="V1713" i="2"/>
  <c r="S1713" i="2"/>
  <c r="W1713" i="2" s="1"/>
  <c r="X1713" i="2" s="1"/>
  <c r="U1816" i="2"/>
  <c r="Z1816" i="2" s="1"/>
  <c r="AA1816" i="2" s="1"/>
  <c r="Y1816" i="2"/>
  <c r="S1796" i="2"/>
  <c r="W1796" i="2" s="1"/>
  <c r="X1796" i="2" s="1"/>
  <c r="V1796" i="2"/>
  <c r="V1792" i="2"/>
  <c r="S1792" i="2"/>
  <c r="W1792" i="2" s="1"/>
  <c r="X1792" i="2" s="1"/>
  <c r="U1784" i="2"/>
  <c r="Z1784" i="2" s="1"/>
  <c r="AA1784" i="2" s="1"/>
  <c r="Y1784" i="2"/>
  <c r="Y1772" i="2"/>
  <c r="U1772" i="2"/>
  <c r="Z1772" i="2" s="1"/>
  <c r="AA1772" i="2" s="1"/>
  <c r="V1760" i="2"/>
  <c r="S1760" i="2"/>
  <c r="W1760" i="2" s="1"/>
  <c r="X1760" i="2" s="1"/>
  <c r="U1752" i="2"/>
  <c r="Z1752" i="2" s="1"/>
  <c r="AA1752" i="2" s="1"/>
  <c r="Y1752" i="2"/>
  <c r="Y2369" i="2"/>
  <c r="U2369" i="2"/>
  <c r="Z2369" i="2" s="1"/>
  <c r="AA2369" i="2" s="1"/>
  <c r="V2357" i="2"/>
  <c r="S2357" i="2"/>
  <c r="W2357" i="2" s="1"/>
  <c r="X2357" i="2" s="1"/>
  <c r="U2349" i="2"/>
  <c r="Z2349" i="2" s="1"/>
  <c r="AA2349" i="2" s="1"/>
  <c r="Y2349" i="2"/>
  <c r="Y1708" i="2"/>
  <c r="U1708" i="2"/>
  <c r="Z1708" i="2" s="1"/>
  <c r="AA1708" i="2" s="1"/>
  <c r="V1696" i="2"/>
  <c r="S1696" i="2"/>
  <c r="W1696" i="2" s="1"/>
  <c r="X1696" i="2" s="1"/>
  <c r="U1688" i="2"/>
  <c r="Z1688" i="2" s="1"/>
  <c r="AA1688" i="2" s="1"/>
  <c r="Y1688" i="2"/>
  <c r="Y1676" i="2"/>
  <c r="U1676" i="2"/>
  <c r="Z1676" i="2" s="1"/>
  <c r="AA1676" i="2" s="1"/>
  <c r="V1664" i="2"/>
  <c r="S1664" i="2"/>
  <c r="W1664" i="2" s="1"/>
  <c r="X1664" i="2" s="1"/>
  <c r="U1656" i="2"/>
  <c r="Z1656" i="2" s="1"/>
  <c r="AA1656" i="2" s="1"/>
  <c r="Y1656" i="2"/>
  <c r="Y1644" i="2"/>
  <c r="U1644" i="2"/>
  <c r="Z1644" i="2" s="1"/>
  <c r="AA1644" i="2" s="1"/>
  <c r="S1620" i="2"/>
  <c r="W1620" i="2" s="1"/>
  <c r="X1620" i="2" s="1"/>
  <c r="V1620" i="2"/>
  <c r="U1612" i="2"/>
  <c r="Z1612" i="2" s="1"/>
  <c r="AA1612" i="2" s="1"/>
  <c r="Y1612" i="2"/>
  <c r="U1608" i="2"/>
  <c r="Z1608" i="2" s="1"/>
  <c r="AA1608" i="2" s="1"/>
  <c r="Y1608" i="2"/>
  <c r="S1514" i="2"/>
  <c r="W1514" i="2" s="1"/>
  <c r="X1514" i="2" s="1"/>
  <c r="V1514" i="2"/>
  <c r="U1506" i="2"/>
  <c r="Z1506" i="2" s="1"/>
  <c r="AA1506" i="2" s="1"/>
  <c r="Y1506" i="2"/>
  <c r="U1502" i="2"/>
  <c r="Z1502" i="2" s="1"/>
  <c r="AA1502" i="2" s="1"/>
  <c r="Y1502" i="2"/>
  <c r="U1190" i="2"/>
  <c r="Z1190" i="2" s="1"/>
  <c r="AA1190" i="2" s="1"/>
  <c r="Y1190" i="2"/>
  <c r="S1182" i="2"/>
  <c r="W1182" i="2" s="1"/>
  <c r="X1182" i="2" s="1"/>
  <c r="V1182" i="2"/>
  <c r="U1174" i="2"/>
  <c r="Z1174" i="2" s="1"/>
  <c r="AA1174" i="2" s="1"/>
  <c r="Y1174" i="2"/>
  <c r="S1166" i="2"/>
  <c r="W1166" i="2" s="1"/>
  <c r="X1166" i="2" s="1"/>
  <c r="V1166" i="2"/>
  <c r="Y1409" i="2"/>
  <c r="U1409" i="2"/>
  <c r="Z1409" i="2" s="1"/>
  <c r="AA1409" i="2" s="1"/>
  <c r="Y1393" i="2"/>
  <c r="U1393" i="2"/>
  <c r="Z1393" i="2" s="1"/>
  <c r="AA1393" i="2" s="1"/>
  <c r="U1385" i="2"/>
  <c r="Z1385" i="2" s="1"/>
  <c r="AA1385" i="2" s="1"/>
  <c r="Y1385" i="2"/>
  <c r="S1377" i="2"/>
  <c r="W1377" i="2" s="1"/>
  <c r="X1377" i="2" s="1"/>
  <c r="V1377" i="2"/>
  <c r="U1369" i="2"/>
  <c r="Z1369" i="2" s="1"/>
  <c r="AA1369" i="2" s="1"/>
  <c r="Y1369" i="2"/>
  <c r="S1361" i="2"/>
  <c r="W1361" i="2" s="1"/>
  <c r="X1361" i="2" s="1"/>
  <c r="V1361" i="2"/>
  <c r="U1353" i="2"/>
  <c r="Z1353" i="2" s="1"/>
  <c r="AA1353" i="2" s="1"/>
  <c r="Y1353" i="2"/>
  <c r="S1345" i="2"/>
  <c r="W1345" i="2" s="1"/>
  <c r="X1345" i="2" s="1"/>
  <c r="V1345" i="2"/>
  <c r="S1485" i="2"/>
  <c r="W1485" i="2" s="1"/>
  <c r="X1485" i="2" s="1"/>
  <c r="V1485" i="2"/>
  <c r="S1477" i="2"/>
  <c r="W1477" i="2" s="1"/>
  <c r="X1477" i="2" s="1"/>
  <c r="V1477" i="2"/>
  <c r="U1469" i="2"/>
  <c r="Z1469" i="2" s="1"/>
  <c r="AA1469" i="2" s="1"/>
  <c r="Y1469" i="2"/>
  <c r="S1461" i="2"/>
  <c r="W1461" i="2" s="1"/>
  <c r="X1461" i="2" s="1"/>
  <c r="V1461" i="2"/>
  <c r="S1445" i="2"/>
  <c r="W1445" i="2" s="1"/>
  <c r="X1445" i="2" s="1"/>
  <c r="V1445" i="2"/>
  <c r="V1441" i="2"/>
  <c r="S1441" i="2"/>
  <c r="W1441" i="2" s="1"/>
  <c r="X1441" i="2" s="1"/>
  <c r="U1433" i="2"/>
  <c r="Z1433" i="2" s="1"/>
  <c r="AA1433" i="2" s="1"/>
  <c r="Y1433" i="2"/>
  <c r="S1429" i="2"/>
  <c r="W1429" i="2" s="1"/>
  <c r="X1429" i="2" s="1"/>
  <c r="V1429" i="2"/>
  <c r="S1413" i="2"/>
  <c r="W1413" i="2" s="1"/>
  <c r="X1413" i="2" s="1"/>
  <c r="V1413" i="2"/>
  <c r="V1113" i="2"/>
  <c r="S1113" i="2"/>
  <c r="W1113" i="2" s="1"/>
  <c r="X1113" i="2" s="1"/>
  <c r="U1105" i="2"/>
  <c r="Z1105" i="2" s="1"/>
  <c r="AA1105" i="2" s="1"/>
  <c r="Y1105" i="2"/>
  <c r="S1101" i="2"/>
  <c r="W1101" i="2" s="1"/>
  <c r="X1101" i="2" s="1"/>
  <c r="V1101" i="2"/>
  <c r="S1085" i="2"/>
  <c r="W1085" i="2" s="1"/>
  <c r="X1085" i="2" s="1"/>
  <c r="V1085" i="2"/>
  <c r="V1081" i="2"/>
  <c r="S1081" i="2"/>
  <c r="W1081" i="2" s="1"/>
  <c r="X1081" i="2" s="1"/>
  <c r="U1554" i="2"/>
  <c r="Z1554" i="2" s="1"/>
  <c r="AA1554" i="2" s="1"/>
  <c r="Y1554" i="2"/>
  <c r="S1550" i="2"/>
  <c r="W1550" i="2" s="1"/>
  <c r="X1550" i="2" s="1"/>
  <c r="V1550" i="2"/>
  <c r="S1534" i="2"/>
  <c r="W1534" i="2" s="1"/>
  <c r="X1534" i="2" s="1"/>
  <c r="V1534" i="2"/>
  <c r="V1530" i="2"/>
  <c r="S1530" i="2"/>
  <c r="W1530" i="2" s="1"/>
  <c r="X1530" i="2" s="1"/>
  <c r="U1337" i="2"/>
  <c r="Z1337" i="2" s="1"/>
  <c r="AA1337" i="2" s="1"/>
  <c r="Y1337" i="2"/>
  <c r="U1329" i="2"/>
  <c r="Z1329" i="2" s="1"/>
  <c r="AA1329" i="2" s="1"/>
  <c r="Y1329" i="2"/>
  <c r="V1321" i="2"/>
  <c r="S1321" i="2"/>
  <c r="W1321" i="2" s="1"/>
  <c r="X1321" i="2" s="1"/>
  <c r="U1313" i="2"/>
  <c r="Z1313" i="2" s="1"/>
  <c r="AA1313" i="2" s="1"/>
  <c r="Y1313" i="2"/>
  <c r="S1309" i="2"/>
  <c r="W1309" i="2" s="1"/>
  <c r="X1309" i="2" s="1"/>
  <c r="V1309" i="2"/>
  <c r="S1297" i="2"/>
  <c r="W1297" i="2" s="1"/>
  <c r="X1297" i="2" s="1"/>
  <c r="V1297" i="2"/>
  <c r="U1289" i="2"/>
  <c r="Z1289" i="2" s="1"/>
  <c r="AA1289" i="2" s="1"/>
  <c r="Y1289" i="2"/>
  <c r="S1281" i="2"/>
  <c r="W1281" i="2" s="1"/>
  <c r="X1281" i="2" s="1"/>
  <c r="V1281" i="2"/>
  <c r="U1273" i="2"/>
  <c r="Z1273" i="2" s="1"/>
  <c r="AA1273" i="2" s="1"/>
  <c r="Y1273" i="2"/>
  <c r="U1265" i="2"/>
  <c r="Z1265" i="2" s="1"/>
  <c r="AA1265" i="2" s="1"/>
  <c r="Y1265" i="2"/>
  <c r="S6178" i="2"/>
  <c r="W6178" i="2" s="1"/>
  <c r="X6178" i="2" s="1"/>
  <c r="V6178" i="2"/>
  <c r="U6170" i="2"/>
  <c r="Z6170" i="2" s="1"/>
  <c r="AA6170" i="2" s="1"/>
  <c r="Y6170" i="2"/>
  <c r="S6162" i="2"/>
  <c r="W6162" i="2" s="1"/>
  <c r="X6162" i="2" s="1"/>
  <c r="V6162" i="2"/>
  <c r="U6154" i="2"/>
  <c r="Z6154" i="2" s="1"/>
  <c r="AA6154" i="2" s="1"/>
  <c r="Y6154" i="2"/>
  <c r="U1151" i="2"/>
  <c r="Z1151" i="2" s="1"/>
  <c r="AA1151" i="2" s="1"/>
  <c r="Y1151" i="2"/>
  <c r="U1147" i="2"/>
  <c r="Z1147" i="2" s="1"/>
  <c r="AA1147" i="2" s="1"/>
  <c r="Y1147" i="2"/>
  <c r="S1139" i="2"/>
  <c r="W1139" i="2" s="1"/>
  <c r="X1139" i="2" s="1"/>
  <c r="V1139" i="2"/>
  <c r="S1135" i="2"/>
  <c r="W1135" i="2" s="1"/>
  <c r="X1135" i="2" s="1"/>
  <c r="V1135" i="2"/>
  <c r="Y1127" i="2"/>
  <c r="U1127" i="2"/>
  <c r="Z1127" i="2" s="1"/>
  <c r="AA1127" i="2" s="1"/>
  <c r="S1119" i="2"/>
  <c r="W1119" i="2" s="1"/>
  <c r="X1119" i="2" s="1"/>
  <c r="V1119" i="2"/>
  <c r="S1226" i="2"/>
  <c r="W1226" i="2" s="1"/>
  <c r="X1226" i="2" s="1"/>
  <c r="V1226" i="2"/>
  <c r="S1218" i="2"/>
  <c r="W1218" i="2" s="1"/>
  <c r="X1218" i="2" s="1"/>
  <c r="V1218" i="2"/>
  <c r="S1210" i="2"/>
  <c r="W1210" i="2" s="1"/>
  <c r="X1210" i="2" s="1"/>
  <c r="V1210" i="2"/>
  <c r="U1202" i="2"/>
  <c r="Z1202" i="2" s="1"/>
  <c r="AA1202" i="2" s="1"/>
  <c r="Y1202" i="2"/>
  <c r="V1198" i="2"/>
  <c r="S1198" i="2"/>
  <c r="W1198" i="2" s="1"/>
  <c r="X1198" i="2" s="1"/>
  <c r="S857" i="2"/>
  <c r="W857" i="2" s="1"/>
  <c r="X857" i="2" s="1"/>
  <c r="V857" i="2"/>
  <c r="V849" i="2"/>
  <c r="S849" i="2"/>
  <c r="W849" i="2" s="1"/>
  <c r="X849" i="2" s="1"/>
  <c r="U841" i="2"/>
  <c r="Z841" i="2" s="1"/>
  <c r="AA841" i="2" s="1"/>
  <c r="Y841" i="2"/>
  <c r="V837" i="2"/>
  <c r="S837" i="2"/>
  <c r="W837" i="2" s="1"/>
  <c r="X837" i="2" s="1"/>
  <c r="V833" i="2"/>
  <c r="S833" i="2"/>
  <c r="W833" i="2" s="1"/>
  <c r="X833" i="2" s="1"/>
  <c r="U825" i="2"/>
  <c r="Z825" i="2" s="1"/>
  <c r="AA825" i="2" s="1"/>
  <c r="Y825" i="2"/>
  <c r="V821" i="2"/>
  <c r="S821" i="2"/>
  <c r="W821" i="2" s="1"/>
  <c r="X821" i="2" s="1"/>
  <c r="V743" i="2"/>
  <c r="S743" i="2"/>
  <c r="W743" i="2" s="1"/>
  <c r="X743" i="2" s="1"/>
  <c r="U735" i="2"/>
  <c r="Z735" i="2" s="1"/>
  <c r="AA735" i="2" s="1"/>
  <c r="Y735" i="2"/>
  <c r="S731" i="2"/>
  <c r="W731" i="2" s="1"/>
  <c r="X731" i="2" s="1"/>
  <c r="V731" i="2"/>
  <c r="Y727" i="2"/>
  <c r="U727" i="2"/>
  <c r="Z727" i="2" s="1"/>
  <c r="AA727" i="2" s="1"/>
  <c r="U719" i="2"/>
  <c r="Z719" i="2" s="1"/>
  <c r="AA719" i="2" s="1"/>
  <c r="Y719" i="2"/>
  <c r="S715" i="2"/>
  <c r="W715" i="2" s="1"/>
  <c r="X715" i="2" s="1"/>
  <c r="V715" i="2"/>
  <c r="Y929" i="2"/>
  <c r="U929" i="2"/>
  <c r="Z929" i="2" s="1"/>
  <c r="AA929" i="2" s="1"/>
  <c r="S925" i="2"/>
  <c r="W925" i="2" s="1"/>
  <c r="X925" i="2" s="1"/>
  <c r="V925" i="2"/>
  <c r="Y917" i="2"/>
  <c r="U917" i="2"/>
  <c r="Z917" i="2" s="1"/>
  <c r="AA917" i="2" s="1"/>
  <c r="U913" i="2"/>
  <c r="Z913" i="2" s="1"/>
  <c r="AA913" i="2" s="1"/>
  <c r="Y913" i="2"/>
  <c r="S909" i="2"/>
  <c r="W909" i="2" s="1"/>
  <c r="X909" i="2" s="1"/>
  <c r="V909" i="2"/>
  <c r="U560" i="2"/>
  <c r="Z560" i="2" s="1"/>
  <c r="AA560" i="2" s="1"/>
  <c r="Y560" i="2"/>
  <c r="S552" i="2"/>
  <c r="W552" i="2" s="1"/>
  <c r="X552" i="2" s="1"/>
  <c r="V552" i="2"/>
  <c r="U544" i="2"/>
  <c r="Z544" i="2" s="1"/>
  <c r="AA544" i="2" s="1"/>
  <c r="Y544" i="2"/>
  <c r="S540" i="2"/>
  <c r="W540" i="2" s="1"/>
  <c r="X540" i="2" s="1"/>
  <c r="V540" i="2"/>
  <c r="U532" i="2"/>
  <c r="Z532" i="2" s="1"/>
  <c r="AA532" i="2" s="1"/>
  <c r="Y532" i="2"/>
  <c r="S528" i="2"/>
  <c r="W528" i="2" s="1"/>
  <c r="X528" i="2" s="1"/>
  <c r="V528" i="2"/>
  <c r="Y890" i="2"/>
  <c r="U890" i="2"/>
  <c r="Z890" i="2" s="1"/>
  <c r="AA890" i="2" s="1"/>
  <c r="U886" i="2"/>
  <c r="Z886" i="2" s="1"/>
  <c r="AA886" i="2" s="1"/>
  <c r="Y886" i="2"/>
  <c r="S882" i="2"/>
  <c r="W882" i="2" s="1"/>
  <c r="X882" i="2" s="1"/>
  <c r="V882" i="2"/>
  <c r="Y874" i="2"/>
  <c r="U874" i="2"/>
  <c r="Z874" i="2" s="1"/>
  <c r="AA874" i="2" s="1"/>
  <c r="S862" i="2"/>
  <c r="W862" i="2" s="1"/>
  <c r="X862" i="2" s="1"/>
  <c r="V862" i="2"/>
  <c r="U780" i="2"/>
  <c r="Z780" i="2" s="1"/>
  <c r="AA780" i="2" s="1"/>
  <c r="Y780" i="2"/>
  <c r="Y776" i="2"/>
  <c r="U776" i="2"/>
  <c r="Z776" i="2" s="1"/>
  <c r="AA776" i="2" s="1"/>
  <c r="U768" i="2"/>
  <c r="Z768" i="2" s="1"/>
  <c r="AA768" i="2" s="1"/>
  <c r="Y768" i="2"/>
  <c r="S760" i="2"/>
  <c r="W760" i="2" s="1"/>
  <c r="X760" i="2" s="1"/>
  <c r="V760" i="2"/>
  <c r="S752" i="2"/>
  <c r="W752" i="2" s="1"/>
  <c r="X752" i="2" s="1"/>
  <c r="V752" i="2"/>
  <c r="S670" i="2"/>
  <c r="W670" i="2" s="1"/>
  <c r="X670" i="2" s="1"/>
  <c r="V670" i="2"/>
  <c r="U662" i="2"/>
  <c r="Z662" i="2" s="1"/>
  <c r="AA662" i="2" s="1"/>
  <c r="Y662" i="2"/>
  <c r="S654" i="2"/>
  <c r="W654" i="2" s="1"/>
  <c r="X654" i="2" s="1"/>
  <c r="V654" i="2"/>
  <c r="U646" i="2"/>
  <c r="Z646" i="2" s="1"/>
  <c r="AA646" i="2" s="1"/>
  <c r="Y646" i="2"/>
  <c r="S638" i="2"/>
  <c r="W638" i="2" s="1"/>
  <c r="X638" i="2" s="1"/>
  <c r="V638" i="2"/>
  <c r="U593" i="2"/>
  <c r="Z593" i="2" s="1"/>
  <c r="AA593" i="2" s="1"/>
  <c r="Y593" i="2"/>
  <c r="V585" i="2"/>
  <c r="S585" i="2"/>
  <c r="W585" i="2" s="1"/>
  <c r="X585" i="2" s="1"/>
  <c r="V577" i="2"/>
  <c r="S577" i="2"/>
  <c r="W577" i="2" s="1"/>
  <c r="X577" i="2" s="1"/>
  <c r="U569" i="2"/>
  <c r="Z569" i="2" s="1"/>
  <c r="AA569" i="2" s="1"/>
  <c r="Y569" i="2"/>
  <c r="U820" i="2"/>
  <c r="Z820" i="2" s="1"/>
  <c r="AA820" i="2" s="1"/>
  <c r="Y820" i="2"/>
  <c r="V812" i="2"/>
  <c r="S812" i="2"/>
  <c r="W812" i="2" s="1"/>
  <c r="X812" i="2" s="1"/>
  <c r="U804" i="2"/>
  <c r="Z804" i="2" s="1"/>
  <c r="AA804" i="2" s="1"/>
  <c r="Y804" i="2"/>
  <c r="S796" i="2"/>
  <c r="W796" i="2" s="1"/>
  <c r="X796" i="2" s="1"/>
  <c r="V796" i="2"/>
  <c r="S788" i="2"/>
  <c r="W788" i="2" s="1"/>
  <c r="X788" i="2" s="1"/>
  <c r="V788" i="2"/>
  <c r="S447" i="2"/>
  <c r="W447" i="2" s="1"/>
  <c r="X447" i="2" s="1"/>
  <c r="V447" i="2"/>
  <c r="S439" i="2"/>
  <c r="W439" i="2" s="1"/>
  <c r="X439" i="2" s="1"/>
  <c r="V439" i="2"/>
  <c r="S431" i="2"/>
  <c r="W431" i="2" s="1"/>
  <c r="X431" i="2" s="1"/>
  <c r="V431" i="2"/>
  <c r="S423" i="2"/>
  <c r="W423" i="2" s="1"/>
  <c r="X423" i="2" s="1"/>
  <c r="V423" i="2"/>
  <c r="S415" i="2"/>
  <c r="W415" i="2" s="1"/>
  <c r="X415" i="2" s="1"/>
  <c r="V415" i="2"/>
  <c r="U481" i="2"/>
  <c r="Z481" i="2" s="1"/>
  <c r="AA481" i="2" s="1"/>
  <c r="Y481" i="2"/>
  <c r="U473" i="2"/>
  <c r="Z473" i="2" s="1"/>
  <c r="AA473" i="2" s="1"/>
  <c r="Y473" i="2"/>
  <c r="U465" i="2"/>
  <c r="Z465" i="2" s="1"/>
  <c r="AA465" i="2" s="1"/>
  <c r="Y465" i="2"/>
  <c r="U457" i="2"/>
  <c r="Z457" i="2" s="1"/>
  <c r="AA457" i="2" s="1"/>
  <c r="Y457" i="2"/>
  <c r="U967" i="2"/>
  <c r="Z967" i="2" s="1"/>
  <c r="AA967" i="2" s="1"/>
  <c r="Y967" i="2"/>
  <c r="V955" i="2"/>
  <c r="S955" i="2"/>
  <c r="W955" i="2" s="1"/>
  <c r="X955" i="2" s="1"/>
  <c r="U951" i="2"/>
  <c r="Z951" i="2" s="1"/>
  <c r="AA951" i="2" s="1"/>
  <c r="Y951" i="2"/>
  <c r="V939" i="2"/>
  <c r="S939" i="2"/>
  <c r="W939" i="2" s="1"/>
  <c r="X939" i="2" s="1"/>
  <c r="U935" i="2"/>
  <c r="Z935" i="2" s="1"/>
  <c r="AA935" i="2" s="1"/>
  <c r="Y935" i="2"/>
  <c r="U492" i="2"/>
  <c r="Z492" i="2" s="1"/>
  <c r="AA492" i="2" s="1"/>
  <c r="Y492" i="2"/>
  <c r="U994" i="2"/>
  <c r="Z994" i="2" s="1"/>
  <c r="AA994" i="2" s="1"/>
  <c r="Y994" i="2"/>
  <c r="U978" i="2"/>
  <c r="Z978" i="2" s="1"/>
  <c r="AA978" i="2" s="1"/>
  <c r="Y978" i="2"/>
  <c r="U703" i="2"/>
  <c r="Z703" i="2" s="1"/>
  <c r="AA703" i="2" s="1"/>
  <c r="Y703" i="2"/>
  <c r="U687" i="2"/>
  <c r="Z687" i="2" s="1"/>
  <c r="AA687" i="2" s="1"/>
  <c r="Y687" i="2"/>
  <c r="U630" i="2"/>
  <c r="Z630" i="2" s="1"/>
  <c r="AA630" i="2" s="1"/>
  <c r="Y630" i="2"/>
  <c r="S614" i="2"/>
  <c r="W614" i="2" s="1"/>
  <c r="X614" i="2" s="1"/>
  <c r="V614" i="2"/>
  <c r="U1034" i="2"/>
  <c r="Z1034" i="2" s="1"/>
  <c r="AA1034" i="2" s="1"/>
  <c r="Y1034" i="2"/>
  <c r="S1010" i="2"/>
  <c r="W1010" i="2" s="1"/>
  <c r="X1010" i="2" s="1"/>
  <c r="V1010" i="2"/>
  <c r="S402" i="2"/>
  <c r="W402" i="2" s="1"/>
  <c r="X402" i="2" s="1"/>
  <c r="V402" i="2"/>
  <c r="U374" i="2"/>
  <c r="Z374" i="2" s="1"/>
  <c r="AA374" i="2" s="1"/>
  <c r="Y374" i="2"/>
  <c r="U334" i="2"/>
  <c r="Z334" i="2" s="1"/>
  <c r="AA334" i="2" s="1"/>
  <c r="Y334" i="2"/>
  <c r="U314" i="2"/>
  <c r="Z314" i="2" s="1"/>
  <c r="AA314" i="2" s="1"/>
  <c r="Y314" i="2"/>
  <c r="S171" i="2"/>
  <c r="W171" i="2" s="1"/>
  <c r="X171" i="2" s="1"/>
  <c r="V171" i="2"/>
  <c r="U250" i="2"/>
  <c r="Z250" i="2" s="1"/>
  <c r="AA250" i="2" s="1"/>
  <c r="Y250" i="2"/>
  <c r="S234" i="2"/>
  <c r="W234" i="2" s="1"/>
  <c r="X234" i="2" s="1"/>
  <c r="V234" i="2"/>
  <c r="S202" i="2"/>
  <c r="W202" i="2" s="1"/>
  <c r="X202" i="2" s="1"/>
  <c r="V202" i="2"/>
  <c r="S6682" i="2"/>
  <c r="W6682" i="2" s="1"/>
  <c r="X6682" i="2" s="1"/>
  <c r="V6682" i="2"/>
  <c r="S64" i="2"/>
  <c r="W64" i="2" s="1"/>
  <c r="X64" i="2" s="1"/>
  <c r="V64" i="2"/>
  <c r="S48" i="2"/>
  <c r="W48" i="2" s="1"/>
  <c r="X48" i="2" s="1"/>
  <c r="V48" i="2"/>
  <c r="U127" i="2"/>
  <c r="Z127" i="2" s="1"/>
  <c r="AA127" i="2" s="1"/>
  <c r="Y127" i="2"/>
  <c r="Y273" i="2"/>
  <c r="U273" i="2"/>
  <c r="Z273" i="2" s="1"/>
  <c r="AA273" i="2" s="1"/>
  <c r="U7037" i="2"/>
  <c r="Z7037" i="2" s="1"/>
  <c r="AA7037" i="2" s="1"/>
  <c r="Y7037" i="2"/>
  <c r="U7005" i="2"/>
  <c r="Z7005" i="2" s="1"/>
  <c r="AA7005" i="2" s="1"/>
  <c r="Y7005" i="2"/>
  <c r="U5768" i="2"/>
  <c r="Z5768" i="2" s="1"/>
  <c r="AA5768" i="2" s="1"/>
  <c r="Y5768" i="2"/>
  <c r="U6994" i="2"/>
  <c r="Z6994" i="2" s="1"/>
  <c r="AA6994" i="2" s="1"/>
  <c r="Y6994" i="2"/>
  <c r="U5297" i="2"/>
  <c r="Z5297" i="2" s="1"/>
  <c r="AA5297" i="2" s="1"/>
  <c r="Y5297" i="2"/>
  <c r="U5265" i="2"/>
  <c r="Z5265" i="2" s="1"/>
  <c r="AA5265" i="2" s="1"/>
  <c r="Y5265" i="2"/>
  <c r="S6885" i="2"/>
  <c r="W6885" i="2" s="1"/>
  <c r="X6885" i="2" s="1"/>
  <c r="V6885" i="2"/>
  <c r="U6956" i="2"/>
  <c r="Z6956" i="2" s="1"/>
  <c r="AA6956" i="2" s="1"/>
  <c r="Y6956" i="2"/>
  <c r="U6932" i="2"/>
  <c r="Z6932" i="2" s="1"/>
  <c r="AA6932" i="2" s="1"/>
  <c r="Y6932" i="2"/>
  <c r="Y6908" i="2"/>
  <c r="U6908" i="2"/>
  <c r="Z6908" i="2" s="1"/>
  <c r="AA6908" i="2" s="1"/>
  <c r="S5996" i="2"/>
  <c r="W5996" i="2" s="1"/>
  <c r="X5996" i="2" s="1"/>
  <c r="V5996" i="2"/>
  <c r="Y5972" i="2"/>
  <c r="U5972" i="2"/>
  <c r="Z5972" i="2" s="1"/>
  <c r="AA5972" i="2" s="1"/>
  <c r="Y6828" i="2"/>
  <c r="U6828" i="2"/>
  <c r="Z6828" i="2" s="1"/>
  <c r="AA6828" i="2" s="1"/>
  <c r="S6767" i="2"/>
  <c r="W6767" i="2" s="1"/>
  <c r="X6767" i="2" s="1"/>
  <c r="V6767" i="2"/>
  <c r="Y6743" i="2"/>
  <c r="U6743" i="2"/>
  <c r="Z6743" i="2" s="1"/>
  <c r="AA6743" i="2" s="1"/>
  <c r="Y6785" i="2"/>
  <c r="U6785" i="2"/>
  <c r="Z6785" i="2" s="1"/>
  <c r="AA6785" i="2" s="1"/>
  <c r="S6650" i="2"/>
  <c r="W6650" i="2" s="1"/>
  <c r="X6650" i="2" s="1"/>
  <c r="V6650" i="2"/>
  <c r="S6634" i="2"/>
  <c r="W6634" i="2" s="1"/>
  <c r="X6634" i="2" s="1"/>
  <c r="V6634" i="2"/>
  <c r="Y6594" i="2"/>
  <c r="U6594" i="2"/>
  <c r="Z6594" i="2" s="1"/>
  <c r="AA6594" i="2" s="1"/>
  <c r="S6274" i="2"/>
  <c r="W6274" i="2" s="1"/>
  <c r="X6274" i="2" s="1"/>
  <c r="V6274" i="2"/>
  <c r="Y6567" i="2"/>
  <c r="U6567" i="2"/>
  <c r="Z6567" i="2" s="1"/>
  <c r="AA6567" i="2" s="1"/>
  <c r="Y6514" i="2"/>
  <c r="U6514" i="2"/>
  <c r="Z6514" i="2" s="1"/>
  <c r="AA6514" i="2" s="1"/>
  <c r="S6490" i="2"/>
  <c r="W6490" i="2" s="1"/>
  <c r="X6490" i="2" s="1"/>
  <c r="V6490" i="2"/>
  <c r="S6458" i="2"/>
  <c r="W6458" i="2" s="1"/>
  <c r="X6458" i="2" s="1"/>
  <c r="V6458" i="2"/>
  <c r="Y6434" i="2"/>
  <c r="U6434" i="2"/>
  <c r="Z6434" i="2" s="1"/>
  <c r="AA6434" i="2" s="1"/>
  <c r="Y6402" i="2"/>
  <c r="U6402" i="2"/>
  <c r="Z6402" i="2" s="1"/>
  <c r="AA6402" i="2" s="1"/>
  <c r="Y6555" i="2"/>
  <c r="U6555" i="2"/>
  <c r="Z6555" i="2" s="1"/>
  <c r="AA6555" i="2" s="1"/>
  <c r="S6531" i="2"/>
  <c r="W6531" i="2" s="1"/>
  <c r="X6531" i="2" s="1"/>
  <c r="V6531" i="2"/>
  <c r="Y6232" i="2"/>
  <c r="U6232" i="2"/>
  <c r="Z6232" i="2" s="1"/>
  <c r="AA6232" i="2" s="1"/>
  <c r="S6303" i="2"/>
  <c r="W6303" i="2" s="1"/>
  <c r="X6303" i="2" s="1"/>
  <c r="V6303" i="2"/>
  <c r="S7069" i="2"/>
  <c r="W7069" i="2" s="1"/>
  <c r="X7069" i="2" s="1"/>
  <c r="V7069" i="2"/>
  <c r="S7045" i="2"/>
  <c r="W7045" i="2" s="1"/>
  <c r="X7045" i="2" s="1"/>
  <c r="V7045" i="2"/>
  <c r="S7029" i="2"/>
  <c r="W7029" i="2" s="1"/>
  <c r="X7029" i="2" s="1"/>
  <c r="V7029" i="2"/>
  <c r="S7005" i="2"/>
  <c r="W7005" i="2" s="1"/>
  <c r="X7005" i="2" s="1"/>
  <c r="V7005" i="2"/>
  <c r="S5768" i="2"/>
  <c r="W5768" i="2" s="1"/>
  <c r="X5768" i="2" s="1"/>
  <c r="V5768" i="2"/>
  <c r="S5744" i="2"/>
  <c r="W5744" i="2" s="1"/>
  <c r="X5744" i="2" s="1"/>
  <c r="V5744" i="2"/>
  <c r="S6986" i="2"/>
  <c r="W6986" i="2" s="1"/>
  <c r="X6986" i="2" s="1"/>
  <c r="V6986" i="2"/>
  <c r="S5297" i="2"/>
  <c r="W5297" i="2" s="1"/>
  <c r="X5297" i="2" s="1"/>
  <c r="V5297" i="2"/>
  <c r="S5289" i="2"/>
  <c r="W5289" i="2" s="1"/>
  <c r="X5289" i="2" s="1"/>
  <c r="V5289" i="2"/>
  <c r="S5265" i="2"/>
  <c r="W5265" i="2" s="1"/>
  <c r="X5265" i="2" s="1"/>
  <c r="V5265" i="2"/>
  <c r="S6877" i="2"/>
  <c r="W6877" i="2" s="1"/>
  <c r="X6877" i="2" s="1"/>
  <c r="V6877" i="2"/>
  <c r="U6853" i="2"/>
  <c r="Z6853" i="2" s="1"/>
  <c r="AA6853" i="2" s="1"/>
  <c r="Y6853" i="2"/>
  <c r="S6948" i="2"/>
  <c r="W6948" i="2" s="1"/>
  <c r="X6948" i="2" s="1"/>
  <c r="V6948" i="2"/>
  <c r="S6932" i="2"/>
  <c r="W6932" i="2" s="1"/>
  <c r="X6932" i="2" s="1"/>
  <c r="V6932" i="2"/>
  <c r="S6908" i="2"/>
  <c r="W6908" i="2" s="1"/>
  <c r="X6908" i="2" s="1"/>
  <c r="V6908" i="2"/>
  <c r="S6892" i="2"/>
  <c r="W6892" i="2" s="1"/>
  <c r="X6892" i="2" s="1"/>
  <c r="V6892" i="2"/>
  <c r="Y5980" i="2"/>
  <c r="U5980" i="2"/>
  <c r="Z5980" i="2" s="1"/>
  <c r="AA5980" i="2" s="1"/>
  <c r="Y5964" i="2"/>
  <c r="U5964" i="2"/>
  <c r="Z5964" i="2" s="1"/>
  <c r="AA5964" i="2" s="1"/>
  <c r="S6828" i="2"/>
  <c r="W6828" i="2" s="1"/>
  <c r="X6828" i="2" s="1"/>
  <c r="V6828" i="2"/>
  <c r="Y6767" i="2"/>
  <c r="U6767" i="2"/>
  <c r="Z6767" i="2" s="1"/>
  <c r="AA6767" i="2" s="1"/>
  <c r="Y6751" i="2"/>
  <c r="U6751" i="2"/>
  <c r="Z6751" i="2" s="1"/>
  <c r="AA6751" i="2" s="1"/>
  <c r="S6801" i="2"/>
  <c r="W6801" i="2" s="1"/>
  <c r="X6801" i="2" s="1"/>
  <c r="V6801" i="2"/>
  <c r="Y6666" i="2"/>
  <c r="U6666" i="2"/>
  <c r="Z6666" i="2" s="1"/>
  <c r="AA6666" i="2" s="1"/>
  <c r="Y6650" i="2"/>
  <c r="U6650" i="2"/>
  <c r="Z6650" i="2" s="1"/>
  <c r="AA6650" i="2" s="1"/>
  <c r="S6626" i="2"/>
  <c r="W6626" i="2" s="1"/>
  <c r="X6626" i="2" s="1"/>
  <c r="V6626" i="2"/>
  <c r="S6610" i="2"/>
  <c r="W6610" i="2" s="1"/>
  <c r="X6610" i="2" s="1"/>
  <c r="V6610" i="2"/>
  <c r="Y6290" i="2"/>
  <c r="U6290" i="2"/>
  <c r="Z6290" i="2" s="1"/>
  <c r="AA6290" i="2" s="1"/>
  <c r="Y6274" i="2"/>
  <c r="U6274" i="2"/>
  <c r="Z6274" i="2" s="1"/>
  <c r="AA6274" i="2" s="1"/>
  <c r="S6583" i="2"/>
  <c r="W6583" i="2" s="1"/>
  <c r="X6583" i="2" s="1"/>
  <c r="V6583" i="2"/>
  <c r="Y6559" i="2"/>
  <c r="U6559" i="2"/>
  <c r="Z6559" i="2" s="1"/>
  <c r="AA6559" i="2" s="1"/>
  <c r="Y6506" i="2"/>
  <c r="U6506" i="2"/>
  <c r="Z6506" i="2" s="1"/>
  <c r="AA6506" i="2" s="1"/>
  <c r="S6482" i="2"/>
  <c r="W6482" i="2" s="1"/>
  <c r="X6482" i="2" s="1"/>
  <c r="V6482" i="2"/>
  <c r="Y6458" i="2"/>
  <c r="U6458" i="2"/>
  <c r="Z6458" i="2" s="1"/>
  <c r="AA6458" i="2" s="1"/>
  <c r="Y6442" i="2"/>
  <c r="U6442" i="2"/>
  <c r="Z6442" i="2" s="1"/>
  <c r="AA6442" i="2" s="1"/>
  <c r="S6418" i="2"/>
  <c r="W6418" i="2" s="1"/>
  <c r="X6418" i="2" s="1"/>
  <c r="V6418" i="2"/>
  <c r="S6402" i="2"/>
  <c r="W6402" i="2" s="1"/>
  <c r="X6402" i="2" s="1"/>
  <c r="V6402" i="2"/>
  <c r="Y6378" i="2"/>
  <c r="U6378" i="2"/>
  <c r="Z6378" i="2" s="1"/>
  <c r="AA6378" i="2" s="1"/>
  <c r="Y6547" i="2"/>
  <c r="U6547" i="2"/>
  <c r="Z6547" i="2" s="1"/>
  <c r="AA6547" i="2" s="1"/>
  <c r="S6523" i="2"/>
  <c r="W6523" i="2" s="1"/>
  <c r="X6523" i="2" s="1"/>
  <c r="V6523" i="2"/>
  <c r="S6248" i="2"/>
  <c r="W6248" i="2" s="1"/>
  <c r="X6248" i="2" s="1"/>
  <c r="V6248" i="2"/>
  <c r="Y6224" i="2"/>
  <c r="U6224" i="2"/>
  <c r="Z6224" i="2" s="1"/>
  <c r="AA6224" i="2" s="1"/>
  <c r="Y6311" i="2"/>
  <c r="U6311" i="2"/>
  <c r="Z6311" i="2" s="1"/>
  <c r="AA6311" i="2" s="1"/>
  <c r="Y6361" i="2"/>
  <c r="U6361" i="2"/>
  <c r="Z6361" i="2" s="1"/>
  <c r="AA6361" i="2" s="1"/>
  <c r="Y6337" i="2"/>
  <c r="U6337" i="2"/>
  <c r="Z6337" i="2" s="1"/>
  <c r="AA6337" i="2" s="1"/>
  <c r="Y1244" i="2"/>
  <c r="U1244" i="2"/>
  <c r="Z1244" i="2" s="1"/>
  <c r="AA1244" i="2" s="1"/>
  <c r="Y1228" i="2"/>
  <c r="U1228" i="2"/>
  <c r="Z1228" i="2" s="1"/>
  <c r="AA1228" i="2" s="1"/>
  <c r="Y6199" i="2"/>
  <c r="U6199" i="2"/>
  <c r="Z6199" i="2" s="1"/>
  <c r="AA6199" i="2" s="1"/>
  <c r="Y5509" i="2"/>
  <c r="U5509" i="2"/>
  <c r="Z5509" i="2" s="1"/>
  <c r="AA5509" i="2" s="1"/>
  <c r="Y5485" i="2"/>
  <c r="U5485" i="2"/>
  <c r="Z5485" i="2" s="1"/>
  <c r="AA5485" i="2" s="1"/>
  <c r="Y6098" i="2"/>
  <c r="U6098" i="2"/>
  <c r="Z6098" i="2" s="1"/>
  <c r="AA6098" i="2" s="1"/>
  <c r="Y6148" i="2"/>
  <c r="U6148" i="2"/>
  <c r="Z6148" i="2" s="1"/>
  <c r="AA6148" i="2" s="1"/>
  <c r="Y6124" i="2"/>
  <c r="U6124" i="2"/>
  <c r="Z6124" i="2" s="1"/>
  <c r="AA6124" i="2" s="1"/>
  <c r="Y5664" i="2"/>
  <c r="U5664" i="2"/>
  <c r="Z5664" i="2" s="1"/>
  <c r="AA5664" i="2" s="1"/>
  <c r="Y5640" i="2"/>
  <c r="U5640" i="2"/>
  <c r="Z5640" i="2" s="1"/>
  <c r="AA5640" i="2" s="1"/>
  <c r="Y5616" i="2"/>
  <c r="U5616" i="2"/>
  <c r="Z5616" i="2" s="1"/>
  <c r="AA5616" i="2" s="1"/>
  <c r="Y5600" i="2"/>
  <c r="U5600" i="2"/>
  <c r="Z5600" i="2" s="1"/>
  <c r="AA5600" i="2" s="1"/>
  <c r="Y6057" i="2"/>
  <c r="U6057" i="2"/>
  <c r="Z6057" i="2" s="1"/>
  <c r="AA6057" i="2" s="1"/>
  <c r="S6041" i="2"/>
  <c r="W6041" i="2" s="1"/>
  <c r="X6041" i="2" s="1"/>
  <c r="V6041" i="2"/>
  <c r="S5351" i="2"/>
  <c r="W5351" i="2" s="1"/>
  <c r="X5351" i="2" s="1"/>
  <c r="V5351" i="2"/>
  <c r="S5808" i="2"/>
  <c r="W5808" i="2" s="1"/>
  <c r="X5808" i="2" s="1"/>
  <c r="V5808" i="2"/>
  <c r="U5784" i="2"/>
  <c r="Z5784" i="2" s="1"/>
  <c r="AA5784" i="2" s="1"/>
  <c r="Y5784" i="2"/>
  <c r="U5472" i="2"/>
  <c r="Z5472" i="2" s="1"/>
  <c r="AA5472" i="2" s="1"/>
  <c r="Y5472" i="2"/>
  <c r="U5448" i="2"/>
  <c r="Z5448" i="2" s="1"/>
  <c r="AA5448" i="2" s="1"/>
  <c r="Y5448" i="2"/>
  <c r="U5728" i="2"/>
  <c r="Z5728" i="2" s="1"/>
  <c r="AA5728" i="2" s="1"/>
  <c r="Y5728" i="2"/>
  <c r="U5334" i="2"/>
  <c r="Z5334" i="2" s="1"/>
  <c r="AA5334" i="2" s="1"/>
  <c r="Y5334" i="2"/>
  <c r="U5310" i="2"/>
  <c r="Z5310" i="2" s="1"/>
  <c r="AA5310" i="2" s="1"/>
  <c r="Y5310" i="2"/>
  <c r="U1956" i="2"/>
  <c r="Z1956" i="2" s="1"/>
  <c r="AA1956" i="2" s="1"/>
  <c r="Y1956" i="2"/>
  <c r="V1940" i="2"/>
  <c r="S1940" i="2"/>
  <c r="W1940" i="2" s="1"/>
  <c r="X1940" i="2" s="1"/>
  <c r="U5542" i="2"/>
  <c r="Z5542" i="2" s="1"/>
  <c r="AA5542" i="2" s="1"/>
  <c r="Y5542" i="2"/>
  <c r="V5703" i="2"/>
  <c r="S5703" i="2"/>
  <c r="W5703" i="2" s="1"/>
  <c r="X5703" i="2" s="1"/>
  <c r="V5687" i="2"/>
  <c r="S5687" i="2"/>
  <c r="W5687" i="2" s="1"/>
  <c r="X5687" i="2" s="1"/>
  <c r="U5589" i="2"/>
  <c r="Z5589" i="2" s="1"/>
  <c r="AA5589" i="2" s="1"/>
  <c r="Y5589" i="2"/>
  <c r="U5557" i="2"/>
  <c r="Z5557" i="2" s="1"/>
  <c r="AA5557" i="2" s="1"/>
  <c r="Y5557" i="2"/>
  <c r="U5430" i="2"/>
  <c r="Z5430" i="2" s="1"/>
  <c r="AA5430" i="2" s="1"/>
  <c r="Y5430" i="2"/>
  <c r="V6035" i="2"/>
  <c r="S6035" i="2"/>
  <c r="W6035" i="2" s="1"/>
  <c r="X6035" i="2" s="1"/>
  <c r="S6011" i="2"/>
  <c r="W6011" i="2" s="1"/>
  <c r="X6011" i="2" s="1"/>
  <c r="V6011" i="2"/>
  <c r="S5403" i="2"/>
  <c r="W5403" i="2" s="1"/>
  <c r="X5403" i="2" s="1"/>
  <c r="V5403" i="2"/>
  <c r="S5379" i="2"/>
  <c r="W5379" i="2" s="1"/>
  <c r="X5379" i="2" s="1"/>
  <c r="V5379" i="2"/>
  <c r="S5244" i="2"/>
  <c r="W5244" i="2" s="1"/>
  <c r="X5244" i="2" s="1"/>
  <c r="V5244" i="2"/>
  <c r="S5228" i="2"/>
  <c r="W5228" i="2" s="1"/>
  <c r="X5228" i="2" s="1"/>
  <c r="V5228" i="2"/>
  <c r="S5212" i="2"/>
  <c r="W5212" i="2" s="1"/>
  <c r="X5212" i="2" s="1"/>
  <c r="V5212" i="2"/>
  <c r="S5188" i="2"/>
  <c r="W5188" i="2" s="1"/>
  <c r="X5188" i="2" s="1"/>
  <c r="V5188" i="2"/>
  <c r="S5172" i="2"/>
  <c r="W5172" i="2" s="1"/>
  <c r="X5172" i="2" s="1"/>
  <c r="V5172" i="2"/>
  <c r="S5148" i="2"/>
  <c r="W5148" i="2" s="1"/>
  <c r="X5148" i="2" s="1"/>
  <c r="V5148" i="2"/>
  <c r="S5132" i="2"/>
  <c r="W5132" i="2" s="1"/>
  <c r="X5132" i="2" s="1"/>
  <c r="V5132" i="2"/>
  <c r="S4960" i="2"/>
  <c r="W4960" i="2" s="1"/>
  <c r="X4960" i="2" s="1"/>
  <c r="V4960" i="2"/>
  <c r="S4944" i="2"/>
  <c r="W4944" i="2" s="1"/>
  <c r="X4944" i="2" s="1"/>
  <c r="V4944" i="2"/>
  <c r="S5105" i="2"/>
  <c r="W5105" i="2" s="1"/>
  <c r="X5105" i="2" s="1"/>
  <c r="V5105" i="2"/>
  <c r="S5097" i="2"/>
  <c r="W5097" i="2" s="1"/>
  <c r="X5097" i="2" s="1"/>
  <c r="V5097" i="2"/>
  <c r="S5073" i="2"/>
  <c r="W5073" i="2" s="1"/>
  <c r="X5073" i="2" s="1"/>
  <c r="V5073" i="2"/>
  <c r="S5049" i="2"/>
  <c r="W5049" i="2" s="1"/>
  <c r="X5049" i="2" s="1"/>
  <c r="V5049" i="2"/>
  <c r="S4922" i="2"/>
  <c r="W4922" i="2" s="1"/>
  <c r="X4922" i="2" s="1"/>
  <c r="V4922" i="2"/>
  <c r="S4898" i="2"/>
  <c r="W4898" i="2" s="1"/>
  <c r="X4898" i="2" s="1"/>
  <c r="V4898" i="2"/>
  <c r="S4845" i="2"/>
  <c r="W4845" i="2" s="1"/>
  <c r="X4845" i="2" s="1"/>
  <c r="V4845" i="2"/>
  <c r="S4821" i="2"/>
  <c r="W4821" i="2" s="1"/>
  <c r="X4821" i="2" s="1"/>
  <c r="V4821" i="2"/>
  <c r="U5007" i="2"/>
  <c r="Z5007" i="2" s="1"/>
  <c r="AA5007" i="2" s="1"/>
  <c r="Y5007" i="2"/>
  <c r="U4991" i="2"/>
  <c r="Z4991" i="2" s="1"/>
  <c r="AA4991" i="2" s="1"/>
  <c r="Y4991" i="2"/>
  <c r="U4885" i="2"/>
  <c r="Z4885" i="2" s="1"/>
  <c r="AA4885" i="2" s="1"/>
  <c r="Y4885" i="2"/>
  <c r="U4869" i="2"/>
  <c r="Z4869" i="2" s="1"/>
  <c r="AA4869" i="2" s="1"/>
  <c r="Y4869" i="2"/>
  <c r="U4800" i="2"/>
  <c r="Z4800" i="2" s="1"/>
  <c r="AA4800" i="2" s="1"/>
  <c r="Y4800" i="2"/>
  <c r="S4792" i="2"/>
  <c r="W4792" i="2" s="1"/>
  <c r="X4792" i="2" s="1"/>
  <c r="V4792" i="2"/>
  <c r="S4776" i="2"/>
  <c r="W4776" i="2" s="1"/>
  <c r="X4776" i="2" s="1"/>
  <c r="V4776" i="2"/>
  <c r="S4760" i="2"/>
  <c r="W4760" i="2" s="1"/>
  <c r="X4760" i="2" s="1"/>
  <c r="V4760" i="2"/>
  <c r="U4592" i="2"/>
  <c r="Z4592" i="2" s="1"/>
  <c r="AA4592" i="2" s="1"/>
  <c r="Y4592" i="2"/>
  <c r="U4576" i="2"/>
  <c r="Z4576" i="2" s="1"/>
  <c r="AA4576" i="2" s="1"/>
  <c r="Y4576" i="2"/>
  <c r="U4478" i="2"/>
  <c r="Z4478" i="2" s="1"/>
  <c r="AA4478" i="2" s="1"/>
  <c r="Y4478" i="2"/>
  <c r="U4462" i="2"/>
  <c r="Z4462" i="2" s="1"/>
  <c r="AA4462" i="2" s="1"/>
  <c r="Y4462" i="2"/>
  <c r="U4512" i="2"/>
  <c r="Z4512" i="2" s="1"/>
  <c r="AA4512" i="2" s="1"/>
  <c r="Y4512" i="2"/>
  <c r="U4488" i="2"/>
  <c r="Z4488" i="2" s="1"/>
  <c r="AA4488" i="2" s="1"/>
  <c r="Y4488" i="2"/>
  <c r="U4731" i="2"/>
  <c r="Z4731" i="2" s="1"/>
  <c r="AA4731" i="2" s="1"/>
  <c r="Y4731" i="2"/>
  <c r="U4707" i="2"/>
  <c r="Z4707" i="2" s="1"/>
  <c r="AA4707" i="2" s="1"/>
  <c r="Y4707" i="2"/>
  <c r="S4535" i="2"/>
  <c r="W4535" i="2" s="1"/>
  <c r="X4535" i="2" s="1"/>
  <c r="V4535" i="2"/>
  <c r="S4630" i="2"/>
  <c r="W4630" i="2" s="1"/>
  <c r="X4630" i="2" s="1"/>
  <c r="V4630" i="2"/>
  <c r="S4606" i="2"/>
  <c r="W4606" i="2" s="1"/>
  <c r="X4606" i="2" s="1"/>
  <c r="V4606" i="2"/>
  <c r="S4693" i="2"/>
  <c r="W4693" i="2" s="1"/>
  <c r="X4693" i="2" s="1"/>
  <c r="V4693" i="2"/>
  <c r="S4669" i="2"/>
  <c r="W4669" i="2" s="1"/>
  <c r="X4669" i="2" s="1"/>
  <c r="V4669" i="2"/>
  <c r="S4645" i="2"/>
  <c r="W4645" i="2" s="1"/>
  <c r="X4645" i="2" s="1"/>
  <c r="V4645" i="2"/>
  <c r="S3846" i="2"/>
  <c r="W3846" i="2" s="1"/>
  <c r="X3846" i="2" s="1"/>
  <c r="V3846" i="2"/>
  <c r="S3830" i="2"/>
  <c r="W3830" i="2" s="1"/>
  <c r="X3830" i="2" s="1"/>
  <c r="V3830" i="2"/>
  <c r="S4102" i="2"/>
  <c r="W4102" i="2" s="1"/>
  <c r="X4102" i="2" s="1"/>
  <c r="V4102" i="2"/>
  <c r="S4078" i="2"/>
  <c r="W4078" i="2" s="1"/>
  <c r="X4078" i="2" s="1"/>
  <c r="V4078" i="2"/>
  <c r="S4062" i="2"/>
  <c r="W4062" i="2" s="1"/>
  <c r="X4062" i="2" s="1"/>
  <c r="V4062" i="2"/>
  <c r="S4371" i="2"/>
  <c r="W4371" i="2" s="1"/>
  <c r="X4371" i="2" s="1"/>
  <c r="V4371" i="2"/>
  <c r="S4355" i="2"/>
  <c r="W4355" i="2" s="1"/>
  <c r="X4355" i="2" s="1"/>
  <c r="V4355" i="2"/>
  <c r="S4257" i="2"/>
  <c r="W4257" i="2" s="1"/>
  <c r="X4257" i="2" s="1"/>
  <c r="V4257" i="2"/>
  <c r="S4241" i="2"/>
  <c r="W4241" i="2" s="1"/>
  <c r="X4241" i="2" s="1"/>
  <c r="V4241" i="2"/>
  <c r="S4291" i="2"/>
  <c r="W4291" i="2" s="1"/>
  <c r="X4291" i="2" s="1"/>
  <c r="V4291" i="2"/>
  <c r="S4275" i="2"/>
  <c r="W4275" i="2" s="1"/>
  <c r="X4275" i="2" s="1"/>
  <c r="V4275" i="2"/>
  <c r="U4399" i="2"/>
  <c r="Z4399" i="2" s="1"/>
  <c r="AA4399" i="2" s="1"/>
  <c r="Y4399" i="2"/>
  <c r="U4001" i="2"/>
  <c r="Z4001" i="2" s="1"/>
  <c r="AA4001" i="2" s="1"/>
  <c r="Y4001" i="2"/>
  <c r="U3985" i="2"/>
  <c r="Z3985" i="2" s="1"/>
  <c r="AA3985" i="2" s="1"/>
  <c r="Y3985" i="2"/>
  <c r="U3961" i="2"/>
  <c r="Z3961" i="2" s="1"/>
  <c r="AA3961" i="2" s="1"/>
  <c r="Y3961" i="2"/>
  <c r="U3945" i="2"/>
  <c r="Z3945" i="2" s="1"/>
  <c r="AA3945" i="2" s="1"/>
  <c r="Y3945" i="2"/>
  <c r="U3773" i="2"/>
  <c r="Z3773" i="2" s="1"/>
  <c r="AA3773" i="2" s="1"/>
  <c r="Y3773" i="2"/>
  <c r="U3749" i="2"/>
  <c r="Z3749" i="2" s="1"/>
  <c r="AA3749" i="2" s="1"/>
  <c r="Y3749" i="2"/>
  <c r="U4029" i="2"/>
  <c r="Z4029" i="2" s="1"/>
  <c r="AA4029" i="2" s="1"/>
  <c r="Y4029" i="2"/>
  <c r="U4005" i="2"/>
  <c r="Z4005" i="2" s="1"/>
  <c r="AA4005" i="2" s="1"/>
  <c r="Y4005" i="2"/>
  <c r="U4129" i="2"/>
  <c r="Z4129" i="2" s="1"/>
  <c r="AA4129" i="2" s="1"/>
  <c r="Y4129" i="2"/>
  <c r="U3928" i="2"/>
  <c r="Z3928" i="2" s="1"/>
  <c r="AA3928" i="2" s="1"/>
  <c r="Y3928" i="2"/>
  <c r="U3904" i="2"/>
  <c r="Z3904" i="2" s="1"/>
  <c r="AA3904" i="2" s="1"/>
  <c r="Y3904" i="2"/>
  <c r="U3806" i="2"/>
  <c r="Z3806" i="2" s="1"/>
  <c r="AA3806" i="2" s="1"/>
  <c r="Y3806" i="2"/>
  <c r="U3790" i="2"/>
  <c r="Z3790" i="2" s="1"/>
  <c r="AA3790" i="2" s="1"/>
  <c r="Y3790" i="2"/>
  <c r="U4210" i="2"/>
  <c r="Z4210" i="2" s="1"/>
  <c r="AA4210" i="2" s="1"/>
  <c r="Y4210" i="2"/>
  <c r="U4334" i="2"/>
  <c r="Z4334" i="2" s="1"/>
  <c r="AA4334" i="2" s="1"/>
  <c r="Y4334" i="2"/>
  <c r="U4318" i="2"/>
  <c r="Z4318" i="2" s="1"/>
  <c r="AA4318" i="2" s="1"/>
  <c r="Y4318" i="2"/>
  <c r="V4302" i="2"/>
  <c r="S4302" i="2"/>
  <c r="W4302" i="2" s="1"/>
  <c r="X4302" i="2" s="1"/>
  <c r="V3731" i="2"/>
  <c r="S3731" i="2"/>
  <c r="W3731" i="2" s="1"/>
  <c r="X3731" i="2" s="1"/>
  <c r="V3715" i="2"/>
  <c r="S3715" i="2"/>
  <c r="W3715" i="2" s="1"/>
  <c r="X3715" i="2" s="1"/>
  <c r="V3477" i="2"/>
  <c r="S3477" i="2"/>
  <c r="W3477" i="2" s="1"/>
  <c r="X3477" i="2" s="1"/>
  <c r="V3461" i="2"/>
  <c r="S3461" i="2"/>
  <c r="W3461" i="2" s="1"/>
  <c r="X3461" i="2" s="1"/>
  <c r="V3704" i="2"/>
  <c r="S3704" i="2"/>
  <c r="W3704" i="2" s="1"/>
  <c r="X3704" i="2" s="1"/>
  <c r="U3680" i="2"/>
  <c r="Z3680" i="2" s="1"/>
  <c r="AA3680" i="2" s="1"/>
  <c r="Y3680" i="2"/>
  <c r="U3664" i="2"/>
  <c r="Z3664" i="2" s="1"/>
  <c r="AA3664" i="2" s="1"/>
  <c r="Y3664" i="2"/>
  <c r="U3558" i="2"/>
  <c r="Z3558" i="2" s="1"/>
  <c r="AA3558" i="2" s="1"/>
  <c r="Y3558" i="2"/>
  <c r="V3550" i="2"/>
  <c r="S3550" i="2"/>
  <c r="W3550" i="2" s="1"/>
  <c r="X3550" i="2" s="1"/>
  <c r="V3534" i="2"/>
  <c r="S3534" i="2"/>
  <c r="W3534" i="2" s="1"/>
  <c r="X3534" i="2" s="1"/>
  <c r="U5878" i="2"/>
  <c r="Z5878" i="2" s="1"/>
  <c r="AA5878" i="2" s="1"/>
  <c r="Y5878" i="2"/>
  <c r="V5854" i="2"/>
  <c r="S5854" i="2"/>
  <c r="W5854" i="2" s="1"/>
  <c r="X5854" i="2" s="1"/>
  <c r="V5949" i="2"/>
  <c r="S5949" i="2"/>
  <c r="W5949" i="2" s="1"/>
  <c r="X5949" i="2" s="1"/>
  <c r="S5933" i="2"/>
  <c r="W5933" i="2" s="1"/>
  <c r="X5933" i="2" s="1"/>
  <c r="V5933" i="2"/>
  <c r="S3615" i="2"/>
  <c r="W3615" i="2" s="1"/>
  <c r="X3615" i="2" s="1"/>
  <c r="V3615" i="2"/>
  <c r="S3599" i="2"/>
  <c r="W3599" i="2" s="1"/>
  <c r="X3599" i="2" s="1"/>
  <c r="V3599" i="2"/>
  <c r="U3575" i="2"/>
  <c r="Z3575" i="2" s="1"/>
  <c r="AA3575" i="2" s="1"/>
  <c r="Y3575" i="2"/>
  <c r="S3514" i="2"/>
  <c r="W3514" i="2" s="1"/>
  <c r="X3514" i="2" s="1"/>
  <c r="V3514" i="2"/>
  <c r="U3490" i="2"/>
  <c r="Z3490" i="2" s="1"/>
  <c r="AA3490" i="2" s="1"/>
  <c r="Y3490" i="2"/>
  <c r="S3429" i="2"/>
  <c r="W3429" i="2" s="1"/>
  <c r="X3429" i="2" s="1"/>
  <c r="V3429" i="2"/>
  <c r="S3413" i="2"/>
  <c r="W3413" i="2" s="1"/>
  <c r="X3413" i="2" s="1"/>
  <c r="V3413" i="2"/>
  <c r="S3360" i="2"/>
  <c r="W3360" i="2" s="1"/>
  <c r="X3360" i="2" s="1"/>
  <c r="V3360" i="2"/>
  <c r="V3336" i="2"/>
  <c r="S3336" i="2"/>
  <c r="W3336" i="2" s="1"/>
  <c r="X3336" i="2" s="1"/>
  <c r="V3320" i="2"/>
  <c r="S3320" i="2"/>
  <c r="W3320" i="2" s="1"/>
  <c r="X3320" i="2" s="1"/>
  <c r="V5923" i="2"/>
  <c r="S5923" i="2"/>
  <c r="W5923" i="2" s="1"/>
  <c r="X5923" i="2" s="1"/>
  <c r="V5907" i="2"/>
  <c r="S5907" i="2"/>
  <c r="W5907" i="2" s="1"/>
  <c r="X5907" i="2" s="1"/>
  <c r="U3293" i="2"/>
  <c r="Z3293" i="2" s="1"/>
  <c r="AA3293" i="2" s="1"/>
  <c r="Y3293" i="2"/>
  <c r="S3277" i="2"/>
  <c r="W3277" i="2" s="1"/>
  <c r="X3277" i="2" s="1"/>
  <c r="V3277" i="2"/>
  <c r="S1070" i="2"/>
  <c r="W1070" i="2" s="1"/>
  <c r="X1070" i="2" s="1"/>
  <c r="V1070" i="2"/>
  <c r="U1046" i="2"/>
  <c r="Z1046" i="2" s="1"/>
  <c r="AA1046" i="2" s="1"/>
  <c r="Y1046" i="2"/>
  <c r="S3398" i="2"/>
  <c r="W3398" i="2" s="1"/>
  <c r="X3398" i="2" s="1"/>
  <c r="V3398" i="2"/>
  <c r="S3374" i="2"/>
  <c r="W3374" i="2" s="1"/>
  <c r="X3374" i="2" s="1"/>
  <c r="V3374" i="2"/>
  <c r="U3239" i="2"/>
  <c r="Z3239" i="2" s="1"/>
  <c r="AA3239" i="2" s="1"/>
  <c r="Y3239" i="2"/>
  <c r="S3231" i="2"/>
  <c r="W3231" i="2" s="1"/>
  <c r="X3231" i="2" s="1"/>
  <c r="V3231" i="2"/>
  <c r="U3207" i="2"/>
  <c r="Z3207" i="2" s="1"/>
  <c r="AA3207" i="2" s="1"/>
  <c r="Y3207" i="2"/>
  <c r="U3138" i="2"/>
  <c r="Z3138" i="2" s="1"/>
  <c r="AA3138" i="2" s="1"/>
  <c r="Y3138" i="2"/>
  <c r="S3122" i="2"/>
  <c r="W3122" i="2" s="1"/>
  <c r="X3122" i="2" s="1"/>
  <c r="V3122" i="2"/>
  <c r="S3164" i="2"/>
  <c r="W3164" i="2" s="1"/>
  <c r="X3164" i="2" s="1"/>
  <c r="V3164" i="2"/>
  <c r="U2669" i="2"/>
  <c r="Z2669" i="2" s="1"/>
  <c r="AA2669" i="2" s="1"/>
  <c r="Y2669" i="2"/>
  <c r="U7069" i="2"/>
  <c r="Z7069" i="2" s="1"/>
  <c r="AA7069" i="2" s="1"/>
  <c r="Y7069" i="2"/>
  <c r="S7065" i="2"/>
  <c r="W7065" i="2" s="1"/>
  <c r="X7065" i="2" s="1"/>
  <c r="V7065" i="2"/>
  <c r="S7057" i="2"/>
  <c r="W7057" i="2" s="1"/>
  <c r="X7057" i="2" s="1"/>
  <c r="V7057" i="2"/>
  <c r="S7049" i="2"/>
  <c r="W7049" i="2" s="1"/>
  <c r="X7049" i="2" s="1"/>
  <c r="V7049" i="2"/>
  <c r="S7041" i="2"/>
  <c r="W7041" i="2" s="1"/>
  <c r="X7041" i="2" s="1"/>
  <c r="V7041" i="2"/>
  <c r="S7033" i="2"/>
  <c r="W7033" i="2" s="1"/>
  <c r="X7033" i="2" s="1"/>
  <c r="V7033" i="2"/>
  <c r="S7025" i="2"/>
  <c r="W7025" i="2" s="1"/>
  <c r="X7025" i="2" s="1"/>
  <c r="V7025" i="2"/>
  <c r="S7017" i="2"/>
  <c r="W7017" i="2" s="1"/>
  <c r="X7017" i="2" s="1"/>
  <c r="V7017" i="2"/>
  <c r="S7009" i="2"/>
  <c r="W7009" i="2" s="1"/>
  <c r="X7009" i="2" s="1"/>
  <c r="V7009" i="2"/>
  <c r="S7001" i="2"/>
  <c r="W7001" i="2" s="1"/>
  <c r="X7001" i="2" s="1"/>
  <c r="V7001" i="2"/>
  <c r="S5772" i="2"/>
  <c r="W5772" i="2" s="1"/>
  <c r="X5772" i="2" s="1"/>
  <c r="V5772" i="2"/>
  <c r="S5764" i="2"/>
  <c r="W5764" i="2" s="1"/>
  <c r="X5764" i="2" s="1"/>
  <c r="V5764" i="2"/>
  <c r="S5756" i="2"/>
  <c r="W5756" i="2" s="1"/>
  <c r="X5756" i="2" s="1"/>
  <c r="V5756" i="2"/>
  <c r="S5748" i="2"/>
  <c r="W5748" i="2" s="1"/>
  <c r="X5748" i="2" s="1"/>
  <c r="V5748" i="2"/>
  <c r="S6998" i="2"/>
  <c r="W6998" i="2" s="1"/>
  <c r="X6998" i="2" s="1"/>
  <c r="V6998" i="2"/>
  <c r="S6990" i="2"/>
  <c r="W6990" i="2" s="1"/>
  <c r="X6990" i="2" s="1"/>
  <c r="V6990" i="2"/>
  <c r="S6982" i="2"/>
  <c r="W6982" i="2" s="1"/>
  <c r="X6982" i="2" s="1"/>
  <c r="V6982" i="2"/>
  <c r="U6974" i="2"/>
  <c r="Z6974" i="2" s="1"/>
  <c r="AA6974" i="2" s="1"/>
  <c r="Y6974" i="2"/>
  <c r="S6966" i="2"/>
  <c r="W6966" i="2" s="1"/>
  <c r="X6966" i="2" s="1"/>
  <c r="V6966" i="2"/>
  <c r="S5293" i="2"/>
  <c r="W5293" i="2" s="1"/>
  <c r="X5293" i="2" s="1"/>
  <c r="V5293" i="2"/>
  <c r="S5285" i="2"/>
  <c r="W5285" i="2" s="1"/>
  <c r="X5285" i="2" s="1"/>
  <c r="V5285" i="2"/>
  <c r="S5277" i="2"/>
  <c r="W5277" i="2" s="1"/>
  <c r="X5277" i="2" s="1"/>
  <c r="V5277" i="2"/>
  <c r="U5269" i="2"/>
  <c r="Z5269" i="2" s="1"/>
  <c r="AA5269" i="2" s="1"/>
  <c r="Y5269" i="2"/>
  <c r="S5261" i="2"/>
  <c r="W5261" i="2" s="1"/>
  <c r="X5261" i="2" s="1"/>
  <c r="V5261" i="2"/>
  <c r="S6881" i="2"/>
  <c r="W6881" i="2" s="1"/>
  <c r="X6881" i="2" s="1"/>
  <c r="V6881" i="2"/>
  <c r="S6873" i="2"/>
  <c r="W6873" i="2" s="1"/>
  <c r="X6873" i="2" s="1"/>
  <c r="V6873" i="2"/>
  <c r="U6865" i="2"/>
  <c r="Z6865" i="2" s="1"/>
  <c r="AA6865" i="2" s="1"/>
  <c r="Y6865" i="2"/>
  <c r="S6857" i="2"/>
  <c r="W6857" i="2" s="1"/>
  <c r="X6857" i="2" s="1"/>
  <c r="V6857" i="2"/>
  <c r="S6960" i="2"/>
  <c r="W6960" i="2" s="1"/>
  <c r="X6960" i="2" s="1"/>
  <c r="V6960" i="2"/>
  <c r="S6952" i="2"/>
  <c r="W6952" i="2" s="1"/>
  <c r="X6952" i="2" s="1"/>
  <c r="V6952" i="2"/>
  <c r="U6944" i="2"/>
  <c r="Z6944" i="2" s="1"/>
  <c r="AA6944" i="2" s="1"/>
  <c r="Y6944" i="2"/>
  <c r="S6936" i="2"/>
  <c r="W6936" i="2" s="1"/>
  <c r="X6936" i="2" s="1"/>
  <c r="V6936" i="2"/>
  <c r="S6928" i="2"/>
  <c r="W6928" i="2" s="1"/>
  <c r="X6928" i="2" s="1"/>
  <c r="V6928" i="2"/>
  <c r="S6920" i="2"/>
  <c r="W6920" i="2" s="1"/>
  <c r="X6920" i="2" s="1"/>
  <c r="V6920" i="2"/>
  <c r="S6912" i="2"/>
  <c r="W6912" i="2" s="1"/>
  <c r="X6912" i="2" s="1"/>
  <c r="V6912" i="2"/>
  <c r="S6904" i="2"/>
  <c r="W6904" i="2" s="1"/>
  <c r="X6904" i="2" s="1"/>
  <c r="V6904" i="2"/>
  <c r="S6896" i="2"/>
  <c r="W6896" i="2" s="1"/>
  <c r="X6896" i="2" s="1"/>
  <c r="V6896" i="2"/>
  <c r="S6000" i="2"/>
  <c r="W6000" i="2" s="1"/>
  <c r="X6000" i="2" s="1"/>
  <c r="V6000" i="2"/>
  <c r="S5992" i="2"/>
  <c r="W5992" i="2" s="1"/>
  <c r="X5992" i="2" s="1"/>
  <c r="V5992" i="2"/>
  <c r="S5984" i="2"/>
  <c r="W5984" i="2" s="1"/>
  <c r="X5984" i="2" s="1"/>
  <c r="V5984" i="2"/>
  <c r="S5976" i="2"/>
  <c r="W5976" i="2" s="1"/>
  <c r="X5976" i="2" s="1"/>
  <c r="V5976" i="2"/>
  <c r="S5968" i="2"/>
  <c r="W5968" i="2" s="1"/>
  <c r="X5968" i="2" s="1"/>
  <c r="V5968" i="2"/>
  <c r="S6848" i="2"/>
  <c r="W6848" i="2" s="1"/>
  <c r="X6848" i="2" s="1"/>
  <c r="V6848" i="2"/>
  <c r="S6840" i="2"/>
  <c r="W6840" i="2" s="1"/>
  <c r="X6840" i="2" s="1"/>
  <c r="V6840" i="2"/>
  <c r="S6832" i="2"/>
  <c r="W6832" i="2" s="1"/>
  <c r="X6832" i="2" s="1"/>
  <c r="V6832" i="2"/>
  <c r="S6824" i="2"/>
  <c r="W6824" i="2" s="1"/>
  <c r="X6824" i="2" s="1"/>
  <c r="V6824" i="2"/>
  <c r="S6816" i="2"/>
  <c r="W6816" i="2" s="1"/>
  <c r="X6816" i="2" s="1"/>
  <c r="V6816" i="2"/>
  <c r="S6771" i="2"/>
  <c r="W6771" i="2" s="1"/>
  <c r="X6771" i="2" s="1"/>
  <c r="V6771" i="2"/>
  <c r="S6763" i="2"/>
  <c r="W6763" i="2" s="1"/>
  <c r="X6763" i="2" s="1"/>
  <c r="V6763" i="2"/>
  <c r="S6755" i="2"/>
  <c r="W6755" i="2" s="1"/>
  <c r="X6755" i="2" s="1"/>
  <c r="V6755" i="2"/>
  <c r="S6747" i="2"/>
  <c r="W6747" i="2" s="1"/>
  <c r="X6747" i="2" s="1"/>
  <c r="V6747" i="2"/>
  <c r="S6813" i="2"/>
  <c r="W6813" i="2" s="1"/>
  <c r="X6813" i="2" s="1"/>
  <c r="V6813" i="2"/>
  <c r="S6805" i="2"/>
  <c r="W6805" i="2" s="1"/>
  <c r="X6805" i="2" s="1"/>
  <c r="V6805" i="2"/>
  <c r="S6797" i="2"/>
  <c r="W6797" i="2" s="1"/>
  <c r="X6797" i="2" s="1"/>
  <c r="V6797" i="2"/>
  <c r="S6789" i="2"/>
  <c r="W6789" i="2" s="1"/>
  <c r="X6789" i="2" s="1"/>
  <c r="V6789" i="2"/>
  <c r="S6781" i="2"/>
  <c r="W6781" i="2" s="1"/>
  <c r="X6781" i="2" s="1"/>
  <c r="V6781" i="2"/>
  <c r="S6662" i="2"/>
  <c r="W6662" i="2" s="1"/>
  <c r="X6662" i="2" s="1"/>
  <c r="V6662" i="2"/>
  <c r="S6654" i="2"/>
  <c r="W6654" i="2" s="1"/>
  <c r="X6654" i="2" s="1"/>
  <c r="V6654" i="2"/>
  <c r="S6646" i="2"/>
  <c r="W6646" i="2" s="1"/>
  <c r="X6646" i="2" s="1"/>
  <c r="V6646" i="2"/>
  <c r="S6638" i="2"/>
  <c r="W6638" i="2" s="1"/>
  <c r="X6638" i="2" s="1"/>
  <c r="V6638" i="2"/>
  <c r="S6630" i="2"/>
  <c r="W6630" i="2" s="1"/>
  <c r="X6630" i="2" s="1"/>
  <c r="V6630" i="2"/>
  <c r="S6622" i="2"/>
  <c r="W6622" i="2" s="1"/>
  <c r="X6622" i="2" s="1"/>
  <c r="V6622" i="2"/>
  <c r="S6614" i="2"/>
  <c r="W6614" i="2" s="1"/>
  <c r="X6614" i="2" s="1"/>
  <c r="V6614" i="2"/>
  <c r="S6606" i="2"/>
  <c r="W6606" i="2" s="1"/>
  <c r="X6606" i="2" s="1"/>
  <c r="V6606" i="2"/>
  <c r="S6598" i="2"/>
  <c r="W6598" i="2" s="1"/>
  <c r="X6598" i="2" s="1"/>
  <c r="V6598" i="2"/>
  <c r="S6294" i="2"/>
  <c r="W6294" i="2" s="1"/>
  <c r="X6294" i="2" s="1"/>
  <c r="V6294" i="2"/>
  <c r="S6286" i="2"/>
  <c r="W6286" i="2" s="1"/>
  <c r="X6286" i="2" s="1"/>
  <c r="V6286" i="2"/>
  <c r="S6278" i="2"/>
  <c r="W6278" i="2" s="1"/>
  <c r="X6278" i="2" s="1"/>
  <c r="V6278" i="2"/>
  <c r="S6270" i="2"/>
  <c r="W6270" i="2" s="1"/>
  <c r="X6270" i="2" s="1"/>
  <c r="V6270" i="2"/>
  <c r="S6262" i="2"/>
  <c r="W6262" i="2" s="1"/>
  <c r="X6262" i="2" s="1"/>
  <c r="V6262" i="2"/>
  <c r="S6587" i="2"/>
  <c r="W6587" i="2" s="1"/>
  <c r="X6587" i="2" s="1"/>
  <c r="V6587" i="2"/>
  <c r="S6579" i="2"/>
  <c r="W6579" i="2" s="1"/>
  <c r="X6579" i="2" s="1"/>
  <c r="V6579" i="2"/>
  <c r="S6571" i="2"/>
  <c r="W6571" i="2" s="1"/>
  <c r="X6571" i="2" s="1"/>
  <c r="V6571" i="2"/>
  <c r="S6563" i="2"/>
  <c r="W6563" i="2" s="1"/>
  <c r="X6563" i="2" s="1"/>
  <c r="V6563" i="2"/>
  <c r="S6518" i="2"/>
  <c r="W6518" i="2" s="1"/>
  <c r="X6518" i="2" s="1"/>
  <c r="V6518" i="2"/>
  <c r="S6510" i="2"/>
  <c r="W6510" i="2" s="1"/>
  <c r="X6510" i="2" s="1"/>
  <c r="V6510" i="2"/>
  <c r="S6502" i="2"/>
  <c r="W6502" i="2" s="1"/>
  <c r="X6502" i="2" s="1"/>
  <c r="V6502" i="2"/>
  <c r="S6494" i="2"/>
  <c r="W6494" i="2" s="1"/>
  <c r="X6494" i="2" s="1"/>
  <c r="V6494" i="2"/>
  <c r="S6486" i="2"/>
  <c r="W6486" i="2" s="1"/>
  <c r="X6486" i="2" s="1"/>
  <c r="V6486" i="2"/>
  <c r="S6478" i="2"/>
  <c r="W6478" i="2" s="1"/>
  <c r="X6478" i="2" s="1"/>
  <c r="V6478" i="2"/>
  <c r="S6470" i="2"/>
  <c r="W6470" i="2" s="1"/>
  <c r="X6470" i="2" s="1"/>
  <c r="V6470" i="2"/>
  <c r="S6462" i="2"/>
  <c r="W6462" i="2" s="1"/>
  <c r="X6462" i="2" s="1"/>
  <c r="V6462" i="2"/>
  <c r="S6454" i="2"/>
  <c r="W6454" i="2" s="1"/>
  <c r="X6454" i="2" s="1"/>
  <c r="V6454" i="2"/>
  <c r="S6446" i="2"/>
  <c r="W6446" i="2" s="1"/>
  <c r="X6446" i="2" s="1"/>
  <c r="V6446" i="2"/>
  <c r="S6438" i="2"/>
  <c r="W6438" i="2" s="1"/>
  <c r="X6438" i="2" s="1"/>
  <c r="V6438" i="2"/>
  <c r="S6430" i="2"/>
  <c r="W6430" i="2" s="1"/>
  <c r="X6430" i="2" s="1"/>
  <c r="V6430" i="2"/>
  <c r="S6422" i="2"/>
  <c r="W6422" i="2" s="1"/>
  <c r="X6422" i="2" s="1"/>
  <c r="V6422" i="2"/>
  <c r="S6414" i="2"/>
  <c r="W6414" i="2" s="1"/>
  <c r="X6414" i="2" s="1"/>
  <c r="V6414" i="2"/>
  <c r="S6406" i="2"/>
  <c r="W6406" i="2" s="1"/>
  <c r="X6406" i="2" s="1"/>
  <c r="V6406" i="2"/>
  <c r="S6398" i="2"/>
  <c r="W6398" i="2" s="1"/>
  <c r="X6398" i="2" s="1"/>
  <c r="V6398" i="2"/>
  <c r="S6390" i="2"/>
  <c r="W6390" i="2" s="1"/>
  <c r="X6390" i="2" s="1"/>
  <c r="V6390" i="2"/>
  <c r="S6382" i="2"/>
  <c r="W6382" i="2" s="1"/>
  <c r="X6382" i="2" s="1"/>
  <c r="V6382" i="2"/>
  <c r="S6374" i="2"/>
  <c r="W6374" i="2" s="1"/>
  <c r="X6374" i="2" s="1"/>
  <c r="V6374" i="2"/>
  <c r="S6551" i="2"/>
  <c r="W6551" i="2" s="1"/>
  <c r="X6551" i="2" s="1"/>
  <c r="V6551" i="2"/>
  <c r="S6543" i="2"/>
  <c r="W6543" i="2" s="1"/>
  <c r="X6543" i="2" s="1"/>
  <c r="V6543" i="2"/>
  <c r="S6535" i="2"/>
  <c r="W6535" i="2" s="1"/>
  <c r="X6535" i="2" s="1"/>
  <c r="V6535" i="2"/>
  <c r="S6527" i="2"/>
  <c r="W6527" i="2" s="1"/>
  <c r="X6527" i="2" s="1"/>
  <c r="V6527" i="2"/>
  <c r="S6519" i="2"/>
  <c r="W6519" i="2" s="1"/>
  <c r="X6519" i="2" s="1"/>
  <c r="V6519" i="2"/>
  <c r="S6252" i="2"/>
  <c r="W6252" i="2" s="1"/>
  <c r="X6252" i="2" s="1"/>
  <c r="V6252" i="2"/>
  <c r="S6244" i="2"/>
  <c r="W6244" i="2" s="1"/>
  <c r="X6244" i="2" s="1"/>
  <c r="V6244" i="2"/>
  <c r="S6236" i="2"/>
  <c r="W6236" i="2" s="1"/>
  <c r="X6236" i="2" s="1"/>
  <c r="V6236" i="2"/>
  <c r="S6228" i="2"/>
  <c r="W6228" i="2" s="1"/>
  <c r="X6228" i="2" s="1"/>
  <c r="V6228" i="2"/>
  <c r="S6331" i="2"/>
  <c r="W6331" i="2" s="1"/>
  <c r="X6331" i="2" s="1"/>
  <c r="V6331" i="2"/>
  <c r="S6323" i="2"/>
  <c r="W6323" i="2" s="1"/>
  <c r="X6323" i="2" s="1"/>
  <c r="V6323" i="2"/>
  <c r="S6315" i="2"/>
  <c r="W6315" i="2" s="1"/>
  <c r="X6315" i="2" s="1"/>
  <c r="V6315" i="2"/>
  <c r="S6307" i="2"/>
  <c r="W6307" i="2" s="1"/>
  <c r="X6307" i="2" s="1"/>
  <c r="V6307" i="2"/>
  <c r="S6299" i="2"/>
  <c r="W6299" i="2" s="1"/>
  <c r="X6299" i="2" s="1"/>
  <c r="V6299" i="2"/>
  <c r="S6365" i="2"/>
  <c r="W6365" i="2" s="1"/>
  <c r="X6365" i="2" s="1"/>
  <c r="V6365" i="2"/>
  <c r="S6357" i="2"/>
  <c r="W6357" i="2" s="1"/>
  <c r="X6357" i="2" s="1"/>
  <c r="V6357" i="2"/>
  <c r="S6349" i="2"/>
  <c r="W6349" i="2" s="1"/>
  <c r="X6349" i="2" s="1"/>
  <c r="V6349" i="2"/>
  <c r="S6341" i="2"/>
  <c r="W6341" i="2" s="1"/>
  <c r="X6341" i="2" s="1"/>
  <c r="V6341" i="2"/>
  <c r="S1264" i="2"/>
  <c r="W1264" i="2" s="1"/>
  <c r="X1264" i="2" s="1"/>
  <c r="V1264" i="2"/>
  <c r="S1256" i="2"/>
  <c r="W1256" i="2" s="1"/>
  <c r="X1256" i="2" s="1"/>
  <c r="V1256" i="2"/>
  <c r="S1248" i="2"/>
  <c r="W1248" i="2" s="1"/>
  <c r="X1248" i="2" s="1"/>
  <c r="V1248" i="2"/>
  <c r="S1240" i="2"/>
  <c r="W1240" i="2" s="1"/>
  <c r="X1240" i="2" s="1"/>
  <c r="V1240" i="2"/>
  <c r="S1232" i="2"/>
  <c r="W1232" i="2" s="1"/>
  <c r="X1232" i="2" s="1"/>
  <c r="V1232" i="2"/>
  <c r="S6219" i="2"/>
  <c r="W6219" i="2" s="1"/>
  <c r="X6219" i="2" s="1"/>
  <c r="V6219" i="2"/>
  <c r="S6211" i="2"/>
  <c r="W6211" i="2" s="1"/>
  <c r="X6211" i="2" s="1"/>
  <c r="V6211" i="2"/>
  <c r="S6203" i="2"/>
  <c r="W6203" i="2" s="1"/>
  <c r="X6203" i="2" s="1"/>
  <c r="V6203" i="2"/>
  <c r="S6195" i="2"/>
  <c r="W6195" i="2" s="1"/>
  <c r="X6195" i="2" s="1"/>
  <c r="V6195" i="2"/>
  <c r="S6187" i="2"/>
  <c r="W6187" i="2" s="1"/>
  <c r="X6187" i="2" s="1"/>
  <c r="V6187" i="2"/>
  <c r="S5513" i="2"/>
  <c r="W5513" i="2" s="1"/>
  <c r="X5513" i="2" s="1"/>
  <c r="V5513" i="2"/>
  <c r="S5505" i="2"/>
  <c r="W5505" i="2" s="1"/>
  <c r="X5505" i="2" s="1"/>
  <c r="V5505" i="2"/>
  <c r="S5497" i="2"/>
  <c r="W5497" i="2" s="1"/>
  <c r="X5497" i="2" s="1"/>
  <c r="V5497" i="2"/>
  <c r="S5489" i="2"/>
  <c r="W5489" i="2" s="1"/>
  <c r="X5489" i="2" s="1"/>
  <c r="V5489" i="2"/>
  <c r="S6110" i="2"/>
  <c r="W6110" i="2" s="1"/>
  <c r="X6110" i="2" s="1"/>
  <c r="V6110" i="2"/>
  <c r="S6102" i="2"/>
  <c r="W6102" i="2" s="1"/>
  <c r="X6102" i="2" s="1"/>
  <c r="V6102" i="2"/>
  <c r="S6094" i="2"/>
  <c r="W6094" i="2" s="1"/>
  <c r="X6094" i="2" s="1"/>
  <c r="V6094" i="2"/>
  <c r="S6086" i="2"/>
  <c r="W6086" i="2" s="1"/>
  <c r="X6086" i="2" s="1"/>
  <c r="V6086" i="2"/>
  <c r="S6078" i="2"/>
  <c r="W6078" i="2" s="1"/>
  <c r="X6078" i="2" s="1"/>
  <c r="V6078" i="2"/>
  <c r="S6144" i="2"/>
  <c r="W6144" i="2" s="1"/>
  <c r="X6144" i="2" s="1"/>
  <c r="V6144" i="2"/>
  <c r="S6136" i="2"/>
  <c r="W6136" i="2" s="1"/>
  <c r="X6136" i="2" s="1"/>
  <c r="V6136" i="2"/>
  <c r="S6128" i="2"/>
  <c r="W6128" i="2" s="1"/>
  <c r="X6128" i="2" s="1"/>
  <c r="V6128" i="2"/>
  <c r="S6120" i="2"/>
  <c r="W6120" i="2" s="1"/>
  <c r="X6120" i="2" s="1"/>
  <c r="V6120" i="2"/>
  <c r="S6112" i="2"/>
  <c r="W6112" i="2" s="1"/>
  <c r="X6112" i="2" s="1"/>
  <c r="V6112" i="2"/>
  <c r="S5660" i="2"/>
  <c r="W5660" i="2" s="1"/>
  <c r="X5660" i="2" s="1"/>
  <c r="V5660" i="2"/>
  <c r="S5652" i="2"/>
  <c r="W5652" i="2" s="1"/>
  <c r="X5652" i="2" s="1"/>
  <c r="V5652" i="2"/>
  <c r="S5644" i="2"/>
  <c r="W5644" i="2" s="1"/>
  <c r="X5644" i="2" s="1"/>
  <c r="V5644" i="2"/>
  <c r="S5636" i="2"/>
  <c r="W5636" i="2" s="1"/>
  <c r="X5636" i="2" s="1"/>
  <c r="V5636" i="2"/>
  <c r="S5628" i="2"/>
  <c r="W5628" i="2" s="1"/>
  <c r="X5628" i="2" s="1"/>
  <c r="V5628" i="2"/>
  <c r="S5620" i="2"/>
  <c r="W5620" i="2" s="1"/>
  <c r="X5620" i="2" s="1"/>
  <c r="V5620" i="2"/>
  <c r="S5612" i="2"/>
  <c r="W5612" i="2" s="1"/>
  <c r="X5612" i="2" s="1"/>
  <c r="V5612" i="2"/>
  <c r="S5604" i="2"/>
  <c r="W5604" i="2" s="1"/>
  <c r="X5604" i="2" s="1"/>
  <c r="V5604" i="2"/>
  <c r="S5596" i="2"/>
  <c r="W5596" i="2" s="1"/>
  <c r="X5596" i="2" s="1"/>
  <c r="V5596" i="2"/>
  <c r="S6069" i="2"/>
  <c r="W6069" i="2" s="1"/>
  <c r="X6069" i="2" s="1"/>
  <c r="V6069" i="2"/>
  <c r="S6061" i="2"/>
  <c r="W6061" i="2" s="1"/>
  <c r="X6061" i="2" s="1"/>
  <c r="V6061" i="2"/>
  <c r="S6053" i="2"/>
  <c r="W6053" i="2" s="1"/>
  <c r="X6053" i="2" s="1"/>
  <c r="V6053" i="2"/>
  <c r="S6045" i="2"/>
  <c r="W6045" i="2" s="1"/>
  <c r="X6045" i="2" s="1"/>
  <c r="V6045" i="2"/>
  <c r="S5371" i="2"/>
  <c r="W5371" i="2" s="1"/>
  <c r="X5371" i="2" s="1"/>
  <c r="V5371" i="2"/>
  <c r="S5363" i="2"/>
  <c r="W5363" i="2" s="1"/>
  <c r="X5363" i="2" s="1"/>
  <c r="V5363" i="2"/>
  <c r="S5355" i="2"/>
  <c r="W5355" i="2" s="1"/>
  <c r="X5355" i="2" s="1"/>
  <c r="V5355" i="2"/>
  <c r="S5347" i="2"/>
  <c r="W5347" i="2" s="1"/>
  <c r="X5347" i="2" s="1"/>
  <c r="V5347" i="2"/>
  <c r="S5339" i="2"/>
  <c r="W5339" i="2" s="1"/>
  <c r="X5339" i="2" s="1"/>
  <c r="V5339" i="2"/>
  <c r="S5812" i="2"/>
  <c r="W5812" i="2" s="1"/>
  <c r="X5812" i="2" s="1"/>
  <c r="V5812" i="2"/>
  <c r="S5804" i="2"/>
  <c r="W5804" i="2" s="1"/>
  <c r="X5804" i="2" s="1"/>
  <c r="V5804" i="2"/>
  <c r="S5796" i="2"/>
  <c r="W5796" i="2" s="1"/>
  <c r="X5796" i="2" s="1"/>
  <c r="V5796" i="2"/>
  <c r="S5788" i="2"/>
  <c r="W5788" i="2" s="1"/>
  <c r="X5788" i="2" s="1"/>
  <c r="V5788" i="2"/>
  <c r="U5780" i="2"/>
  <c r="Z5780" i="2" s="1"/>
  <c r="AA5780" i="2" s="1"/>
  <c r="Y5780" i="2"/>
  <c r="U5476" i="2"/>
  <c r="Z5476" i="2" s="1"/>
  <c r="AA5476" i="2" s="1"/>
  <c r="Y5476" i="2"/>
  <c r="U5468" i="2"/>
  <c r="Z5468" i="2" s="1"/>
  <c r="AA5468" i="2" s="1"/>
  <c r="Y5468" i="2"/>
  <c r="U5460" i="2"/>
  <c r="Z5460" i="2" s="1"/>
  <c r="AA5460" i="2" s="1"/>
  <c r="Y5460" i="2"/>
  <c r="U5452" i="2"/>
  <c r="Z5452" i="2" s="1"/>
  <c r="AA5452" i="2" s="1"/>
  <c r="Y5452" i="2"/>
  <c r="U5740" i="2"/>
  <c r="Z5740" i="2" s="1"/>
  <c r="AA5740" i="2" s="1"/>
  <c r="Y5740" i="2"/>
  <c r="U5732" i="2"/>
  <c r="Z5732" i="2" s="1"/>
  <c r="AA5732" i="2" s="1"/>
  <c r="Y5732" i="2"/>
  <c r="U5724" i="2"/>
  <c r="Z5724" i="2" s="1"/>
  <c r="AA5724" i="2" s="1"/>
  <c r="Y5724" i="2"/>
  <c r="U5716" i="2"/>
  <c r="Z5716" i="2" s="1"/>
  <c r="AA5716" i="2" s="1"/>
  <c r="Y5716" i="2"/>
  <c r="U5708" i="2"/>
  <c r="Z5708" i="2" s="1"/>
  <c r="AA5708" i="2" s="1"/>
  <c r="Y5708" i="2"/>
  <c r="U5330" i="2"/>
  <c r="Z5330" i="2" s="1"/>
  <c r="AA5330" i="2" s="1"/>
  <c r="Y5330" i="2"/>
  <c r="U5322" i="2"/>
  <c r="Z5322" i="2" s="1"/>
  <c r="AA5322" i="2" s="1"/>
  <c r="Y5322" i="2"/>
  <c r="U5314" i="2"/>
  <c r="Z5314" i="2" s="1"/>
  <c r="AA5314" i="2" s="1"/>
  <c r="Y5314" i="2"/>
  <c r="U5306" i="2"/>
  <c r="Z5306" i="2" s="1"/>
  <c r="AA5306" i="2" s="1"/>
  <c r="Y5306" i="2"/>
  <c r="U5298" i="2"/>
  <c r="Z5298" i="2" s="1"/>
  <c r="AA5298" i="2" s="1"/>
  <c r="Y5298" i="2"/>
  <c r="U1960" i="2"/>
  <c r="Z1960" i="2" s="1"/>
  <c r="AA1960" i="2" s="1"/>
  <c r="Y1960" i="2"/>
  <c r="U1952" i="2"/>
  <c r="Z1952" i="2" s="1"/>
  <c r="AA1952" i="2" s="1"/>
  <c r="Y1952" i="2"/>
  <c r="U1944" i="2"/>
  <c r="Z1944" i="2" s="1"/>
  <c r="AA1944" i="2" s="1"/>
  <c r="Y1944" i="2"/>
  <c r="S1936" i="2"/>
  <c r="W1936" i="2" s="1"/>
  <c r="X1936" i="2" s="1"/>
  <c r="V1936" i="2"/>
  <c r="Y5554" i="2"/>
  <c r="U5554" i="2"/>
  <c r="Z5554" i="2" s="1"/>
  <c r="AA5554" i="2" s="1"/>
  <c r="S5546" i="2"/>
  <c r="W5546" i="2" s="1"/>
  <c r="X5546" i="2" s="1"/>
  <c r="V5546" i="2"/>
  <c r="Y5538" i="2"/>
  <c r="U5538" i="2"/>
  <c r="Z5538" i="2" s="1"/>
  <c r="AA5538" i="2" s="1"/>
  <c r="S5530" i="2"/>
  <c r="W5530" i="2" s="1"/>
  <c r="X5530" i="2" s="1"/>
  <c r="V5530" i="2"/>
  <c r="Y5522" i="2"/>
  <c r="U5522" i="2"/>
  <c r="Z5522" i="2" s="1"/>
  <c r="AA5522" i="2" s="1"/>
  <c r="S5699" i="2"/>
  <c r="W5699" i="2" s="1"/>
  <c r="X5699" i="2" s="1"/>
  <c r="V5699" i="2"/>
  <c r="Y5691" i="2"/>
  <c r="U5691" i="2"/>
  <c r="Z5691" i="2" s="1"/>
  <c r="AA5691" i="2" s="1"/>
  <c r="S5683" i="2"/>
  <c r="W5683" i="2" s="1"/>
  <c r="X5683" i="2" s="1"/>
  <c r="V5683" i="2"/>
  <c r="Y5675" i="2"/>
  <c r="U5675" i="2"/>
  <c r="Z5675" i="2" s="1"/>
  <c r="AA5675" i="2" s="1"/>
  <c r="S5593" i="2"/>
  <c r="W5593" i="2" s="1"/>
  <c r="X5593" i="2" s="1"/>
  <c r="V5593" i="2"/>
  <c r="Y5585" i="2"/>
  <c r="U5585" i="2"/>
  <c r="Z5585" i="2" s="1"/>
  <c r="AA5585" i="2" s="1"/>
  <c r="S5577" i="2"/>
  <c r="W5577" i="2" s="1"/>
  <c r="X5577" i="2" s="1"/>
  <c r="V5577" i="2"/>
  <c r="Y5569" i="2"/>
  <c r="U5569" i="2"/>
  <c r="Z5569" i="2" s="1"/>
  <c r="AA5569" i="2" s="1"/>
  <c r="S5561" i="2"/>
  <c r="W5561" i="2" s="1"/>
  <c r="X5561" i="2" s="1"/>
  <c r="V5561" i="2"/>
  <c r="Y5442" i="2"/>
  <c r="U5442" i="2"/>
  <c r="Z5442" i="2" s="1"/>
  <c r="AA5442" i="2" s="1"/>
  <c r="S5434" i="2"/>
  <c r="W5434" i="2" s="1"/>
  <c r="X5434" i="2" s="1"/>
  <c r="V5434" i="2"/>
  <c r="Y5426" i="2"/>
  <c r="U5426" i="2"/>
  <c r="Z5426" i="2" s="1"/>
  <c r="AA5426" i="2" s="1"/>
  <c r="S5418" i="2"/>
  <c r="W5418" i="2" s="1"/>
  <c r="X5418" i="2" s="1"/>
  <c r="V5418" i="2"/>
  <c r="Y5410" i="2"/>
  <c r="U5410" i="2"/>
  <c r="Z5410" i="2" s="1"/>
  <c r="AA5410" i="2" s="1"/>
  <c r="S6031" i="2"/>
  <c r="W6031" i="2" s="1"/>
  <c r="X6031" i="2" s="1"/>
  <c r="V6031" i="2"/>
  <c r="S6023" i="2"/>
  <c r="W6023" i="2" s="1"/>
  <c r="X6023" i="2" s="1"/>
  <c r="V6023" i="2"/>
  <c r="S6015" i="2"/>
  <c r="W6015" i="2" s="1"/>
  <c r="X6015" i="2" s="1"/>
  <c r="V6015" i="2"/>
  <c r="S6007" i="2"/>
  <c r="W6007" i="2" s="1"/>
  <c r="X6007" i="2" s="1"/>
  <c r="V6007" i="2"/>
  <c r="S5407" i="2"/>
  <c r="W5407" i="2" s="1"/>
  <c r="X5407" i="2" s="1"/>
  <c r="V5407" i="2"/>
  <c r="S5399" i="2"/>
  <c r="W5399" i="2" s="1"/>
  <c r="X5399" i="2" s="1"/>
  <c r="V5399" i="2"/>
  <c r="S5391" i="2"/>
  <c r="W5391" i="2" s="1"/>
  <c r="X5391" i="2" s="1"/>
  <c r="V5391" i="2"/>
  <c r="S5383" i="2"/>
  <c r="W5383" i="2" s="1"/>
  <c r="X5383" i="2" s="1"/>
  <c r="V5383" i="2"/>
  <c r="S5375" i="2"/>
  <c r="W5375" i="2" s="1"/>
  <c r="X5375" i="2" s="1"/>
  <c r="V5375" i="2"/>
  <c r="S5256" i="2"/>
  <c r="W5256" i="2" s="1"/>
  <c r="X5256" i="2" s="1"/>
  <c r="V5256" i="2"/>
  <c r="S5248" i="2"/>
  <c r="W5248" i="2" s="1"/>
  <c r="X5248" i="2" s="1"/>
  <c r="V5248" i="2"/>
  <c r="S5240" i="2"/>
  <c r="W5240" i="2" s="1"/>
  <c r="X5240" i="2" s="1"/>
  <c r="V5240" i="2"/>
  <c r="S5232" i="2"/>
  <c r="W5232" i="2" s="1"/>
  <c r="X5232" i="2" s="1"/>
  <c r="V5232" i="2"/>
  <c r="S5224" i="2"/>
  <c r="W5224" i="2" s="1"/>
  <c r="X5224" i="2" s="1"/>
  <c r="V5224" i="2"/>
  <c r="S5216" i="2"/>
  <c r="W5216" i="2" s="1"/>
  <c r="X5216" i="2" s="1"/>
  <c r="V5216" i="2"/>
  <c r="S5208" i="2"/>
  <c r="W5208" i="2" s="1"/>
  <c r="X5208" i="2" s="1"/>
  <c r="V5208" i="2"/>
  <c r="S5200" i="2"/>
  <c r="W5200" i="2" s="1"/>
  <c r="X5200" i="2" s="1"/>
  <c r="V5200" i="2"/>
  <c r="S5192" i="2"/>
  <c r="W5192" i="2" s="1"/>
  <c r="X5192" i="2" s="1"/>
  <c r="V5192" i="2"/>
  <c r="S5184" i="2"/>
  <c r="W5184" i="2" s="1"/>
  <c r="X5184" i="2" s="1"/>
  <c r="V5184" i="2"/>
  <c r="S5176" i="2"/>
  <c r="W5176" i="2" s="1"/>
  <c r="X5176" i="2" s="1"/>
  <c r="V5176" i="2"/>
  <c r="S5168" i="2"/>
  <c r="W5168" i="2" s="1"/>
  <c r="X5168" i="2" s="1"/>
  <c r="V5168" i="2"/>
  <c r="S5160" i="2"/>
  <c r="W5160" i="2" s="1"/>
  <c r="X5160" i="2" s="1"/>
  <c r="V5160" i="2"/>
  <c r="S5152" i="2"/>
  <c r="W5152" i="2" s="1"/>
  <c r="X5152" i="2" s="1"/>
  <c r="V5152" i="2"/>
  <c r="S5144" i="2"/>
  <c r="W5144" i="2" s="1"/>
  <c r="X5144" i="2" s="1"/>
  <c r="V5144" i="2"/>
  <c r="S5136" i="2"/>
  <c r="W5136" i="2" s="1"/>
  <c r="X5136" i="2" s="1"/>
  <c r="V5136" i="2"/>
  <c r="S5128" i="2"/>
  <c r="W5128" i="2" s="1"/>
  <c r="X5128" i="2" s="1"/>
  <c r="V5128" i="2"/>
  <c r="S5120" i="2"/>
  <c r="W5120" i="2" s="1"/>
  <c r="X5120" i="2" s="1"/>
  <c r="V5120" i="2"/>
  <c r="S4964" i="2"/>
  <c r="W4964" i="2" s="1"/>
  <c r="X4964" i="2" s="1"/>
  <c r="V4964" i="2"/>
  <c r="S4956" i="2"/>
  <c r="W4956" i="2" s="1"/>
  <c r="X4956" i="2" s="1"/>
  <c r="V4956" i="2"/>
  <c r="S4948" i="2"/>
  <c r="W4948" i="2" s="1"/>
  <c r="X4948" i="2" s="1"/>
  <c r="V4948" i="2"/>
  <c r="S4940" i="2"/>
  <c r="W4940" i="2" s="1"/>
  <c r="X4940" i="2" s="1"/>
  <c r="V4940" i="2"/>
  <c r="S4932" i="2"/>
  <c r="W4932" i="2" s="1"/>
  <c r="X4932" i="2" s="1"/>
  <c r="V4932" i="2"/>
  <c r="S5109" i="2"/>
  <c r="W5109" i="2" s="1"/>
  <c r="X5109" i="2" s="1"/>
  <c r="V5109" i="2"/>
  <c r="S5101" i="2"/>
  <c r="W5101" i="2" s="1"/>
  <c r="X5101" i="2" s="1"/>
  <c r="V5101" i="2"/>
  <c r="S5093" i="2"/>
  <c r="W5093" i="2" s="1"/>
  <c r="X5093" i="2" s="1"/>
  <c r="V5093" i="2"/>
  <c r="S5085" i="2"/>
  <c r="W5085" i="2" s="1"/>
  <c r="X5085" i="2" s="1"/>
  <c r="V5085" i="2"/>
  <c r="S5077" i="2"/>
  <c r="W5077" i="2" s="1"/>
  <c r="X5077" i="2" s="1"/>
  <c r="V5077" i="2"/>
  <c r="S5069" i="2"/>
  <c r="W5069" i="2" s="1"/>
  <c r="X5069" i="2" s="1"/>
  <c r="V5069" i="2"/>
  <c r="S5061" i="2"/>
  <c r="W5061" i="2" s="1"/>
  <c r="X5061" i="2" s="1"/>
  <c r="V5061" i="2"/>
  <c r="S5053" i="2"/>
  <c r="W5053" i="2" s="1"/>
  <c r="X5053" i="2" s="1"/>
  <c r="V5053" i="2"/>
  <c r="S5045" i="2"/>
  <c r="W5045" i="2" s="1"/>
  <c r="X5045" i="2" s="1"/>
  <c r="V5045" i="2"/>
  <c r="S4926" i="2"/>
  <c r="W4926" i="2" s="1"/>
  <c r="X4926" i="2" s="1"/>
  <c r="V4926" i="2"/>
  <c r="S4918" i="2"/>
  <c r="W4918" i="2" s="1"/>
  <c r="X4918" i="2" s="1"/>
  <c r="V4918" i="2"/>
  <c r="S4910" i="2"/>
  <c r="W4910" i="2" s="1"/>
  <c r="X4910" i="2" s="1"/>
  <c r="V4910" i="2"/>
  <c r="S4902" i="2"/>
  <c r="W4902" i="2" s="1"/>
  <c r="X4902" i="2" s="1"/>
  <c r="V4902" i="2"/>
  <c r="S4894" i="2"/>
  <c r="W4894" i="2" s="1"/>
  <c r="X4894" i="2" s="1"/>
  <c r="V4894" i="2"/>
  <c r="S4849" i="2"/>
  <c r="W4849" i="2" s="1"/>
  <c r="X4849" i="2" s="1"/>
  <c r="V4849" i="2"/>
  <c r="S4841" i="2"/>
  <c r="W4841" i="2" s="1"/>
  <c r="X4841" i="2" s="1"/>
  <c r="V4841" i="2"/>
  <c r="S4833" i="2"/>
  <c r="W4833" i="2" s="1"/>
  <c r="X4833" i="2" s="1"/>
  <c r="V4833" i="2"/>
  <c r="S4825" i="2"/>
  <c r="W4825" i="2" s="1"/>
  <c r="X4825" i="2" s="1"/>
  <c r="V4825" i="2"/>
  <c r="S4817" i="2"/>
  <c r="W4817" i="2" s="1"/>
  <c r="X4817" i="2" s="1"/>
  <c r="V4817" i="2"/>
  <c r="S5031" i="2"/>
  <c r="W5031" i="2" s="1"/>
  <c r="X5031" i="2" s="1"/>
  <c r="V5031" i="2"/>
  <c r="S5023" i="2"/>
  <c r="W5023" i="2" s="1"/>
  <c r="X5023" i="2" s="1"/>
  <c r="V5023" i="2"/>
  <c r="U5015" i="2"/>
  <c r="Z5015" i="2" s="1"/>
  <c r="AA5015" i="2" s="1"/>
  <c r="Y5015" i="2"/>
  <c r="S5007" i="2"/>
  <c r="W5007" i="2" s="1"/>
  <c r="X5007" i="2" s="1"/>
  <c r="V5007" i="2"/>
  <c r="U4999" i="2"/>
  <c r="Z4999" i="2" s="1"/>
  <c r="AA4999" i="2" s="1"/>
  <c r="Y4999" i="2"/>
  <c r="S4991" i="2"/>
  <c r="W4991" i="2" s="1"/>
  <c r="X4991" i="2" s="1"/>
  <c r="V4991" i="2"/>
  <c r="U4983" i="2"/>
  <c r="Z4983" i="2" s="1"/>
  <c r="AA4983" i="2" s="1"/>
  <c r="Y4983" i="2"/>
  <c r="S4975" i="2"/>
  <c r="W4975" i="2" s="1"/>
  <c r="X4975" i="2" s="1"/>
  <c r="V4975" i="2"/>
  <c r="U4967" i="2"/>
  <c r="Z4967" i="2" s="1"/>
  <c r="AA4967" i="2" s="1"/>
  <c r="Y4967" i="2"/>
  <c r="S4885" i="2"/>
  <c r="W4885" i="2" s="1"/>
  <c r="X4885" i="2" s="1"/>
  <c r="V4885" i="2"/>
  <c r="U4877" i="2"/>
  <c r="Z4877" i="2" s="1"/>
  <c r="AA4877" i="2" s="1"/>
  <c r="Y4877" i="2"/>
  <c r="S4869" i="2"/>
  <c r="W4869" i="2" s="1"/>
  <c r="X4869" i="2" s="1"/>
  <c r="V4869" i="2"/>
  <c r="U4861" i="2"/>
  <c r="Z4861" i="2" s="1"/>
  <c r="AA4861" i="2" s="1"/>
  <c r="Y4861" i="2"/>
  <c r="S4816" i="2"/>
  <c r="W4816" i="2" s="1"/>
  <c r="X4816" i="2" s="1"/>
  <c r="V4816" i="2"/>
  <c r="U4808" i="2"/>
  <c r="Z4808" i="2" s="1"/>
  <c r="AA4808" i="2" s="1"/>
  <c r="Y4808" i="2"/>
  <c r="S4800" i="2"/>
  <c r="W4800" i="2" s="1"/>
  <c r="X4800" i="2" s="1"/>
  <c r="V4800" i="2"/>
  <c r="U4792" i="2"/>
  <c r="Z4792" i="2" s="1"/>
  <c r="AA4792" i="2" s="1"/>
  <c r="Y4792" i="2"/>
  <c r="S4784" i="2"/>
  <c r="W4784" i="2" s="1"/>
  <c r="X4784" i="2" s="1"/>
  <c r="V4784" i="2"/>
  <c r="U4776" i="2"/>
  <c r="Z4776" i="2" s="1"/>
  <c r="AA4776" i="2" s="1"/>
  <c r="Y4776" i="2"/>
  <c r="S4768" i="2"/>
  <c r="W4768" i="2" s="1"/>
  <c r="X4768" i="2" s="1"/>
  <c r="V4768" i="2"/>
  <c r="U4760" i="2"/>
  <c r="Z4760" i="2" s="1"/>
  <c r="AA4760" i="2" s="1"/>
  <c r="Y4760" i="2"/>
  <c r="S4748" i="2"/>
  <c r="W4748" i="2" s="1"/>
  <c r="X4748" i="2" s="1"/>
  <c r="V4748" i="2"/>
  <c r="Y4744" i="2"/>
  <c r="U4744" i="2"/>
  <c r="Z4744" i="2" s="1"/>
  <c r="AA4744" i="2" s="1"/>
  <c r="U4588" i="2"/>
  <c r="Z4588" i="2" s="1"/>
  <c r="AA4588" i="2" s="1"/>
  <c r="Y4588" i="2"/>
  <c r="Y4580" i="2"/>
  <c r="U4580" i="2"/>
  <c r="Z4580" i="2" s="1"/>
  <c r="AA4580" i="2" s="1"/>
  <c r="U4572" i="2"/>
  <c r="Z4572" i="2" s="1"/>
  <c r="AA4572" i="2" s="1"/>
  <c r="Y4572" i="2"/>
  <c r="Y4564" i="2"/>
  <c r="U4564" i="2"/>
  <c r="Z4564" i="2" s="1"/>
  <c r="AA4564" i="2" s="1"/>
  <c r="U4482" i="2"/>
  <c r="Z4482" i="2" s="1"/>
  <c r="AA4482" i="2" s="1"/>
  <c r="Y4482" i="2"/>
  <c r="Y4474" i="2"/>
  <c r="U4474" i="2"/>
  <c r="Z4474" i="2" s="1"/>
  <c r="AA4474" i="2" s="1"/>
  <c r="U4466" i="2"/>
  <c r="Z4466" i="2" s="1"/>
  <c r="AA4466" i="2" s="1"/>
  <c r="Y4466" i="2"/>
  <c r="Y4458" i="2"/>
  <c r="U4458" i="2"/>
  <c r="Z4458" i="2" s="1"/>
  <c r="AA4458" i="2" s="1"/>
  <c r="U4450" i="2"/>
  <c r="Z4450" i="2" s="1"/>
  <c r="AA4450" i="2" s="1"/>
  <c r="Y4450" i="2"/>
  <c r="Y4516" i="2"/>
  <c r="U4516" i="2"/>
  <c r="Z4516" i="2" s="1"/>
  <c r="AA4516" i="2" s="1"/>
  <c r="U4508" i="2"/>
  <c r="Z4508" i="2" s="1"/>
  <c r="AA4508" i="2" s="1"/>
  <c r="Y4508" i="2"/>
  <c r="Y4500" i="2"/>
  <c r="U4500" i="2"/>
  <c r="Z4500" i="2" s="1"/>
  <c r="AA4500" i="2" s="1"/>
  <c r="U4492" i="2"/>
  <c r="Z4492" i="2" s="1"/>
  <c r="AA4492" i="2" s="1"/>
  <c r="Y4492" i="2"/>
  <c r="Y4484" i="2"/>
  <c r="U4484" i="2"/>
  <c r="Z4484" i="2" s="1"/>
  <c r="AA4484" i="2" s="1"/>
  <c r="U4735" i="2"/>
  <c r="Z4735" i="2" s="1"/>
  <c r="AA4735" i="2" s="1"/>
  <c r="Y4735" i="2"/>
  <c r="Y4727" i="2"/>
  <c r="U4727" i="2"/>
  <c r="Z4727" i="2" s="1"/>
  <c r="AA4727" i="2" s="1"/>
  <c r="U4719" i="2"/>
  <c r="Z4719" i="2" s="1"/>
  <c r="AA4719" i="2" s="1"/>
  <c r="Y4719" i="2"/>
  <c r="Y4711" i="2"/>
  <c r="U4711" i="2"/>
  <c r="Z4711" i="2" s="1"/>
  <c r="AA4711" i="2" s="1"/>
  <c r="U4555" i="2"/>
  <c r="Z4555" i="2" s="1"/>
  <c r="AA4555" i="2" s="1"/>
  <c r="Y4555" i="2"/>
  <c r="S4547" i="2"/>
  <c r="W4547" i="2" s="1"/>
  <c r="X4547" i="2" s="1"/>
  <c r="V4547" i="2"/>
  <c r="U4539" i="2"/>
  <c r="Z4539" i="2" s="1"/>
  <c r="AA4539" i="2" s="1"/>
  <c r="Y4539" i="2"/>
  <c r="S4531" i="2"/>
  <c r="W4531" i="2" s="1"/>
  <c r="X4531" i="2" s="1"/>
  <c r="V4531" i="2"/>
  <c r="U4523" i="2"/>
  <c r="Z4523" i="2" s="1"/>
  <c r="AA4523" i="2" s="1"/>
  <c r="Y4523" i="2"/>
  <c r="S4626" i="2"/>
  <c r="W4626" i="2" s="1"/>
  <c r="X4626" i="2" s="1"/>
  <c r="V4626" i="2"/>
  <c r="U4618" i="2"/>
  <c r="Z4618" i="2" s="1"/>
  <c r="AA4618" i="2" s="1"/>
  <c r="Y4618" i="2"/>
  <c r="S4610" i="2"/>
  <c r="W4610" i="2" s="1"/>
  <c r="X4610" i="2" s="1"/>
  <c r="V4610" i="2"/>
  <c r="U4602" i="2"/>
  <c r="Z4602" i="2" s="1"/>
  <c r="AA4602" i="2" s="1"/>
  <c r="Y4602" i="2"/>
  <c r="S4705" i="2"/>
  <c r="W4705" i="2" s="1"/>
  <c r="X4705" i="2" s="1"/>
  <c r="V4705" i="2"/>
  <c r="U4697" i="2"/>
  <c r="Z4697" i="2" s="1"/>
  <c r="AA4697" i="2" s="1"/>
  <c r="Y4697" i="2"/>
  <c r="S4689" i="2"/>
  <c r="W4689" i="2" s="1"/>
  <c r="X4689" i="2" s="1"/>
  <c r="V4689" i="2"/>
  <c r="U4681" i="2"/>
  <c r="Z4681" i="2" s="1"/>
  <c r="AA4681" i="2" s="1"/>
  <c r="Y4681" i="2"/>
  <c r="S4673" i="2"/>
  <c r="W4673" i="2" s="1"/>
  <c r="X4673" i="2" s="1"/>
  <c r="V4673" i="2"/>
  <c r="U4665" i="2"/>
  <c r="Z4665" i="2" s="1"/>
  <c r="AA4665" i="2" s="1"/>
  <c r="Y4665" i="2"/>
  <c r="S4657" i="2"/>
  <c r="W4657" i="2" s="1"/>
  <c r="X4657" i="2" s="1"/>
  <c r="V4657" i="2"/>
  <c r="U4649" i="2"/>
  <c r="Z4649" i="2" s="1"/>
  <c r="AA4649" i="2" s="1"/>
  <c r="Y4649" i="2"/>
  <c r="S4641" i="2"/>
  <c r="W4641" i="2" s="1"/>
  <c r="X4641" i="2" s="1"/>
  <c r="V4641" i="2"/>
  <c r="U4633" i="2"/>
  <c r="Z4633" i="2" s="1"/>
  <c r="AA4633" i="2" s="1"/>
  <c r="Y4633" i="2"/>
  <c r="S4440" i="2"/>
  <c r="W4440" i="2" s="1"/>
  <c r="X4440" i="2" s="1"/>
  <c r="V4440" i="2"/>
  <c r="U4432" i="2"/>
  <c r="Z4432" i="2" s="1"/>
  <c r="AA4432" i="2" s="1"/>
  <c r="Y4432" i="2"/>
  <c r="S4424" i="2"/>
  <c r="W4424" i="2" s="1"/>
  <c r="X4424" i="2" s="1"/>
  <c r="V4424" i="2"/>
  <c r="U4416" i="2"/>
  <c r="Z4416" i="2" s="1"/>
  <c r="AA4416" i="2" s="1"/>
  <c r="Y4416" i="2"/>
  <c r="S3890" i="2"/>
  <c r="W3890" i="2" s="1"/>
  <c r="X3890" i="2" s="1"/>
  <c r="V3890" i="2"/>
  <c r="U3882" i="2"/>
  <c r="Z3882" i="2" s="1"/>
  <c r="AA3882" i="2" s="1"/>
  <c r="Y3882" i="2"/>
  <c r="S3874" i="2"/>
  <c r="W3874" i="2" s="1"/>
  <c r="X3874" i="2" s="1"/>
  <c r="V3874" i="2"/>
  <c r="U3866" i="2"/>
  <c r="Z3866" i="2" s="1"/>
  <c r="AA3866" i="2" s="1"/>
  <c r="Y3866" i="2"/>
  <c r="S3858" i="2"/>
  <c r="W3858" i="2" s="1"/>
  <c r="X3858" i="2" s="1"/>
  <c r="V3858" i="2"/>
  <c r="U3850" i="2"/>
  <c r="Z3850" i="2" s="1"/>
  <c r="AA3850" i="2" s="1"/>
  <c r="Y3850" i="2"/>
  <c r="S3842" i="2"/>
  <c r="W3842" i="2" s="1"/>
  <c r="X3842" i="2" s="1"/>
  <c r="V3842" i="2"/>
  <c r="U3834" i="2"/>
  <c r="Z3834" i="2" s="1"/>
  <c r="AA3834" i="2" s="1"/>
  <c r="Y3834" i="2"/>
  <c r="S3826" i="2"/>
  <c r="W3826" i="2" s="1"/>
  <c r="X3826" i="2" s="1"/>
  <c r="V3826" i="2"/>
  <c r="U3818" i="2"/>
  <c r="Z3818" i="2" s="1"/>
  <c r="AA3818" i="2" s="1"/>
  <c r="Y3818" i="2"/>
  <c r="S4106" i="2"/>
  <c r="W4106" i="2" s="1"/>
  <c r="X4106" i="2" s="1"/>
  <c r="V4106" i="2"/>
  <c r="U4098" i="2"/>
  <c r="Z4098" i="2" s="1"/>
  <c r="AA4098" i="2" s="1"/>
  <c r="Y4098" i="2"/>
  <c r="S4090" i="2"/>
  <c r="W4090" i="2" s="1"/>
  <c r="X4090" i="2" s="1"/>
  <c r="V4090" i="2"/>
  <c r="U4082" i="2"/>
  <c r="Z4082" i="2" s="1"/>
  <c r="AA4082" i="2" s="1"/>
  <c r="Y4082" i="2"/>
  <c r="S4074" i="2"/>
  <c r="W4074" i="2" s="1"/>
  <c r="X4074" i="2" s="1"/>
  <c r="V4074" i="2"/>
  <c r="U4066" i="2"/>
  <c r="Z4066" i="2" s="1"/>
  <c r="AA4066" i="2" s="1"/>
  <c r="Y4066" i="2"/>
  <c r="S4058" i="2"/>
  <c r="W4058" i="2" s="1"/>
  <c r="X4058" i="2" s="1"/>
  <c r="V4058" i="2"/>
  <c r="U4050" i="2"/>
  <c r="Z4050" i="2" s="1"/>
  <c r="AA4050" i="2" s="1"/>
  <c r="Y4050" i="2"/>
  <c r="S4042" i="2"/>
  <c r="W4042" i="2" s="1"/>
  <c r="X4042" i="2" s="1"/>
  <c r="V4042" i="2"/>
  <c r="U4367" i="2"/>
  <c r="Z4367" i="2" s="1"/>
  <c r="AA4367" i="2" s="1"/>
  <c r="Y4367" i="2"/>
  <c r="S4359" i="2"/>
  <c r="W4359" i="2" s="1"/>
  <c r="X4359" i="2" s="1"/>
  <c r="V4359" i="2"/>
  <c r="U4351" i="2"/>
  <c r="Z4351" i="2" s="1"/>
  <c r="AA4351" i="2" s="1"/>
  <c r="Y4351" i="2"/>
  <c r="S4343" i="2"/>
  <c r="W4343" i="2" s="1"/>
  <c r="X4343" i="2" s="1"/>
  <c r="V4343" i="2"/>
  <c r="U4261" i="2"/>
  <c r="Z4261" i="2" s="1"/>
  <c r="AA4261" i="2" s="1"/>
  <c r="Y4261" i="2"/>
  <c r="S4253" i="2"/>
  <c r="W4253" i="2" s="1"/>
  <c r="X4253" i="2" s="1"/>
  <c r="V4253" i="2"/>
  <c r="S4245" i="2"/>
  <c r="W4245" i="2" s="1"/>
  <c r="X4245" i="2" s="1"/>
  <c r="V4245" i="2"/>
  <c r="S4237" i="2"/>
  <c r="W4237" i="2" s="1"/>
  <c r="X4237" i="2" s="1"/>
  <c r="V4237" i="2"/>
  <c r="U4229" i="2"/>
  <c r="Z4229" i="2" s="1"/>
  <c r="AA4229" i="2" s="1"/>
  <c r="Y4229" i="2"/>
  <c r="Y4295" i="2"/>
  <c r="U4295" i="2"/>
  <c r="Z4295" i="2" s="1"/>
  <c r="AA4295" i="2" s="1"/>
  <c r="S4287" i="2"/>
  <c r="W4287" i="2" s="1"/>
  <c r="X4287" i="2" s="1"/>
  <c r="V4287" i="2"/>
  <c r="S4279" i="2"/>
  <c r="W4279" i="2" s="1"/>
  <c r="X4279" i="2" s="1"/>
  <c r="V4279" i="2"/>
  <c r="S4271" i="2"/>
  <c r="W4271" i="2" s="1"/>
  <c r="X4271" i="2" s="1"/>
  <c r="V4271" i="2"/>
  <c r="S4263" i="2"/>
  <c r="W4263" i="2" s="1"/>
  <c r="X4263" i="2" s="1"/>
  <c r="V4263" i="2"/>
  <c r="S4403" i="2"/>
  <c r="W4403" i="2" s="1"/>
  <c r="X4403" i="2" s="1"/>
  <c r="V4403" i="2"/>
  <c r="S4395" i="2"/>
  <c r="W4395" i="2" s="1"/>
  <c r="X4395" i="2" s="1"/>
  <c r="V4395" i="2"/>
  <c r="S4387" i="2"/>
  <c r="W4387" i="2" s="1"/>
  <c r="X4387" i="2" s="1"/>
  <c r="V4387" i="2"/>
  <c r="U4379" i="2"/>
  <c r="Z4379" i="2" s="1"/>
  <c r="AA4379" i="2" s="1"/>
  <c r="Y4379" i="2"/>
  <c r="U3997" i="2"/>
  <c r="Z3997" i="2" s="1"/>
  <c r="AA3997" i="2" s="1"/>
  <c r="Y3997" i="2"/>
  <c r="U3989" i="2"/>
  <c r="Z3989" i="2" s="1"/>
  <c r="AA3989" i="2" s="1"/>
  <c r="Y3989" i="2"/>
  <c r="U3981" i="2"/>
  <c r="Z3981" i="2" s="1"/>
  <c r="AA3981" i="2" s="1"/>
  <c r="Y3981" i="2"/>
  <c r="U3973" i="2"/>
  <c r="Z3973" i="2" s="1"/>
  <c r="AA3973" i="2" s="1"/>
  <c r="Y3973" i="2"/>
  <c r="U3965" i="2"/>
  <c r="Z3965" i="2" s="1"/>
  <c r="AA3965" i="2" s="1"/>
  <c r="Y3965" i="2"/>
  <c r="U3957" i="2"/>
  <c r="Z3957" i="2" s="1"/>
  <c r="AA3957" i="2" s="1"/>
  <c r="Y3957" i="2"/>
  <c r="U3949" i="2"/>
  <c r="Z3949" i="2" s="1"/>
  <c r="AA3949" i="2" s="1"/>
  <c r="Y3949" i="2"/>
  <c r="U3941" i="2"/>
  <c r="Z3941" i="2" s="1"/>
  <c r="AA3941" i="2" s="1"/>
  <c r="Y3941" i="2"/>
  <c r="U3933" i="2"/>
  <c r="Z3933" i="2" s="1"/>
  <c r="AA3933" i="2" s="1"/>
  <c r="Y3933" i="2"/>
  <c r="U3777" i="2"/>
  <c r="Z3777" i="2" s="1"/>
  <c r="AA3777" i="2" s="1"/>
  <c r="Y3777" i="2"/>
  <c r="U3769" i="2"/>
  <c r="Z3769" i="2" s="1"/>
  <c r="AA3769" i="2" s="1"/>
  <c r="Y3769" i="2"/>
  <c r="U3761" i="2"/>
  <c r="Z3761" i="2" s="1"/>
  <c r="AA3761" i="2" s="1"/>
  <c r="Y3761" i="2"/>
  <c r="U3753" i="2"/>
  <c r="Z3753" i="2" s="1"/>
  <c r="AA3753" i="2" s="1"/>
  <c r="Y3753" i="2"/>
  <c r="U3745" i="2"/>
  <c r="Z3745" i="2" s="1"/>
  <c r="AA3745" i="2" s="1"/>
  <c r="Y3745" i="2"/>
  <c r="U4033" i="2"/>
  <c r="Z4033" i="2" s="1"/>
  <c r="AA4033" i="2" s="1"/>
  <c r="Y4033" i="2"/>
  <c r="U4025" i="2"/>
  <c r="Z4025" i="2" s="1"/>
  <c r="AA4025" i="2" s="1"/>
  <c r="Y4025" i="2"/>
  <c r="U4017" i="2"/>
  <c r="Z4017" i="2" s="1"/>
  <c r="AA4017" i="2" s="1"/>
  <c r="Y4017" i="2"/>
  <c r="U4009" i="2"/>
  <c r="Z4009" i="2" s="1"/>
  <c r="AA4009" i="2" s="1"/>
  <c r="Y4009" i="2"/>
  <c r="U4149" i="2"/>
  <c r="Z4149" i="2" s="1"/>
  <c r="AA4149" i="2" s="1"/>
  <c r="Y4149" i="2"/>
  <c r="U4141" i="2"/>
  <c r="Z4141" i="2" s="1"/>
  <c r="AA4141" i="2" s="1"/>
  <c r="Y4141" i="2"/>
  <c r="U4133" i="2"/>
  <c r="Z4133" i="2" s="1"/>
  <c r="AA4133" i="2" s="1"/>
  <c r="Y4133" i="2"/>
  <c r="U4125" i="2"/>
  <c r="Z4125" i="2" s="1"/>
  <c r="AA4125" i="2" s="1"/>
  <c r="Y4125" i="2"/>
  <c r="U4117" i="2"/>
  <c r="Z4117" i="2" s="1"/>
  <c r="AA4117" i="2" s="1"/>
  <c r="Y4117" i="2"/>
  <c r="U3924" i="2"/>
  <c r="Z3924" i="2" s="1"/>
  <c r="AA3924" i="2" s="1"/>
  <c r="Y3924" i="2"/>
  <c r="U3916" i="2"/>
  <c r="Z3916" i="2" s="1"/>
  <c r="AA3916" i="2" s="1"/>
  <c r="Y3916" i="2"/>
  <c r="U3908" i="2"/>
  <c r="Z3908" i="2" s="1"/>
  <c r="AA3908" i="2" s="1"/>
  <c r="Y3908" i="2"/>
  <c r="U3900" i="2"/>
  <c r="Z3900" i="2" s="1"/>
  <c r="AA3900" i="2" s="1"/>
  <c r="Y3900" i="2"/>
  <c r="U3892" i="2"/>
  <c r="Z3892" i="2" s="1"/>
  <c r="AA3892" i="2" s="1"/>
  <c r="Y3892" i="2"/>
  <c r="U3810" i="2"/>
  <c r="Z3810" i="2" s="1"/>
  <c r="AA3810" i="2" s="1"/>
  <c r="Y3810" i="2"/>
  <c r="U3802" i="2"/>
  <c r="Z3802" i="2" s="1"/>
  <c r="AA3802" i="2" s="1"/>
  <c r="Y3802" i="2"/>
  <c r="U3794" i="2"/>
  <c r="Z3794" i="2" s="1"/>
  <c r="AA3794" i="2" s="1"/>
  <c r="Y3794" i="2"/>
  <c r="U3786" i="2"/>
  <c r="Z3786" i="2" s="1"/>
  <c r="AA3786" i="2" s="1"/>
  <c r="Y3786" i="2"/>
  <c r="U4222" i="2"/>
  <c r="Z4222" i="2" s="1"/>
  <c r="AA4222" i="2" s="1"/>
  <c r="Y4222" i="2"/>
  <c r="U4214" i="2"/>
  <c r="Z4214" i="2" s="1"/>
  <c r="AA4214" i="2" s="1"/>
  <c r="Y4214" i="2"/>
  <c r="U4206" i="2"/>
  <c r="Z4206" i="2" s="1"/>
  <c r="AA4206" i="2" s="1"/>
  <c r="Y4206" i="2"/>
  <c r="U4198" i="2"/>
  <c r="Z4198" i="2" s="1"/>
  <c r="AA4198" i="2" s="1"/>
  <c r="Y4198" i="2"/>
  <c r="U4190" i="2"/>
  <c r="Z4190" i="2" s="1"/>
  <c r="AA4190" i="2" s="1"/>
  <c r="Y4190" i="2"/>
  <c r="U4330" i="2"/>
  <c r="Z4330" i="2" s="1"/>
  <c r="AA4330" i="2" s="1"/>
  <c r="Y4330" i="2"/>
  <c r="U4322" i="2"/>
  <c r="Z4322" i="2" s="1"/>
  <c r="AA4322" i="2" s="1"/>
  <c r="Y4322" i="2"/>
  <c r="Y4314" i="2"/>
  <c r="U4314" i="2"/>
  <c r="Z4314" i="2" s="1"/>
  <c r="AA4314" i="2" s="1"/>
  <c r="V4310" i="2"/>
  <c r="S4310" i="2"/>
  <c r="W4310" i="2" s="1"/>
  <c r="X4310" i="2" s="1"/>
  <c r="U4302" i="2"/>
  <c r="Z4302" i="2" s="1"/>
  <c r="AA4302" i="2" s="1"/>
  <c r="Y4302" i="2"/>
  <c r="V3739" i="2"/>
  <c r="S3739" i="2"/>
  <c r="W3739" i="2" s="1"/>
  <c r="X3739" i="2" s="1"/>
  <c r="U3731" i="2"/>
  <c r="Z3731" i="2" s="1"/>
  <c r="AA3731" i="2" s="1"/>
  <c r="Y3731" i="2"/>
  <c r="V3723" i="2"/>
  <c r="S3723" i="2"/>
  <c r="W3723" i="2" s="1"/>
  <c r="X3723" i="2" s="1"/>
  <c r="U3715" i="2"/>
  <c r="Z3715" i="2" s="1"/>
  <c r="AA3715" i="2" s="1"/>
  <c r="Y3715" i="2"/>
  <c r="V3707" i="2"/>
  <c r="S3707" i="2"/>
  <c r="W3707" i="2" s="1"/>
  <c r="X3707" i="2" s="1"/>
  <c r="U3477" i="2"/>
  <c r="Z3477" i="2" s="1"/>
  <c r="AA3477" i="2" s="1"/>
  <c r="Y3477" i="2"/>
  <c r="V3469" i="2"/>
  <c r="S3469" i="2"/>
  <c r="W3469" i="2" s="1"/>
  <c r="X3469" i="2" s="1"/>
  <c r="U3461" i="2"/>
  <c r="Z3461" i="2" s="1"/>
  <c r="AA3461" i="2" s="1"/>
  <c r="Y3461" i="2"/>
  <c r="V3453" i="2"/>
  <c r="S3453" i="2"/>
  <c r="W3453" i="2" s="1"/>
  <c r="X3453" i="2" s="1"/>
  <c r="U3704" i="2"/>
  <c r="Z3704" i="2" s="1"/>
  <c r="AA3704" i="2" s="1"/>
  <c r="Y3704" i="2"/>
  <c r="V3696" i="2"/>
  <c r="S3696" i="2"/>
  <c r="W3696" i="2" s="1"/>
  <c r="X3696" i="2" s="1"/>
  <c r="U3688" i="2"/>
  <c r="Z3688" i="2" s="1"/>
  <c r="AA3688" i="2" s="1"/>
  <c r="Y3688" i="2"/>
  <c r="V3680" i="2"/>
  <c r="S3680" i="2"/>
  <c r="W3680" i="2" s="1"/>
  <c r="X3680" i="2" s="1"/>
  <c r="U3672" i="2"/>
  <c r="Z3672" i="2" s="1"/>
  <c r="AA3672" i="2" s="1"/>
  <c r="Y3672" i="2"/>
  <c r="V3664" i="2"/>
  <c r="S3664" i="2"/>
  <c r="W3664" i="2" s="1"/>
  <c r="X3664" i="2" s="1"/>
  <c r="U3656" i="2"/>
  <c r="Z3656" i="2" s="1"/>
  <c r="AA3656" i="2" s="1"/>
  <c r="Y3656" i="2"/>
  <c r="V3648" i="2"/>
  <c r="S3648" i="2"/>
  <c r="W3648" i="2" s="1"/>
  <c r="X3648" i="2" s="1"/>
  <c r="U3640" i="2"/>
  <c r="Z3640" i="2" s="1"/>
  <c r="AA3640" i="2" s="1"/>
  <c r="Y3640" i="2"/>
  <c r="V3558" i="2"/>
  <c r="S3558" i="2"/>
  <c r="W3558" i="2" s="1"/>
  <c r="X3558" i="2" s="1"/>
  <c r="U3550" i="2"/>
  <c r="Z3550" i="2" s="1"/>
  <c r="AA3550" i="2" s="1"/>
  <c r="Y3550" i="2"/>
  <c r="V3542" i="2"/>
  <c r="S3542" i="2"/>
  <c r="W3542" i="2" s="1"/>
  <c r="X3542" i="2" s="1"/>
  <c r="U3534" i="2"/>
  <c r="Z3534" i="2" s="1"/>
  <c r="AA3534" i="2" s="1"/>
  <c r="Y3534" i="2"/>
  <c r="V3526" i="2"/>
  <c r="S3526" i="2"/>
  <c r="W3526" i="2" s="1"/>
  <c r="X3526" i="2" s="1"/>
  <c r="U5886" i="2"/>
  <c r="Z5886" i="2" s="1"/>
  <c r="AA5886" i="2" s="1"/>
  <c r="Y5886" i="2"/>
  <c r="V5878" i="2"/>
  <c r="S5878" i="2"/>
  <c r="W5878" i="2" s="1"/>
  <c r="X5878" i="2" s="1"/>
  <c r="U5870" i="2"/>
  <c r="Z5870" i="2" s="1"/>
  <c r="AA5870" i="2" s="1"/>
  <c r="Y5870" i="2"/>
  <c r="V5862" i="2"/>
  <c r="S5862" i="2"/>
  <c r="W5862" i="2" s="1"/>
  <c r="X5862" i="2" s="1"/>
  <c r="U5854" i="2"/>
  <c r="Z5854" i="2" s="1"/>
  <c r="AA5854" i="2" s="1"/>
  <c r="Y5854" i="2"/>
  <c r="V5957" i="2"/>
  <c r="S5957" i="2"/>
  <c r="W5957" i="2" s="1"/>
  <c r="X5957" i="2" s="1"/>
  <c r="U5949" i="2"/>
  <c r="Z5949" i="2" s="1"/>
  <c r="AA5949" i="2" s="1"/>
  <c r="Y5949" i="2"/>
  <c r="V5945" i="2"/>
  <c r="S5945" i="2"/>
  <c r="W5945" i="2" s="1"/>
  <c r="X5945" i="2" s="1"/>
  <c r="V5937" i="2"/>
  <c r="S5937" i="2"/>
  <c r="W5937" i="2" s="1"/>
  <c r="X5937" i="2" s="1"/>
  <c r="V5929" i="2"/>
  <c r="S5929" i="2"/>
  <c r="W5929" i="2" s="1"/>
  <c r="X5929" i="2" s="1"/>
  <c r="V3627" i="2"/>
  <c r="S3627" i="2"/>
  <c r="W3627" i="2" s="1"/>
  <c r="X3627" i="2" s="1"/>
  <c r="V3619" i="2"/>
  <c r="S3619" i="2"/>
  <c r="W3619" i="2" s="1"/>
  <c r="X3619" i="2" s="1"/>
  <c r="V3611" i="2"/>
  <c r="S3611" i="2"/>
  <c r="W3611" i="2" s="1"/>
  <c r="X3611" i="2" s="1"/>
  <c r="V3603" i="2"/>
  <c r="S3603" i="2"/>
  <c r="W3603" i="2" s="1"/>
  <c r="X3603" i="2" s="1"/>
  <c r="V3595" i="2"/>
  <c r="S3595" i="2"/>
  <c r="W3595" i="2" s="1"/>
  <c r="X3595" i="2" s="1"/>
  <c r="V3587" i="2"/>
  <c r="S3587" i="2"/>
  <c r="W3587" i="2" s="1"/>
  <c r="X3587" i="2" s="1"/>
  <c r="V3579" i="2"/>
  <c r="S3579" i="2"/>
  <c r="W3579" i="2" s="1"/>
  <c r="X3579" i="2" s="1"/>
  <c r="V3571" i="2"/>
  <c r="S3571" i="2"/>
  <c r="W3571" i="2" s="1"/>
  <c r="X3571" i="2" s="1"/>
  <c r="V3563" i="2"/>
  <c r="S3563" i="2"/>
  <c r="W3563" i="2" s="1"/>
  <c r="X3563" i="2" s="1"/>
  <c r="V3518" i="2"/>
  <c r="S3518" i="2"/>
  <c r="W3518" i="2" s="1"/>
  <c r="X3518" i="2" s="1"/>
  <c r="V3510" i="2"/>
  <c r="S3510" i="2"/>
  <c r="W3510" i="2" s="1"/>
  <c r="X3510" i="2" s="1"/>
  <c r="V3502" i="2"/>
  <c r="S3502" i="2"/>
  <c r="W3502" i="2" s="1"/>
  <c r="X3502" i="2" s="1"/>
  <c r="V3494" i="2"/>
  <c r="S3494" i="2"/>
  <c r="W3494" i="2" s="1"/>
  <c r="X3494" i="2" s="1"/>
  <c r="V3486" i="2"/>
  <c r="S3486" i="2"/>
  <c r="W3486" i="2" s="1"/>
  <c r="X3486" i="2" s="1"/>
  <c r="V3441" i="2"/>
  <c r="S3441" i="2"/>
  <c r="W3441" i="2" s="1"/>
  <c r="X3441" i="2" s="1"/>
  <c r="V3433" i="2"/>
  <c r="S3433" i="2"/>
  <c r="W3433" i="2" s="1"/>
  <c r="X3433" i="2" s="1"/>
  <c r="V3425" i="2"/>
  <c r="S3425" i="2"/>
  <c r="W3425" i="2" s="1"/>
  <c r="X3425" i="2" s="1"/>
  <c r="V3417" i="2"/>
  <c r="S3417" i="2"/>
  <c r="W3417" i="2" s="1"/>
  <c r="X3417" i="2" s="1"/>
  <c r="V3372" i="2"/>
  <c r="S3372" i="2"/>
  <c r="W3372" i="2" s="1"/>
  <c r="X3372" i="2" s="1"/>
  <c r="V3364" i="2"/>
  <c r="S3364" i="2"/>
  <c r="W3364" i="2" s="1"/>
  <c r="X3364" i="2" s="1"/>
  <c r="V3356" i="2"/>
  <c r="S3356" i="2"/>
  <c r="W3356" i="2" s="1"/>
  <c r="X3356" i="2" s="1"/>
  <c r="V3348" i="2"/>
  <c r="S3348" i="2"/>
  <c r="W3348" i="2" s="1"/>
  <c r="X3348" i="2" s="1"/>
  <c r="S3340" i="2"/>
  <c r="W3340" i="2" s="1"/>
  <c r="X3340" i="2" s="1"/>
  <c r="V3340" i="2"/>
  <c r="S3332" i="2"/>
  <c r="W3332" i="2" s="1"/>
  <c r="X3332" i="2" s="1"/>
  <c r="V3332" i="2"/>
  <c r="S3324" i="2"/>
  <c r="W3324" i="2" s="1"/>
  <c r="X3324" i="2" s="1"/>
  <c r="V3324" i="2"/>
  <c r="S3316" i="2"/>
  <c r="W3316" i="2" s="1"/>
  <c r="X3316" i="2" s="1"/>
  <c r="V3316" i="2"/>
  <c r="S3308" i="2"/>
  <c r="W3308" i="2" s="1"/>
  <c r="X3308" i="2" s="1"/>
  <c r="V3308" i="2"/>
  <c r="S3300" i="2"/>
  <c r="W3300" i="2" s="1"/>
  <c r="X3300" i="2" s="1"/>
  <c r="V3300" i="2"/>
  <c r="S5919" i="2"/>
  <c r="W5919" i="2" s="1"/>
  <c r="X5919" i="2" s="1"/>
  <c r="V5919" i="2"/>
  <c r="S5911" i="2"/>
  <c r="W5911" i="2" s="1"/>
  <c r="X5911" i="2" s="1"/>
  <c r="V5911" i="2"/>
  <c r="S5903" i="2"/>
  <c r="W5903" i="2" s="1"/>
  <c r="X5903" i="2" s="1"/>
  <c r="V5903" i="2"/>
  <c r="U5895" i="2"/>
  <c r="Z5895" i="2" s="1"/>
  <c r="AA5895" i="2" s="1"/>
  <c r="Y5895" i="2"/>
  <c r="U3297" i="2"/>
  <c r="Z3297" i="2" s="1"/>
  <c r="AA3297" i="2" s="1"/>
  <c r="Y3297" i="2"/>
  <c r="U3289" i="2"/>
  <c r="Z3289" i="2" s="1"/>
  <c r="AA3289" i="2" s="1"/>
  <c r="Y3289" i="2"/>
  <c r="V3281" i="2"/>
  <c r="S3281" i="2"/>
  <c r="W3281" i="2" s="1"/>
  <c r="X3281" i="2" s="1"/>
  <c r="U3273" i="2"/>
  <c r="Z3273" i="2" s="1"/>
  <c r="AA3273" i="2" s="1"/>
  <c r="Y3273" i="2"/>
  <c r="U3265" i="2"/>
  <c r="Z3265" i="2" s="1"/>
  <c r="AA3265" i="2" s="1"/>
  <c r="Y3265" i="2"/>
  <c r="V1074" i="2"/>
  <c r="S1074" i="2"/>
  <c r="W1074" i="2" s="1"/>
  <c r="X1074" i="2" s="1"/>
  <c r="V1066" i="2"/>
  <c r="S1066" i="2"/>
  <c r="W1066" i="2" s="1"/>
  <c r="X1066" i="2" s="1"/>
  <c r="U1058" i="2"/>
  <c r="Z1058" i="2" s="1"/>
  <c r="AA1058" i="2" s="1"/>
  <c r="Y1058" i="2"/>
  <c r="U1050" i="2"/>
  <c r="Z1050" i="2" s="1"/>
  <c r="AA1050" i="2" s="1"/>
  <c r="Y1050" i="2"/>
  <c r="V3410" i="2"/>
  <c r="S3410" i="2"/>
  <c r="W3410" i="2" s="1"/>
  <c r="X3410" i="2" s="1"/>
  <c r="V3402" i="2"/>
  <c r="S3402" i="2"/>
  <c r="W3402" i="2" s="1"/>
  <c r="X3402" i="2" s="1"/>
  <c r="U3394" i="2"/>
  <c r="Z3394" i="2" s="1"/>
  <c r="AA3394" i="2" s="1"/>
  <c r="Y3394" i="2"/>
  <c r="U3386" i="2"/>
  <c r="Z3386" i="2" s="1"/>
  <c r="AA3386" i="2" s="1"/>
  <c r="Y3386" i="2"/>
  <c r="V3378" i="2"/>
  <c r="S3378" i="2"/>
  <c r="W3378" i="2" s="1"/>
  <c r="X3378" i="2" s="1"/>
  <c r="V3259" i="2"/>
  <c r="S3259" i="2"/>
  <c r="W3259" i="2" s="1"/>
  <c r="X3259" i="2" s="1"/>
  <c r="U3251" i="2"/>
  <c r="Z3251" i="2" s="1"/>
  <c r="AA3251" i="2" s="1"/>
  <c r="Y3251" i="2"/>
  <c r="U3243" i="2"/>
  <c r="Z3243" i="2" s="1"/>
  <c r="AA3243" i="2" s="1"/>
  <c r="Y3243" i="2"/>
  <c r="V3235" i="2"/>
  <c r="S3235" i="2"/>
  <c r="W3235" i="2" s="1"/>
  <c r="X3235" i="2" s="1"/>
  <c r="V3227" i="2"/>
  <c r="S3227" i="2"/>
  <c r="W3227" i="2" s="1"/>
  <c r="X3227" i="2" s="1"/>
  <c r="U3219" i="2"/>
  <c r="Z3219" i="2" s="1"/>
  <c r="AA3219" i="2" s="1"/>
  <c r="Y3219" i="2"/>
  <c r="U3211" i="2"/>
  <c r="Z3211" i="2" s="1"/>
  <c r="AA3211" i="2" s="1"/>
  <c r="Y3211" i="2"/>
  <c r="V3203" i="2"/>
  <c r="S3203" i="2"/>
  <c r="W3203" i="2" s="1"/>
  <c r="X3203" i="2" s="1"/>
  <c r="V3195" i="2"/>
  <c r="S3195" i="2"/>
  <c r="W3195" i="2" s="1"/>
  <c r="X3195" i="2" s="1"/>
  <c r="U3150" i="2"/>
  <c r="Z3150" i="2" s="1"/>
  <c r="AA3150" i="2" s="1"/>
  <c r="Y3150" i="2"/>
  <c r="U3142" i="2"/>
  <c r="Z3142" i="2" s="1"/>
  <c r="AA3142" i="2" s="1"/>
  <c r="Y3142" i="2"/>
  <c r="V3134" i="2"/>
  <c r="S3134" i="2"/>
  <c r="W3134" i="2" s="1"/>
  <c r="X3134" i="2" s="1"/>
  <c r="V3126" i="2"/>
  <c r="S3126" i="2"/>
  <c r="W3126" i="2" s="1"/>
  <c r="X3126" i="2" s="1"/>
  <c r="U3118" i="2"/>
  <c r="Z3118" i="2" s="1"/>
  <c r="AA3118" i="2" s="1"/>
  <c r="Y3118" i="2"/>
  <c r="U3184" i="2"/>
  <c r="Z3184" i="2" s="1"/>
  <c r="AA3184" i="2" s="1"/>
  <c r="Y3184" i="2"/>
  <c r="V3176" i="2"/>
  <c r="S3176" i="2"/>
  <c r="W3176" i="2" s="1"/>
  <c r="X3176" i="2" s="1"/>
  <c r="V3168" i="2"/>
  <c r="S3168" i="2"/>
  <c r="W3168" i="2" s="1"/>
  <c r="X3168" i="2" s="1"/>
  <c r="U3160" i="2"/>
  <c r="Z3160" i="2" s="1"/>
  <c r="AA3160" i="2" s="1"/>
  <c r="Y3160" i="2"/>
  <c r="U3152" i="2"/>
  <c r="Z3152" i="2" s="1"/>
  <c r="AA3152" i="2" s="1"/>
  <c r="Y3152" i="2"/>
  <c r="V3107" i="2"/>
  <c r="S3107" i="2"/>
  <c r="W3107" i="2" s="1"/>
  <c r="X3107" i="2" s="1"/>
  <c r="V3099" i="2"/>
  <c r="S3099" i="2"/>
  <c r="W3099" i="2" s="1"/>
  <c r="X3099" i="2" s="1"/>
  <c r="U3091" i="2"/>
  <c r="Z3091" i="2" s="1"/>
  <c r="AA3091" i="2" s="1"/>
  <c r="Y3091" i="2"/>
  <c r="U3083" i="2"/>
  <c r="Z3083" i="2" s="1"/>
  <c r="AA3083" i="2" s="1"/>
  <c r="Y3083" i="2"/>
  <c r="U3075" i="2"/>
  <c r="Z3075" i="2" s="1"/>
  <c r="AA3075" i="2" s="1"/>
  <c r="Y3075" i="2"/>
  <c r="U3067" i="2"/>
  <c r="Z3067" i="2" s="1"/>
  <c r="AA3067" i="2" s="1"/>
  <c r="Y3067" i="2"/>
  <c r="U3059" i="2"/>
  <c r="Z3059" i="2" s="1"/>
  <c r="AA3059" i="2" s="1"/>
  <c r="Y3059" i="2"/>
  <c r="Y3051" i="2"/>
  <c r="U3051" i="2"/>
  <c r="Z3051" i="2" s="1"/>
  <c r="AA3051" i="2" s="1"/>
  <c r="S3043" i="2"/>
  <c r="W3043" i="2" s="1"/>
  <c r="X3043" i="2" s="1"/>
  <c r="V3043" i="2"/>
  <c r="Y3035" i="2"/>
  <c r="U3035" i="2"/>
  <c r="Z3035" i="2" s="1"/>
  <c r="AA3035" i="2" s="1"/>
  <c r="S3027" i="2"/>
  <c r="W3027" i="2" s="1"/>
  <c r="X3027" i="2" s="1"/>
  <c r="V3027" i="2"/>
  <c r="Y3019" i="2"/>
  <c r="U3019" i="2"/>
  <c r="Z3019" i="2" s="1"/>
  <c r="AA3019" i="2" s="1"/>
  <c r="S3011" i="2"/>
  <c r="W3011" i="2" s="1"/>
  <c r="X3011" i="2" s="1"/>
  <c r="V3011" i="2"/>
  <c r="Y2818" i="2"/>
  <c r="U2818" i="2"/>
  <c r="Z2818" i="2" s="1"/>
  <c r="AA2818" i="2" s="1"/>
  <c r="S2810" i="2"/>
  <c r="W2810" i="2" s="1"/>
  <c r="X2810" i="2" s="1"/>
  <c r="V2810" i="2"/>
  <c r="Y2802" i="2"/>
  <c r="U2802" i="2"/>
  <c r="Z2802" i="2" s="1"/>
  <c r="AA2802" i="2" s="1"/>
  <c r="S2794" i="2"/>
  <c r="W2794" i="2" s="1"/>
  <c r="X2794" i="2" s="1"/>
  <c r="V2794" i="2"/>
  <c r="S2786" i="2"/>
  <c r="W2786" i="2" s="1"/>
  <c r="X2786" i="2" s="1"/>
  <c r="V2786" i="2"/>
  <c r="S2963" i="2"/>
  <c r="W2963" i="2" s="1"/>
  <c r="X2963" i="2" s="1"/>
  <c r="V2963" i="2"/>
  <c r="Y2955" i="2"/>
  <c r="U2955" i="2"/>
  <c r="Z2955" i="2" s="1"/>
  <c r="AA2955" i="2" s="1"/>
  <c r="S2947" i="2"/>
  <c r="W2947" i="2" s="1"/>
  <c r="X2947" i="2" s="1"/>
  <c r="V2947" i="2"/>
  <c r="S2939" i="2"/>
  <c r="W2939" i="2" s="1"/>
  <c r="X2939" i="2" s="1"/>
  <c r="V2939" i="2"/>
  <c r="S2931" i="2"/>
  <c r="W2931" i="2" s="1"/>
  <c r="X2931" i="2" s="1"/>
  <c r="V2931" i="2"/>
  <c r="S2923" i="2"/>
  <c r="W2923" i="2" s="1"/>
  <c r="X2923" i="2" s="1"/>
  <c r="V2923" i="2"/>
  <c r="S2915" i="2"/>
  <c r="W2915" i="2" s="1"/>
  <c r="X2915" i="2" s="1"/>
  <c r="V2915" i="2"/>
  <c r="S2907" i="2"/>
  <c r="W2907" i="2" s="1"/>
  <c r="X2907" i="2" s="1"/>
  <c r="V2907" i="2"/>
  <c r="S2899" i="2"/>
  <c r="W2899" i="2" s="1"/>
  <c r="X2899" i="2" s="1"/>
  <c r="V2899" i="2"/>
  <c r="S3002" i="2"/>
  <c r="W3002" i="2" s="1"/>
  <c r="X3002" i="2" s="1"/>
  <c r="V3002" i="2"/>
  <c r="S2994" i="2"/>
  <c r="W2994" i="2" s="1"/>
  <c r="X2994" i="2" s="1"/>
  <c r="V2994" i="2"/>
  <c r="S2986" i="2"/>
  <c r="W2986" i="2" s="1"/>
  <c r="X2986" i="2" s="1"/>
  <c r="V2986" i="2"/>
  <c r="S2978" i="2"/>
  <c r="W2978" i="2" s="1"/>
  <c r="X2978" i="2" s="1"/>
  <c r="V2978" i="2"/>
  <c r="S2970" i="2"/>
  <c r="W2970" i="2" s="1"/>
  <c r="X2970" i="2" s="1"/>
  <c r="V2970" i="2"/>
  <c r="S2851" i="2"/>
  <c r="W2851" i="2" s="1"/>
  <c r="X2851" i="2" s="1"/>
  <c r="V2851" i="2"/>
  <c r="S2843" i="2"/>
  <c r="W2843" i="2" s="1"/>
  <c r="X2843" i="2" s="1"/>
  <c r="V2843" i="2"/>
  <c r="S2835" i="2"/>
  <c r="W2835" i="2" s="1"/>
  <c r="X2835" i="2" s="1"/>
  <c r="V2835" i="2"/>
  <c r="S2827" i="2"/>
  <c r="W2827" i="2" s="1"/>
  <c r="X2827" i="2" s="1"/>
  <c r="V2827" i="2"/>
  <c r="S2819" i="2"/>
  <c r="W2819" i="2" s="1"/>
  <c r="X2819" i="2" s="1"/>
  <c r="V2819" i="2"/>
  <c r="S2885" i="2"/>
  <c r="W2885" i="2" s="1"/>
  <c r="X2885" i="2" s="1"/>
  <c r="V2885" i="2"/>
  <c r="S2877" i="2"/>
  <c r="W2877" i="2" s="1"/>
  <c r="X2877" i="2" s="1"/>
  <c r="V2877" i="2"/>
  <c r="S2869" i="2"/>
  <c r="W2869" i="2" s="1"/>
  <c r="X2869" i="2" s="1"/>
  <c r="V2869" i="2"/>
  <c r="S2861" i="2"/>
  <c r="W2861" i="2" s="1"/>
  <c r="X2861" i="2" s="1"/>
  <c r="V2861" i="2"/>
  <c r="S2779" i="2"/>
  <c r="W2779" i="2" s="1"/>
  <c r="X2779" i="2" s="1"/>
  <c r="V2779" i="2"/>
  <c r="S2771" i="2"/>
  <c r="W2771" i="2" s="1"/>
  <c r="X2771" i="2" s="1"/>
  <c r="V2771" i="2"/>
  <c r="S2763" i="2"/>
  <c r="W2763" i="2" s="1"/>
  <c r="X2763" i="2" s="1"/>
  <c r="V2763" i="2"/>
  <c r="S2755" i="2"/>
  <c r="W2755" i="2" s="1"/>
  <c r="X2755" i="2" s="1"/>
  <c r="V2755" i="2"/>
  <c r="S2747" i="2"/>
  <c r="W2747" i="2" s="1"/>
  <c r="X2747" i="2" s="1"/>
  <c r="V2747" i="2"/>
  <c r="U2665" i="2"/>
  <c r="Z2665" i="2" s="1"/>
  <c r="AA2665" i="2" s="1"/>
  <c r="Y2665" i="2"/>
  <c r="U2661" i="2"/>
  <c r="Z2661" i="2" s="1"/>
  <c r="AA2661" i="2" s="1"/>
  <c r="Y2661" i="2"/>
  <c r="U2649" i="2"/>
  <c r="Z2649" i="2" s="1"/>
  <c r="AA2649" i="2" s="1"/>
  <c r="Y2649" i="2"/>
  <c r="S2637" i="2"/>
  <c r="W2637" i="2" s="1"/>
  <c r="X2637" i="2" s="1"/>
  <c r="V2637" i="2"/>
  <c r="S1593" i="2"/>
  <c r="W1593" i="2" s="1"/>
  <c r="X1593" i="2" s="1"/>
  <c r="V1593" i="2"/>
  <c r="S1585" i="2"/>
  <c r="W1585" i="2" s="1"/>
  <c r="X1585" i="2" s="1"/>
  <c r="V1585" i="2"/>
  <c r="S1577" i="2"/>
  <c r="W1577" i="2" s="1"/>
  <c r="X1577" i="2" s="1"/>
  <c r="V1577" i="2"/>
  <c r="S1569" i="2"/>
  <c r="W1569" i="2" s="1"/>
  <c r="X1569" i="2" s="1"/>
  <c r="V1569" i="2"/>
  <c r="S1561" i="2"/>
  <c r="W1561" i="2" s="1"/>
  <c r="X1561" i="2" s="1"/>
  <c r="V1561" i="2"/>
  <c r="S2700" i="2"/>
  <c r="W2700" i="2" s="1"/>
  <c r="X2700" i="2" s="1"/>
  <c r="V2700" i="2"/>
  <c r="S2692" i="2"/>
  <c r="W2692" i="2" s="1"/>
  <c r="X2692" i="2" s="1"/>
  <c r="V2692" i="2"/>
  <c r="S2684" i="2"/>
  <c r="W2684" i="2" s="1"/>
  <c r="X2684" i="2" s="1"/>
  <c r="V2684" i="2"/>
  <c r="S2676" i="2"/>
  <c r="W2676" i="2" s="1"/>
  <c r="X2676" i="2" s="1"/>
  <c r="V2676" i="2"/>
  <c r="S2742" i="2"/>
  <c r="W2742" i="2" s="1"/>
  <c r="X2742" i="2" s="1"/>
  <c r="V2742" i="2"/>
  <c r="S2734" i="2"/>
  <c r="W2734" i="2" s="1"/>
  <c r="X2734" i="2" s="1"/>
  <c r="V2734" i="2"/>
  <c r="S2726" i="2"/>
  <c r="W2726" i="2" s="1"/>
  <c r="X2726" i="2" s="1"/>
  <c r="V2726" i="2"/>
  <c r="S2718" i="2"/>
  <c r="W2718" i="2" s="1"/>
  <c r="X2718" i="2" s="1"/>
  <c r="V2718" i="2"/>
  <c r="S2710" i="2"/>
  <c r="W2710" i="2" s="1"/>
  <c r="X2710" i="2" s="1"/>
  <c r="V2710" i="2"/>
  <c r="S2628" i="2"/>
  <c r="W2628" i="2" s="1"/>
  <c r="X2628" i="2" s="1"/>
  <c r="V2628" i="2"/>
  <c r="S2620" i="2"/>
  <c r="W2620" i="2" s="1"/>
  <c r="X2620" i="2" s="1"/>
  <c r="V2620" i="2"/>
  <c r="S2612" i="2"/>
  <c r="W2612" i="2" s="1"/>
  <c r="X2612" i="2" s="1"/>
  <c r="V2612" i="2"/>
  <c r="S2604" i="2"/>
  <c r="W2604" i="2" s="1"/>
  <c r="X2604" i="2" s="1"/>
  <c r="V2604" i="2"/>
  <c r="S2522" i="2"/>
  <c r="W2522" i="2" s="1"/>
  <c r="X2522" i="2" s="1"/>
  <c r="V2522" i="2"/>
  <c r="S2510" i="2"/>
  <c r="W2510" i="2" s="1"/>
  <c r="X2510" i="2" s="1"/>
  <c r="V2510" i="2"/>
  <c r="U2506" i="2"/>
  <c r="Z2506" i="2" s="1"/>
  <c r="AA2506" i="2" s="1"/>
  <c r="Y2506" i="2"/>
  <c r="S2494" i="2"/>
  <c r="W2494" i="2" s="1"/>
  <c r="X2494" i="2" s="1"/>
  <c r="V2494" i="2"/>
  <c r="U2490" i="2"/>
  <c r="Z2490" i="2" s="1"/>
  <c r="AA2490" i="2" s="1"/>
  <c r="Y2490" i="2"/>
  <c r="S2478" i="2"/>
  <c r="W2478" i="2" s="1"/>
  <c r="X2478" i="2" s="1"/>
  <c r="V2478" i="2"/>
  <c r="U2474" i="2"/>
  <c r="Z2474" i="2" s="1"/>
  <c r="AA2474" i="2" s="1"/>
  <c r="Y2474" i="2"/>
  <c r="U2462" i="2"/>
  <c r="Z2462" i="2" s="1"/>
  <c r="AA2462" i="2" s="1"/>
  <c r="Y2462" i="2"/>
  <c r="V2454" i="2"/>
  <c r="S2454" i="2"/>
  <c r="W2454" i="2" s="1"/>
  <c r="X2454" i="2" s="1"/>
  <c r="U2446" i="2"/>
  <c r="Z2446" i="2" s="1"/>
  <c r="AA2446" i="2" s="1"/>
  <c r="Y2446" i="2"/>
  <c r="V2438" i="2"/>
  <c r="S2438" i="2"/>
  <c r="W2438" i="2" s="1"/>
  <c r="X2438" i="2" s="1"/>
  <c r="U2430" i="2"/>
  <c r="Z2430" i="2" s="1"/>
  <c r="AA2430" i="2" s="1"/>
  <c r="Y2430" i="2"/>
  <c r="V2422" i="2"/>
  <c r="S2422" i="2"/>
  <c r="W2422" i="2" s="1"/>
  <c r="X2422" i="2" s="1"/>
  <c r="U2414" i="2"/>
  <c r="Z2414" i="2" s="1"/>
  <c r="AA2414" i="2" s="1"/>
  <c r="Y2414" i="2"/>
  <c r="V1999" i="2"/>
  <c r="S1999" i="2"/>
  <c r="W1999" i="2" s="1"/>
  <c r="X1999" i="2" s="1"/>
  <c r="U1991" i="2"/>
  <c r="Z1991" i="2" s="1"/>
  <c r="AA1991" i="2" s="1"/>
  <c r="Y1991" i="2"/>
  <c r="V1983" i="2"/>
  <c r="S1983" i="2"/>
  <c r="W1983" i="2" s="1"/>
  <c r="X1983" i="2" s="1"/>
  <c r="U1975" i="2"/>
  <c r="Z1975" i="2" s="1"/>
  <c r="AA1975" i="2" s="1"/>
  <c r="Y1975" i="2"/>
  <c r="V2596" i="2"/>
  <c r="S2596" i="2"/>
  <c r="W2596" i="2" s="1"/>
  <c r="X2596" i="2" s="1"/>
  <c r="U2588" i="2"/>
  <c r="Z2588" i="2" s="1"/>
  <c r="AA2588" i="2" s="1"/>
  <c r="Y2588" i="2"/>
  <c r="V2580" i="2"/>
  <c r="S2580" i="2"/>
  <c r="W2580" i="2" s="1"/>
  <c r="X2580" i="2" s="1"/>
  <c r="U2572" i="2"/>
  <c r="Z2572" i="2" s="1"/>
  <c r="AA2572" i="2" s="1"/>
  <c r="Y2572" i="2"/>
  <c r="V2564" i="2"/>
  <c r="S2564" i="2"/>
  <c r="W2564" i="2" s="1"/>
  <c r="X2564" i="2" s="1"/>
  <c r="V2293" i="2"/>
  <c r="S2293" i="2"/>
  <c r="W2293" i="2" s="1"/>
  <c r="X2293" i="2" s="1"/>
  <c r="U2285" i="2"/>
  <c r="Z2285" i="2" s="1"/>
  <c r="AA2285" i="2" s="1"/>
  <c r="Y2285" i="2"/>
  <c r="U2281" i="2"/>
  <c r="Z2281" i="2" s="1"/>
  <c r="AA2281" i="2" s="1"/>
  <c r="Y2281" i="2"/>
  <c r="V2273" i="2"/>
  <c r="S2273" i="2"/>
  <c r="W2273" i="2" s="1"/>
  <c r="X2273" i="2" s="1"/>
  <c r="V2557" i="2"/>
  <c r="S2557" i="2"/>
  <c r="W2557" i="2" s="1"/>
  <c r="X2557" i="2" s="1"/>
  <c r="U2549" i="2"/>
  <c r="Z2549" i="2" s="1"/>
  <c r="AA2549" i="2" s="1"/>
  <c r="Y2549" i="2"/>
  <c r="U2545" i="2"/>
  <c r="Z2545" i="2" s="1"/>
  <c r="AA2545" i="2" s="1"/>
  <c r="Y2545" i="2"/>
  <c r="V2537" i="2"/>
  <c r="S2537" i="2"/>
  <c r="W2537" i="2" s="1"/>
  <c r="X2537" i="2" s="1"/>
  <c r="V2525" i="2"/>
  <c r="S2525" i="2"/>
  <c r="W2525" i="2" s="1"/>
  <c r="X2525" i="2" s="1"/>
  <c r="U2406" i="2"/>
  <c r="Z2406" i="2" s="1"/>
  <c r="AA2406" i="2" s="1"/>
  <c r="Y2406" i="2"/>
  <c r="V2398" i="2"/>
  <c r="S2398" i="2"/>
  <c r="W2398" i="2" s="1"/>
  <c r="X2398" i="2" s="1"/>
  <c r="Y2394" i="2"/>
  <c r="U2394" i="2"/>
  <c r="Z2394" i="2" s="1"/>
  <c r="AA2394" i="2" s="1"/>
  <c r="V2390" i="2"/>
  <c r="S2390" i="2"/>
  <c r="W2390" i="2" s="1"/>
  <c r="X2390" i="2" s="1"/>
  <c r="Y2386" i="2"/>
  <c r="U2386" i="2"/>
  <c r="Z2386" i="2" s="1"/>
  <c r="AA2386" i="2" s="1"/>
  <c r="U2378" i="2"/>
  <c r="Z2378" i="2" s="1"/>
  <c r="AA2378" i="2" s="1"/>
  <c r="Y2378" i="2"/>
  <c r="U2325" i="2"/>
  <c r="Z2325" i="2" s="1"/>
  <c r="AA2325" i="2" s="1"/>
  <c r="Y2325" i="2"/>
  <c r="Y2313" i="2"/>
  <c r="U2313" i="2"/>
  <c r="Z2313" i="2" s="1"/>
  <c r="AA2313" i="2" s="1"/>
  <c r="S2309" i="2"/>
  <c r="W2309" i="2" s="1"/>
  <c r="X2309" i="2" s="1"/>
  <c r="V2309" i="2"/>
  <c r="U6733" i="2"/>
  <c r="Z6733" i="2" s="1"/>
  <c r="AA6733" i="2" s="1"/>
  <c r="Y6733" i="2"/>
  <c r="Y6721" i="2"/>
  <c r="U6721" i="2"/>
  <c r="Z6721" i="2" s="1"/>
  <c r="AA6721" i="2" s="1"/>
  <c r="S6717" i="2"/>
  <c r="W6717" i="2" s="1"/>
  <c r="X6717" i="2" s="1"/>
  <c r="V6717" i="2"/>
  <c r="U2261" i="2"/>
  <c r="Z2261" i="2" s="1"/>
  <c r="AA2261" i="2" s="1"/>
  <c r="Y2261" i="2"/>
  <c r="Y2249" i="2"/>
  <c r="U2249" i="2"/>
  <c r="Z2249" i="2" s="1"/>
  <c r="AA2249" i="2" s="1"/>
  <c r="S2245" i="2"/>
  <c r="W2245" i="2" s="1"/>
  <c r="X2245" i="2" s="1"/>
  <c r="V2245" i="2"/>
  <c r="U4186" i="2"/>
  <c r="Z4186" i="2" s="1"/>
  <c r="AA4186" i="2" s="1"/>
  <c r="Y4186" i="2"/>
  <c r="U4178" i="2"/>
  <c r="Z4178" i="2" s="1"/>
  <c r="AA4178" i="2" s="1"/>
  <c r="Y4178" i="2"/>
  <c r="U4170" i="2"/>
  <c r="Z4170" i="2" s="1"/>
  <c r="AA4170" i="2" s="1"/>
  <c r="Y4170" i="2"/>
  <c r="V4162" i="2"/>
  <c r="S4162" i="2"/>
  <c r="W4162" i="2" s="1"/>
  <c r="X4162" i="2" s="1"/>
  <c r="U4154" i="2"/>
  <c r="Z4154" i="2" s="1"/>
  <c r="AA4154" i="2" s="1"/>
  <c r="Y4154" i="2"/>
  <c r="V2222" i="2"/>
  <c r="S2222" i="2"/>
  <c r="W2222" i="2" s="1"/>
  <c r="X2222" i="2" s="1"/>
  <c r="V2214" i="2"/>
  <c r="S2214" i="2"/>
  <c r="W2214" i="2" s="1"/>
  <c r="X2214" i="2" s="1"/>
  <c r="V2206" i="2"/>
  <c r="S2206" i="2"/>
  <c r="W2206" i="2" s="1"/>
  <c r="X2206" i="2" s="1"/>
  <c r="Y2202" i="2"/>
  <c r="U2202" i="2"/>
  <c r="Z2202" i="2" s="1"/>
  <c r="AA2202" i="2" s="1"/>
  <c r="V2194" i="2"/>
  <c r="S2194" i="2"/>
  <c r="W2194" i="2" s="1"/>
  <c r="X2194" i="2" s="1"/>
  <c r="S2149" i="2"/>
  <c r="W2149" i="2" s="1"/>
  <c r="X2149" i="2" s="1"/>
  <c r="V2149" i="2"/>
  <c r="Y2141" i="2"/>
  <c r="U2141" i="2"/>
  <c r="Z2141" i="2" s="1"/>
  <c r="AA2141" i="2" s="1"/>
  <c r="V2133" i="2"/>
  <c r="S2133" i="2"/>
  <c r="W2133" i="2" s="1"/>
  <c r="X2133" i="2" s="1"/>
  <c r="Y2125" i="2"/>
  <c r="U2125" i="2"/>
  <c r="Z2125" i="2" s="1"/>
  <c r="AA2125" i="2" s="1"/>
  <c r="U2117" i="2"/>
  <c r="Z2117" i="2" s="1"/>
  <c r="AA2117" i="2" s="1"/>
  <c r="Y2117" i="2"/>
  <c r="S2183" i="2"/>
  <c r="W2183" i="2" s="1"/>
  <c r="X2183" i="2" s="1"/>
  <c r="V2183" i="2"/>
  <c r="U2175" i="2"/>
  <c r="Z2175" i="2" s="1"/>
  <c r="AA2175" i="2" s="1"/>
  <c r="Y2175" i="2"/>
  <c r="S2167" i="2"/>
  <c r="W2167" i="2" s="1"/>
  <c r="X2167" i="2" s="1"/>
  <c r="V2167" i="2"/>
  <c r="S2159" i="2"/>
  <c r="W2159" i="2" s="1"/>
  <c r="X2159" i="2" s="1"/>
  <c r="V2159" i="2"/>
  <c r="U2114" i="2"/>
  <c r="Z2114" i="2" s="1"/>
  <c r="AA2114" i="2" s="1"/>
  <c r="Y2114" i="2"/>
  <c r="Y2106" i="2"/>
  <c r="U2106" i="2"/>
  <c r="Z2106" i="2" s="1"/>
  <c r="AA2106" i="2" s="1"/>
  <c r="V2098" i="2"/>
  <c r="S2098" i="2"/>
  <c r="W2098" i="2" s="1"/>
  <c r="X2098" i="2" s="1"/>
  <c r="S2090" i="2"/>
  <c r="W2090" i="2" s="1"/>
  <c r="X2090" i="2" s="1"/>
  <c r="V2090" i="2"/>
  <c r="U2082" i="2"/>
  <c r="Z2082" i="2" s="1"/>
  <c r="AA2082" i="2" s="1"/>
  <c r="Y2082" i="2"/>
  <c r="Y2074" i="2"/>
  <c r="U2074" i="2"/>
  <c r="Z2074" i="2" s="1"/>
  <c r="AA2074" i="2" s="1"/>
  <c r="V2066" i="2"/>
  <c r="S2066" i="2"/>
  <c r="W2066" i="2" s="1"/>
  <c r="X2066" i="2" s="1"/>
  <c r="S2058" i="2"/>
  <c r="W2058" i="2" s="1"/>
  <c r="X2058" i="2" s="1"/>
  <c r="V2058" i="2"/>
  <c r="U2050" i="2"/>
  <c r="Z2050" i="2" s="1"/>
  <c r="AA2050" i="2" s="1"/>
  <c r="Y2050" i="2"/>
  <c r="U2042" i="2"/>
  <c r="Z2042" i="2" s="1"/>
  <c r="AA2042" i="2" s="1"/>
  <c r="Y2042" i="2"/>
  <c r="V5845" i="2"/>
  <c r="S5845" i="2"/>
  <c r="W5845" i="2" s="1"/>
  <c r="X5845" i="2" s="1"/>
  <c r="S5837" i="2"/>
  <c r="W5837" i="2" s="1"/>
  <c r="X5837" i="2" s="1"/>
  <c r="V5837" i="2"/>
  <c r="U5829" i="2"/>
  <c r="Z5829" i="2" s="1"/>
  <c r="AA5829" i="2" s="1"/>
  <c r="Y5829" i="2"/>
  <c r="U5821" i="2"/>
  <c r="Z5821" i="2" s="1"/>
  <c r="AA5821" i="2" s="1"/>
  <c r="Y5821" i="2"/>
  <c r="V2039" i="2"/>
  <c r="S2039" i="2"/>
  <c r="W2039" i="2" s="1"/>
  <c r="X2039" i="2" s="1"/>
  <c r="S2031" i="2"/>
  <c r="W2031" i="2" s="1"/>
  <c r="X2031" i="2" s="1"/>
  <c r="V2031" i="2"/>
  <c r="U2023" i="2"/>
  <c r="Z2023" i="2" s="1"/>
  <c r="AA2023" i="2" s="1"/>
  <c r="Y2023" i="2"/>
  <c r="U2015" i="2"/>
  <c r="Z2015" i="2" s="1"/>
  <c r="AA2015" i="2" s="1"/>
  <c r="Y2015" i="2"/>
  <c r="V2007" i="2"/>
  <c r="S2007" i="2"/>
  <c r="W2007" i="2" s="1"/>
  <c r="X2007" i="2" s="1"/>
  <c r="S1925" i="2"/>
  <c r="W1925" i="2" s="1"/>
  <c r="X1925" i="2" s="1"/>
  <c r="V1925" i="2"/>
  <c r="U1917" i="2"/>
  <c r="Z1917" i="2" s="1"/>
  <c r="AA1917" i="2" s="1"/>
  <c r="Y1917" i="2"/>
  <c r="U1909" i="2"/>
  <c r="Z1909" i="2" s="1"/>
  <c r="AA1909" i="2" s="1"/>
  <c r="Y1909" i="2"/>
  <c r="V1901" i="2"/>
  <c r="S1901" i="2"/>
  <c r="W1901" i="2" s="1"/>
  <c r="X1901" i="2" s="1"/>
  <c r="S1893" i="2"/>
  <c r="W1893" i="2" s="1"/>
  <c r="X1893" i="2" s="1"/>
  <c r="V1893" i="2"/>
  <c r="U1885" i="2"/>
  <c r="Z1885" i="2" s="1"/>
  <c r="AA1885" i="2" s="1"/>
  <c r="Y1885" i="2"/>
  <c r="U1877" i="2"/>
  <c r="Z1877" i="2" s="1"/>
  <c r="AA1877" i="2" s="1"/>
  <c r="Y1877" i="2"/>
  <c r="U1861" i="2"/>
  <c r="Z1861" i="2" s="1"/>
  <c r="AA1861" i="2" s="1"/>
  <c r="Y1861" i="2"/>
  <c r="V110" i="2"/>
  <c r="S110" i="2"/>
  <c r="W110" i="2" s="1"/>
  <c r="X110" i="2" s="1"/>
  <c r="U106" i="2"/>
  <c r="Z106" i="2" s="1"/>
  <c r="AA106" i="2" s="1"/>
  <c r="Y106" i="2"/>
  <c r="V94" i="2"/>
  <c r="S94" i="2"/>
  <c r="W94" i="2" s="1"/>
  <c r="X94" i="2" s="1"/>
  <c r="U86" i="2"/>
  <c r="Z86" i="2" s="1"/>
  <c r="AA86" i="2" s="1"/>
  <c r="Y86" i="2"/>
  <c r="U1854" i="2"/>
  <c r="Z1854" i="2" s="1"/>
  <c r="AA1854" i="2" s="1"/>
  <c r="Y1854" i="2"/>
  <c r="V1846" i="2"/>
  <c r="S1846" i="2"/>
  <c r="W1846" i="2" s="1"/>
  <c r="X1846" i="2" s="1"/>
  <c r="V1838" i="2"/>
  <c r="S1838" i="2"/>
  <c r="W1838" i="2" s="1"/>
  <c r="X1838" i="2" s="1"/>
  <c r="U1830" i="2"/>
  <c r="Z1830" i="2" s="1"/>
  <c r="AA1830" i="2" s="1"/>
  <c r="Y1830" i="2"/>
  <c r="U1822" i="2"/>
  <c r="Z1822" i="2" s="1"/>
  <c r="AA1822" i="2" s="1"/>
  <c r="Y1822" i="2"/>
  <c r="V1740" i="2"/>
  <c r="S1740" i="2"/>
  <c r="W1740" i="2" s="1"/>
  <c r="X1740" i="2" s="1"/>
  <c r="V1732" i="2"/>
  <c r="S1732" i="2"/>
  <c r="W1732" i="2" s="1"/>
  <c r="X1732" i="2" s="1"/>
  <c r="U1724" i="2"/>
  <c r="Z1724" i="2" s="1"/>
  <c r="AA1724" i="2" s="1"/>
  <c r="Y1724" i="2"/>
  <c r="U1716" i="2"/>
  <c r="Z1716" i="2" s="1"/>
  <c r="AA1716" i="2" s="1"/>
  <c r="Y1716" i="2"/>
  <c r="V1819" i="2"/>
  <c r="S1819" i="2"/>
  <c r="W1819" i="2" s="1"/>
  <c r="X1819" i="2" s="1"/>
  <c r="V1811" i="2"/>
  <c r="S1811" i="2"/>
  <c r="W1811" i="2" s="1"/>
  <c r="X1811" i="2" s="1"/>
  <c r="U1803" i="2"/>
  <c r="Z1803" i="2" s="1"/>
  <c r="AA1803" i="2" s="1"/>
  <c r="Y1803" i="2"/>
  <c r="U1795" i="2"/>
  <c r="Z1795" i="2" s="1"/>
  <c r="AA1795" i="2" s="1"/>
  <c r="Y1795" i="2"/>
  <c r="V1787" i="2"/>
  <c r="S1787" i="2"/>
  <c r="W1787" i="2" s="1"/>
  <c r="X1787" i="2" s="1"/>
  <c r="V1779" i="2"/>
  <c r="S1779" i="2"/>
  <c r="W1779" i="2" s="1"/>
  <c r="X1779" i="2" s="1"/>
  <c r="U1771" i="2"/>
  <c r="Z1771" i="2" s="1"/>
  <c r="AA1771" i="2" s="1"/>
  <c r="Y1771" i="2"/>
  <c r="U1763" i="2"/>
  <c r="Z1763" i="2" s="1"/>
  <c r="AA1763" i="2" s="1"/>
  <c r="Y1763" i="2"/>
  <c r="V1755" i="2"/>
  <c r="S1755" i="2"/>
  <c r="W1755" i="2" s="1"/>
  <c r="X1755" i="2" s="1"/>
  <c r="V1747" i="2"/>
  <c r="S1747" i="2"/>
  <c r="W1747" i="2" s="1"/>
  <c r="X1747" i="2" s="1"/>
  <c r="U2368" i="2"/>
  <c r="Z2368" i="2" s="1"/>
  <c r="AA2368" i="2" s="1"/>
  <c r="Y2368" i="2"/>
  <c r="U2360" i="2"/>
  <c r="Z2360" i="2" s="1"/>
  <c r="AA2360" i="2" s="1"/>
  <c r="Y2360" i="2"/>
  <c r="V2352" i="2"/>
  <c r="S2352" i="2"/>
  <c r="W2352" i="2" s="1"/>
  <c r="X2352" i="2" s="1"/>
  <c r="V2344" i="2"/>
  <c r="S2344" i="2"/>
  <c r="W2344" i="2" s="1"/>
  <c r="X2344" i="2" s="1"/>
  <c r="U1707" i="2"/>
  <c r="Z1707" i="2" s="1"/>
  <c r="AA1707" i="2" s="1"/>
  <c r="Y1707" i="2"/>
  <c r="U1699" i="2"/>
  <c r="Z1699" i="2" s="1"/>
  <c r="AA1699" i="2" s="1"/>
  <c r="Y1699" i="2"/>
  <c r="V1691" i="2"/>
  <c r="S1691" i="2"/>
  <c r="W1691" i="2" s="1"/>
  <c r="X1691" i="2" s="1"/>
  <c r="V1683" i="2"/>
  <c r="S1683" i="2"/>
  <c r="W1683" i="2" s="1"/>
  <c r="X1683" i="2" s="1"/>
  <c r="U1675" i="2"/>
  <c r="Z1675" i="2" s="1"/>
  <c r="AA1675" i="2" s="1"/>
  <c r="Y1675" i="2"/>
  <c r="U1667" i="2"/>
  <c r="Z1667" i="2" s="1"/>
  <c r="AA1667" i="2" s="1"/>
  <c r="Y1667" i="2"/>
  <c r="V1659" i="2"/>
  <c r="S1659" i="2"/>
  <c r="W1659" i="2" s="1"/>
  <c r="X1659" i="2" s="1"/>
  <c r="V1651" i="2"/>
  <c r="S1651" i="2"/>
  <c r="W1651" i="2" s="1"/>
  <c r="X1651" i="2" s="1"/>
  <c r="U1643" i="2"/>
  <c r="Z1643" i="2" s="1"/>
  <c r="AA1643" i="2" s="1"/>
  <c r="Y1643" i="2"/>
  <c r="U1635" i="2"/>
  <c r="Z1635" i="2" s="1"/>
  <c r="AA1635" i="2" s="1"/>
  <c r="Y1635" i="2"/>
  <c r="S1631" i="2"/>
  <c r="W1631" i="2" s="1"/>
  <c r="X1631" i="2" s="1"/>
  <c r="V1631" i="2"/>
  <c r="V1623" i="2"/>
  <c r="S1623" i="2"/>
  <c r="W1623" i="2" s="1"/>
  <c r="X1623" i="2" s="1"/>
  <c r="U1615" i="2"/>
  <c r="Z1615" i="2" s="1"/>
  <c r="AA1615" i="2" s="1"/>
  <c r="Y1615" i="2"/>
  <c r="U1611" i="2"/>
  <c r="Z1611" i="2" s="1"/>
  <c r="AA1611" i="2" s="1"/>
  <c r="Y1611" i="2"/>
  <c r="U1603" i="2"/>
  <c r="Z1603" i="2" s="1"/>
  <c r="AA1603" i="2" s="1"/>
  <c r="Y1603" i="2"/>
  <c r="S1599" i="2"/>
  <c r="W1599" i="2" s="1"/>
  <c r="X1599" i="2" s="1"/>
  <c r="V1599" i="2"/>
  <c r="V1517" i="2"/>
  <c r="S1517" i="2"/>
  <c r="W1517" i="2" s="1"/>
  <c r="X1517" i="2" s="1"/>
  <c r="U1509" i="2"/>
  <c r="Z1509" i="2" s="1"/>
  <c r="AA1509" i="2" s="1"/>
  <c r="Y1509" i="2"/>
  <c r="U1505" i="2"/>
  <c r="Z1505" i="2" s="1"/>
  <c r="AA1505" i="2" s="1"/>
  <c r="Y1505" i="2"/>
  <c r="U1497" i="2"/>
  <c r="Z1497" i="2" s="1"/>
  <c r="AA1497" i="2" s="1"/>
  <c r="Y1497" i="2"/>
  <c r="S1493" i="2"/>
  <c r="W1493" i="2" s="1"/>
  <c r="X1493" i="2" s="1"/>
  <c r="V1493" i="2"/>
  <c r="Y1185" i="2"/>
  <c r="U1185" i="2"/>
  <c r="Z1185" i="2" s="1"/>
  <c r="AA1185" i="2" s="1"/>
  <c r="Y1169" i="2"/>
  <c r="U1169" i="2"/>
  <c r="Z1169" i="2" s="1"/>
  <c r="AA1169" i="2" s="1"/>
  <c r="S1157" i="2"/>
  <c r="W1157" i="2" s="1"/>
  <c r="X1157" i="2" s="1"/>
  <c r="V1157" i="2"/>
  <c r="Y1412" i="2"/>
  <c r="U1412" i="2"/>
  <c r="Z1412" i="2" s="1"/>
  <c r="AA1412" i="2" s="1"/>
  <c r="S1400" i="2"/>
  <c r="W1400" i="2" s="1"/>
  <c r="X1400" i="2" s="1"/>
  <c r="V1400" i="2"/>
  <c r="Y1396" i="2"/>
  <c r="U1396" i="2"/>
  <c r="Z1396" i="2" s="1"/>
  <c r="AA1396" i="2" s="1"/>
  <c r="S1388" i="2"/>
  <c r="W1388" i="2" s="1"/>
  <c r="X1388" i="2" s="1"/>
  <c r="V1388" i="2"/>
  <c r="Y1380" i="2"/>
  <c r="U1380" i="2"/>
  <c r="Z1380" i="2" s="1"/>
  <c r="AA1380" i="2" s="1"/>
  <c r="V1372" i="2"/>
  <c r="S1372" i="2"/>
  <c r="W1372" i="2" s="1"/>
  <c r="X1372" i="2" s="1"/>
  <c r="Y1364" i="2"/>
  <c r="U1364" i="2"/>
  <c r="Z1364" i="2" s="1"/>
  <c r="AA1364" i="2" s="1"/>
  <c r="V1356" i="2"/>
  <c r="S1356" i="2"/>
  <c r="W1356" i="2" s="1"/>
  <c r="X1356" i="2" s="1"/>
  <c r="Y1348" i="2"/>
  <c r="U1348" i="2"/>
  <c r="Z1348" i="2" s="1"/>
  <c r="AA1348" i="2" s="1"/>
  <c r="V1340" i="2"/>
  <c r="S1340" i="2"/>
  <c r="W1340" i="2" s="1"/>
  <c r="X1340" i="2" s="1"/>
  <c r="Y1480" i="2"/>
  <c r="U1480" i="2"/>
  <c r="Z1480" i="2" s="1"/>
  <c r="AA1480" i="2" s="1"/>
  <c r="Y1460" i="2"/>
  <c r="U1460" i="2"/>
  <c r="Z1460" i="2" s="1"/>
  <c r="AA1460" i="2" s="1"/>
  <c r="S1452" i="2"/>
  <c r="W1452" i="2" s="1"/>
  <c r="X1452" i="2" s="1"/>
  <c r="V1452" i="2"/>
  <c r="S1444" i="2"/>
  <c r="W1444" i="2" s="1"/>
  <c r="X1444" i="2" s="1"/>
  <c r="V1444" i="2"/>
  <c r="U1436" i="2"/>
  <c r="Z1436" i="2" s="1"/>
  <c r="AA1436" i="2" s="1"/>
  <c r="Y1436" i="2"/>
  <c r="Y1428" i="2"/>
  <c r="U1428" i="2"/>
  <c r="Z1428" i="2" s="1"/>
  <c r="AA1428" i="2" s="1"/>
  <c r="S1420" i="2"/>
  <c r="W1420" i="2" s="1"/>
  <c r="X1420" i="2" s="1"/>
  <c r="V1420" i="2"/>
  <c r="S1116" i="2"/>
  <c r="W1116" i="2" s="1"/>
  <c r="X1116" i="2" s="1"/>
  <c r="V1116" i="2"/>
  <c r="U1108" i="2"/>
  <c r="Z1108" i="2" s="1"/>
  <c r="AA1108" i="2" s="1"/>
  <c r="Y1108" i="2"/>
  <c r="Y1100" i="2"/>
  <c r="U1100" i="2"/>
  <c r="Z1100" i="2" s="1"/>
  <c r="AA1100" i="2" s="1"/>
  <c r="S1092" i="2"/>
  <c r="W1092" i="2" s="1"/>
  <c r="X1092" i="2" s="1"/>
  <c r="V1092" i="2"/>
  <c r="S1084" i="2"/>
  <c r="W1084" i="2" s="1"/>
  <c r="X1084" i="2" s="1"/>
  <c r="V1084" i="2"/>
  <c r="U1557" i="2"/>
  <c r="Z1557" i="2" s="1"/>
  <c r="AA1557" i="2" s="1"/>
  <c r="Y1557" i="2"/>
  <c r="Y1549" i="2"/>
  <c r="U1549" i="2"/>
  <c r="Z1549" i="2" s="1"/>
  <c r="AA1549" i="2" s="1"/>
  <c r="S1541" i="2"/>
  <c r="W1541" i="2" s="1"/>
  <c r="X1541" i="2" s="1"/>
  <c r="V1541" i="2"/>
  <c r="S1533" i="2"/>
  <c r="W1533" i="2" s="1"/>
  <c r="X1533" i="2" s="1"/>
  <c r="V1533" i="2"/>
  <c r="U1525" i="2"/>
  <c r="Z1525" i="2" s="1"/>
  <c r="AA1525" i="2" s="1"/>
  <c r="Y1525" i="2"/>
  <c r="V1332" i="2"/>
  <c r="S1332" i="2"/>
  <c r="W1332" i="2" s="1"/>
  <c r="X1332" i="2" s="1"/>
  <c r="U1324" i="2"/>
  <c r="Z1324" i="2" s="1"/>
  <c r="AA1324" i="2" s="1"/>
  <c r="Y1324" i="2"/>
  <c r="V1316" i="2"/>
  <c r="S1316" i="2"/>
  <c r="W1316" i="2" s="1"/>
  <c r="X1316" i="2" s="1"/>
  <c r="U1308" i="2"/>
  <c r="Z1308" i="2" s="1"/>
  <c r="AA1308" i="2" s="1"/>
  <c r="Y1308" i="2"/>
  <c r="Y1292" i="2"/>
  <c r="U1292" i="2"/>
  <c r="Z1292" i="2" s="1"/>
  <c r="AA1292" i="2" s="1"/>
  <c r="Y1276" i="2"/>
  <c r="U1276" i="2"/>
  <c r="Z1276" i="2" s="1"/>
  <c r="AA1276" i="2" s="1"/>
  <c r="S1268" i="2"/>
  <c r="W1268" i="2" s="1"/>
  <c r="X1268" i="2" s="1"/>
  <c r="V1268" i="2"/>
  <c r="Y6181" i="2"/>
  <c r="U6181" i="2"/>
  <c r="Z6181" i="2" s="1"/>
  <c r="AA6181" i="2" s="1"/>
  <c r="Y6165" i="2"/>
  <c r="U6165" i="2"/>
  <c r="Z6165" i="2" s="1"/>
  <c r="AA6165" i="2" s="1"/>
  <c r="Y6149" i="2"/>
  <c r="U6149" i="2"/>
  <c r="Z6149" i="2" s="1"/>
  <c r="AA6149" i="2" s="1"/>
  <c r="S1146" i="2"/>
  <c r="W1146" i="2" s="1"/>
  <c r="X1146" i="2" s="1"/>
  <c r="V1146" i="2"/>
  <c r="S1138" i="2"/>
  <c r="W1138" i="2" s="1"/>
  <c r="X1138" i="2" s="1"/>
  <c r="V1138" i="2"/>
  <c r="S1130" i="2"/>
  <c r="W1130" i="2" s="1"/>
  <c r="X1130" i="2" s="1"/>
  <c r="V1130" i="2"/>
  <c r="V1122" i="2"/>
  <c r="S1122" i="2"/>
  <c r="W1122" i="2" s="1"/>
  <c r="X1122" i="2" s="1"/>
  <c r="V1225" i="2"/>
  <c r="S1225" i="2"/>
  <c r="W1225" i="2" s="1"/>
  <c r="X1225" i="2" s="1"/>
  <c r="S1213" i="2"/>
  <c r="W1213" i="2" s="1"/>
  <c r="X1213" i="2" s="1"/>
  <c r="V1213" i="2"/>
  <c r="S1205" i="2"/>
  <c r="W1205" i="2" s="1"/>
  <c r="X1205" i="2" s="1"/>
  <c r="V1205" i="2"/>
  <c r="U1197" i="2"/>
  <c r="Z1197" i="2" s="1"/>
  <c r="AA1197" i="2" s="1"/>
  <c r="Y1197" i="2"/>
  <c r="U852" i="2"/>
  <c r="Z852" i="2" s="1"/>
  <c r="AA852" i="2" s="1"/>
  <c r="Y852" i="2"/>
  <c r="Y844" i="2"/>
  <c r="U844" i="2"/>
  <c r="Z844" i="2" s="1"/>
  <c r="AA844" i="2" s="1"/>
  <c r="S734" i="2"/>
  <c r="W734" i="2" s="1"/>
  <c r="X734" i="2" s="1"/>
  <c r="V734" i="2"/>
  <c r="Y726" i="2"/>
  <c r="U726" i="2"/>
  <c r="Z726" i="2" s="1"/>
  <c r="AA726" i="2" s="1"/>
  <c r="V718" i="2"/>
  <c r="S718" i="2"/>
  <c r="W718" i="2" s="1"/>
  <c r="X718" i="2" s="1"/>
  <c r="V710" i="2"/>
  <c r="S710" i="2"/>
  <c r="W710" i="2" s="1"/>
  <c r="X710" i="2" s="1"/>
  <c r="V924" i="2"/>
  <c r="S924" i="2"/>
  <c r="W924" i="2" s="1"/>
  <c r="X924" i="2" s="1"/>
  <c r="Y916" i="2"/>
  <c r="U916" i="2"/>
  <c r="Z916" i="2" s="1"/>
  <c r="AA916" i="2" s="1"/>
  <c r="V908" i="2"/>
  <c r="S908" i="2"/>
  <c r="W908" i="2" s="1"/>
  <c r="X908" i="2" s="1"/>
  <c r="V900" i="2"/>
  <c r="S900" i="2"/>
  <c r="W900" i="2" s="1"/>
  <c r="X900" i="2" s="1"/>
  <c r="V559" i="2"/>
  <c r="S559" i="2"/>
  <c r="W559" i="2" s="1"/>
  <c r="X559" i="2" s="1"/>
  <c r="Y551" i="2"/>
  <c r="U551" i="2"/>
  <c r="Z551" i="2" s="1"/>
  <c r="AA551" i="2" s="1"/>
  <c r="V543" i="2"/>
  <c r="S543" i="2"/>
  <c r="W543" i="2" s="1"/>
  <c r="X543" i="2" s="1"/>
  <c r="V535" i="2"/>
  <c r="S535" i="2"/>
  <c r="W535" i="2" s="1"/>
  <c r="X535" i="2" s="1"/>
  <c r="V527" i="2"/>
  <c r="S527" i="2"/>
  <c r="W527" i="2" s="1"/>
  <c r="X527" i="2" s="1"/>
  <c r="Y889" i="2"/>
  <c r="U889" i="2"/>
  <c r="Z889" i="2" s="1"/>
  <c r="AA889" i="2" s="1"/>
  <c r="V881" i="2"/>
  <c r="S881" i="2"/>
  <c r="W881" i="2" s="1"/>
  <c r="X881" i="2" s="1"/>
  <c r="S873" i="2"/>
  <c r="W873" i="2" s="1"/>
  <c r="X873" i="2" s="1"/>
  <c r="V873" i="2"/>
  <c r="V865" i="2"/>
  <c r="S865" i="2"/>
  <c r="W865" i="2" s="1"/>
  <c r="X865" i="2" s="1"/>
  <c r="Y783" i="2"/>
  <c r="U783" i="2"/>
  <c r="Z783" i="2" s="1"/>
  <c r="AA783" i="2" s="1"/>
  <c r="U775" i="2"/>
  <c r="Z775" i="2" s="1"/>
  <c r="AA775" i="2" s="1"/>
  <c r="Y775" i="2"/>
  <c r="U767" i="2"/>
  <c r="Z767" i="2" s="1"/>
  <c r="AA767" i="2" s="1"/>
  <c r="Y767" i="2"/>
  <c r="S759" i="2"/>
  <c r="W759" i="2" s="1"/>
  <c r="X759" i="2" s="1"/>
  <c r="V759" i="2"/>
  <c r="V751" i="2"/>
  <c r="S751" i="2"/>
  <c r="W751" i="2" s="1"/>
  <c r="X751" i="2" s="1"/>
  <c r="U669" i="2"/>
  <c r="Z669" i="2" s="1"/>
  <c r="AA669" i="2" s="1"/>
  <c r="Y669" i="2"/>
  <c r="U661" i="2"/>
  <c r="Z661" i="2" s="1"/>
  <c r="AA661" i="2" s="1"/>
  <c r="Y661" i="2"/>
  <c r="V653" i="2"/>
  <c r="S653" i="2"/>
  <c r="W653" i="2" s="1"/>
  <c r="X653" i="2" s="1"/>
  <c r="U645" i="2"/>
  <c r="Z645" i="2" s="1"/>
  <c r="AA645" i="2" s="1"/>
  <c r="Y645" i="2"/>
  <c r="V637" i="2"/>
  <c r="S637" i="2"/>
  <c r="W637" i="2" s="1"/>
  <c r="X637" i="2" s="1"/>
  <c r="U592" i="2"/>
  <c r="Z592" i="2" s="1"/>
  <c r="AA592" i="2" s="1"/>
  <c r="Y592" i="2"/>
  <c r="U584" i="2"/>
  <c r="Z584" i="2" s="1"/>
  <c r="AA584" i="2" s="1"/>
  <c r="Y584" i="2"/>
  <c r="Y580" i="2"/>
  <c r="U580" i="2"/>
  <c r="Z580" i="2" s="1"/>
  <c r="AA580" i="2" s="1"/>
  <c r="S819" i="2"/>
  <c r="W819" i="2" s="1"/>
  <c r="X819" i="2" s="1"/>
  <c r="V819" i="2"/>
  <c r="U811" i="2"/>
  <c r="Z811" i="2" s="1"/>
  <c r="AA811" i="2" s="1"/>
  <c r="Y811" i="2"/>
  <c r="S807" i="2"/>
  <c r="W807" i="2" s="1"/>
  <c r="X807" i="2" s="1"/>
  <c r="V807" i="2"/>
  <c r="S791" i="2"/>
  <c r="W791" i="2" s="1"/>
  <c r="X791" i="2" s="1"/>
  <c r="V791" i="2"/>
  <c r="S450" i="2"/>
  <c r="W450" i="2" s="1"/>
  <c r="X450" i="2" s="1"/>
  <c r="V450" i="2"/>
  <c r="S442" i="2"/>
  <c r="W442" i="2" s="1"/>
  <c r="X442" i="2" s="1"/>
  <c r="V442" i="2"/>
  <c r="S434" i="2"/>
  <c r="W434" i="2" s="1"/>
  <c r="X434" i="2" s="1"/>
  <c r="V434" i="2"/>
  <c r="S426" i="2"/>
  <c r="W426" i="2" s="1"/>
  <c r="X426" i="2" s="1"/>
  <c r="V426" i="2"/>
  <c r="S418" i="2"/>
  <c r="W418" i="2" s="1"/>
  <c r="X418" i="2" s="1"/>
  <c r="V418" i="2"/>
  <c r="S484" i="2"/>
  <c r="W484" i="2" s="1"/>
  <c r="X484" i="2" s="1"/>
  <c r="V484" i="2"/>
  <c r="S476" i="2"/>
  <c r="W476" i="2" s="1"/>
  <c r="X476" i="2" s="1"/>
  <c r="V476" i="2"/>
  <c r="S468" i="2"/>
  <c r="W468" i="2" s="1"/>
  <c r="X468" i="2" s="1"/>
  <c r="V468" i="2"/>
  <c r="S460" i="2"/>
  <c r="W460" i="2" s="1"/>
  <c r="X460" i="2" s="1"/>
  <c r="V460" i="2"/>
  <c r="S452" i="2"/>
  <c r="W452" i="2" s="1"/>
  <c r="X452" i="2" s="1"/>
  <c r="V452" i="2"/>
  <c r="S962" i="2"/>
  <c r="W962" i="2" s="1"/>
  <c r="X962" i="2" s="1"/>
  <c r="V962" i="2"/>
  <c r="Y950" i="2"/>
  <c r="U950" i="2"/>
  <c r="Z950" i="2" s="1"/>
  <c r="AA950" i="2" s="1"/>
  <c r="S946" i="2"/>
  <c r="W946" i="2" s="1"/>
  <c r="X946" i="2" s="1"/>
  <c r="V946" i="2"/>
  <c r="Y934" i="2"/>
  <c r="U934" i="2"/>
  <c r="Z934" i="2" s="1"/>
  <c r="AA934" i="2" s="1"/>
  <c r="S523" i="2"/>
  <c r="W523" i="2" s="1"/>
  <c r="X523" i="2" s="1"/>
  <c r="V523" i="2"/>
  <c r="Y511" i="2"/>
  <c r="U511" i="2"/>
  <c r="Z511" i="2" s="1"/>
  <c r="AA511" i="2" s="1"/>
  <c r="U507" i="2"/>
  <c r="Z507" i="2" s="1"/>
  <c r="AA507" i="2" s="1"/>
  <c r="Y507" i="2"/>
  <c r="U499" i="2"/>
  <c r="Z499" i="2" s="1"/>
  <c r="AA499" i="2" s="1"/>
  <c r="Y499" i="2"/>
  <c r="U491" i="2"/>
  <c r="Z491" i="2" s="1"/>
  <c r="AA491" i="2" s="1"/>
  <c r="Y491" i="2"/>
  <c r="Y1001" i="2"/>
  <c r="U1001" i="2"/>
  <c r="Z1001" i="2" s="1"/>
  <c r="AA1001" i="2" s="1"/>
  <c r="U993" i="2"/>
  <c r="Z993" i="2" s="1"/>
  <c r="AA993" i="2" s="1"/>
  <c r="Y993" i="2"/>
  <c r="U985" i="2"/>
  <c r="Z985" i="2" s="1"/>
  <c r="AA985" i="2" s="1"/>
  <c r="Y985" i="2"/>
  <c r="U977" i="2"/>
  <c r="Z977" i="2" s="1"/>
  <c r="AA977" i="2" s="1"/>
  <c r="Y977" i="2"/>
  <c r="Y969" i="2"/>
  <c r="U969" i="2"/>
  <c r="Z969" i="2" s="1"/>
  <c r="AA969" i="2" s="1"/>
  <c r="U702" i="2"/>
  <c r="Z702" i="2" s="1"/>
  <c r="AA702" i="2" s="1"/>
  <c r="Y702" i="2"/>
  <c r="Y694" i="2"/>
  <c r="U694" i="2"/>
  <c r="Z694" i="2" s="1"/>
  <c r="AA694" i="2" s="1"/>
  <c r="Y690" i="2"/>
  <c r="U690" i="2"/>
  <c r="Z690" i="2" s="1"/>
  <c r="AA690" i="2" s="1"/>
  <c r="U674" i="2"/>
  <c r="Z674" i="2" s="1"/>
  <c r="AA674" i="2" s="1"/>
  <c r="Y674" i="2"/>
  <c r="V629" i="2"/>
  <c r="S629" i="2"/>
  <c r="W629" i="2" s="1"/>
  <c r="X629" i="2" s="1"/>
  <c r="V625" i="2"/>
  <c r="S625" i="2"/>
  <c r="W625" i="2" s="1"/>
  <c r="X625" i="2" s="1"/>
  <c r="U621" i="2"/>
  <c r="Z621" i="2" s="1"/>
  <c r="AA621" i="2" s="1"/>
  <c r="Y621" i="2"/>
  <c r="U613" i="2"/>
  <c r="Z613" i="2" s="1"/>
  <c r="AA613" i="2" s="1"/>
  <c r="Y613" i="2"/>
  <c r="V605" i="2"/>
  <c r="S605" i="2"/>
  <c r="W605" i="2" s="1"/>
  <c r="X605" i="2" s="1"/>
  <c r="V1041" i="2"/>
  <c r="S1041" i="2"/>
  <c r="W1041" i="2" s="1"/>
  <c r="X1041" i="2" s="1"/>
  <c r="Y1033" i="2"/>
  <c r="U1033" i="2"/>
  <c r="Z1033" i="2" s="1"/>
  <c r="AA1033" i="2" s="1"/>
  <c r="S1025" i="2"/>
  <c r="W1025" i="2" s="1"/>
  <c r="X1025" i="2" s="1"/>
  <c r="V1025" i="2"/>
  <c r="S1017" i="2"/>
  <c r="W1017" i="2" s="1"/>
  <c r="X1017" i="2" s="1"/>
  <c r="V1017" i="2"/>
  <c r="S1009" i="2"/>
  <c r="W1009" i="2" s="1"/>
  <c r="X1009" i="2" s="1"/>
  <c r="V1009" i="2"/>
  <c r="S397" i="2"/>
  <c r="W397" i="2" s="1"/>
  <c r="X397" i="2" s="1"/>
  <c r="V397" i="2"/>
  <c r="S393" i="2"/>
  <c r="W393" i="2" s="1"/>
  <c r="X393" i="2" s="1"/>
  <c r="V393" i="2"/>
  <c r="S389" i="2"/>
  <c r="W389" i="2" s="1"/>
  <c r="X389" i="2" s="1"/>
  <c r="V389" i="2"/>
  <c r="U369" i="2"/>
  <c r="Z369" i="2" s="1"/>
  <c r="AA369" i="2" s="1"/>
  <c r="Y369" i="2"/>
  <c r="U361" i="2"/>
  <c r="Z361" i="2" s="1"/>
  <c r="AA361" i="2" s="1"/>
  <c r="Y361" i="2"/>
  <c r="U353" i="2"/>
  <c r="Z353" i="2" s="1"/>
  <c r="AA353" i="2" s="1"/>
  <c r="Y353" i="2"/>
  <c r="U345" i="2"/>
  <c r="Z345" i="2" s="1"/>
  <c r="AA345" i="2" s="1"/>
  <c r="Y345" i="2"/>
  <c r="U337" i="2"/>
  <c r="Z337" i="2" s="1"/>
  <c r="AA337" i="2" s="1"/>
  <c r="Y337" i="2"/>
  <c r="S333" i="2"/>
  <c r="W333" i="2" s="1"/>
  <c r="X333" i="2" s="1"/>
  <c r="V333" i="2"/>
  <c r="Y321" i="2"/>
  <c r="U321" i="2"/>
  <c r="Z321" i="2" s="1"/>
  <c r="AA321" i="2" s="1"/>
  <c r="S317" i="2"/>
  <c r="W317" i="2" s="1"/>
  <c r="X317" i="2" s="1"/>
  <c r="V317" i="2"/>
  <c r="U305" i="2"/>
  <c r="Z305" i="2" s="1"/>
  <c r="AA305" i="2" s="1"/>
  <c r="Y305" i="2"/>
  <c r="S190" i="2"/>
  <c r="W190" i="2" s="1"/>
  <c r="X190" i="2" s="1"/>
  <c r="V190" i="2"/>
  <c r="U186" i="2"/>
  <c r="Z186" i="2" s="1"/>
  <c r="AA186" i="2" s="1"/>
  <c r="Y186" i="2"/>
  <c r="Y178" i="2"/>
  <c r="U178" i="2"/>
  <c r="Z178" i="2" s="1"/>
  <c r="AA178" i="2" s="1"/>
  <c r="Y170" i="2"/>
  <c r="U170" i="2"/>
  <c r="Z170" i="2" s="1"/>
  <c r="AA170" i="2" s="1"/>
  <c r="V162" i="2"/>
  <c r="S162" i="2"/>
  <c r="W162" i="2" s="1"/>
  <c r="X162" i="2" s="1"/>
  <c r="Y265" i="2"/>
  <c r="U265" i="2"/>
  <c r="Z265" i="2" s="1"/>
  <c r="AA265" i="2" s="1"/>
  <c r="Y257" i="2"/>
  <c r="U257" i="2"/>
  <c r="Z257" i="2" s="1"/>
  <c r="AA257" i="2" s="1"/>
  <c r="V249" i="2"/>
  <c r="S249" i="2"/>
  <c r="W249" i="2" s="1"/>
  <c r="X249" i="2" s="1"/>
  <c r="U245" i="2"/>
  <c r="Z245" i="2" s="1"/>
  <c r="AA245" i="2" s="1"/>
  <c r="Y245" i="2"/>
  <c r="U237" i="2"/>
  <c r="Z237" i="2" s="1"/>
  <c r="AA237" i="2" s="1"/>
  <c r="Y237" i="2"/>
  <c r="S229" i="2"/>
  <c r="W229" i="2" s="1"/>
  <c r="X229" i="2" s="1"/>
  <c r="V229" i="2"/>
  <c r="U221" i="2"/>
  <c r="Z221" i="2" s="1"/>
  <c r="AA221" i="2" s="1"/>
  <c r="Y221" i="2"/>
  <c r="S213" i="2"/>
  <c r="W213" i="2" s="1"/>
  <c r="X213" i="2" s="1"/>
  <c r="V213" i="2"/>
  <c r="S205" i="2"/>
  <c r="W205" i="2" s="1"/>
  <c r="X205" i="2" s="1"/>
  <c r="V205" i="2"/>
  <c r="S197" i="2"/>
  <c r="W197" i="2" s="1"/>
  <c r="X197" i="2" s="1"/>
  <c r="V197" i="2"/>
  <c r="S6701" i="2"/>
  <c r="W6701" i="2" s="1"/>
  <c r="X6701" i="2" s="1"/>
  <c r="V6701" i="2"/>
  <c r="S6693" i="2"/>
  <c r="W6693" i="2" s="1"/>
  <c r="X6693" i="2" s="1"/>
  <c r="V6693" i="2"/>
  <c r="S6685" i="2"/>
  <c r="W6685" i="2" s="1"/>
  <c r="X6685" i="2" s="1"/>
  <c r="V6685" i="2"/>
  <c r="S6677" i="2"/>
  <c r="W6677" i="2" s="1"/>
  <c r="X6677" i="2" s="1"/>
  <c r="V6677" i="2"/>
  <c r="S6669" i="2"/>
  <c r="W6669" i="2" s="1"/>
  <c r="X6669" i="2" s="1"/>
  <c r="V6669" i="2"/>
  <c r="U75" i="2"/>
  <c r="Z75" i="2" s="1"/>
  <c r="AA75" i="2" s="1"/>
  <c r="Y75" i="2"/>
  <c r="U67" i="2"/>
  <c r="Z67" i="2" s="1"/>
  <c r="AA67" i="2" s="1"/>
  <c r="Y67" i="2"/>
  <c r="V59" i="2"/>
  <c r="S59" i="2"/>
  <c r="W59" i="2" s="1"/>
  <c r="X59" i="2" s="1"/>
  <c r="U51" i="2"/>
  <c r="Z51" i="2" s="1"/>
  <c r="AA51" i="2" s="1"/>
  <c r="Y51" i="2"/>
  <c r="S47" i="2"/>
  <c r="W47" i="2" s="1"/>
  <c r="X47" i="2" s="1"/>
  <c r="V47" i="2"/>
  <c r="V150" i="2"/>
  <c r="S150" i="2"/>
  <c r="W150" i="2" s="1"/>
  <c r="X150" i="2" s="1"/>
  <c r="V142" i="2"/>
  <c r="S142" i="2"/>
  <c r="W142" i="2" s="1"/>
  <c r="X142" i="2" s="1"/>
  <c r="Y138" i="2"/>
  <c r="U138" i="2"/>
  <c r="Z138" i="2" s="1"/>
  <c r="AA138" i="2" s="1"/>
  <c r="S130" i="2"/>
  <c r="W130" i="2" s="1"/>
  <c r="X130" i="2" s="1"/>
  <c r="V130" i="2"/>
  <c r="U122" i="2"/>
  <c r="Z122" i="2" s="1"/>
  <c r="AA122" i="2" s="1"/>
  <c r="Y122" i="2"/>
  <c r="U118" i="2"/>
  <c r="Z118" i="2" s="1"/>
  <c r="AA118" i="2" s="1"/>
  <c r="Y118" i="2"/>
  <c r="S36" i="2"/>
  <c r="W36" i="2" s="1"/>
  <c r="X36" i="2" s="1"/>
  <c r="V36" i="2"/>
  <c r="S32" i="2"/>
  <c r="W32" i="2" s="1"/>
  <c r="X32" i="2" s="1"/>
  <c r="V32" i="2"/>
  <c r="U24" i="2"/>
  <c r="Z24" i="2" s="1"/>
  <c r="AA24" i="2" s="1"/>
  <c r="Y24" i="2"/>
  <c r="Y20" i="2"/>
  <c r="U20" i="2"/>
  <c r="Z20" i="2" s="1"/>
  <c r="AA20" i="2" s="1"/>
  <c r="S16" i="2"/>
  <c r="W16" i="2" s="1"/>
  <c r="X16" i="2" s="1"/>
  <c r="V16" i="2"/>
  <c r="S8" i="2"/>
  <c r="W8" i="2" s="1"/>
  <c r="X8" i="2" s="1"/>
  <c r="V8" i="2"/>
  <c r="S296" i="2"/>
  <c r="W296" i="2" s="1"/>
  <c r="X296" i="2" s="1"/>
  <c r="V296" i="2"/>
  <c r="S288" i="2"/>
  <c r="W288" i="2" s="1"/>
  <c r="X288" i="2" s="1"/>
  <c r="V288" i="2"/>
  <c r="U280" i="2"/>
  <c r="Z280" i="2" s="1"/>
  <c r="AA280" i="2" s="1"/>
  <c r="Y280" i="2"/>
  <c r="U272" i="2"/>
  <c r="Z272" i="2" s="1"/>
  <c r="AA272" i="2" s="1"/>
  <c r="Y272" i="2"/>
  <c r="S208" i="2"/>
  <c r="W208" i="2" s="1"/>
  <c r="X208" i="2" s="1"/>
  <c r="V208" i="2"/>
  <c r="U6700" i="2"/>
  <c r="Z6700" i="2" s="1"/>
  <c r="AA6700" i="2" s="1"/>
  <c r="Y6700" i="2"/>
  <c r="S6684" i="2"/>
  <c r="W6684" i="2" s="1"/>
  <c r="X6684" i="2" s="1"/>
  <c r="V6684" i="2"/>
  <c r="U6668" i="2"/>
  <c r="Z6668" i="2" s="1"/>
  <c r="AA6668" i="2" s="1"/>
  <c r="Y6668" i="2"/>
  <c r="V66" i="2"/>
  <c r="S66" i="2"/>
  <c r="W66" i="2" s="1"/>
  <c r="X66" i="2" s="1"/>
  <c r="Y153" i="2"/>
  <c r="U153" i="2"/>
  <c r="Z153" i="2" s="1"/>
  <c r="AA153" i="2" s="1"/>
  <c r="U149" i="2"/>
  <c r="Z149" i="2" s="1"/>
  <c r="AA149" i="2" s="1"/>
  <c r="Y149" i="2"/>
  <c r="V133" i="2"/>
  <c r="S133" i="2"/>
  <c r="W133" i="2" s="1"/>
  <c r="X133" i="2" s="1"/>
  <c r="U43" i="2"/>
  <c r="Z43" i="2" s="1"/>
  <c r="AA43" i="2" s="1"/>
  <c r="Y43" i="2"/>
  <c r="Y27" i="2"/>
  <c r="U27" i="2"/>
  <c r="Z27" i="2" s="1"/>
  <c r="AA27" i="2" s="1"/>
  <c r="S19" i="2"/>
  <c r="W19" i="2" s="1"/>
  <c r="X19" i="2" s="1"/>
  <c r="V19" i="2"/>
  <c r="U11" i="2"/>
  <c r="Z11" i="2" s="1"/>
  <c r="AA11" i="2" s="1"/>
  <c r="Y11" i="2"/>
  <c r="S295" i="2"/>
  <c r="W295" i="2" s="1"/>
  <c r="X295" i="2" s="1"/>
  <c r="V295" i="2"/>
  <c r="S279" i="2"/>
  <c r="W279" i="2" s="1"/>
  <c r="X279" i="2" s="1"/>
  <c r="V279" i="2"/>
  <c r="Y1022" i="2"/>
  <c r="U1022" i="2"/>
  <c r="Z1022" i="2" s="1"/>
  <c r="AA1022" i="2" s="1"/>
  <c r="V386" i="2"/>
  <c r="S386" i="2"/>
  <c r="W386" i="2" s="1"/>
  <c r="X386" i="2" s="1"/>
  <c r="S358" i="2"/>
  <c r="W358" i="2" s="1"/>
  <c r="X358" i="2" s="1"/>
  <c r="V358" i="2"/>
  <c r="V179" i="2"/>
  <c r="S179" i="2"/>
  <c r="W179" i="2" s="1"/>
  <c r="X179" i="2" s="1"/>
  <c r="S258" i="2"/>
  <c r="W258" i="2" s="1"/>
  <c r="X258" i="2" s="1"/>
  <c r="V258" i="2"/>
  <c r="S230" i="2"/>
  <c r="W230" i="2" s="1"/>
  <c r="X230" i="2" s="1"/>
  <c r="V230" i="2"/>
  <c r="U198" i="2"/>
  <c r="Z198" i="2" s="1"/>
  <c r="AA198" i="2" s="1"/>
  <c r="Y198" i="2"/>
  <c r="S6678" i="2"/>
  <c r="W6678" i="2" s="1"/>
  <c r="X6678" i="2" s="1"/>
  <c r="V6678" i="2"/>
  <c r="S60" i="2"/>
  <c r="W60" i="2" s="1"/>
  <c r="X60" i="2" s="1"/>
  <c r="V60" i="2"/>
  <c r="S44" i="2"/>
  <c r="W44" i="2" s="1"/>
  <c r="X44" i="2" s="1"/>
  <c r="V44" i="2"/>
  <c r="U123" i="2"/>
  <c r="Z123" i="2" s="1"/>
  <c r="AA123" i="2" s="1"/>
  <c r="Y123" i="2"/>
  <c r="U297" i="2"/>
  <c r="Z297" i="2" s="1"/>
  <c r="AA297" i="2" s="1"/>
  <c r="Y297" i="2"/>
  <c r="S7072" i="2"/>
  <c r="W7072" i="2" s="1"/>
  <c r="X7072" i="2" s="1"/>
  <c r="V7072" i="2"/>
  <c r="S7068" i="2"/>
  <c r="W7068" i="2" s="1"/>
  <c r="X7068" i="2" s="1"/>
  <c r="V7068" i="2"/>
  <c r="S7060" i="2"/>
  <c r="W7060" i="2" s="1"/>
  <c r="X7060" i="2" s="1"/>
  <c r="V7060" i="2"/>
  <c r="S7052" i="2"/>
  <c r="W7052" i="2" s="1"/>
  <c r="X7052" i="2" s="1"/>
  <c r="V7052" i="2"/>
  <c r="S7044" i="2"/>
  <c r="W7044" i="2" s="1"/>
  <c r="X7044" i="2" s="1"/>
  <c r="V7044" i="2"/>
  <c r="S7036" i="2"/>
  <c r="W7036" i="2" s="1"/>
  <c r="X7036" i="2" s="1"/>
  <c r="V7036" i="2"/>
  <c r="S7028" i="2"/>
  <c r="W7028" i="2" s="1"/>
  <c r="X7028" i="2" s="1"/>
  <c r="V7028" i="2"/>
  <c r="S7020" i="2"/>
  <c r="W7020" i="2" s="1"/>
  <c r="X7020" i="2" s="1"/>
  <c r="V7020" i="2"/>
  <c r="S7012" i="2"/>
  <c r="W7012" i="2" s="1"/>
  <c r="X7012" i="2" s="1"/>
  <c r="V7012" i="2"/>
  <c r="S7004" i="2"/>
  <c r="W7004" i="2" s="1"/>
  <c r="X7004" i="2" s="1"/>
  <c r="V7004" i="2"/>
  <c r="S5775" i="2"/>
  <c r="W5775" i="2" s="1"/>
  <c r="X5775" i="2" s="1"/>
  <c r="V5775" i="2"/>
  <c r="S5767" i="2"/>
  <c r="W5767" i="2" s="1"/>
  <c r="X5767" i="2" s="1"/>
  <c r="V5767" i="2"/>
  <c r="S5759" i="2"/>
  <c r="W5759" i="2" s="1"/>
  <c r="X5759" i="2" s="1"/>
  <c r="V5759" i="2"/>
  <c r="S5751" i="2"/>
  <c r="W5751" i="2" s="1"/>
  <c r="X5751" i="2" s="1"/>
  <c r="V5751" i="2"/>
  <c r="S5743" i="2"/>
  <c r="W5743" i="2" s="1"/>
  <c r="X5743" i="2" s="1"/>
  <c r="V5743" i="2"/>
  <c r="S6993" i="2"/>
  <c r="W6993" i="2" s="1"/>
  <c r="X6993" i="2" s="1"/>
  <c r="V6993" i="2"/>
  <c r="S6985" i="2"/>
  <c r="W6985" i="2" s="1"/>
  <c r="X6985" i="2" s="1"/>
  <c r="V6985" i="2"/>
  <c r="V6977" i="2"/>
  <c r="S6977" i="2"/>
  <c r="W6977" i="2" s="1"/>
  <c r="X6977" i="2" s="1"/>
  <c r="U6969" i="2"/>
  <c r="Z6969" i="2" s="1"/>
  <c r="AA6969" i="2" s="1"/>
  <c r="Y6969" i="2"/>
  <c r="S5296" i="2"/>
  <c r="W5296" i="2" s="1"/>
  <c r="X5296" i="2" s="1"/>
  <c r="V5296" i="2"/>
  <c r="U5288" i="2"/>
  <c r="Z5288" i="2" s="1"/>
  <c r="AA5288" i="2" s="1"/>
  <c r="Y5288" i="2"/>
  <c r="Y5280" i="2"/>
  <c r="U5280" i="2"/>
  <c r="Z5280" i="2" s="1"/>
  <c r="AA5280" i="2" s="1"/>
  <c r="V5272" i="2"/>
  <c r="S5272" i="2"/>
  <c r="W5272" i="2" s="1"/>
  <c r="X5272" i="2" s="1"/>
  <c r="Y5264" i="2"/>
  <c r="U5264" i="2"/>
  <c r="Z5264" i="2" s="1"/>
  <c r="AA5264" i="2" s="1"/>
  <c r="U6884" i="2"/>
  <c r="Z6884" i="2" s="1"/>
  <c r="AA6884" i="2" s="1"/>
  <c r="Y6884" i="2"/>
  <c r="S6876" i="2"/>
  <c r="W6876" i="2" s="1"/>
  <c r="X6876" i="2" s="1"/>
  <c r="V6876" i="2"/>
  <c r="V6868" i="2"/>
  <c r="S6868" i="2"/>
  <c r="W6868" i="2" s="1"/>
  <c r="X6868" i="2" s="1"/>
  <c r="Y6860" i="2"/>
  <c r="U6860" i="2"/>
  <c r="Z6860" i="2" s="1"/>
  <c r="AA6860" i="2" s="1"/>
  <c r="U6852" i="2"/>
  <c r="Z6852" i="2" s="1"/>
  <c r="AA6852" i="2" s="1"/>
  <c r="Y6852" i="2"/>
  <c r="S6955" i="2"/>
  <c r="W6955" i="2" s="1"/>
  <c r="X6955" i="2" s="1"/>
  <c r="V6955" i="2"/>
  <c r="V6947" i="2"/>
  <c r="S6947" i="2"/>
  <c r="W6947" i="2" s="1"/>
  <c r="X6947" i="2" s="1"/>
  <c r="Y6939" i="2"/>
  <c r="U6939" i="2"/>
  <c r="Z6939" i="2" s="1"/>
  <c r="AA6939" i="2" s="1"/>
  <c r="S6931" i="2"/>
  <c r="W6931" i="2" s="1"/>
  <c r="X6931" i="2" s="1"/>
  <c r="V6931" i="2"/>
  <c r="S6923" i="2"/>
  <c r="W6923" i="2" s="1"/>
  <c r="X6923" i="2" s="1"/>
  <c r="V6923" i="2"/>
  <c r="U6915" i="2"/>
  <c r="Z6915" i="2" s="1"/>
  <c r="AA6915" i="2" s="1"/>
  <c r="Y6915" i="2"/>
  <c r="S6907" i="2"/>
  <c r="W6907" i="2" s="1"/>
  <c r="X6907" i="2" s="1"/>
  <c r="V6907" i="2"/>
  <c r="U6899" i="2"/>
  <c r="Z6899" i="2" s="1"/>
  <c r="AA6899" i="2" s="1"/>
  <c r="Y6899" i="2"/>
  <c r="S6891" i="2"/>
  <c r="W6891" i="2" s="1"/>
  <c r="X6891" i="2" s="1"/>
  <c r="V6891" i="2"/>
  <c r="U5995" i="2"/>
  <c r="Z5995" i="2" s="1"/>
  <c r="AA5995" i="2" s="1"/>
  <c r="Y5995" i="2"/>
  <c r="S5987" i="2"/>
  <c r="W5987" i="2" s="1"/>
  <c r="X5987" i="2" s="1"/>
  <c r="V5987" i="2"/>
  <c r="U5979" i="2"/>
  <c r="Z5979" i="2" s="1"/>
  <c r="AA5979" i="2" s="1"/>
  <c r="Y5979" i="2"/>
  <c r="S5971" i="2"/>
  <c r="W5971" i="2" s="1"/>
  <c r="X5971" i="2" s="1"/>
  <c r="V5971" i="2"/>
  <c r="U6851" i="2"/>
  <c r="Z6851" i="2" s="1"/>
  <c r="AA6851" i="2" s="1"/>
  <c r="Y6851" i="2"/>
  <c r="S6843" i="2"/>
  <c r="W6843" i="2" s="1"/>
  <c r="X6843" i="2" s="1"/>
  <c r="V6843" i="2"/>
  <c r="U6835" i="2"/>
  <c r="Z6835" i="2" s="1"/>
  <c r="AA6835" i="2" s="1"/>
  <c r="Y6835" i="2"/>
  <c r="S6827" i="2"/>
  <c r="W6827" i="2" s="1"/>
  <c r="X6827" i="2" s="1"/>
  <c r="V6827" i="2"/>
  <c r="U6819" i="2"/>
  <c r="Z6819" i="2" s="1"/>
  <c r="AA6819" i="2" s="1"/>
  <c r="Y6819" i="2"/>
  <c r="S6774" i="2"/>
  <c r="W6774" i="2" s="1"/>
  <c r="X6774" i="2" s="1"/>
  <c r="V6774" i="2"/>
  <c r="U6766" i="2"/>
  <c r="Z6766" i="2" s="1"/>
  <c r="AA6766" i="2" s="1"/>
  <c r="Y6766" i="2"/>
  <c r="S6758" i="2"/>
  <c r="W6758" i="2" s="1"/>
  <c r="X6758" i="2" s="1"/>
  <c r="V6758" i="2"/>
  <c r="U6750" i="2"/>
  <c r="Z6750" i="2" s="1"/>
  <c r="AA6750" i="2" s="1"/>
  <c r="Y6750" i="2"/>
  <c r="S6742" i="2"/>
  <c r="W6742" i="2" s="1"/>
  <c r="X6742" i="2" s="1"/>
  <c r="V6742" i="2"/>
  <c r="U6808" i="2"/>
  <c r="Z6808" i="2" s="1"/>
  <c r="AA6808" i="2" s="1"/>
  <c r="Y6808" i="2"/>
  <c r="S6800" i="2"/>
  <c r="W6800" i="2" s="1"/>
  <c r="X6800" i="2" s="1"/>
  <c r="V6800" i="2"/>
  <c r="U6792" i="2"/>
  <c r="Z6792" i="2" s="1"/>
  <c r="AA6792" i="2" s="1"/>
  <c r="Y6792" i="2"/>
  <c r="S6784" i="2"/>
  <c r="W6784" i="2" s="1"/>
  <c r="X6784" i="2" s="1"/>
  <c r="V6784" i="2"/>
  <c r="U6665" i="2"/>
  <c r="Z6665" i="2" s="1"/>
  <c r="AA6665" i="2" s="1"/>
  <c r="Y6665" i="2"/>
  <c r="S6657" i="2"/>
  <c r="W6657" i="2" s="1"/>
  <c r="X6657" i="2" s="1"/>
  <c r="V6657" i="2"/>
  <c r="U6649" i="2"/>
  <c r="Z6649" i="2" s="1"/>
  <c r="AA6649" i="2" s="1"/>
  <c r="Y6649" i="2"/>
  <c r="S6641" i="2"/>
  <c r="W6641" i="2" s="1"/>
  <c r="X6641" i="2" s="1"/>
  <c r="V6641" i="2"/>
  <c r="U6633" i="2"/>
  <c r="Z6633" i="2" s="1"/>
  <c r="AA6633" i="2" s="1"/>
  <c r="Y6633" i="2"/>
  <c r="S6625" i="2"/>
  <c r="W6625" i="2" s="1"/>
  <c r="X6625" i="2" s="1"/>
  <c r="V6625" i="2"/>
  <c r="U6617" i="2"/>
  <c r="Z6617" i="2" s="1"/>
  <c r="AA6617" i="2" s="1"/>
  <c r="Y6617" i="2"/>
  <c r="S6609" i="2"/>
  <c r="W6609" i="2" s="1"/>
  <c r="X6609" i="2" s="1"/>
  <c r="V6609" i="2"/>
  <c r="U6601" i="2"/>
  <c r="Z6601" i="2" s="1"/>
  <c r="AA6601" i="2" s="1"/>
  <c r="Y6601" i="2"/>
  <c r="S6593" i="2"/>
  <c r="W6593" i="2" s="1"/>
  <c r="X6593" i="2" s="1"/>
  <c r="V6593" i="2"/>
  <c r="U6289" i="2"/>
  <c r="Z6289" i="2" s="1"/>
  <c r="AA6289" i="2" s="1"/>
  <c r="Y6289" i="2"/>
  <c r="S6281" i="2"/>
  <c r="W6281" i="2" s="1"/>
  <c r="X6281" i="2" s="1"/>
  <c r="V6281" i="2"/>
  <c r="U6273" i="2"/>
  <c r="Z6273" i="2" s="1"/>
  <c r="AA6273" i="2" s="1"/>
  <c r="Y6273" i="2"/>
  <c r="S6265" i="2"/>
  <c r="W6265" i="2" s="1"/>
  <c r="X6265" i="2" s="1"/>
  <c r="V6265" i="2"/>
  <c r="U6590" i="2"/>
  <c r="Z6590" i="2" s="1"/>
  <c r="AA6590" i="2" s="1"/>
  <c r="Y6590" i="2"/>
  <c r="S6582" i="2"/>
  <c r="W6582" i="2" s="1"/>
  <c r="X6582" i="2" s="1"/>
  <c r="V6582" i="2"/>
  <c r="U6574" i="2"/>
  <c r="Z6574" i="2" s="1"/>
  <c r="AA6574" i="2" s="1"/>
  <c r="Y6574" i="2"/>
  <c r="S6566" i="2"/>
  <c r="W6566" i="2" s="1"/>
  <c r="X6566" i="2" s="1"/>
  <c r="V6566" i="2"/>
  <c r="U6558" i="2"/>
  <c r="Z6558" i="2" s="1"/>
  <c r="AA6558" i="2" s="1"/>
  <c r="Y6558" i="2"/>
  <c r="S6513" i="2"/>
  <c r="W6513" i="2" s="1"/>
  <c r="X6513" i="2" s="1"/>
  <c r="V6513" i="2"/>
  <c r="U6505" i="2"/>
  <c r="Z6505" i="2" s="1"/>
  <c r="AA6505" i="2" s="1"/>
  <c r="Y6505" i="2"/>
  <c r="S6497" i="2"/>
  <c r="W6497" i="2" s="1"/>
  <c r="X6497" i="2" s="1"/>
  <c r="V6497" i="2"/>
  <c r="U6489" i="2"/>
  <c r="Z6489" i="2" s="1"/>
  <c r="AA6489" i="2" s="1"/>
  <c r="Y6489" i="2"/>
  <c r="S6481" i="2"/>
  <c r="W6481" i="2" s="1"/>
  <c r="X6481" i="2" s="1"/>
  <c r="V6481" i="2"/>
  <c r="U6473" i="2"/>
  <c r="Z6473" i="2" s="1"/>
  <c r="AA6473" i="2" s="1"/>
  <c r="Y6473" i="2"/>
  <c r="S6465" i="2"/>
  <c r="W6465" i="2" s="1"/>
  <c r="X6465" i="2" s="1"/>
  <c r="V6465" i="2"/>
  <c r="U6457" i="2"/>
  <c r="Z6457" i="2" s="1"/>
  <c r="AA6457" i="2" s="1"/>
  <c r="Y6457" i="2"/>
  <c r="S6449" i="2"/>
  <c r="W6449" i="2" s="1"/>
  <c r="X6449" i="2" s="1"/>
  <c r="V6449" i="2"/>
  <c r="U6441" i="2"/>
  <c r="Z6441" i="2" s="1"/>
  <c r="AA6441" i="2" s="1"/>
  <c r="Y6441" i="2"/>
  <c r="S6433" i="2"/>
  <c r="W6433" i="2" s="1"/>
  <c r="X6433" i="2" s="1"/>
  <c r="V6433" i="2"/>
  <c r="U6425" i="2"/>
  <c r="Z6425" i="2" s="1"/>
  <c r="AA6425" i="2" s="1"/>
  <c r="Y6425" i="2"/>
  <c r="S6417" i="2"/>
  <c r="W6417" i="2" s="1"/>
  <c r="X6417" i="2" s="1"/>
  <c r="V6417" i="2"/>
  <c r="U6409" i="2"/>
  <c r="Z6409" i="2" s="1"/>
  <c r="AA6409" i="2" s="1"/>
  <c r="Y6409" i="2"/>
  <c r="S6401" i="2"/>
  <c r="W6401" i="2" s="1"/>
  <c r="X6401" i="2" s="1"/>
  <c r="V6401" i="2"/>
  <c r="U6393" i="2"/>
  <c r="Z6393" i="2" s="1"/>
  <c r="AA6393" i="2" s="1"/>
  <c r="Y6393" i="2"/>
  <c r="S6385" i="2"/>
  <c r="W6385" i="2" s="1"/>
  <c r="X6385" i="2" s="1"/>
  <c r="V6385" i="2"/>
  <c r="U6377" i="2"/>
  <c r="Z6377" i="2" s="1"/>
  <c r="AA6377" i="2" s="1"/>
  <c r="Y6377" i="2"/>
  <c r="S6554" i="2"/>
  <c r="W6554" i="2" s="1"/>
  <c r="X6554" i="2" s="1"/>
  <c r="V6554" i="2"/>
  <c r="U6546" i="2"/>
  <c r="Z6546" i="2" s="1"/>
  <c r="AA6546" i="2" s="1"/>
  <c r="Y6546" i="2"/>
  <c r="S6538" i="2"/>
  <c r="W6538" i="2" s="1"/>
  <c r="X6538" i="2" s="1"/>
  <c r="V6538" i="2"/>
  <c r="U6530" i="2"/>
  <c r="Z6530" i="2" s="1"/>
  <c r="AA6530" i="2" s="1"/>
  <c r="Y6530" i="2"/>
  <c r="S6522" i="2"/>
  <c r="W6522" i="2" s="1"/>
  <c r="X6522" i="2" s="1"/>
  <c r="V6522" i="2"/>
  <c r="U6255" i="2"/>
  <c r="Z6255" i="2" s="1"/>
  <c r="AA6255" i="2" s="1"/>
  <c r="Y6255" i="2"/>
  <c r="S6247" i="2"/>
  <c r="W6247" i="2" s="1"/>
  <c r="X6247" i="2" s="1"/>
  <c r="V6247" i="2"/>
  <c r="U6239" i="2"/>
  <c r="Z6239" i="2" s="1"/>
  <c r="AA6239" i="2" s="1"/>
  <c r="Y6239" i="2"/>
  <c r="S6231" i="2"/>
  <c r="W6231" i="2" s="1"/>
  <c r="X6231" i="2" s="1"/>
  <c r="V6231" i="2"/>
  <c r="U6223" i="2"/>
  <c r="Z6223" i="2" s="1"/>
  <c r="AA6223" i="2" s="1"/>
  <c r="Y6223" i="2"/>
  <c r="S6326" i="2"/>
  <c r="W6326" i="2" s="1"/>
  <c r="X6326" i="2" s="1"/>
  <c r="V6326" i="2"/>
  <c r="S6314" i="2"/>
  <c r="W6314" i="2" s="1"/>
  <c r="X6314" i="2" s="1"/>
  <c r="V6314" i="2"/>
  <c r="S6310" i="2"/>
  <c r="W6310" i="2" s="1"/>
  <c r="X6310" i="2" s="1"/>
  <c r="V6310" i="2"/>
  <c r="S6298" i="2"/>
  <c r="W6298" i="2" s="1"/>
  <c r="X6298" i="2" s="1"/>
  <c r="V6298" i="2"/>
  <c r="S6368" i="2"/>
  <c r="W6368" i="2" s="1"/>
  <c r="X6368" i="2" s="1"/>
  <c r="V6368" i="2"/>
  <c r="S6356" i="2"/>
  <c r="W6356" i="2" s="1"/>
  <c r="X6356" i="2" s="1"/>
  <c r="V6356" i="2"/>
  <c r="S6352" i="2"/>
  <c r="W6352" i="2" s="1"/>
  <c r="X6352" i="2" s="1"/>
  <c r="V6352" i="2"/>
  <c r="S6340" i="2"/>
  <c r="W6340" i="2" s="1"/>
  <c r="X6340" i="2" s="1"/>
  <c r="V6340" i="2"/>
  <c r="S6336" i="2"/>
  <c r="W6336" i="2" s="1"/>
  <c r="X6336" i="2" s="1"/>
  <c r="V6336" i="2"/>
  <c r="S1255" i="2"/>
  <c r="W1255" i="2" s="1"/>
  <c r="X1255" i="2" s="1"/>
  <c r="V1255" i="2"/>
  <c r="S1251" i="2"/>
  <c r="W1251" i="2" s="1"/>
  <c r="X1251" i="2" s="1"/>
  <c r="V1251" i="2"/>
  <c r="S1239" i="2"/>
  <c r="W1239" i="2" s="1"/>
  <c r="X1239" i="2" s="1"/>
  <c r="V1239" i="2"/>
  <c r="S1235" i="2"/>
  <c r="W1235" i="2" s="1"/>
  <c r="X1235" i="2" s="1"/>
  <c r="V1235" i="2"/>
  <c r="S6218" i="2"/>
  <c r="W6218" i="2" s="1"/>
  <c r="X6218" i="2" s="1"/>
  <c r="V6218" i="2"/>
  <c r="S6214" i="2"/>
  <c r="W6214" i="2" s="1"/>
  <c r="X6214" i="2" s="1"/>
  <c r="V6214" i="2"/>
  <c r="S6202" i="2"/>
  <c r="W6202" i="2" s="1"/>
  <c r="X6202" i="2" s="1"/>
  <c r="V6202" i="2"/>
  <c r="S6198" i="2"/>
  <c r="W6198" i="2" s="1"/>
  <c r="X6198" i="2" s="1"/>
  <c r="V6198" i="2"/>
  <c r="S6186" i="2"/>
  <c r="W6186" i="2" s="1"/>
  <c r="X6186" i="2" s="1"/>
  <c r="V6186" i="2"/>
  <c r="S5516" i="2"/>
  <c r="W5516" i="2" s="1"/>
  <c r="X5516" i="2" s="1"/>
  <c r="V5516" i="2"/>
  <c r="S5504" i="2"/>
  <c r="W5504" i="2" s="1"/>
  <c r="X5504" i="2" s="1"/>
  <c r="V5504" i="2"/>
  <c r="S5500" i="2"/>
  <c r="W5500" i="2" s="1"/>
  <c r="X5500" i="2" s="1"/>
  <c r="V5500" i="2"/>
  <c r="S5488" i="2"/>
  <c r="W5488" i="2" s="1"/>
  <c r="X5488" i="2" s="1"/>
  <c r="V5488" i="2"/>
  <c r="S5484" i="2"/>
  <c r="W5484" i="2" s="1"/>
  <c r="X5484" i="2" s="1"/>
  <c r="V5484" i="2"/>
  <c r="S6101" i="2"/>
  <c r="W6101" i="2" s="1"/>
  <c r="X6101" i="2" s="1"/>
  <c r="V6101" i="2"/>
  <c r="S6097" i="2"/>
  <c r="W6097" i="2" s="1"/>
  <c r="X6097" i="2" s="1"/>
  <c r="V6097" i="2"/>
  <c r="S6085" i="2"/>
  <c r="W6085" i="2" s="1"/>
  <c r="X6085" i="2" s="1"/>
  <c r="V6085" i="2"/>
  <c r="S6081" i="2"/>
  <c r="W6081" i="2" s="1"/>
  <c r="X6081" i="2" s="1"/>
  <c r="V6081" i="2"/>
  <c r="S6143" i="2"/>
  <c r="W6143" i="2" s="1"/>
  <c r="X6143" i="2" s="1"/>
  <c r="V6143" i="2"/>
  <c r="S6139" i="2"/>
  <c r="W6139" i="2" s="1"/>
  <c r="X6139" i="2" s="1"/>
  <c r="V6139" i="2"/>
  <c r="S6127" i="2"/>
  <c r="W6127" i="2" s="1"/>
  <c r="X6127" i="2" s="1"/>
  <c r="V6127" i="2"/>
  <c r="S6123" i="2"/>
  <c r="W6123" i="2" s="1"/>
  <c r="X6123" i="2" s="1"/>
  <c r="V6123" i="2"/>
  <c r="S5667" i="2"/>
  <c r="W5667" i="2" s="1"/>
  <c r="X5667" i="2" s="1"/>
  <c r="V5667" i="2"/>
  <c r="S5663" i="2"/>
  <c r="W5663" i="2" s="1"/>
  <c r="X5663" i="2" s="1"/>
  <c r="V5663" i="2"/>
  <c r="S5651" i="2"/>
  <c r="W5651" i="2" s="1"/>
  <c r="X5651" i="2" s="1"/>
  <c r="V5651" i="2"/>
  <c r="S5647" i="2"/>
  <c r="W5647" i="2" s="1"/>
  <c r="X5647" i="2" s="1"/>
  <c r="V5647" i="2"/>
  <c r="S5635" i="2"/>
  <c r="W5635" i="2" s="1"/>
  <c r="X5635" i="2" s="1"/>
  <c r="V5635" i="2"/>
  <c r="S5631" i="2"/>
  <c r="W5631" i="2" s="1"/>
  <c r="X5631" i="2" s="1"/>
  <c r="V5631" i="2"/>
  <c r="S5619" i="2"/>
  <c r="W5619" i="2" s="1"/>
  <c r="X5619" i="2" s="1"/>
  <c r="V5619" i="2"/>
  <c r="S5615" i="2"/>
  <c r="W5615" i="2" s="1"/>
  <c r="X5615" i="2" s="1"/>
  <c r="V5615" i="2"/>
  <c r="S5603" i="2"/>
  <c r="W5603" i="2" s="1"/>
  <c r="X5603" i="2" s="1"/>
  <c r="V5603" i="2"/>
  <c r="S5599" i="2"/>
  <c r="W5599" i="2" s="1"/>
  <c r="X5599" i="2" s="1"/>
  <c r="V5599" i="2"/>
  <c r="S6068" i="2"/>
  <c r="W6068" i="2" s="1"/>
  <c r="X6068" i="2" s="1"/>
  <c r="V6068" i="2"/>
  <c r="S6064" i="2"/>
  <c r="W6064" i="2" s="1"/>
  <c r="X6064" i="2" s="1"/>
  <c r="V6064" i="2"/>
  <c r="S6052" i="2"/>
  <c r="W6052" i="2" s="1"/>
  <c r="X6052" i="2" s="1"/>
  <c r="V6052" i="2"/>
  <c r="U6040" i="2"/>
  <c r="Z6040" i="2" s="1"/>
  <c r="AA6040" i="2" s="1"/>
  <c r="Y6040" i="2"/>
  <c r="S5370" i="2"/>
  <c r="W5370" i="2" s="1"/>
  <c r="X5370" i="2" s="1"/>
  <c r="V5370" i="2"/>
  <c r="U5358" i="2"/>
  <c r="Z5358" i="2" s="1"/>
  <c r="AA5358" i="2" s="1"/>
  <c r="Y5358" i="2"/>
  <c r="S5354" i="2"/>
  <c r="W5354" i="2" s="1"/>
  <c r="X5354" i="2" s="1"/>
  <c r="V5354" i="2"/>
  <c r="U5342" i="2"/>
  <c r="Z5342" i="2" s="1"/>
  <c r="AA5342" i="2" s="1"/>
  <c r="Y5342" i="2"/>
  <c r="S5338" i="2"/>
  <c r="W5338" i="2" s="1"/>
  <c r="X5338" i="2" s="1"/>
  <c r="V5338" i="2"/>
  <c r="U5807" i="2"/>
  <c r="Z5807" i="2" s="1"/>
  <c r="AA5807" i="2" s="1"/>
  <c r="Y5807" i="2"/>
  <c r="S5803" i="2"/>
  <c r="W5803" i="2" s="1"/>
  <c r="X5803" i="2" s="1"/>
  <c r="V5803" i="2"/>
  <c r="U5791" i="2"/>
  <c r="Z5791" i="2" s="1"/>
  <c r="AA5791" i="2" s="1"/>
  <c r="Y5791" i="2"/>
  <c r="S5787" i="2"/>
  <c r="W5787" i="2" s="1"/>
  <c r="X5787" i="2" s="1"/>
  <c r="V5787" i="2"/>
  <c r="U5783" i="2"/>
  <c r="Z5783" i="2" s="1"/>
  <c r="AA5783" i="2" s="1"/>
  <c r="Y5783" i="2"/>
  <c r="V5475" i="2"/>
  <c r="S5475" i="2"/>
  <c r="W5475" i="2" s="1"/>
  <c r="X5475" i="2" s="1"/>
  <c r="U5471" i="2"/>
  <c r="Z5471" i="2" s="1"/>
  <c r="AA5471" i="2" s="1"/>
  <c r="Y5471" i="2"/>
  <c r="V5459" i="2"/>
  <c r="S5459" i="2"/>
  <c r="W5459" i="2" s="1"/>
  <c r="X5459" i="2" s="1"/>
  <c r="U5455" i="2"/>
  <c r="Z5455" i="2" s="1"/>
  <c r="AA5455" i="2" s="1"/>
  <c r="Y5455" i="2"/>
  <c r="V5739" i="2"/>
  <c r="S5739" i="2"/>
  <c r="W5739" i="2" s="1"/>
  <c r="X5739" i="2" s="1"/>
  <c r="U5735" i="2"/>
  <c r="Z5735" i="2" s="1"/>
  <c r="AA5735" i="2" s="1"/>
  <c r="Y5735" i="2"/>
  <c r="V5723" i="2"/>
  <c r="S5723" i="2"/>
  <c r="W5723" i="2" s="1"/>
  <c r="X5723" i="2" s="1"/>
  <c r="U5719" i="2"/>
  <c r="Z5719" i="2" s="1"/>
  <c r="AA5719" i="2" s="1"/>
  <c r="Y5719" i="2"/>
  <c r="V5707" i="2"/>
  <c r="S5707" i="2"/>
  <c r="W5707" i="2" s="1"/>
  <c r="X5707" i="2" s="1"/>
  <c r="U5333" i="2"/>
  <c r="Z5333" i="2" s="1"/>
  <c r="AA5333" i="2" s="1"/>
  <c r="Y5333" i="2"/>
  <c r="V5321" i="2"/>
  <c r="S5321" i="2"/>
  <c r="W5321" i="2" s="1"/>
  <c r="X5321" i="2" s="1"/>
  <c r="U5317" i="2"/>
  <c r="Z5317" i="2" s="1"/>
  <c r="AA5317" i="2" s="1"/>
  <c r="Y5317" i="2"/>
  <c r="V5305" i="2"/>
  <c r="S5305" i="2"/>
  <c r="W5305" i="2" s="1"/>
  <c r="X5305" i="2" s="1"/>
  <c r="U5301" i="2"/>
  <c r="Z5301" i="2" s="1"/>
  <c r="AA5301" i="2" s="1"/>
  <c r="Y5301" i="2"/>
  <c r="V1959" i="2"/>
  <c r="S1959" i="2"/>
  <c r="W1959" i="2" s="1"/>
  <c r="X1959" i="2" s="1"/>
  <c r="U1955" i="2"/>
  <c r="Z1955" i="2" s="1"/>
  <c r="AA1955" i="2" s="1"/>
  <c r="Y1955" i="2"/>
  <c r="V1943" i="2"/>
  <c r="S1943" i="2"/>
  <c r="W1943" i="2" s="1"/>
  <c r="X1943" i="2" s="1"/>
  <c r="U1935" i="2"/>
  <c r="Z1935" i="2" s="1"/>
  <c r="AA1935" i="2" s="1"/>
  <c r="Y1935" i="2"/>
  <c r="U1931" i="2"/>
  <c r="Z1931" i="2" s="1"/>
  <c r="AA1931" i="2" s="1"/>
  <c r="Y1931" i="2"/>
  <c r="U5549" i="2"/>
  <c r="Z5549" i="2" s="1"/>
  <c r="AA5549" i="2" s="1"/>
  <c r="Y5549" i="2"/>
  <c r="Y5537" i="2"/>
  <c r="U5537" i="2"/>
  <c r="Z5537" i="2" s="1"/>
  <c r="AA5537" i="2" s="1"/>
  <c r="U5529" i="2"/>
  <c r="Z5529" i="2" s="1"/>
  <c r="AA5529" i="2" s="1"/>
  <c r="Y5529" i="2"/>
  <c r="U5525" i="2"/>
  <c r="Z5525" i="2" s="1"/>
  <c r="AA5525" i="2" s="1"/>
  <c r="Y5525" i="2"/>
  <c r="U5702" i="2"/>
  <c r="Z5702" i="2" s="1"/>
  <c r="AA5702" i="2" s="1"/>
  <c r="Y5702" i="2"/>
  <c r="Y5690" i="2"/>
  <c r="U5690" i="2"/>
  <c r="Z5690" i="2" s="1"/>
  <c r="AA5690" i="2" s="1"/>
  <c r="U5682" i="2"/>
  <c r="Z5682" i="2" s="1"/>
  <c r="AA5682" i="2" s="1"/>
  <c r="Y5682" i="2"/>
  <c r="U5678" i="2"/>
  <c r="Z5678" i="2" s="1"/>
  <c r="AA5678" i="2" s="1"/>
  <c r="Y5678" i="2"/>
  <c r="U5670" i="2"/>
  <c r="Z5670" i="2" s="1"/>
  <c r="AA5670" i="2" s="1"/>
  <c r="Y5670" i="2"/>
  <c r="Y5584" i="2"/>
  <c r="U5584" i="2"/>
  <c r="Z5584" i="2" s="1"/>
  <c r="AA5584" i="2" s="1"/>
  <c r="U5576" i="2"/>
  <c r="Z5576" i="2" s="1"/>
  <c r="AA5576" i="2" s="1"/>
  <c r="Y5576" i="2"/>
  <c r="U5572" i="2"/>
  <c r="Z5572" i="2" s="1"/>
  <c r="AA5572" i="2" s="1"/>
  <c r="Y5572" i="2"/>
  <c r="U5564" i="2"/>
  <c r="Z5564" i="2" s="1"/>
  <c r="AA5564" i="2" s="1"/>
  <c r="Y5564" i="2"/>
  <c r="Y5441" i="2"/>
  <c r="U5441" i="2"/>
  <c r="Z5441" i="2" s="1"/>
  <c r="AA5441" i="2" s="1"/>
  <c r="U5433" i="2"/>
  <c r="Z5433" i="2" s="1"/>
  <c r="AA5433" i="2" s="1"/>
  <c r="Y5433" i="2"/>
  <c r="U5429" i="2"/>
  <c r="Z5429" i="2" s="1"/>
  <c r="AA5429" i="2" s="1"/>
  <c r="Y5429" i="2"/>
  <c r="U5421" i="2"/>
  <c r="Z5421" i="2" s="1"/>
  <c r="AA5421" i="2" s="1"/>
  <c r="Y5421" i="2"/>
  <c r="Y5409" i="2"/>
  <c r="U5409" i="2"/>
  <c r="Z5409" i="2" s="1"/>
  <c r="AA5409" i="2" s="1"/>
  <c r="U6030" i="2"/>
  <c r="Z6030" i="2" s="1"/>
  <c r="AA6030" i="2" s="1"/>
  <c r="Y6030" i="2"/>
  <c r="S6026" i="2"/>
  <c r="W6026" i="2" s="1"/>
  <c r="X6026" i="2" s="1"/>
  <c r="V6026" i="2"/>
  <c r="S6018" i="2"/>
  <c r="W6018" i="2" s="1"/>
  <c r="X6018" i="2" s="1"/>
  <c r="V6018" i="2"/>
  <c r="S6010" i="2"/>
  <c r="W6010" i="2" s="1"/>
  <c r="X6010" i="2" s="1"/>
  <c r="V6010" i="2"/>
  <c r="S6002" i="2"/>
  <c r="W6002" i="2" s="1"/>
  <c r="X6002" i="2" s="1"/>
  <c r="V6002" i="2"/>
  <c r="S5402" i="2"/>
  <c r="W5402" i="2" s="1"/>
  <c r="X5402" i="2" s="1"/>
  <c r="V5402" i="2"/>
  <c r="S5394" i="2"/>
  <c r="W5394" i="2" s="1"/>
  <c r="X5394" i="2" s="1"/>
  <c r="V5394" i="2"/>
  <c r="S5386" i="2"/>
  <c r="W5386" i="2" s="1"/>
  <c r="X5386" i="2" s="1"/>
  <c r="V5386" i="2"/>
  <c r="S5378" i="2"/>
  <c r="W5378" i="2" s="1"/>
  <c r="X5378" i="2" s="1"/>
  <c r="V5378" i="2"/>
  <c r="S5259" i="2"/>
  <c r="W5259" i="2" s="1"/>
  <c r="X5259" i="2" s="1"/>
  <c r="V5259" i="2"/>
  <c r="S5251" i="2"/>
  <c r="W5251" i="2" s="1"/>
  <c r="X5251" i="2" s="1"/>
  <c r="V5251" i="2"/>
  <c r="S5243" i="2"/>
  <c r="W5243" i="2" s="1"/>
  <c r="X5243" i="2" s="1"/>
  <c r="V5243" i="2"/>
  <c r="S5235" i="2"/>
  <c r="W5235" i="2" s="1"/>
  <c r="X5235" i="2" s="1"/>
  <c r="V5235" i="2"/>
  <c r="S5227" i="2"/>
  <c r="W5227" i="2" s="1"/>
  <c r="X5227" i="2" s="1"/>
  <c r="V5227" i="2"/>
  <c r="S5219" i="2"/>
  <c r="W5219" i="2" s="1"/>
  <c r="X5219" i="2" s="1"/>
  <c r="V5219" i="2"/>
  <c r="S5211" i="2"/>
  <c r="W5211" i="2" s="1"/>
  <c r="X5211" i="2" s="1"/>
  <c r="V5211" i="2"/>
  <c r="S5203" i="2"/>
  <c r="W5203" i="2" s="1"/>
  <c r="X5203" i="2" s="1"/>
  <c r="V5203" i="2"/>
  <c r="S5195" i="2"/>
  <c r="W5195" i="2" s="1"/>
  <c r="X5195" i="2" s="1"/>
  <c r="V5195" i="2"/>
  <c r="S5187" i="2"/>
  <c r="W5187" i="2" s="1"/>
  <c r="X5187" i="2" s="1"/>
  <c r="V5187" i="2"/>
  <c r="S5179" i="2"/>
  <c r="W5179" i="2" s="1"/>
  <c r="X5179" i="2" s="1"/>
  <c r="V5179" i="2"/>
  <c r="S5171" i="2"/>
  <c r="W5171" i="2" s="1"/>
  <c r="X5171" i="2" s="1"/>
  <c r="V5171" i="2"/>
  <c r="S5163" i="2"/>
  <c r="W5163" i="2" s="1"/>
  <c r="X5163" i="2" s="1"/>
  <c r="V5163" i="2"/>
  <c r="S5155" i="2"/>
  <c r="W5155" i="2" s="1"/>
  <c r="X5155" i="2" s="1"/>
  <c r="V5155" i="2"/>
  <c r="S5147" i="2"/>
  <c r="W5147" i="2" s="1"/>
  <c r="X5147" i="2" s="1"/>
  <c r="V5147" i="2"/>
  <c r="S5139" i="2"/>
  <c r="W5139" i="2" s="1"/>
  <c r="X5139" i="2" s="1"/>
  <c r="V5139" i="2"/>
  <c r="S5131" i="2"/>
  <c r="W5131" i="2" s="1"/>
  <c r="X5131" i="2" s="1"/>
  <c r="V5131" i="2"/>
  <c r="S5123" i="2"/>
  <c r="W5123" i="2" s="1"/>
  <c r="X5123" i="2" s="1"/>
  <c r="V5123" i="2"/>
  <c r="S5115" i="2"/>
  <c r="W5115" i="2" s="1"/>
  <c r="X5115" i="2" s="1"/>
  <c r="V5115" i="2"/>
  <c r="S4959" i="2"/>
  <c r="W4959" i="2" s="1"/>
  <c r="X4959" i="2" s="1"/>
  <c r="V4959" i="2"/>
  <c r="S4951" i="2"/>
  <c r="W4951" i="2" s="1"/>
  <c r="X4951" i="2" s="1"/>
  <c r="V4951" i="2"/>
  <c r="S4943" i="2"/>
  <c r="W4943" i="2" s="1"/>
  <c r="X4943" i="2" s="1"/>
  <c r="V4943" i="2"/>
  <c r="S4935" i="2"/>
  <c r="W4935" i="2" s="1"/>
  <c r="X4935" i="2" s="1"/>
  <c r="V4935" i="2"/>
  <c r="U5112" i="2"/>
  <c r="Z5112" i="2" s="1"/>
  <c r="AA5112" i="2" s="1"/>
  <c r="Y5112" i="2"/>
  <c r="S5108" i="2"/>
  <c r="W5108" i="2" s="1"/>
  <c r="X5108" i="2" s="1"/>
  <c r="V5108" i="2"/>
  <c r="U5100" i="2"/>
  <c r="Z5100" i="2" s="1"/>
  <c r="AA5100" i="2" s="1"/>
  <c r="Y5100" i="2"/>
  <c r="U5092" i="2"/>
  <c r="Z5092" i="2" s="1"/>
  <c r="AA5092" i="2" s="1"/>
  <c r="Y5092" i="2"/>
  <c r="U5084" i="2"/>
  <c r="Z5084" i="2" s="1"/>
  <c r="AA5084" i="2" s="1"/>
  <c r="Y5084" i="2"/>
  <c r="U5076" i="2"/>
  <c r="Z5076" i="2" s="1"/>
  <c r="AA5076" i="2" s="1"/>
  <c r="Y5076" i="2"/>
  <c r="U5068" i="2"/>
  <c r="Z5068" i="2" s="1"/>
  <c r="AA5068" i="2" s="1"/>
  <c r="Y5068" i="2"/>
  <c r="U5060" i="2"/>
  <c r="Z5060" i="2" s="1"/>
  <c r="AA5060" i="2" s="1"/>
  <c r="Y5060" i="2"/>
  <c r="U5052" i="2"/>
  <c r="Z5052" i="2" s="1"/>
  <c r="AA5052" i="2" s="1"/>
  <c r="Y5052" i="2"/>
  <c r="U5044" i="2"/>
  <c r="Z5044" i="2" s="1"/>
  <c r="AA5044" i="2" s="1"/>
  <c r="Y5044" i="2"/>
  <c r="U4925" i="2"/>
  <c r="Z4925" i="2" s="1"/>
  <c r="AA4925" i="2" s="1"/>
  <c r="Y4925" i="2"/>
  <c r="U4917" i="2"/>
  <c r="Z4917" i="2" s="1"/>
  <c r="AA4917" i="2" s="1"/>
  <c r="Y4917" i="2"/>
  <c r="U4909" i="2"/>
  <c r="Z4909" i="2" s="1"/>
  <c r="AA4909" i="2" s="1"/>
  <c r="Y4909" i="2"/>
  <c r="U4901" i="2"/>
  <c r="Z4901" i="2" s="1"/>
  <c r="AA4901" i="2" s="1"/>
  <c r="Y4901" i="2"/>
  <c r="U4893" i="2"/>
  <c r="Z4893" i="2" s="1"/>
  <c r="AA4893" i="2" s="1"/>
  <c r="Y4893" i="2"/>
  <c r="U4848" i="2"/>
  <c r="Z4848" i="2" s="1"/>
  <c r="AA4848" i="2" s="1"/>
  <c r="Y4848" i="2"/>
  <c r="U4840" i="2"/>
  <c r="Z4840" i="2" s="1"/>
  <c r="AA4840" i="2" s="1"/>
  <c r="Y4840" i="2"/>
  <c r="U4832" i="2"/>
  <c r="Z4832" i="2" s="1"/>
  <c r="AA4832" i="2" s="1"/>
  <c r="Y4832" i="2"/>
  <c r="U4824" i="2"/>
  <c r="Z4824" i="2" s="1"/>
  <c r="AA4824" i="2" s="1"/>
  <c r="Y4824" i="2"/>
  <c r="U5038" i="2"/>
  <c r="Z5038" i="2" s="1"/>
  <c r="AA5038" i="2" s="1"/>
  <c r="Y5038" i="2"/>
  <c r="U5030" i="2"/>
  <c r="Z5030" i="2" s="1"/>
  <c r="AA5030" i="2" s="1"/>
  <c r="Y5030" i="2"/>
  <c r="U5022" i="2"/>
  <c r="Z5022" i="2" s="1"/>
  <c r="AA5022" i="2" s="1"/>
  <c r="Y5022" i="2"/>
  <c r="S5018" i="2"/>
  <c r="W5018" i="2" s="1"/>
  <c r="X5018" i="2" s="1"/>
  <c r="V5018" i="2"/>
  <c r="U5006" i="2"/>
  <c r="Z5006" i="2" s="1"/>
  <c r="AA5006" i="2" s="1"/>
  <c r="Y5006" i="2"/>
  <c r="S5002" i="2"/>
  <c r="W5002" i="2" s="1"/>
  <c r="X5002" i="2" s="1"/>
  <c r="V5002" i="2"/>
  <c r="U4990" i="2"/>
  <c r="Z4990" i="2" s="1"/>
  <c r="AA4990" i="2" s="1"/>
  <c r="Y4990" i="2"/>
  <c r="S4986" i="2"/>
  <c r="W4986" i="2" s="1"/>
  <c r="X4986" i="2" s="1"/>
  <c r="V4986" i="2"/>
  <c r="U4974" i="2"/>
  <c r="Z4974" i="2" s="1"/>
  <c r="AA4974" i="2" s="1"/>
  <c r="Y4974" i="2"/>
  <c r="S4970" i="2"/>
  <c r="W4970" i="2" s="1"/>
  <c r="X4970" i="2" s="1"/>
  <c r="V4970" i="2"/>
  <c r="U4884" i="2"/>
  <c r="Z4884" i="2" s="1"/>
  <c r="AA4884" i="2" s="1"/>
  <c r="Y4884" i="2"/>
  <c r="S4880" i="2"/>
  <c r="W4880" i="2" s="1"/>
  <c r="X4880" i="2" s="1"/>
  <c r="V4880" i="2"/>
  <c r="U4868" i="2"/>
  <c r="Z4868" i="2" s="1"/>
  <c r="AA4868" i="2" s="1"/>
  <c r="Y4868" i="2"/>
  <c r="S4864" i="2"/>
  <c r="W4864" i="2" s="1"/>
  <c r="X4864" i="2" s="1"/>
  <c r="V4864" i="2"/>
  <c r="U4815" i="2"/>
  <c r="Z4815" i="2" s="1"/>
  <c r="AA4815" i="2" s="1"/>
  <c r="Y4815" i="2"/>
  <c r="S4811" i="2"/>
  <c r="W4811" i="2" s="1"/>
  <c r="X4811" i="2" s="1"/>
  <c r="V4811" i="2"/>
  <c r="U4799" i="2"/>
  <c r="Z4799" i="2" s="1"/>
  <c r="AA4799" i="2" s="1"/>
  <c r="Y4799" i="2"/>
  <c r="S4795" i="2"/>
  <c r="W4795" i="2" s="1"/>
  <c r="X4795" i="2" s="1"/>
  <c r="V4795" i="2"/>
  <c r="U4783" i="2"/>
  <c r="Z4783" i="2" s="1"/>
  <c r="AA4783" i="2" s="1"/>
  <c r="Y4783" i="2"/>
  <c r="S4779" i="2"/>
  <c r="W4779" i="2" s="1"/>
  <c r="X4779" i="2" s="1"/>
  <c r="V4779" i="2"/>
  <c r="U4767" i="2"/>
  <c r="Z4767" i="2" s="1"/>
  <c r="AA4767" i="2" s="1"/>
  <c r="Y4767" i="2"/>
  <c r="S4763" i="2"/>
  <c r="W4763" i="2" s="1"/>
  <c r="X4763" i="2" s="1"/>
  <c r="V4763" i="2"/>
  <c r="V4751" i="2"/>
  <c r="S4751" i="2"/>
  <c r="W4751" i="2" s="1"/>
  <c r="X4751" i="2" s="1"/>
  <c r="S4743" i="2"/>
  <c r="W4743" i="2" s="1"/>
  <c r="X4743" i="2" s="1"/>
  <c r="V4743" i="2"/>
  <c r="S4587" i="2"/>
  <c r="W4587" i="2" s="1"/>
  <c r="X4587" i="2" s="1"/>
  <c r="V4587" i="2"/>
  <c r="S4579" i="2"/>
  <c r="W4579" i="2" s="1"/>
  <c r="X4579" i="2" s="1"/>
  <c r="V4579" i="2"/>
  <c r="S4571" i="2"/>
  <c r="W4571" i="2" s="1"/>
  <c r="X4571" i="2" s="1"/>
  <c r="V4571" i="2"/>
  <c r="S4563" i="2"/>
  <c r="W4563" i="2" s="1"/>
  <c r="X4563" i="2" s="1"/>
  <c r="V4563" i="2"/>
  <c r="S4481" i="2"/>
  <c r="W4481" i="2" s="1"/>
  <c r="X4481" i="2" s="1"/>
  <c r="V4481" i="2"/>
  <c r="S4473" i="2"/>
  <c r="W4473" i="2" s="1"/>
  <c r="X4473" i="2" s="1"/>
  <c r="V4473" i="2"/>
  <c r="S4465" i="2"/>
  <c r="W4465" i="2" s="1"/>
  <c r="X4465" i="2" s="1"/>
  <c r="V4465" i="2"/>
  <c r="S4457" i="2"/>
  <c r="W4457" i="2" s="1"/>
  <c r="X4457" i="2" s="1"/>
  <c r="V4457" i="2"/>
  <c r="S4449" i="2"/>
  <c r="W4449" i="2" s="1"/>
  <c r="X4449" i="2" s="1"/>
  <c r="V4449" i="2"/>
  <c r="S4515" i="2"/>
  <c r="W4515" i="2" s="1"/>
  <c r="X4515" i="2" s="1"/>
  <c r="V4515" i="2"/>
  <c r="S4507" i="2"/>
  <c r="W4507" i="2" s="1"/>
  <c r="X4507" i="2" s="1"/>
  <c r="V4507" i="2"/>
  <c r="S4499" i="2"/>
  <c r="W4499" i="2" s="1"/>
  <c r="X4499" i="2" s="1"/>
  <c r="V4499" i="2"/>
  <c r="S4491" i="2"/>
  <c r="W4491" i="2" s="1"/>
  <c r="X4491" i="2" s="1"/>
  <c r="V4491" i="2"/>
  <c r="S4742" i="2"/>
  <c r="W4742" i="2" s="1"/>
  <c r="X4742" i="2" s="1"/>
  <c r="V4742" i="2"/>
  <c r="S4734" i="2"/>
  <c r="W4734" i="2" s="1"/>
  <c r="X4734" i="2" s="1"/>
  <c r="V4734" i="2"/>
  <c r="S4726" i="2"/>
  <c r="W4726" i="2" s="1"/>
  <c r="X4726" i="2" s="1"/>
  <c r="V4726" i="2"/>
  <c r="S4718" i="2"/>
  <c r="W4718" i="2" s="1"/>
  <c r="X4718" i="2" s="1"/>
  <c r="V4718" i="2"/>
  <c r="S4710" i="2"/>
  <c r="W4710" i="2" s="1"/>
  <c r="X4710" i="2" s="1"/>
  <c r="V4710" i="2"/>
  <c r="S4554" i="2"/>
  <c r="W4554" i="2" s="1"/>
  <c r="X4554" i="2" s="1"/>
  <c r="V4554" i="2"/>
  <c r="S4546" i="2"/>
  <c r="W4546" i="2" s="1"/>
  <c r="X4546" i="2" s="1"/>
  <c r="V4546" i="2"/>
  <c r="S4538" i="2"/>
  <c r="W4538" i="2" s="1"/>
  <c r="X4538" i="2" s="1"/>
  <c r="V4538" i="2"/>
  <c r="S4530" i="2"/>
  <c r="W4530" i="2" s="1"/>
  <c r="X4530" i="2" s="1"/>
  <c r="V4530" i="2"/>
  <c r="S4522" i="2"/>
  <c r="W4522" i="2" s="1"/>
  <c r="X4522" i="2" s="1"/>
  <c r="V4522" i="2"/>
  <c r="S4625" i="2"/>
  <c r="W4625" i="2" s="1"/>
  <c r="X4625" i="2" s="1"/>
  <c r="V4625" i="2"/>
  <c r="S4617" i="2"/>
  <c r="W4617" i="2" s="1"/>
  <c r="X4617" i="2" s="1"/>
  <c r="V4617" i="2"/>
  <c r="S4609" i="2"/>
  <c r="W4609" i="2" s="1"/>
  <c r="X4609" i="2" s="1"/>
  <c r="V4609" i="2"/>
  <c r="S4601" i="2"/>
  <c r="W4601" i="2" s="1"/>
  <c r="X4601" i="2" s="1"/>
  <c r="V4601" i="2"/>
  <c r="S4704" i="2"/>
  <c r="W4704" i="2" s="1"/>
  <c r="X4704" i="2" s="1"/>
  <c r="V4704" i="2"/>
  <c r="S4696" i="2"/>
  <c r="W4696" i="2" s="1"/>
  <c r="X4696" i="2" s="1"/>
  <c r="V4696" i="2"/>
  <c r="S4688" i="2"/>
  <c r="W4688" i="2" s="1"/>
  <c r="X4688" i="2" s="1"/>
  <c r="V4688" i="2"/>
  <c r="S4680" i="2"/>
  <c r="W4680" i="2" s="1"/>
  <c r="X4680" i="2" s="1"/>
  <c r="V4680" i="2"/>
  <c r="S4672" i="2"/>
  <c r="W4672" i="2" s="1"/>
  <c r="X4672" i="2" s="1"/>
  <c r="V4672" i="2"/>
  <c r="S4664" i="2"/>
  <c r="W4664" i="2" s="1"/>
  <c r="X4664" i="2" s="1"/>
  <c r="V4664" i="2"/>
  <c r="S4656" i="2"/>
  <c r="W4656" i="2" s="1"/>
  <c r="X4656" i="2" s="1"/>
  <c r="V4656" i="2"/>
  <c r="S4648" i="2"/>
  <c r="W4648" i="2" s="1"/>
  <c r="X4648" i="2" s="1"/>
  <c r="V4648" i="2"/>
  <c r="S4640" i="2"/>
  <c r="W4640" i="2" s="1"/>
  <c r="X4640" i="2" s="1"/>
  <c r="V4640" i="2"/>
  <c r="S4632" i="2"/>
  <c r="W4632" i="2" s="1"/>
  <c r="X4632" i="2" s="1"/>
  <c r="V4632" i="2"/>
  <c r="S4439" i="2"/>
  <c r="W4439" i="2" s="1"/>
  <c r="X4439" i="2" s="1"/>
  <c r="V4439" i="2"/>
  <c r="S4431" i="2"/>
  <c r="W4431" i="2" s="1"/>
  <c r="X4431" i="2" s="1"/>
  <c r="V4431" i="2"/>
  <c r="S4423" i="2"/>
  <c r="W4423" i="2" s="1"/>
  <c r="X4423" i="2" s="1"/>
  <c r="V4423" i="2"/>
  <c r="S4415" i="2"/>
  <c r="W4415" i="2" s="1"/>
  <c r="X4415" i="2" s="1"/>
  <c r="V4415" i="2"/>
  <c r="S3889" i="2"/>
  <c r="W3889" i="2" s="1"/>
  <c r="X3889" i="2" s="1"/>
  <c r="V3889" i="2"/>
  <c r="S3881" i="2"/>
  <c r="W3881" i="2" s="1"/>
  <c r="X3881" i="2" s="1"/>
  <c r="V3881" i="2"/>
  <c r="S3873" i="2"/>
  <c r="W3873" i="2" s="1"/>
  <c r="X3873" i="2" s="1"/>
  <c r="V3873" i="2"/>
  <c r="S3865" i="2"/>
  <c r="W3865" i="2" s="1"/>
  <c r="X3865" i="2" s="1"/>
  <c r="V3865" i="2"/>
  <c r="S3857" i="2"/>
  <c r="W3857" i="2" s="1"/>
  <c r="X3857" i="2" s="1"/>
  <c r="V3857" i="2"/>
  <c r="S3849" i="2"/>
  <c r="W3849" i="2" s="1"/>
  <c r="X3849" i="2" s="1"/>
  <c r="V3849" i="2"/>
  <c r="S3841" i="2"/>
  <c r="W3841" i="2" s="1"/>
  <c r="X3841" i="2" s="1"/>
  <c r="V3841" i="2"/>
  <c r="S3833" i="2"/>
  <c r="W3833" i="2" s="1"/>
  <c r="X3833" i="2" s="1"/>
  <c r="V3833" i="2"/>
  <c r="S3825" i="2"/>
  <c r="W3825" i="2" s="1"/>
  <c r="X3825" i="2" s="1"/>
  <c r="V3825" i="2"/>
  <c r="S4113" i="2"/>
  <c r="W4113" i="2" s="1"/>
  <c r="X4113" i="2" s="1"/>
  <c r="V4113" i="2"/>
  <c r="S4105" i="2"/>
  <c r="W4105" i="2" s="1"/>
  <c r="X4105" i="2" s="1"/>
  <c r="V4105" i="2"/>
  <c r="S4097" i="2"/>
  <c r="W4097" i="2" s="1"/>
  <c r="X4097" i="2" s="1"/>
  <c r="V4097" i="2"/>
  <c r="S4089" i="2"/>
  <c r="W4089" i="2" s="1"/>
  <c r="X4089" i="2" s="1"/>
  <c r="V4089" i="2"/>
  <c r="S4081" i="2"/>
  <c r="W4081" i="2" s="1"/>
  <c r="X4081" i="2" s="1"/>
  <c r="V4081" i="2"/>
  <c r="S4073" i="2"/>
  <c r="W4073" i="2" s="1"/>
  <c r="X4073" i="2" s="1"/>
  <c r="V4073" i="2"/>
  <c r="S4065" i="2"/>
  <c r="W4065" i="2" s="1"/>
  <c r="X4065" i="2" s="1"/>
  <c r="V4065" i="2"/>
  <c r="S4057" i="2"/>
  <c r="W4057" i="2" s="1"/>
  <c r="X4057" i="2" s="1"/>
  <c r="V4057" i="2"/>
  <c r="S4049" i="2"/>
  <c r="W4049" i="2" s="1"/>
  <c r="X4049" i="2" s="1"/>
  <c r="V4049" i="2"/>
  <c r="S4041" i="2"/>
  <c r="W4041" i="2" s="1"/>
  <c r="X4041" i="2" s="1"/>
  <c r="V4041" i="2"/>
  <c r="S4366" i="2"/>
  <c r="W4366" i="2" s="1"/>
  <c r="X4366" i="2" s="1"/>
  <c r="V4366" i="2"/>
  <c r="S4358" i="2"/>
  <c r="W4358" i="2" s="1"/>
  <c r="X4358" i="2" s="1"/>
  <c r="V4358" i="2"/>
  <c r="S4350" i="2"/>
  <c r="W4350" i="2" s="1"/>
  <c r="X4350" i="2" s="1"/>
  <c r="V4350" i="2"/>
  <c r="S4342" i="2"/>
  <c r="W4342" i="2" s="1"/>
  <c r="X4342" i="2" s="1"/>
  <c r="V4342" i="2"/>
  <c r="S4260" i="2"/>
  <c r="W4260" i="2" s="1"/>
  <c r="X4260" i="2" s="1"/>
  <c r="V4260" i="2"/>
  <c r="U4252" i="2"/>
  <c r="Z4252" i="2" s="1"/>
  <c r="AA4252" i="2" s="1"/>
  <c r="Y4252" i="2"/>
  <c r="U4244" i="2"/>
  <c r="Z4244" i="2" s="1"/>
  <c r="AA4244" i="2" s="1"/>
  <c r="Y4244" i="2"/>
  <c r="U4236" i="2"/>
  <c r="Z4236" i="2" s="1"/>
  <c r="AA4236" i="2" s="1"/>
  <c r="Y4236" i="2"/>
  <c r="S4228" i="2"/>
  <c r="W4228" i="2" s="1"/>
  <c r="X4228" i="2" s="1"/>
  <c r="V4228" i="2"/>
  <c r="S4294" i="2"/>
  <c r="W4294" i="2" s="1"/>
  <c r="X4294" i="2" s="1"/>
  <c r="V4294" i="2"/>
  <c r="S4286" i="2"/>
  <c r="W4286" i="2" s="1"/>
  <c r="X4286" i="2" s="1"/>
  <c r="V4286" i="2"/>
  <c r="S4278" i="2"/>
  <c r="W4278" i="2" s="1"/>
  <c r="X4278" i="2" s="1"/>
  <c r="V4278" i="2"/>
  <c r="S4270" i="2"/>
  <c r="W4270" i="2" s="1"/>
  <c r="X4270" i="2" s="1"/>
  <c r="V4270" i="2"/>
  <c r="S4262" i="2"/>
  <c r="W4262" i="2" s="1"/>
  <c r="X4262" i="2" s="1"/>
  <c r="V4262" i="2"/>
  <c r="S4402" i="2"/>
  <c r="W4402" i="2" s="1"/>
  <c r="X4402" i="2" s="1"/>
  <c r="V4402" i="2"/>
  <c r="S4394" i="2"/>
  <c r="W4394" i="2" s="1"/>
  <c r="X4394" i="2" s="1"/>
  <c r="V4394" i="2"/>
  <c r="U4386" i="2"/>
  <c r="Z4386" i="2" s="1"/>
  <c r="AA4386" i="2" s="1"/>
  <c r="Y4386" i="2"/>
  <c r="U4378" i="2"/>
  <c r="Z4378" i="2" s="1"/>
  <c r="AA4378" i="2" s="1"/>
  <c r="Y4378" i="2"/>
  <c r="U4000" i="2"/>
  <c r="Z4000" i="2" s="1"/>
  <c r="AA4000" i="2" s="1"/>
  <c r="Y4000" i="2"/>
  <c r="U3992" i="2"/>
  <c r="Z3992" i="2" s="1"/>
  <c r="AA3992" i="2" s="1"/>
  <c r="Y3992" i="2"/>
  <c r="U3984" i="2"/>
  <c r="Z3984" i="2" s="1"/>
  <c r="AA3984" i="2" s="1"/>
  <c r="Y3984" i="2"/>
  <c r="S3976" i="2"/>
  <c r="W3976" i="2" s="1"/>
  <c r="X3976" i="2" s="1"/>
  <c r="V3976" i="2"/>
  <c r="S3968" i="2"/>
  <c r="W3968" i="2" s="1"/>
  <c r="X3968" i="2" s="1"/>
  <c r="V3968" i="2"/>
  <c r="S3960" i="2"/>
  <c r="W3960" i="2" s="1"/>
  <c r="X3960" i="2" s="1"/>
  <c r="V3960" i="2"/>
  <c r="S3952" i="2"/>
  <c r="W3952" i="2" s="1"/>
  <c r="X3952" i="2" s="1"/>
  <c r="V3952" i="2"/>
  <c r="S3944" i="2"/>
  <c r="W3944" i="2" s="1"/>
  <c r="X3944" i="2" s="1"/>
  <c r="V3944" i="2"/>
  <c r="S3936" i="2"/>
  <c r="W3936" i="2" s="1"/>
  <c r="X3936" i="2" s="1"/>
  <c r="V3936" i="2"/>
  <c r="S3780" i="2"/>
  <c r="W3780" i="2" s="1"/>
  <c r="X3780" i="2" s="1"/>
  <c r="V3780" i="2"/>
  <c r="S3772" i="2"/>
  <c r="W3772" i="2" s="1"/>
  <c r="X3772" i="2" s="1"/>
  <c r="V3772" i="2"/>
  <c r="S3764" i="2"/>
  <c r="W3764" i="2" s="1"/>
  <c r="X3764" i="2" s="1"/>
  <c r="V3764" i="2"/>
  <c r="S3756" i="2"/>
  <c r="W3756" i="2" s="1"/>
  <c r="X3756" i="2" s="1"/>
  <c r="V3756" i="2"/>
  <c r="S3748" i="2"/>
  <c r="W3748" i="2" s="1"/>
  <c r="X3748" i="2" s="1"/>
  <c r="V3748" i="2"/>
  <c r="S4036" i="2"/>
  <c r="W4036" i="2" s="1"/>
  <c r="X4036" i="2" s="1"/>
  <c r="V4036" i="2"/>
  <c r="S4028" i="2"/>
  <c r="W4028" i="2" s="1"/>
  <c r="X4028" i="2" s="1"/>
  <c r="V4028" i="2"/>
  <c r="S4020" i="2"/>
  <c r="W4020" i="2" s="1"/>
  <c r="X4020" i="2" s="1"/>
  <c r="V4020" i="2"/>
  <c r="S4012" i="2"/>
  <c r="W4012" i="2" s="1"/>
  <c r="X4012" i="2" s="1"/>
  <c r="V4012" i="2"/>
  <c r="S4004" i="2"/>
  <c r="W4004" i="2" s="1"/>
  <c r="X4004" i="2" s="1"/>
  <c r="V4004" i="2"/>
  <c r="S4144" i="2"/>
  <c r="W4144" i="2" s="1"/>
  <c r="X4144" i="2" s="1"/>
  <c r="V4144" i="2"/>
  <c r="S4136" i="2"/>
  <c r="W4136" i="2" s="1"/>
  <c r="X4136" i="2" s="1"/>
  <c r="V4136" i="2"/>
  <c r="S4128" i="2"/>
  <c r="W4128" i="2" s="1"/>
  <c r="X4128" i="2" s="1"/>
  <c r="V4128" i="2"/>
  <c r="S4120" i="2"/>
  <c r="W4120" i="2" s="1"/>
  <c r="X4120" i="2" s="1"/>
  <c r="V4120" i="2"/>
  <c r="S3927" i="2"/>
  <c r="W3927" i="2" s="1"/>
  <c r="X3927" i="2" s="1"/>
  <c r="V3927" i="2"/>
  <c r="S3919" i="2"/>
  <c r="W3919" i="2" s="1"/>
  <c r="X3919" i="2" s="1"/>
  <c r="V3919" i="2"/>
  <c r="S3911" i="2"/>
  <c r="W3911" i="2" s="1"/>
  <c r="X3911" i="2" s="1"/>
  <c r="V3911" i="2"/>
  <c r="S3903" i="2"/>
  <c r="W3903" i="2" s="1"/>
  <c r="X3903" i="2" s="1"/>
  <c r="V3903" i="2"/>
  <c r="S3895" i="2"/>
  <c r="W3895" i="2" s="1"/>
  <c r="X3895" i="2" s="1"/>
  <c r="V3895" i="2"/>
  <c r="S3813" i="2"/>
  <c r="W3813" i="2" s="1"/>
  <c r="X3813" i="2" s="1"/>
  <c r="V3813" i="2"/>
  <c r="S3805" i="2"/>
  <c r="W3805" i="2" s="1"/>
  <c r="X3805" i="2" s="1"/>
  <c r="V3805" i="2"/>
  <c r="S3797" i="2"/>
  <c r="W3797" i="2" s="1"/>
  <c r="X3797" i="2" s="1"/>
  <c r="V3797" i="2"/>
  <c r="S3789" i="2"/>
  <c r="W3789" i="2" s="1"/>
  <c r="X3789" i="2" s="1"/>
  <c r="V3789" i="2"/>
  <c r="S3781" i="2"/>
  <c r="W3781" i="2" s="1"/>
  <c r="X3781" i="2" s="1"/>
  <c r="V3781" i="2"/>
  <c r="S4217" i="2"/>
  <c r="W4217" i="2" s="1"/>
  <c r="X4217" i="2" s="1"/>
  <c r="V4217" i="2"/>
  <c r="S4209" i="2"/>
  <c r="W4209" i="2" s="1"/>
  <c r="X4209" i="2" s="1"/>
  <c r="V4209" i="2"/>
  <c r="S4201" i="2"/>
  <c r="W4201" i="2" s="1"/>
  <c r="X4201" i="2" s="1"/>
  <c r="V4201" i="2"/>
  <c r="S4193" i="2"/>
  <c r="W4193" i="2" s="1"/>
  <c r="X4193" i="2" s="1"/>
  <c r="V4193" i="2"/>
  <c r="S4333" i="2"/>
  <c r="W4333" i="2" s="1"/>
  <c r="X4333" i="2" s="1"/>
  <c r="V4333" i="2"/>
  <c r="S4325" i="2"/>
  <c r="W4325" i="2" s="1"/>
  <c r="X4325" i="2" s="1"/>
  <c r="V4325" i="2"/>
  <c r="S4317" i="2"/>
  <c r="W4317" i="2" s="1"/>
  <c r="X4317" i="2" s="1"/>
  <c r="V4317" i="2"/>
  <c r="U4313" i="2"/>
  <c r="Z4313" i="2" s="1"/>
  <c r="AA4313" i="2" s="1"/>
  <c r="Y4313" i="2"/>
  <c r="V4301" i="2"/>
  <c r="S4301" i="2"/>
  <c r="W4301" i="2" s="1"/>
  <c r="X4301" i="2" s="1"/>
  <c r="Y3742" i="2"/>
  <c r="U3742" i="2"/>
  <c r="Z3742" i="2" s="1"/>
  <c r="AA3742" i="2" s="1"/>
  <c r="V3730" i="2"/>
  <c r="S3730" i="2"/>
  <c r="W3730" i="2" s="1"/>
  <c r="X3730" i="2" s="1"/>
  <c r="Y3726" i="2"/>
  <c r="U3726" i="2"/>
  <c r="Z3726" i="2" s="1"/>
  <c r="AA3726" i="2" s="1"/>
  <c r="V3714" i="2"/>
  <c r="S3714" i="2"/>
  <c r="W3714" i="2" s="1"/>
  <c r="X3714" i="2" s="1"/>
  <c r="Y3710" i="2"/>
  <c r="U3710" i="2"/>
  <c r="Z3710" i="2" s="1"/>
  <c r="AA3710" i="2" s="1"/>
  <c r="V3476" i="2"/>
  <c r="S3476" i="2"/>
  <c r="W3476" i="2" s="1"/>
  <c r="X3476" i="2" s="1"/>
  <c r="Y3472" i="2"/>
  <c r="U3472" i="2"/>
  <c r="Z3472" i="2" s="1"/>
  <c r="AA3472" i="2" s="1"/>
  <c r="V3460" i="2"/>
  <c r="S3460" i="2"/>
  <c r="W3460" i="2" s="1"/>
  <c r="X3460" i="2" s="1"/>
  <c r="Y3456" i="2"/>
  <c r="U3456" i="2"/>
  <c r="Z3456" i="2" s="1"/>
  <c r="AA3456" i="2" s="1"/>
  <c r="V3703" i="2"/>
  <c r="S3703" i="2"/>
  <c r="W3703" i="2" s="1"/>
  <c r="X3703" i="2" s="1"/>
  <c r="Y3699" i="2"/>
  <c r="U3699" i="2"/>
  <c r="Z3699" i="2" s="1"/>
  <c r="AA3699" i="2" s="1"/>
  <c r="V3687" i="2"/>
  <c r="S3687" i="2"/>
  <c r="W3687" i="2" s="1"/>
  <c r="X3687" i="2" s="1"/>
  <c r="Y3683" i="2"/>
  <c r="U3683" i="2"/>
  <c r="Z3683" i="2" s="1"/>
  <c r="AA3683" i="2" s="1"/>
  <c r="V3671" i="2"/>
  <c r="S3671" i="2"/>
  <c r="W3671" i="2" s="1"/>
  <c r="X3671" i="2" s="1"/>
  <c r="Y3667" i="2"/>
  <c r="U3667" i="2"/>
  <c r="Z3667" i="2" s="1"/>
  <c r="AA3667" i="2" s="1"/>
  <c r="V3655" i="2"/>
  <c r="S3655" i="2"/>
  <c r="W3655" i="2" s="1"/>
  <c r="X3655" i="2" s="1"/>
  <c r="Y3651" i="2"/>
  <c r="U3651" i="2"/>
  <c r="Z3651" i="2" s="1"/>
  <c r="AA3651" i="2" s="1"/>
  <c r="V3639" i="2"/>
  <c r="S3639" i="2"/>
  <c r="W3639" i="2" s="1"/>
  <c r="X3639" i="2" s="1"/>
  <c r="Y3635" i="2"/>
  <c r="U3635" i="2"/>
  <c r="Z3635" i="2" s="1"/>
  <c r="AA3635" i="2" s="1"/>
  <c r="V3549" i="2"/>
  <c r="S3549" i="2"/>
  <c r="W3549" i="2" s="1"/>
  <c r="X3549" i="2" s="1"/>
  <c r="Y3545" i="2"/>
  <c r="U3545" i="2"/>
  <c r="Z3545" i="2" s="1"/>
  <c r="AA3545" i="2" s="1"/>
  <c r="V3533" i="2"/>
  <c r="S3533" i="2"/>
  <c r="W3533" i="2" s="1"/>
  <c r="X3533" i="2" s="1"/>
  <c r="Y3529" i="2"/>
  <c r="U3529" i="2"/>
  <c r="Z3529" i="2" s="1"/>
  <c r="AA3529" i="2" s="1"/>
  <c r="V5885" i="2"/>
  <c r="S5885" i="2"/>
  <c r="W5885" i="2" s="1"/>
  <c r="X5885" i="2" s="1"/>
  <c r="Y5881" i="2"/>
  <c r="U5881" i="2"/>
  <c r="Z5881" i="2" s="1"/>
  <c r="AA5881" i="2" s="1"/>
  <c r="V5869" i="2"/>
  <c r="S5869" i="2"/>
  <c r="W5869" i="2" s="1"/>
  <c r="X5869" i="2" s="1"/>
  <c r="Y5865" i="2"/>
  <c r="U5865" i="2"/>
  <c r="Z5865" i="2" s="1"/>
  <c r="AA5865" i="2" s="1"/>
  <c r="V5853" i="2"/>
  <c r="S5853" i="2"/>
  <c r="W5853" i="2" s="1"/>
  <c r="X5853" i="2" s="1"/>
  <c r="Y5960" i="2"/>
  <c r="U5960" i="2"/>
  <c r="Z5960" i="2" s="1"/>
  <c r="AA5960" i="2" s="1"/>
  <c r="S5948" i="2"/>
  <c r="W5948" i="2" s="1"/>
  <c r="X5948" i="2" s="1"/>
  <c r="V5948" i="2"/>
  <c r="S5940" i="2"/>
  <c r="W5940" i="2" s="1"/>
  <c r="X5940" i="2" s="1"/>
  <c r="V5940" i="2"/>
  <c r="S5932" i="2"/>
  <c r="W5932" i="2" s="1"/>
  <c r="X5932" i="2" s="1"/>
  <c r="V5932" i="2"/>
  <c r="S3630" i="2"/>
  <c r="W3630" i="2" s="1"/>
  <c r="X3630" i="2" s="1"/>
  <c r="V3630" i="2"/>
  <c r="S3622" i="2"/>
  <c r="W3622" i="2" s="1"/>
  <c r="X3622" i="2" s="1"/>
  <c r="V3622" i="2"/>
  <c r="S3614" i="2"/>
  <c r="W3614" i="2" s="1"/>
  <c r="X3614" i="2" s="1"/>
  <c r="V3614" i="2"/>
  <c r="S3606" i="2"/>
  <c r="W3606" i="2" s="1"/>
  <c r="X3606" i="2" s="1"/>
  <c r="V3606" i="2"/>
  <c r="S3598" i="2"/>
  <c r="W3598" i="2" s="1"/>
  <c r="X3598" i="2" s="1"/>
  <c r="V3598" i="2"/>
  <c r="S3590" i="2"/>
  <c r="W3590" i="2" s="1"/>
  <c r="X3590" i="2" s="1"/>
  <c r="V3590" i="2"/>
  <c r="S3582" i="2"/>
  <c r="W3582" i="2" s="1"/>
  <c r="X3582" i="2" s="1"/>
  <c r="V3582" i="2"/>
  <c r="S3574" i="2"/>
  <c r="W3574" i="2" s="1"/>
  <c r="X3574" i="2" s="1"/>
  <c r="V3574" i="2"/>
  <c r="S3566" i="2"/>
  <c r="W3566" i="2" s="1"/>
  <c r="X3566" i="2" s="1"/>
  <c r="V3566" i="2"/>
  <c r="S3521" i="2"/>
  <c r="W3521" i="2" s="1"/>
  <c r="X3521" i="2" s="1"/>
  <c r="V3521" i="2"/>
  <c r="S3513" i="2"/>
  <c r="W3513" i="2" s="1"/>
  <c r="X3513" i="2" s="1"/>
  <c r="V3513" i="2"/>
  <c r="S3505" i="2"/>
  <c r="W3505" i="2" s="1"/>
  <c r="X3505" i="2" s="1"/>
  <c r="V3505" i="2"/>
  <c r="S3497" i="2"/>
  <c r="W3497" i="2" s="1"/>
  <c r="X3497" i="2" s="1"/>
  <c r="V3497" i="2"/>
  <c r="S3489" i="2"/>
  <c r="W3489" i="2" s="1"/>
  <c r="X3489" i="2" s="1"/>
  <c r="V3489" i="2"/>
  <c r="S3444" i="2"/>
  <c r="W3444" i="2" s="1"/>
  <c r="X3444" i="2" s="1"/>
  <c r="V3444" i="2"/>
  <c r="S3436" i="2"/>
  <c r="W3436" i="2" s="1"/>
  <c r="X3436" i="2" s="1"/>
  <c r="V3436" i="2"/>
  <c r="S3428" i="2"/>
  <c r="W3428" i="2" s="1"/>
  <c r="X3428" i="2" s="1"/>
  <c r="V3428" i="2"/>
  <c r="S3420" i="2"/>
  <c r="W3420" i="2" s="1"/>
  <c r="X3420" i="2" s="1"/>
  <c r="V3420" i="2"/>
  <c r="S3412" i="2"/>
  <c r="W3412" i="2" s="1"/>
  <c r="X3412" i="2" s="1"/>
  <c r="V3412" i="2"/>
  <c r="S3367" i="2"/>
  <c r="W3367" i="2" s="1"/>
  <c r="X3367" i="2" s="1"/>
  <c r="V3367" i="2"/>
  <c r="S3359" i="2"/>
  <c r="W3359" i="2" s="1"/>
  <c r="X3359" i="2" s="1"/>
  <c r="V3359" i="2"/>
  <c r="S3351" i="2"/>
  <c r="W3351" i="2" s="1"/>
  <c r="X3351" i="2" s="1"/>
  <c r="V3351" i="2"/>
  <c r="S3343" i="2"/>
  <c r="W3343" i="2" s="1"/>
  <c r="X3343" i="2" s="1"/>
  <c r="V3343" i="2"/>
  <c r="S3335" i="2"/>
  <c r="W3335" i="2" s="1"/>
  <c r="X3335" i="2" s="1"/>
  <c r="V3335" i="2"/>
  <c r="S3327" i="2"/>
  <c r="W3327" i="2" s="1"/>
  <c r="X3327" i="2" s="1"/>
  <c r="V3327" i="2"/>
  <c r="S3319" i="2"/>
  <c r="W3319" i="2" s="1"/>
  <c r="X3319" i="2" s="1"/>
  <c r="V3319" i="2"/>
  <c r="S3311" i="2"/>
  <c r="W3311" i="2" s="1"/>
  <c r="X3311" i="2" s="1"/>
  <c r="V3311" i="2"/>
  <c r="S3303" i="2"/>
  <c r="W3303" i="2" s="1"/>
  <c r="X3303" i="2" s="1"/>
  <c r="V3303" i="2"/>
  <c r="S5922" i="2"/>
  <c r="W5922" i="2" s="1"/>
  <c r="X5922" i="2" s="1"/>
  <c r="V5922" i="2"/>
  <c r="S5914" i="2"/>
  <c r="W5914" i="2" s="1"/>
  <c r="X5914" i="2" s="1"/>
  <c r="V5914" i="2"/>
  <c r="S5906" i="2"/>
  <c r="W5906" i="2" s="1"/>
  <c r="X5906" i="2" s="1"/>
  <c r="V5906" i="2"/>
  <c r="S5898" i="2"/>
  <c r="W5898" i="2" s="1"/>
  <c r="X5898" i="2" s="1"/>
  <c r="V5898" i="2"/>
  <c r="S5890" i="2"/>
  <c r="W5890" i="2" s="1"/>
  <c r="X5890" i="2" s="1"/>
  <c r="V5890" i="2"/>
  <c r="S3292" i="2"/>
  <c r="W3292" i="2" s="1"/>
  <c r="X3292" i="2" s="1"/>
  <c r="V3292" i="2"/>
  <c r="S3284" i="2"/>
  <c r="W3284" i="2" s="1"/>
  <c r="X3284" i="2" s="1"/>
  <c r="V3284" i="2"/>
  <c r="U3276" i="2"/>
  <c r="Z3276" i="2" s="1"/>
  <c r="AA3276" i="2" s="1"/>
  <c r="Y3276" i="2"/>
  <c r="U3272" i="2"/>
  <c r="Z3272" i="2" s="1"/>
  <c r="AA3272" i="2" s="1"/>
  <c r="Y3272" i="2"/>
  <c r="S3264" i="2"/>
  <c r="W3264" i="2" s="1"/>
  <c r="X3264" i="2" s="1"/>
  <c r="V3264" i="2"/>
  <c r="S1077" i="2"/>
  <c r="W1077" i="2" s="1"/>
  <c r="X1077" i="2" s="1"/>
  <c r="V1077" i="2"/>
  <c r="S1069" i="2"/>
  <c r="W1069" i="2" s="1"/>
  <c r="X1069" i="2" s="1"/>
  <c r="V1069" i="2"/>
  <c r="U1061" i="2"/>
  <c r="Z1061" i="2" s="1"/>
  <c r="AA1061" i="2" s="1"/>
  <c r="Y1061" i="2"/>
  <c r="U1057" i="2"/>
  <c r="Z1057" i="2" s="1"/>
  <c r="AA1057" i="2" s="1"/>
  <c r="Y1057" i="2"/>
  <c r="S1049" i="2"/>
  <c r="W1049" i="2" s="1"/>
  <c r="X1049" i="2" s="1"/>
  <c r="V1049" i="2"/>
  <c r="S1045" i="2"/>
  <c r="W1045" i="2" s="1"/>
  <c r="X1045" i="2" s="1"/>
  <c r="V1045" i="2"/>
  <c r="S3405" i="2"/>
  <c r="W3405" i="2" s="1"/>
  <c r="X3405" i="2" s="1"/>
  <c r="V3405" i="2"/>
  <c r="U3397" i="2"/>
  <c r="Z3397" i="2" s="1"/>
  <c r="AA3397" i="2" s="1"/>
  <c r="Y3397" i="2"/>
  <c r="U3393" i="2"/>
  <c r="Z3393" i="2" s="1"/>
  <c r="AA3393" i="2" s="1"/>
  <c r="Y3393" i="2"/>
  <c r="S3385" i="2"/>
  <c r="W3385" i="2" s="1"/>
  <c r="X3385" i="2" s="1"/>
  <c r="V3385" i="2"/>
  <c r="S3381" i="2"/>
  <c r="W3381" i="2" s="1"/>
  <c r="X3381" i="2" s="1"/>
  <c r="V3381" i="2"/>
  <c r="S3262" i="2"/>
  <c r="W3262" i="2" s="1"/>
  <c r="X3262" i="2" s="1"/>
  <c r="V3262" i="2"/>
  <c r="U3254" i="2"/>
  <c r="Z3254" i="2" s="1"/>
  <c r="AA3254" i="2" s="1"/>
  <c r="Y3254" i="2"/>
  <c r="U3250" i="2"/>
  <c r="Z3250" i="2" s="1"/>
  <c r="AA3250" i="2" s="1"/>
  <c r="Y3250" i="2"/>
  <c r="S3242" i="2"/>
  <c r="W3242" i="2" s="1"/>
  <c r="X3242" i="2" s="1"/>
  <c r="V3242" i="2"/>
  <c r="S3238" i="2"/>
  <c r="W3238" i="2" s="1"/>
  <c r="X3238" i="2" s="1"/>
  <c r="V3238" i="2"/>
  <c r="S3230" i="2"/>
  <c r="W3230" i="2" s="1"/>
  <c r="X3230" i="2" s="1"/>
  <c r="V3230" i="2"/>
  <c r="U3222" i="2"/>
  <c r="Z3222" i="2" s="1"/>
  <c r="AA3222" i="2" s="1"/>
  <c r="Y3222" i="2"/>
  <c r="U3218" i="2"/>
  <c r="Z3218" i="2" s="1"/>
  <c r="AA3218" i="2" s="1"/>
  <c r="Y3218" i="2"/>
  <c r="S3210" i="2"/>
  <c r="W3210" i="2" s="1"/>
  <c r="X3210" i="2" s="1"/>
  <c r="V3210" i="2"/>
  <c r="S3206" i="2"/>
  <c r="W3206" i="2" s="1"/>
  <c r="X3206" i="2" s="1"/>
  <c r="V3206" i="2"/>
  <c r="S3198" i="2"/>
  <c r="W3198" i="2" s="1"/>
  <c r="X3198" i="2" s="1"/>
  <c r="V3198" i="2"/>
  <c r="U3190" i="2"/>
  <c r="Z3190" i="2" s="1"/>
  <c r="AA3190" i="2" s="1"/>
  <c r="Y3190" i="2"/>
  <c r="U3149" i="2"/>
  <c r="Z3149" i="2" s="1"/>
  <c r="AA3149" i="2" s="1"/>
  <c r="Y3149" i="2"/>
  <c r="S3141" i="2"/>
  <c r="W3141" i="2" s="1"/>
  <c r="X3141" i="2" s="1"/>
  <c r="V3141" i="2"/>
  <c r="S3137" i="2"/>
  <c r="W3137" i="2" s="1"/>
  <c r="X3137" i="2" s="1"/>
  <c r="V3137" i="2"/>
  <c r="S3129" i="2"/>
  <c r="W3129" i="2" s="1"/>
  <c r="X3129" i="2" s="1"/>
  <c r="V3129" i="2"/>
  <c r="U3121" i="2"/>
  <c r="Z3121" i="2" s="1"/>
  <c r="AA3121" i="2" s="1"/>
  <c r="Y3121" i="2"/>
  <c r="U3117" i="2"/>
  <c r="Z3117" i="2" s="1"/>
  <c r="AA3117" i="2" s="1"/>
  <c r="Y3117" i="2"/>
  <c r="S3183" i="2"/>
  <c r="W3183" i="2" s="1"/>
  <c r="X3183" i="2" s="1"/>
  <c r="V3183" i="2"/>
  <c r="S3179" i="2"/>
  <c r="W3179" i="2" s="1"/>
  <c r="X3179" i="2" s="1"/>
  <c r="V3179" i="2"/>
  <c r="S3171" i="2"/>
  <c r="W3171" i="2" s="1"/>
  <c r="X3171" i="2" s="1"/>
  <c r="V3171" i="2"/>
  <c r="U3163" i="2"/>
  <c r="Z3163" i="2" s="1"/>
  <c r="AA3163" i="2" s="1"/>
  <c r="Y3163" i="2"/>
  <c r="U3159" i="2"/>
  <c r="Z3159" i="2" s="1"/>
  <c r="AA3159" i="2" s="1"/>
  <c r="Y3159" i="2"/>
  <c r="S3114" i="2"/>
  <c r="W3114" i="2" s="1"/>
  <c r="X3114" i="2" s="1"/>
  <c r="V3114" i="2"/>
  <c r="S3110" i="2"/>
  <c r="W3110" i="2" s="1"/>
  <c r="X3110" i="2" s="1"/>
  <c r="V3110" i="2"/>
  <c r="S3094" i="2"/>
  <c r="W3094" i="2" s="1"/>
  <c r="X3094" i="2" s="1"/>
  <c r="V3094" i="2"/>
  <c r="S3090" i="2"/>
  <c r="W3090" i="2" s="1"/>
  <c r="X3090" i="2" s="1"/>
  <c r="V3090" i="2"/>
  <c r="U3082" i="2"/>
  <c r="Z3082" i="2" s="1"/>
  <c r="AA3082" i="2" s="1"/>
  <c r="Y3082" i="2"/>
  <c r="S3078" i="2"/>
  <c r="W3078" i="2" s="1"/>
  <c r="X3078" i="2" s="1"/>
  <c r="V3078" i="2"/>
  <c r="Y3070" i="2"/>
  <c r="U3070" i="2"/>
  <c r="Z3070" i="2" s="1"/>
  <c r="AA3070" i="2" s="1"/>
  <c r="U3058" i="2"/>
  <c r="Z3058" i="2" s="1"/>
  <c r="AA3058" i="2" s="1"/>
  <c r="Y3058" i="2"/>
  <c r="U3050" i="2"/>
  <c r="Z3050" i="2" s="1"/>
  <c r="AA3050" i="2" s="1"/>
  <c r="Y3050" i="2"/>
  <c r="S3042" i="2"/>
  <c r="W3042" i="2" s="1"/>
  <c r="X3042" i="2" s="1"/>
  <c r="V3042" i="2"/>
  <c r="U3034" i="2"/>
  <c r="Z3034" i="2" s="1"/>
  <c r="AA3034" i="2" s="1"/>
  <c r="Y3034" i="2"/>
  <c r="S3026" i="2"/>
  <c r="W3026" i="2" s="1"/>
  <c r="X3026" i="2" s="1"/>
  <c r="V3026" i="2"/>
  <c r="U3018" i="2"/>
  <c r="Z3018" i="2" s="1"/>
  <c r="AA3018" i="2" s="1"/>
  <c r="Y3018" i="2"/>
  <c r="S3010" i="2"/>
  <c r="W3010" i="2" s="1"/>
  <c r="X3010" i="2" s="1"/>
  <c r="V3010" i="2"/>
  <c r="U2817" i="2"/>
  <c r="Z2817" i="2" s="1"/>
  <c r="AA2817" i="2" s="1"/>
  <c r="Y2817" i="2"/>
  <c r="S2809" i="2"/>
  <c r="W2809" i="2" s="1"/>
  <c r="X2809" i="2" s="1"/>
  <c r="V2809" i="2"/>
  <c r="U2801" i="2"/>
  <c r="Z2801" i="2" s="1"/>
  <c r="AA2801" i="2" s="1"/>
  <c r="Y2801" i="2"/>
  <c r="U2793" i="2"/>
  <c r="Z2793" i="2" s="1"/>
  <c r="AA2793" i="2" s="1"/>
  <c r="Y2793" i="2"/>
  <c r="U2785" i="2"/>
  <c r="Z2785" i="2" s="1"/>
  <c r="AA2785" i="2" s="1"/>
  <c r="Y2785" i="2"/>
  <c r="S2962" i="2"/>
  <c r="W2962" i="2" s="1"/>
  <c r="X2962" i="2" s="1"/>
  <c r="V2962" i="2"/>
  <c r="U2954" i="2"/>
  <c r="Z2954" i="2" s="1"/>
  <c r="AA2954" i="2" s="1"/>
  <c r="Y2954" i="2"/>
  <c r="U2946" i="2"/>
  <c r="Z2946" i="2" s="1"/>
  <c r="AA2946" i="2" s="1"/>
  <c r="Y2946" i="2"/>
  <c r="U2938" i="2"/>
  <c r="Z2938" i="2" s="1"/>
  <c r="AA2938" i="2" s="1"/>
  <c r="Y2938" i="2"/>
  <c r="U2930" i="2"/>
  <c r="Z2930" i="2" s="1"/>
  <c r="AA2930" i="2" s="1"/>
  <c r="Y2930" i="2"/>
  <c r="U2922" i="2"/>
  <c r="Z2922" i="2" s="1"/>
  <c r="AA2922" i="2" s="1"/>
  <c r="Y2922" i="2"/>
  <c r="U2914" i="2"/>
  <c r="Z2914" i="2" s="1"/>
  <c r="AA2914" i="2" s="1"/>
  <c r="Y2914" i="2"/>
  <c r="U2906" i="2"/>
  <c r="Z2906" i="2" s="1"/>
  <c r="AA2906" i="2" s="1"/>
  <c r="Y2906" i="2"/>
  <c r="U2898" i="2"/>
  <c r="Z2898" i="2" s="1"/>
  <c r="AA2898" i="2" s="1"/>
  <c r="Y2898" i="2"/>
  <c r="U3001" i="2"/>
  <c r="Z3001" i="2" s="1"/>
  <c r="AA3001" i="2" s="1"/>
  <c r="Y3001" i="2"/>
  <c r="U2993" i="2"/>
  <c r="Z2993" i="2" s="1"/>
  <c r="AA2993" i="2" s="1"/>
  <c r="Y2993" i="2"/>
  <c r="U2985" i="2"/>
  <c r="Z2985" i="2" s="1"/>
  <c r="AA2985" i="2" s="1"/>
  <c r="Y2985" i="2"/>
  <c r="U2977" i="2"/>
  <c r="Z2977" i="2" s="1"/>
  <c r="AA2977" i="2" s="1"/>
  <c r="Y2977" i="2"/>
  <c r="U2969" i="2"/>
  <c r="Z2969" i="2" s="1"/>
  <c r="AA2969" i="2" s="1"/>
  <c r="Y2969" i="2"/>
  <c r="U2850" i="2"/>
  <c r="Z2850" i="2" s="1"/>
  <c r="AA2850" i="2" s="1"/>
  <c r="Y2850" i="2"/>
  <c r="U2842" i="2"/>
  <c r="Z2842" i="2" s="1"/>
  <c r="AA2842" i="2" s="1"/>
  <c r="Y2842" i="2"/>
  <c r="U2834" i="2"/>
  <c r="Z2834" i="2" s="1"/>
  <c r="AA2834" i="2" s="1"/>
  <c r="Y2834" i="2"/>
  <c r="U2826" i="2"/>
  <c r="Z2826" i="2" s="1"/>
  <c r="AA2826" i="2" s="1"/>
  <c r="Y2826" i="2"/>
  <c r="U2892" i="2"/>
  <c r="Z2892" i="2" s="1"/>
  <c r="AA2892" i="2" s="1"/>
  <c r="Y2892" i="2"/>
  <c r="U2884" i="2"/>
  <c r="Z2884" i="2" s="1"/>
  <c r="AA2884" i="2" s="1"/>
  <c r="Y2884" i="2"/>
  <c r="U2876" i="2"/>
  <c r="Z2876" i="2" s="1"/>
  <c r="AA2876" i="2" s="1"/>
  <c r="Y2876" i="2"/>
  <c r="U2868" i="2"/>
  <c r="Z2868" i="2" s="1"/>
  <c r="AA2868" i="2" s="1"/>
  <c r="Y2868" i="2"/>
  <c r="U2860" i="2"/>
  <c r="Z2860" i="2" s="1"/>
  <c r="AA2860" i="2" s="1"/>
  <c r="Y2860" i="2"/>
  <c r="U2778" i="2"/>
  <c r="Z2778" i="2" s="1"/>
  <c r="AA2778" i="2" s="1"/>
  <c r="Y2778" i="2"/>
  <c r="U2770" i="2"/>
  <c r="Z2770" i="2" s="1"/>
  <c r="AA2770" i="2" s="1"/>
  <c r="Y2770" i="2"/>
  <c r="U2762" i="2"/>
  <c r="Z2762" i="2" s="1"/>
  <c r="AA2762" i="2" s="1"/>
  <c r="Y2762" i="2"/>
  <c r="U2754" i="2"/>
  <c r="Z2754" i="2" s="1"/>
  <c r="AA2754" i="2" s="1"/>
  <c r="Y2754" i="2"/>
  <c r="U2746" i="2"/>
  <c r="Z2746" i="2" s="1"/>
  <c r="AA2746" i="2" s="1"/>
  <c r="Y2746" i="2"/>
  <c r="U2664" i="2"/>
  <c r="Z2664" i="2" s="1"/>
  <c r="AA2664" i="2" s="1"/>
  <c r="Y2664" i="2"/>
  <c r="U2656" i="2"/>
  <c r="Z2656" i="2" s="1"/>
  <c r="AA2656" i="2" s="1"/>
  <c r="Y2656" i="2"/>
  <c r="U2648" i="2"/>
  <c r="Z2648" i="2" s="1"/>
  <c r="AA2648" i="2" s="1"/>
  <c r="Y2648" i="2"/>
  <c r="U2640" i="2"/>
  <c r="Z2640" i="2" s="1"/>
  <c r="AA2640" i="2" s="1"/>
  <c r="Y2640" i="2"/>
  <c r="U1596" i="2"/>
  <c r="Z1596" i="2" s="1"/>
  <c r="AA1596" i="2" s="1"/>
  <c r="Y1596" i="2"/>
  <c r="U1588" i="2"/>
  <c r="Z1588" i="2" s="1"/>
  <c r="AA1588" i="2" s="1"/>
  <c r="Y1588" i="2"/>
  <c r="U1580" i="2"/>
  <c r="Z1580" i="2" s="1"/>
  <c r="AA1580" i="2" s="1"/>
  <c r="Y1580" i="2"/>
  <c r="U1572" i="2"/>
  <c r="Z1572" i="2" s="1"/>
  <c r="AA1572" i="2" s="1"/>
  <c r="Y1572" i="2"/>
  <c r="U1564" i="2"/>
  <c r="Z1564" i="2" s="1"/>
  <c r="AA1564" i="2" s="1"/>
  <c r="Y1564" i="2"/>
  <c r="U2703" i="2"/>
  <c r="Z2703" i="2" s="1"/>
  <c r="AA2703" i="2" s="1"/>
  <c r="Y2703" i="2"/>
  <c r="U2695" i="2"/>
  <c r="Z2695" i="2" s="1"/>
  <c r="AA2695" i="2" s="1"/>
  <c r="Y2695" i="2"/>
  <c r="U2687" i="2"/>
  <c r="Z2687" i="2" s="1"/>
  <c r="AA2687" i="2" s="1"/>
  <c r="Y2687" i="2"/>
  <c r="U2679" i="2"/>
  <c r="Z2679" i="2" s="1"/>
  <c r="AA2679" i="2" s="1"/>
  <c r="Y2679" i="2"/>
  <c r="U2671" i="2"/>
  <c r="Z2671" i="2" s="1"/>
  <c r="AA2671" i="2" s="1"/>
  <c r="Y2671" i="2"/>
  <c r="U2737" i="2"/>
  <c r="Z2737" i="2" s="1"/>
  <c r="AA2737" i="2" s="1"/>
  <c r="Y2737" i="2"/>
  <c r="U2729" i="2"/>
  <c r="Z2729" i="2" s="1"/>
  <c r="AA2729" i="2" s="1"/>
  <c r="Y2729" i="2"/>
  <c r="U2721" i="2"/>
  <c r="Z2721" i="2" s="1"/>
  <c r="AA2721" i="2" s="1"/>
  <c r="Y2721" i="2"/>
  <c r="U2713" i="2"/>
  <c r="Z2713" i="2" s="1"/>
  <c r="AA2713" i="2" s="1"/>
  <c r="Y2713" i="2"/>
  <c r="U2631" i="2"/>
  <c r="Z2631" i="2" s="1"/>
  <c r="AA2631" i="2" s="1"/>
  <c r="Y2631" i="2"/>
  <c r="U2623" i="2"/>
  <c r="Z2623" i="2" s="1"/>
  <c r="AA2623" i="2" s="1"/>
  <c r="Y2623" i="2"/>
  <c r="U2615" i="2"/>
  <c r="Z2615" i="2" s="1"/>
  <c r="AA2615" i="2" s="1"/>
  <c r="Y2615" i="2"/>
  <c r="U2607" i="2"/>
  <c r="Z2607" i="2" s="1"/>
  <c r="AA2607" i="2" s="1"/>
  <c r="Y2607" i="2"/>
  <c r="U2599" i="2"/>
  <c r="Z2599" i="2" s="1"/>
  <c r="AA2599" i="2" s="1"/>
  <c r="Y2599" i="2"/>
  <c r="U2517" i="2"/>
  <c r="Z2517" i="2" s="1"/>
  <c r="AA2517" i="2" s="1"/>
  <c r="Y2517" i="2"/>
  <c r="U2509" i="2"/>
  <c r="Z2509" i="2" s="1"/>
  <c r="AA2509" i="2" s="1"/>
  <c r="Y2509" i="2"/>
  <c r="U2501" i="2"/>
  <c r="Z2501" i="2" s="1"/>
  <c r="AA2501" i="2" s="1"/>
  <c r="Y2501" i="2"/>
  <c r="U2493" i="2"/>
  <c r="Z2493" i="2" s="1"/>
  <c r="AA2493" i="2" s="1"/>
  <c r="Y2493" i="2"/>
  <c r="U2485" i="2"/>
  <c r="Z2485" i="2" s="1"/>
  <c r="AA2485" i="2" s="1"/>
  <c r="Y2485" i="2"/>
  <c r="U2477" i="2"/>
  <c r="Z2477" i="2" s="1"/>
  <c r="AA2477" i="2" s="1"/>
  <c r="Y2477" i="2"/>
  <c r="U2469" i="2"/>
  <c r="Z2469" i="2" s="1"/>
  <c r="AA2469" i="2" s="1"/>
  <c r="Y2469" i="2"/>
  <c r="U2461" i="2"/>
  <c r="Z2461" i="2" s="1"/>
  <c r="AA2461" i="2" s="1"/>
  <c r="Y2461" i="2"/>
  <c r="Y2457" i="2"/>
  <c r="U2457" i="2"/>
  <c r="Z2457" i="2" s="1"/>
  <c r="AA2457" i="2" s="1"/>
  <c r="Y2449" i="2"/>
  <c r="U2449" i="2"/>
  <c r="Z2449" i="2" s="1"/>
  <c r="AA2449" i="2" s="1"/>
  <c r="S2441" i="2"/>
  <c r="W2441" i="2" s="1"/>
  <c r="X2441" i="2" s="1"/>
  <c r="V2441" i="2"/>
  <c r="S2437" i="2"/>
  <c r="W2437" i="2" s="1"/>
  <c r="X2437" i="2" s="1"/>
  <c r="V2437" i="2"/>
  <c r="U2429" i="2"/>
  <c r="Z2429" i="2" s="1"/>
  <c r="AA2429" i="2" s="1"/>
  <c r="Y2429" i="2"/>
  <c r="Y2425" i="2"/>
  <c r="U2425" i="2"/>
  <c r="Z2425" i="2" s="1"/>
  <c r="AA2425" i="2" s="1"/>
  <c r="Y2417" i="2"/>
  <c r="U2417" i="2"/>
  <c r="Z2417" i="2" s="1"/>
  <c r="AA2417" i="2" s="1"/>
  <c r="S2002" i="2"/>
  <c r="W2002" i="2" s="1"/>
  <c r="X2002" i="2" s="1"/>
  <c r="V2002" i="2"/>
  <c r="S1998" i="2"/>
  <c r="W1998" i="2" s="1"/>
  <c r="X1998" i="2" s="1"/>
  <c r="V1998" i="2"/>
  <c r="U1990" i="2"/>
  <c r="Z1990" i="2" s="1"/>
  <c r="AA1990" i="2" s="1"/>
  <c r="Y1990" i="2"/>
  <c r="Y1986" i="2"/>
  <c r="U1986" i="2"/>
  <c r="Z1986" i="2" s="1"/>
  <c r="AA1986" i="2" s="1"/>
  <c r="Y1978" i="2"/>
  <c r="U1978" i="2"/>
  <c r="Z1978" i="2" s="1"/>
  <c r="AA1978" i="2" s="1"/>
  <c r="S1970" i="2"/>
  <c r="W1970" i="2" s="1"/>
  <c r="X1970" i="2" s="1"/>
  <c r="V1970" i="2"/>
  <c r="S2595" i="2"/>
  <c r="W2595" i="2" s="1"/>
  <c r="X2595" i="2" s="1"/>
  <c r="V2595" i="2"/>
  <c r="U2587" i="2"/>
  <c r="Z2587" i="2" s="1"/>
  <c r="AA2587" i="2" s="1"/>
  <c r="Y2587" i="2"/>
  <c r="Y2583" i="2"/>
  <c r="U2583" i="2"/>
  <c r="Z2583" i="2" s="1"/>
  <c r="AA2583" i="2" s="1"/>
  <c r="Y2575" i="2"/>
  <c r="U2575" i="2"/>
  <c r="Z2575" i="2" s="1"/>
  <c r="AA2575" i="2" s="1"/>
  <c r="Y2567" i="2"/>
  <c r="U2567" i="2"/>
  <c r="Z2567" i="2" s="1"/>
  <c r="AA2567" i="2" s="1"/>
  <c r="Y2300" i="2"/>
  <c r="U2300" i="2"/>
  <c r="Z2300" i="2" s="1"/>
  <c r="AA2300" i="2" s="1"/>
  <c r="Y2292" i="2"/>
  <c r="U2292" i="2"/>
  <c r="Z2292" i="2" s="1"/>
  <c r="AA2292" i="2" s="1"/>
  <c r="Y2284" i="2"/>
  <c r="U2284" i="2"/>
  <c r="Z2284" i="2" s="1"/>
  <c r="AA2284" i="2" s="1"/>
  <c r="Y2276" i="2"/>
  <c r="U2276" i="2"/>
  <c r="Z2276" i="2" s="1"/>
  <c r="AA2276" i="2" s="1"/>
  <c r="Y2268" i="2"/>
  <c r="U2268" i="2"/>
  <c r="Z2268" i="2" s="1"/>
  <c r="AA2268" i="2" s="1"/>
  <c r="Y2556" i="2"/>
  <c r="U2556" i="2"/>
  <c r="Z2556" i="2" s="1"/>
  <c r="AA2556" i="2" s="1"/>
  <c r="Y2548" i="2"/>
  <c r="U2548" i="2"/>
  <c r="Z2548" i="2" s="1"/>
  <c r="AA2548" i="2" s="1"/>
  <c r="Y2540" i="2"/>
  <c r="U2540" i="2"/>
  <c r="Z2540" i="2" s="1"/>
  <c r="AA2540" i="2" s="1"/>
  <c r="Y2532" i="2"/>
  <c r="U2532" i="2"/>
  <c r="Z2532" i="2" s="1"/>
  <c r="AA2532" i="2" s="1"/>
  <c r="Y2524" i="2"/>
  <c r="U2524" i="2"/>
  <c r="Z2524" i="2" s="1"/>
  <c r="AA2524" i="2" s="1"/>
  <c r="U2405" i="2"/>
  <c r="Z2405" i="2" s="1"/>
  <c r="AA2405" i="2" s="1"/>
  <c r="Y2405" i="2"/>
  <c r="V2401" i="2"/>
  <c r="S2401" i="2"/>
  <c r="W2401" i="2" s="1"/>
  <c r="X2401" i="2" s="1"/>
  <c r="U2397" i="2"/>
  <c r="Z2397" i="2" s="1"/>
  <c r="AA2397" i="2" s="1"/>
  <c r="Y2397" i="2"/>
  <c r="V2377" i="2"/>
  <c r="S2377" i="2"/>
  <c r="W2377" i="2" s="1"/>
  <c r="X2377" i="2" s="1"/>
  <c r="U2332" i="2"/>
  <c r="Z2332" i="2" s="1"/>
  <c r="AA2332" i="2" s="1"/>
  <c r="Y2332" i="2"/>
  <c r="Y2324" i="2"/>
  <c r="U2324" i="2"/>
  <c r="Z2324" i="2" s="1"/>
  <c r="AA2324" i="2" s="1"/>
  <c r="U2316" i="2"/>
  <c r="Z2316" i="2" s="1"/>
  <c r="AA2316" i="2" s="1"/>
  <c r="Y2316" i="2"/>
  <c r="V2308" i="2"/>
  <c r="S2308" i="2"/>
  <c r="W2308" i="2" s="1"/>
  <c r="X2308" i="2" s="1"/>
  <c r="U6740" i="2"/>
  <c r="Z6740" i="2" s="1"/>
  <c r="AA6740" i="2" s="1"/>
  <c r="Y6740" i="2"/>
  <c r="Y6732" i="2"/>
  <c r="U6732" i="2"/>
  <c r="Z6732" i="2" s="1"/>
  <c r="AA6732" i="2" s="1"/>
  <c r="U6724" i="2"/>
  <c r="Z6724" i="2" s="1"/>
  <c r="AA6724" i="2" s="1"/>
  <c r="Y6724" i="2"/>
  <c r="V6716" i="2"/>
  <c r="S6716" i="2"/>
  <c r="W6716" i="2" s="1"/>
  <c r="X6716" i="2" s="1"/>
  <c r="U6708" i="2"/>
  <c r="Z6708" i="2" s="1"/>
  <c r="AA6708" i="2" s="1"/>
  <c r="Y6708" i="2"/>
  <c r="Y2260" i="2"/>
  <c r="U2260" i="2"/>
  <c r="Z2260" i="2" s="1"/>
  <c r="AA2260" i="2" s="1"/>
  <c r="U2252" i="2"/>
  <c r="Z2252" i="2" s="1"/>
  <c r="AA2252" i="2" s="1"/>
  <c r="Y2252" i="2"/>
  <c r="V2244" i="2"/>
  <c r="S2244" i="2"/>
  <c r="W2244" i="2" s="1"/>
  <c r="X2244" i="2" s="1"/>
  <c r="U2236" i="2"/>
  <c r="Z2236" i="2" s="1"/>
  <c r="AA2236" i="2" s="1"/>
  <c r="Y2236" i="2"/>
  <c r="S2232" i="2"/>
  <c r="W2232" i="2" s="1"/>
  <c r="X2232" i="2" s="1"/>
  <c r="V2232" i="2"/>
  <c r="S4173" i="2"/>
  <c r="W4173" i="2" s="1"/>
  <c r="X4173" i="2" s="1"/>
  <c r="V4173" i="2"/>
  <c r="S4165" i="2"/>
  <c r="W4165" i="2" s="1"/>
  <c r="X4165" i="2" s="1"/>
  <c r="V4165" i="2"/>
  <c r="S4161" i="2"/>
  <c r="W4161" i="2" s="1"/>
  <c r="X4161" i="2" s="1"/>
  <c r="V4161" i="2"/>
  <c r="S4153" i="2"/>
  <c r="W4153" i="2" s="1"/>
  <c r="X4153" i="2" s="1"/>
  <c r="V4153" i="2"/>
  <c r="U2217" i="2"/>
  <c r="Z2217" i="2" s="1"/>
  <c r="AA2217" i="2" s="1"/>
  <c r="Y2217" i="2"/>
  <c r="Y2209" i="2"/>
  <c r="U2209" i="2"/>
  <c r="Z2209" i="2" s="1"/>
  <c r="AA2209" i="2" s="1"/>
  <c r="S2205" i="2"/>
  <c r="W2205" i="2" s="1"/>
  <c r="X2205" i="2" s="1"/>
  <c r="V2205" i="2"/>
  <c r="S2197" i="2"/>
  <c r="W2197" i="2" s="1"/>
  <c r="X2197" i="2" s="1"/>
  <c r="V2197" i="2"/>
  <c r="U2148" i="2"/>
  <c r="Z2148" i="2" s="1"/>
  <c r="AA2148" i="2" s="1"/>
  <c r="Y2148" i="2"/>
  <c r="Y2140" i="2"/>
  <c r="U2140" i="2"/>
  <c r="Z2140" i="2" s="1"/>
  <c r="AA2140" i="2" s="1"/>
  <c r="S2136" i="2"/>
  <c r="W2136" i="2" s="1"/>
  <c r="X2136" i="2" s="1"/>
  <c r="V2136" i="2"/>
  <c r="Y2120" i="2"/>
  <c r="U2120" i="2"/>
  <c r="Z2120" i="2" s="1"/>
  <c r="AA2120" i="2" s="1"/>
  <c r="U2116" i="2"/>
  <c r="Z2116" i="2" s="1"/>
  <c r="AA2116" i="2" s="1"/>
  <c r="Y2116" i="2"/>
  <c r="S2186" i="2"/>
  <c r="W2186" i="2" s="1"/>
  <c r="X2186" i="2" s="1"/>
  <c r="V2186" i="2"/>
  <c r="U2170" i="2"/>
  <c r="Z2170" i="2" s="1"/>
  <c r="AA2170" i="2" s="1"/>
  <c r="Y2170" i="2"/>
  <c r="S2166" i="2"/>
  <c r="W2166" i="2" s="1"/>
  <c r="X2166" i="2" s="1"/>
  <c r="V2166" i="2"/>
  <c r="Y2154" i="2"/>
  <c r="U2154" i="2"/>
  <c r="Z2154" i="2" s="1"/>
  <c r="AA2154" i="2" s="1"/>
  <c r="S2113" i="2"/>
  <c r="W2113" i="2" s="1"/>
  <c r="X2113" i="2" s="1"/>
  <c r="V2113" i="2"/>
  <c r="S2105" i="2"/>
  <c r="W2105" i="2" s="1"/>
  <c r="X2105" i="2" s="1"/>
  <c r="V2105" i="2"/>
  <c r="S2097" i="2"/>
  <c r="W2097" i="2" s="1"/>
  <c r="X2097" i="2" s="1"/>
  <c r="V2097" i="2"/>
  <c r="Y2085" i="2"/>
  <c r="U2085" i="2"/>
  <c r="Z2085" i="2" s="1"/>
  <c r="AA2085" i="2" s="1"/>
  <c r="S2081" i="2"/>
  <c r="W2081" i="2" s="1"/>
  <c r="X2081" i="2" s="1"/>
  <c r="V2081" i="2"/>
  <c r="S2073" i="2"/>
  <c r="W2073" i="2" s="1"/>
  <c r="X2073" i="2" s="1"/>
  <c r="V2073" i="2"/>
  <c r="S2065" i="2"/>
  <c r="W2065" i="2" s="1"/>
  <c r="X2065" i="2" s="1"/>
  <c r="V2065" i="2"/>
  <c r="Y2053" i="2"/>
  <c r="U2053" i="2"/>
  <c r="Z2053" i="2" s="1"/>
  <c r="AA2053" i="2" s="1"/>
  <c r="S2049" i="2"/>
  <c r="W2049" i="2" s="1"/>
  <c r="X2049" i="2" s="1"/>
  <c r="V2049" i="2"/>
  <c r="Y5852" i="2"/>
  <c r="U5852" i="2"/>
  <c r="Z5852" i="2" s="1"/>
  <c r="AA5852" i="2" s="1"/>
  <c r="U5848" i="2"/>
  <c r="Z5848" i="2" s="1"/>
  <c r="AA5848" i="2" s="1"/>
  <c r="Y5848" i="2"/>
  <c r="Y5832" i="2"/>
  <c r="U5832" i="2"/>
  <c r="Z5832" i="2" s="1"/>
  <c r="AA5832" i="2" s="1"/>
  <c r="U5828" i="2"/>
  <c r="Z5828" i="2" s="1"/>
  <c r="AA5828" i="2" s="1"/>
  <c r="Y5828" i="2"/>
  <c r="Y5820" i="2"/>
  <c r="U5820" i="2"/>
  <c r="Z5820" i="2" s="1"/>
  <c r="AA5820" i="2" s="1"/>
  <c r="U5816" i="2"/>
  <c r="Z5816" i="2" s="1"/>
  <c r="AA5816" i="2" s="1"/>
  <c r="Y5816" i="2"/>
  <c r="Y2026" i="2"/>
  <c r="U2026" i="2"/>
  <c r="Z2026" i="2" s="1"/>
  <c r="AA2026" i="2" s="1"/>
  <c r="U2022" i="2"/>
  <c r="Z2022" i="2" s="1"/>
  <c r="AA2022" i="2" s="1"/>
  <c r="Y2022" i="2"/>
  <c r="Y2014" i="2"/>
  <c r="U2014" i="2"/>
  <c r="Z2014" i="2" s="1"/>
  <c r="AA2014" i="2" s="1"/>
  <c r="U2010" i="2"/>
  <c r="Z2010" i="2" s="1"/>
  <c r="AA2010" i="2" s="1"/>
  <c r="Y2010" i="2"/>
  <c r="Y1920" i="2"/>
  <c r="U1920" i="2"/>
  <c r="Z1920" i="2" s="1"/>
  <c r="AA1920" i="2" s="1"/>
  <c r="U1916" i="2"/>
  <c r="Z1916" i="2" s="1"/>
  <c r="AA1916" i="2" s="1"/>
  <c r="Y1916" i="2"/>
  <c r="Y1908" i="2"/>
  <c r="U1908" i="2"/>
  <c r="Z1908" i="2" s="1"/>
  <c r="AA1908" i="2" s="1"/>
  <c r="U1904" i="2"/>
  <c r="Z1904" i="2" s="1"/>
  <c r="AA1904" i="2" s="1"/>
  <c r="Y1904" i="2"/>
  <c r="Y1888" i="2"/>
  <c r="U1888" i="2"/>
  <c r="Z1888" i="2" s="1"/>
  <c r="AA1888" i="2" s="1"/>
  <c r="U1884" i="2"/>
  <c r="Z1884" i="2" s="1"/>
  <c r="AA1884" i="2" s="1"/>
  <c r="Y1884" i="2"/>
  <c r="Y1876" i="2"/>
  <c r="U1876" i="2"/>
  <c r="Z1876" i="2" s="1"/>
  <c r="AA1876" i="2" s="1"/>
  <c r="U1872" i="2"/>
  <c r="Z1872" i="2" s="1"/>
  <c r="AA1872" i="2" s="1"/>
  <c r="Y1872" i="2"/>
  <c r="U117" i="2"/>
  <c r="Z117" i="2" s="1"/>
  <c r="AA117" i="2" s="1"/>
  <c r="Y117" i="2"/>
  <c r="Y105" i="2"/>
  <c r="U105" i="2"/>
  <c r="Z105" i="2" s="1"/>
  <c r="AA105" i="2" s="1"/>
  <c r="S101" i="2"/>
  <c r="W101" i="2" s="1"/>
  <c r="X101" i="2" s="1"/>
  <c r="V101" i="2"/>
  <c r="U93" i="2"/>
  <c r="Z93" i="2" s="1"/>
  <c r="AA93" i="2" s="1"/>
  <c r="Y93" i="2"/>
  <c r="S81" i="2"/>
  <c r="W81" i="2" s="1"/>
  <c r="X81" i="2" s="1"/>
  <c r="V81" i="2"/>
  <c r="U1845" i="2"/>
  <c r="Z1845" i="2" s="1"/>
  <c r="AA1845" i="2" s="1"/>
  <c r="Y1845" i="2"/>
  <c r="U1837" i="2"/>
  <c r="Z1837" i="2" s="1"/>
  <c r="AA1837" i="2" s="1"/>
  <c r="Y1837" i="2"/>
  <c r="S1825" i="2"/>
  <c r="W1825" i="2" s="1"/>
  <c r="X1825" i="2" s="1"/>
  <c r="V1825" i="2"/>
  <c r="U1739" i="2"/>
  <c r="Z1739" i="2" s="1"/>
  <c r="AA1739" i="2" s="1"/>
  <c r="Y1739" i="2"/>
  <c r="U1731" i="2"/>
  <c r="Z1731" i="2" s="1"/>
  <c r="AA1731" i="2" s="1"/>
  <c r="Y1731" i="2"/>
  <c r="S1719" i="2"/>
  <c r="W1719" i="2" s="1"/>
  <c r="X1719" i="2" s="1"/>
  <c r="V1719" i="2"/>
  <c r="U1818" i="2"/>
  <c r="Z1818" i="2" s="1"/>
  <c r="AA1818" i="2" s="1"/>
  <c r="Y1818" i="2"/>
  <c r="U1810" i="2"/>
  <c r="Z1810" i="2" s="1"/>
  <c r="AA1810" i="2" s="1"/>
  <c r="Y1810" i="2"/>
  <c r="U1806" i="2"/>
  <c r="Z1806" i="2" s="1"/>
  <c r="AA1806" i="2" s="1"/>
  <c r="Y1806" i="2"/>
  <c r="U1786" i="2"/>
  <c r="Z1786" i="2" s="1"/>
  <c r="AA1786" i="2" s="1"/>
  <c r="Y1786" i="2"/>
  <c r="U1778" i="2"/>
  <c r="Z1778" i="2" s="1"/>
  <c r="AA1778" i="2" s="1"/>
  <c r="Y1778" i="2"/>
  <c r="S1766" i="2"/>
  <c r="W1766" i="2" s="1"/>
  <c r="X1766" i="2" s="1"/>
  <c r="V1766" i="2"/>
  <c r="U1754" i="2"/>
  <c r="Z1754" i="2" s="1"/>
  <c r="AA1754" i="2" s="1"/>
  <c r="Y1754" i="2"/>
  <c r="U1746" i="2"/>
  <c r="Z1746" i="2" s="1"/>
  <c r="AA1746" i="2" s="1"/>
  <c r="Y1746" i="2"/>
  <c r="S2363" i="2"/>
  <c r="W2363" i="2" s="1"/>
  <c r="X2363" i="2" s="1"/>
  <c r="V2363" i="2"/>
  <c r="U2351" i="2"/>
  <c r="Z2351" i="2" s="1"/>
  <c r="AA2351" i="2" s="1"/>
  <c r="Y2351" i="2"/>
  <c r="U2343" i="2"/>
  <c r="Z2343" i="2" s="1"/>
  <c r="AA2343" i="2" s="1"/>
  <c r="Y2343" i="2"/>
  <c r="S1702" i="2"/>
  <c r="W1702" i="2" s="1"/>
  <c r="X1702" i="2" s="1"/>
  <c r="V1702" i="2"/>
  <c r="U1690" i="2"/>
  <c r="Z1690" i="2" s="1"/>
  <c r="AA1690" i="2" s="1"/>
  <c r="Y1690" i="2"/>
  <c r="U1682" i="2"/>
  <c r="Z1682" i="2" s="1"/>
  <c r="AA1682" i="2" s="1"/>
  <c r="Y1682" i="2"/>
  <c r="S1670" i="2"/>
  <c r="W1670" i="2" s="1"/>
  <c r="X1670" i="2" s="1"/>
  <c r="V1670" i="2"/>
  <c r="U1658" i="2"/>
  <c r="Z1658" i="2" s="1"/>
  <c r="AA1658" i="2" s="1"/>
  <c r="Y1658" i="2"/>
  <c r="U1650" i="2"/>
  <c r="Z1650" i="2" s="1"/>
  <c r="AA1650" i="2" s="1"/>
  <c r="Y1650" i="2"/>
  <c r="S1638" i="2"/>
  <c r="W1638" i="2" s="1"/>
  <c r="X1638" i="2" s="1"/>
  <c r="V1638" i="2"/>
  <c r="U1634" i="2"/>
  <c r="Z1634" i="2" s="1"/>
  <c r="AA1634" i="2" s="1"/>
  <c r="Y1634" i="2"/>
  <c r="U1614" i="2"/>
  <c r="Z1614" i="2" s="1"/>
  <c r="AA1614" i="2" s="1"/>
  <c r="Y1614" i="2"/>
  <c r="Y1606" i="2"/>
  <c r="U1606" i="2"/>
  <c r="Z1606" i="2" s="1"/>
  <c r="AA1606" i="2" s="1"/>
  <c r="U1602" i="2"/>
  <c r="Z1602" i="2" s="1"/>
  <c r="AA1602" i="2" s="1"/>
  <c r="Y1602" i="2"/>
  <c r="U1508" i="2"/>
  <c r="Z1508" i="2" s="1"/>
  <c r="AA1508" i="2" s="1"/>
  <c r="Y1508" i="2"/>
  <c r="Y1500" i="2"/>
  <c r="U1500" i="2"/>
  <c r="Z1500" i="2" s="1"/>
  <c r="AA1500" i="2" s="1"/>
  <c r="U1496" i="2"/>
  <c r="Z1496" i="2" s="1"/>
  <c r="AA1496" i="2" s="1"/>
  <c r="Y1496" i="2"/>
  <c r="U1188" i="2"/>
  <c r="Z1188" i="2" s="1"/>
  <c r="AA1188" i="2" s="1"/>
  <c r="Y1188" i="2"/>
  <c r="U1172" i="2"/>
  <c r="Z1172" i="2" s="1"/>
  <c r="AA1172" i="2" s="1"/>
  <c r="Y1172" i="2"/>
  <c r="S1156" i="2"/>
  <c r="W1156" i="2" s="1"/>
  <c r="X1156" i="2" s="1"/>
  <c r="V1156" i="2"/>
  <c r="U1407" i="2"/>
  <c r="Z1407" i="2" s="1"/>
  <c r="AA1407" i="2" s="1"/>
  <c r="Y1407" i="2"/>
  <c r="S1399" i="2"/>
  <c r="W1399" i="2" s="1"/>
  <c r="X1399" i="2" s="1"/>
  <c r="V1399" i="2"/>
  <c r="U1391" i="2"/>
  <c r="Z1391" i="2" s="1"/>
  <c r="AA1391" i="2" s="1"/>
  <c r="Y1391" i="2"/>
  <c r="Y1387" i="2"/>
  <c r="U1387" i="2"/>
  <c r="Z1387" i="2" s="1"/>
  <c r="AA1387" i="2" s="1"/>
  <c r="U1383" i="2"/>
  <c r="Z1383" i="2" s="1"/>
  <c r="AA1383" i="2" s="1"/>
  <c r="Y1383" i="2"/>
  <c r="U1367" i="2"/>
  <c r="Z1367" i="2" s="1"/>
  <c r="AA1367" i="2" s="1"/>
  <c r="Y1367" i="2"/>
  <c r="U1351" i="2"/>
  <c r="Z1351" i="2" s="1"/>
  <c r="AA1351" i="2" s="1"/>
  <c r="Y1351" i="2"/>
  <c r="U1483" i="2"/>
  <c r="Z1483" i="2" s="1"/>
  <c r="AA1483" i="2" s="1"/>
  <c r="Y1483" i="2"/>
  <c r="U1467" i="2"/>
  <c r="Z1467" i="2" s="1"/>
  <c r="AA1467" i="2" s="1"/>
  <c r="Y1467" i="2"/>
  <c r="U1459" i="2"/>
  <c r="Z1459" i="2" s="1"/>
  <c r="AA1459" i="2" s="1"/>
  <c r="Y1459" i="2"/>
  <c r="S1455" i="2"/>
  <c r="W1455" i="2" s="1"/>
  <c r="X1455" i="2" s="1"/>
  <c r="V1455" i="2"/>
  <c r="Y1447" i="2"/>
  <c r="U1447" i="2"/>
  <c r="Z1447" i="2" s="1"/>
  <c r="AA1447" i="2" s="1"/>
  <c r="S1439" i="2"/>
  <c r="W1439" i="2" s="1"/>
  <c r="X1439" i="2" s="1"/>
  <c r="V1439" i="2"/>
  <c r="S1435" i="2"/>
  <c r="W1435" i="2" s="1"/>
  <c r="X1435" i="2" s="1"/>
  <c r="V1435" i="2"/>
  <c r="U1427" i="2"/>
  <c r="Z1427" i="2" s="1"/>
  <c r="AA1427" i="2" s="1"/>
  <c r="Y1427" i="2"/>
  <c r="S1423" i="2"/>
  <c r="W1423" i="2" s="1"/>
  <c r="X1423" i="2" s="1"/>
  <c r="V1423" i="2"/>
  <c r="Y1415" i="2"/>
  <c r="U1415" i="2"/>
  <c r="Z1415" i="2" s="1"/>
  <c r="AA1415" i="2" s="1"/>
  <c r="S1111" i="2"/>
  <c r="W1111" i="2" s="1"/>
  <c r="X1111" i="2" s="1"/>
  <c r="V1111" i="2"/>
  <c r="S1107" i="2"/>
  <c r="W1107" i="2" s="1"/>
  <c r="X1107" i="2" s="1"/>
  <c r="V1107" i="2"/>
  <c r="U1099" i="2"/>
  <c r="Z1099" i="2" s="1"/>
  <c r="AA1099" i="2" s="1"/>
  <c r="Y1099" i="2"/>
  <c r="S1095" i="2"/>
  <c r="W1095" i="2" s="1"/>
  <c r="X1095" i="2" s="1"/>
  <c r="V1095" i="2"/>
  <c r="Y1087" i="2"/>
  <c r="U1087" i="2"/>
  <c r="Z1087" i="2" s="1"/>
  <c r="AA1087" i="2" s="1"/>
  <c r="S1560" i="2"/>
  <c r="W1560" i="2" s="1"/>
  <c r="X1560" i="2" s="1"/>
  <c r="V1560" i="2"/>
  <c r="S1556" i="2"/>
  <c r="W1556" i="2" s="1"/>
  <c r="X1556" i="2" s="1"/>
  <c r="V1556" i="2"/>
  <c r="U1548" i="2"/>
  <c r="Z1548" i="2" s="1"/>
  <c r="AA1548" i="2" s="1"/>
  <c r="Y1548" i="2"/>
  <c r="S1544" i="2"/>
  <c r="W1544" i="2" s="1"/>
  <c r="X1544" i="2" s="1"/>
  <c r="V1544" i="2"/>
  <c r="Y1536" i="2"/>
  <c r="U1536" i="2"/>
  <c r="Z1536" i="2" s="1"/>
  <c r="AA1536" i="2" s="1"/>
  <c r="S1528" i="2"/>
  <c r="W1528" i="2" s="1"/>
  <c r="X1528" i="2" s="1"/>
  <c r="V1528" i="2"/>
  <c r="S1524" i="2"/>
  <c r="W1524" i="2" s="1"/>
  <c r="X1524" i="2" s="1"/>
  <c r="V1524" i="2"/>
  <c r="S1331" i="2"/>
  <c r="W1331" i="2" s="1"/>
  <c r="X1331" i="2" s="1"/>
  <c r="V1331" i="2"/>
  <c r="S1327" i="2"/>
  <c r="W1327" i="2" s="1"/>
  <c r="X1327" i="2" s="1"/>
  <c r="V1327" i="2"/>
  <c r="Y1319" i="2"/>
  <c r="U1319" i="2"/>
  <c r="Z1319" i="2" s="1"/>
  <c r="AA1319" i="2" s="1"/>
  <c r="S1311" i="2"/>
  <c r="W1311" i="2" s="1"/>
  <c r="X1311" i="2" s="1"/>
  <c r="V1311" i="2"/>
  <c r="S1307" i="2"/>
  <c r="W1307" i="2" s="1"/>
  <c r="X1307" i="2" s="1"/>
  <c r="V1307" i="2"/>
  <c r="Y1299" i="2"/>
  <c r="U1299" i="2"/>
  <c r="Z1299" i="2" s="1"/>
  <c r="AA1299" i="2" s="1"/>
  <c r="S1295" i="2"/>
  <c r="W1295" i="2" s="1"/>
  <c r="X1295" i="2" s="1"/>
  <c r="V1295" i="2"/>
  <c r="S1291" i="2"/>
  <c r="W1291" i="2" s="1"/>
  <c r="X1291" i="2" s="1"/>
  <c r="V1291" i="2"/>
  <c r="Y1283" i="2"/>
  <c r="U1283" i="2"/>
  <c r="Z1283" i="2" s="1"/>
  <c r="AA1283" i="2" s="1"/>
  <c r="Y1267" i="2"/>
  <c r="U1267" i="2"/>
  <c r="Z1267" i="2" s="1"/>
  <c r="AA1267" i="2" s="1"/>
  <c r="U6180" i="2"/>
  <c r="Z6180" i="2" s="1"/>
  <c r="AA6180" i="2" s="1"/>
  <c r="Y6180" i="2"/>
  <c r="U6164" i="2"/>
  <c r="Z6164" i="2" s="1"/>
  <c r="AA6164" i="2" s="1"/>
  <c r="Y6164" i="2"/>
  <c r="U1145" i="2"/>
  <c r="Z1145" i="2" s="1"/>
  <c r="AA1145" i="2" s="1"/>
  <c r="Y1145" i="2"/>
  <c r="S1141" i="2"/>
  <c r="W1141" i="2" s="1"/>
  <c r="X1141" i="2" s="1"/>
  <c r="V1141" i="2"/>
  <c r="U1133" i="2"/>
  <c r="Z1133" i="2" s="1"/>
  <c r="AA1133" i="2" s="1"/>
  <c r="Y1133" i="2"/>
  <c r="U1224" i="2"/>
  <c r="Z1224" i="2" s="1"/>
  <c r="AA1224" i="2" s="1"/>
  <c r="Y1224" i="2"/>
  <c r="U1220" i="2"/>
  <c r="Z1220" i="2" s="1"/>
  <c r="AA1220" i="2" s="1"/>
  <c r="Y1220" i="2"/>
  <c r="U1212" i="2"/>
  <c r="Z1212" i="2" s="1"/>
  <c r="AA1212" i="2" s="1"/>
  <c r="Y1212" i="2"/>
  <c r="U1204" i="2"/>
  <c r="Z1204" i="2" s="1"/>
  <c r="AA1204" i="2" s="1"/>
  <c r="Y1204" i="2"/>
  <c r="V855" i="2"/>
  <c r="S855" i="2"/>
  <c r="W855" i="2" s="1"/>
  <c r="X855" i="2" s="1"/>
  <c r="S847" i="2"/>
  <c r="W847" i="2" s="1"/>
  <c r="X847" i="2" s="1"/>
  <c r="V847" i="2"/>
  <c r="V843" i="2"/>
  <c r="S843" i="2"/>
  <c r="W843" i="2" s="1"/>
  <c r="X843" i="2" s="1"/>
  <c r="S831" i="2"/>
  <c r="W831" i="2" s="1"/>
  <c r="X831" i="2" s="1"/>
  <c r="V831" i="2"/>
  <c r="S741" i="2"/>
  <c r="W741" i="2" s="1"/>
  <c r="X741" i="2" s="1"/>
  <c r="V741" i="2"/>
  <c r="S737" i="2"/>
  <c r="W737" i="2" s="1"/>
  <c r="X737" i="2" s="1"/>
  <c r="V737" i="2"/>
  <c r="S729" i="2"/>
  <c r="W729" i="2" s="1"/>
  <c r="X729" i="2" s="1"/>
  <c r="V729" i="2"/>
  <c r="S927" i="2"/>
  <c r="W927" i="2" s="1"/>
  <c r="X927" i="2" s="1"/>
  <c r="V927" i="2"/>
  <c r="U919" i="2"/>
  <c r="Z919" i="2" s="1"/>
  <c r="AA919" i="2" s="1"/>
  <c r="Y919" i="2"/>
  <c r="S915" i="2"/>
  <c r="W915" i="2" s="1"/>
  <c r="X915" i="2" s="1"/>
  <c r="V915" i="2"/>
  <c r="Y907" i="2"/>
  <c r="U907" i="2"/>
  <c r="Z907" i="2" s="1"/>
  <c r="AA907" i="2" s="1"/>
  <c r="S899" i="2"/>
  <c r="W899" i="2" s="1"/>
  <c r="X899" i="2" s="1"/>
  <c r="V899" i="2"/>
  <c r="U895" i="2"/>
  <c r="Z895" i="2" s="1"/>
  <c r="AA895" i="2" s="1"/>
  <c r="Y895" i="2"/>
  <c r="U554" i="2"/>
  <c r="Z554" i="2" s="1"/>
  <c r="AA554" i="2" s="1"/>
  <c r="Y554" i="2"/>
  <c r="S550" i="2"/>
  <c r="W550" i="2" s="1"/>
  <c r="X550" i="2" s="1"/>
  <c r="V550" i="2"/>
  <c r="Y542" i="2"/>
  <c r="U542" i="2"/>
  <c r="Z542" i="2" s="1"/>
  <c r="AA542" i="2" s="1"/>
  <c r="S534" i="2"/>
  <c r="W534" i="2" s="1"/>
  <c r="X534" i="2" s="1"/>
  <c r="V534" i="2"/>
  <c r="U530" i="2"/>
  <c r="Z530" i="2" s="1"/>
  <c r="AA530" i="2" s="1"/>
  <c r="Y530" i="2"/>
  <c r="U892" i="2"/>
  <c r="Z892" i="2" s="1"/>
  <c r="AA892" i="2" s="1"/>
  <c r="Y892" i="2"/>
  <c r="S888" i="2"/>
  <c r="W888" i="2" s="1"/>
  <c r="X888" i="2" s="1"/>
  <c r="V888" i="2"/>
  <c r="Y880" i="2"/>
  <c r="U880" i="2"/>
  <c r="Z880" i="2" s="1"/>
  <c r="AA880" i="2" s="1"/>
  <c r="U872" i="2"/>
  <c r="Z872" i="2" s="1"/>
  <c r="AA872" i="2" s="1"/>
  <c r="Y872" i="2"/>
  <c r="U864" i="2"/>
  <c r="Z864" i="2" s="1"/>
  <c r="AA864" i="2" s="1"/>
  <c r="Y864" i="2"/>
  <c r="Y778" i="2"/>
  <c r="U778" i="2"/>
  <c r="Z778" i="2" s="1"/>
  <c r="AA778" i="2" s="1"/>
  <c r="S774" i="2"/>
  <c r="W774" i="2" s="1"/>
  <c r="X774" i="2" s="1"/>
  <c r="V774" i="2"/>
  <c r="U766" i="2"/>
  <c r="Z766" i="2" s="1"/>
  <c r="AA766" i="2" s="1"/>
  <c r="Y766" i="2"/>
  <c r="S762" i="2"/>
  <c r="W762" i="2" s="1"/>
  <c r="X762" i="2" s="1"/>
  <c r="V762" i="2"/>
  <c r="S668" i="2"/>
  <c r="W668" i="2" s="1"/>
  <c r="X668" i="2" s="1"/>
  <c r="V668" i="2"/>
  <c r="S660" i="2"/>
  <c r="W660" i="2" s="1"/>
  <c r="X660" i="2" s="1"/>
  <c r="V660" i="2"/>
  <c r="S652" i="2"/>
  <c r="W652" i="2" s="1"/>
  <c r="X652" i="2" s="1"/>
  <c r="V652" i="2"/>
  <c r="S644" i="2"/>
  <c r="W644" i="2" s="1"/>
  <c r="X644" i="2" s="1"/>
  <c r="V644" i="2"/>
  <c r="S636" i="2"/>
  <c r="W636" i="2" s="1"/>
  <c r="X636" i="2" s="1"/>
  <c r="V636" i="2"/>
  <c r="S591" i="2"/>
  <c r="W591" i="2" s="1"/>
  <c r="X591" i="2" s="1"/>
  <c r="V591" i="2"/>
  <c r="S583" i="2"/>
  <c r="W583" i="2" s="1"/>
  <c r="X583" i="2" s="1"/>
  <c r="V583" i="2"/>
  <c r="V575" i="2"/>
  <c r="S575" i="2"/>
  <c r="W575" i="2" s="1"/>
  <c r="X575" i="2" s="1"/>
  <c r="V567" i="2"/>
  <c r="S567" i="2"/>
  <c r="W567" i="2" s="1"/>
  <c r="X567" i="2" s="1"/>
  <c r="S818" i="2"/>
  <c r="W818" i="2" s="1"/>
  <c r="X818" i="2" s="1"/>
  <c r="V818" i="2"/>
  <c r="S810" i="2"/>
  <c r="W810" i="2" s="1"/>
  <c r="X810" i="2" s="1"/>
  <c r="V810" i="2"/>
  <c r="S802" i="2"/>
  <c r="W802" i="2" s="1"/>
  <c r="X802" i="2" s="1"/>
  <c r="V802" i="2"/>
  <c r="S794" i="2"/>
  <c r="W794" i="2" s="1"/>
  <c r="X794" i="2" s="1"/>
  <c r="V794" i="2"/>
  <c r="S786" i="2"/>
  <c r="W786" i="2" s="1"/>
  <c r="X786" i="2" s="1"/>
  <c r="V786" i="2"/>
  <c r="S445" i="2"/>
  <c r="W445" i="2" s="1"/>
  <c r="X445" i="2" s="1"/>
  <c r="V445" i="2"/>
  <c r="S437" i="2"/>
  <c r="W437" i="2" s="1"/>
  <c r="X437" i="2" s="1"/>
  <c r="V437" i="2"/>
  <c r="S429" i="2"/>
  <c r="W429" i="2" s="1"/>
  <c r="X429" i="2" s="1"/>
  <c r="V429" i="2"/>
  <c r="S421" i="2"/>
  <c r="W421" i="2" s="1"/>
  <c r="X421" i="2" s="1"/>
  <c r="V421" i="2"/>
  <c r="S487" i="2"/>
  <c r="W487" i="2" s="1"/>
  <c r="X487" i="2" s="1"/>
  <c r="V487" i="2"/>
  <c r="S479" i="2"/>
  <c r="W479" i="2" s="1"/>
  <c r="X479" i="2" s="1"/>
  <c r="V479" i="2"/>
  <c r="S471" i="2"/>
  <c r="W471" i="2" s="1"/>
  <c r="X471" i="2" s="1"/>
  <c r="V471" i="2"/>
  <c r="S463" i="2"/>
  <c r="W463" i="2" s="1"/>
  <c r="X463" i="2" s="1"/>
  <c r="V463" i="2"/>
  <c r="S455" i="2"/>
  <c r="W455" i="2" s="1"/>
  <c r="X455" i="2" s="1"/>
  <c r="V455" i="2"/>
  <c r="S965" i="2"/>
  <c r="W965" i="2" s="1"/>
  <c r="X965" i="2" s="1"/>
  <c r="V965" i="2"/>
  <c r="S957" i="2"/>
  <c r="W957" i="2" s="1"/>
  <c r="X957" i="2" s="1"/>
  <c r="V957" i="2"/>
  <c r="V945" i="2"/>
  <c r="S945" i="2"/>
  <c r="W945" i="2" s="1"/>
  <c r="X945" i="2" s="1"/>
  <c r="U941" i="2"/>
  <c r="Z941" i="2" s="1"/>
  <c r="AA941" i="2" s="1"/>
  <c r="Y941" i="2"/>
  <c r="V522" i="2"/>
  <c r="S522" i="2"/>
  <c r="W522" i="2" s="1"/>
  <c r="X522" i="2" s="1"/>
  <c r="U518" i="2"/>
  <c r="Z518" i="2" s="1"/>
  <c r="AA518" i="2" s="1"/>
  <c r="Y518" i="2"/>
  <c r="U506" i="2"/>
  <c r="Z506" i="2" s="1"/>
  <c r="AA506" i="2" s="1"/>
  <c r="Y506" i="2"/>
  <c r="U502" i="2"/>
  <c r="Z502" i="2" s="1"/>
  <c r="AA502" i="2" s="1"/>
  <c r="Y502" i="2"/>
  <c r="S494" i="2"/>
  <c r="W494" i="2" s="1"/>
  <c r="X494" i="2" s="1"/>
  <c r="V494" i="2"/>
  <c r="Y490" i="2"/>
  <c r="U490" i="2"/>
  <c r="Z490" i="2" s="1"/>
  <c r="AA490" i="2" s="1"/>
  <c r="S1000" i="2"/>
  <c r="W1000" i="2" s="1"/>
  <c r="X1000" i="2" s="1"/>
  <c r="V1000" i="2"/>
  <c r="S992" i="2"/>
  <c r="W992" i="2" s="1"/>
  <c r="X992" i="2" s="1"/>
  <c r="V992" i="2"/>
  <c r="S988" i="2"/>
  <c r="W988" i="2" s="1"/>
  <c r="X988" i="2" s="1"/>
  <c r="V988" i="2"/>
  <c r="S980" i="2"/>
  <c r="W980" i="2" s="1"/>
  <c r="X980" i="2" s="1"/>
  <c r="V980" i="2"/>
  <c r="Y976" i="2"/>
  <c r="U976" i="2"/>
  <c r="Z976" i="2" s="1"/>
  <c r="AA976" i="2" s="1"/>
  <c r="Y709" i="2"/>
  <c r="U709" i="2"/>
  <c r="Z709" i="2" s="1"/>
  <c r="AA709" i="2" s="1"/>
  <c r="S701" i="2"/>
  <c r="W701" i="2" s="1"/>
  <c r="X701" i="2" s="1"/>
  <c r="V701" i="2"/>
  <c r="S697" i="2"/>
  <c r="W697" i="2" s="1"/>
  <c r="X697" i="2" s="1"/>
  <c r="V697" i="2"/>
  <c r="Y689" i="2"/>
  <c r="U689" i="2"/>
  <c r="Z689" i="2" s="1"/>
  <c r="AA689" i="2" s="1"/>
  <c r="S685" i="2"/>
  <c r="W685" i="2" s="1"/>
  <c r="X685" i="2" s="1"/>
  <c r="V685" i="2"/>
  <c r="S681" i="2"/>
  <c r="W681" i="2" s="1"/>
  <c r="X681" i="2" s="1"/>
  <c r="V681" i="2"/>
  <c r="S673" i="2"/>
  <c r="W673" i="2" s="1"/>
  <c r="X673" i="2" s="1"/>
  <c r="V673" i="2"/>
  <c r="U628" i="2"/>
  <c r="Z628" i="2" s="1"/>
  <c r="AA628" i="2" s="1"/>
  <c r="Y628" i="2"/>
  <c r="S620" i="2"/>
  <c r="W620" i="2" s="1"/>
  <c r="X620" i="2" s="1"/>
  <c r="V620" i="2"/>
  <c r="U612" i="2"/>
  <c r="Z612" i="2" s="1"/>
  <c r="AA612" i="2" s="1"/>
  <c r="Y612" i="2"/>
  <c r="S604" i="2"/>
  <c r="W604" i="2" s="1"/>
  <c r="X604" i="2" s="1"/>
  <c r="V604" i="2"/>
  <c r="U600" i="2"/>
  <c r="Z600" i="2" s="1"/>
  <c r="AA600" i="2" s="1"/>
  <c r="Y600" i="2"/>
  <c r="U1036" i="2"/>
  <c r="Z1036" i="2" s="1"/>
  <c r="AA1036" i="2" s="1"/>
  <c r="Y1036" i="2"/>
  <c r="S1032" i="2"/>
  <c r="W1032" i="2" s="1"/>
  <c r="X1032" i="2" s="1"/>
  <c r="V1032" i="2"/>
  <c r="S1024" i="2"/>
  <c r="W1024" i="2" s="1"/>
  <c r="X1024" i="2" s="1"/>
  <c r="V1024" i="2"/>
  <c r="S1016" i="2"/>
  <c r="W1016" i="2" s="1"/>
  <c r="X1016" i="2" s="1"/>
  <c r="V1016" i="2"/>
  <c r="S1008" i="2"/>
  <c r="W1008" i="2" s="1"/>
  <c r="X1008" i="2" s="1"/>
  <c r="V1008" i="2"/>
  <c r="S408" i="2"/>
  <c r="W408" i="2" s="1"/>
  <c r="X408" i="2" s="1"/>
  <c r="V408" i="2"/>
  <c r="S400" i="2"/>
  <c r="W400" i="2" s="1"/>
  <c r="X400" i="2" s="1"/>
  <c r="V400" i="2"/>
  <c r="S392" i="2"/>
  <c r="W392" i="2" s="1"/>
  <c r="X392" i="2" s="1"/>
  <c r="V392" i="2"/>
  <c r="S384" i="2"/>
  <c r="W384" i="2" s="1"/>
  <c r="X384" i="2" s="1"/>
  <c r="V384" i="2"/>
  <c r="V380" i="2"/>
  <c r="S380" i="2"/>
  <c r="W380" i="2" s="1"/>
  <c r="X380" i="2" s="1"/>
  <c r="U372" i="2"/>
  <c r="Z372" i="2" s="1"/>
  <c r="AA372" i="2" s="1"/>
  <c r="Y372" i="2"/>
  <c r="U364" i="2"/>
  <c r="Z364" i="2" s="1"/>
  <c r="AA364" i="2" s="1"/>
  <c r="Y364" i="2"/>
  <c r="U356" i="2"/>
  <c r="Z356" i="2" s="1"/>
  <c r="AA356" i="2" s="1"/>
  <c r="Y356" i="2"/>
  <c r="U348" i="2"/>
  <c r="Z348" i="2" s="1"/>
  <c r="AA348" i="2" s="1"/>
  <c r="Y348" i="2"/>
  <c r="S340" i="2"/>
  <c r="W340" i="2" s="1"/>
  <c r="X340" i="2" s="1"/>
  <c r="V340" i="2"/>
  <c r="U332" i="2"/>
  <c r="Z332" i="2" s="1"/>
  <c r="AA332" i="2" s="1"/>
  <c r="Y332" i="2"/>
  <c r="U328" i="2"/>
  <c r="Z328" i="2" s="1"/>
  <c r="AA328" i="2" s="1"/>
  <c r="Y328" i="2"/>
  <c r="S320" i="2"/>
  <c r="W320" i="2" s="1"/>
  <c r="X320" i="2" s="1"/>
  <c r="V320" i="2"/>
  <c r="U312" i="2"/>
  <c r="Z312" i="2" s="1"/>
  <c r="AA312" i="2" s="1"/>
  <c r="Y312" i="2"/>
  <c r="U189" i="2"/>
  <c r="Z189" i="2" s="1"/>
  <c r="AA189" i="2" s="1"/>
  <c r="Y189" i="2"/>
  <c r="V185" i="2"/>
  <c r="S185" i="2"/>
  <c r="W185" i="2" s="1"/>
  <c r="X185" i="2" s="1"/>
  <c r="S169" i="2"/>
  <c r="W169" i="2" s="1"/>
  <c r="X169" i="2" s="1"/>
  <c r="V169" i="2"/>
  <c r="S161" i="2"/>
  <c r="W161" i="2" s="1"/>
  <c r="X161" i="2" s="1"/>
  <c r="V161" i="2"/>
  <c r="Y157" i="2"/>
  <c r="U157" i="2"/>
  <c r="Z157" i="2" s="1"/>
  <c r="AA157" i="2" s="1"/>
  <c r="S264" i="2"/>
  <c r="W264" i="2" s="1"/>
  <c r="X264" i="2" s="1"/>
  <c r="V264" i="2"/>
  <c r="U252" i="2"/>
  <c r="Z252" i="2" s="1"/>
  <c r="AA252" i="2" s="1"/>
  <c r="Y252" i="2"/>
  <c r="U244" i="2"/>
  <c r="Z244" i="2" s="1"/>
  <c r="AA244" i="2" s="1"/>
  <c r="Y244" i="2"/>
  <c r="U236" i="2"/>
  <c r="Z236" i="2" s="1"/>
  <c r="AA236" i="2" s="1"/>
  <c r="Y236" i="2"/>
  <c r="S228" i="2"/>
  <c r="W228" i="2" s="1"/>
  <c r="X228" i="2" s="1"/>
  <c r="V228" i="2"/>
  <c r="U220" i="2"/>
  <c r="Z220" i="2" s="1"/>
  <c r="AA220" i="2" s="1"/>
  <c r="Y220" i="2"/>
  <c r="U212" i="2"/>
  <c r="Z212" i="2" s="1"/>
  <c r="AA212" i="2" s="1"/>
  <c r="Y212" i="2"/>
  <c r="U200" i="2"/>
  <c r="Z200" i="2" s="1"/>
  <c r="AA200" i="2" s="1"/>
  <c r="Y200" i="2"/>
  <c r="S6696" i="2"/>
  <c r="W6696" i="2" s="1"/>
  <c r="X6696" i="2" s="1"/>
  <c r="V6696" i="2"/>
  <c r="U6680" i="2"/>
  <c r="Z6680" i="2" s="1"/>
  <c r="AA6680" i="2" s="1"/>
  <c r="Y6680" i="2"/>
  <c r="V6672" i="2"/>
  <c r="S6672" i="2"/>
  <c r="W6672" i="2" s="1"/>
  <c r="X6672" i="2" s="1"/>
  <c r="U70" i="2"/>
  <c r="Z70" i="2" s="1"/>
  <c r="AA70" i="2" s="1"/>
  <c r="Y70" i="2"/>
  <c r="U62" i="2"/>
  <c r="Z62" i="2" s="1"/>
  <c r="AA62" i="2" s="1"/>
  <c r="Y62" i="2"/>
  <c r="V54" i="2"/>
  <c r="S54" i="2"/>
  <c r="W54" i="2" s="1"/>
  <c r="X54" i="2" s="1"/>
  <c r="Y137" i="2"/>
  <c r="U137" i="2"/>
  <c r="Z137" i="2" s="1"/>
  <c r="AA137" i="2" s="1"/>
  <c r="Y121" i="2"/>
  <c r="U121" i="2"/>
  <c r="Z121" i="2" s="1"/>
  <c r="AA121" i="2" s="1"/>
  <c r="V31" i="2"/>
  <c r="S31" i="2"/>
  <c r="W31" i="2" s="1"/>
  <c r="X31" i="2" s="1"/>
  <c r="V7" i="2"/>
  <c r="S7" i="2"/>
  <c r="W7" i="2" s="1"/>
  <c r="X7" i="2" s="1"/>
  <c r="U283" i="2"/>
  <c r="Z283" i="2" s="1"/>
  <c r="AA283" i="2" s="1"/>
  <c r="Y283" i="2"/>
  <c r="U267" i="2"/>
  <c r="Z267" i="2" s="1"/>
  <c r="AA267" i="2" s="1"/>
  <c r="Y267" i="2"/>
  <c r="U362" i="2"/>
  <c r="Z362" i="2" s="1"/>
  <c r="AA362" i="2" s="1"/>
  <c r="Y362" i="2"/>
  <c r="S330" i="2"/>
  <c r="W330" i="2" s="1"/>
  <c r="X330" i="2" s="1"/>
  <c r="V330" i="2"/>
  <c r="Y191" i="2"/>
  <c r="U191" i="2"/>
  <c r="Z191" i="2" s="1"/>
  <c r="AA191" i="2" s="1"/>
  <c r="S175" i="2"/>
  <c r="W175" i="2" s="1"/>
  <c r="X175" i="2" s="1"/>
  <c r="V175" i="2"/>
  <c r="V238" i="2"/>
  <c r="S238" i="2"/>
  <c r="W238" i="2" s="1"/>
  <c r="X238" i="2" s="1"/>
  <c r="S206" i="2"/>
  <c r="W206" i="2" s="1"/>
  <c r="X206" i="2" s="1"/>
  <c r="V206" i="2"/>
  <c r="Y6686" i="2"/>
  <c r="U6686" i="2"/>
  <c r="Z6686" i="2" s="1"/>
  <c r="AA6686" i="2" s="1"/>
  <c r="V6670" i="2"/>
  <c r="S6670" i="2"/>
  <c r="W6670" i="2" s="1"/>
  <c r="X6670" i="2" s="1"/>
  <c r="S52" i="2"/>
  <c r="W52" i="2" s="1"/>
  <c r="X52" i="2" s="1"/>
  <c r="V52" i="2"/>
  <c r="S147" i="2"/>
  <c r="W147" i="2" s="1"/>
  <c r="X147" i="2" s="1"/>
  <c r="V147" i="2"/>
  <c r="U41" i="2"/>
  <c r="Z41" i="2" s="1"/>
  <c r="AA41" i="2" s="1"/>
  <c r="Y41" i="2"/>
  <c r="U285" i="2"/>
  <c r="Z285" i="2" s="1"/>
  <c r="AA285" i="2" s="1"/>
  <c r="Y285" i="2"/>
  <c r="S7071" i="2"/>
  <c r="W7071" i="2" s="1"/>
  <c r="X7071" i="2" s="1"/>
  <c r="V7071" i="2"/>
  <c r="U7067" i="2"/>
  <c r="Z7067" i="2" s="1"/>
  <c r="AA7067" i="2" s="1"/>
  <c r="Y7067" i="2"/>
  <c r="U7059" i="2"/>
  <c r="Z7059" i="2" s="1"/>
  <c r="AA7059" i="2" s="1"/>
  <c r="Y7059" i="2"/>
  <c r="U7051" i="2"/>
  <c r="Z7051" i="2" s="1"/>
  <c r="AA7051" i="2" s="1"/>
  <c r="Y7051" i="2"/>
  <c r="U7043" i="2"/>
  <c r="Z7043" i="2" s="1"/>
  <c r="AA7043" i="2" s="1"/>
  <c r="Y7043" i="2"/>
  <c r="U7035" i="2"/>
  <c r="Z7035" i="2" s="1"/>
  <c r="AA7035" i="2" s="1"/>
  <c r="Y7035" i="2"/>
  <c r="U7027" i="2"/>
  <c r="Z7027" i="2" s="1"/>
  <c r="AA7027" i="2" s="1"/>
  <c r="Y7027" i="2"/>
  <c r="U7019" i="2"/>
  <c r="Z7019" i="2" s="1"/>
  <c r="AA7019" i="2" s="1"/>
  <c r="Y7019" i="2"/>
  <c r="U7011" i="2"/>
  <c r="Z7011" i="2" s="1"/>
  <c r="AA7011" i="2" s="1"/>
  <c r="Y7011" i="2"/>
  <c r="U7003" i="2"/>
  <c r="Z7003" i="2" s="1"/>
  <c r="AA7003" i="2" s="1"/>
  <c r="Y7003" i="2"/>
  <c r="U5774" i="2"/>
  <c r="Z5774" i="2" s="1"/>
  <c r="AA5774" i="2" s="1"/>
  <c r="Y5774" i="2"/>
  <c r="U5766" i="2"/>
  <c r="Z5766" i="2" s="1"/>
  <c r="AA5766" i="2" s="1"/>
  <c r="Y5766" i="2"/>
  <c r="U5758" i="2"/>
  <c r="Z5758" i="2" s="1"/>
  <c r="AA5758" i="2" s="1"/>
  <c r="Y5758" i="2"/>
  <c r="U5750" i="2"/>
  <c r="Z5750" i="2" s="1"/>
  <c r="AA5750" i="2" s="1"/>
  <c r="Y5750" i="2"/>
  <c r="U5742" i="2"/>
  <c r="Z5742" i="2" s="1"/>
  <c r="AA5742" i="2" s="1"/>
  <c r="Y5742" i="2"/>
  <c r="U6992" i="2"/>
  <c r="Z6992" i="2" s="1"/>
  <c r="AA6992" i="2" s="1"/>
  <c r="Y6992" i="2"/>
  <c r="U6984" i="2"/>
  <c r="Z6984" i="2" s="1"/>
  <c r="AA6984" i="2" s="1"/>
  <c r="Y6984" i="2"/>
  <c r="U6976" i="2"/>
  <c r="Z6976" i="2" s="1"/>
  <c r="AA6976" i="2" s="1"/>
  <c r="Y6976" i="2"/>
  <c r="S6972" i="2"/>
  <c r="W6972" i="2" s="1"/>
  <c r="X6972" i="2" s="1"/>
  <c r="V6972" i="2"/>
  <c r="Y6964" i="2"/>
  <c r="U6964" i="2"/>
  <c r="Z6964" i="2" s="1"/>
  <c r="AA6964" i="2" s="1"/>
  <c r="S5291" i="2"/>
  <c r="W5291" i="2" s="1"/>
  <c r="X5291" i="2" s="1"/>
  <c r="V5291" i="2"/>
  <c r="S5283" i="2"/>
  <c r="W5283" i="2" s="1"/>
  <c r="X5283" i="2" s="1"/>
  <c r="V5283" i="2"/>
  <c r="Y5275" i="2"/>
  <c r="U5275" i="2"/>
  <c r="Z5275" i="2" s="1"/>
  <c r="AA5275" i="2" s="1"/>
  <c r="U5263" i="2"/>
  <c r="Z5263" i="2" s="1"/>
  <c r="AA5263" i="2" s="1"/>
  <c r="Y5263" i="2"/>
  <c r="U6883" i="2"/>
  <c r="Z6883" i="2" s="1"/>
  <c r="AA6883" i="2" s="1"/>
  <c r="Y6883" i="2"/>
  <c r="Y6879" i="2"/>
  <c r="U6879" i="2"/>
  <c r="Z6879" i="2" s="1"/>
  <c r="AA6879" i="2" s="1"/>
  <c r="Y6871" i="2"/>
  <c r="U6871" i="2"/>
  <c r="Z6871" i="2" s="1"/>
  <c r="AA6871" i="2" s="1"/>
  <c r="U6859" i="2"/>
  <c r="Z6859" i="2" s="1"/>
  <c r="AA6859" i="2" s="1"/>
  <c r="Y6859" i="2"/>
  <c r="U6962" i="2"/>
  <c r="Z6962" i="2" s="1"/>
  <c r="AA6962" i="2" s="1"/>
  <c r="Y6962" i="2"/>
  <c r="Y6958" i="2"/>
  <c r="U6958" i="2"/>
  <c r="Z6958" i="2" s="1"/>
  <c r="AA6958" i="2" s="1"/>
  <c r="Y6950" i="2"/>
  <c r="U6950" i="2"/>
  <c r="Z6950" i="2" s="1"/>
  <c r="AA6950" i="2" s="1"/>
  <c r="U6942" i="2"/>
  <c r="Z6942" i="2" s="1"/>
  <c r="AA6942" i="2" s="1"/>
  <c r="Y6942" i="2"/>
  <c r="S6934" i="2"/>
  <c r="W6934" i="2" s="1"/>
  <c r="X6934" i="2" s="1"/>
  <c r="V6934" i="2"/>
  <c r="S6930" i="2"/>
  <c r="W6930" i="2" s="1"/>
  <c r="X6930" i="2" s="1"/>
  <c r="V6930" i="2"/>
  <c r="S6922" i="2"/>
  <c r="W6922" i="2" s="1"/>
  <c r="X6922" i="2" s="1"/>
  <c r="V6922" i="2"/>
  <c r="U6914" i="2"/>
  <c r="Z6914" i="2" s="1"/>
  <c r="AA6914" i="2" s="1"/>
  <c r="Y6914" i="2"/>
  <c r="S6906" i="2"/>
  <c r="W6906" i="2" s="1"/>
  <c r="X6906" i="2" s="1"/>
  <c r="V6906" i="2"/>
  <c r="U6898" i="2"/>
  <c r="Z6898" i="2" s="1"/>
  <c r="AA6898" i="2" s="1"/>
  <c r="Y6898" i="2"/>
  <c r="S6890" i="2"/>
  <c r="W6890" i="2" s="1"/>
  <c r="X6890" i="2" s="1"/>
  <c r="V6890" i="2"/>
  <c r="U5994" i="2"/>
  <c r="Z5994" i="2" s="1"/>
  <c r="AA5994" i="2" s="1"/>
  <c r="Y5994" i="2"/>
  <c r="S5986" i="2"/>
  <c r="W5986" i="2" s="1"/>
  <c r="X5986" i="2" s="1"/>
  <c r="V5986" i="2"/>
  <c r="U5978" i="2"/>
  <c r="Z5978" i="2" s="1"/>
  <c r="AA5978" i="2" s="1"/>
  <c r="Y5978" i="2"/>
  <c r="S5970" i="2"/>
  <c r="W5970" i="2" s="1"/>
  <c r="X5970" i="2" s="1"/>
  <c r="V5970" i="2"/>
  <c r="U6850" i="2"/>
  <c r="Z6850" i="2" s="1"/>
  <c r="AA6850" i="2" s="1"/>
  <c r="Y6850" i="2"/>
  <c r="S6842" i="2"/>
  <c r="W6842" i="2" s="1"/>
  <c r="X6842" i="2" s="1"/>
  <c r="V6842" i="2"/>
  <c r="U6834" i="2"/>
  <c r="Z6834" i="2" s="1"/>
  <c r="AA6834" i="2" s="1"/>
  <c r="Y6834" i="2"/>
  <c r="S6826" i="2"/>
  <c r="W6826" i="2" s="1"/>
  <c r="X6826" i="2" s="1"/>
  <c r="V6826" i="2"/>
  <c r="U6818" i="2"/>
  <c r="Z6818" i="2" s="1"/>
  <c r="AA6818" i="2" s="1"/>
  <c r="Y6818" i="2"/>
  <c r="S6773" i="2"/>
  <c r="W6773" i="2" s="1"/>
  <c r="X6773" i="2" s="1"/>
  <c r="V6773" i="2"/>
  <c r="U6765" i="2"/>
  <c r="Z6765" i="2" s="1"/>
  <c r="AA6765" i="2" s="1"/>
  <c r="Y6765" i="2"/>
  <c r="S6757" i="2"/>
  <c r="W6757" i="2" s="1"/>
  <c r="X6757" i="2" s="1"/>
  <c r="V6757" i="2"/>
  <c r="U6749" i="2"/>
  <c r="Z6749" i="2" s="1"/>
  <c r="AA6749" i="2" s="1"/>
  <c r="Y6749" i="2"/>
  <c r="S6741" i="2"/>
  <c r="W6741" i="2" s="1"/>
  <c r="X6741" i="2" s="1"/>
  <c r="V6741" i="2"/>
  <c r="U6807" i="2"/>
  <c r="Z6807" i="2" s="1"/>
  <c r="AA6807" i="2" s="1"/>
  <c r="Y6807" i="2"/>
  <c r="S6799" i="2"/>
  <c r="W6799" i="2" s="1"/>
  <c r="X6799" i="2" s="1"/>
  <c r="V6799" i="2"/>
  <c r="U6791" i="2"/>
  <c r="Z6791" i="2" s="1"/>
  <c r="AA6791" i="2" s="1"/>
  <c r="Y6791" i="2"/>
  <c r="S6783" i="2"/>
  <c r="W6783" i="2" s="1"/>
  <c r="X6783" i="2" s="1"/>
  <c r="V6783" i="2"/>
  <c r="U6664" i="2"/>
  <c r="Z6664" i="2" s="1"/>
  <c r="AA6664" i="2" s="1"/>
  <c r="Y6664" i="2"/>
  <c r="S6656" i="2"/>
  <c r="W6656" i="2" s="1"/>
  <c r="X6656" i="2" s="1"/>
  <c r="V6656" i="2"/>
  <c r="U6648" i="2"/>
  <c r="Z6648" i="2" s="1"/>
  <c r="AA6648" i="2" s="1"/>
  <c r="Y6648" i="2"/>
  <c r="S6640" i="2"/>
  <c r="W6640" i="2" s="1"/>
  <c r="X6640" i="2" s="1"/>
  <c r="V6640" i="2"/>
  <c r="U6632" i="2"/>
  <c r="Z6632" i="2" s="1"/>
  <c r="AA6632" i="2" s="1"/>
  <c r="Y6632" i="2"/>
  <c r="S6624" i="2"/>
  <c r="W6624" i="2" s="1"/>
  <c r="X6624" i="2" s="1"/>
  <c r="V6624" i="2"/>
  <c r="U6616" i="2"/>
  <c r="Z6616" i="2" s="1"/>
  <c r="AA6616" i="2" s="1"/>
  <c r="Y6616" i="2"/>
  <c r="S6608" i="2"/>
  <c r="W6608" i="2" s="1"/>
  <c r="X6608" i="2" s="1"/>
  <c r="V6608" i="2"/>
  <c r="U6600" i="2"/>
  <c r="Z6600" i="2" s="1"/>
  <c r="AA6600" i="2" s="1"/>
  <c r="Y6600" i="2"/>
  <c r="S6296" i="2"/>
  <c r="W6296" i="2" s="1"/>
  <c r="X6296" i="2" s="1"/>
  <c r="V6296" i="2"/>
  <c r="U6288" i="2"/>
  <c r="Z6288" i="2" s="1"/>
  <c r="AA6288" i="2" s="1"/>
  <c r="Y6288" i="2"/>
  <c r="S6280" i="2"/>
  <c r="W6280" i="2" s="1"/>
  <c r="X6280" i="2" s="1"/>
  <c r="V6280" i="2"/>
  <c r="U6272" i="2"/>
  <c r="Z6272" i="2" s="1"/>
  <c r="AA6272" i="2" s="1"/>
  <c r="Y6272" i="2"/>
  <c r="S6264" i="2"/>
  <c r="W6264" i="2" s="1"/>
  <c r="X6264" i="2" s="1"/>
  <c r="V6264" i="2"/>
  <c r="U6589" i="2"/>
  <c r="Z6589" i="2" s="1"/>
  <c r="AA6589" i="2" s="1"/>
  <c r="Y6589" i="2"/>
  <c r="S6581" i="2"/>
  <c r="W6581" i="2" s="1"/>
  <c r="X6581" i="2" s="1"/>
  <c r="V6581" i="2"/>
  <c r="U6573" i="2"/>
  <c r="Z6573" i="2" s="1"/>
  <c r="AA6573" i="2" s="1"/>
  <c r="Y6573" i="2"/>
  <c r="S6565" i="2"/>
  <c r="W6565" i="2" s="1"/>
  <c r="X6565" i="2" s="1"/>
  <c r="V6565" i="2"/>
  <c r="U6557" i="2"/>
  <c r="Z6557" i="2" s="1"/>
  <c r="AA6557" i="2" s="1"/>
  <c r="Y6557" i="2"/>
  <c r="S6512" i="2"/>
  <c r="W6512" i="2" s="1"/>
  <c r="X6512" i="2" s="1"/>
  <c r="V6512" i="2"/>
  <c r="U6504" i="2"/>
  <c r="Z6504" i="2" s="1"/>
  <c r="AA6504" i="2" s="1"/>
  <c r="Y6504" i="2"/>
  <c r="S6496" i="2"/>
  <c r="W6496" i="2" s="1"/>
  <c r="X6496" i="2" s="1"/>
  <c r="V6496" i="2"/>
  <c r="U6488" i="2"/>
  <c r="Z6488" i="2" s="1"/>
  <c r="AA6488" i="2" s="1"/>
  <c r="Y6488" i="2"/>
  <c r="S6480" i="2"/>
  <c r="W6480" i="2" s="1"/>
  <c r="X6480" i="2" s="1"/>
  <c r="V6480" i="2"/>
  <c r="U6472" i="2"/>
  <c r="Z6472" i="2" s="1"/>
  <c r="AA6472" i="2" s="1"/>
  <c r="Y6472" i="2"/>
  <c r="S6464" i="2"/>
  <c r="W6464" i="2" s="1"/>
  <c r="X6464" i="2" s="1"/>
  <c r="V6464" i="2"/>
  <c r="U6456" i="2"/>
  <c r="Z6456" i="2" s="1"/>
  <c r="AA6456" i="2" s="1"/>
  <c r="Y6456" i="2"/>
  <c r="S6448" i="2"/>
  <c r="W6448" i="2" s="1"/>
  <c r="X6448" i="2" s="1"/>
  <c r="V6448" i="2"/>
  <c r="U6440" i="2"/>
  <c r="Z6440" i="2" s="1"/>
  <c r="AA6440" i="2" s="1"/>
  <c r="Y6440" i="2"/>
  <c r="S6432" i="2"/>
  <c r="W6432" i="2" s="1"/>
  <c r="X6432" i="2" s="1"/>
  <c r="V6432" i="2"/>
  <c r="U6424" i="2"/>
  <c r="Z6424" i="2" s="1"/>
  <c r="AA6424" i="2" s="1"/>
  <c r="Y6424" i="2"/>
  <c r="S6416" i="2"/>
  <c r="W6416" i="2" s="1"/>
  <c r="X6416" i="2" s="1"/>
  <c r="V6416" i="2"/>
  <c r="U6408" i="2"/>
  <c r="Z6408" i="2" s="1"/>
  <c r="AA6408" i="2" s="1"/>
  <c r="Y6408" i="2"/>
  <c r="S6400" i="2"/>
  <c r="W6400" i="2" s="1"/>
  <c r="X6400" i="2" s="1"/>
  <c r="V6400" i="2"/>
  <c r="U6392" i="2"/>
  <c r="Z6392" i="2" s="1"/>
  <c r="AA6392" i="2" s="1"/>
  <c r="Y6392" i="2"/>
  <c r="S6384" i="2"/>
  <c r="W6384" i="2" s="1"/>
  <c r="X6384" i="2" s="1"/>
  <c r="V6384" i="2"/>
  <c r="U6376" i="2"/>
  <c r="Z6376" i="2" s="1"/>
  <c r="AA6376" i="2" s="1"/>
  <c r="Y6376" i="2"/>
  <c r="S6553" i="2"/>
  <c r="W6553" i="2" s="1"/>
  <c r="X6553" i="2" s="1"/>
  <c r="V6553" i="2"/>
  <c r="U6545" i="2"/>
  <c r="Z6545" i="2" s="1"/>
  <c r="AA6545" i="2" s="1"/>
  <c r="Y6545" i="2"/>
  <c r="S6537" i="2"/>
  <c r="W6537" i="2" s="1"/>
  <c r="X6537" i="2" s="1"/>
  <c r="V6537" i="2"/>
  <c r="U6529" i="2"/>
  <c r="Z6529" i="2" s="1"/>
  <c r="AA6529" i="2" s="1"/>
  <c r="Y6529" i="2"/>
  <c r="S6521" i="2"/>
  <c r="W6521" i="2" s="1"/>
  <c r="X6521" i="2" s="1"/>
  <c r="V6521" i="2"/>
  <c r="U6254" i="2"/>
  <c r="Z6254" i="2" s="1"/>
  <c r="AA6254" i="2" s="1"/>
  <c r="Y6254" i="2"/>
  <c r="S6246" i="2"/>
  <c r="W6246" i="2" s="1"/>
  <c r="X6246" i="2" s="1"/>
  <c r="V6246" i="2"/>
  <c r="U6238" i="2"/>
  <c r="Z6238" i="2" s="1"/>
  <c r="AA6238" i="2" s="1"/>
  <c r="Y6238" i="2"/>
  <c r="S6230" i="2"/>
  <c r="W6230" i="2" s="1"/>
  <c r="X6230" i="2" s="1"/>
  <c r="V6230" i="2"/>
  <c r="U6333" i="2"/>
  <c r="Z6333" i="2" s="1"/>
  <c r="AA6333" i="2" s="1"/>
  <c r="Y6333" i="2"/>
  <c r="S6325" i="2"/>
  <c r="W6325" i="2" s="1"/>
  <c r="X6325" i="2" s="1"/>
  <c r="V6325" i="2"/>
  <c r="S6317" i="2"/>
  <c r="W6317" i="2" s="1"/>
  <c r="X6317" i="2" s="1"/>
  <c r="V6317" i="2"/>
  <c r="S6309" i="2"/>
  <c r="W6309" i="2" s="1"/>
  <c r="X6309" i="2" s="1"/>
  <c r="V6309" i="2"/>
  <c r="S6301" i="2"/>
  <c r="W6301" i="2" s="1"/>
  <c r="X6301" i="2" s="1"/>
  <c r="V6301" i="2"/>
  <c r="S6367" i="2"/>
  <c r="W6367" i="2" s="1"/>
  <c r="X6367" i="2" s="1"/>
  <c r="V6367" i="2"/>
  <c r="S6359" i="2"/>
  <c r="W6359" i="2" s="1"/>
  <c r="X6359" i="2" s="1"/>
  <c r="V6359" i="2"/>
  <c r="S6351" i="2"/>
  <c r="W6351" i="2" s="1"/>
  <c r="X6351" i="2" s="1"/>
  <c r="V6351" i="2"/>
  <c r="S6343" i="2"/>
  <c r="W6343" i="2" s="1"/>
  <c r="X6343" i="2" s="1"/>
  <c r="V6343" i="2"/>
  <c r="S6335" i="2"/>
  <c r="W6335" i="2" s="1"/>
  <c r="X6335" i="2" s="1"/>
  <c r="V6335" i="2"/>
  <c r="S1258" i="2"/>
  <c r="W1258" i="2" s="1"/>
  <c r="X1258" i="2" s="1"/>
  <c r="V1258" i="2"/>
  <c r="S1250" i="2"/>
  <c r="W1250" i="2" s="1"/>
  <c r="X1250" i="2" s="1"/>
  <c r="V1250" i="2"/>
  <c r="S1242" i="2"/>
  <c r="W1242" i="2" s="1"/>
  <c r="X1242" i="2" s="1"/>
  <c r="V1242" i="2"/>
  <c r="S1234" i="2"/>
  <c r="W1234" i="2" s="1"/>
  <c r="X1234" i="2" s="1"/>
  <c r="V1234" i="2"/>
  <c r="S6221" i="2"/>
  <c r="W6221" i="2" s="1"/>
  <c r="X6221" i="2" s="1"/>
  <c r="V6221" i="2"/>
  <c r="S6213" i="2"/>
  <c r="W6213" i="2" s="1"/>
  <c r="X6213" i="2" s="1"/>
  <c r="V6213" i="2"/>
  <c r="S6205" i="2"/>
  <c r="W6205" i="2" s="1"/>
  <c r="X6205" i="2" s="1"/>
  <c r="V6205" i="2"/>
  <c r="S6197" i="2"/>
  <c r="W6197" i="2" s="1"/>
  <c r="X6197" i="2" s="1"/>
  <c r="V6197" i="2"/>
  <c r="S6189" i="2"/>
  <c r="W6189" i="2" s="1"/>
  <c r="X6189" i="2" s="1"/>
  <c r="V6189" i="2"/>
  <c r="S5515" i="2"/>
  <c r="W5515" i="2" s="1"/>
  <c r="X5515" i="2" s="1"/>
  <c r="V5515" i="2"/>
  <c r="S5507" i="2"/>
  <c r="W5507" i="2" s="1"/>
  <c r="X5507" i="2" s="1"/>
  <c r="V5507" i="2"/>
  <c r="S5499" i="2"/>
  <c r="W5499" i="2" s="1"/>
  <c r="X5499" i="2" s="1"/>
  <c r="V5499" i="2"/>
  <c r="S5491" i="2"/>
  <c r="W5491" i="2" s="1"/>
  <c r="X5491" i="2" s="1"/>
  <c r="V5491" i="2"/>
  <c r="S5483" i="2"/>
  <c r="W5483" i="2" s="1"/>
  <c r="X5483" i="2" s="1"/>
  <c r="V5483" i="2"/>
  <c r="S6104" i="2"/>
  <c r="W6104" i="2" s="1"/>
  <c r="X6104" i="2" s="1"/>
  <c r="V6104" i="2"/>
  <c r="S6096" i="2"/>
  <c r="W6096" i="2" s="1"/>
  <c r="X6096" i="2" s="1"/>
  <c r="V6096" i="2"/>
  <c r="S6088" i="2"/>
  <c r="W6088" i="2" s="1"/>
  <c r="X6088" i="2" s="1"/>
  <c r="V6088" i="2"/>
  <c r="S6080" i="2"/>
  <c r="W6080" i="2" s="1"/>
  <c r="X6080" i="2" s="1"/>
  <c r="V6080" i="2"/>
  <c r="S6146" i="2"/>
  <c r="W6146" i="2" s="1"/>
  <c r="X6146" i="2" s="1"/>
  <c r="V6146" i="2"/>
  <c r="S6138" i="2"/>
  <c r="W6138" i="2" s="1"/>
  <c r="X6138" i="2" s="1"/>
  <c r="V6138" i="2"/>
  <c r="S6130" i="2"/>
  <c r="W6130" i="2" s="1"/>
  <c r="X6130" i="2" s="1"/>
  <c r="V6130" i="2"/>
  <c r="S6122" i="2"/>
  <c r="W6122" i="2" s="1"/>
  <c r="X6122" i="2" s="1"/>
  <c r="V6122" i="2"/>
  <c r="S6114" i="2"/>
  <c r="W6114" i="2" s="1"/>
  <c r="X6114" i="2" s="1"/>
  <c r="V6114" i="2"/>
  <c r="S5662" i="2"/>
  <c r="W5662" i="2" s="1"/>
  <c r="X5662" i="2" s="1"/>
  <c r="V5662" i="2"/>
  <c r="S5654" i="2"/>
  <c r="W5654" i="2" s="1"/>
  <c r="X5654" i="2" s="1"/>
  <c r="V5654" i="2"/>
  <c r="S5646" i="2"/>
  <c r="W5646" i="2" s="1"/>
  <c r="X5646" i="2" s="1"/>
  <c r="V5646" i="2"/>
  <c r="S5638" i="2"/>
  <c r="W5638" i="2" s="1"/>
  <c r="X5638" i="2" s="1"/>
  <c r="V5638" i="2"/>
  <c r="S5630" i="2"/>
  <c r="W5630" i="2" s="1"/>
  <c r="X5630" i="2" s="1"/>
  <c r="V5630" i="2"/>
  <c r="S5622" i="2"/>
  <c r="W5622" i="2" s="1"/>
  <c r="X5622" i="2" s="1"/>
  <c r="V5622" i="2"/>
  <c r="S5614" i="2"/>
  <c r="W5614" i="2" s="1"/>
  <c r="X5614" i="2" s="1"/>
  <c r="V5614" i="2"/>
  <c r="S5606" i="2"/>
  <c r="W5606" i="2" s="1"/>
  <c r="X5606" i="2" s="1"/>
  <c r="V5606" i="2"/>
  <c r="S5598" i="2"/>
  <c r="W5598" i="2" s="1"/>
  <c r="X5598" i="2" s="1"/>
  <c r="V5598" i="2"/>
  <c r="S6071" i="2"/>
  <c r="W6071" i="2" s="1"/>
  <c r="X6071" i="2" s="1"/>
  <c r="V6071" i="2"/>
  <c r="S6063" i="2"/>
  <c r="W6063" i="2" s="1"/>
  <c r="X6063" i="2" s="1"/>
  <c r="V6063" i="2"/>
  <c r="S6055" i="2"/>
  <c r="W6055" i="2" s="1"/>
  <c r="X6055" i="2" s="1"/>
  <c r="V6055" i="2"/>
  <c r="S6047" i="2"/>
  <c r="W6047" i="2" s="1"/>
  <c r="X6047" i="2" s="1"/>
  <c r="V6047" i="2"/>
  <c r="S6039" i="2"/>
  <c r="W6039" i="2" s="1"/>
  <c r="X6039" i="2" s="1"/>
  <c r="V6039" i="2"/>
  <c r="S5365" i="2"/>
  <c r="W5365" i="2" s="1"/>
  <c r="X5365" i="2" s="1"/>
  <c r="V5365" i="2"/>
  <c r="S5357" i="2"/>
  <c r="W5357" i="2" s="1"/>
  <c r="X5357" i="2" s="1"/>
  <c r="V5357" i="2"/>
  <c r="S5349" i="2"/>
  <c r="W5349" i="2" s="1"/>
  <c r="X5349" i="2" s="1"/>
  <c r="V5349" i="2"/>
  <c r="S5341" i="2"/>
  <c r="W5341" i="2" s="1"/>
  <c r="X5341" i="2" s="1"/>
  <c r="V5341" i="2"/>
  <c r="S5814" i="2"/>
  <c r="W5814" i="2" s="1"/>
  <c r="X5814" i="2" s="1"/>
  <c r="V5814" i="2"/>
  <c r="S5806" i="2"/>
  <c r="W5806" i="2" s="1"/>
  <c r="X5806" i="2" s="1"/>
  <c r="V5806" i="2"/>
  <c r="S5798" i="2"/>
  <c r="W5798" i="2" s="1"/>
  <c r="X5798" i="2" s="1"/>
  <c r="V5798" i="2"/>
  <c r="S5790" i="2"/>
  <c r="W5790" i="2" s="1"/>
  <c r="X5790" i="2" s="1"/>
  <c r="V5790" i="2"/>
  <c r="S5782" i="2"/>
  <c r="W5782" i="2" s="1"/>
  <c r="X5782" i="2" s="1"/>
  <c r="V5782" i="2"/>
  <c r="S5478" i="2"/>
  <c r="W5478" i="2" s="1"/>
  <c r="X5478" i="2" s="1"/>
  <c r="V5478" i="2"/>
  <c r="S5470" i="2"/>
  <c r="W5470" i="2" s="1"/>
  <c r="X5470" i="2" s="1"/>
  <c r="V5470" i="2"/>
  <c r="S5462" i="2"/>
  <c r="W5462" i="2" s="1"/>
  <c r="X5462" i="2" s="1"/>
  <c r="V5462" i="2"/>
  <c r="S5454" i="2"/>
  <c r="W5454" i="2" s="1"/>
  <c r="X5454" i="2" s="1"/>
  <c r="V5454" i="2"/>
  <c r="S5446" i="2"/>
  <c r="W5446" i="2" s="1"/>
  <c r="X5446" i="2" s="1"/>
  <c r="V5446" i="2"/>
  <c r="S5734" i="2"/>
  <c r="W5734" i="2" s="1"/>
  <c r="X5734" i="2" s="1"/>
  <c r="V5734" i="2"/>
  <c r="S5726" i="2"/>
  <c r="W5726" i="2" s="1"/>
  <c r="X5726" i="2" s="1"/>
  <c r="V5726" i="2"/>
  <c r="S5718" i="2"/>
  <c r="W5718" i="2" s="1"/>
  <c r="X5718" i="2" s="1"/>
  <c r="V5718" i="2"/>
  <c r="S5710" i="2"/>
  <c r="W5710" i="2" s="1"/>
  <c r="X5710" i="2" s="1"/>
  <c r="V5710" i="2"/>
  <c r="S5332" i="2"/>
  <c r="W5332" i="2" s="1"/>
  <c r="X5332" i="2" s="1"/>
  <c r="V5332" i="2"/>
  <c r="S5324" i="2"/>
  <c r="W5324" i="2" s="1"/>
  <c r="X5324" i="2" s="1"/>
  <c r="V5324" i="2"/>
  <c r="S5316" i="2"/>
  <c r="W5316" i="2" s="1"/>
  <c r="X5316" i="2" s="1"/>
  <c r="V5316" i="2"/>
  <c r="S5308" i="2"/>
  <c r="W5308" i="2" s="1"/>
  <c r="X5308" i="2" s="1"/>
  <c r="V5308" i="2"/>
  <c r="S5300" i="2"/>
  <c r="W5300" i="2" s="1"/>
  <c r="X5300" i="2" s="1"/>
  <c r="V5300" i="2"/>
  <c r="S1962" i="2"/>
  <c r="W1962" i="2" s="1"/>
  <c r="X1962" i="2" s="1"/>
  <c r="V1962" i="2"/>
  <c r="S1954" i="2"/>
  <c r="W1954" i="2" s="1"/>
  <c r="X1954" i="2" s="1"/>
  <c r="V1954" i="2"/>
  <c r="S1946" i="2"/>
  <c r="W1946" i="2" s="1"/>
  <c r="X1946" i="2" s="1"/>
  <c r="V1946" i="2"/>
  <c r="U1938" i="2"/>
  <c r="Z1938" i="2" s="1"/>
  <c r="AA1938" i="2" s="1"/>
  <c r="Y1938" i="2"/>
  <c r="S5556" i="2"/>
  <c r="W5556" i="2" s="1"/>
  <c r="X5556" i="2" s="1"/>
  <c r="V5556" i="2"/>
  <c r="U5548" i="2"/>
  <c r="Z5548" i="2" s="1"/>
  <c r="AA5548" i="2" s="1"/>
  <c r="Y5548" i="2"/>
  <c r="S5540" i="2"/>
  <c r="W5540" i="2" s="1"/>
  <c r="X5540" i="2" s="1"/>
  <c r="V5540" i="2"/>
  <c r="U5532" i="2"/>
  <c r="Z5532" i="2" s="1"/>
  <c r="AA5532" i="2" s="1"/>
  <c r="Y5532" i="2"/>
  <c r="S5524" i="2"/>
  <c r="W5524" i="2" s="1"/>
  <c r="X5524" i="2" s="1"/>
  <c r="V5524" i="2"/>
  <c r="U5701" i="2"/>
  <c r="Z5701" i="2" s="1"/>
  <c r="AA5701" i="2" s="1"/>
  <c r="Y5701" i="2"/>
  <c r="S5693" i="2"/>
  <c r="W5693" i="2" s="1"/>
  <c r="X5693" i="2" s="1"/>
  <c r="V5693" i="2"/>
  <c r="U5685" i="2"/>
  <c r="Z5685" i="2" s="1"/>
  <c r="AA5685" i="2" s="1"/>
  <c r="Y5685" i="2"/>
  <c r="S5677" i="2"/>
  <c r="W5677" i="2" s="1"/>
  <c r="X5677" i="2" s="1"/>
  <c r="V5677" i="2"/>
  <c r="U5669" i="2"/>
  <c r="Z5669" i="2" s="1"/>
  <c r="AA5669" i="2" s="1"/>
  <c r="Y5669" i="2"/>
  <c r="S5587" i="2"/>
  <c r="W5587" i="2" s="1"/>
  <c r="X5587" i="2" s="1"/>
  <c r="V5587" i="2"/>
  <c r="U5579" i="2"/>
  <c r="Z5579" i="2" s="1"/>
  <c r="AA5579" i="2" s="1"/>
  <c r="Y5579" i="2"/>
  <c r="S5571" i="2"/>
  <c r="W5571" i="2" s="1"/>
  <c r="X5571" i="2" s="1"/>
  <c r="V5571" i="2"/>
  <c r="U5563" i="2"/>
  <c r="Z5563" i="2" s="1"/>
  <c r="AA5563" i="2" s="1"/>
  <c r="Y5563" i="2"/>
  <c r="S5444" i="2"/>
  <c r="W5444" i="2" s="1"/>
  <c r="X5444" i="2" s="1"/>
  <c r="V5444" i="2"/>
  <c r="U5436" i="2"/>
  <c r="Z5436" i="2" s="1"/>
  <c r="AA5436" i="2" s="1"/>
  <c r="Y5436" i="2"/>
  <c r="S5428" i="2"/>
  <c r="W5428" i="2" s="1"/>
  <c r="X5428" i="2" s="1"/>
  <c r="V5428" i="2"/>
  <c r="U5420" i="2"/>
  <c r="Z5420" i="2" s="1"/>
  <c r="AA5420" i="2" s="1"/>
  <c r="Y5420" i="2"/>
  <c r="S5412" i="2"/>
  <c r="W5412" i="2" s="1"/>
  <c r="X5412" i="2" s="1"/>
  <c r="V5412" i="2"/>
  <c r="U6033" i="2"/>
  <c r="Z6033" i="2" s="1"/>
  <c r="AA6033" i="2" s="1"/>
  <c r="Y6033" i="2"/>
  <c r="S6025" i="2"/>
  <c r="W6025" i="2" s="1"/>
  <c r="X6025" i="2" s="1"/>
  <c r="V6025" i="2"/>
  <c r="S6017" i="2"/>
  <c r="W6017" i="2" s="1"/>
  <c r="X6017" i="2" s="1"/>
  <c r="V6017" i="2"/>
  <c r="S6009" i="2"/>
  <c r="W6009" i="2" s="1"/>
  <c r="X6009" i="2" s="1"/>
  <c r="V6009" i="2"/>
  <c r="S6001" i="2"/>
  <c r="W6001" i="2" s="1"/>
  <c r="X6001" i="2" s="1"/>
  <c r="V6001" i="2"/>
  <c r="S5401" i="2"/>
  <c r="W5401" i="2" s="1"/>
  <c r="X5401" i="2" s="1"/>
  <c r="V5401" i="2"/>
  <c r="S5393" i="2"/>
  <c r="W5393" i="2" s="1"/>
  <c r="X5393" i="2" s="1"/>
  <c r="V5393" i="2"/>
  <c r="S5385" i="2"/>
  <c r="W5385" i="2" s="1"/>
  <c r="X5385" i="2" s="1"/>
  <c r="V5385" i="2"/>
  <c r="S5377" i="2"/>
  <c r="W5377" i="2" s="1"/>
  <c r="X5377" i="2" s="1"/>
  <c r="V5377" i="2"/>
  <c r="S5258" i="2"/>
  <c r="W5258" i="2" s="1"/>
  <c r="X5258" i="2" s="1"/>
  <c r="V5258" i="2"/>
  <c r="S5250" i="2"/>
  <c r="W5250" i="2" s="1"/>
  <c r="X5250" i="2" s="1"/>
  <c r="V5250" i="2"/>
  <c r="S5242" i="2"/>
  <c r="W5242" i="2" s="1"/>
  <c r="X5242" i="2" s="1"/>
  <c r="V5242" i="2"/>
  <c r="S5234" i="2"/>
  <c r="W5234" i="2" s="1"/>
  <c r="X5234" i="2" s="1"/>
  <c r="V5234" i="2"/>
  <c r="S5226" i="2"/>
  <c r="W5226" i="2" s="1"/>
  <c r="X5226" i="2" s="1"/>
  <c r="V5226" i="2"/>
  <c r="S5218" i="2"/>
  <c r="W5218" i="2" s="1"/>
  <c r="X5218" i="2" s="1"/>
  <c r="V5218" i="2"/>
  <c r="S5210" i="2"/>
  <c r="W5210" i="2" s="1"/>
  <c r="X5210" i="2" s="1"/>
  <c r="V5210" i="2"/>
  <c r="S5202" i="2"/>
  <c r="W5202" i="2" s="1"/>
  <c r="X5202" i="2" s="1"/>
  <c r="V5202" i="2"/>
  <c r="S5194" i="2"/>
  <c r="W5194" i="2" s="1"/>
  <c r="X5194" i="2" s="1"/>
  <c r="V5194" i="2"/>
  <c r="S5186" i="2"/>
  <c r="W5186" i="2" s="1"/>
  <c r="X5186" i="2" s="1"/>
  <c r="V5186" i="2"/>
  <c r="S5178" i="2"/>
  <c r="W5178" i="2" s="1"/>
  <c r="X5178" i="2" s="1"/>
  <c r="V5178" i="2"/>
  <c r="S5170" i="2"/>
  <c r="W5170" i="2" s="1"/>
  <c r="X5170" i="2" s="1"/>
  <c r="V5170" i="2"/>
  <c r="S5162" i="2"/>
  <c r="W5162" i="2" s="1"/>
  <c r="X5162" i="2" s="1"/>
  <c r="V5162" i="2"/>
  <c r="S5154" i="2"/>
  <c r="W5154" i="2" s="1"/>
  <c r="X5154" i="2" s="1"/>
  <c r="V5154" i="2"/>
  <c r="S5146" i="2"/>
  <c r="W5146" i="2" s="1"/>
  <c r="X5146" i="2" s="1"/>
  <c r="V5146" i="2"/>
  <c r="S5138" i="2"/>
  <c r="W5138" i="2" s="1"/>
  <c r="X5138" i="2" s="1"/>
  <c r="V5138" i="2"/>
  <c r="S5130" i="2"/>
  <c r="W5130" i="2" s="1"/>
  <c r="X5130" i="2" s="1"/>
  <c r="V5130" i="2"/>
  <c r="S5122" i="2"/>
  <c r="W5122" i="2" s="1"/>
  <c r="X5122" i="2" s="1"/>
  <c r="V5122" i="2"/>
  <c r="S5114" i="2"/>
  <c r="W5114" i="2" s="1"/>
  <c r="X5114" i="2" s="1"/>
  <c r="V5114" i="2"/>
  <c r="S4958" i="2"/>
  <c r="W4958" i="2" s="1"/>
  <c r="X4958" i="2" s="1"/>
  <c r="V4958" i="2"/>
  <c r="S4950" i="2"/>
  <c r="W4950" i="2" s="1"/>
  <c r="X4950" i="2" s="1"/>
  <c r="V4950" i="2"/>
  <c r="S4942" i="2"/>
  <c r="W4942" i="2" s="1"/>
  <c r="X4942" i="2" s="1"/>
  <c r="V4942" i="2"/>
  <c r="S4934" i="2"/>
  <c r="W4934" i="2" s="1"/>
  <c r="X4934" i="2" s="1"/>
  <c r="V4934" i="2"/>
  <c r="S5111" i="2"/>
  <c r="W5111" i="2" s="1"/>
  <c r="X5111" i="2" s="1"/>
  <c r="V5111" i="2"/>
  <c r="S5103" i="2"/>
  <c r="W5103" i="2" s="1"/>
  <c r="X5103" i="2" s="1"/>
  <c r="V5103" i="2"/>
  <c r="U5095" i="2"/>
  <c r="Z5095" i="2" s="1"/>
  <c r="AA5095" i="2" s="1"/>
  <c r="Y5095" i="2"/>
  <c r="U5087" i="2"/>
  <c r="Z5087" i="2" s="1"/>
  <c r="AA5087" i="2" s="1"/>
  <c r="Y5087" i="2"/>
  <c r="U5079" i="2"/>
  <c r="Z5079" i="2" s="1"/>
  <c r="AA5079" i="2" s="1"/>
  <c r="Y5079" i="2"/>
  <c r="U5071" i="2"/>
  <c r="Z5071" i="2" s="1"/>
  <c r="AA5071" i="2" s="1"/>
  <c r="Y5071" i="2"/>
  <c r="U5063" i="2"/>
  <c r="Z5063" i="2" s="1"/>
  <c r="AA5063" i="2" s="1"/>
  <c r="Y5063" i="2"/>
  <c r="U5055" i="2"/>
  <c r="Z5055" i="2" s="1"/>
  <c r="AA5055" i="2" s="1"/>
  <c r="Y5055" i="2"/>
  <c r="U5047" i="2"/>
  <c r="Z5047" i="2" s="1"/>
  <c r="AA5047" i="2" s="1"/>
  <c r="Y5047" i="2"/>
  <c r="U5039" i="2"/>
  <c r="Z5039" i="2" s="1"/>
  <c r="AA5039" i="2" s="1"/>
  <c r="Y5039" i="2"/>
  <c r="U4920" i="2"/>
  <c r="Z4920" i="2" s="1"/>
  <c r="AA4920" i="2" s="1"/>
  <c r="Y4920" i="2"/>
  <c r="U4912" i="2"/>
  <c r="Z4912" i="2" s="1"/>
  <c r="AA4912" i="2" s="1"/>
  <c r="Y4912" i="2"/>
  <c r="U4904" i="2"/>
  <c r="Z4904" i="2" s="1"/>
  <c r="AA4904" i="2" s="1"/>
  <c r="Y4904" i="2"/>
  <c r="U4896" i="2"/>
  <c r="Z4896" i="2" s="1"/>
  <c r="AA4896" i="2" s="1"/>
  <c r="Y4896" i="2"/>
  <c r="U4851" i="2"/>
  <c r="Z4851" i="2" s="1"/>
  <c r="AA4851" i="2" s="1"/>
  <c r="Y4851" i="2"/>
  <c r="U4843" i="2"/>
  <c r="Z4843" i="2" s="1"/>
  <c r="AA4843" i="2" s="1"/>
  <c r="Y4843" i="2"/>
  <c r="U4835" i="2"/>
  <c r="Z4835" i="2" s="1"/>
  <c r="AA4835" i="2" s="1"/>
  <c r="Y4835" i="2"/>
  <c r="U4827" i="2"/>
  <c r="Z4827" i="2" s="1"/>
  <c r="AA4827" i="2" s="1"/>
  <c r="Y4827" i="2"/>
  <c r="U4819" i="2"/>
  <c r="Z4819" i="2" s="1"/>
  <c r="AA4819" i="2" s="1"/>
  <c r="Y4819" i="2"/>
  <c r="U5033" i="2"/>
  <c r="Z5033" i="2" s="1"/>
  <c r="AA5033" i="2" s="1"/>
  <c r="Y5033" i="2"/>
  <c r="U5025" i="2"/>
  <c r="Z5025" i="2" s="1"/>
  <c r="AA5025" i="2" s="1"/>
  <c r="Y5025" i="2"/>
  <c r="U5017" i="2"/>
  <c r="Z5017" i="2" s="1"/>
  <c r="AA5017" i="2" s="1"/>
  <c r="Y5017" i="2"/>
  <c r="S5009" i="2"/>
  <c r="W5009" i="2" s="1"/>
  <c r="X5009" i="2" s="1"/>
  <c r="V5009" i="2"/>
  <c r="U5001" i="2"/>
  <c r="Z5001" i="2" s="1"/>
  <c r="AA5001" i="2" s="1"/>
  <c r="Y5001" i="2"/>
  <c r="S4993" i="2"/>
  <c r="W4993" i="2" s="1"/>
  <c r="X4993" i="2" s="1"/>
  <c r="V4993" i="2"/>
  <c r="U4985" i="2"/>
  <c r="Z4985" i="2" s="1"/>
  <c r="AA4985" i="2" s="1"/>
  <c r="Y4985" i="2"/>
  <c r="S4977" i="2"/>
  <c r="W4977" i="2" s="1"/>
  <c r="X4977" i="2" s="1"/>
  <c r="V4977" i="2"/>
  <c r="U4969" i="2"/>
  <c r="Z4969" i="2" s="1"/>
  <c r="AA4969" i="2" s="1"/>
  <c r="Y4969" i="2"/>
  <c r="S4887" i="2"/>
  <c r="W4887" i="2" s="1"/>
  <c r="X4887" i="2" s="1"/>
  <c r="V4887" i="2"/>
  <c r="U4879" i="2"/>
  <c r="Z4879" i="2" s="1"/>
  <c r="AA4879" i="2" s="1"/>
  <c r="Y4879" i="2"/>
  <c r="S4871" i="2"/>
  <c r="W4871" i="2" s="1"/>
  <c r="X4871" i="2" s="1"/>
  <c r="V4871" i="2"/>
  <c r="U4863" i="2"/>
  <c r="Z4863" i="2" s="1"/>
  <c r="AA4863" i="2" s="1"/>
  <c r="Y4863" i="2"/>
  <c r="S4855" i="2"/>
  <c r="W4855" i="2" s="1"/>
  <c r="X4855" i="2" s="1"/>
  <c r="V4855" i="2"/>
  <c r="U4810" i="2"/>
  <c r="Z4810" i="2" s="1"/>
  <c r="AA4810" i="2" s="1"/>
  <c r="Y4810" i="2"/>
  <c r="S4802" i="2"/>
  <c r="W4802" i="2" s="1"/>
  <c r="X4802" i="2" s="1"/>
  <c r="V4802" i="2"/>
  <c r="U4794" i="2"/>
  <c r="Z4794" i="2" s="1"/>
  <c r="AA4794" i="2" s="1"/>
  <c r="Y4794" i="2"/>
  <c r="S4786" i="2"/>
  <c r="W4786" i="2" s="1"/>
  <c r="X4786" i="2" s="1"/>
  <c r="V4786" i="2"/>
  <c r="U4778" i="2"/>
  <c r="Z4778" i="2" s="1"/>
  <c r="AA4778" i="2" s="1"/>
  <c r="Y4778" i="2"/>
  <c r="S4770" i="2"/>
  <c r="W4770" i="2" s="1"/>
  <c r="X4770" i="2" s="1"/>
  <c r="V4770" i="2"/>
  <c r="U4762" i="2"/>
  <c r="Z4762" i="2" s="1"/>
  <c r="AA4762" i="2" s="1"/>
  <c r="Y4762" i="2"/>
  <c r="S4754" i="2"/>
  <c r="W4754" i="2" s="1"/>
  <c r="X4754" i="2" s="1"/>
  <c r="V4754" i="2"/>
  <c r="S4746" i="2"/>
  <c r="W4746" i="2" s="1"/>
  <c r="X4746" i="2" s="1"/>
  <c r="V4746" i="2"/>
  <c r="S4590" i="2"/>
  <c r="W4590" i="2" s="1"/>
  <c r="X4590" i="2" s="1"/>
  <c r="V4590" i="2"/>
  <c r="S4582" i="2"/>
  <c r="W4582" i="2" s="1"/>
  <c r="X4582" i="2" s="1"/>
  <c r="V4582" i="2"/>
  <c r="S4574" i="2"/>
  <c r="W4574" i="2" s="1"/>
  <c r="X4574" i="2" s="1"/>
  <c r="V4574" i="2"/>
  <c r="S4566" i="2"/>
  <c r="W4566" i="2" s="1"/>
  <c r="X4566" i="2" s="1"/>
  <c r="V4566" i="2"/>
  <c r="S4558" i="2"/>
  <c r="W4558" i="2" s="1"/>
  <c r="X4558" i="2" s="1"/>
  <c r="V4558" i="2"/>
  <c r="S4476" i="2"/>
  <c r="W4476" i="2" s="1"/>
  <c r="X4476" i="2" s="1"/>
  <c r="V4476" i="2"/>
  <c r="S4468" i="2"/>
  <c r="W4468" i="2" s="1"/>
  <c r="X4468" i="2" s="1"/>
  <c r="V4468" i="2"/>
  <c r="S4460" i="2"/>
  <c r="W4460" i="2" s="1"/>
  <c r="X4460" i="2" s="1"/>
  <c r="V4460" i="2"/>
  <c r="S4452" i="2"/>
  <c r="W4452" i="2" s="1"/>
  <c r="X4452" i="2" s="1"/>
  <c r="V4452" i="2"/>
  <c r="S4518" i="2"/>
  <c r="W4518" i="2" s="1"/>
  <c r="X4518" i="2" s="1"/>
  <c r="V4518" i="2"/>
  <c r="S4510" i="2"/>
  <c r="W4510" i="2" s="1"/>
  <c r="X4510" i="2" s="1"/>
  <c r="V4510" i="2"/>
  <c r="S4502" i="2"/>
  <c r="W4502" i="2" s="1"/>
  <c r="X4502" i="2" s="1"/>
  <c r="V4502" i="2"/>
  <c r="S4494" i="2"/>
  <c r="W4494" i="2" s="1"/>
  <c r="X4494" i="2" s="1"/>
  <c r="V4494" i="2"/>
  <c r="S4486" i="2"/>
  <c r="W4486" i="2" s="1"/>
  <c r="X4486" i="2" s="1"/>
  <c r="V4486" i="2"/>
  <c r="S4737" i="2"/>
  <c r="W4737" i="2" s="1"/>
  <c r="X4737" i="2" s="1"/>
  <c r="V4737" i="2"/>
  <c r="S4729" i="2"/>
  <c r="W4729" i="2" s="1"/>
  <c r="X4729" i="2" s="1"/>
  <c r="V4729" i="2"/>
  <c r="S4721" i="2"/>
  <c r="W4721" i="2" s="1"/>
  <c r="X4721" i="2" s="1"/>
  <c r="V4721" i="2"/>
  <c r="S4713" i="2"/>
  <c r="W4713" i="2" s="1"/>
  <c r="X4713" i="2" s="1"/>
  <c r="V4713" i="2"/>
  <c r="S4557" i="2"/>
  <c r="W4557" i="2" s="1"/>
  <c r="X4557" i="2" s="1"/>
  <c r="V4557" i="2"/>
  <c r="U4549" i="2"/>
  <c r="Z4549" i="2" s="1"/>
  <c r="AA4549" i="2" s="1"/>
  <c r="Y4549" i="2"/>
  <c r="S4541" i="2"/>
  <c r="W4541" i="2" s="1"/>
  <c r="X4541" i="2" s="1"/>
  <c r="V4541" i="2"/>
  <c r="U4533" i="2"/>
  <c r="Z4533" i="2" s="1"/>
  <c r="AA4533" i="2" s="1"/>
  <c r="Y4533" i="2"/>
  <c r="S4525" i="2"/>
  <c r="W4525" i="2" s="1"/>
  <c r="X4525" i="2" s="1"/>
  <c r="V4525" i="2"/>
  <c r="U4628" i="2"/>
  <c r="Z4628" i="2" s="1"/>
  <c r="AA4628" i="2" s="1"/>
  <c r="Y4628" i="2"/>
  <c r="S4620" i="2"/>
  <c r="W4620" i="2" s="1"/>
  <c r="X4620" i="2" s="1"/>
  <c r="V4620" i="2"/>
  <c r="U4612" i="2"/>
  <c r="Z4612" i="2" s="1"/>
  <c r="AA4612" i="2" s="1"/>
  <c r="Y4612" i="2"/>
  <c r="S4604" i="2"/>
  <c r="W4604" i="2" s="1"/>
  <c r="X4604" i="2" s="1"/>
  <c r="V4604" i="2"/>
  <c r="U4596" i="2"/>
  <c r="Z4596" i="2" s="1"/>
  <c r="AA4596" i="2" s="1"/>
  <c r="Y4596" i="2"/>
  <c r="S4699" i="2"/>
  <c r="W4699" i="2" s="1"/>
  <c r="X4699" i="2" s="1"/>
  <c r="V4699" i="2"/>
  <c r="U4691" i="2"/>
  <c r="Z4691" i="2" s="1"/>
  <c r="AA4691" i="2" s="1"/>
  <c r="Y4691" i="2"/>
  <c r="S4683" i="2"/>
  <c r="W4683" i="2" s="1"/>
  <c r="X4683" i="2" s="1"/>
  <c r="V4683" i="2"/>
  <c r="U4675" i="2"/>
  <c r="Z4675" i="2" s="1"/>
  <c r="AA4675" i="2" s="1"/>
  <c r="Y4675" i="2"/>
  <c r="S4667" i="2"/>
  <c r="W4667" i="2" s="1"/>
  <c r="X4667" i="2" s="1"/>
  <c r="V4667" i="2"/>
  <c r="U4659" i="2"/>
  <c r="Z4659" i="2" s="1"/>
  <c r="AA4659" i="2" s="1"/>
  <c r="Y4659" i="2"/>
  <c r="S4651" i="2"/>
  <c r="W4651" i="2" s="1"/>
  <c r="X4651" i="2" s="1"/>
  <c r="V4651" i="2"/>
  <c r="U4643" i="2"/>
  <c r="Z4643" i="2" s="1"/>
  <c r="AA4643" i="2" s="1"/>
  <c r="Y4643" i="2"/>
  <c r="S4635" i="2"/>
  <c r="W4635" i="2" s="1"/>
  <c r="X4635" i="2" s="1"/>
  <c r="V4635" i="2"/>
  <c r="U4442" i="2"/>
  <c r="Z4442" i="2" s="1"/>
  <c r="AA4442" i="2" s="1"/>
  <c r="Y4442" i="2"/>
  <c r="S4434" i="2"/>
  <c r="W4434" i="2" s="1"/>
  <c r="X4434" i="2" s="1"/>
  <c r="V4434" i="2"/>
  <c r="U4426" i="2"/>
  <c r="Z4426" i="2" s="1"/>
  <c r="AA4426" i="2" s="1"/>
  <c r="Y4426" i="2"/>
  <c r="S4418" i="2"/>
  <c r="W4418" i="2" s="1"/>
  <c r="X4418" i="2" s="1"/>
  <c r="V4418" i="2"/>
  <c r="U4410" i="2"/>
  <c r="Z4410" i="2" s="1"/>
  <c r="AA4410" i="2" s="1"/>
  <c r="Y4410" i="2"/>
  <c r="S3884" i="2"/>
  <c r="W3884" i="2" s="1"/>
  <c r="X3884" i="2" s="1"/>
  <c r="V3884" i="2"/>
  <c r="U3876" i="2"/>
  <c r="Z3876" i="2" s="1"/>
  <c r="AA3876" i="2" s="1"/>
  <c r="Y3876" i="2"/>
  <c r="S3868" i="2"/>
  <c r="W3868" i="2" s="1"/>
  <c r="X3868" i="2" s="1"/>
  <c r="V3868" i="2"/>
  <c r="U3860" i="2"/>
  <c r="Z3860" i="2" s="1"/>
  <c r="AA3860" i="2" s="1"/>
  <c r="Y3860" i="2"/>
  <c r="S3852" i="2"/>
  <c r="W3852" i="2" s="1"/>
  <c r="X3852" i="2" s="1"/>
  <c r="V3852" i="2"/>
  <c r="U3844" i="2"/>
  <c r="Z3844" i="2" s="1"/>
  <c r="AA3844" i="2" s="1"/>
  <c r="Y3844" i="2"/>
  <c r="S3836" i="2"/>
  <c r="W3836" i="2" s="1"/>
  <c r="X3836" i="2" s="1"/>
  <c r="V3836" i="2"/>
  <c r="U3828" i="2"/>
  <c r="Z3828" i="2" s="1"/>
  <c r="AA3828" i="2" s="1"/>
  <c r="Y3828" i="2"/>
  <c r="S3820" i="2"/>
  <c r="W3820" i="2" s="1"/>
  <c r="X3820" i="2" s="1"/>
  <c r="V3820" i="2"/>
  <c r="U4108" i="2"/>
  <c r="Z4108" i="2" s="1"/>
  <c r="AA4108" i="2" s="1"/>
  <c r="Y4108" i="2"/>
  <c r="S4100" i="2"/>
  <c r="W4100" i="2" s="1"/>
  <c r="X4100" i="2" s="1"/>
  <c r="V4100" i="2"/>
  <c r="U4092" i="2"/>
  <c r="Z4092" i="2" s="1"/>
  <c r="AA4092" i="2" s="1"/>
  <c r="Y4092" i="2"/>
  <c r="S4084" i="2"/>
  <c r="W4084" i="2" s="1"/>
  <c r="X4084" i="2" s="1"/>
  <c r="V4084" i="2"/>
  <c r="U4076" i="2"/>
  <c r="Z4076" i="2" s="1"/>
  <c r="AA4076" i="2" s="1"/>
  <c r="Y4076" i="2"/>
  <c r="S4068" i="2"/>
  <c r="W4068" i="2" s="1"/>
  <c r="X4068" i="2" s="1"/>
  <c r="V4068" i="2"/>
  <c r="U4060" i="2"/>
  <c r="Z4060" i="2" s="1"/>
  <c r="AA4060" i="2" s="1"/>
  <c r="Y4060" i="2"/>
  <c r="S4052" i="2"/>
  <c r="W4052" i="2" s="1"/>
  <c r="X4052" i="2" s="1"/>
  <c r="V4052" i="2"/>
  <c r="U4044" i="2"/>
  <c r="Z4044" i="2" s="1"/>
  <c r="AA4044" i="2" s="1"/>
  <c r="Y4044" i="2"/>
  <c r="S4369" i="2"/>
  <c r="W4369" i="2" s="1"/>
  <c r="X4369" i="2" s="1"/>
  <c r="V4369" i="2"/>
  <c r="U4361" i="2"/>
  <c r="Z4361" i="2" s="1"/>
  <c r="AA4361" i="2" s="1"/>
  <c r="Y4361" i="2"/>
  <c r="S4353" i="2"/>
  <c r="W4353" i="2" s="1"/>
  <c r="X4353" i="2" s="1"/>
  <c r="V4353" i="2"/>
  <c r="U4345" i="2"/>
  <c r="Z4345" i="2" s="1"/>
  <c r="AA4345" i="2" s="1"/>
  <c r="Y4345" i="2"/>
  <c r="S4337" i="2"/>
  <c r="W4337" i="2" s="1"/>
  <c r="X4337" i="2" s="1"/>
  <c r="V4337" i="2"/>
  <c r="U4255" i="2"/>
  <c r="Z4255" i="2" s="1"/>
  <c r="AA4255" i="2" s="1"/>
  <c r="Y4255" i="2"/>
  <c r="U4247" i="2"/>
  <c r="Z4247" i="2" s="1"/>
  <c r="AA4247" i="2" s="1"/>
  <c r="Y4247" i="2"/>
  <c r="U4239" i="2"/>
  <c r="Z4239" i="2" s="1"/>
  <c r="AA4239" i="2" s="1"/>
  <c r="Y4239" i="2"/>
  <c r="U4231" i="2"/>
  <c r="Z4231" i="2" s="1"/>
  <c r="AA4231" i="2" s="1"/>
  <c r="Y4231" i="2"/>
  <c r="Y4297" i="2"/>
  <c r="U4297" i="2"/>
  <c r="Z4297" i="2" s="1"/>
  <c r="AA4297" i="2" s="1"/>
  <c r="S4289" i="2"/>
  <c r="W4289" i="2" s="1"/>
  <c r="X4289" i="2" s="1"/>
  <c r="V4289" i="2"/>
  <c r="Y4281" i="2"/>
  <c r="U4281" i="2"/>
  <c r="Z4281" i="2" s="1"/>
  <c r="AA4281" i="2" s="1"/>
  <c r="S4273" i="2"/>
  <c r="W4273" i="2" s="1"/>
  <c r="X4273" i="2" s="1"/>
  <c r="V4273" i="2"/>
  <c r="Y4265" i="2"/>
  <c r="U4265" i="2"/>
  <c r="Z4265" i="2" s="1"/>
  <c r="AA4265" i="2" s="1"/>
  <c r="S4405" i="2"/>
  <c r="W4405" i="2" s="1"/>
  <c r="X4405" i="2" s="1"/>
  <c r="V4405" i="2"/>
  <c r="Y4397" i="2"/>
  <c r="U4397" i="2"/>
  <c r="Z4397" i="2" s="1"/>
  <c r="AA4397" i="2" s="1"/>
  <c r="S4389" i="2"/>
  <c r="W4389" i="2" s="1"/>
  <c r="X4389" i="2" s="1"/>
  <c r="V4389" i="2"/>
  <c r="S4385" i="2"/>
  <c r="W4385" i="2" s="1"/>
  <c r="X4385" i="2" s="1"/>
  <c r="V4385" i="2"/>
  <c r="S4377" i="2"/>
  <c r="W4377" i="2" s="1"/>
  <c r="X4377" i="2" s="1"/>
  <c r="V4377" i="2"/>
  <c r="S4373" i="2"/>
  <c r="W4373" i="2" s="1"/>
  <c r="X4373" i="2" s="1"/>
  <c r="V4373" i="2"/>
  <c r="S3995" i="2"/>
  <c r="W3995" i="2" s="1"/>
  <c r="X3995" i="2" s="1"/>
  <c r="V3995" i="2"/>
  <c r="S3987" i="2"/>
  <c r="W3987" i="2" s="1"/>
  <c r="X3987" i="2" s="1"/>
  <c r="V3987" i="2"/>
  <c r="U3979" i="2"/>
  <c r="Z3979" i="2" s="1"/>
  <c r="AA3979" i="2" s="1"/>
  <c r="Y3979" i="2"/>
  <c r="U3971" i="2"/>
  <c r="Z3971" i="2" s="1"/>
  <c r="AA3971" i="2" s="1"/>
  <c r="Y3971" i="2"/>
  <c r="U3963" i="2"/>
  <c r="Z3963" i="2" s="1"/>
  <c r="AA3963" i="2" s="1"/>
  <c r="Y3963" i="2"/>
  <c r="U3955" i="2"/>
  <c r="Z3955" i="2" s="1"/>
  <c r="AA3955" i="2" s="1"/>
  <c r="Y3955" i="2"/>
  <c r="U3947" i="2"/>
  <c r="Z3947" i="2" s="1"/>
  <c r="AA3947" i="2" s="1"/>
  <c r="Y3947" i="2"/>
  <c r="U3939" i="2"/>
  <c r="Z3939" i="2" s="1"/>
  <c r="AA3939" i="2" s="1"/>
  <c r="Y3939" i="2"/>
  <c r="U3931" i="2"/>
  <c r="Z3931" i="2" s="1"/>
  <c r="AA3931" i="2" s="1"/>
  <c r="Y3931" i="2"/>
  <c r="U3775" i="2"/>
  <c r="Z3775" i="2" s="1"/>
  <c r="AA3775" i="2" s="1"/>
  <c r="Y3775" i="2"/>
  <c r="U3767" i="2"/>
  <c r="Z3767" i="2" s="1"/>
  <c r="AA3767" i="2" s="1"/>
  <c r="Y3767" i="2"/>
  <c r="U3759" i="2"/>
  <c r="Z3759" i="2" s="1"/>
  <c r="AA3759" i="2" s="1"/>
  <c r="Y3759" i="2"/>
  <c r="U3751" i="2"/>
  <c r="Z3751" i="2" s="1"/>
  <c r="AA3751" i="2" s="1"/>
  <c r="Y3751" i="2"/>
  <c r="U4039" i="2"/>
  <c r="Z4039" i="2" s="1"/>
  <c r="AA4039" i="2" s="1"/>
  <c r="Y4039" i="2"/>
  <c r="U4031" i="2"/>
  <c r="Z4031" i="2" s="1"/>
  <c r="AA4031" i="2" s="1"/>
  <c r="Y4031" i="2"/>
  <c r="U4023" i="2"/>
  <c r="Z4023" i="2" s="1"/>
  <c r="AA4023" i="2" s="1"/>
  <c r="Y4023" i="2"/>
  <c r="U4015" i="2"/>
  <c r="Z4015" i="2" s="1"/>
  <c r="AA4015" i="2" s="1"/>
  <c r="Y4015" i="2"/>
  <c r="U4007" i="2"/>
  <c r="Z4007" i="2" s="1"/>
  <c r="AA4007" i="2" s="1"/>
  <c r="Y4007" i="2"/>
  <c r="U4147" i="2"/>
  <c r="Z4147" i="2" s="1"/>
  <c r="AA4147" i="2" s="1"/>
  <c r="Y4147" i="2"/>
  <c r="U4139" i="2"/>
  <c r="Z4139" i="2" s="1"/>
  <c r="AA4139" i="2" s="1"/>
  <c r="Y4139" i="2"/>
  <c r="U4131" i="2"/>
  <c r="Z4131" i="2" s="1"/>
  <c r="AA4131" i="2" s="1"/>
  <c r="Y4131" i="2"/>
  <c r="U4123" i="2"/>
  <c r="Z4123" i="2" s="1"/>
  <c r="AA4123" i="2" s="1"/>
  <c r="Y4123" i="2"/>
  <c r="U4115" i="2"/>
  <c r="Z4115" i="2" s="1"/>
  <c r="AA4115" i="2" s="1"/>
  <c r="Y4115" i="2"/>
  <c r="U3922" i="2"/>
  <c r="Z3922" i="2" s="1"/>
  <c r="AA3922" i="2" s="1"/>
  <c r="Y3922" i="2"/>
  <c r="U3914" i="2"/>
  <c r="Z3914" i="2" s="1"/>
  <c r="AA3914" i="2" s="1"/>
  <c r="Y3914" i="2"/>
  <c r="U3906" i="2"/>
  <c r="Z3906" i="2" s="1"/>
  <c r="AA3906" i="2" s="1"/>
  <c r="Y3906" i="2"/>
  <c r="U3898" i="2"/>
  <c r="Z3898" i="2" s="1"/>
  <c r="AA3898" i="2" s="1"/>
  <c r="Y3898" i="2"/>
  <c r="U3816" i="2"/>
  <c r="Z3816" i="2" s="1"/>
  <c r="AA3816" i="2" s="1"/>
  <c r="Y3816" i="2"/>
  <c r="U3808" i="2"/>
  <c r="Z3808" i="2" s="1"/>
  <c r="AA3808" i="2" s="1"/>
  <c r="Y3808" i="2"/>
  <c r="U3800" i="2"/>
  <c r="Z3800" i="2" s="1"/>
  <c r="AA3800" i="2" s="1"/>
  <c r="Y3800" i="2"/>
  <c r="U3792" i="2"/>
  <c r="Z3792" i="2" s="1"/>
  <c r="AA3792" i="2" s="1"/>
  <c r="Y3792" i="2"/>
  <c r="U3784" i="2"/>
  <c r="Z3784" i="2" s="1"/>
  <c r="AA3784" i="2" s="1"/>
  <c r="Y3784" i="2"/>
  <c r="U4220" i="2"/>
  <c r="Z4220" i="2" s="1"/>
  <c r="AA4220" i="2" s="1"/>
  <c r="Y4220" i="2"/>
  <c r="U4212" i="2"/>
  <c r="Z4212" i="2" s="1"/>
  <c r="AA4212" i="2" s="1"/>
  <c r="Y4212" i="2"/>
  <c r="U4204" i="2"/>
  <c r="Z4204" i="2" s="1"/>
  <c r="AA4204" i="2" s="1"/>
  <c r="Y4204" i="2"/>
  <c r="U4196" i="2"/>
  <c r="Z4196" i="2" s="1"/>
  <c r="AA4196" i="2" s="1"/>
  <c r="Y4196" i="2"/>
  <c r="U4188" i="2"/>
  <c r="Z4188" i="2" s="1"/>
  <c r="AA4188" i="2" s="1"/>
  <c r="Y4188" i="2"/>
  <c r="U4328" i="2"/>
  <c r="Z4328" i="2" s="1"/>
  <c r="AA4328" i="2" s="1"/>
  <c r="Y4328" i="2"/>
  <c r="U4320" i="2"/>
  <c r="Z4320" i="2" s="1"/>
  <c r="AA4320" i="2" s="1"/>
  <c r="Y4320" i="2"/>
  <c r="S4312" i="2"/>
  <c r="W4312" i="2" s="1"/>
  <c r="X4312" i="2" s="1"/>
  <c r="V4312" i="2"/>
  <c r="S4304" i="2"/>
  <c r="W4304" i="2" s="1"/>
  <c r="X4304" i="2" s="1"/>
  <c r="V4304" i="2"/>
  <c r="Y4300" i="2"/>
  <c r="U4300" i="2"/>
  <c r="Z4300" i="2" s="1"/>
  <c r="AA4300" i="2" s="1"/>
  <c r="S3733" i="2"/>
  <c r="W3733" i="2" s="1"/>
  <c r="X3733" i="2" s="1"/>
  <c r="V3733" i="2"/>
  <c r="Y3729" i="2"/>
  <c r="U3729" i="2"/>
  <c r="Z3729" i="2" s="1"/>
  <c r="AA3729" i="2" s="1"/>
  <c r="S3717" i="2"/>
  <c r="W3717" i="2" s="1"/>
  <c r="X3717" i="2" s="1"/>
  <c r="V3717" i="2"/>
  <c r="Y3713" i="2"/>
  <c r="U3713" i="2"/>
  <c r="Z3713" i="2" s="1"/>
  <c r="AA3713" i="2" s="1"/>
  <c r="S3479" i="2"/>
  <c r="W3479" i="2" s="1"/>
  <c r="X3479" i="2" s="1"/>
  <c r="V3479" i="2"/>
  <c r="Y3475" i="2"/>
  <c r="U3475" i="2"/>
  <c r="Z3475" i="2" s="1"/>
  <c r="AA3475" i="2" s="1"/>
  <c r="S3463" i="2"/>
  <c r="W3463" i="2" s="1"/>
  <c r="X3463" i="2" s="1"/>
  <c r="V3463" i="2"/>
  <c r="Y3459" i="2"/>
  <c r="U3459" i="2"/>
  <c r="Z3459" i="2" s="1"/>
  <c r="AA3459" i="2" s="1"/>
  <c r="S3706" i="2"/>
  <c r="W3706" i="2" s="1"/>
  <c r="X3706" i="2" s="1"/>
  <c r="V3706" i="2"/>
  <c r="Y3702" i="2"/>
  <c r="U3702" i="2"/>
  <c r="Z3702" i="2" s="1"/>
  <c r="AA3702" i="2" s="1"/>
  <c r="S3690" i="2"/>
  <c r="W3690" i="2" s="1"/>
  <c r="X3690" i="2" s="1"/>
  <c r="V3690" i="2"/>
  <c r="Y3686" i="2"/>
  <c r="U3686" i="2"/>
  <c r="Z3686" i="2" s="1"/>
  <c r="AA3686" i="2" s="1"/>
  <c r="S3674" i="2"/>
  <c r="W3674" i="2" s="1"/>
  <c r="X3674" i="2" s="1"/>
  <c r="V3674" i="2"/>
  <c r="Y3670" i="2"/>
  <c r="U3670" i="2"/>
  <c r="Z3670" i="2" s="1"/>
  <c r="AA3670" i="2" s="1"/>
  <c r="S3658" i="2"/>
  <c r="W3658" i="2" s="1"/>
  <c r="X3658" i="2" s="1"/>
  <c r="V3658" i="2"/>
  <c r="Y3654" i="2"/>
  <c r="U3654" i="2"/>
  <c r="Z3654" i="2" s="1"/>
  <c r="AA3654" i="2" s="1"/>
  <c r="S3642" i="2"/>
  <c r="W3642" i="2" s="1"/>
  <c r="X3642" i="2" s="1"/>
  <c r="V3642" i="2"/>
  <c r="Y3638" i="2"/>
  <c r="U3638" i="2"/>
  <c r="Z3638" i="2" s="1"/>
  <c r="AA3638" i="2" s="1"/>
  <c r="S3552" i="2"/>
  <c r="W3552" i="2" s="1"/>
  <c r="X3552" i="2" s="1"/>
  <c r="V3552" i="2"/>
  <c r="Y3548" i="2"/>
  <c r="U3548" i="2"/>
  <c r="Z3548" i="2" s="1"/>
  <c r="AA3548" i="2" s="1"/>
  <c r="S3536" i="2"/>
  <c r="W3536" i="2" s="1"/>
  <c r="X3536" i="2" s="1"/>
  <c r="V3536" i="2"/>
  <c r="Y3532" i="2"/>
  <c r="U3532" i="2"/>
  <c r="Z3532" i="2" s="1"/>
  <c r="AA3532" i="2" s="1"/>
  <c r="S5888" i="2"/>
  <c r="W5888" i="2" s="1"/>
  <c r="X5888" i="2" s="1"/>
  <c r="V5888" i="2"/>
  <c r="Y5884" i="2"/>
  <c r="U5884" i="2"/>
  <c r="Z5884" i="2" s="1"/>
  <c r="AA5884" i="2" s="1"/>
  <c r="S5872" i="2"/>
  <c r="W5872" i="2" s="1"/>
  <c r="X5872" i="2" s="1"/>
  <c r="V5872" i="2"/>
  <c r="Y5868" i="2"/>
  <c r="U5868" i="2"/>
  <c r="Z5868" i="2" s="1"/>
  <c r="AA5868" i="2" s="1"/>
  <c r="S5856" i="2"/>
  <c r="W5856" i="2" s="1"/>
  <c r="X5856" i="2" s="1"/>
  <c r="V5856" i="2"/>
  <c r="Y5963" i="2"/>
  <c r="U5963" i="2"/>
  <c r="Z5963" i="2" s="1"/>
  <c r="AA5963" i="2" s="1"/>
  <c r="S5951" i="2"/>
  <c r="W5951" i="2" s="1"/>
  <c r="X5951" i="2" s="1"/>
  <c r="V5951" i="2"/>
  <c r="S5947" i="2"/>
  <c r="W5947" i="2" s="1"/>
  <c r="X5947" i="2" s="1"/>
  <c r="V5947" i="2"/>
  <c r="U5939" i="2"/>
  <c r="Z5939" i="2" s="1"/>
  <c r="AA5939" i="2" s="1"/>
  <c r="Y5939" i="2"/>
  <c r="S5931" i="2"/>
  <c r="W5931" i="2" s="1"/>
  <c r="X5931" i="2" s="1"/>
  <c r="V5931" i="2"/>
  <c r="V3629" i="2"/>
  <c r="S3629" i="2"/>
  <c r="W3629" i="2" s="1"/>
  <c r="X3629" i="2" s="1"/>
  <c r="Y3621" i="2"/>
  <c r="U3621" i="2"/>
  <c r="Z3621" i="2" s="1"/>
  <c r="AA3621" i="2" s="1"/>
  <c r="S3613" i="2"/>
  <c r="W3613" i="2" s="1"/>
  <c r="X3613" i="2" s="1"/>
  <c r="V3613" i="2"/>
  <c r="U3605" i="2"/>
  <c r="Z3605" i="2" s="1"/>
  <c r="AA3605" i="2" s="1"/>
  <c r="Y3605" i="2"/>
  <c r="S3597" i="2"/>
  <c r="W3597" i="2" s="1"/>
  <c r="X3597" i="2" s="1"/>
  <c r="V3597" i="2"/>
  <c r="Y3589" i="2"/>
  <c r="U3589" i="2"/>
  <c r="Z3589" i="2" s="1"/>
  <c r="AA3589" i="2" s="1"/>
  <c r="S3581" i="2"/>
  <c r="W3581" i="2" s="1"/>
  <c r="X3581" i="2" s="1"/>
  <c r="V3581" i="2"/>
  <c r="U3573" i="2"/>
  <c r="Z3573" i="2" s="1"/>
  <c r="AA3573" i="2" s="1"/>
  <c r="Y3573" i="2"/>
  <c r="S3565" i="2"/>
  <c r="W3565" i="2" s="1"/>
  <c r="X3565" i="2" s="1"/>
  <c r="V3565" i="2"/>
  <c r="Y3520" i="2"/>
  <c r="U3520" i="2"/>
  <c r="Z3520" i="2" s="1"/>
  <c r="AA3520" i="2" s="1"/>
  <c r="S3512" i="2"/>
  <c r="W3512" i="2" s="1"/>
  <c r="X3512" i="2" s="1"/>
  <c r="V3512" i="2"/>
  <c r="U3504" i="2"/>
  <c r="Z3504" i="2" s="1"/>
  <c r="AA3504" i="2" s="1"/>
  <c r="Y3504" i="2"/>
  <c r="S3496" i="2"/>
  <c r="W3496" i="2" s="1"/>
  <c r="X3496" i="2" s="1"/>
  <c r="V3496" i="2"/>
  <c r="Y3488" i="2"/>
  <c r="U3488" i="2"/>
  <c r="Z3488" i="2" s="1"/>
  <c r="AA3488" i="2" s="1"/>
  <c r="S3443" i="2"/>
  <c r="W3443" i="2" s="1"/>
  <c r="X3443" i="2" s="1"/>
  <c r="V3443" i="2"/>
  <c r="U3435" i="2"/>
  <c r="Z3435" i="2" s="1"/>
  <c r="AA3435" i="2" s="1"/>
  <c r="Y3435" i="2"/>
  <c r="S3427" i="2"/>
  <c r="W3427" i="2" s="1"/>
  <c r="X3427" i="2" s="1"/>
  <c r="V3427" i="2"/>
  <c r="Y3419" i="2"/>
  <c r="U3419" i="2"/>
  <c r="Z3419" i="2" s="1"/>
  <c r="AA3419" i="2" s="1"/>
  <c r="S3411" i="2"/>
  <c r="W3411" i="2" s="1"/>
  <c r="X3411" i="2" s="1"/>
  <c r="V3411" i="2"/>
  <c r="U3366" i="2"/>
  <c r="Z3366" i="2" s="1"/>
  <c r="AA3366" i="2" s="1"/>
  <c r="Y3366" i="2"/>
  <c r="S3358" i="2"/>
  <c r="W3358" i="2" s="1"/>
  <c r="X3358" i="2" s="1"/>
  <c r="V3358" i="2"/>
  <c r="Y3350" i="2"/>
  <c r="U3350" i="2"/>
  <c r="Z3350" i="2" s="1"/>
  <c r="AA3350" i="2" s="1"/>
  <c r="U3342" i="2"/>
  <c r="Z3342" i="2" s="1"/>
  <c r="AA3342" i="2" s="1"/>
  <c r="Y3342" i="2"/>
  <c r="S3338" i="2"/>
  <c r="W3338" i="2" s="1"/>
  <c r="X3338" i="2" s="1"/>
  <c r="V3338" i="2"/>
  <c r="V3334" i="2"/>
  <c r="S3334" i="2"/>
  <c r="W3334" i="2" s="1"/>
  <c r="X3334" i="2" s="1"/>
  <c r="U3326" i="2"/>
  <c r="Z3326" i="2" s="1"/>
  <c r="AA3326" i="2" s="1"/>
  <c r="Y3326" i="2"/>
  <c r="S3322" i="2"/>
  <c r="W3322" i="2" s="1"/>
  <c r="X3322" i="2" s="1"/>
  <c r="V3322" i="2"/>
  <c r="V3318" i="2"/>
  <c r="S3318" i="2"/>
  <c r="W3318" i="2" s="1"/>
  <c r="X3318" i="2" s="1"/>
  <c r="U3310" i="2"/>
  <c r="Z3310" i="2" s="1"/>
  <c r="AA3310" i="2" s="1"/>
  <c r="Y3310" i="2"/>
  <c r="S3306" i="2"/>
  <c r="W3306" i="2" s="1"/>
  <c r="X3306" i="2" s="1"/>
  <c r="V3306" i="2"/>
  <c r="V3302" i="2"/>
  <c r="S3302" i="2"/>
  <c r="W3302" i="2" s="1"/>
  <c r="X3302" i="2" s="1"/>
  <c r="U5921" i="2"/>
  <c r="Z5921" i="2" s="1"/>
  <c r="AA5921" i="2" s="1"/>
  <c r="Y5921" i="2"/>
  <c r="S5917" i="2"/>
  <c r="W5917" i="2" s="1"/>
  <c r="X5917" i="2" s="1"/>
  <c r="V5917" i="2"/>
  <c r="V5913" i="2"/>
  <c r="S5913" i="2"/>
  <c r="W5913" i="2" s="1"/>
  <c r="X5913" i="2" s="1"/>
  <c r="U5905" i="2"/>
  <c r="Z5905" i="2" s="1"/>
  <c r="AA5905" i="2" s="1"/>
  <c r="Y5905" i="2"/>
  <c r="S5901" i="2"/>
  <c r="W5901" i="2" s="1"/>
  <c r="X5901" i="2" s="1"/>
  <c r="V5901" i="2"/>
  <c r="V5897" i="2"/>
  <c r="S5897" i="2"/>
  <c r="W5897" i="2" s="1"/>
  <c r="X5897" i="2" s="1"/>
  <c r="U3299" i="2"/>
  <c r="Z3299" i="2" s="1"/>
  <c r="AA3299" i="2" s="1"/>
  <c r="Y3299" i="2"/>
  <c r="V3291" i="2"/>
  <c r="S3291" i="2"/>
  <c r="W3291" i="2" s="1"/>
  <c r="X3291" i="2" s="1"/>
  <c r="V3283" i="2"/>
  <c r="S3283" i="2"/>
  <c r="W3283" i="2" s="1"/>
  <c r="X3283" i="2" s="1"/>
  <c r="V3275" i="2"/>
  <c r="S3275" i="2"/>
  <c r="W3275" i="2" s="1"/>
  <c r="X3275" i="2" s="1"/>
  <c r="U3267" i="2"/>
  <c r="Z3267" i="2" s="1"/>
  <c r="AA3267" i="2" s="1"/>
  <c r="Y3267" i="2"/>
  <c r="Y1076" i="2"/>
  <c r="U1076" i="2"/>
  <c r="Z1076" i="2" s="1"/>
  <c r="AA1076" i="2" s="1"/>
  <c r="V1068" i="2"/>
  <c r="S1068" i="2"/>
  <c r="W1068" i="2" s="1"/>
  <c r="X1068" i="2" s="1"/>
  <c r="V1060" i="2"/>
  <c r="S1060" i="2"/>
  <c r="W1060" i="2" s="1"/>
  <c r="X1060" i="2" s="1"/>
  <c r="U1052" i="2"/>
  <c r="Z1052" i="2" s="1"/>
  <c r="AA1052" i="2" s="1"/>
  <c r="Y1052" i="2"/>
  <c r="Y1044" i="2"/>
  <c r="U1044" i="2"/>
  <c r="Z1044" i="2" s="1"/>
  <c r="AA1044" i="2" s="1"/>
  <c r="V3404" i="2"/>
  <c r="S3404" i="2"/>
  <c r="W3404" i="2" s="1"/>
  <c r="X3404" i="2" s="1"/>
  <c r="V3396" i="2"/>
  <c r="S3396" i="2"/>
  <c r="W3396" i="2" s="1"/>
  <c r="X3396" i="2" s="1"/>
  <c r="U3388" i="2"/>
  <c r="Z3388" i="2" s="1"/>
  <c r="AA3388" i="2" s="1"/>
  <c r="Y3388" i="2"/>
  <c r="Y3380" i="2"/>
  <c r="U3380" i="2"/>
  <c r="Z3380" i="2" s="1"/>
  <c r="AA3380" i="2" s="1"/>
  <c r="V3261" i="2"/>
  <c r="S3261" i="2"/>
  <c r="W3261" i="2" s="1"/>
  <c r="X3261" i="2" s="1"/>
  <c r="V3253" i="2"/>
  <c r="S3253" i="2"/>
  <c r="W3253" i="2" s="1"/>
  <c r="X3253" i="2" s="1"/>
  <c r="U3245" i="2"/>
  <c r="Z3245" i="2" s="1"/>
  <c r="AA3245" i="2" s="1"/>
  <c r="Y3245" i="2"/>
  <c r="Y3237" i="2"/>
  <c r="U3237" i="2"/>
  <c r="Z3237" i="2" s="1"/>
  <c r="AA3237" i="2" s="1"/>
  <c r="V3229" i="2"/>
  <c r="S3229" i="2"/>
  <c r="W3229" i="2" s="1"/>
  <c r="X3229" i="2" s="1"/>
  <c r="V3221" i="2"/>
  <c r="S3221" i="2"/>
  <c r="W3221" i="2" s="1"/>
  <c r="X3221" i="2" s="1"/>
  <c r="U3213" i="2"/>
  <c r="Z3213" i="2" s="1"/>
  <c r="AA3213" i="2" s="1"/>
  <c r="Y3213" i="2"/>
  <c r="Y3205" i="2"/>
  <c r="U3205" i="2"/>
  <c r="Z3205" i="2" s="1"/>
  <c r="AA3205" i="2" s="1"/>
  <c r="V3197" i="2"/>
  <c r="S3197" i="2"/>
  <c r="W3197" i="2" s="1"/>
  <c r="X3197" i="2" s="1"/>
  <c r="V3189" i="2"/>
  <c r="S3189" i="2"/>
  <c r="W3189" i="2" s="1"/>
  <c r="X3189" i="2" s="1"/>
  <c r="U3144" i="2"/>
  <c r="Z3144" i="2" s="1"/>
  <c r="AA3144" i="2" s="1"/>
  <c r="Y3144" i="2"/>
  <c r="Y3136" i="2"/>
  <c r="U3136" i="2"/>
  <c r="Z3136" i="2" s="1"/>
  <c r="AA3136" i="2" s="1"/>
  <c r="V3128" i="2"/>
  <c r="S3128" i="2"/>
  <c r="W3128" i="2" s="1"/>
  <c r="X3128" i="2" s="1"/>
  <c r="V3120" i="2"/>
  <c r="S3120" i="2"/>
  <c r="W3120" i="2" s="1"/>
  <c r="X3120" i="2" s="1"/>
  <c r="U3186" i="2"/>
  <c r="Z3186" i="2" s="1"/>
  <c r="AA3186" i="2" s="1"/>
  <c r="Y3186" i="2"/>
  <c r="Y3178" i="2"/>
  <c r="U3178" i="2"/>
  <c r="Z3178" i="2" s="1"/>
  <c r="AA3178" i="2" s="1"/>
  <c r="V3170" i="2"/>
  <c r="S3170" i="2"/>
  <c r="W3170" i="2" s="1"/>
  <c r="X3170" i="2" s="1"/>
  <c r="V3162" i="2"/>
  <c r="S3162" i="2"/>
  <c r="W3162" i="2" s="1"/>
  <c r="X3162" i="2" s="1"/>
  <c r="U3154" i="2"/>
  <c r="Z3154" i="2" s="1"/>
  <c r="AA3154" i="2" s="1"/>
  <c r="Y3154" i="2"/>
  <c r="Y3109" i="2"/>
  <c r="U3109" i="2"/>
  <c r="Z3109" i="2" s="1"/>
  <c r="AA3109" i="2" s="1"/>
  <c r="S3101" i="2"/>
  <c r="W3101" i="2" s="1"/>
  <c r="X3101" i="2" s="1"/>
  <c r="V3101" i="2"/>
  <c r="S3093" i="2"/>
  <c r="W3093" i="2" s="1"/>
  <c r="X3093" i="2" s="1"/>
  <c r="V3093" i="2"/>
  <c r="U3085" i="2"/>
  <c r="Z3085" i="2" s="1"/>
  <c r="AA3085" i="2" s="1"/>
  <c r="Y3085" i="2"/>
  <c r="Y3077" i="2"/>
  <c r="U3077" i="2"/>
  <c r="Z3077" i="2" s="1"/>
  <c r="AA3077" i="2" s="1"/>
  <c r="U3069" i="2"/>
  <c r="Z3069" i="2" s="1"/>
  <c r="AA3069" i="2" s="1"/>
  <c r="Y3069" i="2"/>
  <c r="Y3061" i="2"/>
  <c r="U3061" i="2"/>
  <c r="Z3061" i="2" s="1"/>
  <c r="AA3061" i="2" s="1"/>
  <c r="U3053" i="2"/>
  <c r="Z3053" i="2" s="1"/>
  <c r="AA3053" i="2" s="1"/>
  <c r="Y3053" i="2"/>
  <c r="U3045" i="2"/>
  <c r="Z3045" i="2" s="1"/>
  <c r="AA3045" i="2" s="1"/>
  <c r="Y3045" i="2"/>
  <c r="U3037" i="2"/>
  <c r="Z3037" i="2" s="1"/>
  <c r="AA3037" i="2" s="1"/>
  <c r="Y3037" i="2"/>
  <c r="U3029" i="2"/>
  <c r="Z3029" i="2" s="1"/>
  <c r="AA3029" i="2" s="1"/>
  <c r="Y3029" i="2"/>
  <c r="U3021" i="2"/>
  <c r="Z3021" i="2" s="1"/>
  <c r="AA3021" i="2" s="1"/>
  <c r="Y3021" i="2"/>
  <c r="U3013" i="2"/>
  <c r="Z3013" i="2" s="1"/>
  <c r="AA3013" i="2" s="1"/>
  <c r="Y3013" i="2"/>
  <c r="U3005" i="2"/>
  <c r="Z3005" i="2" s="1"/>
  <c r="AA3005" i="2" s="1"/>
  <c r="Y3005" i="2"/>
  <c r="U2812" i="2"/>
  <c r="Z2812" i="2" s="1"/>
  <c r="AA2812" i="2" s="1"/>
  <c r="Y2812" i="2"/>
  <c r="U2804" i="2"/>
  <c r="Z2804" i="2" s="1"/>
  <c r="AA2804" i="2" s="1"/>
  <c r="Y2804" i="2"/>
  <c r="S2796" i="2"/>
  <c r="W2796" i="2" s="1"/>
  <c r="X2796" i="2" s="1"/>
  <c r="V2796" i="2"/>
  <c r="U2788" i="2"/>
  <c r="Z2788" i="2" s="1"/>
  <c r="AA2788" i="2" s="1"/>
  <c r="Y2788" i="2"/>
  <c r="S2965" i="2"/>
  <c r="W2965" i="2" s="1"/>
  <c r="X2965" i="2" s="1"/>
  <c r="V2965" i="2"/>
  <c r="U2957" i="2"/>
  <c r="Z2957" i="2" s="1"/>
  <c r="AA2957" i="2" s="1"/>
  <c r="Y2957" i="2"/>
  <c r="S2949" i="2"/>
  <c r="W2949" i="2" s="1"/>
  <c r="X2949" i="2" s="1"/>
  <c r="V2949" i="2"/>
  <c r="U2941" i="2"/>
  <c r="Z2941" i="2" s="1"/>
  <c r="AA2941" i="2" s="1"/>
  <c r="Y2941" i="2"/>
  <c r="S2933" i="2"/>
  <c r="W2933" i="2" s="1"/>
  <c r="X2933" i="2" s="1"/>
  <c r="V2933" i="2"/>
  <c r="U2925" i="2"/>
  <c r="Z2925" i="2" s="1"/>
  <c r="AA2925" i="2" s="1"/>
  <c r="Y2925" i="2"/>
  <c r="S2917" i="2"/>
  <c r="W2917" i="2" s="1"/>
  <c r="X2917" i="2" s="1"/>
  <c r="V2917" i="2"/>
  <c r="U2909" i="2"/>
  <c r="Z2909" i="2" s="1"/>
  <c r="AA2909" i="2" s="1"/>
  <c r="Y2909" i="2"/>
  <c r="S2901" i="2"/>
  <c r="W2901" i="2" s="1"/>
  <c r="X2901" i="2" s="1"/>
  <c r="V2901" i="2"/>
  <c r="U2893" i="2"/>
  <c r="Z2893" i="2" s="1"/>
  <c r="AA2893" i="2" s="1"/>
  <c r="Y2893" i="2"/>
  <c r="S2996" i="2"/>
  <c r="W2996" i="2" s="1"/>
  <c r="X2996" i="2" s="1"/>
  <c r="V2996" i="2"/>
  <c r="U2988" i="2"/>
  <c r="Z2988" i="2" s="1"/>
  <c r="AA2988" i="2" s="1"/>
  <c r="Y2988" i="2"/>
  <c r="S2980" i="2"/>
  <c r="W2980" i="2" s="1"/>
  <c r="X2980" i="2" s="1"/>
  <c r="V2980" i="2"/>
  <c r="U2972" i="2"/>
  <c r="Z2972" i="2" s="1"/>
  <c r="AA2972" i="2" s="1"/>
  <c r="Y2972" i="2"/>
  <c r="S2853" i="2"/>
  <c r="W2853" i="2" s="1"/>
  <c r="X2853" i="2" s="1"/>
  <c r="V2853" i="2"/>
  <c r="U2845" i="2"/>
  <c r="Z2845" i="2" s="1"/>
  <c r="AA2845" i="2" s="1"/>
  <c r="Y2845" i="2"/>
  <c r="S2837" i="2"/>
  <c r="W2837" i="2" s="1"/>
  <c r="X2837" i="2" s="1"/>
  <c r="V2837" i="2"/>
  <c r="U2829" i="2"/>
  <c r="Z2829" i="2" s="1"/>
  <c r="AA2829" i="2" s="1"/>
  <c r="Y2829" i="2"/>
  <c r="S2821" i="2"/>
  <c r="W2821" i="2" s="1"/>
  <c r="X2821" i="2" s="1"/>
  <c r="V2821" i="2"/>
  <c r="U2887" i="2"/>
  <c r="Z2887" i="2" s="1"/>
  <c r="AA2887" i="2" s="1"/>
  <c r="Y2887" i="2"/>
  <c r="S2879" i="2"/>
  <c r="W2879" i="2" s="1"/>
  <c r="X2879" i="2" s="1"/>
  <c r="V2879" i="2"/>
  <c r="U2871" i="2"/>
  <c r="Z2871" i="2" s="1"/>
  <c r="AA2871" i="2" s="1"/>
  <c r="Y2871" i="2"/>
  <c r="S2863" i="2"/>
  <c r="W2863" i="2" s="1"/>
  <c r="X2863" i="2" s="1"/>
  <c r="V2863" i="2"/>
  <c r="U2781" i="2"/>
  <c r="Z2781" i="2" s="1"/>
  <c r="AA2781" i="2" s="1"/>
  <c r="Y2781" i="2"/>
  <c r="S2773" i="2"/>
  <c r="W2773" i="2" s="1"/>
  <c r="X2773" i="2" s="1"/>
  <c r="V2773" i="2"/>
  <c r="U2765" i="2"/>
  <c r="Z2765" i="2" s="1"/>
  <c r="AA2765" i="2" s="1"/>
  <c r="Y2765" i="2"/>
  <c r="S2757" i="2"/>
  <c r="W2757" i="2" s="1"/>
  <c r="X2757" i="2" s="1"/>
  <c r="V2757" i="2"/>
  <c r="U2749" i="2"/>
  <c r="Z2749" i="2" s="1"/>
  <c r="AA2749" i="2" s="1"/>
  <c r="Y2749" i="2"/>
  <c r="S2659" i="2"/>
  <c r="W2659" i="2" s="1"/>
  <c r="X2659" i="2" s="1"/>
  <c r="V2659" i="2"/>
  <c r="U2639" i="2"/>
  <c r="Z2639" i="2" s="1"/>
  <c r="AA2639" i="2" s="1"/>
  <c r="Y2639" i="2"/>
  <c r="U1595" i="2"/>
  <c r="Z1595" i="2" s="1"/>
  <c r="AA1595" i="2" s="1"/>
  <c r="Y1595" i="2"/>
  <c r="U1587" i="2"/>
  <c r="Z1587" i="2" s="1"/>
  <c r="AA1587" i="2" s="1"/>
  <c r="Y1587" i="2"/>
  <c r="U1579" i="2"/>
  <c r="Z1579" i="2" s="1"/>
  <c r="AA1579" i="2" s="1"/>
  <c r="Y1579" i="2"/>
  <c r="U1571" i="2"/>
  <c r="Z1571" i="2" s="1"/>
  <c r="AA1571" i="2" s="1"/>
  <c r="Y1571" i="2"/>
  <c r="U1563" i="2"/>
  <c r="Z1563" i="2" s="1"/>
  <c r="AA1563" i="2" s="1"/>
  <c r="Y1563" i="2"/>
  <c r="U2702" i="2"/>
  <c r="Z2702" i="2" s="1"/>
  <c r="AA2702" i="2" s="1"/>
  <c r="Y2702" i="2"/>
  <c r="U2694" i="2"/>
  <c r="Z2694" i="2" s="1"/>
  <c r="AA2694" i="2" s="1"/>
  <c r="Y2694" i="2"/>
  <c r="U2686" i="2"/>
  <c r="Z2686" i="2" s="1"/>
  <c r="AA2686" i="2" s="1"/>
  <c r="Y2686" i="2"/>
  <c r="U2678" i="2"/>
  <c r="Z2678" i="2" s="1"/>
  <c r="AA2678" i="2" s="1"/>
  <c r="Y2678" i="2"/>
  <c r="U2744" i="2"/>
  <c r="Z2744" i="2" s="1"/>
  <c r="AA2744" i="2" s="1"/>
  <c r="Y2744" i="2"/>
  <c r="U2736" i="2"/>
  <c r="Z2736" i="2" s="1"/>
  <c r="AA2736" i="2" s="1"/>
  <c r="Y2736" i="2"/>
  <c r="U2728" i="2"/>
  <c r="Z2728" i="2" s="1"/>
  <c r="AA2728" i="2" s="1"/>
  <c r="Y2728" i="2"/>
  <c r="U2720" i="2"/>
  <c r="Z2720" i="2" s="1"/>
  <c r="AA2720" i="2" s="1"/>
  <c r="Y2720" i="2"/>
  <c r="U2712" i="2"/>
  <c r="Z2712" i="2" s="1"/>
  <c r="AA2712" i="2" s="1"/>
  <c r="Y2712" i="2"/>
  <c r="U2630" i="2"/>
  <c r="Z2630" i="2" s="1"/>
  <c r="AA2630" i="2" s="1"/>
  <c r="Y2630" i="2"/>
  <c r="U2622" i="2"/>
  <c r="Z2622" i="2" s="1"/>
  <c r="AA2622" i="2" s="1"/>
  <c r="Y2622" i="2"/>
  <c r="U2614" i="2"/>
  <c r="Z2614" i="2" s="1"/>
  <c r="AA2614" i="2" s="1"/>
  <c r="Y2614" i="2"/>
  <c r="U2606" i="2"/>
  <c r="Z2606" i="2" s="1"/>
  <c r="AA2606" i="2" s="1"/>
  <c r="Y2606" i="2"/>
  <c r="U2598" i="2"/>
  <c r="Z2598" i="2" s="1"/>
  <c r="AA2598" i="2" s="1"/>
  <c r="Y2598" i="2"/>
  <c r="U2516" i="2"/>
  <c r="Z2516" i="2" s="1"/>
  <c r="AA2516" i="2" s="1"/>
  <c r="Y2516" i="2"/>
  <c r="V2508" i="2"/>
  <c r="S2508" i="2"/>
  <c r="W2508" i="2" s="1"/>
  <c r="X2508" i="2" s="1"/>
  <c r="U2500" i="2"/>
  <c r="Z2500" i="2" s="1"/>
  <c r="AA2500" i="2" s="1"/>
  <c r="Y2500" i="2"/>
  <c r="V2492" i="2"/>
  <c r="S2492" i="2"/>
  <c r="W2492" i="2" s="1"/>
  <c r="X2492" i="2" s="1"/>
  <c r="U2484" i="2"/>
  <c r="Z2484" i="2" s="1"/>
  <c r="AA2484" i="2" s="1"/>
  <c r="Y2484" i="2"/>
  <c r="V2476" i="2"/>
  <c r="S2476" i="2"/>
  <c r="W2476" i="2" s="1"/>
  <c r="X2476" i="2" s="1"/>
  <c r="U2468" i="2"/>
  <c r="Z2468" i="2" s="1"/>
  <c r="AA2468" i="2" s="1"/>
  <c r="Y2468" i="2"/>
  <c r="S2456" i="2"/>
  <c r="W2456" i="2" s="1"/>
  <c r="X2456" i="2" s="1"/>
  <c r="V2456" i="2"/>
  <c r="U2448" i="2"/>
  <c r="Z2448" i="2" s="1"/>
  <c r="AA2448" i="2" s="1"/>
  <c r="Y2448" i="2"/>
  <c r="S2440" i="2"/>
  <c r="W2440" i="2" s="1"/>
  <c r="X2440" i="2" s="1"/>
  <c r="V2440" i="2"/>
  <c r="U2432" i="2"/>
  <c r="Z2432" i="2" s="1"/>
  <c r="AA2432" i="2" s="1"/>
  <c r="Y2432" i="2"/>
  <c r="S2424" i="2"/>
  <c r="W2424" i="2" s="1"/>
  <c r="X2424" i="2" s="1"/>
  <c r="V2424" i="2"/>
  <c r="U2416" i="2"/>
  <c r="Z2416" i="2" s="1"/>
  <c r="AA2416" i="2" s="1"/>
  <c r="Y2416" i="2"/>
  <c r="S2001" i="2"/>
  <c r="W2001" i="2" s="1"/>
  <c r="X2001" i="2" s="1"/>
  <c r="V2001" i="2"/>
  <c r="U1993" i="2"/>
  <c r="Z1993" i="2" s="1"/>
  <c r="AA1993" i="2" s="1"/>
  <c r="Y1993" i="2"/>
  <c r="S1985" i="2"/>
  <c r="W1985" i="2" s="1"/>
  <c r="X1985" i="2" s="1"/>
  <c r="V1985" i="2"/>
  <c r="U1977" i="2"/>
  <c r="Z1977" i="2" s="1"/>
  <c r="AA1977" i="2" s="1"/>
  <c r="Y1977" i="2"/>
  <c r="S1969" i="2"/>
  <c r="W1969" i="2" s="1"/>
  <c r="X1969" i="2" s="1"/>
  <c r="V1969" i="2"/>
  <c r="U2590" i="2"/>
  <c r="Z2590" i="2" s="1"/>
  <c r="AA2590" i="2" s="1"/>
  <c r="Y2590" i="2"/>
  <c r="S2582" i="2"/>
  <c r="W2582" i="2" s="1"/>
  <c r="X2582" i="2" s="1"/>
  <c r="V2582" i="2"/>
  <c r="U2574" i="2"/>
  <c r="Z2574" i="2" s="1"/>
  <c r="AA2574" i="2" s="1"/>
  <c r="Y2574" i="2"/>
  <c r="S2562" i="2"/>
  <c r="W2562" i="2" s="1"/>
  <c r="X2562" i="2" s="1"/>
  <c r="V2562" i="2"/>
  <c r="U2295" i="2"/>
  <c r="Z2295" i="2" s="1"/>
  <c r="AA2295" i="2" s="1"/>
  <c r="Y2295" i="2"/>
  <c r="V2291" i="2"/>
  <c r="S2291" i="2"/>
  <c r="W2291" i="2" s="1"/>
  <c r="X2291" i="2" s="1"/>
  <c r="U2283" i="2"/>
  <c r="Z2283" i="2" s="1"/>
  <c r="AA2283" i="2" s="1"/>
  <c r="Y2283" i="2"/>
  <c r="S2271" i="2"/>
  <c r="W2271" i="2" s="1"/>
  <c r="X2271" i="2" s="1"/>
  <c r="V2271" i="2"/>
  <c r="U2559" i="2"/>
  <c r="Z2559" i="2" s="1"/>
  <c r="AA2559" i="2" s="1"/>
  <c r="Y2559" i="2"/>
  <c r="V2555" i="2"/>
  <c r="S2555" i="2"/>
  <c r="W2555" i="2" s="1"/>
  <c r="X2555" i="2" s="1"/>
  <c r="U2547" i="2"/>
  <c r="Z2547" i="2" s="1"/>
  <c r="AA2547" i="2" s="1"/>
  <c r="Y2547" i="2"/>
  <c r="S2535" i="2"/>
  <c r="W2535" i="2" s="1"/>
  <c r="X2535" i="2" s="1"/>
  <c r="V2535" i="2"/>
  <c r="U2527" i="2"/>
  <c r="Z2527" i="2" s="1"/>
  <c r="AA2527" i="2" s="1"/>
  <c r="Y2527" i="2"/>
  <c r="V2523" i="2"/>
  <c r="S2523" i="2"/>
  <c r="W2523" i="2" s="1"/>
  <c r="X2523" i="2" s="1"/>
  <c r="U2404" i="2"/>
  <c r="Z2404" i="2" s="1"/>
  <c r="AA2404" i="2" s="1"/>
  <c r="Y2404" i="2"/>
  <c r="U2400" i="2"/>
  <c r="Z2400" i="2" s="1"/>
  <c r="AA2400" i="2" s="1"/>
  <c r="Y2400" i="2"/>
  <c r="S2327" i="2"/>
  <c r="W2327" i="2" s="1"/>
  <c r="X2327" i="2" s="1"/>
  <c r="V2327" i="2"/>
  <c r="U2319" i="2"/>
  <c r="Z2319" i="2" s="1"/>
  <c r="AA2319" i="2" s="1"/>
  <c r="Y2319" i="2"/>
  <c r="Y2315" i="2"/>
  <c r="U2315" i="2"/>
  <c r="Z2315" i="2" s="1"/>
  <c r="AA2315" i="2" s="1"/>
  <c r="Y2307" i="2"/>
  <c r="U2307" i="2"/>
  <c r="Z2307" i="2" s="1"/>
  <c r="AA2307" i="2" s="1"/>
  <c r="S6735" i="2"/>
  <c r="W6735" i="2" s="1"/>
  <c r="X6735" i="2" s="1"/>
  <c r="V6735" i="2"/>
  <c r="U6727" i="2"/>
  <c r="Z6727" i="2" s="1"/>
  <c r="AA6727" i="2" s="1"/>
  <c r="Y6727" i="2"/>
  <c r="Y6723" i="2"/>
  <c r="U6723" i="2"/>
  <c r="Z6723" i="2" s="1"/>
  <c r="AA6723" i="2" s="1"/>
  <c r="Y6715" i="2"/>
  <c r="U6715" i="2"/>
  <c r="Z6715" i="2" s="1"/>
  <c r="AA6715" i="2" s="1"/>
  <c r="S2263" i="2"/>
  <c r="W2263" i="2" s="1"/>
  <c r="X2263" i="2" s="1"/>
  <c r="V2263" i="2"/>
  <c r="U2255" i="2"/>
  <c r="Z2255" i="2" s="1"/>
  <c r="AA2255" i="2" s="1"/>
  <c r="Y2255" i="2"/>
  <c r="Y2251" i="2"/>
  <c r="U2251" i="2"/>
  <c r="Z2251" i="2" s="1"/>
  <c r="AA2251" i="2" s="1"/>
  <c r="Y2243" i="2"/>
  <c r="U2243" i="2"/>
  <c r="Z2243" i="2" s="1"/>
  <c r="AA2243" i="2" s="1"/>
  <c r="Y2231" i="2"/>
  <c r="U2231" i="2"/>
  <c r="Z2231" i="2" s="1"/>
  <c r="AA2231" i="2" s="1"/>
  <c r="S4176" i="2"/>
  <c r="W4176" i="2" s="1"/>
  <c r="X4176" i="2" s="1"/>
  <c r="V4176" i="2"/>
  <c r="S4168" i="2"/>
  <c r="W4168" i="2" s="1"/>
  <c r="X4168" i="2" s="1"/>
  <c r="V4168" i="2"/>
  <c r="U4160" i="2"/>
  <c r="Z4160" i="2" s="1"/>
  <c r="AA4160" i="2" s="1"/>
  <c r="Y4160" i="2"/>
  <c r="Y4152" i="2"/>
  <c r="U4152" i="2"/>
  <c r="Z4152" i="2" s="1"/>
  <c r="AA4152" i="2" s="1"/>
  <c r="S2220" i="2"/>
  <c r="W2220" i="2" s="1"/>
  <c r="X2220" i="2" s="1"/>
  <c r="V2220" i="2"/>
  <c r="Y2212" i="2"/>
  <c r="U2212" i="2"/>
  <c r="Z2212" i="2" s="1"/>
  <c r="AA2212" i="2" s="1"/>
  <c r="U2204" i="2"/>
  <c r="Z2204" i="2" s="1"/>
  <c r="AA2204" i="2" s="1"/>
  <c r="Y2204" i="2"/>
  <c r="U2200" i="2"/>
  <c r="Z2200" i="2" s="1"/>
  <c r="AA2200" i="2" s="1"/>
  <c r="Y2200" i="2"/>
  <c r="V2192" i="2"/>
  <c r="S2192" i="2"/>
  <c r="W2192" i="2" s="1"/>
  <c r="X2192" i="2" s="1"/>
  <c r="V2147" i="2"/>
  <c r="S2147" i="2"/>
  <c r="W2147" i="2" s="1"/>
  <c r="X2147" i="2" s="1"/>
  <c r="V2139" i="2"/>
  <c r="S2139" i="2"/>
  <c r="W2139" i="2" s="1"/>
  <c r="X2139" i="2" s="1"/>
  <c r="V2131" i="2"/>
  <c r="S2131" i="2"/>
  <c r="W2131" i="2" s="1"/>
  <c r="X2131" i="2" s="1"/>
  <c r="Y2123" i="2"/>
  <c r="U2123" i="2"/>
  <c r="Z2123" i="2" s="1"/>
  <c r="AA2123" i="2" s="1"/>
  <c r="V2189" i="2"/>
  <c r="S2189" i="2"/>
  <c r="W2189" i="2" s="1"/>
  <c r="X2189" i="2" s="1"/>
  <c r="V2181" i="2"/>
  <c r="S2181" i="2"/>
  <c r="W2181" i="2" s="1"/>
  <c r="X2181" i="2" s="1"/>
  <c r="Y2173" i="2"/>
  <c r="U2173" i="2"/>
  <c r="Z2173" i="2" s="1"/>
  <c r="AA2173" i="2" s="1"/>
  <c r="V2165" i="2"/>
  <c r="S2165" i="2"/>
  <c r="W2165" i="2" s="1"/>
  <c r="X2165" i="2" s="1"/>
  <c r="V2157" i="2"/>
  <c r="S2157" i="2"/>
  <c r="W2157" i="2" s="1"/>
  <c r="X2157" i="2" s="1"/>
  <c r="V2112" i="2"/>
  <c r="S2112" i="2"/>
  <c r="W2112" i="2" s="1"/>
  <c r="X2112" i="2" s="1"/>
  <c r="U2104" i="2"/>
  <c r="Z2104" i="2" s="1"/>
  <c r="AA2104" i="2" s="1"/>
  <c r="Y2104" i="2"/>
  <c r="Y2096" i="2"/>
  <c r="U2096" i="2"/>
  <c r="Z2096" i="2" s="1"/>
  <c r="AA2096" i="2" s="1"/>
  <c r="V2088" i="2"/>
  <c r="S2088" i="2"/>
  <c r="W2088" i="2" s="1"/>
  <c r="X2088" i="2" s="1"/>
  <c r="V2080" i="2"/>
  <c r="S2080" i="2"/>
  <c r="W2080" i="2" s="1"/>
  <c r="X2080" i="2" s="1"/>
  <c r="U2072" i="2"/>
  <c r="Z2072" i="2" s="1"/>
  <c r="AA2072" i="2" s="1"/>
  <c r="Y2072" i="2"/>
  <c r="Y2064" i="2"/>
  <c r="U2064" i="2"/>
  <c r="Z2064" i="2" s="1"/>
  <c r="AA2064" i="2" s="1"/>
  <c r="V2056" i="2"/>
  <c r="S2056" i="2"/>
  <c r="W2056" i="2" s="1"/>
  <c r="X2056" i="2" s="1"/>
  <c r="V2048" i="2"/>
  <c r="S2048" i="2"/>
  <c r="W2048" i="2" s="1"/>
  <c r="X2048" i="2" s="1"/>
  <c r="V2044" i="2"/>
  <c r="S2044" i="2"/>
  <c r="W2044" i="2" s="1"/>
  <c r="X2044" i="2" s="1"/>
  <c r="V5847" i="2"/>
  <c r="S5847" i="2"/>
  <c r="W5847" i="2" s="1"/>
  <c r="X5847" i="2" s="1"/>
  <c r="U5835" i="2"/>
  <c r="Z5835" i="2" s="1"/>
  <c r="AA5835" i="2" s="1"/>
  <c r="Y5835" i="2"/>
  <c r="S5827" i="2"/>
  <c r="W5827" i="2" s="1"/>
  <c r="X5827" i="2" s="1"/>
  <c r="V5827" i="2"/>
  <c r="V5823" i="2"/>
  <c r="S5823" i="2"/>
  <c r="W5823" i="2" s="1"/>
  <c r="X5823" i="2" s="1"/>
  <c r="V2041" i="2"/>
  <c r="S2041" i="2"/>
  <c r="W2041" i="2" s="1"/>
  <c r="X2041" i="2" s="1"/>
  <c r="U2029" i="2"/>
  <c r="Z2029" i="2" s="1"/>
  <c r="AA2029" i="2" s="1"/>
  <c r="Y2029" i="2"/>
  <c r="S2021" i="2"/>
  <c r="W2021" i="2" s="1"/>
  <c r="X2021" i="2" s="1"/>
  <c r="V2021" i="2"/>
  <c r="V2017" i="2"/>
  <c r="S2017" i="2"/>
  <c r="W2017" i="2" s="1"/>
  <c r="X2017" i="2" s="1"/>
  <c r="V2009" i="2"/>
  <c r="S2009" i="2"/>
  <c r="W2009" i="2" s="1"/>
  <c r="X2009" i="2" s="1"/>
  <c r="U1923" i="2"/>
  <c r="Z1923" i="2" s="1"/>
  <c r="AA1923" i="2" s="1"/>
  <c r="Y1923" i="2"/>
  <c r="S1915" i="2"/>
  <c r="W1915" i="2" s="1"/>
  <c r="X1915" i="2" s="1"/>
  <c r="V1915" i="2"/>
  <c r="V1911" i="2"/>
  <c r="S1911" i="2"/>
  <c r="W1911" i="2" s="1"/>
  <c r="X1911" i="2" s="1"/>
  <c r="V1903" i="2"/>
  <c r="S1903" i="2"/>
  <c r="W1903" i="2" s="1"/>
  <c r="X1903" i="2" s="1"/>
  <c r="U1891" i="2"/>
  <c r="Z1891" i="2" s="1"/>
  <c r="AA1891" i="2" s="1"/>
  <c r="Y1891" i="2"/>
  <c r="S1883" i="2"/>
  <c r="W1883" i="2" s="1"/>
  <c r="X1883" i="2" s="1"/>
  <c r="V1883" i="2"/>
  <c r="V1879" i="2"/>
  <c r="S1879" i="2"/>
  <c r="W1879" i="2" s="1"/>
  <c r="X1879" i="2" s="1"/>
  <c r="U1867" i="2"/>
  <c r="Z1867" i="2" s="1"/>
  <c r="AA1867" i="2" s="1"/>
  <c r="Y1867" i="2"/>
  <c r="U112" i="2"/>
  <c r="Z112" i="2" s="1"/>
  <c r="AA112" i="2" s="1"/>
  <c r="Y112" i="2"/>
  <c r="V100" i="2"/>
  <c r="S100" i="2"/>
  <c r="W100" i="2" s="1"/>
  <c r="X100" i="2" s="1"/>
  <c r="U96" i="2"/>
  <c r="Z96" i="2" s="1"/>
  <c r="AA96" i="2" s="1"/>
  <c r="Y96" i="2"/>
  <c r="U88" i="2"/>
  <c r="Z88" i="2" s="1"/>
  <c r="AA88" i="2" s="1"/>
  <c r="Y88" i="2"/>
  <c r="U1856" i="2"/>
  <c r="Z1856" i="2" s="1"/>
  <c r="AA1856" i="2" s="1"/>
  <c r="Y1856" i="2"/>
  <c r="S1848" i="2"/>
  <c r="W1848" i="2" s="1"/>
  <c r="X1848" i="2" s="1"/>
  <c r="V1848" i="2"/>
  <c r="S1840" i="2"/>
  <c r="W1840" i="2" s="1"/>
  <c r="X1840" i="2" s="1"/>
  <c r="V1840" i="2"/>
  <c r="U1832" i="2"/>
  <c r="Z1832" i="2" s="1"/>
  <c r="AA1832" i="2" s="1"/>
  <c r="Y1832" i="2"/>
  <c r="U1824" i="2"/>
  <c r="Z1824" i="2" s="1"/>
  <c r="AA1824" i="2" s="1"/>
  <c r="Y1824" i="2"/>
  <c r="S1742" i="2"/>
  <c r="W1742" i="2" s="1"/>
  <c r="X1742" i="2" s="1"/>
  <c r="V1742" i="2"/>
  <c r="S1734" i="2"/>
  <c r="W1734" i="2" s="1"/>
  <c r="X1734" i="2" s="1"/>
  <c r="V1734" i="2"/>
  <c r="U1726" i="2"/>
  <c r="Z1726" i="2" s="1"/>
  <c r="AA1726" i="2" s="1"/>
  <c r="Y1726" i="2"/>
  <c r="U1718" i="2"/>
  <c r="Z1718" i="2" s="1"/>
  <c r="AA1718" i="2" s="1"/>
  <c r="Y1718" i="2"/>
  <c r="S1710" i="2"/>
  <c r="W1710" i="2" s="1"/>
  <c r="X1710" i="2" s="1"/>
  <c r="V1710" i="2"/>
  <c r="S1813" i="2"/>
  <c r="W1813" i="2" s="1"/>
  <c r="X1813" i="2" s="1"/>
  <c r="V1813" i="2"/>
  <c r="S1805" i="2"/>
  <c r="W1805" i="2" s="1"/>
  <c r="X1805" i="2" s="1"/>
  <c r="V1805" i="2"/>
  <c r="S1797" i="2"/>
  <c r="W1797" i="2" s="1"/>
  <c r="X1797" i="2" s="1"/>
  <c r="V1797" i="2"/>
  <c r="S1789" i="2"/>
  <c r="W1789" i="2" s="1"/>
  <c r="X1789" i="2" s="1"/>
  <c r="V1789" i="2"/>
  <c r="S1781" i="2"/>
  <c r="W1781" i="2" s="1"/>
  <c r="X1781" i="2" s="1"/>
  <c r="V1781" i="2"/>
  <c r="U1773" i="2"/>
  <c r="Z1773" i="2" s="1"/>
  <c r="AA1773" i="2" s="1"/>
  <c r="Y1773" i="2"/>
  <c r="U1765" i="2"/>
  <c r="Z1765" i="2" s="1"/>
  <c r="AA1765" i="2" s="1"/>
  <c r="Y1765" i="2"/>
  <c r="S1757" i="2"/>
  <c r="W1757" i="2" s="1"/>
  <c r="X1757" i="2" s="1"/>
  <c r="V1757" i="2"/>
  <c r="S1749" i="2"/>
  <c r="W1749" i="2" s="1"/>
  <c r="X1749" i="2" s="1"/>
  <c r="V1749" i="2"/>
  <c r="U2370" i="2"/>
  <c r="Z2370" i="2" s="1"/>
  <c r="AA2370" i="2" s="1"/>
  <c r="Y2370" i="2"/>
  <c r="U2362" i="2"/>
  <c r="Z2362" i="2" s="1"/>
  <c r="AA2362" i="2" s="1"/>
  <c r="Y2362" i="2"/>
  <c r="S2354" i="2"/>
  <c r="W2354" i="2" s="1"/>
  <c r="X2354" i="2" s="1"/>
  <c r="V2354" i="2"/>
  <c r="S2346" i="2"/>
  <c r="W2346" i="2" s="1"/>
  <c r="X2346" i="2" s="1"/>
  <c r="V2346" i="2"/>
  <c r="U2338" i="2"/>
  <c r="Z2338" i="2" s="1"/>
  <c r="AA2338" i="2" s="1"/>
  <c r="Y2338" i="2"/>
  <c r="U1701" i="2"/>
  <c r="Z1701" i="2" s="1"/>
  <c r="AA1701" i="2" s="1"/>
  <c r="Y1701" i="2"/>
  <c r="S1693" i="2"/>
  <c r="W1693" i="2" s="1"/>
  <c r="X1693" i="2" s="1"/>
  <c r="V1693" i="2"/>
  <c r="S1685" i="2"/>
  <c r="W1685" i="2" s="1"/>
  <c r="X1685" i="2" s="1"/>
  <c r="V1685" i="2"/>
  <c r="U1677" i="2"/>
  <c r="Z1677" i="2" s="1"/>
  <c r="AA1677" i="2" s="1"/>
  <c r="Y1677" i="2"/>
  <c r="U1669" i="2"/>
  <c r="Z1669" i="2" s="1"/>
  <c r="AA1669" i="2" s="1"/>
  <c r="Y1669" i="2"/>
  <c r="S1661" i="2"/>
  <c r="W1661" i="2" s="1"/>
  <c r="X1661" i="2" s="1"/>
  <c r="V1661" i="2"/>
  <c r="S1653" i="2"/>
  <c r="W1653" i="2" s="1"/>
  <c r="X1653" i="2" s="1"/>
  <c r="V1653" i="2"/>
  <c r="U1645" i="2"/>
  <c r="Z1645" i="2" s="1"/>
  <c r="AA1645" i="2" s="1"/>
  <c r="Y1645" i="2"/>
  <c r="U1637" i="2"/>
  <c r="Z1637" i="2" s="1"/>
  <c r="AA1637" i="2" s="1"/>
  <c r="Y1637" i="2"/>
  <c r="S1629" i="2"/>
  <c r="W1629" i="2" s="1"/>
  <c r="X1629" i="2" s="1"/>
  <c r="V1629" i="2"/>
  <c r="S1625" i="2"/>
  <c r="W1625" i="2" s="1"/>
  <c r="X1625" i="2" s="1"/>
  <c r="V1625" i="2"/>
  <c r="V1617" i="2"/>
  <c r="S1617" i="2"/>
  <c r="W1617" i="2" s="1"/>
  <c r="X1617" i="2" s="1"/>
  <c r="Y1609" i="2"/>
  <c r="U1609" i="2"/>
  <c r="Z1609" i="2" s="1"/>
  <c r="AA1609" i="2" s="1"/>
  <c r="V1605" i="2"/>
  <c r="S1605" i="2"/>
  <c r="W1605" i="2" s="1"/>
  <c r="X1605" i="2" s="1"/>
  <c r="S1523" i="2"/>
  <c r="W1523" i="2" s="1"/>
  <c r="X1523" i="2" s="1"/>
  <c r="V1523" i="2"/>
  <c r="S1519" i="2"/>
  <c r="W1519" i="2" s="1"/>
  <c r="X1519" i="2" s="1"/>
  <c r="V1519" i="2"/>
  <c r="V1511" i="2"/>
  <c r="S1511" i="2"/>
  <c r="W1511" i="2" s="1"/>
  <c r="X1511" i="2" s="1"/>
  <c r="Y1503" i="2"/>
  <c r="U1503" i="2"/>
  <c r="Z1503" i="2" s="1"/>
  <c r="AA1503" i="2" s="1"/>
  <c r="V1499" i="2"/>
  <c r="S1499" i="2"/>
  <c r="W1499" i="2" s="1"/>
  <c r="X1499" i="2" s="1"/>
  <c r="S1491" i="2"/>
  <c r="W1491" i="2" s="1"/>
  <c r="X1491" i="2" s="1"/>
  <c r="V1491" i="2"/>
  <c r="U1487" i="2"/>
  <c r="Z1487" i="2" s="1"/>
  <c r="AA1487" i="2" s="1"/>
  <c r="Y1487" i="2"/>
  <c r="U1175" i="2"/>
  <c r="Z1175" i="2" s="1"/>
  <c r="AA1175" i="2" s="1"/>
  <c r="Y1175" i="2"/>
  <c r="U1159" i="2"/>
  <c r="Z1159" i="2" s="1"/>
  <c r="AA1159" i="2" s="1"/>
  <c r="Y1159" i="2"/>
  <c r="U1402" i="2"/>
  <c r="Z1402" i="2" s="1"/>
  <c r="AA1402" i="2" s="1"/>
  <c r="Y1402" i="2"/>
  <c r="U1386" i="2"/>
  <c r="Z1386" i="2" s="1"/>
  <c r="AA1386" i="2" s="1"/>
  <c r="Y1386" i="2"/>
  <c r="U1370" i="2"/>
  <c r="Z1370" i="2" s="1"/>
  <c r="AA1370" i="2" s="1"/>
  <c r="Y1370" i="2"/>
  <c r="U1354" i="2"/>
  <c r="Z1354" i="2" s="1"/>
  <c r="AA1354" i="2" s="1"/>
  <c r="Y1354" i="2"/>
  <c r="U1486" i="2"/>
  <c r="Z1486" i="2" s="1"/>
  <c r="AA1486" i="2" s="1"/>
  <c r="Y1486" i="2"/>
  <c r="U1470" i="2"/>
  <c r="Z1470" i="2" s="1"/>
  <c r="AA1470" i="2" s="1"/>
  <c r="Y1470" i="2"/>
  <c r="Y1462" i="2"/>
  <c r="U1462" i="2"/>
  <c r="Z1462" i="2" s="1"/>
  <c r="AA1462" i="2" s="1"/>
  <c r="U1454" i="2"/>
  <c r="Z1454" i="2" s="1"/>
  <c r="AA1454" i="2" s="1"/>
  <c r="Y1454" i="2"/>
  <c r="Y1446" i="2"/>
  <c r="U1446" i="2"/>
  <c r="Z1446" i="2" s="1"/>
  <c r="AA1446" i="2" s="1"/>
  <c r="U1438" i="2"/>
  <c r="Z1438" i="2" s="1"/>
  <c r="AA1438" i="2" s="1"/>
  <c r="Y1438" i="2"/>
  <c r="Y1430" i="2"/>
  <c r="U1430" i="2"/>
  <c r="Z1430" i="2" s="1"/>
  <c r="AA1430" i="2" s="1"/>
  <c r="U1422" i="2"/>
  <c r="Z1422" i="2" s="1"/>
  <c r="AA1422" i="2" s="1"/>
  <c r="Y1422" i="2"/>
  <c r="Y1414" i="2"/>
  <c r="U1414" i="2"/>
  <c r="Z1414" i="2" s="1"/>
  <c r="AA1414" i="2" s="1"/>
  <c r="U1110" i="2"/>
  <c r="Z1110" i="2" s="1"/>
  <c r="AA1110" i="2" s="1"/>
  <c r="Y1110" i="2"/>
  <c r="Y1102" i="2"/>
  <c r="U1102" i="2"/>
  <c r="Z1102" i="2" s="1"/>
  <c r="AA1102" i="2" s="1"/>
  <c r="U1094" i="2"/>
  <c r="Z1094" i="2" s="1"/>
  <c r="AA1094" i="2" s="1"/>
  <c r="Y1094" i="2"/>
  <c r="Y1086" i="2"/>
  <c r="U1086" i="2"/>
  <c r="Z1086" i="2" s="1"/>
  <c r="AA1086" i="2" s="1"/>
  <c r="U1559" i="2"/>
  <c r="Z1559" i="2" s="1"/>
  <c r="AA1559" i="2" s="1"/>
  <c r="Y1559" i="2"/>
  <c r="Y1551" i="2"/>
  <c r="U1551" i="2"/>
  <c r="Z1551" i="2" s="1"/>
  <c r="AA1551" i="2" s="1"/>
  <c r="U1543" i="2"/>
  <c r="Z1543" i="2" s="1"/>
  <c r="AA1543" i="2" s="1"/>
  <c r="Y1543" i="2"/>
  <c r="Y1535" i="2"/>
  <c r="U1535" i="2"/>
  <c r="Z1535" i="2" s="1"/>
  <c r="AA1535" i="2" s="1"/>
  <c r="U1527" i="2"/>
  <c r="Z1527" i="2" s="1"/>
  <c r="AA1527" i="2" s="1"/>
  <c r="Y1527" i="2"/>
  <c r="S1334" i="2"/>
  <c r="W1334" i="2" s="1"/>
  <c r="X1334" i="2" s="1"/>
  <c r="V1334" i="2"/>
  <c r="U1326" i="2"/>
  <c r="Z1326" i="2" s="1"/>
  <c r="AA1326" i="2" s="1"/>
  <c r="Y1326" i="2"/>
  <c r="Y1318" i="2"/>
  <c r="U1318" i="2"/>
  <c r="Z1318" i="2" s="1"/>
  <c r="AA1318" i="2" s="1"/>
  <c r="S1310" i="2"/>
  <c r="W1310" i="2" s="1"/>
  <c r="X1310" i="2" s="1"/>
  <c r="V1310" i="2"/>
  <c r="U1302" i="2"/>
  <c r="Z1302" i="2" s="1"/>
  <c r="AA1302" i="2" s="1"/>
  <c r="Y1302" i="2"/>
  <c r="S1298" i="2"/>
  <c r="W1298" i="2" s="1"/>
  <c r="X1298" i="2" s="1"/>
  <c r="V1298" i="2"/>
  <c r="V1294" i="2"/>
  <c r="S1294" i="2"/>
  <c r="W1294" i="2" s="1"/>
  <c r="X1294" i="2" s="1"/>
  <c r="U1286" i="2"/>
  <c r="Z1286" i="2" s="1"/>
  <c r="AA1286" i="2" s="1"/>
  <c r="Y1286" i="2"/>
  <c r="V1278" i="2"/>
  <c r="S1278" i="2"/>
  <c r="W1278" i="2" s="1"/>
  <c r="X1278" i="2" s="1"/>
  <c r="U1270" i="2"/>
  <c r="Z1270" i="2" s="1"/>
  <c r="AA1270" i="2" s="1"/>
  <c r="Y1270" i="2"/>
  <c r="U6183" i="2"/>
  <c r="Z6183" i="2" s="1"/>
  <c r="AA6183" i="2" s="1"/>
  <c r="Y6183" i="2"/>
  <c r="U6167" i="2"/>
  <c r="Z6167" i="2" s="1"/>
  <c r="AA6167" i="2" s="1"/>
  <c r="Y6167" i="2"/>
  <c r="U6151" i="2"/>
  <c r="Z6151" i="2" s="1"/>
  <c r="AA6151" i="2" s="1"/>
  <c r="Y6151" i="2"/>
  <c r="U1148" i="2"/>
  <c r="Z1148" i="2" s="1"/>
  <c r="AA1148" i="2" s="1"/>
  <c r="Y1148" i="2"/>
  <c r="U1140" i="2"/>
  <c r="Z1140" i="2" s="1"/>
  <c r="AA1140" i="2" s="1"/>
  <c r="Y1140" i="2"/>
  <c r="U1132" i="2"/>
  <c r="Z1132" i="2" s="1"/>
  <c r="AA1132" i="2" s="1"/>
  <c r="Y1132" i="2"/>
  <c r="V1124" i="2"/>
  <c r="S1124" i="2"/>
  <c r="W1124" i="2" s="1"/>
  <c r="X1124" i="2" s="1"/>
  <c r="V1227" i="2"/>
  <c r="S1227" i="2"/>
  <c r="W1227" i="2" s="1"/>
  <c r="X1227" i="2" s="1"/>
  <c r="U1219" i="2"/>
  <c r="Z1219" i="2" s="1"/>
  <c r="AA1219" i="2" s="1"/>
  <c r="Y1219" i="2"/>
  <c r="U1211" i="2"/>
  <c r="Z1211" i="2" s="1"/>
  <c r="AA1211" i="2" s="1"/>
  <c r="Y1211" i="2"/>
  <c r="U1207" i="2"/>
  <c r="Z1207" i="2" s="1"/>
  <c r="AA1207" i="2" s="1"/>
  <c r="Y1207" i="2"/>
  <c r="Y1199" i="2"/>
  <c r="U1199" i="2"/>
  <c r="Z1199" i="2" s="1"/>
  <c r="AA1199" i="2" s="1"/>
  <c r="V1195" i="2"/>
  <c r="S1195" i="2"/>
  <c r="W1195" i="2" s="1"/>
  <c r="X1195" i="2" s="1"/>
  <c r="U1191" i="2"/>
  <c r="Z1191" i="2" s="1"/>
  <c r="AA1191" i="2" s="1"/>
  <c r="Y1191" i="2"/>
  <c r="V838" i="2"/>
  <c r="S838" i="2"/>
  <c r="W838" i="2" s="1"/>
  <c r="X838" i="2" s="1"/>
  <c r="Y834" i="2"/>
  <c r="U834" i="2"/>
  <c r="Z834" i="2" s="1"/>
  <c r="AA834" i="2" s="1"/>
  <c r="V830" i="2"/>
  <c r="S830" i="2"/>
  <c r="W830" i="2" s="1"/>
  <c r="X830" i="2" s="1"/>
  <c r="Y826" i="2"/>
  <c r="U826" i="2"/>
  <c r="Z826" i="2" s="1"/>
  <c r="AA826" i="2" s="1"/>
  <c r="V822" i="2"/>
  <c r="S822" i="2"/>
  <c r="W822" i="2" s="1"/>
  <c r="X822" i="2" s="1"/>
  <c r="Y744" i="2"/>
  <c r="U744" i="2"/>
  <c r="Z744" i="2" s="1"/>
  <c r="AA744" i="2" s="1"/>
  <c r="V740" i="2"/>
  <c r="S740" i="2"/>
  <c r="W740" i="2" s="1"/>
  <c r="X740" i="2" s="1"/>
  <c r="U736" i="2"/>
  <c r="Z736" i="2" s="1"/>
  <c r="AA736" i="2" s="1"/>
  <c r="Y736" i="2"/>
  <c r="V728" i="2"/>
  <c r="S728" i="2"/>
  <c r="W728" i="2" s="1"/>
  <c r="X728" i="2" s="1"/>
  <c r="V720" i="2"/>
  <c r="S720" i="2"/>
  <c r="W720" i="2" s="1"/>
  <c r="X720" i="2" s="1"/>
  <c r="U712" i="2"/>
  <c r="Z712" i="2" s="1"/>
  <c r="AA712" i="2" s="1"/>
  <c r="Y712" i="2"/>
  <c r="U926" i="2"/>
  <c r="Z926" i="2" s="1"/>
  <c r="AA926" i="2" s="1"/>
  <c r="Y926" i="2"/>
  <c r="Y918" i="2"/>
  <c r="U918" i="2"/>
  <c r="Z918" i="2" s="1"/>
  <c r="AA918" i="2" s="1"/>
  <c r="U910" i="2"/>
  <c r="Z910" i="2" s="1"/>
  <c r="AA910" i="2" s="1"/>
  <c r="Y910" i="2"/>
  <c r="V902" i="2"/>
  <c r="S902" i="2"/>
  <c r="W902" i="2" s="1"/>
  <c r="X902" i="2" s="1"/>
  <c r="U561" i="2"/>
  <c r="Z561" i="2" s="1"/>
  <c r="AA561" i="2" s="1"/>
  <c r="Y561" i="2"/>
  <c r="Y553" i="2"/>
  <c r="U553" i="2"/>
  <c r="Z553" i="2" s="1"/>
  <c r="AA553" i="2" s="1"/>
  <c r="U545" i="2"/>
  <c r="Z545" i="2" s="1"/>
  <c r="AA545" i="2" s="1"/>
  <c r="Y545" i="2"/>
  <c r="V537" i="2"/>
  <c r="S537" i="2"/>
  <c r="W537" i="2" s="1"/>
  <c r="X537" i="2" s="1"/>
  <c r="U529" i="2"/>
  <c r="Z529" i="2" s="1"/>
  <c r="AA529" i="2" s="1"/>
  <c r="Y529" i="2"/>
  <c r="Y891" i="2"/>
  <c r="U891" i="2"/>
  <c r="Z891" i="2" s="1"/>
  <c r="AA891" i="2" s="1"/>
  <c r="U883" i="2"/>
  <c r="Z883" i="2" s="1"/>
  <c r="AA883" i="2" s="1"/>
  <c r="Y883" i="2"/>
  <c r="U875" i="2"/>
  <c r="Z875" i="2" s="1"/>
  <c r="AA875" i="2" s="1"/>
  <c r="Y875" i="2"/>
  <c r="V867" i="2"/>
  <c r="S867" i="2"/>
  <c r="W867" i="2" s="1"/>
  <c r="X867" i="2" s="1"/>
  <c r="V859" i="2"/>
  <c r="S859" i="2"/>
  <c r="W859" i="2" s="1"/>
  <c r="X859" i="2" s="1"/>
  <c r="V777" i="2"/>
  <c r="S777" i="2"/>
  <c r="W777" i="2" s="1"/>
  <c r="X777" i="2" s="1"/>
  <c r="U761" i="2"/>
  <c r="Z761" i="2" s="1"/>
  <c r="AA761" i="2" s="1"/>
  <c r="Y761" i="2"/>
  <c r="Y757" i="2"/>
  <c r="U757" i="2"/>
  <c r="Z757" i="2" s="1"/>
  <c r="AA757" i="2" s="1"/>
  <c r="U749" i="2"/>
  <c r="Z749" i="2" s="1"/>
  <c r="AA749" i="2" s="1"/>
  <c r="Y749" i="2"/>
  <c r="U671" i="2"/>
  <c r="Z671" i="2" s="1"/>
  <c r="AA671" i="2" s="1"/>
  <c r="Y671" i="2"/>
  <c r="S651" i="2"/>
  <c r="W651" i="2" s="1"/>
  <c r="X651" i="2" s="1"/>
  <c r="V651" i="2"/>
  <c r="V643" i="2"/>
  <c r="S643" i="2"/>
  <c r="W643" i="2" s="1"/>
  <c r="X643" i="2" s="1"/>
  <c r="U639" i="2"/>
  <c r="Z639" i="2" s="1"/>
  <c r="AA639" i="2" s="1"/>
  <c r="Y639" i="2"/>
  <c r="U586" i="2"/>
  <c r="Z586" i="2" s="1"/>
  <c r="AA586" i="2" s="1"/>
  <c r="Y586" i="2"/>
  <c r="S582" i="2"/>
  <c r="W582" i="2" s="1"/>
  <c r="X582" i="2" s="1"/>
  <c r="V582" i="2"/>
  <c r="Y574" i="2"/>
  <c r="U574" i="2"/>
  <c r="Z574" i="2" s="1"/>
  <c r="AA574" i="2" s="1"/>
  <c r="S566" i="2"/>
  <c r="W566" i="2" s="1"/>
  <c r="X566" i="2" s="1"/>
  <c r="V566" i="2"/>
  <c r="S562" i="2"/>
  <c r="W562" i="2" s="1"/>
  <c r="X562" i="2" s="1"/>
  <c r="V562" i="2"/>
  <c r="S813" i="2"/>
  <c r="W813" i="2" s="1"/>
  <c r="X813" i="2" s="1"/>
  <c r="V813" i="2"/>
  <c r="Y809" i="2"/>
  <c r="U809" i="2"/>
  <c r="Z809" i="2" s="1"/>
  <c r="AA809" i="2" s="1"/>
  <c r="Y801" i="2"/>
  <c r="U801" i="2"/>
  <c r="Z801" i="2" s="1"/>
  <c r="AA801" i="2" s="1"/>
  <c r="U793" i="2"/>
  <c r="Z793" i="2" s="1"/>
  <c r="AA793" i="2" s="1"/>
  <c r="Y793" i="2"/>
  <c r="U785" i="2"/>
  <c r="Z785" i="2" s="1"/>
  <c r="AA785" i="2" s="1"/>
  <c r="Y785" i="2"/>
  <c r="U444" i="2"/>
  <c r="Z444" i="2" s="1"/>
  <c r="AA444" i="2" s="1"/>
  <c r="Y444" i="2"/>
  <c r="U436" i="2"/>
  <c r="Z436" i="2" s="1"/>
  <c r="AA436" i="2" s="1"/>
  <c r="Y436" i="2"/>
  <c r="U428" i="2"/>
  <c r="Z428" i="2" s="1"/>
  <c r="AA428" i="2" s="1"/>
  <c r="Y428" i="2"/>
  <c r="U420" i="2"/>
  <c r="Z420" i="2" s="1"/>
  <c r="AA420" i="2" s="1"/>
  <c r="Y420" i="2"/>
  <c r="U486" i="2"/>
  <c r="Z486" i="2" s="1"/>
  <c r="AA486" i="2" s="1"/>
  <c r="Y486" i="2"/>
  <c r="U478" i="2"/>
  <c r="Z478" i="2" s="1"/>
  <c r="AA478" i="2" s="1"/>
  <c r="Y478" i="2"/>
  <c r="U470" i="2"/>
  <c r="Z470" i="2" s="1"/>
  <c r="AA470" i="2" s="1"/>
  <c r="Y470" i="2"/>
  <c r="U462" i="2"/>
  <c r="Z462" i="2" s="1"/>
  <c r="AA462" i="2" s="1"/>
  <c r="Y462" i="2"/>
  <c r="U454" i="2"/>
  <c r="Z454" i="2" s="1"/>
  <c r="AA454" i="2" s="1"/>
  <c r="Y454" i="2"/>
  <c r="U964" i="2"/>
  <c r="Z964" i="2" s="1"/>
  <c r="AA964" i="2" s="1"/>
  <c r="Y964" i="2"/>
  <c r="U956" i="2"/>
  <c r="Z956" i="2" s="1"/>
  <c r="AA956" i="2" s="1"/>
  <c r="Y956" i="2"/>
  <c r="S952" i="2"/>
  <c r="W952" i="2" s="1"/>
  <c r="X952" i="2" s="1"/>
  <c r="V952" i="2"/>
  <c r="Y940" i="2"/>
  <c r="U940" i="2"/>
  <c r="Z940" i="2" s="1"/>
  <c r="AA940" i="2" s="1"/>
  <c r="S936" i="2"/>
  <c r="W936" i="2" s="1"/>
  <c r="X936" i="2" s="1"/>
  <c r="V936" i="2"/>
  <c r="Y517" i="2"/>
  <c r="U517" i="2"/>
  <c r="Z517" i="2" s="1"/>
  <c r="AA517" i="2" s="1"/>
  <c r="S513" i="2"/>
  <c r="W513" i="2" s="1"/>
  <c r="X513" i="2" s="1"/>
  <c r="V513" i="2"/>
  <c r="S505" i="2"/>
  <c r="W505" i="2" s="1"/>
  <c r="X505" i="2" s="1"/>
  <c r="V505" i="2"/>
  <c r="U501" i="2"/>
  <c r="Z501" i="2" s="1"/>
  <c r="AA501" i="2" s="1"/>
  <c r="Y501" i="2"/>
  <c r="V493" i="2"/>
  <c r="S493" i="2"/>
  <c r="W493" i="2" s="1"/>
  <c r="X493" i="2" s="1"/>
  <c r="Y1003" i="2"/>
  <c r="U1003" i="2"/>
  <c r="Z1003" i="2" s="1"/>
  <c r="AA1003" i="2" s="1"/>
  <c r="V995" i="2"/>
  <c r="S995" i="2"/>
  <c r="W995" i="2" s="1"/>
  <c r="X995" i="2" s="1"/>
  <c r="U987" i="2"/>
  <c r="Z987" i="2" s="1"/>
  <c r="AA987" i="2" s="1"/>
  <c r="Y987" i="2"/>
  <c r="V979" i="2"/>
  <c r="S979" i="2"/>
  <c r="W979" i="2" s="1"/>
  <c r="X979" i="2" s="1"/>
  <c r="Y971" i="2"/>
  <c r="U971" i="2"/>
  <c r="Z971" i="2" s="1"/>
  <c r="AA971" i="2" s="1"/>
  <c r="V704" i="2"/>
  <c r="S704" i="2"/>
  <c r="W704" i="2" s="1"/>
  <c r="X704" i="2" s="1"/>
  <c r="V696" i="2"/>
  <c r="S696" i="2"/>
  <c r="W696" i="2" s="1"/>
  <c r="X696" i="2" s="1"/>
  <c r="U680" i="2"/>
  <c r="Z680" i="2" s="1"/>
  <c r="AA680" i="2" s="1"/>
  <c r="Y680" i="2"/>
  <c r="V635" i="2"/>
  <c r="S635" i="2"/>
  <c r="W635" i="2" s="1"/>
  <c r="X635" i="2" s="1"/>
  <c r="U631" i="2"/>
  <c r="Z631" i="2" s="1"/>
  <c r="AA631" i="2" s="1"/>
  <c r="Y631" i="2"/>
  <c r="U627" i="2"/>
  <c r="Z627" i="2" s="1"/>
  <c r="AA627" i="2" s="1"/>
  <c r="Y627" i="2"/>
  <c r="V611" i="2"/>
  <c r="S611" i="2"/>
  <c r="W611" i="2" s="1"/>
  <c r="X611" i="2" s="1"/>
  <c r="U603" i="2"/>
  <c r="Z603" i="2" s="1"/>
  <c r="AA603" i="2" s="1"/>
  <c r="Y603" i="2"/>
  <c r="Y599" i="2"/>
  <c r="U599" i="2"/>
  <c r="Z599" i="2" s="1"/>
  <c r="AA599" i="2" s="1"/>
  <c r="V1035" i="2"/>
  <c r="S1035" i="2"/>
  <c r="W1035" i="2" s="1"/>
  <c r="X1035" i="2" s="1"/>
  <c r="S1027" i="2"/>
  <c r="W1027" i="2" s="1"/>
  <c r="X1027" i="2" s="1"/>
  <c r="V1027" i="2"/>
  <c r="S1019" i="2"/>
  <c r="W1019" i="2" s="1"/>
  <c r="X1019" i="2" s="1"/>
  <c r="V1019" i="2"/>
  <c r="S1011" i="2"/>
  <c r="W1011" i="2" s="1"/>
  <c r="X1011" i="2" s="1"/>
  <c r="V1011" i="2"/>
  <c r="S411" i="2"/>
  <c r="W411" i="2" s="1"/>
  <c r="X411" i="2" s="1"/>
  <c r="V411" i="2"/>
  <c r="S403" i="2"/>
  <c r="W403" i="2" s="1"/>
  <c r="X403" i="2" s="1"/>
  <c r="V403" i="2"/>
  <c r="U395" i="2"/>
  <c r="Z395" i="2" s="1"/>
  <c r="AA395" i="2" s="1"/>
  <c r="Y395" i="2"/>
  <c r="S379" i="2"/>
  <c r="W379" i="2" s="1"/>
  <c r="X379" i="2" s="1"/>
  <c r="V379" i="2"/>
  <c r="S371" i="2"/>
  <c r="W371" i="2" s="1"/>
  <c r="X371" i="2" s="1"/>
  <c r="V371" i="2"/>
  <c r="U363" i="2"/>
  <c r="Z363" i="2" s="1"/>
  <c r="AA363" i="2" s="1"/>
  <c r="Y363" i="2"/>
  <c r="S355" i="2"/>
  <c r="W355" i="2" s="1"/>
  <c r="X355" i="2" s="1"/>
  <c r="V355" i="2"/>
  <c r="S347" i="2"/>
  <c r="W347" i="2" s="1"/>
  <c r="X347" i="2" s="1"/>
  <c r="V347" i="2"/>
  <c r="S339" i="2"/>
  <c r="W339" i="2" s="1"/>
  <c r="X339" i="2" s="1"/>
  <c r="V339" i="2"/>
  <c r="S327" i="2"/>
  <c r="W327" i="2" s="1"/>
  <c r="X327" i="2" s="1"/>
  <c r="V327" i="2"/>
  <c r="Y319" i="2"/>
  <c r="U319" i="2"/>
  <c r="Z319" i="2" s="1"/>
  <c r="AA319" i="2" s="1"/>
  <c r="S311" i="2"/>
  <c r="W311" i="2" s="1"/>
  <c r="X311" i="2" s="1"/>
  <c r="V311" i="2"/>
  <c r="Y307" i="2"/>
  <c r="U307" i="2"/>
  <c r="Z307" i="2" s="1"/>
  <c r="AA307" i="2" s="1"/>
  <c r="V303" i="2"/>
  <c r="S303" i="2"/>
  <c r="W303" i="2" s="1"/>
  <c r="X303" i="2" s="1"/>
  <c r="Y188" i="2"/>
  <c r="U188" i="2"/>
  <c r="Z188" i="2" s="1"/>
  <c r="AA188" i="2" s="1"/>
  <c r="V184" i="2"/>
  <c r="S184" i="2"/>
  <c r="W184" i="2" s="1"/>
  <c r="X184" i="2" s="1"/>
  <c r="U176" i="2"/>
  <c r="Z176" i="2" s="1"/>
  <c r="AA176" i="2" s="1"/>
  <c r="Y176" i="2"/>
  <c r="V168" i="2"/>
  <c r="S168" i="2"/>
  <c r="W168" i="2" s="1"/>
  <c r="X168" i="2" s="1"/>
  <c r="U160" i="2"/>
  <c r="Z160" i="2" s="1"/>
  <c r="AA160" i="2" s="1"/>
  <c r="Y160" i="2"/>
  <c r="U263" i="2"/>
  <c r="Z263" i="2" s="1"/>
  <c r="AA263" i="2" s="1"/>
  <c r="Y263" i="2"/>
  <c r="V255" i="2"/>
  <c r="S255" i="2"/>
  <c r="W255" i="2" s="1"/>
  <c r="X255" i="2" s="1"/>
  <c r="Y243" i="2"/>
  <c r="U243" i="2"/>
  <c r="Z243" i="2" s="1"/>
  <c r="AA243" i="2" s="1"/>
  <c r="U235" i="2"/>
  <c r="Z235" i="2" s="1"/>
  <c r="AA235" i="2" s="1"/>
  <c r="Y235" i="2"/>
  <c r="S227" i="2"/>
  <c r="W227" i="2" s="1"/>
  <c r="X227" i="2" s="1"/>
  <c r="V227" i="2"/>
  <c r="U219" i="2"/>
  <c r="Z219" i="2" s="1"/>
  <c r="AA219" i="2" s="1"/>
  <c r="Y219" i="2"/>
  <c r="S211" i="2"/>
  <c r="W211" i="2" s="1"/>
  <c r="X211" i="2" s="1"/>
  <c r="V211" i="2"/>
  <c r="S203" i="2"/>
  <c r="W203" i="2" s="1"/>
  <c r="X203" i="2" s="1"/>
  <c r="V203" i="2"/>
  <c r="S195" i="2"/>
  <c r="W195" i="2" s="1"/>
  <c r="X195" i="2" s="1"/>
  <c r="V195" i="2"/>
  <c r="S6691" i="2"/>
  <c r="W6691" i="2" s="1"/>
  <c r="X6691" i="2" s="1"/>
  <c r="V6691" i="2"/>
  <c r="U6683" i="2"/>
  <c r="Z6683" i="2" s="1"/>
  <c r="AA6683" i="2" s="1"/>
  <c r="Y6683" i="2"/>
  <c r="U6675" i="2"/>
  <c r="Z6675" i="2" s="1"/>
  <c r="AA6675" i="2" s="1"/>
  <c r="Y6675" i="2"/>
  <c r="U6671" i="2"/>
  <c r="Z6671" i="2" s="1"/>
  <c r="AA6671" i="2" s="1"/>
  <c r="Y6671" i="2"/>
  <c r="S77" i="2"/>
  <c r="W77" i="2" s="1"/>
  <c r="X77" i="2" s="1"/>
  <c r="V77" i="2"/>
  <c r="Y69" i="2"/>
  <c r="U69" i="2"/>
  <c r="Z69" i="2" s="1"/>
  <c r="AA69" i="2" s="1"/>
  <c r="S61" i="2"/>
  <c r="W61" i="2" s="1"/>
  <c r="X61" i="2" s="1"/>
  <c r="V61" i="2"/>
  <c r="Y53" i="2"/>
  <c r="U53" i="2"/>
  <c r="Z53" i="2" s="1"/>
  <c r="AA53" i="2" s="1"/>
  <c r="V45" i="2"/>
  <c r="S45" i="2"/>
  <c r="W45" i="2" s="1"/>
  <c r="X45" i="2" s="1"/>
  <c r="U148" i="2"/>
  <c r="Z148" i="2" s="1"/>
  <c r="AA148" i="2" s="1"/>
  <c r="Y148" i="2"/>
  <c r="V144" i="2"/>
  <c r="S144" i="2"/>
  <c r="W144" i="2" s="1"/>
  <c r="X144" i="2" s="1"/>
  <c r="U136" i="2"/>
  <c r="Z136" i="2" s="1"/>
  <c r="AA136" i="2" s="1"/>
  <c r="Y136" i="2"/>
  <c r="S132" i="2"/>
  <c r="W132" i="2" s="1"/>
  <c r="X132" i="2" s="1"/>
  <c r="V132" i="2"/>
  <c r="Y124" i="2"/>
  <c r="U124" i="2"/>
  <c r="Z124" i="2" s="1"/>
  <c r="AA124" i="2" s="1"/>
  <c r="U42" i="2"/>
  <c r="Z42" i="2" s="1"/>
  <c r="AA42" i="2" s="1"/>
  <c r="Y42" i="2"/>
  <c r="S38" i="2"/>
  <c r="W38" i="2" s="1"/>
  <c r="X38" i="2" s="1"/>
  <c r="V38" i="2"/>
  <c r="U30" i="2"/>
  <c r="Z30" i="2" s="1"/>
  <c r="AA30" i="2" s="1"/>
  <c r="Y30" i="2"/>
  <c r="U26" i="2"/>
  <c r="Z26" i="2" s="1"/>
  <c r="AA26" i="2" s="1"/>
  <c r="Y26" i="2"/>
  <c r="Y14" i="2"/>
  <c r="U14" i="2"/>
  <c r="Z14" i="2" s="1"/>
  <c r="AA14" i="2" s="1"/>
  <c r="S10" i="2"/>
  <c r="W10" i="2" s="1"/>
  <c r="X10" i="2" s="1"/>
  <c r="V10" i="2"/>
  <c r="S298" i="2"/>
  <c r="W298" i="2" s="1"/>
  <c r="X298" i="2" s="1"/>
  <c r="V298" i="2"/>
  <c r="S290" i="2"/>
  <c r="W290" i="2" s="1"/>
  <c r="X290" i="2" s="1"/>
  <c r="V290" i="2"/>
  <c r="S282" i="2"/>
  <c r="W282" i="2" s="1"/>
  <c r="X282" i="2" s="1"/>
  <c r="V282" i="2"/>
  <c r="S274" i="2"/>
  <c r="W274" i="2" s="1"/>
  <c r="X274" i="2" s="1"/>
  <c r="V274" i="2"/>
  <c r="V520" i="2"/>
  <c r="S520" i="2"/>
  <c r="W520" i="2" s="1"/>
  <c r="X520" i="2" s="1"/>
  <c r="U512" i="2"/>
  <c r="Z512" i="2" s="1"/>
  <c r="AA512" i="2" s="1"/>
  <c r="Y512" i="2"/>
  <c r="S496" i="2"/>
  <c r="W496" i="2" s="1"/>
  <c r="X496" i="2" s="1"/>
  <c r="V496" i="2"/>
  <c r="S488" i="2"/>
  <c r="W488" i="2" s="1"/>
  <c r="X488" i="2" s="1"/>
  <c r="V488" i="2"/>
  <c r="Y998" i="2"/>
  <c r="U998" i="2"/>
  <c r="Z998" i="2" s="1"/>
  <c r="AA998" i="2" s="1"/>
  <c r="S982" i="2"/>
  <c r="W982" i="2" s="1"/>
  <c r="X982" i="2" s="1"/>
  <c r="V982" i="2"/>
  <c r="Y974" i="2"/>
  <c r="U974" i="2"/>
  <c r="Z974" i="2" s="1"/>
  <c r="AA974" i="2" s="1"/>
  <c r="Y707" i="2"/>
  <c r="U707" i="2"/>
  <c r="Z707" i="2" s="1"/>
  <c r="AA707" i="2" s="1"/>
  <c r="U691" i="2"/>
  <c r="Z691" i="2" s="1"/>
  <c r="AA691" i="2" s="1"/>
  <c r="Y691" i="2"/>
  <c r="S675" i="2"/>
  <c r="W675" i="2" s="1"/>
  <c r="X675" i="2" s="1"/>
  <c r="V675" i="2"/>
  <c r="S626" i="2"/>
  <c r="W626" i="2" s="1"/>
  <c r="X626" i="2" s="1"/>
  <c r="V626" i="2"/>
  <c r="U610" i="2"/>
  <c r="Z610" i="2" s="1"/>
  <c r="AA610" i="2" s="1"/>
  <c r="Y610" i="2"/>
  <c r="U1030" i="2"/>
  <c r="Z1030" i="2" s="1"/>
  <c r="AA1030" i="2" s="1"/>
  <c r="Y1030" i="2"/>
  <c r="Y1006" i="2"/>
  <c r="U1006" i="2"/>
  <c r="Z1006" i="2" s="1"/>
  <c r="AA1006" i="2" s="1"/>
  <c r="U394" i="2"/>
  <c r="Z394" i="2" s="1"/>
  <c r="AA394" i="2" s="1"/>
  <c r="Y394" i="2"/>
  <c r="S366" i="2"/>
  <c r="W366" i="2" s="1"/>
  <c r="X366" i="2" s="1"/>
  <c r="V366" i="2"/>
  <c r="U342" i="2"/>
  <c r="Z342" i="2" s="1"/>
  <c r="AA342" i="2" s="1"/>
  <c r="Y342" i="2"/>
  <c r="U326" i="2"/>
  <c r="Z326" i="2" s="1"/>
  <c r="AA326" i="2" s="1"/>
  <c r="Y326" i="2"/>
  <c r="Y167" i="2"/>
  <c r="U167" i="2"/>
  <c r="Z167" i="2" s="1"/>
  <c r="AA167" i="2" s="1"/>
  <c r="Y262" i="2"/>
  <c r="U262" i="2"/>
  <c r="Z262" i="2" s="1"/>
  <c r="AA262" i="2" s="1"/>
  <c r="Y226" i="2"/>
  <c r="U226" i="2"/>
  <c r="Z226" i="2" s="1"/>
  <c r="AA226" i="2" s="1"/>
  <c r="S210" i="2"/>
  <c r="W210" i="2" s="1"/>
  <c r="X210" i="2" s="1"/>
  <c r="V210" i="2"/>
  <c r="U6690" i="2"/>
  <c r="Z6690" i="2" s="1"/>
  <c r="AA6690" i="2" s="1"/>
  <c r="Y6690" i="2"/>
  <c r="V135" i="2"/>
  <c r="S135" i="2"/>
  <c r="W135" i="2" s="1"/>
  <c r="X135" i="2" s="1"/>
  <c r="Y33" i="2"/>
  <c r="U33" i="2"/>
  <c r="Z33" i="2" s="1"/>
  <c r="AA33" i="2" s="1"/>
  <c r="S293" i="2"/>
  <c r="W293" i="2" s="1"/>
  <c r="X293" i="2" s="1"/>
  <c r="V293" i="2"/>
  <c r="U7070" i="2"/>
  <c r="Z7070" i="2" s="1"/>
  <c r="AA7070" i="2" s="1"/>
  <c r="Y7070" i="2"/>
  <c r="S7066" i="2"/>
  <c r="W7066" i="2" s="1"/>
  <c r="X7066" i="2" s="1"/>
  <c r="V7066" i="2"/>
  <c r="S7058" i="2"/>
  <c r="W7058" i="2" s="1"/>
  <c r="X7058" i="2" s="1"/>
  <c r="V7058" i="2"/>
  <c r="S7050" i="2"/>
  <c r="W7050" i="2" s="1"/>
  <c r="X7050" i="2" s="1"/>
  <c r="V7050" i="2"/>
  <c r="S7042" i="2"/>
  <c r="W7042" i="2" s="1"/>
  <c r="X7042" i="2" s="1"/>
  <c r="V7042" i="2"/>
  <c r="S7034" i="2"/>
  <c r="W7034" i="2" s="1"/>
  <c r="X7034" i="2" s="1"/>
  <c r="V7034" i="2"/>
  <c r="S7026" i="2"/>
  <c r="W7026" i="2" s="1"/>
  <c r="X7026" i="2" s="1"/>
  <c r="V7026" i="2"/>
  <c r="S7018" i="2"/>
  <c r="W7018" i="2" s="1"/>
  <c r="X7018" i="2" s="1"/>
  <c r="V7018" i="2"/>
  <c r="S7010" i="2"/>
  <c r="W7010" i="2" s="1"/>
  <c r="X7010" i="2" s="1"/>
  <c r="V7010" i="2"/>
  <c r="S7002" i="2"/>
  <c r="W7002" i="2" s="1"/>
  <c r="X7002" i="2" s="1"/>
  <c r="V7002" i="2"/>
  <c r="S5773" i="2"/>
  <c r="W5773" i="2" s="1"/>
  <c r="X5773" i="2" s="1"/>
  <c r="V5773" i="2"/>
  <c r="S5765" i="2"/>
  <c r="W5765" i="2" s="1"/>
  <c r="X5765" i="2" s="1"/>
  <c r="V5765" i="2"/>
  <c r="S5757" i="2"/>
  <c r="W5757" i="2" s="1"/>
  <c r="X5757" i="2" s="1"/>
  <c r="V5757" i="2"/>
  <c r="S5749" i="2"/>
  <c r="W5749" i="2" s="1"/>
  <c r="X5749" i="2" s="1"/>
  <c r="V5749" i="2"/>
  <c r="S6999" i="2"/>
  <c r="W6999" i="2" s="1"/>
  <c r="X6999" i="2" s="1"/>
  <c r="V6999" i="2"/>
  <c r="S6991" i="2"/>
  <c r="W6991" i="2" s="1"/>
  <c r="X6991" i="2" s="1"/>
  <c r="V6991" i="2"/>
  <c r="S6983" i="2"/>
  <c r="W6983" i="2" s="1"/>
  <c r="X6983" i="2" s="1"/>
  <c r="V6983" i="2"/>
  <c r="S6975" i="2"/>
  <c r="W6975" i="2" s="1"/>
  <c r="X6975" i="2" s="1"/>
  <c r="V6975" i="2"/>
  <c r="S6967" i="2"/>
  <c r="W6967" i="2" s="1"/>
  <c r="X6967" i="2" s="1"/>
  <c r="V6967" i="2"/>
  <c r="U5294" i="2"/>
  <c r="Z5294" i="2" s="1"/>
  <c r="AA5294" i="2" s="1"/>
  <c r="Y5294" i="2"/>
  <c r="S5286" i="2"/>
  <c r="W5286" i="2" s="1"/>
  <c r="X5286" i="2" s="1"/>
  <c r="V5286" i="2"/>
  <c r="S5278" i="2"/>
  <c r="W5278" i="2" s="1"/>
  <c r="X5278" i="2" s="1"/>
  <c r="V5278" i="2"/>
  <c r="S5270" i="2"/>
  <c r="W5270" i="2" s="1"/>
  <c r="X5270" i="2" s="1"/>
  <c r="V5270" i="2"/>
  <c r="S5262" i="2"/>
  <c r="W5262" i="2" s="1"/>
  <c r="X5262" i="2" s="1"/>
  <c r="V5262" i="2"/>
  <c r="S6882" i="2"/>
  <c r="W6882" i="2" s="1"/>
  <c r="X6882" i="2" s="1"/>
  <c r="V6882" i="2"/>
  <c r="U6874" i="2"/>
  <c r="Z6874" i="2" s="1"/>
  <c r="AA6874" i="2" s="1"/>
  <c r="Y6874" i="2"/>
  <c r="S6866" i="2"/>
  <c r="W6866" i="2" s="1"/>
  <c r="X6866" i="2" s="1"/>
  <c r="V6866" i="2"/>
  <c r="S6858" i="2"/>
  <c r="W6858" i="2" s="1"/>
  <c r="X6858" i="2" s="1"/>
  <c r="V6858" i="2"/>
  <c r="S6961" i="2"/>
  <c r="W6961" i="2" s="1"/>
  <c r="X6961" i="2" s="1"/>
  <c r="V6961" i="2"/>
  <c r="U6953" i="2"/>
  <c r="Z6953" i="2" s="1"/>
  <c r="AA6953" i="2" s="1"/>
  <c r="Y6953" i="2"/>
  <c r="S6945" i="2"/>
  <c r="W6945" i="2" s="1"/>
  <c r="X6945" i="2" s="1"/>
  <c r="V6945" i="2"/>
  <c r="S6937" i="2"/>
  <c r="W6937" i="2" s="1"/>
  <c r="X6937" i="2" s="1"/>
  <c r="V6937" i="2"/>
  <c r="U6929" i="2"/>
  <c r="Z6929" i="2" s="1"/>
  <c r="AA6929" i="2" s="1"/>
  <c r="Y6929" i="2"/>
  <c r="S6921" i="2"/>
  <c r="W6921" i="2" s="1"/>
  <c r="X6921" i="2" s="1"/>
  <c r="V6921" i="2"/>
  <c r="S6913" i="2"/>
  <c r="W6913" i="2" s="1"/>
  <c r="X6913" i="2" s="1"/>
  <c r="V6913" i="2"/>
  <c r="S6905" i="2"/>
  <c r="W6905" i="2" s="1"/>
  <c r="X6905" i="2" s="1"/>
  <c r="V6905" i="2"/>
  <c r="S6897" i="2"/>
  <c r="W6897" i="2" s="1"/>
  <c r="X6897" i="2" s="1"/>
  <c r="V6897" i="2"/>
  <c r="S6889" i="2"/>
  <c r="W6889" i="2" s="1"/>
  <c r="X6889" i="2" s="1"/>
  <c r="V6889" i="2"/>
  <c r="S5993" i="2"/>
  <c r="W5993" i="2" s="1"/>
  <c r="X5993" i="2" s="1"/>
  <c r="V5993" i="2"/>
  <c r="S5985" i="2"/>
  <c r="W5985" i="2" s="1"/>
  <c r="X5985" i="2" s="1"/>
  <c r="V5985" i="2"/>
  <c r="S5977" i="2"/>
  <c r="W5977" i="2" s="1"/>
  <c r="X5977" i="2" s="1"/>
  <c r="V5977" i="2"/>
  <c r="S5969" i="2"/>
  <c r="W5969" i="2" s="1"/>
  <c r="X5969" i="2" s="1"/>
  <c r="V5969" i="2"/>
  <c r="S6849" i="2"/>
  <c r="W6849" i="2" s="1"/>
  <c r="X6849" i="2" s="1"/>
  <c r="V6849" i="2"/>
  <c r="S6841" i="2"/>
  <c r="W6841" i="2" s="1"/>
  <c r="X6841" i="2" s="1"/>
  <c r="V6841" i="2"/>
  <c r="S6833" i="2"/>
  <c r="W6833" i="2" s="1"/>
  <c r="X6833" i="2" s="1"/>
  <c r="V6833" i="2"/>
  <c r="S6825" i="2"/>
  <c r="W6825" i="2" s="1"/>
  <c r="X6825" i="2" s="1"/>
  <c r="V6825" i="2"/>
  <c r="S6817" i="2"/>
  <c r="W6817" i="2" s="1"/>
  <c r="X6817" i="2" s="1"/>
  <c r="V6817" i="2"/>
  <c r="S6772" i="2"/>
  <c r="W6772" i="2" s="1"/>
  <c r="X6772" i="2" s="1"/>
  <c r="V6772" i="2"/>
  <c r="S6764" i="2"/>
  <c r="W6764" i="2" s="1"/>
  <c r="X6764" i="2" s="1"/>
  <c r="V6764" i="2"/>
  <c r="S6756" i="2"/>
  <c r="W6756" i="2" s="1"/>
  <c r="X6756" i="2" s="1"/>
  <c r="V6756" i="2"/>
  <c r="S6748" i="2"/>
  <c r="W6748" i="2" s="1"/>
  <c r="X6748" i="2" s="1"/>
  <c r="V6748" i="2"/>
  <c r="S6814" i="2"/>
  <c r="W6814" i="2" s="1"/>
  <c r="X6814" i="2" s="1"/>
  <c r="V6814" i="2"/>
  <c r="S6806" i="2"/>
  <c r="W6806" i="2" s="1"/>
  <c r="X6806" i="2" s="1"/>
  <c r="V6806" i="2"/>
  <c r="S6798" i="2"/>
  <c r="W6798" i="2" s="1"/>
  <c r="X6798" i="2" s="1"/>
  <c r="V6798" i="2"/>
  <c r="S6790" i="2"/>
  <c r="W6790" i="2" s="1"/>
  <c r="X6790" i="2" s="1"/>
  <c r="V6790" i="2"/>
  <c r="S6782" i="2"/>
  <c r="W6782" i="2" s="1"/>
  <c r="X6782" i="2" s="1"/>
  <c r="V6782" i="2"/>
  <c r="S6663" i="2"/>
  <c r="W6663" i="2" s="1"/>
  <c r="X6663" i="2" s="1"/>
  <c r="V6663" i="2"/>
  <c r="S6655" i="2"/>
  <c r="W6655" i="2" s="1"/>
  <c r="X6655" i="2" s="1"/>
  <c r="V6655" i="2"/>
  <c r="S6647" i="2"/>
  <c r="W6647" i="2" s="1"/>
  <c r="X6647" i="2" s="1"/>
  <c r="V6647" i="2"/>
  <c r="S6639" i="2"/>
  <c r="W6639" i="2" s="1"/>
  <c r="X6639" i="2" s="1"/>
  <c r="V6639" i="2"/>
  <c r="S6631" i="2"/>
  <c r="W6631" i="2" s="1"/>
  <c r="X6631" i="2" s="1"/>
  <c r="V6631" i="2"/>
  <c r="S6623" i="2"/>
  <c r="W6623" i="2" s="1"/>
  <c r="X6623" i="2" s="1"/>
  <c r="V6623" i="2"/>
  <c r="S6615" i="2"/>
  <c r="W6615" i="2" s="1"/>
  <c r="X6615" i="2" s="1"/>
  <c r="V6615" i="2"/>
  <c r="S6607" i="2"/>
  <c r="W6607" i="2" s="1"/>
  <c r="X6607" i="2" s="1"/>
  <c r="V6607" i="2"/>
  <c r="S6599" i="2"/>
  <c r="W6599" i="2" s="1"/>
  <c r="X6599" i="2" s="1"/>
  <c r="V6599" i="2"/>
  <c r="S6295" i="2"/>
  <c r="W6295" i="2" s="1"/>
  <c r="X6295" i="2" s="1"/>
  <c r="V6295" i="2"/>
  <c r="S6287" i="2"/>
  <c r="W6287" i="2" s="1"/>
  <c r="X6287" i="2" s="1"/>
  <c r="V6287" i="2"/>
  <c r="S6279" i="2"/>
  <c r="W6279" i="2" s="1"/>
  <c r="X6279" i="2" s="1"/>
  <c r="V6279" i="2"/>
  <c r="S6271" i="2"/>
  <c r="W6271" i="2" s="1"/>
  <c r="X6271" i="2" s="1"/>
  <c r="V6271" i="2"/>
  <c r="S6263" i="2"/>
  <c r="W6263" i="2" s="1"/>
  <c r="X6263" i="2" s="1"/>
  <c r="V6263" i="2"/>
  <c r="S6588" i="2"/>
  <c r="W6588" i="2" s="1"/>
  <c r="X6588" i="2" s="1"/>
  <c r="V6588" i="2"/>
  <c r="S6580" i="2"/>
  <c r="W6580" i="2" s="1"/>
  <c r="X6580" i="2" s="1"/>
  <c r="V6580" i="2"/>
  <c r="S6572" i="2"/>
  <c r="W6572" i="2" s="1"/>
  <c r="X6572" i="2" s="1"/>
  <c r="V6572" i="2"/>
  <c r="S6564" i="2"/>
  <c r="W6564" i="2" s="1"/>
  <c r="X6564" i="2" s="1"/>
  <c r="V6564" i="2"/>
  <c r="S6556" i="2"/>
  <c r="W6556" i="2" s="1"/>
  <c r="X6556" i="2" s="1"/>
  <c r="V6556" i="2"/>
  <c r="S6511" i="2"/>
  <c r="W6511" i="2" s="1"/>
  <c r="X6511" i="2" s="1"/>
  <c r="V6511" i="2"/>
  <c r="S6503" i="2"/>
  <c r="W6503" i="2" s="1"/>
  <c r="X6503" i="2" s="1"/>
  <c r="V6503" i="2"/>
  <c r="S6495" i="2"/>
  <c r="W6495" i="2" s="1"/>
  <c r="X6495" i="2" s="1"/>
  <c r="V6495" i="2"/>
  <c r="S6487" i="2"/>
  <c r="W6487" i="2" s="1"/>
  <c r="X6487" i="2" s="1"/>
  <c r="V6487" i="2"/>
  <c r="S6479" i="2"/>
  <c r="W6479" i="2" s="1"/>
  <c r="X6479" i="2" s="1"/>
  <c r="V6479" i="2"/>
  <c r="S6471" i="2"/>
  <c r="W6471" i="2" s="1"/>
  <c r="X6471" i="2" s="1"/>
  <c r="V6471" i="2"/>
  <c r="S6463" i="2"/>
  <c r="W6463" i="2" s="1"/>
  <c r="X6463" i="2" s="1"/>
  <c r="V6463" i="2"/>
  <c r="S6455" i="2"/>
  <c r="W6455" i="2" s="1"/>
  <c r="X6455" i="2" s="1"/>
  <c r="V6455" i="2"/>
  <c r="S6447" i="2"/>
  <c r="W6447" i="2" s="1"/>
  <c r="X6447" i="2" s="1"/>
  <c r="V6447" i="2"/>
  <c r="S6439" i="2"/>
  <c r="W6439" i="2" s="1"/>
  <c r="X6439" i="2" s="1"/>
  <c r="V6439" i="2"/>
  <c r="S6431" i="2"/>
  <c r="W6431" i="2" s="1"/>
  <c r="X6431" i="2" s="1"/>
  <c r="V6431" i="2"/>
  <c r="S6423" i="2"/>
  <c r="W6423" i="2" s="1"/>
  <c r="X6423" i="2" s="1"/>
  <c r="V6423" i="2"/>
  <c r="S6415" i="2"/>
  <c r="W6415" i="2" s="1"/>
  <c r="X6415" i="2" s="1"/>
  <c r="V6415" i="2"/>
  <c r="S6407" i="2"/>
  <c r="W6407" i="2" s="1"/>
  <c r="X6407" i="2" s="1"/>
  <c r="V6407" i="2"/>
  <c r="S6399" i="2"/>
  <c r="W6399" i="2" s="1"/>
  <c r="X6399" i="2" s="1"/>
  <c r="V6399" i="2"/>
  <c r="S6391" i="2"/>
  <c r="W6391" i="2" s="1"/>
  <c r="X6391" i="2" s="1"/>
  <c r="V6391" i="2"/>
  <c r="S6383" i="2"/>
  <c r="W6383" i="2" s="1"/>
  <c r="X6383" i="2" s="1"/>
  <c r="V6383" i="2"/>
  <c r="S6375" i="2"/>
  <c r="W6375" i="2" s="1"/>
  <c r="X6375" i="2" s="1"/>
  <c r="V6375" i="2"/>
  <c r="S6552" i="2"/>
  <c r="W6552" i="2" s="1"/>
  <c r="X6552" i="2" s="1"/>
  <c r="V6552" i="2"/>
  <c r="S6544" i="2"/>
  <c r="W6544" i="2" s="1"/>
  <c r="X6544" i="2" s="1"/>
  <c r="V6544" i="2"/>
  <c r="S6536" i="2"/>
  <c r="W6536" i="2" s="1"/>
  <c r="X6536" i="2" s="1"/>
  <c r="V6536" i="2"/>
  <c r="S6528" i="2"/>
  <c r="W6528" i="2" s="1"/>
  <c r="X6528" i="2" s="1"/>
  <c r="V6528" i="2"/>
  <c r="S6520" i="2"/>
  <c r="W6520" i="2" s="1"/>
  <c r="X6520" i="2" s="1"/>
  <c r="V6520" i="2"/>
  <c r="S6253" i="2"/>
  <c r="W6253" i="2" s="1"/>
  <c r="X6253" i="2" s="1"/>
  <c r="V6253" i="2"/>
  <c r="S6245" i="2"/>
  <c r="W6245" i="2" s="1"/>
  <c r="X6245" i="2" s="1"/>
  <c r="V6245" i="2"/>
  <c r="S6237" i="2"/>
  <c r="W6237" i="2" s="1"/>
  <c r="X6237" i="2" s="1"/>
  <c r="V6237" i="2"/>
  <c r="S6229" i="2"/>
  <c r="W6229" i="2" s="1"/>
  <c r="X6229" i="2" s="1"/>
  <c r="V6229" i="2"/>
  <c r="S6332" i="2"/>
  <c r="W6332" i="2" s="1"/>
  <c r="X6332" i="2" s="1"/>
  <c r="V6332" i="2"/>
  <c r="S6324" i="2"/>
  <c r="W6324" i="2" s="1"/>
  <c r="X6324" i="2" s="1"/>
  <c r="V6324" i="2"/>
  <c r="U6320" i="2"/>
  <c r="Z6320" i="2" s="1"/>
  <c r="AA6320" i="2" s="1"/>
  <c r="Y6320" i="2"/>
  <c r="S6312" i="2"/>
  <c r="W6312" i="2" s="1"/>
  <c r="X6312" i="2" s="1"/>
  <c r="V6312" i="2"/>
  <c r="U6308" i="2"/>
  <c r="Z6308" i="2" s="1"/>
  <c r="AA6308" i="2" s="1"/>
  <c r="Y6308" i="2"/>
  <c r="U6304" i="2"/>
  <c r="Z6304" i="2" s="1"/>
  <c r="AA6304" i="2" s="1"/>
  <c r="Y6304" i="2"/>
  <c r="S6370" i="2"/>
  <c r="W6370" i="2" s="1"/>
  <c r="X6370" i="2" s="1"/>
  <c r="V6370" i="2"/>
  <c r="U6366" i="2"/>
  <c r="Z6366" i="2" s="1"/>
  <c r="AA6366" i="2" s="1"/>
  <c r="Y6366" i="2"/>
  <c r="U6362" i="2"/>
  <c r="Z6362" i="2" s="1"/>
  <c r="AA6362" i="2" s="1"/>
  <c r="Y6362" i="2"/>
  <c r="S6354" i="2"/>
  <c r="W6354" i="2" s="1"/>
  <c r="X6354" i="2" s="1"/>
  <c r="V6354" i="2"/>
  <c r="U6350" i="2"/>
  <c r="Z6350" i="2" s="1"/>
  <c r="AA6350" i="2" s="1"/>
  <c r="Y6350" i="2"/>
  <c r="U6346" i="2"/>
  <c r="Z6346" i="2" s="1"/>
  <c r="AA6346" i="2" s="1"/>
  <c r="Y6346" i="2"/>
  <c r="S6338" i="2"/>
  <c r="W6338" i="2" s="1"/>
  <c r="X6338" i="2" s="1"/>
  <c r="V6338" i="2"/>
  <c r="U6334" i="2"/>
  <c r="Z6334" i="2" s="1"/>
  <c r="AA6334" i="2" s="1"/>
  <c r="Y6334" i="2"/>
  <c r="U1261" i="2"/>
  <c r="Z1261" i="2" s="1"/>
  <c r="AA1261" i="2" s="1"/>
  <c r="Y1261" i="2"/>
  <c r="S1253" i="2"/>
  <c r="W1253" i="2" s="1"/>
  <c r="X1253" i="2" s="1"/>
  <c r="V1253" i="2"/>
  <c r="U1249" i="2"/>
  <c r="Z1249" i="2" s="1"/>
  <c r="AA1249" i="2" s="1"/>
  <c r="Y1249" i="2"/>
  <c r="U1245" i="2"/>
  <c r="Z1245" i="2" s="1"/>
  <c r="AA1245" i="2" s="1"/>
  <c r="Y1245" i="2"/>
  <c r="S1237" i="2"/>
  <c r="W1237" i="2" s="1"/>
  <c r="X1237" i="2" s="1"/>
  <c r="V1237" i="2"/>
  <c r="U1233" i="2"/>
  <c r="Z1233" i="2" s="1"/>
  <c r="AA1233" i="2" s="1"/>
  <c r="Y1233" i="2"/>
  <c r="U1229" i="2"/>
  <c r="Z1229" i="2" s="1"/>
  <c r="AA1229" i="2" s="1"/>
  <c r="Y1229" i="2"/>
  <c r="S6216" i="2"/>
  <c r="W6216" i="2" s="1"/>
  <c r="X6216" i="2" s="1"/>
  <c r="V6216" i="2"/>
  <c r="U6212" i="2"/>
  <c r="Z6212" i="2" s="1"/>
  <c r="AA6212" i="2" s="1"/>
  <c r="Y6212" i="2"/>
  <c r="U6208" i="2"/>
  <c r="Z6208" i="2" s="1"/>
  <c r="AA6208" i="2" s="1"/>
  <c r="Y6208" i="2"/>
  <c r="S6200" i="2"/>
  <c r="W6200" i="2" s="1"/>
  <c r="X6200" i="2" s="1"/>
  <c r="V6200" i="2"/>
  <c r="U6196" i="2"/>
  <c r="Z6196" i="2" s="1"/>
  <c r="AA6196" i="2" s="1"/>
  <c r="Y6196" i="2"/>
  <c r="U6192" i="2"/>
  <c r="Z6192" i="2" s="1"/>
  <c r="AA6192" i="2" s="1"/>
  <c r="Y6192" i="2"/>
  <c r="S5518" i="2"/>
  <c r="W5518" i="2" s="1"/>
  <c r="X5518" i="2" s="1"/>
  <c r="V5518" i="2"/>
  <c r="U5514" i="2"/>
  <c r="Z5514" i="2" s="1"/>
  <c r="AA5514" i="2" s="1"/>
  <c r="Y5514" i="2"/>
  <c r="U5510" i="2"/>
  <c r="Z5510" i="2" s="1"/>
  <c r="AA5510" i="2" s="1"/>
  <c r="Y5510" i="2"/>
  <c r="S5502" i="2"/>
  <c r="W5502" i="2" s="1"/>
  <c r="X5502" i="2" s="1"/>
  <c r="V5502" i="2"/>
  <c r="U5498" i="2"/>
  <c r="Z5498" i="2" s="1"/>
  <c r="AA5498" i="2" s="1"/>
  <c r="Y5498" i="2"/>
  <c r="U5494" i="2"/>
  <c r="Z5494" i="2" s="1"/>
  <c r="AA5494" i="2" s="1"/>
  <c r="Y5494" i="2"/>
  <c r="S5486" i="2"/>
  <c r="W5486" i="2" s="1"/>
  <c r="X5486" i="2" s="1"/>
  <c r="V5486" i="2"/>
  <c r="U6111" i="2"/>
  <c r="Z6111" i="2" s="1"/>
  <c r="AA6111" i="2" s="1"/>
  <c r="Y6111" i="2"/>
  <c r="U6107" i="2"/>
  <c r="Z6107" i="2" s="1"/>
  <c r="AA6107" i="2" s="1"/>
  <c r="Y6107" i="2"/>
  <c r="S6099" i="2"/>
  <c r="W6099" i="2" s="1"/>
  <c r="X6099" i="2" s="1"/>
  <c r="V6099" i="2"/>
  <c r="U6095" i="2"/>
  <c r="Z6095" i="2" s="1"/>
  <c r="AA6095" i="2" s="1"/>
  <c r="Y6095" i="2"/>
  <c r="U6091" i="2"/>
  <c r="Z6091" i="2" s="1"/>
  <c r="AA6091" i="2" s="1"/>
  <c r="Y6091" i="2"/>
  <c r="S6083" i="2"/>
  <c r="W6083" i="2" s="1"/>
  <c r="X6083" i="2" s="1"/>
  <c r="V6083" i="2"/>
  <c r="U6079" i="2"/>
  <c r="Z6079" i="2" s="1"/>
  <c r="AA6079" i="2" s="1"/>
  <c r="Y6079" i="2"/>
  <c r="U6075" i="2"/>
  <c r="Z6075" i="2" s="1"/>
  <c r="AA6075" i="2" s="1"/>
  <c r="Y6075" i="2"/>
  <c r="S6141" i="2"/>
  <c r="W6141" i="2" s="1"/>
  <c r="X6141" i="2" s="1"/>
  <c r="V6141" i="2"/>
  <c r="U6137" i="2"/>
  <c r="Z6137" i="2" s="1"/>
  <c r="AA6137" i="2" s="1"/>
  <c r="Y6137" i="2"/>
  <c r="U6133" i="2"/>
  <c r="Z6133" i="2" s="1"/>
  <c r="AA6133" i="2" s="1"/>
  <c r="Y6133" i="2"/>
  <c r="S6125" i="2"/>
  <c r="W6125" i="2" s="1"/>
  <c r="X6125" i="2" s="1"/>
  <c r="V6125" i="2"/>
  <c r="U6121" i="2"/>
  <c r="Z6121" i="2" s="1"/>
  <c r="AA6121" i="2" s="1"/>
  <c r="Y6121" i="2"/>
  <c r="U6117" i="2"/>
  <c r="Z6117" i="2" s="1"/>
  <c r="AA6117" i="2" s="1"/>
  <c r="Y6117" i="2"/>
  <c r="S5665" i="2"/>
  <c r="W5665" i="2" s="1"/>
  <c r="X5665" i="2" s="1"/>
  <c r="V5665" i="2"/>
  <c r="U5661" i="2"/>
  <c r="Z5661" i="2" s="1"/>
  <c r="AA5661" i="2" s="1"/>
  <c r="Y5661" i="2"/>
  <c r="U5657" i="2"/>
  <c r="Z5657" i="2" s="1"/>
  <c r="AA5657" i="2" s="1"/>
  <c r="Y5657" i="2"/>
  <c r="S5649" i="2"/>
  <c r="W5649" i="2" s="1"/>
  <c r="X5649" i="2" s="1"/>
  <c r="V5649" i="2"/>
  <c r="U5645" i="2"/>
  <c r="Z5645" i="2" s="1"/>
  <c r="AA5645" i="2" s="1"/>
  <c r="Y5645" i="2"/>
  <c r="U5641" i="2"/>
  <c r="Z5641" i="2" s="1"/>
  <c r="AA5641" i="2" s="1"/>
  <c r="Y5641" i="2"/>
  <c r="S5633" i="2"/>
  <c r="W5633" i="2" s="1"/>
  <c r="X5633" i="2" s="1"/>
  <c r="V5633" i="2"/>
  <c r="U5629" i="2"/>
  <c r="Z5629" i="2" s="1"/>
  <c r="AA5629" i="2" s="1"/>
  <c r="Y5629" i="2"/>
  <c r="U5625" i="2"/>
  <c r="Z5625" i="2" s="1"/>
  <c r="AA5625" i="2" s="1"/>
  <c r="Y5625" i="2"/>
  <c r="S5617" i="2"/>
  <c r="W5617" i="2" s="1"/>
  <c r="X5617" i="2" s="1"/>
  <c r="V5617" i="2"/>
  <c r="U5613" i="2"/>
  <c r="Z5613" i="2" s="1"/>
  <c r="AA5613" i="2" s="1"/>
  <c r="Y5613" i="2"/>
  <c r="U5609" i="2"/>
  <c r="Z5609" i="2" s="1"/>
  <c r="AA5609" i="2" s="1"/>
  <c r="Y5609" i="2"/>
  <c r="S5601" i="2"/>
  <c r="W5601" i="2" s="1"/>
  <c r="X5601" i="2" s="1"/>
  <c r="V5601" i="2"/>
  <c r="U5597" i="2"/>
  <c r="Z5597" i="2" s="1"/>
  <c r="AA5597" i="2" s="1"/>
  <c r="Y5597" i="2"/>
  <c r="U6074" i="2"/>
  <c r="Z6074" i="2" s="1"/>
  <c r="AA6074" i="2" s="1"/>
  <c r="Y6074" i="2"/>
  <c r="S6066" i="2"/>
  <c r="W6066" i="2" s="1"/>
  <c r="X6066" i="2" s="1"/>
  <c r="V6066" i="2"/>
  <c r="U6062" i="2"/>
  <c r="Z6062" i="2" s="1"/>
  <c r="AA6062" i="2" s="1"/>
  <c r="Y6062" i="2"/>
  <c r="U6058" i="2"/>
  <c r="Z6058" i="2" s="1"/>
  <c r="AA6058" i="2" s="1"/>
  <c r="Y6058" i="2"/>
  <c r="U6050" i="2"/>
  <c r="Z6050" i="2" s="1"/>
  <c r="AA6050" i="2" s="1"/>
  <c r="Y6050" i="2"/>
  <c r="S6046" i="2"/>
  <c r="W6046" i="2" s="1"/>
  <c r="X6046" i="2" s="1"/>
  <c r="V6046" i="2"/>
  <c r="U5368" i="2"/>
  <c r="Z5368" i="2" s="1"/>
  <c r="AA5368" i="2" s="1"/>
  <c r="Y5368" i="2"/>
  <c r="S5364" i="2"/>
  <c r="W5364" i="2" s="1"/>
  <c r="X5364" i="2" s="1"/>
  <c r="V5364" i="2"/>
  <c r="U5352" i="2"/>
  <c r="Z5352" i="2" s="1"/>
  <c r="AA5352" i="2" s="1"/>
  <c r="Y5352" i="2"/>
  <c r="S5348" i="2"/>
  <c r="W5348" i="2" s="1"/>
  <c r="X5348" i="2" s="1"/>
  <c r="V5348" i="2"/>
  <c r="U5336" i="2"/>
  <c r="Z5336" i="2" s="1"/>
  <c r="AA5336" i="2" s="1"/>
  <c r="Y5336" i="2"/>
  <c r="S5813" i="2"/>
  <c r="W5813" i="2" s="1"/>
  <c r="X5813" i="2" s="1"/>
  <c r="V5813" i="2"/>
  <c r="U5801" i="2"/>
  <c r="Z5801" i="2" s="1"/>
  <c r="AA5801" i="2" s="1"/>
  <c r="Y5801" i="2"/>
  <c r="S5797" i="2"/>
  <c r="W5797" i="2" s="1"/>
  <c r="X5797" i="2" s="1"/>
  <c r="V5797" i="2"/>
  <c r="U5785" i="2"/>
  <c r="Z5785" i="2" s="1"/>
  <c r="AA5785" i="2" s="1"/>
  <c r="Y5785" i="2"/>
  <c r="S5481" i="2"/>
  <c r="W5481" i="2" s="1"/>
  <c r="X5481" i="2" s="1"/>
  <c r="V5481" i="2"/>
  <c r="U5473" i="2"/>
  <c r="Z5473" i="2" s="1"/>
  <c r="AA5473" i="2" s="1"/>
  <c r="Y5473" i="2"/>
  <c r="S5465" i="2"/>
  <c r="W5465" i="2" s="1"/>
  <c r="X5465" i="2" s="1"/>
  <c r="V5465" i="2"/>
  <c r="U5457" i="2"/>
  <c r="Z5457" i="2" s="1"/>
  <c r="AA5457" i="2" s="1"/>
  <c r="Y5457" i="2"/>
  <c r="S5449" i="2"/>
  <c r="W5449" i="2" s="1"/>
  <c r="X5449" i="2" s="1"/>
  <c r="V5449" i="2"/>
  <c r="U5737" i="2"/>
  <c r="Z5737" i="2" s="1"/>
  <c r="AA5737" i="2" s="1"/>
  <c r="Y5737" i="2"/>
  <c r="S5729" i="2"/>
  <c r="W5729" i="2" s="1"/>
  <c r="X5729" i="2" s="1"/>
  <c r="V5729" i="2"/>
  <c r="U5721" i="2"/>
  <c r="Z5721" i="2" s="1"/>
  <c r="AA5721" i="2" s="1"/>
  <c r="Y5721" i="2"/>
  <c r="S5713" i="2"/>
  <c r="W5713" i="2" s="1"/>
  <c r="X5713" i="2" s="1"/>
  <c r="V5713" i="2"/>
  <c r="U5705" i="2"/>
  <c r="Z5705" i="2" s="1"/>
  <c r="AA5705" i="2" s="1"/>
  <c r="Y5705" i="2"/>
  <c r="S5327" i="2"/>
  <c r="W5327" i="2" s="1"/>
  <c r="X5327" i="2" s="1"/>
  <c r="V5327" i="2"/>
  <c r="U5319" i="2"/>
  <c r="Z5319" i="2" s="1"/>
  <c r="AA5319" i="2" s="1"/>
  <c r="Y5319" i="2"/>
  <c r="S5311" i="2"/>
  <c r="W5311" i="2" s="1"/>
  <c r="X5311" i="2" s="1"/>
  <c r="V5311" i="2"/>
  <c r="U5303" i="2"/>
  <c r="Z5303" i="2" s="1"/>
  <c r="AA5303" i="2" s="1"/>
  <c r="Y5303" i="2"/>
  <c r="S1965" i="2"/>
  <c r="W1965" i="2" s="1"/>
  <c r="X1965" i="2" s="1"/>
  <c r="V1965" i="2"/>
  <c r="U1957" i="2"/>
  <c r="Z1957" i="2" s="1"/>
  <c r="AA1957" i="2" s="1"/>
  <c r="Y1957" i="2"/>
  <c r="S1949" i="2"/>
  <c r="W1949" i="2" s="1"/>
  <c r="X1949" i="2" s="1"/>
  <c r="V1949" i="2"/>
  <c r="U1941" i="2"/>
  <c r="Z1941" i="2" s="1"/>
  <c r="AA1941" i="2" s="1"/>
  <c r="Y1941" i="2"/>
  <c r="Y1937" i="2"/>
  <c r="U1937" i="2"/>
  <c r="Z1937" i="2" s="1"/>
  <c r="AA1937" i="2" s="1"/>
  <c r="U5555" i="2"/>
  <c r="Z5555" i="2" s="1"/>
  <c r="AA5555" i="2" s="1"/>
  <c r="Y5555" i="2"/>
  <c r="S5551" i="2"/>
  <c r="W5551" i="2" s="1"/>
  <c r="X5551" i="2" s="1"/>
  <c r="V5551" i="2"/>
  <c r="U5543" i="2"/>
  <c r="Z5543" i="2" s="1"/>
  <c r="AA5543" i="2" s="1"/>
  <c r="Y5543" i="2"/>
  <c r="Y5531" i="2"/>
  <c r="U5531" i="2"/>
  <c r="Z5531" i="2" s="1"/>
  <c r="AA5531" i="2" s="1"/>
  <c r="U5523" i="2"/>
  <c r="Z5523" i="2" s="1"/>
  <c r="AA5523" i="2" s="1"/>
  <c r="Y5523" i="2"/>
  <c r="S5704" i="2"/>
  <c r="W5704" i="2" s="1"/>
  <c r="X5704" i="2" s="1"/>
  <c r="V5704" i="2"/>
  <c r="U5696" i="2"/>
  <c r="Z5696" i="2" s="1"/>
  <c r="AA5696" i="2" s="1"/>
  <c r="Y5696" i="2"/>
  <c r="Y5684" i="2"/>
  <c r="U5684" i="2"/>
  <c r="Z5684" i="2" s="1"/>
  <c r="AA5684" i="2" s="1"/>
  <c r="U5676" i="2"/>
  <c r="Z5676" i="2" s="1"/>
  <c r="AA5676" i="2" s="1"/>
  <c r="Y5676" i="2"/>
  <c r="S5672" i="2"/>
  <c r="W5672" i="2" s="1"/>
  <c r="X5672" i="2" s="1"/>
  <c r="V5672" i="2"/>
  <c r="U5590" i="2"/>
  <c r="Z5590" i="2" s="1"/>
  <c r="AA5590" i="2" s="1"/>
  <c r="Y5590" i="2"/>
  <c r="Y5578" i="2"/>
  <c r="U5578" i="2"/>
  <c r="Z5578" i="2" s="1"/>
  <c r="AA5578" i="2" s="1"/>
  <c r="U5570" i="2"/>
  <c r="Z5570" i="2" s="1"/>
  <c r="AA5570" i="2" s="1"/>
  <c r="Y5570" i="2"/>
  <c r="S5566" i="2"/>
  <c r="W5566" i="2" s="1"/>
  <c r="X5566" i="2" s="1"/>
  <c r="V5566" i="2"/>
  <c r="U5558" i="2"/>
  <c r="Z5558" i="2" s="1"/>
  <c r="AA5558" i="2" s="1"/>
  <c r="Y5558" i="2"/>
  <c r="Y5435" i="2"/>
  <c r="U5435" i="2"/>
  <c r="Z5435" i="2" s="1"/>
  <c r="AA5435" i="2" s="1"/>
  <c r="U5427" i="2"/>
  <c r="Z5427" i="2" s="1"/>
  <c r="AA5427" i="2" s="1"/>
  <c r="Y5427" i="2"/>
  <c r="S5423" i="2"/>
  <c r="W5423" i="2" s="1"/>
  <c r="X5423" i="2" s="1"/>
  <c r="V5423" i="2"/>
  <c r="U5415" i="2"/>
  <c r="Z5415" i="2" s="1"/>
  <c r="AA5415" i="2" s="1"/>
  <c r="Y5415" i="2"/>
  <c r="Y6032" i="2"/>
  <c r="U6032" i="2"/>
  <c r="Z6032" i="2" s="1"/>
  <c r="AA6032" i="2" s="1"/>
  <c r="U6024" i="2"/>
  <c r="Z6024" i="2" s="1"/>
  <c r="AA6024" i="2" s="1"/>
  <c r="Y6024" i="2"/>
  <c r="U6016" i="2"/>
  <c r="Z6016" i="2" s="1"/>
  <c r="AA6016" i="2" s="1"/>
  <c r="Y6016" i="2"/>
  <c r="U6008" i="2"/>
  <c r="Z6008" i="2" s="1"/>
  <c r="AA6008" i="2" s="1"/>
  <c r="Y6008" i="2"/>
  <c r="U5408" i="2"/>
  <c r="Z5408" i="2" s="1"/>
  <c r="AA5408" i="2" s="1"/>
  <c r="Y5408" i="2"/>
  <c r="U5400" i="2"/>
  <c r="Z5400" i="2" s="1"/>
  <c r="AA5400" i="2" s="1"/>
  <c r="Y5400" i="2"/>
  <c r="U5392" i="2"/>
  <c r="Z5392" i="2" s="1"/>
  <c r="AA5392" i="2" s="1"/>
  <c r="Y5392" i="2"/>
  <c r="U5384" i="2"/>
  <c r="Z5384" i="2" s="1"/>
  <c r="AA5384" i="2" s="1"/>
  <c r="Y5384" i="2"/>
  <c r="U5376" i="2"/>
  <c r="Z5376" i="2" s="1"/>
  <c r="AA5376" i="2" s="1"/>
  <c r="Y5376" i="2"/>
  <c r="U5257" i="2"/>
  <c r="Z5257" i="2" s="1"/>
  <c r="AA5257" i="2" s="1"/>
  <c r="Y5257" i="2"/>
  <c r="U5249" i="2"/>
  <c r="Z5249" i="2" s="1"/>
  <c r="AA5249" i="2" s="1"/>
  <c r="Y5249" i="2"/>
  <c r="U5241" i="2"/>
  <c r="Z5241" i="2" s="1"/>
  <c r="AA5241" i="2" s="1"/>
  <c r="Y5241" i="2"/>
  <c r="U5233" i="2"/>
  <c r="Z5233" i="2" s="1"/>
  <c r="AA5233" i="2" s="1"/>
  <c r="Y5233" i="2"/>
  <c r="U5225" i="2"/>
  <c r="Z5225" i="2" s="1"/>
  <c r="AA5225" i="2" s="1"/>
  <c r="Y5225" i="2"/>
  <c r="U5217" i="2"/>
  <c r="Z5217" i="2" s="1"/>
  <c r="AA5217" i="2" s="1"/>
  <c r="Y5217" i="2"/>
  <c r="U5209" i="2"/>
  <c r="Z5209" i="2" s="1"/>
  <c r="AA5209" i="2" s="1"/>
  <c r="Y5209" i="2"/>
  <c r="U5201" i="2"/>
  <c r="Z5201" i="2" s="1"/>
  <c r="AA5201" i="2" s="1"/>
  <c r="Y5201" i="2"/>
  <c r="U5193" i="2"/>
  <c r="Z5193" i="2" s="1"/>
  <c r="AA5193" i="2" s="1"/>
  <c r="Y5193" i="2"/>
  <c r="U5185" i="2"/>
  <c r="Z5185" i="2" s="1"/>
  <c r="AA5185" i="2" s="1"/>
  <c r="Y5185" i="2"/>
  <c r="U5177" i="2"/>
  <c r="Z5177" i="2" s="1"/>
  <c r="AA5177" i="2" s="1"/>
  <c r="Y5177" i="2"/>
  <c r="U5169" i="2"/>
  <c r="Z5169" i="2" s="1"/>
  <c r="AA5169" i="2" s="1"/>
  <c r="Y5169" i="2"/>
  <c r="U5161" i="2"/>
  <c r="Z5161" i="2" s="1"/>
  <c r="AA5161" i="2" s="1"/>
  <c r="Y5161" i="2"/>
  <c r="U5153" i="2"/>
  <c r="Z5153" i="2" s="1"/>
  <c r="AA5153" i="2" s="1"/>
  <c r="Y5153" i="2"/>
  <c r="U5145" i="2"/>
  <c r="Z5145" i="2" s="1"/>
  <c r="AA5145" i="2" s="1"/>
  <c r="Y5145" i="2"/>
  <c r="U5137" i="2"/>
  <c r="Z5137" i="2" s="1"/>
  <c r="AA5137" i="2" s="1"/>
  <c r="Y5137" i="2"/>
  <c r="U5129" i="2"/>
  <c r="Z5129" i="2" s="1"/>
  <c r="AA5129" i="2" s="1"/>
  <c r="Y5129" i="2"/>
  <c r="U5121" i="2"/>
  <c r="Z5121" i="2" s="1"/>
  <c r="AA5121" i="2" s="1"/>
  <c r="Y5121" i="2"/>
  <c r="U5113" i="2"/>
  <c r="Z5113" i="2" s="1"/>
  <c r="AA5113" i="2" s="1"/>
  <c r="Y5113" i="2"/>
  <c r="U4957" i="2"/>
  <c r="Z4957" i="2" s="1"/>
  <c r="AA4957" i="2" s="1"/>
  <c r="Y4957" i="2"/>
  <c r="U4949" i="2"/>
  <c r="Z4949" i="2" s="1"/>
  <c r="AA4949" i="2" s="1"/>
  <c r="Y4949" i="2"/>
  <c r="U4941" i="2"/>
  <c r="Z4941" i="2" s="1"/>
  <c r="AA4941" i="2" s="1"/>
  <c r="Y4941" i="2"/>
  <c r="U4933" i="2"/>
  <c r="Z4933" i="2" s="1"/>
  <c r="AA4933" i="2" s="1"/>
  <c r="Y4933" i="2"/>
  <c r="U5106" i="2"/>
  <c r="Z5106" i="2" s="1"/>
  <c r="AA5106" i="2" s="1"/>
  <c r="Y5106" i="2"/>
  <c r="S5102" i="2"/>
  <c r="W5102" i="2" s="1"/>
  <c r="X5102" i="2" s="1"/>
  <c r="V5102" i="2"/>
  <c r="S5094" i="2"/>
  <c r="W5094" i="2" s="1"/>
  <c r="X5094" i="2" s="1"/>
  <c r="V5094" i="2"/>
  <c r="S5086" i="2"/>
  <c r="W5086" i="2" s="1"/>
  <c r="X5086" i="2" s="1"/>
  <c r="V5086" i="2"/>
  <c r="S5078" i="2"/>
  <c r="W5078" i="2" s="1"/>
  <c r="X5078" i="2" s="1"/>
  <c r="V5078" i="2"/>
  <c r="S5070" i="2"/>
  <c r="W5070" i="2" s="1"/>
  <c r="X5070" i="2" s="1"/>
  <c r="V5070" i="2"/>
  <c r="S5062" i="2"/>
  <c r="W5062" i="2" s="1"/>
  <c r="X5062" i="2" s="1"/>
  <c r="V5062" i="2"/>
  <c r="S5054" i="2"/>
  <c r="W5054" i="2" s="1"/>
  <c r="X5054" i="2" s="1"/>
  <c r="V5054" i="2"/>
  <c r="S5046" i="2"/>
  <c r="W5046" i="2" s="1"/>
  <c r="X5046" i="2" s="1"/>
  <c r="V5046" i="2"/>
  <c r="S4927" i="2"/>
  <c r="W4927" i="2" s="1"/>
  <c r="X4927" i="2" s="1"/>
  <c r="V4927" i="2"/>
  <c r="S4919" i="2"/>
  <c r="W4919" i="2" s="1"/>
  <c r="X4919" i="2" s="1"/>
  <c r="V4919" i="2"/>
  <c r="S4911" i="2"/>
  <c r="W4911" i="2" s="1"/>
  <c r="X4911" i="2" s="1"/>
  <c r="V4911" i="2"/>
  <c r="S4903" i="2"/>
  <c r="W4903" i="2" s="1"/>
  <c r="X4903" i="2" s="1"/>
  <c r="V4903" i="2"/>
  <c r="S4895" i="2"/>
  <c r="W4895" i="2" s="1"/>
  <c r="X4895" i="2" s="1"/>
  <c r="V4895" i="2"/>
  <c r="S4850" i="2"/>
  <c r="W4850" i="2" s="1"/>
  <c r="X4850" i="2" s="1"/>
  <c r="V4850" i="2"/>
  <c r="S4842" i="2"/>
  <c r="W4842" i="2" s="1"/>
  <c r="X4842" i="2" s="1"/>
  <c r="V4842" i="2"/>
  <c r="S4834" i="2"/>
  <c r="W4834" i="2" s="1"/>
  <c r="X4834" i="2" s="1"/>
  <c r="V4834" i="2"/>
  <c r="S4826" i="2"/>
  <c r="W4826" i="2" s="1"/>
  <c r="X4826" i="2" s="1"/>
  <c r="V4826" i="2"/>
  <c r="S4818" i="2"/>
  <c r="W4818" i="2" s="1"/>
  <c r="X4818" i="2" s="1"/>
  <c r="V4818" i="2"/>
  <c r="S5032" i="2"/>
  <c r="W5032" i="2" s="1"/>
  <c r="X5032" i="2" s="1"/>
  <c r="V5032" i="2"/>
  <c r="S5024" i="2"/>
  <c r="W5024" i="2" s="1"/>
  <c r="X5024" i="2" s="1"/>
  <c r="V5024" i="2"/>
  <c r="U5012" i="2"/>
  <c r="Z5012" i="2" s="1"/>
  <c r="AA5012" i="2" s="1"/>
  <c r="Y5012" i="2"/>
  <c r="S5008" i="2"/>
  <c r="W5008" i="2" s="1"/>
  <c r="X5008" i="2" s="1"/>
  <c r="V5008" i="2"/>
  <c r="U4996" i="2"/>
  <c r="Z4996" i="2" s="1"/>
  <c r="AA4996" i="2" s="1"/>
  <c r="Y4996" i="2"/>
  <c r="S4992" i="2"/>
  <c r="W4992" i="2" s="1"/>
  <c r="X4992" i="2" s="1"/>
  <c r="V4992" i="2"/>
  <c r="U4980" i="2"/>
  <c r="Z4980" i="2" s="1"/>
  <c r="AA4980" i="2" s="1"/>
  <c r="Y4980" i="2"/>
  <c r="S4976" i="2"/>
  <c r="W4976" i="2" s="1"/>
  <c r="X4976" i="2" s="1"/>
  <c r="V4976" i="2"/>
  <c r="U4890" i="2"/>
  <c r="Z4890" i="2" s="1"/>
  <c r="AA4890" i="2" s="1"/>
  <c r="Y4890" i="2"/>
  <c r="S4886" i="2"/>
  <c r="W4886" i="2" s="1"/>
  <c r="X4886" i="2" s="1"/>
  <c r="V4886" i="2"/>
  <c r="U4874" i="2"/>
  <c r="Z4874" i="2" s="1"/>
  <c r="AA4874" i="2" s="1"/>
  <c r="Y4874" i="2"/>
  <c r="S4870" i="2"/>
  <c r="W4870" i="2" s="1"/>
  <c r="X4870" i="2" s="1"/>
  <c r="V4870" i="2"/>
  <c r="U4858" i="2"/>
  <c r="Z4858" i="2" s="1"/>
  <c r="AA4858" i="2" s="1"/>
  <c r="Y4858" i="2"/>
  <c r="S4854" i="2"/>
  <c r="W4854" i="2" s="1"/>
  <c r="X4854" i="2" s="1"/>
  <c r="V4854" i="2"/>
  <c r="U4805" i="2"/>
  <c r="Z4805" i="2" s="1"/>
  <c r="AA4805" i="2" s="1"/>
  <c r="Y4805" i="2"/>
  <c r="S4801" i="2"/>
  <c r="W4801" i="2" s="1"/>
  <c r="X4801" i="2" s="1"/>
  <c r="V4801" i="2"/>
  <c r="U4789" i="2"/>
  <c r="Z4789" i="2" s="1"/>
  <c r="AA4789" i="2" s="1"/>
  <c r="Y4789" i="2"/>
  <c r="S4785" i="2"/>
  <c r="W4785" i="2" s="1"/>
  <c r="X4785" i="2" s="1"/>
  <c r="V4785" i="2"/>
  <c r="U4773" i="2"/>
  <c r="Z4773" i="2" s="1"/>
  <c r="AA4773" i="2" s="1"/>
  <c r="Y4773" i="2"/>
  <c r="S4769" i="2"/>
  <c r="W4769" i="2" s="1"/>
  <c r="X4769" i="2" s="1"/>
  <c r="V4769" i="2"/>
  <c r="U4757" i="2"/>
  <c r="Z4757" i="2" s="1"/>
  <c r="AA4757" i="2" s="1"/>
  <c r="Y4757" i="2"/>
  <c r="S4753" i="2"/>
  <c r="W4753" i="2" s="1"/>
  <c r="X4753" i="2" s="1"/>
  <c r="V4753" i="2"/>
  <c r="U4745" i="2"/>
  <c r="Z4745" i="2" s="1"/>
  <c r="AA4745" i="2" s="1"/>
  <c r="Y4745" i="2"/>
  <c r="U4589" i="2"/>
  <c r="Z4589" i="2" s="1"/>
  <c r="AA4589" i="2" s="1"/>
  <c r="Y4589" i="2"/>
  <c r="U4581" i="2"/>
  <c r="Z4581" i="2" s="1"/>
  <c r="AA4581" i="2" s="1"/>
  <c r="Y4581" i="2"/>
  <c r="U4573" i="2"/>
  <c r="Z4573" i="2" s="1"/>
  <c r="AA4573" i="2" s="1"/>
  <c r="Y4573" i="2"/>
  <c r="U4565" i="2"/>
  <c r="Z4565" i="2" s="1"/>
  <c r="AA4565" i="2" s="1"/>
  <c r="Y4565" i="2"/>
  <c r="U4483" i="2"/>
  <c r="Z4483" i="2" s="1"/>
  <c r="AA4483" i="2" s="1"/>
  <c r="Y4483" i="2"/>
  <c r="U4475" i="2"/>
  <c r="Z4475" i="2" s="1"/>
  <c r="AA4475" i="2" s="1"/>
  <c r="Y4475" i="2"/>
  <c r="U4467" i="2"/>
  <c r="Z4467" i="2" s="1"/>
  <c r="AA4467" i="2" s="1"/>
  <c r="Y4467" i="2"/>
  <c r="U4459" i="2"/>
  <c r="Z4459" i="2" s="1"/>
  <c r="AA4459" i="2" s="1"/>
  <c r="Y4459" i="2"/>
  <c r="U4451" i="2"/>
  <c r="Z4451" i="2" s="1"/>
  <c r="AA4451" i="2" s="1"/>
  <c r="Y4451" i="2"/>
  <c r="U4517" i="2"/>
  <c r="Z4517" i="2" s="1"/>
  <c r="AA4517" i="2" s="1"/>
  <c r="Y4517" i="2"/>
  <c r="U4509" i="2"/>
  <c r="Z4509" i="2" s="1"/>
  <c r="AA4509" i="2" s="1"/>
  <c r="Y4509" i="2"/>
  <c r="U4501" i="2"/>
  <c r="Z4501" i="2" s="1"/>
  <c r="AA4501" i="2" s="1"/>
  <c r="Y4501" i="2"/>
  <c r="U4493" i="2"/>
  <c r="Z4493" i="2" s="1"/>
  <c r="AA4493" i="2" s="1"/>
  <c r="Y4493" i="2"/>
  <c r="U4485" i="2"/>
  <c r="Z4485" i="2" s="1"/>
  <c r="AA4485" i="2" s="1"/>
  <c r="Y4485" i="2"/>
  <c r="U4736" i="2"/>
  <c r="Z4736" i="2" s="1"/>
  <c r="AA4736" i="2" s="1"/>
  <c r="Y4736" i="2"/>
  <c r="U4728" i="2"/>
  <c r="Z4728" i="2" s="1"/>
  <c r="AA4728" i="2" s="1"/>
  <c r="Y4728" i="2"/>
  <c r="U4720" i="2"/>
  <c r="Z4720" i="2" s="1"/>
  <c r="AA4720" i="2" s="1"/>
  <c r="Y4720" i="2"/>
  <c r="U4712" i="2"/>
  <c r="Z4712" i="2" s="1"/>
  <c r="AA4712" i="2" s="1"/>
  <c r="Y4712" i="2"/>
  <c r="U4556" i="2"/>
  <c r="Z4556" i="2" s="1"/>
  <c r="AA4556" i="2" s="1"/>
  <c r="Y4556" i="2"/>
  <c r="S4548" i="2"/>
  <c r="W4548" i="2" s="1"/>
  <c r="X4548" i="2" s="1"/>
  <c r="V4548" i="2"/>
  <c r="U4540" i="2"/>
  <c r="Z4540" i="2" s="1"/>
  <c r="AA4540" i="2" s="1"/>
  <c r="Y4540" i="2"/>
  <c r="S4532" i="2"/>
  <c r="W4532" i="2" s="1"/>
  <c r="X4532" i="2" s="1"/>
  <c r="V4532" i="2"/>
  <c r="U4524" i="2"/>
  <c r="Z4524" i="2" s="1"/>
  <c r="AA4524" i="2" s="1"/>
  <c r="Y4524" i="2"/>
  <c r="S4627" i="2"/>
  <c r="W4627" i="2" s="1"/>
  <c r="X4627" i="2" s="1"/>
  <c r="V4627" i="2"/>
  <c r="U4619" i="2"/>
  <c r="Z4619" i="2" s="1"/>
  <c r="AA4619" i="2" s="1"/>
  <c r="Y4619" i="2"/>
  <c r="S4611" i="2"/>
  <c r="W4611" i="2" s="1"/>
  <c r="X4611" i="2" s="1"/>
  <c r="V4611" i="2"/>
  <c r="U4603" i="2"/>
  <c r="Z4603" i="2" s="1"/>
  <c r="AA4603" i="2" s="1"/>
  <c r="Y4603" i="2"/>
  <c r="S4595" i="2"/>
  <c r="W4595" i="2" s="1"/>
  <c r="X4595" i="2" s="1"/>
  <c r="V4595" i="2"/>
  <c r="U4698" i="2"/>
  <c r="Z4698" i="2" s="1"/>
  <c r="AA4698" i="2" s="1"/>
  <c r="Y4698" i="2"/>
  <c r="S4690" i="2"/>
  <c r="W4690" i="2" s="1"/>
  <c r="X4690" i="2" s="1"/>
  <c r="V4690" i="2"/>
  <c r="U4682" i="2"/>
  <c r="Z4682" i="2" s="1"/>
  <c r="AA4682" i="2" s="1"/>
  <c r="Y4682" i="2"/>
  <c r="S4674" i="2"/>
  <c r="W4674" i="2" s="1"/>
  <c r="X4674" i="2" s="1"/>
  <c r="V4674" i="2"/>
  <c r="U4666" i="2"/>
  <c r="Z4666" i="2" s="1"/>
  <c r="AA4666" i="2" s="1"/>
  <c r="Y4666" i="2"/>
  <c r="S4658" i="2"/>
  <c r="W4658" i="2" s="1"/>
  <c r="X4658" i="2" s="1"/>
  <c r="V4658" i="2"/>
  <c r="U4650" i="2"/>
  <c r="Z4650" i="2" s="1"/>
  <c r="AA4650" i="2" s="1"/>
  <c r="Y4650" i="2"/>
  <c r="S4642" i="2"/>
  <c r="W4642" i="2" s="1"/>
  <c r="X4642" i="2" s="1"/>
  <c r="V4642" i="2"/>
  <c r="U4634" i="2"/>
  <c r="Z4634" i="2" s="1"/>
  <c r="AA4634" i="2" s="1"/>
  <c r="Y4634" i="2"/>
  <c r="S4441" i="2"/>
  <c r="W4441" i="2" s="1"/>
  <c r="X4441" i="2" s="1"/>
  <c r="V4441" i="2"/>
  <c r="U4433" i="2"/>
  <c r="Z4433" i="2" s="1"/>
  <c r="AA4433" i="2" s="1"/>
  <c r="Y4433" i="2"/>
  <c r="S4425" i="2"/>
  <c r="W4425" i="2" s="1"/>
  <c r="X4425" i="2" s="1"/>
  <c r="V4425" i="2"/>
  <c r="U4417" i="2"/>
  <c r="Z4417" i="2" s="1"/>
  <c r="AA4417" i="2" s="1"/>
  <c r="Y4417" i="2"/>
  <c r="S3891" i="2"/>
  <c r="W3891" i="2" s="1"/>
  <c r="X3891" i="2" s="1"/>
  <c r="V3891" i="2"/>
  <c r="U3883" i="2"/>
  <c r="Z3883" i="2" s="1"/>
  <c r="AA3883" i="2" s="1"/>
  <c r="Y3883" i="2"/>
  <c r="S3875" i="2"/>
  <c r="W3875" i="2" s="1"/>
  <c r="X3875" i="2" s="1"/>
  <c r="V3875" i="2"/>
  <c r="U3867" i="2"/>
  <c r="Z3867" i="2" s="1"/>
  <c r="AA3867" i="2" s="1"/>
  <c r="Y3867" i="2"/>
  <c r="S3859" i="2"/>
  <c r="W3859" i="2" s="1"/>
  <c r="X3859" i="2" s="1"/>
  <c r="V3859" i="2"/>
  <c r="U3851" i="2"/>
  <c r="Z3851" i="2" s="1"/>
  <c r="AA3851" i="2" s="1"/>
  <c r="Y3851" i="2"/>
  <c r="S3843" i="2"/>
  <c r="W3843" i="2" s="1"/>
  <c r="X3843" i="2" s="1"/>
  <c r="V3843" i="2"/>
  <c r="U3835" i="2"/>
  <c r="Z3835" i="2" s="1"/>
  <c r="AA3835" i="2" s="1"/>
  <c r="Y3835" i="2"/>
  <c r="S3827" i="2"/>
  <c r="W3827" i="2" s="1"/>
  <c r="X3827" i="2" s="1"/>
  <c r="V3827" i="2"/>
  <c r="U3819" i="2"/>
  <c r="Z3819" i="2" s="1"/>
  <c r="AA3819" i="2" s="1"/>
  <c r="Y3819" i="2"/>
  <c r="S4107" i="2"/>
  <c r="W4107" i="2" s="1"/>
  <c r="X4107" i="2" s="1"/>
  <c r="V4107" i="2"/>
  <c r="U4099" i="2"/>
  <c r="Z4099" i="2" s="1"/>
  <c r="AA4099" i="2" s="1"/>
  <c r="Y4099" i="2"/>
  <c r="S4091" i="2"/>
  <c r="W4091" i="2" s="1"/>
  <c r="X4091" i="2" s="1"/>
  <c r="V4091" i="2"/>
  <c r="U4083" i="2"/>
  <c r="Z4083" i="2" s="1"/>
  <c r="AA4083" i="2" s="1"/>
  <c r="Y4083" i="2"/>
  <c r="S4075" i="2"/>
  <c r="W4075" i="2" s="1"/>
  <c r="X4075" i="2" s="1"/>
  <c r="V4075" i="2"/>
  <c r="U4067" i="2"/>
  <c r="Z4067" i="2" s="1"/>
  <c r="AA4067" i="2" s="1"/>
  <c r="Y4067" i="2"/>
  <c r="S4059" i="2"/>
  <c r="W4059" i="2" s="1"/>
  <c r="X4059" i="2" s="1"/>
  <c r="V4059" i="2"/>
  <c r="U4051" i="2"/>
  <c r="Z4051" i="2" s="1"/>
  <c r="AA4051" i="2" s="1"/>
  <c r="Y4051" i="2"/>
  <c r="S4043" i="2"/>
  <c r="W4043" i="2" s="1"/>
  <c r="X4043" i="2" s="1"/>
  <c r="V4043" i="2"/>
  <c r="U4368" i="2"/>
  <c r="Z4368" i="2" s="1"/>
  <c r="AA4368" i="2" s="1"/>
  <c r="Y4368" i="2"/>
  <c r="S4360" i="2"/>
  <c r="W4360" i="2" s="1"/>
  <c r="X4360" i="2" s="1"/>
  <c r="V4360" i="2"/>
  <c r="U4352" i="2"/>
  <c r="Z4352" i="2" s="1"/>
  <c r="AA4352" i="2" s="1"/>
  <c r="Y4352" i="2"/>
  <c r="S4344" i="2"/>
  <c r="W4344" i="2" s="1"/>
  <c r="X4344" i="2" s="1"/>
  <c r="V4344" i="2"/>
  <c r="U4336" i="2"/>
  <c r="Z4336" i="2" s="1"/>
  <c r="AA4336" i="2" s="1"/>
  <c r="Y4336" i="2"/>
  <c r="S4254" i="2"/>
  <c r="W4254" i="2" s="1"/>
  <c r="X4254" i="2" s="1"/>
  <c r="V4254" i="2"/>
  <c r="S4246" i="2"/>
  <c r="W4246" i="2" s="1"/>
  <c r="X4246" i="2" s="1"/>
  <c r="V4246" i="2"/>
  <c r="S4238" i="2"/>
  <c r="W4238" i="2" s="1"/>
  <c r="X4238" i="2" s="1"/>
  <c r="V4238" i="2"/>
  <c r="S4230" i="2"/>
  <c r="W4230" i="2" s="1"/>
  <c r="X4230" i="2" s="1"/>
  <c r="V4230" i="2"/>
  <c r="S4296" i="2"/>
  <c r="W4296" i="2" s="1"/>
  <c r="X4296" i="2" s="1"/>
  <c r="V4296" i="2"/>
  <c r="S4288" i="2"/>
  <c r="W4288" i="2" s="1"/>
  <c r="X4288" i="2" s="1"/>
  <c r="V4288" i="2"/>
  <c r="U4280" i="2"/>
  <c r="Z4280" i="2" s="1"/>
  <c r="AA4280" i="2" s="1"/>
  <c r="Y4280" i="2"/>
  <c r="S4272" i="2"/>
  <c r="W4272" i="2" s="1"/>
  <c r="X4272" i="2" s="1"/>
  <c r="V4272" i="2"/>
  <c r="U4264" i="2"/>
  <c r="Z4264" i="2" s="1"/>
  <c r="AA4264" i="2" s="1"/>
  <c r="Y4264" i="2"/>
  <c r="S4404" i="2"/>
  <c r="W4404" i="2" s="1"/>
  <c r="X4404" i="2" s="1"/>
  <c r="V4404" i="2"/>
  <c r="U4396" i="2"/>
  <c r="Z4396" i="2" s="1"/>
  <c r="AA4396" i="2" s="1"/>
  <c r="Y4396" i="2"/>
  <c r="S4388" i="2"/>
  <c r="W4388" i="2" s="1"/>
  <c r="X4388" i="2" s="1"/>
  <c r="V4388" i="2"/>
  <c r="S4380" i="2"/>
  <c r="W4380" i="2" s="1"/>
  <c r="X4380" i="2" s="1"/>
  <c r="V4380" i="2"/>
  <c r="S4002" i="2"/>
  <c r="W4002" i="2" s="1"/>
  <c r="X4002" i="2" s="1"/>
  <c r="V4002" i="2"/>
  <c r="S3994" i="2"/>
  <c r="W3994" i="2" s="1"/>
  <c r="X3994" i="2" s="1"/>
  <c r="V3994" i="2"/>
  <c r="S3986" i="2"/>
  <c r="W3986" i="2" s="1"/>
  <c r="X3986" i="2" s="1"/>
  <c r="V3986" i="2"/>
  <c r="S3978" i="2"/>
  <c r="W3978" i="2" s="1"/>
  <c r="X3978" i="2" s="1"/>
  <c r="V3978" i="2"/>
  <c r="S3970" i="2"/>
  <c r="W3970" i="2" s="1"/>
  <c r="X3970" i="2" s="1"/>
  <c r="V3970" i="2"/>
  <c r="S3962" i="2"/>
  <c r="W3962" i="2" s="1"/>
  <c r="X3962" i="2" s="1"/>
  <c r="V3962" i="2"/>
  <c r="S3954" i="2"/>
  <c r="W3954" i="2" s="1"/>
  <c r="X3954" i="2" s="1"/>
  <c r="V3954" i="2"/>
  <c r="S3946" i="2"/>
  <c r="W3946" i="2" s="1"/>
  <c r="X3946" i="2" s="1"/>
  <c r="V3946" i="2"/>
  <c r="S3938" i="2"/>
  <c r="W3938" i="2" s="1"/>
  <c r="X3938" i="2" s="1"/>
  <c r="V3938" i="2"/>
  <c r="S3930" i="2"/>
  <c r="W3930" i="2" s="1"/>
  <c r="X3930" i="2" s="1"/>
  <c r="V3930" i="2"/>
  <c r="S3774" i="2"/>
  <c r="W3774" i="2" s="1"/>
  <c r="X3774" i="2" s="1"/>
  <c r="V3774" i="2"/>
  <c r="S3766" i="2"/>
  <c r="W3766" i="2" s="1"/>
  <c r="X3766" i="2" s="1"/>
  <c r="V3766" i="2"/>
  <c r="S3758" i="2"/>
  <c r="W3758" i="2" s="1"/>
  <c r="X3758" i="2" s="1"/>
  <c r="V3758" i="2"/>
  <c r="S3750" i="2"/>
  <c r="W3750" i="2" s="1"/>
  <c r="X3750" i="2" s="1"/>
  <c r="V3750" i="2"/>
  <c r="S4038" i="2"/>
  <c r="W4038" i="2" s="1"/>
  <c r="X4038" i="2" s="1"/>
  <c r="V4038" i="2"/>
  <c r="S4030" i="2"/>
  <c r="W4030" i="2" s="1"/>
  <c r="X4030" i="2" s="1"/>
  <c r="V4030" i="2"/>
  <c r="S4022" i="2"/>
  <c r="W4022" i="2" s="1"/>
  <c r="X4022" i="2" s="1"/>
  <c r="V4022" i="2"/>
  <c r="S4014" i="2"/>
  <c r="W4014" i="2" s="1"/>
  <c r="X4014" i="2" s="1"/>
  <c r="V4014" i="2"/>
  <c r="S4006" i="2"/>
  <c r="W4006" i="2" s="1"/>
  <c r="X4006" i="2" s="1"/>
  <c r="V4006" i="2"/>
  <c r="S4146" i="2"/>
  <c r="W4146" i="2" s="1"/>
  <c r="X4146" i="2" s="1"/>
  <c r="V4146" i="2"/>
  <c r="S4138" i="2"/>
  <c r="W4138" i="2" s="1"/>
  <c r="X4138" i="2" s="1"/>
  <c r="V4138" i="2"/>
  <c r="S4130" i="2"/>
  <c r="W4130" i="2" s="1"/>
  <c r="X4130" i="2" s="1"/>
  <c r="V4130" i="2"/>
  <c r="S4122" i="2"/>
  <c r="W4122" i="2" s="1"/>
  <c r="X4122" i="2" s="1"/>
  <c r="V4122" i="2"/>
  <c r="S4114" i="2"/>
  <c r="W4114" i="2" s="1"/>
  <c r="X4114" i="2" s="1"/>
  <c r="V4114" i="2"/>
  <c r="S3921" i="2"/>
  <c r="W3921" i="2" s="1"/>
  <c r="X3921" i="2" s="1"/>
  <c r="V3921" i="2"/>
  <c r="S3913" i="2"/>
  <c r="W3913" i="2" s="1"/>
  <c r="X3913" i="2" s="1"/>
  <c r="V3913" i="2"/>
  <c r="S3905" i="2"/>
  <c r="W3905" i="2" s="1"/>
  <c r="X3905" i="2" s="1"/>
  <c r="V3905" i="2"/>
  <c r="S3897" i="2"/>
  <c r="W3897" i="2" s="1"/>
  <c r="X3897" i="2" s="1"/>
  <c r="V3897" i="2"/>
  <c r="S3815" i="2"/>
  <c r="W3815" i="2" s="1"/>
  <c r="X3815" i="2" s="1"/>
  <c r="V3815" i="2"/>
  <c r="S3807" i="2"/>
  <c r="W3807" i="2" s="1"/>
  <c r="X3807" i="2" s="1"/>
  <c r="V3807" i="2"/>
  <c r="S3799" i="2"/>
  <c r="W3799" i="2" s="1"/>
  <c r="X3799" i="2" s="1"/>
  <c r="V3799" i="2"/>
  <c r="S3791" i="2"/>
  <c r="W3791" i="2" s="1"/>
  <c r="X3791" i="2" s="1"/>
  <c r="V3791" i="2"/>
  <c r="S3783" i="2"/>
  <c r="W3783" i="2" s="1"/>
  <c r="X3783" i="2" s="1"/>
  <c r="V3783" i="2"/>
  <c r="S4219" i="2"/>
  <c r="W4219" i="2" s="1"/>
  <c r="X4219" i="2" s="1"/>
  <c r="V4219" i="2"/>
  <c r="S4211" i="2"/>
  <c r="W4211" i="2" s="1"/>
  <c r="X4211" i="2" s="1"/>
  <c r="V4211" i="2"/>
  <c r="S4203" i="2"/>
  <c r="W4203" i="2" s="1"/>
  <c r="X4203" i="2" s="1"/>
  <c r="V4203" i="2"/>
  <c r="S4195" i="2"/>
  <c r="W4195" i="2" s="1"/>
  <c r="X4195" i="2" s="1"/>
  <c r="V4195" i="2"/>
  <c r="S4335" i="2"/>
  <c r="W4335" i="2" s="1"/>
  <c r="X4335" i="2" s="1"/>
  <c r="V4335" i="2"/>
  <c r="S4327" i="2"/>
  <c r="W4327" i="2" s="1"/>
  <c r="X4327" i="2" s="1"/>
  <c r="V4327" i="2"/>
  <c r="S4319" i="2"/>
  <c r="W4319" i="2" s="1"/>
  <c r="X4319" i="2" s="1"/>
  <c r="V4319" i="2"/>
  <c r="U4311" i="2"/>
  <c r="Z4311" i="2" s="1"/>
  <c r="AA4311" i="2" s="1"/>
  <c r="Y4311" i="2"/>
  <c r="V4303" i="2"/>
  <c r="S4303" i="2"/>
  <c r="W4303" i="2" s="1"/>
  <c r="X4303" i="2" s="1"/>
  <c r="Y3740" i="2"/>
  <c r="U3740" i="2"/>
  <c r="Z3740" i="2" s="1"/>
  <c r="AA3740" i="2" s="1"/>
  <c r="V3732" i="2"/>
  <c r="S3732" i="2"/>
  <c r="W3732" i="2" s="1"/>
  <c r="X3732" i="2" s="1"/>
  <c r="Y3724" i="2"/>
  <c r="U3724" i="2"/>
  <c r="Z3724" i="2" s="1"/>
  <c r="AA3724" i="2" s="1"/>
  <c r="V3716" i="2"/>
  <c r="S3716" i="2"/>
  <c r="W3716" i="2" s="1"/>
  <c r="X3716" i="2" s="1"/>
  <c r="Y3708" i="2"/>
  <c r="U3708" i="2"/>
  <c r="Z3708" i="2" s="1"/>
  <c r="AA3708" i="2" s="1"/>
  <c r="V3478" i="2"/>
  <c r="S3478" i="2"/>
  <c r="W3478" i="2" s="1"/>
  <c r="X3478" i="2" s="1"/>
  <c r="Y3470" i="2"/>
  <c r="U3470" i="2"/>
  <c r="Z3470" i="2" s="1"/>
  <c r="AA3470" i="2" s="1"/>
  <c r="V3462" i="2"/>
  <c r="S3462" i="2"/>
  <c r="W3462" i="2" s="1"/>
  <c r="X3462" i="2" s="1"/>
  <c r="Y3454" i="2"/>
  <c r="U3454" i="2"/>
  <c r="Z3454" i="2" s="1"/>
  <c r="AA3454" i="2" s="1"/>
  <c r="V3705" i="2"/>
  <c r="S3705" i="2"/>
  <c r="W3705" i="2" s="1"/>
  <c r="X3705" i="2" s="1"/>
  <c r="Y3697" i="2"/>
  <c r="U3697" i="2"/>
  <c r="Z3697" i="2" s="1"/>
  <c r="AA3697" i="2" s="1"/>
  <c r="V3689" i="2"/>
  <c r="S3689" i="2"/>
  <c r="W3689" i="2" s="1"/>
  <c r="X3689" i="2" s="1"/>
  <c r="Y3681" i="2"/>
  <c r="U3681" i="2"/>
  <c r="Z3681" i="2" s="1"/>
  <c r="AA3681" i="2" s="1"/>
  <c r="V3673" i="2"/>
  <c r="S3673" i="2"/>
  <c r="W3673" i="2" s="1"/>
  <c r="X3673" i="2" s="1"/>
  <c r="Y3665" i="2"/>
  <c r="U3665" i="2"/>
  <c r="Z3665" i="2" s="1"/>
  <c r="AA3665" i="2" s="1"/>
  <c r="V3657" i="2"/>
  <c r="S3657" i="2"/>
  <c r="W3657" i="2" s="1"/>
  <c r="X3657" i="2" s="1"/>
  <c r="Y3649" i="2"/>
  <c r="U3649" i="2"/>
  <c r="Z3649" i="2" s="1"/>
  <c r="AA3649" i="2" s="1"/>
  <c r="V3641" i="2"/>
  <c r="S3641" i="2"/>
  <c r="W3641" i="2" s="1"/>
  <c r="X3641" i="2" s="1"/>
  <c r="Y3633" i="2"/>
  <c r="U3633" i="2"/>
  <c r="Z3633" i="2" s="1"/>
  <c r="AA3633" i="2" s="1"/>
  <c r="V3551" i="2"/>
  <c r="S3551" i="2"/>
  <c r="W3551" i="2" s="1"/>
  <c r="X3551" i="2" s="1"/>
  <c r="Y3543" i="2"/>
  <c r="U3543" i="2"/>
  <c r="Z3543" i="2" s="1"/>
  <c r="AA3543" i="2" s="1"/>
  <c r="V3535" i="2"/>
  <c r="S3535" i="2"/>
  <c r="W3535" i="2" s="1"/>
  <c r="X3535" i="2" s="1"/>
  <c r="Y3527" i="2"/>
  <c r="U3527" i="2"/>
  <c r="Z3527" i="2" s="1"/>
  <c r="AA3527" i="2" s="1"/>
  <c r="V5887" i="2"/>
  <c r="S5887" i="2"/>
  <c r="W5887" i="2" s="1"/>
  <c r="X5887" i="2" s="1"/>
  <c r="Y5879" i="2"/>
  <c r="U5879" i="2"/>
  <c r="Z5879" i="2" s="1"/>
  <c r="AA5879" i="2" s="1"/>
  <c r="V5871" i="2"/>
  <c r="S5871" i="2"/>
  <c r="W5871" i="2" s="1"/>
  <c r="X5871" i="2" s="1"/>
  <c r="Y5863" i="2"/>
  <c r="U5863" i="2"/>
  <c r="Z5863" i="2" s="1"/>
  <c r="AA5863" i="2" s="1"/>
  <c r="V5855" i="2"/>
  <c r="S5855" i="2"/>
  <c r="W5855" i="2" s="1"/>
  <c r="X5855" i="2" s="1"/>
  <c r="Y5958" i="2"/>
  <c r="U5958" i="2"/>
  <c r="Z5958" i="2" s="1"/>
  <c r="AA5958" i="2" s="1"/>
  <c r="V5950" i="2"/>
  <c r="S5950" i="2"/>
  <c r="W5950" i="2" s="1"/>
  <c r="X5950" i="2" s="1"/>
  <c r="Y5938" i="2"/>
  <c r="U5938" i="2"/>
  <c r="Z5938" i="2" s="1"/>
  <c r="AA5938" i="2" s="1"/>
  <c r="U5934" i="2"/>
  <c r="Z5934" i="2" s="1"/>
  <c r="AA5934" i="2" s="1"/>
  <c r="Y5934" i="2"/>
  <c r="S3624" i="2"/>
  <c r="W3624" i="2" s="1"/>
  <c r="X3624" i="2" s="1"/>
  <c r="V3624" i="2"/>
  <c r="S3616" i="2"/>
  <c r="W3616" i="2" s="1"/>
  <c r="X3616" i="2" s="1"/>
  <c r="V3616" i="2"/>
  <c r="S3612" i="2"/>
  <c r="W3612" i="2" s="1"/>
  <c r="X3612" i="2" s="1"/>
  <c r="V3612" i="2"/>
  <c r="S3608" i="2"/>
  <c r="W3608" i="2" s="1"/>
  <c r="X3608" i="2" s="1"/>
  <c r="V3608" i="2"/>
  <c r="S3600" i="2"/>
  <c r="W3600" i="2" s="1"/>
  <c r="X3600" i="2" s="1"/>
  <c r="V3600" i="2"/>
  <c r="U3596" i="2"/>
  <c r="Z3596" i="2" s="1"/>
  <c r="AA3596" i="2" s="1"/>
  <c r="Y3596" i="2"/>
  <c r="S3592" i="2"/>
  <c r="W3592" i="2" s="1"/>
  <c r="X3592" i="2" s="1"/>
  <c r="V3592" i="2"/>
  <c r="S3584" i="2"/>
  <c r="W3584" i="2" s="1"/>
  <c r="X3584" i="2" s="1"/>
  <c r="V3584" i="2"/>
  <c r="U3580" i="2"/>
  <c r="Z3580" i="2" s="1"/>
  <c r="AA3580" i="2" s="1"/>
  <c r="Y3580" i="2"/>
  <c r="S3576" i="2"/>
  <c r="W3576" i="2" s="1"/>
  <c r="X3576" i="2" s="1"/>
  <c r="V3576" i="2"/>
  <c r="S3568" i="2"/>
  <c r="W3568" i="2" s="1"/>
  <c r="X3568" i="2" s="1"/>
  <c r="V3568" i="2"/>
  <c r="U3564" i="2"/>
  <c r="Z3564" i="2" s="1"/>
  <c r="AA3564" i="2" s="1"/>
  <c r="Y3564" i="2"/>
  <c r="S3560" i="2"/>
  <c r="W3560" i="2" s="1"/>
  <c r="X3560" i="2" s="1"/>
  <c r="V3560" i="2"/>
  <c r="S3515" i="2"/>
  <c r="W3515" i="2" s="1"/>
  <c r="X3515" i="2" s="1"/>
  <c r="V3515" i="2"/>
  <c r="U3511" i="2"/>
  <c r="Z3511" i="2" s="1"/>
  <c r="AA3511" i="2" s="1"/>
  <c r="Y3511" i="2"/>
  <c r="S3507" i="2"/>
  <c r="W3507" i="2" s="1"/>
  <c r="X3507" i="2" s="1"/>
  <c r="V3507" i="2"/>
  <c r="S3499" i="2"/>
  <c r="W3499" i="2" s="1"/>
  <c r="X3499" i="2" s="1"/>
  <c r="V3499" i="2"/>
  <c r="U3495" i="2"/>
  <c r="Z3495" i="2" s="1"/>
  <c r="AA3495" i="2" s="1"/>
  <c r="Y3495" i="2"/>
  <c r="S3491" i="2"/>
  <c r="W3491" i="2" s="1"/>
  <c r="X3491" i="2" s="1"/>
  <c r="V3491" i="2"/>
  <c r="S3446" i="2"/>
  <c r="W3446" i="2" s="1"/>
  <c r="X3446" i="2" s="1"/>
  <c r="V3446" i="2"/>
  <c r="U3442" i="2"/>
  <c r="Z3442" i="2" s="1"/>
  <c r="AA3442" i="2" s="1"/>
  <c r="Y3442" i="2"/>
  <c r="S3438" i="2"/>
  <c r="W3438" i="2" s="1"/>
  <c r="X3438" i="2" s="1"/>
  <c r="V3438" i="2"/>
  <c r="S3430" i="2"/>
  <c r="W3430" i="2" s="1"/>
  <c r="X3430" i="2" s="1"/>
  <c r="V3430" i="2"/>
  <c r="U3426" i="2"/>
  <c r="Z3426" i="2" s="1"/>
  <c r="AA3426" i="2" s="1"/>
  <c r="Y3426" i="2"/>
  <c r="S3422" i="2"/>
  <c r="W3422" i="2" s="1"/>
  <c r="X3422" i="2" s="1"/>
  <c r="V3422" i="2"/>
  <c r="S3414" i="2"/>
  <c r="W3414" i="2" s="1"/>
  <c r="X3414" i="2" s="1"/>
  <c r="V3414" i="2"/>
  <c r="U3373" i="2"/>
  <c r="Z3373" i="2" s="1"/>
  <c r="AA3373" i="2" s="1"/>
  <c r="Y3373" i="2"/>
  <c r="S3369" i="2"/>
  <c r="W3369" i="2" s="1"/>
  <c r="X3369" i="2" s="1"/>
  <c r="V3369" i="2"/>
  <c r="S3361" i="2"/>
  <c r="W3361" i="2" s="1"/>
  <c r="X3361" i="2" s="1"/>
  <c r="V3361" i="2"/>
  <c r="U3357" i="2"/>
  <c r="Z3357" i="2" s="1"/>
  <c r="AA3357" i="2" s="1"/>
  <c r="Y3357" i="2"/>
  <c r="S3353" i="2"/>
  <c r="W3353" i="2" s="1"/>
  <c r="X3353" i="2" s="1"/>
  <c r="V3353" i="2"/>
  <c r="U3345" i="2"/>
  <c r="Z3345" i="2" s="1"/>
  <c r="AA3345" i="2" s="1"/>
  <c r="Y3345" i="2"/>
  <c r="U3337" i="2"/>
  <c r="Z3337" i="2" s="1"/>
  <c r="AA3337" i="2" s="1"/>
  <c r="Y3337" i="2"/>
  <c r="U3329" i="2"/>
  <c r="Z3329" i="2" s="1"/>
  <c r="AA3329" i="2" s="1"/>
  <c r="Y3329" i="2"/>
  <c r="U3321" i="2"/>
  <c r="Z3321" i="2" s="1"/>
  <c r="AA3321" i="2" s="1"/>
  <c r="Y3321" i="2"/>
  <c r="U3313" i="2"/>
  <c r="Z3313" i="2" s="1"/>
  <c r="AA3313" i="2" s="1"/>
  <c r="Y3313" i="2"/>
  <c r="U3305" i="2"/>
  <c r="Z3305" i="2" s="1"/>
  <c r="AA3305" i="2" s="1"/>
  <c r="Y3305" i="2"/>
  <c r="U5924" i="2"/>
  <c r="Z5924" i="2" s="1"/>
  <c r="AA5924" i="2" s="1"/>
  <c r="Y5924" i="2"/>
  <c r="U5916" i="2"/>
  <c r="Z5916" i="2" s="1"/>
  <c r="AA5916" i="2" s="1"/>
  <c r="Y5916" i="2"/>
  <c r="U5908" i="2"/>
  <c r="Z5908" i="2" s="1"/>
  <c r="AA5908" i="2" s="1"/>
  <c r="Y5908" i="2"/>
  <c r="U5900" i="2"/>
  <c r="Z5900" i="2" s="1"/>
  <c r="AA5900" i="2" s="1"/>
  <c r="Y5900" i="2"/>
  <c r="Y5892" i="2"/>
  <c r="U5892" i="2"/>
  <c r="Z5892" i="2" s="1"/>
  <c r="AA5892" i="2" s="1"/>
  <c r="Y3294" i="2"/>
  <c r="U3294" i="2"/>
  <c r="Z3294" i="2" s="1"/>
  <c r="AA3294" i="2" s="1"/>
  <c r="Y3286" i="2"/>
  <c r="U3286" i="2"/>
  <c r="Z3286" i="2" s="1"/>
  <c r="AA3286" i="2" s="1"/>
  <c r="S3274" i="2"/>
  <c r="W3274" i="2" s="1"/>
  <c r="X3274" i="2" s="1"/>
  <c r="V3274" i="2"/>
  <c r="U3266" i="2"/>
  <c r="Z3266" i="2" s="1"/>
  <c r="AA3266" i="2" s="1"/>
  <c r="Y3266" i="2"/>
  <c r="Y1071" i="2"/>
  <c r="U1071" i="2"/>
  <c r="Z1071" i="2" s="1"/>
  <c r="AA1071" i="2" s="1"/>
  <c r="S1059" i="2"/>
  <c r="W1059" i="2" s="1"/>
  <c r="X1059" i="2" s="1"/>
  <c r="V1059" i="2"/>
  <c r="U1051" i="2"/>
  <c r="Z1051" i="2" s="1"/>
  <c r="AA1051" i="2" s="1"/>
  <c r="Y1051" i="2"/>
  <c r="Y3407" i="2"/>
  <c r="U3407" i="2"/>
  <c r="Z3407" i="2" s="1"/>
  <c r="AA3407" i="2" s="1"/>
  <c r="S3395" i="2"/>
  <c r="W3395" i="2" s="1"/>
  <c r="X3395" i="2" s="1"/>
  <c r="V3395" i="2"/>
  <c r="U3387" i="2"/>
  <c r="Z3387" i="2" s="1"/>
  <c r="AA3387" i="2" s="1"/>
  <c r="Y3387" i="2"/>
  <c r="Y3375" i="2"/>
  <c r="U3375" i="2"/>
  <c r="Z3375" i="2" s="1"/>
  <c r="AA3375" i="2" s="1"/>
  <c r="S3252" i="2"/>
  <c r="W3252" i="2" s="1"/>
  <c r="X3252" i="2" s="1"/>
  <c r="V3252" i="2"/>
  <c r="U3244" i="2"/>
  <c r="Z3244" i="2" s="1"/>
  <c r="AA3244" i="2" s="1"/>
  <c r="Y3244" i="2"/>
  <c r="Y3232" i="2"/>
  <c r="U3232" i="2"/>
  <c r="Z3232" i="2" s="1"/>
  <c r="AA3232" i="2" s="1"/>
  <c r="S3220" i="2"/>
  <c r="W3220" i="2" s="1"/>
  <c r="X3220" i="2" s="1"/>
  <c r="V3220" i="2"/>
  <c r="U3212" i="2"/>
  <c r="Z3212" i="2" s="1"/>
  <c r="AA3212" i="2" s="1"/>
  <c r="Y3212" i="2"/>
  <c r="Y3200" i="2"/>
  <c r="U3200" i="2"/>
  <c r="Z3200" i="2" s="1"/>
  <c r="AA3200" i="2" s="1"/>
  <c r="S3151" i="2"/>
  <c r="W3151" i="2" s="1"/>
  <c r="X3151" i="2" s="1"/>
  <c r="V3151" i="2"/>
  <c r="U3143" i="2"/>
  <c r="Z3143" i="2" s="1"/>
  <c r="AA3143" i="2" s="1"/>
  <c r="Y3143" i="2"/>
  <c r="Y3131" i="2"/>
  <c r="U3131" i="2"/>
  <c r="Z3131" i="2" s="1"/>
  <c r="AA3131" i="2" s="1"/>
  <c r="S3119" i="2"/>
  <c r="W3119" i="2" s="1"/>
  <c r="X3119" i="2" s="1"/>
  <c r="V3119" i="2"/>
  <c r="U3185" i="2"/>
  <c r="Z3185" i="2" s="1"/>
  <c r="AA3185" i="2" s="1"/>
  <c r="Y3185" i="2"/>
  <c r="Y3173" i="2"/>
  <c r="U3173" i="2"/>
  <c r="Z3173" i="2" s="1"/>
  <c r="AA3173" i="2" s="1"/>
  <c r="S3161" i="2"/>
  <c r="W3161" i="2" s="1"/>
  <c r="X3161" i="2" s="1"/>
  <c r="V3161" i="2"/>
  <c r="U3153" i="2"/>
  <c r="Z3153" i="2" s="1"/>
  <c r="AA3153" i="2" s="1"/>
  <c r="Y3153" i="2"/>
  <c r="Y3104" i="2"/>
  <c r="U3104" i="2"/>
  <c r="Z3104" i="2" s="1"/>
  <c r="AA3104" i="2" s="1"/>
  <c r="U3092" i="2"/>
  <c r="Z3092" i="2" s="1"/>
  <c r="AA3092" i="2" s="1"/>
  <c r="Y3092" i="2"/>
  <c r="U3084" i="2"/>
  <c r="Z3084" i="2" s="1"/>
  <c r="AA3084" i="2" s="1"/>
  <c r="Y3084" i="2"/>
  <c r="Y3080" i="2"/>
  <c r="U3080" i="2"/>
  <c r="Z3080" i="2" s="1"/>
  <c r="AA3080" i="2" s="1"/>
  <c r="S3064" i="2"/>
  <c r="W3064" i="2" s="1"/>
  <c r="X3064" i="2" s="1"/>
  <c r="V3064" i="2"/>
  <c r="S3060" i="2"/>
  <c r="W3060" i="2" s="1"/>
  <c r="X3060" i="2" s="1"/>
  <c r="V3060" i="2"/>
  <c r="U3052" i="2"/>
  <c r="Z3052" i="2" s="1"/>
  <c r="AA3052" i="2" s="1"/>
  <c r="Y3052" i="2"/>
  <c r="Y3044" i="2"/>
  <c r="U3044" i="2"/>
  <c r="Z3044" i="2" s="1"/>
  <c r="AA3044" i="2" s="1"/>
  <c r="U3036" i="2"/>
  <c r="Z3036" i="2" s="1"/>
  <c r="AA3036" i="2" s="1"/>
  <c r="Y3036" i="2"/>
  <c r="Y3028" i="2"/>
  <c r="U3028" i="2"/>
  <c r="Z3028" i="2" s="1"/>
  <c r="AA3028" i="2" s="1"/>
  <c r="U3020" i="2"/>
  <c r="Z3020" i="2" s="1"/>
  <c r="AA3020" i="2" s="1"/>
  <c r="Y3020" i="2"/>
  <c r="Y3012" i="2"/>
  <c r="U3012" i="2"/>
  <c r="Z3012" i="2" s="1"/>
  <c r="AA3012" i="2" s="1"/>
  <c r="U3004" i="2"/>
  <c r="Z3004" i="2" s="1"/>
  <c r="AA3004" i="2" s="1"/>
  <c r="Y3004" i="2"/>
  <c r="Y2811" i="2"/>
  <c r="U2811" i="2"/>
  <c r="Z2811" i="2" s="1"/>
  <c r="AA2811" i="2" s="1"/>
  <c r="U2803" i="2"/>
  <c r="Z2803" i="2" s="1"/>
  <c r="AA2803" i="2" s="1"/>
  <c r="Y2803" i="2"/>
  <c r="S2795" i="2"/>
  <c r="W2795" i="2" s="1"/>
  <c r="X2795" i="2" s="1"/>
  <c r="V2795" i="2"/>
  <c r="U2787" i="2"/>
  <c r="Z2787" i="2" s="1"/>
  <c r="AA2787" i="2" s="1"/>
  <c r="Y2787" i="2"/>
  <c r="S2964" i="2"/>
  <c r="W2964" i="2" s="1"/>
  <c r="X2964" i="2" s="1"/>
  <c r="V2964" i="2"/>
  <c r="U2956" i="2"/>
  <c r="Z2956" i="2" s="1"/>
  <c r="AA2956" i="2" s="1"/>
  <c r="Y2956" i="2"/>
  <c r="S2948" i="2"/>
  <c r="W2948" i="2" s="1"/>
  <c r="X2948" i="2" s="1"/>
  <c r="V2948" i="2"/>
  <c r="U2940" i="2"/>
  <c r="Z2940" i="2" s="1"/>
  <c r="AA2940" i="2" s="1"/>
  <c r="Y2940" i="2"/>
  <c r="S2932" i="2"/>
  <c r="W2932" i="2" s="1"/>
  <c r="X2932" i="2" s="1"/>
  <c r="V2932" i="2"/>
  <c r="U2924" i="2"/>
  <c r="Z2924" i="2" s="1"/>
  <c r="AA2924" i="2" s="1"/>
  <c r="Y2924" i="2"/>
  <c r="S2916" i="2"/>
  <c r="W2916" i="2" s="1"/>
  <c r="X2916" i="2" s="1"/>
  <c r="V2916" i="2"/>
  <c r="U2908" i="2"/>
  <c r="Z2908" i="2" s="1"/>
  <c r="AA2908" i="2" s="1"/>
  <c r="Y2908" i="2"/>
  <c r="S2900" i="2"/>
  <c r="W2900" i="2" s="1"/>
  <c r="X2900" i="2" s="1"/>
  <c r="V2900" i="2"/>
  <c r="U3003" i="2"/>
  <c r="Z3003" i="2" s="1"/>
  <c r="AA3003" i="2" s="1"/>
  <c r="Y3003" i="2"/>
  <c r="S2995" i="2"/>
  <c r="W2995" i="2" s="1"/>
  <c r="X2995" i="2" s="1"/>
  <c r="V2995" i="2"/>
  <c r="U2987" i="2"/>
  <c r="Z2987" i="2" s="1"/>
  <c r="AA2987" i="2" s="1"/>
  <c r="Y2987" i="2"/>
  <c r="S2979" i="2"/>
  <c r="W2979" i="2" s="1"/>
  <c r="X2979" i="2" s="1"/>
  <c r="V2979" i="2"/>
  <c r="U2971" i="2"/>
  <c r="Z2971" i="2" s="1"/>
  <c r="AA2971" i="2" s="1"/>
  <c r="Y2971" i="2"/>
  <c r="S2852" i="2"/>
  <c r="W2852" i="2" s="1"/>
  <c r="X2852" i="2" s="1"/>
  <c r="V2852" i="2"/>
  <c r="U2844" i="2"/>
  <c r="Z2844" i="2" s="1"/>
  <c r="AA2844" i="2" s="1"/>
  <c r="Y2844" i="2"/>
  <c r="S2836" i="2"/>
  <c r="W2836" i="2" s="1"/>
  <c r="X2836" i="2" s="1"/>
  <c r="V2836" i="2"/>
  <c r="U2828" i="2"/>
  <c r="Z2828" i="2" s="1"/>
  <c r="AA2828" i="2" s="1"/>
  <c r="Y2828" i="2"/>
  <c r="S2820" i="2"/>
  <c r="W2820" i="2" s="1"/>
  <c r="X2820" i="2" s="1"/>
  <c r="V2820" i="2"/>
  <c r="U2886" i="2"/>
  <c r="Z2886" i="2" s="1"/>
  <c r="AA2886" i="2" s="1"/>
  <c r="Y2886" i="2"/>
  <c r="S2878" i="2"/>
  <c r="W2878" i="2" s="1"/>
  <c r="X2878" i="2" s="1"/>
  <c r="V2878" i="2"/>
  <c r="U2870" i="2"/>
  <c r="Z2870" i="2" s="1"/>
  <c r="AA2870" i="2" s="1"/>
  <c r="Y2870" i="2"/>
  <c r="S2862" i="2"/>
  <c r="W2862" i="2" s="1"/>
  <c r="X2862" i="2" s="1"/>
  <c r="V2862" i="2"/>
  <c r="U2780" i="2"/>
  <c r="Z2780" i="2" s="1"/>
  <c r="AA2780" i="2" s="1"/>
  <c r="Y2780" i="2"/>
  <c r="S2772" i="2"/>
  <c r="W2772" i="2" s="1"/>
  <c r="X2772" i="2" s="1"/>
  <c r="V2772" i="2"/>
  <c r="U2764" i="2"/>
  <c r="Z2764" i="2" s="1"/>
  <c r="AA2764" i="2" s="1"/>
  <c r="Y2764" i="2"/>
  <c r="S2756" i="2"/>
  <c r="W2756" i="2" s="1"/>
  <c r="X2756" i="2" s="1"/>
  <c r="V2756" i="2"/>
  <c r="U2748" i="2"/>
  <c r="Z2748" i="2" s="1"/>
  <c r="AA2748" i="2" s="1"/>
  <c r="Y2748" i="2"/>
  <c r="U2666" i="2"/>
  <c r="Z2666" i="2" s="1"/>
  <c r="AA2666" i="2" s="1"/>
  <c r="Y2666" i="2"/>
  <c r="U2658" i="2"/>
  <c r="Z2658" i="2" s="1"/>
  <c r="AA2658" i="2" s="1"/>
  <c r="Y2658" i="2"/>
  <c r="U2650" i="2"/>
  <c r="Z2650" i="2" s="1"/>
  <c r="AA2650" i="2" s="1"/>
  <c r="Y2650" i="2"/>
  <c r="U2642" i="2"/>
  <c r="Z2642" i="2" s="1"/>
  <c r="AA2642" i="2" s="1"/>
  <c r="Y2642" i="2"/>
  <c r="U2634" i="2"/>
  <c r="Z2634" i="2" s="1"/>
  <c r="AA2634" i="2" s="1"/>
  <c r="Y2634" i="2"/>
  <c r="U1590" i="2"/>
  <c r="Z1590" i="2" s="1"/>
  <c r="AA1590" i="2" s="1"/>
  <c r="Y1590" i="2"/>
  <c r="U1582" i="2"/>
  <c r="Z1582" i="2" s="1"/>
  <c r="AA1582" i="2" s="1"/>
  <c r="Y1582" i="2"/>
  <c r="U1574" i="2"/>
  <c r="Z1574" i="2" s="1"/>
  <c r="AA1574" i="2" s="1"/>
  <c r="Y1574" i="2"/>
  <c r="U1566" i="2"/>
  <c r="Z1566" i="2" s="1"/>
  <c r="AA1566" i="2" s="1"/>
  <c r="Y1566" i="2"/>
  <c r="U2705" i="2"/>
  <c r="Z2705" i="2" s="1"/>
  <c r="AA2705" i="2" s="1"/>
  <c r="Y2705" i="2"/>
  <c r="U2697" i="2"/>
  <c r="Z2697" i="2" s="1"/>
  <c r="AA2697" i="2" s="1"/>
  <c r="Y2697" i="2"/>
  <c r="U2689" i="2"/>
  <c r="Z2689" i="2" s="1"/>
  <c r="AA2689" i="2" s="1"/>
  <c r="Y2689" i="2"/>
  <c r="U2681" i="2"/>
  <c r="Z2681" i="2" s="1"/>
  <c r="AA2681" i="2" s="1"/>
  <c r="Y2681" i="2"/>
  <c r="U2673" i="2"/>
  <c r="Z2673" i="2" s="1"/>
  <c r="AA2673" i="2" s="1"/>
  <c r="Y2673" i="2"/>
  <c r="U2739" i="2"/>
  <c r="Z2739" i="2" s="1"/>
  <c r="AA2739" i="2" s="1"/>
  <c r="Y2739" i="2"/>
  <c r="U2731" i="2"/>
  <c r="Z2731" i="2" s="1"/>
  <c r="AA2731" i="2" s="1"/>
  <c r="Y2731" i="2"/>
  <c r="U2723" i="2"/>
  <c r="Z2723" i="2" s="1"/>
  <c r="AA2723" i="2" s="1"/>
  <c r="Y2723" i="2"/>
  <c r="U2715" i="2"/>
  <c r="Z2715" i="2" s="1"/>
  <c r="AA2715" i="2" s="1"/>
  <c r="Y2715" i="2"/>
  <c r="U2633" i="2"/>
  <c r="Z2633" i="2" s="1"/>
  <c r="AA2633" i="2" s="1"/>
  <c r="Y2633" i="2"/>
  <c r="U2625" i="2"/>
  <c r="Z2625" i="2" s="1"/>
  <c r="AA2625" i="2" s="1"/>
  <c r="Y2625" i="2"/>
  <c r="U2617" i="2"/>
  <c r="Z2617" i="2" s="1"/>
  <c r="AA2617" i="2" s="1"/>
  <c r="Y2617" i="2"/>
  <c r="U2609" i="2"/>
  <c r="Z2609" i="2" s="1"/>
  <c r="AA2609" i="2" s="1"/>
  <c r="Y2609" i="2"/>
  <c r="U2601" i="2"/>
  <c r="Z2601" i="2" s="1"/>
  <c r="AA2601" i="2" s="1"/>
  <c r="Y2601" i="2"/>
  <c r="U2519" i="2"/>
  <c r="Z2519" i="2" s="1"/>
  <c r="AA2519" i="2" s="1"/>
  <c r="Y2519" i="2"/>
  <c r="Y2511" i="2"/>
  <c r="U2511" i="2"/>
  <c r="Z2511" i="2" s="1"/>
  <c r="AA2511" i="2" s="1"/>
  <c r="Y2503" i="2"/>
  <c r="U2503" i="2"/>
  <c r="Z2503" i="2" s="1"/>
  <c r="AA2503" i="2" s="1"/>
  <c r="Y2495" i="2"/>
  <c r="U2495" i="2"/>
  <c r="Z2495" i="2" s="1"/>
  <c r="AA2495" i="2" s="1"/>
  <c r="Y2487" i="2"/>
  <c r="U2487" i="2"/>
  <c r="Z2487" i="2" s="1"/>
  <c r="AA2487" i="2" s="1"/>
  <c r="Y2479" i="2"/>
  <c r="U2479" i="2"/>
  <c r="Z2479" i="2" s="1"/>
  <c r="AA2479" i="2" s="1"/>
  <c r="Y2471" i="2"/>
  <c r="U2471" i="2"/>
  <c r="Z2471" i="2" s="1"/>
  <c r="AA2471" i="2" s="1"/>
  <c r="U2463" i="2"/>
  <c r="Z2463" i="2" s="1"/>
  <c r="AA2463" i="2" s="1"/>
  <c r="Y2463" i="2"/>
  <c r="S2459" i="2"/>
  <c r="W2459" i="2" s="1"/>
  <c r="X2459" i="2" s="1"/>
  <c r="V2459" i="2"/>
  <c r="U2439" i="2"/>
  <c r="Z2439" i="2" s="1"/>
  <c r="AA2439" i="2" s="1"/>
  <c r="Y2439" i="2"/>
  <c r="U2431" i="2"/>
  <c r="Z2431" i="2" s="1"/>
  <c r="AA2431" i="2" s="1"/>
  <c r="Y2431" i="2"/>
  <c r="S2427" i="2"/>
  <c r="W2427" i="2" s="1"/>
  <c r="X2427" i="2" s="1"/>
  <c r="V2427" i="2"/>
  <c r="U2000" i="2"/>
  <c r="Z2000" i="2" s="1"/>
  <c r="AA2000" i="2" s="1"/>
  <c r="Y2000" i="2"/>
  <c r="U1992" i="2"/>
  <c r="Z1992" i="2" s="1"/>
  <c r="AA1992" i="2" s="1"/>
  <c r="Y1992" i="2"/>
  <c r="S1988" i="2"/>
  <c r="W1988" i="2" s="1"/>
  <c r="X1988" i="2" s="1"/>
  <c r="V1988" i="2"/>
  <c r="U1968" i="2"/>
  <c r="Z1968" i="2" s="1"/>
  <c r="AA1968" i="2" s="1"/>
  <c r="Y1968" i="2"/>
  <c r="U2589" i="2"/>
  <c r="Z2589" i="2" s="1"/>
  <c r="AA2589" i="2" s="1"/>
  <c r="Y2589" i="2"/>
  <c r="S2585" i="2"/>
  <c r="W2585" i="2" s="1"/>
  <c r="X2585" i="2" s="1"/>
  <c r="V2585" i="2"/>
  <c r="U2569" i="2"/>
  <c r="Z2569" i="2" s="1"/>
  <c r="AA2569" i="2" s="1"/>
  <c r="Y2569" i="2"/>
  <c r="U2561" i="2"/>
  <c r="Z2561" i="2" s="1"/>
  <c r="AA2561" i="2" s="1"/>
  <c r="Y2561" i="2"/>
  <c r="U2294" i="2"/>
  <c r="Z2294" i="2" s="1"/>
  <c r="AA2294" i="2" s="1"/>
  <c r="Y2294" i="2"/>
  <c r="U2286" i="2"/>
  <c r="Z2286" i="2" s="1"/>
  <c r="AA2286" i="2" s="1"/>
  <c r="Y2286" i="2"/>
  <c r="U2278" i="2"/>
  <c r="Z2278" i="2" s="1"/>
  <c r="AA2278" i="2" s="1"/>
  <c r="Y2278" i="2"/>
  <c r="U2270" i="2"/>
  <c r="Z2270" i="2" s="1"/>
  <c r="AA2270" i="2" s="1"/>
  <c r="Y2270" i="2"/>
  <c r="U2558" i="2"/>
  <c r="Z2558" i="2" s="1"/>
  <c r="AA2558" i="2" s="1"/>
  <c r="Y2558" i="2"/>
  <c r="U2550" i="2"/>
  <c r="Z2550" i="2" s="1"/>
  <c r="AA2550" i="2" s="1"/>
  <c r="Y2550" i="2"/>
  <c r="U2542" i="2"/>
  <c r="Z2542" i="2" s="1"/>
  <c r="AA2542" i="2" s="1"/>
  <c r="Y2542" i="2"/>
  <c r="U2534" i="2"/>
  <c r="Z2534" i="2" s="1"/>
  <c r="AA2534" i="2" s="1"/>
  <c r="Y2534" i="2"/>
  <c r="U2526" i="2"/>
  <c r="Z2526" i="2" s="1"/>
  <c r="AA2526" i="2" s="1"/>
  <c r="Y2526" i="2"/>
  <c r="U2407" i="2"/>
  <c r="Z2407" i="2" s="1"/>
  <c r="AA2407" i="2" s="1"/>
  <c r="Y2407" i="2"/>
  <c r="S2403" i="2"/>
  <c r="W2403" i="2" s="1"/>
  <c r="X2403" i="2" s="1"/>
  <c r="V2403" i="2"/>
  <c r="U2395" i="2"/>
  <c r="Z2395" i="2" s="1"/>
  <c r="AA2395" i="2" s="1"/>
  <c r="Y2395" i="2"/>
  <c r="U2391" i="2"/>
  <c r="Z2391" i="2" s="1"/>
  <c r="AA2391" i="2" s="1"/>
  <c r="Y2391" i="2"/>
  <c r="V2387" i="2"/>
  <c r="S2387" i="2"/>
  <c r="W2387" i="2" s="1"/>
  <c r="X2387" i="2" s="1"/>
  <c r="U2379" i="2"/>
  <c r="Z2379" i="2" s="1"/>
  <c r="AA2379" i="2" s="1"/>
  <c r="Y2379" i="2"/>
  <c r="U2334" i="2"/>
  <c r="Z2334" i="2" s="1"/>
  <c r="AA2334" i="2" s="1"/>
  <c r="Y2334" i="2"/>
  <c r="U2326" i="2"/>
  <c r="Z2326" i="2" s="1"/>
  <c r="AA2326" i="2" s="1"/>
  <c r="Y2326" i="2"/>
  <c r="V2318" i="2"/>
  <c r="S2318" i="2"/>
  <c r="W2318" i="2" s="1"/>
  <c r="X2318" i="2" s="1"/>
  <c r="V2310" i="2"/>
  <c r="S2310" i="2"/>
  <c r="W2310" i="2" s="1"/>
  <c r="X2310" i="2" s="1"/>
  <c r="U2302" i="2"/>
  <c r="Z2302" i="2" s="1"/>
  <c r="AA2302" i="2" s="1"/>
  <c r="Y2302" i="2"/>
  <c r="U6734" i="2"/>
  <c r="Z6734" i="2" s="1"/>
  <c r="AA6734" i="2" s="1"/>
  <c r="Y6734" i="2"/>
  <c r="V6726" i="2"/>
  <c r="S6726" i="2"/>
  <c r="W6726" i="2" s="1"/>
  <c r="X6726" i="2" s="1"/>
  <c r="V6718" i="2"/>
  <c r="S6718" i="2"/>
  <c r="W6718" i="2" s="1"/>
  <c r="X6718" i="2" s="1"/>
  <c r="U6710" i="2"/>
  <c r="Z6710" i="2" s="1"/>
  <c r="AA6710" i="2" s="1"/>
  <c r="Y6710" i="2"/>
  <c r="U2262" i="2"/>
  <c r="Z2262" i="2" s="1"/>
  <c r="AA2262" i="2" s="1"/>
  <c r="Y2262" i="2"/>
  <c r="V2254" i="2"/>
  <c r="S2254" i="2"/>
  <c r="W2254" i="2" s="1"/>
  <c r="X2254" i="2" s="1"/>
  <c r="V2246" i="2"/>
  <c r="S2246" i="2"/>
  <c r="W2246" i="2" s="1"/>
  <c r="X2246" i="2" s="1"/>
  <c r="U2238" i="2"/>
  <c r="Z2238" i="2" s="1"/>
  <c r="AA2238" i="2" s="1"/>
  <c r="Y2238" i="2"/>
  <c r="S4187" i="2"/>
  <c r="W4187" i="2" s="1"/>
  <c r="X4187" i="2" s="1"/>
  <c r="V4187" i="2"/>
  <c r="S4179" i="2"/>
  <c r="W4179" i="2" s="1"/>
  <c r="X4179" i="2" s="1"/>
  <c r="V4179" i="2"/>
  <c r="U4171" i="2"/>
  <c r="Z4171" i="2" s="1"/>
  <c r="AA4171" i="2" s="1"/>
  <c r="Y4171" i="2"/>
  <c r="U4163" i="2"/>
  <c r="Z4163" i="2" s="1"/>
  <c r="AA4163" i="2" s="1"/>
  <c r="Y4163" i="2"/>
  <c r="Y4159" i="2"/>
  <c r="U4159" i="2"/>
  <c r="Z4159" i="2" s="1"/>
  <c r="AA4159" i="2" s="1"/>
  <c r="Y4151" i="2"/>
  <c r="U4151" i="2"/>
  <c r="Z4151" i="2" s="1"/>
  <c r="AA4151" i="2" s="1"/>
  <c r="S2215" i="2"/>
  <c r="W2215" i="2" s="1"/>
  <c r="X2215" i="2" s="1"/>
  <c r="V2215" i="2"/>
  <c r="S2207" i="2"/>
  <c r="W2207" i="2" s="1"/>
  <c r="X2207" i="2" s="1"/>
  <c r="V2207" i="2"/>
  <c r="Y2195" i="2"/>
  <c r="U2195" i="2"/>
  <c r="Z2195" i="2" s="1"/>
  <c r="AA2195" i="2" s="1"/>
  <c r="S2146" i="2"/>
  <c r="W2146" i="2" s="1"/>
  <c r="X2146" i="2" s="1"/>
  <c r="V2146" i="2"/>
  <c r="S2138" i="2"/>
  <c r="W2138" i="2" s="1"/>
  <c r="X2138" i="2" s="1"/>
  <c r="V2138" i="2"/>
  <c r="Y2126" i="2"/>
  <c r="U2126" i="2"/>
  <c r="Z2126" i="2" s="1"/>
  <c r="AA2126" i="2" s="1"/>
  <c r="S2188" i="2"/>
  <c r="W2188" i="2" s="1"/>
  <c r="X2188" i="2" s="1"/>
  <c r="V2188" i="2"/>
  <c r="S2180" i="2"/>
  <c r="W2180" i="2" s="1"/>
  <c r="X2180" i="2" s="1"/>
  <c r="V2180" i="2"/>
  <c r="S2176" i="2"/>
  <c r="W2176" i="2" s="1"/>
  <c r="X2176" i="2" s="1"/>
  <c r="V2176" i="2"/>
  <c r="S2160" i="2"/>
  <c r="W2160" i="2" s="1"/>
  <c r="X2160" i="2" s="1"/>
  <c r="V2160" i="2"/>
  <c r="S2156" i="2"/>
  <c r="W2156" i="2" s="1"/>
  <c r="X2156" i="2" s="1"/>
  <c r="V2156" i="2"/>
  <c r="S2111" i="2"/>
  <c r="W2111" i="2" s="1"/>
  <c r="X2111" i="2" s="1"/>
  <c r="V2111" i="2"/>
  <c r="S2107" i="2"/>
  <c r="W2107" i="2" s="1"/>
  <c r="X2107" i="2" s="1"/>
  <c r="V2107" i="2"/>
  <c r="S2099" i="2"/>
  <c r="W2099" i="2" s="1"/>
  <c r="X2099" i="2" s="1"/>
  <c r="V2099" i="2"/>
  <c r="S2091" i="2"/>
  <c r="W2091" i="2" s="1"/>
  <c r="X2091" i="2" s="1"/>
  <c r="V2091" i="2"/>
  <c r="S2087" i="2"/>
  <c r="W2087" i="2" s="1"/>
  <c r="X2087" i="2" s="1"/>
  <c r="V2087" i="2"/>
  <c r="S2079" i="2"/>
  <c r="W2079" i="2" s="1"/>
  <c r="X2079" i="2" s="1"/>
  <c r="V2079" i="2"/>
  <c r="S2075" i="2"/>
  <c r="W2075" i="2" s="1"/>
  <c r="X2075" i="2" s="1"/>
  <c r="V2075" i="2"/>
  <c r="S2067" i="2"/>
  <c r="W2067" i="2" s="1"/>
  <c r="X2067" i="2" s="1"/>
  <c r="V2067" i="2"/>
  <c r="S2059" i="2"/>
  <c r="W2059" i="2" s="1"/>
  <c r="X2059" i="2" s="1"/>
  <c r="V2059" i="2"/>
  <c r="S2055" i="2"/>
  <c r="W2055" i="2" s="1"/>
  <c r="X2055" i="2" s="1"/>
  <c r="V2055" i="2"/>
  <c r="S2047" i="2"/>
  <c r="W2047" i="2" s="1"/>
  <c r="X2047" i="2" s="1"/>
  <c r="V2047" i="2"/>
  <c r="U5850" i="2"/>
  <c r="Z5850" i="2" s="1"/>
  <c r="AA5850" i="2" s="1"/>
  <c r="Y5850" i="2"/>
  <c r="Y5842" i="2"/>
  <c r="U5842" i="2"/>
  <c r="Z5842" i="2" s="1"/>
  <c r="AA5842" i="2" s="1"/>
  <c r="U5834" i="2"/>
  <c r="Z5834" i="2" s="1"/>
  <c r="AA5834" i="2" s="1"/>
  <c r="Y5834" i="2"/>
  <c r="S5826" i="2"/>
  <c r="W5826" i="2" s="1"/>
  <c r="X5826" i="2" s="1"/>
  <c r="V5826" i="2"/>
  <c r="U5818" i="2"/>
  <c r="Z5818" i="2" s="1"/>
  <c r="AA5818" i="2" s="1"/>
  <c r="Y5818" i="2"/>
  <c r="Y2036" i="2"/>
  <c r="U2036" i="2"/>
  <c r="Z2036" i="2" s="1"/>
  <c r="AA2036" i="2" s="1"/>
  <c r="U2028" i="2"/>
  <c r="Z2028" i="2" s="1"/>
  <c r="AA2028" i="2" s="1"/>
  <c r="Y2028" i="2"/>
  <c r="S2020" i="2"/>
  <c r="W2020" i="2" s="1"/>
  <c r="X2020" i="2" s="1"/>
  <c r="V2020" i="2"/>
  <c r="U2012" i="2"/>
  <c r="Z2012" i="2" s="1"/>
  <c r="AA2012" i="2" s="1"/>
  <c r="Y2012" i="2"/>
  <c r="Y1930" i="2"/>
  <c r="U1930" i="2"/>
  <c r="Z1930" i="2" s="1"/>
  <c r="AA1930" i="2" s="1"/>
  <c r="U1922" i="2"/>
  <c r="Z1922" i="2" s="1"/>
  <c r="AA1922" i="2" s="1"/>
  <c r="Y1922" i="2"/>
  <c r="S1914" i="2"/>
  <c r="W1914" i="2" s="1"/>
  <c r="X1914" i="2" s="1"/>
  <c r="V1914" i="2"/>
  <c r="U1906" i="2"/>
  <c r="Z1906" i="2" s="1"/>
  <c r="AA1906" i="2" s="1"/>
  <c r="Y1906" i="2"/>
  <c r="Y1898" i="2"/>
  <c r="U1898" i="2"/>
  <c r="Z1898" i="2" s="1"/>
  <c r="AA1898" i="2" s="1"/>
  <c r="U1890" i="2"/>
  <c r="Z1890" i="2" s="1"/>
  <c r="AA1890" i="2" s="1"/>
  <c r="Y1890" i="2"/>
  <c r="S1882" i="2"/>
  <c r="W1882" i="2" s="1"/>
  <c r="X1882" i="2" s="1"/>
  <c r="V1882" i="2"/>
  <c r="U1874" i="2"/>
  <c r="Z1874" i="2" s="1"/>
  <c r="AA1874" i="2" s="1"/>
  <c r="Y1874" i="2"/>
  <c r="S1870" i="2"/>
  <c r="W1870" i="2" s="1"/>
  <c r="X1870" i="2" s="1"/>
  <c r="V1870" i="2"/>
  <c r="U1862" i="2"/>
  <c r="Z1862" i="2" s="1"/>
  <c r="AA1862" i="2" s="1"/>
  <c r="Y1862" i="2"/>
  <c r="S115" i="2"/>
  <c r="W115" i="2" s="1"/>
  <c r="X115" i="2" s="1"/>
  <c r="V115" i="2"/>
  <c r="Y103" i="2"/>
  <c r="U103" i="2"/>
  <c r="Z103" i="2" s="1"/>
  <c r="AA103" i="2" s="1"/>
  <c r="S99" i="2"/>
  <c r="W99" i="2" s="1"/>
  <c r="X99" i="2" s="1"/>
  <c r="V99" i="2"/>
  <c r="V91" i="2"/>
  <c r="S91" i="2"/>
  <c r="W91" i="2" s="1"/>
  <c r="X91" i="2" s="1"/>
  <c r="S87" i="2"/>
  <c r="W87" i="2" s="1"/>
  <c r="X87" i="2" s="1"/>
  <c r="V87" i="2"/>
  <c r="Y1855" i="2"/>
  <c r="U1855" i="2"/>
  <c r="Z1855" i="2" s="1"/>
  <c r="AA1855" i="2" s="1"/>
  <c r="U1847" i="2"/>
  <c r="Z1847" i="2" s="1"/>
  <c r="AA1847" i="2" s="1"/>
  <c r="Y1847" i="2"/>
  <c r="S1843" i="2"/>
  <c r="W1843" i="2" s="1"/>
  <c r="X1843" i="2" s="1"/>
  <c r="V1843" i="2"/>
  <c r="V1835" i="2"/>
  <c r="S1835" i="2"/>
  <c r="W1835" i="2" s="1"/>
  <c r="X1835" i="2" s="1"/>
  <c r="S1831" i="2"/>
  <c r="W1831" i="2" s="1"/>
  <c r="X1831" i="2" s="1"/>
  <c r="V1831" i="2"/>
  <c r="Y1823" i="2"/>
  <c r="U1823" i="2"/>
  <c r="Z1823" i="2" s="1"/>
  <c r="AA1823" i="2" s="1"/>
  <c r="U1741" i="2"/>
  <c r="Z1741" i="2" s="1"/>
  <c r="AA1741" i="2" s="1"/>
  <c r="Y1741" i="2"/>
  <c r="S1737" i="2"/>
  <c r="W1737" i="2" s="1"/>
  <c r="X1737" i="2" s="1"/>
  <c r="V1737" i="2"/>
  <c r="V1729" i="2"/>
  <c r="S1729" i="2"/>
  <c r="W1729" i="2" s="1"/>
  <c r="X1729" i="2" s="1"/>
  <c r="S1725" i="2"/>
  <c r="W1725" i="2" s="1"/>
  <c r="X1725" i="2" s="1"/>
  <c r="V1725" i="2"/>
  <c r="Y1717" i="2"/>
  <c r="U1717" i="2"/>
  <c r="Z1717" i="2" s="1"/>
  <c r="AA1717" i="2" s="1"/>
  <c r="U1709" i="2"/>
  <c r="Z1709" i="2" s="1"/>
  <c r="AA1709" i="2" s="1"/>
  <c r="Y1709" i="2"/>
  <c r="S1816" i="2"/>
  <c r="W1816" i="2" s="1"/>
  <c r="X1816" i="2" s="1"/>
  <c r="V1816" i="2"/>
  <c r="V1808" i="2"/>
  <c r="S1808" i="2"/>
  <c r="W1808" i="2" s="1"/>
  <c r="X1808" i="2" s="1"/>
  <c r="Y1804" i="2"/>
  <c r="U1804" i="2"/>
  <c r="Z1804" i="2" s="1"/>
  <c r="AA1804" i="2" s="1"/>
  <c r="S1788" i="2"/>
  <c r="W1788" i="2" s="1"/>
  <c r="X1788" i="2" s="1"/>
  <c r="V1788" i="2"/>
  <c r="S1784" i="2"/>
  <c r="W1784" i="2" s="1"/>
  <c r="X1784" i="2" s="1"/>
  <c r="V1784" i="2"/>
  <c r="V1776" i="2"/>
  <c r="S1776" i="2"/>
  <c r="W1776" i="2" s="1"/>
  <c r="X1776" i="2" s="1"/>
  <c r="S1772" i="2"/>
  <c r="W1772" i="2" s="1"/>
  <c r="X1772" i="2" s="1"/>
  <c r="V1772" i="2"/>
  <c r="Y1764" i="2"/>
  <c r="U1764" i="2"/>
  <c r="Z1764" i="2" s="1"/>
  <c r="AA1764" i="2" s="1"/>
  <c r="U1756" i="2"/>
  <c r="Z1756" i="2" s="1"/>
  <c r="AA1756" i="2" s="1"/>
  <c r="Y1756" i="2"/>
  <c r="S1752" i="2"/>
  <c r="W1752" i="2" s="1"/>
  <c r="X1752" i="2" s="1"/>
  <c r="V1752" i="2"/>
  <c r="V2373" i="2"/>
  <c r="S2373" i="2"/>
  <c r="W2373" i="2" s="1"/>
  <c r="X2373" i="2" s="1"/>
  <c r="S2369" i="2"/>
  <c r="W2369" i="2" s="1"/>
  <c r="X2369" i="2" s="1"/>
  <c r="V2369" i="2"/>
  <c r="Y2361" i="2"/>
  <c r="U2361" i="2"/>
  <c r="Z2361" i="2" s="1"/>
  <c r="AA2361" i="2" s="1"/>
  <c r="U2353" i="2"/>
  <c r="Z2353" i="2" s="1"/>
  <c r="AA2353" i="2" s="1"/>
  <c r="Y2353" i="2"/>
  <c r="S2349" i="2"/>
  <c r="W2349" i="2" s="1"/>
  <c r="X2349" i="2" s="1"/>
  <c r="V2349" i="2"/>
  <c r="V2341" i="2"/>
  <c r="S2341" i="2"/>
  <c r="W2341" i="2" s="1"/>
  <c r="X2341" i="2" s="1"/>
  <c r="S1708" i="2"/>
  <c r="W1708" i="2" s="1"/>
  <c r="X1708" i="2" s="1"/>
  <c r="V1708" i="2"/>
  <c r="Y1700" i="2"/>
  <c r="U1700" i="2"/>
  <c r="Z1700" i="2" s="1"/>
  <c r="AA1700" i="2" s="1"/>
  <c r="U1692" i="2"/>
  <c r="Z1692" i="2" s="1"/>
  <c r="AA1692" i="2" s="1"/>
  <c r="Y1692" i="2"/>
  <c r="S1688" i="2"/>
  <c r="W1688" i="2" s="1"/>
  <c r="X1688" i="2" s="1"/>
  <c r="V1688" i="2"/>
  <c r="V1680" i="2"/>
  <c r="S1680" i="2"/>
  <c r="W1680" i="2" s="1"/>
  <c r="X1680" i="2" s="1"/>
  <c r="S1676" i="2"/>
  <c r="W1676" i="2" s="1"/>
  <c r="X1676" i="2" s="1"/>
  <c r="V1676" i="2"/>
  <c r="Y1668" i="2"/>
  <c r="U1668" i="2"/>
  <c r="Z1668" i="2" s="1"/>
  <c r="AA1668" i="2" s="1"/>
  <c r="U1660" i="2"/>
  <c r="Z1660" i="2" s="1"/>
  <c r="AA1660" i="2" s="1"/>
  <c r="Y1660" i="2"/>
  <c r="S1656" i="2"/>
  <c r="W1656" i="2" s="1"/>
  <c r="X1656" i="2" s="1"/>
  <c r="V1656" i="2"/>
  <c r="V1648" i="2"/>
  <c r="S1648" i="2"/>
  <c r="W1648" i="2" s="1"/>
  <c r="X1648" i="2" s="1"/>
  <c r="S1644" i="2"/>
  <c r="W1644" i="2" s="1"/>
  <c r="X1644" i="2" s="1"/>
  <c r="V1644" i="2"/>
  <c r="Y1636" i="2"/>
  <c r="U1636" i="2"/>
  <c r="Z1636" i="2" s="1"/>
  <c r="AA1636" i="2" s="1"/>
  <c r="S1632" i="2"/>
  <c r="W1632" i="2" s="1"/>
  <c r="X1632" i="2" s="1"/>
  <c r="V1632" i="2"/>
  <c r="S1624" i="2"/>
  <c r="W1624" i="2" s="1"/>
  <c r="X1624" i="2" s="1"/>
  <c r="V1624" i="2"/>
  <c r="Y1616" i="2"/>
  <c r="U1616" i="2"/>
  <c r="Z1616" i="2" s="1"/>
  <c r="AA1616" i="2" s="1"/>
  <c r="S1612" i="2"/>
  <c r="W1612" i="2" s="1"/>
  <c r="X1612" i="2" s="1"/>
  <c r="V1612" i="2"/>
  <c r="Y1604" i="2"/>
  <c r="U1604" i="2"/>
  <c r="Z1604" i="2" s="1"/>
  <c r="AA1604" i="2" s="1"/>
  <c r="S1600" i="2"/>
  <c r="W1600" i="2" s="1"/>
  <c r="X1600" i="2" s="1"/>
  <c r="V1600" i="2"/>
  <c r="S1518" i="2"/>
  <c r="W1518" i="2" s="1"/>
  <c r="X1518" i="2" s="1"/>
  <c r="V1518" i="2"/>
  <c r="Y1510" i="2"/>
  <c r="U1510" i="2"/>
  <c r="Z1510" i="2" s="1"/>
  <c r="AA1510" i="2" s="1"/>
  <c r="S1506" i="2"/>
  <c r="W1506" i="2" s="1"/>
  <c r="X1506" i="2" s="1"/>
  <c r="V1506" i="2"/>
  <c r="Y1498" i="2"/>
  <c r="U1498" i="2"/>
  <c r="Z1498" i="2" s="1"/>
  <c r="AA1498" i="2" s="1"/>
  <c r="S1494" i="2"/>
  <c r="W1494" i="2" s="1"/>
  <c r="X1494" i="2" s="1"/>
  <c r="V1494" i="2"/>
  <c r="S1186" i="2"/>
  <c r="W1186" i="2" s="1"/>
  <c r="X1186" i="2" s="1"/>
  <c r="V1186" i="2"/>
  <c r="U1178" i="2"/>
  <c r="Z1178" i="2" s="1"/>
  <c r="AA1178" i="2" s="1"/>
  <c r="Y1178" i="2"/>
  <c r="S1170" i="2"/>
  <c r="W1170" i="2" s="1"/>
  <c r="X1170" i="2" s="1"/>
  <c r="V1170" i="2"/>
  <c r="U1162" i="2"/>
  <c r="Z1162" i="2" s="1"/>
  <c r="AA1162" i="2" s="1"/>
  <c r="Y1162" i="2"/>
  <c r="S1158" i="2"/>
  <c r="W1158" i="2" s="1"/>
  <c r="X1158" i="2" s="1"/>
  <c r="V1158" i="2"/>
  <c r="Y1154" i="2"/>
  <c r="U1154" i="2"/>
  <c r="Z1154" i="2" s="1"/>
  <c r="AA1154" i="2" s="1"/>
  <c r="S1401" i="2"/>
  <c r="W1401" i="2" s="1"/>
  <c r="X1401" i="2" s="1"/>
  <c r="V1401" i="2"/>
  <c r="Y1397" i="2"/>
  <c r="U1397" i="2"/>
  <c r="Z1397" i="2" s="1"/>
  <c r="AA1397" i="2" s="1"/>
  <c r="S1385" i="2"/>
  <c r="W1385" i="2" s="1"/>
  <c r="X1385" i="2" s="1"/>
  <c r="V1385" i="2"/>
  <c r="S1381" i="2"/>
  <c r="W1381" i="2" s="1"/>
  <c r="X1381" i="2" s="1"/>
  <c r="V1381" i="2"/>
  <c r="U1373" i="2"/>
  <c r="Z1373" i="2" s="1"/>
  <c r="AA1373" i="2" s="1"/>
  <c r="Y1373" i="2"/>
  <c r="S1369" i="2"/>
  <c r="W1369" i="2" s="1"/>
  <c r="X1369" i="2" s="1"/>
  <c r="V1369" i="2"/>
  <c r="S1365" i="2"/>
  <c r="W1365" i="2" s="1"/>
  <c r="X1365" i="2" s="1"/>
  <c r="V1365" i="2"/>
  <c r="U1357" i="2"/>
  <c r="Z1357" i="2" s="1"/>
  <c r="AA1357" i="2" s="1"/>
  <c r="Y1357" i="2"/>
  <c r="S1353" i="2"/>
  <c r="W1353" i="2" s="1"/>
  <c r="X1353" i="2" s="1"/>
  <c r="V1353" i="2"/>
  <c r="S1349" i="2"/>
  <c r="W1349" i="2" s="1"/>
  <c r="X1349" i="2" s="1"/>
  <c r="V1349" i="2"/>
  <c r="Y1341" i="2"/>
  <c r="U1341" i="2"/>
  <c r="Z1341" i="2" s="1"/>
  <c r="AA1341" i="2" s="1"/>
  <c r="S1481" i="2"/>
  <c r="W1481" i="2" s="1"/>
  <c r="X1481" i="2" s="1"/>
  <c r="V1481" i="2"/>
  <c r="U1473" i="2"/>
  <c r="Z1473" i="2" s="1"/>
  <c r="AA1473" i="2" s="1"/>
  <c r="Y1473" i="2"/>
  <c r="S1465" i="2"/>
  <c r="W1465" i="2" s="1"/>
  <c r="X1465" i="2" s="1"/>
  <c r="V1465" i="2"/>
  <c r="U1457" i="2"/>
  <c r="Z1457" i="2" s="1"/>
  <c r="AA1457" i="2" s="1"/>
  <c r="Y1457" i="2"/>
  <c r="Y1453" i="2"/>
  <c r="U1453" i="2"/>
  <c r="Z1453" i="2" s="1"/>
  <c r="AA1453" i="2" s="1"/>
  <c r="S1433" i="2"/>
  <c r="W1433" i="2" s="1"/>
  <c r="X1433" i="2" s="1"/>
  <c r="V1433" i="2"/>
  <c r="U1425" i="2"/>
  <c r="Z1425" i="2" s="1"/>
  <c r="AA1425" i="2" s="1"/>
  <c r="Y1425" i="2"/>
  <c r="Y1421" i="2"/>
  <c r="U1421" i="2"/>
  <c r="Z1421" i="2" s="1"/>
  <c r="AA1421" i="2" s="1"/>
  <c r="S1105" i="2"/>
  <c r="W1105" i="2" s="1"/>
  <c r="X1105" i="2" s="1"/>
  <c r="V1105" i="2"/>
  <c r="U1097" i="2"/>
  <c r="Z1097" i="2" s="1"/>
  <c r="AA1097" i="2" s="1"/>
  <c r="Y1097" i="2"/>
  <c r="Y1093" i="2"/>
  <c r="U1093" i="2"/>
  <c r="Z1093" i="2" s="1"/>
  <c r="AA1093" i="2" s="1"/>
  <c r="S1554" i="2"/>
  <c r="W1554" i="2" s="1"/>
  <c r="X1554" i="2" s="1"/>
  <c r="V1554" i="2"/>
  <c r="U1546" i="2"/>
  <c r="Z1546" i="2" s="1"/>
  <c r="AA1546" i="2" s="1"/>
  <c r="Y1546" i="2"/>
  <c r="Y1542" i="2"/>
  <c r="U1542" i="2"/>
  <c r="Z1542" i="2" s="1"/>
  <c r="AA1542" i="2" s="1"/>
  <c r="S1337" i="2"/>
  <c r="W1337" i="2" s="1"/>
  <c r="X1337" i="2" s="1"/>
  <c r="V1337" i="2"/>
  <c r="U1325" i="2"/>
  <c r="Z1325" i="2" s="1"/>
  <c r="AA1325" i="2" s="1"/>
  <c r="Y1325" i="2"/>
  <c r="U1317" i="2"/>
  <c r="Z1317" i="2" s="1"/>
  <c r="AA1317" i="2" s="1"/>
  <c r="Y1317" i="2"/>
  <c r="U1305" i="2"/>
  <c r="Z1305" i="2" s="1"/>
  <c r="AA1305" i="2" s="1"/>
  <c r="Y1305" i="2"/>
  <c r="S1301" i="2"/>
  <c r="W1301" i="2" s="1"/>
  <c r="X1301" i="2" s="1"/>
  <c r="V1301" i="2"/>
  <c r="U1293" i="2"/>
  <c r="Z1293" i="2" s="1"/>
  <c r="AA1293" i="2" s="1"/>
  <c r="Y1293" i="2"/>
  <c r="S1285" i="2"/>
  <c r="W1285" i="2" s="1"/>
  <c r="X1285" i="2" s="1"/>
  <c r="V1285" i="2"/>
  <c r="U1277" i="2"/>
  <c r="Z1277" i="2" s="1"/>
  <c r="AA1277" i="2" s="1"/>
  <c r="Y1277" i="2"/>
  <c r="S1273" i="2"/>
  <c r="W1273" i="2" s="1"/>
  <c r="X1273" i="2" s="1"/>
  <c r="V1273" i="2"/>
  <c r="S1269" i="2"/>
  <c r="W1269" i="2" s="1"/>
  <c r="X1269" i="2" s="1"/>
  <c r="V1269" i="2"/>
  <c r="Y6182" i="2"/>
  <c r="U6182" i="2"/>
  <c r="Z6182" i="2" s="1"/>
  <c r="AA6182" i="2" s="1"/>
  <c r="S6174" i="2"/>
  <c r="W6174" i="2" s="1"/>
  <c r="X6174" i="2" s="1"/>
  <c r="V6174" i="2"/>
  <c r="Y6166" i="2"/>
  <c r="U6166" i="2"/>
  <c r="Z6166" i="2" s="1"/>
  <c r="AA6166" i="2" s="1"/>
  <c r="S6158" i="2"/>
  <c r="W6158" i="2" s="1"/>
  <c r="X6158" i="2" s="1"/>
  <c r="V6158" i="2"/>
  <c r="Y6150" i="2"/>
  <c r="U6150" i="2"/>
  <c r="Z6150" i="2" s="1"/>
  <c r="AA6150" i="2" s="1"/>
  <c r="S1151" i="2"/>
  <c r="W1151" i="2" s="1"/>
  <c r="X1151" i="2" s="1"/>
  <c r="V1151" i="2"/>
  <c r="U1139" i="2"/>
  <c r="Z1139" i="2" s="1"/>
  <c r="AA1139" i="2" s="1"/>
  <c r="Y1139" i="2"/>
  <c r="S1131" i="2"/>
  <c r="W1131" i="2" s="1"/>
  <c r="X1131" i="2" s="1"/>
  <c r="V1131" i="2"/>
  <c r="S1127" i="2"/>
  <c r="W1127" i="2" s="1"/>
  <c r="X1127" i="2" s="1"/>
  <c r="V1127" i="2"/>
  <c r="S1222" i="2"/>
  <c r="W1222" i="2" s="1"/>
  <c r="X1222" i="2" s="1"/>
  <c r="V1222" i="2"/>
  <c r="U1218" i="2"/>
  <c r="Z1218" i="2" s="1"/>
  <c r="AA1218" i="2" s="1"/>
  <c r="Y1218" i="2"/>
  <c r="U1210" i="2"/>
  <c r="Z1210" i="2" s="1"/>
  <c r="AA1210" i="2" s="1"/>
  <c r="Y1210" i="2"/>
  <c r="S1202" i="2"/>
  <c r="W1202" i="2" s="1"/>
  <c r="X1202" i="2" s="1"/>
  <c r="V1202" i="2"/>
  <c r="U857" i="2"/>
  <c r="Z857" i="2" s="1"/>
  <c r="AA857" i="2" s="1"/>
  <c r="Y857" i="2"/>
  <c r="V853" i="2"/>
  <c r="S853" i="2"/>
  <c r="W853" i="2" s="1"/>
  <c r="X853" i="2" s="1"/>
  <c r="U845" i="2"/>
  <c r="Z845" i="2" s="1"/>
  <c r="AA845" i="2" s="1"/>
  <c r="Y845" i="2"/>
  <c r="U837" i="2"/>
  <c r="Z837" i="2" s="1"/>
  <c r="AA837" i="2" s="1"/>
  <c r="Y837" i="2"/>
  <c r="U821" i="2"/>
  <c r="Z821" i="2" s="1"/>
  <c r="AA821" i="2" s="1"/>
  <c r="Y821" i="2"/>
  <c r="U731" i="2"/>
  <c r="Z731" i="2" s="1"/>
  <c r="AA731" i="2" s="1"/>
  <c r="Y731" i="2"/>
  <c r="U711" i="2"/>
  <c r="Z711" i="2" s="1"/>
  <c r="AA711" i="2" s="1"/>
  <c r="Y711" i="2"/>
  <c r="S929" i="2"/>
  <c r="W929" i="2" s="1"/>
  <c r="X929" i="2" s="1"/>
  <c r="V929" i="2"/>
  <c r="S921" i="2"/>
  <c r="W921" i="2" s="1"/>
  <c r="X921" i="2" s="1"/>
  <c r="V921" i="2"/>
  <c r="S913" i="2"/>
  <c r="W913" i="2" s="1"/>
  <c r="X913" i="2" s="1"/>
  <c r="V913" i="2"/>
  <c r="Y905" i="2"/>
  <c r="U905" i="2"/>
  <c r="Z905" i="2" s="1"/>
  <c r="AA905" i="2" s="1"/>
  <c r="S901" i="2"/>
  <c r="W901" i="2" s="1"/>
  <c r="X901" i="2" s="1"/>
  <c r="V901" i="2"/>
  <c r="U556" i="2"/>
  <c r="Z556" i="2" s="1"/>
  <c r="AA556" i="2" s="1"/>
  <c r="Y556" i="2"/>
  <c r="U536" i="2"/>
  <c r="Z536" i="2" s="1"/>
  <c r="AA536" i="2" s="1"/>
  <c r="Y536" i="2"/>
  <c r="S532" i="2"/>
  <c r="W532" i="2" s="1"/>
  <c r="X532" i="2" s="1"/>
  <c r="V532" i="2"/>
  <c r="S894" i="2"/>
  <c r="W894" i="2" s="1"/>
  <c r="X894" i="2" s="1"/>
  <c r="V894" i="2"/>
  <c r="S886" i="2"/>
  <c r="W886" i="2" s="1"/>
  <c r="X886" i="2" s="1"/>
  <c r="V886" i="2"/>
  <c r="Y878" i="2"/>
  <c r="U878" i="2"/>
  <c r="Z878" i="2" s="1"/>
  <c r="AA878" i="2" s="1"/>
  <c r="S874" i="2"/>
  <c r="W874" i="2" s="1"/>
  <c r="X874" i="2" s="1"/>
  <c r="V874" i="2"/>
  <c r="Y866" i="2"/>
  <c r="U866" i="2"/>
  <c r="Z866" i="2" s="1"/>
  <c r="AA866" i="2" s="1"/>
  <c r="U858" i="2"/>
  <c r="Z858" i="2" s="1"/>
  <c r="AA858" i="2" s="1"/>
  <c r="Y858" i="2"/>
  <c r="S780" i="2"/>
  <c r="W780" i="2" s="1"/>
  <c r="X780" i="2" s="1"/>
  <c r="V780" i="2"/>
  <c r="Y772" i="2"/>
  <c r="U772" i="2"/>
  <c r="Z772" i="2" s="1"/>
  <c r="AA772" i="2" s="1"/>
  <c r="U764" i="2"/>
  <c r="Z764" i="2" s="1"/>
  <c r="AA764" i="2" s="1"/>
  <c r="Y764" i="2"/>
  <c r="S756" i="2"/>
  <c r="W756" i="2" s="1"/>
  <c r="X756" i="2" s="1"/>
  <c r="V756" i="2"/>
  <c r="U748" i="2"/>
  <c r="Z748" i="2" s="1"/>
  <c r="AA748" i="2" s="1"/>
  <c r="Y748" i="2"/>
  <c r="S666" i="2"/>
  <c r="W666" i="2" s="1"/>
  <c r="X666" i="2" s="1"/>
  <c r="V666" i="2"/>
  <c r="Y658" i="2"/>
  <c r="U658" i="2"/>
  <c r="Z658" i="2" s="1"/>
  <c r="AA658" i="2" s="1"/>
  <c r="S650" i="2"/>
  <c r="W650" i="2" s="1"/>
  <c r="X650" i="2" s="1"/>
  <c r="V650" i="2"/>
  <c r="Y642" i="2"/>
  <c r="U642" i="2"/>
  <c r="Z642" i="2" s="1"/>
  <c r="AA642" i="2" s="1"/>
  <c r="S597" i="2"/>
  <c r="W597" i="2" s="1"/>
  <c r="X597" i="2" s="1"/>
  <c r="V597" i="2"/>
  <c r="Y589" i="2"/>
  <c r="U589" i="2"/>
  <c r="Z589" i="2" s="1"/>
  <c r="AA589" i="2" s="1"/>
  <c r="U581" i="2"/>
  <c r="Z581" i="2" s="1"/>
  <c r="AA581" i="2" s="1"/>
  <c r="Y581" i="2"/>
  <c r="U573" i="2"/>
  <c r="Z573" i="2" s="1"/>
  <c r="AA573" i="2" s="1"/>
  <c r="Y573" i="2"/>
  <c r="U565" i="2"/>
  <c r="Z565" i="2" s="1"/>
  <c r="AA565" i="2" s="1"/>
  <c r="Y565" i="2"/>
  <c r="U816" i="2"/>
  <c r="Z816" i="2" s="1"/>
  <c r="AA816" i="2" s="1"/>
  <c r="Y816" i="2"/>
  <c r="U808" i="2"/>
  <c r="Z808" i="2" s="1"/>
  <c r="AA808" i="2" s="1"/>
  <c r="Y808" i="2"/>
  <c r="U800" i="2"/>
  <c r="Z800" i="2" s="1"/>
  <c r="AA800" i="2" s="1"/>
  <c r="Y800" i="2"/>
  <c r="U792" i="2"/>
  <c r="Z792" i="2" s="1"/>
  <c r="AA792" i="2" s="1"/>
  <c r="Y792" i="2"/>
  <c r="Y784" i="2"/>
  <c r="U784" i="2"/>
  <c r="Z784" i="2" s="1"/>
  <c r="AA784" i="2" s="1"/>
  <c r="U443" i="2"/>
  <c r="Z443" i="2" s="1"/>
  <c r="AA443" i="2" s="1"/>
  <c r="Y443" i="2"/>
  <c r="Y435" i="2"/>
  <c r="U435" i="2"/>
  <c r="Z435" i="2" s="1"/>
  <c r="AA435" i="2" s="1"/>
  <c r="U427" i="2"/>
  <c r="Z427" i="2" s="1"/>
  <c r="AA427" i="2" s="1"/>
  <c r="Y427" i="2"/>
  <c r="Y419" i="2"/>
  <c r="U419" i="2"/>
  <c r="Z419" i="2" s="1"/>
  <c r="AA419" i="2" s="1"/>
  <c r="U485" i="2"/>
  <c r="Z485" i="2" s="1"/>
  <c r="AA485" i="2" s="1"/>
  <c r="Y485" i="2"/>
  <c r="U477" i="2"/>
  <c r="Z477" i="2" s="1"/>
  <c r="AA477" i="2" s="1"/>
  <c r="Y477" i="2"/>
  <c r="U469" i="2"/>
  <c r="Z469" i="2" s="1"/>
  <c r="AA469" i="2" s="1"/>
  <c r="Y469" i="2"/>
  <c r="U461" i="2"/>
  <c r="Z461" i="2" s="1"/>
  <c r="AA461" i="2" s="1"/>
  <c r="Y461" i="2"/>
  <c r="U453" i="2"/>
  <c r="Z453" i="2" s="1"/>
  <c r="AA453" i="2" s="1"/>
  <c r="Y453" i="2"/>
  <c r="U963" i="2"/>
  <c r="Z963" i="2" s="1"/>
  <c r="AA963" i="2" s="1"/>
  <c r="Y963" i="2"/>
  <c r="U955" i="2"/>
  <c r="Z955" i="2" s="1"/>
  <c r="AA955" i="2" s="1"/>
  <c r="Y955" i="2"/>
  <c r="V943" i="2"/>
  <c r="S943" i="2"/>
  <c r="W943" i="2" s="1"/>
  <c r="X943" i="2" s="1"/>
  <c r="U939" i="2"/>
  <c r="Z939" i="2" s="1"/>
  <c r="AA939" i="2" s="1"/>
  <c r="Y939" i="2"/>
  <c r="V516" i="2"/>
  <c r="S516" i="2"/>
  <c r="W516" i="2" s="1"/>
  <c r="X516" i="2" s="1"/>
  <c r="U508" i="2"/>
  <c r="Z508" i="2" s="1"/>
  <c r="AA508" i="2" s="1"/>
  <c r="Y508" i="2"/>
  <c r="S492" i="2"/>
  <c r="W492" i="2" s="1"/>
  <c r="X492" i="2" s="1"/>
  <c r="V492" i="2"/>
  <c r="S994" i="2"/>
  <c r="W994" i="2" s="1"/>
  <c r="X994" i="2" s="1"/>
  <c r="V994" i="2"/>
  <c r="S978" i="2"/>
  <c r="W978" i="2" s="1"/>
  <c r="X978" i="2" s="1"/>
  <c r="V978" i="2"/>
  <c r="S703" i="2"/>
  <c r="W703" i="2" s="1"/>
  <c r="X703" i="2" s="1"/>
  <c r="V703" i="2"/>
  <c r="S679" i="2"/>
  <c r="W679" i="2" s="1"/>
  <c r="X679" i="2" s="1"/>
  <c r="V679" i="2"/>
  <c r="S622" i="2"/>
  <c r="W622" i="2" s="1"/>
  <c r="X622" i="2" s="1"/>
  <c r="V622" i="2"/>
  <c r="U606" i="2"/>
  <c r="Z606" i="2" s="1"/>
  <c r="AA606" i="2" s="1"/>
  <c r="Y606" i="2"/>
  <c r="S1034" i="2"/>
  <c r="W1034" i="2" s="1"/>
  <c r="X1034" i="2" s="1"/>
  <c r="V1034" i="2"/>
  <c r="U1010" i="2"/>
  <c r="Z1010" i="2" s="1"/>
  <c r="AA1010" i="2" s="1"/>
  <c r="Y1010" i="2"/>
  <c r="U402" i="2"/>
  <c r="Z402" i="2" s="1"/>
  <c r="AA402" i="2" s="1"/>
  <c r="Y402" i="2"/>
  <c r="V374" i="2"/>
  <c r="S374" i="2"/>
  <c r="W374" i="2" s="1"/>
  <c r="X374" i="2" s="1"/>
  <c r="S334" i="2"/>
  <c r="W334" i="2" s="1"/>
  <c r="X334" i="2" s="1"/>
  <c r="V334" i="2"/>
  <c r="S187" i="2"/>
  <c r="W187" i="2" s="1"/>
  <c r="X187" i="2" s="1"/>
  <c r="V187" i="2"/>
  <c r="U171" i="2"/>
  <c r="Z171" i="2" s="1"/>
  <c r="AA171" i="2" s="1"/>
  <c r="Y171" i="2"/>
  <c r="S250" i="2"/>
  <c r="W250" i="2" s="1"/>
  <c r="X250" i="2" s="1"/>
  <c r="V250" i="2"/>
  <c r="U222" i="2"/>
  <c r="Z222" i="2" s="1"/>
  <c r="AA222" i="2" s="1"/>
  <c r="Y222" i="2"/>
  <c r="U6698" i="2"/>
  <c r="Z6698" i="2" s="1"/>
  <c r="AA6698" i="2" s="1"/>
  <c r="Y6698" i="2"/>
  <c r="U80" i="2"/>
  <c r="Z80" i="2" s="1"/>
  <c r="AA80" i="2" s="1"/>
  <c r="Y80" i="2"/>
  <c r="Y64" i="2"/>
  <c r="U64" i="2"/>
  <c r="Z64" i="2" s="1"/>
  <c r="AA64" i="2" s="1"/>
  <c r="U143" i="2"/>
  <c r="Z143" i="2" s="1"/>
  <c r="AA143" i="2" s="1"/>
  <c r="Y143" i="2"/>
  <c r="V127" i="2"/>
  <c r="S127" i="2"/>
  <c r="W127" i="2" s="1"/>
  <c r="X127" i="2" s="1"/>
  <c r="S21" i="2"/>
  <c r="W21" i="2" s="1"/>
  <c r="X21" i="2" s="1"/>
  <c r="V21" i="2"/>
  <c r="S9" i="2"/>
  <c r="W9" i="2" s="1"/>
  <c r="X9" i="2" s="1"/>
  <c r="V9" i="2"/>
  <c r="S273" i="2"/>
  <c r="W273" i="2" s="1"/>
  <c r="X273" i="2" s="1"/>
  <c r="V273" i="2"/>
  <c r="S266" i="2"/>
  <c r="W266" i="2" s="1"/>
  <c r="X266" i="2" s="1"/>
</calcChain>
</file>

<file path=xl/sharedStrings.xml><?xml version="1.0" encoding="utf-8"?>
<sst xmlns="http://schemas.openxmlformats.org/spreadsheetml/2006/main" count="14182" uniqueCount="423">
  <si>
    <t>GOVREVPERCAP</t>
  </si>
  <si>
    <t>U5DEATHS</t>
  </si>
  <si>
    <t>U5POP</t>
  </si>
  <si>
    <t>BIRTHS</t>
  </si>
  <si>
    <t xml:space="preserve">Aruba </t>
  </si>
  <si>
    <t xml:space="preserve">Afghanistan </t>
  </si>
  <si>
    <t xml:space="preserve">Angola </t>
  </si>
  <si>
    <t xml:space="preserve">Albania </t>
  </si>
  <si>
    <t xml:space="preserve">United Arab Emirates </t>
  </si>
  <si>
    <t xml:space="preserve">Argentina </t>
  </si>
  <si>
    <t xml:space="preserve">Armenia </t>
  </si>
  <si>
    <t xml:space="preserve">Antigua and Barbuda </t>
  </si>
  <si>
    <t xml:space="preserve">Australia </t>
  </si>
  <si>
    <t xml:space="preserve">Austria </t>
  </si>
  <si>
    <t xml:space="preserve">Azerbaijan </t>
  </si>
  <si>
    <t xml:space="preserve">Burundi </t>
  </si>
  <si>
    <t xml:space="preserve">Belgium </t>
  </si>
  <si>
    <t xml:space="preserve">Benin </t>
  </si>
  <si>
    <t xml:space="preserve">Burkina Faso </t>
  </si>
  <si>
    <t xml:space="preserve">Bangladesh </t>
  </si>
  <si>
    <t xml:space="preserve">Bulgaria </t>
  </si>
  <si>
    <t xml:space="preserve">Bahrain </t>
  </si>
  <si>
    <t xml:space="preserve">Bahamas, The </t>
  </si>
  <si>
    <t xml:space="preserve">Bosnia and Herzegovina </t>
  </si>
  <si>
    <t xml:space="preserve">Belarus </t>
  </si>
  <si>
    <t xml:space="preserve">Belize </t>
  </si>
  <si>
    <t xml:space="preserve">Bolivia </t>
  </si>
  <si>
    <t xml:space="preserve">Brazil </t>
  </si>
  <si>
    <t xml:space="preserve">Barbados </t>
  </si>
  <si>
    <t xml:space="preserve">Brunei Darussalam </t>
  </si>
  <si>
    <t xml:space="preserve">Bhutan </t>
  </si>
  <si>
    <t xml:space="preserve">Botswana </t>
  </si>
  <si>
    <t xml:space="preserve">Central African Republic </t>
  </si>
  <si>
    <t xml:space="preserve">Canada </t>
  </si>
  <si>
    <t xml:space="preserve">Switzerland </t>
  </si>
  <si>
    <t xml:space="preserve">Chile </t>
  </si>
  <si>
    <t xml:space="preserve">China </t>
  </si>
  <si>
    <t xml:space="preserve">Cote d'Ivoire </t>
  </si>
  <si>
    <t xml:space="preserve">Cameroon </t>
  </si>
  <si>
    <t xml:space="preserve">Congo, Dem. Rep. </t>
  </si>
  <si>
    <t xml:space="preserve">Congo, Rep. </t>
  </si>
  <si>
    <t xml:space="preserve">Colombia </t>
  </si>
  <si>
    <t xml:space="preserve">Comoros </t>
  </si>
  <si>
    <t xml:space="preserve">Cape Verde </t>
  </si>
  <si>
    <t xml:space="preserve">Costa Rica </t>
  </si>
  <si>
    <t xml:space="preserve">Cuba </t>
  </si>
  <si>
    <t xml:space="preserve">Cyprus </t>
  </si>
  <si>
    <t xml:space="preserve">Czech Republic </t>
  </si>
  <si>
    <t xml:space="preserve">Germany </t>
  </si>
  <si>
    <t xml:space="preserve">Djibouti </t>
  </si>
  <si>
    <t xml:space="preserve">Dominica </t>
  </si>
  <si>
    <t xml:space="preserve">Denmark </t>
  </si>
  <si>
    <t xml:space="preserve">Dominican Republic </t>
  </si>
  <si>
    <t xml:space="preserve">Algeria </t>
  </si>
  <si>
    <t xml:space="preserve">Ecuador </t>
  </si>
  <si>
    <t xml:space="preserve">Egypt, Arab Rep. </t>
  </si>
  <si>
    <t xml:space="preserve">Eritrea </t>
  </si>
  <si>
    <t xml:space="preserve">Spain </t>
  </si>
  <si>
    <t xml:space="preserve">Estonia </t>
  </si>
  <si>
    <t xml:space="preserve">Ethiopia </t>
  </si>
  <si>
    <t xml:space="preserve">Finland </t>
  </si>
  <si>
    <t xml:space="preserve">Fiji </t>
  </si>
  <si>
    <t xml:space="preserve">France </t>
  </si>
  <si>
    <t xml:space="preserve">Micronesia, Fed. Sts. </t>
  </si>
  <si>
    <t xml:space="preserve">Gabon </t>
  </si>
  <si>
    <t xml:space="preserve">United Kingdom </t>
  </si>
  <si>
    <t xml:space="preserve">Georgia </t>
  </si>
  <si>
    <t xml:space="preserve">Ghana </t>
  </si>
  <si>
    <t xml:space="preserve">Guinea </t>
  </si>
  <si>
    <t xml:space="preserve">Gambia, The </t>
  </si>
  <si>
    <t xml:space="preserve">Guinea-Bissau </t>
  </si>
  <si>
    <t xml:space="preserve">Equatorial Guinea </t>
  </si>
  <si>
    <t xml:space="preserve">Greece </t>
  </si>
  <si>
    <t xml:space="preserve">Grenada </t>
  </si>
  <si>
    <t xml:space="preserve">Guatemala </t>
  </si>
  <si>
    <t xml:space="preserve">Guyana </t>
  </si>
  <si>
    <t xml:space="preserve">Hong Kong SAR, China </t>
  </si>
  <si>
    <t xml:space="preserve">Honduras </t>
  </si>
  <si>
    <t xml:space="preserve">Croatia </t>
  </si>
  <si>
    <t xml:space="preserve">Haiti </t>
  </si>
  <si>
    <t xml:space="preserve">Hungary </t>
  </si>
  <si>
    <t xml:space="preserve">Indonesia </t>
  </si>
  <si>
    <t xml:space="preserve">India </t>
  </si>
  <si>
    <t xml:space="preserve">Ireland </t>
  </si>
  <si>
    <t xml:space="preserve">Iran, Islamic Rep. </t>
  </si>
  <si>
    <t xml:space="preserve">Iraq </t>
  </si>
  <si>
    <t xml:space="preserve">Iceland </t>
  </si>
  <si>
    <t xml:space="preserve">Israel </t>
  </si>
  <si>
    <t xml:space="preserve">Italy </t>
  </si>
  <si>
    <t xml:space="preserve">Jamaica </t>
  </si>
  <si>
    <t xml:space="preserve">Jordan </t>
  </si>
  <si>
    <t xml:space="preserve">Japan </t>
  </si>
  <si>
    <t xml:space="preserve">Kazakhstan </t>
  </si>
  <si>
    <t xml:space="preserve">Kenya </t>
  </si>
  <si>
    <t xml:space="preserve">Kyrgyz Republic </t>
  </si>
  <si>
    <t xml:space="preserve">Cambodia </t>
  </si>
  <si>
    <t xml:space="preserve">Kiribati </t>
  </si>
  <si>
    <t xml:space="preserve">St. Kitts and Nevis </t>
  </si>
  <si>
    <t xml:space="preserve">Korea, Rep. </t>
  </si>
  <si>
    <t xml:space="preserve">Kuwait </t>
  </si>
  <si>
    <t xml:space="preserve">Lao PDR </t>
  </si>
  <si>
    <t xml:space="preserve">Lebanon </t>
  </si>
  <si>
    <t xml:space="preserve">Liberia </t>
  </si>
  <si>
    <t xml:space="preserve">Libya </t>
  </si>
  <si>
    <t xml:space="preserve">St. Lucia </t>
  </si>
  <si>
    <t xml:space="preserve">Sri Lanka </t>
  </si>
  <si>
    <t xml:space="preserve">Lesotho </t>
  </si>
  <si>
    <t xml:space="preserve">Lithuania </t>
  </si>
  <si>
    <t xml:space="preserve">Luxembourg </t>
  </si>
  <si>
    <t xml:space="preserve">Latvia </t>
  </si>
  <si>
    <t xml:space="preserve">Macao SAR, China </t>
  </si>
  <si>
    <t xml:space="preserve">Morocco </t>
  </si>
  <si>
    <t xml:space="preserve">Moldova </t>
  </si>
  <si>
    <t xml:space="preserve">Madagascar </t>
  </si>
  <si>
    <t xml:space="preserve">Maldives </t>
  </si>
  <si>
    <t xml:space="preserve">Mexico </t>
  </si>
  <si>
    <t xml:space="preserve">Marshall Islands </t>
  </si>
  <si>
    <t xml:space="preserve">Macedonia, FYR </t>
  </si>
  <si>
    <t xml:space="preserve">Mali </t>
  </si>
  <si>
    <t xml:space="preserve">Malta </t>
  </si>
  <si>
    <t xml:space="preserve">Myanmar </t>
  </si>
  <si>
    <t xml:space="preserve">Montenegro </t>
  </si>
  <si>
    <t xml:space="preserve">Mongolia </t>
  </si>
  <si>
    <t xml:space="preserve">Mozambique </t>
  </si>
  <si>
    <t xml:space="preserve">Mauritania </t>
  </si>
  <si>
    <t xml:space="preserve">Mauritius </t>
  </si>
  <si>
    <t xml:space="preserve">Malawi </t>
  </si>
  <si>
    <t xml:space="preserve">Malaysia </t>
  </si>
  <si>
    <t xml:space="preserve">Namibia </t>
  </si>
  <si>
    <t xml:space="preserve">Niger </t>
  </si>
  <si>
    <t xml:space="preserve">Nigeria </t>
  </si>
  <si>
    <t xml:space="preserve">Nicaragua </t>
  </si>
  <si>
    <t xml:space="preserve">Netherlands </t>
  </si>
  <si>
    <t xml:space="preserve">Norway </t>
  </si>
  <si>
    <t xml:space="preserve">Nepal </t>
  </si>
  <si>
    <t xml:space="preserve">Nauru, Republic of </t>
  </si>
  <si>
    <t xml:space="preserve">New Zealand </t>
  </si>
  <si>
    <t xml:space="preserve">Oman </t>
  </si>
  <si>
    <t xml:space="preserve">Pakistan </t>
  </si>
  <si>
    <t xml:space="preserve">Panama </t>
  </si>
  <si>
    <t xml:space="preserve">Peru </t>
  </si>
  <si>
    <t xml:space="preserve">Philippines </t>
  </si>
  <si>
    <t xml:space="preserve">Palau </t>
  </si>
  <si>
    <t xml:space="preserve">Papua New Guinea </t>
  </si>
  <si>
    <t xml:space="preserve">Poland </t>
  </si>
  <si>
    <t xml:space="preserve">Portugal </t>
  </si>
  <si>
    <t xml:space="preserve">Paraguay </t>
  </si>
  <si>
    <t xml:space="preserve">Qatar </t>
  </si>
  <si>
    <t xml:space="preserve">Romania </t>
  </si>
  <si>
    <t xml:space="preserve">Russian Federation </t>
  </si>
  <si>
    <t xml:space="preserve">Rwanda </t>
  </si>
  <si>
    <t xml:space="preserve">Saudi Arabia </t>
  </si>
  <si>
    <t xml:space="preserve">Sudan </t>
  </si>
  <si>
    <t xml:space="preserve">Senegal </t>
  </si>
  <si>
    <t xml:space="preserve">Singapore </t>
  </si>
  <si>
    <t xml:space="preserve">Solomon Islands </t>
  </si>
  <si>
    <t xml:space="preserve">Sierra Leone </t>
  </si>
  <si>
    <t xml:space="preserve">El Salvador </t>
  </si>
  <si>
    <t xml:space="preserve">San Marino </t>
  </si>
  <si>
    <t xml:space="preserve">Somalia </t>
  </si>
  <si>
    <t xml:space="preserve">Serbia </t>
  </si>
  <si>
    <t xml:space="preserve">South Sudan </t>
  </si>
  <si>
    <t xml:space="preserve">Sao Tome and Principe </t>
  </si>
  <si>
    <t xml:space="preserve">Suriname </t>
  </si>
  <si>
    <t xml:space="preserve">Slovak Republic </t>
  </si>
  <si>
    <t xml:space="preserve">Slovenia </t>
  </si>
  <si>
    <t xml:space="preserve">Sweden </t>
  </si>
  <si>
    <t xml:space="preserve">Swaziland </t>
  </si>
  <si>
    <t xml:space="preserve">Seychelles </t>
  </si>
  <si>
    <t xml:space="preserve">Syrian Arab Republic </t>
  </si>
  <si>
    <t xml:space="preserve">Chad </t>
  </si>
  <si>
    <t xml:space="preserve">Togo </t>
  </si>
  <si>
    <t xml:space="preserve">Thailand </t>
  </si>
  <si>
    <t xml:space="preserve">Tajikistan </t>
  </si>
  <si>
    <t xml:space="preserve">Turkmenistan </t>
  </si>
  <si>
    <t xml:space="preserve">Tonga </t>
  </si>
  <si>
    <t xml:space="preserve">Trinidad and Tobago </t>
  </si>
  <si>
    <t xml:space="preserve">Tunisia </t>
  </si>
  <si>
    <t xml:space="preserve">Turkey </t>
  </si>
  <si>
    <t xml:space="preserve">Tuvalu </t>
  </si>
  <si>
    <t xml:space="preserve">Tanzania </t>
  </si>
  <si>
    <t xml:space="preserve">Uganda </t>
  </si>
  <si>
    <t xml:space="preserve">Ukraine </t>
  </si>
  <si>
    <t xml:space="preserve">Uruguay </t>
  </si>
  <si>
    <t xml:space="preserve">United States </t>
  </si>
  <si>
    <t xml:space="preserve">Uzbekistan </t>
  </si>
  <si>
    <t xml:space="preserve">St. Vincent and the Grenadines </t>
  </si>
  <si>
    <t xml:space="preserve">Venezuela, RB </t>
  </si>
  <si>
    <t xml:space="preserve">Vietnam </t>
  </si>
  <si>
    <t xml:space="preserve">Vanuatu </t>
  </si>
  <si>
    <t xml:space="preserve">Samoa </t>
  </si>
  <si>
    <t xml:space="preserve">Yemen, Rep. </t>
  </si>
  <si>
    <t xml:space="preserve">South Africa </t>
  </si>
  <si>
    <t xml:space="preserve">Zambia </t>
  </si>
  <si>
    <t xml:space="preserve">Zimbabwe 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</si>
  <si>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</si>
  <si>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</si>
  <si>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</si>
  <si>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</si>
  <si>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</si>
  <si>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</si>
  <si>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</si>
  <si>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</si>
  <si>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</si>
  <si>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</si>
  <si>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</si>
  <si>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</si>
  <si>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</si>
  <si>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</si>
  <si>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</si>
  <si>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</si>
  <si>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</si>
  <si>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</si>
  <si>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</si>
  <si>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</si>
  <si>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</si>
  <si>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</si>
  <si>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</si>
  <si>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</si>
  <si>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</si>
  <si>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</si>
  <si>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</si>
  <si>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</si>
  <si>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</si>
  <si>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</si>
  <si>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</si>
  <si>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</si>
  <si>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</si>
  <si>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</si>
  <si>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</si>
  <si>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</si>
  <si>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</si>
  <si>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</si>
  <si>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</si>
  <si>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</si>
  <si>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</si>
  <si>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</si>
  <si>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</si>
  <si>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</si>
  <si>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</si>
  <si>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</si>
  <si>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</si>
  <si>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</si>
  <si>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</si>
  <si>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</si>
  <si>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</si>
  <si>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</si>
  <si>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</si>
  <si>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</si>
  <si>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</si>
  <si>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</si>
  <si>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</si>
  <si>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</si>
  <si>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</si>
  <si>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</si>
  <si>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</si>
  <si>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</si>
  <si>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</si>
  <si>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</si>
  <si>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</si>
  <si>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</si>
  <si>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</si>
  <si>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</si>
  <si>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</si>
  <si>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</si>
  <si>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</si>
  <si>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</si>
  <si>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</si>
  <si>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</si>
  <si>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</si>
  <si>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</si>
  <si>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</si>
  <si>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</si>
  <si>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</si>
  <si>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</si>
  <si>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</si>
  <si>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</si>
  <si>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</si>
  <si>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</si>
  <si>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</si>
  <si>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</si>
  <si>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</si>
  <si>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</si>
  <si>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</si>
  <si>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</si>
  <si>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</si>
  <si>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</si>
  <si>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</si>
  <si>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</si>
  <si>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</si>
  <si>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</si>
  <si>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</si>
  <si>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</si>
  <si>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</si>
  <si>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</si>
  <si>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</si>
  <si>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</si>
  <si>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</si>
  <si>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</si>
  <si>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</si>
  <si>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</si>
  <si>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</si>
  <si>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</si>
  <si>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</si>
  <si>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</si>
  <si>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</si>
  <si>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</si>
  <si>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</si>
  <si>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</si>
  <si>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</si>
  <si>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</si>
  <si>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</si>
  <si>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</si>
  <si>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</si>
  <si>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</si>
  <si>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</si>
  <si>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</si>
  <si>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</si>
  <si>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</si>
  <si>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</si>
  <si>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</si>
  <si>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</si>
  <si>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</si>
  <si>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</si>
  <si>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</si>
  <si>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</si>
  <si>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</si>
  <si>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</si>
  <si>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</si>
  <si>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</si>
  <si>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</si>
  <si>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</si>
  <si>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</si>
  <si>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</si>
  <si>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</si>
  <si>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</si>
  <si>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</si>
  <si>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</si>
  <si>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</si>
  <si>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</si>
  <si>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</si>
  <si>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</si>
  <si>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</si>
  <si>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</si>
  <si>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</si>
  <si>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</si>
  <si>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</si>
  <si>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</si>
  <si>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</si>
  <si>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</si>
  <si>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</si>
  <si>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</si>
  <si>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</si>
  <si>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</si>
  <si>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</si>
  <si>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</si>
  <si>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</si>
  <si>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</si>
  <si>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</si>
  <si>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</si>
  <si>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</si>
  <si>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</si>
  <si>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</si>
  <si>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</si>
  <si>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</si>
  <si>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</si>
  <si>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</si>
  <si>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</si>
  <si>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</si>
  <si>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</si>
  <si>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</si>
  <si>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</si>
  <si>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</si>
  <si>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</si>
  <si>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</si>
  <si>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</si>
  <si>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</si>
  <si>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</si>
  <si>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</si>
  <si>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</si>
  <si>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</si>
  <si>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</si>
  <si>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</si>
  <si>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</si>
  <si>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</si>
  <si>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</si>
  <si>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ISO</t>
  </si>
  <si>
    <t>YEAR</t>
  </si>
  <si>
    <t>COUNTRY</t>
  </si>
  <si>
    <t>MATDEATHS</t>
  </si>
  <si>
    <t>U5MORTALITY</t>
  </si>
  <si>
    <t>MATMORTALITY</t>
  </si>
  <si>
    <t>INCOME</t>
  </si>
  <si>
    <t>POPULATION</t>
  </si>
  <si>
    <t>Percentage of government revenue per capita</t>
  </si>
  <si>
    <t>Absolute extra revenue</t>
  </si>
  <si>
    <t>Absolute revenue per capita</t>
  </si>
  <si>
    <t>Effect on U5M</t>
  </si>
  <si>
    <t>βU5M</t>
  </si>
  <si>
    <t>Children Saved</t>
  </si>
  <si>
    <t>Percentage increase in GrPC</t>
  </si>
  <si>
    <t>Effect on MMR</t>
  </si>
  <si>
    <t>Mothers Saved</t>
  </si>
  <si>
    <t>βMMR</t>
  </si>
  <si>
    <t>Improved U5M</t>
  </si>
  <si>
    <t>Improved MMR</t>
  </si>
  <si>
    <t>Per capita cost of single U5 life</t>
  </si>
  <si>
    <t>Per capita cost of single maternal life</t>
  </si>
  <si>
    <t>Absolute cost of single life</t>
  </si>
  <si>
    <t>Inputs</t>
  </si>
  <si>
    <t>Data</t>
  </si>
  <si>
    <t>Output values</t>
  </si>
  <si>
    <t>Intermediate calculated GrPC from each method</t>
  </si>
  <si>
    <t>Method (select from dropdown)</t>
  </si>
  <si>
    <t>Input Value</t>
  </si>
  <si>
    <t>All currency values in USD</t>
  </si>
  <si>
    <t>Required % change in GrPC</t>
  </si>
  <si>
    <t>Desired change in MMR</t>
  </si>
  <si>
    <t>Desired change in U5M</t>
  </si>
  <si>
    <t>Required absolute extra revenue</t>
  </si>
  <si>
    <t>Required extra revenue per capita</t>
  </si>
  <si>
    <t>Target U5M calculation</t>
  </si>
  <si>
    <t>Target MMR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</si>
</sst>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ECF4FA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ck">
        <color theme="4" tint="-0.249977111117893"/>
      </left>
      <right style="thick">
        <color theme="4" tint="-0.249977111117893"/>
      </right>
      <top style="thick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/>
      <bottom style="thick">
        <color theme="4" tint="-0.249977111117893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3" fillId="5" borderId="0" xfId="0" applyFont="1" applyFill="1" applyBorder="1"/>
    <xf numFmtId="0" fontId="0" fillId="5" borderId="0" xfId="0" applyFill="1" applyBorder="1"/>
    <xf numFmtId="0" fontId="2" fillId="4" borderId="0" xfId="0" applyFont="1" applyFill="1"/>
    <xf numFmtId="0" fontId="0" fillId="7" borderId="0" xfId="0" applyFill="1" applyBorder="1"/>
    <xf numFmtId="0" fontId="5" fillId="4" borderId="0" xfId="0" applyFont="1" applyFill="1" applyBorder="1"/>
    <xf numFmtId="0" fontId="6" fillId="4" borderId="0" xfId="0" applyFont="1" applyFill="1" applyBorder="1"/>
    <xf numFmtId="0" fontId="7" fillId="4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0" fontId="4" fillId="6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7" fillId="4" borderId="0" xfId="0" applyFont="1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 wrapText="1"/>
    </xf>
    <xf numFmtId="0" fontId="0" fillId="8" borderId="0" xfId="0" applyFill="1" applyBorder="1"/>
    <xf numFmtId="0" fontId="0" fillId="8" borderId="0" xfId="0" applyFill="1"/>
    <xf numFmtId="0" fontId="0" fillId="4" borderId="0" xfId="0" applyFill="1"/>
    <xf numFmtId="0" fontId="3" fillId="9" borderId="0" xfId="0" applyFont="1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3" fillId="0" borderId="0" xfId="0" applyFont="1" applyFill="1" applyBorder="1"/>
    <xf numFmtId="0" fontId="1" fillId="0" borderId="0" xfId="0" applyFont="1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4FA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73"/>
  <sheetViews>
    <sheetView tabSelected="1" workbookViewId="0">
      <pane ySplit="2" topLeftCell="A3" activePane="bottomLeft" state="frozen"/>
      <selection pane="bottomLeft" activeCell="BB9" sqref="BB9"/>
    </sheetView>
  </sheetViews>
  <sheetFormatPr defaultRowHeight="15" x14ac:dyDescent="0.25"/>
  <cols>
    <col min="1" max="1" width="42.7109375" style="7" customWidth="1"/>
    <col min="2" max="3" width="32.140625" style="7" customWidth="1"/>
    <col min="4" max="5" width="9.140625" style="1"/>
    <col min="6" max="6" width="9.140625" style="2"/>
    <col min="7" max="7" width="9.140625" style="1"/>
    <col min="8" max="8" width="12.42578125" style="1" customWidth="1"/>
    <col min="9" max="9" width="19" style="1" customWidth="1"/>
    <col min="10" max="10" width="21.28515625" style="1" customWidth="1"/>
    <col min="11" max="11" width="20" style="1" customWidth="1"/>
    <col min="12" max="12" width="24.28515625" style="1" customWidth="1"/>
    <col min="13" max="13" width="13.140625" style="2" customWidth="1"/>
    <col min="14" max="14" width="13.42578125" style="1" customWidth="1"/>
    <col min="15" max="16" width="15.42578125" style="1" customWidth="1"/>
    <col min="17" max="17" width="25.42578125" style="1" customWidth="1"/>
    <col min="18" max="18" width="13.42578125" style="4" customWidth="1"/>
    <col min="19" max="19" width="14.42578125" style="4" customWidth="1"/>
    <col min="20" max="21" width="14.28515625" style="6" customWidth="1"/>
    <col min="22" max="22" width="14.42578125" style="4" customWidth="1"/>
    <col min="23" max="24" width="27.85546875" style="4" customWidth="1"/>
    <col min="25" max="25" width="14.42578125" style="6" customWidth="1"/>
    <col min="26" max="26" width="33.140625" style="6" customWidth="1"/>
    <col min="27" max="27" width="24.28515625" style="6" customWidth="1"/>
    <col min="28" max="28" width="15.7109375" style="25" hidden="1" customWidth="1"/>
    <col min="29" max="31" width="15.7109375" style="4" hidden="1" customWidth="1"/>
    <col min="32" max="32" width="15.7109375" style="7" hidden="1" customWidth="1"/>
    <col min="33" max="35" width="15.7109375" style="6" hidden="1" customWidth="1"/>
    <col min="36" max="36" width="24.28515625" style="11" hidden="1" customWidth="1"/>
    <col min="37" max="37" width="21.7109375" style="1" hidden="1" customWidth="1"/>
    <col min="38" max="38" width="25" style="1" hidden="1" customWidth="1"/>
    <col min="39" max="39" width="0" style="11" hidden="1" customWidth="1"/>
    <col min="40" max="16384" width="9.140625" style="1"/>
  </cols>
  <sheetData>
    <row r="1" spans="1:39" s="31" customFormat="1" x14ac:dyDescent="0.25">
      <c r="A1" s="34" t="s">
        <v>409</v>
      </c>
      <c r="B1" s="34"/>
      <c r="C1" s="19"/>
      <c r="D1" s="33" t="s">
        <v>410</v>
      </c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20"/>
      <c r="Q1" s="34" t="s">
        <v>411</v>
      </c>
      <c r="R1" s="34"/>
      <c r="S1" s="34"/>
      <c r="T1" s="34"/>
      <c r="U1" s="34"/>
      <c r="V1" s="34"/>
      <c r="W1" s="34"/>
      <c r="X1" s="34"/>
      <c r="Y1" s="34"/>
      <c r="Z1" s="34"/>
      <c r="AA1" s="34"/>
      <c r="AB1" s="35" t="s">
        <v>421</v>
      </c>
      <c r="AC1" s="35"/>
      <c r="AD1" s="35"/>
      <c r="AE1" s="35"/>
      <c r="AF1" s="33" t="s">
        <v>422</v>
      </c>
      <c r="AG1" s="33"/>
      <c r="AH1" s="33"/>
      <c r="AI1" s="33"/>
      <c r="AJ1" s="10"/>
      <c r="AK1" s="33" t="s">
        <v>412</v>
      </c>
      <c r="AL1" s="33"/>
      <c r="AM1" s="10"/>
    </row>
    <row r="2" spans="1:39" s="32" customFormat="1" ht="15.75" thickBot="1" x14ac:dyDescent="0.3">
      <c r="A2" s="9" t="s">
        <v>413</v>
      </c>
      <c r="B2" s="9" t="s">
        <v>414</v>
      </c>
      <c r="C2" s="9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8"/>
      <c r="AC2" s="28"/>
      <c r="AD2" s="28"/>
      <c r="AE2" s="28"/>
      <c r="AF2" s="10"/>
      <c r="AG2" s="10"/>
      <c r="AH2" s="10"/>
      <c r="AI2" s="10"/>
      <c r="AJ2" s="10"/>
      <c r="AK2" s="22"/>
      <c r="AL2" s="22"/>
      <c r="AM2" s="10"/>
    </row>
    <row r="3" spans="1:39" ht="19.5" thickTop="1" x14ac:dyDescent="0.3">
      <c r="A3" s="13" t="s">
        <v>394</v>
      </c>
      <c r="B3" s="16">
        <v>10</v>
      </c>
      <c r="C3" s="21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8"/>
      <c r="AC3" s="28"/>
      <c r="AD3" s="28"/>
      <c r="AE3" s="28"/>
      <c r="AF3" s="28"/>
      <c r="AG3" s="28"/>
      <c r="AH3" s="28"/>
      <c r="AI3" s="28"/>
      <c r="AJ3" s="10"/>
      <c r="AK3" s="22"/>
      <c r="AL3" s="22"/>
      <c r="AM3" s="10"/>
    </row>
    <row r="4" spans="1:39" x14ac:dyDescent="0.25">
      <c r="A4" s="12" t="s">
        <v>398</v>
      </c>
      <c r="B4" s="17">
        <v>1472</v>
      </c>
      <c r="C4" s="1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8"/>
      <c r="AC4" s="28"/>
      <c r="AD4" s="28"/>
      <c r="AE4" s="28"/>
      <c r="AF4" s="28"/>
      <c r="AG4" s="28"/>
      <c r="AH4" s="28"/>
      <c r="AI4" s="28"/>
      <c r="AJ4" s="10"/>
      <c r="AK4" s="22"/>
      <c r="AL4" s="22"/>
      <c r="AM4" s="10"/>
    </row>
    <row r="5" spans="1:39" ht="15.75" thickBot="1" x14ac:dyDescent="0.3">
      <c r="A5" s="12" t="s">
        <v>403</v>
      </c>
      <c r="B5" s="18">
        <v>576.6</v>
      </c>
      <c r="C5" s="15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28"/>
      <c r="AC5" s="28"/>
      <c r="AD5" s="28"/>
      <c r="AE5" s="28"/>
      <c r="AF5" s="28"/>
      <c r="AG5" s="28"/>
      <c r="AH5" s="28"/>
      <c r="AI5" s="28"/>
      <c r="AJ5" s="10"/>
      <c r="AK5" s="29"/>
      <c r="AL5" s="29"/>
      <c r="AM5" s="10"/>
    </row>
    <row r="6" spans="1:39" ht="45.75" thickTop="1" x14ac:dyDescent="0.25">
      <c r="D6" s="9" t="s">
        <v>387</v>
      </c>
      <c r="E6" s="9" t="s">
        <v>388</v>
      </c>
      <c r="F6" s="9" t="s">
        <v>386</v>
      </c>
      <c r="G6" s="9" t="s">
        <v>392</v>
      </c>
      <c r="H6" s="9" t="s">
        <v>393</v>
      </c>
      <c r="I6" s="9" t="s">
        <v>0</v>
      </c>
      <c r="J6" s="9" t="s">
        <v>1</v>
      </c>
      <c r="K6" s="9" t="s">
        <v>2</v>
      </c>
      <c r="L6" s="9" t="s">
        <v>3</v>
      </c>
      <c r="M6" s="9" t="s">
        <v>389</v>
      </c>
      <c r="N6" s="9" t="s">
        <v>390</v>
      </c>
      <c r="O6" s="9" t="s">
        <v>391</v>
      </c>
      <c r="P6" s="9"/>
      <c r="Q6" s="9" t="s">
        <v>400</v>
      </c>
      <c r="R6" s="9" t="s">
        <v>397</v>
      </c>
      <c r="S6" s="9" t="s">
        <v>399</v>
      </c>
      <c r="T6" s="9" t="s">
        <v>401</v>
      </c>
      <c r="U6" s="9" t="s">
        <v>402</v>
      </c>
      <c r="V6" s="9" t="s">
        <v>404</v>
      </c>
      <c r="W6" s="9" t="s">
        <v>406</v>
      </c>
      <c r="X6" s="9" t="s">
        <v>408</v>
      </c>
      <c r="Y6" s="9" t="s">
        <v>405</v>
      </c>
      <c r="Z6" s="9" t="s">
        <v>407</v>
      </c>
      <c r="AA6" s="9" t="s">
        <v>408</v>
      </c>
      <c r="AB6" s="24" t="s">
        <v>418</v>
      </c>
      <c r="AC6" s="24" t="s">
        <v>416</v>
      </c>
      <c r="AD6" s="24" t="s">
        <v>419</v>
      </c>
      <c r="AE6" s="24" t="s">
        <v>420</v>
      </c>
      <c r="AF6" s="24" t="s">
        <v>417</v>
      </c>
      <c r="AG6" s="24" t="s">
        <v>416</v>
      </c>
      <c r="AH6" s="24" t="s">
        <v>419</v>
      </c>
      <c r="AI6" s="24" t="s">
        <v>420</v>
      </c>
      <c r="AJ6" s="9"/>
      <c r="AK6" s="9" t="s">
        <v>395</v>
      </c>
      <c r="AL6" s="9" t="s">
        <v>396</v>
      </c>
      <c r="AM6" s="9"/>
    </row>
    <row r="7" spans="1:39" x14ac:dyDescent="0.25">
      <c r="B7" s="15" t="s">
        <v>415</v>
      </c>
      <c r="C7" s="15"/>
      <c r="D7" s="1">
        <v>1980</v>
      </c>
      <c r="E7" s="1" t="s">
        <v>5</v>
      </c>
      <c r="F7" s="2" t="s">
        <v>195</v>
      </c>
      <c r="G7">
        <v>1</v>
      </c>
      <c r="H7">
        <v>13356511</v>
      </c>
      <c r="I7" s="1">
        <v>0</v>
      </c>
      <c r="J7" s="1">
        <v>153535</v>
      </c>
      <c r="K7" s="1">
        <v>636282.6</v>
      </c>
      <c r="M7" s="3"/>
      <c r="N7">
        <v>241.3</v>
      </c>
      <c r="O7"/>
      <c r="P7"/>
      <c r="Q7" s="1">
        <f t="shared" ref="Q7:Q70" si="0">IF($A$3="Percentage of government revenue per capita",$B$3,0) + IF($A$3="Absolute extra revenue",AK7,0) + IF($A$3="Absolute revenue per capita",AL7,0)</f>
        <v>10</v>
      </c>
      <c r="R7" s="5" t="e">
        <f t="shared" ref="R7:R70" si="1">-MIN($B$4 / I7 * Q7 / 100, N7)</f>
        <v>#DIV/0!</v>
      </c>
      <c r="S7" s="4" t="e">
        <f t="shared" ref="S7:S70" si="2">-R7*K7/1000</f>
        <v>#DIV/0!</v>
      </c>
      <c r="T7" s="6" t="e">
        <f t="shared" ref="T7:T70" si="3">-MIN($B$5/(POWER(LN(I7),2))*Q7/100, O7)</f>
        <v>#NUM!</v>
      </c>
      <c r="U7" s="6" t="e">
        <f t="shared" ref="U7:U70" si="4">-T7*L7/100000</f>
        <v>#NUM!</v>
      </c>
      <c r="V7" s="4" t="e">
        <f t="shared" ref="V7:V70" si="5">N7+R7</f>
        <v>#DIV/0!</v>
      </c>
      <c r="W7" s="4" t="e">
        <f t="shared" ref="W7:W70" si="6">Q7*I7/100/S7</f>
        <v>#DIV/0!</v>
      </c>
      <c r="X7" s="4" t="e">
        <f t="shared" ref="X7:X70" si="7">W7*H7</f>
        <v>#DIV/0!</v>
      </c>
      <c r="Y7" s="6" t="e">
        <f t="shared" ref="Y7:Y70" si="8">O7+T7</f>
        <v>#NUM!</v>
      </c>
      <c r="Z7" s="6" t="e">
        <f t="shared" ref="Z7:Z70" si="9">Q7*I7/100/U7</f>
        <v>#NUM!</v>
      </c>
      <c r="AA7" s="6" t="e">
        <f t="shared" ref="AA7:AA70" si="10">Z7*H7</f>
        <v>#NUM!</v>
      </c>
      <c r="AB7" s="26">
        <v>-13.586906357416865</v>
      </c>
      <c r="AC7" s="4">
        <f t="shared" ref="AC7:AC70" si="11">-100*AB7*I7/$B$4</f>
        <v>0</v>
      </c>
      <c r="AD7" s="4">
        <f t="shared" ref="AD7:AD70" si="12">AC7/100*I7*H7</f>
        <v>0</v>
      </c>
      <c r="AE7" s="4">
        <f t="shared" ref="AE7:AE70" si="13">AC7*I7/100</f>
        <v>0</v>
      </c>
      <c r="AF7" s="27">
        <v>-10.156431443339946</v>
      </c>
      <c r="AG7" s="6" t="e">
        <f t="shared" ref="AG7:AG70" si="14">-AF7/$B$5*POWER(LN(I7),2)*100</f>
        <v>#NUM!</v>
      </c>
      <c r="AH7" s="6">
        <f t="shared" ref="AH7:AH70" si="15">-AF7/100*I7*H7</f>
        <v>0</v>
      </c>
      <c r="AI7" s="6" t="e">
        <f t="shared" ref="AI7:AI70" si="16">AG7/100*I7</f>
        <v>#NUM!</v>
      </c>
      <c r="AK7" s="1" t="e">
        <f>$B$3*100/H7/I7</f>
        <v>#DIV/0!</v>
      </c>
      <c r="AL7" s="1" t="e">
        <f>$B$3/I7*100</f>
        <v>#DIV/0!</v>
      </c>
    </row>
    <row r="8" spans="1:39" x14ac:dyDescent="0.25">
      <c r="B8" s="8"/>
      <c r="C8" s="8"/>
      <c r="D8" s="1">
        <v>1981</v>
      </c>
      <c r="E8" s="1" t="s">
        <v>5</v>
      </c>
      <c r="F8" s="2" t="s">
        <v>195</v>
      </c>
      <c r="G8">
        <v>1</v>
      </c>
      <c r="H8">
        <v>13171673</v>
      </c>
      <c r="I8" s="1">
        <v>0</v>
      </c>
      <c r="J8" s="1">
        <v>148534</v>
      </c>
      <c r="K8" s="1">
        <v>633137.30000000005</v>
      </c>
      <c r="M8" s="3"/>
      <c r="N8">
        <v>234.6</v>
      </c>
      <c r="O8"/>
      <c r="P8"/>
      <c r="Q8" s="1">
        <f t="shared" si="0"/>
        <v>10</v>
      </c>
      <c r="R8" s="5" t="e">
        <f t="shared" si="1"/>
        <v>#DIV/0!</v>
      </c>
      <c r="S8" s="4" t="e">
        <f t="shared" si="2"/>
        <v>#DIV/0!</v>
      </c>
      <c r="T8" s="6" t="e">
        <f t="shared" si="3"/>
        <v>#NUM!</v>
      </c>
      <c r="U8" s="6" t="e">
        <f t="shared" si="4"/>
        <v>#NUM!</v>
      </c>
      <c r="V8" s="4" t="e">
        <f t="shared" si="5"/>
        <v>#DIV/0!</v>
      </c>
      <c r="W8" s="4" t="e">
        <f t="shared" si="6"/>
        <v>#DIV/0!</v>
      </c>
      <c r="X8" s="4" t="e">
        <f t="shared" si="7"/>
        <v>#DIV/0!</v>
      </c>
      <c r="Y8" s="6" t="e">
        <f t="shared" si="8"/>
        <v>#NUM!</v>
      </c>
      <c r="Z8" s="6" t="e">
        <f t="shared" si="9"/>
        <v>#NUM!</v>
      </c>
      <c r="AA8" s="6" t="e">
        <f t="shared" si="10"/>
        <v>#NUM!</v>
      </c>
      <c r="AB8" s="26">
        <v>-13.586906357416865</v>
      </c>
      <c r="AC8" s="4">
        <f t="shared" si="11"/>
        <v>0</v>
      </c>
      <c r="AD8" s="4">
        <f t="shared" si="12"/>
        <v>0</v>
      </c>
      <c r="AE8" s="4">
        <f t="shared" si="13"/>
        <v>0</v>
      </c>
      <c r="AF8" s="27">
        <v>-10.156431443339946</v>
      </c>
      <c r="AG8" s="6" t="e">
        <f t="shared" si="14"/>
        <v>#NUM!</v>
      </c>
      <c r="AH8" s="6">
        <f t="shared" si="15"/>
        <v>0</v>
      </c>
      <c r="AI8" s="6" t="e">
        <f t="shared" si="16"/>
        <v>#NUM!</v>
      </c>
      <c r="AK8" s="1" t="e">
        <f t="shared" ref="AK8:AK71" si="17">$B$3*100/H8/I8</f>
        <v>#DIV/0!</v>
      </c>
      <c r="AL8" s="1" t="e">
        <f t="shared" ref="AL8:AL71" si="18">$B$3/I8*100</f>
        <v>#DIV/0!</v>
      </c>
    </row>
    <row r="9" spans="1:39" x14ac:dyDescent="0.25">
      <c r="A9" s="14" t="s">
        <v>394</v>
      </c>
      <c r="D9" s="1">
        <v>1982</v>
      </c>
      <c r="E9" s="1" t="s">
        <v>5</v>
      </c>
      <c r="F9" s="2" t="s">
        <v>195</v>
      </c>
      <c r="G9">
        <v>1</v>
      </c>
      <c r="H9">
        <v>12882528</v>
      </c>
      <c r="I9" s="1">
        <v>0</v>
      </c>
      <c r="J9" s="1">
        <v>143112</v>
      </c>
      <c r="K9" s="1">
        <v>627409</v>
      </c>
      <c r="M9" s="3"/>
      <c r="N9">
        <v>228.1</v>
      </c>
      <c r="O9"/>
      <c r="P9"/>
      <c r="Q9" s="1">
        <f t="shared" si="0"/>
        <v>10</v>
      </c>
      <c r="R9" s="5" t="e">
        <f t="shared" si="1"/>
        <v>#DIV/0!</v>
      </c>
      <c r="S9" s="4" t="e">
        <f t="shared" si="2"/>
        <v>#DIV/0!</v>
      </c>
      <c r="T9" s="6" t="e">
        <f t="shared" si="3"/>
        <v>#NUM!</v>
      </c>
      <c r="U9" s="6" t="e">
        <f t="shared" si="4"/>
        <v>#NUM!</v>
      </c>
      <c r="V9" s="4" t="e">
        <f t="shared" si="5"/>
        <v>#DIV/0!</v>
      </c>
      <c r="W9" s="4" t="e">
        <f t="shared" si="6"/>
        <v>#DIV/0!</v>
      </c>
      <c r="X9" s="4" t="e">
        <f t="shared" si="7"/>
        <v>#DIV/0!</v>
      </c>
      <c r="Y9" s="6" t="e">
        <f t="shared" si="8"/>
        <v>#NUM!</v>
      </c>
      <c r="Z9" s="6" t="e">
        <f t="shared" si="9"/>
        <v>#NUM!</v>
      </c>
      <c r="AA9" s="6" t="e">
        <f t="shared" si="10"/>
        <v>#NUM!</v>
      </c>
      <c r="AB9" s="26">
        <v>-13.586906357416865</v>
      </c>
      <c r="AC9" s="4">
        <f t="shared" si="11"/>
        <v>0</v>
      </c>
      <c r="AD9" s="4">
        <f t="shared" si="12"/>
        <v>0</v>
      </c>
      <c r="AE9" s="4">
        <f t="shared" si="13"/>
        <v>0</v>
      </c>
      <c r="AF9" s="27">
        <v>-10.156431443339946</v>
      </c>
      <c r="AG9" s="6" t="e">
        <f t="shared" si="14"/>
        <v>#NUM!</v>
      </c>
      <c r="AH9" s="6">
        <f t="shared" si="15"/>
        <v>0</v>
      </c>
      <c r="AI9" s="6" t="e">
        <f t="shared" si="16"/>
        <v>#NUM!</v>
      </c>
      <c r="AK9" s="1" t="e">
        <f t="shared" si="17"/>
        <v>#DIV/0!</v>
      </c>
      <c r="AL9" s="1" t="e">
        <f t="shared" si="18"/>
        <v>#DIV/0!</v>
      </c>
    </row>
    <row r="10" spans="1:39" x14ac:dyDescent="0.25">
      <c r="A10" s="14" t="s">
        <v>395</v>
      </c>
      <c r="D10" s="1">
        <v>1983</v>
      </c>
      <c r="E10" s="1" t="s">
        <v>5</v>
      </c>
      <c r="F10" s="2" t="s">
        <v>195</v>
      </c>
      <c r="G10">
        <v>1</v>
      </c>
      <c r="H10">
        <v>12537730</v>
      </c>
      <c r="I10" s="1">
        <v>0</v>
      </c>
      <c r="J10" s="1">
        <v>137143</v>
      </c>
      <c r="K10" s="1">
        <v>619435.4</v>
      </c>
      <c r="M10" s="3"/>
      <c r="N10">
        <v>221.4</v>
      </c>
      <c r="O10"/>
      <c r="P10"/>
      <c r="Q10" s="1">
        <f t="shared" si="0"/>
        <v>10</v>
      </c>
      <c r="R10" s="5" t="e">
        <f t="shared" si="1"/>
        <v>#DIV/0!</v>
      </c>
      <c r="S10" s="4" t="e">
        <f t="shared" si="2"/>
        <v>#DIV/0!</v>
      </c>
      <c r="T10" s="6" t="e">
        <f t="shared" si="3"/>
        <v>#NUM!</v>
      </c>
      <c r="U10" s="6" t="e">
        <f t="shared" si="4"/>
        <v>#NUM!</v>
      </c>
      <c r="V10" s="4" t="e">
        <f t="shared" si="5"/>
        <v>#DIV/0!</v>
      </c>
      <c r="W10" s="4" t="e">
        <f t="shared" si="6"/>
        <v>#DIV/0!</v>
      </c>
      <c r="X10" s="4" t="e">
        <f t="shared" si="7"/>
        <v>#DIV/0!</v>
      </c>
      <c r="Y10" s="6" t="e">
        <f t="shared" si="8"/>
        <v>#NUM!</v>
      </c>
      <c r="Z10" s="6" t="e">
        <f t="shared" si="9"/>
        <v>#NUM!</v>
      </c>
      <c r="AA10" s="6" t="e">
        <f t="shared" si="10"/>
        <v>#NUM!</v>
      </c>
      <c r="AB10" s="26">
        <v>-13.586906357416865</v>
      </c>
      <c r="AC10" s="4">
        <f t="shared" si="11"/>
        <v>0</v>
      </c>
      <c r="AD10" s="4">
        <f t="shared" si="12"/>
        <v>0</v>
      </c>
      <c r="AE10" s="4">
        <f t="shared" si="13"/>
        <v>0</v>
      </c>
      <c r="AF10" s="27">
        <v>-10.156431443339946</v>
      </c>
      <c r="AG10" s="6" t="e">
        <f t="shared" si="14"/>
        <v>#NUM!</v>
      </c>
      <c r="AH10" s="6">
        <f t="shared" si="15"/>
        <v>0</v>
      </c>
      <c r="AI10" s="6" t="e">
        <f t="shared" si="16"/>
        <v>#NUM!</v>
      </c>
      <c r="AK10" s="1" t="e">
        <f t="shared" si="17"/>
        <v>#DIV/0!</v>
      </c>
      <c r="AL10" s="1" t="e">
        <f t="shared" si="18"/>
        <v>#DIV/0!</v>
      </c>
    </row>
    <row r="11" spans="1:39" x14ac:dyDescent="0.25">
      <c r="A11" s="14" t="s">
        <v>396</v>
      </c>
      <c r="D11" s="1">
        <v>1984</v>
      </c>
      <c r="E11" s="1" t="s">
        <v>5</v>
      </c>
      <c r="F11" s="2" t="s">
        <v>195</v>
      </c>
      <c r="G11">
        <v>1</v>
      </c>
      <c r="H11">
        <v>12204292</v>
      </c>
      <c r="I11" s="1">
        <v>0</v>
      </c>
      <c r="J11" s="1">
        <v>131060</v>
      </c>
      <c r="K11" s="1">
        <v>610433.19999999995</v>
      </c>
      <c r="M11" s="3"/>
      <c r="N11">
        <v>214.7</v>
      </c>
      <c r="O11"/>
      <c r="P11"/>
      <c r="Q11" s="1">
        <f t="shared" si="0"/>
        <v>10</v>
      </c>
      <c r="R11" s="5" t="e">
        <f t="shared" si="1"/>
        <v>#DIV/0!</v>
      </c>
      <c r="S11" s="4" t="e">
        <f t="shared" si="2"/>
        <v>#DIV/0!</v>
      </c>
      <c r="T11" s="6" t="e">
        <f t="shared" si="3"/>
        <v>#NUM!</v>
      </c>
      <c r="U11" s="6" t="e">
        <f t="shared" si="4"/>
        <v>#NUM!</v>
      </c>
      <c r="V11" s="4" t="e">
        <f t="shared" si="5"/>
        <v>#DIV/0!</v>
      </c>
      <c r="W11" s="4" t="e">
        <f t="shared" si="6"/>
        <v>#DIV/0!</v>
      </c>
      <c r="X11" s="4" t="e">
        <f t="shared" si="7"/>
        <v>#DIV/0!</v>
      </c>
      <c r="Y11" s="6" t="e">
        <f t="shared" si="8"/>
        <v>#NUM!</v>
      </c>
      <c r="Z11" s="6" t="e">
        <f t="shared" si="9"/>
        <v>#NUM!</v>
      </c>
      <c r="AA11" s="6" t="e">
        <f t="shared" si="10"/>
        <v>#NUM!</v>
      </c>
      <c r="AB11" s="26">
        <v>-13.586906357416865</v>
      </c>
      <c r="AC11" s="4">
        <f t="shared" si="11"/>
        <v>0</v>
      </c>
      <c r="AD11" s="4">
        <f t="shared" si="12"/>
        <v>0</v>
      </c>
      <c r="AE11" s="4">
        <f t="shared" si="13"/>
        <v>0</v>
      </c>
      <c r="AF11" s="27">
        <v>-10.156431443339946</v>
      </c>
      <c r="AG11" s="6" t="e">
        <f t="shared" si="14"/>
        <v>#NUM!</v>
      </c>
      <c r="AH11" s="6">
        <f t="shared" si="15"/>
        <v>0</v>
      </c>
      <c r="AI11" s="6" t="e">
        <f t="shared" si="16"/>
        <v>#NUM!</v>
      </c>
      <c r="AK11" s="1" t="e">
        <f t="shared" si="17"/>
        <v>#DIV/0!</v>
      </c>
      <c r="AL11" s="1" t="e">
        <f t="shared" si="18"/>
        <v>#DIV/0!</v>
      </c>
    </row>
    <row r="12" spans="1:39" x14ac:dyDescent="0.25">
      <c r="D12" s="1">
        <v>1985</v>
      </c>
      <c r="E12" s="1" t="s">
        <v>5</v>
      </c>
      <c r="F12" s="2" t="s">
        <v>195</v>
      </c>
      <c r="G12">
        <v>1</v>
      </c>
      <c r="H12">
        <v>11938208</v>
      </c>
      <c r="I12" s="1">
        <v>0</v>
      </c>
      <c r="J12" s="1">
        <v>125144</v>
      </c>
      <c r="K12" s="1">
        <v>601653.80000000005</v>
      </c>
      <c r="M12" s="3"/>
      <c r="N12">
        <v>208</v>
      </c>
      <c r="O12"/>
      <c r="P12"/>
      <c r="Q12" s="1">
        <f t="shared" si="0"/>
        <v>10</v>
      </c>
      <c r="R12" s="5" t="e">
        <f t="shared" si="1"/>
        <v>#DIV/0!</v>
      </c>
      <c r="S12" s="4" t="e">
        <f t="shared" si="2"/>
        <v>#DIV/0!</v>
      </c>
      <c r="T12" s="6" t="e">
        <f t="shared" si="3"/>
        <v>#NUM!</v>
      </c>
      <c r="U12" s="6" t="e">
        <f t="shared" si="4"/>
        <v>#NUM!</v>
      </c>
      <c r="V12" s="4" t="e">
        <f t="shared" si="5"/>
        <v>#DIV/0!</v>
      </c>
      <c r="W12" s="4" t="e">
        <f t="shared" si="6"/>
        <v>#DIV/0!</v>
      </c>
      <c r="X12" s="4" t="e">
        <f t="shared" si="7"/>
        <v>#DIV/0!</v>
      </c>
      <c r="Y12" s="6" t="e">
        <f t="shared" si="8"/>
        <v>#NUM!</v>
      </c>
      <c r="Z12" s="6" t="e">
        <f t="shared" si="9"/>
        <v>#NUM!</v>
      </c>
      <c r="AA12" s="6" t="e">
        <f t="shared" si="10"/>
        <v>#NUM!</v>
      </c>
      <c r="AB12" s="26">
        <v>-13.586906357416865</v>
      </c>
      <c r="AC12" s="4">
        <f t="shared" si="11"/>
        <v>0</v>
      </c>
      <c r="AD12" s="4">
        <f t="shared" si="12"/>
        <v>0</v>
      </c>
      <c r="AE12" s="4">
        <f t="shared" si="13"/>
        <v>0</v>
      </c>
      <c r="AF12" s="27">
        <v>-10.156431443339946</v>
      </c>
      <c r="AG12" s="6" t="e">
        <f t="shared" si="14"/>
        <v>#NUM!</v>
      </c>
      <c r="AH12" s="6">
        <f t="shared" si="15"/>
        <v>0</v>
      </c>
      <c r="AI12" s="6" t="e">
        <f t="shared" si="16"/>
        <v>#NUM!</v>
      </c>
      <c r="AK12" s="1" t="e">
        <f t="shared" si="17"/>
        <v>#DIV/0!</v>
      </c>
      <c r="AL12" s="1" t="e">
        <f t="shared" si="18"/>
        <v>#DIV/0!</v>
      </c>
    </row>
    <row r="13" spans="1:39" x14ac:dyDescent="0.25">
      <c r="D13" s="1">
        <v>1986</v>
      </c>
      <c r="E13" s="1" t="s">
        <v>5</v>
      </c>
      <c r="F13" s="2" t="s">
        <v>195</v>
      </c>
      <c r="G13">
        <v>1</v>
      </c>
      <c r="H13">
        <v>11736179</v>
      </c>
      <c r="I13" s="1">
        <v>0</v>
      </c>
      <c r="J13" s="1">
        <v>119680</v>
      </c>
      <c r="K13" s="1">
        <v>594535.5</v>
      </c>
      <c r="M13" s="3"/>
      <c r="N13">
        <v>201.3</v>
      </c>
      <c r="O13"/>
      <c r="P13"/>
      <c r="Q13" s="1">
        <f t="shared" si="0"/>
        <v>10</v>
      </c>
      <c r="R13" s="5" t="e">
        <f t="shared" si="1"/>
        <v>#DIV/0!</v>
      </c>
      <c r="S13" s="4" t="e">
        <f t="shared" si="2"/>
        <v>#DIV/0!</v>
      </c>
      <c r="T13" s="6" t="e">
        <f t="shared" si="3"/>
        <v>#NUM!</v>
      </c>
      <c r="U13" s="6" t="e">
        <f t="shared" si="4"/>
        <v>#NUM!</v>
      </c>
      <c r="V13" s="4" t="e">
        <f t="shared" si="5"/>
        <v>#DIV/0!</v>
      </c>
      <c r="W13" s="4" t="e">
        <f t="shared" si="6"/>
        <v>#DIV/0!</v>
      </c>
      <c r="X13" s="4" t="e">
        <f t="shared" si="7"/>
        <v>#DIV/0!</v>
      </c>
      <c r="Y13" s="6" t="e">
        <f t="shared" si="8"/>
        <v>#NUM!</v>
      </c>
      <c r="Z13" s="6" t="e">
        <f t="shared" si="9"/>
        <v>#NUM!</v>
      </c>
      <c r="AA13" s="6" t="e">
        <f t="shared" si="10"/>
        <v>#NUM!</v>
      </c>
      <c r="AB13" s="26">
        <v>-13.586906357416865</v>
      </c>
      <c r="AC13" s="4">
        <f t="shared" si="11"/>
        <v>0</v>
      </c>
      <c r="AD13" s="4">
        <f t="shared" si="12"/>
        <v>0</v>
      </c>
      <c r="AE13" s="4">
        <f t="shared" si="13"/>
        <v>0</v>
      </c>
      <c r="AF13" s="27">
        <v>-10.156431443339946</v>
      </c>
      <c r="AG13" s="6" t="e">
        <f t="shared" si="14"/>
        <v>#NUM!</v>
      </c>
      <c r="AH13" s="6">
        <f t="shared" si="15"/>
        <v>0</v>
      </c>
      <c r="AI13" s="6" t="e">
        <f t="shared" si="16"/>
        <v>#NUM!</v>
      </c>
      <c r="AK13" s="1" t="e">
        <f t="shared" si="17"/>
        <v>#DIV/0!</v>
      </c>
      <c r="AL13" s="1" t="e">
        <f t="shared" si="18"/>
        <v>#DIV/0!</v>
      </c>
    </row>
    <row r="14" spans="1:39" x14ac:dyDescent="0.25">
      <c r="D14" s="1">
        <v>1987</v>
      </c>
      <c r="E14" s="1" t="s">
        <v>5</v>
      </c>
      <c r="F14" s="2" t="s">
        <v>195</v>
      </c>
      <c r="G14">
        <v>1</v>
      </c>
      <c r="H14">
        <v>11604534</v>
      </c>
      <c r="I14" s="1">
        <v>0</v>
      </c>
      <c r="J14" s="1">
        <v>114979</v>
      </c>
      <c r="K14" s="1">
        <v>590847.9</v>
      </c>
      <c r="M14" s="3"/>
      <c r="N14">
        <v>194.6</v>
      </c>
      <c r="O14"/>
      <c r="P14"/>
      <c r="Q14" s="1">
        <f t="shared" si="0"/>
        <v>10</v>
      </c>
      <c r="R14" s="5" t="e">
        <f t="shared" si="1"/>
        <v>#DIV/0!</v>
      </c>
      <c r="S14" s="4" t="e">
        <f t="shared" si="2"/>
        <v>#DIV/0!</v>
      </c>
      <c r="T14" s="6" t="e">
        <f t="shared" si="3"/>
        <v>#NUM!</v>
      </c>
      <c r="U14" s="6" t="e">
        <f t="shared" si="4"/>
        <v>#NUM!</v>
      </c>
      <c r="V14" s="4" t="e">
        <f t="shared" si="5"/>
        <v>#DIV/0!</v>
      </c>
      <c r="W14" s="4" t="e">
        <f t="shared" si="6"/>
        <v>#DIV/0!</v>
      </c>
      <c r="X14" s="4" t="e">
        <f t="shared" si="7"/>
        <v>#DIV/0!</v>
      </c>
      <c r="Y14" s="6" t="e">
        <f t="shared" si="8"/>
        <v>#NUM!</v>
      </c>
      <c r="Z14" s="6" t="e">
        <f t="shared" si="9"/>
        <v>#NUM!</v>
      </c>
      <c r="AA14" s="6" t="e">
        <f t="shared" si="10"/>
        <v>#NUM!</v>
      </c>
      <c r="AB14" s="26">
        <v>-13.586906357416865</v>
      </c>
      <c r="AC14" s="4">
        <f t="shared" si="11"/>
        <v>0</v>
      </c>
      <c r="AD14" s="4">
        <f t="shared" si="12"/>
        <v>0</v>
      </c>
      <c r="AE14" s="4">
        <f t="shared" si="13"/>
        <v>0</v>
      </c>
      <c r="AF14" s="27">
        <v>-10.156431443339946</v>
      </c>
      <c r="AG14" s="6" t="e">
        <f t="shared" si="14"/>
        <v>#NUM!</v>
      </c>
      <c r="AH14" s="6">
        <f t="shared" si="15"/>
        <v>0</v>
      </c>
      <c r="AI14" s="6" t="e">
        <f t="shared" si="16"/>
        <v>#NUM!</v>
      </c>
      <c r="AK14" s="1" t="e">
        <f t="shared" si="17"/>
        <v>#DIV/0!</v>
      </c>
      <c r="AL14" s="1" t="e">
        <f t="shared" si="18"/>
        <v>#DIV/0!</v>
      </c>
    </row>
    <row r="15" spans="1:39" x14ac:dyDescent="0.25">
      <c r="D15" s="1">
        <v>1988</v>
      </c>
      <c r="E15" s="1" t="s">
        <v>5</v>
      </c>
      <c r="F15" s="2" t="s">
        <v>195</v>
      </c>
      <c r="G15">
        <v>1</v>
      </c>
      <c r="H15">
        <v>11618005</v>
      </c>
      <c r="I15" s="1">
        <v>0</v>
      </c>
      <c r="J15" s="1">
        <v>111142</v>
      </c>
      <c r="K15" s="1">
        <v>591180.9</v>
      </c>
      <c r="M15" s="3"/>
      <c r="N15">
        <v>188</v>
      </c>
      <c r="O15"/>
      <c r="P15"/>
      <c r="Q15" s="1">
        <f t="shared" si="0"/>
        <v>10</v>
      </c>
      <c r="R15" s="5" t="e">
        <f t="shared" si="1"/>
        <v>#DIV/0!</v>
      </c>
      <c r="S15" s="4" t="e">
        <f t="shared" si="2"/>
        <v>#DIV/0!</v>
      </c>
      <c r="T15" s="6" t="e">
        <f t="shared" si="3"/>
        <v>#NUM!</v>
      </c>
      <c r="U15" s="6" t="e">
        <f t="shared" si="4"/>
        <v>#NUM!</v>
      </c>
      <c r="V15" s="4" t="e">
        <f t="shared" si="5"/>
        <v>#DIV/0!</v>
      </c>
      <c r="W15" s="4" t="e">
        <f t="shared" si="6"/>
        <v>#DIV/0!</v>
      </c>
      <c r="X15" s="4" t="e">
        <f t="shared" si="7"/>
        <v>#DIV/0!</v>
      </c>
      <c r="Y15" s="6" t="e">
        <f t="shared" si="8"/>
        <v>#NUM!</v>
      </c>
      <c r="Z15" s="6" t="e">
        <f t="shared" si="9"/>
        <v>#NUM!</v>
      </c>
      <c r="AA15" s="6" t="e">
        <f t="shared" si="10"/>
        <v>#NUM!</v>
      </c>
      <c r="AB15" s="26">
        <v>-13.586906357416865</v>
      </c>
      <c r="AC15" s="4">
        <f t="shared" si="11"/>
        <v>0</v>
      </c>
      <c r="AD15" s="4">
        <f t="shared" si="12"/>
        <v>0</v>
      </c>
      <c r="AE15" s="4">
        <f t="shared" si="13"/>
        <v>0</v>
      </c>
      <c r="AF15" s="27">
        <v>-10.156431443339946</v>
      </c>
      <c r="AG15" s="6" t="e">
        <f t="shared" si="14"/>
        <v>#NUM!</v>
      </c>
      <c r="AH15" s="6">
        <f t="shared" si="15"/>
        <v>0</v>
      </c>
      <c r="AI15" s="6" t="e">
        <f t="shared" si="16"/>
        <v>#NUM!</v>
      </c>
      <c r="AK15" s="1" t="e">
        <f t="shared" si="17"/>
        <v>#DIV/0!</v>
      </c>
      <c r="AL15" s="1" t="e">
        <f t="shared" si="18"/>
        <v>#DIV/0!</v>
      </c>
    </row>
    <row r="16" spans="1:39" x14ac:dyDescent="0.25">
      <c r="D16" s="1">
        <v>1989</v>
      </c>
      <c r="E16" s="1" t="s">
        <v>5</v>
      </c>
      <c r="F16" s="2" t="s">
        <v>195</v>
      </c>
      <c r="G16">
        <v>1</v>
      </c>
      <c r="H16">
        <v>11868877</v>
      </c>
      <c r="I16" s="1">
        <v>0</v>
      </c>
      <c r="J16" s="1">
        <v>108306</v>
      </c>
      <c r="K16" s="1">
        <v>597056.19999999995</v>
      </c>
      <c r="M16" s="3"/>
      <c r="N16">
        <v>181.4</v>
      </c>
      <c r="O16"/>
      <c r="P16"/>
      <c r="Q16" s="1">
        <f t="shared" si="0"/>
        <v>10</v>
      </c>
      <c r="R16" s="5" t="e">
        <f t="shared" si="1"/>
        <v>#DIV/0!</v>
      </c>
      <c r="S16" s="4" t="e">
        <f t="shared" si="2"/>
        <v>#DIV/0!</v>
      </c>
      <c r="T16" s="6" t="e">
        <f t="shared" si="3"/>
        <v>#NUM!</v>
      </c>
      <c r="U16" s="6" t="e">
        <f t="shared" si="4"/>
        <v>#NUM!</v>
      </c>
      <c r="V16" s="4" t="e">
        <f t="shared" si="5"/>
        <v>#DIV/0!</v>
      </c>
      <c r="W16" s="4" t="e">
        <f t="shared" si="6"/>
        <v>#DIV/0!</v>
      </c>
      <c r="X16" s="4" t="e">
        <f t="shared" si="7"/>
        <v>#DIV/0!</v>
      </c>
      <c r="Y16" s="6" t="e">
        <f t="shared" si="8"/>
        <v>#NUM!</v>
      </c>
      <c r="Z16" s="6" t="e">
        <f t="shared" si="9"/>
        <v>#NUM!</v>
      </c>
      <c r="AA16" s="6" t="e">
        <f t="shared" si="10"/>
        <v>#NUM!</v>
      </c>
      <c r="AB16" s="26">
        <v>-13.586906357416865</v>
      </c>
      <c r="AC16" s="4">
        <f t="shared" si="11"/>
        <v>0</v>
      </c>
      <c r="AD16" s="4">
        <f t="shared" si="12"/>
        <v>0</v>
      </c>
      <c r="AE16" s="4">
        <f t="shared" si="13"/>
        <v>0</v>
      </c>
      <c r="AF16" s="27">
        <v>-10.156431443339946</v>
      </c>
      <c r="AG16" s="6" t="e">
        <f t="shared" si="14"/>
        <v>#NUM!</v>
      </c>
      <c r="AH16" s="6">
        <f t="shared" si="15"/>
        <v>0</v>
      </c>
      <c r="AI16" s="6" t="e">
        <f t="shared" si="16"/>
        <v>#NUM!</v>
      </c>
      <c r="AK16" s="1" t="e">
        <f t="shared" si="17"/>
        <v>#DIV/0!</v>
      </c>
      <c r="AL16" s="1" t="e">
        <f t="shared" si="18"/>
        <v>#DIV/0!</v>
      </c>
    </row>
    <row r="17" spans="4:38" x14ac:dyDescent="0.25">
      <c r="D17" s="1">
        <v>1990</v>
      </c>
      <c r="E17" s="1" t="s">
        <v>5</v>
      </c>
      <c r="F17" s="2" t="s">
        <v>195</v>
      </c>
      <c r="G17">
        <v>1</v>
      </c>
      <c r="H17">
        <v>12412308</v>
      </c>
      <c r="I17" s="1">
        <v>0</v>
      </c>
      <c r="J17" s="1">
        <v>106591</v>
      </c>
      <c r="K17" s="1">
        <v>608743.6</v>
      </c>
      <c r="L17" s="1">
        <v>649253.69999999995</v>
      </c>
      <c r="M17" s="3">
        <v>8400</v>
      </c>
      <c r="N17">
        <v>175.1</v>
      </c>
      <c r="O17">
        <v>1340</v>
      </c>
      <c r="P17"/>
      <c r="Q17" s="1">
        <f t="shared" si="0"/>
        <v>10</v>
      </c>
      <c r="R17" s="5" t="e">
        <f t="shared" si="1"/>
        <v>#DIV/0!</v>
      </c>
      <c r="S17" s="4" t="e">
        <f t="shared" si="2"/>
        <v>#DIV/0!</v>
      </c>
      <c r="T17" s="6" t="e">
        <f t="shared" si="3"/>
        <v>#NUM!</v>
      </c>
      <c r="U17" s="6" t="e">
        <f t="shared" si="4"/>
        <v>#NUM!</v>
      </c>
      <c r="V17" s="4" t="e">
        <f t="shared" si="5"/>
        <v>#DIV/0!</v>
      </c>
      <c r="W17" s="4" t="e">
        <f t="shared" si="6"/>
        <v>#DIV/0!</v>
      </c>
      <c r="X17" s="4" t="e">
        <f t="shared" si="7"/>
        <v>#DIV/0!</v>
      </c>
      <c r="Y17" s="6" t="e">
        <f t="shared" si="8"/>
        <v>#NUM!</v>
      </c>
      <c r="Z17" s="6" t="e">
        <f t="shared" si="9"/>
        <v>#NUM!</v>
      </c>
      <c r="AA17" s="6" t="e">
        <f t="shared" si="10"/>
        <v>#NUM!</v>
      </c>
      <c r="AB17" s="26">
        <v>-13.586906357416865</v>
      </c>
      <c r="AC17" s="4">
        <f t="shared" si="11"/>
        <v>0</v>
      </c>
      <c r="AD17" s="4">
        <f t="shared" si="12"/>
        <v>0</v>
      </c>
      <c r="AE17" s="4">
        <f t="shared" si="13"/>
        <v>0</v>
      </c>
      <c r="AF17" s="27">
        <v>-10.156431443339946</v>
      </c>
      <c r="AG17" s="6" t="e">
        <f t="shared" si="14"/>
        <v>#NUM!</v>
      </c>
      <c r="AH17" s="6">
        <f t="shared" si="15"/>
        <v>0</v>
      </c>
      <c r="AI17" s="6" t="e">
        <f t="shared" si="16"/>
        <v>#NUM!</v>
      </c>
      <c r="AK17" s="1" t="e">
        <f t="shared" si="17"/>
        <v>#DIV/0!</v>
      </c>
      <c r="AL17" s="1" t="e">
        <f t="shared" si="18"/>
        <v>#DIV/0!</v>
      </c>
    </row>
    <row r="18" spans="4:38" x14ac:dyDescent="0.25">
      <c r="D18" s="1">
        <v>1991</v>
      </c>
      <c r="E18" s="1" t="s">
        <v>5</v>
      </c>
      <c r="F18" s="2" t="s">
        <v>195</v>
      </c>
      <c r="G18">
        <v>1</v>
      </c>
      <c r="H18">
        <v>13299017</v>
      </c>
      <c r="I18" s="1">
        <v>0</v>
      </c>
      <c r="J18" s="1">
        <v>105919</v>
      </c>
      <c r="K18" s="1">
        <v>627110.69999999995</v>
      </c>
      <c r="L18" s="1">
        <v>684210.5</v>
      </c>
      <c r="M18" s="3">
        <v>8700</v>
      </c>
      <c r="N18">
        <v>168.9</v>
      </c>
      <c r="O18">
        <v>1330</v>
      </c>
      <c r="P18"/>
      <c r="Q18" s="1">
        <f t="shared" si="0"/>
        <v>10</v>
      </c>
      <c r="R18" s="5" t="e">
        <f t="shared" si="1"/>
        <v>#DIV/0!</v>
      </c>
      <c r="S18" s="4" t="e">
        <f t="shared" si="2"/>
        <v>#DIV/0!</v>
      </c>
      <c r="T18" s="6" t="e">
        <f t="shared" si="3"/>
        <v>#NUM!</v>
      </c>
      <c r="U18" s="6" t="e">
        <f t="shared" si="4"/>
        <v>#NUM!</v>
      </c>
      <c r="V18" s="4" t="e">
        <f t="shared" si="5"/>
        <v>#DIV/0!</v>
      </c>
      <c r="W18" s="4" t="e">
        <f t="shared" si="6"/>
        <v>#DIV/0!</v>
      </c>
      <c r="X18" s="4" t="e">
        <f t="shared" si="7"/>
        <v>#DIV/0!</v>
      </c>
      <c r="Y18" s="6" t="e">
        <f t="shared" si="8"/>
        <v>#NUM!</v>
      </c>
      <c r="Z18" s="6" t="e">
        <f t="shared" si="9"/>
        <v>#NUM!</v>
      </c>
      <c r="AA18" s="6" t="e">
        <f t="shared" si="10"/>
        <v>#NUM!</v>
      </c>
      <c r="AB18" s="26">
        <v>-13.586906357416865</v>
      </c>
      <c r="AC18" s="4">
        <f t="shared" si="11"/>
        <v>0</v>
      </c>
      <c r="AD18" s="4">
        <f t="shared" si="12"/>
        <v>0</v>
      </c>
      <c r="AE18" s="4">
        <f t="shared" si="13"/>
        <v>0</v>
      </c>
      <c r="AF18" s="27">
        <v>-10.156431443339946</v>
      </c>
      <c r="AG18" s="6" t="e">
        <f t="shared" si="14"/>
        <v>#NUM!</v>
      </c>
      <c r="AH18" s="6">
        <f t="shared" si="15"/>
        <v>0</v>
      </c>
      <c r="AI18" s="6" t="e">
        <f t="shared" si="16"/>
        <v>#NUM!</v>
      </c>
      <c r="AK18" s="1" t="e">
        <f t="shared" si="17"/>
        <v>#DIV/0!</v>
      </c>
      <c r="AL18" s="1" t="e">
        <f t="shared" si="18"/>
        <v>#DIV/0!</v>
      </c>
    </row>
    <row r="19" spans="4:38" x14ac:dyDescent="0.25">
      <c r="D19" s="1">
        <v>1992</v>
      </c>
      <c r="E19" s="1" t="s">
        <v>5</v>
      </c>
      <c r="F19" s="2" t="s">
        <v>195</v>
      </c>
      <c r="G19">
        <v>1</v>
      </c>
      <c r="H19">
        <v>14485546</v>
      </c>
      <c r="I19" s="1">
        <v>0</v>
      </c>
      <c r="J19" s="1">
        <v>106139</v>
      </c>
      <c r="K19" s="1">
        <v>651559.19999999995</v>
      </c>
      <c r="L19" s="1">
        <v>714285.7</v>
      </c>
      <c r="M19" s="3">
        <v>9100</v>
      </c>
      <c r="N19">
        <v>162.9</v>
      </c>
      <c r="O19">
        <v>1330</v>
      </c>
      <c r="P19"/>
      <c r="Q19" s="1">
        <f t="shared" si="0"/>
        <v>10</v>
      </c>
      <c r="R19" s="5" t="e">
        <f t="shared" si="1"/>
        <v>#DIV/0!</v>
      </c>
      <c r="S19" s="4" t="e">
        <f t="shared" si="2"/>
        <v>#DIV/0!</v>
      </c>
      <c r="T19" s="6" t="e">
        <f t="shared" si="3"/>
        <v>#NUM!</v>
      </c>
      <c r="U19" s="6" t="e">
        <f t="shared" si="4"/>
        <v>#NUM!</v>
      </c>
      <c r="V19" s="4" t="e">
        <f t="shared" si="5"/>
        <v>#DIV/0!</v>
      </c>
      <c r="W19" s="4" t="e">
        <f t="shared" si="6"/>
        <v>#DIV/0!</v>
      </c>
      <c r="X19" s="4" t="e">
        <f t="shared" si="7"/>
        <v>#DIV/0!</v>
      </c>
      <c r="Y19" s="6" t="e">
        <f t="shared" si="8"/>
        <v>#NUM!</v>
      </c>
      <c r="Z19" s="6" t="e">
        <f t="shared" si="9"/>
        <v>#NUM!</v>
      </c>
      <c r="AA19" s="6" t="e">
        <f t="shared" si="10"/>
        <v>#NUM!</v>
      </c>
      <c r="AB19" s="26">
        <v>-13.586906357416865</v>
      </c>
      <c r="AC19" s="4">
        <f t="shared" si="11"/>
        <v>0</v>
      </c>
      <c r="AD19" s="4">
        <f t="shared" si="12"/>
        <v>0</v>
      </c>
      <c r="AE19" s="4">
        <f t="shared" si="13"/>
        <v>0</v>
      </c>
      <c r="AF19" s="27">
        <v>-10.156431443339946</v>
      </c>
      <c r="AG19" s="6" t="e">
        <f t="shared" si="14"/>
        <v>#NUM!</v>
      </c>
      <c r="AH19" s="6">
        <f t="shared" si="15"/>
        <v>0</v>
      </c>
      <c r="AI19" s="6" t="e">
        <f t="shared" si="16"/>
        <v>#NUM!</v>
      </c>
      <c r="AK19" s="1" t="e">
        <f t="shared" si="17"/>
        <v>#DIV/0!</v>
      </c>
      <c r="AL19" s="1" t="e">
        <f t="shared" si="18"/>
        <v>#DIV/0!</v>
      </c>
    </row>
    <row r="20" spans="4:38" x14ac:dyDescent="0.25">
      <c r="D20" s="1">
        <v>1993</v>
      </c>
      <c r="E20" s="1" t="s">
        <v>5</v>
      </c>
      <c r="F20" s="2" t="s">
        <v>195</v>
      </c>
      <c r="G20">
        <v>1</v>
      </c>
      <c r="H20">
        <v>15816603</v>
      </c>
      <c r="I20" s="1">
        <v>0</v>
      </c>
      <c r="J20" s="1">
        <v>107279</v>
      </c>
      <c r="K20" s="1">
        <v>681569.3</v>
      </c>
      <c r="L20" s="1">
        <v>750000</v>
      </c>
      <c r="M20" s="3">
        <v>9500</v>
      </c>
      <c r="N20">
        <v>157.4</v>
      </c>
      <c r="O20">
        <v>1320</v>
      </c>
      <c r="P20"/>
      <c r="Q20" s="1">
        <f t="shared" si="0"/>
        <v>10</v>
      </c>
      <c r="R20" s="5" t="e">
        <f t="shared" si="1"/>
        <v>#DIV/0!</v>
      </c>
      <c r="S20" s="4" t="e">
        <f t="shared" si="2"/>
        <v>#DIV/0!</v>
      </c>
      <c r="T20" s="6" t="e">
        <f t="shared" si="3"/>
        <v>#NUM!</v>
      </c>
      <c r="U20" s="6" t="e">
        <f t="shared" si="4"/>
        <v>#NUM!</v>
      </c>
      <c r="V20" s="4" t="e">
        <f t="shared" si="5"/>
        <v>#DIV/0!</v>
      </c>
      <c r="W20" s="4" t="e">
        <f t="shared" si="6"/>
        <v>#DIV/0!</v>
      </c>
      <c r="X20" s="4" t="e">
        <f t="shared" si="7"/>
        <v>#DIV/0!</v>
      </c>
      <c r="Y20" s="6" t="e">
        <f t="shared" si="8"/>
        <v>#NUM!</v>
      </c>
      <c r="Z20" s="6" t="e">
        <f t="shared" si="9"/>
        <v>#NUM!</v>
      </c>
      <c r="AA20" s="6" t="e">
        <f t="shared" si="10"/>
        <v>#NUM!</v>
      </c>
      <c r="AB20" s="26">
        <v>-13.586906357416865</v>
      </c>
      <c r="AC20" s="4">
        <f t="shared" si="11"/>
        <v>0</v>
      </c>
      <c r="AD20" s="4">
        <f t="shared" si="12"/>
        <v>0</v>
      </c>
      <c r="AE20" s="4">
        <f t="shared" si="13"/>
        <v>0</v>
      </c>
      <c r="AF20" s="27">
        <v>-10.156431443339946</v>
      </c>
      <c r="AG20" s="6" t="e">
        <f t="shared" si="14"/>
        <v>#NUM!</v>
      </c>
      <c r="AH20" s="6">
        <f t="shared" si="15"/>
        <v>0</v>
      </c>
      <c r="AI20" s="6" t="e">
        <f t="shared" si="16"/>
        <v>#NUM!</v>
      </c>
      <c r="AK20" s="1" t="e">
        <f t="shared" si="17"/>
        <v>#DIV/0!</v>
      </c>
      <c r="AL20" s="1" t="e">
        <f t="shared" si="18"/>
        <v>#DIV/0!</v>
      </c>
    </row>
    <row r="21" spans="4:38" x14ac:dyDescent="0.25">
      <c r="D21" s="1">
        <v>1994</v>
      </c>
      <c r="E21" s="1" t="s">
        <v>5</v>
      </c>
      <c r="F21" s="2" t="s">
        <v>195</v>
      </c>
      <c r="G21">
        <v>1</v>
      </c>
      <c r="H21">
        <v>17075727</v>
      </c>
      <c r="I21" s="1">
        <v>0</v>
      </c>
      <c r="J21" s="1">
        <v>109029</v>
      </c>
      <c r="K21" s="1">
        <v>715413.4</v>
      </c>
      <c r="L21" s="1">
        <v>769230.8</v>
      </c>
      <c r="M21" s="3">
        <v>9900</v>
      </c>
      <c r="N21">
        <v>152.4</v>
      </c>
      <c r="O21">
        <v>1300</v>
      </c>
      <c r="P21"/>
      <c r="Q21" s="1">
        <f t="shared" si="0"/>
        <v>10</v>
      </c>
      <c r="R21" s="5" t="e">
        <f t="shared" si="1"/>
        <v>#DIV/0!</v>
      </c>
      <c r="S21" s="4" t="e">
        <f t="shared" si="2"/>
        <v>#DIV/0!</v>
      </c>
      <c r="T21" s="6" t="e">
        <f t="shared" si="3"/>
        <v>#NUM!</v>
      </c>
      <c r="U21" s="6" t="e">
        <f t="shared" si="4"/>
        <v>#NUM!</v>
      </c>
      <c r="V21" s="4" t="e">
        <f t="shared" si="5"/>
        <v>#DIV/0!</v>
      </c>
      <c r="W21" s="4" t="e">
        <f t="shared" si="6"/>
        <v>#DIV/0!</v>
      </c>
      <c r="X21" s="4" t="e">
        <f t="shared" si="7"/>
        <v>#DIV/0!</v>
      </c>
      <c r="Y21" s="6" t="e">
        <f t="shared" si="8"/>
        <v>#NUM!</v>
      </c>
      <c r="Z21" s="6" t="e">
        <f t="shared" si="9"/>
        <v>#NUM!</v>
      </c>
      <c r="AA21" s="6" t="e">
        <f t="shared" si="10"/>
        <v>#NUM!</v>
      </c>
      <c r="AB21" s="26">
        <v>-13.586906357416865</v>
      </c>
      <c r="AC21" s="4">
        <f t="shared" si="11"/>
        <v>0</v>
      </c>
      <c r="AD21" s="4">
        <f t="shared" si="12"/>
        <v>0</v>
      </c>
      <c r="AE21" s="4">
        <f t="shared" si="13"/>
        <v>0</v>
      </c>
      <c r="AF21" s="27">
        <v>-10.156431443339946</v>
      </c>
      <c r="AG21" s="6" t="e">
        <f t="shared" si="14"/>
        <v>#NUM!</v>
      </c>
      <c r="AH21" s="6">
        <f t="shared" si="15"/>
        <v>0</v>
      </c>
      <c r="AI21" s="6" t="e">
        <f t="shared" si="16"/>
        <v>#NUM!</v>
      </c>
      <c r="AK21" s="1" t="e">
        <f t="shared" si="17"/>
        <v>#DIV/0!</v>
      </c>
      <c r="AL21" s="1" t="e">
        <f t="shared" si="18"/>
        <v>#DIV/0!</v>
      </c>
    </row>
    <row r="22" spans="4:38" x14ac:dyDescent="0.25">
      <c r="D22" s="1">
        <v>1995</v>
      </c>
      <c r="E22" s="1" t="s">
        <v>5</v>
      </c>
      <c r="F22" s="2" t="s">
        <v>195</v>
      </c>
      <c r="G22">
        <v>1</v>
      </c>
      <c r="H22">
        <v>18110657</v>
      </c>
      <c r="I22" s="1">
        <v>0</v>
      </c>
      <c r="J22" s="1">
        <v>111197</v>
      </c>
      <c r="K22" s="1">
        <v>752347.8</v>
      </c>
      <c r="L22" s="1">
        <v>787401.6</v>
      </c>
      <c r="M22" s="3">
        <v>10000</v>
      </c>
      <c r="N22">
        <v>147.80000000000001</v>
      </c>
      <c r="O22">
        <v>1270</v>
      </c>
      <c r="P22"/>
      <c r="Q22" s="1">
        <f t="shared" si="0"/>
        <v>10</v>
      </c>
      <c r="R22" s="5" t="e">
        <f t="shared" si="1"/>
        <v>#DIV/0!</v>
      </c>
      <c r="S22" s="4" t="e">
        <f t="shared" si="2"/>
        <v>#DIV/0!</v>
      </c>
      <c r="T22" s="6" t="e">
        <f t="shared" si="3"/>
        <v>#NUM!</v>
      </c>
      <c r="U22" s="6" t="e">
        <f t="shared" si="4"/>
        <v>#NUM!</v>
      </c>
      <c r="V22" s="4" t="e">
        <f t="shared" si="5"/>
        <v>#DIV/0!</v>
      </c>
      <c r="W22" s="4" t="e">
        <f t="shared" si="6"/>
        <v>#DIV/0!</v>
      </c>
      <c r="X22" s="4" t="e">
        <f t="shared" si="7"/>
        <v>#DIV/0!</v>
      </c>
      <c r="Y22" s="6" t="e">
        <f t="shared" si="8"/>
        <v>#NUM!</v>
      </c>
      <c r="Z22" s="6" t="e">
        <f t="shared" si="9"/>
        <v>#NUM!</v>
      </c>
      <c r="AA22" s="6" t="e">
        <f t="shared" si="10"/>
        <v>#NUM!</v>
      </c>
      <c r="AB22" s="26">
        <v>-13.586906357416865</v>
      </c>
      <c r="AC22" s="4">
        <f t="shared" si="11"/>
        <v>0</v>
      </c>
      <c r="AD22" s="4">
        <f t="shared" si="12"/>
        <v>0</v>
      </c>
      <c r="AE22" s="4">
        <f t="shared" si="13"/>
        <v>0</v>
      </c>
      <c r="AF22" s="27">
        <v>-10.156431443339946</v>
      </c>
      <c r="AG22" s="6" t="e">
        <f t="shared" si="14"/>
        <v>#NUM!</v>
      </c>
      <c r="AH22" s="6">
        <f t="shared" si="15"/>
        <v>0</v>
      </c>
      <c r="AI22" s="6" t="e">
        <f t="shared" si="16"/>
        <v>#NUM!</v>
      </c>
      <c r="AK22" s="1" t="e">
        <f t="shared" si="17"/>
        <v>#DIV/0!</v>
      </c>
      <c r="AL22" s="1" t="e">
        <f t="shared" si="18"/>
        <v>#DIV/0!</v>
      </c>
    </row>
    <row r="23" spans="4:38" x14ac:dyDescent="0.25">
      <c r="D23" s="1">
        <v>1996</v>
      </c>
      <c r="E23" s="1" t="s">
        <v>5</v>
      </c>
      <c r="F23" s="2" t="s">
        <v>195</v>
      </c>
      <c r="G23">
        <v>1</v>
      </c>
      <c r="H23">
        <v>18853437</v>
      </c>
      <c r="I23" s="1">
        <v>0</v>
      </c>
      <c r="J23" s="1">
        <v>113492</v>
      </c>
      <c r="K23" s="1">
        <v>790885</v>
      </c>
      <c r="L23" s="1">
        <v>806451.6</v>
      </c>
      <c r="M23" s="3">
        <v>10000</v>
      </c>
      <c r="N23">
        <v>143.5</v>
      </c>
      <c r="O23">
        <v>1240</v>
      </c>
      <c r="P23"/>
      <c r="Q23" s="1">
        <f t="shared" si="0"/>
        <v>10</v>
      </c>
      <c r="R23" s="5" t="e">
        <f t="shared" si="1"/>
        <v>#DIV/0!</v>
      </c>
      <c r="S23" s="4" t="e">
        <f t="shared" si="2"/>
        <v>#DIV/0!</v>
      </c>
      <c r="T23" s="6" t="e">
        <f t="shared" si="3"/>
        <v>#NUM!</v>
      </c>
      <c r="U23" s="6" t="e">
        <f t="shared" si="4"/>
        <v>#NUM!</v>
      </c>
      <c r="V23" s="4" t="e">
        <f t="shared" si="5"/>
        <v>#DIV/0!</v>
      </c>
      <c r="W23" s="4" t="e">
        <f t="shared" si="6"/>
        <v>#DIV/0!</v>
      </c>
      <c r="X23" s="4" t="e">
        <f t="shared" si="7"/>
        <v>#DIV/0!</v>
      </c>
      <c r="Y23" s="6" t="e">
        <f t="shared" si="8"/>
        <v>#NUM!</v>
      </c>
      <c r="Z23" s="6" t="e">
        <f t="shared" si="9"/>
        <v>#NUM!</v>
      </c>
      <c r="AA23" s="6" t="e">
        <f t="shared" si="10"/>
        <v>#NUM!</v>
      </c>
      <c r="AB23" s="26">
        <v>-13.586906357416865</v>
      </c>
      <c r="AC23" s="4">
        <f t="shared" si="11"/>
        <v>0</v>
      </c>
      <c r="AD23" s="4">
        <f t="shared" si="12"/>
        <v>0</v>
      </c>
      <c r="AE23" s="4">
        <f t="shared" si="13"/>
        <v>0</v>
      </c>
      <c r="AF23" s="27">
        <v>-10.156431443339946</v>
      </c>
      <c r="AG23" s="6" t="e">
        <f t="shared" si="14"/>
        <v>#NUM!</v>
      </c>
      <c r="AH23" s="6">
        <f t="shared" si="15"/>
        <v>0</v>
      </c>
      <c r="AI23" s="6" t="e">
        <f t="shared" si="16"/>
        <v>#NUM!</v>
      </c>
      <c r="AK23" s="1" t="e">
        <f t="shared" si="17"/>
        <v>#DIV/0!</v>
      </c>
      <c r="AL23" s="1" t="e">
        <f t="shared" si="18"/>
        <v>#DIV/0!</v>
      </c>
    </row>
    <row r="24" spans="4:38" x14ac:dyDescent="0.25">
      <c r="D24" s="1">
        <v>1997</v>
      </c>
      <c r="E24" s="1" t="s">
        <v>5</v>
      </c>
      <c r="F24" s="2" t="s">
        <v>195</v>
      </c>
      <c r="G24">
        <v>1</v>
      </c>
      <c r="H24">
        <v>19357126</v>
      </c>
      <c r="I24" s="1">
        <v>0</v>
      </c>
      <c r="J24" s="1">
        <v>115839</v>
      </c>
      <c r="K24" s="1">
        <v>829792.3</v>
      </c>
      <c r="L24" s="1">
        <v>916666.7</v>
      </c>
      <c r="M24" s="3">
        <v>10000</v>
      </c>
      <c r="N24">
        <v>139.6</v>
      </c>
      <c r="O24">
        <v>1200</v>
      </c>
      <c r="P24"/>
      <c r="Q24" s="1">
        <f t="shared" si="0"/>
        <v>10</v>
      </c>
      <c r="R24" s="5" t="e">
        <f t="shared" si="1"/>
        <v>#DIV/0!</v>
      </c>
      <c r="S24" s="4" t="e">
        <f t="shared" si="2"/>
        <v>#DIV/0!</v>
      </c>
      <c r="T24" s="6" t="e">
        <f t="shared" si="3"/>
        <v>#NUM!</v>
      </c>
      <c r="U24" s="6" t="e">
        <f t="shared" si="4"/>
        <v>#NUM!</v>
      </c>
      <c r="V24" s="4" t="e">
        <f t="shared" si="5"/>
        <v>#DIV/0!</v>
      </c>
      <c r="W24" s="4" t="e">
        <f t="shared" si="6"/>
        <v>#DIV/0!</v>
      </c>
      <c r="X24" s="4" t="e">
        <f t="shared" si="7"/>
        <v>#DIV/0!</v>
      </c>
      <c r="Y24" s="6" t="e">
        <f t="shared" si="8"/>
        <v>#NUM!</v>
      </c>
      <c r="Z24" s="6" t="e">
        <f t="shared" si="9"/>
        <v>#NUM!</v>
      </c>
      <c r="AA24" s="6" t="e">
        <f t="shared" si="10"/>
        <v>#NUM!</v>
      </c>
      <c r="AB24" s="26">
        <v>-13.586906357416865</v>
      </c>
      <c r="AC24" s="4">
        <f t="shared" si="11"/>
        <v>0</v>
      </c>
      <c r="AD24" s="4">
        <f t="shared" si="12"/>
        <v>0</v>
      </c>
      <c r="AE24" s="4">
        <f t="shared" si="13"/>
        <v>0</v>
      </c>
      <c r="AF24" s="27">
        <v>-10.156431443339946</v>
      </c>
      <c r="AG24" s="6" t="e">
        <f t="shared" si="14"/>
        <v>#NUM!</v>
      </c>
      <c r="AH24" s="6">
        <f t="shared" si="15"/>
        <v>0</v>
      </c>
      <c r="AI24" s="6" t="e">
        <f t="shared" si="16"/>
        <v>#NUM!</v>
      </c>
      <c r="AK24" s="1" t="e">
        <f t="shared" si="17"/>
        <v>#DIV/0!</v>
      </c>
      <c r="AL24" s="1" t="e">
        <f t="shared" si="18"/>
        <v>#DIV/0!</v>
      </c>
    </row>
    <row r="25" spans="4:38" x14ac:dyDescent="0.25">
      <c r="D25" s="1">
        <v>1998</v>
      </c>
      <c r="E25" s="1" t="s">
        <v>5</v>
      </c>
      <c r="F25" s="2" t="s">
        <v>195</v>
      </c>
      <c r="G25">
        <v>1</v>
      </c>
      <c r="H25">
        <v>19737765</v>
      </c>
      <c r="I25" s="1">
        <v>0</v>
      </c>
      <c r="J25" s="1">
        <v>117985</v>
      </c>
      <c r="K25" s="1">
        <v>868814.4</v>
      </c>
      <c r="L25" s="1">
        <v>948275.9</v>
      </c>
      <c r="M25" s="3">
        <v>11000</v>
      </c>
      <c r="N25">
        <v>135.80000000000001</v>
      </c>
      <c r="O25">
        <v>1160</v>
      </c>
      <c r="P25"/>
      <c r="Q25" s="1">
        <f t="shared" si="0"/>
        <v>10</v>
      </c>
      <c r="R25" s="5" t="e">
        <f t="shared" si="1"/>
        <v>#DIV/0!</v>
      </c>
      <c r="S25" s="4" t="e">
        <f t="shared" si="2"/>
        <v>#DIV/0!</v>
      </c>
      <c r="T25" s="6" t="e">
        <f t="shared" si="3"/>
        <v>#NUM!</v>
      </c>
      <c r="U25" s="6" t="e">
        <f t="shared" si="4"/>
        <v>#NUM!</v>
      </c>
      <c r="V25" s="4" t="e">
        <f t="shared" si="5"/>
        <v>#DIV/0!</v>
      </c>
      <c r="W25" s="4" t="e">
        <f t="shared" si="6"/>
        <v>#DIV/0!</v>
      </c>
      <c r="X25" s="4" t="e">
        <f t="shared" si="7"/>
        <v>#DIV/0!</v>
      </c>
      <c r="Y25" s="6" t="e">
        <f t="shared" si="8"/>
        <v>#NUM!</v>
      </c>
      <c r="Z25" s="6" t="e">
        <f t="shared" si="9"/>
        <v>#NUM!</v>
      </c>
      <c r="AA25" s="6" t="e">
        <f t="shared" si="10"/>
        <v>#NUM!</v>
      </c>
      <c r="AB25" s="26">
        <v>-13.586906357416865</v>
      </c>
      <c r="AC25" s="4">
        <f t="shared" si="11"/>
        <v>0</v>
      </c>
      <c r="AD25" s="4">
        <f t="shared" si="12"/>
        <v>0</v>
      </c>
      <c r="AE25" s="4">
        <f t="shared" si="13"/>
        <v>0</v>
      </c>
      <c r="AF25" s="27">
        <v>-10.156431443339946</v>
      </c>
      <c r="AG25" s="6" t="e">
        <f t="shared" si="14"/>
        <v>#NUM!</v>
      </c>
      <c r="AH25" s="6">
        <f t="shared" si="15"/>
        <v>0</v>
      </c>
      <c r="AI25" s="6" t="e">
        <f t="shared" si="16"/>
        <v>#NUM!</v>
      </c>
      <c r="AK25" s="1" t="e">
        <f t="shared" si="17"/>
        <v>#DIV/0!</v>
      </c>
      <c r="AL25" s="1" t="e">
        <f t="shared" si="18"/>
        <v>#DIV/0!</v>
      </c>
    </row>
    <row r="26" spans="4:38" x14ac:dyDescent="0.25">
      <c r="D26" s="1">
        <v>1999</v>
      </c>
      <c r="E26" s="1" t="s">
        <v>5</v>
      </c>
      <c r="F26" s="2" t="s">
        <v>195</v>
      </c>
      <c r="G26">
        <v>1</v>
      </c>
      <c r="H26">
        <v>20170844</v>
      </c>
      <c r="I26" s="1">
        <v>0</v>
      </c>
      <c r="J26" s="1">
        <v>119793</v>
      </c>
      <c r="K26" s="1">
        <v>905464.9</v>
      </c>
      <c r="L26" s="1">
        <v>973451.3</v>
      </c>
      <c r="M26" s="3">
        <v>11000</v>
      </c>
      <c r="N26">
        <v>132.30000000000001</v>
      </c>
      <c r="O26">
        <v>1130</v>
      </c>
      <c r="P26"/>
      <c r="Q26" s="1">
        <f t="shared" si="0"/>
        <v>10</v>
      </c>
      <c r="R26" s="5" t="e">
        <f t="shared" si="1"/>
        <v>#DIV/0!</v>
      </c>
      <c r="S26" s="4" t="e">
        <f t="shared" si="2"/>
        <v>#DIV/0!</v>
      </c>
      <c r="T26" s="6" t="e">
        <f t="shared" si="3"/>
        <v>#NUM!</v>
      </c>
      <c r="U26" s="6" t="e">
        <f t="shared" si="4"/>
        <v>#NUM!</v>
      </c>
      <c r="V26" s="4" t="e">
        <f t="shared" si="5"/>
        <v>#DIV/0!</v>
      </c>
      <c r="W26" s="4" t="e">
        <f t="shared" si="6"/>
        <v>#DIV/0!</v>
      </c>
      <c r="X26" s="4" t="e">
        <f t="shared" si="7"/>
        <v>#DIV/0!</v>
      </c>
      <c r="Y26" s="6" t="e">
        <f t="shared" si="8"/>
        <v>#NUM!</v>
      </c>
      <c r="Z26" s="6" t="e">
        <f t="shared" si="9"/>
        <v>#NUM!</v>
      </c>
      <c r="AA26" s="6" t="e">
        <f t="shared" si="10"/>
        <v>#NUM!</v>
      </c>
      <c r="AB26" s="26">
        <v>-13.586906357416865</v>
      </c>
      <c r="AC26" s="4">
        <f t="shared" si="11"/>
        <v>0</v>
      </c>
      <c r="AD26" s="4">
        <f t="shared" si="12"/>
        <v>0</v>
      </c>
      <c r="AE26" s="4">
        <f t="shared" si="13"/>
        <v>0</v>
      </c>
      <c r="AF26" s="27">
        <v>-10.156431443339946</v>
      </c>
      <c r="AG26" s="6" t="e">
        <f t="shared" si="14"/>
        <v>#NUM!</v>
      </c>
      <c r="AH26" s="6">
        <f t="shared" si="15"/>
        <v>0</v>
      </c>
      <c r="AI26" s="6" t="e">
        <f t="shared" si="16"/>
        <v>#NUM!</v>
      </c>
      <c r="AK26" s="1" t="e">
        <f t="shared" si="17"/>
        <v>#DIV/0!</v>
      </c>
      <c r="AL26" s="1" t="e">
        <f t="shared" si="18"/>
        <v>#DIV/0!</v>
      </c>
    </row>
    <row r="27" spans="4:38" x14ac:dyDescent="0.25">
      <c r="D27" s="1">
        <v>2000</v>
      </c>
      <c r="E27" s="1" t="s">
        <v>5</v>
      </c>
      <c r="F27" s="2" t="s">
        <v>195</v>
      </c>
      <c r="G27">
        <v>1</v>
      </c>
      <c r="H27">
        <v>20779953</v>
      </c>
      <c r="I27" s="1">
        <v>0</v>
      </c>
      <c r="J27" s="1">
        <v>121086</v>
      </c>
      <c r="K27" s="1">
        <v>940108.7</v>
      </c>
      <c r="L27" s="1">
        <v>1000000</v>
      </c>
      <c r="M27" s="3">
        <v>11000</v>
      </c>
      <c r="N27">
        <v>128.80000000000001</v>
      </c>
      <c r="O27">
        <v>1100</v>
      </c>
      <c r="P27"/>
      <c r="Q27" s="1">
        <f t="shared" si="0"/>
        <v>10</v>
      </c>
      <c r="R27" s="5" t="e">
        <f t="shared" si="1"/>
        <v>#DIV/0!</v>
      </c>
      <c r="S27" s="4" t="e">
        <f t="shared" si="2"/>
        <v>#DIV/0!</v>
      </c>
      <c r="T27" s="6" t="e">
        <f t="shared" si="3"/>
        <v>#NUM!</v>
      </c>
      <c r="U27" s="6" t="e">
        <f t="shared" si="4"/>
        <v>#NUM!</v>
      </c>
      <c r="V27" s="4" t="e">
        <f t="shared" si="5"/>
        <v>#DIV/0!</v>
      </c>
      <c r="W27" s="4" t="e">
        <f t="shared" si="6"/>
        <v>#DIV/0!</v>
      </c>
      <c r="X27" s="4" t="e">
        <f t="shared" si="7"/>
        <v>#DIV/0!</v>
      </c>
      <c r="Y27" s="6" t="e">
        <f t="shared" si="8"/>
        <v>#NUM!</v>
      </c>
      <c r="Z27" s="6" t="e">
        <f t="shared" si="9"/>
        <v>#NUM!</v>
      </c>
      <c r="AA27" s="6" t="e">
        <f t="shared" si="10"/>
        <v>#NUM!</v>
      </c>
      <c r="AB27" s="26">
        <v>-13.586906357416865</v>
      </c>
      <c r="AC27" s="4">
        <f t="shared" si="11"/>
        <v>0</v>
      </c>
      <c r="AD27" s="4">
        <f t="shared" si="12"/>
        <v>0</v>
      </c>
      <c r="AE27" s="4">
        <f t="shared" si="13"/>
        <v>0</v>
      </c>
      <c r="AF27" s="27">
        <v>-10.156431443339946</v>
      </c>
      <c r="AG27" s="6" t="e">
        <f t="shared" si="14"/>
        <v>#NUM!</v>
      </c>
      <c r="AH27" s="6">
        <f t="shared" si="15"/>
        <v>0</v>
      </c>
      <c r="AI27" s="6" t="e">
        <f t="shared" si="16"/>
        <v>#NUM!</v>
      </c>
      <c r="AK27" s="1" t="e">
        <f t="shared" si="17"/>
        <v>#DIV/0!</v>
      </c>
      <c r="AL27" s="1" t="e">
        <f t="shared" si="18"/>
        <v>#DIV/0!</v>
      </c>
    </row>
    <row r="28" spans="4:38" x14ac:dyDescent="0.25">
      <c r="D28" s="1">
        <v>2001</v>
      </c>
      <c r="E28" s="1" t="s">
        <v>5</v>
      </c>
      <c r="F28" s="2" t="s">
        <v>195</v>
      </c>
      <c r="G28">
        <v>1</v>
      </c>
      <c r="H28">
        <v>21606988</v>
      </c>
      <c r="I28" s="1">
        <v>0</v>
      </c>
      <c r="J28" s="1">
        <v>121829</v>
      </c>
      <c r="K28" s="1">
        <v>972298.5</v>
      </c>
      <c r="L28" s="1">
        <v>952381</v>
      </c>
      <c r="M28" s="3">
        <v>11000</v>
      </c>
      <c r="N28">
        <v>125.3</v>
      </c>
      <c r="O28">
        <v>1050</v>
      </c>
      <c r="P28"/>
      <c r="Q28" s="1">
        <f t="shared" si="0"/>
        <v>10</v>
      </c>
      <c r="R28" s="5" t="e">
        <f t="shared" si="1"/>
        <v>#DIV/0!</v>
      </c>
      <c r="S28" s="4" t="e">
        <f t="shared" si="2"/>
        <v>#DIV/0!</v>
      </c>
      <c r="T28" s="6" t="e">
        <f t="shared" si="3"/>
        <v>#NUM!</v>
      </c>
      <c r="U28" s="6" t="e">
        <f t="shared" si="4"/>
        <v>#NUM!</v>
      </c>
      <c r="V28" s="4" t="e">
        <f t="shared" si="5"/>
        <v>#DIV/0!</v>
      </c>
      <c r="W28" s="4" t="e">
        <f t="shared" si="6"/>
        <v>#DIV/0!</v>
      </c>
      <c r="X28" s="4" t="e">
        <f t="shared" si="7"/>
        <v>#DIV/0!</v>
      </c>
      <c r="Y28" s="6" t="e">
        <f t="shared" si="8"/>
        <v>#NUM!</v>
      </c>
      <c r="Z28" s="6" t="e">
        <f t="shared" si="9"/>
        <v>#NUM!</v>
      </c>
      <c r="AA28" s="6" t="e">
        <f t="shared" si="10"/>
        <v>#NUM!</v>
      </c>
      <c r="AB28" s="26">
        <v>-13.586906357416865</v>
      </c>
      <c r="AC28" s="4">
        <f t="shared" si="11"/>
        <v>0</v>
      </c>
      <c r="AD28" s="4">
        <f t="shared" si="12"/>
        <v>0</v>
      </c>
      <c r="AE28" s="4">
        <f t="shared" si="13"/>
        <v>0</v>
      </c>
      <c r="AF28" s="27">
        <v>-10.156431443339946</v>
      </c>
      <c r="AG28" s="6" t="e">
        <f t="shared" si="14"/>
        <v>#NUM!</v>
      </c>
      <c r="AH28" s="6">
        <f t="shared" si="15"/>
        <v>0</v>
      </c>
      <c r="AI28" s="6" t="e">
        <f t="shared" si="16"/>
        <v>#NUM!</v>
      </c>
      <c r="AK28" s="1" t="e">
        <f t="shared" si="17"/>
        <v>#DIV/0!</v>
      </c>
      <c r="AL28" s="1" t="e">
        <f t="shared" si="18"/>
        <v>#DIV/0!</v>
      </c>
    </row>
    <row r="29" spans="4:38" x14ac:dyDescent="0.25">
      <c r="D29" s="1">
        <v>2002</v>
      </c>
      <c r="E29" s="1" t="s">
        <v>5</v>
      </c>
      <c r="F29" s="2" t="s">
        <v>195</v>
      </c>
      <c r="G29">
        <v>1</v>
      </c>
      <c r="H29">
        <v>22600770</v>
      </c>
      <c r="I29" s="1">
        <v>10.833959999999999</v>
      </c>
      <c r="J29" s="1">
        <v>121872</v>
      </c>
      <c r="K29" s="1">
        <v>1001413</v>
      </c>
      <c r="L29" s="1">
        <v>983935.7</v>
      </c>
      <c r="M29" s="3">
        <v>10000</v>
      </c>
      <c r="N29">
        <v>121.7</v>
      </c>
      <c r="O29">
        <v>996</v>
      </c>
      <c r="P29"/>
      <c r="Q29" s="1">
        <f t="shared" si="0"/>
        <v>10</v>
      </c>
      <c r="R29" s="5">
        <f t="shared" si="1"/>
        <v>-13.586906357416865</v>
      </c>
      <c r="S29" s="4">
        <f t="shared" si="2"/>
        <v>13606.104656099895</v>
      </c>
      <c r="T29" s="6">
        <f t="shared" si="3"/>
        <v>-10.156431443339946</v>
      </c>
      <c r="U29" s="6">
        <f t="shared" si="4"/>
        <v>99.932754817046984</v>
      </c>
      <c r="V29" s="4">
        <f t="shared" si="5"/>
        <v>108.11309364258314</v>
      </c>
      <c r="W29" s="4">
        <f t="shared" si="6"/>
        <v>7.9625728846227211E-5</v>
      </c>
      <c r="X29" s="4">
        <f t="shared" si="7"/>
        <v>1799.6027837359466</v>
      </c>
      <c r="Y29" s="6">
        <f t="shared" si="8"/>
        <v>985.8435685566601</v>
      </c>
      <c r="Z29" s="6">
        <f t="shared" si="9"/>
        <v>1.0841250218543852E-2</v>
      </c>
      <c r="AA29" s="6">
        <f t="shared" si="10"/>
        <v>245020.60270175932</v>
      </c>
      <c r="AB29" s="26">
        <v>-13.586906357416865</v>
      </c>
      <c r="AC29" s="4">
        <f t="shared" si="11"/>
        <v>10.000000000000002</v>
      </c>
      <c r="AD29" s="4">
        <f t="shared" si="12"/>
        <v>24485583.814920004</v>
      </c>
      <c r="AE29" s="4">
        <f t="shared" si="13"/>
        <v>1.0833960000000002</v>
      </c>
      <c r="AF29" s="27">
        <v>-10.156431443339946</v>
      </c>
      <c r="AG29" s="6">
        <f t="shared" si="14"/>
        <v>10</v>
      </c>
      <c r="AH29" s="6">
        <f t="shared" si="15"/>
        <v>24868615.336638916</v>
      </c>
      <c r="AI29" s="6">
        <f t="shared" si="16"/>
        <v>1.083396</v>
      </c>
      <c r="AK29" s="1">
        <f t="shared" si="17"/>
        <v>4.0840357638957412E-6</v>
      </c>
      <c r="AL29" s="1">
        <f t="shared" si="18"/>
        <v>92.302352971581954</v>
      </c>
    </row>
    <row r="30" spans="4:38" x14ac:dyDescent="0.25">
      <c r="D30" s="1">
        <v>2003</v>
      </c>
      <c r="E30" s="1" t="s">
        <v>5</v>
      </c>
      <c r="F30" s="2" t="s">
        <v>195</v>
      </c>
      <c r="G30">
        <v>1</v>
      </c>
      <c r="H30">
        <v>23680871</v>
      </c>
      <c r="I30" s="1">
        <v>16.021879999999999</v>
      </c>
      <c r="J30" s="1">
        <v>121272</v>
      </c>
      <c r="K30" s="1">
        <v>1028601</v>
      </c>
      <c r="L30" s="1">
        <v>998937.3</v>
      </c>
      <c r="M30" s="3">
        <v>9800</v>
      </c>
      <c r="N30">
        <v>117.9</v>
      </c>
      <c r="O30">
        <v>941</v>
      </c>
      <c r="P30"/>
      <c r="Q30" s="1">
        <f t="shared" si="0"/>
        <v>10</v>
      </c>
      <c r="R30" s="5">
        <f t="shared" si="1"/>
        <v>-9.1874361810224521</v>
      </c>
      <c r="S30" s="4">
        <f t="shared" si="2"/>
        <v>9450.2060432358758</v>
      </c>
      <c r="T30" s="6">
        <f t="shared" si="3"/>
        <v>-7.4933449387429745</v>
      </c>
      <c r="U30" s="6">
        <f t="shared" si="4"/>
        <v>74.853817610765716</v>
      </c>
      <c r="V30" s="4">
        <f t="shared" si="5"/>
        <v>108.71256381897756</v>
      </c>
      <c r="W30" s="4">
        <f t="shared" si="6"/>
        <v>1.695400071352719E-4</v>
      </c>
      <c r="X30" s="4">
        <f t="shared" si="7"/>
        <v>4014.8550383094534</v>
      </c>
      <c r="Y30" s="6">
        <f t="shared" si="8"/>
        <v>933.50665506125699</v>
      </c>
      <c r="Z30" s="6">
        <f t="shared" si="9"/>
        <v>2.1404225611194053E-2</v>
      </c>
      <c r="AA30" s="6">
        <f t="shared" si="10"/>
        <v>506870.70555358252</v>
      </c>
      <c r="AB30" s="26">
        <v>-13.586906357416865</v>
      </c>
      <c r="AC30" s="4">
        <f t="shared" si="11"/>
        <v>14.788572230283295</v>
      </c>
      <c r="AD30" s="4">
        <f t="shared" si="12"/>
        <v>56109628.53367494</v>
      </c>
      <c r="AE30" s="4">
        <f t="shared" si="13"/>
        <v>2.3694072964493129</v>
      </c>
      <c r="AF30" s="27">
        <v>-10.156431443339946</v>
      </c>
      <c r="AG30" s="6">
        <f t="shared" si="14"/>
        <v>13.553935560643909</v>
      </c>
      <c r="AH30" s="6">
        <f t="shared" si="15"/>
        <v>38534727.128463551</v>
      </c>
      <c r="AI30" s="6">
        <f t="shared" si="16"/>
        <v>2.1715952908036944</v>
      </c>
      <c r="AK30" s="1">
        <f t="shared" si="17"/>
        <v>2.6356567699263481E-6</v>
      </c>
      <c r="AL30" s="1">
        <f t="shared" si="18"/>
        <v>62.414647968902528</v>
      </c>
    </row>
    <row r="31" spans="4:38" x14ac:dyDescent="0.25">
      <c r="D31" s="1">
        <v>2004</v>
      </c>
      <c r="E31" s="1" t="s">
        <v>5</v>
      </c>
      <c r="F31" s="2" t="s">
        <v>195</v>
      </c>
      <c r="G31">
        <v>1</v>
      </c>
      <c r="H31">
        <v>24726684</v>
      </c>
      <c r="I31" s="1">
        <v>17.293949999999999</v>
      </c>
      <c r="J31" s="1">
        <v>120108</v>
      </c>
      <c r="K31" s="1">
        <v>1052656</v>
      </c>
      <c r="L31" s="1">
        <v>1010216</v>
      </c>
      <c r="M31" s="3">
        <v>9400</v>
      </c>
      <c r="N31">
        <v>114.1</v>
      </c>
      <c r="O31">
        <v>881</v>
      </c>
      <c r="P31"/>
      <c r="Q31" s="1">
        <f t="shared" si="0"/>
        <v>10</v>
      </c>
      <c r="R31" s="5">
        <f t="shared" si="1"/>
        <v>-8.5116471367154425</v>
      </c>
      <c r="S31" s="4">
        <f t="shared" si="2"/>
        <v>8959.8364283463306</v>
      </c>
      <c r="T31" s="6">
        <f t="shared" si="3"/>
        <v>-7.0970228763685146</v>
      </c>
      <c r="U31" s="6">
        <f t="shared" si="4"/>
        <v>71.695260620734956</v>
      </c>
      <c r="V31" s="4">
        <f t="shared" si="5"/>
        <v>105.58835286328456</v>
      </c>
      <c r="W31" s="4">
        <f t="shared" si="6"/>
        <v>1.9301635848269441E-4</v>
      </c>
      <c r="X31" s="4">
        <f t="shared" si="7"/>
        <v>4772.6545030323041</v>
      </c>
      <c r="Y31" s="6">
        <f t="shared" si="8"/>
        <v>873.90297712363144</v>
      </c>
      <c r="Z31" s="6">
        <f t="shared" si="9"/>
        <v>2.412146890919931E-2</v>
      </c>
      <c r="AA31" s="6">
        <f t="shared" si="10"/>
        <v>596443.93933359603</v>
      </c>
      <c r="AB31" s="26">
        <v>-13.586906357416865</v>
      </c>
      <c r="AC31" s="4">
        <f t="shared" si="11"/>
        <v>15.962722771728897</v>
      </c>
      <c r="AD31" s="4">
        <f t="shared" si="12"/>
        <v>68260120.239106759</v>
      </c>
      <c r="AE31" s="4">
        <f t="shared" si="13"/>
        <v>2.7605852947814093</v>
      </c>
      <c r="AF31" s="27">
        <v>-10.156431443339946</v>
      </c>
      <c r="AG31" s="6">
        <f t="shared" si="14"/>
        <v>14.310833740100476</v>
      </c>
      <c r="AH31" s="6">
        <f t="shared" si="15"/>
        <v>43431139.000326157</v>
      </c>
      <c r="AI31" s="6">
        <f t="shared" si="16"/>
        <v>2.4749084315961061</v>
      </c>
      <c r="AK31" s="1">
        <f t="shared" si="17"/>
        <v>2.3385137201360698E-6</v>
      </c>
      <c r="AL31" s="1">
        <f t="shared" si="18"/>
        <v>57.823689787469036</v>
      </c>
    </row>
    <row r="32" spans="4:38" x14ac:dyDescent="0.25">
      <c r="D32" s="1">
        <v>2005</v>
      </c>
      <c r="E32" s="1" t="s">
        <v>5</v>
      </c>
      <c r="F32" s="2" t="s">
        <v>195</v>
      </c>
      <c r="G32">
        <v>1</v>
      </c>
      <c r="H32">
        <v>25654277</v>
      </c>
      <c r="I32" s="1">
        <v>26.506810000000002</v>
      </c>
      <c r="J32" s="1">
        <v>118258</v>
      </c>
      <c r="K32" s="1">
        <v>1074096</v>
      </c>
      <c r="L32" s="1">
        <v>1035323</v>
      </c>
      <c r="M32" s="3">
        <v>8900</v>
      </c>
      <c r="N32">
        <v>110.1</v>
      </c>
      <c r="O32">
        <v>821</v>
      </c>
      <c r="P32"/>
      <c r="Q32" s="1">
        <f t="shared" si="0"/>
        <v>10</v>
      </c>
      <c r="R32" s="5">
        <f t="shared" si="1"/>
        <v>-5.5532898904092942</v>
      </c>
      <c r="S32" s="4">
        <f t="shared" si="2"/>
        <v>5964.766458129061</v>
      </c>
      <c r="T32" s="6">
        <f t="shared" si="3"/>
        <v>-5.3680344433496607</v>
      </c>
      <c r="U32" s="6">
        <f t="shared" si="4"/>
        <v>55.576495239921009</v>
      </c>
      <c r="V32" s="4">
        <f t="shared" si="5"/>
        <v>104.54671010959071</v>
      </c>
      <c r="W32" s="4">
        <f t="shared" si="6"/>
        <v>4.4438973740330249E-4</v>
      </c>
      <c r="X32" s="4">
        <f t="shared" si="7"/>
        <v>11400.497419301582</v>
      </c>
      <c r="Y32" s="6">
        <f t="shared" si="8"/>
        <v>815.63196555665036</v>
      </c>
      <c r="Z32" s="6">
        <f t="shared" si="9"/>
        <v>4.7694281342447735E-2</v>
      </c>
      <c r="AA32" s="6">
        <f t="shared" si="10"/>
        <v>1223562.3048750861</v>
      </c>
      <c r="AB32" s="26">
        <v>-13.586906357416865</v>
      </c>
      <c r="AC32" s="4">
        <f t="shared" si="11"/>
        <v>24.466409327706582</v>
      </c>
      <c r="AD32" s="4">
        <f t="shared" si="12"/>
        <v>166374775.34708387</v>
      </c>
      <c r="AE32" s="4">
        <f t="shared" si="13"/>
        <v>6.4852646343174616</v>
      </c>
      <c r="AF32" s="27">
        <v>-10.156431443339946</v>
      </c>
      <c r="AG32" s="6">
        <f t="shared" si="14"/>
        <v>18.920205431845776</v>
      </c>
      <c r="AH32" s="6">
        <f t="shared" si="15"/>
        <v>69065058.835592419</v>
      </c>
      <c r="AI32" s="6">
        <f t="shared" si="16"/>
        <v>5.0151429054290402</v>
      </c>
      <c r="AK32" s="1">
        <f t="shared" si="17"/>
        <v>1.4705600218942934E-6</v>
      </c>
      <c r="AL32" s="1">
        <f t="shared" si="18"/>
        <v>37.726154146802273</v>
      </c>
    </row>
    <row r="33" spans="4:38" x14ac:dyDescent="0.25">
      <c r="D33" s="1">
        <v>2006</v>
      </c>
      <c r="E33" s="1" t="s">
        <v>5</v>
      </c>
      <c r="F33" s="2" t="s">
        <v>195</v>
      </c>
      <c r="G33">
        <v>1</v>
      </c>
      <c r="H33">
        <v>26433049</v>
      </c>
      <c r="I33" s="1">
        <v>32.766019999999997</v>
      </c>
      <c r="J33" s="1">
        <v>115882</v>
      </c>
      <c r="K33" s="1">
        <v>1092196</v>
      </c>
      <c r="L33" s="1">
        <v>1030928</v>
      </c>
      <c r="M33" s="3">
        <v>8500</v>
      </c>
      <c r="N33">
        <v>106.1</v>
      </c>
      <c r="O33">
        <v>776</v>
      </c>
      <c r="P33"/>
      <c r="Q33" s="1">
        <f t="shared" si="0"/>
        <v>10</v>
      </c>
      <c r="R33" s="5">
        <f t="shared" si="1"/>
        <v>-4.492458955954981</v>
      </c>
      <c r="S33" s="4">
        <f t="shared" si="2"/>
        <v>4906.6457018582068</v>
      </c>
      <c r="T33" s="6">
        <f t="shared" si="3"/>
        <v>-4.7356011273150376</v>
      </c>
      <c r="U33" s="6">
        <f t="shared" si="4"/>
        <v>48.820637989806372</v>
      </c>
      <c r="V33" s="4">
        <f t="shared" si="5"/>
        <v>101.60754104404501</v>
      </c>
      <c r="W33" s="4">
        <f t="shared" si="6"/>
        <v>6.6778858696871267E-4</v>
      </c>
      <c r="X33" s="4">
        <f t="shared" si="7"/>
        <v>17651.688440984744</v>
      </c>
      <c r="Y33" s="6">
        <f t="shared" si="8"/>
        <v>771.26439887268498</v>
      </c>
      <c r="Z33" s="6">
        <f t="shared" si="9"/>
        <v>6.7115099984644724E-2</v>
      </c>
      <c r="AA33" s="6">
        <f t="shared" si="10"/>
        <v>1774056.7265340132</v>
      </c>
      <c r="AB33" s="26">
        <v>-13.586906357416865</v>
      </c>
      <c r="AC33" s="4">
        <f t="shared" si="11"/>
        <v>30.243807435139136</v>
      </c>
      <c r="AD33" s="4">
        <f t="shared" si="12"/>
        <v>261943374.02479753</v>
      </c>
      <c r="AE33" s="4">
        <f t="shared" si="13"/>
        <v>9.9096919929591749</v>
      </c>
      <c r="AF33" s="27">
        <v>-10.156431443339946</v>
      </c>
      <c r="AG33" s="6">
        <f t="shared" si="14"/>
        <v>21.446974038327379</v>
      </c>
      <c r="AH33" s="6">
        <f t="shared" si="15"/>
        <v>87965443.04236576</v>
      </c>
      <c r="AI33" s="6">
        <f t="shared" si="16"/>
        <v>7.0273198027931558</v>
      </c>
      <c r="AK33" s="1">
        <f t="shared" si="17"/>
        <v>1.1545933371185802E-6</v>
      </c>
      <c r="AL33" s="1">
        <f t="shared" si="18"/>
        <v>30.519422255128941</v>
      </c>
    </row>
    <row r="34" spans="4:38" x14ac:dyDescent="0.25">
      <c r="D34" s="1">
        <v>2007</v>
      </c>
      <c r="E34" s="1" t="s">
        <v>5</v>
      </c>
      <c r="F34" s="2" t="s">
        <v>195</v>
      </c>
      <c r="G34">
        <v>1</v>
      </c>
      <c r="H34">
        <v>27100536</v>
      </c>
      <c r="I34" s="1">
        <v>31.957260000000002</v>
      </c>
      <c r="J34" s="1">
        <v>112859</v>
      </c>
      <c r="K34" s="1">
        <v>1106461</v>
      </c>
      <c r="L34" s="1">
        <v>1035912</v>
      </c>
      <c r="M34" s="3">
        <v>8000</v>
      </c>
      <c r="N34">
        <v>102</v>
      </c>
      <c r="O34">
        <v>724</v>
      </c>
      <c r="P34"/>
      <c r="Q34" s="1">
        <f t="shared" si="0"/>
        <v>10</v>
      </c>
      <c r="R34" s="5">
        <f t="shared" si="1"/>
        <v>-4.6061520918877275</v>
      </c>
      <c r="S34" s="4">
        <f t="shared" si="2"/>
        <v>5096.5276497421874</v>
      </c>
      <c r="T34" s="6">
        <f t="shared" si="3"/>
        <v>-4.8041740427028463</v>
      </c>
      <c r="U34" s="6">
        <f t="shared" si="4"/>
        <v>49.767015409243911</v>
      </c>
      <c r="V34" s="4">
        <f t="shared" si="5"/>
        <v>97.393847908112278</v>
      </c>
      <c r="W34" s="4">
        <f t="shared" si="6"/>
        <v>6.2703986314322435E-4</v>
      </c>
      <c r="X34" s="4">
        <f t="shared" si="7"/>
        <v>16993.116384548026</v>
      </c>
      <c r="Y34" s="6">
        <f t="shared" si="8"/>
        <v>719.19582595729719</v>
      </c>
      <c r="Z34" s="6">
        <f t="shared" si="9"/>
        <v>6.4213736221087794E-2</v>
      </c>
      <c r="AA34" s="6">
        <f t="shared" si="10"/>
        <v>1740226.6701540938</v>
      </c>
      <c r="AB34" s="26">
        <v>-13.586906357416865</v>
      </c>
      <c r="AC34" s="4">
        <f t="shared" si="11"/>
        <v>29.497302925246178</v>
      </c>
      <c r="AD34" s="4">
        <f t="shared" si="12"/>
        <v>255464009.89667788</v>
      </c>
      <c r="AE34" s="4">
        <f t="shared" si="13"/>
        <v>9.4265297888085282</v>
      </c>
      <c r="AF34" s="27">
        <v>-10.156431443339946</v>
      </c>
      <c r="AG34" s="6">
        <f t="shared" si="14"/>
        <v>21.140848256250724</v>
      </c>
      <c r="AH34" s="6">
        <f t="shared" si="15"/>
        <v>87960675.907615125</v>
      </c>
      <c r="AI34" s="6">
        <f t="shared" si="16"/>
        <v>6.7560358434555106</v>
      </c>
      <c r="AK34" s="1">
        <f t="shared" si="17"/>
        <v>1.1546559116948148E-6</v>
      </c>
      <c r="AL34" s="1">
        <f t="shared" si="18"/>
        <v>31.291794102498148</v>
      </c>
    </row>
    <row r="35" spans="4:38" x14ac:dyDescent="0.25">
      <c r="D35" s="1">
        <v>2008</v>
      </c>
      <c r="E35" s="1" t="s">
        <v>5</v>
      </c>
      <c r="F35" s="2" t="s">
        <v>195</v>
      </c>
      <c r="G35">
        <v>1</v>
      </c>
      <c r="H35">
        <v>27722276</v>
      </c>
      <c r="I35" s="1">
        <v>32.672730000000001</v>
      </c>
      <c r="J35" s="1">
        <v>109369</v>
      </c>
      <c r="K35" s="1">
        <v>1117150</v>
      </c>
      <c r="L35" s="1">
        <v>1035503</v>
      </c>
      <c r="M35" s="3">
        <v>7500</v>
      </c>
      <c r="N35">
        <v>97.9</v>
      </c>
      <c r="O35">
        <v>676</v>
      </c>
      <c r="P35"/>
      <c r="Q35" s="1">
        <f t="shared" si="0"/>
        <v>10</v>
      </c>
      <c r="R35" s="5">
        <f t="shared" si="1"/>
        <v>-4.5052862126917459</v>
      </c>
      <c r="S35" s="4">
        <f t="shared" si="2"/>
        <v>5033.080492508584</v>
      </c>
      <c r="T35" s="6">
        <f t="shared" si="3"/>
        <v>-4.7433496389788399</v>
      </c>
      <c r="U35" s="6">
        <f t="shared" si="4"/>
        <v>49.117527812115057</v>
      </c>
      <c r="V35" s="4">
        <f t="shared" si="5"/>
        <v>93.394713787308262</v>
      </c>
      <c r="W35" s="4">
        <f t="shared" si="6"/>
        <v>6.4915969551115383E-4</v>
      </c>
      <c r="X35" s="4">
        <f t="shared" si="7"/>
        <v>17996.184247036166</v>
      </c>
      <c r="Y35" s="6">
        <f t="shared" si="8"/>
        <v>671.25665036102112</v>
      </c>
      <c r="Z35" s="6">
        <f t="shared" si="9"/>
        <v>6.651949203343481E-2</v>
      </c>
      <c r="AA35" s="6">
        <f t="shared" si="10"/>
        <v>1844071.7175306811</v>
      </c>
      <c r="AB35" s="26">
        <v>-13.586906357416865</v>
      </c>
      <c r="AC35" s="4">
        <f t="shared" si="11"/>
        <v>30.157698570051956</v>
      </c>
      <c r="AD35" s="4">
        <f t="shared" si="12"/>
        <v>273157106.03399444</v>
      </c>
      <c r="AE35" s="4">
        <f t="shared" si="13"/>
        <v>9.8533434280069372</v>
      </c>
      <c r="AF35" s="27">
        <v>-10.156431443339946</v>
      </c>
      <c r="AG35" s="6">
        <f t="shared" si="14"/>
        <v>21.411939275736056</v>
      </c>
      <c r="AH35" s="6">
        <f t="shared" si="15"/>
        <v>91993141.129489869</v>
      </c>
      <c r="AI35" s="6">
        <f t="shared" si="16"/>
        <v>6.995865107325197</v>
      </c>
      <c r="AK35" s="1">
        <f t="shared" si="17"/>
        <v>1.1040422490893878E-6</v>
      </c>
      <c r="AL35" s="1">
        <f t="shared" si="18"/>
        <v>30.606563944916754</v>
      </c>
    </row>
    <row r="36" spans="4:38" x14ac:dyDescent="0.25">
      <c r="D36" s="1">
        <v>2009</v>
      </c>
      <c r="E36" s="1" t="s">
        <v>5</v>
      </c>
      <c r="F36" s="2" t="s">
        <v>195</v>
      </c>
      <c r="G36">
        <v>1</v>
      </c>
      <c r="H36">
        <v>28394813</v>
      </c>
      <c r="I36" s="1">
        <v>51.466850000000001</v>
      </c>
      <c r="J36" s="1">
        <v>105501</v>
      </c>
      <c r="K36" s="1">
        <v>1123546</v>
      </c>
      <c r="L36" s="1">
        <v>1014263</v>
      </c>
      <c r="M36" s="3">
        <v>7000</v>
      </c>
      <c r="N36">
        <v>93.9</v>
      </c>
      <c r="O36">
        <v>631</v>
      </c>
      <c r="P36"/>
      <c r="Q36" s="1">
        <f t="shared" si="0"/>
        <v>10</v>
      </c>
      <c r="R36" s="5">
        <f t="shared" si="1"/>
        <v>-2.8600934387863255</v>
      </c>
      <c r="S36" s="4">
        <f t="shared" si="2"/>
        <v>3213.4465427746209</v>
      </c>
      <c r="T36" s="6">
        <f t="shared" si="3"/>
        <v>-3.7125768536984225</v>
      </c>
      <c r="U36" s="6">
        <f t="shared" si="4"/>
        <v>37.655293373627231</v>
      </c>
      <c r="V36" s="4">
        <f t="shared" si="5"/>
        <v>91.039906561213684</v>
      </c>
      <c r="W36" s="4">
        <f t="shared" si="6"/>
        <v>1.601609029897271E-3</v>
      </c>
      <c r="X36" s="4">
        <f t="shared" si="7"/>
        <v>45477.388903044419</v>
      </c>
      <c r="Y36" s="6">
        <f t="shared" si="8"/>
        <v>627.28742314630153</v>
      </c>
      <c r="Z36" s="6">
        <f t="shared" si="9"/>
        <v>0.13667892449895508</v>
      </c>
      <c r="AA36" s="6">
        <f t="shared" si="10"/>
        <v>3880972.502188948</v>
      </c>
      <c r="AB36" s="26">
        <v>-13.586906357416865</v>
      </c>
      <c r="AC36" s="4">
        <f t="shared" si="11"/>
        <v>47.505113550354636</v>
      </c>
      <c r="AD36" s="4">
        <f t="shared" si="12"/>
        <v>694235730.18269467</v>
      </c>
      <c r="AE36" s="4">
        <f t="shared" si="13"/>
        <v>24.449385533290698</v>
      </c>
      <c r="AF36" s="27">
        <v>-10.156431443339946</v>
      </c>
      <c r="AG36" s="6">
        <f t="shared" si="14"/>
        <v>27.356824770434685</v>
      </c>
      <c r="AH36" s="6">
        <f t="shared" si="15"/>
        <v>148425234.0886142</v>
      </c>
      <c r="AI36" s="6">
        <f t="shared" si="16"/>
        <v>14.079695969362463</v>
      </c>
      <c r="AK36" s="1">
        <f t="shared" si="17"/>
        <v>6.842792942658429E-7</v>
      </c>
      <c r="AL36" s="1">
        <f t="shared" si="18"/>
        <v>19.429982600450582</v>
      </c>
    </row>
    <row r="37" spans="4:38" x14ac:dyDescent="0.25">
      <c r="D37" s="1">
        <v>2010</v>
      </c>
      <c r="E37" s="1" t="s">
        <v>5</v>
      </c>
      <c r="F37" s="2" t="s">
        <v>195</v>
      </c>
      <c r="G37">
        <v>1</v>
      </c>
      <c r="H37">
        <v>29185507</v>
      </c>
      <c r="I37" s="1">
        <v>61.067259999999997</v>
      </c>
      <c r="J37" s="1">
        <v>101383</v>
      </c>
      <c r="K37" s="1">
        <v>1126478</v>
      </c>
      <c r="L37" s="1">
        <v>1010274</v>
      </c>
      <c r="M37" s="3">
        <v>6400</v>
      </c>
      <c r="N37">
        <v>90</v>
      </c>
      <c r="O37">
        <v>584</v>
      </c>
      <c r="P37"/>
      <c r="Q37" s="1">
        <f t="shared" si="0"/>
        <v>10</v>
      </c>
      <c r="R37" s="5">
        <f t="shared" si="1"/>
        <v>-2.4104569289665196</v>
      </c>
      <c r="S37" s="4">
        <f t="shared" si="2"/>
        <v>2715.3267004283471</v>
      </c>
      <c r="T37" s="6">
        <f t="shared" si="3"/>
        <v>-3.4101503035490173</v>
      </c>
      <c r="U37" s="6">
        <f t="shared" si="4"/>
        <v>34.451861877676798</v>
      </c>
      <c r="V37" s="4">
        <f t="shared" si="5"/>
        <v>87.589543071033475</v>
      </c>
      <c r="W37" s="4">
        <f t="shared" si="6"/>
        <v>2.2489838880296264E-3</v>
      </c>
      <c r="X37" s="4">
        <f t="shared" si="7"/>
        <v>65637.735006975883</v>
      </c>
      <c r="Y37" s="6">
        <f t="shared" si="8"/>
        <v>580.58984969645098</v>
      </c>
      <c r="Z37" s="6">
        <f t="shared" si="9"/>
        <v>0.17725387445480484</v>
      </c>
      <c r="AA37" s="6">
        <f t="shared" si="10"/>
        <v>5173244.1936778277</v>
      </c>
      <c r="AB37" s="26">
        <v>-13.586906357416865</v>
      </c>
      <c r="AC37" s="4">
        <f t="shared" si="11"/>
        <v>56.366517875273679</v>
      </c>
      <c r="AD37" s="4">
        <f t="shared" si="12"/>
        <v>1004608579.670194</v>
      </c>
      <c r="AE37" s="4">
        <f t="shared" si="13"/>
        <v>34.421488023839849</v>
      </c>
      <c r="AF37" s="27">
        <v>-10.156431443339946</v>
      </c>
      <c r="AG37" s="6">
        <f t="shared" si="14"/>
        <v>29.782943680722596</v>
      </c>
      <c r="AH37" s="6">
        <f t="shared" si="15"/>
        <v>181015939.09683928</v>
      </c>
      <c r="AI37" s="6">
        <f t="shared" si="16"/>
        <v>18.187627653160437</v>
      </c>
      <c r="AK37" s="1">
        <f t="shared" si="17"/>
        <v>5.6107939963819944E-7</v>
      </c>
      <c r="AL37" s="1">
        <f t="shared" si="18"/>
        <v>16.375386745696467</v>
      </c>
    </row>
    <row r="38" spans="4:38" x14ac:dyDescent="0.25">
      <c r="D38" s="1">
        <v>2011</v>
      </c>
      <c r="E38" s="1" t="s">
        <v>5</v>
      </c>
      <c r="F38" s="2" t="s">
        <v>195</v>
      </c>
      <c r="G38">
        <v>1</v>
      </c>
      <c r="H38">
        <v>30117413</v>
      </c>
      <c r="I38" s="1">
        <v>61.492069999999998</v>
      </c>
      <c r="J38" s="1">
        <v>97161</v>
      </c>
      <c r="K38" s="1">
        <v>1127158</v>
      </c>
      <c r="L38" s="1">
        <v>1007463</v>
      </c>
      <c r="M38" s="3">
        <v>5900</v>
      </c>
      <c r="N38">
        <v>86.2</v>
      </c>
      <c r="O38">
        <v>536</v>
      </c>
      <c r="P38"/>
      <c r="Q38" s="1">
        <f t="shared" si="0"/>
        <v>10</v>
      </c>
      <c r="R38" s="5">
        <f t="shared" si="1"/>
        <v>-2.393804599519906</v>
      </c>
      <c r="S38" s="4">
        <f t="shared" si="2"/>
        <v>2698.1960047856583</v>
      </c>
      <c r="T38" s="6">
        <f t="shared" si="3"/>
        <v>-3.3986810312036653</v>
      </c>
      <c r="U38" s="6">
        <f t="shared" si="4"/>
        <v>34.240453877395382</v>
      </c>
      <c r="V38" s="4">
        <f t="shared" si="5"/>
        <v>83.806195400480092</v>
      </c>
      <c r="W38" s="4">
        <f t="shared" si="6"/>
        <v>2.2790067841970906E-3</v>
      </c>
      <c r="X38" s="4">
        <f t="shared" si="7"/>
        <v>68637.788549465651</v>
      </c>
      <c r="Y38" s="6">
        <f t="shared" si="8"/>
        <v>532.60131896879636</v>
      </c>
      <c r="Z38" s="6">
        <f t="shared" si="9"/>
        <v>0.17958894534571401</v>
      </c>
      <c r="AA38" s="6">
        <f t="shared" si="10"/>
        <v>5408754.4372112965</v>
      </c>
      <c r="AB38" s="26">
        <v>-13.586906357416865</v>
      </c>
      <c r="AC38" s="4">
        <f t="shared" si="11"/>
        <v>56.758627500932256</v>
      </c>
      <c r="AD38" s="4">
        <f t="shared" si="12"/>
        <v>1051159603.595679</v>
      </c>
      <c r="AE38" s="4">
        <f t="shared" si="13"/>
        <v>34.902054953912511</v>
      </c>
      <c r="AF38" s="27">
        <v>-10.156431443339946</v>
      </c>
      <c r="AG38" s="6">
        <f t="shared" si="14"/>
        <v>29.883449932761057</v>
      </c>
      <c r="AH38" s="6">
        <f t="shared" si="15"/>
        <v>188095289.12150943</v>
      </c>
      <c r="AI38" s="6">
        <f t="shared" si="16"/>
        <v>18.375951951068384</v>
      </c>
      <c r="AK38" s="1">
        <f t="shared" si="17"/>
        <v>5.3996203152003972E-7</v>
      </c>
      <c r="AL38" s="1">
        <f t="shared" si="18"/>
        <v>16.262259507608054</v>
      </c>
    </row>
    <row r="39" spans="4:38" x14ac:dyDescent="0.25">
      <c r="D39" s="1">
        <v>2012</v>
      </c>
      <c r="E39" s="1" t="s">
        <v>5</v>
      </c>
      <c r="F39" s="2" t="s">
        <v>195</v>
      </c>
      <c r="G39">
        <v>1</v>
      </c>
      <c r="H39">
        <v>31161376</v>
      </c>
      <c r="I39" s="1">
        <v>58.1952</v>
      </c>
      <c r="J39" s="1">
        <v>93123</v>
      </c>
      <c r="K39" s="1">
        <v>1127397</v>
      </c>
      <c r="L39" s="1">
        <v>1008065</v>
      </c>
      <c r="M39" s="3">
        <v>5400</v>
      </c>
      <c r="N39">
        <v>82.6</v>
      </c>
      <c r="O39">
        <v>496</v>
      </c>
      <c r="P39"/>
      <c r="Q39" s="1">
        <f t="shared" si="0"/>
        <v>10</v>
      </c>
      <c r="R39" s="5">
        <f t="shared" si="1"/>
        <v>-2.5294182338062243</v>
      </c>
      <c r="S39" s="4">
        <f t="shared" si="2"/>
        <v>2851.6585285384358</v>
      </c>
      <c r="T39" s="6">
        <f t="shared" si="3"/>
        <v>-3.4914784924376705</v>
      </c>
      <c r="U39" s="6">
        <f t="shared" si="4"/>
        <v>35.196372664791802</v>
      </c>
      <c r="V39" s="4">
        <f t="shared" si="5"/>
        <v>80.070581766193769</v>
      </c>
      <c r="W39" s="4">
        <f t="shared" si="6"/>
        <v>2.04074924881791E-3</v>
      </c>
      <c r="X39" s="4">
        <f t="shared" si="7"/>
        <v>63592.554664132447</v>
      </c>
      <c r="Y39" s="6">
        <f t="shared" si="8"/>
        <v>492.50852150756231</v>
      </c>
      <c r="Z39" s="6">
        <f t="shared" si="9"/>
        <v>0.16534431134210245</v>
      </c>
      <c r="AA39" s="6">
        <f t="shared" si="10"/>
        <v>5152356.2551923189</v>
      </c>
      <c r="AB39" s="26">
        <v>-13.586906357416865</v>
      </c>
      <c r="AC39" s="4">
        <f t="shared" si="11"/>
        <v>53.715538916518071</v>
      </c>
      <c r="AD39" s="4">
        <f t="shared" si="12"/>
        <v>974100416.43313622</v>
      </c>
      <c r="AE39" s="4">
        <f t="shared" si="13"/>
        <v>31.259865303545524</v>
      </c>
      <c r="AF39" s="27">
        <v>-10.156431443339946</v>
      </c>
      <c r="AG39" s="6">
        <f t="shared" si="14"/>
        <v>29.08919950484632</v>
      </c>
      <c r="AH39" s="6">
        <f t="shared" si="15"/>
        <v>184181045.14985561</v>
      </c>
      <c r="AI39" s="6">
        <f t="shared" si="16"/>
        <v>16.928517830244324</v>
      </c>
      <c r="AK39" s="1">
        <f t="shared" si="17"/>
        <v>5.5143738787432479E-7</v>
      </c>
      <c r="AL39" s="1">
        <f t="shared" si="18"/>
        <v>17.183547784009679</v>
      </c>
    </row>
    <row r="40" spans="4:38" x14ac:dyDescent="0.25">
      <c r="D40" s="1">
        <v>2013</v>
      </c>
      <c r="E40" s="1" t="s">
        <v>5</v>
      </c>
      <c r="F40" s="2" t="s">
        <v>195</v>
      </c>
      <c r="G40">
        <v>1</v>
      </c>
      <c r="H40">
        <v>32269589</v>
      </c>
      <c r="I40" s="1">
        <v>55.994950000000003</v>
      </c>
      <c r="J40" s="1">
        <v>89270</v>
      </c>
      <c r="K40" s="1">
        <v>1127146</v>
      </c>
      <c r="L40" s="1">
        <v>1002179</v>
      </c>
      <c r="M40" s="3">
        <v>5000</v>
      </c>
      <c r="N40">
        <v>79.2</v>
      </c>
      <c r="O40">
        <v>459</v>
      </c>
      <c r="P40"/>
      <c r="Q40" s="1">
        <f t="shared" si="0"/>
        <v>10</v>
      </c>
      <c r="R40" s="5">
        <f t="shared" si="1"/>
        <v>-2.6288084907656848</v>
      </c>
      <c r="S40" s="4">
        <f t="shared" si="2"/>
        <v>2963.0509751325785</v>
      </c>
      <c r="T40" s="6">
        <f t="shared" si="3"/>
        <v>-3.5586595134134025</v>
      </c>
      <c r="U40" s="6">
        <f t="shared" si="4"/>
        <v>35.664138324931301</v>
      </c>
      <c r="V40" s="4">
        <f t="shared" si="5"/>
        <v>76.571191509234325</v>
      </c>
      <c r="W40" s="4">
        <f t="shared" si="6"/>
        <v>1.8897734284674119E-3</v>
      </c>
      <c r="X40" s="4">
        <f t="shared" si="7"/>
        <v>60982.211839764284</v>
      </c>
      <c r="Y40" s="6">
        <f t="shared" si="8"/>
        <v>455.44134048658663</v>
      </c>
      <c r="Z40" s="6">
        <f t="shared" si="9"/>
        <v>0.15700631679318128</v>
      </c>
      <c r="AA40" s="6">
        <f t="shared" si="10"/>
        <v>5066529.3133197576</v>
      </c>
      <c r="AB40" s="26">
        <v>-13.586906357416865</v>
      </c>
      <c r="AC40" s="4">
        <f t="shared" si="11"/>
        <v>51.684656395260838</v>
      </c>
      <c r="AD40" s="4">
        <f t="shared" si="12"/>
        <v>933907640.85723805</v>
      </c>
      <c r="AE40" s="4">
        <f t="shared" si="13"/>
        <v>28.940797506198109</v>
      </c>
      <c r="AF40" s="27">
        <v>-10.156431443339946</v>
      </c>
      <c r="AG40" s="6">
        <f t="shared" si="14"/>
        <v>28.540048310488913</v>
      </c>
      <c r="AH40" s="6">
        <f t="shared" si="15"/>
        <v>183520015.22927049</v>
      </c>
      <c r="AI40" s="6">
        <f t="shared" si="16"/>
        <v>15.980985781434113</v>
      </c>
      <c r="AK40" s="1">
        <f t="shared" si="17"/>
        <v>5.5342363777877718E-7</v>
      </c>
      <c r="AL40" s="1">
        <f t="shared" si="18"/>
        <v>17.858753334006011</v>
      </c>
    </row>
    <row r="41" spans="4:38" x14ac:dyDescent="0.25">
      <c r="D41" s="1">
        <v>2014</v>
      </c>
      <c r="E41" s="1" t="s">
        <v>5</v>
      </c>
      <c r="F41" s="2" t="s">
        <v>195</v>
      </c>
      <c r="G41">
        <v>1</v>
      </c>
      <c r="H41">
        <v>33370794</v>
      </c>
      <c r="I41" s="1">
        <v>48.676929999999999</v>
      </c>
      <c r="J41" s="1">
        <v>85790</v>
      </c>
      <c r="K41" s="1">
        <v>1128816</v>
      </c>
      <c r="L41" s="1">
        <v>1011765</v>
      </c>
      <c r="M41" s="3">
        <v>4600</v>
      </c>
      <c r="N41">
        <v>76</v>
      </c>
      <c r="O41">
        <v>425</v>
      </c>
      <c r="P41"/>
      <c r="Q41" s="1">
        <f t="shared" si="0"/>
        <v>10</v>
      </c>
      <c r="R41" s="5">
        <f t="shared" si="1"/>
        <v>-3.0240197974687395</v>
      </c>
      <c r="S41" s="4">
        <f t="shared" si="2"/>
        <v>3413.5619316994726</v>
      </c>
      <c r="T41" s="6">
        <f t="shared" si="3"/>
        <v>-3.8198535709381982</v>
      </c>
      <c r="U41" s="6">
        <f t="shared" si="4"/>
        <v>38.647941482002864</v>
      </c>
      <c r="V41" s="4">
        <f t="shared" si="5"/>
        <v>72.975980202531261</v>
      </c>
      <c r="W41" s="4">
        <f t="shared" si="6"/>
        <v>1.4259864321771879E-3</v>
      </c>
      <c r="X41" s="4">
        <f t="shared" si="7"/>
        <v>47586.299474979911</v>
      </c>
      <c r="Y41" s="6">
        <f t="shared" si="8"/>
        <v>421.18014642906178</v>
      </c>
      <c r="Z41" s="6">
        <f t="shared" si="9"/>
        <v>0.12594960593869489</v>
      </c>
      <c r="AA41" s="6">
        <f t="shared" si="10"/>
        <v>4203038.354161364</v>
      </c>
      <c r="AB41" s="26">
        <v>-13.586906357416865</v>
      </c>
      <c r="AC41" s="4">
        <f t="shared" si="11"/>
        <v>44.929951744329877</v>
      </c>
      <c r="AD41" s="4">
        <f t="shared" si="12"/>
        <v>729836656.29036129</v>
      </c>
      <c r="AE41" s="4">
        <f t="shared" si="13"/>
        <v>21.87052115962123</v>
      </c>
      <c r="AF41" s="27">
        <v>-10.156431443339946</v>
      </c>
      <c r="AG41" s="6">
        <f t="shared" si="14"/>
        <v>26.588536064866524</v>
      </c>
      <c r="AH41" s="6">
        <f t="shared" si="15"/>
        <v>164979833.644824</v>
      </c>
      <c r="AI41" s="6">
        <f t="shared" si="16"/>
        <v>12.942483088319833</v>
      </c>
      <c r="AK41" s="1">
        <f t="shared" si="17"/>
        <v>6.1561654045579695E-7</v>
      </c>
      <c r="AL41" s="1">
        <f t="shared" si="18"/>
        <v>20.543612754543066</v>
      </c>
    </row>
    <row r="42" spans="4:38" x14ac:dyDescent="0.25">
      <c r="D42" s="1">
        <v>2015</v>
      </c>
      <c r="E42" s="1" t="s">
        <v>5</v>
      </c>
      <c r="F42" s="2" t="s">
        <v>195</v>
      </c>
      <c r="G42">
        <v>1</v>
      </c>
      <c r="H42">
        <v>34413603</v>
      </c>
      <c r="I42" s="1">
        <v>56.729390000000002</v>
      </c>
      <c r="J42" s="1">
        <v>82685</v>
      </c>
      <c r="K42" s="1">
        <v>1131122</v>
      </c>
      <c r="M42" s="3">
        <v>4300</v>
      </c>
      <c r="N42">
        <v>73.099999999999994</v>
      </c>
      <c r="O42">
        <v>396</v>
      </c>
      <c r="P42"/>
      <c r="Q42" s="1">
        <f t="shared" si="0"/>
        <v>10</v>
      </c>
      <c r="R42" s="5">
        <f t="shared" si="1"/>
        <v>-2.594774948223487</v>
      </c>
      <c r="S42" s="4">
        <f t="shared" si="2"/>
        <v>2935.0070289844471</v>
      </c>
      <c r="T42" s="6">
        <f t="shared" si="3"/>
        <v>-3.5357301410748856</v>
      </c>
      <c r="U42" s="6">
        <f t="shared" si="4"/>
        <v>0</v>
      </c>
      <c r="V42" s="4">
        <f t="shared" si="5"/>
        <v>70.505225051776506</v>
      </c>
      <c r="W42" s="4">
        <f t="shared" si="6"/>
        <v>1.9328536333907574E-3</v>
      </c>
      <c r="X42" s="4">
        <f t="shared" si="7"/>
        <v>66516.457596617067</v>
      </c>
      <c r="Y42" s="6">
        <f t="shared" si="8"/>
        <v>392.46426985892509</v>
      </c>
      <c r="Z42" s="6" t="e">
        <f t="shared" si="9"/>
        <v>#DIV/0!</v>
      </c>
      <c r="AA42" s="6" t="e">
        <f t="shared" si="10"/>
        <v>#DIV/0!</v>
      </c>
      <c r="AB42" s="26">
        <v>-13.586906357416865</v>
      </c>
      <c r="AC42" s="4">
        <f t="shared" si="11"/>
        <v>52.362561796425325</v>
      </c>
      <c r="AD42" s="4">
        <f t="shared" si="12"/>
        <v>1022254765.8013526</v>
      </c>
      <c r="AE42" s="4">
        <f t="shared" si="13"/>
        <v>29.70496189548513</v>
      </c>
      <c r="AF42" s="27">
        <v>-10.156431443339946</v>
      </c>
      <c r="AG42" s="6">
        <f t="shared" si="14"/>
        <v>28.725131834445722</v>
      </c>
      <c r="AH42" s="6">
        <f t="shared" si="15"/>
        <v>198280223.31783161</v>
      </c>
      <c r="AI42" s="6">
        <f t="shared" si="16"/>
        <v>16.295592066376869</v>
      </c>
      <c r="AK42" s="1">
        <f t="shared" si="17"/>
        <v>5.1222614506842567E-7</v>
      </c>
      <c r="AL42" s="1">
        <f t="shared" si="18"/>
        <v>17.627547202605211</v>
      </c>
    </row>
    <row r="43" spans="4:38" x14ac:dyDescent="0.25">
      <c r="D43" s="1">
        <v>2016</v>
      </c>
      <c r="E43" s="1" t="s">
        <v>5</v>
      </c>
      <c r="F43" s="2" t="s">
        <v>195</v>
      </c>
      <c r="G43">
        <v>1</v>
      </c>
      <c r="H43">
        <v>35383128</v>
      </c>
      <c r="I43" s="1">
        <v>61.047789999999999</v>
      </c>
      <c r="J43" s="1">
        <v>79881</v>
      </c>
      <c r="K43" s="1">
        <v>1134673</v>
      </c>
      <c r="M43" s="3"/>
      <c r="N43">
        <v>70.400000000000006</v>
      </c>
      <c r="O43"/>
      <c r="P43"/>
      <c r="Q43" s="1">
        <f t="shared" si="0"/>
        <v>10</v>
      </c>
      <c r="R43" s="5">
        <f t="shared" si="1"/>
        <v>-2.4112256971136876</v>
      </c>
      <c r="S43" s="4">
        <f t="shared" si="2"/>
        <v>2735.9526954210792</v>
      </c>
      <c r="T43" s="6">
        <f t="shared" si="3"/>
        <v>-3.4106792725701149</v>
      </c>
      <c r="U43" s="6">
        <f t="shared" si="4"/>
        <v>0</v>
      </c>
      <c r="V43" s="4">
        <f t="shared" si="5"/>
        <v>67.988774302886313</v>
      </c>
      <c r="W43" s="4">
        <f t="shared" si="6"/>
        <v>2.2313174530455243E-3</v>
      </c>
      <c r="X43" s="4">
        <f t="shared" si="7"/>
        <v>78950.991049743781</v>
      </c>
      <c r="Y43" s="6">
        <f t="shared" si="8"/>
        <v>-3.4106792725701149</v>
      </c>
      <c r="Z43" s="6" t="e">
        <f t="shared" si="9"/>
        <v>#DIV/0!</v>
      </c>
      <c r="AA43" s="6" t="e">
        <f t="shared" si="10"/>
        <v>#DIV/0!</v>
      </c>
      <c r="AB43" s="26">
        <v>-13.586906357416865</v>
      </c>
      <c r="AC43" s="4">
        <f t="shared" si="11"/>
        <v>56.348546607150112</v>
      </c>
      <c r="AD43" s="4">
        <f t="shared" si="12"/>
        <v>1217163411.9084072</v>
      </c>
      <c r="AE43" s="4">
        <f t="shared" si="13"/>
        <v>34.399542400785123</v>
      </c>
      <c r="AF43" s="27">
        <v>-10.156431443339946</v>
      </c>
      <c r="AG43" s="6">
        <f t="shared" si="14"/>
        <v>29.778324584846043</v>
      </c>
      <c r="AH43" s="6">
        <f t="shared" si="15"/>
        <v>219385192.5689393</v>
      </c>
      <c r="AI43" s="6">
        <f t="shared" si="16"/>
        <v>18.179009058075184</v>
      </c>
      <c r="AK43" s="1">
        <f t="shared" si="17"/>
        <v>4.6294972438253337E-7</v>
      </c>
      <c r="AL43" s="1">
        <f t="shared" si="18"/>
        <v>16.380609355391897</v>
      </c>
    </row>
    <row r="44" spans="4:38" x14ac:dyDescent="0.25">
      <c r="D44" s="1">
        <v>1980</v>
      </c>
      <c r="E44" s="1" t="s">
        <v>7</v>
      </c>
      <c r="F44" s="2" t="s">
        <v>196</v>
      </c>
      <c r="G44">
        <v>3</v>
      </c>
      <c r="H44">
        <v>2671997</v>
      </c>
      <c r="I44" s="1">
        <v>0</v>
      </c>
      <c r="M44" s="3"/>
      <c r="N44">
        <v>80.099999999999994</v>
      </c>
      <c r="O44"/>
      <c r="P44"/>
      <c r="Q44" s="1">
        <f t="shared" si="0"/>
        <v>10</v>
      </c>
      <c r="R44" s="5" t="e">
        <f t="shared" si="1"/>
        <v>#DIV/0!</v>
      </c>
      <c r="S44" s="4" t="e">
        <f t="shared" si="2"/>
        <v>#DIV/0!</v>
      </c>
      <c r="T44" s="6" t="e">
        <f t="shared" si="3"/>
        <v>#NUM!</v>
      </c>
      <c r="U44" s="6" t="e">
        <f t="shared" si="4"/>
        <v>#NUM!</v>
      </c>
      <c r="V44" s="4" t="e">
        <f t="shared" si="5"/>
        <v>#DIV/0!</v>
      </c>
      <c r="W44" s="4" t="e">
        <f t="shared" si="6"/>
        <v>#DIV/0!</v>
      </c>
      <c r="X44" s="4" t="e">
        <f t="shared" si="7"/>
        <v>#DIV/0!</v>
      </c>
      <c r="Y44" s="6" t="e">
        <f t="shared" si="8"/>
        <v>#NUM!</v>
      </c>
      <c r="Z44" s="6" t="e">
        <f t="shared" si="9"/>
        <v>#NUM!</v>
      </c>
      <c r="AA44" s="6" t="e">
        <f t="shared" si="10"/>
        <v>#NUM!</v>
      </c>
      <c r="AB44" s="26">
        <v>-13.586906357416865</v>
      </c>
      <c r="AC44" s="4">
        <f t="shared" si="11"/>
        <v>0</v>
      </c>
      <c r="AD44" s="4">
        <f t="shared" si="12"/>
        <v>0</v>
      </c>
      <c r="AE44" s="4">
        <f t="shared" si="13"/>
        <v>0</v>
      </c>
      <c r="AF44" s="27">
        <v>-10.156431443339946</v>
      </c>
      <c r="AG44" s="6" t="e">
        <f t="shared" si="14"/>
        <v>#NUM!</v>
      </c>
      <c r="AH44" s="6">
        <f t="shared" si="15"/>
        <v>0</v>
      </c>
      <c r="AI44" s="6" t="e">
        <f t="shared" si="16"/>
        <v>#NUM!</v>
      </c>
      <c r="AK44" s="1" t="e">
        <f t="shared" si="17"/>
        <v>#DIV/0!</v>
      </c>
      <c r="AL44" s="1" t="e">
        <f t="shared" si="18"/>
        <v>#DIV/0!</v>
      </c>
    </row>
    <row r="45" spans="4:38" x14ac:dyDescent="0.25">
      <c r="D45" s="1">
        <v>1981</v>
      </c>
      <c r="E45" s="1" t="s">
        <v>7</v>
      </c>
      <c r="F45" s="2" t="s">
        <v>196</v>
      </c>
      <c r="G45">
        <v>3</v>
      </c>
      <c r="H45">
        <v>2726056</v>
      </c>
      <c r="I45" s="1">
        <v>0</v>
      </c>
      <c r="M45" s="3"/>
      <c r="N45">
        <v>73.599999999999994</v>
      </c>
      <c r="O45"/>
      <c r="P45"/>
      <c r="Q45" s="1">
        <f t="shared" si="0"/>
        <v>10</v>
      </c>
      <c r="R45" s="5" t="e">
        <f t="shared" si="1"/>
        <v>#DIV/0!</v>
      </c>
      <c r="S45" s="4" t="e">
        <f t="shared" si="2"/>
        <v>#DIV/0!</v>
      </c>
      <c r="T45" s="6" t="e">
        <f t="shared" si="3"/>
        <v>#NUM!</v>
      </c>
      <c r="U45" s="6" t="e">
        <f t="shared" si="4"/>
        <v>#NUM!</v>
      </c>
      <c r="V45" s="4" t="e">
        <f t="shared" si="5"/>
        <v>#DIV/0!</v>
      </c>
      <c r="W45" s="4" t="e">
        <f t="shared" si="6"/>
        <v>#DIV/0!</v>
      </c>
      <c r="X45" s="4" t="e">
        <f t="shared" si="7"/>
        <v>#DIV/0!</v>
      </c>
      <c r="Y45" s="6" t="e">
        <f t="shared" si="8"/>
        <v>#NUM!</v>
      </c>
      <c r="Z45" s="6" t="e">
        <f t="shared" si="9"/>
        <v>#NUM!</v>
      </c>
      <c r="AA45" s="6" t="e">
        <f t="shared" si="10"/>
        <v>#NUM!</v>
      </c>
      <c r="AB45" s="26">
        <v>-13.586906357416865</v>
      </c>
      <c r="AC45" s="4">
        <f t="shared" si="11"/>
        <v>0</v>
      </c>
      <c r="AD45" s="4">
        <f t="shared" si="12"/>
        <v>0</v>
      </c>
      <c r="AE45" s="4">
        <f t="shared" si="13"/>
        <v>0</v>
      </c>
      <c r="AF45" s="27">
        <v>-10.156431443339946</v>
      </c>
      <c r="AG45" s="6" t="e">
        <f t="shared" si="14"/>
        <v>#NUM!</v>
      </c>
      <c r="AH45" s="6">
        <f t="shared" si="15"/>
        <v>0</v>
      </c>
      <c r="AI45" s="6" t="e">
        <f t="shared" si="16"/>
        <v>#NUM!</v>
      </c>
      <c r="AK45" s="1" t="e">
        <f t="shared" si="17"/>
        <v>#DIV/0!</v>
      </c>
      <c r="AL45" s="1" t="e">
        <f t="shared" si="18"/>
        <v>#DIV/0!</v>
      </c>
    </row>
    <row r="46" spans="4:38" x14ac:dyDescent="0.25">
      <c r="D46" s="1">
        <v>1982</v>
      </c>
      <c r="E46" s="1" t="s">
        <v>7</v>
      </c>
      <c r="F46" s="2" t="s">
        <v>196</v>
      </c>
      <c r="G46">
        <v>3</v>
      </c>
      <c r="H46">
        <v>2784278</v>
      </c>
      <c r="I46" s="1">
        <v>0</v>
      </c>
      <c r="M46" s="3"/>
      <c r="N46">
        <v>67.900000000000006</v>
      </c>
      <c r="O46"/>
      <c r="P46"/>
      <c r="Q46" s="1">
        <f t="shared" si="0"/>
        <v>10</v>
      </c>
      <c r="R46" s="5" t="e">
        <f t="shared" si="1"/>
        <v>#DIV/0!</v>
      </c>
      <c r="S46" s="4" t="e">
        <f t="shared" si="2"/>
        <v>#DIV/0!</v>
      </c>
      <c r="T46" s="6" t="e">
        <f t="shared" si="3"/>
        <v>#NUM!</v>
      </c>
      <c r="U46" s="6" t="e">
        <f t="shared" si="4"/>
        <v>#NUM!</v>
      </c>
      <c r="V46" s="4" t="e">
        <f t="shared" si="5"/>
        <v>#DIV/0!</v>
      </c>
      <c r="W46" s="4" t="e">
        <f t="shared" si="6"/>
        <v>#DIV/0!</v>
      </c>
      <c r="X46" s="4" t="e">
        <f t="shared" si="7"/>
        <v>#DIV/0!</v>
      </c>
      <c r="Y46" s="6" t="e">
        <f t="shared" si="8"/>
        <v>#NUM!</v>
      </c>
      <c r="Z46" s="6" t="e">
        <f t="shared" si="9"/>
        <v>#NUM!</v>
      </c>
      <c r="AA46" s="6" t="e">
        <f t="shared" si="10"/>
        <v>#NUM!</v>
      </c>
      <c r="AB46" s="26">
        <v>-13.586906357416865</v>
      </c>
      <c r="AC46" s="4">
        <f t="shared" si="11"/>
        <v>0</v>
      </c>
      <c r="AD46" s="4">
        <f t="shared" si="12"/>
        <v>0</v>
      </c>
      <c r="AE46" s="4">
        <f t="shared" si="13"/>
        <v>0</v>
      </c>
      <c r="AF46" s="27">
        <v>-10.156431443339946</v>
      </c>
      <c r="AG46" s="6" t="e">
        <f t="shared" si="14"/>
        <v>#NUM!</v>
      </c>
      <c r="AH46" s="6">
        <f t="shared" si="15"/>
        <v>0</v>
      </c>
      <c r="AI46" s="6" t="e">
        <f t="shared" si="16"/>
        <v>#NUM!</v>
      </c>
      <c r="AK46" s="1" t="e">
        <f t="shared" si="17"/>
        <v>#DIV/0!</v>
      </c>
      <c r="AL46" s="1" t="e">
        <f t="shared" si="18"/>
        <v>#DIV/0!</v>
      </c>
    </row>
    <row r="47" spans="4:38" x14ac:dyDescent="0.25">
      <c r="D47" s="1">
        <v>1983</v>
      </c>
      <c r="E47" s="1" t="s">
        <v>7</v>
      </c>
      <c r="F47" s="2" t="s">
        <v>196</v>
      </c>
      <c r="G47">
        <v>3</v>
      </c>
      <c r="H47">
        <v>2843960</v>
      </c>
      <c r="I47" s="1">
        <v>0</v>
      </c>
      <c r="J47" s="1">
        <v>4641</v>
      </c>
      <c r="K47" s="1">
        <v>74019.14</v>
      </c>
      <c r="M47" s="3"/>
      <c r="N47">
        <v>62.7</v>
      </c>
      <c r="O47"/>
      <c r="P47"/>
      <c r="Q47" s="1">
        <f t="shared" si="0"/>
        <v>10</v>
      </c>
      <c r="R47" s="5" t="e">
        <f t="shared" si="1"/>
        <v>#DIV/0!</v>
      </c>
      <c r="S47" s="4" t="e">
        <f t="shared" si="2"/>
        <v>#DIV/0!</v>
      </c>
      <c r="T47" s="6" t="e">
        <f t="shared" si="3"/>
        <v>#NUM!</v>
      </c>
      <c r="U47" s="6" t="e">
        <f t="shared" si="4"/>
        <v>#NUM!</v>
      </c>
      <c r="V47" s="4" t="e">
        <f t="shared" si="5"/>
        <v>#DIV/0!</v>
      </c>
      <c r="W47" s="4" t="e">
        <f t="shared" si="6"/>
        <v>#DIV/0!</v>
      </c>
      <c r="X47" s="4" t="e">
        <f t="shared" si="7"/>
        <v>#DIV/0!</v>
      </c>
      <c r="Y47" s="6" t="e">
        <f t="shared" si="8"/>
        <v>#NUM!</v>
      </c>
      <c r="Z47" s="6" t="e">
        <f t="shared" si="9"/>
        <v>#NUM!</v>
      </c>
      <c r="AA47" s="6" t="e">
        <f t="shared" si="10"/>
        <v>#NUM!</v>
      </c>
      <c r="AB47" s="26">
        <v>-13.586906357416865</v>
      </c>
      <c r="AC47" s="4">
        <f t="shared" si="11"/>
        <v>0</v>
      </c>
      <c r="AD47" s="4">
        <f t="shared" si="12"/>
        <v>0</v>
      </c>
      <c r="AE47" s="4">
        <f t="shared" si="13"/>
        <v>0</v>
      </c>
      <c r="AF47" s="27">
        <v>-10.156431443339946</v>
      </c>
      <c r="AG47" s="6" t="e">
        <f t="shared" si="14"/>
        <v>#NUM!</v>
      </c>
      <c r="AH47" s="6">
        <f t="shared" si="15"/>
        <v>0</v>
      </c>
      <c r="AI47" s="6" t="e">
        <f t="shared" si="16"/>
        <v>#NUM!</v>
      </c>
      <c r="AK47" s="1" t="e">
        <f t="shared" si="17"/>
        <v>#DIV/0!</v>
      </c>
      <c r="AL47" s="1" t="e">
        <f t="shared" si="18"/>
        <v>#DIV/0!</v>
      </c>
    </row>
    <row r="48" spans="4:38" x14ac:dyDescent="0.25">
      <c r="D48" s="1">
        <v>1984</v>
      </c>
      <c r="E48" s="1" t="s">
        <v>7</v>
      </c>
      <c r="F48" s="2" t="s">
        <v>196</v>
      </c>
      <c r="G48">
        <v>3</v>
      </c>
      <c r="H48">
        <v>2904429</v>
      </c>
      <c r="I48" s="1">
        <v>0</v>
      </c>
      <c r="J48" s="1">
        <v>4385</v>
      </c>
      <c r="K48" s="1">
        <v>75343.64</v>
      </c>
      <c r="M48" s="3"/>
      <c r="N48">
        <v>58.2</v>
      </c>
      <c r="O48"/>
      <c r="P48"/>
      <c r="Q48" s="1">
        <f t="shared" si="0"/>
        <v>10</v>
      </c>
      <c r="R48" s="5" t="e">
        <f t="shared" si="1"/>
        <v>#DIV/0!</v>
      </c>
      <c r="S48" s="4" t="e">
        <f t="shared" si="2"/>
        <v>#DIV/0!</v>
      </c>
      <c r="T48" s="6" t="e">
        <f t="shared" si="3"/>
        <v>#NUM!</v>
      </c>
      <c r="U48" s="6" t="e">
        <f t="shared" si="4"/>
        <v>#NUM!</v>
      </c>
      <c r="V48" s="4" t="e">
        <f t="shared" si="5"/>
        <v>#DIV/0!</v>
      </c>
      <c r="W48" s="4" t="e">
        <f t="shared" si="6"/>
        <v>#DIV/0!</v>
      </c>
      <c r="X48" s="4" t="e">
        <f t="shared" si="7"/>
        <v>#DIV/0!</v>
      </c>
      <c r="Y48" s="6" t="e">
        <f t="shared" si="8"/>
        <v>#NUM!</v>
      </c>
      <c r="Z48" s="6" t="e">
        <f t="shared" si="9"/>
        <v>#NUM!</v>
      </c>
      <c r="AA48" s="6" t="e">
        <f t="shared" si="10"/>
        <v>#NUM!</v>
      </c>
      <c r="AB48" s="26">
        <v>-13.586906357416865</v>
      </c>
      <c r="AC48" s="4">
        <f t="shared" si="11"/>
        <v>0</v>
      </c>
      <c r="AD48" s="4">
        <f t="shared" si="12"/>
        <v>0</v>
      </c>
      <c r="AE48" s="4">
        <f t="shared" si="13"/>
        <v>0</v>
      </c>
      <c r="AF48" s="27">
        <v>-10.156431443339946</v>
      </c>
      <c r="AG48" s="6" t="e">
        <f t="shared" si="14"/>
        <v>#NUM!</v>
      </c>
      <c r="AH48" s="6">
        <f t="shared" si="15"/>
        <v>0</v>
      </c>
      <c r="AI48" s="6" t="e">
        <f t="shared" si="16"/>
        <v>#NUM!</v>
      </c>
      <c r="AK48" s="1" t="e">
        <f t="shared" si="17"/>
        <v>#DIV/0!</v>
      </c>
      <c r="AL48" s="1" t="e">
        <f t="shared" si="18"/>
        <v>#DIV/0!</v>
      </c>
    </row>
    <row r="49" spans="4:38" x14ac:dyDescent="0.25">
      <c r="D49" s="1">
        <v>1985</v>
      </c>
      <c r="E49" s="1" t="s">
        <v>7</v>
      </c>
      <c r="F49" s="2" t="s">
        <v>196</v>
      </c>
      <c r="G49">
        <v>3</v>
      </c>
      <c r="H49">
        <v>2964762</v>
      </c>
      <c r="I49" s="1">
        <v>0</v>
      </c>
      <c r="J49" s="1">
        <v>4149</v>
      </c>
      <c r="K49" s="1">
        <v>76833.33</v>
      </c>
      <c r="M49" s="3"/>
      <c r="N49">
        <v>54</v>
      </c>
      <c r="O49"/>
      <c r="P49"/>
      <c r="Q49" s="1">
        <f t="shared" si="0"/>
        <v>10</v>
      </c>
      <c r="R49" s="5" t="e">
        <f t="shared" si="1"/>
        <v>#DIV/0!</v>
      </c>
      <c r="S49" s="4" t="e">
        <f t="shared" si="2"/>
        <v>#DIV/0!</v>
      </c>
      <c r="T49" s="6" t="e">
        <f t="shared" si="3"/>
        <v>#NUM!</v>
      </c>
      <c r="U49" s="6" t="e">
        <f t="shared" si="4"/>
        <v>#NUM!</v>
      </c>
      <c r="V49" s="4" t="e">
        <f t="shared" si="5"/>
        <v>#DIV/0!</v>
      </c>
      <c r="W49" s="4" t="e">
        <f t="shared" si="6"/>
        <v>#DIV/0!</v>
      </c>
      <c r="X49" s="4" t="e">
        <f t="shared" si="7"/>
        <v>#DIV/0!</v>
      </c>
      <c r="Y49" s="6" t="e">
        <f t="shared" si="8"/>
        <v>#NUM!</v>
      </c>
      <c r="Z49" s="6" t="e">
        <f t="shared" si="9"/>
        <v>#NUM!</v>
      </c>
      <c r="AA49" s="6" t="e">
        <f t="shared" si="10"/>
        <v>#NUM!</v>
      </c>
      <c r="AB49" s="26">
        <v>-13.586906357416865</v>
      </c>
      <c r="AC49" s="4">
        <f t="shared" si="11"/>
        <v>0</v>
      </c>
      <c r="AD49" s="4">
        <f t="shared" si="12"/>
        <v>0</v>
      </c>
      <c r="AE49" s="4">
        <f t="shared" si="13"/>
        <v>0</v>
      </c>
      <c r="AF49" s="27">
        <v>-10.156431443339946</v>
      </c>
      <c r="AG49" s="6" t="e">
        <f t="shared" si="14"/>
        <v>#NUM!</v>
      </c>
      <c r="AH49" s="6">
        <f t="shared" si="15"/>
        <v>0</v>
      </c>
      <c r="AI49" s="6" t="e">
        <f t="shared" si="16"/>
        <v>#NUM!</v>
      </c>
      <c r="AK49" s="1" t="e">
        <f t="shared" si="17"/>
        <v>#DIV/0!</v>
      </c>
      <c r="AL49" s="1" t="e">
        <f t="shared" si="18"/>
        <v>#DIV/0!</v>
      </c>
    </row>
    <row r="50" spans="4:38" x14ac:dyDescent="0.25">
      <c r="D50" s="1">
        <v>1986</v>
      </c>
      <c r="E50" s="1" t="s">
        <v>7</v>
      </c>
      <c r="F50" s="2" t="s">
        <v>196</v>
      </c>
      <c r="G50">
        <v>3</v>
      </c>
      <c r="H50">
        <v>3022635</v>
      </c>
      <c r="I50" s="1">
        <v>0</v>
      </c>
      <c r="J50" s="1">
        <v>3933</v>
      </c>
      <c r="K50" s="1">
        <v>78035.710000000006</v>
      </c>
      <c r="M50" s="3"/>
      <c r="N50">
        <v>50.4</v>
      </c>
      <c r="O50"/>
      <c r="P50"/>
      <c r="Q50" s="1">
        <f t="shared" si="0"/>
        <v>10</v>
      </c>
      <c r="R50" s="5" t="e">
        <f t="shared" si="1"/>
        <v>#DIV/0!</v>
      </c>
      <c r="S50" s="4" t="e">
        <f t="shared" si="2"/>
        <v>#DIV/0!</v>
      </c>
      <c r="T50" s="6" t="e">
        <f t="shared" si="3"/>
        <v>#NUM!</v>
      </c>
      <c r="U50" s="6" t="e">
        <f t="shared" si="4"/>
        <v>#NUM!</v>
      </c>
      <c r="V50" s="4" t="e">
        <f t="shared" si="5"/>
        <v>#DIV/0!</v>
      </c>
      <c r="W50" s="4" t="e">
        <f t="shared" si="6"/>
        <v>#DIV/0!</v>
      </c>
      <c r="X50" s="4" t="e">
        <f t="shared" si="7"/>
        <v>#DIV/0!</v>
      </c>
      <c r="Y50" s="6" t="e">
        <f t="shared" si="8"/>
        <v>#NUM!</v>
      </c>
      <c r="Z50" s="6" t="e">
        <f t="shared" si="9"/>
        <v>#NUM!</v>
      </c>
      <c r="AA50" s="6" t="e">
        <f t="shared" si="10"/>
        <v>#NUM!</v>
      </c>
      <c r="AB50" s="26">
        <v>-13.586906357416865</v>
      </c>
      <c r="AC50" s="4">
        <f t="shared" si="11"/>
        <v>0</v>
      </c>
      <c r="AD50" s="4">
        <f t="shared" si="12"/>
        <v>0</v>
      </c>
      <c r="AE50" s="4">
        <f t="shared" si="13"/>
        <v>0</v>
      </c>
      <c r="AF50" s="27">
        <v>-10.156431443339946</v>
      </c>
      <c r="AG50" s="6" t="e">
        <f t="shared" si="14"/>
        <v>#NUM!</v>
      </c>
      <c r="AH50" s="6">
        <f t="shared" si="15"/>
        <v>0</v>
      </c>
      <c r="AI50" s="6" t="e">
        <f t="shared" si="16"/>
        <v>#NUM!</v>
      </c>
      <c r="AK50" s="1" t="e">
        <f t="shared" si="17"/>
        <v>#DIV/0!</v>
      </c>
      <c r="AL50" s="1" t="e">
        <f t="shared" si="18"/>
        <v>#DIV/0!</v>
      </c>
    </row>
    <row r="51" spans="4:38" x14ac:dyDescent="0.25">
      <c r="D51" s="1">
        <v>1987</v>
      </c>
      <c r="E51" s="1" t="s">
        <v>7</v>
      </c>
      <c r="F51" s="2" t="s">
        <v>196</v>
      </c>
      <c r="G51">
        <v>3</v>
      </c>
      <c r="H51">
        <v>3083605</v>
      </c>
      <c r="I51" s="1">
        <v>0</v>
      </c>
      <c r="J51" s="1">
        <v>3735</v>
      </c>
      <c r="K51" s="1">
        <v>79131.360000000001</v>
      </c>
      <c r="M51" s="3"/>
      <c r="N51">
        <v>47.2</v>
      </c>
      <c r="O51"/>
      <c r="P51"/>
      <c r="Q51" s="1">
        <f t="shared" si="0"/>
        <v>10</v>
      </c>
      <c r="R51" s="5" t="e">
        <f t="shared" si="1"/>
        <v>#DIV/0!</v>
      </c>
      <c r="S51" s="4" t="e">
        <f t="shared" si="2"/>
        <v>#DIV/0!</v>
      </c>
      <c r="T51" s="6" t="e">
        <f t="shared" si="3"/>
        <v>#NUM!</v>
      </c>
      <c r="U51" s="6" t="e">
        <f t="shared" si="4"/>
        <v>#NUM!</v>
      </c>
      <c r="V51" s="4" t="e">
        <f t="shared" si="5"/>
        <v>#DIV/0!</v>
      </c>
      <c r="W51" s="4" t="e">
        <f t="shared" si="6"/>
        <v>#DIV/0!</v>
      </c>
      <c r="X51" s="4" t="e">
        <f t="shared" si="7"/>
        <v>#DIV/0!</v>
      </c>
      <c r="Y51" s="6" t="e">
        <f t="shared" si="8"/>
        <v>#NUM!</v>
      </c>
      <c r="Z51" s="6" t="e">
        <f t="shared" si="9"/>
        <v>#NUM!</v>
      </c>
      <c r="AA51" s="6" t="e">
        <f t="shared" si="10"/>
        <v>#NUM!</v>
      </c>
      <c r="AB51" s="26">
        <v>-13.586906357416865</v>
      </c>
      <c r="AC51" s="4">
        <f t="shared" si="11"/>
        <v>0</v>
      </c>
      <c r="AD51" s="4">
        <f t="shared" si="12"/>
        <v>0</v>
      </c>
      <c r="AE51" s="4">
        <f t="shared" si="13"/>
        <v>0</v>
      </c>
      <c r="AF51" s="27">
        <v>-10.156431443339946</v>
      </c>
      <c r="AG51" s="6" t="e">
        <f t="shared" si="14"/>
        <v>#NUM!</v>
      </c>
      <c r="AH51" s="6">
        <f t="shared" si="15"/>
        <v>0</v>
      </c>
      <c r="AI51" s="6" t="e">
        <f t="shared" si="16"/>
        <v>#NUM!</v>
      </c>
      <c r="AK51" s="1" t="e">
        <f t="shared" si="17"/>
        <v>#DIV/0!</v>
      </c>
      <c r="AL51" s="1" t="e">
        <f t="shared" si="18"/>
        <v>#DIV/0!</v>
      </c>
    </row>
    <row r="52" spans="4:38" x14ac:dyDescent="0.25">
      <c r="D52" s="1">
        <v>1988</v>
      </c>
      <c r="E52" s="1" t="s">
        <v>7</v>
      </c>
      <c r="F52" s="2" t="s">
        <v>196</v>
      </c>
      <c r="G52">
        <v>3</v>
      </c>
      <c r="H52">
        <v>3142336</v>
      </c>
      <c r="I52" s="1">
        <v>0</v>
      </c>
      <c r="J52" s="1">
        <v>3546</v>
      </c>
      <c r="K52" s="1">
        <v>79685.39</v>
      </c>
      <c r="M52" s="3"/>
      <c r="N52">
        <v>44.5</v>
      </c>
      <c r="O52"/>
      <c r="P52"/>
      <c r="Q52" s="1">
        <f t="shared" si="0"/>
        <v>10</v>
      </c>
      <c r="R52" s="5" t="e">
        <f t="shared" si="1"/>
        <v>#DIV/0!</v>
      </c>
      <c r="S52" s="4" t="e">
        <f t="shared" si="2"/>
        <v>#DIV/0!</v>
      </c>
      <c r="T52" s="6" t="e">
        <f t="shared" si="3"/>
        <v>#NUM!</v>
      </c>
      <c r="U52" s="6" t="e">
        <f t="shared" si="4"/>
        <v>#NUM!</v>
      </c>
      <c r="V52" s="4" t="e">
        <f t="shared" si="5"/>
        <v>#DIV/0!</v>
      </c>
      <c r="W52" s="4" t="e">
        <f t="shared" si="6"/>
        <v>#DIV/0!</v>
      </c>
      <c r="X52" s="4" t="e">
        <f t="shared" si="7"/>
        <v>#DIV/0!</v>
      </c>
      <c r="Y52" s="6" t="e">
        <f t="shared" si="8"/>
        <v>#NUM!</v>
      </c>
      <c r="Z52" s="6" t="e">
        <f t="shared" si="9"/>
        <v>#NUM!</v>
      </c>
      <c r="AA52" s="6" t="e">
        <f t="shared" si="10"/>
        <v>#NUM!</v>
      </c>
      <c r="AB52" s="26">
        <v>-13.586906357416865</v>
      </c>
      <c r="AC52" s="4">
        <f t="shared" si="11"/>
        <v>0</v>
      </c>
      <c r="AD52" s="4">
        <f t="shared" si="12"/>
        <v>0</v>
      </c>
      <c r="AE52" s="4">
        <f t="shared" si="13"/>
        <v>0</v>
      </c>
      <c r="AF52" s="27">
        <v>-10.156431443339946</v>
      </c>
      <c r="AG52" s="6" t="e">
        <f t="shared" si="14"/>
        <v>#NUM!</v>
      </c>
      <c r="AH52" s="6">
        <f t="shared" si="15"/>
        <v>0</v>
      </c>
      <c r="AI52" s="6" t="e">
        <f t="shared" si="16"/>
        <v>#NUM!</v>
      </c>
      <c r="AK52" s="1" t="e">
        <f t="shared" si="17"/>
        <v>#DIV/0!</v>
      </c>
      <c r="AL52" s="1" t="e">
        <f t="shared" si="18"/>
        <v>#DIV/0!</v>
      </c>
    </row>
    <row r="53" spans="4:38" x14ac:dyDescent="0.25">
      <c r="D53" s="1">
        <v>1989</v>
      </c>
      <c r="E53" s="1" t="s">
        <v>7</v>
      </c>
      <c r="F53" s="2" t="s">
        <v>196</v>
      </c>
      <c r="G53">
        <v>3</v>
      </c>
      <c r="H53">
        <v>3227943</v>
      </c>
      <c r="I53" s="1">
        <v>838.26239999999996</v>
      </c>
      <c r="J53" s="1">
        <v>3359</v>
      </c>
      <c r="K53" s="1">
        <v>79597.16</v>
      </c>
      <c r="M53" s="3"/>
      <c r="N53">
        <v>42.2</v>
      </c>
      <c r="O53"/>
      <c r="P53"/>
      <c r="Q53" s="1">
        <f t="shared" si="0"/>
        <v>10</v>
      </c>
      <c r="R53" s="5">
        <f t="shared" si="1"/>
        <v>-0.17560133915108203</v>
      </c>
      <c r="S53" s="4">
        <f t="shared" si="2"/>
        <v>13.977367888622942</v>
      </c>
      <c r="T53" s="6">
        <f t="shared" si="3"/>
        <v>-1.2725437484620896</v>
      </c>
      <c r="U53" s="6">
        <f t="shared" si="4"/>
        <v>0</v>
      </c>
      <c r="V53" s="4">
        <f t="shared" si="5"/>
        <v>42.024398660848924</v>
      </c>
      <c r="W53" s="4">
        <f t="shared" si="6"/>
        <v>5.9972836565482011</v>
      </c>
      <c r="X53" s="4">
        <f t="shared" si="7"/>
        <v>19358889.79816917</v>
      </c>
      <c r="Y53" s="6">
        <f t="shared" si="8"/>
        <v>-1.2725437484620896</v>
      </c>
      <c r="Z53" s="6" t="e">
        <f t="shared" si="9"/>
        <v>#DIV/0!</v>
      </c>
      <c r="AA53" s="6" t="e">
        <f t="shared" si="10"/>
        <v>#DIV/0!</v>
      </c>
      <c r="AB53" s="26">
        <v>-13.586906357416865</v>
      </c>
      <c r="AC53" s="4">
        <f t="shared" si="11"/>
        <v>773.73591927605423</v>
      </c>
      <c r="AD53" s="4">
        <f t="shared" si="12"/>
        <v>20936235862.672707</v>
      </c>
      <c r="AE53" s="4">
        <f t="shared" si="13"/>
        <v>6485.9372865855148</v>
      </c>
      <c r="AF53" s="27">
        <v>-10.156431443339946</v>
      </c>
      <c r="AG53" s="6">
        <f t="shared" si="14"/>
        <v>79.812041476879074</v>
      </c>
      <c r="AH53" s="6">
        <f t="shared" si="15"/>
        <v>274819145.55522335</v>
      </c>
      <c r="AI53" s="6">
        <f t="shared" si="16"/>
        <v>669.03433437308195</v>
      </c>
      <c r="AK53" s="1">
        <f t="shared" si="17"/>
        <v>3.6956782697292348E-7</v>
      </c>
      <c r="AL53" s="1">
        <f t="shared" si="18"/>
        <v>1.1929438801024597</v>
      </c>
    </row>
    <row r="54" spans="4:38" x14ac:dyDescent="0.25">
      <c r="D54" s="1">
        <v>1990</v>
      </c>
      <c r="E54" s="1" t="s">
        <v>7</v>
      </c>
      <c r="F54" s="2" t="s">
        <v>196</v>
      </c>
      <c r="G54">
        <v>3</v>
      </c>
      <c r="H54">
        <v>3286542</v>
      </c>
      <c r="I54" s="1">
        <v>726.09199999999998</v>
      </c>
      <c r="J54" s="1">
        <v>3176</v>
      </c>
      <c r="K54" s="1">
        <v>79202</v>
      </c>
      <c r="L54" s="1">
        <v>74647.89</v>
      </c>
      <c r="M54" s="3">
        <v>56</v>
      </c>
      <c r="N54">
        <v>40.1</v>
      </c>
      <c r="O54">
        <v>71</v>
      </c>
      <c r="P54"/>
      <c r="Q54" s="1">
        <f t="shared" si="0"/>
        <v>10</v>
      </c>
      <c r="R54" s="5">
        <f t="shared" si="1"/>
        <v>-0.20272913074376253</v>
      </c>
      <c r="S54" s="4">
        <f t="shared" si="2"/>
        <v>16.056552613167479</v>
      </c>
      <c r="T54" s="6">
        <f t="shared" si="3"/>
        <v>-1.3286484326260879</v>
      </c>
      <c r="U54" s="6">
        <f t="shared" si="4"/>
        <v>0.99180802047344618</v>
      </c>
      <c r="V54" s="4">
        <f t="shared" si="5"/>
        <v>39.897270869256239</v>
      </c>
      <c r="W54" s="4">
        <f t="shared" si="6"/>
        <v>4.5220914943133845</v>
      </c>
      <c r="X54" s="4">
        <f t="shared" si="7"/>
        <v>14862043.623903699</v>
      </c>
      <c r="Y54" s="6">
        <f t="shared" si="8"/>
        <v>69.671351567373918</v>
      </c>
      <c r="Z54" s="6">
        <f t="shared" si="9"/>
        <v>73.208926023142581</v>
      </c>
      <c r="AA54" s="6">
        <f t="shared" si="10"/>
        <v>240604210.14995107</v>
      </c>
      <c r="AB54" s="26">
        <v>-13.586906357416865</v>
      </c>
      <c r="AC54" s="4">
        <f t="shared" si="11"/>
        <v>670.20000073841891</v>
      </c>
      <c r="AD54" s="4">
        <f t="shared" si="12"/>
        <v>15993196102.217653</v>
      </c>
      <c r="AE54" s="4">
        <f t="shared" si="13"/>
        <v>4866.2685893616008</v>
      </c>
      <c r="AF54" s="27">
        <v>-10.156431443339946</v>
      </c>
      <c r="AG54" s="6">
        <f t="shared" si="14"/>
        <v>76.44182760420415</v>
      </c>
      <c r="AH54" s="6">
        <f t="shared" si="15"/>
        <v>242366158.74828035</v>
      </c>
      <c r="AI54" s="6">
        <f t="shared" si="16"/>
        <v>555.03799488791799</v>
      </c>
      <c r="AK54" s="1">
        <f t="shared" si="17"/>
        <v>4.190532001577142E-7</v>
      </c>
      <c r="AL54" s="1">
        <f t="shared" si="18"/>
        <v>1.3772359425527343</v>
      </c>
    </row>
    <row r="55" spans="4:38" x14ac:dyDescent="0.25">
      <c r="D55" s="1">
        <v>1991</v>
      </c>
      <c r="E55" s="1" t="s">
        <v>7</v>
      </c>
      <c r="F55" s="2" t="s">
        <v>196</v>
      </c>
      <c r="G55">
        <v>3</v>
      </c>
      <c r="H55">
        <v>3266790</v>
      </c>
      <c r="I55" s="1">
        <v>320.69959999999998</v>
      </c>
      <c r="J55" s="1">
        <v>2991</v>
      </c>
      <c r="K55" s="1">
        <v>77890.63</v>
      </c>
      <c r="L55" s="1">
        <v>71014.490000000005</v>
      </c>
      <c r="M55" s="3">
        <v>53</v>
      </c>
      <c r="N55">
        <v>38.4</v>
      </c>
      <c r="O55">
        <v>69</v>
      </c>
      <c r="P55"/>
      <c r="Q55" s="1">
        <f t="shared" si="0"/>
        <v>10</v>
      </c>
      <c r="R55" s="5">
        <f t="shared" si="1"/>
        <v>-0.45899651886064097</v>
      </c>
      <c r="S55" s="4">
        <f t="shared" si="2"/>
        <v>35.751528021862207</v>
      </c>
      <c r="T55" s="6">
        <f t="shared" si="3"/>
        <v>-1.7315977621472229</v>
      </c>
      <c r="U55" s="6">
        <f t="shared" si="4"/>
        <v>1.2296853196402635</v>
      </c>
      <c r="V55" s="4">
        <f t="shared" si="5"/>
        <v>37.941003481139354</v>
      </c>
      <c r="W55" s="4">
        <f t="shared" si="6"/>
        <v>0.89702347772070279</v>
      </c>
      <c r="X55" s="4">
        <f t="shared" si="7"/>
        <v>2930387.3267832147</v>
      </c>
      <c r="Y55" s="6">
        <f t="shared" si="8"/>
        <v>67.268402237852783</v>
      </c>
      <c r="Z55" s="6">
        <f t="shared" si="9"/>
        <v>26.079810409854982</v>
      </c>
      <c r="AA55" s="6">
        <f t="shared" si="10"/>
        <v>85197263.848810151</v>
      </c>
      <c r="AB55" s="26">
        <v>-13.586906357416865</v>
      </c>
      <c r="AC55" s="4">
        <f t="shared" si="11"/>
        <v>296.01327677045145</v>
      </c>
      <c r="AD55" s="4">
        <f t="shared" si="12"/>
        <v>3101207504.1811142</v>
      </c>
      <c r="AE55" s="4">
        <f t="shared" si="13"/>
        <v>949.31339454973067</v>
      </c>
      <c r="AF55" s="27">
        <v>-10.156431443339946</v>
      </c>
      <c r="AG55" s="6">
        <f t="shared" si="14"/>
        <v>58.6535260402839</v>
      </c>
      <c r="AH55" s="6">
        <f t="shared" si="15"/>
        <v>106404691.54433203</v>
      </c>
      <c r="AI55" s="6">
        <f t="shared" si="16"/>
        <v>188.10162339708629</v>
      </c>
      <c r="AK55" s="1">
        <f t="shared" si="17"/>
        <v>9.5450973974285805E-7</v>
      </c>
      <c r="AL55" s="1">
        <f t="shared" si="18"/>
        <v>3.1181828726945717</v>
      </c>
    </row>
    <row r="56" spans="4:38" x14ac:dyDescent="0.25">
      <c r="D56" s="1">
        <v>1992</v>
      </c>
      <c r="E56" s="1" t="s">
        <v>7</v>
      </c>
      <c r="F56" s="2" t="s">
        <v>196</v>
      </c>
      <c r="G56">
        <v>3</v>
      </c>
      <c r="H56">
        <v>3247039</v>
      </c>
      <c r="I56" s="1">
        <v>234.79339999999999</v>
      </c>
      <c r="J56" s="1">
        <v>2803</v>
      </c>
      <c r="K56" s="1">
        <v>76168.479999999996</v>
      </c>
      <c r="L56" s="1">
        <v>70769.23</v>
      </c>
      <c r="M56" s="3">
        <v>49</v>
      </c>
      <c r="N56">
        <v>36.799999999999997</v>
      </c>
      <c r="O56">
        <v>65</v>
      </c>
      <c r="P56"/>
      <c r="Q56" s="1">
        <f t="shared" si="0"/>
        <v>10</v>
      </c>
      <c r="R56" s="5">
        <f t="shared" si="1"/>
        <v>-0.62693414721197449</v>
      </c>
      <c r="S56" s="4">
        <f t="shared" si="2"/>
        <v>47.752621053232332</v>
      </c>
      <c r="T56" s="6">
        <f t="shared" si="3"/>
        <v>-1.9350635521158346</v>
      </c>
      <c r="U56" s="6">
        <f t="shared" si="4"/>
        <v>1.3694295758430246</v>
      </c>
      <c r="V56" s="4">
        <f t="shared" si="5"/>
        <v>36.173065852788021</v>
      </c>
      <c r="W56" s="4">
        <f t="shared" si="6"/>
        <v>0.49168693743169312</v>
      </c>
      <c r="X56" s="4">
        <f t="shared" si="7"/>
        <v>1596526.6616312673</v>
      </c>
      <c r="Y56" s="6">
        <f t="shared" si="8"/>
        <v>63.064936447884165</v>
      </c>
      <c r="Z56" s="6">
        <f t="shared" si="9"/>
        <v>17.145343151761601</v>
      </c>
      <c r="AA56" s="6">
        <f t="shared" si="10"/>
        <v>55671597.88215284</v>
      </c>
      <c r="AB56" s="26">
        <v>-13.586906357416865</v>
      </c>
      <c r="AC56" s="4">
        <f t="shared" si="11"/>
        <v>216.71983282197831</v>
      </c>
      <c r="AD56" s="4">
        <f t="shared" si="12"/>
        <v>1652235871.1791995</v>
      </c>
      <c r="AE56" s="4">
        <f t="shared" si="13"/>
        <v>508.84386395703882</v>
      </c>
      <c r="AF56" s="27">
        <v>-10.156431443339946</v>
      </c>
      <c r="AG56" s="6">
        <f t="shared" si="14"/>
        <v>52.486293962979744</v>
      </c>
      <c r="AH56" s="6">
        <f t="shared" si="15"/>
        <v>77430939.916066542</v>
      </c>
      <c r="AI56" s="6">
        <f t="shared" si="16"/>
        <v>123.23435412967488</v>
      </c>
      <c r="AK56" s="1">
        <f t="shared" si="17"/>
        <v>1.3116761147868407E-6</v>
      </c>
      <c r="AL56" s="1">
        <f t="shared" si="18"/>
        <v>4.2590635000813482</v>
      </c>
    </row>
    <row r="57" spans="4:38" x14ac:dyDescent="0.25">
      <c r="D57" s="1">
        <v>1993</v>
      </c>
      <c r="E57" s="1" t="s">
        <v>7</v>
      </c>
      <c r="F57" s="2" t="s">
        <v>196</v>
      </c>
      <c r="G57">
        <v>3</v>
      </c>
      <c r="H57">
        <v>3227287</v>
      </c>
      <c r="I57" s="1">
        <v>286.50349999999997</v>
      </c>
      <c r="J57" s="1">
        <v>2614</v>
      </c>
      <c r="K57" s="1">
        <v>73841.81</v>
      </c>
      <c r="L57" s="1">
        <v>53968.25</v>
      </c>
      <c r="M57" s="3">
        <v>46</v>
      </c>
      <c r="N57">
        <v>35.4</v>
      </c>
      <c r="O57">
        <v>63</v>
      </c>
      <c r="P57"/>
      <c r="Q57" s="1">
        <f t="shared" si="0"/>
        <v>10</v>
      </c>
      <c r="R57" s="5">
        <f t="shared" si="1"/>
        <v>-0.51378080896044909</v>
      </c>
      <c r="S57" s="4">
        <f t="shared" si="2"/>
        <v>37.938504876903778</v>
      </c>
      <c r="T57" s="6">
        <f t="shared" si="3"/>
        <v>-1.8013040104258762</v>
      </c>
      <c r="U57" s="6">
        <f t="shared" si="4"/>
        <v>0.97213225160666294</v>
      </c>
      <c r="V57" s="4">
        <f t="shared" si="5"/>
        <v>34.886219191039551</v>
      </c>
      <c r="W57" s="4">
        <f t="shared" si="6"/>
        <v>0.75517867910081438</v>
      </c>
      <c r="X57" s="4">
        <f t="shared" si="7"/>
        <v>2437178.3337392299</v>
      </c>
      <c r="Y57" s="6">
        <f t="shared" si="8"/>
        <v>61.198695989574126</v>
      </c>
      <c r="Z57" s="6">
        <f t="shared" si="9"/>
        <v>29.471658771374962</v>
      </c>
      <c r="AA57" s="6">
        <f t="shared" si="10"/>
        <v>95113501.221294388</v>
      </c>
      <c r="AB57" s="26">
        <v>-13.586906357416865</v>
      </c>
      <c r="AC57" s="4">
        <f t="shared" si="11"/>
        <v>264.44947184593633</v>
      </c>
      <c r="AD57" s="4">
        <f t="shared" si="12"/>
        <v>2445176562.5806518</v>
      </c>
      <c r="AE57" s="4">
        <f t="shared" si="13"/>
        <v>757.65699257012204</v>
      </c>
      <c r="AF57" s="27">
        <v>-10.156431443339946</v>
      </c>
      <c r="AG57" s="6">
        <f t="shared" si="14"/>
        <v>56.383771892778377</v>
      </c>
      <c r="AH57" s="6">
        <f t="shared" si="15"/>
        <v>93909312.623547345</v>
      </c>
      <c r="AI57" s="6">
        <f t="shared" si="16"/>
        <v>161.54147990482628</v>
      </c>
      <c r="AK57" s="1">
        <f t="shared" si="17"/>
        <v>1.0815148316603976E-6</v>
      </c>
      <c r="AL57" s="1">
        <f t="shared" si="18"/>
        <v>3.4903587565247896</v>
      </c>
    </row>
    <row r="58" spans="4:38" x14ac:dyDescent="0.25">
      <c r="D58" s="1">
        <v>1994</v>
      </c>
      <c r="E58" s="1" t="s">
        <v>7</v>
      </c>
      <c r="F58" s="2" t="s">
        <v>196</v>
      </c>
      <c r="G58">
        <v>3</v>
      </c>
      <c r="H58">
        <v>3207536</v>
      </c>
      <c r="I58" s="1">
        <v>292.93220000000002</v>
      </c>
      <c r="J58" s="1">
        <v>2416</v>
      </c>
      <c r="K58" s="1">
        <v>71268.44</v>
      </c>
      <c r="L58" s="1">
        <v>71428.570000000007</v>
      </c>
      <c r="M58" s="3">
        <v>34</v>
      </c>
      <c r="N58">
        <v>33.9</v>
      </c>
      <c r="O58">
        <v>49</v>
      </c>
      <c r="P58"/>
      <c r="Q58" s="1">
        <f t="shared" si="0"/>
        <v>10</v>
      </c>
      <c r="R58" s="5">
        <f t="shared" si="1"/>
        <v>-0.50250535789510342</v>
      </c>
      <c r="S58" s="4">
        <f t="shared" si="2"/>
        <v>35.812772948825703</v>
      </c>
      <c r="T58" s="6">
        <f t="shared" si="3"/>
        <v>-1.7872568119823564</v>
      </c>
      <c r="U58" s="6">
        <f t="shared" si="4"/>
        <v>1.2766119830265859</v>
      </c>
      <c r="V58" s="4">
        <f t="shared" si="5"/>
        <v>33.397494642104895</v>
      </c>
      <c r="W58" s="4">
        <f t="shared" si="6"/>
        <v>0.8179545337597357</v>
      </c>
      <c r="X58" s="4">
        <f t="shared" si="7"/>
        <v>2623618.6133975675</v>
      </c>
      <c r="Y58" s="6">
        <f t="shared" si="8"/>
        <v>47.21274318801764</v>
      </c>
      <c r="Z58" s="6">
        <f t="shared" si="9"/>
        <v>22.946063791874934</v>
      </c>
      <c r="AA58" s="6">
        <f t="shared" si="10"/>
        <v>73600325.670735359</v>
      </c>
      <c r="AB58" s="26">
        <v>-13.586906357416865</v>
      </c>
      <c r="AC58" s="4">
        <f t="shared" si="11"/>
        <v>270.38331321142044</v>
      </c>
      <c r="AD58" s="4">
        <f t="shared" si="12"/>
        <v>2540496132.8749695</v>
      </c>
      <c r="AE58" s="4">
        <f t="shared" si="13"/>
        <v>792.03978782310458</v>
      </c>
      <c r="AF58" s="27">
        <v>-10.156431443339946</v>
      </c>
      <c r="AG58" s="6">
        <f t="shared" si="14"/>
        <v>56.826928146240071</v>
      </c>
      <c r="AH58" s="6">
        <f t="shared" si="15"/>
        <v>95428872.807099849</v>
      </c>
      <c r="AI58" s="6">
        <f t="shared" si="16"/>
        <v>166.46437081120027</v>
      </c>
      <c r="AK58" s="1">
        <f t="shared" si="17"/>
        <v>1.0642933469276306E-6</v>
      </c>
      <c r="AL58" s="1">
        <f t="shared" si="18"/>
        <v>3.4137592248308652</v>
      </c>
    </row>
    <row r="59" spans="4:38" x14ac:dyDescent="0.25">
      <c r="D59" s="1">
        <v>1995</v>
      </c>
      <c r="E59" s="1" t="s">
        <v>7</v>
      </c>
      <c r="F59" s="2" t="s">
        <v>196</v>
      </c>
      <c r="G59">
        <v>3</v>
      </c>
      <c r="H59">
        <v>3187784</v>
      </c>
      <c r="I59" s="1">
        <v>342.19040000000001</v>
      </c>
      <c r="J59" s="1">
        <v>2218</v>
      </c>
      <c r="K59" s="1">
        <v>68456.789999999994</v>
      </c>
      <c r="L59" s="1">
        <v>60377.36</v>
      </c>
      <c r="M59" s="3">
        <v>35</v>
      </c>
      <c r="N59">
        <v>32.4</v>
      </c>
      <c r="O59">
        <v>53</v>
      </c>
      <c r="P59"/>
      <c r="Q59" s="1">
        <f t="shared" si="0"/>
        <v>10</v>
      </c>
      <c r="R59" s="5">
        <f t="shared" si="1"/>
        <v>-0.43016987034119014</v>
      </c>
      <c r="S59" s="4">
        <f t="shared" si="2"/>
        <v>29.448048478274078</v>
      </c>
      <c r="T59" s="6">
        <f t="shared" si="3"/>
        <v>-1.6933168976056947</v>
      </c>
      <c r="U59" s="6">
        <f t="shared" si="4"/>
        <v>1.0223800392082216</v>
      </c>
      <c r="V59" s="4">
        <f t="shared" si="5"/>
        <v>31.96983012965881</v>
      </c>
      <c r="W59" s="4">
        <f t="shared" si="6"/>
        <v>1.1620138436421625</v>
      </c>
      <c r="X59" s="4">
        <f t="shared" si="7"/>
        <v>3704249.1385409874</v>
      </c>
      <c r="Y59" s="6">
        <f t="shared" si="8"/>
        <v>51.306683102394302</v>
      </c>
      <c r="Z59" s="6">
        <f t="shared" si="9"/>
        <v>33.469980523583779</v>
      </c>
      <c r="AA59" s="6">
        <f t="shared" si="10"/>
        <v>106695068.393392</v>
      </c>
      <c r="AB59" s="26">
        <v>-13.586906357416865</v>
      </c>
      <c r="AC59" s="4">
        <f t="shared" si="11"/>
        <v>315.84979084286823</v>
      </c>
      <c r="AD59" s="4">
        <f t="shared" si="12"/>
        <v>3445381374.1826453</v>
      </c>
      <c r="AE59" s="4">
        <f t="shared" si="13"/>
        <v>1080.8076626843742</v>
      </c>
      <c r="AF59" s="27">
        <v>-10.156431443339946</v>
      </c>
      <c r="AG59" s="6">
        <f t="shared" si="14"/>
        <v>59.97950801589986</v>
      </c>
      <c r="AH59" s="6">
        <f t="shared" si="15"/>
        <v>110789307.88481961</v>
      </c>
      <c r="AI59" s="6">
        <f t="shared" si="16"/>
        <v>205.24411839763982</v>
      </c>
      <c r="AK59" s="1">
        <f t="shared" si="17"/>
        <v>9.167339012442357E-7</v>
      </c>
      <c r="AL59" s="1">
        <f t="shared" si="18"/>
        <v>2.9223496626439549</v>
      </c>
    </row>
    <row r="60" spans="4:38" x14ac:dyDescent="0.25">
      <c r="D60" s="1">
        <v>1996</v>
      </c>
      <c r="E60" s="1" t="s">
        <v>7</v>
      </c>
      <c r="F60" s="2" t="s">
        <v>196</v>
      </c>
      <c r="G60">
        <v>3</v>
      </c>
      <c r="H60">
        <v>3168033</v>
      </c>
      <c r="I60" s="1">
        <v>287.2122</v>
      </c>
      <c r="J60" s="1">
        <v>2019</v>
      </c>
      <c r="K60" s="1">
        <v>65339.81</v>
      </c>
      <c r="L60" s="1">
        <v>60000</v>
      </c>
      <c r="M60" s="3">
        <v>32</v>
      </c>
      <c r="N60">
        <v>30.9</v>
      </c>
      <c r="O60">
        <v>50</v>
      </c>
      <c r="P60"/>
      <c r="Q60" s="1">
        <f t="shared" si="0"/>
        <v>10</v>
      </c>
      <c r="R60" s="5">
        <f t="shared" si="1"/>
        <v>-0.51251304784406804</v>
      </c>
      <c r="S60" s="4">
        <f t="shared" si="2"/>
        <v>33.487505168652312</v>
      </c>
      <c r="T60" s="6">
        <f t="shared" si="3"/>
        <v>-1.799731893934835</v>
      </c>
      <c r="U60" s="6">
        <f t="shared" si="4"/>
        <v>1.079839136360901</v>
      </c>
      <c r="V60" s="4">
        <f t="shared" si="5"/>
        <v>30.387486952155932</v>
      </c>
      <c r="W60" s="4">
        <f t="shared" si="6"/>
        <v>0.85766974444205424</v>
      </c>
      <c r="X60" s="4">
        <f t="shared" si="7"/>
        <v>2717126.0534939943</v>
      </c>
      <c r="Y60" s="6">
        <f t="shared" si="8"/>
        <v>48.200268106065167</v>
      </c>
      <c r="Z60" s="6">
        <f t="shared" si="9"/>
        <v>26.597683889094448</v>
      </c>
      <c r="AA60" s="6">
        <f t="shared" si="10"/>
        <v>84262340.284219548</v>
      </c>
      <c r="AB60" s="26">
        <v>-13.586906357416865</v>
      </c>
      <c r="AC60" s="4">
        <f t="shared" si="11"/>
        <v>265.10361862144595</v>
      </c>
      <c r="AD60" s="4">
        <f t="shared" si="12"/>
        <v>2412171801.6287999</v>
      </c>
      <c r="AE60" s="4">
        <f t="shared" si="13"/>
        <v>761.40993532226446</v>
      </c>
      <c r="AF60" s="27">
        <v>-10.156431443339946</v>
      </c>
      <c r="AG60" s="6">
        <f t="shared" si="14"/>
        <v>56.433024705332535</v>
      </c>
      <c r="AH60" s="6">
        <f t="shared" si="15"/>
        <v>92413138.908466116</v>
      </c>
      <c r="AI60" s="6">
        <f t="shared" si="16"/>
        <v>162.08253178272909</v>
      </c>
      <c r="AK60" s="1">
        <f t="shared" si="17"/>
        <v>1.0990246152551689E-6</v>
      </c>
      <c r="AL60" s="1">
        <f t="shared" si="18"/>
        <v>3.4817462489406785</v>
      </c>
    </row>
    <row r="61" spans="4:38" x14ac:dyDescent="0.25">
      <c r="D61" s="1">
        <v>1997</v>
      </c>
      <c r="E61" s="1" t="s">
        <v>7</v>
      </c>
      <c r="F61" s="2" t="s">
        <v>196</v>
      </c>
      <c r="G61">
        <v>3</v>
      </c>
      <c r="H61">
        <v>3148281</v>
      </c>
      <c r="I61" s="1">
        <v>286.9538</v>
      </c>
      <c r="J61" s="1">
        <v>1824</v>
      </c>
      <c r="K61" s="1">
        <v>62252.56</v>
      </c>
      <c r="L61" s="1">
        <v>50980.39</v>
      </c>
      <c r="M61" s="3">
        <v>30</v>
      </c>
      <c r="N61">
        <v>29.3</v>
      </c>
      <c r="O61">
        <v>51</v>
      </c>
      <c r="P61"/>
      <c r="Q61" s="1">
        <f t="shared" si="0"/>
        <v>10</v>
      </c>
      <c r="R61" s="5">
        <f t="shared" si="1"/>
        <v>-0.5129745624556985</v>
      </c>
      <c r="S61" s="4">
        <f t="shared" si="2"/>
        <v>31.933979727747118</v>
      </c>
      <c r="T61" s="6">
        <f t="shared" si="3"/>
        <v>-1.8003044170963289</v>
      </c>
      <c r="U61" s="6">
        <f t="shared" si="4"/>
        <v>0.91780221302293519</v>
      </c>
      <c r="V61" s="4">
        <f t="shared" si="5"/>
        <v>28.787025437544301</v>
      </c>
      <c r="W61" s="4">
        <f t="shared" si="6"/>
        <v>0.89858452484288609</v>
      </c>
      <c r="X61" s="4">
        <f t="shared" si="7"/>
        <v>2828996.5864568865</v>
      </c>
      <c r="Y61" s="6">
        <f t="shared" si="8"/>
        <v>49.199695582903672</v>
      </c>
      <c r="Z61" s="6">
        <f t="shared" si="9"/>
        <v>31.265320123261596</v>
      </c>
      <c r="AA61" s="6">
        <f t="shared" si="10"/>
        <v>98432013.302982137</v>
      </c>
      <c r="AB61" s="26">
        <v>-13.586906357416865</v>
      </c>
      <c r="AC61" s="4">
        <f t="shared" si="11"/>
        <v>264.86510934136737</v>
      </c>
      <c r="AD61" s="4">
        <f t="shared" si="12"/>
        <v>2392821053.1941614</v>
      </c>
      <c r="AE61" s="4">
        <f t="shared" si="13"/>
        <v>760.04049612920858</v>
      </c>
      <c r="AF61" s="27">
        <v>-10.156431443339946</v>
      </c>
      <c r="AG61" s="6">
        <f t="shared" si="14"/>
        <v>56.415078177284194</v>
      </c>
      <c r="AH61" s="6">
        <f t="shared" si="15"/>
        <v>91754338.815631032</v>
      </c>
      <c r="AI61" s="6">
        <f t="shared" si="16"/>
        <v>161.88521060268772</v>
      </c>
      <c r="AK61" s="1">
        <f t="shared" si="17"/>
        <v>1.1069156591873039E-6</v>
      </c>
      <c r="AL61" s="1">
        <f t="shared" si="18"/>
        <v>3.4848815384218641</v>
      </c>
    </row>
    <row r="62" spans="4:38" x14ac:dyDescent="0.25">
      <c r="D62" s="1">
        <v>1998</v>
      </c>
      <c r="E62" s="1" t="s">
        <v>7</v>
      </c>
      <c r="F62" s="2" t="s">
        <v>196</v>
      </c>
      <c r="G62">
        <v>3</v>
      </c>
      <c r="H62">
        <v>3128530</v>
      </c>
      <c r="I62" s="1">
        <v>443.49349999999998</v>
      </c>
      <c r="J62" s="1">
        <v>1637</v>
      </c>
      <c r="K62" s="1">
        <v>59097.47</v>
      </c>
      <c r="L62" s="1">
        <v>50000</v>
      </c>
      <c r="M62" s="3">
        <v>26</v>
      </c>
      <c r="N62">
        <v>27.7</v>
      </c>
      <c r="O62">
        <v>46</v>
      </c>
      <c r="P62"/>
      <c r="Q62" s="1">
        <f t="shared" si="0"/>
        <v>10</v>
      </c>
      <c r="R62" s="5">
        <f t="shared" si="1"/>
        <v>-0.33191016328311462</v>
      </c>
      <c r="S62" s="4">
        <f t="shared" si="2"/>
        <v>19.615050917318968</v>
      </c>
      <c r="T62" s="6">
        <f t="shared" si="3"/>
        <v>-1.5522882630125767</v>
      </c>
      <c r="U62" s="6">
        <f t="shared" si="4"/>
        <v>0.77614413150628836</v>
      </c>
      <c r="V62" s="4">
        <f t="shared" si="5"/>
        <v>27.368089836716884</v>
      </c>
      <c r="W62" s="4">
        <f t="shared" si="6"/>
        <v>2.2609857189227105</v>
      </c>
      <c r="X62" s="4">
        <f t="shared" si="7"/>
        <v>7073561.6512212679</v>
      </c>
      <c r="Y62" s="6">
        <f t="shared" si="8"/>
        <v>44.447711736987422</v>
      </c>
      <c r="Z62" s="6">
        <f t="shared" si="9"/>
        <v>57.140611130988979</v>
      </c>
      <c r="AA62" s="6">
        <f t="shared" si="10"/>
        <v>178766116.14163294</v>
      </c>
      <c r="AB62" s="26">
        <v>-13.586906357416865</v>
      </c>
      <c r="AC62" s="4">
        <f t="shared" si="11"/>
        <v>409.35493577602284</v>
      </c>
      <c r="AD62" s="4">
        <f t="shared" si="12"/>
        <v>5679728995.5377846</v>
      </c>
      <c r="AE62" s="4">
        <f t="shared" si="13"/>
        <v>1815.4625320958357</v>
      </c>
      <c r="AF62" s="27">
        <v>-10.156431443339946</v>
      </c>
      <c r="AG62" s="6">
        <f t="shared" si="14"/>
        <v>65.428771738755714</v>
      </c>
      <c r="AH62" s="6">
        <f t="shared" si="15"/>
        <v>140918731.19979221</v>
      </c>
      <c r="AI62" s="6">
        <f t="shared" si="16"/>
        <v>290.17234979121855</v>
      </c>
      <c r="AK62" s="1">
        <f t="shared" si="17"/>
        <v>7.20729696958478E-7</v>
      </c>
      <c r="AL62" s="1">
        <f t="shared" si="18"/>
        <v>2.254824478825507</v>
      </c>
    </row>
    <row r="63" spans="4:38" x14ac:dyDescent="0.25">
      <c r="D63" s="1">
        <v>1999</v>
      </c>
      <c r="E63" s="1" t="s">
        <v>7</v>
      </c>
      <c r="F63" s="2" t="s">
        <v>196</v>
      </c>
      <c r="G63">
        <v>3</v>
      </c>
      <c r="H63">
        <v>3108778</v>
      </c>
      <c r="I63" s="1">
        <v>506.1343</v>
      </c>
      <c r="J63" s="1">
        <v>1463</v>
      </c>
      <c r="K63" s="1">
        <v>56053.64</v>
      </c>
      <c r="L63" s="1">
        <v>52380.95</v>
      </c>
      <c r="M63" s="3">
        <v>23</v>
      </c>
      <c r="N63">
        <v>26.1</v>
      </c>
      <c r="O63">
        <v>42</v>
      </c>
      <c r="P63"/>
      <c r="Q63" s="1">
        <f t="shared" si="0"/>
        <v>10</v>
      </c>
      <c r="R63" s="5">
        <f t="shared" si="1"/>
        <v>-0.29083189975466989</v>
      </c>
      <c r="S63" s="4">
        <f t="shared" si="2"/>
        <v>16.302186609364355</v>
      </c>
      <c r="T63" s="6">
        <f t="shared" si="3"/>
        <v>-1.4871148784900061</v>
      </c>
      <c r="U63" s="6">
        <f t="shared" si="4"/>
        <v>0.77896490094441073</v>
      </c>
      <c r="V63" s="4">
        <f t="shared" si="5"/>
        <v>25.80916810024533</v>
      </c>
      <c r="W63" s="4">
        <f t="shared" si="6"/>
        <v>3.1047019159335636</v>
      </c>
      <c r="X63" s="4">
        <f t="shared" si="7"/>
        <v>9651829.0128121115</v>
      </c>
      <c r="Y63" s="6">
        <f t="shared" si="8"/>
        <v>40.512885121509996</v>
      </c>
      <c r="Z63" s="6">
        <f t="shared" si="9"/>
        <v>64.975238215016731</v>
      </c>
      <c r="AA63" s="6">
        <f t="shared" si="10"/>
        <v>201993591.10760328</v>
      </c>
      <c r="AB63" s="26">
        <v>-13.586906357416865</v>
      </c>
      <c r="AC63" s="4">
        <f t="shared" si="11"/>
        <v>467.1738680962456</v>
      </c>
      <c r="AD63" s="4">
        <f t="shared" si="12"/>
        <v>7350790099.5708694</v>
      </c>
      <c r="AE63" s="4">
        <f t="shared" si="13"/>
        <v>2364.5271870718557</v>
      </c>
      <c r="AF63" s="27">
        <v>-10.156431443339946</v>
      </c>
      <c r="AG63" s="6">
        <f t="shared" si="14"/>
        <v>68.296212957351571</v>
      </c>
      <c r="AH63" s="6">
        <f t="shared" si="15"/>
        <v>159807302.58930665</v>
      </c>
      <c r="AI63" s="6">
        <f t="shared" si="16"/>
        <v>345.67055937820072</v>
      </c>
      <c r="AK63" s="1">
        <f t="shared" si="17"/>
        <v>6.3554238628514042E-7</v>
      </c>
      <c r="AL63" s="1">
        <f t="shared" si="18"/>
        <v>1.9757601885507463</v>
      </c>
    </row>
    <row r="64" spans="4:38" x14ac:dyDescent="0.25">
      <c r="D64" s="1">
        <v>2000</v>
      </c>
      <c r="E64" s="1" t="s">
        <v>7</v>
      </c>
      <c r="F64" s="2" t="s">
        <v>196</v>
      </c>
      <c r="G64">
        <v>3</v>
      </c>
      <c r="H64">
        <v>3089027</v>
      </c>
      <c r="I64" s="1">
        <v>540.05820000000006</v>
      </c>
      <c r="J64" s="1">
        <v>1300</v>
      </c>
      <c r="K64" s="1">
        <v>53061.22</v>
      </c>
      <c r="L64" s="1">
        <v>44186.05</v>
      </c>
      <c r="M64" s="3">
        <v>22</v>
      </c>
      <c r="N64">
        <v>24.5</v>
      </c>
      <c r="O64">
        <v>43</v>
      </c>
      <c r="P64"/>
      <c r="Q64" s="1">
        <f t="shared" si="0"/>
        <v>10</v>
      </c>
      <c r="R64" s="5">
        <f t="shared" si="1"/>
        <v>-0.27256321633483205</v>
      </c>
      <c r="S64" s="4">
        <f t="shared" si="2"/>
        <v>14.462536785850117</v>
      </c>
      <c r="T64" s="6">
        <f t="shared" si="3"/>
        <v>-1.4566050541667213</v>
      </c>
      <c r="U64" s="6">
        <f t="shared" si="4"/>
        <v>0.64361623753663455</v>
      </c>
      <c r="V64" s="4">
        <f t="shared" si="5"/>
        <v>24.227436783665169</v>
      </c>
      <c r="W64" s="4">
        <f t="shared" si="6"/>
        <v>3.7341872176144304</v>
      </c>
      <c r="X64" s="4">
        <f t="shared" si="7"/>
        <v>11535005.138265852</v>
      </c>
      <c r="Y64" s="6">
        <f t="shared" si="8"/>
        <v>41.543394945833278</v>
      </c>
      <c r="Z64" s="6">
        <f t="shared" si="9"/>
        <v>83.909971269060776</v>
      </c>
      <c r="AA64" s="6">
        <f t="shared" si="10"/>
        <v>259200166.81935301</v>
      </c>
      <c r="AB64" s="26">
        <v>-13.586906357416865</v>
      </c>
      <c r="AC64" s="4">
        <f t="shared" si="11"/>
        <v>498.48642601597209</v>
      </c>
      <c r="AD64" s="4">
        <f t="shared" si="12"/>
        <v>8316021542.8558731</v>
      </c>
      <c r="AE64" s="4">
        <f t="shared" si="13"/>
        <v>2692.116819586191</v>
      </c>
      <c r="AF64" s="27">
        <v>-10.156431443339946</v>
      </c>
      <c r="AG64" s="6">
        <f t="shared" si="14"/>
        <v>69.726734877699073</v>
      </c>
      <c r="AH64" s="6">
        <f t="shared" si="15"/>
        <v>169435110.51321489</v>
      </c>
      <c r="AI64" s="6">
        <f t="shared" si="16"/>
        <v>376.56494929927385</v>
      </c>
      <c r="AK64" s="1">
        <f t="shared" si="17"/>
        <v>5.9942897387538853E-7</v>
      </c>
      <c r="AL64" s="1">
        <f t="shared" si="18"/>
        <v>1.8516522848833699</v>
      </c>
    </row>
    <row r="65" spans="4:38" x14ac:dyDescent="0.25">
      <c r="D65" s="1">
        <v>2001</v>
      </c>
      <c r="E65" s="1" t="s">
        <v>7</v>
      </c>
      <c r="F65" s="2" t="s">
        <v>196</v>
      </c>
      <c r="G65">
        <v>3</v>
      </c>
      <c r="H65">
        <v>3060173</v>
      </c>
      <c r="I65" s="1">
        <v>589.85310000000004</v>
      </c>
      <c r="J65" s="1">
        <v>1153</v>
      </c>
      <c r="K65" s="1">
        <v>50349.34</v>
      </c>
      <c r="L65" s="1">
        <v>42500</v>
      </c>
      <c r="M65" s="3">
        <v>19</v>
      </c>
      <c r="N65">
        <v>22.9</v>
      </c>
      <c r="O65">
        <v>40</v>
      </c>
      <c r="P65"/>
      <c r="Q65" s="1">
        <f t="shared" si="0"/>
        <v>10</v>
      </c>
      <c r="R65" s="5">
        <f t="shared" si="1"/>
        <v>-0.24955366005535953</v>
      </c>
      <c r="S65" s="4">
        <f t="shared" si="2"/>
        <v>12.564862078371714</v>
      </c>
      <c r="T65" s="6">
        <f t="shared" si="3"/>
        <v>-1.4166106409196302</v>
      </c>
      <c r="U65" s="6">
        <f t="shared" si="4"/>
        <v>0.60205952239084282</v>
      </c>
      <c r="V65" s="4">
        <f t="shared" si="5"/>
        <v>22.65044633994464</v>
      </c>
      <c r="W65" s="4">
        <f t="shared" si="6"/>
        <v>4.6944653775016949</v>
      </c>
      <c r="X65" s="4">
        <f t="shared" si="7"/>
        <v>14365876.197665494</v>
      </c>
      <c r="Y65" s="6">
        <f t="shared" si="8"/>
        <v>38.583389359080371</v>
      </c>
      <c r="Z65" s="6">
        <f t="shared" si="9"/>
        <v>97.972555546938324</v>
      </c>
      <c r="AA65" s="6">
        <f t="shared" si="10"/>
        <v>299812969.22574091</v>
      </c>
      <c r="AB65" s="26">
        <v>-13.586906357416865</v>
      </c>
      <c r="AC65" s="4">
        <f t="shared" si="11"/>
        <v>544.44829037581837</v>
      </c>
      <c r="AD65" s="4">
        <f t="shared" si="12"/>
        <v>9827577643.1625576</v>
      </c>
      <c r="AE65" s="4">
        <f t="shared" si="13"/>
        <v>3211.4451186787664</v>
      </c>
      <c r="AF65" s="27">
        <v>-10.156431443339946</v>
      </c>
      <c r="AG65" s="6">
        <f t="shared" si="14"/>
        <v>71.695292622866575</v>
      </c>
      <c r="AH65" s="6">
        <f t="shared" si="15"/>
        <v>183328922.78527036</v>
      </c>
      <c r="AI65" s="6">
        <f t="shared" si="16"/>
        <v>422.89690609004987</v>
      </c>
      <c r="AK65" s="1">
        <f t="shared" si="17"/>
        <v>5.5400049752302189E-7</v>
      </c>
      <c r="AL65" s="1">
        <f t="shared" si="18"/>
        <v>1.6953373645065186</v>
      </c>
    </row>
    <row r="66" spans="4:38" x14ac:dyDescent="0.25">
      <c r="D66" s="1">
        <v>2002</v>
      </c>
      <c r="E66" s="1" t="s">
        <v>7</v>
      </c>
      <c r="F66" s="2" t="s">
        <v>196</v>
      </c>
      <c r="G66">
        <v>3</v>
      </c>
      <c r="H66">
        <v>3051010</v>
      </c>
      <c r="I66" s="1">
        <v>634.17769999999996</v>
      </c>
      <c r="J66" s="1">
        <v>1020</v>
      </c>
      <c r="K66" s="1">
        <v>47663.55</v>
      </c>
      <c r="L66" s="1">
        <v>40540.54</v>
      </c>
      <c r="M66" s="3">
        <v>17</v>
      </c>
      <c r="N66">
        <v>21.4</v>
      </c>
      <c r="O66">
        <v>37</v>
      </c>
      <c r="P66"/>
      <c r="Q66" s="1">
        <f t="shared" si="0"/>
        <v>10</v>
      </c>
      <c r="R66" s="5">
        <f t="shared" si="1"/>
        <v>-0.23211159900450617</v>
      </c>
      <c r="S66" s="4">
        <f t="shared" si="2"/>
        <v>11.063262804731233</v>
      </c>
      <c r="T66" s="6">
        <f t="shared" si="3"/>
        <v>-1.384973947089297</v>
      </c>
      <c r="U66" s="6">
        <f t="shared" si="4"/>
        <v>0.56147591700931532</v>
      </c>
      <c r="V66" s="4">
        <f t="shared" si="5"/>
        <v>21.167888400995494</v>
      </c>
      <c r="W66" s="4">
        <f t="shared" si="6"/>
        <v>5.7322845094920121</v>
      </c>
      <c r="X66" s="4">
        <f t="shared" si="7"/>
        <v>17489257.361305222</v>
      </c>
      <c r="Y66" s="6">
        <f t="shared" si="8"/>
        <v>35.6150260529107</v>
      </c>
      <c r="Z66" s="6">
        <f t="shared" si="9"/>
        <v>112.94833505556721</v>
      </c>
      <c r="AA66" s="6">
        <f t="shared" si="10"/>
        <v>344606499.73788613</v>
      </c>
      <c r="AB66" s="26">
        <v>-13.586906357416865</v>
      </c>
      <c r="AC66" s="4">
        <f t="shared" si="11"/>
        <v>585.36093912106014</v>
      </c>
      <c r="AD66" s="4">
        <f t="shared" si="12"/>
        <v>11326046399.095654</v>
      </c>
      <c r="AE66" s="4">
        <f t="shared" si="13"/>
        <v>3712.228540416339</v>
      </c>
      <c r="AF66" s="27">
        <v>-10.156431443339946</v>
      </c>
      <c r="AG66" s="6">
        <f t="shared" si="14"/>
        <v>73.333014420126872</v>
      </c>
      <c r="AH66" s="6">
        <f t="shared" si="15"/>
        <v>196515015.07638544</v>
      </c>
      <c r="AI66" s="6">
        <f t="shared" si="16"/>
        <v>465.06162419022894</v>
      </c>
      <c r="AK66" s="1">
        <f t="shared" si="17"/>
        <v>5.1682724800403349E-7</v>
      </c>
      <c r="AL66" s="1">
        <f t="shared" si="18"/>
        <v>1.5768451019327865</v>
      </c>
    </row>
    <row r="67" spans="4:38" x14ac:dyDescent="0.25">
      <c r="D67" s="1">
        <v>2003</v>
      </c>
      <c r="E67" s="1" t="s">
        <v>7</v>
      </c>
      <c r="F67" s="2" t="s">
        <v>196</v>
      </c>
      <c r="G67">
        <v>3</v>
      </c>
      <c r="H67">
        <v>3039616</v>
      </c>
      <c r="I67" s="1">
        <v>661.67349999999999</v>
      </c>
      <c r="J67" s="1">
        <v>901</v>
      </c>
      <c r="K67" s="1">
        <v>45276.38</v>
      </c>
      <c r="L67" s="1">
        <v>34285.71</v>
      </c>
      <c r="M67" s="3">
        <v>15</v>
      </c>
      <c r="N67">
        <v>19.899999999999999</v>
      </c>
      <c r="O67">
        <v>35</v>
      </c>
      <c r="P67"/>
      <c r="Q67" s="1">
        <f t="shared" si="0"/>
        <v>10</v>
      </c>
      <c r="R67" s="5">
        <f t="shared" si="1"/>
        <v>-0.22246621634386143</v>
      </c>
      <c r="S67" s="4">
        <f t="shared" si="2"/>
        <v>10.07246494834688</v>
      </c>
      <c r="T67" s="6">
        <f t="shared" si="3"/>
        <v>-1.3669316133118365</v>
      </c>
      <c r="U67" s="6">
        <f t="shared" si="4"/>
        <v>0.46866220883841764</v>
      </c>
      <c r="V67" s="4">
        <f t="shared" si="5"/>
        <v>19.677533783656138</v>
      </c>
      <c r="W67" s="4">
        <f t="shared" si="6"/>
        <v>6.5691318201965609</v>
      </c>
      <c r="X67" s="4">
        <f t="shared" si="7"/>
        <v>19967638.18677859</v>
      </c>
      <c r="Y67" s="6">
        <f t="shared" si="8"/>
        <v>33.633068386688166</v>
      </c>
      <c r="Z67" s="6">
        <f t="shared" si="9"/>
        <v>141.18345527367399</v>
      </c>
      <c r="AA67" s="6">
        <f t="shared" si="10"/>
        <v>429143489.5851438</v>
      </c>
      <c r="AB67" s="26">
        <v>-13.586906357416865</v>
      </c>
      <c r="AC67" s="4">
        <f t="shared" si="11"/>
        <v>610.74020948942041</v>
      </c>
      <c r="AD67" s="4">
        <f t="shared" si="12"/>
        <v>12283410820.159285</v>
      </c>
      <c r="AE67" s="4">
        <f t="shared" si="13"/>
        <v>4041.10612003598</v>
      </c>
      <c r="AF67" s="27">
        <v>-10.156431443339946</v>
      </c>
      <c r="AG67" s="6">
        <f t="shared" si="14"/>
        <v>74.30094779015819</v>
      </c>
      <c r="AH67" s="6">
        <f t="shared" si="15"/>
        <v>204269537.10747772</v>
      </c>
      <c r="AI67" s="6">
        <f t="shared" si="16"/>
        <v>491.62968177631234</v>
      </c>
      <c r="AK67" s="1">
        <f t="shared" si="17"/>
        <v>4.9720734609566745E-7</v>
      </c>
      <c r="AL67" s="1">
        <f t="shared" si="18"/>
        <v>1.5113194045099281</v>
      </c>
    </row>
    <row r="68" spans="4:38" x14ac:dyDescent="0.25">
      <c r="D68" s="1">
        <v>2004</v>
      </c>
      <c r="E68" s="1" t="s">
        <v>7</v>
      </c>
      <c r="F68" s="2" t="s">
        <v>196</v>
      </c>
      <c r="G68">
        <v>3</v>
      </c>
      <c r="H68">
        <v>3026939</v>
      </c>
      <c r="I68" s="1">
        <v>712.31640000000004</v>
      </c>
      <c r="J68" s="1">
        <v>795</v>
      </c>
      <c r="K68" s="1">
        <v>42972.97</v>
      </c>
      <c r="L68" s="1">
        <v>35483.870000000003</v>
      </c>
      <c r="M68" s="3">
        <v>12</v>
      </c>
      <c r="N68">
        <v>18.5</v>
      </c>
      <c r="O68">
        <v>31</v>
      </c>
      <c r="P68"/>
      <c r="Q68" s="1">
        <f t="shared" si="0"/>
        <v>10</v>
      </c>
      <c r="R68" s="5">
        <f t="shared" si="1"/>
        <v>-0.20664974160359076</v>
      </c>
      <c r="S68" s="4">
        <f t="shared" si="2"/>
        <v>8.8803531464388588</v>
      </c>
      <c r="T68" s="6">
        <f t="shared" si="3"/>
        <v>-1.3364087012459551</v>
      </c>
      <c r="U68" s="6">
        <f t="shared" si="4"/>
        <v>0.47420952621880313</v>
      </c>
      <c r="V68" s="4">
        <f t="shared" si="5"/>
        <v>18.293350258396408</v>
      </c>
      <c r="W68" s="4">
        <f t="shared" si="6"/>
        <v>8.0212620855697452</v>
      </c>
      <c r="X68" s="4">
        <f t="shared" si="7"/>
        <v>24279871.036032397</v>
      </c>
      <c r="Y68" s="6">
        <f t="shared" si="8"/>
        <v>29.663591298754046</v>
      </c>
      <c r="Z68" s="6">
        <f t="shared" si="9"/>
        <v>150.2113223409462</v>
      </c>
      <c r="AA68" s="6">
        <f t="shared" si="10"/>
        <v>454680509.83538133</v>
      </c>
      <c r="AB68" s="26">
        <v>-13.586906357416865</v>
      </c>
      <c r="AC68" s="4">
        <f t="shared" si="11"/>
        <v>657.48479780246566</v>
      </c>
      <c r="AD68" s="4">
        <f t="shared" si="12"/>
        <v>14176281486.207684</v>
      </c>
      <c r="AE68" s="4">
        <f t="shared" si="13"/>
        <v>4683.3720422538026</v>
      </c>
      <c r="AF68" s="27">
        <v>-10.156431443339946</v>
      </c>
      <c r="AG68" s="6">
        <f t="shared" si="14"/>
        <v>75.997944594875364</v>
      </c>
      <c r="AH68" s="6">
        <f t="shared" si="15"/>
        <v>218986707.3997581</v>
      </c>
      <c r="AI68" s="6">
        <f t="shared" si="16"/>
        <v>541.34582301221087</v>
      </c>
      <c r="AK68" s="1">
        <f t="shared" si="17"/>
        <v>4.6379214354775793E-7</v>
      </c>
      <c r="AL68" s="1">
        <f t="shared" si="18"/>
        <v>1.4038705271983067</v>
      </c>
    </row>
    <row r="69" spans="4:38" x14ac:dyDescent="0.25">
      <c r="D69" s="1">
        <v>2005</v>
      </c>
      <c r="E69" s="1" t="s">
        <v>7</v>
      </c>
      <c r="F69" s="2" t="s">
        <v>196</v>
      </c>
      <c r="G69">
        <v>3</v>
      </c>
      <c r="H69">
        <v>3011487</v>
      </c>
      <c r="I69" s="1">
        <v>751.27610000000004</v>
      </c>
      <c r="J69" s="1">
        <v>702</v>
      </c>
      <c r="K69" s="1">
        <v>40813.949999999997</v>
      </c>
      <c r="L69" s="1">
        <v>36666.67</v>
      </c>
      <c r="M69" s="3">
        <v>11</v>
      </c>
      <c r="N69">
        <v>17.2</v>
      </c>
      <c r="O69">
        <v>30</v>
      </c>
      <c r="P69"/>
      <c r="Q69" s="1">
        <f t="shared" si="0"/>
        <v>10</v>
      </c>
      <c r="R69" s="5">
        <f t="shared" si="1"/>
        <v>-0.19593329270024695</v>
      </c>
      <c r="S69" s="4">
        <f t="shared" si="2"/>
        <v>7.9968116116032437</v>
      </c>
      <c r="T69" s="6">
        <f t="shared" si="3"/>
        <v>-1.3150008418475538</v>
      </c>
      <c r="U69" s="6">
        <f t="shared" si="4"/>
        <v>0.48216701917746446</v>
      </c>
      <c r="V69" s="4">
        <f t="shared" si="5"/>
        <v>17.004066707299753</v>
      </c>
      <c r="W69" s="4">
        <f t="shared" si="6"/>
        <v>9.3946954922623238</v>
      </c>
      <c r="X69" s="4">
        <f t="shared" si="7"/>
        <v>28292003.343906589</v>
      </c>
      <c r="Y69" s="6">
        <f t="shared" si="8"/>
        <v>28.684999158152447</v>
      </c>
      <c r="Z69" s="6">
        <f t="shared" si="9"/>
        <v>155.81241978798397</v>
      </c>
      <c r="AA69" s="6">
        <f t="shared" si="10"/>
        <v>469227076.6300565</v>
      </c>
      <c r="AB69" s="26">
        <v>-13.586906357416865</v>
      </c>
      <c r="AC69" s="4">
        <f t="shared" si="11"/>
        <v>693.44551761313505</v>
      </c>
      <c r="AD69" s="4">
        <f t="shared" si="12"/>
        <v>15688915035.134609</v>
      </c>
      <c r="AE69" s="4">
        <f t="shared" si="13"/>
        <v>5209.6904403487742</v>
      </c>
      <c r="AF69" s="27">
        <v>-10.156431443339946</v>
      </c>
      <c r="AG69" s="6">
        <f t="shared" si="14"/>
        <v>77.235170656395425</v>
      </c>
      <c r="AH69" s="6">
        <f t="shared" si="15"/>
        <v>229785016.8866846</v>
      </c>
      <c r="AI69" s="6">
        <f t="shared" si="16"/>
        <v>580.249377935712</v>
      </c>
      <c r="AK69" s="1">
        <f t="shared" si="17"/>
        <v>4.4199711456158409E-7</v>
      </c>
      <c r="AL69" s="1">
        <f t="shared" si="18"/>
        <v>1.3310685645397211</v>
      </c>
    </row>
    <row r="70" spans="4:38" x14ac:dyDescent="0.25">
      <c r="D70" s="1">
        <v>2006</v>
      </c>
      <c r="E70" s="1" t="s">
        <v>7</v>
      </c>
      <c r="F70" s="2" t="s">
        <v>196</v>
      </c>
      <c r="G70">
        <v>3</v>
      </c>
      <c r="H70">
        <v>2992547</v>
      </c>
      <c r="I70" s="1">
        <v>826.42229999999995</v>
      </c>
      <c r="J70" s="1">
        <v>623</v>
      </c>
      <c r="K70" s="1">
        <v>38937.5</v>
      </c>
      <c r="L70" s="1">
        <v>34482.76</v>
      </c>
      <c r="M70" s="3">
        <v>11</v>
      </c>
      <c r="N70">
        <v>16</v>
      </c>
      <c r="O70">
        <v>29</v>
      </c>
      <c r="P70"/>
      <c r="Q70" s="1">
        <f t="shared" si="0"/>
        <v>10</v>
      </c>
      <c r="R70" s="5">
        <f t="shared" si="1"/>
        <v>-0.17811716842587622</v>
      </c>
      <c r="S70" s="4">
        <f t="shared" si="2"/>
        <v>6.9354372455825555</v>
      </c>
      <c r="T70" s="6">
        <f t="shared" si="3"/>
        <v>-1.2779393621517954</v>
      </c>
      <c r="U70" s="6">
        <f t="shared" si="4"/>
        <v>0.44066876319633447</v>
      </c>
      <c r="V70" s="4">
        <f t="shared" si="5"/>
        <v>15.821882831574124</v>
      </c>
      <c r="W70" s="4">
        <f t="shared" si="6"/>
        <v>11.915936526228103</v>
      </c>
      <c r="X70" s="4">
        <f t="shared" si="7"/>
        <v>35659000.103754334</v>
      </c>
      <c r="Y70" s="6">
        <f t="shared" si="8"/>
        <v>27.722060637848205</v>
      </c>
      <c r="Z70" s="6">
        <f t="shared" si="9"/>
        <v>187.53820761100732</v>
      </c>
      <c r="AA70" s="6">
        <f t="shared" si="10"/>
        <v>561216900.57169712</v>
      </c>
      <c r="AB70" s="26">
        <v>-13.586906357416865</v>
      </c>
      <c r="AC70" s="4">
        <f t="shared" si="11"/>
        <v>762.80722838186591</v>
      </c>
      <c r="AD70" s="4">
        <f t="shared" si="12"/>
        <v>18865043344.693752</v>
      </c>
      <c r="AE70" s="4">
        <f t="shared" si="13"/>
        <v>6304.009041359669</v>
      </c>
      <c r="AF70" s="27">
        <v>-10.156431443339946</v>
      </c>
      <c r="AG70" s="6">
        <f t="shared" si="14"/>
        <v>79.475065438461328</v>
      </c>
      <c r="AH70" s="6">
        <f t="shared" si="15"/>
        <v>251179475.33410335</v>
      </c>
      <c r="AI70" s="6">
        <f t="shared" si="16"/>
        <v>656.79966372303716</v>
      </c>
      <c r="AK70" s="1">
        <f t="shared" si="17"/>
        <v>4.0434957632706625E-7</v>
      </c>
      <c r="AL70" s="1">
        <f t="shared" si="18"/>
        <v>1.210035111588833</v>
      </c>
    </row>
    <row r="71" spans="4:38" x14ac:dyDescent="0.25">
      <c r="D71" s="1">
        <v>2007</v>
      </c>
      <c r="E71" s="1" t="s">
        <v>7</v>
      </c>
      <c r="F71" s="2" t="s">
        <v>196</v>
      </c>
      <c r="G71">
        <v>3</v>
      </c>
      <c r="H71">
        <v>2970017</v>
      </c>
      <c r="I71" s="1">
        <v>902.70119999999997</v>
      </c>
      <c r="J71" s="1">
        <v>558</v>
      </c>
      <c r="K71" s="1">
        <v>37702.699999999997</v>
      </c>
      <c r="L71" s="1">
        <v>33333.33</v>
      </c>
      <c r="M71" s="3">
        <v>10</v>
      </c>
      <c r="N71">
        <v>14.8</v>
      </c>
      <c r="O71">
        <v>30</v>
      </c>
      <c r="P71"/>
      <c r="Q71" s="1">
        <f t="shared" ref="Q71:Q134" si="19">IF($A$3="Percentage of government revenue per capita",$B$3,0) + IF($A$3="Absolute extra revenue",AK71,0) + IF($A$3="Absolute revenue per capita",AL71,0)</f>
        <v>10</v>
      </c>
      <c r="R71" s="5">
        <f t="shared" ref="R71:R134" si="20">-MIN($B$4 / I71 * Q71 / 100, N71)</f>
        <v>-0.16306613971489126</v>
      </c>
      <c r="S71" s="4">
        <f t="shared" ref="S71:S134" si="21">-R71*K71/1000</f>
        <v>6.1480337458286307</v>
      </c>
      <c r="T71" s="6">
        <f t="shared" ref="T71:T134" si="22">-MIN($B$5/(POWER(LN(I71),2))*Q71/100, O71)</f>
        <v>-1.2449972623344436</v>
      </c>
      <c r="U71" s="6">
        <f t="shared" ref="U71:U134" si="23">-T71*L71/100000</f>
        <v>0.41499904594490583</v>
      </c>
      <c r="V71" s="4">
        <f t="shared" ref="V71:V134" si="24">N71+R71</f>
        <v>14.63693386028511</v>
      </c>
      <c r="W71" s="4">
        <f t="shared" ref="W71:W134" si="25">Q71*I71/100/S71</f>
        <v>14.682762608654713</v>
      </c>
      <c r="X71" s="4">
        <f t="shared" ref="X71:X134" si="26">W71*H71</f>
        <v>43608054.554668844</v>
      </c>
      <c r="Y71" s="6">
        <f t="shared" ref="Y71:Y134" si="27">O71+T71</f>
        <v>28.755002737665556</v>
      </c>
      <c r="Z71" s="6">
        <f t="shared" ref="Z71:Z134" si="28">Q71*I71/100/U71</f>
        <v>217.51886150597082</v>
      </c>
      <c r="AA71" s="6">
        <f t="shared" ref="AA71:AA134" si="29">Z71*H71</f>
        <v>646034716.49337888</v>
      </c>
      <c r="AB71" s="26">
        <v>-13.586906357416865</v>
      </c>
      <c r="AC71" s="4">
        <f t="shared" ref="AC71:AC134" si="30">-100*AB71*I71/$B$4</f>
        <v>833.21444790270596</v>
      </c>
      <c r="AD71" s="4">
        <f t="shared" ref="AD71:AD134" si="31">AC71/100*I71*H71</f>
        <v>22338795219.205505</v>
      </c>
      <c r="AE71" s="4">
        <f t="shared" ref="AE71:AE134" si="32">AC71*I71/100</f>
        <v>7521.4368197911008</v>
      </c>
      <c r="AF71" s="27">
        <v>-10.156431443339946</v>
      </c>
      <c r="AG71" s="6">
        <f t="shared" ref="AG71:AG134" si="33">-AF71/$B$5*POWER(LN(I71),2)*100</f>
        <v>81.577941981141663</v>
      </c>
      <c r="AH71" s="6">
        <f t="shared" ref="AH71:AH134" si="34">-AF71/100*I71*H71</f>
        <v>272297777.29101956</v>
      </c>
      <c r="AI71" s="6">
        <f t="shared" ref="AI71:AI134" si="35">AG71/100*I71</f>
        <v>736.40506119906956</v>
      </c>
      <c r="AK71" s="1">
        <f t="shared" si="17"/>
        <v>3.7298987690542955E-7</v>
      </c>
      <c r="AL71" s="1">
        <f t="shared" si="18"/>
        <v>1.1077862752370331</v>
      </c>
    </row>
    <row r="72" spans="4:38" x14ac:dyDescent="0.25">
      <c r="D72" s="1">
        <v>2008</v>
      </c>
      <c r="E72" s="1" t="s">
        <v>7</v>
      </c>
      <c r="F72" s="2" t="s">
        <v>196</v>
      </c>
      <c r="G72">
        <v>3</v>
      </c>
      <c r="H72">
        <v>2947314</v>
      </c>
      <c r="I72" s="1">
        <v>1002.42</v>
      </c>
      <c r="J72" s="1">
        <v>503</v>
      </c>
      <c r="K72" s="1">
        <v>36449.279999999999</v>
      </c>
      <c r="L72" s="1">
        <v>33333.33</v>
      </c>
      <c r="M72" s="3">
        <v>10</v>
      </c>
      <c r="N72">
        <v>13.8</v>
      </c>
      <c r="O72">
        <v>30</v>
      </c>
      <c r="P72"/>
      <c r="Q72" s="1">
        <f t="shared" si="19"/>
        <v>10</v>
      </c>
      <c r="R72" s="5">
        <f t="shared" si="20"/>
        <v>-0.14684463598092617</v>
      </c>
      <c r="S72" s="4">
        <f t="shared" si="21"/>
        <v>5.3523812533668522</v>
      </c>
      <c r="T72" s="6">
        <f t="shared" si="22"/>
        <v>-1.2075270783844252</v>
      </c>
      <c r="U72" s="6">
        <f t="shared" si="23"/>
        <v>0.40250898587723916</v>
      </c>
      <c r="V72" s="4">
        <f t="shared" si="24"/>
        <v>13.653155364019074</v>
      </c>
      <c r="W72" s="4">
        <f t="shared" si="25"/>
        <v>18.72848649130589</v>
      </c>
      <c r="X72" s="4">
        <f t="shared" si="26"/>
        <v>55198730.434636727</v>
      </c>
      <c r="Y72" s="6">
        <f t="shared" si="27"/>
        <v>28.792472921615573</v>
      </c>
      <c r="Z72" s="6">
        <f t="shared" si="28"/>
        <v>249.04288728245362</v>
      </c>
      <c r="AA72" s="6">
        <f t="shared" si="29"/>
        <v>734007588.28799748</v>
      </c>
      <c r="AB72" s="26">
        <v>-13.586906357416865</v>
      </c>
      <c r="AC72" s="4">
        <f t="shared" si="30"/>
        <v>925.25724665773191</v>
      </c>
      <c r="AD72" s="4">
        <f t="shared" si="31"/>
        <v>27336230338.765415</v>
      </c>
      <c r="AE72" s="4">
        <f t="shared" si="32"/>
        <v>9274.9636919464356</v>
      </c>
      <c r="AF72" s="27">
        <v>-10.156431443339946</v>
      </c>
      <c r="AG72" s="6">
        <f t="shared" si="33"/>
        <v>84.109347319386345</v>
      </c>
      <c r="AH72" s="6">
        <f t="shared" si="34"/>
        <v>300066333.29046875</v>
      </c>
      <c r="AI72" s="6">
        <f t="shared" si="35"/>
        <v>843.12891939899248</v>
      </c>
      <c r="AK72" s="1">
        <f t="shared" ref="AK72:AK135" si="36">$B$3*100/H72/I72</f>
        <v>3.3847287471295106E-7</v>
      </c>
      <c r="AL72" s="1">
        <f t="shared" ref="AL72:AL135" si="37">$B$3/I72*100</f>
        <v>0.99758584226172664</v>
      </c>
    </row>
    <row r="73" spans="4:38" x14ac:dyDescent="0.25">
      <c r="D73" s="1">
        <v>2009</v>
      </c>
      <c r="E73" s="1" t="s">
        <v>7</v>
      </c>
      <c r="F73" s="2" t="s">
        <v>196</v>
      </c>
      <c r="G73">
        <v>3</v>
      </c>
      <c r="H73">
        <v>2927519</v>
      </c>
      <c r="I73" s="1">
        <v>1011.578</v>
      </c>
      <c r="J73" s="1">
        <v>459</v>
      </c>
      <c r="K73" s="1">
        <v>35859.379999999997</v>
      </c>
      <c r="L73" s="1">
        <v>36666.67</v>
      </c>
      <c r="M73" s="3">
        <v>10</v>
      </c>
      <c r="N73">
        <v>12.8</v>
      </c>
      <c r="O73">
        <v>30</v>
      </c>
      <c r="P73"/>
      <c r="Q73" s="1">
        <f t="shared" si="19"/>
        <v>10</v>
      </c>
      <c r="R73" s="5">
        <f t="shared" si="20"/>
        <v>-0.14551522472809808</v>
      </c>
      <c r="S73" s="4">
        <f t="shared" si="21"/>
        <v>5.2180857393102649</v>
      </c>
      <c r="T73" s="6">
        <f t="shared" si="22"/>
        <v>-1.2043549125088009</v>
      </c>
      <c r="U73" s="6">
        <f t="shared" si="23"/>
        <v>0.44159684139839073</v>
      </c>
      <c r="V73" s="4">
        <f t="shared" si="24"/>
        <v>12.654484775271902</v>
      </c>
      <c r="W73" s="4">
        <f t="shared" si="25"/>
        <v>19.385998056323849</v>
      </c>
      <c r="X73" s="4">
        <f t="shared" si="26"/>
        <v>56752877.643851139</v>
      </c>
      <c r="Y73" s="6">
        <f t="shared" si="27"/>
        <v>28.795645087491199</v>
      </c>
      <c r="Z73" s="6">
        <f t="shared" si="28"/>
        <v>229.07274354514584</v>
      </c>
      <c r="AA73" s="6">
        <f t="shared" si="29"/>
        <v>670614809.11054182</v>
      </c>
      <c r="AB73" s="26">
        <v>-13.586906357416865</v>
      </c>
      <c r="AC73" s="4">
        <f t="shared" si="30"/>
        <v>933.71029614286942</v>
      </c>
      <c r="AD73" s="4">
        <f t="shared" si="31"/>
        <v>27651025701.884281</v>
      </c>
      <c r="AE73" s="4">
        <f t="shared" si="32"/>
        <v>9445.2079395161145</v>
      </c>
      <c r="AF73" s="27">
        <v>-10.156431443339946</v>
      </c>
      <c r="AG73" s="6">
        <f t="shared" si="33"/>
        <v>84.330884009789159</v>
      </c>
      <c r="AH73" s="6">
        <f t="shared" si="34"/>
        <v>300773963.87224489</v>
      </c>
      <c r="AI73" s="6">
        <f t="shared" si="35"/>
        <v>853.07266984854505</v>
      </c>
      <c r="AK73" s="1">
        <f t="shared" si="36"/>
        <v>3.3767654994412803E-7</v>
      </c>
      <c r="AL73" s="1">
        <f t="shared" si="37"/>
        <v>0.98855451581588372</v>
      </c>
    </row>
    <row r="74" spans="4:38" x14ac:dyDescent="0.25">
      <c r="D74" s="1">
        <v>2010</v>
      </c>
      <c r="E74" s="1" t="s">
        <v>7</v>
      </c>
      <c r="F74" s="2" t="s">
        <v>196</v>
      </c>
      <c r="G74">
        <v>3</v>
      </c>
      <c r="H74">
        <v>2913021</v>
      </c>
      <c r="I74" s="1">
        <v>1057.163</v>
      </c>
      <c r="J74" s="1">
        <v>423</v>
      </c>
      <c r="K74" s="1">
        <v>35250</v>
      </c>
      <c r="L74" s="1">
        <v>36666.67</v>
      </c>
      <c r="M74" s="3">
        <v>11</v>
      </c>
      <c r="N74">
        <v>12</v>
      </c>
      <c r="O74">
        <v>30</v>
      </c>
      <c r="P74"/>
      <c r="Q74" s="1">
        <f t="shared" si="19"/>
        <v>10</v>
      </c>
      <c r="R74" s="5">
        <f t="shared" si="20"/>
        <v>-0.13924059014551207</v>
      </c>
      <c r="S74" s="4">
        <f t="shared" si="21"/>
        <v>4.9082308026293004</v>
      </c>
      <c r="T74" s="6">
        <f t="shared" si="22"/>
        <v>-1.1891562260591628</v>
      </c>
      <c r="U74" s="6">
        <f t="shared" si="23"/>
        <v>0.43602398919356727</v>
      </c>
      <c r="V74" s="4">
        <f t="shared" si="24"/>
        <v>11.860759409854488</v>
      </c>
      <c r="W74" s="4">
        <f t="shared" si="25"/>
        <v>21.538575558298646</v>
      </c>
      <c r="X74" s="4">
        <f t="shared" si="26"/>
        <v>62742322.911410682</v>
      </c>
      <c r="Y74" s="6">
        <f t="shared" si="27"/>
        <v>28.810843773940839</v>
      </c>
      <c r="Z74" s="6">
        <f t="shared" si="28"/>
        <v>242.45523783111989</v>
      </c>
      <c r="AA74" s="6">
        <f t="shared" si="29"/>
        <v>706277199.36204672</v>
      </c>
      <c r="AB74" s="26">
        <v>-13.586906357416865</v>
      </c>
      <c r="AC74" s="4">
        <f t="shared" si="30"/>
        <v>975.78632374496499</v>
      </c>
      <c r="AD74" s="4">
        <f t="shared" si="31"/>
        <v>30049710828.056194</v>
      </c>
      <c r="AE74" s="4">
        <f t="shared" si="32"/>
        <v>10315.651973691984</v>
      </c>
      <c r="AF74" s="27">
        <v>-10.156431443339946</v>
      </c>
      <c r="AG74" s="6">
        <f t="shared" si="33"/>
        <v>85.408722763014339</v>
      </c>
      <c r="AH74" s="6">
        <f t="shared" si="34"/>
        <v>312771167.71428579</v>
      </c>
      <c r="AI74" s="6">
        <f t="shared" si="35"/>
        <v>902.90941582316532</v>
      </c>
      <c r="AK74" s="1">
        <f t="shared" si="36"/>
        <v>3.2472403123224497E-7</v>
      </c>
      <c r="AL74" s="1">
        <f t="shared" si="37"/>
        <v>0.94592792218418531</v>
      </c>
    </row>
    <row r="75" spans="4:38" x14ac:dyDescent="0.25">
      <c r="D75" s="1">
        <v>2011</v>
      </c>
      <c r="E75" s="1" t="s">
        <v>7</v>
      </c>
      <c r="F75" s="2" t="s">
        <v>196</v>
      </c>
      <c r="G75">
        <v>3</v>
      </c>
      <c r="H75">
        <v>2905195</v>
      </c>
      <c r="I75" s="1">
        <v>1047.42</v>
      </c>
      <c r="J75" s="1">
        <v>395</v>
      </c>
      <c r="K75" s="1">
        <v>34955.75</v>
      </c>
      <c r="L75" s="1">
        <v>36666.67</v>
      </c>
      <c r="M75" s="3">
        <v>11</v>
      </c>
      <c r="N75">
        <v>11.3</v>
      </c>
      <c r="O75">
        <v>30</v>
      </c>
      <c r="P75"/>
      <c r="Q75" s="1">
        <f t="shared" si="19"/>
        <v>10</v>
      </c>
      <c r="R75" s="5">
        <f t="shared" si="20"/>
        <v>-0.14053579270970576</v>
      </c>
      <c r="S75" s="4">
        <f t="shared" si="21"/>
        <v>4.9125340360122971</v>
      </c>
      <c r="T75" s="6">
        <f t="shared" si="22"/>
        <v>-1.1923249007973162</v>
      </c>
      <c r="U75" s="6">
        <f t="shared" si="23"/>
        <v>0.43718583670317929</v>
      </c>
      <c r="V75" s="4">
        <f t="shared" si="24"/>
        <v>11.159464207290295</v>
      </c>
      <c r="W75" s="4">
        <f t="shared" si="25"/>
        <v>21.321378993441709</v>
      </c>
      <c r="X75" s="4">
        <f t="shared" si="26"/>
        <v>61942763.644851886</v>
      </c>
      <c r="Y75" s="6">
        <f t="shared" si="27"/>
        <v>28.807675099202683</v>
      </c>
      <c r="Z75" s="6">
        <f t="shared" si="28"/>
        <v>239.58232679690627</v>
      </c>
      <c r="AA75" s="6">
        <f t="shared" si="29"/>
        <v>696033377.89873815</v>
      </c>
      <c r="AB75" s="26">
        <v>-13.586906357416865</v>
      </c>
      <c r="AC75" s="4">
        <f t="shared" si="30"/>
        <v>966.79330549494387</v>
      </c>
      <c r="AD75" s="4">
        <f t="shared" si="31"/>
        <v>29419127254.761864</v>
      </c>
      <c r="AE75" s="4">
        <f t="shared" si="32"/>
        <v>10126.386440415141</v>
      </c>
      <c r="AF75" s="27">
        <v>-10.156431443339946</v>
      </c>
      <c r="AG75" s="6">
        <f t="shared" si="33"/>
        <v>85.181743973880486</v>
      </c>
      <c r="AH75" s="6">
        <f t="shared" si="34"/>
        <v>309056079.91660345</v>
      </c>
      <c r="AI75" s="6">
        <f t="shared" si="35"/>
        <v>892.21062273121902</v>
      </c>
      <c r="AK75" s="1">
        <f t="shared" si="36"/>
        <v>3.2862745965329607E-7</v>
      </c>
      <c r="AL75" s="1">
        <f t="shared" si="37"/>
        <v>0.95472685264745749</v>
      </c>
    </row>
    <row r="76" spans="4:38" x14ac:dyDescent="0.25">
      <c r="D76" s="1">
        <v>2012</v>
      </c>
      <c r="E76" s="1" t="s">
        <v>7</v>
      </c>
      <c r="F76" s="2" t="s">
        <v>196</v>
      </c>
      <c r="G76">
        <v>3</v>
      </c>
      <c r="H76">
        <v>2900401</v>
      </c>
      <c r="I76" s="1">
        <v>1024.6780000000001</v>
      </c>
      <c r="J76" s="1">
        <v>372</v>
      </c>
      <c r="K76" s="1">
        <v>34766.36</v>
      </c>
      <c r="L76" s="1">
        <v>36666.67</v>
      </c>
      <c r="M76" s="3">
        <v>11</v>
      </c>
      <c r="N76">
        <v>10.7</v>
      </c>
      <c r="O76">
        <v>30</v>
      </c>
      <c r="P76"/>
      <c r="Q76" s="1">
        <f t="shared" si="19"/>
        <v>10</v>
      </c>
      <c r="R76" s="5">
        <f t="shared" si="20"/>
        <v>-0.14365488475403979</v>
      </c>
      <c r="S76" s="4">
        <f t="shared" si="21"/>
        <v>4.9943574391174588</v>
      </c>
      <c r="T76" s="6">
        <f t="shared" si="22"/>
        <v>-1.1998881874638403</v>
      </c>
      <c r="U76" s="6">
        <f t="shared" si="23"/>
        <v>0.43995904206634767</v>
      </c>
      <c r="V76" s="4">
        <f t="shared" si="24"/>
        <v>10.556345115245959</v>
      </c>
      <c r="W76" s="4">
        <f t="shared" si="25"/>
        <v>20.51671336084965</v>
      </c>
      <c r="X76" s="4">
        <f t="shared" si="26"/>
        <v>59506695.948521689</v>
      </c>
      <c r="Y76" s="6">
        <f t="shared" si="27"/>
        <v>28.800111812536159</v>
      </c>
      <c r="Z76" s="6">
        <f t="shared" si="28"/>
        <v>232.90304369866192</v>
      </c>
      <c r="AA76" s="6">
        <f t="shared" si="29"/>
        <v>675512220.84664273</v>
      </c>
      <c r="AB76" s="26">
        <v>-13.586906357416865</v>
      </c>
      <c r="AC76" s="4">
        <f t="shared" si="30"/>
        <v>945.80190438214663</v>
      </c>
      <c r="AD76" s="4">
        <f t="shared" si="31"/>
        <v>28109015970.615341</v>
      </c>
      <c r="AE76" s="4">
        <f t="shared" si="32"/>
        <v>9691.4240377848928</v>
      </c>
      <c r="AF76" s="27">
        <v>-10.156431443339946</v>
      </c>
      <c r="AG76" s="6">
        <f t="shared" si="33"/>
        <v>84.644815654092085</v>
      </c>
      <c r="AH76" s="6">
        <f t="shared" si="34"/>
        <v>301846816.25461459</v>
      </c>
      <c r="AI76" s="6">
        <f t="shared" si="35"/>
        <v>867.3368041480378</v>
      </c>
      <c r="AK76" s="1">
        <f t="shared" si="36"/>
        <v>3.3647634814782233E-7</v>
      </c>
      <c r="AL76" s="1">
        <f t="shared" si="37"/>
        <v>0.97591633664429212</v>
      </c>
    </row>
    <row r="77" spans="4:38" x14ac:dyDescent="0.25">
      <c r="D77" s="1">
        <v>2013</v>
      </c>
      <c r="E77" s="1" t="s">
        <v>7</v>
      </c>
      <c r="F77" s="2" t="s">
        <v>196</v>
      </c>
      <c r="G77">
        <v>3</v>
      </c>
      <c r="H77">
        <v>2895092</v>
      </c>
      <c r="I77" s="1">
        <v>1003.09</v>
      </c>
      <c r="J77" s="1">
        <v>353</v>
      </c>
      <c r="K77" s="1">
        <v>34950.5</v>
      </c>
      <c r="L77" s="1">
        <v>37931.03</v>
      </c>
      <c r="M77" s="3">
        <v>11</v>
      </c>
      <c r="N77">
        <v>10.1</v>
      </c>
      <c r="O77">
        <v>29</v>
      </c>
      <c r="P77"/>
      <c r="Q77" s="1">
        <f t="shared" si="19"/>
        <v>10</v>
      </c>
      <c r="R77" s="5">
        <f t="shared" si="20"/>
        <v>-0.14674655315076413</v>
      </c>
      <c r="S77" s="4">
        <f t="shared" si="21"/>
        <v>5.1288654058957821</v>
      </c>
      <c r="T77" s="6">
        <f t="shared" si="22"/>
        <v>-1.2072935955315289</v>
      </c>
      <c r="U77" s="6">
        <f t="shared" si="23"/>
        <v>0.45793889590914288</v>
      </c>
      <c r="V77" s="4">
        <f t="shared" si="24"/>
        <v>9.9532534468492351</v>
      </c>
      <c r="W77" s="4">
        <f t="shared" si="25"/>
        <v>19.557736860220945</v>
      </c>
      <c r="X77" s="4">
        <f t="shared" si="26"/>
        <v>56621447.52213078</v>
      </c>
      <c r="Y77" s="6">
        <f t="shared" si="27"/>
        <v>27.792706404468472</v>
      </c>
      <c r="Z77" s="6">
        <f t="shared" si="28"/>
        <v>219.04450767576151</v>
      </c>
      <c r="AA77" s="6">
        <f t="shared" si="29"/>
        <v>634154001.81603575</v>
      </c>
      <c r="AB77" s="26">
        <v>-13.586906357416865</v>
      </c>
      <c r="AC77" s="4">
        <f t="shared" si="30"/>
        <v>925.87567242264163</v>
      </c>
      <c r="AD77" s="4">
        <f t="shared" si="31"/>
        <v>26887779825.547867</v>
      </c>
      <c r="AE77" s="4">
        <f t="shared" si="32"/>
        <v>9287.3662825042775</v>
      </c>
      <c r="AF77" s="27">
        <v>-10.156431443339946</v>
      </c>
      <c r="AG77" s="6">
        <f t="shared" si="33"/>
        <v>84.125613528732629</v>
      </c>
      <c r="AH77" s="6">
        <f t="shared" si="34"/>
        <v>294946611.72730231</v>
      </c>
      <c r="AI77" s="6">
        <f t="shared" si="35"/>
        <v>843.85561674536405</v>
      </c>
      <c r="AK77" s="1">
        <f t="shared" si="36"/>
        <v>3.4434813079765906E-7</v>
      </c>
      <c r="AL77" s="1">
        <f t="shared" si="37"/>
        <v>0.99691951868725626</v>
      </c>
    </row>
    <row r="78" spans="4:38" x14ac:dyDescent="0.25">
      <c r="D78" s="1">
        <v>2014</v>
      </c>
      <c r="E78" s="1" t="s">
        <v>7</v>
      </c>
      <c r="F78" s="2" t="s">
        <v>196</v>
      </c>
      <c r="G78">
        <v>3</v>
      </c>
      <c r="H78">
        <v>2889104</v>
      </c>
      <c r="I78" s="1">
        <v>1125.7860000000001</v>
      </c>
      <c r="J78" s="1">
        <v>338</v>
      </c>
      <c r="K78" s="1">
        <v>34845.360000000001</v>
      </c>
      <c r="L78" s="1">
        <v>37931.03</v>
      </c>
      <c r="M78" s="3">
        <v>11</v>
      </c>
      <c r="N78">
        <v>9.6999999999999993</v>
      </c>
      <c r="O78">
        <v>29</v>
      </c>
      <c r="P78"/>
      <c r="Q78" s="1">
        <f t="shared" si="19"/>
        <v>10</v>
      </c>
      <c r="R78" s="5">
        <f t="shared" si="20"/>
        <v>-0.13075309161776749</v>
      </c>
      <c r="S78" s="4">
        <f t="shared" si="21"/>
        <v>4.5561385485340908</v>
      </c>
      <c r="T78" s="6">
        <f t="shared" si="22"/>
        <v>-1.1679629893654191</v>
      </c>
      <c r="U78" s="6">
        <f t="shared" si="23"/>
        <v>0.4430203918850939</v>
      </c>
      <c r="V78" s="4">
        <f t="shared" si="24"/>
        <v>9.5692469083822314</v>
      </c>
      <c r="W78" s="4">
        <f t="shared" si="25"/>
        <v>24.709213471179773</v>
      </c>
      <c r="X78" s="4">
        <f t="shared" si="26"/>
        <v>71387487.476439372</v>
      </c>
      <c r="Y78" s="6">
        <f t="shared" si="27"/>
        <v>27.832037010634579</v>
      </c>
      <c r="Z78" s="6">
        <f t="shared" si="28"/>
        <v>254.11606793305239</v>
      </c>
      <c r="AA78" s="6">
        <f t="shared" si="29"/>
        <v>734167748.32965338</v>
      </c>
      <c r="AB78" s="26">
        <v>-13.586906357416865</v>
      </c>
      <c r="AC78" s="4">
        <f t="shared" si="30"/>
        <v>1039.1269674246539</v>
      </c>
      <c r="AD78" s="4">
        <f t="shared" si="31"/>
        <v>33797737995.164242</v>
      </c>
      <c r="AE78" s="4">
        <f t="shared" si="32"/>
        <v>11698.345921491315</v>
      </c>
      <c r="AF78" s="27">
        <v>-10.156431443339946</v>
      </c>
      <c r="AG78" s="6">
        <f t="shared" si="33"/>
        <v>86.958504129126283</v>
      </c>
      <c r="AH78" s="6">
        <f t="shared" si="34"/>
        <v>330339236.34817135</v>
      </c>
      <c r="AI78" s="6">
        <f t="shared" si="35"/>
        <v>978.96666529512561</v>
      </c>
      <c r="AK78" s="1">
        <f t="shared" si="36"/>
        <v>3.0745458988211916E-7</v>
      </c>
      <c r="AL78" s="1">
        <f t="shared" si="37"/>
        <v>0.88826828544679004</v>
      </c>
    </row>
    <row r="79" spans="4:38" x14ac:dyDescent="0.25">
      <c r="D79" s="1">
        <v>2015</v>
      </c>
      <c r="E79" s="1" t="s">
        <v>7</v>
      </c>
      <c r="F79" s="2" t="s">
        <v>196</v>
      </c>
      <c r="G79">
        <v>3</v>
      </c>
      <c r="H79">
        <v>2880703</v>
      </c>
      <c r="I79" s="1">
        <v>1166.011</v>
      </c>
      <c r="J79" s="1">
        <v>325</v>
      </c>
      <c r="K79" s="1">
        <v>34574.47</v>
      </c>
      <c r="M79" s="3">
        <v>11</v>
      </c>
      <c r="N79">
        <v>9.4</v>
      </c>
      <c r="O79">
        <v>29</v>
      </c>
      <c r="P79"/>
      <c r="Q79" s="1">
        <f t="shared" si="19"/>
        <v>10</v>
      </c>
      <c r="R79" s="5">
        <f t="shared" si="20"/>
        <v>-0.12624237678718297</v>
      </c>
      <c r="S79" s="4">
        <f t="shared" si="21"/>
        <v>4.3647632689571543</v>
      </c>
      <c r="T79" s="6">
        <f t="shared" si="22"/>
        <v>-1.1563782762394081</v>
      </c>
      <c r="U79" s="6">
        <f t="shared" si="23"/>
        <v>0</v>
      </c>
      <c r="V79" s="4">
        <f t="shared" si="24"/>
        <v>9.273757623212818</v>
      </c>
      <c r="W79" s="4">
        <f t="shared" si="25"/>
        <v>26.714186501083432</v>
      </c>
      <c r="X79" s="4">
        <f t="shared" si="26"/>
        <v>76955637.196230546</v>
      </c>
      <c r="Y79" s="6">
        <f t="shared" si="27"/>
        <v>27.843621723760592</v>
      </c>
      <c r="Z79" s="6" t="e">
        <f t="shared" si="28"/>
        <v>#DIV/0!</v>
      </c>
      <c r="AA79" s="6" t="e">
        <f t="shared" si="29"/>
        <v>#DIV/0!</v>
      </c>
      <c r="AB79" s="26">
        <v>-13.586906357416865</v>
      </c>
      <c r="AC79" s="4">
        <f t="shared" si="30"/>
        <v>1076.2555889074727</v>
      </c>
      <c r="AD79" s="4">
        <f t="shared" si="31"/>
        <v>36150686766.518631</v>
      </c>
      <c r="AE79" s="4">
        <f t="shared" si="32"/>
        <v>12549.25855477591</v>
      </c>
      <c r="AF79" s="27">
        <v>-10.156431443339946</v>
      </c>
      <c r="AG79" s="6">
        <f t="shared" si="33"/>
        <v>87.829663113087008</v>
      </c>
      <c r="AH79" s="6">
        <f t="shared" si="34"/>
        <v>341147563.42080057</v>
      </c>
      <c r="AI79" s="6">
        <f t="shared" si="35"/>
        <v>1024.1035331615369</v>
      </c>
      <c r="AK79" s="1">
        <f t="shared" si="36"/>
        <v>2.9771373248274194E-7</v>
      </c>
      <c r="AL79" s="1">
        <f t="shared" si="37"/>
        <v>0.85762484230423219</v>
      </c>
    </row>
    <row r="80" spans="4:38" x14ac:dyDescent="0.25">
      <c r="D80" s="1">
        <v>2016</v>
      </c>
      <c r="E80" s="1" t="s">
        <v>7</v>
      </c>
      <c r="F80" s="2" t="s">
        <v>196</v>
      </c>
      <c r="G80">
        <v>3</v>
      </c>
      <c r="H80">
        <v>2876101</v>
      </c>
      <c r="I80" s="1">
        <v>1190.6079999999999</v>
      </c>
      <c r="J80" s="1">
        <v>314</v>
      </c>
      <c r="K80" s="1">
        <v>34505.49</v>
      </c>
      <c r="M80" s="3"/>
      <c r="N80">
        <v>9.1</v>
      </c>
      <c r="O80"/>
      <c r="P80"/>
      <c r="Q80" s="1">
        <f t="shared" si="19"/>
        <v>10</v>
      </c>
      <c r="R80" s="5">
        <f t="shared" si="20"/>
        <v>-0.12363431120906294</v>
      </c>
      <c r="S80" s="4">
        <f t="shared" si="21"/>
        <v>4.2660624890812091</v>
      </c>
      <c r="T80" s="6">
        <f t="shared" si="22"/>
        <v>-1.1495712324914507</v>
      </c>
      <c r="U80" s="6">
        <f t="shared" si="23"/>
        <v>0</v>
      </c>
      <c r="V80" s="4">
        <f t="shared" si="24"/>
        <v>8.9763656887909367</v>
      </c>
      <c r="W80" s="4">
        <f t="shared" si="25"/>
        <v>27.908827004932686</v>
      </c>
      <c r="X80" s="4">
        <f t="shared" si="26"/>
        <v>80268605.257713899</v>
      </c>
      <c r="Y80" s="6">
        <f t="shared" si="27"/>
        <v>-1.1495712324914507</v>
      </c>
      <c r="Z80" s="6" t="e">
        <f t="shared" si="28"/>
        <v>#DIV/0!</v>
      </c>
      <c r="AA80" s="6" t="e">
        <f t="shared" si="29"/>
        <v>#DIV/0!</v>
      </c>
      <c r="AB80" s="26">
        <v>-13.586906357416865</v>
      </c>
      <c r="AC80" s="4">
        <f t="shared" si="30"/>
        <v>1098.9591986678927</v>
      </c>
      <c r="AD80" s="4">
        <f t="shared" si="31"/>
        <v>37631757201.263809</v>
      </c>
      <c r="AE80" s="4">
        <f t="shared" si="32"/>
        <v>13084.296136075824</v>
      </c>
      <c r="AF80" s="27">
        <v>-10.156431443339946</v>
      </c>
      <c r="AG80" s="6">
        <f t="shared" si="33"/>
        <v>88.349735590791056</v>
      </c>
      <c r="AH80" s="6">
        <f t="shared" si="34"/>
        <v>347787581.71398956</v>
      </c>
      <c r="AI80" s="6">
        <f t="shared" si="35"/>
        <v>1051.8990199228056</v>
      </c>
      <c r="AK80" s="1">
        <f t="shared" si="36"/>
        <v>2.9202973243858665E-7</v>
      </c>
      <c r="AL80" s="1">
        <f t="shared" si="37"/>
        <v>0.83990700549635144</v>
      </c>
    </row>
    <row r="81" spans="4:38" x14ac:dyDescent="0.25">
      <c r="D81" s="1">
        <v>1980</v>
      </c>
      <c r="E81" s="1" t="s">
        <v>53</v>
      </c>
      <c r="F81" s="2" t="s">
        <v>197</v>
      </c>
      <c r="G81">
        <v>3</v>
      </c>
      <c r="H81">
        <v>19221665</v>
      </c>
      <c r="I81" s="1">
        <v>1380.896</v>
      </c>
      <c r="J81" s="1">
        <v>120720</v>
      </c>
      <c r="K81" s="1">
        <v>809657.9</v>
      </c>
      <c r="M81" s="3"/>
      <c r="N81">
        <v>149.1</v>
      </c>
      <c r="O81"/>
      <c r="P81"/>
      <c r="Q81" s="1">
        <f t="shared" si="19"/>
        <v>10</v>
      </c>
      <c r="R81" s="5">
        <f t="shared" si="20"/>
        <v>-0.10659745556508238</v>
      </c>
      <c r="S81" s="4">
        <f t="shared" si="21"/>
        <v>86.307472018167914</v>
      </c>
      <c r="T81" s="6">
        <f t="shared" si="22"/>
        <v>-1.1029083826074668</v>
      </c>
      <c r="U81" s="6">
        <f t="shared" si="23"/>
        <v>0</v>
      </c>
      <c r="V81" s="4">
        <f t="shared" si="24"/>
        <v>148.9934025444349</v>
      </c>
      <c r="W81" s="4">
        <f t="shared" si="25"/>
        <v>1.5999727111799986</v>
      </c>
      <c r="X81" s="4">
        <f t="shared" si="26"/>
        <v>30754139.463443689</v>
      </c>
      <c r="Y81" s="6">
        <f t="shared" si="27"/>
        <v>-1.1029083826074668</v>
      </c>
      <c r="Z81" s="6" t="e">
        <f t="shared" si="28"/>
        <v>#DIV/0!</v>
      </c>
      <c r="AA81" s="6" t="e">
        <f t="shared" si="29"/>
        <v>#DIV/0!</v>
      </c>
      <c r="AB81" s="26">
        <v>-13.586906357416865</v>
      </c>
      <c r="AC81" s="4">
        <f t="shared" si="30"/>
        <v>1274.5995000904563</v>
      </c>
      <c r="AD81" s="4">
        <f t="shared" si="31"/>
        <v>338318478803.12103</v>
      </c>
      <c r="AE81" s="4">
        <f t="shared" si="32"/>
        <v>17600.893512769107</v>
      </c>
      <c r="AF81" s="27">
        <v>-10.156431443339946</v>
      </c>
      <c r="AG81" s="6">
        <f t="shared" si="33"/>
        <v>92.087716473134236</v>
      </c>
      <c r="AH81" s="6">
        <f t="shared" si="34"/>
        <v>2695833817.3952694</v>
      </c>
      <c r="AI81" s="6">
        <f t="shared" si="35"/>
        <v>1271.6355932688518</v>
      </c>
      <c r="AK81" s="1">
        <f t="shared" si="36"/>
        <v>3.7674545729800029E-8</v>
      </c>
      <c r="AL81" s="1">
        <f t="shared" si="37"/>
        <v>0.72416749704539662</v>
      </c>
    </row>
    <row r="82" spans="4:38" x14ac:dyDescent="0.25">
      <c r="D82" s="1">
        <v>1981</v>
      </c>
      <c r="E82" s="1" t="s">
        <v>53</v>
      </c>
      <c r="F82" s="2" t="s">
        <v>197</v>
      </c>
      <c r="G82">
        <v>3</v>
      </c>
      <c r="H82">
        <v>19824301</v>
      </c>
      <c r="I82" s="1">
        <v>1551.8810000000001</v>
      </c>
      <c r="J82" s="1">
        <v>110325</v>
      </c>
      <c r="K82" s="1">
        <v>820260.2</v>
      </c>
      <c r="M82" s="3"/>
      <c r="N82">
        <v>134.5</v>
      </c>
      <c r="O82"/>
      <c r="P82"/>
      <c r="Q82" s="1">
        <f t="shared" si="19"/>
        <v>10</v>
      </c>
      <c r="R82" s="5">
        <f t="shared" si="20"/>
        <v>-9.4852633674875828E-2</v>
      </c>
      <c r="S82" s="4">
        <f t="shared" si="21"/>
        <v>77.803840268680375</v>
      </c>
      <c r="T82" s="6">
        <f t="shared" si="22"/>
        <v>-1.0681400326627093</v>
      </c>
      <c r="U82" s="6">
        <f t="shared" si="23"/>
        <v>0</v>
      </c>
      <c r="V82" s="4">
        <f t="shared" si="24"/>
        <v>134.40514736632511</v>
      </c>
      <c r="W82" s="4">
        <f t="shared" si="25"/>
        <v>1.994607200159892</v>
      </c>
      <c r="X82" s="4">
        <f t="shared" si="26"/>
        <v>39541693.512736946</v>
      </c>
      <c r="Y82" s="6">
        <f t="shared" si="27"/>
        <v>-1.0681400326627093</v>
      </c>
      <c r="Z82" s="6" t="e">
        <f t="shared" si="28"/>
        <v>#DIV/0!</v>
      </c>
      <c r="AA82" s="6" t="e">
        <f t="shared" si="29"/>
        <v>#DIV/0!</v>
      </c>
      <c r="AB82" s="26">
        <v>-13.586906357416865</v>
      </c>
      <c r="AC82" s="4">
        <f t="shared" si="30"/>
        <v>1432.422678318916</v>
      </c>
      <c r="AD82" s="4">
        <f t="shared" si="31"/>
        <v>440684207580.88239</v>
      </c>
      <c r="AE82" s="4">
        <f t="shared" si="32"/>
        <v>22229.495384522379</v>
      </c>
      <c r="AF82" s="27">
        <v>-10.156431443339946</v>
      </c>
      <c r="AG82" s="6">
        <f t="shared" si="33"/>
        <v>95.085205429680599</v>
      </c>
      <c r="AH82" s="6">
        <f t="shared" si="34"/>
        <v>3124621670.8259416</v>
      </c>
      <c r="AI82" s="6">
        <f t="shared" si="35"/>
        <v>1475.6092368741815</v>
      </c>
      <c r="AK82" s="1">
        <f t="shared" si="36"/>
        <v>3.2504515788803522E-8</v>
      </c>
      <c r="AL82" s="1">
        <f t="shared" si="37"/>
        <v>0.64437930485649353</v>
      </c>
    </row>
    <row r="83" spans="4:38" x14ac:dyDescent="0.25">
      <c r="D83" s="1">
        <v>1982</v>
      </c>
      <c r="E83" s="1" t="s">
        <v>53</v>
      </c>
      <c r="F83" s="2" t="s">
        <v>197</v>
      </c>
      <c r="G83">
        <v>3</v>
      </c>
      <c r="H83">
        <v>20452902</v>
      </c>
      <c r="I83" s="1">
        <v>1402.366</v>
      </c>
      <c r="J83" s="1">
        <v>98095</v>
      </c>
      <c r="K83" s="1">
        <v>829205.4</v>
      </c>
      <c r="M83" s="3"/>
      <c r="N83">
        <v>118.3</v>
      </c>
      <c r="O83"/>
      <c r="P83"/>
      <c r="Q83" s="1">
        <f t="shared" si="19"/>
        <v>10</v>
      </c>
      <c r="R83" s="5">
        <f t="shared" si="20"/>
        <v>-0.10496546550615175</v>
      </c>
      <c r="S83" s="4">
        <f t="shared" si="21"/>
        <v>87.037930811214764</v>
      </c>
      <c r="T83" s="6">
        <f t="shared" si="22"/>
        <v>-1.0982166841261796</v>
      </c>
      <c r="U83" s="6">
        <f t="shared" si="23"/>
        <v>0</v>
      </c>
      <c r="V83" s="4">
        <f t="shared" si="24"/>
        <v>118.19503453449384</v>
      </c>
      <c r="W83" s="4">
        <f t="shared" si="25"/>
        <v>1.6112124759051676</v>
      </c>
      <c r="X83" s="4">
        <f t="shared" si="26"/>
        <v>32953970.870865755</v>
      </c>
      <c r="Y83" s="6">
        <f t="shared" si="27"/>
        <v>-1.0982166841261796</v>
      </c>
      <c r="Z83" s="6" t="e">
        <f t="shared" si="28"/>
        <v>#DIV/0!</v>
      </c>
      <c r="AA83" s="6" t="e">
        <f t="shared" si="29"/>
        <v>#DIV/0!</v>
      </c>
      <c r="AB83" s="26">
        <v>-13.586906357416865</v>
      </c>
      <c r="AC83" s="4">
        <f t="shared" si="30"/>
        <v>1294.4168152734551</v>
      </c>
      <c r="AD83" s="4">
        <f t="shared" si="31"/>
        <v>371270512348.3479</v>
      </c>
      <c r="AE83" s="4">
        <f t="shared" si="32"/>
        <v>18152.461315677741</v>
      </c>
      <c r="AF83" s="27">
        <v>-10.156431443339946</v>
      </c>
      <c r="AG83" s="6">
        <f t="shared" si="33"/>
        <v>92.481124992388317</v>
      </c>
      <c r="AH83" s="6">
        <f t="shared" si="34"/>
        <v>2913113813.9634614</v>
      </c>
      <c r="AI83" s="6">
        <f t="shared" si="35"/>
        <v>1296.9238533107564</v>
      </c>
      <c r="AK83" s="1">
        <f t="shared" si="36"/>
        <v>3.4864519864129603E-8</v>
      </c>
      <c r="AL83" s="1">
        <f t="shared" si="37"/>
        <v>0.71308060805809614</v>
      </c>
    </row>
    <row r="84" spans="4:38" x14ac:dyDescent="0.25">
      <c r="D84" s="1">
        <v>1983</v>
      </c>
      <c r="E84" s="1" t="s">
        <v>53</v>
      </c>
      <c r="F84" s="2" t="s">
        <v>197</v>
      </c>
      <c r="G84">
        <v>3</v>
      </c>
      <c r="H84">
        <v>21101875</v>
      </c>
      <c r="I84" s="1">
        <v>1385.8779999999999</v>
      </c>
      <c r="J84" s="1">
        <v>85376</v>
      </c>
      <c r="K84" s="1">
        <v>837019.6</v>
      </c>
      <c r="M84" s="3"/>
      <c r="N84">
        <v>102</v>
      </c>
      <c r="O84"/>
      <c r="P84"/>
      <c r="Q84" s="1">
        <f t="shared" si="19"/>
        <v>10</v>
      </c>
      <c r="R84" s="5">
        <f t="shared" si="20"/>
        <v>-0.10621425551166844</v>
      </c>
      <c r="S84" s="4">
        <f t="shared" si="21"/>
        <v>88.903413662674495</v>
      </c>
      <c r="T84" s="6">
        <f t="shared" si="22"/>
        <v>-1.1018105453531839</v>
      </c>
      <c r="U84" s="6">
        <f t="shared" si="23"/>
        <v>0</v>
      </c>
      <c r="V84" s="4">
        <f t="shared" si="24"/>
        <v>101.89378574448833</v>
      </c>
      <c r="W84" s="4">
        <f t="shared" si="25"/>
        <v>1.5588580268227108</v>
      </c>
      <c r="X84" s="4">
        <f t="shared" si="26"/>
        <v>32894827.224759489</v>
      </c>
      <c r="Y84" s="6">
        <f t="shared" si="27"/>
        <v>-1.1018105453531839</v>
      </c>
      <c r="Z84" s="6" t="e">
        <f t="shared" si="28"/>
        <v>#DIV/0!</v>
      </c>
      <c r="AA84" s="6" t="e">
        <f t="shared" si="29"/>
        <v>#DIV/0!</v>
      </c>
      <c r="AB84" s="26">
        <v>-13.586906357416865</v>
      </c>
      <c r="AC84" s="4">
        <f t="shared" si="30"/>
        <v>1279.1980033155007</v>
      </c>
      <c r="AD84" s="4">
        <f t="shared" si="31"/>
        <v>374096650394.54926</v>
      </c>
      <c r="AE84" s="4">
        <f t="shared" si="32"/>
        <v>17728.123704388792</v>
      </c>
      <c r="AF84" s="27">
        <v>-10.156431443339946</v>
      </c>
      <c r="AG84" s="6">
        <f t="shared" si="33"/>
        <v>92.179472107741674</v>
      </c>
      <c r="AH84" s="6">
        <f t="shared" si="34"/>
        <v>2970210220.050076</v>
      </c>
      <c r="AI84" s="6">
        <f t="shared" si="35"/>
        <v>1277.4950244573281</v>
      </c>
      <c r="AK84" s="1">
        <f t="shared" si="36"/>
        <v>3.4194318552875746E-8</v>
      </c>
      <c r="AL84" s="1">
        <f t="shared" si="37"/>
        <v>0.7215642358129648</v>
      </c>
    </row>
    <row r="85" spans="4:38" x14ac:dyDescent="0.25">
      <c r="D85" s="1">
        <v>1984</v>
      </c>
      <c r="E85" s="1" t="s">
        <v>53</v>
      </c>
      <c r="F85" s="2" t="s">
        <v>197</v>
      </c>
      <c r="G85">
        <v>3</v>
      </c>
      <c r="H85">
        <v>21763575</v>
      </c>
      <c r="I85" s="1">
        <v>1473.537</v>
      </c>
      <c r="J85" s="1">
        <v>73300</v>
      </c>
      <c r="K85" s="1">
        <v>843498.3</v>
      </c>
      <c r="M85" s="3"/>
      <c r="N85">
        <v>86.9</v>
      </c>
      <c r="O85"/>
      <c r="P85"/>
      <c r="Q85" s="1">
        <f t="shared" si="19"/>
        <v>10</v>
      </c>
      <c r="R85" s="5">
        <f t="shared" si="20"/>
        <v>-9.9895693151919498E-2</v>
      </c>
      <c r="S85" s="4">
        <f t="shared" si="21"/>
        <v>84.261847350965752</v>
      </c>
      <c r="T85" s="6">
        <f t="shared" si="22"/>
        <v>-1.083362829089545</v>
      </c>
      <c r="U85" s="6">
        <f t="shared" si="23"/>
        <v>0</v>
      </c>
      <c r="V85" s="4">
        <f t="shared" si="24"/>
        <v>86.800104306848084</v>
      </c>
      <c r="W85" s="4">
        <f t="shared" si="25"/>
        <v>1.7487594282884082</v>
      </c>
      <c r="X85" s="4">
        <f t="shared" si="26"/>
        <v>38059256.974511892</v>
      </c>
      <c r="Y85" s="6">
        <f t="shared" si="27"/>
        <v>-1.083362829089545</v>
      </c>
      <c r="Z85" s="6" t="e">
        <f t="shared" si="28"/>
        <v>#DIV/0!</v>
      </c>
      <c r="AA85" s="6" t="e">
        <f t="shared" si="29"/>
        <v>#DIV/0!</v>
      </c>
      <c r="AB85" s="26">
        <v>-13.586906357416865</v>
      </c>
      <c r="AC85" s="4">
        <f t="shared" si="30"/>
        <v>1360.1093229068597</v>
      </c>
      <c r="AD85" s="4">
        <f t="shared" si="31"/>
        <v>436179348237.32526</v>
      </c>
      <c r="AE85" s="4">
        <f t="shared" si="32"/>
        <v>20041.714113482052</v>
      </c>
      <c r="AF85" s="27">
        <v>-10.156431443339946</v>
      </c>
      <c r="AG85" s="6">
        <f t="shared" si="33"/>
        <v>93.749122368130173</v>
      </c>
      <c r="AH85" s="6">
        <f t="shared" si="34"/>
        <v>3257109978.4134498</v>
      </c>
      <c r="AI85" s="6">
        <f t="shared" si="35"/>
        <v>1381.4280052696745</v>
      </c>
      <c r="AK85" s="1">
        <f t="shared" si="36"/>
        <v>3.1182341126495153E-8</v>
      </c>
      <c r="AL85" s="1">
        <f t="shared" si="37"/>
        <v>0.67863921978206176</v>
      </c>
    </row>
    <row r="86" spans="4:38" x14ac:dyDescent="0.25">
      <c r="D86" s="1">
        <v>1985</v>
      </c>
      <c r="E86" s="1" t="s">
        <v>53</v>
      </c>
      <c r="F86" s="2" t="s">
        <v>197</v>
      </c>
      <c r="G86">
        <v>3</v>
      </c>
      <c r="H86">
        <v>22431502</v>
      </c>
      <c r="I86" s="1">
        <v>1470.319</v>
      </c>
      <c r="J86" s="1">
        <v>62980</v>
      </c>
      <c r="K86" s="1">
        <v>847644.7</v>
      </c>
      <c r="M86" s="3"/>
      <c r="N86">
        <v>74.3</v>
      </c>
      <c r="O86"/>
      <c r="P86"/>
      <c r="Q86" s="1">
        <f t="shared" si="19"/>
        <v>10</v>
      </c>
      <c r="R86" s="5">
        <f t="shared" si="20"/>
        <v>-0.10011432893134076</v>
      </c>
      <c r="S86" s="4">
        <f t="shared" si="21"/>
        <v>84.861380312707652</v>
      </c>
      <c r="T86" s="6">
        <f t="shared" si="22"/>
        <v>-1.0840124327639939</v>
      </c>
      <c r="U86" s="6">
        <f t="shared" si="23"/>
        <v>0</v>
      </c>
      <c r="V86" s="4">
        <f t="shared" si="24"/>
        <v>74.199885671068657</v>
      </c>
      <c r="W86" s="4">
        <f t="shared" si="25"/>
        <v>1.7326126379066513</v>
      </c>
      <c r="X86" s="4">
        <f t="shared" si="26"/>
        <v>38865103.852428325</v>
      </c>
      <c r="Y86" s="6">
        <f t="shared" si="27"/>
        <v>-1.0840124327639939</v>
      </c>
      <c r="Z86" s="6" t="e">
        <f t="shared" si="28"/>
        <v>#DIV/0!</v>
      </c>
      <c r="AA86" s="6" t="e">
        <f t="shared" si="29"/>
        <v>#DIV/0!</v>
      </c>
      <c r="AB86" s="26">
        <v>-13.586906357416865</v>
      </c>
      <c r="AC86" s="4">
        <f t="shared" si="30"/>
        <v>1357.1390331882342</v>
      </c>
      <c r="AD86" s="4">
        <f t="shared" si="31"/>
        <v>447604316084.95691</v>
      </c>
      <c r="AE86" s="4">
        <f t="shared" si="32"/>
        <v>19954.273061382912</v>
      </c>
      <c r="AF86" s="27">
        <v>-10.156431443339946</v>
      </c>
      <c r="AG86" s="6">
        <f t="shared" si="33"/>
        <v>93.692942408817899</v>
      </c>
      <c r="AH86" s="6">
        <f t="shared" si="34"/>
        <v>3349739738.4409275</v>
      </c>
      <c r="AI86" s="6">
        <f t="shared" si="35"/>
        <v>1377.5851338959073</v>
      </c>
      <c r="AK86" s="1">
        <f t="shared" si="36"/>
        <v>3.0320061367117029E-8</v>
      </c>
      <c r="AL86" s="1">
        <f t="shared" si="37"/>
        <v>0.68012451719660838</v>
      </c>
    </row>
    <row r="87" spans="4:38" x14ac:dyDescent="0.25">
      <c r="D87" s="1">
        <v>1986</v>
      </c>
      <c r="E87" s="1" t="s">
        <v>53</v>
      </c>
      <c r="F87" s="2" t="s">
        <v>197</v>
      </c>
      <c r="G87">
        <v>3</v>
      </c>
      <c r="H87">
        <v>23102389</v>
      </c>
      <c r="I87" s="1">
        <v>1198.934</v>
      </c>
      <c r="J87" s="1">
        <v>55112</v>
      </c>
      <c r="K87" s="1">
        <v>850493.8</v>
      </c>
      <c r="M87" s="3"/>
      <c r="N87">
        <v>64.8</v>
      </c>
      <c r="O87"/>
      <c r="P87"/>
      <c r="Q87" s="1">
        <f t="shared" si="19"/>
        <v>10</v>
      </c>
      <c r="R87" s="5">
        <f t="shared" si="20"/>
        <v>-0.12277573244231961</v>
      </c>
      <c r="S87" s="4">
        <f t="shared" si="21"/>
        <v>104.41999923265169</v>
      </c>
      <c r="T87" s="6">
        <f t="shared" si="22"/>
        <v>-1.1473122682089809</v>
      </c>
      <c r="U87" s="6">
        <f t="shared" si="23"/>
        <v>0</v>
      </c>
      <c r="V87" s="4">
        <f t="shared" si="24"/>
        <v>64.677224267557676</v>
      </c>
      <c r="W87" s="4">
        <f t="shared" si="25"/>
        <v>1.1481842643273057</v>
      </c>
      <c r="X87" s="4">
        <f t="shared" si="26"/>
        <v>26525799.518168241</v>
      </c>
      <c r="Y87" s="6">
        <f t="shared" si="27"/>
        <v>-1.1473122682089809</v>
      </c>
      <c r="Z87" s="6" t="e">
        <f t="shared" si="28"/>
        <v>#DIV/0!</v>
      </c>
      <c r="AA87" s="6" t="e">
        <f t="shared" si="29"/>
        <v>#DIV/0!</v>
      </c>
      <c r="AB87" s="26">
        <v>-13.586906357416865</v>
      </c>
      <c r="AC87" s="4">
        <f t="shared" si="30"/>
        <v>1106.6442925763065</v>
      </c>
      <c r="AD87" s="4">
        <f t="shared" si="31"/>
        <v>306520988267.63947</v>
      </c>
      <c r="AE87" s="4">
        <f t="shared" si="32"/>
        <v>13267.934682756813</v>
      </c>
      <c r="AF87" s="27">
        <v>-10.156431443339946</v>
      </c>
      <c r="AG87" s="6">
        <f t="shared" si="33"/>
        <v>88.523689014453822</v>
      </c>
      <c r="AH87" s="6">
        <f t="shared" si="34"/>
        <v>2813152721.4020548</v>
      </c>
      <c r="AI87" s="6">
        <f t="shared" si="35"/>
        <v>1061.3406056485517</v>
      </c>
      <c r="AK87" s="1">
        <f t="shared" si="36"/>
        <v>3.6103377417341398E-8</v>
      </c>
      <c r="AL87" s="1">
        <f t="shared" si="37"/>
        <v>0.83407426930923645</v>
      </c>
    </row>
    <row r="88" spans="4:38" x14ac:dyDescent="0.25">
      <c r="D88" s="1">
        <v>1987</v>
      </c>
      <c r="E88" s="1" t="s">
        <v>53</v>
      </c>
      <c r="F88" s="2" t="s">
        <v>197</v>
      </c>
      <c r="G88">
        <v>3</v>
      </c>
      <c r="H88">
        <v>23774284</v>
      </c>
      <c r="I88" s="1">
        <v>1104.528</v>
      </c>
      <c r="J88" s="1">
        <v>49647</v>
      </c>
      <c r="K88" s="1">
        <v>850119.9</v>
      </c>
      <c r="M88" s="3"/>
      <c r="N88">
        <v>58.4</v>
      </c>
      <c r="O88"/>
      <c r="P88"/>
      <c r="Q88" s="1">
        <f t="shared" si="19"/>
        <v>10</v>
      </c>
      <c r="R88" s="5">
        <f t="shared" si="20"/>
        <v>-0.13326959570060695</v>
      </c>
      <c r="S88" s="4">
        <f t="shared" si="21"/>
        <v>113.29513537004041</v>
      </c>
      <c r="T88" s="6">
        <f t="shared" si="22"/>
        <v>-1.1743266368223499</v>
      </c>
      <c r="U88" s="6">
        <f t="shared" si="23"/>
        <v>0</v>
      </c>
      <c r="V88" s="4">
        <f t="shared" si="24"/>
        <v>58.266730404299395</v>
      </c>
      <c r="W88" s="4">
        <f t="shared" si="25"/>
        <v>0.97491211462207206</v>
      </c>
      <c r="X88" s="4">
        <f t="shared" si="26"/>
        <v>23177837.488065694</v>
      </c>
      <c r="Y88" s="6">
        <f t="shared" si="27"/>
        <v>-1.1743266368223499</v>
      </c>
      <c r="Z88" s="6" t="e">
        <f t="shared" si="28"/>
        <v>#DIV/0!</v>
      </c>
      <c r="AA88" s="6" t="e">
        <f t="shared" si="29"/>
        <v>#DIV/0!</v>
      </c>
      <c r="AB88" s="26">
        <v>-13.586906357416865</v>
      </c>
      <c r="AC88" s="4">
        <f t="shared" si="30"/>
        <v>1019.5053332299548</v>
      </c>
      <c r="AD88" s="4">
        <f t="shared" si="31"/>
        <v>267715599711.49988</v>
      </c>
      <c r="AE88" s="4">
        <f t="shared" si="32"/>
        <v>11260.721867018156</v>
      </c>
      <c r="AF88" s="27">
        <v>-10.156431443339946</v>
      </c>
      <c r="AG88" s="6">
        <f t="shared" si="33"/>
        <v>86.487278112183304</v>
      </c>
      <c r="AH88" s="6">
        <f t="shared" si="34"/>
        <v>2667014135.3436108</v>
      </c>
      <c r="AI88" s="6">
        <f t="shared" si="35"/>
        <v>955.27620318693607</v>
      </c>
      <c r="AK88" s="1">
        <f t="shared" si="36"/>
        <v>3.8081655844060307E-8</v>
      </c>
      <c r="AL88" s="1">
        <f t="shared" si="37"/>
        <v>0.90536410122694944</v>
      </c>
    </row>
    <row r="89" spans="4:38" x14ac:dyDescent="0.25">
      <c r="D89" s="1">
        <v>1988</v>
      </c>
      <c r="E89" s="1" t="s">
        <v>53</v>
      </c>
      <c r="F89" s="2" t="s">
        <v>197</v>
      </c>
      <c r="G89">
        <v>3</v>
      </c>
      <c r="H89">
        <v>24443467</v>
      </c>
      <c r="I89" s="1">
        <v>961.62649999999996</v>
      </c>
      <c r="J89" s="1">
        <v>45851</v>
      </c>
      <c r="K89" s="1">
        <v>849092.6</v>
      </c>
      <c r="M89" s="3"/>
      <c r="N89">
        <v>54</v>
      </c>
      <c r="O89"/>
      <c r="P89"/>
      <c r="Q89" s="1">
        <f t="shared" si="19"/>
        <v>10</v>
      </c>
      <c r="R89" s="5">
        <f t="shared" si="20"/>
        <v>-0.15307398454597498</v>
      </c>
      <c r="S89" s="4">
        <f t="shared" si="21"/>
        <v>129.97398753050172</v>
      </c>
      <c r="T89" s="6">
        <f t="shared" si="22"/>
        <v>-1.2221791871502132</v>
      </c>
      <c r="U89" s="6">
        <f t="shared" si="23"/>
        <v>0</v>
      </c>
      <c r="V89" s="4">
        <f t="shared" si="24"/>
        <v>53.846926015454024</v>
      </c>
      <c r="W89" s="4">
        <f t="shared" si="25"/>
        <v>0.73986073542163944</v>
      </c>
      <c r="X89" s="4">
        <f t="shared" si="26"/>
        <v>18084761.470874574</v>
      </c>
      <c r="Y89" s="6">
        <f t="shared" si="27"/>
        <v>-1.2221791871502132</v>
      </c>
      <c r="Z89" s="6" t="e">
        <f t="shared" si="28"/>
        <v>#DIV/0!</v>
      </c>
      <c r="AA89" s="6" t="e">
        <f t="shared" si="29"/>
        <v>#DIV/0!</v>
      </c>
      <c r="AB89" s="26">
        <v>-13.586906357416865</v>
      </c>
      <c r="AC89" s="4">
        <f t="shared" si="30"/>
        <v>887.60388629826969</v>
      </c>
      <c r="AD89" s="4">
        <f t="shared" si="31"/>
        <v>208635603848.19504</v>
      </c>
      <c r="AE89" s="4">
        <f t="shared" si="32"/>
        <v>8535.4341856740302</v>
      </c>
      <c r="AF89" s="27">
        <v>-10.156431443339946</v>
      </c>
      <c r="AG89" s="6">
        <f t="shared" si="33"/>
        <v>83.101001474439769</v>
      </c>
      <c r="AH89" s="6">
        <f t="shared" si="34"/>
        <v>2387318532.3255334</v>
      </c>
      <c r="AI89" s="6">
        <f t="shared" si="35"/>
        <v>799.12125194360351</v>
      </c>
      <c r="AK89" s="1">
        <f t="shared" si="36"/>
        <v>4.2543260590560446E-8</v>
      </c>
      <c r="AL89" s="1">
        <f t="shared" si="37"/>
        <v>1.0399047863177646</v>
      </c>
    </row>
    <row r="90" spans="4:38" x14ac:dyDescent="0.25">
      <c r="D90" s="1">
        <v>1989</v>
      </c>
      <c r="E90" s="1" t="s">
        <v>53</v>
      </c>
      <c r="F90" s="2" t="s">
        <v>197</v>
      </c>
      <c r="G90">
        <v>3</v>
      </c>
      <c r="H90">
        <v>25106190</v>
      </c>
      <c r="I90" s="1">
        <v>1041.412</v>
      </c>
      <c r="J90" s="1">
        <v>43279</v>
      </c>
      <c r="K90" s="1">
        <v>843645.2</v>
      </c>
      <c r="M90" s="3"/>
      <c r="N90">
        <v>51.3</v>
      </c>
      <c r="O90"/>
      <c r="P90"/>
      <c r="Q90" s="1">
        <f t="shared" si="19"/>
        <v>10</v>
      </c>
      <c r="R90" s="5">
        <f t="shared" si="20"/>
        <v>-0.14134655640611016</v>
      </c>
      <c r="S90" s="4">
        <f t="shared" si="21"/>
        <v>119.24634384854409</v>
      </c>
      <c r="T90" s="6">
        <f t="shared" si="22"/>
        <v>-1.1942999655761499</v>
      </c>
      <c r="U90" s="6">
        <f t="shared" si="23"/>
        <v>0</v>
      </c>
      <c r="V90" s="4">
        <f t="shared" si="24"/>
        <v>51.158653443593884</v>
      </c>
      <c r="W90" s="4">
        <f t="shared" si="25"/>
        <v>0.87332824335705206</v>
      </c>
      <c r="X90" s="4">
        <f t="shared" si="26"/>
        <v>21925944.810088389</v>
      </c>
      <c r="Y90" s="6">
        <f t="shared" si="27"/>
        <v>-1.1942999655761499</v>
      </c>
      <c r="Z90" s="6" t="e">
        <f t="shared" si="28"/>
        <v>#DIV/0!</v>
      </c>
      <c r="AA90" s="6" t="e">
        <f t="shared" si="29"/>
        <v>#DIV/0!</v>
      </c>
      <c r="AB90" s="26">
        <v>-13.586906357416865</v>
      </c>
      <c r="AC90" s="4">
        <f t="shared" si="30"/>
        <v>961.24778012841125</v>
      </c>
      <c r="AD90" s="4">
        <f t="shared" si="31"/>
        <v>251326763575.81241</v>
      </c>
      <c r="AE90" s="4">
        <f t="shared" si="32"/>
        <v>10010.54973199089</v>
      </c>
      <c r="AF90" s="27">
        <v>-10.156431443339946</v>
      </c>
      <c r="AG90" s="6">
        <f t="shared" si="33"/>
        <v>85.040875291663582</v>
      </c>
      <c r="AH90" s="6">
        <f t="shared" si="34"/>
        <v>2655489143.2812991</v>
      </c>
      <c r="AI90" s="6">
        <f t="shared" si="35"/>
        <v>885.62588019241957</v>
      </c>
      <c r="AK90" s="1">
        <f t="shared" si="36"/>
        <v>3.8246932656595168E-8</v>
      </c>
      <c r="AL90" s="1">
        <f t="shared" si="37"/>
        <v>0.96023475819368309</v>
      </c>
    </row>
    <row r="91" spans="4:38" x14ac:dyDescent="0.25">
      <c r="D91" s="1">
        <v>1990</v>
      </c>
      <c r="E91" s="1" t="s">
        <v>53</v>
      </c>
      <c r="F91" s="2" t="s">
        <v>197</v>
      </c>
      <c r="G91">
        <v>3</v>
      </c>
      <c r="H91">
        <v>25758869</v>
      </c>
      <c r="I91" s="1">
        <v>1032.0730000000001</v>
      </c>
      <c r="J91" s="1">
        <v>41388</v>
      </c>
      <c r="K91" s="1">
        <v>834435.5</v>
      </c>
      <c r="L91" s="1">
        <v>787037</v>
      </c>
      <c r="M91" s="3">
        <v>1800</v>
      </c>
      <c r="N91">
        <v>49.6</v>
      </c>
      <c r="O91">
        <v>216</v>
      </c>
      <c r="P91"/>
      <c r="Q91" s="1">
        <f t="shared" si="19"/>
        <v>10</v>
      </c>
      <c r="R91" s="5">
        <f t="shared" si="20"/>
        <v>-0.14262557009048776</v>
      </c>
      <c r="S91" s="4">
        <f t="shared" si="21"/>
        <v>119.01183889124121</v>
      </c>
      <c r="T91" s="6">
        <f t="shared" si="22"/>
        <v>-1.1974026700319071</v>
      </c>
      <c r="U91" s="6">
        <f t="shared" si="23"/>
        <v>9.42400205213902</v>
      </c>
      <c r="V91" s="4">
        <f t="shared" si="24"/>
        <v>49.457374429909514</v>
      </c>
      <c r="W91" s="4">
        <f t="shared" si="25"/>
        <v>0.86720196042274289</v>
      </c>
      <c r="X91" s="4">
        <f t="shared" si="26"/>
        <v>22338141.695072617</v>
      </c>
      <c r="Y91" s="6">
        <f t="shared" si="27"/>
        <v>214.80259732996808</v>
      </c>
      <c r="Z91" s="6">
        <f t="shared" si="28"/>
        <v>10.951536240017527</v>
      </c>
      <c r="AA91" s="6">
        <f t="shared" si="29"/>
        <v>282099187.35536402</v>
      </c>
      <c r="AB91" s="26">
        <v>-13.586906357416865</v>
      </c>
      <c r="AC91" s="4">
        <f t="shared" si="30"/>
        <v>952.62766338439531</v>
      </c>
      <c r="AD91" s="4">
        <f t="shared" si="31"/>
        <v>253256380634.9201</v>
      </c>
      <c r="AE91" s="4">
        <f t="shared" si="32"/>
        <v>9831.8129043212321</v>
      </c>
      <c r="AF91" s="27">
        <v>-10.156431443339946</v>
      </c>
      <c r="AG91" s="6">
        <f t="shared" si="33"/>
        <v>84.82051775506153</v>
      </c>
      <c r="AH91" s="6">
        <f t="shared" si="34"/>
        <v>2700090671.699369</v>
      </c>
      <c r="AI91" s="6">
        <f t="shared" si="35"/>
        <v>875.4096622101963</v>
      </c>
      <c r="AK91" s="1">
        <f t="shared" si="36"/>
        <v>3.7615149556987817E-8</v>
      </c>
      <c r="AL91" s="1">
        <f t="shared" si="37"/>
        <v>0.96892370985385712</v>
      </c>
    </row>
    <row r="92" spans="4:38" x14ac:dyDescent="0.25">
      <c r="D92" s="1">
        <v>1991</v>
      </c>
      <c r="E92" s="1" t="s">
        <v>53</v>
      </c>
      <c r="F92" s="2" t="s">
        <v>197</v>
      </c>
      <c r="G92">
        <v>3</v>
      </c>
      <c r="H92">
        <v>26400479</v>
      </c>
      <c r="I92" s="1">
        <v>1087.857</v>
      </c>
      <c r="J92" s="1">
        <v>39757</v>
      </c>
      <c r="K92" s="1">
        <v>823126.3</v>
      </c>
      <c r="L92" s="1">
        <v>761904.8</v>
      </c>
      <c r="M92" s="3">
        <v>1700</v>
      </c>
      <c r="N92">
        <v>48.3</v>
      </c>
      <c r="O92">
        <v>210</v>
      </c>
      <c r="P92"/>
      <c r="Q92" s="1">
        <f t="shared" si="19"/>
        <v>10</v>
      </c>
      <c r="R92" s="5">
        <f t="shared" si="20"/>
        <v>-0.13531190220773504</v>
      </c>
      <c r="S92" s="4">
        <f t="shared" si="21"/>
        <v>111.37878541021479</v>
      </c>
      <c r="T92" s="6">
        <f t="shared" si="22"/>
        <v>-1.1794408040419921</v>
      </c>
      <c r="U92" s="6">
        <f t="shared" si="23"/>
        <v>8.9862160991545323</v>
      </c>
      <c r="V92" s="4">
        <f t="shared" si="24"/>
        <v>48.164688097792265</v>
      </c>
      <c r="W92" s="4">
        <f t="shared" si="25"/>
        <v>0.97671831847811674</v>
      </c>
      <c r="X92" s="4">
        <f t="shared" si="26"/>
        <v>25785831.455896832</v>
      </c>
      <c r="Y92" s="6">
        <f t="shared" si="27"/>
        <v>208.820559195958</v>
      </c>
      <c r="Z92" s="6">
        <f t="shared" si="28"/>
        <v>12.105840634105727</v>
      </c>
      <c r="AA92" s="6">
        <f t="shared" si="29"/>
        <v>319599991.43805492</v>
      </c>
      <c r="AB92" s="26">
        <v>-13.586906357416865</v>
      </c>
      <c r="AC92" s="4">
        <f t="shared" si="30"/>
        <v>1004.1176079660625</v>
      </c>
      <c r="AD92" s="4">
        <f t="shared" si="31"/>
        <v>288382033614.57794</v>
      </c>
      <c r="AE92" s="4">
        <f t="shared" si="32"/>
        <v>10923.363686491368</v>
      </c>
      <c r="AF92" s="27">
        <v>-10.156431443339946</v>
      </c>
      <c r="AG92" s="6">
        <f t="shared" si="33"/>
        <v>86.112261069257897</v>
      </c>
      <c r="AH92" s="6">
        <f t="shared" si="34"/>
        <v>2916921614.2223153</v>
      </c>
      <c r="AI92" s="6">
        <f t="shared" si="35"/>
        <v>936.77825990019687</v>
      </c>
      <c r="AK92" s="1">
        <f t="shared" si="36"/>
        <v>3.4819007112907177E-8</v>
      </c>
      <c r="AL92" s="1">
        <f t="shared" si="37"/>
        <v>0.91923846608515636</v>
      </c>
    </row>
    <row r="93" spans="4:38" x14ac:dyDescent="0.25">
      <c r="D93" s="1">
        <v>1992</v>
      </c>
      <c r="E93" s="1" t="s">
        <v>53</v>
      </c>
      <c r="F93" s="2" t="s">
        <v>197</v>
      </c>
      <c r="G93">
        <v>3</v>
      </c>
      <c r="H93">
        <v>27028326</v>
      </c>
      <c r="I93" s="1">
        <v>1009.143</v>
      </c>
      <c r="J93" s="1">
        <v>38066</v>
      </c>
      <c r="K93" s="1">
        <v>806483.1</v>
      </c>
      <c r="L93" s="1">
        <v>780487.8</v>
      </c>
      <c r="M93" s="3">
        <v>1600</v>
      </c>
      <c r="N93">
        <v>47.2</v>
      </c>
      <c r="O93">
        <v>205</v>
      </c>
      <c r="P93"/>
      <c r="Q93" s="1">
        <f t="shared" si="19"/>
        <v>10</v>
      </c>
      <c r="R93" s="5">
        <f t="shared" si="20"/>
        <v>-0.14586634401665571</v>
      </c>
      <c r="S93" s="4">
        <f t="shared" si="21"/>
        <v>117.63874130821894</v>
      </c>
      <c r="T93" s="6">
        <f t="shared" si="22"/>
        <v>-1.2051943225770265</v>
      </c>
      <c r="U93" s="6">
        <f t="shared" si="23"/>
        <v>9.4063946540063395</v>
      </c>
      <c r="V93" s="4">
        <f t="shared" si="24"/>
        <v>47.05413365598335</v>
      </c>
      <c r="W93" s="4">
        <f t="shared" si="25"/>
        <v>0.85783219777572994</v>
      </c>
      <c r="X93" s="4">
        <f t="shared" si="26"/>
        <v>23185768.294778902</v>
      </c>
      <c r="Y93" s="6">
        <f t="shared" si="27"/>
        <v>203.79480567742297</v>
      </c>
      <c r="Z93" s="6">
        <f t="shared" si="28"/>
        <v>10.728265580162418</v>
      </c>
      <c r="AA93" s="6">
        <f t="shared" si="29"/>
        <v>289967059.51520896</v>
      </c>
      <c r="AB93" s="26">
        <v>-13.586906357416865</v>
      </c>
      <c r="AC93" s="4">
        <f t="shared" si="30"/>
        <v>931.46273384801145</v>
      </c>
      <c r="AD93" s="4">
        <f t="shared" si="31"/>
        <v>254060614837.56052</v>
      </c>
      <c r="AE93" s="4">
        <f t="shared" si="32"/>
        <v>9399.7909762358395</v>
      </c>
      <c r="AF93" s="27">
        <v>-10.156431443339946</v>
      </c>
      <c r="AG93" s="6">
        <f t="shared" si="33"/>
        <v>84.272148093286646</v>
      </c>
      <c r="AH93" s="6">
        <f t="shared" si="34"/>
        <v>2770211972.2929449</v>
      </c>
      <c r="AI93" s="6">
        <f t="shared" si="35"/>
        <v>850.42648343303574</v>
      </c>
      <c r="AK93" s="1">
        <f t="shared" si="36"/>
        <v>3.6663011873901179E-8</v>
      </c>
      <c r="AL93" s="1">
        <f t="shared" si="37"/>
        <v>0.99093983706967192</v>
      </c>
    </row>
    <row r="94" spans="4:38" x14ac:dyDescent="0.25">
      <c r="D94" s="1">
        <v>1993</v>
      </c>
      <c r="E94" s="1" t="s">
        <v>53</v>
      </c>
      <c r="F94" s="2" t="s">
        <v>197</v>
      </c>
      <c r="G94">
        <v>3</v>
      </c>
      <c r="H94">
        <v>27635515</v>
      </c>
      <c r="I94" s="1">
        <v>882.00890000000004</v>
      </c>
      <c r="J94" s="1">
        <v>36225</v>
      </c>
      <c r="K94" s="1">
        <v>785791.8</v>
      </c>
      <c r="L94" s="1">
        <v>746268.7</v>
      </c>
      <c r="M94" s="3">
        <v>1600</v>
      </c>
      <c r="N94">
        <v>46.1</v>
      </c>
      <c r="O94">
        <v>201</v>
      </c>
      <c r="P94"/>
      <c r="Q94" s="1">
        <f t="shared" si="19"/>
        <v>10</v>
      </c>
      <c r="R94" s="5">
        <f t="shared" si="20"/>
        <v>-0.16689173998130857</v>
      </c>
      <c r="S94" s="4">
        <f t="shared" si="21"/>
        <v>131.14216076504445</v>
      </c>
      <c r="T94" s="6">
        <f t="shared" si="22"/>
        <v>-1.2535255144719597</v>
      </c>
      <c r="U94" s="6">
        <f t="shared" si="23"/>
        <v>9.3546685610182045</v>
      </c>
      <c r="V94" s="4">
        <f t="shared" si="24"/>
        <v>45.933108260018692</v>
      </c>
      <c r="W94" s="4">
        <f t="shared" si="25"/>
        <v>0.67255937743790539</v>
      </c>
      <c r="X94" s="4">
        <f t="shared" si="26"/>
        <v>18586524.763575897</v>
      </c>
      <c r="Y94" s="6">
        <f t="shared" si="27"/>
        <v>199.74647448552804</v>
      </c>
      <c r="Z94" s="6">
        <f t="shared" si="28"/>
        <v>9.4285424892060323</v>
      </c>
      <c r="AA94" s="6">
        <f t="shared" si="29"/>
        <v>260562627.38859063</v>
      </c>
      <c r="AB94" s="26">
        <v>-13.586906357416865</v>
      </c>
      <c r="AC94" s="4">
        <f t="shared" si="30"/>
        <v>814.11496811876748</v>
      </c>
      <c r="AD94" s="4">
        <f t="shared" si="31"/>
        <v>198438652529.45654</v>
      </c>
      <c r="AE94" s="4">
        <f t="shared" si="32"/>
        <v>7180.5664750396927</v>
      </c>
      <c r="AF94" s="27">
        <v>-10.156431443339946</v>
      </c>
      <c r="AG94" s="6">
        <f t="shared" si="33"/>
        <v>81.022933526951661</v>
      </c>
      <c r="AH94" s="6">
        <f t="shared" si="34"/>
        <v>2475606823.4212351</v>
      </c>
      <c r="AI94" s="6">
        <f t="shared" si="35"/>
        <v>714.62948474879749</v>
      </c>
      <c r="AK94" s="1">
        <f t="shared" si="36"/>
        <v>4.1026027829831136E-8</v>
      </c>
      <c r="AL94" s="1">
        <f t="shared" si="37"/>
        <v>1.1337754074817159</v>
      </c>
    </row>
    <row r="95" spans="4:38" x14ac:dyDescent="0.25">
      <c r="D95" s="1">
        <v>1994</v>
      </c>
      <c r="E95" s="1" t="s">
        <v>53</v>
      </c>
      <c r="F95" s="2" t="s">
        <v>197</v>
      </c>
      <c r="G95">
        <v>3</v>
      </c>
      <c r="H95">
        <v>28213774</v>
      </c>
      <c r="I95" s="1">
        <v>928.69560000000001</v>
      </c>
      <c r="J95" s="1">
        <v>34185</v>
      </c>
      <c r="K95" s="1">
        <v>761358.6</v>
      </c>
      <c r="L95" s="1">
        <v>714285.7</v>
      </c>
      <c r="M95" s="3">
        <v>1500</v>
      </c>
      <c r="N95">
        <v>44.9</v>
      </c>
      <c r="O95">
        <v>196</v>
      </c>
      <c r="P95"/>
      <c r="Q95" s="1">
        <f t="shared" si="19"/>
        <v>10</v>
      </c>
      <c r="R95" s="5">
        <f t="shared" si="20"/>
        <v>-0.15850188156377612</v>
      </c>
      <c r="S95" s="4">
        <f t="shared" si="21"/>
        <v>120.6767706447624</v>
      </c>
      <c r="T95" s="6">
        <f t="shared" si="22"/>
        <v>-1.2346746215355282</v>
      </c>
      <c r="U95" s="6">
        <f t="shared" si="23"/>
        <v>8.8191042631573975</v>
      </c>
      <c r="V95" s="4">
        <f t="shared" si="24"/>
        <v>44.741498118436219</v>
      </c>
      <c r="W95" s="4">
        <f t="shared" si="25"/>
        <v>0.76957279767935782</v>
      </c>
      <c r="X95" s="4">
        <f t="shared" si="26"/>
        <v>21712552.990273125</v>
      </c>
      <c r="Y95" s="6">
        <f t="shared" si="27"/>
        <v>194.76532537846447</v>
      </c>
      <c r="Z95" s="6">
        <f t="shared" si="28"/>
        <v>10.530498022114442</v>
      </c>
      <c r="AA95" s="6">
        <f t="shared" si="29"/>
        <v>297105091.30338383</v>
      </c>
      <c r="AB95" s="26">
        <v>-13.586906357416865</v>
      </c>
      <c r="AC95" s="4">
        <f t="shared" si="30"/>
        <v>857.20789074355093</v>
      </c>
      <c r="AD95" s="4">
        <f t="shared" si="31"/>
        <v>224605678165.06097</v>
      </c>
      <c r="AE95" s="4">
        <f t="shared" si="32"/>
        <v>7960.8519641881649</v>
      </c>
      <c r="AF95" s="27">
        <v>-10.156431443339946</v>
      </c>
      <c r="AG95" s="6">
        <f t="shared" si="33"/>
        <v>82.259983854764045</v>
      </c>
      <c r="AH95" s="6">
        <f t="shared" si="34"/>
        <v>2661188956.2630925</v>
      </c>
      <c r="AI95" s="6">
        <f t="shared" si="35"/>
        <v>763.94485061990406</v>
      </c>
      <c r="AK95" s="1">
        <f t="shared" si="36"/>
        <v>3.8165014248375123E-8</v>
      </c>
      <c r="AL95" s="1">
        <f t="shared" si="37"/>
        <v>1.0767790867104357</v>
      </c>
    </row>
    <row r="96" spans="4:38" x14ac:dyDescent="0.25">
      <c r="D96" s="1">
        <v>1995</v>
      </c>
      <c r="E96" s="1" t="s">
        <v>53</v>
      </c>
      <c r="F96" s="2" t="s">
        <v>197</v>
      </c>
      <c r="G96">
        <v>3</v>
      </c>
      <c r="H96">
        <v>28757785</v>
      </c>
      <c r="I96" s="1">
        <v>971.02229999999997</v>
      </c>
      <c r="J96" s="1">
        <v>32109</v>
      </c>
      <c r="K96" s="1">
        <v>734759.7</v>
      </c>
      <c r="L96" s="1">
        <v>677083.3</v>
      </c>
      <c r="M96" s="3">
        <v>1400</v>
      </c>
      <c r="N96">
        <v>43.7</v>
      </c>
      <c r="O96">
        <v>192</v>
      </c>
      <c r="P96"/>
      <c r="Q96" s="1">
        <f t="shared" si="19"/>
        <v>10</v>
      </c>
      <c r="R96" s="5">
        <f t="shared" si="20"/>
        <v>-0.15159281099929425</v>
      </c>
      <c r="S96" s="4">
        <f t="shared" si="21"/>
        <v>111.38428833199814</v>
      </c>
      <c r="T96" s="6">
        <f t="shared" si="22"/>
        <v>-1.2187262568366075</v>
      </c>
      <c r="U96" s="6">
        <f t="shared" si="23"/>
        <v>8.2517919577557777</v>
      </c>
      <c r="V96" s="4">
        <f t="shared" si="24"/>
        <v>43.548407189000706</v>
      </c>
      <c r="W96" s="4">
        <f t="shared" si="25"/>
        <v>0.87177672411544938</v>
      </c>
      <c r="X96" s="4">
        <f t="shared" si="26"/>
        <v>25070367.600116409</v>
      </c>
      <c r="Y96" s="6">
        <f t="shared" si="27"/>
        <v>190.78127374316338</v>
      </c>
      <c r="Z96" s="6">
        <f t="shared" si="28"/>
        <v>11.767411308610923</v>
      </c>
      <c r="AA96" s="6">
        <f t="shared" si="29"/>
        <v>338404684.41960156</v>
      </c>
      <c r="AB96" s="26">
        <v>-13.586906357416865</v>
      </c>
      <c r="AC96" s="4">
        <f t="shared" si="30"/>
        <v>896.2764307787736</v>
      </c>
      <c r="AD96" s="4">
        <f t="shared" si="31"/>
        <v>250280268557.18359</v>
      </c>
      <c r="AE96" s="4">
        <f t="shared" si="32"/>
        <v>8703.044012505954</v>
      </c>
      <c r="AF96" s="27">
        <v>-10.156431443339946</v>
      </c>
      <c r="AG96" s="6">
        <f t="shared" si="33"/>
        <v>83.336445623995459</v>
      </c>
      <c r="AH96" s="6">
        <f t="shared" si="34"/>
        <v>2836127674.3750181</v>
      </c>
      <c r="AI96" s="6">
        <f t="shared" si="35"/>
        <v>809.21547103636999</v>
      </c>
      <c r="AK96" s="1">
        <f t="shared" si="36"/>
        <v>3.5810910542234534E-8</v>
      </c>
      <c r="AL96" s="1">
        <f t="shared" si="37"/>
        <v>1.0298424660278143</v>
      </c>
    </row>
    <row r="97" spans="4:38" x14ac:dyDescent="0.25">
      <c r="D97" s="1">
        <v>1996</v>
      </c>
      <c r="E97" s="1" t="s">
        <v>53</v>
      </c>
      <c r="F97" s="2" t="s">
        <v>197</v>
      </c>
      <c r="G97">
        <v>3</v>
      </c>
      <c r="H97">
        <v>29266405</v>
      </c>
      <c r="I97" s="1">
        <v>1063.528</v>
      </c>
      <c r="J97" s="1">
        <v>30120</v>
      </c>
      <c r="K97" s="1">
        <v>708705.9</v>
      </c>
      <c r="L97" s="1">
        <v>634920.6</v>
      </c>
      <c r="M97" s="3">
        <v>1300</v>
      </c>
      <c r="N97">
        <v>42.5</v>
      </c>
      <c r="O97">
        <v>189</v>
      </c>
      <c r="P97"/>
      <c r="Q97" s="1">
        <f t="shared" si="19"/>
        <v>10</v>
      </c>
      <c r="R97" s="5">
        <f t="shared" si="20"/>
        <v>-0.1384072633724735</v>
      </c>
      <c r="S97" s="4">
        <f t="shared" si="21"/>
        <v>98.090044154925863</v>
      </c>
      <c r="T97" s="6">
        <f t="shared" si="22"/>
        <v>-1.1871086404599531</v>
      </c>
      <c r="U97" s="6">
        <f t="shared" si="23"/>
        <v>7.5371973026601768</v>
      </c>
      <c r="V97" s="4">
        <f t="shared" si="24"/>
        <v>42.361592736627529</v>
      </c>
      <c r="W97" s="4">
        <f t="shared" si="25"/>
        <v>1.084236437206856</v>
      </c>
      <c r="X97" s="4">
        <f t="shared" si="26"/>
        <v>31731702.687052917</v>
      </c>
      <c r="Y97" s="6">
        <f t="shared" si="27"/>
        <v>187.81289135954006</v>
      </c>
      <c r="Z97" s="6">
        <f t="shared" si="28"/>
        <v>14.110390869357216</v>
      </c>
      <c r="AA97" s="6">
        <f t="shared" si="29"/>
        <v>412960413.89091039</v>
      </c>
      <c r="AB97" s="26">
        <v>-13.586906357416865</v>
      </c>
      <c r="AC97" s="4">
        <f t="shared" si="30"/>
        <v>981.66136851160627</v>
      </c>
      <c r="AD97" s="4">
        <f t="shared" si="31"/>
        <v>305548395134.57953</v>
      </c>
      <c r="AE97" s="4">
        <f t="shared" si="32"/>
        <v>10440.243519304116</v>
      </c>
      <c r="AF97" s="27">
        <v>-10.156431443339946</v>
      </c>
      <c r="AG97" s="6">
        <f t="shared" si="33"/>
        <v>85.55604008917642</v>
      </c>
      <c r="AH97" s="6">
        <f t="shared" si="34"/>
        <v>3161254407.4257431</v>
      </c>
      <c r="AI97" s="6">
        <f t="shared" si="35"/>
        <v>909.91244203961628</v>
      </c>
      <c r="AK97" s="1">
        <f t="shared" si="36"/>
        <v>3.2127852220569868E-8</v>
      </c>
      <c r="AL97" s="1">
        <f t="shared" si="37"/>
        <v>0.94026673486734724</v>
      </c>
    </row>
    <row r="98" spans="4:38" x14ac:dyDescent="0.25">
      <c r="D98" s="1">
        <v>1997</v>
      </c>
      <c r="E98" s="1" t="s">
        <v>53</v>
      </c>
      <c r="F98" s="2" t="s">
        <v>197</v>
      </c>
      <c r="G98">
        <v>3</v>
      </c>
      <c r="H98">
        <v>29742979</v>
      </c>
      <c r="I98" s="1">
        <v>1098.8810000000001</v>
      </c>
      <c r="J98" s="1">
        <v>28325</v>
      </c>
      <c r="K98" s="1">
        <v>680889.4</v>
      </c>
      <c r="L98" s="1">
        <v>597826.1</v>
      </c>
      <c r="M98" s="3">
        <v>1200</v>
      </c>
      <c r="N98">
        <v>41.6</v>
      </c>
      <c r="O98">
        <v>184</v>
      </c>
      <c r="P98"/>
      <c r="Q98" s="1">
        <f t="shared" si="19"/>
        <v>10</v>
      </c>
      <c r="R98" s="5">
        <f t="shared" si="20"/>
        <v>-0.13395445002689099</v>
      </c>
      <c r="S98" s="4">
        <f t="shared" si="21"/>
        <v>91.208165106139802</v>
      </c>
      <c r="T98" s="6">
        <f t="shared" si="22"/>
        <v>-1.176046549465068</v>
      </c>
      <c r="U98" s="6">
        <f t="shared" si="23"/>
        <v>7.0307132208515863</v>
      </c>
      <c r="V98" s="4">
        <f t="shared" si="24"/>
        <v>41.46604554997311</v>
      </c>
      <c r="W98" s="4">
        <f t="shared" si="25"/>
        <v>1.2048055113500222</v>
      </c>
      <c r="X98" s="4">
        <f t="shared" si="26"/>
        <v>35834505.023167975</v>
      </c>
      <c r="Y98" s="6">
        <f t="shared" si="27"/>
        <v>182.82395345053493</v>
      </c>
      <c r="Z98" s="6">
        <f t="shared" si="28"/>
        <v>15.629722980891254</v>
      </c>
      <c r="AA98" s="6">
        <f t="shared" si="29"/>
        <v>464874522.39646596</v>
      </c>
      <c r="AB98" s="26">
        <v>-13.586906357416865</v>
      </c>
      <c r="AC98" s="4">
        <f t="shared" si="30"/>
        <v>1014.2930193576497</v>
      </c>
      <c r="AD98" s="4">
        <f t="shared" si="31"/>
        <v>331511474726.6571</v>
      </c>
      <c r="AE98" s="4">
        <f t="shared" si="32"/>
        <v>11145.873274047535</v>
      </c>
      <c r="AF98" s="27">
        <v>-10.156431443339946</v>
      </c>
      <c r="AG98" s="6">
        <f t="shared" si="33"/>
        <v>86.360794544736848</v>
      </c>
      <c r="AH98" s="6">
        <f t="shared" si="34"/>
        <v>3319527494.9975653</v>
      </c>
      <c r="AI98" s="6">
        <f t="shared" si="35"/>
        <v>949.00236270114988</v>
      </c>
      <c r="AK98" s="1">
        <f t="shared" si="36"/>
        <v>3.0596015422813648E-8</v>
      </c>
      <c r="AL98" s="1">
        <f t="shared" si="37"/>
        <v>0.91001664420442241</v>
      </c>
    </row>
    <row r="99" spans="4:38" x14ac:dyDescent="0.25">
      <c r="D99" s="1">
        <v>1998</v>
      </c>
      <c r="E99" s="1" t="s">
        <v>53</v>
      </c>
      <c r="F99" s="2" t="s">
        <v>197</v>
      </c>
      <c r="G99">
        <v>3</v>
      </c>
      <c r="H99">
        <v>30192754</v>
      </c>
      <c r="I99" s="1">
        <v>934.27470000000005</v>
      </c>
      <c r="J99" s="1">
        <v>26779</v>
      </c>
      <c r="K99" s="1">
        <v>656348</v>
      </c>
      <c r="L99" s="1">
        <v>614525.1</v>
      </c>
      <c r="M99" s="3">
        <v>1100</v>
      </c>
      <c r="N99">
        <v>40.799999999999997</v>
      </c>
      <c r="O99">
        <v>179</v>
      </c>
      <c r="P99"/>
      <c r="Q99" s="1">
        <f t="shared" si="19"/>
        <v>10</v>
      </c>
      <c r="R99" s="5">
        <f t="shared" si="20"/>
        <v>-0.1575553742384333</v>
      </c>
      <c r="S99" s="4">
        <f t="shared" si="21"/>
        <v>103.41115477064722</v>
      </c>
      <c r="T99" s="6">
        <f t="shared" si="22"/>
        <v>-1.2325131958849018</v>
      </c>
      <c r="U99" s="6">
        <f t="shared" si="23"/>
        <v>7.5741029495248888</v>
      </c>
      <c r="V99" s="4">
        <f t="shared" si="24"/>
        <v>40.642444625761563</v>
      </c>
      <c r="W99" s="4">
        <f t="shared" si="25"/>
        <v>0.90345640378168346</v>
      </c>
      <c r="X99" s="4">
        <f t="shared" si="26"/>
        <v>27277836.949105039</v>
      </c>
      <c r="Y99" s="6">
        <f t="shared" si="27"/>
        <v>177.76748680411509</v>
      </c>
      <c r="Z99" s="6">
        <f t="shared" si="28"/>
        <v>12.335120161769199</v>
      </c>
      <c r="AA99" s="6">
        <f t="shared" si="29"/>
        <v>372431248.60473764</v>
      </c>
      <c r="AB99" s="26">
        <v>-13.586906357416865</v>
      </c>
      <c r="AC99" s="4">
        <f t="shared" si="30"/>
        <v>862.35753131818853</v>
      </c>
      <c r="AD99" s="4">
        <f t="shared" si="31"/>
        <v>243256625319.66516</v>
      </c>
      <c r="AE99" s="4">
        <f t="shared" si="32"/>
        <v>8056.7882386504125</v>
      </c>
      <c r="AF99" s="27">
        <v>-10.156431443339946</v>
      </c>
      <c r="AG99" s="6">
        <f t="shared" si="33"/>
        <v>82.404241003261461</v>
      </c>
      <c r="AH99" s="6">
        <f t="shared" si="34"/>
        <v>2864959310.3464351</v>
      </c>
      <c r="AI99" s="6">
        <f t="shared" si="35"/>
        <v>769.88197542049807</v>
      </c>
      <c r="AK99" s="1">
        <f t="shared" si="36"/>
        <v>3.5450525969640445E-8</v>
      </c>
      <c r="AL99" s="1">
        <f t="shared" si="37"/>
        <v>1.0703490097719652</v>
      </c>
    </row>
    <row r="100" spans="4:38" x14ac:dyDescent="0.25">
      <c r="D100" s="1">
        <v>1999</v>
      </c>
      <c r="E100" s="1" t="s">
        <v>53</v>
      </c>
      <c r="F100" s="2" t="s">
        <v>197</v>
      </c>
      <c r="G100">
        <v>3</v>
      </c>
      <c r="H100">
        <v>30623406</v>
      </c>
      <c r="I100" s="1">
        <v>1012.088</v>
      </c>
      <c r="J100" s="1">
        <v>25526</v>
      </c>
      <c r="K100" s="1">
        <v>634975.1</v>
      </c>
      <c r="L100" s="1">
        <v>574712.6</v>
      </c>
      <c r="M100" s="3">
        <v>1100</v>
      </c>
      <c r="N100">
        <v>40.200000000000003</v>
      </c>
      <c r="O100">
        <v>174</v>
      </c>
      <c r="P100"/>
      <c r="Q100" s="1">
        <f t="shared" si="19"/>
        <v>10</v>
      </c>
      <c r="R100" s="5">
        <f t="shared" si="20"/>
        <v>-0.14544189833295129</v>
      </c>
      <c r="S100" s="4">
        <f t="shared" si="21"/>
        <v>92.351983938155584</v>
      </c>
      <c r="T100" s="6">
        <f t="shared" si="22"/>
        <v>-1.2041794685967211</v>
      </c>
      <c r="U100" s="6">
        <f t="shared" si="23"/>
        <v>6.9205711326383987</v>
      </c>
      <c r="V100" s="4">
        <f t="shared" si="24"/>
        <v>40.054558101667048</v>
      </c>
      <c r="W100" s="4">
        <f t="shared" si="25"/>
        <v>1.0959028240018696</v>
      </c>
      <c r="X100" s="4">
        <f t="shared" si="26"/>
        <v>33560277.1159558</v>
      </c>
      <c r="Y100" s="6">
        <f t="shared" si="27"/>
        <v>172.79582053140328</v>
      </c>
      <c r="Z100" s="6">
        <f t="shared" si="28"/>
        <v>14.624342133076977</v>
      </c>
      <c r="AA100" s="6">
        <f t="shared" si="29"/>
        <v>447847166.62412232</v>
      </c>
      <c r="AB100" s="26">
        <v>-13.586906357416865</v>
      </c>
      <c r="AC100" s="4">
        <f t="shared" si="30"/>
        <v>934.18103814302435</v>
      </c>
      <c r="AD100" s="4">
        <f t="shared" si="31"/>
        <v>289536163579.16333</v>
      </c>
      <c r="AE100" s="4">
        <f t="shared" si="32"/>
        <v>9454.7341853209728</v>
      </c>
      <c r="AF100" s="27">
        <v>-10.156431443339946</v>
      </c>
      <c r="AG100" s="6">
        <f t="shared" si="33"/>
        <v>84.343170666874485</v>
      </c>
      <c r="AH100" s="6">
        <f t="shared" si="34"/>
        <v>3147841880.4184875</v>
      </c>
      <c r="AI100" s="6">
        <f t="shared" si="35"/>
        <v>853.62710913895671</v>
      </c>
      <c r="AK100" s="1">
        <f t="shared" si="36"/>
        <v>3.2264744638284393E-8</v>
      </c>
      <c r="AL100" s="1">
        <f t="shared" si="37"/>
        <v>0.98805637454450601</v>
      </c>
    </row>
    <row r="101" spans="4:38" x14ac:dyDescent="0.25">
      <c r="D101" s="1">
        <v>2000</v>
      </c>
      <c r="E101" s="1" t="s">
        <v>53</v>
      </c>
      <c r="F101" s="2" t="s">
        <v>197</v>
      </c>
      <c r="G101">
        <v>3</v>
      </c>
      <c r="H101">
        <v>31042235</v>
      </c>
      <c r="I101" s="1">
        <v>1361.3420000000001</v>
      </c>
      <c r="J101" s="1">
        <v>24551</v>
      </c>
      <c r="K101" s="1">
        <v>618413.1</v>
      </c>
      <c r="L101" s="1">
        <v>588235.30000000005</v>
      </c>
      <c r="M101" s="3">
        <v>1000</v>
      </c>
      <c r="N101">
        <v>39.700000000000003</v>
      </c>
      <c r="O101">
        <v>170</v>
      </c>
      <c r="P101"/>
      <c r="Q101" s="1">
        <f t="shared" si="19"/>
        <v>10</v>
      </c>
      <c r="R101" s="5">
        <f t="shared" si="20"/>
        <v>-0.10812859663479124</v>
      </c>
      <c r="S101" s="4">
        <f t="shared" si="21"/>
        <v>66.868140643570825</v>
      </c>
      <c r="T101" s="6">
        <f t="shared" si="22"/>
        <v>-1.107272094360793</v>
      </c>
      <c r="U101" s="6">
        <f t="shared" si="23"/>
        <v>6.5133653260794944</v>
      </c>
      <c r="V101" s="4">
        <f t="shared" si="24"/>
        <v>39.591871403365211</v>
      </c>
      <c r="W101" s="4">
        <f t="shared" si="25"/>
        <v>2.0358604066118731</v>
      </c>
      <c r="X101" s="4">
        <f t="shared" si="26"/>
        <v>63197657.169241317</v>
      </c>
      <c r="Y101" s="6">
        <f t="shared" si="27"/>
        <v>168.89272790563922</v>
      </c>
      <c r="Z101" s="6">
        <f t="shared" si="28"/>
        <v>20.900746877335301</v>
      </c>
      <c r="AA101" s="6">
        <f t="shared" si="29"/>
        <v>648805896.24175858</v>
      </c>
      <c r="AB101" s="26">
        <v>-13.586906357416865</v>
      </c>
      <c r="AC101" s="4">
        <f t="shared" si="30"/>
        <v>1256.5506979903935</v>
      </c>
      <c r="AD101" s="4">
        <f t="shared" si="31"/>
        <v>531006994393.87012</v>
      </c>
      <c r="AE101" s="4">
        <f t="shared" si="32"/>
        <v>17105.952403036383</v>
      </c>
      <c r="AF101" s="27">
        <v>-10.156431443339946</v>
      </c>
      <c r="AG101" s="6">
        <f t="shared" si="33"/>
        <v>91.724802738779928</v>
      </c>
      <c r="AH101" s="6">
        <f t="shared" si="34"/>
        <v>4292016345.3178649</v>
      </c>
      <c r="AI101" s="6">
        <f t="shared" si="35"/>
        <v>1248.6882641001616</v>
      </c>
      <c r="AK101" s="1">
        <f t="shared" si="36"/>
        <v>2.3663543253789182E-8</v>
      </c>
      <c r="AL101" s="1">
        <f t="shared" si="37"/>
        <v>0.73456927061678834</v>
      </c>
    </row>
    <row r="102" spans="4:38" x14ac:dyDescent="0.25">
      <c r="D102" s="1">
        <v>2001</v>
      </c>
      <c r="E102" s="1" t="s">
        <v>53</v>
      </c>
      <c r="F102" s="2" t="s">
        <v>197</v>
      </c>
      <c r="G102">
        <v>3</v>
      </c>
      <c r="H102">
        <v>31451514</v>
      </c>
      <c r="I102" s="1">
        <v>1252.0450000000001</v>
      </c>
      <c r="J102" s="1">
        <v>23772</v>
      </c>
      <c r="K102" s="1">
        <v>611105.4</v>
      </c>
      <c r="L102" s="1">
        <v>597561</v>
      </c>
      <c r="M102" s="3">
        <v>1000</v>
      </c>
      <c r="N102">
        <v>38.9</v>
      </c>
      <c r="O102">
        <v>164</v>
      </c>
      <c r="P102"/>
      <c r="Q102" s="1">
        <f t="shared" si="19"/>
        <v>10</v>
      </c>
      <c r="R102" s="5">
        <f t="shared" si="20"/>
        <v>-0.11756765930936985</v>
      </c>
      <c r="S102" s="4">
        <f t="shared" si="21"/>
        <v>71.846231469316194</v>
      </c>
      <c r="T102" s="6">
        <f t="shared" si="22"/>
        <v>-1.1334098917554649</v>
      </c>
      <c r="U102" s="6">
        <f t="shared" si="23"/>
        <v>6.7728154832728746</v>
      </c>
      <c r="V102" s="4">
        <f t="shared" si="24"/>
        <v>38.782432340690626</v>
      </c>
      <c r="W102" s="4">
        <f t="shared" si="25"/>
        <v>1.7426731707350838</v>
      </c>
      <c r="X102" s="4">
        <f t="shared" si="26"/>
        <v>54809709.626798876</v>
      </c>
      <c r="Y102" s="6">
        <f t="shared" si="27"/>
        <v>162.86659010824454</v>
      </c>
      <c r="Z102" s="6">
        <f t="shared" si="28"/>
        <v>18.486329696892401</v>
      </c>
      <c r="AA102" s="6">
        <f t="shared" si="29"/>
        <v>581423057.27042711</v>
      </c>
      <c r="AB102" s="26">
        <v>-13.586906357416865</v>
      </c>
      <c r="AC102" s="4">
        <f t="shared" si="30"/>
        <v>1155.6669952630434</v>
      </c>
      <c r="AD102" s="4">
        <f t="shared" si="31"/>
        <v>455086764408.79279</v>
      </c>
      <c r="AE102" s="4">
        <f t="shared" si="32"/>
        <v>14469.470830841174</v>
      </c>
      <c r="AF102" s="27">
        <v>-10.156431443339946</v>
      </c>
      <c r="AG102" s="6">
        <f t="shared" si="33"/>
        <v>89.60951829712117</v>
      </c>
      <c r="AH102" s="6">
        <f t="shared" si="34"/>
        <v>3999471770.3582654</v>
      </c>
      <c r="AI102" s="6">
        <f t="shared" si="35"/>
        <v>1121.9514933631908</v>
      </c>
      <c r="AK102" s="1">
        <f t="shared" si="36"/>
        <v>2.5394432131296557E-8</v>
      </c>
      <c r="AL102" s="1">
        <f t="shared" si="37"/>
        <v>0.79869333769952355</v>
      </c>
    </row>
    <row r="103" spans="4:38" x14ac:dyDescent="0.25">
      <c r="D103" s="1">
        <v>2002</v>
      </c>
      <c r="E103" s="1" t="s">
        <v>53</v>
      </c>
      <c r="F103" s="2" t="s">
        <v>197</v>
      </c>
      <c r="G103">
        <v>3</v>
      </c>
      <c r="H103">
        <v>31855109</v>
      </c>
      <c r="I103" s="1">
        <v>1336.8230000000001</v>
      </c>
      <c r="J103" s="1">
        <v>23166</v>
      </c>
      <c r="K103" s="1">
        <v>612857.1</v>
      </c>
      <c r="L103" s="1">
        <v>620253.19999999995</v>
      </c>
      <c r="M103" s="3">
        <v>980</v>
      </c>
      <c r="N103">
        <v>37.799999999999997</v>
      </c>
      <c r="O103">
        <v>158</v>
      </c>
      <c r="P103"/>
      <c r="Q103" s="1">
        <f t="shared" si="19"/>
        <v>10</v>
      </c>
      <c r="R103" s="5">
        <f t="shared" si="20"/>
        <v>-0.11011180986562918</v>
      </c>
      <c r="S103" s="4">
        <f t="shared" si="21"/>
        <v>67.482804470000886</v>
      </c>
      <c r="T103" s="6">
        <f t="shared" si="22"/>
        <v>-1.1128708765296544</v>
      </c>
      <c r="U103" s="6">
        <f t="shared" si="23"/>
        <v>6.9026172235432304</v>
      </c>
      <c r="V103" s="4">
        <f t="shared" si="24"/>
        <v>37.689888190134369</v>
      </c>
      <c r="W103" s="4">
        <f t="shared" si="25"/>
        <v>1.9809831711933039</v>
      </c>
      <c r="X103" s="4">
        <f t="shared" si="26"/>
        <v>63104434.845528357</v>
      </c>
      <c r="Y103" s="6">
        <f t="shared" si="27"/>
        <v>156.88712912347034</v>
      </c>
      <c r="Z103" s="6">
        <f t="shared" si="28"/>
        <v>19.366900361219599</v>
      </c>
      <c r="AA103" s="6">
        <f t="shared" si="29"/>
        <v>616934721.99878967</v>
      </c>
      <c r="AB103" s="26">
        <v>-13.586906357416865</v>
      </c>
      <c r="AC103" s="4">
        <f t="shared" si="30"/>
        <v>1233.9190840652911</v>
      </c>
      <c r="AD103" s="4">
        <f t="shared" si="31"/>
        <v>525460029191.82129</v>
      </c>
      <c r="AE103" s="4">
        <f t="shared" si="32"/>
        <v>16495.314117174148</v>
      </c>
      <c r="AF103" s="27">
        <v>-10.156431443339946</v>
      </c>
      <c r="AG103" s="6">
        <f t="shared" si="33"/>
        <v>91.263341125535419</v>
      </c>
      <c r="AH103" s="6">
        <f t="shared" si="34"/>
        <v>4325080008.5848656</v>
      </c>
      <c r="AI103" s="6">
        <f t="shared" si="35"/>
        <v>1220.0293347346164</v>
      </c>
      <c r="AK103" s="1">
        <f t="shared" si="36"/>
        <v>2.3482644074052757E-8</v>
      </c>
      <c r="AL103" s="1">
        <f t="shared" si="37"/>
        <v>0.74804218658715471</v>
      </c>
    </row>
    <row r="104" spans="4:38" x14ac:dyDescent="0.25">
      <c r="D104" s="1">
        <v>2003</v>
      </c>
      <c r="E104" s="1" t="s">
        <v>53</v>
      </c>
      <c r="F104" s="2" t="s">
        <v>197</v>
      </c>
      <c r="G104">
        <v>3</v>
      </c>
      <c r="H104">
        <v>32264157</v>
      </c>
      <c r="I104" s="1">
        <v>1477.5940000000001</v>
      </c>
      <c r="J104" s="1">
        <v>22740</v>
      </c>
      <c r="K104" s="1">
        <v>623013.69999999995</v>
      </c>
      <c r="L104" s="1">
        <v>653594.80000000005</v>
      </c>
      <c r="M104" s="3">
        <v>980</v>
      </c>
      <c r="N104">
        <v>36.5</v>
      </c>
      <c r="O104">
        <v>153</v>
      </c>
      <c r="P104"/>
      <c r="Q104" s="1">
        <f t="shared" si="19"/>
        <v>10</v>
      </c>
      <c r="R104" s="5">
        <f t="shared" si="20"/>
        <v>-9.9621411565017193E-2</v>
      </c>
      <c r="S104" s="4">
        <f t="shared" si="21"/>
        <v>62.065504218344145</v>
      </c>
      <c r="T104" s="6">
        <f t="shared" si="22"/>
        <v>-1.0825467074306649</v>
      </c>
      <c r="U104" s="6">
        <f t="shared" si="23"/>
        <v>7.0754689873380396</v>
      </c>
      <c r="V104" s="4">
        <f t="shared" si="24"/>
        <v>36.400378588434982</v>
      </c>
      <c r="W104" s="4">
        <f t="shared" si="25"/>
        <v>2.3807008717787568</v>
      </c>
      <c r="X104" s="4">
        <f t="shared" si="26"/>
        <v>76811306.697106674</v>
      </c>
      <c r="Y104" s="6">
        <f t="shared" si="27"/>
        <v>151.91745329256935</v>
      </c>
      <c r="Z104" s="6">
        <f t="shared" si="28"/>
        <v>20.883336534217587</v>
      </c>
      <c r="AA104" s="6">
        <f t="shared" si="29"/>
        <v>673783248.62383211</v>
      </c>
      <c r="AB104" s="26">
        <v>-13.586906357416865</v>
      </c>
      <c r="AC104" s="4">
        <f t="shared" si="30"/>
        <v>1363.8540293669168</v>
      </c>
      <c r="AD104" s="4">
        <f t="shared" si="31"/>
        <v>650194561194.21936</v>
      </c>
      <c r="AE104" s="4">
        <f t="shared" si="32"/>
        <v>20152.225306683802</v>
      </c>
      <c r="AF104" s="27">
        <v>-10.156431443339946</v>
      </c>
      <c r="AG104" s="6">
        <f t="shared" si="33"/>
        <v>93.819798939164443</v>
      </c>
      <c r="AH104" s="6">
        <f t="shared" si="34"/>
        <v>4841908549.8958549</v>
      </c>
      <c r="AI104" s="6">
        <f t="shared" si="35"/>
        <v>1386.2757199371576</v>
      </c>
      <c r="AK104" s="1">
        <f t="shared" si="36"/>
        <v>2.0976091015924704E-8</v>
      </c>
      <c r="AL104" s="1">
        <f t="shared" si="37"/>
        <v>0.67677589378408409</v>
      </c>
    </row>
    <row r="105" spans="4:38" x14ac:dyDescent="0.25">
      <c r="D105" s="1">
        <v>2004</v>
      </c>
      <c r="E105" s="1" t="s">
        <v>53</v>
      </c>
      <c r="F105" s="2" t="s">
        <v>197</v>
      </c>
      <c r="G105">
        <v>3</v>
      </c>
      <c r="H105">
        <v>32692163</v>
      </c>
      <c r="I105" s="1">
        <v>1479.893</v>
      </c>
      <c r="J105" s="1">
        <v>22497</v>
      </c>
      <c r="K105" s="1">
        <v>642771.4</v>
      </c>
      <c r="L105" s="1">
        <v>666666.69999999995</v>
      </c>
      <c r="M105" s="3">
        <v>1000</v>
      </c>
      <c r="N105">
        <v>35</v>
      </c>
      <c r="O105">
        <v>150</v>
      </c>
      <c r="P105"/>
      <c r="Q105" s="1">
        <f t="shared" si="19"/>
        <v>10</v>
      </c>
      <c r="R105" s="5">
        <f t="shared" si="20"/>
        <v>-9.9466650629471187E-2</v>
      </c>
      <c r="S105" s="4">
        <f t="shared" si="21"/>
        <v>63.934318278416079</v>
      </c>
      <c r="T105" s="6">
        <f t="shared" si="22"/>
        <v>-1.0820856340015765</v>
      </c>
      <c r="U105" s="6">
        <f t="shared" si="23"/>
        <v>7.2139045873723875</v>
      </c>
      <c r="V105" s="4">
        <f t="shared" si="24"/>
        <v>34.900533349370527</v>
      </c>
      <c r="W105" s="4">
        <f t="shared" si="25"/>
        <v>2.3147083442033116</v>
      </c>
      <c r="X105" s="4">
        <f t="shared" si="26"/>
        <v>75672822.486154765</v>
      </c>
      <c r="Y105" s="6">
        <f t="shared" si="27"/>
        <v>148.91791436599843</v>
      </c>
      <c r="Z105" s="6">
        <f t="shared" si="28"/>
        <v>20.514452084526951</v>
      </c>
      <c r="AA105" s="6">
        <f t="shared" si="29"/>
        <v>670661811.40304482</v>
      </c>
      <c r="AB105" s="26">
        <v>-13.586906357416865</v>
      </c>
      <c r="AC105" s="4">
        <f t="shared" si="30"/>
        <v>1365.9760604617334</v>
      </c>
      <c r="AD105" s="4">
        <f t="shared" si="31"/>
        <v>660871555254.28577</v>
      </c>
      <c r="AE105" s="4">
        <f t="shared" si="32"/>
        <v>20214.984100448961</v>
      </c>
      <c r="AF105" s="27">
        <v>-10.156431443339946</v>
      </c>
      <c r="AG105" s="6">
        <f t="shared" si="33"/>
        <v>93.859775272879645</v>
      </c>
      <c r="AH105" s="6">
        <f t="shared" si="34"/>
        <v>4913773262.9990215</v>
      </c>
      <c r="AI105" s="6">
        <f t="shared" si="35"/>
        <v>1389.0242440790767</v>
      </c>
      <c r="AK105" s="1">
        <f t="shared" si="36"/>
        <v>2.066931235883109E-8</v>
      </c>
      <c r="AL105" s="1">
        <f t="shared" si="37"/>
        <v>0.67572452873282063</v>
      </c>
    </row>
    <row r="106" spans="4:38" x14ac:dyDescent="0.25">
      <c r="D106" s="1">
        <v>2005</v>
      </c>
      <c r="E106" s="1" t="s">
        <v>53</v>
      </c>
      <c r="F106" s="2" t="s">
        <v>197</v>
      </c>
      <c r="G106">
        <v>3</v>
      </c>
      <c r="H106">
        <v>33149724</v>
      </c>
      <c r="I106" s="1">
        <v>1749.52</v>
      </c>
      <c r="J106" s="1">
        <v>22438</v>
      </c>
      <c r="K106" s="1">
        <v>669791</v>
      </c>
      <c r="L106" s="1">
        <v>743243.2</v>
      </c>
      <c r="M106" s="3">
        <v>1000</v>
      </c>
      <c r="N106">
        <v>33.5</v>
      </c>
      <c r="O106">
        <v>148</v>
      </c>
      <c r="P106"/>
      <c r="Q106" s="1">
        <f t="shared" si="19"/>
        <v>10</v>
      </c>
      <c r="R106" s="5">
        <f t="shared" si="20"/>
        <v>-8.4137363391101547E-2</v>
      </c>
      <c r="S106" s="4">
        <f t="shared" si="21"/>
        <v>56.354448763089302</v>
      </c>
      <c r="T106" s="6">
        <f t="shared" si="22"/>
        <v>-1.0341203438012738</v>
      </c>
      <c r="U106" s="6">
        <f t="shared" si="23"/>
        <v>7.6860291351195889</v>
      </c>
      <c r="V106" s="4">
        <f t="shared" si="24"/>
        <v>33.4158626366089</v>
      </c>
      <c r="W106" s="4">
        <f t="shared" si="25"/>
        <v>3.1044931472134105</v>
      </c>
      <c r="X106" s="4">
        <f t="shared" si="26"/>
        <v>102913090.99001592</v>
      </c>
      <c r="Y106" s="6">
        <f t="shared" si="27"/>
        <v>146.96587965619872</v>
      </c>
      <c r="Z106" s="6">
        <f t="shared" si="28"/>
        <v>22.762338904050729</v>
      </c>
      <c r="AA106" s="6">
        <f t="shared" si="29"/>
        <v>754565252.26374412</v>
      </c>
      <c r="AB106" s="26">
        <v>-13.586906357416865</v>
      </c>
      <c r="AC106" s="4">
        <f t="shared" si="30"/>
        <v>1614.8481257084206</v>
      </c>
      <c r="AD106" s="4">
        <f t="shared" si="31"/>
        <v>936549016715.73853</v>
      </c>
      <c r="AE106" s="4">
        <f t="shared" si="32"/>
        <v>28252.090928893958</v>
      </c>
      <c r="AF106" s="27">
        <v>-10.156431443339946</v>
      </c>
      <c r="AG106" s="6">
        <f t="shared" si="33"/>
        <v>98.213244756470047</v>
      </c>
      <c r="AH106" s="6">
        <f t="shared" si="34"/>
        <v>5890334657.5876904</v>
      </c>
      <c r="AI106" s="6">
        <f t="shared" si="35"/>
        <v>1718.2603596633946</v>
      </c>
      <c r="AK106" s="1">
        <f t="shared" si="36"/>
        <v>1.7242537196518776E-8</v>
      </c>
      <c r="AL106" s="1">
        <f t="shared" si="37"/>
        <v>0.57158534912433123</v>
      </c>
    </row>
    <row r="107" spans="4:38" x14ac:dyDescent="0.25">
      <c r="D107" s="1">
        <v>2006</v>
      </c>
      <c r="E107" s="1" t="s">
        <v>53</v>
      </c>
      <c r="F107" s="2" t="s">
        <v>197</v>
      </c>
      <c r="G107">
        <v>3</v>
      </c>
      <c r="H107">
        <v>33641002</v>
      </c>
      <c r="I107" s="1">
        <v>1840.7260000000001</v>
      </c>
      <c r="J107" s="1">
        <v>22538</v>
      </c>
      <c r="K107" s="1">
        <v>702118.40000000002</v>
      </c>
      <c r="L107" s="1">
        <v>748299.3</v>
      </c>
      <c r="M107" s="3">
        <v>1100</v>
      </c>
      <c r="N107">
        <v>32.1</v>
      </c>
      <c r="O107">
        <v>147</v>
      </c>
      <c r="P107"/>
      <c r="Q107" s="1">
        <f t="shared" si="19"/>
        <v>10</v>
      </c>
      <c r="R107" s="5">
        <f t="shared" si="20"/>
        <v>-7.9968447232233369E-2</v>
      </c>
      <c r="S107" s="4">
        <f t="shared" si="21"/>
        <v>56.147318221180122</v>
      </c>
      <c r="T107" s="6">
        <f t="shared" si="22"/>
        <v>-1.0201869803169834</v>
      </c>
      <c r="U107" s="6">
        <f t="shared" si="23"/>
        <v>7.6340520324031251</v>
      </c>
      <c r="V107" s="4">
        <f t="shared" si="24"/>
        <v>32.020031552767769</v>
      </c>
      <c r="W107" s="4">
        <f t="shared" si="25"/>
        <v>3.2783863206945369</v>
      </c>
      <c r="X107" s="4">
        <f t="shared" si="26"/>
        <v>110288200.77125756</v>
      </c>
      <c r="Y107" s="6">
        <f t="shared" si="27"/>
        <v>145.97981301968301</v>
      </c>
      <c r="Z107" s="6">
        <f t="shared" si="28"/>
        <v>24.112044196017322</v>
      </c>
      <c r="AA107" s="6">
        <f t="shared" si="29"/>
        <v>811153327.02230716</v>
      </c>
      <c r="AB107" s="26">
        <v>-13.586906357416865</v>
      </c>
      <c r="AC107" s="4">
        <f t="shared" si="30"/>
        <v>1699.0334097596819</v>
      </c>
      <c r="AD107" s="4">
        <f t="shared" si="31"/>
        <v>1052107189751.3759</v>
      </c>
      <c r="AE107" s="4">
        <f t="shared" si="32"/>
        <v>31274.549722133004</v>
      </c>
      <c r="AF107" s="27">
        <v>-10.156431443339946</v>
      </c>
      <c r="AG107" s="6">
        <f t="shared" si="33"/>
        <v>99.554607530711962</v>
      </c>
      <c r="AH107" s="6">
        <f t="shared" si="34"/>
        <v>6289255103.739439</v>
      </c>
      <c r="AI107" s="6">
        <f t="shared" si="35"/>
        <v>1832.5275450157731</v>
      </c>
      <c r="AK107" s="1">
        <f t="shared" si="36"/>
        <v>1.6148862267172433E-8</v>
      </c>
      <c r="AL107" s="1">
        <f t="shared" si="37"/>
        <v>0.54326390782767231</v>
      </c>
    </row>
    <row r="108" spans="4:38" x14ac:dyDescent="0.25">
      <c r="D108" s="1">
        <v>2007</v>
      </c>
      <c r="E108" s="1" t="s">
        <v>53</v>
      </c>
      <c r="F108" s="2" t="s">
        <v>197</v>
      </c>
      <c r="G108">
        <v>3</v>
      </c>
      <c r="H108">
        <v>34166972</v>
      </c>
      <c r="I108" s="1">
        <v>1725.598</v>
      </c>
      <c r="J108" s="1">
        <v>22770</v>
      </c>
      <c r="K108" s="1">
        <v>741693.8</v>
      </c>
      <c r="L108" s="1">
        <v>810810.8</v>
      </c>
      <c r="M108" s="3">
        <v>1100</v>
      </c>
      <c r="N108">
        <v>30.7</v>
      </c>
      <c r="O108">
        <v>148</v>
      </c>
      <c r="P108"/>
      <c r="Q108" s="1">
        <f t="shared" si="19"/>
        <v>10</v>
      </c>
      <c r="R108" s="5">
        <f t="shared" si="20"/>
        <v>-8.530376136272759E-2</v>
      </c>
      <c r="S108" s="4">
        <f t="shared" si="21"/>
        <v>63.269270919414609</v>
      </c>
      <c r="T108" s="6">
        <f t="shared" si="22"/>
        <v>-1.0379443316618071</v>
      </c>
      <c r="U108" s="6">
        <f t="shared" si="23"/>
        <v>8.4157647391017516</v>
      </c>
      <c r="V108" s="4">
        <f t="shared" si="24"/>
        <v>30.614696238637272</v>
      </c>
      <c r="W108" s="4">
        <f t="shared" si="25"/>
        <v>2.7273872053905532</v>
      </c>
      <c r="X108" s="4">
        <f t="shared" si="26"/>
        <v>93186562.279737279</v>
      </c>
      <c r="Y108" s="6">
        <f t="shared" si="27"/>
        <v>146.96205566833819</v>
      </c>
      <c r="Z108" s="6">
        <f t="shared" si="28"/>
        <v>20.504351695841013</v>
      </c>
      <c r="AA108" s="6">
        <f t="shared" si="29"/>
        <v>700571610.26995242</v>
      </c>
      <c r="AB108" s="26">
        <v>-13.586906357416865</v>
      </c>
      <c r="AC108" s="4">
        <f t="shared" si="30"/>
        <v>1592.767556830559</v>
      </c>
      <c r="AD108" s="4">
        <f t="shared" si="31"/>
        <v>939071199779.94263</v>
      </c>
      <c r="AE108" s="4">
        <f t="shared" si="32"/>
        <v>27484.765105316987</v>
      </c>
      <c r="AF108" s="27">
        <v>-10.156431443339946</v>
      </c>
      <c r="AG108" s="6">
        <f t="shared" si="33"/>
        <v>97.851408149018269</v>
      </c>
      <c r="AH108" s="6">
        <f t="shared" si="34"/>
        <v>5988075422.6051846</v>
      </c>
      <c r="AI108" s="6">
        <f t="shared" si="35"/>
        <v>1688.5219419912962</v>
      </c>
      <c r="AK108" s="1">
        <f t="shared" si="36"/>
        <v>1.6961094720014847E-8</v>
      </c>
      <c r="AL108" s="1">
        <f t="shared" si="37"/>
        <v>0.57950924838809503</v>
      </c>
    </row>
    <row r="109" spans="4:38" x14ac:dyDescent="0.25">
      <c r="D109" s="1">
        <v>2008</v>
      </c>
      <c r="E109" s="1" t="s">
        <v>53</v>
      </c>
      <c r="F109" s="2" t="s">
        <v>197</v>
      </c>
      <c r="G109">
        <v>3</v>
      </c>
      <c r="H109">
        <v>34730608</v>
      </c>
      <c r="I109" s="1">
        <v>2071.2649999999999</v>
      </c>
      <c r="J109" s="1">
        <v>23070</v>
      </c>
      <c r="K109" s="1">
        <v>784693.9</v>
      </c>
      <c r="L109" s="1">
        <v>878378.4</v>
      </c>
      <c r="M109" s="3">
        <v>1200</v>
      </c>
      <c r="N109">
        <v>29.4</v>
      </c>
      <c r="O109">
        <v>148</v>
      </c>
      <c r="P109"/>
      <c r="Q109" s="1">
        <f t="shared" si="19"/>
        <v>10</v>
      </c>
      <c r="R109" s="5">
        <f t="shared" si="20"/>
        <v>-7.106768086169564E-2</v>
      </c>
      <c r="S109" s="4">
        <f t="shared" si="21"/>
        <v>55.766375659319309</v>
      </c>
      <c r="T109" s="6">
        <f t="shared" si="22"/>
        <v>-0.98890025499282785</v>
      </c>
      <c r="U109" s="6">
        <f t="shared" si="23"/>
        <v>8.6862862374019212</v>
      </c>
      <c r="V109" s="4">
        <f t="shared" si="24"/>
        <v>29.328932319138303</v>
      </c>
      <c r="W109" s="4">
        <f t="shared" si="25"/>
        <v>3.7141825616452153</v>
      </c>
      <c r="X109" s="4">
        <f t="shared" si="26"/>
        <v>128995818.58893581</v>
      </c>
      <c r="Y109" s="6">
        <f t="shared" si="27"/>
        <v>147.01109974500719</v>
      </c>
      <c r="Z109" s="6">
        <f t="shared" si="28"/>
        <v>23.84523078552748</v>
      </c>
      <c r="AA109" s="6">
        <f t="shared" si="29"/>
        <v>828159363.08168697</v>
      </c>
      <c r="AB109" s="26">
        <v>-13.586906357416865</v>
      </c>
      <c r="AC109" s="4">
        <f t="shared" si="30"/>
        <v>1911.826331276837</v>
      </c>
      <c r="AD109" s="4">
        <f t="shared" si="31"/>
        <v>1375296987095.614</v>
      </c>
      <c r="AE109" s="4">
        <f t="shared" si="32"/>
        <v>39598.989660521176</v>
      </c>
      <c r="AF109" s="27">
        <v>-10.156431443339946</v>
      </c>
      <c r="AG109" s="6">
        <f t="shared" si="33"/>
        <v>102.70430604159979</v>
      </c>
      <c r="AH109" s="6">
        <f t="shared" si="34"/>
        <v>7306160258.9916267</v>
      </c>
      <c r="AI109" s="6">
        <f t="shared" si="35"/>
        <v>2127.2783445325417</v>
      </c>
      <c r="AK109" s="1">
        <f t="shared" si="36"/>
        <v>1.3901188973839598E-8</v>
      </c>
      <c r="AL109" s="1">
        <f t="shared" si="37"/>
        <v>0.48279674498434533</v>
      </c>
    </row>
    <row r="110" spans="4:38" x14ac:dyDescent="0.25">
      <c r="D110" s="1">
        <v>2009</v>
      </c>
      <c r="E110" s="1" t="s">
        <v>53</v>
      </c>
      <c r="F110" s="2" t="s">
        <v>197</v>
      </c>
      <c r="G110">
        <v>3</v>
      </c>
      <c r="H110">
        <v>35333881</v>
      </c>
      <c r="I110" s="1">
        <v>1623.6079999999999</v>
      </c>
      <c r="J110" s="1">
        <v>23386</v>
      </c>
      <c r="K110" s="1">
        <v>826360.4</v>
      </c>
      <c r="L110" s="1">
        <v>878378.4</v>
      </c>
      <c r="M110" s="3">
        <v>1300</v>
      </c>
      <c r="N110">
        <v>28.3</v>
      </c>
      <c r="O110">
        <v>148</v>
      </c>
      <c r="P110"/>
      <c r="Q110" s="1">
        <f t="shared" si="19"/>
        <v>10</v>
      </c>
      <c r="R110" s="5">
        <f t="shared" si="20"/>
        <v>-9.0662278086828835E-2</v>
      </c>
      <c r="S110" s="4">
        <f t="shared" si="21"/>
        <v>74.919716384743111</v>
      </c>
      <c r="T110" s="6">
        <f t="shared" si="22"/>
        <v>-1.0551227888462789</v>
      </c>
      <c r="U110" s="6">
        <f t="shared" si="23"/>
        <v>9.2679706707033223</v>
      </c>
      <c r="V110" s="4">
        <f t="shared" si="24"/>
        <v>28.209337721913172</v>
      </c>
      <c r="W110" s="4">
        <f t="shared" si="25"/>
        <v>2.1671304675822785</v>
      </c>
      <c r="X110" s="4">
        <f t="shared" si="26"/>
        <v>76573130.053026587</v>
      </c>
      <c r="Y110" s="6">
        <f t="shared" si="27"/>
        <v>146.94487721115371</v>
      </c>
      <c r="Z110" s="6">
        <f t="shared" si="28"/>
        <v>17.518484441608496</v>
      </c>
      <c r="AA110" s="6">
        <f t="shared" si="29"/>
        <v>618996044.56014609</v>
      </c>
      <c r="AB110" s="26">
        <v>-13.586906357416865</v>
      </c>
      <c r="AC110" s="4">
        <f t="shared" si="30"/>
        <v>1498.6283870348425</v>
      </c>
      <c r="AD110" s="4">
        <f t="shared" si="31"/>
        <v>859738705913.35217</v>
      </c>
      <c r="AE110" s="4">
        <f t="shared" si="32"/>
        <v>24331.850382168665</v>
      </c>
      <c r="AF110" s="27">
        <v>-10.156431443339946</v>
      </c>
      <c r="AG110" s="6">
        <f t="shared" si="33"/>
        <v>96.258289089229805</v>
      </c>
      <c r="AH110" s="6">
        <f t="shared" si="34"/>
        <v>5826579358.3901682</v>
      </c>
      <c r="AI110" s="6">
        <f t="shared" si="35"/>
        <v>1562.8572823158622</v>
      </c>
      <c r="AK110" s="1">
        <f t="shared" si="36"/>
        <v>1.7431207606766518E-8</v>
      </c>
      <c r="AL110" s="1">
        <f t="shared" si="37"/>
        <v>0.61591221526378293</v>
      </c>
    </row>
    <row r="111" spans="4:38" x14ac:dyDescent="0.25">
      <c r="D111" s="1">
        <v>2010</v>
      </c>
      <c r="E111" s="1" t="s">
        <v>53</v>
      </c>
      <c r="F111" s="2" t="s">
        <v>197</v>
      </c>
      <c r="G111">
        <v>3</v>
      </c>
      <c r="H111">
        <v>35977455</v>
      </c>
      <c r="I111" s="1">
        <v>1641.3119999999999</v>
      </c>
      <c r="J111" s="1">
        <v>23676</v>
      </c>
      <c r="K111" s="1">
        <v>864087.6</v>
      </c>
      <c r="L111" s="1">
        <v>884353.7</v>
      </c>
      <c r="M111" s="3">
        <v>1300</v>
      </c>
      <c r="N111">
        <v>27.4</v>
      </c>
      <c r="O111">
        <v>147</v>
      </c>
      <c r="P111"/>
      <c r="Q111" s="1">
        <f t="shared" si="19"/>
        <v>10</v>
      </c>
      <c r="R111" s="5">
        <f t="shared" si="20"/>
        <v>-8.9684350080910885E-2</v>
      </c>
      <c r="S111" s="4">
        <f t="shared" si="21"/>
        <v>77.495134818974094</v>
      </c>
      <c r="T111" s="6">
        <f t="shared" si="22"/>
        <v>-1.0520337355274956</v>
      </c>
      <c r="U111" s="6">
        <f t="shared" si="23"/>
        <v>9.303699265385621</v>
      </c>
      <c r="V111" s="4">
        <f t="shared" si="24"/>
        <v>27.310315649919087</v>
      </c>
      <c r="W111" s="4">
        <f t="shared" si="25"/>
        <v>2.1179548933414294</v>
      </c>
      <c r="X111" s="4">
        <f t="shared" si="26"/>
        <v>76198626.867221072</v>
      </c>
      <c r="Y111" s="6">
        <f t="shared" si="27"/>
        <v>145.94796626447251</v>
      </c>
      <c r="Z111" s="6">
        <f t="shared" si="28"/>
        <v>17.641498861710794</v>
      </c>
      <c r="AA111" s="6">
        <f t="shared" si="29"/>
        <v>634696231.42975128</v>
      </c>
      <c r="AB111" s="26">
        <v>-13.586906357416865</v>
      </c>
      <c r="AC111" s="4">
        <f t="shared" si="30"/>
        <v>1514.9695956049311</v>
      </c>
      <c r="AD111" s="4">
        <f t="shared" si="31"/>
        <v>894593009742.745</v>
      </c>
      <c r="AE111" s="4">
        <f t="shared" si="32"/>
        <v>24865.377769015202</v>
      </c>
      <c r="AF111" s="27">
        <v>-10.156431443339946</v>
      </c>
      <c r="AG111" s="6">
        <f t="shared" si="33"/>
        <v>96.540929253066722</v>
      </c>
      <c r="AH111" s="6">
        <f t="shared" si="34"/>
        <v>5997395987.0233049</v>
      </c>
      <c r="AI111" s="6">
        <f t="shared" si="35"/>
        <v>1584.5378567420944</v>
      </c>
      <c r="AK111" s="1">
        <f t="shared" si="36"/>
        <v>1.6934735450711668E-8</v>
      </c>
      <c r="AL111" s="1">
        <f t="shared" si="37"/>
        <v>0.60926868261488376</v>
      </c>
    </row>
    <row r="112" spans="4:38" x14ac:dyDescent="0.25">
      <c r="D112" s="1">
        <v>2011</v>
      </c>
      <c r="E112" s="1" t="s">
        <v>53</v>
      </c>
      <c r="F112" s="2" t="s">
        <v>197</v>
      </c>
      <c r="G112">
        <v>3</v>
      </c>
      <c r="H112">
        <v>36661444</v>
      </c>
      <c r="I112" s="1">
        <v>1795.7139999999999</v>
      </c>
      <c r="J112" s="1">
        <v>23931</v>
      </c>
      <c r="K112" s="1">
        <v>896292.1</v>
      </c>
      <c r="L112" s="1">
        <v>952381</v>
      </c>
      <c r="M112" s="3">
        <v>1300</v>
      </c>
      <c r="N112">
        <v>26.7</v>
      </c>
      <c r="O112">
        <v>147</v>
      </c>
      <c r="P112"/>
      <c r="Q112" s="1">
        <f t="shared" si="19"/>
        <v>10</v>
      </c>
      <c r="R112" s="5">
        <f t="shared" si="20"/>
        <v>-8.1972964514393731E-2</v>
      </c>
      <c r="S112" s="4">
        <f t="shared" si="21"/>
        <v>73.471720507831435</v>
      </c>
      <c r="T112" s="6">
        <f t="shared" si="22"/>
        <v>-1.026939499164164</v>
      </c>
      <c r="U112" s="6">
        <f t="shared" si="23"/>
        <v>9.7803766715346576</v>
      </c>
      <c r="V112" s="4">
        <f t="shared" si="24"/>
        <v>26.618027035485607</v>
      </c>
      <c r="W112" s="4">
        <f t="shared" si="25"/>
        <v>2.4440886746467201</v>
      </c>
      <c r="X112" s="4">
        <f t="shared" si="26"/>
        <v>89603820.076594949</v>
      </c>
      <c r="Y112" s="6">
        <f t="shared" si="27"/>
        <v>145.97306050083583</v>
      </c>
      <c r="Z112" s="6">
        <f t="shared" si="28"/>
        <v>18.360376704369106</v>
      </c>
      <c r="AA112" s="6">
        <f t="shared" si="29"/>
        <v>673117922.3661325</v>
      </c>
      <c r="AB112" s="26">
        <v>-13.586906357416865</v>
      </c>
      <c r="AC112" s="4">
        <f t="shared" si="30"/>
        <v>1657.4862746401132</v>
      </c>
      <c r="AD112" s="4">
        <f t="shared" si="31"/>
        <v>1091180700380.1467</v>
      </c>
      <c r="AE112" s="4">
        <f t="shared" si="32"/>
        <v>29763.71308179096</v>
      </c>
      <c r="AF112" s="27">
        <v>-10.156431443339946</v>
      </c>
      <c r="AG112" s="6">
        <f t="shared" si="33"/>
        <v>98.899998019419485</v>
      </c>
      <c r="AH112" s="6">
        <f t="shared" si="34"/>
        <v>6686331069.6874094</v>
      </c>
      <c r="AI112" s="6">
        <f t="shared" si="35"/>
        <v>1775.9611104344385</v>
      </c>
      <c r="AK112" s="1">
        <f t="shared" si="36"/>
        <v>1.5189842287924232E-8</v>
      </c>
      <c r="AL112" s="1">
        <f t="shared" si="37"/>
        <v>0.55688155240756598</v>
      </c>
    </row>
    <row r="113" spans="4:38" x14ac:dyDescent="0.25">
      <c r="D113" s="1">
        <v>2012</v>
      </c>
      <c r="E113" s="1" t="s">
        <v>53</v>
      </c>
      <c r="F113" s="2" t="s">
        <v>197</v>
      </c>
      <c r="G113">
        <v>3</v>
      </c>
      <c r="H113">
        <v>37383887</v>
      </c>
      <c r="I113" s="1">
        <v>1809.434</v>
      </c>
      <c r="J113" s="1">
        <v>24124</v>
      </c>
      <c r="K113" s="1">
        <v>924291.2</v>
      </c>
      <c r="L113" s="1">
        <v>965517.2</v>
      </c>
      <c r="M113" s="3">
        <v>1400</v>
      </c>
      <c r="N113">
        <v>26.1</v>
      </c>
      <c r="O113">
        <v>145</v>
      </c>
      <c r="P113"/>
      <c r="Q113" s="1">
        <f t="shared" si="19"/>
        <v>10</v>
      </c>
      <c r="R113" s="5">
        <f t="shared" si="20"/>
        <v>-8.1351406019782982E-2</v>
      </c>
      <c r="S113" s="4">
        <f t="shared" si="21"/>
        <v>75.192388691712438</v>
      </c>
      <c r="T113" s="6">
        <f t="shared" si="22"/>
        <v>-1.0248563913776991</v>
      </c>
      <c r="U113" s="6">
        <f t="shared" si="23"/>
        <v>9.8951647340510025</v>
      </c>
      <c r="V113" s="4">
        <f t="shared" si="24"/>
        <v>26.018648593980217</v>
      </c>
      <c r="W113" s="4">
        <f t="shared" si="25"/>
        <v>2.4064057964944428</v>
      </c>
      <c r="X113" s="4">
        <f t="shared" si="26"/>
        <v>89960802.372293249</v>
      </c>
      <c r="Y113" s="6">
        <f t="shared" si="27"/>
        <v>143.97514360862229</v>
      </c>
      <c r="Z113" s="6">
        <f t="shared" si="28"/>
        <v>18.286042209822128</v>
      </c>
      <c r="AA113" s="6">
        <f t="shared" si="29"/>
        <v>683603335.64922071</v>
      </c>
      <c r="AB113" s="26">
        <v>-13.586906357416865</v>
      </c>
      <c r="AC113" s="4">
        <f t="shared" si="30"/>
        <v>1670.1501574678143</v>
      </c>
      <c r="AD113" s="4">
        <f t="shared" si="31"/>
        <v>1129750964403.6021</v>
      </c>
      <c r="AE113" s="4">
        <f t="shared" si="32"/>
        <v>30220.264800276171</v>
      </c>
      <c r="AF113" s="27">
        <v>-10.156431443339946</v>
      </c>
      <c r="AG113" s="6">
        <f t="shared" si="33"/>
        <v>99.101020677509794</v>
      </c>
      <c r="AH113" s="6">
        <f t="shared" si="34"/>
        <v>6870183597.9879503</v>
      </c>
      <c r="AI113" s="6">
        <f t="shared" si="35"/>
        <v>1793.1675624858926</v>
      </c>
      <c r="AK113" s="1">
        <f t="shared" si="36"/>
        <v>1.4783347924376327E-8</v>
      </c>
      <c r="AL113" s="1">
        <f t="shared" si="37"/>
        <v>0.55265900828656911</v>
      </c>
    </row>
    <row r="114" spans="4:38" x14ac:dyDescent="0.25">
      <c r="D114" s="1">
        <v>2013</v>
      </c>
      <c r="E114" s="1" t="s">
        <v>53</v>
      </c>
      <c r="F114" s="2" t="s">
        <v>197</v>
      </c>
      <c r="G114">
        <v>3</v>
      </c>
      <c r="H114">
        <v>38140132</v>
      </c>
      <c r="I114" s="1">
        <v>1653.5450000000001</v>
      </c>
      <c r="J114" s="1">
        <v>24178</v>
      </c>
      <c r="K114" s="1">
        <v>940778.2</v>
      </c>
      <c r="L114" s="1">
        <v>902777.8</v>
      </c>
      <c r="M114" s="3">
        <v>1400</v>
      </c>
      <c r="N114">
        <v>25.7</v>
      </c>
      <c r="O114">
        <v>144</v>
      </c>
      <c r="P114"/>
      <c r="Q114" s="1">
        <f t="shared" si="19"/>
        <v>10</v>
      </c>
      <c r="R114" s="5">
        <f t="shared" si="20"/>
        <v>-8.9020861240546811E-2</v>
      </c>
      <c r="S114" s="4">
        <f t="shared" si="21"/>
        <v>83.748885600331391</v>
      </c>
      <c r="T114" s="6">
        <f t="shared" si="22"/>
        <v>-1.0499265025640485</v>
      </c>
      <c r="U114" s="6">
        <f t="shared" si="23"/>
        <v>9.4785033814646624</v>
      </c>
      <c r="V114" s="4">
        <f t="shared" si="24"/>
        <v>25.610979138759454</v>
      </c>
      <c r="W114" s="4">
        <f t="shared" si="25"/>
        <v>1.9744083615525232</v>
      </c>
      <c r="X114" s="4">
        <f t="shared" si="26"/>
        <v>75304195.531516954</v>
      </c>
      <c r="Y114" s="6">
        <f t="shared" si="27"/>
        <v>142.95007349743594</v>
      </c>
      <c r="Z114" s="6">
        <f t="shared" si="28"/>
        <v>17.445211901633424</v>
      </c>
      <c r="AA114" s="6">
        <f t="shared" si="29"/>
        <v>665362684.69626987</v>
      </c>
      <c r="AB114" s="26">
        <v>-13.586906357416865</v>
      </c>
      <c r="AC114" s="4">
        <f t="shared" si="30"/>
        <v>1526.2609424439449</v>
      </c>
      <c r="AD114" s="4">
        <f t="shared" si="31"/>
        <v>962558205976.34082</v>
      </c>
      <c r="AE114" s="4">
        <f t="shared" si="32"/>
        <v>25237.411500734728</v>
      </c>
      <c r="AF114" s="27">
        <v>-10.156431443339946</v>
      </c>
      <c r="AG114" s="6">
        <f t="shared" si="33"/>
        <v>96.734689700057118</v>
      </c>
      <c r="AH114" s="6">
        <f t="shared" si="34"/>
        <v>6405298175.0085268</v>
      </c>
      <c r="AI114" s="6">
        <f t="shared" si="35"/>
        <v>1599.5516248008096</v>
      </c>
      <c r="AK114" s="1">
        <f t="shared" si="36"/>
        <v>1.5856297655224184E-8</v>
      </c>
      <c r="AL114" s="1">
        <f t="shared" si="37"/>
        <v>0.60476128560154085</v>
      </c>
    </row>
    <row r="115" spans="4:38" x14ac:dyDescent="0.25">
      <c r="D115" s="1">
        <v>2014</v>
      </c>
      <c r="E115" s="1" t="s">
        <v>53</v>
      </c>
      <c r="F115" s="2" t="s">
        <v>197</v>
      </c>
      <c r="G115">
        <v>3</v>
      </c>
      <c r="H115">
        <v>38923687</v>
      </c>
      <c r="I115" s="1">
        <v>1565.125</v>
      </c>
      <c r="J115" s="1">
        <v>24026</v>
      </c>
      <c r="K115" s="1">
        <v>949644.3</v>
      </c>
      <c r="L115" s="1">
        <v>921985.8</v>
      </c>
      <c r="M115" s="3">
        <v>1300</v>
      </c>
      <c r="N115">
        <v>25.3</v>
      </c>
      <c r="O115">
        <v>141</v>
      </c>
      <c r="P115"/>
      <c r="Q115" s="1">
        <f t="shared" si="19"/>
        <v>10</v>
      </c>
      <c r="R115" s="5">
        <f t="shared" si="20"/>
        <v>-9.4049996006708728E-2</v>
      </c>
      <c r="S115" s="4">
        <f t="shared" si="21"/>
        <v>89.314042622793707</v>
      </c>
      <c r="T115" s="6">
        <f t="shared" si="22"/>
        <v>-1.0656734473279839</v>
      </c>
      <c r="U115" s="6">
        <f t="shared" si="23"/>
        <v>9.8253578587344901</v>
      </c>
      <c r="V115" s="4">
        <f t="shared" si="24"/>
        <v>25.205950003993291</v>
      </c>
      <c r="W115" s="4">
        <f t="shared" si="25"/>
        <v>1.7523840082013784</v>
      </c>
      <c r="X115" s="4">
        <f t="shared" si="26"/>
        <v>68209246.639035881</v>
      </c>
      <c r="Y115" s="6">
        <f t="shared" si="27"/>
        <v>139.93432655267202</v>
      </c>
      <c r="Z115" s="6">
        <f t="shared" si="28"/>
        <v>15.929445242634538</v>
      </c>
      <c r="AA115" s="6">
        <f t="shared" si="29"/>
        <v>620032740.70794582</v>
      </c>
      <c r="AB115" s="26">
        <v>-13.586906357416865</v>
      </c>
      <c r="AC115" s="4">
        <f t="shared" si="30"/>
        <v>1444.6472019464723</v>
      </c>
      <c r="AD115" s="4">
        <f t="shared" si="31"/>
        <v>880085368538.34033</v>
      </c>
      <c r="AE115" s="4">
        <f t="shared" si="32"/>
        <v>22610.534519464723</v>
      </c>
      <c r="AF115" s="27">
        <v>-10.156431443339946</v>
      </c>
      <c r="AG115" s="6">
        <f t="shared" si="33"/>
        <v>95.305287645156895</v>
      </c>
      <c r="AH115" s="6">
        <f t="shared" si="34"/>
        <v>6187342278.3103962</v>
      </c>
      <c r="AI115" s="6">
        <f t="shared" si="35"/>
        <v>1491.6468832562618</v>
      </c>
      <c r="AK115" s="1">
        <f t="shared" si="36"/>
        <v>1.6414853076648291E-8</v>
      </c>
      <c r="AL115" s="1">
        <f t="shared" si="37"/>
        <v>0.63892660330644513</v>
      </c>
    </row>
    <row r="116" spans="4:38" x14ac:dyDescent="0.25">
      <c r="D116" s="1">
        <v>2015</v>
      </c>
      <c r="E116" s="1" t="s">
        <v>53</v>
      </c>
      <c r="F116" s="2" t="s">
        <v>197</v>
      </c>
      <c r="G116">
        <v>3</v>
      </c>
      <c r="H116">
        <v>39728025</v>
      </c>
      <c r="I116" s="1">
        <v>1460.2639999999999</v>
      </c>
      <c r="J116" s="1">
        <v>23649</v>
      </c>
      <c r="K116" s="1">
        <v>949759</v>
      </c>
      <c r="M116" s="3">
        <v>1300</v>
      </c>
      <c r="N116">
        <v>24.9</v>
      </c>
      <c r="O116">
        <v>140</v>
      </c>
      <c r="P116"/>
      <c r="Q116" s="1">
        <f t="shared" si="19"/>
        <v>10</v>
      </c>
      <c r="R116" s="5">
        <f t="shared" si="20"/>
        <v>-0.10080369029161851</v>
      </c>
      <c r="S116" s="4">
        <f t="shared" si="21"/>
        <v>95.739212087677302</v>
      </c>
      <c r="T116" s="6">
        <f t="shared" si="22"/>
        <v>-1.0860551915775851</v>
      </c>
      <c r="U116" s="6">
        <f t="shared" si="23"/>
        <v>0</v>
      </c>
      <c r="V116" s="4">
        <f t="shared" si="24"/>
        <v>24.799196309708378</v>
      </c>
      <c r="W116" s="4">
        <f t="shared" si="25"/>
        <v>1.5252517418492022</v>
      </c>
      <c r="X116" s="4">
        <f t="shared" si="26"/>
        <v>60595239.331478648</v>
      </c>
      <c r="Y116" s="6">
        <f t="shared" si="27"/>
        <v>138.91394480842243</v>
      </c>
      <c r="Z116" s="6" t="e">
        <f t="shared" si="28"/>
        <v>#DIV/0!</v>
      </c>
      <c r="AA116" s="6" t="e">
        <f t="shared" si="29"/>
        <v>#DIV/0!</v>
      </c>
      <c r="AB116" s="26">
        <v>-13.586906357416865</v>
      </c>
      <c r="AC116" s="4">
        <f t="shared" si="30"/>
        <v>1347.8580315969414</v>
      </c>
      <c r="AD116" s="4">
        <f t="shared" si="31"/>
        <v>781938334632.91736</v>
      </c>
      <c r="AE116" s="4">
        <f t="shared" si="32"/>
        <v>19682.285606518759</v>
      </c>
      <c r="AF116" s="27">
        <v>-10.156431443339946</v>
      </c>
      <c r="AG116" s="6">
        <f t="shared" si="33"/>
        <v>93.516715560163107</v>
      </c>
      <c r="AH116" s="6">
        <f t="shared" si="34"/>
        <v>5892091676.1606636</v>
      </c>
      <c r="AI116" s="6">
        <f t="shared" si="35"/>
        <v>1365.5909313074601</v>
      </c>
      <c r="AK116" s="1">
        <f t="shared" si="36"/>
        <v>1.7237395481188374E-8</v>
      </c>
      <c r="AL116" s="1">
        <f t="shared" si="37"/>
        <v>0.68480767861153879</v>
      </c>
    </row>
    <row r="117" spans="4:38" x14ac:dyDescent="0.25">
      <c r="D117" s="1">
        <v>2016</v>
      </c>
      <c r="E117" s="1" t="s">
        <v>53</v>
      </c>
      <c r="F117" s="2" t="s">
        <v>197</v>
      </c>
      <c r="G117">
        <v>3</v>
      </c>
      <c r="H117">
        <v>40551404</v>
      </c>
      <c r="I117" s="1">
        <v>1400.4760000000001</v>
      </c>
      <c r="J117" s="1">
        <v>23045</v>
      </c>
      <c r="K117" s="1">
        <v>940612.2</v>
      </c>
      <c r="M117" s="3"/>
      <c r="N117">
        <v>24.5</v>
      </c>
      <c r="O117"/>
      <c r="P117"/>
      <c r="Q117" s="1">
        <f t="shared" si="19"/>
        <v>10</v>
      </c>
      <c r="R117" s="5">
        <f t="shared" si="20"/>
        <v>-0.10510712072181171</v>
      </c>
      <c r="S117" s="4">
        <f t="shared" si="21"/>
        <v>98.865040057808883</v>
      </c>
      <c r="T117" s="6">
        <f t="shared" si="22"/>
        <v>-1.0986256049649066</v>
      </c>
      <c r="U117" s="6">
        <f t="shared" si="23"/>
        <v>0</v>
      </c>
      <c r="V117" s="4">
        <f t="shared" si="24"/>
        <v>24.394892879278189</v>
      </c>
      <c r="W117" s="4">
        <f t="shared" si="25"/>
        <v>1.4165533126584549</v>
      </c>
      <c r="X117" s="4">
        <f t="shared" si="26"/>
        <v>57443225.669151314</v>
      </c>
      <c r="Y117" s="6">
        <f t="shared" si="27"/>
        <v>-1.0986256049649066</v>
      </c>
      <c r="Z117" s="6" t="e">
        <f t="shared" si="28"/>
        <v>#DIV/0!</v>
      </c>
      <c r="AA117" s="6" t="e">
        <f t="shared" si="29"/>
        <v>#DIV/0!</v>
      </c>
      <c r="AB117" s="26">
        <v>-13.586906357416865</v>
      </c>
      <c r="AC117" s="4">
        <f t="shared" si="30"/>
        <v>1292.6723008022923</v>
      </c>
      <c r="AD117" s="4">
        <f t="shared" si="31"/>
        <v>734124991593.34302</v>
      </c>
      <c r="AE117" s="4">
        <f t="shared" si="32"/>
        <v>18103.565331383914</v>
      </c>
      <c r="AF117" s="27">
        <v>-10.156431443339946</v>
      </c>
      <c r="AG117" s="6">
        <f t="shared" si="33"/>
        <v>92.446702474810536</v>
      </c>
      <c r="AH117" s="6">
        <f t="shared" si="34"/>
        <v>5767966207.1607065</v>
      </c>
      <c r="AI117" s="6">
        <f t="shared" si="35"/>
        <v>1294.6938809511278</v>
      </c>
      <c r="AK117" s="1">
        <f t="shared" si="36"/>
        <v>1.7608340754027182E-8</v>
      </c>
      <c r="AL117" s="1">
        <f t="shared" si="37"/>
        <v>0.7140429396862209</v>
      </c>
    </row>
    <row r="118" spans="4:38" x14ac:dyDescent="0.25">
      <c r="D118" s="1">
        <v>1980</v>
      </c>
      <c r="E118" s="1" t="s">
        <v>6</v>
      </c>
      <c r="F118" s="2" t="s">
        <v>198</v>
      </c>
      <c r="G118">
        <v>3</v>
      </c>
      <c r="H118">
        <v>8341289</v>
      </c>
      <c r="I118" s="1">
        <v>0</v>
      </c>
      <c r="M118" s="3"/>
      <c r="N118">
        <v>235.6</v>
      </c>
      <c r="O118"/>
      <c r="P118"/>
      <c r="Q118" s="1">
        <f t="shared" si="19"/>
        <v>10</v>
      </c>
      <c r="R118" s="5" t="e">
        <f t="shared" si="20"/>
        <v>#DIV/0!</v>
      </c>
      <c r="S118" s="4" t="e">
        <f t="shared" si="21"/>
        <v>#DIV/0!</v>
      </c>
      <c r="T118" s="6" t="e">
        <f t="shared" si="22"/>
        <v>#NUM!</v>
      </c>
      <c r="U118" s="6" t="e">
        <f t="shared" si="23"/>
        <v>#NUM!</v>
      </c>
      <c r="V118" s="4" t="e">
        <f t="shared" si="24"/>
        <v>#DIV/0!</v>
      </c>
      <c r="W118" s="4" t="e">
        <f t="shared" si="25"/>
        <v>#DIV/0!</v>
      </c>
      <c r="X118" s="4" t="e">
        <f t="shared" si="26"/>
        <v>#DIV/0!</v>
      </c>
      <c r="Y118" s="6" t="e">
        <f t="shared" si="27"/>
        <v>#NUM!</v>
      </c>
      <c r="Z118" s="6" t="e">
        <f t="shared" si="28"/>
        <v>#NUM!</v>
      </c>
      <c r="AA118" s="6" t="e">
        <f t="shared" si="29"/>
        <v>#NUM!</v>
      </c>
      <c r="AB118" s="26">
        <v>-13.586906357416865</v>
      </c>
      <c r="AC118" s="4">
        <f t="shared" si="30"/>
        <v>0</v>
      </c>
      <c r="AD118" s="4">
        <f t="shared" si="31"/>
        <v>0</v>
      </c>
      <c r="AE118" s="4">
        <f t="shared" si="32"/>
        <v>0</v>
      </c>
      <c r="AF118" s="27">
        <v>-10.156431443339946</v>
      </c>
      <c r="AG118" s="6" t="e">
        <f t="shared" si="33"/>
        <v>#NUM!</v>
      </c>
      <c r="AH118" s="6">
        <f t="shared" si="34"/>
        <v>0</v>
      </c>
      <c r="AI118" s="6" t="e">
        <f t="shared" si="35"/>
        <v>#NUM!</v>
      </c>
      <c r="AK118" s="1" t="e">
        <f t="shared" si="36"/>
        <v>#DIV/0!</v>
      </c>
      <c r="AL118" s="1" t="e">
        <f t="shared" si="37"/>
        <v>#DIV/0!</v>
      </c>
    </row>
    <row r="119" spans="4:38" x14ac:dyDescent="0.25">
      <c r="D119" s="1">
        <v>1981</v>
      </c>
      <c r="E119" s="1" t="s">
        <v>6</v>
      </c>
      <c r="F119" s="2" t="s">
        <v>198</v>
      </c>
      <c r="G119">
        <v>3</v>
      </c>
      <c r="H119">
        <v>8640446</v>
      </c>
      <c r="I119" s="1">
        <v>0</v>
      </c>
      <c r="M119" s="3"/>
      <c r="N119">
        <v>233</v>
      </c>
      <c r="O119"/>
      <c r="P119"/>
      <c r="Q119" s="1">
        <f t="shared" si="19"/>
        <v>10</v>
      </c>
      <c r="R119" s="5" t="e">
        <f t="shared" si="20"/>
        <v>#DIV/0!</v>
      </c>
      <c r="S119" s="4" t="e">
        <f t="shared" si="21"/>
        <v>#DIV/0!</v>
      </c>
      <c r="T119" s="6" t="e">
        <f t="shared" si="22"/>
        <v>#NUM!</v>
      </c>
      <c r="U119" s="6" t="e">
        <f t="shared" si="23"/>
        <v>#NUM!</v>
      </c>
      <c r="V119" s="4" t="e">
        <f t="shared" si="24"/>
        <v>#DIV/0!</v>
      </c>
      <c r="W119" s="4" t="e">
        <f t="shared" si="25"/>
        <v>#DIV/0!</v>
      </c>
      <c r="X119" s="4" t="e">
        <f t="shared" si="26"/>
        <v>#DIV/0!</v>
      </c>
      <c r="Y119" s="6" t="e">
        <f t="shared" si="27"/>
        <v>#NUM!</v>
      </c>
      <c r="Z119" s="6" t="e">
        <f t="shared" si="28"/>
        <v>#NUM!</v>
      </c>
      <c r="AA119" s="6" t="e">
        <f t="shared" si="29"/>
        <v>#NUM!</v>
      </c>
      <c r="AB119" s="26">
        <v>-13.586906357416865</v>
      </c>
      <c r="AC119" s="4">
        <f t="shared" si="30"/>
        <v>0</v>
      </c>
      <c r="AD119" s="4">
        <f t="shared" si="31"/>
        <v>0</v>
      </c>
      <c r="AE119" s="4">
        <f t="shared" si="32"/>
        <v>0</v>
      </c>
      <c r="AF119" s="27">
        <v>-10.156431443339946</v>
      </c>
      <c r="AG119" s="6" t="e">
        <f t="shared" si="33"/>
        <v>#NUM!</v>
      </c>
      <c r="AH119" s="6">
        <f t="shared" si="34"/>
        <v>0</v>
      </c>
      <c r="AI119" s="6" t="e">
        <f t="shared" si="35"/>
        <v>#NUM!</v>
      </c>
      <c r="AK119" s="1" t="e">
        <f t="shared" si="36"/>
        <v>#DIV/0!</v>
      </c>
      <c r="AL119" s="1" t="e">
        <f t="shared" si="37"/>
        <v>#DIV/0!</v>
      </c>
    </row>
    <row r="120" spans="4:38" x14ac:dyDescent="0.25">
      <c r="D120" s="1">
        <v>1982</v>
      </c>
      <c r="E120" s="1" t="s">
        <v>6</v>
      </c>
      <c r="F120" s="2" t="s">
        <v>198</v>
      </c>
      <c r="G120">
        <v>3</v>
      </c>
      <c r="H120">
        <v>8952950</v>
      </c>
      <c r="I120" s="1">
        <v>0</v>
      </c>
      <c r="M120" s="3"/>
      <c r="N120">
        <v>230.8</v>
      </c>
      <c r="O120"/>
      <c r="P120"/>
      <c r="Q120" s="1">
        <f t="shared" si="19"/>
        <v>10</v>
      </c>
      <c r="R120" s="5" t="e">
        <f t="shared" si="20"/>
        <v>#DIV/0!</v>
      </c>
      <c r="S120" s="4" t="e">
        <f t="shared" si="21"/>
        <v>#DIV/0!</v>
      </c>
      <c r="T120" s="6" t="e">
        <f t="shared" si="22"/>
        <v>#NUM!</v>
      </c>
      <c r="U120" s="6" t="e">
        <f t="shared" si="23"/>
        <v>#NUM!</v>
      </c>
      <c r="V120" s="4" t="e">
        <f t="shared" si="24"/>
        <v>#DIV/0!</v>
      </c>
      <c r="W120" s="4" t="e">
        <f t="shared" si="25"/>
        <v>#DIV/0!</v>
      </c>
      <c r="X120" s="4" t="e">
        <f t="shared" si="26"/>
        <v>#DIV/0!</v>
      </c>
      <c r="Y120" s="6" t="e">
        <f t="shared" si="27"/>
        <v>#NUM!</v>
      </c>
      <c r="Z120" s="6" t="e">
        <f t="shared" si="28"/>
        <v>#NUM!</v>
      </c>
      <c r="AA120" s="6" t="e">
        <f t="shared" si="29"/>
        <v>#NUM!</v>
      </c>
      <c r="AB120" s="26">
        <v>-13.586906357416865</v>
      </c>
      <c r="AC120" s="4">
        <f t="shared" si="30"/>
        <v>0</v>
      </c>
      <c r="AD120" s="4">
        <f t="shared" si="31"/>
        <v>0</v>
      </c>
      <c r="AE120" s="4">
        <f t="shared" si="32"/>
        <v>0</v>
      </c>
      <c r="AF120" s="27">
        <v>-10.156431443339946</v>
      </c>
      <c r="AG120" s="6" t="e">
        <f t="shared" si="33"/>
        <v>#NUM!</v>
      </c>
      <c r="AH120" s="6">
        <f t="shared" si="34"/>
        <v>0</v>
      </c>
      <c r="AI120" s="6" t="e">
        <f t="shared" si="35"/>
        <v>#NUM!</v>
      </c>
      <c r="AK120" s="1" t="e">
        <f t="shared" si="36"/>
        <v>#DIV/0!</v>
      </c>
      <c r="AL120" s="1" t="e">
        <f t="shared" si="37"/>
        <v>#DIV/0!</v>
      </c>
    </row>
    <row r="121" spans="4:38" x14ac:dyDescent="0.25">
      <c r="D121" s="1">
        <v>1983</v>
      </c>
      <c r="E121" s="1" t="s">
        <v>6</v>
      </c>
      <c r="F121" s="2" t="s">
        <v>198</v>
      </c>
      <c r="G121">
        <v>3</v>
      </c>
      <c r="H121">
        <v>9278096</v>
      </c>
      <c r="I121" s="1">
        <v>0</v>
      </c>
      <c r="M121" s="3"/>
      <c r="N121">
        <v>228.6</v>
      </c>
      <c r="O121"/>
      <c r="P121"/>
      <c r="Q121" s="1">
        <f t="shared" si="19"/>
        <v>10</v>
      </c>
      <c r="R121" s="5" t="e">
        <f t="shared" si="20"/>
        <v>#DIV/0!</v>
      </c>
      <c r="S121" s="4" t="e">
        <f t="shared" si="21"/>
        <v>#DIV/0!</v>
      </c>
      <c r="T121" s="6" t="e">
        <f t="shared" si="22"/>
        <v>#NUM!</v>
      </c>
      <c r="U121" s="6" t="e">
        <f t="shared" si="23"/>
        <v>#NUM!</v>
      </c>
      <c r="V121" s="4" t="e">
        <f t="shared" si="24"/>
        <v>#DIV/0!</v>
      </c>
      <c r="W121" s="4" t="e">
        <f t="shared" si="25"/>
        <v>#DIV/0!</v>
      </c>
      <c r="X121" s="4" t="e">
        <f t="shared" si="26"/>
        <v>#DIV/0!</v>
      </c>
      <c r="Y121" s="6" t="e">
        <f t="shared" si="27"/>
        <v>#NUM!</v>
      </c>
      <c r="Z121" s="6" t="e">
        <f t="shared" si="28"/>
        <v>#NUM!</v>
      </c>
      <c r="AA121" s="6" t="e">
        <f t="shared" si="29"/>
        <v>#NUM!</v>
      </c>
      <c r="AB121" s="26">
        <v>-13.586906357416865</v>
      </c>
      <c r="AC121" s="4">
        <f t="shared" si="30"/>
        <v>0</v>
      </c>
      <c r="AD121" s="4">
        <f t="shared" si="31"/>
        <v>0</v>
      </c>
      <c r="AE121" s="4">
        <f t="shared" si="32"/>
        <v>0</v>
      </c>
      <c r="AF121" s="27">
        <v>-10.156431443339946</v>
      </c>
      <c r="AG121" s="6" t="e">
        <f t="shared" si="33"/>
        <v>#NUM!</v>
      </c>
      <c r="AH121" s="6">
        <f t="shared" si="34"/>
        <v>0</v>
      </c>
      <c r="AI121" s="6" t="e">
        <f t="shared" si="35"/>
        <v>#NUM!</v>
      </c>
      <c r="AK121" s="1" t="e">
        <f t="shared" si="36"/>
        <v>#DIV/0!</v>
      </c>
      <c r="AL121" s="1" t="e">
        <f t="shared" si="37"/>
        <v>#DIV/0!</v>
      </c>
    </row>
    <row r="122" spans="4:38" x14ac:dyDescent="0.25">
      <c r="D122" s="1">
        <v>1984</v>
      </c>
      <c r="E122" s="1" t="s">
        <v>6</v>
      </c>
      <c r="F122" s="2" t="s">
        <v>198</v>
      </c>
      <c r="G122">
        <v>3</v>
      </c>
      <c r="H122">
        <v>9614754</v>
      </c>
      <c r="I122" s="1">
        <v>0</v>
      </c>
      <c r="M122" s="3"/>
      <c r="N122">
        <v>226.9</v>
      </c>
      <c r="O122"/>
      <c r="P122"/>
      <c r="Q122" s="1">
        <f t="shared" si="19"/>
        <v>10</v>
      </c>
      <c r="R122" s="5" t="e">
        <f t="shared" si="20"/>
        <v>#DIV/0!</v>
      </c>
      <c r="S122" s="4" t="e">
        <f t="shared" si="21"/>
        <v>#DIV/0!</v>
      </c>
      <c r="T122" s="6" t="e">
        <f t="shared" si="22"/>
        <v>#NUM!</v>
      </c>
      <c r="U122" s="6" t="e">
        <f t="shared" si="23"/>
        <v>#NUM!</v>
      </c>
      <c r="V122" s="4" t="e">
        <f t="shared" si="24"/>
        <v>#DIV/0!</v>
      </c>
      <c r="W122" s="4" t="e">
        <f t="shared" si="25"/>
        <v>#DIV/0!</v>
      </c>
      <c r="X122" s="4" t="e">
        <f t="shared" si="26"/>
        <v>#DIV/0!</v>
      </c>
      <c r="Y122" s="6" t="e">
        <f t="shared" si="27"/>
        <v>#NUM!</v>
      </c>
      <c r="Z122" s="6" t="e">
        <f t="shared" si="28"/>
        <v>#NUM!</v>
      </c>
      <c r="AA122" s="6" t="e">
        <f t="shared" si="29"/>
        <v>#NUM!</v>
      </c>
      <c r="AB122" s="26">
        <v>-13.586906357416865</v>
      </c>
      <c r="AC122" s="4">
        <f t="shared" si="30"/>
        <v>0</v>
      </c>
      <c r="AD122" s="4">
        <f t="shared" si="31"/>
        <v>0</v>
      </c>
      <c r="AE122" s="4">
        <f t="shared" si="32"/>
        <v>0</v>
      </c>
      <c r="AF122" s="27">
        <v>-10.156431443339946</v>
      </c>
      <c r="AG122" s="6" t="e">
        <f t="shared" si="33"/>
        <v>#NUM!</v>
      </c>
      <c r="AH122" s="6">
        <f t="shared" si="34"/>
        <v>0</v>
      </c>
      <c r="AI122" s="6" t="e">
        <f t="shared" si="35"/>
        <v>#NUM!</v>
      </c>
      <c r="AK122" s="1" t="e">
        <f t="shared" si="36"/>
        <v>#DIV/0!</v>
      </c>
      <c r="AL122" s="1" t="e">
        <f t="shared" si="37"/>
        <v>#DIV/0!</v>
      </c>
    </row>
    <row r="123" spans="4:38" x14ac:dyDescent="0.25">
      <c r="D123" s="1">
        <v>1985</v>
      </c>
      <c r="E123" s="1" t="s">
        <v>6</v>
      </c>
      <c r="F123" s="2" t="s">
        <v>198</v>
      </c>
      <c r="G123">
        <v>3</v>
      </c>
      <c r="H123">
        <v>9961997</v>
      </c>
      <c r="I123" s="1">
        <v>0</v>
      </c>
      <c r="J123" s="1">
        <v>119985</v>
      </c>
      <c r="K123" s="1">
        <v>532084.30000000005</v>
      </c>
      <c r="M123" s="3"/>
      <c r="N123">
        <v>225.5</v>
      </c>
      <c r="O123"/>
      <c r="P123"/>
      <c r="Q123" s="1">
        <f t="shared" si="19"/>
        <v>10</v>
      </c>
      <c r="R123" s="5" t="e">
        <f t="shared" si="20"/>
        <v>#DIV/0!</v>
      </c>
      <c r="S123" s="4" t="e">
        <f t="shared" si="21"/>
        <v>#DIV/0!</v>
      </c>
      <c r="T123" s="6" t="e">
        <f t="shared" si="22"/>
        <v>#NUM!</v>
      </c>
      <c r="U123" s="6" t="e">
        <f t="shared" si="23"/>
        <v>#NUM!</v>
      </c>
      <c r="V123" s="4" t="e">
        <f t="shared" si="24"/>
        <v>#DIV/0!</v>
      </c>
      <c r="W123" s="4" t="e">
        <f t="shared" si="25"/>
        <v>#DIV/0!</v>
      </c>
      <c r="X123" s="4" t="e">
        <f t="shared" si="26"/>
        <v>#DIV/0!</v>
      </c>
      <c r="Y123" s="6" t="e">
        <f t="shared" si="27"/>
        <v>#NUM!</v>
      </c>
      <c r="Z123" s="6" t="e">
        <f t="shared" si="28"/>
        <v>#NUM!</v>
      </c>
      <c r="AA123" s="6" t="e">
        <f t="shared" si="29"/>
        <v>#NUM!</v>
      </c>
      <c r="AB123" s="26">
        <v>-13.586906357416865</v>
      </c>
      <c r="AC123" s="4">
        <f t="shared" si="30"/>
        <v>0</v>
      </c>
      <c r="AD123" s="4">
        <f t="shared" si="31"/>
        <v>0</v>
      </c>
      <c r="AE123" s="4">
        <f t="shared" si="32"/>
        <v>0</v>
      </c>
      <c r="AF123" s="27">
        <v>-10.156431443339946</v>
      </c>
      <c r="AG123" s="6" t="e">
        <f t="shared" si="33"/>
        <v>#NUM!</v>
      </c>
      <c r="AH123" s="6">
        <f t="shared" si="34"/>
        <v>0</v>
      </c>
      <c r="AI123" s="6" t="e">
        <f t="shared" si="35"/>
        <v>#NUM!</v>
      </c>
      <c r="AK123" s="1" t="e">
        <f t="shared" si="36"/>
        <v>#DIV/0!</v>
      </c>
      <c r="AL123" s="1" t="e">
        <f t="shared" si="37"/>
        <v>#DIV/0!</v>
      </c>
    </row>
    <row r="124" spans="4:38" x14ac:dyDescent="0.25">
      <c r="D124" s="1">
        <v>1986</v>
      </c>
      <c r="E124" s="1" t="s">
        <v>6</v>
      </c>
      <c r="F124" s="2" t="s">
        <v>198</v>
      </c>
      <c r="G124">
        <v>3</v>
      </c>
      <c r="H124">
        <v>10320111</v>
      </c>
      <c r="I124" s="1">
        <v>0</v>
      </c>
      <c r="J124" s="1">
        <v>123247</v>
      </c>
      <c r="K124" s="1">
        <v>548495.80000000005</v>
      </c>
      <c r="M124" s="3"/>
      <c r="N124">
        <v>224.7</v>
      </c>
      <c r="O124"/>
      <c r="P124"/>
      <c r="Q124" s="1">
        <f t="shared" si="19"/>
        <v>10</v>
      </c>
      <c r="R124" s="5" t="e">
        <f t="shared" si="20"/>
        <v>#DIV/0!</v>
      </c>
      <c r="S124" s="4" t="e">
        <f t="shared" si="21"/>
        <v>#DIV/0!</v>
      </c>
      <c r="T124" s="6" t="e">
        <f t="shared" si="22"/>
        <v>#NUM!</v>
      </c>
      <c r="U124" s="6" t="e">
        <f t="shared" si="23"/>
        <v>#NUM!</v>
      </c>
      <c r="V124" s="4" t="e">
        <f t="shared" si="24"/>
        <v>#DIV/0!</v>
      </c>
      <c r="W124" s="4" t="e">
        <f t="shared" si="25"/>
        <v>#DIV/0!</v>
      </c>
      <c r="X124" s="4" t="e">
        <f t="shared" si="26"/>
        <v>#DIV/0!</v>
      </c>
      <c r="Y124" s="6" t="e">
        <f t="shared" si="27"/>
        <v>#NUM!</v>
      </c>
      <c r="Z124" s="6" t="e">
        <f t="shared" si="28"/>
        <v>#NUM!</v>
      </c>
      <c r="AA124" s="6" t="e">
        <f t="shared" si="29"/>
        <v>#NUM!</v>
      </c>
      <c r="AB124" s="26">
        <v>-13.586906357416865</v>
      </c>
      <c r="AC124" s="4">
        <f t="shared" si="30"/>
        <v>0</v>
      </c>
      <c r="AD124" s="4">
        <f t="shared" si="31"/>
        <v>0</v>
      </c>
      <c r="AE124" s="4">
        <f t="shared" si="32"/>
        <v>0</v>
      </c>
      <c r="AF124" s="27">
        <v>-10.156431443339946</v>
      </c>
      <c r="AG124" s="6" t="e">
        <f t="shared" si="33"/>
        <v>#NUM!</v>
      </c>
      <c r="AH124" s="6">
        <f t="shared" si="34"/>
        <v>0</v>
      </c>
      <c r="AI124" s="6" t="e">
        <f t="shared" si="35"/>
        <v>#NUM!</v>
      </c>
      <c r="AK124" s="1" t="e">
        <f t="shared" si="36"/>
        <v>#DIV/0!</v>
      </c>
      <c r="AL124" s="1" t="e">
        <f t="shared" si="37"/>
        <v>#DIV/0!</v>
      </c>
    </row>
    <row r="125" spans="4:38" x14ac:dyDescent="0.25">
      <c r="D125" s="1">
        <v>1987</v>
      </c>
      <c r="E125" s="1" t="s">
        <v>6</v>
      </c>
      <c r="F125" s="2" t="s">
        <v>198</v>
      </c>
      <c r="G125">
        <v>3</v>
      </c>
      <c r="H125">
        <v>10689250</v>
      </c>
      <c r="I125" s="1">
        <v>0</v>
      </c>
      <c r="J125" s="1">
        <v>126629</v>
      </c>
      <c r="K125" s="1">
        <v>565055.80000000005</v>
      </c>
      <c r="M125" s="3"/>
      <c r="N125">
        <v>224.1</v>
      </c>
      <c r="O125"/>
      <c r="P125"/>
      <c r="Q125" s="1">
        <f t="shared" si="19"/>
        <v>10</v>
      </c>
      <c r="R125" s="5" t="e">
        <f t="shared" si="20"/>
        <v>#DIV/0!</v>
      </c>
      <c r="S125" s="4" t="e">
        <f t="shared" si="21"/>
        <v>#DIV/0!</v>
      </c>
      <c r="T125" s="6" t="e">
        <f t="shared" si="22"/>
        <v>#NUM!</v>
      </c>
      <c r="U125" s="6" t="e">
        <f t="shared" si="23"/>
        <v>#NUM!</v>
      </c>
      <c r="V125" s="4" t="e">
        <f t="shared" si="24"/>
        <v>#DIV/0!</v>
      </c>
      <c r="W125" s="4" t="e">
        <f t="shared" si="25"/>
        <v>#DIV/0!</v>
      </c>
      <c r="X125" s="4" t="e">
        <f t="shared" si="26"/>
        <v>#DIV/0!</v>
      </c>
      <c r="Y125" s="6" t="e">
        <f t="shared" si="27"/>
        <v>#NUM!</v>
      </c>
      <c r="Z125" s="6" t="e">
        <f t="shared" si="28"/>
        <v>#NUM!</v>
      </c>
      <c r="AA125" s="6" t="e">
        <f t="shared" si="29"/>
        <v>#NUM!</v>
      </c>
      <c r="AB125" s="26">
        <v>-13.586906357416865</v>
      </c>
      <c r="AC125" s="4">
        <f t="shared" si="30"/>
        <v>0</v>
      </c>
      <c r="AD125" s="4">
        <f t="shared" si="31"/>
        <v>0</v>
      </c>
      <c r="AE125" s="4">
        <f t="shared" si="32"/>
        <v>0</v>
      </c>
      <c r="AF125" s="27">
        <v>-10.156431443339946</v>
      </c>
      <c r="AG125" s="6" t="e">
        <f t="shared" si="33"/>
        <v>#NUM!</v>
      </c>
      <c r="AH125" s="6">
        <f t="shared" si="34"/>
        <v>0</v>
      </c>
      <c r="AI125" s="6" t="e">
        <f t="shared" si="35"/>
        <v>#NUM!</v>
      </c>
      <c r="AK125" s="1" t="e">
        <f t="shared" si="36"/>
        <v>#DIV/0!</v>
      </c>
      <c r="AL125" s="1" t="e">
        <f t="shared" si="37"/>
        <v>#DIV/0!</v>
      </c>
    </row>
    <row r="126" spans="4:38" x14ac:dyDescent="0.25">
      <c r="D126" s="1">
        <v>1988</v>
      </c>
      <c r="E126" s="1" t="s">
        <v>6</v>
      </c>
      <c r="F126" s="2" t="s">
        <v>198</v>
      </c>
      <c r="G126">
        <v>3</v>
      </c>
      <c r="H126">
        <v>11068050</v>
      </c>
      <c r="I126" s="1">
        <v>0</v>
      </c>
      <c r="J126" s="1">
        <v>130163</v>
      </c>
      <c r="K126" s="1">
        <v>581604.1</v>
      </c>
      <c r="M126" s="3"/>
      <c r="N126">
        <v>223.8</v>
      </c>
      <c r="O126"/>
      <c r="P126"/>
      <c r="Q126" s="1">
        <f t="shared" si="19"/>
        <v>10</v>
      </c>
      <c r="R126" s="5" t="e">
        <f t="shared" si="20"/>
        <v>#DIV/0!</v>
      </c>
      <c r="S126" s="4" t="e">
        <f t="shared" si="21"/>
        <v>#DIV/0!</v>
      </c>
      <c r="T126" s="6" t="e">
        <f t="shared" si="22"/>
        <v>#NUM!</v>
      </c>
      <c r="U126" s="6" t="e">
        <f t="shared" si="23"/>
        <v>#NUM!</v>
      </c>
      <c r="V126" s="4" t="e">
        <f t="shared" si="24"/>
        <v>#DIV/0!</v>
      </c>
      <c r="W126" s="4" t="e">
        <f t="shared" si="25"/>
        <v>#DIV/0!</v>
      </c>
      <c r="X126" s="4" t="e">
        <f t="shared" si="26"/>
        <v>#DIV/0!</v>
      </c>
      <c r="Y126" s="6" t="e">
        <f t="shared" si="27"/>
        <v>#NUM!</v>
      </c>
      <c r="Z126" s="6" t="e">
        <f t="shared" si="28"/>
        <v>#NUM!</v>
      </c>
      <c r="AA126" s="6" t="e">
        <f t="shared" si="29"/>
        <v>#NUM!</v>
      </c>
      <c r="AB126" s="26">
        <v>-13.586906357416865</v>
      </c>
      <c r="AC126" s="4">
        <f t="shared" si="30"/>
        <v>0</v>
      </c>
      <c r="AD126" s="4">
        <f t="shared" si="31"/>
        <v>0</v>
      </c>
      <c r="AE126" s="4">
        <f t="shared" si="32"/>
        <v>0</v>
      </c>
      <c r="AF126" s="27">
        <v>-10.156431443339946</v>
      </c>
      <c r="AG126" s="6" t="e">
        <f t="shared" si="33"/>
        <v>#NUM!</v>
      </c>
      <c r="AH126" s="6">
        <f t="shared" si="34"/>
        <v>0</v>
      </c>
      <c r="AI126" s="6" t="e">
        <f t="shared" si="35"/>
        <v>#NUM!</v>
      </c>
      <c r="AK126" s="1" t="e">
        <f t="shared" si="36"/>
        <v>#DIV/0!</v>
      </c>
      <c r="AL126" s="1" t="e">
        <f t="shared" si="37"/>
        <v>#DIV/0!</v>
      </c>
    </row>
    <row r="127" spans="4:38" x14ac:dyDescent="0.25">
      <c r="D127" s="1">
        <v>1989</v>
      </c>
      <c r="E127" s="1" t="s">
        <v>6</v>
      </c>
      <c r="F127" s="2" t="s">
        <v>198</v>
      </c>
      <c r="G127">
        <v>3</v>
      </c>
      <c r="H127">
        <v>11454777</v>
      </c>
      <c r="I127" s="1">
        <v>0</v>
      </c>
      <c r="J127" s="1">
        <v>133648</v>
      </c>
      <c r="K127" s="1">
        <v>597977.59999999998</v>
      </c>
      <c r="M127" s="3"/>
      <c r="N127">
        <v>223.5</v>
      </c>
      <c r="O127"/>
      <c r="P127"/>
      <c r="Q127" s="1">
        <f t="shared" si="19"/>
        <v>10</v>
      </c>
      <c r="R127" s="5" t="e">
        <f t="shared" si="20"/>
        <v>#DIV/0!</v>
      </c>
      <c r="S127" s="4" t="e">
        <f t="shared" si="21"/>
        <v>#DIV/0!</v>
      </c>
      <c r="T127" s="6" t="e">
        <f t="shared" si="22"/>
        <v>#NUM!</v>
      </c>
      <c r="U127" s="6" t="e">
        <f t="shared" si="23"/>
        <v>#NUM!</v>
      </c>
      <c r="V127" s="4" t="e">
        <f t="shared" si="24"/>
        <v>#DIV/0!</v>
      </c>
      <c r="W127" s="4" t="e">
        <f t="shared" si="25"/>
        <v>#DIV/0!</v>
      </c>
      <c r="X127" s="4" t="e">
        <f t="shared" si="26"/>
        <v>#DIV/0!</v>
      </c>
      <c r="Y127" s="6" t="e">
        <f t="shared" si="27"/>
        <v>#NUM!</v>
      </c>
      <c r="Z127" s="6" t="e">
        <f t="shared" si="28"/>
        <v>#NUM!</v>
      </c>
      <c r="AA127" s="6" t="e">
        <f t="shared" si="29"/>
        <v>#NUM!</v>
      </c>
      <c r="AB127" s="26">
        <v>-13.586906357416865</v>
      </c>
      <c r="AC127" s="4">
        <f t="shared" si="30"/>
        <v>0</v>
      </c>
      <c r="AD127" s="4">
        <f t="shared" si="31"/>
        <v>0</v>
      </c>
      <c r="AE127" s="4">
        <f t="shared" si="32"/>
        <v>0</v>
      </c>
      <c r="AF127" s="27">
        <v>-10.156431443339946</v>
      </c>
      <c r="AG127" s="6" t="e">
        <f t="shared" si="33"/>
        <v>#NUM!</v>
      </c>
      <c r="AH127" s="6">
        <f t="shared" si="34"/>
        <v>0</v>
      </c>
      <c r="AI127" s="6" t="e">
        <f t="shared" si="35"/>
        <v>#NUM!</v>
      </c>
      <c r="AK127" s="1" t="e">
        <f t="shared" si="36"/>
        <v>#DIV/0!</v>
      </c>
      <c r="AL127" s="1" t="e">
        <f t="shared" si="37"/>
        <v>#DIV/0!</v>
      </c>
    </row>
    <row r="128" spans="4:38" x14ac:dyDescent="0.25">
      <c r="D128" s="1">
        <v>1990</v>
      </c>
      <c r="E128" s="1" t="s">
        <v>6</v>
      </c>
      <c r="F128" s="2" t="s">
        <v>198</v>
      </c>
      <c r="G128">
        <v>3</v>
      </c>
      <c r="H128">
        <v>11848386</v>
      </c>
      <c r="I128" s="1">
        <v>0</v>
      </c>
      <c r="J128" s="1">
        <v>137266</v>
      </c>
      <c r="K128" s="1">
        <v>614165.5</v>
      </c>
      <c r="L128" s="1">
        <v>612069</v>
      </c>
      <c r="M128" s="3">
        <v>6800</v>
      </c>
      <c r="N128">
        <v>223.5</v>
      </c>
      <c r="O128">
        <v>1160</v>
      </c>
      <c r="P128"/>
      <c r="Q128" s="1">
        <f t="shared" si="19"/>
        <v>10</v>
      </c>
      <c r="R128" s="5" t="e">
        <f t="shared" si="20"/>
        <v>#DIV/0!</v>
      </c>
      <c r="S128" s="4" t="e">
        <f t="shared" si="21"/>
        <v>#DIV/0!</v>
      </c>
      <c r="T128" s="6" t="e">
        <f t="shared" si="22"/>
        <v>#NUM!</v>
      </c>
      <c r="U128" s="6" t="e">
        <f t="shared" si="23"/>
        <v>#NUM!</v>
      </c>
      <c r="V128" s="4" t="e">
        <f t="shared" si="24"/>
        <v>#DIV/0!</v>
      </c>
      <c r="W128" s="4" t="e">
        <f t="shared" si="25"/>
        <v>#DIV/0!</v>
      </c>
      <c r="X128" s="4" t="e">
        <f t="shared" si="26"/>
        <v>#DIV/0!</v>
      </c>
      <c r="Y128" s="6" t="e">
        <f t="shared" si="27"/>
        <v>#NUM!</v>
      </c>
      <c r="Z128" s="6" t="e">
        <f t="shared" si="28"/>
        <v>#NUM!</v>
      </c>
      <c r="AA128" s="6" t="e">
        <f t="shared" si="29"/>
        <v>#NUM!</v>
      </c>
      <c r="AB128" s="26">
        <v>-13.586906357416865</v>
      </c>
      <c r="AC128" s="4">
        <f t="shared" si="30"/>
        <v>0</v>
      </c>
      <c r="AD128" s="4">
        <f t="shared" si="31"/>
        <v>0</v>
      </c>
      <c r="AE128" s="4">
        <f t="shared" si="32"/>
        <v>0</v>
      </c>
      <c r="AF128" s="27">
        <v>-10.156431443339946</v>
      </c>
      <c r="AG128" s="6" t="e">
        <f t="shared" si="33"/>
        <v>#NUM!</v>
      </c>
      <c r="AH128" s="6">
        <f t="shared" si="34"/>
        <v>0</v>
      </c>
      <c r="AI128" s="6" t="e">
        <f t="shared" si="35"/>
        <v>#NUM!</v>
      </c>
      <c r="AK128" s="1" t="e">
        <f t="shared" si="36"/>
        <v>#DIV/0!</v>
      </c>
      <c r="AL128" s="1" t="e">
        <f t="shared" si="37"/>
        <v>#DIV/0!</v>
      </c>
    </row>
    <row r="129" spans="4:38" x14ac:dyDescent="0.25">
      <c r="D129" s="1">
        <v>1991</v>
      </c>
      <c r="E129" s="1" t="s">
        <v>6</v>
      </c>
      <c r="F129" s="2" t="s">
        <v>198</v>
      </c>
      <c r="G129">
        <v>3</v>
      </c>
      <c r="H129">
        <v>12248901</v>
      </c>
      <c r="I129" s="1">
        <v>0</v>
      </c>
      <c r="J129" s="1">
        <v>140872</v>
      </c>
      <c r="K129" s="1">
        <v>630017.9</v>
      </c>
      <c r="L129" s="1">
        <v>629310.30000000005</v>
      </c>
      <c r="M129" s="3">
        <v>7100</v>
      </c>
      <c r="N129">
        <v>223.6</v>
      </c>
      <c r="O129">
        <v>1160</v>
      </c>
      <c r="P129"/>
      <c r="Q129" s="1">
        <f t="shared" si="19"/>
        <v>10</v>
      </c>
      <c r="R129" s="5" t="e">
        <f t="shared" si="20"/>
        <v>#DIV/0!</v>
      </c>
      <c r="S129" s="4" t="e">
        <f t="shared" si="21"/>
        <v>#DIV/0!</v>
      </c>
      <c r="T129" s="6" t="e">
        <f t="shared" si="22"/>
        <v>#NUM!</v>
      </c>
      <c r="U129" s="6" t="e">
        <f t="shared" si="23"/>
        <v>#NUM!</v>
      </c>
      <c r="V129" s="4" t="e">
        <f t="shared" si="24"/>
        <v>#DIV/0!</v>
      </c>
      <c r="W129" s="4" t="e">
        <f t="shared" si="25"/>
        <v>#DIV/0!</v>
      </c>
      <c r="X129" s="4" t="e">
        <f t="shared" si="26"/>
        <v>#DIV/0!</v>
      </c>
      <c r="Y129" s="6" t="e">
        <f t="shared" si="27"/>
        <v>#NUM!</v>
      </c>
      <c r="Z129" s="6" t="e">
        <f t="shared" si="28"/>
        <v>#NUM!</v>
      </c>
      <c r="AA129" s="6" t="e">
        <f t="shared" si="29"/>
        <v>#NUM!</v>
      </c>
      <c r="AB129" s="26">
        <v>-13.586906357416865</v>
      </c>
      <c r="AC129" s="4">
        <f t="shared" si="30"/>
        <v>0</v>
      </c>
      <c r="AD129" s="4">
        <f t="shared" si="31"/>
        <v>0</v>
      </c>
      <c r="AE129" s="4">
        <f t="shared" si="32"/>
        <v>0</v>
      </c>
      <c r="AF129" s="27">
        <v>-10.156431443339946</v>
      </c>
      <c r="AG129" s="6" t="e">
        <f t="shared" si="33"/>
        <v>#NUM!</v>
      </c>
      <c r="AH129" s="6">
        <f t="shared" si="34"/>
        <v>0</v>
      </c>
      <c r="AI129" s="6" t="e">
        <f t="shared" si="35"/>
        <v>#NUM!</v>
      </c>
      <c r="AK129" s="1" t="e">
        <f t="shared" si="36"/>
        <v>#DIV/0!</v>
      </c>
      <c r="AL129" s="1" t="e">
        <f t="shared" si="37"/>
        <v>#DIV/0!</v>
      </c>
    </row>
    <row r="130" spans="4:38" x14ac:dyDescent="0.25">
      <c r="D130" s="1">
        <v>1992</v>
      </c>
      <c r="E130" s="1" t="s">
        <v>6</v>
      </c>
      <c r="F130" s="2" t="s">
        <v>198</v>
      </c>
      <c r="G130">
        <v>3</v>
      </c>
      <c r="H130">
        <v>12657366</v>
      </c>
      <c r="I130" s="1">
        <v>0</v>
      </c>
      <c r="J130" s="1">
        <v>144370</v>
      </c>
      <c r="K130" s="1">
        <v>645373.30000000005</v>
      </c>
      <c r="L130" s="1">
        <v>644067.80000000005</v>
      </c>
      <c r="M130" s="3">
        <v>7300</v>
      </c>
      <c r="N130">
        <v>223.7</v>
      </c>
      <c r="O130">
        <v>1180</v>
      </c>
      <c r="P130"/>
      <c r="Q130" s="1">
        <f t="shared" si="19"/>
        <v>10</v>
      </c>
      <c r="R130" s="5" t="e">
        <f t="shared" si="20"/>
        <v>#DIV/0!</v>
      </c>
      <c r="S130" s="4" t="e">
        <f t="shared" si="21"/>
        <v>#DIV/0!</v>
      </c>
      <c r="T130" s="6" t="e">
        <f t="shared" si="22"/>
        <v>#NUM!</v>
      </c>
      <c r="U130" s="6" t="e">
        <f t="shared" si="23"/>
        <v>#NUM!</v>
      </c>
      <c r="V130" s="4" t="e">
        <f t="shared" si="24"/>
        <v>#DIV/0!</v>
      </c>
      <c r="W130" s="4" t="e">
        <f t="shared" si="25"/>
        <v>#DIV/0!</v>
      </c>
      <c r="X130" s="4" t="e">
        <f t="shared" si="26"/>
        <v>#DIV/0!</v>
      </c>
      <c r="Y130" s="6" t="e">
        <f t="shared" si="27"/>
        <v>#NUM!</v>
      </c>
      <c r="Z130" s="6" t="e">
        <f t="shared" si="28"/>
        <v>#NUM!</v>
      </c>
      <c r="AA130" s="6" t="e">
        <f t="shared" si="29"/>
        <v>#NUM!</v>
      </c>
      <c r="AB130" s="26">
        <v>-13.586906357416865</v>
      </c>
      <c r="AC130" s="4">
        <f t="shared" si="30"/>
        <v>0</v>
      </c>
      <c r="AD130" s="4">
        <f t="shared" si="31"/>
        <v>0</v>
      </c>
      <c r="AE130" s="4">
        <f t="shared" si="32"/>
        <v>0</v>
      </c>
      <c r="AF130" s="27">
        <v>-10.156431443339946</v>
      </c>
      <c r="AG130" s="6" t="e">
        <f t="shared" si="33"/>
        <v>#NUM!</v>
      </c>
      <c r="AH130" s="6">
        <f t="shared" si="34"/>
        <v>0</v>
      </c>
      <c r="AI130" s="6" t="e">
        <f t="shared" si="35"/>
        <v>#NUM!</v>
      </c>
      <c r="AK130" s="1" t="e">
        <f t="shared" si="36"/>
        <v>#DIV/0!</v>
      </c>
      <c r="AL130" s="1" t="e">
        <f t="shared" si="37"/>
        <v>#DIV/0!</v>
      </c>
    </row>
    <row r="131" spans="4:38" x14ac:dyDescent="0.25">
      <c r="D131" s="1">
        <v>1993</v>
      </c>
      <c r="E131" s="1" t="s">
        <v>6</v>
      </c>
      <c r="F131" s="2" t="s">
        <v>198</v>
      </c>
      <c r="G131">
        <v>3</v>
      </c>
      <c r="H131">
        <v>13075049</v>
      </c>
      <c r="I131" s="1">
        <v>0</v>
      </c>
      <c r="J131" s="1">
        <v>147764</v>
      </c>
      <c r="K131" s="1">
        <v>660250.19999999995</v>
      </c>
      <c r="L131" s="1">
        <v>652542.4</v>
      </c>
      <c r="M131" s="3">
        <v>7600</v>
      </c>
      <c r="N131">
        <v>223.8</v>
      </c>
      <c r="O131">
        <v>1180</v>
      </c>
      <c r="P131"/>
      <c r="Q131" s="1">
        <f t="shared" si="19"/>
        <v>10</v>
      </c>
      <c r="R131" s="5" t="e">
        <f t="shared" si="20"/>
        <v>#DIV/0!</v>
      </c>
      <c r="S131" s="4" t="e">
        <f t="shared" si="21"/>
        <v>#DIV/0!</v>
      </c>
      <c r="T131" s="6" t="e">
        <f t="shared" si="22"/>
        <v>#NUM!</v>
      </c>
      <c r="U131" s="6" t="e">
        <f t="shared" si="23"/>
        <v>#NUM!</v>
      </c>
      <c r="V131" s="4" t="e">
        <f t="shared" si="24"/>
        <v>#DIV/0!</v>
      </c>
      <c r="W131" s="4" t="e">
        <f t="shared" si="25"/>
        <v>#DIV/0!</v>
      </c>
      <c r="X131" s="4" t="e">
        <f t="shared" si="26"/>
        <v>#DIV/0!</v>
      </c>
      <c r="Y131" s="6" t="e">
        <f t="shared" si="27"/>
        <v>#NUM!</v>
      </c>
      <c r="Z131" s="6" t="e">
        <f t="shared" si="28"/>
        <v>#NUM!</v>
      </c>
      <c r="AA131" s="6" t="e">
        <f t="shared" si="29"/>
        <v>#NUM!</v>
      </c>
      <c r="AB131" s="26">
        <v>-13.586906357416865</v>
      </c>
      <c r="AC131" s="4">
        <f t="shared" si="30"/>
        <v>0</v>
      </c>
      <c r="AD131" s="4">
        <f t="shared" si="31"/>
        <v>0</v>
      </c>
      <c r="AE131" s="4">
        <f t="shared" si="32"/>
        <v>0</v>
      </c>
      <c r="AF131" s="27">
        <v>-10.156431443339946</v>
      </c>
      <c r="AG131" s="6" t="e">
        <f t="shared" si="33"/>
        <v>#NUM!</v>
      </c>
      <c r="AH131" s="6">
        <f t="shared" si="34"/>
        <v>0</v>
      </c>
      <c r="AI131" s="6" t="e">
        <f t="shared" si="35"/>
        <v>#NUM!</v>
      </c>
      <c r="AK131" s="1" t="e">
        <f t="shared" si="36"/>
        <v>#DIV/0!</v>
      </c>
      <c r="AL131" s="1" t="e">
        <f t="shared" si="37"/>
        <v>#DIV/0!</v>
      </c>
    </row>
    <row r="132" spans="4:38" x14ac:dyDescent="0.25">
      <c r="D132" s="1">
        <v>1994</v>
      </c>
      <c r="E132" s="1" t="s">
        <v>6</v>
      </c>
      <c r="F132" s="2" t="s">
        <v>198</v>
      </c>
      <c r="G132">
        <v>3</v>
      </c>
      <c r="H132">
        <v>13503747</v>
      </c>
      <c r="I132" s="1">
        <v>0</v>
      </c>
      <c r="J132" s="1">
        <v>150902</v>
      </c>
      <c r="K132" s="1">
        <v>675176.7</v>
      </c>
      <c r="L132" s="1">
        <v>661016.9</v>
      </c>
      <c r="M132" s="3">
        <v>7700</v>
      </c>
      <c r="N132">
        <v>223.5</v>
      </c>
      <c r="O132">
        <v>1180</v>
      </c>
      <c r="P132"/>
      <c r="Q132" s="1">
        <f t="shared" si="19"/>
        <v>10</v>
      </c>
      <c r="R132" s="5" t="e">
        <f t="shared" si="20"/>
        <v>#DIV/0!</v>
      </c>
      <c r="S132" s="4" t="e">
        <f t="shared" si="21"/>
        <v>#DIV/0!</v>
      </c>
      <c r="T132" s="6" t="e">
        <f t="shared" si="22"/>
        <v>#NUM!</v>
      </c>
      <c r="U132" s="6" t="e">
        <f t="shared" si="23"/>
        <v>#NUM!</v>
      </c>
      <c r="V132" s="4" t="e">
        <f t="shared" si="24"/>
        <v>#DIV/0!</v>
      </c>
      <c r="W132" s="4" t="e">
        <f t="shared" si="25"/>
        <v>#DIV/0!</v>
      </c>
      <c r="X132" s="4" t="e">
        <f t="shared" si="26"/>
        <v>#DIV/0!</v>
      </c>
      <c r="Y132" s="6" t="e">
        <f t="shared" si="27"/>
        <v>#NUM!</v>
      </c>
      <c r="Z132" s="6" t="e">
        <f t="shared" si="28"/>
        <v>#NUM!</v>
      </c>
      <c r="AA132" s="6" t="e">
        <f t="shared" si="29"/>
        <v>#NUM!</v>
      </c>
      <c r="AB132" s="26">
        <v>-13.586906357416865</v>
      </c>
      <c r="AC132" s="4">
        <f t="shared" si="30"/>
        <v>0</v>
      </c>
      <c r="AD132" s="4">
        <f t="shared" si="31"/>
        <v>0</v>
      </c>
      <c r="AE132" s="4">
        <f t="shared" si="32"/>
        <v>0</v>
      </c>
      <c r="AF132" s="27">
        <v>-10.156431443339946</v>
      </c>
      <c r="AG132" s="6" t="e">
        <f t="shared" si="33"/>
        <v>#NUM!</v>
      </c>
      <c r="AH132" s="6">
        <f t="shared" si="34"/>
        <v>0</v>
      </c>
      <c r="AI132" s="6" t="e">
        <f t="shared" si="35"/>
        <v>#NUM!</v>
      </c>
      <c r="AK132" s="1" t="e">
        <f t="shared" si="36"/>
        <v>#DIV/0!</v>
      </c>
      <c r="AL132" s="1" t="e">
        <f t="shared" si="37"/>
        <v>#DIV/0!</v>
      </c>
    </row>
    <row r="133" spans="4:38" x14ac:dyDescent="0.25">
      <c r="D133" s="1">
        <v>1995</v>
      </c>
      <c r="E133" s="1" t="s">
        <v>6</v>
      </c>
      <c r="F133" s="2" t="s">
        <v>198</v>
      </c>
      <c r="G133">
        <v>3</v>
      </c>
      <c r="H133">
        <v>13945206</v>
      </c>
      <c r="I133" s="1">
        <v>0</v>
      </c>
      <c r="J133" s="1">
        <v>153629</v>
      </c>
      <c r="K133" s="1">
        <v>689847.3</v>
      </c>
      <c r="L133" s="1">
        <v>678260.9</v>
      </c>
      <c r="M133" s="3">
        <v>7800</v>
      </c>
      <c r="N133">
        <v>222.7</v>
      </c>
      <c r="O133">
        <v>1150</v>
      </c>
      <c r="P133"/>
      <c r="Q133" s="1">
        <f t="shared" si="19"/>
        <v>10</v>
      </c>
      <c r="R133" s="5" t="e">
        <f t="shared" si="20"/>
        <v>#DIV/0!</v>
      </c>
      <c r="S133" s="4" t="e">
        <f t="shared" si="21"/>
        <v>#DIV/0!</v>
      </c>
      <c r="T133" s="6" t="e">
        <f t="shared" si="22"/>
        <v>#NUM!</v>
      </c>
      <c r="U133" s="6" t="e">
        <f t="shared" si="23"/>
        <v>#NUM!</v>
      </c>
      <c r="V133" s="4" t="e">
        <f t="shared" si="24"/>
        <v>#DIV/0!</v>
      </c>
      <c r="W133" s="4" t="e">
        <f t="shared" si="25"/>
        <v>#DIV/0!</v>
      </c>
      <c r="X133" s="4" t="e">
        <f t="shared" si="26"/>
        <v>#DIV/0!</v>
      </c>
      <c r="Y133" s="6" t="e">
        <f t="shared" si="27"/>
        <v>#NUM!</v>
      </c>
      <c r="Z133" s="6" t="e">
        <f t="shared" si="28"/>
        <v>#NUM!</v>
      </c>
      <c r="AA133" s="6" t="e">
        <f t="shared" si="29"/>
        <v>#NUM!</v>
      </c>
      <c r="AB133" s="26">
        <v>-13.586906357416865</v>
      </c>
      <c r="AC133" s="4">
        <f t="shared" si="30"/>
        <v>0</v>
      </c>
      <c r="AD133" s="4">
        <f t="shared" si="31"/>
        <v>0</v>
      </c>
      <c r="AE133" s="4">
        <f t="shared" si="32"/>
        <v>0</v>
      </c>
      <c r="AF133" s="27">
        <v>-10.156431443339946</v>
      </c>
      <c r="AG133" s="6" t="e">
        <f t="shared" si="33"/>
        <v>#NUM!</v>
      </c>
      <c r="AH133" s="6">
        <f t="shared" si="34"/>
        <v>0</v>
      </c>
      <c r="AI133" s="6" t="e">
        <f t="shared" si="35"/>
        <v>#NUM!</v>
      </c>
      <c r="AK133" s="1" t="e">
        <f t="shared" si="36"/>
        <v>#DIV/0!</v>
      </c>
      <c r="AL133" s="1" t="e">
        <f t="shared" si="37"/>
        <v>#DIV/0!</v>
      </c>
    </row>
    <row r="134" spans="4:38" x14ac:dyDescent="0.25">
      <c r="D134" s="1">
        <v>1996</v>
      </c>
      <c r="E134" s="1" t="s">
        <v>6</v>
      </c>
      <c r="F134" s="2" t="s">
        <v>198</v>
      </c>
      <c r="G134">
        <v>3</v>
      </c>
      <c r="H134">
        <v>14400719</v>
      </c>
      <c r="I134" s="1">
        <v>0</v>
      </c>
      <c r="J134" s="1">
        <v>155991</v>
      </c>
      <c r="K134" s="1">
        <v>704884.8</v>
      </c>
      <c r="L134" s="1">
        <v>687500</v>
      </c>
      <c r="M134" s="3">
        <v>7800</v>
      </c>
      <c r="N134">
        <v>221.3</v>
      </c>
      <c r="O134">
        <v>1120</v>
      </c>
      <c r="P134"/>
      <c r="Q134" s="1">
        <f t="shared" si="19"/>
        <v>10</v>
      </c>
      <c r="R134" s="5" t="e">
        <f t="shared" si="20"/>
        <v>#DIV/0!</v>
      </c>
      <c r="S134" s="4" t="e">
        <f t="shared" si="21"/>
        <v>#DIV/0!</v>
      </c>
      <c r="T134" s="6" t="e">
        <f t="shared" si="22"/>
        <v>#NUM!</v>
      </c>
      <c r="U134" s="6" t="e">
        <f t="shared" si="23"/>
        <v>#NUM!</v>
      </c>
      <c r="V134" s="4" t="e">
        <f t="shared" si="24"/>
        <v>#DIV/0!</v>
      </c>
      <c r="W134" s="4" t="e">
        <f t="shared" si="25"/>
        <v>#DIV/0!</v>
      </c>
      <c r="X134" s="4" t="e">
        <f t="shared" si="26"/>
        <v>#DIV/0!</v>
      </c>
      <c r="Y134" s="6" t="e">
        <f t="shared" si="27"/>
        <v>#NUM!</v>
      </c>
      <c r="Z134" s="6" t="e">
        <f t="shared" si="28"/>
        <v>#NUM!</v>
      </c>
      <c r="AA134" s="6" t="e">
        <f t="shared" si="29"/>
        <v>#NUM!</v>
      </c>
      <c r="AB134" s="26">
        <v>-13.586906357416865</v>
      </c>
      <c r="AC134" s="4">
        <f t="shared" si="30"/>
        <v>0</v>
      </c>
      <c r="AD134" s="4">
        <f t="shared" si="31"/>
        <v>0</v>
      </c>
      <c r="AE134" s="4">
        <f t="shared" si="32"/>
        <v>0</v>
      </c>
      <c r="AF134" s="27">
        <v>-10.156431443339946</v>
      </c>
      <c r="AG134" s="6" t="e">
        <f t="shared" si="33"/>
        <v>#NUM!</v>
      </c>
      <c r="AH134" s="6">
        <f t="shared" si="34"/>
        <v>0</v>
      </c>
      <c r="AI134" s="6" t="e">
        <f t="shared" si="35"/>
        <v>#NUM!</v>
      </c>
      <c r="AK134" s="1" t="e">
        <f t="shared" si="36"/>
        <v>#DIV/0!</v>
      </c>
      <c r="AL134" s="1" t="e">
        <f t="shared" si="37"/>
        <v>#DIV/0!</v>
      </c>
    </row>
    <row r="135" spans="4:38" x14ac:dyDescent="0.25">
      <c r="D135" s="1">
        <v>1997</v>
      </c>
      <c r="E135" s="1" t="s">
        <v>6</v>
      </c>
      <c r="F135" s="2" t="s">
        <v>198</v>
      </c>
      <c r="G135">
        <v>3</v>
      </c>
      <c r="H135">
        <v>14871570</v>
      </c>
      <c r="I135" s="1">
        <v>0</v>
      </c>
      <c r="J135" s="1">
        <v>157704</v>
      </c>
      <c r="K135" s="1">
        <v>720438.6</v>
      </c>
      <c r="L135" s="1">
        <v>710280.4</v>
      </c>
      <c r="M135" s="3">
        <v>7700</v>
      </c>
      <c r="N135">
        <v>218.9</v>
      </c>
      <c r="O135">
        <v>1070</v>
      </c>
      <c r="P135"/>
      <c r="Q135" s="1">
        <f t="shared" ref="Q135:Q198" si="38">IF($A$3="Percentage of government revenue per capita",$B$3,0) + IF($A$3="Absolute extra revenue",AK135,0) + IF($A$3="Absolute revenue per capita",AL135,0)</f>
        <v>10</v>
      </c>
      <c r="R135" s="5" t="e">
        <f t="shared" ref="R135:R198" si="39">-MIN($B$4 / I135 * Q135 / 100, N135)</f>
        <v>#DIV/0!</v>
      </c>
      <c r="S135" s="4" t="e">
        <f t="shared" ref="S135:S198" si="40">-R135*K135/1000</f>
        <v>#DIV/0!</v>
      </c>
      <c r="T135" s="6" t="e">
        <f t="shared" ref="T135:T198" si="41">-MIN($B$5/(POWER(LN(I135),2))*Q135/100, O135)</f>
        <v>#NUM!</v>
      </c>
      <c r="U135" s="6" t="e">
        <f t="shared" ref="U135:U198" si="42">-T135*L135/100000</f>
        <v>#NUM!</v>
      </c>
      <c r="V135" s="4" t="e">
        <f t="shared" ref="V135:V198" si="43">N135+R135</f>
        <v>#DIV/0!</v>
      </c>
      <c r="W135" s="4" t="e">
        <f t="shared" ref="W135:W198" si="44">Q135*I135/100/S135</f>
        <v>#DIV/0!</v>
      </c>
      <c r="X135" s="4" t="e">
        <f t="shared" ref="X135:X198" si="45">W135*H135</f>
        <v>#DIV/0!</v>
      </c>
      <c r="Y135" s="6" t="e">
        <f t="shared" ref="Y135:Y198" si="46">O135+T135</f>
        <v>#NUM!</v>
      </c>
      <c r="Z135" s="6" t="e">
        <f t="shared" ref="Z135:Z198" si="47">Q135*I135/100/U135</f>
        <v>#NUM!</v>
      </c>
      <c r="AA135" s="6" t="e">
        <f t="shared" ref="AA135:AA198" si="48">Z135*H135</f>
        <v>#NUM!</v>
      </c>
      <c r="AB135" s="26">
        <v>-13.586906357416865</v>
      </c>
      <c r="AC135" s="4">
        <f t="shared" ref="AC135:AC198" si="49">-100*AB135*I135/$B$4</f>
        <v>0</v>
      </c>
      <c r="AD135" s="4">
        <f t="shared" ref="AD135:AD198" si="50">AC135/100*I135*H135</f>
        <v>0</v>
      </c>
      <c r="AE135" s="4">
        <f t="shared" ref="AE135:AE198" si="51">AC135*I135/100</f>
        <v>0</v>
      </c>
      <c r="AF135" s="27">
        <v>-10.156431443339946</v>
      </c>
      <c r="AG135" s="6" t="e">
        <f t="shared" ref="AG135:AG198" si="52">-AF135/$B$5*POWER(LN(I135),2)*100</f>
        <v>#NUM!</v>
      </c>
      <c r="AH135" s="6">
        <f t="shared" ref="AH135:AH198" si="53">-AF135/100*I135*H135</f>
        <v>0</v>
      </c>
      <c r="AI135" s="6" t="e">
        <f t="shared" ref="AI135:AI198" si="54">AG135/100*I135</f>
        <v>#NUM!</v>
      </c>
      <c r="AK135" s="1" t="e">
        <f t="shared" si="36"/>
        <v>#DIV/0!</v>
      </c>
      <c r="AL135" s="1" t="e">
        <f t="shared" si="37"/>
        <v>#DIV/0!</v>
      </c>
    </row>
    <row r="136" spans="4:38" x14ac:dyDescent="0.25">
      <c r="D136" s="1">
        <v>1998</v>
      </c>
      <c r="E136" s="1" t="s">
        <v>6</v>
      </c>
      <c r="F136" s="2" t="s">
        <v>198</v>
      </c>
      <c r="G136">
        <v>3</v>
      </c>
      <c r="H136">
        <v>15359601</v>
      </c>
      <c r="I136" s="1">
        <v>0</v>
      </c>
      <c r="J136" s="1">
        <v>158806</v>
      </c>
      <c r="K136" s="1">
        <v>736577</v>
      </c>
      <c r="L136" s="1">
        <v>718446.6</v>
      </c>
      <c r="M136" s="3">
        <v>7600</v>
      </c>
      <c r="N136">
        <v>215.6</v>
      </c>
      <c r="O136">
        <v>1030</v>
      </c>
      <c r="P136"/>
      <c r="Q136" s="1">
        <f t="shared" si="38"/>
        <v>10</v>
      </c>
      <c r="R136" s="5" t="e">
        <f t="shared" si="39"/>
        <v>#DIV/0!</v>
      </c>
      <c r="S136" s="4" t="e">
        <f t="shared" si="40"/>
        <v>#DIV/0!</v>
      </c>
      <c r="T136" s="6" t="e">
        <f t="shared" si="41"/>
        <v>#NUM!</v>
      </c>
      <c r="U136" s="6" t="e">
        <f t="shared" si="42"/>
        <v>#NUM!</v>
      </c>
      <c r="V136" s="4" t="e">
        <f t="shared" si="43"/>
        <v>#DIV/0!</v>
      </c>
      <c r="W136" s="4" t="e">
        <f t="shared" si="44"/>
        <v>#DIV/0!</v>
      </c>
      <c r="X136" s="4" t="e">
        <f t="shared" si="45"/>
        <v>#DIV/0!</v>
      </c>
      <c r="Y136" s="6" t="e">
        <f t="shared" si="46"/>
        <v>#NUM!</v>
      </c>
      <c r="Z136" s="6" t="e">
        <f t="shared" si="47"/>
        <v>#NUM!</v>
      </c>
      <c r="AA136" s="6" t="e">
        <f t="shared" si="48"/>
        <v>#NUM!</v>
      </c>
      <c r="AB136" s="26">
        <v>-13.586906357416865</v>
      </c>
      <c r="AC136" s="4">
        <f t="shared" si="49"/>
        <v>0</v>
      </c>
      <c r="AD136" s="4">
        <f t="shared" si="50"/>
        <v>0</v>
      </c>
      <c r="AE136" s="4">
        <f t="shared" si="51"/>
        <v>0</v>
      </c>
      <c r="AF136" s="27">
        <v>-10.156431443339946</v>
      </c>
      <c r="AG136" s="6" t="e">
        <f t="shared" si="52"/>
        <v>#NUM!</v>
      </c>
      <c r="AH136" s="6">
        <f t="shared" si="53"/>
        <v>0</v>
      </c>
      <c r="AI136" s="6" t="e">
        <f t="shared" si="54"/>
        <v>#NUM!</v>
      </c>
      <c r="AK136" s="1" t="e">
        <f t="shared" ref="AK136:AK199" si="55">$B$3*100/H136/I136</f>
        <v>#DIV/0!</v>
      </c>
      <c r="AL136" s="1" t="e">
        <f t="shared" ref="AL136:AL199" si="56">$B$3/I136*100</f>
        <v>#DIV/0!</v>
      </c>
    </row>
    <row r="137" spans="4:38" x14ac:dyDescent="0.25">
      <c r="D137" s="1">
        <v>1999</v>
      </c>
      <c r="E137" s="1" t="s">
        <v>6</v>
      </c>
      <c r="F137" s="2" t="s">
        <v>198</v>
      </c>
      <c r="G137">
        <v>3</v>
      </c>
      <c r="H137">
        <v>15866869</v>
      </c>
      <c r="I137" s="1">
        <v>938.2921</v>
      </c>
      <c r="J137" s="1">
        <v>159275</v>
      </c>
      <c r="K137" s="1">
        <v>753429.5</v>
      </c>
      <c r="L137" s="1">
        <v>733945</v>
      </c>
      <c r="M137" s="3">
        <v>7400</v>
      </c>
      <c r="N137">
        <v>211.4</v>
      </c>
      <c r="O137">
        <v>981</v>
      </c>
      <c r="P137"/>
      <c r="Q137" s="1">
        <f t="shared" si="38"/>
        <v>10</v>
      </c>
      <c r="R137" s="5">
        <f t="shared" si="39"/>
        <v>-0.15688078371330205</v>
      </c>
      <c r="S137" s="4">
        <f t="shared" si="40"/>
        <v>118.19861043272131</v>
      </c>
      <c r="T137" s="6">
        <f t="shared" si="41"/>
        <v>-1.2309682618492193</v>
      </c>
      <c r="U137" s="6">
        <f t="shared" si="42"/>
        <v>9.034630009429252</v>
      </c>
      <c r="V137" s="4">
        <f t="shared" si="43"/>
        <v>211.24311921628671</v>
      </c>
      <c r="W137" s="4">
        <f t="shared" si="44"/>
        <v>0.79382667576627408</v>
      </c>
      <c r="X137" s="4">
        <f t="shared" si="45"/>
        <v>12595543.873088945</v>
      </c>
      <c r="Y137" s="6">
        <f t="shared" si="46"/>
        <v>979.76903173815083</v>
      </c>
      <c r="Z137" s="6">
        <f t="shared" si="47"/>
        <v>10.385506645216511</v>
      </c>
      <c r="AA137" s="6">
        <f t="shared" si="48"/>
        <v>164785473.43827987</v>
      </c>
      <c r="AB137" s="26">
        <v>-13.586906357416865</v>
      </c>
      <c r="AC137" s="4">
        <f t="shared" si="49"/>
        <v>866.06568604646884</v>
      </c>
      <c r="AD137" s="4">
        <f t="shared" si="50"/>
        <v>128937762025.73553</v>
      </c>
      <c r="AE137" s="4">
        <f t="shared" si="51"/>
        <v>8126.2259129848189</v>
      </c>
      <c r="AF137" s="27">
        <v>-10.156431443339946</v>
      </c>
      <c r="AG137" s="6">
        <f t="shared" si="52"/>
        <v>82.507662935862129</v>
      </c>
      <c r="AH137" s="6">
        <f t="shared" si="53"/>
        <v>1512064917.9048524</v>
      </c>
      <c r="AI137" s="6">
        <f t="shared" si="54"/>
        <v>774.16288322182243</v>
      </c>
      <c r="AK137" s="1">
        <f t="shared" si="55"/>
        <v>6.7169281709233099E-8</v>
      </c>
      <c r="AL137" s="1">
        <f t="shared" si="56"/>
        <v>1.0657661937044978</v>
      </c>
    </row>
    <row r="138" spans="4:38" x14ac:dyDescent="0.25">
      <c r="D138" s="1">
        <v>2000</v>
      </c>
      <c r="E138" s="1" t="s">
        <v>6</v>
      </c>
      <c r="F138" s="2" t="s">
        <v>198</v>
      </c>
      <c r="G138">
        <v>3</v>
      </c>
      <c r="H138">
        <v>16395473</v>
      </c>
      <c r="I138" s="1">
        <v>1007.795</v>
      </c>
      <c r="J138" s="1">
        <v>159215</v>
      </c>
      <c r="K138" s="1">
        <v>771764.4</v>
      </c>
      <c r="L138" s="1">
        <v>757575.8</v>
      </c>
      <c r="M138" s="3">
        <v>7200</v>
      </c>
      <c r="N138">
        <v>206.3</v>
      </c>
      <c r="O138">
        <v>924</v>
      </c>
      <c r="P138"/>
      <c r="Q138" s="1">
        <f t="shared" si="38"/>
        <v>10</v>
      </c>
      <c r="R138" s="5">
        <f t="shared" si="39"/>
        <v>-0.14606145098953657</v>
      </c>
      <c r="S138" s="4">
        <f t="shared" si="40"/>
        <v>112.7250280860691</v>
      </c>
      <c r="T138" s="6">
        <f t="shared" si="41"/>
        <v>-1.2056602643002905</v>
      </c>
      <c r="U138" s="6">
        <f t="shared" si="42"/>
        <v>9.1337903925550403</v>
      </c>
      <c r="V138" s="4">
        <f t="shared" si="43"/>
        <v>206.15393854901046</v>
      </c>
      <c r="W138" s="4">
        <f t="shared" si="44"/>
        <v>0.89402949558860756</v>
      </c>
      <c r="X138" s="4">
        <f t="shared" si="45"/>
        <v>14658036.456126634</v>
      </c>
      <c r="Y138" s="6">
        <f t="shared" si="46"/>
        <v>922.79433973569974</v>
      </c>
      <c r="Z138" s="6">
        <f t="shared" si="47"/>
        <v>11.03369966560054</v>
      </c>
      <c r="AA138" s="6">
        <f t="shared" si="48"/>
        <v>180902724.9574627</v>
      </c>
      <c r="AB138" s="26">
        <v>-13.586906357416865</v>
      </c>
      <c r="AC138" s="4">
        <f t="shared" si="49"/>
        <v>930.21849812995436</v>
      </c>
      <c r="AD138" s="4">
        <f t="shared" si="50"/>
        <v>153702567170.36349</v>
      </c>
      <c r="AE138" s="4">
        <f t="shared" si="51"/>
        <v>9374.6955132287731</v>
      </c>
      <c r="AF138" s="27">
        <v>-10.156431443339946</v>
      </c>
      <c r="AG138" s="6">
        <f t="shared" si="52"/>
        <v>84.23958012114025</v>
      </c>
      <c r="AH138" s="6">
        <f t="shared" si="53"/>
        <v>1678175169.8868749</v>
      </c>
      <c r="AI138" s="6">
        <f t="shared" si="54"/>
        <v>848.96227648184527</v>
      </c>
      <c r="AK138" s="1">
        <f t="shared" si="55"/>
        <v>6.0520687146292271E-8</v>
      </c>
      <c r="AL138" s="1">
        <f t="shared" si="56"/>
        <v>0.99226529204848213</v>
      </c>
    </row>
    <row r="139" spans="4:38" x14ac:dyDescent="0.25">
      <c r="D139" s="1">
        <v>2001</v>
      </c>
      <c r="E139" s="1" t="s">
        <v>6</v>
      </c>
      <c r="F139" s="2" t="s">
        <v>198</v>
      </c>
      <c r="G139">
        <v>3</v>
      </c>
      <c r="H139">
        <v>16945753</v>
      </c>
      <c r="I139" s="1">
        <v>913.36479999999995</v>
      </c>
      <c r="J139" s="1">
        <v>158486</v>
      </c>
      <c r="K139" s="1">
        <v>791243.1</v>
      </c>
      <c r="L139" s="1">
        <v>774487.5</v>
      </c>
      <c r="M139" s="3">
        <v>7000</v>
      </c>
      <c r="N139">
        <v>200.3</v>
      </c>
      <c r="O139">
        <v>878</v>
      </c>
      <c r="P139"/>
      <c r="Q139" s="1">
        <f t="shared" si="38"/>
        <v>10</v>
      </c>
      <c r="R139" s="5">
        <f t="shared" si="39"/>
        <v>-0.16116233075765563</v>
      </c>
      <c r="S139" s="4">
        <f t="shared" si="40"/>
        <v>127.51858219191277</v>
      </c>
      <c r="T139" s="6">
        <f t="shared" si="41"/>
        <v>-1.24071148658798</v>
      </c>
      <c r="U139" s="6">
        <f t="shared" si="42"/>
        <v>9.6091553746880827</v>
      </c>
      <c r="V139" s="4">
        <f t="shared" si="43"/>
        <v>200.13883766924235</v>
      </c>
      <c r="W139" s="4">
        <f t="shared" si="44"/>
        <v>0.71626015934321263</v>
      </c>
      <c r="X139" s="4">
        <f t="shared" si="45"/>
        <v>12137567.743970724</v>
      </c>
      <c r="Y139" s="6">
        <f t="shared" si="46"/>
        <v>876.759288513412</v>
      </c>
      <c r="Z139" s="6">
        <f t="shared" si="47"/>
        <v>9.5051517473214773</v>
      </c>
      <c r="AA139" s="6">
        <f t="shared" si="48"/>
        <v>161071953.73762816</v>
      </c>
      <c r="AB139" s="26">
        <v>-13.586906357416865</v>
      </c>
      <c r="AC139" s="4">
        <f t="shared" si="49"/>
        <v>843.05720161418355</v>
      </c>
      <c r="AD139" s="4">
        <f t="shared" si="50"/>
        <v>130485479214.52097</v>
      </c>
      <c r="AE139" s="4">
        <f t="shared" si="51"/>
        <v>7700.1877234089843</v>
      </c>
      <c r="AF139" s="27">
        <v>-10.156431443339946</v>
      </c>
      <c r="AG139" s="6">
        <f t="shared" si="52"/>
        <v>81.859735749450124</v>
      </c>
      <c r="AH139" s="6">
        <f t="shared" si="53"/>
        <v>1571977347.9856191</v>
      </c>
      <c r="AI139" s="6">
        <f t="shared" si="54"/>
        <v>747.67801170849361</v>
      </c>
      <c r="AK139" s="1">
        <f t="shared" si="55"/>
        <v>6.4609273513735519E-8</v>
      </c>
      <c r="AL139" s="1">
        <f t="shared" si="56"/>
        <v>1.0948527904732042</v>
      </c>
    </row>
    <row r="140" spans="4:38" x14ac:dyDescent="0.25">
      <c r="D140" s="1">
        <v>2002</v>
      </c>
      <c r="E140" s="1" t="s">
        <v>6</v>
      </c>
      <c r="F140" s="2" t="s">
        <v>198</v>
      </c>
      <c r="G140">
        <v>3</v>
      </c>
      <c r="H140">
        <v>17519417</v>
      </c>
      <c r="I140" s="1">
        <v>853.53510000000006</v>
      </c>
      <c r="J140" s="1">
        <v>157073</v>
      </c>
      <c r="K140" s="1">
        <v>812166.5</v>
      </c>
      <c r="L140" s="1">
        <v>794223.8</v>
      </c>
      <c r="M140" s="3">
        <v>6800</v>
      </c>
      <c r="N140">
        <v>193.4</v>
      </c>
      <c r="O140">
        <v>831</v>
      </c>
      <c r="P140"/>
      <c r="Q140" s="1">
        <f t="shared" si="38"/>
        <v>10</v>
      </c>
      <c r="R140" s="5">
        <f t="shared" si="39"/>
        <v>-0.1724592228251656</v>
      </c>
      <c r="S140" s="4">
        <f t="shared" si="40"/>
        <v>140.06560339463485</v>
      </c>
      <c r="T140" s="6">
        <f t="shared" si="41"/>
        <v>-1.2657444147294061</v>
      </c>
      <c r="U140" s="6">
        <f t="shared" si="42"/>
        <v>10.052843388951651</v>
      </c>
      <c r="V140" s="4">
        <f t="shared" si="43"/>
        <v>193.22754077717485</v>
      </c>
      <c r="W140" s="4">
        <f t="shared" si="44"/>
        <v>0.6093823746256708</v>
      </c>
      <c r="X140" s="4">
        <f t="shared" si="45"/>
        <v>10676023.933517346</v>
      </c>
      <c r="Y140" s="6">
        <f t="shared" si="46"/>
        <v>829.7342555852706</v>
      </c>
      <c r="Z140" s="6">
        <f t="shared" si="47"/>
        <v>8.4904844030302744</v>
      </c>
      <c r="AA140" s="6">
        <f t="shared" si="48"/>
        <v>148748336.78868344</v>
      </c>
      <c r="AB140" s="26">
        <v>-13.586906357416865</v>
      </c>
      <c r="AC140" s="4">
        <f t="shared" si="49"/>
        <v>787.8329807383451</v>
      </c>
      <c r="AD140" s="4">
        <f t="shared" si="50"/>
        <v>117808111126.73018</v>
      </c>
      <c r="AE140" s="4">
        <f t="shared" si="51"/>
        <v>6724.4310199780148</v>
      </c>
      <c r="AF140" s="27">
        <v>-10.156431443339946</v>
      </c>
      <c r="AG140" s="6">
        <f t="shared" si="52"/>
        <v>80.240776298516877</v>
      </c>
      <c r="AH140" s="6">
        <f t="shared" si="53"/>
        <v>1518735611.9651883</v>
      </c>
      <c r="AI140" s="6">
        <f t="shared" si="54"/>
        <v>684.88319022032238</v>
      </c>
      <c r="AK140" s="1">
        <f t="shared" si="55"/>
        <v>6.6874256212362697E-8</v>
      </c>
      <c r="AL140" s="1">
        <f t="shared" si="56"/>
        <v>1.1715979811492228</v>
      </c>
    </row>
    <row r="141" spans="4:38" x14ac:dyDescent="0.25">
      <c r="D141" s="1">
        <v>2003</v>
      </c>
      <c r="E141" s="1" t="s">
        <v>6</v>
      </c>
      <c r="F141" s="2" t="s">
        <v>198</v>
      </c>
      <c r="G141">
        <v>3</v>
      </c>
      <c r="H141">
        <v>18121479</v>
      </c>
      <c r="I141" s="1">
        <v>885.71400000000006</v>
      </c>
      <c r="J141" s="1">
        <v>155007</v>
      </c>
      <c r="K141" s="1">
        <v>834717.3</v>
      </c>
      <c r="L141" s="1">
        <v>823827.6</v>
      </c>
      <c r="M141" s="3">
        <v>6600</v>
      </c>
      <c r="N141">
        <v>185.7</v>
      </c>
      <c r="O141">
        <v>789</v>
      </c>
      <c r="P141"/>
      <c r="Q141" s="1">
        <f t="shared" si="38"/>
        <v>10</v>
      </c>
      <c r="R141" s="5">
        <f t="shared" si="39"/>
        <v>-0.16619360199793612</v>
      </c>
      <c r="S141" s="4">
        <f t="shared" si="40"/>
        <v>138.72467473699186</v>
      </c>
      <c r="T141" s="6">
        <f t="shared" si="41"/>
        <v>-1.2519773884076686</v>
      </c>
      <c r="U141" s="6">
        <f t="shared" si="42"/>
        <v>10.314135271461575</v>
      </c>
      <c r="V141" s="4">
        <f t="shared" si="43"/>
        <v>185.53380639800204</v>
      </c>
      <c r="W141" s="4">
        <f t="shared" si="44"/>
        <v>0.63846896860938795</v>
      </c>
      <c r="X141" s="4">
        <f t="shared" si="45"/>
        <v>11570002.006806683</v>
      </c>
      <c r="Y141" s="6">
        <f t="shared" si="46"/>
        <v>787.74802261159232</v>
      </c>
      <c r="Z141" s="6">
        <f t="shared" si="47"/>
        <v>8.5873801020498846</v>
      </c>
      <c r="AA141" s="6">
        <f t="shared" si="48"/>
        <v>155616028.18431485</v>
      </c>
      <c r="AB141" s="26">
        <v>-13.586906357416865</v>
      </c>
      <c r="AC141" s="4">
        <f t="shared" si="49"/>
        <v>817.5348625987175</v>
      </c>
      <c r="AD141" s="4">
        <f t="shared" si="50"/>
        <v>131218005150.13098</v>
      </c>
      <c r="AE141" s="4">
        <f t="shared" si="51"/>
        <v>7241.0207329176055</v>
      </c>
      <c r="AF141" s="27">
        <v>-10.156431443339946</v>
      </c>
      <c r="AG141" s="6">
        <f t="shared" si="52"/>
        <v>81.123122009874592</v>
      </c>
      <c r="AH141" s="6">
        <f t="shared" si="53"/>
        <v>1630152712.0235913</v>
      </c>
      <c r="AI141" s="6">
        <f t="shared" si="54"/>
        <v>718.51884887854067</v>
      </c>
      <c r="AK141" s="1">
        <f t="shared" si="55"/>
        <v>6.2303558239842777E-8</v>
      </c>
      <c r="AL141" s="1">
        <f t="shared" si="56"/>
        <v>1.1290326222685878</v>
      </c>
    </row>
    <row r="142" spans="4:38" x14ac:dyDescent="0.25">
      <c r="D142" s="1">
        <v>2004</v>
      </c>
      <c r="E142" s="1" t="s">
        <v>6</v>
      </c>
      <c r="F142" s="2" t="s">
        <v>198</v>
      </c>
      <c r="G142">
        <v>3</v>
      </c>
      <c r="H142">
        <v>18758145</v>
      </c>
      <c r="I142" s="1">
        <v>953.26670000000001</v>
      </c>
      <c r="J142" s="1">
        <v>151975</v>
      </c>
      <c r="K142" s="1">
        <v>858615.8</v>
      </c>
      <c r="L142" s="1">
        <v>841121.5</v>
      </c>
      <c r="M142" s="3">
        <v>6500</v>
      </c>
      <c r="N142">
        <v>177</v>
      </c>
      <c r="O142">
        <v>749</v>
      </c>
      <c r="P142"/>
      <c r="Q142" s="1">
        <f t="shared" si="38"/>
        <v>10</v>
      </c>
      <c r="R142" s="5">
        <f t="shared" si="39"/>
        <v>-0.15441638735518612</v>
      </c>
      <c r="S142" s="4">
        <f t="shared" si="40"/>
        <v>132.58434996208302</v>
      </c>
      <c r="T142" s="6">
        <f t="shared" si="41"/>
        <v>-1.2252923928401613</v>
      </c>
      <c r="U142" s="6">
        <f t="shared" si="42"/>
        <v>10.306197754043058</v>
      </c>
      <c r="V142" s="4">
        <f t="shared" si="43"/>
        <v>176.84558361264482</v>
      </c>
      <c r="W142" s="4">
        <f t="shared" si="44"/>
        <v>0.71898885522508404</v>
      </c>
      <c r="X142" s="4">
        <f t="shared" si="45"/>
        <v>13486897.199696135</v>
      </c>
      <c r="Y142" s="6">
        <f t="shared" si="46"/>
        <v>747.77470760715983</v>
      </c>
      <c r="Z142" s="6">
        <f t="shared" si="47"/>
        <v>9.2494508911013202</v>
      </c>
      <c r="AA142" s="6">
        <f t="shared" si="48"/>
        <v>173502540.98565778</v>
      </c>
      <c r="AB142" s="26">
        <v>-13.586906357416865</v>
      </c>
      <c r="AC142" s="4">
        <f t="shared" si="49"/>
        <v>879.8875941945513</v>
      </c>
      <c r="AD142" s="4">
        <f t="shared" si="50"/>
        <v>157337231983.04694</v>
      </c>
      <c r="AE142" s="4">
        <f t="shared" si="51"/>
        <v>8387.6754328877905</v>
      </c>
      <c r="AF142" s="27">
        <v>-10.156431443339946</v>
      </c>
      <c r="AG142" s="6">
        <f t="shared" si="52"/>
        <v>82.889859617898125</v>
      </c>
      <c r="AH142" s="6">
        <f t="shared" si="53"/>
        <v>1816123810.2049658</v>
      </c>
      <c r="AI142" s="6">
        <f t="shared" si="54"/>
        <v>790.16142941417002</v>
      </c>
      <c r="AK142" s="1">
        <f t="shared" si="55"/>
        <v>5.5923673189404968E-8</v>
      </c>
      <c r="AL142" s="1">
        <f t="shared" si="56"/>
        <v>1.0490243706194708</v>
      </c>
    </row>
    <row r="143" spans="4:38" x14ac:dyDescent="0.25">
      <c r="D143" s="1">
        <v>2005</v>
      </c>
      <c r="E143" s="1" t="s">
        <v>6</v>
      </c>
      <c r="F143" s="2" t="s">
        <v>198</v>
      </c>
      <c r="G143">
        <v>3</v>
      </c>
      <c r="H143">
        <v>19433602</v>
      </c>
      <c r="I143" s="1">
        <v>1264.913</v>
      </c>
      <c r="J143" s="1">
        <v>148341</v>
      </c>
      <c r="K143" s="1">
        <v>884034.6</v>
      </c>
      <c r="L143" s="1">
        <v>865248.2</v>
      </c>
      <c r="M143" s="3">
        <v>6300</v>
      </c>
      <c r="N143">
        <v>167.8</v>
      </c>
      <c r="O143">
        <v>705</v>
      </c>
      <c r="P143"/>
      <c r="Q143" s="1">
        <f t="shared" si="38"/>
        <v>10</v>
      </c>
      <c r="R143" s="5">
        <f t="shared" si="39"/>
        <v>-0.11637163978866533</v>
      </c>
      <c r="S143" s="4">
        <f t="shared" si="40"/>
        <v>102.87655603191683</v>
      </c>
      <c r="T143" s="6">
        <f t="shared" si="41"/>
        <v>-1.1301671757335685</v>
      </c>
      <c r="U143" s="6">
        <f t="shared" si="42"/>
        <v>9.778751145025538</v>
      </c>
      <c r="V143" s="4">
        <f t="shared" si="43"/>
        <v>167.68362836021134</v>
      </c>
      <c r="W143" s="4">
        <f t="shared" si="44"/>
        <v>1.2295444645401703</v>
      </c>
      <c r="X143" s="4">
        <f t="shared" si="45"/>
        <v>23894477.765176784</v>
      </c>
      <c r="Y143" s="6">
        <f t="shared" si="46"/>
        <v>703.86983282426638</v>
      </c>
      <c r="Z143" s="6">
        <f t="shared" si="47"/>
        <v>12.935322529845365</v>
      </c>
      <c r="AA143" s="6">
        <f t="shared" si="48"/>
        <v>251379909.78664795</v>
      </c>
      <c r="AB143" s="26">
        <v>-13.586906357416865</v>
      </c>
      <c r="AC143" s="4">
        <f t="shared" si="49"/>
        <v>1167.5444620434266</v>
      </c>
      <c r="AD143" s="4">
        <f t="shared" si="50"/>
        <v>287003629119.97754</v>
      </c>
      <c r="AE143" s="4">
        <f t="shared" si="51"/>
        <v>14768.421681167369</v>
      </c>
      <c r="AF143" s="27">
        <v>-10.156431443339946</v>
      </c>
      <c r="AG143" s="6">
        <f t="shared" si="52"/>
        <v>89.866629127213969</v>
      </c>
      <c r="AH143" s="6">
        <f t="shared" si="53"/>
        <v>2496635269.9280725</v>
      </c>
      <c r="AI143" s="6">
        <f t="shared" si="54"/>
        <v>1136.7346744919162</v>
      </c>
      <c r="AK143" s="1">
        <f t="shared" si="55"/>
        <v>4.068047730348916E-8</v>
      </c>
      <c r="AL143" s="1">
        <f t="shared" si="56"/>
        <v>0.79056820508604153</v>
      </c>
    </row>
    <row r="144" spans="4:38" x14ac:dyDescent="0.25">
      <c r="D144" s="1">
        <v>2006</v>
      </c>
      <c r="E144" s="1" t="s">
        <v>6</v>
      </c>
      <c r="F144" s="2" t="s">
        <v>198</v>
      </c>
      <c r="G144">
        <v>3</v>
      </c>
      <c r="H144">
        <v>20149901</v>
      </c>
      <c r="I144" s="1">
        <v>1556.6</v>
      </c>
      <c r="J144" s="1">
        <v>143920</v>
      </c>
      <c r="K144" s="1">
        <v>909734.5</v>
      </c>
      <c r="L144" s="1">
        <v>898203.6</v>
      </c>
      <c r="M144" s="3">
        <v>6100</v>
      </c>
      <c r="N144">
        <v>158.19999999999999</v>
      </c>
      <c r="O144">
        <v>668</v>
      </c>
      <c r="P144"/>
      <c r="Q144" s="1">
        <f t="shared" si="38"/>
        <v>10</v>
      </c>
      <c r="R144" s="5">
        <f t="shared" si="39"/>
        <v>-9.4565077733521796E-2</v>
      </c>
      <c r="S144" s="4">
        <f t="shared" si="40"/>
        <v>86.029113709366584</v>
      </c>
      <c r="T144" s="6">
        <f t="shared" si="41"/>
        <v>-1.0672577699731705</v>
      </c>
      <c r="U144" s="6">
        <f t="shared" si="42"/>
        <v>9.5861477111787359</v>
      </c>
      <c r="V144" s="4">
        <f t="shared" si="43"/>
        <v>158.10543492226645</v>
      </c>
      <c r="W144" s="4">
        <f t="shared" si="44"/>
        <v>1.8093874653395647</v>
      </c>
      <c r="X144" s="4">
        <f t="shared" si="45"/>
        <v>36458978.297233164</v>
      </c>
      <c r="Y144" s="6">
        <f t="shared" si="46"/>
        <v>666.93274223002686</v>
      </c>
      <c r="Z144" s="6">
        <f t="shared" si="47"/>
        <v>16.23801392278564</v>
      </c>
      <c r="AA144" s="6">
        <f t="shared" si="48"/>
        <v>327194372.98075229</v>
      </c>
      <c r="AB144" s="26">
        <v>-13.586906357416865</v>
      </c>
      <c r="AC144" s="4">
        <f t="shared" si="49"/>
        <v>1436.7784263556446</v>
      </c>
      <c r="AD144" s="4">
        <f t="shared" si="50"/>
        <v>450650379516.3316</v>
      </c>
      <c r="AE144" s="4">
        <f t="shared" si="51"/>
        <v>22364.89298465196</v>
      </c>
      <c r="AF144" s="27">
        <v>-10.156431443339946</v>
      </c>
      <c r="AG144" s="6">
        <f t="shared" si="52"/>
        <v>95.163808866861345</v>
      </c>
      <c r="AH144" s="6">
        <f t="shared" si="53"/>
        <v>3185598837.3114734</v>
      </c>
      <c r="AI144" s="6">
        <f t="shared" si="54"/>
        <v>1481.3198488215635</v>
      </c>
      <c r="AK144" s="1">
        <f t="shared" si="55"/>
        <v>3.1882330331058241E-8</v>
      </c>
      <c r="AL144" s="1">
        <f t="shared" si="56"/>
        <v>0.64242579982012082</v>
      </c>
    </row>
    <row r="145" spans="4:38" x14ac:dyDescent="0.25">
      <c r="D145" s="1">
        <v>2007</v>
      </c>
      <c r="E145" s="1" t="s">
        <v>6</v>
      </c>
      <c r="F145" s="2" t="s">
        <v>198</v>
      </c>
      <c r="G145">
        <v>3</v>
      </c>
      <c r="H145">
        <v>20905363</v>
      </c>
      <c r="I145" s="1">
        <v>1560.53</v>
      </c>
      <c r="J145" s="1">
        <v>139176</v>
      </c>
      <c r="K145" s="1">
        <v>935951.6</v>
      </c>
      <c r="L145" s="1">
        <v>906250</v>
      </c>
      <c r="M145" s="3">
        <v>6000</v>
      </c>
      <c r="N145">
        <v>148.69999999999999</v>
      </c>
      <c r="O145">
        <v>640</v>
      </c>
      <c r="P145"/>
      <c r="Q145" s="1">
        <f t="shared" si="38"/>
        <v>10</v>
      </c>
      <c r="R145" s="5">
        <f t="shared" si="39"/>
        <v>-9.4326927390053383E-2</v>
      </c>
      <c r="S145" s="4">
        <f t="shared" si="40"/>
        <v>88.285438613804288</v>
      </c>
      <c r="T145" s="6">
        <f t="shared" si="41"/>
        <v>-1.0665258879340203</v>
      </c>
      <c r="U145" s="6">
        <f t="shared" si="42"/>
        <v>9.6653908594020592</v>
      </c>
      <c r="V145" s="4">
        <f t="shared" si="43"/>
        <v>148.60567307260993</v>
      </c>
      <c r="W145" s="4">
        <f t="shared" si="44"/>
        <v>1.7675961342009983</v>
      </c>
      <c r="X145" s="4">
        <f t="shared" si="45"/>
        <v>36952238.822868586</v>
      </c>
      <c r="Y145" s="6">
        <f t="shared" si="46"/>
        <v>638.93347411206594</v>
      </c>
      <c r="Z145" s="6">
        <f t="shared" si="47"/>
        <v>16.145544683089419</v>
      </c>
      <c r="AA145" s="6">
        <f t="shared" si="48"/>
        <v>337528472.43270427</v>
      </c>
      <c r="AB145" s="26">
        <v>-13.586906357416865</v>
      </c>
      <c r="AC145" s="4">
        <f t="shared" si="49"/>
        <v>1440.405908827428</v>
      </c>
      <c r="AD145" s="4">
        <f t="shared" si="50"/>
        <v>469910045610.03796</v>
      </c>
      <c r="AE145" s="4">
        <f t="shared" si="51"/>
        <v>22477.966329024661</v>
      </c>
      <c r="AF145" s="27">
        <v>-10.156431443339946</v>
      </c>
      <c r="AG145" s="6">
        <f t="shared" si="52"/>
        <v>95.2291131255528</v>
      </c>
      <c r="AH145" s="6">
        <f t="shared" si="53"/>
        <v>3313377939.8754845</v>
      </c>
      <c r="AI145" s="6">
        <f t="shared" si="54"/>
        <v>1486.0788790581892</v>
      </c>
      <c r="AK145" s="1">
        <f t="shared" si="55"/>
        <v>3.0652800941028848E-8</v>
      </c>
      <c r="AL145" s="1">
        <f t="shared" si="56"/>
        <v>0.64080793063894959</v>
      </c>
    </row>
    <row r="146" spans="4:38" x14ac:dyDescent="0.25">
      <c r="D146" s="1">
        <v>2008</v>
      </c>
      <c r="E146" s="1" t="s">
        <v>6</v>
      </c>
      <c r="F146" s="2" t="s">
        <v>198</v>
      </c>
      <c r="G146">
        <v>3</v>
      </c>
      <c r="H146">
        <v>21695634</v>
      </c>
      <c r="I146" s="1">
        <v>1858.9459999999999</v>
      </c>
      <c r="J146" s="1">
        <v>133979</v>
      </c>
      <c r="K146" s="1">
        <v>961801.9</v>
      </c>
      <c r="L146" s="1">
        <v>940594.1</v>
      </c>
      <c r="M146" s="3">
        <v>5800</v>
      </c>
      <c r="N146">
        <v>139.30000000000001</v>
      </c>
      <c r="O146">
        <v>606</v>
      </c>
      <c r="P146"/>
      <c r="Q146" s="1">
        <f t="shared" si="38"/>
        <v>10</v>
      </c>
      <c r="R146" s="5">
        <f t="shared" si="39"/>
        <v>-7.9184656251445718E-2</v>
      </c>
      <c r="S146" s="4">
        <f t="shared" si="40"/>
        <v>76.159952833487381</v>
      </c>
      <c r="T146" s="6">
        <f t="shared" si="41"/>
        <v>-1.0175190273864105</v>
      </c>
      <c r="U146" s="6">
        <f t="shared" si="42"/>
        <v>9.5707239379739608</v>
      </c>
      <c r="V146" s="4">
        <f t="shared" si="43"/>
        <v>139.22081534374857</v>
      </c>
      <c r="W146" s="4">
        <f t="shared" si="44"/>
        <v>2.4408444738198747</v>
      </c>
      <c r="X146" s="4">
        <f t="shared" si="45"/>
        <v>52955668.354918584</v>
      </c>
      <c r="Y146" s="6">
        <f t="shared" si="46"/>
        <v>604.98248097261364</v>
      </c>
      <c r="Z146" s="6">
        <f t="shared" si="47"/>
        <v>19.423253789864539</v>
      </c>
      <c r="AA146" s="6">
        <f t="shared" si="48"/>
        <v>421399805.31401396</v>
      </c>
      <c r="AB146" s="26">
        <v>-13.586906357416865</v>
      </c>
      <c r="AC146" s="4">
        <f t="shared" si="49"/>
        <v>1715.8508984711038</v>
      </c>
      <c r="AD146" s="4">
        <f t="shared" si="50"/>
        <v>692020032481.09656</v>
      </c>
      <c r="AE146" s="4">
        <f t="shared" si="51"/>
        <v>31896.741643092646</v>
      </c>
      <c r="AF146" s="27">
        <v>-10.156431443339946</v>
      </c>
      <c r="AG146" s="6">
        <f t="shared" si="52"/>
        <v>99.815641476775667</v>
      </c>
      <c r="AH146" s="6">
        <f t="shared" si="53"/>
        <v>4096191588.4269385</v>
      </c>
      <c r="AI146" s="6">
        <f t="shared" si="54"/>
        <v>1855.518874606862</v>
      </c>
      <c r="AK146" s="1">
        <f t="shared" si="55"/>
        <v>2.4794815437918329E-8</v>
      </c>
      <c r="AL146" s="1">
        <f t="shared" si="56"/>
        <v>0.53793924083862577</v>
      </c>
    </row>
    <row r="147" spans="4:38" x14ac:dyDescent="0.25">
      <c r="D147" s="1">
        <v>2009</v>
      </c>
      <c r="E147" s="1" t="s">
        <v>6</v>
      </c>
      <c r="F147" s="2" t="s">
        <v>198</v>
      </c>
      <c r="G147">
        <v>3</v>
      </c>
      <c r="H147">
        <v>22514281</v>
      </c>
      <c r="I147" s="1">
        <v>1225.6690000000001</v>
      </c>
      <c r="J147" s="1">
        <v>128333</v>
      </c>
      <c r="K147" s="1">
        <v>987176.9</v>
      </c>
      <c r="L147" s="1">
        <v>981067.1</v>
      </c>
      <c r="M147" s="3">
        <v>5700</v>
      </c>
      <c r="N147">
        <v>130</v>
      </c>
      <c r="O147">
        <v>581</v>
      </c>
      <c r="P147"/>
      <c r="Q147" s="1">
        <f t="shared" si="38"/>
        <v>10</v>
      </c>
      <c r="R147" s="5">
        <f t="shared" si="39"/>
        <v>-0.12009767726849581</v>
      </c>
      <c r="S147" s="4">
        <f t="shared" si="40"/>
        <v>118.55765274311416</v>
      </c>
      <c r="T147" s="6">
        <f t="shared" si="41"/>
        <v>-1.140207018279638</v>
      </c>
      <c r="U147" s="6">
        <f t="shared" si="42"/>
        <v>11.186195928232515</v>
      </c>
      <c r="V147" s="4">
        <f t="shared" si="43"/>
        <v>129.87990232273151</v>
      </c>
      <c r="W147" s="4">
        <f t="shared" si="44"/>
        <v>1.033816857572011</v>
      </c>
      <c r="X147" s="4">
        <f t="shared" si="45"/>
        <v>23275643.233913235</v>
      </c>
      <c r="Y147" s="6">
        <f t="shared" si="46"/>
        <v>579.85979298172037</v>
      </c>
      <c r="Z147" s="6">
        <f t="shared" si="47"/>
        <v>10.956977759584648</v>
      </c>
      <c r="AA147" s="6">
        <f t="shared" si="48"/>
        <v>246688476.19003922</v>
      </c>
      <c r="AB147" s="26">
        <v>-13.586906357416865</v>
      </c>
      <c r="AC147" s="4">
        <f t="shared" si="49"/>
        <v>1131.321326643259</v>
      </c>
      <c r="AD147" s="4">
        <f t="shared" si="50"/>
        <v>312188756783.41235</v>
      </c>
      <c r="AE147" s="4">
        <f t="shared" si="51"/>
        <v>13866.254791055168</v>
      </c>
      <c r="AF147" s="27">
        <v>-10.156431443339946</v>
      </c>
      <c r="AG147" s="6">
        <f t="shared" si="52"/>
        <v>89.075328256303195</v>
      </c>
      <c r="AH147" s="6">
        <f t="shared" si="53"/>
        <v>2802672972.726593</v>
      </c>
      <c r="AI147" s="6">
        <f t="shared" si="54"/>
        <v>1091.768685085749</v>
      </c>
      <c r="AK147" s="1">
        <f t="shared" si="55"/>
        <v>3.6238375087547996E-8</v>
      </c>
      <c r="AL147" s="1">
        <f t="shared" si="56"/>
        <v>0.81588095970445518</v>
      </c>
    </row>
    <row r="148" spans="4:38" x14ac:dyDescent="0.25">
      <c r="D148" s="1">
        <v>2010</v>
      </c>
      <c r="E148" s="1" t="s">
        <v>6</v>
      </c>
      <c r="F148" s="2" t="s">
        <v>198</v>
      </c>
      <c r="G148">
        <v>3</v>
      </c>
      <c r="H148">
        <v>23356246</v>
      </c>
      <c r="I148" s="1">
        <v>1558.9359999999999</v>
      </c>
      <c r="J148" s="1">
        <v>122844</v>
      </c>
      <c r="K148" s="1">
        <v>1012729</v>
      </c>
      <c r="L148" s="1">
        <v>998217.5</v>
      </c>
      <c r="M148" s="3">
        <v>5700</v>
      </c>
      <c r="N148">
        <v>121.3</v>
      </c>
      <c r="O148">
        <v>561</v>
      </c>
      <c r="P148"/>
      <c r="Q148" s="1">
        <f t="shared" si="38"/>
        <v>10</v>
      </c>
      <c r="R148" s="5">
        <f t="shared" si="39"/>
        <v>-9.4423375943592305E-2</v>
      </c>
      <c r="S148" s="4">
        <f t="shared" si="40"/>
        <v>95.625291095978284</v>
      </c>
      <c r="T148" s="6">
        <f t="shared" si="41"/>
        <v>-1.0668224246167464</v>
      </c>
      <c r="U148" s="6">
        <f t="shared" si="42"/>
        <v>10.649208136448669</v>
      </c>
      <c r="V148" s="4">
        <f t="shared" si="43"/>
        <v>121.20557662405641</v>
      </c>
      <c r="W148" s="4">
        <f t="shared" si="44"/>
        <v>1.6302549065553267</v>
      </c>
      <c r="X148" s="4">
        <f t="shared" si="45"/>
        <v>38076634.640213221</v>
      </c>
      <c r="Y148" s="6">
        <f t="shared" si="46"/>
        <v>559.9331775753833</v>
      </c>
      <c r="Z148" s="6">
        <f t="shared" si="47"/>
        <v>14.638985171716991</v>
      </c>
      <c r="AA148" s="6">
        <f t="shared" si="48"/>
        <v>341911738.86097425</v>
      </c>
      <c r="AB148" s="26">
        <v>-13.586906357416865</v>
      </c>
      <c r="AC148" s="4">
        <f t="shared" si="49"/>
        <v>1438.9346093210609</v>
      </c>
      <c r="AD148" s="4">
        <f t="shared" si="50"/>
        <v>523928936828.19019</v>
      </c>
      <c r="AE148" s="4">
        <f t="shared" si="51"/>
        <v>22432.06964116537</v>
      </c>
      <c r="AF148" s="27">
        <v>-10.156431443339946</v>
      </c>
      <c r="AG148" s="6">
        <f t="shared" si="52"/>
        <v>95.202642998328628</v>
      </c>
      <c r="AH148" s="6">
        <f t="shared" si="53"/>
        <v>3698047356.4314694</v>
      </c>
      <c r="AI148" s="6">
        <f t="shared" si="54"/>
        <v>1484.1482746524243</v>
      </c>
      <c r="AK148" s="1">
        <f t="shared" si="55"/>
        <v>2.7464308767372489E-8</v>
      </c>
      <c r="AL148" s="1">
        <f t="shared" si="56"/>
        <v>0.64146315179070856</v>
      </c>
    </row>
    <row r="149" spans="4:38" x14ac:dyDescent="0.25">
      <c r="D149" s="1">
        <v>2011</v>
      </c>
      <c r="E149" s="1" t="s">
        <v>6</v>
      </c>
      <c r="F149" s="2" t="s">
        <v>198</v>
      </c>
      <c r="G149">
        <v>3</v>
      </c>
      <c r="H149">
        <v>24220661</v>
      </c>
      <c r="I149" s="1">
        <v>1747.3779999999999</v>
      </c>
      <c r="J149" s="1">
        <v>117403</v>
      </c>
      <c r="K149" s="1">
        <v>1037129</v>
      </c>
      <c r="L149" s="1">
        <v>1025641</v>
      </c>
      <c r="M149" s="3">
        <v>5600</v>
      </c>
      <c r="N149">
        <v>113.2</v>
      </c>
      <c r="O149">
        <v>546</v>
      </c>
      <c r="P149"/>
      <c r="Q149" s="1">
        <f t="shared" si="38"/>
        <v>10</v>
      </c>
      <c r="R149" s="5">
        <f t="shared" si="39"/>
        <v>-8.4240502055079103E-2</v>
      </c>
      <c r="S149" s="4">
        <f t="shared" si="40"/>
        <v>87.368267655882136</v>
      </c>
      <c r="T149" s="6">
        <f t="shared" si="41"/>
        <v>-1.0344597523212848</v>
      </c>
      <c r="U149" s="6">
        <f t="shared" si="42"/>
        <v>10.609843348305549</v>
      </c>
      <c r="V149" s="4">
        <f t="shared" si="43"/>
        <v>113.11575949794492</v>
      </c>
      <c r="W149" s="4">
        <f t="shared" si="44"/>
        <v>2.0000144753726916</v>
      </c>
      <c r="X149" s="4">
        <f t="shared" si="45"/>
        <v>48441672.603094809</v>
      </c>
      <c r="Y149" s="6">
        <f t="shared" si="46"/>
        <v>544.96554024767875</v>
      </c>
      <c r="Z149" s="6">
        <f t="shared" si="47"/>
        <v>16.469404331771457</v>
      </c>
      <c r="AA149" s="6">
        <f t="shared" si="48"/>
        <v>398899859.19176799</v>
      </c>
      <c r="AB149" s="26">
        <v>-13.586906357416865</v>
      </c>
      <c r="AC149" s="4">
        <f t="shared" si="49"/>
        <v>1612.8710093077696</v>
      </c>
      <c r="AD149" s="4">
        <f t="shared" si="50"/>
        <v>682609755073.28613</v>
      </c>
      <c r="AE149" s="4">
        <f t="shared" si="51"/>
        <v>28182.953185021914</v>
      </c>
      <c r="AF149" s="27">
        <v>-10.156431443339946</v>
      </c>
      <c r="AG149" s="6">
        <f t="shared" si="52"/>
        <v>98.181020774847312</v>
      </c>
      <c r="AH149" s="6">
        <f t="shared" si="53"/>
        <v>4298470950.2171745</v>
      </c>
      <c r="AI149" s="6">
        <f t="shared" si="54"/>
        <v>1715.5935571951115</v>
      </c>
      <c r="AK149" s="1">
        <f t="shared" si="55"/>
        <v>2.3628009962069896E-8</v>
      </c>
      <c r="AL149" s="1">
        <f t="shared" si="56"/>
        <v>0.57228601939591783</v>
      </c>
    </row>
    <row r="150" spans="4:38" x14ac:dyDescent="0.25">
      <c r="D150" s="1">
        <v>2012</v>
      </c>
      <c r="E150" s="1" t="s">
        <v>6</v>
      </c>
      <c r="F150" s="2" t="s">
        <v>198</v>
      </c>
      <c r="G150">
        <v>3</v>
      </c>
      <c r="H150">
        <v>25107931</v>
      </c>
      <c r="I150" s="1">
        <v>1719.788</v>
      </c>
      <c r="J150" s="1">
        <v>112365</v>
      </c>
      <c r="K150" s="1">
        <v>1062051</v>
      </c>
      <c r="L150" s="1">
        <v>1045627</v>
      </c>
      <c r="M150" s="3">
        <v>5600</v>
      </c>
      <c r="N150">
        <v>105.8</v>
      </c>
      <c r="O150">
        <v>526</v>
      </c>
      <c r="P150"/>
      <c r="Q150" s="1">
        <f t="shared" si="38"/>
        <v>10</v>
      </c>
      <c r="R150" s="5">
        <f t="shared" si="39"/>
        <v>-8.5591945053692664E-2</v>
      </c>
      <c r="S150" s="4">
        <f t="shared" si="40"/>
        <v>90.903010836219337</v>
      </c>
      <c r="T150" s="6">
        <f t="shared" si="41"/>
        <v>-1.0388843087741315</v>
      </c>
      <c r="U150" s="6">
        <f t="shared" si="42"/>
        <v>10.862854831305688</v>
      </c>
      <c r="V150" s="4">
        <f t="shared" si="43"/>
        <v>105.7144080549463</v>
      </c>
      <c r="W150" s="4">
        <f t="shared" si="44"/>
        <v>1.8918933313425179</v>
      </c>
      <c r="X150" s="4">
        <f t="shared" si="45"/>
        <v>47501527.222708076</v>
      </c>
      <c r="Y150" s="6">
        <f t="shared" si="46"/>
        <v>524.96111569122581</v>
      </c>
      <c r="Z150" s="6">
        <f t="shared" si="47"/>
        <v>15.831823463604971</v>
      </c>
      <c r="AA150" s="6">
        <f t="shared" si="48"/>
        <v>397504331.12837464</v>
      </c>
      <c r="AB150" s="26">
        <v>-13.586906357416865</v>
      </c>
      <c r="AC150" s="4">
        <f t="shared" si="49"/>
        <v>1587.4047901229101</v>
      </c>
      <c r="AD150" s="4">
        <f t="shared" si="50"/>
        <v>685446443285.10706</v>
      </c>
      <c r="AE150" s="4">
        <f t="shared" si="51"/>
        <v>27299.997091958994</v>
      </c>
      <c r="AF150" s="27">
        <v>-10.156431443339946</v>
      </c>
      <c r="AG150" s="6">
        <f t="shared" si="52"/>
        <v>97.762872704511153</v>
      </c>
      <c r="AH150" s="6">
        <f t="shared" si="53"/>
        <v>4385579439.2351303</v>
      </c>
      <c r="AI150" s="6">
        <f t="shared" si="54"/>
        <v>1681.3141532274583</v>
      </c>
      <c r="AK150" s="1">
        <f t="shared" si="55"/>
        <v>2.3158699059185861E-8</v>
      </c>
      <c r="AL150" s="1">
        <f t="shared" si="56"/>
        <v>0.58146701802780343</v>
      </c>
    </row>
    <row r="151" spans="4:38" x14ac:dyDescent="0.25">
      <c r="D151" s="1">
        <v>2013</v>
      </c>
      <c r="E151" s="1" t="s">
        <v>6</v>
      </c>
      <c r="F151" s="2" t="s">
        <v>198</v>
      </c>
      <c r="G151">
        <v>3</v>
      </c>
      <c r="H151">
        <v>26015780</v>
      </c>
      <c r="I151" s="1">
        <v>1526.347</v>
      </c>
      <c r="J151" s="1">
        <v>107777</v>
      </c>
      <c r="K151" s="1">
        <v>1086462</v>
      </c>
      <c r="L151" s="1">
        <v>1060904</v>
      </c>
      <c r="M151" s="3">
        <v>5500</v>
      </c>
      <c r="N151">
        <v>99.2</v>
      </c>
      <c r="O151">
        <v>509</v>
      </c>
      <c r="P151"/>
      <c r="Q151" s="1">
        <f t="shared" si="38"/>
        <v>10</v>
      </c>
      <c r="R151" s="5">
        <f t="shared" si="39"/>
        <v>-9.6439407290740575E-2</v>
      </c>
      <c r="S151" s="4">
        <f t="shared" si="40"/>
        <v>104.77775132391258</v>
      </c>
      <c r="T151" s="6">
        <f t="shared" si="41"/>
        <v>-1.0729802618319497</v>
      </c>
      <c r="U151" s="6">
        <f t="shared" si="42"/>
        <v>11.383290516985626</v>
      </c>
      <c r="V151" s="4">
        <f t="shared" si="43"/>
        <v>99.103560592709258</v>
      </c>
      <c r="W151" s="4">
        <f t="shared" si="44"/>
        <v>1.4567472394796985</v>
      </c>
      <c r="X151" s="4">
        <f t="shared" si="45"/>
        <v>37898415.697911151</v>
      </c>
      <c r="Y151" s="6">
        <f t="shared" si="46"/>
        <v>507.92701973816804</v>
      </c>
      <c r="Z151" s="6">
        <f t="shared" si="47"/>
        <v>13.408662440113028</v>
      </c>
      <c r="AA151" s="6">
        <f t="shared" si="48"/>
        <v>348836812.1362437</v>
      </c>
      <c r="AB151" s="26">
        <v>-13.586906357416865</v>
      </c>
      <c r="AC151" s="4">
        <f t="shared" si="49"/>
        <v>1408.8541955111521</v>
      </c>
      <c r="AD151" s="4">
        <f t="shared" si="50"/>
        <v>559443430615.66016</v>
      </c>
      <c r="AE151" s="4">
        <f t="shared" si="51"/>
        <v>21504.003747558603</v>
      </c>
      <c r="AF151" s="27">
        <v>-10.156431443339946</v>
      </c>
      <c r="AG151" s="6">
        <f t="shared" si="52"/>
        <v>94.656274720276699</v>
      </c>
      <c r="AH151" s="6">
        <f t="shared" si="53"/>
        <v>4033028305.9655933</v>
      </c>
      <c r="AI151" s="6">
        <f t="shared" si="54"/>
        <v>1444.7832095047017</v>
      </c>
      <c r="AK151" s="1">
        <f t="shared" si="55"/>
        <v>2.5183139499211324E-8</v>
      </c>
      <c r="AL151" s="1">
        <f t="shared" si="56"/>
        <v>0.65515901692079193</v>
      </c>
    </row>
    <row r="152" spans="4:38" x14ac:dyDescent="0.25">
      <c r="D152" s="1">
        <v>2014</v>
      </c>
      <c r="E152" s="1" t="s">
        <v>6</v>
      </c>
      <c r="F152" s="2" t="s">
        <v>198</v>
      </c>
      <c r="G152">
        <v>3</v>
      </c>
      <c r="H152">
        <v>26941779</v>
      </c>
      <c r="I152" s="1">
        <v>1357.0329999999999</v>
      </c>
      <c r="J152" s="1">
        <v>103991</v>
      </c>
      <c r="K152" s="1">
        <v>1111015</v>
      </c>
      <c r="L152" s="1">
        <v>1095335</v>
      </c>
      <c r="M152" s="3">
        <v>5400</v>
      </c>
      <c r="N152">
        <v>93.6</v>
      </c>
      <c r="O152">
        <v>493</v>
      </c>
      <c r="P152"/>
      <c r="Q152" s="1">
        <f t="shared" si="38"/>
        <v>10</v>
      </c>
      <c r="R152" s="5">
        <f t="shared" si="39"/>
        <v>-0.10847193841269888</v>
      </c>
      <c r="S152" s="4">
        <f t="shared" si="40"/>
        <v>120.51395065558465</v>
      </c>
      <c r="T152" s="6">
        <f t="shared" si="41"/>
        <v>-1.1082456436946402</v>
      </c>
      <c r="U152" s="6">
        <f t="shared" si="42"/>
        <v>12.139002421362687</v>
      </c>
      <c r="V152" s="4">
        <f t="shared" si="43"/>
        <v>93.491528061587289</v>
      </c>
      <c r="W152" s="4">
        <f t="shared" si="44"/>
        <v>1.1260380998364645</v>
      </c>
      <c r="X152" s="4">
        <f t="shared" si="45"/>
        <v>30337469.631373964</v>
      </c>
      <c r="Y152" s="6">
        <f t="shared" si="46"/>
        <v>491.89175435630534</v>
      </c>
      <c r="Z152" s="6">
        <f t="shared" si="47"/>
        <v>11.179114666060537</v>
      </c>
      <c r="AA152" s="6">
        <f t="shared" si="48"/>
        <v>301185236.74866176</v>
      </c>
      <c r="AB152" s="26">
        <v>-13.586906357416865</v>
      </c>
      <c r="AC152" s="4">
        <f t="shared" si="49"/>
        <v>1252.5733896008478</v>
      </c>
      <c r="AD152" s="4">
        <f t="shared" si="50"/>
        <v>457951893737.11365</v>
      </c>
      <c r="AE152" s="4">
        <f t="shared" si="51"/>
        <v>16997.834246102069</v>
      </c>
      <c r="AF152" s="27">
        <v>-10.156431443339946</v>
      </c>
      <c r="AG152" s="6">
        <f t="shared" si="52"/>
        <v>91.644226179682519</v>
      </c>
      <c r="AH152" s="6">
        <f t="shared" si="53"/>
        <v>3713281035.4296756</v>
      </c>
      <c r="AI152" s="6">
        <f t="shared" si="54"/>
        <v>1243.642391852931</v>
      </c>
      <c r="AK152" s="1">
        <f t="shared" si="55"/>
        <v>2.7351636858169322E-8</v>
      </c>
      <c r="AL152" s="1">
        <f t="shared" si="56"/>
        <v>0.73690175552105219</v>
      </c>
    </row>
    <row r="153" spans="4:38" x14ac:dyDescent="0.25">
      <c r="D153" s="1">
        <v>2015</v>
      </c>
      <c r="E153" s="1" t="s">
        <v>6</v>
      </c>
      <c r="F153" s="2" t="s">
        <v>198</v>
      </c>
      <c r="G153">
        <v>3</v>
      </c>
      <c r="H153">
        <v>27884381</v>
      </c>
      <c r="I153" s="1">
        <v>1024.0409999999999</v>
      </c>
      <c r="J153" s="1">
        <v>100992</v>
      </c>
      <c r="K153" s="1">
        <v>1136018</v>
      </c>
      <c r="M153" s="3">
        <v>5400</v>
      </c>
      <c r="N153">
        <v>88.9</v>
      </c>
      <c r="O153">
        <v>477</v>
      </c>
      <c r="P153"/>
      <c r="Q153" s="1">
        <f t="shared" si="38"/>
        <v>10</v>
      </c>
      <c r="R153" s="5">
        <f t="shared" si="39"/>
        <v>-0.14374424461520585</v>
      </c>
      <c r="S153" s="4">
        <f t="shared" si="40"/>
        <v>163.29604927927693</v>
      </c>
      <c r="T153" s="6">
        <f t="shared" si="41"/>
        <v>-1.2001034900920844</v>
      </c>
      <c r="U153" s="6">
        <f t="shared" si="42"/>
        <v>0</v>
      </c>
      <c r="V153" s="4">
        <f t="shared" si="43"/>
        <v>88.756255755384799</v>
      </c>
      <c r="W153" s="4">
        <f t="shared" si="44"/>
        <v>0.62710702709569832</v>
      </c>
      <c r="X153" s="4">
        <f t="shared" si="45"/>
        <v>17486491.271313775</v>
      </c>
      <c r="Y153" s="6">
        <f t="shared" si="46"/>
        <v>475.79989650990791</v>
      </c>
      <c r="Z153" s="6" t="e">
        <f t="shared" si="47"/>
        <v>#DIV/0!</v>
      </c>
      <c r="AA153" s="6" t="e">
        <f t="shared" si="48"/>
        <v>#DIV/0!</v>
      </c>
      <c r="AB153" s="26">
        <v>-13.586906357416865</v>
      </c>
      <c r="AC153" s="4">
        <f t="shared" si="49"/>
        <v>945.21393839371751</v>
      </c>
      <c r="AD153" s="4">
        <f t="shared" si="50"/>
        <v>269903471436.42261</v>
      </c>
      <c r="AE153" s="4">
        <f t="shared" si="51"/>
        <v>9679.378266866408</v>
      </c>
      <c r="AF153" s="27">
        <v>-10.156431443339946</v>
      </c>
      <c r="AG153" s="6">
        <f t="shared" si="52"/>
        <v>84.629630087657176</v>
      </c>
      <c r="AH153" s="6">
        <f t="shared" si="53"/>
        <v>2900143546.9962888</v>
      </c>
      <c r="AI153" s="6">
        <f t="shared" si="54"/>
        <v>866.64211024594545</v>
      </c>
      <c r="AK153" s="1">
        <f t="shared" si="55"/>
        <v>3.5020443915126459E-8</v>
      </c>
      <c r="AL153" s="1">
        <f t="shared" si="56"/>
        <v>0.97652340091851797</v>
      </c>
    </row>
    <row r="154" spans="4:38" x14ac:dyDescent="0.25">
      <c r="D154" s="1">
        <v>2016</v>
      </c>
      <c r="E154" s="1" t="s">
        <v>6</v>
      </c>
      <c r="F154" s="2" t="s">
        <v>198</v>
      </c>
      <c r="G154">
        <v>3</v>
      </c>
      <c r="H154">
        <v>28842484</v>
      </c>
      <c r="I154" s="1">
        <v>0</v>
      </c>
      <c r="J154" s="1">
        <v>98337</v>
      </c>
      <c r="K154" s="1">
        <v>1162376</v>
      </c>
      <c r="M154" s="3"/>
      <c r="N154">
        <v>84.6</v>
      </c>
      <c r="O154"/>
      <c r="P154"/>
      <c r="Q154" s="1">
        <f t="shared" si="38"/>
        <v>10</v>
      </c>
      <c r="R154" s="5" t="e">
        <f t="shared" si="39"/>
        <v>#DIV/0!</v>
      </c>
      <c r="S154" s="4" t="e">
        <f t="shared" si="40"/>
        <v>#DIV/0!</v>
      </c>
      <c r="T154" s="6" t="e">
        <f t="shared" si="41"/>
        <v>#NUM!</v>
      </c>
      <c r="U154" s="6" t="e">
        <f t="shared" si="42"/>
        <v>#NUM!</v>
      </c>
      <c r="V154" s="4" t="e">
        <f t="shared" si="43"/>
        <v>#DIV/0!</v>
      </c>
      <c r="W154" s="4" t="e">
        <f t="shared" si="44"/>
        <v>#DIV/0!</v>
      </c>
      <c r="X154" s="4" t="e">
        <f t="shared" si="45"/>
        <v>#DIV/0!</v>
      </c>
      <c r="Y154" s="6" t="e">
        <f t="shared" si="46"/>
        <v>#NUM!</v>
      </c>
      <c r="Z154" s="6" t="e">
        <f t="shared" si="47"/>
        <v>#NUM!</v>
      </c>
      <c r="AA154" s="6" t="e">
        <f t="shared" si="48"/>
        <v>#NUM!</v>
      </c>
      <c r="AB154" s="26">
        <v>-13.586906357416865</v>
      </c>
      <c r="AC154" s="4">
        <f t="shared" si="49"/>
        <v>0</v>
      </c>
      <c r="AD154" s="4">
        <f t="shared" si="50"/>
        <v>0</v>
      </c>
      <c r="AE154" s="4">
        <f t="shared" si="51"/>
        <v>0</v>
      </c>
      <c r="AF154" s="27">
        <v>-10.156431443339946</v>
      </c>
      <c r="AG154" s="6" t="e">
        <f t="shared" si="52"/>
        <v>#NUM!</v>
      </c>
      <c r="AH154" s="6">
        <f t="shared" si="53"/>
        <v>0</v>
      </c>
      <c r="AI154" s="6" t="e">
        <f t="shared" si="54"/>
        <v>#NUM!</v>
      </c>
      <c r="AK154" s="1" t="e">
        <f t="shared" si="55"/>
        <v>#DIV/0!</v>
      </c>
      <c r="AL154" s="1" t="e">
        <f t="shared" si="56"/>
        <v>#DIV/0!</v>
      </c>
    </row>
    <row r="155" spans="4:38" x14ac:dyDescent="0.25">
      <c r="D155" s="1">
        <v>1980</v>
      </c>
      <c r="E155" s="1" t="s">
        <v>11</v>
      </c>
      <c r="F155" s="2" t="s">
        <v>199</v>
      </c>
      <c r="G155">
        <v>4</v>
      </c>
      <c r="H155">
        <v>61865</v>
      </c>
      <c r="I155" s="1">
        <v>0</v>
      </c>
      <c r="M155" s="3"/>
      <c r="N155"/>
      <c r="O155"/>
      <c r="P155"/>
      <c r="Q155" s="1">
        <f t="shared" si="38"/>
        <v>10</v>
      </c>
      <c r="R155" s="5" t="e">
        <f t="shared" si="39"/>
        <v>#DIV/0!</v>
      </c>
      <c r="S155" s="4" t="e">
        <f t="shared" si="40"/>
        <v>#DIV/0!</v>
      </c>
      <c r="T155" s="6" t="e">
        <f t="shared" si="41"/>
        <v>#NUM!</v>
      </c>
      <c r="U155" s="6" t="e">
        <f t="shared" si="42"/>
        <v>#NUM!</v>
      </c>
      <c r="V155" s="4" t="e">
        <f t="shared" si="43"/>
        <v>#DIV/0!</v>
      </c>
      <c r="W155" s="4" t="e">
        <f t="shared" si="44"/>
        <v>#DIV/0!</v>
      </c>
      <c r="X155" s="4" t="e">
        <f t="shared" si="45"/>
        <v>#DIV/0!</v>
      </c>
      <c r="Y155" s="6" t="e">
        <f t="shared" si="46"/>
        <v>#NUM!</v>
      </c>
      <c r="Z155" s="6" t="e">
        <f t="shared" si="47"/>
        <v>#NUM!</v>
      </c>
      <c r="AA155" s="6" t="e">
        <f t="shared" si="48"/>
        <v>#NUM!</v>
      </c>
      <c r="AB155" s="26">
        <v>-13.586906357416865</v>
      </c>
      <c r="AC155" s="4">
        <f t="shared" si="49"/>
        <v>0</v>
      </c>
      <c r="AD155" s="4">
        <f t="shared" si="50"/>
        <v>0</v>
      </c>
      <c r="AE155" s="4">
        <f t="shared" si="51"/>
        <v>0</v>
      </c>
      <c r="AF155" s="27">
        <v>-10.156431443339946</v>
      </c>
      <c r="AG155" s="6" t="e">
        <f t="shared" si="52"/>
        <v>#NUM!</v>
      </c>
      <c r="AH155" s="6">
        <f t="shared" si="53"/>
        <v>0</v>
      </c>
      <c r="AI155" s="6" t="e">
        <f t="shared" si="54"/>
        <v>#NUM!</v>
      </c>
      <c r="AK155" s="1" t="e">
        <f t="shared" si="55"/>
        <v>#DIV/0!</v>
      </c>
      <c r="AL155" s="1" t="e">
        <f t="shared" si="56"/>
        <v>#DIV/0!</v>
      </c>
    </row>
    <row r="156" spans="4:38" x14ac:dyDescent="0.25">
      <c r="D156" s="1">
        <v>1981</v>
      </c>
      <c r="E156" s="1" t="s">
        <v>11</v>
      </c>
      <c r="F156" s="2" t="s">
        <v>199</v>
      </c>
      <c r="G156">
        <v>4</v>
      </c>
      <c r="H156">
        <v>61800</v>
      </c>
      <c r="I156" s="1">
        <v>0</v>
      </c>
      <c r="M156" s="3"/>
      <c r="N156"/>
      <c r="O156"/>
      <c r="P156"/>
      <c r="Q156" s="1">
        <f t="shared" si="38"/>
        <v>10</v>
      </c>
      <c r="R156" s="5" t="e">
        <f t="shared" si="39"/>
        <v>#DIV/0!</v>
      </c>
      <c r="S156" s="4" t="e">
        <f t="shared" si="40"/>
        <v>#DIV/0!</v>
      </c>
      <c r="T156" s="6" t="e">
        <f t="shared" si="41"/>
        <v>#NUM!</v>
      </c>
      <c r="U156" s="6" t="e">
        <f t="shared" si="42"/>
        <v>#NUM!</v>
      </c>
      <c r="V156" s="4" t="e">
        <f t="shared" si="43"/>
        <v>#DIV/0!</v>
      </c>
      <c r="W156" s="4" t="e">
        <f t="shared" si="44"/>
        <v>#DIV/0!</v>
      </c>
      <c r="X156" s="4" t="e">
        <f t="shared" si="45"/>
        <v>#DIV/0!</v>
      </c>
      <c r="Y156" s="6" t="e">
        <f t="shared" si="46"/>
        <v>#NUM!</v>
      </c>
      <c r="Z156" s="6" t="e">
        <f t="shared" si="47"/>
        <v>#NUM!</v>
      </c>
      <c r="AA156" s="6" t="e">
        <f t="shared" si="48"/>
        <v>#NUM!</v>
      </c>
      <c r="AB156" s="26">
        <v>-13.586906357416865</v>
      </c>
      <c r="AC156" s="4">
        <f t="shared" si="49"/>
        <v>0</v>
      </c>
      <c r="AD156" s="4">
        <f t="shared" si="50"/>
        <v>0</v>
      </c>
      <c r="AE156" s="4">
        <f t="shared" si="51"/>
        <v>0</v>
      </c>
      <c r="AF156" s="27">
        <v>-10.156431443339946</v>
      </c>
      <c r="AG156" s="6" t="e">
        <f t="shared" si="52"/>
        <v>#NUM!</v>
      </c>
      <c r="AH156" s="6">
        <f t="shared" si="53"/>
        <v>0</v>
      </c>
      <c r="AI156" s="6" t="e">
        <f t="shared" si="54"/>
        <v>#NUM!</v>
      </c>
      <c r="AK156" s="1" t="e">
        <f t="shared" si="55"/>
        <v>#DIV/0!</v>
      </c>
      <c r="AL156" s="1" t="e">
        <f t="shared" si="56"/>
        <v>#DIV/0!</v>
      </c>
    </row>
    <row r="157" spans="4:38" x14ac:dyDescent="0.25">
      <c r="D157" s="1">
        <v>1982</v>
      </c>
      <c r="E157" s="1" t="s">
        <v>11</v>
      </c>
      <c r="F157" s="2" t="s">
        <v>199</v>
      </c>
      <c r="G157">
        <v>4</v>
      </c>
      <c r="H157">
        <v>61779</v>
      </c>
      <c r="I157" s="1">
        <v>0</v>
      </c>
      <c r="M157" s="3"/>
      <c r="N157"/>
      <c r="O157"/>
      <c r="P157"/>
      <c r="Q157" s="1">
        <f t="shared" si="38"/>
        <v>10</v>
      </c>
      <c r="R157" s="5" t="e">
        <f t="shared" si="39"/>
        <v>#DIV/0!</v>
      </c>
      <c r="S157" s="4" t="e">
        <f t="shared" si="40"/>
        <v>#DIV/0!</v>
      </c>
      <c r="T157" s="6" t="e">
        <f t="shared" si="41"/>
        <v>#NUM!</v>
      </c>
      <c r="U157" s="6" t="e">
        <f t="shared" si="42"/>
        <v>#NUM!</v>
      </c>
      <c r="V157" s="4" t="e">
        <f t="shared" si="43"/>
        <v>#DIV/0!</v>
      </c>
      <c r="W157" s="4" t="e">
        <f t="shared" si="44"/>
        <v>#DIV/0!</v>
      </c>
      <c r="X157" s="4" t="e">
        <f t="shared" si="45"/>
        <v>#DIV/0!</v>
      </c>
      <c r="Y157" s="6" t="e">
        <f t="shared" si="46"/>
        <v>#NUM!</v>
      </c>
      <c r="Z157" s="6" t="e">
        <f t="shared" si="47"/>
        <v>#NUM!</v>
      </c>
      <c r="AA157" s="6" t="e">
        <f t="shared" si="48"/>
        <v>#NUM!</v>
      </c>
      <c r="AB157" s="26">
        <v>-13.586906357416865</v>
      </c>
      <c r="AC157" s="4">
        <f t="shared" si="49"/>
        <v>0</v>
      </c>
      <c r="AD157" s="4">
        <f t="shared" si="50"/>
        <v>0</v>
      </c>
      <c r="AE157" s="4">
        <f t="shared" si="51"/>
        <v>0</v>
      </c>
      <c r="AF157" s="27">
        <v>-10.156431443339946</v>
      </c>
      <c r="AG157" s="6" t="e">
        <f t="shared" si="52"/>
        <v>#NUM!</v>
      </c>
      <c r="AH157" s="6">
        <f t="shared" si="53"/>
        <v>0</v>
      </c>
      <c r="AI157" s="6" t="e">
        <f t="shared" si="54"/>
        <v>#NUM!</v>
      </c>
      <c r="AK157" s="1" t="e">
        <f t="shared" si="55"/>
        <v>#DIV/0!</v>
      </c>
      <c r="AL157" s="1" t="e">
        <f t="shared" si="56"/>
        <v>#DIV/0!</v>
      </c>
    </row>
    <row r="158" spans="4:38" x14ac:dyDescent="0.25">
      <c r="D158" s="1">
        <v>1983</v>
      </c>
      <c r="E158" s="1" t="s">
        <v>11</v>
      </c>
      <c r="F158" s="2" t="s">
        <v>199</v>
      </c>
      <c r="G158">
        <v>4</v>
      </c>
      <c r="H158">
        <v>61787</v>
      </c>
      <c r="I158" s="1">
        <v>0</v>
      </c>
      <c r="M158" s="3"/>
      <c r="N158"/>
      <c r="O158"/>
      <c r="P158"/>
      <c r="Q158" s="1">
        <f t="shared" si="38"/>
        <v>10</v>
      </c>
      <c r="R158" s="5" t="e">
        <f t="shared" si="39"/>
        <v>#DIV/0!</v>
      </c>
      <c r="S158" s="4" t="e">
        <f t="shared" si="40"/>
        <v>#DIV/0!</v>
      </c>
      <c r="T158" s="6" t="e">
        <f t="shared" si="41"/>
        <v>#NUM!</v>
      </c>
      <c r="U158" s="6" t="e">
        <f t="shared" si="42"/>
        <v>#NUM!</v>
      </c>
      <c r="V158" s="4" t="e">
        <f t="shared" si="43"/>
        <v>#DIV/0!</v>
      </c>
      <c r="W158" s="4" t="e">
        <f t="shared" si="44"/>
        <v>#DIV/0!</v>
      </c>
      <c r="X158" s="4" t="e">
        <f t="shared" si="45"/>
        <v>#DIV/0!</v>
      </c>
      <c r="Y158" s="6" t="e">
        <f t="shared" si="46"/>
        <v>#NUM!</v>
      </c>
      <c r="Z158" s="6" t="e">
        <f t="shared" si="47"/>
        <v>#NUM!</v>
      </c>
      <c r="AA158" s="6" t="e">
        <f t="shared" si="48"/>
        <v>#NUM!</v>
      </c>
      <c r="AB158" s="26">
        <v>-13.586906357416865</v>
      </c>
      <c r="AC158" s="4">
        <f t="shared" si="49"/>
        <v>0</v>
      </c>
      <c r="AD158" s="4">
        <f t="shared" si="50"/>
        <v>0</v>
      </c>
      <c r="AE158" s="4">
        <f t="shared" si="51"/>
        <v>0</v>
      </c>
      <c r="AF158" s="27">
        <v>-10.156431443339946</v>
      </c>
      <c r="AG158" s="6" t="e">
        <f t="shared" si="52"/>
        <v>#NUM!</v>
      </c>
      <c r="AH158" s="6">
        <f t="shared" si="53"/>
        <v>0</v>
      </c>
      <c r="AI158" s="6" t="e">
        <f t="shared" si="54"/>
        <v>#NUM!</v>
      </c>
      <c r="AK158" s="1" t="e">
        <f t="shared" si="55"/>
        <v>#DIV/0!</v>
      </c>
      <c r="AL158" s="1" t="e">
        <f t="shared" si="56"/>
        <v>#DIV/0!</v>
      </c>
    </row>
    <row r="159" spans="4:38" x14ac:dyDescent="0.25">
      <c r="D159" s="1">
        <v>1984</v>
      </c>
      <c r="E159" s="1" t="s">
        <v>11</v>
      </c>
      <c r="F159" s="2" t="s">
        <v>199</v>
      </c>
      <c r="G159">
        <v>4</v>
      </c>
      <c r="H159">
        <v>61786</v>
      </c>
      <c r="I159" s="1">
        <v>0</v>
      </c>
      <c r="M159" s="3"/>
      <c r="N159"/>
      <c r="O159"/>
      <c r="P159"/>
      <c r="Q159" s="1">
        <f t="shared" si="38"/>
        <v>10</v>
      </c>
      <c r="R159" s="5" t="e">
        <f t="shared" si="39"/>
        <v>#DIV/0!</v>
      </c>
      <c r="S159" s="4" t="e">
        <f t="shared" si="40"/>
        <v>#DIV/0!</v>
      </c>
      <c r="T159" s="6" t="e">
        <f t="shared" si="41"/>
        <v>#NUM!</v>
      </c>
      <c r="U159" s="6" t="e">
        <f t="shared" si="42"/>
        <v>#NUM!</v>
      </c>
      <c r="V159" s="4" t="e">
        <f t="shared" si="43"/>
        <v>#DIV/0!</v>
      </c>
      <c r="W159" s="4" t="e">
        <f t="shared" si="44"/>
        <v>#DIV/0!</v>
      </c>
      <c r="X159" s="4" t="e">
        <f t="shared" si="45"/>
        <v>#DIV/0!</v>
      </c>
      <c r="Y159" s="6" t="e">
        <f t="shared" si="46"/>
        <v>#NUM!</v>
      </c>
      <c r="Z159" s="6" t="e">
        <f t="shared" si="47"/>
        <v>#NUM!</v>
      </c>
      <c r="AA159" s="6" t="e">
        <f t="shared" si="48"/>
        <v>#NUM!</v>
      </c>
      <c r="AB159" s="26">
        <v>-13.586906357416865</v>
      </c>
      <c r="AC159" s="4">
        <f t="shared" si="49"/>
        <v>0</v>
      </c>
      <c r="AD159" s="4">
        <f t="shared" si="50"/>
        <v>0</v>
      </c>
      <c r="AE159" s="4">
        <f t="shared" si="51"/>
        <v>0</v>
      </c>
      <c r="AF159" s="27">
        <v>-10.156431443339946</v>
      </c>
      <c r="AG159" s="6" t="e">
        <f t="shared" si="52"/>
        <v>#NUM!</v>
      </c>
      <c r="AH159" s="6">
        <f t="shared" si="53"/>
        <v>0</v>
      </c>
      <c r="AI159" s="6" t="e">
        <f t="shared" si="54"/>
        <v>#NUM!</v>
      </c>
      <c r="AK159" s="1" t="e">
        <f t="shared" si="55"/>
        <v>#DIV/0!</v>
      </c>
      <c r="AL159" s="1" t="e">
        <f t="shared" si="56"/>
        <v>#DIV/0!</v>
      </c>
    </row>
    <row r="160" spans="4:38" x14ac:dyDescent="0.25">
      <c r="D160" s="1">
        <v>1985</v>
      </c>
      <c r="E160" s="1" t="s">
        <v>11</v>
      </c>
      <c r="F160" s="2" t="s">
        <v>199</v>
      </c>
      <c r="G160">
        <v>4</v>
      </c>
      <c r="H160">
        <v>61786</v>
      </c>
      <c r="I160" s="1">
        <v>0</v>
      </c>
      <c r="M160" s="3"/>
      <c r="N160">
        <v>35.5</v>
      </c>
      <c r="O160"/>
      <c r="P160"/>
      <c r="Q160" s="1">
        <f t="shared" si="38"/>
        <v>10</v>
      </c>
      <c r="R160" s="5" t="e">
        <f t="shared" si="39"/>
        <v>#DIV/0!</v>
      </c>
      <c r="S160" s="4" t="e">
        <f t="shared" si="40"/>
        <v>#DIV/0!</v>
      </c>
      <c r="T160" s="6" t="e">
        <f t="shared" si="41"/>
        <v>#NUM!</v>
      </c>
      <c r="U160" s="6" t="e">
        <f t="shared" si="42"/>
        <v>#NUM!</v>
      </c>
      <c r="V160" s="4" t="e">
        <f t="shared" si="43"/>
        <v>#DIV/0!</v>
      </c>
      <c r="W160" s="4" t="e">
        <f t="shared" si="44"/>
        <v>#DIV/0!</v>
      </c>
      <c r="X160" s="4" t="e">
        <f t="shared" si="45"/>
        <v>#DIV/0!</v>
      </c>
      <c r="Y160" s="6" t="e">
        <f t="shared" si="46"/>
        <v>#NUM!</v>
      </c>
      <c r="Z160" s="6" t="e">
        <f t="shared" si="47"/>
        <v>#NUM!</v>
      </c>
      <c r="AA160" s="6" t="e">
        <f t="shared" si="48"/>
        <v>#NUM!</v>
      </c>
      <c r="AB160" s="26">
        <v>-13.586906357416865</v>
      </c>
      <c r="AC160" s="4">
        <f t="shared" si="49"/>
        <v>0</v>
      </c>
      <c r="AD160" s="4">
        <f t="shared" si="50"/>
        <v>0</v>
      </c>
      <c r="AE160" s="4">
        <f t="shared" si="51"/>
        <v>0</v>
      </c>
      <c r="AF160" s="27">
        <v>-10.156431443339946</v>
      </c>
      <c r="AG160" s="6" t="e">
        <f t="shared" si="52"/>
        <v>#NUM!</v>
      </c>
      <c r="AH160" s="6">
        <f t="shared" si="53"/>
        <v>0</v>
      </c>
      <c r="AI160" s="6" t="e">
        <f t="shared" si="54"/>
        <v>#NUM!</v>
      </c>
      <c r="AK160" s="1" t="e">
        <f t="shared" si="55"/>
        <v>#DIV/0!</v>
      </c>
      <c r="AL160" s="1" t="e">
        <f t="shared" si="56"/>
        <v>#DIV/0!</v>
      </c>
    </row>
    <row r="161" spans="4:38" x14ac:dyDescent="0.25">
      <c r="D161" s="1">
        <v>1986</v>
      </c>
      <c r="E161" s="1" t="s">
        <v>11</v>
      </c>
      <c r="F161" s="2" t="s">
        <v>199</v>
      </c>
      <c r="G161">
        <v>4</v>
      </c>
      <c r="H161">
        <v>61754</v>
      </c>
      <c r="I161" s="1">
        <v>0</v>
      </c>
      <c r="M161" s="3"/>
      <c r="N161">
        <v>33.4</v>
      </c>
      <c r="O161"/>
      <c r="P161"/>
      <c r="Q161" s="1">
        <f t="shared" si="38"/>
        <v>10</v>
      </c>
      <c r="R161" s="5" t="e">
        <f t="shared" si="39"/>
        <v>#DIV/0!</v>
      </c>
      <c r="S161" s="4" t="e">
        <f t="shared" si="40"/>
        <v>#DIV/0!</v>
      </c>
      <c r="T161" s="6" t="e">
        <f t="shared" si="41"/>
        <v>#NUM!</v>
      </c>
      <c r="U161" s="6" t="e">
        <f t="shared" si="42"/>
        <v>#NUM!</v>
      </c>
      <c r="V161" s="4" t="e">
        <f t="shared" si="43"/>
        <v>#DIV/0!</v>
      </c>
      <c r="W161" s="4" t="e">
        <f t="shared" si="44"/>
        <v>#DIV/0!</v>
      </c>
      <c r="X161" s="4" t="e">
        <f t="shared" si="45"/>
        <v>#DIV/0!</v>
      </c>
      <c r="Y161" s="6" t="e">
        <f t="shared" si="46"/>
        <v>#NUM!</v>
      </c>
      <c r="Z161" s="6" t="e">
        <f t="shared" si="47"/>
        <v>#NUM!</v>
      </c>
      <c r="AA161" s="6" t="e">
        <f t="shared" si="48"/>
        <v>#NUM!</v>
      </c>
      <c r="AB161" s="26">
        <v>-13.586906357416865</v>
      </c>
      <c r="AC161" s="4">
        <f t="shared" si="49"/>
        <v>0</v>
      </c>
      <c r="AD161" s="4">
        <f t="shared" si="50"/>
        <v>0</v>
      </c>
      <c r="AE161" s="4">
        <f t="shared" si="51"/>
        <v>0</v>
      </c>
      <c r="AF161" s="27">
        <v>-10.156431443339946</v>
      </c>
      <c r="AG161" s="6" t="e">
        <f t="shared" si="52"/>
        <v>#NUM!</v>
      </c>
      <c r="AH161" s="6">
        <f t="shared" si="53"/>
        <v>0</v>
      </c>
      <c r="AI161" s="6" t="e">
        <f t="shared" si="54"/>
        <v>#NUM!</v>
      </c>
      <c r="AK161" s="1" t="e">
        <f t="shared" si="55"/>
        <v>#DIV/0!</v>
      </c>
      <c r="AL161" s="1" t="e">
        <f t="shared" si="56"/>
        <v>#DIV/0!</v>
      </c>
    </row>
    <row r="162" spans="4:38" x14ac:dyDescent="0.25">
      <c r="D162" s="1">
        <v>1987</v>
      </c>
      <c r="E162" s="1" t="s">
        <v>11</v>
      </c>
      <c r="F162" s="2" t="s">
        <v>199</v>
      </c>
      <c r="G162">
        <v>4</v>
      </c>
      <c r="H162">
        <v>61717</v>
      </c>
      <c r="I162" s="1">
        <v>0</v>
      </c>
      <c r="M162" s="3"/>
      <c r="N162">
        <v>31.5</v>
      </c>
      <c r="O162"/>
      <c r="P162"/>
      <c r="Q162" s="1">
        <f t="shared" si="38"/>
        <v>10</v>
      </c>
      <c r="R162" s="5" t="e">
        <f t="shared" si="39"/>
        <v>#DIV/0!</v>
      </c>
      <c r="S162" s="4" t="e">
        <f t="shared" si="40"/>
        <v>#DIV/0!</v>
      </c>
      <c r="T162" s="6" t="e">
        <f t="shared" si="41"/>
        <v>#NUM!</v>
      </c>
      <c r="U162" s="6" t="e">
        <f t="shared" si="42"/>
        <v>#NUM!</v>
      </c>
      <c r="V162" s="4" t="e">
        <f t="shared" si="43"/>
        <v>#DIV/0!</v>
      </c>
      <c r="W162" s="4" t="e">
        <f t="shared" si="44"/>
        <v>#DIV/0!</v>
      </c>
      <c r="X162" s="4" t="e">
        <f t="shared" si="45"/>
        <v>#DIV/0!</v>
      </c>
      <c r="Y162" s="6" t="e">
        <f t="shared" si="46"/>
        <v>#NUM!</v>
      </c>
      <c r="Z162" s="6" t="e">
        <f t="shared" si="47"/>
        <v>#NUM!</v>
      </c>
      <c r="AA162" s="6" t="e">
        <f t="shared" si="48"/>
        <v>#NUM!</v>
      </c>
      <c r="AB162" s="26">
        <v>-13.586906357416865</v>
      </c>
      <c r="AC162" s="4">
        <f t="shared" si="49"/>
        <v>0</v>
      </c>
      <c r="AD162" s="4">
        <f t="shared" si="50"/>
        <v>0</v>
      </c>
      <c r="AE162" s="4">
        <f t="shared" si="51"/>
        <v>0</v>
      </c>
      <c r="AF162" s="27">
        <v>-10.156431443339946</v>
      </c>
      <c r="AG162" s="6" t="e">
        <f t="shared" si="52"/>
        <v>#NUM!</v>
      </c>
      <c r="AH162" s="6">
        <f t="shared" si="53"/>
        <v>0</v>
      </c>
      <c r="AI162" s="6" t="e">
        <f t="shared" si="54"/>
        <v>#NUM!</v>
      </c>
      <c r="AK162" s="1" t="e">
        <f t="shared" si="55"/>
        <v>#DIV/0!</v>
      </c>
      <c r="AL162" s="1" t="e">
        <f t="shared" si="56"/>
        <v>#DIV/0!</v>
      </c>
    </row>
    <row r="163" spans="4:38" x14ac:dyDescent="0.25">
      <c r="D163" s="1">
        <v>1988</v>
      </c>
      <c r="E163" s="1" t="s">
        <v>11</v>
      </c>
      <c r="F163" s="2" t="s">
        <v>199</v>
      </c>
      <c r="G163">
        <v>4</v>
      </c>
      <c r="H163">
        <v>61771</v>
      </c>
      <c r="I163" s="1">
        <v>0</v>
      </c>
      <c r="M163" s="3"/>
      <c r="N163">
        <v>29.6</v>
      </c>
      <c r="O163"/>
      <c r="P163"/>
      <c r="Q163" s="1">
        <f t="shared" si="38"/>
        <v>10</v>
      </c>
      <c r="R163" s="5" t="e">
        <f t="shared" si="39"/>
        <v>#DIV/0!</v>
      </c>
      <c r="S163" s="4" t="e">
        <f t="shared" si="40"/>
        <v>#DIV/0!</v>
      </c>
      <c r="T163" s="6" t="e">
        <f t="shared" si="41"/>
        <v>#NUM!</v>
      </c>
      <c r="U163" s="6" t="e">
        <f t="shared" si="42"/>
        <v>#NUM!</v>
      </c>
      <c r="V163" s="4" t="e">
        <f t="shared" si="43"/>
        <v>#DIV/0!</v>
      </c>
      <c r="W163" s="4" t="e">
        <f t="shared" si="44"/>
        <v>#DIV/0!</v>
      </c>
      <c r="X163" s="4" t="e">
        <f t="shared" si="45"/>
        <v>#DIV/0!</v>
      </c>
      <c r="Y163" s="6" t="e">
        <f t="shared" si="46"/>
        <v>#NUM!</v>
      </c>
      <c r="Z163" s="6" t="e">
        <f t="shared" si="47"/>
        <v>#NUM!</v>
      </c>
      <c r="AA163" s="6" t="e">
        <f t="shared" si="48"/>
        <v>#NUM!</v>
      </c>
      <c r="AB163" s="26">
        <v>-13.586906357416865</v>
      </c>
      <c r="AC163" s="4">
        <f t="shared" si="49"/>
        <v>0</v>
      </c>
      <c r="AD163" s="4">
        <f t="shared" si="50"/>
        <v>0</v>
      </c>
      <c r="AE163" s="4">
        <f t="shared" si="51"/>
        <v>0</v>
      </c>
      <c r="AF163" s="27">
        <v>-10.156431443339946</v>
      </c>
      <c r="AG163" s="6" t="e">
        <f t="shared" si="52"/>
        <v>#NUM!</v>
      </c>
      <c r="AH163" s="6">
        <f t="shared" si="53"/>
        <v>0</v>
      </c>
      <c r="AI163" s="6" t="e">
        <f t="shared" si="54"/>
        <v>#NUM!</v>
      </c>
      <c r="AK163" s="1" t="e">
        <f t="shared" si="55"/>
        <v>#DIV/0!</v>
      </c>
      <c r="AL163" s="1" t="e">
        <f t="shared" si="56"/>
        <v>#DIV/0!</v>
      </c>
    </row>
    <row r="164" spans="4:38" x14ac:dyDescent="0.25">
      <c r="D164" s="1">
        <v>1989</v>
      </c>
      <c r="E164" s="1" t="s">
        <v>11</v>
      </c>
      <c r="F164" s="2" t="s">
        <v>199</v>
      </c>
      <c r="G164">
        <v>4</v>
      </c>
      <c r="H164">
        <v>62008</v>
      </c>
      <c r="I164" s="1">
        <v>0</v>
      </c>
      <c r="M164" s="3"/>
      <c r="N164">
        <v>27.9</v>
      </c>
      <c r="O164"/>
      <c r="P164"/>
      <c r="Q164" s="1">
        <f t="shared" si="38"/>
        <v>10</v>
      </c>
      <c r="R164" s="5" t="e">
        <f t="shared" si="39"/>
        <v>#DIV/0!</v>
      </c>
      <c r="S164" s="4" t="e">
        <f t="shared" si="40"/>
        <v>#DIV/0!</v>
      </c>
      <c r="T164" s="6" t="e">
        <f t="shared" si="41"/>
        <v>#NUM!</v>
      </c>
      <c r="U164" s="6" t="e">
        <f t="shared" si="42"/>
        <v>#NUM!</v>
      </c>
      <c r="V164" s="4" t="e">
        <f t="shared" si="43"/>
        <v>#DIV/0!</v>
      </c>
      <c r="W164" s="4" t="e">
        <f t="shared" si="44"/>
        <v>#DIV/0!</v>
      </c>
      <c r="X164" s="4" t="e">
        <f t="shared" si="45"/>
        <v>#DIV/0!</v>
      </c>
      <c r="Y164" s="6" t="e">
        <f t="shared" si="46"/>
        <v>#NUM!</v>
      </c>
      <c r="Z164" s="6" t="e">
        <f t="shared" si="47"/>
        <v>#NUM!</v>
      </c>
      <c r="AA164" s="6" t="e">
        <f t="shared" si="48"/>
        <v>#NUM!</v>
      </c>
      <c r="AB164" s="26">
        <v>-13.586906357416865</v>
      </c>
      <c r="AC164" s="4">
        <f t="shared" si="49"/>
        <v>0</v>
      </c>
      <c r="AD164" s="4">
        <f t="shared" si="50"/>
        <v>0</v>
      </c>
      <c r="AE164" s="4">
        <f t="shared" si="51"/>
        <v>0</v>
      </c>
      <c r="AF164" s="27">
        <v>-10.156431443339946</v>
      </c>
      <c r="AG164" s="6" t="e">
        <f t="shared" si="52"/>
        <v>#NUM!</v>
      </c>
      <c r="AH164" s="6">
        <f t="shared" si="53"/>
        <v>0</v>
      </c>
      <c r="AI164" s="6" t="e">
        <f t="shared" si="54"/>
        <v>#NUM!</v>
      </c>
      <c r="AK164" s="1" t="e">
        <f t="shared" si="55"/>
        <v>#DIV/0!</v>
      </c>
      <c r="AL164" s="1" t="e">
        <f t="shared" si="56"/>
        <v>#DIV/0!</v>
      </c>
    </row>
    <row r="165" spans="4:38" x14ac:dyDescent="0.25">
      <c r="D165" s="1">
        <v>1990</v>
      </c>
      <c r="E165" s="1" t="s">
        <v>11</v>
      </c>
      <c r="F165" s="2" t="s">
        <v>199</v>
      </c>
      <c r="G165">
        <v>4</v>
      </c>
      <c r="H165">
        <v>62528</v>
      </c>
      <c r="I165" s="1">
        <v>0</v>
      </c>
      <c r="J165" s="1">
        <v>35</v>
      </c>
      <c r="K165" s="1">
        <v>1330.798</v>
      </c>
      <c r="M165" s="3"/>
      <c r="N165">
        <v>26.3</v>
      </c>
      <c r="O165"/>
      <c r="P165"/>
      <c r="Q165" s="1">
        <f t="shared" si="38"/>
        <v>10</v>
      </c>
      <c r="R165" s="5" t="e">
        <f t="shared" si="39"/>
        <v>#DIV/0!</v>
      </c>
      <c r="S165" s="4" t="e">
        <f t="shared" si="40"/>
        <v>#DIV/0!</v>
      </c>
      <c r="T165" s="6" t="e">
        <f t="shared" si="41"/>
        <v>#NUM!</v>
      </c>
      <c r="U165" s="6" t="e">
        <f t="shared" si="42"/>
        <v>#NUM!</v>
      </c>
      <c r="V165" s="4" t="e">
        <f t="shared" si="43"/>
        <v>#DIV/0!</v>
      </c>
      <c r="W165" s="4" t="e">
        <f t="shared" si="44"/>
        <v>#DIV/0!</v>
      </c>
      <c r="X165" s="4" t="e">
        <f t="shared" si="45"/>
        <v>#DIV/0!</v>
      </c>
      <c r="Y165" s="6" t="e">
        <f t="shared" si="46"/>
        <v>#NUM!</v>
      </c>
      <c r="Z165" s="6" t="e">
        <f t="shared" si="47"/>
        <v>#NUM!</v>
      </c>
      <c r="AA165" s="6" t="e">
        <f t="shared" si="48"/>
        <v>#NUM!</v>
      </c>
      <c r="AB165" s="26">
        <v>-13.586906357416865</v>
      </c>
      <c r="AC165" s="4">
        <f t="shared" si="49"/>
        <v>0</v>
      </c>
      <c r="AD165" s="4">
        <f t="shared" si="50"/>
        <v>0</v>
      </c>
      <c r="AE165" s="4">
        <f t="shared" si="51"/>
        <v>0</v>
      </c>
      <c r="AF165" s="27">
        <v>-10.156431443339946</v>
      </c>
      <c r="AG165" s="6" t="e">
        <f t="shared" si="52"/>
        <v>#NUM!</v>
      </c>
      <c r="AH165" s="6">
        <f t="shared" si="53"/>
        <v>0</v>
      </c>
      <c r="AI165" s="6" t="e">
        <f t="shared" si="54"/>
        <v>#NUM!</v>
      </c>
      <c r="AK165" s="1" t="e">
        <f t="shared" si="55"/>
        <v>#DIV/0!</v>
      </c>
      <c r="AL165" s="1" t="e">
        <f t="shared" si="56"/>
        <v>#DIV/0!</v>
      </c>
    </row>
    <row r="166" spans="4:38" x14ac:dyDescent="0.25">
      <c r="D166" s="1">
        <v>1991</v>
      </c>
      <c r="E166" s="1" t="s">
        <v>11</v>
      </c>
      <c r="F166" s="2" t="s">
        <v>199</v>
      </c>
      <c r="G166">
        <v>4</v>
      </c>
      <c r="H166">
        <v>63367</v>
      </c>
      <c r="I166" s="1">
        <v>0</v>
      </c>
      <c r="J166" s="1">
        <v>33</v>
      </c>
      <c r="K166" s="1">
        <v>1336.0319999999999</v>
      </c>
      <c r="M166" s="3"/>
      <c r="N166">
        <v>24.7</v>
      </c>
      <c r="O166"/>
      <c r="P166"/>
      <c r="Q166" s="1">
        <f t="shared" si="38"/>
        <v>10</v>
      </c>
      <c r="R166" s="5" t="e">
        <f t="shared" si="39"/>
        <v>#DIV/0!</v>
      </c>
      <c r="S166" s="4" t="e">
        <f t="shared" si="40"/>
        <v>#DIV/0!</v>
      </c>
      <c r="T166" s="6" t="e">
        <f t="shared" si="41"/>
        <v>#NUM!</v>
      </c>
      <c r="U166" s="6" t="e">
        <f t="shared" si="42"/>
        <v>#NUM!</v>
      </c>
      <c r="V166" s="4" t="e">
        <f t="shared" si="43"/>
        <v>#DIV/0!</v>
      </c>
      <c r="W166" s="4" t="e">
        <f t="shared" si="44"/>
        <v>#DIV/0!</v>
      </c>
      <c r="X166" s="4" t="e">
        <f t="shared" si="45"/>
        <v>#DIV/0!</v>
      </c>
      <c r="Y166" s="6" t="e">
        <f t="shared" si="46"/>
        <v>#NUM!</v>
      </c>
      <c r="Z166" s="6" t="e">
        <f t="shared" si="47"/>
        <v>#NUM!</v>
      </c>
      <c r="AA166" s="6" t="e">
        <f t="shared" si="48"/>
        <v>#NUM!</v>
      </c>
      <c r="AB166" s="26">
        <v>-13.586906357416865</v>
      </c>
      <c r="AC166" s="4">
        <f t="shared" si="49"/>
        <v>0</v>
      </c>
      <c r="AD166" s="4">
        <f t="shared" si="50"/>
        <v>0</v>
      </c>
      <c r="AE166" s="4">
        <f t="shared" si="51"/>
        <v>0</v>
      </c>
      <c r="AF166" s="27">
        <v>-10.156431443339946</v>
      </c>
      <c r="AG166" s="6" t="e">
        <f t="shared" si="52"/>
        <v>#NUM!</v>
      </c>
      <c r="AH166" s="6">
        <f t="shared" si="53"/>
        <v>0</v>
      </c>
      <c r="AI166" s="6" t="e">
        <f t="shared" si="54"/>
        <v>#NUM!</v>
      </c>
      <c r="AK166" s="1" t="e">
        <f t="shared" si="55"/>
        <v>#DIV/0!</v>
      </c>
      <c r="AL166" s="1" t="e">
        <f t="shared" si="56"/>
        <v>#DIV/0!</v>
      </c>
    </row>
    <row r="167" spans="4:38" x14ac:dyDescent="0.25">
      <c r="D167" s="1">
        <v>1992</v>
      </c>
      <c r="E167" s="1" t="s">
        <v>11</v>
      </c>
      <c r="F167" s="2" t="s">
        <v>199</v>
      </c>
      <c r="G167">
        <v>4</v>
      </c>
      <c r="H167">
        <v>64471</v>
      </c>
      <c r="I167" s="1">
        <v>2023.422</v>
      </c>
      <c r="J167" s="1">
        <v>31</v>
      </c>
      <c r="K167" s="1">
        <v>1330.472</v>
      </c>
      <c r="M167" s="3"/>
      <c r="N167">
        <v>23.3</v>
      </c>
      <c r="O167"/>
      <c r="P167"/>
      <c r="Q167" s="1">
        <f t="shared" si="38"/>
        <v>10</v>
      </c>
      <c r="R167" s="5">
        <f t="shared" si="39"/>
        <v>-7.2748047614387898E-2</v>
      </c>
      <c r="S167" s="4">
        <f t="shared" si="40"/>
        <v>9.6789240405609892E-2</v>
      </c>
      <c r="T167" s="6">
        <f t="shared" si="41"/>
        <v>-0.99498113091105889</v>
      </c>
      <c r="U167" s="6">
        <f t="shared" si="42"/>
        <v>0</v>
      </c>
      <c r="V167" s="4">
        <f t="shared" si="43"/>
        <v>23.227251952385611</v>
      </c>
      <c r="W167" s="4">
        <f t="shared" si="44"/>
        <v>2090.54435340183</v>
      </c>
      <c r="X167" s="4">
        <f t="shared" si="45"/>
        <v>134779485.00816938</v>
      </c>
      <c r="Y167" s="6">
        <f t="shared" si="46"/>
        <v>-0.99498113091105889</v>
      </c>
      <c r="Z167" s="6" t="e">
        <f t="shared" si="47"/>
        <v>#DIV/0!</v>
      </c>
      <c r="AA167" s="6" t="e">
        <f t="shared" si="48"/>
        <v>#DIV/0!</v>
      </c>
      <c r="AB167" s="26">
        <v>-13.586906357416865</v>
      </c>
      <c r="AC167" s="4">
        <f t="shared" si="49"/>
        <v>1867.666116544643</v>
      </c>
      <c r="AD167" s="4">
        <f t="shared" si="50"/>
        <v>2436408544.9762187</v>
      </c>
      <c r="AE167" s="4">
        <f t="shared" si="51"/>
        <v>37790.767088709952</v>
      </c>
      <c r="AF167" s="27">
        <v>-10.156431443339946</v>
      </c>
      <c r="AG167" s="6">
        <f t="shared" si="52"/>
        <v>102.07662364451235</v>
      </c>
      <c r="AH167" s="6">
        <f t="shared" si="53"/>
        <v>13249271.984866098</v>
      </c>
      <c r="AI167" s="6">
        <f t="shared" si="54"/>
        <v>2065.440859680265</v>
      </c>
      <c r="AK167" s="1">
        <f t="shared" si="55"/>
        <v>7.6656524637286264E-6</v>
      </c>
      <c r="AL167" s="1">
        <f t="shared" si="56"/>
        <v>0.49421227998904821</v>
      </c>
    </row>
    <row r="168" spans="4:38" x14ac:dyDescent="0.25">
      <c r="D168" s="1">
        <v>1993</v>
      </c>
      <c r="E168" s="1" t="s">
        <v>11</v>
      </c>
      <c r="F168" s="2" t="s">
        <v>199</v>
      </c>
      <c r="G168">
        <v>4</v>
      </c>
      <c r="H168">
        <v>65777</v>
      </c>
      <c r="I168" s="1">
        <v>2006.644</v>
      </c>
      <c r="J168" s="1">
        <v>30</v>
      </c>
      <c r="K168" s="1">
        <v>1363.636</v>
      </c>
      <c r="M168" s="3"/>
      <c r="N168">
        <v>22</v>
      </c>
      <c r="O168"/>
      <c r="P168"/>
      <c r="Q168" s="1">
        <f t="shared" si="38"/>
        <v>10</v>
      </c>
      <c r="R168" s="5">
        <f t="shared" si="39"/>
        <v>-7.335631033706029E-2</v>
      </c>
      <c r="S168" s="4">
        <f t="shared" si="40"/>
        <v>0.10003130560278754</v>
      </c>
      <c r="T168" s="6">
        <f t="shared" si="41"/>
        <v>-0.99716129142683885</v>
      </c>
      <c r="U168" s="6">
        <f t="shared" si="42"/>
        <v>0</v>
      </c>
      <c r="V168" s="4">
        <f t="shared" si="43"/>
        <v>21.926643689662939</v>
      </c>
      <c r="W168" s="4">
        <f t="shared" si="44"/>
        <v>2006.0160045977461</v>
      </c>
      <c r="X168" s="4">
        <f t="shared" si="45"/>
        <v>131949714.73442595</v>
      </c>
      <c r="Y168" s="6">
        <f t="shared" si="46"/>
        <v>-0.99716129142683885</v>
      </c>
      <c r="Z168" s="6" t="e">
        <f t="shared" si="47"/>
        <v>#DIV/0!</v>
      </c>
      <c r="AA168" s="6" t="e">
        <f t="shared" si="48"/>
        <v>#DIV/0!</v>
      </c>
      <c r="AB168" s="26">
        <v>-13.586906357416865</v>
      </c>
      <c r="AC168" s="4">
        <f t="shared" si="49"/>
        <v>1852.179627763071</v>
      </c>
      <c r="AD168" s="4">
        <f t="shared" si="50"/>
        <v>2444710827.1467299</v>
      </c>
      <c r="AE168" s="4">
        <f t="shared" si="51"/>
        <v>37166.651369730003</v>
      </c>
      <c r="AF168" s="27">
        <v>-10.156431443339946</v>
      </c>
      <c r="AG168" s="6">
        <f t="shared" si="52"/>
        <v>101.85344668571221</v>
      </c>
      <c r="AH168" s="6">
        <f t="shared" si="53"/>
        <v>13405577.700200699</v>
      </c>
      <c r="AI168" s="6">
        <f t="shared" si="54"/>
        <v>2043.836076712043</v>
      </c>
      <c r="AK168" s="1">
        <f t="shared" si="55"/>
        <v>7.5762728548340672E-6</v>
      </c>
      <c r="AL168" s="1">
        <f t="shared" si="56"/>
        <v>0.49834449957242044</v>
      </c>
    </row>
    <row r="169" spans="4:38" x14ac:dyDescent="0.25">
      <c r="D169" s="1">
        <v>1994</v>
      </c>
      <c r="E169" s="1" t="s">
        <v>11</v>
      </c>
      <c r="F169" s="2" t="s">
        <v>199</v>
      </c>
      <c r="G169">
        <v>4</v>
      </c>
      <c r="H169">
        <v>67204</v>
      </c>
      <c r="I169" s="1">
        <v>2117.88</v>
      </c>
      <c r="J169" s="1">
        <v>29</v>
      </c>
      <c r="K169" s="1">
        <v>1400.9659999999999</v>
      </c>
      <c r="M169" s="3"/>
      <c r="N169">
        <v>20.7</v>
      </c>
      <c r="O169"/>
      <c r="P169"/>
      <c r="Q169" s="1">
        <f t="shared" si="38"/>
        <v>10</v>
      </c>
      <c r="R169" s="5">
        <f t="shared" si="39"/>
        <v>-6.9503465729880809E-2</v>
      </c>
      <c r="S169" s="4">
        <f t="shared" si="40"/>
        <v>9.7371992369728183E-2</v>
      </c>
      <c r="T169" s="6">
        <f t="shared" si="41"/>
        <v>-0.98316075418865523</v>
      </c>
      <c r="U169" s="6">
        <f t="shared" si="42"/>
        <v>0</v>
      </c>
      <c r="V169" s="4">
        <f t="shared" si="43"/>
        <v>20.630496534270119</v>
      </c>
      <c r="W169" s="4">
        <f t="shared" si="44"/>
        <v>2175.0402230225131</v>
      </c>
      <c r="X169" s="4">
        <f t="shared" si="45"/>
        <v>146171403.14800498</v>
      </c>
      <c r="Y169" s="6">
        <f t="shared" si="46"/>
        <v>-0.98316075418865523</v>
      </c>
      <c r="Z169" s="6" t="e">
        <f t="shared" si="47"/>
        <v>#DIV/0!</v>
      </c>
      <c r="AA169" s="6" t="e">
        <f t="shared" si="48"/>
        <v>#DIV/0!</v>
      </c>
      <c r="AB169" s="26">
        <v>-13.586906357416865</v>
      </c>
      <c r="AC169" s="4">
        <f t="shared" si="49"/>
        <v>1954.8530731145404</v>
      </c>
      <c r="AD169" s="4">
        <f t="shared" si="50"/>
        <v>2782342525.9688768</v>
      </c>
      <c r="AE169" s="4">
        <f t="shared" si="51"/>
        <v>41401.442264878227</v>
      </c>
      <c r="AF169" s="27">
        <v>-10.156431443339946</v>
      </c>
      <c r="AG169" s="6">
        <f t="shared" si="52"/>
        <v>103.30387375685528</v>
      </c>
      <c r="AH169" s="6">
        <f t="shared" si="53"/>
        <v>14455649.637069391</v>
      </c>
      <c r="AI169" s="6">
        <f t="shared" si="54"/>
        <v>2187.8520815216866</v>
      </c>
      <c r="AK169" s="1">
        <f t="shared" si="55"/>
        <v>7.0259252944919673E-6</v>
      </c>
      <c r="AL169" s="1">
        <f t="shared" si="56"/>
        <v>0.47217028349103818</v>
      </c>
    </row>
    <row r="170" spans="4:38" x14ac:dyDescent="0.25">
      <c r="D170" s="1">
        <v>1995</v>
      </c>
      <c r="E170" s="1" t="s">
        <v>11</v>
      </c>
      <c r="F170" s="2" t="s">
        <v>199</v>
      </c>
      <c r="G170">
        <v>4</v>
      </c>
      <c r="H170">
        <v>68670</v>
      </c>
      <c r="I170" s="1">
        <v>2037.155</v>
      </c>
      <c r="J170" s="1">
        <v>28</v>
      </c>
      <c r="K170" s="1">
        <v>1435.8969999999999</v>
      </c>
      <c r="M170" s="3"/>
      <c r="N170">
        <v>19.5</v>
      </c>
      <c r="O170"/>
      <c r="P170"/>
      <c r="Q170" s="1">
        <f t="shared" si="38"/>
        <v>10</v>
      </c>
      <c r="R170" s="5">
        <f t="shared" si="39"/>
        <v>-7.2257633807933125E-2</v>
      </c>
      <c r="S170" s="4">
        <f t="shared" si="40"/>
        <v>0.10375451961190975</v>
      </c>
      <c r="T170" s="6">
        <f t="shared" si="41"/>
        <v>-0.99321531376489403</v>
      </c>
      <c r="U170" s="6">
        <f t="shared" si="42"/>
        <v>0</v>
      </c>
      <c r="V170" s="4">
        <f t="shared" si="43"/>
        <v>19.427742366192067</v>
      </c>
      <c r="W170" s="4">
        <f t="shared" si="44"/>
        <v>1963.437359278332</v>
      </c>
      <c r="X170" s="4">
        <f t="shared" si="45"/>
        <v>134829243.46164307</v>
      </c>
      <c r="Y170" s="6">
        <f t="shared" si="46"/>
        <v>-0.99321531376489403</v>
      </c>
      <c r="Z170" s="6" t="e">
        <f t="shared" si="47"/>
        <v>#DIV/0!</v>
      </c>
      <c r="AA170" s="6" t="e">
        <f t="shared" si="48"/>
        <v>#DIV/0!</v>
      </c>
      <c r="AB170" s="26">
        <v>-13.586906357416865</v>
      </c>
      <c r="AC170" s="4">
        <f t="shared" si="49"/>
        <v>1880.3419986782305</v>
      </c>
      <c r="AD170" s="4">
        <f t="shared" si="50"/>
        <v>2630437383.234725</v>
      </c>
      <c r="AE170" s="4">
        <f t="shared" si="51"/>
        <v>38305.48104317351</v>
      </c>
      <c r="AF170" s="27">
        <v>-10.156431443339946</v>
      </c>
      <c r="AG170" s="6">
        <f t="shared" si="52"/>
        <v>102.25810358119483</v>
      </c>
      <c r="AH170" s="6">
        <f t="shared" si="53"/>
        <v>14207977.574080501</v>
      </c>
      <c r="AI170" s="6">
        <f t="shared" si="54"/>
        <v>2083.1560700094892</v>
      </c>
      <c r="AK170" s="1">
        <f t="shared" si="55"/>
        <v>7.148400530887832E-6</v>
      </c>
      <c r="AL170" s="1">
        <f t="shared" si="56"/>
        <v>0.49088066445606737</v>
      </c>
    </row>
    <row r="171" spans="4:38" x14ac:dyDescent="0.25">
      <c r="D171" s="1">
        <v>1996</v>
      </c>
      <c r="E171" s="1" t="s">
        <v>11</v>
      </c>
      <c r="F171" s="2" t="s">
        <v>199</v>
      </c>
      <c r="G171">
        <v>4</v>
      </c>
      <c r="H171">
        <v>70173</v>
      </c>
      <c r="I171" s="1">
        <v>2209.2640000000001</v>
      </c>
      <c r="J171" s="1">
        <v>28</v>
      </c>
      <c r="K171" s="1">
        <v>1521.739</v>
      </c>
      <c r="M171" s="3"/>
      <c r="N171">
        <v>18.399999999999999</v>
      </c>
      <c r="O171"/>
      <c r="P171"/>
      <c r="Q171" s="1">
        <f t="shared" si="38"/>
        <v>10</v>
      </c>
      <c r="R171" s="5">
        <f t="shared" si="39"/>
        <v>-6.6628524250610152E-2</v>
      </c>
      <c r="S171" s="4">
        <f t="shared" si="40"/>
        <v>0.10139122386459924</v>
      </c>
      <c r="T171" s="6">
        <f t="shared" si="41"/>
        <v>-0.97240326506376762</v>
      </c>
      <c r="U171" s="6">
        <f t="shared" si="42"/>
        <v>0</v>
      </c>
      <c r="V171" s="4">
        <f t="shared" si="43"/>
        <v>18.333371475749388</v>
      </c>
      <c r="W171" s="4">
        <f t="shared" si="44"/>
        <v>2178.9499285957086</v>
      </c>
      <c r="X171" s="4">
        <f t="shared" si="45"/>
        <v>152903453.33934665</v>
      </c>
      <c r="Y171" s="6">
        <f t="shared" si="46"/>
        <v>-0.97240326506376762</v>
      </c>
      <c r="Z171" s="6" t="e">
        <f t="shared" si="47"/>
        <v>#DIV/0!</v>
      </c>
      <c r="AA171" s="6" t="e">
        <f t="shared" si="48"/>
        <v>#DIV/0!</v>
      </c>
      <c r="AB171" s="26">
        <v>-13.586906357416865</v>
      </c>
      <c r="AC171" s="4">
        <f t="shared" si="49"/>
        <v>2039.2026553540904</v>
      </c>
      <c r="AD171" s="4">
        <f t="shared" si="50"/>
        <v>3161389797.6609979</v>
      </c>
      <c r="AE171" s="4">
        <f t="shared" si="51"/>
        <v>45051.370151782001</v>
      </c>
      <c r="AF171" s="27">
        <v>-10.156431443339946</v>
      </c>
      <c r="AG171" s="6">
        <f t="shared" si="52"/>
        <v>104.4467023943396</v>
      </c>
      <c r="AH171" s="6">
        <f t="shared" si="53"/>
        <v>15745585.001723582</v>
      </c>
      <c r="AI171" s="6">
        <f t="shared" si="54"/>
        <v>2307.5033951852829</v>
      </c>
      <c r="AK171" s="1">
        <f t="shared" si="55"/>
        <v>6.4503360416448026E-6</v>
      </c>
      <c r="AL171" s="1">
        <f t="shared" si="56"/>
        <v>0.45263943105034071</v>
      </c>
    </row>
    <row r="172" spans="4:38" x14ac:dyDescent="0.25">
      <c r="D172" s="1">
        <v>1997</v>
      </c>
      <c r="E172" s="1" t="s">
        <v>11</v>
      </c>
      <c r="F172" s="2" t="s">
        <v>199</v>
      </c>
      <c r="G172">
        <v>4</v>
      </c>
      <c r="H172">
        <v>71704</v>
      </c>
      <c r="I172" s="1">
        <v>2141.777</v>
      </c>
      <c r="J172" s="1">
        <v>27</v>
      </c>
      <c r="K172" s="1">
        <v>1551.7239999999999</v>
      </c>
      <c r="M172" s="3"/>
      <c r="N172">
        <v>17.399999999999999</v>
      </c>
      <c r="O172"/>
      <c r="P172"/>
      <c r="Q172" s="1">
        <f t="shared" si="38"/>
        <v>10</v>
      </c>
      <c r="R172" s="5">
        <f t="shared" si="39"/>
        <v>-6.8727976815513472E-2</v>
      </c>
      <c r="S172" s="4">
        <f t="shared" si="40"/>
        <v>0.10664685109607581</v>
      </c>
      <c r="T172" s="6">
        <f t="shared" si="41"/>
        <v>-0.98028614276701109</v>
      </c>
      <c r="U172" s="6">
        <f t="shared" si="42"/>
        <v>0</v>
      </c>
      <c r="V172" s="4">
        <f t="shared" si="43"/>
        <v>17.331272023184486</v>
      </c>
      <c r="W172" s="4">
        <f t="shared" si="44"/>
        <v>2008.2890193077712</v>
      </c>
      <c r="X172" s="4">
        <f t="shared" si="45"/>
        <v>144002355.84044442</v>
      </c>
      <c r="Y172" s="6">
        <f t="shared" si="46"/>
        <v>-0.98028614276701109</v>
      </c>
      <c r="Z172" s="6" t="e">
        <f t="shared" si="47"/>
        <v>#DIV/0!</v>
      </c>
      <c r="AA172" s="6" t="e">
        <f t="shared" si="48"/>
        <v>#DIV/0!</v>
      </c>
      <c r="AB172" s="26">
        <v>-13.586906357416865</v>
      </c>
      <c r="AC172" s="4">
        <f t="shared" si="49"/>
        <v>1976.9105664041592</v>
      </c>
      <c r="AD172" s="4">
        <f t="shared" si="50"/>
        <v>3036020198.4873519</v>
      </c>
      <c r="AE172" s="4">
        <f t="shared" si="51"/>
        <v>42341.015821814006</v>
      </c>
      <c r="AF172" s="27">
        <v>-10.156431443339946</v>
      </c>
      <c r="AG172" s="6">
        <f t="shared" si="52"/>
        <v>103.60680417935755</v>
      </c>
      <c r="AH172" s="6">
        <f t="shared" si="53"/>
        <v>15597635.791192485</v>
      </c>
      <c r="AI172" s="6">
        <f t="shared" si="54"/>
        <v>2219.0267023485189</v>
      </c>
      <c r="AK172" s="1">
        <f t="shared" si="55"/>
        <v>6.5115198093514768E-6</v>
      </c>
      <c r="AL172" s="1">
        <f t="shared" si="56"/>
        <v>0.46690201640973827</v>
      </c>
    </row>
    <row r="173" spans="4:38" x14ac:dyDescent="0.25">
      <c r="D173" s="1">
        <v>1998</v>
      </c>
      <c r="E173" s="1" t="s">
        <v>11</v>
      </c>
      <c r="F173" s="2" t="s">
        <v>199</v>
      </c>
      <c r="G173">
        <v>4</v>
      </c>
      <c r="H173">
        <v>73224</v>
      </c>
      <c r="I173" s="1">
        <v>2182.951</v>
      </c>
      <c r="J173" s="1">
        <v>26</v>
      </c>
      <c r="K173" s="1">
        <v>1575.758</v>
      </c>
      <c r="M173" s="3"/>
      <c r="N173">
        <v>16.5</v>
      </c>
      <c r="O173"/>
      <c r="P173"/>
      <c r="Q173" s="1">
        <f t="shared" si="38"/>
        <v>10</v>
      </c>
      <c r="R173" s="5">
        <f t="shared" si="39"/>
        <v>-6.7431655589154316E-2</v>
      </c>
      <c r="S173" s="4">
        <f t="shared" si="40"/>
        <v>0.10625597074785463</v>
      </c>
      <c r="T173" s="6">
        <f t="shared" si="41"/>
        <v>-0.97543644947905417</v>
      </c>
      <c r="U173" s="6">
        <f t="shared" si="42"/>
        <v>0</v>
      </c>
      <c r="V173" s="4">
        <f t="shared" si="43"/>
        <v>16.432568344410846</v>
      </c>
      <c r="W173" s="4">
        <f t="shared" si="44"/>
        <v>2054.4266685776574</v>
      </c>
      <c r="X173" s="4">
        <f t="shared" si="45"/>
        <v>150433338.37993038</v>
      </c>
      <c r="Y173" s="6">
        <f t="shared" si="46"/>
        <v>-0.97543644947905417</v>
      </c>
      <c r="Z173" s="6" t="e">
        <f t="shared" si="47"/>
        <v>#DIV/0!</v>
      </c>
      <c r="AA173" s="6" t="e">
        <f t="shared" si="48"/>
        <v>#DIV/0!</v>
      </c>
      <c r="AB173" s="26">
        <v>-13.586906357416865</v>
      </c>
      <c r="AC173" s="4">
        <f t="shared" si="49"/>
        <v>2014.9151372166782</v>
      </c>
      <c r="AD173" s="4">
        <f t="shared" si="50"/>
        <v>3220729092.6733613</v>
      </c>
      <c r="AE173" s="4">
        <f t="shared" si="51"/>
        <v>43984.610137022843</v>
      </c>
      <c r="AF173" s="27">
        <v>-10.156431443339946</v>
      </c>
      <c r="AG173" s="6">
        <f t="shared" si="52"/>
        <v>104.12191843727116</v>
      </c>
      <c r="AH173" s="6">
        <f t="shared" si="53"/>
        <v>16234487.310712878</v>
      </c>
      <c r="AI173" s="6">
        <f t="shared" si="54"/>
        <v>2272.9304597455953</v>
      </c>
      <c r="AK173" s="1">
        <f t="shared" si="55"/>
        <v>6.2560838842369114E-6</v>
      </c>
      <c r="AL173" s="1">
        <f t="shared" si="56"/>
        <v>0.45809548633936353</v>
      </c>
    </row>
    <row r="174" spans="4:38" x14ac:dyDescent="0.25">
      <c r="D174" s="1">
        <v>1999</v>
      </c>
      <c r="E174" s="1" t="s">
        <v>11</v>
      </c>
      <c r="F174" s="2" t="s">
        <v>199</v>
      </c>
      <c r="G174">
        <v>4</v>
      </c>
      <c r="H174">
        <v>74674</v>
      </c>
      <c r="I174" s="1">
        <v>2109.3130000000001</v>
      </c>
      <c r="J174" s="1">
        <v>26</v>
      </c>
      <c r="K174" s="1">
        <v>1666.6669999999999</v>
      </c>
      <c r="M174" s="3"/>
      <c r="N174">
        <v>15.6</v>
      </c>
      <c r="O174"/>
      <c r="P174"/>
      <c r="Q174" s="1">
        <f t="shared" si="38"/>
        <v>10</v>
      </c>
      <c r="R174" s="5">
        <f t="shared" si="39"/>
        <v>-6.9785754887965887E-2</v>
      </c>
      <c r="S174" s="4">
        <f t="shared" si="40"/>
        <v>0.11630961474186144</v>
      </c>
      <c r="T174" s="6">
        <f t="shared" si="41"/>
        <v>-0.98420230786720542</v>
      </c>
      <c r="U174" s="6">
        <f t="shared" si="42"/>
        <v>0</v>
      </c>
      <c r="V174" s="4">
        <f t="shared" si="43"/>
        <v>15.530214245112035</v>
      </c>
      <c r="W174" s="4">
        <f t="shared" si="44"/>
        <v>1813.5327889112416</v>
      </c>
      <c r="X174" s="4">
        <f t="shared" si="45"/>
        <v>135423747.47915804</v>
      </c>
      <c r="Y174" s="6">
        <f t="shared" si="46"/>
        <v>-0.98420230786720542</v>
      </c>
      <c r="Z174" s="6" t="e">
        <f t="shared" si="47"/>
        <v>#DIV/0!</v>
      </c>
      <c r="AA174" s="6" t="e">
        <f t="shared" si="48"/>
        <v>#DIV/0!</v>
      </c>
      <c r="AB174" s="26">
        <v>-13.586906357416865</v>
      </c>
      <c r="AC174" s="4">
        <f t="shared" si="49"/>
        <v>1946.9455305354647</v>
      </c>
      <c r="AD174" s="4">
        <f t="shared" si="50"/>
        <v>3066650239.2795725</v>
      </c>
      <c r="AE174" s="4">
        <f t="shared" si="51"/>
        <v>41067.17517850353</v>
      </c>
      <c r="AF174" s="27">
        <v>-10.156431443339946</v>
      </c>
      <c r="AG174" s="6">
        <f t="shared" si="52"/>
        <v>103.19455016671549</v>
      </c>
      <c r="AH174" s="6">
        <f t="shared" si="53"/>
        <v>15997480.375005115</v>
      </c>
      <c r="AI174" s="6">
        <f t="shared" si="54"/>
        <v>2176.6960619580514</v>
      </c>
      <c r="AK174" s="1">
        <f t="shared" si="55"/>
        <v>6.3487694344720819E-6</v>
      </c>
      <c r="AL174" s="1">
        <f t="shared" si="56"/>
        <v>0.47408800874976831</v>
      </c>
    </row>
    <row r="175" spans="4:38" x14ac:dyDescent="0.25">
      <c r="D175" s="1">
        <v>2000</v>
      </c>
      <c r="E175" s="1" t="s">
        <v>11</v>
      </c>
      <c r="F175" s="2" t="s">
        <v>199</v>
      </c>
      <c r="G175">
        <v>4</v>
      </c>
      <c r="H175">
        <v>76016</v>
      </c>
      <c r="I175" s="1">
        <v>1914.3</v>
      </c>
      <c r="J175" s="1">
        <v>25</v>
      </c>
      <c r="K175" s="1">
        <v>1677.8520000000001</v>
      </c>
      <c r="M175" s="3"/>
      <c r="N175">
        <v>14.9</v>
      </c>
      <c r="O175"/>
      <c r="P175"/>
      <c r="Q175" s="1">
        <f t="shared" si="38"/>
        <v>10</v>
      </c>
      <c r="R175" s="5">
        <f t="shared" si="39"/>
        <v>-7.6894948545160116E-2</v>
      </c>
      <c r="S175" s="4">
        <f t="shared" si="40"/>
        <v>0.12901834320639402</v>
      </c>
      <c r="T175" s="6">
        <f t="shared" si="41"/>
        <v>-1.0096328227696085</v>
      </c>
      <c r="U175" s="6">
        <f t="shared" si="42"/>
        <v>0</v>
      </c>
      <c r="V175" s="4">
        <f t="shared" si="43"/>
        <v>14.82310505145484</v>
      </c>
      <c r="W175" s="4">
        <f t="shared" si="44"/>
        <v>1483.7425070151803</v>
      </c>
      <c r="X175" s="4">
        <f t="shared" si="45"/>
        <v>112788170.41326594</v>
      </c>
      <c r="Y175" s="6">
        <f t="shared" si="46"/>
        <v>-1.0096328227696085</v>
      </c>
      <c r="Z175" s="6" t="e">
        <f t="shared" si="47"/>
        <v>#DIV/0!</v>
      </c>
      <c r="AA175" s="6" t="e">
        <f t="shared" si="48"/>
        <v>#DIV/0!</v>
      </c>
      <c r="AB175" s="26">
        <v>-13.586906357416865</v>
      </c>
      <c r="AC175" s="4">
        <f t="shared" si="49"/>
        <v>1766.9439429349934</v>
      </c>
      <c r="AD175" s="4">
        <f t="shared" si="50"/>
        <v>2571211394.0963421</v>
      </c>
      <c r="AE175" s="4">
        <f t="shared" si="51"/>
        <v>33824.607899604576</v>
      </c>
      <c r="AF175" s="27">
        <v>-10.156431443339946</v>
      </c>
      <c r="AG175" s="6">
        <f t="shared" si="52"/>
        <v>100.59529775863454</v>
      </c>
      <c r="AH175" s="6">
        <f t="shared" si="53"/>
        <v>14779377.894183019</v>
      </c>
      <c r="AI175" s="6">
        <f t="shared" si="54"/>
        <v>1925.6957849935409</v>
      </c>
      <c r="AK175" s="1">
        <f t="shared" si="55"/>
        <v>6.8720290637790599E-6</v>
      </c>
      <c r="AL175" s="1">
        <f t="shared" si="56"/>
        <v>0.52238416131222909</v>
      </c>
    </row>
    <row r="176" spans="4:38" x14ac:dyDescent="0.25">
      <c r="D176" s="1">
        <v>2001</v>
      </c>
      <c r="E176" s="1" t="s">
        <v>11</v>
      </c>
      <c r="F176" s="2" t="s">
        <v>199</v>
      </c>
      <c r="G176">
        <v>4</v>
      </c>
      <c r="H176">
        <v>77212</v>
      </c>
      <c r="I176" s="1">
        <v>2037.845</v>
      </c>
      <c r="J176" s="1">
        <v>24</v>
      </c>
      <c r="K176" s="1">
        <v>1690.1410000000001</v>
      </c>
      <c r="M176" s="3"/>
      <c r="N176">
        <v>14.2</v>
      </c>
      <c r="O176"/>
      <c r="P176"/>
      <c r="Q176" s="1">
        <f t="shared" si="38"/>
        <v>10</v>
      </c>
      <c r="R176" s="5">
        <f t="shared" si="39"/>
        <v>-7.2233167880776022E-2</v>
      </c>
      <c r="S176" s="4">
        <f t="shared" si="40"/>
        <v>0.12208423859518266</v>
      </c>
      <c r="T176" s="6">
        <f t="shared" si="41"/>
        <v>-0.9931270301086107</v>
      </c>
      <c r="U176" s="6">
        <f t="shared" si="42"/>
        <v>0</v>
      </c>
      <c r="V176" s="4">
        <f t="shared" si="43"/>
        <v>14.127766832119223</v>
      </c>
      <c r="W176" s="4">
        <f t="shared" si="44"/>
        <v>1669.212195979909</v>
      </c>
      <c r="X176" s="4">
        <f t="shared" si="45"/>
        <v>128883212.07600074</v>
      </c>
      <c r="Y176" s="6">
        <f t="shared" si="46"/>
        <v>-0.9931270301086107</v>
      </c>
      <c r="Z176" s="6" t="e">
        <f t="shared" si="47"/>
        <v>#DIV/0!</v>
      </c>
      <c r="AA176" s="6" t="e">
        <f t="shared" si="48"/>
        <v>#DIV/0!</v>
      </c>
      <c r="AB176" s="26">
        <v>-13.586906357416865</v>
      </c>
      <c r="AC176" s="4">
        <f t="shared" si="49"/>
        <v>1880.9788849137344</v>
      </c>
      <c r="AD176" s="4">
        <f t="shared" si="50"/>
        <v>2959646694.1511536</v>
      </c>
      <c r="AE176" s="4">
        <f t="shared" si="51"/>
        <v>38331.434157270291</v>
      </c>
      <c r="AF176" s="27">
        <v>-10.156431443339946</v>
      </c>
      <c r="AG176" s="6">
        <f t="shared" si="52"/>
        <v>102.2671937771064</v>
      </c>
      <c r="AH176" s="6">
        <f t="shared" si="53"/>
        <v>15980747.570716346</v>
      </c>
      <c r="AI176" s="6">
        <f t="shared" si="54"/>
        <v>2084.0468950270738</v>
      </c>
      <c r="AK176" s="1">
        <f t="shared" si="55"/>
        <v>6.3554169780836341E-6</v>
      </c>
      <c r="AL176" s="1">
        <f t="shared" si="56"/>
        <v>0.49071445571179356</v>
      </c>
    </row>
    <row r="177" spans="4:38" x14ac:dyDescent="0.25">
      <c r="D177" s="1">
        <v>2002</v>
      </c>
      <c r="E177" s="1" t="s">
        <v>11</v>
      </c>
      <c r="F177" s="2" t="s">
        <v>199</v>
      </c>
      <c r="G177">
        <v>4</v>
      </c>
      <c r="H177">
        <v>78295</v>
      </c>
      <c r="I177" s="1">
        <v>2193.59</v>
      </c>
      <c r="J177" s="1">
        <v>23</v>
      </c>
      <c r="K177" s="1">
        <v>1691.1759999999999</v>
      </c>
      <c r="M177" s="3"/>
      <c r="N177">
        <v>13.6</v>
      </c>
      <c r="O177"/>
      <c r="P177"/>
      <c r="Q177" s="1">
        <f t="shared" si="38"/>
        <v>10</v>
      </c>
      <c r="R177" s="5">
        <f t="shared" si="39"/>
        <v>-6.7104609339028704E-2</v>
      </c>
      <c r="S177" s="4">
        <f t="shared" si="40"/>
        <v>0.1134857048035412</v>
      </c>
      <c r="T177" s="6">
        <f t="shared" si="41"/>
        <v>-0.9742039691031309</v>
      </c>
      <c r="U177" s="6">
        <f t="shared" si="42"/>
        <v>0</v>
      </c>
      <c r="V177" s="4">
        <f t="shared" si="43"/>
        <v>13.53289539066097</v>
      </c>
      <c r="W177" s="4">
        <f t="shared" si="44"/>
        <v>1932.9218634165379</v>
      </c>
      <c r="X177" s="4">
        <f t="shared" si="45"/>
        <v>151338117.29619783</v>
      </c>
      <c r="Y177" s="6">
        <f t="shared" si="46"/>
        <v>-0.9742039691031309</v>
      </c>
      <c r="Z177" s="6" t="e">
        <f t="shared" si="47"/>
        <v>#DIV/0!</v>
      </c>
      <c r="AA177" s="6" t="e">
        <f t="shared" si="48"/>
        <v>#DIV/0!</v>
      </c>
      <c r="AB177" s="26">
        <v>-13.586906357416865</v>
      </c>
      <c r="AC177" s="4">
        <f t="shared" si="49"/>
        <v>2024.7351845493249</v>
      </c>
      <c r="AD177" s="4">
        <f t="shared" si="50"/>
        <v>3477424550.3286853</v>
      </c>
      <c r="AE177" s="4">
        <f t="shared" si="51"/>
        <v>44414.388534755541</v>
      </c>
      <c r="AF177" s="27">
        <v>-10.156431443339946</v>
      </c>
      <c r="AG177" s="6">
        <f t="shared" si="52"/>
        <v>104.25364467248201</v>
      </c>
      <c r="AH177" s="6">
        <f t="shared" si="53"/>
        <v>17443379.417867836</v>
      </c>
      <c r="AI177" s="6">
        <f t="shared" si="54"/>
        <v>2286.8975241710982</v>
      </c>
      <c r="AK177" s="1">
        <f t="shared" si="55"/>
        <v>5.82251363112378E-6</v>
      </c>
      <c r="AL177" s="1">
        <f t="shared" si="56"/>
        <v>0.45587370474883632</v>
      </c>
    </row>
    <row r="178" spans="4:38" x14ac:dyDescent="0.25">
      <c r="D178" s="1">
        <v>2003</v>
      </c>
      <c r="E178" s="1" t="s">
        <v>11</v>
      </c>
      <c r="F178" s="2" t="s">
        <v>199</v>
      </c>
      <c r="G178">
        <v>4</v>
      </c>
      <c r="H178">
        <v>79300</v>
      </c>
      <c r="I178" s="1">
        <v>2353.5790000000002</v>
      </c>
      <c r="J178" s="1">
        <v>22</v>
      </c>
      <c r="K178" s="1">
        <v>1692.308</v>
      </c>
      <c r="M178" s="3"/>
      <c r="N178">
        <v>13</v>
      </c>
      <c r="O178"/>
      <c r="P178"/>
      <c r="Q178" s="1">
        <f t="shared" si="38"/>
        <v>10</v>
      </c>
      <c r="R178" s="5">
        <f t="shared" si="39"/>
        <v>-6.2543046143766573E-2</v>
      </c>
      <c r="S178" s="4">
        <f t="shared" si="40"/>
        <v>0.10584209733346532</v>
      </c>
      <c r="T178" s="6">
        <f t="shared" si="41"/>
        <v>-0.95661678022611596</v>
      </c>
      <c r="U178" s="6">
        <f t="shared" si="42"/>
        <v>0</v>
      </c>
      <c r="V178" s="4">
        <f t="shared" si="43"/>
        <v>12.937456953856234</v>
      </c>
      <c r="W178" s="4">
        <f t="shared" si="44"/>
        <v>2223.6700323358405</v>
      </c>
      <c r="X178" s="4">
        <f t="shared" si="45"/>
        <v>176337033.56423214</v>
      </c>
      <c r="Y178" s="6">
        <f t="shared" si="46"/>
        <v>-0.95661678022611596</v>
      </c>
      <c r="Z178" s="6" t="e">
        <f t="shared" si="47"/>
        <v>#DIV/0!</v>
      </c>
      <c r="AA178" s="6" t="e">
        <f t="shared" si="48"/>
        <v>#DIV/0!</v>
      </c>
      <c r="AB178" s="26">
        <v>-13.586906357416865</v>
      </c>
      <c r="AC178" s="4">
        <f t="shared" si="49"/>
        <v>2172.4087960450292</v>
      </c>
      <c r="AD178" s="4">
        <f t="shared" si="50"/>
        <v>4054558027.3769832</v>
      </c>
      <c r="AE178" s="4">
        <f t="shared" si="51"/>
        <v>51129.357217868645</v>
      </c>
      <c r="AF178" s="27">
        <v>-10.156431443339946</v>
      </c>
      <c r="AG178" s="6">
        <f t="shared" si="52"/>
        <v>106.17032497526613</v>
      </c>
      <c r="AH178" s="6">
        <f t="shared" si="53"/>
        <v>18955843.261667781</v>
      </c>
      <c r="AI178" s="6">
        <f t="shared" si="54"/>
        <v>2498.8024728496189</v>
      </c>
      <c r="AK178" s="1">
        <f t="shared" si="55"/>
        <v>5.3579422994481755E-6</v>
      </c>
      <c r="AL178" s="1">
        <f t="shared" si="56"/>
        <v>0.42488482434624036</v>
      </c>
    </row>
    <row r="179" spans="4:38" x14ac:dyDescent="0.25">
      <c r="D179" s="1">
        <v>2004</v>
      </c>
      <c r="E179" s="1" t="s">
        <v>11</v>
      </c>
      <c r="F179" s="2" t="s">
        <v>199</v>
      </c>
      <c r="G179">
        <v>4</v>
      </c>
      <c r="H179">
        <v>80336</v>
      </c>
      <c r="I179" s="1">
        <v>2553.1480000000001</v>
      </c>
      <c r="J179" s="1">
        <v>21</v>
      </c>
      <c r="K179" s="1">
        <v>1680</v>
      </c>
      <c r="M179" s="3"/>
      <c r="N179">
        <v>12.5</v>
      </c>
      <c r="O179"/>
      <c r="P179"/>
      <c r="Q179" s="1">
        <f t="shared" si="38"/>
        <v>10</v>
      </c>
      <c r="R179" s="5">
        <f t="shared" si="39"/>
        <v>-5.7654315378505273E-2</v>
      </c>
      <c r="S179" s="4">
        <f t="shared" si="40"/>
        <v>9.6859249835888866E-2</v>
      </c>
      <c r="T179" s="6">
        <f t="shared" si="41"/>
        <v>-0.93687062151308553</v>
      </c>
      <c r="U179" s="6">
        <f t="shared" si="42"/>
        <v>0</v>
      </c>
      <c r="V179" s="4">
        <f t="shared" si="43"/>
        <v>12.442345684621495</v>
      </c>
      <c r="W179" s="4">
        <f t="shared" si="44"/>
        <v>2635.9361695716875</v>
      </c>
      <c r="X179" s="4">
        <f t="shared" si="45"/>
        <v>211760568.11871108</v>
      </c>
      <c r="Y179" s="6">
        <f t="shared" si="46"/>
        <v>-0.93687062151308553</v>
      </c>
      <c r="Z179" s="6" t="e">
        <f t="shared" si="47"/>
        <v>#DIV/0!</v>
      </c>
      <c r="AA179" s="6" t="e">
        <f t="shared" si="48"/>
        <v>#DIV/0!</v>
      </c>
      <c r="AB179" s="26">
        <v>-13.586906357416865</v>
      </c>
      <c r="AC179" s="4">
        <f t="shared" si="49"/>
        <v>2356.6156788468857</v>
      </c>
      <c r="AD179" s="4">
        <f t="shared" si="50"/>
        <v>4833647295.4935026</v>
      </c>
      <c r="AE179" s="4">
        <f t="shared" si="51"/>
        <v>60167.886072165689</v>
      </c>
      <c r="AF179" s="27">
        <v>-10.156431443339946</v>
      </c>
      <c r="AG179" s="6">
        <f t="shared" si="52"/>
        <v>108.40804706776781</v>
      </c>
      <c r="AH179" s="6">
        <f t="shared" si="53"/>
        <v>20831825.833386112</v>
      </c>
      <c r="AI179" s="6">
        <f t="shared" si="54"/>
        <v>2767.8178855497727</v>
      </c>
      <c r="AK179" s="1">
        <f t="shared" si="55"/>
        <v>4.8754398796205121E-6</v>
      </c>
      <c r="AL179" s="1">
        <f t="shared" si="56"/>
        <v>0.39167333816919347</v>
      </c>
    </row>
    <row r="180" spans="4:38" x14ac:dyDescent="0.25">
      <c r="D180" s="1">
        <v>2005</v>
      </c>
      <c r="E180" s="1" t="s">
        <v>11</v>
      </c>
      <c r="F180" s="2" t="s">
        <v>199</v>
      </c>
      <c r="G180">
        <v>4</v>
      </c>
      <c r="H180">
        <v>81465</v>
      </c>
      <c r="I180" s="1">
        <v>2520.0390000000002</v>
      </c>
      <c r="J180" s="1">
        <v>20</v>
      </c>
      <c r="K180" s="1">
        <v>1666.6669999999999</v>
      </c>
      <c r="M180" s="3"/>
      <c r="N180">
        <v>12</v>
      </c>
      <c r="O180"/>
      <c r="P180"/>
      <c r="Q180" s="1">
        <f t="shared" si="38"/>
        <v>10</v>
      </c>
      <c r="R180" s="5">
        <f t="shared" si="39"/>
        <v>-5.8411794420641892E-2</v>
      </c>
      <c r="S180" s="4">
        <f t="shared" si="40"/>
        <v>9.7353010171667961E-2</v>
      </c>
      <c r="T180" s="6">
        <f t="shared" si="41"/>
        <v>-0.9399959695757335</v>
      </c>
      <c r="U180" s="6">
        <f t="shared" si="42"/>
        <v>0</v>
      </c>
      <c r="V180" s="4">
        <f t="shared" si="43"/>
        <v>11.941588205579357</v>
      </c>
      <c r="W180" s="4">
        <f t="shared" si="44"/>
        <v>2588.5578633431837</v>
      </c>
      <c r="X180" s="4">
        <f t="shared" si="45"/>
        <v>210876866.33725247</v>
      </c>
      <c r="Y180" s="6">
        <f t="shared" si="46"/>
        <v>-0.9399959695757335</v>
      </c>
      <c r="Z180" s="6" t="e">
        <f t="shared" si="47"/>
        <v>#DIV/0!</v>
      </c>
      <c r="AA180" s="6" t="e">
        <f t="shared" si="48"/>
        <v>#DIV/0!</v>
      </c>
      <c r="AB180" s="26">
        <v>-13.586906357416865</v>
      </c>
      <c r="AC180" s="4">
        <f t="shared" si="49"/>
        <v>2326.0552928015245</v>
      </c>
      <c r="AD180" s="4">
        <f t="shared" si="50"/>
        <v>4775274681.5043468</v>
      </c>
      <c r="AE180" s="4">
        <f t="shared" si="51"/>
        <v>58617.500540162611</v>
      </c>
      <c r="AF180" s="27">
        <v>-10.156431443339946</v>
      </c>
      <c r="AG180" s="6">
        <f t="shared" si="52"/>
        <v>108.04760628839765</v>
      </c>
      <c r="AH180" s="6">
        <f t="shared" si="53"/>
        <v>20850643.609336693</v>
      </c>
      <c r="AI180" s="6">
        <f t="shared" si="54"/>
        <v>2722.8418170340733</v>
      </c>
      <c r="AK180" s="1">
        <f t="shared" si="55"/>
        <v>4.8710397787394942E-6</v>
      </c>
      <c r="AL180" s="1">
        <f t="shared" si="56"/>
        <v>0.39681925557501285</v>
      </c>
    </row>
    <row r="181" spans="4:38" x14ac:dyDescent="0.25">
      <c r="D181" s="1">
        <v>2006</v>
      </c>
      <c r="E181" s="1" t="s">
        <v>11</v>
      </c>
      <c r="F181" s="2" t="s">
        <v>199</v>
      </c>
      <c r="G181">
        <v>4</v>
      </c>
      <c r="H181">
        <v>82704</v>
      </c>
      <c r="I181" s="1">
        <v>3017.2240000000002</v>
      </c>
      <c r="J181" s="1">
        <v>20</v>
      </c>
      <c r="K181" s="1">
        <v>1739.13</v>
      </c>
      <c r="M181" s="3"/>
      <c r="N181">
        <v>11.5</v>
      </c>
      <c r="O181"/>
      <c r="P181"/>
      <c r="Q181" s="1">
        <f t="shared" si="38"/>
        <v>10</v>
      </c>
      <c r="R181" s="5">
        <f t="shared" si="39"/>
        <v>-4.8786566724910045E-2</v>
      </c>
      <c r="S181" s="4">
        <f t="shared" si="40"/>
        <v>8.4846181788292813E-2</v>
      </c>
      <c r="T181" s="6">
        <f t="shared" si="41"/>
        <v>-0.89822002030003478</v>
      </c>
      <c r="U181" s="6">
        <f t="shared" si="42"/>
        <v>0</v>
      </c>
      <c r="V181" s="4">
        <f t="shared" si="43"/>
        <v>11.45121343327509</v>
      </c>
      <c r="W181" s="4">
        <f t="shared" si="44"/>
        <v>3556.110524252631</v>
      </c>
      <c r="X181" s="4">
        <f t="shared" si="45"/>
        <v>294104564.79778957</v>
      </c>
      <c r="Y181" s="6">
        <f t="shared" si="46"/>
        <v>-0.89822002030003478</v>
      </c>
      <c r="Z181" s="6" t="e">
        <f t="shared" si="47"/>
        <v>#DIV/0!</v>
      </c>
      <c r="AA181" s="6" t="e">
        <f t="shared" si="48"/>
        <v>#DIV/0!</v>
      </c>
      <c r="AB181" s="26">
        <v>-13.586906357416865</v>
      </c>
      <c r="AC181" s="4">
        <f t="shared" si="49"/>
        <v>2784.9687464232843</v>
      </c>
      <c r="AD181" s="4">
        <f t="shared" si="50"/>
        <v>6949513360.3541098</v>
      </c>
      <c r="AE181" s="4">
        <f t="shared" si="51"/>
        <v>84028.74540958248</v>
      </c>
      <c r="AF181" s="27">
        <v>-10.156431443339946</v>
      </c>
      <c r="AG181" s="6">
        <f t="shared" si="52"/>
        <v>113.07286871592292</v>
      </c>
      <c r="AH181" s="6">
        <f t="shared" si="53"/>
        <v>25344002.908348545</v>
      </c>
      <c r="AI181" s="6">
        <f t="shared" si="54"/>
        <v>3411.6617323853184</v>
      </c>
      <c r="AK181" s="1">
        <f t="shared" si="55"/>
        <v>4.0074298760415329E-6</v>
      </c>
      <c r="AL181" s="1">
        <f t="shared" si="56"/>
        <v>0.33143048046813889</v>
      </c>
    </row>
    <row r="182" spans="4:38" x14ac:dyDescent="0.25">
      <c r="D182" s="1">
        <v>2007</v>
      </c>
      <c r="E182" s="1" t="s">
        <v>11</v>
      </c>
      <c r="F182" s="2" t="s">
        <v>199</v>
      </c>
      <c r="G182">
        <v>4</v>
      </c>
      <c r="H182">
        <v>84026</v>
      </c>
      <c r="I182" s="1">
        <v>3443.22</v>
      </c>
      <c r="J182" s="1">
        <v>19</v>
      </c>
      <c r="K182" s="1">
        <v>1711.712</v>
      </c>
      <c r="M182" s="3"/>
      <c r="N182">
        <v>11.1</v>
      </c>
      <c r="O182"/>
      <c r="P182"/>
      <c r="Q182" s="1">
        <f t="shared" si="38"/>
        <v>10</v>
      </c>
      <c r="R182" s="5">
        <f t="shared" si="39"/>
        <v>-4.2750681048553389E-2</v>
      </c>
      <c r="S182" s="4">
        <f t="shared" si="40"/>
        <v>7.3176853758981419E-2</v>
      </c>
      <c r="T182" s="6">
        <f t="shared" si="41"/>
        <v>-0.86932424495907212</v>
      </c>
      <c r="U182" s="6">
        <f t="shared" si="42"/>
        <v>0</v>
      </c>
      <c r="V182" s="4">
        <f t="shared" si="43"/>
        <v>11.057249318951447</v>
      </c>
      <c r="W182" s="4">
        <f t="shared" si="44"/>
        <v>4705.3403134012069</v>
      </c>
      <c r="X182" s="4">
        <f t="shared" si="45"/>
        <v>395370925.17384982</v>
      </c>
      <c r="Y182" s="6">
        <f t="shared" si="46"/>
        <v>-0.86932424495907212</v>
      </c>
      <c r="Z182" s="6" t="e">
        <f t="shared" si="47"/>
        <v>#DIV/0!</v>
      </c>
      <c r="AA182" s="6" t="e">
        <f t="shared" si="48"/>
        <v>#DIV/0!</v>
      </c>
      <c r="AB182" s="26">
        <v>-13.586906357416865</v>
      </c>
      <c r="AC182" s="4">
        <f t="shared" si="49"/>
        <v>3178.1730779881041</v>
      </c>
      <c r="AD182" s="4">
        <f t="shared" si="50"/>
        <v>9195090467.4632206</v>
      </c>
      <c r="AE182" s="4">
        <f t="shared" si="51"/>
        <v>109431.49105590198</v>
      </c>
      <c r="AF182" s="27">
        <v>-10.156431443339946</v>
      </c>
      <c r="AG182" s="6">
        <f t="shared" si="52"/>
        <v>116.8313376997568</v>
      </c>
      <c r="AH182" s="6">
        <f t="shared" si="53"/>
        <v>29384587.829690378</v>
      </c>
      <c r="AI182" s="6">
        <f t="shared" si="54"/>
        <v>4022.7599859455659</v>
      </c>
      <c r="AK182" s="1">
        <f t="shared" si="55"/>
        <v>3.4563804339218337E-6</v>
      </c>
      <c r="AL182" s="1">
        <f t="shared" si="56"/>
        <v>0.29042582234071596</v>
      </c>
    </row>
    <row r="183" spans="4:38" x14ac:dyDescent="0.25">
      <c r="D183" s="1">
        <v>2008</v>
      </c>
      <c r="E183" s="1" t="s">
        <v>11</v>
      </c>
      <c r="F183" s="2" t="s">
        <v>199</v>
      </c>
      <c r="G183">
        <v>4</v>
      </c>
      <c r="H183">
        <v>85397</v>
      </c>
      <c r="I183" s="1">
        <v>3295.9189999999999</v>
      </c>
      <c r="J183" s="1">
        <v>18</v>
      </c>
      <c r="K183" s="1">
        <v>1682.2429999999999</v>
      </c>
      <c r="M183" s="3"/>
      <c r="N183">
        <v>10.7</v>
      </c>
      <c r="O183"/>
      <c r="P183"/>
      <c r="Q183" s="1">
        <f t="shared" si="38"/>
        <v>10</v>
      </c>
      <c r="R183" s="5">
        <f t="shared" si="39"/>
        <v>-4.4661291736841836E-2</v>
      </c>
      <c r="S183" s="4">
        <f t="shared" si="40"/>
        <v>7.5131145395260016E-2</v>
      </c>
      <c r="T183" s="6">
        <f t="shared" si="41"/>
        <v>-0.8787339082953225</v>
      </c>
      <c r="U183" s="6">
        <f t="shared" si="42"/>
        <v>0</v>
      </c>
      <c r="V183" s="4">
        <f t="shared" si="43"/>
        <v>10.655338708263157</v>
      </c>
      <c r="W183" s="4">
        <f t="shared" si="44"/>
        <v>4386.8877316596027</v>
      </c>
      <c r="X183" s="4">
        <f t="shared" si="45"/>
        <v>374627051.62053508</v>
      </c>
      <c r="Y183" s="6">
        <f t="shared" si="46"/>
        <v>-0.8787339082953225</v>
      </c>
      <c r="Z183" s="6" t="e">
        <f t="shared" si="47"/>
        <v>#DIV/0!</v>
      </c>
      <c r="AA183" s="6" t="e">
        <f t="shared" si="48"/>
        <v>#DIV/0!</v>
      </c>
      <c r="AB183" s="26">
        <v>-13.586906357416865</v>
      </c>
      <c r="AC183" s="4">
        <f t="shared" si="49"/>
        <v>3042.2107890374346</v>
      </c>
      <c r="AD183" s="4">
        <f t="shared" si="50"/>
        <v>8562655005.3105764</v>
      </c>
      <c r="AE183" s="4">
        <f t="shared" si="51"/>
        <v>100268.80341593473</v>
      </c>
      <c r="AF183" s="27">
        <v>-10.156431443339946</v>
      </c>
      <c r="AG183" s="6">
        <f t="shared" si="52"/>
        <v>115.58028371799895</v>
      </c>
      <c r="AH183" s="6">
        <f t="shared" si="53"/>
        <v>28586453.919560533</v>
      </c>
      <c r="AI183" s="6">
        <f t="shared" si="54"/>
        <v>3809.4325313154336</v>
      </c>
      <c r="AK183" s="1">
        <f t="shared" si="55"/>
        <v>3.5528825897465784E-6</v>
      </c>
      <c r="AL183" s="1">
        <f t="shared" si="56"/>
        <v>0.30340551451658859</v>
      </c>
    </row>
    <row r="184" spans="4:38" x14ac:dyDescent="0.25">
      <c r="D184" s="1">
        <v>2009</v>
      </c>
      <c r="E184" s="1" t="s">
        <v>11</v>
      </c>
      <c r="F184" s="2" t="s">
        <v>199</v>
      </c>
      <c r="G184">
        <v>4</v>
      </c>
      <c r="H184">
        <v>86746</v>
      </c>
      <c r="I184" s="1">
        <v>2581.2359999999999</v>
      </c>
      <c r="J184" s="1">
        <v>17</v>
      </c>
      <c r="K184" s="1">
        <v>1650.4849999999999</v>
      </c>
      <c r="M184" s="3"/>
      <c r="N184">
        <v>10.3</v>
      </c>
      <c r="O184"/>
      <c r="P184"/>
      <c r="Q184" s="1">
        <f t="shared" si="38"/>
        <v>10</v>
      </c>
      <c r="R184" s="5">
        <f t="shared" si="39"/>
        <v>-5.7026943681244183E-2</v>
      </c>
      <c r="S184" s="4">
        <f t="shared" si="40"/>
        <v>9.4122115141738308E-2</v>
      </c>
      <c r="T184" s="6">
        <f t="shared" si="41"/>
        <v>-0.93426284059995401</v>
      </c>
      <c r="U184" s="6">
        <f t="shared" si="42"/>
        <v>0</v>
      </c>
      <c r="V184" s="4">
        <f t="shared" si="43"/>
        <v>10.242973056318757</v>
      </c>
      <c r="W184" s="4">
        <f t="shared" si="44"/>
        <v>2742.4330574306814</v>
      </c>
      <c r="X184" s="4">
        <f t="shared" si="45"/>
        <v>237895097.99988189</v>
      </c>
      <c r="Y184" s="6">
        <f t="shared" si="46"/>
        <v>-0.93426284059995401</v>
      </c>
      <c r="Z184" s="6" t="e">
        <f t="shared" si="47"/>
        <v>#DIV/0!</v>
      </c>
      <c r="AA184" s="6" t="e">
        <f t="shared" si="48"/>
        <v>#DIV/0!</v>
      </c>
      <c r="AB184" s="26">
        <v>-13.586906357416865</v>
      </c>
      <c r="AC184" s="4">
        <f t="shared" si="49"/>
        <v>2382.5415637495435</v>
      </c>
      <c r="AD184" s="4">
        <f t="shared" si="50"/>
        <v>5334794037.364706</v>
      </c>
      <c r="AE184" s="4">
        <f t="shared" si="51"/>
        <v>61499.020558466167</v>
      </c>
      <c r="AF184" s="27">
        <v>-10.156431443339946</v>
      </c>
      <c r="AG184" s="6">
        <f t="shared" si="52"/>
        <v>108.71064332193505</v>
      </c>
      <c r="AH184" s="6">
        <f t="shared" si="53"/>
        <v>22741458.419538867</v>
      </c>
      <c r="AI184" s="6">
        <f t="shared" si="54"/>
        <v>2806.0782612573835</v>
      </c>
      <c r="AK184" s="1">
        <f t="shared" si="55"/>
        <v>4.466042263416934E-6</v>
      </c>
      <c r="AL184" s="1">
        <f t="shared" si="56"/>
        <v>0.38741130218236536</v>
      </c>
    </row>
    <row r="185" spans="4:38" x14ac:dyDescent="0.25">
      <c r="D185" s="1">
        <v>2010</v>
      </c>
      <c r="E185" s="1" t="s">
        <v>11</v>
      </c>
      <c r="F185" s="2" t="s">
        <v>199</v>
      </c>
      <c r="G185">
        <v>4</v>
      </c>
      <c r="H185">
        <v>88028</v>
      </c>
      <c r="I185" s="1">
        <v>2690.42</v>
      </c>
      <c r="J185" s="1">
        <v>16</v>
      </c>
      <c r="K185" s="1">
        <v>1632.653</v>
      </c>
      <c r="M185" s="3"/>
      <c r="N185">
        <v>9.8000000000000007</v>
      </c>
      <c r="O185"/>
      <c r="P185"/>
      <c r="Q185" s="1">
        <f t="shared" si="38"/>
        <v>10</v>
      </c>
      <c r="R185" s="5">
        <f t="shared" si="39"/>
        <v>-5.4712647095992446E-2</v>
      </c>
      <c r="S185" s="4">
        <f t="shared" si="40"/>
        <v>8.932676741921336E-2</v>
      </c>
      <c r="T185" s="6">
        <f t="shared" si="41"/>
        <v>-0.92448651928991066</v>
      </c>
      <c r="U185" s="6">
        <f t="shared" si="42"/>
        <v>0</v>
      </c>
      <c r="V185" s="4">
        <f t="shared" si="43"/>
        <v>9.7452873529040076</v>
      </c>
      <c r="W185" s="4">
        <f t="shared" si="44"/>
        <v>3011.8855497969312</v>
      </c>
      <c r="X185" s="4">
        <f t="shared" si="45"/>
        <v>265130261.17752427</v>
      </c>
      <c r="Y185" s="6">
        <f t="shared" si="46"/>
        <v>-0.92448651928991066</v>
      </c>
      <c r="Z185" s="6" t="e">
        <f t="shared" si="47"/>
        <v>#DIV/0!</v>
      </c>
      <c r="AA185" s="6" t="e">
        <f t="shared" si="48"/>
        <v>#DIV/0!</v>
      </c>
      <c r="AB185" s="26">
        <v>-13.586906357416865</v>
      </c>
      <c r="AC185" s="4">
        <f t="shared" si="49"/>
        <v>2483.3209648180355</v>
      </c>
      <c r="AD185" s="4">
        <f t="shared" si="50"/>
        <v>5881305952.7350969</v>
      </c>
      <c r="AE185" s="4">
        <f t="shared" si="51"/>
        <v>66811.763901657381</v>
      </c>
      <c r="AF185" s="27">
        <v>-10.156431443339946</v>
      </c>
      <c r="AG185" s="6">
        <f t="shared" si="52"/>
        <v>109.86024383720603</v>
      </c>
      <c r="AH185" s="6">
        <f t="shared" si="53"/>
        <v>24053709.348295242</v>
      </c>
      <c r="AI185" s="6">
        <f t="shared" si="54"/>
        <v>2955.7019722449586</v>
      </c>
      <c r="AK185" s="1">
        <f t="shared" si="55"/>
        <v>4.2223971763672129E-6</v>
      </c>
      <c r="AL185" s="1">
        <f t="shared" si="56"/>
        <v>0.371689178641253</v>
      </c>
    </row>
    <row r="186" spans="4:38" x14ac:dyDescent="0.25">
      <c r="D186" s="1">
        <v>2011</v>
      </c>
      <c r="E186" s="1" t="s">
        <v>11</v>
      </c>
      <c r="F186" s="2" t="s">
        <v>199</v>
      </c>
      <c r="G186">
        <v>4</v>
      </c>
      <c r="H186">
        <v>89253</v>
      </c>
      <c r="I186" s="1">
        <v>2445.3339999999998</v>
      </c>
      <c r="J186" s="1">
        <v>15</v>
      </c>
      <c r="K186" s="1">
        <v>1578.9469999999999</v>
      </c>
      <c r="M186" s="3"/>
      <c r="N186">
        <v>9.5</v>
      </c>
      <c r="O186"/>
      <c r="P186"/>
      <c r="Q186" s="1">
        <f t="shared" si="38"/>
        <v>10</v>
      </c>
      <c r="R186" s="5">
        <f t="shared" si="39"/>
        <v>-6.0196275846162529E-2</v>
      </c>
      <c r="S186" s="4">
        <f t="shared" si="40"/>
        <v>9.5046729158470789E-2</v>
      </c>
      <c r="T186" s="6">
        <f t="shared" si="41"/>
        <v>-0.94726122444327499</v>
      </c>
      <c r="U186" s="6">
        <f t="shared" si="42"/>
        <v>0</v>
      </c>
      <c r="V186" s="4">
        <f t="shared" si="43"/>
        <v>9.4398037241538368</v>
      </c>
      <c r="W186" s="4">
        <f t="shared" si="44"/>
        <v>2572.7702801039163</v>
      </c>
      <c r="X186" s="4">
        <f t="shared" si="45"/>
        <v>229627465.81011483</v>
      </c>
      <c r="Y186" s="6">
        <f t="shared" si="46"/>
        <v>-0.94726122444327499</v>
      </c>
      <c r="Z186" s="6" t="e">
        <f t="shared" si="47"/>
        <v>#DIV/0!</v>
      </c>
      <c r="AA186" s="6" t="e">
        <f t="shared" si="48"/>
        <v>#DIV/0!</v>
      </c>
      <c r="AB186" s="26">
        <v>-13.586906357416865</v>
      </c>
      <c r="AC186" s="4">
        <f t="shared" si="49"/>
        <v>2257.1008200141041</v>
      </c>
      <c r="AD186" s="4">
        <f t="shared" si="50"/>
        <v>4926199179.5842676</v>
      </c>
      <c r="AE186" s="4">
        <f t="shared" si="51"/>
        <v>55193.653766083691</v>
      </c>
      <c r="AF186" s="27">
        <v>-10.156431443339946</v>
      </c>
      <c r="AG186" s="6">
        <f t="shared" si="52"/>
        <v>107.21890837777184</v>
      </c>
      <c r="AH186" s="6">
        <f t="shared" si="53"/>
        <v>22166756.486922216</v>
      </c>
      <c r="AI186" s="6">
        <f t="shared" si="54"/>
        <v>2621.8604209905029</v>
      </c>
      <c r="AK186" s="1">
        <f t="shared" si="55"/>
        <v>4.5818302056649396E-6</v>
      </c>
      <c r="AL186" s="1">
        <f t="shared" si="56"/>
        <v>0.40894209134621284</v>
      </c>
    </row>
    <row r="187" spans="4:38" x14ac:dyDescent="0.25">
      <c r="D187" s="1">
        <v>2012</v>
      </c>
      <c r="E187" s="1" t="s">
        <v>11</v>
      </c>
      <c r="F187" s="2" t="s">
        <v>199</v>
      </c>
      <c r="G187">
        <v>4</v>
      </c>
      <c r="H187">
        <v>90409</v>
      </c>
      <c r="I187" s="1">
        <v>2554.2739999999999</v>
      </c>
      <c r="J187" s="1">
        <v>15</v>
      </c>
      <c r="K187" s="1">
        <v>1648.3520000000001</v>
      </c>
      <c r="M187" s="3"/>
      <c r="N187">
        <v>9.1</v>
      </c>
      <c r="O187"/>
      <c r="P187"/>
      <c r="Q187" s="1">
        <f t="shared" si="38"/>
        <v>10</v>
      </c>
      <c r="R187" s="5">
        <f t="shared" si="39"/>
        <v>-5.7628899640367486E-2</v>
      </c>
      <c r="S187" s="4">
        <f t="shared" si="40"/>
        <v>9.4992711979999034E-2</v>
      </c>
      <c r="T187" s="6">
        <f t="shared" si="41"/>
        <v>-0.93676531817336128</v>
      </c>
      <c r="U187" s="6">
        <f t="shared" si="42"/>
        <v>0</v>
      </c>
      <c r="V187" s="4">
        <f t="shared" si="43"/>
        <v>9.0423711003596328</v>
      </c>
      <c r="W187" s="4">
        <f t="shared" si="44"/>
        <v>2688.9157565454166</v>
      </c>
      <c r="X187" s="4">
        <f t="shared" si="45"/>
        <v>243102184.63351455</v>
      </c>
      <c r="Y187" s="6">
        <f t="shared" si="46"/>
        <v>-0.93676531817336128</v>
      </c>
      <c r="Z187" s="6" t="e">
        <f t="shared" si="47"/>
        <v>#DIV/0!</v>
      </c>
      <c r="AA187" s="6" t="e">
        <f t="shared" si="48"/>
        <v>#DIV/0!</v>
      </c>
      <c r="AB187" s="26">
        <v>-13.586906357416865</v>
      </c>
      <c r="AC187" s="4">
        <f t="shared" si="49"/>
        <v>2357.6550033413455</v>
      </c>
      <c r="AD187" s="4">
        <f t="shared" si="50"/>
        <v>5444517564.6271</v>
      </c>
      <c r="AE187" s="4">
        <f t="shared" si="51"/>
        <v>60220.968760047115</v>
      </c>
      <c r="AF187" s="27">
        <v>-10.156431443339946</v>
      </c>
      <c r="AG187" s="6">
        <f t="shared" si="52"/>
        <v>108.42023339574961</v>
      </c>
      <c r="AH187" s="6">
        <f t="shared" si="53"/>
        <v>23454181.934518311</v>
      </c>
      <c r="AI187" s="6">
        <f t="shared" si="54"/>
        <v>2769.3498323669492</v>
      </c>
      <c r="AK187" s="1">
        <f t="shared" si="55"/>
        <v>4.3303285834891479E-6</v>
      </c>
      <c r="AL187" s="1">
        <f t="shared" si="56"/>
        <v>0.39150067690467033</v>
      </c>
    </row>
    <row r="188" spans="4:38" x14ac:dyDescent="0.25">
      <c r="D188" s="1">
        <v>2013</v>
      </c>
      <c r="E188" s="1" t="s">
        <v>11</v>
      </c>
      <c r="F188" s="2" t="s">
        <v>199</v>
      </c>
      <c r="G188">
        <v>4</v>
      </c>
      <c r="H188">
        <v>91516</v>
      </c>
      <c r="I188" s="1">
        <v>2366.4760000000001</v>
      </c>
      <c r="J188" s="1">
        <v>14</v>
      </c>
      <c r="K188" s="1">
        <v>1609.1949999999999</v>
      </c>
      <c r="M188" s="3"/>
      <c r="N188">
        <v>8.6999999999999993</v>
      </c>
      <c r="O188"/>
      <c r="P188"/>
      <c r="Q188" s="1">
        <f t="shared" si="38"/>
        <v>10</v>
      </c>
      <c r="R188" s="5">
        <f t="shared" si="39"/>
        <v>-6.2202194317626712E-2</v>
      </c>
      <c r="S188" s="4">
        <f t="shared" si="40"/>
        <v>0.10009546008495332</v>
      </c>
      <c r="T188" s="6">
        <f t="shared" si="41"/>
        <v>-0.95527149605885375</v>
      </c>
      <c r="U188" s="6">
        <f t="shared" si="42"/>
        <v>0</v>
      </c>
      <c r="V188" s="4">
        <f t="shared" si="43"/>
        <v>8.6377978056823732</v>
      </c>
      <c r="W188" s="4">
        <f t="shared" si="44"/>
        <v>2364.2191144248877</v>
      </c>
      <c r="X188" s="4">
        <f t="shared" si="45"/>
        <v>216363876.47570804</v>
      </c>
      <c r="Y188" s="6">
        <f t="shared" si="46"/>
        <v>-0.95527149605885375</v>
      </c>
      <c r="Z188" s="6" t="e">
        <f t="shared" si="47"/>
        <v>#DIV/0!</v>
      </c>
      <c r="AA188" s="6" t="e">
        <f t="shared" si="48"/>
        <v>#DIV/0!</v>
      </c>
      <c r="AB188" s="26">
        <v>-13.586906357416865</v>
      </c>
      <c r="AC188" s="4">
        <f t="shared" si="49"/>
        <v>2184.3130305077739</v>
      </c>
      <c r="AD188" s="4">
        <f t="shared" si="50"/>
        <v>4730575852.2113914</v>
      </c>
      <c r="AE188" s="4">
        <f t="shared" si="51"/>
        <v>51691.243631839148</v>
      </c>
      <c r="AF188" s="27">
        <v>-10.156431443339946</v>
      </c>
      <c r="AG188" s="6">
        <f t="shared" si="52"/>
        <v>106.31984190088527</v>
      </c>
      <c r="AH188" s="6">
        <f t="shared" si="53"/>
        <v>21995825.991724059</v>
      </c>
      <c r="AI188" s="6">
        <f t="shared" si="54"/>
        <v>2516.0335418223935</v>
      </c>
      <c r="AK188" s="1">
        <f t="shared" si="55"/>
        <v>4.6174358022114331E-6</v>
      </c>
      <c r="AL188" s="1">
        <f t="shared" si="56"/>
        <v>0.42256925487518143</v>
      </c>
    </row>
    <row r="189" spans="4:38" x14ac:dyDescent="0.25">
      <c r="D189" s="1">
        <v>2014</v>
      </c>
      <c r="E189" s="1" t="s">
        <v>11</v>
      </c>
      <c r="F189" s="2" t="s">
        <v>199</v>
      </c>
      <c r="G189">
        <v>4</v>
      </c>
      <c r="H189">
        <v>92562</v>
      </c>
      <c r="I189" s="1">
        <v>2538.4389999999999</v>
      </c>
      <c r="J189" s="1">
        <v>14</v>
      </c>
      <c r="K189" s="1">
        <v>1686.7470000000001</v>
      </c>
      <c r="M189" s="3"/>
      <c r="N189">
        <v>8.3000000000000007</v>
      </c>
      <c r="O189"/>
      <c r="P189"/>
      <c r="Q189" s="1">
        <f t="shared" si="38"/>
        <v>10</v>
      </c>
      <c r="R189" s="5">
        <f t="shared" si="39"/>
        <v>-5.7988393654525482E-2</v>
      </c>
      <c r="S189" s="4">
        <f t="shared" si="40"/>
        <v>9.7811749031589901E-2</v>
      </c>
      <c r="T189" s="6">
        <f t="shared" si="41"/>
        <v>-0.9382521290966962</v>
      </c>
      <c r="U189" s="6">
        <f t="shared" si="42"/>
        <v>0</v>
      </c>
      <c r="V189" s="4">
        <f t="shared" si="43"/>
        <v>8.2420116063454749</v>
      </c>
      <c r="W189" s="4">
        <f t="shared" si="44"/>
        <v>2595.2291264929427</v>
      </c>
      <c r="X189" s="4">
        <f t="shared" si="45"/>
        <v>240219598.40643975</v>
      </c>
      <c r="Y189" s="6">
        <f t="shared" si="46"/>
        <v>-0.9382521290966962</v>
      </c>
      <c r="Z189" s="6" t="e">
        <f t="shared" si="47"/>
        <v>#DIV/0!</v>
      </c>
      <c r="AA189" s="6" t="e">
        <f t="shared" si="48"/>
        <v>#DIV/0!</v>
      </c>
      <c r="AB189" s="26">
        <v>-13.586906357416865</v>
      </c>
      <c r="AC189" s="4">
        <f t="shared" si="49"/>
        <v>2343.0389257482952</v>
      </c>
      <c r="AD189" s="4">
        <f t="shared" si="50"/>
        <v>5505274333.6250944</v>
      </c>
      <c r="AE189" s="4">
        <f t="shared" si="51"/>
        <v>59476.613876375763</v>
      </c>
      <c r="AF189" s="27">
        <v>-10.156431443339946</v>
      </c>
      <c r="AG189" s="6">
        <f t="shared" si="52"/>
        <v>108.24842415351692</v>
      </c>
      <c r="AH189" s="6">
        <f t="shared" si="53"/>
        <v>23863855.06949487</v>
      </c>
      <c r="AI189" s="6">
        <f t="shared" si="54"/>
        <v>2747.8202155982931</v>
      </c>
      <c r="AK189" s="1">
        <f t="shared" si="55"/>
        <v>4.255989408988197E-6</v>
      </c>
      <c r="AL189" s="1">
        <f t="shared" si="56"/>
        <v>0.39394289167476554</v>
      </c>
    </row>
    <row r="190" spans="4:38" x14ac:dyDescent="0.25">
      <c r="D190" s="1">
        <v>2015</v>
      </c>
      <c r="E190" s="1" t="s">
        <v>11</v>
      </c>
      <c r="F190" s="2" t="s">
        <v>199</v>
      </c>
      <c r="G190">
        <v>4</v>
      </c>
      <c r="H190">
        <v>93566</v>
      </c>
      <c r="I190" s="1">
        <v>0</v>
      </c>
      <c r="J190" s="1">
        <v>13</v>
      </c>
      <c r="K190" s="1">
        <v>1625</v>
      </c>
      <c r="M190" s="3"/>
      <c r="N190">
        <v>8</v>
      </c>
      <c r="O190"/>
      <c r="P190"/>
      <c r="Q190" s="1">
        <f t="shared" si="38"/>
        <v>10</v>
      </c>
      <c r="R190" s="5" t="e">
        <f t="shared" si="39"/>
        <v>#DIV/0!</v>
      </c>
      <c r="S190" s="4" t="e">
        <f t="shared" si="40"/>
        <v>#DIV/0!</v>
      </c>
      <c r="T190" s="6" t="e">
        <f t="shared" si="41"/>
        <v>#NUM!</v>
      </c>
      <c r="U190" s="6" t="e">
        <f t="shared" si="42"/>
        <v>#NUM!</v>
      </c>
      <c r="V190" s="4" t="e">
        <f t="shared" si="43"/>
        <v>#DIV/0!</v>
      </c>
      <c r="W190" s="4" t="e">
        <f t="shared" si="44"/>
        <v>#DIV/0!</v>
      </c>
      <c r="X190" s="4" t="e">
        <f t="shared" si="45"/>
        <v>#DIV/0!</v>
      </c>
      <c r="Y190" s="6" t="e">
        <f t="shared" si="46"/>
        <v>#NUM!</v>
      </c>
      <c r="Z190" s="6" t="e">
        <f t="shared" si="47"/>
        <v>#NUM!</v>
      </c>
      <c r="AA190" s="6" t="e">
        <f t="shared" si="48"/>
        <v>#NUM!</v>
      </c>
      <c r="AB190" s="26">
        <v>-13.586906357416865</v>
      </c>
      <c r="AC190" s="4">
        <f t="shared" si="49"/>
        <v>0</v>
      </c>
      <c r="AD190" s="4">
        <f t="shared" si="50"/>
        <v>0</v>
      </c>
      <c r="AE190" s="4">
        <f t="shared" si="51"/>
        <v>0</v>
      </c>
      <c r="AF190" s="27">
        <v>-10.156431443339946</v>
      </c>
      <c r="AG190" s="6" t="e">
        <f t="shared" si="52"/>
        <v>#NUM!</v>
      </c>
      <c r="AH190" s="6">
        <f t="shared" si="53"/>
        <v>0</v>
      </c>
      <c r="AI190" s="6" t="e">
        <f t="shared" si="54"/>
        <v>#NUM!</v>
      </c>
      <c r="AK190" s="1" t="e">
        <f t="shared" si="55"/>
        <v>#DIV/0!</v>
      </c>
      <c r="AL190" s="1" t="e">
        <f t="shared" si="56"/>
        <v>#DIV/0!</v>
      </c>
    </row>
    <row r="191" spans="4:38" x14ac:dyDescent="0.25">
      <c r="D191" s="1">
        <v>2016</v>
      </c>
      <c r="E191" s="1" t="s">
        <v>11</v>
      </c>
      <c r="F191" s="2" t="s">
        <v>199</v>
      </c>
      <c r="G191">
        <v>4</v>
      </c>
      <c r="H191">
        <v>94527</v>
      </c>
      <c r="I191" s="1">
        <v>0</v>
      </c>
      <c r="J191" s="1">
        <v>13</v>
      </c>
      <c r="K191" s="1">
        <v>1688.3119999999999</v>
      </c>
      <c r="M191" s="3"/>
      <c r="N191">
        <v>7.7</v>
      </c>
      <c r="O191"/>
      <c r="P191"/>
      <c r="Q191" s="1">
        <f t="shared" si="38"/>
        <v>10</v>
      </c>
      <c r="R191" s="5" t="e">
        <f t="shared" si="39"/>
        <v>#DIV/0!</v>
      </c>
      <c r="S191" s="4" t="e">
        <f t="shared" si="40"/>
        <v>#DIV/0!</v>
      </c>
      <c r="T191" s="6" t="e">
        <f t="shared" si="41"/>
        <v>#NUM!</v>
      </c>
      <c r="U191" s="6" t="e">
        <f t="shared" si="42"/>
        <v>#NUM!</v>
      </c>
      <c r="V191" s="4" t="e">
        <f t="shared" si="43"/>
        <v>#DIV/0!</v>
      </c>
      <c r="W191" s="4" t="e">
        <f t="shared" si="44"/>
        <v>#DIV/0!</v>
      </c>
      <c r="X191" s="4" t="e">
        <f t="shared" si="45"/>
        <v>#DIV/0!</v>
      </c>
      <c r="Y191" s="6" t="e">
        <f t="shared" si="46"/>
        <v>#NUM!</v>
      </c>
      <c r="Z191" s="6" t="e">
        <f t="shared" si="47"/>
        <v>#NUM!</v>
      </c>
      <c r="AA191" s="6" t="e">
        <f t="shared" si="48"/>
        <v>#NUM!</v>
      </c>
      <c r="AB191" s="26">
        <v>-13.586906357416865</v>
      </c>
      <c r="AC191" s="4">
        <f t="shared" si="49"/>
        <v>0</v>
      </c>
      <c r="AD191" s="4">
        <f t="shared" si="50"/>
        <v>0</v>
      </c>
      <c r="AE191" s="4">
        <f t="shared" si="51"/>
        <v>0</v>
      </c>
      <c r="AF191" s="27">
        <v>-10.156431443339946</v>
      </c>
      <c r="AG191" s="6" t="e">
        <f t="shared" si="52"/>
        <v>#NUM!</v>
      </c>
      <c r="AH191" s="6">
        <f t="shared" si="53"/>
        <v>0</v>
      </c>
      <c r="AI191" s="6" t="e">
        <f t="shared" si="54"/>
        <v>#NUM!</v>
      </c>
      <c r="AK191" s="1" t="e">
        <f t="shared" si="55"/>
        <v>#DIV/0!</v>
      </c>
      <c r="AL191" s="1" t="e">
        <f t="shared" si="56"/>
        <v>#DIV/0!</v>
      </c>
    </row>
    <row r="192" spans="4:38" x14ac:dyDescent="0.25">
      <c r="D192" s="1">
        <v>1980</v>
      </c>
      <c r="E192" s="1" t="s">
        <v>9</v>
      </c>
      <c r="F192" s="2" t="s">
        <v>200</v>
      </c>
      <c r="G192">
        <v>3</v>
      </c>
      <c r="H192">
        <v>27896528</v>
      </c>
      <c r="I192" s="1">
        <v>0</v>
      </c>
      <c r="J192" s="1">
        <v>29773</v>
      </c>
      <c r="K192" s="1">
        <v>684436.8</v>
      </c>
      <c r="M192" s="3"/>
      <c r="N192">
        <v>43.5</v>
      </c>
      <c r="O192"/>
      <c r="P192"/>
      <c r="Q192" s="1">
        <f t="shared" si="38"/>
        <v>10</v>
      </c>
      <c r="R192" s="5" t="e">
        <f t="shared" si="39"/>
        <v>#DIV/0!</v>
      </c>
      <c r="S192" s="4" t="e">
        <f t="shared" si="40"/>
        <v>#DIV/0!</v>
      </c>
      <c r="T192" s="6" t="e">
        <f t="shared" si="41"/>
        <v>#NUM!</v>
      </c>
      <c r="U192" s="6" t="e">
        <f t="shared" si="42"/>
        <v>#NUM!</v>
      </c>
      <c r="V192" s="4" t="e">
        <f t="shared" si="43"/>
        <v>#DIV/0!</v>
      </c>
      <c r="W192" s="4" t="e">
        <f t="shared" si="44"/>
        <v>#DIV/0!</v>
      </c>
      <c r="X192" s="4" t="e">
        <f t="shared" si="45"/>
        <v>#DIV/0!</v>
      </c>
      <c r="Y192" s="6" t="e">
        <f t="shared" si="46"/>
        <v>#NUM!</v>
      </c>
      <c r="Z192" s="6" t="e">
        <f t="shared" si="47"/>
        <v>#NUM!</v>
      </c>
      <c r="AA192" s="6" t="e">
        <f t="shared" si="48"/>
        <v>#NUM!</v>
      </c>
      <c r="AB192" s="26">
        <v>-13.586906357416865</v>
      </c>
      <c r="AC192" s="4">
        <f t="shared" si="49"/>
        <v>0</v>
      </c>
      <c r="AD192" s="4">
        <f t="shared" si="50"/>
        <v>0</v>
      </c>
      <c r="AE192" s="4">
        <f t="shared" si="51"/>
        <v>0</v>
      </c>
      <c r="AF192" s="27">
        <v>-10.156431443339946</v>
      </c>
      <c r="AG192" s="6" t="e">
        <f t="shared" si="52"/>
        <v>#NUM!</v>
      </c>
      <c r="AH192" s="6">
        <f t="shared" si="53"/>
        <v>0</v>
      </c>
      <c r="AI192" s="6" t="e">
        <f t="shared" si="54"/>
        <v>#NUM!</v>
      </c>
      <c r="AK192" s="1" t="e">
        <f t="shared" si="55"/>
        <v>#DIV/0!</v>
      </c>
      <c r="AL192" s="1" t="e">
        <f t="shared" si="56"/>
        <v>#DIV/0!</v>
      </c>
    </row>
    <row r="193" spans="4:38" x14ac:dyDescent="0.25">
      <c r="D193" s="1">
        <v>1981</v>
      </c>
      <c r="E193" s="1" t="s">
        <v>9</v>
      </c>
      <c r="F193" s="2" t="s">
        <v>200</v>
      </c>
      <c r="G193">
        <v>3</v>
      </c>
      <c r="H193">
        <v>28338515</v>
      </c>
      <c r="I193" s="1">
        <v>1146.9570000000001</v>
      </c>
      <c r="J193" s="1">
        <v>27451</v>
      </c>
      <c r="K193" s="1">
        <v>684563.6</v>
      </c>
      <c r="M193" s="3"/>
      <c r="N193">
        <v>40.1</v>
      </c>
      <c r="O193"/>
      <c r="P193"/>
      <c r="Q193" s="1">
        <f t="shared" si="38"/>
        <v>10</v>
      </c>
      <c r="R193" s="5">
        <f t="shared" si="39"/>
        <v>-0.12833959773557332</v>
      </c>
      <c r="S193" s="4">
        <f t="shared" si="40"/>
        <v>87.856617048415927</v>
      </c>
      <c r="T193" s="6">
        <f t="shared" si="41"/>
        <v>-1.1617935572207039</v>
      </c>
      <c r="U193" s="6">
        <f t="shared" si="42"/>
        <v>0</v>
      </c>
      <c r="V193" s="4">
        <f t="shared" si="43"/>
        <v>39.971660402264426</v>
      </c>
      <c r="W193" s="4">
        <f t="shared" si="44"/>
        <v>1.305487325294959</v>
      </c>
      <c r="X193" s="4">
        <f t="shared" si="45"/>
        <v>36995572.150181077</v>
      </c>
      <c r="Y193" s="6">
        <f t="shared" si="46"/>
        <v>-1.1617935572207039</v>
      </c>
      <c r="Z193" s="6" t="e">
        <f t="shared" si="47"/>
        <v>#DIV/0!</v>
      </c>
      <c r="AA193" s="6" t="e">
        <f t="shared" si="48"/>
        <v>#DIV/0!</v>
      </c>
      <c r="AB193" s="26">
        <v>-13.586906357416865</v>
      </c>
      <c r="AC193" s="4">
        <f t="shared" si="49"/>
        <v>1058.6682985722673</v>
      </c>
      <c r="AD193" s="4">
        <f t="shared" si="50"/>
        <v>344099572688.43793</v>
      </c>
      <c r="AE193" s="4">
        <f t="shared" si="51"/>
        <v>12142.47015725552</v>
      </c>
      <c r="AF193" s="27">
        <v>-10.156431443339946</v>
      </c>
      <c r="AG193" s="6">
        <f t="shared" si="52"/>
        <v>87.420276866026256</v>
      </c>
      <c r="AH193" s="6">
        <f t="shared" si="53"/>
        <v>3301150817.8773761</v>
      </c>
      <c r="AI193" s="6">
        <f t="shared" si="54"/>
        <v>1002.6729849342689</v>
      </c>
      <c r="AK193" s="1">
        <f t="shared" si="55"/>
        <v>3.0766335752785997E-8</v>
      </c>
      <c r="AL193" s="1">
        <f t="shared" si="56"/>
        <v>0.87187226722536226</v>
      </c>
    </row>
    <row r="194" spans="4:38" x14ac:dyDescent="0.25">
      <c r="D194" s="1">
        <v>1982</v>
      </c>
      <c r="E194" s="1" t="s">
        <v>9</v>
      </c>
      <c r="F194" s="2" t="s">
        <v>200</v>
      </c>
      <c r="G194">
        <v>3</v>
      </c>
      <c r="H194">
        <v>28794548</v>
      </c>
      <c r="I194" s="1">
        <v>937.3451</v>
      </c>
      <c r="J194" s="1">
        <v>25396</v>
      </c>
      <c r="K194" s="1">
        <v>682688.2</v>
      </c>
      <c r="M194" s="3"/>
      <c r="N194">
        <v>37.200000000000003</v>
      </c>
      <c r="O194"/>
      <c r="P194"/>
      <c r="Q194" s="1">
        <f t="shared" si="38"/>
        <v>10</v>
      </c>
      <c r="R194" s="5">
        <f t="shared" si="39"/>
        <v>-0.15703928041017123</v>
      </c>
      <c r="S194" s="4">
        <f t="shared" si="40"/>
        <v>107.20886367251505</v>
      </c>
      <c r="T194" s="6">
        <f t="shared" si="41"/>
        <v>-1.231331582645766</v>
      </c>
      <c r="U194" s="6">
        <f t="shared" si="42"/>
        <v>0</v>
      </c>
      <c r="V194" s="4">
        <f t="shared" si="43"/>
        <v>37.042960719589828</v>
      </c>
      <c r="W194" s="4">
        <f t="shared" si="44"/>
        <v>0.87431679423751385</v>
      </c>
      <c r="X194" s="4">
        <f t="shared" si="45"/>
        <v>25175556.898878217</v>
      </c>
      <c r="Y194" s="6">
        <f t="shared" si="46"/>
        <v>-1.231331582645766</v>
      </c>
      <c r="Z194" s="6" t="e">
        <f t="shared" si="47"/>
        <v>#DIV/0!</v>
      </c>
      <c r="AA194" s="6" t="e">
        <f t="shared" si="48"/>
        <v>#DIV/0!</v>
      </c>
      <c r="AB194" s="26">
        <v>-13.586906357416865</v>
      </c>
      <c r="AC194" s="4">
        <f t="shared" si="49"/>
        <v>865.19158276382791</v>
      </c>
      <c r="AD194" s="4">
        <f t="shared" si="50"/>
        <v>233518915313.39346</v>
      </c>
      <c r="AE194" s="4">
        <f t="shared" si="51"/>
        <v>8109.8309066491856</v>
      </c>
      <c r="AF194" s="27">
        <v>-10.156431443339946</v>
      </c>
      <c r="AG194" s="6">
        <f t="shared" si="52"/>
        <v>82.483317950123478</v>
      </c>
      <c r="AH194" s="6">
        <f t="shared" si="53"/>
        <v>2741264364.2777991</v>
      </c>
      <c r="AI194" s="6">
        <f t="shared" si="54"/>
        <v>773.15333912290293</v>
      </c>
      <c r="AK194" s="1">
        <f t="shared" si="55"/>
        <v>3.7050171357754883E-8</v>
      </c>
      <c r="AL194" s="1">
        <f t="shared" si="56"/>
        <v>1.066842937569098</v>
      </c>
    </row>
    <row r="195" spans="4:38" x14ac:dyDescent="0.25">
      <c r="D195" s="1">
        <v>1983</v>
      </c>
      <c r="E195" s="1" t="s">
        <v>9</v>
      </c>
      <c r="F195" s="2" t="s">
        <v>200</v>
      </c>
      <c r="G195">
        <v>3</v>
      </c>
      <c r="H195">
        <v>29262047</v>
      </c>
      <c r="I195" s="1">
        <v>904.73540000000003</v>
      </c>
      <c r="J195" s="1">
        <v>23669</v>
      </c>
      <c r="K195" s="1">
        <v>682103.7</v>
      </c>
      <c r="M195" s="3"/>
      <c r="N195">
        <v>34.700000000000003</v>
      </c>
      <c r="O195"/>
      <c r="P195"/>
      <c r="Q195" s="1">
        <f t="shared" si="38"/>
        <v>10</v>
      </c>
      <c r="R195" s="5">
        <f t="shared" si="39"/>
        <v>-0.16269950308123235</v>
      </c>
      <c r="S195" s="4">
        <f t="shared" si="40"/>
        <v>110.97793303986998</v>
      </c>
      <c r="T195" s="6">
        <f t="shared" si="41"/>
        <v>-1.2441740903122034</v>
      </c>
      <c r="U195" s="6">
        <f t="shared" si="42"/>
        <v>0</v>
      </c>
      <c r="V195" s="4">
        <f t="shared" si="43"/>
        <v>34.537300496918768</v>
      </c>
      <c r="W195" s="4">
        <f t="shared" si="44"/>
        <v>0.8152390076277275</v>
      </c>
      <c r="X195" s="4">
        <f t="shared" si="45"/>
        <v>23855562.15743592</v>
      </c>
      <c r="Y195" s="6">
        <f t="shared" si="46"/>
        <v>-1.2441740903122034</v>
      </c>
      <c r="Z195" s="6" t="e">
        <f t="shared" si="47"/>
        <v>#DIV/0!</v>
      </c>
      <c r="AA195" s="6" t="e">
        <f t="shared" si="48"/>
        <v>#DIV/0!</v>
      </c>
      <c r="AB195" s="26">
        <v>-13.586906357416865</v>
      </c>
      <c r="AC195" s="4">
        <f t="shared" si="49"/>
        <v>835.09206236685395</v>
      </c>
      <c r="AD195" s="4">
        <f t="shared" si="50"/>
        <v>221085694776.25781</v>
      </c>
      <c r="AE195" s="4">
        <f t="shared" si="51"/>
        <v>7555.3735108230057</v>
      </c>
      <c r="AF195" s="27">
        <v>-10.156431443339946</v>
      </c>
      <c r="AG195" s="6">
        <f t="shared" si="52"/>
        <v>81.631915681441086</v>
      </c>
      <c r="AH195" s="6">
        <f t="shared" si="53"/>
        <v>2688855281.0981283</v>
      </c>
      <c r="AI195" s="6">
        <f t="shared" si="54"/>
        <v>738.55283886814868</v>
      </c>
      <c r="AK195" s="1">
        <f t="shared" si="55"/>
        <v>3.7772324582645668E-8</v>
      </c>
      <c r="AL195" s="1">
        <f t="shared" si="56"/>
        <v>1.1052955372366329</v>
      </c>
    </row>
    <row r="196" spans="4:38" x14ac:dyDescent="0.25">
      <c r="D196" s="1">
        <v>1984</v>
      </c>
      <c r="E196" s="1" t="s">
        <v>9</v>
      </c>
      <c r="F196" s="2" t="s">
        <v>200</v>
      </c>
      <c r="G196">
        <v>3</v>
      </c>
      <c r="H196">
        <v>29737093</v>
      </c>
      <c r="I196" s="1">
        <v>886.50670000000002</v>
      </c>
      <c r="J196" s="1">
        <v>22263</v>
      </c>
      <c r="K196" s="1">
        <v>680825.7</v>
      </c>
      <c r="M196" s="3"/>
      <c r="N196">
        <v>32.700000000000003</v>
      </c>
      <c r="O196"/>
      <c r="P196"/>
      <c r="Q196" s="1">
        <f t="shared" si="38"/>
        <v>10</v>
      </c>
      <c r="R196" s="5">
        <f t="shared" si="39"/>
        <v>-0.16604499435819267</v>
      </c>
      <c r="S196" s="4">
        <f t="shared" si="40"/>
        <v>113.04769951541256</v>
      </c>
      <c r="T196" s="6">
        <f t="shared" si="41"/>
        <v>-1.2516473818151199</v>
      </c>
      <c r="U196" s="6">
        <f t="shared" si="42"/>
        <v>0</v>
      </c>
      <c r="V196" s="4">
        <f t="shared" si="43"/>
        <v>32.533955005641808</v>
      </c>
      <c r="W196" s="4">
        <f t="shared" si="44"/>
        <v>0.78418818233372067</v>
      </c>
      <c r="X196" s="4">
        <f t="shared" si="45"/>
        <v>23319476.90755881</v>
      </c>
      <c r="Y196" s="6">
        <f t="shared" si="46"/>
        <v>-1.2516473818151199</v>
      </c>
      <c r="Z196" s="6" t="e">
        <f t="shared" si="47"/>
        <v>#DIV/0!</v>
      </c>
      <c r="AA196" s="6" t="e">
        <f t="shared" si="48"/>
        <v>#DIV/0!</v>
      </c>
      <c r="AB196" s="26">
        <v>-13.586906357416865</v>
      </c>
      <c r="AC196" s="4">
        <f t="shared" si="49"/>
        <v>818.26654335072328</v>
      </c>
      <c r="AD196" s="4">
        <f t="shared" si="50"/>
        <v>215712507767.57169</v>
      </c>
      <c r="AE196" s="4">
        <f t="shared" si="51"/>
        <v>7253.9877306625667</v>
      </c>
      <c r="AF196" s="27">
        <v>-10.156431443339946</v>
      </c>
      <c r="AG196" s="6">
        <f t="shared" si="52"/>
        <v>81.144510753589742</v>
      </c>
      <c r="AH196" s="6">
        <f t="shared" si="53"/>
        <v>2677451882.1713972</v>
      </c>
      <c r="AI196" s="6">
        <f t="shared" si="54"/>
        <v>719.3515245127935</v>
      </c>
      <c r="AK196" s="1">
        <f t="shared" si="55"/>
        <v>3.7933198766220746E-8</v>
      </c>
      <c r="AL196" s="1">
        <f t="shared" si="56"/>
        <v>1.1280230594985916</v>
      </c>
    </row>
    <row r="197" spans="4:38" x14ac:dyDescent="0.25">
      <c r="D197" s="1">
        <v>1985</v>
      </c>
      <c r="E197" s="1" t="s">
        <v>9</v>
      </c>
      <c r="F197" s="2" t="s">
        <v>200</v>
      </c>
      <c r="G197">
        <v>3</v>
      </c>
      <c r="H197">
        <v>30216279</v>
      </c>
      <c r="I197" s="1">
        <v>1025.3399999999999</v>
      </c>
      <c r="J197" s="1">
        <v>21191</v>
      </c>
      <c r="K197" s="1">
        <v>681382.6</v>
      </c>
      <c r="M197" s="3"/>
      <c r="N197">
        <v>31.1</v>
      </c>
      <c r="O197"/>
      <c r="P197"/>
      <c r="Q197" s="1">
        <f t="shared" si="38"/>
        <v>10</v>
      </c>
      <c r="R197" s="5">
        <f t="shared" si="39"/>
        <v>-0.14356213548676539</v>
      </c>
      <c r="S197" s="4">
        <f t="shared" si="40"/>
        <v>97.820741139524458</v>
      </c>
      <c r="T197" s="6">
        <f t="shared" si="41"/>
        <v>-1.1996646380787985</v>
      </c>
      <c r="U197" s="6">
        <f t="shared" si="42"/>
        <v>0</v>
      </c>
      <c r="V197" s="4">
        <f t="shared" si="43"/>
        <v>30.956437864513237</v>
      </c>
      <c r="W197" s="4">
        <f t="shared" si="44"/>
        <v>1.0481826124559093</v>
      </c>
      <c r="X197" s="4">
        <f t="shared" si="45"/>
        <v>31672178.260916628</v>
      </c>
      <c r="Y197" s="6">
        <f t="shared" si="46"/>
        <v>-1.1996646380787985</v>
      </c>
      <c r="Z197" s="6" t="e">
        <f t="shared" si="47"/>
        <v>#DIV/0!</v>
      </c>
      <c r="AA197" s="6" t="e">
        <f t="shared" si="48"/>
        <v>#DIV/0!</v>
      </c>
      <c r="AB197" s="26">
        <v>-13.586906357416865</v>
      </c>
      <c r="AC197" s="4">
        <f t="shared" si="49"/>
        <v>946.41294595881845</v>
      </c>
      <c r="AD197" s="4">
        <f t="shared" si="50"/>
        <v>293217275713.0343</v>
      </c>
      <c r="AE197" s="4">
        <f t="shared" si="51"/>
        <v>9703.9505000941481</v>
      </c>
      <c r="AF197" s="27">
        <v>-10.156431443339946</v>
      </c>
      <c r="AG197" s="6">
        <f t="shared" si="52"/>
        <v>84.660588642547239</v>
      </c>
      <c r="AH197" s="6">
        <f t="shared" si="53"/>
        <v>3146661477.4222713</v>
      </c>
      <c r="AI197" s="6">
        <f t="shared" si="54"/>
        <v>868.05887958749383</v>
      </c>
      <c r="AK197" s="1">
        <f t="shared" si="55"/>
        <v>3.2276848069656485E-8</v>
      </c>
      <c r="AL197" s="1">
        <f t="shared" si="56"/>
        <v>0.97528624651335183</v>
      </c>
    </row>
    <row r="198" spans="4:38" x14ac:dyDescent="0.25">
      <c r="D198" s="1">
        <v>1986</v>
      </c>
      <c r="E198" s="1" t="s">
        <v>9</v>
      </c>
      <c r="F198" s="2" t="s">
        <v>200</v>
      </c>
      <c r="G198">
        <v>3</v>
      </c>
      <c r="H198">
        <v>30698964</v>
      </c>
      <c r="I198" s="1">
        <v>994.12649999999996</v>
      </c>
      <c r="J198" s="1">
        <v>20513</v>
      </c>
      <c r="K198" s="1">
        <v>686053.5</v>
      </c>
      <c r="M198" s="3"/>
      <c r="N198">
        <v>29.9</v>
      </c>
      <c r="O198"/>
      <c r="P198"/>
      <c r="Q198" s="1">
        <f t="shared" si="38"/>
        <v>10</v>
      </c>
      <c r="R198" s="5">
        <f t="shared" si="39"/>
        <v>-0.14806968730840592</v>
      </c>
      <c r="S198" s="4">
        <f t="shared" si="40"/>
        <v>101.58372722183745</v>
      </c>
      <c r="T198" s="6">
        <f t="shared" si="41"/>
        <v>-1.2104358703775042</v>
      </c>
      <c r="U198" s="6">
        <f t="shared" si="42"/>
        <v>0</v>
      </c>
      <c r="V198" s="4">
        <f t="shared" si="43"/>
        <v>29.751930312691591</v>
      </c>
      <c r="W198" s="4">
        <f t="shared" si="44"/>
        <v>0.97862770660997433</v>
      </c>
      <c r="X198" s="4">
        <f t="shared" si="45"/>
        <v>30042856.734622166</v>
      </c>
      <c r="Y198" s="6">
        <f t="shared" si="46"/>
        <v>-1.2104358703775042</v>
      </c>
      <c r="Z198" s="6" t="e">
        <f t="shared" si="47"/>
        <v>#DIV/0!</v>
      </c>
      <c r="AA198" s="6" t="e">
        <f t="shared" si="48"/>
        <v>#DIV/0!</v>
      </c>
      <c r="AB198" s="26">
        <v>-13.586906357416865</v>
      </c>
      <c r="AC198" s="4">
        <f t="shared" si="49"/>
        <v>917.60215101403367</v>
      </c>
      <c r="AD198" s="4">
        <f t="shared" si="50"/>
        <v>280039822214.78705</v>
      </c>
      <c r="AE198" s="4">
        <f t="shared" si="51"/>
        <v>9122.1261478005272</v>
      </c>
      <c r="AF198" s="27">
        <v>-10.156431443339946</v>
      </c>
      <c r="AG198" s="6">
        <f t="shared" si="52"/>
        <v>83.907224594826431</v>
      </c>
      <c r="AH198" s="6">
        <f t="shared" si="53"/>
        <v>3099606133.8636646</v>
      </c>
      <c r="AI198" s="6">
        <f t="shared" si="54"/>
        <v>834.14395511168721</v>
      </c>
      <c r="AK198" s="1">
        <f t="shared" si="55"/>
        <v>3.2766845220685943E-8</v>
      </c>
      <c r="AL198" s="1">
        <f t="shared" si="56"/>
        <v>1.0059082018234098</v>
      </c>
    </row>
    <row r="199" spans="4:38" x14ac:dyDescent="0.25">
      <c r="D199" s="1">
        <v>1987</v>
      </c>
      <c r="E199" s="1" t="s">
        <v>9</v>
      </c>
      <c r="F199" s="2" t="s">
        <v>200</v>
      </c>
      <c r="G199">
        <v>3</v>
      </c>
      <c r="H199">
        <v>31184415</v>
      </c>
      <c r="I199" s="1">
        <v>1059.827</v>
      </c>
      <c r="J199" s="1">
        <v>20261</v>
      </c>
      <c r="K199" s="1">
        <v>691501.7</v>
      </c>
      <c r="M199" s="3"/>
      <c r="N199">
        <v>29.3</v>
      </c>
      <c r="O199"/>
      <c r="P199"/>
      <c r="Q199" s="1">
        <f t="shared" ref="Q199:Q262" si="57">IF($A$3="Percentage of government revenue per capita",$B$3,0) + IF($A$3="Absolute extra revenue",AK199,0) + IF($A$3="Absolute revenue per capita",AL199,0)</f>
        <v>10</v>
      </c>
      <c r="R199" s="5">
        <f t="shared" ref="R199:R262" si="58">-MIN($B$4 / I199 * Q199 / 100, N199)</f>
        <v>-0.13889059252123223</v>
      </c>
      <c r="S199" s="4">
        <f t="shared" ref="S199:S262" si="59">-R199*K199/1000</f>
        <v>96.043080842439366</v>
      </c>
      <c r="T199" s="6">
        <f t="shared" ref="T199:T262" si="60">-MIN($B$5/(POWER(LN(I199),2))*Q199/100, O199)</f>
        <v>-1.1882970913129747</v>
      </c>
      <c r="U199" s="6">
        <f t="shared" ref="U199:U262" si="61">-T199*L199/100000</f>
        <v>0</v>
      </c>
      <c r="V199" s="4">
        <f t="shared" ref="V199:V262" si="62">N199+R199</f>
        <v>29.161109407478769</v>
      </c>
      <c r="W199" s="4">
        <f t="shared" ref="W199:W262" si="63">Q199*I199/100/S199</f>
        <v>1.1034912569481896</v>
      </c>
      <c r="X199" s="4">
        <f t="shared" ref="X199:X262" si="64">W199*H199</f>
        <v>34411729.305543981</v>
      </c>
      <c r="Y199" s="6">
        <f t="shared" ref="Y199:Y262" si="65">O199+T199</f>
        <v>-1.1882970913129747</v>
      </c>
      <c r="Z199" s="6" t="e">
        <f t="shared" ref="Z199:Z262" si="66">Q199*I199/100/U199</f>
        <v>#DIV/0!</v>
      </c>
      <c r="AA199" s="6" t="e">
        <f t="shared" ref="AA199:AA262" si="67">Z199*H199</f>
        <v>#DIV/0!</v>
      </c>
      <c r="AB199" s="26">
        <v>-13.586906357416865</v>
      </c>
      <c r="AC199" s="4">
        <f t="shared" ref="AC199:AC262" si="68">-100*AB199*I199/$B$4</f>
        <v>978.24525842812795</v>
      </c>
      <c r="AD199" s="4">
        <f t="shared" ref="AD199:AD262" si="69">AC199/100*I199*H199</f>
        <v>323310889381.84155</v>
      </c>
      <c r="AE199" s="4">
        <f t="shared" ref="AE199:AE262" si="70">AC199*I199/100</f>
        <v>10367.707375041075</v>
      </c>
      <c r="AF199" s="27">
        <v>-10.156431443339946</v>
      </c>
      <c r="AG199" s="6">
        <f t="shared" ref="AG199:AG262" si="71">-AF199/$B$5*POWER(LN(I199),2)*100</f>
        <v>85.470472978418982</v>
      </c>
      <c r="AH199" s="6">
        <f t="shared" ref="AH199:AH262" si="72">-AF199/100*I199*H199</f>
        <v>3356709224.6051421</v>
      </c>
      <c r="AI199" s="6">
        <f t="shared" ref="AI199:AI262" si="73">AG199/100*I199</f>
        <v>905.83914965298857</v>
      </c>
      <c r="AK199" s="1">
        <f t="shared" si="55"/>
        <v>3.0257108268097514E-8</v>
      </c>
      <c r="AL199" s="1">
        <f t="shared" si="56"/>
        <v>0.94355022093228424</v>
      </c>
    </row>
    <row r="200" spans="4:38" x14ac:dyDescent="0.25">
      <c r="D200" s="1">
        <v>1988</v>
      </c>
      <c r="E200" s="1" t="s">
        <v>9</v>
      </c>
      <c r="F200" s="2" t="s">
        <v>200</v>
      </c>
      <c r="G200">
        <v>3</v>
      </c>
      <c r="H200">
        <v>31668949</v>
      </c>
      <c r="I200" s="1">
        <v>923.54349999999999</v>
      </c>
      <c r="J200" s="1">
        <v>20285</v>
      </c>
      <c r="K200" s="1">
        <v>697079</v>
      </c>
      <c r="M200" s="3"/>
      <c r="N200">
        <v>29.1</v>
      </c>
      <c r="O200"/>
      <c r="P200"/>
      <c r="Q200" s="1">
        <f t="shared" si="57"/>
        <v>10</v>
      </c>
      <c r="R200" s="5">
        <f t="shared" si="58"/>
        <v>-0.15938610363236816</v>
      </c>
      <c r="S200" s="4">
        <f t="shared" si="59"/>
        <v>111.10470573394755</v>
      </c>
      <c r="T200" s="6">
        <f t="shared" si="60"/>
        <v>-1.2366872813543248</v>
      </c>
      <c r="U200" s="6">
        <f t="shared" si="61"/>
        <v>0</v>
      </c>
      <c r="V200" s="4">
        <f t="shared" si="62"/>
        <v>28.940613896367633</v>
      </c>
      <c r="W200" s="4">
        <f t="shared" si="63"/>
        <v>0.83123706948248122</v>
      </c>
      <c r="X200" s="4">
        <f t="shared" si="64"/>
        <v>26324404.360350154</v>
      </c>
      <c r="Y200" s="6">
        <f t="shared" si="65"/>
        <v>-1.2366872813543248</v>
      </c>
      <c r="Z200" s="6" t="e">
        <f t="shared" si="66"/>
        <v>#DIV/0!</v>
      </c>
      <c r="AA200" s="6" t="e">
        <f t="shared" si="67"/>
        <v>#DIV/0!</v>
      </c>
      <c r="AB200" s="26">
        <v>-13.586906357416865</v>
      </c>
      <c r="AC200" s="4">
        <f t="shared" si="68"/>
        <v>852.45238121610203</v>
      </c>
      <c r="AD200" s="4">
        <f t="shared" si="69"/>
        <v>249322305930.46078</v>
      </c>
      <c r="AE200" s="4">
        <f t="shared" si="70"/>
        <v>7872.7685573165318</v>
      </c>
      <c r="AF200" s="27">
        <v>-10.156431443339946</v>
      </c>
      <c r="AG200" s="6">
        <f t="shared" si="71"/>
        <v>82.126108972491437</v>
      </c>
      <c r="AH200" s="6">
        <f t="shared" si="72"/>
        <v>2970517724.246017</v>
      </c>
      <c r="AI200" s="6">
        <f t="shared" si="73"/>
        <v>758.47034121836145</v>
      </c>
      <c r="AK200" s="1">
        <f t="shared" ref="AK200:AK263" si="74">$B$3*100/H200/I200</f>
        <v>3.419077880074885E-8</v>
      </c>
      <c r="AL200" s="1">
        <f t="shared" ref="AL200:AL263" si="75">$B$3/I200*100</f>
        <v>1.0827860301111967</v>
      </c>
    </row>
    <row r="201" spans="4:38" x14ac:dyDescent="0.25">
      <c r="D201" s="1">
        <v>1989</v>
      </c>
      <c r="E201" s="1" t="s">
        <v>9</v>
      </c>
      <c r="F201" s="2" t="s">
        <v>200</v>
      </c>
      <c r="G201">
        <v>3</v>
      </c>
      <c r="H201">
        <v>32148134</v>
      </c>
      <c r="I201" s="1">
        <v>0</v>
      </c>
      <c r="J201" s="1">
        <v>20376</v>
      </c>
      <c r="K201" s="1">
        <v>702620.7</v>
      </c>
      <c r="M201" s="3"/>
      <c r="N201">
        <v>29</v>
      </c>
      <c r="O201"/>
      <c r="P201"/>
      <c r="Q201" s="1">
        <f t="shared" si="57"/>
        <v>10</v>
      </c>
      <c r="R201" s="5" t="e">
        <f t="shared" si="58"/>
        <v>#DIV/0!</v>
      </c>
      <c r="S201" s="4" t="e">
        <f t="shared" si="59"/>
        <v>#DIV/0!</v>
      </c>
      <c r="T201" s="6" t="e">
        <f t="shared" si="60"/>
        <v>#NUM!</v>
      </c>
      <c r="U201" s="6" t="e">
        <f t="shared" si="61"/>
        <v>#NUM!</v>
      </c>
      <c r="V201" s="4" t="e">
        <f t="shared" si="62"/>
        <v>#DIV/0!</v>
      </c>
      <c r="W201" s="4" t="e">
        <f t="shared" si="63"/>
        <v>#DIV/0!</v>
      </c>
      <c r="X201" s="4" t="e">
        <f t="shared" si="64"/>
        <v>#DIV/0!</v>
      </c>
      <c r="Y201" s="6" t="e">
        <f t="shared" si="65"/>
        <v>#NUM!</v>
      </c>
      <c r="Z201" s="6" t="e">
        <f t="shared" si="66"/>
        <v>#NUM!</v>
      </c>
      <c r="AA201" s="6" t="e">
        <f t="shared" si="67"/>
        <v>#NUM!</v>
      </c>
      <c r="AB201" s="26">
        <v>-13.586906357416865</v>
      </c>
      <c r="AC201" s="4">
        <f t="shared" si="68"/>
        <v>0</v>
      </c>
      <c r="AD201" s="4">
        <f t="shared" si="69"/>
        <v>0</v>
      </c>
      <c r="AE201" s="4">
        <f t="shared" si="70"/>
        <v>0</v>
      </c>
      <c r="AF201" s="27">
        <v>-10.156431443339946</v>
      </c>
      <c r="AG201" s="6" t="e">
        <f t="shared" si="71"/>
        <v>#NUM!</v>
      </c>
      <c r="AH201" s="6">
        <f t="shared" si="72"/>
        <v>0</v>
      </c>
      <c r="AI201" s="6" t="e">
        <f t="shared" si="73"/>
        <v>#NUM!</v>
      </c>
      <c r="AK201" s="1" t="e">
        <f t="shared" si="74"/>
        <v>#DIV/0!</v>
      </c>
      <c r="AL201" s="1" t="e">
        <f t="shared" si="75"/>
        <v>#DIV/0!</v>
      </c>
    </row>
    <row r="202" spans="4:38" x14ac:dyDescent="0.25">
      <c r="D202" s="1">
        <v>1990</v>
      </c>
      <c r="E202" s="1" t="s">
        <v>9</v>
      </c>
      <c r="F202" s="2" t="s">
        <v>200</v>
      </c>
      <c r="G202">
        <v>3</v>
      </c>
      <c r="H202">
        <v>32618651</v>
      </c>
      <c r="I202" s="1">
        <v>0</v>
      </c>
      <c r="J202" s="1">
        <v>20366</v>
      </c>
      <c r="K202" s="1">
        <v>707152.8</v>
      </c>
      <c r="L202" s="1">
        <v>708333.3</v>
      </c>
      <c r="M202" s="3">
        <v>510</v>
      </c>
      <c r="N202">
        <v>28.8</v>
      </c>
      <c r="O202">
        <v>72</v>
      </c>
      <c r="P202"/>
      <c r="Q202" s="1">
        <f t="shared" si="57"/>
        <v>10</v>
      </c>
      <c r="R202" s="5" t="e">
        <f t="shared" si="58"/>
        <v>#DIV/0!</v>
      </c>
      <c r="S202" s="4" t="e">
        <f t="shared" si="59"/>
        <v>#DIV/0!</v>
      </c>
      <c r="T202" s="6" t="e">
        <f t="shared" si="60"/>
        <v>#NUM!</v>
      </c>
      <c r="U202" s="6" t="e">
        <f t="shared" si="61"/>
        <v>#NUM!</v>
      </c>
      <c r="V202" s="4" t="e">
        <f t="shared" si="62"/>
        <v>#DIV/0!</v>
      </c>
      <c r="W202" s="4" t="e">
        <f t="shared" si="63"/>
        <v>#DIV/0!</v>
      </c>
      <c r="X202" s="4" t="e">
        <f t="shared" si="64"/>
        <v>#DIV/0!</v>
      </c>
      <c r="Y202" s="6" t="e">
        <f t="shared" si="65"/>
        <v>#NUM!</v>
      </c>
      <c r="Z202" s="6" t="e">
        <f t="shared" si="66"/>
        <v>#NUM!</v>
      </c>
      <c r="AA202" s="6" t="e">
        <f t="shared" si="67"/>
        <v>#NUM!</v>
      </c>
      <c r="AB202" s="26">
        <v>-13.586906357416865</v>
      </c>
      <c r="AC202" s="4">
        <f t="shared" si="68"/>
        <v>0</v>
      </c>
      <c r="AD202" s="4">
        <f t="shared" si="69"/>
        <v>0</v>
      </c>
      <c r="AE202" s="4">
        <f t="shared" si="70"/>
        <v>0</v>
      </c>
      <c r="AF202" s="27">
        <v>-10.156431443339946</v>
      </c>
      <c r="AG202" s="6" t="e">
        <f t="shared" si="71"/>
        <v>#NUM!</v>
      </c>
      <c r="AH202" s="6">
        <f t="shared" si="72"/>
        <v>0</v>
      </c>
      <c r="AI202" s="6" t="e">
        <f t="shared" si="73"/>
        <v>#NUM!</v>
      </c>
      <c r="AK202" s="1" t="e">
        <f t="shared" si="74"/>
        <v>#DIV/0!</v>
      </c>
      <c r="AL202" s="1" t="e">
        <f t="shared" si="75"/>
        <v>#DIV/0!</v>
      </c>
    </row>
    <row r="203" spans="4:38" x14ac:dyDescent="0.25">
      <c r="D203" s="1">
        <v>1991</v>
      </c>
      <c r="E203" s="1" t="s">
        <v>9</v>
      </c>
      <c r="F203" s="2" t="s">
        <v>200</v>
      </c>
      <c r="G203">
        <v>3</v>
      </c>
      <c r="H203">
        <v>33079000</v>
      </c>
      <c r="I203" s="1">
        <v>0</v>
      </c>
      <c r="J203" s="1">
        <v>20155</v>
      </c>
      <c r="K203" s="1">
        <v>712190.8</v>
      </c>
      <c r="L203" s="1">
        <v>704225.4</v>
      </c>
      <c r="M203" s="3">
        <v>510</v>
      </c>
      <c r="N203">
        <v>28.3</v>
      </c>
      <c r="O203">
        <v>71</v>
      </c>
      <c r="P203"/>
      <c r="Q203" s="1">
        <f t="shared" si="57"/>
        <v>10</v>
      </c>
      <c r="R203" s="5" t="e">
        <f t="shared" si="58"/>
        <v>#DIV/0!</v>
      </c>
      <c r="S203" s="4" t="e">
        <f t="shared" si="59"/>
        <v>#DIV/0!</v>
      </c>
      <c r="T203" s="6" t="e">
        <f t="shared" si="60"/>
        <v>#NUM!</v>
      </c>
      <c r="U203" s="6" t="e">
        <f t="shared" si="61"/>
        <v>#NUM!</v>
      </c>
      <c r="V203" s="4" t="e">
        <f t="shared" si="62"/>
        <v>#DIV/0!</v>
      </c>
      <c r="W203" s="4" t="e">
        <f t="shared" si="63"/>
        <v>#DIV/0!</v>
      </c>
      <c r="X203" s="4" t="e">
        <f t="shared" si="64"/>
        <v>#DIV/0!</v>
      </c>
      <c r="Y203" s="6" t="e">
        <f t="shared" si="65"/>
        <v>#NUM!</v>
      </c>
      <c r="Z203" s="6" t="e">
        <f t="shared" si="66"/>
        <v>#NUM!</v>
      </c>
      <c r="AA203" s="6" t="e">
        <f t="shared" si="67"/>
        <v>#NUM!</v>
      </c>
      <c r="AB203" s="26">
        <v>-13.586906357416865</v>
      </c>
      <c r="AC203" s="4">
        <f t="shared" si="68"/>
        <v>0</v>
      </c>
      <c r="AD203" s="4">
        <f t="shared" si="69"/>
        <v>0</v>
      </c>
      <c r="AE203" s="4">
        <f t="shared" si="70"/>
        <v>0</v>
      </c>
      <c r="AF203" s="27">
        <v>-10.156431443339946</v>
      </c>
      <c r="AG203" s="6" t="e">
        <f t="shared" si="71"/>
        <v>#NUM!</v>
      </c>
      <c r="AH203" s="6">
        <f t="shared" si="72"/>
        <v>0</v>
      </c>
      <c r="AI203" s="6" t="e">
        <f t="shared" si="73"/>
        <v>#NUM!</v>
      </c>
      <c r="AK203" s="1" t="e">
        <f t="shared" si="74"/>
        <v>#DIV/0!</v>
      </c>
      <c r="AL203" s="1" t="e">
        <f t="shared" si="75"/>
        <v>#DIV/0!</v>
      </c>
    </row>
    <row r="204" spans="4:38" x14ac:dyDescent="0.25">
      <c r="D204" s="1">
        <v>1992</v>
      </c>
      <c r="E204" s="1" t="s">
        <v>9</v>
      </c>
      <c r="F204" s="2" t="s">
        <v>200</v>
      </c>
      <c r="G204">
        <v>3</v>
      </c>
      <c r="H204">
        <v>33529326</v>
      </c>
      <c r="I204" s="1">
        <v>0</v>
      </c>
      <c r="J204" s="1">
        <v>19676</v>
      </c>
      <c r="K204" s="1">
        <v>712898.6</v>
      </c>
      <c r="L204" s="1">
        <v>681159.4</v>
      </c>
      <c r="M204" s="3">
        <v>500</v>
      </c>
      <c r="N204">
        <v>27.6</v>
      </c>
      <c r="O204">
        <v>69</v>
      </c>
      <c r="P204"/>
      <c r="Q204" s="1">
        <f t="shared" si="57"/>
        <v>10</v>
      </c>
      <c r="R204" s="5" t="e">
        <f t="shared" si="58"/>
        <v>#DIV/0!</v>
      </c>
      <c r="S204" s="4" t="e">
        <f t="shared" si="59"/>
        <v>#DIV/0!</v>
      </c>
      <c r="T204" s="6" t="e">
        <f t="shared" si="60"/>
        <v>#NUM!</v>
      </c>
      <c r="U204" s="6" t="e">
        <f t="shared" si="61"/>
        <v>#NUM!</v>
      </c>
      <c r="V204" s="4" t="e">
        <f t="shared" si="62"/>
        <v>#DIV/0!</v>
      </c>
      <c r="W204" s="4" t="e">
        <f t="shared" si="63"/>
        <v>#DIV/0!</v>
      </c>
      <c r="X204" s="4" t="e">
        <f t="shared" si="64"/>
        <v>#DIV/0!</v>
      </c>
      <c r="Y204" s="6" t="e">
        <f t="shared" si="65"/>
        <v>#NUM!</v>
      </c>
      <c r="Z204" s="6" t="e">
        <f t="shared" si="66"/>
        <v>#NUM!</v>
      </c>
      <c r="AA204" s="6" t="e">
        <f t="shared" si="67"/>
        <v>#NUM!</v>
      </c>
      <c r="AB204" s="26">
        <v>-13.586906357416865</v>
      </c>
      <c r="AC204" s="4">
        <f t="shared" si="68"/>
        <v>0</v>
      </c>
      <c r="AD204" s="4">
        <f t="shared" si="69"/>
        <v>0</v>
      </c>
      <c r="AE204" s="4">
        <f t="shared" si="70"/>
        <v>0</v>
      </c>
      <c r="AF204" s="27">
        <v>-10.156431443339946</v>
      </c>
      <c r="AG204" s="6" t="e">
        <f t="shared" si="71"/>
        <v>#NUM!</v>
      </c>
      <c r="AH204" s="6">
        <f t="shared" si="72"/>
        <v>0</v>
      </c>
      <c r="AI204" s="6" t="e">
        <f t="shared" si="73"/>
        <v>#NUM!</v>
      </c>
      <c r="AK204" s="1" t="e">
        <f t="shared" si="74"/>
        <v>#DIV/0!</v>
      </c>
      <c r="AL204" s="1" t="e">
        <f t="shared" si="75"/>
        <v>#DIV/0!</v>
      </c>
    </row>
    <row r="205" spans="4:38" x14ac:dyDescent="0.25">
      <c r="D205" s="1">
        <v>1993</v>
      </c>
      <c r="E205" s="1" t="s">
        <v>9</v>
      </c>
      <c r="F205" s="2" t="s">
        <v>200</v>
      </c>
      <c r="G205">
        <v>3</v>
      </c>
      <c r="H205">
        <v>33970111</v>
      </c>
      <c r="I205" s="1">
        <v>0</v>
      </c>
      <c r="J205" s="1">
        <v>18989</v>
      </c>
      <c r="K205" s="1">
        <v>716566</v>
      </c>
      <c r="L205" s="1">
        <v>707692.3</v>
      </c>
      <c r="M205" s="3">
        <v>470</v>
      </c>
      <c r="N205">
        <v>26.5</v>
      </c>
      <c r="O205">
        <v>65</v>
      </c>
      <c r="P205"/>
      <c r="Q205" s="1">
        <f t="shared" si="57"/>
        <v>10</v>
      </c>
      <c r="R205" s="5" t="e">
        <f t="shared" si="58"/>
        <v>#DIV/0!</v>
      </c>
      <c r="S205" s="4" t="e">
        <f t="shared" si="59"/>
        <v>#DIV/0!</v>
      </c>
      <c r="T205" s="6" t="e">
        <f t="shared" si="60"/>
        <v>#NUM!</v>
      </c>
      <c r="U205" s="6" t="e">
        <f t="shared" si="61"/>
        <v>#NUM!</v>
      </c>
      <c r="V205" s="4" t="e">
        <f t="shared" si="62"/>
        <v>#DIV/0!</v>
      </c>
      <c r="W205" s="4" t="e">
        <f t="shared" si="63"/>
        <v>#DIV/0!</v>
      </c>
      <c r="X205" s="4" t="e">
        <f t="shared" si="64"/>
        <v>#DIV/0!</v>
      </c>
      <c r="Y205" s="6" t="e">
        <f t="shared" si="65"/>
        <v>#NUM!</v>
      </c>
      <c r="Z205" s="6" t="e">
        <f t="shared" si="66"/>
        <v>#NUM!</v>
      </c>
      <c r="AA205" s="6" t="e">
        <f t="shared" si="67"/>
        <v>#NUM!</v>
      </c>
      <c r="AB205" s="26">
        <v>-13.586906357416865</v>
      </c>
      <c r="AC205" s="4">
        <f t="shared" si="68"/>
        <v>0</v>
      </c>
      <c r="AD205" s="4">
        <f t="shared" si="69"/>
        <v>0</v>
      </c>
      <c r="AE205" s="4">
        <f t="shared" si="70"/>
        <v>0</v>
      </c>
      <c r="AF205" s="27">
        <v>-10.156431443339946</v>
      </c>
      <c r="AG205" s="6" t="e">
        <f t="shared" si="71"/>
        <v>#NUM!</v>
      </c>
      <c r="AH205" s="6">
        <f t="shared" si="72"/>
        <v>0</v>
      </c>
      <c r="AI205" s="6" t="e">
        <f t="shared" si="73"/>
        <v>#NUM!</v>
      </c>
      <c r="AK205" s="1" t="e">
        <f t="shared" si="74"/>
        <v>#DIV/0!</v>
      </c>
      <c r="AL205" s="1" t="e">
        <f t="shared" si="75"/>
        <v>#DIV/0!</v>
      </c>
    </row>
    <row r="206" spans="4:38" x14ac:dyDescent="0.25">
      <c r="D206" s="1">
        <v>1994</v>
      </c>
      <c r="E206" s="1" t="s">
        <v>9</v>
      </c>
      <c r="F206" s="2" t="s">
        <v>200</v>
      </c>
      <c r="G206">
        <v>3</v>
      </c>
      <c r="H206">
        <v>34402672</v>
      </c>
      <c r="I206" s="1">
        <v>0</v>
      </c>
      <c r="J206" s="1">
        <v>18214</v>
      </c>
      <c r="K206" s="1">
        <v>714274.5</v>
      </c>
      <c r="L206" s="1">
        <v>703125</v>
      </c>
      <c r="M206" s="3">
        <v>460</v>
      </c>
      <c r="N206">
        <v>25.5</v>
      </c>
      <c r="O206">
        <v>64</v>
      </c>
      <c r="P206"/>
      <c r="Q206" s="1">
        <f t="shared" si="57"/>
        <v>10</v>
      </c>
      <c r="R206" s="5" t="e">
        <f t="shared" si="58"/>
        <v>#DIV/0!</v>
      </c>
      <c r="S206" s="4" t="e">
        <f t="shared" si="59"/>
        <v>#DIV/0!</v>
      </c>
      <c r="T206" s="6" t="e">
        <f t="shared" si="60"/>
        <v>#NUM!</v>
      </c>
      <c r="U206" s="6" t="e">
        <f t="shared" si="61"/>
        <v>#NUM!</v>
      </c>
      <c r="V206" s="4" t="e">
        <f t="shared" si="62"/>
        <v>#DIV/0!</v>
      </c>
      <c r="W206" s="4" t="e">
        <f t="shared" si="63"/>
        <v>#DIV/0!</v>
      </c>
      <c r="X206" s="4" t="e">
        <f t="shared" si="64"/>
        <v>#DIV/0!</v>
      </c>
      <c r="Y206" s="6" t="e">
        <f t="shared" si="65"/>
        <v>#NUM!</v>
      </c>
      <c r="Z206" s="6" t="e">
        <f t="shared" si="66"/>
        <v>#NUM!</v>
      </c>
      <c r="AA206" s="6" t="e">
        <f t="shared" si="67"/>
        <v>#NUM!</v>
      </c>
      <c r="AB206" s="26">
        <v>-13.586906357416865</v>
      </c>
      <c r="AC206" s="4">
        <f t="shared" si="68"/>
        <v>0</v>
      </c>
      <c r="AD206" s="4">
        <f t="shared" si="69"/>
        <v>0</v>
      </c>
      <c r="AE206" s="4">
        <f t="shared" si="70"/>
        <v>0</v>
      </c>
      <c r="AF206" s="27">
        <v>-10.156431443339946</v>
      </c>
      <c r="AG206" s="6" t="e">
        <f t="shared" si="71"/>
        <v>#NUM!</v>
      </c>
      <c r="AH206" s="6">
        <f t="shared" si="72"/>
        <v>0</v>
      </c>
      <c r="AI206" s="6" t="e">
        <f t="shared" si="73"/>
        <v>#NUM!</v>
      </c>
      <c r="AK206" s="1" t="e">
        <f t="shared" si="74"/>
        <v>#DIV/0!</v>
      </c>
      <c r="AL206" s="1" t="e">
        <f t="shared" si="75"/>
        <v>#DIV/0!</v>
      </c>
    </row>
    <row r="207" spans="4:38" x14ac:dyDescent="0.25">
      <c r="D207" s="1">
        <v>1995</v>
      </c>
      <c r="E207" s="1" t="s">
        <v>9</v>
      </c>
      <c r="F207" s="2" t="s">
        <v>200</v>
      </c>
      <c r="G207">
        <v>3</v>
      </c>
      <c r="H207">
        <v>34828170</v>
      </c>
      <c r="I207" s="1">
        <v>0</v>
      </c>
      <c r="J207" s="1">
        <v>17436</v>
      </c>
      <c r="K207" s="1">
        <v>714590.2</v>
      </c>
      <c r="L207" s="1">
        <v>714285.7</v>
      </c>
      <c r="M207" s="3">
        <v>450</v>
      </c>
      <c r="N207">
        <v>24.4</v>
      </c>
      <c r="O207">
        <v>63</v>
      </c>
      <c r="P207"/>
      <c r="Q207" s="1">
        <f t="shared" si="57"/>
        <v>10</v>
      </c>
      <c r="R207" s="5" t="e">
        <f t="shared" si="58"/>
        <v>#DIV/0!</v>
      </c>
      <c r="S207" s="4" t="e">
        <f t="shared" si="59"/>
        <v>#DIV/0!</v>
      </c>
      <c r="T207" s="6" t="e">
        <f t="shared" si="60"/>
        <v>#NUM!</v>
      </c>
      <c r="U207" s="6" t="e">
        <f t="shared" si="61"/>
        <v>#NUM!</v>
      </c>
      <c r="V207" s="4" t="e">
        <f t="shared" si="62"/>
        <v>#DIV/0!</v>
      </c>
      <c r="W207" s="4" t="e">
        <f t="shared" si="63"/>
        <v>#DIV/0!</v>
      </c>
      <c r="X207" s="4" t="e">
        <f t="shared" si="64"/>
        <v>#DIV/0!</v>
      </c>
      <c r="Y207" s="6" t="e">
        <f t="shared" si="65"/>
        <v>#NUM!</v>
      </c>
      <c r="Z207" s="6" t="e">
        <f t="shared" si="66"/>
        <v>#NUM!</v>
      </c>
      <c r="AA207" s="6" t="e">
        <f t="shared" si="67"/>
        <v>#NUM!</v>
      </c>
      <c r="AB207" s="26">
        <v>-13.586906357416865</v>
      </c>
      <c r="AC207" s="4">
        <f t="shared" si="68"/>
        <v>0</v>
      </c>
      <c r="AD207" s="4">
        <f t="shared" si="69"/>
        <v>0</v>
      </c>
      <c r="AE207" s="4">
        <f t="shared" si="70"/>
        <v>0</v>
      </c>
      <c r="AF207" s="27">
        <v>-10.156431443339946</v>
      </c>
      <c r="AG207" s="6" t="e">
        <f t="shared" si="71"/>
        <v>#NUM!</v>
      </c>
      <c r="AH207" s="6">
        <f t="shared" si="72"/>
        <v>0</v>
      </c>
      <c r="AI207" s="6" t="e">
        <f t="shared" si="73"/>
        <v>#NUM!</v>
      </c>
      <c r="AK207" s="1" t="e">
        <f t="shared" si="74"/>
        <v>#DIV/0!</v>
      </c>
      <c r="AL207" s="1" t="e">
        <f t="shared" si="75"/>
        <v>#DIV/0!</v>
      </c>
    </row>
    <row r="208" spans="4:38" x14ac:dyDescent="0.25">
      <c r="D208" s="1">
        <v>1996</v>
      </c>
      <c r="E208" s="1" t="s">
        <v>9</v>
      </c>
      <c r="F208" s="2" t="s">
        <v>200</v>
      </c>
      <c r="G208">
        <v>3</v>
      </c>
      <c r="H208">
        <v>35246374</v>
      </c>
      <c r="I208" s="1">
        <v>0</v>
      </c>
      <c r="J208" s="1">
        <v>16674</v>
      </c>
      <c r="K208" s="1">
        <v>712564.1</v>
      </c>
      <c r="L208" s="1">
        <v>730158.7</v>
      </c>
      <c r="M208" s="3">
        <v>450</v>
      </c>
      <c r="N208">
        <v>23.4</v>
      </c>
      <c r="O208">
        <v>63</v>
      </c>
      <c r="P208"/>
      <c r="Q208" s="1">
        <f t="shared" si="57"/>
        <v>10</v>
      </c>
      <c r="R208" s="5" t="e">
        <f t="shared" si="58"/>
        <v>#DIV/0!</v>
      </c>
      <c r="S208" s="4" t="e">
        <f t="shared" si="59"/>
        <v>#DIV/0!</v>
      </c>
      <c r="T208" s="6" t="e">
        <f t="shared" si="60"/>
        <v>#NUM!</v>
      </c>
      <c r="U208" s="6" t="e">
        <f t="shared" si="61"/>
        <v>#NUM!</v>
      </c>
      <c r="V208" s="4" t="e">
        <f t="shared" si="62"/>
        <v>#DIV/0!</v>
      </c>
      <c r="W208" s="4" t="e">
        <f t="shared" si="63"/>
        <v>#DIV/0!</v>
      </c>
      <c r="X208" s="4" t="e">
        <f t="shared" si="64"/>
        <v>#DIV/0!</v>
      </c>
      <c r="Y208" s="6" t="e">
        <f t="shared" si="65"/>
        <v>#NUM!</v>
      </c>
      <c r="Z208" s="6" t="e">
        <f t="shared" si="66"/>
        <v>#NUM!</v>
      </c>
      <c r="AA208" s="6" t="e">
        <f t="shared" si="67"/>
        <v>#NUM!</v>
      </c>
      <c r="AB208" s="26">
        <v>-13.586906357416865</v>
      </c>
      <c r="AC208" s="4">
        <f t="shared" si="68"/>
        <v>0</v>
      </c>
      <c r="AD208" s="4">
        <f t="shared" si="69"/>
        <v>0</v>
      </c>
      <c r="AE208" s="4">
        <f t="shared" si="70"/>
        <v>0</v>
      </c>
      <c r="AF208" s="27">
        <v>-10.156431443339946</v>
      </c>
      <c r="AG208" s="6" t="e">
        <f t="shared" si="71"/>
        <v>#NUM!</v>
      </c>
      <c r="AH208" s="6">
        <f t="shared" si="72"/>
        <v>0</v>
      </c>
      <c r="AI208" s="6" t="e">
        <f t="shared" si="73"/>
        <v>#NUM!</v>
      </c>
      <c r="AK208" s="1" t="e">
        <f t="shared" si="74"/>
        <v>#DIV/0!</v>
      </c>
      <c r="AL208" s="1" t="e">
        <f t="shared" si="75"/>
        <v>#DIV/0!</v>
      </c>
    </row>
    <row r="209" spans="4:38" x14ac:dyDescent="0.25">
      <c r="D209" s="1">
        <v>1997</v>
      </c>
      <c r="E209" s="1" t="s">
        <v>9</v>
      </c>
      <c r="F209" s="2" t="s">
        <v>200</v>
      </c>
      <c r="G209">
        <v>3</v>
      </c>
      <c r="H209">
        <v>35657429</v>
      </c>
      <c r="I209" s="1">
        <v>0</v>
      </c>
      <c r="J209" s="1">
        <v>15954</v>
      </c>
      <c r="K209" s="1">
        <v>712232.1</v>
      </c>
      <c r="L209" s="1">
        <v>687500</v>
      </c>
      <c r="M209" s="3">
        <v>460</v>
      </c>
      <c r="N209">
        <v>22.4</v>
      </c>
      <c r="O209">
        <v>64</v>
      </c>
      <c r="P209"/>
      <c r="Q209" s="1">
        <f t="shared" si="57"/>
        <v>10</v>
      </c>
      <c r="R209" s="5" t="e">
        <f t="shared" si="58"/>
        <v>#DIV/0!</v>
      </c>
      <c r="S209" s="4" t="e">
        <f t="shared" si="59"/>
        <v>#DIV/0!</v>
      </c>
      <c r="T209" s="6" t="e">
        <f t="shared" si="60"/>
        <v>#NUM!</v>
      </c>
      <c r="U209" s="6" t="e">
        <f t="shared" si="61"/>
        <v>#NUM!</v>
      </c>
      <c r="V209" s="4" t="e">
        <f t="shared" si="62"/>
        <v>#DIV/0!</v>
      </c>
      <c r="W209" s="4" t="e">
        <f t="shared" si="63"/>
        <v>#DIV/0!</v>
      </c>
      <c r="X209" s="4" t="e">
        <f t="shared" si="64"/>
        <v>#DIV/0!</v>
      </c>
      <c r="Y209" s="6" t="e">
        <f t="shared" si="65"/>
        <v>#NUM!</v>
      </c>
      <c r="Z209" s="6" t="e">
        <f t="shared" si="66"/>
        <v>#NUM!</v>
      </c>
      <c r="AA209" s="6" t="e">
        <f t="shared" si="67"/>
        <v>#NUM!</v>
      </c>
      <c r="AB209" s="26">
        <v>-13.586906357416865</v>
      </c>
      <c r="AC209" s="4">
        <f t="shared" si="68"/>
        <v>0</v>
      </c>
      <c r="AD209" s="4">
        <f t="shared" si="69"/>
        <v>0</v>
      </c>
      <c r="AE209" s="4">
        <f t="shared" si="70"/>
        <v>0</v>
      </c>
      <c r="AF209" s="27">
        <v>-10.156431443339946</v>
      </c>
      <c r="AG209" s="6" t="e">
        <f t="shared" si="71"/>
        <v>#NUM!</v>
      </c>
      <c r="AH209" s="6">
        <f t="shared" si="72"/>
        <v>0</v>
      </c>
      <c r="AI209" s="6" t="e">
        <f t="shared" si="73"/>
        <v>#NUM!</v>
      </c>
      <c r="AK209" s="1" t="e">
        <f t="shared" si="74"/>
        <v>#DIV/0!</v>
      </c>
      <c r="AL209" s="1" t="e">
        <f t="shared" si="75"/>
        <v>#DIV/0!</v>
      </c>
    </row>
    <row r="210" spans="4:38" x14ac:dyDescent="0.25">
      <c r="D210" s="1">
        <v>1998</v>
      </c>
      <c r="E210" s="1" t="s">
        <v>9</v>
      </c>
      <c r="F210" s="2" t="s">
        <v>200</v>
      </c>
      <c r="G210">
        <v>3</v>
      </c>
      <c r="H210">
        <v>36063459</v>
      </c>
      <c r="I210" s="1">
        <v>0</v>
      </c>
      <c r="J210" s="1">
        <v>15289</v>
      </c>
      <c r="K210" s="1">
        <v>711116.3</v>
      </c>
      <c r="L210" s="1">
        <v>721311.5</v>
      </c>
      <c r="M210" s="3">
        <v>440</v>
      </c>
      <c r="N210">
        <v>21.5</v>
      </c>
      <c r="O210">
        <v>61</v>
      </c>
      <c r="P210"/>
      <c r="Q210" s="1">
        <f t="shared" si="57"/>
        <v>10</v>
      </c>
      <c r="R210" s="5" t="e">
        <f t="shared" si="58"/>
        <v>#DIV/0!</v>
      </c>
      <c r="S210" s="4" t="e">
        <f t="shared" si="59"/>
        <v>#DIV/0!</v>
      </c>
      <c r="T210" s="6" t="e">
        <f t="shared" si="60"/>
        <v>#NUM!</v>
      </c>
      <c r="U210" s="6" t="e">
        <f t="shared" si="61"/>
        <v>#NUM!</v>
      </c>
      <c r="V210" s="4" t="e">
        <f t="shared" si="62"/>
        <v>#DIV/0!</v>
      </c>
      <c r="W210" s="4" t="e">
        <f t="shared" si="63"/>
        <v>#DIV/0!</v>
      </c>
      <c r="X210" s="4" t="e">
        <f t="shared" si="64"/>
        <v>#DIV/0!</v>
      </c>
      <c r="Y210" s="6" t="e">
        <f t="shared" si="65"/>
        <v>#NUM!</v>
      </c>
      <c r="Z210" s="6" t="e">
        <f t="shared" si="66"/>
        <v>#NUM!</v>
      </c>
      <c r="AA210" s="6" t="e">
        <f t="shared" si="67"/>
        <v>#NUM!</v>
      </c>
      <c r="AB210" s="26">
        <v>-13.586906357416865</v>
      </c>
      <c r="AC210" s="4">
        <f t="shared" si="68"/>
        <v>0</v>
      </c>
      <c r="AD210" s="4">
        <f t="shared" si="69"/>
        <v>0</v>
      </c>
      <c r="AE210" s="4">
        <f t="shared" si="70"/>
        <v>0</v>
      </c>
      <c r="AF210" s="27">
        <v>-10.156431443339946</v>
      </c>
      <c r="AG210" s="6" t="e">
        <f t="shared" si="71"/>
        <v>#NUM!</v>
      </c>
      <c r="AH210" s="6">
        <f t="shared" si="72"/>
        <v>0</v>
      </c>
      <c r="AI210" s="6" t="e">
        <f t="shared" si="73"/>
        <v>#NUM!</v>
      </c>
      <c r="AK210" s="1" t="e">
        <f t="shared" si="74"/>
        <v>#DIV/0!</v>
      </c>
      <c r="AL210" s="1" t="e">
        <f t="shared" si="75"/>
        <v>#DIV/0!</v>
      </c>
    </row>
    <row r="211" spans="4:38" x14ac:dyDescent="0.25">
      <c r="D211" s="1">
        <v>1999</v>
      </c>
      <c r="E211" s="1" t="s">
        <v>9</v>
      </c>
      <c r="F211" s="2" t="s">
        <v>200</v>
      </c>
      <c r="G211">
        <v>3</v>
      </c>
      <c r="H211">
        <v>36467218</v>
      </c>
      <c r="I211" s="1">
        <v>0</v>
      </c>
      <c r="J211" s="1">
        <v>14692</v>
      </c>
      <c r="K211" s="1">
        <v>713203.9</v>
      </c>
      <c r="L211" s="1">
        <v>693548.4</v>
      </c>
      <c r="M211" s="3">
        <v>440</v>
      </c>
      <c r="N211">
        <v>20.6</v>
      </c>
      <c r="O211">
        <v>62</v>
      </c>
      <c r="P211"/>
      <c r="Q211" s="1">
        <f t="shared" si="57"/>
        <v>10</v>
      </c>
      <c r="R211" s="5" t="e">
        <f t="shared" si="58"/>
        <v>#DIV/0!</v>
      </c>
      <c r="S211" s="4" t="e">
        <f t="shared" si="59"/>
        <v>#DIV/0!</v>
      </c>
      <c r="T211" s="6" t="e">
        <f t="shared" si="60"/>
        <v>#NUM!</v>
      </c>
      <c r="U211" s="6" t="e">
        <f t="shared" si="61"/>
        <v>#NUM!</v>
      </c>
      <c r="V211" s="4" t="e">
        <f t="shared" si="62"/>
        <v>#DIV/0!</v>
      </c>
      <c r="W211" s="4" t="e">
        <f t="shared" si="63"/>
        <v>#DIV/0!</v>
      </c>
      <c r="X211" s="4" t="e">
        <f t="shared" si="64"/>
        <v>#DIV/0!</v>
      </c>
      <c r="Y211" s="6" t="e">
        <f t="shared" si="65"/>
        <v>#NUM!</v>
      </c>
      <c r="Z211" s="6" t="e">
        <f t="shared" si="66"/>
        <v>#NUM!</v>
      </c>
      <c r="AA211" s="6" t="e">
        <f t="shared" si="67"/>
        <v>#NUM!</v>
      </c>
      <c r="AB211" s="26">
        <v>-13.586906357416865</v>
      </c>
      <c r="AC211" s="4">
        <f t="shared" si="68"/>
        <v>0</v>
      </c>
      <c r="AD211" s="4">
        <f t="shared" si="69"/>
        <v>0</v>
      </c>
      <c r="AE211" s="4">
        <f t="shared" si="70"/>
        <v>0</v>
      </c>
      <c r="AF211" s="27">
        <v>-10.156431443339946</v>
      </c>
      <c r="AG211" s="6" t="e">
        <f t="shared" si="71"/>
        <v>#NUM!</v>
      </c>
      <c r="AH211" s="6">
        <f t="shared" si="72"/>
        <v>0</v>
      </c>
      <c r="AI211" s="6" t="e">
        <f t="shared" si="73"/>
        <v>#NUM!</v>
      </c>
      <c r="AK211" s="1" t="e">
        <f t="shared" si="74"/>
        <v>#DIV/0!</v>
      </c>
      <c r="AL211" s="1" t="e">
        <f t="shared" si="75"/>
        <v>#DIV/0!</v>
      </c>
    </row>
    <row r="212" spans="4:38" x14ac:dyDescent="0.25">
      <c r="D212" s="1">
        <v>2000</v>
      </c>
      <c r="E212" s="1" t="s">
        <v>9</v>
      </c>
      <c r="F212" s="2" t="s">
        <v>200</v>
      </c>
      <c r="G212">
        <v>3</v>
      </c>
      <c r="H212">
        <v>36870787</v>
      </c>
      <c r="I212" s="1">
        <v>0</v>
      </c>
      <c r="J212" s="1">
        <v>14155</v>
      </c>
      <c r="K212" s="1">
        <v>714899</v>
      </c>
      <c r="L212" s="1">
        <v>733333.3</v>
      </c>
      <c r="M212" s="3">
        <v>430</v>
      </c>
      <c r="N212">
        <v>19.8</v>
      </c>
      <c r="O212">
        <v>60</v>
      </c>
      <c r="P212"/>
      <c r="Q212" s="1">
        <f t="shared" si="57"/>
        <v>10</v>
      </c>
      <c r="R212" s="5" t="e">
        <f t="shared" si="58"/>
        <v>#DIV/0!</v>
      </c>
      <c r="S212" s="4" t="e">
        <f t="shared" si="59"/>
        <v>#DIV/0!</v>
      </c>
      <c r="T212" s="6" t="e">
        <f t="shared" si="60"/>
        <v>#NUM!</v>
      </c>
      <c r="U212" s="6" t="e">
        <f t="shared" si="61"/>
        <v>#NUM!</v>
      </c>
      <c r="V212" s="4" t="e">
        <f t="shared" si="62"/>
        <v>#DIV/0!</v>
      </c>
      <c r="W212" s="4" t="e">
        <f t="shared" si="63"/>
        <v>#DIV/0!</v>
      </c>
      <c r="X212" s="4" t="e">
        <f t="shared" si="64"/>
        <v>#DIV/0!</v>
      </c>
      <c r="Y212" s="6" t="e">
        <f t="shared" si="65"/>
        <v>#NUM!</v>
      </c>
      <c r="Z212" s="6" t="e">
        <f t="shared" si="66"/>
        <v>#NUM!</v>
      </c>
      <c r="AA212" s="6" t="e">
        <f t="shared" si="67"/>
        <v>#NUM!</v>
      </c>
      <c r="AB212" s="26">
        <v>-13.586906357416865</v>
      </c>
      <c r="AC212" s="4">
        <f t="shared" si="68"/>
        <v>0</v>
      </c>
      <c r="AD212" s="4">
        <f t="shared" si="69"/>
        <v>0</v>
      </c>
      <c r="AE212" s="4">
        <f t="shared" si="70"/>
        <v>0</v>
      </c>
      <c r="AF212" s="27">
        <v>-10.156431443339946</v>
      </c>
      <c r="AG212" s="6" t="e">
        <f t="shared" si="71"/>
        <v>#NUM!</v>
      </c>
      <c r="AH212" s="6">
        <f t="shared" si="72"/>
        <v>0</v>
      </c>
      <c r="AI212" s="6" t="e">
        <f t="shared" si="73"/>
        <v>#NUM!</v>
      </c>
      <c r="AK212" s="1" t="e">
        <f t="shared" si="74"/>
        <v>#DIV/0!</v>
      </c>
      <c r="AL212" s="1" t="e">
        <f t="shared" si="75"/>
        <v>#DIV/0!</v>
      </c>
    </row>
    <row r="213" spans="4:38" x14ac:dyDescent="0.25">
      <c r="D213" s="1">
        <v>2001</v>
      </c>
      <c r="E213" s="1" t="s">
        <v>9</v>
      </c>
      <c r="F213" s="2" t="s">
        <v>200</v>
      </c>
      <c r="G213">
        <v>3</v>
      </c>
      <c r="H213">
        <v>37275652</v>
      </c>
      <c r="I213" s="1">
        <v>0</v>
      </c>
      <c r="J213" s="1">
        <v>13669</v>
      </c>
      <c r="K213" s="1">
        <v>719421.1</v>
      </c>
      <c r="L213" s="1">
        <v>721311.5</v>
      </c>
      <c r="M213" s="3">
        <v>440</v>
      </c>
      <c r="N213">
        <v>19</v>
      </c>
      <c r="O213">
        <v>61</v>
      </c>
      <c r="P213"/>
      <c r="Q213" s="1">
        <f t="shared" si="57"/>
        <v>10</v>
      </c>
      <c r="R213" s="5" t="e">
        <f t="shared" si="58"/>
        <v>#DIV/0!</v>
      </c>
      <c r="S213" s="4" t="e">
        <f t="shared" si="59"/>
        <v>#DIV/0!</v>
      </c>
      <c r="T213" s="6" t="e">
        <f t="shared" si="60"/>
        <v>#NUM!</v>
      </c>
      <c r="U213" s="6" t="e">
        <f t="shared" si="61"/>
        <v>#NUM!</v>
      </c>
      <c r="V213" s="4" t="e">
        <f t="shared" si="62"/>
        <v>#DIV/0!</v>
      </c>
      <c r="W213" s="4" t="e">
        <f t="shared" si="63"/>
        <v>#DIV/0!</v>
      </c>
      <c r="X213" s="4" t="e">
        <f t="shared" si="64"/>
        <v>#DIV/0!</v>
      </c>
      <c r="Y213" s="6" t="e">
        <f t="shared" si="65"/>
        <v>#NUM!</v>
      </c>
      <c r="Z213" s="6" t="e">
        <f t="shared" si="66"/>
        <v>#NUM!</v>
      </c>
      <c r="AA213" s="6" t="e">
        <f t="shared" si="67"/>
        <v>#NUM!</v>
      </c>
      <c r="AB213" s="26">
        <v>-13.586906357416865</v>
      </c>
      <c r="AC213" s="4">
        <f t="shared" si="68"/>
        <v>0</v>
      </c>
      <c r="AD213" s="4">
        <f t="shared" si="69"/>
        <v>0</v>
      </c>
      <c r="AE213" s="4">
        <f t="shared" si="70"/>
        <v>0</v>
      </c>
      <c r="AF213" s="27">
        <v>-10.156431443339946</v>
      </c>
      <c r="AG213" s="6" t="e">
        <f t="shared" si="71"/>
        <v>#NUM!</v>
      </c>
      <c r="AH213" s="6">
        <f t="shared" si="72"/>
        <v>0</v>
      </c>
      <c r="AI213" s="6" t="e">
        <f t="shared" si="73"/>
        <v>#NUM!</v>
      </c>
      <c r="AK213" s="1" t="e">
        <f t="shared" si="74"/>
        <v>#DIV/0!</v>
      </c>
      <c r="AL213" s="1" t="e">
        <f t="shared" si="75"/>
        <v>#DIV/0!</v>
      </c>
    </row>
    <row r="214" spans="4:38" x14ac:dyDescent="0.25">
      <c r="D214" s="1">
        <v>2002</v>
      </c>
      <c r="E214" s="1" t="s">
        <v>9</v>
      </c>
      <c r="F214" s="2" t="s">
        <v>200</v>
      </c>
      <c r="G214">
        <v>3</v>
      </c>
      <c r="H214">
        <v>37681749</v>
      </c>
      <c r="I214" s="1">
        <v>0</v>
      </c>
      <c r="J214" s="1">
        <v>13214</v>
      </c>
      <c r="K214" s="1">
        <v>722076.5</v>
      </c>
      <c r="L214" s="1">
        <v>750000</v>
      </c>
      <c r="M214" s="3">
        <v>440</v>
      </c>
      <c r="N214">
        <v>18.3</v>
      </c>
      <c r="O214">
        <v>60</v>
      </c>
      <c r="P214"/>
      <c r="Q214" s="1">
        <f t="shared" si="57"/>
        <v>10</v>
      </c>
      <c r="R214" s="5" t="e">
        <f t="shared" si="58"/>
        <v>#DIV/0!</v>
      </c>
      <c r="S214" s="4" t="e">
        <f t="shared" si="59"/>
        <v>#DIV/0!</v>
      </c>
      <c r="T214" s="6" t="e">
        <f t="shared" si="60"/>
        <v>#NUM!</v>
      </c>
      <c r="U214" s="6" t="e">
        <f t="shared" si="61"/>
        <v>#NUM!</v>
      </c>
      <c r="V214" s="4" t="e">
        <f t="shared" si="62"/>
        <v>#DIV/0!</v>
      </c>
      <c r="W214" s="4" t="e">
        <f t="shared" si="63"/>
        <v>#DIV/0!</v>
      </c>
      <c r="X214" s="4" t="e">
        <f t="shared" si="64"/>
        <v>#DIV/0!</v>
      </c>
      <c r="Y214" s="6" t="e">
        <f t="shared" si="65"/>
        <v>#NUM!</v>
      </c>
      <c r="Z214" s="6" t="e">
        <f t="shared" si="66"/>
        <v>#NUM!</v>
      </c>
      <c r="AA214" s="6" t="e">
        <f t="shared" si="67"/>
        <v>#NUM!</v>
      </c>
      <c r="AB214" s="26">
        <v>-13.586906357416865</v>
      </c>
      <c r="AC214" s="4">
        <f t="shared" si="68"/>
        <v>0</v>
      </c>
      <c r="AD214" s="4">
        <f t="shared" si="69"/>
        <v>0</v>
      </c>
      <c r="AE214" s="4">
        <f t="shared" si="70"/>
        <v>0</v>
      </c>
      <c r="AF214" s="27">
        <v>-10.156431443339946</v>
      </c>
      <c r="AG214" s="6" t="e">
        <f t="shared" si="71"/>
        <v>#NUM!</v>
      </c>
      <c r="AH214" s="6">
        <f t="shared" si="72"/>
        <v>0</v>
      </c>
      <c r="AI214" s="6" t="e">
        <f t="shared" si="73"/>
        <v>#NUM!</v>
      </c>
      <c r="AK214" s="1" t="e">
        <f t="shared" si="74"/>
        <v>#DIV/0!</v>
      </c>
      <c r="AL214" s="1" t="e">
        <f t="shared" si="75"/>
        <v>#DIV/0!</v>
      </c>
    </row>
    <row r="215" spans="4:38" x14ac:dyDescent="0.25">
      <c r="D215" s="1">
        <v>2003</v>
      </c>
      <c r="E215" s="1" t="s">
        <v>9</v>
      </c>
      <c r="F215" s="2" t="s">
        <v>200</v>
      </c>
      <c r="G215">
        <v>3</v>
      </c>
      <c r="H215">
        <v>38087868</v>
      </c>
      <c r="I215" s="1">
        <v>0</v>
      </c>
      <c r="J215" s="1">
        <v>12795</v>
      </c>
      <c r="K215" s="1">
        <v>726988.6</v>
      </c>
      <c r="L215" s="1">
        <v>704918</v>
      </c>
      <c r="M215" s="3">
        <v>450</v>
      </c>
      <c r="N215">
        <v>17.600000000000001</v>
      </c>
      <c r="O215">
        <v>61</v>
      </c>
      <c r="P215"/>
      <c r="Q215" s="1">
        <f t="shared" si="57"/>
        <v>10</v>
      </c>
      <c r="R215" s="5" t="e">
        <f t="shared" si="58"/>
        <v>#DIV/0!</v>
      </c>
      <c r="S215" s="4" t="e">
        <f t="shared" si="59"/>
        <v>#DIV/0!</v>
      </c>
      <c r="T215" s="6" t="e">
        <f t="shared" si="60"/>
        <v>#NUM!</v>
      </c>
      <c r="U215" s="6" t="e">
        <f t="shared" si="61"/>
        <v>#NUM!</v>
      </c>
      <c r="V215" s="4" t="e">
        <f t="shared" si="62"/>
        <v>#DIV/0!</v>
      </c>
      <c r="W215" s="4" t="e">
        <f t="shared" si="63"/>
        <v>#DIV/0!</v>
      </c>
      <c r="X215" s="4" t="e">
        <f t="shared" si="64"/>
        <v>#DIV/0!</v>
      </c>
      <c r="Y215" s="6" t="e">
        <f t="shared" si="65"/>
        <v>#NUM!</v>
      </c>
      <c r="Z215" s="6" t="e">
        <f t="shared" si="66"/>
        <v>#NUM!</v>
      </c>
      <c r="AA215" s="6" t="e">
        <f t="shared" si="67"/>
        <v>#NUM!</v>
      </c>
      <c r="AB215" s="26">
        <v>-13.586906357416865</v>
      </c>
      <c r="AC215" s="4">
        <f t="shared" si="68"/>
        <v>0</v>
      </c>
      <c r="AD215" s="4">
        <f t="shared" si="69"/>
        <v>0</v>
      </c>
      <c r="AE215" s="4">
        <f t="shared" si="70"/>
        <v>0</v>
      </c>
      <c r="AF215" s="27">
        <v>-10.156431443339946</v>
      </c>
      <c r="AG215" s="6" t="e">
        <f t="shared" si="71"/>
        <v>#NUM!</v>
      </c>
      <c r="AH215" s="6">
        <f t="shared" si="72"/>
        <v>0</v>
      </c>
      <c r="AI215" s="6" t="e">
        <f t="shared" si="73"/>
        <v>#NUM!</v>
      </c>
      <c r="AK215" s="1" t="e">
        <f t="shared" si="74"/>
        <v>#DIV/0!</v>
      </c>
      <c r="AL215" s="1" t="e">
        <f t="shared" si="75"/>
        <v>#DIV/0!</v>
      </c>
    </row>
    <row r="216" spans="4:38" x14ac:dyDescent="0.25">
      <c r="D216" s="1">
        <v>2004</v>
      </c>
      <c r="E216" s="1" t="s">
        <v>9</v>
      </c>
      <c r="F216" s="2" t="s">
        <v>200</v>
      </c>
      <c r="G216">
        <v>3</v>
      </c>
      <c r="H216">
        <v>38491972</v>
      </c>
      <c r="I216" s="1">
        <v>0</v>
      </c>
      <c r="J216" s="1">
        <v>12416</v>
      </c>
      <c r="K216" s="1">
        <v>730352.9</v>
      </c>
      <c r="L216" s="1">
        <v>728813.6</v>
      </c>
      <c r="M216" s="3">
        <v>430</v>
      </c>
      <c r="N216">
        <v>17</v>
      </c>
      <c r="O216">
        <v>59</v>
      </c>
      <c r="P216"/>
      <c r="Q216" s="1">
        <f t="shared" si="57"/>
        <v>10</v>
      </c>
      <c r="R216" s="5" t="e">
        <f t="shared" si="58"/>
        <v>#DIV/0!</v>
      </c>
      <c r="S216" s="4" t="e">
        <f t="shared" si="59"/>
        <v>#DIV/0!</v>
      </c>
      <c r="T216" s="6" t="e">
        <f t="shared" si="60"/>
        <v>#NUM!</v>
      </c>
      <c r="U216" s="6" t="e">
        <f t="shared" si="61"/>
        <v>#NUM!</v>
      </c>
      <c r="V216" s="4" t="e">
        <f t="shared" si="62"/>
        <v>#DIV/0!</v>
      </c>
      <c r="W216" s="4" t="e">
        <f t="shared" si="63"/>
        <v>#DIV/0!</v>
      </c>
      <c r="X216" s="4" t="e">
        <f t="shared" si="64"/>
        <v>#DIV/0!</v>
      </c>
      <c r="Y216" s="6" t="e">
        <f t="shared" si="65"/>
        <v>#NUM!</v>
      </c>
      <c r="Z216" s="6" t="e">
        <f t="shared" si="66"/>
        <v>#NUM!</v>
      </c>
      <c r="AA216" s="6" t="e">
        <f t="shared" si="67"/>
        <v>#NUM!</v>
      </c>
      <c r="AB216" s="26">
        <v>-13.586906357416865</v>
      </c>
      <c r="AC216" s="4">
        <f t="shared" si="68"/>
        <v>0</v>
      </c>
      <c r="AD216" s="4">
        <f t="shared" si="69"/>
        <v>0</v>
      </c>
      <c r="AE216" s="4">
        <f t="shared" si="70"/>
        <v>0</v>
      </c>
      <c r="AF216" s="27">
        <v>-10.156431443339946</v>
      </c>
      <c r="AG216" s="6" t="e">
        <f t="shared" si="71"/>
        <v>#NUM!</v>
      </c>
      <c r="AH216" s="6">
        <f t="shared" si="72"/>
        <v>0</v>
      </c>
      <c r="AI216" s="6" t="e">
        <f t="shared" si="73"/>
        <v>#NUM!</v>
      </c>
      <c r="AK216" s="1" t="e">
        <f t="shared" si="74"/>
        <v>#DIV/0!</v>
      </c>
      <c r="AL216" s="1" t="e">
        <f t="shared" si="75"/>
        <v>#DIV/0!</v>
      </c>
    </row>
    <row r="217" spans="4:38" x14ac:dyDescent="0.25">
      <c r="D217" s="1">
        <v>2005</v>
      </c>
      <c r="E217" s="1" t="s">
        <v>9</v>
      </c>
      <c r="F217" s="2" t="s">
        <v>200</v>
      </c>
      <c r="G217">
        <v>3</v>
      </c>
      <c r="H217">
        <v>38892931</v>
      </c>
      <c r="I217" s="1">
        <v>0</v>
      </c>
      <c r="J217" s="1">
        <v>12089</v>
      </c>
      <c r="K217" s="1">
        <v>732666.7</v>
      </c>
      <c r="L217" s="1">
        <v>724137.9</v>
      </c>
      <c r="M217" s="3">
        <v>430</v>
      </c>
      <c r="N217">
        <v>16.5</v>
      </c>
      <c r="O217">
        <v>58</v>
      </c>
      <c r="P217"/>
      <c r="Q217" s="1">
        <f t="shared" si="57"/>
        <v>10</v>
      </c>
      <c r="R217" s="5" t="e">
        <f t="shared" si="58"/>
        <v>#DIV/0!</v>
      </c>
      <c r="S217" s="4" t="e">
        <f t="shared" si="59"/>
        <v>#DIV/0!</v>
      </c>
      <c r="T217" s="6" t="e">
        <f t="shared" si="60"/>
        <v>#NUM!</v>
      </c>
      <c r="U217" s="6" t="e">
        <f t="shared" si="61"/>
        <v>#NUM!</v>
      </c>
      <c r="V217" s="4" t="e">
        <f t="shared" si="62"/>
        <v>#DIV/0!</v>
      </c>
      <c r="W217" s="4" t="e">
        <f t="shared" si="63"/>
        <v>#DIV/0!</v>
      </c>
      <c r="X217" s="4" t="e">
        <f t="shared" si="64"/>
        <v>#DIV/0!</v>
      </c>
      <c r="Y217" s="6" t="e">
        <f t="shared" si="65"/>
        <v>#NUM!</v>
      </c>
      <c r="Z217" s="6" t="e">
        <f t="shared" si="66"/>
        <v>#NUM!</v>
      </c>
      <c r="AA217" s="6" t="e">
        <f t="shared" si="67"/>
        <v>#NUM!</v>
      </c>
      <c r="AB217" s="26">
        <v>-13.586906357416865</v>
      </c>
      <c r="AC217" s="4">
        <f t="shared" si="68"/>
        <v>0</v>
      </c>
      <c r="AD217" s="4">
        <f t="shared" si="69"/>
        <v>0</v>
      </c>
      <c r="AE217" s="4">
        <f t="shared" si="70"/>
        <v>0</v>
      </c>
      <c r="AF217" s="27">
        <v>-10.156431443339946</v>
      </c>
      <c r="AG217" s="6" t="e">
        <f t="shared" si="71"/>
        <v>#NUM!</v>
      </c>
      <c r="AH217" s="6">
        <f t="shared" si="72"/>
        <v>0</v>
      </c>
      <c r="AI217" s="6" t="e">
        <f t="shared" si="73"/>
        <v>#NUM!</v>
      </c>
      <c r="AK217" s="1" t="e">
        <f t="shared" si="74"/>
        <v>#DIV/0!</v>
      </c>
      <c r="AL217" s="1" t="e">
        <f t="shared" si="75"/>
        <v>#DIV/0!</v>
      </c>
    </row>
    <row r="218" spans="4:38" x14ac:dyDescent="0.25">
      <c r="D218" s="1">
        <v>2006</v>
      </c>
      <c r="E218" s="1" t="s">
        <v>9</v>
      </c>
      <c r="F218" s="2" t="s">
        <v>200</v>
      </c>
      <c r="G218">
        <v>3</v>
      </c>
      <c r="H218">
        <v>39289878</v>
      </c>
      <c r="I218" s="1">
        <v>0</v>
      </c>
      <c r="J218" s="1">
        <v>11816</v>
      </c>
      <c r="K218" s="1">
        <v>733913</v>
      </c>
      <c r="L218" s="1">
        <v>754386</v>
      </c>
      <c r="M218" s="3">
        <v>420</v>
      </c>
      <c r="N218">
        <v>16.100000000000001</v>
      </c>
      <c r="O218">
        <v>57</v>
      </c>
      <c r="P218"/>
      <c r="Q218" s="1">
        <f t="shared" si="57"/>
        <v>10</v>
      </c>
      <c r="R218" s="5" t="e">
        <f t="shared" si="58"/>
        <v>#DIV/0!</v>
      </c>
      <c r="S218" s="4" t="e">
        <f t="shared" si="59"/>
        <v>#DIV/0!</v>
      </c>
      <c r="T218" s="6" t="e">
        <f t="shared" si="60"/>
        <v>#NUM!</v>
      </c>
      <c r="U218" s="6" t="e">
        <f t="shared" si="61"/>
        <v>#NUM!</v>
      </c>
      <c r="V218" s="4" t="e">
        <f t="shared" si="62"/>
        <v>#DIV/0!</v>
      </c>
      <c r="W218" s="4" t="e">
        <f t="shared" si="63"/>
        <v>#DIV/0!</v>
      </c>
      <c r="X218" s="4" t="e">
        <f t="shared" si="64"/>
        <v>#DIV/0!</v>
      </c>
      <c r="Y218" s="6" t="e">
        <f t="shared" si="65"/>
        <v>#NUM!</v>
      </c>
      <c r="Z218" s="6" t="e">
        <f t="shared" si="66"/>
        <v>#NUM!</v>
      </c>
      <c r="AA218" s="6" t="e">
        <f t="shared" si="67"/>
        <v>#NUM!</v>
      </c>
      <c r="AB218" s="26">
        <v>-13.586906357416865</v>
      </c>
      <c r="AC218" s="4">
        <f t="shared" si="68"/>
        <v>0</v>
      </c>
      <c r="AD218" s="4">
        <f t="shared" si="69"/>
        <v>0</v>
      </c>
      <c r="AE218" s="4">
        <f t="shared" si="70"/>
        <v>0</v>
      </c>
      <c r="AF218" s="27">
        <v>-10.156431443339946</v>
      </c>
      <c r="AG218" s="6" t="e">
        <f t="shared" si="71"/>
        <v>#NUM!</v>
      </c>
      <c r="AH218" s="6">
        <f t="shared" si="72"/>
        <v>0</v>
      </c>
      <c r="AI218" s="6" t="e">
        <f t="shared" si="73"/>
        <v>#NUM!</v>
      </c>
      <c r="AK218" s="1" t="e">
        <f t="shared" si="74"/>
        <v>#DIV/0!</v>
      </c>
      <c r="AL218" s="1" t="e">
        <f t="shared" si="75"/>
        <v>#DIV/0!</v>
      </c>
    </row>
    <row r="219" spans="4:38" x14ac:dyDescent="0.25">
      <c r="D219" s="1">
        <v>2007</v>
      </c>
      <c r="E219" s="1" t="s">
        <v>9</v>
      </c>
      <c r="F219" s="2" t="s">
        <v>200</v>
      </c>
      <c r="G219">
        <v>3</v>
      </c>
      <c r="H219">
        <v>39684295</v>
      </c>
      <c r="I219" s="1">
        <v>0</v>
      </c>
      <c r="J219" s="1">
        <v>11595</v>
      </c>
      <c r="K219" s="1">
        <v>738535</v>
      </c>
      <c r="L219" s="1">
        <v>724137.9</v>
      </c>
      <c r="M219" s="3">
        <v>430</v>
      </c>
      <c r="N219">
        <v>15.7</v>
      </c>
      <c r="O219">
        <v>58</v>
      </c>
      <c r="P219"/>
      <c r="Q219" s="1">
        <f t="shared" si="57"/>
        <v>10</v>
      </c>
      <c r="R219" s="5" t="e">
        <f t="shared" si="58"/>
        <v>#DIV/0!</v>
      </c>
      <c r="S219" s="4" t="e">
        <f t="shared" si="59"/>
        <v>#DIV/0!</v>
      </c>
      <c r="T219" s="6" t="e">
        <f t="shared" si="60"/>
        <v>#NUM!</v>
      </c>
      <c r="U219" s="6" t="e">
        <f t="shared" si="61"/>
        <v>#NUM!</v>
      </c>
      <c r="V219" s="4" t="e">
        <f t="shared" si="62"/>
        <v>#DIV/0!</v>
      </c>
      <c r="W219" s="4" t="e">
        <f t="shared" si="63"/>
        <v>#DIV/0!</v>
      </c>
      <c r="X219" s="4" t="e">
        <f t="shared" si="64"/>
        <v>#DIV/0!</v>
      </c>
      <c r="Y219" s="6" t="e">
        <f t="shared" si="65"/>
        <v>#NUM!</v>
      </c>
      <c r="Z219" s="6" t="e">
        <f t="shared" si="66"/>
        <v>#NUM!</v>
      </c>
      <c r="AA219" s="6" t="e">
        <f t="shared" si="67"/>
        <v>#NUM!</v>
      </c>
      <c r="AB219" s="26">
        <v>-13.586906357416865</v>
      </c>
      <c r="AC219" s="4">
        <f t="shared" si="68"/>
        <v>0</v>
      </c>
      <c r="AD219" s="4">
        <f t="shared" si="69"/>
        <v>0</v>
      </c>
      <c r="AE219" s="4">
        <f t="shared" si="70"/>
        <v>0</v>
      </c>
      <c r="AF219" s="27">
        <v>-10.156431443339946</v>
      </c>
      <c r="AG219" s="6" t="e">
        <f t="shared" si="71"/>
        <v>#NUM!</v>
      </c>
      <c r="AH219" s="6">
        <f t="shared" si="72"/>
        <v>0</v>
      </c>
      <c r="AI219" s="6" t="e">
        <f t="shared" si="73"/>
        <v>#NUM!</v>
      </c>
      <c r="AK219" s="1" t="e">
        <f t="shared" si="74"/>
        <v>#DIV/0!</v>
      </c>
      <c r="AL219" s="1" t="e">
        <f t="shared" si="75"/>
        <v>#DIV/0!</v>
      </c>
    </row>
    <row r="220" spans="4:38" x14ac:dyDescent="0.25">
      <c r="D220" s="1">
        <v>2008</v>
      </c>
      <c r="E220" s="1" t="s">
        <v>9</v>
      </c>
      <c r="F220" s="2" t="s">
        <v>200</v>
      </c>
      <c r="G220">
        <v>3</v>
      </c>
      <c r="H220">
        <v>40080160</v>
      </c>
      <c r="I220" s="1">
        <v>0</v>
      </c>
      <c r="J220" s="1">
        <v>11389</v>
      </c>
      <c r="K220" s="1">
        <v>739545.5</v>
      </c>
      <c r="L220" s="1">
        <v>807017.5</v>
      </c>
      <c r="M220" s="3">
        <v>420</v>
      </c>
      <c r="N220">
        <v>15.4</v>
      </c>
      <c r="O220">
        <v>57</v>
      </c>
      <c r="P220"/>
      <c r="Q220" s="1">
        <f t="shared" si="57"/>
        <v>10</v>
      </c>
      <c r="R220" s="5" t="e">
        <f t="shared" si="58"/>
        <v>#DIV/0!</v>
      </c>
      <c r="S220" s="4" t="e">
        <f t="shared" si="59"/>
        <v>#DIV/0!</v>
      </c>
      <c r="T220" s="6" t="e">
        <f t="shared" si="60"/>
        <v>#NUM!</v>
      </c>
      <c r="U220" s="6" t="e">
        <f t="shared" si="61"/>
        <v>#NUM!</v>
      </c>
      <c r="V220" s="4" t="e">
        <f t="shared" si="62"/>
        <v>#DIV/0!</v>
      </c>
      <c r="W220" s="4" t="e">
        <f t="shared" si="63"/>
        <v>#DIV/0!</v>
      </c>
      <c r="X220" s="4" t="e">
        <f t="shared" si="64"/>
        <v>#DIV/0!</v>
      </c>
      <c r="Y220" s="6" t="e">
        <f t="shared" si="65"/>
        <v>#NUM!</v>
      </c>
      <c r="Z220" s="6" t="e">
        <f t="shared" si="66"/>
        <v>#NUM!</v>
      </c>
      <c r="AA220" s="6" t="e">
        <f t="shared" si="67"/>
        <v>#NUM!</v>
      </c>
      <c r="AB220" s="26">
        <v>-13.586906357416865</v>
      </c>
      <c r="AC220" s="4">
        <f t="shared" si="68"/>
        <v>0</v>
      </c>
      <c r="AD220" s="4">
        <f t="shared" si="69"/>
        <v>0</v>
      </c>
      <c r="AE220" s="4">
        <f t="shared" si="70"/>
        <v>0</v>
      </c>
      <c r="AF220" s="27">
        <v>-10.156431443339946</v>
      </c>
      <c r="AG220" s="6" t="e">
        <f t="shared" si="71"/>
        <v>#NUM!</v>
      </c>
      <c r="AH220" s="6">
        <f t="shared" si="72"/>
        <v>0</v>
      </c>
      <c r="AI220" s="6" t="e">
        <f t="shared" si="73"/>
        <v>#NUM!</v>
      </c>
      <c r="AK220" s="1" t="e">
        <f t="shared" si="74"/>
        <v>#DIV/0!</v>
      </c>
      <c r="AL220" s="1" t="e">
        <f t="shared" si="75"/>
        <v>#DIV/0!</v>
      </c>
    </row>
    <row r="221" spans="4:38" x14ac:dyDescent="0.25">
      <c r="D221" s="1">
        <v>2009</v>
      </c>
      <c r="E221" s="1" t="s">
        <v>9</v>
      </c>
      <c r="F221" s="2" t="s">
        <v>200</v>
      </c>
      <c r="G221">
        <v>3</v>
      </c>
      <c r="H221">
        <v>40482788</v>
      </c>
      <c r="I221" s="1">
        <v>0</v>
      </c>
      <c r="J221" s="1">
        <v>11142</v>
      </c>
      <c r="K221" s="1">
        <v>742800</v>
      </c>
      <c r="L221" s="1">
        <v>693548.4</v>
      </c>
      <c r="M221" s="3">
        <v>460</v>
      </c>
      <c r="N221">
        <v>15</v>
      </c>
      <c r="O221">
        <v>62</v>
      </c>
      <c r="P221"/>
      <c r="Q221" s="1">
        <f t="shared" si="57"/>
        <v>10</v>
      </c>
      <c r="R221" s="5" t="e">
        <f t="shared" si="58"/>
        <v>#DIV/0!</v>
      </c>
      <c r="S221" s="4" t="e">
        <f t="shared" si="59"/>
        <v>#DIV/0!</v>
      </c>
      <c r="T221" s="6" t="e">
        <f t="shared" si="60"/>
        <v>#NUM!</v>
      </c>
      <c r="U221" s="6" t="e">
        <f t="shared" si="61"/>
        <v>#NUM!</v>
      </c>
      <c r="V221" s="4" t="e">
        <f t="shared" si="62"/>
        <v>#DIV/0!</v>
      </c>
      <c r="W221" s="4" t="e">
        <f t="shared" si="63"/>
        <v>#DIV/0!</v>
      </c>
      <c r="X221" s="4" t="e">
        <f t="shared" si="64"/>
        <v>#DIV/0!</v>
      </c>
      <c r="Y221" s="6" t="e">
        <f t="shared" si="65"/>
        <v>#NUM!</v>
      </c>
      <c r="Z221" s="6" t="e">
        <f t="shared" si="66"/>
        <v>#NUM!</v>
      </c>
      <c r="AA221" s="6" t="e">
        <f t="shared" si="67"/>
        <v>#NUM!</v>
      </c>
      <c r="AB221" s="26">
        <v>-13.586906357416865</v>
      </c>
      <c r="AC221" s="4">
        <f t="shared" si="68"/>
        <v>0</v>
      </c>
      <c r="AD221" s="4">
        <f t="shared" si="69"/>
        <v>0</v>
      </c>
      <c r="AE221" s="4">
        <f t="shared" si="70"/>
        <v>0</v>
      </c>
      <c r="AF221" s="27">
        <v>-10.156431443339946</v>
      </c>
      <c r="AG221" s="6" t="e">
        <f t="shared" si="71"/>
        <v>#NUM!</v>
      </c>
      <c r="AH221" s="6">
        <f t="shared" si="72"/>
        <v>0</v>
      </c>
      <c r="AI221" s="6" t="e">
        <f t="shared" si="73"/>
        <v>#NUM!</v>
      </c>
      <c r="AK221" s="1" t="e">
        <f t="shared" si="74"/>
        <v>#DIV/0!</v>
      </c>
      <c r="AL221" s="1" t="e">
        <f t="shared" si="75"/>
        <v>#DIV/0!</v>
      </c>
    </row>
    <row r="222" spans="4:38" x14ac:dyDescent="0.25">
      <c r="D222" s="1">
        <v>2010</v>
      </c>
      <c r="E222" s="1" t="s">
        <v>9</v>
      </c>
      <c r="F222" s="2" t="s">
        <v>200</v>
      </c>
      <c r="G222">
        <v>3</v>
      </c>
      <c r="H222">
        <v>40788453</v>
      </c>
      <c r="I222" s="1">
        <v>0</v>
      </c>
      <c r="J222" s="1">
        <v>10818</v>
      </c>
      <c r="K222" s="1">
        <v>746069</v>
      </c>
      <c r="L222" s="1">
        <v>724137.9</v>
      </c>
      <c r="M222" s="3">
        <v>430</v>
      </c>
      <c r="N222">
        <v>14.5</v>
      </c>
      <c r="O222">
        <v>58</v>
      </c>
      <c r="P222"/>
      <c r="Q222" s="1">
        <f t="shared" si="57"/>
        <v>10</v>
      </c>
      <c r="R222" s="5" t="e">
        <f t="shared" si="58"/>
        <v>#DIV/0!</v>
      </c>
      <c r="S222" s="4" t="e">
        <f t="shared" si="59"/>
        <v>#DIV/0!</v>
      </c>
      <c r="T222" s="6" t="e">
        <f t="shared" si="60"/>
        <v>#NUM!</v>
      </c>
      <c r="U222" s="6" t="e">
        <f t="shared" si="61"/>
        <v>#NUM!</v>
      </c>
      <c r="V222" s="4" t="e">
        <f t="shared" si="62"/>
        <v>#DIV/0!</v>
      </c>
      <c r="W222" s="4" t="e">
        <f t="shared" si="63"/>
        <v>#DIV/0!</v>
      </c>
      <c r="X222" s="4" t="e">
        <f t="shared" si="64"/>
        <v>#DIV/0!</v>
      </c>
      <c r="Y222" s="6" t="e">
        <f t="shared" si="65"/>
        <v>#NUM!</v>
      </c>
      <c r="Z222" s="6" t="e">
        <f t="shared" si="66"/>
        <v>#NUM!</v>
      </c>
      <c r="AA222" s="6" t="e">
        <f t="shared" si="67"/>
        <v>#NUM!</v>
      </c>
      <c r="AB222" s="26">
        <v>-13.586906357416865</v>
      </c>
      <c r="AC222" s="4">
        <f t="shared" si="68"/>
        <v>0</v>
      </c>
      <c r="AD222" s="4">
        <f t="shared" si="69"/>
        <v>0</v>
      </c>
      <c r="AE222" s="4">
        <f t="shared" si="70"/>
        <v>0</v>
      </c>
      <c r="AF222" s="27">
        <v>-10.156431443339946</v>
      </c>
      <c r="AG222" s="6" t="e">
        <f t="shared" si="71"/>
        <v>#NUM!</v>
      </c>
      <c r="AH222" s="6">
        <f t="shared" si="72"/>
        <v>0</v>
      </c>
      <c r="AI222" s="6" t="e">
        <f t="shared" si="73"/>
        <v>#NUM!</v>
      </c>
      <c r="AK222" s="1" t="e">
        <f t="shared" si="74"/>
        <v>#DIV/0!</v>
      </c>
      <c r="AL222" s="1" t="e">
        <f t="shared" si="75"/>
        <v>#DIV/0!</v>
      </c>
    </row>
    <row r="223" spans="4:38" x14ac:dyDescent="0.25">
      <c r="D223" s="1">
        <v>2011</v>
      </c>
      <c r="E223" s="1" t="s">
        <v>9</v>
      </c>
      <c r="F223" s="2" t="s">
        <v>200</v>
      </c>
      <c r="G223">
        <v>3</v>
      </c>
      <c r="H223">
        <v>41261490</v>
      </c>
      <c r="I223" s="1">
        <v>0</v>
      </c>
      <c r="J223" s="1">
        <v>10431</v>
      </c>
      <c r="K223" s="1">
        <v>750431.7</v>
      </c>
      <c r="L223" s="1">
        <v>750000</v>
      </c>
      <c r="M223" s="3">
        <v>420</v>
      </c>
      <c r="N223">
        <v>13.9</v>
      </c>
      <c r="O223">
        <v>56</v>
      </c>
      <c r="P223"/>
      <c r="Q223" s="1">
        <f t="shared" si="57"/>
        <v>10</v>
      </c>
      <c r="R223" s="5" t="e">
        <f t="shared" si="58"/>
        <v>#DIV/0!</v>
      </c>
      <c r="S223" s="4" t="e">
        <f t="shared" si="59"/>
        <v>#DIV/0!</v>
      </c>
      <c r="T223" s="6" t="e">
        <f t="shared" si="60"/>
        <v>#NUM!</v>
      </c>
      <c r="U223" s="6" t="e">
        <f t="shared" si="61"/>
        <v>#NUM!</v>
      </c>
      <c r="V223" s="4" t="e">
        <f t="shared" si="62"/>
        <v>#DIV/0!</v>
      </c>
      <c r="W223" s="4" t="e">
        <f t="shared" si="63"/>
        <v>#DIV/0!</v>
      </c>
      <c r="X223" s="4" t="e">
        <f t="shared" si="64"/>
        <v>#DIV/0!</v>
      </c>
      <c r="Y223" s="6" t="e">
        <f t="shared" si="65"/>
        <v>#NUM!</v>
      </c>
      <c r="Z223" s="6" t="e">
        <f t="shared" si="66"/>
        <v>#NUM!</v>
      </c>
      <c r="AA223" s="6" t="e">
        <f t="shared" si="67"/>
        <v>#NUM!</v>
      </c>
      <c r="AB223" s="26">
        <v>-13.586906357416865</v>
      </c>
      <c r="AC223" s="4">
        <f t="shared" si="68"/>
        <v>0</v>
      </c>
      <c r="AD223" s="4">
        <f t="shared" si="69"/>
        <v>0</v>
      </c>
      <c r="AE223" s="4">
        <f t="shared" si="70"/>
        <v>0</v>
      </c>
      <c r="AF223" s="27">
        <v>-10.156431443339946</v>
      </c>
      <c r="AG223" s="6" t="e">
        <f t="shared" si="71"/>
        <v>#NUM!</v>
      </c>
      <c r="AH223" s="6">
        <f t="shared" si="72"/>
        <v>0</v>
      </c>
      <c r="AI223" s="6" t="e">
        <f t="shared" si="73"/>
        <v>#NUM!</v>
      </c>
      <c r="AK223" s="1" t="e">
        <f t="shared" si="74"/>
        <v>#DIV/0!</v>
      </c>
      <c r="AL223" s="1" t="e">
        <f t="shared" si="75"/>
        <v>#DIV/0!</v>
      </c>
    </row>
    <row r="224" spans="4:38" x14ac:dyDescent="0.25">
      <c r="D224" s="1">
        <v>2012</v>
      </c>
      <c r="E224" s="1" t="s">
        <v>9</v>
      </c>
      <c r="F224" s="2" t="s">
        <v>200</v>
      </c>
      <c r="G224">
        <v>3</v>
      </c>
      <c r="H224">
        <v>41733271</v>
      </c>
      <c r="I224" s="1">
        <v>0</v>
      </c>
      <c r="J224" s="1">
        <v>9992</v>
      </c>
      <c r="K224" s="1">
        <v>751278.2</v>
      </c>
      <c r="L224" s="1">
        <v>745454.5</v>
      </c>
      <c r="M224" s="3">
        <v>420</v>
      </c>
      <c r="N224">
        <v>13.3</v>
      </c>
      <c r="O224">
        <v>55</v>
      </c>
      <c r="P224"/>
      <c r="Q224" s="1">
        <f t="shared" si="57"/>
        <v>10</v>
      </c>
      <c r="R224" s="5" t="e">
        <f t="shared" si="58"/>
        <v>#DIV/0!</v>
      </c>
      <c r="S224" s="4" t="e">
        <f t="shared" si="59"/>
        <v>#DIV/0!</v>
      </c>
      <c r="T224" s="6" t="e">
        <f t="shared" si="60"/>
        <v>#NUM!</v>
      </c>
      <c r="U224" s="6" t="e">
        <f t="shared" si="61"/>
        <v>#NUM!</v>
      </c>
      <c r="V224" s="4" t="e">
        <f t="shared" si="62"/>
        <v>#DIV/0!</v>
      </c>
      <c r="W224" s="4" t="e">
        <f t="shared" si="63"/>
        <v>#DIV/0!</v>
      </c>
      <c r="X224" s="4" t="e">
        <f t="shared" si="64"/>
        <v>#DIV/0!</v>
      </c>
      <c r="Y224" s="6" t="e">
        <f t="shared" si="65"/>
        <v>#NUM!</v>
      </c>
      <c r="Z224" s="6" t="e">
        <f t="shared" si="66"/>
        <v>#NUM!</v>
      </c>
      <c r="AA224" s="6" t="e">
        <f t="shared" si="67"/>
        <v>#NUM!</v>
      </c>
      <c r="AB224" s="26">
        <v>-13.586906357416865</v>
      </c>
      <c r="AC224" s="4">
        <f t="shared" si="68"/>
        <v>0</v>
      </c>
      <c r="AD224" s="4">
        <f t="shared" si="69"/>
        <v>0</v>
      </c>
      <c r="AE224" s="4">
        <f t="shared" si="70"/>
        <v>0</v>
      </c>
      <c r="AF224" s="27">
        <v>-10.156431443339946</v>
      </c>
      <c r="AG224" s="6" t="e">
        <f t="shared" si="71"/>
        <v>#NUM!</v>
      </c>
      <c r="AH224" s="6">
        <f t="shared" si="72"/>
        <v>0</v>
      </c>
      <c r="AI224" s="6" t="e">
        <f t="shared" si="73"/>
        <v>#NUM!</v>
      </c>
      <c r="AK224" s="1" t="e">
        <f t="shared" si="74"/>
        <v>#DIV/0!</v>
      </c>
      <c r="AL224" s="1" t="e">
        <f t="shared" si="75"/>
        <v>#DIV/0!</v>
      </c>
    </row>
    <row r="225" spans="4:38" x14ac:dyDescent="0.25">
      <c r="D225" s="1">
        <v>2013</v>
      </c>
      <c r="E225" s="1" t="s">
        <v>9</v>
      </c>
      <c r="F225" s="2" t="s">
        <v>200</v>
      </c>
      <c r="G225">
        <v>3</v>
      </c>
      <c r="H225">
        <v>42202935</v>
      </c>
      <c r="I225" s="1">
        <v>0</v>
      </c>
      <c r="J225" s="1">
        <v>9523</v>
      </c>
      <c r="K225" s="1">
        <v>749842.5</v>
      </c>
      <c r="L225" s="1">
        <v>740740.7</v>
      </c>
      <c r="M225" s="3">
        <v>410</v>
      </c>
      <c r="N225">
        <v>12.7</v>
      </c>
      <c r="O225">
        <v>54</v>
      </c>
      <c r="P225"/>
      <c r="Q225" s="1">
        <f t="shared" si="57"/>
        <v>10</v>
      </c>
      <c r="R225" s="5" t="e">
        <f t="shared" si="58"/>
        <v>#DIV/0!</v>
      </c>
      <c r="S225" s="4" t="e">
        <f t="shared" si="59"/>
        <v>#DIV/0!</v>
      </c>
      <c r="T225" s="6" t="e">
        <f t="shared" si="60"/>
        <v>#NUM!</v>
      </c>
      <c r="U225" s="6" t="e">
        <f t="shared" si="61"/>
        <v>#NUM!</v>
      </c>
      <c r="V225" s="4" t="e">
        <f t="shared" si="62"/>
        <v>#DIV/0!</v>
      </c>
      <c r="W225" s="4" t="e">
        <f t="shared" si="63"/>
        <v>#DIV/0!</v>
      </c>
      <c r="X225" s="4" t="e">
        <f t="shared" si="64"/>
        <v>#DIV/0!</v>
      </c>
      <c r="Y225" s="6" t="e">
        <f t="shared" si="65"/>
        <v>#NUM!</v>
      </c>
      <c r="Z225" s="6" t="e">
        <f t="shared" si="66"/>
        <v>#NUM!</v>
      </c>
      <c r="AA225" s="6" t="e">
        <f t="shared" si="67"/>
        <v>#NUM!</v>
      </c>
      <c r="AB225" s="26">
        <v>-13.586906357416865</v>
      </c>
      <c r="AC225" s="4">
        <f t="shared" si="68"/>
        <v>0</v>
      </c>
      <c r="AD225" s="4">
        <f t="shared" si="69"/>
        <v>0</v>
      </c>
      <c r="AE225" s="4">
        <f t="shared" si="70"/>
        <v>0</v>
      </c>
      <c r="AF225" s="27">
        <v>-10.156431443339946</v>
      </c>
      <c r="AG225" s="6" t="e">
        <f t="shared" si="71"/>
        <v>#NUM!</v>
      </c>
      <c r="AH225" s="6">
        <f t="shared" si="72"/>
        <v>0</v>
      </c>
      <c r="AI225" s="6" t="e">
        <f t="shared" si="73"/>
        <v>#NUM!</v>
      </c>
      <c r="AK225" s="1" t="e">
        <f t="shared" si="74"/>
        <v>#DIV/0!</v>
      </c>
      <c r="AL225" s="1" t="e">
        <f t="shared" si="75"/>
        <v>#DIV/0!</v>
      </c>
    </row>
    <row r="226" spans="4:38" x14ac:dyDescent="0.25">
      <c r="D226" s="1">
        <v>2014</v>
      </c>
      <c r="E226" s="1" t="s">
        <v>9</v>
      </c>
      <c r="F226" s="2" t="s">
        <v>200</v>
      </c>
      <c r="G226">
        <v>3</v>
      </c>
      <c r="H226">
        <v>42669500</v>
      </c>
      <c r="I226" s="1">
        <v>0</v>
      </c>
      <c r="J226" s="1">
        <v>9054</v>
      </c>
      <c r="K226" s="1">
        <v>754500</v>
      </c>
      <c r="L226" s="1">
        <v>722222.2</v>
      </c>
      <c r="M226" s="3">
        <v>400</v>
      </c>
      <c r="N226">
        <v>12</v>
      </c>
      <c r="O226">
        <v>54</v>
      </c>
      <c r="P226"/>
      <c r="Q226" s="1">
        <f t="shared" si="57"/>
        <v>10</v>
      </c>
      <c r="R226" s="5" t="e">
        <f t="shared" si="58"/>
        <v>#DIV/0!</v>
      </c>
      <c r="S226" s="4" t="e">
        <f t="shared" si="59"/>
        <v>#DIV/0!</v>
      </c>
      <c r="T226" s="6" t="e">
        <f t="shared" si="60"/>
        <v>#NUM!</v>
      </c>
      <c r="U226" s="6" t="e">
        <f t="shared" si="61"/>
        <v>#NUM!</v>
      </c>
      <c r="V226" s="4" t="e">
        <f t="shared" si="62"/>
        <v>#DIV/0!</v>
      </c>
      <c r="W226" s="4" t="e">
        <f t="shared" si="63"/>
        <v>#DIV/0!</v>
      </c>
      <c r="X226" s="4" t="e">
        <f t="shared" si="64"/>
        <v>#DIV/0!</v>
      </c>
      <c r="Y226" s="6" t="e">
        <f t="shared" si="65"/>
        <v>#NUM!</v>
      </c>
      <c r="Z226" s="6" t="e">
        <f t="shared" si="66"/>
        <v>#NUM!</v>
      </c>
      <c r="AA226" s="6" t="e">
        <f t="shared" si="67"/>
        <v>#NUM!</v>
      </c>
      <c r="AB226" s="26">
        <v>-13.586906357416865</v>
      </c>
      <c r="AC226" s="4">
        <f t="shared" si="68"/>
        <v>0</v>
      </c>
      <c r="AD226" s="4">
        <f t="shared" si="69"/>
        <v>0</v>
      </c>
      <c r="AE226" s="4">
        <f t="shared" si="70"/>
        <v>0</v>
      </c>
      <c r="AF226" s="27">
        <v>-10.156431443339946</v>
      </c>
      <c r="AG226" s="6" t="e">
        <f t="shared" si="71"/>
        <v>#NUM!</v>
      </c>
      <c r="AH226" s="6">
        <f t="shared" si="72"/>
        <v>0</v>
      </c>
      <c r="AI226" s="6" t="e">
        <f t="shared" si="73"/>
        <v>#NUM!</v>
      </c>
      <c r="AK226" s="1" t="e">
        <f t="shared" si="74"/>
        <v>#DIV/0!</v>
      </c>
      <c r="AL226" s="1" t="e">
        <f t="shared" si="75"/>
        <v>#DIV/0!</v>
      </c>
    </row>
    <row r="227" spans="4:38" x14ac:dyDescent="0.25">
      <c r="D227" s="1">
        <v>2015</v>
      </c>
      <c r="E227" s="1" t="s">
        <v>9</v>
      </c>
      <c r="F227" s="2" t="s">
        <v>200</v>
      </c>
      <c r="G227">
        <v>3</v>
      </c>
      <c r="H227">
        <v>43131966</v>
      </c>
      <c r="I227" s="1">
        <v>0</v>
      </c>
      <c r="J227" s="1">
        <v>8597</v>
      </c>
      <c r="K227" s="1">
        <v>754122.8</v>
      </c>
      <c r="M227" s="3">
        <v>390</v>
      </c>
      <c r="N227">
        <v>11.4</v>
      </c>
      <c r="O227">
        <v>52</v>
      </c>
      <c r="P227"/>
      <c r="Q227" s="1">
        <f t="shared" si="57"/>
        <v>10</v>
      </c>
      <c r="R227" s="5" t="e">
        <f t="shared" si="58"/>
        <v>#DIV/0!</v>
      </c>
      <c r="S227" s="4" t="e">
        <f t="shared" si="59"/>
        <v>#DIV/0!</v>
      </c>
      <c r="T227" s="6" t="e">
        <f t="shared" si="60"/>
        <v>#NUM!</v>
      </c>
      <c r="U227" s="6" t="e">
        <f t="shared" si="61"/>
        <v>#NUM!</v>
      </c>
      <c r="V227" s="4" t="e">
        <f t="shared" si="62"/>
        <v>#DIV/0!</v>
      </c>
      <c r="W227" s="4" t="e">
        <f t="shared" si="63"/>
        <v>#DIV/0!</v>
      </c>
      <c r="X227" s="4" t="e">
        <f t="shared" si="64"/>
        <v>#DIV/0!</v>
      </c>
      <c r="Y227" s="6" t="e">
        <f t="shared" si="65"/>
        <v>#NUM!</v>
      </c>
      <c r="Z227" s="6" t="e">
        <f t="shared" si="66"/>
        <v>#NUM!</v>
      </c>
      <c r="AA227" s="6" t="e">
        <f t="shared" si="67"/>
        <v>#NUM!</v>
      </c>
      <c r="AB227" s="26">
        <v>-13.586906357416865</v>
      </c>
      <c r="AC227" s="4">
        <f t="shared" si="68"/>
        <v>0</v>
      </c>
      <c r="AD227" s="4">
        <f t="shared" si="69"/>
        <v>0</v>
      </c>
      <c r="AE227" s="4">
        <f t="shared" si="70"/>
        <v>0</v>
      </c>
      <c r="AF227" s="27">
        <v>-10.156431443339946</v>
      </c>
      <c r="AG227" s="6" t="e">
        <f t="shared" si="71"/>
        <v>#NUM!</v>
      </c>
      <c r="AH227" s="6">
        <f t="shared" si="72"/>
        <v>0</v>
      </c>
      <c r="AI227" s="6" t="e">
        <f t="shared" si="73"/>
        <v>#NUM!</v>
      </c>
      <c r="AK227" s="1" t="e">
        <f t="shared" si="74"/>
        <v>#DIV/0!</v>
      </c>
      <c r="AL227" s="1" t="e">
        <f t="shared" si="75"/>
        <v>#DIV/0!</v>
      </c>
    </row>
    <row r="228" spans="4:38" x14ac:dyDescent="0.25">
      <c r="D228" s="1">
        <v>2016</v>
      </c>
      <c r="E228" s="1" t="s">
        <v>9</v>
      </c>
      <c r="F228" s="2" t="s">
        <v>200</v>
      </c>
      <c r="G228">
        <v>3</v>
      </c>
      <c r="H228">
        <v>43590368</v>
      </c>
      <c r="I228" s="1">
        <v>0</v>
      </c>
      <c r="J228" s="1">
        <v>8175</v>
      </c>
      <c r="K228" s="1">
        <v>750000</v>
      </c>
      <c r="M228" s="3"/>
      <c r="N228">
        <v>10.9</v>
      </c>
      <c r="O228"/>
      <c r="P228"/>
      <c r="Q228" s="1">
        <f t="shared" si="57"/>
        <v>10</v>
      </c>
      <c r="R228" s="5" t="e">
        <f t="shared" si="58"/>
        <v>#DIV/0!</v>
      </c>
      <c r="S228" s="4" t="e">
        <f t="shared" si="59"/>
        <v>#DIV/0!</v>
      </c>
      <c r="T228" s="6" t="e">
        <f t="shared" si="60"/>
        <v>#NUM!</v>
      </c>
      <c r="U228" s="6" t="e">
        <f t="shared" si="61"/>
        <v>#NUM!</v>
      </c>
      <c r="V228" s="4" t="e">
        <f t="shared" si="62"/>
        <v>#DIV/0!</v>
      </c>
      <c r="W228" s="4" t="e">
        <f t="shared" si="63"/>
        <v>#DIV/0!</v>
      </c>
      <c r="X228" s="4" t="e">
        <f t="shared" si="64"/>
        <v>#DIV/0!</v>
      </c>
      <c r="Y228" s="6" t="e">
        <f t="shared" si="65"/>
        <v>#NUM!</v>
      </c>
      <c r="Z228" s="6" t="e">
        <f t="shared" si="66"/>
        <v>#NUM!</v>
      </c>
      <c r="AA228" s="6" t="e">
        <f t="shared" si="67"/>
        <v>#NUM!</v>
      </c>
      <c r="AB228" s="26">
        <v>-13.586906357416865</v>
      </c>
      <c r="AC228" s="4">
        <f t="shared" si="68"/>
        <v>0</v>
      </c>
      <c r="AD228" s="4">
        <f t="shared" si="69"/>
        <v>0</v>
      </c>
      <c r="AE228" s="4">
        <f t="shared" si="70"/>
        <v>0</v>
      </c>
      <c r="AF228" s="27">
        <v>-10.156431443339946</v>
      </c>
      <c r="AG228" s="6" t="e">
        <f t="shared" si="71"/>
        <v>#NUM!</v>
      </c>
      <c r="AH228" s="6">
        <f t="shared" si="72"/>
        <v>0</v>
      </c>
      <c r="AI228" s="6" t="e">
        <f t="shared" si="73"/>
        <v>#NUM!</v>
      </c>
      <c r="AK228" s="1" t="e">
        <f t="shared" si="74"/>
        <v>#DIV/0!</v>
      </c>
      <c r="AL228" s="1" t="e">
        <f t="shared" si="75"/>
        <v>#DIV/0!</v>
      </c>
    </row>
    <row r="229" spans="4:38" x14ac:dyDescent="0.25">
      <c r="D229" s="1">
        <v>1980</v>
      </c>
      <c r="E229" s="1" t="s">
        <v>10</v>
      </c>
      <c r="F229" s="2" t="s">
        <v>201</v>
      </c>
      <c r="G229">
        <v>2</v>
      </c>
      <c r="H229">
        <v>3099754</v>
      </c>
      <c r="I229" s="1">
        <v>0</v>
      </c>
      <c r="M229" s="3"/>
      <c r="N229">
        <v>74.900000000000006</v>
      </c>
      <c r="O229"/>
      <c r="P229"/>
      <c r="Q229" s="1">
        <f t="shared" si="57"/>
        <v>10</v>
      </c>
      <c r="R229" s="5" t="e">
        <f t="shared" si="58"/>
        <v>#DIV/0!</v>
      </c>
      <c r="S229" s="4" t="e">
        <f t="shared" si="59"/>
        <v>#DIV/0!</v>
      </c>
      <c r="T229" s="6" t="e">
        <f t="shared" si="60"/>
        <v>#NUM!</v>
      </c>
      <c r="U229" s="6" t="e">
        <f t="shared" si="61"/>
        <v>#NUM!</v>
      </c>
      <c r="V229" s="4" t="e">
        <f t="shared" si="62"/>
        <v>#DIV/0!</v>
      </c>
      <c r="W229" s="4" t="e">
        <f t="shared" si="63"/>
        <v>#DIV/0!</v>
      </c>
      <c r="X229" s="4" t="e">
        <f t="shared" si="64"/>
        <v>#DIV/0!</v>
      </c>
      <c r="Y229" s="6" t="e">
        <f t="shared" si="65"/>
        <v>#NUM!</v>
      </c>
      <c r="Z229" s="6" t="e">
        <f t="shared" si="66"/>
        <v>#NUM!</v>
      </c>
      <c r="AA229" s="6" t="e">
        <f t="shared" si="67"/>
        <v>#NUM!</v>
      </c>
      <c r="AB229" s="26">
        <v>-13.586906357416865</v>
      </c>
      <c r="AC229" s="4">
        <f t="shared" si="68"/>
        <v>0</v>
      </c>
      <c r="AD229" s="4">
        <f t="shared" si="69"/>
        <v>0</v>
      </c>
      <c r="AE229" s="4">
        <f t="shared" si="70"/>
        <v>0</v>
      </c>
      <c r="AF229" s="27">
        <v>-10.156431443339946</v>
      </c>
      <c r="AG229" s="6" t="e">
        <f t="shared" si="71"/>
        <v>#NUM!</v>
      </c>
      <c r="AH229" s="6">
        <f t="shared" si="72"/>
        <v>0</v>
      </c>
      <c r="AI229" s="6" t="e">
        <f t="shared" si="73"/>
        <v>#NUM!</v>
      </c>
      <c r="AK229" s="1" t="e">
        <f t="shared" si="74"/>
        <v>#DIV/0!</v>
      </c>
      <c r="AL229" s="1" t="e">
        <f t="shared" si="75"/>
        <v>#DIV/0!</v>
      </c>
    </row>
    <row r="230" spans="4:38" x14ac:dyDescent="0.25">
      <c r="D230" s="1">
        <v>1981</v>
      </c>
      <c r="E230" s="1" t="s">
        <v>10</v>
      </c>
      <c r="F230" s="2" t="s">
        <v>201</v>
      </c>
      <c r="G230">
        <v>2</v>
      </c>
      <c r="H230">
        <v>3148096</v>
      </c>
      <c r="I230" s="1">
        <v>0</v>
      </c>
      <c r="J230" s="1">
        <v>5272</v>
      </c>
      <c r="K230" s="1">
        <v>73324.06</v>
      </c>
      <c r="M230" s="3"/>
      <c r="N230">
        <v>71.900000000000006</v>
      </c>
      <c r="O230"/>
      <c r="P230"/>
      <c r="Q230" s="1">
        <f t="shared" si="57"/>
        <v>10</v>
      </c>
      <c r="R230" s="5" t="e">
        <f t="shared" si="58"/>
        <v>#DIV/0!</v>
      </c>
      <c r="S230" s="4" t="e">
        <f t="shared" si="59"/>
        <v>#DIV/0!</v>
      </c>
      <c r="T230" s="6" t="e">
        <f t="shared" si="60"/>
        <v>#NUM!</v>
      </c>
      <c r="U230" s="6" t="e">
        <f t="shared" si="61"/>
        <v>#NUM!</v>
      </c>
      <c r="V230" s="4" t="e">
        <f t="shared" si="62"/>
        <v>#DIV/0!</v>
      </c>
      <c r="W230" s="4" t="e">
        <f t="shared" si="63"/>
        <v>#DIV/0!</v>
      </c>
      <c r="X230" s="4" t="e">
        <f t="shared" si="64"/>
        <v>#DIV/0!</v>
      </c>
      <c r="Y230" s="6" t="e">
        <f t="shared" si="65"/>
        <v>#NUM!</v>
      </c>
      <c r="Z230" s="6" t="e">
        <f t="shared" si="66"/>
        <v>#NUM!</v>
      </c>
      <c r="AA230" s="6" t="e">
        <f t="shared" si="67"/>
        <v>#NUM!</v>
      </c>
      <c r="AB230" s="26">
        <v>-13.586906357416865</v>
      </c>
      <c r="AC230" s="4">
        <f t="shared" si="68"/>
        <v>0</v>
      </c>
      <c r="AD230" s="4">
        <f t="shared" si="69"/>
        <v>0</v>
      </c>
      <c r="AE230" s="4">
        <f t="shared" si="70"/>
        <v>0</v>
      </c>
      <c r="AF230" s="27">
        <v>-10.156431443339946</v>
      </c>
      <c r="AG230" s="6" t="e">
        <f t="shared" si="71"/>
        <v>#NUM!</v>
      </c>
      <c r="AH230" s="6">
        <f t="shared" si="72"/>
        <v>0</v>
      </c>
      <c r="AI230" s="6" t="e">
        <f t="shared" si="73"/>
        <v>#NUM!</v>
      </c>
      <c r="AK230" s="1" t="e">
        <f t="shared" si="74"/>
        <v>#DIV/0!</v>
      </c>
      <c r="AL230" s="1" t="e">
        <f t="shared" si="75"/>
        <v>#DIV/0!</v>
      </c>
    </row>
    <row r="231" spans="4:38" x14ac:dyDescent="0.25">
      <c r="D231" s="1">
        <v>1982</v>
      </c>
      <c r="E231" s="1" t="s">
        <v>10</v>
      </c>
      <c r="F231" s="2" t="s">
        <v>201</v>
      </c>
      <c r="G231">
        <v>2</v>
      </c>
      <c r="H231">
        <v>3193689</v>
      </c>
      <c r="I231" s="1">
        <v>0</v>
      </c>
      <c r="J231" s="1">
        <v>5208</v>
      </c>
      <c r="K231" s="1">
        <v>75369.03</v>
      </c>
      <c r="M231" s="3"/>
      <c r="N231">
        <v>69.099999999999994</v>
      </c>
      <c r="O231"/>
      <c r="P231"/>
      <c r="Q231" s="1">
        <f t="shared" si="57"/>
        <v>10</v>
      </c>
      <c r="R231" s="5" t="e">
        <f t="shared" si="58"/>
        <v>#DIV/0!</v>
      </c>
      <c r="S231" s="4" t="e">
        <f t="shared" si="59"/>
        <v>#DIV/0!</v>
      </c>
      <c r="T231" s="6" t="e">
        <f t="shared" si="60"/>
        <v>#NUM!</v>
      </c>
      <c r="U231" s="6" t="e">
        <f t="shared" si="61"/>
        <v>#NUM!</v>
      </c>
      <c r="V231" s="4" t="e">
        <f t="shared" si="62"/>
        <v>#DIV/0!</v>
      </c>
      <c r="W231" s="4" t="e">
        <f t="shared" si="63"/>
        <v>#DIV/0!</v>
      </c>
      <c r="X231" s="4" t="e">
        <f t="shared" si="64"/>
        <v>#DIV/0!</v>
      </c>
      <c r="Y231" s="6" t="e">
        <f t="shared" si="65"/>
        <v>#NUM!</v>
      </c>
      <c r="Z231" s="6" t="e">
        <f t="shared" si="66"/>
        <v>#NUM!</v>
      </c>
      <c r="AA231" s="6" t="e">
        <f t="shared" si="67"/>
        <v>#NUM!</v>
      </c>
      <c r="AB231" s="26">
        <v>-13.586906357416865</v>
      </c>
      <c r="AC231" s="4">
        <f t="shared" si="68"/>
        <v>0</v>
      </c>
      <c r="AD231" s="4">
        <f t="shared" si="69"/>
        <v>0</v>
      </c>
      <c r="AE231" s="4">
        <f t="shared" si="70"/>
        <v>0</v>
      </c>
      <c r="AF231" s="27">
        <v>-10.156431443339946</v>
      </c>
      <c r="AG231" s="6" t="e">
        <f t="shared" si="71"/>
        <v>#NUM!</v>
      </c>
      <c r="AH231" s="6">
        <f t="shared" si="72"/>
        <v>0</v>
      </c>
      <c r="AI231" s="6" t="e">
        <f t="shared" si="73"/>
        <v>#NUM!</v>
      </c>
      <c r="AK231" s="1" t="e">
        <f t="shared" si="74"/>
        <v>#DIV/0!</v>
      </c>
      <c r="AL231" s="1" t="e">
        <f t="shared" si="75"/>
        <v>#DIV/0!</v>
      </c>
    </row>
    <row r="232" spans="4:38" x14ac:dyDescent="0.25">
      <c r="D232" s="1">
        <v>1983</v>
      </c>
      <c r="E232" s="1" t="s">
        <v>10</v>
      </c>
      <c r="F232" s="2" t="s">
        <v>201</v>
      </c>
      <c r="G232">
        <v>2</v>
      </c>
      <c r="H232">
        <v>3238595</v>
      </c>
      <c r="I232" s="1">
        <v>0</v>
      </c>
      <c r="J232" s="1">
        <v>5130</v>
      </c>
      <c r="K232" s="1">
        <v>77259.039999999994</v>
      </c>
      <c r="M232" s="3"/>
      <c r="N232">
        <v>66.400000000000006</v>
      </c>
      <c r="O232"/>
      <c r="P232"/>
      <c r="Q232" s="1">
        <f t="shared" si="57"/>
        <v>10</v>
      </c>
      <c r="R232" s="5" t="e">
        <f t="shared" si="58"/>
        <v>#DIV/0!</v>
      </c>
      <c r="S232" s="4" t="e">
        <f t="shared" si="59"/>
        <v>#DIV/0!</v>
      </c>
      <c r="T232" s="6" t="e">
        <f t="shared" si="60"/>
        <v>#NUM!</v>
      </c>
      <c r="U232" s="6" t="e">
        <f t="shared" si="61"/>
        <v>#NUM!</v>
      </c>
      <c r="V232" s="4" t="e">
        <f t="shared" si="62"/>
        <v>#DIV/0!</v>
      </c>
      <c r="W232" s="4" t="e">
        <f t="shared" si="63"/>
        <v>#DIV/0!</v>
      </c>
      <c r="X232" s="4" t="e">
        <f t="shared" si="64"/>
        <v>#DIV/0!</v>
      </c>
      <c r="Y232" s="6" t="e">
        <f t="shared" si="65"/>
        <v>#NUM!</v>
      </c>
      <c r="Z232" s="6" t="e">
        <f t="shared" si="66"/>
        <v>#NUM!</v>
      </c>
      <c r="AA232" s="6" t="e">
        <f t="shared" si="67"/>
        <v>#NUM!</v>
      </c>
      <c r="AB232" s="26">
        <v>-13.586906357416865</v>
      </c>
      <c r="AC232" s="4">
        <f t="shared" si="68"/>
        <v>0</v>
      </c>
      <c r="AD232" s="4">
        <f t="shared" si="69"/>
        <v>0</v>
      </c>
      <c r="AE232" s="4">
        <f t="shared" si="70"/>
        <v>0</v>
      </c>
      <c r="AF232" s="27">
        <v>-10.156431443339946</v>
      </c>
      <c r="AG232" s="6" t="e">
        <f t="shared" si="71"/>
        <v>#NUM!</v>
      </c>
      <c r="AH232" s="6">
        <f t="shared" si="72"/>
        <v>0</v>
      </c>
      <c r="AI232" s="6" t="e">
        <f t="shared" si="73"/>
        <v>#NUM!</v>
      </c>
      <c r="AK232" s="1" t="e">
        <f t="shared" si="74"/>
        <v>#DIV/0!</v>
      </c>
      <c r="AL232" s="1" t="e">
        <f t="shared" si="75"/>
        <v>#DIV/0!</v>
      </c>
    </row>
    <row r="233" spans="4:38" x14ac:dyDescent="0.25">
      <c r="D233" s="1">
        <v>1984</v>
      </c>
      <c r="E233" s="1" t="s">
        <v>10</v>
      </c>
      <c r="F233" s="2" t="s">
        <v>201</v>
      </c>
      <c r="G233">
        <v>2</v>
      </c>
      <c r="H233">
        <v>3285599</v>
      </c>
      <c r="I233" s="1">
        <v>0</v>
      </c>
      <c r="J233" s="1">
        <v>5040</v>
      </c>
      <c r="K233" s="1">
        <v>78873.240000000005</v>
      </c>
      <c r="M233" s="3"/>
      <c r="N233">
        <v>63.9</v>
      </c>
      <c r="O233"/>
      <c r="P233"/>
      <c r="Q233" s="1">
        <f t="shared" si="57"/>
        <v>10</v>
      </c>
      <c r="R233" s="5" t="e">
        <f t="shared" si="58"/>
        <v>#DIV/0!</v>
      </c>
      <c r="S233" s="4" t="e">
        <f t="shared" si="59"/>
        <v>#DIV/0!</v>
      </c>
      <c r="T233" s="6" t="e">
        <f t="shared" si="60"/>
        <v>#NUM!</v>
      </c>
      <c r="U233" s="6" t="e">
        <f t="shared" si="61"/>
        <v>#NUM!</v>
      </c>
      <c r="V233" s="4" t="e">
        <f t="shared" si="62"/>
        <v>#DIV/0!</v>
      </c>
      <c r="W233" s="4" t="e">
        <f t="shared" si="63"/>
        <v>#DIV/0!</v>
      </c>
      <c r="X233" s="4" t="e">
        <f t="shared" si="64"/>
        <v>#DIV/0!</v>
      </c>
      <c r="Y233" s="6" t="e">
        <f t="shared" si="65"/>
        <v>#NUM!</v>
      </c>
      <c r="Z233" s="6" t="e">
        <f t="shared" si="66"/>
        <v>#NUM!</v>
      </c>
      <c r="AA233" s="6" t="e">
        <f t="shared" si="67"/>
        <v>#NUM!</v>
      </c>
      <c r="AB233" s="26">
        <v>-13.586906357416865</v>
      </c>
      <c r="AC233" s="4">
        <f t="shared" si="68"/>
        <v>0</v>
      </c>
      <c r="AD233" s="4">
        <f t="shared" si="69"/>
        <v>0</v>
      </c>
      <c r="AE233" s="4">
        <f t="shared" si="70"/>
        <v>0</v>
      </c>
      <c r="AF233" s="27">
        <v>-10.156431443339946</v>
      </c>
      <c r="AG233" s="6" t="e">
        <f t="shared" si="71"/>
        <v>#NUM!</v>
      </c>
      <c r="AH233" s="6">
        <f t="shared" si="72"/>
        <v>0</v>
      </c>
      <c r="AI233" s="6" t="e">
        <f t="shared" si="73"/>
        <v>#NUM!</v>
      </c>
      <c r="AK233" s="1" t="e">
        <f t="shared" si="74"/>
        <v>#DIV/0!</v>
      </c>
      <c r="AL233" s="1" t="e">
        <f t="shared" si="75"/>
        <v>#DIV/0!</v>
      </c>
    </row>
    <row r="234" spans="4:38" x14ac:dyDescent="0.25">
      <c r="D234" s="1">
        <v>1985</v>
      </c>
      <c r="E234" s="1" t="s">
        <v>10</v>
      </c>
      <c r="F234" s="2" t="s">
        <v>201</v>
      </c>
      <c r="G234">
        <v>2</v>
      </c>
      <c r="H234">
        <v>3335940</v>
      </c>
      <c r="I234" s="1">
        <v>0</v>
      </c>
      <c r="J234" s="1">
        <v>4921</v>
      </c>
      <c r="K234" s="1">
        <v>80146.58</v>
      </c>
      <c r="M234" s="3"/>
      <c r="N234">
        <v>61.4</v>
      </c>
      <c r="O234"/>
      <c r="P234"/>
      <c r="Q234" s="1">
        <f t="shared" si="57"/>
        <v>10</v>
      </c>
      <c r="R234" s="5" t="e">
        <f t="shared" si="58"/>
        <v>#DIV/0!</v>
      </c>
      <c r="S234" s="4" t="e">
        <f t="shared" si="59"/>
        <v>#DIV/0!</v>
      </c>
      <c r="T234" s="6" t="e">
        <f t="shared" si="60"/>
        <v>#NUM!</v>
      </c>
      <c r="U234" s="6" t="e">
        <f t="shared" si="61"/>
        <v>#NUM!</v>
      </c>
      <c r="V234" s="4" t="e">
        <f t="shared" si="62"/>
        <v>#DIV/0!</v>
      </c>
      <c r="W234" s="4" t="e">
        <f t="shared" si="63"/>
        <v>#DIV/0!</v>
      </c>
      <c r="X234" s="4" t="e">
        <f t="shared" si="64"/>
        <v>#DIV/0!</v>
      </c>
      <c r="Y234" s="6" t="e">
        <f t="shared" si="65"/>
        <v>#NUM!</v>
      </c>
      <c r="Z234" s="6" t="e">
        <f t="shared" si="66"/>
        <v>#NUM!</v>
      </c>
      <c r="AA234" s="6" t="e">
        <f t="shared" si="67"/>
        <v>#NUM!</v>
      </c>
      <c r="AB234" s="26">
        <v>-13.586906357416865</v>
      </c>
      <c r="AC234" s="4">
        <f t="shared" si="68"/>
        <v>0</v>
      </c>
      <c r="AD234" s="4">
        <f t="shared" si="69"/>
        <v>0</v>
      </c>
      <c r="AE234" s="4">
        <f t="shared" si="70"/>
        <v>0</v>
      </c>
      <c r="AF234" s="27">
        <v>-10.156431443339946</v>
      </c>
      <c r="AG234" s="6" t="e">
        <f t="shared" si="71"/>
        <v>#NUM!</v>
      </c>
      <c r="AH234" s="6">
        <f t="shared" si="72"/>
        <v>0</v>
      </c>
      <c r="AI234" s="6" t="e">
        <f t="shared" si="73"/>
        <v>#NUM!</v>
      </c>
      <c r="AK234" s="1" t="e">
        <f t="shared" si="74"/>
        <v>#DIV/0!</v>
      </c>
      <c r="AL234" s="1" t="e">
        <f t="shared" si="75"/>
        <v>#DIV/0!</v>
      </c>
    </row>
    <row r="235" spans="4:38" x14ac:dyDescent="0.25">
      <c r="D235" s="1">
        <v>1986</v>
      </c>
      <c r="E235" s="1" t="s">
        <v>10</v>
      </c>
      <c r="F235" s="2" t="s">
        <v>201</v>
      </c>
      <c r="G235">
        <v>2</v>
      </c>
      <c r="H235">
        <v>3392264</v>
      </c>
      <c r="I235" s="1">
        <v>0</v>
      </c>
      <c r="J235" s="1">
        <v>4769</v>
      </c>
      <c r="K235" s="1">
        <v>80830.509999999995</v>
      </c>
      <c r="M235" s="3"/>
      <c r="N235">
        <v>59</v>
      </c>
      <c r="O235"/>
      <c r="P235"/>
      <c r="Q235" s="1">
        <f t="shared" si="57"/>
        <v>10</v>
      </c>
      <c r="R235" s="5" t="e">
        <f t="shared" si="58"/>
        <v>#DIV/0!</v>
      </c>
      <c r="S235" s="4" t="e">
        <f t="shared" si="59"/>
        <v>#DIV/0!</v>
      </c>
      <c r="T235" s="6" t="e">
        <f t="shared" si="60"/>
        <v>#NUM!</v>
      </c>
      <c r="U235" s="6" t="e">
        <f t="shared" si="61"/>
        <v>#NUM!</v>
      </c>
      <c r="V235" s="4" t="e">
        <f t="shared" si="62"/>
        <v>#DIV/0!</v>
      </c>
      <c r="W235" s="4" t="e">
        <f t="shared" si="63"/>
        <v>#DIV/0!</v>
      </c>
      <c r="X235" s="4" t="e">
        <f t="shared" si="64"/>
        <v>#DIV/0!</v>
      </c>
      <c r="Y235" s="6" t="e">
        <f t="shared" si="65"/>
        <v>#NUM!</v>
      </c>
      <c r="Z235" s="6" t="e">
        <f t="shared" si="66"/>
        <v>#NUM!</v>
      </c>
      <c r="AA235" s="6" t="e">
        <f t="shared" si="67"/>
        <v>#NUM!</v>
      </c>
      <c r="AB235" s="26">
        <v>-13.586906357416865</v>
      </c>
      <c r="AC235" s="4">
        <f t="shared" si="68"/>
        <v>0</v>
      </c>
      <c r="AD235" s="4">
        <f t="shared" si="69"/>
        <v>0</v>
      </c>
      <c r="AE235" s="4">
        <f t="shared" si="70"/>
        <v>0</v>
      </c>
      <c r="AF235" s="27">
        <v>-10.156431443339946</v>
      </c>
      <c r="AG235" s="6" t="e">
        <f t="shared" si="71"/>
        <v>#NUM!</v>
      </c>
      <c r="AH235" s="6">
        <f t="shared" si="72"/>
        <v>0</v>
      </c>
      <c r="AI235" s="6" t="e">
        <f t="shared" si="73"/>
        <v>#NUM!</v>
      </c>
      <c r="AK235" s="1" t="e">
        <f t="shared" si="74"/>
        <v>#DIV/0!</v>
      </c>
      <c r="AL235" s="1" t="e">
        <f t="shared" si="75"/>
        <v>#DIV/0!</v>
      </c>
    </row>
    <row r="236" spans="4:38" x14ac:dyDescent="0.25">
      <c r="D236" s="1">
        <v>1987</v>
      </c>
      <c r="E236" s="1" t="s">
        <v>10</v>
      </c>
      <c r="F236" s="2" t="s">
        <v>201</v>
      </c>
      <c r="G236">
        <v>2</v>
      </c>
      <c r="H236">
        <v>3451947</v>
      </c>
      <c r="I236" s="1">
        <v>0</v>
      </c>
      <c r="J236" s="1">
        <v>4580</v>
      </c>
      <c r="K236" s="1">
        <v>80918.73</v>
      </c>
      <c r="M236" s="3"/>
      <c r="N236">
        <v>56.6</v>
      </c>
      <c r="O236"/>
      <c r="P236"/>
      <c r="Q236" s="1">
        <f t="shared" si="57"/>
        <v>10</v>
      </c>
      <c r="R236" s="5" t="e">
        <f t="shared" si="58"/>
        <v>#DIV/0!</v>
      </c>
      <c r="S236" s="4" t="e">
        <f t="shared" si="59"/>
        <v>#DIV/0!</v>
      </c>
      <c r="T236" s="6" t="e">
        <f t="shared" si="60"/>
        <v>#NUM!</v>
      </c>
      <c r="U236" s="6" t="e">
        <f t="shared" si="61"/>
        <v>#NUM!</v>
      </c>
      <c r="V236" s="4" t="e">
        <f t="shared" si="62"/>
        <v>#DIV/0!</v>
      </c>
      <c r="W236" s="4" t="e">
        <f t="shared" si="63"/>
        <v>#DIV/0!</v>
      </c>
      <c r="X236" s="4" t="e">
        <f t="shared" si="64"/>
        <v>#DIV/0!</v>
      </c>
      <c r="Y236" s="6" t="e">
        <f t="shared" si="65"/>
        <v>#NUM!</v>
      </c>
      <c r="Z236" s="6" t="e">
        <f t="shared" si="66"/>
        <v>#NUM!</v>
      </c>
      <c r="AA236" s="6" t="e">
        <f t="shared" si="67"/>
        <v>#NUM!</v>
      </c>
      <c r="AB236" s="26">
        <v>-13.586906357416865</v>
      </c>
      <c r="AC236" s="4">
        <f t="shared" si="68"/>
        <v>0</v>
      </c>
      <c r="AD236" s="4">
        <f t="shared" si="69"/>
        <v>0</v>
      </c>
      <c r="AE236" s="4">
        <f t="shared" si="70"/>
        <v>0</v>
      </c>
      <c r="AF236" s="27">
        <v>-10.156431443339946</v>
      </c>
      <c r="AG236" s="6" t="e">
        <f t="shared" si="71"/>
        <v>#NUM!</v>
      </c>
      <c r="AH236" s="6">
        <f t="shared" si="72"/>
        <v>0</v>
      </c>
      <c r="AI236" s="6" t="e">
        <f t="shared" si="73"/>
        <v>#NUM!</v>
      </c>
      <c r="AK236" s="1" t="e">
        <f t="shared" si="74"/>
        <v>#DIV/0!</v>
      </c>
      <c r="AL236" s="1" t="e">
        <f t="shared" si="75"/>
        <v>#DIV/0!</v>
      </c>
    </row>
    <row r="237" spans="4:38" x14ac:dyDescent="0.25">
      <c r="D237" s="1">
        <v>1988</v>
      </c>
      <c r="E237" s="1" t="s">
        <v>10</v>
      </c>
      <c r="F237" s="2" t="s">
        <v>201</v>
      </c>
      <c r="G237">
        <v>2</v>
      </c>
      <c r="H237">
        <v>3504659</v>
      </c>
      <c r="I237" s="1">
        <v>0</v>
      </c>
      <c r="J237" s="1">
        <v>6618</v>
      </c>
      <c r="K237" s="1">
        <v>80805.86</v>
      </c>
      <c r="M237" s="3"/>
      <c r="N237">
        <v>81.900000000000006</v>
      </c>
      <c r="O237"/>
      <c r="P237"/>
      <c r="Q237" s="1">
        <f t="shared" si="57"/>
        <v>10</v>
      </c>
      <c r="R237" s="5" t="e">
        <f t="shared" si="58"/>
        <v>#DIV/0!</v>
      </c>
      <c r="S237" s="4" t="e">
        <f t="shared" si="59"/>
        <v>#DIV/0!</v>
      </c>
      <c r="T237" s="6" t="e">
        <f t="shared" si="60"/>
        <v>#NUM!</v>
      </c>
      <c r="U237" s="6" t="e">
        <f t="shared" si="61"/>
        <v>#NUM!</v>
      </c>
      <c r="V237" s="4" t="e">
        <f t="shared" si="62"/>
        <v>#DIV/0!</v>
      </c>
      <c r="W237" s="4" t="e">
        <f t="shared" si="63"/>
        <v>#DIV/0!</v>
      </c>
      <c r="X237" s="4" t="e">
        <f t="shared" si="64"/>
        <v>#DIV/0!</v>
      </c>
      <c r="Y237" s="6" t="e">
        <f t="shared" si="65"/>
        <v>#NUM!</v>
      </c>
      <c r="Z237" s="6" t="e">
        <f t="shared" si="66"/>
        <v>#NUM!</v>
      </c>
      <c r="AA237" s="6" t="e">
        <f t="shared" si="67"/>
        <v>#NUM!</v>
      </c>
      <c r="AB237" s="26">
        <v>-13.586906357416865</v>
      </c>
      <c r="AC237" s="4">
        <f t="shared" si="68"/>
        <v>0</v>
      </c>
      <c r="AD237" s="4">
        <f t="shared" si="69"/>
        <v>0</v>
      </c>
      <c r="AE237" s="4">
        <f t="shared" si="70"/>
        <v>0</v>
      </c>
      <c r="AF237" s="27">
        <v>-10.156431443339946</v>
      </c>
      <c r="AG237" s="6" t="e">
        <f t="shared" si="71"/>
        <v>#NUM!</v>
      </c>
      <c r="AH237" s="6">
        <f t="shared" si="72"/>
        <v>0</v>
      </c>
      <c r="AI237" s="6" t="e">
        <f t="shared" si="73"/>
        <v>#NUM!</v>
      </c>
      <c r="AK237" s="1" t="e">
        <f t="shared" si="74"/>
        <v>#DIV/0!</v>
      </c>
      <c r="AL237" s="1" t="e">
        <f t="shared" si="75"/>
        <v>#DIV/0!</v>
      </c>
    </row>
    <row r="238" spans="4:38" x14ac:dyDescent="0.25">
      <c r="D238" s="1">
        <v>1989</v>
      </c>
      <c r="E238" s="1" t="s">
        <v>10</v>
      </c>
      <c r="F238" s="2" t="s">
        <v>201</v>
      </c>
      <c r="G238">
        <v>2</v>
      </c>
      <c r="H238">
        <v>3536474</v>
      </c>
      <c r="I238" s="1">
        <v>0</v>
      </c>
      <c r="J238" s="1">
        <v>4082</v>
      </c>
      <c r="K238" s="1">
        <v>78651.25</v>
      </c>
      <c r="M238" s="3"/>
      <c r="N238">
        <v>51.9</v>
      </c>
      <c r="O238"/>
      <c r="P238"/>
      <c r="Q238" s="1">
        <f t="shared" si="57"/>
        <v>10</v>
      </c>
      <c r="R238" s="5" t="e">
        <f t="shared" si="58"/>
        <v>#DIV/0!</v>
      </c>
      <c r="S238" s="4" t="e">
        <f t="shared" si="59"/>
        <v>#DIV/0!</v>
      </c>
      <c r="T238" s="6" t="e">
        <f t="shared" si="60"/>
        <v>#NUM!</v>
      </c>
      <c r="U238" s="6" t="e">
        <f t="shared" si="61"/>
        <v>#NUM!</v>
      </c>
      <c r="V238" s="4" t="e">
        <f t="shared" si="62"/>
        <v>#DIV/0!</v>
      </c>
      <c r="W238" s="4" t="e">
        <f t="shared" si="63"/>
        <v>#DIV/0!</v>
      </c>
      <c r="X238" s="4" t="e">
        <f t="shared" si="64"/>
        <v>#DIV/0!</v>
      </c>
      <c r="Y238" s="6" t="e">
        <f t="shared" si="65"/>
        <v>#NUM!</v>
      </c>
      <c r="Z238" s="6" t="e">
        <f t="shared" si="66"/>
        <v>#NUM!</v>
      </c>
      <c r="AA238" s="6" t="e">
        <f t="shared" si="67"/>
        <v>#NUM!</v>
      </c>
      <c r="AB238" s="26">
        <v>-13.586906357416865</v>
      </c>
      <c r="AC238" s="4">
        <f t="shared" si="68"/>
        <v>0</v>
      </c>
      <c r="AD238" s="4">
        <f t="shared" si="69"/>
        <v>0</v>
      </c>
      <c r="AE238" s="4">
        <f t="shared" si="70"/>
        <v>0</v>
      </c>
      <c r="AF238" s="27">
        <v>-10.156431443339946</v>
      </c>
      <c r="AG238" s="6" t="e">
        <f t="shared" si="71"/>
        <v>#NUM!</v>
      </c>
      <c r="AH238" s="6">
        <f t="shared" si="72"/>
        <v>0</v>
      </c>
      <c r="AI238" s="6" t="e">
        <f t="shared" si="73"/>
        <v>#NUM!</v>
      </c>
      <c r="AK238" s="1" t="e">
        <f t="shared" si="74"/>
        <v>#DIV/0!</v>
      </c>
      <c r="AL238" s="1" t="e">
        <f t="shared" si="75"/>
        <v>#DIV/0!</v>
      </c>
    </row>
    <row r="239" spans="4:38" x14ac:dyDescent="0.25">
      <c r="D239" s="1">
        <v>1990</v>
      </c>
      <c r="E239" s="1" t="s">
        <v>10</v>
      </c>
      <c r="F239" s="2" t="s">
        <v>201</v>
      </c>
      <c r="G239">
        <v>2</v>
      </c>
      <c r="H239">
        <v>3538171</v>
      </c>
      <c r="I239" s="1">
        <v>0</v>
      </c>
      <c r="J239" s="1">
        <v>3789</v>
      </c>
      <c r="K239" s="1">
        <v>76391.13</v>
      </c>
      <c r="L239" s="1">
        <v>58620.69</v>
      </c>
      <c r="M239" s="3">
        <v>43</v>
      </c>
      <c r="N239">
        <v>49.6</v>
      </c>
      <c r="O239">
        <v>58</v>
      </c>
      <c r="P239"/>
      <c r="Q239" s="1">
        <f t="shared" si="57"/>
        <v>10</v>
      </c>
      <c r="R239" s="5" t="e">
        <f t="shared" si="58"/>
        <v>#DIV/0!</v>
      </c>
      <c r="S239" s="4" t="e">
        <f t="shared" si="59"/>
        <v>#DIV/0!</v>
      </c>
      <c r="T239" s="6" t="e">
        <f t="shared" si="60"/>
        <v>#NUM!</v>
      </c>
      <c r="U239" s="6" t="e">
        <f t="shared" si="61"/>
        <v>#NUM!</v>
      </c>
      <c r="V239" s="4" t="e">
        <f t="shared" si="62"/>
        <v>#DIV/0!</v>
      </c>
      <c r="W239" s="4" t="e">
        <f t="shared" si="63"/>
        <v>#DIV/0!</v>
      </c>
      <c r="X239" s="4" t="e">
        <f t="shared" si="64"/>
        <v>#DIV/0!</v>
      </c>
      <c r="Y239" s="6" t="e">
        <f t="shared" si="65"/>
        <v>#NUM!</v>
      </c>
      <c r="Z239" s="6" t="e">
        <f t="shared" si="66"/>
        <v>#NUM!</v>
      </c>
      <c r="AA239" s="6" t="e">
        <f t="shared" si="67"/>
        <v>#NUM!</v>
      </c>
      <c r="AB239" s="26">
        <v>-13.586906357416865</v>
      </c>
      <c r="AC239" s="4">
        <f t="shared" si="68"/>
        <v>0</v>
      </c>
      <c r="AD239" s="4">
        <f t="shared" si="69"/>
        <v>0</v>
      </c>
      <c r="AE239" s="4">
        <f t="shared" si="70"/>
        <v>0</v>
      </c>
      <c r="AF239" s="27">
        <v>-10.156431443339946</v>
      </c>
      <c r="AG239" s="6" t="e">
        <f t="shared" si="71"/>
        <v>#NUM!</v>
      </c>
      <c r="AH239" s="6">
        <f t="shared" si="72"/>
        <v>0</v>
      </c>
      <c r="AI239" s="6" t="e">
        <f t="shared" si="73"/>
        <v>#NUM!</v>
      </c>
      <c r="AK239" s="1" t="e">
        <f t="shared" si="74"/>
        <v>#DIV/0!</v>
      </c>
      <c r="AL239" s="1" t="e">
        <f t="shared" si="75"/>
        <v>#DIV/0!</v>
      </c>
    </row>
    <row r="240" spans="4:38" x14ac:dyDescent="0.25">
      <c r="D240" s="1">
        <v>1991</v>
      </c>
      <c r="E240" s="1" t="s">
        <v>10</v>
      </c>
      <c r="F240" s="2" t="s">
        <v>201</v>
      </c>
      <c r="G240">
        <v>2</v>
      </c>
      <c r="H240">
        <v>3505258</v>
      </c>
      <c r="I240" s="1">
        <v>408.08539999999999</v>
      </c>
      <c r="J240" s="1">
        <v>3467</v>
      </c>
      <c r="K240" s="1">
        <v>73298.100000000006</v>
      </c>
      <c r="L240" s="1">
        <v>75000</v>
      </c>
      <c r="M240" s="3">
        <v>34</v>
      </c>
      <c r="N240">
        <v>47.3</v>
      </c>
      <c r="O240">
        <v>48</v>
      </c>
      <c r="P240"/>
      <c r="Q240" s="1">
        <f t="shared" si="57"/>
        <v>10</v>
      </c>
      <c r="R240" s="5">
        <f t="shared" si="58"/>
        <v>-0.36070881242014541</v>
      </c>
      <c r="S240" s="4">
        <f t="shared" si="59"/>
        <v>26.43927060365306</v>
      </c>
      <c r="T240" s="6">
        <f t="shared" si="60"/>
        <v>-1.5955570436678956</v>
      </c>
      <c r="U240" s="6">
        <f t="shared" si="61"/>
        <v>1.1966677827509218</v>
      </c>
      <c r="V240" s="4">
        <f t="shared" si="62"/>
        <v>46.939291187579855</v>
      </c>
      <c r="W240" s="4">
        <f t="shared" si="63"/>
        <v>1.5434820654379764</v>
      </c>
      <c r="X240" s="4">
        <f t="shared" si="64"/>
        <v>5410302.8577329898</v>
      </c>
      <c r="Y240" s="6">
        <f t="shared" si="65"/>
        <v>46.404442956332105</v>
      </c>
      <c r="Z240" s="6">
        <f t="shared" si="66"/>
        <v>34.101812205713919</v>
      </c>
      <c r="AA240" s="6">
        <f t="shared" si="67"/>
        <v>119535650.04857635</v>
      </c>
      <c r="AB240" s="26">
        <v>-13.586906357416865</v>
      </c>
      <c r="AC240" s="4">
        <f t="shared" si="68"/>
        <v>376.67242633349213</v>
      </c>
      <c r="AD240" s="4">
        <f t="shared" si="69"/>
        <v>5388090431.2688866</v>
      </c>
      <c r="AE240" s="4">
        <f t="shared" si="70"/>
        <v>1537.1451776927365</v>
      </c>
      <c r="AF240" s="27">
        <v>-10.156431443339946</v>
      </c>
      <c r="AG240" s="6">
        <f t="shared" si="71"/>
        <v>63.654455249009189</v>
      </c>
      <c r="AH240" s="6">
        <f t="shared" si="72"/>
        <v>145282126.45766634</v>
      </c>
      <c r="AI240" s="6">
        <f t="shared" si="73"/>
        <v>259.76453832074014</v>
      </c>
      <c r="AK240" s="1">
        <f t="shared" si="74"/>
        <v>6.9908334156297074E-7</v>
      </c>
      <c r="AL240" s="1">
        <f t="shared" si="75"/>
        <v>2.4504674756803357</v>
      </c>
    </row>
    <row r="241" spans="4:38" x14ac:dyDescent="0.25">
      <c r="D241" s="1">
        <v>1992</v>
      </c>
      <c r="E241" s="1" t="s">
        <v>10</v>
      </c>
      <c r="F241" s="2" t="s">
        <v>201</v>
      </c>
      <c r="G241">
        <v>2</v>
      </c>
      <c r="H241">
        <v>3442817</v>
      </c>
      <c r="I241" s="1">
        <v>253.29650000000001</v>
      </c>
      <c r="J241" s="1">
        <v>3130</v>
      </c>
      <c r="K241" s="1">
        <v>69555.56</v>
      </c>
      <c r="L241" s="1">
        <v>65454.55</v>
      </c>
      <c r="M241" s="3">
        <v>36</v>
      </c>
      <c r="N241">
        <v>45</v>
      </c>
      <c r="O241">
        <v>55</v>
      </c>
      <c r="P241"/>
      <c r="Q241" s="1">
        <f t="shared" si="57"/>
        <v>10</v>
      </c>
      <c r="R241" s="5">
        <f t="shared" si="58"/>
        <v>-0.5811371258584308</v>
      </c>
      <c r="S241" s="4">
        <f t="shared" si="59"/>
        <v>40.421318225873634</v>
      </c>
      <c r="T241" s="6">
        <f t="shared" si="60"/>
        <v>-1.8823844304986121</v>
      </c>
      <c r="U241" s="6">
        <f t="shared" si="61"/>
        <v>1.2321062582529294</v>
      </c>
      <c r="V241" s="4">
        <f t="shared" si="62"/>
        <v>44.418862874141567</v>
      </c>
      <c r="W241" s="4">
        <f t="shared" si="63"/>
        <v>0.62664086951490183</v>
      </c>
      <c r="X241" s="4">
        <f t="shared" si="64"/>
        <v>2157409.8384606857</v>
      </c>
      <c r="Y241" s="6">
        <f t="shared" si="65"/>
        <v>53.117615569501389</v>
      </c>
      <c r="Z241" s="6">
        <f t="shared" si="66"/>
        <v>20.55800774514066</v>
      </c>
      <c r="AA241" s="6">
        <f t="shared" si="67"/>
        <v>70777458.551101938</v>
      </c>
      <c r="AB241" s="26">
        <v>-13.586906357416865</v>
      </c>
      <c r="AC241" s="4">
        <f t="shared" si="68"/>
        <v>233.79862949466312</v>
      </c>
      <c r="AD241" s="4">
        <f t="shared" si="69"/>
        <v>2038849122.6705825</v>
      </c>
      <c r="AE241" s="4">
        <f t="shared" si="70"/>
        <v>592.20374555794933</v>
      </c>
      <c r="AF241" s="27">
        <v>-10.156431443339946</v>
      </c>
      <c r="AG241" s="6">
        <f t="shared" si="71"/>
        <v>53.955139443273438</v>
      </c>
      <c r="AH241" s="6">
        <f t="shared" si="72"/>
        <v>88569515.494915485</v>
      </c>
      <c r="AI241" s="6">
        <f t="shared" si="73"/>
        <v>136.66647977993111</v>
      </c>
      <c r="AK241" s="1">
        <f t="shared" si="74"/>
        <v>1.146718640898854E-6</v>
      </c>
      <c r="AL241" s="1">
        <f t="shared" si="75"/>
        <v>3.9479424311034697</v>
      </c>
    </row>
    <row r="242" spans="4:38" x14ac:dyDescent="0.25">
      <c r="D242" s="1">
        <v>1993</v>
      </c>
      <c r="E242" s="1" t="s">
        <v>10</v>
      </c>
      <c r="F242" s="2" t="s">
        <v>201</v>
      </c>
      <c r="G242">
        <v>2</v>
      </c>
      <c r="H242">
        <v>3363108</v>
      </c>
      <c r="I242" s="1">
        <v>180.39570000000001</v>
      </c>
      <c r="J242" s="1">
        <v>2790</v>
      </c>
      <c r="K242" s="1">
        <v>65186.92</v>
      </c>
      <c r="L242" s="1">
        <v>50877.19</v>
      </c>
      <c r="M242" s="3">
        <v>36</v>
      </c>
      <c r="N242">
        <v>42.8</v>
      </c>
      <c r="O242">
        <v>57</v>
      </c>
      <c r="P242"/>
      <c r="Q242" s="1">
        <f t="shared" si="57"/>
        <v>10</v>
      </c>
      <c r="R242" s="5">
        <f t="shared" si="58"/>
        <v>-0.81598397301044312</v>
      </c>
      <c r="S242" s="4">
        <f t="shared" si="59"/>
        <v>53.191481969913909</v>
      </c>
      <c r="T242" s="6">
        <f t="shared" si="60"/>
        <v>-2.1363774818140353</v>
      </c>
      <c r="U242" s="6">
        <f t="shared" si="61"/>
        <v>1.0869288305397422</v>
      </c>
      <c r="V242" s="4">
        <f t="shared" si="62"/>
        <v>41.984016026989551</v>
      </c>
      <c r="W242" s="4">
        <f t="shared" si="63"/>
        <v>0.33914396312935063</v>
      </c>
      <c r="X242" s="4">
        <f t="shared" si="64"/>
        <v>1140577.7755520241</v>
      </c>
      <c r="Y242" s="6">
        <f t="shared" si="65"/>
        <v>54.863622518185963</v>
      </c>
      <c r="Z242" s="6">
        <f t="shared" si="66"/>
        <v>16.596827219167601</v>
      </c>
      <c r="AA242" s="6">
        <f t="shared" si="67"/>
        <v>55816922.395400308</v>
      </c>
      <c r="AB242" s="26">
        <v>-13.586906357416865</v>
      </c>
      <c r="AC242" s="4">
        <f t="shared" si="68"/>
        <v>166.5094757595561</v>
      </c>
      <c r="AD242" s="4">
        <f t="shared" si="69"/>
        <v>1010196707.8629456</v>
      </c>
      <c r="AE242" s="4">
        <f t="shared" si="70"/>
        <v>300.37593436278155</v>
      </c>
      <c r="AF242" s="27">
        <v>-10.156431443339946</v>
      </c>
      <c r="AG242" s="6">
        <f t="shared" si="71"/>
        <v>47.540434823886756</v>
      </c>
      <c r="AH242" s="6">
        <f t="shared" si="72"/>
        <v>61618076.454179749</v>
      </c>
      <c r="AI242" s="6">
        <f t="shared" si="73"/>
        <v>85.760900183594288</v>
      </c>
      <c r="AK242" s="1">
        <f t="shared" si="74"/>
        <v>1.6482876499548701E-6</v>
      </c>
      <c r="AL242" s="1">
        <f t="shared" si="75"/>
        <v>5.5433693818644239</v>
      </c>
    </row>
    <row r="243" spans="4:38" x14ac:dyDescent="0.25">
      <c r="D243" s="1">
        <v>1994</v>
      </c>
      <c r="E243" s="1" t="s">
        <v>10</v>
      </c>
      <c r="F243" s="2" t="s">
        <v>201</v>
      </c>
      <c r="G243">
        <v>2</v>
      </c>
      <c r="H243">
        <v>3283667</v>
      </c>
      <c r="I243" s="1">
        <v>151.40899999999999</v>
      </c>
      <c r="J243" s="1">
        <v>2462</v>
      </c>
      <c r="K243" s="1">
        <v>60640.39</v>
      </c>
      <c r="L243" s="1">
        <v>52000</v>
      </c>
      <c r="M243" s="3">
        <v>29</v>
      </c>
      <c r="N243">
        <v>40.6</v>
      </c>
      <c r="O243">
        <v>50</v>
      </c>
      <c r="P243"/>
      <c r="Q243" s="1">
        <f t="shared" si="57"/>
        <v>10</v>
      </c>
      <c r="R243" s="5">
        <f t="shared" si="58"/>
        <v>-0.97220112410754977</v>
      </c>
      <c r="S243" s="4">
        <f t="shared" si="59"/>
        <v>58.954655324320221</v>
      </c>
      <c r="T243" s="6">
        <f t="shared" si="60"/>
        <v>-2.2880727899441151</v>
      </c>
      <c r="U243" s="6">
        <f t="shared" si="61"/>
        <v>1.1897978507709399</v>
      </c>
      <c r="V243" s="4">
        <f t="shared" si="62"/>
        <v>39.627798875892452</v>
      </c>
      <c r="W243" s="4">
        <f t="shared" si="63"/>
        <v>0.25682280587863959</v>
      </c>
      <c r="X243" s="4">
        <f t="shared" si="64"/>
        <v>843320.57251109486</v>
      </c>
      <c r="Y243" s="6">
        <f t="shared" si="65"/>
        <v>47.711927210055883</v>
      </c>
      <c r="Z243" s="6">
        <f t="shared" si="66"/>
        <v>12.725607119049105</v>
      </c>
      <c r="AA243" s="6">
        <f t="shared" si="67"/>
        <v>41786656.151786618</v>
      </c>
      <c r="AB243" s="26">
        <v>-13.586906357416865</v>
      </c>
      <c r="AC243" s="4">
        <f t="shared" si="68"/>
        <v>139.75406961074253</v>
      </c>
      <c r="AD243" s="4">
        <f t="shared" si="69"/>
        <v>694824722.84008276</v>
      </c>
      <c r="AE243" s="4">
        <f t="shared" si="70"/>
        <v>211.60023925692917</v>
      </c>
      <c r="AF243" s="27">
        <v>-10.156431443339946</v>
      </c>
      <c r="AG243" s="6">
        <f t="shared" si="71"/>
        <v>44.38858539805463</v>
      </c>
      <c r="AH243" s="6">
        <f t="shared" si="72"/>
        <v>50495414.425631374</v>
      </c>
      <c r="AI243" s="6">
        <f t="shared" si="73"/>
        <v>67.208313265340536</v>
      </c>
      <c r="AK243" s="1">
        <f t="shared" si="74"/>
        <v>2.0113571814126079E-6</v>
      </c>
      <c r="AL243" s="1">
        <f t="shared" si="75"/>
        <v>6.6046272018175936</v>
      </c>
    </row>
    <row r="244" spans="4:38" x14ac:dyDescent="0.25">
      <c r="D244" s="1">
        <v>1995</v>
      </c>
      <c r="E244" s="1" t="s">
        <v>10</v>
      </c>
      <c r="F244" s="2" t="s">
        <v>201</v>
      </c>
      <c r="G244">
        <v>2</v>
      </c>
      <c r="H244">
        <v>3217348</v>
      </c>
      <c r="I244" s="1">
        <v>169.47110000000001</v>
      </c>
      <c r="J244" s="1">
        <v>2159</v>
      </c>
      <c r="K244" s="1">
        <v>55932.639999999999</v>
      </c>
      <c r="L244" s="1">
        <v>50000</v>
      </c>
      <c r="M244" s="3">
        <v>26</v>
      </c>
      <c r="N244">
        <v>38.6</v>
      </c>
      <c r="O244">
        <v>50</v>
      </c>
      <c r="P244"/>
      <c r="Q244" s="1">
        <f t="shared" si="57"/>
        <v>10</v>
      </c>
      <c r="R244" s="5">
        <f t="shared" si="58"/>
        <v>-0.86858467313896004</v>
      </c>
      <c r="S244" s="4">
        <f t="shared" si="59"/>
        <v>48.582233832199123</v>
      </c>
      <c r="T244" s="6">
        <f t="shared" si="60"/>
        <v>-2.1886980579635789</v>
      </c>
      <c r="U244" s="6">
        <f t="shared" si="61"/>
        <v>1.0943490289817894</v>
      </c>
      <c r="V244" s="4">
        <f t="shared" si="62"/>
        <v>37.73141532686104</v>
      </c>
      <c r="W244" s="4">
        <f t="shared" si="63"/>
        <v>0.34883348630148553</v>
      </c>
      <c r="X244" s="4">
        <f t="shared" si="64"/>
        <v>1122318.7194851118</v>
      </c>
      <c r="Y244" s="6">
        <f t="shared" si="65"/>
        <v>47.811301942036422</v>
      </c>
      <c r="Z244" s="6">
        <f t="shared" si="66"/>
        <v>15.486019132093558</v>
      </c>
      <c r="AA244" s="6">
        <f t="shared" si="67"/>
        <v>49823912.682602942</v>
      </c>
      <c r="AB244" s="26">
        <v>-13.586906357416865</v>
      </c>
      <c r="AC244" s="4">
        <f t="shared" si="68"/>
        <v>156.42581290682264</v>
      </c>
      <c r="AD244" s="4">
        <f t="shared" si="69"/>
        <v>852907841.49166548</v>
      </c>
      <c r="AE244" s="4">
        <f t="shared" si="70"/>
        <v>265.09654581713431</v>
      </c>
      <c r="AF244" s="27">
        <v>-10.156431443339946</v>
      </c>
      <c r="AG244" s="6">
        <f t="shared" si="71"/>
        <v>46.403986179755442</v>
      </c>
      <c r="AH244" s="6">
        <f t="shared" si="72"/>
        <v>55377689.005567774</v>
      </c>
      <c r="AI244" s="6">
        <f t="shared" si="73"/>
        <v>78.641345822679526</v>
      </c>
      <c r="AK244" s="1">
        <f t="shared" si="74"/>
        <v>1.8340294847476931E-6</v>
      </c>
      <c r="AL244" s="1">
        <f t="shared" si="75"/>
        <v>5.9007110946940218</v>
      </c>
    </row>
    <row r="245" spans="4:38" x14ac:dyDescent="0.25">
      <c r="D245" s="1">
        <v>1996</v>
      </c>
      <c r="E245" s="1" t="s">
        <v>10</v>
      </c>
      <c r="F245" s="2" t="s">
        <v>201</v>
      </c>
      <c r="G245">
        <v>2</v>
      </c>
      <c r="H245">
        <v>3168221</v>
      </c>
      <c r="I245" s="1">
        <v>181.40799999999999</v>
      </c>
      <c r="J245" s="1">
        <v>1889</v>
      </c>
      <c r="K245" s="1">
        <v>51471.39</v>
      </c>
      <c r="L245" s="1">
        <v>41176.47</v>
      </c>
      <c r="M245" s="3">
        <v>25</v>
      </c>
      <c r="N245">
        <v>36.700000000000003</v>
      </c>
      <c r="O245">
        <v>51</v>
      </c>
      <c r="P245"/>
      <c r="Q245" s="1">
        <f t="shared" si="57"/>
        <v>10</v>
      </c>
      <c r="R245" s="5">
        <f t="shared" si="58"/>
        <v>-0.81143058740518625</v>
      </c>
      <c r="S245" s="4">
        <f t="shared" si="59"/>
        <v>41.765460222261424</v>
      </c>
      <c r="T245" s="6">
        <f t="shared" si="60"/>
        <v>-2.1317825848442844</v>
      </c>
      <c r="U245" s="6">
        <f t="shared" si="61"/>
        <v>0.87779281651363139</v>
      </c>
      <c r="V245" s="4">
        <f t="shared" si="62"/>
        <v>35.888569412594819</v>
      </c>
      <c r="W245" s="4">
        <f t="shared" si="63"/>
        <v>0.43434933802862213</v>
      </c>
      <c r="X245" s="4">
        <f t="shared" si="64"/>
        <v>1376114.6940783793</v>
      </c>
      <c r="Y245" s="6">
        <f t="shared" si="65"/>
        <v>48.868217415155712</v>
      </c>
      <c r="Z245" s="6">
        <f t="shared" si="66"/>
        <v>20.666380105559096</v>
      </c>
      <c r="AA245" s="6">
        <f t="shared" si="67"/>
        <v>65475659.444414541</v>
      </c>
      <c r="AB245" s="26">
        <v>-13.586906357416865</v>
      </c>
      <c r="AC245" s="4">
        <f t="shared" si="68"/>
        <v>167.4438524786874</v>
      </c>
      <c r="AD245" s="4">
        <f t="shared" si="69"/>
        <v>962367861.28577685</v>
      </c>
      <c r="AE245" s="4">
        <f t="shared" si="70"/>
        <v>303.75654390453724</v>
      </c>
      <c r="AF245" s="27">
        <v>-10.156431443339946</v>
      </c>
      <c r="AG245" s="6">
        <f t="shared" si="71"/>
        <v>47.64290465428406</v>
      </c>
      <c r="AH245" s="6">
        <f t="shared" si="72"/>
        <v>58373138.587854475</v>
      </c>
      <c r="AI245" s="6">
        <f t="shared" si="73"/>
        <v>86.42804047524362</v>
      </c>
      <c r="AK245" s="1">
        <f t="shared" si="74"/>
        <v>1.739915257092783E-6</v>
      </c>
      <c r="AL245" s="1">
        <f t="shared" si="75"/>
        <v>5.5124360557417535</v>
      </c>
    </row>
    <row r="246" spans="4:38" x14ac:dyDescent="0.25">
      <c r="D246" s="1">
        <v>1997</v>
      </c>
      <c r="E246" s="1" t="s">
        <v>10</v>
      </c>
      <c r="F246" s="2" t="s">
        <v>201</v>
      </c>
      <c r="G246">
        <v>2</v>
      </c>
      <c r="H246">
        <v>3133089</v>
      </c>
      <c r="I246" s="1">
        <v>213.91480000000001</v>
      </c>
      <c r="J246" s="1">
        <v>1661</v>
      </c>
      <c r="K246" s="1">
        <v>47593.120000000003</v>
      </c>
      <c r="L246" s="1">
        <v>43478.26</v>
      </c>
      <c r="M246" s="3">
        <v>21</v>
      </c>
      <c r="N246">
        <v>34.9</v>
      </c>
      <c r="O246">
        <v>46</v>
      </c>
      <c r="P246"/>
      <c r="Q246" s="1">
        <f t="shared" si="57"/>
        <v>10</v>
      </c>
      <c r="R246" s="5">
        <f t="shared" si="58"/>
        <v>-0.68812443084816943</v>
      </c>
      <c r="S246" s="4">
        <f t="shared" si="59"/>
        <v>32.749988612288632</v>
      </c>
      <c r="T246" s="6">
        <f t="shared" si="60"/>
        <v>-2.0028187307839578</v>
      </c>
      <c r="U246" s="6">
        <f t="shared" si="61"/>
        <v>0.87079073509894922</v>
      </c>
      <c r="V246" s="4">
        <f t="shared" si="62"/>
        <v>34.211875569151829</v>
      </c>
      <c r="W246" s="4">
        <f t="shared" si="63"/>
        <v>0.65317518895177173</v>
      </c>
      <c r="X246" s="4">
        <f t="shared" si="64"/>
        <v>2046455.9995777176</v>
      </c>
      <c r="Y246" s="6">
        <f t="shared" si="65"/>
        <v>43.997181269216043</v>
      </c>
      <c r="Z246" s="6">
        <f t="shared" si="66"/>
        <v>24.565580612854426</v>
      </c>
      <c r="AA246" s="6">
        <f t="shared" si="67"/>
        <v>76966150.396747455</v>
      </c>
      <c r="AB246" s="26">
        <v>-13.586906357416865</v>
      </c>
      <c r="AC246" s="4">
        <f t="shared" si="68"/>
        <v>197.44839375445363</v>
      </c>
      <c r="AD246" s="4">
        <f t="shared" si="69"/>
        <v>1323326988.6263196</v>
      </c>
      <c r="AE246" s="4">
        <f t="shared" si="70"/>
        <v>422.37133660305204</v>
      </c>
      <c r="AF246" s="27">
        <v>-10.156431443339946</v>
      </c>
      <c r="AG246" s="6">
        <f t="shared" si="71"/>
        <v>50.710687328974814</v>
      </c>
      <c r="AH246" s="6">
        <f t="shared" si="72"/>
        <v>68069836.282482088</v>
      </c>
      <c r="AI246" s="6">
        <f t="shared" si="73"/>
        <v>108.47766537840182</v>
      </c>
      <c r="AK246" s="1">
        <f t="shared" si="74"/>
        <v>1.4920605069757934E-6</v>
      </c>
      <c r="AL246" s="1">
        <f t="shared" si="75"/>
        <v>4.674758361740281</v>
      </c>
    </row>
    <row r="247" spans="4:38" x14ac:dyDescent="0.25">
      <c r="D247" s="1">
        <v>1998</v>
      </c>
      <c r="E247" s="1" t="s">
        <v>10</v>
      </c>
      <c r="F247" s="2" t="s">
        <v>201</v>
      </c>
      <c r="G247">
        <v>2</v>
      </c>
      <c r="H247">
        <v>3108687</v>
      </c>
      <c r="I247" s="1">
        <v>250.2191</v>
      </c>
      <c r="J247" s="1">
        <v>1474</v>
      </c>
      <c r="K247" s="1">
        <v>44397.59</v>
      </c>
      <c r="L247" s="1">
        <v>34782.61</v>
      </c>
      <c r="M247" s="3">
        <v>20</v>
      </c>
      <c r="N247">
        <v>33.200000000000003</v>
      </c>
      <c r="O247">
        <v>46</v>
      </c>
      <c r="P247"/>
      <c r="Q247" s="1">
        <f t="shared" si="57"/>
        <v>10</v>
      </c>
      <c r="R247" s="5">
        <f t="shared" si="58"/>
        <v>-0.5882844275277147</v>
      </c>
      <c r="S247" s="4">
        <f t="shared" si="59"/>
        <v>26.118410816760189</v>
      </c>
      <c r="T247" s="6">
        <f t="shared" si="60"/>
        <v>-1.8907270461026309</v>
      </c>
      <c r="U247" s="6">
        <f t="shared" si="61"/>
        <v>0.65764421461039835</v>
      </c>
      <c r="V247" s="4">
        <f t="shared" si="62"/>
        <v>32.611715572472285</v>
      </c>
      <c r="W247" s="4">
        <f t="shared" si="63"/>
        <v>0.95801808829591706</v>
      </c>
      <c r="X247" s="4">
        <f t="shared" si="64"/>
        <v>2978178.3768503694</v>
      </c>
      <c r="Y247" s="6">
        <f t="shared" si="65"/>
        <v>44.109272953897367</v>
      </c>
      <c r="Z247" s="6">
        <f t="shared" si="66"/>
        <v>38.047791562833837</v>
      </c>
      <c r="AA247" s="6">
        <f t="shared" si="67"/>
        <v>118278675.01009123</v>
      </c>
      <c r="AB247" s="26">
        <v>-13.586906357416865</v>
      </c>
      <c r="AC247" s="4">
        <f t="shared" si="68"/>
        <v>230.95811688431564</v>
      </c>
      <c r="AD247" s="4">
        <f t="shared" si="69"/>
        <v>1796514325.258528</v>
      </c>
      <c r="AE247" s="4">
        <f t="shared" si="70"/>
        <v>577.90132144488268</v>
      </c>
      <c r="AF247" s="27">
        <v>-10.156431443339946</v>
      </c>
      <c r="AG247" s="6">
        <f t="shared" si="71"/>
        <v>53.717068596841997</v>
      </c>
      <c r="AH247" s="6">
        <f t="shared" si="72"/>
        <v>79002092.79332523</v>
      </c>
      <c r="AI247" s="6">
        <f t="shared" si="73"/>
        <v>134.41036558940067</v>
      </c>
      <c r="AK247" s="1">
        <f t="shared" si="74"/>
        <v>1.2855901766944139E-6</v>
      </c>
      <c r="AL247" s="1">
        <f t="shared" si="75"/>
        <v>3.9964974696176272</v>
      </c>
    </row>
    <row r="248" spans="4:38" x14ac:dyDescent="0.25">
      <c r="D248" s="1">
        <v>1999</v>
      </c>
      <c r="E248" s="1" t="s">
        <v>10</v>
      </c>
      <c r="F248" s="2" t="s">
        <v>201</v>
      </c>
      <c r="G248">
        <v>2</v>
      </c>
      <c r="H248">
        <v>3089022</v>
      </c>
      <c r="I248" s="1">
        <v>279.36090000000002</v>
      </c>
      <c r="J248" s="1">
        <v>1326</v>
      </c>
      <c r="K248" s="1">
        <v>41962.03</v>
      </c>
      <c r="L248" s="1">
        <v>40000</v>
      </c>
      <c r="M248" s="3">
        <v>16</v>
      </c>
      <c r="N248">
        <v>31.6</v>
      </c>
      <c r="O248">
        <v>40</v>
      </c>
      <c r="P248"/>
      <c r="Q248" s="1">
        <f t="shared" si="57"/>
        <v>10</v>
      </c>
      <c r="R248" s="5">
        <f t="shared" si="58"/>
        <v>-0.52691697370677137</v>
      </c>
      <c r="S248" s="4">
        <f t="shared" si="59"/>
        <v>22.110505858192752</v>
      </c>
      <c r="T248" s="6">
        <f t="shared" si="60"/>
        <v>-1.8174879669046391</v>
      </c>
      <c r="U248" s="6">
        <f t="shared" si="61"/>
        <v>0.72699518676185559</v>
      </c>
      <c r="V248" s="4">
        <f t="shared" si="62"/>
        <v>31.073083026293229</v>
      </c>
      <c r="W248" s="4">
        <f t="shared" si="63"/>
        <v>1.2634758417184138</v>
      </c>
      <c r="X248" s="4">
        <f t="shared" si="64"/>
        <v>3902904.671536698</v>
      </c>
      <c r="Y248" s="6">
        <f t="shared" si="65"/>
        <v>38.182512033095364</v>
      </c>
      <c r="Z248" s="6">
        <f t="shared" si="66"/>
        <v>38.426788111805102</v>
      </c>
      <c r="AA248" s="6">
        <f t="shared" si="67"/>
        <v>118701193.86670442</v>
      </c>
      <c r="AB248" s="26">
        <v>-13.586906357416865</v>
      </c>
      <c r="AC248" s="4">
        <f t="shared" si="68"/>
        <v>257.85668398258809</v>
      </c>
      <c r="AD248" s="4">
        <f t="shared" si="69"/>
        <v>2225179323.9927778</v>
      </c>
      <c r="AE248" s="4">
        <f t="shared" si="70"/>
        <v>720.35075308391401</v>
      </c>
      <c r="AF248" s="27">
        <v>-10.156431443339946</v>
      </c>
      <c r="AG248" s="6">
        <f t="shared" si="71"/>
        <v>55.881698411667337</v>
      </c>
      <c r="AH248" s="6">
        <f t="shared" si="72"/>
        <v>87645124.819786504</v>
      </c>
      <c r="AI248" s="6">
        <f t="shared" si="73"/>
        <v>156.11161561811957</v>
      </c>
      <c r="AK248" s="1">
        <f t="shared" si="74"/>
        <v>1.1588130502664377E-6</v>
      </c>
      <c r="AL248" s="1">
        <f t="shared" si="75"/>
        <v>3.5795990061601315</v>
      </c>
    </row>
    <row r="249" spans="4:38" x14ac:dyDescent="0.25">
      <c r="D249" s="1">
        <v>2000</v>
      </c>
      <c r="E249" s="1" t="s">
        <v>10</v>
      </c>
      <c r="F249" s="2" t="s">
        <v>201</v>
      </c>
      <c r="G249">
        <v>2</v>
      </c>
      <c r="H249">
        <v>3069591</v>
      </c>
      <c r="I249" s="1">
        <v>266.11860000000001</v>
      </c>
      <c r="J249" s="1">
        <v>1214</v>
      </c>
      <c r="K249" s="1">
        <v>40466.67</v>
      </c>
      <c r="L249" s="1">
        <v>40000</v>
      </c>
      <c r="M249" s="3">
        <v>16</v>
      </c>
      <c r="N249">
        <v>30</v>
      </c>
      <c r="O249">
        <v>40</v>
      </c>
      <c r="P249"/>
      <c r="Q249" s="1">
        <f t="shared" si="57"/>
        <v>10</v>
      </c>
      <c r="R249" s="5">
        <f t="shared" si="58"/>
        <v>-0.55313683447906303</v>
      </c>
      <c r="S249" s="4">
        <f t="shared" si="59"/>
        <v>22.383605745708863</v>
      </c>
      <c r="T249" s="6">
        <f t="shared" si="60"/>
        <v>-1.8492380853568906</v>
      </c>
      <c r="U249" s="6">
        <f t="shared" si="61"/>
        <v>0.73969523414275629</v>
      </c>
      <c r="V249" s="4">
        <f t="shared" si="62"/>
        <v>29.446863165520938</v>
      </c>
      <c r="W249" s="4">
        <f t="shared" si="63"/>
        <v>1.1888996036798822</v>
      </c>
      <c r="X249" s="4">
        <f t="shared" si="64"/>
        <v>3649435.5233593332</v>
      </c>
      <c r="Y249" s="6">
        <f t="shared" si="65"/>
        <v>38.150761914643113</v>
      </c>
      <c r="Z249" s="6">
        <f t="shared" si="66"/>
        <v>35.976789861084988</v>
      </c>
      <c r="AA249" s="6">
        <f t="shared" si="67"/>
        <v>110434030.36647773</v>
      </c>
      <c r="AB249" s="26">
        <v>-13.586906357416865</v>
      </c>
      <c r="AC249" s="4">
        <f t="shared" si="68"/>
        <v>245.63372949503233</v>
      </c>
      <c r="AD249" s="4">
        <f t="shared" si="69"/>
        <v>2006521165.2138965</v>
      </c>
      <c r="AE249" s="4">
        <f t="shared" si="70"/>
        <v>653.67704205996711</v>
      </c>
      <c r="AF249" s="27">
        <v>-10.156431443339946</v>
      </c>
      <c r="AG249" s="6">
        <f t="shared" si="71"/>
        <v>54.922248918423186</v>
      </c>
      <c r="AH249" s="6">
        <f t="shared" si="72"/>
        <v>82965375.7079712</v>
      </c>
      <c r="AI249" s="6">
        <f t="shared" si="73"/>
        <v>146.15831991022293</v>
      </c>
      <c r="AK249" s="1">
        <f t="shared" si="74"/>
        <v>1.2241771168601036E-6</v>
      </c>
      <c r="AL249" s="1">
        <f t="shared" si="75"/>
        <v>3.7577230603197216</v>
      </c>
    </row>
    <row r="250" spans="4:38" x14ac:dyDescent="0.25">
      <c r="D250" s="1">
        <v>2001</v>
      </c>
      <c r="E250" s="1" t="s">
        <v>10</v>
      </c>
      <c r="F250" s="2" t="s">
        <v>201</v>
      </c>
      <c r="G250">
        <v>2</v>
      </c>
      <c r="H250">
        <v>3050687</v>
      </c>
      <c r="I250" s="1">
        <v>286.54590000000002</v>
      </c>
      <c r="J250" s="1">
        <v>1134</v>
      </c>
      <c r="K250" s="1">
        <v>39789.47</v>
      </c>
      <c r="L250" s="1">
        <v>46153.85</v>
      </c>
      <c r="M250" s="3">
        <v>16</v>
      </c>
      <c r="N250">
        <v>28.5</v>
      </c>
      <c r="O250">
        <v>39</v>
      </c>
      <c r="P250"/>
      <c r="Q250" s="1">
        <f t="shared" si="57"/>
        <v>10</v>
      </c>
      <c r="R250" s="5">
        <f t="shared" si="58"/>
        <v>-0.51370478516705342</v>
      </c>
      <c r="S250" s="4">
        <f t="shared" si="59"/>
        <v>20.440041138260916</v>
      </c>
      <c r="T250" s="6">
        <f t="shared" si="60"/>
        <v>-1.8012097867695247</v>
      </c>
      <c r="U250" s="6">
        <f t="shared" si="61"/>
        <v>0.83132766317092621</v>
      </c>
      <c r="V250" s="4">
        <f t="shared" si="62"/>
        <v>27.986295214832946</v>
      </c>
      <c r="W250" s="4">
        <f t="shared" si="63"/>
        <v>1.4018851432917419</v>
      </c>
      <c r="X250" s="4">
        <f t="shared" si="64"/>
        <v>4276712.7821332542</v>
      </c>
      <c r="Y250" s="6">
        <f t="shared" si="65"/>
        <v>37.198790213230474</v>
      </c>
      <c r="Z250" s="6">
        <f t="shared" si="66"/>
        <v>34.46846685060742</v>
      </c>
      <c r="AA250" s="6">
        <f t="shared" si="67"/>
        <v>105152503.731079</v>
      </c>
      <c r="AB250" s="26">
        <v>-13.586906357416865</v>
      </c>
      <c r="AC250" s="4">
        <f t="shared" si="68"/>
        <v>264.48860804359629</v>
      </c>
      <c r="AD250" s="4">
        <f t="shared" si="69"/>
        <v>2312058514.4909968</v>
      </c>
      <c r="AE250" s="4">
        <f t="shared" si="70"/>
        <v>757.8812623159954</v>
      </c>
      <c r="AF250" s="27">
        <v>-10.156431443339946</v>
      </c>
      <c r="AG250" s="6">
        <f t="shared" si="71"/>
        <v>56.386721402150151</v>
      </c>
      <c r="AH250" s="6">
        <f t="shared" si="72"/>
        <v>88783649.205592901</v>
      </c>
      <c r="AI250" s="6">
        <f t="shared" si="73"/>
        <v>161.57383832228379</v>
      </c>
      <c r="AK250" s="1">
        <f t="shared" si="74"/>
        <v>1.1439529163552499E-6</v>
      </c>
      <c r="AL250" s="1">
        <f t="shared" si="75"/>
        <v>3.4898422905370476</v>
      </c>
    </row>
    <row r="251" spans="4:38" x14ac:dyDescent="0.25">
      <c r="D251" s="1">
        <v>2002</v>
      </c>
      <c r="E251" s="1" t="s">
        <v>10</v>
      </c>
      <c r="F251" s="2" t="s">
        <v>201</v>
      </c>
      <c r="G251">
        <v>2</v>
      </c>
      <c r="H251">
        <v>3033978</v>
      </c>
      <c r="I251" s="1">
        <v>331.22609999999997</v>
      </c>
      <c r="J251" s="1">
        <v>1078</v>
      </c>
      <c r="K251" s="1">
        <v>39778.6</v>
      </c>
      <c r="L251" s="1">
        <v>40000</v>
      </c>
      <c r="M251" s="3">
        <v>18</v>
      </c>
      <c r="N251">
        <v>27.1</v>
      </c>
      <c r="O251">
        <v>45</v>
      </c>
      <c r="P251"/>
      <c r="Q251" s="1">
        <f t="shared" si="57"/>
        <v>10</v>
      </c>
      <c r="R251" s="5">
        <f t="shared" si="58"/>
        <v>-0.44440942304969328</v>
      </c>
      <c r="S251" s="4">
        <f t="shared" si="59"/>
        <v>17.677984675724527</v>
      </c>
      <c r="T251" s="6">
        <f t="shared" si="60"/>
        <v>-1.7123764645523831</v>
      </c>
      <c r="U251" s="6">
        <f t="shared" si="61"/>
        <v>0.68495058582095325</v>
      </c>
      <c r="V251" s="4">
        <f t="shared" si="62"/>
        <v>26.65559057695031</v>
      </c>
      <c r="W251" s="4">
        <f t="shared" si="63"/>
        <v>1.8736643688510537</v>
      </c>
      <c r="X251" s="4">
        <f t="shared" si="64"/>
        <v>5684656.4744779821</v>
      </c>
      <c r="Y251" s="6">
        <f t="shared" si="65"/>
        <v>43.287623535447615</v>
      </c>
      <c r="Z251" s="6">
        <f t="shared" si="66"/>
        <v>48.357663582841695</v>
      </c>
      <c r="AA251" s="6">
        <f t="shared" si="67"/>
        <v>146716087.44174287</v>
      </c>
      <c r="AB251" s="26">
        <v>-13.586906357416865</v>
      </c>
      <c r="AC251" s="4">
        <f t="shared" si="68"/>
        <v>305.72948395600503</v>
      </c>
      <c r="AD251" s="4">
        <f t="shared" si="69"/>
        <v>3072375559.1169438</v>
      </c>
      <c r="AE251" s="4">
        <f t="shared" si="70"/>
        <v>1012.6558462576011</v>
      </c>
      <c r="AF251" s="27">
        <v>-10.156431443339946</v>
      </c>
      <c r="AG251" s="6">
        <f t="shared" si="71"/>
        <v>59.311907478212433</v>
      </c>
      <c r="AH251" s="6">
        <f t="shared" si="72"/>
        <v>102065300.77045117</v>
      </c>
      <c r="AI251" s="6">
        <f t="shared" si="73"/>
        <v>196.45651797569138</v>
      </c>
      <c r="AK251" s="1">
        <f t="shared" si="74"/>
        <v>9.9509151167664277E-7</v>
      </c>
      <c r="AL251" s="1">
        <f t="shared" si="75"/>
        <v>3.0190857544136773</v>
      </c>
    </row>
    <row r="252" spans="4:38" x14ac:dyDescent="0.25">
      <c r="D252" s="1">
        <v>2003</v>
      </c>
      <c r="E252" s="1" t="s">
        <v>10</v>
      </c>
      <c r="F252" s="2" t="s">
        <v>201</v>
      </c>
      <c r="G252">
        <v>2</v>
      </c>
      <c r="H252">
        <v>3017932</v>
      </c>
      <c r="I252" s="1">
        <v>373.88369999999998</v>
      </c>
      <c r="J252" s="1">
        <v>1035</v>
      </c>
      <c r="K252" s="1">
        <v>40116.28</v>
      </c>
      <c r="L252" s="1">
        <v>39534.879999999997</v>
      </c>
      <c r="M252" s="3">
        <v>18</v>
      </c>
      <c r="N252">
        <v>25.8</v>
      </c>
      <c r="O252">
        <v>43</v>
      </c>
      <c r="P252"/>
      <c r="Q252" s="1">
        <f t="shared" si="57"/>
        <v>10</v>
      </c>
      <c r="R252" s="5">
        <f t="shared" si="58"/>
        <v>-0.39370531531596592</v>
      </c>
      <c r="S252" s="4">
        <f t="shared" si="59"/>
        <v>15.793992666703575</v>
      </c>
      <c r="T252" s="6">
        <f t="shared" si="60"/>
        <v>-1.6430570148129338</v>
      </c>
      <c r="U252" s="6">
        <f t="shared" si="61"/>
        <v>0.64958061913787557</v>
      </c>
      <c r="V252" s="4">
        <f t="shared" si="62"/>
        <v>25.406294684684035</v>
      </c>
      <c r="W252" s="4">
        <f t="shared" si="63"/>
        <v>2.3672525870434931</v>
      </c>
      <c r="X252" s="4">
        <f t="shared" si="64"/>
        <v>7144207.334521343</v>
      </c>
      <c r="Y252" s="6">
        <f t="shared" si="65"/>
        <v>41.356942985187068</v>
      </c>
      <c r="Z252" s="6">
        <f t="shared" si="66"/>
        <v>57.5577055387242</v>
      </c>
      <c r="AA252" s="6">
        <f t="shared" si="67"/>
        <v>173705241.391893</v>
      </c>
      <c r="AB252" s="26">
        <v>-13.586906357416865</v>
      </c>
      <c r="AC252" s="4">
        <f t="shared" si="68"/>
        <v>345.10345247721057</v>
      </c>
      <c r="AD252" s="4">
        <f t="shared" si="69"/>
        <v>3893994071.4558282</v>
      </c>
      <c r="AE252" s="4">
        <f t="shared" si="70"/>
        <v>1290.2855569495364</v>
      </c>
      <c r="AF252" s="27">
        <v>-10.156431443339946</v>
      </c>
      <c r="AG252" s="6">
        <f t="shared" si="71"/>
        <v>61.814236218067464</v>
      </c>
      <c r="AH252" s="6">
        <f t="shared" si="72"/>
        <v>114600661.17456475</v>
      </c>
      <c r="AI252" s="6">
        <f t="shared" si="73"/>
        <v>231.1133534988507</v>
      </c>
      <c r="AK252" s="1">
        <f t="shared" si="74"/>
        <v>8.862454491313297E-7</v>
      </c>
      <c r="AL252" s="1">
        <f t="shared" si="75"/>
        <v>2.6746285007878119</v>
      </c>
    </row>
    <row r="253" spans="4:38" x14ac:dyDescent="0.25">
      <c r="D253" s="1">
        <v>2004</v>
      </c>
      <c r="E253" s="1" t="s">
        <v>10</v>
      </c>
      <c r="F253" s="2" t="s">
        <v>201</v>
      </c>
      <c r="G253">
        <v>2</v>
      </c>
      <c r="H253">
        <v>3000720</v>
      </c>
      <c r="I253" s="1">
        <v>423.02019999999999</v>
      </c>
      <c r="J253" s="1">
        <v>1001</v>
      </c>
      <c r="K253" s="1">
        <v>40857.14</v>
      </c>
      <c r="L253" s="1">
        <v>41463.410000000003</v>
      </c>
      <c r="M253" s="3">
        <v>17</v>
      </c>
      <c r="N253">
        <v>24.5</v>
      </c>
      <c r="O253">
        <v>41</v>
      </c>
      <c r="P253"/>
      <c r="Q253" s="1">
        <f t="shared" si="57"/>
        <v>10</v>
      </c>
      <c r="R253" s="5">
        <f t="shared" si="58"/>
        <v>-0.34797392654062387</v>
      </c>
      <c r="S253" s="4">
        <f t="shared" si="59"/>
        <v>14.217219433019986</v>
      </c>
      <c r="T253" s="6">
        <f t="shared" si="60"/>
        <v>-1.576646692371813</v>
      </c>
      <c r="U253" s="6">
        <f t="shared" si="61"/>
        <v>0.65373148230956357</v>
      </c>
      <c r="V253" s="4">
        <f t="shared" si="62"/>
        <v>24.152026073459375</v>
      </c>
      <c r="W253" s="4">
        <f t="shared" si="63"/>
        <v>2.9754074064406777</v>
      </c>
      <c r="X253" s="4">
        <f t="shared" si="64"/>
        <v>8928364.5126546696</v>
      </c>
      <c r="Y253" s="6">
        <f t="shared" si="65"/>
        <v>39.42335330762819</v>
      </c>
      <c r="Z253" s="6">
        <f t="shared" si="66"/>
        <v>64.708555645127376</v>
      </c>
      <c r="AA253" s="6">
        <f t="shared" si="67"/>
        <v>194172257.09544662</v>
      </c>
      <c r="AB253" s="26">
        <v>-13.586906357416865</v>
      </c>
      <c r="AC253" s="4">
        <f t="shared" si="68"/>
        <v>390.45759814509194</v>
      </c>
      <c r="AD253" s="4">
        <f t="shared" si="69"/>
        <v>4956332772.214757</v>
      </c>
      <c r="AE253" s="4">
        <f t="shared" si="70"/>
        <v>1651.7145125885643</v>
      </c>
      <c r="AF253" s="27">
        <v>-10.156431443339946</v>
      </c>
      <c r="AG253" s="6">
        <f t="shared" si="71"/>
        <v>64.41792883896656</v>
      </c>
      <c r="AH253" s="6">
        <f t="shared" si="72"/>
        <v>128922203.71819378</v>
      </c>
      <c r="AI253" s="6">
        <f t="shared" si="73"/>
        <v>272.50085141045406</v>
      </c>
      <c r="AK253" s="1">
        <f t="shared" si="74"/>
        <v>7.8779536421363899E-7</v>
      </c>
      <c r="AL253" s="1">
        <f t="shared" si="75"/>
        <v>2.3639533053031512</v>
      </c>
    </row>
    <row r="254" spans="4:38" x14ac:dyDescent="0.25">
      <c r="D254" s="1">
        <v>2005</v>
      </c>
      <c r="E254" s="1" t="s">
        <v>10</v>
      </c>
      <c r="F254" s="2" t="s">
        <v>201</v>
      </c>
      <c r="G254">
        <v>2</v>
      </c>
      <c r="H254">
        <v>2981269</v>
      </c>
      <c r="I254" s="1">
        <v>510.28019999999998</v>
      </c>
      <c r="J254" s="1">
        <v>969</v>
      </c>
      <c r="K254" s="1">
        <v>41587.980000000003</v>
      </c>
      <c r="L254" s="1">
        <v>42500</v>
      </c>
      <c r="M254" s="3">
        <v>17</v>
      </c>
      <c r="N254">
        <v>23.3</v>
      </c>
      <c r="O254">
        <v>40</v>
      </c>
      <c r="P254"/>
      <c r="Q254" s="1">
        <f t="shared" si="57"/>
        <v>10</v>
      </c>
      <c r="R254" s="5">
        <f t="shared" si="58"/>
        <v>-0.28846896273851114</v>
      </c>
      <c r="S254" s="4">
        <f t="shared" si="59"/>
        <v>11.996841452989948</v>
      </c>
      <c r="T254" s="6">
        <f t="shared" si="60"/>
        <v>-1.4832258868810524</v>
      </c>
      <c r="U254" s="6">
        <f t="shared" si="61"/>
        <v>0.63037100192444728</v>
      </c>
      <c r="V254" s="4">
        <f t="shared" si="62"/>
        <v>23.011531037261488</v>
      </c>
      <c r="W254" s="4">
        <f t="shared" si="63"/>
        <v>4.2534545613489287</v>
      </c>
      <c r="X254" s="4">
        <f t="shared" si="64"/>
        <v>12680692.22665816</v>
      </c>
      <c r="Y254" s="6">
        <f t="shared" si="65"/>
        <v>38.516774113118949</v>
      </c>
      <c r="Z254" s="6">
        <f t="shared" si="66"/>
        <v>80.949186818901183</v>
      </c>
      <c r="AA254" s="6">
        <f t="shared" si="67"/>
        <v>241331301.2383987</v>
      </c>
      <c r="AB254" s="26">
        <v>-13.586906357416865</v>
      </c>
      <c r="AC254" s="4">
        <f t="shared" si="68"/>
        <v>471.00063134809437</v>
      </c>
      <c r="AD254" s="4">
        <f t="shared" si="69"/>
        <v>7165250375.4009333</v>
      </c>
      <c r="AE254" s="4">
        <f t="shared" si="70"/>
        <v>2403.4229636443183</v>
      </c>
      <c r="AF254" s="27">
        <v>-10.156431443339946</v>
      </c>
      <c r="AG254" s="6">
        <f t="shared" si="71"/>
        <v>68.47528439984977</v>
      </c>
      <c r="AH254" s="6">
        <f t="shared" si="72"/>
        <v>154508018.3944425</v>
      </c>
      <c r="AI254" s="6">
        <f t="shared" si="73"/>
        <v>349.41581818612218</v>
      </c>
      <c r="AK254" s="1">
        <f t="shared" si="74"/>
        <v>6.573400881636873E-7</v>
      </c>
      <c r="AL254" s="1">
        <f t="shared" si="75"/>
        <v>1.9597076272996679</v>
      </c>
    </row>
    <row r="255" spans="4:38" x14ac:dyDescent="0.25">
      <c r="D255" s="1">
        <v>2006</v>
      </c>
      <c r="E255" s="1" t="s">
        <v>10</v>
      </c>
      <c r="F255" s="2" t="s">
        <v>201</v>
      </c>
      <c r="G255">
        <v>2</v>
      </c>
      <c r="H255">
        <v>2958307</v>
      </c>
      <c r="I255" s="1">
        <v>597.95429999999999</v>
      </c>
      <c r="J255" s="1">
        <v>937</v>
      </c>
      <c r="K255" s="1">
        <v>42398.19</v>
      </c>
      <c r="L255" s="1">
        <v>37500</v>
      </c>
      <c r="M255" s="3">
        <v>17</v>
      </c>
      <c r="N255">
        <v>22.1</v>
      </c>
      <c r="O255">
        <v>40</v>
      </c>
      <c r="P255"/>
      <c r="Q255" s="1">
        <f t="shared" si="57"/>
        <v>10</v>
      </c>
      <c r="R255" s="5">
        <f t="shared" si="58"/>
        <v>-0.2461726590142424</v>
      </c>
      <c r="S255" s="4">
        <f t="shared" si="59"/>
        <v>10.437275169691063</v>
      </c>
      <c r="T255" s="6">
        <f t="shared" si="60"/>
        <v>-1.4105723035986997</v>
      </c>
      <c r="U255" s="6">
        <f t="shared" si="61"/>
        <v>0.52896461384951243</v>
      </c>
      <c r="V255" s="4">
        <f t="shared" si="62"/>
        <v>21.85382734098576</v>
      </c>
      <c r="W255" s="4">
        <f t="shared" si="63"/>
        <v>5.729026879893012</v>
      </c>
      <c r="X255" s="4">
        <f t="shared" si="64"/>
        <v>16948220.321975656</v>
      </c>
      <c r="Y255" s="6">
        <f t="shared" si="65"/>
        <v>38.589427696401302</v>
      </c>
      <c r="Z255" s="6">
        <f t="shared" si="66"/>
        <v>113.04240101212417</v>
      </c>
      <c r="AA255" s="6">
        <f t="shared" si="67"/>
        <v>334414126.21097404</v>
      </c>
      <c r="AB255" s="26">
        <v>-13.586906357416865</v>
      </c>
      <c r="AC255" s="4">
        <f t="shared" si="68"/>
        <v>551.92588859475211</v>
      </c>
      <c r="AD255" s="4">
        <f t="shared" si="69"/>
        <v>9763195819.7098217</v>
      </c>
      <c r="AE255" s="4">
        <f t="shared" si="70"/>
        <v>3300.2645836655297</v>
      </c>
      <c r="AF255" s="27">
        <v>-10.156431443339946</v>
      </c>
      <c r="AG255" s="6">
        <f t="shared" si="71"/>
        <v>72.002203768133782</v>
      </c>
      <c r="AH255" s="6">
        <f t="shared" si="72"/>
        <v>179660405.60853806</v>
      </c>
      <c r="AI255" s="6">
        <f t="shared" si="73"/>
        <v>430.54027352631795</v>
      </c>
      <c r="AK255" s="1">
        <f t="shared" si="74"/>
        <v>5.6531273036696731E-7</v>
      </c>
      <c r="AL255" s="1">
        <f t="shared" si="75"/>
        <v>1.6723686074337119</v>
      </c>
    </row>
    <row r="256" spans="4:38" x14ac:dyDescent="0.25">
      <c r="D256" s="1">
        <v>2007</v>
      </c>
      <c r="E256" s="1" t="s">
        <v>10</v>
      </c>
      <c r="F256" s="2" t="s">
        <v>201</v>
      </c>
      <c r="G256">
        <v>2</v>
      </c>
      <c r="H256">
        <v>2932618</v>
      </c>
      <c r="I256" s="1">
        <v>740.32960000000003</v>
      </c>
      <c r="J256" s="1">
        <v>904</v>
      </c>
      <c r="K256" s="1">
        <v>43047.62</v>
      </c>
      <c r="L256" s="1">
        <v>45714.29</v>
      </c>
      <c r="M256" s="3">
        <v>15</v>
      </c>
      <c r="N256">
        <v>21</v>
      </c>
      <c r="O256">
        <v>35</v>
      </c>
      <c r="P256"/>
      <c r="Q256" s="1">
        <f t="shared" si="57"/>
        <v>10</v>
      </c>
      <c r="R256" s="5">
        <f t="shared" si="58"/>
        <v>-0.19883035880234964</v>
      </c>
      <c r="S256" s="4">
        <f t="shared" si="59"/>
        <v>8.5591737301872044</v>
      </c>
      <c r="T256" s="6">
        <f t="shared" si="60"/>
        <v>-1.3208499090287575</v>
      </c>
      <c r="U256" s="6">
        <f t="shared" si="61"/>
        <v>0.60381715787814239</v>
      </c>
      <c r="V256" s="4">
        <f t="shared" si="62"/>
        <v>20.801169641197649</v>
      </c>
      <c r="W256" s="4">
        <f t="shared" si="63"/>
        <v>8.649545193701865</v>
      </c>
      <c r="X256" s="4">
        <f t="shared" si="64"/>
        <v>25365811.926863577</v>
      </c>
      <c r="Y256" s="6">
        <f t="shared" si="65"/>
        <v>33.679150090971241</v>
      </c>
      <c r="Z256" s="6">
        <f t="shared" si="66"/>
        <v>122.6082416408259</v>
      </c>
      <c r="AA256" s="6">
        <f t="shared" si="67"/>
        <v>359563136.38423556</v>
      </c>
      <c r="AB256" s="26">
        <v>-13.586906357416865</v>
      </c>
      <c r="AC256" s="4">
        <f t="shared" si="68"/>
        <v>683.34164054510086</v>
      </c>
      <c r="AD256" s="4">
        <f t="shared" si="69"/>
        <v>14836057082.633705</v>
      </c>
      <c r="AE256" s="4">
        <f t="shared" si="70"/>
        <v>5058.9804340809833</v>
      </c>
      <c r="AF256" s="27">
        <v>-10.156431443339946</v>
      </c>
      <c r="AG256" s="6">
        <f t="shared" si="71"/>
        <v>76.893153218355721</v>
      </c>
      <c r="AH256" s="6">
        <f t="shared" si="72"/>
        <v>220506680.27349964</v>
      </c>
      <c r="AI256" s="6">
        <f t="shared" si="73"/>
        <v>569.26277364884004</v>
      </c>
      <c r="AK256" s="1">
        <f t="shared" si="74"/>
        <v>4.6059518154927024E-7</v>
      </c>
      <c r="AL256" s="1">
        <f t="shared" si="75"/>
        <v>1.3507497201246579</v>
      </c>
    </row>
    <row r="257" spans="4:38" x14ac:dyDescent="0.25">
      <c r="D257" s="1">
        <v>2008</v>
      </c>
      <c r="E257" s="1" t="s">
        <v>10</v>
      </c>
      <c r="F257" s="2" t="s">
        <v>201</v>
      </c>
      <c r="G257">
        <v>2</v>
      </c>
      <c r="H257">
        <v>2907618</v>
      </c>
      <c r="I257" s="1">
        <v>848.67269999999996</v>
      </c>
      <c r="J257" s="1">
        <v>867</v>
      </c>
      <c r="K257" s="1">
        <v>43350</v>
      </c>
      <c r="L257" s="1">
        <v>38461.54</v>
      </c>
      <c r="M257" s="3">
        <v>16</v>
      </c>
      <c r="N257">
        <v>20</v>
      </c>
      <c r="O257">
        <v>39</v>
      </c>
      <c r="P257"/>
      <c r="Q257" s="1">
        <f t="shared" si="57"/>
        <v>10</v>
      </c>
      <c r="R257" s="5">
        <f t="shared" si="58"/>
        <v>-0.17344731366992247</v>
      </c>
      <c r="S257" s="4">
        <f t="shared" si="59"/>
        <v>7.5189410475911389</v>
      </c>
      <c r="T257" s="6">
        <f t="shared" si="60"/>
        <v>-1.2678899352838147</v>
      </c>
      <c r="U257" s="6">
        <f t="shared" si="61"/>
        <v>0.48764999461515851</v>
      </c>
      <c r="V257" s="4">
        <f t="shared" si="62"/>
        <v>19.826552686330079</v>
      </c>
      <c r="W257" s="4">
        <f t="shared" si="63"/>
        <v>11.287130656143278</v>
      </c>
      <c r="X257" s="4">
        <f t="shared" si="64"/>
        <v>32818664.264154006</v>
      </c>
      <c r="Y257" s="6">
        <f t="shared" si="65"/>
        <v>37.732110064716188</v>
      </c>
      <c r="Z257" s="6">
        <f t="shared" si="66"/>
        <v>174.03316094974053</v>
      </c>
      <c r="AA257" s="6">
        <f t="shared" si="67"/>
        <v>506021951.37436265</v>
      </c>
      <c r="AB257" s="26">
        <v>-13.586906357416865</v>
      </c>
      <c r="AC257" s="4">
        <f t="shared" si="68"/>
        <v>783.34487112745489</v>
      </c>
      <c r="AD257" s="4">
        <f t="shared" si="69"/>
        <v>19329943521.046638</v>
      </c>
      <c r="AE257" s="4">
        <f t="shared" si="70"/>
        <v>6648.034068108891</v>
      </c>
      <c r="AF257" s="27">
        <v>-10.156431443339946</v>
      </c>
      <c r="AG257" s="6">
        <f t="shared" si="71"/>
        <v>80.10499303369302</v>
      </c>
      <c r="AH257" s="6">
        <f t="shared" si="72"/>
        <v>250621729.2168884</v>
      </c>
      <c r="AI257" s="6">
        <f t="shared" si="73"/>
        <v>679.82920721385437</v>
      </c>
      <c r="AK257" s="1">
        <f t="shared" si="74"/>
        <v>4.0524943607545515E-7</v>
      </c>
      <c r="AL257" s="1">
        <f t="shared" si="75"/>
        <v>1.1783105548228427</v>
      </c>
    </row>
    <row r="258" spans="4:38" x14ac:dyDescent="0.25">
      <c r="D258" s="1">
        <v>2009</v>
      </c>
      <c r="E258" s="1" t="s">
        <v>10</v>
      </c>
      <c r="F258" s="2" t="s">
        <v>201</v>
      </c>
      <c r="G258">
        <v>2</v>
      </c>
      <c r="H258">
        <v>2888092</v>
      </c>
      <c r="I258" s="1">
        <v>720.64840000000004</v>
      </c>
      <c r="J258" s="1">
        <v>829</v>
      </c>
      <c r="K258" s="1">
        <v>43631.58</v>
      </c>
      <c r="L258" s="1">
        <v>38888.89</v>
      </c>
      <c r="M258" s="3">
        <v>15</v>
      </c>
      <c r="N258">
        <v>19</v>
      </c>
      <c r="O258">
        <v>36</v>
      </c>
      <c r="P258"/>
      <c r="Q258" s="1">
        <f t="shared" si="57"/>
        <v>10</v>
      </c>
      <c r="R258" s="5">
        <f t="shared" si="58"/>
        <v>-0.20426049651952327</v>
      </c>
      <c r="S258" s="4">
        <f t="shared" si="59"/>
        <v>8.912208194731301</v>
      </c>
      <c r="T258" s="6">
        <f t="shared" si="60"/>
        <v>-1.3316891783277693</v>
      </c>
      <c r="U258" s="6">
        <f t="shared" si="61"/>
        <v>0.51787913970179</v>
      </c>
      <c r="V258" s="4">
        <f t="shared" si="62"/>
        <v>18.795739503480476</v>
      </c>
      <c r="W258" s="4">
        <f t="shared" si="63"/>
        <v>8.0860812971809981</v>
      </c>
      <c r="X258" s="4">
        <f t="shared" si="64"/>
        <v>23353346.705738064</v>
      </c>
      <c r="Y258" s="6">
        <f t="shared" si="65"/>
        <v>34.668310821672229</v>
      </c>
      <c r="Z258" s="6">
        <f t="shared" si="66"/>
        <v>139.15378024590265</v>
      </c>
      <c r="AA258" s="6">
        <f t="shared" si="67"/>
        <v>401888919.49794948</v>
      </c>
      <c r="AB258" s="26">
        <v>-13.586906357416865</v>
      </c>
      <c r="AC258" s="4">
        <f t="shared" si="68"/>
        <v>665.17542985205796</v>
      </c>
      <c r="AD258" s="4">
        <f t="shared" si="69"/>
        <v>13844288763.915176</v>
      </c>
      <c r="AE258" s="4">
        <f t="shared" si="70"/>
        <v>4793.5760924219785</v>
      </c>
      <c r="AF258" s="27">
        <v>-10.156431443339946</v>
      </c>
      <c r="AG258" s="6">
        <f t="shared" si="71"/>
        <v>76.26728225045423</v>
      </c>
      <c r="AH258" s="6">
        <f t="shared" si="72"/>
        <v>211385693.76168758</v>
      </c>
      <c r="AI258" s="6">
        <f t="shared" si="73"/>
        <v>549.61894926138245</v>
      </c>
      <c r="AK258" s="1">
        <f t="shared" si="74"/>
        <v>4.804691965005978E-7</v>
      </c>
      <c r="AL258" s="1">
        <f t="shared" si="75"/>
        <v>1.3876392426598045</v>
      </c>
    </row>
    <row r="259" spans="4:38" x14ac:dyDescent="0.25">
      <c r="D259" s="1">
        <v>2010</v>
      </c>
      <c r="E259" s="1" t="s">
        <v>10</v>
      </c>
      <c r="F259" s="2" t="s">
        <v>201</v>
      </c>
      <c r="G259">
        <v>2</v>
      </c>
      <c r="H259">
        <v>2877319</v>
      </c>
      <c r="I259" s="1">
        <v>750.84640000000002</v>
      </c>
      <c r="J259" s="1">
        <v>787</v>
      </c>
      <c r="K259" s="1">
        <v>43722.22</v>
      </c>
      <c r="L259" s="1">
        <v>36363.64</v>
      </c>
      <c r="M259" s="3">
        <v>14</v>
      </c>
      <c r="N259">
        <v>18</v>
      </c>
      <c r="O259">
        <v>33</v>
      </c>
      <c r="P259"/>
      <c r="Q259" s="1">
        <f t="shared" si="57"/>
        <v>10</v>
      </c>
      <c r="R259" s="5">
        <f t="shared" si="58"/>
        <v>-0.19604542287210805</v>
      </c>
      <c r="S259" s="4">
        <f t="shared" si="59"/>
        <v>8.5715411088073399</v>
      </c>
      <c r="T259" s="6">
        <f t="shared" si="60"/>
        <v>-1.315228104473442</v>
      </c>
      <c r="U259" s="6">
        <f t="shared" si="61"/>
        <v>0.47826481308954627</v>
      </c>
      <c r="V259" s="4">
        <f t="shared" si="62"/>
        <v>17.803954577127893</v>
      </c>
      <c r="W259" s="4">
        <f t="shared" si="63"/>
        <v>8.7597596566211191</v>
      </c>
      <c r="X259" s="4">
        <f t="shared" si="64"/>
        <v>25204622.895429421</v>
      </c>
      <c r="Y259" s="6">
        <f t="shared" si="65"/>
        <v>31.684771895526559</v>
      </c>
      <c r="Z259" s="6">
        <f t="shared" si="66"/>
        <v>156.99386186276217</v>
      </c>
      <c r="AA259" s="6">
        <f t="shared" si="67"/>
        <v>451721421.62110102</v>
      </c>
      <c r="AB259" s="26">
        <v>-13.586906357416865</v>
      </c>
      <c r="AC259" s="4">
        <f t="shared" si="68"/>
        <v>693.04889440241618</v>
      </c>
      <c r="AD259" s="4">
        <f t="shared" si="69"/>
        <v>14972798893.419168</v>
      </c>
      <c r="AE259" s="4">
        <f t="shared" si="70"/>
        <v>5203.7326738603433</v>
      </c>
      <c r="AF259" s="27">
        <v>-10.156431443339946</v>
      </c>
      <c r="AG259" s="6">
        <f t="shared" si="71"/>
        <v>77.221824935121219</v>
      </c>
      <c r="AH259" s="6">
        <f t="shared" si="72"/>
        <v>219422044.68423697</v>
      </c>
      <c r="AI259" s="6">
        <f t="shared" si="73"/>
        <v>579.81729253966</v>
      </c>
      <c r="AK259" s="1">
        <f t="shared" si="74"/>
        <v>4.6287197159044482E-7</v>
      </c>
      <c r="AL259" s="1">
        <f t="shared" si="75"/>
        <v>1.3318303184246472</v>
      </c>
    </row>
    <row r="260" spans="4:38" x14ac:dyDescent="0.25">
      <c r="D260" s="1">
        <v>2011</v>
      </c>
      <c r="E260" s="1" t="s">
        <v>10</v>
      </c>
      <c r="F260" s="2" t="s">
        <v>201</v>
      </c>
      <c r="G260">
        <v>2</v>
      </c>
      <c r="H260">
        <v>2876538</v>
      </c>
      <c r="I260" s="1">
        <v>805.89869999999996</v>
      </c>
      <c r="J260" s="1">
        <v>744</v>
      </c>
      <c r="K260" s="1">
        <v>43508.77</v>
      </c>
      <c r="L260" s="1">
        <v>38709.68</v>
      </c>
      <c r="M260" s="3">
        <v>12</v>
      </c>
      <c r="N260">
        <v>17.100000000000001</v>
      </c>
      <c r="O260">
        <v>31</v>
      </c>
      <c r="P260"/>
      <c r="Q260" s="1">
        <f t="shared" si="57"/>
        <v>10</v>
      </c>
      <c r="R260" s="5">
        <f t="shared" si="58"/>
        <v>-0.18265322924580968</v>
      </c>
      <c r="S260" s="4">
        <f t="shared" si="59"/>
        <v>7.9470173410132068</v>
      </c>
      <c r="T260" s="6">
        <f t="shared" si="60"/>
        <v>-1.287562199516878</v>
      </c>
      <c r="U260" s="6">
        <f t="shared" si="61"/>
        <v>0.498411207233945</v>
      </c>
      <c r="V260" s="4">
        <f t="shared" si="62"/>
        <v>16.917346770754193</v>
      </c>
      <c r="W260" s="4">
        <f t="shared" si="63"/>
        <v>10.140895199018802</v>
      </c>
      <c r="X260" s="4">
        <f t="shared" si="64"/>
        <v>29170670.393995147</v>
      </c>
      <c r="Y260" s="6">
        <f t="shared" si="65"/>
        <v>29.712437800483123</v>
      </c>
      <c r="Z260" s="6">
        <f t="shared" si="66"/>
        <v>161.69353503757108</v>
      </c>
      <c r="AA260" s="6">
        <f t="shared" si="67"/>
        <v>465117597.88990462</v>
      </c>
      <c r="AB260" s="26">
        <v>-13.586906357416865</v>
      </c>
      <c r="AC260" s="4">
        <f t="shared" si="68"/>
        <v>743.86346266739042</v>
      </c>
      <c r="AD260" s="4">
        <f t="shared" si="69"/>
        <v>17244229660.138199</v>
      </c>
      <c r="AE260" s="4">
        <f t="shared" si="70"/>
        <v>5994.7859754114843</v>
      </c>
      <c r="AF260" s="27">
        <v>-10.156431443339946</v>
      </c>
      <c r="AG260" s="6">
        <f t="shared" si="71"/>
        <v>78.881093644647748</v>
      </c>
      <c r="AH260" s="6">
        <f t="shared" si="72"/>
        <v>235446214.4280833</v>
      </c>
      <c r="AI260" s="6">
        <f t="shared" si="73"/>
        <v>635.70170822799878</v>
      </c>
      <c r="AK260" s="1">
        <f t="shared" si="74"/>
        <v>4.3136949421806111E-7</v>
      </c>
      <c r="AL260" s="1">
        <f t="shared" si="75"/>
        <v>1.2408507421590331</v>
      </c>
    </row>
    <row r="261" spans="4:38" x14ac:dyDescent="0.25">
      <c r="D261" s="1">
        <v>2012</v>
      </c>
      <c r="E261" s="1" t="s">
        <v>10</v>
      </c>
      <c r="F261" s="2" t="s">
        <v>201</v>
      </c>
      <c r="G261">
        <v>2</v>
      </c>
      <c r="H261">
        <v>2884229</v>
      </c>
      <c r="I261" s="1">
        <v>853.69190000000003</v>
      </c>
      <c r="J261" s="1">
        <v>698</v>
      </c>
      <c r="K261" s="1">
        <v>42822.09</v>
      </c>
      <c r="L261" s="1">
        <v>36666.67</v>
      </c>
      <c r="M261" s="3">
        <v>12</v>
      </c>
      <c r="N261">
        <v>16.3</v>
      </c>
      <c r="O261">
        <v>30</v>
      </c>
      <c r="P261"/>
      <c r="Q261" s="1">
        <f t="shared" si="57"/>
        <v>10</v>
      </c>
      <c r="R261" s="5">
        <f t="shared" si="58"/>
        <v>-0.17242754675310848</v>
      </c>
      <c r="S261" s="4">
        <f t="shared" si="59"/>
        <v>7.3837079255408193</v>
      </c>
      <c r="T261" s="6">
        <f t="shared" si="60"/>
        <v>-1.265675521148053</v>
      </c>
      <c r="U261" s="6">
        <f t="shared" si="61"/>
        <v>0.46408106661013676</v>
      </c>
      <c r="V261" s="4">
        <f t="shared" si="62"/>
        <v>16.127572453246891</v>
      </c>
      <c r="W261" s="4">
        <f t="shared" si="63"/>
        <v>11.561831922508926</v>
      </c>
      <c r="X261" s="4">
        <f t="shared" si="64"/>
        <v>33346970.924025998</v>
      </c>
      <c r="Y261" s="6">
        <f t="shared" si="65"/>
        <v>28.734324478851946</v>
      </c>
      <c r="Z261" s="6">
        <f t="shared" si="66"/>
        <v>183.95318435112242</v>
      </c>
      <c r="AA261" s="6">
        <f t="shared" si="67"/>
        <v>530563108.94785345</v>
      </c>
      <c r="AB261" s="26">
        <v>-13.586906357416865</v>
      </c>
      <c r="AC261" s="4">
        <f t="shared" si="68"/>
        <v>787.97771082780457</v>
      </c>
      <c r="AD261" s="4">
        <f t="shared" si="69"/>
        <v>19401925514.587727</v>
      </c>
      <c r="AE261" s="4">
        <f t="shared" si="70"/>
        <v>6726.9018911423909</v>
      </c>
      <c r="AF261" s="27">
        <v>-10.156431443339946</v>
      </c>
      <c r="AG261" s="6">
        <f t="shared" si="71"/>
        <v>80.245143985461439</v>
      </c>
      <c r="AH261" s="6">
        <f t="shared" si="72"/>
        <v>250076015.66633689</v>
      </c>
      <c r="AI261" s="6">
        <f t="shared" si="73"/>
        <v>685.04629434722153</v>
      </c>
      <c r="AK261" s="1">
        <f t="shared" si="74"/>
        <v>4.0613376761772832E-7</v>
      </c>
      <c r="AL261" s="1">
        <f t="shared" si="75"/>
        <v>1.1713827904423129</v>
      </c>
    </row>
    <row r="262" spans="4:38" x14ac:dyDescent="0.25">
      <c r="D262" s="1">
        <v>2013</v>
      </c>
      <c r="E262" s="1" t="s">
        <v>10</v>
      </c>
      <c r="F262" s="2" t="s">
        <v>201</v>
      </c>
      <c r="G262">
        <v>2</v>
      </c>
      <c r="H262">
        <v>2897584</v>
      </c>
      <c r="I262" s="1">
        <v>0</v>
      </c>
      <c r="J262" s="1">
        <v>654</v>
      </c>
      <c r="K262" s="1">
        <v>42193.55</v>
      </c>
      <c r="L262" s="1">
        <v>35714.29</v>
      </c>
      <c r="M262" s="3">
        <v>11</v>
      </c>
      <c r="N262">
        <v>15.5</v>
      </c>
      <c r="O262">
        <v>28</v>
      </c>
      <c r="P262"/>
      <c r="Q262" s="1">
        <f t="shared" si="57"/>
        <v>10</v>
      </c>
      <c r="R262" s="5" t="e">
        <f t="shared" si="58"/>
        <v>#DIV/0!</v>
      </c>
      <c r="S262" s="4" t="e">
        <f t="shared" si="59"/>
        <v>#DIV/0!</v>
      </c>
      <c r="T262" s="6" t="e">
        <f t="shared" si="60"/>
        <v>#NUM!</v>
      </c>
      <c r="U262" s="6" t="e">
        <f t="shared" si="61"/>
        <v>#NUM!</v>
      </c>
      <c r="V262" s="4" t="e">
        <f t="shared" si="62"/>
        <v>#DIV/0!</v>
      </c>
      <c r="W262" s="4" t="e">
        <f t="shared" si="63"/>
        <v>#DIV/0!</v>
      </c>
      <c r="X262" s="4" t="e">
        <f t="shared" si="64"/>
        <v>#DIV/0!</v>
      </c>
      <c r="Y262" s="6" t="e">
        <f t="shared" si="65"/>
        <v>#NUM!</v>
      </c>
      <c r="Z262" s="6" t="e">
        <f t="shared" si="66"/>
        <v>#NUM!</v>
      </c>
      <c r="AA262" s="6" t="e">
        <f t="shared" si="67"/>
        <v>#NUM!</v>
      </c>
      <c r="AB262" s="26">
        <v>-13.586906357416865</v>
      </c>
      <c r="AC262" s="4">
        <f t="shared" si="68"/>
        <v>0</v>
      </c>
      <c r="AD262" s="4">
        <f t="shared" si="69"/>
        <v>0</v>
      </c>
      <c r="AE262" s="4">
        <f t="shared" si="70"/>
        <v>0</v>
      </c>
      <c r="AF262" s="27">
        <v>-10.156431443339946</v>
      </c>
      <c r="AG262" s="6" t="e">
        <f t="shared" si="71"/>
        <v>#NUM!</v>
      </c>
      <c r="AH262" s="6">
        <f t="shared" si="72"/>
        <v>0</v>
      </c>
      <c r="AI262" s="6" t="e">
        <f t="shared" si="73"/>
        <v>#NUM!</v>
      </c>
      <c r="AK262" s="1" t="e">
        <f t="shared" si="74"/>
        <v>#DIV/0!</v>
      </c>
      <c r="AL262" s="1" t="e">
        <f t="shared" si="75"/>
        <v>#DIV/0!</v>
      </c>
    </row>
    <row r="263" spans="4:38" x14ac:dyDescent="0.25">
      <c r="D263" s="1">
        <v>2014</v>
      </c>
      <c r="E263" s="1" t="s">
        <v>10</v>
      </c>
      <c r="F263" s="2" t="s">
        <v>201</v>
      </c>
      <c r="G263">
        <v>2</v>
      </c>
      <c r="H263">
        <v>2912403</v>
      </c>
      <c r="I263" s="1">
        <v>972.37289999999996</v>
      </c>
      <c r="J263" s="1">
        <v>611</v>
      </c>
      <c r="K263" s="1">
        <v>41564.629999999997</v>
      </c>
      <c r="L263" s="1">
        <v>38461.54</v>
      </c>
      <c r="M263" s="3">
        <v>10</v>
      </c>
      <c r="N263">
        <v>14.7</v>
      </c>
      <c r="O263">
        <v>26</v>
      </c>
      <c r="P263"/>
      <c r="Q263" s="1">
        <f t="shared" ref="Q263:Q326" si="76">IF($A$3="Percentage of government revenue per capita",$B$3,0) + IF($A$3="Absolute extra revenue",AK263,0) + IF($A$3="Absolute revenue per capita",AL263,0)</f>
        <v>10</v>
      </c>
      <c r="R263" s="5">
        <f t="shared" ref="R263:R326" si="77">-MIN($B$4 / I263 * Q263 / 100, N263)</f>
        <v>-0.1513822526316807</v>
      </c>
      <c r="S263" s="4">
        <f t="shared" ref="S263:S326" si="78">-R263*K263/1000</f>
        <v>6.2921473192023338</v>
      </c>
      <c r="T263" s="6">
        <f t="shared" ref="T263:T326" si="79">-MIN($B$5/(POWER(LN(I263),2))*Q263/100, O263)</f>
        <v>-1.2182338591662984</v>
      </c>
      <c r="U263" s="6">
        <f t="shared" ref="U263:U326" si="80">-T263*L263/100000</f>
        <v>0.46855150303678961</v>
      </c>
      <c r="V263" s="4">
        <f t="shared" ref="V263:V326" si="81">N263+R263</f>
        <v>14.548617747368318</v>
      </c>
      <c r="W263" s="4">
        <f t="shared" ref="W263:W326" si="82">Q263*I263/100/S263</f>
        <v>15.453752918856789</v>
      </c>
      <c r="X263" s="4">
        <f t="shared" ref="X263:X326" si="83">W263*H263</f>
        <v>45007556.362137273</v>
      </c>
      <c r="Y263" s="6">
        <f t="shared" ref="Y263:Y326" si="84">O263+T263</f>
        <v>24.781766140833703</v>
      </c>
      <c r="Z263" s="6">
        <f t="shared" ref="Z263:Z326" si="85">Q263*I263/100/U263</f>
        <v>207.52743160524048</v>
      </c>
      <c r="AA263" s="6">
        <f t="shared" ref="AA263:AA326" si="86">Z263*H263</f>
        <v>604403514.38939714</v>
      </c>
      <c r="AB263" s="26">
        <v>-13.586906357416865</v>
      </c>
      <c r="AC263" s="4">
        <f t="shared" ref="AC263:AC326" si="87">-100*AB263*I263/$B$4</f>
        <v>897.52306635800767</v>
      </c>
      <c r="AD263" s="4">
        <f t="shared" ref="AD263:AD326" si="88">AC263/100*I263*H263</f>
        <v>25417330441.754204</v>
      </c>
      <c r="AE263" s="4">
        <f t="shared" ref="AE263:AE326" si="89">AC263*I263/100</f>
        <v>8727.2710685142829</v>
      </c>
      <c r="AF263" s="27">
        <v>-10.156431443339946</v>
      </c>
      <c r="AG263" s="6">
        <f t="shared" ref="AG263:AG326" si="90">-AF263/$B$5*POWER(LN(I263),2)*100</f>
        <v>83.370129363261398</v>
      </c>
      <c r="AH263" s="6">
        <f t="shared" ref="AH263:AH326" si="91">-AF263/100*I263*H263</f>
        <v>287624222.46362895</v>
      </c>
      <c r="AI263" s="6">
        <f t="shared" ref="AI263:AI326" si="92">AG263/100*I263</f>
        <v>810.66854462329638</v>
      </c>
      <c r="AK263" s="1">
        <f t="shared" si="74"/>
        <v>3.5311460753707077E-7</v>
      </c>
      <c r="AL263" s="1">
        <f t="shared" si="75"/>
        <v>1.0284120423347876</v>
      </c>
    </row>
    <row r="264" spans="4:38" x14ac:dyDescent="0.25">
      <c r="D264" s="1">
        <v>2015</v>
      </c>
      <c r="E264" s="1" t="s">
        <v>10</v>
      </c>
      <c r="F264" s="2" t="s">
        <v>201</v>
      </c>
      <c r="G264">
        <v>2</v>
      </c>
      <c r="H264">
        <v>2925553</v>
      </c>
      <c r="I264" s="1">
        <v>959.74120000000005</v>
      </c>
      <c r="J264" s="1">
        <v>569</v>
      </c>
      <c r="K264" s="1">
        <v>40642.86</v>
      </c>
      <c r="M264" s="3">
        <v>10</v>
      </c>
      <c r="N264">
        <v>14</v>
      </c>
      <c r="O264">
        <v>25</v>
      </c>
      <c r="P264"/>
      <c r="Q264" s="1">
        <f t="shared" si="76"/>
        <v>10</v>
      </c>
      <c r="R264" s="5">
        <f t="shared" si="77"/>
        <v>-0.153374680590976</v>
      </c>
      <c r="S264" s="4">
        <f t="shared" si="78"/>
        <v>6.2335856708037554</v>
      </c>
      <c r="T264" s="6">
        <f t="shared" si="79"/>
        <v>-1.2228778719189166</v>
      </c>
      <c r="U264" s="6">
        <f t="shared" si="80"/>
        <v>0</v>
      </c>
      <c r="V264" s="4">
        <f t="shared" si="81"/>
        <v>13.846625319409023</v>
      </c>
      <c r="W264" s="4">
        <f t="shared" si="82"/>
        <v>15.396294375083986</v>
      </c>
      <c r="X264" s="4">
        <f t="shared" si="83"/>
        <v>45042675.197910078</v>
      </c>
      <c r="Y264" s="6">
        <f t="shared" si="84"/>
        <v>23.777122128081082</v>
      </c>
      <c r="Z264" s="6" t="e">
        <f t="shared" si="85"/>
        <v>#DIV/0!</v>
      </c>
      <c r="AA264" s="6" t="e">
        <f t="shared" si="86"/>
        <v>#DIV/0!</v>
      </c>
      <c r="AB264" s="26">
        <v>-13.586906357416865</v>
      </c>
      <c r="AC264" s="4">
        <f t="shared" si="87"/>
        <v>885.86371003769648</v>
      </c>
      <c r="AD264" s="4">
        <f t="shared" si="88"/>
        <v>24873048683.607506</v>
      </c>
      <c r="AE264" s="4">
        <f t="shared" si="89"/>
        <v>8501.9990010803085</v>
      </c>
      <c r="AF264" s="27">
        <v>-10.156431443339946</v>
      </c>
      <c r="AG264" s="6">
        <f t="shared" si="90"/>
        <v>83.053522159188859</v>
      </c>
      <c r="AH264" s="6">
        <f t="shared" si="91"/>
        <v>285169615.68633008</v>
      </c>
      <c r="AI264" s="6">
        <f t="shared" si="92"/>
        <v>797.09887021286511</v>
      </c>
      <c r="AK264" s="1">
        <f t="shared" ref="AK264:AK327" si="93">$B$3*100/H264/I264</f>
        <v>3.5615405305000746E-7</v>
      </c>
      <c r="AL264" s="1">
        <f t="shared" ref="AL264:AL327" si="94">$B$3/I264*100</f>
        <v>1.0419475583626086</v>
      </c>
    </row>
    <row r="265" spans="4:38" x14ac:dyDescent="0.25">
      <c r="D265" s="1">
        <v>2016</v>
      </c>
      <c r="E265" s="1" t="s">
        <v>10</v>
      </c>
      <c r="F265" s="2" t="s">
        <v>201</v>
      </c>
      <c r="G265">
        <v>2</v>
      </c>
      <c r="H265">
        <v>2936146</v>
      </c>
      <c r="I265" s="1">
        <v>815.59849999999994</v>
      </c>
      <c r="J265" s="1">
        <v>529</v>
      </c>
      <c r="K265" s="1">
        <v>39774.44</v>
      </c>
      <c r="M265" s="3"/>
      <c r="N265">
        <v>13.3</v>
      </c>
      <c r="O265"/>
      <c r="P265"/>
      <c r="Q265" s="1">
        <f t="shared" si="76"/>
        <v>10</v>
      </c>
      <c r="R265" s="5">
        <f t="shared" si="77"/>
        <v>-0.18048095968788566</v>
      </c>
      <c r="S265" s="4">
        <f t="shared" si="78"/>
        <v>7.1785291022482269</v>
      </c>
      <c r="T265" s="6">
        <f t="shared" si="79"/>
        <v>-1.2829706074564902</v>
      </c>
      <c r="U265" s="6">
        <f t="shared" si="80"/>
        <v>0</v>
      </c>
      <c r="V265" s="4">
        <f t="shared" si="81"/>
        <v>13.119519040312115</v>
      </c>
      <c r="W265" s="4">
        <f t="shared" si="82"/>
        <v>11.361638134817404</v>
      </c>
      <c r="X265" s="4">
        <f t="shared" si="83"/>
        <v>33359428.362991583</v>
      </c>
      <c r="Y265" s="6">
        <f t="shared" si="84"/>
        <v>-1.2829706074564902</v>
      </c>
      <c r="Z265" s="6" t="e">
        <f t="shared" si="85"/>
        <v>#DIV/0!</v>
      </c>
      <c r="AA265" s="6" t="e">
        <f t="shared" si="86"/>
        <v>#DIV/0!</v>
      </c>
      <c r="AB265" s="26">
        <v>-13.586906357416865</v>
      </c>
      <c r="AC265" s="4">
        <f t="shared" si="87"/>
        <v>752.8166063009279</v>
      </c>
      <c r="AD265" s="4">
        <f t="shared" si="88"/>
        <v>18027821779.802895</v>
      </c>
      <c r="AE265" s="4">
        <f t="shared" si="89"/>
        <v>6139.9609487412727</v>
      </c>
      <c r="AF265" s="27">
        <v>-10.156431443339946</v>
      </c>
      <c r="AG265" s="6">
        <f t="shared" si="90"/>
        <v>79.163399257253701</v>
      </c>
      <c r="AH265" s="6">
        <f t="shared" si="91"/>
        <v>243217716.56844646</v>
      </c>
      <c r="AI265" s="6">
        <f t="shared" si="92"/>
        <v>645.65549689117222</v>
      </c>
      <c r="AK265" s="1">
        <f t="shared" si="93"/>
        <v>4.1758600428607006E-7</v>
      </c>
      <c r="AL265" s="1">
        <f t="shared" si="94"/>
        <v>1.2260934761405275</v>
      </c>
    </row>
    <row r="266" spans="4:38" x14ac:dyDescent="0.25">
      <c r="D266" s="1">
        <v>1980</v>
      </c>
      <c r="E266" s="1" t="s">
        <v>4</v>
      </c>
      <c r="F266" s="2" t="s">
        <v>202</v>
      </c>
      <c r="G266">
        <v>4</v>
      </c>
      <c r="H266">
        <v>60096</v>
      </c>
      <c r="I266" s="1">
        <v>0</v>
      </c>
      <c r="M266" s="3"/>
      <c r="N266"/>
      <c r="O266"/>
      <c r="P266"/>
      <c r="Q266" s="1">
        <f t="shared" si="76"/>
        <v>10</v>
      </c>
      <c r="R266" s="5" t="e">
        <f t="shared" si="77"/>
        <v>#DIV/0!</v>
      </c>
      <c r="S266" s="4" t="e">
        <f t="shared" si="78"/>
        <v>#DIV/0!</v>
      </c>
      <c r="T266" s="6" t="e">
        <f t="shared" si="79"/>
        <v>#NUM!</v>
      </c>
      <c r="U266" s="6" t="e">
        <f t="shared" si="80"/>
        <v>#NUM!</v>
      </c>
      <c r="V266" s="4" t="e">
        <f t="shared" si="81"/>
        <v>#DIV/0!</v>
      </c>
      <c r="W266" s="4" t="e">
        <f t="shared" si="82"/>
        <v>#DIV/0!</v>
      </c>
      <c r="X266" s="4" t="e">
        <f t="shared" si="83"/>
        <v>#DIV/0!</v>
      </c>
      <c r="Y266" s="6" t="e">
        <f t="shared" si="84"/>
        <v>#NUM!</v>
      </c>
      <c r="Z266" s="6" t="e">
        <f t="shared" si="85"/>
        <v>#NUM!</v>
      </c>
      <c r="AA266" s="6" t="e">
        <f t="shared" si="86"/>
        <v>#NUM!</v>
      </c>
      <c r="AB266" s="26">
        <v>-13.586906357416865</v>
      </c>
      <c r="AC266" s="4">
        <f t="shared" si="87"/>
        <v>0</v>
      </c>
      <c r="AD266" s="4">
        <f t="shared" si="88"/>
        <v>0</v>
      </c>
      <c r="AE266" s="4">
        <f t="shared" si="89"/>
        <v>0</v>
      </c>
      <c r="AF266" s="27">
        <v>-10.156431443339946</v>
      </c>
      <c r="AG266" s="6" t="e">
        <f t="shared" si="90"/>
        <v>#NUM!</v>
      </c>
      <c r="AH266" s="6">
        <f t="shared" si="91"/>
        <v>0</v>
      </c>
      <c r="AI266" s="6" t="e">
        <f t="shared" si="92"/>
        <v>#NUM!</v>
      </c>
      <c r="AK266" s="1" t="e">
        <f t="shared" si="93"/>
        <v>#DIV/0!</v>
      </c>
      <c r="AL266" s="1" t="e">
        <f t="shared" si="94"/>
        <v>#DIV/0!</v>
      </c>
    </row>
    <row r="267" spans="4:38" x14ac:dyDescent="0.25">
      <c r="D267" s="1">
        <v>1981</v>
      </c>
      <c r="E267" s="1" t="s">
        <v>4</v>
      </c>
      <c r="F267" s="2" t="s">
        <v>202</v>
      </c>
      <c r="G267">
        <v>4</v>
      </c>
      <c r="H267">
        <v>60567</v>
      </c>
      <c r="I267" s="1">
        <v>0</v>
      </c>
      <c r="M267" s="3"/>
      <c r="N267"/>
      <c r="O267"/>
      <c r="P267"/>
      <c r="Q267" s="1">
        <f t="shared" si="76"/>
        <v>10</v>
      </c>
      <c r="R267" s="5" t="e">
        <f t="shared" si="77"/>
        <v>#DIV/0!</v>
      </c>
      <c r="S267" s="4" t="e">
        <f t="shared" si="78"/>
        <v>#DIV/0!</v>
      </c>
      <c r="T267" s="6" t="e">
        <f t="shared" si="79"/>
        <v>#NUM!</v>
      </c>
      <c r="U267" s="6" t="e">
        <f t="shared" si="80"/>
        <v>#NUM!</v>
      </c>
      <c r="V267" s="4" t="e">
        <f t="shared" si="81"/>
        <v>#DIV/0!</v>
      </c>
      <c r="W267" s="4" t="e">
        <f t="shared" si="82"/>
        <v>#DIV/0!</v>
      </c>
      <c r="X267" s="4" t="e">
        <f t="shared" si="83"/>
        <v>#DIV/0!</v>
      </c>
      <c r="Y267" s="6" t="e">
        <f t="shared" si="84"/>
        <v>#NUM!</v>
      </c>
      <c r="Z267" s="6" t="e">
        <f t="shared" si="85"/>
        <v>#NUM!</v>
      </c>
      <c r="AA267" s="6" t="e">
        <f t="shared" si="86"/>
        <v>#NUM!</v>
      </c>
      <c r="AB267" s="26">
        <v>-13.586906357416865</v>
      </c>
      <c r="AC267" s="4">
        <f t="shared" si="87"/>
        <v>0</v>
      </c>
      <c r="AD267" s="4">
        <f t="shared" si="88"/>
        <v>0</v>
      </c>
      <c r="AE267" s="4">
        <f t="shared" si="89"/>
        <v>0</v>
      </c>
      <c r="AF267" s="27">
        <v>-10.156431443339946</v>
      </c>
      <c r="AG267" s="6" t="e">
        <f t="shared" si="90"/>
        <v>#NUM!</v>
      </c>
      <c r="AH267" s="6">
        <f t="shared" si="91"/>
        <v>0</v>
      </c>
      <c r="AI267" s="6" t="e">
        <f t="shared" si="92"/>
        <v>#NUM!</v>
      </c>
      <c r="AK267" s="1" t="e">
        <f t="shared" si="93"/>
        <v>#DIV/0!</v>
      </c>
      <c r="AL267" s="1" t="e">
        <f t="shared" si="94"/>
        <v>#DIV/0!</v>
      </c>
    </row>
    <row r="268" spans="4:38" x14ac:dyDescent="0.25">
      <c r="D268" s="1">
        <v>1982</v>
      </c>
      <c r="E268" s="1" t="s">
        <v>4</v>
      </c>
      <c r="F268" s="2" t="s">
        <v>202</v>
      </c>
      <c r="G268">
        <v>4</v>
      </c>
      <c r="H268">
        <v>61345</v>
      </c>
      <c r="I268" s="1">
        <v>0</v>
      </c>
      <c r="M268" s="3"/>
      <c r="N268"/>
      <c r="O268"/>
      <c r="P268"/>
      <c r="Q268" s="1">
        <f t="shared" si="76"/>
        <v>10</v>
      </c>
      <c r="R268" s="5" t="e">
        <f t="shared" si="77"/>
        <v>#DIV/0!</v>
      </c>
      <c r="S268" s="4" t="e">
        <f t="shared" si="78"/>
        <v>#DIV/0!</v>
      </c>
      <c r="T268" s="6" t="e">
        <f t="shared" si="79"/>
        <v>#NUM!</v>
      </c>
      <c r="U268" s="6" t="e">
        <f t="shared" si="80"/>
        <v>#NUM!</v>
      </c>
      <c r="V268" s="4" t="e">
        <f t="shared" si="81"/>
        <v>#DIV/0!</v>
      </c>
      <c r="W268" s="4" t="e">
        <f t="shared" si="82"/>
        <v>#DIV/0!</v>
      </c>
      <c r="X268" s="4" t="e">
        <f t="shared" si="83"/>
        <v>#DIV/0!</v>
      </c>
      <c r="Y268" s="6" t="e">
        <f t="shared" si="84"/>
        <v>#NUM!</v>
      </c>
      <c r="Z268" s="6" t="e">
        <f t="shared" si="85"/>
        <v>#NUM!</v>
      </c>
      <c r="AA268" s="6" t="e">
        <f t="shared" si="86"/>
        <v>#NUM!</v>
      </c>
      <c r="AB268" s="26">
        <v>-13.586906357416865</v>
      </c>
      <c r="AC268" s="4">
        <f t="shared" si="87"/>
        <v>0</v>
      </c>
      <c r="AD268" s="4">
        <f t="shared" si="88"/>
        <v>0</v>
      </c>
      <c r="AE268" s="4">
        <f t="shared" si="89"/>
        <v>0</v>
      </c>
      <c r="AF268" s="27">
        <v>-10.156431443339946</v>
      </c>
      <c r="AG268" s="6" t="e">
        <f t="shared" si="90"/>
        <v>#NUM!</v>
      </c>
      <c r="AH268" s="6">
        <f t="shared" si="91"/>
        <v>0</v>
      </c>
      <c r="AI268" s="6" t="e">
        <f t="shared" si="92"/>
        <v>#NUM!</v>
      </c>
      <c r="AK268" s="1" t="e">
        <f t="shared" si="93"/>
        <v>#DIV/0!</v>
      </c>
      <c r="AL268" s="1" t="e">
        <f t="shared" si="94"/>
        <v>#DIV/0!</v>
      </c>
    </row>
    <row r="269" spans="4:38" x14ac:dyDescent="0.25">
      <c r="D269" s="1">
        <v>1983</v>
      </c>
      <c r="E269" s="1" t="s">
        <v>4</v>
      </c>
      <c r="F269" s="2" t="s">
        <v>202</v>
      </c>
      <c r="G269">
        <v>4</v>
      </c>
      <c r="H269">
        <v>62201</v>
      </c>
      <c r="I269" s="1">
        <v>0</v>
      </c>
      <c r="M269" s="3"/>
      <c r="N269"/>
      <c r="O269"/>
      <c r="P269"/>
      <c r="Q269" s="1">
        <f t="shared" si="76"/>
        <v>10</v>
      </c>
      <c r="R269" s="5" t="e">
        <f t="shared" si="77"/>
        <v>#DIV/0!</v>
      </c>
      <c r="S269" s="4" t="e">
        <f t="shared" si="78"/>
        <v>#DIV/0!</v>
      </c>
      <c r="T269" s="6" t="e">
        <f t="shared" si="79"/>
        <v>#NUM!</v>
      </c>
      <c r="U269" s="6" t="e">
        <f t="shared" si="80"/>
        <v>#NUM!</v>
      </c>
      <c r="V269" s="4" t="e">
        <f t="shared" si="81"/>
        <v>#DIV/0!</v>
      </c>
      <c r="W269" s="4" t="e">
        <f t="shared" si="82"/>
        <v>#DIV/0!</v>
      </c>
      <c r="X269" s="4" t="e">
        <f t="shared" si="83"/>
        <v>#DIV/0!</v>
      </c>
      <c r="Y269" s="6" t="e">
        <f t="shared" si="84"/>
        <v>#NUM!</v>
      </c>
      <c r="Z269" s="6" t="e">
        <f t="shared" si="85"/>
        <v>#NUM!</v>
      </c>
      <c r="AA269" s="6" t="e">
        <f t="shared" si="86"/>
        <v>#NUM!</v>
      </c>
      <c r="AB269" s="26">
        <v>-13.586906357416865</v>
      </c>
      <c r="AC269" s="4">
        <f t="shared" si="87"/>
        <v>0</v>
      </c>
      <c r="AD269" s="4">
        <f t="shared" si="88"/>
        <v>0</v>
      </c>
      <c r="AE269" s="4">
        <f t="shared" si="89"/>
        <v>0</v>
      </c>
      <c r="AF269" s="27">
        <v>-10.156431443339946</v>
      </c>
      <c r="AG269" s="6" t="e">
        <f t="shared" si="90"/>
        <v>#NUM!</v>
      </c>
      <c r="AH269" s="6">
        <f t="shared" si="91"/>
        <v>0</v>
      </c>
      <c r="AI269" s="6" t="e">
        <f t="shared" si="92"/>
        <v>#NUM!</v>
      </c>
      <c r="AK269" s="1" t="e">
        <f t="shared" si="93"/>
        <v>#DIV/0!</v>
      </c>
      <c r="AL269" s="1" t="e">
        <f t="shared" si="94"/>
        <v>#DIV/0!</v>
      </c>
    </row>
    <row r="270" spans="4:38" x14ac:dyDescent="0.25">
      <c r="D270" s="1">
        <v>1984</v>
      </c>
      <c r="E270" s="1" t="s">
        <v>4</v>
      </c>
      <c r="F270" s="2" t="s">
        <v>202</v>
      </c>
      <c r="G270">
        <v>4</v>
      </c>
      <c r="H270">
        <v>62836</v>
      </c>
      <c r="I270" s="1">
        <v>0</v>
      </c>
      <c r="M270" s="3"/>
      <c r="N270"/>
      <c r="O270"/>
      <c r="P270"/>
      <c r="Q270" s="1">
        <f t="shared" si="76"/>
        <v>10</v>
      </c>
      <c r="R270" s="5" t="e">
        <f t="shared" si="77"/>
        <v>#DIV/0!</v>
      </c>
      <c r="S270" s="4" t="e">
        <f t="shared" si="78"/>
        <v>#DIV/0!</v>
      </c>
      <c r="T270" s="6" t="e">
        <f t="shared" si="79"/>
        <v>#NUM!</v>
      </c>
      <c r="U270" s="6" t="e">
        <f t="shared" si="80"/>
        <v>#NUM!</v>
      </c>
      <c r="V270" s="4" t="e">
        <f t="shared" si="81"/>
        <v>#DIV/0!</v>
      </c>
      <c r="W270" s="4" t="e">
        <f t="shared" si="82"/>
        <v>#DIV/0!</v>
      </c>
      <c r="X270" s="4" t="e">
        <f t="shared" si="83"/>
        <v>#DIV/0!</v>
      </c>
      <c r="Y270" s="6" t="e">
        <f t="shared" si="84"/>
        <v>#NUM!</v>
      </c>
      <c r="Z270" s="6" t="e">
        <f t="shared" si="85"/>
        <v>#NUM!</v>
      </c>
      <c r="AA270" s="6" t="e">
        <f t="shared" si="86"/>
        <v>#NUM!</v>
      </c>
      <c r="AB270" s="26">
        <v>-13.586906357416865</v>
      </c>
      <c r="AC270" s="4">
        <f t="shared" si="87"/>
        <v>0</v>
      </c>
      <c r="AD270" s="4">
        <f t="shared" si="88"/>
        <v>0</v>
      </c>
      <c r="AE270" s="4">
        <f t="shared" si="89"/>
        <v>0</v>
      </c>
      <c r="AF270" s="27">
        <v>-10.156431443339946</v>
      </c>
      <c r="AG270" s="6" t="e">
        <f t="shared" si="90"/>
        <v>#NUM!</v>
      </c>
      <c r="AH270" s="6">
        <f t="shared" si="91"/>
        <v>0</v>
      </c>
      <c r="AI270" s="6" t="e">
        <f t="shared" si="92"/>
        <v>#NUM!</v>
      </c>
      <c r="AK270" s="1" t="e">
        <f t="shared" si="93"/>
        <v>#DIV/0!</v>
      </c>
      <c r="AL270" s="1" t="e">
        <f t="shared" si="94"/>
        <v>#DIV/0!</v>
      </c>
    </row>
    <row r="271" spans="4:38" x14ac:dyDescent="0.25">
      <c r="D271" s="1">
        <v>1985</v>
      </c>
      <c r="E271" s="1" t="s">
        <v>4</v>
      </c>
      <c r="F271" s="2" t="s">
        <v>202</v>
      </c>
      <c r="G271">
        <v>4</v>
      </c>
      <c r="H271">
        <v>63026</v>
      </c>
      <c r="I271" s="1">
        <v>0</v>
      </c>
      <c r="M271" s="3"/>
      <c r="N271"/>
      <c r="O271"/>
      <c r="P271"/>
      <c r="Q271" s="1">
        <f t="shared" si="76"/>
        <v>10</v>
      </c>
      <c r="R271" s="5" t="e">
        <f t="shared" si="77"/>
        <v>#DIV/0!</v>
      </c>
      <c r="S271" s="4" t="e">
        <f t="shared" si="78"/>
        <v>#DIV/0!</v>
      </c>
      <c r="T271" s="6" t="e">
        <f t="shared" si="79"/>
        <v>#NUM!</v>
      </c>
      <c r="U271" s="6" t="e">
        <f t="shared" si="80"/>
        <v>#NUM!</v>
      </c>
      <c r="V271" s="4" t="e">
        <f t="shared" si="81"/>
        <v>#DIV/0!</v>
      </c>
      <c r="W271" s="4" t="e">
        <f t="shared" si="82"/>
        <v>#DIV/0!</v>
      </c>
      <c r="X271" s="4" t="e">
        <f t="shared" si="83"/>
        <v>#DIV/0!</v>
      </c>
      <c r="Y271" s="6" t="e">
        <f t="shared" si="84"/>
        <v>#NUM!</v>
      </c>
      <c r="Z271" s="6" t="e">
        <f t="shared" si="85"/>
        <v>#NUM!</v>
      </c>
      <c r="AA271" s="6" t="e">
        <f t="shared" si="86"/>
        <v>#NUM!</v>
      </c>
      <c r="AB271" s="26">
        <v>-13.586906357416865</v>
      </c>
      <c r="AC271" s="4">
        <f t="shared" si="87"/>
        <v>0</v>
      </c>
      <c r="AD271" s="4">
        <f t="shared" si="88"/>
        <v>0</v>
      </c>
      <c r="AE271" s="4">
        <f t="shared" si="89"/>
        <v>0</v>
      </c>
      <c r="AF271" s="27">
        <v>-10.156431443339946</v>
      </c>
      <c r="AG271" s="6" t="e">
        <f t="shared" si="90"/>
        <v>#NUM!</v>
      </c>
      <c r="AH271" s="6">
        <f t="shared" si="91"/>
        <v>0</v>
      </c>
      <c r="AI271" s="6" t="e">
        <f t="shared" si="92"/>
        <v>#NUM!</v>
      </c>
      <c r="AK271" s="1" t="e">
        <f t="shared" si="93"/>
        <v>#DIV/0!</v>
      </c>
      <c r="AL271" s="1" t="e">
        <f t="shared" si="94"/>
        <v>#DIV/0!</v>
      </c>
    </row>
    <row r="272" spans="4:38" x14ac:dyDescent="0.25">
      <c r="D272" s="1">
        <v>1986</v>
      </c>
      <c r="E272" s="1" t="s">
        <v>4</v>
      </c>
      <c r="F272" s="2" t="s">
        <v>202</v>
      </c>
      <c r="G272">
        <v>4</v>
      </c>
      <c r="H272">
        <v>62644</v>
      </c>
      <c r="I272" s="1">
        <v>0</v>
      </c>
      <c r="M272" s="3"/>
      <c r="N272"/>
      <c r="O272"/>
      <c r="P272"/>
      <c r="Q272" s="1">
        <f t="shared" si="76"/>
        <v>10</v>
      </c>
      <c r="R272" s="5" t="e">
        <f t="shared" si="77"/>
        <v>#DIV/0!</v>
      </c>
      <c r="S272" s="4" t="e">
        <f t="shared" si="78"/>
        <v>#DIV/0!</v>
      </c>
      <c r="T272" s="6" t="e">
        <f t="shared" si="79"/>
        <v>#NUM!</v>
      </c>
      <c r="U272" s="6" t="e">
        <f t="shared" si="80"/>
        <v>#NUM!</v>
      </c>
      <c r="V272" s="4" t="e">
        <f t="shared" si="81"/>
        <v>#DIV/0!</v>
      </c>
      <c r="W272" s="4" t="e">
        <f t="shared" si="82"/>
        <v>#DIV/0!</v>
      </c>
      <c r="X272" s="4" t="e">
        <f t="shared" si="83"/>
        <v>#DIV/0!</v>
      </c>
      <c r="Y272" s="6" t="e">
        <f t="shared" si="84"/>
        <v>#NUM!</v>
      </c>
      <c r="Z272" s="6" t="e">
        <f t="shared" si="85"/>
        <v>#NUM!</v>
      </c>
      <c r="AA272" s="6" t="e">
        <f t="shared" si="86"/>
        <v>#NUM!</v>
      </c>
      <c r="AB272" s="26">
        <v>-13.586906357416865</v>
      </c>
      <c r="AC272" s="4">
        <f t="shared" si="87"/>
        <v>0</v>
      </c>
      <c r="AD272" s="4">
        <f t="shared" si="88"/>
        <v>0</v>
      </c>
      <c r="AE272" s="4">
        <f t="shared" si="89"/>
        <v>0</v>
      </c>
      <c r="AF272" s="27">
        <v>-10.156431443339946</v>
      </c>
      <c r="AG272" s="6" t="e">
        <f t="shared" si="90"/>
        <v>#NUM!</v>
      </c>
      <c r="AH272" s="6">
        <f t="shared" si="91"/>
        <v>0</v>
      </c>
      <c r="AI272" s="6" t="e">
        <f t="shared" si="92"/>
        <v>#NUM!</v>
      </c>
      <c r="AK272" s="1" t="e">
        <f t="shared" si="93"/>
        <v>#DIV/0!</v>
      </c>
      <c r="AL272" s="1" t="e">
        <f t="shared" si="94"/>
        <v>#DIV/0!</v>
      </c>
    </row>
    <row r="273" spans="4:38" x14ac:dyDescent="0.25">
      <c r="D273" s="1">
        <v>1987</v>
      </c>
      <c r="E273" s="1" t="s">
        <v>4</v>
      </c>
      <c r="F273" s="2" t="s">
        <v>202</v>
      </c>
      <c r="G273">
        <v>4</v>
      </c>
      <c r="H273">
        <v>61833</v>
      </c>
      <c r="I273" s="1">
        <v>0</v>
      </c>
      <c r="M273" s="3"/>
      <c r="N273"/>
      <c r="O273"/>
      <c r="P273"/>
      <c r="Q273" s="1">
        <f t="shared" si="76"/>
        <v>10</v>
      </c>
      <c r="R273" s="5" t="e">
        <f t="shared" si="77"/>
        <v>#DIV/0!</v>
      </c>
      <c r="S273" s="4" t="e">
        <f t="shared" si="78"/>
        <v>#DIV/0!</v>
      </c>
      <c r="T273" s="6" t="e">
        <f t="shared" si="79"/>
        <v>#NUM!</v>
      </c>
      <c r="U273" s="6" t="e">
        <f t="shared" si="80"/>
        <v>#NUM!</v>
      </c>
      <c r="V273" s="4" t="e">
        <f t="shared" si="81"/>
        <v>#DIV/0!</v>
      </c>
      <c r="W273" s="4" t="e">
        <f t="shared" si="82"/>
        <v>#DIV/0!</v>
      </c>
      <c r="X273" s="4" t="e">
        <f t="shared" si="83"/>
        <v>#DIV/0!</v>
      </c>
      <c r="Y273" s="6" t="e">
        <f t="shared" si="84"/>
        <v>#NUM!</v>
      </c>
      <c r="Z273" s="6" t="e">
        <f t="shared" si="85"/>
        <v>#NUM!</v>
      </c>
      <c r="AA273" s="6" t="e">
        <f t="shared" si="86"/>
        <v>#NUM!</v>
      </c>
      <c r="AB273" s="26">
        <v>-13.586906357416865</v>
      </c>
      <c r="AC273" s="4">
        <f t="shared" si="87"/>
        <v>0</v>
      </c>
      <c r="AD273" s="4">
        <f t="shared" si="88"/>
        <v>0</v>
      </c>
      <c r="AE273" s="4">
        <f t="shared" si="89"/>
        <v>0</v>
      </c>
      <c r="AF273" s="27">
        <v>-10.156431443339946</v>
      </c>
      <c r="AG273" s="6" t="e">
        <f t="shared" si="90"/>
        <v>#NUM!</v>
      </c>
      <c r="AH273" s="6">
        <f t="shared" si="91"/>
        <v>0</v>
      </c>
      <c r="AI273" s="6" t="e">
        <f t="shared" si="92"/>
        <v>#NUM!</v>
      </c>
      <c r="AK273" s="1" t="e">
        <f t="shared" si="93"/>
        <v>#DIV/0!</v>
      </c>
      <c r="AL273" s="1" t="e">
        <f t="shared" si="94"/>
        <v>#DIV/0!</v>
      </c>
    </row>
    <row r="274" spans="4:38" x14ac:dyDescent="0.25">
      <c r="D274" s="1">
        <v>1988</v>
      </c>
      <c r="E274" s="1" t="s">
        <v>4</v>
      </c>
      <c r="F274" s="2" t="s">
        <v>202</v>
      </c>
      <c r="G274">
        <v>4</v>
      </c>
      <c r="H274">
        <v>61079</v>
      </c>
      <c r="I274" s="1">
        <v>0</v>
      </c>
      <c r="M274" s="3"/>
      <c r="N274"/>
      <c r="O274"/>
      <c r="P274"/>
      <c r="Q274" s="1">
        <f t="shared" si="76"/>
        <v>10</v>
      </c>
      <c r="R274" s="5" t="e">
        <f t="shared" si="77"/>
        <v>#DIV/0!</v>
      </c>
      <c r="S274" s="4" t="e">
        <f t="shared" si="78"/>
        <v>#DIV/0!</v>
      </c>
      <c r="T274" s="6" t="e">
        <f t="shared" si="79"/>
        <v>#NUM!</v>
      </c>
      <c r="U274" s="6" t="e">
        <f t="shared" si="80"/>
        <v>#NUM!</v>
      </c>
      <c r="V274" s="4" t="e">
        <f t="shared" si="81"/>
        <v>#DIV/0!</v>
      </c>
      <c r="W274" s="4" t="e">
        <f t="shared" si="82"/>
        <v>#DIV/0!</v>
      </c>
      <c r="X274" s="4" t="e">
        <f t="shared" si="83"/>
        <v>#DIV/0!</v>
      </c>
      <c r="Y274" s="6" t="e">
        <f t="shared" si="84"/>
        <v>#NUM!</v>
      </c>
      <c r="Z274" s="6" t="e">
        <f t="shared" si="85"/>
        <v>#NUM!</v>
      </c>
      <c r="AA274" s="6" t="e">
        <f t="shared" si="86"/>
        <v>#NUM!</v>
      </c>
      <c r="AB274" s="26">
        <v>-13.586906357416865</v>
      </c>
      <c r="AC274" s="4">
        <f t="shared" si="87"/>
        <v>0</v>
      </c>
      <c r="AD274" s="4">
        <f t="shared" si="88"/>
        <v>0</v>
      </c>
      <c r="AE274" s="4">
        <f t="shared" si="89"/>
        <v>0</v>
      </c>
      <c r="AF274" s="27">
        <v>-10.156431443339946</v>
      </c>
      <c r="AG274" s="6" t="e">
        <f t="shared" si="90"/>
        <v>#NUM!</v>
      </c>
      <c r="AH274" s="6">
        <f t="shared" si="91"/>
        <v>0</v>
      </c>
      <c r="AI274" s="6" t="e">
        <f t="shared" si="92"/>
        <v>#NUM!</v>
      </c>
      <c r="AK274" s="1" t="e">
        <f t="shared" si="93"/>
        <v>#DIV/0!</v>
      </c>
      <c r="AL274" s="1" t="e">
        <f t="shared" si="94"/>
        <v>#DIV/0!</v>
      </c>
    </row>
    <row r="275" spans="4:38" x14ac:dyDescent="0.25">
      <c r="D275" s="1">
        <v>1989</v>
      </c>
      <c r="E275" s="1" t="s">
        <v>4</v>
      </c>
      <c r="F275" s="2" t="s">
        <v>202</v>
      </c>
      <c r="G275">
        <v>4</v>
      </c>
      <c r="H275">
        <v>61032</v>
      </c>
      <c r="I275" s="1">
        <v>0</v>
      </c>
      <c r="M275" s="3"/>
      <c r="N275"/>
      <c r="O275"/>
      <c r="P275"/>
      <c r="Q275" s="1">
        <f t="shared" si="76"/>
        <v>10</v>
      </c>
      <c r="R275" s="5" t="e">
        <f t="shared" si="77"/>
        <v>#DIV/0!</v>
      </c>
      <c r="S275" s="4" t="e">
        <f t="shared" si="78"/>
        <v>#DIV/0!</v>
      </c>
      <c r="T275" s="6" t="e">
        <f t="shared" si="79"/>
        <v>#NUM!</v>
      </c>
      <c r="U275" s="6" t="e">
        <f t="shared" si="80"/>
        <v>#NUM!</v>
      </c>
      <c r="V275" s="4" t="e">
        <f t="shared" si="81"/>
        <v>#DIV/0!</v>
      </c>
      <c r="W275" s="4" t="e">
        <f t="shared" si="82"/>
        <v>#DIV/0!</v>
      </c>
      <c r="X275" s="4" t="e">
        <f t="shared" si="83"/>
        <v>#DIV/0!</v>
      </c>
      <c r="Y275" s="6" t="e">
        <f t="shared" si="84"/>
        <v>#NUM!</v>
      </c>
      <c r="Z275" s="6" t="e">
        <f t="shared" si="85"/>
        <v>#NUM!</v>
      </c>
      <c r="AA275" s="6" t="e">
        <f t="shared" si="86"/>
        <v>#NUM!</v>
      </c>
      <c r="AB275" s="26">
        <v>-13.586906357416865</v>
      </c>
      <c r="AC275" s="4">
        <f t="shared" si="87"/>
        <v>0</v>
      </c>
      <c r="AD275" s="4">
        <f t="shared" si="88"/>
        <v>0</v>
      </c>
      <c r="AE275" s="4">
        <f t="shared" si="89"/>
        <v>0</v>
      </c>
      <c r="AF275" s="27">
        <v>-10.156431443339946</v>
      </c>
      <c r="AG275" s="6" t="e">
        <f t="shared" si="90"/>
        <v>#NUM!</v>
      </c>
      <c r="AH275" s="6">
        <f t="shared" si="91"/>
        <v>0</v>
      </c>
      <c r="AI275" s="6" t="e">
        <f t="shared" si="92"/>
        <v>#NUM!</v>
      </c>
      <c r="AK275" s="1" t="e">
        <f t="shared" si="93"/>
        <v>#DIV/0!</v>
      </c>
      <c r="AL275" s="1" t="e">
        <f t="shared" si="94"/>
        <v>#DIV/0!</v>
      </c>
    </row>
    <row r="276" spans="4:38" x14ac:dyDescent="0.25">
      <c r="D276" s="1">
        <v>1990</v>
      </c>
      <c r="E276" s="1" t="s">
        <v>4</v>
      </c>
      <c r="F276" s="2" t="s">
        <v>202</v>
      </c>
      <c r="G276">
        <v>4</v>
      </c>
      <c r="H276">
        <v>62149</v>
      </c>
      <c r="I276" s="1">
        <v>0</v>
      </c>
      <c r="M276" s="3"/>
      <c r="N276"/>
      <c r="O276"/>
      <c r="P276"/>
      <c r="Q276" s="1">
        <f t="shared" si="76"/>
        <v>10</v>
      </c>
      <c r="R276" s="5" t="e">
        <f t="shared" si="77"/>
        <v>#DIV/0!</v>
      </c>
      <c r="S276" s="4" t="e">
        <f t="shared" si="78"/>
        <v>#DIV/0!</v>
      </c>
      <c r="T276" s="6" t="e">
        <f t="shared" si="79"/>
        <v>#NUM!</v>
      </c>
      <c r="U276" s="6" t="e">
        <f t="shared" si="80"/>
        <v>#NUM!</v>
      </c>
      <c r="V276" s="4" t="e">
        <f t="shared" si="81"/>
        <v>#DIV/0!</v>
      </c>
      <c r="W276" s="4" t="e">
        <f t="shared" si="82"/>
        <v>#DIV/0!</v>
      </c>
      <c r="X276" s="4" t="e">
        <f t="shared" si="83"/>
        <v>#DIV/0!</v>
      </c>
      <c r="Y276" s="6" t="e">
        <f t="shared" si="84"/>
        <v>#NUM!</v>
      </c>
      <c r="Z276" s="6" t="e">
        <f t="shared" si="85"/>
        <v>#NUM!</v>
      </c>
      <c r="AA276" s="6" t="e">
        <f t="shared" si="86"/>
        <v>#NUM!</v>
      </c>
      <c r="AB276" s="26">
        <v>-13.586906357416865</v>
      </c>
      <c r="AC276" s="4">
        <f t="shared" si="87"/>
        <v>0</v>
      </c>
      <c r="AD276" s="4">
        <f t="shared" si="88"/>
        <v>0</v>
      </c>
      <c r="AE276" s="4">
        <f t="shared" si="89"/>
        <v>0</v>
      </c>
      <c r="AF276" s="27">
        <v>-10.156431443339946</v>
      </c>
      <c r="AG276" s="6" t="e">
        <f t="shared" si="90"/>
        <v>#NUM!</v>
      </c>
      <c r="AH276" s="6">
        <f t="shared" si="91"/>
        <v>0</v>
      </c>
      <c r="AI276" s="6" t="e">
        <f t="shared" si="92"/>
        <v>#NUM!</v>
      </c>
      <c r="AK276" s="1" t="e">
        <f t="shared" si="93"/>
        <v>#DIV/0!</v>
      </c>
      <c r="AL276" s="1" t="e">
        <f t="shared" si="94"/>
        <v>#DIV/0!</v>
      </c>
    </row>
    <row r="277" spans="4:38" x14ac:dyDescent="0.25">
      <c r="D277" s="1">
        <v>1991</v>
      </c>
      <c r="E277" s="1" t="s">
        <v>4</v>
      </c>
      <c r="F277" s="2" t="s">
        <v>202</v>
      </c>
      <c r="G277">
        <v>4</v>
      </c>
      <c r="H277">
        <v>64622</v>
      </c>
      <c r="I277" s="1">
        <v>0</v>
      </c>
      <c r="M277" s="3"/>
      <c r="N277"/>
      <c r="O277"/>
      <c r="P277"/>
      <c r="Q277" s="1">
        <f t="shared" si="76"/>
        <v>10</v>
      </c>
      <c r="R277" s="5" t="e">
        <f t="shared" si="77"/>
        <v>#DIV/0!</v>
      </c>
      <c r="S277" s="4" t="e">
        <f t="shared" si="78"/>
        <v>#DIV/0!</v>
      </c>
      <c r="T277" s="6" t="e">
        <f t="shared" si="79"/>
        <v>#NUM!</v>
      </c>
      <c r="U277" s="6" t="e">
        <f t="shared" si="80"/>
        <v>#NUM!</v>
      </c>
      <c r="V277" s="4" t="e">
        <f t="shared" si="81"/>
        <v>#DIV/0!</v>
      </c>
      <c r="W277" s="4" t="e">
        <f t="shared" si="82"/>
        <v>#DIV/0!</v>
      </c>
      <c r="X277" s="4" t="e">
        <f t="shared" si="83"/>
        <v>#DIV/0!</v>
      </c>
      <c r="Y277" s="6" t="e">
        <f t="shared" si="84"/>
        <v>#NUM!</v>
      </c>
      <c r="Z277" s="6" t="e">
        <f t="shared" si="85"/>
        <v>#NUM!</v>
      </c>
      <c r="AA277" s="6" t="e">
        <f t="shared" si="86"/>
        <v>#NUM!</v>
      </c>
      <c r="AB277" s="26">
        <v>-13.586906357416865</v>
      </c>
      <c r="AC277" s="4">
        <f t="shared" si="87"/>
        <v>0</v>
      </c>
      <c r="AD277" s="4">
        <f t="shared" si="88"/>
        <v>0</v>
      </c>
      <c r="AE277" s="4">
        <f t="shared" si="89"/>
        <v>0</v>
      </c>
      <c r="AF277" s="27">
        <v>-10.156431443339946</v>
      </c>
      <c r="AG277" s="6" t="e">
        <f t="shared" si="90"/>
        <v>#NUM!</v>
      </c>
      <c r="AH277" s="6">
        <f t="shared" si="91"/>
        <v>0</v>
      </c>
      <c r="AI277" s="6" t="e">
        <f t="shared" si="92"/>
        <v>#NUM!</v>
      </c>
      <c r="AK277" s="1" t="e">
        <f t="shared" si="93"/>
        <v>#DIV/0!</v>
      </c>
      <c r="AL277" s="1" t="e">
        <f t="shared" si="94"/>
        <v>#DIV/0!</v>
      </c>
    </row>
    <row r="278" spans="4:38" x14ac:dyDescent="0.25">
      <c r="D278" s="1">
        <v>1992</v>
      </c>
      <c r="E278" s="1" t="s">
        <v>4</v>
      </c>
      <c r="F278" s="2" t="s">
        <v>202</v>
      </c>
      <c r="G278">
        <v>4</v>
      </c>
      <c r="H278">
        <v>68235</v>
      </c>
      <c r="I278" s="1">
        <v>6616.3339999999998</v>
      </c>
      <c r="M278" s="3"/>
      <c r="N278"/>
      <c r="O278"/>
      <c r="P278"/>
      <c r="Q278" s="1">
        <f t="shared" si="76"/>
        <v>10</v>
      </c>
      <c r="R278" s="5">
        <f t="shared" si="77"/>
        <v>-2.2247969948312768E-2</v>
      </c>
      <c r="S278" s="4">
        <f t="shared" si="78"/>
        <v>0</v>
      </c>
      <c r="T278" s="6">
        <f t="shared" si="79"/>
        <v>-0.74503411153843269</v>
      </c>
      <c r="U278" s="6">
        <f t="shared" si="80"/>
        <v>0</v>
      </c>
      <c r="V278" s="4">
        <f t="shared" si="81"/>
        <v>-2.2247969948312768E-2</v>
      </c>
      <c r="W278" s="4" t="e">
        <f t="shared" si="82"/>
        <v>#DIV/0!</v>
      </c>
      <c r="X278" s="4" t="e">
        <f t="shared" si="83"/>
        <v>#DIV/0!</v>
      </c>
      <c r="Y278" s="6">
        <f t="shared" si="84"/>
        <v>-0.74503411153843269</v>
      </c>
      <c r="Z278" s="6" t="e">
        <f t="shared" si="85"/>
        <v>#DIV/0!</v>
      </c>
      <c r="AA278" s="6" t="e">
        <f t="shared" si="86"/>
        <v>#DIV/0!</v>
      </c>
      <c r="AB278" s="26">
        <v>-13.586906357416865</v>
      </c>
      <c r="AC278" s="4">
        <f t="shared" si="87"/>
        <v>6107.0319624587873</v>
      </c>
      <c r="AD278" s="4">
        <f t="shared" si="88"/>
        <v>27571145467.914814</v>
      </c>
      <c r="AE278" s="4">
        <f t="shared" si="89"/>
        <v>404061.63212302799</v>
      </c>
      <c r="AF278" s="27">
        <v>-10.156431443339946</v>
      </c>
      <c r="AG278" s="6">
        <f t="shared" si="90"/>
        <v>136.32169703435147</v>
      </c>
      <c r="AH278" s="6">
        <f t="shared" si="91"/>
        <v>45852789.12581414</v>
      </c>
      <c r="AI278" s="6">
        <f t="shared" si="92"/>
        <v>9019.4987902607882</v>
      </c>
      <c r="AK278" s="1">
        <f t="shared" si="93"/>
        <v>2.2150084295792798E-6</v>
      </c>
      <c r="AL278" s="1">
        <f t="shared" si="94"/>
        <v>0.15114110019234217</v>
      </c>
    </row>
    <row r="279" spans="4:38" x14ac:dyDescent="0.25">
      <c r="D279" s="1">
        <v>1993</v>
      </c>
      <c r="E279" s="1" t="s">
        <v>4</v>
      </c>
      <c r="F279" s="2" t="s">
        <v>202</v>
      </c>
      <c r="G279">
        <v>4</v>
      </c>
      <c r="H279">
        <v>72504</v>
      </c>
      <c r="I279" s="1">
        <v>6473.8270000000002</v>
      </c>
      <c r="M279" s="3"/>
      <c r="N279"/>
      <c r="O279"/>
      <c r="P279"/>
      <c r="Q279" s="1">
        <f t="shared" si="76"/>
        <v>10</v>
      </c>
      <c r="R279" s="5">
        <f t="shared" si="77"/>
        <v>-2.2737709858480927E-2</v>
      </c>
      <c r="S279" s="4">
        <f t="shared" si="78"/>
        <v>0</v>
      </c>
      <c r="T279" s="6">
        <f t="shared" si="79"/>
        <v>-0.74873588619693787</v>
      </c>
      <c r="U279" s="6">
        <f t="shared" si="80"/>
        <v>0</v>
      </c>
      <c r="V279" s="4">
        <f t="shared" si="81"/>
        <v>-2.2737709858480927E-2</v>
      </c>
      <c r="W279" s="4" t="e">
        <f t="shared" si="82"/>
        <v>#DIV/0!</v>
      </c>
      <c r="X279" s="4" t="e">
        <f t="shared" si="83"/>
        <v>#DIV/0!</v>
      </c>
      <c r="Y279" s="6">
        <f t="shared" si="84"/>
        <v>-0.74873588619693787</v>
      </c>
      <c r="Z279" s="6" t="e">
        <f t="shared" si="85"/>
        <v>#DIV/0!</v>
      </c>
      <c r="AA279" s="6" t="e">
        <f t="shared" si="86"/>
        <v>#DIV/0!</v>
      </c>
      <c r="AB279" s="26">
        <v>-13.586906357416865</v>
      </c>
      <c r="AC279" s="4">
        <f t="shared" si="87"/>
        <v>5975.4946483095755</v>
      </c>
      <c r="AD279" s="4">
        <f t="shared" si="88"/>
        <v>28047678352.365681</v>
      </c>
      <c r="AE279" s="4">
        <f t="shared" si="89"/>
        <v>386843.18592582032</v>
      </c>
      <c r="AF279" s="27">
        <v>-10.156431443339946</v>
      </c>
      <c r="AG279" s="6">
        <f t="shared" si="90"/>
        <v>135.64771811496328</v>
      </c>
      <c r="AH279" s="6">
        <f t="shared" si="91"/>
        <v>47672090.612822816</v>
      </c>
      <c r="AI279" s="6">
        <f t="shared" si="92"/>
        <v>8781.5986002103837</v>
      </c>
      <c r="AK279" s="1">
        <f t="shared" si="93"/>
        <v>2.1304774581478229E-6</v>
      </c>
      <c r="AL279" s="1">
        <f t="shared" si="94"/>
        <v>0.15446813762554976</v>
      </c>
    </row>
    <row r="280" spans="4:38" x14ac:dyDescent="0.25">
      <c r="D280" s="1">
        <v>1994</v>
      </c>
      <c r="E280" s="1" t="s">
        <v>4</v>
      </c>
      <c r="F280" s="2" t="s">
        <v>202</v>
      </c>
      <c r="G280">
        <v>4</v>
      </c>
      <c r="H280">
        <v>76700</v>
      </c>
      <c r="I280" s="1">
        <v>6250.8130000000001</v>
      </c>
      <c r="M280" s="3"/>
      <c r="N280"/>
      <c r="O280"/>
      <c r="P280"/>
      <c r="Q280" s="1">
        <f t="shared" si="76"/>
        <v>10</v>
      </c>
      <c r="R280" s="5">
        <f t="shared" si="77"/>
        <v>-2.3548936754306998E-2</v>
      </c>
      <c r="S280" s="4">
        <f t="shared" si="78"/>
        <v>0</v>
      </c>
      <c r="T280" s="6">
        <f t="shared" si="79"/>
        <v>-0.75475392745420566</v>
      </c>
      <c r="U280" s="6">
        <f t="shared" si="80"/>
        <v>0</v>
      </c>
      <c r="V280" s="4">
        <f t="shared" si="81"/>
        <v>-2.3548936754306998E-2</v>
      </c>
      <c r="W280" s="4" t="e">
        <f t="shared" si="82"/>
        <v>#DIV/0!</v>
      </c>
      <c r="X280" s="4" t="e">
        <f t="shared" si="83"/>
        <v>#DIV/0!</v>
      </c>
      <c r="Y280" s="6">
        <f t="shared" si="84"/>
        <v>-0.75475392745420566</v>
      </c>
      <c r="Z280" s="6" t="e">
        <f t="shared" si="85"/>
        <v>#DIV/0!</v>
      </c>
      <c r="AA280" s="6" t="e">
        <f t="shared" si="86"/>
        <v>#DIV/0!</v>
      </c>
      <c r="AB280" s="26">
        <v>-13.586906357416865</v>
      </c>
      <c r="AC280" s="4">
        <f t="shared" si="87"/>
        <v>5769.6474788535324</v>
      </c>
      <c r="AD280" s="4">
        <f t="shared" si="88"/>
        <v>27661845386.602158</v>
      </c>
      <c r="AE280" s="4">
        <f t="shared" si="89"/>
        <v>360649.87466234883</v>
      </c>
      <c r="AF280" s="27">
        <v>-10.156431443339946</v>
      </c>
      <c r="AG280" s="6">
        <f t="shared" si="90"/>
        <v>134.5661290905463</v>
      </c>
      <c r="AH280" s="6">
        <f t="shared" si="91"/>
        <v>48693726.487622418</v>
      </c>
      <c r="AI280" s="6">
        <f t="shared" si="92"/>
        <v>8411.4770907886505</v>
      </c>
      <c r="AK280" s="1">
        <f t="shared" si="93"/>
        <v>2.0857782256450703E-6</v>
      </c>
      <c r="AL280" s="1">
        <f t="shared" si="94"/>
        <v>0.1599791899069769</v>
      </c>
    </row>
    <row r="281" spans="4:38" x14ac:dyDescent="0.25">
      <c r="D281" s="1">
        <v>1995</v>
      </c>
      <c r="E281" s="1" t="s">
        <v>4</v>
      </c>
      <c r="F281" s="2" t="s">
        <v>202</v>
      </c>
      <c r="G281">
        <v>4</v>
      </c>
      <c r="H281">
        <v>80324</v>
      </c>
      <c r="I281" s="1">
        <v>6502.7110000000002</v>
      </c>
      <c r="M281" s="3"/>
      <c r="N281"/>
      <c r="O281"/>
      <c r="P281"/>
      <c r="Q281" s="1">
        <f t="shared" si="76"/>
        <v>10</v>
      </c>
      <c r="R281" s="5">
        <f t="shared" si="77"/>
        <v>-2.2636712595715848E-2</v>
      </c>
      <c r="S281" s="4">
        <f t="shared" si="78"/>
        <v>0</v>
      </c>
      <c r="T281" s="6">
        <f t="shared" si="79"/>
        <v>-0.74797681155325746</v>
      </c>
      <c r="U281" s="6">
        <f t="shared" si="80"/>
        <v>0</v>
      </c>
      <c r="V281" s="4">
        <f t="shared" si="81"/>
        <v>-2.2636712595715848E-2</v>
      </c>
      <c r="W281" s="4" t="e">
        <f t="shared" si="82"/>
        <v>#DIV/0!</v>
      </c>
      <c r="X281" s="4" t="e">
        <f t="shared" si="83"/>
        <v>#DIV/0!</v>
      </c>
      <c r="Y281" s="6">
        <f t="shared" si="84"/>
        <v>-0.74797681155325746</v>
      </c>
      <c r="Z281" s="6" t="e">
        <f t="shared" si="85"/>
        <v>#DIV/0!</v>
      </c>
      <c r="AA281" s="6" t="e">
        <f t="shared" si="86"/>
        <v>#DIV/0!</v>
      </c>
      <c r="AB281" s="26">
        <v>-13.586906357416865</v>
      </c>
      <c r="AC281" s="4">
        <f t="shared" si="87"/>
        <v>6002.1552599418865</v>
      </c>
      <c r="AD281" s="4">
        <f t="shared" si="88"/>
        <v>31350682936.57098</v>
      </c>
      <c r="AE281" s="4">
        <f t="shared" si="89"/>
        <v>390302.8103253197</v>
      </c>
      <c r="AF281" s="27">
        <v>-10.156431443339946</v>
      </c>
      <c r="AG281" s="6">
        <f t="shared" si="90"/>
        <v>135.78537845643879</v>
      </c>
      <c r="AH281" s="6">
        <f t="shared" si="91"/>
        <v>53049454.430516258</v>
      </c>
      <c r="AI281" s="6">
        <f t="shared" si="92"/>
        <v>8829.7307412784758</v>
      </c>
      <c r="AK281" s="1">
        <f t="shared" si="93"/>
        <v>1.9145213748885497E-6</v>
      </c>
      <c r="AL281" s="1">
        <f t="shared" si="94"/>
        <v>0.15378201491654789</v>
      </c>
    </row>
    <row r="282" spans="4:38" x14ac:dyDescent="0.25">
      <c r="D282" s="1">
        <v>1996</v>
      </c>
      <c r="E282" s="1" t="s">
        <v>4</v>
      </c>
      <c r="F282" s="2" t="s">
        <v>202</v>
      </c>
      <c r="G282">
        <v>4</v>
      </c>
      <c r="H282">
        <v>83200</v>
      </c>
      <c r="I282" s="1">
        <v>8238.5210000000006</v>
      </c>
      <c r="M282" s="3"/>
      <c r="N282"/>
      <c r="O282"/>
      <c r="P282"/>
      <c r="Q282" s="1">
        <f t="shared" si="76"/>
        <v>10</v>
      </c>
      <c r="R282" s="5">
        <f t="shared" si="77"/>
        <v>-1.7867284674033118E-2</v>
      </c>
      <c r="S282" s="4">
        <f t="shared" si="78"/>
        <v>0</v>
      </c>
      <c r="T282" s="6">
        <f t="shared" si="79"/>
        <v>-0.70923691404670652</v>
      </c>
      <c r="U282" s="6">
        <f t="shared" si="80"/>
        <v>0</v>
      </c>
      <c r="V282" s="4">
        <f t="shared" si="81"/>
        <v>-1.7867284674033118E-2</v>
      </c>
      <c r="W282" s="4" t="e">
        <f t="shared" si="82"/>
        <v>#DIV/0!</v>
      </c>
      <c r="X282" s="4" t="e">
        <f t="shared" si="83"/>
        <v>#DIV/0!</v>
      </c>
      <c r="Y282" s="6">
        <f t="shared" si="84"/>
        <v>-0.70923691404670652</v>
      </c>
      <c r="Z282" s="6" t="e">
        <f t="shared" si="85"/>
        <v>#DIV/0!</v>
      </c>
      <c r="AA282" s="6" t="e">
        <f t="shared" si="86"/>
        <v>#DIV/0!</v>
      </c>
      <c r="AB282" s="26">
        <v>-13.586906357416865</v>
      </c>
      <c r="AC282" s="4">
        <f t="shared" si="87"/>
        <v>7604.3487330579046</v>
      </c>
      <c r="AD282" s="4">
        <f t="shared" si="88"/>
        <v>52123624158.212616</v>
      </c>
      <c r="AE282" s="4">
        <f t="shared" si="89"/>
        <v>626485.86728620948</v>
      </c>
      <c r="AF282" s="27">
        <v>-10.156431443339946</v>
      </c>
      <c r="AG282" s="6">
        <f t="shared" si="90"/>
        <v>143.20223950823717</v>
      </c>
      <c r="AH282" s="6">
        <f t="shared" si="91"/>
        <v>69616746.144205704</v>
      </c>
      <c r="AI282" s="6">
        <f t="shared" si="92"/>
        <v>11797.746574356415</v>
      </c>
      <c r="AK282" s="1">
        <f t="shared" si="93"/>
        <v>1.4589063703583167E-6</v>
      </c>
      <c r="AL282" s="1">
        <f t="shared" si="94"/>
        <v>0.12138101001381195</v>
      </c>
    </row>
    <row r="283" spans="4:38" x14ac:dyDescent="0.25">
      <c r="D283" s="1">
        <v>1997</v>
      </c>
      <c r="E283" s="1" t="s">
        <v>4</v>
      </c>
      <c r="F283" s="2" t="s">
        <v>202</v>
      </c>
      <c r="G283">
        <v>4</v>
      </c>
      <c r="H283">
        <v>85451</v>
      </c>
      <c r="I283" s="1">
        <v>7602.4639999999999</v>
      </c>
      <c r="M283" s="3"/>
      <c r="N283"/>
      <c r="O283"/>
      <c r="P283"/>
      <c r="Q283" s="1">
        <f t="shared" si="76"/>
        <v>10</v>
      </c>
      <c r="R283" s="5">
        <f t="shared" si="77"/>
        <v>-1.9362143641850852E-2</v>
      </c>
      <c r="S283" s="4">
        <f t="shared" si="78"/>
        <v>0</v>
      </c>
      <c r="T283" s="6">
        <f t="shared" si="79"/>
        <v>-0.72204819549798827</v>
      </c>
      <c r="U283" s="6">
        <f t="shared" si="80"/>
        <v>0</v>
      </c>
      <c r="V283" s="4">
        <f t="shared" si="81"/>
        <v>-1.9362143641850852E-2</v>
      </c>
      <c r="W283" s="4" t="e">
        <f t="shared" si="82"/>
        <v>#DIV/0!</v>
      </c>
      <c r="X283" s="4" t="e">
        <f t="shared" si="83"/>
        <v>#DIV/0!</v>
      </c>
      <c r="Y283" s="6">
        <f t="shared" si="84"/>
        <v>-0.72204819549798827</v>
      </c>
      <c r="Z283" s="6" t="e">
        <f t="shared" si="85"/>
        <v>#DIV/0!</v>
      </c>
      <c r="AA283" s="6" t="e">
        <f t="shared" si="86"/>
        <v>#DIV/0!</v>
      </c>
      <c r="AB283" s="26">
        <v>-13.586906357416865</v>
      </c>
      <c r="AC283" s="4">
        <f t="shared" si="87"/>
        <v>7017.2531558174487</v>
      </c>
      <c r="AD283" s="4">
        <f t="shared" si="88"/>
        <v>45586753670.967163</v>
      </c>
      <c r="AE283" s="4">
        <f t="shared" si="89"/>
        <v>533484.14495988539</v>
      </c>
      <c r="AF283" s="27">
        <v>-10.156431443339946</v>
      </c>
      <c r="AG283" s="6">
        <f t="shared" si="90"/>
        <v>140.66140607601923</v>
      </c>
      <c r="AH283" s="6">
        <f t="shared" si="91"/>
        <v>65980053.462909214</v>
      </c>
      <c r="AI283" s="6">
        <f t="shared" si="92"/>
        <v>10693.732758823175</v>
      </c>
      <c r="AK283" s="1">
        <f t="shared" si="93"/>
        <v>1.53931846221516E-6</v>
      </c>
      <c r="AL283" s="1">
        <f t="shared" si="94"/>
        <v>0.13153630191474763</v>
      </c>
    </row>
    <row r="284" spans="4:38" x14ac:dyDescent="0.25">
      <c r="D284" s="1">
        <v>1998</v>
      </c>
      <c r="E284" s="1" t="s">
        <v>4</v>
      </c>
      <c r="F284" s="2" t="s">
        <v>202</v>
      </c>
      <c r="G284">
        <v>4</v>
      </c>
      <c r="H284">
        <v>87277</v>
      </c>
      <c r="I284" s="1">
        <v>7382.607</v>
      </c>
      <c r="M284" s="3"/>
      <c r="N284"/>
      <c r="O284"/>
      <c r="P284"/>
      <c r="Q284" s="1">
        <f t="shared" si="76"/>
        <v>10</v>
      </c>
      <c r="R284" s="5">
        <f t="shared" si="77"/>
        <v>-1.9938756051893321E-2</v>
      </c>
      <c r="S284" s="4">
        <f t="shared" si="78"/>
        <v>0</v>
      </c>
      <c r="T284" s="6">
        <f t="shared" si="79"/>
        <v>-0.72681390954333136</v>
      </c>
      <c r="U284" s="6">
        <f t="shared" si="80"/>
        <v>0</v>
      </c>
      <c r="V284" s="4">
        <f t="shared" si="81"/>
        <v>-1.9938756051893321E-2</v>
      </c>
      <c r="W284" s="4" t="e">
        <f t="shared" si="82"/>
        <v>#DIV/0!</v>
      </c>
      <c r="X284" s="4" t="e">
        <f t="shared" si="83"/>
        <v>#DIV/0!</v>
      </c>
      <c r="Y284" s="6">
        <f t="shared" si="84"/>
        <v>-0.72681390954333136</v>
      </c>
      <c r="Z284" s="6" t="e">
        <f t="shared" si="85"/>
        <v>#DIV/0!</v>
      </c>
      <c r="AA284" s="6" t="e">
        <f t="shared" si="86"/>
        <v>#DIV/0!</v>
      </c>
      <c r="AB284" s="26">
        <v>-13.586906357416865</v>
      </c>
      <c r="AC284" s="4">
        <f t="shared" si="87"/>
        <v>6814.319971644718</v>
      </c>
      <c r="AD284" s="4">
        <f t="shared" si="88"/>
        <v>43906829927.241013</v>
      </c>
      <c r="AE284" s="4">
        <f t="shared" si="89"/>
        <v>503074.46322904096</v>
      </c>
      <c r="AF284" s="27">
        <v>-10.156431443339946</v>
      </c>
      <c r="AG284" s="6">
        <f t="shared" si="90"/>
        <v>139.73909015749842</v>
      </c>
      <c r="AH284" s="6">
        <f t="shared" si="91"/>
        <v>65441116.634676859</v>
      </c>
      <c r="AI284" s="6">
        <f t="shared" si="92"/>
        <v>10316.387851703788</v>
      </c>
      <c r="AK284" s="1">
        <f t="shared" si="93"/>
        <v>1.5519954373697396E-6</v>
      </c>
      <c r="AL284" s="1">
        <f t="shared" si="94"/>
        <v>0.13545350578731877</v>
      </c>
    </row>
    <row r="285" spans="4:38" x14ac:dyDescent="0.25">
      <c r="D285" s="1">
        <v>1999</v>
      </c>
      <c r="E285" s="1" t="s">
        <v>4</v>
      </c>
      <c r="F285" s="2" t="s">
        <v>202</v>
      </c>
      <c r="G285">
        <v>4</v>
      </c>
      <c r="H285">
        <v>89005</v>
      </c>
      <c r="I285" s="1">
        <v>7851.817</v>
      </c>
      <c r="M285" s="3"/>
      <c r="N285"/>
      <c r="O285"/>
      <c r="P285"/>
      <c r="Q285" s="1">
        <f t="shared" si="76"/>
        <v>10</v>
      </c>
      <c r="R285" s="5">
        <f t="shared" si="77"/>
        <v>-1.8747253024363662E-2</v>
      </c>
      <c r="S285" s="4">
        <f t="shared" si="78"/>
        <v>0</v>
      </c>
      <c r="T285" s="6">
        <f t="shared" si="79"/>
        <v>-0.71686105818997314</v>
      </c>
      <c r="U285" s="6">
        <f t="shared" si="80"/>
        <v>0</v>
      </c>
      <c r="V285" s="4">
        <f t="shared" si="81"/>
        <v>-1.8747253024363662E-2</v>
      </c>
      <c r="W285" s="4" t="e">
        <f t="shared" si="82"/>
        <v>#DIV/0!</v>
      </c>
      <c r="X285" s="4" t="e">
        <f t="shared" si="83"/>
        <v>#DIV/0!</v>
      </c>
      <c r="Y285" s="6">
        <f t="shared" si="84"/>
        <v>-0.71686105818997314</v>
      </c>
      <c r="Z285" s="6" t="e">
        <f t="shared" si="85"/>
        <v>#DIV/0!</v>
      </c>
      <c r="AA285" s="6" t="e">
        <f t="shared" si="86"/>
        <v>#DIV/0!</v>
      </c>
      <c r="AB285" s="26">
        <v>-13.586906357416865</v>
      </c>
      <c r="AC285" s="4">
        <f t="shared" si="87"/>
        <v>7247.4118420226787</v>
      </c>
      <c r="AD285" s="4">
        <f t="shared" si="88"/>
        <v>50648608108.978889</v>
      </c>
      <c r="AE285" s="4">
        <f t="shared" si="89"/>
        <v>569053.51507194981</v>
      </c>
      <c r="AF285" s="27">
        <v>-10.156431443339946</v>
      </c>
      <c r="AG285" s="6">
        <f t="shared" si="90"/>
        <v>141.67921841066752</v>
      </c>
      <c r="AH285" s="6">
        <f t="shared" si="91"/>
        <v>70978319.870927811</v>
      </c>
      <c r="AI285" s="6">
        <f t="shared" si="92"/>
        <v>11124.392956635922</v>
      </c>
      <c r="AK285" s="1">
        <f t="shared" si="93"/>
        <v>1.4309202389982106E-6</v>
      </c>
      <c r="AL285" s="1">
        <f t="shared" si="94"/>
        <v>0.12735905587203572</v>
      </c>
    </row>
    <row r="286" spans="4:38" x14ac:dyDescent="0.25">
      <c r="D286" s="1">
        <v>2000</v>
      </c>
      <c r="E286" s="1" t="s">
        <v>4</v>
      </c>
      <c r="F286" s="2" t="s">
        <v>202</v>
      </c>
      <c r="G286">
        <v>4</v>
      </c>
      <c r="H286">
        <v>90853</v>
      </c>
      <c r="I286" s="1">
        <v>7817.6210000000001</v>
      </c>
      <c r="M286" s="3"/>
      <c r="N286"/>
      <c r="O286"/>
      <c r="P286"/>
      <c r="Q286" s="1">
        <f t="shared" si="76"/>
        <v>10</v>
      </c>
      <c r="R286" s="5">
        <f t="shared" si="77"/>
        <v>-1.8829257647563113E-2</v>
      </c>
      <c r="S286" s="4">
        <f t="shared" si="78"/>
        <v>0</v>
      </c>
      <c r="T286" s="6">
        <f t="shared" si="79"/>
        <v>-0.71755931448410626</v>
      </c>
      <c r="U286" s="6">
        <f t="shared" si="80"/>
        <v>0</v>
      </c>
      <c r="V286" s="4">
        <f t="shared" si="81"/>
        <v>-1.8829257647563113E-2</v>
      </c>
      <c r="W286" s="4" t="e">
        <f t="shared" si="82"/>
        <v>#DIV/0!</v>
      </c>
      <c r="X286" s="4" t="e">
        <f t="shared" si="83"/>
        <v>#DIV/0!</v>
      </c>
      <c r="Y286" s="6">
        <f t="shared" si="84"/>
        <v>-0.71755931448410626</v>
      </c>
      <c r="Z286" s="6" t="e">
        <f t="shared" si="85"/>
        <v>#DIV/0!</v>
      </c>
      <c r="AA286" s="6" t="e">
        <f t="shared" si="86"/>
        <v>#DIV/0!</v>
      </c>
      <c r="AB286" s="26">
        <v>-13.586906357416865</v>
      </c>
      <c r="AC286" s="4">
        <f t="shared" si="87"/>
        <v>7215.8481294005151</v>
      </c>
      <c r="AD286" s="4">
        <f t="shared" si="88"/>
        <v>51250873115.15535</v>
      </c>
      <c r="AE286" s="4">
        <f t="shared" si="89"/>
        <v>564107.65869212185</v>
      </c>
      <c r="AF286" s="27">
        <v>-10.156431443339946</v>
      </c>
      <c r="AG286" s="6">
        <f t="shared" si="90"/>
        <v>141.54135049646698</v>
      </c>
      <c r="AH286" s="6">
        <f t="shared" si="91"/>
        <v>72136493.15657568</v>
      </c>
      <c r="AI286" s="6">
        <f t="shared" si="92"/>
        <v>11065.166340095406</v>
      </c>
      <c r="AK286" s="1">
        <f t="shared" si="93"/>
        <v>1.4079463803840492E-6</v>
      </c>
      <c r="AL286" s="1">
        <f t="shared" si="94"/>
        <v>0.12791615249703203</v>
      </c>
    </row>
    <row r="287" spans="4:38" x14ac:dyDescent="0.25">
      <c r="D287" s="1">
        <v>2001</v>
      </c>
      <c r="E287" s="1" t="s">
        <v>4</v>
      </c>
      <c r="F287" s="2" t="s">
        <v>202</v>
      </c>
      <c r="G287">
        <v>4</v>
      </c>
      <c r="H287">
        <v>92898</v>
      </c>
      <c r="I287" s="1">
        <v>7172.9690000000001</v>
      </c>
      <c r="M287" s="3"/>
      <c r="N287"/>
      <c r="O287"/>
      <c r="P287"/>
      <c r="Q287" s="1">
        <f t="shared" si="76"/>
        <v>10</v>
      </c>
      <c r="R287" s="5">
        <f t="shared" si="77"/>
        <v>-2.0521488382286332E-2</v>
      </c>
      <c r="S287" s="4">
        <f t="shared" si="78"/>
        <v>0</v>
      </c>
      <c r="T287" s="6">
        <f t="shared" si="79"/>
        <v>-0.73153822704609439</v>
      </c>
      <c r="U287" s="6">
        <f t="shared" si="80"/>
        <v>0</v>
      </c>
      <c r="V287" s="4">
        <f t="shared" si="81"/>
        <v>-2.0521488382286332E-2</v>
      </c>
      <c r="W287" s="4" t="e">
        <f t="shared" si="82"/>
        <v>#DIV/0!</v>
      </c>
      <c r="X287" s="4" t="e">
        <f t="shared" si="83"/>
        <v>#DIV/0!</v>
      </c>
      <c r="Y287" s="6">
        <f t="shared" si="84"/>
        <v>-0.73153822704609439</v>
      </c>
      <c r="Z287" s="6" t="e">
        <f t="shared" si="85"/>
        <v>#DIV/0!</v>
      </c>
      <c r="AA287" s="6" t="e">
        <f t="shared" si="86"/>
        <v>#DIV/0!</v>
      </c>
      <c r="AB287" s="26">
        <v>-13.586906357416865</v>
      </c>
      <c r="AC287" s="4">
        <f t="shared" si="87"/>
        <v>6620.8191649221535</v>
      </c>
      <c r="AD287" s="4">
        <f t="shared" si="88"/>
        <v>44118124731.633934</v>
      </c>
      <c r="AE287" s="4">
        <f t="shared" si="89"/>
        <v>474909.30624592496</v>
      </c>
      <c r="AF287" s="27">
        <v>-10.156431443339946</v>
      </c>
      <c r="AG287" s="6">
        <f t="shared" si="90"/>
        <v>138.83664677854199</v>
      </c>
      <c r="AH287" s="6">
        <f t="shared" si="91"/>
        <v>67677835.337891921</v>
      </c>
      <c r="AI287" s="6">
        <f t="shared" si="92"/>
        <v>9958.7096340643166</v>
      </c>
      <c r="AK287" s="1">
        <f t="shared" si="93"/>
        <v>1.5007027622311516E-6</v>
      </c>
      <c r="AL287" s="1">
        <f t="shared" si="94"/>
        <v>0.13941228520574953</v>
      </c>
    </row>
    <row r="288" spans="4:38" x14ac:dyDescent="0.25">
      <c r="D288" s="1">
        <v>2002</v>
      </c>
      <c r="E288" s="1" t="s">
        <v>4</v>
      </c>
      <c r="F288" s="2" t="s">
        <v>202</v>
      </c>
      <c r="G288">
        <v>4</v>
      </c>
      <c r="H288">
        <v>94992</v>
      </c>
      <c r="I288" s="1">
        <v>6695.9290000000001</v>
      </c>
      <c r="M288" s="3"/>
      <c r="N288"/>
      <c r="O288"/>
      <c r="P288"/>
      <c r="Q288" s="1">
        <f t="shared" si="76"/>
        <v>10</v>
      </c>
      <c r="R288" s="5">
        <f t="shared" si="77"/>
        <v>-2.1983506694888789E-2</v>
      </c>
      <c r="S288" s="4">
        <f t="shared" si="78"/>
        <v>0</v>
      </c>
      <c r="T288" s="6">
        <f t="shared" si="79"/>
        <v>-0.74301276316476361</v>
      </c>
      <c r="U288" s="6">
        <f t="shared" si="80"/>
        <v>0</v>
      </c>
      <c r="V288" s="4">
        <f t="shared" si="81"/>
        <v>-2.1983506694888789E-2</v>
      </c>
      <c r="W288" s="4" t="e">
        <f t="shared" si="82"/>
        <v>#DIV/0!</v>
      </c>
      <c r="X288" s="4" t="e">
        <f t="shared" si="83"/>
        <v>#DIV/0!</v>
      </c>
      <c r="Y288" s="6">
        <f t="shared" si="84"/>
        <v>-0.74301276316476361</v>
      </c>
      <c r="Z288" s="6" t="e">
        <f t="shared" si="85"/>
        <v>#DIV/0!</v>
      </c>
      <c r="AA288" s="6" t="e">
        <f t="shared" si="86"/>
        <v>#DIV/0!</v>
      </c>
      <c r="AB288" s="26">
        <v>-13.586906357416865</v>
      </c>
      <c r="AC288" s="4">
        <f t="shared" si="87"/>
        <v>6180.5000203065183</v>
      </c>
      <c r="AD288" s="4">
        <f t="shared" si="88"/>
        <v>39311669119.301819</v>
      </c>
      <c r="AE288" s="4">
        <f t="shared" si="89"/>
        <v>413841.89320471004</v>
      </c>
      <c r="AF288" s="27">
        <v>-10.156431443339946</v>
      </c>
      <c r="AG288" s="6">
        <f t="shared" si="90"/>
        <v>136.69255693643785</v>
      </c>
      <c r="AH288" s="6">
        <f t="shared" si="91"/>
        <v>64600966.106566176</v>
      </c>
      <c r="AI288" s="6">
        <f t="shared" si="92"/>
        <v>9152.8365607484538</v>
      </c>
      <c r="AK288" s="1">
        <f t="shared" si="93"/>
        <v>1.5721794975303979E-6</v>
      </c>
      <c r="AL288" s="1">
        <f t="shared" si="94"/>
        <v>0.14934447482940755</v>
      </c>
    </row>
    <row r="289" spans="4:38" x14ac:dyDescent="0.25">
      <c r="D289" s="1">
        <v>2003</v>
      </c>
      <c r="E289" s="1" t="s">
        <v>4</v>
      </c>
      <c r="F289" s="2" t="s">
        <v>202</v>
      </c>
      <c r="G289">
        <v>4</v>
      </c>
      <c r="H289">
        <v>97017</v>
      </c>
      <c r="I289" s="1">
        <v>8353.9269999999997</v>
      </c>
      <c r="M289" s="3"/>
      <c r="N289"/>
      <c r="O289"/>
      <c r="P289"/>
      <c r="Q289" s="1">
        <f t="shared" si="76"/>
        <v>10</v>
      </c>
      <c r="R289" s="5">
        <f t="shared" si="77"/>
        <v>-1.7620455625240682E-2</v>
      </c>
      <c r="S289" s="4">
        <f t="shared" si="78"/>
        <v>0</v>
      </c>
      <c r="T289" s="6">
        <f t="shared" si="79"/>
        <v>-0.70705352842000568</v>
      </c>
      <c r="U289" s="6">
        <f t="shared" si="80"/>
        <v>0</v>
      </c>
      <c r="V289" s="4">
        <f t="shared" si="81"/>
        <v>-1.7620455625240682E-2</v>
      </c>
      <c r="W289" s="4" t="e">
        <f t="shared" si="82"/>
        <v>#DIV/0!</v>
      </c>
      <c r="X289" s="4" t="e">
        <f t="shared" si="83"/>
        <v>#DIV/0!</v>
      </c>
      <c r="Y289" s="6">
        <f t="shared" si="84"/>
        <v>-0.70705352842000568</v>
      </c>
      <c r="Z289" s="6" t="e">
        <f t="shared" si="85"/>
        <v>#DIV/0!</v>
      </c>
      <c r="AA289" s="6" t="e">
        <f t="shared" si="86"/>
        <v>#DIV/0!</v>
      </c>
      <c r="AB289" s="26">
        <v>-13.586906357416865</v>
      </c>
      <c r="AC289" s="4">
        <f t="shared" si="87"/>
        <v>7710.8711865282876</v>
      </c>
      <c r="AD289" s="4">
        <f t="shared" si="88"/>
        <v>62494524078.050644</v>
      </c>
      <c r="AE289" s="4">
        <f t="shared" si="89"/>
        <v>644160.54998660693</v>
      </c>
      <c r="AF289" s="27">
        <v>-10.156431443339946</v>
      </c>
      <c r="AG289" s="6">
        <f t="shared" si="90"/>
        <v>143.64444890100032</v>
      </c>
      <c r="AH289" s="6">
        <f t="shared" si="91"/>
        <v>82315128.087187439</v>
      </c>
      <c r="AI289" s="6">
        <f t="shared" si="92"/>
        <v>11999.952400741869</v>
      </c>
      <c r="AK289" s="1">
        <f t="shared" si="93"/>
        <v>1.2338474930856388E-6</v>
      </c>
      <c r="AL289" s="1">
        <f t="shared" si="94"/>
        <v>0.1197041822366894</v>
      </c>
    </row>
    <row r="290" spans="4:38" x14ac:dyDescent="0.25">
      <c r="D290" s="1">
        <v>2004</v>
      </c>
      <c r="E290" s="1" t="s">
        <v>4</v>
      </c>
      <c r="F290" s="2" t="s">
        <v>202</v>
      </c>
      <c r="G290">
        <v>4</v>
      </c>
      <c r="H290">
        <v>98737</v>
      </c>
      <c r="I290" s="1">
        <v>6778.3879999999999</v>
      </c>
      <c r="M290" s="3"/>
      <c r="N290"/>
      <c r="O290"/>
      <c r="P290"/>
      <c r="Q290" s="1">
        <f t="shared" si="76"/>
        <v>10</v>
      </c>
      <c r="R290" s="5">
        <f t="shared" si="77"/>
        <v>-2.171607762789619E-2</v>
      </c>
      <c r="S290" s="4">
        <f t="shared" si="78"/>
        <v>0</v>
      </c>
      <c r="T290" s="6">
        <f t="shared" si="79"/>
        <v>-0.74095237319332952</v>
      </c>
      <c r="U290" s="6">
        <f t="shared" si="80"/>
        <v>0</v>
      </c>
      <c r="V290" s="4">
        <f t="shared" si="81"/>
        <v>-2.171607762789619E-2</v>
      </c>
      <c r="W290" s="4" t="e">
        <f t="shared" si="82"/>
        <v>#DIV/0!</v>
      </c>
      <c r="X290" s="4" t="e">
        <f t="shared" si="83"/>
        <v>#DIV/0!</v>
      </c>
      <c r="Y290" s="6">
        <f t="shared" si="84"/>
        <v>-0.74095237319332952</v>
      </c>
      <c r="Z290" s="6" t="e">
        <f t="shared" si="85"/>
        <v>#DIV/0!</v>
      </c>
      <c r="AA290" s="6" t="e">
        <f t="shared" si="86"/>
        <v>#DIV/0!</v>
      </c>
      <c r="AB290" s="26">
        <v>-13.586906357416865</v>
      </c>
      <c r="AC290" s="4">
        <f t="shared" si="87"/>
        <v>6256.6116175433554</v>
      </c>
      <c r="AD290" s="4">
        <f t="shared" si="88"/>
        <v>41874106078.809593</v>
      </c>
      <c r="AE290" s="4">
        <f t="shared" si="89"/>
        <v>424097.41109016468</v>
      </c>
      <c r="AF290" s="27">
        <v>-10.156431443339946</v>
      </c>
      <c r="AG290" s="6">
        <f t="shared" si="90"/>
        <v>137.07266230308608</v>
      </c>
      <c r="AH290" s="6">
        <f t="shared" si="91"/>
        <v>67974730.355336308</v>
      </c>
      <c r="AI290" s="6">
        <f t="shared" si="92"/>
        <v>9291.3168928329105</v>
      </c>
      <c r="AK290" s="1">
        <f t="shared" si="93"/>
        <v>1.4941481033094856E-6</v>
      </c>
      <c r="AL290" s="1">
        <f t="shared" si="94"/>
        <v>0.14752770127646866</v>
      </c>
    </row>
    <row r="291" spans="4:38" x14ac:dyDescent="0.25">
      <c r="D291" s="1">
        <v>2005</v>
      </c>
      <c r="E291" s="1" t="s">
        <v>4</v>
      </c>
      <c r="F291" s="2" t="s">
        <v>202</v>
      </c>
      <c r="G291">
        <v>4</v>
      </c>
      <c r="H291">
        <v>100031</v>
      </c>
      <c r="I291" s="1">
        <v>6898.7550000000001</v>
      </c>
      <c r="M291" s="3"/>
      <c r="N291"/>
      <c r="O291"/>
      <c r="P291"/>
      <c r="Q291" s="1">
        <f t="shared" si="76"/>
        <v>10</v>
      </c>
      <c r="R291" s="5">
        <f t="shared" si="77"/>
        <v>-2.1337183303364156E-2</v>
      </c>
      <c r="S291" s="4">
        <f t="shared" si="78"/>
        <v>0</v>
      </c>
      <c r="T291" s="6">
        <f t="shared" si="79"/>
        <v>-0.7380043353508402</v>
      </c>
      <c r="U291" s="6">
        <f t="shared" si="80"/>
        <v>0</v>
      </c>
      <c r="V291" s="4">
        <f t="shared" si="81"/>
        <v>-2.1337183303364156E-2</v>
      </c>
      <c r="W291" s="4" t="e">
        <f t="shared" si="82"/>
        <v>#DIV/0!</v>
      </c>
      <c r="X291" s="4" t="e">
        <f t="shared" si="83"/>
        <v>#DIV/0!</v>
      </c>
      <c r="Y291" s="6">
        <f t="shared" si="84"/>
        <v>-0.7380043353508402</v>
      </c>
      <c r="Z291" s="6" t="e">
        <f t="shared" si="85"/>
        <v>#DIV/0!</v>
      </c>
      <c r="AA291" s="6" t="e">
        <f t="shared" si="86"/>
        <v>#DIV/0!</v>
      </c>
      <c r="AB291" s="26">
        <v>-13.586906357416865</v>
      </c>
      <c r="AC291" s="4">
        <f t="shared" si="87"/>
        <v>6367.7131907446592</v>
      </c>
      <c r="AD291" s="4">
        <f t="shared" si="88"/>
        <v>43942911294.111771</v>
      </c>
      <c r="AE291" s="4">
        <f t="shared" si="89"/>
        <v>439292.93213215674</v>
      </c>
      <c r="AF291" s="27">
        <v>-10.156431443339946</v>
      </c>
      <c r="AG291" s="6">
        <f t="shared" si="90"/>
        <v>137.62021382315694</v>
      </c>
      <c r="AH291" s="6">
        <f t="shared" si="91"/>
        <v>70088452.888881266</v>
      </c>
      <c r="AI291" s="6">
        <f t="shared" si="92"/>
        <v>9494.0813821357315</v>
      </c>
      <c r="AK291" s="1">
        <f t="shared" si="93"/>
        <v>1.4490876920114111E-6</v>
      </c>
      <c r="AL291" s="1">
        <f t="shared" si="94"/>
        <v>0.14495369091959345</v>
      </c>
    </row>
    <row r="292" spans="4:38" x14ac:dyDescent="0.25">
      <c r="D292" s="1">
        <v>2006</v>
      </c>
      <c r="E292" s="1" t="s">
        <v>4</v>
      </c>
      <c r="F292" s="2" t="s">
        <v>202</v>
      </c>
      <c r="G292">
        <v>4</v>
      </c>
      <c r="H292">
        <v>100834</v>
      </c>
      <c r="I292" s="1">
        <v>7159.134</v>
      </c>
      <c r="M292" s="3"/>
      <c r="N292"/>
      <c r="O292"/>
      <c r="P292"/>
      <c r="Q292" s="1">
        <f t="shared" si="76"/>
        <v>10</v>
      </c>
      <c r="R292" s="5">
        <f t="shared" si="77"/>
        <v>-2.0561146082752467E-2</v>
      </c>
      <c r="S292" s="4">
        <f t="shared" si="78"/>
        <v>0</v>
      </c>
      <c r="T292" s="6">
        <f t="shared" si="79"/>
        <v>-0.73185649233021843</v>
      </c>
      <c r="U292" s="6">
        <f t="shared" si="80"/>
        <v>0</v>
      </c>
      <c r="V292" s="4">
        <f t="shared" si="81"/>
        <v>-2.0561146082752467E-2</v>
      </c>
      <c r="W292" s="4" t="e">
        <f t="shared" si="82"/>
        <v>#DIV/0!</v>
      </c>
      <c r="X292" s="4" t="e">
        <f t="shared" si="83"/>
        <v>#DIV/0!</v>
      </c>
      <c r="Y292" s="6">
        <f t="shared" si="84"/>
        <v>-0.73185649233021843</v>
      </c>
      <c r="Z292" s="6" t="e">
        <f t="shared" si="85"/>
        <v>#DIV/0!</v>
      </c>
      <c r="AA292" s="6" t="e">
        <f t="shared" si="86"/>
        <v>#DIV/0!</v>
      </c>
      <c r="AB292" s="26">
        <v>-13.586906357416865</v>
      </c>
      <c r="AC292" s="4">
        <f t="shared" si="87"/>
        <v>6608.0491343885342</v>
      </c>
      <c r="AD292" s="4">
        <f t="shared" si="88"/>
        <v>47702457194.663666</v>
      </c>
      <c r="AE292" s="4">
        <f t="shared" si="89"/>
        <v>473079.09231671528</v>
      </c>
      <c r="AF292" s="27">
        <v>-10.156431443339946</v>
      </c>
      <c r="AG292" s="6">
        <f t="shared" si="90"/>
        <v>138.77627034505144</v>
      </c>
      <c r="AH292" s="6">
        <f t="shared" si="91"/>
        <v>73317665.520247549</v>
      </c>
      <c r="AI292" s="6">
        <f t="shared" si="92"/>
        <v>9935.1791542044957</v>
      </c>
      <c r="AK292" s="1">
        <f t="shared" si="93"/>
        <v>1.3852638884874378E-6</v>
      </c>
      <c r="AL292" s="1">
        <f t="shared" si="94"/>
        <v>0.13968169893174232</v>
      </c>
    </row>
    <row r="293" spans="4:38" x14ac:dyDescent="0.25">
      <c r="D293" s="1">
        <v>2007</v>
      </c>
      <c r="E293" s="1" t="s">
        <v>4</v>
      </c>
      <c r="F293" s="2" t="s">
        <v>202</v>
      </c>
      <c r="G293">
        <v>4</v>
      </c>
      <c r="H293">
        <v>101222</v>
      </c>
      <c r="I293" s="1">
        <v>7029.6890000000003</v>
      </c>
      <c r="M293" s="3"/>
      <c r="N293"/>
      <c r="O293"/>
      <c r="P293"/>
      <c r="Q293" s="1">
        <f t="shared" si="76"/>
        <v>10</v>
      </c>
      <c r="R293" s="5">
        <f t="shared" si="77"/>
        <v>-2.0939759923945426E-2</v>
      </c>
      <c r="S293" s="4">
        <f t="shared" si="78"/>
        <v>0</v>
      </c>
      <c r="T293" s="6">
        <f t="shared" si="79"/>
        <v>-0.73487472900713569</v>
      </c>
      <c r="U293" s="6">
        <f t="shared" si="80"/>
        <v>0</v>
      </c>
      <c r="V293" s="4">
        <f t="shared" si="81"/>
        <v>-2.0939759923945426E-2</v>
      </c>
      <c r="W293" s="4" t="e">
        <f t="shared" si="82"/>
        <v>#DIV/0!</v>
      </c>
      <c r="X293" s="4" t="e">
        <f t="shared" si="83"/>
        <v>#DIV/0!</v>
      </c>
      <c r="Y293" s="6">
        <f t="shared" si="84"/>
        <v>-0.73487472900713569</v>
      </c>
      <c r="Z293" s="6" t="e">
        <f t="shared" si="85"/>
        <v>#DIV/0!</v>
      </c>
      <c r="AA293" s="6" t="e">
        <f t="shared" si="86"/>
        <v>#DIV/0!</v>
      </c>
      <c r="AB293" s="26">
        <v>-13.586906357416865</v>
      </c>
      <c r="AC293" s="4">
        <f t="shared" si="87"/>
        <v>6488.5683535844701</v>
      </c>
      <c r="AD293" s="4">
        <f t="shared" si="88"/>
        <v>46170003767.779961</v>
      </c>
      <c r="AE293" s="4">
        <f t="shared" si="89"/>
        <v>456126.17580940865</v>
      </c>
      <c r="AF293" s="27">
        <v>-10.156431443339946</v>
      </c>
      <c r="AG293" s="6">
        <f t="shared" si="90"/>
        <v>138.20629615420245</v>
      </c>
      <c r="AH293" s="6">
        <f t="shared" si="91"/>
        <v>72269020.291226193</v>
      </c>
      <c r="AI293" s="6">
        <f t="shared" si="92"/>
        <v>9715.4727980593943</v>
      </c>
      <c r="AK293" s="1">
        <f t="shared" si="93"/>
        <v>1.4053644843132025E-6</v>
      </c>
      <c r="AL293" s="1">
        <f t="shared" si="94"/>
        <v>0.14225380383115099</v>
      </c>
    </row>
    <row r="294" spans="4:38" x14ac:dyDescent="0.25">
      <c r="D294" s="1">
        <v>2008</v>
      </c>
      <c r="E294" s="1" t="s">
        <v>4</v>
      </c>
      <c r="F294" s="2" t="s">
        <v>202</v>
      </c>
      <c r="G294">
        <v>4</v>
      </c>
      <c r="H294">
        <v>101358</v>
      </c>
      <c r="I294" s="1">
        <v>0</v>
      </c>
      <c r="M294" s="3"/>
      <c r="N294"/>
      <c r="O294"/>
      <c r="P294"/>
      <c r="Q294" s="1">
        <f t="shared" si="76"/>
        <v>10</v>
      </c>
      <c r="R294" s="5" t="e">
        <f t="shared" si="77"/>
        <v>#DIV/0!</v>
      </c>
      <c r="S294" s="4" t="e">
        <f t="shared" si="78"/>
        <v>#DIV/0!</v>
      </c>
      <c r="T294" s="6" t="e">
        <f t="shared" si="79"/>
        <v>#NUM!</v>
      </c>
      <c r="U294" s="6" t="e">
        <f t="shared" si="80"/>
        <v>#NUM!</v>
      </c>
      <c r="V294" s="4" t="e">
        <f t="shared" si="81"/>
        <v>#DIV/0!</v>
      </c>
      <c r="W294" s="4" t="e">
        <f t="shared" si="82"/>
        <v>#DIV/0!</v>
      </c>
      <c r="X294" s="4" t="e">
        <f t="shared" si="83"/>
        <v>#DIV/0!</v>
      </c>
      <c r="Y294" s="6" t="e">
        <f t="shared" si="84"/>
        <v>#NUM!</v>
      </c>
      <c r="Z294" s="6" t="e">
        <f t="shared" si="85"/>
        <v>#NUM!</v>
      </c>
      <c r="AA294" s="6" t="e">
        <f t="shared" si="86"/>
        <v>#NUM!</v>
      </c>
      <c r="AB294" s="26">
        <v>-13.586906357416865</v>
      </c>
      <c r="AC294" s="4">
        <f t="shared" si="87"/>
        <v>0</v>
      </c>
      <c r="AD294" s="4">
        <f t="shared" si="88"/>
        <v>0</v>
      </c>
      <c r="AE294" s="4">
        <f t="shared" si="89"/>
        <v>0</v>
      </c>
      <c r="AF294" s="27">
        <v>-10.156431443339946</v>
      </c>
      <c r="AG294" s="6" t="e">
        <f t="shared" si="90"/>
        <v>#NUM!</v>
      </c>
      <c r="AH294" s="6">
        <f t="shared" si="91"/>
        <v>0</v>
      </c>
      <c r="AI294" s="6" t="e">
        <f t="shared" si="92"/>
        <v>#NUM!</v>
      </c>
      <c r="AK294" s="1" t="e">
        <f t="shared" si="93"/>
        <v>#DIV/0!</v>
      </c>
      <c r="AL294" s="1" t="e">
        <f t="shared" si="94"/>
        <v>#DIV/0!</v>
      </c>
    </row>
    <row r="295" spans="4:38" x14ac:dyDescent="0.25">
      <c r="D295" s="1">
        <v>2009</v>
      </c>
      <c r="E295" s="1" t="s">
        <v>4</v>
      </c>
      <c r="F295" s="2" t="s">
        <v>202</v>
      </c>
      <c r="G295">
        <v>4</v>
      </c>
      <c r="H295">
        <v>101455</v>
      </c>
      <c r="I295" s="1">
        <v>0</v>
      </c>
      <c r="M295" s="3"/>
      <c r="N295"/>
      <c r="O295"/>
      <c r="P295"/>
      <c r="Q295" s="1">
        <f t="shared" si="76"/>
        <v>10</v>
      </c>
      <c r="R295" s="5" t="e">
        <f t="shared" si="77"/>
        <v>#DIV/0!</v>
      </c>
      <c r="S295" s="4" t="e">
        <f t="shared" si="78"/>
        <v>#DIV/0!</v>
      </c>
      <c r="T295" s="6" t="e">
        <f t="shared" si="79"/>
        <v>#NUM!</v>
      </c>
      <c r="U295" s="6" t="e">
        <f t="shared" si="80"/>
        <v>#NUM!</v>
      </c>
      <c r="V295" s="4" t="e">
        <f t="shared" si="81"/>
        <v>#DIV/0!</v>
      </c>
      <c r="W295" s="4" t="e">
        <f t="shared" si="82"/>
        <v>#DIV/0!</v>
      </c>
      <c r="X295" s="4" t="e">
        <f t="shared" si="83"/>
        <v>#DIV/0!</v>
      </c>
      <c r="Y295" s="6" t="e">
        <f t="shared" si="84"/>
        <v>#NUM!</v>
      </c>
      <c r="Z295" s="6" t="e">
        <f t="shared" si="85"/>
        <v>#NUM!</v>
      </c>
      <c r="AA295" s="6" t="e">
        <f t="shared" si="86"/>
        <v>#NUM!</v>
      </c>
      <c r="AB295" s="26">
        <v>-13.586906357416865</v>
      </c>
      <c r="AC295" s="4">
        <f t="shared" si="87"/>
        <v>0</v>
      </c>
      <c r="AD295" s="4">
        <f t="shared" si="88"/>
        <v>0</v>
      </c>
      <c r="AE295" s="4">
        <f t="shared" si="89"/>
        <v>0</v>
      </c>
      <c r="AF295" s="27">
        <v>-10.156431443339946</v>
      </c>
      <c r="AG295" s="6" t="e">
        <f t="shared" si="90"/>
        <v>#NUM!</v>
      </c>
      <c r="AH295" s="6">
        <f t="shared" si="91"/>
        <v>0</v>
      </c>
      <c r="AI295" s="6" t="e">
        <f t="shared" si="92"/>
        <v>#NUM!</v>
      </c>
      <c r="AK295" s="1" t="e">
        <f t="shared" si="93"/>
        <v>#DIV/0!</v>
      </c>
      <c r="AL295" s="1" t="e">
        <f t="shared" si="94"/>
        <v>#DIV/0!</v>
      </c>
    </row>
    <row r="296" spans="4:38" x14ac:dyDescent="0.25">
      <c r="D296" s="1">
        <v>2010</v>
      </c>
      <c r="E296" s="1" t="s">
        <v>4</v>
      </c>
      <c r="F296" s="2" t="s">
        <v>202</v>
      </c>
      <c r="G296">
        <v>4</v>
      </c>
      <c r="H296">
        <v>101669</v>
      </c>
      <c r="I296" s="1">
        <v>0</v>
      </c>
      <c r="M296" s="3"/>
      <c r="N296"/>
      <c r="O296"/>
      <c r="P296"/>
      <c r="Q296" s="1">
        <f t="shared" si="76"/>
        <v>10</v>
      </c>
      <c r="R296" s="5" t="e">
        <f t="shared" si="77"/>
        <v>#DIV/0!</v>
      </c>
      <c r="S296" s="4" t="e">
        <f t="shared" si="78"/>
        <v>#DIV/0!</v>
      </c>
      <c r="T296" s="6" t="e">
        <f t="shared" si="79"/>
        <v>#NUM!</v>
      </c>
      <c r="U296" s="6" t="e">
        <f t="shared" si="80"/>
        <v>#NUM!</v>
      </c>
      <c r="V296" s="4" t="e">
        <f t="shared" si="81"/>
        <v>#DIV/0!</v>
      </c>
      <c r="W296" s="4" t="e">
        <f t="shared" si="82"/>
        <v>#DIV/0!</v>
      </c>
      <c r="X296" s="4" t="e">
        <f t="shared" si="83"/>
        <v>#DIV/0!</v>
      </c>
      <c r="Y296" s="6" t="e">
        <f t="shared" si="84"/>
        <v>#NUM!</v>
      </c>
      <c r="Z296" s="6" t="e">
        <f t="shared" si="85"/>
        <v>#NUM!</v>
      </c>
      <c r="AA296" s="6" t="e">
        <f t="shared" si="86"/>
        <v>#NUM!</v>
      </c>
      <c r="AB296" s="26">
        <v>-13.586906357416865</v>
      </c>
      <c r="AC296" s="4">
        <f t="shared" si="87"/>
        <v>0</v>
      </c>
      <c r="AD296" s="4">
        <f t="shared" si="88"/>
        <v>0</v>
      </c>
      <c r="AE296" s="4">
        <f t="shared" si="89"/>
        <v>0</v>
      </c>
      <c r="AF296" s="27">
        <v>-10.156431443339946</v>
      </c>
      <c r="AG296" s="6" t="e">
        <f t="shared" si="90"/>
        <v>#NUM!</v>
      </c>
      <c r="AH296" s="6">
        <f t="shared" si="91"/>
        <v>0</v>
      </c>
      <c r="AI296" s="6" t="e">
        <f t="shared" si="92"/>
        <v>#NUM!</v>
      </c>
      <c r="AK296" s="1" t="e">
        <f t="shared" si="93"/>
        <v>#DIV/0!</v>
      </c>
      <c r="AL296" s="1" t="e">
        <f t="shared" si="94"/>
        <v>#DIV/0!</v>
      </c>
    </row>
    <row r="297" spans="4:38" x14ac:dyDescent="0.25">
      <c r="D297" s="1">
        <v>2011</v>
      </c>
      <c r="E297" s="1" t="s">
        <v>4</v>
      </c>
      <c r="F297" s="2" t="s">
        <v>202</v>
      </c>
      <c r="G297">
        <v>4</v>
      </c>
      <c r="H297">
        <v>102046</v>
      </c>
      <c r="I297" s="1">
        <v>0</v>
      </c>
      <c r="M297" s="3"/>
      <c r="N297"/>
      <c r="O297"/>
      <c r="P297"/>
      <c r="Q297" s="1">
        <f t="shared" si="76"/>
        <v>10</v>
      </c>
      <c r="R297" s="5" t="e">
        <f t="shared" si="77"/>
        <v>#DIV/0!</v>
      </c>
      <c r="S297" s="4" t="e">
        <f t="shared" si="78"/>
        <v>#DIV/0!</v>
      </c>
      <c r="T297" s="6" t="e">
        <f t="shared" si="79"/>
        <v>#NUM!</v>
      </c>
      <c r="U297" s="6" t="e">
        <f t="shared" si="80"/>
        <v>#NUM!</v>
      </c>
      <c r="V297" s="4" t="e">
        <f t="shared" si="81"/>
        <v>#DIV/0!</v>
      </c>
      <c r="W297" s="4" t="e">
        <f t="shared" si="82"/>
        <v>#DIV/0!</v>
      </c>
      <c r="X297" s="4" t="e">
        <f t="shared" si="83"/>
        <v>#DIV/0!</v>
      </c>
      <c r="Y297" s="6" t="e">
        <f t="shared" si="84"/>
        <v>#NUM!</v>
      </c>
      <c r="Z297" s="6" t="e">
        <f t="shared" si="85"/>
        <v>#NUM!</v>
      </c>
      <c r="AA297" s="6" t="e">
        <f t="shared" si="86"/>
        <v>#NUM!</v>
      </c>
      <c r="AB297" s="26">
        <v>-13.586906357416865</v>
      </c>
      <c r="AC297" s="4">
        <f t="shared" si="87"/>
        <v>0</v>
      </c>
      <c r="AD297" s="4">
        <f t="shared" si="88"/>
        <v>0</v>
      </c>
      <c r="AE297" s="4">
        <f t="shared" si="89"/>
        <v>0</v>
      </c>
      <c r="AF297" s="27">
        <v>-10.156431443339946</v>
      </c>
      <c r="AG297" s="6" t="e">
        <f t="shared" si="90"/>
        <v>#NUM!</v>
      </c>
      <c r="AH297" s="6">
        <f t="shared" si="91"/>
        <v>0</v>
      </c>
      <c r="AI297" s="6" t="e">
        <f t="shared" si="92"/>
        <v>#NUM!</v>
      </c>
      <c r="AK297" s="1" t="e">
        <f t="shared" si="93"/>
        <v>#DIV/0!</v>
      </c>
      <c r="AL297" s="1" t="e">
        <f t="shared" si="94"/>
        <v>#DIV/0!</v>
      </c>
    </row>
    <row r="298" spans="4:38" x14ac:dyDescent="0.25">
      <c r="D298" s="1">
        <v>2012</v>
      </c>
      <c r="E298" s="1" t="s">
        <v>4</v>
      </c>
      <c r="F298" s="2" t="s">
        <v>202</v>
      </c>
      <c r="G298">
        <v>4</v>
      </c>
      <c r="H298">
        <v>102560</v>
      </c>
      <c r="I298" s="1">
        <v>0</v>
      </c>
      <c r="M298" s="3"/>
      <c r="N298"/>
      <c r="O298"/>
      <c r="P298"/>
      <c r="Q298" s="1">
        <f t="shared" si="76"/>
        <v>10</v>
      </c>
      <c r="R298" s="5" t="e">
        <f t="shared" si="77"/>
        <v>#DIV/0!</v>
      </c>
      <c r="S298" s="4" t="e">
        <f t="shared" si="78"/>
        <v>#DIV/0!</v>
      </c>
      <c r="T298" s="6" t="e">
        <f t="shared" si="79"/>
        <v>#NUM!</v>
      </c>
      <c r="U298" s="6" t="e">
        <f t="shared" si="80"/>
        <v>#NUM!</v>
      </c>
      <c r="V298" s="4" t="e">
        <f t="shared" si="81"/>
        <v>#DIV/0!</v>
      </c>
      <c r="W298" s="4" t="e">
        <f t="shared" si="82"/>
        <v>#DIV/0!</v>
      </c>
      <c r="X298" s="4" t="e">
        <f t="shared" si="83"/>
        <v>#DIV/0!</v>
      </c>
      <c r="Y298" s="6" t="e">
        <f t="shared" si="84"/>
        <v>#NUM!</v>
      </c>
      <c r="Z298" s="6" t="e">
        <f t="shared" si="85"/>
        <v>#NUM!</v>
      </c>
      <c r="AA298" s="6" t="e">
        <f t="shared" si="86"/>
        <v>#NUM!</v>
      </c>
      <c r="AB298" s="26">
        <v>-13.586906357416865</v>
      </c>
      <c r="AC298" s="4">
        <f t="shared" si="87"/>
        <v>0</v>
      </c>
      <c r="AD298" s="4">
        <f t="shared" si="88"/>
        <v>0</v>
      </c>
      <c r="AE298" s="4">
        <f t="shared" si="89"/>
        <v>0</v>
      </c>
      <c r="AF298" s="27">
        <v>-10.156431443339946</v>
      </c>
      <c r="AG298" s="6" t="e">
        <f t="shared" si="90"/>
        <v>#NUM!</v>
      </c>
      <c r="AH298" s="6">
        <f t="shared" si="91"/>
        <v>0</v>
      </c>
      <c r="AI298" s="6" t="e">
        <f t="shared" si="92"/>
        <v>#NUM!</v>
      </c>
      <c r="AK298" s="1" t="e">
        <f t="shared" si="93"/>
        <v>#DIV/0!</v>
      </c>
      <c r="AL298" s="1" t="e">
        <f t="shared" si="94"/>
        <v>#DIV/0!</v>
      </c>
    </row>
    <row r="299" spans="4:38" x14ac:dyDescent="0.25">
      <c r="D299" s="1">
        <v>2013</v>
      </c>
      <c r="E299" s="1" t="s">
        <v>4</v>
      </c>
      <c r="F299" s="2" t="s">
        <v>202</v>
      </c>
      <c r="G299">
        <v>4</v>
      </c>
      <c r="H299">
        <v>103159</v>
      </c>
      <c r="I299" s="1">
        <v>0</v>
      </c>
      <c r="M299" s="3"/>
      <c r="N299"/>
      <c r="O299"/>
      <c r="P299"/>
      <c r="Q299" s="1">
        <f t="shared" si="76"/>
        <v>10</v>
      </c>
      <c r="R299" s="5" t="e">
        <f t="shared" si="77"/>
        <v>#DIV/0!</v>
      </c>
      <c r="S299" s="4" t="e">
        <f t="shared" si="78"/>
        <v>#DIV/0!</v>
      </c>
      <c r="T299" s="6" t="e">
        <f t="shared" si="79"/>
        <v>#NUM!</v>
      </c>
      <c r="U299" s="6" t="e">
        <f t="shared" si="80"/>
        <v>#NUM!</v>
      </c>
      <c r="V299" s="4" t="e">
        <f t="shared" si="81"/>
        <v>#DIV/0!</v>
      </c>
      <c r="W299" s="4" t="e">
        <f t="shared" si="82"/>
        <v>#DIV/0!</v>
      </c>
      <c r="X299" s="4" t="e">
        <f t="shared" si="83"/>
        <v>#DIV/0!</v>
      </c>
      <c r="Y299" s="6" t="e">
        <f t="shared" si="84"/>
        <v>#NUM!</v>
      </c>
      <c r="Z299" s="6" t="e">
        <f t="shared" si="85"/>
        <v>#NUM!</v>
      </c>
      <c r="AA299" s="6" t="e">
        <f t="shared" si="86"/>
        <v>#NUM!</v>
      </c>
      <c r="AB299" s="26">
        <v>-13.586906357416865</v>
      </c>
      <c r="AC299" s="4">
        <f t="shared" si="87"/>
        <v>0</v>
      </c>
      <c r="AD299" s="4">
        <f t="shared" si="88"/>
        <v>0</v>
      </c>
      <c r="AE299" s="4">
        <f t="shared" si="89"/>
        <v>0</v>
      </c>
      <c r="AF299" s="27">
        <v>-10.156431443339946</v>
      </c>
      <c r="AG299" s="6" t="e">
        <f t="shared" si="90"/>
        <v>#NUM!</v>
      </c>
      <c r="AH299" s="6">
        <f t="shared" si="91"/>
        <v>0</v>
      </c>
      <c r="AI299" s="6" t="e">
        <f t="shared" si="92"/>
        <v>#NUM!</v>
      </c>
      <c r="AK299" s="1" t="e">
        <f t="shared" si="93"/>
        <v>#DIV/0!</v>
      </c>
      <c r="AL299" s="1" t="e">
        <f t="shared" si="94"/>
        <v>#DIV/0!</v>
      </c>
    </row>
    <row r="300" spans="4:38" x14ac:dyDescent="0.25">
      <c r="D300" s="1">
        <v>2014</v>
      </c>
      <c r="E300" s="1" t="s">
        <v>4</v>
      </c>
      <c r="F300" s="2" t="s">
        <v>202</v>
      </c>
      <c r="G300">
        <v>4</v>
      </c>
      <c r="H300">
        <v>103774</v>
      </c>
      <c r="I300" s="1">
        <v>0</v>
      </c>
      <c r="M300" s="3"/>
      <c r="N300"/>
      <c r="O300"/>
      <c r="P300"/>
      <c r="Q300" s="1">
        <f t="shared" si="76"/>
        <v>10</v>
      </c>
      <c r="R300" s="5" t="e">
        <f t="shared" si="77"/>
        <v>#DIV/0!</v>
      </c>
      <c r="S300" s="4" t="e">
        <f t="shared" si="78"/>
        <v>#DIV/0!</v>
      </c>
      <c r="T300" s="6" t="e">
        <f t="shared" si="79"/>
        <v>#NUM!</v>
      </c>
      <c r="U300" s="6" t="e">
        <f t="shared" si="80"/>
        <v>#NUM!</v>
      </c>
      <c r="V300" s="4" t="e">
        <f t="shared" si="81"/>
        <v>#DIV/0!</v>
      </c>
      <c r="W300" s="4" t="e">
        <f t="shared" si="82"/>
        <v>#DIV/0!</v>
      </c>
      <c r="X300" s="4" t="e">
        <f t="shared" si="83"/>
        <v>#DIV/0!</v>
      </c>
      <c r="Y300" s="6" t="e">
        <f t="shared" si="84"/>
        <v>#NUM!</v>
      </c>
      <c r="Z300" s="6" t="e">
        <f t="shared" si="85"/>
        <v>#NUM!</v>
      </c>
      <c r="AA300" s="6" t="e">
        <f t="shared" si="86"/>
        <v>#NUM!</v>
      </c>
      <c r="AB300" s="26">
        <v>-13.586906357416865</v>
      </c>
      <c r="AC300" s="4">
        <f t="shared" si="87"/>
        <v>0</v>
      </c>
      <c r="AD300" s="4">
        <f t="shared" si="88"/>
        <v>0</v>
      </c>
      <c r="AE300" s="4">
        <f t="shared" si="89"/>
        <v>0</v>
      </c>
      <c r="AF300" s="27">
        <v>-10.156431443339946</v>
      </c>
      <c r="AG300" s="6" t="e">
        <f t="shared" si="90"/>
        <v>#NUM!</v>
      </c>
      <c r="AH300" s="6">
        <f t="shared" si="91"/>
        <v>0</v>
      </c>
      <c r="AI300" s="6" t="e">
        <f t="shared" si="92"/>
        <v>#NUM!</v>
      </c>
      <c r="AK300" s="1" t="e">
        <f t="shared" si="93"/>
        <v>#DIV/0!</v>
      </c>
      <c r="AL300" s="1" t="e">
        <f t="shared" si="94"/>
        <v>#DIV/0!</v>
      </c>
    </row>
    <row r="301" spans="4:38" x14ac:dyDescent="0.25">
      <c r="D301" s="1">
        <v>2015</v>
      </c>
      <c r="E301" s="1" t="s">
        <v>4</v>
      </c>
      <c r="F301" s="2" t="s">
        <v>202</v>
      </c>
      <c r="G301">
        <v>4</v>
      </c>
      <c r="H301">
        <v>104341</v>
      </c>
      <c r="I301" s="1">
        <v>0</v>
      </c>
      <c r="M301" s="3"/>
      <c r="N301"/>
      <c r="O301"/>
      <c r="P301"/>
      <c r="Q301" s="1">
        <f t="shared" si="76"/>
        <v>10</v>
      </c>
      <c r="R301" s="5" t="e">
        <f t="shared" si="77"/>
        <v>#DIV/0!</v>
      </c>
      <c r="S301" s="4" t="e">
        <f t="shared" si="78"/>
        <v>#DIV/0!</v>
      </c>
      <c r="T301" s="6" t="e">
        <f t="shared" si="79"/>
        <v>#NUM!</v>
      </c>
      <c r="U301" s="6" t="e">
        <f t="shared" si="80"/>
        <v>#NUM!</v>
      </c>
      <c r="V301" s="4" t="e">
        <f t="shared" si="81"/>
        <v>#DIV/0!</v>
      </c>
      <c r="W301" s="4" t="e">
        <f t="shared" si="82"/>
        <v>#DIV/0!</v>
      </c>
      <c r="X301" s="4" t="e">
        <f t="shared" si="83"/>
        <v>#DIV/0!</v>
      </c>
      <c r="Y301" s="6" t="e">
        <f t="shared" si="84"/>
        <v>#NUM!</v>
      </c>
      <c r="Z301" s="6" t="e">
        <f t="shared" si="85"/>
        <v>#NUM!</v>
      </c>
      <c r="AA301" s="6" t="e">
        <f t="shared" si="86"/>
        <v>#NUM!</v>
      </c>
      <c r="AB301" s="26">
        <v>-13.586906357416865</v>
      </c>
      <c r="AC301" s="4">
        <f t="shared" si="87"/>
        <v>0</v>
      </c>
      <c r="AD301" s="4">
        <f t="shared" si="88"/>
        <v>0</v>
      </c>
      <c r="AE301" s="4">
        <f t="shared" si="89"/>
        <v>0</v>
      </c>
      <c r="AF301" s="27">
        <v>-10.156431443339946</v>
      </c>
      <c r="AG301" s="6" t="e">
        <f t="shared" si="90"/>
        <v>#NUM!</v>
      </c>
      <c r="AH301" s="6">
        <f t="shared" si="91"/>
        <v>0</v>
      </c>
      <c r="AI301" s="6" t="e">
        <f t="shared" si="92"/>
        <v>#NUM!</v>
      </c>
      <c r="AK301" s="1" t="e">
        <f t="shared" si="93"/>
        <v>#DIV/0!</v>
      </c>
      <c r="AL301" s="1" t="e">
        <f t="shared" si="94"/>
        <v>#DIV/0!</v>
      </c>
    </row>
    <row r="302" spans="4:38" x14ac:dyDescent="0.25">
      <c r="D302" s="1">
        <v>2016</v>
      </c>
      <c r="E302" s="1" t="s">
        <v>4</v>
      </c>
      <c r="F302" s="2" t="s">
        <v>202</v>
      </c>
      <c r="G302">
        <v>4</v>
      </c>
      <c r="H302">
        <v>104872</v>
      </c>
      <c r="I302" s="1">
        <v>0</v>
      </c>
      <c r="M302" s="3"/>
      <c r="N302"/>
      <c r="O302"/>
      <c r="P302"/>
      <c r="Q302" s="1">
        <f t="shared" si="76"/>
        <v>10</v>
      </c>
      <c r="R302" s="5" t="e">
        <f t="shared" si="77"/>
        <v>#DIV/0!</v>
      </c>
      <c r="S302" s="4" t="e">
        <f t="shared" si="78"/>
        <v>#DIV/0!</v>
      </c>
      <c r="T302" s="6" t="e">
        <f t="shared" si="79"/>
        <v>#NUM!</v>
      </c>
      <c r="U302" s="6" t="e">
        <f t="shared" si="80"/>
        <v>#NUM!</v>
      </c>
      <c r="V302" s="4" t="e">
        <f t="shared" si="81"/>
        <v>#DIV/0!</v>
      </c>
      <c r="W302" s="4" t="e">
        <f t="shared" si="82"/>
        <v>#DIV/0!</v>
      </c>
      <c r="X302" s="4" t="e">
        <f t="shared" si="83"/>
        <v>#DIV/0!</v>
      </c>
      <c r="Y302" s="6" t="e">
        <f t="shared" si="84"/>
        <v>#NUM!</v>
      </c>
      <c r="Z302" s="6" t="e">
        <f t="shared" si="85"/>
        <v>#NUM!</v>
      </c>
      <c r="AA302" s="6" t="e">
        <f t="shared" si="86"/>
        <v>#NUM!</v>
      </c>
      <c r="AB302" s="26">
        <v>-13.586906357416865</v>
      </c>
      <c r="AC302" s="4">
        <f t="shared" si="87"/>
        <v>0</v>
      </c>
      <c r="AD302" s="4">
        <f t="shared" si="88"/>
        <v>0</v>
      </c>
      <c r="AE302" s="4">
        <f t="shared" si="89"/>
        <v>0</v>
      </c>
      <c r="AF302" s="27">
        <v>-10.156431443339946</v>
      </c>
      <c r="AG302" s="6" t="e">
        <f t="shared" si="90"/>
        <v>#NUM!</v>
      </c>
      <c r="AH302" s="6">
        <f t="shared" si="91"/>
        <v>0</v>
      </c>
      <c r="AI302" s="6" t="e">
        <f t="shared" si="92"/>
        <v>#NUM!</v>
      </c>
      <c r="AK302" s="1" t="e">
        <f t="shared" si="93"/>
        <v>#DIV/0!</v>
      </c>
      <c r="AL302" s="1" t="e">
        <f t="shared" si="94"/>
        <v>#DIV/0!</v>
      </c>
    </row>
    <row r="303" spans="4:38" x14ac:dyDescent="0.25">
      <c r="D303" s="1">
        <v>1980</v>
      </c>
      <c r="E303" s="1" t="s">
        <v>12</v>
      </c>
      <c r="F303" s="2" t="s">
        <v>203</v>
      </c>
      <c r="G303">
        <v>4</v>
      </c>
      <c r="H303">
        <v>14692000</v>
      </c>
      <c r="I303" s="1">
        <v>9633.2189999999991</v>
      </c>
      <c r="J303" s="1">
        <v>2973</v>
      </c>
      <c r="K303" s="1">
        <v>228692.3</v>
      </c>
      <c r="M303" s="3"/>
      <c r="N303">
        <v>13</v>
      </c>
      <c r="O303"/>
      <c r="P303"/>
      <c r="Q303" s="1">
        <f t="shared" si="76"/>
        <v>10</v>
      </c>
      <c r="R303" s="5">
        <f t="shared" si="77"/>
        <v>-1.5280458172911881E-2</v>
      </c>
      <c r="S303" s="4">
        <f t="shared" si="78"/>
        <v>3.4945231246170154</v>
      </c>
      <c r="T303" s="6">
        <f t="shared" si="79"/>
        <v>-0.6852585050610327</v>
      </c>
      <c r="U303" s="6">
        <f t="shared" si="80"/>
        <v>0</v>
      </c>
      <c r="V303" s="4">
        <f t="shared" si="81"/>
        <v>12.984719541827088</v>
      </c>
      <c r="W303" s="4">
        <f t="shared" si="82"/>
        <v>275.6661969737504</v>
      </c>
      <c r="X303" s="4">
        <f t="shared" si="83"/>
        <v>4050087765.9383411</v>
      </c>
      <c r="Y303" s="6">
        <f t="shared" si="84"/>
        <v>-0.6852585050610327</v>
      </c>
      <c r="Z303" s="6" t="e">
        <f t="shared" si="85"/>
        <v>#DIV/0!</v>
      </c>
      <c r="AA303" s="6" t="e">
        <f t="shared" si="86"/>
        <v>#DIV/0!</v>
      </c>
      <c r="AB303" s="26">
        <v>-13.586906357416865</v>
      </c>
      <c r="AC303" s="4">
        <f t="shared" si="87"/>
        <v>8891.6878039054973</v>
      </c>
      <c r="AD303" s="4">
        <f t="shared" si="88"/>
        <v>12584517210442.082</v>
      </c>
      <c r="AE303" s="4">
        <f t="shared" si="89"/>
        <v>856555.75894650701</v>
      </c>
      <c r="AF303" s="27">
        <v>-10.156431443339946</v>
      </c>
      <c r="AG303" s="6">
        <f t="shared" si="90"/>
        <v>148.21313954265131</v>
      </c>
      <c r="AH303" s="6">
        <f t="shared" si="91"/>
        <v>14374524737.502254</v>
      </c>
      <c r="AI303" s="6">
        <f t="shared" si="92"/>
        <v>14277.696318919196</v>
      </c>
      <c r="AK303" s="1">
        <f t="shared" si="93"/>
        <v>7.0655772130277392E-9</v>
      </c>
      <c r="AL303" s="1">
        <f t="shared" si="94"/>
        <v>0.10380746041380354</v>
      </c>
    </row>
    <row r="304" spans="4:38" x14ac:dyDescent="0.25">
      <c r="D304" s="1">
        <v>1981</v>
      </c>
      <c r="E304" s="1" t="s">
        <v>12</v>
      </c>
      <c r="F304" s="2" t="s">
        <v>203</v>
      </c>
      <c r="G304">
        <v>4</v>
      </c>
      <c r="H304">
        <v>14927000</v>
      </c>
      <c r="I304" s="1">
        <v>9810.2080000000005</v>
      </c>
      <c r="J304" s="1">
        <v>2873</v>
      </c>
      <c r="K304" s="1">
        <v>228015.9</v>
      </c>
      <c r="M304" s="3"/>
      <c r="N304">
        <v>12.6</v>
      </c>
      <c r="O304"/>
      <c r="P304"/>
      <c r="Q304" s="1">
        <f t="shared" si="76"/>
        <v>10</v>
      </c>
      <c r="R304" s="5">
        <f t="shared" si="77"/>
        <v>-1.5004778695823777E-2</v>
      </c>
      <c r="S304" s="4">
        <f t="shared" si="78"/>
        <v>3.4213281186290847</v>
      </c>
      <c r="T304" s="6">
        <f t="shared" si="79"/>
        <v>-0.68254645108625756</v>
      </c>
      <c r="U304" s="6">
        <f t="shared" si="80"/>
        <v>0</v>
      </c>
      <c r="V304" s="4">
        <f t="shared" si="81"/>
        <v>12.584995221304176</v>
      </c>
      <c r="W304" s="4">
        <f t="shared" si="82"/>
        <v>286.73683610126579</v>
      </c>
      <c r="X304" s="4">
        <f t="shared" si="83"/>
        <v>4280120752.4835944</v>
      </c>
      <c r="Y304" s="6">
        <f t="shared" si="84"/>
        <v>-0.68254645108625756</v>
      </c>
      <c r="Z304" s="6" t="e">
        <f t="shared" si="85"/>
        <v>#DIV/0!</v>
      </c>
      <c r="AA304" s="6" t="e">
        <f t="shared" si="86"/>
        <v>#DIV/0!</v>
      </c>
      <c r="AB304" s="26">
        <v>-13.586906357416865</v>
      </c>
      <c r="AC304" s="4">
        <f t="shared" si="87"/>
        <v>9055.0528154063722</v>
      </c>
      <c r="AD304" s="4">
        <f t="shared" si="88"/>
        <v>13259945410872.131</v>
      </c>
      <c r="AE304" s="4">
        <f t="shared" si="89"/>
        <v>888319.51570122119</v>
      </c>
      <c r="AF304" s="27">
        <v>-10.156431443339946</v>
      </c>
      <c r="AG304" s="6">
        <f t="shared" si="90"/>
        <v>148.80205482244045</v>
      </c>
      <c r="AH304" s="6">
        <f t="shared" si="91"/>
        <v>14872770954.888021</v>
      </c>
      <c r="AI304" s="6">
        <f t="shared" si="92"/>
        <v>14597.791086355439</v>
      </c>
      <c r="AK304" s="1">
        <f t="shared" si="93"/>
        <v>6.8288763903823683E-9</v>
      </c>
      <c r="AL304" s="1">
        <f t="shared" si="94"/>
        <v>0.10193463787923761</v>
      </c>
    </row>
    <row r="305" spans="4:38" x14ac:dyDescent="0.25">
      <c r="D305" s="1">
        <v>1982</v>
      </c>
      <c r="E305" s="1" t="s">
        <v>12</v>
      </c>
      <c r="F305" s="2" t="s">
        <v>203</v>
      </c>
      <c r="G305">
        <v>4</v>
      </c>
      <c r="H305">
        <v>15178000</v>
      </c>
      <c r="I305" s="1">
        <v>9962.9380000000001</v>
      </c>
      <c r="J305" s="1">
        <v>2809</v>
      </c>
      <c r="K305" s="1">
        <v>230245.9</v>
      </c>
      <c r="M305" s="3"/>
      <c r="N305">
        <v>12.2</v>
      </c>
      <c r="O305"/>
      <c r="P305"/>
      <c r="Q305" s="1">
        <f t="shared" si="76"/>
        <v>10</v>
      </c>
      <c r="R305" s="5">
        <f t="shared" si="77"/>
        <v>-1.4774758208873728E-2</v>
      </c>
      <c r="S305" s="4">
        <f t="shared" si="78"/>
        <v>3.4018275010845196</v>
      </c>
      <c r="T305" s="6">
        <f t="shared" si="79"/>
        <v>-0.68025777497494422</v>
      </c>
      <c r="U305" s="6">
        <f t="shared" si="80"/>
        <v>0</v>
      </c>
      <c r="V305" s="4">
        <f t="shared" si="81"/>
        <v>12.185225241791125</v>
      </c>
      <c r="W305" s="4">
        <f t="shared" si="82"/>
        <v>292.87017042527191</v>
      </c>
      <c r="X305" s="4">
        <f t="shared" si="83"/>
        <v>4445183446.714777</v>
      </c>
      <c r="Y305" s="6">
        <f t="shared" si="84"/>
        <v>-0.68025777497494422</v>
      </c>
      <c r="Z305" s="6" t="e">
        <f t="shared" si="85"/>
        <v>#DIV/0!</v>
      </c>
      <c r="AA305" s="6" t="e">
        <f t="shared" si="86"/>
        <v>#DIV/0!</v>
      </c>
      <c r="AB305" s="26">
        <v>-13.586906357416865</v>
      </c>
      <c r="AC305" s="4">
        <f t="shared" si="87"/>
        <v>9196.0261990998679</v>
      </c>
      <c r="AD305" s="4">
        <f t="shared" si="88"/>
        <v>13905998431386.199</v>
      </c>
      <c r="AE305" s="4">
        <f t="shared" si="89"/>
        <v>916194.38868007646</v>
      </c>
      <c r="AF305" s="27">
        <v>-10.156431443339946</v>
      </c>
      <c r="AG305" s="6">
        <f t="shared" si="90"/>
        <v>149.3026881422125</v>
      </c>
      <c r="AH305" s="6">
        <f t="shared" si="91"/>
        <v>15358298971.939777</v>
      </c>
      <c r="AI305" s="6">
        <f t="shared" si="92"/>
        <v>14874.934251941984</v>
      </c>
      <c r="AK305" s="1">
        <f t="shared" si="93"/>
        <v>6.6129924035833326E-9</v>
      </c>
      <c r="AL305" s="1">
        <f t="shared" si="94"/>
        <v>0.10037199870158782</v>
      </c>
    </row>
    <row r="306" spans="4:38" x14ac:dyDescent="0.25">
      <c r="D306" s="1">
        <v>1983</v>
      </c>
      <c r="E306" s="1" t="s">
        <v>12</v>
      </c>
      <c r="F306" s="2" t="s">
        <v>203</v>
      </c>
      <c r="G306">
        <v>4</v>
      </c>
      <c r="H306">
        <v>15369000</v>
      </c>
      <c r="I306" s="1">
        <v>10056.43</v>
      </c>
      <c r="J306" s="1">
        <v>2767</v>
      </c>
      <c r="K306" s="1">
        <v>232521</v>
      </c>
      <c r="M306" s="3"/>
      <c r="N306">
        <v>11.9</v>
      </c>
      <c r="O306"/>
      <c r="P306"/>
      <c r="Q306" s="1">
        <f t="shared" si="76"/>
        <v>10</v>
      </c>
      <c r="R306" s="5">
        <f t="shared" si="77"/>
        <v>-1.4637401145336865E-2</v>
      </c>
      <c r="S306" s="4">
        <f t="shared" si="78"/>
        <v>3.4035031517148733</v>
      </c>
      <c r="T306" s="6">
        <f t="shared" si="79"/>
        <v>-0.67887961483575676</v>
      </c>
      <c r="U306" s="6">
        <f t="shared" si="80"/>
        <v>0</v>
      </c>
      <c r="V306" s="4">
        <f t="shared" si="81"/>
        <v>11.885362598854664</v>
      </c>
      <c r="W306" s="4">
        <f t="shared" si="82"/>
        <v>295.47291574955688</v>
      </c>
      <c r="X306" s="4">
        <f t="shared" si="83"/>
        <v>4541123242.1549397</v>
      </c>
      <c r="Y306" s="6">
        <f t="shared" si="84"/>
        <v>-0.67887961483575676</v>
      </c>
      <c r="Z306" s="6" t="e">
        <f t="shared" si="85"/>
        <v>#DIV/0!</v>
      </c>
      <c r="AA306" s="6" t="e">
        <f t="shared" si="86"/>
        <v>#DIV/0!</v>
      </c>
      <c r="AB306" s="26">
        <v>-13.586906357416865</v>
      </c>
      <c r="AC306" s="4">
        <f t="shared" si="87"/>
        <v>9282.3215149400603</v>
      </c>
      <c r="AD306" s="4">
        <f t="shared" si="88"/>
        <v>14346502973951.984</v>
      </c>
      <c r="AE306" s="4">
        <f t="shared" si="89"/>
        <v>933470.16552488669</v>
      </c>
      <c r="AF306" s="27">
        <v>-10.156431443339946</v>
      </c>
      <c r="AG306" s="6">
        <f t="shared" si="90"/>
        <v>149.6057801911922</v>
      </c>
      <c r="AH306" s="6">
        <f t="shared" si="91"/>
        <v>15697503439.424538</v>
      </c>
      <c r="AI306" s="6">
        <f t="shared" si="92"/>
        <v>15045.00056088111</v>
      </c>
      <c r="AK306" s="1">
        <f t="shared" si="93"/>
        <v>6.4700934658385874E-9</v>
      </c>
      <c r="AL306" s="1">
        <f t="shared" si="94"/>
        <v>9.943886647647325E-2</v>
      </c>
    </row>
    <row r="307" spans="4:38" x14ac:dyDescent="0.25">
      <c r="D307" s="1">
        <v>1984</v>
      </c>
      <c r="E307" s="1" t="s">
        <v>12</v>
      </c>
      <c r="F307" s="2" t="s">
        <v>203</v>
      </c>
      <c r="G307">
        <v>4</v>
      </c>
      <c r="H307">
        <v>15544000</v>
      </c>
      <c r="I307" s="1">
        <v>10701.24</v>
      </c>
      <c r="J307" s="1">
        <v>2734</v>
      </c>
      <c r="K307" s="1">
        <v>235689.7</v>
      </c>
      <c r="M307" s="3"/>
      <c r="N307">
        <v>11.6</v>
      </c>
      <c r="O307"/>
      <c r="P307"/>
      <c r="Q307" s="1">
        <f t="shared" si="76"/>
        <v>10</v>
      </c>
      <c r="R307" s="5">
        <f t="shared" si="77"/>
        <v>-1.3755415260287594E-2</v>
      </c>
      <c r="S307" s="4">
        <f t="shared" si="78"/>
        <v>3.2420096960726053</v>
      </c>
      <c r="T307" s="6">
        <f t="shared" si="79"/>
        <v>-0.66981542548116413</v>
      </c>
      <c r="U307" s="6">
        <f t="shared" si="80"/>
        <v>0</v>
      </c>
      <c r="V307" s="4">
        <f t="shared" si="81"/>
        <v>11.586244584739712</v>
      </c>
      <c r="W307" s="4">
        <f t="shared" si="82"/>
        <v>330.08044402098989</v>
      </c>
      <c r="X307" s="4">
        <f t="shared" si="83"/>
        <v>5130770421.8622665</v>
      </c>
      <c r="Y307" s="6">
        <f t="shared" si="84"/>
        <v>-0.66981542548116413</v>
      </c>
      <c r="Z307" s="6" t="e">
        <f t="shared" si="85"/>
        <v>#DIV/0!</v>
      </c>
      <c r="AA307" s="6" t="e">
        <f t="shared" si="86"/>
        <v>#DIV/0!</v>
      </c>
      <c r="AB307" s="26">
        <v>-13.586906357416865</v>
      </c>
      <c r="AC307" s="4">
        <f t="shared" si="87"/>
        <v>9877.4963171361178</v>
      </c>
      <c r="AD307" s="4">
        <f t="shared" si="88"/>
        <v>16430234738585.471</v>
      </c>
      <c r="AE307" s="4">
        <f t="shared" si="89"/>
        <v>1057014.586887897</v>
      </c>
      <c r="AF307" s="27">
        <v>-10.156431443339946</v>
      </c>
      <c r="AG307" s="6">
        <f t="shared" si="90"/>
        <v>151.63030078090603</v>
      </c>
      <c r="AH307" s="6">
        <f t="shared" si="91"/>
        <v>16894215635.48695</v>
      </c>
      <c r="AI307" s="6">
        <f t="shared" si="92"/>
        <v>16226.322399286628</v>
      </c>
      <c r="AK307" s="1">
        <f t="shared" si="93"/>
        <v>6.0117804001542235E-9</v>
      </c>
      <c r="AL307" s="1">
        <f t="shared" si="94"/>
        <v>9.3447114539997225E-2</v>
      </c>
    </row>
    <row r="308" spans="4:38" x14ac:dyDescent="0.25">
      <c r="D308" s="1">
        <v>1985</v>
      </c>
      <c r="E308" s="1" t="s">
        <v>12</v>
      </c>
      <c r="F308" s="2" t="s">
        <v>203</v>
      </c>
      <c r="G308">
        <v>4</v>
      </c>
      <c r="H308">
        <v>15758000</v>
      </c>
      <c r="I308" s="1">
        <v>11337.54</v>
      </c>
      <c r="J308" s="1">
        <v>2697</v>
      </c>
      <c r="K308" s="1">
        <v>238672.6</v>
      </c>
      <c r="M308" s="3"/>
      <c r="N308">
        <v>11.3</v>
      </c>
      <c r="O308"/>
      <c r="P308"/>
      <c r="Q308" s="1">
        <f t="shared" si="76"/>
        <v>10</v>
      </c>
      <c r="R308" s="5">
        <f t="shared" si="77"/>
        <v>-1.2983416155532857E-2</v>
      </c>
      <c r="S308" s="4">
        <f t="shared" si="78"/>
        <v>3.0987856907230311</v>
      </c>
      <c r="T308" s="6">
        <f t="shared" si="79"/>
        <v>-0.66155295967690042</v>
      </c>
      <c r="U308" s="6">
        <f t="shared" si="80"/>
        <v>0</v>
      </c>
      <c r="V308" s="4">
        <f t="shared" si="81"/>
        <v>11.287016583844467</v>
      </c>
      <c r="W308" s="4">
        <f t="shared" si="82"/>
        <v>365.87041285048156</v>
      </c>
      <c r="X308" s="4">
        <f t="shared" si="83"/>
        <v>5765385965.6978884</v>
      </c>
      <c r="Y308" s="6">
        <f t="shared" si="84"/>
        <v>-0.66155295967690042</v>
      </c>
      <c r="Z308" s="6" t="e">
        <f t="shared" si="85"/>
        <v>#DIV/0!</v>
      </c>
      <c r="AA308" s="6" t="e">
        <f t="shared" si="86"/>
        <v>#DIV/0!</v>
      </c>
      <c r="AB308" s="26">
        <v>-13.586906357416865</v>
      </c>
      <c r="AC308" s="4">
        <f t="shared" si="87"/>
        <v>10464.816189094296</v>
      </c>
      <c r="AD308" s="4">
        <f t="shared" si="88"/>
        <v>18696121983270.324</v>
      </c>
      <c r="AE308" s="4">
        <f t="shared" si="89"/>
        <v>1186452.7213650413</v>
      </c>
      <c r="AF308" s="27">
        <v>-10.156431443339946</v>
      </c>
      <c r="AG308" s="6">
        <f t="shared" si="90"/>
        <v>153.52408744872525</v>
      </c>
      <c r="AH308" s="6">
        <f t="shared" si="91"/>
        <v>18145171185.834278</v>
      </c>
      <c r="AI308" s="6">
        <f t="shared" si="92"/>
        <v>17405.854824134207</v>
      </c>
      <c r="AK308" s="1">
        <f t="shared" si="93"/>
        <v>5.5973191651500929E-9</v>
      </c>
      <c r="AL308" s="1">
        <f t="shared" si="94"/>
        <v>8.8202555404435168E-2</v>
      </c>
    </row>
    <row r="309" spans="4:38" x14ac:dyDescent="0.25">
      <c r="D309" s="1">
        <v>1986</v>
      </c>
      <c r="E309" s="1" t="s">
        <v>12</v>
      </c>
      <c r="F309" s="2" t="s">
        <v>203</v>
      </c>
      <c r="G309">
        <v>4</v>
      </c>
      <c r="H309">
        <v>16018400</v>
      </c>
      <c r="I309" s="1">
        <v>12177.41</v>
      </c>
      <c r="J309" s="1">
        <v>2648</v>
      </c>
      <c r="K309" s="1">
        <v>240727.3</v>
      </c>
      <c r="M309" s="3"/>
      <c r="N309">
        <v>11</v>
      </c>
      <c r="O309"/>
      <c r="P309"/>
      <c r="Q309" s="1">
        <f t="shared" si="76"/>
        <v>10</v>
      </c>
      <c r="R309" s="5">
        <f t="shared" si="77"/>
        <v>-1.2087956305979679E-2</v>
      </c>
      <c r="S309" s="4">
        <f t="shared" si="78"/>
        <v>2.9099010840564619</v>
      </c>
      <c r="T309" s="6">
        <f t="shared" si="79"/>
        <v>-0.65154010440774157</v>
      </c>
      <c r="U309" s="6">
        <f t="shared" si="80"/>
        <v>0</v>
      </c>
      <c r="V309" s="4">
        <f t="shared" si="81"/>
        <v>10.987912043694021</v>
      </c>
      <c r="W309" s="4">
        <f t="shared" si="82"/>
        <v>418.48192252035045</v>
      </c>
      <c r="X309" s="4">
        <f t="shared" si="83"/>
        <v>6703410827.6999817</v>
      </c>
      <c r="Y309" s="6">
        <f t="shared" si="84"/>
        <v>-0.65154010440774157</v>
      </c>
      <c r="Z309" s="6" t="e">
        <f t="shared" si="85"/>
        <v>#DIV/0!</v>
      </c>
      <c r="AA309" s="6" t="e">
        <f t="shared" si="86"/>
        <v>#DIV/0!</v>
      </c>
      <c r="AB309" s="26">
        <v>-13.586906357416865</v>
      </c>
      <c r="AC309" s="4">
        <f t="shared" si="87"/>
        <v>11240.035960996718</v>
      </c>
      <c r="AD309" s="4">
        <f t="shared" si="88"/>
        <v>21925109122729.539</v>
      </c>
      <c r="AE309" s="4">
        <f t="shared" si="89"/>
        <v>1368745.2631180105</v>
      </c>
      <c r="AF309" s="27">
        <v>-10.156431443339946</v>
      </c>
      <c r="AG309" s="6">
        <f t="shared" si="90"/>
        <v>155.88344254836431</v>
      </c>
      <c r="AH309" s="6">
        <f t="shared" si="91"/>
        <v>19811401713.078098</v>
      </c>
      <c r="AI309" s="6">
        <f t="shared" si="92"/>
        <v>18982.565921228768</v>
      </c>
      <c r="AK309" s="1">
        <f t="shared" si="93"/>
        <v>5.1265587313972756E-9</v>
      </c>
      <c r="AL309" s="1">
        <f t="shared" si="94"/>
        <v>8.211926838301413E-2</v>
      </c>
    </row>
    <row r="310" spans="4:38" x14ac:dyDescent="0.25">
      <c r="D310" s="1">
        <v>1987</v>
      </c>
      <c r="E310" s="1" t="s">
        <v>12</v>
      </c>
      <c r="F310" s="2" t="s">
        <v>203</v>
      </c>
      <c r="G310">
        <v>4</v>
      </c>
      <c r="H310">
        <v>16263900</v>
      </c>
      <c r="I310" s="1">
        <v>12227.21</v>
      </c>
      <c r="J310" s="1">
        <v>2586</v>
      </c>
      <c r="K310" s="1">
        <v>243962.3</v>
      </c>
      <c r="M310" s="3"/>
      <c r="N310">
        <v>10.6</v>
      </c>
      <c r="O310"/>
      <c r="P310"/>
      <c r="Q310" s="1">
        <f t="shared" si="76"/>
        <v>10</v>
      </c>
      <c r="R310" s="5">
        <f t="shared" si="77"/>
        <v>-1.2038723470031185E-2</v>
      </c>
      <c r="S310" s="4">
        <f t="shared" si="78"/>
        <v>2.9369946668127893</v>
      </c>
      <c r="T310" s="6">
        <f t="shared" si="79"/>
        <v>-0.65097515474551659</v>
      </c>
      <c r="U310" s="6">
        <f t="shared" si="80"/>
        <v>0</v>
      </c>
      <c r="V310" s="4">
        <f t="shared" si="81"/>
        <v>10.587961276529969</v>
      </c>
      <c r="W310" s="4">
        <f t="shared" si="82"/>
        <v>416.31706513341754</v>
      </c>
      <c r="X310" s="4">
        <f t="shared" si="83"/>
        <v>6770939115.6233892</v>
      </c>
      <c r="Y310" s="6">
        <f t="shared" si="84"/>
        <v>-0.65097515474551659</v>
      </c>
      <c r="Z310" s="6" t="e">
        <f t="shared" si="85"/>
        <v>#DIV/0!</v>
      </c>
      <c r="AA310" s="6" t="e">
        <f t="shared" si="86"/>
        <v>#DIV/0!</v>
      </c>
      <c r="AB310" s="26">
        <v>-13.586906357416865</v>
      </c>
      <c r="AC310" s="4">
        <f t="shared" si="87"/>
        <v>11286.002532776567</v>
      </c>
      <c r="AD310" s="4">
        <f t="shared" si="88"/>
        <v>22443583981079.531</v>
      </c>
      <c r="AE310" s="4">
        <f t="shared" si="89"/>
        <v>1379963.2302879095</v>
      </c>
      <c r="AF310" s="27">
        <v>-10.156431443339946</v>
      </c>
      <c r="AG310" s="6">
        <f t="shared" si="90"/>
        <v>156.0187262033121</v>
      </c>
      <c r="AH310" s="6">
        <f t="shared" si="91"/>
        <v>20197294957.597157</v>
      </c>
      <c r="AI310" s="6">
        <f t="shared" si="92"/>
        <v>19076.737292203994</v>
      </c>
      <c r="AK310" s="1">
        <f t="shared" si="93"/>
        <v>5.0286097542580243E-9</v>
      </c>
      <c r="AL310" s="1">
        <f t="shared" si="94"/>
        <v>8.1784806182277084E-2</v>
      </c>
    </row>
    <row r="311" spans="4:38" x14ac:dyDescent="0.25">
      <c r="D311" s="1">
        <v>1988</v>
      </c>
      <c r="E311" s="1" t="s">
        <v>12</v>
      </c>
      <c r="F311" s="2" t="s">
        <v>203</v>
      </c>
      <c r="G311">
        <v>4</v>
      </c>
      <c r="H311">
        <v>16532200</v>
      </c>
      <c r="I311" s="1">
        <v>12470.87</v>
      </c>
      <c r="J311" s="1">
        <v>2511</v>
      </c>
      <c r="K311" s="1">
        <v>246176.5</v>
      </c>
      <c r="M311" s="3"/>
      <c r="N311">
        <v>10.199999999999999</v>
      </c>
      <c r="O311"/>
      <c r="P311"/>
      <c r="Q311" s="1">
        <f t="shared" si="76"/>
        <v>10</v>
      </c>
      <c r="R311" s="5">
        <f t="shared" si="77"/>
        <v>-1.1803506892462193E-2</v>
      </c>
      <c r="S311" s="4">
        <f t="shared" si="78"/>
        <v>2.9057460145122191</v>
      </c>
      <c r="T311" s="6">
        <f t="shared" si="79"/>
        <v>-0.64825408105989935</v>
      </c>
      <c r="U311" s="6">
        <f t="shared" si="80"/>
        <v>0</v>
      </c>
      <c r="V311" s="4">
        <f t="shared" si="81"/>
        <v>10.188196493107537</v>
      </c>
      <c r="W311" s="4">
        <f t="shared" si="82"/>
        <v>429.17963021256895</v>
      </c>
      <c r="X311" s="4">
        <f t="shared" si="83"/>
        <v>7095283482.6002321</v>
      </c>
      <c r="Y311" s="6">
        <f t="shared" si="84"/>
        <v>-0.64825408105989935</v>
      </c>
      <c r="Z311" s="6" t="e">
        <f t="shared" si="85"/>
        <v>#DIV/0!</v>
      </c>
      <c r="AA311" s="6" t="e">
        <f t="shared" si="86"/>
        <v>#DIV/0!</v>
      </c>
      <c r="AB311" s="26">
        <v>-13.586906357416865</v>
      </c>
      <c r="AC311" s="4">
        <f t="shared" si="87"/>
        <v>11510.906446027124</v>
      </c>
      <c r="AD311" s="4">
        <f t="shared" si="88"/>
        <v>23732141376397.762</v>
      </c>
      <c r="AE311" s="4">
        <f t="shared" si="89"/>
        <v>1435510.1787056627</v>
      </c>
      <c r="AF311" s="27">
        <v>-10.156431443339946</v>
      </c>
      <c r="AG311" s="6">
        <f t="shared" si="90"/>
        <v>156.67362134819294</v>
      </c>
      <c r="AH311" s="6">
        <f t="shared" si="91"/>
        <v>20939607842.632206</v>
      </c>
      <c r="AI311" s="6">
        <f t="shared" si="92"/>
        <v>19538.563642625391</v>
      </c>
      <c r="AK311" s="1">
        <f t="shared" si="93"/>
        <v>4.8503446290249325E-9</v>
      </c>
      <c r="AL311" s="1">
        <f t="shared" si="94"/>
        <v>8.0186867475965984E-2</v>
      </c>
    </row>
    <row r="312" spans="4:38" x14ac:dyDescent="0.25">
      <c r="D312" s="1">
        <v>1989</v>
      </c>
      <c r="E312" s="1" t="s">
        <v>12</v>
      </c>
      <c r="F312" s="2" t="s">
        <v>203</v>
      </c>
      <c r="G312">
        <v>4</v>
      </c>
      <c r="H312">
        <v>16814400</v>
      </c>
      <c r="I312" s="1">
        <v>12025.17</v>
      </c>
      <c r="J312" s="1">
        <v>2421</v>
      </c>
      <c r="K312" s="1">
        <v>249587.6</v>
      </c>
      <c r="M312" s="3"/>
      <c r="N312">
        <v>9.6999999999999993</v>
      </c>
      <c r="O312"/>
      <c r="P312"/>
      <c r="Q312" s="1">
        <f t="shared" si="76"/>
        <v>10</v>
      </c>
      <c r="R312" s="5">
        <f t="shared" si="77"/>
        <v>-1.224099118765057E-2</v>
      </c>
      <c r="S312" s="4">
        <f t="shared" si="78"/>
        <v>3.0551996121468554</v>
      </c>
      <c r="T312" s="6">
        <f t="shared" si="79"/>
        <v>-0.65328624459923335</v>
      </c>
      <c r="U312" s="6">
        <f t="shared" si="80"/>
        <v>0</v>
      </c>
      <c r="V312" s="4">
        <f t="shared" si="81"/>
        <v>9.687759008812348</v>
      </c>
      <c r="W312" s="4">
        <f t="shared" si="82"/>
        <v>393.59686850542784</v>
      </c>
      <c r="X312" s="4">
        <f t="shared" si="83"/>
        <v>6618095185.7976656</v>
      </c>
      <c r="Y312" s="6">
        <f t="shared" si="84"/>
        <v>-0.65328624459923335</v>
      </c>
      <c r="Z312" s="6" t="e">
        <f t="shared" si="85"/>
        <v>#DIV/0!</v>
      </c>
      <c r="AA312" s="6" t="e">
        <f t="shared" si="86"/>
        <v>#DIV/0!</v>
      </c>
      <c r="AB312" s="26">
        <v>-13.586906357416865</v>
      </c>
      <c r="AC312" s="4">
        <f t="shared" si="87"/>
        <v>11099.514858832783</v>
      </c>
      <c r="AD312" s="4">
        <f t="shared" si="88"/>
        <v>22442777111604.031</v>
      </c>
      <c r="AE312" s="4">
        <f t="shared" si="89"/>
        <v>1334735.5309499023</v>
      </c>
      <c r="AF312" s="27">
        <v>-10.156431443339946</v>
      </c>
      <c r="AG312" s="6">
        <f t="shared" si="90"/>
        <v>155.46678852193708</v>
      </c>
      <c r="AH312" s="6">
        <f t="shared" si="91"/>
        <v>20535899994.834106</v>
      </c>
      <c r="AI312" s="6">
        <f t="shared" si="92"/>
        <v>18695.145613303419</v>
      </c>
      <c r="AK312" s="1">
        <f t="shared" si="93"/>
        <v>4.9456958038823903E-9</v>
      </c>
      <c r="AL312" s="1">
        <f t="shared" si="94"/>
        <v>8.3158907524800069E-2</v>
      </c>
    </row>
    <row r="313" spans="4:38" x14ac:dyDescent="0.25">
      <c r="D313" s="1">
        <v>1990</v>
      </c>
      <c r="E313" s="1" t="s">
        <v>12</v>
      </c>
      <c r="F313" s="2" t="s">
        <v>203</v>
      </c>
      <c r="G313">
        <v>4</v>
      </c>
      <c r="H313">
        <v>17065100</v>
      </c>
      <c r="I313" s="1">
        <v>11951.76</v>
      </c>
      <c r="J313" s="1">
        <v>2317</v>
      </c>
      <c r="K313" s="1">
        <v>251847.8</v>
      </c>
      <c r="L313" s="1">
        <v>262500</v>
      </c>
      <c r="M313" s="3">
        <v>21</v>
      </c>
      <c r="N313">
        <v>9.1999999999999993</v>
      </c>
      <c r="O313">
        <v>8</v>
      </c>
      <c r="P313"/>
      <c r="Q313" s="1">
        <f t="shared" si="76"/>
        <v>10</v>
      </c>
      <c r="R313" s="5">
        <f t="shared" si="77"/>
        <v>-1.2316177701024786E-2</v>
      </c>
      <c r="S313" s="4">
        <f t="shared" si="78"/>
        <v>3.1018022584121501</v>
      </c>
      <c r="T313" s="6">
        <f t="shared" si="79"/>
        <v>-0.65413868831476374</v>
      </c>
      <c r="U313" s="6">
        <f t="shared" si="80"/>
        <v>1.7171140568262548</v>
      </c>
      <c r="V313" s="4">
        <f t="shared" si="81"/>
        <v>9.1876838222989736</v>
      </c>
      <c r="W313" s="4">
        <f t="shared" si="82"/>
        <v>385.31663221234004</v>
      </c>
      <c r="X313" s="4">
        <f t="shared" si="83"/>
        <v>6575466860.3668041</v>
      </c>
      <c r="Y313" s="6">
        <f t="shared" si="84"/>
        <v>7.345861311685236</v>
      </c>
      <c r="Z313" s="6">
        <f t="shared" si="85"/>
        <v>696.03763084267462</v>
      </c>
      <c r="AA313" s="6">
        <f t="shared" si="86"/>
        <v>11877951774.093327</v>
      </c>
      <c r="AB313" s="26">
        <v>-13.586906357416865</v>
      </c>
      <c r="AC313" s="4">
        <f t="shared" si="87"/>
        <v>11031.755701516346</v>
      </c>
      <c r="AD313" s="4">
        <f t="shared" si="88"/>
        <v>22500146040572.926</v>
      </c>
      <c r="AE313" s="4">
        <f t="shared" si="89"/>
        <v>1318488.9652315499</v>
      </c>
      <c r="AF313" s="27">
        <v>-10.156431443339946</v>
      </c>
      <c r="AG313" s="6">
        <f t="shared" si="90"/>
        <v>155.26419129107973</v>
      </c>
      <c r="AH313" s="6">
        <f t="shared" si="91"/>
        <v>20714852368.857727</v>
      </c>
      <c r="AI313" s="6">
        <f t="shared" si="92"/>
        <v>18556.803509050751</v>
      </c>
      <c r="AK313" s="1">
        <f t="shared" si="93"/>
        <v>4.9029707103338614E-9</v>
      </c>
      <c r="AL313" s="1">
        <f t="shared" si="94"/>
        <v>8.3669685468918384E-2</v>
      </c>
    </row>
    <row r="314" spans="4:38" x14ac:dyDescent="0.25">
      <c r="D314" s="1">
        <v>1991</v>
      </c>
      <c r="E314" s="1" t="s">
        <v>12</v>
      </c>
      <c r="F314" s="2" t="s">
        <v>203</v>
      </c>
      <c r="G314">
        <v>4</v>
      </c>
      <c r="H314">
        <v>17284000</v>
      </c>
      <c r="I314" s="1">
        <v>11693.61</v>
      </c>
      <c r="J314" s="1">
        <v>2203</v>
      </c>
      <c r="K314" s="1">
        <v>253218.4</v>
      </c>
      <c r="L314" s="1">
        <v>262500</v>
      </c>
      <c r="M314" s="3">
        <v>21</v>
      </c>
      <c r="N314">
        <v>8.6999999999999993</v>
      </c>
      <c r="O314">
        <v>8</v>
      </c>
      <c r="P314"/>
      <c r="Q314" s="1">
        <f t="shared" si="76"/>
        <v>10</v>
      </c>
      <c r="R314" s="5">
        <f t="shared" si="77"/>
        <v>-1.2588071604919268E-2</v>
      </c>
      <c r="S314" s="4">
        <f t="shared" si="78"/>
        <v>3.1875313508830891</v>
      </c>
      <c r="T314" s="6">
        <f t="shared" si="79"/>
        <v>-0.65719211765194063</v>
      </c>
      <c r="U314" s="6">
        <f t="shared" si="80"/>
        <v>1.7251293088363442</v>
      </c>
      <c r="V314" s="4">
        <f t="shared" si="81"/>
        <v>8.6874119283950808</v>
      </c>
      <c r="W314" s="4">
        <f t="shared" si="82"/>
        <v>366.85474471522758</v>
      </c>
      <c r="X314" s="4">
        <f t="shared" si="83"/>
        <v>6340717407.6579933</v>
      </c>
      <c r="Y314" s="6">
        <f t="shared" si="84"/>
        <v>7.3428078823480591</v>
      </c>
      <c r="Z314" s="6">
        <f t="shared" si="85"/>
        <v>677.83962280994001</v>
      </c>
      <c r="AA314" s="6">
        <f t="shared" si="86"/>
        <v>11715780040.647003</v>
      </c>
      <c r="AB314" s="26">
        <v>-13.586906357416865</v>
      </c>
      <c r="AC314" s="4">
        <f t="shared" si="87"/>
        <v>10793.477177320206</v>
      </c>
      <c r="AD314" s="4">
        <f t="shared" si="88"/>
        <v>21814950935373.742</v>
      </c>
      <c r="AE314" s="4">
        <f t="shared" si="89"/>
        <v>1262147.1265548335</v>
      </c>
      <c r="AF314" s="27">
        <v>-10.156431443339946</v>
      </c>
      <c r="AG314" s="6">
        <f t="shared" si="90"/>
        <v>154.54280674618431</v>
      </c>
      <c r="AH314" s="6">
        <f t="shared" si="91"/>
        <v>20527402798.470291</v>
      </c>
      <c r="AI314" s="6">
        <f t="shared" si="92"/>
        <v>18071.633103952485</v>
      </c>
      <c r="AK314" s="1">
        <f t="shared" si="93"/>
        <v>4.947743045260848E-9</v>
      </c>
      <c r="AL314" s="1">
        <f t="shared" si="94"/>
        <v>8.5516790794288505E-2</v>
      </c>
    </row>
    <row r="315" spans="4:38" x14ac:dyDescent="0.25">
      <c r="D315" s="1">
        <v>1992</v>
      </c>
      <c r="E315" s="1" t="s">
        <v>12</v>
      </c>
      <c r="F315" s="2" t="s">
        <v>203</v>
      </c>
      <c r="G315">
        <v>4</v>
      </c>
      <c r="H315">
        <v>17495000</v>
      </c>
      <c r="I315" s="1">
        <v>11568.8</v>
      </c>
      <c r="J315" s="1">
        <v>2087</v>
      </c>
      <c r="K315" s="1">
        <v>254512.2</v>
      </c>
      <c r="L315" s="1">
        <v>262500</v>
      </c>
      <c r="M315" s="3">
        <v>21</v>
      </c>
      <c r="N315">
        <v>8.1999999999999993</v>
      </c>
      <c r="O315">
        <v>8</v>
      </c>
      <c r="P315"/>
      <c r="Q315" s="1">
        <f t="shared" si="76"/>
        <v>10</v>
      </c>
      <c r="R315" s="5">
        <f t="shared" si="77"/>
        <v>-1.2723878016734667E-2</v>
      </c>
      <c r="S315" s="4">
        <f t="shared" si="78"/>
        <v>3.2383821865707767</v>
      </c>
      <c r="T315" s="6">
        <f t="shared" si="79"/>
        <v>-0.65870048399973258</v>
      </c>
      <c r="U315" s="6">
        <f t="shared" si="80"/>
        <v>1.7290887704992981</v>
      </c>
      <c r="V315" s="4">
        <f t="shared" si="81"/>
        <v>8.187276121983265</v>
      </c>
      <c r="W315" s="4">
        <f t="shared" si="82"/>
        <v>357.24010735899463</v>
      </c>
      <c r="X315" s="4">
        <f t="shared" si="83"/>
        <v>6249915678.2456112</v>
      </c>
      <c r="Y315" s="6">
        <f t="shared" si="84"/>
        <v>7.3412995160002676</v>
      </c>
      <c r="Z315" s="6">
        <f t="shared" si="85"/>
        <v>669.06917663107322</v>
      </c>
      <c r="AA315" s="6">
        <f t="shared" si="86"/>
        <v>11705365245.160625</v>
      </c>
      <c r="AB315" s="26">
        <v>-13.586906357416865</v>
      </c>
      <c r="AC315" s="4">
        <f t="shared" si="87"/>
        <v>10678.274610576373</v>
      </c>
      <c r="AD315" s="4">
        <f t="shared" si="88"/>
        <v>21612417338930.543</v>
      </c>
      <c r="AE315" s="4">
        <f t="shared" si="89"/>
        <v>1235348.2331483595</v>
      </c>
      <c r="AF315" s="27">
        <v>-10.156431443339946</v>
      </c>
      <c r="AG315" s="6">
        <f t="shared" si="90"/>
        <v>154.18891727038826</v>
      </c>
      <c r="AH315" s="6">
        <f t="shared" si="91"/>
        <v>20556226828.095367</v>
      </c>
      <c r="AI315" s="6">
        <f t="shared" si="92"/>
        <v>17837.807461176675</v>
      </c>
      <c r="AK315" s="1">
        <f t="shared" si="93"/>
        <v>4.9408052986935189E-9</v>
      </c>
      <c r="AL315" s="1">
        <f t="shared" si="94"/>
        <v>8.6439388700643119E-2</v>
      </c>
    </row>
    <row r="316" spans="4:38" x14ac:dyDescent="0.25">
      <c r="D316" s="1">
        <v>1993</v>
      </c>
      <c r="E316" s="1" t="s">
        <v>12</v>
      </c>
      <c r="F316" s="2" t="s">
        <v>203</v>
      </c>
      <c r="G316">
        <v>4</v>
      </c>
      <c r="H316">
        <v>17667000</v>
      </c>
      <c r="I316" s="1">
        <v>12531.36</v>
      </c>
      <c r="J316" s="1">
        <v>1978</v>
      </c>
      <c r="K316" s="1">
        <v>256883.1</v>
      </c>
      <c r="L316" s="1">
        <v>262500</v>
      </c>
      <c r="M316" s="3">
        <v>21</v>
      </c>
      <c r="N316">
        <v>7.7</v>
      </c>
      <c r="O316">
        <v>8</v>
      </c>
      <c r="P316"/>
      <c r="Q316" s="1">
        <f t="shared" si="76"/>
        <v>10</v>
      </c>
      <c r="R316" s="5">
        <f t="shared" si="77"/>
        <v>-1.174653030477139E-2</v>
      </c>
      <c r="S316" s="4">
        <f t="shared" si="78"/>
        <v>3.0174851189336196</v>
      </c>
      <c r="T316" s="6">
        <f t="shared" si="79"/>
        <v>-0.64758940181687752</v>
      </c>
      <c r="U316" s="6">
        <f t="shared" si="80"/>
        <v>1.6999221797693034</v>
      </c>
      <c r="V316" s="4">
        <f t="shared" si="81"/>
        <v>7.6882534696952289</v>
      </c>
      <c r="W316" s="4">
        <f t="shared" si="82"/>
        <v>415.29152609138919</v>
      </c>
      <c r="X316" s="4">
        <f t="shared" si="83"/>
        <v>7336955391.4565725</v>
      </c>
      <c r="Y316" s="6">
        <f t="shared" si="84"/>
        <v>7.3524105981831225</v>
      </c>
      <c r="Z316" s="6">
        <f t="shared" si="85"/>
        <v>737.17256878786247</v>
      </c>
      <c r="AA316" s="6">
        <f t="shared" si="86"/>
        <v>13023627772.775166</v>
      </c>
      <c r="AB316" s="26">
        <v>-13.586906357416865</v>
      </c>
      <c r="AC316" s="4">
        <f t="shared" si="87"/>
        <v>11566.740139339632</v>
      </c>
      <c r="AD316" s="4">
        <f t="shared" si="88"/>
        <v>25607783789160.043</v>
      </c>
      <c r="AE316" s="4">
        <f t="shared" si="89"/>
        <v>1449469.847125151</v>
      </c>
      <c r="AF316" s="27">
        <v>-10.156431443339946</v>
      </c>
      <c r="AG316" s="6">
        <f t="shared" si="90"/>
        <v>156.83442957597907</v>
      </c>
      <c r="AH316" s="6">
        <f t="shared" si="91"/>
        <v>22485479688.949306</v>
      </c>
      <c r="AI316" s="6">
        <f t="shared" si="92"/>
        <v>19653.486974112409</v>
      </c>
      <c r="AK316" s="1">
        <f t="shared" si="93"/>
        <v>4.5168844889403963E-9</v>
      </c>
      <c r="AL316" s="1">
        <f t="shared" si="94"/>
        <v>7.9799798266109973E-2</v>
      </c>
    </row>
    <row r="317" spans="4:38" x14ac:dyDescent="0.25">
      <c r="D317" s="1">
        <v>1994</v>
      </c>
      <c r="E317" s="1" t="s">
        <v>12</v>
      </c>
      <c r="F317" s="2" t="s">
        <v>203</v>
      </c>
      <c r="G317">
        <v>4</v>
      </c>
      <c r="H317">
        <v>17855000</v>
      </c>
      <c r="I317" s="1">
        <v>12870.73</v>
      </c>
      <c r="J317" s="1">
        <v>1880</v>
      </c>
      <c r="K317" s="1">
        <v>257534.2</v>
      </c>
      <c r="L317" s="1">
        <v>262500</v>
      </c>
      <c r="M317" s="3">
        <v>21</v>
      </c>
      <c r="N317">
        <v>7.3</v>
      </c>
      <c r="O317">
        <v>8</v>
      </c>
      <c r="P317"/>
      <c r="Q317" s="1">
        <f t="shared" si="76"/>
        <v>10</v>
      </c>
      <c r="R317" s="5">
        <f t="shared" si="77"/>
        <v>-1.1436802729915088E-2</v>
      </c>
      <c r="S317" s="4">
        <f t="shared" si="78"/>
        <v>2.9453678416064983</v>
      </c>
      <c r="T317" s="6">
        <f t="shared" si="79"/>
        <v>-0.64393715300032228</v>
      </c>
      <c r="U317" s="6">
        <f t="shared" si="80"/>
        <v>1.6903350266258459</v>
      </c>
      <c r="V317" s="4">
        <f t="shared" si="81"/>
        <v>7.2885631972700846</v>
      </c>
      <c r="W317" s="4">
        <f t="shared" si="82"/>
        <v>436.98209161474</v>
      </c>
      <c r="X317" s="4">
        <f t="shared" si="83"/>
        <v>7802315245.7811823</v>
      </c>
      <c r="Y317" s="6">
        <f t="shared" si="84"/>
        <v>7.3560628469996781</v>
      </c>
      <c r="Z317" s="6">
        <f t="shared" si="85"/>
        <v>761.43071031852446</v>
      </c>
      <c r="AA317" s="6">
        <f t="shared" si="86"/>
        <v>13595345332.737255</v>
      </c>
      <c r="AB317" s="26">
        <v>-13.586906357416865</v>
      </c>
      <c r="AC317" s="4">
        <f t="shared" si="87"/>
        <v>11879.98663461929</v>
      </c>
      <c r="AD317" s="4">
        <f t="shared" si="88"/>
        <v>27301027122455.035</v>
      </c>
      <c r="AE317" s="4">
        <f t="shared" si="89"/>
        <v>1529041.0037779352</v>
      </c>
      <c r="AF317" s="27">
        <v>-10.156431443339946</v>
      </c>
      <c r="AG317" s="6">
        <f t="shared" si="90"/>
        <v>157.72395483033827</v>
      </c>
      <c r="AH317" s="6">
        <f t="shared" si="91"/>
        <v>23340178640.770405</v>
      </c>
      <c r="AI317" s="6">
        <f t="shared" si="92"/>
        <v>20300.224371534798</v>
      </c>
      <c r="AK317" s="1">
        <f t="shared" si="93"/>
        <v>4.3514797378623267E-9</v>
      </c>
      <c r="AL317" s="1">
        <f t="shared" si="94"/>
        <v>7.7695670719531831E-2</v>
      </c>
    </row>
    <row r="318" spans="4:38" x14ac:dyDescent="0.25">
      <c r="D318" s="1">
        <v>1995</v>
      </c>
      <c r="E318" s="1" t="s">
        <v>12</v>
      </c>
      <c r="F318" s="2" t="s">
        <v>203</v>
      </c>
      <c r="G318">
        <v>4</v>
      </c>
      <c r="H318">
        <v>18072000</v>
      </c>
      <c r="I318" s="1">
        <v>13546.62</v>
      </c>
      <c r="J318" s="1">
        <v>1797</v>
      </c>
      <c r="K318" s="1">
        <v>256714.3</v>
      </c>
      <c r="L318" s="1">
        <v>262500</v>
      </c>
      <c r="M318" s="3">
        <v>21</v>
      </c>
      <c r="N318">
        <v>7</v>
      </c>
      <c r="O318">
        <v>8</v>
      </c>
      <c r="P318"/>
      <c r="Q318" s="1">
        <f t="shared" si="76"/>
        <v>10</v>
      </c>
      <c r="R318" s="5">
        <f t="shared" si="77"/>
        <v>-1.0866179164987279E-2</v>
      </c>
      <c r="S318" s="4">
        <f t="shared" si="78"/>
        <v>2.789503578014294</v>
      </c>
      <c r="T318" s="6">
        <f t="shared" si="79"/>
        <v>-0.63702748702251566</v>
      </c>
      <c r="U318" s="6">
        <f t="shared" si="80"/>
        <v>1.6721971534341036</v>
      </c>
      <c r="V318" s="4">
        <f t="shared" si="81"/>
        <v>6.9891338208350131</v>
      </c>
      <c r="W318" s="4">
        <f t="shared" si="82"/>
        <v>485.62834286246556</v>
      </c>
      <c r="X318" s="4">
        <f t="shared" si="83"/>
        <v>8776275412.2104778</v>
      </c>
      <c r="Y318" s="6">
        <f t="shared" si="84"/>
        <v>7.3629725129774846</v>
      </c>
      <c r="Z318" s="6">
        <f t="shared" si="85"/>
        <v>810.10902166529934</v>
      </c>
      <c r="AA318" s="6">
        <f t="shared" si="86"/>
        <v>14640290239.53529</v>
      </c>
      <c r="AB318" s="26">
        <v>-13.586906357416865</v>
      </c>
      <c r="AC318" s="4">
        <f t="shared" si="87"/>
        <v>12503.849008118916</v>
      </c>
      <c r="AD318" s="4">
        <f t="shared" si="88"/>
        <v>30611237510621.758</v>
      </c>
      <c r="AE318" s="4">
        <f t="shared" si="89"/>
        <v>1693848.9105036387</v>
      </c>
      <c r="AF318" s="27">
        <v>-10.156431443339946</v>
      </c>
      <c r="AG318" s="6">
        <f t="shared" si="90"/>
        <v>159.43474418680722</v>
      </c>
      <c r="AH318" s="6">
        <f t="shared" si="91"/>
        <v>24864418545.885666</v>
      </c>
      <c r="AI318" s="6">
        <f t="shared" si="92"/>
        <v>21598.018942958868</v>
      </c>
      <c r="AK318" s="1">
        <f t="shared" si="93"/>
        <v>4.0847250960632414E-9</v>
      </c>
      <c r="AL318" s="1">
        <f t="shared" si="94"/>
        <v>7.38191519360549E-2</v>
      </c>
    </row>
    <row r="319" spans="4:38" x14ac:dyDescent="0.25">
      <c r="D319" s="1">
        <v>1996</v>
      </c>
      <c r="E319" s="1" t="s">
        <v>12</v>
      </c>
      <c r="F319" s="2" t="s">
        <v>203</v>
      </c>
      <c r="G319">
        <v>4</v>
      </c>
      <c r="H319">
        <v>18311000</v>
      </c>
      <c r="I319" s="1">
        <v>14157.87</v>
      </c>
      <c r="J319" s="1">
        <v>1728</v>
      </c>
      <c r="K319" s="1">
        <v>254117.6</v>
      </c>
      <c r="L319" s="1">
        <v>262500</v>
      </c>
      <c r="M319" s="3">
        <v>21</v>
      </c>
      <c r="N319">
        <v>6.8</v>
      </c>
      <c r="O319">
        <v>8</v>
      </c>
      <c r="P319"/>
      <c r="Q319" s="1">
        <f t="shared" si="76"/>
        <v>10</v>
      </c>
      <c r="R319" s="5">
        <f t="shared" si="77"/>
        <v>-1.0397044188144119E-2</v>
      </c>
      <c r="S319" s="4">
        <f t="shared" si="78"/>
        <v>2.6420719161851323</v>
      </c>
      <c r="T319" s="6">
        <f t="shared" si="79"/>
        <v>-0.63115820021059543</v>
      </c>
      <c r="U319" s="6">
        <f t="shared" si="80"/>
        <v>1.656790275552813</v>
      </c>
      <c r="V319" s="4">
        <f t="shared" si="81"/>
        <v>6.7896029558118558</v>
      </c>
      <c r="W319" s="4">
        <f t="shared" si="82"/>
        <v>535.86240076471654</v>
      </c>
      <c r="X319" s="4">
        <f t="shared" si="83"/>
        <v>9812176420.4027252</v>
      </c>
      <c r="Y319" s="6">
        <f t="shared" si="84"/>
        <v>7.3688417997894042</v>
      </c>
      <c r="Z319" s="6">
        <f t="shared" si="85"/>
        <v>854.53603928692871</v>
      </c>
      <c r="AA319" s="6">
        <f t="shared" si="86"/>
        <v>15647409415.382952</v>
      </c>
      <c r="AB319" s="26">
        <v>-13.586906357416865</v>
      </c>
      <c r="AC319" s="4">
        <f t="shared" si="87"/>
        <v>13068.047140657713</v>
      </c>
      <c r="AD319" s="4">
        <f t="shared" si="88"/>
        <v>33878227128931.402</v>
      </c>
      <c r="AE319" s="4">
        <f t="shared" si="89"/>
        <v>1850157.1257130362</v>
      </c>
      <c r="AF319" s="27">
        <v>-10.156431443339946</v>
      </c>
      <c r="AG319" s="6">
        <f t="shared" si="90"/>
        <v>160.91736493245435</v>
      </c>
      <c r="AH319" s="6">
        <f t="shared" si="91"/>
        <v>26330016073.049896</v>
      </c>
      <c r="AI319" s="6">
        <f t="shared" si="92"/>
        <v>22782.471334562473</v>
      </c>
      <c r="AK319" s="1">
        <f t="shared" si="93"/>
        <v>3.8573586188333429E-9</v>
      </c>
      <c r="AL319" s="1">
        <f t="shared" si="94"/>
        <v>7.063209366945733E-2</v>
      </c>
    </row>
    <row r="320" spans="4:38" x14ac:dyDescent="0.25">
      <c r="D320" s="1">
        <v>1997</v>
      </c>
      <c r="E320" s="1" t="s">
        <v>12</v>
      </c>
      <c r="F320" s="2" t="s">
        <v>203</v>
      </c>
      <c r="G320">
        <v>4</v>
      </c>
      <c r="H320">
        <v>18517000</v>
      </c>
      <c r="I320" s="1">
        <v>14680.16</v>
      </c>
      <c r="J320" s="1">
        <v>1669</v>
      </c>
      <c r="K320" s="1">
        <v>252878.8</v>
      </c>
      <c r="L320" s="1">
        <v>233333.3</v>
      </c>
      <c r="M320" s="3">
        <v>21</v>
      </c>
      <c r="N320">
        <v>6.6</v>
      </c>
      <c r="O320">
        <v>9</v>
      </c>
      <c r="P320"/>
      <c r="Q320" s="1">
        <f t="shared" si="76"/>
        <v>10</v>
      </c>
      <c r="R320" s="5">
        <f t="shared" si="77"/>
        <v>-1.0027138668788351E-2</v>
      </c>
      <c r="S320" s="4">
        <f t="shared" si="78"/>
        <v>2.5356507939967954</v>
      </c>
      <c r="T320" s="6">
        <f t="shared" si="79"/>
        <v>-0.62640090593294473</v>
      </c>
      <c r="U320" s="6">
        <f t="shared" si="80"/>
        <v>1.4616019050432358</v>
      </c>
      <c r="V320" s="4">
        <f t="shared" si="81"/>
        <v>6.5899728613312112</v>
      </c>
      <c r="W320" s="4">
        <f t="shared" si="82"/>
        <v>578.95038365517746</v>
      </c>
      <c r="X320" s="4">
        <f t="shared" si="83"/>
        <v>10720424254.142921</v>
      </c>
      <c r="Y320" s="6">
        <f t="shared" si="84"/>
        <v>8.373599094067055</v>
      </c>
      <c r="Z320" s="6">
        <f t="shared" si="85"/>
        <v>1004.3884007913731</v>
      </c>
      <c r="AA320" s="6">
        <f t="shared" si="86"/>
        <v>18598260017.453857</v>
      </c>
      <c r="AB320" s="26">
        <v>-13.586906357416865</v>
      </c>
      <c r="AC320" s="4">
        <f t="shared" si="87"/>
        <v>13550.133099992987</v>
      </c>
      <c r="AD320" s="4">
        <f t="shared" si="88"/>
        <v>36833668637628.68</v>
      </c>
      <c r="AE320" s="4">
        <f t="shared" si="89"/>
        <v>1989181.2192919306</v>
      </c>
      <c r="AF320" s="27">
        <v>-10.156431443339946</v>
      </c>
      <c r="AG320" s="6">
        <f t="shared" si="90"/>
        <v>162.13947564799943</v>
      </c>
      <c r="AH320" s="6">
        <f t="shared" si="91"/>
        <v>27608483810.758282</v>
      </c>
      <c r="AI320" s="6">
        <f t="shared" si="92"/>
        <v>23802.334448287354</v>
      </c>
      <c r="AK320" s="1">
        <f t="shared" si="93"/>
        <v>3.6787356788431307E-9</v>
      </c>
      <c r="AL320" s="1">
        <f t="shared" si="94"/>
        <v>6.811914856513826E-2</v>
      </c>
    </row>
    <row r="321" spans="4:38" x14ac:dyDescent="0.25">
      <c r="D321" s="1">
        <v>1998</v>
      </c>
      <c r="E321" s="1" t="s">
        <v>12</v>
      </c>
      <c r="F321" s="2" t="s">
        <v>203</v>
      </c>
      <c r="G321">
        <v>4</v>
      </c>
      <c r="H321">
        <v>18711000</v>
      </c>
      <c r="I321" s="1">
        <v>15575.16</v>
      </c>
      <c r="J321" s="1">
        <v>1619</v>
      </c>
      <c r="K321" s="1">
        <v>252968.8</v>
      </c>
      <c r="L321" s="1">
        <v>262500</v>
      </c>
      <c r="M321" s="3">
        <v>21</v>
      </c>
      <c r="N321">
        <v>6.4</v>
      </c>
      <c r="O321">
        <v>8</v>
      </c>
      <c r="P321"/>
      <c r="Q321" s="1">
        <f t="shared" si="76"/>
        <v>10</v>
      </c>
      <c r="R321" s="5">
        <f t="shared" si="77"/>
        <v>-9.4509462503113931E-3</v>
      </c>
      <c r="S321" s="4">
        <f t="shared" si="78"/>
        <v>2.3907945318057728</v>
      </c>
      <c r="T321" s="6">
        <f t="shared" si="79"/>
        <v>-0.61874414046806836</v>
      </c>
      <c r="U321" s="6">
        <f t="shared" si="80"/>
        <v>1.6242033687286794</v>
      </c>
      <c r="V321" s="4">
        <f t="shared" si="81"/>
        <v>6.3905490537496892</v>
      </c>
      <c r="W321" s="4">
        <f t="shared" si="82"/>
        <v>651.46376205888532</v>
      </c>
      <c r="X321" s="4">
        <f t="shared" si="83"/>
        <v>12189538451.883802</v>
      </c>
      <c r="Y321" s="6">
        <f t="shared" si="84"/>
        <v>7.3812558595319313</v>
      </c>
      <c r="Z321" s="6">
        <f t="shared" si="85"/>
        <v>958.94149094095405</v>
      </c>
      <c r="AA321" s="6">
        <f t="shared" si="86"/>
        <v>17942754236.996193</v>
      </c>
      <c r="AB321" s="26">
        <v>-13.586906357416865</v>
      </c>
      <c r="AC321" s="4">
        <f t="shared" si="87"/>
        <v>14376.239159088645</v>
      </c>
      <c r="AD321" s="4">
        <f t="shared" si="88"/>
        <v>41896216438661.422</v>
      </c>
      <c r="AE321" s="4">
        <f t="shared" si="89"/>
        <v>2239122.2510107113</v>
      </c>
      <c r="AF321" s="27">
        <v>-10.156431443339946</v>
      </c>
      <c r="AG321" s="6">
        <f t="shared" si="90"/>
        <v>164.14590101260265</v>
      </c>
      <c r="AH321" s="6">
        <f t="shared" si="91"/>
        <v>29598565054.865955</v>
      </c>
      <c r="AI321" s="6">
        <f t="shared" si="92"/>
        <v>25565.986716154483</v>
      </c>
      <c r="AK321" s="1">
        <f t="shared" si="93"/>
        <v>3.4313931856200729E-9</v>
      </c>
      <c r="AL321" s="1">
        <f t="shared" si="94"/>
        <v>6.4204797896137172E-2</v>
      </c>
    </row>
    <row r="322" spans="4:38" x14ac:dyDescent="0.25">
      <c r="D322" s="1">
        <v>1999</v>
      </c>
      <c r="E322" s="1" t="s">
        <v>12</v>
      </c>
      <c r="F322" s="2" t="s">
        <v>203</v>
      </c>
      <c r="G322">
        <v>4</v>
      </c>
      <c r="H322">
        <v>18926000</v>
      </c>
      <c r="I322" s="1">
        <v>16688.86</v>
      </c>
      <c r="J322" s="1">
        <v>1574</v>
      </c>
      <c r="K322" s="1">
        <v>249841.3</v>
      </c>
      <c r="L322" s="1">
        <v>233333.3</v>
      </c>
      <c r="M322" s="3">
        <v>21</v>
      </c>
      <c r="N322">
        <v>6.3</v>
      </c>
      <c r="O322">
        <v>9</v>
      </c>
      <c r="P322"/>
      <c r="Q322" s="1">
        <f t="shared" si="76"/>
        <v>10</v>
      </c>
      <c r="R322" s="5">
        <f t="shared" si="77"/>
        <v>-8.8202549485105631E-3</v>
      </c>
      <c r="S322" s="4">
        <f t="shared" si="78"/>
        <v>2.2036639626673122</v>
      </c>
      <c r="T322" s="6">
        <f t="shared" si="79"/>
        <v>-0.60998482138850074</v>
      </c>
      <c r="U322" s="6">
        <f t="shared" si="80"/>
        <v>1.4232977132448945</v>
      </c>
      <c r="V322" s="4">
        <f t="shared" si="81"/>
        <v>6.2911797450514895</v>
      </c>
      <c r="W322" s="4">
        <f t="shared" si="82"/>
        <v>757.32327082210043</v>
      </c>
      <c r="X322" s="4">
        <f t="shared" si="83"/>
        <v>14333100223.579073</v>
      </c>
      <c r="Y322" s="6">
        <f t="shared" si="84"/>
        <v>8.3900151786114989</v>
      </c>
      <c r="Z322" s="6">
        <f t="shared" si="85"/>
        <v>1172.5487819376895</v>
      </c>
      <c r="AA322" s="6">
        <f t="shared" si="86"/>
        <v>22191658246.952709</v>
      </c>
      <c r="AB322" s="26">
        <v>-13.586906357416865</v>
      </c>
      <c r="AC322" s="4">
        <f t="shared" si="87"/>
        <v>15404.210464133155</v>
      </c>
      <c r="AD322" s="4">
        <f t="shared" si="88"/>
        <v>48654717004059.742</v>
      </c>
      <c r="AE322" s="4">
        <f t="shared" si="89"/>
        <v>2570787.1184645323</v>
      </c>
      <c r="AF322" s="27">
        <v>-10.156431443339946</v>
      </c>
      <c r="AG322" s="6">
        <f t="shared" si="90"/>
        <v>166.50301920990412</v>
      </c>
      <c r="AH322" s="6">
        <f t="shared" si="91"/>
        <v>32079430412.706127</v>
      </c>
      <c r="AI322" s="6">
        <f t="shared" si="92"/>
        <v>27787.455771714009</v>
      </c>
      <c r="AK322" s="1">
        <f t="shared" si="93"/>
        <v>3.1660261147645416E-9</v>
      </c>
      <c r="AL322" s="1">
        <f t="shared" si="94"/>
        <v>5.9920210248033713E-2</v>
      </c>
    </row>
    <row r="323" spans="4:38" x14ac:dyDescent="0.25">
      <c r="D323" s="1">
        <v>2000</v>
      </c>
      <c r="E323" s="1" t="s">
        <v>12</v>
      </c>
      <c r="F323" s="2" t="s">
        <v>203</v>
      </c>
      <c r="G323">
        <v>4</v>
      </c>
      <c r="H323">
        <v>19153000</v>
      </c>
      <c r="I323" s="1">
        <v>16009.15</v>
      </c>
      <c r="J323" s="1">
        <v>1538</v>
      </c>
      <c r="K323" s="1">
        <v>248064.5</v>
      </c>
      <c r="L323" s="1">
        <v>222222.2</v>
      </c>
      <c r="M323" s="3">
        <v>21</v>
      </c>
      <c r="N323">
        <v>6.2</v>
      </c>
      <c r="O323">
        <v>9</v>
      </c>
      <c r="P323"/>
      <c r="Q323" s="1">
        <f t="shared" si="76"/>
        <v>10</v>
      </c>
      <c r="R323" s="5">
        <f t="shared" si="77"/>
        <v>-9.1947417570576832E-3</v>
      </c>
      <c r="S323" s="4">
        <f t="shared" si="78"/>
        <v>2.2808890165936355</v>
      </c>
      <c r="T323" s="6">
        <f t="shared" si="79"/>
        <v>-0.61523602871742977</v>
      </c>
      <c r="U323" s="6">
        <f t="shared" si="80"/>
        <v>1.3671910382085044</v>
      </c>
      <c r="V323" s="4">
        <f t="shared" si="81"/>
        <v>6.1908052582429427</v>
      </c>
      <c r="W323" s="4">
        <f t="shared" si="82"/>
        <v>701.8820242253023</v>
      </c>
      <c r="X323" s="4">
        <f t="shared" si="83"/>
        <v>13443146409.987215</v>
      </c>
      <c r="Y323" s="6">
        <f t="shared" si="84"/>
        <v>8.3847639712825703</v>
      </c>
      <c r="Z323" s="6">
        <f t="shared" si="85"/>
        <v>1170.9519410672522</v>
      </c>
      <c r="AA323" s="6">
        <f t="shared" si="86"/>
        <v>22427242527.261082</v>
      </c>
      <c r="AB323" s="26">
        <v>-13.586906357416865</v>
      </c>
      <c r="AC323" s="4">
        <f t="shared" si="87"/>
        <v>14776.822140750015</v>
      </c>
      <c r="AD323" s="4">
        <f t="shared" si="88"/>
        <v>45309172287298.859</v>
      </c>
      <c r="AE323" s="4">
        <f t="shared" si="89"/>
        <v>2365643.6217458807</v>
      </c>
      <c r="AF323" s="27">
        <v>-10.156431443339946</v>
      </c>
      <c r="AG323" s="6">
        <f t="shared" si="90"/>
        <v>165.08187052232387</v>
      </c>
      <c r="AH323" s="6">
        <f t="shared" si="91"/>
        <v>31141980170.512634</v>
      </c>
      <c r="AI323" s="6">
        <f t="shared" si="92"/>
        <v>26428.204274724609</v>
      </c>
      <c r="AK323" s="1">
        <f t="shared" si="93"/>
        <v>3.2613312922717586E-9</v>
      </c>
      <c r="AL323" s="1">
        <f t="shared" si="94"/>
        <v>6.2464278240880994E-2</v>
      </c>
    </row>
    <row r="324" spans="4:38" x14ac:dyDescent="0.25">
      <c r="D324" s="1">
        <v>2001</v>
      </c>
      <c r="E324" s="1" t="s">
        <v>12</v>
      </c>
      <c r="F324" s="2" t="s">
        <v>203</v>
      </c>
      <c r="G324">
        <v>4</v>
      </c>
      <c r="H324">
        <v>19413000</v>
      </c>
      <c r="I324" s="1">
        <v>16229</v>
      </c>
      <c r="J324" s="1">
        <v>1511</v>
      </c>
      <c r="K324" s="1">
        <v>247704.9</v>
      </c>
      <c r="L324" s="1">
        <v>250000</v>
      </c>
      <c r="M324" s="3">
        <v>20</v>
      </c>
      <c r="N324">
        <v>6.1</v>
      </c>
      <c r="O324">
        <v>8</v>
      </c>
      <c r="P324"/>
      <c r="Q324" s="1">
        <f t="shared" si="76"/>
        <v>10</v>
      </c>
      <c r="R324" s="5">
        <f t="shared" si="77"/>
        <v>-9.0701830057304828E-3</v>
      </c>
      <c r="S324" s="4">
        <f t="shared" si="78"/>
        <v>2.2467287744161686</v>
      </c>
      <c r="T324" s="6">
        <f t="shared" si="79"/>
        <v>-0.61350608749222968</v>
      </c>
      <c r="U324" s="6">
        <f t="shared" si="80"/>
        <v>1.5337652187305741</v>
      </c>
      <c r="V324" s="4">
        <f t="shared" si="81"/>
        <v>6.0909298169942687</v>
      </c>
      <c r="W324" s="4">
        <f t="shared" si="82"/>
        <v>722.33908181539368</v>
      </c>
      <c r="X324" s="4">
        <f t="shared" si="83"/>
        <v>14022768595.282238</v>
      </c>
      <c r="Y324" s="6">
        <f t="shared" si="84"/>
        <v>7.3864939125077704</v>
      </c>
      <c r="Z324" s="6">
        <f t="shared" si="85"/>
        <v>1058.1150101598982</v>
      </c>
      <c r="AA324" s="6">
        <f t="shared" si="86"/>
        <v>20541186692.234104</v>
      </c>
      <c r="AB324" s="26">
        <v>-13.586906357416865</v>
      </c>
      <c r="AC324" s="4">
        <f t="shared" si="87"/>
        <v>14979.748863758035</v>
      </c>
      <c r="AD324" s="4">
        <f t="shared" si="88"/>
        <v>47194234620886.547</v>
      </c>
      <c r="AE324" s="4">
        <f t="shared" si="89"/>
        <v>2431063.4430992915</v>
      </c>
      <c r="AF324" s="27">
        <v>-10.156431443339946</v>
      </c>
      <c r="AG324" s="6">
        <f t="shared" si="90"/>
        <v>165.54736212733309</v>
      </c>
      <c r="AH324" s="6">
        <f t="shared" si="91"/>
        <v>31998200557.795227</v>
      </c>
      <c r="AI324" s="6">
        <f t="shared" si="92"/>
        <v>26866.681399644887</v>
      </c>
      <c r="AK324" s="1">
        <f t="shared" si="93"/>
        <v>3.1740633117776026E-9</v>
      </c>
      <c r="AL324" s="1">
        <f t="shared" si="94"/>
        <v>6.1618091071538608E-2</v>
      </c>
    </row>
    <row r="325" spans="4:38" x14ac:dyDescent="0.25">
      <c r="D325" s="1">
        <v>2002</v>
      </c>
      <c r="E325" s="1" t="s">
        <v>12</v>
      </c>
      <c r="F325" s="2" t="s">
        <v>203</v>
      </c>
      <c r="G325">
        <v>4</v>
      </c>
      <c r="H325">
        <v>19651400</v>
      </c>
      <c r="I325" s="1">
        <v>16778.990000000002</v>
      </c>
      <c r="J325" s="1">
        <v>1497</v>
      </c>
      <c r="K325" s="1">
        <v>249500</v>
      </c>
      <c r="L325" s="1">
        <v>250000</v>
      </c>
      <c r="M325" s="3">
        <v>20</v>
      </c>
      <c r="N325">
        <v>6</v>
      </c>
      <c r="O325">
        <v>8</v>
      </c>
      <c r="P325"/>
      <c r="Q325" s="1">
        <f t="shared" si="76"/>
        <v>10</v>
      </c>
      <c r="R325" s="5">
        <f t="shared" si="77"/>
        <v>-8.7728760789535006E-3</v>
      </c>
      <c r="S325" s="4">
        <f t="shared" si="78"/>
        <v>2.1888325816988985</v>
      </c>
      <c r="T325" s="6">
        <f t="shared" si="79"/>
        <v>-0.60930954268688409</v>
      </c>
      <c r="U325" s="6">
        <f t="shared" si="80"/>
        <v>1.5232738567172102</v>
      </c>
      <c r="V325" s="4">
        <f t="shared" si="81"/>
        <v>5.9912271239210462</v>
      </c>
      <c r="W325" s="4">
        <f t="shared" si="82"/>
        <v>766.57256202649876</v>
      </c>
      <c r="X325" s="4">
        <f t="shared" si="83"/>
        <v>15064224045.407537</v>
      </c>
      <c r="Y325" s="6">
        <f t="shared" si="84"/>
        <v>7.3906904573131156</v>
      </c>
      <c r="Z325" s="6">
        <f t="shared" si="85"/>
        <v>1101.5084336942675</v>
      </c>
      <c r="AA325" s="6">
        <f t="shared" si="86"/>
        <v>21646182833.899529</v>
      </c>
      <c r="AB325" s="26">
        <v>-13.586906357416865</v>
      </c>
      <c r="AC325" s="4">
        <f t="shared" si="87"/>
        <v>15487.402574866441</v>
      </c>
      <c r="AD325" s="4">
        <f t="shared" si="88"/>
        <v>51066712262298.867</v>
      </c>
      <c r="AE325" s="4">
        <f t="shared" si="89"/>
        <v>2598629.7292965828</v>
      </c>
      <c r="AF325" s="27">
        <v>-10.156431443339946</v>
      </c>
      <c r="AG325" s="6">
        <f t="shared" si="90"/>
        <v>166.68754929642057</v>
      </c>
      <c r="AH325" s="6">
        <f t="shared" si="91"/>
        <v>33488866814.277836</v>
      </c>
      <c r="AI325" s="6">
        <f t="shared" si="92"/>
        <v>27968.487227691483</v>
      </c>
      <c r="AK325" s="1">
        <f t="shared" si="93"/>
        <v>3.0327784752065109E-9</v>
      </c>
      <c r="AL325" s="1">
        <f t="shared" si="94"/>
        <v>5.9598342927673235E-2</v>
      </c>
    </row>
    <row r="326" spans="4:38" x14ac:dyDescent="0.25">
      <c r="D326" s="1">
        <v>2003</v>
      </c>
      <c r="E326" s="1" t="s">
        <v>12</v>
      </c>
      <c r="F326" s="2" t="s">
        <v>203</v>
      </c>
      <c r="G326">
        <v>4</v>
      </c>
      <c r="H326">
        <v>19895400</v>
      </c>
      <c r="I326" s="1">
        <v>17380.27</v>
      </c>
      <c r="J326" s="1">
        <v>1497</v>
      </c>
      <c r="K326" s="1">
        <v>253728.8</v>
      </c>
      <c r="L326" s="1">
        <v>250000</v>
      </c>
      <c r="M326" s="3">
        <v>20</v>
      </c>
      <c r="N326">
        <v>5.9</v>
      </c>
      <c r="O326">
        <v>8</v>
      </c>
      <c r="P326"/>
      <c r="Q326" s="1">
        <f t="shared" si="76"/>
        <v>10</v>
      </c>
      <c r="R326" s="5">
        <f t="shared" si="77"/>
        <v>-8.4693736058185521E-3</v>
      </c>
      <c r="S326" s="4">
        <f t="shared" si="78"/>
        <v>2.1489240017560141</v>
      </c>
      <c r="T326" s="6">
        <f t="shared" si="79"/>
        <v>-0.60492282175315293</v>
      </c>
      <c r="U326" s="6">
        <f t="shared" si="80"/>
        <v>1.5123070543828823</v>
      </c>
      <c r="V326" s="4">
        <f t="shared" si="81"/>
        <v>5.8915306263941822</v>
      </c>
      <c r="W326" s="4">
        <f t="shared" si="82"/>
        <v>808.78942139403466</v>
      </c>
      <c r="X326" s="4">
        <f t="shared" si="83"/>
        <v>16091189054.402878</v>
      </c>
      <c r="Y326" s="6">
        <f t="shared" si="84"/>
        <v>7.3950771782468472</v>
      </c>
      <c r="Z326" s="6">
        <f t="shared" si="85"/>
        <v>1149.2553677925055</v>
      </c>
      <c r="AA326" s="6">
        <f t="shared" si="86"/>
        <v>22864895244.379013</v>
      </c>
      <c r="AB326" s="26">
        <v>-13.586906357416865</v>
      </c>
      <c r="AC326" s="4">
        <f t="shared" si="87"/>
        <v>16042.398162813968</v>
      </c>
      <c r="AD326" s="4">
        <f t="shared" si="88"/>
        <v>55472595316195.141</v>
      </c>
      <c r="AE326" s="4">
        <f t="shared" si="89"/>
        <v>2788212.1151721072</v>
      </c>
      <c r="AF326" s="27">
        <v>-10.156431443339946</v>
      </c>
      <c r="AG326" s="6">
        <f t="shared" si="90"/>
        <v>167.89631797830268</v>
      </c>
      <c r="AH326" s="6">
        <f t="shared" si="91"/>
        <v>35119662633.672653</v>
      </c>
      <c r="AI326" s="6">
        <f t="shared" si="92"/>
        <v>29180.833384687547</v>
      </c>
      <c r="AK326" s="1">
        <f t="shared" si="93"/>
        <v>2.8919501731209631E-9</v>
      </c>
      <c r="AL326" s="1">
        <f t="shared" si="94"/>
        <v>5.7536505474310815E-2</v>
      </c>
    </row>
    <row r="327" spans="4:38" x14ac:dyDescent="0.25">
      <c r="D327" s="1">
        <v>2004</v>
      </c>
      <c r="E327" s="1" t="s">
        <v>12</v>
      </c>
      <c r="F327" s="2" t="s">
        <v>203</v>
      </c>
      <c r="G327">
        <v>4</v>
      </c>
      <c r="H327">
        <v>20127400</v>
      </c>
      <c r="I327" s="1">
        <v>17857.5</v>
      </c>
      <c r="J327" s="1">
        <v>1505</v>
      </c>
      <c r="K327" s="1">
        <v>259482.8</v>
      </c>
      <c r="L327" s="1">
        <v>271428.59999999998</v>
      </c>
      <c r="M327" s="3">
        <v>20</v>
      </c>
      <c r="N327">
        <v>5.8</v>
      </c>
      <c r="O327">
        <v>7</v>
      </c>
      <c r="P327"/>
      <c r="Q327" s="1">
        <f t="shared" ref="Q327:Q390" si="95">IF($A$3="Percentage of government revenue per capita",$B$3,0) + IF($A$3="Absolute extra revenue",AK327,0) + IF($A$3="Absolute revenue per capita",AL327,0)</f>
        <v>10</v>
      </c>
      <c r="R327" s="5">
        <f t="shared" ref="R327:R390" si="96">-MIN($B$4 / I327 * Q327 / 100, N327)</f>
        <v>-8.2430351392972154E-3</v>
      </c>
      <c r="S327" s="4">
        <f t="shared" ref="S327:S390" si="97">-R327*K327/1000</f>
        <v>2.1389258384432313</v>
      </c>
      <c r="T327" s="6">
        <f t="shared" ref="T327:T390" si="98">-MIN($B$5/(POWER(LN(I327),2))*Q327/100, O327)</f>
        <v>-0.60157999415106145</v>
      </c>
      <c r="U327" s="6">
        <f t="shared" ref="U327:U390" si="99">-T327*L327/100000</f>
        <v>1.6328601560043079</v>
      </c>
      <c r="V327" s="4">
        <f t="shared" ref="V327:V390" si="100">N327+R327</f>
        <v>5.7917569648607028</v>
      </c>
      <c r="W327" s="4">
        <f t="shared" ref="W327:W390" si="101">Q327*I327/100/S327</f>
        <v>834.88168121795081</v>
      </c>
      <c r="X327" s="4">
        <f t="shared" ref="X327:X390" si="102">W327*H327</f>
        <v>16803997550.546183</v>
      </c>
      <c r="Y327" s="6">
        <f t="shared" ref="Y327:Y390" si="103">O327+T327</f>
        <v>6.3984200058489389</v>
      </c>
      <c r="Z327" s="6">
        <f t="shared" ref="Z327:Z390" si="104">Q327*I327/100/U327</f>
        <v>1093.6331524983875</v>
      </c>
      <c r="AA327" s="6">
        <f t="shared" ref="AA327:AA390" si="105">Z327*H327</f>
        <v>22011991913.596046</v>
      </c>
      <c r="AB327" s="26">
        <v>-13.586906357416865</v>
      </c>
      <c r="AC327" s="4">
        <f t="shared" ref="AC327:AC390" si="106">-100*AB327*I327/$B$4</f>
        <v>16482.892681900248</v>
      </c>
      <c r="AD327" s="4">
        <f t="shared" ref="AD327:AD390" si="107">AC327/100*I327*H327</f>
        <v>59243644521636.133</v>
      </c>
      <c r="AE327" s="4">
        <f t="shared" ref="AE327:AE390" si="108">AC327*I327/100</f>
        <v>2943432.5606703372</v>
      </c>
      <c r="AF327" s="27">
        <v>-10.156431443339946</v>
      </c>
      <c r="AG327" s="6">
        <f t="shared" ref="AG327:AG390" si="109">-AF327/$B$5*POWER(LN(I327),2)*100</f>
        <v>168.82927527655761</v>
      </c>
      <c r="AH327" s="6">
        <f t="shared" ref="AH327:AH390" si="110">-AF327/100*I327*H327</f>
        <v>36504758336.400902</v>
      </c>
      <c r="AI327" s="6">
        <f t="shared" ref="AI327:AI390" si="111">AG327/100*I327</f>
        <v>30148.687832511274</v>
      </c>
      <c r="AK327" s="1">
        <f t="shared" si="93"/>
        <v>2.7822212517463531E-9</v>
      </c>
      <c r="AL327" s="1">
        <f t="shared" si="94"/>
        <v>5.5998880022399555E-2</v>
      </c>
    </row>
    <row r="328" spans="4:38" x14ac:dyDescent="0.25">
      <c r="D328" s="1">
        <v>2005</v>
      </c>
      <c r="E328" s="1" t="s">
        <v>12</v>
      </c>
      <c r="F328" s="2" t="s">
        <v>203</v>
      </c>
      <c r="G328">
        <v>4</v>
      </c>
      <c r="H328">
        <v>20394800</v>
      </c>
      <c r="I328" s="1">
        <v>18432.12</v>
      </c>
      <c r="J328" s="1">
        <v>1513</v>
      </c>
      <c r="K328" s="1">
        <v>265438.59999999998</v>
      </c>
      <c r="L328" s="1">
        <v>271428.59999999998</v>
      </c>
      <c r="M328" s="3">
        <v>19</v>
      </c>
      <c r="N328">
        <v>5.7</v>
      </c>
      <c r="O328">
        <v>7</v>
      </c>
      <c r="P328"/>
      <c r="Q328" s="1">
        <f t="shared" si="95"/>
        <v>10</v>
      </c>
      <c r="R328" s="5">
        <f t="shared" si="96"/>
        <v>-7.9860591185387259E-3</v>
      </c>
      <c r="S328" s="4">
        <f t="shared" si="97"/>
        <v>2.1198083519421536</v>
      </c>
      <c r="T328" s="6">
        <f t="shared" si="98"/>
        <v>-0.59770658011103839</v>
      </c>
      <c r="U328" s="6">
        <f t="shared" si="99"/>
        <v>1.6223466025032698</v>
      </c>
      <c r="V328" s="4">
        <f t="shared" si="100"/>
        <v>5.6920139408814618</v>
      </c>
      <c r="W328" s="4">
        <f t="shared" si="101"/>
        <v>869.51822711296609</v>
      </c>
      <c r="X328" s="4">
        <f t="shared" si="102"/>
        <v>17733650338.323521</v>
      </c>
      <c r="Y328" s="6">
        <f t="shared" si="103"/>
        <v>6.4022934198889612</v>
      </c>
      <c r="Z328" s="6">
        <f t="shared" si="104"/>
        <v>1136.1394643758222</v>
      </c>
      <c r="AA328" s="6">
        <f t="shared" si="105"/>
        <v>23171337148.052017</v>
      </c>
      <c r="AB328" s="26">
        <v>-13.586906357416865</v>
      </c>
      <c r="AC328" s="4">
        <f t="shared" si="106"/>
        <v>17013.280462545554</v>
      </c>
      <c r="AD328" s="4">
        <f t="shared" si="107"/>
        <v>63956222001168.086</v>
      </c>
      <c r="AE328" s="4">
        <f t="shared" si="108"/>
        <v>3135908.2707929518</v>
      </c>
      <c r="AF328" s="27">
        <v>-10.156431443339946</v>
      </c>
      <c r="AG328" s="6">
        <f t="shared" si="109"/>
        <v>169.9233667705841</v>
      </c>
      <c r="AH328" s="6">
        <f t="shared" si="110"/>
        <v>38179996242.341629</v>
      </c>
      <c r="AI328" s="6">
        <f t="shared" si="111"/>
        <v>31320.478871194184</v>
      </c>
      <c r="AK328" s="1">
        <f t="shared" ref="AK328:AK391" si="112">$B$3*100/H328/I328</f>
        <v>2.6601446943246312E-9</v>
      </c>
      <c r="AL328" s="1">
        <f t="shared" ref="AL328:AL391" si="113">$B$3/I328*100</f>
        <v>5.4253119011811991E-2</v>
      </c>
    </row>
    <row r="329" spans="4:38" x14ac:dyDescent="0.25">
      <c r="D329" s="1">
        <v>2006</v>
      </c>
      <c r="E329" s="1" t="s">
        <v>12</v>
      </c>
      <c r="F329" s="2" t="s">
        <v>203</v>
      </c>
      <c r="G329">
        <v>4</v>
      </c>
      <c r="H329">
        <v>20697900</v>
      </c>
      <c r="I329" s="1">
        <v>18738.97</v>
      </c>
      <c r="J329" s="1">
        <v>1514</v>
      </c>
      <c r="K329" s="1">
        <v>270357.09999999998</v>
      </c>
      <c r="L329" s="1">
        <v>285714.3</v>
      </c>
      <c r="M329" s="3">
        <v>19</v>
      </c>
      <c r="N329">
        <v>5.6</v>
      </c>
      <c r="O329">
        <v>7</v>
      </c>
      <c r="P329"/>
      <c r="Q329" s="1">
        <f t="shared" si="95"/>
        <v>10</v>
      </c>
      <c r="R329" s="5">
        <f t="shared" si="96"/>
        <v>-7.8552876705603354E-3</v>
      </c>
      <c r="S329" s="4">
        <f t="shared" si="97"/>
        <v>2.1237327942784474</v>
      </c>
      <c r="T329" s="6">
        <f t="shared" si="98"/>
        <v>-0.59570214766471952</v>
      </c>
      <c r="U329" s="6">
        <f t="shared" si="99"/>
        <v>1.7020062212852196</v>
      </c>
      <c r="V329" s="4">
        <f t="shared" si="100"/>
        <v>5.5921447123294392</v>
      </c>
      <c r="W329" s="4">
        <f t="shared" si="101"/>
        <v>882.36006198542009</v>
      </c>
      <c r="X329" s="4">
        <f t="shared" si="102"/>
        <v>18263000326.968025</v>
      </c>
      <c r="Y329" s="6">
        <f t="shared" si="103"/>
        <v>6.4042978523352803</v>
      </c>
      <c r="Z329" s="6">
        <f t="shared" si="104"/>
        <v>1100.9930378427068</v>
      </c>
      <c r="AA329" s="6">
        <f t="shared" si="105"/>
        <v>22788243797.964561</v>
      </c>
      <c r="AB329" s="26">
        <v>-13.586906357416865</v>
      </c>
      <c r="AC329" s="4">
        <f t="shared" si="106"/>
        <v>17296.510232638855</v>
      </c>
      <c r="AD329" s="4">
        <f t="shared" si="107"/>
        <v>67085782280787.859</v>
      </c>
      <c r="AE329" s="4">
        <f t="shared" si="108"/>
        <v>3241187.8635411258</v>
      </c>
      <c r="AF329" s="27">
        <v>-10.156431443339946</v>
      </c>
      <c r="AG329" s="6">
        <f t="shared" si="109"/>
        <v>170.49512886860219</v>
      </c>
      <c r="AH329" s="6">
        <f t="shared" si="110"/>
        <v>39392463531.280823</v>
      </c>
      <c r="AI329" s="6">
        <f t="shared" si="111"/>
        <v>31949.031050148704</v>
      </c>
      <c r="AK329" s="1">
        <f t="shared" si="112"/>
        <v>2.5782676514442703E-9</v>
      </c>
      <c r="AL329" s="1">
        <f t="shared" si="113"/>
        <v>5.3364726022828365E-2</v>
      </c>
    </row>
    <row r="330" spans="4:38" x14ac:dyDescent="0.25">
      <c r="D330" s="1">
        <v>2007</v>
      </c>
      <c r="E330" s="1" t="s">
        <v>12</v>
      </c>
      <c r="F330" s="2" t="s">
        <v>203</v>
      </c>
      <c r="G330">
        <v>4</v>
      </c>
      <c r="H330">
        <v>20827600</v>
      </c>
      <c r="I330" s="1">
        <v>18690.169999999998</v>
      </c>
      <c r="J330" s="1">
        <v>1506</v>
      </c>
      <c r="K330" s="1">
        <v>278888.90000000002</v>
      </c>
      <c r="L330" s="1">
        <v>271428.59999999998</v>
      </c>
      <c r="M330" s="3">
        <v>20</v>
      </c>
      <c r="N330">
        <v>5.4</v>
      </c>
      <c r="O330">
        <v>7</v>
      </c>
      <c r="P330"/>
      <c r="Q330" s="1">
        <f t="shared" si="95"/>
        <v>10</v>
      </c>
      <c r="R330" s="5">
        <f t="shared" si="96"/>
        <v>-7.8757978124329546E-3</v>
      </c>
      <c r="S330" s="4">
        <f t="shared" si="97"/>
        <v>2.196472588531833</v>
      </c>
      <c r="T330" s="6">
        <f t="shared" si="98"/>
        <v>-0.59601804744790432</v>
      </c>
      <c r="U330" s="6">
        <f t="shared" si="99"/>
        <v>1.6177634419351823</v>
      </c>
      <c r="V330" s="4">
        <f t="shared" si="100"/>
        <v>5.3921242021875671</v>
      </c>
      <c r="W330" s="4">
        <f t="shared" si="101"/>
        <v>850.9175164572797</v>
      </c>
      <c r="X330" s="4">
        <f t="shared" si="102"/>
        <v>17722569665.76564</v>
      </c>
      <c r="Y330" s="6">
        <f t="shared" si="103"/>
        <v>6.4039819525520958</v>
      </c>
      <c r="Z330" s="6">
        <f t="shared" si="104"/>
        <v>1155.3092074847889</v>
      </c>
      <c r="AA330" s="6">
        <f t="shared" si="105"/>
        <v>24062318049.810188</v>
      </c>
      <c r="AB330" s="26">
        <v>-13.586906357416865</v>
      </c>
      <c r="AC330" s="4">
        <f t="shared" si="106"/>
        <v>17251.466684388717</v>
      </c>
      <c r="AD330" s="4">
        <f t="shared" si="107"/>
        <v>67155023241999.008</v>
      </c>
      <c r="AE330" s="4">
        <f t="shared" si="108"/>
        <v>3224328.4508056147</v>
      </c>
      <c r="AF330" s="27">
        <v>-10.156431443339946</v>
      </c>
      <c r="AG330" s="6">
        <f t="shared" si="109"/>
        <v>170.40476352736084</v>
      </c>
      <c r="AH330" s="6">
        <f t="shared" si="110"/>
        <v>39536081314.783089</v>
      </c>
      <c r="AI330" s="6">
        <f t="shared" si="111"/>
        <v>31848.939991361734</v>
      </c>
      <c r="AK330" s="1">
        <f t="shared" si="112"/>
        <v>2.5689019006398886E-9</v>
      </c>
      <c r="AL330" s="1">
        <f t="shared" si="113"/>
        <v>5.3504061225767348E-2</v>
      </c>
    </row>
    <row r="331" spans="4:38" x14ac:dyDescent="0.25">
      <c r="D331" s="1">
        <v>2008</v>
      </c>
      <c r="E331" s="1" t="s">
        <v>12</v>
      </c>
      <c r="F331" s="2" t="s">
        <v>203</v>
      </c>
      <c r="G331">
        <v>4</v>
      </c>
      <c r="H331">
        <v>21249200</v>
      </c>
      <c r="I331" s="1">
        <v>17480.87</v>
      </c>
      <c r="J331" s="1">
        <v>1488</v>
      </c>
      <c r="K331" s="1">
        <v>286153.8</v>
      </c>
      <c r="L331" s="1">
        <v>285714.3</v>
      </c>
      <c r="M331" s="3">
        <v>19</v>
      </c>
      <c r="N331">
        <v>5.2</v>
      </c>
      <c r="O331">
        <v>7</v>
      </c>
      <c r="P331"/>
      <c r="Q331" s="1">
        <f t="shared" si="95"/>
        <v>10</v>
      </c>
      <c r="R331" s="5">
        <f t="shared" si="96"/>
        <v>-8.4206335268210333E-3</v>
      </c>
      <c r="S331" s="4">
        <f t="shared" si="97"/>
        <v>2.4095962821072403</v>
      </c>
      <c r="T331" s="6">
        <f t="shared" si="98"/>
        <v>-0.60420825096479081</v>
      </c>
      <c r="U331" s="6">
        <f t="shared" si="99"/>
        <v>1.7263093747862952</v>
      </c>
      <c r="V331" s="4">
        <f t="shared" si="100"/>
        <v>5.1915793664731789</v>
      </c>
      <c r="W331" s="4">
        <f t="shared" si="101"/>
        <v>725.46883184566616</v>
      </c>
      <c r="X331" s="4">
        <f t="shared" si="102"/>
        <v>15415632301.65493</v>
      </c>
      <c r="Y331" s="6">
        <f t="shared" si="103"/>
        <v>6.395791749035209</v>
      </c>
      <c r="Z331" s="6">
        <f t="shared" si="104"/>
        <v>1012.6151346518642</v>
      </c>
      <c r="AA331" s="6">
        <f t="shared" si="105"/>
        <v>21517261519.244392</v>
      </c>
      <c r="AB331" s="26">
        <v>-13.586906357416865</v>
      </c>
      <c r="AC331" s="4">
        <f t="shared" si="106"/>
        <v>16135.254329903377</v>
      </c>
      <c r="AD331" s="4">
        <f t="shared" si="107"/>
        <v>59935128747303.461</v>
      </c>
      <c r="AE331" s="4">
        <f t="shared" si="108"/>
        <v>2820582.8335797805</v>
      </c>
      <c r="AF331" s="27">
        <v>-10.156431443339946</v>
      </c>
      <c r="AG331" s="6">
        <f t="shared" si="109"/>
        <v>168.09488164258443</v>
      </c>
      <c r="AH331" s="6">
        <f t="shared" si="110"/>
        <v>37726521920.487511</v>
      </c>
      <c r="AI331" s="6">
        <f t="shared" si="111"/>
        <v>29384.447736594044</v>
      </c>
      <c r="AK331" s="1">
        <f t="shared" si="112"/>
        <v>2.6921197413177021E-9</v>
      </c>
      <c r="AL331" s="1">
        <f t="shared" si="113"/>
        <v>5.7205390807208108E-2</v>
      </c>
    </row>
    <row r="332" spans="4:38" x14ac:dyDescent="0.25">
      <c r="D332" s="1">
        <v>2009</v>
      </c>
      <c r="E332" s="1" t="s">
        <v>12</v>
      </c>
      <c r="F332" s="2" t="s">
        <v>203</v>
      </c>
      <c r="G332">
        <v>4</v>
      </c>
      <c r="H332">
        <v>21691700</v>
      </c>
      <c r="I332" s="1">
        <v>17476.66</v>
      </c>
      <c r="J332" s="1">
        <v>1459</v>
      </c>
      <c r="K332" s="1">
        <v>291800</v>
      </c>
      <c r="L332" s="1">
        <v>285714.3</v>
      </c>
      <c r="M332" s="3">
        <v>20</v>
      </c>
      <c r="N332">
        <v>5</v>
      </c>
      <c r="O332">
        <v>7</v>
      </c>
      <c r="P332"/>
      <c r="Q332" s="1">
        <f t="shared" si="95"/>
        <v>10</v>
      </c>
      <c r="R332" s="5">
        <f t="shared" si="96"/>
        <v>-8.4226619960564558E-3</v>
      </c>
      <c r="S332" s="4">
        <f t="shared" si="97"/>
        <v>2.4577327704492737</v>
      </c>
      <c r="T332" s="6">
        <f t="shared" si="98"/>
        <v>-0.60423804710923834</v>
      </c>
      <c r="U332" s="6">
        <f t="shared" si="99"/>
        <v>1.7263945066318307</v>
      </c>
      <c r="V332" s="4">
        <f t="shared" si="100"/>
        <v>4.9915773380039434</v>
      </c>
      <c r="W332" s="4">
        <f t="shared" si="101"/>
        <v>711.08869972081084</v>
      </c>
      <c r="X332" s="4">
        <f t="shared" si="102"/>
        <v>15424722747.733912</v>
      </c>
      <c r="Y332" s="6">
        <f t="shared" si="103"/>
        <v>6.3957619528907621</v>
      </c>
      <c r="Z332" s="6">
        <f t="shared" si="104"/>
        <v>1012.3213398133836</v>
      </c>
      <c r="AA332" s="6">
        <f t="shared" si="105"/>
        <v>21958970806.829971</v>
      </c>
      <c r="AB332" s="26">
        <v>-13.586906357416865</v>
      </c>
      <c r="AC332" s="4">
        <f t="shared" si="106"/>
        <v>16131.368400843276</v>
      </c>
      <c r="AD332" s="4">
        <f t="shared" si="107"/>
        <v>61153770107560.383</v>
      </c>
      <c r="AE332" s="4">
        <f t="shared" si="108"/>
        <v>2819224.4087628163</v>
      </c>
      <c r="AF332" s="27">
        <v>-10.156431443339946</v>
      </c>
      <c r="AG332" s="6">
        <f t="shared" si="109"/>
        <v>168.08659255950158</v>
      </c>
      <c r="AH332" s="6">
        <f t="shared" si="110"/>
        <v>38502875773.80851</v>
      </c>
      <c r="AI332" s="6">
        <f t="shared" si="111"/>
        <v>29375.922287209389</v>
      </c>
      <c r="AK332" s="1">
        <f t="shared" si="112"/>
        <v>2.6378371067671869E-9</v>
      </c>
      <c r="AL332" s="1">
        <f t="shared" si="113"/>
        <v>5.7219171168861785E-2</v>
      </c>
    </row>
    <row r="333" spans="4:38" x14ac:dyDescent="0.25">
      <c r="D333" s="1">
        <v>2010</v>
      </c>
      <c r="E333" s="1" t="s">
        <v>12</v>
      </c>
      <c r="F333" s="2" t="s">
        <v>203</v>
      </c>
      <c r="G333">
        <v>4</v>
      </c>
      <c r="H333">
        <v>22031750</v>
      </c>
      <c r="I333" s="1">
        <v>17547.060000000001</v>
      </c>
      <c r="J333" s="1">
        <v>1418</v>
      </c>
      <c r="K333" s="1">
        <v>295416.7</v>
      </c>
      <c r="L333" s="1">
        <v>333333.3</v>
      </c>
      <c r="M333" s="3">
        <v>20</v>
      </c>
      <c r="N333">
        <v>4.8</v>
      </c>
      <c r="O333">
        <v>6</v>
      </c>
      <c r="P333"/>
      <c r="Q333" s="1">
        <f t="shared" si="95"/>
        <v>10</v>
      </c>
      <c r="R333" s="5">
        <f t="shared" si="96"/>
        <v>-8.3888697023888886E-3</v>
      </c>
      <c r="S333" s="4">
        <f t="shared" si="97"/>
        <v>2.4782122042097074</v>
      </c>
      <c r="T333" s="6">
        <f t="shared" si="98"/>
        <v>-0.60374102269871044</v>
      </c>
      <c r="U333" s="6">
        <f t="shared" si="99"/>
        <v>2.0124698744153604</v>
      </c>
      <c r="V333" s="4">
        <f t="shared" si="100"/>
        <v>4.7916111302976105</v>
      </c>
      <c r="W333" s="4">
        <f t="shared" si="101"/>
        <v>708.05316712560102</v>
      </c>
      <c r="X333" s="4">
        <f t="shared" si="102"/>
        <v>15599650364.81946</v>
      </c>
      <c r="Y333" s="6">
        <f t="shared" si="103"/>
        <v>5.3962589773012892</v>
      </c>
      <c r="Z333" s="6">
        <f t="shared" si="104"/>
        <v>871.91665440942666</v>
      </c>
      <c r="AA333" s="6">
        <f t="shared" si="105"/>
        <v>19209849750.784885</v>
      </c>
      <c r="AB333" s="26">
        <v>-13.586906357416865</v>
      </c>
      <c r="AC333" s="4">
        <f t="shared" si="106"/>
        <v>16196.349257335272</v>
      </c>
      <c r="AD333" s="4">
        <f t="shared" si="107"/>
        <v>62613861647995.156</v>
      </c>
      <c r="AE333" s="4">
        <f t="shared" si="108"/>
        <v>2841983.1219941746</v>
      </c>
      <c r="AF333" s="27">
        <v>-10.156431443339946</v>
      </c>
      <c r="AG333" s="6">
        <f t="shared" si="109"/>
        <v>168.22496834720454</v>
      </c>
      <c r="AH333" s="6">
        <f t="shared" si="110"/>
        <v>39263996047.913269</v>
      </c>
      <c r="AI333" s="6">
        <f t="shared" si="111"/>
        <v>29518.536130864988</v>
      </c>
      <c r="AK333" s="1">
        <f t="shared" si="112"/>
        <v>2.5867034600722256E-9</v>
      </c>
      <c r="AL333" s="1">
        <f t="shared" si="113"/>
        <v>5.6989603956446255E-2</v>
      </c>
    </row>
    <row r="334" spans="4:38" x14ac:dyDescent="0.25">
      <c r="D334" s="1">
        <v>2011</v>
      </c>
      <c r="E334" s="1" t="s">
        <v>12</v>
      </c>
      <c r="F334" s="2" t="s">
        <v>203</v>
      </c>
      <c r="G334">
        <v>4</v>
      </c>
      <c r="H334">
        <v>22340024</v>
      </c>
      <c r="I334" s="1">
        <v>17552.37</v>
      </c>
      <c r="J334" s="1">
        <v>1368</v>
      </c>
      <c r="K334" s="1">
        <v>297391.3</v>
      </c>
      <c r="L334" s="1">
        <v>285714.3</v>
      </c>
      <c r="M334" s="3">
        <v>20</v>
      </c>
      <c r="N334">
        <v>4.5999999999999996</v>
      </c>
      <c r="O334">
        <v>7</v>
      </c>
      <c r="P334"/>
      <c r="Q334" s="1">
        <f t="shared" si="95"/>
        <v>10</v>
      </c>
      <c r="R334" s="5">
        <f t="shared" si="96"/>
        <v>-8.3863318742711107E-3</v>
      </c>
      <c r="S334" s="4">
        <f t="shared" si="97"/>
        <v>2.4940221383209225</v>
      </c>
      <c r="T334" s="6">
        <f t="shared" si="98"/>
        <v>-0.60370363979834363</v>
      </c>
      <c r="U334" s="6">
        <f t="shared" si="99"/>
        <v>1.7248676285243587</v>
      </c>
      <c r="V334" s="4">
        <f t="shared" si="100"/>
        <v>4.5916136681257287</v>
      </c>
      <c r="W334" s="4">
        <f t="shared" si="101"/>
        <v>703.77763413988657</v>
      </c>
      <c r="X334" s="4">
        <f t="shared" si="102"/>
        <v>15722409237.348286</v>
      </c>
      <c r="Y334" s="6">
        <f t="shared" si="103"/>
        <v>6.3962963602016565</v>
      </c>
      <c r="Z334" s="6">
        <f t="shared" si="104"/>
        <v>1017.6067838328106</v>
      </c>
      <c r="AA334" s="6">
        <f t="shared" si="105"/>
        <v>22733359973.387802</v>
      </c>
      <c r="AB334" s="26">
        <v>-13.586906357416865</v>
      </c>
      <c r="AC334" s="4">
        <f t="shared" si="106"/>
        <v>16201.250512278059</v>
      </c>
      <c r="AD334" s="4">
        <f t="shared" si="107"/>
        <v>63528402976549.375</v>
      </c>
      <c r="AE334" s="4">
        <f t="shared" si="108"/>
        <v>2843703.4345419402</v>
      </c>
      <c r="AF334" s="27">
        <v>-10.156431443339946</v>
      </c>
      <c r="AG334" s="6">
        <f t="shared" si="109"/>
        <v>168.23538527500878</v>
      </c>
      <c r="AH334" s="6">
        <f t="shared" si="110"/>
        <v>39825436255.504967</v>
      </c>
      <c r="AI334" s="6">
        <f t="shared" si="111"/>
        <v>29529.297294395059</v>
      </c>
      <c r="AK334" s="1">
        <f t="shared" si="112"/>
        <v>2.5502373353000117E-9</v>
      </c>
      <c r="AL334" s="1">
        <f t="shared" si="113"/>
        <v>5.6972363276298302E-2</v>
      </c>
    </row>
    <row r="335" spans="4:38" x14ac:dyDescent="0.25">
      <c r="D335" s="1">
        <v>2012</v>
      </c>
      <c r="E335" s="1" t="s">
        <v>12</v>
      </c>
      <c r="F335" s="2" t="s">
        <v>203</v>
      </c>
      <c r="G335">
        <v>4</v>
      </c>
      <c r="H335">
        <v>22733465</v>
      </c>
      <c r="I335" s="1">
        <v>18211.28</v>
      </c>
      <c r="J335" s="1">
        <v>1315</v>
      </c>
      <c r="K335" s="1">
        <v>305814</v>
      </c>
      <c r="L335" s="1">
        <v>333333.3</v>
      </c>
      <c r="M335" s="3">
        <v>20</v>
      </c>
      <c r="N335">
        <v>4.3</v>
      </c>
      <c r="O335">
        <v>6</v>
      </c>
      <c r="P335"/>
      <c r="Q335" s="1">
        <f t="shared" si="95"/>
        <v>10</v>
      </c>
      <c r="R335" s="5">
        <f t="shared" si="96"/>
        <v>-8.082902464845965E-3</v>
      </c>
      <c r="S335" s="4">
        <f t="shared" si="97"/>
        <v>2.471864734384404</v>
      </c>
      <c r="T335" s="6">
        <f t="shared" si="98"/>
        <v>-0.59917632513644781</v>
      </c>
      <c r="U335" s="6">
        <f t="shared" si="99"/>
        <v>1.9972542173960508</v>
      </c>
      <c r="V335" s="4">
        <f t="shared" si="100"/>
        <v>4.2919170975351539</v>
      </c>
      <c r="W335" s="4">
        <f t="shared" si="101"/>
        <v>736.74257926315522</v>
      </c>
      <c r="X335" s="4">
        <f t="shared" si="102"/>
        <v>16748711639.688665</v>
      </c>
      <c r="Y335" s="6">
        <f t="shared" si="103"/>
        <v>5.4008236748635525</v>
      </c>
      <c r="Z335" s="6">
        <f t="shared" si="104"/>
        <v>911.81582401379126</v>
      </c>
      <c r="AA335" s="6">
        <f t="shared" si="105"/>
        <v>20728733121.663685</v>
      </c>
      <c r="AB335" s="26">
        <v>-13.586906357416865</v>
      </c>
      <c r="AC335" s="4">
        <f t="shared" si="106"/>
        <v>16809.43994624311</v>
      </c>
      <c r="AD335" s="4">
        <f t="shared" si="107"/>
        <v>69592005305825.32</v>
      </c>
      <c r="AE335" s="4">
        <f t="shared" si="108"/>
        <v>3061214.1750421822</v>
      </c>
      <c r="AF335" s="27">
        <v>-10.156431443339946</v>
      </c>
      <c r="AG335" s="6">
        <f t="shared" si="109"/>
        <v>169.50655453596346</v>
      </c>
      <c r="AH335" s="6">
        <f t="shared" si="110"/>
        <v>42048184422.178505</v>
      </c>
      <c r="AI335" s="6">
        <f t="shared" si="111"/>
        <v>30869.313264897006</v>
      </c>
      <c r="AK335" s="1">
        <f t="shared" si="112"/>
        <v>2.4154268687003976E-9</v>
      </c>
      <c r="AL335" s="1">
        <f t="shared" si="113"/>
        <v>5.4911022179660082E-2</v>
      </c>
    </row>
    <row r="336" spans="4:38" x14ac:dyDescent="0.25">
      <c r="D336" s="1">
        <v>2013</v>
      </c>
      <c r="E336" s="1" t="s">
        <v>12</v>
      </c>
      <c r="F336" s="2" t="s">
        <v>203</v>
      </c>
      <c r="G336">
        <v>4</v>
      </c>
      <c r="H336">
        <v>23128129</v>
      </c>
      <c r="I336" s="1">
        <v>18639.43</v>
      </c>
      <c r="J336" s="1">
        <v>1266</v>
      </c>
      <c r="K336" s="1">
        <v>301428.59999999998</v>
      </c>
      <c r="L336" s="1">
        <v>316666.7</v>
      </c>
      <c r="M336" s="3">
        <v>20</v>
      </c>
      <c r="N336">
        <v>4.2</v>
      </c>
      <c r="O336">
        <v>6</v>
      </c>
      <c r="P336"/>
      <c r="Q336" s="1">
        <f t="shared" si="95"/>
        <v>10</v>
      </c>
      <c r="R336" s="5">
        <f t="shared" si="96"/>
        <v>-7.8972372009229897E-3</v>
      </c>
      <c r="S336" s="4">
        <f t="shared" si="97"/>
        <v>2.3804531533421356</v>
      </c>
      <c r="T336" s="6">
        <f t="shared" si="98"/>
        <v>-0.59634764901042314</v>
      </c>
      <c r="U336" s="6">
        <f t="shared" si="99"/>
        <v>1.8884344206488899</v>
      </c>
      <c r="V336" s="4">
        <f t="shared" si="100"/>
        <v>4.1921027627990775</v>
      </c>
      <c r="W336" s="4">
        <f t="shared" si="101"/>
        <v>783.02024023578883</v>
      </c>
      <c r="X336" s="4">
        <f t="shared" si="102"/>
        <v>18109793125.784313</v>
      </c>
      <c r="Y336" s="6">
        <f t="shared" si="103"/>
        <v>5.4036523509895771</v>
      </c>
      <c r="Z336" s="6">
        <f t="shared" si="104"/>
        <v>987.03083338182626</v>
      </c>
      <c r="AA336" s="6">
        <f t="shared" si="105"/>
        <v>22828176441.432384</v>
      </c>
      <c r="AB336" s="26">
        <v>-13.586906357416865</v>
      </c>
      <c r="AC336" s="4">
        <f t="shared" si="106"/>
        <v>17204.632470490938</v>
      </c>
      <c r="AD336" s="4">
        <f t="shared" si="107"/>
        <v>74168334697771.922</v>
      </c>
      <c r="AE336" s="4">
        <f t="shared" si="108"/>
        <v>3206845.4260944291</v>
      </c>
      <c r="AF336" s="27">
        <v>-10.156431443339946</v>
      </c>
      <c r="AG336" s="6">
        <f t="shared" si="109"/>
        <v>170.31058075257758</v>
      </c>
      <c r="AH336" s="6">
        <f t="shared" si="110"/>
        <v>43783882504.705238</v>
      </c>
      <c r="AI336" s="6">
        <f t="shared" si="111"/>
        <v>31744.921481970174</v>
      </c>
      <c r="AK336" s="1">
        <f t="shared" si="112"/>
        <v>2.3196735561878243E-9</v>
      </c>
      <c r="AL336" s="1">
        <f t="shared" si="113"/>
        <v>5.3649709245400745E-2</v>
      </c>
    </row>
    <row r="337" spans="4:38" x14ac:dyDescent="0.25">
      <c r="D337" s="1">
        <v>2014</v>
      </c>
      <c r="E337" s="1" t="s">
        <v>12</v>
      </c>
      <c r="F337" s="2" t="s">
        <v>203</v>
      </c>
      <c r="G337">
        <v>4</v>
      </c>
      <c r="H337">
        <v>23475686</v>
      </c>
      <c r="I337" s="1">
        <v>18900.830000000002</v>
      </c>
      <c r="J337" s="1">
        <v>1221</v>
      </c>
      <c r="K337" s="1">
        <v>305250</v>
      </c>
      <c r="L337" s="1">
        <v>316666.7</v>
      </c>
      <c r="M337" s="3">
        <v>19</v>
      </c>
      <c r="N337">
        <v>4</v>
      </c>
      <c r="O337">
        <v>6</v>
      </c>
      <c r="P337"/>
      <c r="Q337" s="1">
        <f t="shared" si="95"/>
        <v>10</v>
      </c>
      <c r="R337" s="5">
        <f t="shared" si="96"/>
        <v>-7.788017774880784E-3</v>
      </c>
      <c r="S337" s="4">
        <f t="shared" si="97"/>
        <v>2.3772924257823593</v>
      </c>
      <c r="T337" s="6">
        <f t="shared" si="98"/>
        <v>-0.59466200685010961</v>
      </c>
      <c r="U337" s="6">
        <f t="shared" si="99"/>
        <v>1.8830965532460162</v>
      </c>
      <c r="V337" s="4">
        <f t="shared" si="100"/>
        <v>3.9922119822251192</v>
      </c>
      <c r="W337" s="4">
        <f t="shared" si="101"/>
        <v>795.0570066608359</v>
      </c>
      <c r="X337" s="4">
        <f t="shared" si="102"/>
        <v>18664508640.469692</v>
      </c>
      <c r="Y337" s="6">
        <f t="shared" si="103"/>
        <v>5.4053379931498906</v>
      </c>
      <c r="Z337" s="6">
        <f t="shared" si="104"/>
        <v>1003.7100841918812</v>
      </c>
      <c r="AA337" s="6">
        <f t="shared" si="105"/>
        <v>23562782771.522167</v>
      </c>
      <c r="AB337" s="26">
        <v>-13.586906357416865</v>
      </c>
      <c r="AC337" s="4">
        <f t="shared" si="106"/>
        <v>17445.910821158657</v>
      </c>
      <c r="AD337" s="4">
        <f t="shared" si="107"/>
        <v>77409242219880.516</v>
      </c>
      <c r="AE337" s="4">
        <f t="shared" si="108"/>
        <v>3297421.9462588024</v>
      </c>
      <c r="AF337" s="27">
        <v>-10.156431443339946</v>
      </c>
      <c r="AG337" s="6">
        <f t="shared" si="109"/>
        <v>170.7933469154685</v>
      </c>
      <c r="AH337" s="6">
        <f t="shared" si="110"/>
        <v>45065096901.309135</v>
      </c>
      <c r="AI337" s="6">
        <f t="shared" si="111"/>
        <v>32281.36015180295</v>
      </c>
      <c r="AK337" s="1">
        <f t="shared" si="112"/>
        <v>2.2537245322210553E-9</v>
      </c>
      <c r="AL337" s="1">
        <f t="shared" si="113"/>
        <v>5.2907729448918375E-2</v>
      </c>
    </row>
    <row r="338" spans="4:38" x14ac:dyDescent="0.25">
      <c r="D338" s="1">
        <v>2015</v>
      </c>
      <c r="E338" s="1" t="s">
        <v>12</v>
      </c>
      <c r="F338" s="2" t="s">
        <v>203</v>
      </c>
      <c r="G338">
        <v>4</v>
      </c>
      <c r="H338">
        <v>23815995</v>
      </c>
      <c r="I338" s="1">
        <v>19551.599999999999</v>
      </c>
      <c r="J338" s="1">
        <v>1179</v>
      </c>
      <c r="K338" s="1">
        <v>310263.2</v>
      </c>
      <c r="M338" s="3">
        <v>19</v>
      </c>
      <c r="N338">
        <v>3.8</v>
      </c>
      <c r="O338">
        <v>6</v>
      </c>
      <c r="P338"/>
      <c r="Q338" s="1">
        <f t="shared" si="95"/>
        <v>10</v>
      </c>
      <c r="R338" s="5">
        <f t="shared" si="96"/>
        <v>-7.5287955972912716E-3</v>
      </c>
      <c r="S338" s="4">
        <f t="shared" si="97"/>
        <v>2.3359082141615013</v>
      </c>
      <c r="T338" s="6">
        <f t="shared" si="98"/>
        <v>-0.59059440762017479</v>
      </c>
      <c r="U338" s="6">
        <f t="shared" si="99"/>
        <v>0</v>
      </c>
      <c r="V338" s="4">
        <f t="shared" si="100"/>
        <v>3.7924712044027085</v>
      </c>
      <c r="W338" s="4">
        <f t="shared" si="101"/>
        <v>837.00206546935112</v>
      </c>
      <c r="X338" s="4">
        <f t="shared" si="102"/>
        <v>19934037006.207741</v>
      </c>
      <c r="Y338" s="6">
        <f t="shared" si="103"/>
        <v>5.4094055923798248</v>
      </c>
      <c r="Z338" s="6" t="e">
        <f t="shared" si="104"/>
        <v>#DIV/0!</v>
      </c>
      <c r="AA338" s="6" t="e">
        <f t="shared" si="105"/>
        <v>#DIV/0!</v>
      </c>
      <c r="AB338" s="26">
        <v>-13.586906357416865</v>
      </c>
      <c r="AC338" s="4">
        <f t="shared" si="106"/>
        <v>18046.58684359182</v>
      </c>
      <c r="AD338" s="4">
        <f t="shared" si="107"/>
        <v>84032272766409.031</v>
      </c>
      <c r="AE338" s="4">
        <f t="shared" si="108"/>
        <v>3528396.4733116981</v>
      </c>
      <c r="AF338" s="27">
        <v>-10.156431443339946</v>
      </c>
      <c r="AG338" s="6">
        <f t="shared" si="109"/>
        <v>171.96965146124083</v>
      </c>
      <c r="AH338" s="6">
        <f t="shared" si="110"/>
        <v>47292489420.687019</v>
      </c>
      <c r="AI338" s="6">
        <f t="shared" si="111"/>
        <v>33622.818375095958</v>
      </c>
      <c r="AK338" s="1">
        <f t="shared" si="112"/>
        <v>2.1475780970196182E-9</v>
      </c>
      <c r="AL338" s="1">
        <f t="shared" si="113"/>
        <v>5.1146709220728739E-2</v>
      </c>
    </row>
    <row r="339" spans="4:38" x14ac:dyDescent="0.25">
      <c r="D339" s="1">
        <v>2016</v>
      </c>
      <c r="E339" s="1" t="s">
        <v>12</v>
      </c>
      <c r="F339" s="2" t="s">
        <v>203</v>
      </c>
      <c r="G339">
        <v>4</v>
      </c>
      <c r="H339">
        <v>24190907</v>
      </c>
      <c r="I339" s="1">
        <v>20226.79</v>
      </c>
      <c r="J339" s="1">
        <v>1140</v>
      </c>
      <c r="K339" s="1">
        <v>308108.09999999998</v>
      </c>
      <c r="M339" s="3"/>
      <c r="N339">
        <v>3.7</v>
      </c>
      <c r="O339"/>
      <c r="P339"/>
      <c r="Q339" s="1">
        <f t="shared" si="95"/>
        <v>10</v>
      </c>
      <c r="R339" s="5">
        <f t="shared" si="96"/>
        <v>-7.2774770490028331E-3</v>
      </c>
      <c r="S339" s="4">
        <f t="shared" si="97"/>
        <v>2.2422496263618696</v>
      </c>
      <c r="T339" s="6">
        <f t="shared" si="98"/>
        <v>-0.58655662179887746</v>
      </c>
      <c r="U339" s="6">
        <f t="shared" si="99"/>
        <v>0</v>
      </c>
      <c r="V339" s="4">
        <f t="shared" si="100"/>
        <v>3.6927225229509975</v>
      </c>
      <c r="W339" s="4">
        <f t="shared" si="101"/>
        <v>902.07574402938781</v>
      </c>
      <c r="X339" s="4">
        <f t="shared" si="102"/>
        <v>21822030430.770725</v>
      </c>
      <c r="Y339" s="6">
        <f t="shared" si="103"/>
        <v>-0.58655662179887746</v>
      </c>
      <c r="Z339" s="6" t="e">
        <f t="shared" si="104"/>
        <v>#DIV/0!</v>
      </c>
      <c r="AA339" s="6" t="e">
        <f t="shared" si="105"/>
        <v>#DIV/0!</v>
      </c>
      <c r="AB339" s="26">
        <v>-13.586906357416865</v>
      </c>
      <c r="AC339" s="4">
        <f t="shared" si="106"/>
        <v>18669.803100620644</v>
      </c>
      <c r="AD339" s="4">
        <f t="shared" si="107"/>
        <v>91352167258267.063</v>
      </c>
      <c r="AE339" s="4">
        <f t="shared" si="108"/>
        <v>3776301.8665760267</v>
      </c>
      <c r="AF339" s="27">
        <v>-10.156431443339946</v>
      </c>
      <c r="AG339" s="6">
        <f t="shared" si="109"/>
        <v>173.1534700297434</v>
      </c>
      <c r="AH339" s="6">
        <f t="shared" si="110"/>
        <v>49695865508.526443</v>
      </c>
      <c r="AI339" s="6">
        <f t="shared" si="111"/>
        <v>35023.388760629139</v>
      </c>
      <c r="AK339" s="1">
        <f t="shared" si="112"/>
        <v>2.0437175888600598E-9</v>
      </c>
      <c r="AL339" s="1">
        <f t="shared" si="113"/>
        <v>4.943938212637794E-2</v>
      </c>
    </row>
    <row r="340" spans="4:38" x14ac:dyDescent="0.25">
      <c r="D340" s="1">
        <v>1980</v>
      </c>
      <c r="E340" s="1" t="s">
        <v>13</v>
      </c>
      <c r="F340" s="2" t="s">
        <v>204</v>
      </c>
      <c r="G340">
        <v>4</v>
      </c>
      <c r="H340">
        <v>7549433</v>
      </c>
      <c r="I340" s="1">
        <v>0</v>
      </c>
      <c r="J340" s="1">
        <v>1423</v>
      </c>
      <c r="K340" s="1">
        <v>87839.51</v>
      </c>
      <c r="M340" s="3"/>
      <c r="N340">
        <v>16.2</v>
      </c>
      <c r="O340"/>
      <c r="P340"/>
      <c r="Q340" s="1">
        <f t="shared" si="95"/>
        <v>10</v>
      </c>
      <c r="R340" s="5" t="e">
        <f t="shared" si="96"/>
        <v>#DIV/0!</v>
      </c>
      <c r="S340" s="4" t="e">
        <f t="shared" si="97"/>
        <v>#DIV/0!</v>
      </c>
      <c r="T340" s="6" t="e">
        <f t="shared" si="98"/>
        <v>#NUM!</v>
      </c>
      <c r="U340" s="6" t="e">
        <f t="shared" si="99"/>
        <v>#NUM!</v>
      </c>
      <c r="V340" s="4" t="e">
        <f t="shared" si="100"/>
        <v>#DIV/0!</v>
      </c>
      <c r="W340" s="4" t="e">
        <f t="shared" si="101"/>
        <v>#DIV/0!</v>
      </c>
      <c r="X340" s="4" t="e">
        <f t="shared" si="102"/>
        <v>#DIV/0!</v>
      </c>
      <c r="Y340" s="6" t="e">
        <f t="shared" si="103"/>
        <v>#NUM!</v>
      </c>
      <c r="Z340" s="6" t="e">
        <f t="shared" si="104"/>
        <v>#NUM!</v>
      </c>
      <c r="AA340" s="6" t="e">
        <f t="shared" si="105"/>
        <v>#NUM!</v>
      </c>
      <c r="AB340" s="26">
        <v>-13.586906357416865</v>
      </c>
      <c r="AC340" s="4">
        <f t="shared" si="106"/>
        <v>0</v>
      </c>
      <c r="AD340" s="4">
        <f t="shared" si="107"/>
        <v>0</v>
      </c>
      <c r="AE340" s="4">
        <f t="shared" si="108"/>
        <v>0</v>
      </c>
      <c r="AF340" s="27">
        <v>-10.156431443339946</v>
      </c>
      <c r="AG340" s="6" t="e">
        <f t="shared" si="109"/>
        <v>#NUM!</v>
      </c>
      <c r="AH340" s="6">
        <f t="shared" si="110"/>
        <v>0</v>
      </c>
      <c r="AI340" s="6" t="e">
        <f t="shared" si="111"/>
        <v>#NUM!</v>
      </c>
      <c r="AK340" s="1" t="e">
        <f t="shared" si="112"/>
        <v>#DIV/0!</v>
      </c>
      <c r="AL340" s="1" t="e">
        <f t="shared" si="113"/>
        <v>#DIV/0!</v>
      </c>
    </row>
    <row r="341" spans="4:38" x14ac:dyDescent="0.25">
      <c r="D341" s="1">
        <v>1981</v>
      </c>
      <c r="E341" s="1" t="s">
        <v>13</v>
      </c>
      <c r="F341" s="2" t="s">
        <v>204</v>
      </c>
      <c r="G341">
        <v>4</v>
      </c>
      <c r="H341">
        <v>7568710</v>
      </c>
      <c r="I341" s="1">
        <v>0</v>
      </c>
      <c r="J341" s="1">
        <v>1357</v>
      </c>
      <c r="K341" s="1">
        <v>87548.39</v>
      </c>
      <c r="M341" s="3"/>
      <c r="N341">
        <v>15.5</v>
      </c>
      <c r="O341"/>
      <c r="P341"/>
      <c r="Q341" s="1">
        <f t="shared" si="95"/>
        <v>10</v>
      </c>
      <c r="R341" s="5" t="e">
        <f t="shared" si="96"/>
        <v>#DIV/0!</v>
      </c>
      <c r="S341" s="4" t="e">
        <f t="shared" si="97"/>
        <v>#DIV/0!</v>
      </c>
      <c r="T341" s="6" t="e">
        <f t="shared" si="98"/>
        <v>#NUM!</v>
      </c>
      <c r="U341" s="6" t="e">
        <f t="shared" si="99"/>
        <v>#NUM!</v>
      </c>
      <c r="V341" s="4" t="e">
        <f t="shared" si="100"/>
        <v>#DIV/0!</v>
      </c>
      <c r="W341" s="4" t="e">
        <f t="shared" si="101"/>
        <v>#DIV/0!</v>
      </c>
      <c r="X341" s="4" t="e">
        <f t="shared" si="102"/>
        <v>#DIV/0!</v>
      </c>
      <c r="Y341" s="6" t="e">
        <f t="shared" si="103"/>
        <v>#NUM!</v>
      </c>
      <c r="Z341" s="6" t="e">
        <f t="shared" si="104"/>
        <v>#NUM!</v>
      </c>
      <c r="AA341" s="6" t="e">
        <f t="shared" si="105"/>
        <v>#NUM!</v>
      </c>
      <c r="AB341" s="26">
        <v>-13.586906357416865</v>
      </c>
      <c r="AC341" s="4">
        <f t="shared" si="106"/>
        <v>0</v>
      </c>
      <c r="AD341" s="4">
        <f t="shared" si="107"/>
        <v>0</v>
      </c>
      <c r="AE341" s="4">
        <f t="shared" si="108"/>
        <v>0</v>
      </c>
      <c r="AF341" s="27">
        <v>-10.156431443339946</v>
      </c>
      <c r="AG341" s="6" t="e">
        <f t="shared" si="109"/>
        <v>#NUM!</v>
      </c>
      <c r="AH341" s="6">
        <f t="shared" si="110"/>
        <v>0</v>
      </c>
      <c r="AI341" s="6" t="e">
        <f t="shared" si="111"/>
        <v>#NUM!</v>
      </c>
      <c r="AK341" s="1" t="e">
        <f t="shared" si="112"/>
        <v>#DIV/0!</v>
      </c>
      <c r="AL341" s="1" t="e">
        <f t="shared" si="113"/>
        <v>#DIV/0!</v>
      </c>
    </row>
    <row r="342" spans="4:38" x14ac:dyDescent="0.25">
      <c r="D342" s="1">
        <v>1982</v>
      </c>
      <c r="E342" s="1" t="s">
        <v>13</v>
      </c>
      <c r="F342" s="2" t="s">
        <v>204</v>
      </c>
      <c r="G342">
        <v>4</v>
      </c>
      <c r="H342">
        <v>7574140</v>
      </c>
      <c r="I342" s="1">
        <v>0</v>
      </c>
      <c r="J342" s="1">
        <v>1294</v>
      </c>
      <c r="K342" s="1">
        <v>87432.43</v>
      </c>
      <c r="M342" s="3"/>
      <c r="N342">
        <v>14.8</v>
      </c>
      <c r="O342"/>
      <c r="P342"/>
      <c r="Q342" s="1">
        <f t="shared" si="95"/>
        <v>10</v>
      </c>
      <c r="R342" s="5" t="e">
        <f t="shared" si="96"/>
        <v>#DIV/0!</v>
      </c>
      <c r="S342" s="4" t="e">
        <f t="shared" si="97"/>
        <v>#DIV/0!</v>
      </c>
      <c r="T342" s="6" t="e">
        <f t="shared" si="98"/>
        <v>#NUM!</v>
      </c>
      <c r="U342" s="6" t="e">
        <f t="shared" si="99"/>
        <v>#NUM!</v>
      </c>
      <c r="V342" s="4" t="e">
        <f t="shared" si="100"/>
        <v>#DIV/0!</v>
      </c>
      <c r="W342" s="4" t="e">
        <f t="shared" si="101"/>
        <v>#DIV/0!</v>
      </c>
      <c r="X342" s="4" t="e">
        <f t="shared" si="102"/>
        <v>#DIV/0!</v>
      </c>
      <c r="Y342" s="6" t="e">
        <f t="shared" si="103"/>
        <v>#NUM!</v>
      </c>
      <c r="Z342" s="6" t="e">
        <f t="shared" si="104"/>
        <v>#NUM!</v>
      </c>
      <c r="AA342" s="6" t="e">
        <f t="shared" si="105"/>
        <v>#NUM!</v>
      </c>
      <c r="AB342" s="26">
        <v>-13.586906357416865</v>
      </c>
      <c r="AC342" s="4">
        <f t="shared" si="106"/>
        <v>0</v>
      </c>
      <c r="AD342" s="4">
        <f t="shared" si="107"/>
        <v>0</v>
      </c>
      <c r="AE342" s="4">
        <f t="shared" si="108"/>
        <v>0</v>
      </c>
      <c r="AF342" s="27">
        <v>-10.156431443339946</v>
      </c>
      <c r="AG342" s="6" t="e">
        <f t="shared" si="109"/>
        <v>#NUM!</v>
      </c>
      <c r="AH342" s="6">
        <f t="shared" si="110"/>
        <v>0</v>
      </c>
      <c r="AI342" s="6" t="e">
        <f t="shared" si="111"/>
        <v>#NUM!</v>
      </c>
      <c r="AK342" s="1" t="e">
        <f t="shared" si="112"/>
        <v>#DIV/0!</v>
      </c>
      <c r="AL342" s="1" t="e">
        <f t="shared" si="113"/>
        <v>#DIV/0!</v>
      </c>
    </row>
    <row r="343" spans="4:38" x14ac:dyDescent="0.25">
      <c r="D343" s="1">
        <v>1983</v>
      </c>
      <c r="E343" s="1" t="s">
        <v>13</v>
      </c>
      <c r="F343" s="2" t="s">
        <v>204</v>
      </c>
      <c r="G343">
        <v>4</v>
      </c>
      <c r="H343">
        <v>7561910</v>
      </c>
      <c r="I343" s="1">
        <v>0</v>
      </c>
      <c r="J343" s="1">
        <v>1231</v>
      </c>
      <c r="K343" s="1">
        <v>87928.57</v>
      </c>
      <c r="M343" s="3"/>
      <c r="N343">
        <v>14</v>
      </c>
      <c r="O343"/>
      <c r="P343"/>
      <c r="Q343" s="1">
        <f t="shared" si="95"/>
        <v>10</v>
      </c>
      <c r="R343" s="5" t="e">
        <f t="shared" si="96"/>
        <v>#DIV/0!</v>
      </c>
      <c r="S343" s="4" t="e">
        <f t="shared" si="97"/>
        <v>#DIV/0!</v>
      </c>
      <c r="T343" s="6" t="e">
        <f t="shared" si="98"/>
        <v>#NUM!</v>
      </c>
      <c r="U343" s="6" t="e">
        <f t="shared" si="99"/>
        <v>#NUM!</v>
      </c>
      <c r="V343" s="4" t="e">
        <f t="shared" si="100"/>
        <v>#DIV/0!</v>
      </c>
      <c r="W343" s="4" t="e">
        <f t="shared" si="101"/>
        <v>#DIV/0!</v>
      </c>
      <c r="X343" s="4" t="e">
        <f t="shared" si="102"/>
        <v>#DIV/0!</v>
      </c>
      <c r="Y343" s="6" t="e">
        <f t="shared" si="103"/>
        <v>#NUM!</v>
      </c>
      <c r="Z343" s="6" t="e">
        <f t="shared" si="104"/>
        <v>#NUM!</v>
      </c>
      <c r="AA343" s="6" t="e">
        <f t="shared" si="105"/>
        <v>#NUM!</v>
      </c>
      <c r="AB343" s="26">
        <v>-13.586906357416865</v>
      </c>
      <c r="AC343" s="4">
        <f t="shared" si="106"/>
        <v>0</v>
      </c>
      <c r="AD343" s="4">
        <f t="shared" si="107"/>
        <v>0</v>
      </c>
      <c r="AE343" s="4">
        <f t="shared" si="108"/>
        <v>0</v>
      </c>
      <c r="AF343" s="27">
        <v>-10.156431443339946</v>
      </c>
      <c r="AG343" s="6" t="e">
        <f t="shared" si="109"/>
        <v>#NUM!</v>
      </c>
      <c r="AH343" s="6">
        <f t="shared" si="110"/>
        <v>0</v>
      </c>
      <c r="AI343" s="6" t="e">
        <f t="shared" si="111"/>
        <v>#NUM!</v>
      </c>
      <c r="AK343" s="1" t="e">
        <f t="shared" si="112"/>
        <v>#DIV/0!</v>
      </c>
      <c r="AL343" s="1" t="e">
        <f t="shared" si="113"/>
        <v>#DIV/0!</v>
      </c>
    </row>
    <row r="344" spans="4:38" x14ac:dyDescent="0.25">
      <c r="D344" s="1">
        <v>1984</v>
      </c>
      <c r="E344" s="1" t="s">
        <v>13</v>
      </c>
      <c r="F344" s="2" t="s">
        <v>204</v>
      </c>
      <c r="G344">
        <v>4</v>
      </c>
      <c r="H344">
        <v>7561434</v>
      </c>
      <c r="I344" s="1">
        <v>0</v>
      </c>
      <c r="J344" s="1">
        <v>1168</v>
      </c>
      <c r="K344" s="1">
        <v>87819.55</v>
      </c>
      <c r="M344" s="3"/>
      <c r="N344">
        <v>13.3</v>
      </c>
      <c r="O344"/>
      <c r="P344"/>
      <c r="Q344" s="1">
        <f t="shared" si="95"/>
        <v>10</v>
      </c>
      <c r="R344" s="5" t="e">
        <f t="shared" si="96"/>
        <v>#DIV/0!</v>
      </c>
      <c r="S344" s="4" t="e">
        <f t="shared" si="97"/>
        <v>#DIV/0!</v>
      </c>
      <c r="T344" s="6" t="e">
        <f t="shared" si="98"/>
        <v>#NUM!</v>
      </c>
      <c r="U344" s="6" t="e">
        <f t="shared" si="99"/>
        <v>#NUM!</v>
      </c>
      <c r="V344" s="4" t="e">
        <f t="shared" si="100"/>
        <v>#DIV/0!</v>
      </c>
      <c r="W344" s="4" t="e">
        <f t="shared" si="101"/>
        <v>#DIV/0!</v>
      </c>
      <c r="X344" s="4" t="e">
        <f t="shared" si="102"/>
        <v>#DIV/0!</v>
      </c>
      <c r="Y344" s="6" t="e">
        <f t="shared" si="103"/>
        <v>#NUM!</v>
      </c>
      <c r="Z344" s="6" t="e">
        <f t="shared" si="104"/>
        <v>#NUM!</v>
      </c>
      <c r="AA344" s="6" t="e">
        <f t="shared" si="105"/>
        <v>#NUM!</v>
      </c>
      <c r="AB344" s="26">
        <v>-13.586906357416865</v>
      </c>
      <c r="AC344" s="4">
        <f t="shared" si="106"/>
        <v>0</v>
      </c>
      <c r="AD344" s="4">
        <f t="shared" si="107"/>
        <v>0</v>
      </c>
      <c r="AE344" s="4">
        <f t="shared" si="108"/>
        <v>0</v>
      </c>
      <c r="AF344" s="27">
        <v>-10.156431443339946</v>
      </c>
      <c r="AG344" s="6" t="e">
        <f t="shared" si="109"/>
        <v>#NUM!</v>
      </c>
      <c r="AH344" s="6">
        <f t="shared" si="110"/>
        <v>0</v>
      </c>
      <c r="AI344" s="6" t="e">
        <f t="shared" si="111"/>
        <v>#NUM!</v>
      </c>
      <c r="AK344" s="1" t="e">
        <f t="shared" si="112"/>
        <v>#DIV/0!</v>
      </c>
      <c r="AL344" s="1" t="e">
        <f t="shared" si="113"/>
        <v>#DIV/0!</v>
      </c>
    </row>
    <row r="345" spans="4:38" x14ac:dyDescent="0.25">
      <c r="D345" s="1">
        <v>1985</v>
      </c>
      <c r="E345" s="1" t="s">
        <v>13</v>
      </c>
      <c r="F345" s="2" t="s">
        <v>204</v>
      </c>
      <c r="G345">
        <v>4</v>
      </c>
      <c r="H345">
        <v>7564985</v>
      </c>
      <c r="I345" s="1">
        <v>0</v>
      </c>
      <c r="J345" s="1">
        <v>1103</v>
      </c>
      <c r="K345" s="1">
        <v>87539.68</v>
      </c>
      <c r="M345" s="3"/>
      <c r="N345">
        <v>12.6</v>
      </c>
      <c r="O345"/>
      <c r="P345"/>
      <c r="Q345" s="1">
        <f t="shared" si="95"/>
        <v>10</v>
      </c>
      <c r="R345" s="5" t="e">
        <f t="shared" si="96"/>
        <v>#DIV/0!</v>
      </c>
      <c r="S345" s="4" t="e">
        <f t="shared" si="97"/>
        <v>#DIV/0!</v>
      </c>
      <c r="T345" s="6" t="e">
        <f t="shared" si="98"/>
        <v>#NUM!</v>
      </c>
      <c r="U345" s="6" t="e">
        <f t="shared" si="99"/>
        <v>#NUM!</v>
      </c>
      <c r="V345" s="4" t="e">
        <f t="shared" si="100"/>
        <v>#DIV/0!</v>
      </c>
      <c r="W345" s="4" t="e">
        <f t="shared" si="101"/>
        <v>#DIV/0!</v>
      </c>
      <c r="X345" s="4" t="e">
        <f t="shared" si="102"/>
        <v>#DIV/0!</v>
      </c>
      <c r="Y345" s="6" t="e">
        <f t="shared" si="103"/>
        <v>#NUM!</v>
      </c>
      <c r="Z345" s="6" t="e">
        <f t="shared" si="104"/>
        <v>#NUM!</v>
      </c>
      <c r="AA345" s="6" t="e">
        <f t="shared" si="105"/>
        <v>#NUM!</v>
      </c>
      <c r="AB345" s="26">
        <v>-13.586906357416865</v>
      </c>
      <c r="AC345" s="4">
        <f t="shared" si="106"/>
        <v>0</v>
      </c>
      <c r="AD345" s="4">
        <f t="shared" si="107"/>
        <v>0</v>
      </c>
      <c r="AE345" s="4">
        <f t="shared" si="108"/>
        <v>0</v>
      </c>
      <c r="AF345" s="27">
        <v>-10.156431443339946</v>
      </c>
      <c r="AG345" s="6" t="e">
        <f t="shared" si="109"/>
        <v>#NUM!</v>
      </c>
      <c r="AH345" s="6">
        <f t="shared" si="110"/>
        <v>0</v>
      </c>
      <c r="AI345" s="6" t="e">
        <f t="shared" si="111"/>
        <v>#NUM!</v>
      </c>
      <c r="AK345" s="1" t="e">
        <f t="shared" si="112"/>
        <v>#DIV/0!</v>
      </c>
      <c r="AL345" s="1" t="e">
        <f t="shared" si="113"/>
        <v>#DIV/0!</v>
      </c>
    </row>
    <row r="346" spans="4:38" x14ac:dyDescent="0.25">
      <c r="D346" s="1">
        <v>1986</v>
      </c>
      <c r="E346" s="1" t="s">
        <v>13</v>
      </c>
      <c r="F346" s="2" t="s">
        <v>204</v>
      </c>
      <c r="G346">
        <v>4</v>
      </c>
      <c r="H346">
        <v>7569794</v>
      </c>
      <c r="I346" s="1">
        <v>0</v>
      </c>
      <c r="J346" s="1">
        <v>1036</v>
      </c>
      <c r="K346" s="1">
        <v>87058.82</v>
      </c>
      <c r="M346" s="3"/>
      <c r="N346">
        <v>11.9</v>
      </c>
      <c r="O346"/>
      <c r="P346"/>
      <c r="Q346" s="1">
        <f t="shared" si="95"/>
        <v>10</v>
      </c>
      <c r="R346" s="5" t="e">
        <f t="shared" si="96"/>
        <v>#DIV/0!</v>
      </c>
      <c r="S346" s="4" t="e">
        <f t="shared" si="97"/>
        <v>#DIV/0!</v>
      </c>
      <c r="T346" s="6" t="e">
        <f t="shared" si="98"/>
        <v>#NUM!</v>
      </c>
      <c r="U346" s="6" t="e">
        <f t="shared" si="99"/>
        <v>#NUM!</v>
      </c>
      <c r="V346" s="4" t="e">
        <f t="shared" si="100"/>
        <v>#DIV/0!</v>
      </c>
      <c r="W346" s="4" t="e">
        <f t="shared" si="101"/>
        <v>#DIV/0!</v>
      </c>
      <c r="X346" s="4" t="e">
        <f t="shared" si="102"/>
        <v>#DIV/0!</v>
      </c>
      <c r="Y346" s="6" t="e">
        <f t="shared" si="103"/>
        <v>#NUM!</v>
      </c>
      <c r="Z346" s="6" t="e">
        <f t="shared" si="104"/>
        <v>#NUM!</v>
      </c>
      <c r="AA346" s="6" t="e">
        <f t="shared" si="105"/>
        <v>#NUM!</v>
      </c>
      <c r="AB346" s="26">
        <v>-13.586906357416865</v>
      </c>
      <c r="AC346" s="4">
        <f t="shared" si="106"/>
        <v>0</v>
      </c>
      <c r="AD346" s="4">
        <f t="shared" si="107"/>
        <v>0</v>
      </c>
      <c r="AE346" s="4">
        <f t="shared" si="108"/>
        <v>0</v>
      </c>
      <c r="AF346" s="27">
        <v>-10.156431443339946</v>
      </c>
      <c r="AG346" s="6" t="e">
        <f t="shared" si="109"/>
        <v>#NUM!</v>
      </c>
      <c r="AH346" s="6">
        <f t="shared" si="110"/>
        <v>0</v>
      </c>
      <c r="AI346" s="6" t="e">
        <f t="shared" si="111"/>
        <v>#NUM!</v>
      </c>
      <c r="AK346" s="1" t="e">
        <f t="shared" si="112"/>
        <v>#DIV/0!</v>
      </c>
      <c r="AL346" s="1" t="e">
        <f t="shared" si="113"/>
        <v>#DIV/0!</v>
      </c>
    </row>
    <row r="347" spans="4:38" x14ac:dyDescent="0.25">
      <c r="D347" s="1">
        <v>1987</v>
      </c>
      <c r="E347" s="1" t="s">
        <v>13</v>
      </c>
      <c r="F347" s="2" t="s">
        <v>204</v>
      </c>
      <c r="G347">
        <v>4</v>
      </c>
      <c r="H347">
        <v>7574586</v>
      </c>
      <c r="I347" s="1">
        <v>0</v>
      </c>
      <c r="J347" s="1">
        <v>971</v>
      </c>
      <c r="K347" s="1">
        <v>86696.43</v>
      </c>
      <c r="M347" s="3"/>
      <c r="N347">
        <v>11.2</v>
      </c>
      <c r="O347"/>
      <c r="P347"/>
      <c r="Q347" s="1">
        <f t="shared" si="95"/>
        <v>10</v>
      </c>
      <c r="R347" s="5" t="e">
        <f t="shared" si="96"/>
        <v>#DIV/0!</v>
      </c>
      <c r="S347" s="4" t="e">
        <f t="shared" si="97"/>
        <v>#DIV/0!</v>
      </c>
      <c r="T347" s="6" t="e">
        <f t="shared" si="98"/>
        <v>#NUM!</v>
      </c>
      <c r="U347" s="6" t="e">
        <f t="shared" si="99"/>
        <v>#NUM!</v>
      </c>
      <c r="V347" s="4" t="e">
        <f t="shared" si="100"/>
        <v>#DIV/0!</v>
      </c>
      <c r="W347" s="4" t="e">
        <f t="shared" si="101"/>
        <v>#DIV/0!</v>
      </c>
      <c r="X347" s="4" t="e">
        <f t="shared" si="102"/>
        <v>#DIV/0!</v>
      </c>
      <c r="Y347" s="6" t="e">
        <f t="shared" si="103"/>
        <v>#NUM!</v>
      </c>
      <c r="Z347" s="6" t="e">
        <f t="shared" si="104"/>
        <v>#NUM!</v>
      </c>
      <c r="AA347" s="6" t="e">
        <f t="shared" si="105"/>
        <v>#NUM!</v>
      </c>
      <c r="AB347" s="26">
        <v>-13.586906357416865</v>
      </c>
      <c r="AC347" s="4">
        <f t="shared" si="106"/>
        <v>0</v>
      </c>
      <c r="AD347" s="4">
        <f t="shared" si="107"/>
        <v>0</v>
      </c>
      <c r="AE347" s="4">
        <f t="shared" si="108"/>
        <v>0</v>
      </c>
      <c r="AF347" s="27">
        <v>-10.156431443339946</v>
      </c>
      <c r="AG347" s="6" t="e">
        <f t="shared" si="109"/>
        <v>#NUM!</v>
      </c>
      <c r="AH347" s="6">
        <f t="shared" si="110"/>
        <v>0</v>
      </c>
      <c r="AI347" s="6" t="e">
        <f t="shared" si="111"/>
        <v>#NUM!</v>
      </c>
      <c r="AK347" s="1" t="e">
        <f t="shared" si="112"/>
        <v>#DIV/0!</v>
      </c>
      <c r="AL347" s="1" t="e">
        <f t="shared" si="113"/>
        <v>#DIV/0!</v>
      </c>
    </row>
    <row r="348" spans="4:38" x14ac:dyDescent="0.25">
      <c r="D348" s="1">
        <v>1988</v>
      </c>
      <c r="E348" s="1" t="s">
        <v>13</v>
      </c>
      <c r="F348" s="2" t="s">
        <v>204</v>
      </c>
      <c r="G348">
        <v>4</v>
      </c>
      <c r="H348">
        <v>7585317</v>
      </c>
      <c r="I348" s="1">
        <v>0</v>
      </c>
      <c r="J348" s="1">
        <v>916</v>
      </c>
      <c r="K348" s="1">
        <v>87238.1</v>
      </c>
      <c r="M348" s="3"/>
      <c r="N348">
        <v>10.5</v>
      </c>
      <c r="O348"/>
      <c r="P348"/>
      <c r="Q348" s="1">
        <f t="shared" si="95"/>
        <v>10</v>
      </c>
      <c r="R348" s="5" t="e">
        <f t="shared" si="96"/>
        <v>#DIV/0!</v>
      </c>
      <c r="S348" s="4" t="e">
        <f t="shared" si="97"/>
        <v>#DIV/0!</v>
      </c>
      <c r="T348" s="6" t="e">
        <f t="shared" si="98"/>
        <v>#NUM!</v>
      </c>
      <c r="U348" s="6" t="e">
        <f t="shared" si="99"/>
        <v>#NUM!</v>
      </c>
      <c r="V348" s="4" t="e">
        <f t="shared" si="100"/>
        <v>#DIV/0!</v>
      </c>
      <c r="W348" s="4" t="e">
        <f t="shared" si="101"/>
        <v>#DIV/0!</v>
      </c>
      <c r="X348" s="4" t="e">
        <f t="shared" si="102"/>
        <v>#DIV/0!</v>
      </c>
      <c r="Y348" s="6" t="e">
        <f t="shared" si="103"/>
        <v>#NUM!</v>
      </c>
      <c r="Z348" s="6" t="e">
        <f t="shared" si="104"/>
        <v>#NUM!</v>
      </c>
      <c r="AA348" s="6" t="e">
        <f t="shared" si="105"/>
        <v>#NUM!</v>
      </c>
      <c r="AB348" s="26">
        <v>-13.586906357416865</v>
      </c>
      <c r="AC348" s="4">
        <f t="shared" si="106"/>
        <v>0</v>
      </c>
      <c r="AD348" s="4">
        <f t="shared" si="107"/>
        <v>0</v>
      </c>
      <c r="AE348" s="4">
        <f t="shared" si="108"/>
        <v>0</v>
      </c>
      <c r="AF348" s="27">
        <v>-10.156431443339946</v>
      </c>
      <c r="AG348" s="6" t="e">
        <f t="shared" si="109"/>
        <v>#NUM!</v>
      </c>
      <c r="AH348" s="6">
        <f t="shared" si="110"/>
        <v>0</v>
      </c>
      <c r="AI348" s="6" t="e">
        <f t="shared" si="111"/>
        <v>#NUM!</v>
      </c>
      <c r="AK348" s="1" t="e">
        <f t="shared" si="112"/>
        <v>#DIV/0!</v>
      </c>
      <c r="AL348" s="1" t="e">
        <f t="shared" si="113"/>
        <v>#DIV/0!</v>
      </c>
    </row>
    <row r="349" spans="4:38" x14ac:dyDescent="0.25">
      <c r="D349" s="1">
        <v>1989</v>
      </c>
      <c r="E349" s="1" t="s">
        <v>13</v>
      </c>
      <c r="F349" s="2" t="s">
        <v>204</v>
      </c>
      <c r="G349">
        <v>4</v>
      </c>
      <c r="H349">
        <v>7619567</v>
      </c>
      <c r="I349" s="1">
        <v>0</v>
      </c>
      <c r="J349" s="1">
        <v>874</v>
      </c>
      <c r="K349" s="1">
        <v>87400</v>
      </c>
      <c r="M349" s="3"/>
      <c r="N349">
        <v>10</v>
      </c>
      <c r="O349"/>
      <c r="P349"/>
      <c r="Q349" s="1">
        <f t="shared" si="95"/>
        <v>10</v>
      </c>
      <c r="R349" s="5" t="e">
        <f t="shared" si="96"/>
        <v>#DIV/0!</v>
      </c>
      <c r="S349" s="4" t="e">
        <f t="shared" si="97"/>
        <v>#DIV/0!</v>
      </c>
      <c r="T349" s="6" t="e">
        <f t="shared" si="98"/>
        <v>#NUM!</v>
      </c>
      <c r="U349" s="6" t="e">
        <f t="shared" si="99"/>
        <v>#NUM!</v>
      </c>
      <c r="V349" s="4" t="e">
        <f t="shared" si="100"/>
        <v>#DIV/0!</v>
      </c>
      <c r="W349" s="4" t="e">
        <f t="shared" si="101"/>
        <v>#DIV/0!</v>
      </c>
      <c r="X349" s="4" t="e">
        <f t="shared" si="102"/>
        <v>#DIV/0!</v>
      </c>
      <c r="Y349" s="6" t="e">
        <f t="shared" si="103"/>
        <v>#NUM!</v>
      </c>
      <c r="Z349" s="6" t="e">
        <f t="shared" si="104"/>
        <v>#NUM!</v>
      </c>
      <c r="AA349" s="6" t="e">
        <f t="shared" si="105"/>
        <v>#NUM!</v>
      </c>
      <c r="AB349" s="26">
        <v>-13.586906357416865</v>
      </c>
      <c r="AC349" s="4">
        <f t="shared" si="106"/>
        <v>0</v>
      </c>
      <c r="AD349" s="4">
        <f t="shared" si="107"/>
        <v>0</v>
      </c>
      <c r="AE349" s="4">
        <f t="shared" si="108"/>
        <v>0</v>
      </c>
      <c r="AF349" s="27">
        <v>-10.156431443339946</v>
      </c>
      <c r="AG349" s="6" t="e">
        <f t="shared" si="109"/>
        <v>#NUM!</v>
      </c>
      <c r="AH349" s="6">
        <f t="shared" si="110"/>
        <v>0</v>
      </c>
      <c r="AI349" s="6" t="e">
        <f t="shared" si="111"/>
        <v>#NUM!</v>
      </c>
      <c r="AK349" s="1" t="e">
        <f t="shared" si="112"/>
        <v>#DIV/0!</v>
      </c>
      <c r="AL349" s="1" t="e">
        <f t="shared" si="113"/>
        <v>#DIV/0!</v>
      </c>
    </row>
    <row r="350" spans="4:38" x14ac:dyDescent="0.25">
      <c r="D350" s="1">
        <v>1990</v>
      </c>
      <c r="E350" s="1" t="s">
        <v>13</v>
      </c>
      <c r="F350" s="2" t="s">
        <v>204</v>
      </c>
      <c r="G350">
        <v>4</v>
      </c>
      <c r="H350">
        <v>7677850</v>
      </c>
      <c r="I350" s="1">
        <v>0</v>
      </c>
      <c r="J350" s="1">
        <v>840</v>
      </c>
      <c r="K350" s="1">
        <v>88421.05</v>
      </c>
      <c r="L350" s="1">
        <v>87500</v>
      </c>
      <c r="M350" s="3">
        <v>7</v>
      </c>
      <c r="N350">
        <v>9.5</v>
      </c>
      <c r="O350">
        <v>8</v>
      </c>
      <c r="P350"/>
      <c r="Q350" s="1">
        <f t="shared" si="95"/>
        <v>10</v>
      </c>
      <c r="R350" s="5" t="e">
        <f t="shared" si="96"/>
        <v>#DIV/0!</v>
      </c>
      <c r="S350" s="4" t="e">
        <f t="shared" si="97"/>
        <v>#DIV/0!</v>
      </c>
      <c r="T350" s="6" t="e">
        <f t="shared" si="98"/>
        <v>#NUM!</v>
      </c>
      <c r="U350" s="6" t="e">
        <f t="shared" si="99"/>
        <v>#NUM!</v>
      </c>
      <c r="V350" s="4" t="e">
        <f t="shared" si="100"/>
        <v>#DIV/0!</v>
      </c>
      <c r="W350" s="4" t="e">
        <f t="shared" si="101"/>
        <v>#DIV/0!</v>
      </c>
      <c r="X350" s="4" t="e">
        <f t="shared" si="102"/>
        <v>#DIV/0!</v>
      </c>
      <c r="Y350" s="6" t="e">
        <f t="shared" si="103"/>
        <v>#NUM!</v>
      </c>
      <c r="Z350" s="6" t="e">
        <f t="shared" si="104"/>
        <v>#NUM!</v>
      </c>
      <c r="AA350" s="6" t="e">
        <f t="shared" si="105"/>
        <v>#NUM!</v>
      </c>
      <c r="AB350" s="26">
        <v>-13.586906357416865</v>
      </c>
      <c r="AC350" s="4">
        <f t="shared" si="106"/>
        <v>0</v>
      </c>
      <c r="AD350" s="4">
        <f t="shared" si="107"/>
        <v>0</v>
      </c>
      <c r="AE350" s="4">
        <f t="shared" si="108"/>
        <v>0</v>
      </c>
      <c r="AF350" s="27">
        <v>-10.156431443339946</v>
      </c>
      <c r="AG350" s="6" t="e">
        <f t="shared" si="109"/>
        <v>#NUM!</v>
      </c>
      <c r="AH350" s="6">
        <f t="shared" si="110"/>
        <v>0</v>
      </c>
      <c r="AI350" s="6" t="e">
        <f t="shared" si="111"/>
        <v>#NUM!</v>
      </c>
      <c r="AK350" s="1" t="e">
        <f t="shared" si="112"/>
        <v>#DIV/0!</v>
      </c>
      <c r="AL350" s="1" t="e">
        <f t="shared" si="113"/>
        <v>#DIV/0!</v>
      </c>
    </row>
    <row r="351" spans="4:38" x14ac:dyDescent="0.25">
      <c r="D351" s="1">
        <v>1991</v>
      </c>
      <c r="E351" s="1" t="s">
        <v>13</v>
      </c>
      <c r="F351" s="2" t="s">
        <v>204</v>
      </c>
      <c r="G351">
        <v>4</v>
      </c>
      <c r="H351">
        <v>7754891</v>
      </c>
      <c r="I351" s="1">
        <v>0</v>
      </c>
      <c r="J351" s="1">
        <v>805</v>
      </c>
      <c r="K351" s="1">
        <v>89444.44</v>
      </c>
      <c r="L351" s="1">
        <v>87500</v>
      </c>
      <c r="M351" s="3">
        <v>7</v>
      </c>
      <c r="N351">
        <v>9</v>
      </c>
      <c r="O351">
        <v>8</v>
      </c>
      <c r="P351"/>
      <c r="Q351" s="1">
        <f t="shared" si="95"/>
        <v>10</v>
      </c>
      <c r="R351" s="5" t="e">
        <f t="shared" si="96"/>
        <v>#DIV/0!</v>
      </c>
      <c r="S351" s="4" t="e">
        <f t="shared" si="97"/>
        <v>#DIV/0!</v>
      </c>
      <c r="T351" s="6" t="e">
        <f t="shared" si="98"/>
        <v>#NUM!</v>
      </c>
      <c r="U351" s="6" t="e">
        <f t="shared" si="99"/>
        <v>#NUM!</v>
      </c>
      <c r="V351" s="4" t="e">
        <f t="shared" si="100"/>
        <v>#DIV/0!</v>
      </c>
      <c r="W351" s="4" t="e">
        <f t="shared" si="101"/>
        <v>#DIV/0!</v>
      </c>
      <c r="X351" s="4" t="e">
        <f t="shared" si="102"/>
        <v>#DIV/0!</v>
      </c>
      <c r="Y351" s="6" t="e">
        <f t="shared" si="103"/>
        <v>#NUM!</v>
      </c>
      <c r="Z351" s="6" t="e">
        <f t="shared" si="104"/>
        <v>#NUM!</v>
      </c>
      <c r="AA351" s="6" t="e">
        <f t="shared" si="105"/>
        <v>#NUM!</v>
      </c>
      <c r="AB351" s="26">
        <v>-13.586906357416865</v>
      </c>
      <c r="AC351" s="4">
        <f t="shared" si="106"/>
        <v>0</v>
      </c>
      <c r="AD351" s="4">
        <f t="shared" si="107"/>
        <v>0</v>
      </c>
      <c r="AE351" s="4">
        <f t="shared" si="108"/>
        <v>0</v>
      </c>
      <c r="AF351" s="27">
        <v>-10.156431443339946</v>
      </c>
      <c r="AG351" s="6" t="e">
        <f t="shared" si="109"/>
        <v>#NUM!</v>
      </c>
      <c r="AH351" s="6">
        <f t="shared" si="110"/>
        <v>0</v>
      </c>
      <c r="AI351" s="6" t="e">
        <f t="shared" si="111"/>
        <v>#NUM!</v>
      </c>
      <c r="AK351" s="1" t="e">
        <f t="shared" si="112"/>
        <v>#DIV/0!</v>
      </c>
      <c r="AL351" s="1" t="e">
        <f t="shared" si="113"/>
        <v>#DIV/0!</v>
      </c>
    </row>
    <row r="352" spans="4:38" x14ac:dyDescent="0.25">
      <c r="D352" s="1">
        <v>1992</v>
      </c>
      <c r="E352" s="1" t="s">
        <v>13</v>
      </c>
      <c r="F352" s="2" t="s">
        <v>204</v>
      </c>
      <c r="G352">
        <v>4</v>
      </c>
      <c r="H352">
        <v>7840709</v>
      </c>
      <c r="I352" s="1">
        <v>0</v>
      </c>
      <c r="J352" s="1">
        <v>763</v>
      </c>
      <c r="K352" s="1">
        <v>89764.71</v>
      </c>
      <c r="L352" s="1">
        <v>87500</v>
      </c>
      <c r="M352" s="3">
        <v>7</v>
      </c>
      <c r="N352">
        <v>8.5</v>
      </c>
      <c r="O352">
        <v>8</v>
      </c>
      <c r="P352"/>
      <c r="Q352" s="1">
        <f t="shared" si="95"/>
        <v>10</v>
      </c>
      <c r="R352" s="5" t="e">
        <f t="shared" si="96"/>
        <v>#DIV/0!</v>
      </c>
      <c r="S352" s="4" t="e">
        <f t="shared" si="97"/>
        <v>#DIV/0!</v>
      </c>
      <c r="T352" s="6" t="e">
        <f t="shared" si="98"/>
        <v>#NUM!</v>
      </c>
      <c r="U352" s="6" t="e">
        <f t="shared" si="99"/>
        <v>#NUM!</v>
      </c>
      <c r="V352" s="4" t="e">
        <f t="shared" si="100"/>
        <v>#DIV/0!</v>
      </c>
      <c r="W352" s="4" t="e">
        <f t="shared" si="101"/>
        <v>#DIV/0!</v>
      </c>
      <c r="X352" s="4" t="e">
        <f t="shared" si="102"/>
        <v>#DIV/0!</v>
      </c>
      <c r="Y352" s="6" t="e">
        <f t="shared" si="103"/>
        <v>#NUM!</v>
      </c>
      <c r="Z352" s="6" t="e">
        <f t="shared" si="104"/>
        <v>#NUM!</v>
      </c>
      <c r="AA352" s="6" t="e">
        <f t="shared" si="105"/>
        <v>#NUM!</v>
      </c>
      <c r="AB352" s="26">
        <v>-13.586906357416865</v>
      </c>
      <c r="AC352" s="4">
        <f t="shared" si="106"/>
        <v>0</v>
      </c>
      <c r="AD352" s="4">
        <f t="shared" si="107"/>
        <v>0</v>
      </c>
      <c r="AE352" s="4">
        <f t="shared" si="108"/>
        <v>0</v>
      </c>
      <c r="AF352" s="27">
        <v>-10.156431443339946</v>
      </c>
      <c r="AG352" s="6" t="e">
        <f t="shared" si="109"/>
        <v>#NUM!</v>
      </c>
      <c r="AH352" s="6">
        <f t="shared" si="110"/>
        <v>0</v>
      </c>
      <c r="AI352" s="6" t="e">
        <f t="shared" si="111"/>
        <v>#NUM!</v>
      </c>
      <c r="AK352" s="1" t="e">
        <f t="shared" si="112"/>
        <v>#DIV/0!</v>
      </c>
      <c r="AL352" s="1" t="e">
        <f t="shared" si="113"/>
        <v>#DIV/0!</v>
      </c>
    </row>
    <row r="353" spans="4:38" x14ac:dyDescent="0.25">
      <c r="D353" s="1">
        <v>1993</v>
      </c>
      <c r="E353" s="1" t="s">
        <v>13</v>
      </c>
      <c r="F353" s="2" t="s">
        <v>204</v>
      </c>
      <c r="G353">
        <v>4</v>
      </c>
      <c r="H353">
        <v>7905633</v>
      </c>
      <c r="I353" s="1">
        <v>0</v>
      </c>
      <c r="J353" s="1">
        <v>714</v>
      </c>
      <c r="K353" s="1">
        <v>90379.75</v>
      </c>
      <c r="L353" s="1">
        <v>85714.29</v>
      </c>
      <c r="M353" s="3">
        <v>7</v>
      </c>
      <c r="N353">
        <v>7.9</v>
      </c>
      <c r="O353">
        <v>7</v>
      </c>
      <c r="P353"/>
      <c r="Q353" s="1">
        <f t="shared" si="95"/>
        <v>10</v>
      </c>
      <c r="R353" s="5" t="e">
        <f t="shared" si="96"/>
        <v>#DIV/0!</v>
      </c>
      <c r="S353" s="4" t="e">
        <f t="shared" si="97"/>
        <v>#DIV/0!</v>
      </c>
      <c r="T353" s="6" t="e">
        <f t="shared" si="98"/>
        <v>#NUM!</v>
      </c>
      <c r="U353" s="6" t="e">
        <f t="shared" si="99"/>
        <v>#NUM!</v>
      </c>
      <c r="V353" s="4" t="e">
        <f t="shared" si="100"/>
        <v>#DIV/0!</v>
      </c>
      <c r="W353" s="4" t="e">
        <f t="shared" si="101"/>
        <v>#DIV/0!</v>
      </c>
      <c r="X353" s="4" t="e">
        <f t="shared" si="102"/>
        <v>#DIV/0!</v>
      </c>
      <c r="Y353" s="6" t="e">
        <f t="shared" si="103"/>
        <v>#NUM!</v>
      </c>
      <c r="Z353" s="6" t="e">
        <f t="shared" si="104"/>
        <v>#NUM!</v>
      </c>
      <c r="AA353" s="6" t="e">
        <f t="shared" si="105"/>
        <v>#NUM!</v>
      </c>
      <c r="AB353" s="26">
        <v>-13.586906357416865</v>
      </c>
      <c r="AC353" s="4">
        <f t="shared" si="106"/>
        <v>0</v>
      </c>
      <c r="AD353" s="4">
        <f t="shared" si="107"/>
        <v>0</v>
      </c>
      <c r="AE353" s="4">
        <f t="shared" si="108"/>
        <v>0</v>
      </c>
      <c r="AF353" s="27">
        <v>-10.156431443339946</v>
      </c>
      <c r="AG353" s="6" t="e">
        <f t="shared" si="109"/>
        <v>#NUM!</v>
      </c>
      <c r="AH353" s="6">
        <f t="shared" si="110"/>
        <v>0</v>
      </c>
      <c r="AI353" s="6" t="e">
        <f t="shared" si="111"/>
        <v>#NUM!</v>
      </c>
      <c r="AK353" s="1" t="e">
        <f t="shared" si="112"/>
        <v>#DIV/0!</v>
      </c>
      <c r="AL353" s="1" t="e">
        <f t="shared" si="113"/>
        <v>#DIV/0!</v>
      </c>
    </row>
    <row r="354" spans="4:38" x14ac:dyDescent="0.25">
      <c r="D354" s="1">
        <v>1994</v>
      </c>
      <c r="E354" s="1" t="s">
        <v>13</v>
      </c>
      <c r="F354" s="2" t="s">
        <v>204</v>
      </c>
      <c r="G354">
        <v>4</v>
      </c>
      <c r="H354">
        <v>7936118</v>
      </c>
      <c r="I354" s="1">
        <v>0</v>
      </c>
      <c r="J354" s="1">
        <v>659</v>
      </c>
      <c r="K354" s="1">
        <v>89054.05</v>
      </c>
      <c r="L354" s="1">
        <v>85714.29</v>
      </c>
      <c r="M354" s="3">
        <v>6</v>
      </c>
      <c r="N354">
        <v>7.4</v>
      </c>
      <c r="O354">
        <v>7</v>
      </c>
      <c r="P354"/>
      <c r="Q354" s="1">
        <f t="shared" si="95"/>
        <v>10</v>
      </c>
      <c r="R354" s="5" t="e">
        <f t="shared" si="96"/>
        <v>#DIV/0!</v>
      </c>
      <c r="S354" s="4" t="e">
        <f t="shared" si="97"/>
        <v>#DIV/0!</v>
      </c>
      <c r="T354" s="6" t="e">
        <f t="shared" si="98"/>
        <v>#NUM!</v>
      </c>
      <c r="U354" s="6" t="e">
        <f t="shared" si="99"/>
        <v>#NUM!</v>
      </c>
      <c r="V354" s="4" t="e">
        <f t="shared" si="100"/>
        <v>#DIV/0!</v>
      </c>
      <c r="W354" s="4" t="e">
        <f t="shared" si="101"/>
        <v>#DIV/0!</v>
      </c>
      <c r="X354" s="4" t="e">
        <f t="shared" si="102"/>
        <v>#DIV/0!</v>
      </c>
      <c r="Y354" s="6" t="e">
        <f t="shared" si="103"/>
        <v>#NUM!</v>
      </c>
      <c r="Z354" s="6" t="e">
        <f t="shared" si="104"/>
        <v>#NUM!</v>
      </c>
      <c r="AA354" s="6" t="e">
        <f t="shared" si="105"/>
        <v>#NUM!</v>
      </c>
      <c r="AB354" s="26">
        <v>-13.586906357416865</v>
      </c>
      <c r="AC354" s="4">
        <f t="shared" si="106"/>
        <v>0</v>
      </c>
      <c r="AD354" s="4">
        <f t="shared" si="107"/>
        <v>0</v>
      </c>
      <c r="AE354" s="4">
        <f t="shared" si="108"/>
        <v>0</v>
      </c>
      <c r="AF354" s="27">
        <v>-10.156431443339946</v>
      </c>
      <c r="AG354" s="6" t="e">
        <f t="shared" si="109"/>
        <v>#NUM!</v>
      </c>
      <c r="AH354" s="6">
        <f t="shared" si="110"/>
        <v>0</v>
      </c>
      <c r="AI354" s="6" t="e">
        <f t="shared" si="111"/>
        <v>#NUM!</v>
      </c>
      <c r="AK354" s="1" t="e">
        <f t="shared" si="112"/>
        <v>#DIV/0!</v>
      </c>
      <c r="AL354" s="1" t="e">
        <f t="shared" si="113"/>
        <v>#DIV/0!</v>
      </c>
    </row>
    <row r="355" spans="4:38" x14ac:dyDescent="0.25">
      <c r="D355" s="1">
        <v>1995</v>
      </c>
      <c r="E355" s="1" t="s">
        <v>13</v>
      </c>
      <c r="F355" s="2" t="s">
        <v>204</v>
      </c>
      <c r="G355">
        <v>4</v>
      </c>
      <c r="H355">
        <v>7948278</v>
      </c>
      <c r="I355" s="1">
        <v>18192.27</v>
      </c>
      <c r="J355" s="1">
        <v>605</v>
      </c>
      <c r="K355" s="1">
        <v>88970.59</v>
      </c>
      <c r="L355" s="1">
        <v>83333.33</v>
      </c>
      <c r="M355" s="3">
        <v>6</v>
      </c>
      <c r="N355">
        <v>6.8</v>
      </c>
      <c r="O355">
        <v>6</v>
      </c>
      <c r="P355"/>
      <c r="Q355" s="1">
        <f t="shared" si="95"/>
        <v>10</v>
      </c>
      <c r="R355" s="5">
        <f t="shared" si="96"/>
        <v>-8.0913486882065837E-3</v>
      </c>
      <c r="S355" s="4">
        <f t="shared" si="97"/>
        <v>0.71989206668546579</v>
      </c>
      <c r="T355" s="6">
        <f t="shared" si="98"/>
        <v>-0.59930392858725756</v>
      </c>
      <c r="U355" s="6">
        <f t="shared" si="99"/>
        <v>0.49941992051258371</v>
      </c>
      <c r="V355" s="4">
        <f t="shared" si="100"/>
        <v>6.7919086513117932</v>
      </c>
      <c r="W355" s="4">
        <f t="shared" si="101"/>
        <v>2527.0829950607776</v>
      </c>
      <c r="X355" s="4">
        <f t="shared" si="102"/>
        <v>20085958173.815689</v>
      </c>
      <c r="Y355" s="6">
        <f t="shared" si="103"/>
        <v>5.4006960714127423</v>
      </c>
      <c r="Z355" s="6">
        <f t="shared" si="104"/>
        <v>3642.6800879965331</v>
      </c>
      <c r="AA355" s="6">
        <f t="shared" si="105"/>
        <v>28953034004.460907</v>
      </c>
      <c r="AB355" s="26">
        <v>-13.586906357416865</v>
      </c>
      <c r="AC355" s="4">
        <f t="shared" si="106"/>
        <v>16791.893268943215</v>
      </c>
      <c r="AD355" s="4">
        <f t="shared" si="107"/>
        <v>24280610753364.836</v>
      </c>
      <c r="AE355" s="4">
        <f t="shared" si="108"/>
        <v>3054826.5615979759</v>
      </c>
      <c r="AF355" s="27">
        <v>-10.156431443339946</v>
      </c>
      <c r="AG355" s="6">
        <f t="shared" si="109"/>
        <v>169.47046329700788</v>
      </c>
      <c r="AH355" s="6">
        <f t="shared" si="110"/>
        <v>14685917458.46015</v>
      </c>
      <c r="AI355" s="6">
        <f t="shared" si="111"/>
        <v>30830.524253242576</v>
      </c>
      <c r="AK355" s="1">
        <f t="shared" si="112"/>
        <v>6.9157623090746081E-9</v>
      </c>
      <c r="AL355" s="1">
        <f t="shared" si="113"/>
        <v>5.4968401414446907E-2</v>
      </c>
    </row>
    <row r="356" spans="4:38" x14ac:dyDescent="0.25">
      <c r="D356" s="1">
        <v>1996</v>
      </c>
      <c r="E356" s="1" t="s">
        <v>13</v>
      </c>
      <c r="F356" s="2" t="s">
        <v>204</v>
      </c>
      <c r="G356">
        <v>4</v>
      </c>
      <c r="H356">
        <v>7959017</v>
      </c>
      <c r="I356" s="1">
        <v>19136.099999999999</v>
      </c>
      <c r="J356" s="1">
        <v>557</v>
      </c>
      <c r="K356" s="1">
        <v>87031.25</v>
      </c>
      <c r="L356" s="1">
        <v>83333.33</v>
      </c>
      <c r="M356" s="3">
        <v>5</v>
      </c>
      <c r="N356">
        <v>6.4</v>
      </c>
      <c r="O356">
        <v>6</v>
      </c>
      <c r="P356"/>
      <c r="Q356" s="1">
        <f t="shared" si="95"/>
        <v>10</v>
      </c>
      <c r="R356" s="5">
        <f t="shared" si="96"/>
        <v>-7.6922674944215385E-3</v>
      </c>
      <c r="S356" s="4">
        <f t="shared" si="97"/>
        <v>0.66946765537387454</v>
      </c>
      <c r="T356" s="6">
        <f t="shared" si="98"/>
        <v>-0.5931706664421994</v>
      </c>
      <c r="U356" s="6">
        <f t="shared" si="99"/>
        <v>0.49430886892947734</v>
      </c>
      <c r="V356" s="4">
        <f t="shared" si="100"/>
        <v>6.3923077325055786</v>
      </c>
      <c r="W356" s="4">
        <f t="shared" si="101"/>
        <v>2858.4054578877526</v>
      </c>
      <c r="X356" s="4">
        <f t="shared" si="102"/>
        <v>22750097632.221409</v>
      </c>
      <c r="Y356" s="6">
        <f t="shared" si="103"/>
        <v>5.4068293335578002</v>
      </c>
      <c r="Z356" s="6">
        <f t="shared" si="104"/>
        <v>3871.283968957096</v>
      </c>
      <c r="AA356" s="6">
        <f t="shared" si="105"/>
        <v>30811614920.757</v>
      </c>
      <c r="AB356" s="26">
        <v>-13.586906357416865</v>
      </c>
      <c r="AC356" s="4">
        <f t="shared" si="106"/>
        <v>17663.070566994895</v>
      </c>
      <c r="AD356" s="4">
        <f t="shared" si="107"/>
        <v>26901659297836.477</v>
      </c>
      <c r="AE356" s="4">
        <f t="shared" si="108"/>
        <v>3380022.8467707098</v>
      </c>
      <c r="AF356" s="27">
        <v>-10.156431443339946</v>
      </c>
      <c r="AG356" s="6">
        <f t="shared" si="109"/>
        <v>171.22275287578847</v>
      </c>
      <c r="AH356" s="6">
        <f t="shared" si="110"/>
        <v>15468706719.720131</v>
      </c>
      <c r="AI356" s="6">
        <f t="shared" si="111"/>
        <v>32765.357213063755</v>
      </c>
      <c r="AK356" s="1">
        <f t="shared" si="112"/>
        <v>6.5657922329034256E-9</v>
      </c>
      <c r="AL356" s="1">
        <f t="shared" si="113"/>
        <v>5.2257252000146324E-2</v>
      </c>
    </row>
    <row r="357" spans="4:38" x14ac:dyDescent="0.25">
      <c r="D357" s="1">
        <v>1997</v>
      </c>
      <c r="E357" s="1" t="s">
        <v>13</v>
      </c>
      <c r="F357" s="2" t="s">
        <v>204</v>
      </c>
      <c r="G357">
        <v>4</v>
      </c>
      <c r="H357">
        <v>7968041</v>
      </c>
      <c r="I357" s="1">
        <v>18969.990000000002</v>
      </c>
      <c r="J357" s="1">
        <v>517</v>
      </c>
      <c r="K357" s="1">
        <v>86166.67</v>
      </c>
      <c r="L357" s="1">
        <v>80000</v>
      </c>
      <c r="M357" s="3">
        <v>5</v>
      </c>
      <c r="N357">
        <v>6</v>
      </c>
      <c r="O357">
        <v>5</v>
      </c>
      <c r="P357"/>
      <c r="Q357" s="1">
        <f t="shared" si="95"/>
        <v>10</v>
      </c>
      <c r="R357" s="5">
        <f t="shared" si="96"/>
        <v>-7.7596245438189462E-3</v>
      </c>
      <c r="S357" s="4">
        <f t="shared" si="97"/>
        <v>0.66862100739114771</v>
      </c>
      <c r="T357" s="6">
        <f t="shared" si="98"/>
        <v>-0.59422110985432708</v>
      </c>
      <c r="U357" s="6">
        <f t="shared" si="99"/>
        <v>0.47537688788346166</v>
      </c>
      <c r="V357" s="4">
        <f t="shared" si="100"/>
        <v>5.9922403754561815</v>
      </c>
      <c r="W357" s="4">
        <f t="shared" si="101"/>
        <v>2837.1812716471281</v>
      </c>
      <c r="X357" s="4">
        <f t="shared" si="102"/>
        <v>22606776696.916454</v>
      </c>
      <c r="Y357" s="6">
        <f t="shared" si="103"/>
        <v>4.4057788901456725</v>
      </c>
      <c r="Z357" s="6">
        <f t="shared" si="104"/>
        <v>3990.5158377515577</v>
      </c>
      <c r="AA357" s="6">
        <f t="shared" si="105"/>
        <v>31796593806.35376</v>
      </c>
      <c r="AB357" s="26">
        <v>-13.586906357416865</v>
      </c>
      <c r="AC357" s="4">
        <f t="shared" si="106"/>
        <v>17509.747128473802</v>
      </c>
      <c r="AD357" s="4">
        <f t="shared" si="107"/>
        <v>26466623306925.098</v>
      </c>
      <c r="AE357" s="4">
        <f t="shared" si="108"/>
        <v>3321597.2792967679</v>
      </c>
      <c r="AF357" s="27">
        <v>-10.156431443339946</v>
      </c>
      <c r="AG357" s="6">
        <f t="shared" si="109"/>
        <v>170.92007124805426</v>
      </c>
      <c r="AH357" s="6">
        <f t="shared" si="110"/>
        <v>15351817657.969673</v>
      </c>
      <c r="AI357" s="6">
        <f t="shared" si="111"/>
        <v>32423.520423748771</v>
      </c>
      <c r="AK357" s="1">
        <f t="shared" si="112"/>
        <v>6.6157843127242863E-9</v>
      </c>
      <c r="AL357" s="1">
        <f t="shared" si="113"/>
        <v>5.2714840650943937E-2</v>
      </c>
    </row>
    <row r="358" spans="4:38" x14ac:dyDescent="0.25">
      <c r="D358" s="1">
        <v>1998</v>
      </c>
      <c r="E358" s="1" t="s">
        <v>13</v>
      </c>
      <c r="F358" s="2" t="s">
        <v>204</v>
      </c>
      <c r="G358">
        <v>4</v>
      </c>
      <c r="H358">
        <v>7976789</v>
      </c>
      <c r="I358" s="1">
        <v>19568.73</v>
      </c>
      <c r="J358" s="1">
        <v>487</v>
      </c>
      <c r="K358" s="1">
        <v>83965.52</v>
      </c>
      <c r="L358" s="1">
        <v>80000</v>
      </c>
      <c r="M358" s="3">
        <v>4</v>
      </c>
      <c r="N358">
        <v>5.8</v>
      </c>
      <c r="O358">
        <v>5</v>
      </c>
      <c r="P358"/>
      <c r="Q358" s="1">
        <f t="shared" si="95"/>
        <v>10</v>
      </c>
      <c r="R358" s="5">
        <f t="shared" si="96"/>
        <v>-7.5222050690054998E-3</v>
      </c>
      <c r="S358" s="4">
        <f t="shared" si="97"/>
        <v>0.63160586016568265</v>
      </c>
      <c r="T358" s="6">
        <f t="shared" si="98"/>
        <v>-0.59048973000662297</v>
      </c>
      <c r="U358" s="6">
        <f t="shared" si="99"/>
        <v>0.47239178400529841</v>
      </c>
      <c r="V358" s="4">
        <f t="shared" si="100"/>
        <v>5.7924777949309947</v>
      </c>
      <c r="W358" s="4">
        <f t="shared" si="101"/>
        <v>3098.2502275812853</v>
      </c>
      <c r="X358" s="4">
        <f t="shared" si="102"/>
        <v>24714088334.617893</v>
      </c>
      <c r="Y358" s="6">
        <f t="shared" si="103"/>
        <v>4.409510269993377</v>
      </c>
      <c r="Z358" s="6">
        <f t="shared" si="104"/>
        <v>4142.4789047094246</v>
      </c>
      <c r="AA358" s="6">
        <f t="shared" si="105"/>
        <v>33043680159.818188</v>
      </c>
      <c r="AB358" s="26">
        <v>-13.586906357416865</v>
      </c>
      <c r="AC358" s="4">
        <f t="shared" si="106"/>
        <v>18062.398236655852</v>
      </c>
      <c r="AD358" s="4">
        <f t="shared" si="107"/>
        <v>28194614358181.211</v>
      </c>
      <c r="AE358" s="4">
        <f t="shared" si="108"/>
        <v>3534581.9424559446</v>
      </c>
      <c r="AF358" s="27">
        <v>-10.156431443339946</v>
      </c>
      <c r="AG358" s="6">
        <f t="shared" si="109"/>
        <v>172.00013695794561</v>
      </c>
      <c r="AH358" s="6">
        <f t="shared" si="110"/>
        <v>15853745668.121912</v>
      </c>
      <c r="AI358" s="6">
        <f t="shared" si="111"/>
        <v>33658.242400930591</v>
      </c>
      <c r="AK358" s="1">
        <f t="shared" si="112"/>
        <v>6.4063292397594721E-9</v>
      </c>
      <c r="AL358" s="1">
        <f t="shared" si="113"/>
        <v>5.1101936610091707E-2</v>
      </c>
    </row>
    <row r="359" spans="4:38" x14ac:dyDescent="0.25">
      <c r="D359" s="1">
        <v>1999</v>
      </c>
      <c r="E359" s="1" t="s">
        <v>13</v>
      </c>
      <c r="F359" s="2" t="s">
        <v>204</v>
      </c>
      <c r="G359">
        <v>4</v>
      </c>
      <c r="H359">
        <v>7992324</v>
      </c>
      <c r="I359" s="1">
        <v>20188.61</v>
      </c>
      <c r="J359" s="1">
        <v>465</v>
      </c>
      <c r="K359" s="1">
        <v>83035.710000000006</v>
      </c>
      <c r="L359" s="1">
        <v>80000</v>
      </c>
      <c r="M359" s="3">
        <v>4</v>
      </c>
      <c r="N359">
        <v>5.6</v>
      </c>
      <c r="O359">
        <v>5</v>
      </c>
      <c r="P359"/>
      <c r="Q359" s="1">
        <f t="shared" si="95"/>
        <v>10</v>
      </c>
      <c r="R359" s="5">
        <f t="shared" si="96"/>
        <v>-7.2912399615426716E-3</v>
      </c>
      <c r="S359" s="4">
        <f t="shared" si="97"/>
        <v>0.60543328698706855</v>
      </c>
      <c r="T359" s="6">
        <f t="shared" si="98"/>
        <v>-0.58678023678787428</v>
      </c>
      <c r="U359" s="6">
        <f t="shared" si="99"/>
        <v>0.46942418943029945</v>
      </c>
      <c r="V359" s="4">
        <f t="shared" si="100"/>
        <v>5.5927087600384571</v>
      </c>
      <c r="W359" s="4">
        <f t="shared" si="101"/>
        <v>3334.5721872129589</v>
      </c>
      <c r="X359" s="4">
        <f t="shared" si="102"/>
        <v>26650981321.594624</v>
      </c>
      <c r="Y359" s="6">
        <f t="shared" si="103"/>
        <v>4.4132197632121262</v>
      </c>
      <c r="Z359" s="6">
        <f t="shared" si="104"/>
        <v>4300.7178698015568</v>
      </c>
      <c r="AA359" s="6">
        <f t="shared" si="105"/>
        <v>34372730648.043861</v>
      </c>
      <c r="AB359" s="26">
        <v>-13.586906357416865</v>
      </c>
      <c r="AC359" s="4">
        <f t="shared" si="106"/>
        <v>18634.562062256093</v>
      </c>
      <c r="AD359" s="4">
        <f t="shared" si="107"/>
        <v>30067594914310.488</v>
      </c>
      <c r="AE359" s="4">
        <f t="shared" si="108"/>
        <v>3762059.0599568398</v>
      </c>
      <c r="AF359" s="27">
        <v>-10.156431443339946</v>
      </c>
      <c r="AG359" s="6">
        <f t="shared" si="109"/>
        <v>173.0874832959239</v>
      </c>
      <c r="AH359" s="6">
        <f t="shared" si="110"/>
        <v>16387799476.750294</v>
      </c>
      <c r="AI359" s="6">
        <f t="shared" si="111"/>
        <v>34943.95696142922</v>
      </c>
      <c r="AK359" s="1">
        <f t="shared" si="112"/>
        <v>6.1975565772262962E-9</v>
      </c>
      <c r="AL359" s="1">
        <f t="shared" si="113"/>
        <v>4.9532880173523586E-2</v>
      </c>
    </row>
    <row r="360" spans="4:38" x14ac:dyDescent="0.25">
      <c r="D360" s="1">
        <v>2000</v>
      </c>
      <c r="E360" s="1" t="s">
        <v>13</v>
      </c>
      <c r="F360" s="2" t="s">
        <v>204</v>
      </c>
      <c r="G360">
        <v>4</v>
      </c>
      <c r="H360">
        <v>8011566</v>
      </c>
      <c r="I360" s="1">
        <v>20462.990000000002</v>
      </c>
      <c r="J360" s="1">
        <v>449</v>
      </c>
      <c r="K360" s="1">
        <v>81636.36</v>
      </c>
      <c r="L360" s="1">
        <v>80000</v>
      </c>
      <c r="M360" s="3">
        <v>4</v>
      </c>
      <c r="N360">
        <v>5.5</v>
      </c>
      <c r="O360">
        <v>5</v>
      </c>
      <c r="P360"/>
      <c r="Q360" s="1">
        <f t="shared" si="95"/>
        <v>10</v>
      </c>
      <c r="R360" s="5">
        <f t="shared" si="96"/>
        <v>-7.1934746583954736E-3</v>
      </c>
      <c r="S360" s="4">
        <f t="shared" si="97"/>
        <v>0.58724908686364996</v>
      </c>
      <c r="T360" s="6">
        <f t="shared" si="98"/>
        <v>-0.58518534630532604</v>
      </c>
      <c r="U360" s="6">
        <f t="shared" si="99"/>
        <v>0.46814827704426082</v>
      </c>
      <c r="V360" s="4">
        <f t="shared" si="100"/>
        <v>5.4928065253416047</v>
      </c>
      <c r="W360" s="4">
        <f t="shared" si="101"/>
        <v>3484.5503309826668</v>
      </c>
      <c r="X360" s="4">
        <f t="shared" si="102"/>
        <v>27916704956.989479</v>
      </c>
      <c r="Y360" s="6">
        <f t="shared" si="103"/>
        <v>4.4148146536946742</v>
      </c>
      <c r="Z360" s="6">
        <f t="shared" si="104"/>
        <v>4371.0488756247923</v>
      </c>
      <c r="AA360" s="6">
        <f t="shared" si="105"/>
        <v>35018946556.293816</v>
      </c>
      <c r="AB360" s="26">
        <v>-13.586906357416865</v>
      </c>
      <c r="AC360" s="4">
        <f t="shared" si="106"/>
        <v>18887.821258339522</v>
      </c>
      <c r="AD360" s="4">
        <f t="shared" si="107"/>
        <v>30964806542567.586</v>
      </c>
      <c r="AE360" s="4">
        <f t="shared" si="108"/>
        <v>3865012.9753118907</v>
      </c>
      <c r="AF360" s="27">
        <v>-10.156431443339946</v>
      </c>
      <c r="AG360" s="6">
        <f t="shared" si="109"/>
        <v>173.55922371372458</v>
      </c>
      <c r="AH360" s="6">
        <f t="shared" si="110"/>
        <v>16650514133.122396</v>
      </c>
      <c r="AI360" s="6">
        <f t="shared" si="111"/>
        <v>35515.406592617095</v>
      </c>
      <c r="AK360" s="1">
        <f t="shared" si="112"/>
        <v>6.0997704708325152E-9</v>
      </c>
      <c r="AL360" s="1">
        <f t="shared" si="113"/>
        <v>4.8868713711925769E-2</v>
      </c>
    </row>
    <row r="361" spans="4:38" x14ac:dyDescent="0.25">
      <c r="D361" s="1">
        <v>2001</v>
      </c>
      <c r="E361" s="1" t="s">
        <v>13</v>
      </c>
      <c r="F361" s="2" t="s">
        <v>204</v>
      </c>
      <c r="G361">
        <v>4</v>
      </c>
      <c r="H361">
        <v>8042293</v>
      </c>
      <c r="I361" s="1">
        <v>21520.2</v>
      </c>
      <c r="J361" s="1">
        <v>435</v>
      </c>
      <c r="K361" s="1">
        <v>80555.56</v>
      </c>
      <c r="L361" s="1">
        <v>80000</v>
      </c>
      <c r="M361" s="3">
        <v>4</v>
      </c>
      <c r="N361">
        <v>5.4</v>
      </c>
      <c r="O361">
        <v>5</v>
      </c>
      <c r="P361"/>
      <c r="Q361" s="1">
        <f t="shared" si="95"/>
        <v>10</v>
      </c>
      <c r="R361" s="5">
        <f t="shared" si="96"/>
        <v>-6.8400851293203601E-3</v>
      </c>
      <c r="S361" s="4">
        <f t="shared" si="97"/>
        <v>0.55100688804007403</v>
      </c>
      <c r="T361" s="6">
        <f t="shared" si="98"/>
        <v>-0.57929088234874571</v>
      </c>
      <c r="U361" s="6">
        <f t="shared" si="99"/>
        <v>0.46343270587899654</v>
      </c>
      <c r="V361" s="4">
        <f t="shared" si="100"/>
        <v>5.3931599148706804</v>
      </c>
      <c r="W361" s="4">
        <f t="shared" si="101"/>
        <v>3905.6136079436565</v>
      </c>
      <c r="X361" s="4">
        <f t="shared" si="102"/>
        <v>31410088979.870014</v>
      </c>
      <c r="Y361" s="6">
        <f t="shared" si="103"/>
        <v>4.4207091176512545</v>
      </c>
      <c r="Z361" s="6">
        <f t="shared" si="104"/>
        <v>4643.6515435790106</v>
      </c>
      <c r="AA361" s="6">
        <f t="shared" si="105"/>
        <v>37345606303.36467</v>
      </c>
      <c r="AB361" s="26">
        <v>-13.586906357416865</v>
      </c>
      <c r="AC361" s="4">
        <f t="shared" si="106"/>
        <v>19863.650964190379</v>
      </c>
      <c r="AD361" s="4">
        <f t="shared" si="107"/>
        <v>34378369096129.535</v>
      </c>
      <c r="AE361" s="4">
        <f t="shared" si="108"/>
        <v>4274697.4147956977</v>
      </c>
      <c r="AF361" s="27">
        <v>-10.156431443339946</v>
      </c>
      <c r="AG361" s="6">
        <f t="shared" si="109"/>
        <v>175.32524251306191</v>
      </c>
      <c r="AH361" s="6">
        <f t="shared" si="110"/>
        <v>17577914024.372192</v>
      </c>
      <c r="AI361" s="6">
        <f t="shared" si="111"/>
        <v>37730.342839295954</v>
      </c>
      <c r="AK361" s="1">
        <f t="shared" si="112"/>
        <v>5.7779503468146519E-9</v>
      </c>
      <c r="AL361" s="1">
        <f t="shared" si="113"/>
        <v>4.6467969628535055E-2</v>
      </c>
    </row>
    <row r="362" spans="4:38" x14ac:dyDescent="0.25">
      <c r="D362" s="1">
        <v>2002</v>
      </c>
      <c r="E362" s="1" t="s">
        <v>13</v>
      </c>
      <c r="F362" s="2" t="s">
        <v>204</v>
      </c>
      <c r="G362">
        <v>4</v>
      </c>
      <c r="H362">
        <v>8081957</v>
      </c>
      <c r="I362" s="1">
        <v>21331.09</v>
      </c>
      <c r="J362" s="1">
        <v>422</v>
      </c>
      <c r="K362" s="1">
        <v>79622.64</v>
      </c>
      <c r="L362" s="1">
        <v>80000</v>
      </c>
      <c r="M362" s="3">
        <v>4</v>
      </c>
      <c r="N362">
        <v>5.3</v>
      </c>
      <c r="O362">
        <v>5</v>
      </c>
      <c r="P362"/>
      <c r="Q362" s="1">
        <f t="shared" si="95"/>
        <v>10</v>
      </c>
      <c r="R362" s="5">
        <f t="shared" si="96"/>
        <v>-6.9007256544320996E-3</v>
      </c>
      <c r="S362" s="4">
        <f t="shared" si="97"/>
        <v>0.54945399452161148</v>
      </c>
      <c r="T362" s="6">
        <f t="shared" si="98"/>
        <v>-0.58031723770110877</v>
      </c>
      <c r="U362" s="6">
        <f t="shared" si="99"/>
        <v>0.46425379016088703</v>
      </c>
      <c r="V362" s="4">
        <f t="shared" si="100"/>
        <v>5.2930992743455674</v>
      </c>
      <c r="W362" s="4">
        <f t="shared" si="101"/>
        <v>3882.2340382787029</v>
      </c>
      <c r="X362" s="4">
        <f t="shared" si="102"/>
        <v>31376048561.304832</v>
      </c>
      <c r="Y362" s="6">
        <f t="shared" si="103"/>
        <v>4.4196827622988915</v>
      </c>
      <c r="Z362" s="6">
        <f t="shared" si="104"/>
        <v>4594.704545676992</v>
      </c>
      <c r="AA362" s="6">
        <f t="shared" si="105"/>
        <v>37134204565.865982</v>
      </c>
      <c r="AB362" s="26">
        <v>-13.586906357416865</v>
      </c>
      <c r="AC362" s="4">
        <f t="shared" si="106"/>
        <v>19689.097984485823</v>
      </c>
      <c r="AD362" s="4">
        <f t="shared" si="107"/>
        <v>33943404829728.004</v>
      </c>
      <c r="AE362" s="4">
        <f t="shared" si="108"/>
        <v>4199899.2112588575</v>
      </c>
      <c r="AF362" s="27">
        <v>-10.156431443339946</v>
      </c>
      <c r="AG362" s="6">
        <f t="shared" si="109"/>
        <v>175.01516039010022</v>
      </c>
      <c r="AH362" s="6">
        <f t="shared" si="110"/>
        <v>17509378254.824574</v>
      </c>
      <c r="AI362" s="6">
        <f t="shared" si="111"/>
        <v>37332.641376456624</v>
      </c>
      <c r="AK362" s="1">
        <f t="shared" si="112"/>
        <v>5.8005665852477773E-9</v>
      </c>
      <c r="AL362" s="1">
        <f t="shared" si="113"/>
        <v>4.6879929717609369E-2</v>
      </c>
    </row>
    <row r="363" spans="4:38" x14ac:dyDescent="0.25">
      <c r="D363" s="1">
        <v>2003</v>
      </c>
      <c r="E363" s="1" t="s">
        <v>13</v>
      </c>
      <c r="F363" s="2" t="s">
        <v>204</v>
      </c>
      <c r="G363">
        <v>4</v>
      </c>
      <c r="H363">
        <v>8121423</v>
      </c>
      <c r="I363" s="1">
        <v>21384.23</v>
      </c>
      <c r="J363" s="1">
        <v>408</v>
      </c>
      <c r="K363" s="1">
        <v>78461.539999999994</v>
      </c>
      <c r="L363" s="1">
        <v>60000</v>
      </c>
      <c r="M363" s="3">
        <v>4</v>
      </c>
      <c r="N363">
        <v>5.2</v>
      </c>
      <c r="O363">
        <v>5</v>
      </c>
      <c r="P363"/>
      <c r="Q363" s="1">
        <f t="shared" si="95"/>
        <v>10</v>
      </c>
      <c r="R363" s="5">
        <f t="shared" si="96"/>
        <v>-6.8835772903677152E-3</v>
      </c>
      <c r="S363" s="4">
        <f t="shared" si="97"/>
        <v>0.54009607491127809</v>
      </c>
      <c r="T363" s="6">
        <f t="shared" si="98"/>
        <v>-0.58002763913616906</v>
      </c>
      <c r="U363" s="6">
        <f t="shared" si="99"/>
        <v>0.34801658348170145</v>
      </c>
      <c r="V363" s="4">
        <f t="shared" si="100"/>
        <v>5.1931164227096325</v>
      </c>
      <c r="W363" s="4">
        <f t="shared" si="101"/>
        <v>3959.3381609953003</v>
      </c>
      <c r="X363" s="4">
        <f t="shared" si="102"/>
        <v>32155460005.484936</v>
      </c>
      <c r="Y363" s="6">
        <f t="shared" si="103"/>
        <v>4.4199723608638308</v>
      </c>
      <c r="Z363" s="6">
        <f t="shared" si="104"/>
        <v>6144.6008652988139</v>
      </c>
      <c r="AA363" s="6">
        <f t="shared" si="105"/>
        <v>49902902793.25769</v>
      </c>
      <c r="AB363" s="26">
        <v>-13.586906357416865</v>
      </c>
      <c r="AC363" s="4">
        <f t="shared" si="106"/>
        <v>19738.147454854919</v>
      </c>
      <c r="AD363" s="4">
        <f t="shared" si="107"/>
        <v>34279315168579.633</v>
      </c>
      <c r="AE363" s="4">
        <f t="shared" si="108"/>
        <v>4220850.8494853219</v>
      </c>
      <c r="AF363" s="27">
        <v>-10.156431443339946</v>
      </c>
      <c r="AG363" s="6">
        <f t="shared" si="109"/>
        <v>175.10254267306721</v>
      </c>
      <c r="AH363" s="6">
        <f t="shared" si="110"/>
        <v>17638712813.88607</v>
      </c>
      <c r="AI363" s="6">
        <f t="shared" si="111"/>
        <v>37444.330461056838</v>
      </c>
      <c r="AK363" s="1">
        <f t="shared" si="112"/>
        <v>5.7580343591422958E-9</v>
      </c>
      <c r="AL363" s="1">
        <f t="shared" si="113"/>
        <v>4.6763432679128497E-2</v>
      </c>
    </row>
    <row r="364" spans="4:38" x14ac:dyDescent="0.25">
      <c r="D364" s="1">
        <v>2004</v>
      </c>
      <c r="E364" s="1" t="s">
        <v>13</v>
      </c>
      <c r="F364" s="2" t="s">
        <v>204</v>
      </c>
      <c r="G364">
        <v>4</v>
      </c>
      <c r="H364">
        <v>8171966</v>
      </c>
      <c r="I364" s="1">
        <v>21569.49</v>
      </c>
      <c r="J364" s="1">
        <v>394</v>
      </c>
      <c r="K364" s="1">
        <v>77254.899999999994</v>
      </c>
      <c r="L364" s="1">
        <v>75000</v>
      </c>
      <c r="M364" s="3">
        <v>3</v>
      </c>
      <c r="N364">
        <v>5.0999999999999996</v>
      </c>
      <c r="O364">
        <v>4</v>
      </c>
      <c r="P364"/>
      <c r="Q364" s="1">
        <f t="shared" si="95"/>
        <v>10</v>
      </c>
      <c r="R364" s="5">
        <f t="shared" si="96"/>
        <v>-6.8244543565935019E-3</v>
      </c>
      <c r="S364" s="4">
        <f t="shared" si="97"/>
        <v>0.52722253887319526</v>
      </c>
      <c r="T364" s="6">
        <f t="shared" si="98"/>
        <v>-0.57902529707748085</v>
      </c>
      <c r="U364" s="6">
        <f t="shared" si="99"/>
        <v>0.43426897280811061</v>
      </c>
      <c r="V364" s="4">
        <f t="shared" si="100"/>
        <v>5.0931755456434065</v>
      </c>
      <c r="W364" s="4">
        <f t="shared" si="101"/>
        <v>4091.154760966655</v>
      </c>
      <c r="X364" s="4">
        <f t="shared" si="102"/>
        <v>33432777607.357632</v>
      </c>
      <c r="Y364" s="6">
        <f t="shared" si="103"/>
        <v>3.420974702922519</v>
      </c>
      <c r="Z364" s="6">
        <f t="shared" si="104"/>
        <v>4966.8503509530856</v>
      </c>
      <c r="AA364" s="6">
        <f t="shared" si="105"/>
        <v>40588932195.076683</v>
      </c>
      <c r="AB364" s="26">
        <v>-13.586906357416865</v>
      </c>
      <c r="AC364" s="4">
        <f t="shared" si="106"/>
        <v>19909.146793970078</v>
      </c>
      <c r="AD364" s="4">
        <f t="shared" si="107"/>
        <v>35092885253648.504</v>
      </c>
      <c r="AE364" s="4">
        <f t="shared" si="108"/>
        <v>4294301.4268106967</v>
      </c>
      <c r="AF364" s="27">
        <v>-10.156431443339946</v>
      </c>
      <c r="AG364" s="6">
        <f t="shared" si="109"/>
        <v>175.40566007396544</v>
      </c>
      <c r="AH364" s="6">
        <f t="shared" si="110"/>
        <v>17902247992.647556</v>
      </c>
      <c r="AI364" s="6">
        <f t="shared" si="111"/>
        <v>37834.106309087969</v>
      </c>
      <c r="AK364" s="1">
        <f t="shared" si="112"/>
        <v>5.6732715620469487E-9</v>
      </c>
      <c r="AL364" s="1">
        <f t="shared" si="113"/>
        <v>4.6361782313814555E-2</v>
      </c>
    </row>
    <row r="365" spans="4:38" x14ac:dyDescent="0.25">
      <c r="D365" s="1">
        <v>2005</v>
      </c>
      <c r="E365" s="1" t="s">
        <v>13</v>
      </c>
      <c r="F365" s="2" t="s">
        <v>204</v>
      </c>
      <c r="G365">
        <v>4</v>
      </c>
      <c r="H365">
        <v>8227829</v>
      </c>
      <c r="I365" s="1">
        <v>21805.59</v>
      </c>
      <c r="J365" s="1">
        <v>380</v>
      </c>
      <c r="K365" s="1">
        <v>77551.02</v>
      </c>
      <c r="L365" s="1">
        <v>60000</v>
      </c>
      <c r="M365" s="3">
        <v>3</v>
      </c>
      <c r="N365">
        <v>4.9000000000000004</v>
      </c>
      <c r="O365">
        <v>5</v>
      </c>
      <c r="P365"/>
      <c r="Q365" s="1">
        <f t="shared" si="95"/>
        <v>10</v>
      </c>
      <c r="R365" s="5">
        <f t="shared" si="96"/>
        <v>-6.7505625850985919E-3</v>
      </c>
      <c r="S365" s="4">
        <f t="shared" si="97"/>
        <v>0.52351301404823269</v>
      </c>
      <c r="T365" s="6">
        <f t="shared" si="98"/>
        <v>-0.57776399609487461</v>
      </c>
      <c r="U365" s="6">
        <f t="shared" si="99"/>
        <v>0.3466583976569248</v>
      </c>
      <c r="V365" s="4">
        <f t="shared" si="100"/>
        <v>4.8932494374149016</v>
      </c>
      <c r="W365" s="4">
        <f t="shared" si="101"/>
        <v>4165.2431582132531</v>
      </c>
      <c r="X365" s="4">
        <f t="shared" si="102"/>
        <v>34270908449.198593</v>
      </c>
      <c r="Y365" s="6">
        <f t="shared" si="103"/>
        <v>4.4222360039051249</v>
      </c>
      <c r="Z365" s="6">
        <f t="shared" si="104"/>
        <v>6290.2240786274551</v>
      </c>
      <c r="AA365" s="6">
        <f t="shared" si="105"/>
        <v>51754888090.629257</v>
      </c>
      <c r="AB365" s="26">
        <v>-13.586906357416865</v>
      </c>
      <c r="AC365" s="4">
        <f t="shared" si="106"/>
        <v>20127.07264933598</v>
      </c>
      <c r="AD365" s="4">
        <f t="shared" si="107"/>
        <v>36110517580452.766</v>
      </c>
      <c r="AE365" s="4">
        <f t="shared" si="108"/>
        <v>4388826.9409163417</v>
      </c>
      <c r="AF365" s="27">
        <v>-10.156431443339946</v>
      </c>
      <c r="AG365" s="6">
        <f t="shared" si="109"/>
        <v>175.7885834352364</v>
      </c>
      <c r="AH365" s="6">
        <f t="shared" si="110"/>
        <v>18221924399.000473</v>
      </c>
      <c r="AI365" s="6">
        <f t="shared" si="111"/>
        <v>38331.737770695567</v>
      </c>
      <c r="AK365" s="1">
        <f t="shared" si="112"/>
        <v>5.5737424988422505E-9</v>
      </c>
      <c r="AL365" s="1">
        <f t="shared" si="113"/>
        <v>4.5859800170506733E-2</v>
      </c>
    </row>
    <row r="366" spans="4:38" x14ac:dyDescent="0.25">
      <c r="D366" s="1">
        <v>2006</v>
      </c>
      <c r="E366" s="1" t="s">
        <v>13</v>
      </c>
      <c r="F366" s="2" t="s">
        <v>204</v>
      </c>
      <c r="G366">
        <v>4</v>
      </c>
      <c r="H366">
        <v>8268641</v>
      </c>
      <c r="I366" s="1">
        <v>22098.19</v>
      </c>
      <c r="J366" s="1">
        <v>368</v>
      </c>
      <c r="K366" s="1">
        <v>76666.67</v>
      </c>
      <c r="L366" s="1">
        <v>75000</v>
      </c>
      <c r="M366" s="3">
        <v>3</v>
      </c>
      <c r="N366">
        <v>4.8</v>
      </c>
      <c r="O366">
        <v>4</v>
      </c>
      <c r="P366"/>
      <c r="Q366" s="1">
        <f t="shared" si="95"/>
        <v>10</v>
      </c>
      <c r="R366" s="5">
        <f t="shared" si="96"/>
        <v>-6.6611790377401961E-3</v>
      </c>
      <c r="S366" s="4">
        <f t="shared" si="97"/>
        <v>0.51069041509734514</v>
      </c>
      <c r="T366" s="6">
        <f t="shared" si="98"/>
        <v>-0.57622527930132517</v>
      </c>
      <c r="U366" s="6">
        <f t="shared" si="99"/>
        <v>0.43216895947599393</v>
      </c>
      <c r="V366" s="4">
        <f t="shared" si="100"/>
        <v>4.7933388209622594</v>
      </c>
      <c r="W366" s="4">
        <f t="shared" si="101"/>
        <v>4327.1205698637905</v>
      </c>
      <c r="X366" s="4">
        <f t="shared" si="102"/>
        <v>35779406555.919106</v>
      </c>
      <c r="Y366" s="6">
        <f t="shared" si="103"/>
        <v>3.4237747206986748</v>
      </c>
      <c r="Z366" s="6">
        <f t="shared" si="104"/>
        <v>5113.3218884563385</v>
      </c>
      <c r="AA366" s="6">
        <f t="shared" si="105"/>
        <v>42280223013.087509</v>
      </c>
      <c r="AB366" s="26">
        <v>-13.586906357416865</v>
      </c>
      <c r="AC366" s="4">
        <f t="shared" si="106"/>
        <v>20397.149334130827</v>
      </c>
      <c r="AD366" s="4">
        <f t="shared" si="107"/>
        <v>37270079177711.68</v>
      </c>
      <c r="AE366" s="4">
        <f t="shared" si="108"/>
        <v>4507400.8144399645</v>
      </c>
      <c r="AF366" s="27">
        <v>-10.156431443339946</v>
      </c>
      <c r="AG366" s="6">
        <f t="shared" si="109"/>
        <v>176.25799853235611</v>
      </c>
      <c r="AH366" s="6">
        <f t="shared" si="110"/>
        <v>18558034647.659283</v>
      </c>
      <c r="AI366" s="6">
        <f t="shared" si="111"/>
        <v>38949.827405877259</v>
      </c>
      <c r="AK366" s="1">
        <f t="shared" si="112"/>
        <v>5.472794741560078E-9</v>
      </c>
      <c r="AL366" s="1">
        <f t="shared" si="113"/>
        <v>4.5252574984648068E-2</v>
      </c>
    </row>
    <row r="367" spans="4:38" x14ac:dyDescent="0.25">
      <c r="D367" s="1">
        <v>2007</v>
      </c>
      <c r="E367" s="1" t="s">
        <v>13</v>
      </c>
      <c r="F367" s="2" t="s">
        <v>204</v>
      </c>
      <c r="G367">
        <v>4</v>
      </c>
      <c r="H367">
        <v>8295487</v>
      </c>
      <c r="I367" s="1">
        <v>22885.71</v>
      </c>
      <c r="J367" s="1">
        <v>359</v>
      </c>
      <c r="K367" s="1">
        <v>78043.48</v>
      </c>
      <c r="L367" s="1">
        <v>75000</v>
      </c>
      <c r="M367" s="3">
        <v>3</v>
      </c>
      <c r="N367">
        <v>4.5999999999999996</v>
      </c>
      <c r="O367">
        <v>4</v>
      </c>
      <c r="P367"/>
      <c r="Q367" s="1">
        <f t="shared" si="95"/>
        <v>10</v>
      </c>
      <c r="R367" s="5">
        <f t="shared" si="96"/>
        <v>-6.4319612544247052E-3</v>
      </c>
      <c r="S367" s="4">
        <f t="shared" si="97"/>
        <v>0.50197263952046933</v>
      </c>
      <c r="T367" s="6">
        <f t="shared" si="98"/>
        <v>-0.57221214007064036</v>
      </c>
      <c r="U367" s="6">
        <f t="shared" si="99"/>
        <v>0.42915910505298033</v>
      </c>
      <c r="V367" s="4">
        <f t="shared" si="100"/>
        <v>4.5935680387455751</v>
      </c>
      <c r="W367" s="4">
        <f t="shared" si="101"/>
        <v>4559.1548618790348</v>
      </c>
      <c r="X367" s="4">
        <f t="shared" si="102"/>
        <v>37820409887.70433</v>
      </c>
      <c r="Y367" s="6">
        <f t="shared" si="103"/>
        <v>3.4277878599293596</v>
      </c>
      <c r="Z367" s="6">
        <f t="shared" si="104"/>
        <v>5332.6865795320182</v>
      </c>
      <c r="AA367" s="6">
        <f t="shared" si="105"/>
        <v>44237232195.582321</v>
      </c>
      <c r="AB367" s="26">
        <v>-13.586906357416865</v>
      </c>
      <c r="AC367" s="4">
        <f t="shared" si="106"/>
        <v>21124.04882425263</v>
      </c>
      <c r="AD367" s="4">
        <f t="shared" si="107"/>
        <v>40103607404122.992</v>
      </c>
      <c r="AE367" s="4">
        <f t="shared" si="108"/>
        <v>4834388.5541768661</v>
      </c>
      <c r="AF367" s="27">
        <v>-10.156431443339946</v>
      </c>
      <c r="AG367" s="6">
        <f t="shared" si="109"/>
        <v>177.49416225398713</v>
      </c>
      <c r="AH367" s="6">
        <f t="shared" si="110"/>
        <v>19281793117.376305</v>
      </c>
      <c r="AI367" s="6">
        <f t="shared" si="111"/>
        <v>40620.799240376953</v>
      </c>
      <c r="AK367" s="1">
        <f t="shared" si="112"/>
        <v>5.2673687460048543E-9</v>
      </c>
      <c r="AL367" s="1">
        <f t="shared" si="113"/>
        <v>4.369538895668957E-2</v>
      </c>
    </row>
    <row r="368" spans="4:38" x14ac:dyDescent="0.25">
      <c r="D368" s="1">
        <v>2008</v>
      </c>
      <c r="E368" s="1" t="s">
        <v>13</v>
      </c>
      <c r="F368" s="2" t="s">
        <v>204</v>
      </c>
      <c r="G368">
        <v>4</v>
      </c>
      <c r="H368">
        <v>8321496</v>
      </c>
      <c r="I368" s="1">
        <v>23392.43</v>
      </c>
      <c r="J368" s="1">
        <v>352</v>
      </c>
      <c r="K368" s="1">
        <v>78222.22</v>
      </c>
      <c r="L368" s="1">
        <v>75000</v>
      </c>
      <c r="M368" s="3">
        <v>3</v>
      </c>
      <c r="N368">
        <v>4.5</v>
      </c>
      <c r="O368">
        <v>4</v>
      </c>
      <c r="P368"/>
      <c r="Q368" s="1">
        <f t="shared" si="95"/>
        <v>10</v>
      </c>
      <c r="R368" s="5">
        <f t="shared" si="96"/>
        <v>-6.292633984583902E-3</v>
      </c>
      <c r="S368" s="4">
        <f t="shared" si="97"/>
        <v>0.49222379992159859</v>
      </c>
      <c r="T368" s="6">
        <f t="shared" si="98"/>
        <v>-0.56972357854064914</v>
      </c>
      <c r="U368" s="6">
        <f t="shared" si="99"/>
        <v>0.42729268390548686</v>
      </c>
      <c r="V368" s="4">
        <f t="shared" si="100"/>
        <v>4.4937073660154159</v>
      </c>
      <c r="W368" s="4">
        <f t="shared" si="101"/>
        <v>4752.3971826892457</v>
      </c>
      <c r="X368" s="4">
        <f t="shared" si="102"/>
        <v>39547054146.159828</v>
      </c>
      <c r="Y368" s="6">
        <f t="shared" si="103"/>
        <v>3.4302764214593511</v>
      </c>
      <c r="Z368" s="6">
        <f t="shared" si="104"/>
        <v>5474.5683418193476</v>
      </c>
      <c r="AA368" s="6">
        <f t="shared" si="105"/>
        <v>45556598558.176331</v>
      </c>
      <c r="AB368" s="26">
        <v>-13.586906357416865</v>
      </c>
      <c r="AC368" s="4">
        <f t="shared" si="106"/>
        <v>21591.763307230231</v>
      </c>
      <c r="AD368" s="4">
        <f t="shared" si="107"/>
        <v>42030529190670.82</v>
      </c>
      <c r="AE368" s="4">
        <f t="shared" si="108"/>
        <v>5050838.1174095161</v>
      </c>
      <c r="AF368" s="27">
        <v>-10.156431443339946</v>
      </c>
      <c r="AG368" s="6">
        <f t="shared" si="109"/>
        <v>178.26945953958435</v>
      </c>
      <c r="AH368" s="6">
        <f t="shared" si="110"/>
        <v>19770510734.961662</v>
      </c>
      <c r="AI368" s="6">
        <f t="shared" si="111"/>
        <v>41701.558534175594</v>
      </c>
      <c r="AK368" s="1">
        <f t="shared" si="112"/>
        <v>5.1371618970771319E-9</v>
      </c>
      <c r="AL368" s="1">
        <f t="shared" si="113"/>
        <v>4.2748872177879767E-2</v>
      </c>
    </row>
    <row r="369" spans="4:38" x14ac:dyDescent="0.25">
      <c r="D369" s="1">
        <v>2009</v>
      </c>
      <c r="E369" s="1" t="s">
        <v>13</v>
      </c>
      <c r="F369" s="2" t="s">
        <v>204</v>
      </c>
      <c r="G369">
        <v>4</v>
      </c>
      <c r="H369">
        <v>8343323</v>
      </c>
      <c r="I369" s="1">
        <v>22660.47</v>
      </c>
      <c r="J369" s="1">
        <v>345</v>
      </c>
      <c r="K369" s="1">
        <v>78409.09</v>
      </c>
      <c r="L369" s="1">
        <v>75000</v>
      </c>
      <c r="M369" s="3">
        <v>3</v>
      </c>
      <c r="N369">
        <v>4.4000000000000004</v>
      </c>
      <c r="O369">
        <v>4</v>
      </c>
      <c r="P369"/>
      <c r="Q369" s="1">
        <f t="shared" si="95"/>
        <v>10</v>
      </c>
      <c r="R369" s="5">
        <f t="shared" si="96"/>
        <v>-6.4958935097109635E-3</v>
      </c>
      <c r="S369" s="4">
        <f t="shared" si="97"/>
        <v>0.50933709883334277</v>
      </c>
      <c r="T369" s="6">
        <f t="shared" si="98"/>
        <v>-0.57334140959777435</v>
      </c>
      <c r="U369" s="6">
        <f t="shared" si="99"/>
        <v>0.43000605719833074</v>
      </c>
      <c r="V369" s="4">
        <f t="shared" si="100"/>
        <v>4.3935041064902896</v>
      </c>
      <c r="W369" s="4">
        <f t="shared" si="101"/>
        <v>4449.0122655319483</v>
      </c>
      <c r="X369" s="4">
        <f t="shared" si="102"/>
        <v>37119546362.294815</v>
      </c>
      <c r="Y369" s="6">
        <f t="shared" si="103"/>
        <v>3.4266585904022255</v>
      </c>
      <c r="Z369" s="6">
        <f t="shared" si="104"/>
        <v>5269.8025110721546</v>
      </c>
      <c r="AA369" s="6">
        <f t="shared" si="105"/>
        <v>43967664496.08606</v>
      </c>
      <c r="AB369" s="26">
        <v>-13.586906357416865</v>
      </c>
      <c r="AC369" s="4">
        <f t="shared" si="106"/>
        <v>20916.147004419439</v>
      </c>
      <c r="AD369" s="4">
        <f t="shared" si="107"/>
        <v>39544824804402.727</v>
      </c>
      <c r="AE369" s="4">
        <f t="shared" si="108"/>
        <v>4739697.217092366</v>
      </c>
      <c r="AF369" s="27">
        <v>-10.156431443339946</v>
      </c>
      <c r="AG369" s="6">
        <f t="shared" si="109"/>
        <v>177.14456470997192</v>
      </c>
      <c r="AH369" s="6">
        <f t="shared" si="110"/>
        <v>19202117004.625313</v>
      </c>
      <c r="AI369" s="6">
        <f t="shared" si="111"/>
        <v>40141.790942733773</v>
      </c>
      <c r="AK369" s="1">
        <f t="shared" si="112"/>
        <v>5.2892248499962346E-9</v>
      </c>
      <c r="AL369" s="1">
        <f t="shared" si="113"/>
        <v>4.4129711343145132E-2</v>
      </c>
    </row>
    <row r="370" spans="4:38" x14ac:dyDescent="0.25">
      <c r="D370" s="1">
        <v>2010</v>
      </c>
      <c r="E370" s="1" t="s">
        <v>13</v>
      </c>
      <c r="F370" s="2" t="s">
        <v>204</v>
      </c>
      <c r="G370">
        <v>4</v>
      </c>
      <c r="H370">
        <v>8363404</v>
      </c>
      <c r="I370" s="1">
        <v>22777.69</v>
      </c>
      <c r="J370" s="1">
        <v>338</v>
      </c>
      <c r="K370" s="1">
        <v>78604.649999999994</v>
      </c>
      <c r="L370" s="1">
        <v>75000</v>
      </c>
      <c r="M370" s="3">
        <v>3</v>
      </c>
      <c r="N370">
        <v>4.3</v>
      </c>
      <c r="O370">
        <v>4</v>
      </c>
      <c r="P370"/>
      <c r="Q370" s="1">
        <f t="shared" si="95"/>
        <v>10</v>
      </c>
      <c r="R370" s="5">
        <f t="shared" si="96"/>
        <v>-6.4624639285195294E-3</v>
      </c>
      <c r="S370" s="4">
        <f t="shared" si="97"/>
        <v>0.50797971523890262</v>
      </c>
      <c r="T370" s="6">
        <f t="shared" si="98"/>
        <v>-0.57275190184903113</v>
      </c>
      <c r="U370" s="6">
        <f t="shared" si="99"/>
        <v>0.42956392638677338</v>
      </c>
      <c r="V370" s="4">
        <f t="shared" si="100"/>
        <v>4.2935375360714803</v>
      </c>
      <c r="W370" s="4">
        <f t="shared" si="101"/>
        <v>4483.9762921020692</v>
      </c>
      <c r="X370" s="4">
        <f t="shared" si="102"/>
        <v>37501305257.271614</v>
      </c>
      <c r="Y370" s="6">
        <f t="shared" si="103"/>
        <v>3.4272480981509688</v>
      </c>
      <c r="Z370" s="6">
        <f t="shared" si="104"/>
        <v>5302.5146202549795</v>
      </c>
      <c r="AA370" s="6">
        <f t="shared" si="105"/>
        <v>44347071985.098976</v>
      </c>
      <c r="AB370" s="26">
        <v>-13.586906357416865</v>
      </c>
      <c r="AC370" s="4">
        <f t="shared" si="106"/>
        <v>21024.343822572726</v>
      </c>
      <c r="AD370" s="4">
        <f t="shared" si="107"/>
        <v>40051169712241.375</v>
      </c>
      <c r="AE370" s="4">
        <f t="shared" si="108"/>
        <v>4788859.8604397653</v>
      </c>
      <c r="AF370" s="27">
        <v>-10.156431443339946</v>
      </c>
      <c r="AG370" s="6">
        <f t="shared" si="109"/>
        <v>177.32689163583134</v>
      </c>
      <c r="AH370" s="6">
        <f t="shared" si="110"/>
        <v>19347902737.930775</v>
      </c>
      <c r="AI370" s="6">
        <f t="shared" si="111"/>
        <v>40390.96966344559</v>
      </c>
      <c r="AK370" s="1">
        <f t="shared" si="112"/>
        <v>5.2493707358930834E-9</v>
      </c>
      <c r="AL370" s="1">
        <f t="shared" si="113"/>
        <v>4.3902608210051153E-2</v>
      </c>
    </row>
    <row r="371" spans="4:38" x14ac:dyDescent="0.25">
      <c r="D371" s="1">
        <v>2011</v>
      </c>
      <c r="E371" s="1" t="s">
        <v>13</v>
      </c>
      <c r="F371" s="2" t="s">
        <v>204</v>
      </c>
      <c r="G371">
        <v>4</v>
      </c>
      <c r="H371">
        <v>8391643</v>
      </c>
      <c r="I371" s="1">
        <v>23350.13</v>
      </c>
      <c r="J371" s="1">
        <v>331</v>
      </c>
      <c r="K371" s="1">
        <v>78809.52</v>
      </c>
      <c r="L371" s="1">
        <v>75000</v>
      </c>
      <c r="M371" s="3">
        <v>3</v>
      </c>
      <c r="N371">
        <v>4.2</v>
      </c>
      <c r="O371">
        <v>4</v>
      </c>
      <c r="P371"/>
      <c r="Q371" s="1">
        <f t="shared" si="95"/>
        <v>10</v>
      </c>
      <c r="R371" s="5">
        <f t="shared" si="96"/>
        <v>-6.3040334250815729E-3</v>
      </c>
      <c r="S371" s="4">
        <f t="shared" si="97"/>
        <v>0.49681784829463477</v>
      </c>
      <c r="T371" s="6">
        <f t="shared" si="98"/>
        <v>-0.56992863061488241</v>
      </c>
      <c r="U371" s="6">
        <f t="shared" si="99"/>
        <v>0.42744647296116178</v>
      </c>
      <c r="V371" s="4">
        <f t="shared" si="100"/>
        <v>4.1936959665749187</v>
      </c>
      <c r="W371" s="4">
        <f t="shared" si="101"/>
        <v>4699.9378303640078</v>
      </c>
      <c r="X371" s="4">
        <f t="shared" si="102"/>
        <v>39440200394.609314</v>
      </c>
      <c r="Y371" s="6">
        <f t="shared" si="103"/>
        <v>3.4300713693851175</v>
      </c>
      <c r="Z371" s="6">
        <f t="shared" si="104"/>
        <v>5462.702695437054</v>
      </c>
      <c r="AA371" s="6">
        <f t="shared" si="105"/>
        <v>45841050835.245483</v>
      </c>
      <c r="AB371" s="26">
        <v>-13.586906357416865</v>
      </c>
      <c r="AC371" s="4">
        <f t="shared" si="106"/>
        <v>21552.719411923252</v>
      </c>
      <c r="AD371" s="4">
        <f t="shared" si="107"/>
        <v>42231681872316.063</v>
      </c>
      <c r="AE371" s="4">
        <f t="shared" si="108"/>
        <v>5032588.0012193145</v>
      </c>
      <c r="AF371" s="27">
        <v>-10.156431443339946</v>
      </c>
      <c r="AG371" s="6">
        <f t="shared" si="109"/>
        <v>178.20532076766199</v>
      </c>
      <c r="AH371" s="6">
        <f t="shared" si="110"/>
        <v>19901116581.874783</v>
      </c>
      <c r="AI371" s="6">
        <f t="shared" si="111"/>
        <v>41611.174066166073</v>
      </c>
      <c r="AK371" s="1">
        <f t="shared" si="112"/>
        <v>5.1034480409958785E-9</v>
      </c>
      <c r="AL371" s="1">
        <f t="shared" si="113"/>
        <v>4.2826314029086772E-2</v>
      </c>
    </row>
    <row r="372" spans="4:38" x14ac:dyDescent="0.25">
      <c r="D372" s="1">
        <v>2012</v>
      </c>
      <c r="E372" s="1" t="s">
        <v>13</v>
      </c>
      <c r="F372" s="2" t="s">
        <v>204</v>
      </c>
      <c r="G372">
        <v>4</v>
      </c>
      <c r="H372">
        <v>8429991</v>
      </c>
      <c r="I372" s="1">
        <v>23729.65</v>
      </c>
      <c r="J372" s="1">
        <v>322</v>
      </c>
      <c r="K372" s="1">
        <v>78536.59</v>
      </c>
      <c r="L372" s="1">
        <v>75000</v>
      </c>
      <c r="M372" s="3">
        <v>3</v>
      </c>
      <c r="N372">
        <v>4.0999999999999996</v>
      </c>
      <c r="O372">
        <v>4</v>
      </c>
      <c r="P372"/>
      <c r="Q372" s="1">
        <f t="shared" si="95"/>
        <v>10</v>
      </c>
      <c r="R372" s="5">
        <f t="shared" si="96"/>
        <v>-6.2032099082793045E-3</v>
      </c>
      <c r="S372" s="4">
        <f t="shared" si="97"/>
        <v>0.48717895325046928</v>
      </c>
      <c r="T372" s="6">
        <f t="shared" si="98"/>
        <v>-0.56810591128724941</v>
      </c>
      <c r="U372" s="6">
        <f t="shared" si="99"/>
        <v>0.42607943346543703</v>
      </c>
      <c r="V372" s="4">
        <f t="shared" si="100"/>
        <v>4.0937967900917203</v>
      </c>
      <c r="W372" s="4">
        <f t="shared" si="101"/>
        <v>4870.828232967624</v>
      </c>
      <c r="X372" s="4">
        <f t="shared" si="102"/>
        <v>41061038166.462975</v>
      </c>
      <c r="Y372" s="6">
        <f t="shared" si="103"/>
        <v>3.4318940887127507</v>
      </c>
      <c r="Z372" s="6">
        <f t="shared" si="104"/>
        <v>5569.3019038725597</v>
      </c>
      <c r="AA372" s="6">
        <f t="shared" si="105"/>
        <v>46949164925.928543</v>
      </c>
      <c r="AB372" s="26">
        <v>-13.586906357416865</v>
      </c>
      <c r="AC372" s="4">
        <f t="shared" si="106"/>
        <v>21903.025301921003</v>
      </c>
      <c r="AD372" s="4">
        <f t="shared" si="107"/>
        <v>43814973005586.828</v>
      </c>
      <c r="AE372" s="4">
        <f t="shared" si="108"/>
        <v>5197511.2435572976</v>
      </c>
      <c r="AF372" s="27">
        <v>-10.156431443339946</v>
      </c>
      <c r="AG372" s="6">
        <f t="shared" si="109"/>
        <v>178.77707732924094</v>
      </c>
      <c r="AH372" s="6">
        <f t="shared" si="110"/>
        <v>20317000203.803078</v>
      </c>
      <c r="AI372" s="6">
        <f t="shared" si="111"/>
        <v>42423.174730458224</v>
      </c>
      <c r="AK372" s="1">
        <f t="shared" si="112"/>
        <v>4.998981809056041E-9</v>
      </c>
      <c r="AL372" s="1">
        <f t="shared" si="113"/>
        <v>4.2141371659506141E-2</v>
      </c>
    </row>
    <row r="373" spans="4:38" x14ac:dyDescent="0.25">
      <c r="D373" s="1">
        <v>2013</v>
      </c>
      <c r="E373" s="1" t="s">
        <v>13</v>
      </c>
      <c r="F373" s="2" t="s">
        <v>204</v>
      </c>
      <c r="G373">
        <v>4</v>
      </c>
      <c r="H373">
        <v>8479823</v>
      </c>
      <c r="I373" s="1">
        <v>23907.57</v>
      </c>
      <c r="J373" s="1">
        <v>314</v>
      </c>
      <c r="K373" s="1">
        <v>80512.820000000007</v>
      </c>
      <c r="L373" s="1">
        <v>75000</v>
      </c>
      <c r="M373" s="3">
        <v>3</v>
      </c>
      <c r="N373">
        <v>3.9</v>
      </c>
      <c r="O373">
        <v>4</v>
      </c>
      <c r="P373"/>
      <c r="Q373" s="1">
        <f t="shared" si="95"/>
        <v>10</v>
      </c>
      <c r="R373" s="5">
        <f t="shared" si="96"/>
        <v>-6.1570456554137457E-3</v>
      </c>
      <c r="S373" s="4">
        <f t="shared" si="97"/>
        <v>0.49572110858610896</v>
      </c>
      <c r="T373" s="6">
        <f t="shared" si="98"/>
        <v>-0.56726439174531107</v>
      </c>
      <c r="U373" s="6">
        <f t="shared" si="99"/>
        <v>0.4254482938089833</v>
      </c>
      <c r="V373" s="4">
        <f t="shared" si="100"/>
        <v>3.8938429543445863</v>
      </c>
      <c r="W373" s="4">
        <f t="shared" si="101"/>
        <v>4822.7863582789414</v>
      </c>
      <c r="X373" s="4">
        <f t="shared" si="102"/>
        <v>40896374685.020004</v>
      </c>
      <c r="Y373" s="6">
        <f t="shared" si="103"/>
        <v>3.4327356082546889</v>
      </c>
      <c r="Z373" s="6">
        <f t="shared" si="104"/>
        <v>5619.3832124601167</v>
      </c>
      <c r="AA373" s="6">
        <f t="shared" si="105"/>
        <v>47651375010.833183</v>
      </c>
      <c r="AB373" s="26">
        <v>-13.586906357416865</v>
      </c>
      <c r="AC373" s="4">
        <f t="shared" si="106"/>
        <v>22067.249648328037</v>
      </c>
      <c r="AD373" s="4">
        <f t="shared" si="107"/>
        <v>44737368162690.906</v>
      </c>
      <c r="AE373" s="4">
        <f t="shared" si="108"/>
        <v>5275743.1567487791</v>
      </c>
      <c r="AF373" s="27">
        <v>-10.156431443339946</v>
      </c>
      <c r="AG373" s="6">
        <f t="shared" si="109"/>
        <v>179.04228770805616</v>
      </c>
      <c r="AH373" s="6">
        <f t="shared" si="110"/>
        <v>20590332730.216591</v>
      </c>
      <c r="AI373" s="6">
        <f t="shared" si="111"/>
        <v>42804.660263404927</v>
      </c>
      <c r="AK373" s="1">
        <f t="shared" si="112"/>
        <v>4.9326213308030937E-9</v>
      </c>
      <c r="AL373" s="1">
        <f t="shared" si="113"/>
        <v>4.1827755811234685E-2</v>
      </c>
    </row>
    <row r="374" spans="4:38" x14ac:dyDescent="0.25">
      <c r="D374" s="1">
        <v>2014</v>
      </c>
      <c r="E374" s="1" t="s">
        <v>13</v>
      </c>
      <c r="F374" s="2" t="s">
        <v>204</v>
      </c>
      <c r="G374">
        <v>4</v>
      </c>
      <c r="H374">
        <v>8546356</v>
      </c>
      <c r="I374" s="1">
        <v>23926.16</v>
      </c>
      <c r="J374" s="1">
        <v>309</v>
      </c>
      <c r="K374" s="1">
        <v>81315.789999999994</v>
      </c>
      <c r="L374" s="1">
        <v>75000</v>
      </c>
      <c r="M374" s="3">
        <v>3</v>
      </c>
      <c r="N374">
        <v>3.8</v>
      </c>
      <c r="O374">
        <v>4</v>
      </c>
      <c r="P374"/>
      <c r="Q374" s="1">
        <f t="shared" si="95"/>
        <v>10</v>
      </c>
      <c r="R374" s="5">
        <f t="shared" si="96"/>
        <v>-6.1522617921137366E-3</v>
      </c>
      <c r="S374" s="4">
        <f t="shared" si="97"/>
        <v>0.50027602791254422</v>
      </c>
      <c r="T374" s="6">
        <f t="shared" si="98"/>
        <v>-0.56717693447877837</v>
      </c>
      <c r="U374" s="6">
        <f t="shared" si="99"/>
        <v>0.42538270085908381</v>
      </c>
      <c r="V374" s="4">
        <f t="shared" si="100"/>
        <v>3.7938477382078859</v>
      </c>
      <c r="W374" s="4">
        <f t="shared" si="101"/>
        <v>4782.5917423696046</v>
      </c>
      <c r="X374" s="4">
        <f t="shared" si="102"/>
        <v>40873731632.950928</v>
      </c>
      <c r="Y374" s="6">
        <f t="shared" si="103"/>
        <v>3.4328230655212217</v>
      </c>
      <c r="Z374" s="6">
        <f t="shared" si="104"/>
        <v>5624.6198897321874</v>
      </c>
      <c r="AA374" s="6">
        <f t="shared" si="105"/>
        <v>48070003942.332016</v>
      </c>
      <c r="AB374" s="26">
        <v>-13.586906357416865</v>
      </c>
      <c r="AC374" s="4">
        <f t="shared" si="106"/>
        <v>22084.408655745454</v>
      </c>
      <c r="AD374" s="4">
        <f t="shared" si="107"/>
        <v>45158525905473.281</v>
      </c>
      <c r="AE374" s="4">
        <f t="shared" si="108"/>
        <v>5283950.9500275068</v>
      </c>
      <c r="AF374" s="27">
        <v>-10.156431443339946</v>
      </c>
      <c r="AG374" s="6">
        <f t="shared" si="109"/>
        <v>179.06989558158699</v>
      </c>
      <c r="AH374" s="6">
        <f t="shared" si="110"/>
        <v>20768021439.501328</v>
      </c>
      <c r="AI374" s="6">
        <f t="shared" si="111"/>
        <v>42844.549728683436</v>
      </c>
      <c r="AK374" s="1">
        <f t="shared" si="112"/>
        <v>4.8904184122336006E-9</v>
      </c>
      <c r="AL374" s="1">
        <f t="shared" si="113"/>
        <v>4.17952567399031E-2</v>
      </c>
    </row>
    <row r="375" spans="4:38" x14ac:dyDescent="0.25">
      <c r="D375" s="1">
        <v>2015</v>
      </c>
      <c r="E375" s="1" t="s">
        <v>13</v>
      </c>
      <c r="F375" s="2" t="s">
        <v>204</v>
      </c>
      <c r="G375">
        <v>4</v>
      </c>
      <c r="H375">
        <v>8642699</v>
      </c>
      <c r="I375" s="1">
        <v>24221.759999999998</v>
      </c>
      <c r="J375" s="1">
        <v>305</v>
      </c>
      <c r="K375" s="1">
        <v>82432.429999999993</v>
      </c>
      <c r="M375" s="3">
        <v>3</v>
      </c>
      <c r="N375">
        <v>3.7</v>
      </c>
      <c r="O375">
        <v>4</v>
      </c>
      <c r="P375"/>
      <c r="Q375" s="1">
        <f t="shared" si="95"/>
        <v>10</v>
      </c>
      <c r="R375" s="5">
        <f t="shared" si="96"/>
        <v>-6.077180188392586E-3</v>
      </c>
      <c r="S375" s="4">
        <f t="shared" si="97"/>
        <v>0.50095673047705858</v>
      </c>
      <c r="T375" s="6">
        <f t="shared" si="98"/>
        <v>-0.56579801123611062</v>
      </c>
      <c r="U375" s="6">
        <f t="shared" si="99"/>
        <v>0</v>
      </c>
      <c r="V375" s="4">
        <f t="shared" si="100"/>
        <v>3.6939228198116076</v>
      </c>
      <c r="W375" s="4">
        <f t="shared" si="101"/>
        <v>4835.1002245111549</v>
      </c>
      <c r="X375" s="4">
        <f t="shared" si="102"/>
        <v>41788315875.282333</v>
      </c>
      <c r="Y375" s="6">
        <f t="shared" si="103"/>
        <v>3.4342019887638893</v>
      </c>
      <c r="Z375" s="6" t="e">
        <f t="shared" si="104"/>
        <v>#DIV/0!</v>
      </c>
      <c r="AA375" s="6" t="e">
        <f t="shared" si="105"/>
        <v>#DIV/0!</v>
      </c>
      <c r="AB375" s="26">
        <v>-13.586906357416865</v>
      </c>
      <c r="AC375" s="4">
        <f t="shared" si="106"/>
        <v>22357.254411129452</v>
      </c>
      <c r="AD375" s="4">
        <f t="shared" si="107"/>
        <v>46802985122345.391</v>
      </c>
      <c r="AE375" s="4">
        <f t="shared" si="108"/>
        <v>5415320.5060531888</v>
      </c>
      <c r="AF375" s="27">
        <v>-10.156431443339946</v>
      </c>
      <c r="AG375" s="6">
        <f t="shared" si="109"/>
        <v>179.50631217580596</v>
      </c>
      <c r="AH375" s="6">
        <f t="shared" si="110"/>
        <v>21261613836.720947</v>
      </c>
      <c r="AI375" s="6">
        <f t="shared" si="111"/>
        <v>43479.588120074492</v>
      </c>
      <c r="AK375" s="1">
        <f t="shared" si="112"/>
        <v>4.7768864213866808E-9</v>
      </c>
      <c r="AL375" s="1">
        <f t="shared" si="113"/>
        <v>4.1285191497232247E-2</v>
      </c>
    </row>
    <row r="376" spans="4:38" x14ac:dyDescent="0.25">
      <c r="D376" s="1">
        <v>2016</v>
      </c>
      <c r="E376" s="1" t="s">
        <v>13</v>
      </c>
      <c r="F376" s="2" t="s">
        <v>204</v>
      </c>
      <c r="G376">
        <v>4</v>
      </c>
      <c r="H376">
        <v>8736668</v>
      </c>
      <c r="I376" s="1">
        <v>23957.27</v>
      </c>
      <c r="J376" s="1">
        <v>303</v>
      </c>
      <c r="K376" s="1">
        <v>84166.67</v>
      </c>
      <c r="M376" s="3"/>
      <c r="N376">
        <v>3.6</v>
      </c>
      <c r="O376"/>
      <c r="P376"/>
      <c r="Q376" s="1">
        <f t="shared" si="95"/>
        <v>10</v>
      </c>
      <c r="R376" s="5">
        <f t="shared" si="96"/>
        <v>-6.1442726988509121E-3</v>
      </c>
      <c r="S376" s="4">
        <f t="shared" si="97"/>
        <v>0.51714297263419406</v>
      </c>
      <c r="T376" s="6">
        <f t="shared" si="98"/>
        <v>-0.56703077351914699</v>
      </c>
      <c r="U376" s="6">
        <f t="shared" si="99"/>
        <v>0</v>
      </c>
      <c r="V376" s="4">
        <f t="shared" si="100"/>
        <v>3.5938557273011491</v>
      </c>
      <c r="W376" s="4">
        <f t="shared" si="101"/>
        <v>4632.6202361346604</v>
      </c>
      <c r="X376" s="4">
        <f t="shared" si="102"/>
        <v>40473664973.190132</v>
      </c>
      <c r="Y376" s="6">
        <f t="shared" si="103"/>
        <v>-0.56703077351914699</v>
      </c>
      <c r="Z376" s="6" t="e">
        <f t="shared" si="104"/>
        <v>#DIV/0!</v>
      </c>
      <c r="AA376" s="6" t="e">
        <f t="shared" si="105"/>
        <v>#DIV/0!</v>
      </c>
      <c r="AB376" s="26">
        <v>-13.586906357416865</v>
      </c>
      <c r="AC376" s="4">
        <f t="shared" si="106"/>
        <v>22113.123917754914</v>
      </c>
      <c r="AD376" s="4">
        <f t="shared" si="107"/>
        <v>46284253073999.578</v>
      </c>
      <c r="AE376" s="4">
        <f t="shared" si="108"/>
        <v>5297700.8024111232</v>
      </c>
      <c r="AF376" s="27">
        <v>-10.156431443339946</v>
      </c>
      <c r="AG376" s="6">
        <f t="shared" si="109"/>
        <v>179.11605361921318</v>
      </c>
      <c r="AH376" s="6">
        <f t="shared" si="110"/>
        <v>21258092931.629498</v>
      </c>
      <c r="AI376" s="6">
        <f t="shared" si="111"/>
        <v>42911.31657889967</v>
      </c>
      <c r="AK376" s="1">
        <f t="shared" si="112"/>
        <v>4.7776776007166631E-9</v>
      </c>
      <c r="AL376" s="1">
        <f t="shared" si="113"/>
        <v>4.1740983008498045E-2</v>
      </c>
    </row>
    <row r="377" spans="4:38" x14ac:dyDescent="0.25">
      <c r="D377" s="1">
        <v>1980</v>
      </c>
      <c r="E377" s="1" t="s">
        <v>14</v>
      </c>
      <c r="F377" s="2" t="s">
        <v>205</v>
      </c>
      <c r="G377">
        <v>3</v>
      </c>
      <c r="H377">
        <v>6150733</v>
      </c>
      <c r="I377" s="1">
        <v>0</v>
      </c>
      <c r="M377" s="3"/>
      <c r="N377"/>
      <c r="O377"/>
      <c r="P377"/>
      <c r="Q377" s="1">
        <f t="shared" si="95"/>
        <v>10</v>
      </c>
      <c r="R377" s="5" t="e">
        <f t="shared" si="96"/>
        <v>#DIV/0!</v>
      </c>
      <c r="S377" s="4" t="e">
        <f t="shared" si="97"/>
        <v>#DIV/0!</v>
      </c>
      <c r="T377" s="6" t="e">
        <f t="shared" si="98"/>
        <v>#NUM!</v>
      </c>
      <c r="U377" s="6" t="e">
        <f t="shared" si="99"/>
        <v>#NUM!</v>
      </c>
      <c r="V377" s="4" t="e">
        <f t="shared" si="100"/>
        <v>#DIV/0!</v>
      </c>
      <c r="W377" s="4" t="e">
        <f t="shared" si="101"/>
        <v>#DIV/0!</v>
      </c>
      <c r="X377" s="4" t="e">
        <f t="shared" si="102"/>
        <v>#DIV/0!</v>
      </c>
      <c r="Y377" s="6" t="e">
        <f t="shared" si="103"/>
        <v>#NUM!</v>
      </c>
      <c r="Z377" s="6" t="e">
        <f t="shared" si="104"/>
        <v>#NUM!</v>
      </c>
      <c r="AA377" s="6" t="e">
        <f t="shared" si="105"/>
        <v>#NUM!</v>
      </c>
      <c r="AB377" s="26">
        <v>-13.586906357416865</v>
      </c>
      <c r="AC377" s="4">
        <f t="shared" si="106"/>
        <v>0</v>
      </c>
      <c r="AD377" s="4">
        <f t="shared" si="107"/>
        <v>0</v>
      </c>
      <c r="AE377" s="4">
        <f t="shared" si="108"/>
        <v>0</v>
      </c>
      <c r="AF377" s="27">
        <v>-10.156431443339946</v>
      </c>
      <c r="AG377" s="6" t="e">
        <f t="shared" si="109"/>
        <v>#NUM!</v>
      </c>
      <c r="AH377" s="6">
        <f t="shared" si="110"/>
        <v>0</v>
      </c>
      <c r="AI377" s="6" t="e">
        <f t="shared" si="111"/>
        <v>#NUM!</v>
      </c>
      <c r="AK377" s="1" t="e">
        <f t="shared" si="112"/>
        <v>#DIV/0!</v>
      </c>
      <c r="AL377" s="1" t="e">
        <f t="shared" si="113"/>
        <v>#DIV/0!</v>
      </c>
    </row>
    <row r="378" spans="4:38" x14ac:dyDescent="0.25">
      <c r="D378" s="1">
        <v>1981</v>
      </c>
      <c r="E378" s="1" t="s">
        <v>14</v>
      </c>
      <c r="F378" s="2" t="s">
        <v>205</v>
      </c>
      <c r="G378">
        <v>3</v>
      </c>
      <c r="H378">
        <v>6249314</v>
      </c>
      <c r="I378" s="1">
        <v>0</v>
      </c>
      <c r="M378" s="3"/>
      <c r="N378"/>
      <c r="O378"/>
      <c r="P378"/>
      <c r="Q378" s="1">
        <f t="shared" si="95"/>
        <v>10</v>
      </c>
      <c r="R378" s="5" t="e">
        <f t="shared" si="96"/>
        <v>#DIV/0!</v>
      </c>
      <c r="S378" s="4" t="e">
        <f t="shared" si="97"/>
        <v>#DIV/0!</v>
      </c>
      <c r="T378" s="6" t="e">
        <f t="shared" si="98"/>
        <v>#NUM!</v>
      </c>
      <c r="U378" s="6" t="e">
        <f t="shared" si="99"/>
        <v>#NUM!</v>
      </c>
      <c r="V378" s="4" t="e">
        <f t="shared" si="100"/>
        <v>#DIV/0!</v>
      </c>
      <c r="W378" s="4" t="e">
        <f t="shared" si="101"/>
        <v>#DIV/0!</v>
      </c>
      <c r="X378" s="4" t="e">
        <f t="shared" si="102"/>
        <v>#DIV/0!</v>
      </c>
      <c r="Y378" s="6" t="e">
        <f t="shared" si="103"/>
        <v>#NUM!</v>
      </c>
      <c r="Z378" s="6" t="e">
        <f t="shared" si="104"/>
        <v>#NUM!</v>
      </c>
      <c r="AA378" s="6" t="e">
        <f t="shared" si="105"/>
        <v>#NUM!</v>
      </c>
      <c r="AB378" s="26">
        <v>-13.586906357416865</v>
      </c>
      <c r="AC378" s="4">
        <f t="shared" si="106"/>
        <v>0</v>
      </c>
      <c r="AD378" s="4">
        <f t="shared" si="107"/>
        <v>0</v>
      </c>
      <c r="AE378" s="4">
        <f t="shared" si="108"/>
        <v>0</v>
      </c>
      <c r="AF378" s="27">
        <v>-10.156431443339946</v>
      </c>
      <c r="AG378" s="6" t="e">
        <f t="shared" si="109"/>
        <v>#NUM!</v>
      </c>
      <c r="AH378" s="6">
        <f t="shared" si="110"/>
        <v>0</v>
      </c>
      <c r="AI378" s="6" t="e">
        <f t="shared" si="111"/>
        <v>#NUM!</v>
      </c>
      <c r="AK378" s="1" t="e">
        <f t="shared" si="112"/>
        <v>#DIV/0!</v>
      </c>
      <c r="AL378" s="1" t="e">
        <f t="shared" si="113"/>
        <v>#DIV/0!</v>
      </c>
    </row>
    <row r="379" spans="4:38" x14ac:dyDescent="0.25">
      <c r="D379" s="1">
        <v>1982</v>
      </c>
      <c r="E379" s="1" t="s">
        <v>14</v>
      </c>
      <c r="F379" s="2" t="s">
        <v>205</v>
      </c>
      <c r="G379">
        <v>3</v>
      </c>
      <c r="H379">
        <v>6349553</v>
      </c>
      <c r="I379" s="1">
        <v>0</v>
      </c>
      <c r="M379" s="3"/>
      <c r="N379">
        <v>108.9</v>
      </c>
      <c r="O379"/>
      <c r="P379"/>
      <c r="Q379" s="1">
        <f t="shared" si="95"/>
        <v>10</v>
      </c>
      <c r="R379" s="5" t="e">
        <f t="shared" si="96"/>
        <v>#DIV/0!</v>
      </c>
      <c r="S379" s="4" t="e">
        <f t="shared" si="97"/>
        <v>#DIV/0!</v>
      </c>
      <c r="T379" s="6" t="e">
        <f t="shared" si="98"/>
        <v>#NUM!</v>
      </c>
      <c r="U379" s="6" t="e">
        <f t="shared" si="99"/>
        <v>#NUM!</v>
      </c>
      <c r="V379" s="4" t="e">
        <f t="shared" si="100"/>
        <v>#DIV/0!</v>
      </c>
      <c r="W379" s="4" t="e">
        <f t="shared" si="101"/>
        <v>#DIV/0!</v>
      </c>
      <c r="X379" s="4" t="e">
        <f t="shared" si="102"/>
        <v>#DIV/0!</v>
      </c>
      <c r="Y379" s="6" t="e">
        <f t="shared" si="103"/>
        <v>#NUM!</v>
      </c>
      <c r="Z379" s="6" t="e">
        <f t="shared" si="104"/>
        <v>#NUM!</v>
      </c>
      <c r="AA379" s="6" t="e">
        <f t="shared" si="105"/>
        <v>#NUM!</v>
      </c>
      <c r="AB379" s="26">
        <v>-13.586906357416865</v>
      </c>
      <c r="AC379" s="4">
        <f t="shared" si="106"/>
        <v>0</v>
      </c>
      <c r="AD379" s="4">
        <f t="shared" si="107"/>
        <v>0</v>
      </c>
      <c r="AE379" s="4">
        <f t="shared" si="108"/>
        <v>0</v>
      </c>
      <c r="AF379" s="27">
        <v>-10.156431443339946</v>
      </c>
      <c r="AG379" s="6" t="e">
        <f t="shared" si="109"/>
        <v>#NUM!</v>
      </c>
      <c r="AH379" s="6">
        <f t="shared" si="110"/>
        <v>0</v>
      </c>
      <c r="AI379" s="6" t="e">
        <f t="shared" si="111"/>
        <v>#NUM!</v>
      </c>
      <c r="AK379" s="1" t="e">
        <f t="shared" si="112"/>
        <v>#DIV/0!</v>
      </c>
      <c r="AL379" s="1" t="e">
        <f t="shared" si="113"/>
        <v>#DIV/0!</v>
      </c>
    </row>
    <row r="380" spans="4:38" x14ac:dyDescent="0.25">
      <c r="D380" s="1">
        <v>1983</v>
      </c>
      <c r="E380" s="1" t="s">
        <v>14</v>
      </c>
      <c r="F380" s="2" t="s">
        <v>205</v>
      </c>
      <c r="G380">
        <v>3</v>
      </c>
      <c r="H380">
        <v>6452069</v>
      </c>
      <c r="I380" s="1">
        <v>0</v>
      </c>
      <c r="M380" s="3"/>
      <c r="N380">
        <v>106.4</v>
      </c>
      <c r="O380"/>
      <c r="P380"/>
      <c r="Q380" s="1">
        <f t="shared" si="95"/>
        <v>10</v>
      </c>
      <c r="R380" s="5" t="e">
        <f t="shared" si="96"/>
        <v>#DIV/0!</v>
      </c>
      <c r="S380" s="4" t="e">
        <f t="shared" si="97"/>
        <v>#DIV/0!</v>
      </c>
      <c r="T380" s="6" t="e">
        <f t="shared" si="98"/>
        <v>#NUM!</v>
      </c>
      <c r="U380" s="6" t="e">
        <f t="shared" si="99"/>
        <v>#NUM!</v>
      </c>
      <c r="V380" s="4" t="e">
        <f t="shared" si="100"/>
        <v>#DIV/0!</v>
      </c>
      <c r="W380" s="4" t="e">
        <f t="shared" si="101"/>
        <v>#DIV/0!</v>
      </c>
      <c r="X380" s="4" t="e">
        <f t="shared" si="102"/>
        <v>#DIV/0!</v>
      </c>
      <c r="Y380" s="6" t="e">
        <f t="shared" si="103"/>
        <v>#NUM!</v>
      </c>
      <c r="Z380" s="6" t="e">
        <f t="shared" si="104"/>
        <v>#NUM!</v>
      </c>
      <c r="AA380" s="6" t="e">
        <f t="shared" si="105"/>
        <v>#NUM!</v>
      </c>
      <c r="AB380" s="26">
        <v>-13.586906357416865</v>
      </c>
      <c r="AC380" s="4">
        <f t="shared" si="106"/>
        <v>0</v>
      </c>
      <c r="AD380" s="4">
        <f t="shared" si="107"/>
        <v>0</v>
      </c>
      <c r="AE380" s="4">
        <f t="shared" si="108"/>
        <v>0</v>
      </c>
      <c r="AF380" s="27">
        <v>-10.156431443339946</v>
      </c>
      <c r="AG380" s="6" t="e">
        <f t="shared" si="109"/>
        <v>#NUM!</v>
      </c>
      <c r="AH380" s="6">
        <f t="shared" si="110"/>
        <v>0</v>
      </c>
      <c r="AI380" s="6" t="e">
        <f t="shared" si="111"/>
        <v>#NUM!</v>
      </c>
      <c r="AK380" s="1" t="e">
        <f t="shared" si="112"/>
        <v>#DIV/0!</v>
      </c>
      <c r="AL380" s="1" t="e">
        <f t="shared" si="113"/>
        <v>#DIV/0!</v>
      </c>
    </row>
    <row r="381" spans="4:38" x14ac:dyDescent="0.25">
      <c r="D381" s="1">
        <v>1984</v>
      </c>
      <c r="E381" s="1" t="s">
        <v>14</v>
      </c>
      <c r="F381" s="2" t="s">
        <v>205</v>
      </c>
      <c r="G381">
        <v>3</v>
      </c>
      <c r="H381">
        <v>6557581</v>
      </c>
      <c r="I381" s="1">
        <v>0</v>
      </c>
      <c r="M381" s="3"/>
      <c r="N381">
        <v>104.1</v>
      </c>
      <c r="O381"/>
      <c r="P381"/>
      <c r="Q381" s="1">
        <f t="shared" si="95"/>
        <v>10</v>
      </c>
      <c r="R381" s="5" t="e">
        <f t="shared" si="96"/>
        <v>#DIV/0!</v>
      </c>
      <c r="S381" s="4" t="e">
        <f t="shared" si="97"/>
        <v>#DIV/0!</v>
      </c>
      <c r="T381" s="6" t="e">
        <f t="shared" si="98"/>
        <v>#NUM!</v>
      </c>
      <c r="U381" s="6" t="e">
        <f t="shared" si="99"/>
        <v>#NUM!</v>
      </c>
      <c r="V381" s="4" t="e">
        <f t="shared" si="100"/>
        <v>#DIV/0!</v>
      </c>
      <c r="W381" s="4" t="e">
        <f t="shared" si="101"/>
        <v>#DIV/0!</v>
      </c>
      <c r="X381" s="4" t="e">
        <f t="shared" si="102"/>
        <v>#DIV/0!</v>
      </c>
      <c r="Y381" s="6" t="e">
        <f t="shared" si="103"/>
        <v>#NUM!</v>
      </c>
      <c r="Z381" s="6" t="e">
        <f t="shared" si="104"/>
        <v>#NUM!</v>
      </c>
      <c r="AA381" s="6" t="e">
        <f t="shared" si="105"/>
        <v>#NUM!</v>
      </c>
      <c r="AB381" s="26">
        <v>-13.586906357416865</v>
      </c>
      <c r="AC381" s="4">
        <f t="shared" si="106"/>
        <v>0</v>
      </c>
      <c r="AD381" s="4">
        <f t="shared" si="107"/>
        <v>0</v>
      </c>
      <c r="AE381" s="4">
        <f t="shared" si="108"/>
        <v>0</v>
      </c>
      <c r="AF381" s="27">
        <v>-10.156431443339946</v>
      </c>
      <c r="AG381" s="6" t="e">
        <f t="shared" si="109"/>
        <v>#NUM!</v>
      </c>
      <c r="AH381" s="6">
        <f t="shared" si="110"/>
        <v>0</v>
      </c>
      <c r="AI381" s="6" t="e">
        <f t="shared" si="111"/>
        <v>#NUM!</v>
      </c>
      <c r="AK381" s="1" t="e">
        <f t="shared" si="112"/>
        <v>#DIV/0!</v>
      </c>
      <c r="AL381" s="1" t="e">
        <f t="shared" si="113"/>
        <v>#DIV/0!</v>
      </c>
    </row>
    <row r="382" spans="4:38" x14ac:dyDescent="0.25">
      <c r="D382" s="1">
        <v>1985</v>
      </c>
      <c r="E382" s="1" t="s">
        <v>14</v>
      </c>
      <c r="F382" s="2" t="s">
        <v>205</v>
      </c>
      <c r="G382">
        <v>3</v>
      </c>
      <c r="H382">
        <v>6666447</v>
      </c>
      <c r="I382" s="1">
        <v>0</v>
      </c>
      <c r="M382" s="3"/>
      <c r="N382">
        <v>101.8</v>
      </c>
      <c r="O382"/>
      <c r="P382"/>
      <c r="Q382" s="1">
        <f t="shared" si="95"/>
        <v>10</v>
      </c>
      <c r="R382" s="5" t="e">
        <f t="shared" si="96"/>
        <v>#DIV/0!</v>
      </c>
      <c r="S382" s="4" t="e">
        <f t="shared" si="97"/>
        <v>#DIV/0!</v>
      </c>
      <c r="T382" s="6" t="e">
        <f t="shared" si="98"/>
        <v>#NUM!</v>
      </c>
      <c r="U382" s="6" t="e">
        <f t="shared" si="99"/>
        <v>#NUM!</v>
      </c>
      <c r="V382" s="4" t="e">
        <f t="shared" si="100"/>
        <v>#DIV/0!</v>
      </c>
      <c r="W382" s="4" t="e">
        <f t="shared" si="101"/>
        <v>#DIV/0!</v>
      </c>
      <c r="X382" s="4" t="e">
        <f t="shared" si="102"/>
        <v>#DIV/0!</v>
      </c>
      <c r="Y382" s="6" t="e">
        <f t="shared" si="103"/>
        <v>#NUM!</v>
      </c>
      <c r="Z382" s="6" t="e">
        <f t="shared" si="104"/>
        <v>#NUM!</v>
      </c>
      <c r="AA382" s="6" t="e">
        <f t="shared" si="105"/>
        <v>#NUM!</v>
      </c>
      <c r="AB382" s="26">
        <v>-13.586906357416865</v>
      </c>
      <c r="AC382" s="4">
        <f t="shared" si="106"/>
        <v>0</v>
      </c>
      <c r="AD382" s="4">
        <f t="shared" si="107"/>
        <v>0</v>
      </c>
      <c r="AE382" s="4">
        <f t="shared" si="108"/>
        <v>0</v>
      </c>
      <c r="AF382" s="27">
        <v>-10.156431443339946</v>
      </c>
      <c r="AG382" s="6" t="e">
        <f t="shared" si="109"/>
        <v>#NUM!</v>
      </c>
      <c r="AH382" s="6">
        <f t="shared" si="110"/>
        <v>0</v>
      </c>
      <c r="AI382" s="6" t="e">
        <f t="shared" si="111"/>
        <v>#NUM!</v>
      </c>
      <c r="AK382" s="1" t="e">
        <f t="shared" si="112"/>
        <v>#DIV/0!</v>
      </c>
      <c r="AL382" s="1" t="e">
        <f t="shared" si="113"/>
        <v>#DIV/0!</v>
      </c>
    </row>
    <row r="383" spans="4:38" x14ac:dyDescent="0.25">
      <c r="D383" s="1">
        <v>1986</v>
      </c>
      <c r="E383" s="1" t="s">
        <v>14</v>
      </c>
      <c r="F383" s="2" t="s">
        <v>205</v>
      </c>
      <c r="G383">
        <v>3</v>
      </c>
      <c r="H383">
        <v>6778624</v>
      </c>
      <c r="I383" s="1">
        <v>0</v>
      </c>
      <c r="M383" s="3"/>
      <c r="N383">
        <v>99.7</v>
      </c>
      <c r="O383"/>
      <c r="P383"/>
      <c r="Q383" s="1">
        <f t="shared" si="95"/>
        <v>10</v>
      </c>
      <c r="R383" s="5" t="e">
        <f t="shared" si="96"/>
        <v>#DIV/0!</v>
      </c>
      <c r="S383" s="4" t="e">
        <f t="shared" si="97"/>
        <v>#DIV/0!</v>
      </c>
      <c r="T383" s="6" t="e">
        <f t="shared" si="98"/>
        <v>#NUM!</v>
      </c>
      <c r="U383" s="6" t="e">
        <f t="shared" si="99"/>
        <v>#NUM!</v>
      </c>
      <c r="V383" s="4" t="e">
        <f t="shared" si="100"/>
        <v>#DIV/0!</v>
      </c>
      <c r="W383" s="4" t="e">
        <f t="shared" si="101"/>
        <v>#DIV/0!</v>
      </c>
      <c r="X383" s="4" t="e">
        <f t="shared" si="102"/>
        <v>#DIV/0!</v>
      </c>
      <c r="Y383" s="6" t="e">
        <f t="shared" si="103"/>
        <v>#NUM!</v>
      </c>
      <c r="Z383" s="6" t="e">
        <f t="shared" si="104"/>
        <v>#NUM!</v>
      </c>
      <c r="AA383" s="6" t="e">
        <f t="shared" si="105"/>
        <v>#NUM!</v>
      </c>
      <c r="AB383" s="26">
        <v>-13.586906357416865</v>
      </c>
      <c r="AC383" s="4">
        <f t="shared" si="106"/>
        <v>0</v>
      </c>
      <c r="AD383" s="4">
        <f t="shared" si="107"/>
        <v>0</v>
      </c>
      <c r="AE383" s="4">
        <f t="shared" si="108"/>
        <v>0</v>
      </c>
      <c r="AF383" s="27">
        <v>-10.156431443339946</v>
      </c>
      <c r="AG383" s="6" t="e">
        <f t="shared" si="109"/>
        <v>#NUM!</v>
      </c>
      <c r="AH383" s="6">
        <f t="shared" si="110"/>
        <v>0</v>
      </c>
      <c r="AI383" s="6" t="e">
        <f t="shared" si="111"/>
        <v>#NUM!</v>
      </c>
      <c r="AK383" s="1" t="e">
        <f t="shared" si="112"/>
        <v>#DIV/0!</v>
      </c>
      <c r="AL383" s="1" t="e">
        <f t="shared" si="113"/>
        <v>#DIV/0!</v>
      </c>
    </row>
    <row r="384" spans="4:38" x14ac:dyDescent="0.25">
      <c r="D384" s="1">
        <v>1987</v>
      </c>
      <c r="E384" s="1" t="s">
        <v>14</v>
      </c>
      <c r="F384" s="2" t="s">
        <v>205</v>
      </c>
      <c r="G384">
        <v>3</v>
      </c>
      <c r="H384">
        <v>6893489</v>
      </c>
      <c r="I384" s="1">
        <v>0</v>
      </c>
      <c r="J384" s="1">
        <v>19300</v>
      </c>
      <c r="K384" s="1">
        <v>196938.8</v>
      </c>
      <c r="M384" s="3"/>
      <c r="N384">
        <v>98</v>
      </c>
      <c r="O384"/>
      <c r="P384"/>
      <c r="Q384" s="1">
        <f t="shared" si="95"/>
        <v>10</v>
      </c>
      <c r="R384" s="5" t="e">
        <f t="shared" si="96"/>
        <v>#DIV/0!</v>
      </c>
      <c r="S384" s="4" t="e">
        <f t="shared" si="97"/>
        <v>#DIV/0!</v>
      </c>
      <c r="T384" s="6" t="e">
        <f t="shared" si="98"/>
        <v>#NUM!</v>
      </c>
      <c r="U384" s="6" t="e">
        <f t="shared" si="99"/>
        <v>#NUM!</v>
      </c>
      <c r="V384" s="4" t="e">
        <f t="shared" si="100"/>
        <v>#DIV/0!</v>
      </c>
      <c r="W384" s="4" t="e">
        <f t="shared" si="101"/>
        <v>#DIV/0!</v>
      </c>
      <c r="X384" s="4" t="e">
        <f t="shared" si="102"/>
        <v>#DIV/0!</v>
      </c>
      <c r="Y384" s="6" t="e">
        <f t="shared" si="103"/>
        <v>#NUM!</v>
      </c>
      <c r="Z384" s="6" t="e">
        <f t="shared" si="104"/>
        <v>#NUM!</v>
      </c>
      <c r="AA384" s="6" t="e">
        <f t="shared" si="105"/>
        <v>#NUM!</v>
      </c>
      <c r="AB384" s="26">
        <v>-13.586906357416865</v>
      </c>
      <c r="AC384" s="4">
        <f t="shared" si="106"/>
        <v>0</v>
      </c>
      <c r="AD384" s="4">
        <f t="shared" si="107"/>
        <v>0</v>
      </c>
      <c r="AE384" s="4">
        <f t="shared" si="108"/>
        <v>0</v>
      </c>
      <c r="AF384" s="27">
        <v>-10.156431443339946</v>
      </c>
      <c r="AG384" s="6" t="e">
        <f t="shared" si="109"/>
        <v>#NUM!</v>
      </c>
      <c r="AH384" s="6">
        <f t="shared" si="110"/>
        <v>0</v>
      </c>
      <c r="AI384" s="6" t="e">
        <f t="shared" si="111"/>
        <v>#NUM!</v>
      </c>
      <c r="AK384" s="1" t="e">
        <f t="shared" si="112"/>
        <v>#DIV/0!</v>
      </c>
      <c r="AL384" s="1" t="e">
        <f t="shared" si="113"/>
        <v>#DIV/0!</v>
      </c>
    </row>
    <row r="385" spans="4:38" x14ac:dyDescent="0.25">
      <c r="D385" s="1">
        <v>1988</v>
      </c>
      <c r="E385" s="1" t="s">
        <v>14</v>
      </c>
      <c r="F385" s="2" t="s">
        <v>205</v>
      </c>
      <c r="G385">
        <v>3</v>
      </c>
      <c r="H385">
        <v>7010027</v>
      </c>
      <c r="I385" s="1">
        <v>0</v>
      </c>
      <c r="J385" s="1">
        <v>19402</v>
      </c>
      <c r="K385" s="1">
        <v>200848.9</v>
      </c>
      <c r="M385" s="3"/>
      <c r="N385">
        <v>96.6</v>
      </c>
      <c r="O385"/>
      <c r="P385"/>
      <c r="Q385" s="1">
        <f t="shared" si="95"/>
        <v>10</v>
      </c>
      <c r="R385" s="5" t="e">
        <f t="shared" si="96"/>
        <v>#DIV/0!</v>
      </c>
      <c r="S385" s="4" t="e">
        <f t="shared" si="97"/>
        <v>#DIV/0!</v>
      </c>
      <c r="T385" s="6" t="e">
        <f t="shared" si="98"/>
        <v>#NUM!</v>
      </c>
      <c r="U385" s="6" t="e">
        <f t="shared" si="99"/>
        <v>#NUM!</v>
      </c>
      <c r="V385" s="4" t="e">
        <f t="shared" si="100"/>
        <v>#DIV/0!</v>
      </c>
      <c r="W385" s="4" t="e">
        <f t="shared" si="101"/>
        <v>#DIV/0!</v>
      </c>
      <c r="X385" s="4" t="e">
        <f t="shared" si="102"/>
        <v>#DIV/0!</v>
      </c>
      <c r="Y385" s="6" t="e">
        <f t="shared" si="103"/>
        <v>#NUM!</v>
      </c>
      <c r="Z385" s="6" t="e">
        <f t="shared" si="104"/>
        <v>#NUM!</v>
      </c>
      <c r="AA385" s="6" t="e">
        <f t="shared" si="105"/>
        <v>#NUM!</v>
      </c>
      <c r="AB385" s="26">
        <v>-13.586906357416865</v>
      </c>
      <c r="AC385" s="4">
        <f t="shared" si="106"/>
        <v>0</v>
      </c>
      <c r="AD385" s="4">
        <f t="shared" si="107"/>
        <v>0</v>
      </c>
      <c r="AE385" s="4">
        <f t="shared" si="108"/>
        <v>0</v>
      </c>
      <c r="AF385" s="27">
        <v>-10.156431443339946</v>
      </c>
      <c r="AG385" s="6" t="e">
        <f t="shared" si="109"/>
        <v>#NUM!</v>
      </c>
      <c r="AH385" s="6">
        <f t="shared" si="110"/>
        <v>0</v>
      </c>
      <c r="AI385" s="6" t="e">
        <f t="shared" si="111"/>
        <v>#NUM!</v>
      </c>
      <c r="AK385" s="1" t="e">
        <f t="shared" si="112"/>
        <v>#DIV/0!</v>
      </c>
      <c r="AL385" s="1" t="e">
        <f t="shared" si="113"/>
        <v>#DIV/0!</v>
      </c>
    </row>
    <row r="386" spans="4:38" x14ac:dyDescent="0.25">
      <c r="D386" s="1">
        <v>1989</v>
      </c>
      <c r="E386" s="1" t="s">
        <v>14</v>
      </c>
      <c r="F386" s="2" t="s">
        <v>205</v>
      </c>
      <c r="G386">
        <v>3</v>
      </c>
      <c r="H386">
        <v>7126881</v>
      </c>
      <c r="I386" s="1">
        <v>0</v>
      </c>
      <c r="J386" s="1">
        <v>19449</v>
      </c>
      <c r="K386" s="1">
        <v>203441.4</v>
      </c>
      <c r="M386" s="3"/>
      <c r="N386">
        <v>95.6</v>
      </c>
      <c r="O386"/>
      <c r="P386"/>
      <c r="Q386" s="1">
        <f t="shared" si="95"/>
        <v>10</v>
      </c>
      <c r="R386" s="5" t="e">
        <f t="shared" si="96"/>
        <v>#DIV/0!</v>
      </c>
      <c r="S386" s="4" t="e">
        <f t="shared" si="97"/>
        <v>#DIV/0!</v>
      </c>
      <c r="T386" s="6" t="e">
        <f t="shared" si="98"/>
        <v>#NUM!</v>
      </c>
      <c r="U386" s="6" t="e">
        <f t="shared" si="99"/>
        <v>#NUM!</v>
      </c>
      <c r="V386" s="4" t="e">
        <f t="shared" si="100"/>
        <v>#DIV/0!</v>
      </c>
      <c r="W386" s="4" t="e">
        <f t="shared" si="101"/>
        <v>#DIV/0!</v>
      </c>
      <c r="X386" s="4" t="e">
        <f t="shared" si="102"/>
        <v>#DIV/0!</v>
      </c>
      <c r="Y386" s="6" t="e">
        <f t="shared" si="103"/>
        <v>#NUM!</v>
      </c>
      <c r="Z386" s="6" t="e">
        <f t="shared" si="104"/>
        <v>#NUM!</v>
      </c>
      <c r="AA386" s="6" t="e">
        <f t="shared" si="105"/>
        <v>#NUM!</v>
      </c>
      <c r="AB386" s="26">
        <v>-13.586906357416865</v>
      </c>
      <c r="AC386" s="4">
        <f t="shared" si="106"/>
        <v>0</v>
      </c>
      <c r="AD386" s="4">
        <f t="shared" si="107"/>
        <v>0</v>
      </c>
      <c r="AE386" s="4">
        <f t="shared" si="108"/>
        <v>0</v>
      </c>
      <c r="AF386" s="27">
        <v>-10.156431443339946</v>
      </c>
      <c r="AG386" s="6" t="e">
        <f t="shared" si="109"/>
        <v>#NUM!</v>
      </c>
      <c r="AH386" s="6">
        <f t="shared" si="110"/>
        <v>0</v>
      </c>
      <c r="AI386" s="6" t="e">
        <f t="shared" si="111"/>
        <v>#NUM!</v>
      </c>
      <c r="AK386" s="1" t="e">
        <f t="shared" si="112"/>
        <v>#DIV/0!</v>
      </c>
      <c r="AL386" s="1" t="e">
        <f t="shared" si="113"/>
        <v>#DIV/0!</v>
      </c>
    </row>
    <row r="387" spans="4:38" x14ac:dyDescent="0.25">
      <c r="D387" s="1">
        <v>1990</v>
      </c>
      <c r="E387" s="1" t="s">
        <v>14</v>
      </c>
      <c r="F387" s="2" t="s">
        <v>205</v>
      </c>
      <c r="G387">
        <v>3</v>
      </c>
      <c r="H387">
        <v>7159000</v>
      </c>
      <c r="I387" s="1">
        <v>0</v>
      </c>
      <c r="J387" s="1">
        <v>19449</v>
      </c>
      <c r="K387" s="1">
        <v>204081.8</v>
      </c>
      <c r="L387" s="1">
        <v>203125</v>
      </c>
      <c r="M387" s="3">
        <v>130</v>
      </c>
      <c r="N387">
        <v>95.3</v>
      </c>
      <c r="O387">
        <v>64</v>
      </c>
      <c r="P387"/>
      <c r="Q387" s="1">
        <f t="shared" si="95"/>
        <v>10</v>
      </c>
      <c r="R387" s="5" t="e">
        <f t="shared" si="96"/>
        <v>#DIV/0!</v>
      </c>
      <c r="S387" s="4" t="e">
        <f t="shared" si="97"/>
        <v>#DIV/0!</v>
      </c>
      <c r="T387" s="6" t="e">
        <f t="shared" si="98"/>
        <v>#NUM!</v>
      </c>
      <c r="U387" s="6" t="e">
        <f t="shared" si="99"/>
        <v>#NUM!</v>
      </c>
      <c r="V387" s="4" t="e">
        <f t="shared" si="100"/>
        <v>#DIV/0!</v>
      </c>
      <c r="W387" s="4" t="e">
        <f t="shared" si="101"/>
        <v>#DIV/0!</v>
      </c>
      <c r="X387" s="4" t="e">
        <f t="shared" si="102"/>
        <v>#DIV/0!</v>
      </c>
      <c r="Y387" s="6" t="e">
        <f t="shared" si="103"/>
        <v>#NUM!</v>
      </c>
      <c r="Z387" s="6" t="e">
        <f t="shared" si="104"/>
        <v>#NUM!</v>
      </c>
      <c r="AA387" s="6" t="e">
        <f t="shared" si="105"/>
        <v>#NUM!</v>
      </c>
      <c r="AB387" s="26">
        <v>-13.586906357416865</v>
      </c>
      <c r="AC387" s="4">
        <f t="shared" si="106"/>
        <v>0</v>
      </c>
      <c r="AD387" s="4">
        <f t="shared" si="107"/>
        <v>0</v>
      </c>
      <c r="AE387" s="4">
        <f t="shared" si="108"/>
        <v>0</v>
      </c>
      <c r="AF387" s="27">
        <v>-10.156431443339946</v>
      </c>
      <c r="AG387" s="6" t="e">
        <f t="shared" si="109"/>
        <v>#NUM!</v>
      </c>
      <c r="AH387" s="6">
        <f t="shared" si="110"/>
        <v>0</v>
      </c>
      <c r="AI387" s="6" t="e">
        <f t="shared" si="111"/>
        <v>#NUM!</v>
      </c>
      <c r="AK387" s="1" t="e">
        <f t="shared" si="112"/>
        <v>#DIV/0!</v>
      </c>
      <c r="AL387" s="1" t="e">
        <f t="shared" si="113"/>
        <v>#DIV/0!</v>
      </c>
    </row>
    <row r="388" spans="4:38" x14ac:dyDescent="0.25">
      <c r="D388" s="1">
        <v>1991</v>
      </c>
      <c r="E388" s="1" t="s">
        <v>14</v>
      </c>
      <c r="F388" s="2" t="s">
        <v>205</v>
      </c>
      <c r="G388">
        <v>3</v>
      </c>
      <c r="H388">
        <v>7271000</v>
      </c>
      <c r="I388" s="1">
        <v>0</v>
      </c>
      <c r="J388" s="1">
        <v>19369</v>
      </c>
      <c r="K388" s="1">
        <v>202816.8</v>
      </c>
      <c r="L388" s="1">
        <v>246153.8</v>
      </c>
      <c r="M388" s="3">
        <v>130</v>
      </c>
      <c r="N388">
        <v>95.5</v>
      </c>
      <c r="O388">
        <v>65</v>
      </c>
      <c r="P388"/>
      <c r="Q388" s="1">
        <f t="shared" si="95"/>
        <v>10</v>
      </c>
      <c r="R388" s="5" t="e">
        <f t="shared" si="96"/>
        <v>#DIV/0!</v>
      </c>
      <c r="S388" s="4" t="e">
        <f t="shared" si="97"/>
        <v>#DIV/0!</v>
      </c>
      <c r="T388" s="6" t="e">
        <f t="shared" si="98"/>
        <v>#NUM!</v>
      </c>
      <c r="U388" s="6" t="e">
        <f t="shared" si="99"/>
        <v>#NUM!</v>
      </c>
      <c r="V388" s="4" t="e">
        <f t="shared" si="100"/>
        <v>#DIV/0!</v>
      </c>
      <c r="W388" s="4" t="e">
        <f t="shared" si="101"/>
        <v>#DIV/0!</v>
      </c>
      <c r="X388" s="4" t="e">
        <f t="shared" si="102"/>
        <v>#DIV/0!</v>
      </c>
      <c r="Y388" s="6" t="e">
        <f t="shared" si="103"/>
        <v>#NUM!</v>
      </c>
      <c r="Z388" s="6" t="e">
        <f t="shared" si="104"/>
        <v>#NUM!</v>
      </c>
      <c r="AA388" s="6" t="e">
        <f t="shared" si="105"/>
        <v>#NUM!</v>
      </c>
      <c r="AB388" s="26">
        <v>-13.586906357416865</v>
      </c>
      <c r="AC388" s="4">
        <f t="shared" si="106"/>
        <v>0</v>
      </c>
      <c r="AD388" s="4">
        <f t="shared" si="107"/>
        <v>0</v>
      </c>
      <c r="AE388" s="4">
        <f t="shared" si="108"/>
        <v>0</v>
      </c>
      <c r="AF388" s="27">
        <v>-10.156431443339946</v>
      </c>
      <c r="AG388" s="6" t="e">
        <f t="shared" si="109"/>
        <v>#NUM!</v>
      </c>
      <c r="AH388" s="6">
        <f t="shared" si="110"/>
        <v>0</v>
      </c>
      <c r="AI388" s="6" t="e">
        <f t="shared" si="111"/>
        <v>#NUM!</v>
      </c>
      <c r="AK388" s="1" t="e">
        <f t="shared" si="112"/>
        <v>#DIV/0!</v>
      </c>
      <c r="AL388" s="1" t="e">
        <f t="shared" si="113"/>
        <v>#DIV/0!</v>
      </c>
    </row>
    <row r="389" spans="4:38" x14ac:dyDescent="0.25">
      <c r="D389" s="1">
        <v>1992</v>
      </c>
      <c r="E389" s="1" t="s">
        <v>14</v>
      </c>
      <c r="F389" s="2" t="s">
        <v>205</v>
      </c>
      <c r="G389">
        <v>3</v>
      </c>
      <c r="H389">
        <v>7382000</v>
      </c>
      <c r="I389" s="1">
        <v>0</v>
      </c>
      <c r="J389" s="1">
        <v>19134</v>
      </c>
      <c r="K389" s="1">
        <v>199520.3</v>
      </c>
      <c r="L389" s="1">
        <v>192771.1</v>
      </c>
      <c r="M389" s="3">
        <v>160</v>
      </c>
      <c r="N389">
        <v>95.9</v>
      </c>
      <c r="O389">
        <v>83</v>
      </c>
      <c r="P389"/>
      <c r="Q389" s="1">
        <f t="shared" si="95"/>
        <v>10</v>
      </c>
      <c r="R389" s="5" t="e">
        <f t="shared" si="96"/>
        <v>#DIV/0!</v>
      </c>
      <c r="S389" s="4" t="e">
        <f t="shared" si="97"/>
        <v>#DIV/0!</v>
      </c>
      <c r="T389" s="6" t="e">
        <f t="shared" si="98"/>
        <v>#NUM!</v>
      </c>
      <c r="U389" s="6" t="e">
        <f t="shared" si="99"/>
        <v>#NUM!</v>
      </c>
      <c r="V389" s="4" t="e">
        <f t="shared" si="100"/>
        <v>#DIV/0!</v>
      </c>
      <c r="W389" s="4" t="e">
        <f t="shared" si="101"/>
        <v>#DIV/0!</v>
      </c>
      <c r="X389" s="4" t="e">
        <f t="shared" si="102"/>
        <v>#DIV/0!</v>
      </c>
      <c r="Y389" s="6" t="e">
        <f t="shared" si="103"/>
        <v>#NUM!</v>
      </c>
      <c r="Z389" s="6" t="e">
        <f t="shared" si="104"/>
        <v>#NUM!</v>
      </c>
      <c r="AA389" s="6" t="e">
        <f t="shared" si="105"/>
        <v>#NUM!</v>
      </c>
      <c r="AB389" s="26">
        <v>-13.586906357416865</v>
      </c>
      <c r="AC389" s="4">
        <f t="shared" si="106"/>
        <v>0</v>
      </c>
      <c r="AD389" s="4">
        <f t="shared" si="107"/>
        <v>0</v>
      </c>
      <c r="AE389" s="4">
        <f t="shared" si="108"/>
        <v>0</v>
      </c>
      <c r="AF389" s="27">
        <v>-10.156431443339946</v>
      </c>
      <c r="AG389" s="6" t="e">
        <f t="shared" si="109"/>
        <v>#NUM!</v>
      </c>
      <c r="AH389" s="6">
        <f t="shared" si="110"/>
        <v>0</v>
      </c>
      <c r="AI389" s="6" t="e">
        <f t="shared" si="111"/>
        <v>#NUM!</v>
      </c>
      <c r="AK389" s="1" t="e">
        <f t="shared" si="112"/>
        <v>#DIV/0!</v>
      </c>
      <c r="AL389" s="1" t="e">
        <f t="shared" si="113"/>
        <v>#DIV/0!</v>
      </c>
    </row>
    <row r="390" spans="4:38" x14ac:dyDescent="0.25">
      <c r="D390" s="1">
        <v>1993</v>
      </c>
      <c r="E390" s="1" t="s">
        <v>14</v>
      </c>
      <c r="F390" s="2" t="s">
        <v>205</v>
      </c>
      <c r="G390">
        <v>3</v>
      </c>
      <c r="H390">
        <v>7495000</v>
      </c>
      <c r="I390" s="1">
        <v>0</v>
      </c>
      <c r="J390" s="1">
        <v>18686</v>
      </c>
      <c r="K390" s="1">
        <v>194443.3</v>
      </c>
      <c r="L390" s="1">
        <v>207317.1</v>
      </c>
      <c r="M390" s="3">
        <v>160</v>
      </c>
      <c r="N390">
        <v>96.1</v>
      </c>
      <c r="O390">
        <v>82</v>
      </c>
      <c r="P390"/>
      <c r="Q390" s="1">
        <f t="shared" si="95"/>
        <v>10</v>
      </c>
      <c r="R390" s="5" t="e">
        <f t="shared" si="96"/>
        <v>#DIV/0!</v>
      </c>
      <c r="S390" s="4" t="e">
        <f t="shared" si="97"/>
        <v>#DIV/0!</v>
      </c>
      <c r="T390" s="6" t="e">
        <f t="shared" si="98"/>
        <v>#NUM!</v>
      </c>
      <c r="U390" s="6" t="e">
        <f t="shared" si="99"/>
        <v>#NUM!</v>
      </c>
      <c r="V390" s="4" t="e">
        <f t="shared" si="100"/>
        <v>#DIV/0!</v>
      </c>
      <c r="W390" s="4" t="e">
        <f t="shared" si="101"/>
        <v>#DIV/0!</v>
      </c>
      <c r="X390" s="4" t="e">
        <f t="shared" si="102"/>
        <v>#DIV/0!</v>
      </c>
      <c r="Y390" s="6" t="e">
        <f t="shared" si="103"/>
        <v>#NUM!</v>
      </c>
      <c r="Z390" s="6" t="e">
        <f t="shared" si="104"/>
        <v>#NUM!</v>
      </c>
      <c r="AA390" s="6" t="e">
        <f t="shared" si="105"/>
        <v>#NUM!</v>
      </c>
      <c r="AB390" s="26">
        <v>-13.586906357416865</v>
      </c>
      <c r="AC390" s="4">
        <f t="shared" si="106"/>
        <v>0</v>
      </c>
      <c r="AD390" s="4">
        <f t="shared" si="107"/>
        <v>0</v>
      </c>
      <c r="AE390" s="4">
        <f t="shared" si="108"/>
        <v>0</v>
      </c>
      <c r="AF390" s="27">
        <v>-10.156431443339946</v>
      </c>
      <c r="AG390" s="6" t="e">
        <f t="shared" si="109"/>
        <v>#NUM!</v>
      </c>
      <c r="AH390" s="6">
        <f t="shared" si="110"/>
        <v>0</v>
      </c>
      <c r="AI390" s="6" t="e">
        <f t="shared" si="111"/>
        <v>#NUM!</v>
      </c>
      <c r="AK390" s="1" t="e">
        <f t="shared" si="112"/>
        <v>#DIV/0!</v>
      </c>
      <c r="AL390" s="1" t="e">
        <f t="shared" si="113"/>
        <v>#DIV/0!</v>
      </c>
    </row>
    <row r="391" spans="4:38" x14ac:dyDescent="0.25">
      <c r="D391" s="1">
        <v>1994</v>
      </c>
      <c r="E391" s="1" t="s">
        <v>14</v>
      </c>
      <c r="F391" s="2" t="s">
        <v>205</v>
      </c>
      <c r="G391">
        <v>3</v>
      </c>
      <c r="H391">
        <v>7597000</v>
      </c>
      <c r="I391" s="1">
        <v>191.6446</v>
      </c>
      <c r="J391" s="1">
        <v>17999</v>
      </c>
      <c r="K391" s="1">
        <v>188077.3</v>
      </c>
      <c r="L391" s="1">
        <v>163043.5</v>
      </c>
      <c r="M391" s="3">
        <v>170</v>
      </c>
      <c r="N391">
        <v>95.7</v>
      </c>
      <c r="O391">
        <v>92</v>
      </c>
      <c r="P391"/>
      <c r="Q391" s="1">
        <f t="shared" ref="Q391:Q454" si="114">IF($A$3="Percentage of government revenue per capita",$B$3,0) + IF($A$3="Absolute extra revenue",AK391,0) + IF($A$3="Absolute revenue per capita",AL391,0)</f>
        <v>10</v>
      </c>
      <c r="R391" s="5">
        <f t="shared" ref="R391:R454" si="115">-MIN($B$4 / I391 * Q391 / 100, N391)</f>
        <v>-0.76808843035493823</v>
      </c>
      <c r="S391" s="4">
        <f t="shared" ref="S391:S454" si="116">-R391*K391/1000</f>
        <v>144.45999814239482</v>
      </c>
      <c r="T391" s="6">
        <f t="shared" ref="T391:T454" si="117">-MIN($B$5/(POWER(LN(I391),2))*Q391/100, O391)</f>
        <v>-2.0874831914116099</v>
      </c>
      <c r="U391" s="6">
        <f t="shared" ref="U391:U454" si="118">-T391*L391/100000</f>
        <v>3.403505657189188</v>
      </c>
      <c r="V391" s="4">
        <f t="shared" ref="V391:V454" si="119">N391+R391</f>
        <v>94.931911569645067</v>
      </c>
      <c r="W391" s="4">
        <f t="shared" ref="W391:W454" si="120">Q391*I391/100/S391</f>
        <v>0.13266274571808806</v>
      </c>
      <c r="X391" s="4">
        <f t="shared" ref="X391:X454" si="121">W391*H391</f>
        <v>1007838.879220315</v>
      </c>
      <c r="Y391" s="6">
        <f t="shared" ref="Y391:Y454" si="122">O391+T391</f>
        <v>89.912516808588393</v>
      </c>
      <c r="Z391" s="6">
        <f t="shared" ref="Z391:Z454" si="123">Q391*I391/100/U391</f>
        <v>5.6308001015127207</v>
      </c>
      <c r="AA391" s="6">
        <f t="shared" ref="AA391:AA454" si="124">Z391*H391</f>
        <v>42777188.371192142</v>
      </c>
      <c r="AB391" s="26">
        <v>-13.586906357416865</v>
      </c>
      <c r="AC391" s="4">
        <f t="shared" ref="AC391:AC454" si="125">-100*AB391*I391/$B$4</f>
        <v>176.89247514297637</v>
      </c>
      <c r="AD391" s="4">
        <f t="shared" ref="AD391:AD454" si="126">AC391/100*I391*H391</f>
        <v>2575420046.1464558</v>
      </c>
      <c r="AE391" s="4">
        <f t="shared" ref="AE391:AE454" si="127">AC391*I391/100</f>
        <v>339.00487641785651</v>
      </c>
      <c r="AF391" s="27">
        <v>-10.156431443339946</v>
      </c>
      <c r="AG391" s="6">
        <f t="shared" ref="AG391:AG454" si="128">-AF391/$B$5*POWER(LN(I391),2)*100</f>
        <v>48.653955562975838</v>
      </c>
      <c r="AH391" s="6">
        <f t="shared" ref="AH391:AH454" si="129">-AF391/100*I391*H391</f>
        <v>147869925.58811769</v>
      </c>
      <c r="AI391" s="6">
        <f t="shared" ref="AI391:AI454" si="130">AG391/100*I391</f>
        <v>93.242678522842795</v>
      </c>
      <c r="AK391" s="1">
        <f t="shared" si="112"/>
        <v>6.8684902646330129E-7</v>
      </c>
      <c r="AL391" s="1">
        <f t="shared" si="113"/>
        <v>5.2179920540416997</v>
      </c>
    </row>
    <row r="392" spans="4:38" x14ac:dyDescent="0.25">
      <c r="D392" s="1">
        <v>1995</v>
      </c>
      <c r="E392" s="1" t="s">
        <v>14</v>
      </c>
      <c r="F392" s="2" t="s">
        <v>205</v>
      </c>
      <c r="G392">
        <v>3</v>
      </c>
      <c r="H392">
        <v>7685000</v>
      </c>
      <c r="I392" s="1">
        <v>222.29949999999999</v>
      </c>
      <c r="J392" s="1">
        <v>17038</v>
      </c>
      <c r="K392" s="1">
        <v>180678.7</v>
      </c>
      <c r="L392" s="1">
        <v>151162.79999999999</v>
      </c>
      <c r="M392" s="3">
        <v>150</v>
      </c>
      <c r="N392">
        <v>94.3</v>
      </c>
      <c r="O392">
        <v>86</v>
      </c>
      <c r="P392"/>
      <c r="Q392" s="1">
        <f t="shared" si="114"/>
        <v>10</v>
      </c>
      <c r="R392" s="5">
        <f t="shared" si="115"/>
        <v>-0.66216973047622685</v>
      </c>
      <c r="S392" s="4">
        <f t="shared" si="116"/>
        <v>119.63996608179505</v>
      </c>
      <c r="T392" s="6">
        <f t="shared" si="117"/>
        <v>-1.9744213893791849</v>
      </c>
      <c r="U392" s="6">
        <f t="shared" si="118"/>
        <v>2.9845906559844781</v>
      </c>
      <c r="V392" s="4">
        <f t="shared" si="119"/>
        <v>93.637830269523775</v>
      </c>
      <c r="W392" s="4">
        <f t="shared" si="120"/>
        <v>0.18580705702308459</v>
      </c>
      <c r="X392" s="4">
        <f t="shared" si="121"/>
        <v>1427927.233222405</v>
      </c>
      <c r="Y392" s="6">
        <f t="shared" si="122"/>
        <v>84.025578610620812</v>
      </c>
      <c r="Z392" s="6">
        <f t="shared" si="123"/>
        <v>7.4482408351129035</v>
      </c>
      <c r="AA392" s="6">
        <f t="shared" si="124"/>
        <v>57239730.817842662</v>
      </c>
      <c r="AB392" s="26">
        <v>-13.586906357416865</v>
      </c>
      <c r="AC392" s="4">
        <f t="shared" si="125"/>
        <v>205.18766914406186</v>
      </c>
      <c r="AD392" s="4">
        <f t="shared" si="126"/>
        <v>3505367984.3420258</v>
      </c>
      <c r="AE392" s="4">
        <f t="shared" si="127"/>
        <v>456.13116256890373</v>
      </c>
      <c r="AF392" s="27">
        <v>-10.156431443339946</v>
      </c>
      <c r="AG392" s="6">
        <f t="shared" si="128"/>
        <v>51.440039588172326</v>
      </c>
      <c r="AH392" s="6">
        <f t="shared" si="129"/>
        <v>173509596.19143778</v>
      </c>
      <c r="AI392" s="6">
        <f t="shared" si="130"/>
        <v>114.35095080430914</v>
      </c>
      <c r="AK392" s="1">
        <f t="shared" ref="AK392:AK455" si="131">$B$3*100/H392/I392</f>
        <v>5.8535272205544652E-7</v>
      </c>
      <c r="AL392" s="1">
        <f t="shared" ref="AL392:AL455" si="132">$B$3/I392*100</f>
        <v>4.4984356689961071</v>
      </c>
    </row>
    <row r="393" spans="4:38" x14ac:dyDescent="0.25">
      <c r="D393" s="1">
        <v>1996</v>
      </c>
      <c r="E393" s="1" t="s">
        <v>14</v>
      </c>
      <c r="F393" s="2" t="s">
        <v>205</v>
      </c>
      <c r="G393">
        <v>3</v>
      </c>
      <c r="H393">
        <v>7763000</v>
      </c>
      <c r="I393" s="1">
        <v>170.53880000000001</v>
      </c>
      <c r="J393" s="1">
        <v>15902</v>
      </c>
      <c r="K393" s="1">
        <v>172660.2</v>
      </c>
      <c r="L393" s="1">
        <v>142857.1</v>
      </c>
      <c r="M393" s="3">
        <v>130</v>
      </c>
      <c r="N393">
        <v>92.1</v>
      </c>
      <c r="O393">
        <v>77</v>
      </c>
      <c r="P393"/>
      <c r="Q393" s="1">
        <f t="shared" si="114"/>
        <v>10</v>
      </c>
      <c r="R393" s="5">
        <f t="shared" si="115"/>
        <v>-0.86314668568091246</v>
      </c>
      <c r="S393" s="4">
        <f t="shared" si="116"/>
        <v>149.0310793790035</v>
      </c>
      <c r="T393" s="6">
        <f t="shared" si="117"/>
        <v>-2.18335162638042</v>
      </c>
      <c r="U393" s="6">
        <f t="shared" si="118"/>
        <v>3.1190728162499033</v>
      </c>
      <c r="V393" s="4">
        <f t="shared" si="119"/>
        <v>91.236853314319077</v>
      </c>
      <c r="W393" s="4">
        <f t="shared" si="120"/>
        <v>0.11443170156897266</v>
      </c>
      <c r="X393" s="4">
        <f t="shared" si="121"/>
        <v>888333.29927993473</v>
      </c>
      <c r="Y393" s="6">
        <f t="shared" si="122"/>
        <v>74.816648373619586</v>
      </c>
      <c r="Z393" s="6">
        <f t="shared" si="123"/>
        <v>5.4676120131443664</v>
      </c>
      <c r="AA393" s="6">
        <f t="shared" si="124"/>
        <v>42445072.058039717</v>
      </c>
      <c r="AB393" s="26">
        <v>-13.586906357416865</v>
      </c>
      <c r="AC393" s="4">
        <f t="shared" si="125"/>
        <v>157.41132512950023</v>
      </c>
      <c r="AD393" s="4">
        <f t="shared" si="126"/>
        <v>2083957049.2888176</v>
      </c>
      <c r="AE393" s="4">
        <f t="shared" si="127"/>
        <v>268.44738493994811</v>
      </c>
      <c r="AF393" s="27">
        <v>-10.156431443339946</v>
      </c>
      <c r="AG393" s="6">
        <f t="shared" si="128"/>
        <v>46.517616863104045</v>
      </c>
      <c r="AH393" s="6">
        <f t="shared" si="129"/>
        <v>134460254.90576515</v>
      </c>
      <c r="AI393" s="6">
        <f t="shared" si="130"/>
        <v>79.330585586935285</v>
      </c>
      <c r="AK393" s="1">
        <f t="shared" si="131"/>
        <v>7.5534822170744478E-7</v>
      </c>
      <c r="AL393" s="1">
        <f t="shared" si="132"/>
        <v>5.863768245114894</v>
      </c>
    </row>
    <row r="394" spans="4:38" x14ac:dyDescent="0.25">
      <c r="D394" s="1">
        <v>1997</v>
      </c>
      <c r="E394" s="1" t="s">
        <v>14</v>
      </c>
      <c r="F394" s="2" t="s">
        <v>205</v>
      </c>
      <c r="G394">
        <v>3</v>
      </c>
      <c r="H394">
        <v>7838250</v>
      </c>
      <c r="I394" s="1">
        <v>248.64580000000001</v>
      </c>
      <c r="J394" s="1">
        <v>14619</v>
      </c>
      <c r="K394" s="1">
        <v>164443.20000000001</v>
      </c>
      <c r="L394" s="1">
        <v>134246.6</v>
      </c>
      <c r="M394" s="3">
        <v>110</v>
      </c>
      <c r="N394">
        <v>88.9</v>
      </c>
      <c r="O394">
        <v>73</v>
      </c>
      <c r="P394"/>
      <c r="Q394" s="1">
        <f t="shared" si="114"/>
        <v>10</v>
      </c>
      <c r="R394" s="5">
        <f t="shared" si="115"/>
        <v>-0.59200678233857151</v>
      </c>
      <c r="S394" s="4">
        <f t="shared" si="116"/>
        <v>97.351489709458178</v>
      </c>
      <c r="T394" s="6">
        <f t="shared" si="117"/>
        <v>-1.8950535841370013</v>
      </c>
      <c r="U394" s="6">
        <f t="shared" si="118"/>
        <v>2.5440450048820638</v>
      </c>
      <c r="V394" s="4">
        <f t="shared" si="119"/>
        <v>88.307993217661434</v>
      </c>
      <c r="W394" s="4">
        <f t="shared" si="120"/>
        <v>0.25541036993072624</v>
      </c>
      <c r="X394" s="4">
        <f t="shared" si="121"/>
        <v>2001970.3321095151</v>
      </c>
      <c r="Y394" s="6">
        <f t="shared" si="122"/>
        <v>71.104946415862997</v>
      </c>
      <c r="Z394" s="6">
        <f t="shared" si="123"/>
        <v>9.773639991542785</v>
      </c>
      <c r="AA394" s="6">
        <f t="shared" si="124"/>
        <v>76608233.663710237</v>
      </c>
      <c r="AB394" s="26">
        <v>-13.586906357416865</v>
      </c>
      <c r="AC394" s="4">
        <f t="shared" si="125"/>
        <v>229.50592396501378</v>
      </c>
      <c r="AD394" s="4">
        <f t="shared" si="126"/>
        <v>4472950981.5399618</v>
      </c>
      <c r="AE394" s="4">
        <f t="shared" si="127"/>
        <v>570.65684069020028</v>
      </c>
      <c r="AF394" s="27">
        <v>-10.156431443339946</v>
      </c>
      <c r="AG394" s="6">
        <f t="shared" si="128"/>
        <v>53.594428824370887</v>
      </c>
      <c r="AH394" s="6">
        <f t="shared" si="129"/>
        <v>197943561.58038014</v>
      </c>
      <c r="AI394" s="6">
        <f t="shared" si="130"/>
        <v>133.26029630578759</v>
      </c>
      <c r="AK394" s="1">
        <f t="shared" si="131"/>
        <v>5.1309733755677941E-7</v>
      </c>
      <c r="AL394" s="1">
        <f t="shared" si="132"/>
        <v>4.0217852061044264</v>
      </c>
    </row>
    <row r="395" spans="4:38" x14ac:dyDescent="0.25">
      <c r="D395" s="1">
        <v>1998</v>
      </c>
      <c r="E395" s="1" t="s">
        <v>14</v>
      </c>
      <c r="F395" s="2" t="s">
        <v>205</v>
      </c>
      <c r="G395">
        <v>3</v>
      </c>
      <c r="H395">
        <v>7913000</v>
      </c>
      <c r="I395" s="1">
        <v>286.9051</v>
      </c>
      <c r="J395" s="1">
        <v>13267</v>
      </c>
      <c r="K395" s="1">
        <v>156820.29999999999</v>
      </c>
      <c r="L395" s="1">
        <v>131818.20000000001</v>
      </c>
      <c r="M395" s="3">
        <v>98</v>
      </c>
      <c r="N395">
        <v>84.6</v>
      </c>
      <c r="O395">
        <v>66</v>
      </c>
      <c r="P395"/>
      <c r="Q395" s="1">
        <f t="shared" si="114"/>
        <v>10</v>
      </c>
      <c r="R395" s="5">
        <f t="shared" si="115"/>
        <v>-0.51306163606014665</v>
      </c>
      <c r="S395" s="4">
        <f t="shared" si="116"/>
        <v>80.458479685443024</v>
      </c>
      <c r="T395" s="6">
        <f t="shared" si="117"/>
        <v>-1.800412407451931</v>
      </c>
      <c r="U395" s="6">
        <f t="shared" si="118"/>
        <v>2.3732712280798012</v>
      </c>
      <c r="V395" s="4">
        <f t="shared" si="119"/>
        <v>84.086938363939851</v>
      </c>
      <c r="W395" s="4">
        <f t="shared" si="120"/>
        <v>0.35658777188143714</v>
      </c>
      <c r="X395" s="4">
        <f t="shared" si="121"/>
        <v>2821679.0388978119</v>
      </c>
      <c r="Y395" s="6">
        <f t="shared" si="122"/>
        <v>64.19958759254807</v>
      </c>
      <c r="Z395" s="6">
        <f t="shared" si="123"/>
        <v>12.089014378357973</v>
      </c>
      <c r="AA395" s="6">
        <f t="shared" si="124"/>
        <v>95660370.775946647</v>
      </c>
      <c r="AB395" s="26">
        <v>-13.586906357416865</v>
      </c>
      <c r="AC395" s="4">
        <f t="shared" si="125"/>
        <v>264.82015809547022</v>
      </c>
      <c r="AD395" s="4">
        <f t="shared" si="126"/>
        <v>6012159234.3035908</v>
      </c>
      <c r="AE395" s="4">
        <f t="shared" si="127"/>
        <v>759.78253940396689</v>
      </c>
      <c r="AF395" s="27">
        <v>-10.156431443339946</v>
      </c>
      <c r="AG395" s="6">
        <f t="shared" si="128"/>
        <v>56.411694350151897</v>
      </c>
      <c r="AH395" s="6">
        <f t="shared" si="129"/>
        <v>230579437.48992902</v>
      </c>
      <c r="AI395" s="6">
        <f t="shared" si="130"/>
        <v>161.84802808699766</v>
      </c>
      <c r="AK395" s="1">
        <f t="shared" si="131"/>
        <v>4.4047429180598756E-7</v>
      </c>
      <c r="AL395" s="1">
        <f t="shared" si="132"/>
        <v>3.4854730710607793</v>
      </c>
    </row>
    <row r="396" spans="4:38" x14ac:dyDescent="0.25">
      <c r="D396" s="1">
        <v>1999</v>
      </c>
      <c r="E396" s="1" t="s">
        <v>14</v>
      </c>
      <c r="F396" s="2" t="s">
        <v>205</v>
      </c>
      <c r="G396">
        <v>3</v>
      </c>
      <c r="H396">
        <v>7982750</v>
      </c>
      <c r="I396" s="1">
        <v>273.2285</v>
      </c>
      <c r="J396" s="1">
        <v>11966</v>
      </c>
      <c r="K396" s="1">
        <v>149949.9</v>
      </c>
      <c r="L396" s="1">
        <v>111475.4</v>
      </c>
      <c r="M396" s="3">
        <v>87</v>
      </c>
      <c r="N396">
        <v>79.8</v>
      </c>
      <c r="O396">
        <v>61</v>
      </c>
      <c r="P396"/>
      <c r="Q396" s="1">
        <f t="shared" si="114"/>
        <v>10</v>
      </c>
      <c r="R396" s="5">
        <f t="shared" si="115"/>
        <v>-0.5387432130981944</v>
      </c>
      <c r="S396" s="4">
        <f t="shared" si="116"/>
        <v>80.784490929752934</v>
      </c>
      <c r="T396" s="6">
        <f t="shared" si="117"/>
        <v>-1.8318974632934828</v>
      </c>
      <c r="U396" s="6">
        <f t="shared" si="118"/>
        <v>2.0421150247962632</v>
      </c>
      <c r="V396" s="4">
        <f t="shared" si="119"/>
        <v>79.261256786901797</v>
      </c>
      <c r="W396" s="4">
        <f t="shared" si="120"/>
        <v>0.33821900324604248</v>
      </c>
      <c r="X396" s="4">
        <f t="shared" si="121"/>
        <v>2699917.7481623455</v>
      </c>
      <c r="Y396" s="6">
        <f t="shared" si="122"/>
        <v>59.16810253670652</v>
      </c>
      <c r="Z396" s="6">
        <f t="shared" si="123"/>
        <v>13.379682176681468</v>
      </c>
      <c r="AA396" s="6">
        <f t="shared" si="124"/>
        <v>106806657.89590399</v>
      </c>
      <c r="AB396" s="26">
        <v>-13.586906357416865</v>
      </c>
      <c r="AC396" s="4">
        <f t="shared" si="125"/>
        <v>252.19633448895883</v>
      </c>
      <c r="AD396" s="4">
        <f t="shared" si="126"/>
        <v>5500691597.7176285</v>
      </c>
      <c r="AE396" s="4">
        <f t="shared" si="127"/>
        <v>689.07226177916482</v>
      </c>
      <c r="AF396" s="27">
        <v>-10.156431443339946</v>
      </c>
      <c r="AG396" s="6">
        <f t="shared" si="128"/>
        <v>55.442139349219765</v>
      </c>
      <c r="AH396" s="6">
        <f t="shared" si="129"/>
        <v>221523430.21314231</v>
      </c>
      <c r="AI396" s="6">
        <f t="shared" si="130"/>
        <v>151.48372571178294</v>
      </c>
      <c r="AK396" s="1">
        <f t="shared" si="131"/>
        <v>4.5848113825105422E-7</v>
      </c>
      <c r="AL396" s="1">
        <f t="shared" si="132"/>
        <v>3.6599403063736031</v>
      </c>
    </row>
    <row r="397" spans="4:38" x14ac:dyDescent="0.25">
      <c r="D397" s="1">
        <v>2000</v>
      </c>
      <c r="E397" s="1" t="s">
        <v>14</v>
      </c>
      <c r="F397" s="2" t="s">
        <v>205</v>
      </c>
      <c r="G397">
        <v>3</v>
      </c>
      <c r="H397">
        <v>8048600</v>
      </c>
      <c r="I397" s="1">
        <v>344.202</v>
      </c>
      <c r="J397" s="1">
        <v>10781</v>
      </c>
      <c r="K397" s="1">
        <v>144324</v>
      </c>
      <c r="L397" s="1">
        <v>125000</v>
      </c>
      <c r="M397" s="3">
        <v>68</v>
      </c>
      <c r="N397">
        <v>74.7</v>
      </c>
      <c r="O397">
        <v>48</v>
      </c>
      <c r="P397"/>
      <c r="Q397" s="1">
        <f t="shared" si="114"/>
        <v>10</v>
      </c>
      <c r="R397" s="5">
        <f t="shared" si="115"/>
        <v>-0.42765585324896432</v>
      </c>
      <c r="S397" s="4">
        <f t="shared" si="116"/>
        <v>61.721003364303527</v>
      </c>
      <c r="T397" s="6">
        <f t="shared" si="117"/>
        <v>-1.6899202814072993</v>
      </c>
      <c r="U397" s="6">
        <f t="shared" si="118"/>
        <v>2.1124003517591241</v>
      </c>
      <c r="V397" s="4">
        <f t="shared" si="119"/>
        <v>74.272344146751038</v>
      </c>
      <c r="W397" s="4">
        <f t="shared" si="120"/>
        <v>0.55767401895327895</v>
      </c>
      <c r="X397" s="4">
        <f t="shared" si="121"/>
        <v>4488495.1089473609</v>
      </c>
      <c r="Y397" s="6">
        <f t="shared" si="122"/>
        <v>46.310079718592704</v>
      </c>
      <c r="Z397" s="6">
        <f t="shared" si="123"/>
        <v>16.294354415978113</v>
      </c>
      <c r="AA397" s="6">
        <f t="shared" si="124"/>
        <v>131146740.95244144</v>
      </c>
      <c r="AB397" s="26">
        <v>-13.586906357416865</v>
      </c>
      <c r="AC397" s="4">
        <f t="shared" si="125"/>
        <v>317.70654497524453</v>
      </c>
      <c r="AD397" s="4">
        <f t="shared" si="126"/>
        <v>8801564896.3876038</v>
      </c>
      <c r="AE397" s="4">
        <f t="shared" si="127"/>
        <v>1093.5522819356911</v>
      </c>
      <c r="AF397" s="27">
        <v>-10.156431443339946</v>
      </c>
      <c r="AG397" s="6">
        <f t="shared" si="128"/>
        <v>60.100062441300892</v>
      </c>
      <c r="AH397" s="6">
        <f t="shared" si="129"/>
        <v>281368111.16445065</v>
      </c>
      <c r="AI397" s="6">
        <f t="shared" si="130"/>
        <v>206.86561692420651</v>
      </c>
      <c r="AK397" s="1">
        <f t="shared" si="131"/>
        <v>3.609659744776065E-7</v>
      </c>
      <c r="AL397" s="1">
        <f t="shared" si="132"/>
        <v>2.9052707421804636</v>
      </c>
    </row>
    <row r="398" spans="4:38" x14ac:dyDescent="0.25">
      <c r="D398" s="1">
        <v>2001</v>
      </c>
      <c r="E398" s="1" t="s">
        <v>14</v>
      </c>
      <c r="F398" s="2" t="s">
        <v>205</v>
      </c>
      <c r="G398">
        <v>3</v>
      </c>
      <c r="H398">
        <v>8111200</v>
      </c>
      <c r="I398" s="1">
        <v>335.92329999999998</v>
      </c>
      <c r="J398" s="1">
        <v>9738</v>
      </c>
      <c r="K398" s="1">
        <v>140115.1</v>
      </c>
      <c r="L398" s="1">
        <v>127907</v>
      </c>
      <c r="M398" s="3">
        <v>60</v>
      </c>
      <c r="N398">
        <v>69.5</v>
      </c>
      <c r="O398">
        <v>43</v>
      </c>
      <c r="P398"/>
      <c r="Q398" s="1">
        <f t="shared" si="114"/>
        <v>10</v>
      </c>
      <c r="R398" s="5">
        <f t="shared" si="115"/>
        <v>-0.4381952665980598</v>
      </c>
      <c r="S398" s="4">
        <f t="shared" si="116"/>
        <v>61.397773598913808</v>
      </c>
      <c r="T398" s="6">
        <f t="shared" si="117"/>
        <v>-1.7040957834661388</v>
      </c>
      <c r="U398" s="6">
        <f t="shared" si="118"/>
        <v>2.1796577937580341</v>
      </c>
      <c r="V398" s="4">
        <f t="shared" si="119"/>
        <v>69.061804733401942</v>
      </c>
      <c r="W398" s="4">
        <f t="shared" si="120"/>
        <v>0.54712619091768311</v>
      </c>
      <c r="X398" s="4">
        <f t="shared" si="121"/>
        <v>4437849.9597715111</v>
      </c>
      <c r="Y398" s="6">
        <f t="shared" si="122"/>
        <v>41.295904216533863</v>
      </c>
      <c r="Z398" s="6">
        <f t="shared" si="123"/>
        <v>15.411744951982637</v>
      </c>
      <c r="AA398" s="6">
        <f t="shared" si="124"/>
        <v>125007745.65452157</v>
      </c>
      <c r="AB398" s="26">
        <v>-13.586906357416865</v>
      </c>
      <c r="AC398" s="4">
        <f t="shared" si="125"/>
        <v>310.06511007978617</v>
      </c>
      <c r="AD398" s="4">
        <f t="shared" si="126"/>
        <v>8448471401.0612669</v>
      </c>
      <c r="AE398" s="4">
        <f t="shared" si="127"/>
        <v>1041.5809499286502</v>
      </c>
      <c r="AF398" s="27">
        <v>-10.156431443339946</v>
      </c>
      <c r="AG398" s="6">
        <f t="shared" si="128"/>
        <v>59.600120731956267</v>
      </c>
      <c r="AH398" s="6">
        <f t="shared" si="129"/>
        <v>276736458.88057899</v>
      </c>
      <c r="AI398" s="6">
        <f t="shared" si="130"/>
        <v>200.21069236677161</v>
      </c>
      <c r="AK398" s="1">
        <f t="shared" si="131"/>
        <v>3.6700735004066751E-7</v>
      </c>
      <c r="AL398" s="1">
        <f t="shared" si="132"/>
        <v>2.9768700176498624</v>
      </c>
    </row>
    <row r="399" spans="4:38" x14ac:dyDescent="0.25">
      <c r="D399" s="1">
        <v>2002</v>
      </c>
      <c r="E399" s="1" t="s">
        <v>14</v>
      </c>
      <c r="F399" s="2" t="s">
        <v>205</v>
      </c>
      <c r="G399">
        <v>3</v>
      </c>
      <c r="H399">
        <v>8171950</v>
      </c>
      <c r="I399" s="1">
        <v>532.90419999999995</v>
      </c>
      <c r="J399" s="1">
        <v>8847</v>
      </c>
      <c r="K399" s="1">
        <v>137162.79999999999</v>
      </c>
      <c r="L399" s="1">
        <v>150000</v>
      </c>
      <c r="M399" s="3">
        <v>55</v>
      </c>
      <c r="N399">
        <v>64.5</v>
      </c>
      <c r="O399">
        <v>38</v>
      </c>
      <c r="P399"/>
      <c r="Q399" s="1">
        <f t="shared" si="114"/>
        <v>10</v>
      </c>
      <c r="R399" s="5">
        <f t="shared" si="115"/>
        <v>-0.27622225533219669</v>
      </c>
      <c r="S399" s="4">
        <f t="shared" si="116"/>
        <v>37.88741796367902</v>
      </c>
      <c r="T399" s="6">
        <f t="shared" si="117"/>
        <v>-1.4627993037919564</v>
      </c>
      <c r="U399" s="6">
        <f t="shared" si="118"/>
        <v>2.1941989556879347</v>
      </c>
      <c r="V399" s="4">
        <f t="shared" si="119"/>
        <v>64.2237777446678</v>
      </c>
      <c r="W399" s="4">
        <f t="shared" si="120"/>
        <v>1.4065466285162833</v>
      </c>
      <c r="X399" s="4">
        <f t="shared" si="121"/>
        <v>11494228.720903641</v>
      </c>
      <c r="Y399" s="6">
        <f t="shared" si="122"/>
        <v>36.537200696208046</v>
      </c>
      <c r="Z399" s="6">
        <f t="shared" si="123"/>
        <v>24.286958965984994</v>
      </c>
      <c r="AA399" s="6">
        <f t="shared" si="124"/>
        <v>198471814.32208106</v>
      </c>
      <c r="AB399" s="26">
        <v>-13.586906357416865</v>
      </c>
      <c r="AC399" s="4">
        <f t="shared" si="125"/>
        <v>491.88311568438502</v>
      </c>
      <c r="AD399" s="4">
        <f t="shared" si="126"/>
        <v>21420852911.896988</v>
      </c>
      <c r="AE399" s="4">
        <f t="shared" si="127"/>
        <v>2621.2657825729461</v>
      </c>
      <c r="AF399" s="27">
        <v>-10.156431443339946</v>
      </c>
      <c r="AG399" s="6">
        <f t="shared" si="128"/>
        <v>69.431475780798053</v>
      </c>
      <c r="AH399" s="6">
        <f t="shared" si="129"/>
        <v>442299028.20479572</v>
      </c>
      <c r="AI399" s="6">
        <f t="shared" si="130"/>
        <v>370.00325055785561</v>
      </c>
      <c r="AK399" s="1">
        <f t="shared" si="131"/>
        <v>2.2962816546450243E-7</v>
      </c>
      <c r="AL399" s="1">
        <f t="shared" si="132"/>
        <v>1.8765098867676406</v>
      </c>
    </row>
    <row r="400" spans="4:38" x14ac:dyDescent="0.25">
      <c r="D400" s="1">
        <v>2003</v>
      </c>
      <c r="E400" s="1" t="s">
        <v>14</v>
      </c>
      <c r="F400" s="2" t="s">
        <v>205</v>
      </c>
      <c r="G400">
        <v>3</v>
      </c>
      <c r="H400">
        <v>8234100</v>
      </c>
      <c r="I400" s="1">
        <v>573.2002</v>
      </c>
      <c r="J400" s="1">
        <v>8122</v>
      </c>
      <c r="K400" s="1">
        <v>135592.70000000001</v>
      </c>
      <c r="L400" s="1">
        <v>131578.9</v>
      </c>
      <c r="M400" s="3">
        <v>57</v>
      </c>
      <c r="N400">
        <v>59.9</v>
      </c>
      <c r="O400">
        <v>38</v>
      </c>
      <c r="P400"/>
      <c r="Q400" s="1">
        <f t="shared" si="114"/>
        <v>10</v>
      </c>
      <c r="R400" s="5">
        <f t="shared" si="115"/>
        <v>-0.25680381828198945</v>
      </c>
      <c r="S400" s="4">
        <f t="shared" si="116"/>
        <v>34.820723091164311</v>
      </c>
      <c r="T400" s="6">
        <f t="shared" si="117"/>
        <v>-1.4294147770847223</v>
      </c>
      <c r="U400" s="6">
        <f t="shared" si="118"/>
        <v>1.8808082401255297</v>
      </c>
      <c r="V400" s="4">
        <f t="shared" si="119"/>
        <v>59.643196181718011</v>
      </c>
      <c r="W400" s="4">
        <f t="shared" si="120"/>
        <v>1.6461467457160546</v>
      </c>
      <c r="X400" s="4">
        <f t="shared" si="121"/>
        <v>13554536.918900564</v>
      </c>
      <c r="Y400" s="6">
        <f t="shared" si="122"/>
        <v>36.570585222915277</v>
      </c>
      <c r="Z400" s="6">
        <f t="shared" si="123"/>
        <v>30.476270135957257</v>
      </c>
      <c r="AA400" s="6">
        <f t="shared" si="124"/>
        <v>250944655.92648566</v>
      </c>
      <c r="AB400" s="26">
        <v>-13.586906357416865</v>
      </c>
      <c r="AC400" s="4">
        <f t="shared" si="125"/>
        <v>529.07727183781378</v>
      </c>
      <c r="AD400" s="4">
        <f t="shared" si="126"/>
        <v>24971324353.226135</v>
      </c>
      <c r="AE400" s="4">
        <f t="shared" si="127"/>
        <v>3032.6719803288925</v>
      </c>
      <c r="AF400" s="27">
        <v>-10.156431443339946</v>
      </c>
      <c r="AG400" s="6">
        <f t="shared" si="128"/>
        <v>71.053074350146915</v>
      </c>
      <c r="AH400" s="6">
        <f t="shared" si="129"/>
        <v>479362008.80821872</v>
      </c>
      <c r="AI400" s="6">
        <f t="shared" si="130"/>
        <v>407.27636428119081</v>
      </c>
      <c r="AK400" s="1">
        <f t="shared" si="131"/>
        <v>2.1187393361836675E-7</v>
      </c>
      <c r="AL400" s="1">
        <f t="shared" si="132"/>
        <v>1.7445911568069934</v>
      </c>
    </row>
    <row r="401" spans="4:38" x14ac:dyDescent="0.25">
      <c r="D401" s="1">
        <v>2004</v>
      </c>
      <c r="E401" s="1" t="s">
        <v>14</v>
      </c>
      <c r="F401" s="2" t="s">
        <v>205</v>
      </c>
      <c r="G401">
        <v>3</v>
      </c>
      <c r="H401">
        <v>8306500</v>
      </c>
      <c r="I401" s="1">
        <v>624.27629999999999</v>
      </c>
      <c r="J401" s="1">
        <v>7537</v>
      </c>
      <c r="K401" s="1">
        <v>135314.20000000001</v>
      </c>
      <c r="L401" s="1">
        <v>175000</v>
      </c>
      <c r="M401" s="3">
        <v>50</v>
      </c>
      <c r="N401">
        <v>55.7</v>
      </c>
      <c r="O401">
        <v>32</v>
      </c>
      <c r="P401"/>
      <c r="Q401" s="1">
        <f t="shared" si="114"/>
        <v>10</v>
      </c>
      <c r="R401" s="5">
        <f t="shared" si="115"/>
        <v>-0.23579302946467773</v>
      </c>
      <c r="S401" s="4">
        <f t="shared" si="116"/>
        <v>31.906145147589296</v>
      </c>
      <c r="T401" s="6">
        <f t="shared" si="117"/>
        <v>-1.3917541754372211</v>
      </c>
      <c r="U401" s="6">
        <f t="shared" si="118"/>
        <v>2.435569807015137</v>
      </c>
      <c r="V401" s="4">
        <f t="shared" si="119"/>
        <v>55.464206970535322</v>
      </c>
      <c r="W401" s="4">
        <f t="shared" si="120"/>
        <v>1.9566020812362783</v>
      </c>
      <c r="X401" s="4">
        <f t="shared" si="121"/>
        <v>16252515.187789146</v>
      </c>
      <c r="Y401" s="6">
        <f t="shared" si="122"/>
        <v>30.608245824562779</v>
      </c>
      <c r="Z401" s="6">
        <f t="shared" si="123"/>
        <v>25.631632409052941</v>
      </c>
      <c r="AA401" s="6">
        <f t="shared" si="124"/>
        <v>212909154.60579824</v>
      </c>
      <c r="AB401" s="26">
        <v>-13.586906357416865</v>
      </c>
      <c r="AC401" s="4">
        <f t="shared" si="125"/>
        <v>576.22171394393195</v>
      </c>
      <c r="AD401" s="4">
        <f t="shared" si="126"/>
        <v>29880271344.899265</v>
      </c>
      <c r="AE401" s="4">
        <f t="shared" si="127"/>
        <v>3597.2155956057622</v>
      </c>
      <c r="AF401" s="27">
        <v>-10.156431443339946</v>
      </c>
      <c r="AG401" s="6">
        <f t="shared" si="128"/>
        <v>72.975756944643564</v>
      </c>
      <c r="AH401" s="6">
        <f t="shared" si="129"/>
        <v>526666941.00388181</v>
      </c>
      <c r="AI401" s="6">
        <f t="shared" si="130"/>
        <v>455.57035535101392</v>
      </c>
      <c r="AK401" s="1">
        <f t="shared" si="131"/>
        <v>1.9284353454919221E-7</v>
      </c>
      <c r="AL401" s="1">
        <f t="shared" si="132"/>
        <v>1.601854819732865</v>
      </c>
    </row>
    <row r="402" spans="4:38" x14ac:dyDescent="0.25">
      <c r="D402" s="1">
        <v>2005</v>
      </c>
      <c r="E402" s="1" t="s">
        <v>14</v>
      </c>
      <c r="F402" s="2" t="s">
        <v>205</v>
      </c>
      <c r="G402">
        <v>3</v>
      </c>
      <c r="H402">
        <v>8391850</v>
      </c>
      <c r="I402" s="1">
        <v>737.34630000000004</v>
      </c>
      <c r="J402" s="1">
        <v>7074</v>
      </c>
      <c r="K402" s="1">
        <v>136038.5</v>
      </c>
      <c r="L402" s="1">
        <v>150000</v>
      </c>
      <c r="M402" s="3">
        <v>56</v>
      </c>
      <c r="N402">
        <v>52</v>
      </c>
      <c r="O402">
        <v>34</v>
      </c>
      <c r="P402"/>
      <c r="Q402" s="1">
        <f t="shared" si="114"/>
        <v>10</v>
      </c>
      <c r="R402" s="5">
        <f t="shared" si="115"/>
        <v>-0.19963482559009246</v>
      </c>
      <c r="S402" s="4">
        <f t="shared" si="116"/>
        <v>27.158022221037793</v>
      </c>
      <c r="T402" s="6">
        <f t="shared" si="117"/>
        <v>-1.3224658275824523</v>
      </c>
      <c r="U402" s="6">
        <f t="shared" si="118"/>
        <v>1.9836987413736784</v>
      </c>
      <c r="V402" s="4">
        <f t="shared" si="119"/>
        <v>51.800365174409905</v>
      </c>
      <c r="W402" s="4">
        <f t="shared" si="120"/>
        <v>2.7150220807641117</v>
      </c>
      <c r="X402" s="4">
        <f t="shared" si="121"/>
        <v>22784058.048460312</v>
      </c>
      <c r="Y402" s="6">
        <f t="shared" si="122"/>
        <v>32.677534172417545</v>
      </c>
      <c r="Z402" s="6">
        <f t="shared" si="123"/>
        <v>37.170276142303749</v>
      </c>
      <c r="AA402" s="6">
        <f t="shared" si="124"/>
        <v>311927381.84479171</v>
      </c>
      <c r="AB402" s="26">
        <v>-13.586906357416865</v>
      </c>
      <c r="AC402" s="4">
        <f t="shared" si="125"/>
        <v>680.58798444889976</v>
      </c>
      <c r="AD402" s="4">
        <f t="shared" si="126"/>
        <v>42112739635.138855</v>
      </c>
      <c r="AE402" s="4">
        <f t="shared" si="127"/>
        <v>5018.2903215785382</v>
      </c>
      <c r="AF402" s="27">
        <v>-10.156431443339946</v>
      </c>
      <c r="AG402" s="6">
        <f t="shared" si="128"/>
        <v>76.799197616368801</v>
      </c>
      <c r="AH402" s="6">
        <f t="shared" si="129"/>
        <v>628449462.47743607</v>
      </c>
      <c r="AI402" s="6">
        <f t="shared" si="130"/>
        <v>566.27604205398359</v>
      </c>
      <c r="AK402" s="1">
        <f t="shared" si="131"/>
        <v>1.6161094964266285E-7</v>
      </c>
      <c r="AL402" s="1">
        <f t="shared" si="132"/>
        <v>1.3562148477587803</v>
      </c>
    </row>
    <row r="403" spans="4:38" x14ac:dyDescent="0.25">
      <c r="D403" s="1">
        <v>2006</v>
      </c>
      <c r="E403" s="1" t="s">
        <v>14</v>
      </c>
      <c r="F403" s="2" t="s">
        <v>205</v>
      </c>
      <c r="G403">
        <v>3</v>
      </c>
      <c r="H403">
        <v>8484550</v>
      </c>
      <c r="I403" s="1">
        <v>1097.8879999999999</v>
      </c>
      <c r="J403" s="1">
        <v>6726</v>
      </c>
      <c r="K403" s="1">
        <v>138110.9</v>
      </c>
      <c r="L403" s="1">
        <v>173333.3</v>
      </c>
      <c r="M403" s="3">
        <v>51</v>
      </c>
      <c r="N403">
        <v>48.7</v>
      </c>
      <c r="O403">
        <v>30</v>
      </c>
      <c r="P403"/>
      <c r="Q403" s="1">
        <f t="shared" si="114"/>
        <v>10</v>
      </c>
      <c r="R403" s="5">
        <f t="shared" si="115"/>
        <v>-0.13407560698359031</v>
      </c>
      <c r="S403" s="4">
        <f t="shared" si="116"/>
        <v>18.517302748549941</v>
      </c>
      <c r="T403" s="6">
        <f t="shared" si="117"/>
        <v>-1.176350293979209</v>
      </c>
      <c r="U403" s="6">
        <f t="shared" si="118"/>
        <v>2.0390067841138642</v>
      </c>
      <c r="V403" s="4">
        <f t="shared" si="119"/>
        <v>48.56592439301641</v>
      </c>
      <c r="W403" s="4">
        <f t="shared" si="120"/>
        <v>5.9289844471866928</v>
      </c>
      <c r="X403" s="4">
        <f t="shared" si="121"/>
        <v>50304764.991377853</v>
      </c>
      <c r="Y403" s="6">
        <f t="shared" si="122"/>
        <v>28.823649706020792</v>
      </c>
      <c r="Z403" s="6">
        <f t="shared" si="123"/>
        <v>53.844254396492026</v>
      </c>
      <c r="AA403" s="6">
        <f t="shared" si="124"/>
        <v>456844268.63975644</v>
      </c>
      <c r="AB403" s="26">
        <v>-13.586906357416865</v>
      </c>
      <c r="AC403" s="4">
        <f t="shared" si="125"/>
        <v>1013.3764569926417</v>
      </c>
      <c r="AD403" s="4">
        <f t="shared" si="126"/>
        <v>94396884727.178192</v>
      </c>
      <c r="AE403" s="4">
        <f t="shared" si="127"/>
        <v>11125.738516147374</v>
      </c>
      <c r="AF403" s="27">
        <v>-10.156431443339946</v>
      </c>
      <c r="AG403" s="6">
        <f t="shared" si="128"/>
        <v>86.3384953897028</v>
      </c>
      <c r="AH403" s="6">
        <f t="shared" si="129"/>
        <v>946080285.93998659</v>
      </c>
      <c r="AI403" s="6">
        <f t="shared" si="130"/>
        <v>947.89998026410012</v>
      </c>
      <c r="AK403" s="1">
        <f t="shared" si="131"/>
        <v>1.0735274367596543E-7</v>
      </c>
      <c r="AL403" s="1">
        <f t="shared" si="132"/>
        <v>0.9108397213559124</v>
      </c>
    </row>
    <row r="404" spans="4:38" x14ac:dyDescent="0.25">
      <c r="D404" s="1">
        <v>2007</v>
      </c>
      <c r="E404" s="1" t="s">
        <v>14</v>
      </c>
      <c r="F404" s="2" t="s">
        <v>205</v>
      </c>
      <c r="G404">
        <v>3</v>
      </c>
      <c r="H404">
        <v>8581300</v>
      </c>
      <c r="I404" s="1">
        <v>1373.1020000000001</v>
      </c>
      <c r="J404" s="1">
        <v>6467</v>
      </c>
      <c r="K404" s="1">
        <v>141820.20000000001</v>
      </c>
      <c r="L404" s="1">
        <v>182758.6</v>
      </c>
      <c r="M404" s="3">
        <v>52</v>
      </c>
      <c r="N404">
        <v>45.6</v>
      </c>
      <c r="O404">
        <v>29</v>
      </c>
      <c r="P404"/>
      <c r="Q404" s="1">
        <f t="shared" si="114"/>
        <v>10</v>
      </c>
      <c r="R404" s="5">
        <f t="shared" si="115"/>
        <v>-0.10720252392029142</v>
      </c>
      <c r="S404" s="4">
        <f t="shared" si="116"/>
        <v>15.203483382880515</v>
      </c>
      <c r="T404" s="6">
        <f t="shared" si="117"/>
        <v>-1.1046371635317556</v>
      </c>
      <c r="U404" s="6">
        <f t="shared" si="118"/>
        <v>2.0188194151503471</v>
      </c>
      <c r="V404" s="4">
        <f t="shared" si="119"/>
        <v>45.492797476079708</v>
      </c>
      <c r="W404" s="4">
        <f t="shared" si="120"/>
        <v>9.0314960421908683</v>
      </c>
      <c r="X404" s="4">
        <f t="shared" si="121"/>
        <v>77501976.986852497</v>
      </c>
      <c r="Y404" s="6">
        <f t="shared" si="122"/>
        <v>27.895362836468244</v>
      </c>
      <c r="Z404" s="6">
        <f t="shared" si="123"/>
        <v>68.015097818828011</v>
      </c>
      <c r="AA404" s="6">
        <f t="shared" si="124"/>
        <v>583657958.91270876</v>
      </c>
      <c r="AB404" s="26">
        <v>-13.586906357416865</v>
      </c>
      <c r="AC404" s="4">
        <f t="shared" si="125"/>
        <v>1267.4054546998516</v>
      </c>
      <c r="AD404" s="4">
        <f t="shared" si="126"/>
        <v>149338387168.30643</v>
      </c>
      <c r="AE404" s="4">
        <f t="shared" si="127"/>
        <v>17402.769646592758</v>
      </c>
      <c r="AF404" s="27">
        <v>-10.156431443339946</v>
      </c>
      <c r="AG404" s="6">
        <f t="shared" si="128"/>
        <v>91.943597215828902</v>
      </c>
      <c r="AH404" s="6">
        <f t="shared" si="129"/>
        <v>1196732336.5300329</v>
      </c>
      <c r="AI404" s="6">
        <f t="shared" si="130"/>
        <v>1262.4793722424911</v>
      </c>
      <c r="AK404" s="1">
        <f t="shared" si="131"/>
        <v>8.4868028825801377E-8</v>
      </c>
      <c r="AL404" s="1">
        <f t="shared" si="132"/>
        <v>0.72827801576284934</v>
      </c>
    </row>
    <row r="405" spans="4:38" x14ac:dyDescent="0.25">
      <c r="D405" s="1">
        <v>2008</v>
      </c>
      <c r="E405" s="1" t="s">
        <v>14</v>
      </c>
      <c r="F405" s="2" t="s">
        <v>205</v>
      </c>
      <c r="G405">
        <v>3</v>
      </c>
      <c r="H405">
        <v>8763400</v>
      </c>
      <c r="I405" s="1">
        <v>2692.154</v>
      </c>
      <c r="J405" s="1">
        <v>6258</v>
      </c>
      <c r="K405" s="1">
        <v>146557.4</v>
      </c>
      <c r="L405" s="1">
        <v>185714.3</v>
      </c>
      <c r="M405" s="3">
        <v>53</v>
      </c>
      <c r="N405">
        <v>42.7</v>
      </c>
      <c r="O405">
        <v>28</v>
      </c>
      <c r="P405"/>
      <c r="Q405" s="1">
        <f t="shared" si="114"/>
        <v>10</v>
      </c>
      <c r="R405" s="5">
        <f t="shared" si="115"/>
        <v>-5.4677407013120349E-2</v>
      </c>
      <c r="S405" s="4">
        <f t="shared" si="116"/>
        <v>8.0133786105846845</v>
      </c>
      <c r="T405" s="6">
        <f t="shared" si="117"/>
        <v>-0.92433569214817679</v>
      </c>
      <c r="U405" s="6">
        <f t="shared" si="118"/>
        <v>1.7166235603231412</v>
      </c>
      <c r="V405" s="4">
        <f t="shared" si="119"/>
        <v>42.645322592986879</v>
      </c>
      <c r="W405" s="4">
        <f t="shared" si="120"/>
        <v>33.595741956382753</v>
      </c>
      <c r="X405" s="4">
        <f t="shared" si="121"/>
        <v>294412925.06056464</v>
      </c>
      <c r="Y405" s="6">
        <f t="shared" si="122"/>
        <v>27.075664307851824</v>
      </c>
      <c r="Z405" s="6">
        <f t="shared" si="123"/>
        <v>156.8284428936314</v>
      </c>
      <c r="AA405" s="6">
        <f t="shared" si="124"/>
        <v>1374350376.4540493</v>
      </c>
      <c r="AB405" s="26">
        <v>-13.586906357416865</v>
      </c>
      <c r="AC405" s="4">
        <f t="shared" si="125"/>
        <v>2484.9214876185624</v>
      </c>
      <c r="AD405" s="4">
        <f t="shared" si="126"/>
        <v>586253172762.82349</v>
      </c>
      <c r="AE405" s="4">
        <f t="shared" si="127"/>
        <v>66897.913225782628</v>
      </c>
      <c r="AF405" s="27">
        <v>-10.156431443339946</v>
      </c>
      <c r="AG405" s="6">
        <f t="shared" si="128"/>
        <v>109.87817012384508</v>
      </c>
      <c r="AH405" s="6">
        <f t="shared" si="129"/>
        <v>2396148203.1822357</v>
      </c>
      <c r="AI405" s="6">
        <f t="shared" si="130"/>
        <v>2958.0895521159005</v>
      </c>
      <c r="AK405" s="1">
        <f t="shared" si="131"/>
        <v>4.2386491077019218E-8</v>
      </c>
      <c r="AL405" s="1">
        <f t="shared" si="132"/>
        <v>0.37144977590435019</v>
      </c>
    </row>
    <row r="406" spans="4:38" x14ac:dyDescent="0.25">
      <c r="D406" s="1">
        <v>2009</v>
      </c>
      <c r="E406" s="1" t="s">
        <v>14</v>
      </c>
      <c r="F406" s="2" t="s">
        <v>205</v>
      </c>
      <c r="G406">
        <v>3</v>
      </c>
      <c r="H406">
        <v>8947243</v>
      </c>
      <c r="I406" s="1">
        <v>2277.3240000000001</v>
      </c>
      <c r="J406" s="1">
        <v>6098</v>
      </c>
      <c r="K406" s="1">
        <v>152450</v>
      </c>
      <c r="L406" s="1">
        <v>200000</v>
      </c>
      <c r="M406" s="3">
        <v>52</v>
      </c>
      <c r="N406">
        <v>40</v>
      </c>
      <c r="O406">
        <v>27</v>
      </c>
      <c r="P406"/>
      <c r="Q406" s="1">
        <f t="shared" si="114"/>
        <v>10</v>
      </c>
      <c r="R406" s="5">
        <f t="shared" si="115"/>
        <v>-6.4637267248753363E-2</v>
      </c>
      <c r="S406" s="4">
        <f t="shared" si="116"/>
        <v>9.8539513920724495</v>
      </c>
      <c r="T406" s="6">
        <f t="shared" si="117"/>
        <v>-0.96478527522981283</v>
      </c>
      <c r="U406" s="6">
        <f t="shared" si="118"/>
        <v>1.9295705504596257</v>
      </c>
      <c r="V406" s="4">
        <f t="shared" si="119"/>
        <v>39.935362732751244</v>
      </c>
      <c r="W406" s="4">
        <f t="shared" si="120"/>
        <v>23.110769572418615</v>
      </c>
      <c r="X406" s="4">
        <f t="shared" si="121"/>
        <v>206777671.28143546</v>
      </c>
      <c r="Y406" s="6">
        <f t="shared" si="122"/>
        <v>26.035214724770189</v>
      </c>
      <c r="Z406" s="6">
        <f t="shared" si="123"/>
        <v>118.02232364385637</v>
      </c>
      <c r="AA406" s="6">
        <f t="shared" si="124"/>
        <v>1055974409.0662284</v>
      </c>
      <c r="AB406" s="26">
        <v>-13.586906357416865</v>
      </c>
      <c r="AC406" s="4">
        <f t="shared" si="125"/>
        <v>2102.0236367865496</v>
      </c>
      <c r="AD406" s="4">
        <f t="shared" si="126"/>
        <v>428303527174.27722</v>
      </c>
      <c r="AE406" s="4">
        <f t="shared" si="127"/>
        <v>47869.88876621292</v>
      </c>
      <c r="AF406" s="27">
        <v>-10.156431443339946</v>
      </c>
      <c r="AG406" s="6">
        <f t="shared" si="128"/>
        <v>105.27141846065877</v>
      </c>
      <c r="AH406" s="6">
        <f t="shared" si="129"/>
        <v>2069451234.7807434</v>
      </c>
      <c r="AI406" s="6">
        <f t="shared" si="130"/>
        <v>2397.3712777450128</v>
      </c>
      <c r="AK406" s="1">
        <f t="shared" si="131"/>
        <v>4.9077896945061431E-8</v>
      </c>
      <c r="AL406" s="1">
        <f t="shared" si="132"/>
        <v>0.43911186989642226</v>
      </c>
    </row>
    <row r="407" spans="4:38" x14ac:dyDescent="0.25">
      <c r="D407" s="1">
        <v>2010</v>
      </c>
      <c r="E407" s="1" t="s">
        <v>14</v>
      </c>
      <c r="F407" s="2" t="s">
        <v>205</v>
      </c>
      <c r="G407">
        <v>3</v>
      </c>
      <c r="H407">
        <v>9054332</v>
      </c>
      <c r="I407" s="1">
        <v>2666.6570000000002</v>
      </c>
      <c r="J407" s="1">
        <v>5942</v>
      </c>
      <c r="K407" s="1">
        <v>158877</v>
      </c>
      <c r="L407" s="1">
        <v>192592.6</v>
      </c>
      <c r="M407" s="3">
        <v>54</v>
      </c>
      <c r="N407">
        <v>37.4</v>
      </c>
      <c r="O407">
        <v>27</v>
      </c>
      <c r="P407"/>
      <c r="Q407" s="1">
        <f t="shared" si="114"/>
        <v>10</v>
      </c>
      <c r="R407" s="5">
        <f t="shared" si="115"/>
        <v>-5.5200200100725363E-2</v>
      </c>
      <c r="S407" s="4">
        <f t="shared" si="116"/>
        <v>8.7700421914029434</v>
      </c>
      <c r="T407" s="6">
        <f t="shared" si="117"/>
        <v>-0.92656708797724119</v>
      </c>
      <c r="U407" s="6">
        <f t="shared" si="118"/>
        <v>1.7844996454796562</v>
      </c>
      <c r="V407" s="4">
        <f t="shared" si="119"/>
        <v>37.34479979989927</v>
      </c>
      <c r="W407" s="4">
        <f t="shared" si="120"/>
        <v>30.406432965785026</v>
      </c>
      <c r="X407" s="4">
        <f t="shared" si="121"/>
        <v>275309939.00796229</v>
      </c>
      <c r="Y407" s="6">
        <f t="shared" si="122"/>
        <v>26.07343291202276</v>
      </c>
      <c r="Z407" s="6">
        <f t="shared" si="123"/>
        <v>149.43443708464446</v>
      </c>
      <c r="AA407" s="6">
        <f t="shared" si="124"/>
        <v>1353029005.5974829</v>
      </c>
      <c r="AB407" s="26">
        <v>-13.586906357416865</v>
      </c>
      <c r="AC407" s="4">
        <f t="shared" si="125"/>
        <v>2461.3871566813987</v>
      </c>
      <c r="AD407" s="4">
        <f t="shared" si="126"/>
        <v>594296952255.85608</v>
      </c>
      <c r="AE407" s="4">
        <f t="shared" si="127"/>
        <v>65636.75291074549</v>
      </c>
      <c r="AF407" s="27">
        <v>-10.156431443339946</v>
      </c>
      <c r="AG407" s="6">
        <f t="shared" si="128"/>
        <v>109.6135571306782</v>
      </c>
      <c r="AH407" s="6">
        <f t="shared" si="129"/>
        <v>2452249836.5151601</v>
      </c>
      <c r="AI407" s="6">
        <f t="shared" si="130"/>
        <v>2923.0175941742295</v>
      </c>
      <c r="AK407" s="1">
        <f t="shared" si="131"/>
        <v>4.1416789154619878E-8</v>
      </c>
      <c r="AL407" s="1">
        <f t="shared" si="132"/>
        <v>0.37500135937992773</v>
      </c>
    </row>
    <row r="408" spans="4:38" x14ac:dyDescent="0.25">
      <c r="D408" s="1">
        <v>2011</v>
      </c>
      <c r="E408" s="1" t="s">
        <v>14</v>
      </c>
      <c r="F408" s="2" t="s">
        <v>205</v>
      </c>
      <c r="G408">
        <v>3</v>
      </c>
      <c r="H408">
        <v>9173082</v>
      </c>
      <c r="I408" s="1">
        <v>2583.92</v>
      </c>
      <c r="J408" s="1">
        <v>5766</v>
      </c>
      <c r="K408" s="1">
        <v>164742.9</v>
      </c>
      <c r="L408" s="1">
        <v>192307.7</v>
      </c>
      <c r="M408" s="3">
        <v>52</v>
      </c>
      <c r="N408">
        <v>35</v>
      </c>
      <c r="O408">
        <v>26</v>
      </c>
      <c r="P408"/>
      <c r="Q408" s="1">
        <f t="shared" si="114"/>
        <v>10</v>
      </c>
      <c r="R408" s="5">
        <f t="shared" si="115"/>
        <v>-5.6967707978575186E-2</v>
      </c>
      <c r="S408" s="4">
        <f t="shared" si="116"/>
        <v>9.3850254187436128</v>
      </c>
      <c r="T408" s="6">
        <f t="shared" si="117"/>
        <v>-0.93401570277452362</v>
      </c>
      <c r="U408" s="6">
        <f t="shared" si="118"/>
        <v>1.7961841156445226</v>
      </c>
      <c r="V408" s="4">
        <f t="shared" si="119"/>
        <v>34.943032292021428</v>
      </c>
      <c r="W408" s="4">
        <f t="shared" si="120"/>
        <v>27.532370821707513</v>
      </c>
      <c r="X408" s="4">
        <f t="shared" si="121"/>
        <v>252556695.2019304</v>
      </c>
      <c r="Y408" s="6">
        <f t="shared" si="122"/>
        <v>25.065984297225476</v>
      </c>
      <c r="Z408" s="6">
        <f t="shared" si="123"/>
        <v>143.85607675150914</v>
      </c>
      <c r="AA408" s="6">
        <f t="shared" si="124"/>
        <v>1319603588.239887</v>
      </c>
      <c r="AB408" s="26">
        <v>-13.586906357416865</v>
      </c>
      <c r="AC408" s="4">
        <f t="shared" si="125"/>
        <v>2385.0189589033007</v>
      </c>
      <c r="AD408" s="4">
        <f t="shared" si="126"/>
        <v>565309358224.30261</v>
      </c>
      <c r="AE408" s="4">
        <f t="shared" si="127"/>
        <v>61626.981882894172</v>
      </c>
      <c r="AF408" s="27">
        <v>-10.156431443339946</v>
      </c>
      <c r="AG408" s="6">
        <f t="shared" si="128"/>
        <v>108.73940784046714</v>
      </c>
      <c r="AH408" s="6">
        <f t="shared" si="129"/>
        <v>2407329182.70962</v>
      </c>
      <c r="AI408" s="6">
        <f t="shared" si="130"/>
        <v>2809.7393070713988</v>
      </c>
      <c r="AK408" s="1">
        <f t="shared" si="131"/>
        <v>4.2189624569366787E-8</v>
      </c>
      <c r="AL408" s="1">
        <f t="shared" si="132"/>
        <v>0.38700888572401621</v>
      </c>
    </row>
    <row r="409" spans="4:38" x14ac:dyDescent="0.25">
      <c r="D409" s="1">
        <v>2012</v>
      </c>
      <c r="E409" s="1" t="s">
        <v>14</v>
      </c>
      <c r="F409" s="2" t="s">
        <v>205</v>
      </c>
      <c r="G409">
        <v>3</v>
      </c>
      <c r="H409">
        <v>9295784</v>
      </c>
      <c r="I409" s="1">
        <v>2315.7310000000002</v>
      </c>
      <c r="J409" s="1">
        <v>5544</v>
      </c>
      <c r="K409" s="1">
        <v>170061.3</v>
      </c>
      <c r="L409" s="1">
        <v>204000</v>
      </c>
      <c r="M409" s="3">
        <v>50</v>
      </c>
      <c r="N409">
        <v>32.6</v>
      </c>
      <c r="O409">
        <v>25</v>
      </c>
      <c r="P409"/>
      <c r="Q409" s="1">
        <f t="shared" si="114"/>
        <v>10</v>
      </c>
      <c r="R409" s="5">
        <f t="shared" si="115"/>
        <v>-6.3565241385981353E-2</v>
      </c>
      <c r="S409" s="4">
        <f t="shared" si="116"/>
        <v>10.80998758491379</v>
      </c>
      <c r="T409" s="6">
        <f t="shared" si="117"/>
        <v>-0.96062444483565779</v>
      </c>
      <c r="U409" s="6">
        <f t="shared" si="118"/>
        <v>1.9596738674647418</v>
      </c>
      <c r="V409" s="4">
        <f t="shared" si="119"/>
        <v>32.536434758614021</v>
      </c>
      <c r="W409" s="4">
        <f t="shared" si="120"/>
        <v>21.422143011817976</v>
      </c>
      <c r="X409" s="4">
        <f t="shared" si="121"/>
        <v>199135614.25496936</v>
      </c>
      <c r="Y409" s="6">
        <f t="shared" si="122"/>
        <v>24.039375555164341</v>
      </c>
      <c r="Z409" s="6">
        <f t="shared" si="123"/>
        <v>118.16920348057172</v>
      </c>
      <c r="AA409" s="6">
        <f t="shared" si="124"/>
        <v>1098475391.007443</v>
      </c>
      <c r="AB409" s="26">
        <v>-13.586906357416865</v>
      </c>
      <c r="AC409" s="4">
        <f t="shared" si="125"/>
        <v>2137.4742014923449</v>
      </c>
      <c r="AD409" s="4">
        <f t="shared" si="126"/>
        <v>460124135907.14722</v>
      </c>
      <c r="AE409" s="4">
        <f t="shared" si="127"/>
        <v>49498.152700960702</v>
      </c>
      <c r="AF409" s="27">
        <v>-10.156431443339946</v>
      </c>
      <c r="AG409" s="6">
        <f t="shared" si="128"/>
        <v>105.72738907427546</v>
      </c>
      <c r="AH409" s="6">
        <f t="shared" si="129"/>
        <v>2186327787.4905896</v>
      </c>
      <c r="AI409" s="6">
        <f t="shared" si="130"/>
        <v>2448.3619242836098</v>
      </c>
      <c r="AK409" s="1">
        <f t="shared" si="131"/>
        <v>4.6454294280352336E-8</v>
      </c>
      <c r="AL409" s="1">
        <f t="shared" si="132"/>
        <v>0.43182908550259075</v>
      </c>
    </row>
    <row r="410" spans="4:38" x14ac:dyDescent="0.25">
      <c r="D410" s="1">
        <v>2013</v>
      </c>
      <c r="E410" s="1" t="s">
        <v>14</v>
      </c>
      <c r="F410" s="2" t="s">
        <v>205</v>
      </c>
      <c r="G410">
        <v>3</v>
      </c>
      <c r="H410">
        <v>9416801</v>
      </c>
      <c r="I410" s="1">
        <v>2361.5120000000002</v>
      </c>
      <c r="J410" s="1">
        <v>5277</v>
      </c>
      <c r="K410" s="1">
        <v>173585.5</v>
      </c>
      <c r="L410" s="1">
        <v>200000</v>
      </c>
      <c r="M410" s="3">
        <v>51</v>
      </c>
      <c r="N410">
        <v>30.4</v>
      </c>
      <c r="O410">
        <v>25</v>
      </c>
      <c r="P410"/>
      <c r="Q410" s="1">
        <f t="shared" si="114"/>
        <v>10</v>
      </c>
      <c r="R410" s="5">
        <f t="shared" si="115"/>
        <v>-6.2332946010860833E-2</v>
      </c>
      <c r="S410" s="4">
        <f t="shared" si="116"/>
        <v>10.820095599768283</v>
      </c>
      <c r="T410" s="6">
        <f t="shared" si="117"/>
        <v>-0.95578808435962825</v>
      </c>
      <c r="U410" s="6">
        <f t="shared" si="118"/>
        <v>1.9115761687192565</v>
      </c>
      <c r="V410" s="4">
        <f t="shared" si="119"/>
        <v>30.337667053989136</v>
      </c>
      <c r="W410" s="4">
        <f t="shared" si="120"/>
        <v>21.82524154454396</v>
      </c>
      <c r="X410" s="4">
        <f t="shared" si="121"/>
        <v>205523956.40190312</v>
      </c>
      <c r="Y410" s="6">
        <f t="shared" si="122"/>
        <v>24.044211915640371</v>
      </c>
      <c r="Z410" s="6">
        <f t="shared" si="123"/>
        <v>123.53742626861674</v>
      </c>
      <c r="AA410" s="6">
        <f t="shared" si="124"/>
        <v>1163327359.2237363</v>
      </c>
      <c r="AB410" s="26">
        <v>-13.586906357416865</v>
      </c>
      <c r="AC410" s="4">
        <f t="shared" si="125"/>
        <v>2179.7311417062651</v>
      </c>
      <c r="AD410" s="4">
        <f t="shared" si="126"/>
        <v>484726182268.0882</v>
      </c>
      <c r="AE410" s="4">
        <f t="shared" si="127"/>
        <v>51474.612479130461</v>
      </c>
      <c r="AF410" s="27">
        <v>-10.156431443339946</v>
      </c>
      <c r="AG410" s="6">
        <f t="shared" si="128"/>
        <v>106.26237771257306</v>
      </c>
      <c r="AH410" s="6">
        <f t="shared" si="129"/>
        <v>2258575906.3588047</v>
      </c>
      <c r="AI410" s="6">
        <f t="shared" si="130"/>
        <v>2509.3988011677384</v>
      </c>
      <c r="AK410" s="1">
        <f t="shared" si="131"/>
        <v>4.4968298009137002E-8</v>
      </c>
      <c r="AL410" s="1">
        <f t="shared" si="132"/>
        <v>0.42345751366073936</v>
      </c>
    </row>
    <row r="411" spans="4:38" x14ac:dyDescent="0.25">
      <c r="D411" s="1">
        <v>2014</v>
      </c>
      <c r="E411" s="1" t="s">
        <v>14</v>
      </c>
      <c r="F411" s="2" t="s">
        <v>205</v>
      </c>
      <c r="G411">
        <v>3</v>
      </c>
      <c r="H411">
        <v>9535079</v>
      </c>
      <c r="I411" s="1">
        <v>2362.8429999999998</v>
      </c>
      <c r="J411" s="1">
        <v>4980</v>
      </c>
      <c r="K411" s="1">
        <v>175352.1</v>
      </c>
      <c r="L411" s="1">
        <v>184615.4</v>
      </c>
      <c r="M411" s="3">
        <v>50</v>
      </c>
      <c r="N411">
        <v>28.4</v>
      </c>
      <c r="O411">
        <v>26</v>
      </c>
      <c r="P411"/>
      <c r="Q411" s="1">
        <f t="shared" si="114"/>
        <v>10</v>
      </c>
      <c r="R411" s="5">
        <f t="shared" si="115"/>
        <v>-6.2297833584372728E-2</v>
      </c>
      <c r="S411" s="4">
        <f t="shared" si="116"/>
        <v>10.924055944470284</v>
      </c>
      <c r="T411" s="6">
        <f t="shared" si="117"/>
        <v>-0.95564942366355266</v>
      </c>
      <c r="U411" s="6">
        <f t="shared" si="118"/>
        <v>1.7642760060941622</v>
      </c>
      <c r="V411" s="4">
        <f t="shared" si="119"/>
        <v>28.337702166415625</v>
      </c>
      <c r="W411" s="4">
        <f t="shared" si="120"/>
        <v>21.629722623272194</v>
      </c>
      <c r="X411" s="4">
        <f t="shared" si="121"/>
        <v>206241113.9609876</v>
      </c>
      <c r="Y411" s="6">
        <f t="shared" si="122"/>
        <v>25.044350576336448</v>
      </c>
      <c r="Z411" s="6">
        <f t="shared" si="123"/>
        <v>133.92706083618819</v>
      </c>
      <c r="AA411" s="6">
        <f t="shared" si="124"/>
        <v>1277005105.3108604</v>
      </c>
      <c r="AB411" s="26">
        <v>-13.586906357416865</v>
      </c>
      <c r="AC411" s="4">
        <f t="shared" si="125"/>
        <v>2180.9596860243164</v>
      </c>
      <c r="AD411" s="4">
        <f t="shared" si="126"/>
        <v>491367920047.65192</v>
      </c>
      <c r="AE411" s="4">
        <f t="shared" si="127"/>
        <v>51532.65327404753</v>
      </c>
      <c r="AF411" s="27">
        <v>-10.156431443339946</v>
      </c>
      <c r="AG411" s="6">
        <f t="shared" si="128"/>
        <v>106.27779593487867</v>
      </c>
      <c r="AH411" s="6">
        <f t="shared" si="129"/>
        <v>2288233306.37432</v>
      </c>
      <c r="AI411" s="6">
        <f t="shared" si="130"/>
        <v>2511.1774618015652</v>
      </c>
      <c r="AK411" s="1">
        <f t="shared" si="131"/>
        <v>4.4385471599627651E-8</v>
      </c>
      <c r="AL411" s="1">
        <f t="shared" si="132"/>
        <v>0.42321897815470605</v>
      </c>
    </row>
    <row r="412" spans="4:38" x14ac:dyDescent="0.25">
      <c r="D412" s="1">
        <v>2015</v>
      </c>
      <c r="E412" s="1" t="s">
        <v>14</v>
      </c>
      <c r="F412" s="2" t="s">
        <v>205</v>
      </c>
      <c r="G412">
        <v>3</v>
      </c>
      <c r="H412">
        <v>9649341</v>
      </c>
      <c r="I412" s="1">
        <v>2046.509</v>
      </c>
      <c r="J412" s="1">
        <v>4636</v>
      </c>
      <c r="K412" s="1">
        <v>175606.1</v>
      </c>
      <c r="M412" s="3">
        <v>48</v>
      </c>
      <c r="N412">
        <v>26.4</v>
      </c>
      <c r="O412">
        <v>25</v>
      </c>
      <c r="P412"/>
      <c r="Q412" s="1">
        <f t="shared" si="114"/>
        <v>10</v>
      </c>
      <c r="R412" s="5">
        <f t="shared" si="115"/>
        <v>-7.1927365088548356E-2</v>
      </c>
      <c r="S412" s="4">
        <f t="shared" si="116"/>
        <v>12.630884066476131</v>
      </c>
      <c r="T412" s="6">
        <f t="shared" si="117"/>
        <v>-0.9920220282804223</v>
      </c>
      <c r="U412" s="6">
        <f t="shared" si="118"/>
        <v>0</v>
      </c>
      <c r="V412" s="4">
        <f t="shared" si="119"/>
        <v>26.32807263491145</v>
      </c>
      <c r="W412" s="4">
        <f t="shared" si="120"/>
        <v>16.202420901254872</v>
      </c>
      <c r="X412" s="4">
        <f t="shared" si="121"/>
        <v>156342684.30173558</v>
      </c>
      <c r="Y412" s="6">
        <f t="shared" si="122"/>
        <v>24.007977971719576</v>
      </c>
      <c r="Z412" s="6" t="e">
        <f t="shared" si="123"/>
        <v>#DIV/0!</v>
      </c>
      <c r="AA412" s="6" t="e">
        <f t="shared" si="124"/>
        <v>#DIV/0!</v>
      </c>
      <c r="AB412" s="26">
        <v>-13.586906357416865</v>
      </c>
      <c r="AC412" s="4">
        <f t="shared" si="125"/>
        <v>1888.9759607751926</v>
      </c>
      <c r="AD412" s="4">
        <f t="shared" si="126"/>
        <v>373024832721.6759</v>
      </c>
      <c r="AE412" s="4">
        <f t="shared" si="127"/>
        <v>38658.063045100782</v>
      </c>
      <c r="AF412" s="27">
        <v>-10.156431443339946</v>
      </c>
      <c r="AG412" s="6">
        <f t="shared" si="128"/>
        <v>102.38110801778437</v>
      </c>
      <c r="AH412" s="6">
        <f t="shared" si="129"/>
        <v>2005637561.7645748</v>
      </c>
      <c r="AI412" s="6">
        <f t="shared" si="130"/>
        <v>2095.2385898836787</v>
      </c>
      <c r="AK412" s="1">
        <f t="shared" si="131"/>
        <v>5.0639415799553744E-8</v>
      </c>
      <c r="AL412" s="1">
        <f t="shared" si="132"/>
        <v>0.48863699109068176</v>
      </c>
    </row>
    <row r="413" spans="4:38" x14ac:dyDescent="0.25">
      <c r="D413" s="1">
        <v>2016</v>
      </c>
      <c r="E413" s="1" t="s">
        <v>14</v>
      </c>
      <c r="F413" s="2" t="s">
        <v>205</v>
      </c>
      <c r="G413">
        <v>3</v>
      </c>
      <c r="H413">
        <v>9757812</v>
      </c>
      <c r="I413" s="1">
        <v>0</v>
      </c>
      <c r="J413" s="1">
        <v>4279</v>
      </c>
      <c r="K413" s="1">
        <v>173943.1</v>
      </c>
      <c r="M413" s="3"/>
      <c r="N413">
        <v>24.6</v>
      </c>
      <c r="O413"/>
      <c r="P413"/>
      <c r="Q413" s="1">
        <f t="shared" si="114"/>
        <v>10</v>
      </c>
      <c r="R413" s="5" t="e">
        <f t="shared" si="115"/>
        <v>#DIV/0!</v>
      </c>
      <c r="S413" s="4" t="e">
        <f t="shared" si="116"/>
        <v>#DIV/0!</v>
      </c>
      <c r="T413" s="6" t="e">
        <f t="shared" si="117"/>
        <v>#NUM!</v>
      </c>
      <c r="U413" s="6" t="e">
        <f t="shared" si="118"/>
        <v>#NUM!</v>
      </c>
      <c r="V413" s="4" t="e">
        <f t="shared" si="119"/>
        <v>#DIV/0!</v>
      </c>
      <c r="W413" s="4" t="e">
        <f t="shared" si="120"/>
        <v>#DIV/0!</v>
      </c>
      <c r="X413" s="4" t="e">
        <f t="shared" si="121"/>
        <v>#DIV/0!</v>
      </c>
      <c r="Y413" s="6" t="e">
        <f t="shared" si="122"/>
        <v>#NUM!</v>
      </c>
      <c r="Z413" s="6" t="e">
        <f t="shared" si="123"/>
        <v>#NUM!</v>
      </c>
      <c r="AA413" s="6" t="e">
        <f t="shared" si="124"/>
        <v>#NUM!</v>
      </c>
      <c r="AB413" s="26">
        <v>-13.586906357416865</v>
      </c>
      <c r="AC413" s="4">
        <f t="shared" si="125"/>
        <v>0</v>
      </c>
      <c r="AD413" s="4">
        <f t="shared" si="126"/>
        <v>0</v>
      </c>
      <c r="AE413" s="4">
        <f t="shared" si="127"/>
        <v>0</v>
      </c>
      <c r="AF413" s="27">
        <v>-10.156431443339946</v>
      </c>
      <c r="AG413" s="6" t="e">
        <f t="shared" si="128"/>
        <v>#NUM!</v>
      </c>
      <c r="AH413" s="6">
        <f t="shared" si="129"/>
        <v>0</v>
      </c>
      <c r="AI413" s="6" t="e">
        <f t="shared" si="130"/>
        <v>#NUM!</v>
      </c>
      <c r="AK413" s="1" t="e">
        <f t="shared" si="131"/>
        <v>#DIV/0!</v>
      </c>
      <c r="AL413" s="1" t="e">
        <f t="shared" si="132"/>
        <v>#DIV/0!</v>
      </c>
    </row>
    <row r="414" spans="4:38" x14ac:dyDescent="0.25">
      <c r="D414" s="1">
        <v>1980</v>
      </c>
      <c r="E414" s="1" t="s">
        <v>22</v>
      </c>
      <c r="F414" s="2" t="s">
        <v>206</v>
      </c>
      <c r="G414">
        <v>4</v>
      </c>
      <c r="H414">
        <v>210591</v>
      </c>
      <c r="I414" s="1">
        <v>3174.7429999999999</v>
      </c>
      <c r="J414" s="1">
        <v>160</v>
      </c>
      <c r="K414" s="1">
        <v>5351.1710000000003</v>
      </c>
      <c r="M414" s="3"/>
      <c r="N414">
        <v>29.9</v>
      </c>
      <c r="O414"/>
      <c r="P414"/>
      <c r="Q414" s="1">
        <f t="shared" si="114"/>
        <v>10</v>
      </c>
      <c r="R414" s="5">
        <f t="shared" si="115"/>
        <v>-4.6365957811388199E-2</v>
      </c>
      <c r="S414" s="4">
        <f t="shared" si="116"/>
        <v>0.24811216882752402</v>
      </c>
      <c r="T414" s="6">
        <f t="shared" si="117"/>
        <v>-0.88691757621246381</v>
      </c>
      <c r="U414" s="6">
        <f t="shared" si="118"/>
        <v>0</v>
      </c>
      <c r="V414" s="4">
        <f t="shared" si="119"/>
        <v>29.853634042188609</v>
      </c>
      <c r="W414" s="4">
        <f t="shared" si="120"/>
        <v>1279.559569771418</v>
      </c>
      <c r="X414" s="4">
        <f t="shared" si="121"/>
        <v>269463729.35773265</v>
      </c>
      <c r="Y414" s="6">
        <f t="shared" si="122"/>
        <v>-0.88691757621246381</v>
      </c>
      <c r="Z414" s="6" t="e">
        <f t="shared" si="123"/>
        <v>#DIV/0!</v>
      </c>
      <c r="AA414" s="6" t="e">
        <f t="shared" si="124"/>
        <v>#DIV/0!</v>
      </c>
      <c r="AB414" s="26">
        <v>-13.586906357416865</v>
      </c>
      <c r="AC414" s="4">
        <f t="shared" si="125"/>
        <v>2930.3624898005901</v>
      </c>
      <c r="AD414" s="4">
        <f t="shared" si="126"/>
        <v>19591591987.619255</v>
      </c>
      <c r="AE414" s="4">
        <f t="shared" si="127"/>
        <v>93031.478019569942</v>
      </c>
      <c r="AF414" s="27">
        <v>-10.156431443339946</v>
      </c>
      <c r="AG414" s="6">
        <f t="shared" si="128"/>
        <v>114.5138140875781</v>
      </c>
      <c r="AH414" s="6">
        <f t="shared" si="129"/>
        <v>67903087.614830777</v>
      </c>
      <c r="AI414" s="6">
        <f t="shared" si="130"/>
        <v>3635.5192967783996</v>
      </c>
      <c r="AK414" s="1">
        <f t="shared" si="131"/>
        <v>1.4957245392066192E-6</v>
      </c>
      <c r="AL414" s="1">
        <f t="shared" si="132"/>
        <v>0.31498612643606116</v>
      </c>
    </row>
    <row r="415" spans="4:38" x14ac:dyDescent="0.25">
      <c r="D415" s="1">
        <v>1981</v>
      </c>
      <c r="E415" s="1" t="s">
        <v>22</v>
      </c>
      <c r="F415" s="2" t="s">
        <v>206</v>
      </c>
      <c r="G415">
        <v>4</v>
      </c>
      <c r="H415">
        <v>215326</v>
      </c>
      <c r="I415" s="1">
        <v>3166.9119999999998</v>
      </c>
      <c r="J415" s="1">
        <v>163</v>
      </c>
      <c r="K415" s="1">
        <v>5544.2179999999998</v>
      </c>
      <c r="M415" s="3"/>
      <c r="N415">
        <v>29.4</v>
      </c>
      <c r="O415"/>
      <c r="P415"/>
      <c r="Q415" s="1">
        <f t="shared" si="114"/>
        <v>10</v>
      </c>
      <c r="R415" s="5">
        <f t="shared" si="115"/>
        <v>-4.6480609502253308E-2</v>
      </c>
      <c r="S415" s="4">
        <f t="shared" si="116"/>
        <v>0.25769863185336378</v>
      </c>
      <c r="T415" s="6">
        <f t="shared" si="117"/>
        <v>-0.88746115433677497</v>
      </c>
      <c r="U415" s="6">
        <f t="shared" si="118"/>
        <v>0</v>
      </c>
      <c r="V415" s="4">
        <f t="shared" si="119"/>
        <v>29.353519390497745</v>
      </c>
      <c r="W415" s="4">
        <f t="shared" si="120"/>
        <v>1228.9207657889478</v>
      </c>
      <c r="X415" s="4">
        <f t="shared" si="121"/>
        <v>264618592.81427097</v>
      </c>
      <c r="Y415" s="6">
        <f t="shared" si="122"/>
        <v>-0.88746115433677497</v>
      </c>
      <c r="Z415" s="6" t="e">
        <f t="shared" si="123"/>
        <v>#DIV/0!</v>
      </c>
      <c r="AA415" s="6" t="e">
        <f t="shared" si="124"/>
        <v>#DIV/0!</v>
      </c>
      <c r="AB415" s="26">
        <v>-13.586906357416865</v>
      </c>
      <c r="AC415" s="4">
        <f t="shared" si="125"/>
        <v>2923.1342925393856</v>
      </c>
      <c r="AD415" s="4">
        <f t="shared" si="126"/>
        <v>19933393325.170967</v>
      </c>
      <c r="AE415" s="4">
        <f t="shared" si="127"/>
        <v>92573.090686544907</v>
      </c>
      <c r="AF415" s="27">
        <v>-10.156431443339946</v>
      </c>
      <c r="AG415" s="6">
        <f t="shared" si="128"/>
        <v>114.44367332258206</v>
      </c>
      <c r="AH415" s="6">
        <f t="shared" si="129"/>
        <v>69258584.272689968</v>
      </c>
      <c r="AI415" s="6">
        <f t="shared" si="130"/>
        <v>3624.3304236936497</v>
      </c>
      <c r="AK415" s="1">
        <f t="shared" si="131"/>
        <v>1.4664509172395585E-6</v>
      </c>
      <c r="AL415" s="1">
        <f t="shared" si="132"/>
        <v>0.31576501020552517</v>
      </c>
    </row>
    <row r="416" spans="4:38" x14ac:dyDescent="0.25">
      <c r="D416" s="1">
        <v>1982</v>
      </c>
      <c r="E416" s="1" t="s">
        <v>22</v>
      </c>
      <c r="F416" s="2" t="s">
        <v>206</v>
      </c>
      <c r="G416">
        <v>4</v>
      </c>
      <c r="H416">
        <v>220184</v>
      </c>
      <c r="I416" s="1">
        <v>2896.39</v>
      </c>
      <c r="J416" s="1">
        <v>165</v>
      </c>
      <c r="K416" s="1">
        <v>5709.3429999999998</v>
      </c>
      <c r="M416" s="3"/>
      <c r="N416">
        <v>28.9</v>
      </c>
      <c r="O416"/>
      <c r="P416"/>
      <c r="Q416" s="1">
        <f t="shared" si="114"/>
        <v>10</v>
      </c>
      <c r="R416" s="5">
        <f t="shared" si="115"/>
        <v>-5.0821885174303187E-2</v>
      </c>
      <c r="S416" s="4">
        <f t="shared" si="116"/>
        <v>0.29015957436671169</v>
      </c>
      <c r="T416" s="6">
        <f t="shared" si="117"/>
        <v>-0.90745479965216702</v>
      </c>
      <c r="U416" s="6">
        <f t="shared" si="118"/>
        <v>0</v>
      </c>
      <c r="V416" s="4">
        <f t="shared" si="119"/>
        <v>28.849178114825694</v>
      </c>
      <c r="W416" s="4">
        <f t="shared" si="120"/>
        <v>998.20590319017413</v>
      </c>
      <c r="X416" s="4">
        <f t="shared" si="121"/>
        <v>219788968.5880253</v>
      </c>
      <c r="Y416" s="6">
        <f t="shared" si="122"/>
        <v>-0.90745479965216702</v>
      </c>
      <c r="Z416" s="6" t="e">
        <f t="shared" si="123"/>
        <v>#DIV/0!</v>
      </c>
      <c r="AA416" s="6" t="e">
        <f t="shared" si="124"/>
        <v>#DIV/0!</v>
      </c>
      <c r="AB416" s="26">
        <v>-13.586906357416865</v>
      </c>
      <c r="AC416" s="4">
        <f t="shared" si="125"/>
        <v>2673.4361212336025</v>
      </c>
      <c r="AD416" s="4">
        <f t="shared" si="126"/>
        <v>17049537720.906359</v>
      </c>
      <c r="AE416" s="4">
        <f t="shared" si="127"/>
        <v>77433.13647179793</v>
      </c>
      <c r="AF416" s="27">
        <v>-10.156431443339946</v>
      </c>
      <c r="AG416" s="6">
        <f t="shared" si="128"/>
        <v>111.92217449544562</v>
      </c>
      <c r="AH416" s="6">
        <f t="shared" si="129"/>
        <v>64771497.485087283</v>
      </c>
      <c r="AI416" s="6">
        <f t="shared" si="130"/>
        <v>3241.7026698686373</v>
      </c>
      <c r="AK416" s="1">
        <f t="shared" si="131"/>
        <v>1.5680402395634468E-6</v>
      </c>
      <c r="AL416" s="1">
        <f t="shared" si="132"/>
        <v>0.34525737210803792</v>
      </c>
    </row>
    <row r="417" spans="4:38" x14ac:dyDescent="0.25">
      <c r="D417" s="1">
        <v>1983</v>
      </c>
      <c r="E417" s="1" t="s">
        <v>22</v>
      </c>
      <c r="F417" s="2" t="s">
        <v>206</v>
      </c>
      <c r="G417">
        <v>4</v>
      </c>
      <c r="H417">
        <v>225084</v>
      </c>
      <c r="I417" s="1">
        <v>2802.402</v>
      </c>
      <c r="J417" s="1">
        <v>167</v>
      </c>
      <c r="K417" s="1">
        <v>5839.1610000000001</v>
      </c>
      <c r="M417" s="3"/>
      <c r="N417">
        <v>28.6</v>
      </c>
      <c r="O417"/>
      <c r="P417"/>
      <c r="Q417" s="1">
        <f t="shared" si="114"/>
        <v>10</v>
      </c>
      <c r="R417" s="5">
        <f t="shared" si="115"/>
        <v>-5.2526368451064481E-2</v>
      </c>
      <c r="S417" s="4">
        <f t="shared" si="116"/>
        <v>0.30670992213108611</v>
      </c>
      <c r="T417" s="6">
        <f t="shared" si="117"/>
        <v>-0.91501253401959648</v>
      </c>
      <c r="U417" s="6">
        <f t="shared" si="118"/>
        <v>0</v>
      </c>
      <c r="V417" s="4">
        <f t="shared" si="119"/>
        <v>28.547473631548936</v>
      </c>
      <c r="W417" s="4">
        <f t="shared" si="120"/>
        <v>913.69786165648372</v>
      </c>
      <c r="X417" s="4">
        <f t="shared" si="121"/>
        <v>205658769.49308798</v>
      </c>
      <c r="Y417" s="6">
        <f t="shared" si="122"/>
        <v>-0.91501253401959648</v>
      </c>
      <c r="Z417" s="6" t="e">
        <f t="shared" si="123"/>
        <v>#DIV/0!</v>
      </c>
      <c r="AA417" s="6" t="e">
        <f t="shared" si="124"/>
        <v>#DIV/0!</v>
      </c>
      <c r="AB417" s="26">
        <v>-13.586906357416865</v>
      </c>
      <c r="AC417" s="4">
        <f t="shared" si="125"/>
        <v>2586.6829857226721</v>
      </c>
      <c r="AD417" s="4">
        <f t="shared" si="126"/>
        <v>16316171635.730118</v>
      </c>
      <c r="AE417" s="4">
        <f t="shared" si="127"/>
        <v>72489.255725551877</v>
      </c>
      <c r="AF417" s="27">
        <v>-10.156431443339946</v>
      </c>
      <c r="AG417" s="6">
        <f t="shared" si="128"/>
        <v>110.99773025756639</v>
      </c>
      <c r="AH417" s="6">
        <f t="shared" si="129"/>
        <v>64064316.945960522</v>
      </c>
      <c r="AI417" s="6">
        <f t="shared" si="130"/>
        <v>3110.6026126926454</v>
      </c>
      <c r="AK417" s="1">
        <f t="shared" si="131"/>
        <v>1.5853492127149486E-6</v>
      </c>
      <c r="AL417" s="1">
        <f t="shared" si="132"/>
        <v>0.35683674219473149</v>
      </c>
    </row>
    <row r="418" spans="4:38" x14ac:dyDescent="0.25">
      <c r="D418" s="1">
        <v>1984</v>
      </c>
      <c r="E418" s="1" t="s">
        <v>22</v>
      </c>
      <c r="F418" s="2" t="s">
        <v>206</v>
      </c>
      <c r="G418">
        <v>4</v>
      </c>
      <c r="H418">
        <v>229923</v>
      </c>
      <c r="I418" s="1">
        <v>3286.2849999999999</v>
      </c>
      <c r="J418" s="1">
        <v>167</v>
      </c>
      <c r="K418" s="1">
        <v>5901.06</v>
      </c>
      <c r="M418" s="3"/>
      <c r="N418">
        <v>28.3</v>
      </c>
      <c r="O418"/>
      <c r="P418"/>
      <c r="Q418" s="1">
        <f t="shared" si="114"/>
        <v>10</v>
      </c>
      <c r="R418" s="5">
        <f t="shared" si="115"/>
        <v>-4.4792219786171927E-2</v>
      </c>
      <c r="S418" s="4">
        <f t="shared" si="116"/>
        <v>0.26432157649138777</v>
      </c>
      <c r="T418" s="6">
        <f t="shared" si="117"/>
        <v>-0.87936935601825672</v>
      </c>
      <c r="U418" s="6">
        <f t="shared" si="118"/>
        <v>0</v>
      </c>
      <c r="V418" s="4">
        <f t="shared" si="119"/>
        <v>28.25520778021383</v>
      </c>
      <c r="W418" s="4">
        <f t="shared" si="120"/>
        <v>1243.2904810958839</v>
      </c>
      <c r="X418" s="4">
        <f t="shared" si="121"/>
        <v>285861077.28500891</v>
      </c>
      <c r="Y418" s="6">
        <f t="shared" si="122"/>
        <v>-0.87936935601825672</v>
      </c>
      <c r="Z418" s="6" t="e">
        <f t="shared" si="123"/>
        <v>#DIV/0!</v>
      </c>
      <c r="AA418" s="6" t="e">
        <f t="shared" si="124"/>
        <v>#DIV/0!</v>
      </c>
      <c r="AB418" s="26">
        <v>-13.586906357416865</v>
      </c>
      <c r="AC418" s="4">
        <f t="shared" si="125"/>
        <v>3033.318380352152</v>
      </c>
      <c r="AD418" s="4">
        <f t="shared" si="126"/>
        <v>22919526366.729763</v>
      </c>
      <c r="AE418" s="4">
        <f t="shared" si="127"/>
        <v>99683.486935755704</v>
      </c>
      <c r="AF418" s="27">
        <v>-10.156431443339946</v>
      </c>
      <c r="AG418" s="6">
        <f t="shared" si="128"/>
        <v>115.49676337742531</v>
      </c>
      <c r="AH418" s="6">
        <f t="shared" si="129"/>
        <v>76741234.868490309</v>
      </c>
      <c r="AI418" s="6">
        <f t="shared" si="130"/>
        <v>3795.5528103578213</v>
      </c>
      <c r="AK418" s="1">
        <f t="shared" si="131"/>
        <v>1.323464687627817E-6</v>
      </c>
      <c r="AL418" s="1">
        <f t="shared" si="132"/>
        <v>0.30429497137345057</v>
      </c>
    </row>
    <row r="419" spans="4:38" x14ac:dyDescent="0.25">
      <c r="D419" s="1">
        <v>1985</v>
      </c>
      <c r="E419" s="1" t="s">
        <v>22</v>
      </c>
      <c r="F419" s="2" t="s">
        <v>206</v>
      </c>
      <c r="G419">
        <v>4</v>
      </c>
      <c r="H419">
        <v>234578</v>
      </c>
      <c r="I419" s="1">
        <v>3511.9189999999999</v>
      </c>
      <c r="J419" s="1">
        <v>166</v>
      </c>
      <c r="K419" s="1">
        <v>5971.223</v>
      </c>
      <c r="M419" s="3"/>
      <c r="N419">
        <v>27.8</v>
      </c>
      <c r="O419"/>
      <c r="P419"/>
      <c r="Q419" s="1">
        <f t="shared" si="114"/>
        <v>10</v>
      </c>
      <c r="R419" s="5">
        <f t="shared" si="115"/>
        <v>-4.1914406340237347E-2</v>
      </c>
      <c r="S419" s="4">
        <f t="shared" si="116"/>
        <v>0.25028026717017104</v>
      </c>
      <c r="T419" s="6">
        <f t="shared" si="117"/>
        <v>-0.8651220509691635</v>
      </c>
      <c r="U419" s="6">
        <f t="shared" si="118"/>
        <v>0</v>
      </c>
      <c r="V419" s="4">
        <f t="shared" si="119"/>
        <v>27.758085593659764</v>
      </c>
      <c r="W419" s="4">
        <f t="shared" si="120"/>
        <v>1403.1945225678417</v>
      </c>
      <c r="X419" s="4">
        <f t="shared" si="121"/>
        <v>329158564.71491915</v>
      </c>
      <c r="Y419" s="6">
        <f t="shared" si="122"/>
        <v>-0.8651220509691635</v>
      </c>
      <c r="Z419" s="6" t="e">
        <f t="shared" si="123"/>
        <v>#DIV/0!</v>
      </c>
      <c r="AA419" s="6" t="e">
        <f t="shared" si="124"/>
        <v>#DIV/0!</v>
      </c>
      <c r="AB419" s="26">
        <v>-13.586906357416865</v>
      </c>
      <c r="AC419" s="4">
        <f t="shared" si="125"/>
        <v>3241.5838714560518</v>
      </c>
      <c r="AD419" s="4">
        <f t="shared" si="126"/>
        <v>26704781732.860699</v>
      </c>
      <c r="AE419" s="4">
        <f t="shared" si="127"/>
        <v>113841.79988260067</v>
      </c>
      <c r="AF419" s="27">
        <v>-10.156431443339946</v>
      </c>
      <c r="AG419" s="6">
        <f t="shared" si="128"/>
        <v>117.39882750603896</v>
      </c>
      <c r="AH419" s="6">
        <f t="shared" si="129"/>
        <v>83670605.369012982</v>
      </c>
      <c r="AI419" s="6">
        <f t="shared" si="130"/>
        <v>4122.9517289618079</v>
      </c>
      <c r="AK419" s="1">
        <f t="shared" si="131"/>
        <v>1.2138589649909876E-6</v>
      </c>
      <c r="AL419" s="1">
        <f t="shared" si="132"/>
        <v>0.28474460828965592</v>
      </c>
    </row>
    <row r="420" spans="4:38" x14ac:dyDescent="0.25">
      <c r="D420" s="1">
        <v>1986</v>
      </c>
      <c r="E420" s="1" t="s">
        <v>22</v>
      </c>
      <c r="F420" s="2" t="s">
        <v>206</v>
      </c>
      <c r="G420">
        <v>4</v>
      </c>
      <c r="H420">
        <v>239017</v>
      </c>
      <c r="I420" s="1">
        <v>3425.23</v>
      </c>
      <c r="J420" s="1">
        <v>163</v>
      </c>
      <c r="K420" s="1">
        <v>5970.6959999999999</v>
      </c>
      <c r="M420" s="3"/>
      <c r="N420">
        <v>27.3</v>
      </c>
      <c r="O420"/>
      <c r="P420"/>
      <c r="Q420" s="1">
        <f t="shared" si="114"/>
        <v>10</v>
      </c>
      <c r="R420" s="5">
        <f t="shared" si="115"/>
        <v>-4.297521626284951E-2</v>
      </c>
      <c r="S420" s="4">
        <f t="shared" si="116"/>
        <v>0.25659195183973049</v>
      </c>
      <c r="T420" s="6">
        <f t="shared" si="117"/>
        <v>-0.87044365178522998</v>
      </c>
      <c r="U420" s="6">
        <f t="shared" si="118"/>
        <v>0</v>
      </c>
      <c r="V420" s="4">
        <f t="shared" si="119"/>
        <v>27.257024783737151</v>
      </c>
      <c r="W420" s="4">
        <f t="shared" si="120"/>
        <v>1334.8937780166339</v>
      </c>
      <c r="X420" s="4">
        <f t="shared" si="121"/>
        <v>319062306.14020175</v>
      </c>
      <c r="Y420" s="6">
        <f t="shared" si="122"/>
        <v>-0.87044365178522998</v>
      </c>
      <c r="Z420" s="6" t="e">
        <f t="shared" si="123"/>
        <v>#DIV/0!</v>
      </c>
      <c r="AA420" s="6" t="e">
        <f t="shared" si="124"/>
        <v>#DIV/0!</v>
      </c>
      <c r="AB420" s="26">
        <v>-13.586906357416865</v>
      </c>
      <c r="AC420" s="4">
        <f t="shared" si="125"/>
        <v>3161.5678846885166</v>
      </c>
      <c r="AD420" s="4">
        <f t="shared" si="126"/>
        <v>25883383172.473404</v>
      </c>
      <c r="AE420" s="4">
        <f t="shared" si="127"/>
        <v>108290.97165671649</v>
      </c>
      <c r="AF420" s="27">
        <v>-10.156431443339946</v>
      </c>
      <c r="AG420" s="6">
        <f t="shared" si="128"/>
        <v>116.6810904130289</v>
      </c>
      <c r="AH420" s="6">
        <f t="shared" si="129"/>
        <v>83149505.657008722</v>
      </c>
      <c r="AI420" s="6">
        <f t="shared" si="130"/>
        <v>3996.59571315419</v>
      </c>
      <c r="AK420" s="1">
        <f t="shared" si="131"/>
        <v>1.2214662448187213E-6</v>
      </c>
      <c r="AL420" s="1">
        <f t="shared" si="132"/>
        <v>0.29195119743783626</v>
      </c>
    </row>
    <row r="421" spans="4:38" x14ac:dyDescent="0.25">
      <c r="D421" s="1">
        <v>1987</v>
      </c>
      <c r="E421" s="1" t="s">
        <v>22</v>
      </c>
      <c r="F421" s="2" t="s">
        <v>206</v>
      </c>
      <c r="G421">
        <v>4</v>
      </c>
      <c r="H421">
        <v>243271</v>
      </c>
      <c r="I421" s="1">
        <v>0</v>
      </c>
      <c r="J421" s="1">
        <v>159</v>
      </c>
      <c r="K421" s="1">
        <v>5977.4440000000004</v>
      </c>
      <c r="M421" s="3"/>
      <c r="N421">
        <v>26.6</v>
      </c>
      <c r="O421"/>
      <c r="P421"/>
      <c r="Q421" s="1">
        <f t="shared" si="114"/>
        <v>10</v>
      </c>
      <c r="R421" s="5" t="e">
        <f t="shared" si="115"/>
        <v>#DIV/0!</v>
      </c>
      <c r="S421" s="4" t="e">
        <f t="shared" si="116"/>
        <v>#DIV/0!</v>
      </c>
      <c r="T421" s="6" t="e">
        <f t="shared" si="117"/>
        <v>#NUM!</v>
      </c>
      <c r="U421" s="6" t="e">
        <f t="shared" si="118"/>
        <v>#NUM!</v>
      </c>
      <c r="V421" s="4" t="e">
        <f t="shared" si="119"/>
        <v>#DIV/0!</v>
      </c>
      <c r="W421" s="4" t="e">
        <f t="shared" si="120"/>
        <v>#DIV/0!</v>
      </c>
      <c r="X421" s="4" t="e">
        <f t="shared" si="121"/>
        <v>#DIV/0!</v>
      </c>
      <c r="Y421" s="6" t="e">
        <f t="shared" si="122"/>
        <v>#NUM!</v>
      </c>
      <c r="Z421" s="6" t="e">
        <f t="shared" si="123"/>
        <v>#NUM!</v>
      </c>
      <c r="AA421" s="6" t="e">
        <f t="shared" si="124"/>
        <v>#NUM!</v>
      </c>
      <c r="AB421" s="26">
        <v>-13.586906357416865</v>
      </c>
      <c r="AC421" s="4">
        <f t="shared" si="125"/>
        <v>0</v>
      </c>
      <c r="AD421" s="4">
        <f t="shared" si="126"/>
        <v>0</v>
      </c>
      <c r="AE421" s="4">
        <f t="shared" si="127"/>
        <v>0</v>
      </c>
      <c r="AF421" s="27">
        <v>-10.156431443339946</v>
      </c>
      <c r="AG421" s="6" t="e">
        <f t="shared" si="128"/>
        <v>#NUM!</v>
      </c>
      <c r="AH421" s="6">
        <f t="shared" si="129"/>
        <v>0</v>
      </c>
      <c r="AI421" s="6" t="e">
        <f t="shared" si="130"/>
        <v>#NUM!</v>
      </c>
      <c r="AK421" s="1" t="e">
        <f t="shared" si="131"/>
        <v>#DIV/0!</v>
      </c>
      <c r="AL421" s="1" t="e">
        <f t="shared" si="132"/>
        <v>#DIV/0!</v>
      </c>
    </row>
    <row r="422" spans="4:38" x14ac:dyDescent="0.25">
      <c r="D422" s="1">
        <v>1988</v>
      </c>
      <c r="E422" s="1" t="s">
        <v>22</v>
      </c>
      <c r="F422" s="2" t="s">
        <v>206</v>
      </c>
      <c r="G422">
        <v>4</v>
      </c>
      <c r="H422">
        <v>247451</v>
      </c>
      <c r="I422" s="1">
        <v>3439.096</v>
      </c>
      <c r="J422" s="1">
        <v>154</v>
      </c>
      <c r="K422" s="1">
        <v>6015.625</v>
      </c>
      <c r="M422" s="3"/>
      <c r="N422">
        <v>25.6</v>
      </c>
      <c r="O422"/>
      <c r="P422"/>
      <c r="Q422" s="1">
        <f t="shared" si="114"/>
        <v>10</v>
      </c>
      <c r="R422" s="5">
        <f t="shared" si="115"/>
        <v>-4.2801945627571898E-2</v>
      </c>
      <c r="S422" s="4">
        <f t="shared" si="116"/>
        <v>0.25748045416586224</v>
      </c>
      <c r="T422" s="6">
        <f t="shared" si="117"/>
        <v>-0.86958014793074512</v>
      </c>
      <c r="U422" s="6">
        <f t="shared" si="118"/>
        <v>0</v>
      </c>
      <c r="V422" s="4">
        <f t="shared" si="119"/>
        <v>25.557198054372428</v>
      </c>
      <c r="W422" s="4">
        <f t="shared" si="120"/>
        <v>1335.672647906945</v>
      </c>
      <c r="X422" s="4">
        <f t="shared" si="121"/>
        <v>330513532.39722145</v>
      </c>
      <c r="Y422" s="6">
        <f t="shared" si="122"/>
        <v>-0.86958014793074512</v>
      </c>
      <c r="Z422" s="6" t="e">
        <f t="shared" si="123"/>
        <v>#DIV/0!</v>
      </c>
      <c r="AA422" s="6" t="e">
        <f t="shared" si="124"/>
        <v>#DIV/0!</v>
      </c>
      <c r="AB422" s="26">
        <v>-13.586906357416865</v>
      </c>
      <c r="AC422" s="4">
        <f t="shared" si="125"/>
        <v>3174.3665289515566</v>
      </c>
      <c r="AD422" s="4">
        <f t="shared" si="126"/>
        <v>27014104993.717876</v>
      </c>
      <c r="AE422" s="4">
        <f t="shared" si="127"/>
        <v>109169.51232251182</v>
      </c>
      <c r="AF422" s="27">
        <v>-10.156431443339946</v>
      </c>
      <c r="AG422" s="6">
        <f t="shared" si="128"/>
        <v>116.79695618061446</v>
      </c>
      <c r="AH422" s="6">
        <f t="shared" si="129"/>
        <v>86432018.126936957</v>
      </c>
      <c r="AI422" s="6">
        <f t="shared" si="130"/>
        <v>4016.7594481292645</v>
      </c>
      <c r="AK422" s="1">
        <f t="shared" si="131"/>
        <v>1.175077438134543E-6</v>
      </c>
      <c r="AL422" s="1">
        <f t="shared" si="132"/>
        <v>0.2907740871438308</v>
      </c>
    </row>
    <row r="423" spans="4:38" x14ac:dyDescent="0.25">
      <c r="D423" s="1">
        <v>1989</v>
      </c>
      <c r="E423" s="1" t="s">
        <v>22</v>
      </c>
      <c r="F423" s="2" t="s">
        <v>206</v>
      </c>
      <c r="G423">
        <v>4</v>
      </c>
      <c r="H423">
        <v>251733</v>
      </c>
      <c r="I423" s="1">
        <v>3273.319</v>
      </c>
      <c r="J423" s="1">
        <v>148</v>
      </c>
      <c r="K423" s="1">
        <v>6016.26</v>
      </c>
      <c r="M423" s="3"/>
      <c r="N423">
        <v>24.6</v>
      </c>
      <c r="O423"/>
      <c r="P423"/>
      <c r="Q423" s="1">
        <f t="shared" si="114"/>
        <v>10</v>
      </c>
      <c r="R423" s="5">
        <f t="shared" si="115"/>
        <v>-4.4969647015765959E-2</v>
      </c>
      <c r="S423" s="4">
        <f t="shared" si="116"/>
        <v>0.27054908855507209</v>
      </c>
      <c r="T423" s="6">
        <f t="shared" si="117"/>
        <v>-0.88022862029296234</v>
      </c>
      <c r="U423" s="6">
        <f t="shared" si="118"/>
        <v>0</v>
      </c>
      <c r="V423" s="4">
        <f t="shared" si="119"/>
        <v>24.555030352984236</v>
      </c>
      <c r="W423" s="4">
        <f t="shared" si="120"/>
        <v>1209.8798844534615</v>
      </c>
      <c r="X423" s="4">
        <f t="shared" si="121"/>
        <v>304566692.95312321</v>
      </c>
      <c r="Y423" s="6">
        <f t="shared" si="122"/>
        <v>-0.88022862029296234</v>
      </c>
      <c r="Z423" s="6" t="e">
        <f t="shared" si="123"/>
        <v>#DIV/0!</v>
      </c>
      <c r="AA423" s="6" t="e">
        <f t="shared" si="124"/>
        <v>#DIV/0!</v>
      </c>
      <c r="AB423" s="26">
        <v>-13.586906357416865</v>
      </c>
      <c r="AC423" s="4">
        <f t="shared" si="125"/>
        <v>3021.3504572658567</v>
      </c>
      <c r="AD423" s="4">
        <f t="shared" si="126"/>
        <v>24896000637.616753</v>
      </c>
      <c r="AE423" s="4">
        <f t="shared" si="127"/>
        <v>98898.438574270156</v>
      </c>
      <c r="AF423" s="27">
        <v>-10.156431443339946</v>
      </c>
      <c r="AG423" s="6">
        <f t="shared" si="128"/>
        <v>115.38401739265906</v>
      </c>
      <c r="AH423" s="6">
        <f t="shared" si="129"/>
        <v>83689240.048676938</v>
      </c>
      <c r="AI423" s="6">
        <f t="shared" si="130"/>
        <v>3776.8869642772138</v>
      </c>
      <c r="AK423" s="1">
        <f t="shared" si="131"/>
        <v>1.2135886808665688E-6</v>
      </c>
      <c r="AL423" s="1">
        <f t="shared" si="132"/>
        <v>0.30550031940058392</v>
      </c>
    </row>
    <row r="424" spans="4:38" x14ac:dyDescent="0.25">
      <c r="D424" s="1">
        <v>1990</v>
      </c>
      <c r="E424" s="1" t="s">
        <v>22</v>
      </c>
      <c r="F424" s="2" t="s">
        <v>206</v>
      </c>
      <c r="G424">
        <v>4</v>
      </c>
      <c r="H424">
        <v>256223</v>
      </c>
      <c r="I424" s="1">
        <v>3618.8330000000001</v>
      </c>
      <c r="J424" s="1">
        <v>143</v>
      </c>
      <c r="K424" s="1">
        <v>6085.1059999999998</v>
      </c>
      <c r="L424" s="1">
        <v>6521.7389999999996</v>
      </c>
      <c r="M424" s="3">
        <v>3</v>
      </c>
      <c r="N424">
        <v>23.5</v>
      </c>
      <c r="O424">
        <v>46</v>
      </c>
      <c r="P424"/>
      <c r="Q424" s="1">
        <f t="shared" si="114"/>
        <v>10</v>
      </c>
      <c r="R424" s="5">
        <f t="shared" si="115"/>
        <v>-4.0676096410085794E-2</v>
      </c>
      <c r="S424" s="4">
        <f t="shared" si="116"/>
        <v>0.2475183583215915</v>
      </c>
      <c r="T424" s="6">
        <f t="shared" si="117"/>
        <v>-0.85880109633443036</v>
      </c>
      <c r="U424" s="6">
        <f t="shared" si="118"/>
        <v>5.6008766032070105E-2</v>
      </c>
      <c r="V424" s="4">
        <f t="shared" si="119"/>
        <v>23.459323903589915</v>
      </c>
      <c r="W424" s="4">
        <f t="shared" si="120"/>
        <v>1462.0463001367291</v>
      </c>
      <c r="X424" s="4">
        <f t="shared" si="121"/>
        <v>374609889.15993315</v>
      </c>
      <c r="Y424" s="6">
        <f t="shared" si="122"/>
        <v>45.141198903665568</v>
      </c>
      <c r="Z424" s="6">
        <f t="shared" si="123"/>
        <v>6461.1903749636076</v>
      </c>
      <c r="AA424" s="6">
        <f t="shared" si="124"/>
        <v>1655505581.4443004</v>
      </c>
      <c r="AB424" s="26">
        <v>-13.586906357416865</v>
      </c>
      <c r="AC424" s="4">
        <f t="shared" si="125"/>
        <v>3340.2680091120887</v>
      </c>
      <c r="AD424" s="4">
        <f t="shared" si="126"/>
        <v>30971908531.344456</v>
      </c>
      <c r="AE424" s="4">
        <f t="shared" si="127"/>
        <v>120878.72100219129</v>
      </c>
      <c r="AF424" s="27">
        <v>-10.156431443339946</v>
      </c>
      <c r="AG424" s="6">
        <f t="shared" si="128"/>
        <v>118.26290728656539</v>
      </c>
      <c r="AH424" s="6">
        <f t="shared" si="129"/>
        <v>94173301.306925103</v>
      </c>
      <c r="AI424" s="6">
        <f t="shared" si="130"/>
        <v>4279.7371156456329</v>
      </c>
      <c r="AK424" s="1">
        <f t="shared" si="131"/>
        <v>1.0784831053377425E-6</v>
      </c>
      <c r="AL424" s="1">
        <f t="shared" si="132"/>
        <v>0.27633217669895238</v>
      </c>
    </row>
    <row r="425" spans="4:38" x14ac:dyDescent="0.25">
      <c r="D425" s="1">
        <v>1991</v>
      </c>
      <c r="E425" s="1" t="s">
        <v>22</v>
      </c>
      <c r="F425" s="2" t="s">
        <v>206</v>
      </c>
      <c r="G425">
        <v>4</v>
      </c>
      <c r="H425">
        <v>261008</v>
      </c>
      <c r="I425" s="1">
        <v>3409.5169999999998</v>
      </c>
      <c r="J425" s="1">
        <v>138</v>
      </c>
      <c r="K425" s="1">
        <v>6133.3329999999996</v>
      </c>
      <c r="L425" s="1">
        <v>6521.7389999999996</v>
      </c>
      <c r="M425" s="3">
        <v>3</v>
      </c>
      <c r="N425">
        <v>22.5</v>
      </c>
      <c r="O425">
        <v>46</v>
      </c>
      <c r="P425"/>
      <c r="Q425" s="1">
        <f t="shared" si="114"/>
        <v>10</v>
      </c>
      <c r="R425" s="5">
        <f t="shared" si="115"/>
        <v>-4.3173270583487335E-2</v>
      </c>
      <c r="S425" s="4">
        <f t="shared" si="116"/>
        <v>0.26479604518763211</v>
      </c>
      <c r="T425" s="6">
        <f t="shared" si="117"/>
        <v>-0.87142797843534159</v>
      </c>
      <c r="U425" s="6">
        <f t="shared" si="118"/>
        <v>5.6832258326529252E-2</v>
      </c>
      <c r="V425" s="4">
        <f t="shared" si="119"/>
        <v>22.456826729416512</v>
      </c>
      <c r="W425" s="4">
        <f t="shared" si="120"/>
        <v>1287.6011790825828</v>
      </c>
      <c r="X425" s="4">
        <f t="shared" si="121"/>
        <v>336074208.54998678</v>
      </c>
      <c r="Y425" s="6">
        <f t="shared" si="122"/>
        <v>45.128572021564658</v>
      </c>
      <c r="Z425" s="6">
        <f t="shared" si="123"/>
        <v>5999.2636231533315</v>
      </c>
      <c r="AA425" s="6">
        <f t="shared" si="124"/>
        <v>1565855799.7520049</v>
      </c>
      <c r="AB425" s="26">
        <v>-13.586906357416865</v>
      </c>
      <c r="AC425" s="4">
        <f t="shared" si="125"/>
        <v>3147.0644159660924</v>
      </c>
      <c r="AD425" s="4">
        <f t="shared" si="126"/>
        <v>28006079122.295227</v>
      </c>
      <c r="AE425" s="4">
        <f t="shared" si="127"/>
        <v>107299.69626331463</v>
      </c>
      <c r="AF425" s="27">
        <v>-10.156431443339946</v>
      </c>
      <c r="AG425" s="6">
        <f t="shared" si="128"/>
        <v>116.54929259416171</v>
      </c>
      <c r="AH425" s="6">
        <f t="shared" si="129"/>
        <v>90383222.268752664</v>
      </c>
      <c r="AI425" s="6">
        <f t="shared" si="130"/>
        <v>3973.7679443776842</v>
      </c>
      <c r="AK425" s="1">
        <f t="shared" si="131"/>
        <v>1.1237076072747223E-6</v>
      </c>
      <c r="AL425" s="1">
        <f t="shared" si="132"/>
        <v>0.2932966751595607</v>
      </c>
    </row>
    <row r="426" spans="4:38" x14ac:dyDescent="0.25">
      <c r="D426" s="1">
        <v>1992</v>
      </c>
      <c r="E426" s="1" t="s">
        <v>22</v>
      </c>
      <c r="F426" s="2" t="s">
        <v>206</v>
      </c>
      <c r="G426">
        <v>4</v>
      </c>
      <c r="H426">
        <v>266029</v>
      </c>
      <c r="I426" s="1">
        <v>3499.127</v>
      </c>
      <c r="J426" s="1">
        <v>133</v>
      </c>
      <c r="K426" s="1">
        <v>6186.0469999999996</v>
      </c>
      <c r="L426" s="1">
        <v>6666.6670000000004</v>
      </c>
      <c r="M426" s="3">
        <v>3</v>
      </c>
      <c r="N426">
        <v>21.5</v>
      </c>
      <c r="O426">
        <v>45</v>
      </c>
      <c r="P426"/>
      <c r="Q426" s="1">
        <f t="shared" si="114"/>
        <v>10</v>
      </c>
      <c r="R426" s="5">
        <f t="shared" si="115"/>
        <v>-4.206763572742573E-2</v>
      </c>
      <c r="S426" s="4">
        <f t="shared" si="116"/>
        <v>0.26023237178873471</v>
      </c>
      <c r="T426" s="6">
        <f t="shared" si="117"/>
        <v>-0.86589595323483737</v>
      </c>
      <c r="U426" s="6">
        <f t="shared" si="118"/>
        <v>5.7726399768642342E-2</v>
      </c>
      <c r="V426" s="4">
        <f t="shared" si="119"/>
        <v>21.457932364272573</v>
      </c>
      <c r="W426" s="4">
        <f t="shared" si="120"/>
        <v>1344.6163426741955</v>
      </c>
      <c r="X426" s="4">
        <f t="shared" si="121"/>
        <v>357706941.02527356</v>
      </c>
      <c r="Y426" s="6">
        <f t="shared" si="122"/>
        <v>44.13410404676516</v>
      </c>
      <c r="Z426" s="6">
        <f t="shared" si="123"/>
        <v>6061.5715063193093</v>
      </c>
      <c r="AA426" s="6">
        <f t="shared" si="124"/>
        <v>1612553806.2546196</v>
      </c>
      <c r="AB426" s="26">
        <v>-13.586906357416865</v>
      </c>
      <c r="AC426" s="4">
        <f t="shared" si="125"/>
        <v>3229.7765544639265</v>
      </c>
      <c r="AD426" s="4">
        <f t="shared" si="126"/>
        <v>30064997005.060158</v>
      </c>
      <c r="AE426" s="4">
        <f t="shared" si="127"/>
        <v>113013.98345691696</v>
      </c>
      <c r="AF426" s="27">
        <v>-10.156431443339946</v>
      </c>
      <c r="AG426" s="6">
        <f t="shared" si="128"/>
        <v>117.29390125219177</v>
      </c>
      <c r="AH426" s="6">
        <f t="shared" si="129"/>
        <v>94543097.882137045</v>
      </c>
      <c r="AI426" s="6">
        <f t="shared" si="130"/>
        <v>4104.2625680687806</v>
      </c>
      <c r="AK426" s="1">
        <f t="shared" si="131"/>
        <v>1.0742647185098111E-6</v>
      </c>
      <c r="AL426" s="1">
        <f t="shared" si="132"/>
        <v>0.28578556880044653</v>
      </c>
    </row>
    <row r="427" spans="4:38" x14ac:dyDescent="0.25">
      <c r="D427" s="1">
        <v>1993</v>
      </c>
      <c r="E427" s="1" t="s">
        <v>22</v>
      </c>
      <c r="F427" s="2" t="s">
        <v>206</v>
      </c>
      <c r="G427">
        <v>4</v>
      </c>
      <c r="H427">
        <v>271069</v>
      </c>
      <c r="I427" s="1">
        <v>3452.42</v>
      </c>
      <c r="J427" s="1">
        <v>128</v>
      </c>
      <c r="K427" s="1">
        <v>6213.5919999999996</v>
      </c>
      <c r="L427" s="1">
        <v>6666.6670000000004</v>
      </c>
      <c r="M427" s="3">
        <v>3</v>
      </c>
      <c r="N427">
        <v>20.6</v>
      </c>
      <c r="O427">
        <v>45</v>
      </c>
      <c r="P427"/>
      <c r="Q427" s="1">
        <f t="shared" si="114"/>
        <v>10</v>
      </c>
      <c r="R427" s="5">
        <f t="shared" si="115"/>
        <v>-4.2636759142862107E-2</v>
      </c>
      <c r="S427" s="4">
        <f t="shared" si="116"/>
        <v>0.26492742551601478</v>
      </c>
      <c r="T427" s="6">
        <f t="shared" si="117"/>
        <v>-0.86875487379626581</v>
      </c>
      <c r="U427" s="6">
        <f t="shared" si="118"/>
        <v>5.7916994482267302E-2</v>
      </c>
      <c r="V427" s="4">
        <f t="shared" si="119"/>
        <v>20.557363240857139</v>
      </c>
      <c r="W427" s="4">
        <f t="shared" si="120"/>
        <v>1303.1568903353502</v>
      </c>
      <c r="X427" s="4">
        <f t="shared" si="121"/>
        <v>353245435.10631305</v>
      </c>
      <c r="Y427" s="6">
        <f t="shared" si="122"/>
        <v>44.131245126203737</v>
      </c>
      <c r="Z427" s="6">
        <f t="shared" si="123"/>
        <v>5960.9792097499849</v>
      </c>
      <c r="AA427" s="6">
        <f t="shared" si="124"/>
        <v>1615836673.4077187</v>
      </c>
      <c r="AB427" s="26">
        <v>-13.586906357416865</v>
      </c>
      <c r="AC427" s="4">
        <f t="shared" si="125"/>
        <v>3186.6648944614899</v>
      </c>
      <c r="AD427" s="4">
        <f t="shared" si="126"/>
        <v>29822213393.352863</v>
      </c>
      <c r="AE427" s="4">
        <f t="shared" si="127"/>
        <v>110017.05614936737</v>
      </c>
      <c r="AF427" s="27">
        <v>-10.156431443339946</v>
      </c>
      <c r="AG427" s="6">
        <f t="shared" si="128"/>
        <v>116.90790750857718</v>
      </c>
      <c r="AH427" s="6">
        <f t="shared" si="129"/>
        <v>95048358.032458633</v>
      </c>
      <c r="AI427" s="6">
        <f t="shared" si="130"/>
        <v>4036.1519804076202</v>
      </c>
      <c r="AK427" s="1">
        <f t="shared" si="131"/>
        <v>1.0685541185121331E-6</v>
      </c>
      <c r="AL427" s="1">
        <f t="shared" si="132"/>
        <v>0.28965189635096539</v>
      </c>
    </row>
    <row r="428" spans="4:38" x14ac:dyDescent="0.25">
      <c r="D428" s="1">
        <v>1994</v>
      </c>
      <c r="E428" s="1" t="s">
        <v>22</v>
      </c>
      <c r="F428" s="2" t="s">
        <v>206</v>
      </c>
      <c r="G428">
        <v>4</v>
      </c>
      <c r="H428">
        <v>275846</v>
      </c>
      <c r="I428" s="1">
        <v>3783.4160000000002</v>
      </c>
      <c r="J428" s="1">
        <v>123</v>
      </c>
      <c r="K428" s="1">
        <v>6243.6549999999997</v>
      </c>
      <c r="L428" s="1">
        <v>6382.9790000000003</v>
      </c>
      <c r="M428" s="3">
        <v>3</v>
      </c>
      <c r="N428">
        <v>19.7</v>
      </c>
      <c r="O428">
        <v>47</v>
      </c>
      <c r="P428"/>
      <c r="Q428" s="1">
        <f t="shared" si="114"/>
        <v>10</v>
      </c>
      <c r="R428" s="5">
        <f t="shared" si="115"/>
        <v>-3.8906638868155125E-2</v>
      </c>
      <c r="S428" s="4">
        <f t="shared" si="116"/>
        <v>0.24291963030235106</v>
      </c>
      <c r="T428" s="6">
        <f t="shared" si="117"/>
        <v>-0.84955348400907549</v>
      </c>
      <c r="U428" s="6">
        <f t="shared" si="118"/>
        <v>5.422682047806765E-2</v>
      </c>
      <c r="V428" s="4">
        <f t="shared" si="119"/>
        <v>19.661093361131844</v>
      </c>
      <c r="W428" s="4">
        <f t="shared" si="120"/>
        <v>1557.4764358446264</v>
      </c>
      <c r="X428" s="4">
        <f t="shared" si="121"/>
        <v>429623644.92199683</v>
      </c>
      <c r="Y428" s="6">
        <f t="shared" si="122"/>
        <v>46.150446515990922</v>
      </c>
      <c r="Z428" s="6">
        <f t="shared" si="123"/>
        <v>6977.0197969291312</v>
      </c>
      <c r="AA428" s="6">
        <f t="shared" si="124"/>
        <v>1924583002.9037132</v>
      </c>
      <c r="AB428" s="26">
        <v>-13.586906357416865</v>
      </c>
      <c r="AC428" s="4">
        <f t="shared" si="125"/>
        <v>3492.1819907033077</v>
      </c>
      <c r="AD428" s="4">
        <f t="shared" si="126"/>
        <v>36445814062.250389</v>
      </c>
      <c r="AE428" s="4">
        <f t="shared" si="127"/>
        <v>132123.77218538747</v>
      </c>
      <c r="AF428" s="27">
        <v>-10.156431443339946</v>
      </c>
      <c r="AG428" s="6">
        <f t="shared" si="128"/>
        <v>119.55023002685311</v>
      </c>
      <c r="AH428" s="6">
        <f t="shared" si="129"/>
        <v>105996598.37470636</v>
      </c>
      <c r="AI428" s="6">
        <f t="shared" si="130"/>
        <v>4523.0825308727653</v>
      </c>
      <c r="AK428" s="1">
        <f t="shared" si="131"/>
        <v>9.5818465866575819E-7</v>
      </c>
      <c r="AL428" s="1">
        <f t="shared" si="132"/>
        <v>0.26431140535431469</v>
      </c>
    </row>
    <row r="429" spans="4:38" x14ac:dyDescent="0.25">
      <c r="D429" s="1">
        <v>1995</v>
      </c>
      <c r="E429" s="1" t="s">
        <v>22</v>
      </c>
      <c r="F429" s="2" t="s">
        <v>206</v>
      </c>
      <c r="G429">
        <v>4</v>
      </c>
      <c r="H429">
        <v>280184</v>
      </c>
      <c r="I429" s="1">
        <v>4004.1190000000001</v>
      </c>
      <c r="J429" s="1">
        <v>116</v>
      </c>
      <c r="K429" s="1">
        <v>6170.2129999999997</v>
      </c>
      <c r="L429" s="1">
        <v>6122.4489999999996</v>
      </c>
      <c r="M429" s="3">
        <v>3</v>
      </c>
      <c r="N429">
        <v>18.8</v>
      </c>
      <c r="O429">
        <v>49</v>
      </c>
      <c r="P429"/>
      <c r="Q429" s="1">
        <f t="shared" si="114"/>
        <v>10</v>
      </c>
      <c r="R429" s="5">
        <f t="shared" si="115"/>
        <v>-3.6762144182028555E-2</v>
      </c>
      <c r="S429" s="4">
        <f t="shared" si="116"/>
        <v>0.22683025993982697</v>
      </c>
      <c r="T429" s="6">
        <f t="shared" si="117"/>
        <v>-0.83797989627441316</v>
      </c>
      <c r="U429" s="6">
        <f t="shared" si="118"/>
        <v>5.1304891779653847E-2</v>
      </c>
      <c r="V429" s="4">
        <f t="shared" si="119"/>
        <v>18.763237855817973</v>
      </c>
      <c r="W429" s="4">
        <f t="shared" si="120"/>
        <v>1765.249046164389</v>
      </c>
      <c r="X429" s="4">
        <f t="shared" si="121"/>
        <v>494594538.75052315</v>
      </c>
      <c r="Y429" s="6">
        <f t="shared" si="122"/>
        <v>48.162020103725588</v>
      </c>
      <c r="Z429" s="6">
        <f t="shared" si="123"/>
        <v>7804.555981127568</v>
      </c>
      <c r="AA429" s="6">
        <f t="shared" si="124"/>
        <v>2186711713.0162463</v>
      </c>
      <c r="AB429" s="26">
        <v>-13.586906357416865</v>
      </c>
      <c r="AC429" s="4">
        <f t="shared" si="125"/>
        <v>3695.8960527821782</v>
      </c>
      <c r="AD429" s="4">
        <f t="shared" si="126"/>
        <v>41463891105.513168</v>
      </c>
      <c r="AE429" s="4">
        <f t="shared" si="127"/>
        <v>147988.07606970123</v>
      </c>
      <c r="AF429" s="27">
        <v>-10.156431443339946</v>
      </c>
      <c r="AG429" s="6">
        <f t="shared" si="128"/>
        <v>121.2013735472005</v>
      </c>
      <c r="AH429" s="6">
        <f t="shared" si="129"/>
        <v>113943996.63114035</v>
      </c>
      <c r="AI429" s="6">
        <f t="shared" si="130"/>
        <v>4853.0472264644295</v>
      </c>
      <c r="AK429" s="1">
        <f t="shared" si="131"/>
        <v>8.9135292280631137E-7</v>
      </c>
      <c r="AL429" s="1">
        <f t="shared" si="132"/>
        <v>0.24974282732356354</v>
      </c>
    </row>
    <row r="430" spans="4:38" x14ac:dyDescent="0.25">
      <c r="D430" s="1">
        <v>1996</v>
      </c>
      <c r="E430" s="1" t="s">
        <v>22</v>
      </c>
      <c r="F430" s="2" t="s">
        <v>206</v>
      </c>
      <c r="G430">
        <v>4</v>
      </c>
      <c r="H430">
        <v>283978</v>
      </c>
      <c r="I430" s="1">
        <v>4084.1390000000001</v>
      </c>
      <c r="J430" s="1">
        <v>109</v>
      </c>
      <c r="K430" s="1">
        <v>6089.3850000000002</v>
      </c>
      <c r="L430" s="1">
        <v>5769.2309999999998</v>
      </c>
      <c r="M430" s="3">
        <v>3</v>
      </c>
      <c r="N430">
        <v>17.899999999999999</v>
      </c>
      <c r="O430">
        <v>52</v>
      </c>
      <c r="P430"/>
      <c r="Q430" s="1">
        <f t="shared" si="114"/>
        <v>10</v>
      </c>
      <c r="R430" s="5">
        <f t="shared" si="115"/>
        <v>-3.6041868310554559E-2</v>
      </c>
      <c r="S430" s="4">
        <f t="shared" si="116"/>
        <v>0.21947281226226628</v>
      </c>
      <c r="T430" s="6">
        <f t="shared" si="117"/>
        <v>-0.83399626639547209</v>
      </c>
      <c r="U430" s="6">
        <f t="shared" si="118"/>
        <v>4.8115171139730156E-2</v>
      </c>
      <c r="V430" s="4">
        <f t="shared" si="119"/>
        <v>17.863958131689444</v>
      </c>
      <c r="W430" s="4">
        <f t="shared" si="120"/>
        <v>1860.8860741801236</v>
      </c>
      <c r="X430" s="4">
        <f t="shared" si="121"/>
        <v>528450705.57352316</v>
      </c>
      <c r="Y430" s="6">
        <f t="shared" si="122"/>
        <v>51.166003733604526</v>
      </c>
      <c r="Z430" s="6">
        <f t="shared" si="123"/>
        <v>8488.2562053855036</v>
      </c>
      <c r="AA430" s="6">
        <f t="shared" si="124"/>
        <v>2410478020.6929646</v>
      </c>
      <c r="AB430" s="26">
        <v>-13.586906357416865</v>
      </c>
      <c r="AC430" s="4">
        <f t="shared" si="125"/>
        <v>3769.7563956300378</v>
      </c>
      <c r="AD430" s="4">
        <f t="shared" si="126"/>
        <v>43721846723.127975</v>
      </c>
      <c r="AE430" s="4">
        <f t="shared" si="127"/>
        <v>153962.09115892067</v>
      </c>
      <c r="AF430" s="27">
        <v>-10.156431443339946</v>
      </c>
      <c r="AG430" s="6">
        <f t="shared" si="128"/>
        <v>121.78029869649174</v>
      </c>
      <c r="AH430" s="6">
        <f t="shared" si="129"/>
        <v>117794863.17323466</v>
      </c>
      <c r="AI430" s="6">
        <f t="shared" si="130"/>
        <v>4973.6766733799113</v>
      </c>
      <c r="AK430" s="1">
        <f t="shared" si="131"/>
        <v>8.6221344205845547E-7</v>
      </c>
      <c r="AL430" s="1">
        <f t="shared" si="132"/>
        <v>0.24484964884887608</v>
      </c>
    </row>
    <row r="431" spans="4:38" x14ac:dyDescent="0.25">
      <c r="D431" s="1">
        <v>1997</v>
      </c>
      <c r="E431" s="1" t="s">
        <v>22</v>
      </c>
      <c r="F431" s="2" t="s">
        <v>206</v>
      </c>
      <c r="G431">
        <v>4</v>
      </c>
      <c r="H431">
        <v>287358</v>
      </c>
      <c r="I431" s="1">
        <v>4110.9269999999997</v>
      </c>
      <c r="J431" s="1">
        <v>103</v>
      </c>
      <c r="K431" s="1">
        <v>5988.3720000000003</v>
      </c>
      <c r="L431" s="1">
        <v>5555.5559999999996</v>
      </c>
      <c r="M431" s="3">
        <v>3</v>
      </c>
      <c r="N431">
        <v>17.2</v>
      </c>
      <c r="O431">
        <v>54</v>
      </c>
      <c r="P431"/>
      <c r="Q431" s="1">
        <f t="shared" si="114"/>
        <v>10</v>
      </c>
      <c r="R431" s="5">
        <f t="shared" si="115"/>
        <v>-3.5807008978753462E-2</v>
      </c>
      <c r="S431" s="4">
        <f t="shared" si="116"/>
        <v>0.21442568997211583</v>
      </c>
      <c r="T431" s="6">
        <f t="shared" si="117"/>
        <v>-0.83268634194641022</v>
      </c>
      <c r="U431" s="6">
        <f t="shared" si="118"/>
        <v>4.6260356031184308E-2</v>
      </c>
      <c r="V431" s="4">
        <f t="shared" si="119"/>
        <v>17.164192991021245</v>
      </c>
      <c r="W431" s="4">
        <f t="shared" si="120"/>
        <v>1917.1802597601945</v>
      </c>
      <c r="X431" s="4">
        <f t="shared" si="121"/>
        <v>550917085.08416998</v>
      </c>
      <c r="Y431" s="6">
        <f t="shared" si="122"/>
        <v>53.167313658053587</v>
      </c>
      <c r="Z431" s="6">
        <f t="shared" si="123"/>
        <v>8886.5009971579257</v>
      </c>
      <c r="AA431" s="6">
        <f t="shared" si="124"/>
        <v>2553607153.541307</v>
      </c>
      <c r="AB431" s="26">
        <v>-13.586906357416865</v>
      </c>
      <c r="AC431" s="4">
        <f t="shared" si="125"/>
        <v>3794.4823499440649</v>
      </c>
      <c r="AD431" s="4">
        <f t="shared" si="126"/>
        <v>44824514484.579819</v>
      </c>
      <c r="AE431" s="4">
        <f t="shared" si="127"/>
        <v>155988.39943408503</v>
      </c>
      <c r="AF431" s="27">
        <v>-10.156431443339946</v>
      </c>
      <c r="AG431" s="6">
        <f t="shared" si="128"/>
        <v>121.97187502318359</v>
      </c>
      <c r="AH431" s="6">
        <f t="shared" si="129"/>
        <v>119978712.86720946</v>
      </c>
      <c r="AI431" s="6">
        <f t="shared" si="130"/>
        <v>5014.1747427343098</v>
      </c>
      <c r="AK431" s="1">
        <f t="shared" si="131"/>
        <v>8.4651945337844406E-7</v>
      </c>
      <c r="AL431" s="1">
        <f t="shared" si="132"/>
        <v>0.24325413708392293</v>
      </c>
    </row>
    <row r="432" spans="4:38" x14ac:dyDescent="0.25">
      <c r="D432" s="1">
        <v>1998</v>
      </c>
      <c r="E432" s="1" t="s">
        <v>22</v>
      </c>
      <c r="F432" s="2" t="s">
        <v>206</v>
      </c>
      <c r="G432">
        <v>4</v>
      </c>
      <c r="H432">
        <v>290597</v>
      </c>
      <c r="I432" s="1">
        <v>4120.4549999999999</v>
      </c>
      <c r="J432" s="1">
        <v>96</v>
      </c>
      <c r="K432" s="1">
        <v>5783.1329999999998</v>
      </c>
      <c r="L432" s="1">
        <v>5454.5450000000001</v>
      </c>
      <c r="M432" s="3">
        <v>3</v>
      </c>
      <c r="N432">
        <v>16.600000000000001</v>
      </c>
      <c r="O432">
        <v>55</v>
      </c>
      <c r="P432"/>
      <c r="Q432" s="1">
        <f t="shared" si="114"/>
        <v>10</v>
      </c>
      <c r="R432" s="5">
        <f t="shared" si="115"/>
        <v>-3.5724210069033639E-2</v>
      </c>
      <c r="S432" s="4">
        <f t="shared" si="116"/>
        <v>0.20659785814916071</v>
      </c>
      <c r="T432" s="6">
        <f t="shared" si="117"/>
        <v>-0.83222322271494364</v>
      </c>
      <c r="U432" s="6">
        <f t="shared" si="118"/>
        <v>4.5393990183436823E-2</v>
      </c>
      <c r="V432" s="4">
        <f t="shared" si="119"/>
        <v>16.564275789930967</v>
      </c>
      <c r="W432" s="4">
        <f t="shared" si="120"/>
        <v>1994.4325836258624</v>
      </c>
      <c r="X432" s="4">
        <f t="shared" si="121"/>
        <v>579576125.50392473</v>
      </c>
      <c r="Y432" s="6">
        <f t="shared" si="122"/>
        <v>54.167776777285056</v>
      </c>
      <c r="Z432" s="6">
        <f t="shared" si="123"/>
        <v>9077.0936490695531</v>
      </c>
      <c r="AA432" s="6">
        <f t="shared" si="124"/>
        <v>2637776183.1386647</v>
      </c>
      <c r="AB432" s="26">
        <v>-13.586906357416865</v>
      </c>
      <c r="AC432" s="4">
        <f t="shared" si="125"/>
        <v>3803.2769181351973</v>
      </c>
      <c r="AD432" s="4">
        <f t="shared" si="126"/>
        <v>45540128293.193291</v>
      </c>
      <c r="AE432" s="4">
        <f t="shared" si="127"/>
        <v>156712.31393714764</v>
      </c>
      <c r="AF432" s="27">
        <v>-10.156431443339946</v>
      </c>
      <c r="AG432" s="6">
        <f t="shared" si="128"/>
        <v>122.03975046751087</v>
      </c>
      <c r="AH432" s="6">
        <f t="shared" si="129"/>
        <v>121612283.53509068</v>
      </c>
      <c r="AI432" s="6">
        <f t="shared" si="130"/>
        <v>5028.5930001260749</v>
      </c>
      <c r="AK432" s="1">
        <f t="shared" si="131"/>
        <v>8.3514848567162647E-7</v>
      </c>
      <c r="AL432" s="1">
        <f t="shared" si="132"/>
        <v>0.24269164449071765</v>
      </c>
    </row>
    <row r="433" spans="4:38" x14ac:dyDescent="0.25">
      <c r="D433" s="1">
        <v>1999</v>
      </c>
      <c r="E433" s="1" t="s">
        <v>22</v>
      </c>
      <c r="F433" s="2" t="s">
        <v>206</v>
      </c>
      <c r="G433">
        <v>4</v>
      </c>
      <c r="H433">
        <v>294062</v>
      </c>
      <c r="I433" s="1">
        <v>4433.4690000000001</v>
      </c>
      <c r="J433" s="1">
        <v>91</v>
      </c>
      <c r="K433" s="1">
        <v>5617.2839999999997</v>
      </c>
      <c r="L433" s="1">
        <v>5172.4139999999998</v>
      </c>
      <c r="M433" s="3">
        <v>3</v>
      </c>
      <c r="N433">
        <v>16.2</v>
      </c>
      <c r="O433">
        <v>58</v>
      </c>
      <c r="P433"/>
      <c r="Q433" s="1">
        <f t="shared" si="114"/>
        <v>10</v>
      </c>
      <c r="R433" s="5">
        <f t="shared" si="115"/>
        <v>-3.3201991487929655E-2</v>
      </c>
      <c r="S433" s="4">
        <f t="shared" si="116"/>
        <v>0.18650501555328344</v>
      </c>
      <c r="T433" s="6">
        <f t="shared" si="117"/>
        <v>-0.81777303024703363</v>
      </c>
      <c r="U433" s="6">
        <f t="shared" si="118"/>
        <v>4.2298606704721797E-2</v>
      </c>
      <c r="V433" s="4">
        <f t="shared" si="119"/>
        <v>16.166798008512071</v>
      </c>
      <c r="W433" s="4">
        <f t="shared" si="120"/>
        <v>2377.1312459601832</v>
      </c>
      <c r="X433" s="4">
        <f t="shared" si="121"/>
        <v>699023968.44954336</v>
      </c>
      <c r="Y433" s="6">
        <f t="shared" si="122"/>
        <v>57.182226969752968</v>
      </c>
      <c r="Z433" s="6">
        <f t="shared" si="123"/>
        <v>10481.359423843838</v>
      </c>
      <c r="AA433" s="6">
        <f t="shared" si="124"/>
        <v>3082169514.8943667</v>
      </c>
      <c r="AB433" s="26">
        <v>-13.586906357416865</v>
      </c>
      <c r="AC433" s="4">
        <f t="shared" si="125"/>
        <v>4092.196205265665</v>
      </c>
      <c r="AD433" s="4">
        <f t="shared" si="126"/>
        <v>53350565980.32225</v>
      </c>
      <c r="AE433" s="4">
        <f t="shared" si="127"/>
        <v>181426.25017962963</v>
      </c>
      <c r="AF433" s="27">
        <v>-10.156431443339946</v>
      </c>
      <c r="AG433" s="6">
        <f t="shared" si="128"/>
        <v>124.19621420226935</v>
      </c>
      <c r="AH433" s="6">
        <f t="shared" si="129"/>
        <v>132410895.92559023</v>
      </c>
      <c r="AI433" s="6">
        <f t="shared" si="130"/>
        <v>5506.2006558312087</v>
      </c>
      <c r="AK433" s="1">
        <f t="shared" si="131"/>
        <v>7.6703894889794149E-7</v>
      </c>
      <c r="AL433" s="1">
        <f t="shared" si="132"/>
        <v>0.22555700739082646</v>
      </c>
    </row>
    <row r="434" spans="4:38" x14ac:dyDescent="0.25">
      <c r="D434" s="1">
        <v>2000</v>
      </c>
      <c r="E434" s="1" t="s">
        <v>22</v>
      </c>
      <c r="F434" s="2" t="s">
        <v>206</v>
      </c>
      <c r="G434">
        <v>4</v>
      </c>
      <c r="H434">
        <v>298051</v>
      </c>
      <c r="I434" s="1">
        <v>4675.5950000000003</v>
      </c>
      <c r="J434" s="1">
        <v>87</v>
      </c>
      <c r="K434" s="1">
        <v>5437.5</v>
      </c>
      <c r="L434" s="1">
        <v>4918.0330000000004</v>
      </c>
      <c r="M434" s="3">
        <v>3</v>
      </c>
      <c r="N434">
        <v>16</v>
      </c>
      <c r="O434">
        <v>61</v>
      </c>
      <c r="P434"/>
      <c r="Q434" s="1">
        <f t="shared" si="114"/>
        <v>10</v>
      </c>
      <c r="R434" s="5">
        <f t="shared" si="115"/>
        <v>-3.1482624136607212E-2</v>
      </c>
      <c r="S434" s="4">
        <f t="shared" si="116"/>
        <v>0.17118676874280173</v>
      </c>
      <c r="T434" s="6">
        <f t="shared" si="117"/>
        <v>-0.80751339989458959</v>
      </c>
      <c r="U434" s="6">
        <f t="shared" si="118"/>
        <v>3.9713775486237883E-2</v>
      </c>
      <c r="V434" s="4">
        <f t="shared" si="119"/>
        <v>15.968517375863392</v>
      </c>
      <c r="W434" s="4">
        <f t="shared" si="120"/>
        <v>2731.2829340361072</v>
      </c>
      <c r="X434" s="4">
        <f t="shared" si="121"/>
        <v>814061609.77239585</v>
      </c>
      <c r="Y434" s="6">
        <f t="shared" si="122"/>
        <v>60.192486600105411</v>
      </c>
      <c r="Z434" s="6">
        <f t="shared" si="123"/>
        <v>11773.232191485413</v>
      </c>
      <c r="AA434" s="6">
        <f t="shared" si="124"/>
        <v>3509023627.9044189</v>
      </c>
      <c r="AB434" s="26">
        <v>-13.586906357416865</v>
      </c>
      <c r="AC434" s="4">
        <f t="shared" si="125"/>
        <v>4315.6842004216378</v>
      </c>
      <c r="AD434" s="4">
        <f t="shared" si="126"/>
        <v>60141897557.479042</v>
      </c>
      <c r="AE434" s="4">
        <f t="shared" si="127"/>
        <v>201783.91469070408</v>
      </c>
      <c r="AF434" s="27">
        <v>-10.156431443339946</v>
      </c>
      <c r="AG434" s="6">
        <f t="shared" si="128"/>
        <v>125.77415365077206</v>
      </c>
      <c r="AH434" s="6">
        <f t="shared" si="129"/>
        <v>141536551.57512057</v>
      </c>
      <c r="AI434" s="6">
        <f t="shared" si="130"/>
        <v>5880.6900393878168</v>
      </c>
      <c r="AK434" s="1">
        <f t="shared" si="131"/>
        <v>7.1758364396418256E-7</v>
      </c>
      <c r="AL434" s="1">
        <f t="shared" si="132"/>
        <v>0.21387652266716856</v>
      </c>
    </row>
    <row r="435" spans="4:38" x14ac:dyDescent="0.25">
      <c r="D435" s="1">
        <v>2001</v>
      </c>
      <c r="E435" s="1" t="s">
        <v>22</v>
      </c>
      <c r="F435" s="2" t="s">
        <v>206</v>
      </c>
      <c r="G435">
        <v>4</v>
      </c>
      <c r="H435">
        <v>302618</v>
      </c>
      <c r="I435" s="1">
        <v>4502.5730000000003</v>
      </c>
      <c r="J435" s="1">
        <v>84</v>
      </c>
      <c r="K435" s="1">
        <v>5283.0190000000002</v>
      </c>
      <c r="L435" s="1">
        <v>4687.5</v>
      </c>
      <c r="M435" s="3">
        <v>3</v>
      </c>
      <c r="N435">
        <v>15.9</v>
      </c>
      <c r="O435">
        <v>64</v>
      </c>
      <c r="P435"/>
      <c r="Q435" s="1">
        <f t="shared" si="114"/>
        <v>10</v>
      </c>
      <c r="R435" s="5">
        <f t="shared" si="115"/>
        <v>-3.2692418312818022E-2</v>
      </c>
      <c r="S435" s="4">
        <f t="shared" si="116"/>
        <v>0.17271466710256556</v>
      </c>
      <c r="T435" s="6">
        <f t="shared" si="117"/>
        <v>-0.8147687540217432</v>
      </c>
      <c r="U435" s="6">
        <f t="shared" si="118"/>
        <v>3.8192285344769213E-2</v>
      </c>
      <c r="V435" s="4">
        <f t="shared" si="119"/>
        <v>15.867307581687182</v>
      </c>
      <c r="W435" s="4">
        <f t="shared" si="120"/>
        <v>2606.9430440011065</v>
      </c>
      <c r="X435" s="4">
        <f t="shared" si="121"/>
        <v>788907890.08952689</v>
      </c>
      <c r="Y435" s="6">
        <f t="shared" si="122"/>
        <v>63.185231245978258</v>
      </c>
      <c r="Z435" s="6">
        <f t="shared" si="123"/>
        <v>11789.221198350388</v>
      </c>
      <c r="AA435" s="6">
        <f t="shared" si="124"/>
        <v>3567630540.6023974</v>
      </c>
      <c r="AB435" s="26">
        <v>-13.586906357416865</v>
      </c>
      <c r="AC435" s="4">
        <f t="shared" si="125"/>
        <v>4155.9808232631476</v>
      </c>
      <c r="AD435" s="4">
        <f t="shared" si="126"/>
        <v>56627717182.421967</v>
      </c>
      <c r="AE435" s="4">
        <f t="shared" si="127"/>
        <v>187126.07043342423</v>
      </c>
      <c r="AF435" s="27">
        <v>-10.156431443339946</v>
      </c>
      <c r="AG435" s="6">
        <f t="shared" si="128"/>
        <v>124.65415976259821</v>
      </c>
      <c r="AH435" s="6">
        <f t="shared" si="129"/>
        <v>138387435.31654066</v>
      </c>
      <c r="AI435" s="6">
        <f t="shared" si="130"/>
        <v>5612.644540847612</v>
      </c>
      <c r="AK435" s="1">
        <f t="shared" si="131"/>
        <v>7.3391283103907674E-7</v>
      </c>
      <c r="AL435" s="1">
        <f t="shared" si="132"/>
        <v>0.2220952331033833</v>
      </c>
    </row>
    <row r="436" spans="4:38" x14ac:dyDescent="0.25">
      <c r="D436" s="1">
        <v>2002</v>
      </c>
      <c r="E436" s="1" t="s">
        <v>22</v>
      </c>
      <c r="F436" s="2" t="s">
        <v>206</v>
      </c>
      <c r="G436">
        <v>4</v>
      </c>
      <c r="H436">
        <v>307660</v>
      </c>
      <c r="I436" s="1">
        <v>4113.3710000000001</v>
      </c>
      <c r="J436" s="1">
        <v>82</v>
      </c>
      <c r="K436" s="1">
        <v>5189.8729999999996</v>
      </c>
      <c r="L436" s="1">
        <v>5970.1490000000003</v>
      </c>
      <c r="M436" s="3">
        <v>3</v>
      </c>
      <c r="N436">
        <v>15.8</v>
      </c>
      <c r="O436">
        <v>67</v>
      </c>
      <c r="P436"/>
      <c r="Q436" s="1">
        <f t="shared" si="114"/>
        <v>10</v>
      </c>
      <c r="R436" s="5">
        <f t="shared" si="115"/>
        <v>-3.5785733890767453E-2</v>
      </c>
      <c r="S436" s="4">
        <f t="shared" si="116"/>
        <v>0.18572341410487894</v>
      </c>
      <c r="T436" s="6">
        <f t="shared" si="117"/>
        <v>-0.83256740940900387</v>
      </c>
      <c r="U436" s="6">
        <f t="shared" si="118"/>
        <v>4.9705514867157553E-2</v>
      </c>
      <c r="V436" s="4">
        <f t="shared" si="119"/>
        <v>15.764214266109233</v>
      </c>
      <c r="W436" s="4">
        <f t="shared" si="120"/>
        <v>2214.7832139663115</v>
      </c>
      <c r="X436" s="4">
        <f t="shared" si="121"/>
        <v>681400203.60887539</v>
      </c>
      <c r="Y436" s="6">
        <f t="shared" si="122"/>
        <v>66.167432590590991</v>
      </c>
      <c r="Z436" s="6">
        <f t="shared" si="123"/>
        <v>8275.482129082362</v>
      </c>
      <c r="AA436" s="6">
        <f t="shared" si="124"/>
        <v>2546034831.8334794</v>
      </c>
      <c r="AB436" s="26">
        <v>-13.586906357416865</v>
      </c>
      <c r="AC436" s="4">
        <f t="shared" si="125"/>
        <v>3796.7382194506908</v>
      </c>
      <c r="AD436" s="4">
        <f t="shared" si="126"/>
        <v>48048470954.544708</v>
      </c>
      <c r="AE436" s="4">
        <f t="shared" si="127"/>
        <v>156173.92886480107</v>
      </c>
      <c r="AF436" s="27">
        <v>-10.156431443339946</v>
      </c>
      <c r="AG436" s="6">
        <f t="shared" si="128"/>
        <v>121.98929874698634</v>
      </c>
      <c r="AH436" s="6">
        <f t="shared" si="129"/>
        <v>128531642.95265727</v>
      </c>
      <c r="AI436" s="6">
        <f t="shared" si="130"/>
        <v>5017.8724377619001</v>
      </c>
      <c r="AK436" s="1">
        <f t="shared" si="131"/>
        <v>7.9018918688224635E-7</v>
      </c>
      <c r="AL436" s="1">
        <f t="shared" si="132"/>
        <v>0.24310960523619193</v>
      </c>
    </row>
    <row r="437" spans="4:38" x14ac:dyDescent="0.25">
      <c r="D437" s="1">
        <v>2003</v>
      </c>
      <c r="E437" s="1" t="s">
        <v>22</v>
      </c>
      <c r="F437" s="2" t="s">
        <v>206</v>
      </c>
      <c r="G437">
        <v>4</v>
      </c>
      <c r="H437">
        <v>313129</v>
      </c>
      <c r="I437" s="1">
        <v>4056.087</v>
      </c>
      <c r="J437" s="1">
        <v>80</v>
      </c>
      <c r="K437" s="1">
        <v>5095.5410000000002</v>
      </c>
      <c r="L437" s="1">
        <v>5633.8029999999999</v>
      </c>
      <c r="M437" s="3">
        <v>4</v>
      </c>
      <c r="N437">
        <v>15.7</v>
      </c>
      <c r="O437">
        <v>71</v>
      </c>
      <c r="P437"/>
      <c r="Q437" s="1">
        <f t="shared" si="114"/>
        <v>10</v>
      </c>
      <c r="R437" s="5">
        <f t="shared" si="115"/>
        <v>-3.6291134780886108E-2</v>
      </c>
      <c r="S437" s="4">
        <f t="shared" si="116"/>
        <v>0.18492296521253118</v>
      </c>
      <c r="T437" s="6">
        <f t="shared" si="117"/>
        <v>-0.83538059171462531</v>
      </c>
      <c r="U437" s="6">
        <f t="shared" si="118"/>
        <v>4.706369683743631E-2</v>
      </c>
      <c r="V437" s="4">
        <f t="shared" si="119"/>
        <v>15.663708865219114</v>
      </c>
      <c r="W437" s="4">
        <f t="shared" si="120"/>
        <v>2193.3927975567321</v>
      </c>
      <c r="X437" s="4">
        <f t="shared" si="121"/>
        <v>686814893.30614197</v>
      </c>
      <c r="Y437" s="6">
        <f t="shared" si="122"/>
        <v>70.164619408285375</v>
      </c>
      <c r="Z437" s="6">
        <f t="shared" si="123"/>
        <v>8618.2923836395894</v>
      </c>
      <c r="AA437" s="6">
        <f t="shared" si="124"/>
        <v>2698637275.7966809</v>
      </c>
      <c r="AB437" s="26">
        <v>-13.586906357416865</v>
      </c>
      <c r="AC437" s="4">
        <f t="shared" si="125"/>
        <v>3743.8637395744495</v>
      </c>
      <c r="AD437" s="4">
        <f t="shared" si="126"/>
        <v>47550007161.066216</v>
      </c>
      <c r="AE437" s="4">
        <f t="shared" si="127"/>
        <v>151854.37043859309</v>
      </c>
      <c r="AF437" s="27">
        <v>-10.156431443339946</v>
      </c>
      <c r="AG437" s="6">
        <f t="shared" si="128"/>
        <v>121.57849421057043</v>
      </c>
      <c r="AH437" s="6">
        <f t="shared" si="129"/>
        <v>128994648.69856249</v>
      </c>
      <c r="AI437" s="6">
        <f t="shared" si="130"/>
        <v>4931.3294984706999</v>
      </c>
      <c r="AK437" s="1">
        <f t="shared" si="131"/>
        <v>7.8735292865316585E-7</v>
      </c>
      <c r="AL437" s="1">
        <f t="shared" si="132"/>
        <v>0.24654303519623719</v>
      </c>
    </row>
    <row r="438" spans="4:38" x14ac:dyDescent="0.25">
      <c r="D438" s="1">
        <v>2004</v>
      </c>
      <c r="E438" s="1" t="s">
        <v>22</v>
      </c>
      <c r="F438" s="2" t="s">
        <v>206</v>
      </c>
      <c r="G438">
        <v>4</v>
      </c>
      <c r="H438">
        <v>318894</v>
      </c>
      <c r="I438" s="1">
        <v>4123.2489999999998</v>
      </c>
      <c r="J438" s="1">
        <v>78</v>
      </c>
      <c r="K438" s="1">
        <v>5032.2579999999998</v>
      </c>
      <c r="L438" s="1">
        <v>5633.8029999999999</v>
      </c>
      <c r="M438" s="3">
        <v>4</v>
      </c>
      <c r="N438">
        <v>15.5</v>
      </c>
      <c r="O438">
        <v>71</v>
      </c>
      <c r="P438"/>
      <c r="Q438" s="1">
        <f t="shared" si="114"/>
        <v>10</v>
      </c>
      <c r="R438" s="5">
        <f t="shared" si="115"/>
        <v>-3.5700002595040956E-2</v>
      </c>
      <c r="S438" s="4">
        <f t="shared" si="116"/>
        <v>0.1796516236589156</v>
      </c>
      <c r="T438" s="6">
        <f t="shared" si="117"/>
        <v>-0.83208769335153487</v>
      </c>
      <c r="U438" s="6">
        <f t="shared" si="118"/>
        <v>4.6878181430669574E-2</v>
      </c>
      <c r="V438" s="4">
        <f t="shared" si="119"/>
        <v>15.464299997404959</v>
      </c>
      <c r="W438" s="4">
        <f t="shared" si="120"/>
        <v>2295.1359503593189</v>
      </c>
      <c r="X438" s="4">
        <f t="shared" si="121"/>
        <v>731905083.75388467</v>
      </c>
      <c r="Y438" s="6">
        <f t="shared" si="122"/>
        <v>70.167912306648461</v>
      </c>
      <c r="Z438" s="6">
        <f t="shared" si="123"/>
        <v>8795.6675667934633</v>
      </c>
      <c r="AA438" s="6">
        <f t="shared" si="124"/>
        <v>2804885613.0450349</v>
      </c>
      <c r="AB438" s="26">
        <v>-13.586906357416865</v>
      </c>
      <c r="AC438" s="4">
        <f t="shared" si="125"/>
        <v>3805.8558458772231</v>
      </c>
      <c r="AD438" s="4">
        <f t="shared" si="126"/>
        <v>50042413240.207855</v>
      </c>
      <c r="AE438" s="4">
        <f t="shared" si="127"/>
        <v>156924.91310657412</v>
      </c>
      <c r="AF438" s="27">
        <v>-10.156431443339946</v>
      </c>
      <c r="AG438" s="6">
        <f t="shared" si="128"/>
        <v>122.05962814365438</v>
      </c>
      <c r="AH438" s="6">
        <f t="shared" si="129"/>
        <v>133544821.4319609</v>
      </c>
      <c r="AI438" s="6">
        <f t="shared" si="130"/>
        <v>5032.8223968369475</v>
      </c>
      <c r="AK438" s="1">
        <f t="shared" si="131"/>
        <v>7.6052604170162426E-7</v>
      </c>
      <c r="AL438" s="1">
        <f t="shared" si="132"/>
        <v>0.24252719154239777</v>
      </c>
    </row>
    <row r="439" spans="4:38" x14ac:dyDescent="0.25">
      <c r="D439" s="1">
        <v>2005</v>
      </c>
      <c r="E439" s="1" t="s">
        <v>22</v>
      </c>
      <c r="F439" s="2" t="s">
        <v>206</v>
      </c>
      <c r="G439">
        <v>4</v>
      </c>
      <c r="H439">
        <v>324859</v>
      </c>
      <c r="I439" s="1">
        <v>4502.5339999999997</v>
      </c>
      <c r="J439" s="1">
        <v>77</v>
      </c>
      <c r="K439" s="1">
        <v>5065.7889999999998</v>
      </c>
      <c r="L439" s="1">
        <v>5405.4049999999997</v>
      </c>
      <c r="M439" s="3">
        <v>4</v>
      </c>
      <c r="N439">
        <v>15.2</v>
      </c>
      <c r="O439">
        <v>74</v>
      </c>
      <c r="P439"/>
      <c r="Q439" s="1">
        <f t="shared" si="114"/>
        <v>10</v>
      </c>
      <c r="R439" s="5">
        <f t="shared" si="115"/>
        <v>-3.2692701487651174E-2</v>
      </c>
      <c r="S439" s="4">
        <f t="shared" si="116"/>
        <v>0.16561432757642694</v>
      </c>
      <c r="T439" s="6">
        <f t="shared" si="117"/>
        <v>-0.81477043186204146</v>
      </c>
      <c r="U439" s="6">
        <f t="shared" si="118"/>
        <v>4.4041641662392376E-2</v>
      </c>
      <c r="V439" s="4">
        <f t="shared" si="119"/>
        <v>15.167307298512348</v>
      </c>
      <c r="W439" s="4">
        <f t="shared" si="120"/>
        <v>2718.6862790734035</v>
      </c>
      <c r="X439" s="4">
        <f t="shared" si="121"/>
        <v>883189705.93350685</v>
      </c>
      <c r="Y439" s="6">
        <f t="shared" si="122"/>
        <v>73.185229568137956</v>
      </c>
      <c r="Z439" s="6">
        <f t="shared" si="123"/>
        <v>10223.356419169908</v>
      </c>
      <c r="AA439" s="6">
        <f t="shared" si="124"/>
        <v>3321149342.9751172</v>
      </c>
      <c r="AB439" s="26">
        <v>-13.586906357416865</v>
      </c>
      <c r="AC439" s="4">
        <f t="shared" si="125"/>
        <v>4155.9448253454875</v>
      </c>
      <c r="AD439" s="4">
        <f t="shared" si="126"/>
        <v>60788535035.428566</v>
      </c>
      <c r="AE439" s="4">
        <f t="shared" si="127"/>
        <v>187122.82878242116</v>
      </c>
      <c r="AF439" s="27">
        <v>-10.156431443339946</v>
      </c>
      <c r="AG439" s="6">
        <f t="shared" si="128"/>
        <v>124.65390306480406</v>
      </c>
      <c r="AH439" s="6">
        <f t="shared" si="129"/>
        <v>148556974.30417016</v>
      </c>
      <c r="AI439" s="6">
        <f t="shared" si="130"/>
        <v>5612.5843678198444</v>
      </c>
      <c r="AK439" s="1">
        <f t="shared" si="131"/>
        <v>6.8367247589094463E-7</v>
      </c>
      <c r="AL439" s="1">
        <f t="shared" si="132"/>
        <v>0.22209715684545639</v>
      </c>
    </row>
    <row r="440" spans="4:38" x14ac:dyDescent="0.25">
      <c r="D440" s="1">
        <v>2006</v>
      </c>
      <c r="E440" s="1" t="s">
        <v>22</v>
      </c>
      <c r="F440" s="2" t="s">
        <v>206</v>
      </c>
      <c r="G440">
        <v>4</v>
      </c>
      <c r="H440">
        <v>331033</v>
      </c>
      <c r="I440" s="1">
        <v>5083.335</v>
      </c>
      <c r="J440" s="1">
        <v>75</v>
      </c>
      <c r="K440" s="1">
        <v>5102.0410000000002</v>
      </c>
      <c r="L440" s="1">
        <v>5128.2049999999999</v>
      </c>
      <c r="M440" s="3">
        <v>4</v>
      </c>
      <c r="N440">
        <v>14.7</v>
      </c>
      <c r="O440">
        <v>78</v>
      </c>
      <c r="P440"/>
      <c r="Q440" s="1">
        <f t="shared" si="114"/>
        <v>10</v>
      </c>
      <c r="R440" s="5">
        <f t="shared" si="115"/>
        <v>-2.8957367554961456E-2</v>
      </c>
      <c r="S440" s="4">
        <f t="shared" si="116"/>
        <v>0.1477416765174831</v>
      </c>
      <c r="T440" s="6">
        <f t="shared" si="117"/>
        <v>-0.79176732050834586</v>
      </c>
      <c r="U440" s="6">
        <f t="shared" si="118"/>
        <v>4.0603451318675016E-2</v>
      </c>
      <c r="V440" s="4">
        <f t="shared" si="119"/>
        <v>14.671042632445038</v>
      </c>
      <c r="W440" s="4">
        <f t="shared" si="120"/>
        <v>3440.6912929531159</v>
      </c>
      <c r="X440" s="4">
        <f t="shared" si="121"/>
        <v>1138982360.7801487</v>
      </c>
      <c r="Y440" s="6">
        <f t="shared" si="122"/>
        <v>77.208232679491658</v>
      </c>
      <c r="Z440" s="6">
        <f t="shared" si="123"/>
        <v>12519.465303832405</v>
      </c>
      <c r="AA440" s="6">
        <f t="shared" si="124"/>
        <v>4144356157.9235525</v>
      </c>
      <c r="AB440" s="26">
        <v>-13.586906357416865</v>
      </c>
      <c r="AC440" s="4">
        <f t="shared" si="125"/>
        <v>4692.0378144279666</v>
      </c>
      <c r="AD440" s="4">
        <f t="shared" si="126"/>
        <v>78955343039.685501</v>
      </c>
      <c r="AE440" s="4">
        <f t="shared" si="127"/>
        <v>238512.00043405185</v>
      </c>
      <c r="AF440" s="27">
        <v>-10.156431443339946</v>
      </c>
      <c r="AG440" s="6">
        <f t="shared" si="128"/>
        <v>128.27545644115642</v>
      </c>
      <c r="AH440" s="6">
        <f t="shared" si="129"/>
        <v>170907516.17604306</v>
      </c>
      <c r="AI440" s="6">
        <f t="shared" si="130"/>
        <v>6520.6711736830594</v>
      </c>
      <c r="AK440" s="1">
        <f t="shared" si="131"/>
        <v>5.942647620528477E-7</v>
      </c>
      <c r="AL440" s="1">
        <f t="shared" si="132"/>
        <v>0.19672124697664031</v>
      </c>
    </row>
    <row r="441" spans="4:38" x14ac:dyDescent="0.25">
      <c r="D441" s="1">
        <v>2007</v>
      </c>
      <c r="E441" s="1" t="s">
        <v>22</v>
      </c>
      <c r="F441" s="2" t="s">
        <v>206</v>
      </c>
      <c r="G441">
        <v>4</v>
      </c>
      <c r="H441">
        <v>337389</v>
      </c>
      <c r="I441" s="1">
        <v>5056.57</v>
      </c>
      <c r="J441" s="1">
        <v>73</v>
      </c>
      <c r="K441" s="1">
        <v>5177.3050000000003</v>
      </c>
      <c r="L441" s="1">
        <v>5128.2049999999999</v>
      </c>
      <c r="M441" s="3">
        <v>4</v>
      </c>
      <c r="N441">
        <v>14.1</v>
      </c>
      <c r="O441">
        <v>78</v>
      </c>
      <c r="P441"/>
      <c r="Q441" s="1">
        <f t="shared" si="114"/>
        <v>10</v>
      </c>
      <c r="R441" s="5">
        <f t="shared" si="115"/>
        <v>-2.9110642194214661E-2</v>
      </c>
      <c r="S441" s="4">
        <f t="shared" si="116"/>
        <v>0.15071467338531855</v>
      </c>
      <c r="T441" s="6">
        <f t="shared" si="117"/>
        <v>-0.79274784070492899</v>
      </c>
      <c r="U441" s="6">
        <f t="shared" si="118"/>
        <v>4.0653734404422201E-2</v>
      </c>
      <c r="V441" s="4">
        <f t="shared" si="119"/>
        <v>14.070889357805784</v>
      </c>
      <c r="W441" s="4">
        <f t="shared" si="120"/>
        <v>3355.0615122074582</v>
      </c>
      <c r="X441" s="4">
        <f t="shared" si="121"/>
        <v>1131960848.5421622</v>
      </c>
      <c r="Y441" s="6">
        <f t="shared" si="122"/>
        <v>77.207252159295066</v>
      </c>
      <c r="Z441" s="6">
        <f t="shared" si="123"/>
        <v>12438.1439345704</v>
      </c>
      <c r="AA441" s="6">
        <f t="shared" si="124"/>
        <v>4196492943.9407725</v>
      </c>
      <c r="AB441" s="26">
        <v>-13.586906357416865</v>
      </c>
      <c r="AC441" s="4">
        <f t="shared" si="125"/>
        <v>4667.3330896551215</v>
      </c>
      <c r="AD441" s="4">
        <f t="shared" si="126"/>
        <v>79626153850.812134</v>
      </c>
      <c r="AE441" s="4">
        <f t="shared" si="127"/>
        <v>236006.96481157397</v>
      </c>
      <c r="AF441" s="27">
        <v>-10.156431443339946</v>
      </c>
      <c r="AG441" s="6">
        <f t="shared" si="128"/>
        <v>128.11679731992234</v>
      </c>
      <c r="AH441" s="6">
        <f t="shared" si="129"/>
        <v>173271878.63987872</v>
      </c>
      <c r="AI441" s="6">
        <f t="shared" si="130"/>
        <v>6478.3155382399964</v>
      </c>
      <c r="AK441" s="1">
        <f t="shared" si="131"/>
        <v>5.861557872555109E-7</v>
      </c>
      <c r="AL441" s="1">
        <f t="shared" si="132"/>
        <v>0.19776251490634958</v>
      </c>
    </row>
    <row r="442" spans="4:38" x14ac:dyDescent="0.25">
      <c r="D442" s="1">
        <v>2008</v>
      </c>
      <c r="E442" s="1" t="s">
        <v>22</v>
      </c>
      <c r="F442" s="2" t="s">
        <v>206</v>
      </c>
      <c r="G442">
        <v>4</v>
      </c>
      <c r="H442">
        <v>343681</v>
      </c>
      <c r="I442" s="1">
        <v>5229.0379999999996</v>
      </c>
      <c r="J442" s="1">
        <v>71</v>
      </c>
      <c r="K442" s="1">
        <v>5338.3459999999995</v>
      </c>
      <c r="L442" s="1">
        <v>4878.049</v>
      </c>
      <c r="M442" s="3">
        <v>4</v>
      </c>
      <c r="N442">
        <v>13.3</v>
      </c>
      <c r="O442">
        <v>82</v>
      </c>
      <c r="P442"/>
      <c r="Q442" s="1">
        <f t="shared" si="114"/>
        <v>10</v>
      </c>
      <c r="R442" s="5">
        <f t="shared" si="115"/>
        <v>-2.8150493455966475E-2</v>
      </c>
      <c r="S442" s="4">
        <f t="shared" si="116"/>
        <v>0.15027707413868477</v>
      </c>
      <c r="T442" s="6">
        <f t="shared" si="117"/>
        <v>-0.78654931306195441</v>
      </c>
      <c r="U442" s="6">
        <f t="shared" si="118"/>
        <v>3.8368260900325538E-2</v>
      </c>
      <c r="V442" s="4">
        <f t="shared" si="119"/>
        <v>13.271849506544035</v>
      </c>
      <c r="W442" s="4">
        <f t="shared" si="120"/>
        <v>3479.5979559558946</v>
      </c>
      <c r="X442" s="4">
        <f t="shared" si="121"/>
        <v>1195871705.1008778</v>
      </c>
      <c r="Y442" s="6">
        <f t="shared" si="122"/>
        <v>81.213450686938046</v>
      </c>
      <c r="Z442" s="6">
        <f t="shared" si="123"/>
        <v>13628.55098797463</v>
      </c>
      <c r="AA442" s="6">
        <f t="shared" si="124"/>
        <v>4683874032.0981083</v>
      </c>
      <c r="AB442" s="26">
        <v>-13.586906357416865</v>
      </c>
      <c r="AC442" s="4">
        <f t="shared" si="125"/>
        <v>4826.5251117781499</v>
      </c>
      <c r="AD442" s="4">
        <f t="shared" si="126"/>
        <v>86738496782.537506</v>
      </c>
      <c r="AE442" s="4">
        <f t="shared" si="127"/>
        <v>252380.83217442193</v>
      </c>
      <c r="AF442" s="27">
        <v>-10.156431443339946</v>
      </c>
      <c r="AG442" s="6">
        <f t="shared" si="128"/>
        <v>129.12644222905769</v>
      </c>
      <c r="AH442" s="6">
        <f t="shared" si="129"/>
        <v>182523363.22055322</v>
      </c>
      <c r="AI442" s="6">
        <f t="shared" si="130"/>
        <v>6752.0707322054732</v>
      </c>
      <c r="AK442" s="1">
        <f t="shared" si="131"/>
        <v>5.5644555656512636E-7</v>
      </c>
      <c r="AL442" s="1">
        <f t="shared" si="132"/>
        <v>0.19123976532585918</v>
      </c>
    </row>
    <row r="443" spans="4:38" x14ac:dyDescent="0.25">
      <c r="D443" s="1">
        <v>2009</v>
      </c>
      <c r="E443" s="1" t="s">
        <v>22</v>
      </c>
      <c r="F443" s="2" t="s">
        <v>206</v>
      </c>
      <c r="G443">
        <v>4</v>
      </c>
      <c r="H443">
        <v>349604</v>
      </c>
      <c r="I443" s="1">
        <v>4786.4639999999999</v>
      </c>
      <c r="J443" s="1">
        <v>67</v>
      </c>
      <c r="K443" s="1">
        <v>5360</v>
      </c>
      <c r="L443" s="1">
        <v>6250</v>
      </c>
      <c r="M443" s="3">
        <v>4</v>
      </c>
      <c r="N443">
        <v>12.5</v>
      </c>
      <c r="O443">
        <v>80</v>
      </c>
      <c r="P443"/>
      <c r="Q443" s="1">
        <f t="shared" si="114"/>
        <v>10</v>
      </c>
      <c r="R443" s="5">
        <f t="shared" si="115"/>
        <v>-3.0753391229935083E-2</v>
      </c>
      <c r="S443" s="4">
        <f t="shared" si="116"/>
        <v>0.16483817699245204</v>
      </c>
      <c r="T443" s="6">
        <f t="shared" si="117"/>
        <v>-0.80305285571540086</v>
      </c>
      <c r="U443" s="6">
        <f t="shared" si="118"/>
        <v>5.0190803482212547E-2</v>
      </c>
      <c r="V443" s="4">
        <f t="shared" si="119"/>
        <v>12.469246608770066</v>
      </c>
      <c r="W443" s="4">
        <f t="shared" si="120"/>
        <v>2903.7350978585332</v>
      </c>
      <c r="X443" s="4">
        <f t="shared" si="121"/>
        <v>1015157405.1517346</v>
      </c>
      <c r="Y443" s="6">
        <f t="shared" si="122"/>
        <v>79.196947144284593</v>
      </c>
      <c r="Z443" s="6">
        <f t="shared" si="123"/>
        <v>9536.5359147842828</v>
      </c>
      <c r="AA443" s="6">
        <f t="shared" si="124"/>
        <v>3334011101.9522443</v>
      </c>
      <c r="AB443" s="26">
        <v>-13.586906357416865</v>
      </c>
      <c r="AC443" s="4">
        <f t="shared" si="125"/>
        <v>4418.0188961377007</v>
      </c>
      <c r="AD443" s="4">
        <f t="shared" si="126"/>
        <v>73929668505.835129</v>
      </c>
      <c r="AE443" s="4">
        <f t="shared" si="127"/>
        <v>211466.88397682842</v>
      </c>
      <c r="AF443" s="27">
        <v>-10.156431443339946</v>
      </c>
      <c r="AG443" s="6">
        <f t="shared" si="128"/>
        <v>126.47276416559248</v>
      </c>
      <c r="AH443" s="6">
        <f t="shared" si="129"/>
        <v>169954368.11390224</v>
      </c>
      <c r="AI443" s="6">
        <f t="shared" si="130"/>
        <v>6053.5733265909839</v>
      </c>
      <c r="AK443" s="1">
        <f t="shared" si="131"/>
        <v>5.9759755256970951E-7</v>
      </c>
      <c r="AL443" s="1">
        <f t="shared" si="132"/>
        <v>0.20892249476858071</v>
      </c>
    </row>
    <row r="444" spans="4:38" x14ac:dyDescent="0.25">
      <c r="D444" s="1">
        <v>2010</v>
      </c>
      <c r="E444" s="1" t="s">
        <v>22</v>
      </c>
      <c r="F444" s="2" t="s">
        <v>206</v>
      </c>
      <c r="G444">
        <v>4</v>
      </c>
      <c r="H444">
        <v>354942</v>
      </c>
      <c r="I444" s="1">
        <v>4641.9650000000001</v>
      </c>
      <c r="J444" s="1">
        <v>64</v>
      </c>
      <c r="K444" s="1">
        <v>5470.085</v>
      </c>
      <c r="L444" s="1">
        <v>5882.3530000000001</v>
      </c>
      <c r="M444" s="3">
        <v>5</v>
      </c>
      <c r="N444">
        <v>11.7</v>
      </c>
      <c r="O444">
        <v>85</v>
      </c>
      <c r="P444"/>
      <c r="Q444" s="1">
        <f t="shared" si="114"/>
        <v>10</v>
      </c>
      <c r="R444" s="5">
        <f t="shared" si="115"/>
        <v>-3.1710708719260051E-2</v>
      </c>
      <c r="S444" s="4">
        <f t="shared" si="116"/>
        <v>0.17346027210459364</v>
      </c>
      <c r="T444" s="6">
        <f t="shared" si="117"/>
        <v>-0.80889483541069696</v>
      </c>
      <c r="U444" s="6">
        <f t="shared" si="118"/>
        <v>4.7582049617626201E-2</v>
      </c>
      <c r="V444" s="4">
        <f t="shared" si="119"/>
        <v>11.66828929128074</v>
      </c>
      <c r="W444" s="4">
        <f t="shared" si="120"/>
        <v>2676.0969204527555</v>
      </c>
      <c r="X444" s="4">
        <f t="shared" si="121"/>
        <v>949859193.13934195</v>
      </c>
      <c r="Y444" s="6">
        <f t="shared" si="122"/>
        <v>84.191105164589302</v>
      </c>
      <c r="Z444" s="6">
        <f t="shared" si="123"/>
        <v>9755.7062743266943</v>
      </c>
      <c r="AA444" s="6">
        <f t="shared" si="124"/>
        <v>3462709896.4220657</v>
      </c>
      <c r="AB444" s="26">
        <v>-13.586906357416865</v>
      </c>
      <c r="AC444" s="4">
        <f t="shared" si="125"/>
        <v>4284.6429191172947</v>
      </c>
      <c r="AD444" s="4">
        <f t="shared" si="126"/>
        <v>70594991047.311646</v>
      </c>
      <c r="AE444" s="4">
        <f t="shared" si="127"/>
        <v>198891.62468040313</v>
      </c>
      <c r="AF444" s="27">
        <v>-10.156431443339946</v>
      </c>
      <c r="AG444" s="6">
        <f t="shared" si="128"/>
        <v>125.55935578675394</v>
      </c>
      <c r="AH444" s="6">
        <f t="shared" si="129"/>
        <v>167340242.89775124</v>
      </c>
      <c r="AI444" s="6">
        <f t="shared" si="130"/>
        <v>5828.4213498465933</v>
      </c>
      <c r="AK444" s="1">
        <f t="shared" si="131"/>
        <v>6.0693299277363669E-7</v>
      </c>
      <c r="AL444" s="1">
        <f t="shared" si="132"/>
        <v>0.21542601032106012</v>
      </c>
    </row>
    <row r="445" spans="4:38" x14ac:dyDescent="0.25">
      <c r="D445" s="1">
        <v>2011</v>
      </c>
      <c r="E445" s="1" t="s">
        <v>22</v>
      </c>
      <c r="F445" s="2" t="s">
        <v>206</v>
      </c>
      <c r="G445">
        <v>4</v>
      </c>
      <c r="H445">
        <v>359577</v>
      </c>
      <c r="I445" s="1">
        <v>5127.1660000000002</v>
      </c>
      <c r="J445" s="1">
        <v>60</v>
      </c>
      <c r="K445" s="1">
        <v>5555.5559999999996</v>
      </c>
      <c r="L445" s="1">
        <v>5813.9530000000004</v>
      </c>
      <c r="M445" s="3">
        <v>5</v>
      </c>
      <c r="N445">
        <v>10.8</v>
      </c>
      <c r="O445">
        <v>86</v>
      </c>
      <c r="P445"/>
      <c r="Q445" s="1">
        <f t="shared" si="114"/>
        <v>10</v>
      </c>
      <c r="R445" s="5">
        <f t="shared" si="115"/>
        <v>-2.8709817470314009E-2</v>
      </c>
      <c r="S445" s="4">
        <f t="shared" si="116"/>
        <v>0.15949899870610781</v>
      </c>
      <c r="T445" s="6">
        <f t="shared" si="117"/>
        <v>-0.79017657387068807</v>
      </c>
      <c r="U445" s="6">
        <f t="shared" si="118"/>
        <v>4.5940494621852082E-2</v>
      </c>
      <c r="V445" s="4">
        <f t="shared" si="119"/>
        <v>10.771290182529686</v>
      </c>
      <c r="W445" s="4">
        <f t="shared" si="120"/>
        <v>3214.5443178908572</v>
      </c>
      <c r="X445" s="4">
        <f t="shared" si="121"/>
        <v>1155876202.1942408</v>
      </c>
      <c r="Y445" s="6">
        <f t="shared" si="122"/>
        <v>85.209823426129319</v>
      </c>
      <c r="Z445" s="6">
        <f t="shared" si="123"/>
        <v>11160.450147964253</v>
      </c>
      <c r="AA445" s="6">
        <f t="shared" si="124"/>
        <v>4013041182.8545423</v>
      </c>
      <c r="AB445" s="26">
        <v>-13.586906357416865</v>
      </c>
      <c r="AC445" s="4">
        <f t="shared" si="125"/>
        <v>4732.4948587589406</v>
      </c>
      <c r="AD445" s="4">
        <f t="shared" si="126"/>
        <v>87248794313.124054</v>
      </c>
      <c r="AE445" s="4">
        <f t="shared" si="127"/>
        <v>242642.86735003642</v>
      </c>
      <c r="AF445" s="27">
        <v>-10.156431443339946</v>
      </c>
      <c r="AG445" s="6">
        <f t="shared" si="128"/>
        <v>128.53369460940308</v>
      </c>
      <c r="AH445" s="6">
        <f t="shared" si="129"/>
        <v>187245084.12623927</v>
      </c>
      <c r="AI445" s="6">
        <f t="shared" si="130"/>
        <v>6590.1358885571481</v>
      </c>
      <c r="AK445" s="1">
        <f t="shared" si="131"/>
        <v>5.4241378302313957E-7</v>
      </c>
      <c r="AL445" s="1">
        <f t="shared" si="132"/>
        <v>0.19503952085811149</v>
      </c>
    </row>
    <row r="446" spans="4:38" x14ac:dyDescent="0.25">
      <c r="D446" s="1">
        <v>2012</v>
      </c>
      <c r="E446" s="1" t="s">
        <v>22</v>
      </c>
      <c r="F446" s="2" t="s">
        <v>206</v>
      </c>
      <c r="G446">
        <v>4</v>
      </c>
      <c r="H446">
        <v>363584</v>
      </c>
      <c r="I446" s="1">
        <v>4890.2179999999998</v>
      </c>
      <c r="J446" s="1">
        <v>55</v>
      </c>
      <c r="K446" s="1">
        <v>5500</v>
      </c>
      <c r="L446" s="1">
        <v>6097.5609999999997</v>
      </c>
      <c r="M446" s="3">
        <v>5</v>
      </c>
      <c r="N446">
        <v>10</v>
      </c>
      <c r="O446">
        <v>82</v>
      </c>
      <c r="P446"/>
      <c r="Q446" s="1">
        <f t="shared" si="114"/>
        <v>10</v>
      </c>
      <c r="R446" s="5">
        <f t="shared" si="115"/>
        <v>-3.0100907566901921E-2</v>
      </c>
      <c r="S446" s="4">
        <f t="shared" si="116"/>
        <v>0.16555499161796056</v>
      </c>
      <c r="T446" s="6">
        <f t="shared" si="117"/>
        <v>-0.79900348399959664</v>
      </c>
      <c r="U446" s="6">
        <f t="shared" si="118"/>
        <v>4.8719724829000645E-2</v>
      </c>
      <c r="V446" s="4">
        <f t="shared" si="119"/>
        <v>9.9698990924330975</v>
      </c>
      <c r="W446" s="4">
        <f t="shared" si="120"/>
        <v>2953.8330147633405</v>
      </c>
      <c r="X446" s="4">
        <f t="shared" si="121"/>
        <v>1073966422.8397145</v>
      </c>
      <c r="Y446" s="6">
        <f t="shared" si="122"/>
        <v>81.200996516000401</v>
      </c>
      <c r="Z446" s="6">
        <f t="shared" si="123"/>
        <v>10037.449959259775</v>
      </c>
      <c r="AA446" s="6">
        <f t="shared" si="124"/>
        <v>3649456205.9875059</v>
      </c>
      <c r="AB446" s="26">
        <v>-13.586906357416865</v>
      </c>
      <c r="AC446" s="4">
        <f t="shared" si="125"/>
        <v>4513.7862794398361</v>
      </c>
      <c r="AD446" s="4">
        <f t="shared" si="126"/>
        <v>80255346699.732391</v>
      </c>
      <c r="AE446" s="4">
        <f t="shared" si="127"/>
        <v>220733.98911869715</v>
      </c>
      <c r="AF446" s="27">
        <v>-10.156431443339946</v>
      </c>
      <c r="AG446" s="6">
        <f t="shared" si="128"/>
        <v>127.11373162604474</v>
      </c>
      <c r="AH446" s="6">
        <f t="shared" si="129"/>
        <v>180581861.04869506</v>
      </c>
      <c r="AI446" s="6">
        <f t="shared" si="130"/>
        <v>6216.1385844485321</v>
      </c>
      <c r="AK446" s="1">
        <f t="shared" si="131"/>
        <v>5.6242810791506897E-7</v>
      </c>
      <c r="AL446" s="1">
        <f t="shared" si="132"/>
        <v>0.20448986118819243</v>
      </c>
    </row>
    <row r="447" spans="4:38" x14ac:dyDescent="0.25">
      <c r="D447" s="1">
        <v>2013</v>
      </c>
      <c r="E447" s="1" t="s">
        <v>22</v>
      </c>
      <c r="F447" s="2" t="s">
        <v>206</v>
      </c>
      <c r="G447">
        <v>4</v>
      </c>
      <c r="H447">
        <v>367168</v>
      </c>
      <c r="I447" s="1">
        <v>4507.3500000000004</v>
      </c>
      <c r="J447" s="1">
        <v>51</v>
      </c>
      <c r="K447" s="1">
        <v>5483.8710000000001</v>
      </c>
      <c r="L447" s="1">
        <v>6172.84</v>
      </c>
      <c r="M447" s="3">
        <v>5</v>
      </c>
      <c r="N447">
        <v>9.3000000000000007</v>
      </c>
      <c r="O447">
        <v>81</v>
      </c>
      <c r="P447"/>
      <c r="Q447" s="1">
        <f t="shared" si="114"/>
        <v>10</v>
      </c>
      <c r="R447" s="5">
        <f t="shared" si="115"/>
        <v>-3.2657770086636263E-2</v>
      </c>
      <c r="S447" s="4">
        <f t="shared" si="116"/>
        <v>0.17909099830277211</v>
      </c>
      <c r="T447" s="6">
        <f t="shared" si="117"/>
        <v>-0.81456338907593784</v>
      </c>
      <c r="U447" s="6">
        <f t="shared" si="118"/>
        <v>5.0281694706235121E-2</v>
      </c>
      <c r="V447" s="4">
        <f t="shared" si="119"/>
        <v>9.2673422299133641</v>
      </c>
      <c r="W447" s="4">
        <f t="shared" si="120"/>
        <v>2516.7931625350884</v>
      </c>
      <c r="X447" s="4">
        <f t="shared" si="121"/>
        <v>924085911.90168333</v>
      </c>
      <c r="Y447" s="6">
        <f t="shared" si="122"/>
        <v>80.185436610924057</v>
      </c>
      <c r="Z447" s="6">
        <f t="shared" si="123"/>
        <v>8964.1966650759514</v>
      </c>
      <c r="AA447" s="6">
        <f t="shared" si="124"/>
        <v>3291366161.1226068</v>
      </c>
      <c r="AB447" s="26">
        <v>-13.586906357416865</v>
      </c>
      <c r="AC447" s="4">
        <f t="shared" si="125"/>
        <v>4160.3901066645994</v>
      </c>
      <c r="AD447" s="4">
        <f t="shared" si="126"/>
        <v>68852570976.201508</v>
      </c>
      <c r="AE447" s="4">
        <f t="shared" si="127"/>
        <v>187523.34347274684</v>
      </c>
      <c r="AF447" s="27">
        <v>-10.156431443339946</v>
      </c>
      <c r="AG447" s="6">
        <f t="shared" si="128"/>
        <v>124.68558714456425</v>
      </c>
      <c r="AH447" s="6">
        <f t="shared" si="129"/>
        <v>168084337.98005471</v>
      </c>
      <c r="AI447" s="6">
        <f t="shared" si="130"/>
        <v>5620.0158121605173</v>
      </c>
      <c r="AK447" s="1">
        <f t="shared" si="131"/>
        <v>6.0424615198503101E-7</v>
      </c>
      <c r="AL447" s="1">
        <f t="shared" si="132"/>
        <v>0.22185985113203988</v>
      </c>
    </row>
    <row r="448" spans="4:38" x14ac:dyDescent="0.25">
      <c r="D448" s="1">
        <v>2014</v>
      </c>
      <c r="E448" s="1" t="s">
        <v>22</v>
      </c>
      <c r="F448" s="2" t="s">
        <v>206</v>
      </c>
      <c r="G448">
        <v>4</v>
      </c>
      <c r="H448">
        <v>370633</v>
      </c>
      <c r="I448" s="1">
        <v>4722.692</v>
      </c>
      <c r="J448" s="1">
        <v>48</v>
      </c>
      <c r="K448" s="1">
        <v>5581.3950000000004</v>
      </c>
      <c r="L448" s="1">
        <v>6024.0959999999995</v>
      </c>
      <c r="M448" s="3">
        <v>5</v>
      </c>
      <c r="N448">
        <v>8.6</v>
      </c>
      <c r="O448">
        <v>83</v>
      </c>
      <c r="P448"/>
      <c r="Q448" s="1">
        <f t="shared" si="114"/>
        <v>10</v>
      </c>
      <c r="R448" s="5">
        <f t="shared" si="115"/>
        <v>-3.1168663973852203E-2</v>
      </c>
      <c r="S448" s="4">
        <f t="shared" si="116"/>
        <v>0.17396462526033885</v>
      </c>
      <c r="T448" s="6">
        <f t="shared" si="117"/>
        <v>-0.80560124387746812</v>
      </c>
      <c r="U448" s="6">
        <f t="shared" si="118"/>
        <v>4.8530192308372799E-2</v>
      </c>
      <c r="V448" s="4">
        <f t="shared" si="119"/>
        <v>8.5688313360261468</v>
      </c>
      <c r="W448" s="4">
        <f t="shared" si="120"/>
        <v>2714.7427202124973</v>
      </c>
      <c r="X448" s="4">
        <f t="shared" si="121"/>
        <v>1006173238.6205184</v>
      </c>
      <c r="Y448" s="6">
        <f t="shared" si="122"/>
        <v>82.194398756122538</v>
      </c>
      <c r="Z448" s="6">
        <f t="shared" si="123"/>
        <v>9731.4512375942195</v>
      </c>
      <c r="AA448" s="6">
        <f t="shared" si="124"/>
        <v>3606796966.5432582</v>
      </c>
      <c r="AB448" s="26">
        <v>-13.586906357416865</v>
      </c>
      <c r="AC448" s="4">
        <f t="shared" si="125"/>
        <v>4359.155839600664</v>
      </c>
      <c r="AD448" s="4">
        <f t="shared" si="126"/>
        <v>76302031914.708817</v>
      </c>
      <c r="AE448" s="4">
        <f t="shared" si="127"/>
        <v>205869.50410435337</v>
      </c>
      <c r="AF448" s="27">
        <v>-10.156431443339946</v>
      </c>
      <c r="AG448" s="6">
        <f t="shared" si="128"/>
        <v>126.07268820062471</v>
      </c>
      <c r="AH448" s="6">
        <f t="shared" si="129"/>
        <v>177776703.7115767</v>
      </c>
      <c r="AI448" s="6">
        <f t="shared" si="130"/>
        <v>5954.0247598358474</v>
      </c>
      <c r="AK448" s="1">
        <f t="shared" si="131"/>
        <v>5.7130272028317313E-7</v>
      </c>
      <c r="AL448" s="1">
        <f t="shared" si="132"/>
        <v>0.21174364112671332</v>
      </c>
    </row>
    <row r="449" spans="4:38" x14ac:dyDescent="0.25">
      <c r="D449" s="1">
        <v>2015</v>
      </c>
      <c r="E449" s="1" t="s">
        <v>22</v>
      </c>
      <c r="F449" s="2" t="s">
        <v>206</v>
      </c>
      <c r="G449">
        <v>4</v>
      </c>
      <c r="H449">
        <v>374206</v>
      </c>
      <c r="I449" s="1">
        <v>5390.04</v>
      </c>
      <c r="J449" s="1">
        <v>45</v>
      </c>
      <c r="K449" s="1">
        <v>5625</v>
      </c>
      <c r="M449" s="3">
        <v>5</v>
      </c>
      <c r="N449">
        <v>8</v>
      </c>
      <c r="O449">
        <v>80</v>
      </c>
      <c r="P449"/>
      <c r="Q449" s="1">
        <f t="shared" si="114"/>
        <v>10</v>
      </c>
      <c r="R449" s="5">
        <f t="shared" si="115"/>
        <v>-2.7309630355247826E-2</v>
      </c>
      <c r="S449" s="4">
        <f t="shared" si="116"/>
        <v>0.15361667074826904</v>
      </c>
      <c r="T449" s="6">
        <f t="shared" si="117"/>
        <v>-0.78100705458143282</v>
      </c>
      <c r="U449" s="6">
        <f t="shared" si="118"/>
        <v>0</v>
      </c>
      <c r="V449" s="4">
        <f t="shared" si="119"/>
        <v>7.9726903696447522</v>
      </c>
      <c r="W449" s="4">
        <f t="shared" si="120"/>
        <v>3508.7598069565215</v>
      </c>
      <c r="X449" s="4">
        <f t="shared" si="121"/>
        <v>1312998972.3219721</v>
      </c>
      <c r="Y449" s="6">
        <f t="shared" si="122"/>
        <v>79.218992945418563</v>
      </c>
      <c r="Z449" s="6" t="e">
        <f t="shared" si="123"/>
        <v>#DIV/0!</v>
      </c>
      <c r="AA449" s="6" t="e">
        <f t="shared" si="124"/>
        <v>#DIV/0!</v>
      </c>
      <c r="AB449" s="26">
        <v>-13.586906357416865</v>
      </c>
      <c r="AC449" s="4">
        <f t="shared" si="125"/>
        <v>4975.1337461094563</v>
      </c>
      <c r="AD449" s="4">
        <f t="shared" si="126"/>
        <v>100347716724.31808</v>
      </c>
      <c r="AE449" s="4">
        <f t="shared" si="127"/>
        <v>268161.69896879815</v>
      </c>
      <c r="AF449" s="27">
        <v>-10.156431443339946</v>
      </c>
      <c r="AG449" s="6">
        <f t="shared" si="128"/>
        <v>130.04276189007166</v>
      </c>
      <c r="AH449" s="6">
        <f t="shared" si="129"/>
        <v>204853730.05363449</v>
      </c>
      <c r="AI449" s="6">
        <f t="shared" si="130"/>
        <v>7009.3568829796186</v>
      </c>
      <c r="AK449" s="1">
        <f t="shared" si="131"/>
        <v>4.9578943183903968E-7</v>
      </c>
      <c r="AL449" s="1">
        <f t="shared" si="132"/>
        <v>0.1855273801307597</v>
      </c>
    </row>
    <row r="450" spans="4:38" x14ac:dyDescent="0.25">
      <c r="D450" s="1">
        <v>2016</v>
      </c>
      <c r="E450" s="1" t="s">
        <v>22</v>
      </c>
      <c r="F450" s="2" t="s">
        <v>206</v>
      </c>
      <c r="G450">
        <v>4</v>
      </c>
      <c r="H450">
        <v>377931</v>
      </c>
      <c r="I450" s="1">
        <v>6051.41</v>
      </c>
      <c r="J450" s="1">
        <v>42</v>
      </c>
      <c r="K450" s="1">
        <v>5526.3159999999998</v>
      </c>
      <c r="M450" s="3"/>
      <c r="N450">
        <v>7.6</v>
      </c>
      <c r="O450"/>
      <c r="P450"/>
      <c r="Q450" s="1">
        <f t="shared" si="114"/>
        <v>10</v>
      </c>
      <c r="R450" s="5">
        <f t="shared" si="115"/>
        <v>-2.4324909401280029E-2</v>
      </c>
      <c r="S450" s="4">
        <f t="shared" si="116"/>
        <v>0.13442713602284426</v>
      </c>
      <c r="T450" s="6">
        <f t="shared" si="117"/>
        <v>-0.7603843171079161</v>
      </c>
      <c r="U450" s="6">
        <f t="shared" si="118"/>
        <v>0</v>
      </c>
      <c r="V450" s="4">
        <f t="shared" si="119"/>
        <v>7.57567509059872</v>
      </c>
      <c r="W450" s="4">
        <f t="shared" si="120"/>
        <v>4501.6283014254177</v>
      </c>
      <c r="X450" s="4">
        <f t="shared" si="121"/>
        <v>1701304885.5860095</v>
      </c>
      <c r="Y450" s="6">
        <f t="shared" si="122"/>
        <v>-0.7603843171079161</v>
      </c>
      <c r="Z450" s="6" t="e">
        <f t="shared" si="123"/>
        <v>#DIV/0!</v>
      </c>
      <c r="AA450" s="6" t="e">
        <f t="shared" si="124"/>
        <v>#DIV/0!</v>
      </c>
      <c r="AB450" s="26">
        <v>-13.586906357416865</v>
      </c>
      <c r="AC450" s="4">
        <f t="shared" si="125"/>
        <v>5585.5938179576078</v>
      </c>
      <c r="AD450" s="4">
        <f t="shared" si="126"/>
        <v>127743392625.18619</v>
      </c>
      <c r="AE450" s="4">
        <f t="shared" si="127"/>
        <v>338007.18285926851</v>
      </c>
      <c r="AF450" s="27">
        <v>-10.156431443339946</v>
      </c>
      <c r="AG450" s="6">
        <f t="shared" si="128"/>
        <v>133.56971224721502</v>
      </c>
      <c r="AH450" s="6">
        <f t="shared" si="129"/>
        <v>232279154.52179557</v>
      </c>
      <c r="AI450" s="6">
        <f t="shared" si="130"/>
        <v>8082.8509238991946</v>
      </c>
      <c r="AK450" s="1">
        <f t="shared" si="131"/>
        <v>4.3725109402302963E-7</v>
      </c>
      <c r="AL450" s="1">
        <f t="shared" si="132"/>
        <v>0.1652507432152176</v>
      </c>
    </row>
    <row r="451" spans="4:38" x14ac:dyDescent="0.25">
      <c r="D451" s="1">
        <v>1980</v>
      </c>
      <c r="E451" s="1" t="s">
        <v>21</v>
      </c>
      <c r="F451" s="2" t="s">
        <v>207</v>
      </c>
      <c r="G451">
        <v>4</v>
      </c>
      <c r="H451">
        <v>359888</v>
      </c>
      <c r="I451" s="1">
        <v>6486.8410000000003</v>
      </c>
      <c r="J451" s="1">
        <v>355</v>
      </c>
      <c r="K451" s="1">
        <v>11093.75</v>
      </c>
      <c r="M451" s="3"/>
      <c r="N451">
        <v>32</v>
      </c>
      <c r="O451"/>
      <c r="P451"/>
      <c r="Q451" s="1">
        <f t="shared" si="114"/>
        <v>10</v>
      </c>
      <c r="R451" s="5">
        <f t="shared" si="115"/>
        <v>-2.2692093115894162E-2</v>
      </c>
      <c r="S451" s="4">
        <f t="shared" si="116"/>
        <v>0.25174040800445086</v>
      </c>
      <c r="T451" s="6">
        <f t="shared" si="117"/>
        <v>-0.74839331554891886</v>
      </c>
      <c r="U451" s="6">
        <f t="shared" si="118"/>
        <v>0</v>
      </c>
      <c r="V451" s="4">
        <f t="shared" si="119"/>
        <v>31.977307906884107</v>
      </c>
      <c r="W451" s="4">
        <f t="shared" si="120"/>
        <v>2576.7976827483776</v>
      </c>
      <c r="X451" s="4">
        <f t="shared" si="121"/>
        <v>927358564.44894814</v>
      </c>
      <c r="Y451" s="6">
        <f t="shared" si="122"/>
        <v>-0.74839331554891886</v>
      </c>
      <c r="Z451" s="6" t="e">
        <f t="shared" si="123"/>
        <v>#DIV/0!</v>
      </c>
      <c r="AA451" s="6" t="e">
        <f t="shared" si="124"/>
        <v>#DIV/0!</v>
      </c>
      <c r="AB451" s="26">
        <v>-13.586906357416865</v>
      </c>
      <c r="AC451" s="4">
        <f t="shared" si="125"/>
        <v>5987.5068765252972</v>
      </c>
      <c r="AD451" s="4">
        <f t="shared" si="126"/>
        <v>139780517534.2287</v>
      </c>
      <c r="AE451" s="4">
        <f t="shared" si="127"/>
        <v>388400.05094426236</v>
      </c>
      <c r="AF451" s="27">
        <v>-10.156431443339946</v>
      </c>
      <c r="AG451" s="6">
        <f t="shared" si="128"/>
        <v>135.70980969933674</v>
      </c>
      <c r="AH451" s="6">
        <f t="shared" si="129"/>
        <v>237105572.10663989</v>
      </c>
      <c r="AI451" s="6">
        <f t="shared" si="130"/>
        <v>8803.2795765985538</v>
      </c>
      <c r="AK451" s="1">
        <f t="shared" si="131"/>
        <v>4.2835060151062243E-7</v>
      </c>
      <c r="AL451" s="1">
        <f t="shared" si="132"/>
        <v>0.15415824127645489</v>
      </c>
    </row>
    <row r="452" spans="4:38" x14ac:dyDescent="0.25">
      <c r="D452" s="1">
        <v>1981</v>
      </c>
      <c r="E452" s="1" t="s">
        <v>21</v>
      </c>
      <c r="F452" s="2" t="s">
        <v>207</v>
      </c>
      <c r="G452">
        <v>4</v>
      </c>
      <c r="H452">
        <v>374120</v>
      </c>
      <c r="I452" s="1">
        <v>6458.2340000000004</v>
      </c>
      <c r="J452" s="1">
        <v>350</v>
      </c>
      <c r="K452" s="1">
        <v>11627.91</v>
      </c>
      <c r="M452" s="3"/>
      <c r="N452">
        <v>30.1</v>
      </c>
      <c r="O452"/>
      <c r="P452"/>
      <c r="Q452" s="1">
        <f t="shared" si="114"/>
        <v>10</v>
      </c>
      <c r="R452" s="5">
        <f t="shared" si="115"/>
        <v>-2.2792608629541758E-2</v>
      </c>
      <c r="S452" s="4">
        <f t="shared" si="116"/>
        <v>0.26503040180953491</v>
      </c>
      <c r="T452" s="6">
        <f t="shared" si="117"/>
        <v>-0.7491475634172482</v>
      </c>
      <c r="U452" s="6">
        <f t="shared" si="118"/>
        <v>0</v>
      </c>
      <c r="V452" s="4">
        <f t="shared" si="119"/>
        <v>30.077207391370461</v>
      </c>
      <c r="W452" s="4">
        <f t="shared" si="120"/>
        <v>2436.7898761445617</v>
      </c>
      <c r="X452" s="4">
        <f t="shared" si="121"/>
        <v>911651828.46320343</v>
      </c>
      <c r="Y452" s="6">
        <f t="shared" si="122"/>
        <v>-0.7491475634172482</v>
      </c>
      <c r="Z452" s="6" t="e">
        <f t="shared" si="123"/>
        <v>#DIV/0!</v>
      </c>
      <c r="AA452" s="6" t="e">
        <f t="shared" si="124"/>
        <v>#DIV/0!</v>
      </c>
      <c r="AB452" s="26">
        <v>-13.586906357416865</v>
      </c>
      <c r="AC452" s="4">
        <f t="shared" si="125"/>
        <v>5961.1019424107162</v>
      </c>
      <c r="AD452" s="4">
        <f t="shared" si="126"/>
        <v>144029433074.3569</v>
      </c>
      <c r="AE452" s="4">
        <f t="shared" si="127"/>
        <v>384981.91241942934</v>
      </c>
      <c r="AF452" s="27">
        <v>-10.156431443339946</v>
      </c>
      <c r="AG452" s="6">
        <f t="shared" si="128"/>
        <v>135.57317595763411</v>
      </c>
      <c r="AH452" s="6">
        <f t="shared" si="129"/>
        <v>245395075.77205548</v>
      </c>
      <c r="AI452" s="6">
        <f t="shared" si="130"/>
        <v>8755.632944575751</v>
      </c>
      <c r="AK452" s="1">
        <f t="shared" si="131"/>
        <v>4.1388081693921734E-7</v>
      </c>
      <c r="AL452" s="1">
        <f t="shared" si="132"/>
        <v>0.1548410912333</v>
      </c>
    </row>
    <row r="453" spans="4:38" x14ac:dyDescent="0.25">
      <c r="D453" s="1">
        <v>1982</v>
      </c>
      <c r="E453" s="1" t="s">
        <v>21</v>
      </c>
      <c r="F453" s="2" t="s">
        <v>207</v>
      </c>
      <c r="G453">
        <v>4</v>
      </c>
      <c r="H453">
        <v>385950</v>
      </c>
      <c r="I453" s="1">
        <v>5726.72</v>
      </c>
      <c r="J453" s="1">
        <v>346</v>
      </c>
      <c r="K453" s="1">
        <v>12140.35</v>
      </c>
      <c r="M453" s="3"/>
      <c r="N453">
        <v>28.5</v>
      </c>
      <c r="O453"/>
      <c r="P453"/>
      <c r="Q453" s="1">
        <f t="shared" si="114"/>
        <v>10</v>
      </c>
      <c r="R453" s="5">
        <f t="shared" si="115"/>
        <v>-2.5704067948144838E-2</v>
      </c>
      <c r="S453" s="4">
        <f t="shared" si="116"/>
        <v>0.31205638131426017</v>
      </c>
      <c r="T453" s="6">
        <f t="shared" si="117"/>
        <v>-0.77010766740765879</v>
      </c>
      <c r="U453" s="6">
        <f t="shared" si="118"/>
        <v>0</v>
      </c>
      <c r="V453" s="4">
        <f t="shared" si="119"/>
        <v>28.474295932051856</v>
      </c>
      <c r="W453" s="4">
        <f t="shared" si="120"/>
        <v>1835.1555497379293</v>
      </c>
      <c r="X453" s="4">
        <f t="shared" si="121"/>
        <v>708278284.42135382</v>
      </c>
      <c r="Y453" s="6">
        <f t="shared" si="122"/>
        <v>-0.77010766740765879</v>
      </c>
      <c r="Z453" s="6" t="e">
        <f t="shared" si="123"/>
        <v>#DIV/0!</v>
      </c>
      <c r="AA453" s="6" t="e">
        <f t="shared" si="124"/>
        <v>#DIV/0!</v>
      </c>
      <c r="AB453" s="26">
        <v>-13.586906357416865</v>
      </c>
      <c r="AC453" s="4">
        <f t="shared" si="125"/>
        <v>5285.8973080941787</v>
      </c>
      <c r="AD453" s="4">
        <f t="shared" si="126"/>
        <v>116830360365.41101</v>
      </c>
      <c r="AE453" s="4">
        <f t="shared" si="127"/>
        <v>302708.53832209093</v>
      </c>
      <c r="AF453" s="27">
        <v>-10.156431443339946</v>
      </c>
      <c r="AG453" s="6">
        <f t="shared" si="128"/>
        <v>131.88326610912199</v>
      </c>
      <c r="AH453" s="6">
        <f t="shared" si="129"/>
        <v>224480249.31074882</v>
      </c>
      <c r="AI453" s="6">
        <f t="shared" si="130"/>
        <v>7552.5853769243113</v>
      </c>
      <c r="AK453" s="1">
        <f t="shared" si="131"/>
        <v>4.5244209566429879E-7</v>
      </c>
      <c r="AL453" s="1">
        <f t="shared" si="132"/>
        <v>0.1746200268216361</v>
      </c>
    </row>
    <row r="454" spans="4:38" x14ac:dyDescent="0.25">
      <c r="D454" s="1">
        <v>1983</v>
      </c>
      <c r="E454" s="1" t="s">
        <v>21</v>
      </c>
      <c r="F454" s="2" t="s">
        <v>207</v>
      </c>
      <c r="G454">
        <v>4</v>
      </c>
      <c r="H454">
        <v>396454</v>
      </c>
      <c r="I454" s="1">
        <v>5156.9340000000002</v>
      </c>
      <c r="J454" s="1">
        <v>342</v>
      </c>
      <c r="K454" s="1">
        <v>12573.53</v>
      </c>
      <c r="M454" s="3"/>
      <c r="N454">
        <v>27.2</v>
      </c>
      <c r="O454"/>
      <c r="P454"/>
      <c r="Q454" s="1">
        <f t="shared" si="114"/>
        <v>10</v>
      </c>
      <c r="R454" s="5">
        <f t="shared" si="115"/>
        <v>-2.85440922842914E-2</v>
      </c>
      <c r="S454" s="4">
        <f t="shared" si="116"/>
        <v>0.35890000065930644</v>
      </c>
      <c r="T454" s="6">
        <f t="shared" si="117"/>
        <v>-0.78910665174920613</v>
      </c>
      <c r="U454" s="6">
        <f t="shared" si="118"/>
        <v>0</v>
      </c>
      <c r="V454" s="4">
        <f t="shared" si="119"/>
        <v>27.171455907715707</v>
      </c>
      <c r="W454" s="4">
        <f t="shared" si="120"/>
        <v>1436.8721065830621</v>
      </c>
      <c r="X454" s="4">
        <f t="shared" si="121"/>
        <v>569653694.14328134</v>
      </c>
      <c r="Y454" s="6">
        <f t="shared" si="122"/>
        <v>-0.78910665174920613</v>
      </c>
      <c r="Z454" s="6" t="e">
        <f t="shared" si="123"/>
        <v>#DIV/0!</v>
      </c>
      <c r="AA454" s="6" t="e">
        <f t="shared" si="124"/>
        <v>#DIV/0!</v>
      </c>
      <c r="AB454" s="26">
        <v>-13.586906357416865</v>
      </c>
      <c r="AC454" s="4">
        <f t="shared" si="125"/>
        <v>4759.9714231915204</v>
      </c>
      <c r="AD454" s="4">
        <f t="shared" si="126"/>
        <v>97317002283.747208</v>
      </c>
      <c r="AE454" s="4">
        <f t="shared" si="127"/>
        <v>245468.5847128474</v>
      </c>
      <c r="AF454" s="27">
        <v>-10.156431443339946</v>
      </c>
      <c r="AG454" s="6">
        <f t="shared" si="128"/>
        <v>128.70796895231172</v>
      </c>
      <c r="AH454" s="6">
        <f t="shared" si="129"/>
        <v>207646931.90185708</v>
      </c>
      <c r="AI454" s="6">
        <f t="shared" si="130"/>
        <v>6637.3850116112071</v>
      </c>
      <c r="AK454" s="1">
        <f t="shared" si="131"/>
        <v>4.8912022683486183E-7</v>
      </c>
      <c r="AL454" s="1">
        <f t="shared" si="132"/>
        <v>0.19391367040958835</v>
      </c>
    </row>
    <row r="455" spans="4:38" x14ac:dyDescent="0.25">
      <c r="D455" s="1">
        <v>1984</v>
      </c>
      <c r="E455" s="1" t="s">
        <v>21</v>
      </c>
      <c r="F455" s="2" t="s">
        <v>207</v>
      </c>
      <c r="G455">
        <v>4</v>
      </c>
      <c r="H455">
        <v>407225</v>
      </c>
      <c r="I455" s="1">
        <v>5560.9560000000001</v>
      </c>
      <c r="J455" s="1">
        <v>338</v>
      </c>
      <c r="K455" s="1">
        <v>13000</v>
      </c>
      <c r="M455" s="3"/>
      <c r="N455">
        <v>26</v>
      </c>
      <c r="O455"/>
      <c r="P455"/>
      <c r="Q455" s="1">
        <f t="shared" ref="Q455:Q518" si="133">IF($A$3="Percentage of government revenue per capita",$B$3,0) + IF($A$3="Absolute extra revenue",AK455,0) + IF($A$3="Absolute revenue per capita",AL455,0)</f>
        <v>10</v>
      </c>
      <c r="R455" s="5">
        <f t="shared" ref="R455:R518" si="134">-MIN($B$4 / I455 * Q455 / 100, N455)</f>
        <v>-2.6470268781123244E-2</v>
      </c>
      <c r="S455" s="4">
        <f t="shared" ref="S455:S518" si="135">-R455*K455/1000</f>
        <v>0.34411349415460218</v>
      </c>
      <c r="T455" s="6">
        <f t="shared" ref="T455:T518" si="136">-MIN($B$5/(POWER(LN(I455),2))*Q455/100, O455)</f>
        <v>-0.77536278581845375</v>
      </c>
      <c r="U455" s="6">
        <f t="shared" ref="U455:U518" si="137">-T455*L455/100000</f>
        <v>0</v>
      </c>
      <c r="V455" s="4">
        <f t="shared" ref="V455:V518" si="138">N455+R455</f>
        <v>25.973529731218878</v>
      </c>
      <c r="W455" s="4">
        <f t="shared" ref="W455:W518" si="139">Q455*I455/100/S455</f>
        <v>1616.0238103018394</v>
      </c>
      <c r="X455" s="4">
        <f t="shared" ref="X455:X518" si="140">W455*H455</f>
        <v>658085296.15016651</v>
      </c>
      <c r="Y455" s="6">
        <f t="shared" ref="Y455:Y518" si="141">O455+T455</f>
        <v>-0.77536278581845375</v>
      </c>
      <c r="Z455" s="6" t="e">
        <f t="shared" ref="Z455:Z518" si="142">Q455*I455/100/U455</f>
        <v>#DIV/0!</v>
      </c>
      <c r="AA455" s="6" t="e">
        <f t="shared" ref="AA455:AA518" si="143">Z455*H455</f>
        <v>#DIV/0!</v>
      </c>
      <c r="AB455" s="26">
        <v>-13.586906357416865</v>
      </c>
      <c r="AC455" s="4">
        <f t="shared" ref="AC455:AC518" si="144">-100*AB455*I455/$B$4</f>
        <v>5132.8932357143658</v>
      </c>
      <c r="AD455" s="4">
        <f t="shared" ref="AD455:AD518" si="145">AC455/100*I455*H455</f>
        <v>116237462821.80836</v>
      </c>
      <c r="AE455" s="4">
        <f t="shared" ref="AE455:AE518" si="146">AC455*I455/100</f>
        <v>285437.93436505215</v>
      </c>
      <c r="AF455" s="27">
        <v>-10.156431443339946</v>
      </c>
      <c r="AG455" s="6">
        <f t="shared" ref="AG455:AG518" si="147">-AF455/$B$5*POWER(LN(I455),2)*100</f>
        <v>130.98941075201424</v>
      </c>
      <c r="AH455" s="6">
        <f t="shared" ref="AH455:AH518" si="148">-AF455/100*I455*H455</f>
        <v>229998515.08370006</v>
      </c>
      <c r="AI455" s="6">
        <f t="shared" ref="AI455:AI518" si="149">AG455/100*I455</f>
        <v>7284.2634965787811</v>
      </c>
      <c r="AK455" s="1">
        <f t="shared" si="131"/>
        <v>4.4158682675163628E-7</v>
      </c>
      <c r="AL455" s="1">
        <f t="shared" si="132"/>
        <v>0.17982519552393508</v>
      </c>
    </row>
    <row r="456" spans="4:38" x14ac:dyDescent="0.25">
      <c r="D456" s="1">
        <v>1985</v>
      </c>
      <c r="E456" s="1" t="s">
        <v>21</v>
      </c>
      <c r="F456" s="2" t="s">
        <v>207</v>
      </c>
      <c r="G456">
        <v>4</v>
      </c>
      <c r="H456">
        <v>419428</v>
      </c>
      <c r="I456" s="1">
        <v>5655.13</v>
      </c>
      <c r="J456" s="1">
        <v>335</v>
      </c>
      <c r="K456" s="1">
        <v>13400</v>
      </c>
      <c r="M456" s="3"/>
      <c r="N456">
        <v>25</v>
      </c>
      <c r="O456"/>
      <c r="P456"/>
      <c r="Q456" s="1">
        <f t="shared" si="133"/>
        <v>10</v>
      </c>
      <c r="R456" s="5">
        <f t="shared" si="134"/>
        <v>-2.6029463513659278E-2</v>
      </c>
      <c r="S456" s="4">
        <f t="shared" si="135"/>
        <v>0.34879481108303434</v>
      </c>
      <c r="T456" s="6">
        <f t="shared" si="136"/>
        <v>-0.77235177133007482</v>
      </c>
      <c r="U456" s="6">
        <f t="shared" si="137"/>
        <v>0</v>
      </c>
      <c r="V456" s="4">
        <f t="shared" si="138"/>
        <v>24.973970536486341</v>
      </c>
      <c r="W456" s="4">
        <f t="shared" si="139"/>
        <v>1621.3343261731425</v>
      </c>
      <c r="X456" s="4">
        <f t="shared" si="140"/>
        <v>680033013.75814879</v>
      </c>
      <c r="Y456" s="6">
        <f t="shared" si="141"/>
        <v>-0.77235177133007482</v>
      </c>
      <c r="Z456" s="6" t="e">
        <f t="shared" si="142"/>
        <v>#DIV/0!</v>
      </c>
      <c r="AA456" s="6" t="e">
        <f t="shared" si="143"/>
        <v>#DIV/0!</v>
      </c>
      <c r="AB456" s="26">
        <v>-13.586906357416865</v>
      </c>
      <c r="AC456" s="4">
        <f t="shared" si="144"/>
        <v>5219.8180536018235</v>
      </c>
      <c r="AD456" s="4">
        <f t="shared" si="145"/>
        <v>123809901363.64485</v>
      </c>
      <c r="AE456" s="4">
        <f t="shared" si="146"/>
        <v>295187.49669465283</v>
      </c>
      <c r="AF456" s="27">
        <v>-10.156431443339946</v>
      </c>
      <c r="AG456" s="6">
        <f t="shared" si="147"/>
        <v>131.50007315771998</v>
      </c>
      <c r="AH456" s="6">
        <f t="shared" si="148"/>
        <v>240902415.04468757</v>
      </c>
      <c r="AI456" s="6">
        <f t="shared" si="149"/>
        <v>7436.5000871641705</v>
      </c>
      <c r="AK456" s="1">
        <f t="shared" ref="AK456:AK519" si="150">$B$3*100/H456/I456</f>
        <v>4.2159940328767237E-7</v>
      </c>
      <c r="AL456" s="1">
        <f t="shared" ref="AL456:AL519" si="151">$B$3/I456*100</f>
        <v>0.17683059452214184</v>
      </c>
    </row>
    <row r="457" spans="4:38" x14ac:dyDescent="0.25">
      <c r="D457" s="1">
        <v>1986</v>
      </c>
      <c r="E457" s="1" t="s">
        <v>21</v>
      </c>
      <c r="F457" s="2" t="s">
        <v>207</v>
      </c>
      <c r="G457">
        <v>4</v>
      </c>
      <c r="H457">
        <v>433480</v>
      </c>
      <c r="I457" s="1">
        <v>5929.2830000000004</v>
      </c>
      <c r="J457" s="1">
        <v>333</v>
      </c>
      <c r="K457" s="1">
        <v>13760.33</v>
      </c>
      <c r="M457" s="3"/>
      <c r="N457">
        <v>24.2</v>
      </c>
      <c r="O457"/>
      <c r="P457"/>
      <c r="Q457" s="1">
        <f t="shared" si="133"/>
        <v>10</v>
      </c>
      <c r="R457" s="5">
        <f t="shared" si="134"/>
        <v>-2.4825935952121025E-2</v>
      </c>
      <c r="S457" s="4">
        <f t="shared" si="135"/>
        <v>0.34161307126004947</v>
      </c>
      <c r="T457" s="6">
        <f t="shared" si="136"/>
        <v>-0.76395741148707386</v>
      </c>
      <c r="U457" s="6">
        <f t="shared" si="137"/>
        <v>0</v>
      </c>
      <c r="V457" s="4">
        <f t="shared" si="138"/>
        <v>24.175174064047876</v>
      </c>
      <c r="W457" s="4">
        <f t="shared" si="139"/>
        <v>1735.6721679675993</v>
      </c>
      <c r="X457" s="4">
        <f t="shared" si="140"/>
        <v>752379171.37059498</v>
      </c>
      <c r="Y457" s="6">
        <f t="shared" si="141"/>
        <v>-0.76395741148707386</v>
      </c>
      <c r="Z457" s="6" t="e">
        <f t="shared" si="142"/>
        <v>#DIV/0!</v>
      </c>
      <c r="AA457" s="6" t="e">
        <f t="shared" si="143"/>
        <v>#DIV/0!</v>
      </c>
      <c r="AB457" s="26">
        <v>-13.586906357416865</v>
      </c>
      <c r="AC457" s="4">
        <f t="shared" si="144"/>
        <v>5472.8677233440048</v>
      </c>
      <c r="AD457" s="4">
        <f t="shared" si="145"/>
        <v>140665046997.12482</v>
      </c>
      <c r="AE457" s="4">
        <f t="shared" si="146"/>
        <v>324501.81553272315</v>
      </c>
      <c r="AF457" s="27">
        <v>-10.156431443339946</v>
      </c>
      <c r="AG457" s="6">
        <f t="shared" si="147"/>
        <v>132.94499523959124</v>
      </c>
      <c r="AH457" s="6">
        <f t="shared" si="148"/>
        <v>261043200.47910094</v>
      </c>
      <c r="AI457" s="6">
        <f t="shared" si="149"/>
        <v>7882.6850020918937</v>
      </c>
      <c r="AK457" s="1">
        <f t="shared" si="150"/>
        <v>3.8907090568532417E-7</v>
      </c>
      <c r="AL457" s="1">
        <f t="shared" si="151"/>
        <v>0.16865445619647432</v>
      </c>
    </row>
    <row r="458" spans="4:38" x14ac:dyDescent="0.25">
      <c r="D458" s="1">
        <v>1987</v>
      </c>
      <c r="E458" s="1" t="s">
        <v>21</v>
      </c>
      <c r="F458" s="2" t="s">
        <v>207</v>
      </c>
      <c r="G458">
        <v>4</v>
      </c>
      <c r="H458">
        <v>448971</v>
      </c>
      <c r="I458" s="1">
        <v>5201.9129999999996</v>
      </c>
      <c r="J458" s="1">
        <v>332</v>
      </c>
      <c r="K458" s="1">
        <v>14008.44</v>
      </c>
      <c r="M458" s="3"/>
      <c r="N458">
        <v>23.7</v>
      </c>
      <c r="O458"/>
      <c r="P458"/>
      <c r="Q458" s="1">
        <f t="shared" si="133"/>
        <v>10</v>
      </c>
      <c r="R458" s="5">
        <f t="shared" si="134"/>
        <v>-2.8297282172923693E-2</v>
      </c>
      <c r="S458" s="4">
        <f t="shared" si="135"/>
        <v>0.39640077948247121</v>
      </c>
      <c r="T458" s="6">
        <f t="shared" si="136"/>
        <v>-0.78750574545835439</v>
      </c>
      <c r="U458" s="6">
        <f t="shared" si="137"/>
        <v>0</v>
      </c>
      <c r="V458" s="4">
        <f t="shared" si="138"/>
        <v>23.671702717827074</v>
      </c>
      <c r="W458" s="4">
        <f t="shared" si="139"/>
        <v>1312.2862691620987</v>
      </c>
      <c r="X458" s="4">
        <f t="shared" si="140"/>
        <v>589178478.55197668</v>
      </c>
      <c r="Y458" s="6">
        <f t="shared" si="141"/>
        <v>-0.78750574545835439</v>
      </c>
      <c r="Z458" s="6" t="e">
        <f t="shared" si="142"/>
        <v>#DIV/0!</v>
      </c>
      <c r="AA458" s="6" t="e">
        <f t="shared" si="143"/>
        <v>#DIV/0!</v>
      </c>
      <c r="AB458" s="26">
        <v>-13.586906357416865</v>
      </c>
      <c r="AC458" s="4">
        <f t="shared" si="144"/>
        <v>4801.4880985346081</v>
      </c>
      <c r="AD458" s="4">
        <f t="shared" si="145"/>
        <v>112139142574.64079</v>
      </c>
      <c r="AE458" s="4">
        <f t="shared" si="146"/>
        <v>249769.23359112456</v>
      </c>
      <c r="AF458" s="27">
        <v>-10.156431443339946</v>
      </c>
      <c r="AG458" s="6">
        <f t="shared" si="147"/>
        <v>128.9696170715373</v>
      </c>
      <c r="AH458" s="6">
        <f t="shared" si="148"/>
        <v>237204277.1535475</v>
      </c>
      <c r="AI458" s="6">
        <f t="shared" si="149"/>
        <v>6708.8872764945172</v>
      </c>
      <c r="AK458" s="1">
        <f t="shared" si="150"/>
        <v>4.2817235697505851E-7</v>
      </c>
      <c r="AL458" s="1">
        <f t="shared" si="151"/>
        <v>0.19223697128344902</v>
      </c>
    </row>
    <row r="459" spans="4:38" x14ac:dyDescent="0.25">
      <c r="D459" s="1">
        <v>1988</v>
      </c>
      <c r="E459" s="1" t="s">
        <v>21</v>
      </c>
      <c r="F459" s="2" t="s">
        <v>207</v>
      </c>
      <c r="G459">
        <v>4</v>
      </c>
      <c r="H459">
        <v>465198</v>
      </c>
      <c r="I459" s="1">
        <v>4133.3469999999998</v>
      </c>
      <c r="J459" s="1">
        <v>332</v>
      </c>
      <c r="K459" s="1">
        <v>14188.03</v>
      </c>
      <c r="M459" s="3"/>
      <c r="N459">
        <v>23.4</v>
      </c>
      <c r="O459"/>
      <c r="P459"/>
      <c r="Q459" s="1">
        <f t="shared" si="133"/>
        <v>10</v>
      </c>
      <c r="R459" s="5">
        <f t="shared" si="134"/>
        <v>-3.5612785473854484E-2</v>
      </c>
      <c r="S459" s="4">
        <f t="shared" si="135"/>
        <v>0.50527526868661166</v>
      </c>
      <c r="T459" s="6">
        <f t="shared" si="136"/>
        <v>-0.83159890653761781</v>
      </c>
      <c r="U459" s="6">
        <f t="shared" si="137"/>
        <v>0</v>
      </c>
      <c r="V459" s="4">
        <f t="shared" si="138"/>
        <v>23.364387214526143</v>
      </c>
      <c r="W459" s="4">
        <f t="shared" si="139"/>
        <v>818.03865262276236</v>
      </c>
      <c r="X459" s="4">
        <f t="shared" si="140"/>
        <v>380549945.12280381</v>
      </c>
      <c r="Y459" s="6">
        <f t="shared" si="141"/>
        <v>-0.83159890653761781</v>
      </c>
      <c r="Z459" s="6" t="e">
        <f t="shared" si="142"/>
        <v>#DIV/0!</v>
      </c>
      <c r="AA459" s="6" t="e">
        <f t="shared" si="143"/>
        <v>#DIV/0!</v>
      </c>
      <c r="AB459" s="26">
        <v>-13.586906357416865</v>
      </c>
      <c r="AC459" s="4">
        <f t="shared" si="144"/>
        <v>3815.176537480294</v>
      </c>
      <c r="AD459" s="4">
        <f t="shared" si="145"/>
        <v>73359159012.861618</v>
      </c>
      <c r="AE459" s="4">
        <f t="shared" si="146"/>
        <v>157694.48495664558</v>
      </c>
      <c r="AF459" s="27">
        <v>-10.156431443339946</v>
      </c>
      <c r="AG459" s="6">
        <f t="shared" si="147"/>
        <v>122.13137082667048</v>
      </c>
      <c r="AH459" s="6">
        <f t="shared" si="148"/>
        <v>195290378.29197729</v>
      </c>
      <c r="AI459" s="6">
        <f t="shared" si="149"/>
        <v>5048.1133521230586</v>
      </c>
      <c r="AK459" s="1">
        <f t="shared" si="150"/>
        <v>5.2006819445836366E-7</v>
      </c>
      <c r="AL459" s="1">
        <f t="shared" si="151"/>
        <v>0.24193468392564188</v>
      </c>
    </row>
    <row r="460" spans="4:38" x14ac:dyDescent="0.25">
      <c r="D460" s="1">
        <v>1989</v>
      </c>
      <c r="E460" s="1" t="s">
        <v>21</v>
      </c>
      <c r="F460" s="2" t="s">
        <v>207</v>
      </c>
      <c r="G460">
        <v>4</v>
      </c>
      <c r="H460">
        <v>481087</v>
      </c>
      <c r="I460" s="1">
        <v>4211.4219999999996</v>
      </c>
      <c r="J460" s="1">
        <v>332</v>
      </c>
      <c r="K460" s="1">
        <v>14310.34</v>
      </c>
      <c r="M460" s="3"/>
      <c r="N460">
        <v>23.2</v>
      </c>
      <c r="O460"/>
      <c r="P460"/>
      <c r="Q460" s="1">
        <f t="shared" si="133"/>
        <v>10</v>
      </c>
      <c r="R460" s="5">
        <f t="shared" si="134"/>
        <v>-3.4952564715670861E-2</v>
      </c>
      <c r="S460" s="4">
        <f t="shared" si="135"/>
        <v>0.50018308495325337</v>
      </c>
      <c r="T460" s="6">
        <f t="shared" si="136"/>
        <v>-0.82787377323729161</v>
      </c>
      <c r="U460" s="6">
        <f t="shared" si="137"/>
        <v>0</v>
      </c>
      <c r="V460" s="4">
        <f t="shared" si="138"/>
        <v>23.165047435284329</v>
      </c>
      <c r="W460" s="4">
        <f t="shared" si="139"/>
        <v>841.97609369249165</v>
      </c>
      <c r="X460" s="4">
        <f t="shared" si="140"/>
        <v>405063752.98623973</v>
      </c>
      <c r="Y460" s="6">
        <f t="shared" si="141"/>
        <v>-0.82787377323729161</v>
      </c>
      <c r="Z460" s="6" t="e">
        <f t="shared" si="142"/>
        <v>#DIV/0!</v>
      </c>
      <c r="AA460" s="6" t="e">
        <f t="shared" si="143"/>
        <v>#DIV/0!</v>
      </c>
      <c r="AB460" s="26">
        <v>-13.586906357416865</v>
      </c>
      <c r="AC460" s="4">
        <f t="shared" si="144"/>
        <v>3887.2415995628562</v>
      </c>
      <c r="AD460" s="4">
        <f t="shared" si="145"/>
        <v>78757861757.014099</v>
      </c>
      <c r="AE460" s="4">
        <f t="shared" si="146"/>
        <v>163708.14791714202</v>
      </c>
      <c r="AF460" s="27">
        <v>-10.156431443339946</v>
      </c>
      <c r="AG460" s="6">
        <f t="shared" si="147"/>
        <v>122.68091793299062</v>
      </c>
      <c r="AH460" s="6">
        <f t="shared" si="148"/>
        <v>205775433.06006813</v>
      </c>
      <c r="AI460" s="6">
        <f t="shared" si="149"/>
        <v>5166.6111676319124</v>
      </c>
      <c r="AK460" s="1">
        <f t="shared" si="150"/>
        <v>4.935687070271003E-7</v>
      </c>
      <c r="AL460" s="1">
        <f t="shared" si="151"/>
        <v>0.23744948855754663</v>
      </c>
    </row>
    <row r="461" spans="4:38" x14ac:dyDescent="0.25">
      <c r="D461" s="1">
        <v>1990</v>
      </c>
      <c r="E461" s="1" t="s">
        <v>21</v>
      </c>
      <c r="F461" s="2" t="s">
        <v>207</v>
      </c>
      <c r="G461">
        <v>4</v>
      </c>
      <c r="H461">
        <v>495931</v>
      </c>
      <c r="I461" s="1">
        <v>4141.1310000000003</v>
      </c>
      <c r="J461" s="1">
        <v>330</v>
      </c>
      <c r="K461" s="1">
        <v>14347.83</v>
      </c>
      <c r="L461" s="1">
        <v>15384.62</v>
      </c>
      <c r="M461" s="3">
        <v>4</v>
      </c>
      <c r="N461">
        <v>23</v>
      </c>
      <c r="O461">
        <v>26</v>
      </c>
      <c r="P461"/>
      <c r="Q461" s="1">
        <f t="shared" si="133"/>
        <v>10</v>
      </c>
      <c r="R461" s="5">
        <f t="shared" si="134"/>
        <v>-3.5545844842870218E-2</v>
      </c>
      <c r="S461" s="4">
        <f t="shared" si="135"/>
        <v>0.51000573901187862</v>
      </c>
      <c r="T461" s="6">
        <f t="shared" si="136"/>
        <v>-0.83122323463640924</v>
      </c>
      <c r="U461" s="6">
        <f t="shared" si="137"/>
        <v>0.12788053600051996</v>
      </c>
      <c r="V461" s="4">
        <f t="shared" si="138"/>
        <v>22.964454155157132</v>
      </c>
      <c r="W461" s="4">
        <f t="shared" si="139"/>
        <v>811.97733343615346</v>
      </c>
      <c r="X461" s="4">
        <f t="shared" si="140"/>
        <v>402684730.94832504</v>
      </c>
      <c r="Y461" s="6">
        <f t="shared" si="141"/>
        <v>25.168776765363592</v>
      </c>
      <c r="Z461" s="6">
        <f t="shared" si="142"/>
        <v>3238.2809217996728</v>
      </c>
      <c r="AA461" s="6">
        <f t="shared" si="143"/>
        <v>1605963895.8290336</v>
      </c>
      <c r="AB461" s="26">
        <v>-13.586906357416865</v>
      </c>
      <c r="AC461" s="4">
        <f t="shared" si="144"/>
        <v>3822.3613526356021</v>
      </c>
      <c r="AD461" s="4">
        <f t="shared" si="145"/>
        <v>78500417549.009552</v>
      </c>
      <c r="AE461" s="4">
        <f t="shared" si="146"/>
        <v>158288.99090601224</v>
      </c>
      <c r="AF461" s="27">
        <v>-10.156431443339946</v>
      </c>
      <c r="AG461" s="6">
        <f t="shared" si="147"/>
        <v>122.18656818204244</v>
      </c>
      <c r="AH461" s="6">
        <f t="shared" si="148"/>
        <v>208584180.18493479</v>
      </c>
      <c r="AI461" s="6">
        <f t="shared" si="149"/>
        <v>5059.905852822696</v>
      </c>
      <c r="AK461" s="1">
        <f t="shared" si="150"/>
        <v>4.8692242308764999E-7</v>
      </c>
      <c r="AL461" s="1">
        <f t="shared" si="151"/>
        <v>0.24147992420428138</v>
      </c>
    </row>
    <row r="462" spans="4:38" x14ac:dyDescent="0.25">
      <c r="D462" s="1">
        <v>1991</v>
      </c>
      <c r="E462" s="1" t="s">
        <v>21</v>
      </c>
      <c r="F462" s="2" t="s">
        <v>207</v>
      </c>
      <c r="G462">
        <v>4</v>
      </c>
      <c r="H462">
        <v>509760</v>
      </c>
      <c r="I462" s="1">
        <v>4252.2120000000004</v>
      </c>
      <c r="J462" s="1">
        <v>325</v>
      </c>
      <c r="K462" s="1">
        <v>14317.18</v>
      </c>
      <c r="L462" s="1">
        <v>16000</v>
      </c>
      <c r="M462" s="3">
        <v>4</v>
      </c>
      <c r="N462">
        <v>22.7</v>
      </c>
      <c r="O462">
        <v>25</v>
      </c>
      <c r="P462"/>
      <c r="Q462" s="1">
        <f t="shared" si="133"/>
        <v>10</v>
      </c>
      <c r="R462" s="5">
        <f t="shared" si="134"/>
        <v>-3.4617276843205369E-2</v>
      </c>
      <c r="S462" s="4">
        <f t="shared" si="135"/>
        <v>0.49562178367400306</v>
      </c>
      <c r="T462" s="6">
        <f t="shared" si="136"/>
        <v>-0.82596472388478159</v>
      </c>
      <c r="U462" s="6">
        <f t="shared" si="137"/>
        <v>0.13215435582156507</v>
      </c>
      <c r="V462" s="4">
        <f t="shared" si="138"/>
        <v>22.665382723156792</v>
      </c>
      <c r="W462" s="4">
        <f t="shared" si="139"/>
        <v>857.95502539834024</v>
      </c>
      <c r="X462" s="4">
        <f t="shared" si="140"/>
        <v>437351153.74705791</v>
      </c>
      <c r="Y462" s="6">
        <f t="shared" si="141"/>
        <v>24.17403527611522</v>
      </c>
      <c r="Z462" s="6">
        <f t="shared" si="142"/>
        <v>3217.6101752872532</v>
      </c>
      <c r="AA462" s="6">
        <f t="shared" si="143"/>
        <v>1640208962.9544301</v>
      </c>
      <c r="AB462" s="26">
        <v>-13.586906357416865</v>
      </c>
      <c r="AC462" s="4">
        <f t="shared" si="144"/>
        <v>3924.8917293399654</v>
      </c>
      <c r="AD462" s="4">
        <f t="shared" si="145"/>
        <v>85076250989.916321</v>
      </c>
      <c r="AE462" s="4">
        <f t="shared" si="146"/>
        <v>166894.71710200154</v>
      </c>
      <c r="AF462" s="27">
        <v>-10.156431443339946</v>
      </c>
      <c r="AG462" s="6">
        <f t="shared" si="147"/>
        <v>122.96446990582038</v>
      </c>
      <c r="AH462" s="6">
        <f t="shared" si="148"/>
        <v>220151578.74960664</v>
      </c>
      <c r="AI462" s="6">
        <f t="shared" si="149"/>
        <v>5228.7099450716833</v>
      </c>
      <c r="AK462" s="1">
        <f t="shared" si="150"/>
        <v>4.6133811535785291E-7</v>
      </c>
      <c r="AL462" s="1">
        <f t="shared" si="151"/>
        <v>0.23517171768481906</v>
      </c>
    </row>
    <row r="463" spans="4:38" x14ac:dyDescent="0.25">
      <c r="D463" s="1">
        <v>1992</v>
      </c>
      <c r="E463" s="1" t="s">
        <v>21</v>
      </c>
      <c r="F463" s="2" t="s">
        <v>207</v>
      </c>
      <c r="G463">
        <v>4</v>
      </c>
      <c r="H463">
        <v>523086</v>
      </c>
      <c r="I463" s="1">
        <v>4213.2709999999997</v>
      </c>
      <c r="J463" s="1">
        <v>314</v>
      </c>
      <c r="K463" s="1">
        <v>14208.14</v>
      </c>
      <c r="L463" s="1">
        <v>12000</v>
      </c>
      <c r="M463" s="3">
        <v>4</v>
      </c>
      <c r="N463">
        <v>22.1</v>
      </c>
      <c r="O463">
        <v>25</v>
      </c>
      <c r="P463"/>
      <c r="Q463" s="1">
        <f t="shared" si="133"/>
        <v>10</v>
      </c>
      <c r="R463" s="5">
        <f t="shared" si="134"/>
        <v>-3.4937225732690827E-2</v>
      </c>
      <c r="S463" s="4">
        <f t="shared" si="135"/>
        <v>0.49639299442167384</v>
      </c>
      <c r="T463" s="6">
        <f t="shared" si="136"/>
        <v>-0.82778669343572686</v>
      </c>
      <c r="U463" s="6">
        <f t="shared" si="137"/>
        <v>9.9334403212287217E-2</v>
      </c>
      <c r="V463" s="4">
        <f t="shared" si="138"/>
        <v>22.065062774267311</v>
      </c>
      <c r="W463" s="4">
        <f t="shared" si="139"/>
        <v>848.77728883114094</v>
      </c>
      <c r="X463" s="4">
        <f t="shared" si="140"/>
        <v>443983516.90552616</v>
      </c>
      <c r="Y463" s="6">
        <f t="shared" si="141"/>
        <v>24.172213306564274</v>
      </c>
      <c r="Z463" s="6">
        <f t="shared" si="142"/>
        <v>4241.5023030800639</v>
      </c>
      <c r="AA463" s="6">
        <f t="shared" si="143"/>
        <v>2218670473.7089381</v>
      </c>
      <c r="AB463" s="26">
        <v>-13.586906357416865</v>
      </c>
      <c r="AC463" s="4">
        <f t="shared" si="144"/>
        <v>3888.9482700693011</v>
      </c>
      <c r="AD463" s="4">
        <f t="shared" si="145"/>
        <v>85708650482.22731</v>
      </c>
      <c r="AE463" s="4">
        <f t="shared" si="146"/>
        <v>163851.92966783151</v>
      </c>
      <c r="AF463" s="27">
        <v>-10.156431443339946</v>
      </c>
      <c r="AG463" s="6">
        <f t="shared" si="147"/>
        <v>122.69382346780304</v>
      </c>
      <c r="AH463" s="6">
        <f t="shared" si="148"/>
        <v>223837904.81955028</v>
      </c>
      <c r="AI463" s="6">
        <f t="shared" si="149"/>
        <v>5169.4232829601397</v>
      </c>
      <c r="AK463" s="1">
        <f t="shared" si="150"/>
        <v>4.5374046239075008E-7</v>
      </c>
      <c r="AL463" s="1">
        <f t="shared" si="151"/>
        <v>0.23734528351012787</v>
      </c>
    </row>
    <row r="464" spans="4:38" x14ac:dyDescent="0.25">
      <c r="D464" s="1">
        <v>1993</v>
      </c>
      <c r="E464" s="1" t="s">
        <v>21</v>
      </c>
      <c r="F464" s="2" t="s">
        <v>207</v>
      </c>
      <c r="G464">
        <v>4</v>
      </c>
      <c r="H464">
        <v>536210</v>
      </c>
      <c r="I464" s="1">
        <v>4910.1869999999999</v>
      </c>
      <c r="J464" s="1">
        <v>298</v>
      </c>
      <c r="K464" s="1">
        <v>14190.48</v>
      </c>
      <c r="L464" s="1">
        <v>13043.48</v>
      </c>
      <c r="M464" s="3">
        <v>3</v>
      </c>
      <c r="N464">
        <v>21</v>
      </c>
      <c r="O464">
        <v>23</v>
      </c>
      <c r="P464"/>
      <c r="Q464" s="1">
        <f t="shared" si="133"/>
        <v>10</v>
      </c>
      <c r="R464" s="5">
        <f t="shared" si="134"/>
        <v>-2.9978491654187513E-2</v>
      </c>
      <c r="S464" s="4">
        <f t="shared" si="135"/>
        <v>0.42540918624891483</v>
      </c>
      <c r="T464" s="6">
        <f t="shared" si="136"/>
        <v>-0.79823745332596363</v>
      </c>
      <c r="U464" s="6">
        <f t="shared" si="137"/>
        <v>0.10411794257708139</v>
      </c>
      <c r="V464" s="4">
        <f t="shared" si="138"/>
        <v>20.970021508345813</v>
      </c>
      <c r="W464" s="4">
        <f t="shared" si="139"/>
        <v>1154.2268382345083</v>
      </c>
      <c r="X464" s="4">
        <f t="shared" si="140"/>
        <v>618907972.92972565</v>
      </c>
      <c r="Y464" s="6">
        <f t="shared" si="141"/>
        <v>22.201762546674036</v>
      </c>
      <c r="Z464" s="6">
        <f t="shared" si="142"/>
        <v>4715.9854281262351</v>
      </c>
      <c r="AA464" s="6">
        <f t="shared" si="143"/>
        <v>2528758546.4155684</v>
      </c>
      <c r="AB464" s="26">
        <v>-13.586906357416865</v>
      </c>
      <c r="AC464" s="4">
        <f t="shared" si="144"/>
        <v>4532.2181363047312</v>
      </c>
      <c r="AD464" s="4">
        <f t="shared" si="145"/>
        <v>119328380237.90128</v>
      </c>
      <c r="AE464" s="4">
        <f t="shared" si="146"/>
        <v>222540.38574047718</v>
      </c>
      <c r="AF464" s="27">
        <v>-10.156431443339946</v>
      </c>
      <c r="AG464" s="6">
        <f t="shared" si="147"/>
        <v>127.23571665325663</v>
      </c>
      <c r="AH464" s="6">
        <f t="shared" si="148"/>
        <v>267407807.10065055</v>
      </c>
      <c r="AI464" s="6">
        <f t="shared" si="149"/>
        <v>6247.5116184650424</v>
      </c>
      <c r="AK464" s="1">
        <f t="shared" si="150"/>
        <v>3.79810580456132E-7</v>
      </c>
      <c r="AL464" s="1">
        <f t="shared" si="151"/>
        <v>0.20365823134638256</v>
      </c>
    </row>
    <row r="465" spans="4:38" x14ac:dyDescent="0.25">
      <c r="D465" s="1">
        <v>1994</v>
      </c>
      <c r="E465" s="1" t="s">
        <v>21</v>
      </c>
      <c r="F465" s="2" t="s">
        <v>207</v>
      </c>
      <c r="G465">
        <v>4</v>
      </c>
      <c r="H465">
        <v>549583</v>
      </c>
      <c r="I465" s="1">
        <v>3853.2559999999999</v>
      </c>
      <c r="J465" s="1">
        <v>277</v>
      </c>
      <c r="K465" s="1">
        <v>14060.91</v>
      </c>
      <c r="L465" s="1">
        <v>13636.36</v>
      </c>
      <c r="M465" s="3">
        <v>3</v>
      </c>
      <c r="N465">
        <v>19.7</v>
      </c>
      <c r="O465">
        <v>22</v>
      </c>
      <c r="P465"/>
      <c r="Q465" s="1">
        <f t="shared" si="133"/>
        <v>10</v>
      </c>
      <c r="R465" s="5">
        <f t="shared" si="134"/>
        <v>-3.8201458714396348E-2</v>
      </c>
      <c r="S465" s="4">
        <f t="shared" si="135"/>
        <v>0.53714727285184283</v>
      </c>
      <c r="T465" s="6">
        <f t="shared" si="136"/>
        <v>-0.84579358245801772</v>
      </c>
      <c r="U465" s="6">
        <f t="shared" si="137"/>
        <v>0.11533545776087216</v>
      </c>
      <c r="V465" s="4">
        <f t="shared" si="138"/>
        <v>19.661798541285602</v>
      </c>
      <c r="W465" s="4">
        <f t="shared" si="139"/>
        <v>717.35559217161165</v>
      </c>
      <c r="X465" s="4">
        <f t="shared" si="140"/>
        <v>394246438.41245085</v>
      </c>
      <c r="Y465" s="6">
        <f t="shared" si="141"/>
        <v>21.154206417541982</v>
      </c>
      <c r="Z465" s="6">
        <f t="shared" si="142"/>
        <v>3340.9118711689252</v>
      </c>
      <c r="AA465" s="6">
        <f t="shared" si="143"/>
        <v>1836108368.8926315</v>
      </c>
      <c r="AB465" s="26">
        <v>-13.586906357416865</v>
      </c>
      <c r="AC465" s="4">
        <f t="shared" si="144"/>
        <v>3556.6459540186597</v>
      </c>
      <c r="AD465" s="4">
        <f t="shared" si="145"/>
        <v>75318522029.189331</v>
      </c>
      <c r="AE465" s="4">
        <f t="shared" si="146"/>
        <v>137046.67362198123</v>
      </c>
      <c r="AF465" s="27">
        <v>-10.156431443339946</v>
      </c>
      <c r="AG465" s="6">
        <f t="shared" si="147"/>
        <v>120.08168014024953</v>
      </c>
      <c r="AH465" s="6">
        <f t="shared" si="148"/>
        <v>215081122.85925254</v>
      </c>
      <c r="AI465" s="6">
        <f t="shared" si="149"/>
        <v>4627.0545449049732</v>
      </c>
      <c r="AK465" s="1">
        <f t="shared" si="150"/>
        <v>4.7221398644018791E-7</v>
      </c>
      <c r="AL465" s="1">
        <f t="shared" si="151"/>
        <v>0.25952077930975781</v>
      </c>
    </row>
    <row r="466" spans="4:38" x14ac:dyDescent="0.25">
      <c r="D466" s="1">
        <v>1995</v>
      </c>
      <c r="E466" s="1" t="s">
        <v>21</v>
      </c>
      <c r="F466" s="2" t="s">
        <v>207</v>
      </c>
      <c r="G466">
        <v>4</v>
      </c>
      <c r="H466">
        <v>563697</v>
      </c>
      <c r="I466" s="1">
        <v>3970.15</v>
      </c>
      <c r="J466" s="1">
        <v>254</v>
      </c>
      <c r="K466" s="1">
        <v>14033.15</v>
      </c>
      <c r="L466" s="1">
        <v>13636.36</v>
      </c>
      <c r="M466" s="3">
        <v>3</v>
      </c>
      <c r="N466">
        <v>18.100000000000001</v>
      </c>
      <c r="O466">
        <v>22</v>
      </c>
      <c r="P466"/>
      <c r="Q466" s="1">
        <f t="shared" si="133"/>
        <v>10</v>
      </c>
      <c r="R466" s="5">
        <f t="shared" si="134"/>
        <v>-3.7076684760021662E-2</v>
      </c>
      <c r="S466" s="4">
        <f t="shared" si="135"/>
        <v>0.52030267874009806</v>
      </c>
      <c r="T466" s="6">
        <f t="shared" si="136"/>
        <v>-0.83970389548449786</v>
      </c>
      <c r="U466" s="6">
        <f t="shared" si="137"/>
        <v>0.11450504612228987</v>
      </c>
      <c r="V466" s="4">
        <f t="shared" si="138"/>
        <v>18.062923315239981</v>
      </c>
      <c r="W466" s="4">
        <f t="shared" si="139"/>
        <v>763.04623485960792</v>
      </c>
      <c r="X466" s="4">
        <f t="shared" si="140"/>
        <v>430126873.4516564</v>
      </c>
      <c r="Y466" s="6">
        <f t="shared" si="141"/>
        <v>21.160296104515503</v>
      </c>
      <c r="Z466" s="6">
        <f t="shared" si="142"/>
        <v>3467.2271087161803</v>
      </c>
      <c r="AA466" s="6">
        <f t="shared" si="143"/>
        <v>1954465519.5019846</v>
      </c>
      <c r="AB466" s="26">
        <v>-13.586906357416865</v>
      </c>
      <c r="AC466" s="4">
        <f t="shared" si="144"/>
        <v>3664.5418665012612</v>
      </c>
      <c r="AD466" s="4">
        <f t="shared" si="145"/>
        <v>82011041420.774902</v>
      </c>
      <c r="AE466" s="4">
        <f t="shared" si="146"/>
        <v>145487.80891289984</v>
      </c>
      <c r="AF466" s="27">
        <v>-10.156431443339946</v>
      </c>
      <c r="AG466" s="6">
        <f t="shared" si="147"/>
        <v>120.95253455362167</v>
      </c>
      <c r="AH466" s="6">
        <f t="shared" si="148"/>
        <v>227297040.15696394</v>
      </c>
      <c r="AI466" s="6">
        <f t="shared" si="149"/>
        <v>4801.9970505806104</v>
      </c>
      <c r="AK466" s="1">
        <f t="shared" si="150"/>
        <v>4.4683518255786547E-7</v>
      </c>
      <c r="AL466" s="1">
        <f t="shared" si="151"/>
        <v>0.25187965190232103</v>
      </c>
    </row>
    <row r="467" spans="4:38" x14ac:dyDescent="0.25">
      <c r="D467" s="1">
        <v>1996</v>
      </c>
      <c r="E467" s="1" t="s">
        <v>21</v>
      </c>
      <c r="F467" s="2" t="s">
        <v>207</v>
      </c>
      <c r="G467">
        <v>4</v>
      </c>
      <c r="H467">
        <v>578666</v>
      </c>
      <c r="I467" s="1">
        <v>4613.03</v>
      </c>
      <c r="J467" s="1">
        <v>232</v>
      </c>
      <c r="K467" s="1">
        <v>13975.9</v>
      </c>
      <c r="L467" s="1">
        <v>13636.36</v>
      </c>
      <c r="M467" s="3">
        <v>3</v>
      </c>
      <c r="N467">
        <v>16.600000000000001</v>
      </c>
      <c r="O467">
        <v>22</v>
      </c>
      <c r="P467"/>
      <c r="Q467" s="1">
        <f t="shared" si="133"/>
        <v>10</v>
      </c>
      <c r="R467" s="5">
        <f t="shared" si="134"/>
        <v>-3.1909612554004638E-2</v>
      </c>
      <c r="S467" s="4">
        <f t="shared" si="135"/>
        <v>0.44596555409351341</v>
      </c>
      <c r="T467" s="6">
        <f t="shared" si="136"/>
        <v>-0.81009431303220281</v>
      </c>
      <c r="U467" s="6">
        <f t="shared" si="137"/>
        <v>0.11046737686459809</v>
      </c>
      <c r="V467" s="4">
        <f t="shared" si="138"/>
        <v>16.568090387445995</v>
      </c>
      <c r="W467" s="4">
        <f t="shared" si="139"/>
        <v>1034.3915483285743</v>
      </c>
      <c r="X467" s="4">
        <f t="shared" si="140"/>
        <v>598567219.7051028</v>
      </c>
      <c r="Y467" s="6">
        <f t="shared" si="141"/>
        <v>21.189905686967798</v>
      </c>
      <c r="Z467" s="6">
        <f t="shared" si="142"/>
        <v>4175.9206481876327</v>
      </c>
      <c r="AA467" s="6">
        <f t="shared" si="143"/>
        <v>2416463297.8041449</v>
      </c>
      <c r="AB467" s="26">
        <v>-13.586906357416865</v>
      </c>
      <c r="AC467" s="4">
        <f t="shared" si="144"/>
        <v>4257.9352332849676</v>
      </c>
      <c r="AD467" s="4">
        <f t="shared" si="145"/>
        <v>113661477168.55408</v>
      </c>
      <c r="AE467" s="4">
        <f t="shared" si="146"/>
        <v>196419.82969200553</v>
      </c>
      <c r="AF467" s="27">
        <v>-10.156431443339946</v>
      </c>
      <c r="AG467" s="6">
        <f t="shared" si="147"/>
        <v>125.37344454776105</v>
      </c>
      <c r="AH467" s="6">
        <f t="shared" si="148"/>
        <v>271116148.40617484</v>
      </c>
      <c r="AI467" s="6">
        <f t="shared" si="149"/>
        <v>5783.5146090215812</v>
      </c>
      <c r="AK467" s="1">
        <f t="shared" si="150"/>
        <v>3.746155108445996E-7</v>
      </c>
      <c r="AL467" s="1">
        <f t="shared" si="151"/>
        <v>0.21677725919840105</v>
      </c>
    </row>
    <row r="468" spans="4:38" x14ac:dyDescent="0.25">
      <c r="D468" s="1">
        <v>1997</v>
      </c>
      <c r="E468" s="1" t="s">
        <v>21</v>
      </c>
      <c r="F468" s="2" t="s">
        <v>207</v>
      </c>
      <c r="G468">
        <v>4</v>
      </c>
      <c r="H468">
        <v>594931</v>
      </c>
      <c r="I468" s="1">
        <v>4859.652</v>
      </c>
      <c r="J468" s="1">
        <v>214</v>
      </c>
      <c r="K468" s="1">
        <v>14078.95</v>
      </c>
      <c r="L468" s="1">
        <v>13636.36</v>
      </c>
      <c r="M468" s="3">
        <v>3</v>
      </c>
      <c r="N468">
        <v>15.2</v>
      </c>
      <c r="O468">
        <v>22</v>
      </c>
      <c r="P468"/>
      <c r="Q468" s="1">
        <f t="shared" si="133"/>
        <v>10</v>
      </c>
      <c r="R468" s="5">
        <f t="shared" si="134"/>
        <v>-3.0290234774012624E-2</v>
      </c>
      <c r="S468" s="4">
        <f t="shared" si="135"/>
        <v>0.42645470087158505</v>
      </c>
      <c r="T468" s="6">
        <f t="shared" si="136"/>
        <v>-0.8001842610860983</v>
      </c>
      <c r="U468" s="6">
        <f t="shared" si="137"/>
        <v>0.10911600650504027</v>
      </c>
      <c r="V468" s="4">
        <f t="shared" si="138"/>
        <v>15.169709765225987</v>
      </c>
      <c r="W468" s="4">
        <f t="shared" si="139"/>
        <v>1139.547058589782</v>
      </c>
      <c r="X468" s="4">
        <f t="shared" si="140"/>
        <v>677951871.11387753</v>
      </c>
      <c r="Y468" s="6">
        <f t="shared" si="141"/>
        <v>21.199815738913902</v>
      </c>
      <c r="Z468" s="6">
        <f t="shared" si="142"/>
        <v>4453.6563934600408</v>
      </c>
      <c r="AA468" s="6">
        <f t="shared" si="143"/>
        <v>2649618251.8175755</v>
      </c>
      <c r="AB468" s="26">
        <v>-13.586906357416865</v>
      </c>
      <c r="AC468" s="4">
        <f t="shared" si="144"/>
        <v>4485.5731422305425</v>
      </c>
      <c r="AD468" s="4">
        <f t="shared" si="145"/>
        <v>129684989882.23296</v>
      </c>
      <c r="AE468" s="4">
        <f t="shared" si="146"/>
        <v>217983.24491786942</v>
      </c>
      <c r="AF468" s="27">
        <v>-10.156431443339946</v>
      </c>
      <c r="AG468" s="6">
        <f t="shared" si="147"/>
        <v>126.92615860195147</v>
      </c>
      <c r="AH468" s="6">
        <f t="shared" si="148"/>
        <v>293638442.00167483</v>
      </c>
      <c r="AI468" s="6">
        <f t="shared" si="149"/>
        <v>6168.1696050229066</v>
      </c>
      <c r="AK468" s="1">
        <f t="shared" si="150"/>
        <v>3.4588221399437936E-7</v>
      </c>
      <c r="AL468" s="1">
        <f t="shared" si="151"/>
        <v>0.20577605145389011</v>
      </c>
    </row>
    <row r="469" spans="4:38" x14ac:dyDescent="0.25">
      <c r="D469" s="1">
        <v>1998</v>
      </c>
      <c r="E469" s="1" t="s">
        <v>21</v>
      </c>
      <c r="F469" s="2" t="s">
        <v>207</v>
      </c>
      <c r="G469">
        <v>4</v>
      </c>
      <c r="H469">
        <v>613700</v>
      </c>
      <c r="I469" s="1">
        <v>3823.0450000000001</v>
      </c>
      <c r="J469" s="1">
        <v>199</v>
      </c>
      <c r="K469" s="1">
        <v>14214.29</v>
      </c>
      <c r="L469" s="1">
        <v>13636.36</v>
      </c>
      <c r="M469" s="3">
        <v>3</v>
      </c>
      <c r="N469">
        <v>14</v>
      </c>
      <c r="O469">
        <v>22</v>
      </c>
      <c r="P469"/>
      <c r="Q469" s="1">
        <f t="shared" si="133"/>
        <v>10</v>
      </c>
      <c r="R469" s="5">
        <f t="shared" si="134"/>
        <v>-3.8503339615411275E-2</v>
      </c>
      <c r="S469" s="4">
        <f t="shared" si="135"/>
        <v>0.54729763526194442</v>
      </c>
      <c r="T469" s="6">
        <f t="shared" si="136"/>
        <v>-0.84740852092098296</v>
      </c>
      <c r="U469" s="6">
        <f t="shared" si="137"/>
        <v>0.11555567658346055</v>
      </c>
      <c r="V469" s="4">
        <f t="shared" si="138"/>
        <v>13.961496660384588</v>
      </c>
      <c r="W469" s="4">
        <f t="shared" si="139"/>
        <v>698.53124765836708</v>
      </c>
      <c r="X469" s="4">
        <f t="shared" si="140"/>
        <v>428688626.68793988</v>
      </c>
      <c r="Y469" s="6">
        <f t="shared" si="141"/>
        <v>21.152591479079017</v>
      </c>
      <c r="Z469" s="6">
        <f t="shared" si="142"/>
        <v>3308.4008618467046</v>
      </c>
      <c r="AA469" s="6">
        <f t="shared" si="143"/>
        <v>2030365608.9153225</v>
      </c>
      <c r="AB469" s="26">
        <v>-13.586906357416865</v>
      </c>
      <c r="AC469" s="4">
        <f t="shared" si="144"/>
        <v>3528.7604901624159</v>
      </c>
      <c r="AD469" s="4">
        <f t="shared" si="145"/>
        <v>82791874478.969315</v>
      </c>
      <c r="AE469" s="4">
        <f t="shared" si="146"/>
        <v>134906.10148112974</v>
      </c>
      <c r="AF469" s="27">
        <v>-10.156431443339946</v>
      </c>
      <c r="AG469" s="6">
        <f t="shared" si="147"/>
        <v>119.8528359415327</v>
      </c>
      <c r="AH469" s="6">
        <f t="shared" si="148"/>
        <v>238290470.42310196</v>
      </c>
      <c r="AI469" s="6">
        <f t="shared" si="149"/>
        <v>4582.0278518209689</v>
      </c>
      <c r="AK469" s="1">
        <f t="shared" si="150"/>
        <v>4.2622063002798504E-7</v>
      </c>
      <c r="AL469" s="1">
        <f t="shared" si="151"/>
        <v>0.26157160064817442</v>
      </c>
    </row>
    <row r="470" spans="4:38" x14ac:dyDescent="0.25">
      <c r="D470" s="1">
        <v>1999</v>
      </c>
      <c r="E470" s="1" t="s">
        <v>21</v>
      </c>
      <c r="F470" s="2" t="s">
        <v>207</v>
      </c>
      <c r="G470">
        <v>4</v>
      </c>
      <c r="H470">
        <v>636541</v>
      </c>
      <c r="I470" s="1">
        <v>4595.4719999999998</v>
      </c>
      <c r="J470" s="1">
        <v>189</v>
      </c>
      <c r="K470" s="1">
        <v>14427.48</v>
      </c>
      <c r="L470" s="1">
        <v>13636.36</v>
      </c>
      <c r="M470" s="3">
        <v>3</v>
      </c>
      <c r="N470">
        <v>13.1</v>
      </c>
      <c r="O470">
        <v>22</v>
      </c>
      <c r="P470"/>
      <c r="Q470" s="1">
        <f t="shared" si="133"/>
        <v>10</v>
      </c>
      <c r="R470" s="5">
        <f t="shared" si="134"/>
        <v>-3.2031530167086215E-2</v>
      </c>
      <c r="S470" s="4">
        <f t="shared" si="135"/>
        <v>0.46213426085503301</v>
      </c>
      <c r="T470" s="6">
        <f t="shared" si="136"/>
        <v>-0.81082714965858016</v>
      </c>
      <c r="U470" s="6">
        <f t="shared" si="137"/>
        <v>0.11056730910518275</v>
      </c>
      <c r="V470" s="4">
        <f t="shared" si="138"/>
        <v>13.067968469832913</v>
      </c>
      <c r="W470" s="4">
        <f t="shared" si="139"/>
        <v>994.40192802358683</v>
      </c>
      <c r="X470" s="4">
        <f t="shared" si="140"/>
        <v>632977597.666062</v>
      </c>
      <c r="Y470" s="6">
        <f t="shared" si="141"/>
        <v>21.189172850341421</v>
      </c>
      <c r="Z470" s="6">
        <f t="shared" si="142"/>
        <v>4156.2664744136309</v>
      </c>
      <c r="AA470" s="6">
        <f t="shared" si="143"/>
        <v>2645634017.8897271</v>
      </c>
      <c r="AB470" s="26">
        <v>-13.586906357416865</v>
      </c>
      <c r="AC470" s="4">
        <f t="shared" si="144"/>
        <v>4241.7287861502173</v>
      </c>
      <c r="AD470" s="4">
        <f t="shared" si="145"/>
        <v>124079319477.83665</v>
      </c>
      <c r="AE470" s="4">
        <f t="shared" si="146"/>
        <v>194927.45868347309</v>
      </c>
      <c r="AF470" s="27">
        <v>-10.156431443339946</v>
      </c>
      <c r="AG470" s="6">
        <f t="shared" si="147"/>
        <v>125.26013032021159</v>
      </c>
      <c r="AH470" s="6">
        <f t="shared" si="148"/>
        <v>297096576.73721284</v>
      </c>
      <c r="AI470" s="6">
        <f t="shared" si="149"/>
        <v>5756.2942160288339</v>
      </c>
      <c r="AK470" s="1">
        <f t="shared" si="150"/>
        <v>3.4185622584010748E-7</v>
      </c>
      <c r="AL470" s="1">
        <f t="shared" si="151"/>
        <v>0.21760550385248786</v>
      </c>
    </row>
    <row r="471" spans="4:38" x14ac:dyDescent="0.25">
      <c r="D471" s="1">
        <v>2000</v>
      </c>
      <c r="E471" s="1" t="s">
        <v>21</v>
      </c>
      <c r="F471" s="2" t="s">
        <v>207</v>
      </c>
      <c r="G471">
        <v>4</v>
      </c>
      <c r="H471">
        <v>664611</v>
      </c>
      <c r="I471" s="1">
        <v>6631.7569999999996</v>
      </c>
      <c r="J471" s="1">
        <v>182</v>
      </c>
      <c r="K471" s="1">
        <v>14560</v>
      </c>
      <c r="L471" s="1">
        <v>14285.71</v>
      </c>
      <c r="M471" s="3">
        <v>3</v>
      </c>
      <c r="N471">
        <v>12.5</v>
      </c>
      <c r="O471">
        <v>21</v>
      </c>
      <c r="P471"/>
      <c r="Q471" s="1">
        <f t="shared" si="133"/>
        <v>10</v>
      </c>
      <c r="R471" s="5">
        <f t="shared" si="134"/>
        <v>-2.2196229445680834E-2</v>
      </c>
      <c r="S471" s="4">
        <f t="shared" si="135"/>
        <v>0.32317710072911299</v>
      </c>
      <c r="T471" s="6">
        <f t="shared" si="136"/>
        <v>-0.74463989914519713</v>
      </c>
      <c r="U471" s="6">
        <f t="shared" si="137"/>
        <v>0.10637709653617534</v>
      </c>
      <c r="V471" s="4">
        <f t="shared" si="138"/>
        <v>12.477803770554319</v>
      </c>
      <c r="W471" s="4">
        <f t="shared" si="139"/>
        <v>2052.0504036450084</v>
      </c>
      <c r="X471" s="4">
        <f t="shared" si="140"/>
        <v>1363815270.8169127</v>
      </c>
      <c r="Y471" s="6">
        <f t="shared" si="141"/>
        <v>20.255360100854801</v>
      </c>
      <c r="Z471" s="6">
        <f t="shared" si="142"/>
        <v>6234.1962846718206</v>
      </c>
      <c r="AA471" s="6">
        <f t="shared" si="143"/>
        <v>4143315426.9520235</v>
      </c>
      <c r="AB471" s="26">
        <v>-13.586906357416865</v>
      </c>
      <c r="AC471" s="4">
        <f t="shared" si="144"/>
        <v>6121.2677543575937</v>
      </c>
      <c r="AD471" s="4">
        <f t="shared" si="145"/>
        <v>269797242236.76971</v>
      </c>
      <c r="AE471" s="4">
        <f t="shared" si="146"/>
        <v>405947.60278835252</v>
      </c>
      <c r="AF471" s="27">
        <v>-10.156431443339946</v>
      </c>
      <c r="AG471" s="6">
        <f t="shared" si="147"/>
        <v>136.39386574636859</v>
      </c>
      <c r="AH471" s="6">
        <f t="shared" si="148"/>
        <v>447648641.48104966</v>
      </c>
      <c r="AI471" s="6">
        <f t="shared" si="149"/>
        <v>9045.3097392054005</v>
      </c>
      <c r="AK471" s="1">
        <f t="shared" si="150"/>
        <v>2.2688400013316915E-7</v>
      </c>
      <c r="AL471" s="1">
        <f t="shared" si="151"/>
        <v>0.1507896022125057</v>
      </c>
    </row>
    <row r="472" spans="4:38" x14ac:dyDescent="0.25">
      <c r="D472" s="1">
        <v>2001</v>
      </c>
      <c r="E472" s="1" t="s">
        <v>21</v>
      </c>
      <c r="F472" s="2" t="s">
        <v>207</v>
      </c>
      <c r="G472">
        <v>4</v>
      </c>
      <c r="H472">
        <v>697545</v>
      </c>
      <c r="I472" s="1">
        <v>5790.107</v>
      </c>
      <c r="J472" s="1">
        <v>179</v>
      </c>
      <c r="K472" s="1">
        <v>14916.67</v>
      </c>
      <c r="L472" s="1">
        <v>14285.71</v>
      </c>
      <c r="M472" s="3">
        <v>3</v>
      </c>
      <c r="N472">
        <v>12</v>
      </c>
      <c r="O472">
        <v>21</v>
      </c>
      <c r="P472"/>
      <c r="Q472" s="1">
        <f t="shared" si="133"/>
        <v>10</v>
      </c>
      <c r="R472" s="5">
        <f t="shared" si="134"/>
        <v>-2.5422673536084912E-2</v>
      </c>
      <c r="S472" s="4">
        <f t="shared" si="135"/>
        <v>0.3792216316555117</v>
      </c>
      <c r="T472" s="6">
        <f t="shared" si="136"/>
        <v>-0.76815200691344276</v>
      </c>
      <c r="U472" s="6">
        <f t="shared" si="137"/>
        <v>0.10973596806683437</v>
      </c>
      <c r="V472" s="4">
        <f t="shared" si="138"/>
        <v>11.974577326463915</v>
      </c>
      <c r="W472" s="4">
        <f t="shared" si="139"/>
        <v>1526.8398521263114</v>
      </c>
      <c r="X472" s="4">
        <f t="shared" si="140"/>
        <v>1065039504.6514479</v>
      </c>
      <c r="Y472" s="6">
        <f t="shared" si="141"/>
        <v>20.231847993086557</v>
      </c>
      <c r="Z472" s="6">
        <f t="shared" si="142"/>
        <v>5276.3985245690383</v>
      </c>
      <c r="AA472" s="6">
        <f t="shared" si="143"/>
        <v>3680525408.8205099</v>
      </c>
      <c r="AB472" s="26">
        <v>-13.586906357416865</v>
      </c>
      <c r="AC472" s="4">
        <f t="shared" si="144"/>
        <v>5344.4050005722747</v>
      </c>
      <c r="AD472" s="4">
        <f t="shared" si="145"/>
        <v>215853045816.9856</v>
      </c>
      <c r="AE472" s="4">
        <f t="shared" si="146"/>
        <v>309446.76804648532</v>
      </c>
      <c r="AF472" s="27">
        <v>-10.156431443339946</v>
      </c>
      <c r="AG472" s="6">
        <f t="shared" si="147"/>
        <v>132.2190315449426</v>
      </c>
      <c r="AH472" s="6">
        <f t="shared" si="148"/>
        <v>410204066.0169993</v>
      </c>
      <c r="AI472" s="6">
        <f t="shared" si="149"/>
        <v>7655.623400815929</v>
      </c>
      <c r="AK472" s="1">
        <f t="shared" si="150"/>
        <v>2.4759460680038826E-7</v>
      </c>
      <c r="AL472" s="1">
        <f t="shared" si="151"/>
        <v>0.17270838000057684</v>
      </c>
    </row>
    <row r="473" spans="4:38" x14ac:dyDescent="0.25">
      <c r="D473" s="1">
        <v>2002</v>
      </c>
      <c r="E473" s="1" t="s">
        <v>21</v>
      </c>
      <c r="F473" s="2" t="s">
        <v>207</v>
      </c>
      <c r="G473">
        <v>4</v>
      </c>
      <c r="H473">
        <v>735146</v>
      </c>
      <c r="I473" s="1">
        <v>5710.1469999999999</v>
      </c>
      <c r="J473" s="1">
        <v>177</v>
      </c>
      <c r="K473" s="1">
        <v>15258.62</v>
      </c>
      <c r="L473" s="1">
        <v>14285.71</v>
      </c>
      <c r="M473" s="3">
        <v>3</v>
      </c>
      <c r="N473">
        <v>11.6</v>
      </c>
      <c r="O473">
        <v>21</v>
      </c>
      <c r="P473"/>
      <c r="Q473" s="1">
        <f t="shared" si="133"/>
        <v>10</v>
      </c>
      <c r="R473" s="5">
        <f t="shared" si="134"/>
        <v>-2.5778670846827584E-2</v>
      </c>
      <c r="S473" s="4">
        <f t="shared" si="135"/>
        <v>0.39334694255682034</v>
      </c>
      <c r="T473" s="6">
        <f t="shared" si="136"/>
        <v>-0.77062380137498421</v>
      </c>
      <c r="U473" s="6">
        <f t="shared" si="137"/>
        <v>0.11008908145540625</v>
      </c>
      <c r="V473" s="4">
        <f t="shared" si="138"/>
        <v>11.574221329153172</v>
      </c>
      <c r="W473" s="4">
        <f t="shared" si="139"/>
        <v>1451.6820603417173</v>
      </c>
      <c r="X473" s="4">
        <f t="shared" si="140"/>
        <v>1067198259.931972</v>
      </c>
      <c r="Y473" s="6">
        <f t="shared" si="141"/>
        <v>20.229376198625015</v>
      </c>
      <c r="Z473" s="6">
        <f t="shared" si="142"/>
        <v>5186.8422594778467</v>
      </c>
      <c r="AA473" s="6">
        <f t="shared" si="143"/>
        <v>3813086339.686101</v>
      </c>
      <c r="AB473" s="26">
        <v>-13.586906357416865</v>
      </c>
      <c r="AC473" s="4">
        <f t="shared" si="144"/>
        <v>5270.6000391361977</v>
      </c>
      <c r="AD473" s="4">
        <f t="shared" si="145"/>
        <v>221248812377.76224</v>
      </c>
      <c r="AE473" s="4">
        <f t="shared" si="146"/>
        <v>300959.01001673442</v>
      </c>
      <c r="AF473" s="27">
        <v>-10.156431443339946</v>
      </c>
      <c r="AG473" s="6">
        <f t="shared" si="147"/>
        <v>131.7949358067886</v>
      </c>
      <c r="AH473" s="6">
        <f t="shared" si="148"/>
        <v>426345838.83230931</v>
      </c>
      <c r="AI473" s="6">
        <f t="shared" si="149"/>
        <v>7525.6845731232652</v>
      </c>
      <c r="AK473" s="1">
        <f t="shared" si="150"/>
        <v>2.3822048952457777E-7</v>
      </c>
      <c r="AL473" s="1">
        <f t="shared" si="151"/>
        <v>0.17512683999203524</v>
      </c>
    </row>
    <row r="474" spans="4:38" x14ac:dyDescent="0.25">
      <c r="D474" s="1">
        <v>2003</v>
      </c>
      <c r="E474" s="1" t="s">
        <v>21</v>
      </c>
      <c r="F474" s="2" t="s">
        <v>207</v>
      </c>
      <c r="G474">
        <v>4</v>
      </c>
      <c r="H474">
        <v>778708</v>
      </c>
      <c r="I474" s="1">
        <v>5673.5360000000001</v>
      </c>
      <c r="J474" s="1">
        <v>177</v>
      </c>
      <c r="K474" s="1">
        <v>15663.72</v>
      </c>
      <c r="L474" s="1">
        <v>15000</v>
      </c>
      <c r="M474" s="3">
        <v>3</v>
      </c>
      <c r="N474">
        <v>11.3</v>
      </c>
      <c r="O474">
        <v>20</v>
      </c>
      <c r="P474"/>
      <c r="Q474" s="1">
        <f t="shared" si="133"/>
        <v>10</v>
      </c>
      <c r="R474" s="5">
        <f t="shared" si="134"/>
        <v>-2.5945019120351048E-2</v>
      </c>
      <c r="S474" s="4">
        <f t="shared" si="135"/>
        <v>0.40639551489582509</v>
      </c>
      <c r="T474" s="6">
        <f t="shared" si="136"/>
        <v>-0.77177116538474511</v>
      </c>
      <c r="U474" s="6">
        <f t="shared" si="137"/>
        <v>0.11576567480771177</v>
      </c>
      <c r="V474" s="4">
        <f t="shared" si="138"/>
        <v>11.274054980879649</v>
      </c>
      <c r="W474" s="4">
        <f t="shared" si="139"/>
        <v>1396.062651295339</v>
      </c>
      <c r="X474" s="4">
        <f t="shared" si="140"/>
        <v>1087125155.0648909</v>
      </c>
      <c r="Y474" s="6">
        <f t="shared" si="141"/>
        <v>19.228228834615255</v>
      </c>
      <c r="Z474" s="6">
        <f t="shared" si="142"/>
        <v>4900.8793059115442</v>
      </c>
      <c r="AA474" s="6">
        <f t="shared" si="143"/>
        <v>3816353922.5477667</v>
      </c>
      <c r="AB474" s="26">
        <v>-13.586906357416865</v>
      </c>
      <c r="AC474" s="4">
        <f t="shared" si="144"/>
        <v>5236.8072246897727</v>
      </c>
      <c r="AD474" s="4">
        <f t="shared" si="145"/>
        <v>231363602762.89136</v>
      </c>
      <c r="AE474" s="4">
        <f t="shared" si="146"/>
        <v>297112.14314337517</v>
      </c>
      <c r="AF474" s="27">
        <v>-10.156431443339946</v>
      </c>
      <c r="AG474" s="6">
        <f t="shared" si="147"/>
        <v>131.59900108831792</v>
      </c>
      <c r="AH474" s="6">
        <f t="shared" si="148"/>
        <v>448713971.91532975</v>
      </c>
      <c r="AI474" s="6">
        <f t="shared" si="149"/>
        <v>7466.3167023861097</v>
      </c>
      <c r="AK474" s="1">
        <f t="shared" si="150"/>
        <v>2.2634533531432842E-7</v>
      </c>
      <c r="AL474" s="1">
        <f t="shared" si="151"/>
        <v>0.17625692337195004</v>
      </c>
    </row>
    <row r="475" spans="4:38" x14ac:dyDescent="0.25">
      <c r="D475" s="1">
        <v>2004</v>
      </c>
      <c r="E475" s="1" t="s">
        <v>21</v>
      </c>
      <c r="F475" s="2" t="s">
        <v>207</v>
      </c>
      <c r="G475">
        <v>4</v>
      </c>
      <c r="H475">
        <v>829844</v>
      </c>
      <c r="I475" s="1">
        <v>5653.5110000000004</v>
      </c>
      <c r="J475" s="1">
        <v>178</v>
      </c>
      <c r="K475" s="1">
        <v>16181.82</v>
      </c>
      <c r="L475" s="1">
        <v>15000</v>
      </c>
      <c r="M475" s="3">
        <v>3</v>
      </c>
      <c r="N475">
        <v>11</v>
      </c>
      <c r="O475">
        <v>20</v>
      </c>
      <c r="P475"/>
      <c r="Q475" s="1">
        <f t="shared" si="133"/>
        <v>10</v>
      </c>
      <c r="R475" s="5">
        <f t="shared" si="134"/>
        <v>-2.6036917589795081E-2</v>
      </c>
      <c r="S475" s="4">
        <f t="shared" si="135"/>
        <v>0.42132471379289782</v>
      </c>
      <c r="T475" s="6">
        <f t="shared" si="136"/>
        <v>-0.77240296348546766</v>
      </c>
      <c r="U475" s="6">
        <f t="shared" si="137"/>
        <v>0.11586044452282014</v>
      </c>
      <c r="V475" s="4">
        <f t="shared" si="138"/>
        <v>10.973963082410204</v>
      </c>
      <c r="W475" s="4">
        <f t="shared" si="139"/>
        <v>1341.8417707106028</v>
      </c>
      <c r="X475" s="4">
        <f t="shared" si="140"/>
        <v>1113519342.3735695</v>
      </c>
      <c r="Y475" s="6">
        <f t="shared" si="141"/>
        <v>19.227597036514531</v>
      </c>
      <c r="Z475" s="6">
        <f t="shared" si="142"/>
        <v>4879.5868368056117</v>
      </c>
      <c r="AA475" s="6">
        <f t="shared" si="143"/>
        <v>4049295859.0021162</v>
      </c>
      <c r="AB475" s="26">
        <v>-13.586906357416865</v>
      </c>
      <c r="AC475" s="4">
        <f t="shared" si="144"/>
        <v>5218.3236785072131</v>
      </c>
      <c r="AD475" s="4">
        <f t="shared" si="145"/>
        <v>244819334752.91217</v>
      </c>
      <c r="AE475" s="4">
        <f t="shared" si="146"/>
        <v>295018.50318000995</v>
      </c>
      <c r="AF475" s="27">
        <v>-10.156431443339946</v>
      </c>
      <c r="AG475" s="6">
        <f t="shared" si="147"/>
        <v>131.49135779475856</v>
      </c>
      <c r="AH475" s="6">
        <f t="shared" si="148"/>
        <v>476492249.73590493</v>
      </c>
      <c r="AI475" s="6">
        <f t="shared" si="149"/>
        <v>7433.878376976033</v>
      </c>
      <c r="AK475" s="1">
        <f t="shared" si="150"/>
        <v>2.1314998195603667E-7</v>
      </c>
      <c r="AL475" s="1">
        <f t="shared" si="151"/>
        <v>0.1768812336263253</v>
      </c>
    </row>
    <row r="476" spans="4:38" x14ac:dyDescent="0.25">
      <c r="D476" s="1">
        <v>2005</v>
      </c>
      <c r="E476" s="1" t="s">
        <v>21</v>
      </c>
      <c r="F476" s="2" t="s">
        <v>207</v>
      </c>
      <c r="G476">
        <v>4</v>
      </c>
      <c r="H476">
        <v>889164</v>
      </c>
      <c r="I476" s="1">
        <v>5997.585</v>
      </c>
      <c r="J476" s="1">
        <v>177</v>
      </c>
      <c r="K476" s="1">
        <v>16542.060000000001</v>
      </c>
      <c r="L476" s="1">
        <v>15000</v>
      </c>
      <c r="M476" s="3">
        <v>3</v>
      </c>
      <c r="N476">
        <v>10.7</v>
      </c>
      <c r="O476">
        <v>20</v>
      </c>
      <c r="P476"/>
      <c r="Q476" s="1">
        <f t="shared" si="133"/>
        <v>10</v>
      </c>
      <c r="R476" s="5">
        <f t="shared" si="134"/>
        <v>-2.4543211976153733E-2</v>
      </c>
      <c r="S476" s="4">
        <f t="shared" si="135"/>
        <v>0.40599528510225363</v>
      </c>
      <c r="T476" s="6">
        <f t="shared" si="136"/>
        <v>-0.76194702310368845</v>
      </c>
      <c r="U476" s="6">
        <f t="shared" si="137"/>
        <v>0.11429205346555327</v>
      </c>
      <c r="V476" s="4">
        <f t="shared" si="138"/>
        <v>10.675456788023846</v>
      </c>
      <c r="W476" s="4">
        <f t="shared" si="139"/>
        <v>1477.2548401613712</v>
      </c>
      <c r="X476" s="4">
        <f t="shared" si="140"/>
        <v>1313521822.6972456</v>
      </c>
      <c r="Y476" s="6">
        <f t="shared" si="141"/>
        <v>19.238052976896313</v>
      </c>
      <c r="Z476" s="6">
        <f t="shared" si="142"/>
        <v>5247.5958022817622</v>
      </c>
      <c r="AA476" s="6">
        <f t="shared" si="143"/>
        <v>4665973273.9400606</v>
      </c>
      <c r="AB476" s="26">
        <v>-13.586906357416865</v>
      </c>
      <c r="AC476" s="4">
        <f t="shared" si="144"/>
        <v>5535.912076470654</v>
      </c>
      <c r="AD476" s="4">
        <f t="shared" si="145"/>
        <v>295221149174.30481</v>
      </c>
      <c r="AE476" s="4">
        <f t="shared" si="146"/>
        <v>332021.03231159248</v>
      </c>
      <c r="AF476" s="27">
        <v>-10.156431443339946</v>
      </c>
      <c r="AG476" s="6">
        <f t="shared" si="147"/>
        <v>133.29576906763273</v>
      </c>
      <c r="AH476" s="6">
        <f t="shared" si="148"/>
        <v>541625900.26618469</v>
      </c>
      <c r="AI476" s="6">
        <f t="shared" si="149"/>
        <v>7994.5270512349816</v>
      </c>
      <c r="AK476" s="1">
        <f t="shared" si="150"/>
        <v>1.875174624837645E-7</v>
      </c>
      <c r="AL476" s="1">
        <f t="shared" si="151"/>
        <v>0.16673377701191394</v>
      </c>
    </row>
    <row r="477" spans="4:38" x14ac:dyDescent="0.25">
      <c r="D477" s="1">
        <v>2006</v>
      </c>
      <c r="E477" s="1" t="s">
        <v>21</v>
      </c>
      <c r="F477" s="2" t="s">
        <v>207</v>
      </c>
      <c r="G477">
        <v>4</v>
      </c>
      <c r="H477">
        <v>958418</v>
      </c>
      <c r="I477" s="1">
        <v>5673.4780000000001</v>
      </c>
      <c r="J477" s="1">
        <v>176</v>
      </c>
      <c r="K477" s="1">
        <v>17087.38</v>
      </c>
      <c r="L477" s="1">
        <v>15789.47</v>
      </c>
      <c r="M477" s="3">
        <v>3</v>
      </c>
      <c r="N477">
        <v>10.3</v>
      </c>
      <c r="O477">
        <v>19</v>
      </c>
      <c r="P477"/>
      <c r="Q477" s="1">
        <f t="shared" si="133"/>
        <v>10</v>
      </c>
      <c r="R477" s="5">
        <f t="shared" si="134"/>
        <v>-2.5945284356438853E-2</v>
      </c>
      <c r="S477" s="4">
        <f t="shared" si="135"/>
        <v>0.44333693300652616</v>
      </c>
      <c r="T477" s="6">
        <f t="shared" si="136"/>
        <v>-0.77177299097230867</v>
      </c>
      <c r="U477" s="6">
        <f t="shared" si="137"/>
        <v>0.12185886487767539</v>
      </c>
      <c r="V477" s="4">
        <f t="shared" si="138"/>
        <v>10.274054715643562</v>
      </c>
      <c r="W477" s="4">
        <f t="shared" si="139"/>
        <v>1279.7214889192378</v>
      </c>
      <c r="X477" s="4">
        <f t="shared" si="140"/>
        <v>1226508109.9669981</v>
      </c>
      <c r="Y477" s="6">
        <f t="shared" si="141"/>
        <v>18.228227009027691</v>
      </c>
      <c r="Z477" s="6">
        <f t="shared" si="142"/>
        <v>4655.7778178018989</v>
      </c>
      <c r="AA477" s="6">
        <f t="shared" si="143"/>
        <v>4462181264.5820599</v>
      </c>
      <c r="AB477" s="26">
        <v>-13.586906357416865</v>
      </c>
      <c r="AC477" s="4">
        <f t="shared" si="144"/>
        <v>5236.753689325049</v>
      </c>
      <c r="AD477" s="4">
        <f t="shared" si="145"/>
        <v>284751803938.59094</v>
      </c>
      <c r="AE477" s="4">
        <f t="shared" si="146"/>
        <v>297106.068478045</v>
      </c>
      <c r="AF477" s="27">
        <v>-10.156431443339946</v>
      </c>
      <c r="AG477" s="6">
        <f t="shared" si="147"/>
        <v>131.59868979794814</v>
      </c>
      <c r="AH477" s="6">
        <f t="shared" si="148"/>
        <v>552262402.74868202</v>
      </c>
      <c r="AI477" s="6">
        <f t="shared" si="149"/>
        <v>7466.222713974832</v>
      </c>
      <c r="AK477" s="1">
        <f t="shared" si="150"/>
        <v>1.839059003978917E-7</v>
      </c>
      <c r="AL477" s="1">
        <f t="shared" si="151"/>
        <v>0.17625872524754657</v>
      </c>
    </row>
    <row r="478" spans="4:38" x14ac:dyDescent="0.25">
      <c r="D478" s="1">
        <v>2007</v>
      </c>
      <c r="E478" s="1" t="s">
        <v>21</v>
      </c>
      <c r="F478" s="2" t="s">
        <v>207</v>
      </c>
      <c r="G478">
        <v>4</v>
      </c>
      <c r="H478">
        <v>1035919</v>
      </c>
      <c r="I478" s="1">
        <v>5347.9989999999998</v>
      </c>
      <c r="J478" s="1">
        <v>174</v>
      </c>
      <c r="K478" s="1">
        <v>17755.099999999999</v>
      </c>
      <c r="L478" s="1">
        <v>16666.669999999998</v>
      </c>
      <c r="M478" s="3">
        <v>3</v>
      </c>
      <c r="N478">
        <v>9.8000000000000007</v>
      </c>
      <c r="O478">
        <v>18</v>
      </c>
      <c r="P478"/>
      <c r="Q478" s="1">
        <f t="shared" si="133"/>
        <v>10</v>
      </c>
      <c r="R478" s="5">
        <f t="shared" si="134"/>
        <v>-2.752431329923585E-2</v>
      </c>
      <c r="S478" s="4">
        <f t="shared" si="135"/>
        <v>0.48869693505926237</v>
      </c>
      <c r="T478" s="6">
        <f t="shared" si="136"/>
        <v>-0.78243249600146891</v>
      </c>
      <c r="U478" s="6">
        <f t="shared" si="137"/>
        <v>0.13040544208132801</v>
      </c>
      <c r="V478" s="4">
        <f t="shared" si="138"/>
        <v>9.7724756867007656</v>
      </c>
      <c r="W478" s="4">
        <f t="shared" si="139"/>
        <v>1094.338559612916</v>
      </c>
      <c r="X478" s="4">
        <f t="shared" si="140"/>
        <v>1133646106.3356524</v>
      </c>
      <c r="Y478" s="6">
        <f t="shared" si="141"/>
        <v>17.217567503998531</v>
      </c>
      <c r="Z478" s="6">
        <f t="shared" si="142"/>
        <v>4101.0550745763303</v>
      </c>
      <c r="AA478" s="6">
        <f t="shared" si="143"/>
        <v>4248360871.8000374</v>
      </c>
      <c r="AB478" s="26">
        <v>-13.586906357416865</v>
      </c>
      <c r="AC478" s="4">
        <f t="shared" si="144"/>
        <v>4936.3289138966738</v>
      </c>
      <c r="AD478" s="4">
        <f t="shared" si="145"/>
        <v>273477250925.67639</v>
      </c>
      <c r="AE478" s="4">
        <f t="shared" si="146"/>
        <v>263994.82095190493</v>
      </c>
      <c r="AF478" s="27">
        <v>-10.156431443339946</v>
      </c>
      <c r="AG478" s="6">
        <f t="shared" si="147"/>
        <v>129.80584900605763</v>
      </c>
      <c r="AH478" s="6">
        <f t="shared" si="148"/>
        <v>562675826.26441002</v>
      </c>
      <c r="AI478" s="6">
        <f t="shared" si="149"/>
        <v>6942.0155067854712</v>
      </c>
      <c r="AK478" s="1">
        <f t="shared" si="150"/>
        <v>1.8050235978268742E-7</v>
      </c>
      <c r="AL478" s="1">
        <f t="shared" si="151"/>
        <v>0.18698582404372177</v>
      </c>
    </row>
    <row r="479" spans="4:38" x14ac:dyDescent="0.25">
      <c r="D479" s="1">
        <v>2008</v>
      </c>
      <c r="E479" s="1" t="s">
        <v>21</v>
      </c>
      <c r="F479" s="2" t="s">
        <v>207</v>
      </c>
      <c r="G479">
        <v>4</v>
      </c>
      <c r="H479">
        <v>1114641</v>
      </c>
      <c r="I479" s="1">
        <v>5906.0129999999999</v>
      </c>
      <c r="J479" s="1">
        <v>171</v>
      </c>
      <c r="K479" s="1">
        <v>18387.099999999999</v>
      </c>
      <c r="L479" s="1">
        <v>17647.060000000001</v>
      </c>
      <c r="M479" s="3">
        <v>3</v>
      </c>
      <c r="N479">
        <v>9.3000000000000007</v>
      </c>
      <c r="O479">
        <v>17</v>
      </c>
      <c r="P479"/>
      <c r="Q479" s="1">
        <f t="shared" si="133"/>
        <v>10</v>
      </c>
      <c r="R479" s="5">
        <f t="shared" si="134"/>
        <v>-2.4923751437729652E-2</v>
      </c>
      <c r="S479" s="4">
        <f t="shared" si="135"/>
        <v>0.45827551006067885</v>
      </c>
      <c r="T479" s="6">
        <f t="shared" si="136"/>
        <v>-0.76464946416748047</v>
      </c>
      <c r="U479" s="6">
        <f t="shared" si="137"/>
        <v>0.13493814973131379</v>
      </c>
      <c r="V479" s="4">
        <f t="shared" si="138"/>
        <v>9.2750762485622715</v>
      </c>
      <c r="W479" s="4">
        <f t="shared" si="139"/>
        <v>1288.7472427269793</v>
      </c>
      <c r="X479" s="4">
        <f t="shared" si="140"/>
        <v>1436490515.3804429</v>
      </c>
      <c r="Y479" s="6">
        <f t="shared" si="141"/>
        <v>16.23535053583252</v>
      </c>
      <c r="Z479" s="6">
        <f t="shared" si="142"/>
        <v>4376.8296895725462</v>
      </c>
      <c r="AA479" s="6">
        <f t="shared" si="143"/>
        <v>4878593822.0148325</v>
      </c>
      <c r="AB479" s="26">
        <v>-13.586906357416865</v>
      </c>
      <c r="AC479" s="4">
        <f t="shared" si="144"/>
        <v>5451.3889658075168</v>
      </c>
      <c r="AD479" s="4">
        <f t="shared" si="145"/>
        <v>358869527669.27118</v>
      </c>
      <c r="AE479" s="4">
        <f t="shared" si="146"/>
        <v>321959.7410011575</v>
      </c>
      <c r="AF479" s="27">
        <v>-10.156431443339946</v>
      </c>
      <c r="AG479" s="6">
        <f t="shared" si="147"/>
        <v>132.8246722097407</v>
      </c>
      <c r="AH479" s="6">
        <f t="shared" si="148"/>
        <v>668606437.32048011</v>
      </c>
      <c r="AI479" s="6">
        <f t="shared" si="149"/>
        <v>7844.6424079146727</v>
      </c>
      <c r="AK479" s="1">
        <f t="shared" si="150"/>
        <v>1.5190448186593973E-7</v>
      </c>
      <c r="AL479" s="1">
        <f t="shared" si="151"/>
        <v>0.16931896357153295</v>
      </c>
    </row>
    <row r="480" spans="4:38" x14ac:dyDescent="0.25">
      <c r="D480" s="1">
        <v>2009</v>
      </c>
      <c r="E480" s="1" t="s">
        <v>21</v>
      </c>
      <c r="F480" s="2" t="s">
        <v>207</v>
      </c>
      <c r="G480">
        <v>4</v>
      </c>
      <c r="H480">
        <v>1185076</v>
      </c>
      <c r="I480" s="1">
        <v>4049.0160000000001</v>
      </c>
      <c r="J480" s="1">
        <v>167</v>
      </c>
      <c r="K480" s="1">
        <v>18764.04</v>
      </c>
      <c r="L480" s="1">
        <v>17647.060000000001</v>
      </c>
      <c r="M480" s="3">
        <v>3</v>
      </c>
      <c r="N480">
        <v>8.9</v>
      </c>
      <c r="O480">
        <v>17</v>
      </c>
      <c r="P480"/>
      <c r="Q480" s="1">
        <f t="shared" si="133"/>
        <v>10</v>
      </c>
      <c r="R480" s="5">
        <f t="shared" si="134"/>
        <v>-3.635451181225266E-2</v>
      </c>
      <c r="S480" s="4">
        <f t="shared" si="135"/>
        <v>0.68215751382558143</v>
      </c>
      <c r="T480" s="6">
        <f t="shared" si="136"/>
        <v>-0.83573159282042464</v>
      </c>
      <c r="U480" s="6">
        <f t="shared" si="137"/>
        <v>0.14748205562397604</v>
      </c>
      <c r="V480" s="4">
        <f t="shared" si="138"/>
        <v>8.863645488187748</v>
      </c>
      <c r="W480" s="4">
        <f t="shared" si="139"/>
        <v>593.56027280163914</v>
      </c>
      <c r="X480" s="4">
        <f t="shared" si="140"/>
        <v>703414033.85067534</v>
      </c>
      <c r="Y480" s="6">
        <f t="shared" si="141"/>
        <v>16.164268407179577</v>
      </c>
      <c r="Z480" s="6">
        <f t="shared" si="142"/>
        <v>2745.4295933625126</v>
      </c>
      <c r="AA480" s="6">
        <f t="shared" si="143"/>
        <v>3253542720.7836728</v>
      </c>
      <c r="AB480" s="26">
        <v>-13.586906357416865</v>
      </c>
      <c r="AC480" s="4">
        <f t="shared" si="144"/>
        <v>3737.3370401958296</v>
      </c>
      <c r="AD480" s="4">
        <f t="shared" si="145"/>
        <v>179332069785.25446</v>
      </c>
      <c r="AE480" s="4">
        <f t="shared" si="146"/>
        <v>151325.37473145558</v>
      </c>
      <c r="AF480" s="27">
        <v>-10.156431443339946</v>
      </c>
      <c r="AG480" s="6">
        <f t="shared" si="147"/>
        <v>121.52743213959461</v>
      </c>
      <c r="AH480" s="6">
        <f t="shared" si="148"/>
        <v>487345361.89188731</v>
      </c>
      <c r="AI480" s="6">
        <f t="shared" si="149"/>
        <v>4920.6651717213281</v>
      </c>
      <c r="AK480" s="1">
        <f t="shared" si="150"/>
        <v>2.0840316205970272E-7</v>
      </c>
      <c r="AL480" s="1">
        <f t="shared" si="151"/>
        <v>0.24697358568106423</v>
      </c>
    </row>
    <row r="481" spans="4:38" x14ac:dyDescent="0.25">
      <c r="D481" s="1">
        <v>2010</v>
      </c>
      <c r="E481" s="1" t="s">
        <v>21</v>
      </c>
      <c r="F481" s="2" t="s">
        <v>207</v>
      </c>
      <c r="G481">
        <v>4</v>
      </c>
      <c r="H481">
        <v>1240860</v>
      </c>
      <c r="I481" s="1">
        <v>4602.3869999999997</v>
      </c>
      <c r="J481" s="1">
        <v>164</v>
      </c>
      <c r="K481" s="1">
        <v>19294.12</v>
      </c>
      <c r="L481" s="1">
        <v>18750</v>
      </c>
      <c r="M481" s="3">
        <v>3</v>
      </c>
      <c r="N481">
        <v>8.5</v>
      </c>
      <c r="O481">
        <v>16</v>
      </c>
      <c r="P481"/>
      <c r="Q481" s="1">
        <f t="shared" si="133"/>
        <v>10</v>
      </c>
      <c r="R481" s="5">
        <f t="shared" si="134"/>
        <v>-3.1983403394803614E-2</v>
      </c>
      <c r="S481" s="4">
        <f t="shared" si="135"/>
        <v>0.61709162310774834</v>
      </c>
      <c r="T481" s="6">
        <f t="shared" si="136"/>
        <v>-0.81053807869431171</v>
      </c>
      <c r="U481" s="6">
        <f t="shared" si="137"/>
        <v>0.15197588975518345</v>
      </c>
      <c r="V481" s="4">
        <f t="shared" si="138"/>
        <v>8.4680165966051959</v>
      </c>
      <c r="W481" s="4">
        <f t="shared" si="139"/>
        <v>745.81906926913371</v>
      </c>
      <c r="X481" s="4">
        <f t="shared" si="140"/>
        <v>925457050.29329729</v>
      </c>
      <c r="Y481" s="6">
        <f t="shared" si="141"/>
        <v>15.189461921305689</v>
      </c>
      <c r="Z481" s="6">
        <f t="shared" si="142"/>
        <v>3028.3665438076673</v>
      </c>
      <c r="AA481" s="6">
        <f t="shared" si="143"/>
        <v>3757778909.5491819</v>
      </c>
      <c r="AB481" s="26">
        <v>-13.586906357416865</v>
      </c>
      <c r="AC481" s="4">
        <f t="shared" si="144"/>
        <v>4248.1114938582023</v>
      </c>
      <c r="AD481" s="4">
        <f t="shared" si="145"/>
        <v>242606161108.93567</v>
      </c>
      <c r="AE481" s="4">
        <f t="shared" si="146"/>
        <v>195514.53113883571</v>
      </c>
      <c r="AF481" s="27">
        <v>-10.156431443339946</v>
      </c>
      <c r="AG481" s="6">
        <f t="shared" si="147"/>
        <v>125.30480319568511</v>
      </c>
      <c r="AH481" s="6">
        <f t="shared" si="148"/>
        <v>580025464.6322701</v>
      </c>
      <c r="AI481" s="6">
        <f t="shared" si="149"/>
        <v>5767.011972653796</v>
      </c>
      <c r="AK481" s="1">
        <f t="shared" si="150"/>
        <v>1.7510319912900744E-7</v>
      </c>
      <c r="AL481" s="1">
        <f t="shared" si="151"/>
        <v>0.2172785556712202</v>
      </c>
    </row>
    <row r="482" spans="4:38" x14ac:dyDescent="0.25">
      <c r="D482" s="1">
        <v>2011</v>
      </c>
      <c r="E482" s="1" t="s">
        <v>21</v>
      </c>
      <c r="F482" s="2" t="s">
        <v>207</v>
      </c>
      <c r="G482">
        <v>4</v>
      </c>
      <c r="H482">
        <v>1278151</v>
      </c>
      <c r="I482" s="1">
        <v>5155.8339999999998</v>
      </c>
      <c r="J482" s="1">
        <v>162</v>
      </c>
      <c r="K482" s="1">
        <v>19756.099999999999</v>
      </c>
      <c r="L482" s="1">
        <v>18750</v>
      </c>
      <c r="M482" s="3">
        <v>3</v>
      </c>
      <c r="N482">
        <v>8.1999999999999993</v>
      </c>
      <c r="O482">
        <v>16</v>
      </c>
      <c r="P482"/>
      <c r="Q482" s="1">
        <f t="shared" si="133"/>
        <v>10</v>
      </c>
      <c r="R482" s="5">
        <f t="shared" si="134"/>
        <v>-2.8550182181970953E-2</v>
      </c>
      <c r="S482" s="4">
        <f t="shared" si="135"/>
        <v>0.56404025420523629</v>
      </c>
      <c r="T482" s="6">
        <f t="shared" si="136"/>
        <v>-0.78914603938608474</v>
      </c>
      <c r="U482" s="6">
        <f t="shared" si="137"/>
        <v>0.14796488238489089</v>
      </c>
      <c r="V482" s="4">
        <f t="shared" si="138"/>
        <v>8.1714498178180275</v>
      </c>
      <c r="W482" s="4">
        <f t="shared" si="139"/>
        <v>914.08972348345128</v>
      </c>
      <c r="X482" s="4">
        <f t="shared" si="140"/>
        <v>1168344694.1600966</v>
      </c>
      <c r="Y482" s="6">
        <f t="shared" si="141"/>
        <v>15.210853960613916</v>
      </c>
      <c r="Z482" s="6">
        <f t="shared" si="142"/>
        <v>3484.498427531259</v>
      </c>
      <c r="AA482" s="6">
        <f t="shared" si="143"/>
        <v>4453715149.6475067</v>
      </c>
      <c r="AB482" s="26">
        <v>-13.586906357416865</v>
      </c>
      <c r="AC482" s="4">
        <f t="shared" si="144"/>
        <v>4758.9560973088328</v>
      </c>
      <c r="AD482" s="4">
        <f t="shared" si="145"/>
        <v>313612084125.28876</v>
      </c>
      <c r="AE482" s="4">
        <f t="shared" si="146"/>
        <v>245363.87651012189</v>
      </c>
      <c r="AF482" s="27">
        <v>-10.156431443339946</v>
      </c>
      <c r="AG482" s="6">
        <f t="shared" si="147"/>
        <v>128.70154491608588</v>
      </c>
      <c r="AH482" s="6">
        <f t="shared" si="148"/>
        <v>669302167.76377904</v>
      </c>
      <c r="AI482" s="6">
        <f t="shared" si="149"/>
        <v>6635.6380113088271</v>
      </c>
      <c r="AK482" s="1">
        <f t="shared" si="150"/>
        <v>1.5174657923600987E-7</v>
      </c>
      <c r="AL482" s="1">
        <f t="shared" si="151"/>
        <v>0.19395504199708524</v>
      </c>
    </row>
    <row r="483" spans="4:38" x14ac:dyDescent="0.25">
      <c r="D483" s="1">
        <v>2012</v>
      </c>
      <c r="E483" s="1" t="s">
        <v>21</v>
      </c>
      <c r="F483" s="2" t="s">
        <v>207</v>
      </c>
      <c r="G483">
        <v>4</v>
      </c>
      <c r="H483">
        <v>1299943</v>
      </c>
      <c r="I483" s="1">
        <v>0</v>
      </c>
      <c r="J483" s="1">
        <v>161</v>
      </c>
      <c r="K483" s="1">
        <v>20125</v>
      </c>
      <c r="L483" s="1">
        <v>18750</v>
      </c>
      <c r="M483" s="3">
        <v>3</v>
      </c>
      <c r="N483">
        <v>8</v>
      </c>
      <c r="O483">
        <v>16</v>
      </c>
      <c r="P483"/>
      <c r="Q483" s="1">
        <f t="shared" si="133"/>
        <v>10</v>
      </c>
      <c r="R483" s="5" t="e">
        <f t="shared" si="134"/>
        <v>#DIV/0!</v>
      </c>
      <c r="S483" s="4" t="e">
        <f t="shared" si="135"/>
        <v>#DIV/0!</v>
      </c>
      <c r="T483" s="6" t="e">
        <f t="shared" si="136"/>
        <v>#NUM!</v>
      </c>
      <c r="U483" s="6" t="e">
        <f t="shared" si="137"/>
        <v>#NUM!</v>
      </c>
      <c r="V483" s="4" t="e">
        <f t="shared" si="138"/>
        <v>#DIV/0!</v>
      </c>
      <c r="W483" s="4" t="e">
        <f t="shared" si="139"/>
        <v>#DIV/0!</v>
      </c>
      <c r="X483" s="4" t="e">
        <f t="shared" si="140"/>
        <v>#DIV/0!</v>
      </c>
      <c r="Y483" s="6" t="e">
        <f t="shared" si="141"/>
        <v>#NUM!</v>
      </c>
      <c r="Z483" s="6" t="e">
        <f t="shared" si="142"/>
        <v>#NUM!</v>
      </c>
      <c r="AA483" s="6" t="e">
        <f t="shared" si="143"/>
        <v>#NUM!</v>
      </c>
      <c r="AB483" s="26">
        <v>-13.586906357416865</v>
      </c>
      <c r="AC483" s="4">
        <f t="shared" si="144"/>
        <v>0</v>
      </c>
      <c r="AD483" s="4">
        <f t="shared" si="145"/>
        <v>0</v>
      </c>
      <c r="AE483" s="4">
        <f t="shared" si="146"/>
        <v>0</v>
      </c>
      <c r="AF483" s="27">
        <v>-10.156431443339946</v>
      </c>
      <c r="AG483" s="6" t="e">
        <f t="shared" si="147"/>
        <v>#NUM!</v>
      </c>
      <c r="AH483" s="6">
        <f t="shared" si="148"/>
        <v>0</v>
      </c>
      <c r="AI483" s="6" t="e">
        <f t="shared" si="149"/>
        <v>#NUM!</v>
      </c>
      <c r="AK483" s="1" t="e">
        <f t="shared" si="150"/>
        <v>#DIV/0!</v>
      </c>
      <c r="AL483" s="1" t="e">
        <f t="shared" si="151"/>
        <v>#DIV/0!</v>
      </c>
    </row>
    <row r="484" spans="4:38" x14ac:dyDescent="0.25">
      <c r="D484" s="1">
        <v>2013</v>
      </c>
      <c r="E484" s="1" t="s">
        <v>21</v>
      </c>
      <c r="F484" s="2" t="s">
        <v>207</v>
      </c>
      <c r="G484">
        <v>4</v>
      </c>
      <c r="H484">
        <v>1315029</v>
      </c>
      <c r="I484" s="1">
        <v>5242.1580000000004</v>
      </c>
      <c r="J484" s="1">
        <v>161</v>
      </c>
      <c r="K484" s="1">
        <v>20641.03</v>
      </c>
      <c r="L484" s="1">
        <v>20000</v>
      </c>
      <c r="M484" s="3">
        <v>3</v>
      </c>
      <c r="N484">
        <v>7.8</v>
      </c>
      <c r="O484">
        <v>15</v>
      </c>
      <c r="P484"/>
      <c r="Q484" s="1">
        <f t="shared" si="133"/>
        <v>10</v>
      </c>
      <c r="R484" s="5">
        <f t="shared" si="134"/>
        <v>-2.8080038793184024E-2</v>
      </c>
      <c r="S484" s="4">
        <f t="shared" si="135"/>
        <v>0.5796009231312752</v>
      </c>
      <c r="T484" s="6">
        <f t="shared" si="136"/>
        <v>-0.78608910020393963</v>
      </c>
      <c r="U484" s="6">
        <f t="shared" si="137"/>
        <v>0.15721782004078791</v>
      </c>
      <c r="V484" s="4">
        <f t="shared" si="138"/>
        <v>7.7719199612068159</v>
      </c>
      <c r="W484" s="4">
        <f t="shared" si="139"/>
        <v>904.4426588693841</v>
      </c>
      <c r="X484" s="4">
        <f t="shared" si="140"/>
        <v>1189368325.2503474</v>
      </c>
      <c r="Y484" s="6">
        <f t="shared" si="141"/>
        <v>14.21391089979606</v>
      </c>
      <c r="Z484" s="6">
        <f t="shared" si="142"/>
        <v>3334.3281306406602</v>
      </c>
      <c r="AA484" s="6">
        <f t="shared" si="143"/>
        <v>4384738187.3082571</v>
      </c>
      <c r="AB484" s="26">
        <v>-13.586906357416865</v>
      </c>
      <c r="AC484" s="4">
        <f t="shared" si="144"/>
        <v>4838.6351804880223</v>
      </c>
      <c r="AD484" s="4">
        <f t="shared" si="145"/>
        <v>333555660902.40393</v>
      </c>
      <c r="AE484" s="4">
        <f t="shared" si="146"/>
        <v>253648.90120476729</v>
      </c>
      <c r="AF484" s="27">
        <v>-10.156431443339946</v>
      </c>
      <c r="AG484" s="6">
        <f t="shared" si="147"/>
        <v>129.2020388109313</v>
      </c>
      <c r="AH484" s="6">
        <f t="shared" si="148"/>
        <v>700142721.26867127</v>
      </c>
      <c r="AI484" s="6">
        <f t="shared" si="149"/>
        <v>6772.9750136903413</v>
      </c>
      <c r="AK484" s="1">
        <f t="shared" si="150"/>
        <v>1.4506230136815976E-7</v>
      </c>
      <c r="AL484" s="1">
        <f t="shared" si="151"/>
        <v>0.19076113310586973</v>
      </c>
    </row>
    <row r="485" spans="4:38" x14ac:dyDescent="0.25">
      <c r="D485" s="1">
        <v>2014</v>
      </c>
      <c r="E485" s="1" t="s">
        <v>21</v>
      </c>
      <c r="F485" s="2" t="s">
        <v>207</v>
      </c>
      <c r="G485">
        <v>4</v>
      </c>
      <c r="H485">
        <v>1336075</v>
      </c>
      <c r="I485" s="1">
        <v>0</v>
      </c>
      <c r="J485" s="1">
        <v>161</v>
      </c>
      <c r="K485" s="1">
        <v>20909.09</v>
      </c>
      <c r="L485" s="1">
        <v>20000</v>
      </c>
      <c r="M485" s="3">
        <v>3</v>
      </c>
      <c r="N485">
        <v>7.7</v>
      </c>
      <c r="O485">
        <v>15</v>
      </c>
      <c r="P485"/>
      <c r="Q485" s="1">
        <f t="shared" si="133"/>
        <v>10</v>
      </c>
      <c r="R485" s="5" t="e">
        <f t="shared" si="134"/>
        <v>#DIV/0!</v>
      </c>
      <c r="S485" s="4" t="e">
        <f t="shared" si="135"/>
        <v>#DIV/0!</v>
      </c>
      <c r="T485" s="6" t="e">
        <f t="shared" si="136"/>
        <v>#NUM!</v>
      </c>
      <c r="U485" s="6" t="e">
        <f t="shared" si="137"/>
        <v>#NUM!</v>
      </c>
      <c r="V485" s="4" t="e">
        <f t="shared" si="138"/>
        <v>#DIV/0!</v>
      </c>
      <c r="W485" s="4" t="e">
        <f t="shared" si="139"/>
        <v>#DIV/0!</v>
      </c>
      <c r="X485" s="4" t="e">
        <f t="shared" si="140"/>
        <v>#DIV/0!</v>
      </c>
      <c r="Y485" s="6" t="e">
        <f t="shared" si="141"/>
        <v>#NUM!</v>
      </c>
      <c r="Z485" s="6" t="e">
        <f t="shared" si="142"/>
        <v>#NUM!</v>
      </c>
      <c r="AA485" s="6" t="e">
        <f t="shared" si="143"/>
        <v>#NUM!</v>
      </c>
      <c r="AB485" s="26">
        <v>-13.586906357416865</v>
      </c>
      <c r="AC485" s="4">
        <f t="shared" si="144"/>
        <v>0</v>
      </c>
      <c r="AD485" s="4">
        <f t="shared" si="145"/>
        <v>0</v>
      </c>
      <c r="AE485" s="4">
        <f t="shared" si="146"/>
        <v>0</v>
      </c>
      <c r="AF485" s="27">
        <v>-10.156431443339946</v>
      </c>
      <c r="AG485" s="6" t="e">
        <f t="shared" si="147"/>
        <v>#NUM!</v>
      </c>
      <c r="AH485" s="6">
        <f t="shared" si="148"/>
        <v>0</v>
      </c>
      <c r="AI485" s="6" t="e">
        <f t="shared" si="149"/>
        <v>#NUM!</v>
      </c>
      <c r="AK485" s="1" t="e">
        <f t="shared" si="150"/>
        <v>#DIV/0!</v>
      </c>
      <c r="AL485" s="1" t="e">
        <f t="shared" si="151"/>
        <v>#DIV/0!</v>
      </c>
    </row>
    <row r="486" spans="4:38" x14ac:dyDescent="0.25">
      <c r="D486" s="1">
        <v>2015</v>
      </c>
      <c r="E486" s="1" t="s">
        <v>21</v>
      </c>
      <c r="F486" s="2" t="s">
        <v>207</v>
      </c>
      <c r="G486">
        <v>4</v>
      </c>
      <c r="H486">
        <v>1371851</v>
      </c>
      <c r="I486" s="1">
        <v>0</v>
      </c>
      <c r="J486" s="1">
        <v>161</v>
      </c>
      <c r="K486" s="1">
        <v>21184.21</v>
      </c>
      <c r="M486" s="3">
        <v>3</v>
      </c>
      <c r="N486">
        <v>7.6</v>
      </c>
      <c r="O486">
        <v>15</v>
      </c>
      <c r="P486"/>
      <c r="Q486" s="1">
        <f t="shared" si="133"/>
        <v>10</v>
      </c>
      <c r="R486" s="5" t="e">
        <f t="shared" si="134"/>
        <v>#DIV/0!</v>
      </c>
      <c r="S486" s="4" t="e">
        <f t="shared" si="135"/>
        <v>#DIV/0!</v>
      </c>
      <c r="T486" s="6" t="e">
        <f t="shared" si="136"/>
        <v>#NUM!</v>
      </c>
      <c r="U486" s="6" t="e">
        <f t="shared" si="137"/>
        <v>#NUM!</v>
      </c>
      <c r="V486" s="4" t="e">
        <f t="shared" si="138"/>
        <v>#DIV/0!</v>
      </c>
      <c r="W486" s="4" t="e">
        <f t="shared" si="139"/>
        <v>#DIV/0!</v>
      </c>
      <c r="X486" s="4" t="e">
        <f t="shared" si="140"/>
        <v>#DIV/0!</v>
      </c>
      <c r="Y486" s="6" t="e">
        <f t="shared" si="141"/>
        <v>#NUM!</v>
      </c>
      <c r="Z486" s="6" t="e">
        <f t="shared" si="142"/>
        <v>#NUM!</v>
      </c>
      <c r="AA486" s="6" t="e">
        <f t="shared" si="143"/>
        <v>#NUM!</v>
      </c>
      <c r="AB486" s="26">
        <v>-13.586906357416865</v>
      </c>
      <c r="AC486" s="4">
        <f t="shared" si="144"/>
        <v>0</v>
      </c>
      <c r="AD486" s="4">
        <f t="shared" si="145"/>
        <v>0</v>
      </c>
      <c r="AE486" s="4">
        <f t="shared" si="146"/>
        <v>0</v>
      </c>
      <c r="AF486" s="27">
        <v>-10.156431443339946</v>
      </c>
      <c r="AG486" s="6" t="e">
        <f t="shared" si="147"/>
        <v>#NUM!</v>
      </c>
      <c r="AH486" s="6">
        <f t="shared" si="148"/>
        <v>0</v>
      </c>
      <c r="AI486" s="6" t="e">
        <f t="shared" si="149"/>
        <v>#NUM!</v>
      </c>
      <c r="AK486" s="1" t="e">
        <f t="shared" si="150"/>
        <v>#DIV/0!</v>
      </c>
      <c r="AL486" s="1" t="e">
        <f t="shared" si="151"/>
        <v>#DIV/0!</v>
      </c>
    </row>
    <row r="487" spans="4:38" x14ac:dyDescent="0.25">
      <c r="D487" s="1">
        <v>2016</v>
      </c>
      <c r="E487" s="1" t="s">
        <v>21</v>
      </c>
      <c r="F487" s="2" t="s">
        <v>207</v>
      </c>
      <c r="G487">
        <v>4</v>
      </c>
      <c r="H487">
        <v>1425791</v>
      </c>
      <c r="I487" s="1">
        <v>0</v>
      </c>
      <c r="J487" s="1">
        <v>160</v>
      </c>
      <c r="K487" s="1">
        <v>21333.33</v>
      </c>
      <c r="M487" s="3"/>
      <c r="N487">
        <v>7.5</v>
      </c>
      <c r="O487"/>
      <c r="P487"/>
      <c r="Q487" s="1">
        <f t="shared" si="133"/>
        <v>10</v>
      </c>
      <c r="R487" s="5" t="e">
        <f t="shared" si="134"/>
        <v>#DIV/0!</v>
      </c>
      <c r="S487" s="4" t="e">
        <f t="shared" si="135"/>
        <v>#DIV/0!</v>
      </c>
      <c r="T487" s="6" t="e">
        <f t="shared" si="136"/>
        <v>#NUM!</v>
      </c>
      <c r="U487" s="6" t="e">
        <f t="shared" si="137"/>
        <v>#NUM!</v>
      </c>
      <c r="V487" s="4" t="e">
        <f t="shared" si="138"/>
        <v>#DIV/0!</v>
      </c>
      <c r="W487" s="4" t="e">
        <f t="shared" si="139"/>
        <v>#DIV/0!</v>
      </c>
      <c r="X487" s="4" t="e">
        <f t="shared" si="140"/>
        <v>#DIV/0!</v>
      </c>
      <c r="Y487" s="6" t="e">
        <f t="shared" si="141"/>
        <v>#NUM!</v>
      </c>
      <c r="Z487" s="6" t="e">
        <f t="shared" si="142"/>
        <v>#NUM!</v>
      </c>
      <c r="AA487" s="6" t="e">
        <f t="shared" si="143"/>
        <v>#NUM!</v>
      </c>
      <c r="AB487" s="26">
        <v>-13.586906357416865</v>
      </c>
      <c r="AC487" s="4">
        <f t="shared" si="144"/>
        <v>0</v>
      </c>
      <c r="AD487" s="4">
        <f t="shared" si="145"/>
        <v>0</v>
      </c>
      <c r="AE487" s="4">
        <f t="shared" si="146"/>
        <v>0</v>
      </c>
      <c r="AF487" s="27">
        <v>-10.156431443339946</v>
      </c>
      <c r="AG487" s="6" t="e">
        <f t="shared" si="147"/>
        <v>#NUM!</v>
      </c>
      <c r="AH487" s="6">
        <f t="shared" si="148"/>
        <v>0</v>
      </c>
      <c r="AI487" s="6" t="e">
        <f t="shared" si="149"/>
        <v>#NUM!</v>
      </c>
      <c r="AK487" s="1" t="e">
        <f t="shared" si="150"/>
        <v>#DIV/0!</v>
      </c>
      <c r="AL487" s="1" t="e">
        <f t="shared" si="151"/>
        <v>#DIV/0!</v>
      </c>
    </row>
    <row r="488" spans="4:38" x14ac:dyDescent="0.25">
      <c r="D488" s="1">
        <v>1980</v>
      </c>
      <c r="E488" s="1" t="s">
        <v>19</v>
      </c>
      <c r="F488" s="2" t="s">
        <v>208</v>
      </c>
      <c r="G488">
        <v>2</v>
      </c>
      <c r="H488">
        <v>79639491</v>
      </c>
      <c r="I488" s="1">
        <v>17.68525</v>
      </c>
      <c r="J488" s="1">
        <v>679811</v>
      </c>
      <c r="K488" s="1">
        <v>3428195</v>
      </c>
      <c r="M488" s="3"/>
      <c r="N488">
        <v>198.3</v>
      </c>
      <c r="O488"/>
      <c r="P488"/>
      <c r="Q488" s="1">
        <f t="shared" si="133"/>
        <v>10</v>
      </c>
      <c r="R488" s="5">
        <f t="shared" si="134"/>
        <v>-8.3233202810251488</v>
      </c>
      <c r="S488" s="4">
        <f t="shared" si="135"/>
        <v>28533.964970809007</v>
      </c>
      <c r="T488" s="6">
        <f t="shared" si="136"/>
        <v>-6.9869032361538892</v>
      </c>
      <c r="U488" s="6">
        <f t="shared" si="137"/>
        <v>0</v>
      </c>
      <c r="V488" s="4">
        <f t="shared" si="138"/>
        <v>189.97667971897485</v>
      </c>
      <c r="W488" s="4">
        <f t="shared" si="139"/>
        <v>6.1979644322450358E-5</v>
      </c>
      <c r="X488" s="4">
        <f t="shared" si="140"/>
        <v>4936.027326200986</v>
      </c>
      <c r="Y488" s="6">
        <f t="shared" si="141"/>
        <v>-6.9869032361538892</v>
      </c>
      <c r="Z488" s="6" t="e">
        <f t="shared" si="142"/>
        <v>#DIV/0!</v>
      </c>
      <c r="AA488" s="6" t="e">
        <f t="shared" si="143"/>
        <v>#DIV/0!</v>
      </c>
      <c r="AB488" s="26">
        <v>-13.586906357416865</v>
      </c>
      <c r="AC488" s="4">
        <f t="shared" si="144"/>
        <v>16.3239018789067</v>
      </c>
      <c r="AD488" s="4">
        <f t="shared" si="145"/>
        <v>229913066.89087933</v>
      </c>
      <c r="AE488" s="4">
        <f t="shared" si="146"/>
        <v>2.8869228570393473</v>
      </c>
      <c r="AF488" s="27">
        <v>-10.156431443339946</v>
      </c>
      <c r="AG488" s="6">
        <f t="shared" si="147"/>
        <v>14.536384861873083</v>
      </c>
      <c r="AH488" s="6">
        <f t="shared" si="148"/>
        <v>143047680.5807437</v>
      </c>
      <c r="AI488" s="6">
        <f t="shared" si="149"/>
        <v>2.5707960037844093</v>
      </c>
      <c r="AK488" s="1">
        <f t="shared" si="150"/>
        <v>7.1000322424711501E-7</v>
      </c>
      <c r="AL488" s="1">
        <f t="shared" si="151"/>
        <v>56.544295387399103</v>
      </c>
    </row>
    <row r="489" spans="4:38" x14ac:dyDescent="0.25">
      <c r="D489" s="1">
        <v>1981</v>
      </c>
      <c r="E489" s="1" t="s">
        <v>19</v>
      </c>
      <c r="F489" s="2" t="s">
        <v>208</v>
      </c>
      <c r="G489">
        <v>2</v>
      </c>
      <c r="H489">
        <v>81767515</v>
      </c>
      <c r="I489" s="1">
        <v>20.423249999999999</v>
      </c>
      <c r="J489" s="1">
        <v>674393</v>
      </c>
      <c r="K489" s="1">
        <v>3479840</v>
      </c>
      <c r="M489" s="3"/>
      <c r="N489">
        <v>193.8</v>
      </c>
      <c r="O489"/>
      <c r="P489"/>
      <c r="Q489" s="1">
        <f t="shared" si="133"/>
        <v>10</v>
      </c>
      <c r="R489" s="5">
        <f t="shared" si="134"/>
        <v>-7.2074718764153598</v>
      </c>
      <c r="S489" s="4">
        <f t="shared" si="135"/>
        <v>25080.848934425227</v>
      </c>
      <c r="T489" s="6">
        <f t="shared" si="136"/>
        <v>-6.3360396998653492</v>
      </c>
      <c r="U489" s="6">
        <f t="shared" si="137"/>
        <v>0</v>
      </c>
      <c r="V489" s="4">
        <f t="shared" si="138"/>
        <v>186.59252812358466</v>
      </c>
      <c r="W489" s="4">
        <f t="shared" si="139"/>
        <v>8.142965995049575E-5</v>
      </c>
      <c r="X489" s="4">
        <f t="shared" si="140"/>
        <v>6658.3009414470607</v>
      </c>
      <c r="Y489" s="6">
        <f t="shared" si="141"/>
        <v>-6.3360396998653492</v>
      </c>
      <c r="Z489" s="6" t="e">
        <f t="shared" si="142"/>
        <v>#DIV/0!</v>
      </c>
      <c r="AA489" s="6" t="e">
        <f t="shared" si="143"/>
        <v>#DIV/0!</v>
      </c>
      <c r="AB489" s="26">
        <v>-13.586906357416865</v>
      </c>
      <c r="AC489" s="4">
        <f t="shared" si="144"/>
        <v>18.851140303268611</v>
      </c>
      <c r="AD489" s="4">
        <f t="shared" si="145"/>
        <v>314806201.12665474</v>
      </c>
      <c r="AE489" s="4">
        <f t="shared" si="146"/>
        <v>3.8500155119873063</v>
      </c>
      <c r="AF489" s="27">
        <v>-10.156431443339946</v>
      </c>
      <c r="AG489" s="6">
        <f t="shared" si="147"/>
        <v>16.029620905872459</v>
      </c>
      <c r="AH489" s="6">
        <f t="shared" si="148"/>
        <v>169608180.10180381</v>
      </c>
      <c r="AI489" s="6">
        <f t="shared" si="149"/>
        <v>3.2737695516585972</v>
      </c>
      <c r="AK489" s="1">
        <f t="shared" si="150"/>
        <v>5.9881731159686727E-7</v>
      </c>
      <c r="AL489" s="1">
        <f t="shared" si="151"/>
        <v>48.963803508256518</v>
      </c>
    </row>
    <row r="490" spans="4:38" x14ac:dyDescent="0.25">
      <c r="D490" s="1">
        <v>1982</v>
      </c>
      <c r="E490" s="1" t="s">
        <v>19</v>
      </c>
      <c r="F490" s="2" t="s">
        <v>208</v>
      </c>
      <c r="G490">
        <v>2</v>
      </c>
      <c r="H490">
        <v>83932127</v>
      </c>
      <c r="I490" s="1">
        <v>19.574090000000002</v>
      </c>
      <c r="J490" s="1">
        <v>667217</v>
      </c>
      <c r="K490" s="1">
        <v>3530249</v>
      </c>
      <c r="M490" s="3"/>
      <c r="N490">
        <v>189</v>
      </c>
      <c r="O490"/>
      <c r="P490"/>
      <c r="Q490" s="1">
        <f t="shared" si="133"/>
        <v>10</v>
      </c>
      <c r="R490" s="5">
        <f t="shared" si="134"/>
        <v>-7.5201452532403792</v>
      </c>
      <c r="S490" s="4">
        <f t="shared" si="135"/>
        <v>26547.985260106598</v>
      </c>
      <c r="T490" s="6">
        <f t="shared" si="136"/>
        <v>-6.5182697220485633</v>
      </c>
      <c r="U490" s="6">
        <f t="shared" si="137"/>
        <v>0</v>
      </c>
      <c r="V490" s="4">
        <f t="shared" si="138"/>
        <v>181.47985474675963</v>
      </c>
      <c r="W490" s="4">
        <f t="shared" si="139"/>
        <v>7.3730981120491274E-5</v>
      </c>
      <c r="X490" s="4">
        <f t="shared" si="140"/>
        <v>6188.398071239676</v>
      </c>
      <c r="Y490" s="6">
        <f t="shared" si="141"/>
        <v>-6.5182697220485633</v>
      </c>
      <c r="Z490" s="6" t="e">
        <f t="shared" si="142"/>
        <v>#DIV/0!</v>
      </c>
      <c r="AA490" s="6" t="e">
        <f t="shared" si="143"/>
        <v>#DIV/0!</v>
      </c>
      <c r="AB490" s="26">
        <v>-13.586906357416865</v>
      </c>
      <c r="AC490" s="4">
        <f t="shared" si="144"/>
        <v>18.06734564277513</v>
      </c>
      <c r="AD490" s="4">
        <f t="shared" si="145"/>
        <v>296827519.60521376</v>
      </c>
      <c r="AE490" s="4">
        <f t="shared" si="146"/>
        <v>3.5365184967278829</v>
      </c>
      <c r="AF490" s="27">
        <v>-10.156431443339946</v>
      </c>
      <c r="AG490" s="6">
        <f t="shared" si="147"/>
        <v>15.581483854503617</v>
      </c>
      <c r="AH490" s="6">
        <f t="shared" si="148"/>
        <v>166859505.15218791</v>
      </c>
      <c r="AI490" s="6">
        <f t="shared" si="149"/>
        <v>3.0499336730160072</v>
      </c>
      <c r="AK490" s="1">
        <f t="shared" si="150"/>
        <v>6.0868162314616393E-7</v>
      </c>
      <c r="AL490" s="1">
        <f t="shared" si="151"/>
        <v>51.087943296469973</v>
      </c>
    </row>
    <row r="491" spans="4:38" x14ac:dyDescent="0.25">
      <c r="D491" s="1">
        <v>1983</v>
      </c>
      <c r="E491" s="1" t="s">
        <v>19</v>
      </c>
      <c r="F491" s="2" t="s">
        <v>208</v>
      </c>
      <c r="G491">
        <v>2</v>
      </c>
      <c r="H491">
        <v>86142495</v>
      </c>
      <c r="I491" s="1">
        <v>18.450880000000002</v>
      </c>
      <c r="J491" s="1">
        <v>658165</v>
      </c>
      <c r="K491" s="1">
        <v>3576984</v>
      </c>
      <c r="M491" s="3"/>
      <c r="N491">
        <v>184</v>
      </c>
      <c r="O491"/>
      <c r="P491"/>
      <c r="Q491" s="1">
        <f t="shared" si="133"/>
        <v>10</v>
      </c>
      <c r="R491" s="5">
        <f t="shared" si="134"/>
        <v>-7.9779392636015185</v>
      </c>
      <c r="S491" s="4">
        <f t="shared" si="135"/>
        <v>28536.961098874413</v>
      </c>
      <c r="T491" s="6">
        <f t="shared" si="136"/>
        <v>-6.7852230382993923</v>
      </c>
      <c r="U491" s="6">
        <f t="shared" si="137"/>
        <v>0</v>
      </c>
      <c r="V491" s="4">
        <f t="shared" si="138"/>
        <v>176.02206073639849</v>
      </c>
      <c r="W491" s="4">
        <f t="shared" si="139"/>
        <v>6.4656078606519039E-5</v>
      </c>
      <c r="X491" s="4">
        <f t="shared" si="140"/>
        <v>5569.6359280816732</v>
      </c>
      <c r="Y491" s="6">
        <f t="shared" si="141"/>
        <v>-6.7852230382993923</v>
      </c>
      <c r="Z491" s="6" t="e">
        <f t="shared" si="142"/>
        <v>#DIV/0!</v>
      </c>
      <c r="AA491" s="6" t="e">
        <f t="shared" si="143"/>
        <v>#DIV/0!</v>
      </c>
      <c r="AB491" s="26">
        <v>-13.586906357416865</v>
      </c>
      <c r="AC491" s="4">
        <f t="shared" si="144"/>
        <v>17.030596383963026</v>
      </c>
      <c r="AD491" s="4">
        <f t="shared" si="145"/>
        <v>270685122.89175797</v>
      </c>
      <c r="AE491" s="4">
        <f t="shared" si="146"/>
        <v>3.1422949020893571</v>
      </c>
      <c r="AF491" s="27">
        <v>-10.156431443339946</v>
      </c>
      <c r="AG491" s="6">
        <f t="shared" si="147"/>
        <v>14.968456285094343</v>
      </c>
      <c r="AH491" s="6">
        <f t="shared" si="148"/>
        <v>161426812.74338609</v>
      </c>
      <c r="AI491" s="6">
        <f t="shared" si="149"/>
        <v>2.7618119070152152</v>
      </c>
      <c r="AK491" s="1">
        <f t="shared" si="150"/>
        <v>6.2916632440022388E-7</v>
      </c>
      <c r="AL491" s="1">
        <f t="shared" si="151"/>
        <v>54.197956953814661</v>
      </c>
    </row>
    <row r="492" spans="4:38" x14ac:dyDescent="0.25">
      <c r="D492" s="1">
        <v>1984</v>
      </c>
      <c r="E492" s="1" t="s">
        <v>19</v>
      </c>
      <c r="F492" s="2" t="s">
        <v>208</v>
      </c>
      <c r="G492">
        <v>2</v>
      </c>
      <c r="H492">
        <v>88416521</v>
      </c>
      <c r="I492" s="1">
        <v>16.06015</v>
      </c>
      <c r="J492" s="1">
        <v>646458</v>
      </c>
      <c r="K492" s="1">
        <v>3617560</v>
      </c>
      <c r="M492" s="3"/>
      <c r="N492">
        <v>178.7</v>
      </c>
      <c r="O492"/>
      <c r="P492"/>
      <c r="Q492" s="1">
        <f t="shared" si="133"/>
        <v>10</v>
      </c>
      <c r="R492" s="5">
        <f t="shared" si="134"/>
        <v>-9.1655432857102817</v>
      </c>
      <c r="S492" s="4">
        <f t="shared" si="135"/>
        <v>33156.902768654087</v>
      </c>
      <c r="T492" s="6">
        <f t="shared" si="136"/>
        <v>-7.4804721366969558</v>
      </c>
      <c r="U492" s="6">
        <f t="shared" si="137"/>
        <v>0</v>
      </c>
      <c r="V492" s="4">
        <f t="shared" si="138"/>
        <v>169.53445671428972</v>
      </c>
      <c r="W492" s="4">
        <f t="shared" si="139"/>
        <v>4.843682207610466E-5</v>
      </c>
      <c r="X492" s="4">
        <f t="shared" si="140"/>
        <v>4282.6152962651713</v>
      </c>
      <c r="Y492" s="6">
        <f t="shared" si="141"/>
        <v>-7.4804721366969558</v>
      </c>
      <c r="Z492" s="6" t="e">
        <f t="shared" si="142"/>
        <v>#DIV/0!</v>
      </c>
      <c r="AA492" s="6" t="e">
        <f t="shared" si="143"/>
        <v>#DIV/0!</v>
      </c>
      <c r="AB492" s="26">
        <v>-13.586906357416865</v>
      </c>
      <c r="AC492" s="4">
        <f t="shared" si="144"/>
        <v>14.82389634076552</v>
      </c>
      <c r="AD492" s="4">
        <f t="shared" si="145"/>
        <v>210496747.15970108</v>
      </c>
      <c r="AE492" s="4">
        <f t="shared" si="146"/>
        <v>2.3807399881714537</v>
      </c>
      <c r="AF492" s="27">
        <v>-10.156431443339946</v>
      </c>
      <c r="AG492" s="6">
        <f t="shared" si="147"/>
        <v>13.577259907854661</v>
      </c>
      <c r="AH492" s="6">
        <f t="shared" si="148"/>
        <v>144219558.23411831</v>
      </c>
      <c r="AI492" s="6">
        <f t="shared" si="149"/>
        <v>2.1805283070913202</v>
      </c>
      <c r="AK492" s="1">
        <f t="shared" si="150"/>
        <v>7.0423398654796447E-7</v>
      </c>
      <c r="AL492" s="1">
        <f t="shared" si="151"/>
        <v>62.265919060531814</v>
      </c>
    </row>
    <row r="493" spans="4:38" x14ac:dyDescent="0.25">
      <c r="D493" s="1">
        <v>1985</v>
      </c>
      <c r="E493" s="1" t="s">
        <v>19</v>
      </c>
      <c r="F493" s="2" t="s">
        <v>208</v>
      </c>
      <c r="G493">
        <v>2</v>
      </c>
      <c r="H493">
        <v>90764183</v>
      </c>
      <c r="I493" s="1">
        <v>20.131769999999999</v>
      </c>
      <c r="J493" s="1">
        <v>632310</v>
      </c>
      <c r="K493" s="1">
        <v>3650751</v>
      </c>
      <c r="M493" s="3"/>
      <c r="N493">
        <v>173.2</v>
      </c>
      <c r="O493"/>
      <c r="P493"/>
      <c r="Q493" s="1">
        <f t="shared" si="133"/>
        <v>10</v>
      </c>
      <c r="R493" s="5">
        <f t="shared" si="134"/>
        <v>-7.3118260341738459</v>
      </c>
      <c r="S493" s="4">
        <f t="shared" si="135"/>
        <v>26693.656206086205</v>
      </c>
      <c r="T493" s="6">
        <f t="shared" si="136"/>
        <v>-6.3968579580429559</v>
      </c>
      <c r="U493" s="6">
        <f t="shared" si="137"/>
        <v>0</v>
      </c>
      <c r="V493" s="4">
        <f t="shared" si="138"/>
        <v>165.88817396582616</v>
      </c>
      <c r="W493" s="4">
        <f t="shared" si="139"/>
        <v>7.5417806555139191E-5</v>
      </c>
      <c r="X493" s="4">
        <f t="shared" si="140"/>
        <v>6845.2355956292531</v>
      </c>
      <c r="Y493" s="6">
        <f t="shared" si="141"/>
        <v>-6.3968579580429559</v>
      </c>
      <c r="Z493" s="6" t="e">
        <f t="shared" si="142"/>
        <v>#DIV/0!</v>
      </c>
      <c r="AA493" s="6" t="e">
        <f t="shared" si="143"/>
        <v>#DIV/0!</v>
      </c>
      <c r="AB493" s="26">
        <v>-13.586906357416865</v>
      </c>
      <c r="AC493" s="4">
        <f t="shared" si="144"/>
        <v>18.582097404827046</v>
      </c>
      <c r="AD493" s="4">
        <f t="shared" si="145"/>
        <v>339540196.05463958</v>
      </c>
      <c r="AE493" s="4">
        <f t="shared" si="146"/>
        <v>3.7409051107157496</v>
      </c>
      <c r="AF493" s="27">
        <v>-10.156431443339946</v>
      </c>
      <c r="AG493" s="6">
        <f t="shared" si="147"/>
        <v>15.877218956487798</v>
      </c>
      <c r="AH493" s="6">
        <f t="shared" si="148"/>
        <v>185582749.26442561</v>
      </c>
      <c r="AI493" s="6">
        <f t="shared" si="149"/>
        <v>3.1963652027165237</v>
      </c>
      <c r="AK493" s="1">
        <f t="shared" si="150"/>
        <v>5.4727238838716969E-7</v>
      </c>
      <c r="AL493" s="1">
        <f t="shared" si="151"/>
        <v>49.672731210420146</v>
      </c>
    </row>
    <row r="494" spans="4:38" x14ac:dyDescent="0.25">
      <c r="D494" s="1">
        <v>1986</v>
      </c>
      <c r="E494" s="1" t="s">
        <v>19</v>
      </c>
      <c r="F494" s="2" t="s">
        <v>208</v>
      </c>
      <c r="G494">
        <v>2</v>
      </c>
      <c r="H494">
        <v>93187603</v>
      </c>
      <c r="I494" s="1">
        <v>21.215229999999998</v>
      </c>
      <c r="J494" s="1">
        <v>615771</v>
      </c>
      <c r="K494" s="1">
        <v>3676245</v>
      </c>
      <c r="M494" s="3"/>
      <c r="N494">
        <v>167.5</v>
      </c>
      <c r="O494"/>
      <c r="P494"/>
      <c r="Q494" s="1">
        <f t="shared" si="133"/>
        <v>10</v>
      </c>
      <c r="R494" s="5">
        <f t="shared" si="134"/>
        <v>-6.9384116976341996</v>
      </c>
      <c r="S494" s="4">
        <f t="shared" si="135"/>
        <v>25507.301311369236</v>
      </c>
      <c r="T494" s="6">
        <f t="shared" si="136"/>
        <v>-6.1791966224035138</v>
      </c>
      <c r="U494" s="6">
        <f t="shared" si="137"/>
        <v>0</v>
      </c>
      <c r="V494" s="4">
        <f t="shared" si="138"/>
        <v>160.56158830236581</v>
      </c>
      <c r="W494" s="4">
        <f t="shared" si="139"/>
        <v>8.3173165757617198E-5</v>
      </c>
      <c r="X494" s="4">
        <f t="shared" si="140"/>
        <v>7750.7079508740253</v>
      </c>
      <c r="Y494" s="6">
        <f t="shared" si="141"/>
        <v>-6.1791966224035138</v>
      </c>
      <c r="Z494" s="6" t="e">
        <f t="shared" si="142"/>
        <v>#DIV/0!</v>
      </c>
      <c r="AA494" s="6" t="e">
        <f t="shared" si="143"/>
        <v>#DIV/0!</v>
      </c>
      <c r="AB494" s="26">
        <v>-13.586906357416865</v>
      </c>
      <c r="AC494" s="4">
        <f t="shared" si="144"/>
        <v>19.582156478332944</v>
      </c>
      <c r="AD494" s="4">
        <f t="shared" si="145"/>
        <v>387138534.64907759</v>
      </c>
      <c r="AE494" s="4">
        <f t="shared" si="146"/>
        <v>4.154399535838234</v>
      </c>
      <c r="AF494" s="27">
        <v>-10.156431443339946</v>
      </c>
      <c r="AG494" s="6">
        <f t="shared" si="147"/>
        <v>16.436491770655799</v>
      </c>
      <c r="AH494" s="6">
        <f t="shared" si="148"/>
        <v>200792287.13083875</v>
      </c>
      <c r="AI494" s="6">
        <f t="shared" si="149"/>
        <v>3.4870395330756998</v>
      </c>
      <c r="AK494" s="1">
        <f t="shared" si="150"/>
        <v>5.0581780746995961E-7</v>
      </c>
      <c r="AL494" s="1">
        <f t="shared" si="151"/>
        <v>47.135949032841033</v>
      </c>
    </row>
    <row r="495" spans="4:38" x14ac:dyDescent="0.25">
      <c r="D495" s="1">
        <v>1987</v>
      </c>
      <c r="E495" s="1" t="s">
        <v>19</v>
      </c>
      <c r="F495" s="2" t="s">
        <v>208</v>
      </c>
      <c r="G495">
        <v>2</v>
      </c>
      <c r="H495">
        <v>95671163</v>
      </c>
      <c r="I495" s="1">
        <v>21.603480000000001</v>
      </c>
      <c r="J495" s="1">
        <v>597003</v>
      </c>
      <c r="K495" s="1">
        <v>3694325</v>
      </c>
      <c r="M495" s="3"/>
      <c r="N495">
        <v>161.6</v>
      </c>
      <c r="O495"/>
      <c r="P495"/>
      <c r="Q495" s="1">
        <f t="shared" si="133"/>
        <v>10</v>
      </c>
      <c r="R495" s="5">
        <f t="shared" si="134"/>
        <v>-6.8137170492902079</v>
      </c>
      <c r="S495" s="4">
        <f t="shared" si="135"/>
        <v>25172.085238119049</v>
      </c>
      <c r="T495" s="6">
        <f t="shared" si="136"/>
        <v>-6.1064762030328952</v>
      </c>
      <c r="U495" s="6">
        <f t="shared" si="137"/>
        <v>0</v>
      </c>
      <c r="V495" s="4">
        <f t="shared" si="138"/>
        <v>154.78628295070979</v>
      </c>
      <c r="W495" s="4">
        <f t="shared" si="139"/>
        <v>8.5823164015371402E-5</v>
      </c>
      <c r="X495" s="4">
        <f t="shared" si="140"/>
        <v>8210.8019136903313</v>
      </c>
      <c r="Y495" s="6">
        <f t="shared" si="141"/>
        <v>-6.1064762030328952</v>
      </c>
      <c r="Z495" s="6" t="e">
        <f t="shared" si="142"/>
        <v>#DIV/0!</v>
      </c>
      <c r="AA495" s="6" t="e">
        <f t="shared" si="143"/>
        <v>#DIV/0!</v>
      </c>
      <c r="AB495" s="26">
        <v>-13.586906357416865</v>
      </c>
      <c r="AC495" s="4">
        <f t="shared" si="144"/>
        <v>19.940520363745115</v>
      </c>
      <c r="AD495" s="4">
        <f t="shared" si="145"/>
        <v>412136668.28986651</v>
      </c>
      <c r="AE495" s="4">
        <f t="shared" si="146"/>
        <v>4.3078463286776039</v>
      </c>
      <c r="AF495" s="27">
        <v>-10.156431443339946</v>
      </c>
      <c r="AG495" s="6">
        <f t="shared" si="147"/>
        <v>16.632229629087174</v>
      </c>
      <c r="AH495" s="6">
        <f t="shared" si="148"/>
        <v>209916177.73340827</v>
      </c>
      <c r="AI495" s="6">
        <f t="shared" si="149"/>
        <v>3.5931404014739221</v>
      </c>
      <c r="AK495" s="1">
        <f t="shared" si="150"/>
        <v>4.8383271613484343E-7</v>
      </c>
      <c r="AL495" s="1">
        <f t="shared" si="151"/>
        <v>46.288838650069337</v>
      </c>
    </row>
    <row r="496" spans="4:38" x14ac:dyDescent="0.25">
      <c r="D496" s="1">
        <v>1988</v>
      </c>
      <c r="E496" s="1" t="s">
        <v>19</v>
      </c>
      <c r="F496" s="2" t="s">
        <v>208</v>
      </c>
      <c r="G496">
        <v>2</v>
      </c>
      <c r="H496">
        <v>98186350</v>
      </c>
      <c r="I496" s="1">
        <v>21.598469999999999</v>
      </c>
      <c r="J496" s="1">
        <v>576535</v>
      </c>
      <c r="K496" s="1">
        <v>3702858</v>
      </c>
      <c r="M496" s="3"/>
      <c r="N496">
        <v>155.69999999999999</v>
      </c>
      <c r="O496"/>
      <c r="P496"/>
      <c r="Q496" s="1">
        <f t="shared" si="133"/>
        <v>10</v>
      </c>
      <c r="R496" s="5">
        <f t="shared" si="134"/>
        <v>-6.8152975650590069</v>
      </c>
      <c r="S496" s="4">
        <f t="shared" si="135"/>
        <v>25236.079111159266</v>
      </c>
      <c r="T496" s="6">
        <f t="shared" si="136"/>
        <v>-6.1073981208866837</v>
      </c>
      <c r="U496" s="6">
        <f t="shared" si="137"/>
        <v>0</v>
      </c>
      <c r="V496" s="4">
        <f t="shared" si="138"/>
        <v>148.88470243494098</v>
      </c>
      <c r="W496" s="4">
        <f t="shared" si="139"/>
        <v>8.558568034623596E-5</v>
      </c>
      <c r="X496" s="4">
        <f t="shared" si="140"/>
        <v>8403.3455654636455</v>
      </c>
      <c r="Y496" s="6">
        <f t="shared" si="141"/>
        <v>-6.1073981208866837</v>
      </c>
      <c r="Z496" s="6" t="e">
        <f t="shared" si="142"/>
        <v>#DIV/0!</v>
      </c>
      <c r="AA496" s="6" t="e">
        <f t="shared" si="143"/>
        <v>#DIV/0!</v>
      </c>
      <c r="AB496" s="26">
        <v>-13.586906357416865</v>
      </c>
      <c r="AC496" s="4">
        <f t="shared" si="144"/>
        <v>19.935896015861239</v>
      </c>
      <c r="AD496" s="4">
        <f t="shared" si="145"/>
        <v>422775549.85300696</v>
      </c>
      <c r="AE496" s="4">
        <f t="shared" si="146"/>
        <v>4.3058485202169843</v>
      </c>
      <c r="AF496" s="27">
        <v>-10.156431443339946</v>
      </c>
      <c r="AG496" s="6">
        <f t="shared" si="147"/>
        <v>16.629718977392319</v>
      </c>
      <c r="AH496" s="6">
        <f t="shared" si="148"/>
        <v>215384895.89763826</v>
      </c>
      <c r="AI496" s="6">
        <f t="shared" si="149"/>
        <v>3.5917648644163864</v>
      </c>
      <c r="AK496" s="1">
        <f t="shared" si="150"/>
        <v>4.7154798859093594E-7</v>
      </c>
      <c r="AL496" s="1">
        <f t="shared" si="151"/>
        <v>46.299575849585644</v>
      </c>
    </row>
    <row r="497" spans="4:38" x14ac:dyDescent="0.25">
      <c r="D497" s="1">
        <v>1989</v>
      </c>
      <c r="E497" s="1" t="s">
        <v>19</v>
      </c>
      <c r="F497" s="2" t="s">
        <v>208</v>
      </c>
      <c r="G497">
        <v>2</v>
      </c>
      <c r="H497">
        <v>100695497</v>
      </c>
      <c r="I497" s="1">
        <v>21.77732</v>
      </c>
      <c r="J497" s="1">
        <v>554783</v>
      </c>
      <c r="K497" s="1">
        <v>3705965</v>
      </c>
      <c r="M497" s="3"/>
      <c r="N497">
        <v>149.69999999999999</v>
      </c>
      <c r="O497"/>
      <c r="P497"/>
      <c r="Q497" s="1">
        <f t="shared" si="133"/>
        <v>10</v>
      </c>
      <c r="R497" s="5">
        <f t="shared" si="134"/>
        <v>-6.7593257572557137</v>
      </c>
      <c r="S497" s="4">
        <f t="shared" si="135"/>
        <v>25049.824679988171</v>
      </c>
      <c r="T497" s="6">
        <f t="shared" si="136"/>
        <v>-6.0747464537247184</v>
      </c>
      <c r="U497" s="6">
        <f t="shared" si="137"/>
        <v>0</v>
      </c>
      <c r="V497" s="4">
        <f t="shared" si="138"/>
        <v>142.94067424274428</v>
      </c>
      <c r="W497" s="4">
        <f t="shared" si="139"/>
        <v>8.6936017629686199E-5</v>
      </c>
      <c r="X497" s="4">
        <f t="shared" si="140"/>
        <v>8754.0655024220141</v>
      </c>
      <c r="Y497" s="6">
        <f t="shared" si="141"/>
        <v>-6.0747464537247184</v>
      </c>
      <c r="Z497" s="6" t="e">
        <f t="shared" si="142"/>
        <v>#DIV/0!</v>
      </c>
      <c r="AA497" s="6" t="e">
        <f t="shared" si="143"/>
        <v>#DIV/0!</v>
      </c>
      <c r="AB497" s="26">
        <v>-13.586906357416865</v>
      </c>
      <c r="AC497" s="4">
        <f t="shared" si="144"/>
        <v>20.100978774150914</v>
      </c>
      <c r="AD497" s="4">
        <f t="shared" si="145"/>
        <v>440789953.52995551</v>
      </c>
      <c r="AE497" s="4">
        <f t="shared" si="146"/>
        <v>4.3774544707789218</v>
      </c>
      <c r="AF497" s="27">
        <v>-10.156431443339946</v>
      </c>
      <c r="AG497" s="6">
        <f t="shared" si="147"/>
        <v>16.719103456758347</v>
      </c>
      <c r="AH497" s="6">
        <f t="shared" si="148"/>
        <v>222718156.87388587</v>
      </c>
      <c r="AI497" s="6">
        <f t="shared" si="149"/>
        <v>3.6409726609093269</v>
      </c>
      <c r="AK497" s="1">
        <f t="shared" si="150"/>
        <v>4.5602170859787707E-7</v>
      </c>
      <c r="AL497" s="1">
        <f t="shared" si="151"/>
        <v>45.919332590052406</v>
      </c>
    </row>
    <row r="498" spans="4:38" x14ac:dyDescent="0.25">
      <c r="D498" s="1">
        <v>1990</v>
      </c>
      <c r="E498" s="1" t="s">
        <v>19</v>
      </c>
      <c r="F498" s="2" t="s">
        <v>208</v>
      </c>
      <c r="G498">
        <v>2</v>
      </c>
      <c r="H498">
        <v>103171956</v>
      </c>
      <c r="I498" s="1">
        <v>23.148569999999999</v>
      </c>
      <c r="J498" s="1">
        <v>532193</v>
      </c>
      <c r="K498" s="1">
        <v>3700925</v>
      </c>
      <c r="L498" s="1">
        <v>3690685</v>
      </c>
      <c r="M498" s="3">
        <v>21000</v>
      </c>
      <c r="N498">
        <v>143.80000000000001</v>
      </c>
      <c r="O498">
        <v>569</v>
      </c>
      <c r="P498"/>
      <c r="Q498" s="1">
        <f t="shared" si="133"/>
        <v>10</v>
      </c>
      <c r="R498" s="5">
        <f t="shared" si="134"/>
        <v>-6.3589241149669293</v>
      </c>
      <c r="S498" s="4">
        <f t="shared" si="135"/>
        <v>23533.901230183983</v>
      </c>
      <c r="T498" s="6">
        <f t="shared" si="136"/>
        <v>-5.840913794010465</v>
      </c>
      <c r="U498" s="6">
        <f t="shared" si="137"/>
        <v>215.56972925847512</v>
      </c>
      <c r="V498" s="4">
        <f t="shared" si="138"/>
        <v>137.44107588503309</v>
      </c>
      <c r="W498" s="4">
        <f t="shared" si="139"/>
        <v>9.8362654680942709E-5</v>
      </c>
      <c r="X498" s="4">
        <f t="shared" si="140"/>
        <v>10148.267480785415</v>
      </c>
      <c r="Y498" s="6">
        <f t="shared" si="141"/>
        <v>563.15908620598952</v>
      </c>
      <c r="Z498" s="6">
        <f t="shared" si="142"/>
        <v>1.0738321228879084E-2</v>
      </c>
      <c r="AA498" s="6">
        <f t="shared" si="143"/>
        <v>1107893.6053397788</v>
      </c>
      <c r="AB498" s="26">
        <v>-13.586906357416865</v>
      </c>
      <c r="AC498" s="4">
        <f t="shared" si="144"/>
        <v>21.366674789273731</v>
      </c>
      <c r="AD498" s="4">
        <f t="shared" si="145"/>
        <v>510296714.11332089</v>
      </c>
      <c r="AE498" s="4">
        <f t="shared" si="146"/>
        <v>4.9460796702673822</v>
      </c>
      <c r="AF498" s="27">
        <v>-10.156431443339946</v>
      </c>
      <c r="AG498" s="6">
        <f t="shared" si="147"/>
        <v>17.388428936846843</v>
      </c>
      <c r="AH498" s="6">
        <f t="shared" si="148"/>
        <v>242564350.5022783</v>
      </c>
      <c r="AI498" s="6">
        <f t="shared" si="149"/>
        <v>4.025172644346247</v>
      </c>
      <c r="AK498" s="1">
        <f t="shared" si="150"/>
        <v>4.1871080487751028E-7</v>
      </c>
      <c r="AL498" s="1">
        <f t="shared" si="151"/>
        <v>43.199212737547072</v>
      </c>
    </row>
    <row r="499" spans="4:38" x14ac:dyDescent="0.25">
      <c r="D499" s="1">
        <v>1991</v>
      </c>
      <c r="E499" s="1" t="s">
        <v>19</v>
      </c>
      <c r="F499" s="2" t="s">
        <v>208</v>
      </c>
      <c r="G499">
        <v>2</v>
      </c>
      <c r="H499">
        <v>105599127</v>
      </c>
      <c r="I499" s="1">
        <v>24.901319999999998</v>
      </c>
      <c r="J499" s="1">
        <v>509013</v>
      </c>
      <c r="K499" s="1">
        <v>3696536</v>
      </c>
      <c r="L499" s="1">
        <v>3636364</v>
      </c>
      <c r="M499" s="3">
        <v>21000</v>
      </c>
      <c r="N499">
        <v>137.69999999999999</v>
      </c>
      <c r="O499">
        <v>550</v>
      </c>
      <c r="P499"/>
      <c r="Q499" s="1">
        <f t="shared" si="133"/>
        <v>10</v>
      </c>
      <c r="R499" s="5">
        <f t="shared" si="134"/>
        <v>-5.9113332144641335</v>
      </c>
      <c r="S499" s="4">
        <f t="shared" si="135"/>
        <v>21851.456035262392</v>
      </c>
      <c r="T499" s="6">
        <f t="shared" si="136"/>
        <v>-5.5787137424144797</v>
      </c>
      <c r="U499" s="6">
        <f t="shared" si="137"/>
        <v>202.86233819221289</v>
      </c>
      <c r="V499" s="4">
        <f t="shared" si="138"/>
        <v>131.78866678553587</v>
      </c>
      <c r="W499" s="4">
        <f t="shared" si="139"/>
        <v>1.1395725740113585E-4</v>
      </c>
      <c r="X499" s="4">
        <f t="shared" si="140"/>
        <v>12033.786896874235</v>
      </c>
      <c r="Y499" s="6">
        <f t="shared" si="141"/>
        <v>544.42128625758551</v>
      </c>
      <c r="Z499" s="6">
        <f t="shared" si="142"/>
        <v>1.2274984219301415E-2</v>
      </c>
      <c r="AA499" s="6">
        <f t="shared" si="143"/>
        <v>1296227.617497006</v>
      </c>
      <c r="AB499" s="26">
        <v>-13.586906357416865</v>
      </c>
      <c r="AC499" s="4">
        <f t="shared" si="144"/>
        <v>22.984504280983135</v>
      </c>
      <c r="AD499" s="4">
        <f t="shared" si="145"/>
        <v>604390791.35863888</v>
      </c>
      <c r="AE499" s="4">
        <f t="shared" si="146"/>
        <v>5.7234449614213085</v>
      </c>
      <c r="AF499" s="27">
        <v>-10.156431443339946</v>
      </c>
      <c r="AG499" s="6">
        <f t="shared" si="147"/>
        <v>18.205686673115117</v>
      </c>
      <c r="AH499" s="6">
        <f t="shared" si="148"/>
        <v>267069220.30503884</v>
      </c>
      <c r="AI499" s="6">
        <f t="shared" si="149"/>
        <v>4.5334562966697494</v>
      </c>
      <c r="AK499" s="1">
        <f t="shared" si="150"/>
        <v>3.8029209924451641E-7</v>
      </c>
      <c r="AL499" s="1">
        <f t="shared" si="151"/>
        <v>40.158513685218296</v>
      </c>
    </row>
    <row r="500" spans="4:38" x14ac:dyDescent="0.25">
      <c r="D500" s="1">
        <v>1992</v>
      </c>
      <c r="E500" s="1" t="s">
        <v>19</v>
      </c>
      <c r="F500" s="2" t="s">
        <v>208</v>
      </c>
      <c r="G500">
        <v>2</v>
      </c>
      <c r="H500">
        <v>107983704</v>
      </c>
      <c r="I500" s="1">
        <v>29.834810000000001</v>
      </c>
      <c r="J500" s="1">
        <v>485555</v>
      </c>
      <c r="K500" s="1">
        <v>3686826</v>
      </c>
      <c r="L500" s="1">
        <v>3578154</v>
      </c>
      <c r="M500" s="3">
        <v>20000</v>
      </c>
      <c r="N500">
        <v>131.69999999999999</v>
      </c>
      <c r="O500">
        <v>531</v>
      </c>
      <c r="P500"/>
      <c r="Q500" s="1">
        <f t="shared" si="133"/>
        <v>10</v>
      </c>
      <c r="R500" s="5">
        <f t="shared" si="134"/>
        <v>-4.9338340012890978</v>
      </c>
      <c r="S500" s="4">
        <f t="shared" si="135"/>
        <v>18190.187475636681</v>
      </c>
      <c r="T500" s="6">
        <f t="shared" si="136"/>
        <v>-5.0006008526044967</v>
      </c>
      <c r="U500" s="6">
        <f t="shared" si="137"/>
        <v>178.9291994315019</v>
      </c>
      <c r="V500" s="4">
        <f t="shared" si="138"/>
        <v>126.76616599871089</v>
      </c>
      <c r="W500" s="4">
        <f t="shared" si="139"/>
        <v>1.6401595662474466E-4</v>
      </c>
      <c r="X500" s="4">
        <f t="shared" si="140"/>
        <v>17711.050511443267</v>
      </c>
      <c r="Y500" s="6">
        <f t="shared" si="141"/>
        <v>525.99939914739548</v>
      </c>
      <c r="Z500" s="6">
        <f t="shared" si="142"/>
        <v>1.6674086786724506E-2</v>
      </c>
      <c r="AA500" s="6">
        <f t="shared" si="143"/>
        <v>1800529.6520479701</v>
      </c>
      <c r="AB500" s="26">
        <v>-13.586906357416865</v>
      </c>
      <c r="AC500" s="4">
        <f t="shared" si="144"/>
        <v>27.538231634600834</v>
      </c>
      <c r="AD500" s="4">
        <f t="shared" si="145"/>
        <v>887191853.64347184</v>
      </c>
      <c r="AE500" s="4">
        <f t="shared" si="146"/>
        <v>8.2159790855430543</v>
      </c>
      <c r="AF500" s="27">
        <v>-10.156431443339946</v>
      </c>
      <c r="AG500" s="6">
        <f t="shared" si="147"/>
        <v>20.310422172667721</v>
      </c>
      <c r="AH500" s="6">
        <f t="shared" si="148"/>
        <v>327207039.2238974</v>
      </c>
      <c r="AI500" s="6">
        <f t="shared" si="149"/>
        <v>6.0595758654132874</v>
      </c>
      <c r="AK500" s="1">
        <f t="shared" si="150"/>
        <v>3.1039770621775106E-7</v>
      </c>
      <c r="AL500" s="1">
        <f t="shared" si="151"/>
        <v>33.517894030496592</v>
      </c>
    </row>
    <row r="501" spans="4:38" x14ac:dyDescent="0.25">
      <c r="D501" s="1">
        <v>1993</v>
      </c>
      <c r="E501" s="1" t="s">
        <v>19</v>
      </c>
      <c r="F501" s="2" t="s">
        <v>208</v>
      </c>
      <c r="G501">
        <v>2</v>
      </c>
      <c r="H501">
        <v>110350639</v>
      </c>
      <c r="I501" s="1">
        <v>32.986170000000001</v>
      </c>
      <c r="J501" s="1">
        <v>462258</v>
      </c>
      <c r="K501" s="1">
        <v>3674547</v>
      </c>
      <c r="L501" s="1">
        <v>3522505</v>
      </c>
      <c r="M501" s="3">
        <v>19000</v>
      </c>
      <c r="N501">
        <v>125.8</v>
      </c>
      <c r="O501">
        <v>511</v>
      </c>
      <c r="P501"/>
      <c r="Q501" s="1">
        <f t="shared" si="133"/>
        <v>10</v>
      </c>
      <c r="R501" s="5">
        <f t="shared" si="134"/>
        <v>-4.4624762438318841</v>
      </c>
      <c r="S501" s="4">
        <f t="shared" si="135"/>
        <v>16397.578694343716</v>
      </c>
      <c r="T501" s="6">
        <f t="shared" si="136"/>
        <v>-4.717477435349128</v>
      </c>
      <c r="U501" s="6">
        <f t="shared" si="137"/>
        <v>166.17337853404482</v>
      </c>
      <c r="V501" s="4">
        <f t="shared" si="138"/>
        <v>121.33752375616811</v>
      </c>
      <c r="W501" s="4">
        <f t="shared" si="139"/>
        <v>2.0116488302860508E-4</v>
      </c>
      <c r="X501" s="4">
        <f t="shared" si="140"/>
        <v>22198.673386566825</v>
      </c>
      <c r="Y501" s="6">
        <f t="shared" si="141"/>
        <v>506.28252256465089</v>
      </c>
      <c r="Z501" s="6">
        <f t="shared" si="142"/>
        <v>1.9850453960194324E-2</v>
      </c>
      <c r="AA501" s="6">
        <f t="shared" si="143"/>
        <v>2190510.2789475243</v>
      </c>
      <c r="AB501" s="26">
        <v>-13.586906357416865</v>
      </c>
      <c r="AC501" s="4">
        <f t="shared" si="144"/>
        <v>30.44701106520608</v>
      </c>
      <c r="AD501" s="4">
        <f t="shared" si="145"/>
        <v>1108284884.9486148</v>
      </c>
      <c r="AE501" s="4">
        <f t="shared" si="146"/>
        <v>10.043302829887688</v>
      </c>
      <c r="AF501" s="27">
        <v>-10.156431443339946</v>
      </c>
      <c r="AG501" s="6">
        <f t="shared" si="147"/>
        <v>21.529369419417886</v>
      </c>
      <c r="AH501" s="6">
        <f t="shared" si="148"/>
        <v>369698668.60047126</v>
      </c>
      <c r="AI501" s="6">
        <f t="shared" si="149"/>
        <v>7.1017143966171981</v>
      </c>
      <c r="AK501" s="1">
        <f t="shared" si="150"/>
        <v>2.7472188314304895E-7</v>
      </c>
      <c r="AL501" s="1">
        <f t="shared" si="151"/>
        <v>30.315735352118782</v>
      </c>
    </row>
    <row r="502" spans="4:38" x14ac:dyDescent="0.25">
      <c r="D502" s="1">
        <v>1994</v>
      </c>
      <c r="E502" s="1" t="s">
        <v>19</v>
      </c>
      <c r="F502" s="2" t="s">
        <v>208</v>
      </c>
      <c r="G502">
        <v>2</v>
      </c>
      <c r="H502">
        <v>112737683</v>
      </c>
      <c r="I502" s="1">
        <v>33.499110000000002</v>
      </c>
      <c r="J502" s="1">
        <v>439256</v>
      </c>
      <c r="K502" s="1">
        <v>3666578</v>
      </c>
      <c r="L502" s="1">
        <v>3636364</v>
      </c>
      <c r="M502" s="3">
        <v>18000</v>
      </c>
      <c r="N502">
        <v>119.8</v>
      </c>
      <c r="O502">
        <v>495</v>
      </c>
      <c r="P502"/>
      <c r="Q502" s="1">
        <f t="shared" si="133"/>
        <v>10</v>
      </c>
      <c r="R502" s="5">
        <f t="shared" si="134"/>
        <v>-4.3941465907601724</v>
      </c>
      <c r="S502" s="4">
        <f t="shared" si="135"/>
        <v>16111.481218456251</v>
      </c>
      <c r="T502" s="6">
        <f t="shared" si="136"/>
        <v>-4.6761089852850795</v>
      </c>
      <c r="U502" s="6">
        <f t="shared" si="137"/>
        <v>170.04034374167193</v>
      </c>
      <c r="V502" s="4">
        <f t="shared" si="138"/>
        <v>115.40585340923982</v>
      </c>
      <c r="W502" s="4">
        <f t="shared" si="139"/>
        <v>2.0792073395229253E-4</v>
      </c>
      <c r="X502" s="4">
        <f t="shared" si="140"/>
        <v>23440.501793440893</v>
      </c>
      <c r="Y502" s="6">
        <f t="shared" si="141"/>
        <v>490.32389101471495</v>
      </c>
      <c r="Z502" s="6">
        <f t="shared" si="142"/>
        <v>1.970068353360447E-2</v>
      </c>
      <c r="AA502" s="6">
        <f t="shared" si="143"/>
        <v>2221009.4150948208</v>
      </c>
      <c r="AB502" s="26">
        <v>-13.586906357416865</v>
      </c>
      <c r="AC502" s="4">
        <f t="shared" si="144"/>
        <v>30.920466754538513</v>
      </c>
      <c r="AD502" s="4">
        <f t="shared" si="145"/>
        <v>1167746071.5012078</v>
      </c>
      <c r="AE502" s="4">
        <f t="shared" si="146"/>
        <v>10.358081170616288</v>
      </c>
      <c r="AF502" s="27">
        <v>-10.156431443339946</v>
      </c>
      <c r="AG502" s="6">
        <f t="shared" si="147"/>
        <v>21.719834750003709</v>
      </c>
      <c r="AH502" s="6">
        <f t="shared" si="148"/>
        <v>383569013.12593317</v>
      </c>
      <c r="AI502" s="6">
        <f t="shared" si="149"/>
        <v>7.2759513347219675</v>
      </c>
      <c r="AK502" s="1">
        <f t="shared" si="150"/>
        <v>2.6478758960660335E-7</v>
      </c>
      <c r="AL502" s="1">
        <f t="shared" si="151"/>
        <v>29.851539339403345</v>
      </c>
    </row>
    <row r="503" spans="4:38" x14ac:dyDescent="0.25">
      <c r="D503" s="1">
        <v>1995</v>
      </c>
      <c r="E503" s="1" t="s">
        <v>19</v>
      </c>
      <c r="F503" s="2" t="s">
        <v>208</v>
      </c>
      <c r="G503">
        <v>2</v>
      </c>
      <c r="H503">
        <v>115169930</v>
      </c>
      <c r="I503" s="1">
        <v>35.25235</v>
      </c>
      <c r="J503" s="1">
        <v>416878</v>
      </c>
      <c r="K503" s="1">
        <v>3656825</v>
      </c>
      <c r="L503" s="1">
        <v>3549061</v>
      </c>
      <c r="M503" s="3">
        <v>18000</v>
      </c>
      <c r="N503">
        <v>114</v>
      </c>
      <c r="O503">
        <v>479</v>
      </c>
      <c r="P503"/>
      <c r="Q503" s="1">
        <f t="shared" si="133"/>
        <v>10</v>
      </c>
      <c r="R503" s="5">
        <f t="shared" si="134"/>
        <v>-4.1756081509459655</v>
      </c>
      <c r="S503" s="4">
        <f t="shared" si="135"/>
        <v>15269.46827658298</v>
      </c>
      <c r="T503" s="6">
        <f t="shared" si="136"/>
        <v>-4.5431496519167647</v>
      </c>
      <c r="U503" s="6">
        <f t="shared" si="137"/>
        <v>161.23915246781365</v>
      </c>
      <c r="V503" s="4">
        <f t="shared" si="138"/>
        <v>109.82439184905404</v>
      </c>
      <c r="W503" s="4">
        <f t="shared" si="139"/>
        <v>2.3086822253046271E-4</v>
      </c>
      <c r="X503" s="4">
        <f t="shared" si="140"/>
        <v>26589.077028057814</v>
      </c>
      <c r="Y503" s="6">
        <f t="shared" si="141"/>
        <v>474.45685034808321</v>
      </c>
      <c r="Z503" s="6">
        <f t="shared" si="142"/>
        <v>2.1863393264261316E-2</v>
      </c>
      <c r="AA503" s="6">
        <f t="shared" si="143"/>
        <v>2518005.4718074473</v>
      </c>
      <c r="AB503" s="26">
        <v>-13.586906357416865</v>
      </c>
      <c r="AC503" s="4">
        <f t="shared" si="144"/>
        <v>32.538748527777472</v>
      </c>
      <c r="AD503" s="4">
        <f t="shared" si="145"/>
        <v>1321076665.963357</v>
      </c>
      <c r="AE503" s="4">
        <f t="shared" si="146"/>
        <v>11.470673516631962</v>
      </c>
      <c r="AF503" s="27">
        <v>-10.156431443339946</v>
      </c>
      <c r="AG503" s="6">
        <f t="shared" si="147"/>
        <v>22.35548511824814</v>
      </c>
      <c r="AH503" s="6">
        <f t="shared" si="148"/>
        <v>412352201.49290127</v>
      </c>
      <c r="AI503" s="6">
        <f t="shared" si="149"/>
        <v>7.8808338580827479</v>
      </c>
      <c r="AK503" s="1">
        <f t="shared" si="150"/>
        <v>2.4630477069284645E-7</v>
      </c>
      <c r="AL503" s="1">
        <f t="shared" si="151"/>
        <v>28.366903199361175</v>
      </c>
    </row>
    <row r="504" spans="4:38" x14ac:dyDescent="0.25">
      <c r="D504" s="1">
        <v>1996</v>
      </c>
      <c r="E504" s="1" t="s">
        <v>19</v>
      </c>
      <c r="F504" s="2" t="s">
        <v>208</v>
      </c>
      <c r="G504">
        <v>2</v>
      </c>
      <c r="H504">
        <v>117649932</v>
      </c>
      <c r="I504" s="1">
        <v>35.129519999999999</v>
      </c>
      <c r="J504" s="1">
        <v>395280</v>
      </c>
      <c r="K504" s="1">
        <v>3649861</v>
      </c>
      <c r="L504" s="1">
        <v>3463203</v>
      </c>
      <c r="M504" s="3">
        <v>17000</v>
      </c>
      <c r="N504">
        <v>108.3</v>
      </c>
      <c r="O504">
        <v>462</v>
      </c>
      <c r="P504"/>
      <c r="Q504" s="1">
        <f t="shared" si="133"/>
        <v>10</v>
      </c>
      <c r="R504" s="5">
        <f t="shared" si="134"/>
        <v>-4.1902081212609792</v>
      </c>
      <c r="S504" s="4">
        <f t="shared" si="135"/>
        <v>15293.677203673718</v>
      </c>
      <c r="T504" s="6">
        <f t="shared" si="136"/>
        <v>-4.5520650541673522</v>
      </c>
      <c r="U504" s="6">
        <f t="shared" si="137"/>
        <v>157.64725351787538</v>
      </c>
      <c r="V504" s="4">
        <f t="shared" si="138"/>
        <v>104.10979187873902</v>
      </c>
      <c r="W504" s="4">
        <f t="shared" si="139"/>
        <v>2.296996303254098E-4</v>
      </c>
      <c r="X504" s="4">
        <f t="shared" si="140"/>
        <v>27024.145888209601</v>
      </c>
      <c r="Y504" s="6">
        <f t="shared" si="141"/>
        <v>457.44793494583263</v>
      </c>
      <c r="Z504" s="6">
        <f t="shared" si="142"/>
        <v>2.22836232259617E-2</v>
      </c>
      <c r="AA504" s="6">
        <f t="shared" si="143"/>
        <v>2621666.7572480147</v>
      </c>
      <c r="AB504" s="26">
        <v>-13.586906357416865</v>
      </c>
      <c r="AC504" s="4">
        <f t="shared" si="144"/>
        <v>32.425373547622478</v>
      </c>
      <c r="AD504" s="4">
        <f t="shared" si="145"/>
        <v>1340136032.1778059</v>
      </c>
      <c r="AE504" s="4">
        <f t="shared" si="146"/>
        <v>11.390878085486747</v>
      </c>
      <c r="AF504" s="27">
        <v>-10.156431443339946</v>
      </c>
      <c r="AG504" s="6">
        <f t="shared" si="147"/>
        <v>22.311701002695191</v>
      </c>
      <c r="AH504" s="6">
        <f t="shared" si="148"/>
        <v>419763853.00768572</v>
      </c>
      <c r="AI504" s="6">
        <f t="shared" si="149"/>
        <v>7.8379934660820076</v>
      </c>
      <c r="AK504" s="1">
        <f t="shared" si="150"/>
        <v>2.4195583708714398E-7</v>
      </c>
      <c r="AL504" s="1">
        <f t="shared" si="151"/>
        <v>28.466087780305564</v>
      </c>
    </row>
    <row r="505" spans="4:38" x14ac:dyDescent="0.25">
      <c r="D505" s="1">
        <v>1997</v>
      </c>
      <c r="E505" s="1" t="s">
        <v>19</v>
      </c>
      <c r="F505" s="2" t="s">
        <v>208</v>
      </c>
      <c r="G505">
        <v>2</v>
      </c>
      <c r="H505">
        <v>120160564</v>
      </c>
      <c r="I505" s="1">
        <v>36.132300000000001</v>
      </c>
      <c r="J505" s="1">
        <v>374405</v>
      </c>
      <c r="K505" s="1">
        <v>3642072</v>
      </c>
      <c r="L505" s="1">
        <v>3587444</v>
      </c>
      <c r="M505" s="3">
        <v>16000</v>
      </c>
      <c r="N505">
        <v>102.8</v>
      </c>
      <c r="O505">
        <v>446</v>
      </c>
      <c r="P505"/>
      <c r="Q505" s="1">
        <f t="shared" si="133"/>
        <v>10</v>
      </c>
      <c r="R505" s="5">
        <f t="shared" si="134"/>
        <v>-4.0739172430207873</v>
      </c>
      <c r="S505" s="4">
        <f t="shared" si="135"/>
        <v>14837.499921123204</v>
      </c>
      <c r="T505" s="6">
        <f t="shared" si="136"/>
        <v>-4.4809134454738873</v>
      </c>
      <c r="U505" s="6">
        <f t="shared" si="137"/>
        <v>160.75026054484624</v>
      </c>
      <c r="V505" s="4">
        <f t="shared" si="138"/>
        <v>98.72608275697921</v>
      </c>
      <c r="W505" s="4">
        <f t="shared" si="139"/>
        <v>2.4352013608816092E-4</v>
      </c>
      <c r="X505" s="4">
        <f t="shared" si="140"/>
        <v>29261.516897710171</v>
      </c>
      <c r="Y505" s="6">
        <f t="shared" si="141"/>
        <v>441.5190865545261</v>
      </c>
      <c r="Z505" s="6">
        <f t="shared" si="142"/>
        <v>2.2477288607516611E-2</v>
      </c>
      <c r="AA505" s="6">
        <f t="shared" si="143"/>
        <v>2700883.6762699708</v>
      </c>
      <c r="AB505" s="26">
        <v>-13.586906357416865</v>
      </c>
      <c r="AC505" s="4">
        <f t="shared" si="144"/>
        <v>33.350963082750908</v>
      </c>
      <c r="AD505" s="4">
        <f t="shared" si="145"/>
        <v>1447991275.7443876</v>
      </c>
      <c r="AE505" s="4">
        <f t="shared" si="146"/>
        <v>12.050470033948807</v>
      </c>
      <c r="AF505" s="27">
        <v>-10.156431443339946</v>
      </c>
      <c r="AG505" s="6">
        <f t="shared" si="147"/>
        <v>22.665984440290462</v>
      </c>
      <c r="AH505" s="6">
        <f t="shared" si="148"/>
        <v>440959503.51305962</v>
      </c>
      <c r="AI505" s="6">
        <f t="shared" si="149"/>
        <v>8.1897414959190709</v>
      </c>
      <c r="AK505" s="1">
        <f t="shared" si="150"/>
        <v>2.3032571840328073E-7</v>
      </c>
      <c r="AL505" s="1">
        <f t="shared" si="151"/>
        <v>27.676068227043395</v>
      </c>
    </row>
    <row r="506" spans="4:38" x14ac:dyDescent="0.25">
      <c r="D506" s="1">
        <v>1998</v>
      </c>
      <c r="E506" s="1" t="s">
        <v>19</v>
      </c>
      <c r="F506" s="2" t="s">
        <v>208</v>
      </c>
      <c r="G506">
        <v>2</v>
      </c>
      <c r="H506">
        <v>122682815</v>
      </c>
      <c r="I506" s="1">
        <v>37.667630000000003</v>
      </c>
      <c r="J506" s="1">
        <v>354326</v>
      </c>
      <c r="K506" s="1">
        <v>3634113</v>
      </c>
      <c r="L506" s="1">
        <v>3472222</v>
      </c>
      <c r="M506" s="3">
        <v>16000</v>
      </c>
      <c r="N506">
        <v>97.5</v>
      </c>
      <c r="O506">
        <v>432</v>
      </c>
      <c r="P506"/>
      <c r="Q506" s="1">
        <f t="shared" si="133"/>
        <v>10</v>
      </c>
      <c r="R506" s="5">
        <f t="shared" si="134"/>
        <v>-3.9078646572667299</v>
      </c>
      <c r="S506" s="4">
        <f t="shared" si="135"/>
        <v>14201.621753213567</v>
      </c>
      <c r="T506" s="6">
        <f t="shared" si="136"/>
        <v>-4.3787314230851928</v>
      </c>
      <c r="U506" s="6">
        <f t="shared" si="137"/>
        <v>152.03927579327714</v>
      </c>
      <c r="V506" s="4">
        <f t="shared" si="138"/>
        <v>93.592135342733272</v>
      </c>
      <c r="W506" s="4">
        <f t="shared" si="139"/>
        <v>2.6523470808167743E-4</v>
      </c>
      <c r="X506" s="4">
        <f t="shared" si="140"/>
        <v>32539.740623163438</v>
      </c>
      <c r="Y506" s="6">
        <f t="shared" si="141"/>
        <v>427.62126857691482</v>
      </c>
      <c r="Z506" s="6">
        <f t="shared" si="142"/>
        <v>2.4774933847498362E-2</v>
      </c>
      <c r="AA506" s="6">
        <f t="shared" si="143"/>
        <v>3039458.6258498798</v>
      </c>
      <c r="AB506" s="26">
        <v>-13.586906357416865</v>
      </c>
      <c r="AC506" s="4">
        <f t="shared" si="144"/>
        <v>34.768108798629498</v>
      </c>
      <c r="AD506" s="4">
        <f t="shared" si="145"/>
        <v>1606693720.2949989</v>
      </c>
      <c r="AE506" s="4">
        <f t="shared" si="146"/>
        <v>13.096322580265205</v>
      </c>
      <c r="AF506" s="27">
        <v>-10.156431443339946</v>
      </c>
      <c r="AG506" s="6">
        <f t="shared" si="147"/>
        <v>23.194917573144661</v>
      </c>
      <c r="AH506" s="6">
        <f t="shared" si="148"/>
        <v>469346052.58898067</v>
      </c>
      <c r="AI506" s="6">
        <f t="shared" si="149"/>
        <v>8.7369757302571109</v>
      </c>
      <c r="AK506" s="1">
        <f t="shared" si="150"/>
        <v>2.1639537367610959E-7</v>
      </c>
      <c r="AL506" s="1">
        <f t="shared" si="151"/>
        <v>26.547993595562026</v>
      </c>
    </row>
    <row r="507" spans="4:38" x14ac:dyDescent="0.25">
      <c r="D507" s="1">
        <v>1999</v>
      </c>
      <c r="E507" s="1" t="s">
        <v>19</v>
      </c>
      <c r="F507" s="2" t="s">
        <v>208</v>
      </c>
      <c r="G507">
        <v>2</v>
      </c>
      <c r="H507">
        <v>125189651</v>
      </c>
      <c r="I507" s="1">
        <v>35.485289999999999</v>
      </c>
      <c r="J507" s="1">
        <v>334826</v>
      </c>
      <c r="K507" s="1">
        <v>3623658</v>
      </c>
      <c r="L507" s="1">
        <v>3373494</v>
      </c>
      <c r="M507" s="3">
        <v>15000</v>
      </c>
      <c r="N507">
        <v>92.4</v>
      </c>
      <c r="O507">
        <v>415</v>
      </c>
      <c r="P507"/>
      <c r="Q507" s="1">
        <f t="shared" si="133"/>
        <v>10</v>
      </c>
      <c r="R507" s="5">
        <f t="shared" si="134"/>
        <v>-4.1481977461646782</v>
      </c>
      <c r="S507" s="4">
        <f t="shared" si="135"/>
        <v>15031.649948471606</v>
      </c>
      <c r="T507" s="6">
        <f t="shared" si="136"/>
        <v>-4.5263982835827736</v>
      </c>
      <c r="U507" s="6">
        <f t="shared" si="137"/>
        <v>152.69777451276784</v>
      </c>
      <c r="V507" s="4">
        <f t="shared" si="138"/>
        <v>88.251802253835322</v>
      </c>
      <c r="W507" s="4">
        <f t="shared" si="139"/>
        <v>2.360704920726822E-4</v>
      </c>
      <c r="X507" s="4">
        <f t="shared" si="140"/>
        <v>29553.582513977351</v>
      </c>
      <c r="Y507" s="6">
        <f t="shared" si="141"/>
        <v>410.47360171641725</v>
      </c>
      <c r="Z507" s="6">
        <f t="shared" si="142"/>
        <v>2.3238904504815094E-2</v>
      </c>
      <c r="AA507" s="6">
        <f t="shared" si="143"/>
        <v>2909270.3445801293</v>
      </c>
      <c r="AB507" s="26">
        <v>-13.586906357416865</v>
      </c>
      <c r="AC507" s="4">
        <f t="shared" si="144"/>
        <v>32.753757628789479</v>
      </c>
      <c r="AD507" s="4">
        <f t="shared" si="145"/>
        <v>1455050004.2311316</v>
      </c>
      <c r="AE507" s="4">
        <f t="shared" si="146"/>
        <v>11.622765880473072</v>
      </c>
      <c r="AF507" s="27">
        <v>-10.156431443339946</v>
      </c>
      <c r="AG507" s="6">
        <f t="shared" si="147"/>
        <v>22.438218660910326</v>
      </c>
      <c r="AH507" s="6">
        <f t="shared" si="148"/>
        <v>451188403.54413271</v>
      </c>
      <c r="AI507" s="6">
        <f t="shared" si="149"/>
        <v>7.9622669626581457</v>
      </c>
      <c r="AK507" s="1">
        <f t="shared" si="150"/>
        <v>2.2510400009308972E-7</v>
      </c>
      <c r="AL507" s="1">
        <f t="shared" si="151"/>
        <v>28.180691210357871</v>
      </c>
    </row>
    <row r="508" spans="4:38" x14ac:dyDescent="0.25">
      <c r="D508" s="1">
        <v>2000</v>
      </c>
      <c r="E508" s="1" t="s">
        <v>19</v>
      </c>
      <c r="F508" s="2" t="s">
        <v>208</v>
      </c>
      <c r="G508">
        <v>2</v>
      </c>
      <c r="H508">
        <v>127657854</v>
      </c>
      <c r="I508" s="1">
        <v>36.536230000000003</v>
      </c>
      <c r="J508" s="1">
        <v>315996</v>
      </c>
      <c r="K508" s="1">
        <v>3615515</v>
      </c>
      <c r="L508" s="1">
        <v>3508772</v>
      </c>
      <c r="M508" s="3">
        <v>14000</v>
      </c>
      <c r="N508">
        <v>87.4</v>
      </c>
      <c r="O508">
        <v>399</v>
      </c>
      <c r="P508"/>
      <c r="Q508" s="1">
        <f t="shared" si="133"/>
        <v>10</v>
      </c>
      <c r="R508" s="5">
        <f t="shared" si="134"/>
        <v>-4.0288776373479145</v>
      </c>
      <c r="S508" s="4">
        <f t="shared" si="135"/>
        <v>14566.467530995944</v>
      </c>
      <c r="T508" s="6">
        <f t="shared" si="136"/>
        <v>-4.4532681363955016</v>
      </c>
      <c r="U508" s="6">
        <f t="shared" si="137"/>
        <v>156.25502545476715</v>
      </c>
      <c r="V508" s="4">
        <f t="shared" si="138"/>
        <v>83.371122362652088</v>
      </c>
      <c r="W508" s="4">
        <f t="shared" si="139"/>
        <v>2.5082422984333476E-4</v>
      </c>
      <c r="X508" s="4">
        <f t="shared" si="140"/>
        <v>32019.682913002871</v>
      </c>
      <c r="Y508" s="6">
        <f t="shared" si="141"/>
        <v>394.54673186360452</v>
      </c>
      <c r="Z508" s="6">
        <f t="shared" si="142"/>
        <v>2.3382435152830679E-2</v>
      </c>
      <c r="AA508" s="6">
        <f t="shared" si="143"/>
        <v>2984951.4929045266</v>
      </c>
      <c r="AB508" s="26">
        <v>-13.586906357416865</v>
      </c>
      <c r="AC508" s="4">
        <f t="shared" si="144"/>
        <v>33.723799977109024</v>
      </c>
      <c r="AD508" s="4">
        <f t="shared" si="145"/>
        <v>1572924136.4425073</v>
      </c>
      <c r="AE508" s="4">
        <f t="shared" si="146"/>
        <v>12.321405124376502</v>
      </c>
      <c r="AF508" s="27">
        <v>-10.156431443339946</v>
      </c>
      <c r="AG508" s="6">
        <f t="shared" si="147"/>
        <v>22.806691922127591</v>
      </c>
      <c r="AH508" s="6">
        <f t="shared" si="148"/>
        <v>473709847.88774377</v>
      </c>
      <c r="AI508" s="6">
        <f t="shared" si="149"/>
        <v>8.3327054160599587</v>
      </c>
      <c r="AK508" s="1">
        <f t="shared" si="150"/>
        <v>2.1440194854776886E-7</v>
      </c>
      <c r="AL508" s="1">
        <f t="shared" si="151"/>
        <v>27.370092645026588</v>
      </c>
    </row>
    <row r="509" spans="4:38" x14ac:dyDescent="0.25">
      <c r="D509" s="1">
        <v>2001</v>
      </c>
      <c r="E509" s="1" t="s">
        <v>19</v>
      </c>
      <c r="F509" s="2" t="s">
        <v>208</v>
      </c>
      <c r="G509">
        <v>2</v>
      </c>
      <c r="H509">
        <v>130088702</v>
      </c>
      <c r="I509" s="1">
        <v>44.169400000000003</v>
      </c>
      <c r="J509" s="1">
        <v>297835</v>
      </c>
      <c r="K509" s="1">
        <v>3597041</v>
      </c>
      <c r="L509" s="1">
        <v>3385417</v>
      </c>
      <c r="M509" s="3">
        <v>14000</v>
      </c>
      <c r="N509">
        <v>82.8</v>
      </c>
      <c r="O509">
        <v>384</v>
      </c>
      <c r="P509"/>
      <c r="Q509" s="1">
        <f t="shared" si="133"/>
        <v>10</v>
      </c>
      <c r="R509" s="5">
        <f t="shared" si="134"/>
        <v>-3.3326239432729441</v>
      </c>
      <c r="S509" s="4">
        <f t="shared" si="135"/>
        <v>11987.584961534454</v>
      </c>
      <c r="T509" s="6">
        <f t="shared" si="136"/>
        <v>-4.0183457726302034</v>
      </c>
      <c r="U509" s="6">
        <f t="shared" si="137"/>
        <v>136.03776090540427</v>
      </c>
      <c r="V509" s="4">
        <f t="shared" si="138"/>
        <v>79.467376056727048</v>
      </c>
      <c r="W509" s="4">
        <f t="shared" si="139"/>
        <v>3.6845953661000086E-4</v>
      </c>
      <c r="X509" s="4">
        <f t="shared" si="140"/>
        <v>47932.422857116493</v>
      </c>
      <c r="Y509" s="6">
        <f t="shared" si="141"/>
        <v>379.9816542273698</v>
      </c>
      <c r="Z509" s="6">
        <f t="shared" si="142"/>
        <v>3.2468485004478867E-2</v>
      </c>
      <c r="AA509" s="6">
        <f t="shared" si="143"/>
        <v>4223783.0701391203</v>
      </c>
      <c r="AB509" s="26">
        <v>-13.586906357416865</v>
      </c>
      <c r="AC509" s="4">
        <f t="shared" si="144"/>
        <v>40.769395493429926</v>
      </c>
      <c r="AD509" s="4">
        <f t="shared" si="145"/>
        <v>2342584968.4019418</v>
      </c>
      <c r="AE509" s="4">
        <f t="shared" si="146"/>
        <v>18.00759737307504</v>
      </c>
      <c r="AF509" s="27">
        <v>-10.156431443339946</v>
      </c>
      <c r="AG509" s="6">
        <f t="shared" si="147"/>
        <v>25.275155544148369</v>
      </c>
      <c r="AH509" s="6">
        <f t="shared" si="148"/>
        <v>583582448.15298212</v>
      </c>
      <c r="AI509" s="6">
        <f t="shared" si="149"/>
        <v>11.163884552917072</v>
      </c>
      <c r="AK509" s="1">
        <f t="shared" si="150"/>
        <v>1.7403593057818466E-7</v>
      </c>
      <c r="AL509" s="1">
        <f t="shared" si="151"/>
        <v>22.640108310278155</v>
      </c>
    </row>
    <row r="510" spans="4:38" x14ac:dyDescent="0.25">
      <c r="D510" s="1">
        <v>2002</v>
      </c>
      <c r="E510" s="1" t="s">
        <v>19</v>
      </c>
      <c r="F510" s="2" t="s">
        <v>208</v>
      </c>
      <c r="G510">
        <v>2</v>
      </c>
      <c r="H510">
        <v>132478086</v>
      </c>
      <c r="I510" s="1">
        <v>46.249479999999998</v>
      </c>
      <c r="J510" s="1">
        <v>280208</v>
      </c>
      <c r="K510" s="1">
        <v>3574082</v>
      </c>
      <c r="L510" s="1">
        <v>3287671</v>
      </c>
      <c r="M510" s="3">
        <v>13000</v>
      </c>
      <c r="N510">
        <v>78.400000000000006</v>
      </c>
      <c r="O510">
        <v>365</v>
      </c>
      <c r="P510"/>
      <c r="Q510" s="1">
        <f t="shared" si="133"/>
        <v>10</v>
      </c>
      <c r="R510" s="5">
        <f t="shared" si="134"/>
        <v>-3.1827384870056914</v>
      </c>
      <c r="S510" s="4">
        <f t="shared" si="135"/>
        <v>11375.368337114276</v>
      </c>
      <c r="T510" s="6">
        <f t="shared" si="136"/>
        <v>-3.9224646976065767</v>
      </c>
      <c r="U510" s="6">
        <f t="shared" si="137"/>
        <v>128.95773434844912</v>
      </c>
      <c r="V510" s="4">
        <f t="shared" si="138"/>
        <v>75.217261512994313</v>
      </c>
      <c r="W510" s="4">
        <f t="shared" si="139"/>
        <v>4.0657566972229271E-4</v>
      </c>
      <c r="X510" s="4">
        <f t="shared" si="140"/>
        <v>53862.366538977491</v>
      </c>
      <c r="Y510" s="6">
        <f t="shared" si="141"/>
        <v>361.07753530239341</v>
      </c>
      <c r="Z510" s="6">
        <f t="shared" si="142"/>
        <v>3.586406060378821E-2</v>
      </c>
      <c r="AA510" s="6">
        <f t="shared" si="143"/>
        <v>4751202.1049778666</v>
      </c>
      <c r="AB510" s="26">
        <v>-13.586906357416865</v>
      </c>
      <c r="AC510" s="4">
        <f t="shared" si="144"/>
        <v>42.689358277121201</v>
      </c>
      <c r="AD510" s="4">
        <f t="shared" si="145"/>
        <v>2615595162.5653086</v>
      </c>
      <c r="AE510" s="4">
        <f t="shared" si="146"/>
        <v>19.743606218505512</v>
      </c>
      <c r="AF510" s="27">
        <v>-10.156431443339946</v>
      </c>
      <c r="AG510" s="6">
        <f t="shared" si="147"/>
        <v>25.892983688386629</v>
      </c>
      <c r="AH510" s="6">
        <f t="shared" si="148"/>
        <v>622288880.04539001</v>
      </c>
      <c r="AI510" s="6">
        <f t="shared" si="149"/>
        <v>11.975370312363635</v>
      </c>
      <c r="AK510" s="1">
        <f t="shared" si="150"/>
        <v>1.6321087792214978E-7</v>
      </c>
      <c r="AL510" s="1">
        <f t="shared" si="151"/>
        <v>21.621864721506061</v>
      </c>
    </row>
    <row r="511" spans="4:38" x14ac:dyDescent="0.25">
      <c r="D511" s="1">
        <v>2003</v>
      </c>
      <c r="E511" s="1" t="s">
        <v>19</v>
      </c>
      <c r="F511" s="2" t="s">
        <v>208</v>
      </c>
      <c r="G511">
        <v>2</v>
      </c>
      <c r="H511">
        <v>134791603</v>
      </c>
      <c r="I511" s="1">
        <v>46.9283</v>
      </c>
      <c r="J511" s="1">
        <v>262986</v>
      </c>
      <c r="K511" s="1">
        <v>3549069</v>
      </c>
      <c r="L511" s="1">
        <v>3438395</v>
      </c>
      <c r="M511" s="3">
        <v>12000</v>
      </c>
      <c r="N511">
        <v>74.099999999999994</v>
      </c>
      <c r="O511">
        <v>349</v>
      </c>
      <c r="P511"/>
      <c r="Q511" s="1">
        <f t="shared" si="133"/>
        <v>10</v>
      </c>
      <c r="R511" s="5">
        <f t="shared" si="134"/>
        <v>-3.1367000296196532</v>
      </c>
      <c r="S511" s="4">
        <f t="shared" si="135"/>
        <v>11132.364837422192</v>
      </c>
      <c r="T511" s="6">
        <f t="shared" si="136"/>
        <v>-3.8928204135085509</v>
      </c>
      <c r="U511" s="6">
        <f t="shared" si="137"/>
        <v>133.85054245705734</v>
      </c>
      <c r="V511" s="4">
        <f t="shared" si="138"/>
        <v>70.963299970380348</v>
      </c>
      <c r="W511" s="4">
        <f t="shared" si="139"/>
        <v>4.2154834741174997E-4</v>
      </c>
      <c r="X511" s="4">
        <f t="shared" si="140"/>
        <v>56821.177489630682</v>
      </c>
      <c r="Y511" s="6">
        <f t="shared" si="141"/>
        <v>345.10717958649144</v>
      </c>
      <c r="Z511" s="6">
        <f t="shared" si="142"/>
        <v>3.5060223992036336E-2</v>
      </c>
      <c r="AA511" s="6">
        <f t="shared" si="143"/>
        <v>4725823.7934256373</v>
      </c>
      <c r="AB511" s="26">
        <v>-13.586906357416865</v>
      </c>
      <c r="AC511" s="4">
        <f t="shared" si="144"/>
        <v>43.315925109562897</v>
      </c>
      <c r="AD511" s="4">
        <f t="shared" si="145"/>
        <v>2739966508.3672509</v>
      </c>
      <c r="AE511" s="4">
        <f t="shared" si="146"/>
        <v>20.327427283191003</v>
      </c>
      <c r="AF511" s="27">
        <v>-10.156431443339946</v>
      </c>
      <c r="AG511" s="6">
        <f t="shared" si="147"/>
        <v>26.090161796562512</v>
      </c>
      <c r="AH511" s="6">
        <f t="shared" si="148"/>
        <v>642449213.05249524</v>
      </c>
      <c r="AI511" s="6">
        <f t="shared" si="149"/>
        <v>12.243669398376245</v>
      </c>
      <c r="AK511" s="1">
        <f t="shared" si="150"/>
        <v>1.580892502783726E-7</v>
      </c>
      <c r="AL511" s="1">
        <f t="shared" si="151"/>
        <v>21.309103462090039</v>
      </c>
    </row>
    <row r="512" spans="4:38" x14ac:dyDescent="0.25">
      <c r="D512" s="1">
        <v>2004</v>
      </c>
      <c r="E512" s="1" t="s">
        <v>19</v>
      </c>
      <c r="F512" s="2" t="s">
        <v>208</v>
      </c>
      <c r="G512">
        <v>2</v>
      </c>
      <c r="H512">
        <v>136986432</v>
      </c>
      <c r="I512" s="1">
        <v>47.831009999999999</v>
      </c>
      <c r="J512" s="1">
        <v>246255</v>
      </c>
      <c r="K512" s="1">
        <v>3512910</v>
      </c>
      <c r="L512" s="1">
        <v>3303303</v>
      </c>
      <c r="M512" s="3">
        <v>12000</v>
      </c>
      <c r="N512">
        <v>70.099999999999994</v>
      </c>
      <c r="O512">
        <v>333</v>
      </c>
      <c r="P512"/>
      <c r="Q512" s="1">
        <f t="shared" si="133"/>
        <v>10</v>
      </c>
      <c r="R512" s="5">
        <f t="shared" si="134"/>
        <v>-3.077501395015493</v>
      </c>
      <c r="S512" s="4">
        <f t="shared" si="135"/>
        <v>10810.985425563875</v>
      </c>
      <c r="T512" s="6">
        <f t="shared" si="136"/>
        <v>-3.8545605926088538</v>
      </c>
      <c r="U512" s="6">
        <f t="shared" si="137"/>
        <v>127.32781569246605</v>
      </c>
      <c r="V512" s="4">
        <f t="shared" si="138"/>
        <v>67.022498604984506</v>
      </c>
      <c r="W512" s="4">
        <f t="shared" si="139"/>
        <v>4.4242969643542223E-4</v>
      </c>
      <c r="X512" s="4">
        <f t="shared" si="140"/>
        <v>60606.865525531612</v>
      </c>
      <c r="Y512" s="6">
        <f t="shared" si="141"/>
        <v>329.14543940739117</v>
      </c>
      <c r="Z512" s="6">
        <f t="shared" si="142"/>
        <v>3.7565248205879767E-2</v>
      </c>
      <c r="AA512" s="6">
        <f t="shared" si="143"/>
        <v>5145929.3189178705</v>
      </c>
      <c r="AB512" s="26">
        <v>-13.586906357416865</v>
      </c>
      <c r="AC512" s="4">
        <f t="shared" si="144"/>
        <v>44.149147680072666</v>
      </c>
      <c r="AD512" s="4">
        <f t="shared" si="145"/>
        <v>2892740188.8939099</v>
      </c>
      <c r="AE512" s="4">
        <f t="shared" si="146"/>
        <v>21.116983241770328</v>
      </c>
      <c r="AF512" s="27">
        <v>-10.156431443339946</v>
      </c>
      <c r="AG512" s="6">
        <f t="shared" si="147"/>
        <v>26.349129036432778</v>
      </c>
      <c r="AH512" s="6">
        <f t="shared" si="148"/>
        <v>665469639.97577417</v>
      </c>
      <c r="AI512" s="6">
        <f t="shared" si="149"/>
        <v>12.603054544329066</v>
      </c>
      <c r="AK512" s="1">
        <f t="shared" si="150"/>
        <v>1.5262050788236832E-7</v>
      </c>
      <c r="AL512" s="1">
        <f t="shared" si="151"/>
        <v>20.906938824833514</v>
      </c>
    </row>
    <row r="513" spans="4:38" x14ac:dyDescent="0.25">
      <c r="D513" s="1">
        <v>2005</v>
      </c>
      <c r="E513" s="1" t="s">
        <v>19</v>
      </c>
      <c r="F513" s="2" t="s">
        <v>208</v>
      </c>
      <c r="G513">
        <v>2</v>
      </c>
      <c r="H513">
        <v>139035505</v>
      </c>
      <c r="I513" s="1">
        <v>51.750079999999997</v>
      </c>
      <c r="J513" s="1">
        <v>229990</v>
      </c>
      <c r="K513" s="1">
        <v>3474169</v>
      </c>
      <c r="L513" s="1">
        <v>3134796</v>
      </c>
      <c r="M513" s="3">
        <v>11000</v>
      </c>
      <c r="N513">
        <v>66.2</v>
      </c>
      <c r="O513">
        <v>319</v>
      </c>
      <c r="P513"/>
      <c r="Q513" s="1">
        <f t="shared" si="133"/>
        <v>10</v>
      </c>
      <c r="R513" s="5">
        <f t="shared" si="134"/>
        <v>-2.8444400472424389</v>
      </c>
      <c r="S513" s="4">
        <f t="shared" si="135"/>
        <v>9882.0654344882169</v>
      </c>
      <c r="T513" s="6">
        <f t="shared" si="136"/>
        <v>-3.7022583004815264</v>
      </c>
      <c r="U513" s="6">
        <f t="shared" si="137"/>
        <v>116.05824511316287</v>
      </c>
      <c r="V513" s="4">
        <f t="shared" si="138"/>
        <v>63.355559952757567</v>
      </c>
      <c r="W513" s="4">
        <f t="shared" si="139"/>
        <v>5.2367675910537106E-4</v>
      </c>
      <c r="X513" s="4">
        <f t="shared" si="140"/>
        <v>72809.662658978617</v>
      </c>
      <c r="Y513" s="6">
        <f t="shared" si="141"/>
        <v>315.2977416995185</v>
      </c>
      <c r="Z513" s="6">
        <f t="shared" si="142"/>
        <v>4.4589748836492367E-2</v>
      </c>
      <c r="AA513" s="6">
        <f t="shared" si="143"/>
        <v>6199558.2473048791</v>
      </c>
      <c r="AB513" s="26">
        <v>-13.586906357416865</v>
      </c>
      <c r="AC513" s="4">
        <f t="shared" si="144"/>
        <v>47.766541504676042</v>
      </c>
      <c r="AD513" s="4">
        <f t="shared" si="145"/>
        <v>3436849714.4528294</v>
      </c>
      <c r="AE513" s="4">
        <f t="shared" si="146"/>
        <v>24.719223441903054</v>
      </c>
      <c r="AF513" s="27">
        <v>-10.156431443339946</v>
      </c>
      <c r="AG513" s="6">
        <f t="shared" si="147"/>
        <v>27.433070896266127</v>
      </c>
      <c r="AH513" s="6">
        <f t="shared" si="148"/>
        <v>730765247.10263014</v>
      </c>
      <c r="AI513" s="6">
        <f t="shared" si="149"/>
        <v>14.196636135274437</v>
      </c>
      <c r="AK513" s="1">
        <f t="shared" si="150"/>
        <v>1.3898350371215115E-7</v>
      </c>
      <c r="AL513" s="1">
        <f t="shared" si="151"/>
        <v>19.32364162528831</v>
      </c>
    </row>
    <row r="514" spans="4:38" x14ac:dyDescent="0.25">
      <c r="D514" s="1">
        <v>2006</v>
      </c>
      <c r="E514" s="1" t="s">
        <v>19</v>
      </c>
      <c r="F514" s="2" t="s">
        <v>208</v>
      </c>
      <c r="G514">
        <v>2</v>
      </c>
      <c r="H514">
        <v>140921167</v>
      </c>
      <c r="I514" s="1">
        <v>53.294249999999998</v>
      </c>
      <c r="J514" s="1">
        <v>214256</v>
      </c>
      <c r="K514" s="1">
        <v>3428096</v>
      </c>
      <c r="L514" s="1">
        <v>3168317</v>
      </c>
      <c r="M514" s="3">
        <v>10000</v>
      </c>
      <c r="N514">
        <v>62.5</v>
      </c>
      <c r="O514">
        <v>303</v>
      </c>
      <c r="P514"/>
      <c r="Q514" s="1">
        <f t="shared" si="133"/>
        <v>10</v>
      </c>
      <c r="R514" s="5">
        <f t="shared" si="134"/>
        <v>-2.7620240457460232</v>
      </c>
      <c r="S514" s="4">
        <f t="shared" si="135"/>
        <v>9468.4835831257587</v>
      </c>
      <c r="T514" s="6">
        <f t="shared" si="136"/>
        <v>-3.6477021140312185</v>
      </c>
      <c r="U514" s="6">
        <f t="shared" si="137"/>
        <v>115.57076618821047</v>
      </c>
      <c r="V514" s="4">
        <f t="shared" si="138"/>
        <v>59.737975954253976</v>
      </c>
      <c r="W514" s="4">
        <f t="shared" si="139"/>
        <v>5.6285940121370915E-4</v>
      </c>
      <c r="X514" s="4">
        <f t="shared" si="140"/>
        <v>79318.803675957111</v>
      </c>
      <c r="Y514" s="6">
        <f t="shared" si="141"/>
        <v>299.35229788596877</v>
      </c>
      <c r="Z514" s="6">
        <f t="shared" si="142"/>
        <v>4.6113954036792235E-2</v>
      </c>
      <c r="AA514" s="6">
        <f t="shared" si="143"/>
        <v>6498432.2178491224</v>
      </c>
      <c r="AB514" s="26">
        <v>-13.586906357416865</v>
      </c>
      <c r="AC514" s="4">
        <f t="shared" si="144"/>
        <v>49.191846748557325</v>
      </c>
      <c r="AD514" s="4">
        <f t="shared" si="145"/>
        <v>3694449316.3028431</v>
      </c>
      <c r="AE514" s="4">
        <f t="shared" si="146"/>
        <v>26.216425785793014</v>
      </c>
      <c r="AF514" s="27">
        <v>-10.156431443339946</v>
      </c>
      <c r="AG514" s="6">
        <f t="shared" si="147"/>
        <v>27.843368580653305</v>
      </c>
      <c r="AH514" s="6">
        <f t="shared" si="148"/>
        <v>762777242.20679724</v>
      </c>
      <c r="AI514" s="6">
        <f t="shared" si="149"/>
        <v>14.838914459794823</v>
      </c>
      <c r="AK514" s="1">
        <f t="shared" si="150"/>
        <v>1.3315068779393955E-7</v>
      </c>
      <c r="AL514" s="1">
        <f t="shared" si="151"/>
        <v>18.763750310774615</v>
      </c>
    </row>
    <row r="515" spans="4:38" x14ac:dyDescent="0.25">
      <c r="D515" s="1">
        <v>2007</v>
      </c>
      <c r="E515" s="1" t="s">
        <v>19</v>
      </c>
      <c r="F515" s="2" t="s">
        <v>208</v>
      </c>
      <c r="G515">
        <v>2</v>
      </c>
      <c r="H515">
        <v>142660376</v>
      </c>
      <c r="I515" s="1">
        <v>56.497959999999999</v>
      </c>
      <c r="J515" s="1">
        <v>199354</v>
      </c>
      <c r="K515" s="1">
        <v>3384618</v>
      </c>
      <c r="L515" s="1">
        <v>3125000</v>
      </c>
      <c r="M515" s="3">
        <v>9600</v>
      </c>
      <c r="N515">
        <v>58.9</v>
      </c>
      <c r="O515">
        <v>288</v>
      </c>
      <c r="P515"/>
      <c r="Q515" s="1">
        <f t="shared" si="133"/>
        <v>10</v>
      </c>
      <c r="R515" s="5">
        <f t="shared" si="134"/>
        <v>-2.6054038057303308</v>
      </c>
      <c r="S515" s="4">
        <f t="shared" si="135"/>
        <v>8818.2966181433821</v>
      </c>
      <c r="T515" s="6">
        <f t="shared" si="136"/>
        <v>-3.5428993310256374</v>
      </c>
      <c r="U515" s="6">
        <f t="shared" si="137"/>
        <v>110.71560409455117</v>
      </c>
      <c r="V515" s="4">
        <f t="shared" si="138"/>
        <v>56.294596194269666</v>
      </c>
      <c r="W515" s="4">
        <f t="shared" si="139"/>
        <v>6.4069017460534426E-4</v>
      </c>
      <c r="X515" s="4">
        <f t="shared" si="140"/>
        <v>91401.101208704058</v>
      </c>
      <c r="Y515" s="6">
        <f t="shared" si="141"/>
        <v>284.45710066897436</v>
      </c>
      <c r="Z515" s="6">
        <f t="shared" si="142"/>
        <v>5.1029807823430855E-2</v>
      </c>
      <c r="AA515" s="6">
        <f t="shared" si="143"/>
        <v>7279931.5712983869</v>
      </c>
      <c r="AB515" s="26">
        <v>-13.586906357416865</v>
      </c>
      <c r="AC515" s="4">
        <f t="shared" si="144"/>
        <v>52.148946460943186</v>
      </c>
      <c r="AD515" s="4">
        <f t="shared" si="145"/>
        <v>4203215627.6174178</v>
      </c>
      <c r="AE515" s="4">
        <f t="shared" si="146"/>
        <v>29.463090911925097</v>
      </c>
      <c r="AF515" s="27">
        <v>-10.156431443339946</v>
      </c>
      <c r="AG515" s="6">
        <f t="shared" si="147"/>
        <v>28.667005450588835</v>
      </c>
      <c r="AH515" s="6">
        <f t="shared" si="148"/>
        <v>818610427.64197922</v>
      </c>
      <c r="AI515" s="6">
        <f t="shared" si="149"/>
        <v>16.196273272671498</v>
      </c>
      <c r="AK515" s="1">
        <f t="shared" si="150"/>
        <v>1.2406916770649641E-7</v>
      </c>
      <c r="AL515" s="1">
        <f t="shared" si="151"/>
        <v>17.699754115015836</v>
      </c>
    </row>
    <row r="516" spans="4:38" x14ac:dyDescent="0.25">
      <c r="D516" s="1">
        <v>2008</v>
      </c>
      <c r="E516" s="1" t="s">
        <v>19</v>
      </c>
      <c r="F516" s="2" t="s">
        <v>208</v>
      </c>
      <c r="G516">
        <v>2</v>
      </c>
      <c r="H516">
        <v>144304167</v>
      </c>
      <c r="I516" s="1">
        <v>64.616020000000006</v>
      </c>
      <c r="J516" s="1">
        <v>185347</v>
      </c>
      <c r="K516" s="1">
        <v>3333579</v>
      </c>
      <c r="L516" s="1">
        <v>3076923</v>
      </c>
      <c r="M516" s="3">
        <v>9000</v>
      </c>
      <c r="N516">
        <v>55.6</v>
      </c>
      <c r="O516">
        <v>273</v>
      </c>
      <c r="P516"/>
      <c r="Q516" s="1">
        <f t="shared" si="133"/>
        <v>10</v>
      </c>
      <c r="R516" s="5">
        <f t="shared" si="134"/>
        <v>-2.2780728370456735</v>
      </c>
      <c r="S516" s="4">
        <f t="shared" si="135"/>
        <v>7594.1357700458793</v>
      </c>
      <c r="T516" s="6">
        <f t="shared" si="136"/>
        <v>-3.3183551723025984</v>
      </c>
      <c r="U516" s="6">
        <f t="shared" si="137"/>
        <v>102.10323351826828</v>
      </c>
      <c r="V516" s="4">
        <f t="shared" si="138"/>
        <v>53.321927162954324</v>
      </c>
      <c r="W516" s="4">
        <f t="shared" si="139"/>
        <v>8.5086732653463781E-4</v>
      </c>
      <c r="X516" s="4">
        <f t="shared" si="140"/>
        <v>122783.70078309791</v>
      </c>
      <c r="Y516" s="6">
        <f t="shared" si="141"/>
        <v>269.68164482769743</v>
      </c>
      <c r="Z516" s="6">
        <f t="shared" si="142"/>
        <v>6.328498890139353E-2</v>
      </c>
      <c r="AA516" s="6">
        <f t="shared" si="143"/>
        <v>9132287.6070198379</v>
      </c>
      <c r="AB516" s="26">
        <v>-13.586906357416865</v>
      </c>
      <c r="AC516" s="4">
        <f t="shared" si="144"/>
        <v>59.642106856588001</v>
      </c>
      <c r="AD516" s="4">
        <f t="shared" si="145"/>
        <v>5561245316.0985384</v>
      </c>
      <c r="AE516" s="4">
        <f t="shared" si="146"/>
        <v>38.538355694874276</v>
      </c>
      <c r="AF516" s="27">
        <v>-10.156431443339946</v>
      </c>
      <c r="AG516" s="6">
        <f t="shared" si="147"/>
        <v>30.606824513882351</v>
      </c>
      <c r="AH516" s="6">
        <f t="shared" si="148"/>
        <v>947022326.49769664</v>
      </c>
      <c r="AI516" s="6">
        <f t="shared" si="149"/>
        <v>19.776911849255125</v>
      </c>
      <c r="AK516" s="1">
        <f t="shared" si="150"/>
        <v>1.0724595565661829E-7</v>
      </c>
      <c r="AL516" s="1">
        <f t="shared" si="151"/>
        <v>15.476038295147241</v>
      </c>
    </row>
    <row r="517" spans="4:38" x14ac:dyDescent="0.25">
      <c r="D517" s="1">
        <v>2009</v>
      </c>
      <c r="E517" s="1" t="s">
        <v>19</v>
      </c>
      <c r="F517" s="2" t="s">
        <v>208</v>
      </c>
      <c r="G517">
        <v>2</v>
      </c>
      <c r="H517">
        <v>145924797</v>
      </c>
      <c r="I517" s="1">
        <v>67.720799999999997</v>
      </c>
      <c r="J517" s="1">
        <v>172215</v>
      </c>
      <c r="K517" s="1">
        <v>3292830</v>
      </c>
      <c r="L517" s="1">
        <v>3023256</v>
      </c>
      <c r="M517" s="3">
        <v>8400</v>
      </c>
      <c r="N517">
        <v>52.3</v>
      </c>
      <c r="O517">
        <v>258</v>
      </c>
      <c r="P517"/>
      <c r="Q517" s="1">
        <f t="shared" si="133"/>
        <v>10</v>
      </c>
      <c r="R517" s="5">
        <f t="shared" si="134"/>
        <v>-2.1736305536851308</v>
      </c>
      <c r="S517" s="4">
        <f t="shared" si="135"/>
        <v>7157.3958960910095</v>
      </c>
      <c r="T517" s="6">
        <f t="shared" si="136"/>
        <v>-3.2448783639927825</v>
      </c>
      <c r="U517" s="6">
        <f t="shared" si="137"/>
        <v>98.100979832113651</v>
      </c>
      <c r="V517" s="4">
        <f t="shared" si="138"/>
        <v>50.126369446314868</v>
      </c>
      <c r="W517" s="4">
        <f t="shared" si="139"/>
        <v>9.4616535096214965E-4</v>
      </c>
      <c r="X517" s="4">
        <f t="shared" si="140"/>
        <v>138068.98676758545</v>
      </c>
      <c r="Y517" s="6">
        <f t="shared" si="141"/>
        <v>254.75512163600723</v>
      </c>
      <c r="Z517" s="6">
        <f t="shared" si="142"/>
        <v>6.9031726406703423E-2</v>
      </c>
      <c r="AA517" s="6">
        <f t="shared" si="143"/>
        <v>10073440.662457736</v>
      </c>
      <c r="AB517" s="26">
        <v>-13.586906357416865</v>
      </c>
      <c r="AC517" s="4">
        <f t="shared" si="144"/>
        <v>62.507891851179082</v>
      </c>
      <c r="AD517" s="4">
        <f t="shared" si="145"/>
        <v>6177119879.5207052</v>
      </c>
      <c r="AE517" s="4">
        <f t="shared" si="146"/>
        <v>42.330844424753288</v>
      </c>
      <c r="AF517" s="27">
        <v>-10.156431443339946</v>
      </c>
      <c r="AG517" s="6">
        <f t="shared" si="147"/>
        <v>31.299883397917522</v>
      </c>
      <c r="AH517" s="6">
        <f t="shared" si="148"/>
        <v>1003673179.7484373</v>
      </c>
      <c r="AI517" s="6">
        <f t="shared" si="149"/>
        <v>21.196531436136929</v>
      </c>
      <c r="AK517" s="1">
        <f t="shared" si="150"/>
        <v>1.0119261576647465E-7</v>
      </c>
      <c r="AL517" s="1">
        <f t="shared" si="151"/>
        <v>14.766511913621812</v>
      </c>
    </row>
    <row r="518" spans="4:38" x14ac:dyDescent="0.25">
      <c r="D518" s="1">
        <v>2010</v>
      </c>
      <c r="E518" s="1" t="s">
        <v>19</v>
      </c>
      <c r="F518" s="2" t="s">
        <v>208</v>
      </c>
      <c r="G518">
        <v>2</v>
      </c>
      <c r="H518">
        <v>147575430</v>
      </c>
      <c r="I518" s="1">
        <v>70.850629999999995</v>
      </c>
      <c r="J518" s="1">
        <v>160140</v>
      </c>
      <c r="K518" s="1">
        <v>3254878</v>
      </c>
      <c r="L518" s="1">
        <v>3016529</v>
      </c>
      <c r="M518" s="3">
        <v>7800</v>
      </c>
      <c r="N518">
        <v>49.2</v>
      </c>
      <c r="O518">
        <v>242</v>
      </c>
      <c r="P518"/>
      <c r="Q518" s="1">
        <f t="shared" si="133"/>
        <v>10</v>
      </c>
      <c r="R518" s="5">
        <f t="shared" si="134"/>
        <v>-2.0776103190613835</v>
      </c>
      <c r="S518" s="4">
        <f t="shared" si="135"/>
        <v>6762.3681200858773</v>
      </c>
      <c r="T518" s="6">
        <f t="shared" si="136"/>
        <v>-3.1764238002018539</v>
      </c>
      <c r="U518" s="6">
        <f t="shared" si="137"/>
        <v>95.817745095990986</v>
      </c>
      <c r="V518" s="4">
        <f t="shared" si="138"/>
        <v>47.122389680938618</v>
      </c>
      <c r="W518" s="4">
        <f t="shared" si="139"/>
        <v>1.0477192122912741E-3</v>
      </c>
      <c r="X518" s="4">
        <f t="shared" si="140"/>
        <v>154617.61327314607</v>
      </c>
      <c r="Y518" s="6">
        <f t="shared" si="141"/>
        <v>238.82357619979814</v>
      </c>
      <c r="Z518" s="6">
        <f t="shared" si="142"/>
        <v>7.3943119752005501E-2</v>
      </c>
      <c r="AA518" s="6">
        <f t="shared" si="143"/>
        <v>10912187.692943705</v>
      </c>
      <c r="AB518" s="26">
        <v>-13.586906357416865</v>
      </c>
      <c r="AC518" s="4">
        <f t="shared" si="144"/>
        <v>65.396798585189529</v>
      </c>
      <c r="AD518" s="4">
        <f t="shared" si="145"/>
        <v>6837766437.0457258</v>
      </c>
      <c r="AE518" s="4">
        <f t="shared" si="146"/>
        <v>46.334043797437864</v>
      </c>
      <c r="AF518" s="27">
        <v>-10.156431443339946</v>
      </c>
      <c r="AG518" s="6">
        <f t="shared" si="147"/>
        <v>31.974421809503291</v>
      </c>
      <c r="AH518" s="6">
        <f t="shared" si="148"/>
        <v>1061937396.7207251</v>
      </c>
      <c r="AI518" s="6">
        <f t="shared" si="149"/>
        <v>22.654079290890479</v>
      </c>
      <c r="AK518" s="1">
        <f t="shared" si="150"/>
        <v>9.5640585543960727E-8</v>
      </c>
      <c r="AL518" s="1">
        <f t="shared" si="151"/>
        <v>14.114200537101787</v>
      </c>
    </row>
    <row r="519" spans="4:38" x14ac:dyDescent="0.25">
      <c r="D519" s="1">
        <v>2011</v>
      </c>
      <c r="E519" s="1" t="s">
        <v>19</v>
      </c>
      <c r="F519" s="2" t="s">
        <v>208</v>
      </c>
      <c r="G519">
        <v>2</v>
      </c>
      <c r="H519">
        <v>149273778</v>
      </c>
      <c r="I519" s="1">
        <v>79.916709999999995</v>
      </c>
      <c r="J519" s="1">
        <v>149122</v>
      </c>
      <c r="K519" s="1">
        <v>3220778</v>
      </c>
      <c r="L519" s="1">
        <v>2982456</v>
      </c>
      <c r="M519" s="3">
        <v>7300</v>
      </c>
      <c r="N519">
        <v>46.3</v>
      </c>
      <c r="O519">
        <v>228</v>
      </c>
      <c r="P519"/>
      <c r="Q519" s="1">
        <f t="shared" ref="Q519:Q582" si="152">IF($A$3="Percentage of government revenue per capita",$B$3,0) + IF($A$3="Absolute extra revenue",AK519,0) + IF($A$3="Absolute revenue per capita",AL519,0)</f>
        <v>10</v>
      </c>
      <c r="R519" s="5">
        <f t="shared" ref="R519:R582" si="153">-MIN($B$4 / I519 * Q519 / 100, N519)</f>
        <v>-1.8419176665305668</v>
      </c>
      <c r="S519" s="4">
        <f t="shared" ref="S519:S582" si="154">-R519*K519/1000</f>
        <v>5932.4078981729854</v>
      </c>
      <c r="T519" s="6">
        <f t="shared" ref="T519:T582" si="155">-MIN($B$5/(POWER(LN(I519),2))*Q519/100, O519)</f>
        <v>-3.0042157049298077</v>
      </c>
      <c r="U519" s="6">
        <f t="shared" ref="U519:U582" si="156">-T519*L519/100000</f>
        <v>89.599411544621347</v>
      </c>
      <c r="V519" s="4">
        <f t="shared" ref="V519:V582" si="157">N519+R519</f>
        <v>44.458082333469427</v>
      </c>
      <c r="W519" s="4">
        <f t="shared" ref="W519:W582" si="158">Q519*I519/100/S519</f>
        <v>1.3471209561401213E-3</v>
      </c>
      <c r="X519" s="4">
        <f t="shared" ref="X519:X582" si="159">W519*H519</f>
        <v>201089.83454600821</v>
      </c>
      <c r="Y519" s="6">
        <f t="shared" ref="Y519:Y582" si="160">O519+T519</f>
        <v>224.99578429507019</v>
      </c>
      <c r="Z519" s="6">
        <f t="shared" ref="Z519:Z582" si="161">Q519*I519/100/U519</f>
        <v>8.9193342481050472E-2</v>
      </c>
      <c r="AA519" s="6">
        <f t="shared" ref="AA519:AA582" si="162">Z519*H519</f>
        <v>13314227.204594297</v>
      </c>
      <c r="AB519" s="26">
        <v>-13.586906357416865</v>
      </c>
      <c r="AC519" s="4">
        <f t="shared" ref="AC519:AC582" si="163">-100*AB519*I519/$B$4</f>
        <v>73.765003747475532</v>
      </c>
      <c r="AD519" s="4">
        <f t="shared" ref="AD519:AD582" si="164">AC519/100*I519*H519</f>
        <v>8799773422.3729</v>
      </c>
      <c r="AE519" s="4">
        <f t="shared" ref="AE519:AE582" si="165">AC519*I519/100</f>
        <v>58.950564126359147</v>
      </c>
      <c r="AF519" s="27">
        <v>-10.156431443339946</v>
      </c>
      <c r="AG519" s="6">
        <f t="shared" ref="AG519:AG582" si="166">-AF519/$B$5*POWER(LN(I519),2)*100</f>
        <v>33.807264327503567</v>
      </c>
      <c r="AH519" s="6">
        <f t="shared" ref="AH519:AH582" si="167">-AF519/100*I519*H519</f>
        <v>1211608363.5976763</v>
      </c>
      <c r="AI519" s="6">
        <f t="shared" ref="AI519:AI582" si="168">AG519/100*I519</f>
        <v>27.017653391544474</v>
      </c>
      <c r="AK519" s="1">
        <f t="shared" si="150"/>
        <v>8.3826026201916072E-8</v>
      </c>
      <c r="AL519" s="1">
        <f t="shared" si="151"/>
        <v>12.513027625887002</v>
      </c>
    </row>
    <row r="520" spans="4:38" x14ac:dyDescent="0.25">
      <c r="D520" s="1">
        <v>2012</v>
      </c>
      <c r="E520" s="1" t="s">
        <v>19</v>
      </c>
      <c r="F520" s="2" t="s">
        <v>208</v>
      </c>
      <c r="G520">
        <v>2</v>
      </c>
      <c r="H520">
        <v>151007807</v>
      </c>
      <c r="I520" s="1">
        <v>90.297709999999995</v>
      </c>
      <c r="J520" s="1">
        <v>139002</v>
      </c>
      <c r="K520" s="1">
        <v>3188119</v>
      </c>
      <c r="L520" s="1">
        <v>2990654</v>
      </c>
      <c r="M520" s="3">
        <v>6800</v>
      </c>
      <c r="N520">
        <v>43.6</v>
      </c>
      <c r="O520">
        <v>214</v>
      </c>
      <c r="P520"/>
      <c r="Q520" s="1">
        <f t="shared" si="152"/>
        <v>10</v>
      </c>
      <c r="R520" s="5">
        <f t="shared" si="153"/>
        <v>-1.6301631569615664</v>
      </c>
      <c r="S520" s="4">
        <f t="shared" si="154"/>
        <v>5197.154133809152</v>
      </c>
      <c r="T520" s="6">
        <f t="shared" si="155"/>
        <v>-2.8434730816014788</v>
      </c>
      <c r="U520" s="6">
        <f t="shared" si="156"/>
        <v>85.038441453837876</v>
      </c>
      <c r="V520" s="4">
        <f t="shared" si="157"/>
        <v>41.969836843038436</v>
      </c>
      <c r="W520" s="4">
        <f t="shared" si="158"/>
        <v>1.7374452955432758E-3</v>
      </c>
      <c r="X520" s="4">
        <f t="shared" si="159"/>
        <v>262367.80386245693</v>
      </c>
      <c r="Y520" s="6">
        <f t="shared" si="160"/>
        <v>211.15652691839853</v>
      </c>
      <c r="Z520" s="6">
        <f t="shared" si="161"/>
        <v>0.10618457777006303</v>
      </c>
      <c r="AA520" s="6">
        <f t="shared" si="162"/>
        <v>16034700.226278169</v>
      </c>
      <c r="AB520" s="26">
        <v>-13.586906357416865</v>
      </c>
      <c r="AC520" s="4">
        <f t="shared" si="163"/>
        <v>83.346911009455454</v>
      </c>
      <c r="AD520" s="4">
        <f t="shared" si="164"/>
        <v>11364900709.15674</v>
      </c>
      <c r="AE520" s="4">
        <f t="shared" si="165"/>
        <v>75.26035199727616</v>
      </c>
      <c r="AF520" s="27">
        <v>-10.156431443339946</v>
      </c>
      <c r="AG520" s="6">
        <f t="shared" si="166"/>
        <v>35.718401939714234</v>
      </c>
      <c r="AH520" s="6">
        <f t="shared" si="167"/>
        <v>1384896374.8617048</v>
      </c>
      <c r="AI520" s="6">
        <f t="shared" si="168"/>
        <v>32.252899000157534</v>
      </c>
      <c r="AK520" s="1">
        <f t="shared" ref="AK520:AK583" si="169">$B$3*100/H520/I520</f>
        <v>7.3337122023690489E-8</v>
      </c>
      <c r="AL520" s="1">
        <f t="shared" ref="AL520:AL583" si="170">$B$3/I520*100</f>
        <v>11.074477968488901</v>
      </c>
    </row>
    <row r="521" spans="4:38" x14ac:dyDescent="0.25">
      <c r="D521" s="1">
        <v>2013</v>
      </c>
      <c r="E521" s="1" t="s">
        <v>19</v>
      </c>
      <c r="F521" s="2" t="s">
        <v>208</v>
      </c>
      <c r="G521">
        <v>2</v>
      </c>
      <c r="H521">
        <v>152764676</v>
      </c>
      <c r="I521" s="1">
        <v>95.534199999999998</v>
      </c>
      <c r="J521" s="1">
        <v>129767</v>
      </c>
      <c r="K521" s="1">
        <v>3165049</v>
      </c>
      <c r="L521" s="1">
        <v>2935323</v>
      </c>
      <c r="M521" s="3">
        <v>6400</v>
      </c>
      <c r="N521">
        <v>41</v>
      </c>
      <c r="O521">
        <v>201</v>
      </c>
      <c r="P521"/>
      <c r="Q521" s="1">
        <f t="shared" si="152"/>
        <v>10</v>
      </c>
      <c r="R521" s="5">
        <f t="shared" si="153"/>
        <v>-1.5408094692790644</v>
      </c>
      <c r="S521" s="4">
        <f t="shared" si="154"/>
        <v>4876.7374699322327</v>
      </c>
      <c r="T521" s="6">
        <f t="shared" si="155"/>
        <v>-2.7735959156026464</v>
      </c>
      <c r="U521" s="6">
        <f t="shared" si="156"/>
        <v>81.413998837745069</v>
      </c>
      <c r="V521" s="4">
        <f t="shared" si="157"/>
        <v>39.459190530720939</v>
      </c>
      <c r="W521" s="4">
        <f t="shared" si="158"/>
        <v>1.9589777097705351E-3</v>
      </c>
      <c r="X521" s="4">
        <f t="shared" si="159"/>
        <v>299262.5951243178</v>
      </c>
      <c r="Y521" s="6">
        <f t="shared" si="160"/>
        <v>198.22640408439736</v>
      </c>
      <c r="Z521" s="6">
        <f t="shared" si="161"/>
        <v>0.11734370177590212</v>
      </c>
      <c r="AA521" s="6">
        <f t="shared" si="162"/>
        <v>17925972.582436312</v>
      </c>
      <c r="AB521" s="26">
        <v>-13.586906357416865</v>
      </c>
      <c r="AC521" s="4">
        <f t="shared" si="163"/>
        <v>88.180314492577054</v>
      </c>
      <c r="AD521" s="4">
        <f t="shared" si="164"/>
        <v>12869256526.563166</v>
      </c>
      <c r="AE521" s="4">
        <f t="shared" si="165"/>
        <v>84.242358007967539</v>
      </c>
      <c r="AF521" s="27">
        <v>-10.156431443339946</v>
      </c>
      <c r="AG521" s="6">
        <f t="shared" si="166"/>
        <v>36.618280933447224</v>
      </c>
      <c r="AH521" s="6">
        <f t="shared" si="167"/>
        <v>1482255108.6478226</v>
      </c>
      <c r="AI521" s="6">
        <f t="shared" si="168"/>
        <v>34.982981743521336</v>
      </c>
      <c r="AK521" s="1">
        <f t="shared" si="169"/>
        <v>6.8520131143991015E-8</v>
      </c>
      <c r="AL521" s="1">
        <f t="shared" si="170"/>
        <v>10.467455633689298</v>
      </c>
    </row>
    <row r="522" spans="4:38" x14ac:dyDescent="0.25">
      <c r="D522" s="1">
        <v>2014</v>
      </c>
      <c r="E522" s="1" t="s">
        <v>19</v>
      </c>
      <c r="F522" s="2" t="s">
        <v>208</v>
      </c>
      <c r="G522">
        <v>2</v>
      </c>
      <c r="H522">
        <v>154520167</v>
      </c>
      <c r="I522" s="1">
        <v>97.129239999999996</v>
      </c>
      <c r="J522" s="1">
        <v>121257</v>
      </c>
      <c r="K522" s="1">
        <v>3141373</v>
      </c>
      <c r="L522" s="1">
        <v>2925532</v>
      </c>
      <c r="M522" s="3">
        <v>5900</v>
      </c>
      <c r="N522">
        <v>38.6</v>
      </c>
      <c r="O522">
        <v>188</v>
      </c>
      <c r="P522"/>
      <c r="Q522" s="1">
        <f t="shared" si="152"/>
        <v>10</v>
      </c>
      <c r="R522" s="5">
        <f t="shared" si="153"/>
        <v>-1.5155065560072334</v>
      </c>
      <c r="S522" s="4">
        <f t="shared" si="154"/>
        <v>4760.7713763641113</v>
      </c>
      <c r="T522" s="6">
        <f t="shared" si="155"/>
        <v>-2.7535600145543309</v>
      </c>
      <c r="U522" s="6">
        <f t="shared" si="156"/>
        <v>80.55627936499161</v>
      </c>
      <c r="V522" s="4">
        <f t="shared" si="157"/>
        <v>37.08449344399277</v>
      </c>
      <c r="W522" s="4">
        <f t="shared" si="158"/>
        <v>2.0401996298797147E-3</v>
      </c>
      <c r="X522" s="4">
        <f t="shared" si="159"/>
        <v>315251.98752235173</v>
      </c>
      <c r="Y522" s="6">
        <f t="shared" si="160"/>
        <v>185.24643998544568</v>
      </c>
      <c r="Z522" s="6">
        <f t="shared" si="161"/>
        <v>0.12057314558920743</v>
      </c>
      <c r="AA522" s="6">
        <f t="shared" si="162"/>
        <v>18630982.592159644</v>
      </c>
      <c r="AB522" s="26">
        <v>-13.586906357416865</v>
      </c>
      <c r="AC522" s="4">
        <f t="shared" si="163"/>
        <v>89.652573943414964</v>
      </c>
      <c r="AD522" s="4">
        <f t="shared" si="164"/>
        <v>13455440562.898565</v>
      </c>
      <c r="AE522" s="4">
        <f t="shared" si="165"/>
        <v>87.078863711676988</v>
      </c>
      <c r="AF522" s="27">
        <v>-10.156431443339946</v>
      </c>
      <c r="AG522" s="6">
        <f t="shared" si="166"/>
        <v>36.884728822530441</v>
      </c>
      <c r="AH522" s="6">
        <f t="shared" si="167"/>
        <v>1524320536.5555761</v>
      </c>
      <c r="AI522" s="6">
        <f t="shared" si="168"/>
        <v>35.825856781384765</v>
      </c>
      <c r="AK522" s="1">
        <f t="shared" si="169"/>
        <v>6.6629237091365838E-8</v>
      </c>
      <c r="AL522" s="1">
        <f t="shared" si="170"/>
        <v>10.295560842440443</v>
      </c>
    </row>
    <row r="523" spans="4:38" x14ac:dyDescent="0.25">
      <c r="D523" s="1">
        <v>2015</v>
      </c>
      <c r="E523" s="1" t="s">
        <v>19</v>
      </c>
      <c r="F523" s="2" t="s">
        <v>208</v>
      </c>
      <c r="G523">
        <v>2</v>
      </c>
      <c r="H523">
        <v>156256276</v>
      </c>
      <c r="I523" s="1">
        <v>92.119550000000004</v>
      </c>
      <c r="J523" s="1">
        <v>113357</v>
      </c>
      <c r="K523" s="1">
        <v>3114203</v>
      </c>
      <c r="M523" s="3">
        <v>5500</v>
      </c>
      <c r="N523">
        <v>36.4</v>
      </c>
      <c r="O523">
        <v>176</v>
      </c>
      <c r="P523"/>
      <c r="Q523" s="1">
        <f t="shared" si="152"/>
        <v>10</v>
      </c>
      <c r="R523" s="5">
        <f t="shared" si="153"/>
        <v>-1.5979235677985832</v>
      </c>
      <c r="S523" s="4">
        <f t="shared" si="154"/>
        <v>4976.2583686090511</v>
      </c>
      <c r="T523" s="6">
        <f t="shared" si="155"/>
        <v>-2.8184135550852227</v>
      </c>
      <c r="U523" s="6">
        <f t="shared" si="156"/>
        <v>0</v>
      </c>
      <c r="V523" s="4">
        <f t="shared" si="157"/>
        <v>34.802076432201417</v>
      </c>
      <c r="W523" s="4">
        <f t="shared" si="158"/>
        <v>1.8511810114423175E-3</v>
      </c>
      <c r="X523" s="4">
        <f t="shared" si="159"/>
        <v>289258.65104988992</v>
      </c>
      <c r="Y523" s="6">
        <f t="shared" si="160"/>
        <v>173.18158644491479</v>
      </c>
      <c r="Z523" s="6" t="e">
        <f t="shared" si="161"/>
        <v>#DIV/0!</v>
      </c>
      <c r="AA523" s="6" t="e">
        <f t="shared" si="162"/>
        <v>#DIV/0!</v>
      </c>
      <c r="AB523" s="26">
        <v>-13.586906357416865</v>
      </c>
      <c r="AC523" s="4">
        <f t="shared" si="163"/>
        <v>85.028512196832935</v>
      </c>
      <c r="AD523" s="4">
        <f t="shared" si="164"/>
        <v>12239223274.451504</v>
      </c>
      <c r="AE523" s="4">
        <f t="shared" si="165"/>
        <v>78.327882807417623</v>
      </c>
      <c r="AF523" s="27">
        <v>-10.156431443339946</v>
      </c>
      <c r="AG523" s="6">
        <f t="shared" si="166"/>
        <v>36.035987071573814</v>
      </c>
      <c r="AH523" s="6">
        <f t="shared" si="167"/>
        <v>1461942928.2608027</v>
      </c>
      <c r="AI523" s="6">
        <f t="shared" si="168"/>
        <v>33.196189128391978</v>
      </c>
      <c r="AK523" s="1">
        <f t="shared" si="169"/>
        <v>6.9472147284316514E-8</v>
      </c>
      <c r="AL523" s="1">
        <f t="shared" si="170"/>
        <v>10.855459020370811</v>
      </c>
    </row>
    <row r="524" spans="4:38" x14ac:dyDescent="0.25">
      <c r="D524" s="1">
        <v>2016</v>
      </c>
      <c r="E524" s="1" t="s">
        <v>19</v>
      </c>
      <c r="F524" s="2" t="s">
        <v>208</v>
      </c>
      <c r="G524">
        <v>2</v>
      </c>
      <c r="H524">
        <v>157970840</v>
      </c>
      <c r="I524" s="1">
        <v>101.8496</v>
      </c>
      <c r="J524" s="1">
        <v>106120</v>
      </c>
      <c r="K524" s="1">
        <v>3093878</v>
      </c>
      <c r="M524" s="3"/>
      <c r="N524">
        <v>34.299999999999997</v>
      </c>
      <c r="O524"/>
      <c r="P524"/>
      <c r="Q524" s="1">
        <f t="shared" si="152"/>
        <v>10</v>
      </c>
      <c r="R524" s="5">
        <f t="shared" si="153"/>
        <v>-1.4452683172049767</v>
      </c>
      <c r="S524" s="4">
        <f t="shared" si="154"/>
        <v>4471.4838506974984</v>
      </c>
      <c r="T524" s="6">
        <f t="shared" si="155"/>
        <v>-2.6973259914132393</v>
      </c>
      <c r="U524" s="6">
        <f t="shared" si="156"/>
        <v>0</v>
      </c>
      <c r="V524" s="4">
        <f t="shared" si="157"/>
        <v>32.85473168279502</v>
      </c>
      <c r="W524" s="4">
        <f t="shared" si="158"/>
        <v>2.2777584220529537E-3</v>
      </c>
      <c r="X524" s="4">
        <f t="shared" si="159"/>
        <v>359819.41124877962</v>
      </c>
      <c r="Y524" s="6">
        <f t="shared" si="160"/>
        <v>-2.6973259914132393</v>
      </c>
      <c r="Z524" s="6" t="e">
        <f t="shared" si="161"/>
        <v>#DIV/0!</v>
      </c>
      <c r="AA524" s="6" t="e">
        <f t="shared" si="162"/>
        <v>#DIV/0!</v>
      </c>
      <c r="AB524" s="26">
        <v>-13.586906357416865</v>
      </c>
      <c r="AC524" s="4">
        <f t="shared" si="163"/>
        <v>94.009577292144328</v>
      </c>
      <c r="AD524" s="4">
        <f t="shared" si="164"/>
        <v>15125451769.815765</v>
      </c>
      <c r="AE524" s="4">
        <f t="shared" si="165"/>
        <v>95.748378433739816</v>
      </c>
      <c r="AF524" s="27">
        <v>-10.156431443339946</v>
      </c>
      <c r="AG524" s="6">
        <f t="shared" si="166"/>
        <v>37.653703985622357</v>
      </c>
      <c r="AH524" s="6">
        <f t="shared" si="167"/>
        <v>1634095358.9471738</v>
      </c>
      <c r="AI524" s="6">
        <f t="shared" si="168"/>
        <v>38.350146894540423</v>
      </c>
      <c r="AK524" s="1">
        <f t="shared" si="169"/>
        <v>6.2153235964659995E-8</v>
      </c>
      <c r="AL524" s="1">
        <f t="shared" si="170"/>
        <v>9.8183988940555498</v>
      </c>
    </row>
    <row r="525" spans="4:38" x14ac:dyDescent="0.25">
      <c r="D525" s="1">
        <v>1980</v>
      </c>
      <c r="E525" s="1" t="s">
        <v>28</v>
      </c>
      <c r="F525" s="2" t="s">
        <v>209</v>
      </c>
      <c r="G525">
        <v>4</v>
      </c>
      <c r="H525">
        <v>252394</v>
      </c>
      <c r="I525" s="1">
        <v>0</v>
      </c>
      <c r="J525" s="1">
        <v>122</v>
      </c>
      <c r="K525" s="1">
        <v>4468.8639999999996</v>
      </c>
      <c r="M525" s="3"/>
      <c r="N525">
        <v>27.3</v>
      </c>
      <c r="O525"/>
      <c r="P525"/>
      <c r="Q525" s="1">
        <f t="shared" si="152"/>
        <v>10</v>
      </c>
      <c r="R525" s="5" t="e">
        <f t="shared" si="153"/>
        <v>#DIV/0!</v>
      </c>
      <c r="S525" s="4" t="e">
        <f t="shared" si="154"/>
        <v>#DIV/0!</v>
      </c>
      <c r="T525" s="6" t="e">
        <f t="shared" si="155"/>
        <v>#NUM!</v>
      </c>
      <c r="U525" s="6" t="e">
        <f t="shared" si="156"/>
        <v>#NUM!</v>
      </c>
      <c r="V525" s="4" t="e">
        <f t="shared" si="157"/>
        <v>#DIV/0!</v>
      </c>
      <c r="W525" s="4" t="e">
        <f t="shared" si="158"/>
        <v>#DIV/0!</v>
      </c>
      <c r="X525" s="4" t="e">
        <f t="shared" si="159"/>
        <v>#DIV/0!</v>
      </c>
      <c r="Y525" s="6" t="e">
        <f t="shared" si="160"/>
        <v>#NUM!</v>
      </c>
      <c r="Z525" s="6" t="e">
        <f t="shared" si="161"/>
        <v>#NUM!</v>
      </c>
      <c r="AA525" s="6" t="e">
        <f t="shared" si="162"/>
        <v>#NUM!</v>
      </c>
      <c r="AB525" s="26">
        <v>-13.586906357416865</v>
      </c>
      <c r="AC525" s="4">
        <f t="shared" si="163"/>
        <v>0</v>
      </c>
      <c r="AD525" s="4">
        <f t="shared" si="164"/>
        <v>0</v>
      </c>
      <c r="AE525" s="4">
        <f t="shared" si="165"/>
        <v>0</v>
      </c>
      <c r="AF525" s="27">
        <v>-10.156431443339946</v>
      </c>
      <c r="AG525" s="6" t="e">
        <f t="shared" si="166"/>
        <v>#NUM!</v>
      </c>
      <c r="AH525" s="6">
        <f t="shared" si="167"/>
        <v>0</v>
      </c>
      <c r="AI525" s="6" t="e">
        <f t="shared" si="168"/>
        <v>#NUM!</v>
      </c>
      <c r="AK525" s="1" t="e">
        <f t="shared" si="169"/>
        <v>#DIV/0!</v>
      </c>
      <c r="AL525" s="1" t="e">
        <f t="shared" si="170"/>
        <v>#DIV/0!</v>
      </c>
    </row>
    <row r="526" spans="4:38" x14ac:dyDescent="0.25">
      <c r="D526" s="1">
        <v>1981</v>
      </c>
      <c r="E526" s="1" t="s">
        <v>28</v>
      </c>
      <c r="F526" s="2" t="s">
        <v>209</v>
      </c>
      <c r="G526">
        <v>4</v>
      </c>
      <c r="H526">
        <v>253298</v>
      </c>
      <c r="I526" s="1">
        <v>2662.8560000000002</v>
      </c>
      <c r="J526" s="1">
        <v>115</v>
      </c>
      <c r="K526" s="1">
        <v>4440.1540000000005</v>
      </c>
      <c r="M526" s="3"/>
      <c r="N526">
        <v>25.9</v>
      </c>
      <c r="O526"/>
      <c r="P526"/>
      <c r="Q526" s="1">
        <f t="shared" si="152"/>
        <v>10</v>
      </c>
      <c r="R526" s="5">
        <f t="shared" si="153"/>
        <v>-5.5278993681971533E-2</v>
      </c>
      <c r="S526" s="4">
        <f t="shared" si="154"/>
        <v>0.24544724491298067</v>
      </c>
      <c r="T526" s="6">
        <f t="shared" si="155"/>
        <v>-0.92690225879514276</v>
      </c>
      <c r="U526" s="6">
        <f t="shared" si="156"/>
        <v>0</v>
      </c>
      <c r="V526" s="4">
        <f t="shared" si="157"/>
        <v>25.844721006318029</v>
      </c>
      <c r="W526" s="4">
        <f t="shared" si="158"/>
        <v>1084.8995273685277</v>
      </c>
      <c r="X526" s="4">
        <f t="shared" si="159"/>
        <v>274802880.48339331</v>
      </c>
      <c r="Y526" s="6">
        <f t="shared" si="160"/>
        <v>-0.92690225879514276</v>
      </c>
      <c r="Z526" s="6" t="e">
        <f t="shared" si="161"/>
        <v>#DIV/0!</v>
      </c>
      <c r="AA526" s="6" t="e">
        <f t="shared" si="162"/>
        <v>#DIV/0!</v>
      </c>
      <c r="AB526" s="26">
        <v>-13.586906357416865</v>
      </c>
      <c r="AC526" s="4">
        <f t="shared" si="163"/>
        <v>2457.8787442449488</v>
      </c>
      <c r="AD526" s="4">
        <f t="shared" si="164"/>
        <v>16578296250.245302</v>
      </c>
      <c r="AE526" s="4">
        <f t="shared" si="165"/>
        <v>65449.771613851284</v>
      </c>
      <c r="AF526" s="27">
        <v>-10.156431443339946</v>
      </c>
      <c r="AG526" s="6">
        <f t="shared" si="166"/>
        <v>109.57392051824364</v>
      </c>
      <c r="AH526" s="6">
        <f t="shared" si="167"/>
        <v>68504733.891874999</v>
      </c>
      <c r="AI526" s="6">
        <f t="shared" si="168"/>
        <v>2917.7957169552819</v>
      </c>
      <c r="AK526" s="1">
        <f t="shared" si="169"/>
        <v>1.4825882630783489E-6</v>
      </c>
      <c r="AL526" s="1">
        <f t="shared" si="170"/>
        <v>0.37553664186121966</v>
      </c>
    </row>
    <row r="527" spans="4:38" x14ac:dyDescent="0.25">
      <c r="D527" s="1">
        <v>1982</v>
      </c>
      <c r="E527" s="1" t="s">
        <v>28</v>
      </c>
      <c r="F527" s="2" t="s">
        <v>209</v>
      </c>
      <c r="G527">
        <v>4</v>
      </c>
      <c r="H527">
        <v>254082</v>
      </c>
      <c r="I527" s="1">
        <v>2641.8209999999999</v>
      </c>
      <c r="J527" s="1">
        <v>110</v>
      </c>
      <c r="K527" s="1">
        <v>4453.4409999999998</v>
      </c>
      <c r="M527" s="3"/>
      <c r="N527">
        <v>24.7</v>
      </c>
      <c r="O527"/>
      <c r="P527"/>
      <c r="Q527" s="1">
        <f t="shared" si="152"/>
        <v>10</v>
      </c>
      <c r="R527" s="5">
        <f t="shared" si="153"/>
        <v>-5.5719142212890288E-2</v>
      </c>
      <c r="S527" s="4">
        <f t="shared" si="154"/>
        <v>0.24814191241571631</v>
      </c>
      <c r="T527" s="6">
        <f t="shared" si="155"/>
        <v>-0.92876913216242518</v>
      </c>
      <c r="U527" s="6">
        <f t="shared" si="156"/>
        <v>0</v>
      </c>
      <c r="V527" s="4">
        <f t="shared" si="157"/>
        <v>24.644280857787109</v>
      </c>
      <c r="W527" s="4">
        <f t="shared" si="158"/>
        <v>1064.641186279774</v>
      </c>
      <c r="X527" s="4">
        <f t="shared" si="159"/>
        <v>270506161.89233756</v>
      </c>
      <c r="Y527" s="6">
        <f t="shared" si="160"/>
        <v>-0.92876913216242518</v>
      </c>
      <c r="Z527" s="6" t="e">
        <f t="shared" si="161"/>
        <v>#DIV/0!</v>
      </c>
      <c r="AA527" s="6" t="e">
        <f t="shared" si="162"/>
        <v>#DIV/0!</v>
      </c>
      <c r="AB527" s="26">
        <v>-13.586906357416865</v>
      </c>
      <c r="AC527" s="4">
        <f t="shared" si="163"/>
        <v>2438.462944297376</v>
      </c>
      <c r="AD527" s="4">
        <f t="shared" si="164"/>
        <v>16367918265.218714</v>
      </c>
      <c r="AE527" s="4">
        <f t="shared" si="165"/>
        <v>64419.82613966638</v>
      </c>
      <c r="AF527" s="27">
        <v>-10.156431443339946</v>
      </c>
      <c r="AG527" s="6">
        <f t="shared" si="166"/>
        <v>109.35367134449261</v>
      </c>
      <c r="AH527" s="6">
        <f t="shared" si="167"/>
        <v>68173945.443647578</v>
      </c>
      <c r="AI527" s="6">
        <f t="shared" si="168"/>
        <v>2888.9282538497878</v>
      </c>
      <c r="AK527" s="1">
        <f t="shared" si="169"/>
        <v>1.4897819654189192E-6</v>
      </c>
      <c r="AL527" s="1">
        <f t="shared" si="170"/>
        <v>0.37852678133756978</v>
      </c>
    </row>
    <row r="528" spans="4:38" x14ac:dyDescent="0.25">
      <c r="D528" s="1">
        <v>1983</v>
      </c>
      <c r="E528" s="1" t="s">
        <v>28</v>
      </c>
      <c r="F528" s="2" t="s">
        <v>209</v>
      </c>
      <c r="G528">
        <v>4</v>
      </c>
      <c r="H528">
        <v>254788</v>
      </c>
      <c r="I528" s="1">
        <v>2948.0590000000002</v>
      </c>
      <c r="J528" s="1">
        <v>105</v>
      </c>
      <c r="K528" s="1">
        <v>4430.38</v>
      </c>
      <c r="M528" s="3"/>
      <c r="N528">
        <v>23.7</v>
      </c>
      <c r="O528"/>
      <c r="P528"/>
      <c r="Q528" s="1">
        <f t="shared" si="152"/>
        <v>10</v>
      </c>
      <c r="R528" s="5">
        <f t="shared" si="153"/>
        <v>-4.9931158094190103E-2</v>
      </c>
      <c r="S528" s="4">
        <f t="shared" si="154"/>
        <v>0.22121400419733794</v>
      </c>
      <c r="T528" s="6">
        <f t="shared" si="155"/>
        <v>-0.90344230187729802</v>
      </c>
      <c r="U528" s="6">
        <f t="shared" si="156"/>
        <v>0</v>
      </c>
      <c r="V528" s="4">
        <f t="shared" si="157"/>
        <v>23.65006884190581</v>
      </c>
      <c r="W528" s="4">
        <f t="shared" si="158"/>
        <v>1332.6728616015339</v>
      </c>
      <c r="X528" s="4">
        <f t="shared" si="159"/>
        <v>339549053.06173164</v>
      </c>
      <c r="Y528" s="6">
        <f t="shared" si="160"/>
        <v>-0.90344230187729802</v>
      </c>
      <c r="Z528" s="6" t="e">
        <f t="shared" si="161"/>
        <v>#DIV/0!</v>
      </c>
      <c r="AA528" s="6" t="e">
        <f t="shared" si="162"/>
        <v>#DIV/0!</v>
      </c>
      <c r="AB528" s="26">
        <v>-13.586906357416865</v>
      </c>
      <c r="AC528" s="4">
        <f t="shared" si="163"/>
        <v>2721.1278239904896</v>
      </c>
      <c r="AD528" s="4">
        <f t="shared" si="164"/>
        <v>20439208961.559299</v>
      </c>
      <c r="AE528" s="4">
        <f t="shared" si="165"/>
        <v>80220.453716655786</v>
      </c>
      <c r="AF528" s="27">
        <v>-10.156431443339946</v>
      </c>
      <c r="AG528" s="6">
        <f t="shared" si="166"/>
        <v>112.41925933992134</v>
      </c>
      <c r="AH528" s="6">
        <f t="shared" si="167"/>
        <v>76288009.237930596</v>
      </c>
      <c r="AI528" s="6">
        <f t="shared" si="168"/>
        <v>3314.186092703892</v>
      </c>
      <c r="AK528" s="1">
        <f t="shared" si="169"/>
        <v>1.3313273664886961E-6</v>
      </c>
      <c r="AL528" s="1">
        <f t="shared" si="170"/>
        <v>0.33920623705292191</v>
      </c>
    </row>
    <row r="529" spans="4:38" x14ac:dyDescent="0.25">
      <c r="D529" s="1">
        <v>1984</v>
      </c>
      <c r="E529" s="1" t="s">
        <v>28</v>
      </c>
      <c r="F529" s="2" t="s">
        <v>209</v>
      </c>
      <c r="G529">
        <v>4</v>
      </c>
      <c r="H529">
        <v>255497</v>
      </c>
      <c r="I529" s="1">
        <v>3064.4490000000001</v>
      </c>
      <c r="J529" s="1">
        <v>101</v>
      </c>
      <c r="K529" s="1">
        <v>4429.8249999999998</v>
      </c>
      <c r="M529" s="3"/>
      <c r="N529">
        <v>22.8</v>
      </c>
      <c r="O529"/>
      <c r="P529"/>
      <c r="Q529" s="1">
        <f t="shared" si="152"/>
        <v>10</v>
      </c>
      <c r="R529" s="5">
        <f t="shared" si="153"/>
        <v>-4.80347364240684E-2</v>
      </c>
      <c r="S529" s="4">
        <f t="shared" si="154"/>
        <v>0.21278547627974878</v>
      </c>
      <c r="T529" s="6">
        <f t="shared" si="155"/>
        <v>-0.89474791350134975</v>
      </c>
      <c r="U529" s="6">
        <f t="shared" si="156"/>
        <v>0</v>
      </c>
      <c r="V529" s="4">
        <f t="shared" si="157"/>
        <v>22.751965263575933</v>
      </c>
      <c r="W529" s="4">
        <f t="shared" si="158"/>
        <v>1440.1589119603132</v>
      </c>
      <c r="X529" s="4">
        <f t="shared" si="159"/>
        <v>367956281.52912414</v>
      </c>
      <c r="Y529" s="6">
        <f t="shared" si="160"/>
        <v>-0.89474791350134975</v>
      </c>
      <c r="Z529" s="6" t="e">
        <f t="shared" si="161"/>
        <v>#DIV/0!</v>
      </c>
      <c r="AA529" s="6" t="e">
        <f t="shared" si="162"/>
        <v>#DIV/0!</v>
      </c>
      <c r="AB529" s="26">
        <v>-13.586906357416865</v>
      </c>
      <c r="AC529" s="4">
        <f t="shared" si="163"/>
        <v>2828.558532614114</v>
      </c>
      <c r="AD529" s="4">
        <f t="shared" si="164"/>
        <v>22146411912.745068</v>
      </c>
      <c r="AE529" s="4">
        <f t="shared" si="165"/>
        <v>86679.733667107896</v>
      </c>
      <c r="AF529" s="27">
        <v>-10.156431443339946</v>
      </c>
      <c r="AG529" s="6">
        <f t="shared" si="166"/>
        <v>113.51165272457074</v>
      </c>
      <c r="AH529" s="6">
        <f t="shared" si="167"/>
        <v>79520544.374199882</v>
      </c>
      <c r="AI529" s="6">
        <f t="shared" si="168"/>
        <v>3478.5067068015805</v>
      </c>
      <c r="AK529" s="1">
        <f t="shared" si="169"/>
        <v>1.277208490367825E-6</v>
      </c>
      <c r="AL529" s="1">
        <f t="shared" si="170"/>
        <v>0.32632293766350817</v>
      </c>
    </row>
    <row r="530" spans="4:38" x14ac:dyDescent="0.25">
      <c r="D530" s="1">
        <v>1985</v>
      </c>
      <c r="E530" s="1" t="s">
        <v>28</v>
      </c>
      <c r="F530" s="2" t="s">
        <v>209</v>
      </c>
      <c r="G530">
        <v>4</v>
      </c>
      <c r="H530">
        <v>256263</v>
      </c>
      <c r="I530" s="1">
        <v>0</v>
      </c>
      <c r="J530" s="1">
        <v>97</v>
      </c>
      <c r="K530" s="1">
        <v>4409.0910000000003</v>
      </c>
      <c r="M530" s="3"/>
      <c r="N530">
        <v>22</v>
      </c>
      <c r="O530"/>
      <c r="P530"/>
      <c r="Q530" s="1">
        <f t="shared" si="152"/>
        <v>10</v>
      </c>
      <c r="R530" s="5" t="e">
        <f t="shared" si="153"/>
        <v>#DIV/0!</v>
      </c>
      <c r="S530" s="4" t="e">
        <f t="shared" si="154"/>
        <v>#DIV/0!</v>
      </c>
      <c r="T530" s="6" t="e">
        <f t="shared" si="155"/>
        <v>#NUM!</v>
      </c>
      <c r="U530" s="6" t="e">
        <f t="shared" si="156"/>
        <v>#NUM!</v>
      </c>
      <c r="V530" s="4" t="e">
        <f t="shared" si="157"/>
        <v>#DIV/0!</v>
      </c>
      <c r="W530" s="4" t="e">
        <f t="shared" si="158"/>
        <v>#DIV/0!</v>
      </c>
      <c r="X530" s="4" t="e">
        <f t="shared" si="159"/>
        <v>#DIV/0!</v>
      </c>
      <c r="Y530" s="6" t="e">
        <f t="shared" si="160"/>
        <v>#NUM!</v>
      </c>
      <c r="Z530" s="6" t="e">
        <f t="shared" si="161"/>
        <v>#NUM!</v>
      </c>
      <c r="AA530" s="6" t="e">
        <f t="shared" si="162"/>
        <v>#NUM!</v>
      </c>
      <c r="AB530" s="26">
        <v>-13.586906357416865</v>
      </c>
      <c r="AC530" s="4">
        <f t="shared" si="163"/>
        <v>0</v>
      </c>
      <c r="AD530" s="4">
        <f t="shared" si="164"/>
        <v>0</v>
      </c>
      <c r="AE530" s="4">
        <f t="shared" si="165"/>
        <v>0</v>
      </c>
      <c r="AF530" s="27">
        <v>-10.156431443339946</v>
      </c>
      <c r="AG530" s="6" t="e">
        <f t="shared" si="166"/>
        <v>#NUM!</v>
      </c>
      <c r="AH530" s="6">
        <f t="shared" si="167"/>
        <v>0</v>
      </c>
      <c r="AI530" s="6" t="e">
        <f t="shared" si="168"/>
        <v>#NUM!</v>
      </c>
      <c r="AK530" s="1" t="e">
        <f t="shared" si="169"/>
        <v>#DIV/0!</v>
      </c>
      <c r="AL530" s="1" t="e">
        <f t="shared" si="170"/>
        <v>#DIV/0!</v>
      </c>
    </row>
    <row r="531" spans="4:38" x14ac:dyDescent="0.25">
      <c r="D531" s="1">
        <v>1986</v>
      </c>
      <c r="E531" s="1" t="s">
        <v>28</v>
      </c>
      <c r="F531" s="2" t="s">
        <v>209</v>
      </c>
      <c r="G531">
        <v>4</v>
      </c>
      <c r="H531">
        <v>257107</v>
      </c>
      <c r="I531" s="1">
        <v>3313.4560000000001</v>
      </c>
      <c r="J531" s="1">
        <v>93</v>
      </c>
      <c r="K531" s="1">
        <v>4386.7920000000004</v>
      </c>
      <c r="M531" s="3"/>
      <c r="N531">
        <v>21.2</v>
      </c>
      <c r="O531"/>
      <c r="P531"/>
      <c r="Q531" s="1">
        <f t="shared" si="152"/>
        <v>10</v>
      </c>
      <c r="R531" s="5">
        <f t="shared" si="153"/>
        <v>-4.4424914651047122E-2</v>
      </c>
      <c r="S531" s="4">
        <f t="shared" si="154"/>
        <v>0.19488286019189632</v>
      </c>
      <c r="T531" s="6">
        <f t="shared" si="155"/>
        <v>-0.87758369582501894</v>
      </c>
      <c r="U531" s="6">
        <f t="shared" si="156"/>
        <v>0</v>
      </c>
      <c r="V531" s="4">
        <f t="shared" si="157"/>
        <v>21.155575085348953</v>
      </c>
      <c r="W531" s="4">
        <f t="shared" si="158"/>
        <v>1700.2295618697929</v>
      </c>
      <c r="X531" s="4">
        <f t="shared" si="159"/>
        <v>437140921.96365684</v>
      </c>
      <c r="Y531" s="6">
        <f t="shared" si="160"/>
        <v>-0.87758369582501894</v>
      </c>
      <c r="Z531" s="6" t="e">
        <f t="shared" si="161"/>
        <v>#DIV/0!</v>
      </c>
      <c r="AA531" s="6" t="e">
        <f t="shared" si="162"/>
        <v>#DIV/0!</v>
      </c>
      <c r="AB531" s="26">
        <v>-13.586906357416865</v>
      </c>
      <c r="AC531" s="4">
        <f t="shared" si="163"/>
        <v>3058.3978526780606</v>
      </c>
      <c r="AD531" s="4">
        <f t="shared" si="164"/>
        <v>26054880695.817532</v>
      </c>
      <c r="AE531" s="4">
        <f t="shared" si="165"/>
        <v>101338.66715343237</v>
      </c>
      <c r="AF531" s="27">
        <v>-10.156431443339946</v>
      </c>
      <c r="AG531" s="6">
        <f t="shared" si="166"/>
        <v>115.73176999137222</v>
      </c>
      <c r="AH531" s="6">
        <f t="shared" si="167"/>
        <v>86523932.561538994</v>
      </c>
      <c r="AI531" s="6">
        <f t="shared" si="168"/>
        <v>3834.7212766853227</v>
      </c>
      <c r="AK531" s="1">
        <f t="shared" si="169"/>
        <v>1.1738291525430055E-6</v>
      </c>
      <c r="AL531" s="1">
        <f t="shared" si="170"/>
        <v>0.30179969192287448</v>
      </c>
    </row>
    <row r="532" spans="4:38" x14ac:dyDescent="0.25">
      <c r="D532" s="1">
        <v>1987</v>
      </c>
      <c r="E532" s="1" t="s">
        <v>28</v>
      </c>
      <c r="F532" s="2" t="s">
        <v>209</v>
      </c>
      <c r="G532">
        <v>4</v>
      </c>
      <c r="H532">
        <v>258019</v>
      </c>
      <c r="I532" s="1">
        <v>3164.7950000000001</v>
      </c>
      <c r="J532" s="1">
        <v>88</v>
      </c>
      <c r="K532" s="1">
        <v>4313.7250000000004</v>
      </c>
      <c r="M532" s="3"/>
      <c r="N532">
        <v>20.399999999999999</v>
      </c>
      <c r="O532"/>
      <c r="P532"/>
      <c r="Q532" s="1">
        <f t="shared" si="152"/>
        <v>10</v>
      </c>
      <c r="R532" s="5">
        <f t="shared" si="153"/>
        <v>-4.6511701389821455E-2</v>
      </c>
      <c r="S532" s="4">
        <f t="shared" si="154"/>
        <v>0.20063868907780757</v>
      </c>
      <c r="T532" s="6">
        <f t="shared" si="155"/>
        <v>-0.88760841976731431</v>
      </c>
      <c r="U532" s="6">
        <f t="shared" si="156"/>
        <v>0</v>
      </c>
      <c r="V532" s="4">
        <f t="shared" si="157"/>
        <v>20.353488298610177</v>
      </c>
      <c r="W532" s="4">
        <f t="shared" si="158"/>
        <v>1577.360286067606</v>
      </c>
      <c r="X532" s="4">
        <f t="shared" si="159"/>
        <v>406988923.65087765</v>
      </c>
      <c r="Y532" s="6">
        <f t="shared" si="160"/>
        <v>-0.88760841976731431</v>
      </c>
      <c r="Z532" s="6" t="e">
        <f t="shared" si="161"/>
        <v>#DIV/0!</v>
      </c>
      <c r="AA532" s="6" t="e">
        <f t="shared" si="162"/>
        <v>#DIV/0!</v>
      </c>
      <c r="AB532" s="26">
        <v>-13.586906357416865</v>
      </c>
      <c r="AC532" s="4">
        <f t="shared" si="163"/>
        <v>2921.1802517269775</v>
      </c>
      <c r="AD532" s="4">
        <f t="shared" si="164"/>
        <v>23853693107.256248</v>
      </c>
      <c r="AE532" s="4">
        <f t="shared" si="165"/>
        <v>92449.3665476428</v>
      </c>
      <c r="AF532" s="27">
        <v>-10.156431443339946</v>
      </c>
      <c r="AG532" s="6">
        <f t="shared" si="166"/>
        <v>114.42468567391964</v>
      </c>
      <c r="AH532" s="6">
        <f t="shared" si="167"/>
        <v>82935107.674746066</v>
      </c>
      <c r="AI532" s="6">
        <f t="shared" si="168"/>
        <v>3621.3067309739249</v>
      </c>
      <c r="AK532" s="1">
        <f t="shared" si="169"/>
        <v>1.2246238930769005E-6</v>
      </c>
      <c r="AL532" s="1">
        <f t="shared" si="170"/>
        <v>0.3159762322678088</v>
      </c>
    </row>
    <row r="533" spans="4:38" x14ac:dyDescent="0.25">
      <c r="D533" s="1">
        <v>1988</v>
      </c>
      <c r="E533" s="1" t="s">
        <v>28</v>
      </c>
      <c r="F533" s="2" t="s">
        <v>209</v>
      </c>
      <c r="G533">
        <v>4</v>
      </c>
      <c r="H533">
        <v>258977</v>
      </c>
      <c r="I533" s="1">
        <v>3378.3049999999998</v>
      </c>
      <c r="J533" s="1">
        <v>84</v>
      </c>
      <c r="K533" s="1">
        <v>4285.7139999999999</v>
      </c>
      <c r="M533" s="3"/>
      <c r="N533">
        <v>19.600000000000001</v>
      </c>
      <c r="O533"/>
      <c r="P533"/>
      <c r="Q533" s="1">
        <f t="shared" si="152"/>
        <v>10</v>
      </c>
      <c r="R533" s="5">
        <f t="shared" si="153"/>
        <v>-4.3572146387019527E-2</v>
      </c>
      <c r="S533" s="4">
        <f t="shared" si="154"/>
        <v>0.18673775778089899</v>
      </c>
      <c r="T533" s="6">
        <f t="shared" si="155"/>
        <v>-0.87340176928337032</v>
      </c>
      <c r="U533" s="6">
        <f t="shared" si="156"/>
        <v>0</v>
      </c>
      <c r="V533" s="4">
        <f t="shared" si="157"/>
        <v>19.556427853612981</v>
      </c>
      <c r="W533" s="4">
        <f t="shared" si="158"/>
        <v>1809.1172562775407</v>
      </c>
      <c r="X533" s="4">
        <f t="shared" si="159"/>
        <v>468519759.67898864</v>
      </c>
      <c r="Y533" s="6">
        <f t="shared" si="160"/>
        <v>-0.87340176928337032</v>
      </c>
      <c r="Z533" s="6" t="e">
        <f t="shared" si="161"/>
        <v>#DIV/0!</v>
      </c>
      <c r="AA533" s="6" t="e">
        <f t="shared" si="162"/>
        <v>#DIV/0!</v>
      </c>
      <c r="AB533" s="26">
        <v>-13.586906357416865</v>
      </c>
      <c r="AC533" s="4">
        <f t="shared" si="163"/>
        <v>3118.2550055566016</v>
      </c>
      <c r="AD533" s="4">
        <f t="shared" si="164"/>
        <v>27281715758.46685</v>
      </c>
      <c r="AE533" s="4">
        <f t="shared" si="165"/>
        <v>105344.16476546894</v>
      </c>
      <c r="AF533" s="27">
        <v>-10.156431443339946</v>
      </c>
      <c r="AG533" s="6">
        <f t="shared" si="166"/>
        <v>116.28590415695332</v>
      </c>
      <c r="AH533" s="6">
        <f t="shared" si="167"/>
        <v>88858953.249109462</v>
      </c>
      <c r="AI533" s="6">
        <f t="shared" si="168"/>
        <v>3928.4925144295617</v>
      </c>
      <c r="AK533" s="1">
        <f t="shared" si="169"/>
        <v>1.1429834667157452E-6</v>
      </c>
      <c r="AL533" s="1">
        <f t="shared" si="170"/>
        <v>0.29600642925964354</v>
      </c>
    </row>
    <row r="534" spans="4:38" x14ac:dyDescent="0.25">
      <c r="D534" s="1">
        <v>1989</v>
      </c>
      <c r="E534" s="1" t="s">
        <v>28</v>
      </c>
      <c r="F534" s="2" t="s">
        <v>209</v>
      </c>
      <c r="G534">
        <v>4</v>
      </c>
      <c r="H534">
        <v>259957</v>
      </c>
      <c r="I534" s="1">
        <v>3641.511</v>
      </c>
      <c r="J534" s="1">
        <v>79</v>
      </c>
      <c r="K534" s="1">
        <v>4224.5990000000002</v>
      </c>
      <c r="M534" s="3"/>
      <c r="N534">
        <v>18.7</v>
      </c>
      <c r="O534"/>
      <c r="P534"/>
      <c r="Q534" s="1">
        <f t="shared" si="152"/>
        <v>10</v>
      </c>
      <c r="R534" s="5">
        <f t="shared" si="153"/>
        <v>-4.0422780543571062E-2</v>
      </c>
      <c r="S534" s="4">
        <f t="shared" si="154"/>
        <v>0.17077003826158976</v>
      </c>
      <c r="T534" s="6">
        <f t="shared" si="155"/>
        <v>-0.85749307725641077</v>
      </c>
      <c r="U534" s="6">
        <f t="shared" si="156"/>
        <v>0</v>
      </c>
      <c r="V534" s="4">
        <f t="shared" si="157"/>
        <v>18.659577219456427</v>
      </c>
      <c r="W534" s="4">
        <f t="shared" si="158"/>
        <v>2132.4062681428013</v>
      </c>
      <c r="X534" s="4">
        <f t="shared" si="159"/>
        <v>554333936.24759817</v>
      </c>
      <c r="Y534" s="6">
        <f t="shared" si="160"/>
        <v>-0.85749307725641077</v>
      </c>
      <c r="Z534" s="6" t="e">
        <f t="shared" si="161"/>
        <v>#DIV/0!</v>
      </c>
      <c r="AA534" s="6" t="e">
        <f t="shared" si="162"/>
        <v>#DIV/0!</v>
      </c>
      <c r="AB534" s="26">
        <v>-13.586906357416865</v>
      </c>
      <c r="AC534" s="4">
        <f t="shared" si="163"/>
        <v>3361.2003367189841</v>
      </c>
      <c r="AD534" s="4">
        <f t="shared" si="164"/>
        <v>31818341663.711575</v>
      </c>
      <c r="AE534" s="4">
        <f t="shared" si="165"/>
        <v>122398.47999365885</v>
      </c>
      <c r="AF534" s="27">
        <v>-10.156431443339946</v>
      </c>
      <c r="AG534" s="6">
        <f t="shared" si="166"/>
        <v>118.44330540645207</v>
      </c>
      <c r="AH534" s="6">
        <f t="shared" si="167"/>
        <v>96144464.290904224</v>
      </c>
      <c r="AI534" s="6">
        <f t="shared" si="168"/>
        <v>4313.1259951395468</v>
      </c>
      <c r="AK534" s="1">
        <f t="shared" si="169"/>
        <v>1.0563719417697974E-6</v>
      </c>
      <c r="AL534" s="1">
        <f t="shared" si="170"/>
        <v>0.27461128086665126</v>
      </c>
    </row>
    <row r="535" spans="4:38" x14ac:dyDescent="0.25">
      <c r="D535" s="1">
        <v>1990</v>
      </c>
      <c r="E535" s="1" t="s">
        <v>28</v>
      </c>
      <c r="F535" s="2" t="s">
        <v>209</v>
      </c>
      <c r="G535">
        <v>4</v>
      </c>
      <c r="H535">
        <v>260936</v>
      </c>
      <c r="I535" s="1">
        <v>3949.7820000000002</v>
      </c>
      <c r="J535" s="1">
        <v>75</v>
      </c>
      <c r="K535" s="1">
        <v>4189.9440000000004</v>
      </c>
      <c r="L535" s="1">
        <v>3448.2759999999998</v>
      </c>
      <c r="M535" s="3">
        <v>2</v>
      </c>
      <c r="N535">
        <v>17.899999999999999</v>
      </c>
      <c r="O535">
        <v>58</v>
      </c>
      <c r="P535"/>
      <c r="Q535" s="1">
        <f t="shared" si="152"/>
        <v>10</v>
      </c>
      <c r="R535" s="5">
        <f t="shared" si="153"/>
        <v>-3.7267879594367483E-2</v>
      </c>
      <c r="S535" s="4">
        <f t="shared" si="154"/>
        <v>0.15615032849914248</v>
      </c>
      <c r="T535" s="6">
        <f t="shared" si="155"/>
        <v>-0.84074727982241471</v>
      </c>
      <c r="U535" s="6">
        <f t="shared" si="156"/>
        <v>2.8991286670769167E-2</v>
      </c>
      <c r="V535" s="4">
        <f t="shared" si="157"/>
        <v>17.862732120405632</v>
      </c>
      <c r="W535" s="4">
        <f t="shared" si="158"/>
        <v>2529.4740254239623</v>
      </c>
      <c r="X535" s="4">
        <f t="shared" si="159"/>
        <v>660030834.29802704</v>
      </c>
      <c r="Y535" s="6">
        <f t="shared" si="160"/>
        <v>57.159252720177584</v>
      </c>
      <c r="Z535" s="6">
        <f t="shared" si="161"/>
        <v>13624.031402450371</v>
      </c>
      <c r="AA535" s="6">
        <f t="shared" si="162"/>
        <v>3555000258.0297899</v>
      </c>
      <c r="AB535" s="26">
        <v>-13.586906357416865</v>
      </c>
      <c r="AC535" s="4">
        <f t="shared" si="163"/>
        <v>3645.7417232480093</v>
      </c>
      <c r="AD535" s="4">
        <f t="shared" si="164"/>
        <v>37574484015.277168</v>
      </c>
      <c r="AE535" s="4">
        <f t="shared" si="165"/>
        <v>143998.8503513397</v>
      </c>
      <c r="AF535" s="27">
        <v>-10.156431443339946</v>
      </c>
      <c r="AG535" s="6">
        <f t="shared" si="166"/>
        <v>120.80243001779584</v>
      </c>
      <c r="AH535" s="6">
        <f t="shared" si="167"/>
        <v>104676277.1170871</v>
      </c>
      <c r="AI535" s="6">
        <f t="shared" si="168"/>
        <v>4771.4326364054978</v>
      </c>
      <c r="AK535" s="1">
        <f t="shared" si="169"/>
        <v>9.7027060218996231E-7</v>
      </c>
      <c r="AL535" s="1">
        <f t="shared" si="170"/>
        <v>0.25317852985304001</v>
      </c>
    </row>
    <row r="536" spans="4:38" x14ac:dyDescent="0.25">
      <c r="D536" s="1">
        <v>1991</v>
      </c>
      <c r="E536" s="1" t="s">
        <v>28</v>
      </c>
      <c r="F536" s="2" t="s">
        <v>209</v>
      </c>
      <c r="G536">
        <v>4</v>
      </c>
      <c r="H536">
        <v>261905</v>
      </c>
      <c r="I536" s="1">
        <v>0</v>
      </c>
      <c r="J536" s="1">
        <v>71</v>
      </c>
      <c r="K536" s="1">
        <v>4152.0469999999996</v>
      </c>
      <c r="L536" s="1">
        <v>3846.154</v>
      </c>
      <c r="M536" s="3">
        <v>2</v>
      </c>
      <c r="N536">
        <v>17.100000000000001</v>
      </c>
      <c r="O536">
        <v>52</v>
      </c>
      <c r="P536"/>
      <c r="Q536" s="1">
        <f t="shared" si="152"/>
        <v>10</v>
      </c>
      <c r="R536" s="5" t="e">
        <f t="shared" si="153"/>
        <v>#DIV/0!</v>
      </c>
      <c r="S536" s="4" t="e">
        <f t="shared" si="154"/>
        <v>#DIV/0!</v>
      </c>
      <c r="T536" s="6" t="e">
        <f t="shared" si="155"/>
        <v>#NUM!</v>
      </c>
      <c r="U536" s="6" t="e">
        <f t="shared" si="156"/>
        <v>#NUM!</v>
      </c>
      <c r="V536" s="4" t="e">
        <f t="shared" si="157"/>
        <v>#DIV/0!</v>
      </c>
      <c r="W536" s="4" t="e">
        <f t="shared" si="158"/>
        <v>#DIV/0!</v>
      </c>
      <c r="X536" s="4" t="e">
        <f t="shared" si="159"/>
        <v>#DIV/0!</v>
      </c>
      <c r="Y536" s="6" t="e">
        <f t="shared" si="160"/>
        <v>#NUM!</v>
      </c>
      <c r="Z536" s="6" t="e">
        <f t="shared" si="161"/>
        <v>#NUM!</v>
      </c>
      <c r="AA536" s="6" t="e">
        <f t="shared" si="162"/>
        <v>#NUM!</v>
      </c>
      <c r="AB536" s="26">
        <v>-13.586906357416865</v>
      </c>
      <c r="AC536" s="4">
        <f t="shared" si="163"/>
        <v>0</v>
      </c>
      <c r="AD536" s="4">
        <f t="shared" si="164"/>
        <v>0</v>
      </c>
      <c r="AE536" s="4">
        <f t="shared" si="165"/>
        <v>0</v>
      </c>
      <c r="AF536" s="27">
        <v>-10.156431443339946</v>
      </c>
      <c r="AG536" s="6" t="e">
        <f t="shared" si="166"/>
        <v>#NUM!</v>
      </c>
      <c r="AH536" s="6">
        <f t="shared" si="167"/>
        <v>0</v>
      </c>
      <c r="AI536" s="6" t="e">
        <f t="shared" si="168"/>
        <v>#NUM!</v>
      </c>
      <c r="AK536" s="1" t="e">
        <f t="shared" si="169"/>
        <v>#DIV/0!</v>
      </c>
      <c r="AL536" s="1" t="e">
        <f t="shared" si="170"/>
        <v>#DIV/0!</v>
      </c>
    </row>
    <row r="537" spans="4:38" x14ac:dyDescent="0.25">
      <c r="D537" s="1">
        <v>1992</v>
      </c>
      <c r="E537" s="1" t="s">
        <v>28</v>
      </c>
      <c r="F537" s="2" t="s">
        <v>209</v>
      </c>
      <c r="G537">
        <v>4</v>
      </c>
      <c r="H537">
        <v>262886</v>
      </c>
      <c r="I537" s="1">
        <v>0</v>
      </c>
      <c r="J537" s="1">
        <v>67</v>
      </c>
      <c r="K537" s="1">
        <v>4085.366</v>
      </c>
      <c r="L537" s="1">
        <v>3846.154</v>
      </c>
      <c r="M537" s="3">
        <v>2</v>
      </c>
      <c r="N537">
        <v>16.399999999999999</v>
      </c>
      <c r="O537">
        <v>52</v>
      </c>
      <c r="P537"/>
      <c r="Q537" s="1">
        <f t="shared" si="152"/>
        <v>10</v>
      </c>
      <c r="R537" s="5" t="e">
        <f t="shared" si="153"/>
        <v>#DIV/0!</v>
      </c>
      <c r="S537" s="4" t="e">
        <f t="shared" si="154"/>
        <v>#DIV/0!</v>
      </c>
      <c r="T537" s="6" t="e">
        <f t="shared" si="155"/>
        <v>#NUM!</v>
      </c>
      <c r="U537" s="6" t="e">
        <f t="shared" si="156"/>
        <v>#NUM!</v>
      </c>
      <c r="V537" s="4" t="e">
        <f t="shared" si="157"/>
        <v>#DIV/0!</v>
      </c>
      <c r="W537" s="4" t="e">
        <f t="shared" si="158"/>
        <v>#DIV/0!</v>
      </c>
      <c r="X537" s="4" t="e">
        <f t="shared" si="159"/>
        <v>#DIV/0!</v>
      </c>
      <c r="Y537" s="6" t="e">
        <f t="shared" si="160"/>
        <v>#NUM!</v>
      </c>
      <c r="Z537" s="6" t="e">
        <f t="shared" si="161"/>
        <v>#NUM!</v>
      </c>
      <c r="AA537" s="6" t="e">
        <f t="shared" si="162"/>
        <v>#NUM!</v>
      </c>
      <c r="AB537" s="26">
        <v>-13.586906357416865</v>
      </c>
      <c r="AC537" s="4">
        <f t="shared" si="163"/>
        <v>0</v>
      </c>
      <c r="AD537" s="4">
        <f t="shared" si="164"/>
        <v>0</v>
      </c>
      <c r="AE537" s="4">
        <f t="shared" si="165"/>
        <v>0</v>
      </c>
      <c r="AF537" s="27">
        <v>-10.156431443339946</v>
      </c>
      <c r="AG537" s="6" t="e">
        <f t="shared" si="166"/>
        <v>#NUM!</v>
      </c>
      <c r="AH537" s="6">
        <f t="shared" si="167"/>
        <v>0</v>
      </c>
      <c r="AI537" s="6" t="e">
        <f t="shared" si="168"/>
        <v>#NUM!</v>
      </c>
      <c r="AK537" s="1" t="e">
        <f t="shared" si="169"/>
        <v>#DIV/0!</v>
      </c>
      <c r="AL537" s="1" t="e">
        <f t="shared" si="170"/>
        <v>#DIV/0!</v>
      </c>
    </row>
    <row r="538" spans="4:38" x14ac:dyDescent="0.25">
      <c r="D538" s="1">
        <v>1993</v>
      </c>
      <c r="E538" s="1" t="s">
        <v>28</v>
      </c>
      <c r="F538" s="2" t="s">
        <v>209</v>
      </c>
      <c r="G538">
        <v>4</v>
      </c>
      <c r="H538">
        <v>263874</v>
      </c>
      <c r="I538" s="1">
        <v>0</v>
      </c>
      <c r="J538" s="1">
        <v>64</v>
      </c>
      <c r="K538" s="1">
        <v>4076.433</v>
      </c>
      <c r="L538" s="1">
        <v>3846.154</v>
      </c>
      <c r="M538" s="3">
        <v>2</v>
      </c>
      <c r="N538">
        <v>15.7</v>
      </c>
      <c r="O538">
        <v>52</v>
      </c>
      <c r="P538"/>
      <c r="Q538" s="1">
        <f t="shared" si="152"/>
        <v>10</v>
      </c>
      <c r="R538" s="5" t="e">
        <f t="shared" si="153"/>
        <v>#DIV/0!</v>
      </c>
      <c r="S538" s="4" t="e">
        <f t="shared" si="154"/>
        <v>#DIV/0!</v>
      </c>
      <c r="T538" s="6" t="e">
        <f t="shared" si="155"/>
        <v>#NUM!</v>
      </c>
      <c r="U538" s="6" t="e">
        <f t="shared" si="156"/>
        <v>#NUM!</v>
      </c>
      <c r="V538" s="4" t="e">
        <f t="shared" si="157"/>
        <v>#DIV/0!</v>
      </c>
      <c r="W538" s="4" t="e">
        <f t="shared" si="158"/>
        <v>#DIV/0!</v>
      </c>
      <c r="X538" s="4" t="e">
        <f t="shared" si="159"/>
        <v>#DIV/0!</v>
      </c>
      <c r="Y538" s="6" t="e">
        <f t="shared" si="160"/>
        <v>#NUM!</v>
      </c>
      <c r="Z538" s="6" t="e">
        <f t="shared" si="161"/>
        <v>#NUM!</v>
      </c>
      <c r="AA538" s="6" t="e">
        <f t="shared" si="162"/>
        <v>#NUM!</v>
      </c>
      <c r="AB538" s="26">
        <v>-13.586906357416865</v>
      </c>
      <c r="AC538" s="4">
        <f t="shared" si="163"/>
        <v>0</v>
      </c>
      <c r="AD538" s="4">
        <f t="shared" si="164"/>
        <v>0</v>
      </c>
      <c r="AE538" s="4">
        <f t="shared" si="165"/>
        <v>0</v>
      </c>
      <c r="AF538" s="27">
        <v>-10.156431443339946</v>
      </c>
      <c r="AG538" s="6" t="e">
        <f t="shared" si="166"/>
        <v>#NUM!</v>
      </c>
      <c r="AH538" s="6">
        <f t="shared" si="167"/>
        <v>0</v>
      </c>
      <c r="AI538" s="6" t="e">
        <f t="shared" si="168"/>
        <v>#NUM!</v>
      </c>
      <c r="AK538" s="1" t="e">
        <f t="shared" si="169"/>
        <v>#DIV/0!</v>
      </c>
      <c r="AL538" s="1" t="e">
        <f t="shared" si="170"/>
        <v>#DIV/0!</v>
      </c>
    </row>
    <row r="539" spans="4:38" x14ac:dyDescent="0.25">
      <c r="D539" s="1">
        <v>1994</v>
      </c>
      <c r="E539" s="1" t="s">
        <v>28</v>
      </c>
      <c r="F539" s="2" t="s">
        <v>209</v>
      </c>
      <c r="G539">
        <v>4</v>
      </c>
      <c r="H539">
        <v>264893</v>
      </c>
      <c r="I539" s="1">
        <v>0</v>
      </c>
      <c r="J539" s="1">
        <v>62</v>
      </c>
      <c r="K539" s="1">
        <v>4052.288</v>
      </c>
      <c r="L539" s="1">
        <v>3571.4290000000001</v>
      </c>
      <c r="M539" s="3">
        <v>2</v>
      </c>
      <c r="N539">
        <v>15.3</v>
      </c>
      <c r="O539">
        <v>56</v>
      </c>
      <c r="P539"/>
      <c r="Q539" s="1">
        <f t="shared" si="152"/>
        <v>10</v>
      </c>
      <c r="R539" s="5" t="e">
        <f t="shared" si="153"/>
        <v>#DIV/0!</v>
      </c>
      <c r="S539" s="4" t="e">
        <f t="shared" si="154"/>
        <v>#DIV/0!</v>
      </c>
      <c r="T539" s="6" t="e">
        <f t="shared" si="155"/>
        <v>#NUM!</v>
      </c>
      <c r="U539" s="6" t="e">
        <f t="shared" si="156"/>
        <v>#NUM!</v>
      </c>
      <c r="V539" s="4" t="e">
        <f t="shared" si="157"/>
        <v>#DIV/0!</v>
      </c>
      <c r="W539" s="4" t="e">
        <f t="shared" si="158"/>
        <v>#DIV/0!</v>
      </c>
      <c r="X539" s="4" t="e">
        <f t="shared" si="159"/>
        <v>#DIV/0!</v>
      </c>
      <c r="Y539" s="6" t="e">
        <f t="shared" si="160"/>
        <v>#NUM!</v>
      </c>
      <c r="Z539" s="6" t="e">
        <f t="shared" si="161"/>
        <v>#NUM!</v>
      </c>
      <c r="AA539" s="6" t="e">
        <f t="shared" si="162"/>
        <v>#NUM!</v>
      </c>
      <c r="AB539" s="26">
        <v>-13.586906357416865</v>
      </c>
      <c r="AC539" s="4">
        <f t="shared" si="163"/>
        <v>0</v>
      </c>
      <c r="AD539" s="4">
        <f t="shared" si="164"/>
        <v>0</v>
      </c>
      <c r="AE539" s="4">
        <f t="shared" si="165"/>
        <v>0</v>
      </c>
      <c r="AF539" s="27">
        <v>-10.156431443339946</v>
      </c>
      <c r="AG539" s="6" t="e">
        <f t="shared" si="166"/>
        <v>#NUM!</v>
      </c>
      <c r="AH539" s="6">
        <f t="shared" si="167"/>
        <v>0</v>
      </c>
      <c r="AI539" s="6" t="e">
        <f t="shared" si="168"/>
        <v>#NUM!</v>
      </c>
      <c r="AK539" s="1" t="e">
        <f t="shared" si="169"/>
        <v>#DIV/0!</v>
      </c>
      <c r="AL539" s="1" t="e">
        <f t="shared" si="170"/>
        <v>#DIV/0!</v>
      </c>
    </row>
    <row r="540" spans="4:38" x14ac:dyDescent="0.25">
      <c r="D540" s="1">
        <v>1995</v>
      </c>
      <c r="E540" s="1" t="s">
        <v>28</v>
      </c>
      <c r="F540" s="2" t="s">
        <v>209</v>
      </c>
      <c r="G540">
        <v>4</v>
      </c>
      <c r="H540">
        <v>265955</v>
      </c>
      <c r="I540" s="1">
        <v>0</v>
      </c>
      <c r="J540" s="1">
        <v>60</v>
      </c>
      <c r="K540" s="1">
        <v>4026.846</v>
      </c>
      <c r="L540" s="1">
        <v>4081.6329999999998</v>
      </c>
      <c r="M540" s="3">
        <v>2</v>
      </c>
      <c r="N540">
        <v>14.9</v>
      </c>
      <c r="O540">
        <v>49</v>
      </c>
      <c r="P540"/>
      <c r="Q540" s="1">
        <f t="shared" si="152"/>
        <v>10</v>
      </c>
      <c r="R540" s="5" t="e">
        <f t="shared" si="153"/>
        <v>#DIV/0!</v>
      </c>
      <c r="S540" s="4" t="e">
        <f t="shared" si="154"/>
        <v>#DIV/0!</v>
      </c>
      <c r="T540" s="6" t="e">
        <f t="shared" si="155"/>
        <v>#NUM!</v>
      </c>
      <c r="U540" s="6" t="e">
        <f t="shared" si="156"/>
        <v>#NUM!</v>
      </c>
      <c r="V540" s="4" t="e">
        <f t="shared" si="157"/>
        <v>#DIV/0!</v>
      </c>
      <c r="W540" s="4" t="e">
        <f t="shared" si="158"/>
        <v>#DIV/0!</v>
      </c>
      <c r="X540" s="4" t="e">
        <f t="shared" si="159"/>
        <v>#DIV/0!</v>
      </c>
      <c r="Y540" s="6" t="e">
        <f t="shared" si="160"/>
        <v>#NUM!</v>
      </c>
      <c r="Z540" s="6" t="e">
        <f t="shared" si="161"/>
        <v>#NUM!</v>
      </c>
      <c r="AA540" s="6" t="e">
        <f t="shared" si="162"/>
        <v>#NUM!</v>
      </c>
      <c r="AB540" s="26">
        <v>-13.586906357416865</v>
      </c>
      <c r="AC540" s="4">
        <f t="shared" si="163"/>
        <v>0</v>
      </c>
      <c r="AD540" s="4">
        <f t="shared" si="164"/>
        <v>0</v>
      </c>
      <c r="AE540" s="4">
        <f t="shared" si="165"/>
        <v>0</v>
      </c>
      <c r="AF540" s="27">
        <v>-10.156431443339946</v>
      </c>
      <c r="AG540" s="6" t="e">
        <f t="shared" si="166"/>
        <v>#NUM!</v>
      </c>
      <c r="AH540" s="6">
        <f t="shared" si="167"/>
        <v>0</v>
      </c>
      <c r="AI540" s="6" t="e">
        <f t="shared" si="168"/>
        <v>#NUM!</v>
      </c>
      <c r="AK540" s="1" t="e">
        <f t="shared" si="169"/>
        <v>#DIV/0!</v>
      </c>
      <c r="AL540" s="1" t="e">
        <f t="shared" si="170"/>
        <v>#DIV/0!</v>
      </c>
    </row>
    <row r="541" spans="4:38" x14ac:dyDescent="0.25">
      <c r="D541" s="1">
        <v>1996</v>
      </c>
      <c r="E541" s="1" t="s">
        <v>28</v>
      </c>
      <c r="F541" s="2" t="s">
        <v>209</v>
      </c>
      <c r="G541">
        <v>4</v>
      </c>
      <c r="H541">
        <v>267049</v>
      </c>
      <c r="I541" s="1">
        <v>0</v>
      </c>
      <c r="J541" s="1">
        <v>58</v>
      </c>
      <c r="K541" s="1">
        <v>3945.578</v>
      </c>
      <c r="L541" s="1">
        <v>4545.4549999999999</v>
      </c>
      <c r="M541" s="3">
        <v>2</v>
      </c>
      <c r="N541">
        <v>14.7</v>
      </c>
      <c r="O541">
        <v>44</v>
      </c>
      <c r="P541"/>
      <c r="Q541" s="1">
        <f t="shared" si="152"/>
        <v>10</v>
      </c>
      <c r="R541" s="5" t="e">
        <f t="shared" si="153"/>
        <v>#DIV/0!</v>
      </c>
      <c r="S541" s="4" t="e">
        <f t="shared" si="154"/>
        <v>#DIV/0!</v>
      </c>
      <c r="T541" s="6" t="e">
        <f t="shared" si="155"/>
        <v>#NUM!</v>
      </c>
      <c r="U541" s="6" t="e">
        <f t="shared" si="156"/>
        <v>#NUM!</v>
      </c>
      <c r="V541" s="4" t="e">
        <f t="shared" si="157"/>
        <v>#DIV/0!</v>
      </c>
      <c r="W541" s="4" t="e">
        <f t="shared" si="158"/>
        <v>#DIV/0!</v>
      </c>
      <c r="X541" s="4" t="e">
        <f t="shared" si="159"/>
        <v>#DIV/0!</v>
      </c>
      <c r="Y541" s="6" t="e">
        <f t="shared" si="160"/>
        <v>#NUM!</v>
      </c>
      <c r="Z541" s="6" t="e">
        <f t="shared" si="161"/>
        <v>#NUM!</v>
      </c>
      <c r="AA541" s="6" t="e">
        <f t="shared" si="162"/>
        <v>#NUM!</v>
      </c>
      <c r="AB541" s="26">
        <v>-13.586906357416865</v>
      </c>
      <c r="AC541" s="4">
        <f t="shared" si="163"/>
        <v>0</v>
      </c>
      <c r="AD541" s="4">
        <f t="shared" si="164"/>
        <v>0</v>
      </c>
      <c r="AE541" s="4">
        <f t="shared" si="165"/>
        <v>0</v>
      </c>
      <c r="AF541" s="27">
        <v>-10.156431443339946</v>
      </c>
      <c r="AG541" s="6" t="e">
        <f t="shared" si="166"/>
        <v>#NUM!</v>
      </c>
      <c r="AH541" s="6">
        <f t="shared" si="167"/>
        <v>0</v>
      </c>
      <c r="AI541" s="6" t="e">
        <f t="shared" si="168"/>
        <v>#NUM!</v>
      </c>
      <c r="AK541" s="1" t="e">
        <f t="shared" si="169"/>
        <v>#DIV/0!</v>
      </c>
      <c r="AL541" s="1" t="e">
        <f t="shared" si="170"/>
        <v>#DIV/0!</v>
      </c>
    </row>
    <row r="542" spans="4:38" x14ac:dyDescent="0.25">
      <c r="D542" s="1">
        <v>1997</v>
      </c>
      <c r="E542" s="1" t="s">
        <v>28</v>
      </c>
      <c r="F542" s="2" t="s">
        <v>209</v>
      </c>
      <c r="G542">
        <v>4</v>
      </c>
      <c r="H542">
        <v>268187</v>
      </c>
      <c r="I542" s="1">
        <v>0</v>
      </c>
      <c r="J542" s="1">
        <v>57</v>
      </c>
      <c r="K542" s="1">
        <v>3877.5509999999999</v>
      </c>
      <c r="L542" s="1">
        <v>4444.4440000000004</v>
      </c>
      <c r="M542" s="3">
        <v>2</v>
      </c>
      <c r="N542">
        <v>14.7</v>
      </c>
      <c r="O542">
        <v>45</v>
      </c>
      <c r="P542"/>
      <c r="Q542" s="1">
        <f t="shared" si="152"/>
        <v>10</v>
      </c>
      <c r="R542" s="5" t="e">
        <f t="shared" si="153"/>
        <v>#DIV/0!</v>
      </c>
      <c r="S542" s="4" t="e">
        <f t="shared" si="154"/>
        <v>#DIV/0!</v>
      </c>
      <c r="T542" s="6" t="e">
        <f t="shared" si="155"/>
        <v>#NUM!</v>
      </c>
      <c r="U542" s="6" t="e">
        <f t="shared" si="156"/>
        <v>#NUM!</v>
      </c>
      <c r="V542" s="4" t="e">
        <f t="shared" si="157"/>
        <v>#DIV/0!</v>
      </c>
      <c r="W542" s="4" t="e">
        <f t="shared" si="158"/>
        <v>#DIV/0!</v>
      </c>
      <c r="X542" s="4" t="e">
        <f t="shared" si="159"/>
        <v>#DIV/0!</v>
      </c>
      <c r="Y542" s="6" t="e">
        <f t="shared" si="160"/>
        <v>#NUM!</v>
      </c>
      <c r="Z542" s="6" t="e">
        <f t="shared" si="161"/>
        <v>#NUM!</v>
      </c>
      <c r="AA542" s="6" t="e">
        <f t="shared" si="162"/>
        <v>#NUM!</v>
      </c>
      <c r="AB542" s="26">
        <v>-13.586906357416865</v>
      </c>
      <c r="AC542" s="4">
        <f t="shared" si="163"/>
        <v>0</v>
      </c>
      <c r="AD542" s="4">
        <f t="shared" si="164"/>
        <v>0</v>
      </c>
      <c r="AE542" s="4">
        <f t="shared" si="165"/>
        <v>0</v>
      </c>
      <c r="AF542" s="27">
        <v>-10.156431443339946</v>
      </c>
      <c r="AG542" s="6" t="e">
        <f t="shared" si="166"/>
        <v>#NUM!</v>
      </c>
      <c r="AH542" s="6">
        <f t="shared" si="167"/>
        <v>0</v>
      </c>
      <c r="AI542" s="6" t="e">
        <f t="shared" si="168"/>
        <v>#NUM!</v>
      </c>
      <c r="AK542" s="1" t="e">
        <f t="shared" si="169"/>
        <v>#DIV/0!</v>
      </c>
      <c r="AL542" s="1" t="e">
        <f t="shared" si="170"/>
        <v>#DIV/0!</v>
      </c>
    </row>
    <row r="543" spans="4:38" x14ac:dyDescent="0.25">
      <c r="D543" s="1">
        <v>1998</v>
      </c>
      <c r="E543" s="1" t="s">
        <v>28</v>
      </c>
      <c r="F543" s="2" t="s">
        <v>209</v>
      </c>
      <c r="G543">
        <v>4</v>
      </c>
      <c r="H543">
        <v>269336</v>
      </c>
      <c r="I543" s="1">
        <v>0</v>
      </c>
      <c r="J543" s="1">
        <v>57</v>
      </c>
      <c r="K543" s="1">
        <v>3851.3510000000001</v>
      </c>
      <c r="L543" s="1">
        <v>4255.3190000000004</v>
      </c>
      <c r="M543" s="3">
        <v>2</v>
      </c>
      <c r="N543">
        <v>14.8</v>
      </c>
      <c r="O543">
        <v>47</v>
      </c>
      <c r="P543"/>
      <c r="Q543" s="1">
        <f t="shared" si="152"/>
        <v>10</v>
      </c>
      <c r="R543" s="5" t="e">
        <f t="shared" si="153"/>
        <v>#DIV/0!</v>
      </c>
      <c r="S543" s="4" t="e">
        <f t="shared" si="154"/>
        <v>#DIV/0!</v>
      </c>
      <c r="T543" s="6" t="e">
        <f t="shared" si="155"/>
        <v>#NUM!</v>
      </c>
      <c r="U543" s="6" t="e">
        <f t="shared" si="156"/>
        <v>#NUM!</v>
      </c>
      <c r="V543" s="4" t="e">
        <f t="shared" si="157"/>
        <v>#DIV/0!</v>
      </c>
      <c r="W543" s="4" t="e">
        <f t="shared" si="158"/>
        <v>#DIV/0!</v>
      </c>
      <c r="X543" s="4" t="e">
        <f t="shared" si="159"/>
        <v>#DIV/0!</v>
      </c>
      <c r="Y543" s="6" t="e">
        <f t="shared" si="160"/>
        <v>#NUM!</v>
      </c>
      <c r="Z543" s="6" t="e">
        <f t="shared" si="161"/>
        <v>#NUM!</v>
      </c>
      <c r="AA543" s="6" t="e">
        <f t="shared" si="162"/>
        <v>#NUM!</v>
      </c>
      <c r="AB543" s="26">
        <v>-13.586906357416865</v>
      </c>
      <c r="AC543" s="4">
        <f t="shared" si="163"/>
        <v>0</v>
      </c>
      <c r="AD543" s="4">
        <f t="shared" si="164"/>
        <v>0</v>
      </c>
      <c r="AE543" s="4">
        <f t="shared" si="165"/>
        <v>0</v>
      </c>
      <c r="AF543" s="27">
        <v>-10.156431443339946</v>
      </c>
      <c r="AG543" s="6" t="e">
        <f t="shared" si="166"/>
        <v>#NUM!</v>
      </c>
      <c r="AH543" s="6">
        <f t="shared" si="167"/>
        <v>0</v>
      </c>
      <c r="AI543" s="6" t="e">
        <f t="shared" si="168"/>
        <v>#NUM!</v>
      </c>
      <c r="AK543" s="1" t="e">
        <f t="shared" si="169"/>
        <v>#DIV/0!</v>
      </c>
      <c r="AL543" s="1" t="e">
        <f t="shared" si="170"/>
        <v>#DIV/0!</v>
      </c>
    </row>
    <row r="544" spans="4:38" x14ac:dyDescent="0.25">
      <c r="D544" s="1">
        <v>1999</v>
      </c>
      <c r="E544" s="1" t="s">
        <v>28</v>
      </c>
      <c r="F544" s="2" t="s">
        <v>209</v>
      </c>
      <c r="G544">
        <v>4</v>
      </c>
      <c r="H544">
        <v>270451</v>
      </c>
      <c r="I544" s="1">
        <v>0</v>
      </c>
      <c r="J544" s="1">
        <v>57</v>
      </c>
      <c r="K544" s="1">
        <v>3825.5030000000002</v>
      </c>
      <c r="L544" s="1">
        <v>4000</v>
      </c>
      <c r="M544" s="3">
        <v>2</v>
      </c>
      <c r="N544">
        <v>14.9</v>
      </c>
      <c r="O544">
        <v>50</v>
      </c>
      <c r="P544"/>
      <c r="Q544" s="1">
        <f t="shared" si="152"/>
        <v>10</v>
      </c>
      <c r="R544" s="5" t="e">
        <f t="shared" si="153"/>
        <v>#DIV/0!</v>
      </c>
      <c r="S544" s="4" t="e">
        <f t="shared" si="154"/>
        <v>#DIV/0!</v>
      </c>
      <c r="T544" s="6" t="e">
        <f t="shared" si="155"/>
        <v>#NUM!</v>
      </c>
      <c r="U544" s="6" t="e">
        <f t="shared" si="156"/>
        <v>#NUM!</v>
      </c>
      <c r="V544" s="4" t="e">
        <f t="shared" si="157"/>
        <v>#DIV/0!</v>
      </c>
      <c r="W544" s="4" t="e">
        <f t="shared" si="158"/>
        <v>#DIV/0!</v>
      </c>
      <c r="X544" s="4" t="e">
        <f t="shared" si="159"/>
        <v>#DIV/0!</v>
      </c>
      <c r="Y544" s="6" t="e">
        <f t="shared" si="160"/>
        <v>#NUM!</v>
      </c>
      <c r="Z544" s="6" t="e">
        <f t="shared" si="161"/>
        <v>#NUM!</v>
      </c>
      <c r="AA544" s="6" t="e">
        <f t="shared" si="162"/>
        <v>#NUM!</v>
      </c>
      <c r="AB544" s="26">
        <v>-13.586906357416865</v>
      </c>
      <c r="AC544" s="4">
        <f t="shared" si="163"/>
        <v>0</v>
      </c>
      <c r="AD544" s="4">
        <f t="shared" si="164"/>
        <v>0</v>
      </c>
      <c r="AE544" s="4">
        <f t="shared" si="165"/>
        <v>0</v>
      </c>
      <c r="AF544" s="27">
        <v>-10.156431443339946</v>
      </c>
      <c r="AG544" s="6" t="e">
        <f t="shared" si="166"/>
        <v>#NUM!</v>
      </c>
      <c r="AH544" s="6">
        <f t="shared" si="167"/>
        <v>0</v>
      </c>
      <c r="AI544" s="6" t="e">
        <f t="shared" si="168"/>
        <v>#NUM!</v>
      </c>
      <c r="AK544" s="1" t="e">
        <f t="shared" si="169"/>
        <v>#DIV/0!</v>
      </c>
      <c r="AL544" s="1" t="e">
        <f t="shared" si="170"/>
        <v>#DIV/0!</v>
      </c>
    </row>
    <row r="545" spans="4:38" x14ac:dyDescent="0.25">
      <c r="D545" s="1">
        <v>2000</v>
      </c>
      <c r="E545" s="1" t="s">
        <v>28</v>
      </c>
      <c r="F545" s="2" t="s">
        <v>209</v>
      </c>
      <c r="G545">
        <v>4</v>
      </c>
      <c r="H545">
        <v>271515</v>
      </c>
      <c r="I545" s="1">
        <v>0</v>
      </c>
      <c r="J545" s="1">
        <v>57</v>
      </c>
      <c r="K545" s="1">
        <v>3750</v>
      </c>
      <c r="L545" s="1">
        <v>4166.6670000000004</v>
      </c>
      <c r="M545" s="3">
        <v>2</v>
      </c>
      <c r="N545">
        <v>15.2</v>
      </c>
      <c r="O545">
        <v>48</v>
      </c>
      <c r="P545"/>
      <c r="Q545" s="1">
        <f t="shared" si="152"/>
        <v>10</v>
      </c>
      <c r="R545" s="5" t="e">
        <f t="shared" si="153"/>
        <v>#DIV/0!</v>
      </c>
      <c r="S545" s="4" t="e">
        <f t="shared" si="154"/>
        <v>#DIV/0!</v>
      </c>
      <c r="T545" s="6" t="e">
        <f t="shared" si="155"/>
        <v>#NUM!</v>
      </c>
      <c r="U545" s="6" t="e">
        <f t="shared" si="156"/>
        <v>#NUM!</v>
      </c>
      <c r="V545" s="4" t="e">
        <f t="shared" si="157"/>
        <v>#DIV/0!</v>
      </c>
      <c r="W545" s="4" t="e">
        <f t="shared" si="158"/>
        <v>#DIV/0!</v>
      </c>
      <c r="X545" s="4" t="e">
        <f t="shared" si="159"/>
        <v>#DIV/0!</v>
      </c>
      <c r="Y545" s="6" t="e">
        <f t="shared" si="160"/>
        <v>#NUM!</v>
      </c>
      <c r="Z545" s="6" t="e">
        <f t="shared" si="161"/>
        <v>#NUM!</v>
      </c>
      <c r="AA545" s="6" t="e">
        <f t="shared" si="162"/>
        <v>#NUM!</v>
      </c>
      <c r="AB545" s="26">
        <v>-13.586906357416865</v>
      </c>
      <c r="AC545" s="4">
        <f t="shared" si="163"/>
        <v>0</v>
      </c>
      <c r="AD545" s="4">
        <f t="shared" si="164"/>
        <v>0</v>
      </c>
      <c r="AE545" s="4">
        <f t="shared" si="165"/>
        <v>0</v>
      </c>
      <c r="AF545" s="27">
        <v>-10.156431443339946</v>
      </c>
      <c r="AG545" s="6" t="e">
        <f t="shared" si="166"/>
        <v>#NUM!</v>
      </c>
      <c r="AH545" s="6">
        <f t="shared" si="167"/>
        <v>0</v>
      </c>
      <c r="AI545" s="6" t="e">
        <f t="shared" si="168"/>
        <v>#NUM!</v>
      </c>
      <c r="AK545" s="1" t="e">
        <f t="shared" si="169"/>
        <v>#DIV/0!</v>
      </c>
      <c r="AL545" s="1" t="e">
        <f t="shared" si="170"/>
        <v>#DIV/0!</v>
      </c>
    </row>
    <row r="546" spans="4:38" x14ac:dyDescent="0.25">
      <c r="D546" s="1">
        <v>2001</v>
      </c>
      <c r="E546" s="1" t="s">
        <v>28</v>
      </c>
      <c r="F546" s="2" t="s">
        <v>209</v>
      </c>
      <c r="G546">
        <v>4</v>
      </c>
      <c r="H546">
        <v>272500</v>
      </c>
      <c r="I546" s="1">
        <v>0</v>
      </c>
      <c r="J546" s="1">
        <v>57</v>
      </c>
      <c r="K546" s="1">
        <v>3701.299</v>
      </c>
      <c r="L546" s="1">
        <v>4347.826</v>
      </c>
      <c r="M546" s="3">
        <v>2</v>
      </c>
      <c r="N546">
        <v>15.4</v>
      </c>
      <c r="O546">
        <v>46</v>
      </c>
      <c r="P546"/>
      <c r="Q546" s="1">
        <f t="shared" si="152"/>
        <v>10</v>
      </c>
      <c r="R546" s="5" t="e">
        <f t="shared" si="153"/>
        <v>#DIV/0!</v>
      </c>
      <c r="S546" s="4" t="e">
        <f t="shared" si="154"/>
        <v>#DIV/0!</v>
      </c>
      <c r="T546" s="6" t="e">
        <f t="shared" si="155"/>
        <v>#NUM!</v>
      </c>
      <c r="U546" s="6" t="e">
        <f t="shared" si="156"/>
        <v>#NUM!</v>
      </c>
      <c r="V546" s="4" t="e">
        <f t="shared" si="157"/>
        <v>#DIV/0!</v>
      </c>
      <c r="W546" s="4" t="e">
        <f t="shared" si="158"/>
        <v>#DIV/0!</v>
      </c>
      <c r="X546" s="4" t="e">
        <f t="shared" si="159"/>
        <v>#DIV/0!</v>
      </c>
      <c r="Y546" s="6" t="e">
        <f t="shared" si="160"/>
        <v>#NUM!</v>
      </c>
      <c r="Z546" s="6" t="e">
        <f t="shared" si="161"/>
        <v>#NUM!</v>
      </c>
      <c r="AA546" s="6" t="e">
        <f t="shared" si="162"/>
        <v>#NUM!</v>
      </c>
      <c r="AB546" s="26">
        <v>-13.586906357416865</v>
      </c>
      <c r="AC546" s="4">
        <f t="shared" si="163"/>
        <v>0</v>
      </c>
      <c r="AD546" s="4">
        <f t="shared" si="164"/>
        <v>0</v>
      </c>
      <c r="AE546" s="4">
        <f t="shared" si="165"/>
        <v>0</v>
      </c>
      <c r="AF546" s="27">
        <v>-10.156431443339946</v>
      </c>
      <c r="AG546" s="6" t="e">
        <f t="shared" si="166"/>
        <v>#NUM!</v>
      </c>
      <c r="AH546" s="6">
        <f t="shared" si="167"/>
        <v>0</v>
      </c>
      <c r="AI546" s="6" t="e">
        <f t="shared" si="168"/>
        <v>#NUM!</v>
      </c>
      <c r="AK546" s="1" t="e">
        <f t="shared" si="169"/>
        <v>#DIV/0!</v>
      </c>
      <c r="AL546" s="1" t="e">
        <f t="shared" si="170"/>
        <v>#DIV/0!</v>
      </c>
    </row>
    <row r="547" spans="4:38" x14ac:dyDescent="0.25">
      <c r="D547" s="1">
        <v>2002</v>
      </c>
      <c r="E547" s="1" t="s">
        <v>28</v>
      </c>
      <c r="F547" s="2" t="s">
        <v>209</v>
      </c>
      <c r="G547">
        <v>4</v>
      </c>
      <c r="H547">
        <v>273425</v>
      </c>
      <c r="I547" s="1">
        <v>0</v>
      </c>
      <c r="J547" s="1">
        <v>57</v>
      </c>
      <c r="K547" s="1">
        <v>3653.846</v>
      </c>
      <c r="L547" s="1">
        <v>4347.826</v>
      </c>
      <c r="M547" s="3">
        <v>2</v>
      </c>
      <c r="N547">
        <v>15.6</v>
      </c>
      <c r="O547">
        <v>46</v>
      </c>
      <c r="P547"/>
      <c r="Q547" s="1">
        <f t="shared" si="152"/>
        <v>10</v>
      </c>
      <c r="R547" s="5" t="e">
        <f t="shared" si="153"/>
        <v>#DIV/0!</v>
      </c>
      <c r="S547" s="4" t="e">
        <f t="shared" si="154"/>
        <v>#DIV/0!</v>
      </c>
      <c r="T547" s="6" t="e">
        <f t="shared" si="155"/>
        <v>#NUM!</v>
      </c>
      <c r="U547" s="6" t="e">
        <f t="shared" si="156"/>
        <v>#NUM!</v>
      </c>
      <c r="V547" s="4" t="e">
        <f t="shared" si="157"/>
        <v>#DIV/0!</v>
      </c>
      <c r="W547" s="4" t="e">
        <f t="shared" si="158"/>
        <v>#DIV/0!</v>
      </c>
      <c r="X547" s="4" t="e">
        <f t="shared" si="159"/>
        <v>#DIV/0!</v>
      </c>
      <c r="Y547" s="6" t="e">
        <f t="shared" si="160"/>
        <v>#NUM!</v>
      </c>
      <c r="Z547" s="6" t="e">
        <f t="shared" si="161"/>
        <v>#NUM!</v>
      </c>
      <c r="AA547" s="6" t="e">
        <f t="shared" si="162"/>
        <v>#NUM!</v>
      </c>
      <c r="AB547" s="26">
        <v>-13.586906357416865</v>
      </c>
      <c r="AC547" s="4">
        <f t="shared" si="163"/>
        <v>0</v>
      </c>
      <c r="AD547" s="4">
        <f t="shared" si="164"/>
        <v>0</v>
      </c>
      <c r="AE547" s="4">
        <f t="shared" si="165"/>
        <v>0</v>
      </c>
      <c r="AF547" s="27">
        <v>-10.156431443339946</v>
      </c>
      <c r="AG547" s="6" t="e">
        <f t="shared" si="166"/>
        <v>#NUM!</v>
      </c>
      <c r="AH547" s="6">
        <f t="shared" si="167"/>
        <v>0</v>
      </c>
      <c r="AI547" s="6" t="e">
        <f t="shared" si="168"/>
        <v>#NUM!</v>
      </c>
      <c r="AK547" s="1" t="e">
        <f t="shared" si="169"/>
        <v>#DIV/0!</v>
      </c>
      <c r="AL547" s="1" t="e">
        <f t="shared" si="170"/>
        <v>#DIV/0!</v>
      </c>
    </row>
    <row r="548" spans="4:38" x14ac:dyDescent="0.25">
      <c r="D548" s="1">
        <v>2003</v>
      </c>
      <c r="E548" s="1" t="s">
        <v>28</v>
      </c>
      <c r="F548" s="2" t="s">
        <v>209</v>
      </c>
      <c r="G548">
        <v>4</v>
      </c>
      <c r="H548">
        <v>274329</v>
      </c>
      <c r="I548" s="1">
        <v>4193.8999999999996</v>
      </c>
      <c r="J548" s="1">
        <v>57</v>
      </c>
      <c r="K548" s="1">
        <v>3607.5949999999998</v>
      </c>
      <c r="L548" s="1">
        <v>4347.826</v>
      </c>
      <c r="M548" s="3">
        <v>2</v>
      </c>
      <c r="N548">
        <v>15.8</v>
      </c>
      <c r="O548">
        <v>46</v>
      </c>
      <c r="P548"/>
      <c r="Q548" s="1">
        <f t="shared" si="152"/>
        <v>10</v>
      </c>
      <c r="R548" s="5">
        <f t="shared" si="153"/>
        <v>-3.5098595579293741E-2</v>
      </c>
      <c r="S548" s="4">
        <f t="shared" si="154"/>
        <v>0.12662151791888218</v>
      </c>
      <c r="T548" s="6">
        <f t="shared" si="155"/>
        <v>-0.82870157119485011</v>
      </c>
      <c r="U548" s="6">
        <f t="shared" si="156"/>
        <v>3.6030502374818203E-2</v>
      </c>
      <c r="V548" s="4">
        <f t="shared" si="157"/>
        <v>15.764901404420707</v>
      </c>
      <c r="W548" s="4">
        <f t="shared" si="158"/>
        <v>3312.1542601366909</v>
      </c>
      <c r="X548" s="4">
        <f t="shared" si="159"/>
        <v>908619966.02903831</v>
      </c>
      <c r="Y548" s="6">
        <f t="shared" si="160"/>
        <v>45.171298428805152</v>
      </c>
      <c r="Z548" s="6">
        <f t="shared" si="161"/>
        <v>11639.859906397325</v>
      </c>
      <c r="AA548" s="6">
        <f t="shared" si="162"/>
        <v>3193151128.2620716</v>
      </c>
      <c r="AB548" s="26">
        <v>-13.586906357416865</v>
      </c>
      <c r="AC548" s="4">
        <f t="shared" si="163"/>
        <v>3871.0683812751754</v>
      </c>
      <c r="AD548" s="4">
        <f t="shared" si="164"/>
        <v>44536966629.211205</v>
      </c>
      <c r="AE548" s="4">
        <f t="shared" si="165"/>
        <v>162348.73684229958</v>
      </c>
      <c r="AF548" s="27">
        <v>-10.156431443339946</v>
      </c>
      <c r="AG548" s="6">
        <f t="shared" si="166"/>
        <v>122.55837078595202</v>
      </c>
      <c r="AH548" s="6">
        <f t="shared" si="167"/>
        <v>116850596.19507354</v>
      </c>
      <c r="AI548" s="6">
        <f t="shared" si="168"/>
        <v>5139.9755123920413</v>
      </c>
      <c r="AK548" s="1">
        <f t="shared" si="169"/>
        <v>8.6918096903712204E-7</v>
      </c>
      <c r="AL548" s="1">
        <f t="shared" si="170"/>
        <v>0.23844154605498466</v>
      </c>
    </row>
    <row r="549" spans="4:38" x14ac:dyDescent="0.25">
      <c r="D549" s="1">
        <v>2004</v>
      </c>
      <c r="E549" s="1" t="s">
        <v>28</v>
      </c>
      <c r="F549" s="2" t="s">
        <v>209</v>
      </c>
      <c r="G549">
        <v>4</v>
      </c>
      <c r="H549">
        <v>275284</v>
      </c>
      <c r="I549" s="1">
        <v>4282.424</v>
      </c>
      <c r="J549" s="1">
        <v>57</v>
      </c>
      <c r="K549" s="1">
        <v>3607.5949999999998</v>
      </c>
      <c r="L549" s="1">
        <v>2127.66</v>
      </c>
      <c r="M549" s="3">
        <v>2</v>
      </c>
      <c r="N549">
        <v>15.8</v>
      </c>
      <c r="O549">
        <v>47</v>
      </c>
      <c r="P549"/>
      <c r="Q549" s="1">
        <f t="shared" si="152"/>
        <v>10</v>
      </c>
      <c r="R549" s="5">
        <f t="shared" si="153"/>
        <v>-3.4373056007532182E-2</v>
      </c>
      <c r="S549" s="4">
        <f t="shared" si="154"/>
        <v>0.12400406498749306</v>
      </c>
      <c r="T549" s="6">
        <f t="shared" si="155"/>
        <v>-0.82456671647571478</v>
      </c>
      <c r="U549" s="6">
        <f t="shared" si="156"/>
        <v>1.7543976199767192E-2</v>
      </c>
      <c r="V549" s="4">
        <f t="shared" si="157"/>
        <v>15.765626943992469</v>
      </c>
      <c r="W549" s="4">
        <f t="shared" si="158"/>
        <v>3453.4545302461829</v>
      </c>
      <c r="X549" s="4">
        <f t="shared" si="159"/>
        <v>950680776.9042902</v>
      </c>
      <c r="Y549" s="6">
        <f t="shared" si="160"/>
        <v>46.175433283524285</v>
      </c>
      <c r="Z549" s="6">
        <f t="shared" si="161"/>
        <v>24409.654637224299</v>
      </c>
      <c r="AA549" s="6">
        <f t="shared" si="162"/>
        <v>6719587367.1536541</v>
      </c>
      <c r="AB549" s="26">
        <v>-13.586906357416865</v>
      </c>
      <c r="AC549" s="4">
        <f t="shared" si="163"/>
        <v>3952.7781162197389</v>
      </c>
      <c r="AD549" s="4">
        <f t="shared" si="164"/>
        <v>46598621666.944313</v>
      </c>
      <c r="AE549" s="4">
        <f t="shared" si="165"/>
        <v>169274.718715742</v>
      </c>
      <c r="AF549" s="27">
        <v>-10.156431443339946</v>
      </c>
      <c r="AG549" s="6">
        <f t="shared" si="166"/>
        <v>123.17294938546158</v>
      </c>
      <c r="AH549" s="6">
        <f t="shared" si="167"/>
        <v>119732424.23409164</v>
      </c>
      <c r="AI549" s="6">
        <f t="shared" si="168"/>
        <v>5274.787945990859</v>
      </c>
      <c r="AK549" s="1">
        <f t="shared" si="169"/>
        <v>8.4826073708178429E-7</v>
      </c>
      <c r="AL549" s="1">
        <f t="shared" si="170"/>
        <v>0.23351260874682186</v>
      </c>
    </row>
    <row r="550" spans="4:38" x14ac:dyDescent="0.25">
      <c r="D550" s="1">
        <v>2005</v>
      </c>
      <c r="E550" s="1" t="s">
        <v>28</v>
      </c>
      <c r="F550" s="2" t="s">
        <v>209</v>
      </c>
      <c r="G550">
        <v>4</v>
      </c>
      <c r="H550">
        <v>276323</v>
      </c>
      <c r="I550" s="1">
        <v>4336.2870000000003</v>
      </c>
      <c r="J550" s="1">
        <v>56</v>
      </c>
      <c r="K550" s="1">
        <v>3566.8789999999999</v>
      </c>
      <c r="L550" s="1">
        <v>2500</v>
      </c>
      <c r="M550" s="3">
        <v>1</v>
      </c>
      <c r="N550">
        <v>15.7</v>
      </c>
      <c r="O550">
        <v>40</v>
      </c>
      <c r="P550"/>
      <c r="Q550" s="1">
        <f t="shared" si="152"/>
        <v>10</v>
      </c>
      <c r="R550" s="5">
        <f t="shared" si="153"/>
        <v>-3.394609259027366E-2</v>
      </c>
      <c r="S550" s="4">
        <f t="shared" si="154"/>
        <v>0.12108160479230273</v>
      </c>
      <c r="T550" s="6">
        <f t="shared" si="155"/>
        <v>-0.82210724169555771</v>
      </c>
      <c r="U550" s="6">
        <f t="shared" si="156"/>
        <v>2.0552681042388946E-2</v>
      </c>
      <c r="V550" s="4">
        <f t="shared" si="157"/>
        <v>15.666053907409726</v>
      </c>
      <c r="W550" s="4">
        <f t="shared" si="158"/>
        <v>3581.2929696779688</v>
      </c>
      <c r="X550" s="4">
        <f t="shared" si="159"/>
        <v>989593617.26032543</v>
      </c>
      <c r="Y550" s="6">
        <f t="shared" si="160"/>
        <v>39.177892758304445</v>
      </c>
      <c r="Z550" s="6">
        <f t="shared" si="161"/>
        <v>21098.400695542401</v>
      </c>
      <c r="AA550" s="6">
        <f t="shared" si="162"/>
        <v>5829973375.3943624</v>
      </c>
      <c r="AB550" s="26">
        <v>-13.586906357416865</v>
      </c>
      <c r="AC550" s="4">
        <f t="shared" si="163"/>
        <v>4002.4949326008227</v>
      </c>
      <c r="AD550" s="4">
        <f t="shared" si="164"/>
        <v>47958527985.478279</v>
      </c>
      <c r="AE550" s="4">
        <f t="shared" si="165"/>
        <v>173559.66743802823</v>
      </c>
      <c r="AF550" s="27">
        <v>-10.156431443339946</v>
      </c>
      <c r="AG550" s="6">
        <f t="shared" si="166"/>
        <v>123.54144238399823</v>
      </c>
      <c r="AH550" s="6">
        <f t="shared" si="167"/>
        <v>121695969.59152193</v>
      </c>
      <c r="AI550" s="6">
        <f t="shared" si="168"/>
        <v>5357.111505709805</v>
      </c>
      <c r="AK550" s="1">
        <f t="shared" si="169"/>
        <v>8.3457418330536922E-7</v>
      </c>
      <c r="AL550" s="1">
        <f t="shared" si="170"/>
        <v>0.23061204205348951</v>
      </c>
    </row>
    <row r="551" spans="4:38" x14ac:dyDescent="0.25">
      <c r="D551" s="1">
        <v>2006</v>
      </c>
      <c r="E551" s="1" t="s">
        <v>28</v>
      </c>
      <c r="F551" s="2" t="s">
        <v>209</v>
      </c>
      <c r="G551">
        <v>4</v>
      </c>
      <c r="H551">
        <v>277477</v>
      </c>
      <c r="I551" s="1">
        <v>4295.1120000000001</v>
      </c>
      <c r="J551" s="1">
        <v>55</v>
      </c>
      <c r="K551" s="1">
        <v>3548.3870000000002</v>
      </c>
      <c r="L551" s="1">
        <v>2777.7779999999998</v>
      </c>
      <c r="M551" s="3">
        <v>1</v>
      </c>
      <c r="N551">
        <v>15.5</v>
      </c>
      <c r="O551">
        <v>36</v>
      </c>
      <c r="P551"/>
      <c r="Q551" s="1">
        <f t="shared" si="152"/>
        <v>10</v>
      </c>
      <c r="R551" s="5">
        <f t="shared" si="153"/>
        <v>-3.427151608619286E-2</v>
      </c>
      <c r="S551" s="4">
        <f t="shared" si="154"/>
        <v>0.12160860215053763</v>
      </c>
      <c r="T551" s="6">
        <f t="shared" si="155"/>
        <v>-0.82398359116941577</v>
      </c>
      <c r="U551" s="6">
        <f t="shared" si="156"/>
        <v>2.2888434919113975E-2</v>
      </c>
      <c r="V551" s="4">
        <f t="shared" si="157"/>
        <v>15.465728483913807</v>
      </c>
      <c r="W551" s="4">
        <f t="shared" si="158"/>
        <v>3531.9146212067626</v>
      </c>
      <c r="X551" s="4">
        <f t="shared" si="159"/>
        <v>980025073.34858882</v>
      </c>
      <c r="Y551" s="6">
        <f t="shared" si="160"/>
        <v>35.176016408830584</v>
      </c>
      <c r="Z551" s="6">
        <f t="shared" si="161"/>
        <v>18765.424613690742</v>
      </c>
      <c r="AA551" s="6">
        <f t="shared" si="162"/>
        <v>5206973725.5330658</v>
      </c>
      <c r="AB551" s="26">
        <v>-13.586906357416865</v>
      </c>
      <c r="AC551" s="4">
        <f t="shared" si="163"/>
        <v>3964.4894387647737</v>
      </c>
      <c r="AD551" s="4">
        <f t="shared" si="164"/>
        <v>47248578677.398041</v>
      </c>
      <c r="AE551" s="4">
        <f t="shared" si="165"/>
        <v>170279.26162311845</v>
      </c>
      <c r="AF551" s="27">
        <v>-10.156431443339946</v>
      </c>
      <c r="AG551" s="6">
        <f t="shared" si="166"/>
        <v>123.26011770362702</v>
      </c>
      <c r="AH551" s="6">
        <f t="shared" si="167"/>
        <v>121043821.03783917</v>
      </c>
      <c r="AI551" s="6">
        <f t="shared" si="168"/>
        <v>5294.1601067026086</v>
      </c>
      <c r="AK551" s="1">
        <f t="shared" si="169"/>
        <v>8.3907062386645668E-7</v>
      </c>
      <c r="AL551" s="1">
        <f t="shared" si="170"/>
        <v>0.23282279949859283</v>
      </c>
    </row>
    <row r="552" spans="4:38" x14ac:dyDescent="0.25">
      <c r="D552" s="1">
        <v>2007</v>
      </c>
      <c r="E552" s="1" t="s">
        <v>28</v>
      </c>
      <c r="F552" s="2" t="s">
        <v>209</v>
      </c>
      <c r="G552">
        <v>4</v>
      </c>
      <c r="H552">
        <v>278700</v>
      </c>
      <c r="I552" s="1">
        <v>4690.6080000000002</v>
      </c>
      <c r="J552" s="1">
        <v>54</v>
      </c>
      <c r="K552" s="1">
        <v>3529.4119999999998</v>
      </c>
      <c r="L552" s="1">
        <v>2631.5790000000002</v>
      </c>
      <c r="M552" s="3">
        <v>1</v>
      </c>
      <c r="N552">
        <v>15.3</v>
      </c>
      <c r="O552">
        <v>38</v>
      </c>
      <c r="P552"/>
      <c r="Q552" s="1">
        <f t="shared" si="152"/>
        <v>10</v>
      </c>
      <c r="R552" s="5">
        <f t="shared" si="153"/>
        <v>-3.138185923871703E-2</v>
      </c>
      <c r="S552" s="4">
        <f t="shared" si="154"/>
        <v>0.11075951057943874</v>
      </c>
      <c r="T552" s="6">
        <f t="shared" si="155"/>
        <v>-0.80690104318415934</v>
      </c>
      <c r="U552" s="6">
        <f t="shared" si="156"/>
        <v>2.1234238403215269E-2</v>
      </c>
      <c r="V552" s="4">
        <f t="shared" si="157"/>
        <v>15.268618140761284</v>
      </c>
      <c r="W552" s="4">
        <f t="shared" si="158"/>
        <v>4234.9482906353314</v>
      </c>
      <c r="X552" s="4">
        <f t="shared" si="159"/>
        <v>1180280088.6000669</v>
      </c>
      <c r="Y552" s="6">
        <f t="shared" si="160"/>
        <v>37.193098956815838</v>
      </c>
      <c r="Z552" s="6">
        <f t="shared" si="161"/>
        <v>22089.833932022506</v>
      </c>
      <c r="AA552" s="6">
        <f t="shared" si="162"/>
        <v>6156436716.8546724</v>
      </c>
      <c r="AB552" s="26">
        <v>-13.586906357416865</v>
      </c>
      <c r="AC552" s="4">
        <f t="shared" si="163"/>
        <v>4329.5415526732613</v>
      </c>
      <c r="AD552" s="4">
        <f t="shared" si="164"/>
        <v>56598903912.081619</v>
      </c>
      <c r="AE552" s="4">
        <f t="shared" si="165"/>
        <v>203081.82243301623</v>
      </c>
      <c r="AF552" s="27">
        <v>-10.156431443339946</v>
      </c>
      <c r="AG552" s="6">
        <f t="shared" si="166"/>
        <v>125.8696035794062</v>
      </c>
      <c r="AH552" s="6">
        <f t="shared" si="167"/>
        <v>132772230.12129475</v>
      </c>
      <c r="AI552" s="6">
        <f t="shared" si="168"/>
        <v>5904.0496950639135</v>
      </c>
      <c r="AK552" s="1">
        <f t="shared" si="169"/>
        <v>7.6495148375993124E-7</v>
      </c>
      <c r="AL552" s="1">
        <f t="shared" si="170"/>
        <v>0.21319197852389285</v>
      </c>
    </row>
    <row r="553" spans="4:38" x14ac:dyDescent="0.25">
      <c r="D553" s="1">
        <v>2008</v>
      </c>
      <c r="E553" s="1" t="s">
        <v>28</v>
      </c>
      <c r="F553" s="2" t="s">
        <v>209</v>
      </c>
      <c r="G553">
        <v>4</v>
      </c>
      <c r="H553">
        <v>279946</v>
      </c>
      <c r="I553" s="1">
        <v>4781.3609999999999</v>
      </c>
      <c r="J553" s="1">
        <v>53</v>
      </c>
      <c r="K553" s="1">
        <v>3533.3330000000001</v>
      </c>
      <c r="L553" s="1">
        <v>2777.7779999999998</v>
      </c>
      <c r="M553" s="3">
        <v>1</v>
      </c>
      <c r="N553">
        <v>15</v>
      </c>
      <c r="O553">
        <v>36</v>
      </c>
      <c r="P553"/>
      <c r="Q553" s="1">
        <f t="shared" si="152"/>
        <v>10</v>
      </c>
      <c r="R553" s="5">
        <f t="shared" si="153"/>
        <v>-3.0786213381503717E-2</v>
      </c>
      <c r="S553" s="4">
        <f t="shared" si="154"/>
        <v>0.10877794368590868</v>
      </c>
      <c r="T553" s="6">
        <f t="shared" si="155"/>
        <v>-0.80325507998157486</v>
      </c>
      <c r="U553" s="6">
        <f t="shared" si="156"/>
        <v>2.231264289561059E-2</v>
      </c>
      <c r="V553" s="4">
        <f t="shared" si="157"/>
        <v>14.969213786618496</v>
      </c>
      <c r="W553" s="4">
        <f t="shared" si="158"/>
        <v>4395.5243480295603</v>
      </c>
      <c r="X553" s="4">
        <f t="shared" si="159"/>
        <v>1230509459.1334834</v>
      </c>
      <c r="Y553" s="6">
        <f t="shared" si="160"/>
        <v>35.196744920018425</v>
      </c>
      <c r="Z553" s="6">
        <f t="shared" si="161"/>
        <v>21428.931670575894</v>
      </c>
      <c r="AA553" s="6">
        <f t="shared" si="162"/>
        <v>5998943705.4510393</v>
      </c>
      <c r="AB553" s="26">
        <v>-13.586906357416865</v>
      </c>
      <c r="AC553" s="4">
        <f t="shared" si="163"/>
        <v>4413.3087070655611</v>
      </c>
      <c r="AD553" s="4">
        <f t="shared" si="164"/>
        <v>59073147096.234573</v>
      </c>
      <c r="AE553" s="4">
        <f t="shared" si="165"/>
        <v>211016.22132923696</v>
      </c>
      <c r="AF553" s="27">
        <v>-10.156431443339946</v>
      </c>
      <c r="AG553" s="6">
        <f t="shared" si="166"/>
        <v>126.44092389148558</v>
      </c>
      <c r="AH553" s="6">
        <f t="shared" si="167"/>
        <v>135946159.32139683</v>
      </c>
      <c r="AI553" s="6">
        <f t="shared" si="168"/>
        <v>6045.5970229871737</v>
      </c>
      <c r="AK553" s="1">
        <f t="shared" si="169"/>
        <v>7.4709219400076166E-7</v>
      </c>
      <c r="AL553" s="1">
        <f t="shared" si="170"/>
        <v>0.20914547134173719</v>
      </c>
    </row>
    <row r="554" spans="4:38" x14ac:dyDescent="0.25">
      <c r="D554" s="1">
        <v>2009</v>
      </c>
      <c r="E554" s="1" t="s">
        <v>28</v>
      </c>
      <c r="F554" s="2" t="s">
        <v>209</v>
      </c>
      <c r="G554">
        <v>4</v>
      </c>
      <c r="H554">
        <v>281104</v>
      </c>
      <c r="I554" s="1">
        <v>4360.3360000000002</v>
      </c>
      <c r="J554" s="1">
        <v>52</v>
      </c>
      <c r="K554" s="1">
        <v>3513.5140000000001</v>
      </c>
      <c r="L554" s="1">
        <v>2941.1759999999999</v>
      </c>
      <c r="M554" s="3">
        <v>1</v>
      </c>
      <c r="N554">
        <v>14.8</v>
      </c>
      <c r="O554">
        <v>34</v>
      </c>
      <c r="P554"/>
      <c r="Q554" s="1">
        <f t="shared" si="152"/>
        <v>10</v>
      </c>
      <c r="R554" s="5">
        <f t="shared" si="153"/>
        <v>-3.3758866289203396E-2</v>
      </c>
      <c r="S554" s="4">
        <f t="shared" si="154"/>
        <v>0.11861224933124419</v>
      </c>
      <c r="T554" s="6">
        <f t="shared" si="155"/>
        <v>-0.8210224837877298</v>
      </c>
      <c r="U554" s="6">
        <f t="shared" si="156"/>
        <v>2.41477162477686E-2</v>
      </c>
      <c r="V554" s="4">
        <f t="shared" si="157"/>
        <v>14.766241133710798</v>
      </c>
      <c r="W554" s="4">
        <f t="shared" si="158"/>
        <v>3676.1262218567708</v>
      </c>
      <c r="X554" s="4">
        <f t="shared" si="159"/>
        <v>1033373785.4688257</v>
      </c>
      <c r="Y554" s="6">
        <f t="shared" si="160"/>
        <v>33.178977516212271</v>
      </c>
      <c r="Z554" s="6">
        <f t="shared" si="161"/>
        <v>18056.92909118444</v>
      </c>
      <c r="AA554" s="6">
        <f t="shared" si="162"/>
        <v>5075874995.248311</v>
      </c>
      <c r="AB554" s="26">
        <v>-13.586906357416865</v>
      </c>
      <c r="AC554" s="4">
        <f t="shared" si="163"/>
        <v>4024.6927254669586</v>
      </c>
      <c r="AD554" s="4">
        <f t="shared" si="164"/>
        <v>49330976322.297646</v>
      </c>
      <c r="AE554" s="4">
        <f t="shared" si="165"/>
        <v>175490.12579791699</v>
      </c>
      <c r="AF554" s="27">
        <v>-10.156431443339946</v>
      </c>
      <c r="AG554" s="6">
        <f t="shared" si="166"/>
        <v>123.70466879888551</v>
      </c>
      <c r="AH554" s="6">
        <f t="shared" si="167"/>
        <v>124488181.63933532</v>
      </c>
      <c r="AI554" s="6">
        <f t="shared" si="168"/>
        <v>5393.9392073185727</v>
      </c>
      <c r="AK554" s="1">
        <f t="shared" si="169"/>
        <v>8.1585507231240287E-7</v>
      </c>
      <c r="AL554" s="1">
        <f t="shared" si="170"/>
        <v>0.22934012424730568</v>
      </c>
    </row>
    <row r="555" spans="4:38" x14ac:dyDescent="0.25">
      <c r="D555" s="1">
        <v>2010</v>
      </c>
      <c r="E555" s="1" t="s">
        <v>28</v>
      </c>
      <c r="F555" s="2" t="s">
        <v>209</v>
      </c>
      <c r="G555">
        <v>4</v>
      </c>
      <c r="H555">
        <v>282131</v>
      </c>
      <c r="I555" s="1">
        <v>4346.3649999999998</v>
      </c>
      <c r="J555" s="1">
        <v>51</v>
      </c>
      <c r="K555" s="1">
        <v>3517.241</v>
      </c>
      <c r="L555" s="1">
        <v>3030.3029999999999</v>
      </c>
      <c r="M555" s="3">
        <v>1</v>
      </c>
      <c r="N555">
        <v>14.5</v>
      </c>
      <c r="O555">
        <v>33</v>
      </c>
      <c r="P555"/>
      <c r="Q555" s="1">
        <f t="shared" si="152"/>
        <v>10</v>
      </c>
      <c r="R555" s="5">
        <f t="shared" si="153"/>
        <v>-3.3867381133429887E-2</v>
      </c>
      <c r="S555" s="4">
        <f t="shared" si="154"/>
        <v>0.11911974148512607</v>
      </c>
      <c r="T555" s="6">
        <f t="shared" si="155"/>
        <v>-0.82165166972847248</v>
      </c>
      <c r="U555" s="6">
        <f t="shared" si="156"/>
        <v>2.4898535197331994E-2</v>
      </c>
      <c r="V555" s="4">
        <f t="shared" si="157"/>
        <v>14.46613261886657</v>
      </c>
      <c r="W555" s="4">
        <f t="shared" si="158"/>
        <v>3648.7360917776255</v>
      </c>
      <c r="X555" s="4">
        <f t="shared" si="159"/>
        <v>1029421562.3093133</v>
      </c>
      <c r="Y555" s="6">
        <f t="shared" si="160"/>
        <v>32.178348330271525</v>
      </c>
      <c r="Z555" s="6">
        <f t="shared" si="161"/>
        <v>17456.308033999263</v>
      </c>
      <c r="AA555" s="6">
        <f t="shared" si="162"/>
        <v>4924965641.9402456</v>
      </c>
      <c r="AB555" s="26">
        <v>-13.586906357416865</v>
      </c>
      <c r="AC555" s="4">
        <f t="shared" si="163"/>
        <v>4011.7971637332985</v>
      </c>
      <c r="AD555" s="4">
        <f t="shared" si="164"/>
        <v>49194434200.891304</v>
      </c>
      <c r="AE555" s="4">
        <f t="shared" si="165"/>
        <v>174367.34779549678</v>
      </c>
      <c r="AF555" s="27">
        <v>-10.156431443339946</v>
      </c>
      <c r="AG555" s="6">
        <f t="shared" si="166"/>
        <v>123.60994101912186</v>
      </c>
      <c r="AH555" s="6">
        <f t="shared" si="167"/>
        <v>124542662.04483168</v>
      </c>
      <c r="AI555" s="6">
        <f t="shared" si="168"/>
        <v>5372.5392129757556</v>
      </c>
      <c r="AK555" s="1">
        <f t="shared" si="169"/>
        <v>8.1549818163385099E-7</v>
      </c>
      <c r="AL555" s="1">
        <f t="shared" si="170"/>
        <v>0.23007731748254001</v>
      </c>
    </row>
    <row r="556" spans="4:38" x14ac:dyDescent="0.25">
      <c r="D556" s="1">
        <v>2011</v>
      </c>
      <c r="E556" s="1" t="s">
        <v>28</v>
      </c>
      <c r="F556" s="2" t="s">
        <v>209</v>
      </c>
      <c r="G556">
        <v>4</v>
      </c>
      <c r="H556">
        <v>282987</v>
      </c>
      <c r="I556" s="1">
        <v>4772.5730000000003</v>
      </c>
      <c r="J556" s="1">
        <v>49</v>
      </c>
      <c r="K556" s="1">
        <v>3450.7040000000002</v>
      </c>
      <c r="L556" s="1">
        <v>3225.806</v>
      </c>
      <c r="M556" s="3">
        <v>1</v>
      </c>
      <c r="N556">
        <v>14.2</v>
      </c>
      <c r="O556">
        <v>31</v>
      </c>
      <c r="P556"/>
      <c r="Q556" s="1">
        <f t="shared" si="152"/>
        <v>10</v>
      </c>
      <c r="R556" s="5">
        <f t="shared" si="153"/>
        <v>-3.0842901721985182E-2</v>
      </c>
      <c r="S556" s="4">
        <f t="shared" si="154"/>
        <v>0.10642972434366116</v>
      </c>
      <c r="T556" s="6">
        <f t="shared" si="155"/>
        <v>-0.80360402121782637</v>
      </c>
      <c r="U556" s="6">
        <f t="shared" si="156"/>
        <v>2.5922706732685916E-2</v>
      </c>
      <c r="V556" s="4">
        <f t="shared" si="157"/>
        <v>14.169157098278014</v>
      </c>
      <c r="W556" s="4">
        <f t="shared" si="158"/>
        <v>4484.2482017423827</v>
      </c>
      <c r="X556" s="4">
        <f t="shared" si="159"/>
        <v>1268983945.8664715</v>
      </c>
      <c r="Y556" s="6">
        <f t="shared" si="160"/>
        <v>30.196395978782174</v>
      </c>
      <c r="Z556" s="6">
        <f t="shared" si="161"/>
        <v>18410.781903350657</v>
      </c>
      <c r="AA556" s="6">
        <f t="shared" si="162"/>
        <v>5210011938.4834919</v>
      </c>
      <c r="AB556" s="26">
        <v>-13.586906357416865</v>
      </c>
      <c r="AC556" s="4">
        <f t="shared" si="163"/>
        <v>4405.1971762864187</v>
      </c>
      <c r="AD556" s="4">
        <f t="shared" si="164"/>
        <v>59495540905.851456</v>
      </c>
      <c r="AE556" s="4">
        <f t="shared" si="165"/>
        <v>210241.25103220801</v>
      </c>
      <c r="AF556" s="27">
        <v>-10.156431443339946</v>
      </c>
      <c r="AG556" s="6">
        <f t="shared" si="166"/>
        <v>126.3860206666005</v>
      </c>
      <c r="AH556" s="6">
        <f t="shared" si="167"/>
        <v>137170337.26606101</v>
      </c>
      <c r="AI556" s="6">
        <f t="shared" si="168"/>
        <v>6031.8650981085957</v>
      </c>
      <c r="AK556" s="1">
        <f t="shared" si="169"/>
        <v>7.4042476279985594E-7</v>
      </c>
      <c r="AL556" s="1">
        <f t="shared" si="170"/>
        <v>0.20953058235044283</v>
      </c>
    </row>
    <row r="557" spans="4:38" x14ac:dyDescent="0.25">
      <c r="D557" s="1">
        <v>2012</v>
      </c>
      <c r="E557" s="1" t="s">
        <v>28</v>
      </c>
      <c r="F557" s="2" t="s">
        <v>209</v>
      </c>
      <c r="G557">
        <v>4</v>
      </c>
      <c r="H557">
        <v>283700</v>
      </c>
      <c r="I557" s="1">
        <v>4453.2269999999999</v>
      </c>
      <c r="J557" s="1">
        <v>48</v>
      </c>
      <c r="K557" s="1">
        <v>3428.5709999999999</v>
      </c>
      <c r="L557" s="1">
        <v>3448.2759999999998</v>
      </c>
      <c r="M557" s="3">
        <v>1</v>
      </c>
      <c r="N557">
        <v>14</v>
      </c>
      <c r="O557">
        <v>29</v>
      </c>
      <c r="P557"/>
      <c r="Q557" s="1">
        <f t="shared" si="152"/>
        <v>10</v>
      </c>
      <c r="R557" s="5">
        <f t="shared" si="153"/>
        <v>-3.3054681470313554E-2</v>
      </c>
      <c r="S557" s="4">
        <f t="shared" si="154"/>
        <v>0.11333032230335441</v>
      </c>
      <c r="T557" s="6">
        <f t="shared" si="155"/>
        <v>-0.81690760342362434</v>
      </c>
      <c r="U557" s="6">
        <f t="shared" si="156"/>
        <v>2.8169228831032015E-2</v>
      </c>
      <c r="V557" s="4">
        <f t="shared" si="157"/>
        <v>13.966945318529687</v>
      </c>
      <c r="W557" s="4">
        <f t="shared" si="158"/>
        <v>3929.422337721694</v>
      </c>
      <c r="X557" s="4">
        <f t="shared" si="159"/>
        <v>1114777117.2116446</v>
      </c>
      <c r="Y557" s="6">
        <f t="shared" si="160"/>
        <v>28.183092396576377</v>
      </c>
      <c r="Z557" s="6">
        <f t="shared" si="161"/>
        <v>15808.835331317978</v>
      </c>
      <c r="AA557" s="6">
        <f t="shared" si="162"/>
        <v>4484966583.4949102</v>
      </c>
      <c r="AB557" s="26">
        <v>-13.586906357416865</v>
      </c>
      <c r="AC557" s="4">
        <f t="shared" si="163"/>
        <v>4110.4333041657901</v>
      </c>
      <c r="AD557" s="4">
        <f t="shared" si="164"/>
        <v>51930412826.225853</v>
      </c>
      <c r="AE557" s="4">
        <f t="shared" si="165"/>
        <v>183046.9257181031</v>
      </c>
      <c r="AF557" s="27">
        <v>-10.156431443339946</v>
      </c>
      <c r="AG557" s="6">
        <f t="shared" si="166"/>
        <v>124.32778689749956</v>
      </c>
      <c r="AH557" s="6">
        <f t="shared" si="167"/>
        <v>128314374.34086899</v>
      </c>
      <c r="AI557" s="6">
        <f t="shared" si="168"/>
        <v>5536.598574621913</v>
      </c>
      <c r="AK557" s="1">
        <f t="shared" si="169"/>
        <v>7.9152717655461099E-7</v>
      </c>
      <c r="AL557" s="1">
        <f t="shared" si="170"/>
        <v>0.22455625998854312</v>
      </c>
    </row>
    <row r="558" spans="4:38" x14ac:dyDescent="0.25">
      <c r="D558" s="1">
        <v>2013</v>
      </c>
      <c r="E558" s="1" t="s">
        <v>28</v>
      </c>
      <c r="F558" s="2" t="s">
        <v>209</v>
      </c>
      <c r="G558">
        <v>4</v>
      </c>
      <c r="H558">
        <v>284296</v>
      </c>
      <c r="I558" s="1">
        <v>4256.0959999999995</v>
      </c>
      <c r="J558" s="1">
        <v>47</v>
      </c>
      <c r="K558" s="1">
        <v>3430.6570000000002</v>
      </c>
      <c r="L558" s="1">
        <v>3571.4290000000001</v>
      </c>
      <c r="M558" s="3">
        <v>1</v>
      </c>
      <c r="N558">
        <v>13.7</v>
      </c>
      <c r="O558">
        <v>28</v>
      </c>
      <c r="P558"/>
      <c r="Q558" s="1">
        <f t="shared" si="152"/>
        <v>10</v>
      </c>
      <c r="R558" s="5">
        <f t="shared" si="153"/>
        <v>-3.458568603715706E-2</v>
      </c>
      <c r="S558" s="4">
        <f t="shared" si="154"/>
        <v>0.11865162590317513</v>
      </c>
      <c r="T558" s="6">
        <f t="shared" si="155"/>
        <v>-0.82578424359067126</v>
      </c>
      <c r="U558" s="6">
        <f t="shared" si="156"/>
        <v>2.9492297953027873E-2</v>
      </c>
      <c r="V558" s="4">
        <f t="shared" si="157"/>
        <v>13.665414313962842</v>
      </c>
      <c r="W558" s="4">
        <f t="shared" si="158"/>
        <v>3587.0524045520947</v>
      </c>
      <c r="X558" s="4">
        <f t="shared" si="159"/>
        <v>1019784650.4045423</v>
      </c>
      <c r="Y558" s="6">
        <f t="shared" si="160"/>
        <v>27.174215756409328</v>
      </c>
      <c r="Z558" s="6">
        <f t="shared" si="161"/>
        <v>14431.211860054604</v>
      </c>
      <c r="AA558" s="6">
        <f t="shared" si="162"/>
        <v>4102735806.9660835</v>
      </c>
      <c r="AB558" s="26">
        <v>-13.586906357416865</v>
      </c>
      <c r="AC558" s="4">
        <f t="shared" si="163"/>
        <v>3928.4767527293802</v>
      </c>
      <c r="AD558" s="4">
        <f t="shared" si="164"/>
        <v>47534217832.824402</v>
      </c>
      <c r="AE558" s="4">
        <f t="shared" si="165"/>
        <v>167199.74193384501</v>
      </c>
      <c r="AF558" s="27">
        <v>-10.156431443339946</v>
      </c>
      <c r="AG558" s="6">
        <f t="shared" si="166"/>
        <v>122.99134455723927</v>
      </c>
      <c r="AH558" s="6">
        <f t="shared" si="167"/>
        <v>122891913.33420756</v>
      </c>
      <c r="AI558" s="6">
        <f t="shared" si="168"/>
        <v>5234.6296960468781</v>
      </c>
      <c r="AK558" s="1">
        <f t="shared" si="169"/>
        <v>8.2645238142881562E-7</v>
      </c>
      <c r="AL558" s="1">
        <f t="shared" si="170"/>
        <v>0.23495710623068652</v>
      </c>
    </row>
    <row r="559" spans="4:38" x14ac:dyDescent="0.25">
      <c r="D559" s="1">
        <v>2014</v>
      </c>
      <c r="E559" s="1" t="s">
        <v>28</v>
      </c>
      <c r="F559" s="2" t="s">
        <v>209</v>
      </c>
      <c r="G559">
        <v>4</v>
      </c>
      <c r="H559">
        <v>284825</v>
      </c>
      <c r="I559" s="1">
        <v>4316.4040000000005</v>
      </c>
      <c r="J559" s="1">
        <v>46</v>
      </c>
      <c r="K559" s="1">
        <v>3432.8359999999998</v>
      </c>
      <c r="L559" s="1">
        <v>3571.4290000000001</v>
      </c>
      <c r="M559" s="3">
        <v>1</v>
      </c>
      <c r="N559">
        <v>13.4</v>
      </c>
      <c r="O559">
        <v>28</v>
      </c>
      <c r="P559"/>
      <c r="Q559" s="1">
        <f t="shared" si="152"/>
        <v>10</v>
      </c>
      <c r="R559" s="5">
        <f t="shared" si="153"/>
        <v>-3.4102461215400594E-2</v>
      </c>
      <c r="S559" s="4">
        <f t="shared" si="154"/>
        <v>0.1170681565488309</v>
      </c>
      <c r="T559" s="6">
        <f t="shared" si="155"/>
        <v>-0.82301027645982505</v>
      </c>
      <c r="U559" s="6">
        <f t="shared" si="156"/>
        <v>2.9393227686466367E-2</v>
      </c>
      <c r="V559" s="4">
        <f t="shared" si="157"/>
        <v>13.3658975387846</v>
      </c>
      <c r="W559" s="4">
        <f t="shared" si="158"/>
        <v>3687.0863326523495</v>
      </c>
      <c r="X559" s="4">
        <f t="shared" si="159"/>
        <v>1050174364.6977054</v>
      </c>
      <c r="Y559" s="6">
        <f t="shared" si="160"/>
        <v>27.176989723540174</v>
      </c>
      <c r="Z559" s="6">
        <f t="shared" si="161"/>
        <v>14685.028966680711</v>
      </c>
      <c r="AA559" s="6">
        <f t="shared" si="162"/>
        <v>4182663375.4348335</v>
      </c>
      <c r="AB559" s="26">
        <v>-13.586906357416865</v>
      </c>
      <c r="AC559" s="4">
        <f t="shared" si="163"/>
        <v>3984.1424557594828</v>
      </c>
      <c r="AD559" s="4">
        <f t="shared" si="164"/>
        <v>48981834988.181595</v>
      </c>
      <c r="AE559" s="4">
        <f t="shared" si="165"/>
        <v>171971.68432610057</v>
      </c>
      <c r="AF559" s="27">
        <v>-10.156431443339946</v>
      </c>
      <c r="AG559" s="6">
        <f t="shared" si="166"/>
        <v>123.40588852702777</v>
      </c>
      <c r="AH559" s="6">
        <f t="shared" si="167"/>
        <v>124865176.01982263</v>
      </c>
      <c r="AI559" s="6">
        <f t="shared" si="168"/>
        <v>5326.6967086161676</v>
      </c>
      <c r="AK559" s="1">
        <f t="shared" si="169"/>
        <v>8.1339183326242927E-7</v>
      </c>
      <c r="AL559" s="1">
        <f t="shared" si="170"/>
        <v>0.23167432890897144</v>
      </c>
    </row>
    <row r="560" spans="4:38" x14ac:dyDescent="0.25">
      <c r="D560" s="1">
        <v>2015</v>
      </c>
      <c r="E560" s="1" t="s">
        <v>28</v>
      </c>
      <c r="F560" s="2" t="s">
        <v>209</v>
      </c>
      <c r="G560">
        <v>4</v>
      </c>
      <c r="H560">
        <v>285324</v>
      </c>
      <c r="I560" s="1">
        <v>4604.9970000000003</v>
      </c>
      <c r="J560" s="1">
        <v>45</v>
      </c>
      <c r="K560" s="1">
        <v>3435.1149999999998</v>
      </c>
      <c r="M560" s="3">
        <v>1</v>
      </c>
      <c r="N560">
        <v>13.1</v>
      </c>
      <c r="O560">
        <v>27</v>
      </c>
      <c r="P560"/>
      <c r="Q560" s="1">
        <f t="shared" si="152"/>
        <v>10</v>
      </c>
      <c r="R560" s="5">
        <f t="shared" si="153"/>
        <v>-3.1965275981721587E-2</v>
      </c>
      <c r="S560" s="4">
        <f t="shared" si="154"/>
        <v>0.10980439900395154</v>
      </c>
      <c r="T560" s="6">
        <f t="shared" si="155"/>
        <v>-0.81042912466836792</v>
      </c>
      <c r="U560" s="6">
        <f t="shared" si="156"/>
        <v>0</v>
      </c>
      <c r="V560" s="4">
        <f t="shared" si="157"/>
        <v>13.068034724018277</v>
      </c>
      <c r="W560" s="4">
        <f t="shared" si="158"/>
        <v>4193.818318548676</v>
      </c>
      <c r="X560" s="4">
        <f t="shared" si="159"/>
        <v>1196597017.9215825</v>
      </c>
      <c r="Y560" s="6">
        <f t="shared" si="160"/>
        <v>26.189570875331633</v>
      </c>
      <c r="Z560" s="6" t="e">
        <f t="shared" si="161"/>
        <v>#DIV/0!</v>
      </c>
      <c r="AA560" s="6" t="e">
        <f t="shared" si="162"/>
        <v>#DIV/0!</v>
      </c>
      <c r="AB560" s="26">
        <v>-13.586906357416865</v>
      </c>
      <c r="AC560" s="4">
        <f t="shared" si="163"/>
        <v>4250.5205852707604</v>
      </c>
      <c r="AD560" s="4">
        <f t="shared" si="164"/>
        <v>55848277025.210075</v>
      </c>
      <c r="AE560" s="4">
        <f t="shared" si="165"/>
        <v>195736.34543610096</v>
      </c>
      <c r="AF560" s="27">
        <v>-10.156431443339946</v>
      </c>
      <c r="AG560" s="6">
        <f t="shared" si="166"/>
        <v>125.32164916328759</v>
      </c>
      <c r="AH560" s="6">
        <f t="shared" si="167"/>
        <v>133446994.42246586</v>
      </c>
      <c r="AI560" s="6">
        <f t="shared" si="168"/>
        <v>5771.0581843199188</v>
      </c>
      <c r="AK560" s="1">
        <f t="shared" si="169"/>
        <v>7.6108356634745652E-7</v>
      </c>
      <c r="AL560" s="1">
        <f t="shared" si="170"/>
        <v>0.2171554074845217</v>
      </c>
    </row>
    <row r="561" spans="4:38" x14ac:dyDescent="0.25">
      <c r="D561" s="1">
        <v>2016</v>
      </c>
      <c r="E561" s="1" t="s">
        <v>28</v>
      </c>
      <c r="F561" s="2" t="s">
        <v>209</v>
      </c>
      <c r="G561">
        <v>4</v>
      </c>
      <c r="H561">
        <v>285796</v>
      </c>
      <c r="I561" s="1">
        <v>0</v>
      </c>
      <c r="J561" s="1">
        <v>43</v>
      </c>
      <c r="K561" s="1">
        <v>3359.375</v>
      </c>
      <c r="M561" s="3"/>
      <c r="N561">
        <v>12.8</v>
      </c>
      <c r="O561"/>
      <c r="P561"/>
      <c r="Q561" s="1">
        <f t="shared" si="152"/>
        <v>10</v>
      </c>
      <c r="R561" s="5" t="e">
        <f t="shared" si="153"/>
        <v>#DIV/0!</v>
      </c>
      <c r="S561" s="4" t="e">
        <f t="shared" si="154"/>
        <v>#DIV/0!</v>
      </c>
      <c r="T561" s="6" t="e">
        <f t="shared" si="155"/>
        <v>#NUM!</v>
      </c>
      <c r="U561" s="6" t="e">
        <f t="shared" si="156"/>
        <v>#NUM!</v>
      </c>
      <c r="V561" s="4" t="e">
        <f t="shared" si="157"/>
        <v>#DIV/0!</v>
      </c>
      <c r="W561" s="4" t="e">
        <f t="shared" si="158"/>
        <v>#DIV/0!</v>
      </c>
      <c r="X561" s="4" t="e">
        <f t="shared" si="159"/>
        <v>#DIV/0!</v>
      </c>
      <c r="Y561" s="6" t="e">
        <f t="shared" si="160"/>
        <v>#NUM!</v>
      </c>
      <c r="Z561" s="6" t="e">
        <f t="shared" si="161"/>
        <v>#NUM!</v>
      </c>
      <c r="AA561" s="6" t="e">
        <f t="shared" si="162"/>
        <v>#NUM!</v>
      </c>
      <c r="AB561" s="26">
        <v>-13.586906357416865</v>
      </c>
      <c r="AC561" s="4">
        <f t="shared" si="163"/>
        <v>0</v>
      </c>
      <c r="AD561" s="4">
        <f t="shared" si="164"/>
        <v>0</v>
      </c>
      <c r="AE561" s="4">
        <f t="shared" si="165"/>
        <v>0</v>
      </c>
      <c r="AF561" s="27">
        <v>-10.156431443339946</v>
      </c>
      <c r="AG561" s="6" t="e">
        <f t="shared" si="166"/>
        <v>#NUM!</v>
      </c>
      <c r="AH561" s="6">
        <f t="shared" si="167"/>
        <v>0</v>
      </c>
      <c r="AI561" s="6" t="e">
        <f t="shared" si="168"/>
        <v>#NUM!</v>
      </c>
      <c r="AK561" s="1" t="e">
        <f t="shared" si="169"/>
        <v>#DIV/0!</v>
      </c>
      <c r="AL561" s="1" t="e">
        <f t="shared" si="170"/>
        <v>#DIV/0!</v>
      </c>
    </row>
    <row r="562" spans="4:38" x14ac:dyDescent="0.25">
      <c r="D562" s="1">
        <v>1980</v>
      </c>
      <c r="E562" s="1" t="s">
        <v>24</v>
      </c>
      <c r="F562" s="2" t="s">
        <v>210</v>
      </c>
      <c r="G562">
        <v>3</v>
      </c>
      <c r="H562">
        <v>9643000</v>
      </c>
      <c r="I562" s="1">
        <v>0</v>
      </c>
      <c r="M562" s="3"/>
      <c r="N562">
        <v>21</v>
      </c>
      <c r="O562"/>
      <c r="P562"/>
      <c r="Q562" s="1">
        <f t="shared" si="152"/>
        <v>10</v>
      </c>
      <c r="R562" s="5" t="e">
        <f t="shared" si="153"/>
        <v>#DIV/0!</v>
      </c>
      <c r="S562" s="4" t="e">
        <f t="shared" si="154"/>
        <v>#DIV/0!</v>
      </c>
      <c r="T562" s="6" t="e">
        <f t="shared" si="155"/>
        <v>#NUM!</v>
      </c>
      <c r="U562" s="6" t="e">
        <f t="shared" si="156"/>
        <v>#NUM!</v>
      </c>
      <c r="V562" s="4" t="e">
        <f t="shared" si="157"/>
        <v>#DIV/0!</v>
      </c>
      <c r="W562" s="4" t="e">
        <f t="shared" si="158"/>
        <v>#DIV/0!</v>
      </c>
      <c r="X562" s="4" t="e">
        <f t="shared" si="159"/>
        <v>#DIV/0!</v>
      </c>
      <c r="Y562" s="6" t="e">
        <f t="shared" si="160"/>
        <v>#NUM!</v>
      </c>
      <c r="Z562" s="6" t="e">
        <f t="shared" si="161"/>
        <v>#NUM!</v>
      </c>
      <c r="AA562" s="6" t="e">
        <f t="shared" si="162"/>
        <v>#NUM!</v>
      </c>
      <c r="AB562" s="26">
        <v>-13.586906357416865</v>
      </c>
      <c r="AC562" s="4">
        <f t="shared" si="163"/>
        <v>0</v>
      </c>
      <c r="AD562" s="4">
        <f t="shared" si="164"/>
        <v>0</v>
      </c>
      <c r="AE562" s="4">
        <f t="shared" si="165"/>
        <v>0</v>
      </c>
      <c r="AF562" s="27">
        <v>-10.156431443339946</v>
      </c>
      <c r="AG562" s="6" t="e">
        <f t="shared" si="166"/>
        <v>#NUM!</v>
      </c>
      <c r="AH562" s="6">
        <f t="shared" si="167"/>
        <v>0</v>
      </c>
      <c r="AI562" s="6" t="e">
        <f t="shared" si="168"/>
        <v>#NUM!</v>
      </c>
      <c r="AK562" s="1" t="e">
        <f t="shared" si="169"/>
        <v>#DIV/0!</v>
      </c>
      <c r="AL562" s="1" t="e">
        <f t="shared" si="170"/>
        <v>#DIV/0!</v>
      </c>
    </row>
    <row r="563" spans="4:38" x14ac:dyDescent="0.25">
      <c r="D563" s="1">
        <v>1981</v>
      </c>
      <c r="E563" s="1" t="s">
        <v>24</v>
      </c>
      <c r="F563" s="2" t="s">
        <v>210</v>
      </c>
      <c r="G563">
        <v>3</v>
      </c>
      <c r="H563">
        <v>9710000</v>
      </c>
      <c r="I563" s="1">
        <v>0</v>
      </c>
      <c r="M563" s="3"/>
      <c r="N563">
        <v>20.2</v>
      </c>
      <c r="O563"/>
      <c r="P563"/>
      <c r="Q563" s="1">
        <f t="shared" si="152"/>
        <v>10</v>
      </c>
      <c r="R563" s="5" t="e">
        <f t="shared" si="153"/>
        <v>#DIV/0!</v>
      </c>
      <c r="S563" s="4" t="e">
        <f t="shared" si="154"/>
        <v>#DIV/0!</v>
      </c>
      <c r="T563" s="6" t="e">
        <f t="shared" si="155"/>
        <v>#NUM!</v>
      </c>
      <c r="U563" s="6" t="e">
        <f t="shared" si="156"/>
        <v>#NUM!</v>
      </c>
      <c r="V563" s="4" t="e">
        <f t="shared" si="157"/>
        <v>#DIV/0!</v>
      </c>
      <c r="W563" s="4" t="e">
        <f t="shared" si="158"/>
        <v>#DIV/0!</v>
      </c>
      <c r="X563" s="4" t="e">
        <f t="shared" si="159"/>
        <v>#DIV/0!</v>
      </c>
      <c r="Y563" s="6" t="e">
        <f t="shared" si="160"/>
        <v>#NUM!</v>
      </c>
      <c r="Z563" s="6" t="e">
        <f t="shared" si="161"/>
        <v>#NUM!</v>
      </c>
      <c r="AA563" s="6" t="e">
        <f t="shared" si="162"/>
        <v>#NUM!</v>
      </c>
      <c r="AB563" s="26">
        <v>-13.586906357416865</v>
      </c>
      <c r="AC563" s="4">
        <f t="shared" si="163"/>
        <v>0</v>
      </c>
      <c r="AD563" s="4">
        <f t="shared" si="164"/>
        <v>0</v>
      </c>
      <c r="AE563" s="4">
        <f t="shared" si="165"/>
        <v>0</v>
      </c>
      <c r="AF563" s="27">
        <v>-10.156431443339946</v>
      </c>
      <c r="AG563" s="6" t="e">
        <f t="shared" si="166"/>
        <v>#NUM!</v>
      </c>
      <c r="AH563" s="6">
        <f t="shared" si="167"/>
        <v>0</v>
      </c>
      <c r="AI563" s="6" t="e">
        <f t="shared" si="168"/>
        <v>#NUM!</v>
      </c>
      <c r="AK563" s="1" t="e">
        <f t="shared" si="169"/>
        <v>#DIV/0!</v>
      </c>
      <c r="AL563" s="1" t="e">
        <f t="shared" si="170"/>
        <v>#DIV/0!</v>
      </c>
    </row>
    <row r="564" spans="4:38" x14ac:dyDescent="0.25">
      <c r="D564" s="1">
        <v>1982</v>
      </c>
      <c r="E564" s="1" t="s">
        <v>24</v>
      </c>
      <c r="F564" s="2" t="s">
        <v>210</v>
      </c>
      <c r="G564">
        <v>3</v>
      </c>
      <c r="H564">
        <v>9776000</v>
      </c>
      <c r="I564" s="1">
        <v>0</v>
      </c>
      <c r="M564" s="3"/>
      <c r="N564">
        <v>19.399999999999999</v>
      </c>
      <c r="O564"/>
      <c r="P564"/>
      <c r="Q564" s="1">
        <f t="shared" si="152"/>
        <v>10</v>
      </c>
      <c r="R564" s="5" t="e">
        <f t="shared" si="153"/>
        <v>#DIV/0!</v>
      </c>
      <c r="S564" s="4" t="e">
        <f t="shared" si="154"/>
        <v>#DIV/0!</v>
      </c>
      <c r="T564" s="6" t="e">
        <f t="shared" si="155"/>
        <v>#NUM!</v>
      </c>
      <c r="U564" s="6" t="e">
        <f t="shared" si="156"/>
        <v>#NUM!</v>
      </c>
      <c r="V564" s="4" t="e">
        <f t="shared" si="157"/>
        <v>#DIV/0!</v>
      </c>
      <c r="W564" s="4" t="e">
        <f t="shared" si="158"/>
        <v>#DIV/0!</v>
      </c>
      <c r="X564" s="4" t="e">
        <f t="shared" si="159"/>
        <v>#DIV/0!</v>
      </c>
      <c r="Y564" s="6" t="e">
        <f t="shared" si="160"/>
        <v>#NUM!</v>
      </c>
      <c r="Z564" s="6" t="e">
        <f t="shared" si="161"/>
        <v>#NUM!</v>
      </c>
      <c r="AA564" s="6" t="e">
        <f t="shared" si="162"/>
        <v>#NUM!</v>
      </c>
      <c r="AB564" s="26">
        <v>-13.586906357416865</v>
      </c>
      <c r="AC564" s="4">
        <f t="shared" si="163"/>
        <v>0</v>
      </c>
      <c r="AD564" s="4">
        <f t="shared" si="164"/>
        <v>0</v>
      </c>
      <c r="AE564" s="4">
        <f t="shared" si="165"/>
        <v>0</v>
      </c>
      <c r="AF564" s="27">
        <v>-10.156431443339946</v>
      </c>
      <c r="AG564" s="6" t="e">
        <f t="shared" si="166"/>
        <v>#NUM!</v>
      </c>
      <c r="AH564" s="6">
        <f t="shared" si="167"/>
        <v>0</v>
      </c>
      <c r="AI564" s="6" t="e">
        <f t="shared" si="168"/>
        <v>#NUM!</v>
      </c>
      <c r="AK564" s="1" t="e">
        <f t="shared" si="169"/>
        <v>#DIV/0!</v>
      </c>
      <c r="AL564" s="1" t="e">
        <f t="shared" si="170"/>
        <v>#DIV/0!</v>
      </c>
    </row>
    <row r="565" spans="4:38" x14ac:dyDescent="0.25">
      <c r="D565" s="1">
        <v>1983</v>
      </c>
      <c r="E565" s="1" t="s">
        <v>24</v>
      </c>
      <c r="F565" s="2" t="s">
        <v>210</v>
      </c>
      <c r="G565">
        <v>3</v>
      </c>
      <c r="H565">
        <v>9843000</v>
      </c>
      <c r="I565" s="1">
        <v>0</v>
      </c>
      <c r="M565" s="3"/>
      <c r="N565">
        <v>18.8</v>
      </c>
      <c r="O565"/>
      <c r="P565"/>
      <c r="Q565" s="1">
        <f t="shared" si="152"/>
        <v>10</v>
      </c>
      <c r="R565" s="5" t="e">
        <f t="shared" si="153"/>
        <v>#DIV/0!</v>
      </c>
      <c r="S565" s="4" t="e">
        <f t="shared" si="154"/>
        <v>#DIV/0!</v>
      </c>
      <c r="T565" s="6" t="e">
        <f t="shared" si="155"/>
        <v>#NUM!</v>
      </c>
      <c r="U565" s="6" t="e">
        <f t="shared" si="156"/>
        <v>#NUM!</v>
      </c>
      <c r="V565" s="4" t="e">
        <f t="shared" si="157"/>
        <v>#DIV/0!</v>
      </c>
      <c r="W565" s="4" t="e">
        <f t="shared" si="158"/>
        <v>#DIV/0!</v>
      </c>
      <c r="X565" s="4" t="e">
        <f t="shared" si="159"/>
        <v>#DIV/0!</v>
      </c>
      <c r="Y565" s="6" t="e">
        <f t="shared" si="160"/>
        <v>#NUM!</v>
      </c>
      <c r="Z565" s="6" t="e">
        <f t="shared" si="161"/>
        <v>#NUM!</v>
      </c>
      <c r="AA565" s="6" t="e">
        <f t="shared" si="162"/>
        <v>#NUM!</v>
      </c>
      <c r="AB565" s="26">
        <v>-13.586906357416865</v>
      </c>
      <c r="AC565" s="4">
        <f t="shared" si="163"/>
        <v>0</v>
      </c>
      <c r="AD565" s="4">
        <f t="shared" si="164"/>
        <v>0</v>
      </c>
      <c r="AE565" s="4">
        <f t="shared" si="165"/>
        <v>0</v>
      </c>
      <c r="AF565" s="27">
        <v>-10.156431443339946</v>
      </c>
      <c r="AG565" s="6" t="e">
        <f t="shared" si="166"/>
        <v>#NUM!</v>
      </c>
      <c r="AH565" s="6">
        <f t="shared" si="167"/>
        <v>0</v>
      </c>
      <c r="AI565" s="6" t="e">
        <f t="shared" si="168"/>
        <v>#NUM!</v>
      </c>
      <c r="AK565" s="1" t="e">
        <f t="shared" si="169"/>
        <v>#DIV/0!</v>
      </c>
      <c r="AL565" s="1" t="e">
        <f t="shared" si="170"/>
        <v>#DIV/0!</v>
      </c>
    </row>
    <row r="566" spans="4:38" x14ac:dyDescent="0.25">
      <c r="D566" s="1">
        <v>1984</v>
      </c>
      <c r="E566" s="1" t="s">
        <v>24</v>
      </c>
      <c r="F566" s="2" t="s">
        <v>210</v>
      </c>
      <c r="G566">
        <v>3</v>
      </c>
      <c r="H566">
        <v>9910000</v>
      </c>
      <c r="I566" s="1">
        <v>0</v>
      </c>
      <c r="M566" s="3"/>
      <c r="N566">
        <v>18.100000000000001</v>
      </c>
      <c r="O566"/>
      <c r="P566"/>
      <c r="Q566" s="1">
        <f t="shared" si="152"/>
        <v>10</v>
      </c>
      <c r="R566" s="5" t="e">
        <f t="shared" si="153"/>
        <v>#DIV/0!</v>
      </c>
      <c r="S566" s="4" t="e">
        <f t="shared" si="154"/>
        <v>#DIV/0!</v>
      </c>
      <c r="T566" s="6" t="e">
        <f t="shared" si="155"/>
        <v>#NUM!</v>
      </c>
      <c r="U566" s="6" t="e">
        <f t="shared" si="156"/>
        <v>#NUM!</v>
      </c>
      <c r="V566" s="4" t="e">
        <f t="shared" si="157"/>
        <v>#DIV/0!</v>
      </c>
      <c r="W566" s="4" t="e">
        <f t="shared" si="158"/>
        <v>#DIV/0!</v>
      </c>
      <c r="X566" s="4" t="e">
        <f t="shared" si="159"/>
        <v>#DIV/0!</v>
      </c>
      <c r="Y566" s="6" t="e">
        <f t="shared" si="160"/>
        <v>#NUM!</v>
      </c>
      <c r="Z566" s="6" t="e">
        <f t="shared" si="161"/>
        <v>#NUM!</v>
      </c>
      <c r="AA566" s="6" t="e">
        <f t="shared" si="162"/>
        <v>#NUM!</v>
      </c>
      <c r="AB566" s="26">
        <v>-13.586906357416865</v>
      </c>
      <c r="AC566" s="4">
        <f t="shared" si="163"/>
        <v>0</v>
      </c>
      <c r="AD566" s="4">
        <f t="shared" si="164"/>
        <v>0</v>
      </c>
      <c r="AE566" s="4">
        <f t="shared" si="165"/>
        <v>0</v>
      </c>
      <c r="AF566" s="27">
        <v>-10.156431443339946</v>
      </c>
      <c r="AG566" s="6" t="e">
        <f t="shared" si="166"/>
        <v>#NUM!</v>
      </c>
      <c r="AH566" s="6">
        <f t="shared" si="167"/>
        <v>0</v>
      </c>
      <c r="AI566" s="6" t="e">
        <f t="shared" si="168"/>
        <v>#NUM!</v>
      </c>
      <c r="AK566" s="1" t="e">
        <f t="shared" si="169"/>
        <v>#DIV/0!</v>
      </c>
      <c r="AL566" s="1" t="e">
        <f t="shared" si="170"/>
        <v>#DIV/0!</v>
      </c>
    </row>
    <row r="567" spans="4:38" x14ac:dyDescent="0.25">
      <c r="D567" s="1">
        <v>1985</v>
      </c>
      <c r="E567" s="1" t="s">
        <v>24</v>
      </c>
      <c r="F567" s="2" t="s">
        <v>210</v>
      </c>
      <c r="G567">
        <v>3</v>
      </c>
      <c r="H567">
        <v>9975000</v>
      </c>
      <c r="I567" s="1">
        <v>0</v>
      </c>
      <c r="J567" s="1">
        <v>2877</v>
      </c>
      <c r="K567" s="1">
        <v>163465.9</v>
      </c>
      <c r="M567" s="3"/>
      <c r="N567">
        <v>17.600000000000001</v>
      </c>
      <c r="O567"/>
      <c r="P567"/>
      <c r="Q567" s="1">
        <f t="shared" si="152"/>
        <v>10</v>
      </c>
      <c r="R567" s="5" t="e">
        <f t="shared" si="153"/>
        <v>#DIV/0!</v>
      </c>
      <c r="S567" s="4" t="e">
        <f t="shared" si="154"/>
        <v>#DIV/0!</v>
      </c>
      <c r="T567" s="6" t="e">
        <f t="shared" si="155"/>
        <v>#NUM!</v>
      </c>
      <c r="U567" s="6" t="e">
        <f t="shared" si="156"/>
        <v>#NUM!</v>
      </c>
      <c r="V567" s="4" t="e">
        <f t="shared" si="157"/>
        <v>#DIV/0!</v>
      </c>
      <c r="W567" s="4" t="e">
        <f t="shared" si="158"/>
        <v>#DIV/0!</v>
      </c>
      <c r="X567" s="4" t="e">
        <f t="shared" si="159"/>
        <v>#DIV/0!</v>
      </c>
      <c r="Y567" s="6" t="e">
        <f t="shared" si="160"/>
        <v>#NUM!</v>
      </c>
      <c r="Z567" s="6" t="e">
        <f t="shared" si="161"/>
        <v>#NUM!</v>
      </c>
      <c r="AA567" s="6" t="e">
        <f t="shared" si="162"/>
        <v>#NUM!</v>
      </c>
      <c r="AB567" s="26">
        <v>-13.586906357416865</v>
      </c>
      <c r="AC567" s="4">
        <f t="shared" si="163"/>
        <v>0</v>
      </c>
      <c r="AD567" s="4">
        <f t="shared" si="164"/>
        <v>0</v>
      </c>
      <c r="AE567" s="4">
        <f t="shared" si="165"/>
        <v>0</v>
      </c>
      <c r="AF567" s="27">
        <v>-10.156431443339946</v>
      </c>
      <c r="AG567" s="6" t="e">
        <f t="shared" si="166"/>
        <v>#NUM!</v>
      </c>
      <c r="AH567" s="6">
        <f t="shared" si="167"/>
        <v>0</v>
      </c>
      <c r="AI567" s="6" t="e">
        <f t="shared" si="168"/>
        <v>#NUM!</v>
      </c>
      <c r="AK567" s="1" t="e">
        <f t="shared" si="169"/>
        <v>#DIV/0!</v>
      </c>
      <c r="AL567" s="1" t="e">
        <f t="shared" si="170"/>
        <v>#DIV/0!</v>
      </c>
    </row>
    <row r="568" spans="4:38" x14ac:dyDescent="0.25">
      <c r="D568" s="1">
        <v>1986</v>
      </c>
      <c r="E568" s="1" t="s">
        <v>24</v>
      </c>
      <c r="F568" s="2" t="s">
        <v>210</v>
      </c>
      <c r="G568">
        <v>3</v>
      </c>
      <c r="H568">
        <v>10043000</v>
      </c>
      <c r="I568" s="1">
        <v>0</v>
      </c>
      <c r="J568" s="1">
        <v>2780</v>
      </c>
      <c r="K568" s="1">
        <v>163529.4</v>
      </c>
      <c r="M568" s="3"/>
      <c r="N568">
        <v>17</v>
      </c>
      <c r="O568"/>
      <c r="P568"/>
      <c r="Q568" s="1">
        <f t="shared" si="152"/>
        <v>10</v>
      </c>
      <c r="R568" s="5" t="e">
        <f t="shared" si="153"/>
        <v>#DIV/0!</v>
      </c>
      <c r="S568" s="4" t="e">
        <f t="shared" si="154"/>
        <v>#DIV/0!</v>
      </c>
      <c r="T568" s="6" t="e">
        <f t="shared" si="155"/>
        <v>#NUM!</v>
      </c>
      <c r="U568" s="6" t="e">
        <f t="shared" si="156"/>
        <v>#NUM!</v>
      </c>
      <c r="V568" s="4" t="e">
        <f t="shared" si="157"/>
        <v>#DIV/0!</v>
      </c>
      <c r="W568" s="4" t="e">
        <f t="shared" si="158"/>
        <v>#DIV/0!</v>
      </c>
      <c r="X568" s="4" t="e">
        <f t="shared" si="159"/>
        <v>#DIV/0!</v>
      </c>
      <c r="Y568" s="6" t="e">
        <f t="shared" si="160"/>
        <v>#NUM!</v>
      </c>
      <c r="Z568" s="6" t="e">
        <f t="shared" si="161"/>
        <v>#NUM!</v>
      </c>
      <c r="AA568" s="6" t="e">
        <f t="shared" si="162"/>
        <v>#NUM!</v>
      </c>
      <c r="AB568" s="26">
        <v>-13.586906357416865</v>
      </c>
      <c r="AC568" s="4">
        <f t="shared" si="163"/>
        <v>0</v>
      </c>
      <c r="AD568" s="4">
        <f t="shared" si="164"/>
        <v>0</v>
      </c>
      <c r="AE568" s="4">
        <f t="shared" si="165"/>
        <v>0</v>
      </c>
      <c r="AF568" s="27">
        <v>-10.156431443339946</v>
      </c>
      <c r="AG568" s="6" t="e">
        <f t="shared" si="166"/>
        <v>#NUM!</v>
      </c>
      <c r="AH568" s="6">
        <f t="shared" si="167"/>
        <v>0</v>
      </c>
      <c r="AI568" s="6" t="e">
        <f t="shared" si="168"/>
        <v>#NUM!</v>
      </c>
      <c r="AK568" s="1" t="e">
        <f t="shared" si="169"/>
        <v>#DIV/0!</v>
      </c>
      <c r="AL568" s="1" t="e">
        <f t="shared" si="170"/>
        <v>#DIV/0!</v>
      </c>
    </row>
    <row r="569" spans="4:38" x14ac:dyDescent="0.25">
      <c r="D569" s="1">
        <v>1987</v>
      </c>
      <c r="E569" s="1" t="s">
        <v>24</v>
      </c>
      <c r="F569" s="2" t="s">
        <v>210</v>
      </c>
      <c r="G569">
        <v>3</v>
      </c>
      <c r="H569">
        <v>10111000</v>
      </c>
      <c r="I569" s="1">
        <v>0</v>
      </c>
      <c r="J569" s="1">
        <v>2660</v>
      </c>
      <c r="K569" s="1">
        <v>162195.1</v>
      </c>
      <c r="M569" s="3"/>
      <c r="N569">
        <v>16.399999999999999</v>
      </c>
      <c r="O569"/>
      <c r="P569"/>
      <c r="Q569" s="1">
        <f t="shared" si="152"/>
        <v>10</v>
      </c>
      <c r="R569" s="5" t="e">
        <f t="shared" si="153"/>
        <v>#DIV/0!</v>
      </c>
      <c r="S569" s="4" t="e">
        <f t="shared" si="154"/>
        <v>#DIV/0!</v>
      </c>
      <c r="T569" s="6" t="e">
        <f t="shared" si="155"/>
        <v>#NUM!</v>
      </c>
      <c r="U569" s="6" t="e">
        <f t="shared" si="156"/>
        <v>#NUM!</v>
      </c>
      <c r="V569" s="4" t="e">
        <f t="shared" si="157"/>
        <v>#DIV/0!</v>
      </c>
      <c r="W569" s="4" t="e">
        <f t="shared" si="158"/>
        <v>#DIV/0!</v>
      </c>
      <c r="X569" s="4" t="e">
        <f t="shared" si="159"/>
        <v>#DIV/0!</v>
      </c>
      <c r="Y569" s="6" t="e">
        <f t="shared" si="160"/>
        <v>#NUM!</v>
      </c>
      <c r="Z569" s="6" t="e">
        <f t="shared" si="161"/>
        <v>#NUM!</v>
      </c>
      <c r="AA569" s="6" t="e">
        <f t="shared" si="162"/>
        <v>#NUM!</v>
      </c>
      <c r="AB569" s="26">
        <v>-13.586906357416865</v>
      </c>
      <c r="AC569" s="4">
        <f t="shared" si="163"/>
        <v>0</v>
      </c>
      <c r="AD569" s="4">
        <f t="shared" si="164"/>
        <v>0</v>
      </c>
      <c r="AE569" s="4">
        <f t="shared" si="165"/>
        <v>0</v>
      </c>
      <c r="AF569" s="27">
        <v>-10.156431443339946</v>
      </c>
      <c r="AG569" s="6" t="e">
        <f t="shared" si="166"/>
        <v>#NUM!</v>
      </c>
      <c r="AH569" s="6">
        <f t="shared" si="167"/>
        <v>0</v>
      </c>
      <c r="AI569" s="6" t="e">
        <f t="shared" si="168"/>
        <v>#NUM!</v>
      </c>
      <c r="AK569" s="1" t="e">
        <f t="shared" si="169"/>
        <v>#DIV/0!</v>
      </c>
      <c r="AL569" s="1" t="e">
        <f t="shared" si="170"/>
        <v>#DIV/0!</v>
      </c>
    </row>
    <row r="570" spans="4:38" x14ac:dyDescent="0.25">
      <c r="D570" s="1">
        <v>1988</v>
      </c>
      <c r="E570" s="1" t="s">
        <v>24</v>
      </c>
      <c r="F570" s="2" t="s">
        <v>210</v>
      </c>
      <c r="G570">
        <v>3</v>
      </c>
      <c r="H570">
        <v>10140000</v>
      </c>
      <c r="I570" s="1">
        <v>0</v>
      </c>
      <c r="J570" s="1">
        <v>2527</v>
      </c>
      <c r="K570" s="1">
        <v>158930.79999999999</v>
      </c>
      <c r="M570" s="3"/>
      <c r="N570">
        <v>15.9</v>
      </c>
      <c r="O570"/>
      <c r="P570"/>
      <c r="Q570" s="1">
        <f t="shared" si="152"/>
        <v>10</v>
      </c>
      <c r="R570" s="5" t="e">
        <f t="shared" si="153"/>
        <v>#DIV/0!</v>
      </c>
      <c r="S570" s="4" t="e">
        <f t="shared" si="154"/>
        <v>#DIV/0!</v>
      </c>
      <c r="T570" s="6" t="e">
        <f t="shared" si="155"/>
        <v>#NUM!</v>
      </c>
      <c r="U570" s="6" t="e">
        <f t="shared" si="156"/>
        <v>#NUM!</v>
      </c>
      <c r="V570" s="4" t="e">
        <f t="shared" si="157"/>
        <v>#DIV/0!</v>
      </c>
      <c r="W570" s="4" t="e">
        <f t="shared" si="158"/>
        <v>#DIV/0!</v>
      </c>
      <c r="X570" s="4" t="e">
        <f t="shared" si="159"/>
        <v>#DIV/0!</v>
      </c>
      <c r="Y570" s="6" t="e">
        <f t="shared" si="160"/>
        <v>#NUM!</v>
      </c>
      <c r="Z570" s="6" t="e">
        <f t="shared" si="161"/>
        <v>#NUM!</v>
      </c>
      <c r="AA570" s="6" t="e">
        <f t="shared" si="162"/>
        <v>#NUM!</v>
      </c>
      <c r="AB570" s="26">
        <v>-13.586906357416865</v>
      </c>
      <c r="AC570" s="4">
        <f t="shared" si="163"/>
        <v>0</v>
      </c>
      <c r="AD570" s="4">
        <f t="shared" si="164"/>
        <v>0</v>
      </c>
      <c r="AE570" s="4">
        <f t="shared" si="165"/>
        <v>0</v>
      </c>
      <c r="AF570" s="27">
        <v>-10.156431443339946</v>
      </c>
      <c r="AG570" s="6" t="e">
        <f t="shared" si="166"/>
        <v>#NUM!</v>
      </c>
      <c r="AH570" s="6">
        <f t="shared" si="167"/>
        <v>0</v>
      </c>
      <c r="AI570" s="6" t="e">
        <f t="shared" si="168"/>
        <v>#NUM!</v>
      </c>
      <c r="AK570" s="1" t="e">
        <f t="shared" si="169"/>
        <v>#DIV/0!</v>
      </c>
      <c r="AL570" s="1" t="e">
        <f t="shared" si="170"/>
        <v>#DIV/0!</v>
      </c>
    </row>
    <row r="571" spans="4:38" x14ac:dyDescent="0.25">
      <c r="D571" s="1">
        <v>1989</v>
      </c>
      <c r="E571" s="1" t="s">
        <v>24</v>
      </c>
      <c r="F571" s="2" t="s">
        <v>210</v>
      </c>
      <c r="G571">
        <v>3</v>
      </c>
      <c r="H571">
        <v>10170000</v>
      </c>
      <c r="I571" s="1">
        <v>0</v>
      </c>
      <c r="J571" s="1">
        <v>2396</v>
      </c>
      <c r="K571" s="1">
        <v>154580.6</v>
      </c>
      <c r="M571" s="3"/>
      <c r="N571">
        <v>15.5</v>
      </c>
      <c r="O571"/>
      <c r="P571"/>
      <c r="Q571" s="1">
        <f t="shared" si="152"/>
        <v>10</v>
      </c>
      <c r="R571" s="5" t="e">
        <f t="shared" si="153"/>
        <v>#DIV/0!</v>
      </c>
      <c r="S571" s="4" t="e">
        <f t="shared" si="154"/>
        <v>#DIV/0!</v>
      </c>
      <c r="T571" s="6" t="e">
        <f t="shared" si="155"/>
        <v>#NUM!</v>
      </c>
      <c r="U571" s="6" t="e">
        <f t="shared" si="156"/>
        <v>#NUM!</v>
      </c>
      <c r="V571" s="4" t="e">
        <f t="shared" si="157"/>
        <v>#DIV/0!</v>
      </c>
      <c r="W571" s="4" t="e">
        <f t="shared" si="158"/>
        <v>#DIV/0!</v>
      </c>
      <c r="X571" s="4" t="e">
        <f t="shared" si="159"/>
        <v>#DIV/0!</v>
      </c>
      <c r="Y571" s="6" t="e">
        <f t="shared" si="160"/>
        <v>#NUM!</v>
      </c>
      <c r="Z571" s="6" t="e">
        <f t="shared" si="161"/>
        <v>#NUM!</v>
      </c>
      <c r="AA571" s="6" t="e">
        <f t="shared" si="162"/>
        <v>#NUM!</v>
      </c>
      <c r="AB571" s="26">
        <v>-13.586906357416865</v>
      </c>
      <c r="AC571" s="4">
        <f t="shared" si="163"/>
        <v>0</v>
      </c>
      <c r="AD571" s="4">
        <f t="shared" si="164"/>
        <v>0</v>
      </c>
      <c r="AE571" s="4">
        <f t="shared" si="165"/>
        <v>0</v>
      </c>
      <c r="AF571" s="27">
        <v>-10.156431443339946</v>
      </c>
      <c r="AG571" s="6" t="e">
        <f t="shared" si="166"/>
        <v>#NUM!</v>
      </c>
      <c r="AH571" s="6">
        <f t="shared" si="167"/>
        <v>0</v>
      </c>
      <c r="AI571" s="6" t="e">
        <f t="shared" si="168"/>
        <v>#NUM!</v>
      </c>
      <c r="AK571" s="1" t="e">
        <f t="shared" si="169"/>
        <v>#DIV/0!</v>
      </c>
      <c r="AL571" s="1" t="e">
        <f t="shared" si="170"/>
        <v>#DIV/0!</v>
      </c>
    </row>
    <row r="572" spans="4:38" x14ac:dyDescent="0.25">
      <c r="D572" s="1">
        <v>1990</v>
      </c>
      <c r="E572" s="1" t="s">
        <v>24</v>
      </c>
      <c r="F572" s="2" t="s">
        <v>210</v>
      </c>
      <c r="G572">
        <v>3</v>
      </c>
      <c r="H572">
        <v>10189000</v>
      </c>
      <c r="I572" s="1">
        <v>0</v>
      </c>
      <c r="J572" s="1">
        <v>2273</v>
      </c>
      <c r="K572" s="1">
        <v>149539.5</v>
      </c>
      <c r="L572" s="1">
        <v>130303</v>
      </c>
      <c r="M572" s="3">
        <v>46</v>
      </c>
      <c r="N572">
        <v>15.2</v>
      </c>
      <c r="O572">
        <v>33</v>
      </c>
      <c r="P572"/>
      <c r="Q572" s="1">
        <f t="shared" si="152"/>
        <v>10</v>
      </c>
      <c r="R572" s="5" t="e">
        <f t="shared" si="153"/>
        <v>#DIV/0!</v>
      </c>
      <c r="S572" s="4" t="e">
        <f t="shared" si="154"/>
        <v>#DIV/0!</v>
      </c>
      <c r="T572" s="6" t="e">
        <f t="shared" si="155"/>
        <v>#NUM!</v>
      </c>
      <c r="U572" s="6" t="e">
        <f t="shared" si="156"/>
        <v>#NUM!</v>
      </c>
      <c r="V572" s="4" t="e">
        <f t="shared" si="157"/>
        <v>#DIV/0!</v>
      </c>
      <c r="W572" s="4" t="e">
        <f t="shared" si="158"/>
        <v>#DIV/0!</v>
      </c>
      <c r="X572" s="4" t="e">
        <f t="shared" si="159"/>
        <v>#DIV/0!</v>
      </c>
      <c r="Y572" s="6" t="e">
        <f t="shared" si="160"/>
        <v>#NUM!</v>
      </c>
      <c r="Z572" s="6" t="e">
        <f t="shared" si="161"/>
        <v>#NUM!</v>
      </c>
      <c r="AA572" s="6" t="e">
        <f t="shared" si="162"/>
        <v>#NUM!</v>
      </c>
      <c r="AB572" s="26">
        <v>-13.586906357416865</v>
      </c>
      <c r="AC572" s="4">
        <f t="shared" si="163"/>
        <v>0</v>
      </c>
      <c r="AD572" s="4">
        <f t="shared" si="164"/>
        <v>0</v>
      </c>
      <c r="AE572" s="4">
        <f t="shared" si="165"/>
        <v>0</v>
      </c>
      <c r="AF572" s="27">
        <v>-10.156431443339946</v>
      </c>
      <c r="AG572" s="6" t="e">
        <f t="shared" si="166"/>
        <v>#NUM!</v>
      </c>
      <c r="AH572" s="6">
        <f t="shared" si="167"/>
        <v>0</v>
      </c>
      <c r="AI572" s="6" t="e">
        <f t="shared" si="168"/>
        <v>#NUM!</v>
      </c>
      <c r="AK572" s="1" t="e">
        <f t="shared" si="169"/>
        <v>#DIV/0!</v>
      </c>
      <c r="AL572" s="1" t="e">
        <f t="shared" si="170"/>
        <v>#DIV/0!</v>
      </c>
    </row>
    <row r="573" spans="4:38" x14ac:dyDescent="0.25">
      <c r="D573" s="1">
        <v>1991</v>
      </c>
      <c r="E573" s="1" t="s">
        <v>24</v>
      </c>
      <c r="F573" s="2" t="s">
        <v>210</v>
      </c>
      <c r="G573">
        <v>3</v>
      </c>
      <c r="H573">
        <v>10194000</v>
      </c>
      <c r="I573" s="1">
        <v>1326.06</v>
      </c>
      <c r="J573" s="1">
        <v>2164</v>
      </c>
      <c r="K573" s="1">
        <v>142368.4</v>
      </c>
      <c r="L573" s="1">
        <v>128125</v>
      </c>
      <c r="M573" s="3">
        <v>43</v>
      </c>
      <c r="N573">
        <v>15.2</v>
      </c>
      <c r="O573">
        <v>32</v>
      </c>
      <c r="P573"/>
      <c r="Q573" s="1">
        <f t="shared" si="152"/>
        <v>10</v>
      </c>
      <c r="R573" s="5">
        <f t="shared" si="153"/>
        <v>-0.11100553519448592</v>
      </c>
      <c r="S573" s="4">
        <f t="shared" si="154"/>
        <v>15.803680436782647</v>
      </c>
      <c r="T573" s="6">
        <f t="shared" si="155"/>
        <v>-1.1153747105664629</v>
      </c>
      <c r="U573" s="6">
        <f t="shared" si="156"/>
        <v>1.4290738479132805</v>
      </c>
      <c r="V573" s="4">
        <f t="shared" si="157"/>
        <v>15.088994464805513</v>
      </c>
      <c r="W573" s="4">
        <f t="shared" si="158"/>
        <v>8.3908302582076413</v>
      </c>
      <c r="X573" s="4">
        <f t="shared" si="159"/>
        <v>85536123.652168691</v>
      </c>
      <c r="Y573" s="6">
        <f t="shared" si="160"/>
        <v>30.884625289433536</v>
      </c>
      <c r="Z573" s="6">
        <f t="shared" si="161"/>
        <v>92.791565805804908</v>
      </c>
      <c r="AA573" s="6">
        <f t="shared" si="162"/>
        <v>945917221.82437527</v>
      </c>
      <c r="AB573" s="26">
        <v>-13.586906357416865</v>
      </c>
      <c r="AC573" s="4">
        <f t="shared" si="163"/>
        <v>1223.9845818149597</v>
      </c>
      <c r="AD573" s="4">
        <f t="shared" si="164"/>
        <v>165456468825.60394</v>
      </c>
      <c r="AE573" s="4">
        <f t="shared" si="165"/>
        <v>16230.769945615453</v>
      </c>
      <c r="AF573" s="27">
        <v>-10.156431443339946</v>
      </c>
      <c r="AG573" s="6">
        <f t="shared" si="166"/>
        <v>91.058469831917037</v>
      </c>
      <c r="AH573" s="6">
        <f t="shared" si="167"/>
        <v>1372931740.6862621</v>
      </c>
      <c r="AI573" s="6">
        <f t="shared" si="168"/>
        <v>1207.4899450531188</v>
      </c>
      <c r="AK573" s="1">
        <f t="shared" si="169"/>
        <v>7.3976230153024483E-8</v>
      </c>
      <c r="AL573" s="1">
        <f t="shared" si="170"/>
        <v>0.75411369017993157</v>
      </c>
    </row>
    <row r="574" spans="4:38" x14ac:dyDescent="0.25">
      <c r="D574" s="1">
        <v>1992</v>
      </c>
      <c r="E574" s="1" t="s">
        <v>24</v>
      </c>
      <c r="F574" s="2" t="s">
        <v>210</v>
      </c>
      <c r="G574">
        <v>3</v>
      </c>
      <c r="H574">
        <v>10216000</v>
      </c>
      <c r="I574" s="1">
        <v>1279.473</v>
      </c>
      <c r="J574" s="1">
        <v>2070</v>
      </c>
      <c r="K574" s="1">
        <v>135294.1</v>
      </c>
      <c r="L574" s="1">
        <v>125000</v>
      </c>
      <c r="M574" s="3">
        <v>41</v>
      </c>
      <c r="N574">
        <v>15.3</v>
      </c>
      <c r="O574">
        <v>32</v>
      </c>
      <c r="P574"/>
      <c r="Q574" s="1">
        <f t="shared" si="152"/>
        <v>10</v>
      </c>
      <c r="R574" s="5">
        <f t="shared" si="153"/>
        <v>-0.11504736715819718</v>
      </c>
      <c r="S574" s="4">
        <f t="shared" si="154"/>
        <v>15.565229997037845</v>
      </c>
      <c r="T574" s="6">
        <f t="shared" si="155"/>
        <v>-1.1265541006527942</v>
      </c>
      <c r="U574" s="6">
        <f t="shared" si="156"/>
        <v>1.4081926258159927</v>
      </c>
      <c r="V574" s="4">
        <f t="shared" si="157"/>
        <v>15.184952632841803</v>
      </c>
      <c r="W574" s="4">
        <f t="shared" si="158"/>
        <v>8.2200712758082677</v>
      </c>
      <c r="X574" s="4">
        <f t="shared" si="159"/>
        <v>83976248.153657258</v>
      </c>
      <c r="Y574" s="6">
        <f t="shared" si="160"/>
        <v>30.873445899347207</v>
      </c>
      <c r="Z574" s="6">
        <f t="shared" si="161"/>
        <v>90.859231652246109</v>
      </c>
      <c r="AA574" s="6">
        <f t="shared" si="162"/>
        <v>928217910.5593462</v>
      </c>
      <c r="AB574" s="26">
        <v>-13.586906357416865</v>
      </c>
      <c r="AC574" s="4">
        <f t="shared" si="163"/>
        <v>1180.9836846360888</v>
      </c>
      <c r="AD574" s="4">
        <f t="shared" si="164"/>
        <v>154367513147.173</v>
      </c>
      <c r="AE574" s="4">
        <f t="shared" si="165"/>
        <v>15110.367379323903</v>
      </c>
      <c r="AF574" s="27">
        <v>-10.156431443339946</v>
      </c>
      <c r="AG574" s="6">
        <f t="shared" si="166"/>
        <v>90.154848643795177</v>
      </c>
      <c r="AH574" s="6">
        <f t="shared" si="167"/>
        <v>1327556921.1959548</v>
      </c>
      <c r="AI574" s="6">
        <f t="shared" si="168"/>
        <v>1153.5069465882254</v>
      </c>
      <c r="AK574" s="1">
        <f t="shared" si="169"/>
        <v>7.6504677736833553E-8</v>
      </c>
      <c r="AL574" s="1">
        <f t="shared" si="170"/>
        <v>0.78157178775949165</v>
      </c>
    </row>
    <row r="575" spans="4:38" x14ac:dyDescent="0.25">
      <c r="D575" s="1">
        <v>1993</v>
      </c>
      <c r="E575" s="1" t="s">
        <v>24</v>
      </c>
      <c r="F575" s="2" t="s">
        <v>210</v>
      </c>
      <c r="G575">
        <v>3</v>
      </c>
      <c r="H575">
        <v>10239000</v>
      </c>
      <c r="I575" s="1">
        <v>1418.575</v>
      </c>
      <c r="J575" s="1">
        <v>1976</v>
      </c>
      <c r="K575" s="1">
        <v>127483.9</v>
      </c>
      <c r="L575" s="1">
        <v>112121.2</v>
      </c>
      <c r="M575" s="3">
        <v>40</v>
      </c>
      <c r="N575">
        <v>15.5</v>
      </c>
      <c r="O575">
        <v>33</v>
      </c>
      <c r="P575"/>
      <c r="Q575" s="1">
        <f t="shared" si="152"/>
        <v>10</v>
      </c>
      <c r="R575" s="5">
        <f t="shared" si="153"/>
        <v>-0.10376610330789698</v>
      </c>
      <c r="S575" s="4">
        <f t="shared" si="154"/>
        <v>13.228507537493607</v>
      </c>
      <c r="T575" s="6">
        <f t="shared" si="155"/>
        <v>-1.0947414065826064</v>
      </c>
      <c r="U575" s="6">
        <f t="shared" si="156"/>
        <v>1.2274372019572974</v>
      </c>
      <c r="V575" s="4">
        <f t="shared" si="157"/>
        <v>15.396233896692102</v>
      </c>
      <c r="W575" s="4">
        <f t="shared" si="158"/>
        <v>10.723620907190986</v>
      </c>
      <c r="X575" s="4">
        <f t="shared" si="159"/>
        <v>109799154.4687285</v>
      </c>
      <c r="Y575" s="6">
        <f t="shared" si="160"/>
        <v>31.905258593417393</v>
      </c>
      <c r="Z575" s="6">
        <f t="shared" si="161"/>
        <v>115.57210403415425</v>
      </c>
      <c r="AA575" s="6">
        <f t="shared" si="162"/>
        <v>1183342773.2057054</v>
      </c>
      <c r="AB575" s="26">
        <v>-13.586906357416865</v>
      </c>
      <c r="AC575" s="4">
        <f t="shared" si="163"/>
        <v>1309.3781036666189</v>
      </c>
      <c r="AD575" s="4">
        <f t="shared" si="164"/>
        <v>190184412334.63461</v>
      </c>
      <c r="AE575" s="4">
        <f t="shared" si="165"/>
        <v>18574.510434088741</v>
      </c>
      <c r="AF575" s="27">
        <v>-10.156431443339946</v>
      </c>
      <c r="AG575" s="6">
        <f t="shared" si="166"/>
        <v>92.774708093345197</v>
      </c>
      <c r="AH575" s="6">
        <f t="shared" si="167"/>
        <v>1475200280.2396154</v>
      </c>
      <c r="AI575" s="6">
        <f t="shared" si="168"/>
        <v>1316.0788153351716</v>
      </c>
      <c r="AK575" s="1">
        <f t="shared" si="169"/>
        <v>6.8847813950321699E-8</v>
      </c>
      <c r="AL575" s="1">
        <f t="shared" si="170"/>
        <v>0.70493276703734375</v>
      </c>
    </row>
    <row r="576" spans="4:38" x14ac:dyDescent="0.25">
      <c r="D576" s="1">
        <v>1994</v>
      </c>
      <c r="E576" s="1" t="s">
        <v>24</v>
      </c>
      <c r="F576" s="2" t="s">
        <v>210</v>
      </c>
      <c r="G576">
        <v>3</v>
      </c>
      <c r="H576">
        <v>10227000</v>
      </c>
      <c r="I576" s="1">
        <v>1098.2070000000001</v>
      </c>
      <c r="J576" s="1">
        <v>1875</v>
      </c>
      <c r="K576" s="1">
        <v>119426.8</v>
      </c>
      <c r="L576" s="1">
        <v>106060.6</v>
      </c>
      <c r="M576" s="3">
        <v>37</v>
      </c>
      <c r="N576">
        <v>15.7</v>
      </c>
      <c r="O576">
        <v>33</v>
      </c>
      <c r="P576"/>
      <c r="Q576" s="1">
        <f t="shared" si="152"/>
        <v>10</v>
      </c>
      <c r="R576" s="5">
        <f t="shared" si="153"/>
        <v>-0.13403666157655159</v>
      </c>
      <c r="S576" s="4">
        <f t="shared" si="154"/>
        <v>16.00756957477051</v>
      </c>
      <c r="T576" s="6">
        <f t="shared" si="155"/>
        <v>-1.1762526736648002</v>
      </c>
      <c r="U576" s="6">
        <f t="shared" si="156"/>
        <v>1.2475406432049292</v>
      </c>
      <c r="V576" s="4">
        <f t="shared" si="157"/>
        <v>15.565963338423447</v>
      </c>
      <c r="W576" s="4">
        <f t="shared" si="158"/>
        <v>6.8605480355423936</v>
      </c>
      <c r="X576" s="4">
        <f t="shared" si="159"/>
        <v>70162824.759492055</v>
      </c>
      <c r="Y576" s="6">
        <f t="shared" si="160"/>
        <v>31.823747326335202</v>
      </c>
      <c r="Z576" s="6">
        <f t="shared" si="161"/>
        <v>88.029757265359208</v>
      </c>
      <c r="AA576" s="6">
        <f t="shared" si="162"/>
        <v>900280327.55282867</v>
      </c>
      <c r="AB576" s="26">
        <v>-13.586906357416865</v>
      </c>
      <c r="AC576" s="4">
        <f t="shared" si="163"/>
        <v>1013.6709014986212</v>
      </c>
      <c r="AD576" s="4">
        <f t="shared" si="164"/>
        <v>113849058461.17882</v>
      </c>
      <c r="AE576" s="4">
        <f t="shared" si="165"/>
        <v>11132.204797220964</v>
      </c>
      <c r="AF576" s="27">
        <v>-10.156431443339946</v>
      </c>
      <c r="AG576" s="6">
        <f t="shared" si="166"/>
        <v>86.345660849347837</v>
      </c>
      <c r="AH576" s="6">
        <f t="shared" si="167"/>
        <v>1140705682.1304412</v>
      </c>
      <c r="AI576" s="6">
        <f t="shared" si="168"/>
        <v>948.25409164379755</v>
      </c>
      <c r="AK576" s="1">
        <f t="shared" si="169"/>
        <v>8.9036388635947409E-8</v>
      </c>
      <c r="AL576" s="1">
        <f t="shared" si="170"/>
        <v>0.91057514657983418</v>
      </c>
    </row>
    <row r="577" spans="4:38" x14ac:dyDescent="0.25">
      <c r="D577" s="1">
        <v>1995</v>
      </c>
      <c r="E577" s="1" t="s">
        <v>24</v>
      </c>
      <c r="F577" s="2" t="s">
        <v>210</v>
      </c>
      <c r="G577">
        <v>3</v>
      </c>
      <c r="H577">
        <v>10194000</v>
      </c>
      <c r="I577" s="1">
        <v>887.13279999999997</v>
      </c>
      <c r="J577" s="1">
        <v>1765</v>
      </c>
      <c r="K577" s="1">
        <v>112420.4</v>
      </c>
      <c r="L577" s="1">
        <v>100000</v>
      </c>
      <c r="M577" s="3">
        <v>35</v>
      </c>
      <c r="N577">
        <v>15.7</v>
      </c>
      <c r="O577">
        <v>33</v>
      </c>
      <c r="P577"/>
      <c r="Q577" s="1">
        <f t="shared" si="152"/>
        <v>10</v>
      </c>
      <c r="R577" s="5">
        <f t="shared" si="153"/>
        <v>-0.16592780697546072</v>
      </c>
      <c r="S577" s="4">
        <f t="shared" si="154"/>
        <v>18.653670431304082</v>
      </c>
      <c r="T577" s="6">
        <f t="shared" si="155"/>
        <v>-1.2513870325976357</v>
      </c>
      <c r="U577" s="6">
        <f t="shared" si="156"/>
        <v>1.2513870325976357</v>
      </c>
      <c r="V577" s="4">
        <f t="shared" si="157"/>
        <v>15.534072193024539</v>
      </c>
      <c r="W577" s="4">
        <f t="shared" si="158"/>
        <v>4.7558082644755952</v>
      </c>
      <c r="X577" s="4">
        <f t="shared" si="159"/>
        <v>48480709.448064215</v>
      </c>
      <c r="Y577" s="6">
        <f t="shared" si="160"/>
        <v>31.748612967402366</v>
      </c>
      <c r="Z577" s="6">
        <f t="shared" si="161"/>
        <v>70.891960431976429</v>
      </c>
      <c r="AA577" s="6">
        <f t="shared" si="162"/>
        <v>722672644.64356768</v>
      </c>
      <c r="AB577" s="26">
        <v>-13.586906357416865</v>
      </c>
      <c r="AC577" s="4">
        <f t="shared" si="163"/>
        <v>818.84444838267814</v>
      </c>
      <c r="AD577" s="4">
        <f t="shared" si="164"/>
        <v>74051638936.238937</v>
      </c>
      <c r="AE577" s="4">
        <f t="shared" si="165"/>
        <v>7264.2376825818073</v>
      </c>
      <c r="AF577" s="27">
        <v>-10.156431443339946</v>
      </c>
      <c r="AG577" s="6">
        <f t="shared" si="166"/>
        <v>81.161392748789893</v>
      </c>
      <c r="AH577" s="6">
        <f t="shared" si="167"/>
        <v>918489947.15463686</v>
      </c>
      <c r="AI577" s="6">
        <f t="shared" si="168"/>
        <v>720.0093360113367</v>
      </c>
      <c r="AK577" s="1">
        <f t="shared" si="169"/>
        <v>1.105774916187516E-7</v>
      </c>
      <c r="AL577" s="1">
        <f t="shared" si="170"/>
        <v>1.1272269495615539</v>
      </c>
    </row>
    <row r="578" spans="4:38" x14ac:dyDescent="0.25">
      <c r="D578" s="1">
        <v>1996</v>
      </c>
      <c r="E578" s="1" t="s">
        <v>24</v>
      </c>
      <c r="F578" s="2" t="s">
        <v>210</v>
      </c>
      <c r="G578">
        <v>3</v>
      </c>
      <c r="H578">
        <v>10160000</v>
      </c>
      <c r="I578" s="1">
        <v>841.59130000000005</v>
      </c>
      <c r="J578" s="1">
        <v>1648</v>
      </c>
      <c r="K578" s="1">
        <v>106322.6</v>
      </c>
      <c r="L578" s="1">
        <v>93750</v>
      </c>
      <c r="M578" s="3">
        <v>33</v>
      </c>
      <c r="N578">
        <v>15.5</v>
      </c>
      <c r="O578">
        <v>32</v>
      </c>
      <c r="P578"/>
      <c r="Q578" s="1">
        <f t="shared" si="152"/>
        <v>10</v>
      </c>
      <c r="R578" s="5">
        <f t="shared" si="153"/>
        <v>-0.17490675105600545</v>
      </c>
      <c r="S578" s="4">
        <f t="shared" si="154"/>
        <v>18.596540529827244</v>
      </c>
      <c r="T578" s="6">
        <f t="shared" si="155"/>
        <v>-1.2710465541001468</v>
      </c>
      <c r="U578" s="6">
        <f t="shared" si="156"/>
        <v>1.1916061444688877</v>
      </c>
      <c r="V578" s="4">
        <f t="shared" si="157"/>
        <v>15.325093248943995</v>
      </c>
      <c r="W578" s="4">
        <f t="shared" si="158"/>
        <v>4.5255261248733891</v>
      </c>
      <c r="X578" s="4">
        <f t="shared" si="159"/>
        <v>45979345.428713635</v>
      </c>
      <c r="Y578" s="6">
        <f t="shared" si="160"/>
        <v>30.728953445899855</v>
      </c>
      <c r="Z578" s="6">
        <f t="shared" si="161"/>
        <v>70.626633129280037</v>
      </c>
      <c r="AA578" s="6">
        <f t="shared" si="162"/>
        <v>717566592.59348524</v>
      </c>
      <c r="AB578" s="26">
        <v>-13.586906357416865</v>
      </c>
      <c r="AC578" s="4">
        <f t="shared" si="163"/>
        <v>776.80857230412539</v>
      </c>
      <c r="AD578" s="4">
        <f t="shared" si="164"/>
        <v>66421542159.603806</v>
      </c>
      <c r="AE578" s="4">
        <f t="shared" si="165"/>
        <v>6537.5533621657287</v>
      </c>
      <c r="AF578" s="27">
        <v>-10.156431443339946</v>
      </c>
      <c r="AG578" s="6">
        <f t="shared" si="166"/>
        <v>79.906053878021169</v>
      </c>
      <c r="AH578" s="6">
        <f t="shared" si="167"/>
        <v>868432537.12295222</v>
      </c>
      <c r="AI578" s="6">
        <f t="shared" si="168"/>
        <v>672.48239761073876</v>
      </c>
      <c r="AK578" s="1">
        <f t="shared" si="169"/>
        <v>1.1695130029313955E-7</v>
      </c>
      <c r="AL578" s="1">
        <f t="shared" si="170"/>
        <v>1.1882252109782978</v>
      </c>
    </row>
    <row r="579" spans="4:38" x14ac:dyDescent="0.25">
      <c r="D579" s="1">
        <v>1997</v>
      </c>
      <c r="E579" s="1" t="s">
        <v>24</v>
      </c>
      <c r="F579" s="2" t="s">
        <v>210</v>
      </c>
      <c r="G579">
        <v>3</v>
      </c>
      <c r="H579">
        <v>10117000</v>
      </c>
      <c r="I579" s="1">
        <v>1057.68</v>
      </c>
      <c r="J579" s="1">
        <v>1527</v>
      </c>
      <c r="K579" s="1">
        <v>101125.8</v>
      </c>
      <c r="L579" s="1">
        <v>90322.58</v>
      </c>
      <c r="M579" s="3">
        <v>30</v>
      </c>
      <c r="N579">
        <v>15.1</v>
      </c>
      <c r="O579">
        <v>31</v>
      </c>
      <c r="P579"/>
      <c r="Q579" s="1">
        <f t="shared" si="152"/>
        <v>10</v>
      </c>
      <c r="R579" s="5">
        <f t="shared" si="153"/>
        <v>-0.13917252855305953</v>
      </c>
      <c r="S579" s="4">
        <f t="shared" si="154"/>
        <v>14.073933287950988</v>
      </c>
      <c r="T579" s="6">
        <f t="shared" si="155"/>
        <v>-1.18898925249235</v>
      </c>
      <c r="U579" s="6">
        <f t="shared" si="156"/>
        <v>1.0739257687738049</v>
      </c>
      <c r="V579" s="4">
        <f t="shared" si="157"/>
        <v>14.96082747144694</v>
      </c>
      <c r="W579" s="4">
        <f t="shared" si="158"/>
        <v>7.5151699127741631</v>
      </c>
      <c r="X579" s="4">
        <f t="shared" si="159"/>
        <v>76030974.007536203</v>
      </c>
      <c r="Y579" s="6">
        <f t="shared" si="160"/>
        <v>29.811010747507652</v>
      </c>
      <c r="Z579" s="6">
        <f t="shared" si="161"/>
        <v>98.487254031314109</v>
      </c>
      <c r="AA579" s="6">
        <f t="shared" si="162"/>
        <v>996395549.03480482</v>
      </c>
      <c r="AB579" s="26">
        <v>-13.586906357416865</v>
      </c>
      <c r="AC579" s="4">
        <f t="shared" si="163"/>
        <v>976.26352690982822</v>
      </c>
      <c r="AD579" s="4">
        <f t="shared" si="164"/>
        <v>104465552770.55486</v>
      </c>
      <c r="AE579" s="4">
        <f t="shared" si="165"/>
        <v>10325.744071419871</v>
      </c>
      <c r="AF579" s="27">
        <v>-10.156431443339946</v>
      </c>
      <c r="AG579" s="6">
        <f t="shared" si="166"/>
        <v>85.42071698335468</v>
      </c>
      <c r="AH579" s="6">
        <f t="shared" si="167"/>
        <v>1086793878.5576999</v>
      </c>
      <c r="AI579" s="6">
        <f t="shared" si="168"/>
        <v>903.47783938954592</v>
      </c>
      <c r="AK579" s="1">
        <f t="shared" si="169"/>
        <v>9.3453152835372009E-8</v>
      </c>
      <c r="AL579" s="1">
        <f t="shared" si="170"/>
        <v>0.94546554723545873</v>
      </c>
    </row>
    <row r="580" spans="4:38" x14ac:dyDescent="0.25">
      <c r="D580" s="1">
        <v>1998</v>
      </c>
      <c r="E580" s="1" t="s">
        <v>24</v>
      </c>
      <c r="F580" s="2" t="s">
        <v>210</v>
      </c>
      <c r="G580">
        <v>3</v>
      </c>
      <c r="H580">
        <v>10069000</v>
      </c>
      <c r="I580" s="1">
        <v>1159.2950000000001</v>
      </c>
      <c r="J580" s="1">
        <v>1403</v>
      </c>
      <c r="K580" s="1">
        <v>96758.62</v>
      </c>
      <c r="L580" s="1">
        <v>90000</v>
      </c>
      <c r="M580" s="3">
        <v>28</v>
      </c>
      <c r="N580">
        <v>14.5</v>
      </c>
      <c r="O580">
        <v>30</v>
      </c>
      <c r="P580"/>
      <c r="Q580" s="1">
        <f t="shared" si="152"/>
        <v>10</v>
      </c>
      <c r="R580" s="5">
        <f t="shared" si="153"/>
        <v>-0.12697372109773611</v>
      </c>
      <c r="S580" s="4">
        <f t="shared" si="154"/>
        <v>12.285802029681831</v>
      </c>
      <c r="T580" s="6">
        <f t="shared" si="155"/>
        <v>-1.1582725271358443</v>
      </c>
      <c r="U580" s="6">
        <f t="shared" si="156"/>
        <v>1.0424452744222599</v>
      </c>
      <c r="V580" s="4">
        <f t="shared" si="157"/>
        <v>14.373026278902264</v>
      </c>
      <c r="W580" s="4">
        <f t="shared" si="158"/>
        <v>9.4360547011843945</v>
      </c>
      <c r="X580" s="4">
        <f t="shared" si="159"/>
        <v>95011634.786225662</v>
      </c>
      <c r="Y580" s="6">
        <f t="shared" si="160"/>
        <v>28.841727472864157</v>
      </c>
      <c r="Z580" s="6">
        <f t="shared" si="161"/>
        <v>111.20919519180516</v>
      </c>
      <c r="AA580" s="6">
        <f t="shared" si="162"/>
        <v>1119765386.3862863</v>
      </c>
      <c r="AB580" s="26">
        <v>-13.586906357416865</v>
      </c>
      <c r="AC580" s="4">
        <f t="shared" si="163"/>
        <v>1070.0565628819013</v>
      </c>
      <c r="AD580" s="4">
        <f t="shared" si="164"/>
        <v>124907075050.53307</v>
      </c>
      <c r="AE580" s="4">
        <f t="shared" si="165"/>
        <v>12405.11223066174</v>
      </c>
      <c r="AF580" s="27">
        <v>-10.156431443339946</v>
      </c>
      <c r="AG580" s="6">
        <f t="shared" si="166"/>
        <v>87.686025571672573</v>
      </c>
      <c r="AH580" s="6">
        <f t="shared" si="167"/>
        <v>1185554286.1418519</v>
      </c>
      <c r="AI580" s="6">
        <f t="shared" si="168"/>
        <v>1016.5397101511217</v>
      </c>
      <c r="AK580" s="1">
        <f t="shared" si="169"/>
        <v>8.5668210743786424E-8</v>
      </c>
      <c r="AL580" s="1">
        <f t="shared" si="170"/>
        <v>0.86259321397918565</v>
      </c>
    </row>
    <row r="581" spans="4:38" x14ac:dyDescent="0.25">
      <c r="D581" s="1">
        <v>1999</v>
      </c>
      <c r="E581" s="1" t="s">
        <v>24</v>
      </c>
      <c r="F581" s="2" t="s">
        <v>210</v>
      </c>
      <c r="G581">
        <v>3</v>
      </c>
      <c r="H581">
        <v>10026738</v>
      </c>
      <c r="I581" s="1">
        <v>1226.2460000000001</v>
      </c>
      <c r="J581" s="1">
        <v>1277</v>
      </c>
      <c r="K581" s="1">
        <v>93211.68</v>
      </c>
      <c r="L581" s="1">
        <v>76666.67</v>
      </c>
      <c r="M581" s="3">
        <v>27</v>
      </c>
      <c r="N581">
        <v>13.7</v>
      </c>
      <c r="O581">
        <v>30</v>
      </c>
      <c r="P581"/>
      <c r="Q581" s="1">
        <f t="shared" si="152"/>
        <v>10</v>
      </c>
      <c r="R581" s="5">
        <f t="shared" si="153"/>
        <v>-0.12004116629126617</v>
      </c>
      <c r="S581" s="4">
        <f t="shared" si="154"/>
        <v>11.189238779168289</v>
      </c>
      <c r="T581" s="6">
        <f t="shared" si="155"/>
        <v>-1.1400561056682381</v>
      </c>
      <c r="U581" s="6">
        <f t="shared" si="156"/>
        <v>0.87404305234751944</v>
      </c>
      <c r="V581" s="4">
        <f t="shared" si="157"/>
        <v>13.579958833708734</v>
      </c>
      <c r="W581" s="4">
        <f t="shared" si="158"/>
        <v>10.959154811165346</v>
      </c>
      <c r="X581" s="4">
        <f t="shared" si="159"/>
        <v>109884573.9929944</v>
      </c>
      <c r="Y581" s="6">
        <f t="shared" si="160"/>
        <v>28.859943894331764</v>
      </c>
      <c r="Z581" s="6">
        <f t="shared" si="161"/>
        <v>140.29583516584546</v>
      </c>
      <c r="AA581" s="6">
        <f t="shared" si="162"/>
        <v>1406709581.6991191</v>
      </c>
      <c r="AB581" s="26">
        <v>-13.586906357416865</v>
      </c>
      <c r="AC581" s="4">
        <f t="shared" si="163"/>
        <v>1131.8539112199051</v>
      </c>
      <c r="AD581" s="4">
        <f t="shared" si="164"/>
        <v>139164238201.1174</v>
      </c>
      <c r="AE581" s="4">
        <f t="shared" si="165"/>
        <v>13879.313312177637</v>
      </c>
      <c r="AF581" s="27">
        <v>-10.156431443339946</v>
      </c>
      <c r="AG581" s="6">
        <f t="shared" si="166"/>
        <v>89.087119421958676</v>
      </c>
      <c r="AH581" s="6">
        <f t="shared" si="167"/>
        <v>1248758369.4709435</v>
      </c>
      <c r="AI581" s="6">
        <f t="shared" si="168"/>
        <v>1092.4272384269914</v>
      </c>
      <c r="AK581" s="1">
        <f t="shared" si="169"/>
        <v>8.133223921968891E-8</v>
      </c>
      <c r="AL581" s="1">
        <f t="shared" si="170"/>
        <v>0.81549705360914515</v>
      </c>
    </row>
    <row r="582" spans="4:38" x14ac:dyDescent="0.25">
      <c r="D582" s="1">
        <v>2000</v>
      </c>
      <c r="E582" s="1" t="s">
        <v>24</v>
      </c>
      <c r="F582" s="2" t="s">
        <v>210</v>
      </c>
      <c r="G582">
        <v>3</v>
      </c>
      <c r="H582">
        <v>9979610</v>
      </c>
      <c r="I582" s="1">
        <v>1270.9580000000001</v>
      </c>
      <c r="J582" s="1">
        <v>1159</v>
      </c>
      <c r="K582" s="1">
        <v>90546.880000000005</v>
      </c>
      <c r="L582" s="1">
        <v>80769.23</v>
      </c>
      <c r="M582" s="3">
        <v>23</v>
      </c>
      <c r="N582">
        <v>12.8</v>
      </c>
      <c r="O582">
        <v>26</v>
      </c>
      <c r="P582"/>
      <c r="Q582" s="1">
        <f t="shared" si="152"/>
        <v>10</v>
      </c>
      <c r="R582" s="5">
        <f t="shared" si="153"/>
        <v>-0.11581814662640307</v>
      </c>
      <c r="S582" s="4">
        <f t="shared" si="154"/>
        <v>10.486971824403323</v>
      </c>
      <c r="T582" s="6">
        <f t="shared" si="155"/>
        <v>-1.1286599717734325</v>
      </c>
      <c r="U582" s="6">
        <f t="shared" si="156"/>
        <v>0.91160996851961873</v>
      </c>
      <c r="V582" s="4">
        <f t="shared" si="157"/>
        <v>12.684181853373598</v>
      </c>
      <c r="W582" s="4">
        <f t="shared" si="158"/>
        <v>12.119399396520395</v>
      </c>
      <c r="X582" s="4">
        <f t="shared" si="159"/>
        <v>120946879.4115089</v>
      </c>
      <c r="Y582" s="6">
        <f t="shared" si="160"/>
        <v>24.871340028226566</v>
      </c>
      <c r="Z582" s="6">
        <f t="shared" si="161"/>
        <v>139.41905462748875</v>
      </c>
      <c r="AA582" s="6">
        <f t="shared" si="162"/>
        <v>1391347791.7510331</v>
      </c>
      <c r="AB582" s="26">
        <v>-13.586906357416865</v>
      </c>
      <c r="AC582" s="4">
        <f t="shared" si="163"/>
        <v>1173.1241392805587</v>
      </c>
      <c r="AD582" s="4">
        <f t="shared" si="164"/>
        <v>148795137812.32343</v>
      </c>
      <c r="AE582" s="4">
        <f t="shared" si="165"/>
        <v>14909.915098117404</v>
      </c>
      <c r="AF582" s="27">
        <v>-10.156431443339946</v>
      </c>
      <c r="AG582" s="6">
        <f t="shared" si="166"/>
        <v>89.986636341691323</v>
      </c>
      <c r="AH582" s="6">
        <f t="shared" si="167"/>
        <v>1288207757.1261744</v>
      </c>
      <c r="AI582" s="6">
        <f t="shared" si="168"/>
        <v>1143.6923535156334</v>
      </c>
      <c r="AK582" s="1">
        <f t="shared" si="169"/>
        <v>7.884156408122893E-8</v>
      </c>
      <c r="AL582" s="1">
        <f t="shared" si="170"/>
        <v>0.78680806132067294</v>
      </c>
    </row>
    <row r="583" spans="4:38" x14ac:dyDescent="0.25">
      <c r="D583" s="1">
        <v>2001</v>
      </c>
      <c r="E583" s="1" t="s">
        <v>24</v>
      </c>
      <c r="F583" s="2" t="s">
        <v>210</v>
      </c>
      <c r="G583">
        <v>3</v>
      </c>
      <c r="H583">
        <v>9928549</v>
      </c>
      <c r="I583" s="1">
        <v>1313.31</v>
      </c>
      <c r="J583" s="1">
        <v>1055</v>
      </c>
      <c r="K583" s="1">
        <v>89406.78</v>
      </c>
      <c r="L583" s="1">
        <v>86956.52</v>
      </c>
      <c r="M583" s="3">
        <v>21</v>
      </c>
      <c r="N583">
        <v>11.8</v>
      </c>
      <c r="O583">
        <v>23</v>
      </c>
      <c r="P583"/>
      <c r="Q583" s="1">
        <f t="shared" ref="Q583:Q646" si="171">IF($A$3="Percentage of government revenue per capita",$B$3,0) + IF($A$3="Absolute extra revenue",AK583,0) + IF($A$3="Absolute revenue per capita",AL583,0)</f>
        <v>10</v>
      </c>
      <c r="R583" s="5">
        <f t="shared" ref="R583:R646" si="172">-MIN($B$4 / I583 * Q583 / 100, N583)</f>
        <v>-0.11208320960017058</v>
      </c>
      <c r="S583" s="4">
        <f t="shared" ref="S583:S646" si="173">-R583*K583/1000</f>
        <v>10.02099886241634</v>
      </c>
      <c r="T583" s="6">
        <f t="shared" ref="T583:T646" si="174">-MIN($B$5/(POWER(LN(I583),2))*Q583/100, O583)</f>
        <v>-1.1183783182494869</v>
      </c>
      <c r="U583" s="6">
        <f t="shared" ref="U583:U646" si="175">-T583*L583/100000</f>
        <v>0.97250286598427871</v>
      </c>
      <c r="V583" s="4">
        <f t="shared" ref="V583:V646" si="176">N583+R583</f>
        <v>11.68791679039983</v>
      </c>
      <c r="W583" s="4">
        <f t="shared" ref="W583:W646" si="177">Q583*I583/100/S583</f>
        <v>13.105579773345315</v>
      </c>
      <c r="X583" s="4">
        <f t="shared" ref="X583:X646" si="178">W583*H583</f>
        <v>130119390.95306785</v>
      </c>
      <c r="Y583" s="6">
        <f t="shared" ref="Y583:Y646" si="179">O583+T583</f>
        <v>21.881621681750513</v>
      </c>
      <c r="Z583" s="6">
        <f t="shared" ref="Z583:Z646" si="180">Q583*I583/100/U583</f>
        <v>135.04433209775556</v>
      </c>
      <c r="AA583" s="6">
        <f t="shared" ref="AA583:AA646" si="181">Z583*H583</f>
        <v>1340794268.4048388</v>
      </c>
      <c r="AB583" s="26">
        <v>-13.586906357416865</v>
      </c>
      <c r="AC583" s="4">
        <f t="shared" ref="AC583:AC646" si="182">-100*AB583*I583/$B$4</f>
        <v>1212.216031811083</v>
      </c>
      <c r="AD583" s="4">
        <f t="shared" ref="AD583:AD646" si="183">AC583/100*I583*H583</f>
        <v>158064032724.07779</v>
      </c>
      <c r="AE583" s="4">
        <f t="shared" ref="AE583:AE646" si="184">AC583*I583/100</f>
        <v>15920.154367378133</v>
      </c>
      <c r="AF583" s="27">
        <v>-10.156431443339946</v>
      </c>
      <c r="AG583" s="6">
        <f t="shared" ref="AG583:AG646" si="185">-AF583/$B$5*POWER(LN(I583),2)*100</f>
        <v>90.813915806567508</v>
      </c>
      <c r="AH583" s="6">
        <f t="shared" ref="AH583:AH646" si="186">-AF583/100*I583*H583</f>
        <v>1324323775.5414581</v>
      </c>
      <c r="AI583" s="6">
        <f t="shared" ref="AI583:AI646" si="187">AG583/100*I583</f>
        <v>1192.6682376792317</v>
      </c>
      <c r="AK583" s="1">
        <f t="shared" si="169"/>
        <v>7.6691452882716864E-8</v>
      </c>
      <c r="AL583" s="1">
        <f t="shared" si="170"/>
        <v>0.76143484782724569</v>
      </c>
    </row>
    <row r="584" spans="4:38" x14ac:dyDescent="0.25">
      <c r="D584" s="1">
        <v>2002</v>
      </c>
      <c r="E584" s="1" t="s">
        <v>24</v>
      </c>
      <c r="F584" s="2" t="s">
        <v>210</v>
      </c>
      <c r="G584">
        <v>3</v>
      </c>
      <c r="H584">
        <v>9865548</v>
      </c>
      <c r="I584" s="1">
        <v>1323.9749999999999</v>
      </c>
      <c r="J584" s="1">
        <v>969</v>
      </c>
      <c r="K584" s="1">
        <v>88899.08</v>
      </c>
      <c r="L584" s="1">
        <v>77272.73</v>
      </c>
      <c r="M584" s="3">
        <v>20</v>
      </c>
      <c r="N584">
        <v>10.9</v>
      </c>
      <c r="O584">
        <v>22</v>
      </c>
      <c r="P584"/>
      <c r="Q584" s="1">
        <f t="shared" si="171"/>
        <v>10</v>
      </c>
      <c r="R584" s="5">
        <f t="shared" si="172"/>
        <v>-0.11118034706093394</v>
      </c>
      <c r="S584" s="4">
        <f t="shared" si="173"/>
        <v>9.8838305677977321</v>
      </c>
      <c r="T584" s="6">
        <f t="shared" si="174"/>
        <v>-1.1158630828304232</v>
      </c>
      <c r="U584" s="6">
        <f t="shared" si="175"/>
        <v>0.86225786716522923</v>
      </c>
      <c r="V584" s="4">
        <f t="shared" si="176"/>
        <v>10.788819652939067</v>
      </c>
      <c r="W584" s="4">
        <f t="shared" si="177"/>
        <v>13.395363173399701</v>
      </c>
      <c r="X584" s="4">
        <f t="shared" si="178"/>
        <v>132152598.36460708</v>
      </c>
      <c r="Y584" s="6">
        <f t="shared" si="179"/>
        <v>20.884136917169577</v>
      </c>
      <c r="Z584" s="6">
        <f t="shared" si="180"/>
        <v>153.54745377420775</v>
      </c>
      <c r="AA584" s="6">
        <f t="shared" si="181"/>
        <v>1514829775.4872277</v>
      </c>
      <c r="AB584" s="26">
        <v>-13.586906357416865</v>
      </c>
      <c r="AC584" s="4">
        <f t="shared" si="182"/>
        <v>1222.0600777555023</v>
      </c>
      <c r="AD584" s="4">
        <f t="shared" si="183"/>
        <v>159622296720.0947</v>
      </c>
      <c r="AE584" s="4">
        <f t="shared" si="184"/>
        <v>16179.769914463412</v>
      </c>
      <c r="AF584" s="27">
        <v>-10.156431443339946</v>
      </c>
      <c r="AG584" s="6">
        <f t="shared" si="185"/>
        <v>91.01861688602358</v>
      </c>
      <c r="AH584" s="6">
        <f t="shared" si="186"/>
        <v>1326606558.0373704</v>
      </c>
      <c r="AI584" s="6">
        <f t="shared" si="187"/>
        <v>1205.0637329167307</v>
      </c>
      <c r="AK584" s="1">
        <f t="shared" ref="AK584:AK647" si="188">$B$3*100/H584/I584</f>
        <v>7.6559484662624742E-8</v>
      </c>
      <c r="AL584" s="1">
        <f t="shared" ref="AL584:AL647" si="189">$B$3/I584*100</f>
        <v>0.75530127079438825</v>
      </c>
    </row>
    <row r="585" spans="4:38" x14ac:dyDescent="0.25">
      <c r="D585" s="1">
        <v>2003</v>
      </c>
      <c r="E585" s="1" t="s">
        <v>24</v>
      </c>
      <c r="F585" s="2" t="s">
        <v>210</v>
      </c>
      <c r="G585">
        <v>3</v>
      </c>
      <c r="H585">
        <v>9796749</v>
      </c>
      <c r="I585" s="1">
        <v>1526.652</v>
      </c>
      <c r="J585" s="1">
        <v>898</v>
      </c>
      <c r="K585" s="1">
        <v>89800</v>
      </c>
      <c r="L585" s="1">
        <v>78947.37</v>
      </c>
      <c r="M585" s="3">
        <v>17</v>
      </c>
      <c r="N585">
        <v>10</v>
      </c>
      <c r="O585">
        <v>19</v>
      </c>
      <c r="P585"/>
      <c r="Q585" s="1">
        <f t="shared" si="171"/>
        <v>10</v>
      </c>
      <c r="R585" s="5">
        <f t="shared" si="172"/>
        <v>-9.6420140280823644E-2</v>
      </c>
      <c r="S585" s="4">
        <f t="shared" si="173"/>
        <v>8.6585285972179626</v>
      </c>
      <c r="T585" s="6">
        <f t="shared" si="174"/>
        <v>-1.0729217739768422</v>
      </c>
      <c r="U585" s="6">
        <f t="shared" si="175"/>
        <v>0.84704352271206129</v>
      </c>
      <c r="V585" s="4">
        <f t="shared" si="176"/>
        <v>9.9035798597191764</v>
      </c>
      <c r="W585" s="4">
        <f t="shared" si="177"/>
        <v>17.631771759586524</v>
      </c>
      <c r="X585" s="4">
        <f t="shared" si="178"/>
        <v>172734042.35395753</v>
      </c>
      <c r="Y585" s="6">
        <f t="shared" si="179"/>
        <v>17.927078226023159</v>
      </c>
      <c r="Z585" s="6">
        <f t="shared" si="180"/>
        <v>180.23300563257604</v>
      </c>
      <c r="AA585" s="6">
        <f t="shared" si="181"/>
        <v>1765697517.6979337</v>
      </c>
      <c r="AB585" s="26">
        <v>-13.586906357416865</v>
      </c>
      <c r="AC585" s="4">
        <f t="shared" si="182"/>
        <v>1409.1357176877154</v>
      </c>
      <c r="AD585" s="4">
        <f t="shared" si="183"/>
        <v>210753528986.47668</v>
      </c>
      <c r="AE585" s="4">
        <f t="shared" si="184"/>
        <v>21512.598616793864</v>
      </c>
      <c r="AF585" s="27">
        <v>-10.156431443339946</v>
      </c>
      <c r="AG585" s="6">
        <f t="shared" si="185"/>
        <v>94.661434688706024</v>
      </c>
      <c r="AH585" s="6">
        <f t="shared" si="186"/>
        <v>1519018886.3465273</v>
      </c>
      <c r="AI585" s="6">
        <f t="shared" si="187"/>
        <v>1445.1506859038243</v>
      </c>
      <c r="AK585" s="1">
        <f t="shared" si="188"/>
        <v>6.6861785160339348E-8</v>
      </c>
      <c r="AL585" s="1">
        <f t="shared" si="189"/>
        <v>0.65502812690776935</v>
      </c>
    </row>
    <row r="586" spans="4:38" x14ac:dyDescent="0.25">
      <c r="D586" s="1">
        <v>2004</v>
      </c>
      <c r="E586" s="1" t="s">
        <v>24</v>
      </c>
      <c r="F586" s="2" t="s">
        <v>210</v>
      </c>
      <c r="G586">
        <v>3</v>
      </c>
      <c r="H586">
        <v>9730146</v>
      </c>
      <c r="I586" s="1">
        <v>1777.434</v>
      </c>
      <c r="J586" s="1">
        <v>840</v>
      </c>
      <c r="K586" s="1">
        <v>90322.58</v>
      </c>
      <c r="L586" s="1">
        <v>75000</v>
      </c>
      <c r="M586" s="3">
        <v>15</v>
      </c>
      <c r="N586">
        <v>9.3000000000000007</v>
      </c>
      <c r="O586">
        <v>16</v>
      </c>
      <c r="P586"/>
      <c r="Q586" s="1">
        <f t="shared" si="171"/>
        <v>10</v>
      </c>
      <c r="R586" s="5">
        <f t="shared" si="172"/>
        <v>-8.2816014546812991E-2</v>
      </c>
      <c r="S586" s="4">
        <f t="shared" si="173"/>
        <v>7.4801560991856801</v>
      </c>
      <c r="T586" s="6">
        <f t="shared" si="174"/>
        <v>-1.0297498412880779</v>
      </c>
      <c r="U586" s="6">
        <f t="shared" si="175"/>
        <v>0.77231238096605836</v>
      </c>
      <c r="V586" s="4">
        <f t="shared" si="176"/>
        <v>9.2171839854531878</v>
      </c>
      <c r="W586" s="4">
        <f t="shared" si="177"/>
        <v>23.761990744999274</v>
      </c>
      <c r="X586" s="4">
        <f t="shared" si="178"/>
        <v>231207639.19949171</v>
      </c>
      <c r="Y586" s="6">
        <f t="shared" si="179"/>
        <v>14.970250158711922</v>
      </c>
      <c r="Z586" s="6">
        <f t="shared" si="180"/>
        <v>230.14443945294136</v>
      </c>
      <c r="AA586" s="6">
        <f t="shared" si="181"/>
        <v>2239338996.9652796</v>
      </c>
      <c r="AB586" s="26">
        <v>-13.586906357416865</v>
      </c>
      <c r="AC586" s="4">
        <f t="shared" si="182"/>
        <v>1640.6134045169083</v>
      </c>
      <c r="AD586" s="4">
        <f t="shared" si="183"/>
        <v>283739040559.87878</v>
      </c>
      <c r="AE586" s="4">
        <f t="shared" si="184"/>
        <v>29160.82046044106</v>
      </c>
      <c r="AF586" s="27">
        <v>-10.156431443339946</v>
      </c>
      <c r="AG586" s="6">
        <f t="shared" si="185"/>
        <v>98.630085056732057</v>
      </c>
      <c r="AH586" s="6">
        <f t="shared" si="186"/>
        <v>1756523569.3621695</v>
      </c>
      <c r="AI586" s="6">
        <f t="shared" si="187"/>
        <v>1753.0846660272748</v>
      </c>
      <c r="AK586" s="1">
        <f t="shared" si="188"/>
        <v>5.7821207870429872E-8</v>
      </c>
      <c r="AL586" s="1">
        <f t="shared" si="189"/>
        <v>0.56260879447563172</v>
      </c>
    </row>
    <row r="587" spans="4:38" x14ac:dyDescent="0.25">
      <c r="D587" s="1">
        <v>2005</v>
      </c>
      <c r="E587" s="1" t="s">
        <v>24</v>
      </c>
      <c r="F587" s="2" t="s">
        <v>210</v>
      </c>
      <c r="G587">
        <v>3</v>
      </c>
      <c r="H587">
        <v>9663915</v>
      </c>
      <c r="I587" s="1">
        <v>2009.4960000000001</v>
      </c>
      <c r="J587" s="1">
        <v>791</v>
      </c>
      <c r="K587" s="1">
        <v>93058.82</v>
      </c>
      <c r="L587" s="1">
        <v>76923.08</v>
      </c>
      <c r="M587" s="3">
        <v>12</v>
      </c>
      <c r="N587">
        <v>8.5</v>
      </c>
      <c r="O587">
        <v>13</v>
      </c>
      <c r="P587"/>
      <c r="Q587" s="1">
        <f t="shared" si="171"/>
        <v>10</v>
      </c>
      <c r="R587" s="5">
        <f t="shared" si="172"/>
        <v>-7.3252198561231274E-2</v>
      </c>
      <c r="S587" s="4">
        <f t="shared" si="173"/>
        <v>6.8167631605138803</v>
      </c>
      <c r="T587" s="6">
        <f t="shared" si="174"/>
        <v>-0.99678890839724632</v>
      </c>
      <c r="U587" s="6">
        <f t="shared" si="175"/>
        <v>0.76676072943754059</v>
      </c>
      <c r="V587" s="4">
        <f t="shared" si="176"/>
        <v>8.4267478014387684</v>
      </c>
      <c r="W587" s="4">
        <f t="shared" si="177"/>
        <v>29.478741635619837</v>
      </c>
      <c r="X587" s="4">
        <f t="shared" si="178"/>
        <v>284880053.47359109</v>
      </c>
      <c r="Y587" s="6">
        <f t="shared" si="179"/>
        <v>12.003211091602754</v>
      </c>
      <c r="Z587" s="6">
        <f t="shared" si="180"/>
        <v>262.07601965662371</v>
      </c>
      <c r="AA587" s="6">
        <f t="shared" si="181"/>
        <v>2532680377.4999409</v>
      </c>
      <c r="AB587" s="26">
        <v>-13.586906357416865</v>
      </c>
      <c r="AC587" s="4">
        <f t="shared" si="182"/>
        <v>1854.8120908698208</v>
      </c>
      <c r="AD587" s="4">
        <f t="shared" si="183"/>
        <v>360197061659.68713</v>
      </c>
      <c r="AE587" s="4">
        <f t="shared" si="184"/>
        <v>37272.374773545416</v>
      </c>
      <c r="AF587" s="27">
        <v>-10.156431443339946</v>
      </c>
      <c r="AG587" s="6">
        <f t="shared" si="185"/>
        <v>101.89149736498015</v>
      </c>
      <c r="AH587" s="6">
        <f t="shared" si="186"/>
        <v>1972338211.966002</v>
      </c>
      <c r="AI587" s="6">
        <f t="shared" si="187"/>
        <v>2047.5055638893816</v>
      </c>
      <c r="AK587" s="1">
        <f t="shared" si="188"/>
        <v>5.1494370396120566E-8</v>
      </c>
      <c r="AL587" s="1">
        <f t="shared" si="189"/>
        <v>0.49763721848662551</v>
      </c>
    </row>
    <row r="588" spans="4:38" x14ac:dyDescent="0.25">
      <c r="D588" s="1">
        <v>2006</v>
      </c>
      <c r="E588" s="1" t="s">
        <v>24</v>
      </c>
      <c r="F588" s="2" t="s">
        <v>210</v>
      </c>
      <c r="G588">
        <v>3</v>
      </c>
      <c r="H588">
        <v>9604924</v>
      </c>
      <c r="I588" s="1">
        <v>2269.8530000000001</v>
      </c>
      <c r="J588" s="1">
        <v>745</v>
      </c>
      <c r="K588" s="1">
        <v>94303.8</v>
      </c>
      <c r="L588" s="1">
        <v>80000</v>
      </c>
      <c r="M588" s="3">
        <v>10</v>
      </c>
      <c r="N588">
        <v>7.9</v>
      </c>
      <c r="O588">
        <v>10</v>
      </c>
      <c r="P588"/>
      <c r="Q588" s="1">
        <f t="shared" si="171"/>
        <v>10</v>
      </c>
      <c r="R588" s="5">
        <f t="shared" si="172"/>
        <v>-6.4850014516358551E-2</v>
      </c>
      <c r="S588" s="4">
        <f t="shared" si="173"/>
        <v>6.1156027989477737</v>
      </c>
      <c r="T588" s="6">
        <f t="shared" si="174"/>
        <v>-0.9656059723454643</v>
      </c>
      <c r="U588" s="6">
        <f t="shared" si="175"/>
        <v>0.77248477787637138</v>
      </c>
      <c r="V588" s="4">
        <f t="shared" si="176"/>
        <v>7.8351499854836417</v>
      </c>
      <c r="W588" s="4">
        <f t="shared" si="177"/>
        <v>37.115768872212264</v>
      </c>
      <c r="X588" s="4">
        <f t="shared" si="178"/>
        <v>356494139.21916449</v>
      </c>
      <c r="Y588" s="6">
        <f t="shared" si="179"/>
        <v>9.0343940276545354</v>
      </c>
      <c r="Z588" s="6">
        <f t="shared" si="180"/>
        <v>293.83789363979776</v>
      </c>
      <c r="AA588" s="6">
        <f t="shared" si="181"/>
        <v>2822290636.730341</v>
      </c>
      <c r="AB588" s="26">
        <v>-13.586906357416865</v>
      </c>
      <c r="AC588" s="4">
        <f t="shared" si="182"/>
        <v>2095.1277279960423</v>
      </c>
      <c r="AD588" s="4">
        <f t="shared" si="183"/>
        <v>456774835360.05011</v>
      </c>
      <c r="AE588" s="4">
        <f t="shared" si="184"/>
        <v>47556.319587750004</v>
      </c>
      <c r="AF588" s="27">
        <v>-10.156431443339946</v>
      </c>
      <c r="AG588" s="6">
        <f t="shared" si="185"/>
        <v>105.18194516413249</v>
      </c>
      <c r="AH588" s="6">
        <f t="shared" si="186"/>
        <v>2214281372.150311</v>
      </c>
      <c r="AI588" s="6">
        <f t="shared" si="187"/>
        <v>2387.475537766416</v>
      </c>
      <c r="AK588" s="1">
        <f t="shared" si="188"/>
        <v>4.5867844850615944E-8</v>
      </c>
      <c r="AL588" s="1">
        <f t="shared" si="189"/>
        <v>0.44055716383395754</v>
      </c>
    </row>
    <row r="589" spans="4:38" x14ac:dyDescent="0.25">
      <c r="D589" s="1">
        <v>2007</v>
      </c>
      <c r="E589" s="1" t="s">
        <v>24</v>
      </c>
      <c r="F589" s="2" t="s">
        <v>210</v>
      </c>
      <c r="G589">
        <v>3</v>
      </c>
      <c r="H589">
        <v>9560953</v>
      </c>
      <c r="I589" s="1">
        <v>2525.3690000000001</v>
      </c>
      <c r="J589" s="1">
        <v>700</v>
      </c>
      <c r="K589" s="1">
        <v>97222.22</v>
      </c>
      <c r="L589" s="1">
        <v>87500</v>
      </c>
      <c r="M589" s="3">
        <v>8</v>
      </c>
      <c r="N589">
        <v>7.2</v>
      </c>
      <c r="O589">
        <v>8</v>
      </c>
      <c r="P589"/>
      <c r="Q589" s="1">
        <f t="shared" si="171"/>
        <v>10</v>
      </c>
      <c r="R589" s="5">
        <f t="shared" si="172"/>
        <v>-5.8288511500695535E-2</v>
      </c>
      <c r="S589" s="4">
        <f t="shared" si="173"/>
        <v>5.6669384885931517</v>
      </c>
      <c r="T589" s="6">
        <f t="shared" si="174"/>
        <v>-0.9394890173552557</v>
      </c>
      <c r="U589" s="6">
        <f t="shared" si="175"/>
        <v>0.82205289018584871</v>
      </c>
      <c r="V589" s="4">
        <f t="shared" si="176"/>
        <v>7.1417114884993049</v>
      </c>
      <c r="W589" s="4">
        <f t="shared" si="177"/>
        <v>44.56319766101673</v>
      </c>
      <c r="X589" s="4">
        <f t="shared" si="178"/>
        <v>426066638.36669087</v>
      </c>
      <c r="Y589" s="6">
        <f t="shared" si="179"/>
        <v>7.0605109826447441</v>
      </c>
      <c r="Z589" s="6">
        <f t="shared" si="180"/>
        <v>307.20273964721031</v>
      </c>
      <c r="AA589" s="6">
        <f t="shared" si="181"/>
        <v>2937150955.2382145</v>
      </c>
      <c r="AB589" s="26">
        <v>-13.586906357416865</v>
      </c>
      <c r="AC589" s="4">
        <f t="shared" si="182"/>
        <v>2330.9750082149098</v>
      </c>
      <c r="AD589" s="4">
        <f t="shared" si="183"/>
        <v>562812384671.18018</v>
      </c>
      <c r="AE589" s="4">
        <f t="shared" si="184"/>
        <v>58865.720255206783</v>
      </c>
      <c r="AF589" s="27">
        <v>-10.156431443339946</v>
      </c>
      <c r="AG589" s="6">
        <f t="shared" si="185"/>
        <v>108.1059092306496</v>
      </c>
      <c r="AH589" s="6">
        <f t="shared" si="186"/>
        <v>2452263700.9107285</v>
      </c>
      <c r="AI589" s="6">
        <f t="shared" si="187"/>
        <v>2730.0731188789637</v>
      </c>
      <c r="AK589" s="1">
        <f t="shared" si="188"/>
        <v>4.1416554995973808E-8</v>
      </c>
      <c r="AL589" s="1">
        <f t="shared" si="189"/>
        <v>0.39598173573842083</v>
      </c>
    </row>
    <row r="590" spans="4:38" x14ac:dyDescent="0.25">
      <c r="D590" s="1">
        <v>2008</v>
      </c>
      <c r="E590" s="1" t="s">
        <v>24</v>
      </c>
      <c r="F590" s="2" t="s">
        <v>210</v>
      </c>
      <c r="G590">
        <v>3</v>
      </c>
      <c r="H590">
        <v>9527985</v>
      </c>
      <c r="I590" s="1">
        <v>2859.85</v>
      </c>
      <c r="J590" s="1">
        <v>658</v>
      </c>
      <c r="K590" s="1">
        <v>99696.97</v>
      </c>
      <c r="L590" s="1">
        <v>85714.29</v>
      </c>
      <c r="M590" s="3">
        <v>7</v>
      </c>
      <c r="N590">
        <v>6.6</v>
      </c>
      <c r="O590">
        <v>7</v>
      </c>
      <c r="P590"/>
      <c r="Q590" s="1">
        <f t="shared" si="171"/>
        <v>10</v>
      </c>
      <c r="R590" s="5">
        <f t="shared" si="172"/>
        <v>-5.1471231008619334E-2</v>
      </c>
      <c r="S590" s="4">
        <f t="shared" si="173"/>
        <v>5.1315257737293916</v>
      </c>
      <c r="T590" s="6">
        <f t="shared" si="174"/>
        <v>-0.91035237135059011</v>
      </c>
      <c r="U590" s="6">
        <f t="shared" si="175"/>
        <v>0.7803020716013217</v>
      </c>
      <c r="V590" s="4">
        <f t="shared" si="176"/>
        <v>6.54852876899138</v>
      </c>
      <c r="W590" s="4">
        <f t="shared" si="177"/>
        <v>55.730987743272571</v>
      </c>
      <c r="X590" s="4">
        <f t="shared" si="178"/>
        <v>531004015.2530849</v>
      </c>
      <c r="Y590" s="6">
        <f t="shared" si="179"/>
        <v>6.0896476286494101</v>
      </c>
      <c r="Z590" s="6">
        <f t="shared" si="180"/>
        <v>366.50549884239933</v>
      </c>
      <c r="AA590" s="6">
        <f t="shared" si="181"/>
        <v>3492058895.3878984</v>
      </c>
      <c r="AB590" s="26">
        <v>-13.586906357416865</v>
      </c>
      <c r="AC590" s="4">
        <f t="shared" si="182"/>
        <v>2639.708841457787</v>
      </c>
      <c r="AD590" s="4">
        <f t="shared" si="183"/>
        <v>719283911969.85852</v>
      </c>
      <c r="AE590" s="4">
        <f t="shared" si="184"/>
        <v>75491.713302430522</v>
      </c>
      <c r="AF590" s="27">
        <v>-10.156431443339946</v>
      </c>
      <c r="AG590" s="6">
        <f t="shared" si="185"/>
        <v>111.56593603718483</v>
      </c>
      <c r="AH590" s="6">
        <f t="shared" si="186"/>
        <v>2767486180.8565321</v>
      </c>
      <c r="AI590" s="6">
        <f t="shared" si="187"/>
        <v>3190.6184217594305</v>
      </c>
      <c r="AK590" s="1">
        <f t="shared" si="188"/>
        <v>3.6699122523518973E-8</v>
      </c>
      <c r="AL590" s="1">
        <f t="shared" si="189"/>
        <v>0.34966868891725095</v>
      </c>
    </row>
    <row r="591" spans="4:38" x14ac:dyDescent="0.25">
      <c r="D591" s="1">
        <v>2009</v>
      </c>
      <c r="E591" s="1" t="s">
        <v>24</v>
      </c>
      <c r="F591" s="2" t="s">
        <v>210</v>
      </c>
      <c r="G591">
        <v>3</v>
      </c>
      <c r="H591">
        <v>9506765</v>
      </c>
      <c r="I591" s="1">
        <v>2608.6410000000001</v>
      </c>
      <c r="J591" s="1">
        <v>620</v>
      </c>
      <c r="K591" s="1">
        <v>103333.3</v>
      </c>
      <c r="L591" s="1">
        <v>100000</v>
      </c>
      <c r="M591" s="3">
        <v>6</v>
      </c>
      <c r="N591">
        <v>6</v>
      </c>
      <c r="O591">
        <v>6</v>
      </c>
      <c r="P591"/>
      <c r="Q591" s="1">
        <f t="shared" si="171"/>
        <v>10</v>
      </c>
      <c r="R591" s="5">
        <f t="shared" si="172"/>
        <v>-5.6427848830099665E-2</v>
      </c>
      <c r="S591" s="4">
        <f t="shared" si="173"/>
        <v>5.8308758315153382</v>
      </c>
      <c r="T591" s="6">
        <f t="shared" si="174"/>
        <v>-0.9317559926062815</v>
      </c>
      <c r="U591" s="6">
        <f t="shared" si="175"/>
        <v>0.9317559926062815</v>
      </c>
      <c r="V591" s="4">
        <f t="shared" si="176"/>
        <v>5.9435721511699002</v>
      </c>
      <c r="W591" s="4">
        <f t="shared" si="177"/>
        <v>44.738407665972574</v>
      </c>
      <c r="X591" s="4">
        <f t="shared" si="178"/>
        <v>425317528.15459973</v>
      </c>
      <c r="Y591" s="6">
        <f t="shared" si="179"/>
        <v>5.0682440073937185</v>
      </c>
      <c r="Z591" s="6">
        <f t="shared" si="180"/>
        <v>279.97040219759504</v>
      </c>
      <c r="AA591" s="6">
        <f t="shared" si="181"/>
        <v>2661612820.6480198</v>
      </c>
      <c r="AB591" s="26">
        <v>-13.586906357416865</v>
      </c>
      <c r="AC591" s="4">
        <f t="shared" si="182"/>
        <v>2407.8370235814054</v>
      </c>
      <c r="AD591" s="4">
        <f t="shared" si="183"/>
        <v>597137248186.15686</v>
      </c>
      <c r="AE591" s="4">
        <f t="shared" si="184"/>
        <v>62811.823810324211</v>
      </c>
      <c r="AF591" s="27">
        <v>-10.156431443339946</v>
      </c>
      <c r="AG591" s="6">
        <f t="shared" si="185"/>
        <v>109.00312446535132</v>
      </c>
      <c r="AH591" s="6">
        <f t="shared" si="186"/>
        <v>2518768282.1018519</v>
      </c>
      <c r="AI591" s="6">
        <f t="shared" si="187"/>
        <v>2843.5001960841855</v>
      </c>
      <c r="AK591" s="1">
        <f t="shared" si="188"/>
        <v>4.0323008335108329E-8</v>
      </c>
      <c r="AL591" s="1">
        <f t="shared" si="189"/>
        <v>0.38334136433491611</v>
      </c>
    </row>
    <row r="592" spans="4:38" x14ac:dyDescent="0.25">
      <c r="D592" s="1">
        <v>2010</v>
      </c>
      <c r="E592" s="1" t="s">
        <v>24</v>
      </c>
      <c r="F592" s="2" t="s">
        <v>210</v>
      </c>
      <c r="G592">
        <v>3</v>
      </c>
      <c r="H592">
        <v>9490583</v>
      </c>
      <c r="I592" s="1">
        <v>2562.808</v>
      </c>
      <c r="J592" s="1">
        <v>586</v>
      </c>
      <c r="K592" s="1">
        <v>106545.5</v>
      </c>
      <c r="L592" s="1">
        <v>120000</v>
      </c>
      <c r="M592" s="3">
        <v>6</v>
      </c>
      <c r="N592">
        <v>5.5</v>
      </c>
      <c r="O592">
        <v>5</v>
      </c>
      <c r="P592"/>
      <c r="Q592" s="1">
        <f t="shared" si="171"/>
        <v>10</v>
      </c>
      <c r="R592" s="5">
        <f t="shared" si="172"/>
        <v>-5.7436998791950078E-2</v>
      </c>
      <c r="S592" s="4">
        <f t="shared" si="173"/>
        <v>6.1196537547877172</v>
      </c>
      <c r="T592" s="6">
        <f t="shared" si="174"/>
        <v>-0.93596930060541994</v>
      </c>
      <c r="U592" s="6">
        <f t="shared" si="175"/>
        <v>1.123163160726504</v>
      </c>
      <c r="V592" s="4">
        <f t="shared" si="176"/>
        <v>5.4425630012080504</v>
      </c>
      <c r="W592" s="4">
        <f t="shared" si="177"/>
        <v>41.878317020713546</v>
      </c>
      <c r="X592" s="4">
        <f t="shared" si="178"/>
        <v>397449643.58539462</v>
      </c>
      <c r="Y592" s="6">
        <f t="shared" si="179"/>
        <v>4.0640306993945803</v>
      </c>
      <c r="Z592" s="6">
        <f t="shared" si="180"/>
        <v>228.17771180656243</v>
      </c>
      <c r="AA592" s="6">
        <f t="shared" si="181"/>
        <v>2165539512.6502604</v>
      </c>
      <c r="AB592" s="26">
        <v>-13.586906357416865</v>
      </c>
      <c r="AC592" s="4">
        <f t="shared" si="182"/>
        <v>2365.53208614394</v>
      </c>
      <c r="AD592" s="4">
        <f t="shared" si="183"/>
        <v>575357536052.5968</v>
      </c>
      <c r="AE592" s="4">
        <f t="shared" si="184"/>
        <v>60624.045546263784</v>
      </c>
      <c r="AF592" s="27">
        <v>-10.156431443339946</v>
      </c>
      <c r="AG592" s="6">
        <f t="shared" si="185"/>
        <v>108.51244198682998</v>
      </c>
      <c r="AH592" s="6">
        <f t="shared" si="186"/>
        <v>2470302307.271944</v>
      </c>
      <c r="AI592" s="6">
        <f t="shared" si="187"/>
        <v>2780.965544233838</v>
      </c>
      <c r="AK592" s="1">
        <f t="shared" si="188"/>
        <v>4.1114123617348307E-8</v>
      </c>
      <c r="AL592" s="1">
        <f t="shared" si="189"/>
        <v>0.39019700266270435</v>
      </c>
    </row>
    <row r="593" spans="4:38" x14ac:dyDescent="0.25">
      <c r="D593" s="1">
        <v>2011</v>
      </c>
      <c r="E593" s="1" t="s">
        <v>24</v>
      </c>
      <c r="F593" s="2" t="s">
        <v>210</v>
      </c>
      <c r="G593">
        <v>3</v>
      </c>
      <c r="H593">
        <v>9473172</v>
      </c>
      <c r="I593" s="1">
        <v>2511.8000000000002</v>
      </c>
      <c r="J593" s="1">
        <v>556</v>
      </c>
      <c r="K593" s="1">
        <v>109019.6</v>
      </c>
      <c r="L593" s="1">
        <v>100000</v>
      </c>
      <c r="M593" s="3">
        <v>6</v>
      </c>
      <c r="N593">
        <v>5.0999999999999996</v>
      </c>
      <c r="O593">
        <v>5</v>
      </c>
      <c r="P593"/>
      <c r="Q593" s="1">
        <f t="shared" si="171"/>
        <v>10</v>
      </c>
      <c r="R593" s="5">
        <f t="shared" si="172"/>
        <v>-5.8603391989808101E-2</v>
      </c>
      <c r="S593" s="4">
        <f t="shared" si="173"/>
        <v>6.388918353372083</v>
      </c>
      <c r="T593" s="6">
        <f t="shared" si="174"/>
        <v>-0.94078253031074899</v>
      </c>
      <c r="U593" s="6">
        <f t="shared" si="175"/>
        <v>0.94078253031074899</v>
      </c>
      <c r="V593" s="4">
        <f t="shared" si="176"/>
        <v>5.0413966080101913</v>
      </c>
      <c r="W593" s="4">
        <f t="shared" si="177"/>
        <v>39.314949120836197</v>
      </c>
      <c r="X593" s="4">
        <f t="shared" si="178"/>
        <v>372437275.1929301</v>
      </c>
      <c r="Y593" s="6">
        <f t="shared" si="179"/>
        <v>4.0592174696892513</v>
      </c>
      <c r="Z593" s="6">
        <f t="shared" si="180"/>
        <v>266.99050195695384</v>
      </c>
      <c r="AA593" s="6">
        <f t="shared" si="181"/>
        <v>2529246947.4045601</v>
      </c>
      <c r="AB593" s="26">
        <v>-13.586906357416865</v>
      </c>
      <c r="AC593" s="4">
        <f t="shared" si="182"/>
        <v>2318.4505019401959</v>
      </c>
      <c r="AD593" s="4">
        <f t="shared" si="183"/>
        <v>551668652943.79236</v>
      </c>
      <c r="AE593" s="4">
        <f t="shared" si="184"/>
        <v>58234.839707733838</v>
      </c>
      <c r="AF593" s="27">
        <v>-10.156431443339946</v>
      </c>
      <c r="AG593" s="6">
        <f t="shared" si="185"/>
        <v>107.9572708475484</v>
      </c>
      <c r="AH593" s="6">
        <f t="shared" si="186"/>
        <v>2416693756.6165276</v>
      </c>
      <c r="AI593" s="6">
        <f t="shared" si="187"/>
        <v>2711.670729148721</v>
      </c>
      <c r="AK593" s="1">
        <f t="shared" si="188"/>
        <v>4.2026141771307325E-8</v>
      </c>
      <c r="AL593" s="1">
        <f t="shared" si="189"/>
        <v>0.39812086949597891</v>
      </c>
    </row>
    <row r="594" spans="4:38" x14ac:dyDescent="0.25">
      <c r="D594" s="1">
        <v>2012</v>
      </c>
      <c r="E594" s="1" t="s">
        <v>24</v>
      </c>
      <c r="F594" s="2" t="s">
        <v>210</v>
      </c>
      <c r="G594">
        <v>3</v>
      </c>
      <c r="H594">
        <v>9464495</v>
      </c>
      <c r="I594" s="1">
        <v>2703.9720000000002</v>
      </c>
      <c r="J594" s="1">
        <v>529</v>
      </c>
      <c r="K594" s="1">
        <v>110208.3</v>
      </c>
      <c r="L594" s="1">
        <v>125000</v>
      </c>
      <c r="M594" s="3">
        <v>5</v>
      </c>
      <c r="N594">
        <v>4.8</v>
      </c>
      <c r="O594">
        <v>4</v>
      </c>
      <c r="P594"/>
      <c r="Q594" s="1">
        <f t="shared" si="171"/>
        <v>10</v>
      </c>
      <c r="R594" s="5">
        <f t="shared" si="172"/>
        <v>-5.4438433534075049E-2</v>
      </c>
      <c r="S594" s="4">
        <f t="shared" si="173"/>
        <v>5.9995672144534034</v>
      </c>
      <c r="T594" s="6">
        <f t="shared" si="174"/>
        <v>-0.92331129422239566</v>
      </c>
      <c r="U594" s="6">
        <f t="shared" si="175"/>
        <v>1.1541391177779945</v>
      </c>
      <c r="V594" s="4">
        <f t="shared" si="176"/>
        <v>4.7455615664659252</v>
      </c>
      <c r="W594" s="4">
        <f t="shared" si="177"/>
        <v>45.069450901157175</v>
      </c>
      <c r="X594" s="4">
        <f t="shared" si="178"/>
        <v>426559592.70674759</v>
      </c>
      <c r="Y594" s="6">
        <f t="shared" si="179"/>
        <v>3.0766887057776042</v>
      </c>
      <c r="Z594" s="6">
        <f t="shared" si="180"/>
        <v>234.28475461483535</v>
      </c>
      <c r="AA594" s="6">
        <f t="shared" si="181"/>
        <v>2217386888.628336</v>
      </c>
      <c r="AB594" s="26">
        <v>-13.586906357416865</v>
      </c>
      <c r="AC594" s="4">
        <f t="shared" si="182"/>
        <v>2495.8297796927445</v>
      </c>
      <c r="AD594" s="4">
        <f t="shared" si="183"/>
        <v>638726005353.99158</v>
      </c>
      <c r="AE594" s="4">
        <f t="shared" si="184"/>
        <v>67486.538410553505</v>
      </c>
      <c r="AF594" s="27">
        <v>-10.156431443339946</v>
      </c>
      <c r="AG594" s="6">
        <f t="shared" si="185"/>
        <v>110.0000780548623</v>
      </c>
      <c r="AH594" s="6">
        <f t="shared" si="186"/>
        <v>2599206459.2060513</v>
      </c>
      <c r="AI594" s="6">
        <f t="shared" si="187"/>
        <v>2974.3713105816214</v>
      </c>
      <c r="AK594" s="1">
        <f t="shared" si="188"/>
        <v>3.9075123899323905E-8</v>
      </c>
      <c r="AL594" s="1">
        <f t="shared" si="189"/>
        <v>0.36982631476953165</v>
      </c>
    </row>
    <row r="595" spans="4:38" x14ac:dyDescent="0.25">
      <c r="D595" s="1">
        <v>2013</v>
      </c>
      <c r="E595" s="1" t="s">
        <v>24</v>
      </c>
      <c r="F595" s="2" t="s">
        <v>210</v>
      </c>
      <c r="G595">
        <v>3</v>
      </c>
      <c r="H595">
        <v>9465997</v>
      </c>
      <c r="I595" s="1">
        <v>2776.2849999999999</v>
      </c>
      <c r="J595" s="1">
        <v>505</v>
      </c>
      <c r="K595" s="1">
        <v>112222.2</v>
      </c>
      <c r="L595" s="1">
        <v>125000</v>
      </c>
      <c r="M595" s="3">
        <v>5</v>
      </c>
      <c r="N595">
        <v>4.5</v>
      </c>
      <c r="O595">
        <v>4</v>
      </c>
      <c r="P595"/>
      <c r="Q595" s="1">
        <f t="shared" si="171"/>
        <v>10</v>
      </c>
      <c r="R595" s="5">
        <f t="shared" si="172"/>
        <v>-5.3020493213052695E-2</v>
      </c>
      <c r="S595" s="4">
        <f t="shared" si="173"/>
        <v>5.9500763934538421</v>
      </c>
      <c r="T595" s="6">
        <f t="shared" si="174"/>
        <v>-0.91717488711841799</v>
      </c>
      <c r="U595" s="6">
        <f t="shared" si="175"/>
        <v>1.1464686088980225</v>
      </c>
      <c r="V595" s="4">
        <f t="shared" si="176"/>
        <v>4.4469795067869473</v>
      </c>
      <c r="W595" s="4">
        <f t="shared" si="177"/>
        <v>46.659653026546252</v>
      </c>
      <c r="X595" s="4">
        <f t="shared" si="178"/>
        <v>441680135.57032776</v>
      </c>
      <c r="Y595" s="6">
        <f t="shared" si="179"/>
        <v>3.082825112881582</v>
      </c>
      <c r="Z595" s="6">
        <f t="shared" si="180"/>
        <v>242.15970489314532</v>
      </c>
      <c r="AA595" s="6">
        <f t="shared" si="181"/>
        <v>2292283040.0393987</v>
      </c>
      <c r="AB595" s="26">
        <v>-13.586906357416865</v>
      </c>
      <c r="AC595" s="4">
        <f t="shared" si="182"/>
        <v>2562.5763801970838</v>
      </c>
      <c r="AD595" s="4">
        <f t="shared" si="183"/>
        <v>673452900903.4613</v>
      </c>
      <c r="AE595" s="4">
        <f t="shared" si="184"/>
        <v>71144.423656954605</v>
      </c>
      <c r="AF595" s="27">
        <v>-10.156431443339946</v>
      </c>
      <c r="AG595" s="6">
        <f t="shared" si="185"/>
        <v>110.73603939647153</v>
      </c>
      <c r="AH595" s="6">
        <f t="shared" si="186"/>
        <v>2669141209.2928019</v>
      </c>
      <c r="AI595" s="6">
        <f t="shared" si="187"/>
        <v>3074.348051358329</v>
      </c>
      <c r="AK595" s="1">
        <f t="shared" si="188"/>
        <v>3.8051308068601317E-8</v>
      </c>
      <c r="AL595" s="1">
        <f t="shared" si="189"/>
        <v>0.36019356802345581</v>
      </c>
    </row>
    <row r="596" spans="4:38" x14ac:dyDescent="0.25">
      <c r="D596" s="1">
        <v>2014</v>
      </c>
      <c r="E596" s="1" t="s">
        <v>24</v>
      </c>
      <c r="F596" s="2" t="s">
        <v>210</v>
      </c>
      <c r="G596">
        <v>3</v>
      </c>
      <c r="H596">
        <v>9474511</v>
      </c>
      <c r="I596" s="1">
        <v>2731.6880000000001</v>
      </c>
      <c r="J596" s="1">
        <v>483</v>
      </c>
      <c r="K596" s="1">
        <v>112325.6</v>
      </c>
      <c r="L596" s="1">
        <v>125000</v>
      </c>
      <c r="M596" s="3">
        <v>5</v>
      </c>
      <c r="N596">
        <v>4.3</v>
      </c>
      <c r="O596">
        <v>4</v>
      </c>
      <c r="P596"/>
      <c r="Q596" s="1">
        <f t="shared" si="171"/>
        <v>10</v>
      </c>
      <c r="R596" s="5">
        <f t="shared" si="172"/>
        <v>-5.3886095337388445E-2</v>
      </c>
      <c r="S596" s="4">
        <f t="shared" si="173"/>
        <v>6.0527879904293593</v>
      </c>
      <c r="T596" s="6">
        <f t="shared" si="174"/>
        <v>-0.92093288329515299</v>
      </c>
      <c r="U596" s="6">
        <f t="shared" si="175"/>
        <v>1.1511661041189414</v>
      </c>
      <c r="V596" s="4">
        <f t="shared" si="176"/>
        <v>4.2461139046626117</v>
      </c>
      <c r="W596" s="4">
        <f t="shared" si="177"/>
        <v>45.131070249269143</v>
      </c>
      <c r="X596" s="4">
        <f t="shared" si="178"/>
        <v>427594821.51847327</v>
      </c>
      <c r="Y596" s="6">
        <f t="shared" si="179"/>
        <v>3.0790671167048469</v>
      </c>
      <c r="Z596" s="6">
        <f t="shared" si="180"/>
        <v>237.29746647559</v>
      </c>
      <c r="AA596" s="6">
        <f t="shared" si="181"/>
        <v>2248277456.3951087</v>
      </c>
      <c r="AB596" s="26">
        <v>-13.586906357416865</v>
      </c>
      <c r="AC596" s="4">
        <f t="shared" si="182"/>
        <v>2521.4122998423477</v>
      </c>
      <c r="AD596" s="4">
        <f t="shared" si="183"/>
        <v>652577004799.55945</v>
      </c>
      <c r="AE596" s="4">
        <f t="shared" si="184"/>
        <v>68877.11722531743</v>
      </c>
      <c r="AF596" s="27">
        <v>-10.156431443339946</v>
      </c>
      <c r="AG596" s="6">
        <f t="shared" si="185"/>
        <v>110.28416541061739</v>
      </c>
      <c r="AH596" s="6">
        <f t="shared" si="186"/>
        <v>2628627460.5550461</v>
      </c>
      <c r="AI596" s="6">
        <f t="shared" si="187"/>
        <v>3012.6193124219858</v>
      </c>
      <c r="AK596" s="1">
        <f t="shared" si="188"/>
        <v>3.863777425955739E-8</v>
      </c>
      <c r="AL596" s="1">
        <f t="shared" si="189"/>
        <v>0.36607401723769328</v>
      </c>
    </row>
    <row r="597" spans="4:38" x14ac:dyDescent="0.25">
      <c r="D597" s="1">
        <v>2015</v>
      </c>
      <c r="E597" s="1" t="s">
        <v>24</v>
      </c>
      <c r="F597" s="2" t="s">
        <v>210</v>
      </c>
      <c r="G597">
        <v>3</v>
      </c>
      <c r="H597">
        <v>9489616</v>
      </c>
      <c r="I597" s="1">
        <v>2736.7910000000002</v>
      </c>
      <c r="J597" s="1">
        <v>462</v>
      </c>
      <c r="K597" s="1">
        <v>112682.9</v>
      </c>
      <c r="M597" s="3">
        <v>5</v>
      </c>
      <c r="N597">
        <v>4.0999999999999996</v>
      </c>
      <c r="O597">
        <v>4</v>
      </c>
      <c r="P597"/>
      <c r="Q597" s="1">
        <f t="shared" si="171"/>
        <v>10</v>
      </c>
      <c r="R597" s="5">
        <f t="shared" si="172"/>
        <v>-5.3785619727629908E-2</v>
      </c>
      <c r="S597" s="4">
        <f t="shared" si="173"/>
        <v>6.0607196092065481</v>
      </c>
      <c r="T597" s="6">
        <f t="shared" si="174"/>
        <v>-0.92049860296771002</v>
      </c>
      <c r="U597" s="6">
        <f t="shared" si="175"/>
        <v>0</v>
      </c>
      <c r="V597" s="4">
        <f t="shared" si="176"/>
        <v>4.04621438027237</v>
      </c>
      <c r="W597" s="4">
        <f t="shared" si="177"/>
        <v>45.156205475050733</v>
      </c>
      <c r="X597" s="4">
        <f t="shared" si="178"/>
        <v>428515049.97532904</v>
      </c>
      <c r="Y597" s="6">
        <f t="shared" si="179"/>
        <v>3.0795013970322902</v>
      </c>
      <c r="Z597" s="6" t="e">
        <f t="shared" si="180"/>
        <v>#DIV/0!</v>
      </c>
      <c r="AA597" s="6" t="e">
        <f t="shared" si="181"/>
        <v>#DIV/0!</v>
      </c>
      <c r="AB597" s="26">
        <v>-13.586906357416865</v>
      </c>
      <c r="AC597" s="4">
        <f t="shared" si="182"/>
        <v>2526.1224889144878</v>
      </c>
      <c r="AD597" s="4">
        <f t="shared" si="183"/>
        <v>656061688141.7439</v>
      </c>
      <c r="AE597" s="4">
        <f t="shared" si="184"/>
        <v>69134.692925587704</v>
      </c>
      <c r="AF597" s="27">
        <v>-10.156431443339946</v>
      </c>
      <c r="AG597" s="6">
        <f t="shared" si="185"/>
        <v>110.3361961723284</v>
      </c>
      <c r="AH597" s="6">
        <f t="shared" si="186"/>
        <v>2637736526.021265</v>
      </c>
      <c r="AI597" s="6">
        <f t="shared" si="187"/>
        <v>3019.671086586628</v>
      </c>
      <c r="AK597" s="1">
        <f t="shared" si="188"/>
        <v>3.8504343944691868E-8</v>
      </c>
      <c r="AL597" s="1">
        <f t="shared" si="189"/>
        <v>0.36539143836705101</v>
      </c>
    </row>
    <row r="598" spans="4:38" x14ac:dyDescent="0.25">
      <c r="D598" s="1">
        <v>2016</v>
      </c>
      <c r="E598" s="1" t="s">
        <v>24</v>
      </c>
      <c r="F598" s="2" t="s">
        <v>210</v>
      </c>
      <c r="G598">
        <v>3</v>
      </c>
      <c r="H598">
        <v>9501534</v>
      </c>
      <c r="I598" s="1">
        <v>2687.2420000000002</v>
      </c>
      <c r="J598" s="1">
        <v>442</v>
      </c>
      <c r="K598" s="1">
        <v>113333.3</v>
      </c>
      <c r="M598" s="3"/>
      <c r="N598">
        <v>3.9</v>
      </c>
      <c r="O598"/>
      <c r="P598"/>
      <c r="Q598" s="1">
        <f t="shared" si="171"/>
        <v>10</v>
      </c>
      <c r="R598" s="5">
        <f t="shared" si="172"/>
        <v>-5.4777351649014115E-2</v>
      </c>
      <c r="S598" s="4">
        <f t="shared" si="173"/>
        <v>6.2080980276432118</v>
      </c>
      <c r="T598" s="6">
        <f t="shared" si="174"/>
        <v>-0.9247632972412112</v>
      </c>
      <c r="U598" s="6">
        <f t="shared" si="175"/>
        <v>0</v>
      </c>
      <c r="V598" s="4">
        <f t="shared" si="176"/>
        <v>3.8452226483509859</v>
      </c>
      <c r="W598" s="4">
        <f t="shared" si="177"/>
        <v>43.286075510314731</v>
      </c>
      <c r="X598" s="4">
        <f t="shared" si="178"/>
        <v>411284118.18782276</v>
      </c>
      <c r="Y598" s="6">
        <f t="shared" si="179"/>
        <v>-0.9247632972412112</v>
      </c>
      <c r="Z598" s="6" t="e">
        <f t="shared" si="180"/>
        <v>#DIV/0!</v>
      </c>
      <c r="AA598" s="6" t="e">
        <f t="shared" si="181"/>
        <v>#DIV/0!</v>
      </c>
      <c r="AB598" s="26">
        <v>-13.586906357416865</v>
      </c>
      <c r="AC598" s="4">
        <f t="shared" si="182"/>
        <v>2480.387596040599</v>
      </c>
      <c r="AD598" s="4">
        <f t="shared" si="183"/>
        <v>633315411076.58826</v>
      </c>
      <c r="AE598" s="4">
        <f t="shared" si="184"/>
        <v>66654.01724359332</v>
      </c>
      <c r="AF598" s="27">
        <v>-10.156431443339946</v>
      </c>
      <c r="AG598" s="6">
        <f t="shared" si="185"/>
        <v>109.8273631062024</v>
      </c>
      <c r="AH598" s="6">
        <f t="shared" si="186"/>
        <v>2593233640.1285329</v>
      </c>
      <c r="AI598" s="6">
        <f t="shared" si="187"/>
        <v>2951.327028882376</v>
      </c>
      <c r="AK598" s="1">
        <f t="shared" si="188"/>
        <v>3.9165122980729745E-8</v>
      </c>
      <c r="AL598" s="1">
        <f t="shared" si="189"/>
        <v>0.37212874761558501</v>
      </c>
    </row>
    <row r="599" spans="4:38" x14ac:dyDescent="0.25">
      <c r="D599" s="1">
        <v>1980</v>
      </c>
      <c r="E599" s="1" t="s">
        <v>16</v>
      </c>
      <c r="F599" s="2" t="s">
        <v>211</v>
      </c>
      <c r="G599">
        <v>4</v>
      </c>
      <c r="H599">
        <v>9859242</v>
      </c>
      <c r="I599" s="1">
        <v>0</v>
      </c>
      <c r="J599" s="1">
        <v>1741</v>
      </c>
      <c r="K599" s="1">
        <v>120069</v>
      </c>
      <c r="M599" s="3"/>
      <c r="N599">
        <v>14.5</v>
      </c>
      <c r="O599"/>
      <c r="P599"/>
      <c r="Q599" s="1">
        <f t="shared" si="171"/>
        <v>10</v>
      </c>
      <c r="R599" s="5" t="e">
        <f t="shared" si="172"/>
        <v>#DIV/0!</v>
      </c>
      <c r="S599" s="4" t="e">
        <f t="shared" si="173"/>
        <v>#DIV/0!</v>
      </c>
      <c r="T599" s="6" t="e">
        <f t="shared" si="174"/>
        <v>#NUM!</v>
      </c>
      <c r="U599" s="6" t="e">
        <f t="shared" si="175"/>
        <v>#NUM!</v>
      </c>
      <c r="V599" s="4" t="e">
        <f t="shared" si="176"/>
        <v>#DIV/0!</v>
      </c>
      <c r="W599" s="4" t="e">
        <f t="shared" si="177"/>
        <v>#DIV/0!</v>
      </c>
      <c r="X599" s="4" t="e">
        <f t="shared" si="178"/>
        <v>#DIV/0!</v>
      </c>
      <c r="Y599" s="6" t="e">
        <f t="shared" si="179"/>
        <v>#NUM!</v>
      </c>
      <c r="Z599" s="6" t="e">
        <f t="shared" si="180"/>
        <v>#NUM!</v>
      </c>
      <c r="AA599" s="6" t="e">
        <f t="shared" si="181"/>
        <v>#NUM!</v>
      </c>
      <c r="AB599" s="26">
        <v>-13.586906357416865</v>
      </c>
      <c r="AC599" s="4">
        <f t="shared" si="182"/>
        <v>0</v>
      </c>
      <c r="AD599" s="4">
        <f t="shared" si="183"/>
        <v>0</v>
      </c>
      <c r="AE599" s="4">
        <f t="shared" si="184"/>
        <v>0</v>
      </c>
      <c r="AF599" s="27">
        <v>-10.156431443339946</v>
      </c>
      <c r="AG599" s="6" t="e">
        <f t="shared" si="185"/>
        <v>#NUM!</v>
      </c>
      <c r="AH599" s="6">
        <f t="shared" si="186"/>
        <v>0</v>
      </c>
      <c r="AI599" s="6" t="e">
        <f t="shared" si="187"/>
        <v>#NUM!</v>
      </c>
      <c r="AK599" s="1" t="e">
        <f t="shared" si="188"/>
        <v>#DIV/0!</v>
      </c>
      <c r="AL599" s="1" t="e">
        <f t="shared" si="189"/>
        <v>#DIV/0!</v>
      </c>
    </row>
    <row r="600" spans="4:38" x14ac:dyDescent="0.25">
      <c r="D600" s="1">
        <v>1981</v>
      </c>
      <c r="E600" s="1" t="s">
        <v>16</v>
      </c>
      <c r="F600" s="2" t="s">
        <v>211</v>
      </c>
      <c r="G600">
        <v>4</v>
      </c>
      <c r="H600">
        <v>9858982</v>
      </c>
      <c r="I600" s="1">
        <v>0</v>
      </c>
      <c r="J600" s="1">
        <v>1657</v>
      </c>
      <c r="K600" s="1">
        <v>119208.6</v>
      </c>
      <c r="M600" s="3"/>
      <c r="N600">
        <v>13.9</v>
      </c>
      <c r="O600"/>
      <c r="P600"/>
      <c r="Q600" s="1">
        <f t="shared" si="171"/>
        <v>10</v>
      </c>
      <c r="R600" s="5" t="e">
        <f t="shared" si="172"/>
        <v>#DIV/0!</v>
      </c>
      <c r="S600" s="4" t="e">
        <f t="shared" si="173"/>
        <v>#DIV/0!</v>
      </c>
      <c r="T600" s="6" t="e">
        <f t="shared" si="174"/>
        <v>#NUM!</v>
      </c>
      <c r="U600" s="6" t="e">
        <f t="shared" si="175"/>
        <v>#NUM!</v>
      </c>
      <c r="V600" s="4" t="e">
        <f t="shared" si="176"/>
        <v>#DIV/0!</v>
      </c>
      <c r="W600" s="4" t="e">
        <f t="shared" si="177"/>
        <v>#DIV/0!</v>
      </c>
      <c r="X600" s="4" t="e">
        <f t="shared" si="178"/>
        <v>#DIV/0!</v>
      </c>
      <c r="Y600" s="6" t="e">
        <f t="shared" si="179"/>
        <v>#NUM!</v>
      </c>
      <c r="Z600" s="6" t="e">
        <f t="shared" si="180"/>
        <v>#NUM!</v>
      </c>
      <c r="AA600" s="6" t="e">
        <f t="shared" si="181"/>
        <v>#NUM!</v>
      </c>
      <c r="AB600" s="26">
        <v>-13.586906357416865</v>
      </c>
      <c r="AC600" s="4">
        <f t="shared" si="182"/>
        <v>0</v>
      </c>
      <c r="AD600" s="4">
        <f t="shared" si="183"/>
        <v>0</v>
      </c>
      <c r="AE600" s="4">
        <f t="shared" si="184"/>
        <v>0</v>
      </c>
      <c r="AF600" s="27">
        <v>-10.156431443339946</v>
      </c>
      <c r="AG600" s="6" t="e">
        <f t="shared" si="185"/>
        <v>#NUM!</v>
      </c>
      <c r="AH600" s="6">
        <f t="shared" si="186"/>
        <v>0</v>
      </c>
      <c r="AI600" s="6" t="e">
        <f t="shared" si="187"/>
        <v>#NUM!</v>
      </c>
      <c r="AK600" s="1" t="e">
        <f t="shared" si="188"/>
        <v>#DIV/0!</v>
      </c>
      <c r="AL600" s="1" t="e">
        <f t="shared" si="189"/>
        <v>#DIV/0!</v>
      </c>
    </row>
    <row r="601" spans="4:38" x14ac:dyDescent="0.25">
      <c r="D601" s="1">
        <v>1982</v>
      </c>
      <c r="E601" s="1" t="s">
        <v>16</v>
      </c>
      <c r="F601" s="2" t="s">
        <v>211</v>
      </c>
      <c r="G601">
        <v>4</v>
      </c>
      <c r="H601">
        <v>9856303</v>
      </c>
      <c r="I601" s="1">
        <v>0</v>
      </c>
      <c r="J601" s="1">
        <v>1578</v>
      </c>
      <c r="K601" s="1">
        <v>118646.6</v>
      </c>
      <c r="M601" s="3"/>
      <c r="N601">
        <v>13.3</v>
      </c>
      <c r="O601"/>
      <c r="P601"/>
      <c r="Q601" s="1">
        <f t="shared" si="171"/>
        <v>10</v>
      </c>
      <c r="R601" s="5" t="e">
        <f t="shared" si="172"/>
        <v>#DIV/0!</v>
      </c>
      <c r="S601" s="4" t="e">
        <f t="shared" si="173"/>
        <v>#DIV/0!</v>
      </c>
      <c r="T601" s="6" t="e">
        <f t="shared" si="174"/>
        <v>#NUM!</v>
      </c>
      <c r="U601" s="6" t="e">
        <f t="shared" si="175"/>
        <v>#NUM!</v>
      </c>
      <c r="V601" s="4" t="e">
        <f t="shared" si="176"/>
        <v>#DIV/0!</v>
      </c>
      <c r="W601" s="4" t="e">
        <f t="shared" si="177"/>
        <v>#DIV/0!</v>
      </c>
      <c r="X601" s="4" t="e">
        <f t="shared" si="178"/>
        <v>#DIV/0!</v>
      </c>
      <c r="Y601" s="6" t="e">
        <f t="shared" si="179"/>
        <v>#NUM!</v>
      </c>
      <c r="Z601" s="6" t="e">
        <f t="shared" si="180"/>
        <v>#NUM!</v>
      </c>
      <c r="AA601" s="6" t="e">
        <f t="shared" si="181"/>
        <v>#NUM!</v>
      </c>
      <c r="AB601" s="26">
        <v>-13.586906357416865</v>
      </c>
      <c r="AC601" s="4">
        <f t="shared" si="182"/>
        <v>0</v>
      </c>
      <c r="AD601" s="4">
        <f t="shared" si="183"/>
        <v>0</v>
      </c>
      <c r="AE601" s="4">
        <f t="shared" si="184"/>
        <v>0</v>
      </c>
      <c r="AF601" s="27">
        <v>-10.156431443339946</v>
      </c>
      <c r="AG601" s="6" t="e">
        <f t="shared" si="185"/>
        <v>#NUM!</v>
      </c>
      <c r="AH601" s="6">
        <f t="shared" si="186"/>
        <v>0</v>
      </c>
      <c r="AI601" s="6" t="e">
        <f t="shared" si="187"/>
        <v>#NUM!</v>
      </c>
      <c r="AK601" s="1" t="e">
        <f t="shared" si="188"/>
        <v>#DIV/0!</v>
      </c>
      <c r="AL601" s="1" t="e">
        <f t="shared" si="189"/>
        <v>#DIV/0!</v>
      </c>
    </row>
    <row r="602" spans="4:38" x14ac:dyDescent="0.25">
      <c r="D602" s="1">
        <v>1983</v>
      </c>
      <c r="E602" s="1" t="s">
        <v>16</v>
      </c>
      <c r="F602" s="2" t="s">
        <v>211</v>
      </c>
      <c r="G602">
        <v>4</v>
      </c>
      <c r="H602">
        <v>9855520</v>
      </c>
      <c r="I602" s="1">
        <v>0</v>
      </c>
      <c r="J602" s="1">
        <v>1506</v>
      </c>
      <c r="K602" s="1">
        <v>118582.7</v>
      </c>
      <c r="M602" s="3"/>
      <c r="N602">
        <v>12.7</v>
      </c>
      <c r="O602"/>
      <c r="P602"/>
      <c r="Q602" s="1">
        <f t="shared" si="171"/>
        <v>10</v>
      </c>
      <c r="R602" s="5" t="e">
        <f t="shared" si="172"/>
        <v>#DIV/0!</v>
      </c>
      <c r="S602" s="4" t="e">
        <f t="shared" si="173"/>
        <v>#DIV/0!</v>
      </c>
      <c r="T602" s="6" t="e">
        <f t="shared" si="174"/>
        <v>#NUM!</v>
      </c>
      <c r="U602" s="6" t="e">
        <f t="shared" si="175"/>
        <v>#NUM!</v>
      </c>
      <c r="V602" s="4" t="e">
        <f t="shared" si="176"/>
        <v>#DIV/0!</v>
      </c>
      <c r="W602" s="4" t="e">
        <f t="shared" si="177"/>
        <v>#DIV/0!</v>
      </c>
      <c r="X602" s="4" t="e">
        <f t="shared" si="178"/>
        <v>#DIV/0!</v>
      </c>
      <c r="Y602" s="6" t="e">
        <f t="shared" si="179"/>
        <v>#NUM!</v>
      </c>
      <c r="Z602" s="6" t="e">
        <f t="shared" si="180"/>
        <v>#NUM!</v>
      </c>
      <c r="AA602" s="6" t="e">
        <f t="shared" si="181"/>
        <v>#NUM!</v>
      </c>
      <c r="AB602" s="26">
        <v>-13.586906357416865</v>
      </c>
      <c r="AC602" s="4">
        <f t="shared" si="182"/>
        <v>0</v>
      </c>
      <c r="AD602" s="4">
        <f t="shared" si="183"/>
        <v>0</v>
      </c>
      <c r="AE602" s="4">
        <f t="shared" si="184"/>
        <v>0</v>
      </c>
      <c r="AF602" s="27">
        <v>-10.156431443339946</v>
      </c>
      <c r="AG602" s="6" t="e">
        <f t="shared" si="185"/>
        <v>#NUM!</v>
      </c>
      <c r="AH602" s="6">
        <f t="shared" si="186"/>
        <v>0</v>
      </c>
      <c r="AI602" s="6" t="e">
        <f t="shared" si="187"/>
        <v>#NUM!</v>
      </c>
      <c r="AK602" s="1" t="e">
        <f t="shared" si="188"/>
        <v>#DIV/0!</v>
      </c>
      <c r="AL602" s="1" t="e">
        <f t="shared" si="189"/>
        <v>#DIV/0!</v>
      </c>
    </row>
    <row r="603" spans="4:38" x14ac:dyDescent="0.25">
      <c r="D603" s="1">
        <v>1984</v>
      </c>
      <c r="E603" s="1" t="s">
        <v>16</v>
      </c>
      <c r="F603" s="2" t="s">
        <v>211</v>
      </c>
      <c r="G603">
        <v>4</v>
      </c>
      <c r="H603">
        <v>9855372</v>
      </c>
      <c r="I603" s="1">
        <v>0</v>
      </c>
      <c r="J603" s="1">
        <v>1444</v>
      </c>
      <c r="K603" s="1">
        <v>118360.7</v>
      </c>
      <c r="M603" s="3"/>
      <c r="N603">
        <v>12.2</v>
      </c>
      <c r="O603"/>
      <c r="P603"/>
      <c r="Q603" s="1">
        <f t="shared" si="171"/>
        <v>10</v>
      </c>
      <c r="R603" s="5" t="e">
        <f t="shared" si="172"/>
        <v>#DIV/0!</v>
      </c>
      <c r="S603" s="4" t="e">
        <f t="shared" si="173"/>
        <v>#DIV/0!</v>
      </c>
      <c r="T603" s="6" t="e">
        <f t="shared" si="174"/>
        <v>#NUM!</v>
      </c>
      <c r="U603" s="6" t="e">
        <f t="shared" si="175"/>
        <v>#NUM!</v>
      </c>
      <c r="V603" s="4" t="e">
        <f t="shared" si="176"/>
        <v>#DIV/0!</v>
      </c>
      <c r="W603" s="4" t="e">
        <f t="shared" si="177"/>
        <v>#DIV/0!</v>
      </c>
      <c r="X603" s="4" t="e">
        <f t="shared" si="178"/>
        <v>#DIV/0!</v>
      </c>
      <c r="Y603" s="6" t="e">
        <f t="shared" si="179"/>
        <v>#NUM!</v>
      </c>
      <c r="Z603" s="6" t="e">
        <f t="shared" si="180"/>
        <v>#NUM!</v>
      </c>
      <c r="AA603" s="6" t="e">
        <f t="shared" si="181"/>
        <v>#NUM!</v>
      </c>
      <c r="AB603" s="26">
        <v>-13.586906357416865</v>
      </c>
      <c r="AC603" s="4">
        <f t="shared" si="182"/>
        <v>0</v>
      </c>
      <c r="AD603" s="4">
        <f t="shared" si="183"/>
        <v>0</v>
      </c>
      <c r="AE603" s="4">
        <f t="shared" si="184"/>
        <v>0</v>
      </c>
      <c r="AF603" s="27">
        <v>-10.156431443339946</v>
      </c>
      <c r="AG603" s="6" t="e">
        <f t="shared" si="185"/>
        <v>#NUM!</v>
      </c>
      <c r="AH603" s="6">
        <f t="shared" si="186"/>
        <v>0</v>
      </c>
      <c r="AI603" s="6" t="e">
        <f t="shared" si="187"/>
        <v>#NUM!</v>
      </c>
      <c r="AK603" s="1" t="e">
        <f t="shared" si="188"/>
        <v>#DIV/0!</v>
      </c>
      <c r="AL603" s="1" t="e">
        <f t="shared" si="189"/>
        <v>#DIV/0!</v>
      </c>
    </row>
    <row r="604" spans="4:38" x14ac:dyDescent="0.25">
      <c r="D604" s="1">
        <v>1985</v>
      </c>
      <c r="E604" s="1" t="s">
        <v>16</v>
      </c>
      <c r="F604" s="2" t="s">
        <v>211</v>
      </c>
      <c r="G604">
        <v>4</v>
      </c>
      <c r="H604">
        <v>9858308</v>
      </c>
      <c r="I604" s="1">
        <v>14042.07</v>
      </c>
      <c r="J604" s="1">
        <v>1392</v>
      </c>
      <c r="K604" s="1">
        <v>117966.1</v>
      </c>
      <c r="M604" s="3"/>
      <c r="N604">
        <v>11.8</v>
      </c>
      <c r="O604"/>
      <c r="P604"/>
      <c r="Q604" s="1">
        <f t="shared" si="171"/>
        <v>10</v>
      </c>
      <c r="R604" s="5">
        <f t="shared" si="172"/>
        <v>-1.0482784945524412E-2</v>
      </c>
      <c r="S604" s="4">
        <f t="shared" si="173"/>
        <v>1.2366132571622275</v>
      </c>
      <c r="T604" s="6">
        <f t="shared" si="174"/>
        <v>-0.63224425783976212</v>
      </c>
      <c r="U604" s="6">
        <f t="shared" si="175"/>
        <v>0</v>
      </c>
      <c r="V604" s="4">
        <f t="shared" si="176"/>
        <v>11.789517215054476</v>
      </c>
      <c r="W604" s="4">
        <f t="shared" si="177"/>
        <v>1135.5263999209953</v>
      </c>
      <c r="X604" s="4">
        <f t="shared" si="178"/>
        <v>11194368992.552347</v>
      </c>
      <c r="Y604" s="6">
        <f t="shared" si="179"/>
        <v>-0.63224425783976212</v>
      </c>
      <c r="Z604" s="6" t="e">
        <f t="shared" si="180"/>
        <v>#DIV/0!</v>
      </c>
      <c r="AA604" s="6" t="e">
        <f t="shared" si="181"/>
        <v>#DIV/0!</v>
      </c>
      <c r="AB604" s="26">
        <v>-13.586906357416865</v>
      </c>
      <c r="AC604" s="4">
        <f t="shared" si="182"/>
        <v>12961.161015916618</v>
      </c>
      <c r="AD604" s="4">
        <f t="shared" si="183"/>
        <v>17942271418411.629</v>
      </c>
      <c r="AE604" s="4">
        <f t="shared" si="184"/>
        <v>1820015.3026677223</v>
      </c>
      <c r="AF604" s="27">
        <v>-10.156431443339946</v>
      </c>
      <c r="AG604" s="6">
        <f t="shared" si="185"/>
        <v>160.640944024422</v>
      </c>
      <c r="AH604" s="6">
        <f t="shared" si="186"/>
        <v>14059654792.893425</v>
      </c>
      <c r="AI604" s="6">
        <f t="shared" si="187"/>
        <v>22557.313808570154</v>
      </c>
      <c r="AK604" s="1">
        <f t="shared" si="188"/>
        <v>7.2238128125831382E-9</v>
      </c>
      <c r="AL604" s="1">
        <f t="shared" si="189"/>
        <v>7.1214571640790855E-2</v>
      </c>
    </row>
    <row r="605" spans="4:38" x14ac:dyDescent="0.25">
      <c r="D605" s="1">
        <v>1986</v>
      </c>
      <c r="E605" s="1" t="s">
        <v>16</v>
      </c>
      <c r="F605" s="2" t="s">
        <v>211</v>
      </c>
      <c r="G605">
        <v>4</v>
      </c>
      <c r="H605">
        <v>9861823</v>
      </c>
      <c r="I605" s="1">
        <v>14088.07</v>
      </c>
      <c r="J605" s="1">
        <v>1346</v>
      </c>
      <c r="K605" s="1">
        <v>118070.2</v>
      </c>
      <c r="M605" s="3"/>
      <c r="N605">
        <v>11.4</v>
      </c>
      <c r="O605"/>
      <c r="P605"/>
      <c r="Q605" s="1">
        <f t="shared" si="171"/>
        <v>10</v>
      </c>
      <c r="R605" s="5">
        <f t="shared" si="172"/>
        <v>-1.0448556828579075E-2</v>
      </c>
      <c r="S605" s="4">
        <f t="shared" si="173"/>
        <v>1.2336631944616969</v>
      </c>
      <c r="T605" s="6">
        <f t="shared" si="174"/>
        <v>-0.63181143189676037</v>
      </c>
      <c r="U605" s="6">
        <f t="shared" si="175"/>
        <v>0</v>
      </c>
      <c r="V605" s="4">
        <f t="shared" si="176"/>
        <v>11.38955144317142</v>
      </c>
      <c r="W605" s="4">
        <f t="shared" si="177"/>
        <v>1141.9705202559167</v>
      </c>
      <c r="X605" s="4">
        <f t="shared" si="178"/>
        <v>11261911141.981764</v>
      </c>
      <c r="Y605" s="6">
        <f t="shared" si="179"/>
        <v>-0.63181143189676037</v>
      </c>
      <c r="Z605" s="6" t="e">
        <f t="shared" si="180"/>
        <v>#DIV/0!</v>
      </c>
      <c r="AA605" s="6" t="e">
        <f t="shared" si="181"/>
        <v>#DIV/0!</v>
      </c>
      <c r="AB605" s="26">
        <v>-13.586906357416865</v>
      </c>
      <c r="AC605" s="4">
        <f t="shared" si="182"/>
        <v>13003.620098283547</v>
      </c>
      <c r="AD605" s="4">
        <f t="shared" si="183"/>
        <v>18066456406968.223</v>
      </c>
      <c r="AE605" s="4">
        <f t="shared" si="184"/>
        <v>1831959.101980255</v>
      </c>
      <c r="AF605" s="27">
        <v>-10.156431443339946</v>
      </c>
      <c r="AG605" s="6">
        <f t="shared" si="185"/>
        <v>160.75099199850399</v>
      </c>
      <c r="AH605" s="6">
        <f t="shared" si="186"/>
        <v>14110741819.171024</v>
      </c>
      <c r="AI605" s="6">
        <f t="shared" si="187"/>
        <v>22646.712278443643</v>
      </c>
      <c r="AK605" s="1">
        <f t="shared" si="188"/>
        <v>7.1976594664507959E-9</v>
      </c>
      <c r="AL605" s="1">
        <f t="shared" si="189"/>
        <v>7.098204367241219E-2</v>
      </c>
    </row>
    <row r="606" spans="4:38" x14ac:dyDescent="0.25">
      <c r="D606" s="1">
        <v>1987</v>
      </c>
      <c r="E606" s="1" t="s">
        <v>16</v>
      </c>
      <c r="F606" s="2" t="s">
        <v>211</v>
      </c>
      <c r="G606">
        <v>4</v>
      </c>
      <c r="H606">
        <v>9870234</v>
      </c>
      <c r="I606" s="1">
        <v>14478.53</v>
      </c>
      <c r="J606" s="1">
        <v>1305</v>
      </c>
      <c r="K606" s="1">
        <v>118636.4</v>
      </c>
      <c r="M606" s="3"/>
      <c r="N606">
        <v>11</v>
      </c>
      <c r="O606"/>
      <c r="P606"/>
      <c r="Q606" s="1">
        <f t="shared" si="171"/>
        <v>10</v>
      </c>
      <c r="R606" s="5">
        <f t="shared" si="172"/>
        <v>-1.0166777980913809E-2</v>
      </c>
      <c r="S606" s="4">
        <f t="shared" si="173"/>
        <v>1.2061499392548829</v>
      </c>
      <c r="T606" s="6">
        <f t="shared" si="174"/>
        <v>-0.62821072492616492</v>
      </c>
      <c r="U606" s="6">
        <f t="shared" si="175"/>
        <v>0</v>
      </c>
      <c r="V606" s="4">
        <f t="shared" si="176"/>
        <v>10.989833222019087</v>
      </c>
      <c r="W606" s="4">
        <f t="shared" si="177"/>
        <v>1200.3922173178842</v>
      </c>
      <c r="X606" s="4">
        <f t="shared" si="178"/>
        <v>11848152076.706369</v>
      </c>
      <c r="Y606" s="6">
        <f t="shared" si="179"/>
        <v>-0.62821072492616492</v>
      </c>
      <c r="Z606" s="6" t="e">
        <f t="shared" si="180"/>
        <v>#DIV/0!</v>
      </c>
      <c r="AA606" s="6" t="e">
        <f t="shared" si="181"/>
        <v>#DIV/0!</v>
      </c>
      <c r="AB606" s="26">
        <v>-13.586906357416865</v>
      </c>
      <c r="AC606" s="4">
        <f t="shared" si="182"/>
        <v>13364.023865696387</v>
      </c>
      <c r="AD606" s="4">
        <f t="shared" si="183"/>
        <v>19098055969345.727</v>
      </c>
      <c r="AE606" s="4">
        <f t="shared" si="184"/>
        <v>1934914.2046020112</v>
      </c>
      <c r="AF606" s="27">
        <v>-10.156431443339946</v>
      </c>
      <c r="AG606" s="6">
        <f t="shared" si="185"/>
        <v>161.67236629928047</v>
      </c>
      <c r="AH606" s="6">
        <f t="shared" si="186"/>
        <v>14514198575.446917</v>
      </c>
      <c r="AI606" s="6">
        <f t="shared" si="187"/>
        <v>23407.782056351214</v>
      </c>
      <c r="AK606" s="1">
        <f t="shared" si="188"/>
        <v>6.9975833598702239E-9</v>
      </c>
      <c r="AL606" s="1">
        <f t="shared" si="189"/>
        <v>6.9067785196425327E-2</v>
      </c>
    </row>
    <row r="607" spans="4:38" x14ac:dyDescent="0.25">
      <c r="D607" s="1">
        <v>1988</v>
      </c>
      <c r="E607" s="1" t="s">
        <v>16</v>
      </c>
      <c r="F607" s="2" t="s">
        <v>211</v>
      </c>
      <c r="G607">
        <v>4</v>
      </c>
      <c r="H607">
        <v>9901664</v>
      </c>
      <c r="I607" s="1">
        <v>14702.05</v>
      </c>
      <c r="J607" s="1">
        <v>1266</v>
      </c>
      <c r="K607" s="1">
        <v>118317.8</v>
      </c>
      <c r="M607" s="3"/>
      <c r="N607">
        <v>10.7</v>
      </c>
      <c r="O607"/>
      <c r="P607"/>
      <c r="Q607" s="1">
        <f t="shared" si="171"/>
        <v>10</v>
      </c>
      <c r="R607" s="5">
        <f t="shared" si="172"/>
        <v>-1.0012209181712755E-2</v>
      </c>
      <c r="S607" s="4">
        <f t="shared" si="173"/>
        <v>1.1846225635200536</v>
      </c>
      <c r="T607" s="6">
        <f t="shared" si="174"/>
        <v>-0.62620638718756394</v>
      </c>
      <c r="U607" s="6">
        <f t="shared" si="175"/>
        <v>0</v>
      </c>
      <c r="V607" s="4">
        <f t="shared" si="176"/>
        <v>10.689987790818286</v>
      </c>
      <c r="W607" s="4">
        <f t="shared" si="177"/>
        <v>1241.0746218030415</v>
      </c>
      <c r="X607" s="4">
        <f t="shared" si="178"/>
        <v>12288703904.020792</v>
      </c>
      <c r="Y607" s="6">
        <f t="shared" si="179"/>
        <v>-0.62620638718756394</v>
      </c>
      <c r="Z607" s="6" t="e">
        <f t="shared" si="180"/>
        <v>#DIV/0!</v>
      </c>
      <c r="AA607" s="6" t="e">
        <f t="shared" si="181"/>
        <v>#DIV/0!</v>
      </c>
      <c r="AB607" s="26">
        <v>-13.586906357416865</v>
      </c>
      <c r="AC607" s="4">
        <f t="shared" si="182"/>
        <v>13570.338085058464</v>
      </c>
      <c r="AD607" s="4">
        <f t="shared" si="183"/>
        <v>19754986991469.625</v>
      </c>
      <c r="AE607" s="4">
        <f t="shared" si="184"/>
        <v>1995117.8904343378</v>
      </c>
      <c r="AF607" s="27">
        <v>-10.156431443339946</v>
      </c>
      <c r="AG607" s="6">
        <f t="shared" si="185"/>
        <v>162.18984109943057</v>
      </c>
      <c r="AH607" s="6">
        <f t="shared" si="186"/>
        <v>14785200618.09273</v>
      </c>
      <c r="AI607" s="6">
        <f t="shared" si="187"/>
        <v>23845.23153335883</v>
      </c>
      <c r="AK607" s="1">
        <f t="shared" si="188"/>
        <v>6.8693227137624801E-9</v>
      </c>
      <c r="AL607" s="1">
        <f t="shared" si="189"/>
        <v>6.8017725419244265E-2</v>
      </c>
    </row>
    <row r="608" spans="4:38" x14ac:dyDescent="0.25">
      <c r="D608" s="1">
        <v>1989</v>
      </c>
      <c r="E608" s="1" t="s">
        <v>16</v>
      </c>
      <c r="F608" s="2" t="s">
        <v>211</v>
      </c>
      <c r="G608">
        <v>4</v>
      </c>
      <c r="H608">
        <v>9937697</v>
      </c>
      <c r="I608" s="1">
        <v>14558.12</v>
      </c>
      <c r="J608" s="1">
        <v>1230</v>
      </c>
      <c r="K608" s="1">
        <v>119417.5</v>
      </c>
      <c r="M608" s="3"/>
      <c r="N608">
        <v>10.3</v>
      </c>
      <c r="O608"/>
      <c r="P608"/>
      <c r="Q608" s="1">
        <f t="shared" si="171"/>
        <v>10</v>
      </c>
      <c r="R608" s="5">
        <f t="shared" si="172"/>
        <v>-1.0111195676364806E-2</v>
      </c>
      <c r="S608" s="4">
        <f t="shared" si="173"/>
        <v>1.2074537096822942</v>
      </c>
      <c r="T608" s="6">
        <f t="shared" si="174"/>
        <v>-0.62749239967237069</v>
      </c>
      <c r="U608" s="6">
        <f t="shared" si="175"/>
        <v>0</v>
      </c>
      <c r="V608" s="4">
        <f t="shared" si="176"/>
        <v>10.289888804323637</v>
      </c>
      <c r="W608" s="4">
        <f t="shared" si="177"/>
        <v>1205.6876287067387</v>
      </c>
      <c r="X608" s="4">
        <f t="shared" si="178"/>
        <v>11981758330.736071</v>
      </c>
      <c r="Y608" s="6">
        <f t="shared" si="179"/>
        <v>-0.62749239967237069</v>
      </c>
      <c r="Z608" s="6" t="e">
        <f t="shared" si="180"/>
        <v>#DIV/0!</v>
      </c>
      <c r="AA608" s="6" t="e">
        <f t="shared" si="181"/>
        <v>#DIV/0!</v>
      </c>
      <c r="AB608" s="26">
        <v>-13.586906357416865</v>
      </c>
      <c r="AC608" s="4">
        <f t="shared" si="182"/>
        <v>13437.487308426469</v>
      </c>
      <c r="AD608" s="4">
        <f t="shared" si="183"/>
        <v>19440575308364.75</v>
      </c>
      <c r="AE608" s="4">
        <f t="shared" si="184"/>
        <v>1956245.5273454955</v>
      </c>
      <c r="AF608" s="27">
        <v>-10.156431443339946</v>
      </c>
      <c r="AG608" s="6">
        <f t="shared" si="185"/>
        <v>161.85744159838225</v>
      </c>
      <c r="AH608" s="6">
        <f t="shared" si="186"/>
        <v>14693734461.403183</v>
      </c>
      <c r="AI608" s="6">
        <f t="shared" si="187"/>
        <v>23563.400576822405</v>
      </c>
      <c r="AK608" s="1">
        <f t="shared" si="188"/>
        <v>6.9120831535498259E-9</v>
      </c>
      <c r="AL608" s="1">
        <f t="shared" si="189"/>
        <v>6.8690188018782641E-2</v>
      </c>
    </row>
    <row r="609" spans="4:38" x14ac:dyDescent="0.25">
      <c r="D609" s="1">
        <v>1990</v>
      </c>
      <c r="E609" s="1" t="s">
        <v>16</v>
      </c>
      <c r="F609" s="2" t="s">
        <v>211</v>
      </c>
      <c r="G609">
        <v>4</v>
      </c>
      <c r="H609">
        <v>9967379</v>
      </c>
      <c r="I609" s="1">
        <v>15231.68</v>
      </c>
      <c r="J609" s="1">
        <v>1193</v>
      </c>
      <c r="K609" s="1">
        <v>119300</v>
      </c>
      <c r="L609" s="1">
        <v>111111.1</v>
      </c>
      <c r="M609" s="3">
        <v>10</v>
      </c>
      <c r="N609">
        <v>10</v>
      </c>
      <c r="O609">
        <v>9</v>
      </c>
      <c r="P609"/>
      <c r="Q609" s="1">
        <f t="shared" si="171"/>
        <v>10</v>
      </c>
      <c r="R609" s="5">
        <f t="shared" si="172"/>
        <v>-9.6640685728691771E-3</v>
      </c>
      <c r="S609" s="4">
        <f t="shared" si="173"/>
        <v>1.1529233807432928</v>
      </c>
      <c r="T609" s="6">
        <f t="shared" si="174"/>
        <v>-0.62161273066709688</v>
      </c>
      <c r="U609" s="6">
        <f t="shared" si="175"/>
        <v>0.69068074278424874</v>
      </c>
      <c r="V609" s="4">
        <f t="shared" si="176"/>
        <v>9.9903359314271309</v>
      </c>
      <c r="W609" s="4">
        <f t="shared" si="177"/>
        <v>1321.1354938591057</v>
      </c>
      <c r="X609" s="4">
        <f t="shared" si="178"/>
        <v>13168258177.64588</v>
      </c>
      <c r="Y609" s="6">
        <f t="shared" si="179"/>
        <v>8.3783872693329027</v>
      </c>
      <c r="Z609" s="6">
        <f t="shared" si="180"/>
        <v>2205.3141280005243</v>
      </c>
      <c r="AA609" s="6">
        <f t="shared" si="181"/>
        <v>21981201727.835739</v>
      </c>
      <c r="AB609" s="26">
        <v>-13.586906357416865</v>
      </c>
      <c r="AC609" s="4">
        <f t="shared" si="182"/>
        <v>14059.199037101856</v>
      </c>
      <c r="AD609" s="4">
        <f t="shared" si="183"/>
        <v>21344665766470.637</v>
      </c>
      <c r="AE609" s="4">
        <f t="shared" si="184"/>
        <v>2141452.2078944361</v>
      </c>
      <c r="AF609" s="27">
        <v>-10.156431443339946</v>
      </c>
      <c r="AG609" s="6">
        <f t="shared" si="185"/>
        <v>163.38840796327253</v>
      </c>
      <c r="AH609" s="6">
        <f t="shared" si="186"/>
        <v>15419486840.329418</v>
      </c>
      <c r="AI609" s="6">
        <f t="shared" si="187"/>
        <v>24886.799458060188</v>
      </c>
      <c r="AK609" s="1">
        <f t="shared" si="188"/>
        <v>6.5867506153161751E-9</v>
      </c>
      <c r="AL609" s="1">
        <f t="shared" si="189"/>
        <v>6.5652639761339532E-2</v>
      </c>
    </row>
    <row r="610" spans="4:38" x14ac:dyDescent="0.25">
      <c r="D610" s="1">
        <v>1991</v>
      </c>
      <c r="E610" s="1" t="s">
        <v>16</v>
      </c>
      <c r="F610" s="2" t="s">
        <v>211</v>
      </c>
      <c r="G610">
        <v>4</v>
      </c>
      <c r="H610">
        <v>10004486</v>
      </c>
      <c r="I610" s="1">
        <v>15641.45</v>
      </c>
      <c r="J610" s="1">
        <v>1152</v>
      </c>
      <c r="K610" s="1">
        <v>120000</v>
      </c>
      <c r="L610" s="1">
        <v>122222.2</v>
      </c>
      <c r="M610" s="3">
        <v>10</v>
      </c>
      <c r="N610">
        <v>9.6</v>
      </c>
      <c r="O610">
        <v>9</v>
      </c>
      <c r="P610"/>
      <c r="Q610" s="1">
        <f t="shared" si="171"/>
        <v>10</v>
      </c>
      <c r="R610" s="5">
        <f t="shared" si="172"/>
        <v>-9.4108922126784917E-3</v>
      </c>
      <c r="S610" s="4">
        <f t="shared" si="173"/>
        <v>1.129307065521419</v>
      </c>
      <c r="T610" s="6">
        <f t="shared" si="174"/>
        <v>-0.61820005676104761</v>
      </c>
      <c r="U610" s="6">
        <f t="shared" si="175"/>
        <v>0.75557770977460115</v>
      </c>
      <c r="V610" s="4">
        <f t="shared" si="176"/>
        <v>9.5905891077873218</v>
      </c>
      <c r="W610" s="4">
        <f t="shared" si="177"/>
        <v>1385.0484494027401</v>
      </c>
      <c r="X610" s="4">
        <f t="shared" si="178"/>
        <v>13856697821.371422</v>
      </c>
      <c r="Y610" s="6">
        <f t="shared" si="179"/>
        <v>8.3817999432389527</v>
      </c>
      <c r="Z610" s="6">
        <f t="shared" si="180"/>
        <v>2070.1312118731048</v>
      </c>
      <c r="AA610" s="6">
        <f t="shared" si="181"/>
        <v>20710598727.347511</v>
      </c>
      <c r="AB610" s="26">
        <v>-13.586906357416865</v>
      </c>
      <c r="AC610" s="4">
        <f t="shared" si="182"/>
        <v>14437.426388873509</v>
      </c>
      <c r="AD610" s="4">
        <f t="shared" si="183"/>
        <v>22592358686639.5</v>
      </c>
      <c r="AE610" s="4">
        <f t="shared" si="184"/>
        <v>2258222.8299024557</v>
      </c>
      <c r="AF610" s="27">
        <v>-10.156431443339946</v>
      </c>
      <c r="AG610" s="6">
        <f t="shared" si="185"/>
        <v>164.29036736995488</v>
      </c>
      <c r="AH610" s="6">
        <f t="shared" si="186"/>
        <v>15893257978.51589</v>
      </c>
      <c r="AI610" s="6">
        <f t="shared" si="187"/>
        <v>25697.39566698781</v>
      </c>
      <c r="AK610" s="1">
        <f t="shared" si="188"/>
        <v>6.3904024316909442E-9</v>
      </c>
      <c r="AL610" s="1">
        <f t="shared" si="189"/>
        <v>6.3932691662218016E-2</v>
      </c>
    </row>
    <row r="611" spans="4:38" x14ac:dyDescent="0.25">
      <c r="D611" s="1">
        <v>1992</v>
      </c>
      <c r="E611" s="1" t="s">
        <v>16</v>
      </c>
      <c r="F611" s="2" t="s">
        <v>211</v>
      </c>
      <c r="G611">
        <v>4</v>
      </c>
      <c r="H611">
        <v>10045158</v>
      </c>
      <c r="I611" s="1">
        <v>15663.73</v>
      </c>
      <c r="J611" s="1">
        <v>1102</v>
      </c>
      <c r="K611" s="1">
        <v>119782.6</v>
      </c>
      <c r="L611" s="1">
        <v>122222.2</v>
      </c>
      <c r="M611" s="3">
        <v>11</v>
      </c>
      <c r="N611">
        <v>9.1999999999999993</v>
      </c>
      <c r="O611">
        <v>9</v>
      </c>
      <c r="P611"/>
      <c r="Q611" s="1">
        <f t="shared" si="171"/>
        <v>10</v>
      </c>
      <c r="R611" s="5">
        <f t="shared" si="172"/>
        <v>-9.3975062133987257E-3</v>
      </c>
      <c r="S611" s="4">
        <f t="shared" si="173"/>
        <v>1.1256577277570543</v>
      </c>
      <c r="T611" s="6">
        <f t="shared" si="174"/>
        <v>-0.61801786896479494</v>
      </c>
      <c r="U611" s="6">
        <f t="shared" si="175"/>
        <v>0.75535503584188957</v>
      </c>
      <c r="V611" s="4">
        <f t="shared" si="176"/>
        <v>9.1906024937866011</v>
      </c>
      <c r="W611" s="4">
        <f t="shared" si="177"/>
        <v>1391.5180088721099</v>
      </c>
      <c r="X611" s="4">
        <f t="shared" si="178"/>
        <v>13978018258.965746</v>
      </c>
      <c r="Y611" s="6">
        <f t="shared" si="179"/>
        <v>8.3819821310352047</v>
      </c>
      <c r="Z611" s="6">
        <f t="shared" si="180"/>
        <v>2073.6910799226762</v>
      </c>
      <c r="AA611" s="6">
        <f t="shared" si="181"/>
        <v>20830554541.013908</v>
      </c>
      <c r="AB611" s="26">
        <v>-13.586906357416865</v>
      </c>
      <c r="AC611" s="4">
        <f t="shared" si="182"/>
        <v>14457.991353115576</v>
      </c>
      <c r="AD611" s="4">
        <f t="shared" si="183"/>
        <v>22748874838952.773</v>
      </c>
      <c r="AE611" s="4">
        <f t="shared" si="184"/>
        <v>2264660.7289753705</v>
      </c>
      <c r="AF611" s="27">
        <v>-10.156431443339946</v>
      </c>
      <c r="AG611" s="6">
        <f t="shared" si="185"/>
        <v>164.33879914107311</v>
      </c>
      <c r="AH611" s="6">
        <f t="shared" si="186"/>
        <v>15980600767.557943</v>
      </c>
      <c r="AI611" s="6">
        <f t="shared" si="187"/>
        <v>25741.585782700007</v>
      </c>
      <c r="AK611" s="1">
        <f t="shared" si="188"/>
        <v>6.3554753610755454E-9</v>
      </c>
      <c r="AL611" s="1">
        <f t="shared" si="189"/>
        <v>6.3841754167110895E-2</v>
      </c>
    </row>
    <row r="612" spans="4:38" x14ac:dyDescent="0.25">
      <c r="D612" s="1">
        <v>1993</v>
      </c>
      <c r="E612" s="1" t="s">
        <v>16</v>
      </c>
      <c r="F612" s="2" t="s">
        <v>211</v>
      </c>
      <c r="G612">
        <v>4</v>
      </c>
      <c r="H612">
        <v>10084475</v>
      </c>
      <c r="I612" s="1">
        <v>16059.03</v>
      </c>
      <c r="J612" s="1">
        <v>1043</v>
      </c>
      <c r="K612" s="1">
        <v>119885.1</v>
      </c>
      <c r="L612" s="1">
        <v>122222.2</v>
      </c>
      <c r="M612" s="3">
        <v>11</v>
      </c>
      <c r="N612">
        <v>8.6999999999999993</v>
      </c>
      <c r="O612">
        <v>9</v>
      </c>
      <c r="P612"/>
      <c r="Q612" s="1">
        <f t="shared" si="171"/>
        <v>10</v>
      </c>
      <c r="R612" s="5">
        <f t="shared" si="172"/>
        <v>-9.1661825153823099E-3</v>
      </c>
      <c r="S612" s="4">
        <f t="shared" si="173"/>
        <v>1.0988887074748597</v>
      </c>
      <c r="T612" s="6">
        <f t="shared" si="174"/>
        <v>-0.61484081819481373</v>
      </c>
      <c r="U612" s="6">
        <f t="shared" si="175"/>
        <v>0.75147197449570158</v>
      </c>
      <c r="V612" s="4">
        <f t="shared" si="176"/>
        <v>8.6908338174846165</v>
      </c>
      <c r="W612" s="4">
        <f t="shared" si="177"/>
        <v>1461.3882089026199</v>
      </c>
      <c r="X612" s="4">
        <f t="shared" si="178"/>
        <v>14737332857.973248</v>
      </c>
      <c r="Y612" s="6">
        <f t="shared" si="179"/>
        <v>8.3851591818051858</v>
      </c>
      <c r="Z612" s="6">
        <f t="shared" si="180"/>
        <v>2137.0098347016747</v>
      </c>
      <c r="AA612" s="6">
        <f t="shared" si="181"/>
        <v>21550622252.803169</v>
      </c>
      <c r="AB612" s="26">
        <v>-13.586906357416865</v>
      </c>
      <c r="AC612" s="4">
        <f t="shared" si="182"/>
        <v>14822.862554412239</v>
      </c>
      <c r="AD612" s="4">
        <f t="shared" si="183"/>
        <v>24005164405827.539</v>
      </c>
      <c r="AE612" s="4">
        <f t="shared" si="184"/>
        <v>2380407.9444718277</v>
      </c>
      <c r="AF612" s="27">
        <v>-10.156431443339946</v>
      </c>
      <c r="AG612" s="6">
        <f t="shared" si="185"/>
        <v>165.18798269053531</v>
      </c>
      <c r="AH612" s="6">
        <f t="shared" si="186"/>
        <v>16448024508.013741</v>
      </c>
      <c r="AI612" s="6">
        <f t="shared" si="187"/>
        <v>26527.587696667873</v>
      </c>
      <c r="AK612" s="1">
        <f t="shared" si="188"/>
        <v>6.174864001686993E-9</v>
      </c>
      <c r="AL612" s="1">
        <f t="shared" si="189"/>
        <v>6.2270261653412436E-2</v>
      </c>
    </row>
    <row r="613" spans="4:38" x14ac:dyDescent="0.25">
      <c r="D613" s="1">
        <v>1994</v>
      </c>
      <c r="E613" s="1" t="s">
        <v>16</v>
      </c>
      <c r="F613" s="2" t="s">
        <v>211</v>
      </c>
      <c r="G613">
        <v>4</v>
      </c>
      <c r="H613">
        <v>10115603</v>
      </c>
      <c r="I613" s="1">
        <v>16533.14</v>
      </c>
      <c r="J613" s="1">
        <v>976</v>
      </c>
      <c r="K613" s="1">
        <v>119024.4</v>
      </c>
      <c r="L613" s="1">
        <v>122222.2</v>
      </c>
      <c r="M613" s="3">
        <v>11</v>
      </c>
      <c r="N613">
        <v>8.1999999999999993</v>
      </c>
      <c r="O613">
        <v>9</v>
      </c>
      <c r="P613"/>
      <c r="Q613" s="1">
        <f t="shared" si="171"/>
        <v>10</v>
      </c>
      <c r="R613" s="5">
        <f t="shared" si="172"/>
        <v>-8.9033299179708154E-3</v>
      </c>
      <c r="S613" s="4">
        <f t="shared" si="173"/>
        <v>1.0597135014885255</v>
      </c>
      <c r="T613" s="6">
        <f t="shared" si="174"/>
        <v>-0.61116283823197537</v>
      </c>
      <c r="U613" s="6">
        <f t="shared" si="175"/>
        <v>0.74697666646956129</v>
      </c>
      <c r="V613" s="4">
        <f t="shared" si="176"/>
        <v>8.1910966700820289</v>
      </c>
      <c r="W613" s="4">
        <f t="shared" si="177"/>
        <v>1560.1518690454297</v>
      </c>
      <c r="X613" s="4">
        <f t="shared" si="178"/>
        <v>15781876926.971556</v>
      </c>
      <c r="Y613" s="6">
        <f t="shared" si="179"/>
        <v>8.3888371617680253</v>
      </c>
      <c r="Z613" s="6">
        <f t="shared" si="180"/>
        <v>2213.340890303929</v>
      </c>
      <c r="AA613" s="6">
        <f t="shared" si="181"/>
        <v>22389277749.981094</v>
      </c>
      <c r="AB613" s="26">
        <v>-13.586906357416865</v>
      </c>
      <c r="AC613" s="4">
        <f t="shared" si="182"/>
        <v>15260.477240085807</v>
      </c>
      <c r="AD613" s="4">
        <f t="shared" si="183"/>
        <v>25522031206142.215</v>
      </c>
      <c r="AE613" s="4">
        <f t="shared" si="184"/>
        <v>2523036.0667715226</v>
      </c>
      <c r="AF613" s="27">
        <v>-10.156431443339946</v>
      </c>
      <c r="AG613" s="6">
        <f t="shared" si="185"/>
        <v>166.18208451157386</v>
      </c>
      <c r="AH613" s="6">
        <f t="shared" si="186"/>
        <v>16985888197.459059</v>
      </c>
      <c r="AI613" s="6">
        <f t="shared" si="187"/>
        <v>27475.116687216821</v>
      </c>
      <c r="AK613" s="1">
        <f t="shared" si="188"/>
        <v>5.9793349192415265E-9</v>
      </c>
      <c r="AL613" s="1">
        <f t="shared" si="189"/>
        <v>6.0484578247084343E-2</v>
      </c>
    </row>
    <row r="614" spans="4:38" x14ac:dyDescent="0.25">
      <c r="D614" s="1">
        <v>1995</v>
      </c>
      <c r="E614" s="1" t="s">
        <v>16</v>
      </c>
      <c r="F614" s="2" t="s">
        <v>211</v>
      </c>
      <c r="G614">
        <v>4</v>
      </c>
      <c r="H614">
        <v>10136811</v>
      </c>
      <c r="I614" s="1">
        <v>16888.47</v>
      </c>
      <c r="J614" s="1">
        <v>906</v>
      </c>
      <c r="K614" s="1">
        <v>119210.5</v>
      </c>
      <c r="L614" s="1">
        <v>110000</v>
      </c>
      <c r="M614" s="3">
        <v>11</v>
      </c>
      <c r="N614">
        <v>7.6</v>
      </c>
      <c r="O614">
        <v>10</v>
      </c>
      <c r="P614"/>
      <c r="Q614" s="1">
        <f t="shared" si="171"/>
        <v>10</v>
      </c>
      <c r="R614" s="5">
        <f t="shared" si="172"/>
        <v>-8.7160056535612752E-3</v>
      </c>
      <c r="S614" s="4">
        <f t="shared" si="173"/>
        <v>1.0390393919638663</v>
      </c>
      <c r="T614" s="6">
        <f t="shared" si="174"/>
        <v>-0.60849564417678825</v>
      </c>
      <c r="U614" s="6">
        <f t="shared" si="175"/>
        <v>0.66934520859446711</v>
      </c>
      <c r="V614" s="4">
        <f t="shared" si="176"/>
        <v>7.5912839943464387</v>
      </c>
      <c r="W614" s="4">
        <f t="shared" si="177"/>
        <v>1625.3926588942372</v>
      </c>
      <c r="X614" s="4">
        <f t="shared" si="178"/>
        <v>16476298183.998352</v>
      </c>
      <c r="Y614" s="6">
        <f t="shared" si="179"/>
        <v>9.3915043558232121</v>
      </c>
      <c r="Z614" s="6">
        <f t="shared" si="180"/>
        <v>2523.1330236102635</v>
      </c>
      <c r="AA614" s="6">
        <f t="shared" si="181"/>
        <v>25576522588.195778</v>
      </c>
      <c r="AB614" s="26">
        <v>-13.586906357416865</v>
      </c>
      <c r="AC614" s="4">
        <f t="shared" si="182"/>
        <v>15588.455190899729</v>
      </c>
      <c r="AD614" s="4">
        <f t="shared" si="183"/>
        <v>26686691478874.984</v>
      </c>
      <c r="AE614" s="4">
        <f t="shared" si="184"/>
        <v>2632651.5783785437</v>
      </c>
      <c r="AF614" s="27">
        <v>-10.156431443339946</v>
      </c>
      <c r="AG614" s="6">
        <f t="shared" si="185"/>
        <v>166.91050364181677</v>
      </c>
      <c r="AH614" s="6">
        <f t="shared" si="186"/>
        <v>17387326013.74044</v>
      </c>
      <c r="AI614" s="6">
        <f t="shared" si="187"/>
        <v>28188.630334397134</v>
      </c>
      <c r="AK614" s="1">
        <f t="shared" si="188"/>
        <v>5.8412842982950704E-9</v>
      </c>
      <c r="AL614" s="1">
        <f t="shared" si="189"/>
        <v>5.9211994929084751E-2</v>
      </c>
    </row>
    <row r="615" spans="4:38" x14ac:dyDescent="0.25">
      <c r="D615" s="1">
        <v>1996</v>
      </c>
      <c r="E615" s="1" t="s">
        <v>16</v>
      </c>
      <c r="F615" s="2" t="s">
        <v>211</v>
      </c>
      <c r="G615">
        <v>4</v>
      </c>
      <c r="H615">
        <v>10156637</v>
      </c>
      <c r="I615" s="1">
        <v>17406.259999999998</v>
      </c>
      <c r="J615" s="1">
        <v>840</v>
      </c>
      <c r="K615" s="1">
        <v>118309.9</v>
      </c>
      <c r="L615" s="1">
        <v>110000</v>
      </c>
      <c r="M615" s="3">
        <v>11</v>
      </c>
      <c r="N615">
        <v>7.1</v>
      </c>
      <c r="O615">
        <v>10</v>
      </c>
      <c r="P615"/>
      <c r="Q615" s="1">
        <f t="shared" si="171"/>
        <v>10</v>
      </c>
      <c r="R615" s="5">
        <f t="shared" si="172"/>
        <v>-8.4567276370685045E-3</v>
      </c>
      <c r="S615" s="4">
        <f t="shared" si="173"/>
        <v>1.0005146010688111</v>
      </c>
      <c r="T615" s="6">
        <f t="shared" si="174"/>
        <v>-0.60473769542734568</v>
      </c>
      <c r="U615" s="6">
        <f t="shared" si="175"/>
        <v>0.66521146497008032</v>
      </c>
      <c r="V615" s="4">
        <f t="shared" si="176"/>
        <v>7.091543272362931</v>
      </c>
      <c r="W615" s="4">
        <f t="shared" si="177"/>
        <v>1739.7307327055059</v>
      </c>
      <c r="X615" s="4">
        <f t="shared" si="178"/>
        <v>17669813529.833851</v>
      </c>
      <c r="Y615" s="6">
        <f t="shared" si="179"/>
        <v>9.395262304572654</v>
      </c>
      <c r="Z615" s="6">
        <f t="shared" si="180"/>
        <v>2616.650631657843</v>
      </c>
      <c r="AA615" s="6">
        <f t="shared" si="181"/>
        <v>26576370621.56942</v>
      </c>
      <c r="AB615" s="26">
        <v>-13.586906357416865</v>
      </c>
      <c r="AC615" s="4">
        <f t="shared" si="182"/>
        <v>16066.387544351281</v>
      </c>
      <c r="AD615" s="4">
        <f t="shared" si="183"/>
        <v>28403616214121.188</v>
      </c>
      <c r="AE615" s="4">
        <f t="shared" si="184"/>
        <v>2796557.1885773991</v>
      </c>
      <c r="AF615" s="27">
        <v>-10.156431443339946</v>
      </c>
      <c r="AG615" s="6">
        <f t="shared" si="185"/>
        <v>167.94771551594403</v>
      </c>
      <c r="AH615" s="6">
        <f t="shared" si="186"/>
        <v>17955460119.788166</v>
      </c>
      <c r="AI615" s="6">
        <f t="shared" si="187"/>
        <v>29233.416026765557</v>
      </c>
      <c r="AK615" s="1">
        <f t="shared" si="188"/>
        <v>5.6564584675537504E-9</v>
      </c>
      <c r="AL615" s="1">
        <f t="shared" si="189"/>
        <v>5.7450595360519732E-2</v>
      </c>
    </row>
    <row r="616" spans="4:38" x14ac:dyDescent="0.25">
      <c r="D616" s="1">
        <v>1997</v>
      </c>
      <c r="E616" s="1" t="s">
        <v>16</v>
      </c>
      <c r="F616" s="2" t="s">
        <v>211</v>
      </c>
      <c r="G616">
        <v>4</v>
      </c>
      <c r="H616">
        <v>10181245</v>
      </c>
      <c r="I616" s="1">
        <v>18148.91</v>
      </c>
      <c r="J616" s="1">
        <v>783</v>
      </c>
      <c r="K616" s="1">
        <v>116865.7</v>
      </c>
      <c r="L616" s="1">
        <v>122222.2</v>
      </c>
      <c r="M616" s="3">
        <v>11</v>
      </c>
      <c r="N616">
        <v>6.7</v>
      </c>
      <c r="O616">
        <v>9</v>
      </c>
      <c r="P616"/>
      <c r="Q616" s="1">
        <f t="shared" si="171"/>
        <v>10</v>
      </c>
      <c r="R616" s="5">
        <f t="shared" si="172"/>
        <v>-8.1106799251304904E-3</v>
      </c>
      <c r="S616" s="4">
        <f t="shared" si="173"/>
        <v>0.9478602869263224</v>
      </c>
      <c r="T616" s="6">
        <f t="shared" si="174"/>
        <v>-0.59959563254358261</v>
      </c>
      <c r="U616" s="6">
        <f t="shared" si="175"/>
        <v>0.73283897319868263</v>
      </c>
      <c r="V616" s="4">
        <f t="shared" si="176"/>
        <v>6.6918893200748695</v>
      </c>
      <c r="W616" s="4">
        <f t="shared" si="177"/>
        <v>1914.7241687751734</v>
      </c>
      <c r="X616" s="4">
        <f t="shared" si="178"/>
        <v>19494275869.72139</v>
      </c>
      <c r="Y616" s="6">
        <f t="shared" si="179"/>
        <v>8.4004043674564173</v>
      </c>
      <c r="Z616" s="6">
        <f t="shared" si="180"/>
        <v>2476.5208543404779</v>
      </c>
      <c r="AA616" s="6">
        <f t="shared" si="181"/>
        <v>25214065565.649719</v>
      </c>
      <c r="AB616" s="26">
        <v>-13.586906357416865</v>
      </c>
      <c r="AC616" s="4">
        <f t="shared" si="182"/>
        <v>16751.870968694737</v>
      </c>
      <c r="AD616" s="4">
        <f t="shared" si="183"/>
        <v>30953855762693.633</v>
      </c>
      <c r="AE616" s="4">
        <f t="shared" si="184"/>
        <v>3040281.9854245358</v>
      </c>
      <c r="AF616" s="27">
        <v>-10.156431443339946</v>
      </c>
      <c r="AG616" s="6">
        <f t="shared" si="185"/>
        <v>169.38801572410901</v>
      </c>
      <c r="AH616" s="6">
        <f t="shared" si="186"/>
        <v>18766901592.564423</v>
      </c>
      <c r="AI616" s="6">
        <f t="shared" si="187"/>
        <v>30742.078524554396</v>
      </c>
      <c r="AK616" s="1">
        <f t="shared" si="188"/>
        <v>5.4118850643752489E-9</v>
      </c>
      <c r="AL616" s="1">
        <f t="shared" si="189"/>
        <v>5.5099727752245177E-2</v>
      </c>
    </row>
    <row r="617" spans="4:38" x14ac:dyDescent="0.25">
      <c r="D617" s="1">
        <v>1998</v>
      </c>
      <c r="E617" s="1" t="s">
        <v>16</v>
      </c>
      <c r="F617" s="2" t="s">
        <v>211</v>
      </c>
      <c r="G617">
        <v>4</v>
      </c>
      <c r="H617">
        <v>10203008</v>
      </c>
      <c r="I617" s="1">
        <v>18655.95</v>
      </c>
      <c r="J617" s="1">
        <v>737</v>
      </c>
      <c r="K617" s="1">
        <v>115156.3</v>
      </c>
      <c r="L617" s="1">
        <v>111111.1</v>
      </c>
      <c r="M617" s="3">
        <v>11</v>
      </c>
      <c r="N617">
        <v>6.4</v>
      </c>
      <c r="O617">
        <v>9</v>
      </c>
      <c r="P617"/>
      <c r="Q617" s="1">
        <f t="shared" si="171"/>
        <v>10</v>
      </c>
      <c r="R617" s="5">
        <f t="shared" si="172"/>
        <v>-7.8902441312289091E-3</v>
      </c>
      <c r="S617" s="4">
        <f t="shared" si="173"/>
        <v>0.90861132024903568</v>
      </c>
      <c r="T617" s="6">
        <f t="shared" si="174"/>
        <v>-0.59624020844473946</v>
      </c>
      <c r="U617" s="6">
        <f t="shared" si="175"/>
        <v>0.66248905424524285</v>
      </c>
      <c r="V617" s="4">
        <f t="shared" si="176"/>
        <v>6.3921097558687716</v>
      </c>
      <c r="W617" s="4">
        <f t="shared" si="177"/>
        <v>2053.2376808696049</v>
      </c>
      <c r="X617" s="4">
        <f t="shared" si="178"/>
        <v>20949200483.814026</v>
      </c>
      <c r="Y617" s="6">
        <f t="shared" si="179"/>
        <v>8.4037597915552613</v>
      </c>
      <c r="Z617" s="6">
        <f t="shared" si="180"/>
        <v>2816.0389791276257</v>
      </c>
      <c r="AA617" s="6">
        <f t="shared" si="181"/>
        <v>28732068232.350998</v>
      </c>
      <c r="AB617" s="26">
        <v>-13.586906357416865</v>
      </c>
      <c r="AC617" s="4">
        <f t="shared" si="182"/>
        <v>17219.880819201848</v>
      </c>
      <c r="AD617" s="4">
        <f t="shared" si="183"/>
        <v>32777493325362.766</v>
      </c>
      <c r="AE617" s="4">
        <f t="shared" si="184"/>
        <v>3212532.3556898874</v>
      </c>
      <c r="AF617" s="27">
        <v>-10.156431443339946</v>
      </c>
      <c r="AG617" s="6">
        <f t="shared" si="185"/>
        <v>170.34127017083352</v>
      </c>
      <c r="AH617" s="6">
        <f t="shared" si="186"/>
        <v>19332442967.454277</v>
      </c>
      <c r="AI617" s="6">
        <f t="shared" si="187"/>
        <v>31778.782192435618</v>
      </c>
      <c r="AK617" s="1">
        <f t="shared" si="188"/>
        <v>5.253568553357723E-9</v>
      </c>
      <c r="AL617" s="1">
        <f t="shared" si="189"/>
        <v>5.3602201978457276E-2</v>
      </c>
    </row>
    <row r="618" spans="4:38" x14ac:dyDescent="0.25">
      <c r="D618" s="1">
        <v>1999</v>
      </c>
      <c r="E618" s="1" t="s">
        <v>16</v>
      </c>
      <c r="F618" s="2" t="s">
        <v>211</v>
      </c>
      <c r="G618">
        <v>4</v>
      </c>
      <c r="H618">
        <v>10226419</v>
      </c>
      <c r="I618" s="1">
        <v>19241.53</v>
      </c>
      <c r="J618" s="1">
        <v>700</v>
      </c>
      <c r="K618" s="1">
        <v>114754.1</v>
      </c>
      <c r="L618" s="1">
        <v>111111.1</v>
      </c>
      <c r="M618" s="3">
        <v>10</v>
      </c>
      <c r="N618">
        <v>6.1</v>
      </c>
      <c r="O618">
        <v>9</v>
      </c>
      <c r="P618"/>
      <c r="Q618" s="1">
        <f t="shared" si="171"/>
        <v>10</v>
      </c>
      <c r="R618" s="5">
        <f t="shared" si="172"/>
        <v>-7.6501192992449148E-3</v>
      </c>
      <c r="S618" s="4">
        <f t="shared" si="173"/>
        <v>0.87788255507748092</v>
      </c>
      <c r="T618" s="6">
        <f t="shared" si="174"/>
        <v>-0.59251010015570671</v>
      </c>
      <c r="U618" s="6">
        <f t="shared" si="175"/>
        <v>0.65834448989410754</v>
      </c>
      <c r="V618" s="4">
        <f t="shared" si="176"/>
        <v>6.0923498807007546</v>
      </c>
      <c r="W618" s="4">
        <f t="shared" si="177"/>
        <v>2191.8114090217641</v>
      </c>
      <c r="X618" s="4">
        <f t="shared" si="178"/>
        <v>22414381837.63694</v>
      </c>
      <c r="Y618" s="6">
        <f t="shared" si="179"/>
        <v>8.4074898998442933</v>
      </c>
      <c r="Z618" s="6">
        <f t="shared" si="180"/>
        <v>2922.7145203410046</v>
      </c>
      <c r="AA618" s="6">
        <f t="shared" si="181"/>
        <v>29888903302.391136</v>
      </c>
      <c r="AB618" s="26">
        <v>-13.586906357416865</v>
      </c>
      <c r="AC618" s="4">
        <f t="shared" si="182"/>
        <v>17760.384937732833</v>
      </c>
      <c r="AD618" s="4">
        <f t="shared" si="183"/>
        <v>34947455410913.445</v>
      </c>
      <c r="AE618" s="4">
        <f t="shared" si="184"/>
        <v>3417369.7959093438</v>
      </c>
      <c r="AF618" s="27">
        <v>-10.156431443339946</v>
      </c>
      <c r="AG618" s="6">
        <f t="shared" si="185"/>
        <v>171.41364241168077</v>
      </c>
      <c r="AH618" s="6">
        <f t="shared" si="186"/>
        <v>19985007996.421913</v>
      </c>
      <c r="AI618" s="6">
        <f t="shared" si="187"/>
        <v>32982.607428736279</v>
      </c>
      <c r="AK618" s="1">
        <f t="shared" si="188"/>
        <v>5.0820252086755921E-9</v>
      </c>
      <c r="AL618" s="1">
        <f t="shared" si="189"/>
        <v>5.1970919152479041E-2</v>
      </c>
    </row>
    <row r="619" spans="4:38" x14ac:dyDescent="0.25">
      <c r="D619" s="1">
        <v>2000</v>
      </c>
      <c r="E619" s="1" t="s">
        <v>16</v>
      </c>
      <c r="F619" s="2" t="s">
        <v>211</v>
      </c>
      <c r="G619">
        <v>4</v>
      </c>
      <c r="H619">
        <v>10251250</v>
      </c>
      <c r="I619" s="1">
        <v>19675.47</v>
      </c>
      <c r="J619" s="1">
        <v>671</v>
      </c>
      <c r="K619" s="1">
        <v>113728.8</v>
      </c>
      <c r="L619" s="1">
        <v>111111.1</v>
      </c>
      <c r="M619" s="3">
        <v>10</v>
      </c>
      <c r="N619">
        <v>5.9</v>
      </c>
      <c r="O619">
        <v>9</v>
      </c>
      <c r="P619"/>
      <c r="Q619" s="1">
        <f t="shared" si="171"/>
        <v>10</v>
      </c>
      <c r="R619" s="5">
        <f t="shared" si="172"/>
        <v>-7.4813968865800919E-3</v>
      </c>
      <c r="S619" s="4">
        <f t="shared" si="173"/>
        <v>0.85085029023448999</v>
      </c>
      <c r="T619" s="6">
        <f t="shared" si="174"/>
        <v>-0.58984014575795329</v>
      </c>
      <c r="U619" s="6">
        <f t="shared" si="175"/>
        <v>0.65537787419326532</v>
      </c>
      <c r="V619" s="4">
        <f t="shared" si="176"/>
        <v>5.8925186031134205</v>
      </c>
      <c r="W619" s="4">
        <f t="shared" si="177"/>
        <v>2312.4479389408848</v>
      </c>
      <c r="X619" s="4">
        <f t="shared" si="178"/>
        <v>23705481934.067745</v>
      </c>
      <c r="Y619" s="6">
        <f t="shared" si="179"/>
        <v>8.4101598542420462</v>
      </c>
      <c r="Z619" s="6">
        <f t="shared" si="180"/>
        <v>3002.1565839737018</v>
      </c>
      <c r="AA619" s="6">
        <f t="shared" si="181"/>
        <v>30775857681.460411</v>
      </c>
      <c r="AB619" s="26">
        <v>-13.586906357416865</v>
      </c>
      <c r="AC619" s="4">
        <f t="shared" si="182"/>
        <v>18160.921768217719</v>
      </c>
      <c r="AD619" s="4">
        <f t="shared" si="183"/>
        <v>36630245379241.539</v>
      </c>
      <c r="AE619" s="4">
        <f t="shared" si="184"/>
        <v>3573246.7142291469</v>
      </c>
      <c r="AF619" s="27">
        <v>-10.156431443339946</v>
      </c>
      <c r="AG619" s="6">
        <f t="shared" si="185"/>
        <v>172.18955875390242</v>
      </c>
      <c r="AH619" s="6">
        <f t="shared" si="186"/>
        <v>20485335529.502541</v>
      </c>
      <c r="AI619" s="6">
        <f t="shared" si="187"/>
        <v>33879.104975756447</v>
      </c>
      <c r="AK619" s="1">
        <f t="shared" si="188"/>
        <v>4.9579033883593803E-9</v>
      </c>
      <c r="AL619" s="1">
        <f t="shared" si="189"/>
        <v>5.0824707109919098E-2</v>
      </c>
    </row>
    <row r="620" spans="4:38" x14ac:dyDescent="0.25">
      <c r="D620" s="1">
        <v>2001</v>
      </c>
      <c r="E620" s="1" t="s">
        <v>16</v>
      </c>
      <c r="F620" s="2" t="s">
        <v>211</v>
      </c>
      <c r="G620">
        <v>4</v>
      </c>
      <c r="H620">
        <v>10286570</v>
      </c>
      <c r="I620" s="1">
        <v>19920.400000000001</v>
      </c>
      <c r="J620" s="1">
        <v>648</v>
      </c>
      <c r="K620" s="1">
        <v>113684.2</v>
      </c>
      <c r="L620" s="1">
        <v>111111.1</v>
      </c>
      <c r="M620" s="3">
        <v>10</v>
      </c>
      <c r="N620">
        <v>5.7</v>
      </c>
      <c r="O620">
        <v>9</v>
      </c>
      <c r="P620"/>
      <c r="Q620" s="1">
        <f t="shared" si="171"/>
        <v>10</v>
      </c>
      <c r="R620" s="5">
        <f t="shared" si="172"/>
        <v>-7.3894098512078069E-3</v>
      </c>
      <c r="S620" s="4">
        <f t="shared" si="173"/>
        <v>0.84005914740667853</v>
      </c>
      <c r="T620" s="6">
        <f t="shared" si="174"/>
        <v>-0.58836679127255431</v>
      </c>
      <c r="U620" s="6">
        <f t="shared" si="175"/>
        <v>0.65374081381763915</v>
      </c>
      <c r="V620" s="4">
        <f t="shared" si="176"/>
        <v>5.6926105901487922</v>
      </c>
      <c r="W620" s="4">
        <f t="shared" si="177"/>
        <v>2371.3092181063284</v>
      </c>
      <c r="X620" s="4">
        <f t="shared" si="178"/>
        <v>24392638263.696014</v>
      </c>
      <c r="Y620" s="6">
        <f t="shared" si="179"/>
        <v>8.4116332087274461</v>
      </c>
      <c r="Z620" s="6">
        <f t="shared" si="180"/>
        <v>3047.1403312990628</v>
      </c>
      <c r="AA620" s="6">
        <f t="shared" si="181"/>
        <v>31344622317.730999</v>
      </c>
      <c r="AB620" s="26">
        <v>-13.586906357416865</v>
      </c>
      <c r="AC620" s="4">
        <f t="shared" si="182"/>
        <v>18386.997921351016</v>
      </c>
      <c r="AD620" s="4">
        <f t="shared" si="183"/>
        <v>37677273485164.914</v>
      </c>
      <c r="AE620" s="4">
        <f t="shared" si="184"/>
        <v>3662763.5339248078</v>
      </c>
      <c r="AF620" s="27">
        <v>-10.156431443339946</v>
      </c>
      <c r="AG620" s="6">
        <f t="shared" si="185"/>
        <v>172.62074600391733</v>
      </c>
      <c r="AH620" s="6">
        <f t="shared" si="186"/>
        <v>20811806623.401752</v>
      </c>
      <c r="AI620" s="6">
        <f t="shared" si="187"/>
        <v>34386.74308696435</v>
      </c>
      <c r="AK620" s="1">
        <f t="shared" si="188"/>
        <v>4.8801296432956412E-9</v>
      </c>
      <c r="AL620" s="1">
        <f t="shared" si="189"/>
        <v>5.0199795184835645E-2</v>
      </c>
    </row>
    <row r="621" spans="4:38" x14ac:dyDescent="0.25">
      <c r="D621" s="1">
        <v>2002</v>
      </c>
      <c r="E621" s="1" t="s">
        <v>16</v>
      </c>
      <c r="F621" s="2" t="s">
        <v>211</v>
      </c>
      <c r="G621">
        <v>4</v>
      </c>
      <c r="H621">
        <v>10332785</v>
      </c>
      <c r="I621" s="1">
        <v>20262.09</v>
      </c>
      <c r="J621" s="1">
        <v>629</v>
      </c>
      <c r="K621" s="1">
        <v>114363.6</v>
      </c>
      <c r="L621" s="1">
        <v>112500</v>
      </c>
      <c r="M621" s="3">
        <v>10</v>
      </c>
      <c r="N621">
        <v>5.5</v>
      </c>
      <c r="O621">
        <v>8</v>
      </c>
      <c r="P621"/>
      <c r="Q621" s="1">
        <f t="shared" si="171"/>
        <v>10</v>
      </c>
      <c r="R621" s="5">
        <f t="shared" si="172"/>
        <v>-7.2647984487286352E-3</v>
      </c>
      <c r="S621" s="4">
        <f t="shared" si="173"/>
        <v>0.83082850387102225</v>
      </c>
      <c r="T621" s="6">
        <f t="shared" si="174"/>
        <v>-0.58635036319143563</v>
      </c>
      <c r="U621" s="6">
        <f t="shared" si="175"/>
        <v>0.65964415859036507</v>
      </c>
      <c r="V621" s="4">
        <f t="shared" si="176"/>
        <v>5.4927352015512714</v>
      </c>
      <c r="W621" s="4">
        <f t="shared" si="177"/>
        <v>2438.7812774350223</v>
      </c>
      <c r="X621" s="4">
        <f t="shared" si="178"/>
        <v>25199402601.761436</v>
      </c>
      <c r="Y621" s="6">
        <f t="shared" si="179"/>
        <v>7.4136496368085645</v>
      </c>
      <c r="Z621" s="6">
        <f t="shared" si="180"/>
        <v>3071.6697383175997</v>
      </c>
      <c r="AA621" s="6">
        <f t="shared" si="181"/>
        <v>31738902997.042019</v>
      </c>
      <c r="AB621" s="26">
        <v>-13.586906357416865</v>
      </c>
      <c r="AC621" s="4">
        <f t="shared" si="182"/>
        <v>18702.385831219613</v>
      </c>
      <c r="AD621" s="4">
        <f t="shared" si="183"/>
        <v>39156029336432.633</v>
      </c>
      <c r="AE621" s="4">
        <f t="shared" si="184"/>
        <v>3789494.2492689663</v>
      </c>
      <c r="AF621" s="27">
        <v>-10.156431443339946</v>
      </c>
      <c r="AG621" s="6">
        <f t="shared" si="185"/>
        <v>173.21437967667811</v>
      </c>
      <c r="AH621" s="6">
        <f t="shared" si="186"/>
        <v>21263892806.929222</v>
      </c>
      <c r="AI621" s="6">
        <f t="shared" si="187"/>
        <v>35096.853503030223</v>
      </c>
      <c r="AK621" s="1">
        <f t="shared" si="188"/>
        <v>4.7763744557771141E-9</v>
      </c>
      <c r="AL621" s="1">
        <f t="shared" si="189"/>
        <v>4.9353250331036928E-2</v>
      </c>
    </row>
    <row r="622" spans="4:38" x14ac:dyDescent="0.25">
      <c r="D622" s="1">
        <v>2003</v>
      </c>
      <c r="E622" s="1" t="s">
        <v>16</v>
      </c>
      <c r="F622" s="2" t="s">
        <v>211</v>
      </c>
      <c r="G622">
        <v>4</v>
      </c>
      <c r="H622">
        <v>10376133</v>
      </c>
      <c r="I622" s="1">
        <v>20087.48</v>
      </c>
      <c r="J622" s="1">
        <v>615</v>
      </c>
      <c r="K622" s="1">
        <v>116037.7</v>
      </c>
      <c r="L622" s="1">
        <v>112500</v>
      </c>
      <c r="M622" s="3">
        <v>9</v>
      </c>
      <c r="N622">
        <v>5.3</v>
      </c>
      <c r="O622">
        <v>8</v>
      </c>
      <c r="P622"/>
      <c r="Q622" s="1">
        <f t="shared" si="171"/>
        <v>10</v>
      </c>
      <c r="R622" s="5">
        <f t="shared" si="172"/>
        <v>-7.3279475573840023E-3</v>
      </c>
      <c r="S622" s="4">
        <f t="shared" si="173"/>
        <v>0.8503181802794576</v>
      </c>
      <c r="T622" s="6">
        <f t="shared" si="174"/>
        <v>-0.58737521302914064</v>
      </c>
      <c r="U622" s="6">
        <f t="shared" si="175"/>
        <v>0.66079711465778324</v>
      </c>
      <c r="V622" s="4">
        <f t="shared" si="176"/>
        <v>5.2926720524426161</v>
      </c>
      <c r="W622" s="4">
        <f t="shared" si="177"/>
        <v>2362.3486438215673</v>
      </c>
      <c r="X622" s="4">
        <f t="shared" si="178"/>
        <v>24512043720.662212</v>
      </c>
      <c r="Y622" s="6">
        <f t="shared" si="179"/>
        <v>7.4126247869708592</v>
      </c>
      <c r="Z622" s="6">
        <f t="shared" si="180"/>
        <v>3039.8861548302912</v>
      </c>
      <c r="AA622" s="6">
        <f t="shared" si="181"/>
        <v>31542263047.377693</v>
      </c>
      <c r="AB622" s="26">
        <v>-13.586906357416865</v>
      </c>
      <c r="AC622" s="4">
        <f t="shared" si="182"/>
        <v>18541.216692695933</v>
      </c>
      <c r="AD622" s="4">
        <f t="shared" si="183"/>
        <v>38645525463907.625</v>
      </c>
      <c r="AE622" s="4">
        <f t="shared" si="184"/>
        <v>3724463.1949019567</v>
      </c>
      <c r="AF622" s="27">
        <v>-10.156431443339946</v>
      </c>
      <c r="AG622" s="6">
        <f t="shared" si="185"/>
        <v>172.91215594479075</v>
      </c>
      <c r="AH622" s="6">
        <f t="shared" si="186"/>
        <v>21169087038.427547</v>
      </c>
      <c r="AI622" s="6">
        <f t="shared" si="187"/>
        <v>34733.694742978652</v>
      </c>
      <c r="AK622" s="1">
        <f t="shared" si="188"/>
        <v>4.797765451530011E-9</v>
      </c>
      <c r="AL622" s="1">
        <f t="shared" si="189"/>
        <v>4.9782252427880445E-2</v>
      </c>
    </row>
    <row r="623" spans="4:38" x14ac:dyDescent="0.25">
      <c r="D623" s="1">
        <v>2004</v>
      </c>
      <c r="E623" s="1" t="s">
        <v>16</v>
      </c>
      <c r="F623" s="2" t="s">
        <v>211</v>
      </c>
      <c r="G623">
        <v>4</v>
      </c>
      <c r="H623">
        <v>10421137</v>
      </c>
      <c r="I623" s="1">
        <v>20655.740000000002</v>
      </c>
      <c r="J623" s="1">
        <v>604</v>
      </c>
      <c r="K623" s="1">
        <v>116153.8</v>
      </c>
      <c r="L623" s="1">
        <v>112500</v>
      </c>
      <c r="M623" s="3">
        <v>9</v>
      </c>
      <c r="N623">
        <v>5.2</v>
      </c>
      <c r="O623">
        <v>8</v>
      </c>
      <c r="P623"/>
      <c r="Q623" s="1">
        <f t="shared" si="171"/>
        <v>10</v>
      </c>
      <c r="R623" s="5">
        <f t="shared" si="172"/>
        <v>-7.1263484145327148E-3</v>
      </c>
      <c r="S623" s="4">
        <f t="shared" si="173"/>
        <v>0.82775244847195006</v>
      </c>
      <c r="T623" s="6">
        <f t="shared" si="174"/>
        <v>-0.58408150721456731</v>
      </c>
      <c r="U623" s="6">
        <f t="shared" si="175"/>
        <v>0.65709169561638814</v>
      </c>
      <c r="V623" s="4">
        <f t="shared" si="176"/>
        <v>5.1928736515854679</v>
      </c>
      <c r="W623" s="4">
        <f t="shared" si="177"/>
        <v>2495.4006524693427</v>
      </c>
      <c r="X623" s="4">
        <f t="shared" si="178"/>
        <v>26004912069.272408</v>
      </c>
      <c r="Y623" s="6">
        <f t="shared" si="179"/>
        <v>7.4159184927854325</v>
      </c>
      <c r="Z623" s="6">
        <f t="shared" si="180"/>
        <v>3143.5095189604826</v>
      </c>
      <c r="AA623" s="6">
        <f t="shared" si="181"/>
        <v>32758943357.891289</v>
      </c>
      <c r="AB623" s="26">
        <v>-13.586906357416865</v>
      </c>
      <c r="AC623" s="4">
        <f t="shared" si="182"/>
        <v>19065.734043692246</v>
      </c>
      <c r="AD623" s="4">
        <f t="shared" si="183"/>
        <v>41040192979422.563</v>
      </c>
      <c r="AE623" s="4">
        <f t="shared" si="184"/>
        <v>3938168.4531565569</v>
      </c>
      <c r="AF623" s="27">
        <v>-10.156431443339946</v>
      </c>
      <c r="AG623" s="6">
        <f t="shared" si="185"/>
        <v>173.88722837288694</v>
      </c>
      <c r="AH623" s="6">
        <f t="shared" si="186"/>
        <v>21862358168.939686</v>
      </c>
      <c r="AI623" s="6">
        <f t="shared" si="187"/>
        <v>35917.69378590976</v>
      </c>
      <c r="AK623" s="1">
        <f t="shared" si="188"/>
        <v>4.6456248520204939E-9</v>
      </c>
      <c r="AL623" s="1">
        <f t="shared" si="189"/>
        <v>4.8412693033510291E-2</v>
      </c>
    </row>
    <row r="624" spans="4:38" x14ac:dyDescent="0.25">
      <c r="D624" s="1">
        <v>2005</v>
      </c>
      <c r="E624" s="1" t="s">
        <v>16</v>
      </c>
      <c r="F624" s="2" t="s">
        <v>211</v>
      </c>
      <c r="G624">
        <v>4</v>
      </c>
      <c r="H624">
        <v>10478617</v>
      </c>
      <c r="I624" s="1">
        <v>21011.34</v>
      </c>
      <c r="J624" s="1">
        <v>596</v>
      </c>
      <c r="K624" s="1">
        <v>119200</v>
      </c>
      <c r="L624" s="1">
        <v>112500</v>
      </c>
      <c r="M624" s="3">
        <v>9</v>
      </c>
      <c r="N624">
        <v>5</v>
      </c>
      <c r="O624">
        <v>8</v>
      </c>
      <c r="P624"/>
      <c r="Q624" s="1">
        <f t="shared" si="171"/>
        <v>10</v>
      </c>
      <c r="R624" s="5">
        <f t="shared" si="172"/>
        <v>-7.0057407095406579E-3</v>
      </c>
      <c r="S624" s="4">
        <f t="shared" si="173"/>
        <v>0.83508429257724637</v>
      </c>
      <c r="T624" s="6">
        <f t="shared" si="174"/>
        <v>-0.58207982990007434</v>
      </c>
      <c r="U624" s="6">
        <f t="shared" si="175"/>
        <v>0.65483980863758362</v>
      </c>
      <c r="V624" s="4">
        <f t="shared" si="176"/>
        <v>4.9929942592904597</v>
      </c>
      <c r="W624" s="4">
        <f t="shared" si="177"/>
        <v>2516.0741480545121</v>
      </c>
      <c r="X624" s="4">
        <f t="shared" si="178"/>
        <v>26364977341.064526</v>
      </c>
      <c r="Y624" s="6">
        <f t="shared" si="179"/>
        <v>7.4179201700999258</v>
      </c>
      <c r="Z624" s="6">
        <f t="shared" si="180"/>
        <v>3208.6228911029102</v>
      </c>
      <c r="AA624" s="6">
        <f t="shared" si="181"/>
        <v>33621930373.300102</v>
      </c>
      <c r="AB624" s="26">
        <v>-13.586906357416865</v>
      </c>
      <c r="AC624" s="4">
        <f t="shared" si="182"/>
        <v>19393.96121085919</v>
      </c>
      <c r="AD624" s="4">
        <f t="shared" si="183"/>
        <v>42699642607216.578</v>
      </c>
      <c r="AE624" s="4">
        <f t="shared" si="184"/>
        <v>4074931.1294817412</v>
      </c>
      <c r="AF624" s="27">
        <v>-10.156431443339946</v>
      </c>
      <c r="AG624" s="6">
        <f t="shared" si="185"/>
        <v>174.48519810561896</v>
      </c>
      <c r="AH624" s="6">
        <f t="shared" si="186"/>
        <v>22361393223.396049</v>
      </c>
      <c r="AI624" s="6">
        <f t="shared" si="187"/>
        <v>36661.678223645155</v>
      </c>
      <c r="AK624" s="1">
        <f t="shared" si="188"/>
        <v>4.541949306053784E-9</v>
      </c>
      <c r="AL624" s="1">
        <f t="shared" si="189"/>
        <v>4.759334721155338E-2</v>
      </c>
    </row>
    <row r="625" spans="4:38" x14ac:dyDescent="0.25">
      <c r="D625" s="1">
        <v>2006</v>
      </c>
      <c r="E625" s="1" t="s">
        <v>16</v>
      </c>
      <c r="F625" s="2" t="s">
        <v>211</v>
      </c>
      <c r="G625">
        <v>4</v>
      </c>
      <c r="H625">
        <v>10547958</v>
      </c>
      <c r="I625" s="1">
        <v>21308.77</v>
      </c>
      <c r="J625" s="1">
        <v>590</v>
      </c>
      <c r="K625" s="1">
        <v>120408.2</v>
      </c>
      <c r="L625" s="1">
        <v>125000</v>
      </c>
      <c r="M625" s="3">
        <v>9</v>
      </c>
      <c r="N625">
        <v>4.9000000000000004</v>
      </c>
      <c r="O625">
        <v>8</v>
      </c>
      <c r="P625"/>
      <c r="Q625" s="1">
        <f t="shared" si="171"/>
        <v>10</v>
      </c>
      <c r="R625" s="5">
        <f t="shared" si="172"/>
        <v>-6.9079538612505549E-3</v>
      </c>
      <c r="S625" s="4">
        <f t="shared" si="173"/>
        <v>0.83177429011622905</v>
      </c>
      <c r="T625" s="6">
        <f t="shared" si="174"/>
        <v>-0.58043915568218363</v>
      </c>
      <c r="U625" s="6">
        <f t="shared" si="175"/>
        <v>0.72554894460272945</v>
      </c>
      <c r="V625" s="4">
        <f t="shared" si="176"/>
        <v>4.8930920461387499</v>
      </c>
      <c r="W625" s="4">
        <f t="shared" si="177"/>
        <v>2561.8452329203865</v>
      </c>
      <c r="X625" s="4">
        <f t="shared" si="178"/>
        <v>27022235919.344456</v>
      </c>
      <c r="Y625" s="6">
        <f t="shared" si="179"/>
        <v>7.4195608443178163</v>
      </c>
      <c r="Z625" s="6">
        <f t="shared" si="180"/>
        <v>2936.916959016115</v>
      </c>
      <c r="AA625" s="6">
        <f t="shared" si="181"/>
        <v>30978476733.189701</v>
      </c>
      <c r="AB625" s="26">
        <v>-13.586906357416865</v>
      </c>
      <c r="AC625" s="4">
        <f t="shared" si="182"/>
        <v>19668.496099302567</v>
      </c>
      <c r="AD625" s="4">
        <f t="shared" si="183"/>
        <v>44207700734530.641</v>
      </c>
      <c r="AE625" s="4">
        <f t="shared" si="184"/>
        <v>4191114.5962593555</v>
      </c>
      <c r="AF625" s="27">
        <v>-10.156431443339946</v>
      </c>
      <c r="AG625" s="6">
        <f t="shared" si="185"/>
        <v>174.97839943970018</v>
      </c>
      <c r="AH625" s="6">
        <f t="shared" si="186"/>
        <v>22828002685.66901</v>
      </c>
      <c r="AI625" s="6">
        <f t="shared" si="187"/>
        <v>37285.744686287006</v>
      </c>
      <c r="AK625" s="1">
        <f t="shared" si="188"/>
        <v>4.4491108500333069E-9</v>
      </c>
      <c r="AL625" s="1">
        <f t="shared" si="189"/>
        <v>4.6929034383495619E-2</v>
      </c>
    </row>
    <row r="626" spans="4:38" x14ac:dyDescent="0.25">
      <c r="D626" s="1">
        <v>2007</v>
      </c>
      <c r="E626" s="1" t="s">
        <v>16</v>
      </c>
      <c r="F626" s="2" t="s">
        <v>211</v>
      </c>
      <c r="G626">
        <v>4</v>
      </c>
      <c r="H626">
        <v>10625700</v>
      </c>
      <c r="I626" s="1">
        <v>21720.560000000001</v>
      </c>
      <c r="J626" s="1">
        <v>584</v>
      </c>
      <c r="K626" s="1">
        <v>121666.7</v>
      </c>
      <c r="L626" s="1">
        <v>125000</v>
      </c>
      <c r="M626" s="3">
        <v>10</v>
      </c>
      <c r="N626">
        <v>4.8</v>
      </c>
      <c r="O626">
        <v>8</v>
      </c>
      <c r="P626"/>
      <c r="Q626" s="1">
        <f t="shared" si="171"/>
        <v>10</v>
      </c>
      <c r="R626" s="5">
        <f t="shared" si="172"/>
        <v>-6.77698917523305E-3</v>
      </c>
      <c r="S626" s="4">
        <f t="shared" si="173"/>
        <v>0.82453390888632694</v>
      </c>
      <c r="T626" s="6">
        <f t="shared" si="174"/>
        <v>-0.57821619103690702</v>
      </c>
      <c r="U626" s="6">
        <f t="shared" si="175"/>
        <v>0.72277023879613378</v>
      </c>
      <c r="V626" s="4">
        <f t="shared" si="176"/>
        <v>4.7932230108247671</v>
      </c>
      <c r="W626" s="4">
        <f t="shared" si="177"/>
        <v>2634.2834134423051</v>
      </c>
      <c r="X626" s="4">
        <f t="shared" si="178"/>
        <v>27991105266.213902</v>
      </c>
      <c r="Y626" s="6">
        <f t="shared" si="179"/>
        <v>7.4217838089630934</v>
      </c>
      <c r="Z626" s="6">
        <f t="shared" si="180"/>
        <v>3005.1818453646306</v>
      </c>
      <c r="AA626" s="6">
        <f t="shared" si="181"/>
        <v>31932160734.290955</v>
      </c>
      <c r="AB626" s="26">
        <v>-13.586906357416865</v>
      </c>
      <c r="AC626" s="4">
        <f t="shared" si="182"/>
        <v>20048.587958604243</v>
      </c>
      <c r="AD626" s="4">
        <f t="shared" si="183"/>
        <v>46271370018356.172</v>
      </c>
      <c r="AE626" s="4">
        <f t="shared" si="184"/>
        <v>4354665.5767014101</v>
      </c>
      <c r="AF626" s="27">
        <v>-10.156431443339946</v>
      </c>
      <c r="AG626" s="6">
        <f t="shared" si="185"/>
        <v>175.65110767871371</v>
      </c>
      <c r="AH626" s="6">
        <f t="shared" si="186"/>
        <v>23440653194.688496</v>
      </c>
      <c r="AI626" s="6">
        <f t="shared" si="187"/>
        <v>38152.404234019625</v>
      </c>
      <c r="AK626" s="1">
        <f t="shared" si="188"/>
        <v>4.3328278265049922E-9</v>
      </c>
      <c r="AL626" s="1">
        <f t="shared" si="189"/>
        <v>4.6039328636094098E-2</v>
      </c>
    </row>
    <row r="627" spans="4:38" x14ac:dyDescent="0.25">
      <c r="D627" s="1">
        <v>2008</v>
      </c>
      <c r="E627" s="1" t="s">
        <v>16</v>
      </c>
      <c r="F627" s="2" t="s">
        <v>211</v>
      </c>
      <c r="G627">
        <v>4</v>
      </c>
      <c r="H627">
        <v>10709973</v>
      </c>
      <c r="I627" s="1">
        <v>22109.54</v>
      </c>
      <c r="J627" s="1">
        <v>577</v>
      </c>
      <c r="K627" s="1">
        <v>122766</v>
      </c>
      <c r="L627" s="1">
        <v>125000</v>
      </c>
      <c r="M627" s="3">
        <v>10</v>
      </c>
      <c r="N627">
        <v>4.7</v>
      </c>
      <c r="O627">
        <v>8</v>
      </c>
      <c r="P627"/>
      <c r="Q627" s="1">
        <f t="shared" si="171"/>
        <v>10</v>
      </c>
      <c r="R627" s="5">
        <f t="shared" si="172"/>
        <v>-6.6577595011022396E-3</v>
      </c>
      <c r="S627" s="4">
        <f t="shared" si="173"/>
        <v>0.81734650291231759</v>
      </c>
      <c r="T627" s="6">
        <f t="shared" si="174"/>
        <v>-0.57616612649541143</v>
      </c>
      <c r="U627" s="6">
        <f t="shared" si="175"/>
        <v>0.72020765811926424</v>
      </c>
      <c r="V627" s="4">
        <f t="shared" si="176"/>
        <v>4.6933422404988976</v>
      </c>
      <c r="W627" s="4">
        <f t="shared" si="177"/>
        <v>2705.0387958131196</v>
      </c>
      <c r="X627" s="4">
        <f t="shared" si="178"/>
        <v>28970892467.111023</v>
      </c>
      <c r="Y627" s="6">
        <f t="shared" si="179"/>
        <v>7.4238338735045888</v>
      </c>
      <c r="Z627" s="6">
        <f t="shared" si="180"/>
        <v>3069.8840467395762</v>
      </c>
      <c r="AA627" s="6">
        <f t="shared" si="181"/>
        <v>32878375253.711597</v>
      </c>
      <c r="AB627" s="26">
        <v>-13.586906357416865</v>
      </c>
      <c r="AC627" s="4">
        <f t="shared" si="182"/>
        <v>20407.625651193106</v>
      </c>
      <c r="AD627" s="4">
        <f t="shared" si="183"/>
        <v>48323742570184.352</v>
      </c>
      <c r="AE627" s="4">
        <f t="shared" si="184"/>
        <v>4512032.1564008007</v>
      </c>
      <c r="AF627" s="27">
        <v>-10.156431443339946</v>
      </c>
      <c r="AG627" s="6">
        <f t="shared" si="185"/>
        <v>176.27609427713958</v>
      </c>
      <c r="AH627" s="6">
        <f t="shared" si="186"/>
        <v>24049675689.292721</v>
      </c>
      <c r="AI627" s="6">
        <f t="shared" si="187"/>
        <v>38973.833574641889</v>
      </c>
      <c r="AK627" s="1">
        <f t="shared" si="188"/>
        <v>4.2231053651429247E-9</v>
      </c>
      <c r="AL627" s="1">
        <f t="shared" si="189"/>
        <v>4.5229344436835864E-2</v>
      </c>
    </row>
    <row r="628" spans="4:38" x14ac:dyDescent="0.25">
      <c r="D628" s="1">
        <v>2009</v>
      </c>
      <c r="E628" s="1" t="s">
        <v>16</v>
      </c>
      <c r="F628" s="2" t="s">
        <v>211</v>
      </c>
      <c r="G628">
        <v>4</v>
      </c>
      <c r="H628">
        <v>10796493</v>
      </c>
      <c r="I628" s="1">
        <v>21259.46</v>
      </c>
      <c r="J628" s="1">
        <v>570</v>
      </c>
      <c r="K628" s="1">
        <v>123913</v>
      </c>
      <c r="L628" s="1">
        <v>125000</v>
      </c>
      <c r="M628" s="3">
        <v>10</v>
      </c>
      <c r="N628">
        <v>4.5999999999999996</v>
      </c>
      <c r="O628">
        <v>8</v>
      </c>
      <c r="P628"/>
      <c r="Q628" s="1">
        <f t="shared" si="171"/>
        <v>10</v>
      </c>
      <c r="R628" s="5">
        <f t="shared" si="172"/>
        <v>-6.9239764321389168E-3</v>
      </c>
      <c r="S628" s="4">
        <f t="shared" si="173"/>
        <v>0.85797069163562956</v>
      </c>
      <c r="T628" s="6">
        <f t="shared" si="174"/>
        <v>-0.5807090904180513</v>
      </c>
      <c r="U628" s="6">
        <f t="shared" si="175"/>
        <v>0.72588636302256415</v>
      </c>
      <c r="V628" s="4">
        <f t="shared" si="176"/>
        <v>4.5930760235678605</v>
      </c>
      <c r="W628" s="4">
        <f t="shared" si="177"/>
        <v>2477.8771824327832</v>
      </c>
      <c r="X628" s="4">
        <f t="shared" si="178"/>
        <v>26752383654.995266</v>
      </c>
      <c r="Y628" s="6">
        <f t="shared" si="179"/>
        <v>7.4192909095819486</v>
      </c>
      <c r="Z628" s="6">
        <f t="shared" si="180"/>
        <v>2928.7586987412724</v>
      </c>
      <c r="AA628" s="6">
        <f t="shared" si="181"/>
        <v>31620322789.649258</v>
      </c>
      <c r="AB628" s="26">
        <v>-13.586906357416865</v>
      </c>
      <c r="AC628" s="4">
        <f t="shared" si="182"/>
        <v>19622.981809052279</v>
      </c>
      <c r="AD628" s="4">
        <f t="shared" si="183"/>
        <v>45040161367760.109</v>
      </c>
      <c r="AE628" s="4">
        <f t="shared" si="184"/>
        <v>4171739.9685027455</v>
      </c>
      <c r="AF628" s="27">
        <v>-10.156431443339946</v>
      </c>
      <c r="AG628" s="6">
        <f t="shared" si="185"/>
        <v>174.89706310656084</v>
      </c>
      <c r="AH628" s="6">
        <f t="shared" si="186"/>
        <v>23311814462.244411</v>
      </c>
      <c r="AI628" s="6">
        <f t="shared" si="187"/>
        <v>37182.171172314054</v>
      </c>
      <c r="AK628" s="1">
        <f t="shared" si="188"/>
        <v>4.3567743127799874E-9</v>
      </c>
      <c r="AL628" s="1">
        <f t="shared" si="189"/>
        <v>4.7037883370508946E-2</v>
      </c>
    </row>
    <row r="629" spans="4:38" x14ac:dyDescent="0.25">
      <c r="D629" s="1">
        <v>2010</v>
      </c>
      <c r="E629" s="1" t="s">
        <v>16</v>
      </c>
      <c r="F629" s="2" t="s">
        <v>211</v>
      </c>
      <c r="G629">
        <v>4</v>
      </c>
      <c r="H629">
        <v>10895586</v>
      </c>
      <c r="I629" s="1">
        <v>21897.18</v>
      </c>
      <c r="J629" s="1">
        <v>562</v>
      </c>
      <c r="K629" s="1">
        <v>124888.9</v>
      </c>
      <c r="L629" s="1">
        <v>125000</v>
      </c>
      <c r="M629" s="3">
        <v>10</v>
      </c>
      <c r="N629">
        <v>4.5</v>
      </c>
      <c r="O629">
        <v>8</v>
      </c>
      <c r="P629"/>
      <c r="Q629" s="1">
        <f t="shared" si="171"/>
        <v>10</v>
      </c>
      <c r="R629" s="5">
        <f t="shared" si="172"/>
        <v>-6.7223268018986914E-3</v>
      </c>
      <c r="S629" s="4">
        <f t="shared" si="173"/>
        <v>0.83954399972964544</v>
      </c>
      <c r="T629" s="6">
        <f t="shared" si="174"/>
        <v>-0.57727947258528534</v>
      </c>
      <c r="U629" s="6">
        <f t="shared" si="175"/>
        <v>0.7215993407316067</v>
      </c>
      <c r="V629" s="4">
        <f t="shared" si="176"/>
        <v>4.4932776731981017</v>
      </c>
      <c r="W629" s="4">
        <f t="shared" si="177"/>
        <v>2608.2230362019677</v>
      </c>
      <c r="X629" s="4">
        <f t="shared" si="178"/>
        <v>28418118398.119652</v>
      </c>
      <c r="Y629" s="6">
        <f t="shared" si="179"/>
        <v>7.4227205274147146</v>
      </c>
      <c r="Z629" s="6">
        <f t="shared" si="180"/>
        <v>3034.5343688644643</v>
      </c>
      <c r="AA629" s="6">
        <f t="shared" si="181"/>
        <v>33063030185.918495</v>
      </c>
      <c r="AB629" s="26">
        <v>-13.586906357416865</v>
      </c>
      <c r="AC629" s="4">
        <f t="shared" si="182"/>
        <v>20211.612374422653</v>
      </c>
      <c r="AD629" s="4">
        <f t="shared" si="183"/>
        <v>48221391890921.539</v>
      </c>
      <c r="AE629" s="4">
        <f t="shared" si="184"/>
        <v>4425773.1425296031</v>
      </c>
      <c r="AF629" s="27">
        <v>-10.156431443339946</v>
      </c>
      <c r="AG629" s="6">
        <f t="shared" si="185"/>
        <v>175.9361267057607</v>
      </c>
      <c r="AH629" s="6">
        <f t="shared" si="186"/>
        <v>24231479001.761898</v>
      </c>
      <c r="AI629" s="6">
        <f t="shared" si="187"/>
        <v>38525.050349788493</v>
      </c>
      <c r="AK629" s="1">
        <f t="shared" si="188"/>
        <v>4.1914203596905748E-9</v>
      </c>
      <c r="AL629" s="1">
        <f t="shared" si="189"/>
        <v>4.5667980991159596E-2</v>
      </c>
    </row>
    <row r="630" spans="4:38" x14ac:dyDescent="0.25">
      <c r="D630" s="1">
        <v>2011</v>
      </c>
      <c r="E630" s="1" t="s">
        <v>16</v>
      </c>
      <c r="F630" s="2" t="s">
        <v>211</v>
      </c>
      <c r="G630">
        <v>4</v>
      </c>
      <c r="H630">
        <v>11038264</v>
      </c>
      <c r="I630" s="1">
        <v>22439.85</v>
      </c>
      <c r="J630" s="1">
        <v>554</v>
      </c>
      <c r="K630" s="1">
        <v>125909.1</v>
      </c>
      <c r="L630" s="1">
        <v>112500</v>
      </c>
      <c r="M630" s="3">
        <v>10</v>
      </c>
      <c r="N630">
        <v>4.4000000000000004</v>
      </c>
      <c r="O630">
        <v>8</v>
      </c>
      <c r="P630"/>
      <c r="Q630" s="1">
        <f t="shared" si="171"/>
        <v>10</v>
      </c>
      <c r="R630" s="5">
        <f t="shared" si="172"/>
        <v>-6.5597586436629482E-3</v>
      </c>
      <c r="S630" s="4">
        <f t="shared" si="173"/>
        <v>0.82593330704082257</v>
      </c>
      <c r="T630" s="6">
        <f t="shared" si="174"/>
        <v>-0.57446174293986485</v>
      </c>
      <c r="U630" s="6">
        <f t="shared" si="175"/>
        <v>0.64626946080734793</v>
      </c>
      <c r="V630" s="4">
        <f t="shared" si="176"/>
        <v>4.3934402413563376</v>
      </c>
      <c r="W630" s="4">
        <f t="shared" si="177"/>
        <v>2716.9082308108068</v>
      </c>
      <c r="X630" s="4">
        <f t="shared" si="178"/>
        <v>29989950315.46262</v>
      </c>
      <c r="Y630" s="6">
        <f t="shared" si="179"/>
        <v>7.4255382570601354</v>
      </c>
      <c r="Z630" s="6">
        <f t="shared" si="180"/>
        <v>3472.2126544502294</v>
      </c>
      <c r="AA630" s="6">
        <f t="shared" si="181"/>
        <v>38327199943.96241</v>
      </c>
      <c r="AB630" s="26">
        <v>-13.586906357416865</v>
      </c>
      <c r="AC630" s="4">
        <f t="shared" si="182"/>
        <v>20712.509553293534</v>
      </c>
      <c r="AD630" s="4">
        <f t="shared" si="183"/>
        <v>51304262389795.727</v>
      </c>
      <c r="AE630" s="4">
        <f t="shared" si="184"/>
        <v>4647856.0749947391</v>
      </c>
      <c r="AF630" s="27">
        <v>-10.156431443339946</v>
      </c>
      <c r="AG630" s="6">
        <f t="shared" si="185"/>
        <v>176.79909181355404</v>
      </c>
      <c r="AH630" s="6">
        <f t="shared" si="186"/>
        <v>25157174816.135609</v>
      </c>
      <c r="AI630" s="6">
        <f t="shared" si="187"/>
        <v>39673.451004323804</v>
      </c>
      <c r="AK630" s="1">
        <f t="shared" si="188"/>
        <v>4.037190788540251E-9</v>
      </c>
      <c r="AL630" s="1">
        <f t="shared" si="189"/>
        <v>4.4563577742275463E-2</v>
      </c>
    </row>
    <row r="631" spans="4:38" x14ac:dyDescent="0.25">
      <c r="D631" s="1">
        <v>2012</v>
      </c>
      <c r="E631" s="1" t="s">
        <v>16</v>
      </c>
      <c r="F631" s="2" t="s">
        <v>211</v>
      </c>
      <c r="G631">
        <v>4</v>
      </c>
      <c r="H631">
        <v>11106932</v>
      </c>
      <c r="I631" s="1">
        <v>22935.41</v>
      </c>
      <c r="J631" s="1">
        <v>544</v>
      </c>
      <c r="K631" s="1">
        <v>126511.6</v>
      </c>
      <c r="L631" s="1">
        <v>128571.4</v>
      </c>
      <c r="M631" s="3">
        <v>9</v>
      </c>
      <c r="N631">
        <v>4.3</v>
      </c>
      <c r="O631">
        <v>7</v>
      </c>
      <c r="P631"/>
      <c r="Q631" s="1">
        <f t="shared" si="171"/>
        <v>10</v>
      </c>
      <c r="R631" s="5">
        <f t="shared" si="172"/>
        <v>-6.4180234842106595E-3</v>
      </c>
      <c r="S631" s="4">
        <f t="shared" si="173"/>
        <v>0.81195441982506533</v>
      </c>
      <c r="T631" s="6">
        <f t="shared" si="174"/>
        <v>-0.57196490597058014</v>
      </c>
      <c r="U631" s="6">
        <f t="shared" si="175"/>
        <v>0.73538328711505851</v>
      </c>
      <c r="V631" s="4">
        <f t="shared" si="176"/>
        <v>4.2935819765157888</v>
      </c>
      <c r="W631" s="4">
        <f t="shared" si="177"/>
        <v>2824.7164422039123</v>
      </c>
      <c r="X631" s="4">
        <f t="shared" si="178"/>
        <v>31373933442.840782</v>
      </c>
      <c r="Y631" s="6">
        <f t="shared" si="179"/>
        <v>6.4280350940294202</v>
      </c>
      <c r="Z631" s="6">
        <f t="shared" si="180"/>
        <v>3118.8375370858153</v>
      </c>
      <c r="AA631" s="6">
        <f t="shared" si="181"/>
        <v>34640716443.459625</v>
      </c>
      <c r="AB631" s="26">
        <v>-13.586906357416865</v>
      </c>
      <c r="AC631" s="4">
        <f t="shared" si="182"/>
        <v>21169.923093679507</v>
      </c>
      <c r="AD631" s="4">
        <f t="shared" si="183"/>
        <v>53928693799061.656</v>
      </c>
      <c r="AE631" s="4">
        <f t="shared" si="184"/>
        <v>4855408.6582200788</v>
      </c>
      <c r="AF631" s="27">
        <v>-10.156431443339946</v>
      </c>
      <c r="AG631" s="6">
        <f t="shared" si="185"/>
        <v>177.57088480988651</v>
      </c>
      <c r="AH631" s="6">
        <f t="shared" si="186"/>
        <v>25872700575.023346</v>
      </c>
      <c r="AI631" s="6">
        <f t="shared" si="187"/>
        <v>40726.610471775188</v>
      </c>
      <c r="AK631" s="1">
        <f t="shared" si="188"/>
        <v>3.9255397456053081E-9</v>
      </c>
      <c r="AL631" s="1">
        <f t="shared" si="189"/>
        <v>4.3600703017735457E-2</v>
      </c>
    </row>
    <row r="632" spans="4:38" x14ac:dyDescent="0.25">
      <c r="D632" s="1">
        <v>2013</v>
      </c>
      <c r="E632" s="1" t="s">
        <v>16</v>
      </c>
      <c r="F632" s="2" t="s">
        <v>211</v>
      </c>
      <c r="G632">
        <v>4</v>
      </c>
      <c r="H632">
        <v>11159407</v>
      </c>
      <c r="I632" s="1">
        <v>23382.85</v>
      </c>
      <c r="J632" s="1">
        <v>533</v>
      </c>
      <c r="K632" s="1">
        <v>126904.8</v>
      </c>
      <c r="L632" s="1">
        <v>128571.4</v>
      </c>
      <c r="M632" s="3">
        <v>9</v>
      </c>
      <c r="N632">
        <v>4.2</v>
      </c>
      <c r="O632">
        <v>7</v>
      </c>
      <c r="P632"/>
      <c r="Q632" s="1">
        <f t="shared" si="171"/>
        <v>10</v>
      </c>
      <c r="R632" s="5">
        <f t="shared" si="172"/>
        <v>-6.2952120892021289E-3</v>
      </c>
      <c r="S632" s="4">
        <f t="shared" si="173"/>
        <v>0.79889263113777842</v>
      </c>
      <c r="T632" s="6">
        <f t="shared" si="174"/>
        <v>-0.56976997604349644</v>
      </c>
      <c r="U632" s="6">
        <f t="shared" si="175"/>
        <v>0.732561234978788</v>
      </c>
      <c r="V632" s="4">
        <f t="shared" si="176"/>
        <v>4.1937047879107983</v>
      </c>
      <c r="W632" s="4">
        <f t="shared" si="177"/>
        <v>2926.9077080731454</v>
      </c>
      <c r="X632" s="4">
        <f t="shared" si="178"/>
        <v>32662554365.825417</v>
      </c>
      <c r="Y632" s="6">
        <f t="shared" si="179"/>
        <v>6.4302300239565033</v>
      </c>
      <c r="Z632" s="6">
        <f t="shared" si="180"/>
        <v>3191.9311155847704</v>
      </c>
      <c r="AA632" s="6">
        <f t="shared" si="181"/>
        <v>35620058434.774498</v>
      </c>
      <c r="AB632" s="26">
        <v>-13.586906357416865</v>
      </c>
      <c r="AC632" s="4">
        <f t="shared" si="182"/>
        <v>21582.920741815553</v>
      </c>
      <c r="AD632" s="4">
        <f t="shared" si="183"/>
        <v>56318201432406.492</v>
      </c>
      <c r="AE632" s="4">
        <f t="shared" si="184"/>
        <v>5046701.982677618</v>
      </c>
      <c r="AF632" s="27">
        <v>-10.156431443339946</v>
      </c>
      <c r="AG632" s="6">
        <f t="shared" si="185"/>
        <v>178.25494270278296</v>
      </c>
      <c r="AH632" s="6">
        <f t="shared" si="186"/>
        <v>26502064234.163059</v>
      </c>
      <c r="AI632" s="6">
        <f t="shared" si="187"/>
        <v>41681.085869777678</v>
      </c>
      <c r="AK632" s="1">
        <f t="shared" si="188"/>
        <v>3.8323171182445398E-9</v>
      </c>
      <c r="AL632" s="1">
        <f t="shared" si="189"/>
        <v>4.2766386475557944E-2</v>
      </c>
    </row>
    <row r="633" spans="4:38" x14ac:dyDescent="0.25">
      <c r="D633" s="1">
        <v>2014</v>
      </c>
      <c r="E633" s="1" t="s">
        <v>16</v>
      </c>
      <c r="F633" s="2" t="s">
        <v>211</v>
      </c>
      <c r="G633">
        <v>4</v>
      </c>
      <c r="H633">
        <v>11209057</v>
      </c>
      <c r="I633" s="1">
        <v>23258.74</v>
      </c>
      <c r="J633" s="1">
        <v>522</v>
      </c>
      <c r="K633" s="1">
        <v>127317.1</v>
      </c>
      <c r="L633" s="1">
        <v>128571.4</v>
      </c>
      <c r="M633" s="3">
        <v>9</v>
      </c>
      <c r="N633">
        <v>4.0999999999999996</v>
      </c>
      <c r="O633">
        <v>7</v>
      </c>
      <c r="P633"/>
      <c r="Q633" s="1">
        <f t="shared" si="171"/>
        <v>10</v>
      </c>
      <c r="R633" s="5">
        <f t="shared" si="172"/>
        <v>-6.3288037099172179E-3</v>
      </c>
      <c r="S633" s="4">
        <f t="shared" si="173"/>
        <v>0.8057649348159015</v>
      </c>
      <c r="T633" s="6">
        <f t="shared" si="174"/>
        <v>-0.57037330087806171</v>
      </c>
      <c r="U633" s="6">
        <f t="shared" si="175"/>
        <v>0.73333693816513623</v>
      </c>
      <c r="V633" s="4">
        <f t="shared" si="176"/>
        <v>4.0936711962900825</v>
      </c>
      <c r="W633" s="4">
        <f t="shared" si="177"/>
        <v>2886.5415948280352</v>
      </c>
      <c r="X633" s="4">
        <f t="shared" si="178"/>
        <v>32355409269.298351</v>
      </c>
      <c r="Y633" s="6">
        <f t="shared" si="179"/>
        <v>6.429626699121938</v>
      </c>
      <c r="Z633" s="6">
        <f t="shared" si="180"/>
        <v>3171.6307729152586</v>
      </c>
      <c r="AA633" s="6">
        <f t="shared" si="181"/>
        <v>35550990116.561188</v>
      </c>
      <c r="AB633" s="26">
        <v>-13.586906357416865</v>
      </c>
      <c r="AC633" s="4">
        <f t="shared" si="182"/>
        <v>21468.364291542523</v>
      </c>
      <c r="AD633" s="4">
        <f t="shared" si="183"/>
        <v>55969859623358.719</v>
      </c>
      <c r="AE633" s="4">
        <f t="shared" si="184"/>
        <v>4993271.032822717</v>
      </c>
      <c r="AF633" s="27">
        <v>-10.156431443339946</v>
      </c>
      <c r="AG633" s="6">
        <f t="shared" si="185"/>
        <v>178.06638963823548</v>
      </c>
      <c r="AH633" s="6">
        <f t="shared" si="186"/>
        <v>26478684376.617653</v>
      </c>
      <c r="AI633" s="6">
        <f t="shared" si="187"/>
        <v>41415.998593344128</v>
      </c>
      <c r="AK633" s="1">
        <f t="shared" si="188"/>
        <v>3.8357009354697075E-9</v>
      </c>
      <c r="AL633" s="1">
        <f t="shared" si="189"/>
        <v>4.299459042063327E-2</v>
      </c>
    </row>
    <row r="634" spans="4:38" x14ac:dyDescent="0.25">
      <c r="D634" s="1">
        <v>2015</v>
      </c>
      <c r="E634" s="1" t="s">
        <v>16</v>
      </c>
      <c r="F634" s="2" t="s">
        <v>211</v>
      </c>
      <c r="G634">
        <v>4</v>
      </c>
      <c r="H634">
        <v>11274196</v>
      </c>
      <c r="I634" s="1">
        <v>23205.89</v>
      </c>
      <c r="J634" s="1">
        <v>511</v>
      </c>
      <c r="K634" s="1">
        <v>127750</v>
      </c>
      <c r="M634" s="3">
        <v>9</v>
      </c>
      <c r="N634">
        <v>4</v>
      </c>
      <c r="O634">
        <v>7</v>
      </c>
      <c r="P634"/>
      <c r="Q634" s="1">
        <f t="shared" si="171"/>
        <v>10</v>
      </c>
      <c r="R634" s="5">
        <f t="shared" si="172"/>
        <v>-6.3432171746052417E-3</v>
      </c>
      <c r="S634" s="4">
        <f t="shared" si="173"/>
        <v>0.81034599405581953</v>
      </c>
      <c r="T634" s="6">
        <f t="shared" si="174"/>
        <v>-0.57063148620701032</v>
      </c>
      <c r="U634" s="6">
        <f t="shared" si="175"/>
        <v>0</v>
      </c>
      <c r="V634" s="4">
        <f t="shared" si="176"/>
        <v>3.9936567828253948</v>
      </c>
      <c r="W634" s="4">
        <f t="shared" si="177"/>
        <v>2863.7014522467666</v>
      </c>
      <c r="X634" s="4">
        <f t="shared" si="178"/>
        <v>32285931458.114689</v>
      </c>
      <c r="Y634" s="6">
        <f t="shared" si="179"/>
        <v>6.4293685137929897</v>
      </c>
      <c r="Z634" s="6" t="e">
        <f t="shared" si="180"/>
        <v>#DIV/0!</v>
      </c>
      <c r="AA634" s="6" t="e">
        <f t="shared" si="181"/>
        <v>#DIV/0!</v>
      </c>
      <c r="AB634" s="26">
        <v>-13.586906357416865</v>
      </c>
      <c r="AC634" s="4">
        <f t="shared" si="182"/>
        <v>21419.582497997038</v>
      </c>
      <c r="AD634" s="4">
        <f t="shared" si="183"/>
        <v>56039572223227.242</v>
      </c>
      <c r="AE634" s="4">
        <f t="shared" si="184"/>
        <v>4970604.7529444452</v>
      </c>
      <c r="AF634" s="27">
        <v>-10.156431443339946</v>
      </c>
      <c r="AG634" s="6">
        <f t="shared" si="185"/>
        <v>177.98582252882304</v>
      </c>
      <c r="AH634" s="6">
        <f t="shared" si="186"/>
        <v>26572043290.410904</v>
      </c>
      <c r="AI634" s="6">
        <f t="shared" si="187"/>
        <v>41303.194191633891</v>
      </c>
      <c r="AK634" s="1">
        <f t="shared" si="188"/>
        <v>3.8222244832052911E-9</v>
      </c>
      <c r="AL634" s="1">
        <f t="shared" si="189"/>
        <v>4.3092507979655165E-2</v>
      </c>
    </row>
    <row r="635" spans="4:38" x14ac:dyDescent="0.25">
      <c r="D635" s="1">
        <v>2016</v>
      </c>
      <c r="E635" s="1" t="s">
        <v>16</v>
      </c>
      <c r="F635" s="2" t="s">
        <v>211</v>
      </c>
      <c r="G635">
        <v>4</v>
      </c>
      <c r="H635">
        <v>11331422</v>
      </c>
      <c r="I635" s="1">
        <v>23227.99</v>
      </c>
      <c r="J635" s="1">
        <v>499</v>
      </c>
      <c r="K635" s="1">
        <v>127948.7</v>
      </c>
      <c r="M635" s="3"/>
      <c r="N635">
        <v>3.9</v>
      </c>
      <c r="O635"/>
      <c r="P635"/>
      <c r="Q635" s="1">
        <f t="shared" si="171"/>
        <v>10</v>
      </c>
      <c r="R635" s="5">
        <f t="shared" si="172"/>
        <v>-6.3371819946538635E-3</v>
      </c>
      <c r="S635" s="4">
        <f t="shared" si="173"/>
        <v>0.81083419787936872</v>
      </c>
      <c r="T635" s="6">
        <f t="shared" si="174"/>
        <v>-0.57052342945327694</v>
      </c>
      <c r="U635" s="6">
        <f t="shared" si="175"/>
        <v>0</v>
      </c>
      <c r="V635" s="4">
        <f t="shared" si="176"/>
        <v>3.8936628180053461</v>
      </c>
      <c r="W635" s="4">
        <f t="shared" si="177"/>
        <v>2864.70280369893</v>
      </c>
      <c r="X635" s="4">
        <f t="shared" si="178"/>
        <v>32461156373.295738</v>
      </c>
      <c r="Y635" s="6">
        <f t="shared" si="179"/>
        <v>-0.57052342945327694</v>
      </c>
      <c r="Z635" s="6" t="e">
        <f t="shared" si="180"/>
        <v>#DIV/0!</v>
      </c>
      <c r="AA635" s="6" t="e">
        <f t="shared" si="181"/>
        <v>#DIV/0!</v>
      </c>
      <c r="AB635" s="26">
        <v>-13.586906357416865</v>
      </c>
      <c r="AC635" s="4">
        <f t="shared" si="182"/>
        <v>21439.981318003764</v>
      </c>
      <c r="AD635" s="4">
        <f t="shared" si="183"/>
        <v>56431350867577.305</v>
      </c>
      <c r="AE635" s="4">
        <f t="shared" si="184"/>
        <v>4980076.7165477835</v>
      </c>
      <c r="AF635" s="27">
        <v>-10.156431443339946</v>
      </c>
      <c r="AG635" s="6">
        <f t="shared" si="185"/>
        <v>178.01953292387455</v>
      </c>
      <c r="AH635" s="6">
        <f t="shared" si="186"/>
        <v>26732352880.379059</v>
      </c>
      <c r="AI635" s="6">
        <f t="shared" si="187"/>
        <v>41350.359305604296</v>
      </c>
      <c r="AK635" s="1">
        <f t="shared" si="188"/>
        <v>3.7993032221247294E-9</v>
      </c>
      <c r="AL635" s="1">
        <f t="shared" si="189"/>
        <v>4.305150811585505E-2</v>
      </c>
    </row>
    <row r="636" spans="4:38" x14ac:dyDescent="0.25">
      <c r="D636" s="1">
        <v>1980</v>
      </c>
      <c r="E636" s="1" t="s">
        <v>25</v>
      </c>
      <c r="F636" s="2" t="s">
        <v>212</v>
      </c>
      <c r="G636">
        <v>3</v>
      </c>
      <c r="H636">
        <v>144155</v>
      </c>
      <c r="I636" s="1">
        <v>534.52120000000002</v>
      </c>
      <c r="J636" s="1">
        <v>383</v>
      </c>
      <c r="K636" s="1">
        <v>5910.4939999999997</v>
      </c>
      <c r="M636" s="3"/>
      <c r="N636">
        <v>64.8</v>
      </c>
      <c r="O636"/>
      <c r="P636"/>
      <c r="Q636" s="1">
        <f t="shared" si="171"/>
        <v>10</v>
      </c>
      <c r="R636" s="5">
        <f t="shared" si="172"/>
        <v>-0.27538664509471283</v>
      </c>
      <c r="S636" s="4">
        <f t="shared" si="173"/>
        <v>1.6276711135124295</v>
      </c>
      <c r="T636" s="6">
        <f t="shared" si="174"/>
        <v>-1.4613885269145057</v>
      </c>
      <c r="U636" s="6">
        <f t="shared" si="175"/>
        <v>0</v>
      </c>
      <c r="V636" s="4">
        <f t="shared" si="176"/>
        <v>64.524613354905284</v>
      </c>
      <c r="W636" s="4">
        <f t="shared" si="177"/>
        <v>32.839631763601872</v>
      </c>
      <c r="X636" s="4">
        <f t="shared" si="178"/>
        <v>4733997.1168820281</v>
      </c>
      <c r="Y636" s="6">
        <f t="shared" si="179"/>
        <v>-1.4613885269145057</v>
      </c>
      <c r="Z636" s="6" t="e">
        <f t="shared" si="180"/>
        <v>#DIV/0!</v>
      </c>
      <c r="AA636" s="6" t="e">
        <f t="shared" si="181"/>
        <v>#DIV/0!</v>
      </c>
      <c r="AB636" s="26">
        <v>-13.586906357416865</v>
      </c>
      <c r="AC636" s="4">
        <f t="shared" si="182"/>
        <v>493.37564473193561</v>
      </c>
      <c r="AD636" s="4">
        <f t="shared" si="183"/>
        <v>380165193.60855162</v>
      </c>
      <c r="AE636" s="4">
        <f t="shared" si="184"/>
        <v>2637.1974167288795</v>
      </c>
      <c r="AF636" s="27">
        <v>-10.156431443339946</v>
      </c>
      <c r="AG636" s="6">
        <f t="shared" si="185"/>
        <v>69.498502665705658</v>
      </c>
      <c r="AH636" s="6">
        <f t="shared" si="186"/>
        <v>7825926.8921293505</v>
      </c>
      <c r="AI636" s="6">
        <f t="shared" si="187"/>
        <v>371.48423043076184</v>
      </c>
      <c r="AK636" s="1">
        <f t="shared" si="188"/>
        <v>1.2977927833129158E-5</v>
      </c>
      <c r="AL636" s="1">
        <f t="shared" si="189"/>
        <v>1.8708331867847336</v>
      </c>
    </row>
    <row r="637" spans="4:38" x14ac:dyDescent="0.25">
      <c r="D637" s="1">
        <v>1981</v>
      </c>
      <c r="E637" s="1" t="s">
        <v>25</v>
      </c>
      <c r="F637" s="2" t="s">
        <v>212</v>
      </c>
      <c r="G637">
        <v>3</v>
      </c>
      <c r="H637">
        <v>147566</v>
      </c>
      <c r="I637" s="1">
        <v>517.17690000000005</v>
      </c>
      <c r="J637" s="1">
        <v>372</v>
      </c>
      <c r="K637" s="1">
        <v>5980.7070000000003</v>
      </c>
      <c r="M637" s="3"/>
      <c r="N637">
        <v>62.2</v>
      </c>
      <c r="O637"/>
      <c r="P637"/>
      <c r="Q637" s="1">
        <f t="shared" si="171"/>
        <v>10</v>
      </c>
      <c r="R637" s="5">
        <f t="shared" si="172"/>
        <v>-0.28462214766359439</v>
      </c>
      <c r="S637" s="4">
        <f t="shared" si="173"/>
        <v>1.7022416708866925</v>
      </c>
      <c r="T637" s="6">
        <f t="shared" si="174"/>
        <v>-1.4768591505482227</v>
      </c>
      <c r="U637" s="6">
        <f t="shared" si="175"/>
        <v>0</v>
      </c>
      <c r="V637" s="4">
        <f t="shared" si="176"/>
        <v>61.915377852336405</v>
      </c>
      <c r="W637" s="4">
        <f t="shared" si="177"/>
        <v>30.382107831410575</v>
      </c>
      <c r="X637" s="4">
        <f t="shared" si="178"/>
        <v>4483366.1242499333</v>
      </c>
      <c r="Y637" s="6">
        <f t="shared" si="179"/>
        <v>-1.4768591505482227</v>
      </c>
      <c r="Z637" s="6" t="e">
        <f t="shared" si="180"/>
        <v>#DIV/0!</v>
      </c>
      <c r="AA637" s="6" t="e">
        <f t="shared" si="181"/>
        <v>#DIV/0!</v>
      </c>
      <c r="AB637" s="26">
        <v>-13.586906357416865</v>
      </c>
      <c r="AC637" s="4">
        <f t="shared" si="182"/>
        <v>477.3664477254855</v>
      </c>
      <c r="AD637" s="4">
        <f t="shared" si="183"/>
        <v>364315219.62178618</v>
      </c>
      <c r="AE637" s="4">
        <f t="shared" si="184"/>
        <v>2468.8289959867866</v>
      </c>
      <c r="AF637" s="27">
        <v>-10.156431443339946</v>
      </c>
      <c r="AG637" s="6">
        <f t="shared" si="185"/>
        <v>68.770481190232616</v>
      </c>
      <c r="AH637" s="6">
        <f t="shared" si="186"/>
        <v>7751157.5635114852</v>
      </c>
      <c r="AI637" s="6">
        <f t="shared" si="187"/>
        <v>355.66504273472816</v>
      </c>
      <c r="AK637" s="1">
        <f t="shared" si="188"/>
        <v>1.3103115709002316E-5</v>
      </c>
      <c r="AL637" s="1">
        <f t="shared" si="189"/>
        <v>1.9335743727146355</v>
      </c>
    </row>
    <row r="638" spans="4:38" x14ac:dyDescent="0.25">
      <c r="D638" s="1">
        <v>1982</v>
      </c>
      <c r="E638" s="1" t="s">
        <v>25</v>
      </c>
      <c r="F638" s="2" t="s">
        <v>212</v>
      </c>
      <c r="G638">
        <v>3</v>
      </c>
      <c r="H638">
        <v>151500</v>
      </c>
      <c r="I638" s="1">
        <v>476.1275</v>
      </c>
      <c r="J638" s="1">
        <v>361</v>
      </c>
      <c r="K638" s="1">
        <v>6036.7889999999998</v>
      </c>
      <c r="M638" s="3"/>
      <c r="N638">
        <v>59.8</v>
      </c>
      <c r="O638"/>
      <c r="P638"/>
      <c r="Q638" s="1">
        <f t="shared" si="171"/>
        <v>10</v>
      </c>
      <c r="R638" s="5">
        <f t="shared" si="172"/>
        <v>-0.30916088652724322</v>
      </c>
      <c r="S638" s="4">
        <f t="shared" si="173"/>
        <v>1.86633903901791</v>
      </c>
      <c r="T638" s="6">
        <f t="shared" si="174"/>
        <v>-1.5167425711916258</v>
      </c>
      <c r="U638" s="6">
        <f t="shared" si="175"/>
        <v>0</v>
      </c>
      <c r="V638" s="4">
        <f t="shared" si="176"/>
        <v>59.490839113472752</v>
      </c>
      <c r="W638" s="4">
        <f t="shared" si="177"/>
        <v>25.511307969560772</v>
      </c>
      <c r="X638" s="4">
        <f t="shared" si="178"/>
        <v>3864963.1573884571</v>
      </c>
      <c r="Y638" s="6">
        <f t="shared" si="179"/>
        <v>-1.5167425711916258</v>
      </c>
      <c r="Z638" s="6" t="e">
        <f t="shared" si="180"/>
        <v>#DIV/0!</v>
      </c>
      <c r="AA638" s="6" t="e">
        <f t="shared" si="181"/>
        <v>#DIV/0!</v>
      </c>
      <c r="AB638" s="26">
        <v>-13.586906357416865</v>
      </c>
      <c r="AC638" s="4">
        <f t="shared" si="182"/>
        <v>439.47688564476891</v>
      </c>
      <c r="AD638" s="4">
        <f t="shared" si="183"/>
        <v>317009251.76779199</v>
      </c>
      <c r="AE638" s="4">
        <f t="shared" si="184"/>
        <v>2092.4703086982972</v>
      </c>
      <c r="AF638" s="27">
        <v>-10.156431443339946</v>
      </c>
      <c r="AG638" s="6">
        <f t="shared" si="185"/>
        <v>66.962130794288754</v>
      </c>
      <c r="AH638" s="6">
        <f t="shared" si="186"/>
        <v>7326170.8127388423</v>
      </c>
      <c r="AI638" s="6">
        <f t="shared" si="187"/>
        <v>318.8251192975772</v>
      </c>
      <c r="AK638" s="1">
        <f t="shared" si="188"/>
        <v>1.3863219549399269E-5</v>
      </c>
      <c r="AL638" s="1">
        <f t="shared" si="189"/>
        <v>2.1002777617339894</v>
      </c>
    </row>
    <row r="639" spans="4:38" x14ac:dyDescent="0.25">
      <c r="D639" s="1">
        <v>1983</v>
      </c>
      <c r="E639" s="1" t="s">
        <v>25</v>
      </c>
      <c r="F639" s="2" t="s">
        <v>212</v>
      </c>
      <c r="G639">
        <v>3</v>
      </c>
      <c r="H639">
        <v>155822</v>
      </c>
      <c r="I639" s="1">
        <v>424.14640000000003</v>
      </c>
      <c r="J639" s="1">
        <v>349</v>
      </c>
      <c r="K639" s="1">
        <v>6112.0839999999998</v>
      </c>
      <c r="M639" s="3"/>
      <c r="N639">
        <v>57.1</v>
      </c>
      <c r="O639"/>
      <c r="P639"/>
      <c r="Q639" s="1">
        <f t="shared" si="171"/>
        <v>10</v>
      </c>
      <c r="R639" s="5">
        <f t="shared" si="172"/>
        <v>-0.3470499808556668</v>
      </c>
      <c r="S639" s="4">
        <f t="shared" si="173"/>
        <v>2.1211986351882275</v>
      </c>
      <c r="T639" s="6">
        <f t="shared" si="174"/>
        <v>-1.5752612614730994</v>
      </c>
      <c r="U639" s="6">
        <f t="shared" si="175"/>
        <v>0</v>
      </c>
      <c r="V639" s="4">
        <f t="shared" si="176"/>
        <v>56.752950019144336</v>
      </c>
      <c r="W639" s="4">
        <f t="shared" si="177"/>
        <v>19.995600268824553</v>
      </c>
      <c r="X639" s="4">
        <f t="shared" si="178"/>
        <v>3115754.4250887795</v>
      </c>
      <c r="Y639" s="6">
        <f t="shared" si="179"/>
        <v>-1.5752612614730994</v>
      </c>
      <c r="Z639" s="6" t="e">
        <f t="shared" si="180"/>
        <v>#DIV/0!</v>
      </c>
      <c r="AA639" s="6" t="e">
        <f t="shared" si="181"/>
        <v>#DIV/0!</v>
      </c>
      <c r="AB639" s="26">
        <v>-13.586906357416865</v>
      </c>
      <c r="AC639" s="4">
        <f t="shared" si="182"/>
        <v>391.49710724425796</v>
      </c>
      <c r="AD639" s="4">
        <f t="shared" si="183"/>
        <v>258745685.57318929</v>
      </c>
      <c r="AE639" s="4">
        <f t="shared" si="184"/>
        <v>1660.5208864806596</v>
      </c>
      <c r="AF639" s="27">
        <v>-10.156431443339946</v>
      </c>
      <c r="AG639" s="6">
        <f t="shared" si="185"/>
        <v>64.474583941981777</v>
      </c>
      <c r="AH639" s="6">
        <f t="shared" si="186"/>
        <v>6712521.6716978299</v>
      </c>
      <c r="AI639" s="6">
        <f t="shared" si="187"/>
        <v>273.46662670489383</v>
      </c>
      <c r="AK639" s="1">
        <f t="shared" si="188"/>
        <v>1.5130575274211416E-5</v>
      </c>
      <c r="AL639" s="1">
        <f t="shared" si="189"/>
        <v>2.357676500378171</v>
      </c>
    </row>
    <row r="640" spans="4:38" x14ac:dyDescent="0.25">
      <c r="D640" s="1">
        <v>1984</v>
      </c>
      <c r="E640" s="1" t="s">
        <v>25</v>
      </c>
      <c r="F640" s="2" t="s">
        <v>212</v>
      </c>
      <c r="G640">
        <v>3</v>
      </c>
      <c r="H640">
        <v>160347</v>
      </c>
      <c r="I640" s="1">
        <v>447.26369999999997</v>
      </c>
      <c r="J640" s="1">
        <v>337</v>
      </c>
      <c r="K640" s="1">
        <v>6183.4859999999999</v>
      </c>
      <c r="M640" s="3"/>
      <c r="N640">
        <v>54.5</v>
      </c>
      <c r="O640"/>
      <c r="P640"/>
      <c r="Q640" s="1">
        <f t="shared" si="171"/>
        <v>10</v>
      </c>
      <c r="R640" s="5">
        <f t="shared" si="172"/>
        <v>-0.32911233350705638</v>
      </c>
      <c r="S640" s="4">
        <f t="shared" si="173"/>
        <v>2.0350615066682138</v>
      </c>
      <c r="T640" s="6">
        <f t="shared" si="174"/>
        <v>-1.5479851298410754</v>
      </c>
      <c r="U640" s="6">
        <f t="shared" si="175"/>
        <v>0</v>
      </c>
      <c r="V640" s="4">
        <f t="shared" si="176"/>
        <v>54.170887666492945</v>
      </c>
      <c r="W640" s="4">
        <f t="shared" si="177"/>
        <v>21.977895927689008</v>
      </c>
      <c r="X640" s="4">
        <f t="shared" si="178"/>
        <v>3524089.6783171496</v>
      </c>
      <c r="Y640" s="6">
        <f t="shared" si="179"/>
        <v>-1.5479851298410754</v>
      </c>
      <c r="Z640" s="6" t="e">
        <f t="shared" si="180"/>
        <v>#DIV/0!</v>
      </c>
      <c r="AA640" s="6" t="e">
        <f t="shared" si="181"/>
        <v>#DIV/0!</v>
      </c>
      <c r="AB640" s="26">
        <v>-13.586906357416865</v>
      </c>
      <c r="AC640" s="4">
        <f t="shared" si="182"/>
        <v>412.83491908775738</v>
      </c>
      <c r="AD640" s="4">
        <f t="shared" si="183"/>
        <v>296074439.31532496</v>
      </c>
      <c r="AE640" s="4">
        <f t="shared" si="184"/>
        <v>1846.4607340039097</v>
      </c>
      <c r="AF640" s="27">
        <v>-10.156431443339946</v>
      </c>
      <c r="AG640" s="6">
        <f t="shared" si="185"/>
        <v>65.610652502732123</v>
      </c>
      <c r="AH640" s="6">
        <f t="shared" si="186"/>
        <v>7283927.8026096243</v>
      </c>
      <c r="AI640" s="6">
        <f t="shared" si="187"/>
        <v>293.45263197786227</v>
      </c>
      <c r="AK640" s="1">
        <f t="shared" si="188"/>
        <v>1.3943619045346914E-5</v>
      </c>
      <c r="AL640" s="1">
        <f t="shared" si="189"/>
        <v>2.2358174830642419</v>
      </c>
    </row>
    <row r="641" spans="4:38" x14ac:dyDescent="0.25">
      <c r="D641" s="1">
        <v>1985</v>
      </c>
      <c r="E641" s="1" t="s">
        <v>25</v>
      </c>
      <c r="F641" s="2" t="s">
        <v>212</v>
      </c>
      <c r="G641">
        <v>3</v>
      </c>
      <c r="H641">
        <v>164921</v>
      </c>
      <c r="I641" s="1">
        <v>473.56060000000002</v>
      </c>
      <c r="J641" s="1">
        <v>324</v>
      </c>
      <c r="K641" s="1">
        <v>6242.7749999999996</v>
      </c>
      <c r="M641" s="3"/>
      <c r="N641">
        <v>51.9</v>
      </c>
      <c r="O641"/>
      <c r="P641"/>
      <c r="Q641" s="1">
        <f t="shared" si="171"/>
        <v>10</v>
      </c>
      <c r="R641" s="5">
        <f t="shared" si="172"/>
        <v>-0.31083667011149152</v>
      </c>
      <c r="S641" s="4">
        <f t="shared" si="173"/>
        <v>1.9404833932552663</v>
      </c>
      <c r="T641" s="6">
        <f t="shared" si="174"/>
        <v>-1.5194056924707033</v>
      </c>
      <c r="U641" s="6">
        <f t="shared" si="175"/>
        <v>0</v>
      </c>
      <c r="V641" s="4">
        <f t="shared" si="176"/>
        <v>51.589163329888507</v>
      </c>
      <c r="W641" s="4">
        <f t="shared" si="177"/>
        <v>24.404259353416901</v>
      </c>
      <c r="X641" s="4">
        <f t="shared" si="178"/>
        <v>4024774.8568248688</v>
      </c>
      <c r="Y641" s="6">
        <f t="shared" si="179"/>
        <v>-1.5194056924707033</v>
      </c>
      <c r="Z641" s="6" t="e">
        <f t="shared" si="180"/>
        <v>#DIV/0!</v>
      </c>
      <c r="AA641" s="6" t="e">
        <f t="shared" si="181"/>
        <v>#DIV/0!</v>
      </c>
      <c r="AB641" s="26">
        <v>-13.586906357416865</v>
      </c>
      <c r="AC641" s="4">
        <f t="shared" si="182"/>
        <v>437.10757654634142</v>
      </c>
      <c r="AD641" s="4">
        <f t="shared" si="183"/>
        <v>341381400.68111283</v>
      </c>
      <c r="AE641" s="4">
        <f t="shared" si="184"/>
        <v>2069.9692621383138</v>
      </c>
      <c r="AF641" s="27">
        <v>-10.156431443339946</v>
      </c>
      <c r="AG641" s="6">
        <f t="shared" si="185"/>
        <v>66.844763670883651</v>
      </c>
      <c r="AH641" s="6">
        <f t="shared" si="186"/>
        <v>7932181.8657185845</v>
      </c>
      <c r="AI641" s="6">
        <f t="shared" si="187"/>
        <v>316.55046390841869</v>
      </c>
      <c r="AK641" s="1">
        <f t="shared" si="188"/>
        <v>1.2804082931121581E-5</v>
      </c>
      <c r="AL641" s="1">
        <f t="shared" si="189"/>
        <v>2.1116621610835025</v>
      </c>
    </row>
    <row r="642" spans="4:38" x14ac:dyDescent="0.25">
      <c r="D642" s="1">
        <v>1986</v>
      </c>
      <c r="E642" s="1" t="s">
        <v>25</v>
      </c>
      <c r="F642" s="2" t="s">
        <v>212</v>
      </c>
      <c r="G642">
        <v>3</v>
      </c>
      <c r="H642">
        <v>169568</v>
      </c>
      <c r="I642" s="1">
        <v>507.1866</v>
      </c>
      <c r="J642" s="1">
        <v>311</v>
      </c>
      <c r="K642" s="1">
        <v>6334.0119999999997</v>
      </c>
      <c r="M642" s="3"/>
      <c r="N642">
        <v>49.1</v>
      </c>
      <c r="O642"/>
      <c r="P642"/>
      <c r="Q642" s="1">
        <f t="shared" si="171"/>
        <v>10</v>
      </c>
      <c r="R642" s="5">
        <f t="shared" si="172"/>
        <v>-0.29022848789774808</v>
      </c>
      <c r="S642" s="4">
        <f t="shared" si="173"/>
        <v>1.838310725086191</v>
      </c>
      <c r="T642" s="6">
        <f t="shared" si="174"/>
        <v>-1.4861233277744865</v>
      </c>
      <c r="U642" s="6">
        <f t="shared" si="175"/>
        <v>0</v>
      </c>
      <c r="V642" s="4">
        <f t="shared" si="176"/>
        <v>48.809771512102252</v>
      </c>
      <c r="W642" s="4">
        <f t="shared" si="177"/>
        <v>27.589818907041412</v>
      </c>
      <c r="X642" s="4">
        <f t="shared" si="178"/>
        <v>4678350.4124291977</v>
      </c>
      <c r="Y642" s="6">
        <f t="shared" si="179"/>
        <v>-1.4861233277744865</v>
      </c>
      <c r="Z642" s="6" t="e">
        <f t="shared" si="180"/>
        <v>#DIV/0!</v>
      </c>
      <c r="AA642" s="6" t="e">
        <f t="shared" si="181"/>
        <v>#DIV/0!</v>
      </c>
      <c r="AB642" s="26">
        <v>-13.586906357416865</v>
      </c>
      <c r="AC642" s="4">
        <f t="shared" si="182"/>
        <v>468.14516575656552</v>
      </c>
      <c r="AD642" s="4">
        <f t="shared" si="183"/>
        <v>402617095.72978264</v>
      </c>
      <c r="AE642" s="4">
        <f t="shared" si="184"/>
        <v>2374.3695492650891</v>
      </c>
      <c r="AF642" s="27">
        <v>-10.156431443339946</v>
      </c>
      <c r="AG642" s="6">
        <f t="shared" si="185"/>
        <v>68.341780614866622</v>
      </c>
      <c r="AH642" s="6">
        <f t="shared" si="186"/>
        <v>8734796.8745714314</v>
      </c>
      <c r="AI642" s="6">
        <f t="shared" si="187"/>
        <v>346.62035348000109</v>
      </c>
      <c r="AK642" s="1">
        <f t="shared" si="188"/>
        <v>1.1627553095032065E-5</v>
      </c>
      <c r="AL642" s="1">
        <f t="shared" si="189"/>
        <v>1.9716609232183973</v>
      </c>
    </row>
    <row r="643" spans="4:38" x14ac:dyDescent="0.25">
      <c r="D643" s="1">
        <v>1987</v>
      </c>
      <c r="E643" s="1" t="s">
        <v>25</v>
      </c>
      <c r="F643" s="2" t="s">
        <v>212</v>
      </c>
      <c r="G643">
        <v>3</v>
      </c>
      <c r="H643">
        <v>174320</v>
      </c>
      <c r="I643" s="1">
        <v>442.63909999999998</v>
      </c>
      <c r="J643" s="1">
        <v>297</v>
      </c>
      <c r="K643" s="1">
        <v>6400.8620000000001</v>
      </c>
      <c r="M643" s="3"/>
      <c r="N643">
        <v>46.4</v>
      </c>
      <c r="O643"/>
      <c r="P643"/>
      <c r="Q643" s="1">
        <f t="shared" si="171"/>
        <v>10</v>
      </c>
      <c r="R643" s="5">
        <f t="shared" si="172"/>
        <v>-0.3325508297843548</v>
      </c>
      <c r="S643" s="4">
        <f t="shared" si="173"/>
        <v>2.1286119694351449</v>
      </c>
      <c r="T643" s="6">
        <f t="shared" si="174"/>
        <v>-1.5532710288463829</v>
      </c>
      <c r="U643" s="6">
        <f t="shared" si="175"/>
        <v>0</v>
      </c>
      <c r="V643" s="4">
        <f t="shared" si="176"/>
        <v>46.067449170215646</v>
      </c>
      <c r="W643" s="4">
        <f t="shared" si="177"/>
        <v>20.794729446037085</v>
      </c>
      <c r="X643" s="4">
        <f t="shared" si="178"/>
        <v>3624937.2370331846</v>
      </c>
      <c r="Y643" s="6">
        <f t="shared" si="179"/>
        <v>-1.5532710288463829</v>
      </c>
      <c r="Z643" s="6" t="e">
        <f t="shared" si="180"/>
        <v>#DIV/0!</v>
      </c>
      <c r="AA643" s="6" t="e">
        <f t="shared" si="181"/>
        <v>#DIV/0!</v>
      </c>
      <c r="AB643" s="26">
        <v>-13.586906357416865</v>
      </c>
      <c r="AC643" s="4">
        <f t="shared" si="182"/>
        <v>408.56630447223364</v>
      </c>
      <c r="AD643" s="4">
        <f t="shared" si="183"/>
        <v>315253224.81349903</v>
      </c>
      <c r="AE643" s="4">
        <f t="shared" si="184"/>
        <v>1808.4742130191546</v>
      </c>
      <c r="AF643" s="27">
        <v>-10.156431443339946</v>
      </c>
      <c r="AG643" s="6">
        <f t="shared" si="185"/>
        <v>65.387374480828015</v>
      </c>
      <c r="AH643" s="6">
        <f t="shared" si="186"/>
        <v>7836788.6192820817</v>
      </c>
      <c r="AI643" s="6">
        <f t="shared" si="187"/>
        <v>289.43008591556679</v>
      </c>
      <c r="AK643" s="1">
        <f t="shared" si="188"/>
        <v>1.2959940527616737E-5</v>
      </c>
      <c r="AL643" s="1">
        <f t="shared" si="189"/>
        <v>2.2591768327741497</v>
      </c>
    </row>
    <row r="644" spans="4:38" x14ac:dyDescent="0.25">
      <c r="D644" s="1">
        <v>1988</v>
      </c>
      <c r="E644" s="1" t="s">
        <v>25</v>
      </c>
      <c r="F644" s="2" t="s">
        <v>212</v>
      </c>
      <c r="G644">
        <v>3</v>
      </c>
      <c r="H644">
        <v>179028</v>
      </c>
      <c r="I644" s="1">
        <v>652.82910000000004</v>
      </c>
      <c r="J644" s="1">
        <v>282</v>
      </c>
      <c r="K644" s="1">
        <v>6453.0889999999999</v>
      </c>
      <c r="M644" s="3"/>
      <c r="N644">
        <v>43.7</v>
      </c>
      <c r="O644"/>
      <c r="P644"/>
      <c r="Q644" s="1">
        <f t="shared" si="171"/>
        <v>10</v>
      </c>
      <c r="R644" s="5">
        <f t="shared" si="172"/>
        <v>-0.2254801448035941</v>
      </c>
      <c r="S644" s="4">
        <f t="shared" si="173"/>
        <v>1.4550434421504801</v>
      </c>
      <c r="T644" s="6">
        <f t="shared" si="174"/>
        <v>-1.3726136982734558</v>
      </c>
      <c r="U644" s="6">
        <f t="shared" si="175"/>
        <v>0</v>
      </c>
      <c r="V644" s="4">
        <f t="shared" si="176"/>
        <v>43.474519855196412</v>
      </c>
      <c r="W644" s="4">
        <f t="shared" si="177"/>
        <v>44.86663979153446</v>
      </c>
      <c r="X644" s="4">
        <f t="shared" si="178"/>
        <v>8032384.7885988317</v>
      </c>
      <c r="Y644" s="6">
        <f t="shared" si="179"/>
        <v>-1.3726136982734558</v>
      </c>
      <c r="Z644" s="6" t="e">
        <f t="shared" si="180"/>
        <v>#DIV/0!</v>
      </c>
      <c r="AA644" s="6" t="e">
        <f t="shared" si="181"/>
        <v>#DIV/0!</v>
      </c>
      <c r="AB644" s="26">
        <v>-13.586906357416865</v>
      </c>
      <c r="AC644" s="4">
        <f t="shared" si="182"/>
        <v>602.57662018320184</v>
      </c>
      <c r="AD644" s="4">
        <f t="shared" si="183"/>
        <v>704259545.49182022</v>
      </c>
      <c r="AE644" s="4">
        <f t="shared" si="184"/>
        <v>3933.7955263524154</v>
      </c>
      <c r="AF644" s="27">
        <v>-10.156431443339946</v>
      </c>
      <c r="AG644" s="6">
        <f t="shared" si="185"/>
        <v>73.993370866946961</v>
      </c>
      <c r="AH644" s="6">
        <f t="shared" si="186"/>
        <v>11870297.572997043</v>
      </c>
      <c r="AI644" s="6">
        <f t="shared" si="187"/>
        <v>483.05025709035209</v>
      </c>
      <c r="AK644" s="1">
        <f t="shared" si="188"/>
        <v>8.5561725650788586E-6</v>
      </c>
      <c r="AL644" s="1">
        <f t="shared" si="189"/>
        <v>1.5317944619809378</v>
      </c>
    </row>
    <row r="645" spans="4:38" x14ac:dyDescent="0.25">
      <c r="D645" s="1">
        <v>1989</v>
      </c>
      <c r="E645" s="1" t="s">
        <v>25</v>
      </c>
      <c r="F645" s="2" t="s">
        <v>212</v>
      </c>
      <c r="G645">
        <v>3</v>
      </c>
      <c r="H645">
        <v>183469</v>
      </c>
      <c r="I645" s="1">
        <v>619.68290000000002</v>
      </c>
      <c r="J645" s="1">
        <v>268</v>
      </c>
      <c r="K645" s="1">
        <v>6536.585</v>
      </c>
      <c r="M645" s="3"/>
      <c r="N645">
        <v>41</v>
      </c>
      <c r="O645"/>
      <c r="P645"/>
      <c r="Q645" s="1">
        <f t="shared" si="171"/>
        <v>10</v>
      </c>
      <c r="R645" s="5">
        <f t="shared" si="172"/>
        <v>-0.23754084548726451</v>
      </c>
      <c r="S645" s="4">
        <f t="shared" si="173"/>
        <v>1.5527059274993709</v>
      </c>
      <c r="T645" s="6">
        <f t="shared" si="174"/>
        <v>-1.3949533984975278</v>
      </c>
      <c r="U645" s="6">
        <f t="shared" si="175"/>
        <v>0</v>
      </c>
      <c r="V645" s="4">
        <f t="shared" si="176"/>
        <v>40.762459154512733</v>
      </c>
      <c r="W645" s="4">
        <f t="shared" si="177"/>
        <v>39.909868895650945</v>
      </c>
      <c r="X645" s="4">
        <f t="shared" si="178"/>
        <v>7322223.7364161834</v>
      </c>
      <c r="Y645" s="6">
        <f t="shared" si="179"/>
        <v>-1.3949533984975278</v>
      </c>
      <c r="Z645" s="6" t="e">
        <f t="shared" si="180"/>
        <v>#DIV/0!</v>
      </c>
      <c r="AA645" s="6" t="e">
        <f t="shared" si="181"/>
        <v>#DIV/0!</v>
      </c>
      <c r="AB645" s="26">
        <v>-13.586906357416865</v>
      </c>
      <c r="AC645" s="4">
        <f t="shared" si="182"/>
        <v>571.98189766253529</v>
      </c>
      <c r="AD645" s="4">
        <f t="shared" si="183"/>
        <v>650301102.30768919</v>
      </c>
      <c r="AE645" s="4">
        <f t="shared" si="184"/>
        <v>3544.4740109102313</v>
      </c>
      <c r="AF645" s="27">
        <v>-10.156431443339946</v>
      </c>
      <c r="AG645" s="6">
        <f t="shared" si="185"/>
        <v>72.808392411382385</v>
      </c>
      <c r="AH645" s="6">
        <f t="shared" si="186"/>
        <v>11547111.17625821</v>
      </c>
      <c r="AI645" s="6">
        <f t="shared" si="187"/>
        <v>451.18115753823429</v>
      </c>
      <c r="AK645" s="1">
        <f t="shared" si="188"/>
        <v>8.7956470569213759E-6</v>
      </c>
      <c r="AL645" s="1">
        <f t="shared" si="189"/>
        <v>1.613728569886308</v>
      </c>
    </row>
    <row r="646" spans="4:38" x14ac:dyDescent="0.25">
      <c r="D646" s="1">
        <v>1990</v>
      </c>
      <c r="E646" s="1" t="s">
        <v>25</v>
      </c>
      <c r="F646" s="2" t="s">
        <v>212</v>
      </c>
      <c r="G646">
        <v>3</v>
      </c>
      <c r="H646">
        <v>187552</v>
      </c>
      <c r="I646" s="1">
        <v>718.47209999999995</v>
      </c>
      <c r="J646" s="1">
        <v>254</v>
      </c>
      <c r="K646" s="1">
        <v>6597.4030000000002</v>
      </c>
      <c r="L646" s="1">
        <v>7407.4070000000002</v>
      </c>
      <c r="M646" s="3">
        <v>4</v>
      </c>
      <c r="N646">
        <v>38.5</v>
      </c>
      <c r="O646">
        <v>54</v>
      </c>
      <c r="P646"/>
      <c r="Q646" s="1">
        <f t="shared" si="171"/>
        <v>10</v>
      </c>
      <c r="R646" s="5">
        <f t="shared" si="172"/>
        <v>-0.20487921521239308</v>
      </c>
      <c r="S646" s="4">
        <f t="shared" si="173"/>
        <v>1.3516707490798878</v>
      </c>
      <c r="T646" s="6">
        <f t="shared" si="174"/>
        <v>-1.3329142131089262</v>
      </c>
      <c r="U646" s="6">
        <f t="shared" si="175"/>
        <v>9.8734380725825521E-2</v>
      </c>
      <c r="V646" s="4">
        <f t="shared" si="176"/>
        <v>38.295120784787606</v>
      </c>
      <c r="W646" s="4">
        <f t="shared" si="177"/>
        <v>53.154372134566039</v>
      </c>
      <c r="X646" s="4">
        <f t="shared" si="178"/>
        <v>9969208.8025821298</v>
      </c>
      <c r="Y646" s="6">
        <f t="shared" si="179"/>
        <v>52.667085786891072</v>
      </c>
      <c r="Z646" s="6">
        <f t="shared" si="180"/>
        <v>727.68178087338958</v>
      </c>
      <c r="AA646" s="6">
        <f t="shared" si="181"/>
        <v>136478173.36636597</v>
      </c>
      <c r="AB646" s="26">
        <v>-13.586906357416865</v>
      </c>
      <c r="AC646" s="4">
        <f t="shared" si="182"/>
        <v>663.16665374433728</v>
      </c>
      <c r="AD646" s="4">
        <f t="shared" si="183"/>
        <v>893622897.13957536</v>
      </c>
      <c r="AE646" s="4">
        <f t="shared" si="184"/>
        <v>4764.6673836566679</v>
      </c>
      <c r="AF646" s="27">
        <v>-10.156431443339946</v>
      </c>
      <c r="AG646" s="6">
        <f t="shared" si="185"/>
        <v>76.197187661843614</v>
      </c>
      <c r="AH646" s="6">
        <f t="shared" si="186"/>
        <v>13685880.675321007</v>
      </c>
      <c r="AI646" s="6">
        <f t="shared" si="187"/>
        <v>547.45553433498867</v>
      </c>
      <c r="AK646" s="1">
        <f t="shared" si="188"/>
        <v>7.4211018525497442E-6</v>
      </c>
      <c r="AL646" s="1">
        <f t="shared" si="189"/>
        <v>1.3918424946494095</v>
      </c>
    </row>
    <row r="647" spans="4:38" x14ac:dyDescent="0.25">
      <c r="D647" s="1">
        <v>1991</v>
      </c>
      <c r="E647" s="1" t="s">
        <v>25</v>
      </c>
      <c r="F647" s="2" t="s">
        <v>212</v>
      </c>
      <c r="G647">
        <v>3</v>
      </c>
      <c r="H647">
        <v>191128</v>
      </c>
      <c r="I647" s="1">
        <v>742.93359999999996</v>
      </c>
      <c r="J647" s="1">
        <v>240</v>
      </c>
      <c r="K647" s="1">
        <v>6629.8339999999998</v>
      </c>
      <c r="L647" s="1">
        <v>7407.4070000000002</v>
      </c>
      <c r="M647" s="3">
        <v>4</v>
      </c>
      <c r="N647">
        <v>36.200000000000003</v>
      </c>
      <c r="O647">
        <v>54</v>
      </c>
      <c r="P647"/>
      <c r="Q647" s="1">
        <f t="shared" ref="Q647:Q710" si="190">IF($A$3="Percentage of government revenue per capita",$B$3,0) + IF($A$3="Absolute extra revenue",AK647,0) + IF($A$3="Absolute revenue per capita",AL647,0)</f>
        <v>10</v>
      </c>
      <c r="R647" s="5">
        <f t="shared" ref="R647:R710" si="191">-MIN($B$4 / I647 * Q647 / 100, N647)</f>
        <v>-0.19813345364915519</v>
      </c>
      <c r="S647" s="4">
        <f t="shared" ref="S647:S710" si="192">-R647*K647/1000</f>
        <v>1.3135919075405931</v>
      </c>
      <c r="T647" s="6">
        <f t="shared" ref="T647:T710" si="193">-MIN($B$5/(POWER(LN(I647),2))*Q647/100, O647)</f>
        <v>-1.3194471599352775</v>
      </c>
      <c r="U647" s="6">
        <f t="shared" ref="U647:U710" si="194">-T647*L647/100000</f>
        <v>9.7736821286346948E-2</v>
      </c>
      <c r="V647" s="4">
        <f t="shared" ref="V647:V710" si="195">N647+R647</f>
        <v>36.001866546350847</v>
      </c>
      <c r="W647" s="4">
        <f t="shared" ref="W647:W710" si="196">Q647*I647/100/S647</f>
        <v>56.557412978508438</v>
      </c>
      <c r="X647" s="4">
        <f t="shared" ref="X647:X710" si="197">W647*H647</f>
        <v>10809705.227756361</v>
      </c>
      <c r="Y647" s="6">
        <f t="shared" ref="Y647:Y710" si="198">O647+T647</f>
        <v>52.68055284006472</v>
      </c>
      <c r="Z647" s="6">
        <f t="shared" ref="Z647:Z710" si="199">Q647*I647/100/U647</f>
        <v>760.13685550849993</v>
      </c>
      <c r="AA647" s="6">
        <f t="shared" ref="AA647:AA710" si="200">Z647*H647</f>
        <v>145283436.91962856</v>
      </c>
      <c r="AB647" s="26">
        <v>-13.586906357416865</v>
      </c>
      <c r="AC647" s="4">
        <f t="shared" ref="AC647:AC710" si="201">-100*AB647*I647/$B$4</f>
        <v>685.74519381648076</v>
      </c>
      <c r="AD647" s="4">
        <f t="shared" ref="AD647:AD710" si="202">AC647/100*I647*H647</f>
        <v>973726720.7785933</v>
      </c>
      <c r="AE647" s="4">
        <f t="shared" ref="AE647:AE710" si="203">AC647*I647/100</f>
        <v>5094.6314552477579</v>
      </c>
      <c r="AF647" s="27">
        <v>-10.156431443339946</v>
      </c>
      <c r="AG647" s="6">
        <f t="shared" ref="AG647:AG710" si="204">-AF647/$B$5*POWER(LN(I647),2)*100</f>
        <v>76.9749009413772</v>
      </c>
      <c r="AH647" s="6">
        <f t="shared" ref="AH647:AH710" si="205">-AF647/100*I647*H647</f>
        <v>14421666.7842701</v>
      </c>
      <c r="AI647" s="6">
        <f t="shared" ref="AI647:AI710" si="206">AG647/100*I647</f>
        <v>571.87240266020751</v>
      </c>
      <c r="AK647" s="1">
        <f t="shared" si="188"/>
        <v>7.0424810081021272E-6</v>
      </c>
      <c r="AL647" s="1">
        <f t="shared" si="189"/>
        <v>1.3460153101165435</v>
      </c>
    </row>
    <row r="648" spans="4:38" x14ac:dyDescent="0.25">
      <c r="D648" s="1">
        <v>1992</v>
      </c>
      <c r="E648" s="1" t="s">
        <v>25</v>
      </c>
      <c r="F648" s="2" t="s">
        <v>212</v>
      </c>
      <c r="G648">
        <v>3</v>
      </c>
      <c r="H648">
        <v>194324</v>
      </c>
      <c r="I648" s="1">
        <v>796.37289999999996</v>
      </c>
      <c r="J648" s="1">
        <v>228</v>
      </c>
      <c r="K648" s="1">
        <v>6686.2169999999996</v>
      </c>
      <c r="L648" s="1">
        <v>7272.7269999999999</v>
      </c>
      <c r="M648" s="3">
        <v>4</v>
      </c>
      <c r="N648">
        <v>34.1</v>
      </c>
      <c r="O648">
        <v>55</v>
      </c>
      <c r="P648"/>
      <c r="Q648" s="1">
        <f t="shared" si="190"/>
        <v>10</v>
      </c>
      <c r="R648" s="5">
        <f t="shared" si="191"/>
        <v>-0.18483803253475856</v>
      </c>
      <c r="S648" s="4">
        <f t="shared" si="192"/>
        <v>1.2358671953804559</v>
      </c>
      <c r="T648" s="6">
        <f t="shared" si="193"/>
        <v>-1.2921499960235283</v>
      </c>
      <c r="U648" s="6">
        <f t="shared" si="194"/>
        <v>9.3974541641302076E-2</v>
      </c>
      <c r="V648" s="4">
        <f t="shared" si="195"/>
        <v>33.915161967465245</v>
      </c>
      <c r="W648" s="4">
        <f t="shared" si="196"/>
        <v>64.438388119432233</v>
      </c>
      <c r="X648" s="4">
        <f t="shared" si="197"/>
        <v>12521925.332920549</v>
      </c>
      <c r="Y648" s="6">
        <f t="shared" si="198"/>
        <v>53.707850003976475</v>
      </c>
      <c r="Z648" s="6">
        <f t="shared" si="199"/>
        <v>847.43472656640427</v>
      </c>
      <c r="AA648" s="6">
        <f t="shared" si="200"/>
        <v>164676905.80528995</v>
      </c>
      <c r="AB648" s="26">
        <v>-13.586906357416865</v>
      </c>
      <c r="AC648" s="4">
        <f t="shared" si="201"/>
        <v>735.07092512802342</v>
      </c>
      <c r="AD648" s="4">
        <f t="shared" si="202"/>
        <v>1137554360.2672741</v>
      </c>
      <c r="AE648" s="4">
        <f t="shared" si="203"/>
        <v>5853.9056434988688</v>
      </c>
      <c r="AF648" s="27">
        <v>-10.156431443339946</v>
      </c>
      <c r="AG648" s="6">
        <f t="shared" si="204"/>
        <v>78.601025226137992</v>
      </c>
      <c r="AH648" s="6">
        <f t="shared" si="205"/>
        <v>15717521.232546082</v>
      </c>
      <c r="AI648" s="6">
        <f t="shared" si="206"/>
        <v>625.95726402312664</v>
      </c>
      <c r="AK648" s="1">
        <f t="shared" ref="AK648:AK711" si="207">$B$3*100/H648/I648</f>
        <v>6.4618531720568925E-6</v>
      </c>
      <c r="AL648" s="1">
        <f t="shared" ref="AL648:AL711" si="208">$B$3/I648*100</f>
        <v>1.2556931558067834</v>
      </c>
    </row>
    <row r="649" spans="4:38" x14ac:dyDescent="0.25">
      <c r="D649" s="1">
        <v>1993</v>
      </c>
      <c r="E649" s="1" t="s">
        <v>25</v>
      </c>
      <c r="F649" s="2" t="s">
        <v>212</v>
      </c>
      <c r="G649">
        <v>3</v>
      </c>
      <c r="H649">
        <v>197622</v>
      </c>
      <c r="I649" s="1">
        <v>780.65700000000004</v>
      </c>
      <c r="J649" s="1">
        <v>217</v>
      </c>
      <c r="K649" s="1">
        <v>6739.13</v>
      </c>
      <c r="L649" s="1">
        <v>7407.4070000000002</v>
      </c>
      <c r="M649" s="3">
        <v>4</v>
      </c>
      <c r="N649">
        <v>32.200000000000003</v>
      </c>
      <c r="O649">
        <v>54</v>
      </c>
      <c r="P649"/>
      <c r="Q649" s="1">
        <f t="shared" si="190"/>
        <v>10</v>
      </c>
      <c r="R649" s="5">
        <f t="shared" si="191"/>
        <v>-0.18855912391741828</v>
      </c>
      <c r="S649" s="4">
        <f t="shared" si="192"/>
        <v>1.2707244487655909</v>
      </c>
      <c r="T649" s="6">
        <f t="shared" si="193"/>
        <v>-1.2998955575177218</v>
      </c>
      <c r="U649" s="6">
        <f t="shared" si="194"/>
        <v>9.6288554520256753E-2</v>
      </c>
      <c r="V649" s="4">
        <f t="shared" si="195"/>
        <v>32.011440876082581</v>
      </c>
      <c r="W649" s="4">
        <f t="shared" si="196"/>
        <v>61.43401118616606</v>
      </c>
      <c r="X649" s="4">
        <f t="shared" si="197"/>
        <v>12140712.158632509</v>
      </c>
      <c r="Y649" s="6">
        <f t="shared" si="198"/>
        <v>52.700104442482278</v>
      </c>
      <c r="Z649" s="6">
        <f t="shared" si="199"/>
        <v>810.74744956916868</v>
      </c>
      <c r="AA649" s="6">
        <f t="shared" si="200"/>
        <v>160221532.47875825</v>
      </c>
      <c r="AB649" s="26">
        <v>-13.586906357416865</v>
      </c>
      <c r="AC649" s="4">
        <f t="shared" si="201"/>
        <v>720.56477963736256</v>
      </c>
      <c r="AD649" s="4">
        <f t="shared" si="202"/>
        <v>1111651296.8810914</v>
      </c>
      <c r="AE649" s="4">
        <f t="shared" si="203"/>
        <v>5625.1393917736459</v>
      </c>
      <c r="AF649" s="27">
        <v>-10.156431443339946</v>
      </c>
      <c r="AG649" s="6">
        <f t="shared" si="204"/>
        <v>78.132672925928361</v>
      </c>
      <c r="AH649" s="6">
        <f t="shared" si="205"/>
        <v>15668834.37094282</v>
      </c>
      <c r="AI649" s="6">
        <f t="shared" si="206"/>
        <v>609.94818048336458</v>
      </c>
      <c r="AK649" s="1">
        <f t="shared" si="207"/>
        <v>6.4819317141896729E-6</v>
      </c>
      <c r="AL649" s="1">
        <f t="shared" si="208"/>
        <v>1.2809723092215917</v>
      </c>
    </row>
    <row r="650" spans="4:38" x14ac:dyDescent="0.25">
      <c r="D650" s="1">
        <v>1994</v>
      </c>
      <c r="E650" s="1" t="s">
        <v>25</v>
      </c>
      <c r="F650" s="2" t="s">
        <v>212</v>
      </c>
      <c r="G650">
        <v>3</v>
      </c>
      <c r="H650">
        <v>201680</v>
      </c>
      <c r="I650" s="1">
        <v>765.46270000000004</v>
      </c>
      <c r="J650" s="1">
        <v>207</v>
      </c>
      <c r="K650" s="1">
        <v>6764.7060000000001</v>
      </c>
      <c r="L650" s="1">
        <v>7272.7269999999999</v>
      </c>
      <c r="M650" s="3">
        <v>4</v>
      </c>
      <c r="N650">
        <v>30.6</v>
      </c>
      <c r="O650">
        <v>55</v>
      </c>
      <c r="P650"/>
      <c r="Q650" s="1">
        <f t="shared" si="190"/>
        <v>10</v>
      </c>
      <c r="R650" s="5">
        <f t="shared" si="191"/>
        <v>-0.19230198937191845</v>
      </c>
      <c r="S650" s="4">
        <f t="shared" si="192"/>
        <v>1.3008664213161529</v>
      </c>
      <c r="T650" s="6">
        <f t="shared" si="193"/>
        <v>-1.3076021567894691</v>
      </c>
      <c r="U650" s="6">
        <f t="shared" si="194"/>
        <v>9.5098335109410057E-2</v>
      </c>
      <c r="V650" s="4">
        <f t="shared" si="195"/>
        <v>30.407698010628081</v>
      </c>
      <c r="W650" s="4">
        <f t="shared" si="196"/>
        <v>58.842528906660718</v>
      </c>
      <c r="X650" s="4">
        <f t="shared" si="197"/>
        <v>11867361.229895333</v>
      </c>
      <c r="Y650" s="6">
        <f t="shared" si="198"/>
        <v>53.692397843210529</v>
      </c>
      <c r="Z650" s="6">
        <f t="shared" si="199"/>
        <v>804.91703573920609</v>
      </c>
      <c r="AA650" s="6">
        <f t="shared" si="200"/>
        <v>162335667.76788309</v>
      </c>
      <c r="AB650" s="26">
        <v>-13.586906357416865</v>
      </c>
      <c r="AC650" s="4">
        <f t="shared" si="201"/>
        <v>706.54008321980155</v>
      </c>
      <c r="AD650" s="4">
        <f t="shared" si="202"/>
        <v>1090746104.8592703</v>
      </c>
      <c r="AE650" s="4">
        <f t="shared" si="203"/>
        <v>5408.3007975965402</v>
      </c>
      <c r="AF650" s="27">
        <v>-10.156431443339946</v>
      </c>
      <c r="AG650" s="6">
        <f t="shared" si="204"/>
        <v>77.672183321239245</v>
      </c>
      <c r="AH650" s="6">
        <f t="shared" si="205"/>
        <v>15679348.276475513</v>
      </c>
      <c r="AI650" s="6">
        <f t="shared" si="206"/>
        <v>594.55159159970765</v>
      </c>
      <c r="AK650" s="1">
        <f t="shared" si="207"/>
        <v>6.4775852058711734E-6</v>
      </c>
      <c r="AL650" s="1">
        <f t="shared" si="208"/>
        <v>1.3063993843200981</v>
      </c>
    </row>
    <row r="651" spans="4:38" x14ac:dyDescent="0.25">
      <c r="D651" s="1">
        <v>1995</v>
      </c>
      <c r="E651" s="1" t="s">
        <v>25</v>
      </c>
      <c r="F651" s="2" t="s">
        <v>212</v>
      </c>
      <c r="G651">
        <v>3</v>
      </c>
      <c r="H651">
        <v>206963</v>
      </c>
      <c r="I651" s="1">
        <v>717.52279999999996</v>
      </c>
      <c r="J651" s="1">
        <v>199</v>
      </c>
      <c r="K651" s="1">
        <v>6838.4880000000003</v>
      </c>
      <c r="L651" s="1">
        <v>7272.7269999999999</v>
      </c>
      <c r="M651" s="3">
        <v>4</v>
      </c>
      <c r="N651">
        <v>29.1</v>
      </c>
      <c r="O651">
        <v>55</v>
      </c>
      <c r="P651"/>
      <c r="Q651" s="1">
        <f t="shared" si="190"/>
        <v>10</v>
      </c>
      <c r="R651" s="5">
        <f t="shared" si="191"/>
        <v>-0.20515027536407207</v>
      </c>
      <c r="S651" s="4">
        <f t="shared" si="192"/>
        <v>1.4029176962739025</v>
      </c>
      <c r="T651" s="6">
        <f t="shared" si="193"/>
        <v>-1.3334502659314673</v>
      </c>
      <c r="U651" s="6">
        <f t="shared" si="194"/>
        <v>9.6978197521969609E-2</v>
      </c>
      <c r="V651" s="4">
        <f t="shared" si="195"/>
        <v>28.894849724635929</v>
      </c>
      <c r="W651" s="4">
        <f t="shared" si="196"/>
        <v>51.145038793488304</v>
      </c>
      <c r="X651" s="4">
        <f t="shared" si="197"/>
        <v>10585130.66381672</v>
      </c>
      <c r="Y651" s="6">
        <f t="shared" si="198"/>
        <v>53.666549734068532</v>
      </c>
      <c r="Z651" s="6">
        <f t="shared" si="199"/>
        <v>739.88052813360548</v>
      </c>
      <c r="AA651" s="6">
        <f t="shared" si="200"/>
        <v>153127893.74411538</v>
      </c>
      <c r="AB651" s="26">
        <v>-13.586906357416865</v>
      </c>
      <c r="AC651" s="4">
        <f t="shared" si="201"/>
        <v>662.2904275075781</v>
      </c>
      <c r="AD651" s="4">
        <f t="shared" si="202"/>
        <v>983505730.51563466</v>
      </c>
      <c r="AE651" s="4">
        <f t="shared" si="203"/>
        <v>4752.0848195843446</v>
      </c>
      <c r="AF651" s="27">
        <v>-10.156431443339946</v>
      </c>
      <c r="AG651" s="6">
        <f t="shared" si="204"/>
        <v>76.166556060081319</v>
      </c>
      <c r="AH651" s="6">
        <f t="shared" si="205"/>
        <v>15082368.869055893</v>
      </c>
      <c r="AI651" s="6">
        <f t="shared" si="206"/>
        <v>546.51240570586515</v>
      </c>
      <c r="AK651" s="1">
        <f t="shared" si="207"/>
        <v>6.7339762947832641E-6</v>
      </c>
      <c r="AL651" s="1">
        <f t="shared" si="208"/>
        <v>1.3936839358972286</v>
      </c>
    </row>
    <row r="652" spans="4:38" x14ac:dyDescent="0.25">
      <c r="D652" s="1">
        <v>1996</v>
      </c>
      <c r="E652" s="1" t="s">
        <v>25</v>
      </c>
      <c r="F652" s="2" t="s">
        <v>212</v>
      </c>
      <c r="G652">
        <v>3</v>
      </c>
      <c r="H652">
        <v>213664</v>
      </c>
      <c r="I652" s="1">
        <v>748.66880000000003</v>
      </c>
      <c r="J652" s="1">
        <v>192</v>
      </c>
      <c r="K652" s="1">
        <v>6906.4750000000004</v>
      </c>
      <c r="L652" s="1">
        <v>7547.17</v>
      </c>
      <c r="M652" s="3">
        <v>4</v>
      </c>
      <c r="N652">
        <v>27.8</v>
      </c>
      <c r="O652">
        <v>53</v>
      </c>
      <c r="P652"/>
      <c r="Q652" s="1">
        <f t="shared" si="190"/>
        <v>10</v>
      </c>
      <c r="R652" s="5">
        <f t="shared" si="191"/>
        <v>-0.19661564633119474</v>
      </c>
      <c r="S652" s="4">
        <f t="shared" si="192"/>
        <v>1.3579210459952382</v>
      </c>
      <c r="T652" s="6">
        <f t="shared" si="193"/>
        <v>-1.3163827207186298</v>
      </c>
      <c r="U652" s="6">
        <f t="shared" si="194"/>
        <v>9.9349641783260209E-2</v>
      </c>
      <c r="V652" s="4">
        <f t="shared" si="195"/>
        <v>27.603384353668805</v>
      </c>
      <c r="W652" s="4">
        <f t="shared" si="196"/>
        <v>55.133455822631475</v>
      </c>
      <c r="X652" s="4">
        <f t="shared" si="197"/>
        <v>11780034.704886731</v>
      </c>
      <c r="Y652" s="6">
        <f t="shared" si="198"/>
        <v>51.683617279281371</v>
      </c>
      <c r="Z652" s="6">
        <f t="shared" si="199"/>
        <v>753.56970247893332</v>
      </c>
      <c r="AA652" s="6">
        <f t="shared" si="200"/>
        <v>161010716.9104588</v>
      </c>
      <c r="AB652" s="26">
        <v>-13.586906357416865</v>
      </c>
      <c r="AC652" s="4">
        <f t="shared" si="201"/>
        <v>691.03891836410708</v>
      </c>
      <c r="AD652" s="4">
        <f t="shared" si="202"/>
        <v>1105410527.2437112</v>
      </c>
      <c r="AE652" s="4">
        <f t="shared" si="203"/>
        <v>5173.59277764954</v>
      </c>
      <c r="AF652" s="27">
        <v>-10.156431443339946</v>
      </c>
      <c r="AG652" s="6">
        <f t="shared" si="204"/>
        <v>77.154092677511159</v>
      </c>
      <c r="AH652" s="6">
        <f t="shared" si="205"/>
        <v>16246590.370444983</v>
      </c>
      <c r="AI652" s="6">
        <f t="shared" si="206"/>
        <v>577.62861979961065</v>
      </c>
      <c r="AK652" s="1">
        <f t="shared" si="207"/>
        <v>6.2514233520751767E-6</v>
      </c>
      <c r="AL652" s="1">
        <f t="shared" si="208"/>
        <v>1.3357041190977905</v>
      </c>
    </row>
    <row r="653" spans="4:38" x14ac:dyDescent="0.25">
      <c r="D653" s="1">
        <v>1997</v>
      </c>
      <c r="E653" s="1" t="s">
        <v>25</v>
      </c>
      <c r="F653" s="2" t="s">
        <v>212</v>
      </c>
      <c r="G653">
        <v>3</v>
      </c>
      <c r="H653">
        <v>221580</v>
      </c>
      <c r="I653" s="1">
        <v>738.78110000000004</v>
      </c>
      <c r="J653" s="1">
        <v>186</v>
      </c>
      <c r="K653" s="1">
        <v>6992.4809999999998</v>
      </c>
      <c r="L653" s="1">
        <v>7547.17</v>
      </c>
      <c r="M653" s="3">
        <v>4</v>
      </c>
      <c r="N653">
        <v>26.6</v>
      </c>
      <c r="O653">
        <v>53</v>
      </c>
      <c r="P653"/>
      <c r="Q653" s="1">
        <f t="shared" si="190"/>
        <v>10</v>
      </c>
      <c r="R653" s="5">
        <f t="shared" si="191"/>
        <v>-0.19924711122144298</v>
      </c>
      <c r="S653" s="4">
        <f t="shared" si="192"/>
        <v>1.3932316395208268</v>
      </c>
      <c r="T653" s="6">
        <f t="shared" si="193"/>
        <v>-1.3216874769808982</v>
      </c>
      <c r="U653" s="6">
        <f t="shared" si="194"/>
        <v>9.9750000756459248E-2</v>
      </c>
      <c r="V653" s="4">
        <f t="shared" si="195"/>
        <v>26.400752888778559</v>
      </c>
      <c r="W653" s="4">
        <f t="shared" si="196"/>
        <v>53.026437172650525</v>
      </c>
      <c r="X653" s="4">
        <f t="shared" si="197"/>
        <v>11749597.948715903</v>
      </c>
      <c r="Y653" s="6">
        <f t="shared" si="198"/>
        <v>51.678312523019102</v>
      </c>
      <c r="Z653" s="6">
        <f t="shared" si="199"/>
        <v>740.63267608763476</v>
      </c>
      <c r="AA653" s="6">
        <f t="shared" si="200"/>
        <v>164109388.3674981</v>
      </c>
      <c r="AB653" s="26">
        <v>-13.586906357416865</v>
      </c>
      <c r="AC653" s="4">
        <f t="shared" si="201"/>
        <v>681.91233860933596</v>
      </c>
      <c r="AD653" s="4">
        <f t="shared" si="202"/>
        <v>1116284471.1394486</v>
      </c>
      <c r="AE653" s="4">
        <f t="shared" si="203"/>
        <v>5037.8394762137768</v>
      </c>
      <c r="AF653" s="27">
        <v>-10.156431443339946</v>
      </c>
      <c r="AG653" s="6">
        <f t="shared" si="204"/>
        <v>76.844425177879884</v>
      </c>
      <c r="AH653" s="6">
        <f t="shared" si="205"/>
        <v>16625988.503909407</v>
      </c>
      <c r="AI653" s="6">
        <f t="shared" si="206"/>
        <v>567.71208961781804</v>
      </c>
      <c r="AK653" s="1">
        <f t="shared" si="207"/>
        <v>6.1087684746995811E-6</v>
      </c>
      <c r="AL653" s="1">
        <f t="shared" si="208"/>
        <v>1.3535809186239334</v>
      </c>
    </row>
    <row r="654" spans="4:38" x14ac:dyDescent="0.25">
      <c r="D654" s="1">
        <v>1998</v>
      </c>
      <c r="E654" s="1" t="s">
        <v>25</v>
      </c>
      <c r="F654" s="2" t="s">
        <v>212</v>
      </c>
      <c r="G654">
        <v>3</v>
      </c>
      <c r="H654">
        <v>230244</v>
      </c>
      <c r="I654" s="1">
        <v>735.2296</v>
      </c>
      <c r="J654" s="1">
        <v>180</v>
      </c>
      <c r="K654" s="1">
        <v>7058.8239999999996</v>
      </c>
      <c r="L654" s="1">
        <v>7843.1369999999997</v>
      </c>
      <c r="M654" s="3">
        <v>4</v>
      </c>
      <c r="N654">
        <v>25.5</v>
      </c>
      <c r="O654">
        <v>51</v>
      </c>
      <c r="P654"/>
      <c r="Q654" s="1">
        <f t="shared" si="190"/>
        <v>10</v>
      </c>
      <c r="R654" s="5">
        <f t="shared" si="191"/>
        <v>-0.20020956718826338</v>
      </c>
      <c r="S654" s="4">
        <f t="shared" si="192"/>
        <v>1.413244097898126</v>
      </c>
      <c r="T654" s="6">
        <f t="shared" si="193"/>
        <v>-1.3236181260289286</v>
      </c>
      <c r="U654" s="6">
        <f t="shared" si="194"/>
        <v>0.10381318298128153</v>
      </c>
      <c r="V654" s="4">
        <f t="shared" si="195"/>
        <v>25.299790432811736</v>
      </c>
      <c r="W654" s="4">
        <f t="shared" si="196"/>
        <v>52.024246985604549</v>
      </c>
      <c r="X654" s="4">
        <f t="shared" si="197"/>
        <v>11978270.722953534</v>
      </c>
      <c r="Y654" s="6">
        <f t="shared" si="198"/>
        <v>49.676381873971074</v>
      </c>
      <c r="Z654" s="6">
        <f t="shared" si="199"/>
        <v>708.22373313856349</v>
      </c>
      <c r="AA654" s="6">
        <f t="shared" si="200"/>
        <v>163064265.21275541</v>
      </c>
      <c r="AB654" s="26">
        <v>-13.586906357416865</v>
      </c>
      <c r="AC654" s="4">
        <f t="shared" si="201"/>
        <v>678.63422054355021</v>
      </c>
      <c r="AD654" s="4">
        <f t="shared" si="202"/>
        <v>1148806965.7863564</v>
      </c>
      <c r="AE654" s="4">
        <f t="shared" si="203"/>
        <v>4989.5196651654624</v>
      </c>
      <c r="AF654" s="27">
        <v>-10.156431443339946</v>
      </c>
      <c r="AG654" s="6">
        <f t="shared" si="204"/>
        <v>76.732338758542895</v>
      </c>
      <c r="AH654" s="6">
        <f t="shared" si="205"/>
        <v>17193030.997309912</v>
      </c>
      <c r="AI654" s="6">
        <f t="shared" si="206"/>
        <v>564.15886732507988</v>
      </c>
      <c r="AK654" s="1">
        <f t="shared" si="207"/>
        <v>5.9072954878805606E-6</v>
      </c>
      <c r="AL654" s="1">
        <f t="shared" si="208"/>
        <v>1.3601193423115716</v>
      </c>
    </row>
    <row r="655" spans="4:38" x14ac:dyDescent="0.25">
      <c r="D655" s="1">
        <v>1999</v>
      </c>
      <c r="E655" s="1" t="s">
        <v>25</v>
      </c>
      <c r="F655" s="2" t="s">
        <v>212</v>
      </c>
      <c r="G655">
        <v>3</v>
      </c>
      <c r="H655">
        <v>238988</v>
      </c>
      <c r="I655" s="1">
        <v>809.16200000000003</v>
      </c>
      <c r="J655" s="1">
        <v>176</v>
      </c>
      <c r="K655" s="1">
        <v>7154.4719999999998</v>
      </c>
      <c r="L655" s="1">
        <v>7692.308</v>
      </c>
      <c r="M655" s="3">
        <v>4</v>
      </c>
      <c r="N655">
        <v>24.6</v>
      </c>
      <c r="O655">
        <v>52</v>
      </c>
      <c r="P655"/>
      <c r="Q655" s="1">
        <f t="shared" si="190"/>
        <v>10</v>
      </c>
      <c r="R655" s="5">
        <f t="shared" si="191"/>
        <v>-0.18191660013693178</v>
      </c>
      <c r="S655" s="4">
        <f t="shared" si="192"/>
        <v>1.3015172220148745</v>
      </c>
      <c r="T655" s="6">
        <f t="shared" si="193"/>
        <v>-1.2860085591643997</v>
      </c>
      <c r="U655" s="6">
        <f t="shared" si="194"/>
        <v>9.8923739277287856E-2</v>
      </c>
      <c r="V655" s="4">
        <f t="shared" si="195"/>
        <v>24.418083399863068</v>
      </c>
      <c r="W655" s="4">
        <f t="shared" si="196"/>
        <v>62.170671760096958</v>
      </c>
      <c r="X655" s="4">
        <f t="shared" si="197"/>
        <v>14858044.502602052</v>
      </c>
      <c r="Y655" s="6">
        <f t="shared" si="198"/>
        <v>50.713991440835599</v>
      </c>
      <c r="Z655" s="6">
        <f t="shared" si="199"/>
        <v>817.96544076430553</v>
      </c>
      <c r="AA655" s="6">
        <f t="shared" si="200"/>
        <v>195483924.75737986</v>
      </c>
      <c r="AB655" s="26">
        <v>-13.586906357416865</v>
      </c>
      <c r="AC655" s="4">
        <f t="shared" si="201"/>
        <v>746.87556535191197</v>
      </c>
      <c r="AD655" s="4">
        <f t="shared" si="202"/>
        <v>1444308028.445823</v>
      </c>
      <c r="AE655" s="4">
        <f t="shared" si="203"/>
        <v>6043.4332621128378</v>
      </c>
      <c r="AF655" s="27">
        <v>-10.156431443339946</v>
      </c>
      <c r="AG655" s="6">
        <f t="shared" si="204"/>
        <v>78.976390716553368</v>
      </c>
      <c r="AH655" s="6">
        <f t="shared" si="205"/>
        <v>19640507.943332907</v>
      </c>
      <c r="AI655" s="6">
        <f t="shared" si="206"/>
        <v>639.04694264987756</v>
      </c>
      <c r="AK655" s="1">
        <f t="shared" si="207"/>
        <v>5.1711653652967819E-6</v>
      </c>
      <c r="AL655" s="1">
        <f t="shared" si="208"/>
        <v>1.2358464683215475</v>
      </c>
    </row>
    <row r="656" spans="4:38" x14ac:dyDescent="0.25">
      <c r="D656" s="1">
        <v>2000</v>
      </c>
      <c r="E656" s="1" t="s">
        <v>25</v>
      </c>
      <c r="F656" s="2" t="s">
        <v>212</v>
      </c>
      <c r="G656">
        <v>3</v>
      </c>
      <c r="H656">
        <v>247315</v>
      </c>
      <c r="I656" s="1">
        <v>781.26570000000004</v>
      </c>
      <c r="J656" s="1">
        <v>172</v>
      </c>
      <c r="K656" s="1">
        <v>7257.384</v>
      </c>
      <c r="L656" s="1">
        <v>7547.17</v>
      </c>
      <c r="M656" s="3">
        <v>4</v>
      </c>
      <c r="N656">
        <v>23.7</v>
      </c>
      <c r="O656">
        <v>53</v>
      </c>
      <c r="P656"/>
      <c r="Q656" s="1">
        <f t="shared" si="190"/>
        <v>10</v>
      </c>
      <c r="R656" s="5">
        <f t="shared" si="191"/>
        <v>-0.18841221366815411</v>
      </c>
      <c r="S656" s="4">
        <f t="shared" si="192"/>
        <v>1.3673797848798428</v>
      </c>
      <c r="T656" s="6">
        <f t="shared" si="193"/>
        <v>-1.2995913619255857</v>
      </c>
      <c r="U656" s="6">
        <f t="shared" si="194"/>
        <v>9.8082369389839219E-2</v>
      </c>
      <c r="V656" s="4">
        <f t="shared" si="195"/>
        <v>23.511587786331845</v>
      </c>
      <c r="W656" s="4">
        <f t="shared" si="196"/>
        <v>57.135969731236955</v>
      </c>
      <c r="X656" s="4">
        <f t="shared" si="197"/>
        <v>14130582.354080867</v>
      </c>
      <c r="Y656" s="6">
        <f t="shared" si="198"/>
        <v>51.700408638074414</v>
      </c>
      <c r="Z656" s="6">
        <f t="shared" si="199"/>
        <v>796.54040258221448</v>
      </c>
      <c r="AA656" s="6">
        <f t="shared" si="200"/>
        <v>196996389.66462037</v>
      </c>
      <c r="AB656" s="26">
        <v>-13.586906357416865</v>
      </c>
      <c r="AC656" s="4">
        <f t="shared" si="201"/>
        <v>721.12662405990068</v>
      </c>
      <c r="AD656" s="4">
        <f t="shared" si="202"/>
        <v>1393351680.1496587</v>
      </c>
      <c r="AE656" s="4">
        <f t="shared" si="203"/>
        <v>5633.9149673479515</v>
      </c>
      <c r="AF656" s="27">
        <v>-10.156431443339946</v>
      </c>
      <c r="AG656" s="6">
        <f t="shared" si="204"/>
        <v>78.150961455232434</v>
      </c>
      <c r="AH656" s="6">
        <f t="shared" si="205"/>
        <v>19624127.502366405</v>
      </c>
      <c r="AI656" s="6">
        <f t="shared" si="206"/>
        <v>610.56665606995193</v>
      </c>
      <c r="AK656" s="1">
        <f t="shared" si="207"/>
        <v>5.1754817849176821E-6</v>
      </c>
      <c r="AL656" s="1">
        <f t="shared" si="208"/>
        <v>1.2799742776369167</v>
      </c>
    </row>
    <row r="657" spans="4:38" x14ac:dyDescent="0.25">
      <c r="D657" s="1">
        <v>2001</v>
      </c>
      <c r="E657" s="1" t="s">
        <v>25</v>
      </c>
      <c r="F657" s="2" t="s">
        <v>212</v>
      </c>
      <c r="G657">
        <v>3</v>
      </c>
      <c r="H657">
        <v>255063</v>
      </c>
      <c r="I657" s="1">
        <v>811.93859999999995</v>
      </c>
      <c r="J657" s="1">
        <v>168</v>
      </c>
      <c r="K657" s="1">
        <v>7336.2449999999999</v>
      </c>
      <c r="L657" s="1">
        <v>7547.17</v>
      </c>
      <c r="M657" s="3">
        <v>4</v>
      </c>
      <c r="N657">
        <v>22.9</v>
      </c>
      <c r="O657">
        <v>53</v>
      </c>
      <c r="P657"/>
      <c r="Q657" s="1">
        <f t="shared" si="190"/>
        <v>10</v>
      </c>
      <c r="R657" s="5">
        <f t="shared" si="191"/>
        <v>-0.18129449689914978</v>
      </c>
      <c r="S657" s="4">
        <f t="shared" si="192"/>
        <v>1.3300208464039032</v>
      </c>
      <c r="T657" s="6">
        <f t="shared" si="193"/>
        <v>-1.2846937610590528</v>
      </c>
      <c r="U657" s="6">
        <f t="shared" si="194"/>
        <v>9.6958022126520521E-2</v>
      </c>
      <c r="V657" s="4">
        <f t="shared" si="195"/>
        <v>22.71870550310085</v>
      </c>
      <c r="W657" s="4">
        <f t="shared" si="196"/>
        <v>61.047058186742809</v>
      </c>
      <c r="X657" s="4">
        <f t="shared" si="197"/>
        <v>15570845.802285181</v>
      </c>
      <c r="Y657" s="6">
        <f t="shared" si="198"/>
        <v>51.715306238940947</v>
      </c>
      <c r="Z657" s="6">
        <f t="shared" si="199"/>
        <v>837.4125030526111</v>
      </c>
      <c r="AA657" s="6">
        <f t="shared" si="200"/>
        <v>213592945.26610816</v>
      </c>
      <c r="AB657" s="26">
        <v>-13.586906357416865</v>
      </c>
      <c r="AC657" s="4">
        <f t="shared" si="201"/>
        <v>749.43843248452106</v>
      </c>
      <c r="AD657" s="4">
        <f t="shared" si="202"/>
        <v>1552053232.4618194</v>
      </c>
      <c r="AE657" s="4">
        <f t="shared" si="203"/>
        <v>6084.9799165767654</v>
      </c>
      <c r="AF657" s="27">
        <v>-10.156431443339946</v>
      </c>
      <c r="AG657" s="6">
        <f t="shared" si="204"/>
        <v>79.057217768126847</v>
      </c>
      <c r="AH657" s="6">
        <f t="shared" si="205"/>
        <v>21033511.98530668</v>
      </c>
      <c r="AI657" s="6">
        <f t="shared" si="206"/>
        <v>641.89606714548029</v>
      </c>
      <c r="AK657" s="1">
        <f t="shared" si="207"/>
        <v>4.8286902588758804E-6</v>
      </c>
      <c r="AL657" s="1">
        <f t="shared" si="208"/>
        <v>1.2316202234996587</v>
      </c>
    </row>
    <row r="658" spans="4:38" x14ac:dyDescent="0.25">
      <c r="D658" s="1">
        <v>2002</v>
      </c>
      <c r="E658" s="1" t="s">
        <v>25</v>
      </c>
      <c r="F658" s="2" t="s">
        <v>212</v>
      </c>
      <c r="G658">
        <v>3</v>
      </c>
      <c r="H658">
        <v>262378</v>
      </c>
      <c r="I658" s="1">
        <v>850.47619999999995</v>
      </c>
      <c r="J658" s="1">
        <v>165</v>
      </c>
      <c r="K658" s="1">
        <v>7432.4319999999998</v>
      </c>
      <c r="L658" s="1">
        <v>7547.17</v>
      </c>
      <c r="M658" s="3">
        <v>4</v>
      </c>
      <c r="N658">
        <v>22.2</v>
      </c>
      <c r="O658">
        <v>53</v>
      </c>
      <c r="P658"/>
      <c r="Q658" s="1">
        <f t="shared" si="190"/>
        <v>10</v>
      </c>
      <c r="R658" s="5">
        <f t="shared" si="191"/>
        <v>-0.17307950534065505</v>
      </c>
      <c r="S658" s="4">
        <f t="shared" si="192"/>
        <v>1.2864016540380556</v>
      </c>
      <c r="T658" s="6">
        <f t="shared" si="193"/>
        <v>-1.2670920786755595</v>
      </c>
      <c r="U658" s="6">
        <f t="shared" si="194"/>
        <v>9.5629593234178231E-2</v>
      </c>
      <c r="V658" s="4">
        <f t="shared" si="195"/>
        <v>22.026920494659343</v>
      </c>
      <c r="W658" s="4">
        <f t="shared" si="196"/>
        <v>66.112803674523278</v>
      </c>
      <c r="X658" s="4">
        <f t="shared" si="197"/>
        <v>17346545.202514067</v>
      </c>
      <c r="Y658" s="6">
        <f t="shared" si="198"/>
        <v>51.73290792132444</v>
      </c>
      <c r="Z658" s="6">
        <f t="shared" si="199"/>
        <v>889.34415721851872</v>
      </c>
      <c r="AA658" s="6">
        <f t="shared" si="200"/>
        <v>233344341.28268051</v>
      </c>
      <c r="AB658" s="26">
        <v>-13.586906357416865</v>
      </c>
      <c r="AC658" s="4">
        <f t="shared" si="201"/>
        <v>785.00954406329731</v>
      </c>
      <c r="AD658" s="4">
        <f t="shared" si="202"/>
        <v>1751719315.7870712</v>
      </c>
      <c r="AE658" s="4">
        <f t="shared" si="203"/>
        <v>6676.319339986856</v>
      </c>
      <c r="AF658" s="27">
        <v>-10.156431443339946</v>
      </c>
      <c r="AG658" s="6">
        <f t="shared" si="204"/>
        <v>80.155433170697876</v>
      </c>
      <c r="AH658" s="6">
        <f t="shared" si="205"/>
        <v>22663695.331239436</v>
      </c>
      <c r="AI658" s="6">
        <f t="shared" si="206"/>
        <v>681.70288212369076</v>
      </c>
      <c r="AK658" s="1">
        <f t="shared" si="207"/>
        <v>4.48136603272301E-6</v>
      </c>
      <c r="AL658" s="1">
        <f t="shared" si="208"/>
        <v>1.1758118569337979</v>
      </c>
    </row>
    <row r="659" spans="4:38" x14ac:dyDescent="0.25">
      <c r="D659" s="1">
        <v>2003</v>
      </c>
      <c r="E659" s="1" t="s">
        <v>25</v>
      </c>
      <c r="F659" s="2" t="s">
        <v>212</v>
      </c>
      <c r="G659">
        <v>3</v>
      </c>
      <c r="H659">
        <v>269425</v>
      </c>
      <c r="I659" s="1">
        <v>910.58989999999994</v>
      </c>
      <c r="J659" s="1">
        <v>162</v>
      </c>
      <c r="K659" s="1">
        <v>7465.4380000000001</v>
      </c>
      <c r="L659" s="1">
        <v>8000</v>
      </c>
      <c r="M659" s="3">
        <v>4</v>
      </c>
      <c r="N659">
        <v>21.7</v>
      </c>
      <c r="O659">
        <v>50</v>
      </c>
      <c r="P659"/>
      <c r="Q659" s="1">
        <f t="shared" si="190"/>
        <v>10</v>
      </c>
      <c r="R659" s="5">
        <f t="shared" si="191"/>
        <v>-0.16165345124078356</v>
      </c>
      <c r="S659" s="4">
        <f t="shared" si="192"/>
        <v>1.2068138177240928</v>
      </c>
      <c r="T659" s="6">
        <f t="shared" si="193"/>
        <v>-1.2418197763931393</v>
      </c>
      <c r="U659" s="6">
        <f t="shared" si="194"/>
        <v>9.9345582111451156E-2</v>
      </c>
      <c r="V659" s="4">
        <f t="shared" si="195"/>
        <v>21.538346548759215</v>
      </c>
      <c r="W659" s="4">
        <f t="shared" si="196"/>
        <v>75.45404988130349</v>
      </c>
      <c r="X659" s="4">
        <f t="shared" si="197"/>
        <v>20329207.389270194</v>
      </c>
      <c r="Y659" s="6">
        <f t="shared" si="198"/>
        <v>48.758180223606864</v>
      </c>
      <c r="Z659" s="6">
        <f t="shared" si="199"/>
        <v>916.58821725806763</v>
      </c>
      <c r="AA659" s="6">
        <f t="shared" si="200"/>
        <v>246951780.43475488</v>
      </c>
      <c r="AB659" s="26">
        <v>-13.586906357416865</v>
      </c>
      <c r="AC659" s="4">
        <f t="shared" si="201"/>
        <v>840.49590362157517</v>
      </c>
      <c r="AD659" s="4">
        <f t="shared" si="202"/>
        <v>2062036372.5240176</v>
      </c>
      <c r="AE659" s="4">
        <f t="shared" si="203"/>
        <v>7653.4708082917969</v>
      </c>
      <c r="AF659" s="27">
        <v>-10.156431443339946</v>
      </c>
      <c r="AG659" s="6">
        <f t="shared" si="204"/>
        <v>81.786678199305712</v>
      </c>
      <c r="AH659" s="6">
        <f t="shared" si="205"/>
        <v>24917350.531957995</v>
      </c>
      <c r="AI659" s="6">
        <f t="shared" si="206"/>
        <v>744.74123122837955</v>
      </c>
      <c r="AK659" s="1">
        <f t="shared" si="207"/>
        <v>4.0760479049783855E-6</v>
      </c>
      <c r="AL659" s="1">
        <f t="shared" si="208"/>
        <v>1.0981892067988017</v>
      </c>
    </row>
    <row r="660" spans="4:38" x14ac:dyDescent="0.25">
      <c r="D660" s="1">
        <v>2004</v>
      </c>
      <c r="E660" s="1" t="s">
        <v>25</v>
      </c>
      <c r="F660" s="2" t="s">
        <v>212</v>
      </c>
      <c r="G660">
        <v>3</v>
      </c>
      <c r="H660">
        <v>276504</v>
      </c>
      <c r="I660" s="1">
        <v>932.85329999999999</v>
      </c>
      <c r="J660" s="1">
        <v>159</v>
      </c>
      <c r="K660" s="1">
        <v>7464.7889999999998</v>
      </c>
      <c r="L660" s="1">
        <v>8000</v>
      </c>
      <c r="M660" s="3">
        <v>4</v>
      </c>
      <c r="N660">
        <v>21.3</v>
      </c>
      <c r="O660">
        <v>50</v>
      </c>
      <c r="P660"/>
      <c r="Q660" s="1">
        <f t="shared" si="190"/>
        <v>10</v>
      </c>
      <c r="R660" s="5">
        <f t="shared" si="191"/>
        <v>-0.15779544329210179</v>
      </c>
      <c r="S660" s="4">
        <f t="shared" si="192"/>
        <v>1.1779096893370051</v>
      </c>
      <c r="T660" s="6">
        <f t="shared" si="193"/>
        <v>-1.2330621011211753</v>
      </c>
      <c r="U660" s="6">
        <f t="shared" si="194"/>
        <v>9.864496808969403E-2</v>
      </c>
      <c r="V660" s="4">
        <f t="shared" si="195"/>
        <v>21.142204556707899</v>
      </c>
      <c r="W660" s="4">
        <f t="shared" si="196"/>
        <v>79.195655528146901</v>
      </c>
      <c r="X660" s="4">
        <f t="shared" si="197"/>
        <v>21897915.536154732</v>
      </c>
      <c r="Y660" s="6">
        <f t="shared" si="198"/>
        <v>48.766937898878822</v>
      </c>
      <c r="Z660" s="6">
        <f t="shared" si="199"/>
        <v>945.66739496716411</v>
      </c>
      <c r="AA660" s="6">
        <f t="shared" si="200"/>
        <v>261480817.37800074</v>
      </c>
      <c r="AB660" s="26">
        <v>-13.586906357416865</v>
      </c>
      <c r="AC660" s="4">
        <f t="shared" si="201"/>
        <v>861.04554567305036</v>
      </c>
      <c r="AD660" s="4">
        <f t="shared" si="202"/>
        <v>2220960808.3594861</v>
      </c>
      <c r="AE660" s="4">
        <f t="shared" si="203"/>
        <v>8032.2917873140577</v>
      </c>
      <c r="AF660" s="27">
        <v>-10.156431443339946</v>
      </c>
      <c r="AG660" s="6">
        <f t="shared" si="204"/>
        <v>82.367558244674782</v>
      </c>
      <c r="AH660" s="6">
        <f t="shared" si="205"/>
        <v>26197262.504640114</v>
      </c>
      <c r="AI660" s="6">
        <f t="shared" si="206"/>
        <v>768.36848521487082</v>
      </c>
      <c r="AK660" s="1">
        <f t="shared" si="207"/>
        <v>3.8769056276551862E-6</v>
      </c>
      <c r="AL660" s="1">
        <f t="shared" si="208"/>
        <v>1.0719799136691697</v>
      </c>
    </row>
    <row r="661" spans="4:38" x14ac:dyDescent="0.25">
      <c r="D661" s="1">
        <v>2005</v>
      </c>
      <c r="E661" s="1" t="s">
        <v>25</v>
      </c>
      <c r="F661" s="2" t="s">
        <v>212</v>
      </c>
      <c r="G661">
        <v>3</v>
      </c>
      <c r="H661">
        <v>283800</v>
      </c>
      <c r="I661" s="1">
        <v>1018.947</v>
      </c>
      <c r="J661" s="1">
        <v>156</v>
      </c>
      <c r="K661" s="1">
        <v>7464.1149999999998</v>
      </c>
      <c r="L661" s="1">
        <v>7692.308</v>
      </c>
      <c r="M661" s="3">
        <v>4</v>
      </c>
      <c r="N661">
        <v>20.9</v>
      </c>
      <c r="O661">
        <v>52</v>
      </c>
      <c r="P661"/>
      <c r="Q661" s="1">
        <f t="shared" si="190"/>
        <v>10</v>
      </c>
      <c r="R661" s="5">
        <f t="shared" si="191"/>
        <v>-0.14446286215082826</v>
      </c>
      <c r="S661" s="4">
        <f t="shared" si="192"/>
        <v>1.0782874163229295</v>
      </c>
      <c r="T661" s="6">
        <f t="shared" si="193"/>
        <v>-1.2018321661495819</v>
      </c>
      <c r="U661" s="6">
        <f t="shared" si="194"/>
        <v>9.2448631863297576E-2</v>
      </c>
      <c r="V661" s="4">
        <f t="shared" si="195"/>
        <v>20.755537137849171</v>
      </c>
      <c r="W661" s="4">
        <f t="shared" si="196"/>
        <v>94.496790426685465</v>
      </c>
      <c r="X661" s="4">
        <f t="shared" si="197"/>
        <v>26818189.123093333</v>
      </c>
      <c r="Y661" s="6">
        <f t="shared" si="198"/>
        <v>50.798167833850421</v>
      </c>
      <c r="Z661" s="6">
        <f t="shared" si="199"/>
        <v>1102.1763972740039</v>
      </c>
      <c r="AA661" s="6">
        <f t="shared" si="200"/>
        <v>312797661.54636228</v>
      </c>
      <c r="AB661" s="26">
        <v>-13.586906357416865</v>
      </c>
      <c r="AC661" s="4">
        <f t="shared" si="201"/>
        <v>940.51205653334534</v>
      </c>
      <c r="AD661" s="4">
        <f t="shared" si="202"/>
        <v>2719746041.3735538</v>
      </c>
      <c r="AE661" s="4">
        <f t="shared" si="203"/>
        <v>9583.3193846848262</v>
      </c>
      <c r="AF661" s="27">
        <v>-10.156431443339946</v>
      </c>
      <c r="AG661" s="6">
        <f t="shared" si="204"/>
        <v>84.507901597267292</v>
      </c>
      <c r="AH661" s="6">
        <f t="shared" si="205"/>
        <v>29370079.863007423</v>
      </c>
      <c r="AI661" s="6">
        <f t="shared" si="206"/>
        <v>861.09072808830706</v>
      </c>
      <c r="AK661" s="1">
        <f t="shared" si="207"/>
        <v>3.4580877854991138E-6</v>
      </c>
      <c r="AL661" s="1">
        <f t="shared" si="208"/>
        <v>0.98140531352464855</v>
      </c>
    </row>
    <row r="662" spans="4:38" x14ac:dyDescent="0.25">
      <c r="D662" s="1">
        <v>2006</v>
      </c>
      <c r="E662" s="1" t="s">
        <v>25</v>
      </c>
      <c r="F662" s="2" t="s">
        <v>212</v>
      </c>
      <c r="G662">
        <v>3</v>
      </c>
      <c r="H662">
        <v>291329</v>
      </c>
      <c r="I662" s="1">
        <v>1058.394</v>
      </c>
      <c r="J662" s="1">
        <v>153</v>
      </c>
      <c r="K662" s="1">
        <v>7427.1840000000002</v>
      </c>
      <c r="L662" s="1">
        <v>6000</v>
      </c>
      <c r="M662" s="3">
        <v>4</v>
      </c>
      <c r="N662">
        <v>20.6</v>
      </c>
      <c r="O662">
        <v>50</v>
      </c>
      <c r="P662"/>
      <c r="Q662" s="1">
        <f t="shared" si="190"/>
        <v>10</v>
      </c>
      <c r="R662" s="5">
        <f t="shared" si="191"/>
        <v>-0.13907864179124221</v>
      </c>
      <c r="S662" s="4">
        <f t="shared" si="192"/>
        <v>1.0329626630536455</v>
      </c>
      <c r="T662" s="6">
        <f t="shared" si="193"/>
        <v>-1.1887588464744419</v>
      </c>
      <c r="U662" s="6">
        <f t="shared" si="194"/>
        <v>7.1325530788466512E-2</v>
      </c>
      <c r="V662" s="4">
        <f t="shared" si="195"/>
        <v>20.460921358208758</v>
      </c>
      <c r="W662" s="4">
        <f t="shared" si="196"/>
        <v>102.46198026859697</v>
      </c>
      <c r="X662" s="4">
        <f t="shared" si="197"/>
        <v>29850146.249670088</v>
      </c>
      <c r="Y662" s="6">
        <f t="shared" si="198"/>
        <v>48.811241153525557</v>
      </c>
      <c r="Z662" s="6">
        <f t="shared" si="199"/>
        <v>1483.8922168541992</v>
      </c>
      <c r="AA662" s="6">
        <f t="shared" si="200"/>
        <v>432300835.64391702</v>
      </c>
      <c r="AB662" s="26">
        <v>-13.586906357416865</v>
      </c>
      <c r="AC662" s="4">
        <f t="shared" si="201"/>
        <v>976.92256571004521</v>
      </c>
      <c r="AD662" s="4">
        <f t="shared" si="202"/>
        <v>3012251495.6060824</v>
      </c>
      <c r="AE662" s="4">
        <f t="shared" si="203"/>
        <v>10339.689820121177</v>
      </c>
      <c r="AF662" s="27">
        <v>-10.156431443339946</v>
      </c>
      <c r="AG662" s="6">
        <f t="shared" si="204"/>
        <v>85.437273282645606</v>
      </c>
      <c r="AH662" s="6">
        <f t="shared" si="205"/>
        <v>31316428.629105635</v>
      </c>
      <c r="AI662" s="6">
        <f t="shared" si="206"/>
        <v>904.2629741871242</v>
      </c>
      <c r="AK662" s="1">
        <f t="shared" si="207"/>
        <v>3.2431640158036769E-6</v>
      </c>
      <c r="AL662" s="1">
        <f t="shared" si="208"/>
        <v>0.94482772956006933</v>
      </c>
    </row>
    <row r="663" spans="4:38" x14ac:dyDescent="0.25">
      <c r="D663" s="1">
        <v>2007</v>
      </c>
      <c r="E663" s="1" t="s">
        <v>25</v>
      </c>
      <c r="F663" s="2" t="s">
        <v>212</v>
      </c>
      <c r="G663">
        <v>3</v>
      </c>
      <c r="H663">
        <v>299025</v>
      </c>
      <c r="I663" s="1">
        <v>1121.681</v>
      </c>
      <c r="J663" s="1">
        <v>151</v>
      </c>
      <c r="K663" s="1">
        <v>7438.424</v>
      </c>
      <c r="L663" s="1">
        <v>6521.7389999999996</v>
      </c>
      <c r="M663" s="3">
        <v>3</v>
      </c>
      <c r="N663">
        <v>20.3</v>
      </c>
      <c r="O663">
        <v>46</v>
      </c>
      <c r="P663"/>
      <c r="Q663" s="1">
        <f t="shared" si="190"/>
        <v>10</v>
      </c>
      <c r="R663" s="5">
        <f t="shared" si="191"/>
        <v>-0.13123160684722304</v>
      </c>
      <c r="S663" s="4">
        <f t="shared" si="192"/>
        <v>0.97615633393094825</v>
      </c>
      <c r="T663" s="6">
        <f t="shared" si="193"/>
        <v>-1.1691784066491451</v>
      </c>
      <c r="U663" s="6">
        <f t="shared" si="194"/>
        <v>7.6250764126015877E-2</v>
      </c>
      <c r="V663" s="4">
        <f t="shared" si="195"/>
        <v>20.168768393152778</v>
      </c>
      <c r="W663" s="4">
        <f t="shared" si="196"/>
        <v>114.90792622151299</v>
      </c>
      <c r="X663" s="4">
        <f t="shared" si="197"/>
        <v>34360342.638387926</v>
      </c>
      <c r="Y663" s="6">
        <f t="shared" si="198"/>
        <v>44.830821593350855</v>
      </c>
      <c r="Z663" s="6">
        <f t="shared" si="199"/>
        <v>1471.0423073875736</v>
      </c>
      <c r="AA663" s="6">
        <f t="shared" si="200"/>
        <v>439878425.96656919</v>
      </c>
      <c r="AB663" s="26">
        <v>-13.586906357416865</v>
      </c>
      <c r="AC663" s="4">
        <f t="shared" si="201"/>
        <v>1035.3379558351703</v>
      </c>
      <c r="AD663" s="4">
        <f t="shared" si="202"/>
        <v>3472633881.5094671</v>
      </c>
      <c r="AE663" s="4">
        <f t="shared" si="203"/>
        <v>11613.189136391497</v>
      </c>
      <c r="AF663" s="27">
        <v>-10.156431443339946</v>
      </c>
      <c r="AG663" s="6">
        <f t="shared" si="204"/>
        <v>86.868106574497801</v>
      </c>
      <c r="AH663" s="6">
        <f t="shared" si="205"/>
        <v>34065753.840657458</v>
      </c>
      <c r="AI663" s="6">
        <f t="shared" si="206"/>
        <v>974.38304650589271</v>
      </c>
      <c r="AK663" s="1">
        <f t="shared" si="207"/>
        <v>2.9814198420051543E-6</v>
      </c>
      <c r="AL663" s="1">
        <f t="shared" si="208"/>
        <v>0.89151906825559124</v>
      </c>
    </row>
    <row r="664" spans="4:38" x14ac:dyDescent="0.25">
      <c r="D664" s="1">
        <v>2008</v>
      </c>
      <c r="E664" s="1" t="s">
        <v>25</v>
      </c>
      <c r="F664" s="2" t="s">
        <v>212</v>
      </c>
      <c r="G664">
        <v>3</v>
      </c>
      <c r="H664">
        <v>306823</v>
      </c>
      <c r="I664" s="1">
        <v>1094.354</v>
      </c>
      <c r="J664" s="1">
        <v>148</v>
      </c>
      <c r="K664" s="1">
        <v>7437.1859999999997</v>
      </c>
      <c r="L664" s="1">
        <v>8333.3330000000005</v>
      </c>
      <c r="M664" s="3">
        <v>3</v>
      </c>
      <c r="N664">
        <v>19.899999999999999</v>
      </c>
      <c r="O664">
        <v>36</v>
      </c>
      <c r="P664"/>
      <c r="Q664" s="1">
        <f t="shared" si="190"/>
        <v>10</v>
      </c>
      <c r="R664" s="5">
        <f t="shared" si="191"/>
        <v>-0.13450857766316932</v>
      </c>
      <c r="S664" s="4">
        <f t="shared" si="192"/>
        <v>1.0003653106764354</v>
      </c>
      <c r="T664" s="6">
        <f t="shared" si="193"/>
        <v>-1.177434485918528</v>
      </c>
      <c r="U664" s="6">
        <f t="shared" si="194"/>
        <v>9.8119536568429047E-2</v>
      </c>
      <c r="V664" s="4">
        <f t="shared" si="195"/>
        <v>19.765491422336829</v>
      </c>
      <c r="W664" s="4">
        <f t="shared" si="196"/>
        <v>109.39543667902785</v>
      </c>
      <c r="X664" s="4">
        <f t="shared" si="197"/>
        <v>33565036.068169363</v>
      </c>
      <c r="Y664" s="6">
        <f t="shared" si="198"/>
        <v>34.822565514081475</v>
      </c>
      <c r="Z664" s="6">
        <f t="shared" si="199"/>
        <v>1115.3273224408192</v>
      </c>
      <c r="AA664" s="6">
        <f t="shared" si="200"/>
        <v>342208075.05325949</v>
      </c>
      <c r="AB664" s="26">
        <v>-13.586906357416865</v>
      </c>
      <c r="AC664" s="4">
        <f t="shared" si="201"/>
        <v>1010.114491838626</v>
      </c>
      <c r="AD664" s="4">
        <f t="shared" si="202"/>
        <v>3391691503.8095684</v>
      </c>
      <c r="AE664" s="4">
        <f t="shared" si="203"/>
        <v>11054.228346015678</v>
      </c>
      <c r="AF664" s="27">
        <v>-10.156431443339946</v>
      </c>
      <c r="AG664" s="6">
        <f t="shared" si="204"/>
        <v>86.258994150462769</v>
      </c>
      <c r="AH664" s="6">
        <f t="shared" si="205"/>
        <v>34102552.2490016</v>
      </c>
      <c r="AI664" s="6">
        <f t="shared" si="206"/>
        <v>943.9787528453553</v>
      </c>
      <c r="AK664" s="1">
        <f t="shared" si="207"/>
        <v>2.978202736611096E-6</v>
      </c>
      <c r="AL664" s="1">
        <f t="shared" si="208"/>
        <v>0.91378109825522635</v>
      </c>
    </row>
    <row r="665" spans="4:38" x14ac:dyDescent="0.25">
      <c r="D665" s="1">
        <v>2009</v>
      </c>
      <c r="E665" s="1" t="s">
        <v>25</v>
      </c>
      <c r="F665" s="2" t="s">
        <v>212</v>
      </c>
      <c r="G665">
        <v>3</v>
      </c>
      <c r="H665">
        <v>314655</v>
      </c>
      <c r="I665" s="1">
        <v>1080.2840000000001</v>
      </c>
      <c r="J665" s="1">
        <v>146</v>
      </c>
      <c r="K665" s="1">
        <v>7487.1790000000001</v>
      </c>
      <c r="L665" s="1">
        <v>7692.308</v>
      </c>
      <c r="M665" s="3">
        <v>3</v>
      </c>
      <c r="N665">
        <v>19.5</v>
      </c>
      <c r="O665">
        <v>39</v>
      </c>
      <c r="P665"/>
      <c r="Q665" s="1">
        <f t="shared" si="190"/>
        <v>10</v>
      </c>
      <c r="R665" s="5">
        <f t="shared" si="191"/>
        <v>-0.13626046484072704</v>
      </c>
      <c r="S665" s="4">
        <f t="shared" si="192"/>
        <v>1.0202064908857298</v>
      </c>
      <c r="T665" s="6">
        <f t="shared" si="193"/>
        <v>-1.181801121056592</v>
      </c>
      <c r="U665" s="6">
        <f t="shared" si="194"/>
        <v>9.0907782179125915E-2</v>
      </c>
      <c r="V665" s="4">
        <f t="shared" si="195"/>
        <v>19.363739535159272</v>
      </c>
      <c r="W665" s="4">
        <f t="shared" si="196"/>
        <v>105.88875974138449</v>
      </c>
      <c r="X665" s="4">
        <f t="shared" si="197"/>
        <v>33318427.696425337</v>
      </c>
      <c r="Y665" s="6">
        <f t="shared" si="198"/>
        <v>37.818198878943406</v>
      </c>
      <c r="Z665" s="6">
        <f t="shared" si="199"/>
        <v>1188.3295072267783</v>
      </c>
      <c r="AA665" s="6">
        <f t="shared" si="200"/>
        <v>373913821.09644192</v>
      </c>
      <c r="AB665" s="26">
        <v>-13.586906357416865</v>
      </c>
      <c r="AC665" s="4">
        <f t="shared" si="201"/>
        <v>997.1275507755247</v>
      </c>
      <c r="AD665" s="4">
        <f t="shared" si="202"/>
        <v>3389403683.8054953</v>
      </c>
      <c r="AE665" s="4">
        <f t="shared" si="203"/>
        <v>10771.80939061987</v>
      </c>
      <c r="AF665" s="27">
        <v>-10.156431443339946</v>
      </c>
      <c r="AG665" s="6">
        <f t="shared" si="204"/>
        <v>85.940275926118318</v>
      </c>
      <c r="AH665" s="6">
        <f t="shared" si="205"/>
        <v>34523412.898982301</v>
      </c>
      <c r="AI665" s="6">
        <f t="shared" si="206"/>
        <v>928.39905038570805</v>
      </c>
      <c r="AK665" s="1">
        <f t="shared" si="207"/>
        <v>2.9418966986428343E-6</v>
      </c>
      <c r="AL665" s="1">
        <f t="shared" si="208"/>
        <v>0.92568250571146093</v>
      </c>
    </row>
    <row r="666" spans="4:38" x14ac:dyDescent="0.25">
      <c r="D666" s="1">
        <v>2010</v>
      </c>
      <c r="E666" s="1" t="s">
        <v>25</v>
      </c>
      <c r="F666" s="2" t="s">
        <v>212</v>
      </c>
      <c r="G666">
        <v>3</v>
      </c>
      <c r="H666">
        <v>322464</v>
      </c>
      <c r="I666" s="1">
        <v>1180.316</v>
      </c>
      <c r="J666" s="1">
        <v>143</v>
      </c>
      <c r="K666" s="1">
        <v>7526.3159999999998</v>
      </c>
      <c r="L666" s="1">
        <v>8108.1080000000002</v>
      </c>
      <c r="M666" s="3">
        <v>3</v>
      </c>
      <c r="N666">
        <v>19</v>
      </c>
      <c r="O666">
        <v>37</v>
      </c>
      <c r="P666"/>
      <c r="Q666" s="1">
        <f t="shared" si="190"/>
        <v>10</v>
      </c>
      <c r="R666" s="5">
        <f t="shared" si="191"/>
        <v>-0.12471236516322748</v>
      </c>
      <c r="S666" s="4">
        <f t="shared" si="192"/>
        <v>0.93862466932584154</v>
      </c>
      <c r="T666" s="6">
        <f t="shared" si="193"/>
        <v>-1.1523948803363644</v>
      </c>
      <c r="U666" s="6">
        <f t="shared" si="194"/>
        <v>9.343742148414319E-2</v>
      </c>
      <c r="V666" s="4">
        <f t="shared" si="195"/>
        <v>18.875287634836774</v>
      </c>
      <c r="W666" s="4">
        <f t="shared" si="196"/>
        <v>125.74951826567172</v>
      </c>
      <c r="X666" s="4">
        <f t="shared" si="197"/>
        <v>40549692.658021569</v>
      </c>
      <c r="Y666" s="6">
        <f t="shared" si="198"/>
        <v>35.847605119663633</v>
      </c>
      <c r="Z666" s="6">
        <f t="shared" si="199"/>
        <v>1263.2155096449292</v>
      </c>
      <c r="AA666" s="6">
        <f t="shared" si="200"/>
        <v>407341526.10214245</v>
      </c>
      <c r="AB666" s="26">
        <v>-13.586906357416865</v>
      </c>
      <c r="AC666" s="4">
        <f t="shared" si="201"/>
        <v>1089.4594405000573</v>
      </c>
      <c r="AD666" s="4">
        <f t="shared" si="202"/>
        <v>4146585242.6315517</v>
      </c>
      <c r="AE666" s="4">
        <f t="shared" si="203"/>
        <v>12859.064089732658</v>
      </c>
      <c r="AF666" s="27">
        <v>-10.156431443339946</v>
      </c>
      <c r="AG666" s="6">
        <f t="shared" si="204"/>
        <v>88.133257242304452</v>
      </c>
      <c r="AH666" s="6">
        <f t="shared" si="205"/>
        <v>38656334.669441305</v>
      </c>
      <c r="AI666" s="6">
        <f t="shared" si="206"/>
        <v>1040.2509365520782</v>
      </c>
      <c r="AK666" s="1">
        <f t="shared" si="207"/>
        <v>2.627365354265942E-6</v>
      </c>
      <c r="AL666" s="1">
        <f t="shared" si="208"/>
        <v>0.8472307415980127</v>
      </c>
    </row>
    <row r="667" spans="4:38" x14ac:dyDescent="0.25">
      <c r="D667" s="1">
        <v>2011</v>
      </c>
      <c r="E667" s="1" t="s">
        <v>25</v>
      </c>
      <c r="F667" s="2" t="s">
        <v>212</v>
      </c>
      <c r="G667">
        <v>3</v>
      </c>
      <c r="H667">
        <v>330237</v>
      </c>
      <c r="I667" s="1">
        <v>1140.299</v>
      </c>
      <c r="J667" s="1">
        <v>141</v>
      </c>
      <c r="K667" s="1">
        <v>7663.0429999999997</v>
      </c>
      <c r="L667" s="1">
        <v>9090.9089999999997</v>
      </c>
      <c r="M667" s="3">
        <v>3</v>
      </c>
      <c r="N667">
        <v>18.399999999999999</v>
      </c>
      <c r="O667">
        <v>33</v>
      </c>
      <c r="P667"/>
      <c r="Q667" s="1">
        <f t="shared" si="190"/>
        <v>10</v>
      </c>
      <c r="R667" s="5">
        <f t="shared" si="191"/>
        <v>-0.12908894947728622</v>
      </c>
      <c r="S667" s="4">
        <f t="shared" si="192"/>
        <v>0.98921417066927175</v>
      </c>
      <c r="T667" s="6">
        <f t="shared" si="193"/>
        <v>-1.1637161396431617</v>
      </c>
      <c r="U667" s="6">
        <f t="shared" si="194"/>
        <v>0.10579237527327276</v>
      </c>
      <c r="V667" s="4">
        <f t="shared" si="195"/>
        <v>18.270911050522713</v>
      </c>
      <c r="W667" s="4">
        <f t="shared" si="196"/>
        <v>115.27321724763696</v>
      </c>
      <c r="X667" s="4">
        <f t="shared" si="197"/>
        <v>38067481.444207892</v>
      </c>
      <c r="Y667" s="6">
        <f t="shared" si="198"/>
        <v>31.83628386035684</v>
      </c>
      <c r="Z667" s="6">
        <f t="shared" si="199"/>
        <v>1077.8650134799304</v>
      </c>
      <c r="AA667" s="6">
        <f t="shared" si="200"/>
        <v>355950908.45657182</v>
      </c>
      <c r="AB667" s="26">
        <v>-13.586906357416865</v>
      </c>
      <c r="AC667" s="4">
        <f t="shared" si="201"/>
        <v>1052.5228079114195</v>
      </c>
      <c r="AD667" s="4">
        <f t="shared" si="202"/>
        <v>3963473779.5889788</v>
      </c>
      <c r="AE667" s="4">
        <f t="shared" si="203"/>
        <v>12001.907053385838</v>
      </c>
      <c r="AF667" s="27">
        <v>-10.156431443339946</v>
      </c>
      <c r="AG667" s="6">
        <f t="shared" si="204"/>
        <v>87.27584930165429</v>
      </c>
      <c r="AH667" s="6">
        <f t="shared" si="205"/>
        <v>38245964.284375653</v>
      </c>
      <c r="AI667" s="6">
        <f t="shared" si="206"/>
        <v>995.20563682827083</v>
      </c>
      <c r="AK667" s="1">
        <f t="shared" si="207"/>
        <v>2.6555563791835367E-6</v>
      </c>
      <c r="AL667" s="1">
        <f t="shared" si="208"/>
        <v>0.87696297199243367</v>
      </c>
    </row>
    <row r="668" spans="4:38" x14ac:dyDescent="0.25">
      <c r="D668" s="1">
        <v>2012</v>
      </c>
      <c r="E668" s="1" t="s">
        <v>25</v>
      </c>
      <c r="F668" s="2" t="s">
        <v>212</v>
      </c>
      <c r="G668">
        <v>3</v>
      </c>
      <c r="H668">
        <v>338000</v>
      </c>
      <c r="I668" s="1">
        <v>1085.999</v>
      </c>
      <c r="J668" s="1">
        <v>138</v>
      </c>
      <c r="K668" s="1">
        <v>7752.8090000000002</v>
      </c>
      <c r="L668" s="1">
        <v>6250</v>
      </c>
      <c r="M668" s="3">
        <v>3</v>
      </c>
      <c r="N668">
        <v>17.8</v>
      </c>
      <c r="O668">
        <v>32</v>
      </c>
      <c r="P668"/>
      <c r="Q668" s="1">
        <f t="shared" si="190"/>
        <v>10</v>
      </c>
      <c r="R668" s="5">
        <f t="shared" si="191"/>
        <v>-0.1355434028944778</v>
      </c>
      <c r="S668" s="4">
        <f t="shared" si="192"/>
        <v>1.0508421138509336</v>
      </c>
      <c r="T668" s="6">
        <f t="shared" si="193"/>
        <v>-1.1800177182389668</v>
      </c>
      <c r="U668" s="6">
        <f t="shared" si="194"/>
        <v>7.3751107389935427E-2</v>
      </c>
      <c r="V668" s="4">
        <f t="shared" si="195"/>
        <v>17.664456597105524</v>
      </c>
      <c r="W668" s="4">
        <f t="shared" si="196"/>
        <v>103.34559166269324</v>
      </c>
      <c r="X668" s="4">
        <f t="shared" si="197"/>
        <v>34930809.981990315</v>
      </c>
      <c r="Y668" s="6">
        <f t="shared" si="198"/>
        <v>30.819982281761032</v>
      </c>
      <c r="Z668" s="6">
        <f t="shared" si="199"/>
        <v>1472.5189064051974</v>
      </c>
      <c r="AA668" s="6">
        <f t="shared" si="200"/>
        <v>497711390.36495674</v>
      </c>
      <c r="AB668" s="26">
        <v>-13.586906357416865</v>
      </c>
      <c r="AC668" s="4">
        <f t="shared" si="201"/>
        <v>1002.4026302478504</v>
      </c>
      <c r="AD668" s="4">
        <f t="shared" si="202"/>
        <v>3679495898.6772895</v>
      </c>
      <c r="AE668" s="4">
        <f t="shared" si="203"/>
        <v>10886.082540465353</v>
      </c>
      <c r="AF668" s="27">
        <v>-10.156431443339946</v>
      </c>
      <c r="AG668" s="6">
        <f t="shared" si="204"/>
        <v>86.070160526887562</v>
      </c>
      <c r="AH668" s="6">
        <f t="shared" si="205"/>
        <v>37280975.441700794</v>
      </c>
      <c r="AI668" s="6">
        <f t="shared" si="206"/>
        <v>934.72108262039364</v>
      </c>
      <c r="AK668" s="1">
        <f t="shared" si="207"/>
        <v>2.7242933756447332E-6</v>
      </c>
      <c r="AL668" s="1">
        <f t="shared" si="208"/>
        <v>0.92081116096791993</v>
      </c>
    </row>
    <row r="669" spans="4:38" x14ac:dyDescent="0.25">
      <c r="D669" s="1">
        <v>2013</v>
      </c>
      <c r="E669" s="1" t="s">
        <v>25</v>
      </c>
      <c r="F669" s="2" t="s">
        <v>212</v>
      </c>
      <c r="G669">
        <v>3</v>
      </c>
      <c r="H669">
        <v>345715</v>
      </c>
      <c r="I669" s="1">
        <v>1149.652</v>
      </c>
      <c r="J669" s="1">
        <v>134</v>
      </c>
      <c r="K669" s="1">
        <v>7836.2569999999996</v>
      </c>
      <c r="L669" s="1">
        <v>6896.5519999999997</v>
      </c>
      <c r="M669" s="3">
        <v>2</v>
      </c>
      <c r="N669">
        <v>17.100000000000001</v>
      </c>
      <c r="O669">
        <v>29</v>
      </c>
      <c r="P669"/>
      <c r="Q669" s="1">
        <f t="shared" si="190"/>
        <v>10</v>
      </c>
      <c r="R669" s="5">
        <f t="shared" si="191"/>
        <v>-0.1280387456378104</v>
      </c>
      <c r="S669" s="4">
        <f t="shared" si="192"/>
        <v>1.0033445167755111</v>
      </c>
      <c r="T669" s="6">
        <f t="shared" si="193"/>
        <v>-1.161019859986945</v>
      </c>
      <c r="U669" s="6">
        <f t="shared" si="194"/>
        <v>8.0070338374326852E-2</v>
      </c>
      <c r="V669" s="4">
        <f t="shared" si="195"/>
        <v>16.971961254362192</v>
      </c>
      <c r="W669" s="4">
        <f t="shared" si="196"/>
        <v>114.58197865023305</v>
      </c>
      <c r="X669" s="4">
        <f t="shared" si="197"/>
        <v>39612708.749065317</v>
      </c>
      <c r="Y669" s="6">
        <f t="shared" si="198"/>
        <v>27.838980140013057</v>
      </c>
      <c r="Z669" s="6">
        <f t="shared" si="199"/>
        <v>1435.8025997409995</v>
      </c>
      <c r="AA669" s="6">
        <f t="shared" si="200"/>
        <v>496378495.76945966</v>
      </c>
      <c r="AB669" s="26">
        <v>-13.586906357416865</v>
      </c>
      <c r="AC669" s="4">
        <f t="shared" si="201"/>
        <v>1061.1558469848515</v>
      </c>
      <c r="AD669" s="4">
        <f t="shared" si="202"/>
        <v>4217584512.7863626</v>
      </c>
      <c r="AE669" s="4">
        <f t="shared" si="203"/>
        <v>12199.599417978285</v>
      </c>
      <c r="AF669" s="27">
        <v>-10.156431443339946</v>
      </c>
      <c r="AG669" s="6">
        <f t="shared" si="204"/>
        <v>87.478533256564191</v>
      </c>
      <c r="AH669" s="6">
        <f t="shared" si="205"/>
        <v>40366933.926170506</v>
      </c>
      <c r="AI669" s="6">
        <f t="shared" si="206"/>
        <v>1005.6987071547554</v>
      </c>
      <c r="AK669" s="1">
        <f t="shared" si="207"/>
        <v>2.5160274649334648E-6</v>
      </c>
      <c r="AL669" s="1">
        <f t="shared" si="208"/>
        <v>0.86982843503947271</v>
      </c>
    </row>
    <row r="670" spans="4:38" x14ac:dyDescent="0.25">
      <c r="D670" s="1">
        <v>2014</v>
      </c>
      <c r="E670" s="1" t="s">
        <v>25</v>
      </c>
      <c r="F670" s="2" t="s">
        <v>212</v>
      </c>
      <c r="G670">
        <v>3</v>
      </c>
      <c r="H670">
        <v>353366</v>
      </c>
      <c r="I670" s="1">
        <v>1154.989</v>
      </c>
      <c r="J670" s="1">
        <v>130</v>
      </c>
      <c r="K670" s="1">
        <v>7926.8289999999997</v>
      </c>
      <c r="L670" s="1">
        <v>7142.857</v>
      </c>
      <c r="M670" s="3">
        <v>2</v>
      </c>
      <c r="N670">
        <v>16.399999999999999</v>
      </c>
      <c r="O670">
        <v>28</v>
      </c>
      <c r="P670"/>
      <c r="Q670" s="1">
        <f t="shared" si="190"/>
        <v>10</v>
      </c>
      <c r="R670" s="5">
        <f t="shared" si="191"/>
        <v>-0.12744710122780389</v>
      </c>
      <c r="S670" s="4">
        <f t="shared" si="192"/>
        <v>1.0102513779784916</v>
      </c>
      <c r="T670" s="6">
        <f t="shared" si="193"/>
        <v>-1.1594952847278517</v>
      </c>
      <c r="U670" s="6">
        <f t="shared" si="194"/>
        <v>8.2821090109853279E-2</v>
      </c>
      <c r="V670" s="4">
        <f t="shared" si="195"/>
        <v>16.272552898772194</v>
      </c>
      <c r="W670" s="4">
        <f t="shared" si="196"/>
        <v>114.32689181885875</v>
      </c>
      <c r="X670" s="4">
        <f t="shared" si="197"/>
        <v>40399236.454462841</v>
      </c>
      <c r="Y670" s="6">
        <f t="shared" si="198"/>
        <v>26.840504715272147</v>
      </c>
      <c r="Z670" s="6">
        <f t="shared" si="199"/>
        <v>1394.5590410220768</v>
      </c>
      <c r="AA670" s="6">
        <f t="shared" si="200"/>
        <v>492789750.08980721</v>
      </c>
      <c r="AB670" s="26">
        <v>-13.586906357416865</v>
      </c>
      <c r="AC670" s="4">
        <f t="shared" si="201"/>
        <v>1066.0820235629449</v>
      </c>
      <c r="AD670" s="4">
        <f t="shared" si="202"/>
        <v>4351041532.0224314</v>
      </c>
      <c r="AE670" s="4">
        <f t="shared" si="203"/>
        <v>12313.130103129421</v>
      </c>
      <c r="AF670" s="27">
        <v>-10.156431443339946</v>
      </c>
      <c r="AG670" s="6">
        <f t="shared" si="204"/>
        <v>87.593555378052173</v>
      </c>
      <c r="AH670" s="6">
        <f t="shared" si="205"/>
        <v>41451833.958723016</v>
      </c>
      <c r="AI670" s="6">
        <f t="shared" si="206"/>
        <v>1011.6959293254109</v>
      </c>
      <c r="AK670" s="1">
        <f t="shared" si="207"/>
        <v>2.4501766202801872E-6</v>
      </c>
      <c r="AL670" s="1">
        <f t="shared" si="208"/>
        <v>0.86580911160192864</v>
      </c>
    </row>
    <row r="671" spans="4:38" x14ac:dyDescent="0.25">
      <c r="D671" s="1">
        <v>2015</v>
      </c>
      <c r="E671" s="1" t="s">
        <v>25</v>
      </c>
      <c r="F671" s="2" t="s">
        <v>212</v>
      </c>
      <c r="G671">
        <v>3</v>
      </c>
      <c r="H671">
        <v>360933</v>
      </c>
      <c r="I671" s="1">
        <v>1214.921</v>
      </c>
      <c r="J671" s="1">
        <v>126</v>
      </c>
      <c r="K671" s="1">
        <v>8076.9229999999998</v>
      </c>
      <c r="M671" s="3">
        <v>2</v>
      </c>
      <c r="N671">
        <v>15.6</v>
      </c>
      <c r="O671">
        <v>28</v>
      </c>
      <c r="P671"/>
      <c r="Q671" s="1">
        <f t="shared" si="190"/>
        <v>10</v>
      </c>
      <c r="R671" s="5">
        <f t="shared" si="191"/>
        <v>-0.1211601412766756</v>
      </c>
      <c r="S671" s="4">
        <f t="shared" si="192"/>
        <v>0.97860113176083052</v>
      </c>
      <c r="T671" s="6">
        <f t="shared" si="193"/>
        <v>-1.1430367242682022</v>
      </c>
      <c r="U671" s="6">
        <f t="shared" si="194"/>
        <v>0</v>
      </c>
      <c r="V671" s="4">
        <f t="shared" si="195"/>
        <v>15.478839858723324</v>
      </c>
      <c r="W671" s="4">
        <f t="shared" si="196"/>
        <v>124.14874258462702</v>
      </c>
      <c r="X671" s="4">
        <f t="shared" si="197"/>
        <v>44809378.107297182</v>
      </c>
      <c r="Y671" s="6">
        <f t="shared" si="198"/>
        <v>26.856963275731797</v>
      </c>
      <c r="Z671" s="6" t="e">
        <f t="shared" si="199"/>
        <v>#DIV/0!</v>
      </c>
      <c r="AA671" s="6" t="e">
        <f t="shared" si="200"/>
        <v>#DIV/0!</v>
      </c>
      <c r="AB671" s="26">
        <v>-13.586906357416865</v>
      </c>
      <c r="AC671" s="4">
        <f t="shared" si="201"/>
        <v>1121.4006697458733</v>
      </c>
      <c r="AD671" s="4">
        <f t="shared" si="202"/>
        <v>4917398918.4893885</v>
      </c>
      <c r="AE671" s="4">
        <f t="shared" si="203"/>
        <v>13624.132230883262</v>
      </c>
      <c r="AF671" s="27">
        <v>-10.156431443339946</v>
      </c>
      <c r="AG671" s="6">
        <f t="shared" si="204"/>
        <v>88.854813040607453</v>
      </c>
      <c r="AH671" s="6">
        <f t="shared" si="205"/>
        <v>44536467.957085647</v>
      </c>
      <c r="AI671" s="6">
        <f t="shared" si="206"/>
        <v>1079.5157831410784</v>
      </c>
      <c r="AK671" s="1">
        <f t="shared" si="207"/>
        <v>2.2804752844627148E-6</v>
      </c>
      <c r="AL671" s="1">
        <f t="shared" si="208"/>
        <v>0.82309878584698093</v>
      </c>
    </row>
    <row r="672" spans="4:38" x14ac:dyDescent="0.25">
      <c r="D672" s="1">
        <v>2016</v>
      </c>
      <c r="E672" s="1" t="s">
        <v>25</v>
      </c>
      <c r="F672" s="2" t="s">
        <v>212</v>
      </c>
      <c r="G672">
        <v>3</v>
      </c>
      <c r="H672">
        <v>368400</v>
      </c>
      <c r="I672" s="1">
        <v>1206.877</v>
      </c>
      <c r="J672" s="1">
        <v>122</v>
      </c>
      <c r="K672" s="1">
        <v>8187.9189999999999</v>
      </c>
      <c r="M672" s="3"/>
      <c r="N672">
        <v>14.9</v>
      </c>
      <c r="O672"/>
      <c r="P672"/>
      <c r="Q672" s="1">
        <f t="shared" si="190"/>
        <v>10</v>
      </c>
      <c r="R672" s="5">
        <f t="shared" si="191"/>
        <v>-0.12196769016229492</v>
      </c>
      <c r="S672" s="4">
        <f t="shared" si="192"/>
        <v>0.99866156766596759</v>
      </c>
      <c r="T672" s="6">
        <f t="shared" si="193"/>
        <v>-1.1451779296572413</v>
      </c>
      <c r="U672" s="6">
        <f t="shared" si="194"/>
        <v>0</v>
      </c>
      <c r="V672" s="4">
        <f t="shared" si="195"/>
        <v>14.778032309837705</v>
      </c>
      <c r="W672" s="4">
        <f t="shared" si="196"/>
        <v>120.84944880983709</v>
      </c>
      <c r="X672" s="4">
        <f t="shared" si="197"/>
        <v>44520936.941543981</v>
      </c>
      <c r="Y672" s="6">
        <f t="shared" si="198"/>
        <v>-1.1451779296572413</v>
      </c>
      <c r="Z672" s="6" t="e">
        <f t="shared" si="199"/>
        <v>#DIV/0!</v>
      </c>
      <c r="AA672" s="6" t="e">
        <f t="shared" si="200"/>
        <v>#DIV/0!</v>
      </c>
      <c r="AB672" s="26">
        <v>-13.586906357416865</v>
      </c>
      <c r="AC672" s="4">
        <f t="shared" si="201"/>
        <v>1113.9758684728392</v>
      </c>
      <c r="AD672" s="4">
        <f t="shared" si="202"/>
        <v>4952886950.9276724</v>
      </c>
      <c r="AE672" s="4">
        <f t="shared" si="203"/>
        <v>13444.318542148949</v>
      </c>
      <c r="AF672" s="27">
        <v>-10.156431443339946</v>
      </c>
      <c r="AG672" s="6">
        <f t="shared" si="204"/>
        <v>88.688676059097887</v>
      </c>
      <c r="AH672" s="6">
        <f t="shared" si="205"/>
        <v>45156863.974685296</v>
      </c>
      <c r="AI672" s="6">
        <f t="shared" si="206"/>
        <v>1070.3632329617587</v>
      </c>
      <c r="AK672" s="1">
        <f t="shared" si="207"/>
        <v>2.2491445484419797E-6</v>
      </c>
      <c r="AL672" s="1">
        <f t="shared" si="208"/>
        <v>0.82858485164602536</v>
      </c>
    </row>
    <row r="673" spans="4:38" x14ac:dyDescent="0.25">
      <c r="D673" s="1">
        <v>1980</v>
      </c>
      <c r="E673" s="1" t="s">
        <v>17</v>
      </c>
      <c r="F673" s="2" t="s">
        <v>213</v>
      </c>
      <c r="G673">
        <v>1</v>
      </c>
      <c r="H673">
        <v>3717165</v>
      </c>
      <c r="I673" s="1">
        <v>50.69511</v>
      </c>
      <c r="J673" s="1">
        <v>35619</v>
      </c>
      <c r="K673" s="1">
        <v>166833.70000000001</v>
      </c>
      <c r="M673" s="3"/>
      <c r="N673">
        <v>213.5</v>
      </c>
      <c r="O673"/>
      <c r="P673"/>
      <c r="Q673" s="1">
        <f t="shared" si="190"/>
        <v>10</v>
      </c>
      <c r="R673" s="5">
        <f t="shared" si="191"/>
        <v>-2.9036331117537766</v>
      </c>
      <c r="S673" s="4">
        <f t="shared" si="192"/>
        <v>484.42385547639606</v>
      </c>
      <c r="T673" s="6">
        <f t="shared" si="193"/>
        <v>-3.7412073550341542</v>
      </c>
      <c r="U673" s="6">
        <f t="shared" si="194"/>
        <v>0</v>
      </c>
      <c r="V673" s="4">
        <f t="shared" si="195"/>
        <v>210.59636688824622</v>
      </c>
      <c r="W673" s="4">
        <f t="shared" si="196"/>
        <v>1.0465031692162436E-2</v>
      </c>
      <c r="X673" s="4">
        <f t="shared" si="197"/>
        <v>38900.249529996981</v>
      </c>
      <c r="Y673" s="6">
        <f t="shared" si="198"/>
        <v>-3.7412073550341542</v>
      </c>
      <c r="Z673" s="6" t="e">
        <f t="shared" si="199"/>
        <v>#DIV/0!</v>
      </c>
      <c r="AA673" s="6" t="e">
        <f t="shared" si="200"/>
        <v>#DIV/0!</v>
      </c>
      <c r="AB673" s="26">
        <v>-13.586906357416865</v>
      </c>
      <c r="AC673" s="4">
        <f t="shared" si="201"/>
        <v>46.792779371531743</v>
      </c>
      <c r="AD673" s="4">
        <f t="shared" si="202"/>
        <v>88177290.744461223</v>
      </c>
      <c r="AE673" s="4">
        <f t="shared" si="203"/>
        <v>23.721650974455326</v>
      </c>
      <c r="AF673" s="27">
        <v>-10.156431443339946</v>
      </c>
      <c r="AG673" s="6">
        <f t="shared" si="204"/>
        <v>27.147469999687381</v>
      </c>
      <c r="AH673" s="6">
        <f t="shared" si="205"/>
        <v>19138991.535314277</v>
      </c>
      <c r="AI673" s="6">
        <f t="shared" si="206"/>
        <v>13.762439778558516</v>
      </c>
      <c r="AK673" s="1">
        <f t="shared" si="207"/>
        <v>5.3066701161342936E-6</v>
      </c>
      <c r="AL673" s="1">
        <f t="shared" si="208"/>
        <v>19.725768422240332</v>
      </c>
    </row>
    <row r="674" spans="4:38" x14ac:dyDescent="0.25">
      <c r="D674" s="1">
        <v>1981</v>
      </c>
      <c r="E674" s="1" t="s">
        <v>17</v>
      </c>
      <c r="F674" s="2" t="s">
        <v>213</v>
      </c>
      <c r="G674">
        <v>1</v>
      </c>
      <c r="H674">
        <v>3820128</v>
      </c>
      <c r="I674" s="1">
        <v>93.4893</v>
      </c>
      <c r="J674" s="1">
        <v>36051</v>
      </c>
      <c r="K674" s="1">
        <v>171426.5</v>
      </c>
      <c r="M674" s="3"/>
      <c r="N674">
        <v>210.3</v>
      </c>
      <c r="O674"/>
      <c r="P674"/>
      <c r="Q674" s="1">
        <f t="shared" si="190"/>
        <v>10</v>
      </c>
      <c r="R674" s="5">
        <f t="shared" si="191"/>
        <v>-1.5745117355675999</v>
      </c>
      <c r="S674" s="4">
        <f t="shared" si="192"/>
        <v>269.9130360372792</v>
      </c>
      <c r="T674" s="6">
        <f t="shared" si="193"/>
        <v>-2.8001090282316659</v>
      </c>
      <c r="U674" s="6">
        <f t="shared" si="194"/>
        <v>0</v>
      </c>
      <c r="V674" s="4">
        <f t="shared" si="195"/>
        <v>208.72548826443241</v>
      </c>
      <c r="W674" s="4">
        <f t="shared" si="196"/>
        <v>3.4636822797653864E-2</v>
      </c>
      <c r="X674" s="4">
        <f t="shared" si="197"/>
        <v>132317.09660035587</v>
      </c>
      <c r="Y674" s="6">
        <f t="shared" si="198"/>
        <v>-2.8001090282316659</v>
      </c>
      <c r="Z674" s="6" t="e">
        <f t="shared" si="199"/>
        <v>#DIV/0!</v>
      </c>
      <c r="AA674" s="6" t="e">
        <f t="shared" si="200"/>
        <v>#DIV/0!</v>
      </c>
      <c r="AB674" s="26">
        <v>-13.586906357416865</v>
      </c>
      <c r="AC674" s="4">
        <f t="shared" si="201"/>
        <v>86.292823676661186</v>
      </c>
      <c r="AD674" s="4">
        <f t="shared" si="202"/>
        <v>308187133.34045231</v>
      </c>
      <c r="AE674" s="4">
        <f t="shared" si="203"/>
        <v>80.67455680554481</v>
      </c>
      <c r="AF674" s="27">
        <v>-10.156431443339946</v>
      </c>
      <c r="AG674" s="6">
        <f t="shared" si="204"/>
        <v>36.271557074882786</v>
      </c>
      <c r="AH674" s="6">
        <f t="shared" si="205"/>
        <v>36272790.22900179</v>
      </c>
      <c r="AI674" s="6">
        <f t="shared" si="206"/>
        <v>33.910024808408394</v>
      </c>
      <c r="AK674" s="1">
        <f t="shared" si="207"/>
        <v>2.8000138338460118E-6</v>
      </c>
      <c r="AL674" s="1">
        <f t="shared" si="208"/>
        <v>10.696411247062498</v>
      </c>
    </row>
    <row r="675" spans="4:38" x14ac:dyDescent="0.25">
      <c r="D675" s="1">
        <v>1982</v>
      </c>
      <c r="E675" s="1" t="s">
        <v>17</v>
      </c>
      <c r="F675" s="2" t="s">
        <v>213</v>
      </c>
      <c r="G675">
        <v>1</v>
      </c>
      <c r="H675">
        <v>3927714</v>
      </c>
      <c r="I675" s="1">
        <v>105.5282</v>
      </c>
      <c r="J675" s="1">
        <v>36512</v>
      </c>
      <c r="K675" s="1">
        <v>176216.2</v>
      </c>
      <c r="M675" s="3"/>
      <c r="N675">
        <v>207.2</v>
      </c>
      <c r="O675"/>
      <c r="P675"/>
      <c r="Q675" s="1">
        <f t="shared" si="190"/>
        <v>10</v>
      </c>
      <c r="R675" s="5">
        <f t="shared" si="191"/>
        <v>-1.39488781197822</v>
      </c>
      <c r="S675" s="4">
        <f t="shared" si="192"/>
        <v>245.80182965311644</v>
      </c>
      <c r="T675" s="6">
        <f t="shared" si="193"/>
        <v>-2.6563988187982899</v>
      </c>
      <c r="U675" s="6">
        <f t="shared" si="194"/>
        <v>0</v>
      </c>
      <c r="V675" s="4">
        <f t="shared" si="195"/>
        <v>205.80511218802178</v>
      </c>
      <c r="W675" s="4">
        <f t="shared" si="196"/>
        <v>4.2932227212842483E-2</v>
      </c>
      <c r="X675" s="4">
        <f t="shared" si="197"/>
        <v>168625.50987506239</v>
      </c>
      <c r="Y675" s="6">
        <f t="shared" si="198"/>
        <v>-2.6563988187982899</v>
      </c>
      <c r="Z675" s="6" t="e">
        <f t="shared" si="199"/>
        <v>#DIV/0!</v>
      </c>
      <c r="AA675" s="6" t="e">
        <f t="shared" si="200"/>
        <v>#DIV/0!</v>
      </c>
      <c r="AB675" s="26">
        <v>-13.586906357416865</v>
      </c>
      <c r="AC675" s="4">
        <f t="shared" si="201"/>
        <v>97.405011648556965</v>
      </c>
      <c r="AD675" s="4">
        <f t="shared" si="202"/>
        <v>403728761.74379534</v>
      </c>
      <c r="AE675" s="4">
        <f t="shared" si="203"/>
        <v>102.78975550251249</v>
      </c>
      <c r="AF675" s="27">
        <v>-10.156431443339946</v>
      </c>
      <c r="AG675" s="6">
        <f t="shared" si="204"/>
        <v>38.233835113413228</v>
      </c>
      <c r="AH675" s="6">
        <f t="shared" si="205"/>
        <v>42096843.077746622</v>
      </c>
      <c r="AI675" s="6">
        <f t="shared" si="206"/>
        <v>40.347477986152938</v>
      </c>
      <c r="AK675" s="1">
        <f t="shared" si="207"/>
        <v>2.4126349390576688E-6</v>
      </c>
      <c r="AL675" s="1">
        <f t="shared" si="208"/>
        <v>9.4761400270259522</v>
      </c>
    </row>
    <row r="676" spans="4:38" x14ac:dyDescent="0.25">
      <c r="D676" s="1">
        <v>1983</v>
      </c>
      <c r="E676" s="1" t="s">
        <v>17</v>
      </c>
      <c r="F676" s="2" t="s">
        <v>213</v>
      </c>
      <c r="G676">
        <v>1</v>
      </c>
      <c r="H676">
        <v>4039949</v>
      </c>
      <c r="I676" s="1">
        <v>72.588750000000005</v>
      </c>
      <c r="J676" s="1">
        <v>36944</v>
      </c>
      <c r="K676" s="1">
        <v>181009.3</v>
      </c>
      <c r="M676" s="3"/>
      <c r="N676">
        <v>204.1</v>
      </c>
      <c r="O676"/>
      <c r="P676"/>
      <c r="Q676" s="1">
        <f t="shared" si="190"/>
        <v>10</v>
      </c>
      <c r="R676" s="5">
        <f t="shared" si="191"/>
        <v>-2.0278624442492812</v>
      </c>
      <c r="S676" s="4">
        <f t="shared" si="192"/>
        <v>367.06196152985137</v>
      </c>
      <c r="T676" s="6">
        <f t="shared" si="193"/>
        <v>-3.1405919282242634</v>
      </c>
      <c r="U676" s="6">
        <f t="shared" si="194"/>
        <v>0</v>
      </c>
      <c r="V676" s="4">
        <f t="shared" si="195"/>
        <v>202.07213755575071</v>
      </c>
      <c r="W676" s="4">
        <f t="shared" si="196"/>
        <v>1.9775612187507126E-2</v>
      </c>
      <c r="X676" s="4">
        <f t="shared" si="197"/>
        <v>79892.464681307232</v>
      </c>
      <c r="Y676" s="6">
        <f t="shared" si="198"/>
        <v>-3.1405919282242634</v>
      </c>
      <c r="Z676" s="6" t="e">
        <f t="shared" si="199"/>
        <v>#DIV/0!</v>
      </c>
      <c r="AA676" s="6" t="e">
        <f t="shared" si="200"/>
        <v>#DIV/0!</v>
      </c>
      <c r="AB676" s="26">
        <v>-13.586906357416865</v>
      </c>
      <c r="AC676" s="4">
        <f t="shared" si="201"/>
        <v>67.001124242659202</v>
      </c>
      <c r="AD676" s="4">
        <f t="shared" si="202"/>
        <v>196484045.0385136</v>
      </c>
      <c r="AE676" s="4">
        <f t="shared" si="203"/>
        <v>48.635278573693284</v>
      </c>
      <c r="AF676" s="27">
        <v>-10.156431443339946</v>
      </c>
      <c r="AG676" s="6">
        <f t="shared" si="204"/>
        <v>32.339226730046846</v>
      </c>
      <c r="AH676" s="6">
        <f t="shared" si="205"/>
        <v>29784227.588724703</v>
      </c>
      <c r="AI676" s="6">
        <f t="shared" si="206"/>
        <v>23.47464044300688</v>
      </c>
      <c r="AK676" s="1">
        <f t="shared" si="207"/>
        <v>3.4100033022796359E-6</v>
      </c>
      <c r="AL676" s="1">
        <f t="shared" si="208"/>
        <v>13.77623943104131</v>
      </c>
    </row>
    <row r="677" spans="4:38" x14ac:dyDescent="0.25">
      <c r="D677" s="1">
        <v>1984</v>
      </c>
      <c r="E677" s="1" t="s">
        <v>17</v>
      </c>
      <c r="F677" s="2" t="s">
        <v>213</v>
      </c>
      <c r="G677">
        <v>1</v>
      </c>
      <c r="H677">
        <v>4156819</v>
      </c>
      <c r="I677" s="1">
        <v>61.418939999999999</v>
      </c>
      <c r="J677" s="1">
        <v>37347</v>
      </c>
      <c r="K677" s="1">
        <v>185991</v>
      </c>
      <c r="M677" s="3"/>
      <c r="N677">
        <v>200.8</v>
      </c>
      <c r="O677"/>
      <c r="P677"/>
      <c r="Q677" s="1">
        <f t="shared" si="190"/>
        <v>10</v>
      </c>
      <c r="R677" s="5">
        <f t="shared" si="191"/>
        <v>-2.3966548429523531</v>
      </c>
      <c r="S677" s="4">
        <f t="shared" si="192"/>
        <v>445.75623089555108</v>
      </c>
      <c r="T677" s="6">
        <f t="shared" si="193"/>
        <v>-3.4006456638500904</v>
      </c>
      <c r="U677" s="6">
        <f t="shared" si="194"/>
        <v>0</v>
      </c>
      <c r="V677" s="4">
        <f t="shared" si="195"/>
        <v>198.40334515704765</v>
      </c>
      <c r="W677" s="4">
        <f t="shared" si="196"/>
        <v>1.3778593711770591E-2</v>
      </c>
      <c r="X677" s="4">
        <f t="shared" si="197"/>
        <v>57275.120134368517</v>
      </c>
      <c r="Y677" s="6">
        <f t="shared" si="198"/>
        <v>-3.4006456638500904</v>
      </c>
      <c r="Z677" s="6" t="e">
        <f t="shared" si="199"/>
        <v>#DIV/0!</v>
      </c>
      <c r="AA677" s="6" t="e">
        <f t="shared" si="200"/>
        <v>#DIV/0!</v>
      </c>
      <c r="AB677" s="26">
        <v>-13.586906357416865</v>
      </c>
      <c r="AC677" s="4">
        <f t="shared" si="201"/>
        <v>56.691126790204137</v>
      </c>
      <c r="AD677" s="4">
        <f t="shared" si="202"/>
        <v>144736651.33559182</v>
      </c>
      <c r="AE677" s="4">
        <f t="shared" si="203"/>
        <v>34.819089148599403</v>
      </c>
      <c r="AF677" s="27">
        <v>-10.156431443339946</v>
      </c>
      <c r="AG677" s="6">
        <f t="shared" si="204"/>
        <v>29.866185563835536</v>
      </c>
      <c r="AH677" s="6">
        <f t="shared" si="205"/>
        <v>25930122.752164867</v>
      </c>
      <c r="AI677" s="6">
        <f t="shared" si="206"/>
        <v>18.343494591740807</v>
      </c>
      <c r="AK677" s="1">
        <f t="shared" si="207"/>
        <v>3.916846649903345E-6</v>
      </c>
      <c r="AL677" s="1">
        <f t="shared" si="208"/>
        <v>16.281622574404572</v>
      </c>
    </row>
    <row r="678" spans="4:38" x14ac:dyDescent="0.25">
      <c r="D678" s="1">
        <v>1985</v>
      </c>
      <c r="E678" s="1" t="s">
        <v>17</v>
      </c>
      <c r="F678" s="2" t="s">
        <v>213</v>
      </c>
      <c r="G678">
        <v>1</v>
      </c>
      <c r="H678">
        <v>4278501</v>
      </c>
      <c r="I678" s="1">
        <v>76.715630000000004</v>
      </c>
      <c r="J678" s="1">
        <v>37720</v>
      </c>
      <c r="K678" s="1">
        <v>190987.3</v>
      </c>
      <c r="M678" s="3"/>
      <c r="N678">
        <v>197.5</v>
      </c>
      <c r="O678"/>
      <c r="P678"/>
      <c r="Q678" s="1">
        <f t="shared" si="190"/>
        <v>10</v>
      </c>
      <c r="R678" s="5">
        <f t="shared" si="191"/>
        <v>-1.9187745704493335</v>
      </c>
      <c r="S678" s="4">
        <f t="shared" si="192"/>
        <v>366.46157451877798</v>
      </c>
      <c r="T678" s="6">
        <f t="shared" si="193"/>
        <v>-3.0610757104302038</v>
      </c>
      <c r="U678" s="6">
        <f t="shared" si="194"/>
        <v>0</v>
      </c>
      <c r="V678" s="4">
        <f t="shared" si="195"/>
        <v>195.58122542955067</v>
      </c>
      <c r="W678" s="4">
        <f t="shared" si="196"/>
        <v>2.09341539016034E-2</v>
      </c>
      <c r="X678" s="4">
        <f t="shared" si="197"/>
        <v>89566.798402164044</v>
      </c>
      <c r="Y678" s="6">
        <f t="shared" si="198"/>
        <v>-3.0610757104302038</v>
      </c>
      <c r="Z678" s="6" t="e">
        <f t="shared" si="199"/>
        <v>#DIV/0!</v>
      </c>
      <c r="AA678" s="6" t="e">
        <f t="shared" si="200"/>
        <v>#DIV/0!</v>
      </c>
      <c r="AB678" s="26">
        <v>-13.586906357416865</v>
      </c>
      <c r="AC678" s="4">
        <f t="shared" si="201"/>
        <v>70.810331586972822</v>
      </c>
      <c r="AD678" s="4">
        <f t="shared" si="202"/>
        <v>232419264.11772957</v>
      </c>
      <c r="AE678" s="4">
        <f t="shared" si="203"/>
        <v>54.322591982035199</v>
      </c>
      <c r="AF678" s="27">
        <v>-10.156431443339946</v>
      </c>
      <c r="AG678" s="6">
        <f t="shared" si="204"/>
        <v>33.179288603458168</v>
      </c>
      <c r="AH678" s="6">
        <f t="shared" si="205"/>
        <v>33336241.607962158</v>
      </c>
      <c r="AI678" s="6">
        <f t="shared" si="206"/>
        <v>25.453700281661138</v>
      </c>
      <c r="AK678" s="1">
        <f t="shared" si="207"/>
        <v>3.0466636169669903E-6</v>
      </c>
      <c r="AL678" s="1">
        <f t="shared" si="208"/>
        <v>13.035153331856883</v>
      </c>
    </row>
    <row r="679" spans="4:38" x14ac:dyDescent="0.25">
      <c r="D679" s="1">
        <v>1986</v>
      </c>
      <c r="E679" s="1" t="s">
        <v>17</v>
      </c>
      <c r="F679" s="2" t="s">
        <v>213</v>
      </c>
      <c r="G679">
        <v>1</v>
      </c>
      <c r="H679">
        <v>4404506</v>
      </c>
      <c r="I679" s="1">
        <v>79.141000000000005</v>
      </c>
      <c r="J679" s="1">
        <v>38058</v>
      </c>
      <c r="K679" s="1">
        <v>196276.4</v>
      </c>
      <c r="M679" s="3"/>
      <c r="N679">
        <v>193.9</v>
      </c>
      <c r="O679"/>
      <c r="P679"/>
      <c r="Q679" s="1">
        <f t="shared" si="190"/>
        <v>10</v>
      </c>
      <c r="R679" s="5">
        <f t="shared" si="191"/>
        <v>-1.85997144337322</v>
      </c>
      <c r="S679" s="4">
        <f t="shared" si="192"/>
        <v>365.06849900809942</v>
      </c>
      <c r="T679" s="6">
        <f t="shared" si="193"/>
        <v>-3.017637781601278</v>
      </c>
      <c r="U679" s="6">
        <f t="shared" si="194"/>
        <v>0</v>
      </c>
      <c r="V679" s="4">
        <f t="shared" si="195"/>
        <v>192.04002855662679</v>
      </c>
      <c r="W679" s="4">
        <f t="shared" si="196"/>
        <v>2.1678397400769489E-2</v>
      </c>
      <c r="X679" s="4">
        <f t="shared" si="197"/>
        <v>95482.631422073624</v>
      </c>
      <c r="Y679" s="6">
        <f t="shared" si="198"/>
        <v>-3.017637781601278</v>
      </c>
      <c r="Z679" s="6" t="e">
        <f t="shared" si="199"/>
        <v>#DIV/0!</v>
      </c>
      <c r="AA679" s="6" t="e">
        <f t="shared" si="200"/>
        <v>#DIV/0!</v>
      </c>
      <c r="AB679" s="26">
        <v>-13.586906357416865</v>
      </c>
      <c r="AC679" s="4">
        <f t="shared" si="201"/>
        <v>73.049005165239691</v>
      </c>
      <c r="AD679" s="4">
        <f t="shared" si="202"/>
        <v>254632037.56199759</v>
      </c>
      <c r="AE679" s="4">
        <f t="shared" si="203"/>
        <v>57.811713177822348</v>
      </c>
      <c r="AF679" s="27">
        <v>-10.156431443339946</v>
      </c>
      <c r="AG679" s="6">
        <f t="shared" si="204"/>
        <v>33.656893830214905</v>
      </c>
      <c r="AH679" s="6">
        <f t="shared" si="205"/>
        <v>35402984.981471166</v>
      </c>
      <c r="AI679" s="6">
        <f t="shared" si="206"/>
        <v>26.636402346170382</v>
      </c>
      <c r="AK679" s="1">
        <f t="shared" si="207"/>
        <v>2.8688065282222694E-6</v>
      </c>
      <c r="AL679" s="1">
        <f t="shared" si="208"/>
        <v>12.635675566394156</v>
      </c>
    </row>
    <row r="680" spans="4:38" x14ac:dyDescent="0.25">
      <c r="D680" s="1">
        <v>1987</v>
      </c>
      <c r="E680" s="1" t="s">
        <v>17</v>
      </c>
      <c r="F680" s="2" t="s">
        <v>213</v>
      </c>
      <c r="G680">
        <v>1</v>
      </c>
      <c r="H680">
        <v>4535263</v>
      </c>
      <c r="I680" s="1">
        <v>74.178809999999999</v>
      </c>
      <c r="J680" s="1">
        <v>38370</v>
      </c>
      <c r="K680" s="1">
        <v>201629</v>
      </c>
      <c r="M680" s="3"/>
      <c r="N680">
        <v>190.3</v>
      </c>
      <c r="O680"/>
      <c r="P680"/>
      <c r="Q680" s="1">
        <f t="shared" si="190"/>
        <v>10</v>
      </c>
      <c r="R680" s="5">
        <f t="shared" si="191"/>
        <v>-1.9843941955930544</v>
      </c>
      <c r="S680" s="4">
        <f t="shared" si="192"/>
        <v>400.11141726323194</v>
      </c>
      <c r="T680" s="6">
        <f t="shared" si="193"/>
        <v>-3.1090668868048339</v>
      </c>
      <c r="U680" s="6">
        <f t="shared" si="194"/>
        <v>0</v>
      </c>
      <c r="V680" s="4">
        <f t="shared" si="195"/>
        <v>188.31560580440697</v>
      </c>
      <c r="W680" s="4">
        <f t="shared" si="196"/>
        <v>1.8539538438414022E-2</v>
      </c>
      <c r="X680" s="4">
        <f t="shared" si="197"/>
        <v>84081.682716816897</v>
      </c>
      <c r="Y680" s="6">
        <f t="shared" si="198"/>
        <v>-3.1090668868048339</v>
      </c>
      <c r="Z680" s="6" t="e">
        <f t="shared" si="199"/>
        <v>#DIV/0!</v>
      </c>
      <c r="AA680" s="6" t="e">
        <f t="shared" si="200"/>
        <v>#DIV/0!</v>
      </c>
      <c r="AB680" s="26">
        <v>-13.586906357416865</v>
      </c>
      <c r="AC680" s="4">
        <f t="shared" si="201"/>
        <v>68.468787036319142</v>
      </c>
      <c r="AD680" s="4">
        <f t="shared" si="202"/>
        <v>230342975.69713533</v>
      </c>
      <c r="AE680" s="4">
        <f t="shared" si="203"/>
        <v>50.789331444975808</v>
      </c>
      <c r="AF680" s="27">
        <v>-10.156431443339946</v>
      </c>
      <c r="AG680" s="6">
        <f t="shared" si="204"/>
        <v>32.667137160814313</v>
      </c>
      <c r="AH680" s="6">
        <f t="shared" si="205"/>
        <v>34168308.544474587</v>
      </c>
      <c r="AI680" s="6">
        <f t="shared" si="206"/>
        <v>24.232093606959843</v>
      </c>
      <c r="AK680" s="1">
        <f t="shared" si="207"/>
        <v>2.9724712389903653E-6</v>
      </c>
      <c r="AL680" s="1">
        <f t="shared" si="208"/>
        <v>13.480938828757161</v>
      </c>
    </row>
    <row r="681" spans="4:38" x14ac:dyDescent="0.25">
      <c r="D681" s="1">
        <v>1988</v>
      </c>
      <c r="E681" s="1" t="s">
        <v>17</v>
      </c>
      <c r="F681" s="2" t="s">
        <v>213</v>
      </c>
      <c r="G681">
        <v>1</v>
      </c>
      <c r="H681">
        <v>4672852</v>
      </c>
      <c r="I681" s="1">
        <v>73.158479999999997</v>
      </c>
      <c r="J681" s="1">
        <v>38623</v>
      </c>
      <c r="K681" s="1">
        <v>207204.9</v>
      </c>
      <c r="M681" s="3"/>
      <c r="N681">
        <v>186.4</v>
      </c>
      <c r="O681"/>
      <c r="P681"/>
      <c r="Q681" s="1">
        <f t="shared" si="190"/>
        <v>10</v>
      </c>
      <c r="R681" s="5">
        <f t="shared" si="191"/>
        <v>-2.0120702343733767</v>
      </c>
      <c r="S681" s="4">
        <f t="shared" si="192"/>
        <v>416.91081170631207</v>
      </c>
      <c r="T681" s="6">
        <f t="shared" si="193"/>
        <v>-3.1291625246840287</v>
      </c>
      <c r="U681" s="6">
        <f t="shared" si="194"/>
        <v>0</v>
      </c>
      <c r="V681" s="4">
        <f t="shared" si="195"/>
        <v>184.38792976562664</v>
      </c>
      <c r="W681" s="4">
        <f t="shared" si="196"/>
        <v>1.7547753127480806E-2</v>
      </c>
      <c r="X681" s="4">
        <f t="shared" si="197"/>
        <v>81998.053297254941</v>
      </c>
      <c r="Y681" s="6">
        <f t="shared" si="198"/>
        <v>-3.1291625246840287</v>
      </c>
      <c r="Z681" s="6" t="e">
        <f t="shared" si="199"/>
        <v>#DIV/0!</v>
      </c>
      <c r="AA681" s="6" t="e">
        <f t="shared" si="200"/>
        <v>#DIV/0!</v>
      </c>
      <c r="AB681" s="26">
        <v>-13.586906357416865</v>
      </c>
      <c r="AC681" s="4">
        <f t="shared" si="201"/>
        <v>67.526998438244192</v>
      </c>
      <c r="AD681" s="4">
        <f t="shared" si="202"/>
        <v>230846952.49323705</v>
      </c>
      <c r="AE681" s="4">
        <f t="shared" si="203"/>
        <v>49.401725647043186</v>
      </c>
      <c r="AF681" s="27">
        <v>-10.156431443339946</v>
      </c>
      <c r="AG681" s="6">
        <f t="shared" si="204"/>
        <v>32.457347175872577</v>
      </c>
      <c r="AH681" s="6">
        <f t="shared" si="205"/>
        <v>34720649.534655645</v>
      </c>
      <c r="AI681" s="6">
        <f t="shared" si="206"/>
        <v>23.745301842191303</v>
      </c>
      <c r="AK681" s="1">
        <f t="shared" si="207"/>
        <v>2.9251847472503446E-6</v>
      </c>
      <c r="AL681" s="1">
        <f t="shared" si="208"/>
        <v>13.668955396558266</v>
      </c>
    </row>
    <row r="682" spans="4:38" x14ac:dyDescent="0.25">
      <c r="D682" s="1">
        <v>1989</v>
      </c>
      <c r="E682" s="1" t="s">
        <v>17</v>
      </c>
      <c r="F682" s="2" t="s">
        <v>213</v>
      </c>
      <c r="G682">
        <v>1</v>
      </c>
      <c r="H682">
        <v>4820016</v>
      </c>
      <c r="I682" s="1">
        <v>50.939019999999999</v>
      </c>
      <c r="J682" s="1">
        <v>38782</v>
      </c>
      <c r="K682" s="1">
        <v>212854</v>
      </c>
      <c r="M682" s="3"/>
      <c r="N682">
        <v>182.2</v>
      </c>
      <c r="O682"/>
      <c r="P682"/>
      <c r="Q682" s="1">
        <f t="shared" si="190"/>
        <v>10</v>
      </c>
      <c r="R682" s="5">
        <f t="shared" si="191"/>
        <v>-2.8897297199671295</v>
      </c>
      <c r="S682" s="4">
        <f t="shared" si="192"/>
        <v>615.09052981388334</v>
      </c>
      <c r="T682" s="6">
        <f t="shared" si="193"/>
        <v>-3.732075998225449</v>
      </c>
      <c r="U682" s="6">
        <f t="shared" si="194"/>
        <v>0</v>
      </c>
      <c r="V682" s="4">
        <f t="shared" si="195"/>
        <v>179.31027028003285</v>
      </c>
      <c r="W682" s="4">
        <f t="shared" si="196"/>
        <v>8.2815484113230187E-3</v>
      </c>
      <c r="X682" s="4">
        <f t="shared" si="197"/>
        <v>39917.195847351533</v>
      </c>
      <c r="Y682" s="6">
        <f t="shared" si="198"/>
        <v>-3.732075998225449</v>
      </c>
      <c r="Z682" s="6" t="e">
        <f t="shared" si="199"/>
        <v>#DIV/0!</v>
      </c>
      <c r="AA682" s="6" t="e">
        <f t="shared" si="200"/>
        <v>#DIV/0!</v>
      </c>
      <c r="AB682" s="26">
        <v>-13.586906357416865</v>
      </c>
      <c r="AC682" s="4">
        <f t="shared" si="201"/>
        <v>47.017914040664735</v>
      </c>
      <c r="AD682" s="4">
        <f t="shared" si="202"/>
        <v>115441622.756603</v>
      </c>
      <c r="AE682" s="4">
        <f t="shared" si="203"/>
        <v>23.950464636757015</v>
      </c>
      <c r="AF682" s="27">
        <v>-10.156431443339946</v>
      </c>
      <c r="AG682" s="6">
        <f t="shared" si="204"/>
        <v>27.213892343481721</v>
      </c>
      <c r="AH682" s="6">
        <f t="shared" si="205"/>
        <v>24936770.402474768</v>
      </c>
      <c r="AI682" s="6">
        <f t="shared" si="206"/>
        <v>13.862490063624623</v>
      </c>
      <c r="AK682" s="1">
        <f t="shared" si="207"/>
        <v>4.0728736237359769E-6</v>
      </c>
      <c r="AL682" s="1">
        <f t="shared" si="208"/>
        <v>19.631316032385389</v>
      </c>
    </row>
    <row r="683" spans="4:38" x14ac:dyDescent="0.25">
      <c r="D683" s="1">
        <v>1990</v>
      </c>
      <c r="E683" s="1" t="s">
        <v>17</v>
      </c>
      <c r="F683" s="2" t="s">
        <v>213</v>
      </c>
      <c r="G683">
        <v>1</v>
      </c>
      <c r="H683">
        <v>4978496</v>
      </c>
      <c r="I683" s="1">
        <v>56.97381</v>
      </c>
      <c r="J683" s="1">
        <v>38883</v>
      </c>
      <c r="K683" s="1">
        <v>218689.5</v>
      </c>
      <c r="L683" s="1">
        <v>225694.4</v>
      </c>
      <c r="M683" s="3">
        <v>1300</v>
      </c>
      <c r="N683">
        <v>177.8</v>
      </c>
      <c r="O683">
        <v>576</v>
      </c>
      <c r="P683"/>
      <c r="Q683" s="1">
        <f t="shared" si="190"/>
        <v>10</v>
      </c>
      <c r="R683" s="5">
        <f t="shared" si="191"/>
        <v>-2.5836432564365976</v>
      </c>
      <c r="S683" s="4">
        <f t="shared" si="192"/>
        <v>565.01565192849125</v>
      </c>
      <c r="T683" s="6">
        <f t="shared" si="193"/>
        <v>-3.5282136880340249</v>
      </c>
      <c r="U683" s="6">
        <f t="shared" si="194"/>
        <v>7.9629807139262638</v>
      </c>
      <c r="V683" s="4">
        <f t="shared" si="195"/>
        <v>175.21635674356341</v>
      </c>
      <c r="W683" s="4">
        <f t="shared" si="196"/>
        <v>1.0083580836307636E-2</v>
      </c>
      <c r="X683" s="4">
        <f t="shared" si="197"/>
        <v>50201.066859234219</v>
      </c>
      <c r="Y683" s="6">
        <f t="shared" si="198"/>
        <v>572.47178631196596</v>
      </c>
      <c r="Z683" s="6">
        <f t="shared" si="199"/>
        <v>0.71548346086484782</v>
      </c>
      <c r="AA683" s="6">
        <f t="shared" si="200"/>
        <v>3562031.5479818014</v>
      </c>
      <c r="AB683" s="26">
        <v>-13.586906357416865</v>
      </c>
      <c r="AC683" s="4">
        <f t="shared" si="201"/>
        <v>52.588167207558456</v>
      </c>
      <c r="AD683" s="4">
        <f t="shared" si="202"/>
        <v>149163120.61760613</v>
      </c>
      <c r="AE683" s="4">
        <f t="shared" si="203"/>
        <v>29.96148246731666</v>
      </c>
      <c r="AF683" s="27">
        <v>-10.156431443339946</v>
      </c>
      <c r="AG683" s="6">
        <f t="shared" si="204"/>
        <v>28.786327420545966</v>
      </c>
      <c r="AH683" s="6">
        <f t="shared" si="205"/>
        <v>28808096.742523838</v>
      </c>
      <c r="AI683" s="6">
        <f t="shared" si="206"/>
        <v>16.400667490559758</v>
      </c>
      <c r="AK683" s="1">
        <f t="shared" si="207"/>
        <v>3.5255475341236145E-6</v>
      </c>
      <c r="AL683" s="1">
        <f t="shared" si="208"/>
        <v>17.55192429644428</v>
      </c>
    </row>
    <row r="684" spans="4:38" x14ac:dyDescent="0.25">
      <c r="D684" s="1">
        <v>1991</v>
      </c>
      <c r="E684" s="1" t="s">
        <v>17</v>
      </c>
      <c r="F684" s="2" t="s">
        <v>213</v>
      </c>
      <c r="G684">
        <v>1</v>
      </c>
      <c r="H684">
        <v>5149499</v>
      </c>
      <c r="I684" s="1">
        <v>63.426749999999998</v>
      </c>
      <c r="J684" s="1">
        <v>38877</v>
      </c>
      <c r="K684" s="1">
        <v>224722.5</v>
      </c>
      <c r="L684" s="1">
        <v>235081.4</v>
      </c>
      <c r="M684" s="3">
        <v>1300</v>
      </c>
      <c r="N684">
        <v>173</v>
      </c>
      <c r="O684">
        <v>553</v>
      </c>
      <c r="P684"/>
      <c r="Q684" s="1">
        <f t="shared" si="190"/>
        <v>10</v>
      </c>
      <c r="R684" s="5">
        <f t="shared" si="191"/>
        <v>-2.3207873649524844</v>
      </c>
      <c r="S684" s="4">
        <f t="shared" si="192"/>
        <v>521.53313862053471</v>
      </c>
      <c r="T684" s="6">
        <f t="shared" si="193"/>
        <v>-3.3481304331239619</v>
      </c>
      <c r="U684" s="6">
        <f t="shared" si="194"/>
        <v>7.8708318960138737</v>
      </c>
      <c r="V684" s="4">
        <f t="shared" si="195"/>
        <v>170.67921263504752</v>
      </c>
      <c r="W684" s="4">
        <f t="shared" si="196"/>
        <v>1.216159536242797E-2</v>
      </c>
      <c r="X684" s="4">
        <f t="shared" si="197"/>
        <v>62626.12315722747</v>
      </c>
      <c r="Y684" s="6">
        <f t="shared" si="198"/>
        <v>549.65186956687603</v>
      </c>
      <c r="Z684" s="6">
        <f t="shared" si="199"/>
        <v>0.80584556801577745</v>
      </c>
      <c r="AA684" s="6">
        <f t="shared" si="200"/>
        <v>4149700.9466516781</v>
      </c>
      <c r="AB684" s="26">
        <v>-13.586906357416865</v>
      </c>
      <c r="AC684" s="4">
        <f t="shared" si="201"/>
        <v>58.544382663402857</v>
      </c>
      <c r="AD684" s="4">
        <f t="shared" si="202"/>
        <v>191215312.50702864</v>
      </c>
      <c r="AE684" s="4">
        <f t="shared" si="203"/>
        <v>37.132799230959876</v>
      </c>
      <c r="AF684" s="27">
        <v>-10.156431443339946</v>
      </c>
      <c r="AG684" s="6">
        <f t="shared" si="204"/>
        <v>30.334634943906657</v>
      </c>
      <c r="AH684" s="6">
        <f t="shared" si="205"/>
        <v>33172528.670431763</v>
      </c>
      <c r="AI684" s="6">
        <f t="shared" si="206"/>
        <v>19.240273069284317</v>
      </c>
      <c r="AK684" s="1">
        <f t="shared" si="207"/>
        <v>3.0616994996805446E-6</v>
      </c>
      <c r="AL684" s="1">
        <f t="shared" si="208"/>
        <v>15.766218511905466</v>
      </c>
    </row>
    <row r="685" spans="4:38" x14ac:dyDescent="0.25">
      <c r="D685" s="1">
        <v>1992</v>
      </c>
      <c r="E685" s="1" t="s">
        <v>17</v>
      </c>
      <c r="F685" s="2" t="s">
        <v>213</v>
      </c>
      <c r="G685">
        <v>1</v>
      </c>
      <c r="H685">
        <v>5331803</v>
      </c>
      <c r="I685" s="1">
        <v>71.556569999999994</v>
      </c>
      <c r="J685" s="1">
        <v>38825</v>
      </c>
      <c r="K685" s="1">
        <v>230689.2</v>
      </c>
      <c r="L685" s="1">
        <v>259259.3</v>
      </c>
      <c r="M685" s="3">
        <v>1300</v>
      </c>
      <c r="N685">
        <v>168.3</v>
      </c>
      <c r="O685">
        <v>540</v>
      </c>
      <c r="P685"/>
      <c r="Q685" s="1">
        <f t="shared" si="190"/>
        <v>10</v>
      </c>
      <c r="R685" s="5">
        <f t="shared" si="191"/>
        <v>-2.0571136934036947</v>
      </c>
      <c r="S685" s="4">
        <f t="shared" si="192"/>
        <v>474.55391224034361</v>
      </c>
      <c r="T685" s="6">
        <f t="shared" si="193"/>
        <v>-3.1616919983992329</v>
      </c>
      <c r="U685" s="6">
        <f t="shared" si="194"/>
        <v>8.1969805432058607</v>
      </c>
      <c r="V685" s="4">
        <f t="shared" si="195"/>
        <v>166.24288630659632</v>
      </c>
      <c r="W685" s="4">
        <f t="shared" si="196"/>
        <v>1.5078701946041337E-2</v>
      </c>
      <c r="X685" s="4">
        <f t="shared" si="197"/>
        <v>80396.668272009047</v>
      </c>
      <c r="Y685" s="6">
        <f t="shared" si="198"/>
        <v>536.83830800160081</v>
      </c>
      <c r="Z685" s="6">
        <f t="shared" si="199"/>
        <v>0.87296254544986418</v>
      </c>
      <c r="AA685" s="6">
        <f t="shared" si="200"/>
        <v>4654464.3187172217</v>
      </c>
      <c r="AB685" s="26">
        <v>-13.586906357416865</v>
      </c>
      <c r="AC685" s="4">
        <f t="shared" si="201"/>
        <v>66.048397815757113</v>
      </c>
      <c r="AD685" s="4">
        <f t="shared" si="202"/>
        <v>251991502.85846853</v>
      </c>
      <c r="AE685" s="4">
        <f t="shared" si="203"/>
        <v>47.261968016910707</v>
      </c>
      <c r="AF685" s="27">
        <v>-10.156431443339946</v>
      </c>
      <c r="AG685" s="6">
        <f t="shared" si="204"/>
        <v>32.123405595744792</v>
      </c>
      <c r="AH685" s="6">
        <f t="shared" si="205"/>
        <v>38749379.360049509</v>
      </c>
      <c r="AI685" s="6">
        <f t="shared" si="206"/>
        <v>22.986407211503035</v>
      </c>
      <c r="AK685" s="1">
        <f t="shared" si="207"/>
        <v>2.6210565462143107E-6</v>
      </c>
      <c r="AL685" s="1">
        <f t="shared" si="208"/>
        <v>13.974957156275099</v>
      </c>
    </row>
    <row r="686" spans="4:38" x14ac:dyDescent="0.25">
      <c r="D686" s="1">
        <v>1993</v>
      </c>
      <c r="E686" s="1" t="s">
        <v>17</v>
      </c>
      <c r="F686" s="2" t="s">
        <v>213</v>
      </c>
      <c r="G686">
        <v>1</v>
      </c>
      <c r="H686">
        <v>5521763</v>
      </c>
      <c r="I686" s="1">
        <v>76.059960000000004</v>
      </c>
      <c r="J686" s="1">
        <v>38802</v>
      </c>
      <c r="K686" s="1">
        <v>236886.39999999999</v>
      </c>
      <c r="L686" s="1">
        <v>260707.6</v>
      </c>
      <c r="M686" s="3">
        <v>1400</v>
      </c>
      <c r="N686">
        <v>163.80000000000001</v>
      </c>
      <c r="O686">
        <v>537</v>
      </c>
      <c r="P686"/>
      <c r="Q686" s="1">
        <f t="shared" si="190"/>
        <v>10</v>
      </c>
      <c r="R686" s="5">
        <f t="shared" si="191"/>
        <v>-1.9353152433948164</v>
      </c>
      <c r="S686" s="4">
        <f t="shared" si="192"/>
        <v>458.44986087292182</v>
      </c>
      <c r="T686" s="6">
        <f t="shared" si="193"/>
        <v>-3.0732195953682617</v>
      </c>
      <c r="U686" s="6">
        <f t="shared" si="194"/>
        <v>8.0121170498143073</v>
      </c>
      <c r="V686" s="4">
        <f t="shared" si="195"/>
        <v>161.86468475660519</v>
      </c>
      <c r="W686" s="4">
        <f t="shared" si="196"/>
        <v>1.6590682316966202E-2</v>
      </c>
      <c r="X686" s="4">
        <f t="shared" si="197"/>
        <v>91609.815762578248</v>
      </c>
      <c r="Y686" s="6">
        <f t="shared" si="198"/>
        <v>533.9267804046317</v>
      </c>
      <c r="Z686" s="6">
        <f t="shared" si="199"/>
        <v>0.94931164294164683</v>
      </c>
      <c r="AA686" s="6">
        <f t="shared" si="200"/>
        <v>5241873.9054643968</v>
      </c>
      <c r="AB686" s="26">
        <v>-13.586906357416865</v>
      </c>
      <c r="AC686" s="4">
        <f t="shared" si="201"/>
        <v>70.205132749244058</v>
      </c>
      <c r="AD686" s="4">
        <f t="shared" si="202"/>
        <v>294851077.96310991</v>
      </c>
      <c r="AE686" s="4">
        <f t="shared" si="203"/>
        <v>53.397995887021935</v>
      </c>
      <c r="AF686" s="27">
        <v>-10.156431443339946</v>
      </c>
      <c r="AG686" s="6">
        <f t="shared" si="204"/>
        <v>33.04818002152205</v>
      </c>
      <c r="AH686" s="6">
        <f t="shared" si="205"/>
        <v>42655496.002312623</v>
      </c>
      <c r="AI686" s="6">
        <f t="shared" si="206"/>
        <v>25.136432505097662</v>
      </c>
      <c r="AK686" s="1">
        <f t="shared" si="207"/>
        <v>2.3810370046545232E-6</v>
      </c>
      <c r="AL686" s="1">
        <f t="shared" si="208"/>
        <v>13.147522033932177</v>
      </c>
    </row>
    <row r="687" spans="4:38" x14ac:dyDescent="0.25">
      <c r="D687" s="1">
        <v>1994</v>
      </c>
      <c r="E687" s="1" t="s">
        <v>17</v>
      </c>
      <c r="F687" s="2" t="s">
        <v>213</v>
      </c>
      <c r="G687">
        <v>1</v>
      </c>
      <c r="H687">
        <v>5714220</v>
      </c>
      <c r="I687" s="1">
        <v>77.443659999999994</v>
      </c>
      <c r="J687" s="1">
        <v>38848</v>
      </c>
      <c r="K687" s="1">
        <v>243103.9</v>
      </c>
      <c r="L687" s="1">
        <v>277264.3</v>
      </c>
      <c r="M687" s="3">
        <v>1400</v>
      </c>
      <c r="N687">
        <v>159.80000000000001</v>
      </c>
      <c r="O687">
        <v>541</v>
      </c>
      <c r="P687"/>
      <c r="Q687" s="1">
        <f t="shared" si="190"/>
        <v>10</v>
      </c>
      <c r="R687" s="5">
        <f t="shared" si="191"/>
        <v>-1.9007366129131811</v>
      </c>
      <c r="S687" s="4">
        <f t="shared" si="192"/>
        <v>462.07648347198466</v>
      </c>
      <c r="T687" s="6">
        <f t="shared" si="193"/>
        <v>-3.0477956311760188</v>
      </c>
      <c r="U687" s="6">
        <f t="shared" si="194"/>
        <v>8.4504492222107697</v>
      </c>
      <c r="V687" s="4">
        <f t="shared" si="195"/>
        <v>157.89926338708682</v>
      </c>
      <c r="W687" s="4">
        <f t="shared" si="196"/>
        <v>1.675992238732819E-2</v>
      </c>
      <c r="X687" s="4">
        <f t="shared" si="197"/>
        <v>95769.883704118489</v>
      </c>
      <c r="Y687" s="6">
        <f t="shared" si="198"/>
        <v>537.95220436882403</v>
      </c>
      <c r="Z687" s="6">
        <f t="shared" si="199"/>
        <v>0.91644429738067268</v>
      </c>
      <c r="AA687" s="6">
        <f t="shared" si="200"/>
        <v>5236764.3329785876</v>
      </c>
      <c r="AB687" s="26">
        <v>-13.586906357416865</v>
      </c>
      <c r="AC687" s="4">
        <f t="shared" si="201"/>
        <v>71.482320407311832</v>
      </c>
      <c r="AD687" s="4">
        <f t="shared" si="202"/>
        <v>316330791.73319805</v>
      </c>
      <c r="AE687" s="4">
        <f t="shared" si="203"/>
        <v>55.358525176349183</v>
      </c>
      <c r="AF687" s="27">
        <v>-10.156431443339946</v>
      </c>
      <c r="AG687" s="6">
        <f t="shared" si="204"/>
        <v>33.323859839713066</v>
      </c>
      <c r="AH687" s="6">
        <f t="shared" si="205"/>
        <v>44945267.324129008</v>
      </c>
      <c r="AI687" s="6">
        <f t="shared" si="206"/>
        <v>25.80721671314393</v>
      </c>
      <c r="AK687" s="1">
        <f t="shared" si="207"/>
        <v>2.2597332373385247E-6</v>
      </c>
      <c r="AL687" s="1">
        <f t="shared" si="208"/>
        <v>12.912612859464545</v>
      </c>
    </row>
    <row r="688" spans="4:38" x14ac:dyDescent="0.25">
      <c r="D688" s="1">
        <v>1995</v>
      </c>
      <c r="E688" s="1" t="s">
        <v>17</v>
      </c>
      <c r="F688" s="2" t="s">
        <v>213</v>
      </c>
      <c r="G688">
        <v>1</v>
      </c>
      <c r="H688">
        <v>5905558</v>
      </c>
      <c r="I688" s="1">
        <v>87.290980000000005</v>
      </c>
      <c r="J688" s="1">
        <v>39028</v>
      </c>
      <c r="K688" s="1">
        <v>249380.2</v>
      </c>
      <c r="L688" s="1">
        <v>272727.3</v>
      </c>
      <c r="M688" s="3">
        <v>1500</v>
      </c>
      <c r="N688">
        <v>156.5</v>
      </c>
      <c r="O688">
        <v>550</v>
      </c>
      <c r="P688"/>
      <c r="Q688" s="1">
        <f t="shared" si="190"/>
        <v>10</v>
      </c>
      <c r="R688" s="5">
        <f t="shared" si="191"/>
        <v>-1.6863139811238228</v>
      </c>
      <c r="S688" s="4">
        <f t="shared" si="192"/>
        <v>420.53331787545517</v>
      </c>
      <c r="T688" s="6">
        <f t="shared" si="193"/>
        <v>-2.8867282153607094</v>
      </c>
      <c r="U688" s="6">
        <f t="shared" si="194"/>
        <v>7.8728959200914481</v>
      </c>
      <c r="V688" s="4">
        <f t="shared" si="195"/>
        <v>154.81368601887618</v>
      </c>
      <c r="W688" s="4">
        <f t="shared" si="196"/>
        <v>2.0757209069901101E-2</v>
      </c>
      <c r="X688" s="4">
        <f t="shared" si="197"/>
        <v>122582.90208042701</v>
      </c>
      <c r="Y688" s="6">
        <f t="shared" si="198"/>
        <v>547.11327178463932</v>
      </c>
      <c r="Z688" s="6">
        <f t="shared" si="199"/>
        <v>1.1087531308172822</v>
      </c>
      <c r="AA688" s="6">
        <f t="shared" si="200"/>
        <v>6547805.9217230473</v>
      </c>
      <c r="AB688" s="26">
        <v>-13.586906357416865</v>
      </c>
      <c r="AC688" s="4">
        <f t="shared" si="201"/>
        <v>80.571628471953019</v>
      </c>
      <c r="AD688" s="4">
        <f t="shared" si="202"/>
        <v>415348312.10608894</v>
      </c>
      <c r="AE688" s="4">
        <f t="shared" si="203"/>
        <v>70.331764095126815</v>
      </c>
      <c r="AF688" s="27">
        <v>-10.156431443339946</v>
      </c>
      <c r="AG688" s="6">
        <f t="shared" si="204"/>
        <v>35.183192478239086</v>
      </c>
      <c r="AH688" s="6">
        <f t="shared" si="205"/>
        <v>52356601.660110414</v>
      </c>
      <c r="AI688" s="6">
        <f t="shared" si="206"/>
        <v>30.711753509541186</v>
      </c>
      <c r="AK688" s="1">
        <f t="shared" si="207"/>
        <v>1.9398568893515399E-6</v>
      </c>
      <c r="AL688" s="1">
        <f t="shared" si="208"/>
        <v>11.455937371765099</v>
      </c>
    </row>
    <row r="689" spans="4:38" x14ac:dyDescent="0.25">
      <c r="D689" s="1">
        <v>1996</v>
      </c>
      <c r="E689" s="1" t="s">
        <v>17</v>
      </c>
      <c r="F689" s="2" t="s">
        <v>213</v>
      </c>
      <c r="G689">
        <v>1</v>
      </c>
      <c r="H689">
        <v>6094259</v>
      </c>
      <c r="I689" s="1">
        <v>90.798270000000002</v>
      </c>
      <c r="J689" s="1">
        <v>39349</v>
      </c>
      <c r="K689" s="1">
        <v>255513</v>
      </c>
      <c r="L689" s="1">
        <v>285205</v>
      </c>
      <c r="M689" s="3">
        <v>1500</v>
      </c>
      <c r="N689">
        <v>154</v>
      </c>
      <c r="O689">
        <v>561</v>
      </c>
      <c r="P689"/>
      <c r="Q689" s="1">
        <f t="shared" si="190"/>
        <v>10</v>
      </c>
      <c r="R689" s="5">
        <f t="shared" si="191"/>
        <v>-1.6211762624992745</v>
      </c>
      <c r="S689" s="4">
        <f t="shared" si="192"/>
        <v>414.23161035997714</v>
      </c>
      <c r="T689" s="6">
        <f t="shared" si="193"/>
        <v>-2.83650447996729</v>
      </c>
      <c r="U689" s="6">
        <f t="shared" si="194"/>
        <v>8.0898526020907102</v>
      </c>
      <c r="V689" s="4">
        <f t="shared" si="195"/>
        <v>152.37882373750074</v>
      </c>
      <c r="W689" s="4">
        <f t="shared" si="196"/>
        <v>2.1919686409517164E-2</v>
      </c>
      <c r="X689" s="4">
        <f t="shared" si="197"/>
        <v>133584.24617837765</v>
      </c>
      <c r="Y689" s="6">
        <f t="shared" si="198"/>
        <v>558.16349552003271</v>
      </c>
      <c r="Z689" s="6">
        <f t="shared" si="199"/>
        <v>1.1223723653077986</v>
      </c>
      <c r="AA689" s="6">
        <f t="shared" si="200"/>
        <v>6840027.8886283394</v>
      </c>
      <c r="AB689" s="26">
        <v>-13.586906357416865</v>
      </c>
      <c r="AC689" s="4">
        <f t="shared" si="201"/>
        <v>83.808939667490009</v>
      </c>
      <c r="AD689" s="4">
        <f t="shared" si="202"/>
        <v>463755237.40938675</v>
      </c>
      <c r="AE689" s="4">
        <f t="shared" si="203"/>
        <v>76.097067323424682</v>
      </c>
      <c r="AF689" s="27">
        <v>-10.156431443339946</v>
      </c>
      <c r="AG689" s="6">
        <f t="shared" si="204"/>
        <v>35.806153366121485</v>
      </c>
      <c r="AH689" s="6">
        <f t="shared" si="205"/>
        <v>56200427.948682815</v>
      </c>
      <c r="AI689" s="6">
        <f t="shared" si="206"/>
        <v>32.511367809985074</v>
      </c>
      <c r="AK689" s="1">
        <f t="shared" si="207"/>
        <v>1.8071804457812824E-6</v>
      </c>
      <c r="AL689" s="1">
        <f t="shared" si="208"/>
        <v>11.013425696326593</v>
      </c>
    </row>
    <row r="690" spans="4:38" x14ac:dyDescent="0.25">
      <c r="D690" s="1">
        <v>1997</v>
      </c>
      <c r="E690" s="1" t="s">
        <v>17</v>
      </c>
      <c r="F690" s="2" t="s">
        <v>213</v>
      </c>
      <c r="G690">
        <v>1</v>
      </c>
      <c r="H690">
        <v>6281639</v>
      </c>
      <c r="I690" s="1">
        <v>93.92689</v>
      </c>
      <c r="J690" s="1">
        <v>39721</v>
      </c>
      <c r="K690" s="1">
        <v>261666.7</v>
      </c>
      <c r="L690" s="1">
        <v>280210.2</v>
      </c>
      <c r="M690" s="3">
        <v>1600</v>
      </c>
      <c r="N690">
        <v>151.80000000000001</v>
      </c>
      <c r="O690">
        <v>571</v>
      </c>
      <c r="P690"/>
      <c r="Q690" s="1">
        <f t="shared" si="190"/>
        <v>10</v>
      </c>
      <c r="R690" s="5">
        <f t="shared" si="191"/>
        <v>-1.5671763432175811</v>
      </c>
      <c r="S690" s="4">
        <f t="shared" si="192"/>
        <v>410.07786204781183</v>
      </c>
      <c r="T690" s="6">
        <f t="shared" si="193"/>
        <v>-2.7943549443730746</v>
      </c>
      <c r="U690" s="6">
        <f t="shared" si="194"/>
        <v>7.8300675783376814</v>
      </c>
      <c r="V690" s="4">
        <f t="shared" si="195"/>
        <v>150.23282365678244</v>
      </c>
      <c r="W690" s="4">
        <f t="shared" si="196"/>
        <v>2.2904647798092762E-2</v>
      </c>
      <c r="X690" s="4">
        <f t="shared" si="197"/>
        <v>143878.72888976362</v>
      </c>
      <c r="Y690" s="6">
        <f t="shared" si="198"/>
        <v>568.20564505562697</v>
      </c>
      <c r="Z690" s="6">
        <f t="shared" si="199"/>
        <v>1.1995667861137493</v>
      </c>
      <c r="AA690" s="6">
        <f t="shared" si="200"/>
        <v>7535245.5067567863</v>
      </c>
      <c r="AB690" s="26">
        <v>-13.586906357416865</v>
      </c>
      <c r="AC690" s="4">
        <f t="shared" si="201"/>
        <v>86.69672954302952</v>
      </c>
      <c r="AD690" s="4">
        <f t="shared" si="202"/>
        <v>511523548.74748331</v>
      </c>
      <c r="AE690" s="4">
        <f t="shared" si="203"/>
        <v>81.431541791478836</v>
      </c>
      <c r="AF690" s="27">
        <v>-10.156431443339946</v>
      </c>
      <c r="AG690" s="6">
        <f t="shared" si="204"/>
        <v>36.34624679227565</v>
      </c>
      <c r="AH690" s="6">
        <f t="shared" si="205"/>
        <v>59924450.228878044</v>
      </c>
      <c r="AI690" s="6">
        <f t="shared" si="206"/>
        <v>34.138899243709275</v>
      </c>
      <c r="AK690" s="1">
        <f t="shared" si="207"/>
        <v>1.6948726946259882E-6</v>
      </c>
      <c r="AL690" s="1">
        <f t="shared" si="208"/>
        <v>10.646578418597699</v>
      </c>
    </row>
    <row r="691" spans="4:38" x14ac:dyDescent="0.25">
      <c r="D691" s="1">
        <v>1998</v>
      </c>
      <c r="E691" s="1" t="s">
        <v>17</v>
      </c>
      <c r="F691" s="2" t="s">
        <v>213</v>
      </c>
      <c r="G691">
        <v>1</v>
      </c>
      <c r="H691">
        <v>6470265</v>
      </c>
      <c r="I691" s="1">
        <v>96.121930000000006</v>
      </c>
      <c r="J691" s="1">
        <v>39982</v>
      </c>
      <c r="K691" s="1">
        <v>267796.40000000002</v>
      </c>
      <c r="L691" s="1">
        <v>294627.40000000002</v>
      </c>
      <c r="M691" s="3">
        <v>1600</v>
      </c>
      <c r="N691">
        <v>149.30000000000001</v>
      </c>
      <c r="O691">
        <v>577</v>
      </c>
      <c r="P691"/>
      <c r="Q691" s="1">
        <f t="shared" si="190"/>
        <v>10</v>
      </c>
      <c r="R691" s="5">
        <f t="shared" si="191"/>
        <v>-1.5313883106591806</v>
      </c>
      <c r="S691" s="4">
        <f t="shared" si="192"/>
        <v>410.10027659661023</v>
      </c>
      <c r="T691" s="6">
        <f t="shared" si="193"/>
        <v>-2.7661491383715404</v>
      </c>
      <c r="U691" s="6">
        <f t="shared" si="194"/>
        <v>8.1498332865064729</v>
      </c>
      <c r="V691" s="4">
        <f t="shared" si="195"/>
        <v>147.76861168934084</v>
      </c>
      <c r="W691" s="4">
        <f t="shared" si="196"/>
        <v>2.3438640616804337E-2</v>
      </c>
      <c r="X691" s="4">
        <f t="shared" si="197"/>
        <v>151654.2160304875</v>
      </c>
      <c r="Y691" s="6">
        <f t="shared" si="198"/>
        <v>574.23385086162841</v>
      </c>
      <c r="Z691" s="6">
        <f t="shared" si="199"/>
        <v>1.1794343101367153</v>
      </c>
      <c r="AA691" s="6">
        <f t="shared" si="200"/>
        <v>7631252.5366767338</v>
      </c>
      <c r="AB691" s="26">
        <v>-13.586906357416865</v>
      </c>
      <c r="AC691" s="4">
        <f t="shared" si="201"/>
        <v>88.722803111696933</v>
      </c>
      <c r="AD691" s="4">
        <f t="shared" si="202"/>
        <v>551797597.18461442</v>
      </c>
      <c r="AE691" s="4">
        <f t="shared" si="203"/>
        <v>85.282070701063148</v>
      </c>
      <c r="AF691" s="27">
        <v>-10.156431443339946</v>
      </c>
      <c r="AG691" s="6">
        <f t="shared" si="204"/>
        <v>36.716861366770473</v>
      </c>
      <c r="AH691" s="6">
        <f t="shared" si="205"/>
        <v>63166336.83619938</v>
      </c>
      <c r="AI691" s="6">
        <f t="shared" si="206"/>
        <v>35.29295578116416</v>
      </c>
      <c r="AK691" s="1">
        <f t="shared" si="207"/>
        <v>1.6078867244870048E-6</v>
      </c>
      <c r="AL691" s="1">
        <f t="shared" si="208"/>
        <v>10.40345319741291</v>
      </c>
    </row>
    <row r="692" spans="4:38" x14ac:dyDescent="0.25">
      <c r="D692" s="1">
        <v>1999</v>
      </c>
      <c r="E692" s="1" t="s">
        <v>17</v>
      </c>
      <c r="F692" s="2" t="s">
        <v>213</v>
      </c>
      <c r="G692">
        <v>1</v>
      </c>
      <c r="H692">
        <v>6664098</v>
      </c>
      <c r="I692" s="1">
        <v>95.811070000000001</v>
      </c>
      <c r="J692" s="1">
        <v>40127</v>
      </c>
      <c r="K692" s="1">
        <v>273717.59999999998</v>
      </c>
      <c r="L692" s="1">
        <v>295138.90000000002</v>
      </c>
      <c r="M692" s="3">
        <v>1700</v>
      </c>
      <c r="N692">
        <v>146.6</v>
      </c>
      <c r="O692">
        <v>576</v>
      </c>
      <c r="P692"/>
      <c r="Q692" s="1">
        <f t="shared" si="190"/>
        <v>10</v>
      </c>
      <c r="R692" s="5">
        <f t="shared" si="191"/>
        <v>-1.5363569157509671</v>
      </c>
      <c r="S692" s="4">
        <f t="shared" si="192"/>
        <v>420.52792772275689</v>
      </c>
      <c r="T692" s="6">
        <f t="shared" si="193"/>
        <v>-2.7700784277393868</v>
      </c>
      <c r="U692" s="6">
        <f t="shared" si="194"/>
        <v>8.1755790007673212</v>
      </c>
      <c r="V692" s="4">
        <f t="shared" si="195"/>
        <v>145.06364308424904</v>
      </c>
      <c r="W692" s="4">
        <f t="shared" si="196"/>
        <v>2.27835213035282E-2</v>
      </c>
      <c r="X692" s="4">
        <f t="shared" si="197"/>
        <v>151831.61875179966</v>
      </c>
      <c r="Y692" s="6">
        <f t="shared" si="198"/>
        <v>573.22992157226065</v>
      </c>
      <c r="Z692" s="6">
        <f t="shared" si="199"/>
        <v>1.1719178542707205</v>
      </c>
      <c r="AA692" s="6">
        <f t="shared" si="200"/>
        <v>7809775.4288098002</v>
      </c>
      <c r="AB692" s="26">
        <v>-13.586906357416865</v>
      </c>
      <c r="AC692" s="4">
        <f t="shared" si="201"/>
        <v>88.43587201724948</v>
      </c>
      <c r="AD692" s="4">
        <f t="shared" si="202"/>
        <v>564658055.01587987</v>
      </c>
      <c r="AE692" s="4">
        <f t="shared" si="203"/>
        <v>84.731355243557317</v>
      </c>
      <c r="AF692" s="27">
        <v>-10.156431443339946</v>
      </c>
      <c r="AG692" s="6">
        <f t="shared" si="204"/>
        <v>36.664779385428567</v>
      </c>
      <c r="AH692" s="6">
        <f t="shared" si="205"/>
        <v>64848241.939423181</v>
      </c>
      <c r="AI692" s="6">
        <f t="shared" si="206"/>
        <v>35.128917442318532</v>
      </c>
      <c r="AK692" s="1">
        <f t="shared" si="207"/>
        <v>1.5661845471196263E-6</v>
      </c>
      <c r="AL692" s="1">
        <f t="shared" si="208"/>
        <v>10.437207308090809</v>
      </c>
    </row>
    <row r="693" spans="4:38" x14ac:dyDescent="0.25">
      <c r="D693" s="1">
        <v>2000</v>
      </c>
      <c r="E693" s="1" t="s">
        <v>17</v>
      </c>
      <c r="F693" s="2" t="s">
        <v>213</v>
      </c>
      <c r="G693">
        <v>1</v>
      </c>
      <c r="H693">
        <v>6865951</v>
      </c>
      <c r="I693" s="1">
        <v>101.0125</v>
      </c>
      <c r="J693" s="1">
        <v>40084</v>
      </c>
      <c r="K693" s="1">
        <v>279916.2</v>
      </c>
      <c r="L693" s="1">
        <v>297202.8</v>
      </c>
      <c r="M693" s="3">
        <v>1700</v>
      </c>
      <c r="N693">
        <v>143.19999999999999</v>
      </c>
      <c r="O693">
        <v>572</v>
      </c>
      <c r="P693"/>
      <c r="Q693" s="1">
        <f t="shared" si="190"/>
        <v>10</v>
      </c>
      <c r="R693" s="5">
        <f t="shared" si="191"/>
        <v>-1.4572453904219773</v>
      </c>
      <c r="S693" s="4">
        <f t="shared" si="192"/>
        <v>407.90659215443628</v>
      </c>
      <c r="T693" s="6">
        <f t="shared" si="193"/>
        <v>-2.706981291010806</v>
      </c>
      <c r="U693" s="6">
        <f t="shared" si="194"/>
        <v>8.0452241923602639</v>
      </c>
      <c r="V693" s="4">
        <f t="shared" si="195"/>
        <v>141.74275460957801</v>
      </c>
      <c r="W693" s="4">
        <f t="shared" si="196"/>
        <v>2.4763635092652773E-2</v>
      </c>
      <c r="X693" s="4">
        <f t="shared" si="197"/>
        <v>170025.90512803441</v>
      </c>
      <c r="Y693" s="6">
        <f t="shared" si="198"/>
        <v>569.29301870898917</v>
      </c>
      <c r="Z693" s="6">
        <f t="shared" si="199"/>
        <v>1.2555585473419295</v>
      </c>
      <c r="AA693" s="6">
        <f t="shared" si="200"/>
        <v>8620603.463680869</v>
      </c>
      <c r="AB693" s="26">
        <v>-13.586906357416865</v>
      </c>
      <c r="AC693" s="4">
        <f t="shared" si="201"/>
        <v>93.236914295419226</v>
      </c>
      <c r="AD693" s="4">
        <f t="shared" si="202"/>
        <v>646641705.80360138</v>
      </c>
      <c r="AE693" s="4">
        <f t="shared" si="203"/>
        <v>94.180938052660352</v>
      </c>
      <c r="AF693" s="27">
        <v>-10.156431443339946</v>
      </c>
      <c r="AG693" s="6">
        <f t="shared" si="204"/>
        <v>37.519400215534787</v>
      </c>
      <c r="AH693" s="6">
        <f t="shared" si="205"/>
        <v>70439612.926157758</v>
      </c>
      <c r="AI693" s="6">
        <f t="shared" si="206"/>
        <v>37.899284142717079</v>
      </c>
      <c r="AK693" s="1">
        <f t="shared" si="207"/>
        <v>1.4418636079086619E-6</v>
      </c>
      <c r="AL693" s="1">
        <f t="shared" si="208"/>
        <v>9.8997648805840868</v>
      </c>
    </row>
    <row r="694" spans="4:38" x14ac:dyDescent="0.25">
      <c r="D694" s="1">
        <v>2001</v>
      </c>
      <c r="E694" s="1" t="s">
        <v>17</v>
      </c>
      <c r="F694" s="2" t="s">
        <v>213</v>
      </c>
      <c r="G694">
        <v>1</v>
      </c>
      <c r="H694">
        <v>7076733</v>
      </c>
      <c r="I694" s="1">
        <v>103.36969999999999</v>
      </c>
      <c r="J694" s="1">
        <v>39884</v>
      </c>
      <c r="K694" s="1">
        <v>285906.8</v>
      </c>
      <c r="L694" s="1">
        <v>303030.3</v>
      </c>
      <c r="M694" s="3">
        <v>1700</v>
      </c>
      <c r="N694">
        <v>139.5</v>
      </c>
      <c r="O694">
        <v>561</v>
      </c>
      <c r="P694"/>
      <c r="Q694" s="1">
        <f t="shared" si="190"/>
        <v>10</v>
      </c>
      <c r="R694" s="5">
        <f t="shared" si="191"/>
        <v>-1.4240149676355838</v>
      </c>
      <c r="S694" s="4">
        <f t="shared" si="192"/>
        <v>407.1355625487933</v>
      </c>
      <c r="T694" s="6">
        <f t="shared" si="193"/>
        <v>-2.680123107320203</v>
      </c>
      <c r="U694" s="6">
        <f t="shared" si="194"/>
        <v>8.1215850924817339</v>
      </c>
      <c r="V694" s="4">
        <f t="shared" si="195"/>
        <v>138.07598503236443</v>
      </c>
      <c r="W694" s="4">
        <f t="shared" si="196"/>
        <v>2.5389504015044525E-2</v>
      </c>
      <c r="X694" s="4">
        <f t="shared" si="197"/>
        <v>179674.7409168981</v>
      </c>
      <c r="Y694" s="6">
        <f t="shared" si="198"/>
        <v>558.31987689267976</v>
      </c>
      <c r="Z694" s="6">
        <f t="shared" si="199"/>
        <v>1.2727774051852363</v>
      </c>
      <c r="AA694" s="6">
        <f t="shared" si="200"/>
        <v>9007105.8649287336</v>
      </c>
      <c r="AB694" s="26">
        <v>-13.586906357416865</v>
      </c>
      <c r="AC694" s="4">
        <f t="shared" si="201"/>
        <v>95.41266535966534</v>
      </c>
      <c r="AD694" s="4">
        <f t="shared" si="202"/>
        <v>697962507.50889313</v>
      </c>
      <c r="AE694" s="4">
        <f t="shared" si="203"/>
        <v>98.627785944289968</v>
      </c>
      <c r="AF694" s="27">
        <v>-10.156431443339946</v>
      </c>
      <c r="AG694" s="6">
        <f t="shared" si="204"/>
        <v>37.895391504963897</v>
      </c>
      <c r="AH694" s="6">
        <f t="shared" si="205"/>
        <v>74296303.649142474</v>
      </c>
      <c r="AI694" s="6">
        <f t="shared" si="206"/>
        <v>39.172352512506663</v>
      </c>
      <c r="AK694" s="1">
        <f t="shared" si="207"/>
        <v>1.3670170579821531E-6</v>
      </c>
      <c r="AL694" s="1">
        <f t="shared" si="208"/>
        <v>9.6740147257852147</v>
      </c>
    </row>
    <row r="695" spans="4:38" x14ac:dyDescent="0.25">
      <c r="D695" s="1">
        <v>2002</v>
      </c>
      <c r="E695" s="1" t="s">
        <v>17</v>
      </c>
      <c r="F695" s="2" t="s">
        <v>213</v>
      </c>
      <c r="G695">
        <v>1</v>
      </c>
      <c r="H695">
        <v>7295394</v>
      </c>
      <c r="I695" s="1">
        <v>110.32980000000001</v>
      </c>
      <c r="J695" s="1">
        <v>39576</v>
      </c>
      <c r="K695" s="1">
        <v>292073.8</v>
      </c>
      <c r="L695" s="1">
        <v>309653.90000000002</v>
      </c>
      <c r="M695" s="3">
        <v>1700</v>
      </c>
      <c r="N695">
        <v>135.5</v>
      </c>
      <c r="O695">
        <v>549</v>
      </c>
      <c r="P695"/>
      <c r="Q695" s="1">
        <f t="shared" si="190"/>
        <v>10</v>
      </c>
      <c r="R695" s="5">
        <f t="shared" si="191"/>
        <v>-1.3341816988701145</v>
      </c>
      <c r="S695" s="4">
        <f t="shared" si="192"/>
        <v>389.67951867945004</v>
      </c>
      <c r="T695" s="6">
        <f t="shared" si="193"/>
        <v>-2.6063763802256812</v>
      </c>
      <c r="U695" s="6">
        <f t="shared" si="194"/>
        <v>8.0707461100476507</v>
      </c>
      <c r="V695" s="4">
        <f t="shared" si="195"/>
        <v>134.16581830112989</v>
      </c>
      <c r="W695" s="4">
        <f t="shared" si="196"/>
        <v>2.8312958395628994E-2</v>
      </c>
      <c r="X695" s="4">
        <f t="shared" si="197"/>
        <v>206554.1868017214</v>
      </c>
      <c r="Y695" s="6">
        <f t="shared" si="198"/>
        <v>546.3936236197743</v>
      </c>
      <c r="Z695" s="6">
        <f t="shared" si="199"/>
        <v>1.3670334625276497</v>
      </c>
      <c r="AA695" s="6">
        <f t="shared" si="200"/>
        <v>9973047.7203234397</v>
      </c>
      <c r="AB695" s="26">
        <v>-13.586906357416865</v>
      </c>
      <c r="AC695" s="4">
        <f t="shared" si="201"/>
        <v>101.83700142884045</v>
      </c>
      <c r="AD695" s="4">
        <f t="shared" si="202"/>
        <v>819685373.70241749</v>
      </c>
      <c r="AE695" s="4">
        <f t="shared" si="203"/>
        <v>112.35656000243682</v>
      </c>
      <c r="AF695" s="27">
        <v>-10.156431443339946</v>
      </c>
      <c r="AG695" s="6">
        <f t="shared" si="204"/>
        <v>38.967631537777052</v>
      </c>
      <c r="AH695" s="6">
        <f t="shared" si="205"/>
        <v>81749051.781874329</v>
      </c>
      <c r="AI695" s="6">
        <f t="shared" si="206"/>
        <v>42.992909940366353</v>
      </c>
      <c r="AK695" s="1">
        <f t="shared" si="207"/>
        <v>1.2423913454604575E-6</v>
      </c>
      <c r="AL695" s="1">
        <f t="shared" si="208"/>
        <v>9.0637343673241499</v>
      </c>
    </row>
    <row r="696" spans="4:38" x14ac:dyDescent="0.25">
      <c r="D696" s="1">
        <v>2003</v>
      </c>
      <c r="E696" s="1" t="s">
        <v>17</v>
      </c>
      <c r="F696" s="2" t="s">
        <v>213</v>
      </c>
      <c r="G696">
        <v>1</v>
      </c>
      <c r="H696">
        <v>7520555</v>
      </c>
      <c r="I696" s="1">
        <v>109.55629999999999</v>
      </c>
      <c r="J696" s="1">
        <v>39219</v>
      </c>
      <c r="K696" s="1">
        <v>298470.3</v>
      </c>
      <c r="L696" s="1">
        <v>315985.09999999998</v>
      </c>
      <c r="M696" s="3">
        <v>1700</v>
      </c>
      <c r="N696">
        <v>131.4</v>
      </c>
      <c r="O696">
        <v>538</v>
      </c>
      <c r="P696"/>
      <c r="Q696" s="1">
        <f t="shared" si="190"/>
        <v>10</v>
      </c>
      <c r="R696" s="5">
        <f t="shared" si="191"/>
        <v>-1.3436014177185611</v>
      </c>
      <c r="S696" s="4">
        <f t="shared" si="192"/>
        <v>401.02511822688422</v>
      </c>
      <c r="T696" s="6">
        <f t="shared" si="193"/>
        <v>-2.6141911823234896</v>
      </c>
      <c r="U696" s="6">
        <f t="shared" si="194"/>
        <v>8.2604546216560593</v>
      </c>
      <c r="V696" s="4">
        <f t="shared" si="195"/>
        <v>130.05639858228145</v>
      </c>
      <c r="W696" s="4">
        <f t="shared" si="196"/>
        <v>2.7319061829443152E-2</v>
      </c>
      <c r="X696" s="4">
        <f t="shared" si="197"/>
        <v>205454.50703672785</v>
      </c>
      <c r="Y696" s="6">
        <f t="shared" si="198"/>
        <v>535.38580881767655</v>
      </c>
      <c r="Z696" s="6">
        <f t="shared" si="199"/>
        <v>1.3262744608847703</v>
      </c>
      <c r="AA696" s="6">
        <f t="shared" si="200"/>
        <v>9974320.0281792637</v>
      </c>
      <c r="AB696" s="26">
        <v>-13.586906357416865</v>
      </c>
      <c r="AC696" s="4">
        <f t="shared" si="201"/>
        <v>101.12304272860526</v>
      </c>
      <c r="AD696" s="4">
        <f t="shared" si="202"/>
        <v>833177200.33636355</v>
      </c>
      <c r="AE696" s="4">
        <f t="shared" si="203"/>
        <v>110.78666406087896</v>
      </c>
      <c r="AF696" s="27">
        <v>-10.156431443339946</v>
      </c>
      <c r="AG696" s="6">
        <f t="shared" si="204"/>
        <v>38.851142609672962</v>
      </c>
      <c r="AH696" s="6">
        <f t="shared" si="205"/>
        <v>83681294.461054265</v>
      </c>
      <c r="AI696" s="6">
        <f t="shared" si="206"/>
        <v>42.563874350881136</v>
      </c>
      <c r="AK696" s="1">
        <f t="shared" si="207"/>
        <v>1.2137039118182866E-6</v>
      </c>
      <c r="AL696" s="1">
        <f t="shared" si="208"/>
        <v>9.1277270225445744</v>
      </c>
    </row>
    <row r="697" spans="4:38" x14ac:dyDescent="0.25">
      <c r="D697" s="1">
        <v>2004</v>
      </c>
      <c r="E697" s="1" t="s">
        <v>17</v>
      </c>
      <c r="F697" s="2" t="s">
        <v>213</v>
      </c>
      <c r="G697">
        <v>1</v>
      </c>
      <c r="H697">
        <v>7750004</v>
      </c>
      <c r="I697" s="1">
        <v>112.99939999999999</v>
      </c>
      <c r="J697" s="1">
        <v>38907</v>
      </c>
      <c r="K697" s="1">
        <v>305152.90000000002</v>
      </c>
      <c r="L697" s="1">
        <v>325047.8</v>
      </c>
      <c r="M697" s="3">
        <v>1700</v>
      </c>
      <c r="N697">
        <v>127.5</v>
      </c>
      <c r="O697">
        <v>523</v>
      </c>
      <c r="P697"/>
      <c r="Q697" s="1">
        <f t="shared" si="190"/>
        <v>10</v>
      </c>
      <c r="R697" s="5">
        <f t="shared" si="191"/>
        <v>-1.3026617840448711</v>
      </c>
      <c r="S697" s="4">
        <f t="shared" si="192"/>
        <v>397.51102112046618</v>
      </c>
      <c r="T697" s="6">
        <f t="shared" si="193"/>
        <v>-2.5800798681028847</v>
      </c>
      <c r="U697" s="6">
        <f t="shared" si="194"/>
        <v>8.3864928495113276</v>
      </c>
      <c r="V697" s="4">
        <f t="shared" si="195"/>
        <v>126.19733821595513</v>
      </c>
      <c r="W697" s="4">
        <f t="shared" si="196"/>
        <v>2.8426733850419557E-2</v>
      </c>
      <c r="X697" s="4">
        <f t="shared" si="197"/>
        <v>220307.30104768695</v>
      </c>
      <c r="Y697" s="6">
        <f t="shared" si="198"/>
        <v>520.41992013189713</v>
      </c>
      <c r="Z697" s="6">
        <f t="shared" si="199"/>
        <v>1.347397559715136</v>
      </c>
      <c r="AA697" s="6">
        <f t="shared" si="200"/>
        <v>10442336.477382543</v>
      </c>
      <c r="AB697" s="26">
        <v>-13.586906357416865</v>
      </c>
      <c r="AC697" s="4">
        <f t="shared" si="201"/>
        <v>104.30110504376978</v>
      </c>
      <c r="AD697" s="4">
        <f t="shared" si="202"/>
        <v>913412548.85792077</v>
      </c>
      <c r="AE697" s="4">
        <f t="shared" si="203"/>
        <v>117.85962289282958</v>
      </c>
      <c r="AF697" s="27">
        <v>-10.156431443339946</v>
      </c>
      <c r="AG697" s="6">
        <f t="shared" si="204"/>
        <v>39.364794744931295</v>
      </c>
      <c r="AH697" s="6">
        <f t="shared" si="205"/>
        <v>88944521.997813821</v>
      </c>
      <c r="AI697" s="6">
        <f t="shared" si="206"/>
        <v>44.481981873003896</v>
      </c>
      <c r="AK697" s="1">
        <f t="shared" si="207"/>
        <v>1.1418838636953472E-6</v>
      </c>
      <c r="AL697" s="1">
        <f t="shared" si="208"/>
        <v>8.8496045111743964</v>
      </c>
    </row>
    <row r="698" spans="4:38" x14ac:dyDescent="0.25">
      <c r="D698" s="1">
        <v>2005</v>
      </c>
      <c r="E698" s="1" t="s">
        <v>17</v>
      </c>
      <c r="F698" s="2" t="s">
        <v>213</v>
      </c>
      <c r="G698">
        <v>1</v>
      </c>
      <c r="H698">
        <v>7982225</v>
      </c>
      <c r="I698" s="1">
        <v>105.87649999999999</v>
      </c>
      <c r="J698" s="1">
        <v>38685</v>
      </c>
      <c r="K698" s="1">
        <v>312227.59999999998</v>
      </c>
      <c r="L698" s="1">
        <v>338645.4</v>
      </c>
      <c r="M698" s="3">
        <v>1700</v>
      </c>
      <c r="N698">
        <v>123.9</v>
      </c>
      <c r="O698">
        <v>502</v>
      </c>
      <c r="P698"/>
      <c r="Q698" s="1">
        <f t="shared" si="190"/>
        <v>10</v>
      </c>
      <c r="R698" s="5">
        <f t="shared" si="191"/>
        <v>-1.3902990748655273</v>
      </c>
      <c r="S698" s="4">
        <f t="shared" si="192"/>
        <v>434.08974342748388</v>
      </c>
      <c r="T698" s="6">
        <f t="shared" si="193"/>
        <v>-2.6526452768748765</v>
      </c>
      <c r="U698" s="6">
        <f t="shared" si="194"/>
        <v>8.9830612084540338</v>
      </c>
      <c r="V698" s="4">
        <f t="shared" si="195"/>
        <v>122.50970092513448</v>
      </c>
      <c r="W698" s="4">
        <f t="shared" si="196"/>
        <v>2.4390463401420356E-2</v>
      </c>
      <c r="X698" s="4">
        <f t="shared" si="197"/>
        <v>194690.1667244026</v>
      </c>
      <c r="Y698" s="6">
        <f t="shared" si="198"/>
        <v>499.34735472312514</v>
      </c>
      <c r="Z698" s="6">
        <f t="shared" si="199"/>
        <v>1.1786238292616633</v>
      </c>
      <c r="AA698" s="6">
        <f t="shared" si="200"/>
        <v>9408040.5955281798</v>
      </c>
      <c r="AB698" s="26">
        <v>-13.586906357416865</v>
      </c>
      <c r="AC698" s="4">
        <f t="shared" si="201"/>
        <v>97.726500743956976</v>
      </c>
      <c r="AD698" s="4">
        <f t="shared" si="202"/>
        <v>825916019.92199767</v>
      </c>
      <c r="AE698" s="4">
        <f t="shared" si="203"/>
        <v>103.46939856017559</v>
      </c>
      <c r="AF698" s="27">
        <v>-10.156431443339946</v>
      </c>
      <c r="AG698" s="6">
        <f t="shared" si="204"/>
        <v>38.287936694292569</v>
      </c>
      <c r="AH698" s="6">
        <f t="shared" si="205"/>
        <v>85835053.649075449</v>
      </c>
      <c r="AI698" s="6">
        <f t="shared" si="206"/>
        <v>40.537927294132665</v>
      </c>
      <c r="AK698" s="1">
        <f t="shared" si="207"/>
        <v>1.1832498509132514E-6</v>
      </c>
      <c r="AL698" s="1">
        <f t="shared" si="208"/>
        <v>9.4449665412060284</v>
      </c>
    </row>
    <row r="699" spans="4:38" x14ac:dyDescent="0.25">
      <c r="D699" s="1">
        <v>2006</v>
      </c>
      <c r="E699" s="1" t="s">
        <v>17</v>
      </c>
      <c r="F699" s="2" t="s">
        <v>213</v>
      </c>
      <c r="G699">
        <v>1</v>
      </c>
      <c r="H699">
        <v>8216897</v>
      </c>
      <c r="I699" s="1">
        <v>112.0972</v>
      </c>
      <c r="J699" s="1">
        <v>38642</v>
      </c>
      <c r="K699" s="1">
        <v>319355.40000000002</v>
      </c>
      <c r="L699" s="1">
        <v>344129.6</v>
      </c>
      <c r="M699" s="3">
        <v>1700</v>
      </c>
      <c r="N699">
        <v>121</v>
      </c>
      <c r="O699">
        <v>494</v>
      </c>
      <c r="P699"/>
      <c r="Q699" s="1">
        <f t="shared" si="190"/>
        <v>10</v>
      </c>
      <c r="R699" s="5">
        <f t="shared" si="191"/>
        <v>-1.3131460910709634</v>
      </c>
      <c r="S699" s="4">
        <f t="shared" si="192"/>
        <v>419.36029517240399</v>
      </c>
      <c r="T699" s="6">
        <f t="shared" si="193"/>
        <v>-2.5888521856699156</v>
      </c>
      <c r="U699" s="6">
        <f t="shared" si="194"/>
        <v>8.9090066711371367</v>
      </c>
      <c r="V699" s="4">
        <f t="shared" si="195"/>
        <v>119.68685390892904</v>
      </c>
      <c r="W699" s="4">
        <f t="shared" si="196"/>
        <v>2.6730522963294725E-2</v>
      </c>
      <c r="X699" s="4">
        <f t="shared" si="197"/>
        <v>219641.95394552752</v>
      </c>
      <c r="Y699" s="6">
        <f t="shared" si="198"/>
        <v>491.41114781433009</v>
      </c>
      <c r="Z699" s="6">
        <f t="shared" si="199"/>
        <v>1.2582457746177893</v>
      </c>
      <c r="AA699" s="6">
        <f t="shared" si="200"/>
        <v>10338875.93071959</v>
      </c>
      <c r="AB699" s="26">
        <v>-13.586906357416865</v>
      </c>
      <c r="AC699" s="4">
        <f t="shared" si="201"/>
        <v>103.46835321526018</v>
      </c>
      <c r="AD699" s="4">
        <f t="shared" si="202"/>
        <v>953037840.77963889</v>
      </c>
      <c r="AE699" s="4">
        <f t="shared" si="203"/>
        <v>115.98512684041663</v>
      </c>
      <c r="AF699" s="27">
        <v>-10.156431443339946</v>
      </c>
      <c r="AG699" s="6">
        <f t="shared" si="204"/>
        <v>39.231407260556949</v>
      </c>
      <c r="AH699" s="6">
        <f t="shared" si="205"/>
        <v>93549990.813611835</v>
      </c>
      <c r="AI699" s="6">
        <f t="shared" si="206"/>
        <v>43.977309059681048</v>
      </c>
      <c r="AK699" s="1">
        <f t="shared" si="207"/>
        <v>1.0856688872985064E-6</v>
      </c>
      <c r="AL699" s="1">
        <f t="shared" si="208"/>
        <v>8.9208294230364356</v>
      </c>
    </row>
    <row r="700" spans="4:38" x14ac:dyDescent="0.25">
      <c r="D700" s="1">
        <v>2007</v>
      </c>
      <c r="E700" s="1" t="s">
        <v>17</v>
      </c>
      <c r="F700" s="2" t="s">
        <v>213</v>
      </c>
      <c r="G700">
        <v>1</v>
      </c>
      <c r="H700">
        <v>8454793</v>
      </c>
      <c r="I700" s="1">
        <v>142.84559999999999</v>
      </c>
      <c r="J700" s="1">
        <v>38728</v>
      </c>
      <c r="K700" s="1">
        <v>326543</v>
      </c>
      <c r="L700" s="1">
        <v>332640.3</v>
      </c>
      <c r="M700" s="3">
        <v>1700</v>
      </c>
      <c r="N700">
        <v>118.6</v>
      </c>
      <c r="O700">
        <v>481</v>
      </c>
      <c r="P700"/>
      <c r="Q700" s="1">
        <f t="shared" si="190"/>
        <v>10</v>
      </c>
      <c r="R700" s="5">
        <f t="shared" si="191"/>
        <v>-1.0304832630476541</v>
      </c>
      <c r="S700" s="4">
        <f t="shared" si="192"/>
        <v>336.49709616537012</v>
      </c>
      <c r="T700" s="6">
        <f t="shared" si="193"/>
        <v>-2.3420834938354136</v>
      </c>
      <c r="U700" s="6">
        <f t="shared" si="194"/>
        <v>7.7907135601446011</v>
      </c>
      <c r="V700" s="4">
        <f t="shared" si="195"/>
        <v>117.56951673695234</v>
      </c>
      <c r="W700" s="4">
        <f t="shared" si="196"/>
        <v>4.2450767518599657E-2</v>
      </c>
      <c r="X700" s="4">
        <f t="shared" si="197"/>
        <v>358912.45206088375</v>
      </c>
      <c r="Y700" s="6">
        <f t="shared" si="198"/>
        <v>478.65791650616461</v>
      </c>
      <c r="Z700" s="6">
        <f t="shared" si="199"/>
        <v>1.8335367986157698</v>
      </c>
      <c r="AA700" s="6">
        <f t="shared" si="200"/>
        <v>15502174.090179021</v>
      </c>
      <c r="AB700" s="26">
        <v>-13.586906357416865</v>
      </c>
      <c r="AC700" s="4">
        <f t="shared" si="201"/>
        <v>131.84984991637407</v>
      </c>
      <c r="AD700" s="4">
        <f t="shared" si="202"/>
        <v>1592390164.6548707</v>
      </c>
      <c r="AE700" s="4">
        <f t="shared" si="203"/>
        <v>188.34170921214402</v>
      </c>
      <c r="AF700" s="27">
        <v>-10.156431443339946</v>
      </c>
      <c r="AG700" s="6">
        <f t="shared" si="204"/>
        <v>43.364941813870594</v>
      </c>
      <c r="AH700" s="6">
        <f t="shared" si="205"/>
        <v>122662267.3338176</v>
      </c>
      <c r="AI700" s="6">
        <f t="shared" si="206"/>
        <v>61.944911323674333</v>
      </c>
      <c r="AK700" s="1">
        <f t="shared" si="207"/>
        <v>8.2799965010428686E-7</v>
      </c>
      <c r="AL700" s="1">
        <f t="shared" si="208"/>
        <v>7.0005656457041736</v>
      </c>
    </row>
    <row r="701" spans="4:38" x14ac:dyDescent="0.25">
      <c r="D701" s="1">
        <v>2008</v>
      </c>
      <c r="E701" s="1" t="s">
        <v>17</v>
      </c>
      <c r="F701" s="2" t="s">
        <v>213</v>
      </c>
      <c r="G701">
        <v>1</v>
      </c>
      <c r="H701">
        <v>8696921</v>
      </c>
      <c r="I701" s="1">
        <v>132.9265</v>
      </c>
      <c r="J701" s="1">
        <v>38956</v>
      </c>
      <c r="K701" s="1">
        <v>333813.2</v>
      </c>
      <c r="L701" s="1">
        <v>341151.4</v>
      </c>
      <c r="M701" s="3">
        <v>1600</v>
      </c>
      <c r="N701">
        <v>116.7</v>
      </c>
      <c r="O701">
        <v>469</v>
      </c>
      <c r="P701"/>
      <c r="Q701" s="1">
        <f t="shared" si="190"/>
        <v>10</v>
      </c>
      <c r="R701" s="5">
        <f t="shared" si="191"/>
        <v>-1.1073788898376171</v>
      </c>
      <c r="S701" s="4">
        <f t="shared" si="192"/>
        <v>369.65769082914244</v>
      </c>
      <c r="T701" s="6">
        <f t="shared" si="193"/>
        <v>-2.4115323658717913</v>
      </c>
      <c r="U701" s="6">
        <f t="shared" si="194"/>
        <v>8.2269764276247397</v>
      </c>
      <c r="V701" s="4">
        <f t="shared" si="195"/>
        <v>115.59262111016238</v>
      </c>
      <c r="W701" s="4">
        <f t="shared" si="196"/>
        <v>3.595934922978223E-2</v>
      </c>
      <c r="X701" s="4">
        <f t="shared" si="197"/>
        <v>312735.61946282687</v>
      </c>
      <c r="Y701" s="6">
        <f t="shared" si="198"/>
        <v>466.58846763412822</v>
      </c>
      <c r="Z701" s="6">
        <f t="shared" si="199"/>
        <v>1.6157394052285869</v>
      </c>
      <c r="AA701" s="6">
        <f t="shared" si="200"/>
        <v>14051957.963860007</v>
      </c>
      <c r="AB701" s="26">
        <v>-13.586906357416865</v>
      </c>
      <c r="AC701" s="4">
        <f t="shared" si="201"/>
        <v>122.69428722276989</v>
      </c>
      <c r="AD701" s="4">
        <f t="shared" si="202"/>
        <v>1418408864.8053944</v>
      </c>
      <c r="AE701" s="4">
        <f t="shared" si="203"/>
        <v>163.09322170517521</v>
      </c>
      <c r="AF701" s="27">
        <v>-10.156431443339946</v>
      </c>
      <c r="AG701" s="6">
        <f t="shared" si="204"/>
        <v>42.116090113799089</v>
      </c>
      <c r="AH701" s="6">
        <f t="shared" si="205"/>
        <v>117413554.61697593</v>
      </c>
      <c r="AI701" s="6">
        <f t="shared" si="206"/>
        <v>55.983444525119147</v>
      </c>
      <c r="AK701" s="1">
        <f t="shared" si="207"/>
        <v>8.6501353923506082E-7</v>
      </c>
      <c r="AL701" s="1">
        <f t="shared" si="208"/>
        <v>7.5229544146577245</v>
      </c>
    </row>
    <row r="702" spans="4:38" x14ac:dyDescent="0.25">
      <c r="D702" s="1">
        <v>2009</v>
      </c>
      <c r="E702" s="1" t="s">
        <v>17</v>
      </c>
      <c r="F702" s="2" t="s">
        <v>213</v>
      </c>
      <c r="G702">
        <v>1</v>
      </c>
      <c r="H702">
        <v>8944708</v>
      </c>
      <c r="I702" s="1">
        <v>125.31</v>
      </c>
      <c r="J702" s="1">
        <v>39262</v>
      </c>
      <c r="K702" s="1">
        <v>341408.7</v>
      </c>
      <c r="L702" s="1">
        <v>350109.4</v>
      </c>
      <c r="M702" s="3">
        <v>1600</v>
      </c>
      <c r="N702">
        <v>115</v>
      </c>
      <c r="O702">
        <v>457</v>
      </c>
      <c r="P702"/>
      <c r="Q702" s="1">
        <f t="shared" si="190"/>
        <v>10</v>
      </c>
      <c r="R702" s="5">
        <f t="shared" si="191"/>
        <v>-1.174686776793552</v>
      </c>
      <c r="S702" s="4">
        <f t="shared" si="192"/>
        <v>401.04828537227678</v>
      </c>
      <c r="T702" s="6">
        <f t="shared" si="193"/>
        <v>-2.4708034601580233</v>
      </c>
      <c r="U702" s="6">
        <f t="shared" si="194"/>
        <v>8.6505151695384939</v>
      </c>
      <c r="V702" s="4">
        <f t="shared" si="195"/>
        <v>113.82531322320645</v>
      </c>
      <c r="W702" s="4">
        <f t="shared" si="196"/>
        <v>3.1245614199217887E-2</v>
      </c>
      <c r="X702" s="4">
        <f t="shared" si="197"/>
        <v>279482.89529265783</v>
      </c>
      <c r="Y702" s="6">
        <f t="shared" si="198"/>
        <v>454.52919653984196</v>
      </c>
      <c r="Z702" s="6">
        <f t="shared" si="199"/>
        <v>1.4485842466499632</v>
      </c>
      <c r="AA702" s="6">
        <f t="shared" si="200"/>
        <v>12957163.099683899</v>
      </c>
      <c r="AB702" s="26">
        <v>-13.586906357416865</v>
      </c>
      <c r="AC702" s="4">
        <f t="shared" si="201"/>
        <v>115.66407850868936</v>
      </c>
      <c r="AD702" s="4">
        <f t="shared" si="202"/>
        <v>1296433962.80251</v>
      </c>
      <c r="AE702" s="4">
        <f t="shared" si="203"/>
        <v>144.93865677923864</v>
      </c>
      <c r="AF702" s="27">
        <v>-10.156431443339946</v>
      </c>
      <c r="AG702" s="6">
        <f t="shared" si="204"/>
        <v>41.105784442645948</v>
      </c>
      <c r="AH702" s="6">
        <f t="shared" si="205"/>
        <v>113839515.5504743</v>
      </c>
      <c r="AI702" s="6">
        <f t="shared" si="206"/>
        <v>51.50965848507964</v>
      </c>
      <c r="AK702" s="1">
        <f t="shared" si="207"/>
        <v>8.9217100004582983E-7</v>
      </c>
      <c r="AL702" s="1">
        <f t="shared" si="208"/>
        <v>7.980209081477935</v>
      </c>
    </row>
    <row r="703" spans="4:38" x14ac:dyDescent="0.25">
      <c r="D703" s="1">
        <v>2010</v>
      </c>
      <c r="E703" s="1" t="s">
        <v>17</v>
      </c>
      <c r="F703" s="2" t="s">
        <v>213</v>
      </c>
      <c r="G703">
        <v>1</v>
      </c>
      <c r="H703">
        <v>9199259</v>
      </c>
      <c r="I703" s="1">
        <v>130.85409999999999</v>
      </c>
      <c r="J703" s="1">
        <v>39612</v>
      </c>
      <c r="K703" s="1">
        <v>348697.2</v>
      </c>
      <c r="L703" s="1">
        <v>358744.4</v>
      </c>
      <c r="M703" s="3">
        <v>1600</v>
      </c>
      <c r="N703">
        <v>113.6</v>
      </c>
      <c r="O703">
        <v>446</v>
      </c>
      <c r="P703"/>
      <c r="Q703" s="1">
        <f t="shared" si="190"/>
        <v>10</v>
      </c>
      <c r="R703" s="5">
        <f t="shared" si="191"/>
        <v>-1.1249169876985132</v>
      </c>
      <c r="S703" s="4">
        <f t="shared" si="192"/>
        <v>392.25540384290599</v>
      </c>
      <c r="T703" s="6">
        <f t="shared" si="193"/>
        <v>-2.4271063356163172</v>
      </c>
      <c r="U703" s="6">
        <f t="shared" si="194"/>
        <v>8.7071080610687446</v>
      </c>
      <c r="V703" s="4">
        <f t="shared" si="195"/>
        <v>112.47508301230148</v>
      </c>
      <c r="W703" s="4">
        <f t="shared" si="196"/>
        <v>3.3359412953404624E-2</v>
      </c>
      <c r="X703" s="4">
        <f t="shared" si="197"/>
        <v>306881.8798463241</v>
      </c>
      <c r="Y703" s="6">
        <f t="shared" si="198"/>
        <v>443.57289366438368</v>
      </c>
      <c r="Z703" s="6">
        <f t="shared" si="199"/>
        <v>1.5028422649889388</v>
      </c>
      <c r="AA703" s="6">
        <f t="shared" si="200"/>
        <v>13825035.231779881</v>
      </c>
      <c r="AB703" s="26">
        <v>-13.586906357416865</v>
      </c>
      <c r="AC703" s="4">
        <f t="shared" si="201"/>
        <v>120.78141325978682</v>
      </c>
      <c r="AD703" s="4">
        <f t="shared" si="202"/>
        <v>1453919254.7064626</v>
      </c>
      <c r="AE703" s="4">
        <f t="shared" si="203"/>
        <v>158.0474312883747</v>
      </c>
      <c r="AF703" s="27">
        <v>-10.156431443339946</v>
      </c>
      <c r="AG703" s="6">
        <f t="shared" si="204"/>
        <v>41.845844552834208</v>
      </c>
      <c r="AH703" s="6">
        <f t="shared" si="205"/>
        <v>122259136.03789999</v>
      </c>
      <c r="AI703" s="6">
        <f t="shared" si="206"/>
        <v>54.757003277010227</v>
      </c>
      <c r="AK703" s="1">
        <f t="shared" si="207"/>
        <v>8.3072985565606157E-7</v>
      </c>
      <c r="AL703" s="1">
        <f t="shared" si="208"/>
        <v>7.6420991012127253</v>
      </c>
    </row>
    <row r="704" spans="4:38" x14ac:dyDescent="0.25">
      <c r="D704" s="1">
        <v>2011</v>
      </c>
      <c r="E704" s="1" t="s">
        <v>17</v>
      </c>
      <c r="F704" s="2" t="s">
        <v>213</v>
      </c>
      <c r="G704">
        <v>1</v>
      </c>
      <c r="H704">
        <v>9460830</v>
      </c>
      <c r="I704" s="1">
        <v>122.66160000000001</v>
      </c>
      <c r="J704" s="1">
        <v>39927</v>
      </c>
      <c r="K704" s="1">
        <v>355855.6</v>
      </c>
      <c r="L704" s="1">
        <v>366972.5</v>
      </c>
      <c r="M704" s="3">
        <v>1600</v>
      </c>
      <c r="N704">
        <v>112.2</v>
      </c>
      <c r="O704">
        <v>436</v>
      </c>
      <c r="P704"/>
      <c r="Q704" s="1">
        <f t="shared" si="190"/>
        <v>10</v>
      </c>
      <c r="R704" s="5">
        <f t="shared" si="191"/>
        <v>-1.2000495672647349</v>
      </c>
      <c r="S704" s="4">
        <f t="shared" si="192"/>
        <v>427.04435878873255</v>
      </c>
      <c r="T704" s="6">
        <f t="shared" si="193"/>
        <v>-2.4928005988564217</v>
      </c>
      <c r="U704" s="6">
        <f t="shared" si="194"/>
        <v>9.1478926776383815</v>
      </c>
      <c r="V704" s="4">
        <f t="shared" si="195"/>
        <v>110.99995043273526</v>
      </c>
      <c r="W704" s="4">
        <f t="shared" si="196"/>
        <v>2.8723386101602424E-2</v>
      </c>
      <c r="X704" s="4">
        <f t="shared" si="197"/>
        <v>271747.07293162326</v>
      </c>
      <c r="Y704" s="6">
        <f t="shared" si="198"/>
        <v>433.50719940114357</v>
      </c>
      <c r="Z704" s="6">
        <f t="shared" si="199"/>
        <v>1.3408727487571082</v>
      </c>
      <c r="AA704" s="6">
        <f t="shared" si="200"/>
        <v>12685769.127623711</v>
      </c>
      <c r="AB704" s="26">
        <v>-13.586906357416865</v>
      </c>
      <c r="AC704" s="4">
        <f t="shared" si="201"/>
        <v>113.21954299258999</v>
      </c>
      <c r="AD704" s="4">
        <f t="shared" si="202"/>
        <v>1313890769.7118387</v>
      </c>
      <c r="AE704" s="4">
        <f t="shared" si="203"/>
        <v>138.87690294739878</v>
      </c>
      <c r="AF704" s="27">
        <v>-10.156431443339946</v>
      </c>
      <c r="AG704" s="6">
        <f t="shared" si="204"/>
        <v>40.743056014986649</v>
      </c>
      <c r="AH704" s="6">
        <f t="shared" si="205"/>
        <v>117863410.979223</v>
      </c>
      <c r="AI704" s="6">
        <f t="shared" si="206"/>
        <v>49.976084396878868</v>
      </c>
      <c r="AK704" s="1">
        <f t="shared" si="207"/>
        <v>8.6171199008743468E-7</v>
      </c>
      <c r="AL704" s="1">
        <f t="shared" si="208"/>
        <v>8.1525106471789055</v>
      </c>
    </row>
    <row r="705" spans="4:38" x14ac:dyDescent="0.25">
      <c r="D705" s="1">
        <v>2012</v>
      </c>
      <c r="E705" s="1" t="s">
        <v>17</v>
      </c>
      <c r="F705" s="2" t="s">
        <v>213</v>
      </c>
      <c r="G705">
        <v>1</v>
      </c>
      <c r="H705">
        <v>9729248</v>
      </c>
      <c r="I705" s="1">
        <v>121.62050000000001</v>
      </c>
      <c r="J705" s="1">
        <v>40131</v>
      </c>
      <c r="K705" s="1">
        <v>363176.5</v>
      </c>
      <c r="L705" s="1">
        <v>372960.4</v>
      </c>
      <c r="M705" s="3">
        <v>1600</v>
      </c>
      <c r="N705">
        <v>110.5</v>
      </c>
      <c r="O705">
        <v>429</v>
      </c>
      <c r="P705"/>
      <c r="Q705" s="1">
        <f t="shared" si="190"/>
        <v>10</v>
      </c>
      <c r="R705" s="5">
        <f t="shared" si="191"/>
        <v>-1.2103222729720728</v>
      </c>
      <c r="S705" s="4">
        <f t="shared" si="192"/>
        <v>439.56060697004199</v>
      </c>
      <c r="T705" s="6">
        <f t="shared" si="193"/>
        <v>-2.5016601795131082</v>
      </c>
      <c r="U705" s="6">
        <f t="shared" si="194"/>
        <v>9.3302018121528061</v>
      </c>
      <c r="V705" s="4">
        <f t="shared" si="195"/>
        <v>109.28967772702792</v>
      </c>
      <c r="W705" s="4">
        <f t="shared" si="196"/>
        <v>2.766865321220402E-2</v>
      </c>
      <c r="X705" s="4">
        <f t="shared" si="197"/>
        <v>269195.18892752955</v>
      </c>
      <c r="Y705" s="6">
        <f t="shared" si="198"/>
        <v>426.49833982048688</v>
      </c>
      <c r="Z705" s="6">
        <f t="shared" si="199"/>
        <v>1.3035141409437303</v>
      </c>
      <c r="AA705" s="6">
        <f t="shared" si="200"/>
        <v>12682212.348748507</v>
      </c>
      <c r="AB705" s="26">
        <v>-13.586906357416865</v>
      </c>
      <c r="AC705" s="4">
        <f t="shared" si="201"/>
        <v>112.25858319580286</v>
      </c>
      <c r="AD705" s="4">
        <f t="shared" si="202"/>
        <v>1328328880.0625563</v>
      </c>
      <c r="AE705" s="4">
        <f t="shared" si="203"/>
        <v>136.52945017565142</v>
      </c>
      <c r="AF705" s="27">
        <v>-10.156431443339946</v>
      </c>
      <c r="AG705" s="6">
        <f t="shared" si="204"/>
        <v>40.598765278010966</v>
      </c>
      <c r="AH705" s="6">
        <f t="shared" si="205"/>
        <v>120178616.37388177</v>
      </c>
      <c r="AI705" s="6">
        <f t="shared" si="206"/>
        <v>49.37642132494333</v>
      </c>
      <c r="AK705" s="1">
        <f t="shared" si="207"/>
        <v>8.4511136421664011E-7</v>
      </c>
      <c r="AL705" s="1">
        <f t="shared" si="208"/>
        <v>8.2222980500820171</v>
      </c>
    </row>
    <row r="706" spans="4:38" x14ac:dyDescent="0.25">
      <c r="D706" s="1">
        <v>2013</v>
      </c>
      <c r="E706" s="1" t="s">
        <v>17</v>
      </c>
      <c r="F706" s="2" t="s">
        <v>213</v>
      </c>
      <c r="G706">
        <v>1</v>
      </c>
      <c r="H706">
        <v>10004588</v>
      </c>
      <c r="I706" s="1">
        <v>134.9171</v>
      </c>
      <c r="J706" s="1">
        <v>40166</v>
      </c>
      <c r="K706" s="1">
        <v>370193.5</v>
      </c>
      <c r="L706" s="1">
        <v>379146.9</v>
      </c>
      <c r="M706" s="3">
        <v>1600</v>
      </c>
      <c r="N706">
        <v>108.5</v>
      </c>
      <c r="O706">
        <v>422</v>
      </c>
      <c r="P706"/>
      <c r="Q706" s="1">
        <f t="shared" si="190"/>
        <v>10</v>
      </c>
      <c r="R706" s="5">
        <f t="shared" si="191"/>
        <v>-1.0910403499630512</v>
      </c>
      <c r="S706" s="4">
        <f t="shared" si="192"/>
        <v>403.89604579404676</v>
      </c>
      <c r="T706" s="6">
        <f t="shared" si="193"/>
        <v>-2.3969376291162074</v>
      </c>
      <c r="U706" s="6">
        <f t="shared" si="194"/>
        <v>9.0879147157275977</v>
      </c>
      <c r="V706" s="4">
        <f t="shared" si="195"/>
        <v>107.40895965003695</v>
      </c>
      <c r="W706" s="4">
        <f t="shared" si="196"/>
        <v>3.3403917023935525E-2</v>
      </c>
      <c r="X706" s="4">
        <f t="shared" si="197"/>
        <v>334192.42741066107</v>
      </c>
      <c r="Y706" s="6">
        <f t="shared" si="198"/>
        <v>419.60306237088378</v>
      </c>
      <c r="Z706" s="6">
        <f t="shared" si="199"/>
        <v>1.484577091887886</v>
      </c>
      <c r="AA706" s="6">
        <f t="shared" si="200"/>
        <v>14852582.158576442</v>
      </c>
      <c r="AB706" s="26">
        <v>-13.586906357416865</v>
      </c>
      <c r="AC706" s="4">
        <f t="shared" si="201"/>
        <v>124.53165786102221</v>
      </c>
      <c r="AD706" s="4">
        <f t="shared" si="202"/>
        <v>1680915864.2124083</v>
      </c>
      <c r="AE706" s="4">
        <f t="shared" si="203"/>
        <v>168.01450136801319</v>
      </c>
      <c r="AF706" s="27">
        <v>-10.156431443339946</v>
      </c>
      <c r="AG706" s="6">
        <f t="shared" si="204"/>
        <v>42.372531182986179</v>
      </c>
      <c r="AH706" s="6">
        <f t="shared" si="205"/>
        <v>137090495.94399828</v>
      </c>
      <c r="AI706" s="6">
        <f t="shared" si="206"/>
        <v>57.167790268680648</v>
      </c>
      <c r="AK706" s="1">
        <f t="shared" si="207"/>
        <v>7.4085598519454396E-7</v>
      </c>
      <c r="AL706" s="1">
        <f t="shared" si="208"/>
        <v>7.4119588992055121</v>
      </c>
    </row>
    <row r="707" spans="4:38" x14ac:dyDescent="0.25">
      <c r="D707" s="1">
        <v>2014</v>
      </c>
      <c r="E707" s="1" t="s">
        <v>17</v>
      </c>
      <c r="F707" s="2" t="s">
        <v>213</v>
      </c>
      <c r="G707">
        <v>1</v>
      </c>
      <c r="H707">
        <v>10286842</v>
      </c>
      <c r="I707" s="1">
        <v>0</v>
      </c>
      <c r="J707" s="1">
        <v>40049</v>
      </c>
      <c r="K707" s="1">
        <v>377109.2</v>
      </c>
      <c r="L707" s="1">
        <v>386473.4</v>
      </c>
      <c r="M707" s="3">
        <v>1600</v>
      </c>
      <c r="N707">
        <v>106.2</v>
      </c>
      <c r="O707">
        <v>414</v>
      </c>
      <c r="P707"/>
      <c r="Q707" s="1">
        <f t="shared" si="190"/>
        <v>10</v>
      </c>
      <c r="R707" s="5" t="e">
        <f t="shared" si="191"/>
        <v>#DIV/0!</v>
      </c>
      <c r="S707" s="4" t="e">
        <f t="shared" si="192"/>
        <v>#DIV/0!</v>
      </c>
      <c r="T707" s="6" t="e">
        <f t="shared" si="193"/>
        <v>#NUM!</v>
      </c>
      <c r="U707" s="6" t="e">
        <f t="shared" si="194"/>
        <v>#NUM!</v>
      </c>
      <c r="V707" s="4" t="e">
        <f t="shared" si="195"/>
        <v>#DIV/0!</v>
      </c>
      <c r="W707" s="4" t="e">
        <f t="shared" si="196"/>
        <v>#DIV/0!</v>
      </c>
      <c r="X707" s="4" t="e">
        <f t="shared" si="197"/>
        <v>#DIV/0!</v>
      </c>
      <c r="Y707" s="6" t="e">
        <f t="shared" si="198"/>
        <v>#NUM!</v>
      </c>
      <c r="Z707" s="6" t="e">
        <f t="shared" si="199"/>
        <v>#NUM!</v>
      </c>
      <c r="AA707" s="6" t="e">
        <f t="shared" si="200"/>
        <v>#NUM!</v>
      </c>
      <c r="AB707" s="26">
        <v>-13.586906357416865</v>
      </c>
      <c r="AC707" s="4">
        <f t="shared" si="201"/>
        <v>0</v>
      </c>
      <c r="AD707" s="4">
        <f t="shared" si="202"/>
        <v>0</v>
      </c>
      <c r="AE707" s="4">
        <f t="shared" si="203"/>
        <v>0</v>
      </c>
      <c r="AF707" s="27">
        <v>-10.156431443339946</v>
      </c>
      <c r="AG707" s="6" t="e">
        <f t="shared" si="204"/>
        <v>#NUM!</v>
      </c>
      <c r="AH707" s="6">
        <f t="shared" si="205"/>
        <v>0</v>
      </c>
      <c r="AI707" s="6" t="e">
        <f t="shared" si="206"/>
        <v>#NUM!</v>
      </c>
      <c r="AK707" s="1" t="e">
        <f t="shared" si="207"/>
        <v>#DIV/0!</v>
      </c>
      <c r="AL707" s="1" t="e">
        <f t="shared" si="208"/>
        <v>#DIV/0!</v>
      </c>
    </row>
    <row r="708" spans="4:38" x14ac:dyDescent="0.25">
      <c r="D708" s="1">
        <v>2015</v>
      </c>
      <c r="E708" s="1" t="s">
        <v>17</v>
      </c>
      <c r="F708" s="2" t="s">
        <v>213</v>
      </c>
      <c r="G708">
        <v>1</v>
      </c>
      <c r="H708">
        <v>10575952</v>
      </c>
      <c r="I708" s="1">
        <v>0</v>
      </c>
      <c r="J708" s="1">
        <v>39781</v>
      </c>
      <c r="K708" s="1">
        <v>383616.2</v>
      </c>
      <c r="M708" s="3">
        <v>1600</v>
      </c>
      <c r="N708">
        <v>103.7</v>
      </c>
      <c r="O708">
        <v>405</v>
      </c>
      <c r="P708"/>
      <c r="Q708" s="1">
        <f t="shared" si="190"/>
        <v>10</v>
      </c>
      <c r="R708" s="5" t="e">
        <f t="shared" si="191"/>
        <v>#DIV/0!</v>
      </c>
      <c r="S708" s="4" t="e">
        <f t="shared" si="192"/>
        <v>#DIV/0!</v>
      </c>
      <c r="T708" s="6" t="e">
        <f t="shared" si="193"/>
        <v>#NUM!</v>
      </c>
      <c r="U708" s="6" t="e">
        <f t="shared" si="194"/>
        <v>#NUM!</v>
      </c>
      <c r="V708" s="4" t="e">
        <f t="shared" si="195"/>
        <v>#DIV/0!</v>
      </c>
      <c r="W708" s="4" t="e">
        <f t="shared" si="196"/>
        <v>#DIV/0!</v>
      </c>
      <c r="X708" s="4" t="e">
        <f t="shared" si="197"/>
        <v>#DIV/0!</v>
      </c>
      <c r="Y708" s="6" t="e">
        <f t="shared" si="198"/>
        <v>#NUM!</v>
      </c>
      <c r="Z708" s="6" t="e">
        <f t="shared" si="199"/>
        <v>#NUM!</v>
      </c>
      <c r="AA708" s="6" t="e">
        <f t="shared" si="200"/>
        <v>#NUM!</v>
      </c>
      <c r="AB708" s="26">
        <v>-13.586906357416865</v>
      </c>
      <c r="AC708" s="4">
        <f t="shared" si="201"/>
        <v>0</v>
      </c>
      <c r="AD708" s="4">
        <f t="shared" si="202"/>
        <v>0</v>
      </c>
      <c r="AE708" s="4">
        <f t="shared" si="203"/>
        <v>0</v>
      </c>
      <c r="AF708" s="27">
        <v>-10.156431443339946</v>
      </c>
      <c r="AG708" s="6" t="e">
        <f t="shared" si="204"/>
        <v>#NUM!</v>
      </c>
      <c r="AH708" s="6">
        <f t="shared" si="205"/>
        <v>0</v>
      </c>
      <c r="AI708" s="6" t="e">
        <f t="shared" si="206"/>
        <v>#NUM!</v>
      </c>
      <c r="AK708" s="1" t="e">
        <f t="shared" si="207"/>
        <v>#DIV/0!</v>
      </c>
      <c r="AL708" s="1" t="e">
        <f t="shared" si="208"/>
        <v>#DIV/0!</v>
      </c>
    </row>
    <row r="709" spans="4:38" x14ac:dyDescent="0.25">
      <c r="D709" s="1">
        <v>2016</v>
      </c>
      <c r="E709" s="1" t="s">
        <v>17</v>
      </c>
      <c r="F709" s="2" t="s">
        <v>213</v>
      </c>
      <c r="G709">
        <v>1</v>
      </c>
      <c r="H709">
        <v>10872067</v>
      </c>
      <c r="I709" s="1">
        <v>0</v>
      </c>
      <c r="J709" s="1">
        <v>39452</v>
      </c>
      <c r="K709" s="1">
        <v>390613.9</v>
      </c>
      <c r="M709" s="3"/>
      <c r="N709">
        <v>101</v>
      </c>
      <c r="O709"/>
      <c r="P709"/>
      <c r="Q709" s="1">
        <f t="shared" si="190"/>
        <v>10</v>
      </c>
      <c r="R709" s="5" t="e">
        <f t="shared" si="191"/>
        <v>#DIV/0!</v>
      </c>
      <c r="S709" s="4" t="e">
        <f t="shared" si="192"/>
        <v>#DIV/0!</v>
      </c>
      <c r="T709" s="6" t="e">
        <f t="shared" si="193"/>
        <v>#NUM!</v>
      </c>
      <c r="U709" s="6" t="e">
        <f t="shared" si="194"/>
        <v>#NUM!</v>
      </c>
      <c r="V709" s="4" t="e">
        <f t="shared" si="195"/>
        <v>#DIV/0!</v>
      </c>
      <c r="W709" s="4" t="e">
        <f t="shared" si="196"/>
        <v>#DIV/0!</v>
      </c>
      <c r="X709" s="4" t="e">
        <f t="shared" si="197"/>
        <v>#DIV/0!</v>
      </c>
      <c r="Y709" s="6" t="e">
        <f t="shared" si="198"/>
        <v>#NUM!</v>
      </c>
      <c r="Z709" s="6" t="e">
        <f t="shared" si="199"/>
        <v>#NUM!</v>
      </c>
      <c r="AA709" s="6" t="e">
        <f t="shared" si="200"/>
        <v>#NUM!</v>
      </c>
      <c r="AB709" s="26">
        <v>-13.586906357416865</v>
      </c>
      <c r="AC709" s="4">
        <f t="shared" si="201"/>
        <v>0</v>
      </c>
      <c r="AD709" s="4">
        <f t="shared" si="202"/>
        <v>0</v>
      </c>
      <c r="AE709" s="4">
        <f t="shared" si="203"/>
        <v>0</v>
      </c>
      <c r="AF709" s="27">
        <v>-10.156431443339946</v>
      </c>
      <c r="AG709" s="6" t="e">
        <f t="shared" si="204"/>
        <v>#NUM!</v>
      </c>
      <c r="AH709" s="6">
        <f t="shared" si="205"/>
        <v>0</v>
      </c>
      <c r="AI709" s="6" t="e">
        <f t="shared" si="206"/>
        <v>#NUM!</v>
      </c>
      <c r="AK709" s="1" t="e">
        <f t="shared" si="207"/>
        <v>#DIV/0!</v>
      </c>
      <c r="AL709" s="1" t="e">
        <f t="shared" si="208"/>
        <v>#DIV/0!</v>
      </c>
    </row>
    <row r="710" spans="4:38" x14ac:dyDescent="0.25">
      <c r="D710" s="1">
        <v>1980</v>
      </c>
      <c r="E710" s="1" t="s">
        <v>30</v>
      </c>
      <c r="F710" s="2" t="s">
        <v>214</v>
      </c>
      <c r="G710">
        <v>2</v>
      </c>
      <c r="H710">
        <v>406875</v>
      </c>
      <c r="I710" s="1">
        <v>0</v>
      </c>
      <c r="J710" s="1">
        <v>3376</v>
      </c>
      <c r="K710" s="1">
        <v>17384.14</v>
      </c>
      <c r="M710" s="3"/>
      <c r="N710">
        <v>194.2</v>
      </c>
      <c r="O710"/>
      <c r="P710"/>
      <c r="Q710" s="1">
        <f t="shared" si="190"/>
        <v>10</v>
      </c>
      <c r="R710" s="5" t="e">
        <f t="shared" si="191"/>
        <v>#DIV/0!</v>
      </c>
      <c r="S710" s="4" t="e">
        <f t="shared" si="192"/>
        <v>#DIV/0!</v>
      </c>
      <c r="T710" s="6" t="e">
        <f t="shared" si="193"/>
        <v>#NUM!</v>
      </c>
      <c r="U710" s="6" t="e">
        <f t="shared" si="194"/>
        <v>#NUM!</v>
      </c>
      <c r="V710" s="4" t="e">
        <f t="shared" si="195"/>
        <v>#DIV/0!</v>
      </c>
      <c r="W710" s="4" t="e">
        <f t="shared" si="196"/>
        <v>#DIV/0!</v>
      </c>
      <c r="X710" s="4" t="e">
        <f t="shared" si="197"/>
        <v>#DIV/0!</v>
      </c>
      <c r="Y710" s="6" t="e">
        <f t="shared" si="198"/>
        <v>#NUM!</v>
      </c>
      <c r="Z710" s="6" t="e">
        <f t="shared" si="199"/>
        <v>#NUM!</v>
      </c>
      <c r="AA710" s="6" t="e">
        <f t="shared" si="200"/>
        <v>#NUM!</v>
      </c>
      <c r="AB710" s="26">
        <v>-13.586906357416865</v>
      </c>
      <c r="AC710" s="4">
        <f t="shared" si="201"/>
        <v>0</v>
      </c>
      <c r="AD710" s="4">
        <f t="shared" si="202"/>
        <v>0</v>
      </c>
      <c r="AE710" s="4">
        <f t="shared" si="203"/>
        <v>0</v>
      </c>
      <c r="AF710" s="27">
        <v>-10.156431443339946</v>
      </c>
      <c r="AG710" s="6" t="e">
        <f t="shared" si="204"/>
        <v>#NUM!</v>
      </c>
      <c r="AH710" s="6">
        <f t="shared" si="205"/>
        <v>0</v>
      </c>
      <c r="AI710" s="6" t="e">
        <f t="shared" si="206"/>
        <v>#NUM!</v>
      </c>
      <c r="AK710" s="1" t="e">
        <f t="shared" si="207"/>
        <v>#DIV/0!</v>
      </c>
      <c r="AL710" s="1" t="e">
        <f t="shared" si="208"/>
        <v>#DIV/0!</v>
      </c>
    </row>
    <row r="711" spans="4:38" x14ac:dyDescent="0.25">
      <c r="D711" s="1">
        <v>1981</v>
      </c>
      <c r="E711" s="1" t="s">
        <v>30</v>
      </c>
      <c r="F711" s="2" t="s">
        <v>214</v>
      </c>
      <c r="G711">
        <v>2</v>
      </c>
      <c r="H711">
        <v>418111</v>
      </c>
      <c r="I711" s="1">
        <v>0</v>
      </c>
      <c r="J711" s="1">
        <v>3312</v>
      </c>
      <c r="K711" s="1">
        <v>17711.23</v>
      </c>
      <c r="M711" s="3"/>
      <c r="N711">
        <v>187</v>
      </c>
      <c r="O711"/>
      <c r="P711"/>
      <c r="Q711" s="1">
        <f t="shared" ref="Q711:Q774" si="209">IF($A$3="Percentage of government revenue per capita",$B$3,0) + IF($A$3="Absolute extra revenue",AK711,0) + IF($A$3="Absolute revenue per capita",AL711,0)</f>
        <v>10</v>
      </c>
      <c r="R711" s="5" t="e">
        <f t="shared" ref="R711:R774" si="210">-MIN($B$4 / I711 * Q711 / 100, N711)</f>
        <v>#DIV/0!</v>
      </c>
      <c r="S711" s="4" t="e">
        <f t="shared" ref="S711:S774" si="211">-R711*K711/1000</f>
        <v>#DIV/0!</v>
      </c>
      <c r="T711" s="6" t="e">
        <f t="shared" ref="T711:T774" si="212">-MIN($B$5/(POWER(LN(I711),2))*Q711/100, O711)</f>
        <v>#NUM!</v>
      </c>
      <c r="U711" s="6" t="e">
        <f t="shared" ref="U711:U774" si="213">-T711*L711/100000</f>
        <v>#NUM!</v>
      </c>
      <c r="V711" s="4" t="e">
        <f t="shared" ref="V711:V774" si="214">N711+R711</f>
        <v>#DIV/0!</v>
      </c>
      <c r="W711" s="4" t="e">
        <f t="shared" ref="W711:W774" si="215">Q711*I711/100/S711</f>
        <v>#DIV/0!</v>
      </c>
      <c r="X711" s="4" t="e">
        <f t="shared" ref="X711:X774" si="216">W711*H711</f>
        <v>#DIV/0!</v>
      </c>
      <c r="Y711" s="6" t="e">
        <f t="shared" ref="Y711:Y774" si="217">O711+T711</f>
        <v>#NUM!</v>
      </c>
      <c r="Z711" s="6" t="e">
        <f t="shared" ref="Z711:Z774" si="218">Q711*I711/100/U711</f>
        <v>#NUM!</v>
      </c>
      <c r="AA711" s="6" t="e">
        <f t="shared" ref="AA711:AA774" si="219">Z711*H711</f>
        <v>#NUM!</v>
      </c>
      <c r="AB711" s="26">
        <v>-13.586906357416865</v>
      </c>
      <c r="AC711" s="4">
        <f t="shared" ref="AC711:AC774" si="220">-100*AB711*I711/$B$4</f>
        <v>0</v>
      </c>
      <c r="AD711" s="4">
        <f t="shared" ref="AD711:AD774" si="221">AC711/100*I711*H711</f>
        <v>0</v>
      </c>
      <c r="AE711" s="4">
        <f t="shared" ref="AE711:AE774" si="222">AC711*I711/100</f>
        <v>0</v>
      </c>
      <c r="AF711" s="27">
        <v>-10.156431443339946</v>
      </c>
      <c r="AG711" s="6" t="e">
        <f t="shared" ref="AG711:AG774" si="223">-AF711/$B$5*POWER(LN(I711),2)*100</f>
        <v>#NUM!</v>
      </c>
      <c r="AH711" s="6">
        <f t="shared" ref="AH711:AH774" si="224">-AF711/100*I711*H711</f>
        <v>0</v>
      </c>
      <c r="AI711" s="6" t="e">
        <f t="shared" ref="AI711:AI774" si="225">AG711/100*I711</f>
        <v>#NUM!</v>
      </c>
      <c r="AK711" s="1" t="e">
        <f t="shared" si="207"/>
        <v>#DIV/0!</v>
      </c>
      <c r="AL711" s="1" t="e">
        <f t="shared" si="208"/>
        <v>#DIV/0!</v>
      </c>
    </row>
    <row r="712" spans="4:38" x14ac:dyDescent="0.25">
      <c r="D712" s="1">
        <v>1982</v>
      </c>
      <c r="E712" s="1" t="s">
        <v>30</v>
      </c>
      <c r="F712" s="2" t="s">
        <v>214</v>
      </c>
      <c r="G712">
        <v>2</v>
      </c>
      <c r="H712">
        <v>428934</v>
      </c>
      <c r="I712" s="1">
        <v>0</v>
      </c>
      <c r="J712" s="1">
        <v>3247</v>
      </c>
      <c r="K712" s="1">
        <v>18058.95</v>
      </c>
      <c r="M712" s="3"/>
      <c r="N712">
        <v>179.8</v>
      </c>
      <c r="O712"/>
      <c r="P712"/>
      <c r="Q712" s="1">
        <f t="shared" si="209"/>
        <v>10</v>
      </c>
      <c r="R712" s="5" t="e">
        <f t="shared" si="210"/>
        <v>#DIV/0!</v>
      </c>
      <c r="S712" s="4" t="e">
        <f t="shared" si="211"/>
        <v>#DIV/0!</v>
      </c>
      <c r="T712" s="6" t="e">
        <f t="shared" si="212"/>
        <v>#NUM!</v>
      </c>
      <c r="U712" s="6" t="e">
        <f t="shared" si="213"/>
        <v>#NUM!</v>
      </c>
      <c r="V712" s="4" t="e">
        <f t="shared" si="214"/>
        <v>#DIV/0!</v>
      </c>
      <c r="W712" s="4" t="e">
        <f t="shared" si="215"/>
        <v>#DIV/0!</v>
      </c>
      <c r="X712" s="4" t="e">
        <f t="shared" si="216"/>
        <v>#DIV/0!</v>
      </c>
      <c r="Y712" s="6" t="e">
        <f t="shared" si="217"/>
        <v>#NUM!</v>
      </c>
      <c r="Z712" s="6" t="e">
        <f t="shared" si="218"/>
        <v>#NUM!</v>
      </c>
      <c r="AA712" s="6" t="e">
        <f t="shared" si="219"/>
        <v>#NUM!</v>
      </c>
      <c r="AB712" s="26">
        <v>-13.586906357416865</v>
      </c>
      <c r="AC712" s="4">
        <f t="shared" si="220"/>
        <v>0</v>
      </c>
      <c r="AD712" s="4">
        <f t="shared" si="221"/>
        <v>0</v>
      </c>
      <c r="AE712" s="4">
        <f t="shared" si="222"/>
        <v>0</v>
      </c>
      <c r="AF712" s="27">
        <v>-10.156431443339946</v>
      </c>
      <c r="AG712" s="6" t="e">
        <f t="shared" si="223"/>
        <v>#NUM!</v>
      </c>
      <c r="AH712" s="6">
        <f t="shared" si="224"/>
        <v>0</v>
      </c>
      <c r="AI712" s="6" t="e">
        <f t="shared" si="225"/>
        <v>#NUM!</v>
      </c>
      <c r="AK712" s="1" t="e">
        <f t="shared" ref="AK712:AK775" si="226">$B$3*100/H712/I712</f>
        <v>#DIV/0!</v>
      </c>
      <c r="AL712" s="1" t="e">
        <f t="shared" ref="AL712:AL775" si="227">$B$3/I712*100</f>
        <v>#DIV/0!</v>
      </c>
    </row>
    <row r="713" spans="4:38" x14ac:dyDescent="0.25">
      <c r="D713" s="1">
        <v>1983</v>
      </c>
      <c r="E713" s="1" t="s">
        <v>30</v>
      </c>
      <c r="F713" s="2" t="s">
        <v>214</v>
      </c>
      <c r="G713">
        <v>2</v>
      </c>
      <c r="H713">
        <v>439822</v>
      </c>
      <c r="I713" s="1">
        <v>42.985869999999998</v>
      </c>
      <c r="J713" s="1">
        <v>3188</v>
      </c>
      <c r="K713" s="1">
        <v>18449.07</v>
      </c>
      <c r="M713" s="3"/>
      <c r="N713">
        <v>172.8</v>
      </c>
      <c r="O713"/>
      <c r="P713"/>
      <c r="Q713" s="1">
        <f t="shared" si="209"/>
        <v>10</v>
      </c>
      <c r="R713" s="5">
        <f t="shared" si="210"/>
        <v>-3.4243810815042246</v>
      </c>
      <c r="S713" s="4">
        <f t="shared" si="211"/>
        <v>63.176646279347146</v>
      </c>
      <c r="T713" s="6">
        <f t="shared" si="212"/>
        <v>-4.0765958519379355</v>
      </c>
      <c r="U713" s="6">
        <f t="shared" si="213"/>
        <v>0</v>
      </c>
      <c r="V713" s="4">
        <f t="shared" si="214"/>
        <v>169.37561891849577</v>
      </c>
      <c r="W713" s="4">
        <f t="shared" si="215"/>
        <v>6.8040759571076442E-2</v>
      </c>
      <c r="X713" s="4">
        <f t="shared" si="216"/>
        <v>29925.822956069984</v>
      </c>
      <c r="Y713" s="6">
        <f t="shared" si="217"/>
        <v>-4.0765958519379355</v>
      </c>
      <c r="Z713" s="6" t="e">
        <f t="shared" si="218"/>
        <v>#DIV/0!</v>
      </c>
      <c r="AA713" s="6" t="e">
        <f t="shared" si="219"/>
        <v>#DIV/0!</v>
      </c>
      <c r="AB713" s="26">
        <v>-13.586906357416865</v>
      </c>
      <c r="AC713" s="4">
        <f t="shared" si="220"/>
        <v>39.676969455305354</v>
      </c>
      <c r="AD713" s="4">
        <f t="shared" si="221"/>
        <v>7501379.9470880181</v>
      </c>
      <c r="AE713" s="4">
        <f t="shared" si="222"/>
        <v>17.055490509997266</v>
      </c>
      <c r="AF713" s="27">
        <v>-10.156431443339946</v>
      </c>
      <c r="AG713" s="6">
        <f t="shared" si="223"/>
        <v>24.914001319291369</v>
      </c>
      <c r="AH713" s="6">
        <f t="shared" si="224"/>
        <v>1920188.265610019</v>
      </c>
      <c r="AI713" s="6">
        <f t="shared" si="225"/>
        <v>10.709500218908872</v>
      </c>
      <c r="AK713" s="1">
        <f t="shared" si="226"/>
        <v>5.2892894021062979E-5</v>
      </c>
      <c r="AL713" s="1">
        <f t="shared" si="227"/>
        <v>23.263458434131962</v>
      </c>
    </row>
    <row r="714" spans="4:38" x14ac:dyDescent="0.25">
      <c r="D714" s="1">
        <v>1984</v>
      </c>
      <c r="E714" s="1" t="s">
        <v>30</v>
      </c>
      <c r="F714" s="2" t="s">
        <v>214</v>
      </c>
      <c r="G714">
        <v>2</v>
      </c>
      <c r="H714">
        <v>451476</v>
      </c>
      <c r="I714" s="1">
        <v>53.375909999999998</v>
      </c>
      <c r="J714" s="1">
        <v>3131</v>
      </c>
      <c r="K714" s="1">
        <v>18872.810000000001</v>
      </c>
      <c r="M714" s="3"/>
      <c r="N714">
        <v>165.9</v>
      </c>
      <c r="O714"/>
      <c r="P714"/>
      <c r="Q714" s="1">
        <f t="shared" si="209"/>
        <v>10</v>
      </c>
      <c r="R714" s="5">
        <f t="shared" si="210"/>
        <v>-2.7577984150527834</v>
      </c>
      <c r="S714" s="4">
        <f t="shared" si="211"/>
        <v>52.047405505592323</v>
      </c>
      <c r="T714" s="6">
        <f t="shared" si="212"/>
        <v>-3.6448943059325991</v>
      </c>
      <c r="U714" s="6">
        <f t="shared" si="213"/>
        <v>0</v>
      </c>
      <c r="V714" s="4">
        <f t="shared" si="214"/>
        <v>163.14220158494723</v>
      </c>
      <c r="W714" s="4">
        <f t="shared" si="215"/>
        <v>0.10255248937291395</v>
      </c>
      <c r="X714" s="4">
        <f t="shared" si="216"/>
        <v>46299.987692125695</v>
      </c>
      <c r="Y714" s="6">
        <f t="shared" si="217"/>
        <v>-3.6448943059325991</v>
      </c>
      <c r="Z714" s="6" t="e">
        <f t="shared" si="218"/>
        <v>#DIV/0!</v>
      </c>
      <c r="AA714" s="6" t="e">
        <f t="shared" si="219"/>
        <v>#DIV/0!</v>
      </c>
      <c r="AB714" s="26">
        <v>-13.586906357416865</v>
      </c>
      <c r="AC714" s="4">
        <f t="shared" si="220"/>
        <v>49.267220849993912</v>
      </c>
      <c r="AD714" s="4">
        <f t="shared" si="221"/>
        <v>11872386.474508833</v>
      </c>
      <c r="AE714" s="4">
        <f t="shared" si="222"/>
        <v>26.296827460393985</v>
      </c>
      <c r="AF714" s="27">
        <v>-10.156431443339946</v>
      </c>
      <c r="AG714" s="6">
        <f t="shared" si="223"/>
        <v>27.864817442878572</v>
      </c>
      <c r="AH714" s="6">
        <f t="shared" si="224"/>
        <v>2447490.9933386329</v>
      </c>
      <c r="AI714" s="6">
        <f t="shared" si="225"/>
        <v>14.873099879975166</v>
      </c>
      <c r="AK714" s="1">
        <f t="shared" si="226"/>
        <v>4.1497318972706462E-5</v>
      </c>
      <c r="AL714" s="1">
        <f t="shared" si="227"/>
        <v>18.735043580521626</v>
      </c>
    </row>
    <row r="715" spans="4:38" x14ac:dyDescent="0.25">
      <c r="D715" s="1">
        <v>1985</v>
      </c>
      <c r="E715" s="1" t="s">
        <v>30</v>
      </c>
      <c r="F715" s="2" t="s">
        <v>214</v>
      </c>
      <c r="G715">
        <v>2</v>
      </c>
      <c r="H715">
        <v>464266</v>
      </c>
      <c r="I715" s="1">
        <v>67.500230000000002</v>
      </c>
      <c r="J715" s="1">
        <v>3072</v>
      </c>
      <c r="K715" s="1">
        <v>19296.48</v>
      </c>
      <c r="M715" s="3"/>
      <c r="N715">
        <v>159.19999999999999</v>
      </c>
      <c r="O715"/>
      <c r="P715"/>
      <c r="Q715" s="1">
        <f t="shared" si="209"/>
        <v>10</v>
      </c>
      <c r="R715" s="5">
        <f t="shared" si="210"/>
        <v>-2.1807333100939061</v>
      </c>
      <c r="S715" s="4">
        <f t="shared" si="211"/>
        <v>42.080476703560862</v>
      </c>
      <c r="T715" s="6">
        <f t="shared" si="212"/>
        <v>-3.2499067346468276</v>
      </c>
      <c r="U715" s="6">
        <f t="shared" si="213"/>
        <v>0</v>
      </c>
      <c r="V715" s="4">
        <f t="shared" si="214"/>
        <v>157.01926668990609</v>
      </c>
      <c r="W715" s="4">
        <f t="shared" si="215"/>
        <v>0.16040747464794786</v>
      </c>
      <c r="X715" s="4">
        <f t="shared" si="216"/>
        <v>74471.736624904166</v>
      </c>
      <c r="Y715" s="6">
        <f t="shared" si="217"/>
        <v>-3.2499067346468276</v>
      </c>
      <c r="Z715" s="6" t="e">
        <f t="shared" si="218"/>
        <v>#DIV/0!</v>
      </c>
      <c r="AA715" s="6" t="e">
        <f t="shared" si="219"/>
        <v>#DIV/0!</v>
      </c>
      <c r="AB715" s="26">
        <v>-13.586906357416865</v>
      </c>
      <c r="AC715" s="4">
        <f t="shared" si="220"/>
        <v>62.304300551229666</v>
      </c>
      <c r="AD715" s="4">
        <f t="shared" si="221"/>
        <v>19524960.199076425</v>
      </c>
      <c r="AE715" s="4">
        <f t="shared" si="222"/>
        <v>42.055546171971294</v>
      </c>
      <c r="AF715" s="27">
        <v>-10.156431443339946</v>
      </c>
      <c r="AG715" s="6">
        <f t="shared" si="223"/>
        <v>31.251455111199249</v>
      </c>
      <c r="AH715" s="6">
        <f t="shared" si="224"/>
        <v>3182828.7604770642</v>
      </c>
      <c r="AI715" s="6">
        <f t="shared" si="225"/>
        <v>21.094804078406248</v>
      </c>
      <c r="AK715" s="1">
        <f t="shared" si="226"/>
        <v>3.1910078133822164E-5</v>
      </c>
      <c r="AL715" s="1">
        <f t="shared" si="227"/>
        <v>14.814764334877081</v>
      </c>
    </row>
    <row r="716" spans="4:38" x14ac:dyDescent="0.25">
      <c r="D716" s="1">
        <v>1986</v>
      </c>
      <c r="E716" s="1" t="s">
        <v>30</v>
      </c>
      <c r="F716" s="2" t="s">
        <v>214</v>
      </c>
      <c r="G716">
        <v>2</v>
      </c>
      <c r="H716">
        <v>478692</v>
      </c>
      <c r="I716" s="1">
        <v>61.202300000000001</v>
      </c>
      <c r="J716" s="1">
        <v>3004</v>
      </c>
      <c r="K716" s="1">
        <v>19698.36</v>
      </c>
      <c r="M716" s="3"/>
      <c r="N716">
        <v>152.5</v>
      </c>
      <c r="O716"/>
      <c r="P716"/>
      <c r="Q716" s="1">
        <f t="shared" si="209"/>
        <v>10</v>
      </c>
      <c r="R716" s="5">
        <f t="shared" si="210"/>
        <v>-2.4051383689828651</v>
      </c>
      <c r="S716" s="4">
        <f t="shared" si="211"/>
        <v>47.377281442037308</v>
      </c>
      <c r="T716" s="6">
        <f t="shared" si="212"/>
        <v>-3.4064894919779447</v>
      </c>
      <c r="U716" s="6">
        <f t="shared" si="213"/>
        <v>0</v>
      </c>
      <c r="V716" s="4">
        <f t="shared" si="214"/>
        <v>150.09486163101712</v>
      </c>
      <c r="W716" s="4">
        <f t="shared" si="215"/>
        <v>0.12918069196282739</v>
      </c>
      <c r="X716" s="4">
        <f t="shared" si="216"/>
        <v>61837.763797069769</v>
      </c>
      <c r="Y716" s="6">
        <f t="shared" si="217"/>
        <v>-3.4064894919779447</v>
      </c>
      <c r="Z716" s="6" t="e">
        <f t="shared" si="218"/>
        <v>#DIV/0!</v>
      </c>
      <c r="AA716" s="6" t="e">
        <f t="shared" si="219"/>
        <v>#DIV/0!</v>
      </c>
      <c r="AB716" s="26">
        <v>-13.586906357416865</v>
      </c>
      <c r="AC716" s="4">
        <f t="shared" si="220"/>
        <v>56.491162972726514</v>
      </c>
      <c r="AD716" s="4">
        <f t="shared" si="221"/>
        <v>16550245.047832197</v>
      </c>
      <c r="AE716" s="4">
        <f t="shared" si="222"/>
        <v>34.573891036056999</v>
      </c>
      <c r="AF716" s="27">
        <v>-10.156431443339946</v>
      </c>
      <c r="AG716" s="6">
        <f t="shared" si="223"/>
        <v>29.814950162792702</v>
      </c>
      <c r="AH716" s="6">
        <f t="shared" si="224"/>
        <v>2975534.9395079259</v>
      </c>
      <c r="AI716" s="6">
        <f t="shared" si="225"/>
        <v>18.247435243482879</v>
      </c>
      <c r="AK716" s="1">
        <f t="shared" si="226"/>
        <v>3.4133127823461383E-5</v>
      </c>
      <c r="AL716" s="1">
        <f t="shared" si="227"/>
        <v>16.339255224068378</v>
      </c>
    </row>
    <row r="717" spans="4:38" x14ac:dyDescent="0.25">
      <c r="D717" s="1">
        <v>1987</v>
      </c>
      <c r="E717" s="1" t="s">
        <v>30</v>
      </c>
      <c r="F717" s="2" t="s">
        <v>214</v>
      </c>
      <c r="G717">
        <v>2</v>
      </c>
      <c r="H717">
        <v>494312</v>
      </c>
      <c r="I717" s="1">
        <v>78.333960000000005</v>
      </c>
      <c r="J717" s="1">
        <v>2921</v>
      </c>
      <c r="K717" s="1">
        <v>20006.849999999999</v>
      </c>
      <c r="M717" s="3"/>
      <c r="N717">
        <v>146</v>
      </c>
      <c r="O717"/>
      <c r="P717"/>
      <c r="Q717" s="1">
        <f t="shared" si="209"/>
        <v>10</v>
      </c>
      <c r="R717" s="5">
        <f t="shared" si="210"/>
        <v>-1.8791339030989878</v>
      </c>
      <c r="S717" s="4">
        <f t="shared" si="211"/>
        <v>37.595550129215979</v>
      </c>
      <c r="T717" s="6">
        <f t="shared" si="212"/>
        <v>-3.0318394808737694</v>
      </c>
      <c r="U717" s="6">
        <f t="shared" si="213"/>
        <v>0</v>
      </c>
      <c r="V717" s="4">
        <f t="shared" si="214"/>
        <v>144.12086609690101</v>
      </c>
      <c r="W717" s="4">
        <f t="shared" si="215"/>
        <v>0.20835965887123883</v>
      </c>
      <c r="X717" s="4">
        <f t="shared" si="216"/>
        <v>102994.67969595981</v>
      </c>
      <c r="Y717" s="6">
        <f t="shared" si="217"/>
        <v>-3.0318394808737694</v>
      </c>
      <c r="Z717" s="6" t="e">
        <f t="shared" si="218"/>
        <v>#DIV/0!</v>
      </c>
      <c r="AA717" s="6" t="e">
        <f t="shared" si="219"/>
        <v>#DIV/0!</v>
      </c>
      <c r="AB717" s="26">
        <v>-13.586906357416865</v>
      </c>
      <c r="AC717" s="4">
        <f t="shared" si="220"/>
        <v>72.304088255817831</v>
      </c>
      <c r="AD717" s="4">
        <f t="shared" si="221"/>
        <v>27997167.113441136</v>
      </c>
      <c r="AE717" s="4">
        <f t="shared" si="222"/>
        <v>56.638655572677045</v>
      </c>
      <c r="AF717" s="27">
        <v>-10.156431443339946</v>
      </c>
      <c r="AG717" s="6">
        <f t="shared" si="223"/>
        <v>33.499238687969338</v>
      </c>
      <c r="AH717" s="6">
        <f t="shared" si="224"/>
        <v>3932714.114163755</v>
      </c>
      <c r="AI717" s="6">
        <f t="shared" si="225"/>
        <v>26.241280234138429</v>
      </c>
      <c r="AK717" s="1">
        <f t="shared" si="226"/>
        <v>2.5825501545513665E-5</v>
      </c>
      <c r="AL717" s="1">
        <f t="shared" si="227"/>
        <v>12.765855319965949</v>
      </c>
    </row>
    <row r="718" spans="4:38" x14ac:dyDescent="0.25">
      <c r="D718" s="1">
        <v>1988</v>
      </c>
      <c r="E718" s="1" t="s">
        <v>30</v>
      </c>
      <c r="F718" s="2" t="s">
        <v>214</v>
      </c>
      <c r="G718">
        <v>2</v>
      </c>
      <c r="H718">
        <v>509540</v>
      </c>
      <c r="I718" s="1">
        <v>159.42599999999999</v>
      </c>
      <c r="J718" s="1">
        <v>2821</v>
      </c>
      <c r="K718" s="1">
        <v>20207.740000000002</v>
      </c>
      <c r="M718" s="3"/>
      <c r="N718">
        <v>139.6</v>
      </c>
      <c r="O718"/>
      <c r="P718"/>
      <c r="Q718" s="1">
        <f t="shared" si="209"/>
        <v>10</v>
      </c>
      <c r="R718" s="5">
        <f t="shared" si="210"/>
        <v>-0.92331238317463915</v>
      </c>
      <c r="S718" s="4">
        <f t="shared" si="211"/>
        <v>18.658056577973483</v>
      </c>
      <c r="T718" s="6">
        <f t="shared" si="212"/>
        <v>-2.2417547579774268</v>
      </c>
      <c r="U718" s="6">
        <f t="shared" si="213"/>
        <v>0</v>
      </c>
      <c r="V718" s="4">
        <f t="shared" si="214"/>
        <v>138.67668761682535</v>
      </c>
      <c r="W718" s="4">
        <f t="shared" si="215"/>
        <v>0.85446198179186672</v>
      </c>
      <c r="X718" s="4">
        <f t="shared" si="216"/>
        <v>435382.55820222775</v>
      </c>
      <c r="Y718" s="6">
        <f t="shared" si="217"/>
        <v>-2.2417547579774268</v>
      </c>
      <c r="Z718" s="6" t="e">
        <f t="shared" si="218"/>
        <v>#DIV/0!</v>
      </c>
      <c r="AA718" s="6" t="e">
        <f t="shared" si="219"/>
        <v>#DIV/0!</v>
      </c>
      <c r="AB718" s="26">
        <v>-13.586906357416865</v>
      </c>
      <c r="AC718" s="4">
        <f t="shared" si="220"/>
        <v>147.15394924847425</v>
      </c>
      <c r="AD718" s="4">
        <f t="shared" si="221"/>
        <v>119538927.35436571</v>
      </c>
      <c r="AE718" s="4">
        <f t="shared" si="222"/>
        <v>234.60165512887255</v>
      </c>
      <c r="AF718" s="27">
        <v>-10.156431443339946</v>
      </c>
      <c r="AG718" s="6">
        <f t="shared" si="223"/>
        <v>45.3057204727575</v>
      </c>
      <c r="AH718" s="6">
        <f t="shared" si="224"/>
        <v>8250467.8038574466</v>
      </c>
      <c r="AI718" s="6">
        <f t="shared" si="225"/>
        <v>72.229097920898369</v>
      </c>
      <c r="AK718" s="1">
        <f t="shared" si="226"/>
        <v>1.2310127964612359E-5</v>
      </c>
      <c r="AL718" s="1">
        <f t="shared" si="227"/>
        <v>6.2725026030885811</v>
      </c>
    </row>
    <row r="719" spans="4:38" x14ac:dyDescent="0.25">
      <c r="D719" s="1">
        <v>1989</v>
      </c>
      <c r="E719" s="1" t="s">
        <v>30</v>
      </c>
      <c r="F719" s="2" t="s">
        <v>214</v>
      </c>
      <c r="G719">
        <v>2</v>
      </c>
      <c r="H719">
        <v>522179</v>
      </c>
      <c r="I719" s="1">
        <v>141.27680000000001</v>
      </c>
      <c r="J719" s="1">
        <v>2707</v>
      </c>
      <c r="K719" s="1">
        <v>20261.98</v>
      </c>
      <c r="M719" s="3"/>
      <c r="N719">
        <v>133.6</v>
      </c>
      <c r="O719"/>
      <c r="P719"/>
      <c r="Q719" s="1">
        <f t="shared" si="209"/>
        <v>10</v>
      </c>
      <c r="R719" s="5">
        <f t="shared" si="210"/>
        <v>-1.0419262044440416</v>
      </c>
      <c r="S719" s="4">
        <f t="shared" si="211"/>
        <v>21.111487915921082</v>
      </c>
      <c r="T719" s="6">
        <f t="shared" si="212"/>
        <v>-2.3525438032345134</v>
      </c>
      <c r="U719" s="6">
        <f t="shared" si="213"/>
        <v>0</v>
      </c>
      <c r="V719" s="4">
        <f t="shared" si="214"/>
        <v>132.55807379555594</v>
      </c>
      <c r="W719" s="4">
        <f t="shared" si="215"/>
        <v>0.66919395052897757</v>
      </c>
      <c r="X719" s="4">
        <f t="shared" si="216"/>
        <v>349439.02789327095</v>
      </c>
      <c r="Y719" s="6">
        <f t="shared" si="217"/>
        <v>-2.3525438032345134</v>
      </c>
      <c r="Z719" s="6" t="e">
        <f t="shared" si="218"/>
        <v>#DIV/0!</v>
      </c>
      <c r="AA719" s="6" t="e">
        <f t="shared" si="219"/>
        <v>#DIV/0!</v>
      </c>
      <c r="AB719" s="26">
        <v>-13.586906357416865</v>
      </c>
      <c r="AC719" s="4">
        <f t="shared" si="220"/>
        <v>130.40181060295592</v>
      </c>
      <c r="AD719" s="4">
        <f t="shared" si="221"/>
        <v>96199734.417944565</v>
      </c>
      <c r="AE719" s="4">
        <f t="shared" si="222"/>
        <v>184.22750516191684</v>
      </c>
      <c r="AF719" s="27">
        <v>-10.156431443339946</v>
      </c>
      <c r="AG719" s="6">
        <f t="shared" si="223"/>
        <v>43.172124699127238</v>
      </c>
      <c r="AH719" s="6">
        <f t="shared" si="224"/>
        <v>7492580.072053208</v>
      </c>
      <c r="AI719" s="6">
        <f t="shared" si="225"/>
        <v>60.992196266936595</v>
      </c>
      <c r="AK719" s="1">
        <f t="shared" si="226"/>
        <v>1.3555319190011348E-5</v>
      </c>
      <c r="AL719" s="1">
        <f t="shared" si="227"/>
        <v>7.0783030193209351</v>
      </c>
    </row>
    <row r="720" spans="4:38" x14ac:dyDescent="0.25">
      <c r="D720" s="1">
        <v>1990</v>
      </c>
      <c r="E720" s="1" t="s">
        <v>30</v>
      </c>
      <c r="F720" s="2" t="s">
        <v>214</v>
      </c>
      <c r="G720">
        <v>2</v>
      </c>
      <c r="H720">
        <v>530804</v>
      </c>
      <c r="I720" s="1">
        <v>144.83080000000001</v>
      </c>
      <c r="J720" s="1">
        <v>2577</v>
      </c>
      <c r="K720" s="1">
        <v>20148.55</v>
      </c>
      <c r="L720" s="1">
        <v>17989.419999999998</v>
      </c>
      <c r="M720" s="3">
        <v>180</v>
      </c>
      <c r="N720">
        <v>127.9</v>
      </c>
      <c r="O720">
        <v>945</v>
      </c>
      <c r="P720"/>
      <c r="Q720" s="1">
        <f t="shared" si="209"/>
        <v>10</v>
      </c>
      <c r="R720" s="5">
        <f t="shared" si="210"/>
        <v>-1.0163583989041003</v>
      </c>
      <c r="S720" s="4">
        <f t="shared" si="211"/>
        <v>20.478148018239207</v>
      </c>
      <c r="T720" s="6">
        <f t="shared" si="212"/>
        <v>-2.3291079963979282</v>
      </c>
      <c r="U720" s="6">
        <f t="shared" si="213"/>
        <v>0.4189930197256081</v>
      </c>
      <c r="V720" s="4">
        <f t="shared" si="214"/>
        <v>126.8836416010959</v>
      </c>
      <c r="W720" s="4">
        <f t="shared" si="215"/>
        <v>0.70724559599336823</v>
      </c>
      <c r="X720" s="4">
        <f t="shared" si="216"/>
        <v>375408.79133566382</v>
      </c>
      <c r="Y720" s="6">
        <f t="shared" si="217"/>
        <v>942.67089200360203</v>
      </c>
      <c r="Z720" s="6">
        <f t="shared" si="218"/>
        <v>34.566399243320902</v>
      </c>
      <c r="AA720" s="6">
        <f t="shared" si="219"/>
        <v>18347982.983951706</v>
      </c>
      <c r="AB720" s="26">
        <v>-13.586906357416865</v>
      </c>
      <c r="AC720" s="4">
        <f t="shared" si="220"/>
        <v>133.68223622756594</v>
      </c>
      <c r="AD720" s="4">
        <f t="shared" si="221"/>
        <v>102770582.55268277</v>
      </c>
      <c r="AE720" s="4">
        <f t="shared" si="222"/>
        <v>193.61305218627359</v>
      </c>
      <c r="AF720" s="27">
        <v>-10.156431443339946</v>
      </c>
      <c r="AG720" s="6">
        <f t="shared" si="223"/>
        <v>43.606528589688978</v>
      </c>
      <c r="AH720" s="6">
        <f t="shared" si="224"/>
        <v>7807936.2340379357</v>
      </c>
      <c r="AI720" s="6">
        <f t="shared" si="225"/>
        <v>63.155684208675268</v>
      </c>
      <c r="AK720" s="1">
        <f t="shared" si="226"/>
        <v>1.3007830928567237E-5</v>
      </c>
      <c r="AL720" s="1">
        <f t="shared" si="227"/>
        <v>6.9046086882072046</v>
      </c>
    </row>
    <row r="721" spans="4:38" x14ac:dyDescent="0.25">
      <c r="D721" s="1">
        <v>1991</v>
      </c>
      <c r="E721" s="1" t="s">
        <v>30</v>
      </c>
      <c r="F721" s="2" t="s">
        <v>214</v>
      </c>
      <c r="G721">
        <v>2</v>
      </c>
      <c r="H721">
        <v>534632</v>
      </c>
      <c r="I721" s="1">
        <v>139.2578</v>
      </c>
      <c r="J721" s="1">
        <v>2433</v>
      </c>
      <c r="K721" s="1">
        <v>19909.98</v>
      </c>
      <c r="L721" s="1">
        <v>17103.759999999998</v>
      </c>
      <c r="M721" s="3">
        <v>170</v>
      </c>
      <c r="N721">
        <v>122.2</v>
      </c>
      <c r="O721">
        <v>877</v>
      </c>
      <c r="P721"/>
      <c r="Q721" s="1">
        <f t="shared" si="209"/>
        <v>10</v>
      </c>
      <c r="R721" s="5">
        <f t="shared" si="210"/>
        <v>-1.0570323529454004</v>
      </c>
      <c r="S721" s="4">
        <f t="shared" si="211"/>
        <v>21.045493006495864</v>
      </c>
      <c r="T721" s="6">
        <f t="shared" si="212"/>
        <v>-2.3662837141487891</v>
      </c>
      <c r="U721" s="6">
        <f t="shared" si="213"/>
        <v>0.40472348738709485</v>
      </c>
      <c r="V721" s="4">
        <f t="shared" si="214"/>
        <v>121.1429676470546</v>
      </c>
      <c r="W721" s="4">
        <f t="shared" si="215"/>
        <v>0.66169892031997979</v>
      </c>
      <c r="X721" s="4">
        <f t="shared" si="216"/>
        <v>353765.41716851143</v>
      </c>
      <c r="Y721" s="6">
        <f t="shared" si="217"/>
        <v>874.63371628585116</v>
      </c>
      <c r="Z721" s="6">
        <f t="shared" si="218"/>
        <v>34.408134032213425</v>
      </c>
      <c r="AA721" s="6">
        <f t="shared" si="219"/>
        <v>18395689.513910327</v>
      </c>
      <c r="AB721" s="26">
        <v>-13.586906357416865</v>
      </c>
      <c r="AC721" s="4">
        <f t="shared" si="220"/>
        <v>128.53822609645968</v>
      </c>
      <c r="AD721" s="4">
        <f t="shared" si="221"/>
        <v>95698863.79606916</v>
      </c>
      <c r="AE721" s="4">
        <f t="shared" si="222"/>
        <v>178.99950582095565</v>
      </c>
      <c r="AF721" s="27">
        <v>-10.156431443339946</v>
      </c>
      <c r="AG721" s="6">
        <f t="shared" si="223"/>
        <v>42.921444214872885</v>
      </c>
      <c r="AH721" s="6">
        <f t="shared" si="224"/>
        <v>7561633.4445203152</v>
      </c>
      <c r="AI721" s="6">
        <f t="shared" si="225"/>
        <v>59.771458941859251</v>
      </c>
      <c r="AK721" s="1">
        <f t="shared" si="226"/>
        <v>1.3431531054576576E-5</v>
      </c>
      <c r="AL721" s="1">
        <f t="shared" si="227"/>
        <v>7.180926310770384</v>
      </c>
    </row>
    <row r="722" spans="4:38" x14ac:dyDescent="0.25">
      <c r="D722" s="1">
        <v>1992</v>
      </c>
      <c r="E722" s="1" t="s">
        <v>30</v>
      </c>
      <c r="F722" s="2" t="s">
        <v>214</v>
      </c>
      <c r="G722">
        <v>2</v>
      </c>
      <c r="H722">
        <v>534516</v>
      </c>
      <c r="I722" s="1">
        <v>148.34110000000001</v>
      </c>
      <c r="J722" s="1">
        <v>2283</v>
      </c>
      <c r="K722" s="1">
        <v>19546.23</v>
      </c>
      <c r="L722" s="1">
        <v>17220.169999999998</v>
      </c>
      <c r="M722" s="3">
        <v>150</v>
      </c>
      <c r="N722">
        <v>116.8</v>
      </c>
      <c r="O722">
        <v>813</v>
      </c>
      <c r="P722"/>
      <c r="Q722" s="1">
        <f t="shared" si="209"/>
        <v>10</v>
      </c>
      <c r="R722" s="5">
        <f t="shared" si="210"/>
        <v>-0.99230759378216815</v>
      </c>
      <c r="S722" s="4">
        <f t="shared" si="211"/>
        <v>19.395872458812828</v>
      </c>
      <c r="T722" s="6">
        <f t="shared" si="212"/>
        <v>-2.3068481050013396</v>
      </c>
      <c r="U722" s="6">
        <f t="shared" si="213"/>
        <v>0.39724316532300918</v>
      </c>
      <c r="V722" s="4">
        <f t="shared" si="214"/>
        <v>115.80769240621783</v>
      </c>
      <c r="W722" s="4">
        <f t="shared" si="215"/>
        <v>0.76480756570761443</v>
      </c>
      <c r="X722" s="4">
        <f t="shared" si="216"/>
        <v>408801.88079177123</v>
      </c>
      <c r="Y722" s="6">
        <f t="shared" si="217"/>
        <v>810.69315189499866</v>
      </c>
      <c r="Z722" s="6">
        <f t="shared" si="218"/>
        <v>37.342643737968366</v>
      </c>
      <c r="AA722" s="6">
        <f t="shared" si="219"/>
        <v>19960240.560243901</v>
      </c>
      <c r="AB722" s="26">
        <v>-13.586906357416865</v>
      </c>
      <c r="AC722" s="4">
        <f t="shared" si="220"/>
        <v>136.92232572392737</v>
      </c>
      <c r="AD722" s="4">
        <f t="shared" si="221"/>
        <v>108566658.75786819</v>
      </c>
      <c r="AE722" s="4">
        <f t="shared" si="222"/>
        <v>203.11208412445686</v>
      </c>
      <c r="AF722" s="27">
        <v>-10.156431443339946</v>
      </c>
      <c r="AG722" s="6">
        <f t="shared" si="223"/>
        <v>44.027309042673394</v>
      </c>
      <c r="AH722" s="6">
        <f t="shared" si="224"/>
        <v>8053104.7137631318</v>
      </c>
      <c r="AI722" s="6">
        <f t="shared" si="225"/>
        <v>65.310594534301188</v>
      </c>
      <c r="AK722" s="1">
        <f t="shared" si="226"/>
        <v>1.2611820911731262E-5</v>
      </c>
      <c r="AL722" s="1">
        <f t="shared" si="227"/>
        <v>6.7412200664549466</v>
      </c>
    </row>
    <row r="723" spans="4:38" x14ac:dyDescent="0.25">
      <c r="D723" s="1">
        <v>1993</v>
      </c>
      <c r="E723" s="1" t="s">
        <v>30</v>
      </c>
      <c r="F723" s="2" t="s">
        <v>214</v>
      </c>
      <c r="G723">
        <v>2</v>
      </c>
      <c r="H723">
        <v>532596</v>
      </c>
      <c r="I723" s="1">
        <v>177.03989999999999</v>
      </c>
      <c r="J723" s="1">
        <v>2131</v>
      </c>
      <c r="K723" s="1">
        <v>19129.259999999998</v>
      </c>
      <c r="L723" s="1">
        <v>16021.36</v>
      </c>
      <c r="M723" s="3">
        <v>140</v>
      </c>
      <c r="N723">
        <v>111.4</v>
      </c>
      <c r="O723">
        <v>749</v>
      </c>
      <c r="P723"/>
      <c r="Q723" s="1">
        <f t="shared" si="209"/>
        <v>10</v>
      </c>
      <c r="R723" s="5">
        <f t="shared" si="210"/>
        <v>-0.8314509892967632</v>
      </c>
      <c r="S723" s="4">
        <f t="shared" si="211"/>
        <v>15.905042151515</v>
      </c>
      <c r="T723" s="6">
        <f t="shared" si="212"/>
        <v>-2.1519052939639689</v>
      </c>
      <c r="U723" s="6">
        <f t="shared" si="213"/>
        <v>0.34476449400502579</v>
      </c>
      <c r="V723" s="4">
        <f t="shared" si="214"/>
        <v>110.56854901070324</v>
      </c>
      <c r="W723" s="4">
        <f t="shared" si="215"/>
        <v>1.1131055065021405</v>
      </c>
      <c r="X723" s="4">
        <f t="shared" si="216"/>
        <v>592835.54034101404</v>
      </c>
      <c r="Y723" s="6">
        <f t="shared" si="217"/>
        <v>746.84809470603602</v>
      </c>
      <c r="Z723" s="6">
        <f t="shared" si="218"/>
        <v>51.350966552089083</v>
      </c>
      <c r="AA723" s="6">
        <f t="shared" si="219"/>
        <v>27349319.381776437</v>
      </c>
      <c r="AB723" s="26">
        <v>-13.586906357416865</v>
      </c>
      <c r="AC723" s="4">
        <f t="shared" si="220"/>
        <v>163.41199339853571</v>
      </c>
      <c r="AD723" s="4">
        <f t="shared" si="221"/>
        <v>154082382.04091355</v>
      </c>
      <c r="AE723" s="4">
        <f t="shared" si="222"/>
        <v>289.30442970077422</v>
      </c>
      <c r="AF723" s="27">
        <v>-10.156431443339946</v>
      </c>
      <c r="AG723" s="6">
        <f t="shared" si="223"/>
        <v>47.197390479164852</v>
      </c>
      <c r="AH723" s="6">
        <f t="shared" si="224"/>
        <v>9576574.627594471</v>
      </c>
      <c r="AI723" s="6">
        <f t="shared" si="225"/>
        <v>83.558212906922975</v>
      </c>
      <c r="AK723" s="1">
        <f t="shared" si="226"/>
        <v>1.0605495010788767E-5</v>
      </c>
      <c r="AL723" s="1">
        <f t="shared" si="227"/>
        <v>5.6484442207660539</v>
      </c>
    </row>
    <row r="724" spans="4:38" x14ac:dyDescent="0.25">
      <c r="D724" s="1">
        <v>1994</v>
      </c>
      <c r="E724" s="1" t="s">
        <v>30</v>
      </c>
      <c r="F724" s="2" t="s">
        <v>214</v>
      </c>
      <c r="G724">
        <v>2</v>
      </c>
      <c r="H724">
        <v>531897</v>
      </c>
      <c r="I724" s="1">
        <v>174.84989999999999</v>
      </c>
      <c r="J724" s="1">
        <v>1983</v>
      </c>
      <c r="K724" s="1">
        <v>18654.75</v>
      </c>
      <c r="L724" s="1">
        <v>15942.03</v>
      </c>
      <c r="M724" s="3">
        <v>120</v>
      </c>
      <c r="N724">
        <v>106.3</v>
      </c>
      <c r="O724">
        <v>690</v>
      </c>
      <c r="P724"/>
      <c r="Q724" s="1">
        <f t="shared" si="209"/>
        <v>10</v>
      </c>
      <c r="R724" s="5">
        <f t="shared" si="210"/>
        <v>-0.84186493672572882</v>
      </c>
      <c r="S724" s="4">
        <f t="shared" si="211"/>
        <v>15.704779928384291</v>
      </c>
      <c r="T724" s="6">
        <f t="shared" si="212"/>
        <v>-2.1622917914611564</v>
      </c>
      <c r="U724" s="6">
        <f t="shared" si="213"/>
        <v>0.34471320608227501</v>
      </c>
      <c r="V724" s="4">
        <f t="shared" si="214"/>
        <v>105.45813506327427</v>
      </c>
      <c r="W724" s="4">
        <f t="shared" si="215"/>
        <v>1.1133546652505595</v>
      </c>
      <c r="X724" s="4">
        <f t="shared" si="216"/>
        <v>592190.00638277689</v>
      </c>
      <c r="Y724" s="6">
        <f t="shared" si="217"/>
        <v>687.83770820853886</v>
      </c>
      <c r="Z724" s="6">
        <f t="shared" si="218"/>
        <v>50.723296037073602</v>
      </c>
      <c r="AA724" s="6">
        <f t="shared" si="219"/>
        <v>26979568.992231339</v>
      </c>
      <c r="AB724" s="26">
        <v>-13.586906357416865</v>
      </c>
      <c r="AC724" s="4">
        <f t="shared" si="220"/>
        <v>161.3905718684581</v>
      </c>
      <c r="AD724" s="4">
        <f t="shared" si="221"/>
        <v>150096681.17428651</v>
      </c>
      <c r="AE724" s="4">
        <f t="shared" si="222"/>
        <v>282.19125352142709</v>
      </c>
      <c r="AF724" s="27">
        <v>-10.156431443339946</v>
      </c>
      <c r="AG724" s="6">
        <f t="shared" si="223"/>
        <v>46.97067936643645</v>
      </c>
      <c r="AH724" s="6">
        <f t="shared" si="224"/>
        <v>9445698.3116832841</v>
      </c>
      <c r="AI724" s="6">
        <f t="shared" si="225"/>
        <v>82.128185901534764</v>
      </c>
      <c r="AK724" s="1">
        <f t="shared" si="226"/>
        <v>1.0752441067038488E-5</v>
      </c>
      <c r="AL724" s="1">
        <f t="shared" si="227"/>
        <v>5.7191911462345706</v>
      </c>
    </row>
    <row r="725" spans="4:38" x14ac:dyDescent="0.25">
      <c r="D725" s="1">
        <v>1995</v>
      </c>
      <c r="E725" s="1" t="s">
        <v>30</v>
      </c>
      <c r="F725" s="2" t="s">
        <v>214</v>
      </c>
      <c r="G725">
        <v>2</v>
      </c>
      <c r="H725">
        <v>534620</v>
      </c>
      <c r="I725" s="1">
        <v>182.57220000000001</v>
      </c>
      <c r="J725" s="1">
        <v>1841</v>
      </c>
      <c r="K725" s="1">
        <v>18209.689999999999</v>
      </c>
      <c r="L725" s="1">
        <v>15251.57</v>
      </c>
      <c r="M725" s="3">
        <v>110</v>
      </c>
      <c r="N725">
        <v>101.1</v>
      </c>
      <c r="O725">
        <v>636</v>
      </c>
      <c r="P725"/>
      <c r="Q725" s="1">
        <f t="shared" si="209"/>
        <v>10</v>
      </c>
      <c r="R725" s="5">
        <f t="shared" si="210"/>
        <v>-0.80625637419059415</v>
      </c>
      <c r="S725" s="4">
        <f t="shared" si="211"/>
        <v>14.68167863453472</v>
      </c>
      <c r="T725" s="6">
        <f t="shared" si="212"/>
        <v>-2.126547935001851</v>
      </c>
      <c r="U725" s="6">
        <f t="shared" si="213"/>
        <v>0.32433194689036182</v>
      </c>
      <c r="V725" s="4">
        <f t="shared" si="214"/>
        <v>100.2937436258094</v>
      </c>
      <c r="W725" s="4">
        <f t="shared" si="215"/>
        <v>1.2435376399708669</v>
      </c>
      <c r="X725" s="4">
        <f t="shared" si="216"/>
        <v>664820.09308122483</v>
      </c>
      <c r="Y725" s="6">
        <f t="shared" si="217"/>
        <v>633.87345206499811</v>
      </c>
      <c r="Z725" s="6">
        <f t="shared" si="218"/>
        <v>56.29177197943973</v>
      </c>
      <c r="AA725" s="6">
        <f t="shared" si="219"/>
        <v>30094707.135648068</v>
      </c>
      <c r="AB725" s="26">
        <v>-13.586906357416865</v>
      </c>
      <c r="AC725" s="4">
        <f t="shared" si="220"/>
        <v>168.51843647198257</v>
      </c>
      <c r="AD725" s="4">
        <f t="shared" si="221"/>
        <v>164485368.25637648</v>
      </c>
      <c r="AE725" s="4">
        <f t="shared" si="222"/>
        <v>307.66781687250096</v>
      </c>
      <c r="AF725" s="27">
        <v>-10.156431443339946</v>
      </c>
      <c r="AG725" s="6">
        <f t="shared" si="223"/>
        <v>47.760181071728837</v>
      </c>
      <c r="AH725" s="6">
        <f t="shared" si="224"/>
        <v>9913362.6035401709</v>
      </c>
      <c r="AI725" s="6">
        <f t="shared" si="225"/>
        <v>87.196813306638916</v>
      </c>
      <c r="AK725" s="1">
        <f t="shared" si="226"/>
        <v>1.0245193129234445E-5</v>
      </c>
      <c r="AL725" s="1">
        <f t="shared" si="227"/>
        <v>5.4772851507513192</v>
      </c>
    </row>
    <row r="726" spans="4:38" x14ac:dyDescent="0.25">
      <c r="D726" s="1">
        <v>1996</v>
      </c>
      <c r="E726" s="1" t="s">
        <v>30</v>
      </c>
      <c r="F726" s="2" t="s">
        <v>214</v>
      </c>
      <c r="G726">
        <v>2</v>
      </c>
      <c r="H726">
        <v>541465</v>
      </c>
      <c r="I726" s="1">
        <v>189.40790000000001</v>
      </c>
      <c r="J726" s="1">
        <v>1710</v>
      </c>
      <c r="K726" s="1">
        <v>17775.47</v>
      </c>
      <c r="L726" s="1">
        <v>15025.91</v>
      </c>
      <c r="M726" s="3">
        <v>97</v>
      </c>
      <c r="N726">
        <v>96.2</v>
      </c>
      <c r="O726">
        <v>579</v>
      </c>
      <c r="P726"/>
      <c r="Q726" s="1">
        <f t="shared" si="209"/>
        <v>10</v>
      </c>
      <c r="R726" s="5">
        <f t="shared" si="210"/>
        <v>-0.77715871407686787</v>
      </c>
      <c r="S726" s="4">
        <f t="shared" si="211"/>
        <v>13.814361407311944</v>
      </c>
      <c r="T726" s="6">
        <f t="shared" si="212"/>
        <v>-2.0968403095384791</v>
      </c>
      <c r="U726" s="6">
        <f t="shared" si="213"/>
        <v>0.31506933775497326</v>
      </c>
      <c r="V726" s="4">
        <f t="shared" si="214"/>
        <v>95.422841285923141</v>
      </c>
      <c r="W726" s="4">
        <f t="shared" si="215"/>
        <v>1.3710941419249854</v>
      </c>
      <c r="X726" s="4">
        <f t="shared" si="216"/>
        <v>742399.48955741222</v>
      </c>
      <c r="Y726" s="6">
        <f t="shared" si="217"/>
        <v>576.90315969046151</v>
      </c>
      <c r="Z726" s="6">
        <f t="shared" si="218"/>
        <v>60.116259281092262</v>
      </c>
      <c r="AA726" s="6">
        <f t="shared" si="219"/>
        <v>32550850.331636623</v>
      </c>
      <c r="AB726" s="26">
        <v>-13.586906357416865</v>
      </c>
      <c r="AC726" s="4">
        <f t="shared" si="220"/>
        <v>174.82794841406101</v>
      </c>
      <c r="AD726" s="4">
        <f t="shared" si="221"/>
        <v>179299607.77070099</v>
      </c>
      <c r="AE726" s="4">
        <f t="shared" si="222"/>
        <v>331.13794570415632</v>
      </c>
      <c r="AF726" s="27">
        <v>-10.156431443339946</v>
      </c>
      <c r="AG726" s="6">
        <f t="shared" si="223"/>
        <v>48.436838023089166</v>
      </c>
      <c r="AH726" s="6">
        <f t="shared" si="224"/>
        <v>10416207.42370048</v>
      </c>
      <c r="AI726" s="6">
        <f t="shared" si="225"/>
        <v>91.743197725934721</v>
      </c>
      <c r="AK726" s="1">
        <f t="shared" si="226"/>
        <v>9.7506040636542503E-6</v>
      </c>
      <c r="AL726" s="1">
        <f t="shared" si="227"/>
        <v>5.2796108293265487</v>
      </c>
    </row>
    <row r="727" spans="4:38" x14ac:dyDescent="0.25">
      <c r="D727" s="1">
        <v>1997</v>
      </c>
      <c r="E727" s="1" t="s">
        <v>30</v>
      </c>
      <c r="F727" s="2" t="s">
        <v>214</v>
      </c>
      <c r="G727">
        <v>2</v>
      </c>
      <c r="H727">
        <v>551709</v>
      </c>
      <c r="I727" s="1">
        <v>193.3287</v>
      </c>
      <c r="J727" s="1">
        <v>1585</v>
      </c>
      <c r="K727" s="1">
        <v>17360.349999999999</v>
      </c>
      <c r="L727" s="1">
        <v>14905.66</v>
      </c>
      <c r="M727" s="3">
        <v>87</v>
      </c>
      <c r="N727">
        <v>91.3</v>
      </c>
      <c r="O727">
        <v>530</v>
      </c>
      <c r="P727"/>
      <c r="Q727" s="1">
        <f t="shared" si="209"/>
        <v>10</v>
      </c>
      <c r="R727" s="5">
        <f t="shared" si="210"/>
        <v>-0.76139755763112249</v>
      </c>
      <c r="S727" s="4">
        <f t="shared" si="211"/>
        <v>13.218128089621455</v>
      </c>
      <c r="T727" s="6">
        <f t="shared" si="212"/>
        <v>-2.0805503100923559</v>
      </c>
      <c r="U727" s="6">
        <f t="shared" si="213"/>
        <v>0.31011975535131225</v>
      </c>
      <c r="V727" s="4">
        <f t="shared" si="214"/>
        <v>90.53860244236887</v>
      </c>
      <c r="W727" s="4">
        <f t="shared" si="215"/>
        <v>1.462602712647314</v>
      </c>
      <c r="X727" s="4">
        <f t="shared" si="216"/>
        <v>806931.07999193692</v>
      </c>
      <c r="Y727" s="6">
        <f t="shared" si="217"/>
        <v>527.91944968990765</v>
      </c>
      <c r="Z727" s="6">
        <f t="shared" si="218"/>
        <v>62.340014353807256</v>
      </c>
      <c r="AA727" s="6">
        <f t="shared" si="219"/>
        <v>34393546.97912465</v>
      </c>
      <c r="AB727" s="26">
        <v>-13.586906357416865</v>
      </c>
      <c r="AC727" s="4">
        <f t="shared" si="220"/>
        <v>178.44693906937079</v>
      </c>
      <c r="AD727" s="4">
        <f t="shared" si="221"/>
        <v>190333617.57399854</v>
      </c>
      <c r="AE727" s="4">
        <f t="shared" si="222"/>
        <v>344.98914749260666</v>
      </c>
      <c r="AF727" s="27">
        <v>-10.156431443339946</v>
      </c>
      <c r="AG727" s="6">
        <f t="shared" si="223"/>
        <v>48.816081947516572</v>
      </c>
      <c r="AH727" s="6">
        <f t="shared" si="224"/>
        <v>10832970.004050937</v>
      </c>
      <c r="AI727" s="6">
        <f t="shared" si="225"/>
        <v>94.375496620068461</v>
      </c>
      <c r="AK727" s="1">
        <f t="shared" si="226"/>
        <v>9.3754819218939935E-6</v>
      </c>
      <c r="AL727" s="1">
        <f t="shared" si="227"/>
        <v>5.1725377556462133</v>
      </c>
    </row>
    <row r="728" spans="4:38" x14ac:dyDescent="0.25">
      <c r="D728" s="1">
        <v>1998</v>
      </c>
      <c r="E728" s="1" t="s">
        <v>30</v>
      </c>
      <c r="F728" s="2" t="s">
        <v>214</v>
      </c>
      <c r="G728">
        <v>2</v>
      </c>
      <c r="H728">
        <v>564377</v>
      </c>
      <c r="I728" s="1">
        <v>220.56309999999999</v>
      </c>
      <c r="J728" s="1">
        <v>1470</v>
      </c>
      <c r="K728" s="1">
        <v>16974.599999999999</v>
      </c>
      <c r="L728" s="1">
        <v>14754.1</v>
      </c>
      <c r="M728" s="3">
        <v>79</v>
      </c>
      <c r="N728">
        <v>86.6</v>
      </c>
      <c r="O728">
        <v>488</v>
      </c>
      <c r="P728"/>
      <c r="Q728" s="1">
        <f t="shared" si="209"/>
        <v>10</v>
      </c>
      <c r="R728" s="5">
        <f t="shared" si="210"/>
        <v>-0.66738271270217009</v>
      </c>
      <c r="S728" s="4">
        <f t="shared" si="211"/>
        <v>11.328554595034255</v>
      </c>
      <c r="T728" s="6">
        <f t="shared" si="212"/>
        <v>-1.9801640287571598</v>
      </c>
      <c r="U728" s="6">
        <f t="shared" si="213"/>
        <v>0.29215538096686011</v>
      </c>
      <c r="V728" s="4">
        <f t="shared" si="214"/>
        <v>85.93261728729783</v>
      </c>
      <c r="W728" s="4">
        <f t="shared" si="215"/>
        <v>1.9469659447700536</v>
      </c>
      <c r="X728" s="4">
        <f t="shared" si="216"/>
        <v>1098822.7990114884</v>
      </c>
      <c r="Y728" s="6">
        <f t="shared" si="217"/>
        <v>486.01983597124286</v>
      </c>
      <c r="Z728" s="6">
        <f t="shared" si="218"/>
        <v>75.49513524962903</v>
      </c>
      <c r="AA728" s="6">
        <f t="shared" si="219"/>
        <v>42607717.946779884</v>
      </c>
      <c r="AB728" s="26">
        <v>-13.586906357416865</v>
      </c>
      <c r="AC728" s="4">
        <f t="shared" si="220"/>
        <v>203.5849310870633</v>
      </c>
      <c r="AD728" s="4">
        <f t="shared" si="221"/>
        <v>253424030.14775586</v>
      </c>
      <c r="AE728" s="4">
        <f t="shared" si="222"/>
        <v>449.03323513849051</v>
      </c>
      <c r="AF728" s="27">
        <v>-10.156431443339946</v>
      </c>
      <c r="AG728" s="6">
        <f t="shared" si="223"/>
        <v>51.290859220963533</v>
      </c>
      <c r="AH728" s="6">
        <f t="shared" si="224"/>
        <v>12642801.088209588</v>
      </c>
      <c r="AI728" s="6">
        <f t="shared" si="225"/>
        <v>113.12870911439302</v>
      </c>
      <c r="AK728" s="1">
        <f t="shared" si="226"/>
        <v>8.033371222467165E-6</v>
      </c>
      <c r="AL728" s="1">
        <f t="shared" si="227"/>
        <v>4.5338499504223506</v>
      </c>
    </row>
    <row r="729" spans="4:38" x14ac:dyDescent="0.25">
      <c r="D729" s="1">
        <v>1999</v>
      </c>
      <c r="E729" s="1" t="s">
        <v>30</v>
      </c>
      <c r="F729" s="2" t="s">
        <v>214</v>
      </c>
      <c r="G729">
        <v>2</v>
      </c>
      <c r="H729">
        <v>577881</v>
      </c>
      <c r="I729" s="1">
        <v>232.94159999999999</v>
      </c>
      <c r="J729" s="1">
        <v>1364</v>
      </c>
      <c r="K729" s="1">
        <v>16613.89</v>
      </c>
      <c r="L729" s="1">
        <v>14537.44</v>
      </c>
      <c r="M729" s="3">
        <v>72</v>
      </c>
      <c r="N729">
        <v>82.1</v>
      </c>
      <c r="O729">
        <v>454</v>
      </c>
      <c r="P729"/>
      <c r="Q729" s="1">
        <f t="shared" si="209"/>
        <v>10</v>
      </c>
      <c r="R729" s="5">
        <f t="shared" si="210"/>
        <v>-0.63191804297729559</v>
      </c>
      <c r="S729" s="4">
        <f t="shared" si="211"/>
        <v>10.498616855040062</v>
      </c>
      <c r="T729" s="6">
        <f t="shared" si="212"/>
        <v>-1.9406896561644671</v>
      </c>
      <c r="U729" s="6">
        <f t="shared" si="213"/>
        <v>0.2821265943511157</v>
      </c>
      <c r="V729" s="4">
        <f t="shared" si="214"/>
        <v>81.468081957022704</v>
      </c>
      <c r="W729" s="4">
        <f t="shared" si="215"/>
        <v>2.2187837047141303</v>
      </c>
      <c r="X729" s="4">
        <f t="shared" si="216"/>
        <v>1282192.9460639064</v>
      </c>
      <c r="Y729" s="6">
        <f t="shared" si="217"/>
        <v>452.05931034383553</v>
      </c>
      <c r="Z729" s="6">
        <f t="shared" si="218"/>
        <v>82.566338893275912</v>
      </c>
      <c r="AA729" s="6">
        <f t="shared" si="219"/>
        <v>47713518.485985175</v>
      </c>
      <c r="AB729" s="26">
        <v>-13.586906357416865</v>
      </c>
      <c r="AC729" s="4">
        <f t="shared" si="220"/>
        <v>215.01057784965056</v>
      </c>
      <c r="AD729" s="4">
        <f t="shared" si="221"/>
        <v>289431167.32211882</v>
      </c>
      <c r="AE729" s="4">
        <f t="shared" si="222"/>
        <v>500.84908021222162</v>
      </c>
      <c r="AF729" s="27">
        <v>-10.156431443339946</v>
      </c>
      <c r="AG729" s="6">
        <f t="shared" si="223"/>
        <v>52.334134986903955</v>
      </c>
      <c r="AH729" s="6">
        <f t="shared" si="224"/>
        <v>13671828.790342141</v>
      </c>
      <c r="AI729" s="6">
        <f t="shared" si="225"/>
        <v>121.90797138465386</v>
      </c>
      <c r="AK729" s="1">
        <f t="shared" si="226"/>
        <v>7.428729249823921E-6</v>
      </c>
      <c r="AL729" s="1">
        <f t="shared" si="227"/>
        <v>4.2929214876174973</v>
      </c>
    </row>
    <row r="730" spans="4:38" x14ac:dyDescent="0.25">
      <c r="D730" s="1">
        <v>2000</v>
      </c>
      <c r="E730" s="1" t="s">
        <v>30</v>
      </c>
      <c r="F730" s="2" t="s">
        <v>214</v>
      </c>
      <c r="G730">
        <v>2</v>
      </c>
      <c r="H730">
        <v>591021</v>
      </c>
      <c r="I730" s="1">
        <v>276.29930000000002</v>
      </c>
      <c r="J730" s="1">
        <v>1266</v>
      </c>
      <c r="K730" s="1">
        <v>16293.44</v>
      </c>
      <c r="L730" s="1">
        <v>14420.8</v>
      </c>
      <c r="M730" s="3">
        <v>66</v>
      </c>
      <c r="N730">
        <v>77.7</v>
      </c>
      <c r="O730">
        <v>423</v>
      </c>
      <c r="P730"/>
      <c r="Q730" s="1">
        <f t="shared" si="209"/>
        <v>10</v>
      </c>
      <c r="R730" s="5">
        <f t="shared" si="210"/>
        <v>-0.53275560234861252</v>
      </c>
      <c r="S730" s="4">
        <f t="shared" si="211"/>
        <v>8.6804214415309779</v>
      </c>
      <c r="T730" s="6">
        <f t="shared" si="212"/>
        <v>-1.8246205940337885</v>
      </c>
      <c r="U730" s="6">
        <f t="shared" si="213"/>
        <v>0.26312488662442457</v>
      </c>
      <c r="V730" s="4">
        <f t="shared" si="214"/>
        <v>77.167244397651388</v>
      </c>
      <c r="W730" s="4">
        <f t="shared" si="215"/>
        <v>3.1830171134095164</v>
      </c>
      <c r="X730" s="4">
        <f t="shared" si="216"/>
        <v>1881229.9573844059</v>
      </c>
      <c r="Y730" s="6">
        <f t="shared" si="217"/>
        <v>421.17537940596623</v>
      </c>
      <c r="Z730" s="6">
        <f t="shared" si="218"/>
        <v>105.00690510296739</v>
      </c>
      <c r="AA730" s="6">
        <f t="shared" si="219"/>
        <v>62061286.060860895</v>
      </c>
      <c r="AB730" s="26">
        <v>-13.586906357416865</v>
      </c>
      <c r="AC730" s="4">
        <f t="shared" si="220"/>
        <v>255.03075514401019</v>
      </c>
      <c r="AD730" s="4">
        <f t="shared" si="221"/>
        <v>416461878.63935614</v>
      </c>
      <c r="AE730" s="4">
        <f t="shared" si="222"/>
        <v>704.64819124761414</v>
      </c>
      <c r="AF730" s="27">
        <v>-10.156431443339946</v>
      </c>
      <c r="AG730" s="6">
        <f t="shared" si="223"/>
        <v>55.663251179723716</v>
      </c>
      <c r="AH730" s="6">
        <f t="shared" si="224"/>
        <v>16585319.354039188</v>
      </c>
      <c r="AI730" s="6">
        <f t="shared" si="225"/>
        <v>153.79717336681838</v>
      </c>
      <c r="AK730" s="1">
        <f t="shared" si="226"/>
        <v>6.1237478920575915E-6</v>
      </c>
      <c r="AL730" s="1">
        <f t="shared" si="227"/>
        <v>3.6192636029117695</v>
      </c>
    </row>
    <row r="731" spans="4:38" x14ac:dyDescent="0.25">
      <c r="D731" s="1">
        <v>2001</v>
      </c>
      <c r="E731" s="1" t="s">
        <v>30</v>
      </c>
      <c r="F731" s="2" t="s">
        <v>214</v>
      </c>
      <c r="G731">
        <v>2</v>
      </c>
      <c r="H731">
        <v>603640</v>
      </c>
      <c r="I731" s="1">
        <v>286.54349999999999</v>
      </c>
      <c r="J731" s="1">
        <v>1176</v>
      </c>
      <c r="K731" s="1">
        <v>16000</v>
      </c>
      <c r="L731" s="1">
        <v>14357.68</v>
      </c>
      <c r="M731" s="3">
        <v>61</v>
      </c>
      <c r="N731">
        <v>73.5</v>
      </c>
      <c r="O731">
        <v>397</v>
      </c>
      <c r="P731"/>
      <c r="Q731" s="1">
        <f t="shared" si="209"/>
        <v>10</v>
      </c>
      <c r="R731" s="5">
        <f t="shared" si="210"/>
        <v>-0.51370908779993263</v>
      </c>
      <c r="S731" s="4">
        <f t="shared" si="211"/>
        <v>8.2193454047989221</v>
      </c>
      <c r="T731" s="6">
        <f t="shared" si="212"/>
        <v>-1.8012151196143851</v>
      </c>
      <c r="U731" s="6">
        <f t="shared" si="213"/>
        <v>0.25861270298585065</v>
      </c>
      <c r="V731" s="4">
        <f t="shared" si="214"/>
        <v>72.986290912200062</v>
      </c>
      <c r="W731" s="4">
        <f t="shared" si="215"/>
        <v>3.4862082792225717</v>
      </c>
      <c r="X731" s="4">
        <f t="shared" si="216"/>
        <v>2104414.765669913</v>
      </c>
      <c r="Y731" s="6">
        <f t="shared" si="217"/>
        <v>395.19878488038563</v>
      </c>
      <c r="Z731" s="6">
        <f t="shared" si="218"/>
        <v>110.80024170957972</v>
      </c>
      <c r="AA731" s="6">
        <f t="shared" si="219"/>
        <v>66883457.905570701</v>
      </c>
      <c r="AB731" s="26">
        <v>-13.586906357416865</v>
      </c>
      <c r="AC731" s="4">
        <f t="shared" si="220"/>
        <v>264.48639278712494</v>
      </c>
      <c r="AD731" s="4">
        <f t="shared" si="221"/>
        <v>457479781.73315942</v>
      </c>
      <c r="AE731" s="4">
        <f t="shared" si="222"/>
        <v>757.86856691597541</v>
      </c>
      <c r="AF731" s="27">
        <v>-10.156431443339946</v>
      </c>
      <c r="AG731" s="6">
        <f t="shared" si="223"/>
        <v>56.386554458383053</v>
      </c>
      <c r="AH731" s="6">
        <f t="shared" si="224"/>
        <v>17567489.92235164</v>
      </c>
      <c r="AI731" s="6">
        <f t="shared" si="225"/>
        <v>161.57200667445684</v>
      </c>
      <c r="AK731" s="1">
        <f t="shared" si="226"/>
        <v>5.7813788356967352E-6</v>
      </c>
      <c r="AL731" s="1">
        <f t="shared" si="227"/>
        <v>3.4898715203799773</v>
      </c>
    </row>
    <row r="732" spans="4:38" x14ac:dyDescent="0.25">
      <c r="D732" s="1">
        <v>2002</v>
      </c>
      <c r="E732" s="1" t="s">
        <v>30</v>
      </c>
      <c r="F732" s="2" t="s">
        <v>214</v>
      </c>
      <c r="G732">
        <v>2</v>
      </c>
      <c r="H732">
        <v>616018</v>
      </c>
      <c r="I732" s="1">
        <v>278.08929999999998</v>
      </c>
      <c r="J732" s="1">
        <v>1093</v>
      </c>
      <c r="K732" s="1">
        <v>15749.28</v>
      </c>
      <c r="L732" s="1">
        <v>14477.21</v>
      </c>
      <c r="M732" s="3">
        <v>57</v>
      </c>
      <c r="N732">
        <v>69.400000000000006</v>
      </c>
      <c r="O732">
        <v>373</v>
      </c>
      <c r="P732"/>
      <c r="Q732" s="1">
        <f t="shared" si="209"/>
        <v>10</v>
      </c>
      <c r="R732" s="5">
        <f t="shared" si="210"/>
        <v>-0.52932637106138214</v>
      </c>
      <c r="S732" s="4">
        <f t="shared" si="211"/>
        <v>8.3365092292296055</v>
      </c>
      <c r="T732" s="6">
        <f t="shared" si="212"/>
        <v>-1.8204358013477244</v>
      </c>
      <c r="U732" s="6">
        <f t="shared" si="213"/>
        <v>0.26354831387629291</v>
      </c>
      <c r="V732" s="4">
        <f t="shared" si="214"/>
        <v>68.870673628938619</v>
      </c>
      <c r="W732" s="4">
        <f t="shared" si="215"/>
        <v>3.3358003014614166</v>
      </c>
      <c r="X732" s="4">
        <f t="shared" si="216"/>
        <v>2054913.030105659</v>
      </c>
      <c r="Y732" s="6">
        <f t="shared" si="217"/>
        <v>371.17956419865226</v>
      </c>
      <c r="Z732" s="6">
        <f t="shared" si="218"/>
        <v>105.51738916855014</v>
      </c>
      <c r="AA732" s="6">
        <f t="shared" si="219"/>
        <v>65000611.040831916</v>
      </c>
      <c r="AB732" s="26">
        <v>-13.586906357416865</v>
      </c>
      <c r="AC732" s="4">
        <f t="shared" si="220"/>
        <v>256.68296726220143</v>
      </c>
      <c r="AD732" s="4">
        <f t="shared" si="221"/>
        <v>439718494.53887385</v>
      </c>
      <c r="AE732" s="4">
        <f t="shared" si="222"/>
        <v>713.80786687868499</v>
      </c>
      <c r="AF732" s="27">
        <v>-10.156431443339946</v>
      </c>
      <c r="AG732" s="6">
        <f t="shared" si="223"/>
        <v>55.791209093014039</v>
      </c>
      <c r="AH732" s="6">
        <f t="shared" si="224"/>
        <v>17398781.040234495</v>
      </c>
      <c r="AI732" s="6">
        <f t="shared" si="225"/>
        <v>155.14938282829908</v>
      </c>
      <c r="AK732" s="1">
        <f t="shared" si="226"/>
        <v>5.83743850782035E-6</v>
      </c>
      <c r="AL732" s="1">
        <f t="shared" si="227"/>
        <v>3.5959671947104761</v>
      </c>
    </row>
    <row r="733" spans="4:38" x14ac:dyDescent="0.25">
      <c r="D733" s="1">
        <v>2003</v>
      </c>
      <c r="E733" s="1" t="s">
        <v>30</v>
      </c>
      <c r="F733" s="2" t="s">
        <v>214</v>
      </c>
      <c r="G733">
        <v>2</v>
      </c>
      <c r="H733">
        <v>627839</v>
      </c>
      <c r="I733" s="1">
        <v>243.8143</v>
      </c>
      <c r="J733" s="1">
        <v>1018</v>
      </c>
      <c r="K733" s="1">
        <v>15589.59</v>
      </c>
      <c r="L733" s="1">
        <v>14164.31</v>
      </c>
      <c r="M733" s="3">
        <v>54</v>
      </c>
      <c r="N733">
        <v>65.3</v>
      </c>
      <c r="O733">
        <v>353</v>
      </c>
      <c r="P733"/>
      <c r="Q733" s="1">
        <f t="shared" si="209"/>
        <v>10</v>
      </c>
      <c r="R733" s="5">
        <f t="shared" si="210"/>
        <v>-0.6037381728635276</v>
      </c>
      <c r="S733" s="4">
        <f t="shared" si="211"/>
        <v>9.4120305822915213</v>
      </c>
      <c r="T733" s="6">
        <f t="shared" si="212"/>
        <v>-1.9086086621160165</v>
      </c>
      <c r="U733" s="6">
        <f t="shared" si="213"/>
        <v>0.27034124758896511</v>
      </c>
      <c r="V733" s="4">
        <f t="shared" si="214"/>
        <v>64.696261827136468</v>
      </c>
      <c r="W733" s="4">
        <f t="shared" si="215"/>
        <v>2.5904537588172523</v>
      </c>
      <c r="X733" s="4">
        <f t="shared" si="216"/>
        <v>1626387.8974820648</v>
      </c>
      <c r="Y733" s="6">
        <f t="shared" si="217"/>
        <v>351.09139133788398</v>
      </c>
      <c r="Z733" s="6">
        <f t="shared" si="218"/>
        <v>90.187606284447781</v>
      </c>
      <c r="AA733" s="6">
        <f t="shared" si="219"/>
        <v>56623296.542021409</v>
      </c>
      <c r="AB733" s="26">
        <v>-13.586906357416865</v>
      </c>
      <c r="AC733" s="4">
        <f t="shared" si="220"/>
        <v>225.04633578119177</v>
      </c>
      <c r="AD733" s="4">
        <f t="shared" si="221"/>
        <v>344492213.18876314</v>
      </c>
      <c r="AE733" s="4">
        <f t="shared" si="222"/>
        <v>548.69514826056229</v>
      </c>
      <c r="AF733" s="27">
        <v>-10.156431443339946</v>
      </c>
      <c r="AG733" s="6">
        <f t="shared" si="223"/>
        <v>53.213797280369754</v>
      </c>
      <c r="AH733" s="6">
        <f t="shared" si="224"/>
        <v>15547071.823546372</v>
      </c>
      <c r="AI733" s="6">
        <f t="shared" si="225"/>
        <v>129.74284734255255</v>
      </c>
      <c r="AK733" s="1">
        <f t="shared" si="226"/>
        <v>6.5326973198630328E-6</v>
      </c>
      <c r="AL733" s="1">
        <f t="shared" si="227"/>
        <v>4.1014821526054872</v>
      </c>
    </row>
    <row r="734" spans="4:38" x14ac:dyDescent="0.25">
      <c r="D734" s="1">
        <v>2004</v>
      </c>
      <c r="E734" s="1" t="s">
        <v>30</v>
      </c>
      <c r="F734" s="2" t="s">
        <v>214</v>
      </c>
      <c r="G734">
        <v>2</v>
      </c>
      <c r="H734">
        <v>638815</v>
      </c>
      <c r="I734" s="1">
        <v>242.41419999999999</v>
      </c>
      <c r="J734" s="1">
        <v>950</v>
      </c>
      <c r="K734" s="1">
        <v>15447.15</v>
      </c>
      <c r="L734" s="1">
        <v>14199.4</v>
      </c>
      <c r="M734" s="3">
        <v>50</v>
      </c>
      <c r="N734">
        <v>61.5</v>
      </c>
      <c r="O734">
        <v>331</v>
      </c>
      <c r="P734"/>
      <c r="Q734" s="1">
        <f t="shared" si="209"/>
        <v>10</v>
      </c>
      <c r="R734" s="5">
        <f t="shared" si="210"/>
        <v>-0.60722515430201696</v>
      </c>
      <c r="S734" s="4">
        <f t="shared" si="211"/>
        <v>9.3798980422764018</v>
      </c>
      <c r="T734" s="6">
        <f t="shared" si="212"/>
        <v>-1.9126145689010452</v>
      </c>
      <c r="U734" s="6">
        <f t="shared" si="213"/>
        <v>0.27157979309653502</v>
      </c>
      <c r="V734" s="4">
        <f t="shared" si="214"/>
        <v>60.892774845697986</v>
      </c>
      <c r="W734" s="4">
        <f t="shared" si="215"/>
        <v>2.5844012259771709</v>
      </c>
      <c r="X734" s="4">
        <f t="shared" si="216"/>
        <v>1650954.2691726065</v>
      </c>
      <c r="Y734" s="6">
        <f t="shared" si="217"/>
        <v>329.08738543109894</v>
      </c>
      <c r="Z734" s="6">
        <f t="shared" si="218"/>
        <v>89.26076466735951</v>
      </c>
      <c r="AA734" s="6">
        <f t="shared" si="219"/>
        <v>57021115.380979262</v>
      </c>
      <c r="AB734" s="26">
        <v>-13.586906357416865</v>
      </c>
      <c r="AC734" s="4">
        <f t="shared" si="220"/>
        <v>223.75401053723664</v>
      </c>
      <c r="AD734" s="4">
        <f t="shared" si="221"/>
        <v>346500598.93041015</v>
      </c>
      <c r="AE734" s="4">
        <f t="shared" si="222"/>
        <v>542.41149461175792</v>
      </c>
      <c r="AF734" s="27">
        <v>-10.156431443339946</v>
      </c>
      <c r="AG734" s="6">
        <f t="shared" si="223"/>
        <v>53.102342774559411</v>
      </c>
      <c r="AH734" s="6">
        <f t="shared" si="224"/>
        <v>15728029.051471604</v>
      </c>
      <c r="AI734" s="6">
        <f t="shared" si="225"/>
        <v>128.72761941820599</v>
      </c>
      <c r="AK734" s="1">
        <f t="shared" si="226"/>
        <v>6.4575360397046403E-6</v>
      </c>
      <c r="AL734" s="1">
        <f t="shared" si="227"/>
        <v>4.1251708852039197</v>
      </c>
    </row>
    <row r="735" spans="4:38" x14ac:dyDescent="0.25">
      <c r="D735" s="1">
        <v>2005</v>
      </c>
      <c r="E735" s="1" t="s">
        <v>30</v>
      </c>
      <c r="F735" s="2" t="s">
        <v>214</v>
      </c>
      <c r="G735">
        <v>2</v>
      </c>
      <c r="H735">
        <v>648739</v>
      </c>
      <c r="I735" s="1">
        <v>277.30169999999998</v>
      </c>
      <c r="J735" s="1">
        <v>888</v>
      </c>
      <c r="K735" s="1">
        <v>15363.32</v>
      </c>
      <c r="L735" s="1">
        <v>13961.04</v>
      </c>
      <c r="M735" s="3">
        <v>47</v>
      </c>
      <c r="N735">
        <v>57.8</v>
      </c>
      <c r="O735">
        <v>308</v>
      </c>
      <c r="P735"/>
      <c r="Q735" s="1">
        <f t="shared" si="209"/>
        <v>10</v>
      </c>
      <c r="R735" s="5">
        <f t="shared" si="210"/>
        <v>-0.53082977854084556</v>
      </c>
      <c r="S735" s="4">
        <f t="shared" si="211"/>
        <v>8.1553077532521421</v>
      </c>
      <c r="T735" s="6">
        <f t="shared" si="212"/>
        <v>-1.8222720068125977</v>
      </c>
      <c r="U735" s="6">
        <f t="shared" si="213"/>
        <v>0.25440812377990951</v>
      </c>
      <c r="V735" s="4">
        <f t="shared" si="214"/>
        <v>57.269170221459149</v>
      </c>
      <c r="W735" s="4">
        <f t="shared" si="215"/>
        <v>3.4002603996080794</v>
      </c>
      <c r="X735" s="4">
        <f t="shared" si="216"/>
        <v>2205881.5313813458</v>
      </c>
      <c r="Y735" s="6">
        <f t="shared" si="217"/>
        <v>306.17772799318737</v>
      </c>
      <c r="Z735" s="6">
        <f t="shared" si="218"/>
        <v>108.99875989805101</v>
      </c>
      <c r="AA735" s="6">
        <f t="shared" si="219"/>
        <v>70711746.497501716</v>
      </c>
      <c r="AB735" s="26">
        <v>-13.586906357416865</v>
      </c>
      <c r="AC735" s="4">
        <f t="shared" si="220"/>
        <v>255.95599393019728</v>
      </c>
      <c r="AD735" s="4">
        <f t="shared" si="221"/>
        <v>460455689.19664496</v>
      </c>
      <c r="AE735" s="4">
        <f t="shared" si="222"/>
        <v>709.77032242033386</v>
      </c>
      <c r="AF735" s="27">
        <v>-10.156431443339946</v>
      </c>
      <c r="AG735" s="6">
        <f t="shared" si="223"/>
        <v>55.734991293121659</v>
      </c>
      <c r="AH735" s="6">
        <f t="shared" si="224"/>
        <v>18271057.333773319</v>
      </c>
      <c r="AI735" s="6">
        <f t="shared" si="225"/>
        <v>154.55407835067834</v>
      </c>
      <c r="AK735" s="1">
        <f t="shared" si="226"/>
        <v>5.5587540763534185E-6</v>
      </c>
      <c r="AL735" s="1">
        <f t="shared" si="227"/>
        <v>3.6061805607394399</v>
      </c>
    </row>
    <row r="736" spans="4:38" x14ac:dyDescent="0.25">
      <c r="D736" s="1">
        <v>2006</v>
      </c>
      <c r="E736" s="1" t="s">
        <v>30</v>
      </c>
      <c r="F736" s="2" t="s">
        <v>214</v>
      </c>
      <c r="G736">
        <v>2</v>
      </c>
      <c r="H736">
        <v>657410</v>
      </c>
      <c r="I736" s="1">
        <v>294.51650000000001</v>
      </c>
      <c r="J736" s="1">
        <v>831</v>
      </c>
      <c r="K736" s="1">
        <v>15275.74</v>
      </c>
      <c r="L736" s="1">
        <v>13684.21</v>
      </c>
      <c r="M736" s="3">
        <v>43</v>
      </c>
      <c r="N736">
        <v>54.4</v>
      </c>
      <c r="O736">
        <v>285</v>
      </c>
      <c r="P736"/>
      <c r="Q736" s="1">
        <f t="shared" si="209"/>
        <v>10</v>
      </c>
      <c r="R736" s="5">
        <f t="shared" si="210"/>
        <v>-0.49980221821188281</v>
      </c>
      <c r="S736" s="4">
        <f t="shared" si="211"/>
        <v>7.6348487368279869</v>
      </c>
      <c r="T736" s="6">
        <f t="shared" si="212"/>
        <v>-1.7838671737040912</v>
      </c>
      <c r="U736" s="6">
        <f t="shared" si="213"/>
        <v>0.24410813017073263</v>
      </c>
      <c r="V736" s="4">
        <f t="shared" si="214"/>
        <v>53.900197781788115</v>
      </c>
      <c r="W736" s="4">
        <f t="shared" si="215"/>
        <v>3.8575289459154543</v>
      </c>
      <c r="X736" s="4">
        <f t="shared" si="216"/>
        <v>2535978.104334279</v>
      </c>
      <c r="Y736" s="6">
        <f t="shared" si="217"/>
        <v>283.2161328262959</v>
      </c>
      <c r="Z736" s="6">
        <f t="shared" si="218"/>
        <v>120.65001677494767</v>
      </c>
      <c r="AA736" s="6">
        <f t="shared" si="219"/>
        <v>79316527.528018355</v>
      </c>
      <c r="AB736" s="26">
        <v>-13.586906357416865</v>
      </c>
      <c r="AC736" s="4">
        <f t="shared" si="220"/>
        <v>271.84565938954921</v>
      </c>
      <c r="AD736" s="4">
        <f t="shared" si="221"/>
        <v>526342379.61525506</v>
      </c>
      <c r="AE736" s="4">
        <f t="shared" si="222"/>
        <v>800.63032143602175</v>
      </c>
      <c r="AF736" s="27">
        <v>-10.156431443339946</v>
      </c>
      <c r="AG736" s="6">
        <f t="shared" si="223"/>
        <v>56.934908568616891</v>
      </c>
      <c r="AH736" s="6">
        <f t="shared" si="224"/>
        <v>19664688.802797407</v>
      </c>
      <c r="AI736" s="6">
        <f t="shared" si="225"/>
        <v>167.68269999449058</v>
      </c>
      <c r="AK736" s="1">
        <f t="shared" si="226"/>
        <v>5.1648065958181546E-6</v>
      </c>
      <c r="AL736" s="1">
        <f t="shared" si="227"/>
        <v>3.3953955041568133</v>
      </c>
    </row>
    <row r="737" spans="4:38" x14ac:dyDescent="0.25">
      <c r="D737" s="1">
        <v>2007</v>
      </c>
      <c r="E737" s="1" t="s">
        <v>30</v>
      </c>
      <c r="F737" s="2" t="s">
        <v>214</v>
      </c>
      <c r="G737">
        <v>2</v>
      </c>
      <c r="H737">
        <v>664876</v>
      </c>
      <c r="I737" s="1">
        <v>427.25830000000002</v>
      </c>
      <c r="J737" s="1">
        <v>778</v>
      </c>
      <c r="K737" s="1">
        <v>15225.05</v>
      </c>
      <c r="L737" s="1">
        <v>13688.21</v>
      </c>
      <c r="M737" s="3">
        <v>39</v>
      </c>
      <c r="N737">
        <v>51.1</v>
      </c>
      <c r="O737">
        <v>263</v>
      </c>
      <c r="P737"/>
      <c r="Q737" s="1">
        <f t="shared" si="209"/>
        <v>10</v>
      </c>
      <c r="R737" s="5">
        <f t="shared" si="210"/>
        <v>-0.34452227142222869</v>
      </c>
      <c r="S737" s="4">
        <f t="shared" si="211"/>
        <v>5.2453688085170027</v>
      </c>
      <c r="T737" s="6">
        <f t="shared" si="212"/>
        <v>-1.5714614983087127</v>
      </c>
      <c r="U737" s="6">
        <f t="shared" si="213"/>
        <v>0.21510494995764304</v>
      </c>
      <c r="V737" s="4">
        <f t="shared" si="214"/>
        <v>50.755477728577773</v>
      </c>
      <c r="W737" s="4">
        <f t="shared" si="215"/>
        <v>8.1454386830960832</v>
      </c>
      <c r="X737" s="4">
        <f t="shared" si="216"/>
        <v>5415706.6898621917</v>
      </c>
      <c r="Y737" s="6">
        <f t="shared" si="217"/>
        <v>261.42853850169126</v>
      </c>
      <c r="Z737" s="6">
        <f t="shared" si="218"/>
        <v>198.62783263896657</v>
      </c>
      <c r="AA737" s="6">
        <f t="shared" si="219"/>
        <v>132062878.85366553</v>
      </c>
      <c r="AB737" s="26">
        <v>-13.586906357416865</v>
      </c>
      <c r="AC737" s="4">
        <f t="shared" si="220"/>
        <v>394.36946416638057</v>
      </c>
      <c r="AD737" s="4">
        <f t="shared" si="221"/>
        <v>1120300281.373126</v>
      </c>
      <c r="AE737" s="4">
        <f t="shared" si="222"/>
        <v>1684.9762683163869</v>
      </c>
      <c r="AF737" s="27">
        <v>-10.156431443339946</v>
      </c>
      <c r="AG737" s="6">
        <f t="shared" si="223"/>
        <v>64.630482224800403</v>
      </c>
      <c r="AH737" s="6">
        <f t="shared" si="224"/>
        <v>28851759.676099654</v>
      </c>
      <c r="AI737" s="6">
        <f t="shared" si="225"/>
        <v>276.1390996354844</v>
      </c>
      <c r="AK737" s="1">
        <f t="shared" si="226"/>
        <v>3.5202121317242825E-6</v>
      </c>
      <c r="AL737" s="1">
        <f t="shared" si="227"/>
        <v>2.3405045612923141</v>
      </c>
    </row>
    <row r="738" spans="4:38" x14ac:dyDescent="0.25">
      <c r="D738" s="1">
        <v>2008</v>
      </c>
      <c r="E738" s="1" t="s">
        <v>30</v>
      </c>
      <c r="F738" s="2" t="s">
        <v>214</v>
      </c>
      <c r="G738">
        <v>2</v>
      </c>
      <c r="H738">
        <v>671613</v>
      </c>
      <c r="I738" s="1">
        <v>469.488</v>
      </c>
      <c r="J738" s="1">
        <v>728</v>
      </c>
      <c r="K738" s="1">
        <v>15135.14</v>
      </c>
      <c r="L738" s="1">
        <v>13223.14</v>
      </c>
      <c r="M738" s="3">
        <v>36</v>
      </c>
      <c r="N738">
        <v>48.1</v>
      </c>
      <c r="O738">
        <v>242</v>
      </c>
      <c r="P738"/>
      <c r="Q738" s="1">
        <f t="shared" si="209"/>
        <v>10</v>
      </c>
      <c r="R738" s="5">
        <f t="shared" si="210"/>
        <v>-0.31353304024810008</v>
      </c>
      <c r="S738" s="4">
        <f t="shared" si="211"/>
        <v>4.7453664587806301</v>
      </c>
      <c r="T738" s="6">
        <f t="shared" si="212"/>
        <v>-1.5236752984040185</v>
      </c>
      <c r="U738" s="6">
        <f t="shared" si="213"/>
        <v>0.20147771785338112</v>
      </c>
      <c r="V738" s="4">
        <f t="shared" si="214"/>
        <v>47.786466959751898</v>
      </c>
      <c r="W738" s="4">
        <f t="shared" si="215"/>
        <v>9.8936089357499206</v>
      </c>
      <c r="X738" s="4">
        <f t="shared" si="216"/>
        <v>6644676.3781658113</v>
      </c>
      <c r="Y738" s="6">
        <f t="shared" si="217"/>
        <v>240.47632470159598</v>
      </c>
      <c r="Z738" s="6">
        <f t="shared" si="218"/>
        <v>233.02229397975148</v>
      </c>
      <c r="AA738" s="6">
        <f t="shared" si="219"/>
        <v>156500801.92662284</v>
      </c>
      <c r="AB738" s="26">
        <v>-13.586906357416865</v>
      </c>
      <c r="AC738" s="4">
        <f t="shared" si="220"/>
        <v>433.34847091922069</v>
      </c>
      <c r="AD738" s="4">
        <f t="shared" si="221"/>
        <v>1366409455.5885222</v>
      </c>
      <c r="AE738" s="4">
        <f t="shared" si="222"/>
        <v>2034.5190691492307</v>
      </c>
      <c r="AF738" s="27">
        <v>-10.156431443339946</v>
      </c>
      <c r="AG738" s="6">
        <f t="shared" si="223"/>
        <v>66.65745289681044</v>
      </c>
      <c r="AH738" s="6">
        <f t="shared" si="224"/>
        <v>32024675.037570901</v>
      </c>
      <c r="AI738" s="6">
        <f t="shared" si="225"/>
        <v>312.9487424561774</v>
      </c>
      <c r="AK738" s="1">
        <f t="shared" si="226"/>
        <v>3.1714393452625397E-6</v>
      </c>
      <c r="AL738" s="1">
        <f t="shared" si="227"/>
        <v>2.1299798929898102</v>
      </c>
    </row>
    <row r="739" spans="4:38" x14ac:dyDescent="0.25">
      <c r="D739" s="1">
        <v>2009</v>
      </c>
      <c r="E739" s="1" t="s">
        <v>30</v>
      </c>
      <c r="F739" s="2" t="s">
        <v>214</v>
      </c>
      <c r="G739">
        <v>2</v>
      </c>
      <c r="H739">
        <v>678323</v>
      </c>
      <c r="I739" s="1">
        <v>506.8768</v>
      </c>
      <c r="J739" s="1">
        <v>680</v>
      </c>
      <c r="K739" s="1">
        <v>15077.61</v>
      </c>
      <c r="L739" s="1">
        <v>13122.17</v>
      </c>
      <c r="M739" s="3">
        <v>32</v>
      </c>
      <c r="N739">
        <v>45.1</v>
      </c>
      <c r="O739">
        <v>221</v>
      </c>
      <c r="P739"/>
      <c r="Q739" s="1">
        <f t="shared" si="209"/>
        <v>10</v>
      </c>
      <c r="R739" s="5">
        <f t="shared" si="210"/>
        <v>-0.29040587377445565</v>
      </c>
      <c r="S739" s="4">
        <f t="shared" si="211"/>
        <v>4.3786265064804706</v>
      </c>
      <c r="T739" s="6">
        <f t="shared" si="212"/>
        <v>-1.4864149261991038</v>
      </c>
      <c r="U739" s="6">
        <f t="shared" si="213"/>
        <v>0.19504989352122096</v>
      </c>
      <c r="V739" s="4">
        <f t="shared" si="214"/>
        <v>44.809594126225548</v>
      </c>
      <c r="W739" s="4">
        <f t="shared" si="215"/>
        <v>11.576159767219478</v>
      </c>
      <c r="X739" s="4">
        <f t="shared" si="216"/>
        <v>7852375.4217796177</v>
      </c>
      <c r="Y739" s="6">
        <f t="shared" si="217"/>
        <v>219.5135850738009</v>
      </c>
      <c r="Z739" s="6">
        <f t="shared" si="218"/>
        <v>259.87032899602843</v>
      </c>
      <c r="AA739" s="6">
        <f t="shared" si="219"/>
        <v>176276021.17557299</v>
      </c>
      <c r="AB739" s="26">
        <v>-13.586906357416865</v>
      </c>
      <c r="AC739" s="4">
        <f t="shared" si="220"/>
        <v>467.85921306705956</v>
      </c>
      <c r="AD739" s="4">
        <f t="shared" si="221"/>
        <v>1608622514.3681433</v>
      </c>
      <c r="AE739" s="4">
        <f t="shared" si="222"/>
        <v>2371.4698076994932</v>
      </c>
      <c r="AF739" s="27">
        <v>-10.156431443339946</v>
      </c>
      <c r="AG739" s="6">
        <f t="shared" si="223"/>
        <v>68.328373621158732</v>
      </c>
      <c r="AH739" s="6">
        <f t="shared" si="224"/>
        <v>34920471.434750661</v>
      </c>
      <c r="AI739" s="6">
        <f t="shared" si="225"/>
        <v>346.3406737029735</v>
      </c>
      <c r="AK739" s="1">
        <f t="shared" si="226"/>
        <v>2.9084462568947176E-6</v>
      </c>
      <c r="AL739" s="1">
        <f t="shared" si="227"/>
        <v>1.9728659903155956</v>
      </c>
    </row>
    <row r="740" spans="4:38" x14ac:dyDescent="0.25">
      <c r="D740" s="1">
        <v>2010</v>
      </c>
      <c r="E740" s="1" t="s">
        <v>30</v>
      </c>
      <c r="F740" s="2" t="s">
        <v>214</v>
      </c>
      <c r="G740">
        <v>2</v>
      </c>
      <c r="H740">
        <v>685503</v>
      </c>
      <c r="I740" s="1">
        <v>538.66510000000005</v>
      </c>
      <c r="J740" s="1">
        <v>637</v>
      </c>
      <c r="K740" s="1">
        <v>14988.24</v>
      </c>
      <c r="L740" s="1">
        <v>13235.29</v>
      </c>
      <c r="M740" s="3">
        <v>29</v>
      </c>
      <c r="N740">
        <v>42.5</v>
      </c>
      <c r="O740">
        <v>204</v>
      </c>
      <c r="P740"/>
      <c r="Q740" s="1">
        <f t="shared" si="209"/>
        <v>10</v>
      </c>
      <c r="R740" s="5">
        <f t="shared" si="210"/>
        <v>-0.27326812151000685</v>
      </c>
      <c r="S740" s="4">
        <f t="shared" si="211"/>
        <v>4.0958081895411453</v>
      </c>
      <c r="T740" s="6">
        <f t="shared" si="212"/>
        <v>-1.4578017268030061</v>
      </c>
      <c r="U740" s="6">
        <f t="shared" si="213"/>
        <v>0.19294428616738563</v>
      </c>
      <c r="V740" s="4">
        <f t="shared" si="214"/>
        <v>42.226731878489993</v>
      </c>
      <c r="W740" s="4">
        <f t="shared" si="215"/>
        <v>13.151619291535887</v>
      </c>
      <c r="X740" s="4">
        <f t="shared" si="216"/>
        <v>9015474.4792057257</v>
      </c>
      <c r="Y740" s="6">
        <f t="shared" si="217"/>
        <v>202.54219827319699</v>
      </c>
      <c r="Z740" s="6">
        <f t="shared" si="218"/>
        <v>279.18168021451027</v>
      </c>
      <c r="AA740" s="6">
        <f t="shared" si="219"/>
        <v>191379879.33208743</v>
      </c>
      <c r="AB740" s="26">
        <v>-13.586906357416865</v>
      </c>
      <c r="AC740" s="4">
        <f t="shared" si="220"/>
        <v>497.20056193672502</v>
      </c>
      <c r="AD740" s="4">
        <f t="shared" si="221"/>
        <v>1835945602.0373509</v>
      </c>
      <c r="AE740" s="4">
        <f t="shared" si="222"/>
        <v>2678.2459041570219</v>
      </c>
      <c r="AF740" s="27">
        <v>-10.156431443339946</v>
      </c>
      <c r="AG740" s="6">
        <f t="shared" si="223"/>
        <v>69.669497961243621</v>
      </c>
      <c r="AH740" s="6">
        <f t="shared" si="224"/>
        <v>37503287.542878643</v>
      </c>
      <c r="AI740" s="6">
        <f t="shared" si="225"/>
        <v>375.28527086243093</v>
      </c>
      <c r="AK740" s="1">
        <f t="shared" si="226"/>
        <v>2.7081443011436772E-6</v>
      </c>
      <c r="AL740" s="1">
        <f t="shared" si="227"/>
        <v>1.8564410428668945</v>
      </c>
    </row>
    <row r="741" spans="4:38" x14ac:dyDescent="0.25">
      <c r="D741" s="1">
        <v>2011</v>
      </c>
      <c r="E741" s="1" t="s">
        <v>30</v>
      </c>
      <c r="F741" s="2" t="s">
        <v>214</v>
      </c>
      <c r="G741">
        <v>2</v>
      </c>
      <c r="H741">
        <v>693298</v>
      </c>
      <c r="I741" s="1">
        <v>544.78200000000004</v>
      </c>
      <c r="J741" s="1">
        <v>597</v>
      </c>
      <c r="K741" s="1">
        <v>14887.78</v>
      </c>
      <c r="L741" s="1">
        <v>13157.89</v>
      </c>
      <c r="M741" s="3">
        <v>27</v>
      </c>
      <c r="N741">
        <v>40.1</v>
      </c>
      <c r="O741">
        <v>190</v>
      </c>
      <c r="P741"/>
      <c r="Q741" s="1">
        <f t="shared" si="209"/>
        <v>10</v>
      </c>
      <c r="R741" s="5">
        <f t="shared" si="210"/>
        <v>-0.27019982304848544</v>
      </c>
      <c r="S741" s="4">
        <f t="shared" si="211"/>
        <v>4.0226755215847803</v>
      </c>
      <c r="T741" s="6">
        <f t="shared" si="212"/>
        <v>-1.4525810086588529</v>
      </c>
      <c r="U741" s="6">
        <f t="shared" si="213"/>
        <v>0.19112901128022233</v>
      </c>
      <c r="V741" s="4">
        <f t="shared" si="214"/>
        <v>39.829800176951515</v>
      </c>
      <c r="W741" s="4">
        <f t="shared" si="215"/>
        <v>13.542777613476932</v>
      </c>
      <c r="X741" s="4">
        <f t="shared" si="216"/>
        <v>9389180.6338683311</v>
      </c>
      <c r="Y741" s="6">
        <f t="shared" si="217"/>
        <v>188.54741899134115</v>
      </c>
      <c r="Z741" s="6">
        <f t="shared" si="218"/>
        <v>285.03365153774178</v>
      </c>
      <c r="AA741" s="6">
        <f t="shared" si="219"/>
        <v>197613260.54381329</v>
      </c>
      <c r="AB741" s="26">
        <v>-13.586906357416865</v>
      </c>
      <c r="AC741" s="4">
        <f t="shared" si="220"/>
        <v>502.8466045656437</v>
      </c>
      <c r="AD741" s="4">
        <f t="shared" si="221"/>
        <v>1899232874.4755769</v>
      </c>
      <c r="AE741" s="4">
        <f t="shared" si="222"/>
        <v>2739.4177892848052</v>
      </c>
      <c r="AF741" s="27">
        <v>-10.156431443339946</v>
      </c>
      <c r="AG741" s="6">
        <f t="shared" si="223"/>
        <v>69.919896947552914</v>
      </c>
      <c r="AH741" s="6">
        <f t="shared" si="224"/>
        <v>38360462.831822768</v>
      </c>
      <c r="AI741" s="6">
        <f t="shared" si="225"/>
        <v>380.91101298881779</v>
      </c>
      <c r="AK741" s="1">
        <f t="shared" si="226"/>
        <v>2.6476300580279896E-6</v>
      </c>
      <c r="AL741" s="1">
        <f t="shared" si="227"/>
        <v>1.8355966239706891</v>
      </c>
    </row>
    <row r="742" spans="4:38" x14ac:dyDescent="0.25">
      <c r="D742" s="1">
        <v>2012</v>
      </c>
      <c r="E742" s="1" t="s">
        <v>30</v>
      </c>
      <c r="F742" s="2" t="s">
        <v>214</v>
      </c>
      <c r="G742">
        <v>2</v>
      </c>
      <c r="H742">
        <v>701583</v>
      </c>
      <c r="I742" s="1">
        <v>570.00720000000001</v>
      </c>
      <c r="J742" s="1">
        <v>563</v>
      </c>
      <c r="K742" s="1">
        <v>14776.9</v>
      </c>
      <c r="L742" s="1">
        <v>12994.35</v>
      </c>
      <c r="M742" s="3">
        <v>25</v>
      </c>
      <c r="N742">
        <v>38.1</v>
      </c>
      <c r="O742">
        <v>177</v>
      </c>
      <c r="P742"/>
      <c r="Q742" s="1">
        <f t="shared" si="209"/>
        <v>10</v>
      </c>
      <c r="R742" s="5">
        <f t="shared" si="210"/>
        <v>-0.25824235202643053</v>
      </c>
      <c r="S742" s="4">
        <f t="shared" si="211"/>
        <v>3.8160214116593609</v>
      </c>
      <c r="T742" s="6">
        <f t="shared" si="212"/>
        <v>-1.4319325023960263</v>
      </c>
      <c r="U742" s="6">
        <f t="shared" si="213"/>
        <v>0.18607032112509805</v>
      </c>
      <c r="V742" s="4">
        <f t="shared" si="214"/>
        <v>37.841757647973573</v>
      </c>
      <c r="W742" s="4">
        <f t="shared" si="215"/>
        <v>14.937211784462649</v>
      </c>
      <c r="X742" s="4">
        <f t="shared" si="216"/>
        <v>10479693.855378659</v>
      </c>
      <c r="Y742" s="6">
        <f t="shared" si="217"/>
        <v>175.56806749760398</v>
      </c>
      <c r="Z742" s="6">
        <f t="shared" si="218"/>
        <v>306.33966586040071</v>
      </c>
      <c r="AA742" s="6">
        <f t="shared" si="219"/>
        <v>214922701.79333752</v>
      </c>
      <c r="AB742" s="26">
        <v>-13.586906357416865</v>
      </c>
      <c r="AC742" s="4">
        <f t="shared" si="220"/>
        <v>526.13005770743109</v>
      </c>
      <c r="AD742" s="4">
        <f t="shared" si="221"/>
        <v>2104032831.2974582</v>
      </c>
      <c r="AE742" s="4">
        <f t="shared" si="222"/>
        <v>2998.9792102965125</v>
      </c>
      <c r="AF742" s="27">
        <v>-10.156431443339946</v>
      </c>
      <c r="AG742" s="6">
        <f t="shared" si="223"/>
        <v>70.928143794106049</v>
      </c>
      <c r="AH742" s="6">
        <f t="shared" si="224"/>
        <v>40616316.997216962</v>
      </c>
      <c r="AI742" s="6">
        <f t="shared" si="225"/>
        <v>404.29552645275766</v>
      </c>
      <c r="AK742" s="1">
        <f t="shared" si="226"/>
        <v>2.5005791253884165E-6</v>
      </c>
      <c r="AL742" s="1">
        <f t="shared" si="227"/>
        <v>1.7543638045273813</v>
      </c>
    </row>
    <row r="743" spans="4:38" x14ac:dyDescent="0.25">
      <c r="D743" s="1">
        <v>2013</v>
      </c>
      <c r="E743" s="1" t="s">
        <v>30</v>
      </c>
      <c r="F743" s="2" t="s">
        <v>214</v>
      </c>
      <c r="G743">
        <v>2</v>
      </c>
      <c r="H743">
        <v>710238</v>
      </c>
      <c r="I743" s="1">
        <v>536.61069999999995</v>
      </c>
      <c r="J743" s="1">
        <v>533</v>
      </c>
      <c r="K743" s="1">
        <v>14642.86</v>
      </c>
      <c r="L743" s="1">
        <v>12650.6</v>
      </c>
      <c r="M743" s="3">
        <v>23</v>
      </c>
      <c r="N743">
        <v>36.4</v>
      </c>
      <c r="O743">
        <v>166</v>
      </c>
      <c r="P743"/>
      <c r="Q743" s="1">
        <f t="shared" si="209"/>
        <v>10</v>
      </c>
      <c r="R743" s="5">
        <f t="shared" si="210"/>
        <v>-0.27431432135065514</v>
      </c>
      <c r="S743" s="4">
        <f t="shared" si="211"/>
        <v>4.0167462035326542</v>
      </c>
      <c r="T743" s="6">
        <f t="shared" si="212"/>
        <v>-1.4595748216714941</v>
      </c>
      <c r="U743" s="6">
        <f t="shared" si="213"/>
        <v>0.18464497239037403</v>
      </c>
      <c r="V743" s="4">
        <f t="shared" si="214"/>
        <v>36.12568567864934</v>
      </c>
      <c r="W743" s="4">
        <f t="shared" si="215"/>
        <v>13.359337951898997</v>
      </c>
      <c r="X743" s="4">
        <f t="shared" si="216"/>
        <v>9488309.4682808407</v>
      </c>
      <c r="Y743" s="6">
        <f t="shared" si="217"/>
        <v>164.54042517832852</v>
      </c>
      <c r="Z743" s="6">
        <f t="shared" si="218"/>
        <v>290.61755273006003</v>
      </c>
      <c r="AA743" s="6">
        <f t="shared" si="219"/>
        <v>206407629.41589236</v>
      </c>
      <c r="AB743" s="26">
        <v>-13.586906357416865</v>
      </c>
      <c r="AC743" s="4">
        <f t="shared" si="220"/>
        <v>495.30430239727679</v>
      </c>
      <c r="AD743" s="4">
        <f t="shared" si="221"/>
        <v>1887710247.4995873</v>
      </c>
      <c r="AE743" s="4">
        <f t="shared" si="222"/>
        <v>2657.8558842241432</v>
      </c>
      <c r="AF743" s="27">
        <v>-10.156431443339946</v>
      </c>
      <c r="AG743" s="6">
        <f t="shared" si="223"/>
        <v>69.584863294016515</v>
      </c>
      <c r="AH743" s="6">
        <f t="shared" si="224"/>
        <v>38708324.601311296</v>
      </c>
      <c r="AI743" s="6">
        <f t="shared" si="225"/>
        <v>373.39982201606506</v>
      </c>
      <c r="AK743" s="1">
        <f t="shared" si="226"/>
        <v>2.6238364868408392E-6</v>
      </c>
      <c r="AL743" s="1">
        <f t="shared" si="227"/>
        <v>1.863548378740864</v>
      </c>
    </row>
    <row r="744" spans="4:38" x14ac:dyDescent="0.25">
      <c r="D744" s="1">
        <v>2014</v>
      </c>
      <c r="E744" s="1" t="s">
        <v>30</v>
      </c>
      <c r="F744" s="2" t="s">
        <v>214</v>
      </c>
      <c r="G744">
        <v>2</v>
      </c>
      <c r="H744">
        <v>719056</v>
      </c>
      <c r="I744" s="1">
        <v>556.7029</v>
      </c>
      <c r="J744" s="1">
        <v>507</v>
      </c>
      <c r="K744" s="1">
        <v>14568.97</v>
      </c>
      <c r="L744" s="1">
        <v>12820.51</v>
      </c>
      <c r="M744" s="3">
        <v>21</v>
      </c>
      <c r="N744">
        <v>34.799999999999997</v>
      </c>
      <c r="O744">
        <v>156</v>
      </c>
      <c r="P744"/>
      <c r="Q744" s="1">
        <f t="shared" si="209"/>
        <v>10</v>
      </c>
      <c r="R744" s="5">
        <f t="shared" si="210"/>
        <v>-0.26441392706953748</v>
      </c>
      <c r="S744" s="4">
        <f t="shared" si="211"/>
        <v>3.8522385710582792</v>
      </c>
      <c r="T744" s="6">
        <f t="shared" si="212"/>
        <v>-1.4426510598306572</v>
      </c>
      <c r="U744" s="6">
        <f t="shared" si="213"/>
        <v>0.18495522339069539</v>
      </c>
      <c r="V744" s="4">
        <f t="shared" si="214"/>
        <v>34.535586072930457</v>
      </c>
      <c r="W744" s="4">
        <f t="shared" si="215"/>
        <v>14.451412853359798</v>
      </c>
      <c r="X744" s="4">
        <f t="shared" si="216"/>
        <v>10391375.120685482</v>
      </c>
      <c r="Y744" s="6">
        <f t="shared" si="217"/>
        <v>154.55734894016933</v>
      </c>
      <c r="Z744" s="6">
        <f t="shared" si="218"/>
        <v>300.99333762747153</v>
      </c>
      <c r="AA744" s="6">
        <f t="shared" si="219"/>
        <v>216431065.38105917</v>
      </c>
      <c r="AB744" s="26">
        <v>-13.586906357416865</v>
      </c>
      <c r="AC744" s="4">
        <f t="shared" si="220"/>
        <v>513.84987576103299</v>
      </c>
      <c r="AD744" s="4">
        <f t="shared" si="221"/>
        <v>2056943932.6067612</v>
      </c>
      <c r="AE744" s="4">
        <f t="shared" si="222"/>
        <v>2860.6171600080679</v>
      </c>
      <c r="AF744" s="27">
        <v>-10.156431443339946</v>
      </c>
      <c r="AG744" s="6">
        <f t="shared" si="223"/>
        <v>70.401164398909728</v>
      </c>
      <c r="AH744" s="6">
        <f t="shared" si="224"/>
        <v>40656251.990669228</v>
      </c>
      <c r="AI744" s="6">
        <f t="shared" si="225"/>
        <v>391.92532384249807</v>
      </c>
      <c r="AK744" s="1">
        <f t="shared" si="226"/>
        <v>2.4981229075594297E-6</v>
      </c>
      <c r="AL744" s="1">
        <f t="shared" si="227"/>
        <v>1.7962902654180533</v>
      </c>
    </row>
    <row r="745" spans="4:38" x14ac:dyDescent="0.25">
      <c r="D745" s="1">
        <v>2015</v>
      </c>
      <c r="E745" s="1" t="s">
        <v>30</v>
      </c>
      <c r="F745" s="2" t="s">
        <v>214</v>
      </c>
      <c r="G745">
        <v>2</v>
      </c>
      <c r="H745">
        <v>727876</v>
      </c>
      <c r="I745" s="1">
        <v>568.58019999999999</v>
      </c>
      <c r="J745" s="1">
        <v>484</v>
      </c>
      <c r="K745" s="1">
        <v>14491.02</v>
      </c>
      <c r="M745" s="3">
        <v>20</v>
      </c>
      <c r="N745">
        <v>33.4</v>
      </c>
      <c r="O745">
        <v>148</v>
      </c>
      <c r="P745"/>
      <c r="Q745" s="1">
        <f t="shared" si="209"/>
        <v>10</v>
      </c>
      <c r="R745" s="5">
        <f t="shared" si="210"/>
        <v>-0.25889047842327256</v>
      </c>
      <c r="S745" s="4">
        <f t="shared" si="211"/>
        <v>3.7515871006412111</v>
      </c>
      <c r="T745" s="6">
        <f t="shared" si="212"/>
        <v>-1.4330644379655677</v>
      </c>
      <c r="U745" s="6">
        <f t="shared" si="213"/>
        <v>0</v>
      </c>
      <c r="V745" s="4">
        <f t="shared" si="214"/>
        <v>33.141109521576723</v>
      </c>
      <c r="W745" s="4">
        <f t="shared" si="215"/>
        <v>15.155724357374503</v>
      </c>
      <c r="X745" s="4">
        <f t="shared" si="216"/>
        <v>11031488.022348324</v>
      </c>
      <c r="Y745" s="6">
        <f t="shared" si="217"/>
        <v>146.56693556203444</v>
      </c>
      <c r="Z745" s="6" t="e">
        <f t="shared" si="218"/>
        <v>#DIV/0!</v>
      </c>
      <c r="AA745" s="6" t="e">
        <f t="shared" si="219"/>
        <v>#DIV/0!</v>
      </c>
      <c r="AB745" s="26">
        <v>-13.586906357416865</v>
      </c>
      <c r="AC745" s="4">
        <f t="shared" si="220"/>
        <v>524.81290313052671</v>
      </c>
      <c r="AD745" s="4">
        <f t="shared" si="221"/>
        <v>2171969067.2910924</v>
      </c>
      <c r="AE745" s="4">
        <f t="shared" si="222"/>
        <v>2983.9822542453553</v>
      </c>
      <c r="AF745" s="27">
        <v>-10.156431443339946</v>
      </c>
      <c r="AG745" s="6">
        <f t="shared" si="223"/>
        <v>70.87211973355781</v>
      </c>
      <c r="AH745" s="6">
        <f t="shared" si="224"/>
        <v>42032988.894540489</v>
      </c>
      <c r="AI745" s="6">
        <f t="shared" si="225"/>
        <v>402.96484012530249</v>
      </c>
      <c r="AK745" s="1">
        <f t="shared" si="226"/>
        <v>2.416300080116151E-6</v>
      </c>
      <c r="AL745" s="1">
        <f t="shared" si="227"/>
        <v>1.7587668371146237</v>
      </c>
    </row>
    <row r="746" spans="4:38" x14ac:dyDescent="0.25">
      <c r="D746" s="1">
        <v>2016</v>
      </c>
      <c r="E746" s="1" t="s">
        <v>30</v>
      </c>
      <c r="F746" s="2" t="s">
        <v>214</v>
      </c>
      <c r="G746"/>
      <c r="H746">
        <v>736709</v>
      </c>
      <c r="I746" s="1">
        <v>0</v>
      </c>
      <c r="J746" s="1">
        <v>463</v>
      </c>
      <c r="K746" s="1">
        <v>14468.75</v>
      </c>
      <c r="M746" s="3"/>
      <c r="N746">
        <v>32</v>
      </c>
      <c r="O746"/>
      <c r="P746"/>
      <c r="Q746" s="1">
        <f t="shared" si="209"/>
        <v>10</v>
      </c>
      <c r="R746" s="5" t="e">
        <f t="shared" si="210"/>
        <v>#DIV/0!</v>
      </c>
      <c r="S746" s="4" t="e">
        <f t="shared" si="211"/>
        <v>#DIV/0!</v>
      </c>
      <c r="T746" s="6" t="e">
        <f t="shared" si="212"/>
        <v>#NUM!</v>
      </c>
      <c r="U746" s="6" t="e">
        <f t="shared" si="213"/>
        <v>#NUM!</v>
      </c>
      <c r="V746" s="4" t="e">
        <f t="shared" si="214"/>
        <v>#DIV/0!</v>
      </c>
      <c r="W746" s="4" t="e">
        <f t="shared" si="215"/>
        <v>#DIV/0!</v>
      </c>
      <c r="X746" s="4" t="e">
        <f t="shared" si="216"/>
        <v>#DIV/0!</v>
      </c>
      <c r="Y746" s="6" t="e">
        <f t="shared" si="217"/>
        <v>#NUM!</v>
      </c>
      <c r="Z746" s="6" t="e">
        <f t="shared" si="218"/>
        <v>#NUM!</v>
      </c>
      <c r="AA746" s="6" t="e">
        <f t="shared" si="219"/>
        <v>#NUM!</v>
      </c>
      <c r="AB746" s="26">
        <v>-13.586906357416865</v>
      </c>
      <c r="AC746" s="4">
        <f t="shared" si="220"/>
        <v>0</v>
      </c>
      <c r="AD746" s="4">
        <f t="shared" si="221"/>
        <v>0</v>
      </c>
      <c r="AE746" s="4">
        <f t="shared" si="222"/>
        <v>0</v>
      </c>
      <c r="AF746" s="27">
        <v>-10.156431443339946</v>
      </c>
      <c r="AG746" s="6" t="e">
        <f t="shared" si="223"/>
        <v>#NUM!</v>
      </c>
      <c r="AH746" s="6">
        <f t="shared" si="224"/>
        <v>0</v>
      </c>
      <c r="AI746" s="6" t="e">
        <f t="shared" si="225"/>
        <v>#NUM!</v>
      </c>
      <c r="AK746" s="1" t="e">
        <f t="shared" si="226"/>
        <v>#DIV/0!</v>
      </c>
      <c r="AL746" s="1" t="e">
        <f t="shared" si="227"/>
        <v>#DIV/0!</v>
      </c>
    </row>
    <row r="747" spans="4:38" x14ac:dyDescent="0.25">
      <c r="D747" s="1">
        <v>1980</v>
      </c>
      <c r="E747" s="1" t="s">
        <v>26</v>
      </c>
      <c r="F747" s="2" t="s">
        <v>215</v>
      </c>
      <c r="G747">
        <v>2</v>
      </c>
      <c r="H747">
        <v>5579935</v>
      </c>
      <c r="I747" s="1">
        <v>0</v>
      </c>
      <c r="J747" s="1">
        <v>37056</v>
      </c>
      <c r="K747" s="1">
        <v>217976.5</v>
      </c>
      <c r="M747" s="3"/>
      <c r="N747">
        <v>170</v>
      </c>
      <c r="O747"/>
      <c r="P747"/>
      <c r="Q747" s="1">
        <f t="shared" si="209"/>
        <v>10</v>
      </c>
      <c r="R747" s="5" t="e">
        <f t="shared" si="210"/>
        <v>#DIV/0!</v>
      </c>
      <c r="S747" s="4" t="e">
        <f t="shared" si="211"/>
        <v>#DIV/0!</v>
      </c>
      <c r="T747" s="6" t="e">
        <f t="shared" si="212"/>
        <v>#NUM!</v>
      </c>
      <c r="U747" s="6" t="e">
        <f t="shared" si="213"/>
        <v>#NUM!</v>
      </c>
      <c r="V747" s="4" t="e">
        <f t="shared" si="214"/>
        <v>#DIV/0!</v>
      </c>
      <c r="W747" s="4" t="e">
        <f t="shared" si="215"/>
        <v>#DIV/0!</v>
      </c>
      <c r="X747" s="4" t="e">
        <f t="shared" si="216"/>
        <v>#DIV/0!</v>
      </c>
      <c r="Y747" s="6" t="e">
        <f t="shared" si="217"/>
        <v>#NUM!</v>
      </c>
      <c r="Z747" s="6" t="e">
        <f t="shared" si="218"/>
        <v>#NUM!</v>
      </c>
      <c r="AA747" s="6" t="e">
        <f t="shared" si="219"/>
        <v>#NUM!</v>
      </c>
      <c r="AB747" s="26">
        <v>-13.586906357416865</v>
      </c>
      <c r="AC747" s="4">
        <f t="shared" si="220"/>
        <v>0</v>
      </c>
      <c r="AD747" s="4">
        <f t="shared" si="221"/>
        <v>0</v>
      </c>
      <c r="AE747" s="4">
        <f t="shared" si="222"/>
        <v>0</v>
      </c>
      <c r="AF747" s="27">
        <v>-10.156431443339946</v>
      </c>
      <c r="AG747" s="6" t="e">
        <f t="shared" si="223"/>
        <v>#NUM!</v>
      </c>
      <c r="AH747" s="6">
        <f t="shared" si="224"/>
        <v>0</v>
      </c>
      <c r="AI747" s="6" t="e">
        <f t="shared" si="225"/>
        <v>#NUM!</v>
      </c>
      <c r="AK747" s="1" t="e">
        <f t="shared" si="226"/>
        <v>#DIV/0!</v>
      </c>
      <c r="AL747" s="1" t="e">
        <f t="shared" si="227"/>
        <v>#DIV/0!</v>
      </c>
    </row>
    <row r="748" spans="4:38" x14ac:dyDescent="0.25">
      <c r="D748" s="1">
        <v>1981</v>
      </c>
      <c r="E748" s="1" t="s">
        <v>26</v>
      </c>
      <c r="F748" s="2" t="s">
        <v>215</v>
      </c>
      <c r="G748">
        <v>2</v>
      </c>
      <c r="H748">
        <v>5697096</v>
      </c>
      <c r="I748" s="1">
        <v>0</v>
      </c>
      <c r="J748" s="1">
        <v>36556</v>
      </c>
      <c r="K748" s="1">
        <v>220882.2</v>
      </c>
      <c r="M748" s="3"/>
      <c r="N748">
        <v>165.5</v>
      </c>
      <c r="O748"/>
      <c r="P748"/>
      <c r="Q748" s="1">
        <f t="shared" si="209"/>
        <v>10</v>
      </c>
      <c r="R748" s="5" t="e">
        <f t="shared" si="210"/>
        <v>#DIV/0!</v>
      </c>
      <c r="S748" s="4" t="e">
        <f t="shared" si="211"/>
        <v>#DIV/0!</v>
      </c>
      <c r="T748" s="6" t="e">
        <f t="shared" si="212"/>
        <v>#NUM!</v>
      </c>
      <c r="U748" s="6" t="e">
        <f t="shared" si="213"/>
        <v>#NUM!</v>
      </c>
      <c r="V748" s="4" t="e">
        <f t="shared" si="214"/>
        <v>#DIV/0!</v>
      </c>
      <c r="W748" s="4" t="e">
        <f t="shared" si="215"/>
        <v>#DIV/0!</v>
      </c>
      <c r="X748" s="4" t="e">
        <f t="shared" si="216"/>
        <v>#DIV/0!</v>
      </c>
      <c r="Y748" s="6" t="e">
        <f t="shared" si="217"/>
        <v>#NUM!</v>
      </c>
      <c r="Z748" s="6" t="e">
        <f t="shared" si="218"/>
        <v>#NUM!</v>
      </c>
      <c r="AA748" s="6" t="e">
        <f t="shared" si="219"/>
        <v>#NUM!</v>
      </c>
      <c r="AB748" s="26">
        <v>-13.586906357416865</v>
      </c>
      <c r="AC748" s="4">
        <f t="shared" si="220"/>
        <v>0</v>
      </c>
      <c r="AD748" s="4">
        <f t="shared" si="221"/>
        <v>0</v>
      </c>
      <c r="AE748" s="4">
        <f t="shared" si="222"/>
        <v>0</v>
      </c>
      <c r="AF748" s="27">
        <v>-10.156431443339946</v>
      </c>
      <c r="AG748" s="6" t="e">
        <f t="shared" si="223"/>
        <v>#NUM!</v>
      </c>
      <c r="AH748" s="6">
        <f t="shared" si="224"/>
        <v>0</v>
      </c>
      <c r="AI748" s="6" t="e">
        <f t="shared" si="225"/>
        <v>#NUM!</v>
      </c>
      <c r="AK748" s="1" t="e">
        <f t="shared" si="226"/>
        <v>#DIV/0!</v>
      </c>
      <c r="AL748" s="1" t="e">
        <f t="shared" si="227"/>
        <v>#DIV/0!</v>
      </c>
    </row>
    <row r="749" spans="4:38" x14ac:dyDescent="0.25">
      <c r="D749" s="1">
        <v>1982</v>
      </c>
      <c r="E749" s="1" t="s">
        <v>26</v>
      </c>
      <c r="F749" s="2" t="s">
        <v>215</v>
      </c>
      <c r="G749">
        <v>2</v>
      </c>
      <c r="H749">
        <v>5814345</v>
      </c>
      <c r="I749" s="1">
        <v>0</v>
      </c>
      <c r="J749" s="1">
        <v>36017</v>
      </c>
      <c r="K749" s="1">
        <v>223569.2</v>
      </c>
      <c r="M749" s="3"/>
      <c r="N749">
        <v>161.1</v>
      </c>
      <c r="O749"/>
      <c r="P749"/>
      <c r="Q749" s="1">
        <f t="shared" si="209"/>
        <v>10</v>
      </c>
      <c r="R749" s="5" t="e">
        <f t="shared" si="210"/>
        <v>#DIV/0!</v>
      </c>
      <c r="S749" s="4" t="e">
        <f t="shared" si="211"/>
        <v>#DIV/0!</v>
      </c>
      <c r="T749" s="6" t="e">
        <f t="shared" si="212"/>
        <v>#NUM!</v>
      </c>
      <c r="U749" s="6" t="e">
        <f t="shared" si="213"/>
        <v>#NUM!</v>
      </c>
      <c r="V749" s="4" t="e">
        <f t="shared" si="214"/>
        <v>#DIV/0!</v>
      </c>
      <c r="W749" s="4" t="e">
        <f t="shared" si="215"/>
        <v>#DIV/0!</v>
      </c>
      <c r="X749" s="4" t="e">
        <f t="shared" si="216"/>
        <v>#DIV/0!</v>
      </c>
      <c r="Y749" s="6" t="e">
        <f t="shared" si="217"/>
        <v>#NUM!</v>
      </c>
      <c r="Z749" s="6" t="e">
        <f t="shared" si="218"/>
        <v>#NUM!</v>
      </c>
      <c r="AA749" s="6" t="e">
        <f t="shared" si="219"/>
        <v>#NUM!</v>
      </c>
      <c r="AB749" s="26">
        <v>-13.586906357416865</v>
      </c>
      <c r="AC749" s="4">
        <f t="shared" si="220"/>
        <v>0</v>
      </c>
      <c r="AD749" s="4">
        <f t="shared" si="221"/>
        <v>0</v>
      </c>
      <c r="AE749" s="4">
        <f t="shared" si="222"/>
        <v>0</v>
      </c>
      <c r="AF749" s="27">
        <v>-10.156431443339946</v>
      </c>
      <c r="AG749" s="6" t="e">
        <f t="shared" si="223"/>
        <v>#NUM!</v>
      </c>
      <c r="AH749" s="6">
        <f t="shared" si="224"/>
        <v>0</v>
      </c>
      <c r="AI749" s="6" t="e">
        <f t="shared" si="225"/>
        <v>#NUM!</v>
      </c>
      <c r="AK749" s="1" t="e">
        <f t="shared" si="226"/>
        <v>#DIV/0!</v>
      </c>
      <c r="AL749" s="1" t="e">
        <f t="shared" si="227"/>
        <v>#DIV/0!</v>
      </c>
    </row>
    <row r="750" spans="4:38" x14ac:dyDescent="0.25">
      <c r="D750" s="1">
        <v>1983</v>
      </c>
      <c r="E750" s="1" t="s">
        <v>26</v>
      </c>
      <c r="F750" s="2" t="s">
        <v>215</v>
      </c>
      <c r="G750">
        <v>2</v>
      </c>
      <c r="H750">
        <v>5932810</v>
      </c>
      <c r="I750" s="1">
        <v>0</v>
      </c>
      <c r="J750" s="1">
        <v>35427</v>
      </c>
      <c r="K750" s="1">
        <v>226081.7</v>
      </c>
      <c r="M750" s="3"/>
      <c r="N750">
        <v>156.69999999999999</v>
      </c>
      <c r="O750"/>
      <c r="P750"/>
      <c r="Q750" s="1">
        <f t="shared" si="209"/>
        <v>10</v>
      </c>
      <c r="R750" s="5" t="e">
        <f t="shared" si="210"/>
        <v>#DIV/0!</v>
      </c>
      <c r="S750" s="4" t="e">
        <f t="shared" si="211"/>
        <v>#DIV/0!</v>
      </c>
      <c r="T750" s="6" t="e">
        <f t="shared" si="212"/>
        <v>#NUM!</v>
      </c>
      <c r="U750" s="6" t="e">
        <f t="shared" si="213"/>
        <v>#NUM!</v>
      </c>
      <c r="V750" s="4" t="e">
        <f t="shared" si="214"/>
        <v>#DIV/0!</v>
      </c>
      <c r="W750" s="4" t="e">
        <f t="shared" si="215"/>
        <v>#DIV/0!</v>
      </c>
      <c r="X750" s="4" t="e">
        <f t="shared" si="216"/>
        <v>#DIV/0!</v>
      </c>
      <c r="Y750" s="6" t="e">
        <f t="shared" si="217"/>
        <v>#NUM!</v>
      </c>
      <c r="Z750" s="6" t="e">
        <f t="shared" si="218"/>
        <v>#NUM!</v>
      </c>
      <c r="AA750" s="6" t="e">
        <f t="shared" si="219"/>
        <v>#NUM!</v>
      </c>
      <c r="AB750" s="26">
        <v>-13.586906357416865</v>
      </c>
      <c r="AC750" s="4">
        <f t="shared" si="220"/>
        <v>0</v>
      </c>
      <c r="AD750" s="4">
        <f t="shared" si="221"/>
        <v>0</v>
      </c>
      <c r="AE750" s="4">
        <f t="shared" si="222"/>
        <v>0</v>
      </c>
      <c r="AF750" s="27">
        <v>-10.156431443339946</v>
      </c>
      <c r="AG750" s="6" t="e">
        <f t="shared" si="223"/>
        <v>#NUM!</v>
      </c>
      <c r="AH750" s="6">
        <f t="shared" si="224"/>
        <v>0</v>
      </c>
      <c r="AI750" s="6" t="e">
        <f t="shared" si="225"/>
        <v>#NUM!</v>
      </c>
      <c r="AK750" s="1" t="e">
        <f t="shared" si="226"/>
        <v>#DIV/0!</v>
      </c>
      <c r="AL750" s="1" t="e">
        <f t="shared" si="227"/>
        <v>#DIV/0!</v>
      </c>
    </row>
    <row r="751" spans="4:38" x14ac:dyDescent="0.25">
      <c r="D751" s="1">
        <v>1984</v>
      </c>
      <c r="E751" s="1" t="s">
        <v>26</v>
      </c>
      <c r="F751" s="2" t="s">
        <v>215</v>
      </c>
      <c r="G751">
        <v>2</v>
      </c>
      <c r="H751">
        <v>6054123</v>
      </c>
      <c r="I751" s="1">
        <v>0</v>
      </c>
      <c r="J751" s="1">
        <v>34742</v>
      </c>
      <c r="K751" s="1">
        <v>228115.6</v>
      </c>
      <c r="M751" s="3"/>
      <c r="N751">
        <v>152.30000000000001</v>
      </c>
      <c r="O751"/>
      <c r="P751"/>
      <c r="Q751" s="1">
        <f t="shared" si="209"/>
        <v>10</v>
      </c>
      <c r="R751" s="5" t="e">
        <f t="shared" si="210"/>
        <v>#DIV/0!</v>
      </c>
      <c r="S751" s="4" t="e">
        <f t="shared" si="211"/>
        <v>#DIV/0!</v>
      </c>
      <c r="T751" s="6" t="e">
        <f t="shared" si="212"/>
        <v>#NUM!</v>
      </c>
      <c r="U751" s="6" t="e">
        <f t="shared" si="213"/>
        <v>#NUM!</v>
      </c>
      <c r="V751" s="4" t="e">
        <f t="shared" si="214"/>
        <v>#DIV/0!</v>
      </c>
      <c r="W751" s="4" t="e">
        <f t="shared" si="215"/>
        <v>#DIV/0!</v>
      </c>
      <c r="X751" s="4" t="e">
        <f t="shared" si="216"/>
        <v>#DIV/0!</v>
      </c>
      <c r="Y751" s="6" t="e">
        <f t="shared" si="217"/>
        <v>#NUM!</v>
      </c>
      <c r="Z751" s="6" t="e">
        <f t="shared" si="218"/>
        <v>#NUM!</v>
      </c>
      <c r="AA751" s="6" t="e">
        <f t="shared" si="219"/>
        <v>#NUM!</v>
      </c>
      <c r="AB751" s="26">
        <v>-13.586906357416865</v>
      </c>
      <c r="AC751" s="4">
        <f t="shared" si="220"/>
        <v>0</v>
      </c>
      <c r="AD751" s="4">
        <f t="shared" si="221"/>
        <v>0</v>
      </c>
      <c r="AE751" s="4">
        <f t="shared" si="222"/>
        <v>0</v>
      </c>
      <c r="AF751" s="27">
        <v>-10.156431443339946</v>
      </c>
      <c r="AG751" s="6" t="e">
        <f t="shared" si="223"/>
        <v>#NUM!</v>
      </c>
      <c r="AH751" s="6">
        <f t="shared" si="224"/>
        <v>0</v>
      </c>
      <c r="AI751" s="6" t="e">
        <f t="shared" si="225"/>
        <v>#NUM!</v>
      </c>
      <c r="AK751" s="1" t="e">
        <f t="shared" si="226"/>
        <v>#DIV/0!</v>
      </c>
      <c r="AL751" s="1" t="e">
        <f t="shared" si="227"/>
        <v>#DIV/0!</v>
      </c>
    </row>
    <row r="752" spans="4:38" x14ac:dyDescent="0.25">
      <c r="D752" s="1">
        <v>1985</v>
      </c>
      <c r="E752" s="1" t="s">
        <v>26</v>
      </c>
      <c r="F752" s="2" t="s">
        <v>215</v>
      </c>
      <c r="G752">
        <v>2</v>
      </c>
      <c r="H752">
        <v>6179460</v>
      </c>
      <c r="I752" s="1">
        <v>0</v>
      </c>
      <c r="J752" s="1">
        <v>33970</v>
      </c>
      <c r="K752" s="1">
        <v>229993.2</v>
      </c>
      <c r="M752" s="3"/>
      <c r="N752">
        <v>147.69999999999999</v>
      </c>
      <c r="O752"/>
      <c r="P752"/>
      <c r="Q752" s="1">
        <f t="shared" si="209"/>
        <v>10</v>
      </c>
      <c r="R752" s="5" t="e">
        <f t="shared" si="210"/>
        <v>#DIV/0!</v>
      </c>
      <c r="S752" s="4" t="e">
        <f t="shared" si="211"/>
        <v>#DIV/0!</v>
      </c>
      <c r="T752" s="6" t="e">
        <f t="shared" si="212"/>
        <v>#NUM!</v>
      </c>
      <c r="U752" s="6" t="e">
        <f t="shared" si="213"/>
        <v>#NUM!</v>
      </c>
      <c r="V752" s="4" t="e">
        <f t="shared" si="214"/>
        <v>#DIV/0!</v>
      </c>
      <c r="W752" s="4" t="e">
        <f t="shared" si="215"/>
        <v>#DIV/0!</v>
      </c>
      <c r="X752" s="4" t="e">
        <f t="shared" si="216"/>
        <v>#DIV/0!</v>
      </c>
      <c r="Y752" s="6" t="e">
        <f t="shared" si="217"/>
        <v>#NUM!</v>
      </c>
      <c r="Z752" s="6" t="e">
        <f t="shared" si="218"/>
        <v>#NUM!</v>
      </c>
      <c r="AA752" s="6" t="e">
        <f t="shared" si="219"/>
        <v>#NUM!</v>
      </c>
      <c r="AB752" s="26">
        <v>-13.586906357416865</v>
      </c>
      <c r="AC752" s="4">
        <f t="shared" si="220"/>
        <v>0</v>
      </c>
      <c r="AD752" s="4">
        <f t="shared" si="221"/>
        <v>0</v>
      </c>
      <c r="AE752" s="4">
        <f t="shared" si="222"/>
        <v>0</v>
      </c>
      <c r="AF752" s="27">
        <v>-10.156431443339946</v>
      </c>
      <c r="AG752" s="6" t="e">
        <f t="shared" si="223"/>
        <v>#NUM!</v>
      </c>
      <c r="AH752" s="6">
        <f t="shared" si="224"/>
        <v>0</v>
      </c>
      <c r="AI752" s="6" t="e">
        <f t="shared" si="225"/>
        <v>#NUM!</v>
      </c>
      <c r="AK752" s="1" t="e">
        <f t="shared" si="226"/>
        <v>#DIV/0!</v>
      </c>
      <c r="AL752" s="1" t="e">
        <f t="shared" si="227"/>
        <v>#DIV/0!</v>
      </c>
    </row>
    <row r="753" spans="4:38" x14ac:dyDescent="0.25">
      <c r="D753" s="1">
        <v>1986</v>
      </c>
      <c r="E753" s="1" t="s">
        <v>26</v>
      </c>
      <c r="F753" s="2" t="s">
        <v>215</v>
      </c>
      <c r="G753">
        <v>2</v>
      </c>
      <c r="H753">
        <v>6309130</v>
      </c>
      <c r="I753" s="1">
        <v>241.0318</v>
      </c>
      <c r="J753" s="1">
        <v>33136</v>
      </c>
      <c r="K753" s="1">
        <v>231720.3</v>
      </c>
      <c r="M753" s="3"/>
      <c r="N753">
        <v>143</v>
      </c>
      <c r="O753"/>
      <c r="P753"/>
      <c r="Q753" s="1">
        <f t="shared" si="209"/>
        <v>10</v>
      </c>
      <c r="R753" s="5">
        <f t="shared" si="210"/>
        <v>-0.61070779872199443</v>
      </c>
      <c r="S753" s="4">
        <f t="shared" si="211"/>
        <v>141.51339433220016</v>
      </c>
      <c r="T753" s="6">
        <f t="shared" si="212"/>
        <v>-1.9166050911965573</v>
      </c>
      <c r="U753" s="6">
        <f t="shared" si="213"/>
        <v>0</v>
      </c>
      <c r="V753" s="4">
        <f t="shared" si="214"/>
        <v>142.38929220127801</v>
      </c>
      <c r="W753" s="4">
        <f t="shared" si="215"/>
        <v>0.17032437186417998</v>
      </c>
      <c r="X753" s="4">
        <f t="shared" si="216"/>
        <v>1074598.6042594539</v>
      </c>
      <c r="Y753" s="6">
        <f t="shared" si="217"/>
        <v>-1.9166050911965573</v>
      </c>
      <c r="Z753" s="6" t="e">
        <f t="shared" si="218"/>
        <v>#DIV/0!</v>
      </c>
      <c r="AA753" s="6" t="e">
        <f t="shared" si="219"/>
        <v>#DIV/0!</v>
      </c>
      <c r="AB753" s="26">
        <v>-13.586906357416865</v>
      </c>
      <c r="AC753" s="4">
        <f t="shared" si="220"/>
        <v>222.4780228097575</v>
      </c>
      <c r="AD753" s="4">
        <f t="shared" si="221"/>
        <v>3383225429.4000778</v>
      </c>
      <c r="AE753" s="4">
        <f t="shared" si="222"/>
        <v>536.24278298276909</v>
      </c>
      <c r="AF753" s="27">
        <v>-10.156431443339946</v>
      </c>
      <c r="AG753" s="6">
        <f t="shared" si="223"/>
        <v>52.991779527201274</v>
      </c>
      <c r="AH753" s="6">
        <f t="shared" si="224"/>
        <v>154448950.49453488</v>
      </c>
      <c r="AI753" s="6">
        <f t="shared" si="225"/>
        <v>127.72704004644473</v>
      </c>
      <c r="AK753" s="1">
        <f t="shared" si="226"/>
        <v>6.5759148319362176E-7</v>
      </c>
      <c r="AL753" s="1">
        <f t="shared" si="227"/>
        <v>4.1488301543613746</v>
      </c>
    </row>
    <row r="754" spans="4:38" x14ac:dyDescent="0.25">
      <c r="D754" s="1">
        <v>1987</v>
      </c>
      <c r="E754" s="1" t="s">
        <v>26</v>
      </c>
      <c r="F754" s="2" t="s">
        <v>215</v>
      </c>
      <c r="G754">
        <v>2</v>
      </c>
      <c r="H754">
        <v>6442831</v>
      </c>
      <c r="I754" s="1">
        <v>231.4982</v>
      </c>
      <c r="J754" s="1">
        <v>32240</v>
      </c>
      <c r="K754" s="1">
        <v>233285.1</v>
      </c>
      <c r="M754" s="3"/>
      <c r="N754">
        <v>138.19999999999999</v>
      </c>
      <c r="O754"/>
      <c r="P754"/>
      <c r="Q754" s="1">
        <f t="shared" si="209"/>
        <v>10</v>
      </c>
      <c r="R754" s="5">
        <f t="shared" si="210"/>
        <v>-0.63585807578633446</v>
      </c>
      <c r="S754" s="4">
        <f t="shared" si="211"/>
        <v>148.33621479562262</v>
      </c>
      <c r="T754" s="6">
        <f t="shared" si="212"/>
        <v>-1.9451232798633151</v>
      </c>
      <c r="U754" s="6">
        <f t="shared" si="213"/>
        <v>0</v>
      </c>
      <c r="V754" s="4">
        <f t="shared" si="214"/>
        <v>137.56414192421366</v>
      </c>
      <c r="W754" s="4">
        <f t="shared" si="215"/>
        <v>0.1560631706282635</v>
      </c>
      <c r="X754" s="4">
        <f t="shared" si="216"/>
        <v>1005488.6336820655</v>
      </c>
      <c r="Y754" s="6">
        <f t="shared" si="217"/>
        <v>-1.9451232798633151</v>
      </c>
      <c r="Z754" s="6" t="e">
        <f t="shared" si="218"/>
        <v>#DIV/0!</v>
      </c>
      <c r="AA754" s="6" t="e">
        <f t="shared" si="219"/>
        <v>#DIV/0!</v>
      </c>
      <c r="AB754" s="26">
        <v>-13.586906357416865</v>
      </c>
      <c r="AC754" s="4">
        <f t="shared" si="220"/>
        <v>213.67828568685874</v>
      </c>
      <c r="AD754" s="4">
        <f t="shared" si="221"/>
        <v>3187019706.7856016</v>
      </c>
      <c r="AE754" s="4">
        <f t="shared" si="222"/>
        <v>494.66138515593565</v>
      </c>
      <c r="AF754" s="27">
        <v>-10.156431443339946</v>
      </c>
      <c r="AG754" s="6">
        <f t="shared" si="223"/>
        <v>52.214846989305705</v>
      </c>
      <c r="AH754" s="6">
        <f t="shared" si="224"/>
        <v>151483558.83001181</v>
      </c>
      <c r="AI754" s="6">
        <f t="shared" si="225"/>
        <v>120.87643091299691</v>
      </c>
      <c r="AK754" s="1">
        <f t="shared" si="226"/>
        <v>6.7046427492088731E-7</v>
      </c>
      <c r="AL754" s="1">
        <f t="shared" si="227"/>
        <v>4.3196880148528152</v>
      </c>
    </row>
    <row r="755" spans="4:38" x14ac:dyDescent="0.25">
      <c r="D755" s="1">
        <v>1988</v>
      </c>
      <c r="E755" s="1" t="s">
        <v>26</v>
      </c>
      <c r="F755" s="2" t="s">
        <v>215</v>
      </c>
      <c r="G755">
        <v>2</v>
      </c>
      <c r="H755">
        <v>6580312</v>
      </c>
      <c r="I755" s="1">
        <v>252.803</v>
      </c>
      <c r="J755" s="1">
        <v>31305</v>
      </c>
      <c r="K755" s="1">
        <v>234846.2</v>
      </c>
      <c r="M755" s="3"/>
      <c r="N755">
        <v>133.30000000000001</v>
      </c>
      <c r="O755"/>
      <c r="P755"/>
      <c r="Q755" s="1">
        <f t="shared" si="209"/>
        <v>10</v>
      </c>
      <c r="R755" s="5">
        <f t="shared" si="210"/>
        <v>-0.58227157114432981</v>
      </c>
      <c r="S755" s="4">
        <f t="shared" si="211"/>
        <v>136.74426585127551</v>
      </c>
      <c r="T755" s="6">
        <f t="shared" si="212"/>
        <v>-1.883711721460638</v>
      </c>
      <c r="U755" s="6">
        <f t="shared" si="213"/>
        <v>0</v>
      </c>
      <c r="V755" s="4">
        <f t="shared" si="214"/>
        <v>132.71772842885568</v>
      </c>
      <c r="W755" s="4">
        <f t="shared" si="215"/>
        <v>0.18487283428392612</v>
      </c>
      <c r="X755" s="4">
        <f t="shared" si="216"/>
        <v>1216520.9299125304</v>
      </c>
      <c r="Y755" s="6">
        <f t="shared" si="217"/>
        <v>-1.883711721460638</v>
      </c>
      <c r="Z755" s="6" t="e">
        <f t="shared" si="218"/>
        <v>#DIV/0!</v>
      </c>
      <c r="AA755" s="6" t="e">
        <f t="shared" si="219"/>
        <v>#DIV/0!</v>
      </c>
      <c r="AB755" s="26">
        <v>-13.586906357416865</v>
      </c>
      <c r="AC755" s="4">
        <f t="shared" si="220"/>
        <v>233.34311738274835</v>
      </c>
      <c r="AD755" s="4">
        <f t="shared" si="221"/>
        <v>3881715527.1253033</v>
      </c>
      <c r="AE755" s="4">
        <f t="shared" si="222"/>
        <v>589.89840103710924</v>
      </c>
      <c r="AF755" s="27">
        <v>-10.156431443339946</v>
      </c>
      <c r="AG755" s="6">
        <f t="shared" si="223"/>
        <v>53.917121859095332</v>
      </c>
      <c r="AH755" s="6">
        <f t="shared" si="224"/>
        <v>168954533.88980508</v>
      </c>
      <c r="AI755" s="6">
        <f t="shared" si="225"/>
        <v>136.30410157344878</v>
      </c>
      <c r="AK755" s="1">
        <f t="shared" si="226"/>
        <v>6.0113399797629211E-7</v>
      </c>
      <c r="AL755" s="1">
        <f t="shared" si="227"/>
        <v>3.9556492604913709</v>
      </c>
    </row>
    <row r="756" spans="4:38" x14ac:dyDescent="0.25">
      <c r="D756" s="1">
        <v>1989</v>
      </c>
      <c r="E756" s="1" t="s">
        <v>26</v>
      </c>
      <c r="F756" s="2" t="s">
        <v>215</v>
      </c>
      <c r="G756">
        <v>2</v>
      </c>
      <c r="H756">
        <v>6721115</v>
      </c>
      <c r="I756" s="1">
        <v>258.21179999999998</v>
      </c>
      <c r="J756" s="1">
        <v>30379</v>
      </c>
      <c r="K756" s="1">
        <v>236412.5</v>
      </c>
      <c r="M756" s="3"/>
      <c r="N756">
        <v>128.5</v>
      </c>
      <c r="O756"/>
      <c r="P756"/>
      <c r="Q756" s="1">
        <f t="shared" si="209"/>
        <v>10</v>
      </c>
      <c r="R756" s="5">
        <f t="shared" si="210"/>
        <v>-0.57007464414871822</v>
      </c>
      <c r="S756" s="4">
        <f t="shared" si="211"/>
        <v>134.77277180980886</v>
      </c>
      <c r="T756" s="6">
        <f t="shared" si="212"/>
        <v>-1.8693785958484059</v>
      </c>
      <c r="U756" s="6">
        <f t="shared" si="213"/>
        <v>0</v>
      </c>
      <c r="V756" s="4">
        <f t="shared" si="214"/>
        <v>127.92992535585128</v>
      </c>
      <c r="W756" s="4">
        <f t="shared" si="215"/>
        <v>0.19159047968857396</v>
      </c>
      <c r="X756" s="4">
        <f t="shared" si="216"/>
        <v>1287701.6468920698</v>
      </c>
      <c r="Y756" s="6">
        <f t="shared" si="217"/>
        <v>-1.8693785958484059</v>
      </c>
      <c r="Z756" s="6" t="e">
        <f t="shared" si="218"/>
        <v>#DIV/0!</v>
      </c>
      <c r="AA756" s="6" t="e">
        <f t="shared" si="219"/>
        <v>#DIV/0!</v>
      </c>
      <c r="AB756" s="26">
        <v>-13.586906357416865</v>
      </c>
      <c r="AC756" s="4">
        <f t="shared" si="220"/>
        <v>238.33556705027524</v>
      </c>
      <c r="AD756" s="4">
        <f t="shared" si="221"/>
        <v>4136245130.6551142</v>
      </c>
      <c r="AE756" s="4">
        <f t="shared" si="222"/>
        <v>615.41055772072252</v>
      </c>
      <c r="AF756" s="27">
        <v>-10.156431443339946</v>
      </c>
      <c r="AG756" s="6">
        <f t="shared" si="223"/>
        <v>54.330521735381865</v>
      </c>
      <c r="AH756" s="6">
        <f t="shared" si="224"/>
        <v>176261942.86598331</v>
      </c>
      <c r="AI756" s="6">
        <f t="shared" si="225"/>
        <v>140.28781812232074</v>
      </c>
      <c r="AK756" s="1">
        <f t="shared" si="226"/>
        <v>5.7621238471552284E-7</v>
      </c>
      <c r="AL756" s="1">
        <f t="shared" si="227"/>
        <v>3.8727897020972706</v>
      </c>
    </row>
    <row r="757" spans="4:38" x14ac:dyDescent="0.25">
      <c r="D757" s="1">
        <v>1990</v>
      </c>
      <c r="E757" s="1" t="s">
        <v>26</v>
      </c>
      <c r="F757" s="2" t="s">
        <v>215</v>
      </c>
      <c r="G757">
        <v>2</v>
      </c>
      <c r="H757">
        <v>6864842</v>
      </c>
      <c r="I757" s="1">
        <v>284.8734</v>
      </c>
      <c r="J757" s="1">
        <v>29469</v>
      </c>
      <c r="K757" s="1">
        <v>238037.2</v>
      </c>
      <c r="L757" s="1">
        <v>235294.1</v>
      </c>
      <c r="M757" s="3">
        <v>1000</v>
      </c>
      <c r="N757">
        <v>123.8</v>
      </c>
      <c r="O757">
        <v>425</v>
      </c>
      <c r="P757"/>
      <c r="Q757" s="1">
        <f t="shared" si="209"/>
        <v>10</v>
      </c>
      <c r="R757" s="5">
        <f t="shared" si="210"/>
        <v>-0.51672076087132046</v>
      </c>
      <c r="S757" s="4">
        <f t="shared" si="211"/>
        <v>122.99876309967868</v>
      </c>
      <c r="T757" s="6">
        <f t="shared" si="212"/>
        <v>-1.8049427696031688</v>
      </c>
      <c r="U757" s="6">
        <f t="shared" si="213"/>
        <v>4.2469238452528497</v>
      </c>
      <c r="V757" s="4">
        <f t="shared" si="214"/>
        <v>123.28327923912867</v>
      </c>
      <c r="W757" s="4">
        <f t="shared" si="215"/>
        <v>0.23160671930427257</v>
      </c>
      <c r="X757" s="4">
        <f t="shared" si="216"/>
        <v>1589943.5341621812</v>
      </c>
      <c r="Y757" s="6">
        <f t="shared" si="217"/>
        <v>423.19505723039686</v>
      </c>
      <c r="Z757" s="6">
        <f t="shared" si="218"/>
        <v>6.7077586125879645</v>
      </c>
      <c r="AA757" s="6">
        <f t="shared" si="219"/>
        <v>46047703.049555585</v>
      </c>
      <c r="AB757" s="26">
        <v>-13.586906357416865</v>
      </c>
      <c r="AC757" s="4">
        <f t="shared" si="220"/>
        <v>262.94485119014655</v>
      </c>
      <c r="AD757" s="4">
        <f t="shared" si="221"/>
        <v>5142178120.9111271</v>
      </c>
      <c r="AE757" s="4">
        <f t="shared" si="222"/>
        <v>749.05993771031092</v>
      </c>
      <c r="AF757" s="27">
        <v>-10.156431443339946</v>
      </c>
      <c r="AG757" s="6">
        <f t="shared" si="223"/>
        <v>56.270102378774702</v>
      </c>
      <c r="AH757" s="6">
        <f t="shared" si="224"/>
        <v>198620278.4275457</v>
      </c>
      <c r="AI757" s="6">
        <f t="shared" si="225"/>
        <v>160.29855382989638</v>
      </c>
      <c r="AK757" s="1">
        <f t="shared" si="226"/>
        <v>5.1134916956854878E-7</v>
      </c>
      <c r="AL757" s="1">
        <f t="shared" si="227"/>
        <v>3.5103312559192958</v>
      </c>
    </row>
    <row r="758" spans="4:38" x14ac:dyDescent="0.25">
      <c r="D758" s="1">
        <v>1991</v>
      </c>
      <c r="E758" s="1" t="s">
        <v>26</v>
      </c>
      <c r="F758" s="2" t="s">
        <v>215</v>
      </c>
      <c r="G758">
        <v>2</v>
      </c>
      <c r="H758">
        <v>7011453</v>
      </c>
      <c r="I758" s="1">
        <v>315.97579999999999</v>
      </c>
      <c r="J758" s="1">
        <v>28572</v>
      </c>
      <c r="K758" s="1">
        <v>239698</v>
      </c>
      <c r="L758" s="1">
        <v>236966.8</v>
      </c>
      <c r="M758" s="3">
        <v>1000</v>
      </c>
      <c r="N758">
        <v>119.2</v>
      </c>
      <c r="O758">
        <v>422</v>
      </c>
      <c r="P758"/>
      <c r="Q758" s="1">
        <f t="shared" si="209"/>
        <v>10</v>
      </c>
      <c r="R758" s="5">
        <f t="shared" si="210"/>
        <v>-0.46585846131254355</v>
      </c>
      <c r="S758" s="4">
        <f t="shared" si="211"/>
        <v>111.66534145969406</v>
      </c>
      <c r="T758" s="6">
        <f t="shared" si="212"/>
        <v>-1.7405380672496926</v>
      </c>
      <c r="U758" s="6">
        <f t="shared" si="213"/>
        <v>4.1244973607434439</v>
      </c>
      <c r="V758" s="4">
        <f t="shared" si="214"/>
        <v>118.73414153868745</v>
      </c>
      <c r="W758" s="4">
        <f t="shared" si="215"/>
        <v>0.28296676110022229</v>
      </c>
      <c r="X758" s="4">
        <f t="shared" si="216"/>
        <v>1984008.1460164369</v>
      </c>
      <c r="Y758" s="6">
        <f t="shared" si="217"/>
        <v>420.2594619327503</v>
      </c>
      <c r="Z758" s="6">
        <f t="shared" si="218"/>
        <v>7.660952895919543</v>
      </c>
      <c r="AA758" s="6">
        <f t="shared" si="219"/>
        <v>53714411.164953768</v>
      </c>
      <c r="AB758" s="26">
        <v>-13.586906357416865</v>
      </c>
      <c r="AC758" s="4">
        <f t="shared" si="220"/>
        <v>291.6530982207799</v>
      </c>
      <c r="AD758" s="4">
        <f t="shared" si="221"/>
        <v>6461427021.213151</v>
      </c>
      <c r="AE758" s="4">
        <f t="shared" si="222"/>
        <v>921.55321032789504</v>
      </c>
      <c r="AF758" s="27">
        <v>-10.156431443339946</v>
      </c>
      <c r="AG758" s="6">
        <f t="shared" si="223"/>
        <v>58.352251148339498</v>
      </c>
      <c r="AH758" s="6">
        <f t="shared" si="224"/>
        <v>225010606.66743815</v>
      </c>
      <c r="AI758" s="6">
        <f t="shared" si="225"/>
        <v>184.37899238397492</v>
      </c>
      <c r="AK758" s="1">
        <f t="shared" si="226"/>
        <v>4.5137567485211841E-7</v>
      </c>
      <c r="AL758" s="1">
        <f t="shared" si="227"/>
        <v>3.1647993295689103</v>
      </c>
    </row>
    <row r="759" spans="4:38" x14ac:dyDescent="0.25">
      <c r="D759" s="1">
        <v>1992</v>
      </c>
      <c r="E759" s="1" t="s">
        <v>26</v>
      </c>
      <c r="F759" s="2" t="s">
        <v>215</v>
      </c>
      <c r="G759">
        <v>2</v>
      </c>
      <c r="H759">
        <v>7160920</v>
      </c>
      <c r="I759" s="1">
        <v>306.12560000000002</v>
      </c>
      <c r="J759" s="1">
        <v>27696</v>
      </c>
      <c r="K759" s="1">
        <v>241464.7</v>
      </c>
      <c r="L759" s="1">
        <v>239808.2</v>
      </c>
      <c r="M759" s="3">
        <v>1000</v>
      </c>
      <c r="N759">
        <v>114.7</v>
      </c>
      <c r="O759">
        <v>417</v>
      </c>
      <c r="P759"/>
      <c r="Q759" s="1">
        <f t="shared" si="209"/>
        <v>10</v>
      </c>
      <c r="R759" s="5">
        <f t="shared" si="210"/>
        <v>-0.48084838380063599</v>
      </c>
      <c r="S759" s="4">
        <f t="shared" si="211"/>
        <v>116.10791073990544</v>
      </c>
      <c r="T759" s="6">
        <f t="shared" si="212"/>
        <v>-1.7598517099601514</v>
      </c>
      <c r="U759" s="6">
        <f t="shared" si="213"/>
        <v>4.2202687083246602</v>
      </c>
      <c r="V759" s="4">
        <f t="shared" si="214"/>
        <v>114.21915161619937</v>
      </c>
      <c r="W759" s="4">
        <f t="shared" si="215"/>
        <v>0.26365610926007893</v>
      </c>
      <c r="X759" s="4">
        <f t="shared" si="216"/>
        <v>1888020.3059226845</v>
      </c>
      <c r="Y759" s="6">
        <f t="shared" si="217"/>
        <v>415.24014829003983</v>
      </c>
      <c r="Z759" s="6">
        <f t="shared" si="218"/>
        <v>7.2536992584418662</v>
      </c>
      <c r="AA759" s="6">
        <f t="shared" si="219"/>
        <v>51943160.093761526</v>
      </c>
      <c r="AB759" s="26">
        <v>-13.586906357416865</v>
      </c>
      <c r="AC759" s="4">
        <f t="shared" si="220"/>
        <v>282.56113184837312</v>
      </c>
      <c r="AD759" s="4">
        <f t="shared" si="221"/>
        <v>6194138227.9048023</v>
      </c>
      <c r="AE759" s="4">
        <f t="shared" si="222"/>
        <v>864.9919602376234</v>
      </c>
      <c r="AF759" s="27">
        <v>-10.156431443339946</v>
      </c>
      <c r="AG759" s="6">
        <f t="shared" si="223"/>
        <v>57.711859390527401</v>
      </c>
      <c r="AH759" s="6">
        <f t="shared" si="224"/>
        <v>222643290.85447255</v>
      </c>
      <c r="AI759" s="6">
        <f t="shared" si="225"/>
        <v>176.67077583040836</v>
      </c>
      <c r="AK759" s="1">
        <f t="shared" si="226"/>
        <v>4.5617505042981712E-7</v>
      </c>
      <c r="AL759" s="1">
        <f t="shared" si="227"/>
        <v>3.2666330421238863</v>
      </c>
    </row>
    <row r="760" spans="4:38" x14ac:dyDescent="0.25">
      <c r="D760" s="1">
        <v>1993</v>
      </c>
      <c r="E760" s="1" t="s">
        <v>26</v>
      </c>
      <c r="F760" s="2" t="s">
        <v>215</v>
      </c>
      <c r="G760">
        <v>2</v>
      </c>
      <c r="H760">
        <v>7312850</v>
      </c>
      <c r="I760" s="1">
        <v>285.00099999999998</v>
      </c>
      <c r="J760" s="1">
        <v>26824</v>
      </c>
      <c r="K760" s="1">
        <v>243412</v>
      </c>
      <c r="L760" s="1">
        <v>244498.8</v>
      </c>
      <c r="M760" s="3">
        <v>1000</v>
      </c>
      <c r="N760">
        <v>110.2</v>
      </c>
      <c r="O760">
        <v>409</v>
      </c>
      <c r="P760"/>
      <c r="Q760" s="1">
        <f t="shared" si="209"/>
        <v>10</v>
      </c>
      <c r="R760" s="5">
        <f t="shared" si="210"/>
        <v>-0.51648941582661112</v>
      </c>
      <c r="S760" s="4">
        <f t="shared" si="211"/>
        <v>125.71972168518707</v>
      </c>
      <c r="T760" s="6">
        <f t="shared" si="212"/>
        <v>-1.8046567882294726</v>
      </c>
      <c r="U760" s="6">
        <f t="shared" si="213"/>
        <v>4.4123641913396012</v>
      </c>
      <c r="V760" s="4">
        <f t="shared" si="214"/>
        <v>109.68351058417339</v>
      </c>
      <c r="W760" s="4">
        <f t="shared" si="215"/>
        <v>0.22669553844039428</v>
      </c>
      <c r="X760" s="4">
        <f t="shared" si="216"/>
        <v>1657790.4682838372</v>
      </c>
      <c r="Y760" s="6">
        <f t="shared" si="217"/>
        <v>407.19534321177053</v>
      </c>
      <c r="Z760" s="6">
        <f t="shared" si="218"/>
        <v>6.4591449762779707</v>
      </c>
      <c r="AA760" s="6">
        <f t="shared" si="219"/>
        <v>47234758.339774355</v>
      </c>
      <c r="AB760" s="26">
        <v>-13.586906357416865</v>
      </c>
      <c r="AC760" s="4">
        <f t="shared" si="220"/>
        <v>263.06262899253829</v>
      </c>
      <c r="AD760" s="4">
        <f t="shared" si="221"/>
        <v>5482671244.6955013</v>
      </c>
      <c r="AE760" s="4">
        <f t="shared" si="222"/>
        <v>749.73112325502404</v>
      </c>
      <c r="AF760" s="27">
        <v>-10.156431443339946</v>
      </c>
      <c r="AG760" s="6">
        <f t="shared" si="223"/>
        <v>56.279019421218038</v>
      </c>
      <c r="AH760" s="6">
        <f t="shared" si="224"/>
        <v>211677252.81381807</v>
      </c>
      <c r="AI760" s="6">
        <f t="shared" si="225"/>
        <v>160.39576814066561</v>
      </c>
      <c r="AK760" s="1">
        <f t="shared" si="226"/>
        <v>4.7980741002308327E-7</v>
      </c>
      <c r="AL760" s="1">
        <f t="shared" si="227"/>
        <v>3.508759618387304</v>
      </c>
    </row>
    <row r="761" spans="4:38" x14ac:dyDescent="0.25">
      <c r="D761" s="1">
        <v>1994</v>
      </c>
      <c r="E761" s="1" t="s">
        <v>26</v>
      </c>
      <c r="F761" s="2" t="s">
        <v>215</v>
      </c>
      <c r="G761">
        <v>2</v>
      </c>
      <c r="H761">
        <v>7466793</v>
      </c>
      <c r="I761" s="1">
        <v>309.77519999999998</v>
      </c>
      <c r="J761" s="1">
        <v>25963</v>
      </c>
      <c r="K761" s="1">
        <v>245397</v>
      </c>
      <c r="L761" s="1">
        <v>244389</v>
      </c>
      <c r="M761" s="3">
        <v>1000</v>
      </c>
      <c r="N761">
        <v>105.8</v>
      </c>
      <c r="O761">
        <v>401</v>
      </c>
      <c r="P761"/>
      <c r="Q761" s="1">
        <f t="shared" si="209"/>
        <v>10</v>
      </c>
      <c r="R761" s="5">
        <f t="shared" si="210"/>
        <v>-0.47518329420818717</v>
      </c>
      <c r="S761" s="4">
        <f t="shared" si="211"/>
        <v>116.60855484880651</v>
      </c>
      <c r="T761" s="6">
        <f t="shared" si="212"/>
        <v>-1.7525868173510233</v>
      </c>
      <c r="U761" s="6">
        <f t="shared" si="213"/>
        <v>4.2831293970559923</v>
      </c>
      <c r="V761" s="4">
        <f t="shared" si="214"/>
        <v>105.3248167057918</v>
      </c>
      <c r="W761" s="4">
        <f t="shared" si="215"/>
        <v>0.26565392256310133</v>
      </c>
      <c r="X761" s="4">
        <f t="shared" si="216"/>
        <v>1983582.8494167072</v>
      </c>
      <c r="Y761" s="6">
        <f t="shared" si="217"/>
        <v>399.24741318264898</v>
      </c>
      <c r="Z761" s="6">
        <f t="shared" si="218"/>
        <v>7.2324501849727882</v>
      </c>
      <c r="AA761" s="6">
        <f t="shared" si="219"/>
        <v>54003208.414003521</v>
      </c>
      <c r="AB761" s="26">
        <v>-13.586906357416865</v>
      </c>
      <c r="AC761" s="4">
        <f t="shared" si="220"/>
        <v>285.92979852242394</v>
      </c>
      <c r="AD761" s="4">
        <f t="shared" si="221"/>
        <v>6613634284.1723137</v>
      </c>
      <c r="AE761" s="4">
        <f t="shared" si="222"/>
        <v>885.73960523243568</v>
      </c>
      <c r="AF761" s="27">
        <v>-10.156431443339946</v>
      </c>
      <c r="AG761" s="6">
        <f t="shared" si="223"/>
        <v>57.9510888863757</v>
      </c>
      <c r="AH761" s="6">
        <f t="shared" si="224"/>
        <v>234921031.4756715</v>
      </c>
      <c r="AI761" s="6">
        <f t="shared" si="225"/>
        <v>179.5181014999481</v>
      </c>
      <c r="AK761" s="1">
        <f t="shared" si="226"/>
        <v>4.3233385191362689E-7</v>
      </c>
      <c r="AL761" s="1">
        <f t="shared" si="227"/>
        <v>3.2281473791317059</v>
      </c>
    </row>
    <row r="762" spans="4:38" x14ac:dyDescent="0.25">
      <c r="D762" s="1">
        <v>1995</v>
      </c>
      <c r="E762" s="1" t="s">
        <v>26</v>
      </c>
      <c r="F762" s="2" t="s">
        <v>215</v>
      </c>
      <c r="G762">
        <v>2</v>
      </c>
      <c r="H762">
        <v>7622338</v>
      </c>
      <c r="I762" s="1">
        <v>332.13619999999997</v>
      </c>
      <c r="J762" s="1">
        <v>25076</v>
      </c>
      <c r="K762" s="1">
        <v>247297.8</v>
      </c>
      <c r="L762" s="1">
        <v>243589.7</v>
      </c>
      <c r="M762" s="3">
        <v>980</v>
      </c>
      <c r="N762">
        <v>101.4</v>
      </c>
      <c r="O762">
        <v>390</v>
      </c>
      <c r="P762"/>
      <c r="Q762" s="1">
        <f t="shared" si="209"/>
        <v>10</v>
      </c>
      <c r="R762" s="5">
        <f t="shared" si="210"/>
        <v>-0.44319167859450431</v>
      </c>
      <c r="S762" s="4">
        <f t="shared" si="211"/>
        <v>109.600327094728</v>
      </c>
      <c r="T762" s="6">
        <f t="shared" si="212"/>
        <v>-1.7107581900421098</v>
      </c>
      <c r="U762" s="6">
        <f t="shared" si="213"/>
        <v>4.1672307428490054</v>
      </c>
      <c r="V762" s="4">
        <f t="shared" si="214"/>
        <v>100.9568083214055</v>
      </c>
      <c r="W762" s="4">
        <f t="shared" si="215"/>
        <v>0.30304307368803135</v>
      </c>
      <c r="X762" s="4">
        <f t="shared" si="216"/>
        <v>2309896.7362090815</v>
      </c>
      <c r="Y762" s="6">
        <f t="shared" si="217"/>
        <v>388.2892418099579</v>
      </c>
      <c r="Z762" s="6">
        <f t="shared" si="218"/>
        <v>7.9701898093823536</v>
      </c>
      <c r="AA762" s="6">
        <f t="shared" si="219"/>
        <v>60751480.651267871</v>
      </c>
      <c r="AB762" s="26">
        <v>-13.586906357416865</v>
      </c>
      <c r="AC762" s="4">
        <f t="shared" si="220"/>
        <v>306.5695276703994</v>
      </c>
      <c r="AD762" s="4">
        <f t="shared" si="221"/>
        <v>7761280870.2170029</v>
      </c>
      <c r="AE762" s="4">
        <f t="shared" si="222"/>
        <v>1018.228379562413</v>
      </c>
      <c r="AF762" s="27">
        <v>-10.156431443339946</v>
      </c>
      <c r="AG762" s="6">
        <f t="shared" si="223"/>
        <v>59.368012980782211</v>
      </c>
      <c r="AH762" s="6">
        <f t="shared" si="224"/>
        <v>257125741.32812572</v>
      </c>
      <c r="AI762" s="6">
        <f t="shared" si="225"/>
        <v>197.18266232987676</v>
      </c>
      <c r="AK762" s="1">
        <f t="shared" si="226"/>
        <v>3.949986256093677E-7</v>
      </c>
      <c r="AL762" s="1">
        <f t="shared" si="227"/>
        <v>3.0108130339300567</v>
      </c>
    </row>
    <row r="763" spans="4:38" x14ac:dyDescent="0.25">
      <c r="D763" s="1">
        <v>1996</v>
      </c>
      <c r="E763" s="1" t="s">
        <v>26</v>
      </c>
      <c r="F763" s="2" t="s">
        <v>215</v>
      </c>
      <c r="G763">
        <v>2</v>
      </c>
      <c r="H763">
        <v>7779267</v>
      </c>
      <c r="I763" s="1">
        <v>330.7722</v>
      </c>
      <c r="J763" s="1">
        <v>24172</v>
      </c>
      <c r="K763" s="1">
        <v>249195.9</v>
      </c>
      <c r="L763" s="1">
        <v>248000</v>
      </c>
      <c r="M763" s="3">
        <v>950</v>
      </c>
      <c r="N763">
        <v>97</v>
      </c>
      <c r="O763">
        <v>375</v>
      </c>
      <c r="P763"/>
      <c r="Q763" s="1">
        <f t="shared" si="209"/>
        <v>10</v>
      </c>
      <c r="R763" s="5">
        <f t="shared" si="210"/>
        <v>-0.44501926098988975</v>
      </c>
      <c r="S763" s="4">
        <f t="shared" si="211"/>
        <v>110.89697525971047</v>
      </c>
      <c r="T763" s="6">
        <f t="shared" si="212"/>
        <v>-1.7131860801982379</v>
      </c>
      <c r="U763" s="6">
        <f t="shared" si="213"/>
        <v>4.24870147889163</v>
      </c>
      <c r="V763" s="4">
        <f t="shared" si="214"/>
        <v>96.554980739010105</v>
      </c>
      <c r="W763" s="4">
        <f t="shared" si="215"/>
        <v>0.29826981234191646</v>
      </c>
      <c r="X763" s="4">
        <f t="shared" si="216"/>
        <v>2320320.5082476633</v>
      </c>
      <c r="Y763" s="6">
        <f t="shared" si="217"/>
        <v>373.28681391980177</v>
      </c>
      <c r="Z763" s="6">
        <f t="shared" si="218"/>
        <v>7.7852539568463488</v>
      </c>
      <c r="AA763" s="6">
        <f t="shared" si="219"/>
        <v>60563569.193114229</v>
      </c>
      <c r="AB763" s="26">
        <v>-13.586906357416865</v>
      </c>
      <c r="AC763" s="4">
        <f t="shared" si="220"/>
        <v>305.31052357586702</v>
      </c>
      <c r="AD763" s="4">
        <f t="shared" si="221"/>
        <v>7856144327.7093201</v>
      </c>
      <c r="AE763" s="4">
        <f t="shared" si="222"/>
        <v>1009.882335663414</v>
      </c>
      <c r="AF763" s="27">
        <v>-10.156431443339946</v>
      </c>
      <c r="AG763" s="6">
        <f t="shared" si="223"/>
        <v>59.283877920399142</v>
      </c>
      <c r="AH763" s="6">
        <f t="shared" si="224"/>
        <v>261341765.55344471</v>
      </c>
      <c r="AI763" s="6">
        <f t="shared" si="225"/>
        <v>196.0945872426185</v>
      </c>
      <c r="AK763" s="1">
        <f t="shared" si="226"/>
        <v>3.8862641881337343E-7</v>
      </c>
      <c r="AL763" s="1">
        <f t="shared" si="227"/>
        <v>3.0232286752030553</v>
      </c>
    </row>
    <row r="764" spans="4:38" x14ac:dyDescent="0.25">
      <c r="D764" s="1">
        <v>1997</v>
      </c>
      <c r="E764" s="1" t="s">
        <v>26</v>
      </c>
      <c r="F764" s="2" t="s">
        <v>215</v>
      </c>
      <c r="G764">
        <v>2</v>
      </c>
      <c r="H764">
        <v>7937458</v>
      </c>
      <c r="I764" s="1">
        <v>351.07940000000002</v>
      </c>
      <c r="J764" s="1">
        <v>23232</v>
      </c>
      <c r="K764" s="1">
        <v>250885.5</v>
      </c>
      <c r="L764" s="1">
        <v>248618.8</v>
      </c>
      <c r="M764" s="3">
        <v>930</v>
      </c>
      <c r="N764">
        <v>92.6</v>
      </c>
      <c r="O764">
        <v>362</v>
      </c>
      <c r="P764"/>
      <c r="Q764" s="1">
        <f t="shared" si="209"/>
        <v>10</v>
      </c>
      <c r="R764" s="5">
        <f t="shared" si="210"/>
        <v>-0.41927837406580964</v>
      </c>
      <c r="S764" s="4">
        <f t="shared" si="211"/>
        <v>105.19086451668768</v>
      </c>
      <c r="T764" s="6">
        <f t="shared" si="212"/>
        <v>-1.6785309609835837</v>
      </c>
      <c r="U764" s="6">
        <f t="shared" si="213"/>
        <v>4.1731435328258542</v>
      </c>
      <c r="V764" s="4">
        <f t="shared" si="214"/>
        <v>92.180721625934183</v>
      </c>
      <c r="W764" s="4">
        <f t="shared" si="215"/>
        <v>0.33375464838422747</v>
      </c>
      <c r="X764" s="4">
        <f t="shared" si="216"/>
        <v>2649163.5038545732</v>
      </c>
      <c r="Y764" s="6">
        <f t="shared" si="217"/>
        <v>360.32146903901639</v>
      </c>
      <c r="Z764" s="6">
        <f t="shared" si="218"/>
        <v>8.4128282969041752</v>
      </c>
      <c r="AA764" s="6">
        <f t="shared" si="219"/>
        <v>66776471.267888419</v>
      </c>
      <c r="AB764" s="26">
        <v>-13.586906357416865</v>
      </c>
      <c r="AC764" s="4">
        <f t="shared" si="220"/>
        <v>324.05454699851214</v>
      </c>
      <c r="AD764" s="4">
        <f t="shared" si="221"/>
        <v>9030356743.8181725</v>
      </c>
      <c r="AE764" s="4">
        <f t="shared" si="222"/>
        <v>1137.6887592750945</v>
      </c>
      <c r="AF764" s="27">
        <v>-10.156431443339946</v>
      </c>
      <c r="AG764" s="6">
        <f t="shared" si="223"/>
        <v>60.507858832633566</v>
      </c>
      <c r="AH764" s="6">
        <f t="shared" si="224"/>
        <v>283027039.82090062</v>
      </c>
      <c r="AI764" s="6">
        <f t="shared" si="225"/>
        <v>212.43062774245695</v>
      </c>
      <c r="AK764" s="1">
        <f t="shared" si="226"/>
        <v>3.5885021621138846E-7</v>
      </c>
      <c r="AL764" s="1">
        <f t="shared" si="227"/>
        <v>2.8483585194688148</v>
      </c>
    </row>
    <row r="765" spans="4:38" x14ac:dyDescent="0.25">
      <c r="D765" s="1">
        <v>1998</v>
      </c>
      <c r="E765" s="1" t="s">
        <v>26</v>
      </c>
      <c r="F765" s="2" t="s">
        <v>215</v>
      </c>
      <c r="G765">
        <v>2</v>
      </c>
      <c r="H765">
        <v>8096761</v>
      </c>
      <c r="I765" s="1">
        <v>383.47770000000003</v>
      </c>
      <c r="J765" s="1">
        <v>22261</v>
      </c>
      <c r="K765" s="1">
        <v>252392.3</v>
      </c>
      <c r="L765" s="1">
        <v>251428.6</v>
      </c>
      <c r="M765" s="3">
        <v>900</v>
      </c>
      <c r="N765">
        <v>88.2</v>
      </c>
      <c r="O765">
        <v>350</v>
      </c>
      <c r="P765"/>
      <c r="Q765" s="1">
        <f t="shared" si="209"/>
        <v>10</v>
      </c>
      <c r="R765" s="5">
        <f t="shared" si="210"/>
        <v>-0.3838554367046636</v>
      </c>
      <c r="S765" s="4">
        <f t="shared" si="211"/>
        <v>96.882156537394465</v>
      </c>
      <c r="T765" s="6">
        <f t="shared" si="212"/>
        <v>-1.6290919768904235</v>
      </c>
      <c r="U765" s="6">
        <f t="shared" si="213"/>
        <v>4.0960031502079151</v>
      </c>
      <c r="V765" s="4">
        <f t="shared" si="214"/>
        <v>87.816144563295339</v>
      </c>
      <c r="W765" s="4">
        <f t="shared" si="215"/>
        <v>0.39581870770185185</v>
      </c>
      <c r="X765" s="4">
        <f t="shared" si="216"/>
        <v>3204849.4755907538</v>
      </c>
      <c r="Y765" s="6">
        <f t="shared" si="217"/>
        <v>348.37090802310956</v>
      </c>
      <c r="Z765" s="6">
        <f t="shared" si="218"/>
        <v>9.3622413347151472</v>
      </c>
      <c r="AA765" s="6">
        <f t="shared" si="219"/>
        <v>75803830.511509553</v>
      </c>
      <c r="AB765" s="26">
        <v>-13.586906357416865</v>
      </c>
      <c r="AC765" s="4">
        <f t="shared" si="220"/>
        <v>353.9589402213042</v>
      </c>
      <c r="AD765" s="4">
        <f t="shared" si="221"/>
        <v>10990167715.210953</v>
      </c>
      <c r="AE765" s="4">
        <f t="shared" si="222"/>
        <v>1357.3536029050324</v>
      </c>
      <c r="AF765" s="27">
        <v>-10.156431443339946</v>
      </c>
      <c r="AG765" s="6">
        <f t="shared" si="223"/>
        <v>62.344125361947512</v>
      </c>
      <c r="AH765" s="6">
        <f t="shared" si="224"/>
        <v>315349811.14069277</v>
      </c>
      <c r="AI765" s="6">
        <f t="shared" si="225"/>
        <v>239.07581802311302</v>
      </c>
      <c r="AK765" s="1">
        <f t="shared" si="226"/>
        <v>3.2206873397519399E-7</v>
      </c>
      <c r="AL765" s="1">
        <f t="shared" si="227"/>
        <v>2.6077135645697256</v>
      </c>
    </row>
    <row r="766" spans="4:38" x14ac:dyDescent="0.25">
      <c r="D766" s="1">
        <v>1999</v>
      </c>
      <c r="E766" s="1" t="s">
        <v>26</v>
      </c>
      <c r="F766" s="2" t="s">
        <v>215</v>
      </c>
      <c r="G766">
        <v>2</v>
      </c>
      <c r="H766">
        <v>8257066</v>
      </c>
      <c r="I766" s="1">
        <v>384.16820000000001</v>
      </c>
      <c r="J766" s="1">
        <v>21272</v>
      </c>
      <c r="K766" s="1">
        <v>253539.9</v>
      </c>
      <c r="L766" s="1">
        <v>251462</v>
      </c>
      <c r="M766" s="3">
        <v>880</v>
      </c>
      <c r="N766">
        <v>83.9</v>
      </c>
      <c r="O766">
        <v>342</v>
      </c>
      <c r="P766"/>
      <c r="Q766" s="1">
        <f t="shared" si="209"/>
        <v>10</v>
      </c>
      <c r="R766" s="5">
        <f t="shared" si="210"/>
        <v>-0.38316549886221707</v>
      </c>
      <c r="S766" s="4">
        <f t="shared" si="211"/>
        <v>97.147742264976628</v>
      </c>
      <c r="T766" s="6">
        <f t="shared" si="212"/>
        <v>-1.6281071792717621</v>
      </c>
      <c r="U766" s="6">
        <f t="shared" si="213"/>
        <v>4.0940708751403578</v>
      </c>
      <c r="V766" s="4">
        <f t="shared" si="214"/>
        <v>83.516834501137794</v>
      </c>
      <c r="W766" s="4">
        <f t="shared" si="215"/>
        <v>0.39544737843948746</v>
      </c>
      <c r="X766" s="4">
        <f t="shared" si="216"/>
        <v>3265235.103301825</v>
      </c>
      <c r="Y766" s="6">
        <f t="shared" si="217"/>
        <v>340.37189282072825</v>
      </c>
      <c r="Z766" s="6">
        <f t="shared" si="218"/>
        <v>9.3835258772072301</v>
      </c>
      <c r="AA766" s="6">
        <f t="shared" si="219"/>
        <v>77480392.48080799</v>
      </c>
      <c r="AB766" s="26">
        <v>-13.586906357416865</v>
      </c>
      <c r="AC766" s="4">
        <f t="shared" si="220"/>
        <v>354.59628796857294</v>
      </c>
      <c r="AD766" s="4">
        <f t="shared" si="221"/>
        <v>11248156589.719343</v>
      </c>
      <c r="AE766" s="4">
        <f t="shared" si="222"/>
        <v>1362.2461767556833</v>
      </c>
      <c r="AF766" s="27">
        <v>-10.156431443339946</v>
      </c>
      <c r="AG766" s="6">
        <f t="shared" si="223"/>
        <v>62.381835622657412</v>
      </c>
      <c r="AH766" s="6">
        <f t="shared" si="224"/>
        <v>322172383.47842461</v>
      </c>
      <c r="AI766" s="6">
        <f t="shared" si="225"/>
        <v>239.65117503852179</v>
      </c>
      <c r="AK766" s="1">
        <f t="shared" si="226"/>
        <v>3.1524835659975516E-7</v>
      </c>
      <c r="AL766" s="1">
        <f t="shared" si="227"/>
        <v>2.6030264868357142</v>
      </c>
    </row>
    <row r="767" spans="4:38" x14ac:dyDescent="0.25">
      <c r="D767" s="1">
        <v>2000</v>
      </c>
      <c r="E767" s="1" t="s">
        <v>26</v>
      </c>
      <c r="F767" s="2" t="s">
        <v>215</v>
      </c>
      <c r="G767">
        <v>2</v>
      </c>
      <c r="H767">
        <v>8418264</v>
      </c>
      <c r="I767" s="1">
        <v>366.88459999999998</v>
      </c>
      <c r="J767" s="1">
        <v>20266</v>
      </c>
      <c r="K767" s="1">
        <v>254598</v>
      </c>
      <c r="L767" s="1">
        <v>254491</v>
      </c>
      <c r="M767" s="3">
        <v>860</v>
      </c>
      <c r="N767">
        <v>79.599999999999994</v>
      </c>
      <c r="O767">
        <v>334</v>
      </c>
      <c r="P767"/>
      <c r="Q767" s="1">
        <f t="shared" si="209"/>
        <v>10</v>
      </c>
      <c r="R767" s="5">
        <f t="shared" si="210"/>
        <v>-0.40121607720792868</v>
      </c>
      <c r="S767" s="4">
        <f t="shared" si="211"/>
        <v>102.14881082498422</v>
      </c>
      <c r="T767" s="6">
        <f t="shared" si="212"/>
        <v>-1.6535901179481016</v>
      </c>
      <c r="U767" s="6">
        <f t="shared" si="213"/>
        <v>4.2082380270673028</v>
      </c>
      <c r="V767" s="4">
        <f t="shared" si="214"/>
        <v>79.19878392279206</v>
      </c>
      <c r="W767" s="4">
        <f t="shared" si="215"/>
        <v>0.35916678523903567</v>
      </c>
      <c r="X767" s="4">
        <f t="shared" si="216"/>
        <v>3023560.8181735054</v>
      </c>
      <c r="Y767" s="6">
        <f t="shared" si="217"/>
        <v>332.34640988205189</v>
      </c>
      <c r="Z767" s="6">
        <f t="shared" si="218"/>
        <v>8.7182473434298515</v>
      </c>
      <c r="AA767" s="6">
        <f t="shared" si="219"/>
        <v>73392507.754291162</v>
      </c>
      <c r="AB767" s="26">
        <v>-13.586906357416865</v>
      </c>
      <c r="AC767" s="4">
        <f t="shared" si="220"/>
        <v>338.64311849037659</v>
      </c>
      <c r="AD767" s="4">
        <f t="shared" si="221"/>
        <v>10459099117.375534</v>
      </c>
      <c r="AE767" s="4">
        <f t="shared" si="222"/>
        <v>1242.4294507009442</v>
      </c>
      <c r="AF767" s="27">
        <v>-10.156431443339946</v>
      </c>
      <c r="AG767" s="6">
        <f t="shared" si="223"/>
        <v>61.420489473792983</v>
      </c>
      <c r="AH767" s="6">
        <f t="shared" si="224"/>
        <v>313684576.31227684</v>
      </c>
      <c r="AI767" s="6">
        <f t="shared" si="225"/>
        <v>225.34231712396749</v>
      </c>
      <c r="AK767" s="1">
        <f t="shared" si="226"/>
        <v>3.2377847718050043E-7</v>
      </c>
      <c r="AL767" s="1">
        <f t="shared" si="227"/>
        <v>2.7256526984234282</v>
      </c>
    </row>
    <row r="768" spans="4:38" x14ac:dyDescent="0.25">
      <c r="D768" s="1">
        <v>2001</v>
      </c>
      <c r="E768" s="1" t="s">
        <v>26</v>
      </c>
      <c r="F768" s="2" t="s">
        <v>215</v>
      </c>
      <c r="G768">
        <v>2</v>
      </c>
      <c r="H768">
        <v>8580235</v>
      </c>
      <c r="I768" s="1">
        <v>349.8836</v>
      </c>
      <c r="J768" s="1">
        <v>19266</v>
      </c>
      <c r="K768" s="1">
        <v>255178.8</v>
      </c>
      <c r="L768" s="1">
        <v>252279.6</v>
      </c>
      <c r="M768" s="3">
        <v>850</v>
      </c>
      <c r="N768">
        <v>75.5</v>
      </c>
      <c r="O768">
        <v>329</v>
      </c>
      <c r="P768"/>
      <c r="Q768" s="1">
        <f t="shared" si="209"/>
        <v>10</v>
      </c>
      <c r="R768" s="5">
        <f t="shared" si="210"/>
        <v>-0.42071134514449954</v>
      </c>
      <c r="S768" s="4">
        <f t="shared" si="211"/>
        <v>107.35661620035921</v>
      </c>
      <c r="T768" s="6">
        <f t="shared" si="212"/>
        <v>-1.680486920836155</v>
      </c>
      <c r="U768" s="6">
        <f t="shared" si="213"/>
        <v>4.2395256819377689</v>
      </c>
      <c r="V768" s="4">
        <f t="shared" si="214"/>
        <v>75.079288654855503</v>
      </c>
      <c r="W768" s="4">
        <f t="shared" si="215"/>
        <v>0.32590781302850835</v>
      </c>
      <c r="X768" s="4">
        <f t="shared" si="216"/>
        <v>2796365.6241206634</v>
      </c>
      <c r="Y768" s="6">
        <f t="shared" si="217"/>
        <v>327.31951307916387</v>
      </c>
      <c r="Z768" s="6">
        <f t="shared" si="218"/>
        <v>8.2528949285684714</v>
      </c>
      <c r="AA768" s="6">
        <f t="shared" si="219"/>
        <v>70811777.917425692</v>
      </c>
      <c r="AB768" s="26">
        <v>-13.586906357416865</v>
      </c>
      <c r="AC768" s="4">
        <f t="shared" si="220"/>
        <v>322.95079546167796</v>
      </c>
      <c r="AD768" s="4">
        <f t="shared" si="221"/>
        <v>9695252578.0551262</v>
      </c>
      <c r="AE768" s="4">
        <f t="shared" si="222"/>
        <v>1129.9518693899554</v>
      </c>
      <c r="AF768" s="27">
        <v>-10.156431443339946</v>
      </c>
      <c r="AG768" s="6">
        <f t="shared" si="223"/>
        <v>60.437432254970723</v>
      </c>
      <c r="AH768" s="6">
        <f t="shared" si="224"/>
        <v>304904553.63057405</v>
      </c>
      <c r="AI768" s="6">
        <f t="shared" si="225"/>
        <v>211.46066372125276</v>
      </c>
      <c r="AK768" s="1">
        <f t="shared" si="226"/>
        <v>3.3310199281725382E-7</v>
      </c>
      <c r="AL768" s="1">
        <f t="shared" si="227"/>
        <v>2.8580933773403498</v>
      </c>
    </row>
    <row r="769" spans="4:38" x14ac:dyDescent="0.25">
      <c r="D769" s="1">
        <v>2002</v>
      </c>
      <c r="E769" s="1" t="s">
        <v>26</v>
      </c>
      <c r="F769" s="2" t="s">
        <v>215</v>
      </c>
      <c r="G769">
        <v>2</v>
      </c>
      <c r="H769">
        <v>8742814</v>
      </c>
      <c r="I769" s="1">
        <v>348.05560000000003</v>
      </c>
      <c r="J769" s="1">
        <v>18278</v>
      </c>
      <c r="K769" s="1">
        <v>255279.3</v>
      </c>
      <c r="L769" s="1">
        <v>253870</v>
      </c>
      <c r="M769" s="3">
        <v>830</v>
      </c>
      <c r="N769">
        <v>71.599999999999994</v>
      </c>
      <c r="O769">
        <v>323</v>
      </c>
      <c r="P769"/>
      <c r="Q769" s="1">
        <f t="shared" si="209"/>
        <v>10</v>
      </c>
      <c r="R769" s="5">
        <f t="shared" si="210"/>
        <v>-0.42292093562063071</v>
      </c>
      <c r="S769" s="4">
        <f t="shared" si="211"/>
        <v>107.96296040057968</v>
      </c>
      <c r="T769" s="6">
        <f t="shared" si="212"/>
        <v>-1.6834965836407441</v>
      </c>
      <c r="U769" s="6">
        <f t="shared" si="213"/>
        <v>4.2738927768887569</v>
      </c>
      <c r="V769" s="4">
        <f t="shared" si="214"/>
        <v>71.17707906437937</v>
      </c>
      <c r="W769" s="4">
        <f t="shared" si="215"/>
        <v>0.32238426837185108</v>
      </c>
      <c r="X769" s="4">
        <f t="shared" si="216"/>
        <v>2818545.6949011767</v>
      </c>
      <c r="Y769" s="6">
        <f t="shared" si="217"/>
        <v>321.31650341635924</v>
      </c>
      <c r="Z769" s="6">
        <f t="shared" si="218"/>
        <v>8.1437606924096091</v>
      </c>
      <c r="AA769" s="6">
        <f t="shared" si="219"/>
        <v>71199384.99424842</v>
      </c>
      <c r="AB769" s="26">
        <v>-13.586906357416865</v>
      </c>
      <c r="AC769" s="4">
        <f t="shared" si="220"/>
        <v>321.26350844935746</v>
      </c>
      <c r="AD769" s="4">
        <f t="shared" si="221"/>
        <v>9776001569.1606026</v>
      </c>
      <c r="AE769" s="4">
        <f t="shared" si="222"/>
        <v>1118.1756319144617</v>
      </c>
      <c r="AF769" s="27">
        <v>-10.156431443339946</v>
      </c>
      <c r="AG769" s="6">
        <f t="shared" si="223"/>
        <v>60.329385530296477</v>
      </c>
      <c r="AH769" s="6">
        <f t="shared" si="224"/>
        <v>309058723.18460011</v>
      </c>
      <c r="AI769" s="6">
        <f t="shared" si="225"/>
        <v>209.97980478378659</v>
      </c>
      <c r="AK769" s="1">
        <f t="shared" si="226"/>
        <v>3.2862464902094127E-7</v>
      </c>
      <c r="AL769" s="1">
        <f t="shared" si="227"/>
        <v>2.8731041822053713</v>
      </c>
    </row>
    <row r="770" spans="4:38" x14ac:dyDescent="0.25">
      <c r="D770" s="1">
        <v>2003</v>
      </c>
      <c r="E770" s="1" t="s">
        <v>26</v>
      </c>
      <c r="F770" s="2" t="s">
        <v>215</v>
      </c>
      <c r="G770">
        <v>2</v>
      </c>
      <c r="H770">
        <v>8905823</v>
      </c>
      <c r="I770" s="1">
        <v>343.49599999999998</v>
      </c>
      <c r="J770" s="1">
        <v>17305</v>
      </c>
      <c r="K770" s="1">
        <v>255613</v>
      </c>
      <c r="L770" s="1">
        <v>252365.9</v>
      </c>
      <c r="M770" s="3">
        <v>820</v>
      </c>
      <c r="N770">
        <v>67.7</v>
      </c>
      <c r="O770">
        <v>317</v>
      </c>
      <c r="P770"/>
      <c r="Q770" s="1">
        <f t="shared" si="209"/>
        <v>10</v>
      </c>
      <c r="R770" s="5">
        <f t="shared" si="210"/>
        <v>-0.42853483009991389</v>
      </c>
      <c r="S770" s="4">
        <f t="shared" si="211"/>
        <v>109.53907352632929</v>
      </c>
      <c r="T770" s="6">
        <f t="shared" si="212"/>
        <v>-1.6911089427105481</v>
      </c>
      <c r="U770" s="6">
        <f t="shared" si="213"/>
        <v>4.2677823032519591</v>
      </c>
      <c r="V770" s="4">
        <f t="shared" si="214"/>
        <v>67.271465169900083</v>
      </c>
      <c r="W770" s="4">
        <f t="shared" si="215"/>
        <v>0.31358307948207709</v>
      </c>
      <c r="X770" s="4">
        <f t="shared" si="216"/>
        <v>2792715.4016623101</v>
      </c>
      <c r="Y770" s="6">
        <f t="shared" si="217"/>
        <v>315.30889105728943</v>
      </c>
      <c r="Z770" s="6">
        <f t="shared" si="218"/>
        <v>8.0485829780554496</v>
      </c>
      <c r="AA770" s="6">
        <f t="shared" si="219"/>
        <v>71679255.403374717</v>
      </c>
      <c r="AB770" s="26">
        <v>-13.586906357416865</v>
      </c>
      <c r="AC770" s="4">
        <f t="shared" si="220"/>
        <v>317.0548903632652</v>
      </c>
      <c r="AD770" s="4">
        <f t="shared" si="221"/>
        <v>9699072368.853487</v>
      </c>
      <c r="AE770" s="4">
        <f t="shared" si="222"/>
        <v>1089.0708662022014</v>
      </c>
      <c r="AF770" s="27">
        <v>-10.156431443339946</v>
      </c>
      <c r="AG770" s="6">
        <f t="shared" si="223"/>
        <v>60.057818788782377</v>
      </c>
      <c r="AH770" s="6">
        <f t="shared" si="224"/>
        <v>310696874.80734915</v>
      </c>
      <c r="AI770" s="6">
        <f t="shared" si="225"/>
        <v>206.29620522671593</v>
      </c>
      <c r="AK770" s="1">
        <f t="shared" si="226"/>
        <v>3.2689197307303292E-7</v>
      </c>
      <c r="AL770" s="1">
        <f t="shared" si="227"/>
        <v>2.9112420523091971</v>
      </c>
    </row>
    <row r="771" spans="4:38" x14ac:dyDescent="0.25">
      <c r="D771" s="1">
        <v>2004</v>
      </c>
      <c r="E771" s="1" t="s">
        <v>26</v>
      </c>
      <c r="F771" s="2" t="s">
        <v>215</v>
      </c>
      <c r="G771">
        <v>2</v>
      </c>
      <c r="H771">
        <v>9069039</v>
      </c>
      <c r="I771" s="1">
        <v>402.77370000000002</v>
      </c>
      <c r="J771" s="1">
        <v>16359</v>
      </c>
      <c r="K771" s="1">
        <v>255210.6</v>
      </c>
      <c r="L771" s="1">
        <v>250000</v>
      </c>
      <c r="M771" s="3">
        <v>800</v>
      </c>
      <c r="N771">
        <v>64.099999999999994</v>
      </c>
      <c r="O771">
        <v>312</v>
      </c>
      <c r="P771"/>
      <c r="Q771" s="1">
        <f t="shared" si="209"/>
        <v>10</v>
      </c>
      <c r="R771" s="5">
        <f t="shared" si="210"/>
        <v>-0.36546576899137156</v>
      </c>
      <c r="S771" s="4">
        <f t="shared" si="211"/>
        <v>93.27073818374933</v>
      </c>
      <c r="T771" s="6">
        <f t="shared" si="212"/>
        <v>-1.6025346604142208</v>
      </c>
      <c r="U771" s="6">
        <f t="shared" si="213"/>
        <v>4.0063366510355518</v>
      </c>
      <c r="V771" s="4">
        <f t="shared" si="214"/>
        <v>63.734534231008624</v>
      </c>
      <c r="W771" s="4">
        <f t="shared" si="215"/>
        <v>0.43183286402913418</v>
      </c>
      <c r="X771" s="4">
        <f t="shared" si="216"/>
        <v>3916309.0853619152</v>
      </c>
      <c r="Y771" s="6">
        <f t="shared" si="217"/>
        <v>310.39746533958578</v>
      </c>
      <c r="Z771" s="6">
        <f t="shared" si="218"/>
        <v>10.05341625237339</v>
      </c>
      <c r="AA771" s="6">
        <f t="shared" si="219"/>
        <v>91174824.076008111</v>
      </c>
      <c r="AB771" s="26">
        <v>-13.586906357416865</v>
      </c>
      <c r="AC771" s="4">
        <f t="shared" si="220"/>
        <v>371.76960225070064</v>
      </c>
      <c r="AD771" s="4">
        <f t="shared" si="221"/>
        <v>13579889962.95076</v>
      </c>
      <c r="AE771" s="4">
        <f t="shared" si="222"/>
        <v>1497.3901824604304</v>
      </c>
      <c r="AF771" s="27">
        <v>-10.156431443339946</v>
      </c>
      <c r="AG771" s="6">
        <f t="shared" si="223"/>
        <v>63.377296567892813</v>
      </c>
      <c r="AH771" s="6">
        <f t="shared" si="224"/>
        <v>370991120.79583609</v>
      </c>
      <c r="AI771" s="6">
        <f t="shared" si="225"/>
        <v>255.26708234647492</v>
      </c>
      <c r="AK771" s="1">
        <f t="shared" si="226"/>
        <v>2.7376481198667921E-7</v>
      </c>
      <c r="AL771" s="1">
        <f t="shared" si="227"/>
        <v>2.482783756734861</v>
      </c>
    </row>
    <row r="772" spans="4:38" x14ac:dyDescent="0.25">
      <c r="D772" s="1">
        <v>2005</v>
      </c>
      <c r="E772" s="1" t="s">
        <v>26</v>
      </c>
      <c r="F772" s="2" t="s">
        <v>215</v>
      </c>
      <c r="G772">
        <v>2</v>
      </c>
      <c r="H772">
        <v>9232306</v>
      </c>
      <c r="I772" s="1">
        <v>467.38029999999998</v>
      </c>
      <c r="J772" s="1">
        <v>15460</v>
      </c>
      <c r="K772" s="1">
        <v>255115.5</v>
      </c>
      <c r="L772" s="1">
        <v>249180.3</v>
      </c>
      <c r="M772" s="3">
        <v>780</v>
      </c>
      <c r="N772">
        <v>60.6</v>
      </c>
      <c r="O772">
        <v>305</v>
      </c>
      <c r="P772"/>
      <c r="Q772" s="1">
        <f t="shared" si="209"/>
        <v>10</v>
      </c>
      <c r="R772" s="5">
        <f t="shared" si="210"/>
        <v>-0.31494695005330781</v>
      </c>
      <c r="S772" s="4">
        <f t="shared" si="211"/>
        <v>80.347848636324642</v>
      </c>
      <c r="T772" s="6">
        <f t="shared" si="212"/>
        <v>-1.5259066549987643</v>
      </c>
      <c r="U772" s="6">
        <f t="shared" si="213"/>
        <v>3.8022587806458858</v>
      </c>
      <c r="V772" s="4">
        <f t="shared" si="214"/>
        <v>60.285053049946697</v>
      </c>
      <c r="W772" s="4">
        <f t="shared" si="215"/>
        <v>0.58169609757130569</v>
      </c>
      <c r="X772" s="4">
        <f t="shared" si="216"/>
        <v>5370396.3717841506</v>
      </c>
      <c r="Y772" s="6">
        <f t="shared" si="217"/>
        <v>303.47409334500122</v>
      </c>
      <c r="Z772" s="6">
        <f t="shared" si="218"/>
        <v>12.292174914002214</v>
      </c>
      <c r="AA772" s="6">
        <f t="shared" si="219"/>
        <v>113485120.21159212</v>
      </c>
      <c r="AB772" s="26">
        <v>-13.586906357416865</v>
      </c>
      <c r="AC772" s="4">
        <f t="shared" si="220"/>
        <v>431.40301422563869</v>
      </c>
      <c r="AD772" s="4">
        <f t="shared" si="221"/>
        <v>18615031211.324802</v>
      </c>
      <c r="AE772" s="4">
        <f t="shared" si="222"/>
        <v>2016.2927020968327</v>
      </c>
      <c r="AF772" s="27">
        <v>-10.156431443339946</v>
      </c>
      <c r="AG772" s="6">
        <f t="shared" si="223"/>
        <v>66.559978685905733</v>
      </c>
      <c r="AH772" s="6">
        <f t="shared" si="224"/>
        <v>438249808.36728132</v>
      </c>
      <c r="AI772" s="6">
        <f t="shared" si="225"/>
        <v>311.08822806212225</v>
      </c>
      <c r="AK772" s="1">
        <f t="shared" si="226"/>
        <v>2.3174982052309783E-7</v>
      </c>
      <c r="AL772" s="1">
        <f t="shared" si="227"/>
        <v>2.1395852585143191</v>
      </c>
    </row>
    <row r="773" spans="4:38" x14ac:dyDescent="0.25">
      <c r="D773" s="1">
        <v>2006</v>
      </c>
      <c r="E773" s="1" t="s">
        <v>26</v>
      </c>
      <c r="F773" s="2" t="s">
        <v>215</v>
      </c>
      <c r="G773">
        <v>2</v>
      </c>
      <c r="H773">
        <v>9395446</v>
      </c>
      <c r="I773" s="1">
        <v>569.01099999999997</v>
      </c>
      <c r="J773" s="1">
        <v>14584</v>
      </c>
      <c r="K773" s="1">
        <v>254965</v>
      </c>
      <c r="L773" s="1">
        <v>248322.1</v>
      </c>
      <c r="M773" s="3">
        <v>760</v>
      </c>
      <c r="N773">
        <v>57.2</v>
      </c>
      <c r="O773">
        <v>298</v>
      </c>
      <c r="P773"/>
      <c r="Q773" s="1">
        <f t="shared" si="209"/>
        <v>10</v>
      </c>
      <c r="R773" s="5">
        <f t="shared" si="210"/>
        <v>-0.2586944716358735</v>
      </c>
      <c r="S773" s="4">
        <f t="shared" si="211"/>
        <v>65.958035960640487</v>
      </c>
      <c r="T773" s="6">
        <f t="shared" si="212"/>
        <v>-1.4327222750297168</v>
      </c>
      <c r="U773" s="6">
        <f t="shared" si="213"/>
        <v>3.5577660405215683</v>
      </c>
      <c r="V773" s="4">
        <f t="shared" si="214"/>
        <v>56.941305528364133</v>
      </c>
      <c r="W773" s="4">
        <f t="shared" si="215"/>
        <v>0.86268639099494893</v>
      </c>
      <c r="X773" s="4">
        <f t="shared" si="216"/>
        <v>8105323.4015279291</v>
      </c>
      <c r="Y773" s="6">
        <f t="shared" si="217"/>
        <v>296.56727772497027</v>
      </c>
      <c r="Z773" s="6">
        <f t="shared" si="218"/>
        <v>15.993491239142386</v>
      </c>
      <c r="AA773" s="6">
        <f t="shared" si="219"/>
        <v>150265983.28883538</v>
      </c>
      <c r="AB773" s="26">
        <v>-13.586906357416865</v>
      </c>
      <c r="AC773" s="4">
        <f t="shared" si="220"/>
        <v>525.21054166712815</v>
      </c>
      <c r="AD773" s="4">
        <f t="shared" si="221"/>
        <v>28078344444.098709</v>
      </c>
      <c r="AE773" s="4">
        <f t="shared" si="222"/>
        <v>2988.5057552455423</v>
      </c>
      <c r="AF773" s="27">
        <v>-10.156431443339946</v>
      </c>
      <c r="AG773" s="6">
        <f t="shared" si="223"/>
        <v>70.889045423191234</v>
      </c>
      <c r="AH773" s="6">
        <f t="shared" si="224"/>
        <v>542974212.74859798</v>
      </c>
      <c r="AI773" s="6">
        <f t="shared" si="225"/>
        <v>403.36646625295464</v>
      </c>
      <c r="AK773" s="1">
        <f t="shared" si="226"/>
        <v>1.8705181949483236E-7</v>
      </c>
      <c r="AL773" s="1">
        <f t="shared" si="227"/>
        <v>1.7574352692654449</v>
      </c>
    </row>
    <row r="774" spans="4:38" x14ac:dyDescent="0.25">
      <c r="D774" s="1">
        <v>2007</v>
      </c>
      <c r="E774" s="1" t="s">
        <v>26</v>
      </c>
      <c r="F774" s="2" t="s">
        <v>215</v>
      </c>
      <c r="G774">
        <v>2</v>
      </c>
      <c r="H774">
        <v>9558439</v>
      </c>
      <c r="I774" s="1">
        <v>590.0557</v>
      </c>
      <c r="J774" s="1">
        <v>13747</v>
      </c>
      <c r="K774" s="1">
        <v>254103.5</v>
      </c>
      <c r="L774" s="1">
        <v>243055.6</v>
      </c>
      <c r="M774" s="3">
        <v>740</v>
      </c>
      <c r="N774">
        <v>54.1</v>
      </c>
      <c r="O774">
        <v>288</v>
      </c>
      <c r="P774"/>
      <c r="Q774" s="1">
        <f t="shared" si="209"/>
        <v>10</v>
      </c>
      <c r="R774" s="5">
        <f t="shared" si="210"/>
        <v>-0.2494679739556791</v>
      </c>
      <c r="S774" s="4">
        <f t="shared" si="211"/>
        <v>63.390685320046906</v>
      </c>
      <c r="T774" s="6">
        <f t="shared" si="212"/>
        <v>-1.4164581463557753</v>
      </c>
      <c r="U774" s="6">
        <f t="shared" si="213"/>
        <v>3.4427808463739078</v>
      </c>
      <c r="V774" s="4">
        <f t="shared" si="214"/>
        <v>53.85053202604432</v>
      </c>
      <c r="W774" s="4">
        <f t="shared" si="215"/>
        <v>0.93082397992848109</v>
      </c>
      <c r="X774" s="4">
        <f t="shared" si="216"/>
        <v>8897224.2318836115</v>
      </c>
      <c r="Y774" s="6">
        <f t="shared" si="217"/>
        <v>286.58354185364425</v>
      </c>
      <c r="Z774" s="6">
        <f t="shared" si="218"/>
        <v>17.138927115313578</v>
      </c>
      <c r="AA774" s="6">
        <f t="shared" si="219"/>
        <v>163821389.35717079</v>
      </c>
      <c r="AB774" s="26">
        <v>-13.586906357416865</v>
      </c>
      <c r="AC774" s="4">
        <f t="shared" si="220"/>
        <v>544.63529494293869</v>
      </c>
      <c r="AD774" s="4">
        <f t="shared" si="221"/>
        <v>30717492805.185501</v>
      </c>
      <c r="AE774" s="4">
        <f t="shared" si="222"/>
        <v>3213.6516020226218</v>
      </c>
      <c r="AF774" s="27">
        <v>-10.156431443339946</v>
      </c>
      <c r="AG774" s="6">
        <f t="shared" si="223"/>
        <v>71.703011271248187</v>
      </c>
      <c r="AH774" s="6">
        <f t="shared" si="224"/>
        <v>572823892.76633406</v>
      </c>
      <c r="AI774" s="6">
        <f t="shared" si="225"/>
        <v>423.0877050776424</v>
      </c>
      <c r="AK774" s="1">
        <f t="shared" si="226"/>
        <v>1.7730460568415834E-7</v>
      </c>
      <c r="AL774" s="1">
        <f t="shared" si="227"/>
        <v>1.6947552578510809</v>
      </c>
    </row>
    <row r="775" spans="4:38" x14ac:dyDescent="0.25">
      <c r="D775" s="1">
        <v>2008</v>
      </c>
      <c r="E775" s="1" t="s">
        <v>26</v>
      </c>
      <c r="F775" s="2" t="s">
        <v>215</v>
      </c>
      <c r="G775">
        <v>2</v>
      </c>
      <c r="H775">
        <v>9721454</v>
      </c>
      <c r="I775" s="1">
        <v>708.04750000000001</v>
      </c>
      <c r="J775" s="1">
        <v>12961</v>
      </c>
      <c r="K775" s="1">
        <v>253639.9</v>
      </c>
      <c r="L775" s="1">
        <v>241877.3</v>
      </c>
      <c r="M775" s="3">
        <v>700</v>
      </c>
      <c r="N775">
        <v>51.1</v>
      </c>
      <c r="O775">
        <v>277</v>
      </c>
      <c r="P775"/>
      <c r="Q775" s="1">
        <f t="shared" ref="Q775:Q838" si="228">IF($A$3="Percentage of government revenue per capita",$B$3,0) + IF($A$3="Absolute extra revenue",AK775,0) + IF($A$3="Absolute revenue per capita",AL775,0)</f>
        <v>10</v>
      </c>
      <c r="R775" s="5">
        <f t="shared" ref="R775:R838" si="229">-MIN($B$4 / I775 * Q775 / 100, N775)</f>
        <v>-0.20789565671794619</v>
      </c>
      <c r="S775" s="4">
        <f t="shared" ref="S775:S838" si="230">-R775*K775/1000</f>
        <v>52.730633580374196</v>
      </c>
      <c r="T775" s="6">
        <f t="shared" ref="T775:T838" si="231">-MIN($B$5/(POWER(LN(I775),2))*Q775/100, O775)</f>
        <v>-1.3388580224718019</v>
      </c>
      <c r="U775" s="6">
        <f t="shared" ref="U775:U838" si="232">-T775*L775/100000</f>
        <v>3.2383936355881877</v>
      </c>
      <c r="V775" s="4">
        <f t="shared" ref="V775:V838" si="233">N775+R775</f>
        <v>50.892104343282057</v>
      </c>
      <c r="W775" s="4">
        <f t="shared" ref="W775:W838" si="234">Q775*I775/100/S775</f>
        <v>1.3427631187491136</v>
      </c>
      <c r="X775" s="4">
        <f t="shared" ref="X775:X838" si="235">W775*H775</f>
        <v>13053609.891816046</v>
      </c>
      <c r="Y775" s="6">
        <f t="shared" ref="Y775:Y838" si="236">O775+T775</f>
        <v>275.66114197752819</v>
      </c>
      <c r="Z775" s="6">
        <f t="shared" ref="Z775:Z838" si="237">Q775*I775/100/U775</f>
        <v>21.864157964582883</v>
      </c>
      <c r="AA775" s="6">
        <f t="shared" ref="AA775:AA838" si="238">Z775*H775</f>
        <v>212551405.90142614</v>
      </c>
      <c r="AB775" s="26">
        <v>-13.586906357416865</v>
      </c>
      <c r="AC775" s="4">
        <f t="shared" ref="AC775:AC838" si="239">-100*AB775*I775/$B$4</f>
        <v>653.54450265646187</v>
      </c>
      <c r="AD775" s="4">
        <f t="shared" ref="AD775:AD838" si="240">AC775/100*I775*H775</f>
        <v>44985109828.595192</v>
      </c>
      <c r="AE775" s="4">
        <f t="shared" ref="AE775:AE838" si="241">AC775*I775/100</f>
        <v>4627.4055124465121</v>
      </c>
      <c r="AF775" s="27">
        <v>-10.156431443339946</v>
      </c>
      <c r="AG775" s="6">
        <f t="shared" ref="AG775:AG838" si="242">-AF775/$B$5*POWER(LN(I775),2)*100</f>
        <v>75.858913139939418</v>
      </c>
      <c r="AH775" s="6">
        <f t="shared" ref="AH775:AH838" si="243">-AF775/100*I775*H775</f>
        <v>699092689.30904019</v>
      </c>
      <c r="AI775" s="6">
        <f t="shared" ref="AI775:AI838" si="244">AG775/100*I775</f>
        <v>537.11713801451253</v>
      </c>
      <c r="AK775" s="1">
        <f t="shared" si="226"/>
        <v>1.4528018385342041E-7</v>
      </c>
      <c r="AL775" s="1">
        <f t="shared" si="227"/>
        <v>1.4123346244425692</v>
      </c>
    </row>
    <row r="776" spans="4:38" x14ac:dyDescent="0.25">
      <c r="D776" s="1">
        <v>2009</v>
      </c>
      <c r="E776" s="1" t="s">
        <v>26</v>
      </c>
      <c r="F776" s="2" t="s">
        <v>215</v>
      </c>
      <c r="G776">
        <v>2</v>
      </c>
      <c r="H776">
        <v>9884781</v>
      </c>
      <c r="I776" s="1">
        <v>660.35249999999996</v>
      </c>
      <c r="J776" s="1">
        <v>12240</v>
      </c>
      <c r="K776" s="1">
        <v>252892.6</v>
      </c>
      <c r="L776" s="1">
        <v>240601.5</v>
      </c>
      <c r="M776" s="3">
        <v>670</v>
      </c>
      <c r="N776">
        <v>48.4</v>
      </c>
      <c r="O776">
        <v>266</v>
      </c>
      <c r="P776"/>
      <c r="Q776" s="1">
        <f t="shared" si="228"/>
        <v>10</v>
      </c>
      <c r="R776" s="5">
        <f t="shared" si="229"/>
        <v>-0.22291124815912716</v>
      </c>
      <c r="S776" s="4">
        <f t="shared" si="230"/>
        <v>56.372605116206884</v>
      </c>
      <c r="T776" s="6">
        <f t="shared" si="231"/>
        <v>-1.3677732144319565</v>
      </c>
      <c r="U776" s="6">
        <f t="shared" si="232"/>
        <v>3.2908828705215041</v>
      </c>
      <c r="V776" s="4">
        <f t="shared" si="233"/>
        <v>48.17708875184087</v>
      </c>
      <c r="W776" s="4">
        <f t="shared" si="234"/>
        <v>1.1714067473708987</v>
      </c>
      <c r="X776" s="4">
        <f t="shared" si="235"/>
        <v>11579099.15968366</v>
      </c>
      <c r="Y776" s="6">
        <f t="shared" si="236"/>
        <v>264.63222678556804</v>
      </c>
      <c r="Z776" s="6">
        <f t="shared" si="237"/>
        <v>20.066119821984252</v>
      </c>
      <c r="AA776" s="6">
        <f t="shared" si="238"/>
        <v>198349199.96007332</v>
      </c>
      <c r="AB776" s="26">
        <v>-13.586906357416865</v>
      </c>
      <c r="AC776" s="4">
        <f t="shared" si="239"/>
        <v>609.52089540666577</v>
      </c>
      <c r="AD776" s="4">
        <f t="shared" si="240"/>
        <v>39786109792.219276</v>
      </c>
      <c r="AE776" s="4">
        <f t="shared" si="241"/>
        <v>4024.9864708403024</v>
      </c>
      <c r="AF776" s="27">
        <v>-10.156431443339946</v>
      </c>
      <c r="AG776" s="6">
        <f t="shared" si="242"/>
        <v>74.255229859563855</v>
      </c>
      <c r="AH776" s="6">
        <f t="shared" si="243"/>
        <v>662954952.89340341</v>
      </c>
      <c r="AI776" s="6">
        <f t="shared" si="244"/>
        <v>490.34626675837637</v>
      </c>
      <c r="AK776" s="1">
        <f t="shared" ref="AK776:AK839" si="245">$B$3*100/H776/I776</f>
        <v>1.5319942024738143E-7</v>
      </c>
      <c r="AL776" s="1">
        <f t="shared" ref="AL776:AL839" si="246">$B$3/I776*100</f>
        <v>1.5143427184723313</v>
      </c>
    </row>
    <row r="777" spans="4:38" x14ac:dyDescent="0.25">
      <c r="D777" s="1">
        <v>2010</v>
      </c>
      <c r="E777" s="1" t="s">
        <v>26</v>
      </c>
      <c r="F777" s="2" t="s">
        <v>215</v>
      </c>
      <c r="G777">
        <v>2</v>
      </c>
      <c r="H777">
        <v>10048590</v>
      </c>
      <c r="I777" s="1">
        <v>627.89880000000005</v>
      </c>
      <c r="J777" s="1">
        <v>11609</v>
      </c>
      <c r="K777" s="1">
        <v>252369.6</v>
      </c>
      <c r="L777" s="1">
        <v>241106.7</v>
      </c>
      <c r="M777" s="3">
        <v>640</v>
      </c>
      <c r="N777">
        <v>46</v>
      </c>
      <c r="O777">
        <v>253</v>
      </c>
      <c r="P777"/>
      <c r="Q777" s="1">
        <f t="shared" si="228"/>
        <v>10</v>
      </c>
      <c r="R777" s="5">
        <f t="shared" si="229"/>
        <v>-0.2344326824641168</v>
      </c>
      <c r="S777" s="4">
        <f t="shared" si="230"/>
        <v>59.163682300396175</v>
      </c>
      <c r="T777" s="6">
        <f t="shared" si="231"/>
        <v>-1.3892554086183946</v>
      </c>
      <c r="U777" s="6">
        <f t="shared" si="232"/>
        <v>3.3495878702913271</v>
      </c>
      <c r="V777" s="4">
        <f t="shared" si="233"/>
        <v>45.765567317535883</v>
      </c>
      <c r="W777" s="4">
        <f t="shared" si="234"/>
        <v>1.0612909399586095</v>
      </c>
      <c r="X777" s="4">
        <f t="shared" si="235"/>
        <v>10664477.526358683</v>
      </c>
      <c r="Y777" s="6">
        <f t="shared" si="236"/>
        <v>251.6107445913816</v>
      </c>
      <c r="Z777" s="6">
        <f t="shared" si="237"/>
        <v>18.745553910349848</v>
      </c>
      <c r="AA777" s="6">
        <f t="shared" si="238"/>
        <v>188366385.56800237</v>
      </c>
      <c r="AB777" s="26">
        <v>-13.586906357416865</v>
      </c>
      <c r="AC777" s="4">
        <f t="shared" si="239"/>
        <v>579.56536668032754</v>
      </c>
      <c r="AD777" s="4">
        <f t="shared" si="240"/>
        <v>36567662916.728371</v>
      </c>
      <c r="AE777" s="4">
        <f t="shared" si="241"/>
        <v>3639.0839826013766</v>
      </c>
      <c r="AF777" s="27">
        <v>-10.156431443339946</v>
      </c>
      <c r="AG777" s="6">
        <f t="shared" si="242"/>
        <v>73.107013874723378</v>
      </c>
      <c r="AH777" s="6">
        <f t="shared" si="243"/>
        <v>640819798.43659043</v>
      </c>
      <c r="AI777" s="6">
        <f t="shared" si="244"/>
        <v>459.03806283522164</v>
      </c>
      <c r="AK777" s="1">
        <f t="shared" si="245"/>
        <v>1.5849122433667961E-7</v>
      </c>
      <c r="AL777" s="1">
        <f t="shared" si="246"/>
        <v>1.592613331957315</v>
      </c>
    </row>
    <row r="778" spans="4:38" x14ac:dyDescent="0.25">
      <c r="D778" s="1">
        <v>2011</v>
      </c>
      <c r="E778" s="1" t="s">
        <v>26</v>
      </c>
      <c r="F778" s="2" t="s">
        <v>215</v>
      </c>
      <c r="G778">
        <v>2</v>
      </c>
      <c r="H778">
        <v>10212954</v>
      </c>
      <c r="I778" s="1">
        <v>715.93020000000001</v>
      </c>
      <c r="J778" s="1">
        <v>11068</v>
      </c>
      <c r="K778" s="1">
        <v>251545.5</v>
      </c>
      <c r="L778" s="1">
        <v>240663.9</v>
      </c>
      <c r="M778" s="3">
        <v>610</v>
      </c>
      <c r="N778">
        <v>44</v>
      </c>
      <c r="O778">
        <v>241</v>
      </c>
      <c r="P778"/>
      <c r="Q778" s="1">
        <f t="shared" si="228"/>
        <v>10</v>
      </c>
      <c r="R778" s="5">
        <f t="shared" si="229"/>
        <v>-0.20560663595417542</v>
      </c>
      <c r="S778" s="4">
        <f t="shared" si="230"/>
        <v>51.719424044411035</v>
      </c>
      <c r="T778" s="6">
        <f t="shared" si="231"/>
        <v>-1.334351902488236</v>
      </c>
      <c r="U778" s="6">
        <f t="shared" si="232"/>
        <v>3.2113033282523857</v>
      </c>
      <c r="V778" s="4">
        <f t="shared" si="233"/>
        <v>43.794393364045824</v>
      </c>
      <c r="W778" s="4">
        <f t="shared" si="234"/>
        <v>1.3842578745371115</v>
      </c>
      <c r="X778" s="4">
        <f t="shared" si="235"/>
        <v>14137361.996785291</v>
      </c>
      <c r="Y778" s="6">
        <f t="shared" si="236"/>
        <v>239.66564809751176</v>
      </c>
      <c r="Z778" s="6">
        <f t="shared" si="237"/>
        <v>22.294069629031721</v>
      </c>
      <c r="AA778" s="6">
        <f t="shared" si="238"/>
        <v>227688307.59409803</v>
      </c>
      <c r="AB778" s="26">
        <v>-13.586906357416865</v>
      </c>
      <c r="AC778" s="4">
        <f t="shared" si="239"/>
        <v>660.82042023415272</v>
      </c>
      <c r="AD778" s="4">
        <f t="shared" si="240"/>
        <v>48317617695.311661</v>
      </c>
      <c r="AE778" s="4">
        <f t="shared" si="241"/>
        <v>4731.0129562232105</v>
      </c>
      <c r="AF778" s="27">
        <v>-10.156431443339946</v>
      </c>
      <c r="AG778" s="6">
        <f t="shared" si="242"/>
        <v>76.11508946328712</v>
      </c>
      <c r="AH778" s="6">
        <f t="shared" si="243"/>
        <v>742614115.12382865</v>
      </c>
      <c r="AI778" s="6">
        <f t="shared" si="244"/>
        <v>544.93091222469047</v>
      </c>
      <c r="AK778" s="1">
        <f t="shared" si="245"/>
        <v>1.3676593585413325E-7</v>
      </c>
      <c r="AL778" s="1">
        <f t="shared" si="246"/>
        <v>1.3967842116452134</v>
      </c>
    </row>
    <row r="779" spans="4:38" x14ac:dyDescent="0.25">
      <c r="D779" s="1">
        <v>2012</v>
      </c>
      <c r="E779" s="1" t="s">
        <v>26</v>
      </c>
      <c r="F779" s="2" t="s">
        <v>215</v>
      </c>
      <c r="G779">
        <v>2</v>
      </c>
      <c r="H779">
        <v>10377676</v>
      </c>
      <c r="I779" s="1">
        <v>777.09230000000002</v>
      </c>
      <c r="J779" s="1">
        <v>10596</v>
      </c>
      <c r="K779" s="1">
        <v>251090</v>
      </c>
      <c r="L779" s="1">
        <v>243478.3</v>
      </c>
      <c r="M779" s="3">
        <v>580</v>
      </c>
      <c r="N779">
        <v>42.2</v>
      </c>
      <c r="O779">
        <v>230</v>
      </c>
      <c r="P779"/>
      <c r="Q779" s="1">
        <f t="shared" si="228"/>
        <v>10</v>
      </c>
      <c r="R779" s="5">
        <f t="shared" si="229"/>
        <v>-0.18942408771776531</v>
      </c>
      <c r="S779" s="4">
        <f t="shared" si="230"/>
        <v>47.562494185053694</v>
      </c>
      <c r="T779" s="6">
        <f t="shared" si="231"/>
        <v>-1.301683935774073</v>
      </c>
      <c r="U779" s="6">
        <f t="shared" si="232"/>
        <v>3.1693179181958047</v>
      </c>
      <c r="V779" s="4">
        <f t="shared" si="233"/>
        <v>42.010575912282235</v>
      </c>
      <c r="W779" s="4">
        <f t="shared" si="234"/>
        <v>1.6338342076353891</v>
      </c>
      <c r="X779" s="4">
        <f t="shared" si="235"/>
        <v>16955402.044556793</v>
      </c>
      <c r="Y779" s="6">
        <f t="shared" si="236"/>
        <v>228.69831606422593</v>
      </c>
      <c r="Z779" s="6">
        <f t="shared" si="237"/>
        <v>24.519228428884624</v>
      </c>
      <c r="AA779" s="6">
        <f t="shared" si="238"/>
        <v>254452608.40495366</v>
      </c>
      <c r="AB779" s="26">
        <v>-13.586906357416865</v>
      </c>
      <c r="AC779" s="4">
        <f t="shared" si="239"/>
        <v>717.27447766098464</v>
      </c>
      <c r="AD779" s="4">
        <f t="shared" si="240"/>
        <v>57843969849.153511</v>
      </c>
      <c r="AE779" s="4">
        <f t="shared" si="241"/>
        <v>5573.8847357687318</v>
      </c>
      <c r="AF779" s="27">
        <v>-10.156431443339946</v>
      </c>
      <c r="AG779" s="6">
        <f t="shared" si="242"/>
        <v>78.025326764904861</v>
      </c>
      <c r="AH779" s="6">
        <f t="shared" si="243"/>
        <v>819056487.41237283</v>
      </c>
      <c r="AI779" s="6">
        <f t="shared" si="244"/>
        <v>606.32880633991476</v>
      </c>
      <c r="AK779" s="1">
        <f t="shared" si="245"/>
        <v>1.2400159939428524E-7</v>
      </c>
      <c r="AL779" s="1">
        <f t="shared" si="246"/>
        <v>1.2868484219956882</v>
      </c>
    </row>
    <row r="780" spans="4:38" x14ac:dyDescent="0.25">
      <c r="D780" s="1">
        <v>2013</v>
      </c>
      <c r="E780" s="1" t="s">
        <v>26</v>
      </c>
      <c r="F780" s="2" t="s">
        <v>215</v>
      </c>
      <c r="G780">
        <v>2</v>
      </c>
      <c r="H780">
        <v>10542376</v>
      </c>
      <c r="I780" s="1">
        <v>854.36220000000003</v>
      </c>
      <c r="J780" s="1">
        <v>10173</v>
      </c>
      <c r="K780" s="1">
        <v>251185.2</v>
      </c>
      <c r="L780" s="1">
        <v>243243.2</v>
      </c>
      <c r="M780" s="3">
        <v>560</v>
      </c>
      <c r="N780">
        <v>40.5</v>
      </c>
      <c r="O780">
        <v>222</v>
      </c>
      <c r="P780"/>
      <c r="Q780" s="1">
        <f t="shared" si="228"/>
        <v>10</v>
      </c>
      <c r="R780" s="5">
        <f t="shared" si="229"/>
        <v>-0.17229226667565584</v>
      </c>
      <c r="S780" s="4">
        <f t="shared" si="230"/>
        <v>43.277267463377946</v>
      </c>
      <c r="T780" s="6">
        <f t="shared" si="231"/>
        <v>-1.2653812158261644</v>
      </c>
      <c r="U780" s="6">
        <f t="shared" si="232"/>
        <v>3.0779537615744688</v>
      </c>
      <c r="V780" s="4">
        <f t="shared" si="233"/>
        <v>40.327707733324345</v>
      </c>
      <c r="W780" s="4">
        <f t="shared" si="234"/>
        <v>1.9741592990430312</v>
      </c>
      <c r="X780" s="4">
        <f t="shared" si="235"/>
        <v>20812329.614408076</v>
      </c>
      <c r="Y780" s="6">
        <f t="shared" si="236"/>
        <v>220.73461878417385</v>
      </c>
      <c r="Z780" s="6">
        <f t="shared" si="237"/>
        <v>27.757473509380048</v>
      </c>
      <c r="AA780" s="6">
        <f t="shared" si="238"/>
        <v>292629722.54592401</v>
      </c>
      <c r="AB780" s="26">
        <v>-13.586906357416865</v>
      </c>
      <c r="AC780" s="4">
        <f t="shared" si="239"/>
        <v>788.59641349977312</v>
      </c>
      <c r="AD780" s="4">
        <f t="shared" si="240"/>
        <v>71028938523.356354</v>
      </c>
      <c r="AE780" s="4">
        <f t="shared" si="241"/>
        <v>6737.4696674977595</v>
      </c>
      <c r="AF780" s="27">
        <v>-10.156431443339946</v>
      </c>
      <c r="AG780" s="6">
        <f t="shared" si="242"/>
        <v>80.263807588678617</v>
      </c>
      <c r="AH780" s="6">
        <f t="shared" si="243"/>
        <v>914790547.17497003</v>
      </c>
      <c r="AI780" s="6">
        <f t="shared" si="244"/>
        <v>685.74363231840164</v>
      </c>
      <c r="AK780" s="1">
        <f t="shared" si="245"/>
        <v>1.1102466542428478E-7</v>
      </c>
      <c r="AL780" s="1">
        <f t="shared" si="246"/>
        <v>1.1704637681770098</v>
      </c>
    </row>
    <row r="781" spans="4:38" x14ac:dyDescent="0.25">
      <c r="D781" s="1">
        <v>2014</v>
      </c>
      <c r="E781" s="1" t="s">
        <v>26</v>
      </c>
      <c r="F781" s="2" t="s">
        <v>215</v>
      </c>
      <c r="G781">
        <v>2</v>
      </c>
      <c r="H781">
        <v>10706517</v>
      </c>
      <c r="I781" s="1">
        <v>905.26110000000006</v>
      </c>
      <c r="J781" s="1">
        <v>9789</v>
      </c>
      <c r="K781" s="1">
        <v>251000</v>
      </c>
      <c r="L781" s="1">
        <v>241860.5</v>
      </c>
      <c r="M781" s="3">
        <v>540</v>
      </c>
      <c r="N781">
        <v>39</v>
      </c>
      <c r="O781">
        <v>215</v>
      </c>
      <c r="P781"/>
      <c r="Q781" s="1">
        <f t="shared" si="228"/>
        <v>10</v>
      </c>
      <c r="R781" s="5">
        <f t="shared" si="229"/>
        <v>-0.16260502080559963</v>
      </c>
      <c r="S781" s="4">
        <f t="shared" si="230"/>
        <v>40.813860222205506</v>
      </c>
      <c r="T781" s="6">
        <f t="shared" si="231"/>
        <v>-1.2439617907628664</v>
      </c>
      <c r="U781" s="6">
        <f t="shared" si="232"/>
        <v>3.0086522069480224</v>
      </c>
      <c r="V781" s="4">
        <f t="shared" si="233"/>
        <v>38.8373949791944</v>
      </c>
      <c r="W781" s="4">
        <f t="shared" si="234"/>
        <v>2.2180237180982862</v>
      </c>
      <c r="X781" s="4">
        <f t="shared" si="235"/>
        <v>23747308.644222509</v>
      </c>
      <c r="Y781" s="6">
        <f t="shared" si="236"/>
        <v>213.75603820923715</v>
      </c>
      <c r="Z781" s="6">
        <f t="shared" si="237"/>
        <v>30.088592423858028</v>
      </c>
      <c r="AA781" s="6">
        <f t="shared" si="238"/>
        <v>322144026.29210716</v>
      </c>
      <c r="AB781" s="26">
        <v>-13.586906357416865</v>
      </c>
      <c r="AC781" s="4">
        <f t="shared" si="239"/>
        <v>835.57729583642572</v>
      </c>
      <c r="AD781" s="4">
        <f t="shared" si="240"/>
        <v>80985767156.221573</v>
      </c>
      <c r="AE781" s="4">
        <f t="shared" si="241"/>
        <v>7564.1562196390823</v>
      </c>
      <c r="AF781" s="27">
        <v>-10.156431443339946</v>
      </c>
      <c r="AG781" s="6">
        <f t="shared" si="242"/>
        <v>81.645847314260834</v>
      </c>
      <c r="AH781" s="6">
        <f t="shared" si="243"/>
        <v>984380973.61788011</v>
      </c>
      <c r="AI781" s="6">
        <f t="shared" si="244"/>
        <v>739.10809550139811</v>
      </c>
      <c r="AK781" s="1">
        <f t="shared" si="245"/>
        <v>1.0317582029254558E-7</v>
      </c>
      <c r="AL781" s="1">
        <f t="shared" si="246"/>
        <v>1.1046536739510842</v>
      </c>
    </row>
    <row r="782" spans="4:38" x14ac:dyDescent="0.25">
      <c r="D782" s="1">
        <v>2015</v>
      </c>
      <c r="E782" s="1" t="s">
        <v>26</v>
      </c>
      <c r="F782" s="2" t="s">
        <v>215</v>
      </c>
      <c r="G782">
        <v>2</v>
      </c>
      <c r="H782">
        <v>10869730</v>
      </c>
      <c r="I782" s="1">
        <v>880.43820000000005</v>
      </c>
      <c r="J782" s="1">
        <v>9425</v>
      </c>
      <c r="K782" s="1">
        <v>251333.3</v>
      </c>
      <c r="M782" s="3">
        <v>520</v>
      </c>
      <c r="N782">
        <v>37.5</v>
      </c>
      <c r="O782">
        <v>206</v>
      </c>
      <c r="P782"/>
      <c r="Q782" s="1">
        <f t="shared" si="228"/>
        <v>10</v>
      </c>
      <c r="R782" s="5">
        <f t="shared" si="229"/>
        <v>-0.16718947451394087</v>
      </c>
      <c r="S782" s="4">
        <f t="shared" si="230"/>
        <v>42.02028235485465</v>
      </c>
      <c r="T782" s="6">
        <f t="shared" si="231"/>
        <v>-1.2541846442570728</v>
      </c>
      <c r="U782" s="6">
        <f t="shared" si="232"/>
        <v>0</v>
      </c>
      <c r="V782" s="4">
        <f t="shared" si="233"/>
        <v>37.33281052548606</v>
      </c>
      <c r="W782" s="4">
        <f t="shared" si="234"/>
        <v>2.0952695952036651</v>
      </c>
      <c r="X782" s="4">
        <f t="shared" si="235"/>
        <v>22775014.777073134</v>
      </c>
      <c r="Y782" s="6">
        <f t="shared" si="236"/>
        <v>204.74581535574293</v>
      </c>
      <c r="Z782" s="6" t="e">
        <f t="shared" si="237"/>
        <v>#DIV/0!</v>
      </c>
      <c r="AA782" s="6" t="e">
        <f t="shared" si="238"/>
        <v>#DIV/0!</v>
      </c>
      <c r="AB782" s="26">
        <v>-13.586906357416865</v>
      </c>
      <c r="AC782" s="4">
        <f t="shared" si="239"/>
        <v>812.6651750606427</v>
      </c>
      <c r="AD782" s="4">
        <f t="shared" si="240"/>
        <v>77773077275.572876</v>
      </c>
      <c r="AE782" s="4">
        <f t="shared" si="241"/>
        <v>7155.0146393307714</v>
      </c>
      <c r="AF782" s="27">
        <v>-10.156431443339946</v>
      </c>
      <c r="AG782" s="6">
        <f t="shared" si="242"/>
        <v>80.980352373523118</v>
      </c>
      <c r="AH782" s="6">
        <f t="shared" si="243"/>
        <v>971983237.04223216</v>
      </c>
      <c r="AI782" s="6">
        <f t="shared" si="244"/>
        <v>712.98195679110427</v>
      </c>
      <c r="AK782" s="1">
        <f t="shared" si="245"/>
        <v>1.0449183747495694E-7</v>
      </c>
      <c r="AL782" s="1">
        <f t="shared" si="246"/>
        <v>1.1357980605566638</v>
      </c>
    </row>
    <row r="783" spans="4:38" x14ac:dyDescent="0.25">
      <c r="D783" s="1">
        <v>2016</v>
      </c>
      <c r="E783" s="1" t="s">
        <v>26</v>
      </c>
      <c r="F783" s="2" t="s">
        <v>215</v>
      </c>
      <c r="G783">
        <v>2</v>
      </c>
      <c r="H783">
        <v>11031813</v>
      </c>
      <c r="I783" s="1">
        <v>800.92060000000004</v>
      </c>
      <c r="J783" s="1">
        <v>9093</v>
      </c>
      <c r="K783" s="1">
        <v>251883.7</v>
      </c>
      <c r="M783" s="3"/>
      <c r="N783">
        <v>36.1</v>
      </c>
      <c r="O783"/>
      <c r="P783"/>
      <c r="Q783" s="1">
        <f t="shared" si="228"/>
        <v>10</v>
      </c>
      <c r="R783" s="5">
        <f t="shared" si="229"/>
        <v>-0.18378850537743691</v>
      </c>
      <c r="S783" s="4">
        <f t="shared" si="230"/>
        <v>46.293328751938709</v>
      </c>
      <c r="T783" s="6">
        <f t="shared" si="231"/>
        <v>-1.2899498814683796</v>
      </c>
      <c r="U783" s="6">
        <f t="shared" si="232"/>
        <v>0</v>
      </c>
      <c r="V783" s="4">
        <f t="shared" si="233"/>
        <v>35.916211494622566</v>
      </c>
      <c r="W783" s="4">
        <f t="shared" si="234"/>
        <v>1.7300993935685787</v>
      </c>
      <c r="X783" s="4">
        <f t="shared" si="235"/>
        <v>19086132.981261961</v>
      </c>
      <c r="Y783" s="6">
        <f t="shared" si="236"/>
        <v>-1.2899498814683796</v>
      </c>
      <c r="Z783" s="6" t="e">
        <f t="shared" si="237"/>
        <v>#DIV/0!</v>
      </c>
      <c r="AA783" s="6" t="e">
        <f t="shared" si="238"/>
        <v>#DIV/0!</v>
      </c>
      <c r="AB783" s="26">
        <v>-13.586906357416865</v>
      </c>
      <c r="AC783" s="4">
        <f t="shared" si="239"/>
        <v>739.2685592341121</v>
      </c>
      <c r="AD783" s="4">
        <f t="shared" si="240"/>
        <v>65318859297.856895</v>
      </c>
      <c r="AE783" s="4">
        <f t="shared" si="241"/>
        <v>5920.954180229206</v>
      </c>
      <c r="AF783" s="27">
        <v>-10.156431443339946</v>
      </c>
      <c r="AG783" s="6">
        <f t="shared" si="242"/>
        <v>78.735085674636025</v>
      </c>
      <c r="AH783" s="6">
        <f t="shared" si="243"/>
        <v>897382295.14744401</v>
      </c>
      <c r="AI783" s="6">
        <f t="shared" si="244"/>
        <v>630.60552059580891</v>
      </c>
      <c r="AK783" s="1">
        <f t="shared" si="245"/>
        <v>1.1317842460521465E-7</v>
      </c>
      <c r="AL783" s="1">
        <f t="shared" si="246"/>
        <v>1.2485632158793269</v>
      </c>
    </row>
    <row r="784" spans="4:38" x14ac:dyDescent="0.25">
      <c r="D784" s="1">
        <v>1980</v>
      </c>
      <c r="E784" s="1" t="s">
        <v>23</v>
      </c>
      <c r="F784" s="2" t="s">
        <v>216</v>
      </c>
      <c r="G784">
        <v>3</v>
      </c>
      <c r="H784">
        <v>4179855</v>
      </c>
      <c r="I784" s="1">
        <v>0</v>
      </c>
      <c r="M784" s="3"/>
      <c r="N784"/>
      <c r="O784"/>
      <c r="P784"/>
      <c r="Q784" s="1">
        <f t="shared" si="228"/>
        <v>10</v>
      </c>
      <c r="R784" s="5" t="e">
        <f t="shared" si="229"/>
        <v>#DIV/0!</v>
      </c>
      <c r="S784" s="4" t="e">
        <f t="shared" si="230"/>
        <v>#DIV/0!</v>
      </c>
      <c r="T784" s="6" t="e">
        <f t="shared" si="231"/>
        <v>#NUM!</v>
      </c>
      <c r="U784" s="6" t="e">
        <f t="shared" si="232"/>
        <v>#NUM!</v>
      </c>
      <c r="V784" s="4" t="e">
        <f t="shared" si="233"/>
        <v>#DIV/0!</v>
      </c>
      <c r="W784" s="4" t="e">
        <f t="shared" si="234"/>
        <v>#DIV/0!</v>
      </c>
      <c r="X784" s="4" t="e">
        <f t="shared" si="235"/>
        <v>#DIV/0!</v>
      </c>
      <c r="Y784" s="6" t="e">
        <f t="shared" si="236"/>
        <v>#NUM!</v>
      </c>
      <c r="Z784" s="6" t="e">
        <f t="shared" si="237"/>
        <v>#NUM!</v>
      </c>
      <c r="AA784" s="6" t="e">
        <f t="shared" si="238"/>
        <v>#NUM!</v>
      </c>
      <c r="AB784" s="26">
        <v>-13.586906357416865</v>
      </c>
      <c r="AC784" s="4">
        <f t="shared" si="239"/>
        <v>0</v>
      </c>
      <c r="AD784" s="4">
        <f t="shared" si="240"/>
        <v>0</v>
      </c>
      <c r="AE784" s="4">
        <f t="shared" si="241"/>
        <v>0</v>
      </c>
      <c r="AF784" s="27">
        <v>-10.156431443339946</v>
      </c>
      <c r="AG784" s="6" t="e">
        <f t="shared" si="242"/>
        <v>#NUM!</v>
      </c>
      <c r="AH784" s="6">
        <f t="shared" si="243"/>
        <v>0</v>
      </c>
      <c r="AI784" s="6" t="e">
        <f t="shared" si="244"/>
        <v>#NUM!</v>
      </c>
      <c r="AK784" s="1" t="e">
        <f t="shared" si="245"/>
        <v>#DIV/0!</v>
      </c>
      <c r="AL784" s="1" t="e">
        <f t="shared" si="246"/>
        <v>#DIV/0!</v>
      </c>
    </row>
    <row r="785" spans="4:38" x14ac:dyDescent="0.25">
      <c r="D785" s="1">
        <v>1981</v>
      </c>
      <c r="E785" s="1" t="s">
        <v>23</v>
      </c>
      <c r="F785" s="2" t="s">
        <v>216</v>
      </c>
      <c r="G785">
        <v>3</v>
      </c>
      <c r="H785">
        <v>4222471</v>
      </c>
      <c r="I785" s="1">
        <v>0</v>
      </c>
      <c r="M785" s="3"/>
      <c r="N785"/>
      <c r="O785"/>
      <c r="P785"/>
      <c r="Q785" s="1">
        <f t="shared" si="228"/>
        <v>10</v>
      </c>
      <c r="R785" s="5" t="e">
        <f t="shared" si="229"/>
        <v>#DIV/0!</v>
      </c>
      <c r="S785" s="4" t="e">
        <f t="shared" si="230"/>
        <v>#DIV/0!</v>
      </c>
      <c r="T785" s="6" t="e">
        <f t="shared" si="231"/>
        <v>#NUM!</v>
      </c>
      <c r="U785" s="6" t="e">
        <f t="shared" si="232"/>
        <v>#NUM!</v>
      </c>
      <c r="V785" s="4" t="e">
        <f t="shared" si="233"/>
        <v>#DIV/0!</v>
      </c>
      <c r="W785" s="4" t="e">
        <f t="shared" si="234"/>
        <v>#DIV/0!</v>
      </c>
      <c r="X785" s="4" t="e">
        <f t="shared" si="235"/>
        <v>#DIV/0!</v>
      </c>
      <c r="Y785" s="6" t="e">
        <f t="shared" si="236"/>
        <v>#NUM!</v>
      </c>
      <c r="Z785" s="6" t="e">
        <f t="shared" si="237"/>
        <v>#NUM!</v>
      </c>
      <c r="AA785" s="6" t="e">
        <f t="shared" si="238"/>
        <v>#NUM!</v>
      </c>
      <c r="AB785" s="26">
        <v>-13.586906357416865</v>
      </c>
      <c r="AC785" s="4">
        <f t="shared" si="239"/>
        <v>0</v>
      </c>
      <c r="AD785" s="4">
        <f t="shared" si="240"/>
        <v>0</v>
      </c>
      <c r="AE785" s="4">
        <f t="shared" si="241"/>
        <v>0</v>
      </c>
      <c r="AF785" s="27">
        <v>-10.156431443339946</v>
      </c>
      <c r="AG785" s="6" t="e">
        <f t="shared" si="242"/>
        <v>#NUM!</v>
      </c>
      <c r="AH785" s="6">
        <f t="shared" si="243"/>
        <v>0</v>
      </c>
      <c r="AI785" s="6" t="e">
        <f t="shared" si="244"/>
        <v>#NUM!</v>
      </c>
      <c r="AK785" s="1" t="e">
        <f t="shared" si="245"/>
        <v>#DIV/0!</v>
      </c>
      <c r="AL785" s="1" t="e">
        <f t="shared" si="246"/>
        <v>#DIV/0!</v>
      </c>
    </row>
    <row r="786" spans="4:38" x14ac:dyDescent="0.25">
      <c r="D786" s="1">
        <v>1982</v>
      </c>
      <c r="E786" s="1" t="s">
        <v>23</v>
      </c>
      <c r="F786" s="2" t="s">
        <v>216</v>
      </c>
      <c r="G786">
        <v>3</v>
      </c>
      <c r="H786">
        <v>4265185</v>
      </c>
      <c r="I786" s="1">
        <v>0</v>
      </c>
      <c r="M786" s="3"/>
      <c r="N786"/>
      <c r="O786"/>
      <c r="P786"/>
      <c r="Q786" s="1">
        <f t="shared" si="228"/>
        <v>10</v>
      </c>
      <c r="R786" s="5" t="e">
        <f t="shared" si="229"/>
        <v>#DIV/0!</v>
      </c>
      <c r="S786" s="4" t="e">
        <f t="shared" si="230"/>
        <v>#DIV/0!</v>
      </c>
      <c r="T786" s="6" t="e">
        <f t="shared" si="231"/>
        <v>#NUM!</v>
      </c>
      <c r="U786" s="6" t="e">
        <f t="shared" si="232"/>
        <v>#NUM!</v>
      </c>
      <c r="V786" s="4" t="e">
        <f t="shared" si="233"/>
        <v>#DIV/0!</v>
      </c>
      <c r="W786" s="4" t="e">
        <f t="shared" si="234"/>
        <v>#DIV/0!</v>
      </c>
      <c r="X786" s="4" t="e">
        <f t="shared" si="235"/>
        <v>#DIV/0!</v>
      </c>
      <c r="Y786" s="6" t="e">
        <f t="shared" si="236"/>
        <v>#NUM!</v>
      </c>
      <c r="Z786" s="6" t="e">
        <f t="shared" si="237"/>
        <v>#NUM!</v>
      </c>
      <c r="AA786" s="6" t="e">
        <f t="shared" si="238"/>
        <v>#NUM!</v>
      </c>
      <c r="AB786" s="26">
        <v>-13.586906357416865</v>
      </c>
      <c r="AC786" s="4">
        <f t="shared" si="239"/>
        <v>0</v>
      </c>
      <c r="AD786" s="4">
        <f t="shared" si="240"/>
        <v>0</v>
      </c>
      <c r="AE786" s="4">
        <f t="shared" si="241"/>
        <v>0</v>
      </c>
      <c r="AF786" s="27">
        <v>-10.156431443339946</v>
      </c>
      <c r="AG786" s="6" t="e">
        <f t="shared" si="242"/>
        <v>#NUM!</v>
      </c>
      <c r="AH786" s="6">
        <f t="shared" si="243"/>
        <v>0</v>
      </c>
      <c r="AI786" s="6" t="e">
        <f t="shared" si="244"/>
        <v>#NUM!</v>
      </c>
      <c r="AK786" s="1" t="e">
        <f t="shared" si="245"/>
        <v>#DIV/0!</v>
      </c>
      <c r="AL786" s="1" t="e">
        <f t="shared" si="246"/>
        <v>#DIV/0!</v>
      </c>
    </row>
    <row r="787" spans="4:38" x14ac:dyDescent="0.25">
      <c r="D787" s="1">
        <v>1983</v>
      </c>
      <c r="E787" s="1" t="s">
        <v>23</v>
      </c>
      <c r="F787" s="2" t="s">
        <v>216</v>
      </c>
      <c r="G787">
        <v>3</v>
      </c>
      <c r="H787">
        <v>4307905</v>
      </c>
      <c r="I787" s="1">
        <v>0</v>
      </c>
      <c r="M787" s="3"/>
      <c r="N787"/>
      <c r="O787"/>
      <c r="P787"/>
      <c r="Q787" s="1">
        <f t="shared" si="228"/>
        <v>10</v>
      </c>
      <c r="R787" s="5" t="e">
        <f t="shared" si="229"/>
        <v>#DIV/0!</v>
      </c>
      <c r="S787" s="4" t="e">
        <f t="shared" si="230"/>
        <v>#DIV/0!</v>
      </c>
      <c r="T787" s="6" t="e">
        <f t="shared" si="231"/>
        <v>#NUM!</v>
      </c>
      <c r="U787" s="6" t="e">
        <f t="shared" si="232"/>
        <v>#NUM!</v>
      </c>
      <c r="V787" s="4" t="e">
        <f t="shared" si="233"/>
        <v>#DIV/0!</v>
      </c>
      <c r="W787" s="4" t="e">
        <f t="shared" si="234"/>
        <v>#DIV/0!</v>
      </c>
      <c r="X787" s="4" t="e">
        <f t="shared" si="235"/>
        <v>#DIV/0!</v>
      </c>
      <c r="Y787" s="6" t="e">
        <f t="shared" si="236"/>
        <v>#NUM!</v>
      </c>
      <c r="Z787" s="6" t="e">
        <f t="shared" si="237"/>
        <v>#NUM!</v>
      </c>
      <c r="AA787" s="6" t="e">
        <f t="shared" si="238"/>
        <v>#NUM!</v>
      </c>
      <c r="AB787" s="26">
        <v>-13.586906357416865</v>
      </c>
      <c r="AC787" s="4">
        <f t="shared" si="239"/>
        <v>0</v>
      </c>
      <c r="AD787" s="4">
        <f t="shared" si="240"/>
        <v>0</v>
      </c>
      <c r="AE787" s="4">
        <f t="shared" si="241"/>
        <v>0</v>
      </c>
      <c r="AF787" s="27">
        <v>-10.156431443339946</v>
      </c>
      <c r="AG787" s="6" t="e">
        <f t="shared" si="242"/>
        <v>#NUM!</v>
      </c>
      <c r="AH787" s="6">
        <f t="shared" si="243"/>
        <v>0</v>
      </c>
      <c r="AI787" s="6" t="e">
        <f t="shared" si="244"/>
        <v>#NUM!</v>
      </c>
      <c r="AK787" s="1" t="e">
        <f t="shared" si="245"/>
        <v>#DIV/0!</v>
      </c>
      <c r="AL787" s="1" t="e">
        <f t="shared" si="246"/>
        <v>#DIV/0!</v>
      </c>
    </row>
    <row r="788" spans="4:38" x14ac:dyDescent="0.25">
      <c r="D788" s="1">
        <v>1984</v>
      </c>
      <c r="E788" s="1" t="s">
        <v>23</v>
      </c>
      <c r="F788" s="2" t="s">
        <v>216</v>
      </c>
      <c r="G788">
        <v>3</v>
      </c>
      <c r="H788">
        <v>4350577</v>
      </c>
      <c r="I788" s="1">
        <v>0</v>
      </c>
      <c r="M788" s="3"/>
      <c r="N788">
        <v>29.4</v>
      </c>
      <c r="O788"/>
      <c r="P788"/>
      <c r="Q788" s="1">
        <f t="shared" si="228"/>
        <v>10</v>
      </c>
      <c r="R788" s="5" t="e">
        <f t="shared" si="229"/>
        <v>#DIV/0!</v>
      </c>
      <c r="S788" s="4" t="e">
        <f t="shared" si="230"/>
        <v>#DIV/0!</v>
      </c>
      <c r="T788" s="6" t="e">
        <f t="shared" si="231"/>
        <v>#NUM!</v>
      </c>
      <c r="U788" s="6" t="e">
        <f t="shared" si="232"/>
        <v>#NUM!</v>
      </c>
      <c r="V788" s="4" t="e">
        <f t="shared" si="233"/>
        <v>#DIV/0!</v>
      </c>
      <c r="W788" s="4" t="e">
        <f t="shared" si="234"/>
        <v>#DIV/0!</v>
      </c>
      <c r="X788" s="4" t="e">
        <f t="shared" si="235"/>
        <v>#DIV/0!</v>
      </c>
      <c r="Y788" s="6" t="e">
        <f t="shared" si="236"/>
        <v>#NUM!</v>
      </c>
      <c r="Z788" s="6" t="e">
        <f t="shared" si="237"/>
        <v>#NUM!</v>
      </c>
      <c r="AA788" s="6" t="e">
        <f t="shared" si="238"/>
        <v>#NUM!</v>
      </c>
      <c r="AB788" s="26">
        <v>-13.586906357416865</v>
      </c>
      <c r="AC788" s="4">
        <f t="shared" si="239"/>
        <v>0</v>
      </c>
      <c r="AD788" s="4">
        <f t="shared" si="240"/>
        <v>0</v>
      </c>
      <c r="AE788" s="4">
        <f t="shared" si="241"/>
        <v>0</v>
      </c>
      <c r="AF788" s="27">
        <v>-10.156431443339946</v>
      </c>
      <c r="AG788" s="6" t="e">
        <f t="shared" si="242"/>
        <v>#NUM!</v>
      </c>
      <c r="AH788" s="6">
        <f t="shared" si="243"/>
        <v>0</v>
      </c>
      <c r="AI788" s="6" t="e">
        <f t="shared" si="244"/>
        <v>#NUM!</v>
      </c>
      <c r="AK788" s="1" t="e">
        <f t="shared" si="245"/>
        <v>#DIV/0!</v>
      </c>
      <c r="AL788" s="1" t="e">
        <f t="shared" si="246"/>
        <v>#DIV/0!</v>
      </c>
    </row>
    <row r="789" spans="4:38" x14ac:dyDescent="0.25">
      <c r="D789" s="1">
        <v>1985</v>
      </c>
      <c r="E789" s="1" t="s">
        <v>23</v>
      </c>
      <c r="F789" s="2" t="s">
        <v>216</v>
      </c>
      <c r="G789">
        <v>3</v>
      </c>
      <c r="H789">
        <v>4392131</v>
      </c>
      <c r="I789" s="1">
        <v>0</v>
      </c>
      <c r="M789" s="3"/>
      <c r="N789">
        <v>27.1</v>
      </c>
      <c r="O789"/>
      <c r="P789"/>
      <c r="Q789" s="1">
        <f t="shared" si="228"/>
        <v>10</v>
      </c>
      <c r="R789" s="5" t="e">
        <f t="shared" si="229"/>
        <v>#DIV/0!</v>
      </c>
      <c r="S789" s="4" t="e">
        <f t="shared" si="230"/>
        <v>#DIV/0!</v>
      </c>
      <c r="T789" s="6" t="e">
        <f t="shared" si="231"/>
        <v>#NUM!</v>
      </c>
      <c r="U789" s="6" t="e">
        <f t="shared" si="232"/>
        <v>#NUM!</v>
      </c>
      <c r="V789" s="4" t="e">
        <f t="shared" si="233"/>
        <v>#DIV/0!</v>
      </c>
      <c r="W789" s="4" t="e">
        <f t="shared" si="234"/>
        <v>#DIV/0!</v>
      </c>
      <c r="X789" s="4" t="e">
        <f t="shared" si="235"/>
        <v>#DIV/0!</v>
      </c>
      <c r="Y789" s="6" t="e">
        <f t="shared" si="236"/>
        <v>#NUM!</v>
      </c>
      <c r="Z789" s="6" t="e">
        <f t="shared" si="237"/>
        <v>#NUM!</v>
      </c>
      <c r="AA789" s="6" t="e">
        <f t="shared" si="238"/>
        <v>#NUM!</v>
      </c>
      <c r="AB789" s="26">
        <v>-13.586906357416865</v>
      </c>
      <c r="AC789" s="4">
        <f t="shared" si="239"/>
        <v>0</v>
      </c>
      <c r="AD789" s="4">
        <f t="shared" si="240"/>
        <v>0</v>
      </c>
      <c r="AE789" s="4">
        <f t="shared" si="241"/>
        <v>0</v>
      </c>
      <c r="AF789" s="27">
        <v>-10.156431443339946</v>
      </c>
      <c r="AG789" s="6" t="e">
        <f t="shared" si="242"/>
        <v>#NUM!</v>
      </c>
      <c r="AH789" s="6">
        <f t="shared" si="243"/>
        <v>0</v>
      </c>
      <c r="AI789" s="6" t="e">
        <f t="shared" si="244"/>
        <v>#NUM!</v>
      </c>
      <c r="AK789" s="1" t="e">
        <f t="shared" si="245"/>
        <v>#DIV/0!</v>
      </c>
      <c r="AL789" s="1" t="e">
        <f t="shared" si="246"/>
        <v>#DIV/0!</v>
      </c>
    </row>
    <row r="790" spans="4:38" x14ac:dyDescent="0.25">
      <c r="D790" s="1">
        <v>1986</v>
      </c>
      <c r="E790" s="1" t="s">
        <v>23</v>
      </c>
      <c r="F790" s="2" t="s">
        <v>216</v>
      </c>
      <c r="G790">
        <v>3</v>
      </c>
      <c r="H790">
        <v>4435917</v>
      </c>
      <c r="I790" s="1">
        <v>0</v>
      </c>
      <c r="M790" s="3"/>
      <c r="N790">
        <v>24.9</v>
      </c>
      <c r="O790"/>
      <c r="P790"/>
      <c r="Q790" s="1">
        <f t="shared" si="228"/>
        <v>10</v>
      </c>
      <c r="R790" s="5" t="e">
        <f t="shared" si="229"/>
        <v>#DIV/0!</v>
      </c>
      <c r="S790" s="4" t="e">
        <f t="shared" si="230"/>
        <v>#DIV/0!</v>
      </c>
      <c r="T790" s="6" t="e">
        <f t="shared" si="231"/>
        <v>#NUM!</v>
      </c>
      <c r="U790" s="6" t="e">
        <f t="shared" si="232"/>
        <v>#NUM!</v>
      </c>
      <c r="V790" s="4" t="e">
        <f t="shared" si="233"/>
        <v>#DIV/0!</v>
      </c>
      <c r="W790" s="4" t="e">
        <f t="shared" si="234"/>
        <v>#DIV/0!</v>
      </c>
      <c r="X790" s="4" t="e">
        <f t="shared" si="235"/>
        <v>#DIV/0!</v>
      </c>
      <c r="Y790" s="6" t="e">
        <f t="shared" si="236"/>
        <v>#NUM!</v>
      </c>
      <c r="Z790" s="6" t="e">
        <f t="shared" si="237"/>
        <v>#NUM!</v>
      </c>
      <c r="AA790" s="6" t="e">
        <f t="shared" si="238"/>
        <v>#NUM!</v>
      </c>
      <c r="AB790" s="26">
        <v>-13.586906357416865</v>
      </c>
      <c r="AC790" s="4">
        <f t="shared" si="239"/>
        <v>0</v>
      </c>
      <c r="AD790" s="4">
        <f t="shared" si="240"/>
        <v>0</v>
      </c>
      <c r="AE790" s="4">
        <f t="shared" si="241"/>
        <v>0</v>
      </c>
      <c r="AF790" s="27">
        <v>-10.156431443339946</v>
      </c>
      <c r="AG790" s="6" t="e">
        <f t="shared" si="242"/>
        <v>#NUM!</v>
      </c>
      <c r="AH790" s="6">
        <f t="shared" si="243"/>
        <v>0</v>
      </c>
      <c r="AI790" s="6" t="e">
        <f t="shared" si="244"/>
        <v>#NUM!</v>
      </c>
      <c r="AK790" s="1" t="e">
        <f t="shared" si="245"/>
        <v>#DIV/0!</v>
      </c>
      <c r="AL790" s="1" t="e">
        <f t="shared" si="246"/>
        <v>#DIV/0!</v>
      </c>
    </row>
    <row r="791" spans="4:38" x14ac:dyDescent="0.25">
      <c r="D791" s="1">
        <v>1987</v>
      </c>
      <c r="E791" s="1" t="s">
        <v>23</v>
      </c>
      <c r="F791" s="2" t="s">
        <v>216</v>
      </c>
      <c r="G791">
        <v>3</v>
      </c>
      <c r="H791">
        <v>4479519</v>
      </c>
      <c r="I791" s="1">
        <v>0</v>
      </c>
      <c r="M791" s="3"/>
      <c r="N791">
        <v>23</v>
      </c>
      <c r="O791"/>
      <c r="P791"/>
      <c r="Q791" s="1">
        <f t="shared" si="228"/>
        <v>10</v>
      </c>
      <c r="R791" s="5" t="e">
        <f t="shared" si="229"/>
        <v>#DIV/0!</v>
      </c>
      <c r="S791" s="4" t="e">
        <f t="shared" si="230"/>
        <v>#DIV/0!</v>
      </c>
      <c r="T791" s="6" t="e">
        <f t="shared" si="231"/>
        <v>#NUM!</v>
      </c>
      <c r="U791" s="6" t="e">
        <f t="shared" si="232"/>
        <v>#NUM!</v>
      </c>
      <c r="V791" s="4" t="e">
        <f t="shared" si="233"/>
        <v>#DIV/0!</v>
      </c>
      <c r="W791" s="4" t="e">
        <f t="shared" si="234"/>
        <v>#DIV/0!</v>
      </c>
      <c r="X791" s="4" t="e">
        <f t="shared" si="235"/>
        <v>#DIV/0!</v>
      </c>
      <c r="Y791" s="6" t="e">
        <f t="shared" si="236"/>
        <v>#NUM!</v>
      </c>
      <c r="Z791" s="6" t="e">
        <f t="shared" si="237"/>
        <v>#NUM!</v>
      </c>
      <c r="AA791" s="6" t="e">
        <f t="shared" si="238"/>
        <v>#NUM!</v>
      </c>
      <c r="AB791" s="26">
        <v>-13.586906357416865</v>
      </c>
      <c r="AC791" s="4">
        <f t="shared" si="239"/>
        <v>0</v>
      </c>
      <c r="AD791" s="4">
        <f t="shared" si="240"/>
        <v>0</v>
      </c>
      <c r="AE791" s="4">
        <f t="shared" si="241"/>
        <v>0</v>
      </c>
      <c r="AF791" s="27">
        <v>-10.156431443339946</v>
      </c>
      <c r="AG791" s="6" t="e">
        <f t="shared" si="242"/>
        <v>#NUM!</v>
      </c>
      <c r="AH791" s="6">
        <f t="shared" si="243"/>
        <v>0</v>
      </c>
      <c r="AI791" s="6" t="e">
        <f t="shared" si="244"/>
        <v>#NUM!</v>
      </c>
      <c r="AK791" s="1" t="e">
        <f t="shared" si="245"/>
        <v>#DIV/0!</v>
      </c>
      <c r="AL791" s="1" t="e">
        <f t="shared" si="246"/>
        <v>#DIV/0!</v>
      </c>
    </row>
    <row r="792" spans="4:38" x14ac:dyDescent="0.25">
      <c r="D792" s="1">
        <v>1988</v>
      </c>
      <c r="E792" s="1" t="s">
        <v>23</v>
      </c>
      <c r="F792" s="2" t="s">
        <v>216</v>
      </c>
      <c r="G792">
        <v>3</v>
      </c>
      <c r="H792">
        <v>4509461</v>
      </c>
      <c r="I792" s="1">
        <v>0</v>
      </c>
      <c r="M792" s="3"/>
      <c r="N792">
        <v>21.3</v>
      </c>
      <c r="O792"/>
      <c r="P792"/>
      <c r="Q792" s="1">
        <f t="shared" si="228"/>
        <v>10</v>
      </c>
      <c r="R792" s="5" t="e">
        <f t="shared" si="229"/>
        <v>#DIV/0!</v>
      </c>
      <c r="S792" s="4" t="e">
        <f t="shared" si="230"/>
        <v>#DIV/0!</v>
      </c>
      <c r="T792" s="6" t="e">
        <f t="shared" si="231"/>
        <v>#NUM!</v>
      </c>
      <c r="U792" s="6" t="e">
        <f t="shared" si="232"/>
        <v>#NUM!</v>
      </c>
      <c r="V792" s="4" t="e">
        <f t="shared" si="233"/>
        <v>#DIV/0!</v>
      </c>
      <c r="W792" s="4" t="e">
        <f t="shared" si="234"/>
        <v>#DIV/0!</v>
      </c>
      <c r="X792" s="4" t="e">
        <f t="shared" si="235"/>
        <v>#DIV/0!</v>
      </c>
      <c r="Y792" s="6" t="e">
        <f t="shared" si="236"/>
        <v>#NUM!</v>
      </c>
      <c r="Z792" s="6" t="e">
        <f t="shared" si="237"/>
        <v>#NUM!</v>
      </c>
      <c r="AA792" s="6" t="e">
        <f t="shared" si="238"/>
        <v>#NUM!</v>
      </c>
      <c r="AB792" s="26">
        <v>-13.586906357416865</v>
      </c>
      <c r="AC792" s="4">
        <f t="shared" si="239"/>
        <v>0</v>
      </c>
      <c r="AD792" s="4">
        <f t="shared" si="240"/>
        <v>0</v>
      </c>
      <c r="AE792" s="4">
        <f t="shared" si="241"/>
        <v>0</v>
      </c>
      <c r="AF792" s="27">
        <v>-10.156431443339946</v>
      </c>
      <c r="AG792" s="6" t="e">
        <f t="shared" si="242"/>
        <v>#NUM!</v>
      </c>
      <c r="AH792" s="6">
        <f t="shared" si="243"/>
        <v>0</v>
      </c>
      <c r="AI792" s="6" t="e">
        <f t="shared" si="244"/>
        <v>#NUM!</v>
      </c>
      <c r="AK792" s="1" t="e">
        <f t="shared" si="245"/>
        <v>#DIV/0!</v>
      </c>
      <c r="AL792" s="1" t="e">
        <f t="shared" si="246"/>
        <v>#DIV/0!</v>
      </c>
    </row>
    <row r="793" spans="4:38" x14ac:dyDescent="0.25">
      <c r="D793" s="1">
        <v>1989</v>
      </c>
      <c r="E793" s="1" t="s">
        <v>23</v>
      </c>
      <c r="F793" s="2" t="s">
        <v>216</v>
      </c>
      <c r="G793">
        <v>3</v>
      </c>
      <c r="H793">
        <v>4507824</v>
      </c>
      <c r="I793" s="1">
        <v>0</v>
      </c>
      <c r="J793" s="1">
        <v>1347</v>
      </c>
      <c r="K793" s="1">
        <v>68375.63</v>
      </c>
      <c r="M793" s="3"/>
      <c r="N793">
        <v>19.7</v>
      </c>
      <c r="O793"/>
      <c r="P793"/>
      <c r="Q793" s="1">
        <f t="shared" si="228"/>
        <v>10</v>
      </c>
      <c r="R793" s="5" t="e">
        <f t="shared" si="229"/>
        <v>#DIV/0!</v>
      </c>
      <c r="S793" s="4" t="e">
        <f t="shared" si="230"/>
        <v>#DIV/0!</v>
      </c>
      <c r="T793" s="6" t="e">
        <f t="shared" si="231"/>
        <v>#NUM!</v>
      </c>
      <c r="U793" s="6" t="e">
        <f t="shared" si="232"/>
        <v>#NUM!</v>
      </c>
      <c r="V793" s="4" t="e">
        <f t="shared" si="233"/>
        <v>#DIV/0!</v>
      </c>
      <c r="W793" s="4" t="e">
        <f t="shared" si="234"/>
        <v>#DIV/0!</v>
      </c>
      <c r="X793" s="4" t="e">
        <f t="shared" si="235"/>
        <v>#DIV/0!</v>
      </c>
      <c r="Y793" s="6" t="e">
        <f t="shared" si="236"/>
        <v>#NUM!</v>
      </c>
      <c r="Z793" s="6" t="e">
        <f t="shared" si="237"/>
        <v>#NUM!</v>
      </c>
      <c r="AA793" s="6" t="e">
        <f t="shared" si="238"/>
        <v>#NUM!</v>
      </c>
      <c r="AB793" s="26">
        <v>-13.586906357416865</v>
      </c>
      <c r="AC793" s="4">
        <f t="shared" si="239"/>
        <v>0</v>
      </c>
      <c r="AD793" s="4">
        <f t="shared" si="240"/>
        <v>0</v>
      </c>
      <c r="AE793" s="4">
        <f t="shared" si="241"/>
        <v>0</v>
      </c>
      <c r="AF793" s="27">
        <v>-10.156431443339946</v>
      </c>
      <c r="AG793" s="6" t="e">
        <f t="shared" si="242"/>
        <v>#NUM!</v>
      </c>
      <c r="AH793" s="6">
        <f t="shared" si="243"/>
        <v>0</v>
      </c>
      <c r="AI793" s="6" t="e">
        <f t="shared" si="244"/>
        <v>#NUM!</v>
      </c>
      <c r="AK793" s="1" t="e">
        <f t="shared" si="245"/>
        <v>#DIV/0!</v>
      </c>
      <c r="AL793" s="1" t="e">
        <f t="shared" si="246"/>
        <v>#DIV/0!</v>
      </c>
    </row>
    <row r="794" spans="4:38" x14ac:dyDescent="0.25">
      <c r="D794" s="1">
        <v>1990</v>
      </c>
      <c r="E794" s="1" t="s">
        <v>23</v>
      </c>
      <c r="F794" s="2" t="s">
        <v>216</v>
      </c>
      <c r="G794">
        <v>3</v>
      </c>
      <c r="H794">
        <v>4463423</v>
      </c>
      <c r="I794" s="1">
        <v>0</v>
      </c>
      <c r="J794" s="1">
        <v>1201</v>
      </c>
      <c r="K794" s="1">
        <v>65989.009999999995</v>
      </c>
      <c r="L794" s="1">
        <v>64285.71</v>
      </c>
      <c r="M794" s="3">
        <v>18</v>
      </c>
      <c r="N794">
        <v>18.2</v>
      </c>
      <c r="O794">
        <v>28</v>
      </c>
      <c r="P794"/>
      <c r="Q794" s="1">
        <f t="shared" si="228"/>
        <v>10</v>
      </c>
      <c r="R794" s="5" t="e">
        <f t="shared" si="229"/>
        <v>#DIV/0!</v>
      </c>
      <c r="S794" s="4" t="e">
        <f t="shared" si="230"/>
        <v>#DIV/0!</v>
      </c>
      <c r="T794" s="6" t="e">
        <f t="shared" si="231"/>
        <v>#NUM!</v>
      </c>
      <c r="U794" s="6" t="e">
        <f t="shared" si="232"/>
        <v>#NUM!</v>
      </c>
      <c r="V794" s="4" t="e">
        <f t="shared" si="233"/>
        <v>#DIV/0!</v>
      </c>
      <c r="W794" s="4" t="e">
        <f t="shared" si="234"/>
        <v>#DIV/0!</v>
      </c>
      <c r="X794" s="4" t="e">
        <f t="shared" si="235"/>
        <v>#DIV/0!</v>
      </c>
      <c r="Y794" s="6" t="e">
        <f t="shared" si="236"/>
        <v>#NUM!</v>
      </c>
      <c r="Z794" s="6" t="e">
        <f t="shared" si="237"/>
        <v>#NUM!</v>
      </c>
      <c r="AA794" s="6" t="e">
        <f t="shared" si="238"/>
        <v>#NUM!</v>
      </c>
      <c r="AB794" s="26">
        <v>-13.586906357416865</v>
      </c>
      <c r="AC794" s="4">
        <f t="shared" si="239"/>
        <v>0</v>
      </c>
      <c r="AD794" s="4">
        <f t="shared" si="240"/>
        <v>0</v>
      </c>
      <c r="AE794" s="4">
        <f t="shared" si="241"/>
        <v>0</v>
      </c>
      <c r="AF794" s="27">
        <v>-10.156431443339946</v>
      </c>
      <c r="AG794" s="6" t="e">
        <f t="shared" si="242"/>
        <v>#NUM!</v>
      </c>
      <c r="AH794" s="6">
        <f t="shared" si="243"/>
        <v>0</v>
      </c>
      <c r="AI794" s="6" t="e">
        <f t="shared" si="244"/>
        <v>#NUM!</v>
      </c>
      <c r="AK794" s="1" t="e">
        <f t="shared" si="245"/>
        <v>#DIV/0!</v>
      </c>
      <c r="AL794" s="1" t="e">
        <f t="shared" si="246"/>
        <v>#DIV/0!</v>
      </c>
    </row>
    <row r="795" spans="4:38" x14ac:dyDescent="0.25">
      <c r="D795" s="1">
        <v>1991</v>
      </c>
      <c r="E795" s="1" t="s">
        <v>23</v>
      </c>
      <c r="F795" s="2" t="s">
        <v>216</v>
      </c>
      <c r="G795">
        <v>3</v>
      </c>
      <c r="H795">
        <v>4369319</v>
      </c>
      <c r="I795" s="1">
        <v>0</v>
      </c>
      <c r="J795" s="1">
        <v>1069</v>
      </c>
      <c r="K795" s="1">
        <v>63630.95</v>
      </c>
      <c r="L795" s="1">
        <v>55172.41</v>
      </c>
      <c r="M795" s="3">
        <v>18</v>
      </c>
      <c r="N795">
        <v>16.8</v>
      </c>
      <c r="O795">
        <v>29</v>
      </c>
      <c r="P795"/>
      <c r="Q795" s="1">
        <f t="shared" si="228"/>
        <v>10</v>
      </c>
      <c r="R795" s="5" t="e">
        <f t="shared" si="229"/>
        <v>#DIV/0!</v>
      </c>
      <c r="S795" s="4" t="e">
        <f t="shared" si="230"/>
        <v>#DIV/0!</v>
      </c>
      <c r="T795" s="6" t="e">
        <f t="shared" si="231"/>
        <v>#NUM!</v>
      </c>
      <c r="U795" s="6" t="e">
        <f t="shared" si="232"/>
        <v>#NUM!</v>
      </c>
      <c r="V795" s="4" t="e">
        <f t="shared" si="233"/>
        <v>#DIV/0!</v>
      </c>
      <c r="W795" s="4" t="e">
        <f t="shared" si="234"/>
        <v>#DIV/0!</v>
      </c>
      <c r="X795" s="4" t="e">
        <f t="shared" si="235"/>
        <v>#DIV/0!</v>
      </c>
      <c r="Y795" s="6" t="e">
        <f t="shared" si="236"/>
        <v>#NUM!</v>
      </c>
      <c r="Z795" s="6" t="e">
        <f t="shared" si="237"/>
        <v>#NUM!</v>
      </c>
      <c r="AA795" s="6" t="e">
        <f t="shared" si="238"/>
        <v>#NUM!</v>
      </c>
      <c r="AB795" s="26">
        <v>-13.586906357416865</v>
      </c>
      <c r="AC795" s="4">
        <f t="shared" si="239"/>
        <v>0</v>
      </c>
      <c r="AD795" s="4">
        <f t="shared" si="240"/>
        <v>0</v>
      </c>
      <c r="AE795" s="4">
        <f t="shared" si="241"/>
        <v>0</v>
      </c>
      <c r="AF795" s="27">
        <v>-10.156431443339946</v>
      </c>
      <c r="AG795" s="6" t="e">
        <f t="shared" si="242"/>
        <v>#NUM!</v>
      </c>
      <c r="AH795" s="6">
        <f t="shared" si="243"/>
        <v>0</v>
      </c>
      <c r="AI795" s="6" t="e">
        <f t="shared" si="244"/>
        <v>#NUM!</v>
      </c>
      <c r="AK795" s="1" t="e">
        <f t="shared" si="245"/>
        <v>#DIV/0!</v>
      </c>
      <c r="AL795" s="1" t="e">
        <f t="shared" si="246"/>
        <v>#DIV/0!</v>
      </c>
    </row>
    <row r="796" spans="4:38" x14ac:dyDescent="0.25">
      <c r="D796" s="1">
        <v>1992</v>
      </c>
      <c r="E796" s="1" t="s">
        <v>23</v>
      </c>
      <c r="F796" s="2" t="s">
        <v>216</v>
      </c>
      <c r="G796">
        <v>3</v>
      </c>
      <c r="H796">
        <v>4233676</v>
      </c>
      <c r="I796" s="1">
        <v>0</v>
      </c>
      <c r="J796" s="1">
        <v>1105</v>
      </c>
      <c r="K796" s="1">
        <v>61388.89</v>
      </c>
      <c r="L796" s="1">
        <v>50000</v>
      </c>
      <c r="M796" s="3">
        <v>16</v>
      </c>
      <c r="N796">
        <v>18</v>
      </c>
      <c r="O796">
        <v>28</v>
      </c>
      <c r="P796"/>
      <c r="Q796" s="1">
        <f t="shared" si="228"/>
        <v>10</v>
      </c>
      <c r="R796" s="5" t="e">
        <f t="shared" si="229"/>
        <v>#DIV/0!</v>
      </c>
      <c r="S796" s="4" t="e">
        <f t="shared" si="230"/>
        <v>#DIV/0!</v>
      </c>
      <c r="T796" s="6" t="e">
        <f t="shared" si="231"/>
        <v>#NUM!</v>
      </c>
      <c r="U796" s="6" t="e">
        <f t="shared" si="232"/>
        <v>#NUM!</v>
      </c>
      <c r="V796" s="4" t="e">
        <f t="shared" si="233"/>
        <v>#DIV/0!</v>
      </c>
      <c r="W796" s="4" t="e">
        <f t="shared" si="234"/>
        <v>#DIV/0!</v>
      </c>
      <c r="X796" s="4" t="e">
        <f t="shared" si="235"/>
        <v>#DIV/0!</v>
      </c>
      <c r="Y796" s="6" t="e">
        <f t="shared" si="236"/>
        <v>#NUM!</v>
      </c>
      <c r="Z796" s="6" t="e">
        <f t="shared" si="237"/>
        <v>#NUM!</v>
      </c>
      <c r="AA796" s="6" t="e">
        <f t="shared" si="238"/>
        <v>#NUM!</v>
      </c>
      <c r="AB796" s="26">
        <v>-13.586906357416865</v>
      </c>
      <c r="AC796" s="4">
        <f t="shared" si="239"/>
        <v>0</v>
      </c>
      <c r="AD796" s="4">
        <f t="shared" si="240"/>
        <v>0</v>
      </c>
      <c r="AE796" s="4">
        <f t="shared" si="241"/>
        <v>0</v>
      </c>
      <c r="AF796" s="27">
        <v>-10.156431443339946</v>
      </c>
      <c r="AG796" s="6" t="e">
        <f t="shared" si="242"/>
        <v>#NUM!</v>
      </c>
      <c r="AH796" s="6">
        <f t="shared" si="243"/>
        <v>0</v>
      </c>
      <c r="AI796" s="6" t="e">
        <f t="shared" si="244"/>
        <v>#NUM!</v>
      </c>
      <c r="AK796" s="1" t="e">
        <f t="shared" si="245"/>
        <v>#DIV/0!</v>
      </c>
      <c r="AL796" s="1" t="e">
        <f t="shared" si="246"/>
        <v>#DIV/0!</v>
      </c>
    </row>
    <row r="797" spans="4:38" x14ac:dyDescent="0.25">
      <c r="D797" s="1">
        <v>1993</v>
      </c>
      <c r="E797" s="1" t="s">
        <v>23</v>
      </c>
      <c r="F797" s="2" t="s">
        <v>216</v>
      </c>
      <c r="G797">
        <v>3</v>
      </c>
      <c r="H797">
        <v>4078937</v>
      </c>
      <c r="I797" s="1">
        <v>0</v>
      </c>
      <c r="J797" s="1">
        <v>1030</v>
      </c>
      <c r="K797" s="1">
        <v>58857.14</v>
      </c>
      <c r="L797" s="1">
        <v>50000</v>
      </c>
      <c r="M797" s="3">
        <v>14</v>
      </c>
      <c r="N797">
        <v>17.5</v>
      </c>
      <c r="O797">
        <v>26</v>
      </c>
      <c r="P797"/>
      <c r="Q797" s="1">
        <f t="shared" si="228"/>
        <v>10</v>
      </c>
      <c r="R797" s="5" t="e">
        <f t="shared" si="229"/>
        <v>#DIV/0!</v>
      </c>
      <c r="S797" s="4" t="e">
        <f t="shared" si="230"/>
        <v>#DIV/0!</v>
      </c>
      <c r="T797" s="6" t="e">
        <f t="shared" si="231"/>
        <v>#NUM!</v>
      </c>
      <c r="U797" s="6" t="e">
        <f t="shared" si="232"/>
        <v>#NUM!</v>
      </c>
      <c r="V797" s="4" t="e">
        <f t="shared" si="233"/>
        <v>#DIV/0!</v>
      </c>
      <c r="W797" s="4" t="e">
        <f t="shared" si="234"/>
        <v>#DIV/0!</v>
      </c>
      <c r="X797" s="4" t="e">
        <f t="shared" si="235"/>
        <v>#DIV/0!</v>
      </c>
      <c r="Y797" s="6" t="e">
        <f t="shared" si="236"/>
        <v>#NUM!</v>
      </c>
      <c r="Z797" s="6" t="e">
        <f t="shared" si="237"/>
        <v>#NUM!</v>
      </c>
      <c r="AA797" s="6" t="e">
        <f t="shared" si="238"/>
        <v>#NUM!</v>
      </c>
      <c r="AB797" s="26">
        <v>-13.586906357416865</v>
      </c>
      <c r="AC797" s="4">
        <f t="shared" si="239"/>
        <v>0</v>
      </c>
      <c r="AD797" s="4">
        <f t="shared" si="240"/>
        <v>0</v>
      </c>
      <c r="AE797" s="4">
        <f t="shared" si="241"/>
        <v>0</v>
      </c>
      <c r="AF797" s="27">
        <v>-10.156431443339946</v>
      </c>
      <c r="AG797" s="6" t="e">
        <f t="shared" si="242"/>
        <v>#NUM!</v>
      </c>
      <c r="AH797" s="6">
        <f t="shared" si="243"/>
        <v>0</v>
      </c>
      <c r="AI797" s="6" t="e">
        <f t="shared" si="244"/>
        <v>#NUM!</v>
      </c>
      <c r="AK797" s="1" t="e">
        <f t="shared" si="245"/>
        <v>#DIV/0!</v>
      </c>
      <c r="AL797" s="1" t="e">
        <f t="shared" si="246"/>
        <v>#DIV/0!</v>
      </c>
    </row>
    <row r="798" spans="4:38" x14ac:dyDescent="0.25">
      <c r="D798" s="1">
        <v>1994</v>
      </c>
      <c r="E798" s="1" t="s">
        <v>23</v>
      </c>
      <c r="F798" s="2" t="s">
        <v>216</v>
      </c>
      <c r="G798">
        <v>3</v>
      </c>
      <c r="H798">
        <v>3936524</v>
      </c>
      <c r="I798" s="1">
        <v>0</v>
      </c>
      <c r="J798" s="1">
        <v>830</v>
      </c>
      <c r="K798" s="1">
        <v>56462.59</v>
      </c>
      <c r="L798" s="1">
        <v>45833.33</v>
      </c>
      <c r="M798" s="3">
        <v>13</v>
      </c>
      <c r="N798">
        <v>14.7</v>
      </c>
      <c r="O798">
        <v>24</v>
      </c>
      <c r="P798"/>
      <c r="Q798" s="1">
        <f t="shared" si="228"/>
        <v>10</v>
      </c>
      <c r="R798" s="5" t="e">
        <f t="shared" si="229"/>
        <v>#DIV/0!</v>
      </c>
      <c r="S798" s="4" t="e">
        <f t="shared" si="230"/>
        <v>#DIV/0!</v>
      </c>
      <c r="T798" s="6" t="e">
        <f t="shared" si="231"/>
        <v>#NUM!</v>
      </c>
      <c r="U798" s="6" t="e">
        <f t="shared" si="232"/>
        <v>#NUM!</v>
      </c>
      <c r="V798" s="4" t="e">
        <f t="shared" si="233"/>
        <v>#DIV/0!</v>
      </c>
      <c r="W798" s="4" t="e">
        <f t="shared" si="234"/>
        <v>#DIV/0!</v>
      </c>
      <c r="X798" s="4" t="e">
        <f t="shared" si="235"/>
        <v>#DIV/0!</v>
      </c>
      <c r="Y798" s="6" t="e">
        <f t="shared" si="236"/>
        <v>#NUM!</v>
      </c>
      <c r="Z798" s="6" t="e">
        <f t="shared" si="237"/>
        <v>#NUM!</v>
      </c>
      <c r="AA798" s="6" t="e">
        <f t="shared" si="238"/>
        <v>#NUM!</v>
      </c>
      <c r="AB798" s="26">
        <v>-13.586906357416865</v>
      </c>
      <c r="AC798" s="4">
        <f t="shared" si="239"/>
        <v>0</v>
      </c>
      <c r="AD798" s="4">
        <f t="shared" si="240"/>
        <v>0</v>
      </c>
      <c r="AE798" s="4">
        <f t="shared" si="241"/>
        <v>0</v>
      </c>
      <c r="AF798" s="27">
        <v>-10.156431443339946</v>
      </c>
      <c r="AG798" s="6" t="e">
        <f t="shared" si="242"/>
        <v>#NUM!</v>
      </c>
      <c r="AH798" s="6">
        <f t="shared" si="243"/>
        <v>0</v>
      </c>
      <c r="AI798" s="6" t="e">
        <f t="shared" si="244"/>
        <v>#NUM!</v>
      </c>
      <c r="AK798" s="1" t="e">
        <f t="shared" si="245"/>
        <v>#DIV/0!</v>
      </c>
      <c r="AL798" s="1" t="e">
        <f t="shared" si="246"/>
        <v>#DIV/0!</v>
      </c>
    </row>
    <row r="799" spans="4:38" x14ac:dyDescent="0.25">
      <c r="D799" s="1">
        <v>1995</v>
      </c>
      <c r="E799" s="1" t="s">
        <v>23</v>
      </c>
      <c r="F799" s="2" t="s">
        <v>216</v>
      </c>
      <c r="G799">
        <v>3</v>
      </c>
      <c r="H799">
        <v>3829050</v>
      </c>
      <c r="I799" s="1">
        <v>0</v>
      </c>
      <c r="J799" s="1">
        <v>765</v>
      </c>
      <c r="K799" s="1">
        <v>54255.32</v>
      </c>
      <c r="L799" s="1">
        <v>45454.55</v>
      </c>
      <c r="M799" s="3">
        <v>11</v>
      </c>
      <c r="N799">
        <v>14.1</v>
      </c>
      <c r="O799">
        <v>22</v>
      </c>
      <c r="P799"/>
      <c r="Q799" s="1">
        <f t="shared" si="228"/>
        <v>10</v>
      </c>
      <c r="R799" s="5" t="e">
        <f t="shared" si="229"/>
        <v>#DIV/0!</v>
      </c>
      <c r="S799" s="4" t="e">
        <f t="shared" si="230"/>
        <v>#DIV/0!</v>
      </c>
      <c r="T799" s="6" t="e">
        <f t="shared" si="231"/>
        <v>#NUM!</v>
      </c>
      <c r="U799" s="6" t="e">
        <f t="shared" si="232"/>
        <v>#NUM!</v>
      </c>
      <c r="V799" s="4" t="e">
        <f t="shared" si="233"/>
        <v>#DIV/0!</v>
      </c>
      <c r="W799" s="4" t="e">
        <f t="shared" si="234"/>
        <v>#DIV/0!</v>
      </c>
      <c r="X799" s="4" t="e">
        <f t="shared" si="235"/>
        <v>#DIV/0!</v>
      </c>
      <c r="Y799" s="6" t="e">
        <f t="shared" si="236"/>
        <v>#NUM!</v>
      </c>
      <c r="Z799" s="6" t="e">
        <f t="shared" si="237"/>
        <v>#NUM!</v>
      </c>
      <c r="AA799" s="6" t="e">
        <f t="shared" si="238"/>
        <v>#NUM!</v>
      </c>
      <c r="AB799" s="26">
        <v>-13.586906357416865</v>
      </c>
      <c r="AC799" s="4">
        <f t="shared" si="239"/>
        <v>0</v>
      </c>
      <c r="AD799" s="4">
        <f t="shared" si="240"/>
        <v>0</v>
      </c>
      <c r="AE799" s="4">
        <f t="shared" si="241"/>
        <v>0</v>
      </c>
      <c r="AF799" s="27">
        <v>-10.156431443339946</v>
      </c>
      <c r="AG799" s="6" t="e">
        <f t="shared" si="242"/>
        <v>#NUM!</v>
      </c>
      <c r="AH799" s="6">
        <f t="shared" si="243"/>
        <v>0</v>
      </c>
      <c r="AI799" s="6" t="e">
        <f t="shared" si="244"/>
        <v>#NUM!</v>
      </c>
      <c r="AK799" s="1" t="e">
        <f t="shared" si="245"/>
        <v>#DIV/0!</v>
      </c>
      <c r="AL799" s="1" t="e">
        <f t="shared" si="246"/>
        <v>#DIV/0!</v>
      </c>
    </row>
    <row r="800" spans="4:38" x14ac:dyDescent="0.25">
      <c r="D800" s="1">
        <v>1996</v>
      </c>
      <c r="E800" s="1" t="s">
        <v>23</v>
      </c>
      <c r="F800" s="2" t="s">
        <v>216</v>
      </c>
      <c r="G800">
        <v>3</v>
      </c>
      <c r="H800">
        <v>3764425</v>
      </c>
      <c r="I800" s="1">
        <v>0</v>
      </c>
      <c r="J800" s="1">
        <v>631</v>
      </c>
      <c r="K800" s="1">
        <v>51721.31</v>
      </c>
      <c r="L800" s="1">
        <v>42857.14</v>
      </c>
      <c r="M800" s="3">
        <v>10</v>
      </c>
      <c r="N800">
        <v>12.2</v>
      </c>
      <c r="O800">
        <v>21</v>
      </c>
      <c r="P800"/>
      <c r="Q800" s="1">
        <f t="shared" si="228"/>
        <v>10</v>
      </c>
      <c r="R800" s="5" t="e">
        <f t="shared" si="229"/>
        <v>#DIV/0!</v>
      </c>
      <c r="S800" s="4" t="e">
        <f t="shared" si="230"/>
        <v>#DIV/0!</v>
      </c>
      <c r="T800" s="6" t="e">
        <f t="shared" si="231"/>
        <v>#NUM!</v>
      </c>
      <c r="U800" s="6" t="e">
        <f t="shared" si="232"/>
        <v>#NUM!</v>
      </c>
      <c r="V800" s="4" t="e">
        <f t="shared" si="233"/>
        <v>#DIV/0!</v>
      </c>
      <c r="W800" s="4" t="e">
        <f t="shared" si="234"/>
        <v>#DIV/0!</v>
      </c>
      <c r="X800" s="4" t="e">
        <f t="shared" si="235"/>
        <v>#DIV/0!</v>
      </c>
      <c r="Y800" s="6" t="e">
        <f t="shared" si="236"/>
        <v>#NUM!</v>
      </c>
      <c r="Z800" s="6" t="e">
        <f t="shared" si="237"/>
        <v>#NUM!</v>
      </c>
      <c r="AA800" s="6" t="e">
        <f t="shared" si="238"/>
        <v>#NUM!</v>
      </c>
      <c r="AB800" s="26">
        <v>-13.586906357416865</v>
      </c>
      <c r="AC800" s="4">
        <f t="shared" si="239"/>
        <v>0</v>
      </c>
      <c r="AD800" s="4">
        <f t="shared" si="240"/>
        <v>0</v>
      </c>
      <c r="AE800" s="4">
        <f t="shared" si="241"/>
        <v>0</v>
      </c>
      <c r="AF800" s="27">
        <v>-10.156431443339946</v>
      </c>
      <c r="AG800" s="6" t="e">
        <f t="shared" si="242"/>
        <v>#NUM!</v>
      </c>
      <c r="AH800" s="6">
        <f t="shared" si="243"/>
        <v>0</v>
      </c>
      <c r="AI800" s="6" t="e">
        <f t="shared" si="244"/>
        <v>#NUM!</v>
      </c>
      <c r="AK800" s="1" t="e">
        <f t="shared" si="245"/>
        <v>#DIV/0!</v>
      </c>
      <c r="AL800" s="1" t="e">
        <f t="shared" si="246"/>
        <v>#DIV/0!</v>
      </c>
    </row>
    <row r="801" spans="4:38" x14ac:dyDescent="0.25">
      <c r="D801" s="1">
        <v>1997</v>
      </c>
      <c r="E801" s="1" t="s">
        <v>23</v>
      </c>
      <c r="F801" s="2" t="s">
        <v>216</v>
      </c>
      <c r="G801">
        <v>3</v>
      </c>
      <c r="H801">
        <v>3736070</v>
      </c>
      <c r="I801" s="1">
        <v>0</v>
      </c>
      <c r="J801" s="1">
        <v>572</v>
      </c>
      <c r="K801" s="1">
        <v>49739.13</v>
      </c>
      <c r="L801" s="1">
        <v>38095.24</v>
      </c>
      <c r="M801" s="3">
        <v>9</v>
      </c>
      <c r="N801">
        <v>11.5</v>
      </c>
      <c r="O801">
        <v>21</v>
      </c>
      <c r="P801"/>
      <c r="Q801" s="1">
        <f t="shared" si="228"/>
        <v>10</v>
      </c>
      <c r="R801" s="5" t="e">
        <f t="shared" si="229"/>
        <v>#DIV/0!</v>
      </c>
      <c r="S801" s="4" t="e">
        <f t="shared" si="230"/>
        <v>#DIV/0!</v>
      </c>
      <c r="T801" s="6" t="e">
        <f t="shared" si="231"/>
        <v>#NUM!</v>
      </c>
      <c r="U801" s="6" t="e">
        <f t="shared" si="232"/>
        <v>#NUM!</v>
      </c>
      <c r="V801" s="4" t="e">
        <f t="shared" si="233"/>
        <v>#DIV/0!</v>
      </c>
      <c r="W801" s="4" t="e">
        <f t="shared" si="234"/>
        <v>#DIV/0!</v>
      </c>
      <c r="X801" s="4" t="e">
        <f t="shared" si="235"/>
        <v>#DIV/0!</v>
      </c>
      <c r="Y801" s="6" t="e">
        <f t="shared" si="236"/>
        <v>#NUM!</v>
      </c>
      <c r="Z801" s="6" t="e">
        <f t="shared" si="237"/>
        <v>#NUM!</v>
      </c>
      <c r="AA801" s="6" t="e">
        <f t="shared" si="238"/>
        <v>#NUM!</v>
      </c>
      <c r="AB801" s="26">
        <v>-13.586906357416865</v>
      </c>
      <c r="AC801" s="4">
        <f t="shared" si="239"/>
        <v>0</v>
      </c>
      <c r="AD801" s="4">
        <f t="shared" si="240"/>
        <v>0</v>
      </c>
      <c r="AE801" s="4">
        <f t="shared" si="241"/>
        <v>0</v>
      </c>
      <c r="AF801" s="27">
        <v>-10.156431443339946</v>
      </c>
      <c r="AG801" s="6" t="e">
        <f t="shared" si="242"/>
        <v>#NUM!</v>
      </c>
      <c r="AH801" s="6">
        <f t="shared" si="243"/>
        <v>0</v>
      </c>
      <c r="AI801" s="6" t="e">
        <f t="shared" si="244"/>
        <v>#NUM!</v>
      </c>
      <c r="AK801" s="1" t="e">
        <f t="shared" si="245"/>
        <v>#DIV/0!</v>
      </c>
      <c r="AL801" s="1" t="e">
        <f t="shared" si="246"/>
        <v>#DIV/0!</v>
      </c>
    </row>
    <row r="802" spans="4:38" x14ac:dyDescent="0.25">
      <c r="D802" s="1">
        <v>1998</v>
      </c>
      <c r="E802" s="1" t="s">
        <v>23</v>
      </c>
      <c r="F802" s="2" t="s">
        <v>216</v>
      </c>
      <c r="G802">
        <v>3</v>
      </c>
      <c r="H802">
        <v>3734337</v>
      </c>
      <c r="I802" s="1">
        <v>0</v>
      </c>
      <c r="J802" s="1">
        <v>517</v>
      </c>
      <c r="K802" s="1">
        <v>47431.19</v>
      </c>
      <c r="L802" s="1">
        <v>36842.11</v>
      </c>
      <c r="M802" s="3">
        <v>8</v>
      </c>
      <c r="N802">
        <v>10.9</v>
      </c>
      <c r="O802">
        <v>19</v>
      </c>
      <c r="P802"/>
      <c r="Q802" s="1">
        <f t="shared" si="228"/>
        <v>10</v>
      </c>
      <c r="R802" s="5" t="e">
        <f t="shared" si="229"/>
        <v>#DIV/0!</v>
      </c>
      <c r="S802" s="4" t="e">
        <f t="shared" si="230"/>
        <v>#DIV/0!</v>
      </c>
      <c r="T802" s="6" t="e">
        <f t="shared" si="231"/>
        <v>#NUM!</v>
      </c>
      <c r="U802" s="6" t="e">
        <f t="shared" si="232"/>
        <v>#NUM!</v>
      </c>
      <c r="V802" s="4" t="e">
        <f t="shared" si="233"/>
        <v>#DIV/0!</v>
      </c>
      <c r="W802" s="4" t="e">
        <f t="shared" si="234"/>
        <v>#DIV/0!</v>
      </c>
      <c r="X802" s="4" t="e">
        <f t="shared" si="235"/>
        <v>#DIV/0!</v>
      </c>
      <c r="Y802" s="6" t="e">
        <f t="shared" si="236"/>
        <v>#NUM!</v>
      </c>
      <c r="Z802" s="6" t="e">
        <f t="shared" si="237"/>
        <v>#NUM!</v>
      </c>
      <c r="AA802" s="6" t="e">
        <f t="shared" si="238"/>
        <v>#NUM!</v>
      </c>
      <c r="AB802" s="26">
        <v>-13.586906357416865</v>
      </c>
      <c r="AC802" s="4">
        <f t="shared" si="239"/>
        <v>0</v>
      </c>
      <c r="AD802" s="4">
        <f t="shared" si="240"/>
        <v>0</v>
      </c>
      <c r="AE802" s="4">
        <f t="shared" si="241"/>
        <v>0</v>
      </c>
      <c r="AF802" s="27">
        <v>-10.156431443339946</v>
      </c>
      <c r="AG802" s="6" t="e">
        <f t="shared" si="242"/>
        <v>#NUM!</v>
      </c>
      <c r="AH802" s="6">
        <f t="shared" si="243"/>
        <v>0</v>
      </c>
      <c r="AI802" s="6" t="e">
        <f t="shared" si="244"/>
        <v>#NUM!</v>
      </c>
      <c r="AK802" s="1" t="e">
        <f t="shared" si="245"/>
        <v>#DIV/0!</v>
      </c>
      <c r="AL802" s="1" t="e">
        <f t="shared" si="246"/>
        <v>#DIV/0!</v>
      </c>
    </row>
    <row r="803" spans="4:38" x14ac:dyDescent="0.25">
      <c r="D803" s="1">
        <v>1999</v>
      </c>
      <c r="E803" s="1" t="s">
        <v>23</v>
      </c>
      <c r="F803" s="2" t="s">
        <v>216</v>
      </c>
      <c r="G803">
        <v>3</v>
      </c>
      <c r="H803">
        <v>3743354</v>
      </c>
      <c r="I803" s="1">
        <v>1119.2629999999999</v>
      </c>
      <c r="J803" s="1">
        <v>468</v>
      </c>
      <c r="K803" s="1">
        <v>45436.89</v>
      </c>
      <c r="L803" s="1">
        <v>38888.89</v>
      </c>
      <c r="M803" s="3">
        <v>7</v>
      </c>
      <c r="N803">
        <v>10.3</v>
      </c>
      <c r="O803">
        <v>18</v>
      </c>
      <c r="P803"/>
      <c r="Q803" s="1">
        <f t="shared" si="228"/>
        <v>10</v>
      </c>
      <c r="R803" s="5">
        <f t="shared" si="229"/>
        <v>-0.13151511306993979</v>
      </c>
      <c r="S803" s="4">
        <f t="shared" si="230"/>
        <v>5.9756377258964166</v>
      </c>
      <c r="T803" s="6">
        <f t="shared" si="231"/>
        <v>-1.1698973083884503</v>
      </c>
      <c r="U803" s="6">
        <f t="shared" si="232"/>
        <v>0.45496007737214517</v>
      </c>
      <c r="V803" s="4">
        <f t="shared" si="233"/>
        <v>10.168484886930061</v>
      </c>
      <c r="W803" s="4">
        <f t="shared" si="234"/>
        <v>18.730436002662749</v>
      </c>
      <c r="X803" s="4">
        <f t="shared" si="235"/>
        <v>70114652.532311618</v>
      </c>
      <c r="Y803" s="6">
        <f t="shared" si="236"/>
        <v>16.83010269161155</v>
      </c>
      <c r="Z803" s="6">
        <f t="shared" si="237"/>
        <v>246.01345385399009</v>
      </c>
      <c r="AA803" s="6">
        <f t="shared" si="238"/>
        <v>920915446.53814924</v>
      </c>
      <c r="AB803" s="26">
        <v>-13.586906357416865</v>
      </c>
      <c r="AC803" s="4">
        <f t="shared" si="239"/>
        <v>1033.1060849403173</v>
      </c>
      <c r="AD803" s="4">
        <f t="shared" si="240"/>
        <v>43285054242.606842</v>
      </c>
      <c r="AE803" s="4">
        <f t="shared" si="241"/>
        <v>11563.174159485541</v>
      </c>
      <c r="AF803" s="27">
        <v>-10.156431443339946</v>
      </c>
      <c r="AG803" s="6">
        <f t="shared" si="242"/>
        <v>86.814726134643138</v>
      </c>
      <c r="AH803" s="6">
        <f t="shared" si="243"/>
        <v>425533923.71286273</v>
      </c>
      <c r="AI803" s="6">
        <f t="shared" si="244"/>
        <v>971.68510817639071</v>
      </c>
      <c r="AK803" s="1">
        <f t="shared" si="245"/>
        <v>2.3867501219933748E-7</v>
      </c>
      <c r="AL803" s="1">
        <f t="shared" si="246"/>
        <v>0.89344506161643866</v>
      </c>
    </row>
    <row r="804" spans="4:38" x14ac:dyDescent="0.25">
      <c r="D804" s="1">
        <v>2000</v>
      </c>
      <c r="E804" s="1" t="s">
        <v>23</v>
      </c>
      <c r="F804" s="2" t="s">
        <v>216</v>
      </c>
      <c r="G804">
        <v>3</v>
      </c>
      <c r="H804">
        <v>3751176</v>
      </c>
      <c r="I804" s="1">
        <v>1137.9559999999999</v>
      </c>
      <c r="J804" s="1">
        <v>425</v>
      </c>
      <c r="K804" s="1">
        <v>42929.29</v>
      </c>
      <c r="L804" s="1">
        <v>35294.120000000003</v>
      </c>
      <c r="M804" s="3">
        <v>7</v>
      </c>
      <c r="N804">
        <v>9.9</v>
      </c>
      <c r="O804">
        <v>17</v>
      </c>
      <c r="P804"/>
      <c r="Q804" s="1">
        <f t="shared" si="228"/>
        <v>10</v>
      </c>
      <c r="R804" s="5">
        <f t="shared" si="229"/>
        <v>-0.12935473779302542</v>
      </c>
      <c r="S804" s="4">
        <f t="shared" si="230"/>
        <v>5.5531070515907484</v>
      </c>
      <c r="T804" s="6">
        <f t="shared" si="231"/>
        <v>-1.1643965231146103</v>
      </c>
      <c r="U804" s="6">
        <f t="shared" si="232"/>
        <v>0.41096350614389832</v>
      </c>
      <c r="V804" s="4">
        <f t="shared" si="233"/>
        <v>9.7706452622069744</v>
      </c>
      <c r="W804" s="4">
        <f t="shared" si="234"/>
        <v>20.492239559365597</v>
      </c>
      <c r="X804" s="4">
        <f t="shared" si="235"/>
        <v>76869997.221342802</v>
      </c>
      <c r="Y804" s="6">
        <f t="shared" si="236"/>
        <v>15.835603476885389</v>
      </c>
      <c r="Z804" s="6">
        <f t="shared" si="237"/>
        <v>276.8995258672789</v>
      </c>
      <c r="AA804" s="6">
        <f t="shared" si="238"/>
        <v>1038698855.8447158</v>
      </c>
      <c r="AB804" s="26">
        <v>-13.586906357416865</v>
      </c>
      <c r="AC804" s="4">
        <f t="shared" si="239"/>
        <v>1050.3601637812951</v>
      </c>
      <c r="AD804" s="4">
        <f t="shared" si="240"/>
        <v>44836443195.626823</v>
      </c>
      <c r="AE804" s="4">
        <f t="shared" si="241"/>
        <v>11952.636505359074</v>
      </c>
      <c r="AF804" s="27">
        <v>-10.156431443339946</v>
      </c>
      <c r="AG804" s="6">
        <f t="shared" si="242"/>
        <v>87.224852030413189</v>
      </c>
      <c r="AH804" s="6">
        <f t="shared" si="243"/>
        <v>433544870.78054118</v>
      </c>
      <c r="AI804" s="6">
        <f t="shared" si="244"/>
        <v>992.5804371712087</v>
      </c>
      <c r="AK804" s="1">
        <f t="shared" si="245"/>
        <v>2.3426482765335481E-7</v>
      </c>
      <c r="AL804" s="1">
        <f t="shared" si="246"/>
        <v>0.87876859913740091</v>
      </c>
    </row>
    <row r="805" spans="4:38" x14ac:dyDescent="0.25">
      <c r="D805" s="1">
        <v>2001</v>
      </c>
      <c r="E805" s="1" t="s">
        <v>23</v>
      </c>
      <c r="F805" s="2" t="s">
        <v>216</v>
      </c>
      <c r="G805">
        <v>3</v>
      </c>
      <c r="H805">
        <v>3755512</v>
      </c>
      <c r="I805" s="1">
        <v>1158.0419999999999</v>
      </c>
      <c r="J805" s="1">
        <v>390</v>
      </c>
      <c r="K805" s="1">
        <v>41052.629999999997</v>
      </c>
      <c r="L805" s="1">
        <v>31250</v>
      </c>
      <c r="M805" s="3">
        <v>6</v>
      </c>
      <c r="N805">
        <v>9.5</v>
      </c>
      <c r="O805">
        <v>16</v>
      </c>
      <c r="P805"/>
      <c r="Q805" s="1">
        <f t="shared" si="228"/>
        <v>10</v>
      </c>
      <c r="R805" s="5">
        <f t="shared" si="229"/>
        <v>-0.12711110650563623</v>
      </c>
      <c r="S805" s="4">
        <f t="shared" si="230"/>
        <v>5.218245224266477</v>
      </c>
      <c r="T805" s="6">
        <f t="shared" si="231"/>
        <v>-1.1586276679443315</v>
      </c>
      <c r="U805" s="6">
        <f t="shared" si="232"/>
        <v>0.36207114623260356</v>
      </c>
      <c r="V805" s="4">
        <f t="shared" si="233"/>
        <v>9.3728888934943644</v>
      </c>
      <c r="W805" s="4">
        <f t="shared" si="234"/>
        <v>22.192172851799707</v>
      </c>
      <c r="X805" s="4">
        <f t="shared" si="235"/>
        <v>83342971.451008022</v>
      </c>
      <c r="Y805" s="6">
        <f t="shared" si="236"/>
        <v>14.841372332055668</v>
      </c>
      <c r="Z805" s="6">
        <f t="shared" si="237"/>
        <v>319.8382450658039</v>
      </c>
      <c r="AA805" s="6">
        <f t="shared" si="238"/>
        <v>1201156367.4035673</v>
      </c>
      <c r="AB805" s="26">
        <v>-13.586906357416865</v>
      </c>
      <c r="AC805" s="4">
        <f t="shared" si="239"/>
        <v>1068.900014399167</v>
      </c>
      <c r="AD805" s="4">
        <f t="shared" si="240"/>
        <v>46486895893.615883</v>
      </c>
      <c r="AE805" s="4">
        <f t="shared" si="241"/>
        <v>12378.3111047484</v>
      </c>
      <c r="AF805" s="27">
        <v>-10.156431443339946</v>
      </c>
      <c r="AG805" s="6">
        <f t="shared" si="242"/>
        <v>87.659148183123932</v>
      </c>
      <c r="AH805" s="6">
        <f t="shared" si="243"/>
        <v>441707329.7754451</v>
      </c>
      <c r="AI805" s="6">
        <f t="shared" si="244"/>
        <v>1015.129752802812</v>
      </c>
      <c r="AK805" s="1">
        <f t="shared" si="245"/>
        <v>2.299357687476743E-7</v>
      </c>
      <c r="AL805" s="1">
        <f t="shared" si="246"/>
        <v>0.86352653876111585</v>
      </c>
    </row>
    <row r="806" spans="4:38" x14ac:dyDescent="0.25">
      <c r="D806" s="1">
        <v>2002</v>
      </c>
      <c r="E806" s="1" t="s">
        <v>23</v>
      </c>
      <c r="F806" s="2" t="s">
        <v>216</v>
      </c>
      <c r="G806">
        <v>3</v>
      </c>
      <c r="H806">
        <v>3759387</v>
      </c>
      <c r="I806" s="1">
        <v>1195.3389999999999</v>
      </c>
      <c r="J806" s="1">
        <v>362</v>
      </c>
      <c r="K806" s="1">
        <v>38924.730000000003</v>
      </c>
      <c r="L806" s="1">
        <v>33333.33</v>
      </c>
      <c r="M806" s="3">
        <v>5</v>
      </c>
      <c r="N806">
        <v>9.3000000000000007</v>
      </c>
      <c r="O806">
        <v>15</v>
      </c>
      <c r="P806"/>
      <c r="Q806" s="1">
        <f t="shared" si="228"/>
        <v>10</v>
      </c>
      <c r="R806" s="5">
        <f t="shared" si="229"/>
        <v>-0.12314498230209171</v>
      </c>
      <c r="S806" s="4">
        <f t="shared" si="230"/>
        <v>4.7933851869636994</v>
      </c>
      <c r="T806" s="6">
        <f t="shared" si="231"/>
        <v>-1.1482848960625882</v>
      </c>
      <c r="U806" s="6">
        <f t="shared" si="232"/>
        <v>0.38276159374469959</v>
      </c>
      <c r="V806" s="4">
        <f t="shared" si="233"/>
        <v>9.1768550176979087</v>
      </c>
      <c r="W806" s="4">
        <f t="shared" si="234"/>
        <v>24.937261525547669</v>
      </c>
      <c r="X806" s="4">
        <f t="shared" si="235"/>
        <v>93748816.794744074</v>
      </c>
      <c r="Y806" s="6">
        <f t="shared" si="236"/>
        <v>13.851715103937412</v>
      </c>
      <c r="Z806" s="6">
        <f t="shared" si="237"/>
        <v>312.29334905457785</v>
      </c>
      <c r="AA806" s="6">
        <f t="shared" si="238"/>
        <v>1174031556.6222422</v>
      </c>
      <c r="AB806" s="26">
        <v>-13.586906357416865</v>
      </c>
      <c r="AC806" s="4">
        <f t="shared" si="239"/>
        <v>1103.3260229869782</v>
      </c>
      <c r="AD806" s="4">
        <f t="shared" si="240"/>
        <v>49580623757.599113</v>
      </c>
      <c r="AE806" s="4">
        <f t="shared" si="241"/>
        <v>13188.486249912314</v>
      </c>
      <c r="AF806" s="27">
        <v>-10.156431443339946</v>
      </c>
      <c r="AG806" s="6">
        <f t="shared" si="242"/>
        <v>88.448707094953917</v>
      </c>
      <c r="AH806" s="6">
        <f t="shared" si="243"/>
        <v>456403815.02905089</v>
      </c>
      <c r="AI806" s="6">
        <f t="shared" si="244"/>
        <v>1057.261890901751</v>
      </c>
      <c r="AK806" s="1">
        <f t="shared" si="245"/>
        <v>2.2253169471630013E-7</v>
      </c>
      <c r="AL806" s="1">
        <f t="shared" si="246"/>
        <v>0.83658276020442746</v>
      </c>
    </row>
    <row r="807" spans="4:38" x14ac:dyDescent="0.25">
      <c r="D807" s="1">
        <v>2003</v>
      </c>
      <c r="E807" s="1" t="s">
        <v>23</v>
      </c>
      <c r="F807" s="2" t="s">
        <v>216</v>
      </c>
      <c r="G807">
        <v>3</v>
      </c>
      <c r="H807">
        <v>3762173</v>
      </c>
      <c r="I807" s="1">
        <v>1392.098</v>
      </c>
      <c r="J807" s="1">
        <v>342</v>
      </c>
      <c r="K807" s="1">
        <v>37173.910000000003</v>
      </c>
      <c r="L807" s="1">
        <v>33333.33</v>
      </c>
      <c r="M807" s="3">
        <v>5</v>
      </c>
      <c r="N807">
        <v>9.1999999999999993</v>
      </c>
      <c r="O807">
        <v>15</v>
      </c>
      <c r="P807"/>
      <c r="Q807" s="1">
        <f t="shared" si="228"/>
        <v>10</v>
      </c>
      <c r="R807" s="5">
        <f t="shared" si="229"/>
        <v>-0.10573968212008061</v>
      </c>
      <c r="S807" s="4">
        <f t="shared" si="230"/>
        <v>3.9307574265604863</v>
      </c>
      <c r="T807" s="6">
        <f t="shared" si="231"/>
        <v>-1.1004477125869156</v>
      </c>
      <c r="U807" s="6">
        <f t="shared" si="232"/>
        <v>0.36681586751404816</v>
      </c>
      <c r="V807" s="4">
        <f t="shared" si="233"/>
        <v>9.0942603178799182</v>
      </c>
      <c r="W807" s="4">
        <f t="shared" si="234"/>
        <v>35.415515355729326</v>
      </c>
      <c r="X807" s="4">
        <f t="shared" si="235"/>
        <v>133239295.65241027</v>
      </c>
      <c r="Y807" s="6">
        <f t="shared" si="236"/>
        <v>13.899552287413083</v>
      </c>
      <c r="Z807" s="6">
        <f t="shared" si="237"/>
        <v>379.50866450636465</v>
      </c>
      <c r="AA807" s="6">
        <f t="shared" si="238"/>
        <v>1427777250.8719034</v>
      </c>
      <c r="AB807" s="26">
        <v>-13.586906357416865</v>
      </c>
      <c r="AC807" s="4">
        <f t="shared" si="239"/>
        <v>1284.939209670333</v>
      </c>
      <c r="AD807" s="4">
        <f t="shared" si="240"/>
        <v>67296294809.91111</v>
      </c>
      <c r="AE807" s="4">
        <f t="shared" si="241"/>
        <v>17887.613039036511</v>
      </c>
      <c r="AF807" s="27">
        <v>-10.156431443339946</v>
      </c>
      <c r="AG807" s="6">
        <f t="shared" si="242"/>
        <v>92.293630375807339</v>
      </c>
      <c r="AH807" s="6">
        <f t="shared" si="243"/>
        <v>531924156.0096947</v>
      </c>
      <c r="AI807" s="6">
        <f t="shared" si="244"/>
        <v>1284.8177825890064</v>
      </c>
      <c r="AK807" s="1">
        <f t="shared" si="245"/>
        <v>1.9093758628165851E-7</v>
      </c>
      <c r="AL807" s="1">
        <f t="shared" si="246"/>
        <v>0.71834023179402606</v>
      </c>
    </row>
    <row r="808" spans="4:38" x14ac:dyDescent="0.25">
      <c r="D808" s="1">
        <v>2004</v>
      </c>
      <c r="E808" s="1" t="s">
        <v>23</v>
      </c>
      <c r="F808" s="2" t="s">
        <v>216</v>
      </c>
      <c r="G808">
        <v>3</v>
      </c>
      <c r="H808">
        <v>3764194</v>
      </c>
      <c r="I808" s="1">
        <v>1478.4090000000001</v>
      </c>
      <c r="J808" s="1">
        <v>327</v>
      </c>
      <c r="K808" s="1">
        <v>36333.33</v>
      </c>
      <c r="L808" s="1">
        <v>33333.33</v>
      </c>
      <c r="M808" s="3">
        <v>5</v>
      </c>
      <c r="N808">
        <v>9</v>
      </c>
      <c r="O808">
        <v>15</v>
      </c>
      <c r="P808"/>
      <c r="Q808" s="1">
        <f t="shared" si="228"/>
        <v>10</v>
      </c>
      <c r="R808" s="5">
        <f t="shared" si="229"/>
        <v>-9.9566493439907353E-2</v>
      </c>
      <c r="S808" s="4">
        <f t="shared" si="230"/>
        <v>3.6175822630949894</v>
      </c>
      <c r="T808" s="6">
        <f t="shared" si="231"/>
        <v>-1.0823831402497759</v>
      </c>
      <c r="U808" s="6">
        <f t="shared" si="232"/>
        <v>0.36079434400382066</v>
      </c>
      <c r="V808" s="4">
        <f t="shared" si="233"/>
        <v>8.900433506560093</v>
      </c>
      <c r="W808" s="4">
        <f t="shared" si="234"/>
        <v>40.867322219098916</v>
      </c>
      <c r="X808" s="4">
        <f t="shared" si="235"/>
        <v>153832529.09319884</v>
      </c>
      <c r="Y808" s="6">
        <f t="shared" si="236"/>
        <v>13.917616859750224</v>
      </c>
      <c r="Z808" s="6">
        <f t="shared" si="237"/>
        <v>409.76501560244645</v>
      </c>
      <c r="AA808" s="6">
        <f t="shared" si="238"/>
        <v>1542435013.1406353</v>
      </c>
      <c r="AB808" s="26">
        <v>-13.586906357416865</v>
      </c>
      <c r="AC808" s="4">
        <f t="shared" si="239"/>
        <v>1364.6062935436353</v>
      </c>
      <c r="AD808" s="4">
        <f t="shared" si="240"/>
        <v>75940589785.977753</v>
      </c>
      <c r="AE808" s="4">
        <f t="shared" si="241"/>
        <v>20174.462258315525</v>
      </c>
      <c r="AF808" s="27">
        <v>-10.156431443339946</v>
      </c>
      <c r="AG808" s="6">
        <f t="shared" si="242"/>
        <v>93.833976765345767</v>
      </c>
      <c r="AH808" s="6">
        <f t="shared" si="243"/>
        <v>565207267.16362727</v>
      </c>
      <c r="AI808" s="6">
        <f t="shared" si="244"/>
        <v>1387.2499575567808</v>
      </c>
      <c r="AK808" s="1">
        <f t="shared" si="245"/>
        <v>1.7969392881849948E-7</v>
      </c>
      <c r="AL808" s="1">
        <f t="shared" si="246"/>
        <v>0.67640280869502278</v>
      </c>
    </row>
    <row r="809" spans="4:38" x14ac:dyDescent="0.25">
      <c r="D809" s="1">
        <v>2005</v>
      </c>
      <c r="E809" s="1" t="s">
        <v>23</v>
      </c>
      <c r="F809" s="2" t="s">
        <v>216</v>
      </c>
      <c r="G809">
        <v>3</v>
      </c>
      <c r="H809">
        <v>3765331</v>
      </c>
      <c r="I809" s="1">
        <v>1625.2550000000001</v>
      </c>
      <c r="J809" s="1">
        <v>313</v>
      </c>
      <c r="K809" s="1">
        <v>35168.54</v>
      </c>
      <c r="L809" s="1">
        <v>35714.29</v>
      </c>
      <c r="M809" s="3">
        <v>5</v>
      </c>
      <c r="N809">
        <v>8.9</v>
      </c>
      <c r="O809">
        <v>14</v>
      </c>
      <c r="P809"/>
      <c r="Q809" s="1">
        <f t="shared" si="228"/>
        <v>10</v>
      </c>
      <c r="R809" s="5">
        <f t="shared" si="229"/>
        <v>-9.0570402798330105E-2</v>
      </c>
      <c r="S809" s="4">
        <f t="shared" si="230"/>
        <v>3.1852288336291843</v>
      </c>
      <c r="T809" s="6">
        <f t="shared" si="231"/>
        <v>-1.0548334211312009</v>
      </c>
      <c r="U809" s="6">
        <f t="shared" si="232"/>
        <v>0.37672626703971834</v>
      </c>
      <c r="V809" s="4">
        <f t="shared" si="233"/>
        <v>8.809429597201671</v>
      </c>
      <c r="W809" s="4">
        <f t="shared" si="234"/>
        <v>51.024748452632146</v>
      </c>
      <c r="X809" s="4">
        <f t="shared" si="235"/>
        <v>192125067.11589786</v>
      </c>
      <c r="Y809" s="6">
        <f t="shared" si="236"/>
        <v>12.945166578868799</v>
      </c>
      <c r="Z809" s="6">
        <f t="shared" si="237"/>
        <v>431.41536499992691</v>
      </c>
      <c r="AA809" s="6">
        <f t="shared" si="238"/>
        <v>1624421647.7105398</v>
      </c>
      <c r="AB809" s="26">
        <v>-13.586906357416865</v>
      </c>
      <c r="AC809" s="4">
        <f t="shared" si="239"/>
        <v>1500.1486067882845</v>
      </c>
      <c r="AD809" s="4">
        <f t="shared" si="240"/>
        <v>91803439691.321548</v>
      </c>
      <c r="AE809" s="4">
        <f t="shared" si="241"/>
        <v>24381.240239256938</v>
      </c>
      <c r="AF809" s="27">
        <v>-10.156431443339946</v>
      </c>
      <c r="AG809" s="6">
        <f t="shared" si="242"/>
        <v>96.284695193371974</v>
      </c>
      <c r="AH809" s="6">
        <f t="shared" si="243"/>
        <v>621535318.08018363</v>
      </c>
      <c r="AI809" s="6">
        <f t="shared" si="244"/>
        <v>1564.8718228650378</v>
      </c>
      <c r="AK809" s="1">
        <f t="shared" si="245"/>
        <v>1.6340875808492149E-7</v>
      </c>
      <c r="AL809" s="1">
        <f t="shared" si="246"/>
        <v>0.61528806248865564</v>
      </c>
    </row>
    <row r="810" spans="4:38" x14ac:dyDescent="0.25">
      <c r="D810" s="1">
        <v>2006</v>
      </c>
      <c r="E810" s="1" t="s">
        <v>23</v>
      </c>
      <c r="F810" s="2" t="s">
        <v>216</v>
      </c>
      <c r="G810">
        <v>3</v>
      </c>
      <c r="H810">
        <v>3765424</v>
      </c>
      <c r="I810" s="1">
        <v>1837.751</v>
      </c>
      <c r="J810" s="1">
        <v>301</v>
      </c>
      <c r="K810" s="1">
        <v>35000</v>
      </c>
      <c r="L810" s="1">
        <v>35714.29</v>
      </c>
      <c r="M810" s="3">
        <v>5</v>
      </c>
      <c r="N810">
        <v>8.6</v>
      </c>
      <c r="O810">
        <v>14</v>
      </c>
      <c r="P810"/>
      <c r="Q810" s="1">
        <f t="shared" si="228"/>
        <v>10</v>
      </c>
      <c r="R810" s="5">
        <f t="shared" si="229"/>
        <v>-8.0097902272941224E-2</v>
      </c>
      <c r="S810" s="4">
        <f t="shared" si="230"/>
        <v>2.8034265795529425</v>
      </c>
      <c r="T810" s="6">
        <f t="shared" si="231"/>
        <v>-1.0206261188389625</v>
      </c>
      <c r="U810" s="6">
        <f t="shared" si="232"/>
        <v>0.36450937189789168</v>
      </c>
      <c r="V810" s="4">
        <f t="shared" si="233"/>
        <v>8.5199020977270585</v>
      </c>
      <c r="W810" s="4">
        <f t="shared" si="234"/>
        <v>65.553741032628096</v>
      </c>
      <c r="X810" s="4">
        <f t="shared" si="235"/>
        <v>246837629.77404261</v>
      </c>
      <c r="Y810" s="6">
        <f t="shared" si="236"/>
        <v>12.979373881161038</v>
      </c>
      <c r="Z810" s="6">
        <f t="shared" si="237"/>
        <v>504.17112471796759</v>
      </c>
      <c r="AA810" s="6">
        <f t="shared" si="238"/>
        <v>1898418053.1200285</v>
      </c>
      <c r="AB810" s="26">
        <v>-13.586906357416865</v>
      </c>
      <c r="AC810" s="4">
        <f t="shared" si="239"/>
        <v>1696.2874147587772</v>
      </c>
      <c r="AD810" s="4">
        <f t="shared" si="240"/>
        <v>117381591642.93277</v>
      </c>
      <c r="AE810" s="4">
        <f t="shared" si="241"/>
        <v>31173.538927603575</v>
      </c>
      <c r="AF810" s="27">
        <v>-10.156431443339946</v>
      </c>
      <c r="AG810" s="6">
        <f t="shared" si="242"/>
        <v>99.511772782119635</v>
      </c>
      <c r="AH810" s="6">
        <f t="shared" si="243"/>
        <v>702816089.92607367</v>
      </c>
      <c r="AI810" s="6">
        <f t="shared" si="244"/>
        <v>1828.7785994211313</v>
      </c>
      <c r="AK810" s="1">
        <f t="shared" si="245"/>
        <v>1.4451051404369896E-7</v>
      </c>
      <c r="AL810" s="1">
        <f t="shared" si="246"/>
        <v>0.54414335783248113</v>
      </c>
    </row>
    <row r="811" spans="4:38" x14ac:dyDescent="0.25">
      <c r="D811" s="1">
        <v>2007</v>
      </c>
      <c r="E811" s="1" t="s">
        <v>23</v>
      </c>
      <c r="F811" s="2" t="s">
        <v>216</v>
      </c>
      <c r="G811">
        <v>3</v>
      </c>
      <c r="H811">
        <v>3762786</v>
      </c>
      <c r="I811" s="1">
        <v>1978.5889999999999</v>
      </c>
      <c r="J811" s="1">
        <v>288</v>
      </c>
      <c r="K811" s="1">
        <v>34698.800000000003</v>
      </c>
      <c r="L811" s="1">
        <v>35714.29</v>
      </c>
      <c r="M811" s="3">
        <v>5</v>
      </c>
      <c r="N811">
        <v>8.3000000000000007</v>
      </c>
      <c r="O811">
        <v>14</v>
      </c>
      <c r="P811"/>
      <c r="Q811" s="1">
        <f t="shared" si="228"/>
        <v>10</v>
      </c>
      <c r="R811" s="5">
        <f t="shared" si="229"/>
        <v>-7.4396451208411651E-2</v>
      </c>
      <c r="S811" s="4">
        <f t="shared" si="230"/>
        <v>2.5814675811904344</v>
      </c>
      <c r="T811" s="6">
        <f t="shared" si="231"/>
        <v>-1.0008641916557373</v>
      </c>
      <c r="U811" s="6">
        <f t="shared" si="232"/>
        <v>0.35745153991408579</v>
      </c>
      <c r="V811" s="4">
        <f t="shared" si="233"/>
        <v>8.2256035487915895</v>
      </c>
      <c r="W811" s="4">
        <f t="shared" si="234"/>
        <v>76.645897644299723</v>
      </c>
      <c r="X811" s="4">
        <f t="shared" si="235"/>
        <v>288402110.61340398</v>
      </c>
      <c r="Y811" s="6">
        <f t="shared" si="236"/>
        <v>12.999135808344263</v>
      </c>
      <c r="Z811" s="6">
        <f t="shared" si="237"/>
        <v>553.52650053642458</v>
      </c>
      <c r="AA811" s="6">
        <f t="shared" si="238"/>
        <v>2082801766.847451</v>
      </c>
      <c r="AB811" s="26">
        <v>-13.586906357416865</v>
      </c>
      <c r="AC811" s="4">
        <f t="shared" si="239"/>
        <v>1826.2842026368937</v>
      </c>
      <c r="AD811" s="4">
        <f t="shared" si="240"/>
        <v>135966986524.47957</v>
      </c>
      <c r="AE811" s="4">
        <f t="shared" si="241"/>
        <v>36134.658342111288</v>
      </c>
      <c r="AF811" s="27">
        <v>-10.156431443339946</v>
      </c>
      <c r="AG811" s="6">
        <f t="shared" si="242"/>
        <v>101.47661918584664</v>
      </c>
      <c r="AH811" s="6">
        <f t="shared" si="243"/>
        <v>756147030.78498054</v>
      </c>
      <c r="AI811" s="6">
        <f t="shared" si="244"/>
        <v>2007.8052247830512</v>
      </c>
      <c r="AK811" s="1">
        <f t="shared" si="245"/>
        <v>1.3431820836215183E-7</v>
      </c>
      <c r="AL811" s="1">
        <f t="shared" si="246"/>
        <v>0.50541067397018791</v>
      </c>
    </row>
    <row r="812" spans="4:38" x14ac:dyDescent="0.25">
      <c r="D812" s="1">
        <v>2008</v>
      </c>
      <c r="E812" s="1" t="s">
        <v>23</v>
      </c>
      <c r="F812" s="2" t="s">
        <v>216</v>
      </c>
      <c r="G812">
        <v>3</v>
      </c>
      <c r="H812">
        <v>3754271</v>
      </c>
      <c r="I812" s="1">
        <v>2033.1759999999999</v>
      </c>
      <c r="J812" s="1">
        <v>274</v>
      </c>
      <c r="K812" s="1">
        <v>34683.54</v>
      </c>
      <c r="L812" s="1">
        <v>38461.54</v>
      </c>
      <c r="M812" s="3">
        <v>5</v>
      </c>
      <c r="N812">
        <v>7.9</v>
      </c>
      <c r="O812">
        <v>13</v>
      </c>
      <c r="P812"/>
      <c r="Q812" s="1">
        <f t="shared" si="228"/>
        <v>10</v>
      </c>
      <c r="R812" s="5">
        <f t="shared" si="229"/>
        <v>-7.239904464738911E-2</v>
      </c>
      <c r="S812" s="4">
        <f t="shared" si="230"/>
        <v>2.511055160989506</v>
      </c>
      <c r="T812" s="6">
        <f t="shared" si="231"/>
        <v>-0.9937252305623866</v>
      </c>
      <c r="U812" s="6">
        <f t="shared" si="232"/>
        <v>0.38220202704284456</v>
      </c>
      <c r="V812" s="4">
        <f t="shared" si="233"/>
        <v>7.8276009553526116</v>
      </c>
      <c r="W812" s="4">
        <f t="shared" si="234"/>
        <v>80.968989912543648</v>
      </c>
      <c r="X812" s="4">
        <f t="shared" si="235"/>
        <v>303979530.72795516</v>
      </c>
      <c r="Y812" s="6">
        <f t="shared" si="236"/>
        <v>12.006274769437614</v>
      </c>
      <c r="Z812" s="6">
        <f t="shared" si="237"/>
        <v>531.9636883485399</v>
      </c>
      <c r="AA812" s="6">
        <f t="shared" si="238"/>
        <v>1997135848.2199612</v>
      </c>
      <c r="AB812" s="26">
        <v>-13.586906357416865</v>
      </c>
      <c r="AC812" s="4">
        <f t="shared" si="239"/>
        <v>1876.6692880534911</v>
      </c>
      <c r="AD812" s="4">
        <f t="shared" si="240"/>
        <v>143247925096.70737</v>
      </c>
      <c r="AE812" s="4">
        <f t="shared" si="241"/>
        <v>38155.989564074443</v>
      </c>
      <c r="AF812" s="27">
        <v>-10.156431443339946</v>
      </c>
      <c r="AG812" s="6">
        <f t="shared" si="242"/>
        <v>102.20563120443302</v>
      </c>
      <c r="AH812" s="6">
        <f t="shared" si="243"/>
        <v>775249928.10770333</v>
      </c>
      <c r="AI812" s="6">
        <f t="shared" si="244"/>
        <v>2078.0203642970432</v>
      </c>
      <c r="AK812" s="1">
        <f t="shared" si="245"/>
        <v>1.3100847965417598E-7</v>
      </c>
      <c r="AL812" s="1">
        <f t="shared" si="246"/>
        <v>0.49184133591976298</v>
      </c>
    </row>
    <row r="813" spans="4:38" x14ac:dyDescent="0.25">
      <c r="D813" s="1">
        <v>2009</v>
      </c>
      <c r="E813" s="1" t="s">
        <v>23</v>
      </c>
      <c r="F813" s="2" t="s">
        <v>216</v>
      </c>
      <c r="G813">
        <v>3</v>
      </c>
      <c r="H813">
        <v>3735938</v>
      </c>
      <c r="I813" s="1">
        <v>1893.3779999999999</v>
      </c>
      <c r="J813" s="1">
        <v>259</v>
      </c>
      <c r="K813" s="1">
        <v>34533.33</v>
      </c>
      <c r="L813" s="1">
        <v>35714.29</v>
      </c>
      <c r="M813" s="3">
        <v>5</v>
      </c>
      <c r="N813">
        <v>7.5</v>
      </c>
      <c r="O813">
        <v>14</v>
      </c>
      <c r="P813"/>
      <c r="Q813" s="1">
        <f t="shared" si="228"/>
        <v>10</v>
      </c>
      <c r="R813" s="5">
        <f t="shared" si="229"/>
        <v>-7.7744644756620185E-2</v>
      </c>
      <c r="S813" s="4">
        <f t="shared" si="230"/>
        <v>2.684781473113135</v>
      </c>
      <c r="T813" s="6">
        <f t="shared" si="231"/>
        <v>-1.0125756403589328</v>
      </c>
      <c r="U813" s="6">
        <f t="shared" si="232"/>
        <v>0.3616342006671463</v>
      </c>
      <c r="V813" s="4">
        <f t="shared" si="233"/>
        <v>7.4222553552433794</v>
      </c>
      <c r="W813" s="4">
        <f t="shared" si="234"/>
        <v>70.522611205467527</v>
      </c>
      <c r="X813" s="4">
        <f t="shared" si="235"/>
        <v>263468103.06173193</v>
      </c>
      <c r="Y813" s="6">
        <f t="shared" si="236"/>
        <v>12.987424359641068</v>
      </c>
      <c r="Z813" s="6">
        <f t="shared" si="237"/>
        <v>523.56165332456874</v>
      </c>
      <c r="AA813" s="6">
        <f t="shared" si="238"/>
        <v>1955993875.9980826</v>
      </c>
      <c r="AB813" s="26">
        <v>-13.586906357416865</v>
      </c>
      <c r="AC813" s="4">
        <f t="shared" si="239"/>
        <v>1747.6324446462791</v>
      </c>
      <c r="AD813" s="4">
        <f t="shared" si="240"/>
        <v>123619529283.17134</v>
      </c>
      <c r="AE813" s="4">
        <f t="shared" si="241"/>
        <v>33089.288227794823</v>
      </c>
      <c r="AF813" s="27">
        <v>-10.156431443339946</v>
      </c>
      <c r="AG813" s="6">
        <f t="shared" si="242"/>
        <v>100.30294072391219</v>
      </c>
      <c r="AH813" s="6">
        <f t="shared" si="243"/>
        <v>718419526.98274875</v>
      </c>
      <c r="AI813" s="6">
        <f t="shared" si="244"/>
        <v>1899.1138130195941</v>
      </c>
      <c r="AK813" s="1">
        <f t="shared" si="245"/>
        <v>1.4137187342325439E-7</v>
      </c>
      <c r="AL813" s="1">
        <f t="shared" si="246"/>
        <v>0.52815655405312623</v>
      </c>
    </row>
    <row r="814" spans="4:38" x14ac:dyDescent="0.25">
      <c r="D814" s="1">
        <v>2010</v>
      </c>
      <c r="E814" s="1" t="s">
        <v>23</v>
      </c>
      <c r="F814" s="2" t="s">
        <v>216</v>
      </c>
      <c r="G814">
        <v>3</v>
      </c>
      <c r="H814">
        <v>3705472</v>
      </c>
      <c r="I814" s="1">
        <v>1977.9760000000001</v>
      </c>
      <c r="J814" s="1">
        <v>245</v>
      </c>
      <c r="K814" s="1">
        <v>34027.78</v>
      </c>
      <c r="L814" s="1">
        <v>30769.23</v>
      </c>
      <c r="M814" s="3">
        <v>5</v>
      </c>
      <c r="N814">
        <v>7.2</v>
      </c>
      <c r="O814">
        <v>13</v>
      </c>
      <c r="P814"/>
      <c r="Q814" s="1">
        <f t="shared" si="228"/>
        <v>10</v>
      </c>
      <c r="R814" s="5">
        <f t="shared" si="229"/>
        <v>-7.4419507617888181E-2</v>
      </c>
      <c r="S814" s="4">
        <f t="shared" si="230"/>
        <v>2.5323306329298232</v>
      </c>
      <c r="T814" s="6">
        <f t="shared" si="231"/>
        <v>-1.0009459165125436</v>
      </c>
      <c r="U814" s="6">
        <f t="shared" si="232"/>
        <v>0.30798335122735249</v>
      </c>
      <c r="V814" s="4">
        <f t="shared" si="233"/>
        <v>7.1255804923821122</v>
      </c>
      <c r="W814" s="4">
        <f t="shared" si="234"/>
        <v>78.108915726835676</v>
      </c>
      <c r="X814" s="4">
        <f t="shared" si="235"/>
        <v>289430400.17614925</v>
      </c>
      <c r="Y814" s="6">
        <f t="shared" si="236"/>
        <v>11.999054083487456</v>
      </c>
      <c r="Z814" s="6">
        <f t="shared" si="237"/>
        <v>642.23471564859483</v>
      </c>
      <c r="AA814" s="6">
        <f t="shared" si="238"/>
        <v>2379782756.2638302</v>
      </c>
      <c r="AB814" s="26">
        <v>-13.586906357416865</v>
      </c>
      <c r="AC814" s="4">
        <f t="shared" si="239"/>
        <v>1825.7183892131782</v>
      </c>
      <c r="AD814" s="4">
        <f t="shared" si="240"/>
        <v>133813011145.03641</v>
      </c>
      <c r="AE814" s="4">
        <f t="shared" si="241"/>
        <v>36112.271566223259</v>
      </c>
      <c r="AF814" s="27">
        <v>-10.156431443339946</v>
      </c>
      <c r="AG814" s="6">
        <f t="shared" si="242"/>
        <v>101.46833386090015</v>
      </c>
      <c r="AH814" s="6">
        <f t="shared" si="243"/>
        <v>744398852.50164771</v>
      </c>
      <c r="AI814" s="6">
        <f t="shared" si="244"/>
        <v>2007.0192913684784</v>
      </c>
      <c r="AK814" s="1">
        <f t="shared" si="245"/>
        <v>1.3643803196643783E-7</v>
      </c>
      <c r="AL814" s="1">
        <f t="shared" si="246"/>
        <v>0.50556730718674037</v>
      </c>
    </row>
    <row r="815" spans="4:38" x14ac:dyDescent="0.25">
      <c r="D815" s="1">
        <v>2011</v>
      </c>
      <c r="E815" s="1" t="s">
        <v>23</v>
      </c>
      <c r="F815" s="2" t="s">
        <v>216</v>
      </c>
      <c r="G815">
        <v>3</v>
      </c>
      <c r="H815">
        <v>3661175</v>
      </c>
      <c r="I815" s="1">
        <v>2043.84</v>
      </c>
      <c r="J815" s="1">
        <v>232</v>
      </c>
      <c r="K815" s="1">
        <v>34117.65</v>
      </c>
      <c r="L815" s="1">
        <v>33333.33</v>
      </c>
      <c r="M815" s="3">
        <v>4</v>
      </c>
      <c r="N815">
        <v>6.8</v>
      </c>
      <c r="O815">
        <v>12</v>
      </c>
      <c r="P815"/>
      <c r="Q815" s="1">
        <f t="shared" si="228"/>
        <v>10</v>
      </c>
      <c r="R815" s="5">
        <f t="shared" si="229"/>
        <v>-7.2021293251917959E-2</v>
      </c>
      <c r="S815" s="4">
        <f t="shared" si="230"/>
        <v>2.457197275716299</v>
      </c>
      <c r="T815" s="6">
        <f t="shared" si="231"/>
        <v>-0.99236173523570015</v>
      </c>
      <c r="U815" s="6">
        <f t="shared" si="232"/>
        <v>0.33078721199984223</v>
      </c>
      <c r="V815" s="4">
        <f t="shared" si="233"/>
        <v>6.7279787067480816</v>
      </c>
      <c r="W815" s="4">
        <f t="shared" si="234"/>
        <v>83.177692739554203</v>
      </c>
      <c r="X815" s="4">
        <f t="shared" si="235"/>
        <v>304528089.21573734</v>
      </c>
      <c r="Y815" s="6">
        <f t="shared" si="236"/>
        <v>11.007638264764299</v>
      </c>
      <c r="Z815" s="6">
        <f t="shared" si="237"/>
        <v>617.87152763359381</v>
      </c>
      <c r="AA815" s="6">
        <f t="shared" si="238"/>
        <v>2262135790.1839228</v>
      </c>
      <c r="AB815" s="26">
        <v>-13.586906357416865</v>
      </c>
      <c r="AC815" s="4">
        <f t="shared" si="239"/>
        <v>1886.5124109743806</v>
      </c>
      <c r="AD815" s="4">
        <f t="shared" si="240"/>
        <v>141165005475.21017</v>
      </c>
      <c r="AE815" s="4">
        <f t="shared" si="241"/>
        <v>38557.295260458777</v>
      </c>
      <c r="AF815" s="27">
        <v>-10.156431443339946</v>
      </c>
      <c r="AG815" s="6">
        <f t="shared" si="242"/>
        <v>102.34606074293711</v>
      </c>
      <c r="AH815" s="6">
        <f t="shared" si="243"/>
        <v>759991130.70619011</v>
      </c>
      <c r="AI815" s="6">
        <f t="shared" si="244"/>
        <v>2091.7897278884457</v>
      </c>
      <c r="AK815" s="1">
        <f t="shared" si="245"/>
        <v>1.3363881541489184E-7</v>
      </c>
      <c r="AL815" s="1">
        <f t="shared" si="246"/>
        <v>0.48927509002661657</v>
      </c>
    </row>
    <row r="816" spans="4:38" x14ac:dyDescent="0.25">
      <c r="D816" s="1">
        <v>2012</v>
      </c>
      <c r="E816" s="1" t="s">
        <v>23</v>
      </c>
      <c r="F816" s="2" t="s">
        <v>216</v>
      </c>
      <c r="G816">
        <v>3</v>
      </c>
      <c r="H816">
        <v>3604972</v>
      </c>
      <c r="I816" s="1">
        <v>2076.3000000000002</v>
      </c>
      <c r="J816" s="1">
        <v>220</v>
      </c>
      <c r="K816" s="1">
        <v>33333.33</v>
      </c>
      <c r="L816" s="1">
        <v>33333.33</v>
      </c>
      <c r="M816" s="3">
        <v>4</v>
      </c>
      <c r="N816">
        <v>6.6</v>
      </c>
      <c r="O816">
        <v>12</v>
      </c>
      <c r="P816"/>
      <c r="Q816" s="1">
        <f t="shared" si="228"/>
        <v>10</v>
      </c>
      <c r="R816" s="5">
        <f t="shared" si="229"/>
        <v>-7.0895342676877124E-2</v>
      </c>
      <c r="S816" s="4">
        <f t="shared" si="230"/>
        <v>2.3631778529114285</v>
      </c>
      <c r="T816" s="6">
        <f t="shared" si="231"/>
        <v>-0.98827168912051333</v>
      </c>
      <c r="U816" s="6">
        <f t="shared" si="232"/>
        <v>0.32942386343111479</v>
      </c>
      <c r="V816" s="4">
        <f t="shared" si="233"/>
        <v>6.5291046573231224</v>
      </c>
      <c r="W816" s="4">
        <f t="shared" si="234"/>
        <v>87.860505185507051</v>
      </c>
      <c r="X816" s="4">
        <f t="shared" si="235"/>
        <v>316734661.09960771</v>
      </c>
      <c r="Y816" s="6">
        <f t="shared" si="236"/>
        <v>11.011728310879487</v>
      </c>
      <c r="Z816" s="6">
        <f t="shared" si="237"/>
        <v>630.28220796583889</v>
      </c>
      <c r="AA816" s="6">
        <f t="shared" si="238"/>
        <v>2272149711.8150263</v>
      </c>
      <c r="AB816" s="26">
        <v>-13.586906357416865</v>
      </c>
      <c r="AC816" s="4">
        <f t="shared" si="239"/>
        <v>1916.4737547489565</v>
      </c>
      <c r="AD816" s="4">
        <f t="shared" si="240"/>
        <v>143448125005.47064</v>
      </c>
      <c r="AE816" s="4">
        <f t="shared" si="241"/>
        <v>39791.744569852584</v>
      </c>
      <c r="AF816" s="27">
        <v>-10.156431443339946</v>
      </c>
      <c r="AG816" s="6">
        <f t="shared" si="242"/>
        <v>102.7696285864305</v>
      </c>
      <c r="AH816" s="6">
        <f t="shared" si="243"/>
        <v>760209235.15572298</v>
      </c>
      <c r="AI816" s="6">
        <f t="shared" si="244"/>
        <v>2133.8057983400568</v>
      </c>
      <c r="AK816" s="1">
        <f t="shared" si="245"/>
        <v>1.3360047436492242E-7</v>
      </c>
      <c r="AL816" s="1">
        <f t="shared" si="246"/>
        <v>0.48162596927226309</v>
      </c>
    </row>
    <row r="817" spans="4:38" x14ac:dyDescent="0.25">
      <c r="D817" s="1">
        <v>2013</v>
      </c>
      <c r="E817" s="1" t="s">
        <v>23</v>
      </c>
      <c r="F817" s="2" t="s">
        <v>216</v>
      </c>
      <c r="G817">
        <v>3</v>
      </c>
      <c r="H817">
        <v>3542605</v>
      </c>
      <c r="I817" s="1">
        <v>2107.3710000000001</v>
      </c>
      <c r="J817" s="1">
        <v>211</v>
      </c>
      <c r="K817" s="1">
        <v>32968.75</v>
      </c>
      <c r="L817" s="1">
        <v>33333.33</v>
      </c>
      <c r="M817" s="3">
        <v>4</v>
      </c>
      <c r="N817">
        <v>6.4</v>
      </c>
      <c r="O817">
        <v>12</v>
      </c>
      <c r="P817"/>
      <c r="Q817" s="1">
        <f t="shared" si="228"/>
        <v>10</v>
      </c>
      <c r="R817" s="5">
        <f t="shared" si="229"/>
        <v>-6.9850064369301842E-2</v>
      </c>
      <c r="S817" s="4">
        <f t="shared" si="230"/>
        <v>2.3028693096754198</v>
      </c>
      <c r="T817" s="6">
        <f t="shared" si="231"/>
        <v>-0.98443923011356826</v>
      </c>
      <c r="U817" s="6">
        <f t="shared" si="232"/>
        <v>0.3281463772232151</v>
      </c>
      <c r="V817" s="4">
        <f t="shared" si="233"/>
        <v>6.3301499356306987</v>
      </c>
      <c r="W817" s="4">
        <f t="shared" si="234"/>
        <v>91.510664159097487</v>
      </c>
      <c r="X817" s="4">
        <f t="shared" si="235"/>
        <v>324186136.40333956</v>
      </c>
      <c r="Y817" s="6">
        <f t="shared" si="236"/>
        <v>11.015560769886431</v>
      </c>
      <c r="Z817" s="6">
        <f t="shared" si="237"/>
        <v>642.20456060878666</v>
      </c>
      <c r="AA817" s="6">
        <f t="shared" si="238"/>
        <v>2275077087.4354906</v>
      </c>
      <c r="AB817" s="26">
        <v>-13.586906357416865</v>
      </c>
      <c r="AC817" s="4">
        <f t="shared" si="239"/>
        <v>1945.1530188407567</v>
      </c>
      <c r="AD817" s="4">
        <f t="shared" si="240"/>
        <v>145217013904.92554</v>
      </c>
      <c r="AE817" s="4">
        <f t="shared" si="241"/>
        <v>40991.590624674645</v>
      </c>
      <c r="AF817" s="27">
        <v>-10.156431443339946</v>
      </c>
      <c r="AG817" s="6">
        <f t="shared" si="242"/>
        <v>103.16971462187936</v>
      </c>
      <c r="AH817" s="6">
        <f t="shared" si="243"/>
        <v>758236823.45099032</v>
      </c>
      <c r="AI817" s="6">
        <f t="shared" si="244"/>
        <v>2174.1686467242453</v>
      </c>
      <c r="AK817" s="1">
        <f t="shared" si="245"/>
        <v>1.3394801108596409E-7</v>
      </c>
      <c r="AL817" s="1">
        <f t="shared" si="246"/>
        <v>0.47452489381319191</v>
      </c>
    </row>
    <row r="818" spans="4:38" x14ac:dyDescent="0.25">
      <c r="D818" s="1">
        <v>2014</v>
      </c>
      <c r="E818" s="1" t="s">
        <v>23</v>
      </c>
      <c r="F818" s="2" t="s">
        <v>216</v>
      </c>
      <c r="G818">
        <v>3</v>
      </c>
      <c r="H818">
        <v>3482104</v>
      </c>
      <c r="I818" s="1">
        <v>2225.87</v>
      </c>
      <c r="J818" s="1">
        <v>203</v>
      </c>
      <c r="K818" s="1">
        <v>32741.94</v>
      </c>
      <c r="L818" s="1">
        <v>33333.33</v>
      </c>
      <c r="M818" s="3">
        <v>4</v>
      </c>
      <c r="N818">
        <v>6.2</v>
      </c>
      <c r="O818">
        <v>12</v>
      </c>
      <c r="P818"/>
      <c r="Q818" s="1">
        <f t="shared" si="228"/>
        <v>10</v>
      </c>
      <c r="R818" s="5">
        <f t="shared" si="229"/>
        <v>-6.6131445232650604E-2</v>
      </c>
      <c r="S818" s="4">
        <f t="shared" si="230"/>
        <v>2.1652718119207321</v>
      </c>
      <c r="T818" s="6">
        <f t="shared" si="231"/>
        <v>-0.97051475434660461</v>
      </c>
      <c r="U818" s="6">
        <f t="shared" si="232"/>
        <v>0.32350488576504305</v>
      </c>
      <c r="V818" s="4">
        <f t="shared" si="233"/>
        <v>6.1338685547673499</v>
      </c>
      <c r="W818" s="4">
        <f t="shared" si="234"/>
        <v>102.79864115653513</v>
      </c>
      <c r="X818" s="4">
        <f t="shared" si="235"/>
        <v>357955559.56573558</v>
      </c>
      <c r="Y818" s="6">
        <f t="shared" si="236"/>
        <v>11.029485245653396</v>
      </c>
      <c r="Z818" s="6">
        <f t="shared" si="237"/>
        <v>688.04834113591005</v>
      </c>
      <c r="AA818" s="6">
        <f t="shared" si="238"/>
        <v>2395855880.8627172</v>
      </c>
      <c r="AB818" s="26">
        <v>-13.586906357416865</v>
      </c>
      <c r="AC818" s="4">
        <f t="shared" si="239"/>
        <v>2054.5303840885513</v>
      </c>
      <c r="AD818" s="4">
        <f t="shared" si="240"/>
        <v>159240708995.05368</v>
      </c>
      <c r="AE818" s="4">
        <f t="shared" si="241"/>
        <v>45731.175460311839</v>
      </c>
      <c r="AF818" s="27">
        <v>-10.156431443339946</v>
      </c>
      <c r="AG818" s="6">
        <f t="shared" si="242"/>
        <v>104.64994373195</v>
      </c>
      <c r="AH818" s="6">
        <f t="shared" si="243"/>
        <v>787195631.86922538</v>
      </c>
      <c r="AI818" s="6">
        <f t="shared" si="244"/>
        <v>2329.3717025463552</v>
      </c>
      <c r="AK818" s="1">
        <f t="shared" si="245"/>
        <v>1.290204243032081E-7</v>
      </c>
      <c r="AL818" s="1">
        <f t="shared" si="246"/>
        <v>0.44926253554789813</v>
      </c>
    </row>
    <row r="819" spans="4:38" x14ac:dyDescent="0.25">
      <c r="D819" s="1">
        <v>2015</v>
      </c>
      <c r="E819" s="1" t="s">
        <v>23</v>
      </c>
      <c r="F819" s="2" t="s">
        <v>216</v>
      </c>
      <c r="G819">
        <v>3</v>
      </c>
      <c r="H819">
        <v>3429361</v>
      </c>
      <c r="I819" s="1">
        <v>2304.2089999999998</v>
      </c>
      <c r="J819" s="1">
        <v>196</v>
      </c>
      <c r="K819" s="1">
        <v>32666.67</v>
      </c>
      <c r="M819" s="3">
        <v>4</v>
      </c>
      <c r="N819">
        <v>6</v>
      </c>
      <c r="O819">
        <v>11</v>
      </c>
      <c r="P819"/>
      <c r="Q819" s="1">
        <f t="shared" si="228"/>
        <v>10</v>
      </c>
      <c r="R819" s="5">
        <f t="shared" si="229"/>
        <v>-6.3883093938093299E-2</v>
      </c>
      <c r="S819" s="4">
        <f t="shared" si="230"/>
        <v>2.086847948254694</v>
      </c>
      <c r="T819" s="6">
        <f t="shared" si="231"/>
        <v>-0.96186257163894684</v>
      </c>
      <c r="U819" s="6">
        <f t="shared" si="232"/>
        <v>0</v>
      </c>
      <c r="V819" s="4">
        <f t="shared" si="233"/>
        <v>5.9361169060619066</v>
      </c>
      <c r="W819" s="4">
        <f t="shared" si="234"/>
        <v>110.41575894051564</v>
      </c>
      <c r="X819" s="4">
        <f t="shared" si="235"/>
        <v>378655497.49600565</v>
      </c>
      <c r="Y819" s="6">
        <f t="shared" si="236"/>
        <v>10.038137428361054</v>
      </c>
      <c r="Z819" s="6" t="e">
        <f t="shared" si="237"/>
        <v>#DIV/0!</v>
      </c>
      <c r="AA819" s="6" t="e">
        <f t="shared" si="238"/>
        <v>#DIV/0!</v>
      </c>
      <c r="AB819" s="26">
        <v>-13.586906357416865</v>
      </c>
      <c r="AC819" s="4">
        <f t="shared" si="239"/>
        <v>2126.8391243829587</v>
      </c>
      <c r="AD819" s="4">
        <f t="shared" si="240"/>
        <v>168062072165.03391</v>
      </c>
      <c r="AE819" s="4">
        <f t="shared" si="241"/>
        <v>49006.81851955333</v>
      </c>
      <c r="AF819" s="27">
        <v>-10.156431443339946</v>
      </c>
      <c r="AG819" s="6">
        <f t="shared" si="242"/>
        <v>105.59129487733465</v>
      </c>
      <c r="AH819" s="6">
        <f t="shared" si="243"/>
        <v>802557605.1338762</v>
      </c>
      <c r="AI819" s="6">
        <f t="shared" si="244"/>
        <v>2433.0441197800837</v>
      </c>
      <c r="AK819" s="1">
        <f t="shared" si="245"/>
        <v>1.2655080929232153E-7</v>
      </c>
      <c r="AL819" s="1">
        <f t="shared" si="246"/>
        <v>0.43398840990552506</v>
      </c>
    </row>
    <row r="820" spans="4:38" x14ac:dyDescent="0.25">
      <c r="D820" s="1">
        <v>2016</v>
      </c>
      <c r="E820" s="1" t="s">
        <v>23</v>
      </c>
      <c r="F820" s="2" t="s">
        <v>216</v>
      </c>
      <c r="G820">
        <v>3</v>
      </c>
      <c r="H820">
        <v>3386267</v>
      </c>
      <c r="I820" s="1">
        <v>2431.538</v>
      </c>
      <c r="J820" s="1">
        <v>191</v>
      </c>
      <c r="K820" s="1">
        <v>32372.880000000001</v>
      </c>
      <c r="M820" s="3"/>
      <c r="N820">
        <v>5.9</v>
      </c>
      <c r="O820"/>
      <c r="P820"/>
      <c r="Q820" s="1">
        <f t="shared" si="228"/>
        <v>10</v>
      </c>
      <c r="R820" s="5">
        <f t="shared" si="229"/>
        <v>-6.0537815983134957E-2</v>
      </c>
      <c r="S820" s="4">
        <f t="shared" si="230"/>
        <v>1.9597834522841102</v>
      </c>
      <c r="T820" s="6">
        <f t="shared" si="231"/>
        <v>-0.94863657341225438</v>
      </c>
      <c r="U820" s="6">
        <f t="shared" si="232"/>
        <v>0</v>
      </c>
      <c r="V820" s="4">
        <f t="shared" si="233"/>
        <v>5.839462184016865</v>
      </c>
      <c r="W820" s="4">
        <f t="shared" si="234"/>
        <v>124.07176911133035</v>
      </c>
      <c r="X820" s="4">
        <f t="shared" si="235"/>
        <v>420140137.3733173</v>
      </c>
      <c r="Y820" s="6">
        <f t="shared" si="236"/>
        <v>-0.94863657341225438</v>
      </c>
      <c r="Z820" s="6" t="e">
        <f t="shared" si="237"/>
        <v>#DIV/0!</v>
      </c>
      <c r="AA820" s="6" t="e">
        <f t="shared" si="238"/>
        <v>#DIV/0!</v>
      </c>
      <c r="AB820" s="26">
        <v>-13.586906357416865</v>
      </c>
      <c r="AC820" s="4">
        <f t="shared" si="239"/>
        <v>2244.3667873981444</v>
      </c>
      <c r="AD820" s="4">
        <f t="shared" si="240"/>
        <v>184797500457.30756</v>
      </c>
      <c r="AE820" s="4">
        <f t="shared" si="241"/>
        <v>54572.631294965089</v>
      </c>
      <c r="AF820" s="27">
        <v>-10.156431443339946</v>
      </c>
      <c r="AG820" s="6">
        <f t="shared" si="242"/>
        <v>107.06346063389871</v>
      </c>
      <c r="AH820" s="6">
        <f t="shared" si="243"/>
        <v>836263998.75176585</v>
      </c>
      <c r="AI820" s="6">
        <f t="shared" si="244"/>
        <v>2603.2887294282882</v>
      </c>
      <c r="AK820" s="1">
        <f t="shared" si="245"/>
        <v>1.2145006192422198E-7</v>
      </c>
      <c r="AL820" s="1">
        <f t="shared" si="246"/>
        <v>0.41126233684194941</v>
      </c>
    </row>
    <row r="821" spans="4:38" x14ac:dyDescent="0.25">
      <c r="D821" s="1">
        <v>1980</v>
      </c>
      <c r="E821" s="1" t="s">
        <v>31</v>
      </c>
      <c r="F821" s="2" t="s">
        <v>217</v>
      </c>
      <c r="G821">
        <v>3</v>
      </c>
      <c r="H821">
        <v>897868</v>
      </c>
      <c r="I821" s="1">
        <v>646.6182</v>
      </c>
      <c r="J821" s="1">
        <v>3053</v>
      </c>
      <c r="K821" s="1">
        <v>42639.66</v>
      </c>
      <c r="M821" s="3"/>
      <c r="N821">
        <v>71.599999999999994</v>
      </c>
      <c r="O821"/>
      <c r="P821"/>
      <c r="Q821" s="1">
        <f t="shared" si="228"/>
        <v>10</v>
      </c>
      <c r="R821" s="5">
        <f t="shared" si="229"/>
        <v>-0.22764592768963202</v>
      </c>
      <c r="S821" s="4">
        <f t="shared" si="230"/>
        <v>9.7067449570704962</v>
      </c>
      <c r="T821" s="6">
        <f t="shared" si="231"/>
        <v>-1.3766716416699856</v>
      </c>
      <c r="U821" s="6">
        <f t="shared" si="232"/>
        <v>0</v>
      </c>
      <c r="V821" s="4">
        <f t="shared" si="233"/>
        <v>71.372354072310358</v>
      </c>
      <c r="W821" s="4">
        <f t="shared" si="234"/>
        <v>6.6615348694105361</v>
      </c>
      <c r="X821" s="4">
        <f t="shared" si="235"/>
        <v>5981178.9901278988</v>
      </c>
      <c r="Y821" s="6">
        <f t="shared" si="236"/>
        <v>-1.3766716416699856</v>
      </c>
      <c r="Z821" s="6" t="e">
        <f t="shared" si="237"/>
        <v>#DIV/0!</v>
      </c>
      <c r="AA821" s="6" t="e">
        <f t="shared" si="238"/>
        <v>#DIV/0!</v>
      </c>
      <c r="AB821" s="26">
        <v>-13.586906357416865</v>
      </c>
      <c r="AC821" s="4">
        <f t="shared" si="239"/>
        <v>596.84381334248985</v>
      </c>
      <c r="AD821" s="4">
        <f t="shared" si="240"/>
        <v>3465142621.2412286</v>
      </c>
      <c r="AE821" s="4">
        <f t="shared" si="241"/>
        <v>3859.3007226465679</v>
      </c>
      <c r="AF821" s="27">
        <v>-10.156431443339946</v>
      </c>
      <c r="AG821" s="6">
        <f t="shared" si="242"/>
        <v>73.775264456087612</v>
      </c>
      <c r="AH821" s="6">
        <f t="shared" si="243"/>
        <v>58965985.216364399</v>
      </c>
      <c r="AI821" s="6">
        <f t="shared" si="244"/>
        <v>477.04428707119348</v>
      </c>
      <c r="AK821" s="1">
        <f t="shared" si="245"/>
        <v>1.722422071991651E-6</v>
      </c>
      <c r="AL821" s="1">
        <f t="shared" si="246"/>
        <v>1.5465076609350001</v>
      </c>
    </row>
    <row r="822" spans="4:38" x14ac:dyDescent="0.25">
      <c r="D822" s="1">
        <v>1981</v>
      </c>
      <c r="E822" s="1" t="s">
        <v>31</v>
      </c>
      <c r="F822" s="2" t="s">
        <v>217</v>
      </c>
      <c r="G822">
        <v>3</v>
      </c>
      <c r="H822">
        <v>930408</v>
      </c>
      <c r="I822" s="1">
        <v>684.34180000000003</v>
      </c>
      <c r="J822" s="1">
        <v>2959</v>
      </c>
      <c r="K822" s="1">
        <v>43772.19</v>
      </c>
      <c r="M822" s="3"/>
      <c r="N822">
        <v>67.599999999999994</v>
      </c>
      <c r="O822"/>
      <c r="P822"/>
      <c r="Q822" s="1">
        <f t="shared" si="228"/>
        <v>10</v>
      </c>
      <c r="R822" s="5">
        <f t="shared" si="229"/>
        <v>-0.215097192660159</v>
      </c>
      <c r="S822" s="4">
        <f t="shared" si="230"/>
        <v>9.4152751855870864</v>
      </c>
      <c r="T822" s="6">
        <f t="shared" si="231"/>
        <v>-1.3528619293928881</v>
      </c>
      <c r="U822" s="6">
        <f t="shared" si="232"/>
        <v>0</v>
      </c>
      <c r="V822" s="4">
        <f t="shared" si="233"/>
        <v>67.384902807339842</v>
      </c>
      <c r="W822" s="4">
        <f t="shared" si="234"/>
        <v>7.2684205879355632</v>
      </c>
      <c r="X822" s="4">
        <f t="shared" si="235"/>
        <v>6762596.6623799512</v>
      </c>
      <c r="Y822" s="6">
        <f t="shared" si="236"/>
        <v>-1.3528619293928881</v>
      </c>
      <c r="Z822" s="6" t="e">
        <f t="shared" si="237"/>
        <v>#DIV/0!</v>
      </c>
      <c r="AA822" s="6" t="e">
        <f t="shared" si="238"/>
        <v>#DIV/0!</v>
      </c>
      <c r="AB822" s="26">
        <v>-13.586906357416865</v>
      </c>
      <c r="AC822" s="4">
        <f t="shared" si="239"/>
        <v>631.6635837680775</v>
      </c>
      <c r="AD822" s="4">
        <f t="shared" si="240"/>
        <v>4021909960.4449162</v>
      </c>
      <c r="AE822" s="4">
        <f t="shared" si="241"/>
        <v>4322.7379391029699</v>
      </c>
      <c r="AF822" s="27">
        <v>-10.156431443339946</v>
      </c>
      <c r="AG822" s="6">
        <f t="shared" si="242"/>
        <v>75.073673245412095</v>
      </c>
      <c r="AH822" s="6">
        <f t="shared" si="243"/>
        <v>64667734.272208355</v>
      </c>
      <c r="AI822" s="6">
        <f t="shared" si="244"/>
        <v>513.76052681377155</v>
      </c>
      <c r="AK822" s="1">
        <f t="shared" si="245"/>
        <v>1.5705562530748475E-6</v>
      </c>
      <c r="AL822" s="1">
        <f t="shared" si="246"/>
        <v>1.4612581023108628</v>
      </c>
    </row>
    <row r="823" spans="4:38" x14ac:dyDescent="0.25">
      <c r="D823" s="1">
        <v>1982</v>
      </c>
      <c r="E823" s="1" t="s">
        <v>31</v>
      </c>
      <c r="F823" s="2" t="s">
        <v>217</v>
      </c>
      <c r="G823">
        <v>3</v>
      </c>
      <c r="H823">
        <v>962875</v>
      </c>
      <c r="I823" s="1">
        <v>710.67830000000004</v>
      </c>
      <c r="J823" s="1">
        <v>2863</v>
      </c>
      <c r="K823" s="1">
        <v>44734.38</v>
      </c>
      <c r="M823" s="3"/>
      <c r="N823">
        <v>64</v>
      </c>
      <c r="O823"/>
      <c r="P823"/>
      <c r="Q823" s="1">
        <f t="shared" si="228"/>
        <v>10</v>
      </c>
      <c r="R823" s="5">
        <f t="shared" si="229"/>
        <v>-0.20712606533786102</v>
      </c>
      <c r="S823" s="4">
        <f t="shared" si="230"/>
        <v>9.2656561147287029</v>
      </c>
      <c r="T823" s="6">
        <f t="shared" si="231"/>
        <v>-1.3373460416053473</v>
      </c>
      <c r="U823" s="6">
        <f t="shared" si="232"/>
        <v>0</v>
      </c>
      <c r="V823" s="4">
        <f t="shared" si="233"/>
        <v>63.79287393466214</v>
      </c>
      <c r="W823" s="4">
        <f t="shared" si="234"/>
        <v>7.6700267223419241</v>
      </c>
      <c r="X823" s="4">
        <f t="shared" si="235"/>
        <v>7385276.98027498</v>
      </c>
      <c r="Y823" s="6">
        <f t="shared" si="236"/>
        <v>-1.3373460416053473</v>
      </c>
      <c r="Z823" s="6" t="e">
        <f t="shared" si="237"/>
        <v>#DIV/0!</v>
      </c>
      <c r="AA823" s="6" t="e">
        <f t="shared" si="238"/>
        <v>#DIV/0!</v>
      </c>
      <c r="AB823" s="26">
        <v>-13.586906357416865</v>
      </c>
      <c r="AC823" s="4">
        <f t="shared" si="239"/>
        <v>655.97279295843816</v>
      </c>
      <c r="AD823" s="4">
        <f t="shared" si="240"/>
        <v>4488784878.5648623</v>
      </c>
      <c r="AE823" s="4">
        <f t="shared" si="241"/>
        <v>4661.8562934595484</v>
      </c>
      <c r="AF823" s="27">
        <v>-10.156431443339946</v>
      </c>
      <c r="AG823" s="6">
        <f t="shared" si="242"/>
        <v>75.9446779469896</v>
      </c>
      <c r="AH823" s="6">
        <f t="shared" si="243"/>
        <v>69499888.367982343</v>
      </c>
      <c r="AI823" s="6">
        <f t="shared" si="244"/>
        <v>539.72234617414063</v>
      </c>
      <c r="AK823" s="1">
        <f t="shared" si="245"/>
        <v>1.4613593894661384E-6</v>
      </c>
      <c r="AL823" s="1">
        <f t="shared" si="246"/>
        <v>1.407106422132208</v>
      </c>
    </row>
    <row r="824" spans="4:38" x14ac:dyDescent="0.25">
      <c r="D824" s="1">
        <v>1983</v>
      </c>
      <c r="E824" s="1" t="s">
        <v>31</v>
      </c>
      <c r="F824" s="2" t="s">
        <v>217</v>
      </c>
      <c r="G824">
        <v>3</v>
      </c>
      <c r="H824">
        <v>996130</v>
      </c>
      <c r="I824" s="1">
        <v>968.29190000000006</v>
      </c>
      <c r="J824" s="1">
        <v>2758</v>
      </c>
      <c r="K824" s="1">
        <v>45436.57</v>
      </c>
      <c r="M824" s="3"/>
      <c r="N824">
        <v>60.7</v>
      </c>
      <c r="O824"/>
      <c r="P824"/>
      <c r="Q824" s="1">
        <f t="shared" si="228"/>
        <v>10</v>
      </c>
      <c r="R824" s="5">
        <f t="shared" si="229"/>
        <v>-0.15202027405165736</v>
      </c>
      <c r="S824" s="4">
        <f t="shared" si="230"/>
        <v>6.9072798233673129</v>
      </c>
      <c r="T824" s="6">
        <f t="shared" si="231"/>
        <v>-1.2197247085309586</v>
      </c>
      <c r="U824" s="6">
        <f t="shared" si="232"/>
        <v>0</v>
      </c>
      <c r="V824" s="4">
        <f t="shared" si="233"/>
        <v>60.547979725948345</v>
      </c>
      <c r="W824" s="4">
        <f t="shared" si="234"/>
        <v>14.01842584579056</v>
      </c>
      <c r="X824" s="4">
        <f t="shared" si="235"/>
        <v>13964174.537767351</v>
      </c>
      <c r="Y824" s="6">
        <f t="shared" si="236"/>
        <v>-1.2197247085309586</v>
      </c>
      <c r="Z824" s="6" t="e">
        <f t="shared" si="237"/>
        <v>#DIV/0!</v>
      </c>
      <c r="AA824" s="6" t="e">
        <f t="shared" si="238"/>
        <v>#DIV/0!</v>
      </c>
      <c r="AB824" s="26">
        <v>-13.586906357416865</v>
      </c>
      <c r="AC824" s="4">
        <f t="shared" si="239"/>
        <v>893.75620733323751</v>
      </c>
      <c r="AD824" s="4">
        <f t="shared" si="240"/>
        <v>8620677327.4745007</v>
      </c>
      <c r="AE824" s="4">
        <f t="shared" si="241"/>
        <v>8654.1689613549461</v>
      </c>
      <c r="AF824" s="27">
        <v>-10.156431443339946</v>
      </c>
      <c r="AG824" s="6">
        <f t="shared" si="242"/>
        <v>83.268227431191349</v>
      </c>
      <c r="AH824" s="6">
        <f t="shared" si="243"/>
        <v>97963312.090323478</v>
      </c>
      <c r="AI824" s="6">
        <f t="shared" si="244"/>
        <v>806.27950148980392</v>
      </c>
      <c r="AK824" s="1">
        <f t="shared" si="245"/>
        <v>1.0367586830849063E-6</v>
      </c>
      <c r="AL824" s="1">
        <f t="shared" si="246"/>
        <v>1.0327464269813678</v>
      </c>
    </row>
    <row r="825" spans="4:38" x14ac:dyDescent="0.25">
      <c r="D825" s="1">
        <v>1984</v>
      </c>
      <c r="E825" s="1" t="s">
        <v>31</v>
      </c>
      <c r="F825" s="2" t="s">
        <v>217</v>
      </c>
      <c r="G825">
        <v>3</v>
      </c>
      <c r="H825">
        <v>1031439</v>
      </c>
      <c r="I825" s="1">
        <v>1155.1780000000001</v>
      </c>
      <c r="J825" s="1">
        <v>2652</v>
      </c>
      <c r="K825" s="1">
        <v>45961.87</v>
      </c>
      <c r="M825" s="3"/>
      <c r="N825">
        <v>57.7</v>
      </c>
      <c r="O825"/>
      <c r="P825"/>
      <c r="Q825" s="1">
        <f t="shared" si="228"/>
        <v>10</v>
      </c>
      <c r="R825" s="5">
        <f t="shared" si="229"/>
        <v>-0.12742624946112199</v>
      </c>
      <c r="S825" s="4">
        <f t="shared" si="230"/>
        <v>5.8567487123196598</v>
      </c>
      <c r="T825" s="6">
        <f t="shared" si="231"/>
        <v>-1.1594414788815564</v>
      </c>
      <c r="U825" s="6">
        <f t="shared" si="232"/>
        <v>0</v>
      </c>
      <c r="V825" s="4">
        <f t="shared" si="233"/>
        <v>57.572573750538879</v>
      </c>
      <c r="W825" s="4">
        <f t="shared" si="234"/>
        <v>19.723878498834779</v>
      </c>
      <c r="X825" s="4">
        <f t="shared" si="235"/>
        <v>20343977.514959645</v>
      </c>
      <c r="Y825" s="6">
        <f t="shared" si="236"/>
        <v>-1.1594414788815564</v>
      </c>
      <c r="Z825" s="6" t="e">
        <f t="shared" si="237"/>
        <v>#DIV/0!</v>
      </c>
      <c r="AA825" s="6" t="e">
        <f t="shared" si="238"/>
        <v>#DIV/0!</v>
      </c>
      <c r="AB825" s="26">
        <v>-13.586906357416865</v>
      </c>
      <c r="AC825" s="4">
        <f t="shared" si="239"/>
        <v>1066.2564750100612</v>
      </c>
      <c r="AD825" s="4">
        <f t="shared" si="240"/>
        <v>12704399423.139221</v>
      </c>
      <c r="AE825" s="4">
        <f t="shared" si="241"/>
        <v>12317.160222891725</v>
      </c>
      <c r="AF825" s="27">
        <v>-10.156431443339946</v>
      </c>
      <c r="AG825" s="6">
        <f t="shared" si="242"/>
        <v>87.597620305401236</v>
      </c>
      <c r="AH825" s="6">
        <f t="shared" si="243"/>
        <v>121013437.94297098</v>
      </c>
      <c r="AI825" s="6">
        <f t="shared" si="244"/>
        <v>1011.908438291528</v>
      </c>
      <c r="AK825" s="1">
        <f t="shared" si="245"/>
        <v>8.3928129106837584E-7</v>
      </c>
      <c r="AL825" s="1">
        <f t="shared" si="246"/>
        <v>0.8656674555782744</v>
      </c>
    </row>
    <row r="826" spans="4:38" x14ac:dyDescent="0.25">
      <c r="D826" s="1">
        <v>1985</v>
      </c>
      <c r="E826" s="1" t="s">
        <v>31</v>
      </c>
      <c r="F826" s="2" t="s">
        <v>217</v>
      </c>
      <c r="G826">
        <v>3</v>
      </c>
      <c r="H826">
        <v>1069582</v>
      </c>
      <c r="I826" s="1">
        <v>1286.819</v>
      </c>
      <c r="J826" s="1">
        <v>2542</v>
      </c>
      <c r="K826" s="1">
        <v>46218.18</v>
      </c>
      <c r="M826" s="3"/>
      <c r="N826">
        <v>55</v>
      </c>
      <c r="O826"/>
      <c r="P826"/>
      <c r="Q826" s="1">
        <f t="shared" si="228"/>
        <v>10</v>
      </c>
      <c r="R826" s="5">
        <f t="shared" si="229"/>
        <v>-0.11439060194168721</v>
      </c>
      <c r="S826" s="4">
        <f t="shared" si="230"/>
        <v>5.2869254308492488</v>
      </c>
      <c r="T826" s="6">
        <f t="shared" si="231"/>
        <v>-1.1247532581523469</v>
      </c>
      <c r="U826" s="6">
        <f t="shared" si="232"/>
        <v>0</v>
      </c>
      <c r="V826" s="4">
        <f t="shared" si="233"/>
        <v>54.885609398058314</v>
      </c>
      <c r="W826" s="4">
        <f t="shared" si="234"/>
        <v>24.339647245474687</v>
      </c>
      <c r="X826" s="4">
        <f t="shared" si="235"/>
        <v>26033248.580109306</v>
      </c>
      <c r="Y826" s="6">
        <f t="shared" si="236"/>
        <v>-1.1247532581523469</v>
      </c>
      <c r="Z826" s="6" t="e">
        <f t="shared" si="237"/>
        <v>#DIV/0!</v>
      </c>
      <c r="AA826" s="6" t="e">
        <f t="shared" si="238"/>
        <v>#DIV/0!</v>
      </c>
      <c r="AB826" s="26">
        <v>-13.586906357416865</v>
      </c>
      <c r="AC826" s="4">
        <f t="shared" si="239"/>
        <v>1187.7642154853813</v>
      </c>
      <c r="AD826" s="4">
        <f t="shared" si="240"/>
        <v>16347893023.070679</v>
      </c>
      <c r="AE826" s="4">
        <f t="shared" si="241"/>
        <v>15284.375600066827</v>
      </c>
      <c r="AF826" s="27">
        <v>-10.156431443339946</v>
      </c>
      <c r="AG826" s="6">
        <f t="shared" si="242"/>
        <v>90.299195576673469</v>
      </c>
      <c r="AH826" s="6">
        <f t="shared" si="243"/>
        <v>139788901.33848816</v>
      </c>
      <c r="AI826" s="6">
        <f t="shared" si="244"/>
        <v>1161.9872055277938</v>
      </c>
      <c r="AK826" s="1">
        <f t="shared" si="245"/>
        <v>7.2655492289383704E-7</v>
      </c>
      <c r="AL826" s="1">
        <f t="shared" si="246"/>
        <v>0.77711006753863598</v>
      </c>
    </row>
    <row r="827" spans="4:38" x14ac:dyDescent="0.25">
      <c r="D827" s="1">
        <v>1986</v>
      </c>
      <c r="E827" s="1" t="s">
        <v>31</v>
      </c>
      <c r="F827" s="2" t="s">
        <v>217</v>
      </c>
      <c r="G827">
        <v>3</v>
      </c>
      <c r="H827">
        <v>1110943</v>
      </c>
      <c r="I827" s="1">
        <v>1560.0640000000001</v>
      </c>
      <c r="J827" s="1">
        <v>2442</v>
      </c>
      <c r="K827" s="1">
        <v>46337.760000000002</v>
      </c>
      <c r="M827" s="3"/>
      <c r="N827">
        <v>52.7</v>
      </c>
      <c r="O827"/>
      <c r="P827"/>
      <c r="Q827" s="1">
        <f t="shared" si="228"/>
        <v>10</v>
      </c>
      <c r="R827" s="5">
        <f t="shared" si="229"/>
        <v>-9.4355103380374145E-2</v>
      </c>
      <c r="S827" s="4">
        <f t="shared" si="230"/>
        <v>4.3722041352149663</v>
      </c>
      <c r="T827" s="6">
        <f t="shared" si="231"/>
        <v>-1.0666125352046125</v>
      </c>
      <c r="U827" s="6">
        <f t="shared" si="232"/>
        <v>0</v>
      </c>
      <c r="V827" s="4">
        <f t="shared" si="233"/>
        <v>52.60564489661963</v>
      </c>
      <c r="W827" s="4">
        <f t="shared" si="234"/>
        <v>35.681408089681916</v>
      </c>
      <c r="X827" s="4">
        <f t="shared" si="235"/>
        <v>39640010.5473755</v>
      </c>
      <c r="Y827" s="6">
        <f t="shared" si="236"/>
        <v>-1.0666125352046125</v>
      </c>
      <c r="Z827" s="6" t="e">
        <f t="shared" si="237"/>
        <v>#DIV/0!</v>
      </c>
      <c r="AA827" s="6" t="e">
        <f t="shared" si="238"/>
        <v>#DIV/0!</v>
      </c>
      <c r="AB827" s="26">
        <v>-13.586906357416865</v>
      </c>
      <c r="AC827" s="4">
        <f t="shared" si="239"/>
        <v>1439.9757798625806</v>
      </c>
      <c r="AD827" s="4">
        <f t="shared" si="240"/>
        <v>24956827627.651051</v>
      </c>
      <c r="AE827" s="4">
        <f t="shared" si="241"/>
        <v>22464.543750355369</v>
      </c>
      <c r="AF827" s="27">
        <v>-10.156431443339946</v>
      </c>
      <c r="AG827" s="6">
        <f t="shared" si="242"/>
        <v>95.221377099150615</v>
      </c>
      <c r="AH827" s="6">
        <f t="shared" si="243"/>
        <v>176025397.36305803</v>
      </c>
      <c r="AI827" s="6">
        <f t="shared" si="244"/>
        <v>1485.5144244280932</v>
      </c>
      <c r="AK827" s="1">
        <f t="shared" si="245"/>
        <v>5.7698670734382603E-7</v>
      </c>
      <c r="AL827" s="1">
        <f t="shared" si="246"/>
        <v>0.6409993436166721</v>
      </c>
    </row>
    <row r="828" spans="4:38" x14ac:dyDescent="0.25">
      <c r="D828" s="1">
        <v>1987</v>
      </c>
      <c r="E828" s="1" t="s">
        <v>31</v>
      </c>
      <c r="F828" s="2" t="s">
        <v>217</v>
      </c>
      <c r="G828">
        <v>3</v>
      </c>
      <c r="H828">
        <v>1154906</v>
      </c>
      <c r="I828" s="1">
        <v>1450.95</v>
      </c>
      <c r="J828" s="1">
        <v>2365</v>
      </c>
      <c r="K828" s="1">
        <v>46372.55</v>
      </c>
      <c r="M828" s="3"/>
      <c r="N828">
        <v>51</v>
      </c>
      <c r="O828"/>
      <c r="P828"/>
      <c r="Q828" s="1">
        <f t="shared" si="228"/>
        <v>10</v>
      </c>
      <c r="R828" s="5">
        <f t="shared" si="229"/>
        <v>-0.10145077363106929</v>
      </c>
      <c r="S828" s="4">
        <f t="shared" si="230"/>
        <v>4.7045310727454428</v>
      </c>
      <c r="T828" s="6">
        <f t="shared" si="231"/>
        <v>-1.0879652052458484</v>
      </c>
      <c r="U828" s="6">
        <f t="shared" si="232"/>
        <v>0</v>
      </c>
      <c r="V828" s="4">
        <f t="shared" si="233"/>
        <v>50.898549226368928</v>
      </c>
      <c r="W828" s="4">
        <f t="shared" si="234"/>
        <v>30.84154355799085</v>
      </c>
      <c r="X828" s="4">
        <f t="shared" si="235"/>
        <v>35619083.704384983</v>
      </c>
      <c r="Y828" s="6">
        <f t="shared" si="236"/>
        <v>-1.0879652052458484</v>
      </c>
      <c r="Z828" s="6" t="e">
        <f t="shared" si="237"/>
        <v>#DIV/0!</v>
      </c>
      <c r="AA828" s="6" t="e">
        <f t="shared" si="238"/>
        <v>#DIV/0!</v>
      </c>
      <c r="AB828" s="26">
        <v>-13.586906357416865</v>
      </c>
      <c r="AC828" s="4">
        <f t="shared" si="239"/>
        <v>1339.2609904411686</v>
      </c>
      <c r="AD828" s="4">
        <f t="shared" si="240"/>
        <v>22442141869.941051</v>
      </c>
      <c r="AE828" s="4">
        <f t="shared" si="241"/>
        <v>19432.007340806136</v>
      </c>
      <c r="AF828" s="27">
        <v>-10.156431443339946</v>
      </c>
      <c r="AG828" s="6">
        <f t="shared" si="242"/>
        <v>93.352539165486363</v>
      </c>
      <c r="AH828" s="6">
        <f t="shared" si="243"/>
        <v>170192424.75559723</v>
      </c>
      <c r="AI828" s="6">
        <f t="shared" si="244"/>
        <v>1354.4986670216244</v>
      </c>
      <c r="AK828" s="1">
        <f t="shared" si="245"/>
        <v>5.967616630367048E-7</v>
      </c>
      <c r="AL828" s="1">
        <f t="shared" si="246"/>
        <v>0.68920362521106859</v>
      </c>
    </row>
    <row r="829" spans="4:38" x14ac:dyDescent="0.25">
      <c r="D829" s="1">
        <v>1988</v>
      </c>
      <c r="E829" s="1" t="s">
        <v>31</v>
      </c>
      <c r="F829" s="2" t="s">
        <v>217</v>
      </c>
      <c r="G829">
        <v>3</v>
      </c>
      <c r="H829">
        <v>1200067</v>
      </c>
      <c r="I829" s="1">
        <v>1539.8030000000001</v>
      </c>
      <c r="J829" s="1">
        <v>2320</v>
      </c>
      <c r="K829" s="1">
        <v>46307.39</v>
      </c>
      <c r="M829" s="3"/>
      <c r="N829">
        <v>50.1</v>
      </c>
      <c r="O829"/>
      <c r="P829"/>
      <c r="Q829" s="1">
        <f t="shared" si="228"/>
        <v>10</v>
      </c>
      <c r="R829" s="5">
        <f t="shared" si="229"/>
        <v>-9.5596644505823142E-2</v>
      </c>
      <c r="S829" s="4">
        <f t="shared" si="230"/>
        <v>4.4268310998225093</v>
      </c>
      <c r="T829" s="6">
        <f t="shared" si="231"/>
        <v>-1.0704154459488344</v>
      </c>
      <c r="U829" s="6">
        <f t="shared" si="232"/>
        <v>0</v>
      </c>
      <c r="V829" s="4">
        <f t="shared" si="233"/>
        <v>50.004403355494176</v>
      </c>
      <c r="W829" s="4">
        <f t="shared" si="234"/>
        <v>34.783414259056265</v>
      </c>
      <c r="X829" s="4">
        <f t="shared" si="235"/>
        <v>41742427.599622875</v>
      </c>
      <c r="Y829" s="6">
        <f t="shared" si="236"/>
        <v>-1.0704154459488344</v>
      </c>
      <c r="Z829" s="6" t="e">
        <f t="shared" si="237"/>
        <v>#DIV/0!</v>
      </c>
      <c r="AA829" s="6" t="e">
        <f t="shared" si="238"/>
        <v>#DIV/0!</v>
      </c>
      <c r="AB829" s="26">
        <v>-13.586906357416865</v>
      </c>
      <c r="AC829" s="4">
        <f t="shared" si="239"/>
        <v>1421.2744001270082</v>
      </c>
      <c r="AD829" s="4">
        <f t="shared" si="240"/>
        <v>26263257304.997253</v>
      </c>
      <c r="AE829" s="4">
        <f t="shared" si="241"/>
        <v>21884.825851387679</v>
      </c>
      <c r="AF829" s="27">
        <v>-10.156431443339946</v>
      </c>
      <c r="AG829" s="6">
        <f t="shared" si="242"/>
        <v>94.883080039424442</v>
      </c>
      <c r="AH829" s="6">
        <f t="shared" si="243"/>
        <v>187677321.33440602</v>
      </c>
      <c r="AI829" s="6">
        <f t="shared" si="244"/>
        <v>1461.0125129394587</v>
      </c>
      <c r="AK829" s="1">
        <f t="shared" si="245"/>
        <v>5.4116455686422969E-7</v>
      </c>
      <c r="AL829" s="1">
        <f t="shared" si="246"/>
        <v>0.64943372626238538</v>
      </c>
    </row>
    <row r="830" spans="4:38" x14ac:dyDescent="0.25">
      <c r="D830" s="1">
        <v>1989</v>
      </c>
      <c r="E830" s="1" t="s">
        <v>31</v>
      </c>
      <c r="F830" s="2" t="s">
        <v>217</v>
      </c>
      <c r="G830">
        <v>3</v>
      </c>
      <c r="H830">
        <v>1244484</v>
      </c>
      <c r="I830" s="1">
        <v>1659.144</v>
      </c>
      <c r="J830" s="1">
        <v>2320</v>
      </c>
      <c r="K830" s="1">
        <v>46215.14</v>
      </c>
      <c r="M830" s="3"/>
      <c r="N830">
        <v>50.2</v>
      </c>
      <c r="O830"/>
      <c r="P830"/>
      <c r="Q830" s="1">
        <f t="shared" si="228"/>
        <v>10</v>
      </c>
      <c r="R830" s="5">
        <f t="shared" si="229"/>
        <v>-8.872044861687714E-2</v>
      </c>
      <c r="S830" s="4">
        <f t="shared" si="230"/>
        <v>4.1002279536917827</v>
      </c>
      <c r="T830" s="6">
        <f t="shared" si="231"/>
        <v>-1.048969321357609</v>
      </c>
      <c r="U830" s="6">
        <f t="shared" si="232"/>
        <v>0</v>
      </c>
      <c r="V830" s="4">
        <f t="shared" si="233"/>
        <v>50.111279551383127</v>
      </c>
      <c r="W830" s="4">
        <f t="shared" si="234"/>
        <v>40.464677055482539</v>
      </c>
      <c r="X830" s="4">
        <f t="shared" si="235"/>
        <v>50357643.160715133</v>
      </c>
      <c r="Y830" s="6">
        <f t="shared" si="236"/>
        <v>-1.048969321357609</v>
      </c>
      <c r="Z830" s="6" t="e">
        <f t="shared" si="237"/>
        <v>#DIV/0!</v>
      </c>
      <c r="AA830" s="6" t="e">
        <f t="shared" si="238"/>
        <v>#DIV/0!</v>
      </c>
      <c r="AB830" s="26">
        <v>-13.586906357416865</v>
      </c>
      <c r="AC830" s="4">
        <f t="shared" si="239"/>
        <v>1531.428951186824</v>
      </c>
      <c r="AD830" s="4">
        <f t="shared" si="240"/>
        <v>31620610545.995636</v>
      </c>
      <c r="AE830" s="4">
        <f t="shared" si="241"/>
        <v>25408.611557879118</v>
      </c>
      <c r="AF830" s="27">
        <v>-10.156431443339946</v>
      </c>
      <c r="AG830" s="6">
        <f t="shared" si="242"/>
        <v>96.822959800150997</v>
      </c>
      <c r="AH830" s="6">
        <f t="shared" si="243"/>
        <v>209707778.44970906</v>
      </c>
      <c r="AI830" s="6">
        <f t="shared" si="244"/>
        <v>1606.4323281466172</v>
      </c>
      <c r="AK830" s="1">
        <f t="shared" si="245"/>
        <v>4.843135299235266E-7</v>
      </c>
      <c r="AL830" s="1">
        <f t="shared" si="246"/>
        <v>0.60272043897335015</v>
      </c>
    </row>
    <row r="831" spans="4:38" x14ac:dyDescent="0.25">
      <c r="D831" s="1">
        <v>1990</v>
      </c>
      <c r="E831" s="1" t="s">
        <v>31</v>
      </c>
      <c r="F831" s="2" t="s">
        <v>217</v>
      </c>
      <c r="G831">
        <v>3</v>
      </c>
      <c r="H831">
        <v>1286756</v>
      </c>
      <c r="I831" s="1">
        <v>2118.3969999999999</v>
      </c>
      <c r="J831" s="1">
        <v>2375</v>
      </c>
      <c r="K831" s="1">
        <v>46296.3</v>
      </c>
      <c r="L831" s="1">
        <v>45267.49</v>
      </c>
      <c r="M831" s="3">
        <v>120</v>
      </c>
      <c r="N831">
        <v>51.3</v>
      </c>
      <c r="O831">
        <v>243</v>
      </c>
      <c r="P831"/>
      <c r="Q831" s="1">
        <f t="shared" si="228"/>
        <v>10</v>
      </c>
      <c r="R831" s="5">
        <f t="shared" si="229"/>
        <v>-6.9486503238061617E-2</v>
      </c>
      <c r="S831" s="4">
        <f t="shared" si="230"/>
        <v>3.2169679998602723</v>
      </c>
      <c r="T831" s="6">
        <f t="shared" si="231"/>
        <v>-0.98309808632262274</v>
      </c>
      <c r="U831" s="6">
        <f t="shared" si="232"/>
        <v>0.44502382791628459</v>
      </c>
      <c r="V831" s="4">
        <f t="shared" si="233"/>
        <v>51.230513496761937</v>
      </c>
      <c r="W831" s="4">
        <f t="shared" si="234"/>
        <v>65.850732742508228</v>
      </c>
      <c r="X831" s="4">
        <f t="shared" si="235"/>
        <v>84733825.460818917</v>
      </c>
      <c r="Y831" s="6">
        <f t="shared" si="236"/>
        <v>242.01690191367737</v>
      </c>
      <c r="Z831" s="6">
        <f t="shared" si="237"/>
        <v>476.01878081874332</v>
      </c>
      <c r="AA831" s="6">
        <f t="shared" si="238"/>
        <v>612520022.33120286</v>
      </c>
      <c r="AB831" s="26">
        <v>-13.586906357416865</v>
      </c>
      <c r="AC831" s="4">
        <f t="shared" si="239"/>
        <v>1955.3302762794031</v>
      </c>
      <c r="AD831" s="4">
        <f t="shared" si="240"/>
        <v>53299566849.235901</v>
      </c>
      <c r="AE831" s="4">
        <f t="shared" si="241"/>
        <v>41421.657912794588</v>
      </c>
      <c r="AF831" s="27">
        <v>-10.156431443339946</v>
      </c>
      <c r="AG831" s="6">
        <f t="shared" si="242"/>
        <v>103.31045889155475</v>
      </c>
      <c r="AH831" s="6">
        <f t="shared" si="243"/>
        <v>276850107.23304844</v>
      </c>
      <c r="AI831" s="6">
        <f t="shared" si="244"/>
        <v>2188.5256618449289</v>
      </c>
      <c r="AK831" s="1">
        <f t="shared" si="245"/>
        <v>3.6685669168949996E-7</v>
      </c>
      <c r="AL831" s="1">
        <f t="shared" si="246"/>
        <v>0.47205504917161423</v>
      </c>
    </row>
    <row r="832" spans="4:38" x14ac:dyDescent="0.25">
      <c r="D832" s="1">
        <v>1991</v>
      </c>
      <c r="E832" s="1" t="s">
        <v>31</v>
      </c>
      <c r="F832" s="2" t="s">
        <v>217</v>
      </c>
      <c r="G832">
        <v>3</v>
      </c>
      <c r="H832">
        <v>1326322</v>
      </c>
      <c r="I832" s="1">
        <v>2162.3850000000002</v>
      </c>
      <c r="J832" s="1">
        <v>2491</v>
      </c>
      <c r="K832" s="1">
        <v>46387.34</v>
      </c>
      <c r="L832" s="1">
        <v>47210.3</v>
      </c>
      <c r="M832" s="3">
        <v>110</v>
      </c>
      <c r="N832">
        <v>53.7</v>
      </c>
      <c r="O832">
        <v>233</v>
      </c>
      <c r="P832"/>
      <c r="Q832" s="1">
        <f t="shared" si="228"/>
        <v>10</v>
      </c>
      <c r="R832" s="5">
        <f t="shared" si="229"/>
        <v>-6.8072984228063002E-2</v>
      </c>
      <c r="S832" s="4">
        <f t="shared" si="230"/>
        <v>3.1577246642017958</v>
      </c>
      <c r="T832" s="6">
        <f t="shared" si="231"/>
        <v>-0.97784276998561803</v>
      </c>
      <c r="U832" s="6">
        <f t="shared" si="232"/>
        <v>0.46164250523852024</v>
      </c>
      <c r="V832" s="4">
        <f t="shared" si="233"/>
        <v>53.631927015771943</v>
      </c>
      <c r="W832" s="4">
        <f t="shared" si="234"/>
        <v>68.479213039513184</v>
      </c>
      <c r="X832" s="4">
        <f t="shared" si="235"/>
        <v>90825486.796993211</v>
      </c>
      <c r="Y832" s="6">
        <f t="shared" si="236"/>
        <v>232.02215723001439</v>
      </c>
      <c r="Z832" s="6">
        <f t="shared" si="237"/>
        <v>468.41115700183298</v>
      </c>
      <c r="AA832" s="6">
        <f t="shared" si="238"/>
        <v>621264022.57698512</v>
      </c>
      <c r="AB832" s="26">
        <v>-13.586906357416865</v>
      </c>
      <c r="AC832" s="4">
        <f t="shared" si="239"/>
        <v>1995.9322353045427</v>
      </c>
      <c r="AD832" s="4">
        <f t="shared" si="240"/>
        <v>57243711703.277107</v>
      </c>
      <c r="AE832" s="4">
        <f t="shared" si="241"/>
        <v>43159.739266390141</v>
      </c>
      <c r="AF832" s="27">
        <v>-10.156431443339946</v>
      </c>
      <c r="AG832" s="6">
        <f t="shared" si="242"/>
        <v>103.86569042678839</v>
      </c>
      <c r="AH832" s="6">
        <f t="shared" si="243"/>
        <v>291288362.99792546</v>
      </c>
      <c r="AI832" s="6">
        <f t="shared" si="244"/>
        <v>2245.9761099353086</v>
      </c>
      <c r="AK832" s="1">
        <f t="shared" si="245"/>
        <v>3.4867274953281531E-7</v>
      </c>
      <c r="AL832" s="1">
        <f t="shared" si="246"/>
        <v>0.46245233850586265</v>
      </c>
    </row>
    <row r="833" spans="4:38" x14ac:dyDescent="0.25">
      <c r="D833" s="1">
        <v>1992</v>
      </c>
      <c r="E833" s="1" t="s">
        <v>31</v>
      </c>
      <c r="F833" s="2" t="s">
        <v>217</v>
      </c>
      <c r="G833">
        <v>3</v>
      </c>
      <c r="H833">
        <v>1363554</v>
      </c>
      <c r="I833" s="1">
        <v>2244.9349999999999</v>
      </c>
      <c r="J833" s="1">
        <v>2661</v>
      </c>
      <c r="K833" s="1">
        <v>46520.98</v>
      </c>
      <c r="L833" s="1">
        <v>48458.15</v>
      </c>
      <c r="M833" s="3">
        <v>110</v>
      </c>
      <c r="N833">
        <v>57.2</v>
      </c>
      <c r="O833">
        <v>227</v>
      </c>
      <c r="P833"/>
      <c r="Q833" s="1">
        <f t="shared" si="228"/>
        <v>10</v>
      </c>
      <c r="R833" s="5">
        <f t="shared" si="229"/>
        <v>-6.5569827188760477E-2</v>
      </c>
      <c r="S833" s="4">
        <f t="shared" si="230"/>
        <v>3.0503726192517826</v>
      </c>
      <c r="T833" s="6">
        <f t="shared" si="231"/>
        <v>-0.96837058417090527</v>
      </c>
      <c r="U833" s="6">
        <f t="shared" si="232"/>
        <v>0.46925447023341355</v>
      </c>
      <c r="V833" s="4">
        <f t="shared" si="233"/>
        <v>57.134430172811243</v>
      </c>
      <c r="W833" s="4">
        <f t="shared" si="234"/>
        <v>73.595435057067021</v>
      </c>
      <c r="X833" s="4">
        <f t="shared" si="235"/>
        <v>100351349.85380396</v>
      </c>
      <c r="Y833" s="6">
        <f t="shared" si="236"/>
        <v>226.03162941582909</v>
      </c>
      <c r="Z833" s="6">
        <f t="shared" si="237"/>
        <v>478.40460611559837</v>
      </c>
      <c r="AA833" s="6">
        <f t="shared" si="238"/>
        <v>652330514.28734863</v>
      </c>
      <c r="AB833" s="26">
        <v>-13.586906357416865</v>
      </c>
      <c r="AC833" s="4">
        <f t="shared" si="239"/>
        <v>2072.1278276825838</v>
      </c>
      <c r="AD833" s="4">
        <f t="shared" si="240"/>
        <v>63429699771.608139</v>
      </c>
      <c r="AE833" s="4">
        <f t="shared" si="241"/>
        <v>46517.922848386013</v>
      </c>
      <c r="AF833" s="27">
        <v>-10.156431443339946</v>
      </c>
      <c r="AG833" s="6">
        <f t="shared" si="242"/>
        <v>104.88166007268416</v>
      </c>
      <c r="AH833" s="6">
        <f t="shared" si="243"/>
        <v>310897517.32278621</v>
      </c>
      <c r="AI833" s="6">
        <f t="shared" si="244"/>
        <v>2354.5250955527122</v>
      </c>
      <c r="AK833" s="1">
        <f t="shared" si="245"/>
        <v>3.2668100828850081E-7</v>
      </c>
      <c r="AL833" s="1">
        <f t="shared" si="246"/>
        <v>0.44544719557581852</v>
      </c>
    </row>
    <row r="834" spans="4:38" x14ac:dyDescent="0.25">
      <c r="D834" s="1">
        <v>1993</v>
      </c>
      <c r="E834" s="1" t="s">
        <v>31</v>
      </c>
      <c r="F834" s="2" t="s">
        <v>217</v>
      </c>
      <c r="G834">
        <v>3</v>
      </c>
      <c r="H834">
        <v>1399110</v>
      </c>
      <c r="I834" s="1">
        <v>2198.9549999999999</v>
      </c>
      <c r="J834" s="1">
        <v>2851</v>
      </c>
      <c r="K834" s="1">
        <v>46737.7</v>
      </c>
      <c r="L834" s="1">
        <v>48672.57</v>
      </c>
      <c r="M834" s="3">
        <v>110</v>
      </c>
      <c r="N834">
        <v>61</v>
      </c>
      <c r="O834">
        <v>226</v>
      </c>
      <c r="P834"/>
      <c r="Q834" s="1">
        <f t="shared" si="228"/>
        <v>10</v>
      </c>
      <c r="R834" s="5">
        <f t="shared" si="229"/>
        <v>-6.694088783081055E-2</v>
      </c>
      <c r="S834" s="4">
        <f t="shared" si="230"/>
        <v>3.1286631331700741</v>
      </c>
      <c r="T834" s="6">
        <f t="shared" si="231"/>
        <v>-0.97358560477319656</v>
      </c>
      <c r="U834" s="6">
        <f t="shared" si="232"/>
        <v>0.47386913499315741</v>
      </c>
      <c r="V834" s="4">
        <f t="shared" si="233"/>
        <v>60.93305911216919</v>
      </c>
      <c r="W834" s="4">
        <f t="shared" si="234"/>
        <v>70.2841727089979</v>
      </c>
      <c r="X834" s="4">
        <f t="shared" si="235"/>
        <v>98335288.878886059</v>
      </c>
      <c r="Y834" s="6">
        <f t="shared" si="236"/>
        <v>225.02641439522679</v>
      </c>
      <c r="Z834" s="6">
        <f t="shared" si="237"/>
        <v>464.04267288515268</v>
      </c>
      <c r="AA834" s="6">
        <f t="shared" si="238"/>
        <v>649246744.06034601</v>
      </c>
      <c r="AB834" s="26">
        <v>-13.586906357416865</v>
      </c>
      <c r="AC834" s="4">
        <f t="shared" si="239"/>
        <v>2029.6872057862502</v>
      </c>
      <c r="AD834" s="4">
        <f t="shared" si="240"/>
        <v>62444949216.012405</v>
      </c>
      <c r="AE834" s="4">
        <f t="shared" si="241"/>
        <v>44631.90829599704</v>
      </c>
      <c r="AF834" s="27">
        <v>-10.156431443339946</v>
      </c>
      <c r="AG834" s="6">
        <f t="shared" si="242"/>
        <v>104.31986045752963</v>
      </c>
      <c r="AH834" s="6">
        <f t="shared" si="243"/>
        <v>312470731.39508426</v>
      </c>
      <c r="AI834" s="6">
        <f t="shared" si="244"/>
        <v>2293.9467875238706</v>
      </c>
      <c r="AK834" s="1">
        <f t="shared" si="245"/>
        <v>3.2503624893104866E-7</v>
      </c>
      <c r="AL834" s="1">
        <f t="shared" si="246"/>
        <v>0.45476146624191943</v>
      </c>
    </row>
    <row r="835" spans="4:38" x14ac:dyDescent="0.25">
      <c r="D835" s="1">
        <v>1994</v>
      </c>
      <c r="E835" s="1" t="s">
        <v>31</v>
      </c>
      <c r="F835" s="2" t="s">
        <v>217</v>
      </c>
      <c r="G835">
        <v>3</v>
      </c>
      <c r="H835">
        <v>1434059</v>
      </c>
      <c r="I835" s="1">
        <v>1665.665</v>
      </c>
      <c r="J835" s="1">
        <v>3071</v>
      </c>
      <c r="K835" s="1">
        <v>46957.19</v>
      </c>
      <c r="L835" s="1">
        <v>47826.09</v>
      </c>
      <c r="M835" s="3">
        <v>110</v>
      </c>
      <c r="N835">
        <v>65.400000000000006</v>
      </c>
      <c r="O835">
        <v>230</v>
      </c>
      <c r="P835"/>
      <c r="Q835" s="1">
        <f t="shared" si="228"/>
        <v>10</v>
      </c>
      <c r="R835" s="5">
        <f t="shared" si="229"/>
        <v>-8.8373112240456533E-2</v>
      </c>
      <c r="S835" s="4">
        <f t="shared" si="230"/>
        <v>4.1497530223664434</v>
      </c>
      <c r="T835" s="6">
        <f t="shared" si="231"/>
        <v>-1.0478602222674163</v>
      </c>
      <c r="U835" s="6">
        <f t="shared" si="232"/>
        <v>0.50115057297581456</v>
      </c>
      <c r="V835" s="4">
        <f t="shared" si="233"/>
        <v>65.311626887759545</v>
      </c>
      <c r="W835" s="4">
        <f t="shared" si="234"/>
        <v>40.138894797409797</v>
      </c>
      <c r="X835" s="4">
        <f t="shared" si="235"/>
        <v>57561543.334278695</v>
      </c>
      <c r="Y835" s="6">
        <f t="shared" si="236"/>
        <v>228.95213977773258</v>
      </c>
      <c r="Z835" s="6">
        <f t="shared" si="237"/>
        <v>332.36817232580216</v>
      </c>
      <c r="AA835" s="6">
        <f t="shared" si="238"/>
        <v>476635568.83736753</v>
      </c>
      <c r="AB835" s="26">
        <v>-13.586906357416865</v>
      </c>
      <c r="AC835" s="4">
        <f t="shared" si="239"/>
        <v>1537.4479876241005</v>
      </c>
      <c r="AD835" s="4">
        <f t="shared" si="240"/>
        <v>36724434070.314926</v>
      </c>
      <c r="AE835" s="4">
        <f t="shared" si="241"/>
        <v>25608.733023058972</v>
      </c>
      <c r="AF835" s="27">
        <v>-10.156431443339946</v>
      </c>
      <c r="AG835" s="6">
        <f t="shared" si="242"/>
        <v>96.925441270811035</v>
      </c>
      <c r="AH835" s="6">
        <f t="shared" si="243"/>
        <v>242602806.68551996</v>
      </c>
      <c r="AI835" s="6">
        <f t="shared" si="244"/>
        <v>1614.4531513434545</v>
      </c>
      <c r="AK835" s="1">
        <f t="shared" si="245"/>
        <v>4.1864443293541436E-7</v>
      </c>
      <c r="AL835" s="1">
        <f t="shared" si="246"/>
        <v>0.60036081685092735</v>
      </c>
    </row>
    <row r="836" spans="4:38" x14ac:dyDescent="0.25">
      <c r="D836" s="1">
        <v>1995</v>
      </c>
      <c r="E836" s="1" t="s">
        <v>31</v>
      </c>
      <c r="F836" s="2" t="s">
        <v>217</v>
      </c>
      <c r="G836">
        <v>3</v>
      </c>
      <c r="H836">
        <v>1469174</v>
      </c>
      <c r="I836" s="1">
        <v>1872.7629999999999</v>
      </c>
      <c r="J836" s="1">
        <v>3308</v>
      </c>
      <c r="K836" s="1">
        <v>47189.73</v>
      </c>
      <c r="L836" s="1">
        <v>50420.17</v>
      </c>
      <c r="M836" s="3">
        <v>110</v>
      </c>
      <c r="N836">
        <v>70.099999999999994</v>
      </c>
      <c r="O836">
        <v>238</v>
      </c>
      <c r="P836"/>
      <c r="Q836" s="1">
        <f t="shared" si="228"/>
        <v>10</v>
      </c>
      <c r="R836" s="5">
        <f t="shared" si="229"/>
        <v>-7.8600442234281656E-2</v>
      </c>
      <c r="S836" s="4">
        <f t="shared" si="230"/>
        <v>3.7091336469163485</v>
      </c>
      <c r="T836" s="6">
        <f t="shared" si="231"/>
        <v>-1.0155200679380467</v>
      </c>
      <c r="U836" s="6">
        <f t="shared" si="232"/>
        <v>0.51202694463847864</v>
      </c>
      <c r="V836" s="4">
        <f t="shared" si="233"/>
        <v>70.021399557765719</v>
      </c>
      <c r="W836" s="4">
        <f t="shared" si="234"/>
        <v>50.490577538422031</v>
      </c>
      <c r="X836" s="4">
        <f t="shared" si="235"/>
        <v>74179443.764433652</v>
      </c>
      <c r="Y836" s="6">
        <f t="shared" si="236"/>
        <v>236.98447993206196</v>
      </c>
      <c r="Z836" s="6">
        <f t="shared" si="237"/>
        <v>365.75477513635172</v>
      </c>
      <c r="AA836" s="6">
        <f t="shared" si="238"/>
        <v>537357406.00617445</v>
      </c>
      <c r="AB836" s="26">
        <v>-13.586906357416865</v>
      </c>
      <c r="AC836" s="4">
        <f t="shared" si="239"/>
        <v>1728.6043145811873</v>
      </c>
      <c r="AD836" s="4">
        <f t="shared" si="240"/>
        <v>47561073350.395302</v>
      </c>
      <c r="AE836" s="4">
        <f t="shared" si="241"/>
        <v>32372.662019880077</v>
      </c>
      <c r="AF836" s="27">
        <v>-10.156431443339946</v>
      </c>
      <c r="AG836" s="6">
        <f t="shared" si="242"/>
        <v>100.01211954345696</v>
      </c>
      <c r="AH836" s="6">
        <f t="shared" si="243"/>
        <v>279445548.51581961</v>
      </c>
      <c r="AI836" s="6">
        <f t="shared" si="244"/>
        <v>1872.989970325631</v>
      </c>
      <c r="AK836" s="1">
        <f t="shared" si="245"/>
        <v>3.6344939102742524E-7</v>
      </c>
      <c r="AL836" s="1">
        <f t="shared" si="246"/>
        <v>0.53397039561332638</v>
      </c>
    </row>
    <row r="837" spans="4:38" x14ac:dyDescent="0.25">
      <c r="D837" s="1">
        <v>1996</v>
      </c>
      <c r="E837" s="1" t="s">
        <v>31</v>
      </c>
      <c r="F837" s="2" t="s">
        <v>217</v>
      </c>
      <c r="G837">
        <v>3</v>
      </c>
      <c r="H837">
        <v>1504730</v>
      </c>
      <c r="I837" s="1">
        <v>2121.6990000000001</v>
      </c>
      <c r="J837" s="1">
        <v>3534</v>
      </c>
      <c r="K837" s="1">
        <v>47372.65</v>
      </c>
      <c r="L837" s="1">
        <v>51383.4</v>
      </c>
      <c r="M837" s="3">
        <v>120</v>
      </c>
      <c r="N837">
        <v>74.599999999999994</v>
      </c>
      <c r="O837">
        <v>253</v>
      </c>
      <c r="P837"/>
      <c r="Q837" s="1">
        <f t="shared" si="228"/>
        <v>10</v>
      </c>
      <c r="R837" s="5">
        <f t="shared" si="229"/>
        <v>-6.937836139810595E-2</v>
      </c>
      <c r="S837" s="4">
        <f t="shared" si="230"/>
        <v>3.2866368320859838</v>
      </c>
      <c r="T837" s="6">
        <f t="shared" si="231"/>
        <v>-0.98269833772779991</v>
      </c>
      <c r="U837" s="6">
        <f t="shared" si="232"/>
        <v>0.50494381766802643</v>
      </c>
      <c r="V837" s="4">
        <f t="shared" si="233"/>
        <v>74.530621638601886</v>
      </c>
      <c r="W837" s="4">
        <f t="shared" si="234"/>
        <v>64.555322306583733</v>
      </c>
      <c r="X837" s="4">
        <f t="shared" si="235"/>
        <v>97138330.134385735</v>
      </c>
      <c r="Y837" s="6">
        <f t="shared" si="236"/>
        <v>252.01730166227219</v>
      </c>
      <c r="Z837" s="6">
        <f t="shared" si="237"/>
        <v>420.18516234115054</v>
      </c>
      <c r="AA837" s="6">
        <f t="shared" si="238"/>
        <v>632265219.3295995</v>
      </c>
      <c r="AB837" s="26">
        <v>-13.586906357416865</v>
      </c>
      <c r="AC837" s="4">
        <f t="shared" si="239"/>
        <v>1958.3780999745247</v>
      </c>
      <c r="AD837" s="4">
        <f t="shared" si="240"/>
        <v>62522868547.972527</v>
      </c>
      <c r="AE837" s="4">
        <f t="shared" si="241"/>
        <v>41550.888563378488</v>
      </c>
      <c r="AF837" s="27">
        <v>-10.156431443339946</v>
      </c>
      <c r="AG837" s="6">
        <f t="shared" si="242"/>
        <v>103.35248421019718</v>
      </c>
      <c r="AH837" s="6">
        <f t="shared" si="243"/>
        <v>324252619.07120931</v>
      </c>
      <c r="AI837" s="6">
        <f t="shared" si="244"/>
        <v>2192.8286239629115</v>
      </c>
      <c r="AK837" s="1">
        <f t="shared" si="245"/>
        <v>3.1322588765611438E-7</v>
      </c>
      <c r="AL837" s="1">
        <f t="shared" si="246"/>
        <v>0.47132038993278502</v>
      </c>
    </row>
    <row r="838" spans="4:38" x14ac:dyDescent="0.25">
      <c r="D838" s="1">
        <v>1997</v>
      </c>
      <c r="E838" s="1" t="s">
        <v>31</v>
      </c>
      <c r="F838" s="2" t="s">
        <v>217</v>
      </c>
      <c r="G838">
        <v>3</v>
      </c>
      <c r="H838">
        <v>1540425</v>
      </c>
      <c r="I838" s="1">
        <v>2205.5039999999999</v>
      </c>
      <c r="J838" s="1">
        <v>3744</v>
      </c>
      <c r="K838" s="1">
        <v>47512.69</v>
      </c>
      <c r="L838" s="1">
        <v>51851.85</v>
      </c>
      <c r="M838" s="3">
        <v>130</v>
      </c>
      <c r="N838">
        <v>78.8</v>
      </c>
      <c r="O838">
        <v>270</v>
      </c>
      <c r="P838"/>
      <c r="Q838" s="1">
        <f t="shared" si="228"/>
        <v>10</v>
      </c>
      <c r="R838" s="5">
        <f t="shared" si="229"/>
        <v>-6.6742114274106965E-2</v>
      </c>
      <c r="S838" s="4">
        <f t="shared" si="230"/>
        <v>3.1710973854502194</v>
      </c>
      <c r="T838" s="6">
        <f t="shared" si="231"/>
        <v>-0.97283360977498257</v>
      </c>
      <c r="U838" s="6">
        <f t="shared" si="232"/>
        <v>0.50443222409010935</v>
      </c>
      <c r="V838" s="4">
        <f t="shared" si="233"/>
        <v>78.733257885725891</v>
      </c>
      <c r="W838" s="4">
        <f t="shared" si="234"/>
        <v>69.550181906093414</v>
      </c>
      <c r="X838" s="4">
        <f t="shared" si="235"/>
        <v>107136838.96269394</v>
      </c>
      <c r="Y838" s="6">
        <f t="shared" si="236"/>
        <v>269.02716639022503</v>
      </c>
      <c r="Z838" s="6">
        <f t="shared" si="237"/>
        <v>437.22504127849282</v>
      </c>
      <c r="AA838" s="6">
        <f t="shared" si="238"/>
        <v>673512384.21142232</v>
      </c>
      <c r="AB838" s="26">
        <v>-13.586906357416865</v>
      </c>
      <c r="AC838" s="4">
        <f t="shared" si="239"/>
        <v>2035.732086882359</v>
      </c>
      <c r="AD838" s="4">
        <f t="shared" si="240"/>
        <v>69162236727.28714</v>
      </c>
      <c r="AE838" s="4">
        <f t="shared" si="241"/>
        <v>44898.152605473901</v>
      </c>
      <c r="AF838" s="27">
        <v>-10.156431443339946</v>
      </c>
      <c r="AG838" s="6">
        <f t="shared" si="242"/>
        <v>104.4004991325201</v>
      </c>
      <c r="AH838" s="6">
        <f t="shared" si="243"/>
        <v>345055972.89302468</v>
      </c>
      <c r="AI838" s="6">
        <f t="shared" si="244"/>
        <v>2302.557184387696</v>
      </c>
      <c r="AK838" s="1">
        <f t="shared" si="245"/>
        <v>2.9434156314368954E-7</v>
      </c>
      <c r="AL838" s="1">
        <f t="shared" si="246"/>
        <v>0.45341110240561794</v>
      </c>
    </row>
    <row r="839" spans="4:38" x14ac:dyDescent="0.25">
      <c r="D839" s="1">
        <v>1998</v>
      </c>
      <c r="E839" s="1" t="s">
        <v>31</v>
      </c>
      <c r="F839" s="2" t="s">
        <v>217</v>
      </c>
      <c r="G839">
        <v>3</v>
      </c>
      <c r="H839">
        <v>1575824</v>
      </c>
      <c r="I839" s="1">
        <v>1809.8679999999999</v>
      </c>
      <c r="J839" s="1">
        <v>3924</v>
      </c>
      <c r="K839" s="1">
        <v>47563.64</v>
      </c>
      <c r="L839" s="1">
        <v>51903.11</v>
      </c>
      <c r="M839" s="3">
        <v>140</v>
      </c>
      <c r="N839">
        <v>82.5</v>
      </c>
      <c r="O839">
        <v>289</v>
      </c>
      <c r="P839"/>
      <c r="Q839" s="1">
        <f t="shared" ref="Q839:Q902" si="247">IF($A$3="Percentage of government revenue per capita",$B$3,0) + IF($A$3="Absolute extra revenue",AK839,0) + IF($A$3="Absolute revenue per capita",AL839,0)</f>
        <v>10</v>
      </c>
      <c r="R839" s="5">
        <f t="shared" ref="R839:R902" si="248">-MIN($B$4 / I839 * Q839 / 100, N839)</f>
        <v>-8.1331898237882547E-2</v>
      </c>
      <c r="S839" s="4">
        <f t="shared" ref="S839:S902" si="249">-R839*K839/1000</f>
        <v>3.8684411283032798</v>
      </c>
      <c r="T839" s="6">
        <f t="shared" ref="T839:T902" si="250">-MIN($B$5/(POWER(LN(I839),2))*Q839/100, O839)</f>
        <v>-1.0247908581930438</v>
      </c>
      <c r="U839" s="6">
        <f t="shared" ref="U839:U902" si="251">-T839*L839/100000</f>
        <v>0.5318983263978796</v>
      </c>
      <c r="V839" s="4">
        <f t="shared" ref="V839:V902" si="252">N839+R839</f>
        <v>82.418668101762123</v>
      </c>
      <c r="W839" s="4">
        <f t="shared" ref="W839:W902" si="253">Q839*I839/100/S839</f>
        <v>46.785460602157812</v>
      </c>
      <c r="X839" s="4">
        <f t="shared" ref="X839:X902" si="254">W839*H839</f>
        <v>73725651.667934731</v>
      </c>
      <c r="Y839" s="6">
        <f t="shared" ref="Y839:Y902" si="255">O839+T839</f>
        <v>287.97520914180694</v>
      </c>
      <c r="Z839" s="6">
        <f t="shared" ref="Z839:Z902" si="256">Q839*I839/100/U839</f>
        <v>340.2657820446218</v>
      </c>
      <c r="AA839" s="6">
        <f t="shared" ref="AA839:AA902" si="257">Z839*H839</f>
        <v>536198985.72468412</v>
      </c>
      <c r="AB839" s="26">
        <v>-13.586906357416865</v>
      </c>
      <c r="AC839" s="4">
        <f t="shared" ref="AC839:AC902" si="258">-100*AB839*I839/$B$4</f>
        <v>1670.5507496797111</v>
      </c>
      <c r="AD839" s="4">
        <f t="shared" ref="AD839:AD902" si="259">AC839/100*I839*H839</f>
        <v>47644665866.562164</v>
      </c>
      <c r="AE839" s="4">
        <f t="shared" ref="AE839:AE902" si="260">AC839*I839/100</f>
        <v>30234.763442213192</v>
      </c>
      <c r="AF839" s="27">
        <v>-10.156431443339946</v>
      </c>
      <c r="AG839" s="6">
        <f t="shared" ref="AG839:AG902" si="261">-AF839/$B$5*POWER(LN(I839),2)*100</f>
        <v>99.107357975930938</v>
      </c>
      <c r="AH839" s="6">
        <f t="shared" ref="AH839:AH902" si="262">-AF839/100*I839*H839</f>
        <v>289664820.184214</v>
      </c>
      <c r="AI839" s="6">
        <f t="shared" ref="AI839:AI902" si="263">AG839/100*I839</f>
        <v>1793.7123576518218</v>
      </c>
      <c r="AK839" s="1">
        <f t="shared" si="245"/>
        <v>3.5062702598406347E-7</v>
      </c>
      <c r="AL839" s="1">
        <f t="shared" si="246"/>
        <v>0.55252648259431081</v>
      </c>
    </row>
    <row r="840" spans="4:38" x14ac:dyDescent="0.25">
      <c r="D840" s="1">
        <v>1999</v>
      </c>
      <c r="E840" s="1" t="s">
        <v>31</v>
      </c>
      <c r="F840" s="2" t="s">
        <v>217</v>
      </c>
      <c r="G840">
        <v>3</v>
      </c>
      <c r="H840">
        <v>1610264</v>
      </c>
      <c r="I840" s="1">
        <v>2433.5819999999999</v>
      </c>
      <c r="J840" s="1">
        <v>4051</v>
      </c>
      <c r="K840" s="1">
        <v>47602.82</v>
      </c>
      <c r="L840" s="1">
        <v>48859.93</v>
      </c>
      <c r="M840" s="3">
        <v>150</v>
      </c>
      <c r="N840">
        <v>85.1</v>
      </c>
      <c r="O840">
        <v>307</v>
      </c>
      <c r="P840"/>
      <c r="Q840" s="1">
        <f t="shared" si="247"/>
        <v>10</v>
      </c>
      <c r="R840" s="5">
        <f t="shared" si="248"/>
        <v>-6.0486969413810592E-2</v>
      </c>
      <c r="S840" s="4">
        <f t="shared" si="249"/>
        <v>2.8793503173511312</v>
      </c>
      <c r="T840" s="6">
        <f t="shared" si="250"/>
        <v>-0.94843212223184492</v>
      </c>
      <c r="U840" s="6">
        <f t="shared" si="251"/>
        <v>0.46340327101999385</v>
      </c>
      <c r="V840" s="4">
        <f t="shared" si="252"/>
        <v>85.039513030586178</v>
      </c>
      <c r="W840" s="4">
        <f t="shared" si="253"/>
        <v>84.518441029391056</v>
      </c>
      <c r="X840" s="4">
        <f t="shared" si="254"/>
        <v>136097002.92575136</v>
      </c>
      <c r="Y840" s="6">
        <f t="shared" si="255"/>
        <v>306.05156787776815</v>
      </c>
      <c r="Z840" s="6">
        <f t="shared" si="256"/>
        <v>525.15425595582417</v>
      </c>
      <c r="AA840" s="6">
        <f t="shared" si="257"/>
        <v>845636992.81244922</v>
      </c>
      <c r="AB840" s="26">
        <v>-13.586906357416865</v>
      </c>
      <c r="AC840" s="4">
        <f t="shared" si="258"/>
        <v>2246.2534474928839</v>
      </c>
      <c r="AD840" s="4">
        <f t="shared" si="259"/>
        <v>88024146918.598846</v>
      </c>
      <c r="AE840" s="4">
        <f t="shared" si="260"/>
        <v>54664.419572566272</v>
      </c>
      <c r="AF840" s="27">
        <v>-10.156431443339946</v>
      </c>
      <c r="AG840" s="6">
        <f t="shared" si="261"/>
        <v>107.08654004084015</v>
      </c>
      <c r="AH840" s="6">
        <f t="shared" si="262"/>
        <v>398001042.3734985</v>
      </c>
      <c r="AI840" s="6">
        <f t="shared" si="263"/>
        <v>2606.0387628566782</v>
      </c>
      <c r="AK840" s="1">
        <f t="shared" ref="AK840:AK903" si="264">$B$3*100/H840/I840</f>
        <v>2.5518605134226724E-7</v>
      </c>
      <c r="AL840" s="1">
        <f t="shared" ref="AL840:AL903" si="265">$B$3/I840*100</f>
        <v>0.41091691177860457</v>
      </c>
    </row>
    <row r="841" spans="4:38" x14ac:dyDescent="0.25">
      <c r="D841" s="1">
        <v>2000</v>
      </c>
      <c r="E841" s="1" t="s">
        <v>31</v>
      </c>
      <c r="F841" s="2" t="s">
        <v>217</v>
      </c>
      <c r="G841">
        <v>3</v>
      </c>
      <c r="H841">
        <v>1643334</v>
      </c>
      <c r="I841" s="1">
        <v>2467.9650000000001</v>
      </c>
      <c r="J841" s="1">
        <v>4133</v>
      </c>
      <c r="K841" s="1">
        <v>47505.75</v>
      </c>
      <c r="L841" s="1">
        <v>51446.95</v>
      </c>
      <c r="M841" s="3">
        <v>150</v>
      </c>
      <c r="N841">
        <v>87</v>
      </c>
      <c r="O841">
        <v>311</v>
      </c>
      <c r="P841"/>
      <c r="Q841" s="1">
        <f t="shared" si="247"/>
        <v>10</v>
      </c>
      <c r="R841" s="5">
        <f t="shared" si="248"/>
        <v>-5.9644281827335471E-2</v>
      </c>
      <c r="S841" s="4">
        <f t="shared" si="249"/>
        <v>2.8334463414189424</v>
      </c>
      <c r="T841" s="6">
        <f t="shared" si="250"/>
        <v>-0.94502820621529449</v>
      </c>
      <c r="U841" s="6">
        <f t="shared" si="251"/>
        <v>0.48618818873747943</v>
      </c>
      <c r="V841" s="4">
        <f t="shared" si="252"/>
        <v>86.940355718172668</v>
      </c>
      <c r="W841" s="4">
        <f t="shared" si="253"/>
        <v>87.101173010535447</v>
      </c>
      <c r="X841" s="4">
        <f t="shared" si="254"/>
        <v>143136319.04809526</v>
      </c>
      <c r="Y841" s="6">
        <f t="shared" si="255"/>
        <v>310.05497179378472</v>
      </c>
      <c r="Z841" s="6">
        <f t="shared" si="256"/>
        <v>507.61516983963475</v>
      </c>
      <c r="AA841" s="6">
        <f t="shared" si="257"/>
        <v>834181267.5132463</v>
      </c>
      <c r="AB841" s="26">
        <v>-13.586906357416865</v>
      </c>
      <c r="AC841" s="4">
        <f t="shared" si="258"/>
        <v>2277.989765515103</v>
      </c>
      <c r="AD841" s="4">
        <f t="shared" si="259"/>
        <v>92388221238.099899</v>
      </c>
      <c r="AE841" s="4">
        <f t="shared" si="260"/>
        <v>56219.990116494817</v>
      </c>
      <c r="AF841" s="27">
        <v>-10.156431443339946</v>
      </c>
      <c r="AG841" s="6">
        <f t="shared" si="261"/>
        <v>107.47225719341256</v>
      </c>
      <c r="AH841" s="6">
        <f t="shared" si="262"/>
        <v>411913455.17950875</v>
      </c>
      <c r="AI841" s="6">
        <f t="shared" si="263"/>
        <v>2652.3776922434045</v>
      </c>
      <c r="AK841" s="1">
        <f t="shared" si="264"/>
        <v>2.4656712024407773E-7</v>
      </c>
      <c r="AL841" s="1">
        <f t="shared" si="265"/>
        <v>0.40519213197918119</v>
      </c>
    </row>
    <row r="842" spans="4:38" x14ac:dyDescent="0.25">
      <c r="D842" s="1">
        <v>2001</v>
      </c>
      <c r="E842" s="1" t="s">
        <v>31</v>
      </c>
      <c r="F842" s="2" t="s">
        <v>217</v>
      </c>
      <c r="G842">
        <v>3</v>
      </c>
      <c r="H842">
        <v>1674678</v>
      </c>
      <c r="I842" s="1">
        <v>2004.9169999999999</v>
      </c>
      <c r="J842" s="1">
        <v>4100</v>
      </c>
      <c r="K842" s="1">
        <v>47398.84</v>
      </c>
      <c r="L842" s="1">
        <v>48780.49</v>
      </c>
      <c r="M842" s="3">
        <v>160</v>
      </c>
      <c r="N842">
        <v>86.5</v>
      </c>
      <c r="O842">
        <v>328</v>
      </c>
      <c r="P842"/>
      <c r="Q842" s="1">
        <f t="shared" si="247"/>
        <v>10</v>
      </c>
      <c r="R842" s="5">
        <f t="shared" si="248"/>
        <v>-7.3419498163764377E-2</v>
      </c>
      <c r="S842" s="4">
        <f t="shared" si="249"/>
        <v>3.4799990463445609</v>
      </c>
      <c r="T842" s="6">
        <f t="shared" si="250"/>
        <v>-0.99738714320786703</v>
      </c>
      <c r="U842" s="6">
        <f t="shared" si="251"/>
        <v>0.48653033565379927</v>
      </c>
      <c r="V842" s="4">
        <f t="shared" si="252"/>
        <v>86.426580501836241</v>
      </c>
      <c r="W842" s="4">
        <f t="shared" si="253"/>
        <v>57.612573259351677</v>
      </c>
      <c r="X842" s="4">
        <f t="shared" si="254"/>
        <v>96482508.960824549</v>
      </c>
      <c r="Y842" s="6">
        <f t="shared" si="255"/>
        <v>327.00261285679215</v>
      </c>
      <c r="Z842" s="6">
        <f t="shared" si="256"/>
        <v>412.08468477218241</v>
      </c>
      <c r="AA842" s="6">
        <f t="shared" si="257"/>
        <v>690109155.72490895</v>
      </c>
      <c r="AB842" s="26">
        <v>-13.586906357416865</v>
      </c>
      <c r="AC842" s="4">
        <f t="shared" si="258"/>
        <v>1850.5855661272517</v>
      </c>
      <c r="AD842" s="4">
        <f t="shared" si="259"/>
        <v>62135083158.956795</v>
      </c>
      <c r="AE842" s="4">
        <f t="shared" si="260"/>
        <v>37102.704614831506</v>
      </c>
      <c r="AF842" s="27">
        <v>-10.156431443339946</v>
      </c>
      <c r="AG842" s="6">
        <f t="shared" si="261"/>
        <v>101.83038264032673</v>
      </c>
      <c r="AH842" s="6">
        <f t="shared" si="262"/>
        <v>341011366.28382027</v>
      </c>
      <c r="AI842" s="6">
        <f t="shared" si="263"/>
        <v>2041.6146527209594</v>
      </c>
      <c r="AK842" s="1">
        <f t="shared" si="264"/>
        <v>2.9783263690063784E-7</v>
      </c>
      <c r="AL842" s="1">
        <f t="shared" si="265"/>
        <v>0.49877376469948631</v>
      </c>
    </row>
    <row r="843" spans="4:38" x14ac:dyDescent="0.25">
      <c r="D843" s="1">
        <v>2002</v>
      </c>
      <c r="E843" s="1" t="s">
        <v>31</v>
      </c>
      <c r="F843" s="2" t="s">
        <v>217</v>
      </c>
      <c r="G843">
        <v>3</v>
      </c>
      <c r="H843">
        <v>1704642</v>
      </c>
      <c r="I843" s="1">
        <v>2197.1320000000001</v>
      </c>
      <c r="J843" s="1">
        <v>3996</v>
      </c>
      <c r="K843" s="1">
        <v>47289.94</v>
      </c>
      <c r="L843" s="1">
        <v>47337.279999999999</v>
      </c>
      <c r="M843" s="3">
        <v>160</v>
      </c>
      <c r="N843">
        <v>84.5</v>
      </c>
      <c r="O843">
        <v>338</v>
      </c>
      <c r="P843"/>
      <c r="Q843" s="1">
        <f t="shared" si="247"/>
        <v>10</v>
      </c>
      <c r="R843" s="5">
        <f t="shared" si="248"/>
        <v>-6.6996429891331047E-2</v>
      </c>
      <c r="S843" s="4">
        <f t="shared" si="249"/>
        <v>3.1682571497752519</v>
      </c>
      <c r="T843" s="6">
        <f t="shared" si="250"/>
        <v>-0.97379548644440805</v>
      </c>
      <c r="U843" s="6">
        <f t="shared" si="251"/>
        <v>0.46096829604555145</v>
      </c>
      <c r="V843" s="4">
        <f t="shared" si="252"/>
        <v>84.433003570108667</v>
      </c>
      <c r="W843" s="4">
        <f t="shared" si="253"/>
        <v>69.348285070732317</v>
      </c>
      <c r="X843" s="4">
        <f t="shared" si="254"/>
        <v>118213999.35954328</v>
      </c>
      <c r="Y843" s="6">
        <f t="shared" si="255"/>
        <v>337.02620451355557</v>
      </c>
      <c r="Z843" s="6">
        <f t="shared" si="256"/>
        <v>476.63408066199986</v>
      </c>
      <c r="AA843" s="6">
        <f t="shared" si="257"/>
        <v>812490472.52783275</v>
      </c>
      <c r="AB843" s="26">
        <v>-13.586906357416865</v>
      </c>
      <c r="AC843" s="4">
        <f t="shared" si="258"/>
        <v>2028.0045338915781</v>
      </c>
      <c r="AD843" s="4">
        <f t="shared" si="259"/>
        <v>75955330120.074463</v>
      </c>
      <c r="AE843" s="4">
        <f t="shared" si="260"/>
        <v>44557.936575582709</v>
      </c>
      <c r="AF843" s="27">
        <v>-10.156431443339946</v>
      </c>
      <c r="AG843" s="6">
        <f t="shared" si="261"/>
        <v>104.29737644835299</v>
      </c>
      <c r="AH843" s="6">
        <f t="shared" si="262"/>
        <v>380391212.26246363</v>
      </c>
      <c r="AI843" s="6">
        <f t="shared" si="263"/>
        <v>2291.5510331072273</v>
      </c>
      <c r="AK843" s="1">
        <f t="shared" si="264"/>
        <v>2.669996339540088E-7</v>
      </c>
      <c r="AL843" s="1">
        <f t="shared" si="265"/>
        <v>0.45513879002262952</v>
      </c>
    </row>
    <row r="844" spans="4:38" x14ac:dyDescent="0.25">
      <c r="D844" s="1">
        <v>2003</v>
      </c>
      <c r="E844" s="1" t="s">
        <v>31</v>
      </c>
      <c r="F844" s="2" t="s">
        <v>217</v>
      </c>
      <c r="G844">
        <v>3</v>
      </c>
      <c r="H844">
        <v>1734398</v>
      </c>
      <c r="I844" s="1">
        <v>2384.0239999999999</v>
      </c>
      <c r="J844" s="1">
        <v>3868</v>
      </c>
      <c r="K844" s="1">
        <v>47228.33</v>
      </c>
      <c r="L844" s="1">
        <v>44910.18</v>
      </c>
      <c r="M844" s="3">
        <v>160</v>
      </c>
      <c r="N844">
        <v>81.900000000000006</v>
      </c>
      <c r="O844">
        <v>334</v>
      </c>
      <c r="P844"/>
      <c r="Q844" s="1">
        <f t="shared" si="247"/>
        <v>10</v>
      </c>
      <c r="R844" s="5">
        <f t="shared" si="248"/>
        <v>-6.1744344855588711E-2</v>
      </c>
      <c r="S844" s="4">
        <f t="shared" si="249"/>
        <v>2.9160822944735458</v>
      </c>
      <c r="T844" s="6">
        <f t="shared" si="250"/>
        <v>-0.95345730070328261</v>
      </c>
      <c r="U844" s="6">
        <f t="shared" si="251"/>
        <v>0.42819938996898549</v>
      </c>
      <c r="V844" s="4">
        <f t="shared" si="252"/>
        <v>81.838255655144422</v>
      </c>
      <c r="W844" s="4">
        <f t="shared" si="253"/>
        <v>81.754345702729864</v>
      </c>
      <c r="X844" s="4">
        <f t="shared" si="254"/>
        <v>141794573.67812327</v>
      </c>
      <c r="Y844" s="6">
        <f t="shared" si="255"/>
        <v>333.04654269929671</v>
      </c>
      <c r="Z844" s="6">
        <f t="shared" si="256"/>
        <v>556.75558065897167</v>
      </c>
      <c r="AA844" s="6">
        <f t="shared" si="257"/>
        <v>965635765.58375919</v>
      </c>
      <c r="AB844" s="26">
        <v>-13.586906357416865</v>
      </c>
      <c r="AC844" s="4">
        <f t="shared" si="258"/>
        <v>2200.5102474072269</v>
      </c>
      <c r="AD844" s="4">
        <f t="shared" si="259"/>
        <v>90987720012.986481</v>
      </c>
      <c r="AE844" s="4">
        <f t="shared" si="260"/>
        <v>52460.692420647669</v>
      </c>
      <c r="AF844" s="27">
        <v>-10.156431443339946</v>
      </c>
      <c r="AG844" s="6">
        <f t="shared" si="261"/>
        <v>106.52214247925345</v>
      </c>
      <c r="AH844" s="6">
        <f t="shared" si="262"/>
        <v>419952845.74863923</v>
      </c>
      <c r="AI844" s="6">
        <f t="shared" si="263"/>
        <v>2539.5134420195968</v>
      </c>
      <c r="AK844" s="1">
        <f t="shared" si="264"/>
        <v>2.4184694891718941E-7</v>
      </c>
      <c r="AL844" s="1">
        <f t="shared" si="265"/>
        <v>0.41945886450807546</v>
      </c>
    </row>
    <row r="845" spans="4:38" x14ac:dyDescent="0.25">
      <c r="D845" s="1">
        <v>2004</v>
      </c>
      <c r="E845" s="1" t="s">
        <v>31</v>
      </c>
      <c r="F845" s="2" t="s">
        <v>217</v>
      </c>
      <c r="G845">
        <v>3</v>
      </c>
      <c r="H845">
        <v>1765527</v>
      </c>
      <c r="I845" s="1">
        <v>2321.672</v>
      </c>
      <c r="J845" s="1">
        <v>3689</v>
      </c>
      <c r="K845" s="1">
        <v>47173.91</v>
      </c>
      <c r="L845" s="1">
        <v>41800.639999999999</v>
      </c>
      <c r="M845" s="3">
        <v>150</v>
      </c>
      <c r="N845">
        <v>78.2</v>
      </c>
      <c r="O845">
        <v>311</v>
      </c>
      <c r="P845"/>
      <c r="Q845" s="1">
        <f t="shared" si="247"/>
        <v>10</v>
      </c>
      <c r="R845" s="5">
        <f t="shared" si="248"/>
        <v>-6.3402582276910785E-2</v>
      </c>
      <c r="S845" s="4">
        <f t="shared" si="249"/>
        <v>2.9909477100985846</v>
      </c>
      <c r="T845" s="6">
        <f t="shared" si="250"/>
        <v>-0.95998937326146239</v>
      </c>
      <c r="U845" s="6">
        <f t="shared" si="251"/>
        <v>0.40128170195528012</v>
      </c>
      <c r="V845" s="4">
        <f t="shared" si="252"/>
        <v>78.136597417723095</v>
      </c>
      <c r="W845" s="4">
        <f t="shared" si="253"/>
        <v>77.623289506571666</v>
      </c>
      <c r="X845" s="4">
        <f t="shared" si="254"/>
        <v>137046013.45266896</v>
      </c>
      <c r="Y845" s="6">
        <f t="shared" si="255"/>
        <v>310.04001062673854</v>
      </c>
      <c r="Z845" s="6">
        <f t="shared" si="256"/>
        <v>578.56413304854186</v>
      </c>
      <c r="AA845" s="6">
        <f t="shared" si="257"/>
        <v>1021470598.128793</v>
      </c>
      <c r="AB845" s="26">
        <v>-13.586906357416865</v>
      </c>
      <c r="AC845" s="4">
        <f t="shared" si="258"/>
        <v>2142.9578842823867</v>
      </c>
      <c r="AD845" s="4">
        <f t="shared" si="259"/>
        <v>87839299389.947845</v>
      </c>
      <c r="AE845" s="4">
        <f t="shared" si="260"/>
        <v>49752.453171176574</v>
      </c>
      <c r="AF845" s="27">
        <v>-10.156431443339946</v>
      </c>
      <c r="AG845" s="6">
        <f t="shared" si="261"/>
        <v>105.79733199373389</v>
      </c>
      <c r="AH845" s="6">
        <f t="shared" si="262"/>
        <v>416309545.24510735</v>
      </c>
      <c r="AI845" s="6">
        <f t="shared" si="263"/>
        <v>2456.2670336455617</v>
      </c>
      <c r="AK845" s="1">
        <f t="shared" si="264"/>
        <v>2.439634536210363E-7</v>
      </c>
      <c r="AL845" s="1">
        <f t="shared" si="265"/>
        <v>0.43072406438118732</v>
      </c>
    </row>
    <row r="846" spans="4:38" x14ac:dyDescent="0.25">
      <c r="D846" s="1">
        <v>2005</v>
      </c>
      <c r="E846" s="1" t="s">
        <v>31</v>
      </c>
      <c r="F846" s="2" t="s">
        <v>217</v>
      </c>
      <c r="G846">
        <v>3</v>
      </c>
      <c r="H846">
        <v>1799078</v>
      </c>
      <c r="I846" s="1">
        <v>2482.2800000000002</v>
      </c>
      <c r="J846" s="1">
        <v>3400</v>
      </c>
      <c r="K846" s="1">
        <v>47222.22</v>
      </c>
      <c r="L846" s="1">
        <v>43478.26</v>
      </c>
      <c r="M846" s="3">
        <v>130</v>
      </c>
      <c r="N846">
        <v>72</v>
      </c>
      <c r="O846">
        <v>276</v>
      </c>
      <c r="P846"/>
      <c r="Q846" s="1">
        <f t="shared" si="247"/>
        <v>10</v>
      </c>
      <c r="R846" s="5">
        <f t="shared" si="248"/>
        <v>-5.9300320672929716E-2</v>
      </c>
      <c r="S846" s="4">
        <f t="shared" si="249"/>
        <v>2.800292788887635</v>
      </c>
      <c r="T846" s="6">
        <f t="shared" si="250"/>
        <v>-0.94363031439800094</v>
      </c>
      <c r="U846" s="6">
        <f t="shared" si="251"/>
        <v>0.4102740415327803</v>
      </c>
      <c r="V846" s="4">
        <f t="shared" si="252"/>
        <v>71.940699679327068</v>
      </c>
      <c r="W846" s="4">
        <f t="shared" si="253"/>
        <v>88.643587908035883</v>
      </c>
      <c r="X846" s="4">
        <f t="shared" si="254"/>
        <v>159476728.84641337</v>
      </c>
      <c r="Y846" s="6">
        <f t="shared" si="255"/>
        <v>275.05636968560202</v>
      </c>
      <c r="Z846" s="6">
        <f t="shared" si="256"/>
        <v>605.0297480986668</v>
      </c>
      <c r="AA846" s="6">
        <f t="shared" si="257"/>
        <v>1088495709.1498532</v>
      </c>
      <c r="AB846" s="26">
        <v>-13.586906357416865</v>
      </c>
      <c r="AC846" s="4">
        <f t="shared" si="258"/>
        <v>2291.202847342985</v>
      </c>
      <c r="AD846" s="4">
        <f t="shared" si="259"/>
        <v>102320888177.66983</v>
      </c>
      <c r="AE846" s="4">
        <f t="shared" si="260"/>
        <v>56874.07003902545</v>
      </c>
      <c r="AF846" s="27">
        <v>-10.156431443339946</v>
      </c>
      <c r="AG846" s="6">
        <f t="shared" si="261"/>
        <v>107.63146635257633</v>
      </c>
      <c r="AH846" s="6">
        <f t="shared" si="262"/>
        <v>453567473.17387986</v>
      </c>
      <c r="AI846" s="6">
        <f t="shared" si="263"/>
        <v>2671.7143629767315</v>
      </c>
      <c r="AK846" s="1">
        <f t="shared" si="264"/>
        <v>2.2392327589695509E-7</v>
      </c>
      <c r="AL846" s="1">
        <f t="shared" si="265"/>
        <v>0.40285543935414209</v>
      </c>
    </row>
    <row r="847" spans="4:38" x14ac:dyDescent="0.25">
      <c r="D847" s="1">
        <v>2006</v>
      </c>
      <c r="E847" s="1" t="s">
        <v>31</v>
      </c>
      <c r="F847" s="2" t="s">
        <v>217</v>
      </c>
      <c r="G847">
        <v>3</v>
      </c>
      <c r="H847">
        <v>1835908</v>
      </c>
      <c r="I847" s="1">
        <v>2742.2150000000001</v>
      </c>
      <c r="J847" s="1">
        <v>3119</v>
      </c>
      <c r="K847" s="1">
        <v>47473.36</v>
      </c>
      <c r="L847" s="1">
        <v>46025.1</v>
      </c>
      <c r="M847" s="3">
        <v>120</v>
      </c>
      <c r="N847">
        <v>65.7</v>
      </c>
      <c r="O847">
        <v>239</v>
      </c>
      <c r="P847"/>
      <c r="Q847" s="1">
        <f t="shared" si="247"/>
        <v>10</v>
      </c>
      <c r="R847" s="5">
        <f t="shared" si="248"/>
        <v>-5.3679233758111601E-2</v>
      </c>
      <c r="S847" s="4">
        <f t="shared" si="249"/>
        <v>2.548333588722985</v>
      </c>
      <c r="T847" s="6">
        <f t="shared" si="250"/>
        <v>-0.92003822717778494</v>
      </c>
      <c r="U847" s="6">
        <f t="shared" si="251"/>
        <v>0.42344851409680268</v>
      </c>
      <c r="V847" s="4">
        <f t="shared" si="252"/>
        <v>65.646320766241885</v>
      </c>
      <c r="W847" s="4">
        <f t="shared" si="253"/>
        <v>107.60816449365142</v>
      </c>
      <c r="X847" s="4">
        <f t="shared" si="254"/>
        <v>197558690.05921057</v>
      </c>
      <c r="Y847" s="6">
        <f t="shared" si="255"/>
        <v>238.0799617728222</v>
      </c>
      <c r="Z847" s="6">
        <f t="shared" si="256"/>
        <v>647.59112588906487</v>
      </c>
      <c r="AA847" s="6">
        <f t="shared" si="257"/>
        <v>1188917728.7487414</v>
      </c>
      <c r="AB847" s="26">
        <v>-13.586906357416865</v>
      </c>
      <c r="AC847" s="4">
        <f t="shared" si="258"/>
        <v>2531.1289685396664</v>
      </c>
      <c r="AD847" s="4">
        <f t="shared" si="259"/>
        <v>127428535149.32056</v>
      </c>
      <c r="AE847" s="4">
        <f t="shared" si="260"/>
        <v>69408.99824464001</v>
      </c>
      <c r="AF847" s="27">
        <v>-10.156431443339946</v>
      </c>
      <c r="AG847" s="6">
        <f t="shared" si="261"/>
        <v>110.39140704506131</v>
      </c>
      <c r="AH847" s="6">
        <f t="shared" si="262"/>
        <v>511320915.3921572</v>
      </c>
      <c r="AI847" s="6">
        <f t="shared" si="263"/>
        <v>3027.1697227007285</v>
      </c>
      <c r="AK847" s="1">
        <f t="shared" si="264"/>
        <v>1.9863125363355181E-7</v>
      </c>
      <c r="AL847" s="1">
        <f t="shared" si="265"/>
        <v>0.36466870759586684</v>
      </c>
    </row>
    <row r="848" spans="4:38" x14ac:dyDescent="0.25">
      <c r="D848" s="1">
        <v>2007</v>
      </c>
      <c r="E848" s="1" t="s">
        <v>31</v>
      </c>
      <c r="F848" s="2" t="s">
        <v>217</v>
      </c>
      <c r="G848">
        <v>3</v>
      </c>
      <c r="H848">
        <v>1875459</v>
      </c>
      <c r="I848" s="1">
        <v>2673.58</v>
      </c>
      <c r="J848" s="1">
        <v>2958</v>
      </c>
      <c r="K848" s="1">
        <v>47941.65</v>
      </c>
      <c r="L848" s="1">
        <v>46511.63</v>
      </c>
      <c r="M848" s="3">
        <v>110</v>
      </c>
      <c r="N848">
        <v>61.7</v>
      </c>
      <c r="O848">
        <v>215</v>
      </c>
      <c r="P848"/>
      <c r="Q848" s="1">
        <f t="shared" si="247"/>
        <v>10</v>
      </c>
      <c r="R848" s="5">
        <f t="shared" si="248"/>
        <v>-5.5057264042968602E-2</v>
      </c>
      <c r="S848" s="4">
        <f t="shared" si="249"/>
        <v>2.6395360827055856</v>
      </c>
      <c r="T848" s="6">
        <f t="shared" si="250"/>
        <v>-0.92595831137880336</v>
      </c>
      <c r="U848" s="6">
        <f t="shared" si="251"/>
        <v>0.4306783037427569</v>
      </c>
      <c r="V848" s="4">
        <f t="shared" si="252"/>
        <v>61.644942735957031</v>
      </c>
      <c r="W848" s="4">
        <f t="shared" si="253"/>
        <v>101.28976896801952</v>
      </c>
      <c r="X848" s="4">
        <f t="shared" si="254"/>
        <v>189964808.81899291</v>
      </c>
      <c r="Y848" s="6">
        <f t="shared" si="255"/>
        <v>214.07404168862121</v>
      </c>
      <c r="Z848" s="6">
        <f t="shared" si="256"/>
        <v>620.78353535935787</v>
      </c>
      <c r="AA848" s="6">
        <f t="shared" si="257"/>
        <v>1164254068.4415259</v>
      </c>
      <c r="AB848" s="26">
        <v>-13.586906357416865</v>
      </c>
      <c r="AC848" s="4">
        <f t="shared" si="258"/>
        <v>2467.7772485776209</v>
      </c>
      <c r="AD848" s="4">
        <f t="shared" si="259"/>
        <v>123739031956.25171</v>
      </c>
      <c r="AE848" s="4">
        <f t="shared" si="260"/>
        <v>65977.998962521553</v>
      </c>
      <c r="AF848" s="27">
        <v>-10.156431443339946</v>
      </c>
      <c r="AG848" s="6">
        <f t="shared" si="261"/>
        <v>109.6856231920037</v>
      </c>
      <c r="AH848" s="6">
        <f t="shared" si="262"/>
        <v>509262736.59962058</v>
      </c>
      <c r="AI848" s="6">
        <f t="shared" si="263"/>
        <v>2932.5328845367726</v>
      </c>
      <c r="AK848" s="1">
        <f t="shared" si="264"/>
        <v>1.9943401928747194E-7</v>
      </c>
      <c r="AL848" s="1">
        <f t="shared" si="265"/>
        <v>0.3740303263788628</v>
      </c>
    </row>
    <row r="849" spans="4:38" x14ac:dyDescent="0.25">
      <c r="D849" s="1">
        <v>2008</v>
      </c>
      <c r="E849" s="1" t="s">
        <v>31</v>
      </c>
      <c r="F849" s="2" t="s">
        <v>217</v>
      </c>
      <c r="G849">
        <v>3</v>
      </c>
      <c r="H849">
        <v>1915639</v>
      </c>
      <c r="I849" s="1">
        <v>2658.473</v>
      </c>
      <c r="J849" s="1">
        <v>2877</v>
      </c>
      <c r="K849" s="1">
        <v>48516.02</v>
      </c>
      <c r="L849" s="1">
        <v>46634.62</v>
      </c>
      <c r="M849" s="3">
        <v>100</v>
      </c>
      <c r="N849">
        <v>59.3</v>
      </c>
      <c r="O849">
        <v>208</v>
      </c>
      <c r="P849"/>
      <c r="Q849" s="1">
        <f t="shared" si="247"/>
        <v>10</v>
      </c>
      <c r="R849" s="5">
        <f t="shared" si="248"/>
        <v>-5.5370131650763439E-2</v>
      </c>
      <c r="S849" s="4">
        <f t="shared" si="249"/>
        <v>2.6863384145710718</v>
      </c>
      <c r="T849" s="6">
        <f t="shared" si="250"/>
        <v>-0.92728957094396591</v>
      </c>
      <c r="U849" s="6">
        <f t="shared" si="251"/>
        <v>0.43243796770934895</v>
      </c>
      <c r="V849" s="4">
        <f t="shared" si="252"/>
        <v>59.244629868349236</v>
      </c>
      <c r="W849" s="4">
        <f t="shared" si="253"/>
        <v>98.962699024816615</v>
      </c>
      <c r="X849" s="4">
        <f t="shared" si="254"/>
        <v>189576805.79720068</v>
      </c>
      <c r="Y849" s="6">
        <f t="shared" si="255"/>
        <v>207.07271042905603</v>
      </c>
      <c r="Z849" s="6">
        <f t="shared" si="256"/>
        <v>614.76401206908326</v>
      </c>
      <c r="AA849" s="6">
        <f t="shared" si="257"/>
        <v>1177665917.3160067</v>
      </c>
      <c r="AB849" s="26">
        <v>-13.586906357416865</v>
      </c>
      <c r="AC849" s="4">
        <f t="shared" si="258"/>
        <v>2453.8331321142041</v>
      </c>
      <c r="AD849" s="4">
        <f t="shared" si="259"/>
        <v>124965735645.55389</v>
      </c>
      <c r="AE849" s="4">
        <f t="shared" si="260"/>
        <v>65234.491282310439</v>
      </c>
      <c r="AF849" s="27">
        <v>-10.156431443339946</v>
      </c>
      <c r="AG849" s="6">
        <f t="shared" si="261"/>
        <v>109.52815346559828</v>
      </c>
      <c r="AH849" s="6">
        <f t="shared" si="262"/>
        <v>517234000.24233627</v>
      </c>
      <c r="AI849" s="6">
        <f t="shared" si="263"/>
        <v>2911.7763872814944</v>
      </c>
      <c r="AK849" s="1">
        <f t="shared" si="264"/>
        <v>1.963604758886968E-7</v>
      </c>
      <c r="AL849" s="1">
        <f t="shared" si="265"/>
        <v>0.37615578567094721</v>
      </c>
    </row>
    <row r="850" spans="4:38" x14ac:dyDescent="0.25">
      <c r="D850" s="1">
        <v>2009</v>
      </c>
      <c r="E850" s="1" t="s">
        <v>31</v>
      </c>
      <c r="F850" s="2" t="s">
        <v>217</v>
      </c>
      <c r="G850">
        <v>3</v>
      </c>
      <c r="H850">
        <v>1953498</v>
      </c>
      <c r="I850" s="1">
        <v>2318.83</v>
      </c>
      <c r="J850" s="1">
        <v>2734</v>
      </c>
      <c r="K850" s="1">
        <v>49172.66</v>
      </c>
      <c r="L850" s="1">
        <v>47340.43</v>
      </c>
      <c r="M850" s="3">
        <v>97</v>
      </c>
      <c r="N850">
        <v>55.6</v>
      </c>
      <c r="O850">
        <v>188</v>
      </c>
      <c r="P850"/>
      <c r="Q850" s="1">
        <f t="shared" si="247"/>
        <v>10</v>
      </c>
      <c r="R850" s="5">
        <f t="shared" si="248"/>
        <v>-6.3480289628821435E-2</v>
      </c>
      <c r="S850" s="4">
        <f t="shared" si="249"/>
        <v>3.1214946986195629</v>
      </c>
      <c r="T850" s="6">
        <f t="shared" si="250"/>
        <v>-0.96029289125460071</v>
      </c>
      <c r="U850" s="6">
        <f t="shared" si="251"/>
        <v>0.45460678397936038</v>
      </c>
      <c r="V850" s="4">
        <f t="shared" si="252"/>
        <v>55.536519710371181</v>
      </c>
      <c r="W850" s="4">
        <f t="shared" si="253"/>
        <v>74.285886214238005</v>
      </c>
      <c r="X850" s="4">
        <f t="shared" si="254"/>
        <v>145117330.14774153</v>
      </c>
      <c r="Y850" s="6">
        <f t="shared" si="255"/>
        <v>187.0397071087454</v>
      </c>
      <c r="Z850" s="6">
        <f t="shared" si="256"/>
        <v>510.07377842062232</v>
      </c>
      <c r="AA850" s="6">
        <f t="shared" si="257"/>
        <v>996428105.99712884</v>
      </c>
      <c r="AB850" s="26">
        <v>-13.586906357416865</v>
      </c>
      <c r="AC850" s="4">
        <f t="shared" si="258"/>
        <v>2140.3346514109339</v>
      </c>
      <c r="AD850" s="4">
        <f t="shared" si="259"/>
        <v>96953516160.305313</v>
      </c>
      <c r="AE850" s="4">
        <f t="shared" si="260"/>
        <v>49630.721997312161</v>
      </c>
      <c r="AF850" s="27">
        <v>-10.156431443339946</v>
      </c>
      <c r="AG850" s="6">
        <f t="shared" si="261"/>
        <v>105.76389282722691</v>
      </c>
      <c r="AH850" s="6">
        <f t="shared" si="262"/>
        <v>460069054.81989247</v>
      </c>
      <c r="AI850" s="6">
        <f t="shared" si="263"/>
        <v>2452.4848760455857</v>
      </c>
      <c r="AK850" s="1">
        <f t="shared" si="264"/>
        <v>2.2075884776288591E-7</v>
      </c>
      <c r="AL850" s="1">
        <f t="shared" si="265"/>
        <v>0.43125196758710216</v>
      </c>
    </row>
    <row r="851" spans="4:38" x14ac:dyDescent="0.25">
      <c r="D851" s="1">
        <v>2010</v>
      </c>
      <c r="E851" s="1" t="s">
        <v>31</v>
      </c>
      <c r="F851" s="2" t="s">
        <v>217</v>
      </c>
      <c r="G851">
        <v>3</v>
      </c>
      <c r="H851">
        <v>1987105</v>
      </c>
      <c r="I851" s="1">
        <v>2127.9929999999999</v>
      </c>
      <c r="J851" s="1">
        <v>2495</v>
      </c>
      <c r="K851" s="1">
        <v>50000</v>
      </c>
      <c r="L851" s="1">
        <v>50295.86</v>
      </c>
      <c r="M851" s="3">
        <v>89</v>
      </c>
      <c r="N851">
        <v>49.9</v>
      </c>
      <c r="O851">
        <v>169</v>
      </c>
      <c r="P851"/>
      <c r="Q851" s="1">
        <f t="shared" si="247"/>
        <v>10</v>
      </c>
      <c r="R851" s="5">
        <f t="shared" si="248"/>
        <v>-6.9173159874116139E-2</v>
      </c>
      <c r="S851" s="4">
        <f t="shared" si="249"/>
        <v>3.4586579937058066</v>
      </c>
      <c r="T851" s="6">
        <f t="shared" si="250"/>
        <v>-0.98193876257344481</v>
      </c>
      <c r="U851" s="6">
        <f t="shared" si="251"/>
        <v>0.49387454530967217</v>
      </c>
      <c r="V851" s="4">
        <f t="shared" si="252"/>
        <v>49.83082684012588</v>
      </c>
      <c r="W851" s="4">
        <f t="shared" si="253"/>
        <v>61.526551739796197</v>
      </c>
      <c r="X851" s="4">
        <f t="shared" si="254"/>
        <v>122259718.59490772</v>
      </c>
      <c r="Y851" s="6">
        <f t="shared" si="255"/>
        <v>168.01806123742656</v>
      </c>
      <c r="Z851" s="6">
        <f t="shared" si="256"/>
        <v>430.87723799688712</v>
      </c>
      <c r="AA851" s="6">
        <f t="shared" si="257"/>
        <v>856198314.00980437</v>
      </c>
      <c r="AB851" s="26">
        <v>-13.586906357416865</v>
      </c>
      <c r="AC851" s="4">
        <f t="shared" si="258"/>
        <v>1964.187610070556</v>
      </c>
      <c r="AD851" s="4">
        <f t="shared" si="259"/>
        <v>83056567391.65741</v>
      </c>
      <c r="AE851" s="4">
        <f t="shared" si="260"/>
        <v>41797.774849168731</v>
      </c>
      <c r="AF851" s="27">
        <v>-10.156431443339946</v>
      </c>
      <c r="AG851" s="6">
        <f t="shared" si="261"/>
        <v>103.43243214803111</v>
      </c>
      <c r="AH851" s="6">
        <f t="shared" si="262"/>
        <v>429469327.83178031</v>
      </c>
      <c r="AI851" s="6">
        <f t="shared" si="263"/>
        <v>2201.0349158398517</v>
      </c>
      <c r="AK851" s="1">
        <f t="shared" si="264"/>
        <v>2.3648793488037261E-7</v>
      </c>
      <c r="AL851" s="1">
        <f t="shared" si="265"/>
        <v>0.46992635784046283</v>
      </c>
    </row>
    <row r="852" spans="4:38" x14ac:dyDescent="0.25">
      <c r="D852" s="1">
        <v>2011</v>
      </c>
      <c r="E852" s="1" t="s">
        <v>31</v>
      </c>
      <c r="F852" s="2" t="s">
        <v>217</v>
      </c>
      <c r="G852">
        <v>3</v>
      </c>
      <c r="H852">
        <v>2015402</v>
      </c>
      <c r="I852" s="1">
        <v>2441.665</v>
      </c>
      <c r="J852" s="1">
        <v>2482</v>
      </c>
      <c r="K852" s="1">
        <v>50860.66</v>
      </c>
      <c r="L852" s="1">
        <v>52201.26</v>
      </c>
      <c r="M852" s="3">
        <v>85</v>
      </c>
      <c r="N852">
        <v>48.8</v>
      </c>
      <c r="O852">
        <v>159</v>
      </c>
      <c r="P852"/>
      <c r="Q852" s="1">
        <f t="shared" si="247"/>
        <v>10</v>
      </c>
      <c r="R852" s="5">
        <f t="shared" si="248"/>
        <v>-6.0286730571147154E-2</v>
      </c>
      <c r="S852" s="4">
        <f t="shared" si="249"/>
        <v>3.0662229060907218</v>
      </c>
      <c r="T852" s="6">
        <f t="shared" si="250"/>
        <v>-0.94762594332202488</v>
      </c>
      <c r="U852" s="6">
        <f t="shared" si="251"/>
        <v>0.49467268250098284</v>
      </c>
      <c r="V852" s="4">
        <f t="shared" si="252"/>
        <v>48.739713269428847</v>
      </c>
      <c r="W852" s="4">
        <f t="shared" si="253"/>
        <v>79.631033841339303</v>
      </c>
      <c r="X852" s="4">
        <f t="shared" si="254"/>
        <v>160488544.8659029</v>
      </c>
      <c r="Y852" s="6">
        <f t="shared" si="255"/>
        <v>158.05237405667796</v>
      </c>
      <c r="Z852" s="6">
        <f t="shared" si="256"/>
        <v>493.59204305670323</v>
      </c>
      <c r="AA852" s="6">
        <f t="shared" si="257"/>
        <v>994786390.76056576</v>
      </c>
      <c r="AB852" s="26">
        <v>-13.586906357416865</v>
      </c>
      <c r="AC852" s="4">
        <f t="shared" si="258"/>
        <v>2253.7142466835767</v>
      </c>
      <c r="AD852" s="4">
        <f t="shared" si="259"/>
        <v>110903847519.08084</v>
      </c>
      <c r="AE852" s="4">
        <f t="shared" si="260"/>
        <v>55028.151961286552</v>
      </c>
      <c r="AF852" s="27">
        <v>-10.156431443339946</v>
      </c>
      <c r="AG852" s="6">
        <f t="shared" si="261"/>
        <v>107.17764234836444</v>
      </c>
      <c r="AH852" s="6">
        <f t="shared" si="262"/>
        <v>499791544.46385199</v>
      </c>
      <c r="AI852" s="6">
        <f t="shared" si="263"/>
        <v>2616.9189810451926</v>
      </c>
      <c r="AK852" s="1">
        <f t="shared" si="264"/>
        <v>2.0321335076277028E-7</v>
      </c>
      <c r="AL852" s="1">
        <f t="shared" si="265"/>
        <v>0.40955659355398877</v>
      </c>
    </row>
    <row r="853" spans="4:38" x14ac:dyDescent="0.25">
      <c r="D853" s="1">
        <v>2012</v>
      </c>
      <c r="E853" s="1" t="s">
        <v>31</v>
      </c>
      <c r="F853" s="2" t="s">
        <v>217</v>
      </c>
      <c r="G853">
        <v>3</v>
      </c>
      <c r="H853">
        <v>2039551</v>
      </c>
      <c r="I853" s="1">
        <v>2582.08</v>
      </c>
      <c r="J853" s="1">
        <v>2372</v>
      </c>
      <c r="K853" s="1">
        <v>51565.22</v>
      </c>
      <c r="L853" s="1">
        <v>50326.8</v>
      </c>
      <c r="M853" s="3">
        <v>83</v>
      </c>
      <c r="N853">
        <v>46</v>
      </c>
      <c r="O853">
        <v>153</v>
      </c>
      <c r="P853"/>
      <c r="Q853" s="1">
        <f t="shared" si="247"/>
        <v>10</v>
      </c>
      <c r="R853" s="5">
        <f t="shared" si="248"/>
        <v>-5.7008303383318887E-2</v>
      </c>
      <c r="S853" s="4">
        <f t="shared" si="249"/>
        <v>2.9396457057875827</v>
      </c>
      <c r="T853" s="6">
        <f t="shared" si="250"/>
        <v>-0.93418508835766045</v>
      </c>
      <c r="U853" s="6">
        <f t="shared" si="251"/>
        <v>0.47014546104758309</v>
      </c>
      <c r="V853" s="4">
        <f t="shared" si="252"/>
        <v>45.94299169661668</v>
      </c>
      <c r="W853" s="4">
        <f t="shared" si="253"/>
        <v>87.836435353974579</v>
      </c>
      <c r="X853" s="4">
        <f t="shared" si="254"/>
        <v>179146889.5626342</v>
      </c>
      <c r="Y853" s="6">
        <f t="shared" si="255"/>
        <v>152.06581491164235</v>
      </c>
      <c r="Z853" s="6">
        <f t="shared" si="256"/>
        <v>549.20874791529025</v>
      </c>
      <c r="AA853" s="6">
        <f t="shared" si="257"/>
        <v>1120139251.0193782</v>
      </c>
      <c r="AB853" s="26">
        <v>-13.586906357416865</v>
      </c>
      <c r="AC853" s="4">
        <f t="shared" si="258"/>
        <v>2383.3205956086235</v>
      </c>
      <c r="AD853" s="4">
        <f t="shared" si="259"/>
        <v>125512427526.83458</v>
      </c>
      <c r="AE853" s="4">
        <f t="shared" si="260"/>
        <v>61539.244435091146</v>
      </c>
      <c r="AF853" s="27">
        <v>-10.156431443339946</v>
      </c>
      <c r="AG853" s="6">
        <f t="shared" si="261"/>
        <v>108.71969131080235</v>
      </c>
      <c r="AH853" s="6">
        <f t="shared" si="262"/>
        <v>534866508.43880135</v>
      </c>
      <c r="AI853" s="6">
        <f t="shared" si="263"/>
        <v>2807.2294053979654</v>
      </c>
      <c r="AK853" s="1">
        <f t="shared" si="264"/>
        <v>1.8988722013993947E-7</v>
      </c>
      <c r="AL853" s="1">
        <f t="shared" si="265"/>
        <v>0.38728466972363368</v>
      </c>
    </row>
    <row r="854" spans="4:38" x14ac:dyDescent="0.25">
      <c r="D854" s="1">
        <v>2013</v>
      </c>
      <c r="E854" s="1" t="s">
        <v>31</v>
      </c>
      <c r="F854" s="2" t="s">
        <v>217</v>
      </c>
      <c r="G854">
        <v>3</v>
      </c>
      <c r="H854">
        <v>2062536</v>
      </c>
      <c r="I854" s="1">
        <v>2995.8649999999998</v>
      </c>
      <c r="J854" s="1">
        <v>2246</v>
      </c>
      <c r="K854" s="1">
        <v>52111.37</v>
      </c>
      <c r="L854" s="1">
        <v>53237.41</v>
      </c>
      <c r="M854" s="3">
        <v>77</v>
      </c>
      <c r="N854">
        <v>43.1</v>
      </c>
      <c r="O854">
        <v>139</v>
      </c>
      <c r="P854"/>
      <c r="Q854" s="1">
        <f t="shared" si="247"/>
        <v>10</v>
      </c>
      <c r="R854" s="5">
        <f t="shared" si="248"/>
        <v>-4.9134390234539943E-2</v>
      </c>
      <c r="S854" s="4">
        <f t="shared" si="249"/>
        <v>2.5604603892364981</v>
      </c>
      <c r="T854" s="6">
        <f t="shared" si="250"/>
        <v>-0.89981501704507705</v>
      </c>
      <c r="U854" s="6">
        <f t="shared" si="251"/>
        <v>0.47903820986585754</v>
      </c>
      <c r="V854" s="4">
        <f t="shared" si="252"/>
        <v>43.050865609765459</v>
      </c>
      <c r="W854" s="4">
        <f t="shared" si="253"/>
        <v>117.00493444826674</v>
      </c>
      <c r="X854" s="4">
        <f t="shared" si="254"/>
        <v>241326889.47719029</v>
      </c>
      <c r="Y854" s="6">
        <f t="shared" si="255"/>
        <v>138.10018498295491</v>
      </c>
      <c r="Z854" s="6">
        <f t="shared" si="256"/>
        <v>625.3916573458547</v>
      </c>
      <c r="AA854" s="6">
        <f t="shared" si="257"/>
        <v>1289892807.3754897</v>
      </c>
      <c r="AB854" s="26">
        <v>-13.586906357416865</v>
      </c>
      <c r="AC854" s="4">
        <f t="shared" si="258"/>
        <v>2765.2538868520837</v>
      </c>
      <c r="AD854" s="4">
        <f t="shared" si="259"/>
        <v>170867233657.35703</v>
      </c>
      <c r="AE854" s="4">
        <f t="shared" si="260"/>
        <v>82843.273357341168</v>
      </c>
      <c r="AF854" s="27">
        <v>-10.156431443339946</v>
      </c>
      <c r="AG854" s="6">
        <f t="shared" si="261"/>
        <v>112.87243767827839</v>
      </c>
      <c r="AH854" s="6">
        <f t="shared" si="262"/>
        <v>627573964.47587848</v>
      </c>
      <c r="AI854" s="6">
        <f t="shared" si="263"/>
        <v>3381.5058550503545</v>
      </c>
      <c r="AK854" s="1">
        <f t="shared" si="264"/>
        <v>1.6183640524064985E-7</v>
      </c>
      <c r="AL854" s="1">
        <f t="shared" si="265"/>
        <v>0.33379341191942896</v>
      </c>
    </row>
    <row r="855" spans="4:38" x14ac:dyDescent="0.25">
      <c r="D855" s="1">
        <v>2014</v>
      </c>
      <c r="E855" s="1" t="s">
        <v>31</v>
      </c>
      <c r="F855" s="2" t="s">
        <v>217</v>
      </c>
      <c r="G855">
        <v>3</v>
      </c>
      <c r="H855">
        <v>2088614</v>
      </c>
      <c r="I855" s="1">
        <v>2992.348</v>
      </c>
      <c r="J855" s="1">
        <v>2218</v>
      </c>
      <c r="K855" s="1">
        <v>52559.24</v>
      </c>
      <c r="L855" s="1">
        <v>53731.34</v>
      </c>
      <c r="M855" s="3">
        <v>74</v>
      </c>
      <c r="N855">
        <v>42.2</v>
      </c>
      <c r="O855">
        <v>134</v>
      </c>
      <c r="P855"/>
      <c r="Q855" s="1">
        <f t="shared" si="247"/>
        <v>10</v>
      </c>
      <c r="R855" s="5">
        <f t="shared" si="248"/>
        <v>-4.9192139416939472E-2</v>
      </c>
      <c r="S855" s="4">
        <f t="shared" si="249"/>
        <v>2.585501461728382</v>
      </c>
      <c r="T855" s="6">
        <f t="shared" si="250"/>
        <v>-0.90007915043544784</v>
      </c>
      <c r="U855" s="6">
        <f t="shared" si="251"/>
        <v>0.48362458858958191</v>
      </c>
      <c r="V855" s="4">
        <f t="shared" si="252"/>
        <v>42.150807860583065</v>
      </c>
      <c r="W855" s="4">
        <f t="shared" si="253"/>
        <v>115.73569167505499</v>
      </c>
      <c r="X855" s="4">
        <f t="shared" si="254"/>
        <v>241727185.93220332</v>
      </c>
      <c r="Y855" s="6">
        <f t="shared" si="255"/>
        <v>133.09992084956454</v>
      </c>
      <c r="Z855" s="6">
        <f t="shared" si="256"/>
        <v>618.73363567529339</v>
      </c>
      <c r="AA855" s="6">
        <f t="shared" si="257"/>
        <v>1292295733.7423172</v>
      </c>
      <c r="AB855" s="26">
        <v>-13.586906357416865</v>
      </c>
      <c r="AC855" s="4">
        <f t="shared" si="258"/>
        <v>2762.0076130980733</v>
      </c>
      <c r="AD855" s="4">
        <f t="shared" si="259"/>
        <v>172621606955.02625</v>
      </c>
      <c r="AE855" s="4">
        <f t="shared" si="260"/>
        <v>82648.879570387944</v>
      </c>
      <c r="AF855" s="27">
        <v>-10.156431443339946</v>
      </c>
      <c r="AG855" s="6">
        <f t="shared" si="261"/>
        <v>112.83931461390237</v>
      </c>
      <c r="AH855" s="6">
        <f t="shared" si="262"/>
        <v>634762738.6556536</v>
      </c>
      <c r="AI855" s="6">
        <f t="shared" si="263"/>
        <v>3376.5449740628155</v>
      </c>
      <c r="AK855" s="1">
        <f t="shared" si="264"/>
        <v>1.6000358598316547E-7</v>
      </c>
      <c r="AL855" s="1">
        <f t="shared" si="265"/>
        <v>0.33418572973464317</v>
      </c>
    </row>
    <row r="856" spans="4:38" x14ac:dyDescent="0.25">
      <c r="D856" s="1">
        <v>2015</v>
      </c>
      <c r="E856" s="1" t="s">
        <v>31</v>
      </c>
      <c r="F856" s="2" t="s">
        <v>217</v>
      </c>
      <c r="G856">
        <v>3</v>
      </c>
      <c r="H856">
        <v>2120716</v>
      </c>
      <c r="I856" s="1">
        <v>2467.6</v>
      </c>
      <c r="J856" s="1">
        <v>2148</v>
      </c>
      <c r="K856" s="1">
        <v>52906.400000000001</v>
      </c>
      <c r="M856" s="3">
        <v>72</v>
      </c>
      <c r="N856">
        <v>40.6</v>
      </c>
      <c r="O856">
        <v>129</v>
      </c>
      <c r="P856"/>
      <c r="Q856" s="1">
        <f t="shared" si="247"/>
        <v>10</v>
      </c>
      <c r="R856" s="5">
        <f t="shared" si="248"/>
        <v>-5.9653104230831575E-2</v>
      </c>
      <c r="S856" s="4">
        <f t="shared" si="249"/>
        <v>3.1560309936780677</v>
      </c>
      <c r="T856" s="6">
        <f t="shared" si="250"/>
        <v>-0.94506399592317847</v>
      </c>
      <c r="U856" s="6">
        <f t="shared" si="251"/>
        <v>0</v>
      </c>
      <c r="V856" s="4">
        <f t="shared" si="252"/>
        <v>40.540346895769169</v>
      </c>
      <c r="W856" s="4">
        <f t="shared" si="253"/>
        <v>78.186811376153059</v>
      </c>
      <c r="X856" s="4">
        <f t="shared" si="254"/>
        <v>165812021.8743898</v>
      </c>
      <c r="Y856" s="6">
        <f t="shared" si="255"/>
        <v>128.05493600407681</v>
      </c>
      <c r="Z856" s="6" t="e">
        <f t="shared" si="256"/>
        <v>#DIV/0!</v>
      </c>
      <c r="AA856" s="6" t="e">
        <f t="shared" si="257"/>
        <v>#DIV/0!</v>
      </c>
      <c r="AB856" s="26">
        <v>-13.586906357416865</v>
      </c>
      <c r="AC856" s="4">
        <f t="shared" si="258"/>
        <v>2277.6528619267565</v>
      </c>
      <c r="AD856" s="4">
        <f t="shared" si="259"/>
        <v>119191369091.52481</v>
      </c>
      <c r="AE856" s="4">
        <f t="shared" si="260"/>
        <v>56203.362020904642</v>
      </c>
      <c r="AF856" s="27">
        <v>-10.156431443339946</v>
      </c>
      <c r="AG856" s="6">
        <f t="shared" si="261"/>
        <v>107.46818720375349</v>
      </c>
      <c r="AH856" s="6">
        <f t="shared" si="262"/>
        <v>531494060.86045963</v>
      </c>
      <c r="AI856" s="6">
        <f t="shared" si="263"/>
        <v>2651.8849874398211</v>
      </c>
      <c r="AK856" s="1">
        <f t="shared" si="264"/>
        <v>1.9109209662469686E-7</v>
      </c>
      <c r="AL856" s="1">
        <f t="shared" si="265"/>
        <v>0.4052520667855406</v>
      </c>
    </row>
    <row r="857" spans="4:38" x14ac:dyDescent="0.25">
      <c r="D857" s="1">
        <v>2016</v>
      </c>
      <c r="E857" s="1" t="s">
        <v>31</v>
      </c>
      <c r="F857" s="2" t="s">
        <v>217</v>
      </c>
      <c r="G857"/>
      <c r="H857">
        <v>2159944</v>
      </c>
      <c r="I857" s="1">
        <v>0</v>
      </c>
      <c r="J857" s="1">
        <v>2081</v>
      </c>
      <c r="K857" s="1">
        <v>52951.65</v>
      </c>
      <c r="M857" s="3"/>
      <c r="N857">
        <v>39.299999999999997</v>
      </c>
      <c r="O857"/>
      <c r="P857"/>
      <c r="Q857" s="1">
        <f t="shared" si="247"/>
        <v>10</v>
      </c>
      <c r="R857" s="5" t="e">
        <f t="shared" si="248"/>
        <v>#DIV/0!</v>
      </c>
      <c r="S857" s="4" t="e">
        <f t="shared" si="249"/>
        <v>#DIV/0!</v>
      </c>
      <c r="T857" s="6" t="e">
        <f t="shared" si="250"/>
        <v>#NUM!</v>
      </c>
      <c r="U857" s="6" t="e">
        <f t="shared" si="251"/>
        <v>#NUM!</v>
      </c>
      <c r="V857" s="4" t="e">
        <f t="shared" si="252"/>
        <v>#DIV/0!</v>
      </c>
      <c r="W857" s="4" t="e">
        <f t="shared" si="253"/>
        <v>#DIV/0!</v>
      </c>
      <c r="X857" s="4" t="e">
        <f t="shared" si="254"/>
        <v>#DIV/0!</v>
      </c>
      <c r="Y857" s="6" t="e">
        <f t="shared" si="255"/>
        <v>#NUM!</v>
      </c>
      <c r="Z857" s="6" t="e">
        <f t="shared" si="256"/>
        <v>#NUM!</v>
      </c>
      <c r="AA857" s="6" t="e">
        <f t="shared" si="257"/>
        <v>#NUM!</v>
      </c>
      <c r="AB857" s="26">
        <v>-13.586906357416865</v>
      </c>
      <c r="AC857" s="4">
        <f t="shared" si="258"/>
        <v>0</v>
      </c>
      <c r="AD857" s="4">
        <f t="shared" si="259"/>
        <v>0</v>
      </c>
      <c r="AE857" s="4">
        <f t="shared" si="260"/>
        <v>0</v>
      </c>
      <c r="AF857" s="27">
        <v>-10.156431443339946</v>
      </c>
      <c r="AG857" s="6" t="e">
        <f t="shared" si="261"/>
        <v>#NUM!</v>
      </c>
      <c r="AH857" s="6">
        <f t="shared" si="262"/>
        <v>0</v>
      </c>
      <c r="AI857" s="6" t="e">
        <f t="shared" si="263"/>
        <v>#NUM!</v>
      </c>
      <c r="AK857" s="1" t="e">
        <f t="shared" si="264"/>
        <v>#DIV/0!</v>
      </c>
      <c r="AL857" s="1" t="e">
        <f t="shared" si="265"/>
        <v>#DIV/0!</v>
      </c>
    </row>
    <row r="858" spans="4:38" x14ac:dyDescent="0.25">
      <c r="D858" s="1">
        <v>1980</v>
      </c>
      <c r="E858" s="1" t="s">
        <v>27</v>
      </c>
      <c r="F858" s="2" t="s">
        <v>218</v>
      </c>
      <c r="G858">
        <v>3</v>
      </c>
      <c r="H858">
        <v>120694009</v>
      </c>
      <c r="I858" s="1">
        <v>0</v>
      </c>
      <c r="J858" s="1">
        <v>365490</v>
      </c>
      <c r="K858" s="1">
        <v>3787461</v>
      </c>
      <c r="M858" s="3"/>
      <c r="N858">
        <v>96.5</v>
      </c>
      <c r="O858"/>
      <c r="P858"/>
      <c r="Q858" s="1">
        <f t="shared" si="247"/>
        <v>10</v>
      </c>
      <c r="R858" s="5" t="e">
        <f t="shared" si="248"/>
        <v>#DIV/0!</v>
      </c>
      <c r="S858" s="4" t="e">
        <f t="shared" si="249"/>
        <v>#DIV/0!</v>
      </c>
      <c r="T858" s="6" t="e">
        <f t="shared" si="250"/>
        <v>#NUM!</v>
      </c>
      <c r="U858" s="6" t="e">
        <f t="shared" si="251"/>
        <v>#NUM!</v>
      </c>
      <c r="V858" s="4" t="e">
        <f t="shared" si="252"/>
        <v>#DIV/0!</v>
      </c>
      <c r="W858" s="4" t="e">
        <f t="shared" si="253"/>
        <v>#DIV/0!</v>
      </c>
      <c r="X858" s="4" t="e">
        <f t="shared" si="254"/>
        <v>#DIV/0!</v>
      </c>
      <c r="Y858" s="6" t="e">
        <f t="shared" si="255"/>
        <v>#NUM!</v>
      </c>
      <c r="Z858" s="6" t="e">
        <f t="shared" si="256"/>
        <v>#NUM!</v>
      </c>
      <c r="AA858" s="6" t="e">
        <f t="shared" si="257"/>
        <v>#NUM!</v>
      </c>
      <c r="AB858" s="26">
        <v>-13.586906357416865</v>
      </c>
      <c r="AC858" s="4">
        <f t="shared" si="258"/>
        <v>0</v>
      </c>
      <c r="AD858" s="4">
        <f t="shared" si="259"/>
        <v>0</v>
      </c>
      <c r="AE858" s="4">
        <f t="shared" si="260"/>
        <v>0</v>
      </c>
      <c r="AF858" s="27">
        <v>-10.156431443339946</v>
      </c>
      <c r="AG858" s="6" t="e">
        <f t="shared" si="261"/>
        <v>#NUM!</v>
      </c>
      <c r="AH858" s="6">
        <f t="shared" si="262"/>
        <v>0</v>
      </c>
      <c r="AI858" s="6" t="e">
        <f t="shared" si="263"/>
        <v>#NUM!</v>
      </c>
      <c r="AK858" s="1" t="e">
        <f t="shared" si="264"/>
        <v>#DIV/0!</v>
      </c>
      <c r="AL858" s="1" t="e">
        <f t="shared" si="265"/>
        <v>#DIV/0!</v>
      </c>
    </row>
    <row r="859" spans="4:38" x14ac:dyDescent="0.25">
      <c r="D859" s="1">
        <v>1981</v>
      </c>
      <c r="E859" s="1" t="s">
        <v>27</v>
      </c>
      <c r="F859" s="2" t="s">
        <v>218</v>
      </c>
      <c r="G859">
        <v>3</v>
      </c>
      <c r="H859">
        <v>123570327</v>
      </c>
      <c r="I859" s="1">
        <v>0</v>
      </c>
      <c r="J859" s="1">
        <v>353956</v>
      </c>
      <c r="K859" s="1">
        <v>3839002</v>
      </c>
      <c r="M859" s="3"/>
      <c r="N859">
        <v>92.2</v>
      </c>
      <c r="O859"/>
      <c r="P859"/>
      <c r="Q859" s="1">
        <f t="shared" si="247"/>
        <v>10</v>
      </c>
      <c r="R859" s="5" t="e">
        <f t="shared" si="248"/>
        <v>#DIV/0!</v>
      </c>
      <c r="S859" s="4" t="e">
        <f t="shared" si="249"/>
        <v>#DIV/0!</v>
      </c>
      <c r="T859" s="6" t="e">
        <f t="shared" si="250"/>
        <v>#NUM!</v>
      </c>
      <c r="U859" s="6" t="e">
        <f t="shared" si="251"/>
        <v>#NUM!</v>
      </c>
      <c r="V859" s="4" t="e">
        <f t="shared" si="252"/>
        <v>#DIV/0!</v>
      </c>
      <c r="W859" s="4" t="e">
        <f t="shared" si="253"/>
        <v>#DIV/0!</v>
      </c>
      <c r="X859" s="4" t="e">
        <f t="shared" si="254"/>
        <v>#DIV/0!</v>
      </c>
      <c r="Y859" s="6" t="e">
        <f t="shared" si="255"/>
        <v>#NUM!</v>
      </c>
      <c r="Z859" s="6" t="e">
        <f t="shared" si="256"/>
        <v>#NUM!</v>
      </c>
      <c r="AA859" s="6" t="e">
        <f t="shared" si="257"/>
        <v>#NUM!</v>
      </c>
      <c r="AB859" s="26">
        <v>-13.586906357416865</v>
      </c>
      <c r="AC859" s="4">
        <f t="shared" si="258"/>
        <v>0</v>
      </c>
      <c r="AD859" s="4">
        <f t="shared" si="259"/>
        <v>0</v>
      </c>
      <c r="AE859" s="4">
        <f t="shared" si="260"/>
        <v>0</v>
      </c>
      <c r="AF859" s="27">
        <v>-10.156431443339946</v>
      </c>
      <c r="AG859" s="6" t="e">
        <f t="shared" si="261"/>
        <v>#NUM!</v>
      </c>
      <c r="AH859" s="6">
        <f t="shared" si="262"/>
        <v>0</v>
      </c>
      <c r="AI859" s="6" t="e">
        <f t="shared" si="263"/>
        <v>#NUM!</v>
      </c>
      <c r="AK859" s="1" t="e">
        <f t="shared" si="264"/>
        <v>#DIV/0!</v>
      </c>
      <c r="AL859" s="1" t="e">
        <f t="shared" si="265"/>
        <v>#DIV/0!</v>
      </c>
    </row>
    <row r="860" spans="4:38" x14ac:dyDescent="0.25">
      <c r="D860" s="1">
        <v>1982</v>
      </c>
      <c r="E860" s="1" t="s">
        <v>27</v>
      </c>
      <c r="F860" s="2" t="s">
        <v>218</v>
      </c>
      <c r="G860">
        <v>3</v>
      </c>
      <c r="H860">
        <v>126498314</v>
      </c>
      <c r="I860" s="1">
        <v>0</v>
      </c>
      <c r="J860" s="1">
        <v>341214</v>
      </c>
      <c r="K860" s="1">
        <v>3877432</v>
      </c>
      <c r="M860" s="3"/>
      <c r="N860">
        <v>88</v>
      </c>
      <c r="O860"/>
      <c r="P860"/>
      <c r="Q860" s="1">
        <f t="shared" si="247"/>
        <v>10</v>
      </c>
      <c r="R860" s="5" t="e">
        <f t="shared" si="248"/>
        <v>#DIV/0!</v>
      </c>
      <c r="S860" s="4" t="e">
        <f t="shared" si="249"/>
        <v>#DIV/0!</v>
      </c>
      <c r="T860" s="6" t="e">
        <f t="shared" si="250"/>
        <v>#NUM!</v>
      </c>
      <c r="U860" s="6" t="e">
        <f t="shared" si="251"/>
        <v>#NUM!</v>
      </c>
      <c r="V860" s="4" t="e">
        <f t="shared" si="252"/>
        <v>#DIV/0!</v>
      </c>
      <c r="W860" s="4" t="e">
        <f t="shared" si="253"/>
        <v>#DIV/0!</v>
      </c>
      <c r="X860" s="4" t="e">
        <f t="shared" si="254"/>
        <v>#DIV/0!</v>
      </c>
      <c r="Y860" s="6" t="e">
        <f t="shared" si="255"/>
        <v>#NUM!</v>
      </c>
      <c r="Z860" s="6" t="e">
        <f t="shared" si="256"/>
        <v>#NUM!</v>
      </c>
      <c r="AA860" s="6" t="e">
        <f t="shared" si="257"/>
        <v>#NUM!</v>
      </c>
      <c r="AB860" s="26">
        <v>-13.586906357416865</v>
      </c>
      <c r="AC860" s="4">
        <f t="shared" si="258"/>
        <v>0</v>
      </c>
      <c r="AD860" s="4">
        <f t="shared" si="259"/>
        <v>0</v>
      </c>
      <c r="AE860" s="4">
        <f t="shared" si="260"/>
        <v>0</v>
      </c>
      <c r="AF860" s="27">
        <v>-10.156431443339946</v>
      </c>
      <c r="AG860" s="6" t="e">
        <f t="shared" si="261"/>
        <v>#NUM!</v>
      </c>
      <c r="AH860" s="6">
        <f t="shared" si="262"/>
        <v>0</v>
      </c>
      <c r="AI860" s="6" t="e">
        <f t="shared" si="263"/>
        <v>#NUM!</v>
      </c>
      <c r="AK860" s="1" t="e">
        <f t="shared" si="264"/>
        <v>#DIV/0!</v>
      </c>
      <c r="AL860" s="1" t="e">
        <f t="shared" si="265"/>
        <v>#DIV/0!</v>
      </c>
    </row>
    <row r="861" spans="4:38" x14ac:dyDescent="0.25">
      <c r="D861" s="1">
        <v>1983</v>
      </c>
      <c r="E861" s="1" t="s">
        <v>27</v>
      </c>
      <c r="F861" s="2" t="s">
        <v>218</v>
      </c>
      <c r="G861">
        <v>3</v>
      </c>
      <c r="H861">
        <v>129448819</v>
      </c>
      <c r="I861" s="1">
        <v>0</v>
      </c>
      <c r="J861" s="1">
        <v>327883</v>
      </c>
      <c r="K861" s="1">
        <v>3898728</v>
      </c>
      <c r="M861" s="3"/>
      <c r="N861">
        <v>84.1</v>
      </c>
      <c r="O861"/>
      <c r="P861"/>
      <c r="Q861" s="1">
        <f t="shared" si="247"/>
        <v>10</v>
      </c>
      <c r="R861" s="5" t="e">
        <f t="shared" si="248"/>
        <v>#DIV/0!</v>
      </c>
      <c r="S861" s="4" t="e">
        <f t="shared" si="249"/>
        <v>#DIV/0!</v>
      </c>
      <c r="T861" s="6" t="e">
        <f t="shared" si="250"/>
        <v>#NUM!</v>
      </c>
      <c r="U861" s="6" t="e">
        <f t="shared" si="251"/>
        <v>#NUM!</v>
      </c>
      <c r="V861" s="4" t="e">
        <f t="shared" si="252"/>
        <v>#DIV/0!</v>
      </c>
      <c r="W861" s="4" t="e">
        <f t="shared" si="253"/>
        <v>#DIV/0!</v>
      </c>
      <c r="X861" s="4" t="e">
        <f t="shared" si="254"/>
        <v>#DIV/0!</v>
      </c>
      <c r="Y861" s="6" t="e">
        <f t="shared" si="255"/>
        <v>#NUM!</v>
      </c>
      <c r="Z861" s="6" t="e">
        <f t="shared" si="256"/>
        <v>#NUM!</v>
      </c>
      <c r="AA861" s="6" t="e">
        <f t="shared" si="257"/>
        <v>#NUM!</v>
      </c>
      <c r="AB861" s="26">
        <v>-13.586906357416865</v>
      </c>
      <c r="AC861" s="4">
        <f t="shared" si="258"/>
        <v>0</v>
      </c>
      <c r="AD861" s="4">
        <f t="shared" si="259"/>
        <v>0</v>
      </c>
      <c r="AE861" s="4">
        <f t="shared" si="260"/>
        <v>0</v>
      </c>
      <c r="AF861" s="27">
        <v>-10.156431443339946</v>
      </c>
      <c r="AG861" s="6" t="e">
        <f t="shared" si="261"/>
        <v>#NUM!</v>
      </c>
      <c r="AH861" s="6">
        <f t="shared" si="262"/>
        <v>0</v>
      </c>
      <c r="AI861" s="6" t="e">
        <f t="shared" si="263"/>
        <v>#NUM!</v>
      </c>
      <c r="AK861" s="1" t="e">
        <f t="shared" si="264"/>
        <v>#DIV/0!</v>
      </c>
      <c r="AL861" s="1" t="e">
        <f t="shared" si="265"/>
        <v>#DIV/0!</v>
      </c>
    </row>
    <row r="862" spans="4:38" x14ac:dyDescent="0.25">
      <c r="D862" s="1">
        <v>1984</v>
      </c>
      <c r="E862" s="1" t="s">
        <v>27</v>
      </c>
      <c r="F862" s="2" t="s">
        <v>218</v>
      </c>
      <c r="G862">
        <v>3</v>
      </c>
      <c r="H862">
        <v>132383568</v>
      </c>
      <c r="I862" s="1">
        <v>0</v>
      </c>
      <c r="J862" s="1">
        <v>314113</v>
      </c>
      <c r="K862" s="1">
        <v>3906878</v>
      </c>
      <c r="M862" s="3"/>
      <c r="N862">
        <v>80.400000000000006</v>
      </c>
      <c r="O862"/>
      <c r="P862"/>
      <c r="Q862" s="1">
        <f t="shared" si="247"/>
        <v>10</v>
      </c>
      <c r="R862" s="5" t="e">
        <f t="shared" si="248"/>
        <v>#DIV/0!</v>
      </c>
      <c r="S862" s="4" t="e">
        <f t="shared" si="249"/>
        <v>#DIV/0!</v>
      </c>
      <c r="T862" s="6" t="e">
        <f t="shared" si="250"/>
        <v>#NUM!</v>
      </c>
      <c r="U862" s="6" t="e">
        <f t="shared" si="251"/>
        <v>#NUM!</v>
      </c>
      <c r="V862" s="4" t="e">
        <f t="shared" si="252"/>
        <v>#DIV/0!</v>
      </c>
      <c r="W862" s="4" t="e">
        <f t="shared" si="253"/>
        <v>#DIV/0!</v>
      </c>
      <c r="X862" s="4" t="e">
        <f t="shared" si="254"/>
        <v>#DIV/0!</v>
      </c>
      <c r="Y862" s="6" t="e">
        <f t="shared" si="255"/>
        <v>#NUM!</v>
      </c>
      <c r="Z862" s="6" t="e">
        <f t="shared" si="256"/>
        <v>#NUM!</v>
      </c>
      <c r="AA862" s="6" t="e">
        <f t="shared" si="257"/>
        <v>#NUM!</v>
      </c>
      <c r="AB862" s="26">
        <v>-13.586906357416865</v>
      </c>
      <c r="AC862" s="4">
        <f t="shared" si="258"/>
        <v>0</v>
      </c>
      <c r="AD862" s="4">
        <f t="shared" si="259"/>
        <v>0</v>
      </c>
      <c r="AE862" s="4">
        <f t="shared" si="260"/>
        <v>0</v>
      </c>
      <c r="AF862" s="27">
        <v>-10.156431443339946</v>
      </c>
      <c r="AG862" s="6" t="e">
        <f t="shared" si="261"/>
        <v>#NUM!</v>
      </c>
      <c r="AH862" s="6">
        <f t="shared" si="262"/>
        <v>0</v>
      </c>
      <c r="AI862" s="6" t="e">
        <f t="shared" si="263"/>
        <v>#NUM!</v>
      </c>
      <c r="AK862" s="1" t="e">
        <f t="shared" si="264"/>
        <v>#DIV/0!</v>
      </c>
      <c r="AL862" s="1" t="e">
        <f t="shared" si="265"/>
        <v>#DIV/0!</v>
      </c>
    </row>
    <row r="863" spans="4:38" x14ac:dyDescent="0.25">
      <c r="D863" s="1">
        <v>1985</v>
      </c>
      <c r="E863" s="1" t="s">
        <v>27</v>
      </c>
      <c r="F863" s="2" t="s">
        <v>218</v>
      </c>
      <c r="G863">
        <v>3</v>
      </c>
      <c r="H863">
        <v>135274080</v>
      </c>
      <c r="I863" s="1">
        <v>0</v>
      </c>
      <c r="J863" s="1">
        <v>300641</v>
      </c>
      <c r="K863" s="1">
        <v>3899364</v>
      </c>
      <c r="M863" s="3"/>
      <c r="N863">
        <v>77.099999999999994</v>
      </c>
      <c r="O863"/>
      <c r="P863"/>
      <c r="Q863" s="1">
        <f t="shared" si="247"/>
        <v>10</v>
      </c>
      <c r="R863" s="5" t="e">
        <f t="shared" si="248"/>
        <v>#DIV/0!</v>
      </c>
      <c r="S863" s="4" t="e">
        <f t="shared" si="249"/>
        <v>#DIV/0!</v>
      </c>
      <c r="T863" s="6" t="e">
        <f t="shared" si="250"/>
        <v>#NUM!</v>
      </c>
      <c r="U863" s="6" t="e">
        <f t="shared" si="251"/>
        <v>#NUM!</v>
      </c>
      <c r="V863" s="4" t="e">
        <f t="shared" si="252"/>
        <v>#DIV/0!</v>
      </c>
      <c r="W863" s="4" t="e">
        <f t="shared" si="253"/>
        <v>#DIV/0!</v>
      </c>
      <c r="X863" s="4" t="e">
        <f t="shared" si="254"/>
        <v>#DIV/0!</v>
      </c>
      <c r="Y863" s="6" t="e">
        <f t="shared" si="255"/>
        <v>#NUM!</v>
      </c>
      <c r="Z863" s="6" t="e">
        <f t="shared" si="256"/>
        <v>#NUM!</v>
      </c>
      <c r="AA863" s="6" t="e">
        <f t="shared" si="257"/>
        <v>#NUM!</v>
      </c>
      <c r="AB863" s="26">
        <v>-13.586906357416865</v>
      </c>
      <c r="AC863" s="4">
        <f t="shared" si="258"/>
        <v>0</v>
      </c>
      <c r="AD863" s="4">
        <f t="shared" si="259"/>
        <v>0</v>
      </c>
      <c r="AE863" s="4">
        <f t="shared" si="260"/>
        <v>0</v>
      </c>
      <c r="AF863" s="27">
        <v>-10.156431443339946</v>
      </c>
      <c r="AG863" s="6" t="e">
        <f t="shared" si="261"/>
        <v>#NUM!</v>
      </c>
      <c r="AH863" s="6">
        <f t="shared" si="262"/>
        <v>0</v>
      </c>
      <c r="AI863" s="6" t="e">
        <f t="shared" si="263"/>
        <v>#NUM!</v>
      </c>
      <c r="AK863" s="1" t="e">
        <f t="shared" si="264"/>
        <v>#DIV/0!</v>
      </c>
      <c r="AL863" s="1" t="e">
        <f t="shared" si="265"/>
        <v>#DIV/0!</v>
      </c>
    </row>
    <row r="864" spans="4:38" x14ac:dyDescent="0.25">
      <c r="D864" s="1">
        <v>1986</v>
      </c>
      <c r="E864" s="1" t="s">
        <v>27</v>
      </c>
      <c r="F864" s="2" t="s">
        <v>218</v>
      </c>
      <c r="G864">
        <v>3</v>
      </c>
      <c r="H864">
        <v>138108912</v>
      </c>
      <c r="I864" s="1">
        <v>0</v>
      </c>
      <c r="J864" s="1">
        <v>287247</v>
      </c>
      <c r="K864" s="1">
        <v>3876478</v>
      </c>
      <c r="M864" s="3"/>
      <c r="N864">
        <v>74.099999999999994</v>
      </c>
      <c r="O864"/>
      <c r="P864"/>
      <c r="Q864" s="1">
        <f t="shared" si="247"/>
        <v>10</v>
      </c>
      <c r="R864" s="5" t="e">
        <f t="shared" si="248"/>
        <v>#DIV/0!</v>
      </c>
      <c r="S864" s="4" t="e">
        <f t="shared" si="249"/>
        <v>#DIV/0!</v>
      </c>
      <c r="T864" s="6" t="e">
        <f t="shared" si="250"/>
        <v>#NUM!</v>
      </c>
      <c r="U864" s="6" t="e">
        <f t="shared" si="251"/>
        <v>#NUM!</v>
      </c>
      <c r="V864" s="4" t="e">
        <f t="shared" si="252"/>
        <v>#DIV/0!</v>
      </c>
      <c r="W864" s="4" t="e">
        <f t="shared" si="253"/>
        <v>#DIV/0!</v>
      </c>
      <c r="X864" s="4" t="e">
        <f t="shared" si="254"/>
        <v>#DIV/0!</v>
      </c>
      <c r="Y864" s="6" t="e">
        <f t="shared" si="255"/>
        <v>#NUM!</v>
      </c>
      <c r="Z864" s="6" t="e">
        <f t="shared" si="256"/>
        <v>#NUM!</v>
      </c>
      <c r="AA864" s="6" t="e">
        <f t="shared" si="257"/>
        <v>#NUM!</v>
      </c>
      <c r="AB864" s="26">
        <v>-13.586906357416865</v>
      </c>
      <c r="AC864" s="4">
        <f t="shared" si="258"/>
        <v>0</v>
      </c>
      <c r="AD864" s="4">
        <f t="shared" si="259"/>
        <v>0</v>
      </c>
      <c r="AE864" s="4">
        <f t="shared" si="260"/>
        <v>0</v>
      </c>
      <c r="AF864" s="27">
        <v>-10.156431443339946</v>
      </c>
      <c r="AG864" s="6" t="e">
        <f t="shared" si="261"/>
        <v>#NUM!</v>
      </c>
      <c r="AH864" s="6">
        <f t="shared" si="262"/>
        <v>0</v>
      </c>
      <c r="AI864" s="6" t="e">
        <f t="shared" si="263"/>
        <v>#NUM!</v>
      </c>
      <c r="AK864" s="1" t="e">
        <f t="shared" si="264"/>
        <v>#DIV/0!</v>
      </c>
      <c r="AL864" s="1" t="e">
        <f t="shared" si="265"/>
        <v>#DIV/0!</v>
      </c>
    </row>
    <row r="865" spans="4:38" x14ac:dyDescent="0.25">
      <c r="D865" s="1">
        <v>1987</v>
      </c>
      <c r="E865" s="1" t="s">
        <v>27</v>
      </c>
      <c r="F865" s="2" t="s">
        <v>218</v>
      </c>
      <c r="G865">
        <v>3</v>
      </c>
      <c r="H865">
        <v>140891602</v>
      </c>
      <c r="I865" s="1">
        <v>0</v>
      </c>
      <c r="J865" s="1">
        <v>274111</v>
      </c>
      <c r="K865" s="1">
        <v>3844474</v>
      </c>
      <c r="M865" s="3"/>
      <c r="N865">
        <v>71.3</v>
      </c>
      <c r="O865"/>
      <c r="P865"/>
      <c r="Q865" s="1">
        <f t="shared" si="247"/>
        <v>10</v>
      </c>
      <c r="R865" s="5" t="e">
        <f t="shared" si="248"/>
        <v>#DIV/0!</v>
      </c>
      <c r="S865" s="4" t="e">
        <f t="shared" si="249"/>
        <v>#DIV/0!</v>
      </c>
      <c r="T865" s="6" t="e">
        <f t="shared" si="250"/>
        <v>#NUM!</v>
      </c>
      <c r="U865" s="6" t="e">
        <f t="shared" si="251"/>
        <v>#NUM!</v>
      </c>
      <c r="V865" s="4" t="e">
        <f t="shared" si="252"/>
        <v>#DIV/0!</v>
      </c>
      <c r="W865" s="4" t="e">
        <f t="shared" si="253"/>
        <v>#DIV/0!</v>
      </c>
      <c r="X865" s="4" t="e">
        <f t="shared" si="254"/>
        <v>#DIV/0!</v>
      </c>
      <c r="Y865" s="6" t="e">
        <f t="shared" si="255"/>
        <v>#NUM!</v>
      </c>
      <c r="Z865" s="6" t="e">
        <f t="shared" si="256"/>
        <v>#NUM!</v>
      </c>
      <c r="AA865" s="6" t="e">
        <f t="shared" si="257"/>
        <v>#NUM!</v>
      </c>
      <c r="AB865" s="26">
        <v>-13.586906357416865</v>
      </c>
      <c r="AC865" s="4">
        <f t="shared" si="258"/>
        <v>0</v>
      </c>
      <c r="AD865" s="4">
        <f t="shared" si="259"/>
        <v>0</v>
      </c>
      <c r="AE865" s="4">
        <f t="shared" si="260"/>
        <v>0</v>
      </c>
      <c r="AF865" s="27">
        <v>-10.156431443339946</v>
      </c>
      <c r="AG865" s="6" t="e">
        <f t="shared" si="261"/>
        <v>#NUM!</v>
      </c>
      <c r="AH865" s="6">
        <f t="shared" si="262"/>
        <v>0</v>
      </c>
      <c r="AI865" s="6" t="e">
        <f t="shared" si="263"/>
        <v>#NUM!</v>
      </c>
      <c r="AK865" s="1" t="e">
        <f t="shared" si="264"/>
        <v>#DIV/0!</v>
      </c>
      <c r="AL865" s="1" t="e">
        <f t="shared" si="265"/>
        <v>#DIV/0!</v>
      </c>
    </row>
    <row r="866" spans="4:38" x14ac:dyDescent="0.25">
      <c r="D866" s="1">
        <v>1988</v>
      </c>
      <c r="E866" s="1" t="s">
        <v>27</v>
      </c>
      <c r="F866" s="2" t="s">
        <v>218</v>
      </c>
      <c r="G866">
        <v>3</v>
      </c>
      <c r="H866">
        <v>143627503</v>
      </c>
      <c r="I866" s="1">
        <v>0</v>
      </c>
      <c r="J866" s="1">
        <v>261007</v>
      </c>
      <c r="K866" s="1">
        <v>3804767</v>
      </c>
      <c r="M866" s="3"/>
      <c r="N866">
        <v>68.599999999999994</v>
      </c>
      <c r="O866"/>
      <c r="P866"/>
      <c r="Q866" s="1">
        <f t="shared" si="247"/>
        <v>10</v>
      </c>
      <c r="R866" s="5" t="e">
        <f t="shared" si="248"/>
        <v>#DIV/0!</v>
      </c>
      <c r="S866" s="4" t="e">
        <f t="shared" si="249"/>
        <v>#DIV/0!</v>
      </c>
      <c r="T866" s="6" t="e">
        <f t="shared" si="250"/>
        <v>#NUM!</v>
      </c>
      <c r="U866" s="6" t="e">
        <f t="shared" si="251"/>
        <v>#NUM!</v>
      </c>
      <c r="V866" s="4" t="e">
        <f t="shared" si="252"/>
        <v>#DIV/0!</v>
      </c>
      <c r="W866" s="4" t="e">
        <f t="shared" si="253"/>
        <v>#DIV/0!</v>
      </c>
      <c r="X866" s="4" t="e">
        <f t="shared" si="254"/>
        <v>#DIV/0!</v>
      </c>
      <c r="Y866" s="6" t="e">
        <f t="shared" si="255"/>
        <v>#NUM!</v>
      </c>
      <c r="Z866" s="6" t="e">
        <f t="shared" si="256"/>
        <v>#NUM!</v>
      </c>
      <c r="AA866" s="6" t="e">
        <f t="shared" si="257"/>
        <v>#NUM!</v>
      </c>
      <c r="AB866" s="26">
        <v>-13.586906357416865</v>
      </c>
      <c r="AC866" s="4">
        <f t="shared" si="258"/>
        <v>0</v>
      </c>
      <c r="AD866" s="4">
        <f t="shared" si="259"/>
        <v>0</v>
      </c>
      <c r="AE866" s="4">
        <f t="shared" si="260"/>
        <v>0</v>
      </c>
      <c r="AF866" s="27">
        <v>-10.156431443339946</v>
      </c>
      <c r="AG866" s="6" t="e">
        <f t="shared" si="261"/>
        <v>#NUM!</v>
      </c>
      <c r="AH866" s="6">
        <f t="shared" si="262"/>
        <v>0</v>
      </c>
      <c r="AI866" s="6" t="e">
        <f t="shared" si="263"/>
        <v>#NUM!</v>
      </c>
      <c r="AK866" s="1" t="e">
        <f t="shared" si="264"/>
        <v>#DIV/0!</v>
      </c>
      <c r="AL866" s="1" t="e">
        <f t="shared" si="265"/>
        <v>#DIV/0!</v>
      </c>
    </row>
    <row r="867" spans="4:38" x14ac:dyDescent="0.25">
      <c r="D867" s="1">
        <v>1989</v>
      </c>
      <c r="E867" s="1" t="s">
        <v>27</v>
      </c>
      <c r="F867" s="2" t="s">
        <v>218</v>
      </c>
      <c r="G867">
        <v>3</v>
      </c>
      <c r="H867">
        <v>146328304</v>
      </c>
      <c r="I867" s="1">
        <v>0</v>
      </c>
      <c r="J867" s="1">
        <v>248073</v>
      </c>
      <c r="K867" s="1">
        <v>3770106</v>
      </c>
      <c r="M867" s="3"/>
      <c r="N867">
        <v>65.8</v>
      </c>
      <c r="O867"/>
      <c r="P867"/>
      <c r="Q867" s="1">
        <f t="shared" si="247"/>
        <v>10</v>
      </c>
      <c r="R867" s="5" t="e">
        <f t="shared" si="248"/>
        <v>#DIV/0!</v>
      </c>
      <c r="S867" s="4" t="e">
        <f t="shared" si="249"/>
        <v>#DIV/0!</v>
      </c>
      <c r="T867" s="6" t="e">
        <f t="shared" si="250"/>
        <v>#NUM!</v>
      </c>
      <c r="U867" s="6" t="e">
        <f t="shared" si="251"/>
        <v>#NUM!</v>
      </c>
      <c r="V867" s="4" t="e">
        <f t="shared" si="252"/>
        <v>#DIV/0!</v>
      </c>
      <c r="W867" s="4" t="e">
        <f t="shared" si="253"/>
        <v>#DIV/0!</v>
      </c>
      <c r="X867" s="4" t="e">
        <f t="shared" si="254"/>
        <v>#DIV/0!</v>
      </c>
      <c r="Y867" s="6" t="e">
        <f t="shared" si="255"/>
        <v>#NUM!</v>
      </c>
      <c r="Z867" s="6" t="e">
        <f t="shared" si="256"/>
        <v>#NUM!</v>
      </c>
      <c r="AA867" s="6" t="e">
        <f t="shared" si="257"/>
        <v>#NUM!</v>
      </c>
      <c r="AB867" s="26">
        <v>-13.586906357416865</v>
      </c>
      <c r="AC867" s="4">
        <f t="shared" si="258"/>
        <v>0</v>
      </c>
      <c r="AD867" s="4">
        <f t="shared" si="259"/>
        <v>0</v>
      </c>
      <c r="AE867" s="4">
        <f t="shared" si="260"/>
        <v>0</v>
      </c>
      <c r="AF867" s="27">
        <v>-10.156431443339946</v>
      </c>
      <c r="AG867" s="6" t="e">
        <f t="shared" si="261"/>
        <v>#NUM!</v>
      </c>
      <c r="AH867" s="6">
        <f t="shared" si="262"/>
        <v>0</v>
      </c>
      <c r="AI867" s="6" t="e">
        <f t="shared" si="263"/>
        <v>#NUM!</v>
      </c>
      <c r="AK867" s="1" t="e">
        <f t="shared" si="264"/>
        <v>#DIV/0!</v>
      </c>
      <c r="AL867" s="1" t="e">
        <f t="shared" si="265"/>
        <v>#DIV/0!</v>
      </c>
    </row>
    <row r="868" spans="4:38" x14ac:dyDescent="0.25">
      <c r="D868" s="1">
        <v>1990</v>
      </c>
      <c r="E868" s="1" t="s">
        <v>27</v>
      </c>
      <c r="F868" s="2" t="s">
        <v>218</v>
      </c>
      <c r="G868">
        <v>3</v>
      </c>
      <c r="H868">
        <v>149003223</v>
      </c>
      <c r="I868" s="1">
        <v>0</v>
      </c>
      <c r="J868" s="1">
        <v>235338</v>
      </c>
      <c r="K868" s="1">
        <v>3729604</v>
      </c>
      <c r="L868" s="1">
        <v>3461538</v>
      </c>
      <c r="M868" s="3">
        <v>3800</v>
      </c>
      <c r="N868">
        <v>63.1</v>
      </c>
      <c r="O868">
        <v>104</v>
      </c>
      <c r="P868"/>
      <c r="Q868" s="1">
        <f t="shared" si="247"/>
        <v>10</v>
      </c>
      <c r="R868" s="5" t="e">
        <f t="shared" si="248"/>
        <v>#DIV/0!</v>
      </c>
      <c r="S868" s="4" t="e">
        <f t="shared" si="249"/>
        <v>#DIV/0!</v>
      </c>
      <c r="T868" s="6" t="e">
        <f t="shared" si="250"/>
        <v>#NUM!</v>
      </c>
      <c r="U868" s="6" t="e">
        <f t="shared" si="251"/>
        <v>#NUM!</v>
      </c>
      <c r="V868" s="4" t="e">
        <f t="shared" si="252"/>
        <v>#DIV/0!</v>
      </c>
      <c r="W868" s="4" t="e">
        <f t="shared" si="253"/>
        <v>#DIV/0!</v>
      </c>
      <c r="X868" s="4" t="e">
        <f t="shared" si="254"/>
        <v>#DIV/0!</v>
      </c>
      <c r="Y868" s="6" t="e">
        <f t="shared" si="255"/>
        <v>#NUM!</v>
      </c>
      <c r="Z868" s="6" t="e">
        <f t="shared" si="256"/>
        <v>#NUM!</v>
      </c>
      <c r="AA868" s="6" t="e">
        <f t="shared" si="257"/>
        <v>#NUM!</v>
      </c>
      <c r="AB868" s="26">
        <v>-13.586906357416865</v>
      </c>
      <c r="AC868" s="4">
        <f t="shared" si="258"/>
        <v>0</v>
      </c>
      <c r="AD868" s="4">
        <f t="shared" si="259"/>
        <v>0</v>
      </c>
      <c r="AE868" s="4">
        <f t="shared" si="260"/>
        <v>0</v>
      </c>
      <c r="AF868" s="27">
        <v>-10.156431443339946</v>
      </c>
      <c r="AG868" s="6" t="e">
        <f t="shared" si="261"/>
        <v>#NUM!</v>
      </c>
      <c r="AH868" s="6">
        <f t="shared" si="262"/>
        <v>0</v>
      </c>
      <c r="AI868" s="6" t="e">
        <f t="shared" si="263"/>
        <v>#NUM!</v>
      </c>
      <c r="AK868" s="1" t="e">
        <f t="shared" si="264"/>
        <v>#DIV/0!</v>
      </c>
      <c r="AL868" s="1" t="e">
        <f t="shared" si="265"/>
        <v>#DIV/0!</v>
      </c>
    </row>
    <row r="869" spans="4:38" x14ac:dyDescent="0.25">
      <c r="D869" s="1">
        <v>1991</v>
      </c>
      <c r="E869" s="1" t="s">
        <v>27</v>
      </c>
      <c r="F869" s="2" t="s">
        <v>218</v>
      </c>
      <c r="G869">
        <v>3</v>
      </c>
      <c r="H869">
        <v>151648011</v>
      </c>
      <c r="I869" s="1">
        <v>0</v>
      </c>
      <c r="J869" s="1">
        <v>222754</v>
      </c>
      <c r="K869" s="1">
        <v>3700233</v>
      </c>
      <c r="L869" s="1">
        <v>3400000</v>
      </c>
      <c r="M869" s="3">
        <v>3600</v>
      </c>
      <c r="N869">
        <v>60.2</v>
      </c>
      <c r="O869">
        <v>100</v>
      </c>
      <c r="P869"/>
      <c r="Q869" s="1">
        <f t="shared" si="247"/>
        <v>10</v>
      </c>
      <c r="R869" s="5" t="e">
        <f t="shared" si="248"/>
        <v>#DIV/0!</v>
      </c>
      <c r="S869" s="4" t="e">
        <f t="shared" si="249"/>
        <v>#DIV/0!</v>
      </c>
      <c r="T869" s="6" t="e">
        <f t="shared" si="250"/>
        <v>#NUM!</v>
      </c>
      <c r="U869" s="6" t="e">
        <f t="shared" si="251"/>
        <v>#NUM!</v>
      </c>
      <c r="V869" s="4" t="e">
        <f t="shared" si="252"/>
        <v>#DIV/0!</v>
      </c>
      <c r="W869" s="4" t="e">
        <f t="shared" si="253"/>
        <v>#DIV/0!</v>
      </c>
      <c r="X869" s="4" t="e">
        <f t="shared" si="254"/>
        <v>#DIV/0!</v>
      </c>
      <c r="Y869" s="6" t="e">
        <f t="shared" si="255"/>
        <v>#NUM!</v>
      </c>
      <c r="Z869" s="6" t="e">
        <f t="shared" si="256"/>
        <v>#NUM!</v>
      </c>
      <c r="AA869" s="6" t="e">
        <f t="shared" si="257"/>
        <v>#NUM!</v>
      </c>
      <c r="AB869" s="26">
        <v>-13.586906357416865</v>
      </c>
      <c r="AC869" s="4">
        <f t="shared" si="258"/>
        <v>0</v>
      </c>
      <c r="AD869" s="4">
        <f t="shared" si="259"/>
        <v>0</v>
      </c>
      <c r="AE869" s="4">
        <f t="shared" si="260"/>
        <v>0</v>
      </c>
      <c r="AF869" s="27">
        <v>-10.156431443339946</v>
      </c>
      <c r="AG869" s="6" t="e">
        <f t="shared" si="261"/>
        <v>#NUM!</v>
      </c>
      <c r="AH869" s="6">
        <f t="shared" si="262"/>
        <v>0</v>
      </c>
      <c r="AI869" s="6" t="e">
        <f t="shared" si="263"/>
        <v>#NUM!</v>
      </c>
      <c r="AK869" s="1" t="e">
        <f t="shared" si="264"/>
        <v>#DIV/0!</v>
      </c>
      <c r="AL869" s="1" t="e">
        <f t="shared" si="265"/>
        <v>#DIV/0!</v>
      </c>
    </row>
    <row r="870" spans="4:38" x14ac:dyDescent="0.25">
      <c r="D870" s="1">
        <v>1992</v>
      </c>
      <c r="E870" s="1" t="s">
        <v>27</v>
      </c>
      <c r="F870" s="2" t="s">
        <v>218</v>
      </c>
      <c r="G870">
        <v>3</v>
      </c>
      <c r="H870">
        <v>154259380</v>
      </c>
      <c r="I870" s="1">
        <v>0</v>
      </c>
      <c r="J870" s="1">
        <v>210369</v>
      </c>
      <c r="K870" s="1">
        <v>3677780</v>
      </c>
      <c r="L870" s="1">
        <v>3473684</v>
      </c>
      <c r="M870" s="3">
        <v>3400</v>
      </c>
      <c r="N870">
        <v>57.2</v>
      </c>
      <c r="O870">
        <v>95</v>
      </c>
      <c r="P870"/>
      <c r="Q870" s="1">
        <f t="shared" si="247"/>
        <v>10</v>
      </c>
      <c r="R870" s="5" t="e">
        <f t="shared" si="248"/>
        <v>#DIV/0!</v>
      </c>
      <c r="S870" s="4" t="e">
        <f t="shared" si="249"/>
        <v>#DIV/0!</v>
      </c>
      <c r="T870" s="6" t="e">
        <f t="shared" si="250"/>
        <v>#NUM!</v>
      </c>
      <c r="U870" s="6" t="e">
        <f t="shared" si="251"/>
        <v>#NUM!</v>
      </c>
      <c r="V870" s="4" t="e">
        <f t="shared" si="252"/>
        <v>#DIV/0!</v>
      </c>
      <c r="W870" s="4" t="e">
        <f t="shared" si="253"/>
        <v>#DIV/0!</v>
      </c>
      <c r="X870" s="4" t="e">
        <f t="shared" si="254"/>
        <v>#DIV/0!</v>
      </c>
      <c r="Y870" s="6" t="e">
        <f t="shared" si="255"/>
        <v>#NUM!</v>
      </c>
      <c r="Z870" s="6" t="e">
        <f t="shared" si="256"/>
        <v>#NUM!</v>
      </c>
      <c r="AA870" s="6" t="e">
        <f t="shared" si="257"/>
        <v>#NUM!</v>
      </c>
      <c r="AB870" s="26">
        <v>-13.586906357416865</v>
      </c>
      <c r="AC870" s="4">
        <f t="shared" si="258"/>
        <v>0</v>
      </c>
      <c r="AD870" s="4">
        <f t="shared" si="259"/>
        <v>0</v>
      </c>
      <c r="AE870" s="4">
        <f t="shared" si="260"/>
        <v>0</v>
      </c>
      <c r="AF870" s="27">
        <v>-10.156431443339946</v>
      </c>
      <c r="AG870" s="6" t="e">
        <f t="shared" si="261"/>
        <v>#NUM!</v>
      </c>
      <c r="AH870" s="6">
        <f t="shared" si="262"/>
        <v>0</v>
      </c>
      <c r="AI870" s="6" t="e">
        <f t="shared" si="263"/>
        <v>#NUM!</v>
      </c>
      <c r="AK870" s="1" t="e">
        <f t="shared" si="264"/>
        <v>#DIV/0!</v>
      </c>
      <c r="AL870" s="1" t="e">
        <f t="shared" si="265"/>
        <v>#DIV/0!</v>
      </c>
    </row>
    <row r="871" spans="4:38" x14ac:dyDescent="0.25">
      <c r="D871" s="1">
        <v>1993</v>
      </c>
      <c r="E871" s="1" t="s">
        <v>27</v>
      </c>
      <c r="F871" s="2" t="s">
        <v>218</v>
      </c>
      <c r="G871">
        <v>3</v>
      </c>
      <c r="H871">
        <v>156849078</v>
      </c>
      <c r="I871" s="1">
        <v>0</v>
      </c>
      <c r="J871" s="1">
        <v>198134</v>
      </c>
      <c r="K871" s="1">
        <v>3662366</v>
      </c>
      <c r="L871" s="1">
        <v>3333333</v>
      </c>
      <c r="M871" s="3">
        <v>3300</v>
      </c>
      <c r="N871">
        <v>54.1</v>
      </c>
      <c r="O871">
        <v>93</v>
      </c>
      <c r="P871"/>
      <c r="Q871" s="1">
        <f t="shared" si="247"/>
        <v>10</v>
      </c>
      <c r="R871" s="5" t="e">
        <f t="shared" si="248"/>
        <v>#DIV/0!</v>
      </c>
      <c r="S871" s="4" t="e">
        <f t="shared" si="249"/>
        <v>#DIV/0!</v>
      </c>
      <c r="T871" s="6" t="e">
        <f t="shared" si="250"/>
        <v>#NUM!</v>
      </c>
      <c r="U871" s="6" t="e">
        <f t="shared" si="251"/>
        <v>#NUM!</v>
      </c>
      <c r="V871" s="4" t="e">
        <f t="shared" si="252"/>
        <v>#DIV/0!</v>
      </c>
      <c r="W871" s="4" t="e">
        <f t="shared" si="253"/>
        <v>#DIV/0!</v>
      </c>
      <c r="X871" s="4" t="e">
        <f t="shared" si="254"/>
        <v>#DIV/0!</v>
      </c>
      <c r="Y871" s="6" t="e">
        <f t="shared" si="255"/>
        <v>#NUM!</v>
      </c>
      <c r="Z871" s="6" t="e">
        <f t="shared" si="256"/>
        <v>#NUM!</v>
      </c>
      <c r="AA871" s="6" t="e">
        <f t="shared" si="257"/>
        <v>#NUM!</v>
      </c>
      <c r="AB871" s="26">
        <v>-13.586906357416865</v>
      </c>
      <c r="AC871" s="4">
        <f t="shared" si="258"/>
        <v>0</v>
      </c>
      <c r="AD871" s="4">
        <f t="shared" si="259"/>
        <v>0</v>
      </c>
      <c r="AE871" s="4">
        <f t="shared" si="260"/>
        <v>0</v>
      </c>
      <c r="AF871" s="27">
        <v>-10.156431443339946</v>
      </c>
      <c r="AG871" s="6" t="e">
        <f t="shared" si="261"/>
        <v>#NUM!</v>
      </c>
      <c r="AH871" s="6">
        <f t="shared" si="262"/>
        <v>0</v>
      </c>
      <c r="AI871" s="6" t="e">
        <f t="shared" si="263"/>
        <v>#NUM!</v>
      </c>
      <c r="AK871" s="1" t="e">
        <f t="shared" si="264"/>
        <v>#DIV/0!</v>
      </c>
      <c r="AL871" s="1" t="e">
        <f t="shared" si="265"/>
        <v>#DIV/0!</v>
      </c>
    </row>
    <row r="872" spans="4:38" x14ac:dyDescent="0.25">
      <c r="D872" s="1">
        <v>1994</v>
      </c>
      <c r="E872" s="1" t="s">
        <v>27</v>
      </c>
      <c r="F872" s="2" t="s">
        <v>218</v>
      </c>
      <c r="G872">
        <v>3</v>
      </c>
      <c r="H872">
        <v>159432716</v>
      </c>
      <c r="I872" s="1">
        <v>0</v>
      </c>
      <c r="J872" s="1">
        <v>186232</v>
      </c>
      <c r="K872" s="1">
        <v>3651608</v>
      </c>
      <c r="L872" s="1">
        <v>3409091</v>
      </c>
      <c r="M872" s="3">
        <v>3100</v>
      </c>
      <c r="N872">
        <v>51</v>
      </c>
      <c r="O872">
        <v>88</v>
      </c>
      <c r="P872"/>
      <c r="Q872" s="1">
        <f t="shared" si="247"/>
        <v>10</v>
      </c>
      <c r="R872" s="5" t="e">
        <f t="shared" si="248"/>
        <v>#DIV/0!</v>
      </c>
      <c r="S872" s="4" t="e">
        <f t="shared" si="249"/>
        <v>#DIV/0!</v>
      </c>
      <c r="T872" s="6" t="e">
        <f t="shared" si="250"/>
        <v>#NUM!</v>
      </c>
      <c r="U872" s="6" t="e">
        <f t="shared" si="251"/>
        <v>#NUM!</v>
      </c>
      <c r="V872" s="4" t="e">
        <f t="shared" si="252"/>
        <v>#DIV/0!</v>
      </c>
      <c r="W872" s="4" t="e">
        <f t="shared" si="253"/>
        <v>#DIV/0!</v>
      </c>
      <c r="X872" s="4" t="e">
        <f t="shared" si="254"/>
        <v>#DIV/0!</v>
      </c>
      <c r="Y872" s="6" t="e">
        <f t="shared" si="255"/>
        <v>#NUM!</v>
      </c>
      <c r="Z872" s="6" t="e">
        <f t="shared" si="256"/>
        <v>#NUM!</v>
      </c>
      <c r="AA872" s="6" t="e">
        <f t="shared" si="257"/>
        <v>#NUM!</v>
      </c>
      <c r="AB872" s="26">
        <v>-13.586906357416865</v>
      </c>
      <c r="AC872" s="4">
        <f t="shared" si="258"/>
        <v>0</v>
      </c>
      <c r="AD872" s="4">
        <f t="shared" si="259"/>
        <v>0</v>
      </c>
      <c r="AE872" s="4">
        <f t="shared" si="260"/>
        <v>0</v>
      </c>
      <c r="AF872" s="27">
        <v>-10.156431443339946</v>
      </c>
      <c r="AG872" s="6" t="e">
        <f t="shared" si="261"/>
        <v>#NUM!</v>
      </c>
      <c r="AH872" s="6">
        <f t="shared" si="262"/>
        <v>0</v>
      </c>
      <c r="AI872" s="6" t="e">
        <f t="shared" si="263"/>
        <v>#NUM!</v>
      </c>
      <c r="AK872" s="1" t="e">
        <f t="shared" si="264"/>
        <v>#DIV/0!</v>
      </c>
      <c r="AL872" s="1" t="e">
        <f t="shared" si="265"/>
        <v>#DIV/0!</v>
      </c>
    </row>
    <row r="873" spans="4:38" x14ac:dyDescent="0.25">
      <c r="D873" s="1">
        <v>1995</v>
      </c>
      <c r="E873" s="1" t="s">
        <v>27</v>
      </c>
      <c r="F873" s="2" t="s">
        <v>218</v>
      </c>
      <c r="G873">
        <v>3</v>
      </c>
      <c r="H873">
        <v>162019896</v>
      </c>
      <c r="I873" s="1">
        <v>0</v>
      </c>
      <c r="J873" s="1">
        <v>174615</v>
      </c>
      <c r="K873" s="1">
        <v>3645407</v>
      </c>
      <c r="L873" s="1">
        <v>3690476</v>
      </c>
      <c r="M873" s="3">
        <v>3000</v>
      </c>
      <c r="N873">
        <v>47.9</v>
      </c>
      <c r="O873">
        <v>84</v>
      </c>
      <c r="P873"/>
      <c r="Q873" s="1">
        <f t="shared" si="247"/>
        <v>10</v>
      </c>
      <c r="R873" s="5" t="e">
        <f t="shared" si="248"/>
        <v>#DIV/0!</v>
      </c>
      <c r="S873" s="4" t="e">
        <f t="shared" si="249"/>
        <v>#DIV/0!</v>
      </c>
      <c r="T873" s="6" t="e">
        <f t="shared" si="250"/>
        <v>#NUM!</v>
      </c>
      <c r="U873" s="6" t="e">
        <f t="shared" si="251"/>
        <v>#NUM!</v>
      </c>
      <c r="V873" s="4" t="e">
        <f t="shared" si="252"/>
        <v>#DIV/0!</v>
      </c>
      <c r="W873" s="4" t="e">
        <f t="shared" si="253"/>
        <v>#DIV/0!</v>
      </c>
      <c r="X873" s="4" t="e">
        <f t="shared" si="254"/>
        <v>#DIV/0!</v>
      </c>
      <c r="Y873" s="6" t="e">
        <f t="shared" si="255"/>
        <v>#NUM!</v>
      </c>
      <c r="Z873" s="6" t="e">
        <f t="shared" si="256"/>
        <v>#NUM!</v>
      </c>
      <c r="AA873" s="6" t="e">
        <f t="shared" si="257"/>
        <v>#NUM!</v>
      </c>
      <c r="AB873" s="26">
        <v>-13.586906357416865</v>
      </c>
      <c r="AC873" s="4">
        <f t="shared" si="258"/>
        <v>0</v>
      </c>
      <c r="AD873" s="4">
        <f t="shared" si="259"/>
        <v>0</v>
      </c>
      <c r="AE873" s="4">
        <f t="shared" si="260"/>
        <v>0</v>
      </c>
      <c r="AF873" s="27">
        <v>-10.156431443339946</v>
      </c>
      <c r="AG873" s="6" t="e">
        <f t="shared" si="261"/>
        <v>#NUM!</v>
      </c>
      <c r="AH873" s="6">
        <f t="shared" si="262"/>
        <v>0</v>
      </c>
      <c r="AI873" s="6" t="e">
        <f t="shared" si="263"/>
        <v>#NUM!</v>
      </c>
      <c r="AK873" s="1" t="e">
        <f t="shared" si="264"/>
        <v>#DIV/0!</v>
      </c>
      <c r="AL873" s="1" t="e">
        <f t="shared" si="265"/>
        <v>#DIV/0!</v>
      </c>
    </row>
    <row r="874" spans="4:38" x14ac:dyDescent="0.25">
      <c r="D874" s="1">
        <v>1996</v>
      </c>
      <c r="E874" s="1" t="s">
        <v>27</v>
      </c>
      <c r="F874" s="2" t="s">
        <v>218</v>
      </c>
      <c r="G874">
        <v>3</v>
      </c>
      <c r="H874">
        <v>164614688</v>
      </c>
      <c r="I874" s="1">
        <v>0</v>
      </c>
      <c r="J874" s="1">
        <v>163442</v>
      </c>
      <c r="K874" s="1">
        <v>3640134</v>
      </c>
      <c r="L874" s="1">
        <v>3837209</v>
      </c>
      <c r="M874" s="3">
        <v>3100</v>
      </c>
      <c r="N874">
        <v>44.9</v>
      </c>
      <c r="O874">
        <v>86</v>
      </c>
      <c r="P874"/>
      <c r="Q874" s="1">
        <f t="shared" si="247"/>
        <v>10</v>
      </c>
      <c r="R874" s="5" t="e">
        <f t="shared" si="248"/>
        <v>#DIV/0!</v>
      </c>
      <c r="S874" s="4" t="e">
        <f t="shared" si="249"/>
        <v>#DIV/0!</v>
      </c>
      <c r="T874" s="6" t="e">
        <f t="shared" si="250"/>
        <v>#NUM!</v>
      </c>
      <c r="U874" s="6" t="e">
        <f t="shared" si="251"/>
        <v>#NUM!</v>
      </c>
      <c r="V874" s="4" t="e">
        <f t="shared" si="252"/>
        <v>#DIV/0!</v>
      </c>
      <c r="W874" s="4" t="e">
        <f t="shared" si="253"/>
        <v>#DIV/0!</v>
      </c>
      <c r="X874" s="4" t="e">
        <f t="shared" si="254"/>
        <v>#DIV/0!</v>
      </c>
      <c r="Y874" s="6" t="e">
        <f t="shared" si="255"/>
        <v>#NUM!</v>
      </c>
      <c r="Z874" s="6" t="e">
        <f t="shared" si="256"/>
        <v>#NUM!</v>
      </c>
      <c r="AA874" s="6" t="e">
        <f t="shared" si="257"/>
        <v>#NUM!</v>
      </c>
      <c r="AB874" s="26">
        <v>-13.586906357416865</v>
      </c>
      <c r="AC874" s="4">
        <f t="shared" si="258"/>
        <v>0</v>
      </c>
      <c r="AD874" s="4">
        <f t="shared" si="259"/>
        <v>0</v>
      </c>
      <c r="AE874" s="4">
        <f t="shared" si="260"/>
        <v>0</v>
      </c>
      <c r="AF874" s="27">
        <v>-10.156431443339946</v>
      </c>
      <c r="AG874" s="6" t="e">
        <f t="shared" si="261"/>
        <v>#NUM!</v>
      </c>
      <c r="AH874" s="6">
        <f t="shared" si="262"/>
        <v>0</v>
      </c>
      <c r="AI874" s="6" t="e">
        <f t="shared" si="263"/>
        <v>#NUM!</v>
      </c>
      <c r="AK874" s="1" t="e">
        <f t="shared" si="264"/>
        <v>#DIV/0!</v>
      </c>
      <c r="AL874" s="1" t="e">
        <f t="shared" si="265"/>
        <v>#DIV/0!</v>
      </c>
    </row>
    <row r="875" spans="4:38" x14ac:dyDescent="0.25">
      <c r="D875" s="1">
        <v>1997</v>
      </c>
      <c r="E875" s="1" t="s">
        <v>27</v>
      </c>
      <c r="F875" s="2" t="s">
        <v>218</v>
      </c>
      <c r="G875">
        <v>3</v>
      </c>
      <c r="H875">
        <v>167209040</v>
      </c>
      <c r="I875" s="1">
        <v>0</v>
      </c>
      <c r="J875" s="1">
        <v>152808</v>
      </c>
      <c r="K875" s="1">
        <v>3629644</v>
      </c>
      <c r="L875" s="1">
        <v>3777778</v>
      </c>
      <c r="M875" s="3">
        <v>3300</v>
      </c>
      <c r="N875">
        <v>42.1</v>
      </c>
      <c r="O875">
        <v>90</v>
      </c>
      <c r="P875"/>
      <c r="Q875" s="1">
        <f t="shared" si="247"/>
        <v>10</v>
      </c>
      <c r="R875" s="5" t="e">
        <f t="shared" si="248"/>
        <v>#DIV/0!</v>
      </c>
      <c r="S875" s="4" t="e">
        <f t="shared" si="249"/>
        <v>#DIV/0!</v>
      </c>
      <c r="T875" s="6" t="e">
        <f t="shared" si="250"/>
        <v>#NUM!</v>
      </c>
      <c r="U875" s="6" t="e">
        <f t="shared" si="251"/>
        <v>#NUM!</v>
      </c>
      <c r="V875" s="4" t="e">
        <f t="shared" si="252"/>
        <v>#DIV/0!</v>
      </c>
      <c r="W875" s="4" t="e">
        <f t="shared" si="253"/>
        <v>#DIV/0!</v>
      </c>
      <c r="X875" s="4" t="e">
        <f t="shared" si="254"/>
        <v>#DIV/0!</v>
      </c>
      <c r="Y875" s="6" t="e">
        <f t="shared" si="255"/>
        <v>#NUM!</v>
      </c>
      <c r="Z875" s="6" t="e">
        <f t="shared" si="256"/>
        <v>#NUM!</v>
      </c>
      <c r="AA875" s="6" t="e">
        <f t="shared" si="257"/>
        <v>#NUM!</v>
      </c>
      <c r="AB875" s="26">
        <v>-13.586906357416865</v>
      </c>
      <c r="AC875" s="4">
        <f t="shared" si="258"/>
        <v>0</v>
      </c>
      <c r="AD875" s="4">
        <f t="shared" si="259"/>
        <v>0</v>
      </c>
      <c r="AE875" s="4">
        <f t="shared" si="260"/>
        <v>0</v>
      </c>
      <c r="AF875" s="27">
        <v>-10.156431443339946</v>
      </c>
      <c r="AG875" s="6" t="e">
        <f t="shared" si="261"/>
        <v>#NUM!</v>
      </c>
      <c r="AH875" s="6">
        <f t="shared" si="262"/>
        <v>0</v>
      </c>
      <c r="AI875" s="6" t="e">
        <f t="shared" si="263"/>
        <v>#NUM!</v>
      </c>
      <c r="AK875" s="1" t="e">
        <f t="shared" si="264"/>
        <v>#DIV/0!</v>
      </c>
      <c r="AL875" s="1" t="e">
        <f t="shared" si="265"/>
        <v>#DIV/0!</v>
      </c>
    </row>
    <row r="876" spans="4:38" x14ac:dyDescent="0.25">
      <c r="D876" s="1">
        <v>1998</v>
      </c>
      <c r="E876" s="1" t="s">
        <v>27</v>
      </c>
      <c r="F876" s="2" t="s">
        <v>218</v>
      </c>
      <c r="G876">
        <v>3</v>
      </c>
      <c r="H876">
        <v>169785250</v>
      </c>
      <c r="I876" s="1">
        <v>2830.018</v>
      </c>
      <c r="J876" s="1">
        <v>142704</v>
      </c>
      <c r="K876" s="1">
        <v>3612759</v>
      </c>
      <c r="L876" s="1">
        <v>3191489</v>
      </c>
      <c r="M876" s="3">
        <v>3400</v>
      </c>
      <c r="N876">
        <v>39.5</v>
      </c>
      <c r="O876">
        <v>94</v>
      </c>
      <c r="P876"/>
      <c r="Q876" s="1">
        <f t="shared" si="247"/>
        <v>10</v>
      </c>
      <c r="R876" s="5">
        <f t="shared" si="248"/>
        <v>-5.2013803445773131E-2</v>
      </c>
      <c r="S876" s="4">
        <f t="shared" si="249"/>
        <v>187.91333652294787</v>
      </c>
      <c r="T876" s="6">
        <f t="shared" si="250"/>
        <v>-0.91275607054915309</v>
      </c>
      <c r="U876" s="6">
        <f t="shared" si="251"/>
        <v>29.130509588408461</v>
      </c>
      <c r="V876" s="4">
        <f t="shared" si="252"/>
        <v>39.447986196554226</v>
      </c>
      <c r="W876" s="4">
        <f t="shared" si="253"/>
        <v>1.506022963758296</v>
      </c>
      <c r="X876" s="4">
        <f t="shared" si="254"/>
        <v>255700485.40744323</v>
      </c>
      <c r="Y876" s="6">
        <f t="shared" si="255"/>
        <v>93.08724392945085</v>
      </c>
      <c r="Z876" s="6">
        <f t="shared" si="256"/>
        <v>9.7149622165419096</v>
      </c>
      <c r="AA876" s="6">
        <f t="shared" si="257"/>
        <v>1649457288.6761222</v>
      </c>
      <c r="AB876" s="26">
        <v>-13.586906357416865</v>
      </c>
      <c r="AC876" s="4">
        <f t="shared" si="258"/>
        <v>2612.1732035193045</v>
      </c>
      <c r="AD876" s="4">
        <f t="shared" si="259"/>
        <v>12551369826926.449</v>
      </c>
      <c r="AE876" s="4">
        <f t="shared" si="260"/>
        <v>73924.971850772941</v>
      </c>
      <c r="AF876" s="27">
        <v>-10.156431443339946</v>
      </c>
      <c r="AG876" s="6">
        <f t="shared" si="261"/>
        <v>111.27213251213331</v>
      </c>
      <c r="AH876" s="6">
        <f t="shared" si="262"/>
        <v>48801177117.749245</v>
      </c>
      <c r="AI876" s="6">
        <f t="shared" si="263"/>
        <v>3149.0213790772245</v>
      </c>
      <c r="AK876" s="1">
        <f t="shared" si="264"/>
        <v>2.0811857506703453E-9</v>
      </c>
      <c r="AL876" s="1">
        <f t="shared" si="265"/>
        <v>0.35335464297400226</v>
      </c>
    </row>
    <row r="877" spans="4:38" x14ac:dyDescent="0.25">
      <c r="D877" s="1">
        <v>1999</v>
      </c>
      <c r="E877" s="1" t="s">
        <v>27</v>
      </c>
      <c r="F877" s="2" t="s">
        <v>218</v>
      </c>
      <c r="G877">
        <v>3</v>
      </c>
      <c r="H877">
        <v>172318675</v>
      </c>
      <c r="I877" s="1">
        <v>2830.5430000000001</v>
      </c>
      <c r="J877" s="1">
        <v>132857</v>
      </c>
      <c r="K877" s="1">
        <v>3590730</v>
      </c>
      <c r="L877" s="1">
        <v>2962963</v>
      </c>
      <c r="M877" s="3">
        <v>3000</v>
      </c>
      <c r="N877">
        <v>37</v>
      </c>
      <c r="O877">
        <v>81</v>
      </c>
      <c r="P877"/>
      <c r="Q877" s="1">
        <f t="shared" si="247"/>
        <v>10</v>
      </c>
      <c r="R877" s="5">
        <f t="shared" si="248"/>
        <v>-5.2004156093018193E-2</v>
      </c>
      <c r="S877" s="4">
        <f t="shared" si="249"/>
        <v>186.73288340788324</v>
      </c>
      <c r="T877" s="6">
        <f t="shared" si="250"/>
        <v>-0.91271346762648786</v>
      </c>
      <c r="U877" s="6">
        <f t="shared" si="251"/>
        <v>27.043362341789813</v>
      </c>
      <c r="V877" s="4">
        <f t="shared" si="252"/>
        <v>36.94799584390698</v>
      </c>
      <c r="W877" s="4">
        <f t="shared" si="253"/>
        <v>1.515824609111404</v>
      </c>
      <c r="X877" s="4">
        <f t="shared" si="254"/>
        <v>261204888.17447007</v>
      </c>
      <c r="Y877" s="6">
        <f t="shared" si="255"/>
        <v>80.087286532373511</v>
      </c>
      <c r="Z877" s="6">
        <f t="shared" si="256"/>
        <v>10.466682967250684</v>
      </c>
      <c r="AA877" s="6">
        <f t="shared" si="257"/>
        <v>1803604940.5617063</v>
      </c>
      <c r="AB877" s="26">
        <v>-13.586906357416865</v>
      </c>
      <c r="AC877" s="4">
        <f t="shared" si="258"/>
        <v>2612.6577908724053</v>
      </c>
      <c r="AD877" s="4">
        <f t="shared" si="259"/>
        <v>12743379962496.268</v>
      </c>
      <c r="AE877" s="4">
        <f t="shared" si="260"/>
        <v>73952.402213493508</v>
      </c>
      <c r="AF877" s="27">
        <v>-10.156431443339946</v>
      </c>
      <c r="AG877" s="6">
        <f t="shared" si="261"/>
        <v>111.27732638537431</v>
      </c>
      <c r="AH877" s="6">
        <f t="shared" si="262"/>
        <v>49538544771.417473</v>
      </c>
      <c r="AI877" s="6">
        <f t="shared" si="263"/>
        <v>3149.7525725883656</v>
      </c>
      <c r="AK877" s="1">
        <f t="shared" si="264"/>
        <v>2.050207871507755E-9</v>
      </c>
      <c r="AL877" s="1">
        <f t="shared" si="265"/>
        <v>0.35328910389278662</v>
      </c>
    </row>
    <row r="878" spans="4:38" x14ac:dyDescent="0.25">
      <c r="D878" s="1">
        <v>2000</v>
      </c>
      <c r="E878" s="1" t="s">
        <v>27</v>
      </c>
      <c r="F878" s="2" t="s">
        <v>218</v>
      </c>
      <c r="G878">
        <v>3</v>
      </c>
      <c r="H878">
        <v>174790340</v>
      </c>
      <c r="I878" s="1">
        <v>3025.643</v>
      </c>
      <c r="J878" s="1">
        <v>123371</v>
      </c>
      <c r="K878" s="1">
        <v>3555360</v>
      </c>
      <c r="L878" s="1">
        <v>3333333</v>
      </c>
      <c r="M878" s="3">
        <v>2400</v>
      </c>
      <c r="N878">
        <v>34.700000000000003</v>
      </c>
      <c r="O878">
        <v>66</v>
      </c>
      <c r="P878"/>
      <c r="Q878" s="1">
        <f t="shared" si="247"/>
        <v>10</v>
      </c>
      <c r="R878" s="5">
        <f t="shared" si="248"/>
        <v>-4.8650815710908388E-2</v>
      </c>
      <c r="S878" s="4">
        <f t="shared" si="249"/>
        <v>172.97116414593523</v>
      </c>
      <c r="T878" s="6">
        <f t="shared" si="250"/>
        <v>-0.89759558418627405</v>
      </c>
      <c r="U878" s="6">
        <f t="shared" si="251"/>
        <v>29.919849814223856</v>
      </c>
      <c r="V878" s="4">
        <f t="shared" si="252"/>
        <v>34.651349184289096</v>
      </c>
      <c r="W878" s="4">
        <f t="shared" si="253"/>
        <v>1.7492181514412857</v>
      </c>
      <c r="X878" s="4">
        <f t="shared" si="254"/>
        <v>305746435.42459381</v>
      </c>
      <c r="Y878" s="6">
        <f t="shared" si="255"/>
        <v>65.102404415813723</v>
      </c>
      <c r="Z878" s="6">
        <f t="shared" si="256"/>
        <v>10.112493942271106</v>
      </c>
      <c r="AA878" s="6">
        <f t="shared" si="257"/>
        <v>1767566254.4175069</v>
      </c>
      <c r="AB878" s="26">
        <v>-13.586906357416865</v>
      </c>
      <c r="AC878" s="4">
        <f t="shared" si="258"/>
        <v>2792.7396815199618</v>
      </c>
      <c r="AD878" s="4">
        <f t="shared" si="259"/>
        <v>14769492298942.793</v>
      </c>
      <c r="AE878" s="4">
        <f t="shared" si="260"/>
        <v>84498.332682131033</v>
      </c>
      <c r="AF878" s="27">
        <v>-10.156431443339946</v>
      </c>
      <c r="AG878" s="6">
        <f t="shared" si="261"/>
        <v>113.15153084835394</v>
      </c>
      <c r="AH878" s="6">
        <f t="shared" si="262"/>
        <v>53712609513.790649</v>
      </c>
      <c r="AI878" s="6">
        <f t="shared" si="263"/>
        <v>3423.5613725060616</v>
      </c>
      <c r="AK878" s="1">
        <f t="shared" si="264"/>
        <v>1.8908840094116623E-9</v>
      </c>
      <c r="AL878" s="1">
        <f t="shared" si="265"/>
        <v>0.33050825890562763</v>
      </c>
    </row>
    <row r="879" spans="4:38" x14ac:dyDescent="0.25">
      <c r="D879" s="1">
        <v>2001</v>
      </c>
      <c r="E879" s="1" t="s">
        <v>27</v>
      </c>
      <c r="F879" s="2" t="s">
        <v>218</v>
      </c>
      <c r="G879">
        <v>3</v>
      </c>
      <c r="H879">
        <v>177196054</v>
      </c>
      <c r="I879" s="1">
        <v>3110.569</v>
      </c>
      <c r="J879" s="1">
        <v>114069</v>
      </c>
      <c r="K879" s="1">
        <v>3509815</v>
      </c>
      <c r="L879" s="1">
        <v>3606557</v>
      </c>
      <c r="M879" s="3">
        <v>2200</v>
      </c>
      <c r="N879">
        <v>32.5</v>
      </c>
      <c r="O879">
        <v>61</v>
      </c>
      <c r="P879"/>
      <c r="Q879" s="1">
        <f t="shared" si="247"/>
        <v>10</v>
      </c>
      <c r="R879" s="5">
        <f t="shared" si="248"/>
        <v>-4.7322531665428415E-2</v>
      </c>
      <c r="S879" s="4">
        <f t="shared" si="249"/>
        <v>166.09333147729564</v>
      </c>
      <c r="T879" s="6">
        <f t="shared" si="250"/>
        <v>-0.8914272722054668</v>
      </c>
      <c r="U879" s="6">
        <f t="shared" si="251"/>
        <v>32.149832685635317</v>
      </c>
      <c r="V879" s="4">
        <f t="shared" si="252"/>
        <v>32.452677468334571</v>
      </c>
      <c r="W879" s="4">
        <f t="shared" si="253"/>
        <v>1.8727837971178292</v>
      </c>
      <c r="X879" s="4">
        <f t="shared" si="254"/>
        <v>331849898.8444159</v>
      </c>
      <c r="Y879" s="6">
        <f t="shared" si="255"/>
        <v>60.108572727794531</v>
      </c>
      <c r="Z879" s="6">
        <f t="shared" si="256"/>
        <v>9.6752260903361265</v>
      </c>
      <c r="AA879" s="6">
        <f t="shared" si="257"/>
        <v>1714411884.7654092</v>
      </c>
      <c r="AB879" s="26">
        <v>-13.586906357416865</v>
      </c>
      <c r="AC879" s="4">
        <f t="shared" si="258"/>
        <v>2871.1283778046072</v>
      </c>
      <c r="AD879" s="4">
        <f t="shared" si="259"/>
        <v>15825101255616.299</v>
      </c>
      <c r="AE879" s="4">
        <f t="shared" si="260"/>
        <v>89308.429270192995</v>
      </c>
      <c r="AF879" s="27">
        <v>-10.156431443339946</v>
      </c>
      <c r="AG879" s="6">
        <f t="shared" si="261"/>
        <v>113.93449314392269</v>
      </c>
      <c r="AH879" s="6">
        <f t="shared" si="262"/>
        <v>55980274943.149185</v>
      </c>
      <c r="AI879" s="6">
        <f t="shared" si="263"/>
        <v>3544.0110240419849</v>
      </c>
      <c r="AK879" s="1">
        <f t="shared" si="264"/>
        <v>1.8142875242492676E-9</v>
      </c>
      <c r="AL879" s="1">
        <f t="shared" si="265"/>
        <v>0.32148459011839953</v>
      </c>
    </row>
    <row r="880" spans="4:38" x14ac:dyDescent="0.25">
      <c r="D880" s="1">
        <v>2002</v>
      </c>
      <c r="E880" s="1" t="s">
        <v>27</v>
      </c>
      <c r="F880" s="2" t="s">
        <v>218</v>
      </c>
      <c r="G880">
        <v>3</v>
      </c>
      <c r="H880">
        <v>179537520</v>
      </c>
      <c r="I880" s="1">
        <v>3204.0410000000002</v>
      </c>
      <c r="J880" s="1">
        <v>105094</v>
      </c>
      <c r="K880" s="1">
        <v>3445705</v>
      </c>
      <c r="L880" s="1">
        <v>3548387</v>
      </c>
      <c r="M880" s="3">
        <v>2200</v>
      </c>
      <c r="N880">
        <v>30.5</v>
      </c>
      <c r="O880">
        <v>62</v>
      </c>
      <c r="P880"/>
      <c r="Q880" s="1">
        <f t="shared" si="247"/>
        <v>10</v>
      </c>
      <c r="R880" s="5">
        <f t="shared" si="248"/>
        <v>-4.5941983888470837E-2</v>
      </c>
      <c r="S880" s="4">
        <f t="shared" si="249"/>
        <v>158.30252359442341</v>
      </c>
      <c r="T880" s="6">
        <f t="shared" si="250"/>
        <v>-0.88490009730281993</v>
      </c>
      <c r="U880" s="6">
        <f t="shared" si="251"/>
        <v>31.399680015680612</v>
      </c>
      <c r="V880" s="4">
        <f t="shared" si="252"/>
        <v>30.454058016111528</v>
      </c>
      <c r="W880" s="4">
        <f t="shared" si="253"/>
        <v>2.0239986876070688</v>
      </c>
      <c r="X880" s="4">
        <f t="shared" si="254"/>
        <v>363383704.85622787</v>
      </c>
      <c r="Y880" s="6">
        <f t="shared" si="255"/>
        <v>61.115099902697182</v>
      </c>
      <c r="Z880" s="6">
        <f t="shared" si="256"/>
        <v>10.204056214585441</v>
      </c>
      <c r="AA880" s="6">
        <f t="shared" si="257"/>
        <v>1832010946.7072577</v>
      </c>
      <c r="AB880" s="26">
        <v>-13.586906357416865</v>
      </c>
      <c r="AC880" s="4">
        <f t="shared" si="258"/>
        <v>2957.4052331742046</v>
      </c>
      <c r="AD880" s="4">
        <f t="shared" si="259"/>
        <v>17012342742152.246</v>
      </c>
      <c r="AE880" s="4">
        <f t="shared" si="260"/>
        <v>94756.476207047119</v>
      </c>
      <c r="AF880" s="27">
        <v>-10.156431443339946</v>
      </c>
      <c r="AG880" s="6">
        <f t="shared" si="261"/>
        <v>114.77489350828192</v>
      </c>
      <c r="AH880" s="6">
        <f t="shared" si="262"/>
        <v>58424422467.73877</v>
      </c>
      <c r="AI880" s="6">
        <f t="shared" si="263"/>
        <v>3677.4346457116912</v>
      </c>
      <c r="AK880" s="1">
        <f t="shared" si="264"/>
        <v>1.7383879915883123E-9</v>
      </c>
      <c r="AL880" s="1">
        <f t="shared" si="265"/>
        <v>0.31210586880754648</v>
      </c>
    </row>
    <row r="881" spans="4:38" x14ac:dyDescent="0.25">
      <c r="D881" s="1">
        <v>2003</v>
      </c>
      <c r="E881" s="1" t="s">
        <v>27</v>
      </c>
      <c r="F881" s="2" t="s">
        <v>218</v>
      </c>
      <c r="G881">
        <v>3</v>
      </c>
      <c r="H881">
        <v>181809246</v>
      </c>
      <c r="I881" s="1">
        <v>3160.7489999999998</v>
      </c>
      <c r="J881" s="1">
        <v>96583</v>
      </c>
      <c r="K881" s="1">
        <v>3388877</v>
      </c>
      <c r="L881" s="1">
        <v>3650794</v>
      </c>
      <c r="M881" s="3">
        <v>2200</v>
      </c>
      <c r="N881">
        <v>28.5</v>
      </c>
      <c r="O881">
        <v>63</v>
      </c>
      <c r="P881"/>
      <c r="Q881" s="1">
        <f t="shared" si="247"/>
        <v>10</v>
      </c>
      <c r="R881" s="5">
        <f t="shared" si="248"/>
        <v>-4.6571239918133334E-2</v>
      </c>
      <c r="S881" s="4">
        <f t="shared" si="249"/>
        <v>157.82420382004395</v>
      </c>
      <c r="T881" s="6">
        <f t="shared" si="250"/>
        <v>-0.88789024914080161</v>
      </c>
      <c r="U881" s="6">
        <f t="shared" si="251"/>
        <v>32.415043942217437</v>
      </c>
      <c r="V881" s="4">
        <f t="shared" si="252"/>
        <v>28.453428760081866</v>
      </c>
      <c r="W881" s="4">
        <f t="shared" si="253"/>
        <v>2.0027023254329124</v>
      </c>
      <c r="X881" s="4">
        <f t="shared" si="254"/>
        <v>364109799.74940443</v>
      </c>
      <c r="Y881" s="6">
        <f t="shared" si="255"/>
        <v>62.112109750859197</v>
      </c>
      <c r="Z881" s="6">
        <f t="shared" si="256"/>
        <v>9.7508706316557916</v>
      </c>
      <c r="AA881" s="6">
        <f t="shared" si="257"/>
        <v>1772798437.3848832</v>
      </c>
      <c r="AB881" s="26">
        <v>-13.586906357416865</v>
      </c>
      <c r="AC881" s="4">
        <f t="shared" si="258"/>
        <v>2917.445698525747</v>
      </c>
      <c r="AD881" s="4">
        <f t="shared" si="259"/>
        <v>16765200680493.32</v>
      </c>
      <c r="AE881" s="4">
        <f t="shared" si="260"/>
        <v>92213.135741695558</v>
      </c>
      <c r="AF881" s="27">
        <v>-10.156431443339946</v>
      </c>
      <c r="AG881" s="6">
        <f t="shared" si="261"/>
        <v>114.38836560225968</v>
      </c>
      <c r="AH881" s="6">
        <f t="shared" si="262"/>
        <v>58364277844.592041</v>
      </c>
      <c r="AI881" s="6">
        <f t="shared" si="263"/>
        <v>3615.5291218897669</v>
      </c>
      <c r="AK881" s="1">
        <f t="shared" si="264"/>
        <v>1.7401794074080241E-9</v>
      </c>
      <c r="AL881" s="1">
        <f t="shared" si="265"/>
        <v>0.31638070596557971</v>
      </c>
    </row>
    <row r="882" spans="4:38" x14ac:dyDescent="0.25">
      <c r="D882" s="1">
        <v>2004</v>
      </c>
      <c r="E882" s="1" t="s">
        <v>27</v>
      </c>
      <c r="F882" s="2" t="s">
        <v>218</v>
      </c>
      <c r="G882">
        <v>3</v>
      </c>
      <c r="H882">
        <v>184006481</v>
      </c>
      <c r="I882" s="1">
        <v>3370.1819999999998</v>
      </c>
      <c r="J882" s="1">
        <v>88639</v>
      </c>
      <c r="K882" s="1">
        <v>3332293</v>
      </c>
      <c r="L882" s="1">
        <v>3484848</v>
      </c>
      <c r="M882" s="3">
        <v>2300</v>
      </c>
      <c r="N882">
        <v>26.6</v>
      </c>
      <c r="O882">
        <v>66</v>
      </c>
      <c r="P882"/>
      <c r="Q882" s="1">
        <f t="shared" si="247"/>
        <v>10</v>
      </c>
      <c r="R882" s="5">
        <f t="shared" si="248"/>
        <v>-4.3677166396354855E-2</v>
      </c>
      <c r="S882" s="4">
        <f t="shared" si="249"/>
        <v>145.54511584240851</v>
      </c>
      <c r="T882" s="6">
        <f t="shared" si="250"/>
        <v>-0.87391955142394095</v>
      </c>
      <c r="U882" s="6">
        <f t="shared" si="251"/>
        <v>30.45476800940618</v>
      </c>
      <c r="V882" s="4">
        <f t="shared" si="252"/>
        <v>26.556322833603648</v>
      </c>
      <c r="W882" s="4">
        <f t="shared" si="253"/>
        <v>2.3155582930375505</v>
      </c>
      <c r="X882" s="4">
        <f t="shared" si="254"/>
        <v>426077733.05220646</v>
      </c>
      <c r="Y882" s="6">
        <f t="shared" si="255"/>
        <v>65.126080448576062</v>
      </c>
      <c r="Z882" s="6">
        <f t="shared" si="256"/>
        <v>11.06618838455474</v>
      </c>
      <c r="AA882" s="6">
        <f t="shared" si="257"/>
        <v>2036250382.7249925</v>
      </c>
      <c r="AB882" s="26">
        <v>-13.586906357416865</v>
      </c>
      <c r="AC882" s="4">
        <f t="shared" si="258"/>
        <v>3110.7572854247201</v>
      </c>
      <c r="AD882" s="4">
        <f t="shared" si="259"/>
        <v>19290904962119.52</v>
      </c>
      <c r="AE882" s="4">
        <f t="shared" si="260"/>
        <v>104838.18209707252</v>
      </c>
      <c r="AF882" s="27">
        <v>-10.156431443339946</v>
      </c>
      <c r="AG882" s="6">
        <f t="shared" si="261"/>
        <v>116.21700678044485</v>
      </c>
      <c r="AH882" s="6">
        <f t="shared" si="262"/>
        <v>62983619662.568062</v>
      </c>
      <c r="AI882" s="6">
        <f t="shared" si="263"/>
        <v>3916.7246434533313</v>
      </c>
      <c r="AK882" s="1">
        <f t="shared" si="264"/>
        <v>1.6125512470944946E-9</v>
      </c>
      <c r="AL882" s="1">
        <f t="shared" si="265"/>
        <v>0.29671988041001945</v>
      </c>
    </row>
    <row r="883" spans="4:38" x14ac:dyDescent="0.25">
      <c r="D883" s="1">
        <v>2005</v>
      </c>
      <c r="E883" s="1" t="s">
        <v>27</v>
      </c>
      <c r="F883" s="2" t="s">
        <v>218</v>
      </c>
      <c r="G883">
        <v>3</v>
      </c>
      <c r="H883">
        <v>186127103</v>
      </c>
      <c r="I883" s="1">
        <v>3566.2469999999998</v>
      </c>
      <c r="J883" s="1">
        <v>81383</v>
      </c>
      <c r="K883" s="1">
        <v>3268394</v>
      </c>
      <c r="L883" s="1">
        <v>3432836</v>
      </c>
      <c r="M883" s="3">
        <v>2300</v>
      </c>
      <c r="N883">
        <v>24.9</v>
      </c>
      <c r="O883">
        <v>67</v>
      </c>
      <c r="P883"/>
      <c r="Q883" s="1">
        <f t="shared" si="247"/>
        <v>10</v>
      </c>
      <c r="R883" s="5">
        <f t="shared" si="248"/>
        <v>-4.1275884704564773E-2</v>
      </c>
      <c r="S883" s="4">
        <f t="shared" si="249"/>
        <v>134.90585391309128</v>
      </c>
      <c r="T883" s="6">
        <f t="shared" si="250"/>
        <v>-0.86187770889234161</v>
      </c>
      <c r="U883" s="6">
        <f t="shared" si="251"/>
        <v>29.586848266831506</v>
      </c>
      <c r="V883" s="4">
        <f t="shared" si="252"/>
        <v>24.858724115295434</v>
      </c>
      <c r="W883" s="4">
        <f t="shared" si="253"/>
        <v>2.6435079698598098</v>
      </c>
      <c r="X883" s="4">
        <f t="shared" si="254"/>
        <v>492028480.18741775</v>
      </c>
      <c r="Y883" s="6">
        <f t="shared" si="255"/>
        <v>66.138122291107663</v>
      </c>
      <c r="Z883" s="6">
        <f t="shared" si="256"/>
        <v>12.053487305702514</v>
      </c>
      <c r="AA883" s="6">
        <f t="shared" si="257"/>
        <v>2243480673.2576842</v>
      </c>
      <c r="AB883" s="26">
        <v>-13.586906357416865</v>
      </c>
      <c r="AC883" s="4">
        <f t="shared" si="258"/>
        <v>3291.7298937784526</v>
      </c>
      <c r="AD883" s="4">
        <f t="shared" si="259"/>
        <v>21849687432861.57</v>
      </c>
      <c r="AE883" s="4">
        <f t="shared" si="260"/>
        <v>117391.21858497724</v>
      </c>
      <c r="AF883" s="27">
        <v>-10.156431443339946</v>
      </c>
      <c r="AG883" s="6">
        <f t="shared" si="261"/>
        <v>117.84074861841682</v>
      </c>
      <c r="AH883" s="6">
        <f t="shared" si="262"/>
        <v>67415875430.634819</v>
      </c>
      <c r="AI883" s="6">
        <f t="shared" si="263"/>
        <v>4202.4921623818309</v>
      </c>
      <c r="AK883" s="1">
        <f t="shared" si="264"/>
        <v>1.5065340883676645E-9</v>
      </c>
      <c r="AL883" s="1">
        <f t="shared" si="265"/>
        <v>0.28040682543861939</v>
      </c>
    </row>
    <row r="884" spans="4:38" x14ac:dyDescent="0.25">
      <c r="D884" s="1">
        <v>2006</v>
      </c>
      <c r="E884" s="1" t="s">
        <v>27</v>
      </c>
      <c r="F884" s="2" t="s">
        <v>218</v>
      </c>
      <c r="G884">
        <v>3</v>
      </c>
      <c r="H884">
        <v>188167356</v>
      </c>
      <c r="I884" s="1">
        <v>3585.9540000000002</v>
      </c>
      <c r="J884" s="1">
        <v>74949</v>
      </c>
      <c r="K884" s="1">
        <v>3216695</v>
      </c>
      <c r="L884" s="1">
        <v>3235294</v>
      </c>
      <c r="M884" s="3">
        <v>2300</v>
      </c>
      <c r="N884">
        <v>23.3</v>
      </c>
      <c r="O884">
        <v>68</v>
      </c>
      <c r="P884"/>
      <c r="Q884" s="1">
        <f t="shared" si="247"/>
        <v>10</v>
      </c>
      <c r="R884" s="5">
        <f t="shared" si="248"/>
        <v>-4.1049048593484468E-2</v>
      </c>
      <c r="S884" s="4">
        <f t="shared" si="249"/>
        <v>132.04226936541852</v>
      </c>
      <c r="T884" s="6">
        <f t="shared" si="250"/>
        <v>-0.86071750500935662</v>
      </c>
      <c r="U884" s="6">
        <f t="shared" si="251"/>
        <v>27.846741796517414</v>
      </c>
      <c r="V884" s="4">
        <f t="shared" si="252"/>
        <v>23.258950951406515</v>
      </c>
      <c r="W884" s="4">
        <f t="shared" si="253"/>
        <v>2.7157621701245547</v>
      </c>
      <c r="X884" s="4">
        <f t="shared" si="254"/>
        <v>511017787.07715964</v>
      </c>
      <c r="Y884" s="6">
        <f t="shared" si="255"/>
        <v>67.139282494990638</v>
      </c>
      <c r="Z884" s="6">
        <f t="shared" si="256"/>
        <v>12.877463461267373</v>
      </c>
      <c r="AA884" s="6">
        <f t="shared" si="257"/>
        <v>2423118251.4932899</v>
      </c>
      <c r="AB884" s="26">
        <v>-13.586906357416865</v>
      </c>
      <c r="AC884" s="4">
        <f t="shared" si="258"/>
        <v>3309.9199184785621</v>
      </c>
      <c r="AD884" s="4">
        <f t="shared" si="259"/>
        <v>22333998526913.387</v>
      </c>
      <c r="AE884" s="4">
        <f t="shared" si="260"/>
        <v>118692.20571347873</v>
      </c>
      <c r="AF884" s="27">
        <v>-10.156431443339946</v>
      </c>
      <c r="AG884" s="6">
        <f t="shared" si="261"/>
        <v>117.99959201747082</v>
      </c>
      <c r="AH884" s="6">
        <f t="shared" si="262"/>
        <v>68531484289.963593</v>
      </c>
      <c r="AI884" s="6">
        <f t="shared" si="263"/>
        <v>4231.4110899341758</v>
      </c>
      <c r="AK884" s="1">
        <f t="shared" si="264"/>
        <v>1.4820095535020172E-9</v>
      </c>
      <c r="AL884" s="1">
        <f t="shared" si="265"/>
        <v>0.27886581924921511</v>
      </c>
    </row>
    <row r="885" spans="4:38" x14ac:dyDescent="0.25">
      <c r="D885" s="1">
        <v>2007</v>
      </c>
      <c r="E885" s="1" t="s">
        <v>27</v>
      </c>
      <c r="F885" s="2" t="s">
        <v>218</v>
      </c>
      <c r="G885">
        <v>3</v>
      </c>
      <c r="H885">
        <v>190130443</v>
      </c>
      <c r="I885" s="1">
        <v>3763.3150000000001</v>
      </c>
      <c r="J885" s="1">
        <v>69338</v>
      </c>
      <c r="K885" s="1">
        <v>3166119</v>
      </c>
      <c r="L885" s="1">
        <v>3134328</v>
      </c>
      <c r="M885" s="3">
        <v>2200</v>
      </c>
      <c r="N885">
        <v>21.9</v>
      </c>
      <c r="O885">
        <v>67</v>
      </c>
      <c r="P885"/>
      <c r="Q885" s="1">
        <f t="shared" si="247"/>
        <v>10</v>
      </c>
      <c r="R885" s="5">
        <f t="shared" si="248"/>
        <v>-3.91144509561384E-2</v>
      </c>
      <c r="S885" s="4">
        <f t="shared" si="249"/>
        <v>123.84100634679795</v>
      </c>
      <c r="T885" s="6">
        <f t="shared" si="250"/>
        <v>-0.85065322388788889</v>
      </c>
      <c r="U885" s="6">
        <f t="shared" si="251"/>
        <v>26.662262179220789</v>
      </c>
      <c r="V885" s="4">
        <f t="shared" si="252"/>
        <v>21.860885549043861</v>
      </c>
      <c r="W885" s="4">
        <f t="shared" si="253"/>
        <v>3.0388278576010657</v>
      </c>
      <c r="X885" s="4">
        <f t="shared" si="254"/>
        <v>577773686.76643157</v>
      </c>
      <c r="Y885" s="6">
        <f t="shared" si="255"/>
        <v>66.149346776112111</v>
      </c>
      <c r="Z885" s="6">
        <f t="shared" si="256"/>
        <v>14.114762561043813</v>
      </c>
      <c r="AA885" s="6">
        <f t="shared" si="257"/>
        <v>2683646058.5710745</v>
      </c>
      <c r="AB885" s="26">
        <v>-13.586906357416865</v>
      </c>
      <c r="AC885" s="4">
        <f t="shared" si="258"/>
        <v>3473.6282947324898</v>
      </c>
      <c r="AD885" s="4">
        <f t="shared" si="259"/>
        <v>24854531160632.641</v>
      </c>
      <c r="AE885" s="4">
        <f t="shared" si="260"/>
        <v>130723.574659912</v>
      </c>
      <c r="AF885" s="27">
        <v>-10.156431443339946</v>
      </c>
      <c r="AG885" s="6">
        <f t="shared" si="261"/>
        <v>119.39567332643773</v>
      </c>
      <c r="AH885" s="6">
        <f t="shared" si="262"/>
        <v>72671374243.501831</v>
      </c>
      <c r="AI885" s="6">
        <f t="shared" si="263"/>
        <v>4493.2352836448299</v>
      </c>
      <c r="AK885" s="1">
        <f t="shared" si="264"/>
        <v>1.3975835119490836E-9</v>
      </c>
      <c r="AL885" s="1">
        <f t="shared" si="265"/>
        <v>0.26572317225637498</v>
      </c>
    </row>
    <row r="886" spans="4:38" x14ac:dyDescent="0.25">
      <c r="D886" s="1">
        <v>2008</v>
      </c>
      <c r="E886" s="1" t="s">
        <v>27</v>
      </c>
      <c r="F886" s="2" t="s">
        <v>218</v>
      </c>
      <c r="G886">
        <v>3</v>
      </c>
      <c r="H886">
        <v>192030362</v>
      </c>
      <c r="I886" s="1">
        <v>4069.06</v>
      </c>
      <c r="J886" s="1">
        <v>64565</v>
      </c>
      <c r="K886" s="1">
        <v>3119082</v>
      </c>
      <c r="L886" s="1">
        <v>3030303</v>
      </c>
      <c r="M886" s="3">
        <v>2100</v>
      </c>
      <c r="N886">
        <v>20.7</v>
      </c>
      <c r="O886">
        <v>66</v>
      </c>
      <c r="P886"/>
      <c r="Q886" s="1">
        <f t="shared" si="247"/>
        <v>10</v>
      </c>
      <c r="R886" s="5">
        <f t="shared" si="248"/>
        <v>-3.617543118066581E-2</v>
      </c>
      <c r="S886" s="4">
        <f t="shared" si="249"/>
        <v>112.83413623785347</v>
      </c>
      <c r="T886" s="6">
        <f t="shared" si="250"/>
        <v>-0.83473877877517355</v>
      </c>
      <c r="U886" s="6">
        <f t="shared" si="251"/>
        <v>25.295114255387446</v>
      </c>
      <c r="V886" s="4">
        <f t="shared" si="252"/>
        <v>20.663824568819333</v>
      </c>
      <c r="W886" s="4">
        <f t="shared" si="253"/>
        <v>3.6062313548645011</v>
      </c>
      <c r="X886" s="4">
        <f t="shared" si="254"/>
        <v>692505912.53038061</v>
      </c>
      <c r="Y886" s="6">
        <f t="shared" si="255"/>
        <v>65.165261221224824</v>
      </c>
      <c r="Z886" s="6">
        <f t="shared" si="256"/>
        <v>16.086347580475376</v>
      </c>
      <c r="AA886" s="6">
        <f t="shared" si="257"/>
        <v>3089067149.1365108</v>
      </c>
      <c r="AB886" s="26">
        <v>-13.586906357416865</v>
      </c>
      <c r="AC886" s="4">
        <f t="shared" si="258"/>
        <v>3755.8381238254528</v>
      </c>
      <c r="AD886" s="4">
        <f t="shared" si="259"/>
        <v>29347483040863.625</v>
      </c>
      <c r="AE886" s="4">
        <f t="shared" si="260"/>
        <v>152827.30676133197</v>
      </c>
      <c r="AF886" s="27">
        <v>-10.156431443339946</v>
      </c>
      <c r="AG886" s="6">
        <f t="shared" si="261"/>
        <v>121.67197333569015</v>
      </c>
      <c r="AH886" s="6">
        <f t="shared" si="262"/>
        <v>79360635286.252106</v>
      </c>
      <c r="AI886" s="6">
        <f t="shared" si="263"/>
        <v>4950.905598213234</v>
      </c>
      <c r="AK886" s="1">
        <f t="shared" si="264"/>
        <v>1.2797820237584938E-9</v>
      </c>
      <c r="AL886" s="1">
        <f t="shared" si="265"/>
        <v>0.24575700530343617</v>
      </c>
    </row>
    <row r="887" spans="4:38" x14ac:dyDescent="0.25">
      <c r="D887" s="1">
        <v>2009</v>
      </c>
      <c r="E887" s="1" t="s">
        <v>27</v>
      </c>
      <c r="F887" s="2" t="s">
        <v>218</v>
      </c>
      <c r="G887">
        <v>3</v>
      </c>
      <c r="H887">
        <v>193886508</v>
      </c>
      <c r="I887" s="1">
        <v>3804.6610000000001</v>
      </c>
      <c r="J887" s="1">
        <v>60580</v>
      </c>
      <c r="K887" s="1">
        <v>3090816</v>
      </c>
      <c r="L887" s="1">
        <v>3076923</v>
      </c>
      <c r="M887" s="3">
        <v>2000</v>
      </c>
      <c r="N887">
        <v>19.600000000000001</v>
      </c>
      <c r="O887">
        <v>65</v>
      </c>
      <c r="P887"/>
      <c r="Q887" s="1">
        <f t="shared" si="247"/>
        <v>10</v>
      </c>
      <c r="R887" s="5">
        <f t="shared" si="248"/>
        <v>-3.8689386518273243E-2</v>
      </c>
      <c r="S887" s="4">
        <f t="shared" si="249"/>
        <v>119.58177488086324</v>
      </c>
      <c r="T887" s="6">
        <f t="shared" si="250"/>
        <v>-0.84839978559706564</v>
      </c>
      <c r="U887" s="6">
        <f t="shared" si="251"/>
        <v>26.104608134986801</v>
      </c>
      <c r="V887" s="4">
        <f t="shared" si="252"/>
        <v>19.561310613481727</v>
      </c>
      <c r="W887" s="4">
        <f t="shared" si="253"/>
        <v>3.1816395130365827</v>
      </c>
      <c r="X887" s="4">
        <f t="shared" si="254"/>
        <v>616876974.89748347</v>
      </c>
      <c r="Y887" s="6">
        <f t="shared" si="255"/>
        <v>64.151600214402933</v>
      </c>
      <c r="Z887" s="6">
        <f t="shared" si="256"/>
        <v>14.574671951887254</v>
      </c>
      <c r="AA887" s="6">
        <f t="shared" si="257"/>
        <v>2825832249.9969635</v>
      </c>
      <c r="AB887" s="26">
        <v>-13.586906357416865</v>
      </c>
      <c r="AC887" s="4">
        <f t="shared" si="258"/>
        <v>3511.79162559212</v>
      </c>
      <c r="AD887" s="4">
        <f t="shared" si="259"/>
        <v>25905518811162.852</v>
      </c>
      <c r="AE887" s="4">
        <f t="shared" si="260"/>
        <v>133611.7663801694</v>
      </c>
      <c r="AF887" s="27">
        <v>-10.156431443339946</v>
      </c>
      <c r="AG887" s="6">
        <f t="shared" si="261"/>
        <v>119.71280068384631</v>
      </c>
      <c r="AH887" s="6">
        <f t="shared" si="262"/>
        <v>74921195179.217529</v>
      </c>
      <c r="AI887" s="6">
        <f t="shared" si="263"/>
        <v>4554.6662396260335</v>
      </c>
      <c r="AK887" s="1">
        <f t="shared" si="264"/>
        <v>1.3556152459988052E-9</v>
      </c>
      <c r="AL887" s="1">
        <f t="shared" si="265"/>
        <v>0.26283550623826935</v>
      </c>
    </row>
    <row r="888" spans="4:38" x14ac:dyDescent="0.25">
      <c r="D888" s="1">
        <v>2010</v>
      </c>
      <c r="E888" s="1" t="s">
        <v>27</v>
      </c>
      <c r="F888" s="2" t="s">
        <v>218</v>
      </c>
      <c r="G888">
        <v>3</v>
      </c>
      <c r="H888">
        <v>195713635</v>
      </c>
      <c r="I888" s="1">
        <v>4464.8370000000004</v>
      </c>
      <c r="J888" s="1">
        <v>57291</v>
      </c>
      <c r="K888" s="1">
        <v>3063690</v>
      </c>
      <c r="L888" s="1">
        <v>2769231</v>
      </c>
      <c r="M888" s="3">
        <v>2000</v>
      </c>
      <c r="N888">
        <v>18.7</v>
      </c>
      <c r="O888">
        <v>65</v>
      </c>
      <c r="P888"/>
      <c r="Q888" s="1">
        <f t="shared" si="247"/>
        <v>10</v>
      </c>
      <c r="R888" s="5">
        <f t="shared" si="248"/>
        <v>-3.2968728757623175E-2</v>
      </c>
      <c r="S888" s="4">
        <f t="shared" si="249"/>
        <v>101.00596460744254</v>
      </c>
      <c r="T888" s="6">
        <f t="shared" si="250"/>
        <v>-0.81640149670134687</v>
      </c>
      <c r="U888" s="6">
        <f t="shared" si="251"/>
        <v>22.608043331117678</v>
      </c>
      <c r="V888" s="4">
        <f t="shared" si="252"/>
        <v>18.667031271242376</v>
      </c>
      <c r="W888" s="4">
        <f t="shared" si="253"/>
        <v>4.4203696458446693</v>
      </c>
      <c r="X888" s="4">
        <f t="shared" si="254"/>
        <v>865126611.43192291</v>
      </c>
      <c r="Y888" s="6">
        <f t="shared" si="255"/>
        <v>64.183598503298654</v>
      </c>
      <c r="Z888" s="6">
        <f t="shared" si="256"/>
        <v>19.748887307972403</v>
      </c>
      <c r="AA888" s="6">
        <f t="shared" si="257"/>
        <v>3865126522.2486434</v>
      </c>
      <c r="AB888" s="26">
        <v>-13.586906357416865</v>
      </c>
      <c r="AC888" s="4">
        <f t="shared" si="258"/>
        <v>4121.1496073457911</v>
      </c>
      <c r="AD888" s="4">
        <f t="shared" si="259"/>
        <v>36011820140722.523</v>
      </c>
      <c r="AE888" s="4">
        <f t="shared" si="260"/>
        <v>184002.6124941296</v>
      </c>
      <c r="AF888" s="27">
        <v>-10.156431443339946</v>
      </c>
      <c r="AG888" s="6">
        <f t="shared" si="261"/>
        <v>124.40486065222561</v>
      </c>
      <c r="AH888" s="6">
        <f t="shared" si="262"/>
        <v>88749891961.504822</v>
      </c>
      <c r="AI888" s="6">
        <f t="shared" si="263"/>
        <v>5554.4742481990106</v>
      </c>
      <c r="AK888" s="1">
        <f t="shared" si="264"/>
        <v>1.1443880346068802E-9</v>
      </c>
      <c r="AL888" s="1">
        <f t="shared" si="265"/>
        <v>0.22397234210341832</v>
      </c>
    </row>
    <row r="889" spans="4:38" x14ac:dyDescent="0.25">
      <c r="D889" s="1">
        <v>2011</v>
      </c>
      <c r="E889" s="1" t="s">
        <v>27</v>
      </c>
      <c r="F889" s="2" t="s">
        <v>218</v>
      </c>
      <c r="G889">
        <v>3</v>
      </c>
      <c r="H889">
        <v>197514534</v>
      </c>
      <c r="I889" s="1">
        <v>4688.3329999999996</v>
      </c>
      <c r="J889" s="1">
        <v>54556</v>
      </c>
      <c r="K889" s="1">
        <v>3047821</v>
      </c>
      <c r="L889" s="1">
        <v>3050847</v>
      </c>
      <c r="M889" s="3">
        <v>1800</v>
      </c>
      <c r="N889">
        <v>17.899999999999999</v>
      </c>
      <c r="O889">
        <v>59</v>
      </c>
      <c r="P889"/>
      <c r="Q889" s="1">
        <f t="shared" si="247"/>
        <v>10</v>
      </c>
      <c r="R889" s="5">
        <f t="shared" si="248"/>
        <v>-3.1397087194958213E-2</v>
      </c>
      <c r="S889" s="4">
        <f t="shared" si="249"/>
        <v>95.692701691624734</v>
      </c>
      <c r="T889" s="6">
        <f t="shared" si="250"/>
        <v>-0.80699366602142053</v>
      </c>
      <c r="U889" s="6">
        <f t="shared" si="251"/>
        <v>24.620142050004528</v>
      </c>
      <c r="V889" s="4">
        <f t="shared" si="252"/>
        <v>17.868602912805041</v>
      </c>
      <c r="W889" s="4">
        <f t="shared" si="253"/>
        <v>4.8993631877051858</v>
      </c>
      <c r="X889" s="4">
        <f t="shared" si="254"/>
        <v>967695436.91634429</v>
      </c>
      <c r="Y889" s="6">
        <f t="shared" si="255"/>
        <v>58.19300633397858</v>
      </c>
      <c r="Z889" s="6">
        <f t="shared" si="256"/>
        <v>19.042672420320731</v>
      </c>
      <c r="AA889" s="6">
        <f t="shared" si="257"/>
        <v>3761204569.2143011</v>
      </c>
      <c r="AB889" s="26">
        <v>-13.586906357416865</v>
      </c>
      <c r="AC889" s="4">
        <f t="shared" si="258"/>
        <v>4327.4416741431578</v>
      </c>
      <c r="AD889" s="4">
        <f t="shared" si="259"/>
        <v>40072711751548.43</v>
      </c>
      <c r="AE889" s="4">
        <f t="shared" si="260"/>
        <v>202884.87606460613</v>
      </c>
      <c r="AF889" s="27">
        <v>-10.156431443339946</v>
      </c>
      <c r="AG889" s="6">
        <f t="shared" si="261"/>
        <v>125.85515687393706</v>
      </c>
      <c r="AH889" s="6">
        <f t="shared" si="262"/>
        <v>94049967694.575714</v>
      </c>
      <c r="AI889" s="6">
        <f t="shared" si="263"/>
        <v>5900.5088519225592</v>
      </c>
      <c r="AK889" s="1">
        <f t="shared" si="264"/>
        <v>1.0798973877718527E-9</v>
      </c>
      <c r="AL889" s="1">
        <f t="shared" si="265"/>
        <v>0.21329542931357481</v>
      </c>
    </row>
    <row r="890" spans="4:38" x14ac:dyDescent="0.25">
      <c r="D890" s="1">
        <v>2012</v>
      </c>
      <c r="E890" s="1" t="s">
        <v>27</v>
      </c>
      <c r="F890" s="2" t="s">
        <v>218</v>
      </c>
      <c r="G890">
        <v>3</v>
      </c>
      <c r="H890">
        <v>199287296</v>
      </c>
      <c r="I890" s="1">
        <v>4749.9930000000004</v>
      </c>
      <c r="J890" s="1">
        <v>52279</v>
      </c>
      <c r="K890" s="1">
        <v>3021908</v>
      </c>
      <c r="L890" s="1">
        <v>2500000</v>
      </c>
      <c r="M890" s="3">
        <v>1800</v>
      </c>
      <c r="N890">
        <v>17.3</v>
      </c>
      <c r="O890">
        <v>60</v>
      </c>
      <c r="P890"/>
      <c r="Q890" s="1">
        <f t="shared" si="247"/>
        <v>10</v>
      </c>
      <c r="R890" s="5">
        <f t="shared" si="248"/>
        <v>-3.0989519352975888E-2</v>
      </c>
      <c r="S890" s="4">
        <f t="shared" si="249"/>
        <v>93.647476448912656</v>
      </c>
      <c r="T890" s="6">
        <f t="shared" si="250"/>
        <v>-0.80450459940540808</v>
      </c>
      <c r="U890" s="6">
        <f t="shared" si="251"/>
        <v>20.112614985135203</v>
      </c>
      <c r="V890" s="4">
        <f t="shared" si="252"/>
        <v>17.269010480647026</v>
      </c>
      <c r="W890" s="4">
        <f t="shared" si="253"/>
        <v>5.0722060861845604</v>
      </c>
      <c r="X890" s="4">
        <f t="shared" si="254"/>
        <v>1010826235.670464</v>
      </c>
      <c r="Y890" s="6">
        <f t="shared" si="255"/>
        <v>59.195495400594595</v>
      </c>
      <c r="Z890" s="6">
        <f t="shared" si="256"/>
        <v>23.616983686659431</v>
      </c>
      <c r="AA890" s="6">
        <f t="shared" si="257"/>
        <v>4706564818.5904694</v>
      </c>
      <c r="AB890" s="26">
        <v>-13.586906357416865</v>
      </c>
      <c r="AC890" s="4">
        <f t="shared" si="258"/>
        <v>4384.3553049854354</v>
      </c>
      <c r="AD890" s="4">
        <f t="shared" si="259"/>
        <v>41502888725863.695</v>
      </c>
      <c r="AE890" s="4">
        <f t="shared" si="260"/>
        <v>208256.57008193686</v>
      </c>
      <c r="AF890" s="27">
        <v>-10.156431443339946</v>
      </c>
      <c r="AG890" s="6">
        <f t="shared" si="261"/>
        <v>126.24454168250057</v>
      </c>
      <c r="AH890" s="6">
        <f t="shared" si="262"/>
        <v>96142126885.905121</v>
      </c>
      <c r="AI890" s="6">
        <f t="shared" si="263"/>
        <v>5996.6068928008599</v>
      </c>
      <c r="AK890" s="1">
        <f t="shared" si="264"/>
        <v>1.0563976242581884E-9</v>
      </c>
      <c r="AL890" s="1">
        <f t="shared" si="265"/>
        <v>0.21052662603923836</v>
      </c>
    </row>
    <row r="891" spans="4:38" x14ac:dyDescent="0.25">
      <c r="D891" s="1">
        <v>2013</v>
      </c>
      <c r="E891" s="1" t="s">
        <v>27</v>
      </c>
      <c r="F891" s="2" t="s">
        <v>218</v>
      </c>
      <c r="G891">
        <v>3</v>
      </c>
      <c r="H891">
        <v>201035903</v>
      </c>
      <c r="I891" s="1">
        <v>4799.7910000000002</v>
      </c>
      <c r="J891" s="1">
        <v>50300</v>
      </c>
      <c r="K891" s="1">
        <v>3011976</v>
      </c>
      <c r="L891" s="1">
        <v>2916667</v>
      </c>
      <c r="M891" s="3">
        <v>1500</v>
      </c>
      <c r="N891">
        <v>16.7</v>
      </c>
      <c r="O891">
        <v>48</v>
      </c>
      <c r="P891"/>
      <c r="Q891" s="1">
        <f t="shared" si="247"/>
        <v>10</v>
      </c>
      <c r="R891" s="5">
        <f t="shared" si="248"/>
        <v>-3.0668002002587194E-2</v>
      </c>
      <c r="S891" s="4">
        <f t="shared" si="249"/>
        <v>92.371285999744558</v>
      </c>
      <c r="T891" s="6">
        <f t="shared" si="250"/>
        <v>-0.80252610049199913</v>
      </c>
      <c r="U891" s="6">
        <f t="shared" si="251"/>
        <v>23.407013939436975</v>
      </c>
      <c r="V891" s="4">
        <f t="shared" si="252"/>
        <v>16.669331997997411</v>
      </c>
      <c r="W891" s="4">
        <f t="shared" si="253"/>
        <v>5.1961937609196793</v>
      </c>
      <c r="X891" s="4">
        <f t="shared" si="254"/>
        <v>1044621504.8894539</v>
      </c>
      <c r="Y891" s="6">
        <f t="shared" si="255"/>
        <v>47.197473899507997</v>
      </c>
      <c r="Z891" s="6">
        <f t="shared" si="256"/>
        <v>20.505780927114074</v>
      </c>
      <c r="AA891" s="6">
        <f t="shared" si="257"/>
        <v>4122398185.402555</v>
      </c>
      <c r="AB891" s="26">
        <v>-13.586906357416865</v>
      </c>
      <c r="AC891" s="4">
        <f t="shared" si="258"/>
        <v>4430.3200307182242</v>
      </c>
      <c r="AD891" s="4">
        <f t="shared" si="259"/>
        <v>42749501156231.625</v>
      </c>
      <c r="AE891" s="4">
        <f t="shared" si="260"/>
        <v>212646.10210561057</v>
      </c>
      <c r="AF891" s="27">
        <v>-10.156431443339946</v>
      </c>
      <c r="AG891" s="6">
        <f t="shared" si="261"/>
        <v>126.55577727769118</v>
      </c>
      <c r="AH891" s="6">
        <f t="shared" si="262"/>
        <v>98002486213.137177</v>
      </c>
      <c r="AI891" s="6">
        <f t="shared" si="263"/>
        <v>6074.4128077546666</v>
      </c>
      <c r="AK891" s="1">
        <f t="shared" si="264"/>
        <v>1.0363442638844485E-9</v>
      </c>
      <c r="AL891" s="1">
        <f t="shared" si="265"/>
        <v>0.20834240490888042</v>
      </c>
    </row>
    <row r="892" spans="4:38" x14ac:dyDescent="0.25">
      <c r="D892" s="1">
        <v>2014</v>
      </c>
      <c r="E892" s="1" t="s">
        <v>27</v>
      </c>
      <c r="F892" s="2" t="s">
        <v>218</v>
      </c>
      <c r="G892">
        <v>3</v>
      </c>
      <c r="H892">
        <v>202763735</v>
      </c>
      <c r="I892" s="1">
        <v>4645.4350000000004</v>
      </c>
      <c r="J892" s="1">
        <v>48494</v>
      </c>
      <c r="K892" s="1">
        <v>2993457</v>
      </c>
      <c r="L892" s="1">
        <v>2826087</v>
      </c>
      <c r="M892" s="3">
        <v>1400</v>
      </c>
      <c r="N892">
        <v>16.2</v>
      </c>
      <c r="O892">
        <v>46</v>
      </c>
      <c r="P892"/>
      <c r="Q892" s="1">
        <f t="shared" si="247"/>
        <v>10</v>
      </c>
      <c r="R892" s="5">
        <f t="shared" si="248"/>
        <v>-3.1687021775140538E-2</v>
      </c>
      <c r="S892" s="4">
        <f t="shared" si="249"/>
        <v>94.853737141946866</v>
      </c>
      <c r="T892" s="6">
        <f t="shared" si="250"/>
        <v>-0.80875166988351455</v>
      </c>
      <c r="U892" s="6">
        <f t="shared" si="251"/>
        <v>22.856025804860916</v>
      </c>
      <c r="V892" s="4">
        <f t="shared" si="252"/>
        <v>16.168312978224858</v>
      </c>
      <c r="W892" s="4">
        <f t="shared" si="253"/>
        <v>4.8974717707202116</v>
      </c>
      <c r="X892" s="4">
        <f t="shared" si="254"/>
        <v>993029668.28829372</v>
      </c>
      <c r="Y892" s="6">
        <f t="shared" si="255"/>
        <v>45.191248330116487</v>
      </c>
      <c r="Z892" s="6">
        <f t="shared" si="256"/>
        <v>20.324771417662777</v>
      </c>
      <c r="AA892" s="6">
        <f t="shared" si="257"/>
        <v>4121126565.6665497</v>
      </c>
      <c r="AB892" s="26">
        <v>-13.586906357416865</v>
      </c>
      <c r="AC892" s="4">
        <f t="shared" si="258"/>
        <v>4287.8458107654087</v>
      </c>
      <c r="AD892" s="4">
        <f t="shared" si="259"/>
        <v>40388323867625.867</v>
      </c>
      <c r="AE892" s="4">
        <f t="shared" si="260"/>
        <v>199189.0900393301</v>
      </c>
      <c r="AF892" s="27">
        <v>-10.156431443339946</v>
      </c>
      <c r="AG892" s="6">
        <f t="shared" si="261"/>
        <v>125.58158235151204</v>
      </c>
      <c r="AH892" s="6">
        <f t="shared" si="262"/>
        <v>95666043177.921295</v>
      </c>
      <c r="AI892" s="6">
        <f t="shared" si="263"/>
        <v>5833.8107801109636</v>
      </c>
      <c r="AK892" s="1">
        <f t="shared" si="264"/>
        <v>1.0616548051904736E-9</v>
      </c>
      <c r="AL892" s="1">
        <f t="shared" si="265"/>
        <v>0.21526509358111781</v>
      </c>
    </row>
    <row r="893" spans="4:38" x14ac:dyDescent="0.25">
      <c r="D893" s="1">
        <v>2015</v>
      </c>
      <c r="E893" s="1" t="s">
        <v>27</v>
      </c>
      <c r="F893" s="2" t="s">
        <v>218</v>
      </c>
      <c r="G893">
        <v>3</v>
      </c>
      <c r="H893">
        <v>204471769</v>
      </c>
      <c r="I893" s="1">
        <v>4697.0600000000004</v>
      </c>
      <c r="J893" s="1">
        <v>46747</v>
      </c>
      <c r="K893" s="1">
        <v>2977516</v>
      </c>
      <c r="M893" s="3">
        <v>1300</v>
      </c>
      <c r="N893">
        <v>15.7</v>
      </c>
      <c r="O893">
        <v>44</v>
      </c>
      <c r="P893"/>
      <c r="Q893" s="1">
        <f t="shared" si="247"/>
        <v>10</v>
      </c>
      <c r="R893" s="5">
        <f t="shared" si="248"/>
        <v>-3.1338752325923022E-2</v>
      </c>
      <c r="S893" s="4">
        <f t="shared" si="249"/>
        <v>93.311636470473005</v>
      </c>
      <c r="T893" s="6">
        <f t="shared" si="250"/>
        <v>-0.80663869148962508</v>
      </c>
      <c r="U893" s="6">
        <f t="shared" si="251"/>
        <v>0</v>
      </c>
      <c r="V893" s="4">
        <f t="shared" si="252"/>
        <v>15.668661247674077</v>
      </c>
      <c r="W893" s="4">
        <f t="shared" si="253"/>
        <v>5.0337344597812423</v>
      </c>
      <c r="X893" s="4">
        <f t="shared" si="254"/>
        <v>1029256589.66773</v>
      </c>
      <c r="Y893" s="6">
        <f t="shared" si="255"/>
        <v>43.193361308510376</v>
      </c>
      <c r="Z893" s="6" t="e">
        <f t="shared" si="256"/>
        <v>#DIV/0!</v>
      </c>
      <c r="AA893" s="6" t="e">
        <f t="shared" si="257"/>
        <v>#DIV/0!</v>
      </c>
      <c r="AB893" s="26">
        <v>-13.586906357416865</v>
      </c>
      <c r="AC893" s="4">
        <f t="shared" si="258"/>
        <v>4335.4969004869881</v>
      </c>
      <c r="AD893" s="4">
        <f t="shared" si="259"/>
        <v>41638813165030.141</v>
      </c>
      <c r="AE893" s="4">
        <f t="shared" si="260"/>
        <v>203640.89071401412</v>
      </c>
      <c r="AF893" s="27">
        <v>-10.156431443339946</v>
      </c>
      <c r="AG893" s="6">
        <f t="shared" si="261"/>
        <v>125.91054149143275</v>
      </c>
      <c r="AH893" s="6">
        <f t="shared" si="262"/>
        <v>97544009602.49025</v>
      </c>
      <c r="AI893" s="6">
        <f t="shared" si="263"/>
        <v>5914.0936801774915</v>
      </c>
      <c r="AK893" s="1">
        <f t="shared" si="264"/>
        <v>1.041215291920977E-9</v>
      </c>
      <c r="AL893" s="1">
        <f t="shared" si="265"/>
        <v>0.21289913264893356</v>
      </c>
    </row>
    <row r="894" spans="4:38" x14ac:dyDescent="0.25">
      <c r="D894" s="1">
        <v>2016</v>
      </c>
      <c r="E894" s="1" t="s">
        <v>27</v>
      </c>
      <c r="F894" s="2" t="s">
        <v>218</v>
      </c>
      <c r="G894">
        <v>3</v>
      </c>
      <c r="H894">
        <v>206163058</v>
      </c>
      <c r="I894" s="1">
        <v>4607.5929999999998</v>
      </c>
      <c r="J894" s="1">
        <v>48257</v>
      </c>
      <c r="K894" s="1">
        <v>2960552</v>
      </c>
      <c r="M894" s="3"/>
      <c r="N894">
        <v>16.3</v>
      </c>
      <c r="O894"/>
      <c r="P894"/>
      <c r="Q894" s="1">
        <f t="shared" si="247"/>
        <v>10</v>
      </c>
      <c r="R894" s="5">
        <f t="shared" si="248"/>
        <v>-3.1947266175636611E-2</v>
      </c>
      <c r="S894" s="4">
        <f t="shared" si="249"/>
        <v>94.581542770813314</v>
      </c>
      <c r="T894" s="6">
        <f t="shared" si="250"/>
        <v>-0.81032083808179167</v>
      </c>
      <c r="U894" s="6">
        <f t="shared" si="251"/>
        <v>0</v>
      </c>
      <c r="V894" s="4">
        <f t="shared" si="252"/>
        <v>16.268052733824366</v>
      </c>
      <c r="W894" s="4">
        <f t="shared" si="253"/>
        <v>4.8715561884679319</v>
      </c>
      <c r="X894" s="4">
        <f t="shared" si="254"/>
        <v>1004334921.0333732</v>
      </c>
      <c r="Y894" s="6">
        <f t="shared" si="255"/>
        <v>-0.81032083808179167</v>
      </c>
      <c r="Z894" s="6" t="e">
        <f t="shared" si="256"/>
        <v>#DIV/0!</v>
      </c>
      <c r="AA894" s="6" t="e">
        <f t="shared" si="257"/>
        <v>#DIV/0!</v>
      </c>
      <c r="AB894" s="26">
        <v>-13.586906357416865</v>
      </c>
      <c r="AC894" s="4">
        <f t="shared" si="258"/>
        <v>4252.9167543539024</v>
      </c>
      <c r="AD894" s="4">
        <f t="shared" si="259"/>
        <v>40399113873846.75</v>
      </c>
      <c r="AE894" s="4">
        <f t="shared" si="260"/>
        <v>195957.09466943759</v>
      </c>
      <c r="AF894" s="27">
        <v>-10.156431443339946</v>
      </c>
      <c r="AG894" s="6">
        <f t="shared" si="261"/>
        <v>125.33839642310645</v>
      </c>
      <c r="AH894" s="6">
        <f t="shared" si="262"/>
        <v>96477512759.062241</v>
      </c>
      <c r="AI894" s="6">
        <f t="shared" si="263"/>
        <v>5775.0831799033031</v>
      </c>
      <c r="AK894" s="1">
        <f t="shared" si="264"/>
        <v>1.05272525720103E-9</v>
      </c>
      <c r="AL894" s="1">
        <f t="shared" si="265"/>
        <v>0.21703305825840086</v>
      </c>
    </row>
    <row r="895" spans="4:38" x14ac:dyDescent="0.25">
      <c r="D895" s="1">
        <v>1980</v>
      </c>
      <c r="E895" s="1" t="s">
        <v>29</v>
      </c>
      <c r="F895" s="2" t="s">
        <v>219</v>
      </c>
      <c r="G895">
        <v>4</v>
      </c>
      <c r="H895">
        <v>193879</v>
      </c>
      <c r="I895" s="1">
        <v>0</v>
      </c>
      <c r="M895" s="3"/>
      <c r="N895"/>
      <c r="O895"/>
      <c r="P895"/>
      <c r="Q895" s="1">
        <f t="shared" si="247"/>
        <v>10</v>
      </c>
      <c r="R895" s="5" t="e">
        <f t="shared" si="248"/>
        <v>#DIV/0!</v>
      </c>
      <c r="S895" s="4" t="e">
        <f t="shared" si="249"/>
        <v>#DIV/0!</v>
      </c>
      <c r="T895" s="6" t="e">
        <f t="shared" si="250"/>
        <v>#NUM!</v>
      </c>
      <c r="U895" s="6" t="e">
        <f t="shared" si="251"/>
        <v>#NUM!</v>
      </c>
      <c r="V895" s="4" t="e">
        <f t="shared" si="252"/>
        <v>#DIV/0!</v>
      </c>
      <c r="W895" s="4" t="e">
        <f t="shared" si="253"/>
        <v>#DIV/0!</v>
      </c>
      <c r="X895" s="4" t="e">
        <f t="shared" si="254"/>
        <v>#DIV/0!</v>
      </c>
      <c r="Y895" s="6" t="e">
        <f t="shared" si="255"/>
        <v>#NUM!</v>
      </c>
      <c r="Z895" s="6" t="e">
        <f t="shared" si="256"/>
        <v>#NUM!</v>
      </c>
      <c r="AA895" s="6" t="e">
        <f t="shared" si="257"/>
        <v>#NUM!</v>
      </c>
      <c r="AB895" s="26">
        <v>-13.586906357416865</v>
      </c>
      <c r="AC895" s="4">
        <f t="shared" si="258"/>
        <v>0</v>
      </c>
      <c r="AD895" s="4">
        <f t="shared" si="259"/>
        <v>0</v>
      </c>
      <c r="AE895" s="4">
        <f t="shared" si="260"/>
        <v>0</v>
      </c>
      <c r="AF895" s="27">
        <v>-10.156431443339946</v>
      </c>
      <c r="AG895" s="6" t="e">
        <f t="shared" si="261"/>
        <v>#NUM!</v>
      </c>
      <c r="AH895" s="6">
        <f t="shared" si="262"/>
        <v>0</v>
      </c>
      <c r="AI895" s="6" t="e">
        <f t="shared" si="263"/>
        <v>#NUM!</v>
      </c>
      <c r="AK895" s="1" t="e">
        <f t="shared" si="264"/>
        <v>#DIV/0!</v>
      </c>
      <c r="AL895" s="1" t="e">
        <f t="shared" si="265"/>
        <v>#DIV/0!</v>
      </c>
    </row>
    <row r="896" spans="4:38" x14ac:dyDescent="0.25">
      <c r="D896" s="1">
        <v>1981</v>
      </c>
      <c r="E896" s="1" t="s">
        <v>29</v>
      </c>
      <c r="F896" s="2" t="s">
        <v>219</v>
      </c>
      <c r="G896">
        <v>4</v>
      </c>
      <c r="H896">
        <v>200021</v>
      </c>
      <c r="I896" s="1">
        <v>0</v>
      </c>
      <c r="M896" s="3"/>
      <c r="N896"/>
      <c r="O896"/>
      <c r="P896"/>
      <c r="Q896" s="1">
        <f t="shared" si="247"/>
        <v>10</v>
      </c>
      <c r="R896" s="5" t="e">
        <f t="shared" si="248"/>
        <v>#DIV/0!</v>
      </c>
      <c r="S896" s="4" t="e">
        <f t="shared" si="249"/>
        <v>#DIV/0!</v>
      </c>
      <c r="T896" s="6" t="e">
        <f t="shared" si="250"/>
        <v>#NUM!</v>
      </c>
      <c r="U896" s="6" t="e">
        <f t="shared" si="251"/>
        <v>#NUM!</v>
      </c>
      <c r="V896" s="4" t="e">
        <f t="shared" si="252"/>
        <v>#DIV/0!</v>
      </c>
      <c r="W896" s="4" t="e">
        <f t="shared" si="253"/>
        <v>#DIV/0!</v>
      </c>
      <c r="X896" s="4" t="e">
        <f t="shared" si="254"/>
        <v>#DIV/0!</v>
      </c>
      <c r="Y896" s="6" t="e">
        <f t="shared" si="255"/>
        <v>#NUM!</v>
      </c>
      <c r="Z896" s="6" t="e">
        <f t="shared" si="256"/>
        <v>#NUM!</v>
      </c>
      <c r="AA896" s="6" t="e">
        <f t="shared" si="257"/>
        <v>#NUM!</v>
      </c>
      <c r="AB896" s="26">
        <v>-13.586906357416865</v>
      </c>
      <c r="AC896" s="4">
        <f t="shared" si="258"/>
        <v>0</v>
      </c>
      <c r="AD896" s="4">
        <f t="shared" si="259"/>
        <v>0</v>
      </c>
      <c r="AE896" s="4">
        <f t="shared" si="260"/>
        <v>0</v>
      </c>
      <c r="AF896" s="27">
        <v>-10.156431443339946</v>
      </c>
      <c r="AG896" s="6" t="e">
        <f t="shared" si="261"/>
        <v>#NUM!</v>
      </c>
      <c r="AH896" s="6">
        <f t="shared" si="262"/>
        <v>0</v>
      </c>
      <c r="AI896" s="6" t="e">
        <f t="shared" si="263"/>
        <v>#NUM!</v>
      </c>
      <c r="AK896" s="1" t="e">
        <f t="shared" si="264"/>
        <v>#DIV/0!</v>
      </c>
      <c r="AL896" s="1" t="e">
        <f t="shared" si="265"/>
        <v>#DIV/0!</v>
      </c>
    </row>
    <row r="897" spans="4:38" x14ac:dyDescent="0.25">
      <c r="D897" s="1">
        <v>1982</v>
      </c>
      <c r="E897" s="1" t="s">
        <v>29</v>
      </c>
      <c r="F897" s="2" t="s">
        <v>219</v>
      </c>
      <c r="G897">
        <v>4</v>
      </c>
      <c r="H897">
        <v>206065</v>
      </c>
      <c r="I897" s="1">
        <v>0</v>
      </c>
      <c r="M897" s="3"/>
      <c r="N897">
        <v>16.2</v>
      </c>
      <c r="O897"/>
      <c r="P897"/>
      <c r="Q897" s="1">
        <f t="shared" si="247"/>
        <v>10</v>
      </c>
      <c r="R897" s="5" t="e">
        <f t="shared" si="248"/>
        <v>#DIV/0!</v>
      </c>
      <c r="S897" s="4" t="e">
        <f t="shared" si="249"/>
        <v>#DIV/0!</v>
      </c>
      <c r="T897" s="6" t="e">
        <f t="shared" si="250"/>
        <v>#NUM!</v>
      </c>
      <c r="U897" s="6" t="e">
        <f t="shared" si="251"/>
        <v>#NUM!</v>
      </c>
      <c r="V897" s="4" t="e">
        <f t="shared" si="252"/>
        <v>#DIV/0!</v>
      </c>
      <c r="W897" s="4" t="e">
        <f t="shared" si="253"/>
        <v>#DIV/0!</v>
      </c>
      <c r="X897" s="4" t="e">
        <f t="shared" si="254"/>
        <v>#DIV/0!</v>
      </c>
      <c r="Y897" s="6" t="e">
        <f t="shared" si="255"/>
        <v>#NUM!</v>
      </c>
      <c r="Z897" s="6" t="e">
        <f t="shared" si="256"/>
        <v>#NUM!</v>
      </c>
      <c r="AA897" s="6" t="e">
        <f t="shared" si="257"/>
        <v>#NUM!</v>
      </c>
      <c r="AB897" s="26">
        <v>-13.586906357416865</v>
      </c>
      <c r="AC897" s="4">
        <f t="shared" si="258"/>
        <v>0</v>
      </c>
      <c r="AD897" s="4">
        <f t="shared" si="259"/>
        <v>0</v>
      </c>
      <c r="AE897" s="4">
        <f t="shared" si="260"/>
        <v>0</v>
      </c>
      <c r="AF897" s="27">
        <v>-10.156431443339946</v>
      </c>
      <c r="AG897" s="6" t="e">
        <f t="shared" si="261"/>
        <v>#NUM!</v>
      </c>
      <c r="AH897" s="6">
        <f t="shared" si="262"/>
        <v>0</v>
      </c>
      <c r="AI897" s="6" t="e">
        <f t="shared" si="263"/>
        <v>#NUM!</v>
      </c>
      <c r="AK897" s="1" t="e">
        <f t="shared" si="264"/>
        <v>#DIV/0!</v>
      </c>
      <c r="AL897" s="1" t="e">
        <f t="shared" si="265"/>
        <v>#DIV/0!</v>
      </c>
    </row>
    <row r="898" spans="4:38" x14ac:dyDescent="0.25">
      <c r="D898" s="1">
        <v>1983</v>
      </c>
      <c r="E898" s="1" t="s">
        <v>29</v>
      </c>
      <c r="F898" s="2" t="s">
        <v>219</v>
      </c>
      <c r="G898">
        <v>4</v>
      </c>
      <c r="H898">
        <v>212076</v>
      </c>
      <c r="I898" s="1">
        <v>0</v>
      </c>
      <c r="M898" s="3"/>
      <c r="N898">
        <v>15.7</v>
      </c>
      <c r="O898"/>
      <c r="P898"/>
      <c r="Q898" s="1">
        <f t="shared" si="247"/>
        <v>10</v>
      </c>
      <c r="R898" s="5" t="e">
        <f t="shared" si="248"/>
        <v>#DIV/0!</v>
      </c>
      <c r="S898" s="4" t="e">
        <f t="shared" si="249"/>
        <v>#DIV/0!</v>
      </c>
      <c r="T898" s="6" t="e">
        <f t="shared" si="250"/>
        <v>#NUM!</v>
      </c>
      <c r="U898" s="6" t="e">
        <f t="shared" si="251"/>
        <v>#NUM!</v>
      </c>
      <c r="V898" s="4" t="e">
        <f t="shared" si="252"/>
        <v>#DIV/0!</v>
      </c>
      <c r="W898" s="4" t="e">
        <f t="shared" si="253"/>
        <v>#DIV/0!</v>
      </c>
      <c r="X898" s="4" t="e">
        <f t="shared" si="254"/>
        <v>#DIV/0!</v>
      </c>
      <c r="Y898" s="6" t="e">
        <f t="shared" si="255"/>
        <v>#NUM!</v>
      </c>
      <c r="Z898" s="6" t="e">
        <f t="shared" si="256"/>
        <v>#NUM!</v>
      </c>
      <c r="AA898" s="6" t="e">
        <f t="shared" si="257"/>
        <v>#NUM!</v>
      </c>
      <c r="AB898" s="26">
        <v>-13.586906357416865</v>
      </c>
      <c r="AC898" s="4">
        <f t="shared" si="258"/>
        <v>0</v>
      </c>
      <c r="AD898" s="4">
        <f t="shared" si="259"/>
        <v>0</v>
      </c>
      <c r="AE898" s="4">
        <f t="shared" si="260"/>
        <v>0</v>
      </c>
      <c r="AF898" s="27">
        <v>-10.156431443339946</v>
      </c>
      <c r="AG898" s="6" t="e">
        <f t="shared" si="261"/>
        <v>#NUM!</v>
      </c>
      <c r="AH898" s="6">
        <f t="shared" si="262"/>
        <v>0</v>
      </c>
      <c r="AI898" s="6" t="e">
        <f t="shared" si="263"/>
        <v>#NUM!</v>
      </c>
      <c r="AK898" s="1" t="e">
        <f t="shared" si="264"/>
        <v>#DIV/0!</v>
      </c>
      <c r="AL898" s="1" t="e">
        <f t="shared" si="265"/>
        <v>#DIV/0!</v>
      </c>
    </row>
    <row r="899" spans="4:38" x14ac:dyDescent="0.25">
      <c r="D899" s="1">
        <v>1984</v>
      </c>
      <c r="E899" s="1" t="s">
        <v>29</v>
      </c>
      <c r="F899" s="2" t="s">
        <v>219</v>
      </c>
      <c r="G899">
        <v>4</v>
      </c>
      <c r="H899">
        <v>218175</v>
      </c>
      <c r="I899" s="1">
        <v>0</v>
      </c>
      <c r="M899" s="3"/>
      <c r="N899">
        <v>15.2</v>
      </c>
      <c r="O899"/>
      <c r="P899"/>
      <c r="Q899" s="1">
        <f t="shared" si="247"/>
        <v>10</v>
      </c>
      <c r="R899" s="5" t="e">
        <f t="shared" si="248"/>
        <v>#DIV/0!</v>
      </c>
      <c r="S899" s="4" t="e">
        <f t="shared" si="249"/>
        <v>#DIV/0!</v>
      </c>
      <c r="T899" s="6" t="e">
        <f t="shared" si="250"/>
        <v>#NUM!</v>
      </c>
      <c r="U899" s="6" t="e">
        <f t="shared" si="251"/>
        <v>#NUM!</v>
      </c>
      <c r="V899" s="4" t="e">
        <f t="shared" si="252"/>
        <v>#DIV/0!</v>
      </c>
      <c r="W899" s="4" t="e">
        <f t="shared" si="253"/>
        <v>#DIV/0!</v>
      </c>
      <c r="X899" s="4" t="e">
        <f t="shared" si="254"/>
        <v>#DIV/0!</v>
      </c>
      <c r="Y899" s="6" t="e">
        <f t="shared" si="255"/>
        <v>#NUM!</v>
      </c>
      <c r="Z899" s="6" t="e">
        <f t="shared" si="256"/>
        <v>#NUM!</v>
      </c>
      <c r="AA899" s="6" t="e">
        <f t="shared" si="257"/>
        <v>#NUM!</v>
      </c>
      <c r="AB899" s="26">
        <v>-13.586906357416865</v>
      </c>
      <c r="AC899" s="4">
        <f t="shared" si="258"/>
        <v>0</v>
      </c>
      <c r="AD899" s="4">
        <f t="shared" si="259"/>
        <v>0</v>
      </c>
      <c r="AE899" s="4">
        <f t="shared" si="260"/>
        <v>0</v>
      </c>
      <c r="AF899" s="27">
        <v>-10.156431443339946</v>
      </c>
      <c r="AG899" s="6" t="e">
        <f t="shared" si="261"/>
        <v>#NUM!</v>
      </c>
      <c r="AH899" s="6">
        <f t="shared" si="262"/>
        <v>0</v>
      </c>
      <c r="AI899" s="6" t="e">
        <f t="shared" si="263"/>
        <v>#NUM!</v>
      </c>
      <c r="AK899" s="1" t="e">
        <f t="shared" si="264"/>
        <v>#DIV/0!</v>
      </c>
      <c r="AL899" s="1" t="e">
        <f t="shared" si="265"/>
        <v>#DIV/0!</v>
      </c>
    </row>
    <row r="900" spans="4:38" x14ac:dyDescent="0.25">
      <c r="D900" s="1">
        <v>1985</v>
      </c>
      <c r="E900" s="1" t="s">
        <v>29</v>
      </c>
      <c r="F900" s="2" t="s">
        <v>219</v>
      </c>
      <c r="G900">
        <v>4</v>
      </c>
      <c r="H900">
        <v>224449</v>
      </c>
      <c r="I900" s="1">
        <v>0</v>
      </c>
      <c r="M900" s="3"/>
      <c r="N900">
        <v>14.7</v>
      </c>
      <c r="O900"/>
      <c r="P900"/>
      <c r="Q900" s="1">
        <f t="shared" si="247"/>
        <v>10</v>
      </c>
      <c r="R900" s="5" t="e">
        <f t="shared" si="248"/>
        <v>#DIV/0!</v>
      </c>
      <c r="S900" s="4" t="e">
        <f t="shared" si="249"/>
        <v>#DIV/0!</v>
      </c>
      <c r="T900" s="6" t="e">
        <f t="shared" si="250"/>
        <v>#NUM!</v>
      </c>
      <c r="U900" s="6" t="e">
        <f t="shared" si="251"/>
        <v>#NUM!</v>
      </c>
      <c r="V900" s="4" t="e">
        <f t="shared" si="252"/>
        <v>#DIV/0!</v>
      </c>
      <c r="W900" s="4" t="e">
        <f t="shared" si="253"/>
        <v>#DIV/0!</v>
      </c>
      <c r="X900" s="4" t="e">
        <f t="shared" si="254"/>
        <v>#DIV/0!</v>
      </c>
      <c r="Y900" s="6" t="e">
        <f t="shared" si="255"/>
        <v>#NUM!</v>
      </c>
      <c r="Z900" s="6" t="e">
        <f t="shared" si="256"/>
        <v>#NUM!</v>
      </c>
      <c r="AA900" s="6" t="e">
        <f t="shared" si="257"/>
        <v>#NUM!</v>
      </c>
      <c r="AB900" s="26">
        <v>-13.586906357416865</v>
      </c>
      <c r="AC900" s="4">
        <f t="shared" si="258"/>
        <v>0</v>
      </c>
      <c r="AD900" s="4">
        <f t="shared" si="259"/>
        <v>0</v>
      </c>
      <c r="AE900" s="4">
        <f t="shared" si="260"/>
        <v>0</v>
      </c>
      <c r="AF900" s="27">
        <v>-10.156431443339946</v>
      </c>
      <c r="AG900" s="6" t="e">
        <f t="shared" si="261"/>
        <v>#NUM!</v>
      </c>
      <c r="AH900" s="6">
        <f t="shared" si="262"/>
        <v>0</v>
      </c>
      <c r="AI900" s="6" t="e">
        <f t="shared" si="263"/>
        <v>#NUM!</v>
      </c>
      <c r="AK900" s="1" t="e">
        <f t="shared" si="264"/>
        <v>#DIV/0!</v>
      </c>
      <c r="AL900" s="1" t="e">
        <f t="shared" si="265"/>
        <v>#DIV/0!</v>
      </c>
    </row>
    <row r="901" spans="4:38" x14ac:dyDescent="0.25">
      <c r="D901" s="1">
        <v>1986</v>
      </c>
      <c r="E901" s="1" t="s">
        <v>29</v>
      </c>
      <c r="F901" s="2" t="s">
        <v>219</v>
      </c>
      <c r="G901">
        <v>4</v>
      </c>
      <c r="H901">
        <v>230915</v>
      </c>
      <c r="I901" s="1">
        <v>0</v>
      </c>
      <c r="M901" s="3"/>
      <c r="N901">
        <v>14.2</v>
      </c>
      <c r="O901"/>
      <c r="P901"/>
      <c r="Q901" s="1">
        <f t="shared" si="247"/>
        <v>10</v>
      </c>
      <c r="R901" s="5" t="e">
        <f t="shared" si="248"/>
        <v>#DIV/0!</v>
      </c>
      <c r="S901" s="4" t="e">
        <f t="shared" si="249"/>
        <v>#DIV/0!</v>
      </c>
      <c r="T901" s="6" t="e">
        <f t="shared" si="250"/>
        <v>#NUM!</v>
      </c>
      <c r="U901" s="6" t="e">
        <f t="shared" si="251"/>
        <v>#NUM!</v>
      </c>
      <c r="V901" s="4" t="e">
        <f t="shared" si="252"/>
        <v>#DIV/0!</v>
      </c>
      <c r="W901" s="4" t="e">
        <f t="shared" si="253"/>
        <v>#DIV/0!</v>
      </c>
      <c r="X901" s="4" t="e">
        <f t="shared" si="254"/>
        <v>#DIV/0!</v>
      </c>
      <c r="Y901" s="6" t="e">
        <f t="shared" si="255"/>
        <v>#NUM!</v>
      </c>
      <c r="Z901" s="6" t="e">
        <f t="shared" si="256"/>
        <v>#NUM!</v>
      </c>
      <c r="AA901" s="6" t="e">
        <f t="shared" si="257"/>
        <v>#NUM!</v>
      </c>
      <c r="AB901" s="26">
        <v>-13.586906357416865</v>
      </c>
      <c r="AC901" s="4">
        <f t="shared" si="258"/>
        <v>0</v>
      </c>
      <c r="AD901" s="4">
        <f t="shared" si="259"/>
        <v>0</v>
      </c>
      <c r="AE901" s="4">
        <f t="shared" si="260"/>
        <v>0</v>
      </c>
      <c r="AF901" s="27">
        <v>-10.156431443339946</v>
      </c>
      <c r="AG901" s="6" t="e">
        <f t="shared" si="261"/>
        <v>#NUM!</v>
      </c>
      <c r="AH901" s="6">
        <f t="shared" si="262"/>
        <v>0</v>
      </c>
      <c r="AI901" s="6" t="e">
        <f t="shared" si="263"/>
        <v>#NUM!</v>
      </c>
      <c r="AK901" s="1" t="e">
        <f t="shared" si="264"/>
        <v>#DIV/0!</v>
      </c>
      <c r="AL901" s="1" t="e">
        <f t="shared" si="265"/>
        <v>#DIV/0!</v>
      </c>
    </row>
    <row r="902" spans="4:38" x14ac:dyDescent="0.25">
      <c r="D902" s="1">
        <v>1987</v>
      </c>
      <c r="E902" s="1" t="s">
        <v>29</v>
      </c>
      <c r="F902" s="2" t="s">
        <v>219</v>
      </c>
      <c r="G902">
        <v>4</v>
      </c>
      <c r="H902">
        <v>237563</v>
      </c>
      <c r="I902" s="1">
        <v>0</v>
      </c>
      <c r="J902" s="1">
        <v>97</v>
      </c>
      <c r="K902" s="1">
        <v>6978.4170000000004</v>
      </c>
      <c r="M902" s="3"/>
      <c r="N902">
        <v>13.9</v>
      </c>
      <c r="O902"/>
      <c r="P902"/>
      <c r="Q902" s="1">
        <f t="shared" si="247"/>
        <v>10</v>
      </c>
      <c r="R902" s="5" t="e">
        <f t="shared" si="248"/>
        <v>#DIV/0!</v>
      </c>
      <c r="S902" s="4" t="e">
        <f t="shared" si="249"/>
        <v>#DIV/0!</v>
      </c>
      <c r="T902" s="6" t="e">
        <f t="shared" si="250"/>
        <v>#NUM!</v>
      </c>
      <c r="U902" s="6" t="e">
        <f t="shared" si="251"/>
        <v>#NUM!</v>
      </c>
      <c r="V902" s="4" t="e">
        <f t="shared" si="252"/>
        <v>#DIV/0!</v>
      </c>
      <c r="W902" s="4" t="e">
        <f t="shared" si="253"/>
        <v>#DIV/0!</v>
      </c>
      <c r="X902" s="4" t="e">
        <f t="shared" si="254"/>
        <v>#DIV/0!</v>
      </c>
      <c r="Y902" s="6" t="e">
        <f t="shared" si="255"/>
        <v>#NUM!</v>
      </c>
      <c r="Z902" s="6" t="e">
        <f t="shared" si="256"/>
        <v>#NUM!</v>
      </c>
      <c r="AA902" s="6" t="e">
        <f t="shared" si="257"/>
        <v>#NUM!</v>
      </c>
      <c r="AB902" s="26">
        <v>-13.586906357416865</v>
      </c>
      <c r="AC902" s="4">
        <f t="shared" si="258"/>
        <v>0</v>
      </c>
      <c r="AD902" s="4">
        <f t="shared" si="259"/>
        <v>0</v>
      </c>
      <c r="AE902" s="4">
        <f t="shared" si="260"/>
        <v>0</v>
      </c>
      <c r="AF902" s="27">
        <v>-10.156431443339946</v>
      </c>
      <c r="AG902" s="6" t="e">
        <f t="shared" si="261"/>
        <v>#NUM!</v>
      </c>
      <c r="AH902" s="6">
        <f t="shared" si="262"/>
        <v>0</v>
      </c>
      <c r="AI902" s="6" t="e">
        <f t="shared" si="263"/>
        <v>#NUM!</v>
      </c>
      <c r="AK902" s="1" t="e">
        <f t="shared" si="264"/>
        <v>#DIV/0!</v>
      </c>
      <c r="AL902" s="1" t="e">
        <f t="shared" si="265"/>
        <v>#DIV/0!</v>
      </c>
    </row>
    <row r="903" spans="4:38" x14ac:dyDescent="0.25">
      <c r="D903" s="1">
        <v>1988</v>
      </c>
      <c r="E903" s="1" t="s">
        <v>29</v>
      </c>
      <c r="F903" s="2" t="s">
        <v>219</v>
      </c>
      <c r="G903">
        <v>4</v>
      </c>
      <c r="H903">
        <v>244404</v>
      </c>
      <c r="I903" s="1">
        <v>0</v>
      </c>
      <c r="J903" s="1">
        <v>97</v>
      </c>
      <c r="K903" s="1">
        <v>7132.3530000000001</v>
      </c>
      <c r="M903" s="3"/>
      <c r="N903">
        <v>13.6</v>
      </c>
      <c r="O903"/>
      <c r="P903"/>
      <c r="Q903" s="1">
        <f t="shared" ref="Q903:Q966" si="266">IF($A$3="Percentage of government revenue per capita",$B$3,0) + IF($A$3="Absolute extra revenue",AK903,0) + IF($A$3="Absolute revenue per capita",AL903,0)</f>
        <v>10</v>
      </c>
      <c r="R903" s="5" t="e">
        <f t="shared" ref="R903:R966" si="267">-MIN($B$4 / I903 * Q903 / 100, N903)</f>
        <v>#DIV/0!</v>
      </c>
      <c r="S903" s="4" t="e">
        <f t="shared" ref="S903:S966" si="268">-R903*K903/1000</f>
        <v>#DIV/0!</v>
      </c>
      <c r="T903" s="6" t="e">
        <f t="shared" ref="T903:T966" si="269">-MIN($B$5/(POWER(LN(I903),2))*Q903/100, O903)</f>
        <v>#NUM!</v>
      </c>
      <c r="U903" s="6" t="e">
        <f t="shared" ref="U903:U966" si="270">-T903*L903/100000</f>
        <v>#NUM!</v>
      </c>
      <c r="V903" s="4" t="e">
        <f t="shared" ref="V903:V966" si="271">N903+R903</f>
        <v>#DIV/0!</v>
      </c>
      <c r="W903" s="4" t="e">
        <f t="shared" ref="W903:W966" si="272">Q903*I903/100/S903</f>
        <v>#DIV/0!</v>
      </c>
      <c r="X903" s="4" t="e">
        <f t="shared" ref="X903:X966" si="273">W903*H903</f>
        <v>#DIV/0!</v>
      </c>
      <c r="Y903" s="6" t="e">
        <f t="shared" ref="Y903:Y966" si="274">O903+T903</f>
        <v>#NUM!</v>
      </c>
      <c r="Z903" s="6" t="e">
        <f t="shared" ref="Z903:Z966" si="275">Q903*I903/100/U903</f>
        <v>#NUM!</v>
      </c>
      <c r="AA903" s="6" t="e">
        <f t="shared" ref="AA903:AA966" si="276">Z903*H903</f>
        <v>#NUM!</v>
      </c>
      <c r="AB903" s="26">
        <v>-13.586906357416865</v>
      </c>
      <c r="AC903" s="4">
        <f t="shared" ref="AC903:AC966" si="277">-100*AB903*I903/$B$4</f>
        <v>0</v>
      </c>
      <c r="AD903" s="4">
        <f t="shared" ref="AD903:AD966" si="278">AC903/100*I903*H903</f>
        <v>0</v>
      </c>
      <c r="AE903" s="4">
        <f t="shared" ref="AE903:AE966" si="279">AC903*I903/100</f>
        <v>0</v>
      </c>
      <c r="AF903" s="27">
        <v>-10.156431443339946</v>
      </c>
      <c r="AG903" s="6" t="e">
        <f t="shared" ref="AG903:AG966" si="280">-AF903/$B$5*POWER(LN(I903),2)*100</f>
        <v>#NUM!</v>
      </c>
      <c r="AH903" s="6">
        <f t="shared" ref="AH903:AH966" si="281">-AF903/100*I903*H903</f>
        <v>0</v>
      </c>
      <c r="AI903" s="6" t="e">
        <f t="shared" ref="AI903:AI966" si="282">AG903/100*I903</f>
        <v>#NUM!</v>
      </c>
      <c r="AK903" s="1" t="e">
        <f t="shared" si="264"/>
        <v>#DIV/0!</v>
      </c>
      <c r="AL903" s="1" t="e">
        <f t="shared" si="265"/>
        <v>#DIV/0!</v>
      </c>
    </row>
    <row r="904" spans="4:38" x14ac:dyDescent="0.25">
      <c r="D904" s="1">
        <v>1989</v>
      </c>
      <c r="E904" s="1" t="s">
        <v>29</v>
      </c>
      <c r="F904" s="2" t="s">
        <v>219</v>
      </c>
      <c r="G904">
        <v>4</v>
      </c>
      <c r="H904">
        <v>251458</v>
      </c>
      <c r="I904" s="1">
        <v>0</v>
      </c>
      <c r="J904" s="1">
        <v>98</v>
      </c>
      <c r="K904" s="1">
        <v>7259.259</v>
      </c>
      <c r="M904" s="3"/>
      <c r="N904">
        <v>13.5</v>
      </c>
      <c r="O904"/>
      <c r="P904"/>
      <c r="Q904" s="1">
        <f t="shared" si="266"/>
        <v>10</v>
      </c>
      <c r="R904" s="5" t="e">
        <f t="shared" si="267"/>
        <v>#DIV/0!</v>
      </c>
      <c r="S904" s="4" t="e">
        <f t="shared" si="268"/>
        <v>#DIV/0!</v>
      </c>
      <c r="T904" s="6" t="e">
        <f t="shared" si="269"/>
        <v>#NUM!</v>
      </c>
      <c r="U904" s="6" t="e">
        <f t="shared" si="270"/>
        <v>#NUM!</v>
      </c>
      <c r="V904" s="4" t="e">
        <f t="shared" si="271"/>
        <v>#DIV/0!</v>
      </c>
      <c r="W904" s="4" t="e">
        <f t="shared" si="272"/>
        <v>#DIV/0!</v>
      </c>
      <c r="X904" s="4" t="e">
        <f t="shared" si="273"/>
        <v>#DIV/0!</v>
      </c>
      <c r="Y904" s="6" t="e">
        <f t="shared" si="274"/>
        <v>#NUM!</v>
      </c>
      <c r="Z904" s="6" t="e">
        <f t="shared" si="275"/>
        <v>#NUM!</v>
      </c>
      <c r="AA904" s="6" t="e">
        <f t="shared" si="276"/>
        <v>#NUM!</v>
      </c>
      <c r="AB904" s="26">
        <v>-13.586906357416865</v>
      </c>
      <c r="AC904" s="4">
        <f t="shared" si="277"/>
        <v>0</v>
      </c>
      <c r="AD904" s="4">
        <f t="shared" si="278"/>
        <v>0</v>
      </c>
      <c r="AE904" s="4">
        <f t="shared" si="279"/>
        <v>0</v>
      </c>
      <c r="AF904" s="27">
        <v>-10.156431443339946</v>
      </c>
      <c r="AG904" s="6" t="e">
        <f t="shared" si="280"/>
        <v>#NUM!</v>
      </c>
      <c r="AH904" s="6">
        <f t="shared" si="281"/>
        <v>0</v>
      </c>
      <c r="AI904" s="6" t="e">
        <f t="shared" si="282"/>
        <v>#NUM!</v>
      </c>
      <c r="AK904" s="1" t="e">
        <f t="shared" ref="AK904:AK967" si="283">$B$3*100/H904/I904</f>
        <v>#DIV/0!</v>
      </c>
      <c r="AL904" s="1" t="e">
        <f t="shared" ref="AL904:AL967" si="284">$B$3/I904*100</f>
        <v>#DIV/0!</v>
      </c>
    </row>
    <row r="905" spans="4:38" x14ac:dyDescent="0.25">
      <c r="D905" s="1">
        <v>1990</v>
      </c>
      <c r="E905" s="1" t="s">
        <v>29</v>
      </c>
      <c r="F905" s="2" t="s">
        <v>219</v>
      </c>
      <c r="G905">
        <v>4</v>
      </c>
      <c r="H905">
        <v>258721</v>
      </c>
      <c r="I905" s="1">
        <v>14164.91</v>
      </c>
      <c r="J905" s="1">
        <v>100</v>
      </c>
      <c r="K905" s="1">
        <v>7462.6869999999999</v>
      </c>
      <c r="L905" s="1">
        <v>8571.4290000000001</v>
      </c>
      <c r="M905" s="3">
        <v>3</v>
      </c>
      <c r="N905">
        <v>13.4</v>
      </c>
      <c r="O905">
        <v>35</v>
      </c>
      <c r="P905"/>
      <c r="Q905" s="1">
        <f t="shared" si="266"/>
        <v>10</v>
      </c>
      <c r="R905" s="5">
        <f t="shared" si="267"/>
        <v>-1.0391876828020792E-2</v>
      </c>
      <c r="S905" s="4">
        <f t="shared" si="268"/>
        <v>7.7551324110071998E-2</v>
      </c>
      <c r="T905" s="6">
        <f t="shared" si="269"/>
        <v>-0.63109255048370827</v>
      </c>
      <c r="U905" s="6">
        <f t="shared" si="270"/>
        <v>5.4093649889000207E-2</v>
      </c>
      <c r="V905" s="4">
        <f t="shared" si="271"/>
        <v>13.38960812317198</v>
      </c>
      <c r="W905" s="4">
        <f t="shared" si="272"/>
        <v>18265.207154806438</v>
      </c>
      <c r="X905" s="4">
        <f t="shared" si="273"/>
        <v>4725592660.2986765</v>
      </c>
      <c r="Y905" s="6">
        <f t="shared" si="274"/>
        <v>34.368907449516293</v>
      </c>
      <c r="Z905" s="6">
        <f t="shared" si="275"/>
        <v>26185.901726110729</v>
      </c>
      <c r="AA905" s="6">
        <f t="shared" si="276"/>
        <v>6774842680.4810944</v>
      </c>
      <c r="AB905" s="26">
        <v>-13.586906357416865</v>
      </c>
      <c r="AC905" s="4">
        <f t="shared" si="277"/>
        <v>13074.545226306911</v>
      </c>
      <c r="AD905" s="4">
        <f t="shared" si="278"/>
        <v>479150661811.44238</v>
      </c>
      <c r="AE905" s="4">
        <f t="shared" si="279"/>
        <v>1851997.5642156703</v>
      </c>
      <c r="AF905" s="27">
        <v>-10.156431443339946</v>
      </c>
      <c r="AG905" s="6">
        <f t="shared" si="280"/>
        <v>160.93410444403804</v>
      </c>
      <c r="AH905" s="6">
        <f t="shared" si="281"/>
        <v>372208804.47353643</v>
      </c>
      <c r="AI905" s="6">
        <f t="shared" si="282"/>
        <v>22796.171053803988</v>
      </c>
      <c r="AK905" s="1">
        <f t="shared" si="283"/>
        <v>2.7286918851115071E-7</v>
      </c>
      <c r="AL905" s="1">
        <f t="shared" si="284"/>
        <v>7.0596989320793418E-2</v>
      </c>
    </row>
    <row r="906" spans="4:38" x14ac:dyDescent="0.25">
      <c r="D906" s="1">
        <v>1991</v>
      </c>
      <c r="E906" s="1" t="s">
        <v>29</v>
      </c>
      <c r="F906" s="2" t="s">
        <v>219</v>
      </c>
      <c r="G906">
        <v>4</v>
      </c>
      <c r="H906">
        <v>266210</v>
      </c>
      <c r="I906" s="1">
        <v>14065.69</v>
      </c>
      <c r="J906" s="1">
        <v>101</v>
      </c>
      <c r="K906" s="1">
        <v>7593.9849999999997</v>
      </c>
      <c r="L906" s="1">
        <v>9677.4189999999999</v>
      </c>
      <c r="M906" s="3">
        <v>3</v>
      </c>
      <c r="N906">
        <v>13.3</v>
      </c>
      <c r="O906">
        <v>31</v>
      </c>
      <c r="P906"/>
      <c r="Q906" s="1">
        <f t="shared" si="266"/>
        <v>10</v>
      </c>
      <c r="R906" s="5">
        <f t="shared" si="267"/>
        <v>-1.0465181587252383E-2</v>
      </c>
      <c r="S906" s="4">
        <f t="shared" si="268"/>
        <v>7.9472431995870785E-2</v>
      </c>
      <c r="T906" s="6">
        <f t="shared" si="269"/>
        <v>-0.63202177878226995</v>
      </c>
      <c r="U906" s="6">
        <f t="shared" si="270"/>
        <v>6.1163395704013357E-2</v>
      </c>
      <c r="V906" s="4">
        <f t="shared" si="271"/>
        <v>13.289534818412749</v>
      </c>
      <c r="W906" s="4">
        <f t="shared" si="272"/>
        <v>17698.829199955555</v>
      </c>
      <c r="X906" s="4">
        <f t="shared" si="273"/>
        <v>4711605321.3201685</v>
      </c>
      <c r="Y906" s="6">
        <f t="shared" si="274"/>
        <v>30.367978221217729</v>
      </c>
      <c r="Z906" s="6">
        <f t="shared" si="275"/>
        <v>22996.908262039236</v>
      </c>
      <c r="AA906" s="6">
        <f t="shared" si="276"/>
        <v>6122006948.4374647</v>
      </c>
      <c r="AB906" s="26">
        <v>-13.586906357416865</v>
      </c>
      <c r="AC906" s="4">
        <f t="shared" si="277"/>
        <v>12982.962831688508</v>
      </c>
      <c r="AD906" s="4">
        <f t="shared" si="278"/>
        <v>486137609149.65155</v>
      </c>
      <c r="AE906" s="4">
        <f t="shared" si="279"/>
        <v>1826143.3047205275</v>
      </c>
      <c r="AF906" s="27">
        <v>-10.156431443339946</v>
      </c>
      <c r="AG906" s="6">
        <f t="shared" si="280"/>
        <v>160.69749151538039</v>
      </c>
      <c r="AH906" s="6">
        <f t="shared" si="281"/>
        <v>380300195.21479952</v>
      </c>
      <c r="AI906" s="6">
        <f t="shared" si="282"/>
        <v>22603.210994329711</v>
      </c>
      <c r="AK906" s="1">
        <f t="shared" si="283"/>
        <v>2.6706353483735217E-7</v>
      </c>
      <c r="AL906" s="1">
        <f t="shared" si="284"/>
        <v>7.1094983609051532E-2</v>
      </c>
    </row>
    <row r="907" spans="4:38" x14ac:dyDescent="0.25">
      <c r="D907" s="1">
        <v>1992</v>
      </c>
      <c r="E907" s="1" t="s">
        <v>29</v>
      </c>
      <c r="F907" s="2" t="s">
        <v>219</v>
      </c>
      <c r="G907">
        <v>4</v>
      </c>
      <c r="H907">
        <v>273892</v>
      </c>
      <c r="I907" s="1">
        <v>11626.95</v>
      </c>
      <c r="J907" s="1">
        <v>102</v>
      </c>
      <c r="K907" s="1">
        <v>7669.1729999999998</v>
      </c>
      <c r="L907" s="1">
        <v>9375</v>
      </c>
      <c r="M907" s="3">
        <v>3</v>
      </c>
      <c r="N907">
        <v>13.3</v>
      </c>
      <c r="O907">
        <v>32</v>
      </c>
      <c r="P907"/>
      <c r="Q907" s="1">
        <f t="shared" si="266"/>
        <v>10</v>
      </c>
      <c r="R907" s="5">
        <f t="shared" si="267"/>
        <v>-1.2660241937911489E-2</v>
      </c>
      <c r="S907" s="4">
        <f t="shared" si="268"/>
        <v>9.7093585643698466E-2</v>
      </c>
      <c r="T907" s="6">
        <f t="shared" si="269"/>
        <v>-0.65799506384954798</v>
      </c>
      <c r="U907" s="6">
        <f t="shared" si="270"/>
        <v>6.1687037235895123E-2</v>
      </c>
      <c r="V907" s="4">
        <f t="shared" si="271"/>
        <v>13.287339758062089</v>
      </c>
      <c r="W907" s="4">
        <f t="shared" si="272"/>
        <v>11974.992913195196</v>
      </c>
      <c r="X907" s="4">
        <f t="shared" si="273"/>
        <v>3279854758.9808588</v>
      </c>
      <c r="Y907" s="6">
        <f t="shared" si="274"/>
        <v>31.342004936150452</v>
      </c>
      <c r="Z907" s="6">
        <f t="shared" si="275"/>
        <v>18848.287291765704</v>
      </c>
      <c r="AA907" s="6">
        <f t="shared" si="276"/>
        <v>5162395102.9162922</v>
      </c>
      <c r="AB907" s="26">
        <v>-13.586906357416865</v>
      </c>
      <c r="AC907" s="4">
        <f t="shared" si="277"/>
        <v>10731.94842882935</v>
      </c>
      <c r="AD907" s="4">
        <f t="shared" si="278"/>
        <v>341761965915.73474</v>
      </c>
      <c r="AE907" s="4">
        <f t="shared" si="279"/>
        <v>1247798.2778457741</v>
      </c>
      <c r="AF907" s="27">
        <v>-10.156431443339946</v>
      </c>
      <c r="AG907" s="6">
        <f t="shared" si="280"/>
        <v>154.35421937545473</v>
      </c>
      <c r="AH907" s="6">
        <f t="shared" si="281"/>
        <v>323434462.9759717</v>
      </c>
      <c r="AI907" s="6">
        <f t="shared" si="282"/>
        <v>17946.687909674434</v>
      </c>
      <c r="AK907" s="1">
        <f t="shared" si="283"/>
        <v>3.1401822025671023E-7</v>
      </c>
      <c r="AL907" s="1">
        <f t="shared" si="284"/>
        <v>8.6007078382550881E-2</v>
      </c>
    </row>
    <row r="908" spans="4:38" x14ac:dyDescent="0.25">
      <c r="D908" s="1">
        <v>1993</v>
      </c>
      <c r="E908" s="1" t="s">
        <v>29</v>
      </c>
      <c r="F908" s="2" t="s">
        <v>219</v>
      </c>
      <c r="G908">
        <v>4</v>
      </c>
      <c r="H908">
        <v>281681</v>
      </c>
      <c r="I908" s="1">
        <v>11398.93</v>
      </c>
      <c r="J908" s="1">
        <v>102</v>
      </c>
      <c r="K908" s="1">
        <v>7786.26</v>
      </c>
      <c r="L908" s="1">
        <v>9090.9089999999997</v>
      </c>
      <c r="M908" s="3">
        <v>3</v>
      </c>
      <c r="N908">
        <v>13.1</v>
      </c>
      <c r="O908">
        <v>33</v>
      </c>
      <c r="P908"/>
      <c r="Q908" s="1">
        <f t="shared" si="266"/>
        <v>10</v>
      </c>
      <c r="R908" s="5">
        <f t="shared" si="267"/>
        <v>-1.2913492757653569E-2</v>
      </c>
      <c r="S908" s="4">
        <f t="shared" si="268"/>
        <v>0.10054781211920767</v>
      </c>
      <c r="T908" s="6">
        <f t="shared" si="269"/>
        <v>-0.660788299343675</v>
      </c>
      <c r="U908" s="6">
        <f t="shared" si="270"/>
        <v>6.0071662975981092E-2</v>
      </c>
      <c r="V908" s="4">
        <f t="shared" si="271"/>
        <v>13.087086507242345</v>
      </c>
      <c r="W908" s="4">
        <f t="shared" si="272"/>
        <v>11336.82549599949</v>
      </c>
      <c r="X908" s="4">
        <f t="shared" si="273"/>
        <v>3193368342.5386324</v>
      </c>
      <c r="Y908" s="6">
        <f t="shared" si="274"/>
        <v>32.339211700656328</v>
      </c>
      <c r="Z908" s="6">
        <f t="shared" si="275"/>
        <v>18975.552590507974</v>
      </c>
      <c r="AA908" s="6">
        <f t="shared" si="276"/>
        <v>5345052629.2468767</v>
      </c>
      <c r="AB908" s="26">
        <v>-13.586906357416865</v>
      </c>
      <c r="AC908" s="4">
        <f t="shared" si="277"/>
        <v>10521.480603583548</v>
      </c>
      <c r="AD908" s="4">
        <f t="shared" si="278"/>
        <v>337830222677.77045</v>
      </c>
      <c r="AE908" s="4">
        <f t="shared" si="279"/>
        <v>1199336.2089660661</v>
      </c>
      <c r="AF908" s="27">
        <v>-10.156431443339946</v>
      </c>
      <c r="AG908" s="6">
        <f t="shared" si="280"/>
        <v>153.70174461968796</v>
      </c>
      <c r="AH908" s="6">
        <f t="shared" si="281"/>
        <v>326108997.90533441</v>
      </c>
      <c r="AI908" s="6">
        <f t="shared" si="282"/>
        <v>17520.354277976996</v>
      </c>
      <c r="AK908" s="1">
        <f t="shared" si="283"/>
        <v>3.1144284605996177E-7</v>
      </c>
      <c r="AL908" s="1">
        <f t="shared" si="284"/>
        <v>8.77275323210161E-2</v>
      </c>
    </row>
    <row r="909" spans="4:38" x14ac:dyDescent="0.25">
      <c r="D909" s="1">
        <v>1994</v>
      </c>
      <c r="E909" s="1" t="s">
        <v>29</v>
      </c>
      <c r="F909" s="2" t="s">
        <v>219</v>
      </c>
      <c r="G909">
        <v>4</v>
      </c>
      <c r="H909">
        <v>289454</v>
      </c>
      <c r="I909" s="1">
        <v>12008.64</v>
      </c>
      <c r="J909" s="1">
        <v>101</v>
      </c>
      <c r="K909" s="1">
        <v>7829.4570000000003</v>
      </c>
      <c r="L909" s="1">
        <v>8823.5290000000005</v>
      </c>
      <c r="M909" s="3">
        <v>3</v>
      </c>
      <c r="N909">
        <v>12.9</v>
      </c>
      <c r="O909">
        <v>34</v>
      </c>
      <c r="P909"/>
      <c r="Q909" s="1">
        <f t="shared" si="266"/>
        <v>10</v>
      </c>
      <c r="R909" s="5">
        <f t="shared" si="267"/>
        <v>-1.2257841021131453E-2</v>
      </c>
      <c r="S909" s="4">
        <f t="shared" si="268"/>
        <v>9.5972239187784802E-2</v>
      </c>
      <c r="T909" s="6">
        <f t="shared" si="269"/>
        <v>-0.65347759246944637</v>
      </c>
      <c r="U909" s="6">
        <f t="shared" si="270"/>
        <v>5.7659784880043419E-2</v>
      </c>
      <c r="V909" s="4">
        <f t="shared" si="271"/>
        <v>12.887742158978869</v>
      </c>
      <c r="W909" s="4">
        <f t="shared" si="272"/>
        <v>12512.618338000018</v>
      </c>
      <c r="X909" s="4">
        <f t="shared" si="273"/>
        <v>3621827428.4074574</v>
      </c>
      <c r="Y909" s="6">
        <f t="shared" si="274"/>
        <v>33.346522407530557</v>
      </c>
      <c r="Z909" s="6">
        <f t="shared" si="275"/>
        <v>20826.716618841048</v>
      </c>
      <c r="AA909" s="6">
        <f t="shared" si="276"/>
        <v>6028376432.1900167</v>
      </c>
      <c r="AB909" s="26">
        <v>-13.586906357416865</v>
      </c>
      <c r="AC909" s="4">
        <f t="shared" si="277"/>
        <v>11084.257279886579</v>
      </c>
      <c r="AD909" s="4">
        <f t="shared" si="278"/>
        <v>385283117060.29297</v>
      </c>
      <c r="AE909" s="4">
        <f t="shared" si="279"/>
        <v>1331068.5534153716</v>
      </c>
      <c r="AF909" s="27">
        <v>-10.156431443339946</v>
      </c>
      <c r="AG909" s="6">
        <f t="shared" si="280"/>
        <v>155.42126555494426</v>
      </c>
      <c r="AH909" s="6">
        <f t="shared" si="281"/>
        <v>353032365.26274735</v>
      </c>
      <c r="AI909" s="6">
        <f t="shared" si="282"/>
        <v>18663.980263937257</v>
      </c>
      <c r="AK909" s="1">
        <f t="shared" si="283"/>
        <v>2.8769122728396124E-7</v>
      </c>
      <c r="AL909" s="1">
        <f t="shared" si="284"/>
        <v>8.3273376502251709E-2</v>
      </c>
    </row>
    <row r="910" spans="4:38" x14ac:dyDescent="0.25">
      <c r="D910" s="1">
        <v>1995</v>
      </c>
      <c r="E910" s="1" t="s">
        <v>29</v>
      </c>
      <c r="F910" s="2" t="s">
        <v>219</v>
      </c>
      <c r="G910">
        <v>4</v>
      </c>
      <c r="H910">
        <v>297114</v>
      </c>
      <c r="I910" s="1">
        <v>12404.03</v>
      </c>
      <c r="J910" s="1">
        <v>99</v>
      </c>
      <c r="K910" s="1">
        <v>7795.2759999999998</v>
      </c>
      <c r="L910" s="1">
        <v>9090.9089999999997</v>
      </c>
      <c r="M910" s="3">
        <v>3</v>
      </c>
      <c r="N910">
        <v>12.7</v>
      </c>
      <c r="O910">
        <v>33</v>
      </c>
      <c r="P910"/>
      <c r="Q910" s="1">
        <f t="shared" si="266"/>
        <v>10</v>
      </c>
      <c r="R910" s="5">
        <f t="shared" si="267"/>
        <v>-1.1867110930882947E-2</v>
      </c>
      <c r="S910" s="4">
        <f t="shared" si="268"/>
        <v>9.2507405028849493E-2</v>
      </c>
      <c r="T910" s="6">
        <f t="shared" si="269"/>
        <v>-0.64899349568392817</v>
      </c>
      <c r="U910" s="6">
        <f t="shared" si="270"/>
        <v>5.8999408108544829E-2</v>
      </c>
      <c r="V910" s="4">
        <f t="shared" si="271"/>
        <v>12.688132889069117</v>
      </c>
      <c r="W910" s="4">
        <f t="shared" si="272"/>
        <v>13408.688738087141</v>
      </c>
      <c r="X910" s="4">
        <f t="shared" si="273"/>
        <v>3983909145.7280231</v>
      </c>
      <c r="Y910" s="6">
        <f t="shared" si="274"/>
        <v>32.351006504316075</v>
      </c>
      <c r="Z910" s="6">
        <f t="shared" si="275"/>
        <v>21023.990574921609</v>
      </c>
      <c r="AA910" s="6">
        <f t="shared" si="276"/>
        <v>6246521935.6772585</v>
      </c>
      <c r="AB910" s="26">
        <v>-13.586906357416865</v>
      </c>
      <c r="AC910" s="4">
        <f t="shared" si="277"/>
        <v>11449.211553300918</v>
      </c>
      <c r="AD910" s="4">
        <f t="shared" si="278"/>
        <v>421950498497.45404</v>
      </c>
      <c r="AE910" s="4">
        <f t="shared" si="279"/>
        <v>1420163.6358349121</v>
      </c>
      <c r="AF910" s="27">
        <v>-10.156431443339946</v>
      </c>
      <c r="AG910" s="6">
        <f t="shared" si="280"/>
        <v>156.49511914810182</v>
      </c>
      <c r="AH910" s="6">
        <f t="shared" si="281"/>
        <v>374306238.51447242</v>
      </c>
      <c r="AI910" s="6">
        <f t="shared" si="282"/>
        <v>19411.701527666293</v>
      </c>
      <c r="AK910" s="1">
        <f t="shared" si="283"/>
        <v>2.7134015942796667E-7</v>
      </c>
      <c r="AL910" s="1">
        <f t="shared" si="284"/>
        <v>8.0618960128280875E-2</v>
      </c>
    </row>
    <row r="911" spans="4:38" x14ac:dyDescent="0.25">
      <c r="D911" s="1">
        <v>1996</v>
      </c>
      <c r="E911" s="1" t="s">
        <v>29</v>
      </c>
      <c r="F911" s="2" t="s">
        <v>219</v>
      </c>
      <c r="G911">
        <v>4</v>
      </c>
      <c r="H911">
        <v>304622</v>
      </c>
      <c r="I911" s="1">
        <v>13521.28</v>
      </c>
      <c r="J911" s="1">
        <v>97</v>
      </c>
      <c r="K911" s="1">
        <v>7822.5810000000001</v>
      </c>
      <c r="L911" s="1">
        <v>8823.5290000000005</v>
      </c>
      <c r="M911" s="3">
        <v>3</v>
      </c>
      <c r="N911">
        <v>12.4</v>
      </c>
      <c r="O911">
        <v>34</v>
      </c>
      <c r="P911"/>
      <c r="Q911" s="1">
        <f t="shared" si="266"/>
        <v>10</v>
      </c>
      <c r="R911" s="5">
        <f t="shared" si="267"/>
        <v>-1.0886543285842759E-2</v>
      </c>
      <c r="S911" s="4">
        <f t="shared" si="268"/>
        <v>8.5160866663511137E-2</v>
      </c>
      <c r="T911" s="6">
        <f t="shared" si="269"/>
        <v>-0.63727829440893768</v>
      </c>
      <c r="U911" s="6">
        <f t="shared" si="270"/>
        <v>5.6230435117877994E-2</v>
      </c>
      <c r="V911" s="4">
        <f t="shared" si="271"/>
        <v>12.389113456714158</v>
      </c>
      <c r="W911" s="4">
        <f t="shared" si="272"/>
        <v>15877.339592403963</v>
      </c>
      <c r="X911" s="4">
        <f t="shared" si="273"/>
        <v>4836586941.3172798</v>
      </c>
      <c r="Y911" s="6">
        <f t="shared" si="274"/>
        <v>33.362721705591063</v>
      </c>
      <c r="Z911" s="6">
        <f t="shared" si="275"/>
        <v>24046.194861652464</v>
      </c>
      <c r="AA911" s="6">
        <f t="shared" si="276"/>
        <v>7324999971.1462965</v>
      </c>
      <c r="AB911" s="26">
        <v>-13.586906357416865</v>
      </c>
      <c r="AC911" s="4">
        <f t="shared" si="277"/>
        <v>12480.459591875919</v>
      </c>
      <c r="AD911" s="4">
        <f t="shared" si="278"/>
        <v>514055073683.66785</v>
      </c>
      <c r="AE911" s="4">
        <f t="shared" si="279"/>
        <v>1687517.8867044002</v>
      </c>
      <c r="AF911" s="27">
        <v>-10.156431443339946</v>
      </c>
      <c r="AG911" s="6">
        <f t="shared" si="280"/>
        <v>159.37199701364105</v>
      </c>
      <c r="AH911" s="6">
        <f t="shared" si="281"/>
        <v>418331158.04227215</v>
      </c>
      <c r="AI911" s="6">
        <f t="shared" si="282"/>
        <v>21549.133957806043</v>
      </c>
      <c r="AK911" s="1">
        <f t="shared" si="283"/>
        <v>2.4278448420793089E-7</v>
      </c>
      <c r="AL911" s="1">
        <f t="shared" si="284"/>
        <v>7.3957495148388314E-2</v>
      </c>
    </row>
    <row r="912" spans="4:38" x14ac:dyDescent="0.25">
      <c r="D912" s="1">
        <v>1997</v>
      </c>
      <c r="E912" s="1" t="s">
        <v>29</v>
      </c>
      <c r="F912" s="2" t="s">
        <v>219</v>
      </c>
      <c r="G912">
        <v>4</v>
      </c>
      <c r="H912">
        <v>311958</v>
      </c>
      <c r="I912" s="1">
        <v>12080.63</v>
      </c>
      <c r="J912" s="1">
        <v>94</v>
      </c>
      <c r="K912" s="1">
        <v>7704.9179999999997</v>
      </c>
      <c r="L912" s="1">
        <v>8823.5290000000005</v>
      </c>
      <c r="M912" s="3">
        <v>3</v>
      </c>
      <c r="N912">
        <v>12.2</v>
      </c>
      <c r="O912">
        <v>34</v>
      </c>
      <c r="P912"/>
      <c r="Q912" s="1">
        <f t="shared" si="266"/>
        <v>10</v>
      </c>
      <c r="R912" s="5">
        <f t="shared" si="267"/>
        <v>-1.2184794998274098E-2</v>
      </c>
      <c r="S912" s="4">
        <f t="shared" si="268"/>
        <v>9.3882846308512055E-2</v>
      </c>
      <c r="T912" s="6">
        <f t="shared" si="269"/>
        <v>-0.65264677772521251</v>
      </c>
      <c r="U912" s="6">
        <f t="shared" si="270"/>
        <v>5.7586477700149671E-2</v>
      </c>
      <c r="V912" s="4">
        <f t="shared" si="271"/>
        <v>12.187815205001725</v>
      </c>
      <c r="W912" s="4">
        <f t="shared" si="272"/>
        <v>12867.771350158444</v>
      </c>
      <c r="X912" s="4">
        <f t="shared" si="273"/>
        <v>4014204214.8527279</v>
      </c>
      <c r="Y912" s="6">
        <f t="shared" si="274"/>
        <v>33.347353222274791</v>
      </c>
      <c r="Z912" s="6">
        <f t="shared" si="275"/>
        <v>20978.240869155641</v>
      </c>
      <c r="AA912" s="6">
        <f t="shared" si="276"/>
        <v>6544330065.0600557</v>
      </c>
      <c r="AB912" s="26">
        <v>-13.586906357416865</v>
      </c>
      <c r="AC912" s="4">
        <f t="shared" si="277"/>
        <v>11150.705743790822</v>
      </c>
      <c r="AD912" s="4">
        <f t="shared" si="278"/>
        <v>420230979857.25018</v>
      </c>
      <c r="AE912" s="4">
        <f t="shared" si="279"/>
        <v>1347075.5032961173</v>
      </c>
      <c r="AF912" s="27">
        <v>-10.156431443339946</v>
      </c>
      <c r="AG912" s="6">
        <f t="shared" si="280"/>
        <v>155.61911572964456</v>
      </c>
      <c r="AH912" s="6">
        <f t="shared" si="281"/>
        <v>382760269.65058756</v>
      </c>
      <c r="AI912" s="6">
        <f t="shared" si="282"/>
        <v>18799.769580570159</v>
      </c>
      <c r="AK912" s="1">
        <f t="shared" si="283"/>
        <v>2.6534706573938572E-7</v>
      </c>
      <c r="AL912" s="1">
        <f t="shared" si="284"/>
        <v>8.2777139933927296E-2</v>
      </c>
    </row>
    <row r="913" spans="4:38" x14ac:dyDescent="0.25">
      <c r="D913" s="1">
        <v>1998</v>
      </c>
      <c r="E913" s="1" t="s">
        <v>29</v>
      </c>
      <c r="F913" s="2" t="s">
        <v>219</v>
      </c>
      <c r="G913">
        <v>4</v>
      </c>
      <c r="H913">
        <v>319144</v>
      </c>
      <c r="I913" s="1">
        <v>9006.9560000000001</v>
      </c>
      <c r="J913" s="1">
        <v>91</v>
      </c>
      <c r="K913" s="1">
        <v>7583.3329999999996</v>
      </c>
      <c r="L913" s="1">
        <v>6060.6059999999998</v>
      </c>
      <c r="M913" s="3">
        <v>3</v>
      </c>
      <c r="N913">
        <v>12</v>
      </c>
      <c r="O913">
        <v>33</v>
      </c>
      <c r="P913"/>
      <c r="Q913" s="1">
        <f t="shared" si="266"/>
        <v>10</v>
      </c>
      <c r="R913" s="5">
        <f t="shared" si="267"/>
        <v>-1.634292429095912E-2</v>
      </c>
      <c r="S913" s="4">
        <f t="shared" si="268"/>
        <v>0.12393383709213188</v>
      </c>
      <c r="T913" s="6">
        <f t="shared" si="269"/>
        <v>-0.69541324750017908</v>
      </c>
      <c r="U913" s="6">
        <f t="shared" si="270"/>
        <v>4.2146257002790698E-2</v>
      </c>
      <c r="V913" s="4">
        <f t="shared" si="271"/>
        <v>11.983657075709042</v>
      </c>
      <c r="W913" s="4">
        <f t="shared" si="272"/>
        <v>7267.5519545999923</v>
      </c>
      <c r="X913" s="4">
        <f t="shared" si="273"/>
        <v>2319395600.9988599</v>
      </c>
      <c r="Y913" s="6">
        <f t="shared" si="274"/>
        <v>32.304586752499823</v>
      </c>
      <c r="Z913" s="6">
        <f t="shared" si="275"/>
        <v>21370.713891398726</v>
      </c>
      <c r="AA913" s="6">
        <f t="shared" si="276"/>
        <v>6820335114.1565552</v>
      </c>
      <c r="AB913" s="26">
        <v>-13.586906357416865</v>
      </c>
      <c r="AC913" s="4">
        <f t="shared" si="277"/>
        <v>8313.6323191150786</v>
      </c>
      <c r="AD913" s="4">
        <f t="shared" si="278"/>
        <v>238976688339.56519</v>
      </c>
      <c r="AE913" s="4">
        <f t="shared" si="279"/>
        <v>748805.20498447481</v>
      </c>
      <c r="AF913" s="27">
        <v>-10.156431443339946</v>
      </c>
      <c r="AG913" s="6">
        <f t="shared" si="280"/>
        <v>146.04886346139574</v>
      </c>
      <c r="AH913" s="6">
        <f t="shared" si="281"/>
        <v>291948243.38052535</v>
      </c>
      <c r="AI913" s="6">
        <f t="shared" si="282"/>
        <v>13154.556870467992</v>
      </c>
      <c r="AK913" s="1">
        <f t="shared" si="283"/>
        <v>3.4788465673698374E-7</v>
      </c>
      <c r="AL913" s="1">
        <f t="shared" si="284"/>
        <v>0.11102530088966794</v>
      </c>
    </row>
    <row r="914" spans="4:38" x14ac:dyDescent="0.25">
      <c r="D914" s="1">
        <v>1999</v>
      </c>
      <c r="E914" s="1" t="s">
        <v>29</v>
      </c>
      <c r="F914" s="2" t="s">
        <v>219</v>
      </c>
      <c r="G914">
        <v>4</v>
      </c>
      <c r="H914">
        <v>326210</v>
      </c>
      <c r="I914" s="1">
        <v>10450.959999999999</v>
      </c>
      <c r="J914" s="1">
        <v>88</v>
      </c>
      <c r="K914" s="1">
        <v>7457.6270000000004</v>
      </c>
      <c r="L914" s="1">
        <v>6060.6059999999998</v>
      </c>
      <c r="M914" s="3">
        <v>2</v>
      </c>
      <c r="N914">
        <v>11.8</v>
      </c>
      <c r="O914">
        <v>33</v>
      </c>
      <c r="P914"/>
      <c r="Q914" s="1">
        <f t="shared" si="266"/>
        <v>10</v>
      </c>
      <c r="R914" s="5">
        <f t="shared" si="267"/>
        <v>-1.4084830484472241E-2</v>
      </c>
      <c r="S914" s="4">
        <f t="shared" si="268"/>
        <v>0.10503941211142327</v>
      </c>
      <c r="T914" s="6">
        <f t="shared" si="269"/>
        <v>-0.67324555387562279</v>
      </c>
      <c r="U914" s="6">
        <f t="shared" si="270"/>
        <v>4.0802760432919229E-2</v>
      </c>
      <c r="V914" s="4">
        <f t="shared" si="271"/>
        <v>11.785915169515528</v>
      </c>
      <c r="W914" s="4">
        <f t="shared" si="272"/>
        <v>9949.5606362627714</v>
      </c>
      <c r="X914" s="4">
        <f t="shared" si="273"/>
        <v>3245646175.1552787</v>
      </c>
      <c r="Y914" s="6">
        <f t="shared" si="274"/>
        <v>32.326754446124376</v>
      </c>
      <c r="Z914" s="6">
        <f t="shared" si="275"/>
        <v>25613.365098622784</v>
      </c>
      <c r="AA914" s="6">
        <f t="shared" si="276"/>
        <v>8355335828.8217382</v>
      </c>
      <c r="AB914" s="26">
        <v>-13.586906357416865</v>
      </c>
      <c r="AC914" s="4">
        <f t="shared" si="277"/>
        <v>9646.4819881188414</v>
      </c>
      <c r="AD914" s="4">
        <f t="shared" si="278"/>
        <v>328868603013.81152</v>
      </c>
      <c r="AE914" s="4">
        <f t="shared" si="279"/>
        <v>1008149.9739855048</v>
      </c>
      <c r="AF914" s="27">
        <v>-10.156431443339946</v>
      </c>
      <c r="AG914" s="6">
        <f t="shared" si="280"/>
        <v>150.85775739435886</v>
      </c>
      <c r="AH914" s="6">
        <f t="shared" si="281"/>
        <v>346253838.91149682</v>
      </c>
      <c r="AI914" s="6">
        <f t="shared" si="282"/>
        <v>15766.083882181485</v>
      </c>
      <c r="AK914" s="1">
        <f t="shared" si="283"/>
        <v>2.9332328777258552E-7</v>
      </c>
      <c r="AL914" s="1">
        <f t="shared" si="284"/>
        <v>9.568498970429512E-2</v>
      </c>
    </row>
    <row r="915" spans="4:38" x14ac:dyDescent="0.25">
      <c r="D915" s="1">
        <v>2000</v>
      </c>
      <c r="E915" s="1" t="s">
        <v>29</v>
      </c>
      <c r="F915" s="2" t="s">
        <v>219</v>
      </c>
      <c r="G915">
        <v>4</v>
      </c>
      <c r="H915">
        <v>333165</v>
      </c>
      <c r="I915" s="1">
        <v>15906.92</v>
      </c>
      <c r="J915" s="1">
        <v>86</v>
      </c>
      <c r="K915" s="1">
        <v>7288.1360000000004</v>
      </c>
      <c r="L915" s="1">
        <v>6451.6130000000003</v>
      </c>
      <c r="M915" s="3">
        <v>2</v>
      </c>
      <c r="N915">
        <v>11.8</v>
      </c>
      <c r="O915">
        <v>31</v>
      </c>
      <c r="P915"/>
      <c r="Q915" s="1">
        <f t="shared" si="266"/>
        <v>10</v>
      </c>
      <c r="R915" s="5">
        <f t="shared" si="267"/>
        <v>-9.2538341803441518E-3</v>
      </c>
      <c r="S915" s="4">
        <f t="shared" si="268"/>
        <v>6.7443202027796717E-2</v>
      </c>
      <c r="T915" s="6">
        <f t="shared" si="269"/>
        <v>-0.61605108387111318</v>
      </c>
      <c r="U915" s="6">
        <f t="shared" si="270"/>
        <v>3.9745231813669644E-2</v>
      </c>
      <c r="V915" s="4">
        <f t="shared" si="271"/>
        <v>11.790746165819657</v>
      </c>
      <c r="W915" s="4">
        <f t="shared" si="272"/>
        <v>23585.653589584854</v>
      </c>
      <c r="X915" s="4">
        <f t="shared" si="273"/>
        <v>7857914278.1740379</v>
      </c>
      <c r="Y915" s="6">
        <f t="shared" si="274"/>
        <v>30.383948916128887</v>
      </c>
      <c r="Z915" s="6">
        <f t="shared" si="275"/>
        <v>40022.209644099006</v>
      </c>
      <c r="AA915" s="6">
        <f t="shared" si="276"/>
        <v>13333999476.076246</v>
      </c>
      <c r="AB915" s="26">
        <v>-13.586906357416865</v>
      </c>
      <c r="AC915" s="4">
        <f t="shared" si="277"/>
        <v>14682.461445307166</v>
      </c>
      <c r="AD915" s="4">
        <f t="shared" si="278"/>
        <v>778115984933.60193</v>
      </c>
      <c r="AE915" s="4">
        <f t="shared" si="279"/>
        <v>2335527.3961358545</v>
      </c>
      <c r="AF915" s="27">
        <v>-10.156431443339946</v>
      </c>
      <c r="AG915" s="6">
        <f t="shared" si="280"/>
        <v>164.86346196356695</v>
      </c>
      <c r="AH915" s="6">
        <f t="shared" si="281"/>
        <v>538253186.3191781</v>
      </c>
      <c r="AI915" s="6">
        <f t="shared" si="282"/>
        <v>26224.699003775022</v>
      </c>
      <c r="AK915" s="1">
        <f t="shared" si="283"/>
        <v>1.8869245369069299E-7</v>
      </c>
      <c r="AL915" s="1">
        <f t="shared" si="284"/>
        <v>6.2865721333859731E-2</v>
      </c>
    </row>
    <row r="916" spans="4:38" x14ac:dyDescent="0.25">
      <c r="D916" s="1">
        <v>2001</v>
      </c>
      <c r="E916" s="1" t="s">
        <v>29</v>
      </c>
      <c r="F916" s="2" t="s">
        <v>219</v>
      </c>
      <c r="G916">
        <v>4</v>
      </c>
      <c r="H916">
        <v>340034</v>
      </c>
      <c r="I916" s="1">
        <v>13741.67</v>
      </c>
      <c r="J916" s="1">
        <v>84</v>
      </c>
      <c r="K916" s="1">
        <v>7118.6440000000002</v>
      </c>
      <c r="L916" s="1">
        <v>6451.6130000000003</v>
      </c>
      <c r="M916" s="3">
        <v>2</v>
      </c>
      <c r="N916">
        <v>11.8</v>
      </c>
      <c r="O916">
        <v>31</v>
      </c>
      <c r="P916"/>
      <c r="Q916" s="1">
        <f t="shared" si="266"/>
        <v>10</v>
      </c>
      <c r="R916" s="5">
        <f t="shared" si="267"/>
        <v>-1.071194403591412E-2</v>
      </c>
      <c r="S916" s="4">
        <f t="shared" si="268"/>
        <v>7.6254516139595829E-2</v>
      </c>
      <c r="T916" s="6">
        <f t="shared" si="269"/>
        <v>-0.63511737451633177</v>
      </c>
      <c r="U916" s="6">
        <f t="shared" si="270"/>
        <v>4.0975315099554342E-2</v>
      </c>
      <c r="V916" s="4">
        <f t="shared" si="271"/>
        <v>11.789288055964086</v>
      </c>
      <c r="W916" s="4">
        <f t="shared" si="272"/>
        <v>18020.794958352006</v>
      </c>
      <c r="X916" s="4">
        <f t="shared" si="273"/>
        <v>6127682992.8682661</v>
      </c>
      <c r="Y916" s="6">
        <f t="shared" si="274"/>
        <v>30.36488262548367</v>
      </c>
      <c r="Z916" s="6">
        <f t="shared" si="275"/>
        <v>33536.459613826031</v>
      </c>
      <c r="AA916" s="6">
        <f t="shared" si="276"/>
        <v>11403536508.327721</v>
      </c>
      <c r="AB916" s="26">
        <v>-13.586906357416865</v>
      </c>
      <c r="AC916" s="4">
        <f t="shared" si="277"/>
        <v>12683.884747589986</v>
      </c>
      <c r="AD916" s="4">
        <f t="shared" si="278"/>
        <v>592671640203.90723</v>
      </c>
      <c r="AE916" s="4">
        <f t="shared" si="279"/>
        <v>1742977.5851941488</v>
      </c>
      <c r="AF916" s="27">
        <v>-10.156431443339946</v>
      </c>
      <c r="AG916" s="6">
        <f t="shared" si="280"/>
        <v>159.91424342743716</v>
      </c>
      <c r="AH916" s="6">
        <f t="shared" si="281"/>
        <v>474572972.07675666</v>
      </c>
      <c r="AI916" s="6">
        <f t="shared" si="282"/>
        <v>21974.887614795105</v>
      </c>
      <c r="AK916" s="1">
        <f t="shared" si="283"/>
        <v>2.1401200744523776E-7</v>
      </c>
      <c r="AL916" s="1">
        <f t="shared" si="284"/>
        <v>7.2771358939633976E-2</v>
      </c>
    </row>
    <row r="917" spans="4:38" x14ac:dyDescent="0.25">
      <c r="D917" s="1">
        <v>2002</v>
      </c>
      <c r="E917" s="1" t="s">
        <v>29</v>
      </c>
      <c r="F917" s="2" t="s">
        <v>219</v>
      </c>
      <c r="G917">
        <v>4</v>
      </c>
      <c r="H917">
        <v>346782</v>
      </c>
      <c r="I917" s="1">
        <v>13539.17</v>
      </c>
      <c r="J917" s="1">
        <v>82</v>
      </c>
      <c r="K917" s="1">
        <v>7008.5469999999996</v>
      </c>
      <c r="L917" s="1">
        <v>6666.6670000000004</v>
      </c>
      <c r="M917" s="3">
        <v>2</v>
      </c>
      <c r="N917">
        <v>11.7</v>
      </c>
      <c r="O917">
        <v>30</v>
      </c>
      <c r="P917"/>
      <c r="Q917" s="1">
        <f t="shared" si="266"/>
        <v>10</v>
      </c>
      <c r="R917" s="5">
        <f t="shared" si="267"/>
        <v>-1.0872158337623356E-2</v>
      </c>
      <c r="S917" s="4">
        <f t="shared" si="268"/>
        <v>7.6198032700675156E-2</v>
      </c>
      <c r="T917" s="6">
        <f t="shared" si="269"/>
        <v>-0.63710116070456091</v>
      </c>
      <c r="U917" s="6">
        <f t="shared" si="270"/>
        <v>4.2473412837307933E-2</v>
      </c>
      <c r="V917" s="4">
        <f t="shared" si="271"/>
        <v>11.689127841662376</v>
      </c>
      <c r="W917" s="4">
        <f t="shared" si="272"/>
        <v>17768.398369529081</v>
      </c>
      <c r="X917" s="4">
        <f t="shared" si="273"/>
        <v>6161760723.3820333</v>
      </c>
      <c r="Y917" s="6">
        <f t="shared" si="274"/>
        <v>29.36289883929544</v>
      </c>
      <c r="Z917" s="6">
        <f t="shared" si="275"/>
        <v>31876.81209386457</v>
      </c>
      <c r="AA917" s="6">
        <f t="shared" si="276"/>
        <v>11054304651.534544</v>
      </c>
      <c r="AB917" s="26">
        <v>-13.586906357416865</v>
      </c>
      <c r="AC917" s="4">
        <f t="shared" si="277"/>
        <v>12496.972482822533</v>
      </c>
      <c r="AD917" s="4">
        <f t="shared" si="278"/>
        <v>586750410183.84155</v>
      </c>
      <c r="AE917" s="4">
        <f t="shared" si="279"/>
        <v>1691986.3493025636</v>
      </c>
      <c r="AF917" s="27">
        <v>-10.156431443339946</v>
      </c>
      <c r="AG917" s="6">
        <f t="shared" si="280"/>
        <v>159.41630732720839</v>
      </c>
      <c r="AH917" s="6">
        <f t="shared" si="281"/>
        <v>476858721.06824309</v>
      </c>
      <c r="AI917" s="6">
        <f t="shared" si="282"/>
        <v>21583.644856753202</v>
      </c>
      <c r="AK917" s="1">
        <f t="shared" si="283"/>
        <v>2.1298617377884679E-7</v>
      </c>
      <c r="AL917" s="1">
        <f t="shared" si="284"/>
        <v>7.3859771315376049E-2</v>
      </c>
    </row>
    <row r="918" spans="4:38" x14ac:dyDescent="0.25">
      <c r="D918" s="1">
        <v>2003</v>
      </c>
      <c r="E918" s="1" t="s">
        <v>29</v>
      </c>
      <c r="F918" s="2" t="s">
        <v>219</v>
      </c>
      <c r="G918">
        <v>4</v>
      </c>
      <c r="H918">
        <v>353293</v>
      </c>
      <c r="I918" s="1">
        <v>18688.099999999999</v>
      </c>
      <c r="J918" s="1">
        <v>79</v>
      </c>
      <c r="K918" s="1">
        <v>6752.1369999999997</v>
      </c>
      <c r="L918" s="1">
        <v>6250</v>
      </c>
      <c r="M918" s="3">
        <v>2</v>
      </c>
      <c r="N918">
        <v>11.7</v>
      </c>
      <c r="O918">
        <v>32</v>
      </c>
      <c r="P918"/>
      <c r="Q918" s="1">
        <f t="shared" si="266"/>
        <v>10</v>
      </c>
      <c r="R918" s="5">
        <f t="shared" si="267"/>
        <v>-7.8766701804891884E-3</v>
      </c>
      <c r="S918" s="4">
        <f t="shared" si="268"/>
        <v>5.3184356162477728E-2</v>
      </c>
      <c r="T918" s="6">
        <f t="shared" si="269"/>
        <v>-0.59603147108717114</v>
      </c>
      <c r="U918" s="6">
        <f t="shared" si="270"/>
        <v>3.7251966942948196E-2</v>
      </c>
      <c r="V918" s="4">
        <f t="shared" si="271"/>
        <v>11.692123329819511</v>
      </c>
      <c r="W918" s="4">
        <f t="shared" si="272"/>
        <v>35138.340197083562</v>
      </c>
      <c r="X918" s="4">
        <f t="shared" si="273"/>
        <v>12414129623.248243</v>
      </c>
      <c r="Y918" s="6">
        <f t="shared" si="274"/>
        <v>31.403968528912827</v>
      </c>
      <c r="Z918" s="6">
        <f t="shared" si="275"/>
        <v>50166.746976397335</v>
      </c>
      <c r="AA918" s="6">
        <f t="shared" si="276"/>
        <v>17723560539.532345</v>
      </c>
      <c r="AB918" s="26">
        <v>-13.586906357416865</v>
      </c>
      <c r="AC918" s="4">
        <f t="shared" si="277"/>
        <v>17249.556025682206</v>
      </c>
      <c r="AD918" s="4">
        <f t="shared" si="278"/>
        <v>1138880359695.2705</v>
      </c>
      <c r="AE918" s="4">
        <f t="shared" si="279"/>
        <v>3223614.2796355165</v>
      </c>
      <c r="AF918" s="27">
        <v>-10.156431443339946</v>
      </c>
      <c r="AG918" s="6">
        <f t="shared" si="280"/>
        <v>170.40092572317448</v>
      </c>
      <c r="AH918" s="6">
        <f t="shared" si="281"/>
        <v>670565681.7015897</v>
      </c>
      <c r="AI918" s="6">
        <f t="shared" si="282"/>
        <v>31844.695400072571</v>
      </c>
      <c r="AK918" s="1">
        <f t="shared" si="283"/>
        <v>1.5146065061915423E-7</v>
      </c>
      <c r="AL918" s="1">
        <f t="shared" si="284"/>
        <v>5.350998763919286E-2</v>
      </c>
    </row>
    <row r="919" spans="4:38" x14ac:dyDescent="0.25">
      <c r="D919" s="1">
        <v>2004</v>
      </c>
      <c r="E919" s="1" t="s">
        <v>29</v>
      </c>
      <c r="F919" s="2" t="s">
        <v>219</v>
      </c>
      <c r="G919">
        <v>4</v>
      </c>
      <c r="H919">
        <v>359433</v>
      </c>
      <c r="I919" s="1">
        <v>15939.68</v>
      </c>
      <c r="J919" s="1">
        <v>77</v>
      </c>
      <c r="K919" s="1">
        <v>6637.9309999999996</v>
      </c>
      <c r="L919" s="1">
        <v>6250</v>
      </c>
      <c r="M919" s="3">
        <v>2</v>
      </c>
      <c r="N919">
        <v>11.6</v>
      </c>
      <c r="O919">
        <v>32</v>
      </c>
      <c r="P919"/>
      <c r="Q919" s="1">
        <f t="shared" si="266"/>
        <v>10</v>
      </c>
      <c r="R919" s="5">
        <f t="shared" si="267"/>
        <v>-9.2348152535057168E-3</v>
      </c>
      <c r="S919" s="4">
        <f t="shared" si="268"/>
        <v>6.1300066450518449E-2</v>
      </c>
      <c r="T919" s="6">
        <f t="shared" si="269"/>
        <v>-0.61578915087098673</v>
      </c>
      <c r="U919" s="6">
        <f t="shared" si="270"/>
        <v>3.8486821929436671E-2</v>
      </c>
      <c r="V919" s="4">
        <f t="shared" si="271"/>
        <v>11.590765184746495</v>
      </c>
      <c r="W919" s="4">
        <f t="shared" si="272"/>
        <v>26002.712432402572</v>
      </c>
      <c r="X919" s="4">
        <f t="shared" si="273"/>
        <v>9346232937.7157536</v>
      </c>
      <c r="Y919" s="6">
        <f t="shared" si="274"/>
        <v>31.384210849129012</v>
      </c>
      <c r="Z919" s="6">
        <f t="shared" si="275"/>
        <v>41415.942395099461</v>
      </c>
      <c r="AA919" s="6">
        <f t="shared" si="276"/>
        <v>14886256422.897785</v>
      </c>
      <c r="AB919" s="26">
        <v>-13.586906357416865</v>
      </c>
      <c r="AC919" s="4">
        <f t="shared" si="277"/>
        <v>14712.699696140655</v>
      </c>
      <c r="AD919" s="4">
        <f t="shared" si="278"/>
        <v>842926906172.0105</v>
      </c>
      <c r="AE919" s="4">
        <f t="shared" si="279"/>
        <v>2345157.2509257928</v>
      </c>
      <c r="AF919" s="27">
        <v>-10.156431443339946</v>
      </c>
      <c r="AG919" s="6">
        <f t="shared" si="280"/>
        <v>164.93358853390725</v>
      </c>
      <c r="AH919" s="6">
        <f t="shared" si="281"/>
        <v>581887043.92086315</v>
      </c>
      <c r="AI919" s="6">
        <f t="shared" si="282"/>
        <v>26289.886224821508</v>
      </c>
      <c r="AK919" s="1">
        <f t="shared" si="283"/>
        <v>1.7454300709127363E-7</v>
      </c>
      <c r="AL919" s="1">
        <f t="shared" si="284"/>
        <v>6.2736516667837749E-2</v>
      </c>
    </row>
    <row r="920" spans="4:38" x14ac:dyDescent="0.25">
      <c r="D920" s="1">
        <v>2005</v>
      </c>
      <c r="E920" s="1" t="s">
        <v>29</v>
      </c>
      <c r="F920" s="2" t="s">
        <v>219</v>
      </c>
      <c r="G920">
        <v>4</v>
      </c>
      <c r="H920">
        <v>365114</v>
      </c>
      <c r="I920" s="1">
        <v>17499.919999999998</v>
      </c>
      <c r="J920" s="1">
        <v>75</v>
      </c>
      <c r="K920" s="1">
        <v>6521.7389999999996</v>
      </c>
      <c r="L920" s="1">
        <v>6666.6670000000004</v>
      </c>
      <c r="M920" s="3">
        <v>2</v>
      </c>
      <c r="N920">
        <v>11.5</v>
      </c>
      <c r="O920">
        <v>30</v>
      </c>
      <c r="P920"/>
      <c r="Q920" s="1">
        <f t="shared" si="266"/>
        <v>10</v>
      </c>
      <c r="R920" s="5">
        <f t="shared" si="267"/>
        <v>-8.411467023849253E-3</v>
      </c>
      <c r="S920" s="4">
        <f t="shared" si="268"/>
        <v>5.4857392536651603E-2</v>
      </c>
      <c r="T920" s="6">
        <f t="shared" si="269"/>
        <v>-0.60407354233077082</v>
      </c>
      <c r="U920" s="6">
        <f t="shared" si="270"/>
        <v>4.027157150229653E-2</v>
      </c>
      <c r="V920" s="4">
        <f t="shared" si="271"/>
        <v>11.49158853297615</v>
      </c>
      <c r="W920" s="4">
        <f t="shared" si="272"/>
        <v>31900.750638681671</v>
      </c>
      <c r="X920" s="4">
        <f t="shared" si="273"/>
        <v>11647410668.69162</v>
      </c>
      <c r="Y920" s="6">
        <f t="shared" si="274"/>
        <v>29.39592645766923</v>
      </c>
      <c r="Z920" s="6">
        <f t="shared" si="275"/>
        <v>43454.773050021271</v>
      </c>
      <c r="AA920" s="6">
        <f t="shared" si="276"/>
        <v>15865946007.385466</v>
      </c>
      <c r="AB920" s="26">
        <v>-13.586906357416865</v>
      </c>
      <c r="AC920" s="4">
        <f t="shared" si="277"/>
        <v>16152.837928144463</v>
      </c>
      <c r="AD920" s="4">
        <f t="shared" si="278"/>
        <v>1032080053675.0802</v>
      </c>
      <c r="AE920" s="4">
        <f t="shared" si="279"/>
        <v>2826733.7151549379</v>
      </c>
      <c r="AF920" s="27">
        <v>-10.156431443339946</v>
      </c>
      <c r="AG920" s="6">
        <f t="shared" si="280"/>
        <v>168.13236686632797</v>
      </c>
      <c r="AH920" s="6">
        <f t="shared" si="281"/>
        <v>648941712.64638567</v>
      </c>
      <c r="AI920" s="6">
        <f t="shared" si="282"/>
        <v>29423.0296957139</v>
      </c>
      <c r="AK920" s="1">
        <f t="shared" si="283"/>
        <v>1.5650760685304075E-7</v>
      </c>
      <c r="AL920" s="1">
        <f t="shared" si="284"/>
        <v>5.7143118368541121E-2</v>
      </c>
    </row>
    <row r="921" spans="4:38" x14ac:dyDescent="0.25">
      <c r="D921" s="1">
        <v>2006</v>
      </c>
      <c r="E921" s="1" t="s">
        <v>29</v>
      </c>
      <c r="F921" s="2" t="s">
        <v>219</v>
      </c>
      <c r="G921">
        <v>4</v>
      </c>
      <c r="H921">
        <v>370263</v>
      </c>
      <c r="I921" s="1">
        <v>17203.88</v>
      </c>
      <c r="J921" s="1">
        <v>72</v>
      </c>
      <c r="K921" s="1">
        <v>6371.6809999999996</v>
      </c>
      <c r="L921" s="1">
        <v>7142.857</v>
      </c>
      <c r="M921" s="3">
        <v>2</v>
      </c>
      <c r="N921">
        <v>11.3</v>
      </c>
      <c r="O921">
        <v>28</v>
      </c>
      <c r="P921"/>
      <c r="Q921" s="1">
        <f t="shared" si="266"/>
        <v>10</v>
      </c>
      <c r="R921" s="5">
        <f t="shared" si="267"/>
        <v>-8.5562094132253883E-3</v>
      </c>
      <c r="S921" s="4">
        <f t="shared" si="268"/>
        <v>5.4517436950269352E-2</v>
      </c>
      <c r="T921" s="6">
        <f t="shared" si="269"/>
        <v>-0.60618888179870711</v>
      </c>
      <c r="U921" s="6">
        <f t="shared" si="270"/>
        <v>4.3299204976780678E-2</v>
      </c>
      <c r="V921" s="4">
        <f t="shared" si="271"/>
        <v>11.291443790586776</v>
      </c>
      <c r="W921" s="4">
        <f t="shared" si="272"/>
        <v>31556.655929539262</v>
      </c>
      <c r="X921" s="4">
        <f t="shared" si="273"/>
        <v>11684262094.438995</v>
      </c>
      <c r="Y921" s="6">
        <f t="shared" si="274"/>
        <v>27.393811118201292</v>
      </c>
      <c r="Z921" s="6">
        <f t="shared" si="275"/>
        <v>39732.554002378638</v>
      </c>
      <c r="AA921" s="6">
        <f t="shared" si="276"/>
        <v>14711494642.582722</v>
      </c>
      <c r="AB921" s="26">
        <v>-13.586906357416865</v>
      </c>
      <c r="AC921" s="4">
        <f t="shared" si="277"/>
        <v>15879.586042407396</v>
      </c>
      <c r="AD921" s="4">
        <f t="shared" si="278"/>
        <v>1011523314071.8938</v>
      </c>
      <c r="AE921" s="4">
        <f t="shared" si="279"/>
        <v>2731904.9272325174</v>
      </c>
      <c r="AF921" s="27">
        <v>-10.156431443339946</v>
      </c>
      <c r="AG921" s="6">
        <f t="shared" si="280"/>
        <v>167.54565694447231</v>
      </c>
      <c r="AH921" s="6">
        <f t="shared" si="281"/>
        <v>646960642.75701475</v>
      </c>
      <c r="AI921" s="6">
        <f t="shared" si="282"/>
        <v>28824.353765938686</v>
      </c>
      <c r="AK921" s="1">
        <f t="shared" si="283"/>
        <v>1.5698685162761122E-7</v>
      </c>
      <c r="AL921" s="1">
        <f t="shared" si="284"/>
        <v>5.8126422644194209E-2</v>
      </c>
    </row>
    <row r="922" spans="4:38" x14ac:dyDescent="0.25">
      <c r="D922" s="1">
        <v>2007</v>
      </c>
      <c r="E922" s="1" t="s">
        <v>29</v>
      </c>
      <c r="F922" s="2" t="s">
        <v>219</v>
      </c>
      <c r="G922">
        <v>4</v>
      </c>
      <c r="H922">
        <v>374965</v>
      </c>
      <c r="I922" s="1">
        <v>18153.63</v>
      </c>
      <c r="J922" s="1">
        <v>70</v>
      </c>
      <c r="K922" s="1">
        <v>6306.3059999999996</v>
      </c>
      <c r="L922" s="1">
        <v>7692.308</v>
      </c>
      <c r="M922" s="3">
        <v>2</v>
      </c>
      <c r="N922">
        <v>11.1</v>
      </c>
      <c r="O922">
        <v>26</v>
      </c>
      <c r="P922"/>
      <c r="Q922" s="1">
        <f t="shared" si="266"/>
        <v>10</v>
      </c>
      <c r="R922" s="5">
        <f t="shared" si="267"/>
        <v>-8.1085711232409159E-3</v>
      </c>
      <c r="S922" s="4">
        <f t="shared" si="268"/>
        <v>5.1135130725920921E-2</v>
      </c>
      <c r="T922" s="6">
        <f t="shared" si="269"/>
        <v>-0.59956383467004237</v>
      </c>
      <c r="U922" s="6">
        <f t="shared" si="270"/>
        <v>4.6120296819430438E-2</v>
      </c>
      <c r="V922" s="4">
        <f t="shared" si="271"/>
        <v>11.091891428876758</v>
      </c>
      <c r="W922" s="4">
        <f t="shared" si="272"/>
        <v>35501.287944880016</v>
      </c>
      <c r="X922" s="4">
        <f t="shared" si="273"/>
        <v>13311740434.251936</v>
      </c>
      <c r="Y922" s="6">
        <f t="shared" si="274"/>
        <v>25.400436165329957</v>
      </c>
      <c r="Z922" s="6">
        <f t="shared" si="275"/>
        <v>39361.47694598508</v>
      </c>
      <c r="AA922" s="6">
        <f t="shared" si="276"/>
        <v>14759176203.051296</v>
      </c>
      <c r="AB922" s="26">
        <v>-13.586906357416865</v>
      </c>
      <c r="AC922" s="4">
        <f t="shared" si="277"/>
        <v>16756.227639754998</v>
      </c>
      <c r="AD922" s="4">
        <f t="shared" si="278"/>
        <v>1140592372654.7019</v>
      </c>
      <c r="AE922" s="4">
        <f t="shared" si="279"/>
        <v>3041863.5676788553</v>
      </c>
      <c r="AF922" s="27">
        <v>-10.156431443339946</v>
      </c>
      <c r="AG922" s="6">
        <f t="shared" si="280"/>
        <v>169.39699921909613</v>
      </c>
      <c r="AH922" s="6">
        <f t="shared" si="281"/>
        <v>691345837.90085769</v>
      </c>
      <c r="AI922" s="6">
        <f t="shared" si="282"/>
        <v>30751.704469337601</v>
      </c>
      <c r="AK922" s="1">
        <f t="shared" si="283"/>
        <v>1.4690811583068251E-7</v>
      </c>
      <c r="AL922" s="1">
        <f t="shared" si="284"/>
        <v>5.5085401652451876E-2</v>
      </c>
    </row>
    <row r="923" spans="4:38" x14ac:dyDescent="0.25">
      <c r="D923" s="1">
        <v>2008</v>
      </c>
      <c r="E923" s="1" t="s">
        <v>29</v>
      </c>
      <c r="F923" s="2" t="s">
        <v>219</v>
      </c>
      <c r="G923">
        <v>4</v>
      </c>
      <c r="H923">
        <v>379421</v>
      </c>
      <c r="I923" s="1">
        <v>17983.14</v>
      </c>
      <c r="J923" s="1">
        <v>69</v>
      </c>
      <c r="K923" s="1">
        <v>6330.2749999999996</v>
      </c>
      <c r="L923" s="1">
        <v>7407.4070000000002</v>
      </c>
      <c r="M923" s="3">
        <v>2</v>
      </c>
      <c r="N923">
        <v>10.9</v>
      </c>
      <c r="O923">
        <v>27</v>
      </c>
      <c r="P923"/>
      <c r="Q923" s="1">
        <f t="shared" si="266"/>
        <v>10</v>
      </c>
      <c r="R923" s="5">
        <f t="shared" si="267"/>
        <v>-8.18544481108416E-3</v>
      </c>
      <c r="S923" s="4">
        <f t="shared" si="268"/>
        <v>5.1816116651485777E-2</v>
      </c>
      <c r="T923" s="6">
        <f t="shared" si="269"/>
        <v>-0.60071929697748672</v>
      </c>
      <c r="U923" s="6">
        <f t="shared" si="270"/>
        <v>4.4497723254661142E-2</v>
      </c>
      <c r="V923" s="4">
        <f t="shared" si="271"/>
        <v>10.891814555188915</v>
      </c>
      <c r="W923" s="4">
        <f t="shared" si="272"/>
        <v>34705.688426931447</v>
      </c>
      <c r="X923" s="4">
        <f t="shared" si="273"/>
        <v>13168067008.634756</v>
      </c>
      <c r="Y923" s="6">
        <f t="shared" si="274"/>
        <v>26.399280703022512</v>
      </c>
      <c r="Z923" s="6">
        <f t="shared" si="275"/>
        <v>40413.61823633586</v>
      </c>
      <c r="AA923" s="6">
        <f t="shared" si="276"/>
        <v>15333775444.848789</v>
      </c>
      <c r="AB923" s="26">
        <v>-13.586906357416865</v>
      </c>
      <c r="AC923" s="4">
        <f t="shared" si="277"/>
        <v>16598.861358173745</v>
      </c>
      <c r="AD923" s="4">
        <f t="shared" si="278"/>
        <v>1132570348089.7263</v>
      </c>
      <c r="AE923" s="4">
        <f t="shared" si="279"/>
        <v>2984996.4764462858</v>
      </c>
      <c r="AF923" s="27">
        <v>-10.156431443339946</v>
      </c>
      <c r="AG923" s="6">
        <f t="shared" si="280"/>
        <v>169.07117008629376</v>
      </c>
      <c r="AH923" s="6">
        <f t="shared" si="281"/>
        <v>692991696.65445912</v>
      </c>
      <c r="AI923" s="6">
        <f t="shared" si="282"/>
        <v>30404.305216256325</v>
      </c>
      <c r="AK923" s="1">
        <f t="shared" si="283"/>
        <v>1.4655920831911736E-7</v>
      </c>
      <c r="AL923" s="1">
        <f t="shared" si="284"/>
        <v>5.5607641379647826E-2</v>
      </c>
    </row>
    <row r="924" spans="4:38" x14ac:dyDescent="0.25">
      <c r="D924" s="1">
        <v>2009</v>
      </c>
      <c r="E924" s="1" t="s">
        <v>29</v>
      </c>
      <c r="F924" s="2" t="s">
        <v>219</v>
      </c>
      <c r="G924">
        <v>4</v>
      </c>
      <c r="H924">
        <v>383906</v>
      </c>
      <c r="I924" s="1">
        <v>12862.29</v>
      </c>
      <c r="J924" s="1">
        <v>68</v>
      </c>
      <c r="K924" s="1">
        <v>6355.14</v>
      </c>
      <c r="L924" s="1">
        <v>7692.308</v>
      </c>
      <c r="M924" s="3">
        <v>2</v>
      </c>
      <c r="N924">
        <v>10.7</v>
      </c>
      <c r="O924">
        <v>26</v>
      </c>
      <c r="P924"/>
      <c r="Q924" s="1">
        <f t="shared" si="266"/>
        <v>10</v>
      </c>
      <c r="R924" s="5">
        <f t="shared" si="267"/>
        <v>-1.14443073511793E-2</v>
      </c>
      <c r="S924" s="4">
        <f t="shared" si="268"/>
        <v>7.2730175419773613E-2</v>
      </c>
      <c r="T924" s="6">
        <f t="shared" si="269"/>
        <v>-0.64402643928715009</v>
      </c>
      <c r="U924" s="6">
        <f t="shared" si="270"/>
        <v>4.9540497311400589E-2</v>
      </c>
      <c r="V924" s="4">
        <f t="shared" si="271"/>
        <v>10.688555692648819</v>
      </c>
      <c r="W924" s="4">
        <f t="shared" si="272"/>
        <v>17684.942908171575</v>
      </c>
      <c r="X924" s="4">
        <f t="shared" si="273"/>
        <v>6789355692.104517</v>
      </c>
      <c r="Y924" s="6">
        <f t="shared" si="274"/>
        <v>25.355973560712851</v>
      </c>
      <c r="Z924" s="6">
        <f t="shared" si="275"/>
        <v>25963.183048305906</v>
      </c>
      <c r="AA924" s="6">
        <f t="shared" si="276"/>
        <v>9967421751.3429279</v>
      </c>
      <c r="AB924" s="26">
        <v>-13.586906357416865</v>
      </c>
      <c r="AC924" s="4">
        <f t="shared" si="277"/>
        <v>11872.19631602849</v>
      </c>
      <c r="AD924" s="4">
        <f t="shared" si="278"/>
        <v>586238405288.13354</v>
      </c>
      <c r="AE924" s="4">
        <f t="shared" si="279"/>
        <v>1527036.3195369011</v>
      </c>
      <c r="AF924" s="27">
        <v>-10.156431443339946</v>
      </c>
      <c r="AG924" s="6">
        <f t="shared" si="280"/>
        <v>157.70208835807637</v>
      </c>
      <c r="AH924" s="6">
        <f t="shared" si="281"/>
        <v>501515474.83453673</v>
      </c>
      <c r="AI924" s="6">
        <f t="shared" si="282"/>
        <v>20284.099940672022</v>
      </c>
      <c r="AK924" s="1">
        <f t="shared" si="283"/>
        <v>2.0251481665029025E-7</v>
      </c>
      <c r="AL924" s="1">
        <f t="shared" si="284"/>
        <v>7.7746653200946328E-2</v>
      </c>
    </row>
    <row r="925" spans="4:38" x14ac:dyDescent="0.25">
      <c r="D925" s="1">
        <v>2010</v>
      </c>
      <c r="E925" s="1" t="s">
        <v>29</v>
      </c>
      <c r="F925" s="2" t="s">
        <v>219</v>
      </c>
      <c r="G925">
        <v>4</v>
      </c>
      <c r="H925">
        <v>388646</v>
      </c>
      <c r="I925" s="1">
        <v>0</v>
      </c>
      <c r="J925" s="1">
        <v>68</v>
      </c>
      <c r="K925" s="1">
        <v>6415.0940000000001</v>
      </c>
      <c r="L925" s="1">
        <v>7407.4070000000002</v>
      </c>
      <c r="M925" s="3">
        <v>2</v>
      </c>
      <c r="N925">
        <v>10.6</v>
      </c>
      <c r="O925">
        <v>27</v>
      </c>
      <c r="P925"/>
      <c r="Q925" s="1">
        <f t="shared" si="266"/>
        <v>10</v>
      </c>
      <c r="R925" s="5" t="e">
        <f t="shared" si="267"/>
        <v>#DIV/0!</v>
      </c>
      <c r="S925" s="4" t="e">
        <f t="shared" si="268"/>
        <v>#DIV/0!</v>
      </c>
      <c r="T925" s="6" t="e">
        <f t="shared" si="269"/>
        <v>#NUM!</v>
      </c>
      <c r="U925" s="6" t="e">
        <f t="shared" si="270"/>
        <v>#NUM!</v>
      </c>
      <c r="V925" s="4" t="e">
        <f t="shared" si="271"/>
        <v>#DIV/0!</v>
      </c>
      <c r="W925" s="4" t="e">
        <f t="shared" si="272"/>
        <v>#DIV/0!</v>
      </c>
      <c r="X925" s="4" t="e">
        <f t="shared" si="273"/>
        <v>#DIV/0!</v>
      </c>
      <c r="Y925" s="6" t="e">
        <f t="shared" si="274"/>
        <v>#NUM!</v>
      </c>
      <c r="Z925" s="6" t="e">
        <f t="shared" si="275"/>
        <v>#NUM!</v>
      </c>
      <c r="AA925" s="6" t="e">
        <f t="shared" si="276"/>
        <v>#NUM!</v>
      </c>
      <c r="AB925" s="26">
        <v>-13.586906357416865</v>
      </c>
      <c r="AC925" s="4">
        <f t="shared" si="277"/>
        <v>0</v>
      </c>
      <c r="AD925" s="4">
        <f t="shared" si="278"/>
        <v>0</v>
      </c>
      <c r="AE925" s="4">
        <f t="shared" si="279"/>
        <v>0</v>
      </c>
      <c r="AF925" s="27">
        <v>-10.156431443339946</v>
      </c>
      <c r="AG925" s="6" t="e">
        <f t="shared" si="280"/>
        <v>#NUM!</v>
      </c>
      <c r="AH925" s="6">
        <f t="shared" si="281"/>
        <v>0</v>
      </c>
      <c r="AI925" s="6" t="e">
        <f t="shared" si="282"/>
        <v>#NUM!</v>
      </c>
      <c r="AK925" s="1" t="e">
        <f t="shared" si="283"/>
        <v>#DIV/0!</v>
      </c>
      <c r="AL925" s="1" t="e">
        <f t="shared" si="284"/>
        <v>#DIV/0!</v>
      </c>
    </row>
    <row r="926" spans="4:38" x14ac:dyDescent="0.25">
      <c r="D926" s="1">
        <v>2011</v>
      </c>
      <c r="E926" s="1" t="s">
        <v>29</v>
      </c>
      <c r="F926" s="2" t="s">
        <v>219</v>
      </c>
      <c r="G926">
        <v>4</v>
      </c>
      <c r="H926">
        <v>393688</v>
      </c>
      <c r="I926" s="1">
        <v>14206.74</v>
      </c>
      <c r="J926" s="1">
        <v>68</v>
      </c>
      <c r="K926" s="1">
        <v>6476.19</v>
      </c>
      <c r="L926" s="1">
        <v>6896.5519999999997</v>
      </c>
      <c r="M926" s="3">
        <v>2</v>
      </c>
      <c r="N926">
        <v>10.5</v>
      </c>
      <c r="O926">
        <v>29</v>
      </c>
      <c r="P926"/>
      <c r="Q926" s="1">
        <f t="shared" si="266"/>
        <v>10</v>
      </c>
      <c r="R926" s="5">
        <f t="shared" si="267"/>
        <v>-1.036127922380504E-2</v>
      </c>
      <c r="S926" s="4">
        <f t="shared" si="268"/>
        <v>6.7101612896413948E-2</v>
      </c>
      <c r="T926" s="6">
        <f t="shared" si="269"/>
        <v>-0.63070335758215212</v>
      </c>
      <c r="U926" s="6">
        <f t="shared" si="270"/>
        <v>4.3496785021399066E-2</v>
      </c>
      <c r="V926" s="4">
        <f t="shared" si="271"/>
        <v>10.489638720776195</v>
      </c>
      <c r="W926" s="4">
        <f t="shared" si="272"/>
        <v>21171.979907444576</v>
      </c>
      <c r="X926" s="4">
        <f t="shared" si="273"/>
        <v>8335154425.8020401</v>
      </c>
      <c r="Y926" s="6">
        <f t="shared" si="274"/>
        <v>28.369296642417847</v>
      </c>
      <c r="Z926" s="6">
        <f t="shared" si="275"/>
        <v>32661.586351751572</v>
      </c>
      <c r="AA926" s="6">
        <f t="shared" si="276"/>
        <v>12858474607.648373</v>
      </c>
      <c r="AB926" s="26">
        <v>-13.586906357416865</v>
      </c>
      <c r="AC926" s="4">
        <f t="shared" si="277"/>
        <v>13113.155300554923</v>
      </c>
      <c r="AD926" s="4">
        <f t="shared" si="278"/>
        <v>733421799475.99023</v>
      </c>
      <c r="AE926" s="4">
        <f t="shared" si="279"/>
        <v>1862951.8793460566</v>
      </c>
      <c r="AF926" s="27">
        <v>-10.156431443339946</v>
      </c>
      <c r="AG926" s="6">
        <f t="shared" si="280"/>
        <v>161.033413271738</v>
      </c>
      <c r="AH926" s="6">
        <f t="shared" si="281"/>
        <v>568051552.40658879</v>
      </c>
      <c r="AI926" s="6">
        <f t="shared" si="282"/>
        <v>22877.598336641309</v>
      </c>
      <c r="AK926" s="1">
        <f t="shared" si="283"/>
        <v>1.7879418514589983E-7</v>
      </c>
      <c r="AL926" s="1">
        <f t="shared" si="284"/>
        <v>7.0389125161719024E-2</v>
      </c>
    </row>
    <row r="927" spans="4:38" x14ac:dyDescent="0.25">
      <c r="D927" s="1">
        <v>2012</v>
      </c>
      <c r="E927" s="1" t="s">
        <v>29</v>
      </c>
      <c r="F927" s="2" t="s">
        <v>219</v>
      </c>
      <c r="G927">
        <v>4</v>
      </c>
      <c r="H927">
        <v>398989</v>
      </c>
      <c r="I927" s="1">
        <v>19548.240000000002</v>
      </c>
      <c r="J927" s="1">
        <v>69</v>
      </c>
      <c r="K927" s="1">
        <v>6571.4290000000001</v>
      </c>
      <c r="L927" s="1">
        <v>8000</v>
      </c>
      <c r="M927" s="3">
        <v>2</v>
      </c>
      <c r="N927">
        <v>10.5</v>
      </c>
      <c r="O927">
        <v>25</v>
      </c>
      <c r="P927"/>
      <c r="Q927" s="1">
        <f t="shared" si="266"/>
        <v>10</v>
      </c>
      <c r="R927" s="5">
        <f t="shared" si="267"/>
        <v>-7.5300896653611778E-3</v>
      </c>
      <c r="S927" s="4">
        <f t="shared" si="268"/>
        <v>4.9483449599554738E-2</v>
      </c>
      <c r="T927" s="6">
        <f t="shared" si="269"/>
        <v>-0.59061495385736085</v>
      </c>
      <c r="U927" s="6">
        <f t="shared" si="270"/>
        <v>4.724919630858887E-2</v>
      </c>
      <c r="V927" s="4">
        <f t="shared" si="271"/>
        <v>10.492469910334639</v>
      </c>
      <c r="W927" s="4">
        <f t="shared" si="272"/>
        <v>39504.602363404956</v>
      </c>
      <c r="X927" s="4">
        <f t="shared" si="273"/>
        <v>15761901792.37258</v>
      </c>
      <c r="Y927" s="6">
        <f t="shared" si="274"/>
        <v>24.409385046142638</v>
      </c>
      <c r="Z927" s="6">
        <f t="shared" si="275"/>
        <v>41372.640229325043</v>
      </c>
      <c r="AA927" s="6">
        <f t="shared" si="276"/>
        <v>16507228352.45817</v>
      </c>
      <c r="AB927" s="26">
        <v>-13.586906357416865</v>
      </c>
      <c r="AC927" s="4">
        <f t="shared" si="277"/>
        <v>18043.485484531975</v>
      </c>
      <c r="AD927" s="4">
        <f t="shared" si="278"/>
        <v>1407307555883.3923</v>
      </c>
      <c r="AE927" s="4">
        <f t="shared" si="279"/>
        <v>3527183.8468814734</v>
      </c>
      <c r="AF927" s="27">
        <v>-10.156431443339946</v>
      </c>
      <c r="AG927" s="6">
        <f t="shared" si="280"/>
        <v>171.96366900308493</v>
      </c>
      <c r="AH927" s="6">
        <f t="shared" si="281"/>
        <v>792154194.55830932</v>
      </c>
      <c r="AI927" s="6">
        <f t="shared" si="282"/>
        <v>33615.870729528651</v>
      </c>
      <c r="AK927" s="1">
        <f t="shared" si="283"/>
        <v>1.282128089847834E-7</v>
      </c>
      <c r="AL927" s="1">
        <f t="shared" si="284"/>
        <v>5.1155500444029743E-2</v>
      </c>
    </row>
    <row r="928" spans="4:38" x14ac:dyDescent="0.25">
      <c r="D928" s="1">
        <v>2013</v>
      </c>
      <c r="E928" s="1" t="s">
        <v>29</v>
      </c>
      <c r="F928" s="2" t="s">
        <v>219</v>
      </c>
      <c r="G928">
        <v>4</v>
      </c>
      <c r="H928">
        <v>404421</v>
      </c>
      <c r="I928" s="1">
        <v>18049.09</v>
      </c>
      <c r="J928" s="1">
        <v>70</v>
      </c>
      <c r="K928" s="1">
        <v>6666.6670000000004</v>
      </c>
      <c r="L928" s="1">
        <v>8333.3330000000005</v>
      </c>
      <c r="M928" s="3">
        <v>2</v>
      </c>
      <c r="N928">
        <v>10.5</v>
      </c>
      <c r="O928">
        <v>24</v>
      </c>
      <c r="P928"/>
      <c r="Q928" s="1">
        <f t="shared" si="266"/>
        <v>10</v>
      </c>
      <c r="R928" s="5">
        <f t="shared" si="267"/>
        <v>-8.1555358192573705E-3</v>
      </c>
      <c r="S928" s="4">
        <f t="shared" si="268"/>
        <v>5.4370241513561075E-2</v>
      </c>
      <c r="T928" s="6">
        <f t="shared" si="269"/>
        <v>-0.60027064370536476</v>
      </c>
      <c r="U928" s="6">
        <f t="shared" si="270"/>
        <v>5.0022551641211582E-2</v>
      </c>
      <c r="V928" s="4">
        <f t="shared" si="271"/>
        <v>10.491844464180742</v>
      </c>
      <c r="W928" s="4">
        <f t="shared" si="272"/>
        <v>33196.633852542625</v>
      </c>
      <c r="X928" s="4">
        <f t="shared" si="273"/>
        <v>13425415859.27914</v>
      </c>
      <c r="Y928" s="6">
        <f t="shared" si="274"/>
        <v>23.399729356294635</v>
      </c>
      <c r="Z928" s="6">
        <f t="shared" si="275"/>
        <v>36081.905876089048</v>
      </c>
      <c r="AA928" s="6">
        <f t="shared" si="276"/>
        <v>14592280456.313808</v>
      </c>
      <c r="AB928" s="26">
        <v>-13.586906357416865</v>
      </c>
      <c r="AC928" s="4">
        <f t="shared" si="277"/>
        <v>16659.734759958505</v>
      </c>
      <c r="AD928" s="4">
        <f t="shared" si="278"/>
        <v>1216065848065.9893</v>
      </c>
      <c r="AE928" s="4">
        <f t="shared" si="279"/>
        <v>3006930.5205861945</v>
      </c>
      <c r="AF928" s="27">
        <v>-10.156431443339946</v>
      </c>
      <c r="AG928" s="6">
        <f t="shared" si="280"/>
        <v>169.19753697508989</v>
      </c>
      <c r="AH928" s="6">
        <f t="shared" si="281"/>
        <v>741361707.99996781</v>
      </c>
      <c r="AI928" s="6">
        <f t="shared" si="282"/>
        <v>30538.615726417251</v>
      </c>
      <c r="AK928" s="1">
        <f t="shared" si="283"/>
        <v>1.3699697912291401E-7</v>
      </c>
      <c r="AL928" s="1">
        <f t="shared" si="284"/>
        <v>5.5404455293868005E-2</v>
      </c>
    </row>
    <row r="929" spans="4:38" x14ac:dyDescent="0.25">
      <c r="D929" s="1">
        <v>2014</v>
      </c>
      <c r="E929" s="1" t="s">
        <v>29</v>
      </c>
      <c r="F929" s="2" t="s">
        <v>219</v>
      </c>
      <c r="G929">
        <v>4</v>
      </c>
      <c r="H929">
        <v>409769</v>
      </c>
      <c r="I929" s="1">
        <v>14395.94</v>
      </c>
      <c r="J929" s="1">
        <v>70</v>
      </c>
      <c r="K929" s="1">
        <v>6666.6670000000004</v>
      </c>
      <c r="L929" s="1">
        <v>8695.652</v>
      </c>
      <c r="M929" s="3">
        <v>2</v>
      </c>
      <c r="N929">
        <v>10.5</v>
      </c>
      <c r="O929">
        <v>23</v>
      </c>
      <c r="P929"/>
      <c r="Q929" s="1">
        <f t="shared" si="266"/>
        <v>10</v>
      </c>
      <c r="R929" s="5">
        <f t="shared" si="267"/>
        <v>-1.0225105133808561E-2</v>
      </c>
      <c r="S929" s="4">
        <f t="shared" si="268"/>
        <v>6.816737096709212E-2</v>
      </c>
      <c r="T929" s="6">
        <f t="shared" si="269"/>
        <v>-0.62896162897169661</v>
      </c>
      <c r="U929" s="6">
        <f t="shared" si="270"/>
        <v>5.4692314468909917E-2</v>
      </c>
      <c r="V929" s="4">
        <f t="shared" si="271"/>
        <v>10.489774894866191</v>
      </c>
      <c r="W929" s="4">
        <f t="shared" si="272"/>
        <v>21118.520189006053</v>
      </c>
      <c r="X929" s="4">
        <f t="shared" si="273"/>
        <v>8653714899.3288212</v>
      </c>
      <c r="Y929" s="6">
        <f t="shared" si="274"/>
        <v>22.371038371028302</v>
      </c>
      <c r="Z929" s="6">
        <f t="shared" si="275"/>
        <v>26321.687315287116</v>
      </c>
      <c r="AA929" s="6">
        <f t="shared" si="276"/>
        <v>10785811489.497887</v>
      </c>
      <c r="AB929" s="26">
        <v>-13.586906357416865</v>
      </c>
      <c r="AC929" s="4">
        <f t="shared" si="277"/>
        <v>13287.791352377157</v>
      </c>
      <c r="AD929" s="4">
        <f t="shared" si="278"/>
        <v>783848132398.83008</v>
      </c>
      <c r="AE929" s="4">
        <f t="shared" si="279"/>
        <v>1912902.4704134041</v>
      </c>
      <c r="AF929" s="27">
        <v>-10.156431443339946</v>
      </c>
      <c r="AG929" s="6">
        <f t="shared" si="280"/>
        <v>161.47934906529869</v>
      </c>
      <c r="AH929" s="6">
        <f t="shared" si="281"/>
        <v>599128900.17456126</v>
      </c>
      <c r="AI929" s="6">
        <f t="shared" si="282"/>
        <v>23246.470203830959</v>
      </c>
      <c r="AK929" s="1">
        <f t="shared" si="283"/>
        <v>1.6951997208581963E-7</v>
      </c>
      <c r="AL929" s="1">
        <f t="shared" si="284"/>
        <v>6.946402944163424E-2</v>
      </c>
    </row>
    <row r="930" spans="4:38" x14ac:dyDescent="0.25">
      <c r="D930" s="1">
        <v>2015</v>
      </c>
      <c r="E930" s="1" t="s">
        <v>29</v>
      </c>
      <c r="F930" s="2" t="s">
        <v>219</v>
      </c>
      <c r="G930">
        <v>4</v>
      </c>
      <c r="H930">
        <v>414907</v>
      </c>
      <c r="I930" s="1">
        <v>13081.98</v>
      </c>
      <c r="J930" s="1">
        <v>71</v>
      </c>
      <c r="K930" s="1">
        <v>6761.9049999999997</v>
      </c>
      <c r="M930" s="3">
        <v>2</v>
      </c>
      <c r="N930">
        <v>10.5</v>
      </c>
      <c r="O930">
        <v>23</v>
      </c>
      <c r="P930"/>
      <c r="Q930" s="1">
        <f t="shared" si="266"/>
        <v>10</v>
      </c>
      <c r="R930" s="5">
        <f t="shared" si="267"/>
        <v>-1.1252119327502412E-2</v>
      </c>
      <c r="S930" s="4">
        <f t="shared" si="268"/>
        <v>7.6085761941235189E-2</v>
      </c>
      <c r="T930" s="6">
        <f t="shared" si="269"/>
        <v>-0.64172715513828527</v>
      </c>
      <c r="U930" s="6">
        <f t="shared" si="270"/>
        <v>0</v>
      </c>
      <c r="V930" s="4">
        <f t="shared" si="271"/>
        <v>10.488747880672497</v>
      </c>
      <c r="W930" s="4">
        <f t="shared" si="272"/>
        <v>17193.729373576967</v>
      </c>
      <c r="X930" s="4">
        <f t="shared" si="273"/>
        <v>7133798673.2026987</v>
      </c>
      <c r="Y930" s="6">
        <f t="shared" si="274"/>
        <v>22.358272844861716</v>
      </c>
      <c r="Z930" s="6" t="e">
        <f t="shared" si="275"/>
        <v>#DIV/0!</v>
      </c>
      <c r="AA930" s="6" t="e">
        <f t="shared" si="276"/>
        <v>#DIV/0!</v>
      </c>
      <c r="AB930" s="26">
        <v>-13.586906357416865</v>
      </c>
      <c r="AC930" s="4">
        <f t="shared" si="277"/>
        <v>12074.975355271759</v>
      </c>
      <c r="AD930" s="4">
        <f t="shared" si="278"/>
        <v>655406125242.28455</v>
      </c>
      <c r="AE930" s="4">
        <f t="shared" si="279"/>
        <v>1579645.8609815803</v>
      </c>
      <c r="AF930" s="27">
        <v>-10.156431443339946</v>
      </c>
      <c r="AG930" s="6">
        <f t="shared" si="280"/>
        <v>158.26712898180764</v>
      </c>
      <c r="AH930" s="6">
        <f t="shared" si="281"/>
        <v>551271301.40784657</v>
      </c>
      <c r="AI930" s="6">
        <f t="shared" si="282"/>
        <v>20704.474159974277</v>
      </c>
      <c r="AK930" s="1">
        <f t="shared" si="283"/>
        <v>1.8423653503097781E-7</v>
      </c>
      <c r="AL930" s="1">
        <f t="shared" si="284"/>
        <v>7.6441028040097905E-2</v>
      </c>
    </row>
    <row r="931" spans="4:38" x14ac:dyDescent="0.25">
      <c r="D931" s="1">
        <v>2016</v>
      </c>
      <c r="E931" s="1" t="s">
        <v>29</v>
      </c>
      <c r="F931" s="2" t="s">
        <v>219</v>
      </c>
      <c r="G931">
        <v>4</v>
      </c>
      <c r="H931">
        <v>419800</v>
      </c>
      <c r="I931" s="1">
        <v>7274.9269999999997</v>
      </c>
      <c r="J931" s="1">
        <v>71</v>
      </c>
      <c r="K931" s="1">
        <v>6761.9049999999997</v>
      </c>
      <c r="M931" s="3"/>
      <c r="N931">
        <v>10.5</v>
      </c>
      <c r="O931"/>
      <c r="P931"/>
      <c r="Q931" s="1">
        <f t="shared" si="266"/>
        <v>10</v>
      </c>
      <c r="R931" s="5">
        <f t="shared" si="267"/>
        <v>-2.0233880010067457E-2</v>
      </c>
      <c r="S931" s="4">
        <f t="shared" si="268"/>
        <v>0.13681957440947518</v>
      </c>
      <c r="T931" s="6">
        <f t="shared" si="269"/>
        <v>-0.72921780258049851</v>
      </c>
      <c r="U931" s="6">
        <f t="shared" si="270"/>
        <v>0</v>
      </c>
      <c r="V931" s="4">
        <f t="shared" si="271"/>
        <v>10.479766119989932</v>
      </c>
      <c r="W931" s="4">
        <f t="shared" si="272"/>
        <v>5317.1682717178428</v>
      </c>
      <c r="X931" s="4">
        <f t="shared" si="273"/>
        <v>2232147240.4671502</v>
      </c>
      <c r="Y931" s="6">
        <f t="shared" si="274"/>
        <v>-0.72921780258049851</v>
      </c>
      <c r="Z931" s="6" t="e">
        <f t="shared" si="275"/>
        <v>#DIV/0!</v>
      </c>
      <c r="AA931" s="6" t="e">
        <f t="shared" si="276"/>
        <v>#DIV/0!</v>
      </c>
      <c r="AB931" s="26">
        <v>-13.586906357416865</v>
      </c>
      <c r="AC931" s="4">
        <f t="shared" si="277"/>
        <v>6714.928797964918</v>
      </c>
      <c r="AD931" s="4">
        <f t="shared" si="278"/>
        <v>205074889391.01779</v>
      </c>
      <c r="AE931" s="4">
        <f t="shared" si="279"/>
        <v>488506.16815392522</v>
      </c>
      <c r="AF931" s="27">
        <v>-10.156431443339946</v>
      </c>
      <c r="AG931" s="6">
        <f t="shared" si="280"/>
        <v>139.27843515886701</v>
      </c>
      <c r="AH931" s="6">
        <f t="shared" si="281"/>
        <v>310178874.1947099</v>
      </c>
      <c r="AI931" s="6">
        <f t="shared" si="282"/>
        <v>10132.404484549908</v>
      </c>
      <c r="AK931" s="1">
        <f t="shared" si="283"/>
        <v>3.2743788466278351E-7</v>
      </c>
      <c r="AL931" s="1">
        <f t="shared" si="284"/>
        <v>0.13745842398143654</v>
      </c>
    </row>
    <row r="932" spans="4:38" x14ac:dyDescent="0.25">
      <c r="D932" s="1">
        <v>1980</v>
      </c>
      <c r="E932" s="1" t="s">
        <v>20</v>
      </c>
      <c r="F932" s="2" t="s">
        <v>220</v>
      </c>
      <c r="G932">
        <v>3</v>
      </c>
      <c r="H932">
        <v>8861535</v>
      </c>
      <c r="I932" s="1">
        <v>0</v>
      </c>
      <c r="J932" s="1">
        <v>3226</v>
      </c>
      <c r="K932" s="1">
        <v>134979.1</v>
      </c>
      <c r="M932" s="3"/>
      <c r="N932">
        <v>23.9</v>
      </c>
      <c r="O932"/>
      <c r="P932"/>
      <c r="Q932" s="1">
        <f t="shared" si="266"/>
        <v>10</v>
      </c>
      <c r="R932" s="5" t="e">
        <f t="shared" si="267"/>
        <v>#DIV/0!</v>
      </c>
      <c r="S932" s="4" t="e">
        <f t="shared" si="268"/>
        <v>#DIV/0!</v>
      </c>
      <c r="T932" s="6" t="e">
        <f t="shared" si="269"/>
        <v>#NUM!</v>
      </c>
      <c r="U932" s="6" t="e">
        <f t="shared" si="270"/>
        <v>#NUM!</v>
      </c>
      <c r="V932" s="4" t="e">
        <f t="shared" si="271"/>
        <v>#DIV/0!</v>
      </c>
      <c r="W932" s="4" t="e">
        <f t="shared" si="272"/>
        <v>#DIV/0!</v>
      </c>
      <c r="X932" s="4" t="e">
        <f t="shared" si="273"/>
        <v>#DIV/0!</v>
      </c>
      <c r="Y932" s="6" t="e">
        <f t="shared" si="274"/>
        <v>#NUM!</v>
      </c>
      <c r="Z932" s="6" t="e">
        <f t="shared" si="275"/>
        <v>#NUM!</v>
      </c>
      <c r="AA932" s="6" t="e">
        <f t="shared" si="276"/>
        <v>#NUM!</v>
      </c>
      <c r="AB932" s="26">
        <v>-13.586906357416865</v>
      </c>
      <c r="AC932" s="4">
        <f t="shared" si="277"/>
        <v>0</v>
      </c>
      <c r="AD932" s="4">
        <f t="shared" si="278"/>
        <v>0</v>
      </c>
      <c r="AE932" s="4">
        <f t="shared" si="279"/>
        <v>0</v>
      </c>
      <c r="AF932" s="27">
        <v>-10.156431443339946</v>
      </c>
      <c r="AG932" s="6" t="e">
        <f t="shared" si="280"/>
        <v>#NUM!</v>
      </c>
      <c r="AH932" s="6">
        <f t="shared" si="281"/>
        <v>0</v>
      </c>
      <c r="AI932" s="6" t="e">
        <f t="shared" si="282"/>
        <v>#NUM!</v>
      </c>
      <c r="AK932" s="1" t="e">
        <f t="shared" si="283"/>
        <v>#DIV/0!</v>
      </c>
      <c r="AL932" s="1" t="e">
        <f t="shared" si="284"/>
        <v>#DIV/0!</v>
      </c>
    </row>
    <row r="933" spans="4:38" x14ac:dyDescent="0.25">
      <c r="D933" s="1">
        <v>1981</v>
      </c>
      <c r="E933" s="1" t="s">
        <v>20</v>
      </c>
      <c r="F933" s="2" t="s">
        <v>220</v>
      </c>
      <c r="G933">
        <v>3</v>
      </c>
      <c r="H933">
        <v>8891117</v>
      </c>
      <c r="I933" s="1">
        <v>0</v>
      </c>
      <c r="J933" s="1">
        <v>3044</v>
      </c>
      <c r="K933" s="1">
        <v>132347.79999999999</v>
      </c>
      <c r="M933" s="3"/>
      <c r="N933">
        <v>23</v>
      </c>
      <c r="O933"/>
      <c r="P933"/>
      <c r="Q933" s="1">
        <f t="shared" si="266"/>
        <v>10</v>
      </c>
      <c r="R933" s="5" t="e">
        <f t="shared" si="267"/>
        <v>#DIV/0!</v>
      </c>
      <c r="S933" s="4" t="e">
        <f t="shared" si="268"/>
        <v>#DIV/0!</v>
      </c>
      <c r="T933" s="6" t="e">
        <f t="shared" si="269"/>
        <v>#NUM!</v>
      </c>
      <c r="U933" s="6" t="e">
        <f t="shared" si="270"/>
        <v>#NUM!</v>
      </c>
      <c r="V933" s="4" t="e">
        <f t="shared" si="271"/>
        <v>#DIV/0!</v>
      </c>
      <c r="W933" s="4" t="e">
        <f t="shared" si="272"/>
        <v>#DIV/0!</v>
      </c>
      <c r="X933" s="4" t="e">
        <f t="shared" si="273"/>
        <v>#DIV/0!</v>
      </c>
      <c r="Y933" s="6" t="e">
        <f t="shared" si="274"/>
        <v>#NUM!</v>
      </c>
      <c r="Z933" s="6" t="e">
        <f t="shared" si="275"/>
        <v>#NUM!</v>
      </c>
      <c r="AA933" s="6" t="e">
        <f t="shared" si="276"/>
        <v>#NUM!</v>
      </c>
      <c r="AB933" s="26">
        <v>-13.586906357416865</v>
      </c>
      <c r="AC933" s="4">
        <f t="shared" si="277"/>
        <v>0</v>
      </c>
      <c r="AD933" s="4">
        <f t="shared" si="278"/>
        <v>0</v>
      </c>
      <c r="AE933" s="4">
        <f t="shared" si="279"/>
        <v>0</v>
      </c>
      <c r="AF933" s="27">
        <v>-10.156431443339946</v>
      </c>
      <c r="AG933" s="6" t="e">
        <f t="shared" si="280"/>
        <v>#NUM!</v>
      </c>
      <c r="AH933" s="6">
        <f t="shared" si="281"/>
        <v>0</v>
      </c>
      <c r="AI933" s="6" t="e">
        <f t="shared" si="282"/>
        <v>#NUM!</v>
      </c>
      <c r="AK933" s="1" t="e">
        <f t="shared" si="283"/>
        <v>#DIV/0!</v>
      </c>
      <c r="AL933" s="1" t="e">
        <f t="shared" si="284"/>
        <v>#DIV/0!</v>
      </c>
    </row>
    <row r="934" spans="4:38" x14ac:dyDescent="0.25">
      <c r="D934" s="1">
        <v>1982</v>
      </c>
      <c r="E934" s="1" t="s">
        <v>20</v>
      </c>
      <c r="F934" s="2" t="s">
        <v>220</v>
      </c>
      <c r="G934">
        <v>3</v>
      </c>
      <c r="H934">
        <v>8917457</v>
      </c>
      <c r="I934" s="1">
        <v>0</v>
      </c>
      <c r="J934" s="1">
        <v>2880</v>
      </c>
      <c r="K934" s="1">
        <v>129729.7</v>
      </c>
      <c r="M934" s="3"/>
      <c r="N934">
        <v>22.2</v>
      </c>
      <c r="O934"/>
      <c r="P934"/>
      <c r="Q934" s="1">
        <f t="shared" si="266"/>
        <v>10</v>
      </c>
      <c r="R934" s="5" t="e">
        <f t="shared" si="267"/>
        <v>#DIV/0!</v>
      </c>
      <c r="S934" s="4" t="e">
        <f t="shared" si="268"/>
        <v>#DIV/0!</v>
      </c>
      <c r="T934" s="6" t="e">
        <f t="shared" si="269"/>
        <v>#NUM!</v>
      </c>
      <c r="U934" s="6" t="e">
        <f t="shared" si="270"/>
        <v>#NUM!</v>
      </c>
      <c r="V934" s="4" t="e">
        <f t="shared" si="271"/>
        <v>#DIV/0!</v>
      </c>
      <c r="W934" s="4" t="e">
        <f t="shared" si="272"/>
        <v>#DIV/0!</v>
      </c>
      <c r="X934" s="4" t="e">
        <f t="shared" si="273"/>
        <v>#DIV/0!</v>
      </c>
      <c r="Y934" s="6" t="e">
        <f t="shared" si="274"/>
        <v>#NUM!</v>
      </c>
      <c r="Z934" s="6" t="e">
        <f t="shared" si="275"/>
        <v>#NUM!</v>
      </c>
      <c r="AA934" s="6" t="e">
        <f t="shared" si="276"/>
        <v>#NUM!</v>
      </c>
      <c r="AB934" s="26">
        <v>-13.586906357416865</v>
      </c>
      <c r="AC934" s="4">
        <f t="shared" si="277"/>
        <v>0</v>
      </c>
      <c r="AD934" s="4">
        <f t="shared" si="278"/>
        <v>0</v>
      </c>
      <c r="AE934" s="4">
        <f t="shared" si="279"/>
        <v>0</v>
      </c>
      <c r="AF934" s="27">
        <v>-10.156431443339946</v>
      </c>
      <c r="AG934" s="6" t="e">
        <f t="shared" si="280"/>
        <v>#NUM!</v>
      </c>
      <c r="AH934" s="6">
        <f t="shared" si="281"/>
        <v>0</v>
      </c>
      <c r="AI934" s="6" t="e">
        <f t="shared" si="282"/>
        <v>#NUM!</v>
      </c>
      <c r="AK934" s="1" t="e">
        <f t="shared" si="283"/>
        <v>#DIV/0!</v>
      </c>
      <c r="AL934" s="1" t="e">
        <f t="shared" si="284"/>
        <v>#DIV/0!</v>
      </c>
    </row>
    <row r="935" spans="4:38" x14ac:dyDescent="0.25">
      <c r="D935" s="1">
        <v>1983</v>
      </c>
      <c r="E935" s="1" t="s">
        <v>20</v>
      </c>
      <c r="F935" s="2" t="s">
        <v>220</v>
      </c>
      <c r="G935">
        <v>3</v>
      </c>
      <c r="H935">
        <v>8939738</v>
      </c>
      <c r="I935" s="1">
        <v>0</v>
      </c>
      <c r="J935" s="1">
        <v>2725</v>
      </c>
      <c r="K935" s="1">
        <v>127336.4</v>
      </c>
      <c r="M935" s="3"/>
      <c r="N935">
        <v>21.4</v>
      </c>
      <c r="O935"/>
      <c r="P935"/>
      <c r="Q935" s="1">
        <f t="shared" si="266"/>
        <v>10</v>
      </c>
      <c r="R935" s="5" t="e">
        <f t="shared" si="267"/>
        <v>#DIV/0!</v>
      </c>
      <c r="S935" s="4" t="e">
        <f t="shared" si="268"/>
        <v>#DIV/0!</v>
      </c>
      <c r="T935" s="6" t="e">
        <f t="shared" si="269"/>
        <v>#NUM!</v>
      </c>
      <c r="U935" s="6" t="e">
        <f t="shared" si="270"/>
        <v>#NUM!</v>
      </c>
      <c r="V935" s="4" t="e">
        <f t="shared" si="271"/>
        <v>#DIV/0!</v>
      </c>
      <c r="W935" s="4" t="e">
        <f t="shared" si="272"/>
        <v>#DIV/0!</v>
      </c>
      <c r="X935" s="4" t="e">
        <f t="shared" si="273"/>
        <v>#DIV/0!</v>
      </c>
      <c r="Y935" s="6" t="e">
        <f t="shared" si="274"/>
        <v>#NUM!</v>
      </c>
      <c r="Z935" s="6" t="e">
        <f t="shared" si="275"/>
        <v>#NUM!</v>
      </c>
      <c r="AA935" s="6" t="e">
        <f t="shared" si="276"/>
        <v>#NUM!</v>
      </c>
      <c r="AB935" s="26">
        <v>-13.586906357416865</v>
      </c>
      <c r="AC935" s="4">
        <f t="shared" si="277"/>
        <v>0</v>
      </c>
      <c r="AD935" s="4">
        <f t="shared" si="278"/>
        <v>0</v>
      </c>
      <c r="AE935" s="4">
        <f t="shared" si="279"/>
        <v>0</v>
      </c>
      <c r="AF935" s="27">
        <v>-10.156431443339946</v>
      </c>
      <c r="AG935" s="6" t="e">
        <f t="shared" si="280"/>
        <v>#NUM!</v>
      </c>
      <c r="AH935" s="6">
        <f t="shared" si="281"/>
        <v>0</v>
      </c>
      <c r="AI935" s="6" t="e">
        <f t="shared" si="282"/>
        <v>#NUM!</v>
      </c>
      <c r="AK935" s="1" t="e">
        <f t="shared" si="283"/>
        <v>#DIV/0!</v>
      </c>
      <c r="AL935" s="1" t="e">
        <f t="shared" si="284"/>
        <v>#DIV/0!</v>
      </c>
    </row>
    <row r="936" spans="4:38" x14ac:dyDescent="0.25">
      <c r="D936" s="1">
        <v>1984</v>
      </c>
      <c r="E936" s="1" t="s">
        <v>20</v>
      </c>
      <c r="F936" s="2" t="s">
        <v>220</v>
      </c>
      <c r="G936">
        <v>3</v>
      </c>
      <c r="H936">
        <v>8960679</v>
      </c>
      <c r="I936" s="1">
        <v>0</v>
      </c>
      <c r="J936" s="1">
        <v>2569</v>
      </c>
      <c r="K936" s="1">
        <v>125317.1</v>
      </c>
      <c r="M936" s="3"/>
      <c r="N936">
        <v>20.5</v>
      </c>
      <c r="O936"/>
      <c r="P936"/>
      <c r="Q936" s="1">
        <f t="shared" si="266"/>
        <v>10</v>
      </c>
      <c r="R936" s="5" t="e">
        <f t="shared" si="267"/>
        <v>#DIV/0!</v>
      </c>
      <c r="S936" s="4" t="e">
        <f t="shared" si="268"/>
        <v>#DIV/0!</v>
      </c>
      <c r="T936" s="6" t="e">
        <f t="shared" si="269"/>
        <v>#NUM!</v>
      </c>
      <c r="U936" s="6" t="e">
        <f t="shared" si="270"/>
        <v>#NUM!</v>
      </c>
      <c r="V936" s="4" t="e">
        <f t="shared" si="271"/>
        <v>#DIV/0!</v>
      </c>
      <c r="W936" s="4" t="e">
        <f t="shared" si="272"/>
        <v>#DIV/0!</v>
      </c>
      <c r="X936" s="4" t="e">
        <f t="shared" si="273"/>
        <v>#DIV/0!</v>
      </c>
      <c r="Y936" s="6" t="e">
        <f t="shared" si="274"/>
        <v>#NUM!</v>
      </c>
      <c r="Z936" s="6" t="e">
        <f t="shared" si="275"/>
        <v>#NUM!</v>
      </c>
      <c r="AA936" s="6" t="e">
        <f t="shared" si="276"/>
        <v>#NUM!</v>
      </c>
      <c r="AB936" s="26">
        <v>-13.586906357416865</v>
      </c>
      <c r="AC936" s="4">
        <f t="shared" si="277"/>
        <v>0</v>
      </c>
      <c r="AD936" s="4">
        <f t="shared" si="278"/>
        <v>0</v>
      </c>
      <c r="AE936" s="4">
        <f t="shared" si="279"/>
        <v>0</v>
      </c>
      <c r="AF936" s="27">
        <v>-10.156431443339946</v>
      </c>
      <c r="AG936" s="6" t="e">
        <f t="shared" si="280"/>
        <v>#NUM!</v>
      </c>
      <c r="AH936" s="6">
        <f t="shared" si="281"/>
        <v>0</v>
      </c>
      <c r="AI936" s="6" t="e">
        <f t="shared" si="282"/>
        <v>#NUM!</v>
      </c>
      <c r="AK936" s="1" t="e">
        <f t="shared" si="283"/>
        <v>#DIV/0!</v>
      </c>
      <c r="AL936" s="1" t="e">
        <f t="shared" si="284"/>
        <v>#DIV/0!</v>
      </c>
    </row>
    <row r="937" spans="4:38" x14ac:dyDescent="0.25">
      <c r="D937" s="1">
        <v>1985</v>
      </c>
      <c r="E937" s="1" t="s">
        <v>20</v>
      </c>
      <c r="F937" s="2" t="s">
        <v>220</v>
      </c>
      <c r="G937">
        <v>3</v>
      </c>
      <c r="H937">
        <v>8960547</v>
      </c>
      <c r="I937" s="1">
        <v>0</v>
      </c>
      <c r="J937" s="1">
        <v>2417</v>
      </c>
      <c r="K937" s="1">
        <v>123316.3</v>
      </c>
      <c r="M937" s="3"/>
      <c r="N937">
        <v>19.600000000000001</v>
      </c>
      <c r="O937"/>
      <c r="P937"/>
      <c r="Q937" s="1">
        <f t="shared" si="266"/>
        <v>10</v>
      </c>
      <c r="R937" s="5" t="e">
        <f t="shared" si="267"/>
        <v>#DIV/0!</v>
      </c>
      <c r="S937" s="4" t="e">
        <f t="shared" si="268"/>
        <v>#DIV/0!</v>
      </c>
      <c r="T937" s="6" t="e">
        <f t="shared" si="269"/>
        <v>#NUM!</v>
      </c>
      <c r="U937" s="6" t="e">
        <f t="shared" si="270"/>
        <v>#NUM!</v>
      </c>
      <c r="V937" s="4" t="e">
        <f t="shared" si="271"/>
        <v>#DIV/0!</v>
      </c>
      <c r="W937" s="4" t="e">
        <f t="shared" si="272"/>
        <v>#DIV/0!</v>
      </c>
      <c r="X937" s="4" t="e">
        <f t="shared" si="273"/>
        <v>#DIV/0!</v>
      </c>
      <c r="Y937" s="6" t="e">
        <f t="shared" si="274"/>
        <v>#NUM!</v>
      </c>
      <c r="Z937" s="6" t="e">
        <f t="shared" si="275"/>
        <v>#NUM!</v>
      </c>
      <c r="AA937" s="6" t="e">
        <f t="shared" si="276"/>
        <v>#NUM!</v>
      </c>
      <c r="AB937" s="26">
        <v>-13.586906357416865</v>
      </c>
      <c r="AC937" s="4">
        <f t="shared" si="277"/>
        <v>0</v>
      </c>
      <c r="AD937" s="4">
        <f t="shared" si="278"/>
        <v>0</v>
      </c>
      <c r="AE937" s="4">
        <f t="shared" si="279"/>
        <v>0</v>
      </c>
      <c r="AF937" s="27">
        <v>-10.156431443339946</v>
      </c>
      <c r="AG937" s="6" t="e">
        <f t="shared" si="280"/>
        <v>#NUM!</v>
      </c>
      <c r="AH937" s="6">
        <f t="shared" si="281"/>
        <v>0</v>
      </c>
      <c r="AI937" s="6" t="e">
        <f t="shared" si="282"/>
        <v>#NUM!</v>
      </c>
      <c r="AK937" s="1" t="e">
        <f t="shared" si="283"/>
        <v>#DIV/0!</v>
      </c>
      <c r="AL937" s="1" t="e">
        <f t="shared" si="284"/>
        <v>#DIV/0!</v>
      </c>
    </row>
    <row r="938" spans="4:38" x14ac:dyDescent="0.25">
      <c r="D938" s="1">
        <v>1986</v>
      </c>
      <c r="E938" s="1" t="s">
        <v>20</v>
      </c>
      <c r="F938" s="2" t="s">
        <v>220</v>
      </c>
      <c r="G938">
        <v>3</v>
      </c>
      <c r="H938">
        <v>8958171</v>
      </c>
      <c r="I938" s="1">
        <v>2410.0549999999998</v>
      </c>
      <c r="J938" s="1">
        <v>2279</v>
      </c>
      <c r="K938" s="1">
        <v>121223.4</v>
      </c>
      <c r="M938" s="3"/>
      <c r="N938">
        <v>18.8</v>
      </c>
      <c r="O938"/>
      <c r="P938"/>
      <c r="Q938" s="1">
        <f t="shared" si="266"/>
        <v>10</v>
      </c>
      <c r="R938" s="5">
        <f t="shared" si="267"/>
        <v>-6.1077444290690466E-2</v>
      </c>
      <c r="S938" s="4">
        <f t="shared" si="268"/>
        <v>7.4040154602280861</v>
      </c>
      <c r="T938" s="6">
        <f t="shared" si="269"/>
        <v>-0.95079990947467286</v>
      </c>
      <c r="U938" s="6">
        <f t="shared" si="270"/>
        <v>0</v>
      </c>
      <c r="V938" s="4">
        <f t="shared" si="271"/>
        <v>18.738922555709312</v>
      </c>
      <c r="W938" s="4">
        <f t="shared" si="272"/>
        <v>32.550647860556417</v>
      </c>
      <c r="X938" s="4">
        <f t="shared" si="273"/>
        <v>291594269.69564855</v>
      </c>
      <c r="Y938" s="6">
        <f t="shared" si="274"/>
        <v>-0.95079990947467286</v>
      </c>
      <c r="Z938" s="6" t="e">
        <f t="shared" si="275"/>
        <v>#DIV/0!</v>
      </c>
      <c r="AA938" s="6" t="e">
        <f t="shared" si="276"/>
        <v>#DIV/0!</v>
      </c>
      <c r="AB938" s="26">
        <v>-13.586906357416865</v>
      </c>
      <c r="AC938" s="4">
        <f t="shared" si="277"/>
        <v>2224.5374729092596</v>
      </c>
      <c r="AD938" s="4">
        <f t="shared" si="278"/>
        <v>480270628868.21222</v>
      </c>
      <c r="AE938" s="4">
        <f t="shared" si="279"/>
        <v>53612.57659272325</v>
      </c>
      <c r="AF938" s="27">
        <v>-10.156431443339946</v>
      </c>
      <c r="AG938" s="6">
        <f t="shared" si="280"/>
        <v>106.81986127818928</v>
      </c>
      <c r="AH938" s="6">
        <f t="shared" si="281"/>
        <v>2192741536.5003972</v>
      </c>
      <c r="AI938" s="6">
        <f t="shared" si="282"/>
        <v>2574.4174077280645</v>
      </c>
      <c r="AK938" s="1">
        <f t="shared" si="283"/>
        <v>4.6318415892962708E-8</v>
      </c>
      <c r="AL938" s="1">
        <f t="shared" si="284"/>
        <v>0.41492829001827763</v>
      </c>
    </row>
    <row r="939" spans="4:38" x14ac:dyDescent="0.25">
      <c r="D939" s="1">
        <v>1987</v>
      </c>
      <c r="E939" s="1" t="s">
        <v>20</v>
      </c>
      <c r="F939" s="2" t="s">
        <v>220</v>
      </c>
      <c r="G939">
        <v>3</v>
      </c>
      <c r="H939">
        <v>8971359</v>
      </c>
      <c r="I939" s="1">
        <v>2607.806</v>
      </c>
      <c r="J939" s="1">
        <v>2164</v>
      </c>
      <c r="K939" s="1">
        <v>118901.1</v>
      </c>
      <c r="M939" s="3"/>
      <c r="N939">
        <v>18.2</v>
      </c>
      <c r="O939"/>
      <c r="P939"/>
      <c r="Q939" s="1">
        <f t="shared" si="266"/>
        <v>10</v>
      </c>
      <c r="R939" s="5">
        <f t="shared" si="267"/>
        <v>-5.6445916605759781E-2</v>
      </c>
      <c r="S939" s="4">
        <f t="shared" si="268"/>
        <v>6.7114815749331047</v>
      </c>
      <c r="T939" s="6">
        <f t="shared" si="269"/>
        <v>-0.93183183537100345</v>
      </c>
      <c r="U939" s="6">
        <f t="shared" si="270"/>
        <v>0</v>
      </c>
      <c r="V939" s="4">
        <f t="shared" si="271"/>
        <v>18.143554083394239</v>
      </c>
      <c r="W939" s="4">
        <f t="shared" si="272"/>
        <v>38.85589151790218</v>
      </c>
      <c r="X939" s="4">
        <f t="shared" si="273"/>
        <v>348590152.07215536</v>
      </c>
      <c r="Y939" s="6">
        <f t="shared" si="274"/>
        <v>-0.93183183537100345</v>
      </c>
      <c r="Z939" s="6" t="e">
        <f t="shared" si="275"/>
        <v>#DIV/0!</v>
      </c>
      <c r="AA939" s="6" t="e">
        <f t="shared" si="276"/>
        <v>#DIV/0!</v>
      </c>
      <c r="AB939" s="26">
        <v>-13.586906357416865</v>
      </c>
      <c r="AC939" s="4">
        <f t="shared" si="277"/>
        <v>2407.0662989340926</v>
      </c>
      <c r="AD939" s="4">
        <f t="shared" si="278"/>
        <v>563146732357.92395</v>
      </c>
      <c r="AE939" s="4">
        <f t="shared" si="279"/>
        <v>62771.619367581203</v>
      </c>
      <c r="AF939" s="27">
        <v>-10.156431443339946</v>
      </c>
      <c r="AG939" s="6">
        <f t="shared" si="280"/>
        <v>108.99425258739117</v>
      </c>
      <c r="AH939" s="6">
        <f t="shared" si="281"/>
        <v>2376154401.0096126</v>
      </c>
      <c r="AI939" s="6">
        <f t="shared" si="282"/>
        <v>2842.3586586291422</v>
      </c>
      <c r="AK939" s="1">
        <f t="shared" si="283"/>
        <v>4.2743145980010996E-8</v>
      </c>
      <c r="AL939" s="1">
        <f t="shared" si="284"/>
        <v>0.38346410737608549</v>
      </c>
    </row>
    <row r="940" spans="4:38" x14ac:dyDescent="0.25">
      <c r="D940" s="1">
        <v>1988</v>
      </c>
      <c r="E940" s="1" t="s">
        <v>20</v>
      </c>
      <c r="F940" s="2" t="s">
        <v>220</v>
      </c>
      <c r="G940">
        <v>3</v>
      </c>
      <c r="H940">
        <v>8981446</v>
      </c>
      <c r="I940" s="1">
        <v>2746.0720000000001</v>
      </c>
      <c r="J940" s="1">
        <v>2080</v>
      </c>
      <c r="K940" s="1">
        <v>116201.1</v>
      </c>
      <c r="M940" s="3"/>
      <c r="N940">
        <v>17.899999999999999</v>
      </c>
      <c r="O940"/>
      <c r="P940"/>
      <c r="Q940" s="1">
        <f t="shared" si="266"/>
        <v>10</v>
      </c>
      <c r="R940" s="5">
        <f t="shared" si="267"/>
        <v>-5.3603838500956999E-2</v>
      </c>
      <c r="S940" s="4">
        <f t="shared" si="268"/>
        <v>6.2288249980335548</v>
      </c>
      <c r="T940" s="6">
        <f t="shared" si="269"/>
        <v>-0.91971161774067323</v>
      </c>
      <c r="U940" s="6">
        <f t="shared" si="270"/>
        <v>0</v>
      </c>
      <c r="V940" s="4">
        <f t="shared" si="271"/>
        <v>17.84639616149904</v>
      </c>
      <c r="W940" s="4">
        <f t="shared" si="272"/>
        <v>44.086517133920722</v>
      </c>
      <c r="X940" s="4">
        <f t="shared" si="273"/>
        <v>395960672.96638376</v>
      </c>
      <c r="Y940" s="6">
        <f t="shared" si="274"/>
        <v>-0.91971161774067323</v>
      </c>
      <c r="Z940" s="6" t="e">
        <f t="shared" si="275"/>
        <v>#DIV/0!</v>
      </c>
      <c r="AA940" s="6" t="e">
        <f t="shared" si="276"/>
        <v>#DIV/0!</v>
      </c>
      <c r="AB940" s="26">
        <v>-13.586906357416865</v>
      </c>
      <c r="AC940" s="4">
        <f t="shared" si="277"/>
        <v>2534.6890702937803</v>
      </c>
      <c r="AD940" s="4">
        <f t="shared" si="278"/>
        <v>625148041824.03223</v>
      </c>
      <c r="AE940" s="4">
        <f t="shared" si="279"/>
        <v>69604.386846397829</v>
      </c>
      <c r="AF940" s="27">
        <v>-10.156431443339946</v>
      </c>
      <c r="AG940" s="6">
        <f t="shared" si="280"/>
        <v>110.43060941526247</v>
      </c>
      <c r="AH940" s="6">
        <f t="shared" si="281"/>
        <v>2504951515.803906</v>
      </c>
      <c r="AI940" s="6">
        <f t="shared" si="282"/>
        <v>3032.5040445818863</v>
      </c>
      <c r="AK940" s="1">
        <f t="shared" si="283"/>
        <v>4.0545421255710322E-8</v>
      </c>
      <c r="AL940" s="1">
        <f t="shared" si="284"/>
        <v>0.3641565115554144</v>
      </c>
    </row>
    <row r="941" spans="4:38" x14ac:dyDescent="0.25">
      <c r="D941" s="1">
        <v>1989</v>
      </c>
      <c r="E941" s="1" t="s">
        <v>20</v>
      </c>
      <c r="F941" s="2" t="s">
        <v>220</v>
      </c>
      <c r="G941">
        <v>3</v>
      </c>
      <c r="H941">
        <v>8876972</v>
      </c>
      <c r="I941" s="1">
        <v>2805.7469999999998</v>
      </c>
      <c r="J941" s="1">
        <v>2032</v>
      </c>
      <c r="K941" s="1">
        <v>112888.9</v>
      </c>
      <c r="M941" s="3"/>
      <c r="N941">
        <v>18</v>
      </c>
      <c r="O941"/>
      <c r="P941"/>
      <c r="Q941" s="1">
        <f t="shared" si="266"/>
        <v>10</v>
      </c>
      <c r="R941" s="5">
        <f t="shared" si="267"/>
        <v>-5.246374673126266E-2</v>
      </c>
      <c r="S941" s="4">
        <f t="shared" si="268"/>
        <v>5.922574658370837</v>
      </c>
      <c r="T941" s="6">
        <f t="shared" si="269"/>
        <v>-0.91473759145392397</v>
      </c>
      <c r="U941" s="6">
        <f t="shared" si="270"/>
        <v>0</v>
      </c>
      <c r="V941" s="4">
        <f t="shared" si="271"/>
        <v>17.947536253268737</v>
      </c>
      <c r="W941" s="4">
        <f t="shared" si="272"/>
        <v>47.373771743584832</v>
      </c>
      <c r="X941" s="4">
        <f t="shared" si="273"/>
        <v>420535645.30219376</v>
      </c>
      <c r="Y941" s="6">
        <f t="shared" si="274"/>
        <v>-0.91473759145392397</v>
      </c>
      <c r="Z941" s="6" t="e">
        <f t="shared" si="275"/>
        <v>#DIV/0!</v>
      </c>
      <c r="AA941" s="6" t="e">
        <f t="shared" si="276"/>
        <v>#DIV/0!</v>
      </c>
      <c r="AB941" s="26">
        <v>-13.586906357416865</v>
      </c>
      <c r="AC941" s="4">
        <f t="shared" si="277"/>
        <v>2589.7704994295714</v>
      </c>
      <c r="AD941" s="4">
        <f t="shared" si="278"/>
        <v>645022162108.60571</v>
      </c>
      <c r="AE941" s="4">
        <f t="shared" si="279"/>
        <v>72662.408094630213</v>
      </c>
      <c r="AF941" s="27">
        <v>-10.156431443339946</v>
      </c>
      <c r="AG941" s="6">
        <f t="shared" si="280"/>
        <v>111.03109283173626</v>
      </c>
      <c r="AH941" s="6">
        <f t="shared" si="281"/>
        <v>2529615411.9965167</v>
      </c>
      <c r="AI941" s="6">
        <f t="shared" si="282"/>
        <v>3115.2515561936552</v>
      </c>
      <c r="AK941" s="1">
        <f t="shared" si="283"/>
        <v>4.0150101059527908E-8</v>
      </c>
      <c r="AL941" s="1">
        <f t="shared" si="284"/>
        <v>0.35641132290259958</v>
      </c>
    </row>
    <row r="942" spans="4:38" x14ac:dyDescent="0.25">
      <c r="D942" s="1">
        <v>1990</v>
      </c>
      <c r="E942" s="1" t="s">
        <v>20</v>
      </c>
      <c r="F942" s="2" t="s">
        <v>220</v>
      </c>
      <c r="G942">
        <v>3</v>
      </c>
      <c r="H942">
        <v>8718289</v>
      </c>
      <c r="I942" s="1">
        <v>2490.1970000000001</v>
      </c>
      <c r="J942" s="1">
        <v>2002</v>
      </c>
      <c r="K942" s="1">
        <v>108804.3</v>
      </c>
      <c r="L942" s="1">
        <v>92000</v>
      </c>
      <c r="M942" s="3">
        <v>26</v>
      </c>
      <c r="N942">
        <v>18.399999999999999</v>
      </c>
      <c r="O942">
        <v>25</v>
      </c>
      <c r="P942"/>
      <c r="Q942" s="1">
        <f t="shared" si="266"/>
        <v>10</v>
      </c>
      <c r="R942" s="5">
        <f t="shared" si="267"/>
        <v>-5.9111789147605585E-2</v>
      </c>
      <c r="S942" s="4">
        <f t="shared" si="268"/>
        <v>6.431616839952822</v>
      </c>
      <c r="T942" s="6">
        <f t="shared" si="269"/>
        <v>-0.94286198328980009</v>
      </c>
      <c r="U942" s="6">
        <f t="shared" si="270"/>
        <v>0.86743302462661609</v>
      </c>
      <c r="V942" s="4">
        <f t="shared" si="271"/>
        <v>18.340888210852395</v>
      </c>
      <c r="W942" s="4">
        <f t="shared" si="272"/>
        <v>38.718055847653176</v>
      </c>
      <c r="X942" s="4">
        <f t="shared" si="273"/>
        <v>337555200.39798033</v>
      </c>
      <c r="Y942" s="6">
        <f t="shared" si="274"/>
        <v>24.057138016710201</v>
      </c>
      <c r="Z942" s="6">
        <f t="shared" si="275"/>
        <v>287.07657298059382</v>
      </c>
      <c r="AA942" s="6">
        <f t="shared" si="276"/>
        <v>2502816528.3744082</v>
      </c>
      <c r="AB942" s="26">
        <v>-13.586906357416865</v>
      </c>
      <c r="AC942" s="4">
        <f t="shared" si="277"/>
        <v>2298.5104246277451</v>
      </c>
      <c r="AD942" s="4">
        <f t="shared" si="278"/>
        <v>499012522954.25159</v>
      </c>
      <c r="AE942" s="4">
        <f t="shared" si="279"/>
        <v>57237.437638767369</v>
      </c>
      <c r="AF942" s="27">
        <v>-10.156431443339946</v>
      </c>
      <c r="AG942" s="6">
        <f t="shared" si="280"/>
        <v>107.71917442150432</v>
      </c>
      <c r="AH942" s="6">
        <f t="shared" si="281"/>
        <v>2204987379.8478746</v>
      </c>
      <c r="AI942" s="6">
        <f t="shared" si="282"/>
        <v>2682.4196498690681</v>
      </c>
      <c r="AK942" s="1">
        <f t="shared" si="283"/>
        <v>4.6061177202930994E-8</v>
      </c>
      <c r="AL942" s="1">
        <f t="shared" si="284"/>
        <v>0.40157465453536406</v>
      </c>
    </row>
    <row r="943" spans="4:38" x14ac:dyDescent="0.25">
      <c r="D943" s="1">
        <v>1991</v>
      </c>
      <c r="E943" s="1" t="s">
        <v>20</v>
      </c>
      <c r="F943" s="2" t="s">
        <v>220</v>
      </c>
      <c r="G943">
        <v>3</v>
      </c>
      <c r="H943">
        <v>8632367</v>
      </c>
      <c r="I943" s="1">
        <v>1796.03</v>
      </c>
      <c r="J943" s="1">
        <v>1957</v>
      </c>
      <c r="K943" s="1">
        <v>104095.7</v>
      </c>
      <c r="L943" s="1">
        <v>100000</v>
      </c>
      <c r="M943" s="3">
        <v>23</v>
      </c>
      <c r="N943">
        <v>18.8</v>
      </c>
      <c r="O943">
        <v>23</v>
      </c>
      <c r="P943"/>
      <c r="Q943" s="1">
        <f t="shared" si="266"/>
        <v>10</v>
      </c>
      <c r="R943" s="5">
        <f t="shared" si="267"/>
        <v>-8.1958541895179926E-2</v>
      </c>
      <c r="S943" s="4">
        <f t="shared" si="268"/>
        <v>8.5315317895580804</v>
      </c>
      <c r="T943" s="6">
        <f t="shared" si="269"/>
        <v>-1.0268912703735813</v>
      </c>
      <c r="U943" s="6">
        <f t="shared" si="270"/>
        <v>1.0268912703735813</v>
      </c>
      <c r="V943" s="4">
        <f t="shared" si="271"/>
        <v>18.718041458104821</v>
      </c>
      <c r="W943" s="4">
        <f t="shared" si="272"/>
        <v>21.051670957824928</v>
      </c>
      <c r="X943" s="4">
        <f t="shared" si="273"/>
        <v>181725749.6711863</v>
      </c>
      <c r="Y943" s="6">
        <f t="shared" si="274"/>
        <v>21.973108729626418</v>
      </c>
      <c r="Z943" s="6">
        <f t="shared" si="275"/>
        <v>174.8997242275326</v>
      </c>
      <c r="AA943" s="6">
        <f t="shared" si="276"/>
        <v>1509798607.7308528</v>
      </c>
      <c r="AB943" s="26">
        <v>-13.586906357416865</v>
      </c>
      <c r="AC943" s="4">
        <f t="shared" si="277"/>
        <v>1657.7779500755034</v>
      </c>
      <c r="AD943" s="4">
        <f t="shared" si="278"/>
        <v>257021729309.58813</v>
      </c>
      <c r="AE943" s="4">
        <f t="shared" si="279"/>
        <v>29774.189316741064</v>
      </c>
      <c r="AF943" s="27">
        <v>-10.156431443339946</v>
      </c>
      <c r="AG943" s="6">
        <f t="shared" si="280"/>
        <v>98.904642938926273</v>
      </c>
      <c r="AH943" s="6">
        <f t="shared" si="281"/>
        <v>1574652125.794421</v>
      </c>
      <c r="AI943" s="6">
        <f t="shared" si="282"/>
        <v>1776.3570585759974</v>
      </c>
      <c r="AK943" s="1">
        <f t="shared" si="283"/>
        <v>6.4499525177448121E-8</v>
      </c>
      <c r="AL943" s="1">
        <f t="shared" si="284"/>
        <v>0.55678357265747236</v>
      </c>
    </row>
    <row r="944" spans="4:38" x14ac:dyDescent="0.25">
      <c r="D944" s="1">
        <v>1992</v>
      </c>
      <c r="E944" s="1" t="s">
        <v>20</v>
      </c>
      <c r="F944" s="2" t="s">
        <v>220</v>
      </c>
      <c r="G944">
        <v>3</v>
      </c>
      <c r="H944">
        <v>8540164</v>
      </c>
      <c r="I944" s="1">
        <v>1621.3430000000001</v>
      </c>
      <c r="J944" s="1">
        <v>1883</v>
      </c>
      <c r="K944" s="1">
        <v>99105.26</v>
      </c>
      <c r="L944" s="1">
        <v>80000</v>
      </c>
      <c r="M944" s="3">
        <v>23</v>
      </c>
      <c r="N944">
        <v>19</v>
      </c>
      <c r="O944">
        <v>25</v>
      </c>
      <c r="P944"/>
      <c r="Q944" s="1">
        <f t="shared" si="266"/>
        <v>10</v>
      </c>
      <c r="R944" s="5">
        <f t="shared" si="267"/>
        <v>-9.0788932385065954E-2</v>
      </c>
      <c r="S944" s="4">
        <f t="shared" si="268"/>
        <v>8.9976607491443819</v>
      </c>
      <c r="T944" s="6">
        <f t="shared" si="269"/>
        <v>-1.0555214100033887</v>
      </c>
      <c r="U944" s="6">
        <f t="shared" si="270"/>
        <v>0.84441712800271096</v>
      </c>
      <c r="V944" s="4">
        <f t="shared" si="271"/>
        <v>18.909211067614933</v>
      </c>
      <c r="W944" s="4">
        <f t="shared" si="272"/>
        <v>18.019605819814654</v>
      </c>
      <c r="X944" s="4">
        <f t="shared" si="273"/>
        <v>153890388.91657159</v>
      </c>
      <c r="Y944" s="6">
        <f t="shared" si="274"/>
        <v>23.94447858999661</v>
      </c>
      <c r="Z944" s="6">
        <f t="shared" si="275"/>
        <v>192.0073558710186</v>
      </c>
      <c r="AA944" s="6">
        <f t="shared" si="276"/>
        <v>1639774308.3448617</v>
      </c>
      <c r="AB944" s="26">
        <v>-13.586906357416865</v>
      </c>
      <c r="AC944" s="4">
        <f t="shared" si="277"/>
        <v>1496.537738740036</v>
      </c>
      <c r="AD944" s="4">
        <f t="shared" si="278"/>
        <v>207218623582.46423</v>
      </c>
      <c r="AE944" s="4">
        <f t="shared" si="279"/>
        <v>24264.009869419864</v>
      </c>
      <c r="AF944" s="27">
        <v>-10.156431443339946</v>
      </c>
      <c r="AG944" s="6">
        <f t="shared" si="280"/>
        <v>96.221936827480732</v>
      </c>
      <c r="AH944" s="6">
        <f t="shared" si="281"/>
        <v>1406313846.7663829</v>
      </c>
      <c r="AI944" s="6">
        <f t="shared" si="282"/>
        <v>1560.0876372167811</v>
      </c>
      <c r="AK944" s="1">
        <f t="shared" si="283"/>
        <v>7.2220233532459382E-8</v>
      </c>
      <c r="AL944" s="1">
        <f t="shared" si="284"/>
        <v>0.61677263848550234</v>
      </c>
    </row>
    <row r="945" spans="4:38" x14ac:dyDescent="0.25">
      <c r="D945" s="1">
        <v>1993</v>
      </c>
      <c r="E945" s="1" t="s">
        <v>20</v>
      </c>
      <c r="F945" s="2" t="s">
        <v>220</v>
      </c>
      <c r="G945">
        <v>3</v>
      </c>
      <c r="H945">
        <v>8472313</v>
      </c>
      <c r="I945" s="1">
        <v>1471.837</v>
      </c>
      <c r="J945" s="1">
        <v>1789</v>
      </c>
      <c r="K945" s="1">
        <v>93177.08</v>
      </c>
      <c r="L945" s="1">
        <v>91304.35</v>
      </c>
      <c r="M945" s="3">
        <v>20</v>
      </c>
      <c r="N945">
        <v>19.2</v>
      </c>
      <c r="O945">
        <v>23</v>
      </c>
      <c r="P945"/>
      <c r="Q945" s="1">
        <f t="shared" si="266"/>
        <v>10</v>
      </c>
      <c r="R945" s="5">
        <f t="shared" si="267"/>
        <v>-0.10001107459589616</v>
      </c>
      <c r="S945" s="4">
        <f t="shared" si="268"/>
        <v>9.3187398985077827</v>
      </c>
      <c r="T945" s="6">
        <f t="shared" si="269"/>
        <v>-1.0837057509537054</v>
      </c>
      <c r="U945" s="6">
        <f t="shared" si="270"/>
        <v>0.98947049182089952</v>
      </c>
      <c r="V945" s="4">
        <f t="shared" si="271"/>
        <v>19.099988925404102</v>
      </c>
      <c r="W945" s="4">
        <f t="shared" si="272"/>
        <v>15.794377952706743</v>
      </c>
      <c r="X945" s="4">
        <f t="shared" si="273"/>
        <v>133814913.65563072</v>
      </c>
      <c r="Y945" s="6">
        <f t="shared" si="274"/>
        <v>21.916294249046295</v>
      </c>
      <c r="Z945" s="6">
        <f t="shared" si="275"/>
        <v>148.74996396218066</v>
      </c>
      <c r="AA945" s="6">
        <f t="shared" si="276"/>
        <v>1260256253.4263146</v>
      </c>
      <c r="AB945" s="26">
        <v>-13.586906357416865</v>
      </c>
      <c r="AC945" s="4">
        <f t="shared" si="277"/>
        <v>1358.5401829063428</v>
      </c>
      <c r="AD945" s="4">
        <f t="shared" si="278"/>
        <v>169408109783.57822</v>
      </c>
      <c r="AE945" s="4">
        <f t="shared" si="279"/>
        <v>19995.49707188323</v>
      </c>
      <c r="AF945" s="27">
        <v>-10.156431443339946</v>
      </c>
      <c r="AG945" s="6">
        <f t="shared" si="280"/>
        <v>93.719456913482929</v>
      </c>
      <c r="AH945" s="6">
        <f t="shared" si="281"/>
        <v>1266493162.7431557</v>
      </c>
      <c r="AI945" s="6">
        <f t="shared" si="282"/>
        <v>1379.3976430516998</v>
      </c>
      <c r="AK945" s="1">
        <f t="shared" si="283"/>
        <v>8.0193338125423944E-8</v>
      </c>
      <c r="AL945" s="1">
        <f t="shared" si="284"/>
        <v>0.67942306111342488</v>
      </c>
    </row>
    <row r="946" spans="4:38" x14ac:dyDescent="0.25">
      <c r="D946" s="1">
        <v>1994</v>
      </c>
      <c r="E946" s="1" t="s">
        <v>20</v>
      </c>
      <c r="F946" s="2" t="s">
        <v>220</v>
      </c>
      <c r="G946">
        <v>3</v>
      </c>
      <c r="H946">
        <v>8443591</v>
      </c>
      <c r="I946" s="1">
        <v>1666.9469999999999</v>
      </c>
      <c r="J946" s="1">
        <v>1691</v>
      </c>
      <c r="K946" s="1">
        <v>87616.58</v>
      </c>
      <c r="L946" s="1">
        <v>72000</v>
      </c>
      <c r="M946" s="3">
        <v>21</v>
      </c>
      <c r="N946">
        <v>19.3</v>
      </c>
      <c r="O946">
        <v>25</v>
      </c>
      <c r="P946"/>
      <c r="Q946" s="1">
        <f t="shared" si="266"/>
        <v>10</v>
      </c>
      <c r="R946" s="5">
        <f t="shared" si="267"/>
        <v>-8.8305147074262111E-2</v>
      </c>
      <c r="S946" s="4">
        <f t="shared" si="268"/>
        <v>7.7369949830438527</v>
      </c>
      <c r="T946" s="6">
        <f t="shared" si="269"/>
        <v>-1.0476428953921886</v>
      </c>
      <c r="U946" s="6">
        <f t="shared" si="270"/>
        <v>0.75430288468237572</v>
      </c>
      <c r="V946" s="4">
        <f t="shared" si="271"/>
        <v>19.211694852925739</v>
      </c>
      <c r="W946" s="4">
        <f t="shared" si="272"/>
        <v>21.545147743448545</v>
      </c>
      <c r="X946" s="4">
        <f t="shared" si="273"/>
        <v>181918415.58025244</v>
      </c>
      <c r="Y946" s="6">
        <f t="shared" si="274"/>
        <v>23.952357104607813</v>
      </c>
      <c r="Z946" s="6">
        <f t="shared" si="275"/>
        <v>220.99173075573259</v>
      </c>
      <c r="AA946" s="6">
        <f t="shared" si="276"/>
        <v>1865963788.8835268</v>
      </c>
      <c r="AB946" s="26">
        <v>-13.586906357416865</v>
      </c>
      <c r="AC946" s="4">
        <f t="shared" si="277"/>
        <v>1538.6313037891962</v>
      </c>
      <c r="AD946" s="4">
        <f t="shared" si="278"/>
        <v>216562643527.3913</v>
      </c>
      <c r="AE946" s="4">
        <f t="shared" si="279"/>
        <v>25648.168359574891</v>
      </c>
      <c r="AF946" s="27">
        <v>-10.156431443339946</v>
      </c>
      <c r="AG946" s="6">
        <f t="shared" si="280"/>
        <v>96.945547838969048</v>
      </c>
      <c r="AH946" s="6">
        <f t="shared" si="281"/>
        <v>1429519623.5496359</v>
      </c>
      <c r="AI946" s="6">
        <f t="shared" si="282"/>
        <v>1616.0309013352594</v>
      </c>
      <c r="AK946" s="1">
        <f t="shared" si="283"/>
        <v>7.10478630445138E-8</v>
      </c>
      <c r="AL946" s="1">
        <f t="shared" si="284"/>
        <v>0.59989909697188937</v>
      </c>
    </row>
    <row r="947" spans="4:38" x14ac:dyDescent="0.25">
      <c r="D947" s="1">
        <v>1995</v>
      </c>
      <c r="E947" s="1" t="s">
        <v>20</v>
      </c>
      <c r="F947" s="2" t="s">
        <v>220</v>
      </c>
      <c r="G947">
        <v>3</v>
      </c>
      <c r="H947">
        <v>8406067</v>
      </c>
      <c r="I947" s="1">
        <v>1478.346</v>
      </c>
      <c r="J947" s="1">
        <v>1593</v>
      </c>
      <c r="K947" s="1">
        <v>82538.86</v>
      </c>
      <c r="L947" s="1">
        <v>70833.33</v>
      </c>
      <c r="M947" s="3">
        <v>18</v>
      </c>
      <c r="N947">
        <v>19.3</v>
      </c>
      <c r="O947">
        <v>24</v>
      </c>
      <c r="P947"/>
      <c r="Q947" s="1">
        <f t="shared" si="266"/>
        <v>10</v>
      </c>
      <c r="R947" s="5">
        <f t="shared" si="267"/>
        <v>-9.9570736485234179E-2</v>
      </c>
      <c r="S947" s="4">
        <f t="shared" si="268"/>
        <v>8.2184550788516351</v>
      </c>
      <c r="T947" s="6">
        <f t="shared" si="269"/>
        <v>-1.0823957795553505</v>
      </c>
      <c r="U947" s="6">
        <f t="shared" si="270"/>
        <v>0.76669697443851403</v>
      </c>
      <c r="V947" s="4">
        <f t="shared" si="271"/>
        <v>19.200429263514767</v>
      </c>
      <c r="W947" s="4">
        <f t="shared" si="272"/>
        <v>17.98812533275499</v>
      </c>
      <c r="X947" s="4">
        <f t="shared" si="273"/>
        <v>151209386.75153574</v>
      </c>
      <c r="Y947" s="6">
        <f t="shared" si="274"/>
        <v>22.917604220444648</v>
      </c>
      <c r="Z947" s="6">
        <f t="shared" si="275"/>
        <v>192.82011658943324</v>
      </c>
      <c r="AA947" s="6">
        <f t="shared" si="276"/>
        <v>1620858818.9985874</v>
      </c>
      <c r="AB947" s="26">
        <v>-13.586906357416865</v>
      </c>
      <c r="AC947" s="4">
        <f t="shared" si="277"/>
        <v>1364.5481430612631</v>
      </c>
      <c r="AD947" s="4">
        <f t="shared" si="278"/>
        <v>169573428315.69168</v>
      </c>
      <c r="AE947" s="4">
        <f t="shared" si="279"/>
        <v>20172.742891020462</v>
      </c>
      <c r="AF947" s="27">
        <v>-10.156431443339946</v>
      </c>
      <c r="AG947" s="6">
        <f t="shared" si="280"/>
        <v>93.832881051256678</v>
      </c>
      <c r="AH947" s="6">
        <f t="shared" si="281"/>
        <v>1262147406.1271875</v>
      </c>
      <c r="AI947" s="6">
        <f t="shared" si="282"/>
        <v>1387.174643706011</v>
      </c>
      <c r="AK947" s="1">
        <f t="shared" si="283"/>
        <v>8.0469455422043444E-8</v>
      </c>
      <c r="AL947" s="1">
        <f t="shared" si="284"/>
        <v>0.6764316337312104</v>
      </c>
    </row>
    <row r="948" spans="4:38" x14ac:dyDescent="0.25">
      <c r="D948" s="1">
        <v>1996</v>
      </c>
      <c r="E948" s="1" t="s">
        <v>20</v>
      </c>
      <c r="F948" s="2" t="s">
        <v>220</v>
      </c>
      <c r="G948">
        <v>3</v>
      </c>
      <c r="H948">
        <v>8362826</v>
      </c>
      <c r="I948" s="1">
        <v>1355.1990000000001</v>
      </c>
      <c r="J948" s="1">
        <v>1500</v>
      </c>
      <c r="K948" s="1">
        <v>77720.210000000006</v>
      </c>
      <c r="L948" s="1">
        <v>75000</v>
      </c>
      <c r="M948" s="3">
        <v>17</v>
      </c>
      <c r="N948">
        <v>19.3</v>
      </c>
      <c r="O948">
        <v>24</v>
      </c>
      <c r="P948"/>
      <c r="Q948" s="1">
        <f t="shared" si="266"/>
        <v>10</v>
      </c>
      <c r="R948" s="5">
        <f t="shared" si="267"/>
        <v>-0.10861873422279679</v>
      </c>
      <c r="S948" s="4">
        <f t="shared" si="268"/>
        <v>8.4418708337299542</v>
      </c>
      <c r="T948" s="6">
        <f t="shared" si="269"/>
        <v>-1.1086613354749599</v>
      </c>
      <c r="U948" s="6">
        <f t="shared" si="270"/>
        <v>0.83149600160621995</v>
      </c>
      <c r="V948" s="4">
        <f t="shared" si="271"/>
        <v>19.191381265777203</v>
      </c>
      <c r="W948" s="4">
        <f t="shared" si="272"/>
        <v>16.053301770328311</v>
      </c>
      <c r="X948" s="4">
        <f t="shared" si="273"/>
        <v>134250969.43074763</v>
      </c>
      <c r="Y948" s="6">
        <f t="shared" si="274"/>
        <v>22.891338664525041</v>
      </c>
      <c r="Z948" s="6">
        <f t="shared" si="275"/>
        <v>162.98322510055743</v>
      </c>
      <c r="AA948" s="6">
        <f t="shared" si="276"/>
        <v>1363000352.4347944</v>
      </c>
      <c r="AB948" s="26">
        <v>-13.586906357416865</v>
      </c>
      <c r="AC948" s="4">
        <f t="shared" si="277"/>
        <v>1250.8805644473491</v>
      </c>
      <c r="AD948" s="4">
        <f t="shared" si="278"/>
        <v>141765964857.35425</v>
      </c>
      <c r="AE948" s="4">
        <f t="shared" si="279"/>
        <v>16951.920900584832</v>
      </c>
      <c r="AF948" s="27">
        <v>-10.156431443339946</v>
      </c>
      <c r="AG948" s="6">
        <f t="shared" si="280"/>
        <v>91.609864242165941</v>
      </c>
      <c r="AH948" s="6">
        <f t="shared" si="281"/>
        <v>1151058177.7316141</v>
      </c>
      <c r="AI948" s="6">
        <f t="shared" si="282"/>
        <v>1241.4959641111905</v>
      </c>
      <c r="AK948" s="1">
        <f t="shared" si="283"/>
        <v>8.8235604766348006E-8</v>
      </c>
      <c r="AL948" s="1">
        <f t="shared" si="284"/>
        <v>0.73789900966573907</v>
      </c>
    </row>
    <row r="949" spans="4:38" x14ac:dyDescent="0.25">
      <c r="D949" s="1">
        <v>1997</v>
      </c>
      <c r="E949" s="1" t="s">
        <v>20</v>
      </c>
      <c r="F949" s="2" t="s">
        <v>220</v>
      </c>
      <c r="G949">
        <v>3</v>
      </c>
      <c r="H949">
        <v>8312068</v>
      </c>
      <c r="I949" s="1">
        <v>1328.819</v>
      </c>
      <c r="J949" s="1">
        <v>1412</v>
      </c>
      <c r="K949" s="1">
        <v>73541.67</v>
      </c>
      <c r="L949" s="1">
        <v>57692.31</v>
      </c>
      <c r="M949" s="3">
        <v>18</v>
      </c>
      <c r="N949">
        <v>19.2</v>
      </c>
      <c r="O949">
        <v>26</v>
      </c>
      <c r="P949"/>
      <c r="Q949" s="1">
        <f t="shared" si="266"/>
        <v>10</v>
      </c>
      <c r="R949" s="5">
        <f t="shared" si="267"/>
        <v>-0.11077505664804611</v>
      </c>
      <c r="S949" s="4">
        <f t="shared" si="268"/>
        <v>8.1465826602419131</v>
      </c>
      <c r="T949" s="6">
        <f t="shared" si="269"/>
        <v>-1.1147301366856859</v>
      </c>
      <c r="U949" s="6">
        <f t="shared" si="270"/>
        <v>0.6431135661201296</v>
      </c>
      <c r="V949" s="4">
        <f t="shared" si="271"/>
        <v>19.089224943351955</v>
      </c>
      <c r="W949" s="4">
        <f t="shared" si="272"/>
        <v>16.311367053145943</v>
      </c>
      <c r="X949" s="4">
        <f t="shared" si="273"/>
        <v>135581192.1187087</v>
      </c>
      <c r="Y949" s="6">
        <f t="shared" si="274"/>
        <v>24.885269863314313</v>
      </c>
      <c r="Z949" s="6">
        <f t="shared" si="275"/>
        <v>206.62275996084099</v>
      </c>
      <c r="AA949" s="6">
        <f t="shared" si="276"/>
        <v>1717462431.1421876</v>
      </c>
      <c r="AB949" s="26">
        <v>-13.586906357416865</v>
      </c>
      <c r="AC949" s="4">
        <f t="shared" si="277"/>
        <v>1226.5312037334456</v>
      </c>
      <c r="AD949" s="4">
        <f t="shared" si="278"/>
        <v>135473240157.88315</v>
      </c>
      <c r="AE949" s="4">
        <f t="shared" si="279"/>
        <v>16298.379676138735</v>
      </c>
      <c r="AF949" s="27">
        <v>-10.156431443339946</v>
      </c>
      <c r="AG949" s="6">
        <f t="shared" si="280"/>
        <v>91.111122854694088</v>
      </c>
      <c r="AH949" s="6">
        <f t="shared" si="281"/>
        <v>1121801607.5599895</v>
      </c>
      <c r="AI949" s="6">
        <f t="shared" si="282"/>
        <v>1210.7019116065176</v>
      </c>
      <c r="AK949" s="1">
        <f t="shared" si="283"/>
        <v>9.0536788099555485E-8</v>
      </c>
      <c r="AL949" s="1">
        <f t="shared" si="284"/>
        <v>0.75254793918509599</v>
      </c>
    </row>
    <row r="950" spans="4:38" x14ac:dyDescent="0.25">
      <c r="D950" s="1">
        <v>1998</v>
      </c>
      <c r="E950" s="1" t="s">
        <v>20</v>
      </c>
      <c r="F950" s="2" t="s">
        <v>220</v>
      </c>
      <c r="G950">
        <v>3</v>
      </c>
      <c r="H950">
        <v>8256786</v>
      </c>
      <c r="I950" s="1">
        <v>1615.1610000000001</v>
      </c>
      <c r="J950" s="1">
        <v>1327</v>
      </c>
      <c r="K950" s="1">
        <v>70211.64</v>
      </c>
      <c r="L950" s="1">
        <v>65217.39</v>
      </c>
      <c r="M950" s="3">
        <v>15</v>
      </c>
      <c r="N950">
        <v>18.899999999999999</v>
      </c>
      <c r="O950">
        <v>23</v>
      </c>
      <c r="P950"/>
      <c r="Q950" s="1">
        <f t="shared" si="266"/>
        <v>10</v>
      </c>
      <c r="R950" s="5">
        <f t="shared" si="267"/>
        <v>-9.1136425408983979E-2</v>
      </c>
      <c r="S950" s="4">
        <f t="shared" si="268"/>
        <v>6.3988378917024358</v>
      </c>
      <c r="T950" s="6">
        <f t="shared" si="269"/>
        <v>-1.0566133868607297</v>
      </c>
      <c r="U950" s="6">
        <f t="shared" si="270"/>
        <v>0.68909567330117094</v>
      </c>
      <c r="V950" s="4">
        <f t="shared" si="271"/>
        <v>18.808863574591015</v>
      </c>
      <c r="W950" s="4">
        <f t="shared" si="272"/>
        <v>25.241473957238821</v>
      </c>
      <c r="X950" s="4">
        <f t="shared" si="273"/>
        <v>208413448.7894941</v>
      </c>
      <c r="Y950" s="6">
        <f t="shared" si="274"/>
        <v>21.943386613139271</v>
      </c>
      <c r="Z950" s="6">
        <f t="shared" si="275"/>
        <v>234.38849822731217</v>
      </c>
      <c r="AA950" s="6">
        <f t="shared" si="276"/>
        <v>1935295670.7242959</v>
      </c>
      <c r="AB950" s="26">
        <v>-13.586906357416865</v>
      </c>
      <c r="AC950" s="4">
        <f t="shared" si="277"/>
        <v>1490.831607279333</v>
      </c>
      <c r="AD950" s="4">
        <f t="shared" si="278"/>
        <v>198817880583.80994</v>
      </c>
      <c r="AE950" s="4">
        <f t="shared" si="279"/>
        <v>24079.330696448949</v>
      </c>
      <c r="AF950" s="27">
        <v>-10.156431443339946</v>
      </c>
      <c r="AG950" s="6">
        <f t="shared" si="280"/>
        <v>96.122494468060779</v>
      </c>
      <c r="AH950" s="6">
        <f t="shared" si="281"/>
        <v>1354465631.1282961</v>
      </c>
      <c r="AI950" s="6">
        <f t="shared" si="282"/>
        <v>1552.5330428752752</v>
      </c>
      <c r="AK950" s="1">
        <f t="shared" si="283"/>
        <v>7.4984785216583473E-8</v>
      </c>
      <c r="AL950" s="1">
        <f t="shared" si="284"/>
        <v>0.61913332478929339</v>
      </c>
    </row>
    <row r="951" spans="4:38" x14ac:dyDescent="0.25">
      <c r="D951" s="1">
        <v>1999</v>
      </c>
      <c r="E951" s="1" t="s">
        <v>20</v>
      </c>
      <c r="F951" s="2" t="s">
        <v>220</v>
      </c>
      <c r="G951">
        <v>3</v>
      </c>
      <c r="H951">
        <v>8210624</v>
      </c>
      <c r="I951" s="1">
        <v>1501.5730000000001</v>
      </c>
      <c r="J951" s="1">
        <v>1243</v>
      </c>
      <c r="K951" s="1">
        <v>67923.5</v>
      </c>
      <c r="L951" s="1">
        <v>60869.57</v>
      </c>
      <c r="M951" s="3">
        <v>15</v>
      </c>
      <c r="N951">
        <v>18.3</v>
      </c>
      <c r="O951">
        <v>23</v>
      </c>
      <c r="P951"/>
      <c r="Q951" s="1">
        <f t="shared" si="266"/>
        <v>10</v>
      </c>
      <c r="R951" s="5">
        <f t="shared" si="267"/>
        <v>-9.8030531982128064E-2</v>
      </c>
      <c r="S951" s="4">
        <f t="shared" si="268"/>
        <v>6.6585768390880755</v>
      </c>
      <c r="T951" s="6">
        <f t="shared" si="269"/>
        <v>-1.0777867491516873</v>
      </c>
      <c r="U951" s="6">
        <f t="shared" si="270"/>
        <v>0.6560441597256107</v>
      </c>
      <c r="V951" s="4">
        <f t="shared" si="271"/>
        <v>18.201969468017872</v>
      </c>
      <c r="W951" s="4">
        <f t="shared" si="272"/>
        <v>22.550960006727923</v>
      </c>
      <c r="X951" s="4">
        <f t="shared" si="273"/>
        <v>185157453.45428044</v>
      </c>
      <c r="Y951" s="6">
        <f t="shared" si="274"/>
        <v>21.922213250848312</v>
      </c>
      <c r="Z951" s="6">
        <f t="shared" si="275"/>
        <v>228.88291553849521</v>
      </c>
      <c r="AA951" s="6">
        <f t="shared" si="276"/>
        <v>1879271559.5103416</v>
      </c>
      <c r="AB951" s="26">
        <v>-13.586906357416865</v>
      </c>
      <c r="AC951" s="4">
        <f t="shared" si="277"/>
        <v>1385.9872105859724</v>
      </c>
      <c r="AD951" s="4">
        <f t="shared" si="278"/>
        <v>170876302390.27164</v>
      </c>
      <c r="AE951" s="4">
        <f t="shared" si="279"/>
        <v>20811.609737612103</v>
      </c>
      <c r="AF951" s="27">
        <v>-10.156431443339946</v>
      </c>
      <c r="AG951" s="6">
        <f t="shared" si="280"/>
        <v>94.234146516775681</v>
      </c>
      <c r="AH951" s="6">
        <f t="shared" si="281"/>
        <v>1252171331.2090967</v>
      </c>
      <c r="AI951" s="6">
        <f t="shared" si="282"/>
        <v>1414.9945008763443</v>
      </c>
      <c r="AK951" s="1">
        <f t="shared" si="283"/>
        <v>8.1110557239262904E-8</v>
      </c>
      <c r="AL951" s="1">
        <f t="shared" si="284"/>
        <v>0.66596828792206564</v>
      </c>
    </row>
    <row r="952" spans="4:38" x14ac:dyDescent="0.25">
      <c r="D952" s="1">
        <v>2000</v>
      </c>
      <c r="E952" s="1" t="s">
        <v>20</v>
      </c>
      <c r="F952" s="2" t="s">
        <v>220</v>
      </c>
      <c r="G952">
        <v>3</v>
      </c>
      <c r="H952">
        <v>8170172</v>
      </c>
      <c r="I952" s="1">
        <v>1603.4690000000001</v>
      </c>
      <c r="J952" s="1">
        <v>1165</v>
      </c>
      <c r="K952" s="1">
        <v>66193.179999999993</v>
      </c>
      <c r="L952" s="1">
        <v>61904.76</v>
      </c>
      <c r="M952" s="3">
        <v>14</v>
      </c>
      <c r="N952">
        <v>17.600000000000001</v>
      </c>
      <c r="O952">
        <v>21</v>
      </c>
      <c r="P952"/>
      <c r="Q952" s="1">
        <f t="shared" si="266"/>
        <v>10</v>
      </c>
      <c r="R952" s="5">
        <f t="shared" si="267"/>
        <v>-9.1800964034851926E-2</v>
      </c>
      <c r="S952" s="4">
        <f t="shared" si="268"/>
        <v>6.076597736532479</v>
      </c>
      <c r="T952" s="6">
        <f t="shared" si="269"/>
        <v>-1.0586947964561464</v>
      </c>
      <c r="U952" s="6">
        <f t="shared" si="270"/>
        <v>0.65538247287866602</v>
      </c>
      <c r="V952" s="4">
        <f t="shared" si="271"/>
        <v>17.508199035965148</v>
      </c>
      <c r="W952" s="4">
        <f t="shared" si="272"/>
        <v>26.38761144842535</v>
      </c>
      <c r="X952" s="4">
        <f t="shared" si="273"/>
        <v>215591324.20280424</v>
      </c>
      <c r="Y952" s="6">
        <f t="shared" si="274"/>
        <v>19.941305203543855</v>
      </c>
      <c r="Z952" s="6">
        <f t="shared" si="275"/>
        <v>244.66156272947165</v>
      </c>
      <c r="AA952" s="6">
        <f t="shared" si="276"/>
        <v>1998927049.2885728</v>
      </c>
      <c r="AB952" s="26">
        <v>-13.586906357416865</v>
      </c>
      <c r="AC952" s="4">
        <f t="shared" si="277"/>
        <v>1480.0396161698957</v>
      </c>
      <c r="AD952" s="4">
        <f t="shared" si="278"/>
        <v>193894329357.58316</v>
      </c>
      <c r="AE952" s="4">
        <f t="shared" si="279"/>
        <v>23731.976433003267</v>
      </c>
      <c r="AF952" s="27">
        <v>-10.156431443339946</v>
      </c>
      <c r="AG952" s="6">
        <f t="shared" si="280"/>
        <v>95.933516225236787</v>
      </c>
      <c r="AH952" s="6">
        <f t="shared" si="281"/>
        <v>1330555237.7502127</v>
      </c>
      <c r="AI952" s="6">
        <f t="shared" si="282"/>
        <v>1538.2641932816421</v>
      </c>
      <c r="AK952" s="1">
        <f t="shared" si="283"/>
        <v>7.6332279601657764E-8</v>
      </c>
      <c r="AL952" s="1">
        <f t="shared" si="284"/>
        <v>0.62364785349763541</v>
      </c>
    </row>
    <row r="953" spans="4:38" x14ac:dyDescent="0.25">
      <c r="D953" s="1">
        <v>2001</v>
      </c>
      <c r="E953" s="1" t="s">
        <v>20</v>
      </c>
      <c r="F953" s="2" t="s">
        <v>220</v>
      </c>
      <c r="G953">
        <v>3</v>
      </c>
      <c r="H953">
        <v>8009142</v>
      </c>
      <c r="I953" s="1">
        <v>1748.039</v>
      </c>
      <c r="J953" s="1">
        <v>1101</v>
      </c>
      <c r="K953" s="1">
        <v>65535.71</v>
      </c>
      <c r="L953" s="1">
        <v>60000</v>
      </c>
      <c r="M953" s="3">
        <v>13</v>
      </c>
      <c r="N953">
        <v>16.8</v>
      </c>
      <c r="O953">
        <v>20</v>
      </c>
      <c r="P953"/>
      <c r="Q953" s="1">
        <f t="shared" si="266"/>
        <v>10</v>
      </c>
      <c r="R953" s="5">
        <f t="shared" si="267"/>
        <v>-8.4208647518733845E-2</v>
      </c>
      <c r="S953" s="4">
        <f t="shared" si="268"/>
        <v>5.5186735032799605</v>
      </c>
      <c r="T953" s="6">
        <f t="shared" si="269"/>
        <v>-1.0343549520178257</v>
      </c>
      <c r="U953" s="6">
        <f t="shared" si="270"/>
        <v>0.62061297121069536</v>
      </c>
      <c r="V953" s="4">
        <f t="shared" si="271"/>
        <v>16.715791352481268</v>
      </c>
      <c r="W953" s="4">
        <f t="shared" si="272"/>
        <v>31.674984920942922</v>
      </c>
      <c r="X953" s="4">
        <f t="shared" si="273"/>
        <v>253689452.07969064</v>
      </c>
      <c r="Y953" s="6">
        <f t="shared" si="274"/>
        <v>18.965645047982175</v>
      </c>
      <c r="Z953" s="6">
        <f t="shared" si="275"/>
        <v>281.66330403792807</v>
      </c>
      <c r="AA953" s="6">
        <f t="shared" si="276"/>
        <v>2255881398.2289395</v>
      </c>
      <c r="AB953" s="26">
        <v>-13.586906357416865</v>
      </c>
      <c r="AC953" s="4">
        <f t="shared" si="277"/>
        <v>1613.4811278609116</v>
      </c>
      <c r="AD953" s="4">
        <f t="shared" si="278"/>
        <v>225892078503.21356</v>
      </c>
      <c r="AE953" s="4">
        <f t="shared" si="279"/>
        <v>28204.279372648602</v>
      </c>
      <c r="AF953" s="27">
        <v>-10.156431443339946</v>
      </c>
      <c r="AG953" s="6">
        <f t="shared" si="280"/>
        <v>98.190968424588874</v>
      </c>
      <c r="AH953" s="6">
        <f t="shared" si="281"/>
        <v>1421930116.9968364</v>
      </c>
      <c r="AI953" s="6">
        <f t="shared" si="282"/>
        <v>1716.4164225394991</v>
      </c>
      <c r="AK953" s="1">
        <f t="shared" si="283"/>
        <v>7.1427078742735028E-8</v>
      </c>
      <c r="AL953" s="1">
        <f t="shared" si="284"/>
        <v>0.57206961629574626</v>
      </c>
    </row>
    <row r="954" spans="4:38" x14ac:dyDescent="0.25">
      <c r="D954" s="1">
        <v>2002</v>
      </c>
      <c r="E954" s="1" t="s">
        <v>20</v>
      </c>
      <c r="F954" s="2" t="s">
        <v>220</v>
      </c>
      <c r="G954">
        <v>3</v>
      </c>
      <c r="H954">
        <v>7837161</v>
      </c>
      <c r="I954" s="1">
        <v>1733.3630000000001</v>
      </c>
      <c r="J954" s="1">
        <v>1049</v>
      </c>
      <c r="K954" s="1">
        <v>65974.84</v>
      </c>
      <c r="L954" s="1">
        <v>61111.11</v>
      </c>
      <c r="M954" s="3">
        <v>12</v>
      </c>
      <c r="N954">
        <v>15.9</v>
      </c>
      <c r="O954">
        <v>18</v>
      </c>
      <c r="P954"/>
      <c r="Q954" s="1">
        <f t="shared" si="266"/>
        <v>10</v>
      </c>
      <c r="R954" s="5">
        <f t="shared" si="267"/>
        <v>-8.4921623456829298E-2</v>
      </c>
      <c r="S954" s="4">
        <f t="shared" si="268"/>
        <v>5.6026905201045594</v>
      </c>
      <c r="T954" s="6">
        <f t="shared" si="269"/>
        <v>-1.036694970485859</v>
      </c>
      <c r="U954" s="6">
        <f t="shared" si="270"/>
        <v>0.63353580377808083</v>
      </c>
      <c r="V954" s="4">
        <f t="shared" si="271"/>
        <v>15.815078376543172</v>
      </c>
      <c r="W954" s="4">
        <f t="shared" si="272"/>
        <v>30.938046529253086</v>
      </c>
      <c r="X954" s="4">
        <f t="shared" si="273"/>
        <v>242466451.67524764</v>
      </c>
      <c r="Y954" s="6">
        <f t="shared" si="274"/>
        <v>16.963305029514142</v>
      </c>
      <c r="Z954" s="6">
        <f t="shared" si="275"/>
        <v>273.60142704849784</v>
      </c>
      <c r="AA954" s="6">
        <f t="shared" si="276"/>
        <v>2144258433.6088324</v>
      </c>
      <c r="AB954" s="26">
        <v>-13.586906357416865</v>
      </c>
      <c r="AC954" s="4">
        <f t="shared" si="277"/>
        <v>1599.9348345388023</v>
      </c>
      <c r="AD954" s="4">
        <f t="shared" si="278"/>
        <v>217345465942.58527</v>
      </c>
      <c r="AE954" s="4">
        <f t="shared" si="279"/>
        <v>27732.678446006823</v>
      </c>
      <c r="AF954" s="27">
        <v>-10.156431443339946</v>
      </c>
      <c r="AG954" s="6">
        <f t="shared" si="280"/>
        <v>97.969332662818047</v>
      </c>
      <c r="AH954" s="6">
        <f t="shared" si="281"/>
        <v>1379715146.3377979</v>
      </c>
      <c r="AI954" s="6">
        <f t="shared" si="282"/>
        <v>1698.1641637242028</v>
      </c>
      <c r="AK954" s="1">
        <f t="shared" si="283"/>
        <v>7.3612524080048987E-8</v>
      </c>
      <c r="AL954" s="1">
        <f t="shared" si="284"/>
        <v>0.57691320283172076</v>
      </c>
    </row>
    <row r="955" spans="4:38" x14ac:dyDescent="0.25">
      <c r="D955" s="1">
        <v>2003</v>
      </c>
      <c r="E955" s="1" t="s">
        <v>20</v>
      </c>
      <c r="F955" s="2" t="s">
        <v>220</v>
      </c>
      <c r="G955">
        <v>3</v>
      </c>
      <c r="H955">
        <v>7775327</v>
      </c>
      <c r="I955" s="1">
        <v>1848.7650000000001</v>
      </c>
      <c r="J955" s="1">
        <v>1003</v>
      </c>
      <c r="K955" s="1">
        <v>66423.839999999997</v>
      </c>
      <c r="L955" s="1">
        <v>64705.88</v>
      </c>
      <c r="M955" s="3">
        <v>11</v>
      </c>
      <c r="N955">
        <v>15.1</v>
      </c>
      <c r="O955">
        <v>17</v>
      </c>
      <c r="P955"/>
      <c r="Q955" s="1">
        <f t="shared" si="266"/>
        <v>10</v>
      </c>
      <c r="R955" s="5">
        <f t="shared" si="267"/>
        <v>-7.9620719777797611E-2</v>
      </c>
      <c r="S955" s="4">
        <f t="shared" si="268"/>
        <v>5.2887139512052634</v>
      </c>
      <c r="T955" s="6">
        <f t="shared" si="269"/>
        <v>-1.0190052969708432</v>
      </c>
      <c r="U955" s="6">
        <f t="shared" si="270"/>
        <v>0.65935634465159743</v>
      </c>
      <c r="V955" s="4">
        <f t="shared" si="271"/>
        <v>15.020379280222201</v>
      </c>
      <c r="W955" s="4">
        <f t="shared" si="272"/>
        <v>34.956797003148161</v>
      </c>
      <c r="X955" s="4">
        <f t="shared" si="273"/>
        <v>271800527.572097</v>
      </c>
      <c r="Y955" s="6">
        <f t="shared" si="274"/>
        <v>15.980994703029157</v>
      </c>
      <c r="Z955" s="6">
        <f t="shared" si="275"/>
        <v>280.389354708778</v>
      </c>
      <c r="AA955" s="6">
        <f t="shared" si="276"/>
        <v>2180118920.1797385</v>
      </c>
      <c r="AB955" s="26">
        <v>-13.586906357416865</v>
      </c>
      <c r="AC955" s="4">
        <f t="shared" si="277"/>
        <v>1706.4535959150674</v>
      </c>
      <c r="AD955" s="4">
        <f t="shared" si="278"/>
        <v>245298479594.68774</v>
      </c>
      <c r="AE955" s="4">
        <f t="shared" si="279"/>
        <v>31548.316822519195</v>
      </c>
      <c r="AF955" s="27">
        <v>-10.156431443339946</v>
      </c>
      <c r="AG955" s="6">
        <f t="shared" si="280"/>
        <v>99.67005543083603</v>
      </c>
      <c r="AH955" s="6">
        <f t="shared" si="281"/>
        <v>1459961874.8044565</v>
      </c>
      <c r="AI955" s="6">
        <f t="shared" si="282"/>
        <v>1842.6651002858957</v>
      </c>
      <c r="AK955" s="1">
        <f t="shared" si="283"/>
        <v>6.9566415525064791E-8</v>
      </c>
      <c r="AL955" s="1">
        <f t="shared" si="284"/>
        <v>0.54090162892525551</v>
      </c>
    </row>
    <row r="956" spans="4:38" x14ac:dyDescent="0.25">
      <c r="D956" s="1">
        <v>2004</v>
      </c>
      <c r="E956" s="1" t="s">
        <v>20</v>
      </c>
      <c r="F956" s="2" t="s">
        <v>220</v>
      </c>
      <c r="G956">
        <v>3</v>
      </c>
      <c r="H956">
        <v>7716860</v>
      </c>
      <c r="I956" s="1">
        <v>2056.8440000000001</v>
      </c>
      <c r="J956" s="1">
        <v>958</v>
      </c>
      <c r="K956" s="1">
        <v>67464.789999999994</v>
      </c>
      <c r="L956" s="1">
        <v>68750</v>
      </c>
      <c r="M956" s="3">
        <v>11</v>
      </c>
      <c r="N956">
        <v>14.2</v>
      </c>
      <c r="O956">
        <v>16</v>
      </c>
      <c r="P956"/>
      <c r="Q956" s="1">
        <f t="shared" si="266"/>
        <v>10</v>
      </c>
      <c r="R956" s="5">
        <f t="shared" si="267"/>
        <v>-7.1565952498099022E-2</v>
      </c>
      <c r="S956" s="4">
        <f t="shared" si="268"/>
        <v>4.8281819564342259</v>
      </c>
      <c r="T956" s="6">
        <f t="shared" si="269"/>
        <v>-0.99071240344375167</v>
      </c>
      <c r="U956" s="6">
        <f t="shared" si="270"/>
        <v>0.68111477736757919</v>
      </c>
      <c r="V956" s="4">
        <f t="shared" si="271"/>
        <v>14.1284340475019</v>
      </c>
      <c r="W956" s="4">
        <f t="shared" si="272"/>
        <v>42.600797123210498</v>
      </c>
      <c r="X956" s="4">
        <f t="shared" si="273"/>
        <v>328744387.28821814</v>
      </c>
      <c r="Y956" s="6">
        <f t="shared" si="274"/>
        <v>15.009287596556248</v>
      </c>
      <c r="Z956" s="6">
        <f t="shared" si="275"/>
        <v>301.98199603735469</v>
      </c>
      <c r="AA956" s="6">
        <f t="shared" si="276"/>
        <v>2330352785.9408207</v>
      </c>
      <c r="AB956" s="26">
        <v>-13.586906357416865</v>
      </c>
      <c r="AC956" s="4">
        <f t="shared" si="277"/>
        <v>1898.5154089548055</v>
      </c>
      <c r="AD956" s="4">
        <f t="shared" si="278"/>
        <v>301339526716.5401</v>
      </c>
      <c r="AE956" s="4">
        <f t="shared" si="279"/>
        <v>39049.500278162377</v>
      </c>
      <c r="AF956" s="27">
        <v>-10.156431443339946</v>
      </c>
      <c r="AG956" s="6">
        <f t="shared" si="280"/>
        <v>102.51644582258008</v>
      </c>
      <c r="AH956" s="6">
        <f t="shared" si="281"/>
        <v>1612067107.714427</v>
      </c>
      <c r="AI956" s="6">
        <f t="shared" si="282"/>
        <v>2108.603364914989</v>
      </c>
      <c r="AK956" s="1">
        <f t="shared" si="283"/>
        <v>6.3002535035527373E-8</v>
      </c>
      <c r="AL956" s="1">
        <f t="shared" si="284"/>
        <v>0.48618174251425972</v>
      </c>
    </row>
    <row r="957" spans="4:38" x14ac:dyDescent="0.25">
      <c r="D957" s="1">
        <v>2005</v>
      </c>
      <c r="E957" s="1" t="s">
        <v>20</v>
      </c>
      <c r="F957" s="2" t="s">
        <v>220</v>
      </c>
      <c r="G957">
        <v>3</v>
      </c>
      <c r="H957">
        <v>7658972</v>
      </c>
      <c r="I957" s="1">
        <v>2116.0230000000001</v>
      </c>
      <c r="J957" s="1">
        <v>914</v>
      </c>
      <c r="K957" s="1">
        <v>68721.8</v>
      </c>
      <c r="L957" s="1">
        <v>66666.67</v>
      </c>
      <c r="M957" s="3">
        <v>11</v>
      </c>
      <c r="N957">
        <v>13.3</v>
      </c>
      <c r="O957">
        <v>15</v>
      </c>
      <c r="P957"/>
      <c r="Q957" s="1">
        <f t="shared" si="266"/>
        <v>10</v>
      </c>
      <c r="R957" s="5">
        <f t="shared" si="267"/>
        <v>-6.9564461255855914E-2</v>
      </c>
      <c r="S957" s="4">
        <f t="shared" si="268"/>
        <v>4.780594993532679</v>
      </c>
      <c r="T957" s="6">
        <f t="shared" si="269"/>
        <v>-0.98338602510484241</v>
      </c>
      <c r="U957" s="6">
        <f t="shared" si="270"/>
        <v>0.65559071618276243</v>
      </c>
      <c r="V957" s="4">
        <f t="shared" si="271"/>
        <v>13.230435538744144</v>
      </c>
      <c r="W957" s="4">
        <f t="shared" si="272"/>
        <v>44.262753963944128</v>
      </c>
      <c r="X957" s="4">
        <f t="shared" si="273"/>
        <v>339007193.2527371</v>
      </c>
      <c r="Y957" s="6">
        <f t="shared" si="274"/>
        <v>14.016613974895158</v>
      </c>
      <c r="Z957" s="6">
        <f t="shared" si="275"/>
        <v>322.76585799151337</v>
      </c>
      <c r="AA957" s="6">
        <f t="shared" si="276"/>
        <v>2472054668.9129772</v>
      </c>
      <c r="AB957" s="26">
        <v>-13.586906357416865</v>
      </c>
      <c r="AC957" s="4">
        <f t="shared" si="277"/>
        <v>1953.1390184198578</v>
      </c>
      <c r="AD957" s="4">
        <f t="shared" si="278"/>
        <v>316536664645.08081</v>
      </c>
      <c r="AE957" s="4">
        <f t="shared" si="279"/>
        <v>41328.870851738429</v>
      </c>
      <c r="AF957" s="27">
        <v>-10.156431443339946</v>
      </c>
      <c r="AG957" s="6">
        <f t="shared" si="280"/>
        <v>103.28020923682672</v>
      </c>
      <c r="AH957" s="6">
        <f t="shared" si="281"/>
        <v>1646008247.9803088</v>
      </c>
      <c r="AI957" s="6">
        <f t="shared" si="282"/>
        <v>2185.4329818993783</v>
      </c>
      <c r="AK957" s="1">
        <f t="shared" si="283"/>
        <v>6.1703405531546573E-8</v>
      </c>
      <c r="AL957" s="1">
        <f t="shared" si="284"/>
        <v>0.47258465527076027</v>
      </c>
    </row>
    <row r="958" spans="4:38" x14ac:dyDescent="0.25">
      <c r="D958" s="1">
        <v>2006</v>
      </c>
      <c r="E958" s="1" t="s">
        <v>20</v>
      </c>
      <c r="F958" s="2" t="s">
        <v>220</v>
      </c>
      <c r="G958">
        <v>3</v>
      </c>
      <c r="H958">
        <v>7601022</v>
      </c>
      <c r="I958" s="1">
        <v>2139.788</v>
      </c>
      <c r="J958" s="1">
        <v>876</v>
      </c>
      <c r="K958" s="1">
        <v>70080</v>
      </c>
      <c r="L958" s="1">
        <v>64285.71</v>
      </c>
      <c r="M958" s="3">
        <v>10</v>
      </c>
      <c r="N958">
        <v>12.5</v>
      </c>
      <c r="O958">
        <v>14</v>
      </c>
      <c r="P958"/>
      <c r="Q958" s="1">
        <f t="shared" si="266"/>
        <v>10</v>
      </c>
      <c r="R958" s="5">
        <f t="shared" si="267"/>
        <v>-6.8791861623674858E-2</v>
      </c>
      <c r="S958" s="4">
        <f t="shared" si="268"/>
        <v>4.8209336625871337</v>
      </c>
      <c r="T958" s="6">
        <f t="shared" si="269"/>
        <v>-0.98052369721364385</v>
      </c>
      <c r="U958" s="6">
        <f t="shared" si="270"/>
        <v>0.6303366204720412</v>
      </c>
      <c r="V958" s="4">
        <f t="shared" si="271"/>
        <v>12.431208138376325</v>
      </c>
      <c r="W958" s="4">
        <f t="shared" si="272"/>
        <v>44.385344204294483</v>
      </c>
      <c r="X958" s="4">
        <f t="shared" si="273"/>
        <v>337373977.77441484</v>
      </c>
      <c r="Y958" s="6">
        <f t="shared" si="274"/>
        <v>13.019476302786357</v>
      </c>
      <c r="Z958" s="6">
        <f t="shared" si="275"/>
        <v>339.46750521928641</v>
      </c>
      <c r="AA958" s="6">
        <f t="shared" si="276"/>
        <v>2580299975.4569106</v>
      </c>
      <c r="AB958" s="26">
        <v>-13.586906357416865</v>
      </c>
      <c r="AC958" s="4">
        <f t="shared" si="277"/>
        <v>1975.0746726035543</v>
      </c>
      <c r="AD958" s="4">
        <f t="shared" si="278"/>
        <v>321237514532.99091</v>
      </c>
      <c r="AE958" s="4">
        <f t="shared" si="279"/>
        <v>42262.410835410141</v>
      </c>
      <c r="AF958" s="27">
        <v>-10.156431443339946</v>
      </c>
      <c r="AG958" s="6">
        <f t="shared" si="280"/>
        <v>103.58170304503093</v>
      </c>
      <c r="AH958" s="6">
        <f t="shared" si="281"/>
        <v>1651900476.796874</v>
      </c>
      <c r="AI958" s="6">
        <f t="shared" si="282"/>
        <v>2216.4288519532065</v>
      </c>
      <c r="AK958" s="1">
        <f t="shared" si="283"/>
        <v>6.1483313226192809E-8</v>
      </c>
      <c r="AL958" s="1">
        <f t="shared" si="284"/>
        <v>0.46733601646518258</v>
      </c>
    </row>
    <row r="959" spans="4:38" x14ac:dyDescent="0.25">
      <c r="D959" s="1">
        <v>2007</v>
      </c>
      <c r="E959" s="1" t="s">
        <v>20</v>
      </c>
      <c r="F959" s="2" t="s">
        <v>220</v>
      </c>
      <c r="G959">
        <v>3</v>
      </c>
      <c r="H959">
        <v>7545338</v>
      </c>
      <c r="I959" s="1">
        <v>2513.357</v>
      </c>
      <c r="J959" s="1">
        <v>845</v>
      </c>
      <c r="K959" s="1">
        <v>71008.399999999994</v>
      </c>
      <c r="L959" s="1">
        <v>69230.77</v>
      </c>
      <c r="M959" s="3">
        <v>9</v>
      </c>
      <c r="N959">
        <v>11.9</v>
      </c>
      <c r="O959">
        <v>13</v>
      </c>
      <c r="P959"/>
      <c r="Q959" s="1">
        <f t="shared" si="266"/>
        <v>10</v>
      </c>
      <c r="R959" s="5">
        <f t="shared" si="267"/>
        <v>-5.8567087763497179E-2</v>
      </c>
      <c r="S959" s="4">
        <f t="shared" si="268"/>
        <v>4.1587551947455133</v>
      </c>
      <c r="T959" s="6">
        <f t="shared" si="269"/>
        <v>-0.94063361341723561</v>
      </c>
      <c r="U959" s="6">
        <f t="shared" si="270"/>
        <v>0.65120789344757557</v>
      </c>
      <c r="V959" s="4">
        <f t="shared" si="271"/>
        <v>11.841432912236503</v>
      </c>
      <c r="W959" s="4">
        <f t="shared" si="272"/>
        <v>60.43531976047943</v>
      </c>
      <c r="X959" s="4">
        <f t="shared" si="273"/>
        <v>456004914.73089635</v>
      </c>
      <c r="Y959" s="6">
        <f t="shared" si="274"/>
        <v>12.059366386582765</v>
      </c>
      <c r="Z959" s="6">
        <f t="shared" si="275"/>
        <v>385.95309198326441</v>
      </c>
      <c r="AA959" s="6">
        <f t="shared" si="276"/>
        <v>2912146531.1588202</v>
      </c>
      <c r="AB959" s="26">
        <v>-13.586906357416865</v>
      </c>
      <c r="AC959" s="4">
        <f t="shared" si="277"/>
        <v>2319.8876495759632</v>
      </c>
      <c r="AD959" s="4">
        <f t="shared" si="278"/>
        <v>439946465169.93878</v>
      </c>
      <c r="AE959" s="4">
        <f t="shared" si="279"/>
        <v>58307.058632752945</v>
      </c>
      <c r="AF959" s="27">
        <v>-10.156431443339946</v>
      </c>
      <c r="AG959" s="6">
        <f t="shared" si="280"/>
        <v>107.97436215831753</v>
      </c>
      <c r="AH959" s="6">
        <f t="shared" si="281"/>
        <v>1926078667.2384574</v>
      </c>
      <c r="AI959" s="6">
        <f t="shared" si="282"/>
        <v>2713.7811895114246</v>
      </c>
      <c r="AK959" s="1">
        <f t="shared" si="283"/>
        <v>5.2731135109356008E-8</v>
      </c>
      <c r="AL959" s="1">
        <f t="shared" si="284"/>
        <v>0.39787423752375811</v>
      </c>
    </row>
    <row r="960" spans="4:38" x14ac:dyDescent="0.25">
      <c r="D960" s="1">
        <v>2008</v>
      </c>
      <c r="E960" s="1" t="s">
        <v>20</v>
      </c>
      <c r="F960" s="2" t="s">
        <v>220</v>
      </c>
      <c r="G960">
        <v>3</v>
      </c>
      <c r="H960">
        <v>7492561</v>
      </c>
      <c r="I960" s="1">
        <v>2676.5630000000001</v>
      </c>
      <c r="J960" s="1">
        <v>819</v>
      </c>
      <c r="K960" s="1">
        <v>71217.39</v>
      </c>
      <c r="L960" s="1">
        <v>66666.67</v>
      </c>
      <c r="M960" s="3">
        <v>9</v>
      </c>
      <c r="N960">
        <v>11.5</v>
      </c>
      <c r="O960">
        <v>12</v>
      </c>
      <c r="P960"/>
      <c r="Q960" s="1">
        <f t="shared" si="266"/>
        <v>10</v>
      </c>
      <c r="R960" s="5">
        <f t="shared" si="267"/>
        <v>-5.4995903328260903E-2</v>
      </c>
      <c r="S960" s="4">
        <f t="shared" si="268"/>
        <v>3.9166646957310549</v>
      </c>
      <c r="T960" s="6">
        <f t="shared" si="269"/>
        <v>-0.92569667044915349</v>
      </c>
      <c r="U960" s="6">
        <f t="shared" si="270"/>
        <v>0.6171311444893246</v>
      </c>
      <c r="V960" s="4">
        <f t="shared" si="271"/>
        <v>11.44500409667174</v>
      </c>
      <c r="W960" s="4">
        <f t="shared" si="272"/>
        <v>68.337813112194766</v>
      </c>
      <c r="X960" s="4">
        <f t="shared" si="273"/>
        <v>512025233.34971911</v>
      </c>
      <c r="Y960" s="6">
        <f t="shared" si="274"/>
        <v>11.074303329550846</v>
      </c>
      <c r="Z960" s="6">
        <f t="shared" si="275"/>
        <v>433.71056928505089</v>
      </c>
      <c r="AA960" s="6">
        <f t="shared" si="276"/>
        <v>3249602896.7129703</v>
      </c>
      <c r="AB960" s="26">
        <v>-13.586906357416865</v>
      </c>
      <c r="AC960" s="4">
        <f t="shared" si="277"/>
        <v>2470.5306277667632</v>
      </c>
      <c r="AD960" s="4">
        <f t="shared" si="278"/>
        <v>495447908977.22815</v>
      </c>
      <c r="AE960" s="4">
        <f t="shared" si="279"/>
        <v>66125.308686472912</v>
      </c>
      <c r="AF960" s="27">
        <v>-10.156431443339946</v>
      </c>
      <c r="AG960" s="6">
        <f t="shared" si="280"/>
        <v>109.71662497621368</v>
      </c>
      <c r="AH960" s="6">
        <f t="shared" si="281"/>
        <v>2036802403.7904804</v>
      </c>
      <c r="AI960" s="6">
        <f t="shared" si="282"/>
        <v>2936.6345889620943</v>
      </c>
      <c r="AK960" s="1">
        <f t="shared" si="283"/>
        <v>4.9864588849850488E-8</v>
      </c>
      <c r="AL960" s="1">
        <f t="shared" si="284"/>
        <v>0.37361347369742465</v>
      </c>
    </row>
    <row r="961" spans="4:38" x14ac:dyDescent="0.25">
      <c r="D961" s="1">
        <v>2009</v>
      </c>
      <c r="E961" s="1" t="s">
        <v>20</v>
      </c>
      <c r="F961" s="2" t="s">
        <v>220</v>
      </c>
      <c r="G961">
        <v>3</v>
      </c>
      <c r="H961">
        <v>7444443</v>
      </c>
      <c r="I961" s="1">
        <v>2369.8049999999998</v>
      </c>
      <c r="J961" s="1">
        <v>794</v>
      </c>
      <c r="K961" s="1">
        <v>71531.53</v>
      </c>
      <c r="L961" s="1">
        <v>72727.27</v>
      </c>
      <c r="M961" s="3">
        <v>8</v>
      </c>
      <c r="N961">
        <v>11.1</v>
      </c>
      <c r="O961">
        <v>11</v>
      </c>
      <c r="P961"/>
      <c r="Q961" s="1">
        <f t="shared" si="266"/>
        <v>10</v>
      </c>
      <c r="R961" s="5">
        <f t="shared" si="267"/>
        <v>-6.2114815354005926E-2</v>
      </c>
      <c r="S961" s="4">
        <f t="shared" si="268"/>
        <v>4.4431677779395349</v>
      </c>
      <c r="T961" s="6">
        <f t="shared" si="269"/>
        <v>-0.95492589787776228</v>
      </c>
      <c r="U961" s="6">
        <f t="shared" si="270"/>
        <v>0.69449153604948444</v>
      </c>
      <c r="V961" s="4">
        <f t="shared" si="271"/>
        <v>11.037885184645994</v>
      </c>
      <c r="W961" s="4">
        <f t="shared" si="272"/>
        <v>53.335933244883414</v>
      </c>
      <c r="X961" s="4">
        <f t="shared" si="273"/>
        <v>397056314.89333963</v>
      </c>
      <c r="Y961" s="6">
        <f t="shared" si="274"/>
        <v>10.045074102122237</v>
      </c>
      <c r="Z961" s="6">
        <f t="shared" si="275"/>
        <v>341.22878062420978</v>
      </c>
      <c r="AA961" s="6">
        <f t="shared" si="276"/>
        <v>2540258207.3164339</v>
      </c>
      <c r="AB961" s="26">
        <v>-13.586906357416865</v>
      </c>
      <c r="AC961" s="4">
        <f t="shared" si="277"/>
        <v>2187.3857758381978</v>
      </c>
      <c r="AD961" s="4">
        <f t="shared" si="278"/>
        <v>385895935291.5282</v>
      </c>
      <c r="AE961" s="4">
        <f t="shared" si="279"/>
        <v>51836.777485102393</v>
      </c>
      <c r="AF961" s="27">
        <v>-10.156431443339946</v>
      </c>
      <c r="AG961" s="6">
        <f t="shared" si="280"/>
        <v>106.35832022057114</v>
      </c>
      <c r="AH961" s="6">
        <f t="shared" si="281"/>
        <v>1791785269.1302629</v>
      </c>
      <c r="AI961" s="6">
        <f t="shared" si="282"/>
        <v>2520.4847905031061</v>
      </c>
      <c r="AK961" s="1">
        <f t="shared" si="283"/>
        <v>5.6683306969422197E-8</v>
      </c>
      <c r="AL961" s="1">
        <f t="shared" si="284"/>
        <v>0.42197564778536634</v>
      </c>
    </row>
    <row r="962" spans="4:38" x14ac:dyDescent="0.25">
      <c r="D962" s="1">
        <v>2010</v>
      </c>
      <c r="E962" s="1" t="s">
        <v>20</v>
      </c>
      <c r="F962" s="2" t="s">
        <v>220</v>
      </c>
      <c r="G962">
        <v>3</v>
      </c>
      <c r="H962">
        <v>7395599</v>
      </c>
      <c r="I962" s="1">
        <v>2262.384</v>
      </c>
      <c r="J962" s="1">
        <v>766</v>
      </c>
      <c r="K962" s="1">
        <v>71588.789999999994</v>
      </c>
      <c r="L962" s="1">
        <v>72727.27</v>
      </c>
      <c r="M962" s="3">
        <v>8</v>
      </c>
      <c r="N962">
        <v>10.7</v>
      </c>
      <c r="O962">
        <v>11</v>
      </c>
      <c r="P962"/>
      <c r="Q962" s="1">
        <f t="shared" si="266"/>
        <v>10</v>
      </c>
      <c r="R962" s="5">
        <f t="shared" si="267"/>
        <v>-6.5064109364281211E-2</v>
      </c>
      <c r="S962" s="4">
        <f t="shared" si="268"/>
        <v>4.6578608618165607</v>
      </c>
      <c r="T962" s="6">
        <f t="shared" si="269"/>
        <v>-0.96643020677578706</v>
      </c>
      <c r="U962" s="6">
        <f t="shared" si="270"/>
        <v>0.70285830584338505</v>
      </c>
      <c r="V962" s="4">
        <f t="shared" si="271"/>
        <v>10.634935890635719</v>
      </c>
      <c r="W962" s="4">
        <f t="shared" si="272"/>
        <v>48.571309172117964</v>
      </c>
      <c r="X962" s="4">
        <f t="shared" si="273"/>
        <v>359213925.54200643</v>
      </c>
      <c r="Y962" s="6">
        <f t="shared" si="274"/>
        <v>10.033569793224213</v>
      </c>
      <c r="Z962" s="6">
        <f t="shared" si="275"/>
        <v>321.88336983302543</v>
      </c>
      <c r="AA962" s="6">
        <f t="shared" si="276"/>
        <v>2380520328.0537529</v>
      </c>
      <c r="AB962" s="26">
        <v>-13.586906357416865</v>
      </c>
      <c r="AC962" s="4">
        <f t="shared" si="277"/>
        <v>2088.2336652525946</v>
      </c>
      <c r="AD962" s="4">
        <f t="shared" si="278"/>
        <v>349396675760.23755</v>
      </c>
      <c r="AE962" s="4">
        <f t="shared" si="279"/>
        <v>47243.864325288261</v>
      </c>
      <c r="AF962" s="27">
        <v>-10.156431443339946</v>
      </c>
      <c r="AG962" s="6">
        <f t="shared" si="280"/>
        <v>105.09223917186863</v>
      </c>
      <c r="AH962" s="6">
        <f t="shared" si="281"/>
        <v>1699342100.9044425</v>
      </c>
      <c r="AI962" s="6">
        <f t="shared" si="282"/>
        <v>2377.5900042660883</v>
      </c>
      <c r="AK962" s="1">
        <f t="shared" si="283"/>
        <v>5.9766844109460835E-8</v>
      </c>
      <c r="AL962" s="1">
        <f t="shared" si="284"/>
        <v>0.44201161252908439</v>
      </c>
    </row>
    <row r="963" spans="4:38" x14ac:dyDescent="0.25">
      <c r="D963" s="1">
        <v>2011</v>
      </c>
      <c r="E963" s="1" t="s">
        <v>20</v>
      </c>
      <c r="F963" s="2" t="s">
        <v>220</v>
      </c>
      <c r="G963">
        <v>3</v>
      </c>
      <c r="H963">
        <v>7348328</v>
      </c>
      <c r="I963" s="1">
        <v>2236.3090000000002</v>
      </c>
      <c r="J963" s="1">
        <v>731</v>
      </c>
      <c r="K963" s="1">
        <v>70970.87</v>
      </c>
      <c r="L963" s="1">
        <v>63636.36</v>
      </c>
      <c r="M963" s="3">
        <v>8</v>
      </c>
      <c r="N963">
        <v>10.3</v>
      </c>
      <c r="O963">
        <v>11</v>
      </c>
      <c r="P963"/>
      <c r="Q963" s="1">
        <f t="shared" si="266"/>
        <v>10</v>
      </c>
      <c r="R963" s="5">
        <f t="shared" si="267"/>
        <v>-6.5822746319940575E-2</v>
      </c>
      <c r="S963" s="4">
        <f t="shared" si="268"/>
        <v>4.6714975721154808</v>
      </c>
      <c r="T963" s="6">
        <f t="shared" si="269"/>
        <v>-0.96933757323202629</v>
      </c>
      <c r="U963" s="6">
        <f t="shared" si="270"/>
        <v>0.61685114771719596</v>
      </c>
      <c r="V963" s="4">
        <f t="shared" si="271"/>
        <v>10.234177253680061</v>
      </c>
      <c r="W963" s="4">
        <f t="shared" si="272"/>
        <v>47.871351006338877</v>
      </c>
      <c r="X963" s="4">
        <f t="shared" si="273"/>
        <v>351774388.99770814</v>
      </c>
      <c r="Y963" s="6">
        <f t="shared" si="274"/>
        <v>10.030662426767973</v>
      </c>
      <c r="Z963" s="6">
        <f t="shared" si="275"/>
        <v>362.5362469172656</v>
      </c>
      <c r="AA963" s="6">
        <f t="shared" si="276"/>
        <v>2664035254.2370567</v>
      </c>
      <c r="AB963" s="26">
        <v>-13.586906357416865</v>
      </c>
      <c r="AC963" s="4">
        <f t="shared" si="277"/>
        <v>2064.1658267152552</v>
      </c>
      <c r="AD963" s="4">
        <f t="shared" si="278"/>
        <v>339207095856.58301</v>
      </c>
      <c r="AE963" s="4">
        <f t="shared" si="279"/>
        <v>46161.126157757659</v>
      </c>
      <c r="AF963" s="27">
        <v>-10.156431443339946</v>
      </c>
      <c r="AG963" s="6">
        <f t="shared" si="280"/>
        <v>104.77703252000985</v>
      </c>
      <c r="AH963" s="6">
        <f t="shared" si="281"/>
        <v>1669019789.7734461</v>
      </c>
      <c r="AI963" s="6">
        <f t="shared" si="282"/>
        <v>2343.1382081779075</v>
      </c>
      <c r="AK963" s="1">
        <f t="shared" si="283"/>
        <v>6.0852672362372564E-8</v>
      </c>
      <c r="AL963" s="1">
        <f t="shared" si="284"/>
        <v>0.44716539619524848</v>
      </c>
    </row>
    <row r="964" spans="4:38" x14ac:dyDescent="0.25">
      <c r="D964" s="1">
        <v>2012</v>
      </c>
      <c r="E964" s="1" t="s">
        <v>20</v>
      </c>
      <c r="F964" s="2" t="s">
        <v>220</v>
      </c>
      <c r="G964">
        <v>3</v>
      </c>
      <c r="H964">
        <v>7305888</v>
      </c>
      <c r="I964" s="1">
        <v>2410.3069999999998</v>
      </c>
      <c r="J964" s="1">
        <v>689</v>
      </c>
      <c r="K964" s="1">
        <v>70306.12</v>
      </c>
      <c r="L964" s="1">
        <v>70000</v>
      </c>
      <c r="M964" s="3">
        <v>7</v>
      </c>
      <c r="N964">
        <v>9.8000000000000007</v>
      </c>
      <c r="O964">
        <v>10</v>
      </c>
      <c r="P964"/>
      <c r="Q964" s="1">
        <f t="shared" si="266"/>
        <v>10</v>
      </c>
      <c r="R964" s="5">
        <f t="shared" si="267"/>
        <v>-6.107105858299379E-2</v>
      </c>
      <c r="S964" s="4">
        <f t="shared" si="268"/>
        <v>4.293669173262991</v>
      </c>
      <c r="T964" s="6">
        <f t="shared" si="269"/>
        <v>-0.95077437843441204</v>
      </c>
      <c r="U964" s="6">
        <f t="shared" si="270"/>
        <v>0.66554206490408852</v>
      </c>
      <c r="V964" s="4">
        <f t="shared" si="271"/>
        <v>9.7389289414170062</v>
      </c>
      <c r="W964" s="4">
        <f t="shared" si="272"/>
        <v>56.136299811107186</v>
      </c>
      <c r="X964" s="4">
        <f t="shared" si="273"/>
        <v>410125519.15437025</v>
      </c>
      <c r="Y964" s="6">
        <f t="shared" si="274"/>
        <v>9.0492256215655882</v>
      </c>
      <c r="Z964" s="6">
        <f t="shared" si="275"/>
        <v>362.15697355618687</v>
      </c>
      <c r="AA964" s="6">
        <f t="shared" si="276"/>
        <v>2645878287.2204628</v>
      </c>
      <c r="AB964" s="26">
        <v>-13.586906357416865</v>
      </c>
      <c r="AC964" s="4">
        <f t="shared" si="277"/>
        <v>2224.7700748387479</v>
      </c>
      <c r="AD964" s="4">
        <f t="shared" si="278"/>
        <v>391769395457.26361</v>
      </c>
      <c r="AE964" s="4">
        <f t="shared" si="279"/>
        <v>53623.78884774357</v>
      </c>
      <c r="AF964" s="27">
        <v>-10.156431443339946</v>
      </c>
      <c r="AG964" s="6">
        <f t="shared" si="280"/>
        <v>106.82272970022588</v>
      </c>
      <c r="AH964" s="6">
        <f t="shared" si="281"/>
        <v>1788489988.9481082</v>
      </c>
      <c r="AI964" s="6">
        <f t="shared" si="282"/>
        <v>2574.7557315556232</v>
      </c>
      <c r="AK964" s="1">
        <f t="shared" si="283"/>
        <v>5.6787745562464142E-8</v>
      </c>
      <c r="AL964" s="1">
        <f t="shared" si="284"/>
        <v>0.41488490885186002</v>
      </c>
    </row>
    <row r="965" spans="4:38" x14ac:dyDescent="0.25">
      <c r="D965" s="1">
        <v>2013</v>
      </c>
      <c r="E965" s="1" t="s">
        <v>20</v>
      </c>
      <c r="F965" s="2" t="s">
        <v>220</v>
      </c>
      <c r="G965">
        <v>3</v>
      </c>
      <c r="H965">
        <v>7265115</v>
      </c>
      <c r="I965" s="1">
        <v>2650.625</v>
      </c>
      <c r="J965" s="1">
        <v>645</v>
      </c>
      <c r="K965" s="1">
        <v>69354.84</v>
      </c>
      <c r="L965" s="1">
        <v>63636.36</v>
      </c>
      <c r="M965" s="3">
        <v>7</v>
      </c>
      <c r="N965">
        <v>9.3000000000000007</v>
      </c>
      <c r="O965">
        <v>11</v>
      </c>
      <c r="P965"/>
      <c r="Q965" s="1">
        <f t="shared" si="266"/>
        <v>10</v>
      </c>
      <c r="R965" s="5">
        <f t="shared" si="267"/>
        <v>-5.5534072152794156E-2</v>
      </c>
      <c r="S965" s="4">
        <f t="shared" si="268"/>
        <v>3.8515566887054944</v>
      </c>
      <c r="T965" s="6">
        <f t="shared" si="269"/>
        <v>-0.92798528150519533</v>
      </c>
      <c r="U965" s="6">
        <f t="shared" si="270"/>
        <v>0.5905360544856596</v>
      </c>
      <c r="V965" s="4">
        <f t="shared" si="271"/>
        <v>9.244465927847207</v>
      </c>
      <c r="W965" s="4">
        <f t="shared" si="272"/>
        <v>68.819576452628382</v>
      </c>
      <c r="X965" s="4">
        <f t="shared" si="273"/>
        <v>499982137.17963725</v>
      </c>
      <c r="Y965" s="6">
        <f t="shared" si="274"/>
        <v>10.072014718494804</v>
      </c>
      <c r="Z965" s="6">
        <f t="shared" si="275"/>
        <v>448.85066370902962</v>
      </c>
      <c r="AA965" s="6">
        <f t="shared" si="276"/>
        <v>3260951689.6724267</v>
      </c>
      <c r="AB965" s="26">
        <v>-13.586906357416865</v>
      </c>
      <c r="AC965" s="4">
        <f t="shared" si="277"/>
        <v>2446.5892434529947</v>
      </c>
      <c r="AD965" s="4">
        <f t="shared" si="278"/>
        <v>471142025804.72015</v>
      </c>
      <c r="AE965" s="4">
        <f t="shared" si="279"/>
        <v>64849.906134275945</v>
      </c>
      <c r="AF965" s="27">
        <v>-10.156431443339946</v>
      </c>
      <c r="AG965" s="6">
        <f t="shared" si="280"/>
        <v>109.44604020945438</v>
      </c>
      <c r="AH965" s="6">
        <f t="shared" si="281"/>
        <v>1955833697.0403976</v>
      </c>
      <c r="AI965" s="6">
        <f t="shared" si="282"/>
        <v>2901.0041033018501</v>
      </c>
      <c r="AK965" s="1">
        <f t="shared" si="283"/>
        <v>5.1928911229563329E-8</v>
      </c>
      <c r="AL965" s="1">
        <f t="shared" si="284"/>
        <v>0.37726951190756897</v>
      </c>
    </row>
    <row r="966" spans="4:38" x14ac:dyDescent="0.25">
      <c r="D966" s="1">
        <v>2014</v>
      </c>
      <c r="E966" s="1" t="s">
        <v>20</v>
      </c>
      <c r="F966" s="2" t="s">
        <v>220</v>
      </c>
      <c r="G966">
        <v>3</v>
      </c>
      <c r="H966">
        <v>7223938</v>
      </c>
      <c r="I966" s="1">
        <v>2675.9769999999999</v>
      </c>
      <c r="J966" s="1">
        <v>602</v>
      </c>
      <c r="K966" s="1">
        <v>68409.09</v>
      </c>
      <c r="L966" s="1">
        <v>63636.36</v>
      </c>
      <c r="M966" s="3">
        <v>7</v>
      </c>
      <c r="N966">
        <v>8.8000000000000007</v>
      </c>
      <c r="O966">
        <v>11</v>
      </c>
      <c r="P966"/>
      <c r="Q966" s="1">
        <f t="shared" si="266"/>
        <v>10</v>
      </c>
      <c r="R966" s="5">
        <f t="shared" si="267"/>
        <v>-5.5007946630333523E-2</v>
      </c>
      <c r="S966" s="4">
        <f t="shared" si="268"/>
        <v>3.7630435717496824</v>
      </c>
      <c r="T966" s="6">
        <f t="shared" si="269"/>
        <v>-0.92574803712892018</v>
      </c>
      <c r="U966" s="6">
        <f t="shared" si="270"/>
        <v>0.58911235360029324</v>
      </c>
      <c r="V966" s="4">
        <f t="shared" si="271"/>
        <v>8.7449920533696677</v>
      </c>
      <c r="W966" s="4">
        <f t="shared" si="272"/>
        <v>71.112038672349598</v>
      </c>
      <c r="X966" s="4">
        <f t="shared" si="273"/>
        <v>513708958.42265582</v>
      </c>
      <c r="Y966" s="6">
        <f t="shared" si="274"/>
        <v>10.074251962871079</v>
      </c>
      <c r="Z966" s="6">
        <f t="shared" si="275"/>
        <v>454.23881941128383</v>
      </c>
      <c r="AA966" s="6">
        <f t="shared" si="276"/>
        <v>3281393068.6203108</v>
      </c>
      <c r="AB966" s="26">
        <v>-13.586906357416865</v>
      </c>
      <c r="AC966" s="4">
        <f t="shared" si="277"/>
        <v>2469.9897359783495</v>
      </c>
      <c r="AD966" s="4">
        <f t="shared" si="278"/>
        <v>477475986706.96051</v>
      </c>
      <c r="AE966" s="4">
        <f t="shared" si="279"/>
        <v>66096.357237141361</v>
      </c>
      <c r="AF966" s="27">
        <v>-10.156431443339946</v>
      </c>
      <c r="AG966" s="6">
        <f t="shared" si="280"/>
        <v>109.71053716558468</v>
      </c>
      <c r="AH966" s="6">
        <f t="shared" si="281"/>
        <v>1963349099.8736875</v>
      </c>
      <c r="AI966" s="6">
        <f t="shared" si="282"/>
        <v>2935.8287411274978</v>
      </c>
      <c r="AK966" s="1">
        <f t="shared" si="283"/>
        <v>5.1730135226554269E-8</v>
      </c>
      <c r="AL966" s="1">
        <f t="shared" si="284"/>
        <v>0.37369528960824405</v>
      </c>
    </row>
    <row r="967" spans="4:38" x14ac:dyDescent="0.25">
      <c r="D967" s="1">
        <v>2015</v>
      </c>
      <c r="E967" s="1" t="s">
        <v>20</v>
      </c>
      <c r="F967" s="2" t="s">
        <v>220</v>
      </c>
      <c r="G967">
        <v>3</v>
      </c>
      <c r="H967">
        <v>7177991</v>
      </c>
      <c r="I967" s="1">
        <v>2969.2660000000001</v>
      </c>
      <c r="J967" s="1">
        <v>562</v>
      </c>
      <c r="K967" s="1">
        <v>67710.84</v>
      </c>
      <c r="M967" s="3">
        <v>7</v>
      </c>
      <c r="N967">
        <v>8.3000000000000007</v>
      </c>
      <c r="O967">
        <v>11</v>
      </c>
      <c r="P967"/>
      <c r="Q967" s="1">
        <f t="shared" ref="Q967:Q1030" si="285">IF($A$3="Percentage of government revenue per capita",$B$3,0) + IF($A$3="Absolute extra revenue",AK967,0) + IF($A$3="Absolute revenue per capita",AL967,0)</f>
        <v>10</v>
      </c>
      <c r="R967" s="5">
        <f t="shared" ref="R967:R1030" si="286">-MIN($B$4 / I967 * Q967 / 100, N967)</f>
        <v>-4.9574541317618556E-2</v>
      </c>
      <c r="S967" s="4">
        <f t="shared" ref="S967:S1030" si="287">-R967*K967/1000</f>
        <v>3.356733835230659</v>
      </c>
      <c r="T967" s="6">
        <f t="shared" ref="T967:T1030" si="288">-MIN($B$5/(POWER(LN(I967),2))*Q967/100, O967)</f>
        <v>-0.90182330952453515</v>
      </c>
      <c r="U967" s="6">
        <f t="shared" ref="U967:U1030" si="289">-T967*L967/100000</f>
        <v>0</v>
      </c>
      <c r="V967" s="4">
        <f t="shared" ref="V967:V1030" si="290">N967+R967</f>
        <v>8.2504254586823826</v>
      </c>
      <c r="W967" s="4">
        <f t="shared" ref="W967:W1030" si="291">Q967*I967/100/S967</f>
        <v>88.456998551270772</v>
      </c>
      <c r="X967" s="4">
        <f t="shared" ref="X967:X1030" si="292">W967*H967</f>
        <v>634943539.48803461</v>
      </c>
      <c r="Y967" s="6">
        <f t="shared" ref="Y967:Y1030" si="293">O967+T967</f>
        <v>10.098176690475466</v>
      </c>
      <c r="Z967" s="6" t="e">
        <f t="shared" ref="Z967:Z1030" si="294">Q967*I967/100/U967</f>
        <v>#DIV/0!</v>
      </c>
      <c r="AA967" s="6" t="e">
        <f t="shared" ref="AA967:AA1030" si="295">Z967*H967</f>
        <v>#DIV/0!</v>
      </c>
      <c r="AB967" s="26">
        <v>-13.586906357416865</v>
      </c>
      <c r="AC967" s="4">
        <f t="shared" ref="AC967:AC1030" si="296">-100*AB967*I967/$B$4</f>
        <v>2740.7023839851727</v>
      </c>
      <c r="AD967" s="4">
        <f t="shared" ref="AD967:AD1030" si="297">AC967/100*I967*H967</f>
        <v>584135892374.02917</v>
      </c>
      <c r="AE967" s="4">
        <f t="shared" ref="AE967:AE1030" si="298">AC967*I967/100</f>
        <v>81378.744048861176</v>
      </c>
      <c r="AF967" s="27">
        <v>-10.156431443339946</v>
      </c>
      <c r="AG967" s="6">
        <f t="shared" ref="AG967:AG1030" si="299">-AF967/$B$5*POWER(LN(I967),2)*100</f>
        <v>112.62107927432794</v>
      </c>
      <c r="AH967" s="6">
        <f t="shared" ref="AH967:AH1030" si="300">-AF967/100*I967*H967</f>
        <v>2164677266.3671765</v>
      </c>
      <c r="AI967" s="6">
        <f t="shared" ref="AI967:AI1030" si="301">AG967/100*I967</f>
        <v>3344.0194157256665</v>
      </c>
      <c r="AK967" s="1">
        <f t="shared" si="283"/>
        <v>4.6918917665656275E-8</v>
      </c>
      <c r="AL967" s="1">
        <f t="shared" si="284"/>
        <v>0.33678356873382176</v>
      </c>
    </row>
    <row r="968" spans="4:38" x14ac:dyDescent="0.25">
      <c r="D968" s="1">
        <v>2016</v>
      </c>
      <c r="E968" s="1" t="s">
        <v>20</v>
      </c>
      <c r="F968" s="2" t="s">
        <v>220</v>
      </c>
      <c r="G968">
        <v>3</v>
      </c>
      <c r="H968">
        <v>7127822</v>
      </c>
      <c r="I968" s="1">
        <v>2826.65</v>
      </c>
      <c r="J968" s="1">
        <v>526</v>
      </c>
      <c r="K968" s="1">
        <v>66582.28</v>
      </c>
      <c r="M968" s="3"/>
      <c r="N968">
        <v>7.9</v>
      </c>
      <c r="O968"/>
      <c r="P968"/>
      <c r="Q968" s="1">
        <f t="shared" si="285"/>
        <v>10</v>
      </c>
      <c r="R968" s="5">
        <f t="shared" si="286"/>
        <v>-5.2075778748695456E-2</v>
      </c>
      <c r="S968" s="4">
        <f t="shared" si="287"/>
        <v>3.4673240818636906</v>
      </c>
      <c r="T968" s="6">
        <f t="shared" si="288"/>
        <v>-0.91302963762084477</v>
      </c>
      <c r="U968" s="6">
        <f t="shared" si="289"/>
        <v>0</v>
      </c>
      <c r="V968" s="4">
        <f t="shared" si="290"/>
        <v>7.8479242212513052</v>
      </c>
      <c r="W968" s="4">
        <f t="shared" si="291"/>
        <v>81.522520919956023</v>
      </c>
      <c r="X968" s="4">
        <f t="shared" si="292"/>
        <v>581078018.10872281</v>
      </c>
      <c r="Y968" s="6">
        <f t="shared" si="293"/>
        <v>-0.91302963762084477</v>
      </c>
      <c r="Z968" s="6" t="e">
        <f t="shared" si="294"/>
        <v>#DIV/0!</v>
      </c>
      <c r="AA968" s="6" t="e">
        <f t="shared" si="295"/>
        <v>#DIV/0!</v>
      </c>
      <c r="AB968" s="26">
        <v>-13.586906357416865</v>
      </c>
      <c r="AC968" s="4">
        <f t="shared" si="296"/>
        <v>2609.0644602712214</v>
      </c>
      <c r="AD968" s="4">
        <f t="shared" si="297"/>
        <v>525670604052.81537</v>
      </c>
      <c r="AE968" s="4">
        <f t="shared" si="298"/>
        <v>73749.12056625649</v>
      </c>
      <c r="AF968" s="27">
        <v>-10.156431443339946</v>
      </c>
      <c r="AG968" s="6">
        <f t="shared" si="299"/>
        <v>111.23879253038689</v>
      </c>
      <c r="AH968" s="6">
        <f t="shared" si="300"/>
        <v>2046303390.7895536</v>
      </c>
      <c r="AI968" s="6">
        <f t="shared" si="301"/>
        <v>3144.3313290601809</v>
      </c>
      <c r="AK968" s="1">
        <f t="shared" ref="AK968:AK1031" si="302">$B$3*100/H968/I968</f>
        <v>4.963306755515441E-8</v>
      </c>
      <c r="AL968" s="1">
        <f t="shared" ref="AL968:AL1031" si="303">$B$3/I968*100</f>
        <v>0.35377567084711586</v>
      </c>
    </row>
    <row r="969" spans="4:38" x14ac:dyDescent="0.25">
      <c r="D969" s="1">
        <v>1980</v>
      </c>
      <c r="E969" s="1" t="s">
        <v>18</v>
      </c>
      <c r="F969" s="2" t="s">
        <v>221</v>
      </c>
      <c r="G969">
        <v>1</v>
      </c>
      <c r="H969">
        <v>6822843</v>
      </c>
      <c r="I969" s="1">
        <v>29.53613</v>
      </c>
      <c r="J969" s="1">
        <v>75704</v>
      </c>
      <c r="K969" s="1">
        <v>316753.09999999998</v>
      </c>
      <c r="M969" s="3"/>
      <c r="N969">
        <v>239</v>
      </c>
      <c r="O969"/>
      <c r="P969"/>
      <c r="Q969" s="1">
        <f t="shared" si="285"/>
        <v>10</v>
      </c>
      <c r="R969" s="5">
        <f t="shared" si="286"/>
        <v>-4.9837267103036185</v>
      </c>
      <c r="S969" s="4">
        <f t="shared" si="287"/>
        <v>1578.610885041473</v>
      </c>
      <c r="T969" s="6">
        <f t="shared" si="288"/>
        <v>-5.0303671927665681</v>
      </c>
      <c r="U969" s="6">
        <f t="shared" si="289"/>
        <v>0</v>
      </c>
      <c r="V969" s="4">
        <f t="shared" si="290"/>
        <v>234.01627328969639</v>
      </c>
      <c r="W969" s="4">
        <f t="shared" si="291"/>
        <v>1.8710202925798294E-3</v>
      </c>
      <c r="X969" s="4">
        <f t="shared" si="292"/>
        <v>12765.677706086241</v>
      </c>
      <c r="Y969" s="6">
        <f t="shared" si="293"/>
        <v>-5.0303671927665681</v>
      </c>
      <c r="Z969" s="6" t="e">
        <f t="shared" si="294"/>
        <v>#DIV/0!</v>
      </c>
      <c r="AA969" s="6" t="e">
        <f t="shared" si="295"/>
        <v>#DIV/0!</v>
      </c>
      <c r="AB969" s="26">
        <v>-13.586906357416865</v>
      </c>
      <c r="AC969" s="4">
        <f t="shared" si="296"/>
        <v>27.262542966745311</v>
      </c>
      <c r="AD969" s="4">
        <f t="shared" si="297"/>
        <v>54939579.589267969</v>
      </c>
      <c r="AE969" s="4">
        <f t="shared" si="298"/>
        <v>8.0523001319637526</v>
      </c>
      <c r="AF969" s="27">
        <v>-10.156431443339946</v>
      </c>
      <c r="AG969" s="6">
        <f t="shared" si="299"/>
        <v>20.190238712482895</v>
      </c>
      <c r="AH969" s="6">
        <f t="shared" si="300"/>
        <v>20467279.017403167</v>
      </c>
      <c r="AI969" s="6">
        <f t="shared" si="301"/>
        <v>5.9634151534292741</v>
      </c>
      <c r="AK969" s="1">
        <f t="shared" si="302"/>
        <v>4.9622773182033675E-6</v>
      </c>
      <c r="AL969" s="1">
        <f t="shared" si="303"/>
        <v>33.856839064562621</v>
      </c>
    </row>
    <row r="970" spans="4:38" x14ac:dyDescent="0.25">
      <c r="D970" s="1">
        <v>1981</v>
      </c>
      <c r="E970" s="1" t="s">
        <v>18</v>
      </c>
      <c r="F970" s="2" t="s">
        <v>221</v>
      </c>
      <c r="G970">
        <v>1</v>
      </c>
      <c r="H970">
        <v>6985160</v>
      </c>
      <c r="I970" s="1">
        <v>28.99756</v>
      </c>
      <c r="J970" s="1">
        <v>75887</v>
      </c>
      <c r="K970" s="1">
        <v>324997.90000000002</v>
      </c>
      <c r="M970" s="3"/>
      <c r="N970">
        <v>233.5</v>
      </c>
      <c r="O970"/>
      <c r="P970"/>
      <c r="Q970" s="1">
        <f t="shared" si="285"/>
        <v>10</v>
      </c>
      <c r="R970" s="5">
        <f t="shared" si="286"/>
        <v>-5.0762891774342389</v>
      </c>
      <c r="S970" s="4">
        <f t="shared" si="287"/>
        <v>1649.7833224588551</v>
      </c>
      <c r="T970" s="6">
        <f t="shared" si="288"/>
        <v>-5.0855016254150431</v>
      </c>
      <c r="U970" s="6">
        <f t="shared" si="289"/>
        <v>0</v>
      </c>
      <c r="V970" s="4">
        <f t="shared" si="290"/>
        <v>228.42371082256577</v>
      </c>
      <c r="W970" s="4">
        <f t="shared" si="291"/>
        <v>1.7576586940387857E-3</v>
      </c>
      <c r="X970" s="4">
        <f t="shared" si="292"/>
        <v>12277.527203251964</v>
      </c>
      <c r="Y970" s="6">
        <f t="shared" si="293"/>
        <v>-5.0855016254150431</v>
      </c>
      <c r="Z970" s="6" t="e">
        <f t="shared" si="294"/>
        <v>#DIV/0!</v>
      </c>
      <c r="AA970" s="6" t="e">
        <f t="shared" si="295"/>
        <v>#DIV/0!</v>
      </c>
      <c r="AB970" s="26">
        <v>-13.586906357416865</v>
      </c>
      <c r="AC970" s="4">
        <f t="shared" si="296"/>
        <v>26.765430184346265</v>
      </c>
      <c r="AD970" s="4">
        <f t="shared" si="297"/>
        <v>54214073.72506129</v>
      </c>
      <c r="AE970" s="4">
        <f t="shared" si="298"/>
        <v>7.7613216769639193</v>
      </c>
      <c r="AF970" s="27">
        <v>-10.156431443339946</v>
      </c>
      <c r="AG970" s="6">
        <f t="shared" si="299"/>
        <v>19.971346371383863</v>
      </c>
      <c r="AH970" s="6">
        <f t="shared" si="300"/>
        <v>20572115.570733208</v>
      </c>
      <c r="AI970" s="6">
        <f t="shared" si="301"/>
        <v>5.7912031468498588</v>
      </c>
      <c r="AK970" s="1">
        <f t="shared" si="302"/>
        <v>4.9369892991408867E-6</v>
      </c>
      <c r="AL970" s="1">
        <f t="shared" si="303"/>
        <v>34.48566017278695</v>
      </c>
    </row>
    <row r="971" spans="4:38" x14ac:dyDescent="0.25">
      <c r="D971" s="1">
        <v>1982</v>
      </c>
      <c r="E971" s="1" t="s">
        <v>18</v>
      </c>
      <c r="F971" s="2" t="s">
        <v>221</v>
      </c>
      <c r="G971">
        <v>1</v>
      </c>
      <c r="H971">
        <v>7158255</v>
      </c>
      <c r="I971" s="1">
        <v>32.530160000000002</v>
      </c>
      <c r="J971" s="1">
        <v>76220</v>
      </c>
      <c r="K971" s="1">
        <v>333129.40000000002</v>
      </c>
      <c r="M971" s="3"/>
      <c r="N971">
        <v>228.8</v>
      </c>
      <c r="O971"/>
      <c r="P971"/>
      <c r="Q971" s="1">
        <f t="shared" si="285"/>
        <v>10</v>
      </c>
      <c r="R971" s="5">
        <f t="shared" si="286"/>
        <v>-4.5250315399616845</v>
      </c>
      <c r="S971" s="4">
        <f t="shared" si="287"/>
        <v>1507.421041888512</v>
      </c>
      <c r="T971" s="6">
        <f t="shared" si="288"/>
        <v>-4.755271116105714</v>
      </c>
      <c r="U971" s="6">
        <f t="shared" si="289"/>
        <v>0</v>
      </c>
      <c r="V971" s="4">
        <f t="shared" si="290"/>
        <v>224.27496846003834</v>
      </c>
      <c r="W971" s="4">
        <f t="shared" si="291"/>
        <v>2.1580009231691429E-3</v>
      </c>
      <c r="X971" s="4">
        <f t="shared" si="292"/>
        <v>15447.520898280132</v>
      </c>
      <c r="Y971" s="6">
        <f t="shared" si="293"/>
        <v>-4.755271116105714</v>
      </c>
      <c r="Z971" s="6" t="e">
        <f t="shared" si="294"/>
        <v>#DIV/0!</v>
      </c>
      <c r="AA971" s="6" t="e">
        <f t="shared" si="295"/>
        <v>#DIV/0!</v>
      </c>
      <c r="AB971" s="26">
        <v>-13.586906357416865</v>
      </c>
      <c r="AC971" s="4">
        <f t="shared" si="296"/>
        <v>30.026103105420372</v>
      </c>
      <c r="AD971" s="4">
        <f t="shared" si="297"/>
        <v>69918537.618599311</v>
      </c>
      <c r="AE971" s="4">
        <f t="shared" si="298"/>
        <v>9.7675393819582172</v>
      </c>
      <c r="AF971" s="27">
        <v>-10.156431443339946</v>
      </c>
      <c r="AG971" s="6">
        <f t="shared" si="299"/>
        <v>21.358259487962624</v>
      </c>
      <c r="AH971" s="6">
        <f t="shared" si="300"/>
        <v>23650183.024040043</v>
      </c>
      <c r="AI971" s="6">
        <f t="shared" si="301"/>
        <v>6.9478759846494231</v>
      </c>
      <c r="AK971" s="1">
        <f t="shared" si="302"/>
        <v>4.294440949152948E-6</v>
      </c>
      <c r="AL971" s="1">
        <f t="shared" si="303"/>
        <v>30.740703396478835</v>
      </c>
    </row>
    <row r="972" spans="4:38" x14ac:dyDescent="0.25">
      <c r="D972" s="1">
        <v>1983</v>
      </c>
      <c r="E972" s="1" t="s">
        <v>18</v>
      </c>
      <c r="F972" s="2" t="s">
        <v>221</v>
      </c>
      <c r="G972">
        <v>1</v>
      </c>
      <c r="H972">
        <v>7340905</v>
      </c>
      <c r="I972" s="1">
        <v>29.704059999999998</v>
      </c>
      <c r="J972" s="1">
        <v>76520</v>
      </c>
      <c r="K972" s="1">
        <v>340998.2</v>
      </c>
      <c r="M972" s="3"/>
      <c r="N972">
        <v>224.4</v>
      </c>
      <c r="O972"/>
      <c r="P972"/>
      <c r="Q972" s="1">
        <f t="shared" si="285"/>
        <v>10</v>
      </c>
      <c r="R972" s="5">
        <f t="shared" si="286"/>
        <v>-4.9555515306661793</v>
      </c>
      <c r="S972" s="4">
        <f t="shared" si="287"/>
        <v>1689.8341519644121</v>
      </c>
      <c r="T972" s="6">
        <f t="shared" si="288"/>
        <v>-5.0135619269508576</v>
      </c>
      <c r="U972" s="6">
        <f t="shared" si="289"/>
        <v>0</v>
      </c>
      <c r="V972" s="4">
        <f t="shared" si="290"/>
        <v>219.44444846933382</v>
      </c>
      <c r="W972" s="4">
        <f t="shared" si="291"/>
        <v>1.75780918887628E-3</v>
      </c>
      <c r="X972" s="4">
        <f t="shared" si="292"/>
        <v>12903.910263667829</v>
      </c>
      <c r="Y972" s="6">
        <f t="shared" si="293"/>
        <v>-5.0135619269508576</v>
      </c>
      <c r="Z972" s="6" t="e">
        <f t="shared" si="294"/>
        <v>#DIV/0!</v>
      </c>
      <c r="AA972" s="6" t="e">
        <f t="shared" si="295"/>
        <v>#DIV/0!</v>
      </c>
      <c r="AB972" s="26">
        <v>-13.586906357416865</v>
      </c>
      <c r="AC972" s="4">
        <f t="shared" si="296"/>
        <v>27.417546308090486</v>
      </c>
      <c r="AD972" s="4">
        <f t="shared" si="297"/>
        <v>59785243.571768411</v>
      </c>
      <c r="AE972" s="4">
        <f t="shared" si="298"/>
        <v>8.1441244058829838</v>
      </c>
      <c r="AF972" s="27">
        <v>-10.156431443339946</v>
      </c>
      <c r="AG972" s="6">
        <f t="shared" si="299"/>
        <v>20.257915612337658</v>
      </c>
      <c r="AH972" s="6">
        <f t="shared" si="300"/>
        <v>22146574.344651312</v>
      </c>
      <c r="AI972" s="6">
        <f t="shared" si="301"/>
        <v>6.0174234082381455</v>
      </c>
      <c r="AK972" s="1">
        <f t="shared" si="302"/>
        <v>4.5860056211324876E-6</v>
      </c>
      <c r="AL972" s="1">
        <f t="shared" si="303"/>
        <v>33.665431594199582</v>
      </c>
    </row>
    <row r="973" spans="4:38" x14ac:dyDescent="0.25">
      <c r="D973" s="1">
        <v>1984</v>
      </c>
      <c r="E973" s="1" t="s">
        <v>18</v>
      </c>
      <c r="F973" s="2" t="s">
        <v>221</v>
      </c>
      <c r="G973">
        <v>1</v>
      </c>
      <c r="H973">
        <v>7531242</v>
      </c>
      <c r="I973" s="1">
        <v>32.287390000000002</v>
      </c>
      <c r="J973" s="1">
        <v>76738</v>
      </c>
      <c r="K973" s="1">
        <v>348809.1</v>
      </c>
      <c r="M973" s="3"/>
      <c r="N973">
        <v>220</v>
      </c>
      <c r="O973"/>
      <c r="P973"/>
      <c r="Q973" s="1">
        <f t="shared" si="285"/>
        <v>10</v>
      </c>
      <c r="R973" s="5">
        <f t="shared" si="286"/>
        <v>-4.5590554083188515</v>
      </c>
      <c r="S973" s="4">
        <f t="shared" si="287"/>
        <v>1590.2400138258311</v>
      </c>
      <c r="T973" s="6">
        <f t="shared" si="288"/>
        <v>-4.7757965898481221</v>
      </c>
      <c r="U973" s="6">
        <f t="shared" si="289"/>
        <v>0</v>
      </c>
      <c r="V973" s="4">
        <f t="shared" si="290"/>
        <v>215.44094459168116</v>
      </c>
      <c r="W973" s="4">
        <f t="shared" si="291"/>
        <v>2.0303469739968599E-3</v>
      </c>
      <c r="X973" s="4">
        <f t="shared" si="292"/>
        <v>15291.03440513806</v>
      </c>
      <c r="Y973" s="6">
        <f t="shared" si="293"/>
        <v>-4.7757965898481221</v>
      </c>
      <c r="Z973" s="6" t="e">
        <f t="shared" si="294"/>
        <v>#DIV/0!</v>
      </c>
      <c r="AA973" s="6" t="e">
        <f t="shared" si="295"/>
        <v>#DIV/0!</v>
      </c>
      <c r="AB973" s="26">
        <v>-13.586906357416865</v>
      </c>
      <c r="AC973" s="4">
        <f t="shared" si="296"/>
        <v>29.802020683111259</v>
      </c>
      <c r="AD973" s="4">
        <f t="shared" si="297"/>
        <v>72467829.573101208</v>
      </c>
      <c r="AE973" s="4">
        <f t="shared" si="298"/>
        <v>9.6222946458367975</v>
      </c>
      <c r="AF973" s="27">
        <v>-10.156431443339946</v>
      </c>
      <c r="AG973" s="6">
        <f t="shared" si="299"/>
        <v>21.266465713655819</v>
      </c>
      <c r="AH973" s="6">
        <f t="shared" si="300"/>
        <v>24696799.949673999</v>
      </c>
      <c r="AI973" s="6">
        <f t="shared" si="301"/>
        <v>6.8663867241843377</v>
      </c>
      <c r="AK973" s="1">
        <f t="shared" si="302"/>
        <v>4.1124483593162901E-6</v>
      </c>
      <c r="AL973" s="1">
        <f t="shared" si="303"/>
        <v>30.971843806513931</v>
      </c>
    </row>
    <row r="974" spans="4:38" x14ac:dyDescent="0.25">
      <c r="D974" s="1">
        <v>1985</v>
      </c>
      <c r="E974" s="1" t="s">
        <v>18</v>
      </c>
      <c r="F974" s="2" t="s">
        <v>221</v>
      </c>
      <c r="G974">
        <v>1</v>
      </c>
      <c r="H974">
        <v>7727907</v>
      </c>
      <c r="I974" s="1">
        <v>34.112139999999997</v>
      </c>
      <c r="J974" s="1">
        <v>76840</v>
      </c>
      <c r="K974" s="1">
        <v>356566.1</v>
      </c>
      <c r="M974" s="3"/>
      <c r="N974">
        <v>215.5</v>
      </c>
      <c r="O974"/>
      <c r="P974"/>
      <c r="Q974" s="1">
        <f t="shared" si="285"/>
        <v>10</v>
      </c>
      <c r="R974" s="5">
        <f t="shared" si="286"/>
        <v>-4.3151792880774993</v>
      </c>
      <c r="S974" s="4">
        <f t="shared" si="287"/>
        <v>1538.6466495505704</v>
      </c>
      <c r="T974" s="6">
        <f t="shared" si="288"/>
        <v>-4.6281830999025404</v>
      </c>
      <c r="U974" s="6">
        <f t="shared" si="289"/>
        <v>0</v>
      </c>
      <c r="V974" s="4">
        <f t="shared" si="290"/>
        <v>211.1848207119225</v>
      </c>
      <c r="W974" s="4">
        <f t="shared" si="291"/>
        <v>2.217022342976794E-3</v>
      </c>
      <c r="X974" s="4">
        <f t="shared" si="292"/>
        <v>17132.942483446768</v>
      </c>
      <c r="Y974" s="6">
        <f t="shared" si="293"/>
        <v>-4.6281830999025404</v>
      </c>
      <c r="Z974" s="6" t="e">
        <f t="shared" si="294"/>
        <v>#DIV/0!</v>
      </c>
      <c r="AA974" s="6" t="e">
        <f t="shared" si="295"/>
        <v>#DIV/0!</v>
      </c>
      <c r="AB974" s="26">
        <v>-13.586906357416865</v>
      </c>
      <c r="AC974" s="4">
        <f t="shared" si="296"/>
        <v>31.486307868960193</v>
      </c>
      <c r="AD974" s="4">
        <f t="shared" si="297"/>
        <v>83002770.757420912</v>
      </c>
      <c r="AE974" s="4">
        <f t="shared" si="298"/>
        <v>10.740653421090718</v>
      </c>
      <c r="AF974" s="27">
        <v>-10.156431443339946</v>
      </c>
      <c r="AG974" s="6">
        <f t="shared" si="299"/>
        <v>21.944748563542824</v>
      </c>
      <c r="AH974" s="6">
        <f t="shared" si="300"/>
        <v>26773921.995346565</v>
      </c>
      <c r="AI974" s="6">
        <f t="shared" si="301"/>
        <v>7.4858233526437159</v>
      </c>
      <c r="AK974" s="1">
        <f t="shared" si="302"/>
        <v>3.7934044347724553E-6</v>
      </c>
      <c r="AL974" s="1">
        <f t="shared" si="303"/>
        <v>29.315076685309105</v>
      </c>
    </row>
    <row r="975" spans="4:38" x14ac:dyDescent="0.25">
      <c r="D975" s="1">
        <v>1986</v>
      </c>
      <c r="E975" s="1" t="s">
        <v>18</v>
      </c>
      <c r="F975" s="2" t="s">
        <v>221</v>
      </c>
      <c r="G975">
        <v>1</v>
      </c>
      <c r="H975">
        <v>7930694</v>
      </c>
      <c r="I975" s="1">
        <v>39.600070000000002</v>
      </c>
      <c r="J975" s="1">
        <v>76901</v>
      </c>
      <c r="K975" s="1">
        <v>364287.1</v>
      </c>
      <c r="M975" s="3"/>
      <c r="N975">
        <v>211.1</v>
      </c>
      <c r="O975"/>
      <c r="P975"/>
      <c r="Q975" s="1">
        <f t="shared" si="285"/>
        <v>10</v>
      </c>
      <c r="R975" s="5">
        <f t="shared" si="286"/>
        <v>-3.7171651464252466</v>
      </c>
      <c r="S975" s="4">
        <f t="shared" si="287"/>
        <v>1354.1153114123283</v>
      </c>
      <c r="T975" s="6">
        <f t="shared" si="288"/>
        <v>-4.2604452639700119</v>
      </c>
      <c r="U975" s="6">
        <f t="shared" si="289"/>
        <v>0</v>
      </c>
      <c r="V975" s="4">
        <f t="shared" si="290"/>
        <v>207.38283485357474</v>
      </c>
      <c r="W975" s="4">
        <f t="shared" si="291"/>
        <v>2.924423767034843E-3</v>
      </c>
      <c r="X975" s="4">
        <f t="shared" si="292"/>
        <v>23192.710022680629</v>
      </c>
      <c r="Y975" s="6">
        <f t="shared" si="293"/>
        <v>-4.2604452639700119</v>
      </c>
      <c r="Z975" s="6" t="e">
        <f t="shared" si="294"/>
        <v>#DIV/0!</v>
      </c>
      <c r="AA975" s="6" t="e">
        <f t="shared" si="295"/>
        <v>#DIV/0!</v>
      </c>
      <c r="AB975" s="26">
        <v>-13.586906357416865</v>
      </c>
      <c r="AC975" s="4">
        <f t="shared" si="296"/>
        <v>36.551796388393541</v>
      </c>
      <c r="AD975" s="4">
        <f t="shared" si="297"/>
        <v>114793123.39021374</v>
      </c>
      <c r="AE975" s="4">
        <f t="shared" si="298"/>
        <v>14.474536956061316</v>
      </c>
      <c r="AF975" s="27">
        <v>-10.156431443339946</v>
      </c>
      <c r="AG975" s="6">
        <f t="shared" si="299"/>
        <v>23.838896674090531</v>
      </c>
      <c r="AH975" s="6">
        <f t="shared" si="300"/>
        <v>31896886.147291493</v>
      </c>
      <c r="AI975" s="6">
        <f t="shared" si="301"/>
        <v>9.4402197701675234</v>
      </c>
      <c r="AK975" s="1">
        <f t="shared" si="302"/>
        <v>3.184145122016048E-6</v>
      </c>
      <c r="AL975" s="1">
        <f t="shared" si="303"/>
        <v>25.252480614301941</v>
      </c>
    </row>
    <row r="976" spans="4:38" x14ac:dyDescent="0.25">
      <c r="D976" s="1">
        <v>1987</v>
      </c>
      <c r="E976" s="1" t="s">
        <v>18</v>
      </c>
      <c r="F976" s="2" t="s">
        <v>221</v>
      </c>
      <c r="G976">
        <v>1</v>
      </c>
      <c r="H976">
        <v>8140073</v>
      </c>
      <c r="I976" s="1">
        <v>43.374679999999998</v>
      </c>
      <c r="J976" s="1">
        <v>76991</v>
      </c>
      <c r="K976" s="1">
        <v>372117</v>
      </c>
      <c r="M976" s="3"/>
      <c r="N976">
        <v>206.9</v>
      </c>
      <c r="O976"/>
      <c r="P976"/>
      <c r="Q976" s="1">
        <f t="shared" si="285"/>
        <v>10</v>
      </c>
      <c r="R976" s="5">
        <f t="shared" si="286"/>
        <v>-3.3936849793473982</v>
      </c>
      <c r="S976" s="4">
        <f t="shared" si="287"/>
        <v>1262.8478734598157</v>
      </c>
      <c r="T976" s="6">
        <f t="shared" si="288"/>
        <v>-4.0571450911920666</v>
      </c>
      <c r="U976" s="6">
        <f t="shared" si="289"/>
        <v>0</v>
      </c>
      <c r="V976" s="4">
        <f t="shared" si="290"/>
        <v>203.50631502065261</v>
      </c>
      <c r="W976" s="4">
        <f t="shared" si="291"/>
        <v>3.4346718168964158E-3</v>
      </c>
      <c r="X976" s="4">
        <f t="shared" si="292"/>
        <v>27958.479320579459</v>
      </c>
      <c r="Y976" s="6">
        <f t="shared" si="293"/>
        <v>-4.0571450911920666</v>
      </c>
      <c r="Z976" s="6" t="e">
        <f t="shared" si="294"/>
        <v>#DIV/0!</v>
      </c>
      <c r="AA976" s="6" t="e">
        <f t="shared" si="295"/>
        <v>#DIV/0!</v>
      </c>
      <c r="AB976" s="26">
        <v>-13.586906357416865</v>
      </c>
      <c r="AC976" s="4">
        <f t="shared" si="296"/>
        <v>40.035850233894166</v>
      </c>
      <c r="AD976" s="4">
        <f t="shared" si="297"/>
        <v>141355802.13903955</v>
      </c>
      <c r="AE976" s="4">
        <f t="shared" si="298"/>
        <v>17.365421924230844</v>
      </c>
      <c r="AF976" s="27">
        <v>-10.156431443339946</v>
      </c>
      <c r="AG976" s="6">
        <f t="shared" si="299"/>
        <v>25.033443998316052</v>
      </c>
      <c r="AH976" s="6">
        <f t="shared" si="300"/>
        <v>35859623.441393763</v>
      </c>
      <c r="AI976" s="6">
        <f t="shared" si="301"/>
        <v>10.858176227248793</v>
      </c>
      <c r="AK976" s="1">
        <f t="shared" si="302"/>
        <v>2.832274984688237E-6</v>
      </c>
      <c r="AL976" s="1">
        <f t="shared" si="303"/>
        <v>23.054925131436129</v>
      </c>
    </row>
    <row r="977" spans="4:38" x14ac:dyDescent="0.25">
      <c r="D977" s="1">
        <v>1988</v>
      </c>
      <c r="E977" s="1" t="s">
        <v>18</v>
      </c>
      <c r="F977" s="2" t="s">
        <v>221</v>
      </c>
      <c r="G977">
        <v>1</v>
      </c>
      <c r="H977">
        <v>8356305</v>
      </c>
      <c r="I977" s="1">
        <v>35.626139999999999</v>
      </c>
      <c r="J977" s="1">
        <v>77389</v>
      </c>
      <c r="K977" s="1">
        <v>380476.9</v>
      </c>
      <c r="M977" s="3"/>
      <c r="N977">
        <v>203.4</v>
      </c>
      <c r="O977"/>
      <c r="P977"/>
      <c r="Q977" s="1">
        <f t="shared" si="285"/>
        <v>10</v>
      </c>
      <c r="R977" s="5">
        <f t="shared" si="286"/>
        <v>-4.1317976070379787</v>
      </c>
      <c r="S977" s="4">
        <f t="shared" si="287"/>
        <v>1572.0535449532285</v>
      </c>
      <c r="T977" s="6">
        <f t="shared" si="288"/>
        <v>-4.5163672137261655</v>
      </c>
      <c r="U977" s="6">
        <f t="shared" si="289"/>
        <v>0</v>
      </c>
      <c r="V977" s="4">
        <f t="shared" si="290"/>
        <v>199.26820239296202</v>
      </c>
      <c r="W977" s="4">
        <f t="shared" si="291"/>
        <v>2.266216701992803E-3</v>
      </c>
      <c r="X977" s="4">
        <f t="shared" si="292"/>
        <v>18937.197957945969</v>
      </c>
      <c r="Y977" s="6">
        <f t="shared" si="293"/>
        <v>-4.5163672137261655</v>
      </c>
      <c r="Z977" s="6" t="e">
        <f t="shared" si="294"/>
        <v>#DIV/0!</v>
      </c>
      <c r="AA977" s="6" t="e">
        <f t="shared" si="295"/>
        <v>#DIV/0!</v>
      </c>
      <c r="AB977" s="26">
        <v>-13.586906357416865</v>
      </c>
      <c r="AC977" s="4">
        <f t="shared" si="296"/>
        <v>32.883765492949948</v>
      </c>
      <c r="AD977" s="4">
        <f t="shared" si="297"/>
        <v>97895920.809418753</v>
      </c>
      <c r="AE977" s="4">
        <f t="shared" si="298"/>
        <v>11.715216331790039</v>
      </c>
      <c r="AF977" s="27">
        <v>-10.156431443339946</v>
      </c>
      <c r="AG977" s="6">
        <f t="shared" si="299"/>
        <v>22.488055028989827</v>
      </c>
      <c r="AH977" s="6">
        <f t="shared" si="300"/>
        <v>30235990.111797363</v>
      </c>
      <c r="AI977" s="6">
        <f t="shared" si="301"/>
        <v>8.0116259679049566</v>
      </c>
      <c r="AK977" s="1">
        <f t="shared" si="302"/>
        <v>3.3590536991798882E-6</v>
      </c>
      <c r="AL977" s="1">
        <f t="shared" si="303"/>
        <v>28.069277221725397</v>
      </c>
    </row>
    <row r="978" spans="4:38" x14ac:dyDescent="0.25">
      <c r="D978" s="1">
        <v>1989</v>
      </c>
      <c r="E978" s="1" t="s">
        <v>18</v>
      </c>
      <c r="F978" s="2" t="s">
        <v>221</v>
      </c>
      <c r="G978">
        <v>1</v>
      </c>
      <c r="H978">
        <v>8579823</v>
      </c>
      <c r="I978" s="1">
        <v>33.786540000000002</v>
      </c>
      <c r="J978" s="1">
        <v>78254</v>
      </c>
      <c r="K978" s="1">
        <v>389129.8</v>
      </c>
      <c r="M978" s="3"/>
      <c r="N978">
        <v>201.1</v>
      </c>
      <c r="O978"/>
      <c r="P978"/>
      <c r="Q978" s="1">
        <f t="shared" si="285"/>
        <v>10</v>
      </c>
      <c r="R978" s="5">
        <f t="shared" si="286"/>
        <v>-4.3567645577203225</v>
      </c>
      <c r="S978" s="4">
        <f t="shared" si="287"/>
        <v>1695.3469209927975</v>
      </c>
      <c r="T978" s="6">
        <f t="shared" si="288"/>
        <v>-4.6534375423069632</v>
      </c>
      <c r="U978" s="6">
        <f t="shared" si="289"/>
        <v>0</v>
      </c>
      <c r="V978" s="4">
        <f t="shared" si="290"/>
        <v>196.74323544227968</v>
      </c>
      <c r="W978" s="4">
        <f t="shared" si="291"/>
        <v>1.9928983019130123E-3</v>
      </c>
      <c r="X978" s="4">
        <f t="shared" si="292"/>
        <v>17098.714687414205</v>
      </c>
      <c r="Y978" s="6">
        <f t="shared" si="293"/>
        <v>-4.6534375423069632</v>
      </c>
      <c r="Z978" s="6" t="e">
        <f t="shared" si="294"/>
        <v>#DIV/0!</v>
      </c>
      <c r="AA978" s="6" t="e">
        <f t="shared" si="295"/>
        <v>#DIV/0!</v>
      </c>
      <c r="AB978" s="26">
        <v>-13.586906357416865</v>
      </c>
      <c r="AC978" s="4">
        <f t="shared" si="296"/>
        <v>31.185771407684733</v>
      </c>
      <c r="AD978" s="4">
        <f t="shared" si="297"/>
        <v>90402104.086703792</v>
      </c>
      <c r="AE978" s="4">
        <f t="shared" si="298"/>
        <v>10.536593130965967</v>
      </c>
      <c r="AF978" s="27">
        <v>-10.156431443339946</v>
      </c>
      <c r="AG978" s="6">
        <f t="shared" si="299"/>
        <v>21.825653296089687</v>
      </c>
      <c r="AH978" s="6">
        <f t="shared" si="300"/>
        <v>29441720.728576794</v>
      </c>
      <c r="AI978" s="6">
        <f t="shared" si="301"/>
        <v>7.3741330811446613</v>
      </c>
      <c r="AK978" s="1">
        <f t="shared" si="302"/>
        <v>3.449673182139074E-6</v>
      </c>
      <c r="AL978" s="1">
        <f t="shared" si="303"/>
        <v>29.597585310600017</v>
      </c>
    </row>
    <row r="979" spans="4:38" x14ac:dyDescent="0.25">
      <c r="D979" s="1">
        <v>1990</v>
      </c>
      <c r="E979" s="1" t="s">
        <v>18</v>
      </c>
      <c r="F979" s="2" t="s">
        <v>221</v>
      </c>
      <c r="G979">
        <v>1</v>
      </c>
      <c r="H979">
        <v>8811034</v>
      </c>
      <c r="I979" s="1">
        <v>37.548789999999997</v>
      </c>
      <c r="J979" s="1">
        <v>79566</v>
      </c>
      <c r="K979" s="1">
        <v>398228.2</v>
      </c>
      <c r="L979" s="1">
        <v>412654.7</v>
      </c>
      <c r="M979" s="3">
        <v>3000</v>
      </c>
      <c r="N979">
        <v>199.8</v>
      </c>
      <c r="O979">
        <v>727</v>
      </c>
      <c r="P979"/>
      <c r="Q979" s="1">
        <f t="shared" si="285"/>
        <v>10</v>
      </c>
      <c r="R979" s="5">
        <f t="shared" si="286"/>
        <v>-3.9202328490478657</v>
      </c>
      <c r="S979" s="4">
        <f t="shared" si="287"/>
        <v>1561.1472710572034</v>
      </c>
      <c r="T979" s="6">
        <f t="shared" si="288"/>
        <v>-4.3863673724842522</v>
      </c>
      <c r="U979" s="6">
        <f t="shared" si="289"/>
        <v>18.100551121822775</v>
      </c>
      <c r="V979" s="4">
        <f t="shared" si="290"/>
        <v>195.87976715095215</v>
      </c>
      <c r="W979" s="4">
        <f t="shared" si="291"/>
        <v>2.405204857743632E-3</v>
      </c>
      <c r="X979" s="4">
        <f t="shared" si="292"/>
        <v>21192.341778544305</v>
      </c>
      <c r="Y979" s="6">
        <f t="shared" si="293"/>
        <v>722.6136326275157</v>
      </c>
      <c r="Z979" s="6">
        <f t="shared" si="294"/>
        <v>0.20744556200131178</v>
      </c>
      <c r="AA979" s="6">
        <f t="shared" si="295"/>
        <v>1827809.8999426661</v>
      </c>
      <c r="AB979" s="26">
        <v>-13.586906357416865</v>
      </c>
      <c r="AC979" s="4">
        <f t="shared" si="296"/>
        <v>34.658416682358066</v>
      </c>
      <c r="AD979" s="4">
        <f t="shared" si="297"/>
        <v>114665176.10379419</v>
      </c>
      <c r="AE979" s="4">
        <f t="shared" si="298"/>
        <v>13.013816097383597</v>
      </c>
      <c r="AF979" s="27">
        <v>-10.156431443339946</v>
      </c>
      <c r="AG979" s="6">
        <f t="shared" si="299"/>
        <v>23.154539008865036</v>
      </c>
      <c r="AH979" s="6">
        <f t="shared" si="300"/>
        <v>33601910.05579</v>
      </c>
      <c r="AI979" s="6">
        <f t="shared" si="301"/>
        <v>8.6942492279068126</v>
      </c>
      <c r="AK979" s="1">
        <f t="shared" si="302"/>
        <v>3.0225756293249393E-6</v>
      </c>
      <c r="AL979" s="1">
        <f t="shared" si="303"/>
        <v>26.632016637553434</v>
      </c>
    </row>
    <row r="980" spans="4:38" x14ac:dyDescent="0.25">
      <c r="D980" s="1">
        <v>1991</v>
      </c>
      <c r="E980" s="1" t="s">
        <v>18</v>
      </c>
      <c r="F980" s="2" t="s">
        <v>221</v>
      </c>
      <c r="G980">
        <v>1</v>
      </c>
      <c r="H980">
        <v>9050084</v>
      </c>
      <c r="I980" s="1">
        <v>43.026249999999997</v>
      </c>
      <c r="J980" s="1">
        <v>81294</v>
      </c>
      <c r="K980" s="1">
        <v>407693.1</v>
      </c>
      <c r="L980" s="1">
        <v>423131.2</v>
      </c>
      <c r="M980" s="3">
        <v>3000</v>
      </c>
      <c r="N980">
        <v>199.4</v>
      </c>
      <c r="O980">
        <v>709</v>
      </c>
      <c r="P980"/>
      <c r="Q980" s="1">
        <f t="shared" si="285"/>
        <v>10</v>
      </c>
      <c r="R980" s="5">
        <f t="shared" si="286"/>
        <v>-3.42116731065338</v>
      </c>
      <c r="S980" s="4">
        <f t="shared" si="287"/>
        <v>1394.7863064989394</v>
      </c>
      <c r="T980" s="6">
        <f t="shared" si="288"/>
        <v>-4.0745610917153661</v>
      </c>
      <c r="U980" s="6">
        <f t="shared" si="289"/>
        <v>17.240739242108329</v>
      </c>
      <c r="V980" s="4">
        <f t="shared" si="290"/>
        <v>195.97883268934663</v>
      </c>
      <c r="W980" s="4">
        <f t="shared" si="291"/>
        <v>3.084791541150158E-3</v>
      </c>
      <c r="X980" s="4">
        <f t="shared" si="292"/>
        <v>27917.622569898387</v>
      </c>
      <c r="Y980" s="6">
        <f t="shared" si="293"/>
        <v>704.9254389082846</v>
      </c>
      <c r="Z980" s="6">
        <f t="shared" si="294"/>
        <v>0.2495615147111199</v>
      </c>
      <c r="AA980" s="6">
        <f t="shared" si="295"/>
        <v>2258552.6713028708</v>
      </c>
      <c r="AB980" s="26">
        <v>-13.586906357416865</v>
      </c>
      <c r="AC980" s="4">
        <f t="shared" si="296"/>
        <v>39.714241145435281</v>
      </c>
      <c r="AD980" s="4">
        <f t="shared" si="297"/>
        <v>154643750.91567168</v>
      </c>
      <c r="AE980" s="4">
        <f t="shared" si="298"/>
        <v>17.087548680837848</v>
      </c>
      <c r="AF980" s="27">
        <v>-10.156431443339946</v>
      </c>
      <c r="AG980" s="6">
        <f t="shared" si="299"/>
        <v>24.92644290937395</v>
      </c>
      <c r="AH980" s="6">
        <f t="shared" si="300"/>
        <v>39548247.908458024</v>
      </c>
      <c r="AI980" s="6">
        <f t="shared" si="301"/>
        <v>10.724913642294508</v>
      </c>
      <c r="AK980" s="1">
        <f t="shared" si="302"/>
        <v>2.5681116055631453E-6</v>
      </c>
      <c r="AL980" s="1">
        <f t="shared" si="303"/>
        <v>23.241625751721333</v>
      </c>
    </row>
    <row r="981" spans="4:38" x14ac:dyDescent="0.25">
      <c r="D981" s="1">
        <v>1992</v>
      </c>
      <c r="E981" s="1" t="s">
        <v>18</v>
      </c>
      <c r="F981" s="2" t="s">
        <v>221</v>
      </c>
      <c r="G981">
        <v>1</v>
      </c>
      <c r="H981">
        <v>9297113</v>
      </c>
      <c r="I981" s="1">
        <v>37.029119999999999</v>
      </c>
      <c r="J981" s="1">
        <v>83286</v>
      </c>
      <c r="K981" s="1">
        <v>417892.6</v>
      </c>
      <c r="L981" s="1">
        <v>432900.4</v>
      </c>
      <c r="M981" s="3">
        <v>3000</v>
      </c>
      <c r="N981">
        <v>199.3</v>
      </c>
      <c r="O981">
        <v>693</v>
      </c>
      <c r="P981"/>
      <c r="Q981" s="1">
        <f t="shared" si="285"/>
        <v>10</v>
      </c>
      <c r="R981" s="5">
        <f t="shared" si="286"/>
        <v>-3.9752497493864292</v>
      </c>
      <c r="S981" s="4">
        <f t="shared" si="287"/>
        <v>1661.2274534204432</v>
      </c>
      <c r="T981" s="6">
        <f t="shared" si="288"/>
        <v>-4.4202841307453058</v>
      </c>
      <c r="U981" s="6">
        <f t="shared" si="289"/>
        <v>19.135427683132953</v>
      </c>
      <c r="V981" s="4">
        <f t="shared" si="290"/>
        <v>195.32475025061359</v>
      </c>
      <c r="W981" s="4">
        <f t="shared" si="291"/>
        <v>2.2290216745309366E-3</v>
      </c>
      <c r="X981" s="4">
        <f t="shared" si="292"/>
        <v>20723.466387563341</v>
      </c>
      <c r="Y981" s="6">
        <f t="shared" si="293"/>
        <v>688.57971586925464</v>
      </c>
      <c r="Z981" s="6">
        <f t="shared" si="294"/>
        <v>0.19351080421703643</v>
      </c>
      <c r="AA981" s="6">
        <f t="shared" si="295"/>
        <v>1799091.8135266642</v>
      </c>
      <c r="AB981" s="26">
        <v>-13.586906357416865</v>
      </c>
      <c r="AC981" s="4">
        <f t="shared" si="296"/>
        <v>34.178749044670653</v>
      </c>
      <c r="AD981" s="4">
        <f t="shared" si="297"/>
        <v>117665098.85189959</v>
      </c>
      <c r="AE981" s="4">
        <f t="shared" si="298"/>
        <v>12.65608999824995</v>
      </c>
      <c r="AF981" s="27">
        <v>-10.156431443339946</v>
      </c>
      <c r="AG981" s="6">
        <f t="shared" si="299"/>
        <v>22.976874659927045</v>
      </c>
      <c r="AH981" s="6">
        <f t="shared" si="300"/>
        <v>34964928.300951846</v>
      </c>
      <c r="AI981" s="6">
        <f t="shared" si="301"/>
        <v>8.5081344900739779</v>
      </c>
      <c r="AK981" s="1">
        <f t="shared" si="302"/>
        <v>2.9047482539992676E-6</v>
      </c>
      <c r="AL981" s="1">
        <f t="shared" si="303"/>
        <v>27.005772753983891</v>
      </c>
    </row>
    <row r="982" spans="4:38" x14ac:dyDescent="0.25">
      <c r="D982" s="1">
        <v>1993</v>
      </c>
      <c r="E982" s="1" t="s">
        <v>18</v>
      </c>
      <c r="F982" s="2" t="s">
        <v>221</v>
      </c>
      <c r="G982">
        <v>1</v>
      </c>
      <c r="H982">
        <v>9552476</v>
      </c>
      <c r="I982" s="1">
        <v>39.316630000000004</v>
      </c>
      <c r="J982" s="1">
        <v>85281</v>
      </c>
      <c r="K982" s="1">
        <v>428117.5</v>
      </c>
      <c r="L982" s="1">
        <v>445103.9</v>
      </c>
      <c r="M982" s="3">
        <v>3000</v>
      </c>
      <c r="N982">
        <v>199.2</v>
      </c>
      <c r="O982">
        <v>674</v>
      </c>
      <c r="P982"/>
      <c r="Q982" s="1">
        <f t="shared" si="285"/>
        <v>10</v>
      </c>
      <c r="R982" s="5">
        <f t="shared" si="286"/>
        <v>-3.7439627964044724</v>
      </c>
      <c r="S982" s="4">
        <f t="shared" si="287"/>
        <v>1602.8559924896915</v>
      </c>
      <c r="T982" s="6">
        <f t="shared" si="288"/>
        <v>-4.2771320503651289</v>
      </c>
      <c r="U982" s="6">
        <f t="shared" si="289"/>
        <v>19.037681564325155</v>
      </c>
      <c r="V982" s="4">
        <f t="shared" si="290"/>
        <v>195.45603720359551</v>
      </c>
      <c r="W982" s="4">
        <f t="shared" si="291"/>
        <v>2.4529109404850579E-3</v>
      </c>
      <c r="X982" s="4">
        <f t="shared" si="292"/>
        <v>23431.372889120943</v>
      </c>
      <c r="Y982" s="6">
        <f t="shared" si="293"/>
        <v>669.72286794963486</v>
      </c>
      <c r="Z982" s="6">
        <f t="shared" si="294"/>
        <v>0.20652005270261328</v>
      </c>
      <c r="AA982" s="6">
        <f t="shared" si="295"/>
        <v>1972777.8469604484</v>
      </c>
      <c r="AB982" s="26">
        <v>-13.586906357416865</v>
      </c>
      <c r="AC982" s="4">
        <f t="shared" si="296"/>
        <v>36.290174599130886</v>
      </c>
      <c r="AD982" s="4">
        <f t="shared" si="297"/>
        <v>136295431.33228591</v>
      </c>
      <c r="AE982" s="4">
        <f t="shared" si="298"/>
        <v>14.268073673494275</v>
      </c>
      <c r="AF982" s="27">
        <v>-10.156431443339946</v>
      </c>
      <c r="AG982" s="6">
        <f t="shared" si="299"/>
        <v>23.74589169505046</v>
      </c>
      <c r="AH982" s="6">
        <f t="shared" si="300"/>
        <v>38144627.840946265</v>
      </c>
      <c r="AI982" s="6">
        <f t="shared" si="301"/>
        <v>9.3360843779437186</v>
      </c>
      <c r="AK982" s="1">
        <f t="shared" si="302"/>
        <v>2.6626112294737211E-6</v>
      </c>
      <c r="AL982" s="1">
        <f t="shared" si="303"/>
        <v>25.434529866878215</v>
      </c>
    </row>
    <row r="983" spans="4:38" x14ac:dyDescent="0.25">
      <c r="D983" s="1">
        <v>1994</v>
      </c>
      <c r="E983" s="1" t="s">
        <v>18</v>
      </c>
      <c r="F983" s="2" t="s">
        <v>221</v>
      </c>
      <c r="G983">
        <v>1</v>
      </c>
      <c r="H983">
        <v>9816588</v>
      </c>
      <c r="I983" s="1">
        <v>37.813949999999998</v>
      </c>
      <c r="J983" s="1">
        <v>87009</v>
      </c>
      <c r="K983" s="1">
        <v>438996</v>
      </c>
      <c r="L983" s="1">
        <v>458015.3</v>
      </c>
      <c r="M983" s="3">
        <v>3000</v>
      </c>
      <c r="N983">
        <v>198.2</v>
      </c>
      <c r="O983">
        <v>655</v>
      </c>
      <c r="P983"/>
      <c r="Q983" s="1">
        <f t="shared" si="285"/>
        <v>10</v>
      </c>
      <c r="R983" s="5">
        <f t="shared" si="286"/>
        <v>-3.8927432865384337</v>
      </c>
      <c r="S983" s="4">
        <f t="shared" si="287"/>
        <v>1708.8987318172262</v>
      </c>
      <c r="T983" s="6">
        <f t="shared" si="288"/>
        <v>-4.3693900046239484</v>
      </c>
      <c r="U983" s="6">
        <f t="shared" si="289"/>
        <v>20.01247473784839</v>
      </c>
      <c r="V983" s="4">
        <f t="shared" si="290"/>
        <v>194.30725671346156</v>
      </c>
      <c r="W983" s="4">
        <f t="shared" si="291"/>
        <v>2.2127671637855928E-3</v>
      </c>
      <c r="X983" s="4">
        <f t="shared" si="292"/>
        <v>21721.823586811686</v>
      </c>
      <c r="Y983" s="6">
        <f t="shared" si="293"/>
        <v>650.63060999537606</v>
      </c>
      <c r="Z983" s="6">
        <f t="shared" si="294"/>
        <v>0.18895189373298621</v>
      </c>
      <c r="AA983" s="6">
        <f t="shared" si="295"/>
        <v>1854862.8925965077</v>
      </c>
      <c r="AB983" s="26">
        <v>-13.586906357416865</v>
      </c>
      <c r="AC983" s="4">
        <f t="shared" si="296"/>
        <v>34.90316560149752</v>
      </c>
      <c r="AD983" s="4">
        <f t="shared" si="297"/>
        <v>129561935.60147101</v>
      </c>
      <c r="AE983" s="4">
        <f t="shared" si="298"/>
        <v>13.19826558896747</v>
      </c>
      <c r="AF983" s="27">
        <v>-10.156431443339946</v>
      </c>
      <c r="AG983" s="6">
        <f t="shared" si="299"/>
        <v>23.24450651599378</v>
      </c>
      <c r="AH983" s="6">
        <f t="shared" si="300"/>
        <v>37701076.504828751</v>
      </c>
      <c r="AI983" s="6">
        <f t="shared" si="301"/>
        <v>8.7896660717046284</v>
      </c>
      <c r="AK983" s="1">
        <f t="shared" si="302"/>
        <v>2.6939367214193765E-6</v>
      </c>
      <c r="AL983" s="1">
        <f t="shared" si="303"/>
        <v>26.445266892244796</v>
      </c>
    </row>
    <row r="984" spans="4:38" x14ac:dyDescent="0.25">
      <c r="D984" s="1">
        <v>1995</v>
      </c>
      <c r="E984" s="1" t="s">
        <v>18</v>
      </c>
      <c r="F984" s="2" t="s">
        <v>221</v>
      </c>
      <c r="G984">
        <v>1</v>
      </c>
      <c r="H984">
        <v>10089878</v>
      </c>
      <c r="I984" s="1">
        <v>41.565069999999999</v>
      </c>
      <c r="J984" s="1">
        <v>88409</v>
      </c>
      <c r="K984" s="1">
        <v>449918.6</v>
      </c>
      <c r="L984" s="1">
        <v>471698.1</v>
      </c>
      <c r="M984" s="3">
        <v>3000</v>
      </c>
      <c r="N984">
        <v>196.5</v>
      </c>
      <c r="O984">
        <v>636</v>
      </c>
      <c r="P984"/>
      <c r="Q984" s="1">
        <f t="shared" si="285"/>
        <v>10</v>
      </c>
      <c r="R984" s="5">
        <f t="shared" si="286"/>
        <v>-3.5414351521602159</v>
      </c>
      <c r="S984" s="4">
        <f t="shared" si="287"/>
        <v>1593.3575456507112</v>
      </c>
      <c r="T984" s="6">
        <f t="shared" si="288"/>
        <v>-4.1504503756401494</v>
      </c>
      <c r="U984" s="6">
        <f t="shared" si="289"/>
        <v>19.577595563337447</v>
      </c>
      <c r="V984" s="4">
        <f t="shared" si="290"/>
        <v>192.9585648478398</v>
      </c>
      <c r="W984" s="4">
        <f t="shared" si="291"/>
        <v>2.608646760638099E-3</v>
      </c>
      <c r="X984" s="4">
        <f t="shared" si="292"/>
        <v>26320.927559933622</v>
      </c>
      <c r="Y984" s="6">
        <f t="shared" si="293"/>
        <v>631.84954962435984</v>
      </c>
      <c r="Z984" s="6">
        <f t="shared" si="294"/>
        <v>0.21230937101304734</v>
      </c>
      <c r="AA984" s="6">
        <f t="shared" si="295"/>
        <v>2142175.6517783841</v>
      </c>
      <c r="AB984" s="26">
        <v>-13.586906357416865</v>
      </c>
      <c r="AC984" s="4">
        <f t="shared" si="296"/>
        <v>38.365537624285125</v>
      </c>
      <c r="AD984" s="4">
        <f t="shared" si="297"/>
        <v>160899879.83251795</v>
      </c>
      <c r="AE984" s="4">
        <f t="shared" si="298"/>
        <v>15.946662569410448</v>
      </c>
      <c r="AF984" s="27">
        <v>-10.156431443339946</v>
      </c>
      <c r="AG984" s="6">
        <f t="shared" si="299"/>
        <v>24.470673117669691</v>
      </c>
      <c r="AH984" s="6">
        <f t="shared" si="300"/>
        <v>42594700.868369594</v>
      </c>
      <c r="AI984" s="6">
        <f t="shared" si="301"/>
        <v>10.17125241083059</v>
      </c>
      <c r="AK984" s="1">
        <f t="shared" si="302"/>
        <v>2.384435442973614E-6</v>
      </c>
      <c r="AL984" s="1">
        <f t="shared" si="303"/>
        <v>24.058662718479724</v>
      </c>
    </row>
    <row r="985" spans="4:38" x14ac:dyDescent="0.25">
      <c r="D985" s="1">
        <v>1996</v>
      </c>
      <c r="E985" s="1" t="s">
        <v>18</v>
      </c>
      <c r="F985" s="2" t="s">
        <v>221</v>
      </c>
      <c r="G985">
        <v>1</v>
      </c>
      <c r="H985">
        <v>10372745</v>
      </c>
      <c r="I985" s="1">
        <v>47.185830000000003</v>
      </c>
      <c r="J985" s="1">
        <v>89507</v>
      </c>
      <c r="K985" s="1">
        <v>461376.3</v>
      </c>
      <c r="L985" s="1">
        <v>483871</v>
      </c>
      <c r="M985" s="3">
        <v>3000</v>
      </c>
      <c r="N985">
        <v>194</v>
      </c>
      <c r="O985">
        <v>620</v>
      </c>
      <c r="P985"/>
      <c r="Q985" s="1">
        <f t="shared" si="285"/>
        <v>10</v>
      </c>
      <c r="R985" s="5">
        <f t="shared" si="286"/>
        <v>-3.1195806029055757</v>
      </c>
      <c r="S985" s="4">
        <f t="shared" si="287"/>
        <v>1439.3005561203438</v>
      </c>
      <c r="T985" s="6">
        <f t="shared" si="288"/>
        <v>-3.8817728190244281</v>
      </c>
      <c r="U985" s="6">
        <f t="shared" si="289"/>
        <v>18.782772957141692</v>
      </c>
      <c r="V985" s="4">
        <f t="shared" si="290"/>
        <v>190.88041939709441</v>
      </c>
      <c r="W985" s="4">
        <f t="shared" si="291"/>
        <v>3.2783861438357336E-3</v>
      </c>
      <c r="X985" s="4">
        <f t="shared" si="292"/>
        <v>34005.86348154139</v>
      </c>
      <c r="Y985" s="6">
        <f t="shared" si="293"/>
        <v>616.11822718097562</v>
      </c>
      <c r="Z985" s="6">
        <f t="shared" si="294"/>
        <v>0.25121865715817399</v>
      </c>
      <c r="AA985" s="6">
        <f t="shared" si="295"/>
        <v>2605827.0699441633</v>
      </c>
      <c r="AB985" s="26">
        <v>-13.586906357416865</v>
      </c>
      <c r="AC985" s="4">
        <f t="shared" si="296"/>
        <v>43.553631359170616</v>
      </c>
      <c r="AD985" s="4">
        <f t="shared" si="297"/>
        <v>213171760.11290702</v>
      </c>
      <c r="AE985" s="4">
        <f t="shared" si="298"/>
        <v>20.551142451964939</v>
      </c>
      <c r="AF985" s="27">
        <v>-10.156431443339946</v>
      </c>
      <c r="AG985" s="6">
        <f t="shared" si="299"/>
        <v>26.164414861074924</v>
      </c>
      <c r="AH985" s="6">
        <f t="shared" si="300"/>
        <v>49710306.573253743</v>
      </c>
      <c r="AI985" s="6">
        <f t="shared" si="301"/>
        <v>12.345896316841552</v>
      </c>
      <c r="AK985" s="1">
        <f t="shared" si="302"/>
        <v>2.0431238798282804E-6</v>
      </c>
      <c r="AL985" s="1">
        <f t="shared" si="303"/>
        <v>21.192803008869397</v>
      </c>
    </row>
    <row r="986" spans="4:38" x14ac:dyDescent="0.25">
      <c r="D986" s="1">
        <v>1997</v>
      </c>
      <c r="E986" s="1" t="s">
        <v>18</v>
      </c>
      <c r="F986" s="2" t="s">
        <v>221</v>
      </c>
      <c r="G986">
        <v>1</v>
      </c>
      <c r="H986">
        <v>10665546</v>
      </c>
      <c r="I986" s="1">
        <v>51.208550000000002</v>
      </c>
      <c r="J986" s="1">
        <v>90338</v>
      </c>
      <c r="K986" s="1">
        <v>473221.6</v>
      </c>
      <c r="L986" s="1">
        <v>499168.1</v>
      </c>
      <c r="M986" s="3">
        <v>3000</v>
      </c>
      <c r="N986">
        <v>190.9</v>
      </c>
      <c r="O986">
        <v>601</v>
      </c>
      <c r="P986"/>
      <c r="Q986" s="1">
        <f t="shared" si="285"/>
        <v>10</v>
      </c>
      <c r="R986" s="5">
        <f t="shared" si="286"/>
        <v>-2.8745199776209245</v>
      </c>
      <c r="S986" s="4">
        <f t="shared" si="287"/>
        <v>1360.2849430417382</v>
      </c>
      <c r="T986" s="6">
        <f t="shared" si="288"/>
        <v>-3.7220747426331093</v>
      </c>
      <c r="U986" s="6">
        <f t="shared" si="289"/>
        <v>18.579409773381581</v>
      </c>
      <c r="V986" s="4">
        <f t="shared" si="290"/>
        <v>188.02548002237907</v>
      </c>
      <c r="W986" s="4">
        <f t="shared" si="291"/>
        <v>3.7645458226930294E-3</v>
      </c>
      <c r="X986" s="4">
        <f t="shared" si="292"/>
        <v>40150.936641040345</v>
      </c>
      <c r="Y986" s="6">
        <f t="shared" si="293"/>
        <v>597.27792525736686</v>
      </c>
      <c r="Z986" s="6">
        <f t="shared" si="294"/>
        <v>0.27561989656617436</v>
      </c>
      <c r="AA986" s="6">
        <f t="shared" si="295"/>
        <v>2939636.6853417745</v>
      </c>
      <c r="AB986" s="26">
        <v>-13.586906357416865</v>
      </c>
      <c r="AC986" s="4">
        <f t="shared" si="296"/>
        <v>47.266696572629037</v>
      </c>
      <c r="AD986" s="4">
        <f t="shared" si="297"/>
        <v>258155167.49879086</v>
      </c>
      <c r="AE986" s="4">
        <f t="shared" si="298"/>
        <v>24.204589947743031</v>
      </c>
      <c r="AF986" s="27">
        <v>-10.156431443339946</v>
      </c>
      <c r="AG986" s="6">
        <f t="shared" si="299"/>
        <v>27.28701637021662</v>
      </c>
      <c r="AH986" s="6">
        <f t="shared" si="300"/>
        <v>55471091.710769296</v>
      </c>
      <c r="AI986" s="6">
        <f t="shared" si="301"/>
        <v>13.973285421450564</v>
      </c>
      <c r="AK986" s="1">
        <f t="shared" si="302"/>
        <v>1.8309413299987662E-6</v>
      </c>
      <c r="AL986" s="1">
        <f t="shared" si="303"/>
        <v>19.52798897840302</v>
      </c>
    </row>
    <row r="987" spans="4:38" x14ac:dyDescent="0.25">
      <c r="D987" s="1">
        <v>1998</v>
      </c>
      <c r="E987" s="1" t="s">
        <v>18</v>
      </c>
      <c r="F987" s="2" t="s">
        <v>221</v>
      </c>
      <c r="G987">
        <v>1</v>
      </c>
      <c r="H987">
        <v>10968724</v>
      </c>
      <c r="I987" s="1">
        <v>50.69717</v>
      </c>
      <c r="J987" s="1">
        <v>91005</v>
      </c>
      <c r="K987" s="1">
        <v>485360</v>
      </c>
      <c r="L987" s="1">
        <v>516351.1</v>
      </c>
      <c r="M987" s="3">
        <v>3000</v>
      </c>
      <c r="N987">
        <v>187.5</v>
      </c>
      <c r="O987">
        <v>581</v>
      </c>
      <c r="P987"/>
      <c r="Q987" s="1">
        <f t="shared" si="285"/>
        <v>10</v>
      </c>
      <c r="R987" s="5">
        <f t="shared" si="286"/>
        <v>-2.9035151271757376</v>
      </c>
      <c r="S987" s="4">
        <f t="shared" si="287"/>
        <v>1409.2501021260161</v>
      </c>
      <c r="T987" s="6">
        <f t="shared" si="288"/>
        <v>-3.7411299095801338</v>
      </c>
      <c r="U987" s="6">
        <f t="shared" si="289"/>
        <v>19.317365440546023</v>
      </c>
      <c r="V987" s="4">
        <f t="shared" si="290"/>
        <v>184.59648487282425</v>
      </c>
      <c r="W987" s="4">
        <f t="shared" si="291"/>
        <v>3.5974572521596752E-3</v>
      </c>
      <c r="X987" s="4">
        <f t="shared" si="292"/>
        <v>39459.51570073788</v>
      </c>
      <c r="Y987" s="6">
        <f t="shared" si="293"/>
        <v>577.25887009041992</v>
      </c>
      <c r="Z987" s="6">
        <f t="shared" si="294"/>
        <v>0.26244350015551082</v>
      </c>
      <c r="AA987" s="6">
        <f t="shared" si="295"/>
        <v>2878670.3187997551</v>
      </c>
      <c r="AB987" s="26">
        <v>-13.586906357416865</v>
      </c>
      <c r="AC987" s="4">
        <f t="shared" si="296"/>
        <v>46.794680800002958</v>
      </c>
      <c r="AD987" s="4">
        <f t="shared" si="297"/>
        <v>260217388.98455346</v>
      </c>
      <c r="AE987" s="4">
        <f t="shared" si="298"/>
        <v>23.723578876134862</v>
      </c>
      <c r="AF987" s="27">
        <v>-10.156431443339946</v>
      </c>
      <c r="AG987" s="6">
        <f t="shared" si="299"/>
        <v>27.148031981813215</v>
      </c>
      <c r="AH987" s="6">
        <f t="shared" si="300"/>
        <v>56478215.609206021</v>
      </c>
      <c r="AI987" s="6">
        <f t="shared" si="301"/>
        <v>13.763283925474214</v>
      </c>
      <c r="AK987" s="1">
        <f t="shared" si="302"/>
        <v>1.7982918429321683E-6</v>
      </c>
      <c r="AL987" s="1">
        <f t="shared" si="303"/>
        <v>19.724966896574305</v>
      </c>
    </row>
    <row r="988" spans="4:38" x14ac:dyDescent="0.25">
      <c r="D988" s="1">
        <v>1999</v>
      </c>
      <c r="E988" s="1" t="s">
        <v>18</v>
      </c>
      <c r="F988" s="2" t="s">
        <v>221</v>
      </c>
      <c r="G988">
        <v>1</v>
      </c>
      <c r="H988">
        <v>11282701</v>
      </c>
      <c r="I988" s="1">
        <v>56.801450000000003</v>
      </c>
      <c r="J988" s="1">
        <v>91632</v>
      </c>
      <c r="K988" s="1">
        <v>497729.5</v>
      </c>
      <c r="L988" s="1">
        <v>513274.3</v>
      </c>
      <c r="M988" s="3">
        <v>3000</v>
      </c>
      <c r="N988">
        <v>184.1</v>
      </c>
      <c r="O988">
        <v>565</v>
      </c>
      <c r="P988"/>
      <c r="Q988" s="1">
        <f t="shared" si="285"/>
        <v>10</v>
      </c>
      <c r="R988" s="5">
        <f t="shared" si="286"/>
        <v>-2.591483139955054</v>
      </c>
      <c r="S988" s="4">
        <f t="shared" si="287"/>
        <v>1289.8576075082592</v>
      </c>
      <c r="T988" s="6">
        <f t="shared" si="288"/>
        <v>-3.5335082791811145</v>
      </c>
      <c r="U988" s="6">
        <f t="shared" si="289"/>
        <v>18.13658988540891</v>
      </c>
      <c r="V988" s="4">
        <f t="shared" si="290"/>
        <v>181.50851686004495</v>
      </c>
      <c r="W988" s="4">
        <f t="shared" si="291"/>
        <v>4.4036992664429654E-3</v>
      </c>
      <c r="X988" s="4">
        <f t="shared" si="292"/>
        <v>49685.622117195315</v>
      </c>
      <c r="Y988" s="6">
        <f t="shared" si="293"/>
        <v>561.46649172081891</v>
      </c>
      <c r="Z988" s="6">
        <f t="shared" si="294"/>
        <v>0.31318704540867082</v>
      </c>
      <c r="AA988" s="6">
        <f t="shared" si="295"/>
        <v>3533595.7904194556</v>
      </c>
      <c r="AB988" s="26">
        <v>-13.586906357416865</v>
      </c>
      <c r="AC988" s="4">
        <f t="shared" si="296"/>
        <v>52.429074871976638</v>
      </c>
      <c r="AD988" s="4">
        <f t="shared" si="297"/>
        <v>336004192.22953194</v>
      </c>
      <c r="AE988" s="4">
        <f t="shared" si="298"/>
        <v>29.780474748868379</v>
      </c>
      <c r="AF988" s="27">
        <v>-10.156431443339946</v>
      </c>
      <c r="AG988" s="6">
        <f t="shared" si="299"/>
        <v>28.743194131396471</v>
      </c>
      <c r="AH988" s="6">
        <f t="shared" si="300"/>
        <v>65089905.770549767</v>
      </c>
      <c r="AI988" s="6">
        <f t="shared" si="301"/>
        <v>16.3265510429481</v>
      </c>
      <c r="AK988" s="1">
        <f t="shared" si="302"/>
        <v>1.5603696645594578E-6</v>
      </c>
      <c r="AL988" s="1">
        <f t="shared" si="303"/>
        <v>17.605184374694659</v>
      </c>
    </row>
    <row r="989" spans="4:38" x14ac:dyDescent="0.25">
      <c r="D989" s="1">
        <v>2000</v>
      </c>
      <c r="E989" s="1" t="s">
        <v>18</v>
      </c>
      <c r="F989" s="2" t="s">
        <v>221</v>
      </c>
      <c r="G989">
        <v>1</v>
      </c>
      <c r="H989">
        <v>11607942</v>
      </c>
      <c r="I989" s="1">
        <v>50.867310000000003</v>
      </c>
      <c r="J989" s="1">
        <v>92092</v>
      </c>
      <c r="K989" s="1">
        <v>510487.8</v>
      </c>
      <c r="L989" s="1">
        <v>530164.5</v>
      </c>
      <c r="M989" s="3">
        <v>2900</v>
      </c>
      <c r="N989">
        <v>180.4</v>
      </c>
      <c r="O989">
        <v>547</v>
      </c>
      <c r="P989"/>
      <c r="Q989" s="1">
        <f t="shared" si="285"/>
        <v>10</v>
      </c>
      <c r="R989" s="5">
        <f t="shared" si="286"/>
        <v>-2.8938035056306295</v>
      </c>
      <c r="S989" s="4">
        <f t="shared" si="287"/>
        <v>1477.2513852216675</v>
      </c>
      <c r="T989" s="6">
        <f t="shared" si="288"/>
        <v>-3.7347526195355103</v>
      </c>
      <c r="U989" s="6">
        <f t="shared" si="289"/>
        <v>19.800332551597339</v>
      </c>
      <c r="V989" s="4">
        <f t="shared" si="290"/>
        <v>177.50619649436936</v>
      </c>
      <c r="W989" s="4">
        <f t="shared" si="291"/>
        <v>3.4433753461918168E-3</v>
      </c>
      <c r="X989" s="4">
        <f t="shared" si="292"/>
        <v>39970.50130282453</v>
      </c>
      <c r="Y989" s="6">
        <f t="shared" si="293"/>
        <v>543.26524738046453</v>
      </c>
      <c r="Z989" s="6">
        <f t="shared" si="294"/>
        <v>0.25690129126592076</v>
      </c>
      <c r="AA989" s="6">
        <f t="shared" si="295"/>
        <v>2982095.288739915</v>
      </c>
      <c r="AB989" s="26">
        <v>-13.586906357416865</v>
      </c>
      <c r="AC989" s="4">
        <f t="shared" si="296"/>
        <v>46.95172402334881</v>
      </c>
      <c r="AD989" s="4">
        <f t="shared" si="297"/>
        <v>277233395.92138714</v>
      </c>
      <c r="AE989" s="4">
        <f t="shared" si="298"/>
        <v>23.883079009301312</v>
      </c>
      <c r="AF989" s="27">
        <v>-10.156431443339946</v>
      </c>
      <c r="AG989" s="6">
        <f t="shared" si="299"/>
        <v>27.194388699841376</v>
      </c>
      <c r="AH989" s="6">
        <f t="shared" si="300"/>
        <v>59970151.001902647</v>
      </c>
      <c r="AI989" s="6">
        <f t="shared" si="301"/>
        <v>13.833054002553283</v>
      </c>
      <c r="AK989" s="1">
        <f t="shared" si="302"/>
        <v>1.6935811022082829E-6</v>
      </c>
      <c r="AL989" s="1">
        <f t="shared" si="303"/>
        <v>19.658991206729823</v>
      </c>
    </row>
    <row r="990" spans="4:38" x14ac:dyDescent="0.25">
      <c r="D990" s="1">
        <v>2001</v>
      </c>
      <c r="E990" s="1" t="s">
        <v>18</v>
      </c>
      <c r="F990" s="2" t="s">
        <v>221</v>
      </c>
      <c r="G990">
        <v>1</v>
      </c>
      <c r="H990">
        <v>11944587</v>
      </c>
      <c r="I990" s="1">
        <v>49.45966</v>
      </c>
      <c r="J990" s="1">
        <v>92367</v>
      </c>
      <c r="K990" s="1">
        <v>523325.8</v>
      </c>
      <c r="L990" s="1">
        <v>547169.80000000005</v>
      </c>
      <c r="M990" s="3">
        <v>2900</v>
      </c>
      <c r="N990">
        <v>176.5</v>
      </c>
      <c r="O990">
        <v>530</v>
      </c>
      <c r="P990"/>
      <c r="Q990" s="1">
        <f t="shared" si="285"/>
        <v>10</v>
      </c>
      <c r="R990" s="5">
        <f t="shared" si="286"/>
        <v>-2.9761627961049468</v>
      </c>
      <c r="S990" s="4">
        <f t="shared" si="287"/>
        <v>1557.5027762018583</v>
      </c>
      <c r="T990" s="6">
        <f t="shared" si="288"/>
        <v>-3.7886779855735422</v>
      </c>
      <c r="U990" s="6">
        <f t="shared" si="289"/>
        <v>20.730501756306783</v>
      </c>
      <c r="V990" s="4">
        <f t="shared" si="290"/>
        <v>173.52383720389506</v>
      </c>
      <c r="W990" s="4">
        <f t="shared" si="291"/>
        <v>3.1755744359321663E-3</v>
      </c>
      <c r="X990" s="4">
        <f t="shared" si="292"/>
        <v>37930.925124967689</v>
      </c>
      <c r="Y990" s="6">
        <f t="shared" si="293"/>
        <v>526.21132201442651</v>
      </c>
      <c r="Z990" s="6">
        <f t="shared" si="294"/>
        <v>0.23858399850333106</v>
      </c>
      <c r="AA990" s="6">
        <f t="shared" si="295"/>
        <v>2849787.3269309076</v>
      </c>
      <c r="AB990" s="26">
        <v>-13.586906357416865</v>
      </c>
      <c r="AC990" s="4">
        <f t="shared" si="296"/>
        <v>45.652429951744331</v>
      </c>
      <c r="AD990" s="4">
        <f t="shared" si="297"/>
        <v>269703239.76684743</v>
      </c>
      <c r="AE990" s="4">
        <f t="shared" si="298"/>
        <v>22.579536635870909</v>
      </c>
      <c r="AF990" s="27">
        <v>-10.156431443339946</v>
      </c>
      <c r="AG990" s="6">
        <f t="shared" si="299"/>
        <v>26.807322981824843</v>
      </c>
      <c r="AH990" s="6">
        <f t="shared" si="300"/>
        <v>60001679.376849875</v>
      </c>
      <c r="AI990" s="6">
        <f t="shared" si="301"/>
        <v>13.25881080191243</v>
      </c>
      <c r="AK990" s="1">
        <f t="shared" si="302"/>
        <v>1.6926911961165119E-6</v>
      </c>
      <c r="AL990" s="1">
        <f t="shared" si="303"/>
        <v>20.218497256147739</v>
      </c>
    </row>
    <row r="991" spans="4:38" x14ac:dyDescent="0.25">
      <c r="D991" s="1">
        <v>2002</v>
      </c>
      <c r="E991" s="1" t="s">
        <v>18</v>
      </c>
      <c r="F991" s="2" t="s">
        <v>221</v>
      </c>
      <c r="G991">
        <v>1</v>
      </c>
      <c r="H991">
        <v>12293100</v>
      </c>
      <c r="I991" s="1">
        <v>53.026829999999997</v>
      </c>
      <c r="J991" s="1">
        <v>92316</v>
      </c>
      <c r="K991" s="1">
        <v>536097.6</v>
      </c>
      <c r="L991" s="1">
        <v>562015.5</v>
      </c>
      <c r="M991" s="3">
        <v>2900</v>
      </c>
      <c r="N991">
        <v>172.2</v>
      </c>
      <c r="O991">
        <v>516</v>
      </c>
      <c r="P991"/>
      <c r="Q991" s="1">
        <f t="shared" si="285"/>
        <v>10</v>
      </c>
      <c r="R991" s="5">
        <f t="shared" si="286"/>
        <v>-2.7759532297140903</v>
      </c>
      <c r="S991" s="4">
        <f t="shared" si="287"/>
        <v>1488.1818641619725</v>
      </c>
      <c r="T991" s="6">
        <f t="shared" si="288"/>
        <v>-3.6569502027780056</v>
      </c>
      <c r="U991" s="6">
        <f t="shared" si="289"/>
        <v>20.552626966893822</v>
      </c>
      <c r="V991" s="4">
        <f t="shared" si="290"/>
        <v>169.42404677028591</v>
      </c>
      <c r="W991" s="4">
        <f t="shared" si="291"/>
        <v>3.5631955527062244E-3</v>
      </c>
      <c r="X991" s="4">
        <f t="shared" si="292"/>
        <v>43802.719248972884</v>
      </c>
      <c r="Y991" s="6">
        <f t="shared" si="293"/>
        <v>512.34304979722197</v>
      </c>
      <c r="Z991" s="6">
        <f t="shared" si="294"/>
        <v>0.2580051206369659</v>
      </c>
      <c r="AA991" s="6">
        <f t="shared" si="295"/>
        <v>3171682.7485022857</v>
      </c>
      <c r="AB991" s="26">
        <v>-13.586906357416865</v>
      </c>
      <c r="AC991" s="4">
        <f t="shared" si="296"/>
        <v>48.945011796240713</v>
      </c>
      <c r="AD991" s="4">
        <f t="shared" si="297"/>
        <v>319054972.32510102</v>
      </c>
      <c r="AE991" s="4">
        <f t="shared" si="298"/>
        <v>25.953988198672509</v>
      </c>
      <c r="AF991" s="27">
        <v>-10.156431443339946</v>
      </c>
      <c r="AG991" s="6">
        <f t="shared" si="299"/>
        <v>27.772955277390992</v>
      </c>
      <c r="AH991" s="6">
        <f t="shared" si="300"/>
        <v>66206132.844889827</v>
      </c>
      <c r="AI991" s="6">
        <f t="shared" si="301"/>
        <v>14.727117780918149</v>
      </c>
      <c r="AK991" s="1">
        <f t="shared" si="302"/>
        <v>1.534062028231555E-6</v>
      </c>
      <c r="AL991" s="1">
        <f t="shared" si="303"/>
        <v>18.858377919253329</v>
      </c>
    </row>
    <row r="992" spans="4:38" x14ac:dyDescent="0.25">
      <c r="D992" s="1">
        <v>2003</v>
      </c>
      <c r="E992" s="1" t="s">
        <v>18</v>
      </c>
      <c r="F992" s="2" t="s">
        <v>221</v>
      </c>
      <c r="G992">
        <v>1</v>
      </c>
      <c r="H992">
        <v>12654621</v>
      </c>
      <c r="I992" s="1">
        <v>58.974930000000001</v>
      </c>
      <c r="J992" s="1">
        <v>91749</v>
      </c>
      <c r="K992" s="1">
        <v>549066.4</v>
      </c>
      <c r="L992" s="1">
        <v>560000</v>
      </c>
      <c r="M992" s="3">
        <v>2900</v>
      </c>
      <c r="N992">
        <v>167.1</v>
      </c>
      <c r="O992">
        <v>500</v>
      </c>
      <c r="P992"/>
      <c r="Q992" s="1">
        <f t="shared" si="285"/>
        <v>10</v>
      </c>
      <c r="R992" s="5">
        <f t="shared" si="286"/>
        <v>-2.495975832442701</v>
      </c>
      <c r="S992" s="4">
        <f t="shared" si="287"/>
        <v>1370.4564648063172</v>
      </c>
      <c r="T992" s="6">
        <f t="shared" si="288"/>
        <v>-3.4687201320721375</v>
      </c>
      <c r="U992" s="6">
        <f t="shared" si="289"/>
        <v>19.424832739603968</v>
      </c>
      <c r="V992" s="4">
        <f t="shared" si="290"/>
        <v>164.6040241675573</v>
      </c>
      <c r="W992" s="4">
        <f t="shared" si="291"/>
        <v>4.3033056149167619E-3</v>
      </c>
      <c r="X992" s="4">
        <f t="shared" si="292"/>
        <v>54456.701603943569</v>
      </c>
      <c r="Y992" s="6">
        <f t="shared" si="293"/>
        <v>496.53127986792788</v>
      </c>
      <c r="Z992" s="6">
        <f t="shared" si="294"/>
        <v>0.30360585746388452</v>
      </c>
      <c r="AA992" s="6">
        <f t="shared" si="295"/>
        <v>3842017.05958548</v>
      </c>
      <c r="AB992" s="26">
        <v>-13.586906357416865</v>
      </c>
      <c r="AC992" s="4">
        <f t="shared" si="296"/>
        <v>54.435248053343379</v>
      </c>
      <c r="AD992" s="4">
        <f t="shared" si="297"/>
        <v>406253189.00357628</v>
      </c>
      <c r="AE992" s="4">
        <f t="shared" si="298"/>
        <v>32.103149434785621</v>
      </c>
      <c r="AF992" s="27">
        <v>-10.156431443339946</v>
      </c>
      <c r="AG992" s="6">
        <f t="shared" si="299"/>
        <v>29.280054477248118</v>
      </c>
      <c r="AH992" s="6">
        <f t="shared" si="300"/>
        <v>75797995.054780066</v>
      </c>
      <c r="AI992" s="6">
        <f t="shared" si="301"/>
        <v>17.267891631918943</v>
      </c>
      <c r="AK992" s="1">
        <f t="shared" si="302"/>
        <v>1.339934049178976E-6</v>
      </c>
      <c r="AL992" s="1">
        <f t="shared" si="303"/>
        <v>16.956357557355304</v>
      </c>
    </row>
    <row r="993" spans="4:38" x14ac:dyDescent="0.25">
      <c r="D993" s="1">
        <v>2004</v>
      </c>
      <c r="E993" s="1" t="s">
        <v>18</v>
      </c>
      <c r="F993" s="2" t="s">
        <v>221</v>
      </c>
      <c r="G993">
        <v>1</v>
      </c>
      <c r="H993">
        <v>13030569</v>
      </c>
      <c r="I993" s="1">
        <v>66.632710000000003</v>
      </c>
      <c r="J993" s="1">
        <v>90486</v>
      </c>
      <c r="K993" s="1">
        <v>561676</v>
      </c>
      <c r="L993" s="1">
        <v>580912.9</v>
      </c>
      <c r="M993" s="3">
        <v>2800</v>
      </c>
      <c r="N993">
        <v>161.1</v>
      </c>
      <c r="O993">
        <v>482</v>
      </c>
      <c r="P993"/>
      <c r="Q993" s="1">
        <f t="shared" si="285"/>
        <v>10</v>
      </c>
      <c r="R993" s="5">
        <f t="shared" si="286"/>
        <v>-2.2091252179297522</v>
      </c>
      <c r="S993" s="4">
        <f t="shared" si="287"/>
        <v>1240.8126159059113</v>
      </c>
      <c r="T993" s="6">
        <f t="shared" si="288"/>
        <v>-3.2699599163381912</v>
      </c>
      <c r="U993" s="6">
        <f t="shared" si="289"/>
        <v>18.995618978837761</v>
      </c>
      <c r="V993" s="4">
        <f t="shared" si="290"/>
        <v>158.89087478207026</v>
      </c>
      <c r="W993" s="4">
        <f t="shared" si="291"/>
        <v>5.3700864373748955E-3</v>
      </c>
      <c r="X993" s="4">
        <f t="shared" si="292"/>
        <v>69975.281858177754</v>
      </c>
      <c r="Y993" s="6">
        <f t="shared" si="293"/>
        <v>478.73004008366183</v>
      </c>
      <c r="Z993" s="6">
        <f t="shared" si="294"/>
        <v>0.35077935640966879</v>
      </c>
      <c r="AA993" s="6">
        <f t="shared" si="295"/>
        <v>4570854.6074717818</v>
      </c>
      <c r="AB993" s="26">
        <v>-13.586906357416865</v>
      </c>
      <c r="AC993" s="4">
        <f t="shared" si="296"/>
        <v>61.50355917873059</v>
      </c>
      <c r="AD993" s="4">
        <f t="shared" si="297"/>
        <v>534012110.06776375</v>
      </c>
      <c r="AE993" s="4">
        <f t="shared" si="298"/>
        <v>40.981488227241933</v>
      </c>
      <c r="AF993" s="27">
        <v>-10.156431443339946</v>
      </c>
      <c r="AG993" s="6">
        <f t="shared" si="299"/>
        <v>31.059804105224181</v>
      </c>
      <c r="AH993" s="6">
        <f t="shared" si="300"/>
        <v>88184447.505798638</v>
      </c>
      <c r="AI993" s="6">
        <f t="shared" si="301"/>
        <v>20.695989196002124</v>
      </c>
      <c r="AK993" s="1">
        <f t="shared" si="302"/>
        <v>1.1517259256709751E-6</v>
      </c>
      <c r="AL993" s="1">
        <f t="shared" si="303"/>
        <v>15.007644143544512</v>
      </c>
    </row>
    <row r="994" spans="4:38" x14ac:dyDescent="0.25">
      <c r="D994" s="1">
        <v>2005</v>
      </c>
      <c r="E994" s="1" t="s">
        <v>18</v>
      </c>
      <c r="F994" s="2" t="s">
        <v>221</v>
      </c>
      <c r="G994">
        <v>1</v>
      </c>
      <c r="H994">
        <v>13421930</v>
      </c>
      <c r="I994" s="1">
        <v>65.122280000000003</v>
      </c>
      <c r="J994" s="1">
        <v>88540</v>
      </c>
      <c r="K994" s="1">
        <v>574562</v>
      </c>
      <c r="L994" s="1">
        <v>598290.6</v>
      </c>
      <c r="M994" s="3">
        <v>2800</v>
      </c>
      <c r="N994">
        <v>154.1</v>
      </c>
      <c r="O994">
        <v>468</v>
      </c>
      <c r="P994"/>
      <c r="Q994" s="1">
        <f t="shared" si="285"/>
        <v>10</v>
      </c>
      <c r="R994" s="5">
        <f t="shared" si="286"/>
        <v>-2.2603631199644725</v>
      </c>
      <c r="S994" s="4">
        <f t="shared" si="287"/>
        <v>1298.7187549330274</v>
      </c>
      <c r="T994" s="6">
        <f t="shared" si="288"/>
        <v>-3.305964460245383</v>
      </c>
      <c r="U994" s="6">
        <f t="shared" si="289"/>
        <v>19.779274604988863</v>
      </c>
      <c r="V994" s="4">
        <f t="shared" si="290"/>
        <v>151.83963688003553</v>
      </c>
      <c r="W994" s="4">
        <f t="shared" si="291"/>
        <v>5.0143481606499353E-3</v>
      </c>
      <c r="X994" s="4">
        <f t="shared" si="292"/>
        <v>67302.230007872189</v>
      </c>
      <c r="Y994" s="6">
        <f t="shared" si="293"/>
        <v>464.69403553975462</v>
      </c>
      <c r="Z994" s="6">
        <f t="shared" si="294"/>
        <v>0.32924503704283686</v>
      </c>
      <c r="AA994" s="6">
        <f t="shared" si="295"/>
        <v>4419103.8400363633</v>
      </c>
      <c r="AB994" s="26">
        <v>-13.586906357416865</v>
      </c>
      <c r="AC994" s="4">
        <f t="shared" si="296"/>
        <v>60.109396748741929</v>
      </c>
      <c r="AD994" s="4">
        <f t="shared" si="297"/>
        <v>525396210.69393522</v>
      </c>
      <c r="AE994" s="4">
        <f t="shared" si="298"/>
        <v>39.144609657026621</v>
      </c>
      <c r="AF994" s="27">
        <v>-10.156431443339946</v>
      </c>
      <c r="AG994" s="6">
        <f t="shared" si="299"/>
        <v>30.721538496472807</v>
      </c>
      <c r="AH994" s="6">
        <f t="shared" si="300"/>
        <v>88773983.488949701</v>
      </c>
      <c r="AI994" s="6">
        <f t="shared" si="301"/>
        <v>20.006566319980813</v>
      </c>
      <c r="AK994" s="1">
        <f t="shared" si="302"/>
        <v>1.1440774700173487E-6</v>
      </c>
      <c r="AL994" s="1">
        <f t="shared" si="303"/>
        <v>15.355727717149954</v>
      </c>
    </row>
    <row r="995" spans="4:38" x14ac:dyDescent="0.25">
      <c r="D995" s="1">
        <v>2006</v>
      </c>
      <c r="E995" s="1" t="s">
        <v>18</v>
      </c>
      <c r="F995" s="2" t="s">
        <v>221</v>
      </c>
      <c r="G995">
        <v>1</v>
      </c>
      <c r="H995">
        <v>13829176</v>
      </c>
      <c r="I995" s="1">
        <v>69.057479999999998</v>
      </c>
      <c r="J995" s="1">
        <v>86064</v>
      </c>
      <c r="K995" s="1">
        <v>587467.6</v>
      </c>
      <c r="L995" s="1">
        <v>612691.5</v>
      </c>
      <c r="M995" s="3">
        <v>2800</v>
      </c>
      <c r="N995">
        <v>146.5</v>
      </c>
      <c r="O995">
        <v>457</v>
      </c>
      <c r="P995"/>
      <c r="Q995" s="1">
        <f t="shared" si="285"/>
        <v>10</v>
      </c>
      <c r="R995" s="5">
        <f t="shared" si="286"/>
        <v>-2.1315576531318552</v>
      </c>
      <c r="S995" s="4">
        <f t="shared" si="287"/>
        <v>1252.2210587470033</v>
      </c>
      <c r="T995" s="6">
        <f t="shared" si="288"/>
        <v>-3.2149948271201079</v>
      </c>
      <c r="U995" s="6">
        <f t="shared" si="289"/>
        <v>19.698000031204597</v>
      </c>
      <c r="V995" s="4">
        <f t="shared" si="290"/>
        <v>144.36844234686814</v>
      </c>
      <c r="W995" s="4">
        <f t="shared" si="291"/>
        <v>5.5147994451634806E-3</v>
      </c>
      <c r="X995" s="4">
        <f t="shared" si="292"/>
        <v>76265.132131868129</v>
      </c>
      <c r="Y995" s="6">
        <f t="shared" si="293"/>
        <v>453.78500517287989</v>
      </c>
      <c r="Z995" s="6">
        <f t="shared" si="294"/>
        <v>0.35058117519851029</v>
      </c>
      <c r="AA995" s="6">
        <f t="shared" si="295"/>
        <v>4848248.7741070334</v>
      </c>
      <c r="AB995" s="26">
        <v>-13.586906357416865</v>
      </c>
      <c r="AC995" s="4">
        <f t="shared" si="296"/>
        <v>63.741678942879616</v>
      </c>
      <c r="AD995" s="4">
        <f t="shared" si="297"/>
        <v>608738161.94582427</v>
      </c>
      <c r="AE995" s="4">
        <f t="shared" si="298"/>
        <v>44.018397187643302</v>
      </c>
      <c r="AF995" s="27">
        <v>-10.156431443339946</v>
      </c>
      <c r="AG995" s="6">
        <f t="shared" si="299"/>
        <v>31.590817371354095</v>
      </c>
      <c r="AH995" s="6">
        <f t="shared" si="300"/>
        <v>96994737.372511163</v>
      </c>
      <c r="AI995" s="6">
        <f t="shared" si="301"/>
        <v>21.815822388059381</v>
      </c>
      <c r="AK995" s="1">
        <f t="shared" si="302"/>
        <v>1.0471115978523527E-6</v>
      </c>
      <c r="AL995" s="1">
        <f t="shared" si="303"/>
        <v>14.480690578341404</v>
      </c>
    </row>
    <row r="996" spans="4:38" x14ac:dyDescent="0.25">
      <c r="D996" s="1">
        <v>2007</v>
      </c>
      <c r="E996" s="1" t="s">
        <v>18</v>
      </c>
      <c r="F996" s="2" t="s">
        <v>221</v>
      </c>
      <c r="G996">
        <v>1</v>
      </c>
      <c r="H996">
        <v>14252021</v>
      </c>
      <c r="I996" s="1">
        <v>74.478570000000005</v>
      </c>
      <c r="J996" s="1">
        <v>83190</v>
      </c>
      <c r="K996" s="1">
        <v>600216.5</v>
      </c>
      <c r="L996" s="1">
        <v>626398.19999999995</v>
      </c>
      <c r="M996" s="3">
        <v>2800</v>
      </c>
      <c r="N996">
        <v>138.6</v>
      </c>
      <c r="O996">
        <v>447</v>
      </c>
      <c r="P996"/>
      <c r="Q996" s="1">
        <f t="shared" si="285"/>
        <v>10</v>
      </c>
      <c r="R996" s="5">
        <f t="shared" si="286"/>
        <v>-1.9764074417647921</v>
      </c>
      <c r="S996" s="4">
        <f t="shared" si="287"/>
        <v>1186.2723572700172</v>
      </c>
      <c r="T996" s="6">
        <f t="shared" si="288"/>
        <v>-3.1032519387466495</v>
      </c>
      <c r="U996" s="6">
        <f t="shared" si="289"/>
        <v>19.438714285774115</v>
      </c>
      <c r="V996" s="4">
        <f t="shared" si="290"/>
        <v>136.6235925582352</v>
      </c>
      <c r="W996" s="4">
        <f t="shared" si="291"/>
        <v>6.2783701856965147E-3</v>
      </c>
      <c r="X996" s="4">
        <f t="shared" si="292"/>
        <v>89479.463732320626</v>
      </c>
      <c r="Y996" s="6">
        <f t="shared" si="293"/>
        <v>443.89674806125333</v>
      </c>
      <c r="Z996" s="6">
        <f t="shared" si="294"/>
        <v>0.38314555636277781</v>
      </c>
      <c r="AA996" s="6">
        <f t="shared" si="295"/>
        <v>5460598.5153389927</v>
      </c>
      <c r="AB996" s="26">
        <v>-13.586906357416865</v>
      </c>
      <c r="AC996" s="4">
        <f t="shared" si="296"/>
        <v>68.745472569586767</v>
      </c>
      <c r="AD996" s="4">
        <f t="shared" si="297"/>
        <v>729712666.46474159</v>
      </c>
      <c r="AE996" s="4">
        <f t="shared" si="298"/>
        <v>51.200644909570485</v>
      </c>
      <c r="AF996" s="27">
        <v>-10.156431443339946</v>
      </c>
      <c r="AG996" s="6">
        <f t="shared" si="299"/>
        <v>32.728349627461945</v>
      </c>
      <c r="AH996" s="6">
        <f t="shared" si="300"/>
        <v>107807487.43539383</v>
      </c>
      <c r="AI996" s="6">
        <f t="shared" si="301"/>
        <v>24.375606787133986</v>
      </c>
      <c r="AK996" s="1">
        <f t="shared" si="302"/>
        <v>9.4208961593937761E-7</v>
      </c>
      <c r="AL996" s="1">
        <f t="shared" si="303"/>
        <v>13.426680990249945</v>
      </c>
    </row>
    <row r="997" spans="4:38" x14ac:dyDescent="0.25">
      <c r="D997" s="1">
        <v>2008</v>
      </c>
      <c r="E997" s="1" t="s">
        <v>18</v>
      </c>
      <c r="F997" s="2" t="s">
        <v>221</v>
      </c>
      <c r="G997">
        <v>1</v>
      </c>
      <c r="H997">
        <v>14689725</v>
      </c>
      <c r="I997" s="1">
        <v>72.741020000000006</v>
      </c>
      <c r="J997" s="1">
        <v>80110</v>
      </c>
      <c r="K997" s="1">
        <v>612461.80000000005</v>
      </c>
      <c r="L997" s="1">
        <v>642201.80000000005</v>
      </c>
      <c r="M997" s="3">
        <v>2800</v>
      </c>
      <c r="N997">
        <v>130.80000000000001</v>
      </c>
      <c r="O997">
        <v>436</v>
      </c>
      <c r="P997"/>
      <c r="Q997" s="1">
        <f t="shared" si="285"/>
        <v>10</v>
      </c>
      <c r="R997" s="5">
        <f t="shared" si="286"/>
        <v>-2.0236174857047642</v>
      </c>
      <c r="S997" s="4">
        <f t="shared" si="287"/>
        <v>1239.3884078062142</v>
      </c>
      <c r="T997" s="6">
        <f t="shared" si="288"/>
        <v>-3.1375223312542158</v>
      </c>
      <c r="U997" s="6">
        <f t="shared" si="289"/>
        <v>20.149224886716535</v>
      </c>
      <c r="V997" s="4">
        <f t="shared" si="290"/>
        <v>128.77638251429525</v>
      </c>
      <c r="W997" s="4">
        <f t="shared" si="291"/>
        <v>5.8691060479382417E-3</v>
      </c>
      <c r="X997" s="4">
        <f t="shared" si="292"/>
        <v>86215.553840049586</v>
      </c>
      <c r="Y997" s="6">
        <f t="shared" si="293"/>
        <v>432.86247766874578</v>
      </c>
      <c r="Z997" s="6">
        <f t="shared" si="294"/>
        <v>0.36101150495349743</v>
      </c>
      <c r="AA997" s="6">
        <f t="shared" si="295"/>
        <v>5303159.7296030149</v>
      </c>
      <c r="AB997" s="26">
        <v>-13.586906357416865</v>
      </c>
      <c r="AC997" s="4">
        <f t="shared" si="296"/>
        <v>67.141673035529038</v>
      </c>
      <c r="AD997" s="4">
        <f t="shared" si="297"/>
        <v>717439379.57229006</v>
      </c>
      <c r="AE997" s="4">
        <f t="shared" si="298"/>
        <v>48.839537811108784</v>
      </c>
      <c r="AF997" s="27">
        <v>-10.156431443339946</v>
      </c>
      <c r="AG997" s="6">
        <f t="shared" si="299"/>
        <v>32.370865833104503</v>
      </c>
      <c r="AH997" s="6">
        <f t="shared" si="300"/>
        <v>108526099.27551971</v>
      </c>
      <c r="AI997" s="6">
        <f t="shared" si="301"/>
        <v>23.546897989831713</v>
      </c>
      <c r="AK997" s="1">
        <f t="shared" si="302"/>
        <v>9.358515150862828E-7</v>
      </c>
      <c r="AL997" s="1">
        <f t="shared" si="303"/>
        <v>13.747401397450846</v>
      </c>
    </row>
    <row r="998" spans="4:38" x14ac:dyDescent="0.25">
      <c r="D998" s="1">
        <v>2009</v>
      </c>
      <c r="E998" s="1" t="s">
        <v>18</v>
      </c>
      <c r="F998" s="2" t="s">
        <v>221</v>
      </c>
      <c r="G998">
        <v>1</v>
      </c>
      <c r="H998">
        <v>15141098</v>
      </c>
      <c r="I998" s="1">
        <v>76.771649999999994</v>
      </c>
      <c r="J998" s="1">
        <v>77017</v>
      </c>
      <c r="K998" s="1">
        <v>624631</v>
      </c>
      <c r="L998" s="1">
        <v>654205.6</v>
      </c>
      <c r="M998" s="3">
        <v>2800</v>
      </c>
      <c r="N998">
        <v>123.3</v>
      </c>
      <c r="O998">
        <v>428</v>
      </c>
      <c r="P998"/>
      <c r="Q998" s="1">
        <f t="shared" si="285"/>
        <v>10</v>
      </c>
      <c r="R998" s="5">
        <f t="shared" si="286"/>
        <v>-1.9173744474685646</v>
      </c>
      <c r="S998" s="4">
        <f t="shared" si="287"/>
        <v>1197.6515184967368</v>
      </c>
      <c r="T998" s="6">
        <f t="shared" si="288"/>
        <v>-3.0600462848454084</v>
      </c>
      <c r="U998" s="6">
        <f t="shared" si="289"/>
        <v>20.018994158050614</v>
      </c>
      <c r="V998" s="4">
        <f t="shared" si="290"/>
        <v>121.38262555253144</v>
      </c>
      <c r="W998" s="4">
        <f t="shared" si="291"/>
        <v>6.410182662846862E-3</v>
      </c>
      <c r="X998" s="4">
        <f t="shared" si="292"/>
        <v>97057.203896065301</v>
      </c>
      <c r="Y998" s="6">
        <f t="shared" si="293"/>
        <v>424.93995371515462</v>
      </c>
      <c r="Z998" s="6">
        <f t="shared" si="294"/>
        <v>0.38349404267709608</v>
      </c>
      <c r="AA998" s="6">
        <f t="shared" si="295"/>
        <v>5806520.8825900946</v>
      </c>
      <c r="AB998" s="26">
        <v>-13.586906357416865</v>
      </c>
      <c r="AC998" s="4">
        <f t="shared" si="296"/>
        <v>70.862039365107506</v>
      </c>
      <c r="AD998" s="4">
        <f t="shared" si="297"/>
        <v>823705359.9704473</v>
      </c>
      <c r="AE998" s="4">
        <f t="shared" si="298"/>
        <v>54.401956844242548</v>
      </c>
      <c r="AF998" s="27">
        <v>-10.156431443339946</v>
      </c>
      <c r="AG998" s="6">
        <f t="shared" si="299"/>
        <v>33.190450398213642</v>
      </c>
      <c r="AH998" s="6">
        <f t="shared" si="300"/>
        <v>118059077.79406747</v>
      </c>
      <c r="AI998" s="6">
        <f t="shared" si="301"/>
        <v>25.480856413140184</v>
      </c>
      <c r="AK998" s="1">
        <f t="shared" si="302"/>
        <v>8.6028382002576612E-7</v>
      </c>
      <c r="AL998" s="1">
        <f t="shared" si="303"/>
        <v>13.025641626824486</v>
      </c>
    </row>
    <row r="999" spans="4:38" x14ac:dyDescent="0.25">
      <c r="D999" s="1">
        <v>2010</v>
      </c>
      <c r="E999" s="1" t="s">
        <v>18</v>
      </c>
      <c r="F999" s="2" t="s">
        <v>221</v>
      </c>
      <c r="G999">
        <v>1</v>
      </c>
      <c r="H999">
        <v>15605217</v>
      </c>
      <c r="I999" s="1">
        <v>88.1584</v>
      </c>
      <c r="J999" s="1">
        <v>73900</v>
      </c>
      <c r="K999" s="1">
        <v>636520.19999999995</v>
      </c>
      <c r="L999" s="1">
        <v>647482</v>
      </c>
      <c r="M999" s="3">
        <v>2800</v>
      </c>
      <c r="N999">
        <v>116.1</v>
      </c>
      <c r="O999">
        <v>417</v>
      </c>
      <c r="P999"/>
      <c r="Q999" s="1">
        <f t="shared" si="285"/>
        <v>10</v>
      </c>
      <c r="R999" s="5">
        <f t="shared" si="286"/>
        <v>-1.6697217735349099</v>
      </c>
      <c r="S999" s="4">
        <f t="shared" si="287"/>
        <v>1062.8116372347954</v>
      </c>
      <c r="T999" s="6">
        <f t="shared" si="288"/>
        <v>-2.8739969018138565</v>
      </c>
      <c r="U999" s="6">
        <f t="shared" si="289"/>
        <v>18.608612619802393</v>
      </c>
      <c r="V999" s="4">
        <f t="shared" si="290"/>
        <v>114.43027822646508</v>
      </c>
      <c r="W999" s="4">
        <f t="shared" si="291"/>
        <v>8.2948282566202413E-3</v>
      </c>
      <c r="X999" s="4">
        <f t="shared" si="292"/>
        <v>129442.59492229055</v>
      </c>
      <c r="Y999" s="6">
        <f t="shared" si="293"/>
        <v>414.12600309818612</v>
      </c>
      <c r="Z999" s="6">
        <f t="shared" si="294"/>
        <v>0.47375052509925469</v>
      </c>
      <c r="AA999" s="6">
        <f t="shared" si="295"/>
        <v>7392979.748037816</v>
      </c>
      <c r="AB999" s="26">
        <v>-13.586906357416865</v>
      </c>
      <c r="AC999" s="4">
        <f t="shared" si="296"/>
        <v>81.372277542099113</v>
      </c>
      <c r="AD999" s="4">
        <f t="shared" si="297"/>
        <v>1119463616.934586</v>
      </c>
      <c r="AE999" s="4">
        <f t="shared" si="298"/>
        <v>71.736497924673898</v>
      </c>
      <c r="AF999" s="27">
        <v>-10.156431443339946</v>
      </c>
      <c r="AG999" s="6">
        <f t="shared" si="299"/>
        <v>35.33904798898687</v>
      </c>
      <c r="AH999" s="6">
        <f t="shared" si="300"/>
        <v>139725172.0381943</v>
      </c>
      <c r="AI999" s="6">
        <f t="shared" si="301"/>
        <v>31.154339282323001</v>
      </c>
      <c r="AK999" s="1">
        <f t="shared" si="302"/>
        <v>7.2688630797059638E-7</v>
      </c>
      <c r="AL999" s="1">
        <f t="shared" si="303"/>
        <v>11.343218570209986</v>
      </c>
    </row>
    <row r="1000" spans="4:38" x14ac:dyDescent="0.25">
      <c r="D1000" s="1">
        <v>2011</v>
      </c>
      <c r="E1000" s="1" t="s">
        <v>18</v>
      </c>
      <c r="F1000" s="2" t="s">
        <v>221</v>
      </c>
      <c r="G1000">
        <v>1</v>
      </c>
      <c r="H1000">
        <v>16081911</v>
      </c>
      <c r="I1000" s="1">
        <v>87.641850000000005</v>
      </c>
      <c r="J1000" s="1">
        <v>70928</v>
      </c>
      <c r="K1000" s="1">
        <v>648336.4</v>
      </c>
      <c r="L1000" s="1">
        <v>661764.69999999995</v>
      </c>
      <c r="M1000" s="3">
        <v>2700</v>
      </c>
      <c r="N1000">
        <v>109.4</v>
      </c>
      <c r="O1000">
        <v>408</v>
      </c>
      <c r="P1000"/>
      <c r="Q1000" s="1">
        <f t="shared" si="285"/>
        <v>10</v>
      </c>
      <c r="R1000" s="5">
        <f t="shared" si="286"/>
        <v>-1.679562902882584</v>
      </c>
      <c r="S1000" s="4">
        <f t="shared" si="287"/>
        <v>1088.9217660284444</v>
      </c>
      <c r="T1000" s="6">
        <f t="shared" si="288"/>
        <v>-2.8815530694049931</v>
      </c>
      <c r="U1000" s="6">
        <f t="shared" si="289"/>
        <v>19.069101025088745</v>
      </c>
      <c r="V1000" s="4">
        <f t="shared" si="290"/>
        <v>107.72043709711743</v>
      </c>
      <c r="W1000" s="4">
        <f t="shared" si="291"/>
        <v>8.0484983158753982E-3</v>
      </c>
      <c r="X1000" s="4">
        <f t="shared" si="292"/>
        <v>129435.23359955804</v>
      </c>
      <c r="Y1000" s="6">
        <f t="shared" si="293"/>
        <v>405.11844693059498</v>
      </c>
      <c r="Z1000" s="6">
        <f t="shared" si="294"/>
        <v>0.45960137231792825</v>
      </c>
      <c r="AA1000" s="6">
        <f t="shared" si="295"/>
        <v>7391268.3650947856</v>
      </c>
      <c r="AB1000" s="26">
        <v>-13.586906357416865</v>
      </c>
      <c r="AC1000" s="4">
        <f t="shared" si="296"/>
        <v>80.895489737824406</v>
      </c>
      <c r="AD1000" s="4">
        <f t="shared" si="297"/>
        <v>1140180211.3249643</v>
      </c>
      <c r="AE1000" s="4">
        <f t="shared" si="298"/>
        <v>70.898303772789461</v>
      </c>
      <c r="AF1000" s="27">
        <v>-10.156431443339946</v>
      </c>
      <c r="AG1000" s="6">
        <f t="shared" si="299"/>
        <v>35.246379985766247</v>
      </c>
      <c r="AH1000" s="6">
        <f t="shared" si="300"/>
        <v>143149663.68218055</v>
      </c>
      <c r="AI1000" s="6">
        <f t="shared" si="301"/>
        <v>30.890579477555278</v>
      </c>
      <c r="AK1000" s="1">
        <f t="shared" si="302"/>
        <v>7.0949740167669223E-7</v>
      </c>
      <c r="AL1000" s="1">
        <f t="shared" si="303"/>
        <v>11.410074068495815</v>
      </c>
    </row>
    <row r="1001" spans="4:38" x14ac:dyDescent="0.25">
      <c r="D1001" s="1">
        <v>2012</v>
      </c>
      <c r="E1001" s="1" t="s">
        <v>18</v>
      </c>
      <c r="F1001" s="2" t="s">
        <v>221</v>
      </c>
      <c r="G1001">
        <v>1</v>
      </c>
      <c r="H1001">
        <v>16571246</v>
      </c>
      <c r="I1001" s="1">
        <v>107.76479999999999</v>
      </c>
      <c r="J1001" s="1">
        <v>68030</v>
      </c>
      <c r="K1001" s="1">
        <v>659205.4</v>
      </c>
      <c r="L1001" s="1">
        <v>678392</v>
      </c>
      <c r="M1001" s="3">
        <v>2700</v>
      </c>
      <c r="N1001">
        <v>103.2</v>
      </c>
      <c r="O1001">
        <v>398</v>
      </c>
      <c r="P1001"/>
      <c r="Q1001" s="1">
        <f t="shared" si="285"/>
        <v>10</v>
      </c>
      <c r="R1001" s="5">
        <f t="shared" si="286"/>
        <v>-1.3659376716701559</v>
      </c>
      <c r="S1001" s="4">
        <f t="shared" si="287"/>
        <v>900.4334892283938</v>
      </c>
      <c r="T1001" s="6">
        <f t="shared" si="288"/>
        <v>-2.6326432533613389</v>
      </c>
      <c r="U1001" s="6">
        <f t="shared" si="289"/>
        <v>17.859641219343054</v>
      </c>
      <c r="V1001" s="4">
        <f t="shared" si="290"/>
        <v>101.83406232832985</v>
      </c>
      <c r="W1001" s="4">
        <f t="shared" si="291"/>
        <v>1.1968102174025825E-2</v>
      </c>
      <c r="X1001" s="4">
        <f t="shared" si="292"/>
        <v>198326.36527891675</v>
      </c>
      <c r="Y1001" s="6">
        <f t="shared" si="293"/>
        <v>395.36735674663868</v>
      </c>
      <c r="Z1001" s="6">
        <f t="shared" si="294"/>
        <v>0.6033984595574311</v>
      </c>
      <c r="AA1001" s="6">
        <f t="shared" si="295"/>
        <v>9999064.3093472421</v>
      </c>
      <c r="AB1001" s="26">
        <v>-13.586906357416865</v>
      </c>
      <c r="AC1001" s="4">
        <f t="shared" si="296"/>
        <v>99.469446075119365</v>
      </c>
      <c r="AD1001" s="4">
        <f t="shared" si="297"/>
        <v>1776322394.8088522</v>
      </c>
      <c r="AE1001" s="4">
        <f t="shared" si="298"/>
        <v>107.19304962396023</v>
      </c>
      <c r="AF1001" s="27">
        <v>-10.156431443339946</v>
      </c>
      <c r="AG1001" s="6">
        <f t="shared" si="299"/>
        <v>38.578836803552065</v>
      </c>
      <c r="AH1001" s="6">
        <f t="shared" si="300"/>
        <v>181373249.1334163</v>
      </c>
      <c r="AI1001" s="6">
        <f t="shared" si="301"/>
        <v>41.574406323674275</v>
      </c>
      <c r="AK1001" s="1">
        <f t="shared" si="302"/>
        <v>5.5997405857073107E-7</v>
      </c>
      <c r="AL1001" s="1">
        <f t="shared" si="303"/>
        <v>9.2794678781939943</v>
      </c>
    </row>
    <row r="1002" spans="4:38" x14ac:dyDescent="0.25">
      <c r="D1002" s="1">
        <v>2013</v>
      </c>
      <c r="E1002" s="1" t="s">
        <v>18</v>
      </c>
      <c r="F1002" s="2" t="s">
        <v>221</v>
      </c>
      <c r="G1002">
        <v>1</v>
      </c>
      <c r="H1002">
        <v>17072775</v>
      </c>
      <c r="I1002" s="1">
        <v>119.6902</v>
      </c>
      <c r="J1002" s="1">
        <v>65404</v>
      </c>
      <c r="K1002" s="1">
        <v>670810.30000000005</v>
      </c>
      <c r="L1002" s="1">
        <v>694087.4</v>
      </c>
      <c r="M1002" s="3">
        <v>2700</v>
      </c>
      <c r="N1002">
        <v>97.5</v>
      </c>
      <c r="O1002">
        <v>389</v>
      </c>
      <c r="P1002"/>
      <c r="Q1002" s="1">
        <f t="shared" si="285"/>
        <v>10</v>
      </c>
      <c r="R1002" s="5">
        <f t="shared" si="286"/>
        <v>-1.2298417080095112</v>
      </c>
      <c r="S1002" s="4">
        <f t="shared" si="287"/>
        <v>824.99048510237276</v>
      </c>
      <c r="T1002" s="6">
        <f t="shared" si="288"/>
        <v>-2.5184172374419065</v>
      </c>
      <c r="U1002" s="6">
        <f t="shared" si="289"/>
        <v>17.480016724512357</v>
      </c>
      <c r="V1002" s="4">
        <f t="shared" si="290"/>
        <v>96.270158291990484</v>
      </c>
      <c r="W1002" s="4">
        <f t="shared" si="291"/>
        <v>1.4508070354914178E-2</v>
      </c>
      <c r="X1002" s="4">
        <f t="shared" si="292"/>
        <v>247693.02085361991</v>
      </c>
      <c r="Y1002" s="6">
        <f t="shared" si="293"/>
        <v>386.48158276255811</v>
      </c>
      <c r="Z1002" s="6">
        <f t="shared" si="294"/>
        <v>0.6847258894904692</v>
      </c>
      <c r="AA1002" s="6">
        <f t="shared" si="295"/>
        <v>11690171.047945645</v>
      </c>
      <c r="AB1002" s="26">
        <v>-13.586906357416865</v>
      </c>
      <c r="AC1002" s="4">
        <f t="shared" si="296"/>
        <v>110.4768708763924</v>
      </c>
      <c r="AD1002" s="4">
        <f t="shared" si="297"/>
        <v>2257532828.3521109</v>
      </c>
      <c r="AE1002" s="4">
        <f t="shared" si="298"/>
        <v>132.22998770569583</v>
      </c>
      <c r="AF1002" s="27">
        <v>-10.156431443339946</v>
      </c>
      <c r="AG1002" s="6">
        <f t="shared" si="299"/>
        <v>40.328628998967574</v>
      </c>
      <c r="AH1002" s="6">
        <f t="shared" si="300"/>
        <v>207540974.14563075</v>
      </c>
      <c r="AI1002" s="6">
        <f t="shared" si="301"/>
        <v>48.269416706122293</v>
      </c>
      <c r="AK1002" s="1">
        <f t="shared" si="302"/>
        <v>4.8936994177415851E-7</v>
      </c>
      <c r="AL1002" s="1">
        <f t="shared" si="303"/>
        <v>8.3549029076733099</v>
      </c>
    </row>
    <row r="1003" spans="4:38" x14ac:dyDescent="0.25">
      <c r="D1003" s="1">
        <v>2014</v>
      </c>
      <c r="E1003" s="1" t="s">
        <v>18</v>
      </c>
      <c r="F1003" s="2" t="s">
        <v>221</v>
      </c>
      <c r="G1003">
        <v>1</v>
      </c>
      <c r="H1003">
        <v>17586017</v>
      </c>
      <c r="I1003" s="1">
        <v>111.8849</v>
      </c>
      <c r="J1003" s="1">
        <v>63139</v>
      </c>
      <c r="K1003" s="1">
        <v>681846.7</v>
      </c>
      <c r="L1003" s="1">
        <v>712401.1</v>
      </c>
      <c r="M1003" s="3">
        <v>2700</v>
      </c>
      <c r="N1003">
        <v>92.6</v>
      </c>
      <c r="O1003">
        <v>379</v>
      </c>
      <c r="P1003"/>
      <c r="Q1003" s="1">
        <f t="shared" si="285"/>
        <v>10</v>
      </c>
      <c r="R1003" s="5">
        <f t="shared" si="286"/>
        <v>-1.3156377670266497</v>
      </c>
      <c r="S1003" s="4">
        <f t="shared" si="287"/>
        <v>897.06326984248983</v>
      </c>
      <c r="T1003" s="6">
        <f t="shared" si="288"/>
        <v>-2.5909332336832538</v>
      </c>
      <c r="U1003" s="6">
        <f t="shared" si="289"/>
        <v>18.457836857025068</v>
      </c>
      <c r="V1003" s="4">
        <f t="shared" si="290"/>
        <v>91.284362232973351</v>
      </c>
      <c r="W1003" s="4">
        <f t="shared" si="291"/>
        <v>1.2472353262177953E-2</v>
      </c>
      <c r="X1003" s="4">
        <f t="shared" si="292"/>
        <v>219339.01649866696</v>
      </c>
      <c r="Y1003" s="6">
        <f t="shared" si="293"/>
        <v>376.40906676631676</v>
      </c>
      <c r="Z1003" s="6">
        <f t="shared" si="294"/>
        <v>0.60616474653375496</v>
      </c>
      <c r="AA1003" s="6">
        <f t="shared" si="295"/>
        <v>10660023.537343306</v>
      </c>
      <c r="AB1003" s="26">
        <v>-13.586906357416865</v>
      </c>
      <c r="AC1003" s="4">
        <f t="shared" si="296"/>
        <v>103.27239531990152</v>
      </c>
      <c r="AD1003" s="4">
        <f t="shared" si="297"/>
        <v>2031997722.9289043</v>
      </c>
      <c r="AE1003" s="4">
        <f t="shared" si="298"/>
        <v>115.5462162312765</v>
      </c>
      <c r="AF1003" s="27">
        <v>-10.156431443339946</v>
      </c>
      <c r="AG1003" s="6">
        <f t="shared" si="299"/>
        <v>39.199896436164153</v>
      </c>
      <c r="AH1003" s="6">
        <f t="shared" si="300"/>
        <v>199838935.68093893</v>
      </c>
      <c r="AI1003" s="6">
        <f t="shared" si="301"/>
        <v>43.85876492770582</v>
      </c>
      <c r="AK1003" s="1">
        <f t="shared" si="302"/>
        <v>5.0823086145512774E-7</v>
      </c>
      <c r="AL1003" s="1">
        <f t="shared" si="303"/>
        <v>8.9377565694745229</v>
      </c>
    </row>
    <row r="1004" spans="4:38" x14ac:dyDescent="0.25">
      <c r="D1004" s="1">
        <v>2015</v>
      </c>
      <c r="E1004" s="1" t="s">
        <v>18</v>
      </c>
      <c r="F1004" s="2" t="s">
        <v>221</v>
      </c>
      <c r="G1004">
        <v>1</v>
      </c>
      <c r="H1004">
        <v>18110624</v>
      </c>
      <c r="I1004" s="1">
        <v>102.5493</v>
      </c>
      <c r="J1004" s="1">
        <v>61274</v>
      </c>
      <c r="K1004" s="1">
        <v>693144.8</v>
      </c>
      <c r="M1004" s="3">
        <v>2700</v>
      </c>
      <c r="N1004">
        <v>88.4</v>
      </c>
      <c r="O1004">
        <v>371</v>
      </c>
      <c r="P1004"/>
      <c r="Q1004" s="1">
        <f t="shared" si="285"/>
        <v>10</v>
      </c>
      <c r="R1004" s="5">
        <f t="shared" si="286"/>
        <v>-1.4354071651391087</v>
      </c>
      <c r="S1004" s="4">
        <f t="shared" si="287"/>
        <v>994.94501239891451</v>
      </c>
      <c r="T1004" s="6">
        <f t="shared" si="288"/>
        <v>-2.6893553361463511</v>
      </c>
      <c r="U1004" s="6">
        <f t="shared" si="289"/>
        <v>0</v>
      </c>
      <c r="V1004" s="4">
        <f t="shared" si="290"/>
        <v>86.964592834860895</v>
      </c>
      <c r="W1004" s="4">
        <f t="shared" si="291"/>
        <v>1.0307031918552274E-2</v>
      </c>
      <c r="X1004" s="4">
        <f t="shared" si="292"/>
        <v>186666.77963289886</v>
      </c>
      <c r="Y1004" s="6">
        <f t="shared" si="293"/>
        <v>368.31064466385362</v>
      </c>
      <c r="Z1004" s="6" t="e">
        <f t="shared" si="294"/>
        <v>#DIV/0!</v>
      </c>
      <c r="AA1004" s="6" t="e">
        <f t="shared" si="295"/>
        <v>#DIV/0!</v>
      </c>
      <c r="AB1004" s="26">
        <v>-13.586906357416865</v>
      </c>
      <c r="AC1004" s="4">
        <f t="shared" si="296"/>
        <v>94.655416855886514</v>
      </c>
      <c r="AD1004" s="4">
        <f t="shared" si="297"/>
        <v>1757970515.2976987</v>
      </c>
      <c r="AE1004" s="4">
        <f t="shared" si="298"/>
        <v>97.068467397793626</v>
      </c>
      <c r="AF1004" s="27">
        <v>-10.156431443339946</v>
      </c>
      <c r="AG1004" s="6">
        <f t="shared" si="299"/>
        <v>37.765301248340684</v>
      </c>
      <c r="AH1004" s="6">
        <f t="shared" si="300"/>
        <v>188628475.90875843</v>
      </c>
      <c r="AI1004" s="6">
        <f t="shared" si="301"/>
        <v>38.728052073064632</v>
      </c>
      <c r="AK1004" s="1">
        <f t="shared" si="302"/>
        <v>5.384357475407222E-7</v>
      </c>
      <c r="AL1004" s="1">
        <f t="shared" si="303"/>
        <v>9.7514073718689449</v>
      </c>
    </row>
    <row r="1005" spans="4:38" x14ac:dyDescent="0.25">
      <c r="D1005" s="1">
        <v>2016</v>
      </c>
      <c r="E1005" s="1" t="s">
        <v>18</v>
      </c>
      <c r="F1005" s="2" t="s">
        <v>221</v>
      </c>
      <c r="G1005">
        <v>1</v>
      </c>
      <c r="H1005">
        <v>18646378</v>
      </c>
      <c r="I1005" s="1">
        <v>141.5034</v>
      </c>
      <c r="J1005" s="1">
        <v>59583</v>
      </c>
      <c r="K1005" s="1">
        <v>705124.3</v>
      </c>
      <c r="M1005" s="3"/>
      <c r="N1005">
        <v>84.5</v>
      </c>
      <c r="O1005"/>
      <c r="P1005"/>
      <c r="Q1005" s="1">
        <f t="shared" si="285"/>
        <v>10</v>
      </c>
      <c r="R1005" s="5">
        <f t="shared" si="286"/>
        <v>-1.0402576899212315</v>
      </c>
      <c r="S1005" s="4">
        <f t="shared" si="287"/>
        <v>733.51097542532546</v>
      </c>
      <c r="T1005" s="6">
        <f t="shared" si="288"/>
        <v>-2.351021401027344</v>
      </c>
      <c r="U1005" s="6">
        <f t="shared" si="289"/>
        <v>0</v>
      </c>
      <c r="V1005" s="4">
        <f t="shared" si="290"/>
        <v>83.459742310078767</v>
      </c>
      <c r="W1005" s="4">
        <f t="shared" si="291"/>
        <v>1.9291245085726147E-2</v>
      </c>
      <c r="X1005" s="4">
        <f t="shared" si="292"/>
        <v>359711.84795909212</v>
      </c>
      <c r="Y1005" s="6">
        <f t="shared" si="293"/>
        <v>-2.351021401027344</v>
      </c>
      <c r="Z1005" s="6" t="e">
        <f t="shared" si="294"/>
        <v>#DIV/0!</v>
      </c>
      <c r="AA1005" s="6" t="e">
        <f t="shared" si="295"/>
        <v>#DIV/0!</v>
      </c>
      <c r="AB1005" s="26">
        <v>-13.586906357416865</v>
      </c>
      <c r="AC1005" s="4">
        <f t="shared" si="296"/>
        <v>130.61096773478951</v>
      </c>
      <c r="AD1005" s="4">
        <f t="shared" si="297"/>
        <v>3446204191.9202557</v>
      </c>
      <c r="AE1005" s="4">
        <f t="shared" si="298"/>
        <v>184.81896011763016</v>
      </c>
      <c r="AF1005" s="27">
        <v>-10.156431443339946</v>
      </c>
      <c r="AG1005" s="6">
        <f t="shared" si="299"/>
        <v>43.200080777239251</v>
      </c>
      <c r="AH1005" s="6">
        <f t="shared" si="300"/>
        <v>267980072.59283113</v>
      </c>
      <c r="AI1005" s="6">
        <f t="shared" si="301"/>
        <v>61.129583102539968</v>
      </c>
      <c r="AK1005" s="1">
        <f t="shared" si="302"/>
        <v>3.7899950339858389E-7</v>
      </c>
      <c r="AL1005" s="1">
        <f t="shared" si="303"/>
        <v>7.0669680021822794</v>
      </c>
    </row>
    <row r="1006" spans="4:38" x14ac:dyDescent="0.25">
      <c r="D1006" s="1">
        <v>1980</v>
      </c>
      <c r="E1006" s="1" t="s">
        <v>15</v>
      </c>
      <c r="F1006" s="2" t="s">
        <v>222</v>
      </c>
      <c r="G1006">
        <v>1</v>
      </c>
      <c r="H1006">
        <v>4157298</v>
      </c>
      <c r="I1006" s="1">
        <v>0</v>
      </c>
      <c r="J1006" s="1">
        <v>44105</v>
      </c>
      <c r="K1006" s="1">
        <v>195674.4</v>
      </c>
      <c r="M1006" s="3"/>
      <c r="N1006">
        <v>225.4</v>
      </c>
      <c r="O1006"/>
      <c r="P1006"/>
      <c r="Q1006" s="1">
        <f t="shared" si="285"/>
        <v>10</v>
      </c>
      <c r="R1006" s="5" t="e">
        <f t="shared" si="286"/>
        <v>#DIV/0!</v>
      </c>
      <c r="S1006" s="4" t="e">
        <f t="shared" si="287"/>
        <v>#DIV/0!</v>
      </c>
      <c r="T1006" s="6" t="e">
        <f t="shared" si="288"/>
        <v>#NUM!</v>
      </c>
      <c r="U1006" s="6" t="e">
        <f t="shared" si="289"/>
        <v>#NUM!</v>
      </c>
      <c r="V1006" s="4" t="e">
        <f t="shared" si="290"/>
        <v>#DIV/0!</v>
      </c>
      <c r="W1006" s="4" t="e">
        <f t="shared" si="291"/>
        <v>#DIV/0!</v>
      </c>
      <c r="X1006" s="4" t="e">
        <f t="shared" si="292"/>
        <v>#DIV/0!</v>
      </c>
      <c r="Y1006" s="6" t="e">
        <f t="shared" si="293"/>
        <v>#NUM!</v>
      </c>
      <c r="Z1006" s="6" t="e">
        <f t="shared" si="294"/>
        <v>#NUM!</v>
      </c>
      <c r="AA1006" s="6" t="e">
        <f t="shared" si="295"/>
        <v>#NUM!</v>
      </c>
      <c r="AB1006" s="26">
        <v>-13.586906357416865</v>
      </c>
      <c r="AC1006" s="4">
        <f t="shared" si="296"/>
        <v>0</v>
      </c>
      <c r="AD1006" s="4">
        <f t="shared" si="297"/>
        <v>0</v>
      </c>
      <c r="AE1006" s="4">
        <f t="shared" si="298"/>
        <v>0</v>
      </c>
      <c r="AF1006" s="27">
        <v>-10.156431443339946</v>
      </c>
      <c r="AG1006" s="6" t="e">
        <f t="shared" si="299"/>
        <v>#NUM!</v>
      </c>
      <c r="AH1006" s="6">
        <f t="shared" si="300"/>
        <v>0</v>
      </c>
      <c r="AI1006" s="6" t="e">
        <f t="shared" si="301"/>
        <v>#NUM!</v>
      </c>
      <c r="AK1006" s="1" t="e">
        <f t="shared" si="302"/>
        <v>#DIV/0!</v>
      </c>
      <c r="AL1006" s="1" t="e">
        <f t="shared" si="303"/>
        <v>#DIV/0!</v>
      </c>
    </row>
    <row r="1007" spans="4:38" x14ac:dyDescent="0.25">
      <c r="D1007" s="1">
        <v>1981</v>
      </c>
      <c r="E1007" s="1" t="s">
        <v>15</v>
      </c>
      <c r="F1007" s="2" t="s">
        <v>222</v>
      </c>
      <c r="G1007">
        <v>1</v>
      </c>
      <c r="H1007">
        <v>4266520</v>
      </c>
      <c r="I1007" s="1">
        <v>0</v>
      </c>
      <c r="J1007" s="1">
        <v>43360</v>
      </c>
      <c r="K1007" s="1">
        <v>201768.3</v>
      </c>
      <c r="M1007" s="3"/>
      <c r="N1007">
        <v>214.9</v>
      </c>
      <c r="O1007"/>
      <c r="P1007"/>
      <c r="Q1007" s="1">
        <f t="shared" si="285"/>
        <v>10</v>
      </c>
      <c r="R1007" s="5" t="e">
        <f t="shared" si="286"/>
        <v>#DIV/0!</v>
      </c>
      <c r="S1007" s="4" t="e">
        <f t="shared" si="287"/>
        <v>#DIV/0!</v>
      </c>
      <c r="T1007" s="6" t="e">
        <f t="shared" si="288"/>
        <v>#NUM!</v>
      </c>
      <c r="U1007" s="6" t="e">
        <f t="shared" si="289"/>
        <v>#NUM!</v>
      </c>
      <c r="V1007" s="4" t="e">
        <f t="shared" si="290"/>
        <v>#DIV/0!</v>
      </c>
      <c r="W1007" s="4" t="e">
        <f t="shared" si="291"/>
        <v>#DIV/0!</v>
      </c>
      <c r="X1007" s="4" t="e">
        <f t="shared" si="292"/>
        <v>#DIV/0!</v>
      </c>
      <c r="Y1007" s="6" t="e">
        <f t="shared" si="293"/>
        <v>#NUM!</v>
      </c>
      <c r="Z1007" s="6" t="e">
        <f t="shared" si="294"/>
        <v>#NUM!</v>
      </c>
      <c r="AA1007" s="6" t="e">
        <f t="shared" si="295"/>
        <v>#NUM!</v>
      </c>
      <c r="AB1007" s="26">
        <v>-13.586906357416865</v>
      </c>
      <c r="AC1007" s="4">
        <f t="shared" si="296"/>
        <v>0</v>
      </c>
      <c r="AD1007" s="4">
        <f t="shared" si="297"/>
        <v>0</v>
      </c>
      <c r="AE1007" s="4">
        <f t="shared" si="298"/>
        <v>0</v>
      </c>
      <c r="AF1007" s="27">
        <v>-10.156431443339946</v>
      </c>
      <c r="AG1007" s="6" t="e">
        <f t="shared" si="299"/>
        <v>#NUM!</v>
      </c>
      <c r="AH1007" s="6">
        <f t="shared" si="300"/>
        <v>0</v>
      </c>
      <c r="AI1007" s="6" t="e">
        <f t="shared" si="301"/>
        <v>#NUM!</v>
      </c>
      <c r="AK1007" s="1" t="e">
        <f t="shared" si="302"/>
        <v>#DIV/0!</v>
      </c>
      <c r="AL1007" s="1" t="e">
        <f t="shared" si="303"/>
        <v>#DIV/0!</v>
      </c>
    </row>
    <row r="1008" spans="4:38" x14ac:dyDescent="0.25">
      <c r="D1008" s="1">
        <v>1982</v>
      </c>
      <c r="E1008" s="1" t="s">
        <v>15</v>
      </c>
      <c r="F1008" s="2" t="s">
        <v>222</v>
      </c>
      <c r="G1008">
        <v>1</v>
      </c>
      <c r="H1008">
        <v>4379724</v>
      </c>
      <c r="I1008" s="1">
        <v>0</v>
      </c>
      <c r="J1008" s="1">
        <v>42456</v>
      </c>
      <c r="K1008" s="1">
        <v>208219.7</v>
      </c>
      <c r="M1008" s="3"/>
      <c r="N1008">
        <v>203.9</v>
      </c>
      <c r="O1008"/>
      <c r="P1008"/>
      <c r="Q1008" s="1">
        <f t="shared" si="285"/>
        <v>10</v>
      </c>
      <c r="R1008" s="5" t="e">
        <f t="shared" si="286"/>
        <v>#DIV/0!</v>
      </c>
      <c r="S1008" s="4" t="e">
        <f t="shared" si="287"/>
        <v>#DIV/0!</v>
      </c>
      <c r="T1008" s="6" t="e">
        <f t="shared" si="288"/>
        <v>#NUM!</v>
      </c>
      <c r="U1008" s="6" t="e">
        <f t="shared" si="289"/>
        <v>#NUM!</v>
      </c>
      <c r="V1008" s="4" t="e">
        <f t="shared" si="290"/>
        <v>#DIV/0!</v>
      </c>
      <c r="W1008" s="4" t="e">
        <f t="shared" si="291"/>
        <v>#DIV/0!</v>
      </c>
      <c r="X1008" s="4" t="e">
        <f t="shared" si="292"/>
        <v>#DIV/0!</v>
      </c>
      <c r="Y1008" s="6" t="e">
        <f t="shared" si="293"/>
        <v>#NUM!</v>
      </c>
      <c r="Z1008" s="6" t="e">
        <f t="shared" si="294"/>
        <v>#NUM!</v>
      </c>
      <c r="AA1008" s="6" t="e">
        <f t="shared" si="295"/>
        <v>#NUM!</v>
      </c>
      <c r="AB1008" s="26">
        <v>-13.586906357416865</v>
      </c>
      <c r="AC1008" s="4">
        <f t="shared" si="296"/>
        <v>0</v>
      </c>
      <c r="AD1008" s="4">
        <f t="shared" si="297"/>
        <v>0</v>
      </c>
      <c r="AE1008" s="4">
        <f t="shared" si="298"/>
        <v>0</v>
      </c>
      <c r="AF1008" s="27">
        <v>-10.156431443339946</v>
      </c>
      <c r="AG1008" s="6" t="e">
        <f t="shared" si="299"/>
        <v>#NUM!</v>
      </c>
      <c r="AH1008" s="6">
        <f t="shared" si="300"/>
        <v>0</v>
      </c>
      <c r="AI1008" s="6" t="e">
        <f t="shared" si="301"/>
        <v>#NUM!</v>
      </c>
      <c r="AK1008" s="1" t="e">
        <f t="shared" si="302"/>
        <v>#DIV/0!</v>
      </c>
      <c r="AL1008" s="1" t="e">
        <f t="shared" si="303"/>
        <v>#DIV/0!</v>
      </c>
    </row>
    <row r="1009" spans="4:38" x14ac:dyDescent="0.25">
      <c r="D1009" s="1">
        <v>1983</v>
      </c>
      <c r="E1009" s="1" t="s">
        <v>15</v>
      </c>
      <c r="F1009" s="2" t="s">
        <v>222</v>
      </c>
      <c r="G1009">
        <v>1</v>
      </c>
      <c r="H1009">
        <v>4497533</v>
      </c>
      <c r="I1009" s="1">
        <v>0</v>
      </c>
      <c r="J1009" s="1">
        <v>41513</v>
      </c>
      <c r="K1009" s="1">
        <v>215093.3</v>
      </c>
      <c r="M1009" s="3"/>
      <c r="N1009">
        <v>193</v>
      </c>
      <c r="O1009"/>
      <c r="P1009"/>
      <c r="Q1009" s="1">
        <f t="shared" si="285"/>
        <v>10</v>
      </c>
      <c r="R1009" s="5" t="e">
        <f t="shared" si="286"/>
        <v>#DIV/0!</v>
      </c>
      <c r="S1009" s="4" t="e">
        <f t="shared" si="287"/>
        <v>#DIV/0!</v>
      </c>
      <c r="T1009" s="6" t="e">
        <f t="shared" si="288"/>
        <v>#NUM!</v>
      </c>
      <c r="U1009" s="6" t="e">
        <f t="shared" si="289"/>
        <v>#NUM!</v>
      </c>
      <c r="V1009" s="4" t="e">
        <f t="shared" si="290"/>
        <v>#DIV/0!</v>
      </c>
      <c r="W1009" s="4" t="e">
        <f t="shared" si="291"/>
        <v>#DIV/0!</v>
      </c>
      <c r="X1009" s="4" t="e">
        <f t="shared" si="292"/>
        <v>#DIV/0!</v>
      </c>
      <c r="Y1009" s="6" t="e">
        <f t="shared" si="293"/>
        <v>#NUM!</v>
      </c>
      <c r="Z1009" s="6" t="e">
        <f t="shared" si="294"/>
        <v>#NUM!</v>
      </c>
      <c r="AA1009" s="6" t="e">
        <f t="shared" si="295"/>
        <v>#NUM!</v>
      </c>
      <c r="AB1009" s="26">
        <v>-13.586906357416865</v>
      </c>
      <c r="AC1009" s="4">
        <f t="shared" si="296"/>
        <v>0</v>
      </c>
      <c r="AD1009" s="4">
        <f t="shared" si="297"/>
        <v>0</v>
      </c>
      <c r="AE1009" s="4">
        <f t="shared" si="298"/>
        <v>0</v>
      </c>
      <c r="AF1009" s="27">
        <v>-10.156431443339946</v>
      </c>
      <c r="AG1009" s="6" t="e">
        <f t="shared" si="299"/>
        <v>#NUM!</v>
      </c>
      <c r="AH1009" s="6">
        <f t="shared" si="300"/>
        <v>0</v>
      </c>
      <c r="AI1009" s="6" t="e">
        <f t="shared" si="301"/>
        <v>#NUM!</v>
      </c>
      <c r="AK1009" s="1" t="e">
        <f t="shared" si="302"/>
        <v>#DIV/0!</v>
      </c>
      <c r="AL1009" s="1" t="e">
        <f t="shared" si="303"/>
        <v>#DIV/0!</v>
      </c>
    </row>
    <row r="1010" spans="4:38" x14ac:dyDescent="0.25">
      <c r="D1010" s="1">
        <v>1984</v>
      </c>
      <c r="E1010" s="1" t="s">
        <v>15</v>
      </c>
      <c r="F1010" s="2" t="s">
        <v>222</v>
      </c>
      <c r="G1010">
        <v>1</v>
      </c>
      <c r="H1010">
        <v>4621103</v>
      </c>
      <c r="I1010" s="1">
        <v>0</v>
      </c>
      <c r="J1010" s="1">
        <v>40800</v>
      </c>
      <c r="K1010" s="1">
        <v>222464.6</v>
      </c>
      <c r="M1010" s="3"/>
      <c r="N1010">
        <v>183.4</v>
      </c>
      <c r="O1010"/>
      <c r="P1010"/>
      <c r="Q1010" s="1">
        <f t="shared" si="285"/>
        <v>10</v>
      </c>
      <c r="R1010" s="5" t="e">
        <f t="shared" si="286"/>
        <v>#DIV/0!</v>
      </c>
      <c r="S1010" s="4" t="e">
        <f t="shared" si="287"/>
        <v>#DIV/0!</v>
      </c>
      <c r="T1010" s="6" t="e">
        <f t="shared" si="288"/>
        <v>#NUM!</v>
      </c>
      <c r="U1010" s="6" t="e">
        <f t="shared" si="289"/>
        <v>#NUM!</v>
      </c>
      <c r="V1010" s="4" t="e">
        <f t="shared" si="290"/>
        <v>#DIV/0!</v>
      </c>
      <c r="W1010" s="4" t="e">
        <f t="shared" si="291"/>
        <v>#DIV/0!</v>
      </c>
      <c r="X1010" s="4" t="e">
        <f t="shared" si="292"/>
        <v>#DIV/0!</v>
      </c>
      <c r="Y1010" s="6" t="e">
        <f t="shared" si="293"/>
        <v>#NUM!</v>
      </c>
      <c r="Z1010" s="6" t="e">
        <f t="shared" si="294"/>
        <v>#NUM!</v>
      </c>
      <c r="AA1010" s="6" t="e">
        <f t="shared" si="295"/>
        <v>#NUM!</v>
      </c>
      <c r="AB1010" s="26">
        <v>-13.586906357416865</v>
      </c>
      <c r="AC1010" s="4">
        <f t="shared" si="296"/>
        <v>0</v>
      </c>
      <c r="AD1010" s="4">
        <f t="shared" si="297"/>
        <v>0</v>
      </c>
      <c r="AE1010" s="4">
        <f t="shared" si="298"/>
        <v>0</v>
      </c>
      <c r="AF1010" s="27">
        <v>-10.156431443339946</v>
      </c>
      <c r="AG1010" s="6" t="e">
        <f t="shared" si="299"/>
        <v>#NUM!</v>
      </c>
      <c r="AH1010" s="6">
        <f t="shared" si="300"/>
        <v>0</v>
      </c>
      <c r="AI1010" s="6" t="e">
        <f t="shared" si="301"/>
        <v>#NUM!</v>
      </c>
      <c r="AK1010" s="1" t="e">
        <f t="shared" si="302"/>
        <v>#DIV/0!</v>
      </c>
      <c r="AL1010" s="1" t="e">
        <f t="shared" si="303"/>
        <v>#DIV/0!</v>
      </c>
    </row>
    <row r="1011" spans="4:38" x14ac:dyDescent="0.25">
      <c r="D1011" s="1">
        <v>1985</v>
      </c>
      <c r="E1011" s="1" t="s">
        <v>15</v>
      </c>
      <c r="F1011" s="2" t="s">
        <v>222</v>
      </c>
      <c r="G1011">
        <v>1</v>
      </c>
      <c r="H1011">
        <v>4750837</v>
      </c>
      <c r="I1011" s="1">
        <v>0</v>
      </c>
      <c r="J1011" s="1">
        <v>40531</v>
      </c>
      <c r="K1011" s="1">
        <v>229897.9</v>
      </c>
      <c r="M1011" s="3"/>
      <c r="N1011">
        <v>176.3</v>
      </c>
      <c r="O1011"/>
      <c r="P1011"/>
      <c r="Q1011" s="1">
        <f t="shared" si="285"/>
        <v>10</v>
      </c>
      <c r="R1011" s="5" t="e">
        <f t="shared" si="286"/>
        <v>#DIV/0!</v>
      </c>
      <c r="S1011" s="4" t="e">
        <f t="shared" si="287"/>
        <v>#DIV/0!</v>
      </c>
      <c r="T1011" s="6" t="e">
        <f t="shared" si="288"/>
        <v>#NUM!</v>
      </c>
      <c r="U1011" s="6" t="e">
        <f t="shared" si="289"/>
        <v>#NUM!</v>
      </c>
      <c r="V1011" s="4" t="e">
        <f t="shared" si="290"/>
        <v>#DIV/0!</v>
      </c>
      <c r="W1011" s="4" t="e">
        <f t="shared" si="291"/>
        <v>#DIV/0!</v>
      </c>
      <c r="X1011" s="4" t="e">
        <f t="shared" si="292"/>
        <v>#DIV/0!</v>
      </c>
      <c r="Y1011" s="6" t="e">
        <f t="shared" si="293"/>
        <v>#NUM!</v>
      </c>
      <c r="Z1011" s="6" t="e">
        <f t="shared" si="294"/>
        <v>#NUM!</v>
      </c>
      <c r="AA1011" s="6" t="e">
        <f t="shared" si="295"/>
        <v>#NUM!</v>
      </c>
      <c r="AB1011" s="26">
        <v>-13.586906357416865</v>
      </c>
      <c r="AC1011" s="4">
        <f t="shared" si="296"/>
        <v>0</v>
      </c>
      <c r="AD1011" s="4">
        <f t="shared" si="297"/>
        <v>0</v>
      </c>
      <c r="AE1011" s="4">
        <f t="shared" si="298"/>
        <v>0</v>
      </c>
      <c r="AF1011" s="27">
        <v>-10.156431443339946</v>
      </c>
      <c r="AG1011" s="6" t="e">
        <f t="shared" si="299"/>
        <v>#NUM!</v>
      </c>
      <c r="AH1011" s="6">
        <f t="shared" si="300"/>
        <v>0</v>
      </c>
      <c r="AI1011" s="6" t="e">
        <f t="shared" si="301"/>
        <v>#NUM!</v>
      </c>
      <c r="AK1011" s="1" t="e">
        <f t="shared" si="302"/>
        <v>#DIV/0!</v>
      </c>
      <c r="AL1011" s="1" t="e">
        <f t="shared" si="303"/>
        <v>#DIV/0!</v>
      </c>
    </row>
    <row r="1012" spans="4:38" x14ac:dyDescent="0.25">
      <c r="D1012" s="1">
        <v>1986</v>
      </c>
      <c r="E1012" s="1" t="s">
        <v>15</v>
      </c>
      <c r="F1012" s="2" t="s">
        <v>222</v>
      </c>
      <c r="G1012">
        <v>1</v>
      </c>
      <c r="H1012">
        <v>4886743</v>
      </c>
      <c r="I1012" s="1">
        <v>0</v>
      </c>
      <c r="J1012" s="1">
        <v>40818</v>
      </c>
      <c r="K1012" s="1">
        <v>237452</v>
      </c>
      <c r="M1012" s="3"/>
      <c r="N1012">
        <v>171.9</v>
      </c>
      <c r="O1012"/>
      <c r="P1012"/>
      <c r="Q1012" s="1">
        <f t="shared" si="285"/>
        <v>10</v>
      </c>
      <c r="R1012" s="5" t="e">
        <f t="shared" si="286"/>
        <v>#DIV/0!</v>
      </c>
      <c r="S1012" s="4" t="e">
        <f t="shared" si="287"/>
        <v>#DIV/0!</v>
      </c>
      <c r="T1012" s="6" t="e">
        <f t="shared" si="288"/>
        <v>#NUM!</v>
      </c>
      <c r="U1012" s="6" t="e">
        <f t="shared" si="289"/>
        <v>#NUM!</v>
      </c>
      <c r="V1012" s="4" t="e">
        <f t="shared" si="290"/>
        <v>#DIV/0!</v>
      </c>
      <c r="W1012" s="4" t="e">
        <f t="shared" si="291"/>
        <v>#DIV/0!</v>
      </c>
      <c r="X1012" s="4" t="e">
        <f t="shared" si="292"/>
        <v>#DIV/0!</v>
      </c>
      <c r="Y1012" s="6" t="e">
        <f t="shared" si="293"/>
        <v>#NUM!</v>
      </c>
      <c r="Z1012" s="6" t="e">
        <f t="shared" si="294"/>
        <v>#NUM!</v>
      </c>
      <c r="AA1012" s="6" t="e">
        <f t="shared" si="295"/>
        <v>#NUM!</v>
      </c>
      <c r="AB1012" s="26">
        <v>-13.586906357416865</v>
      </c>
      <c r="AC1012" s="4">
        <f t="shared" si="296"/>
        <v>0</v>
      </c>
      <c r="AD1012" s="4">
        <f t="shared" si="297"/>
        <v>0</v>
      </c>
      <c r="AE1012" s="4">
        <f t="shared" si="298"/>
        <v>0</v>
      </c>
      <c r="AF1012" s="27">
        <v>-10.156431443339946</v>
      </c>
      <c r="AG1012" s="6" t="e">
        <f t="shared" si="299"/>
        <v>#NUM!</v>
      </c>
      <c r="AH1012" s="6">
        <f t="shared" si="300"/>
        <v>0</v>
      </c>
      <c r="AI1012" s="6" t="e">
        <f t="shared" si="301"/>
        <v>#NUM!</v>
      </c>
      <c r="AK1012" s="1" t="e">
        <f t="shared" si="302"/>
        <v>#DIV/0!</v>
      </c>
      <c r="AL1012" s="1" t="e">
        <f t="shared" si="303"/>
        <v>#DIV/0!</v>
      </c>
    </row>
    <row r="1013" spans="4:38" x14ac:dyDescent="0.25">
      <c r="D1013" s="1">
        <v>1987</v>
      </c>
      <c r="E1013" s="1" t="s">
        <v>15</v>
      </c>
      <c r="F1013" s="2" t="s">
        <v>222</v>
      </c>
      <c r="G1013">
        <v>1</v>
      </c>
      <c r="H1013">
        <v>5027138</v>
      </c>
      <c r="I1013" s="1">
        <v>0</v>
      </c>
      <c r="J1013" s="1">
        <v>41584</v>
      </c>
      <c r="K1013" s="1">
        <v>244611.8</v>
      </c>
      <c r="M1013" s="3"/>
      <c r="N1013">
        <v>170</v>
      </c>
      <c r="O1013"/>
      <c r="P1013"/>
      <c r="Q1013" s="1">
        <f t="shared" si="285"/>
        <v>10</v>
      </c>
      <c r="R1013" s="5" t="e">
        <f t="shared" si="286"/>
        <v>#DIV/0!</v>
      </c>
      <c r="S1013" s="4" t="e">
        <f t="shared" si="287"/>
        <v>#DIV/0!</v>
      </c>
      <c r="T1013" s="6" t="e">
        <f t="shared" si="288"/>
        <v>#NUM!</v>
      </c>
      <c r="U1013" s="6" t="e">
        <f t="shared" si="289"/>
        <v>#NUM!</v>
      </c>
      <c r="V1013" s="4" t="e">
        <f t="shared" si="290"/>
        <v>#DIV/0!</v>
      </c>
      <c r="W1013" s="4" t="e">
        <f t="shared" si="291"/>
        <v>#DIV/0!</v>
      </c>
      <c r="X1013" s="4" t="e">
        <f t="shared" si="292"/>
        <v>#DIV/0!</v>
      </c>
      <c r="Y1013" s="6" t="e">
        <f t="shared" si="293"/>
        <v>#NUM!</v>
      </c>
      <c r="Z1013" s="6" t="e">
        <f t="shared" si="294"/>
        <v>#NUM!</v>
      </c>
      <c r="AA1013" s="6" t="e">
        <f t="shared" si="295"/>
        <v>#NUM!</v>
      </c>
      <c r="AB1013" s="26">
        <v>-13.586906357416865</v>
      </c>
      <c r="AC1013" s="4">
        <f t="shared" si="296"/>
        <v>0</v>
      </c>
      <c r="AD1013" s="4">
        <f t="shared" si="297"/>
        <v>0</v>
      </c>
      <c r="AE1013" s="4">
        <f t="shared" si="298"/>
        <v>0</v>
      </c>
      <c r="AF1013" s="27">
        <v>-10.156431443339946</v>
      </c>
      <c r="AG1013" s="6" t="e">
        <f t="shared" si="299"/>
        <v>#NUM!</v>
      </c>
      <c r="AH1013" s="6">
        <f t="shared" si="300"/>
        <v>0</v>
      </c>
      <c r="AI1013" s="6" t="e">
        <f t="shared" si="301"/>
        <v>#NUM!</v>
      </c>
      <c r="AK1013" s="1" t="e">
        <f t="shared" si="302"/>
        <v>#DIV/0!</v>
      </c>
      <c r="AL1013" s="1" t="e">
        <f t="shared" si="303"/>
        <v>#DIV/0!</v>
      </c>
    </row>
    <row r="1014" spans="4:38" x14ac:dyDescent="0.25">
      <c r="D1014" s="1">
        <v>1988</v>
      </c>
      <c r="E1014" s="1" t="s">
        <v>15</v>
      </c>
      <c r="F1014" s="2" t="s">
        <v>222</v>
      </c>
      <c r="G1014">
        <v>1</v>
      </c>
      <c r="H1014">
        <v>5168698</v>
      </c>
      <c r="I1014" s="1">
        <v>0</v>
      </c>
      <c r="J1014" s="1">
        <v>42830</v>
      </c>
      <c r="K1014" s="1">
        <v>251349.8</v>
      </c>
      <c r="M1014" s="3"/>
      <c r="N1014">
        <v>170.4</v>
      </c>
      <c r="O1014"/>
      <c r="P1014"/>
      <c r="Q1014" s="1">
        <f t="shared" si="285"/>
        <v>10</v>
      </c>
      <c r="R1014" s="5" t="e">
        <f t="shared" si="286"/>
        <v>#DIV/0!</v>
      </c>
      <c r="S1014" s="4" t="e">
        <f t="shared" si="287"/>
        <v>#DIV/0!</v>
      </c>
      <c r="T1014" s="6" t="e">
        <f t="shared" si="288"/>
        <v>#NUM!</v>
      </c>
      <c r="U1014" s="6" t="e">
        <f t="shared" si="289"/>
        <v>#NUM!</v>
      </c>
      <c r="V1014" s="4" t="e">
        <f t="shared" si="290"/>
        <v>#DIV/0!</v>
      </c>
      <c r="W1014" s="4" t="e">
        <f t="shared" si="291"/>
        <v>#DIV/0!</v>
      </c>
      <c r="X1014" s="4" t="e">
        <f t="shared" si="292"/>
        <v>#DIV/0!</v>
      </c>
      <c r="Y1014" s="6" t="e">
        <f t="shared" si="293"/>
        <v>#NUM!</v>
      </c>
      <c r="Z1014" s="6" t="e">
        <f t="shared" si="294"/>
        <v>#NUM!</v>
      </c>
      <c r="AA1014" s="6" t="e">
        <f t="shared" si="295"/>
        <v>#NUM!</v>
      </c>
      <c r="AB1014" s="26">
        <v>-13.586906357416865</v>
      </c>
      <c r="AC1014" s="4">
        <f t="shared" si="296"/>
        <v>0</v>
      </c>
      <c r="AD1014" s="4">
        <f t="shared" si="297"/>
        <v>0</v>
      </c>
      <c r="AE1014" s="4">
        <f t="shared" si="298"/>
        <v>0</v>
      </c>
      <c r="AF1014" s="27">
        <v>-10.156431443339946</v>
      </c>
      <c r="AG1014" s="6" t="e">
        <f t="shared" si="299"/>
        <v>#NUM!</v>
      </c>
      <c r="AH1014" s="6">
        <f t="shared" si="300"/>
        <v>0</v>
      </c>
      <c r="AI1014" s="6" t="e">
        <f t="shared" si="301"/>
        <v>#NUM!</v>
      </c>
      <c r="AK1014" s="1" t="e">
        <f t="shared" si="302"/>
        <v>#DIV/0!</v>
      </c>
      <c r="AL1014" s="1" t="e">
        <f t="shared" si="303"/>
        <v>#DIV/0!</v>
      </c>
    </row>
    <row r="1015" spans="4:38" x14ac:dyDescent="0.25">
      <c r="D1015" s="1">
        <v>1989</v>
      </c>
      <c r="E1015" s="1" t="s">
        <v>15</v>
      </c>
      <c r="F1015" s="2" t="s">
        <v>222</v>
      </c>
      <c r="G1015">
        <v>1</v>
      </c>
      <c r="H1015">
        <v>5307069</v>
      </c>
      <c r="I1015" s="1">
        <v>0</v>
      </c>
      <c r="J1015" s="1">
        <v>44285</v>
      </c>
      <c r="K1015" s="1">
        <v>257171.9</v>
      </c>
      <c r="M1015" s="3"/>
      <c r="N1015">
        <v>172.2</v>
      </c>
      <c r="O1015"/>
      <c r="P1015"/>
      <c r="Q1015" s="1">
        <f t="shared" si="285"/>
        <v>10</v>
      </c>
      <c r="R1015" s="5" t="e">
        <f t="shared" si="286"/>
        <v>#DIV/0!</v>
      </c>
      <c r="S1015" s="4" t="e">
        <f t="shared" si="287"/>
        <v>#DIV/0!</v>
      </c>
      <c r="T1015" s="6" t="e">
        <f t="shared" si="288"/>
        <v>#NUM!</v>
      </c>
      <c r="U1015" s="6" t="e">
        <f t="shared" si="289"/>
        <v>#NUM!</v>
      </c>
      <c r="V1015" s="4" t="e">
        <f t="shared" si="290"/>
        <v>#DIV/0!</v>
      </c>
      <c r="W1015" s="4" t="e">
        <f t="shared" si="291"/>
        <v>#DIV/0!</v>
      </c>
      <c r="X1015" s="4" t="e">
        <f t="shared" si="292"/>
        <v>#DIV/0!</v>
      </c>
      <c r="Y1015" s="6" t="e">
        <f t="shared" si="293"/>
        <v>#NUM!</v>
      </c>
      <c r="Z1015" s="6" t="e">
        <f t="shared" si="294"/>
        <v>#NUM!</v>
      </c>
      <c r="AA1015" s="6" t="e">
        <f t="shared" si="295"/>
        <v>#NUM!</v>
      </c>
      <c r="AB1015" s="26">
        <v>-13.586906357416865</v>
      </c>
      <c r="AC1015" s="4">
        <f t="shared" si="296"/>
        <v>0</v>
      </c>
      <c r="AD1015" s="4">
        <f t="shared" si="297"/>
        <v>0</v>
      </c>
      <c r="AE1015" s="4">
        <f t="shared" si="298"/>
        <v>0</v>
      </c>
      <c r="AF1015" s="27">
        <v>-10.156431443339946</v>
      </c>
      <c r="AG1015" s="6" t="e">
        <f t="shared" si="299"/>
        <v>#NUM!</v>
      </c>
      <c r="AH1015" s="6">
        <f t="shared" si="300"/>
        <v>0</v>
      </c>
      <c r="AI1015" s="6" t="e">
        <f t="shared" si="301"/>
        <v>#NUM!</v>
      </c>
      <c r="AK1015" s="1" t="e">
        <f t="shared" si="302"/>
        <v>#DIV/0!</v>
      </c>
      <c r="AL1015" s="1" t="e">
        <f t="shared" si="303"/>
        <v>#DIV/0!</v>
      </c>
    </row>
    <row r="1016" spans="4:38" x14ac:dyDescent="0.25">
      <c r="D1016" s="1">
        <v>1990</v>
      </c>
      <c r="E1016" s="1" t="s">
        <v>15</v>
      </c>
      <c r="F1016" s="2" t="s">
        <v>222</v>
      </c>
      <c r="G1016">
        <v>1</v>
      </c>
      <c r="H1016">
        <v>5438957</v>
      </c>
      <c r="I1016" s="1">
        <v>0</v>
      </c>
      <c r="J1016" s="1">
        <v>45733</v>
      </c>
      <c r="K1016" s="1">
        <v>261930.1</v>
      </c>
      <c r="L1016" s="1">
        <v>286885.2</v>
      </c>
      <c r="M1016" s="3">
        <v>3400</v>
      </c>
      <c r="N1016">
        <v>174.6</v>
      </c>
      <c r="O1016">
        <v>1220</v>
      </c>
      <c r="P1016"/>
      <c r="Q1016" s="1">
        <f t="shared" si="285"/>
        <v>10</v>
      </c>
      <c r="R1016" s="5" t="e">
        <f t="shared" si="286"/>
        <v>#DIV/0!</v>
      </c>
      <c r="S1016" s="4" t="e">
        <f t="shared" si="287"/>
        <v>#DIV/0!</v>
      </c>
      <c r="T1016" s="6" t="e">
        <f t="shared" si="288"/>
        <v>#NUM!</v>
      </c>
      <c r="U1016" s="6" t="e">
        <f t="shared" si="289"/>
        <v>#NUM!</v>
      </c>
      <c r="V1016" s="4" t="e">
        <f t="shared" si="290"/>
        <v>#DIV/0!</v>
      </c>
      <c r="W1016" s="4" t="e">
        <f t="shared" si="291"/>
        <v>#DIV/0!</v>
      </c>
      <c r="X1016" s="4" t="e">
        <f t="shared" si="292"/>
        <v>#DIV/0!</v>
      </c>
      <c r="Y1016" s="6" t="e">
        <f t="shared" si="293"/>
        <v>#NUM!</v>
      </c>
      <c r="Z1016" s="6" t="e">
        <f t="shared" si="294"/>
        <v>#NUM!</v>
      </c>
      <c r="AA1016" s="6" t="e">
        <f t="shared" si="295"/>
        <v>#NUM!</v>
      </c>
      <c r="AB1016" s="26">
        <v>-13.586906357416865</v>
      </c>
      <c r="AC1016" s="4">
        <f t="shared" si="296"/>
        <v>0</v>
      </c>
      <c r="AD1016" s="4">
        <f t="shared" si="297"/>
        <v>0</v>
      </c>
      <c r="AE1016" s="4">
        <f t="shared" si="298"/>
        <v>0</v>
      </c>
      <c r="AF1016" s="27">
        <v>-10.156431443339946</v>
      </c>
      <c r="AG1016" s="6" t="e">
        <f t="shared" si="299"/>
        <v>#NUM!</v>
      </c>
      <c r="AH1016" s="6">
        <f t="shared" si="300"/>
        <v>0</v>
      </c>
      <c r="AI1016" s="6" t="e">
        <f t="shared" si="301"/>
        <v>#NUM!</v>
      </c>
      <c r="AK1016" s="1" t="e">
        <f t="shared" si="302"/>
        <v>#DIV/0!</v>
      </c>
      <c r="AL1016" s="1" t="e">
        <f t="shared" si="303"/>
        <v>#DIV/0!</v>
      </c>
    </row>
    <row r="1017" spans="4:38" x14ac:dyDescent="0.25">
      <c r="D1017" s="1">
        <v>1991</v>
      </c>
      <c r="E1017" s="1" t="s">
        <v>15</v>
      </c>
      <c r="F1017" s="2" t="s">
        <v>222</v>
      </c>
      <c r="G1017">
        <v>1</v>
      </c>
      <c r="H1017">
        <v>5564926</v>
      </c>
      <c r="I1017" s="1">
        <v>0</v>
      </c>
      <c r="J1017" s="1">
        <v>46963</v>
      </c>
      <c r="K1017" s="1">
        <v>265477.7</v>
      </c>
      <c r="L1017" s="1">
        <v>288000</v>
      </c>
      <c r="M1017" s="3">
        <v>3500</v>
      </c>
      <c r="N1017">
        <v>176.9</v>
      </c>
      <c r="O1017">
        <v>1250</v>
      </c>
      <c r="P1017"/>
      <c r="Q1017" s="1">
        <f t="shared" si="285"/>
        <v>10</v>
      </c>
      <c r="R1017" s="5" t="e">
        <f t="shared" si="286"/>
        <v>#DIV/0!</v>
      </c>
      <c r="S1017" s="4" t="e">
        <f t="shared" si="287"/>
        <v>#DIV/0!</v>
      </c>
      <c r="T1017" s="6" t="e">
        <f t="shared" si="288"/>
        <v>#NUM!</v>
      </c>
      <c r="U1017" s="6" t="e">
        <f t="shared" si="289"/>
        <v>#NUM!</v>
      </c>
      <c r="V1017" s="4" t="e">
        <f t="shared" si="290"/>
        <v>#DIV/0!</v>
      </c>
      <c r="W1017" s="4" t="e">
        <f t="shared" si="291"/>
        <v>#DIV/0!</v>
      </c>
      <c r="X1017" s="4" t="e">
        <f t="shared" si="292"/>
        <v>#DIV/0!</v>
      </c>
      <c r="Y1017" s="6" t="e">
        <f t="shared" si="293"/>
        <v>#NUM!</v>
      </c>
      <c r="Z1017" s="6" t="e">
        <f t="shared" si="294"/>
        <v>#NUM!</v>
      </c>
      <c r="AA1017" s="6" t="e">
        <f t="shared" si="295"/>
        <v>#NUM!</v>
      </c>
      <c r="AB1017" s="26">
        <v>-13.586906357416865</v>
      </c>
      <c r="AC1017" s="4">
        <f t="shared" si="296"/>
        <v>0</v>
      </c>
      <c r="AD1017" s="4">
        <f t="shared" si="297"/>
        <v>0</v>
      </c>
      <c r="AE1017" s="4">
        <f t="shared" si="298"/>
        <v>0</v>
      </c>
      <c r="AF1017" s="27">
        <v>-10.156431443339946</v>
      </c>
      <c r="AG1017" s="6" t="e">
        <f t="shared" si="299"/>
        <v>#NUM!</v>
      </c>
      <c r="AH1017" s="6">
        <f t="shared" si="300"/>
        <v>0</v>
      </c>
      <c r="AI1017" s="6" t="e">
        <f t="shared" si="301"/>
        <v>#NUM!</v>
      </c>
      <c r="AK1017" s="1" t="e">
        <f t="shared" si="302"/>
        <v>#DIV/0!</v>
      </c>
      <c r="AL1017" s="1" t="e">
        <f t="shared" si="303"/>
        <v>#DIV/0!</v>
      </c>
    </row>
    <row r="1018" spans="4:38" x14ac:dyDescent="0.25">
      <c r="D1018" s="1">
        <v>1992</v>
      </c>
      <c r="E1018" s="1" t="s">
        <v>15</v>
      </c>
      <c r="F1018" s="2" t="s">
        <v>222</v>
      </c>
      <c r="G1018">
        <v>1</v>
      </c>
      <c r="H1018">
        <v>5685565</v>
      </c>
      <c r="I1018" s="1">
        <v>0</v>
      </c>
      <c r="J1018" s="1">
        <v>47863</v>
      </c>
      <c r="K1018" s="1">
        <v>267840</v>
      </c>
      <c r="L1018" s="1">
        <v>283464.59999999998</v>
      </c>
      <c r="M1018" s="3">
        <v>3600</v>
      </c>
      <c r="N1018">
        <v>178.7</v>
      </c>
      <c r="O1018">
        <v>1270</v>
      </c>
      <c r="P1018"/>
      <c r="Q1018" s="1">
        <f t="shared" si="285"/>
        <v>10</v>
      </c>
      <c r="R1018" s="5" t="e">
        <f t="shared" si="286"/>
        <v>#DIV/0!</v>
      </c>
      <c r="S1018" s="4" t="e">
        <f t="shared" si="287"/>
        <v>#DIV/0!</v>
      </c>
      <c r="T1018" s="6" t="e">
        <f t="shared" si="288"/>
        <v>#NUM!</v>
      </c>
      <c r="U1018" s="6" t="e">
        <f t="shared" si="289"/>
        <v>#NUM!</v>
      </c>
      <c r="V1018" s="4" t="e">
        <f t="shared" si="290"/>
        <v>#DIV/0!</v>
      </c>
      <c r="W1018" s="4" t="e">
        <f t="shared" si="291"/>
        <v>#DIV/0!</v>
      </c>
      <c r="X1018" s="4" t="e">
        <f t="shared" si="292"/>
        <v>#DIV/0!</v>
      </c>
      <c r="Y1018" s="6" t="e">
        <f t="shared" si="293"/>
        <v>#NUM!</v>
      </c>
      <c r="Z1018" s="6" t="e">
        <f t="shared" si="294"/>
        <v>#NUM!</v>
      </c>
      <c r="AA1018" s="6" t="e">
        <f t="shared" si="295"/>
        <v>#NUM!</v>
      </c>
      <c r="AB1018" s="26">
        <v>-13.586906357416865</v>
      </c>
      <c r="AC1018" s="4">
        <f t="shared" si="296"/>
        <v>0</v>
      </c>
      <c r="AD1018" s="4">
        <f t="shared" si="297"/>
        <v>0</v>
      </c>
      <c r="AE1018" s="4">
        <f t="shared" si="298"/>
        <v>0</v>
      </c>
      <c r="AF1018" s="27">
        <v>-10.156431443339946</v>
      </c>
      <c r="AG1018" s="6" t="e">
        <f t="shared" si="299"/>
        <v>#NUM!</v>
      </c>
      <c r="AH1018" s="6">
        <f t="shared" si="300"/>
        <v>0</v>
      </c>
      <c r="AI1018" s="6" t="e">
        <f t="shared" si="301"/>
        <v>#NUM!</v>
      </c>
      <c r="AK1018" s="1" t="e">
        <f t="shared" si="302"/>
        <v>#DIV/0!</v>
      </c>
      <c r="AL1018" s="1" t="e">
        <f t="shared" si="303"/>
        <v>#DIV/0!</v>
      </c>
    </row>
    <row r="1019" spans="4:38" x14ac:dyDescent="0.25">
      <c r="D1019" s="1">
        <v>1993</v>
      </c>
      <c r="E1019" s="1" t="s">
        <v>15</v>
      </c>
      <c r="F1019" s="2" t="s">
        <v>222</v>
      </c>
      <c r="G1019">
        <v>1</v>
      </c>
      <c r="H1019">
        <v>5798053</v>
      </c>
      <c r="I1019" s="1">
        <v>0</v>
      </c>
      <c r="J1019" s="1">
        <v>48285</v>
      </c>
      <c r="K1019" s="1">
        <v>268997.2</v>
      </c>
      <c r="L1019" s="1">
        <v>277777.8</v>
      </c>
      <c r="M1019" s="3">
        <v>3600</v>
      </c>
      <c r="N1019">
        <v>179.5</v>
      </c>
      <c r="O1019">
        <v>1260</v>
      </c>
      <c r="P1019"/>
      <c r="Q1019" s="1">
        <f t="shared" si="285"/>
        <v>10</v>
      </c>
      <c r="R1019" s="5" t="e">
        <f t="shared" si="286"/>
        <v>#DIV/0!</v>
      </c>
      <c r="S1019" s="4" t="e">
        <f t="shared" si="287"/>
        <v>#DIV/0!</v>
      </c>
      <c r="T1019" s="6" t="e">
        <f t="shared" si="288"/>
        <v>#NUM!</v>
      </c>
      <c r="U1019" s="6" t="e">
        <f t="shared" si="289"/>
        <v>#NUM!</v>
      </c>
      <c r="V1019" s="4" t="e">
        <f t="shared" si="290"/>
        <v>#DIV/0!</v>
      </c>
      <c r="W1019" s="4" t="e">
        <f t="shared" si="291"/>
        <v>#DIV/0!</v>
      </c>
      <c r="X1019" s="4" t="e">
        <f t="shared" si="292"/>
        <v>#DIV/0!</v>
      </c>
      <c r="Y1019" s="6" t="e">
        <f t="shared" si="293"/>
        <v>#NUM!</v>
      </c>
      <c r="Z1019" s="6" t="e">
        <f t="shared" si="294"/>
        <v>#NUM!</v>
      </c>
      <c r="AA1019" s="6" t="e">
        <f t="shared" si="295"/>
        <v>#NUM!</v>
      </c>
      <c r="AB1019" s="26">
        <v>-13.586906357416865</v>
      </c>
      <c r="AC1019" s="4">
        <f t="shared" si="296"/>
        <v>0</v>
      </c>
      <c r="AD1019" s="4">
        <f t="shared" si="297"/>
        <v>0</v>
      </c>
      <c r="AE1019" s="4">
        <f t="shared" si="298"/>
        <v>0</v>
      </c>
      <c r="AF1019" s="27">
        <v>-10.156431443339946</v>
      </c>
      <c r="AG1019" s="6" t="e">
        <f t="shared" si="299"/>
        <v>#NUM!</v>
      </c>
      <c r="AH1019" s="6">
        <f t="shared" si="300"/>
        <v>0</v>
      </c>
      <c r="AI1019" s="6" t="e">
        <f t="shared" si="301"/>
        <v>#NUM!</v>
      </c>
      <c r="AK1019" s="1" t="e">
        <f t="shared" si="302"/>
        <v>#DIV/0!</v>
      </c>
      <c r="AL1019" s="1" t="e">
        <f t="shared" si="303"/>
        <v>#DIV/0!</v>
      </c>
    </row>
    <row r="1020" spans="4:38" x14ac:dyDescent="0.25">
      <c r="D1020" s="1">
        <v>1994</v>
      </c>
      <c r="E1020" s="1" t="s">
        <v>15</v>
      </c>
      <c r="F1020" s="2" t="s">
        <v>222</v>
      </c>
      <c r="G1020">
        <v>1</v>
      </c>
      <c r="H1020">
        <v>5898967</v>
      </c>
      <c r="I1020" s="1">
        <v>0</v>
      </c>
      <c r="J1020" s="1">
        <v>48232</v>
      </c>
      <c r="K1020" s="1">
        <v>269302.09999999998</v>
      </c>
      <c r="L1020" s="1">
        <v>272000</v>
      </c>
      <c r="M1020" s="3">
        <v>3500</v>
      </c>
      <c r="N1020">
        <v>179.1</v>
      </c>
      <c r="O1020">
        <v>1250</v>
      </c>
      <c r="P1020"/>
      <c r="Q1020" s="1">
        <f t="shared" si="285"/>
        <v>10</v>
      </c>
      <c r="R1020" s="5" t="e">
        <f t="shared" si="286"/>
        <v>#DIV/0!</v>
      </c>
      <c r="S1020" s="4" t="e">
        <f t="shared" si="287"/>
        <v>#DIV/0!</v>
      </c>
      <c r="T1020" s="6" t="e">
        <f t="shared" si="288"/>
        <v>#NUM!</v>
      </c>
      <c r="U1020" s="6" t="e">
        <f t="shared" si="289"/>
        <v>#NUM!</v>
      </c>
      <c r="V1020" s="4" t="e">
        <f t="shared" si="290"/>
        <v>#DIV/0!</v>
      </c>
      <c r="W1020" s="4" t="e">
        <f t="shared" si="291"/>
        <v>#DIV/0!</v>
      </c>
      <c r="X1020" s="4" t="e">
        <f t="shared" si="292"/>
        <v>#DIV/0!</v>
      </c>
      <c r="Y1020" s="6" t="e">
        <f t="shared" si="293"/>
        <v>#NUM!</v>
      </c>
      <c r="Z1020" s="6" t="e">
        <f t="shared" si="294"/>
        <v>#NUM!</v>
      </c>
      <c r="AA1020" s="6" t="e">
        <f t="shared" si="295"/>
        <v>#NUM!</v>
      </c>
      <c r="AB1020" s="26">
        <v>-13.586906357416865</v>
      </c>
      <c r="AC1020" s="4">
        <f t="shared" si="296"/>
        <v>0</v>
      </c>
      <c r="AD1020" s="4">
        <f t="shared" si="297"/>
        <v>0</v>
      </c>
      <c r="AE1020" s="4">
        <f t="shared" si="298"/>
        <v>0</v>
      </c>
      <c r="AF1020" s="27">
        <v>-10.156431443339946</v>
      </c>
      <c r="AG1020" s="6" t="e">
        <f t="shared" si="299"/>
        <v>#NUM!</v>
      </c>
      <c r="AH1020" s="6">
        <f t="shared" si="300"/>
        <v>0</v>
      </c>
      <c r="AI1020" s="6" t="e">
        <f t="shared" si="301"/>
        <v>#NUM!</v>
      </c>
      <c r="AK1020" s="1" t="e">
        <f t="shared" si="302"/>
        <v>#DIV/0!</v>
      </c>
      <c r="AL1020" s="1" t="e">
        <f t="shared" si="303"/>
        <v>#DIV/0!</v>
      </c>
    </row>
    <row r="1021" spans="4:38" x14ac:dyDescent="0.25">
      <c r="D1021" s="1">
        <v>1995</v>
      </c>
      <c r="E1021" s="1" t="s">
        <v>15</v>
      </c>
      <c r="F1021" s="2" t="s">
        <v>222</v>
      </c>
      <c r="G1021">
        <v>1</v>
      </c>
      <c r="H1021">
        <v>5987043</v>
      </c>
      <c r="I1021" s="1">
        <v>0</v>
      </c>
      <c r="J1021" s="1">
        <v>47737</v>
      </c>
      <c r="K1021" s="1">
        <v>268789.40000000002</v>
      </c>
      <c r="L1021" s="1">
        <v>272727.3</v>
      </c>
      <c r="M1021" s="3">
        <v>3400</v>
      </c>
      <c r="N1021">
        <v>177.6</v>
      </c>
      <c r="O1021">
        <v>1210</v>
      </c>
      <c r="P1021"/>
      <c r="Q1021" s="1">
        <f t="shared" si="285"/>
        <v>10</v>
      </c>
      <c r="R1021" s="5" t="e">
        <f t="shared" si="286"/>
        <v>#DIV/0!</v>
      </c>
      <c r="S1021" s="4" t="e">
        <f t="shared" si="287"/>
        <v>#DIV/0!</v>
      </c>
      <c r="T1021" s="6" t="e">
        <f t="shared" si="288"/>
        <v>#NUM!</v>
      </c>
      <c r="U1021" s="6" t="e">
        <f t="shared" si="289"/>
        <v>#NUM!</v>
      </c>
      <c r="V1021" s="4" t="e">
        <f t="shared" si="290"/>
        <v>#DIV/0!</v>
      </c>
      <c r="W1021" s="4" t="e">
        <f t="shared" si="291"/>
        <v>#DIV/0!</v>
      </c>
      <c r="X1021" s="4" t="e">
        <f t="shared" si="292"/>
        <v>#DIV/0!</v>
      </c>
      <c r="Y1021" s="6" t="e">
        <f t="shared" si="293"/>
        <v>#NUM!</v>
      </c>
      <c r="Z1021" s="6" t="e">
        <f t="shared" si="294"/>
        <v>#NUM!</v>
      </c>
      <c r="AA1021" s="6" t="e">
        <f t="shared" si="295"/>
        <v>#NUM!</v>
      </c>
      <c r="AB1021" s="26">
        <v>-13.586906357416865</v>
      </c>
      <c r="AC1021" s="4">
        <f t="shared" si="296"/>
        <v>0</v>
      </c>
      <c r="AD1021" s="4">
        <f t="shared" si="297"/>
        <v>0</v>
      </c>
      <c r="AE1021" s="4">
        <f t="shared" si="298"/>
        <v>0</v>
      </c>
      <c r="AF1021" s="27">
        <v>-10.156431443339946</v>
      </c>
      <c r="AG1021" s="6" t="e">
        <f t="shared" si="299"/>
        <v>#NUM!</v>
      </c>
      <c r="AH1021" s="6">
        <f t="shared" si="300"/>
        <v>0</v>
      </c>
      <c r="AI1021" s="6" t="e">
        <f t="shared" si="301"/>
        <v>#NUM!</v>
      </c>
      <c r="AK1021" s="1" t="e">
        <f t="shared" si="302"/>
        <v>#DIV/0!</v>
      </c>
      <c r="AL1021" s="1" t="e">
        <f t="shared" si="303"/>
        <v>#DIV/0!</v>
      </c>
    </row>
    <row r="1022" spans="4:38" x14ac:dyDescent="0.25">
      <c r="D1022" s="1">
        <v>1996</v>
      </c>
      <c r="E1022" s="1" t="s">
        <v>15</v>
      </c>
      <c r="F1022" s="2" t="s">
        <v>222</v>
      </c>
      <c r="G1022">
        <v>1</v>
      </c>
      <c r="H1022">
        <v>6060111</v>
      </c>
      <c r="I1022" s="1">
        <v>0</v>
      </c>
      <c r="J1022" s="1">
        <v>46926</v>
      </c>
      <c r="K1022" s="1">
        <v>267995.40000000002</v>
      </c>
      <c r="L1022" s="1">
        <v>267241.40000000002</v>
      </c>
      <c r="M1022" s="3">
        <v>3300</v>
      </c>
      <c r="N1022">
        <v>175.1</v>
      </c>
      <c r="O1022">
        <v>1160</v>
      </c>
      <c r="P1022"/>
      <c r="Q1022" s="1">
        <f t="shared" si="285"/>
        <v>10</v>
      </c>
      <c r="R1022" s="5" t="e">
        <f t="shared" si="286"/>
        <v>#DIV/0!</v>
      </c>
      <c r="S1022" s="4" t="e">
        <f t="shared" si="287"/>
        <v>#DIV/0!</v>
      </c>
      <c r="T1022" s="6" t="e">
        <f t="shared" si="288"/>
        <v>#NUM!</v>
      </c>
      <c r="U1022" s="6" t="e">
        <f t="shared" si="289"/>
        <v>#NUM!</v>
      </c>
      <c r="V1022" s="4" t="e">
        <f t="shared" si="290"/>
        <v>#DIV/0!</v>
      </c>
      <c r="W1022" s="4" t="e">
        <f t="shared" si="291"/>
        <v>#DIV/0!</v>
      </c>
      <c r="X1022" s="4" t="e">
        <f t="shared" si="292"/>
        <v>#DIV/0!</v>
      </c>
      <c r="Y1022" s="6" t="e">
        <f t="shared" si="293"/>
        <v>#NUM!</v>
      </c>
      <c r="Z1022" s="6" t="e">
        <f t="shared" si="294"/>
        <v>#NUM!</v>
      </c>
      <c r="AA1022" s="6" t="e">
        <f t="shared" si="295"/>
        <v>#NUM!</v>
      </c>
      <c r="AB1022" s="26">
        <v>-13.586906357416865</v>
      </c>
      <c r="AC1022" s="4">
        <f t="shared" si="296"/>
        <v>0</v>
      </c>
      <c r="AD1022" s="4">
        <f t="shared" si="297"/>
        <v>0</v>
      </c>
      <c r="AE1022" s="4">
        <f t="shared" si="298"/>
        <v>0</v>
      </c>
      <c r="AF1022" s="27">
        <v>-10.156431443339946</v>
      </c>
      <c r="AG1022" s="6" t="e">
        <f t="shared" si="299"/>
        <v>#NUM!</v>
      </c>
      <c r="AH1022" s="6">
        <f t="shared" si="300"/>
        <v>0</v>
      </c>
      <c r="AI1022" s="6" t="e">
        <f t="shared" si="301"/>
        <v>#NUM!</v>
      </c>
      <c r="AK1022" s="1" t="e">
        <f t="shared" si="302"/>
        <v>#DIV/0!</v>
      </c>
      <c r="AL1022" s="1" t="e">
        <f t="shared" si="303"/>
        <v>#DIV/0!</v>
      </c>
    </row>
    <row r="1023" spans="4:38" x14ac:dyDescent="0.25">
      <c r="D1023" s="1">
        <v>1997</v>
      </c>
      <c r="E1023" s="1" t="s">
        <v>15</v>
      </c>
      <c r="F1023" s="2" t="s">
        <v>222</v>
      </c>
      <c r="G1023">
        <v>1</v>
      </c>
      <c r="H1023">
        <v>6122130</v>
      </c>
      <c r="I1023" s="1">
        <v>0</v>
      </c>
      <c r="J1023" s="1">
        <v>45830</v>
      </c>
      <c r="K1023" s="1">
        <v>267074.59999999998</v>
      </c>
      <c r="L1023" s="1">
        <v>263636.40000000002</v>
      </c>
      <c r="M1023" s="3">
        <v>3100</v>
      </c>
      <c r="N1023">
        <v>171.6</v>
      </c>
      <c r="O1023">
        <v>1100</v>
      </c>
      <c r="P1023"/>
      <c r="Q1023" s="1">
        <f t="shared" si="285"/>
        <v>10</v>
      </c>
      <c r="R1023" s="5" t="e">
        <f t="shared" si="286"/>
        <v>#DIV/0!</v>
      </c>
      <c r="S1023" s="4" t="e">
        <f t="shared" si="287"/>
        <v>#DIV/0!</v>
      </c>
      <c r="T1023" s="6" t="e">
        <f t="shared" si="288"/>
        <v>#NUM!</v>
      </c>
      <c r="U1023" s="6" t="e">
        <f t="shared" si="289"/>
        <v>#NUM!</v>
      </c>
      <c r="V1023" s="4" t="e">
        <f t="shared" si="290"/>
        <v>#DIV/0!</v>
      </c>
      <c r="W1023" s="4" t="e">
        <f t="shared" si="291"/>
        <v>#DIV/0!</v>
      </c>
      <c r="X1023" s="4" t="e">
        <f t="shared" si="292"/>
        <v>#DIV/0!</v>
      </c>
      <c r="Y1023" s="6" t="e">
        <f t="shared" si="293"/>
        <v>#NUM!</v>
      </c>
      <c r="Z1023" s="6" t="e">
        <f t="shared" si="294"/>
        <v>#NUM!</v>
      </c>
      <c r="AA1023" s="6" t="e">
        <f t="shared" si="295"/>
        <v>#NUM!</v>
      </c>
      <c r="AB1023" s="26">
        <v>-13.586906357416865</v>
      </c>
      <c r="AC1023" s="4">
        <f t="shared" si="296"/>
        <v>0</v>
      </c>
      <c r="AD1023" s="4">
        <f t="shared" si="297"/>
        <v>0</v>
      </c>
      <c r="AE1023" s="4">
        <f t="shared" si="298"/>
        <v>0</v>
      </c>
      <c r="AF1023" s="27">
        <v>-10.156431443339946</v>
      </c>
      <c r="AG1023" s="6" t="e">
        <f t="shared" si="299"/>
        <v>#NUM!</v>
      </c>
      <c r="AH1023" s="6">
        <f t="shared" si="300"/>
        <v>0</v>
      </c>
      <c r="AI1023" s="6" t="e">
        <f t="shared" si="301"/>
        <v>#NUM!</v>
      </c>
      <c r="AK1023" s="1" t="e">
        <f t="shared" si="302"/>
        <v>#DIV/0!</v>
      </c>
      <c r="AL1023" s="1" t="e">
        <f t="shared" si="303"/>
        <v>#DIV/0!</v>
      </c>
    </row>
    <row r="1024" spans="4:38" x14ac:dyDescent="0.25">
      <c r="D1024" s="1">
        <v>1998</v>
      </c>
      <c r="E1024" s="1" t="s">
        <v>15</v>
      </c>
      <c r="F1024" s="2" t="s">
        <v>222</v>
      </c>
      <c r="G1024">
        <v>1</v>
      </c>
      <c r="H1024">
        <v>6185562</v>
      </c>
      <c r="I1024" s="1">
        <v>0</v>
      </c>
      <c r="J1024" s="1">
        <v>44543</v>
      </c>
      <c r="K1024" s="1">
        <v>266564.90000000002</v>
      </c>
      <c r="L1024" s="1">
        <v>269230.8</v>
      </c>
      <c r="M1024" s="3">
        <v>2900</v>
      </c>
      <c r="N1024">
        <v>167.1</v>
      </c>
      <c r="O1024">
        <v>1040</v>
      </c>
      <c r="P1024"/>
      <c r="Q1024" s="1">
        <f t="shared" si="285"/>
        <v>10</v>
      </c>
      <c r="R1024" s="5" t="e">
        <f t="shared" si="286"/>
        <v>#DIV/0!</v>
      </c>
      <c r="S1024" s="4" t="e">
        <f t="shared" si="287"/>
        <v>#DIV/0!</v>
      </c>
      <c r="T1024" s="6" t="e">
        <f t="shared" si="288"/>
        <v>#NUM!</v>
      </c>
      <c r="U1024" s="6" t="e">
        <f t="shared" si="289"/>
        <v>#NUM!</v>
      </c>
      <c r="V1024" s="4" t="e">
        <f t="shared" si="290"/>
        <v>#DIV/0!</v>
      </c>
      <c r="W1024" s="4" t="e">
        <f t="shared" si="291"/>
        <v>#DIV/0!</v>
      </c>
      <c r="X1024" s="4" t="e">
        <f t="shared" si="292"/>
        <v>#DIV/0!</v>
      </c>
      <c r="Y1024" s="6" t="e">
        <f t="shared" si="293"/>
        <v>#NUM!</v>
      </c>
      <c r="Z1024" s="6" t="e">
        <f t="shared" si="294"/>
        <v>#NUM!</v>
      </c>
      <c r="AA1024" s="6" t="e">
        <f t="shared" si="295"/>
        <v>#NUM!</v>
      </c>
      <c r="AB1024" s="26">
        <v>-13.586906357416865</v>
      </c>
      <c r="AC1024" s="4">
        <f t="shared" si="296"/>
        <v>0</v>
      </c>
      <c r="AD1024" s="4">
        <f t="shared" si="297"/>
        <v>0</v>
      </c>
      <c r="AE1024" s="4">
        <f t="shared" si="298"/>
        <v>0</v>
      </c>
      <c r="AF1024" s="27">
        <v>-10.156431443339946</v>
      </c>
      <c r="AG1024" s="6" t="e">
        <f t="shared" si="299"/>
        <v>#NUM!</v>
      </c>
      <c r="AH1024" s="6">
        <f t="shared" si="300"/>
        <v>0</v>
      </c>
      <c r="AI1024" s="6" t="e">
        <f t="shared" si="301"/>
        <v>#NUM!</v>
      </c>
      <c r="AK1024" s="1" t="e">
        <f t="shared" si="302"/>
        <v>#DIV/0!</v>
      </c>
      <c r="AL1024" s="1" t="e">
        <f t="shared" si="303"/>
        <v>#DIV/0!</v>
      </c>
    </row>
    <row r="1025" spans="4:38" x14ac:dyDescent="0.25">
      <c r="D1025" s="1">
        <v>1999</v>
      </c>
      <c r="E1025" s="1" t="s">
        <v>15</v>
      </c>
      <c r="F1025" s="2" t="s">
        <v>222</v>
      </c>
      <c r="G1025">
        <v>1</v>
      </c>
      <c r="H1025">
        <v>6267124</v>
      </c>
      <c r="I1025" s="1">
        <v>0</v>
      </c>
      <c r="J1025" s="1">
        <v>43228</v>
      </c>
      <c r="K1025" s="1">
        <v>266674.90000000002</v>
      </c>
      <c r="L1025" s="1">
        <v>284264</v>
      </c>
      <c r="M1025" s="3">
        <v>2800</v>
      </c>
      <c r="N1025">
        <v>162.1</v>
      </c>
      <c r="O1025">
        <v>985</v>
      </c>
      <c r="P1025"/>
      <c r="Q1025" s="1">
        <f t="shared" si="285"/>
        <v>10</v>
      </c>
      <c r="R1025" s="5" t="e">
        <f t="shared" si="286"/>
        <v>#DIV/0!</v>
      </c>
      <c r="S1025" s="4" t="e">
        <f t="shared" si="287"/>
        <v>#DIV/0!</v>
      </c>
      <c r="T1025" s="6" t="e">
        <f t="shared" si="288"/>
        <v>#NUM!</v>
      </c>
      <c r="U1025" s="6" t="e">
        <f t="shared" si="289"/>
        <v>#NUM!</v>
      </c>
      <c r="V1025" s="4" t="e">
        <f t="shared" si="290"/>
        <v>#DIV/0!</v>
      </c>
      <c r="W1025" s="4" t="e">
        <f t="shared" si="291"/>
        <v>#DIV/0!</v>
      </c>
      <c r="X1025" s="4" t="e">
        <f t="shared" si="292"/>
        <v>#DIV/0!</v>
      </c>
      <c r="Y1025" s="6" t="e">
        <f t="shared" si="293"/>
        <v>#NUM!</v>
      </c>
      <c r="Z1025" s="6" t="e">
        <f t="shared" si="294"/>
        <v>#NUM!</v>
      </c>
      <c r="AA1025" s="6" t="e">
        <f t="shared" si="295"/>
        <v>#NUM!</v>
      </c>
      <c r="AB1025" s="26">
        <v>-13.586906357416865</v>
      </c>
      <c r="AC1025" s="4">
        <f t="shared" si="296"/>
        <v>0</v>
      </c>
      <c r="AD1025" s="4">
        <f t="shared" si="297"/>
        <v>0</v>
      </c>
      <c r="AE1025" s="4">
        <f t="shared" si="298"/>
        <v>0</v>
      </c>
      <c r="AF1025" s="27">
        <v>-10.156431443339946</v>
      </c>
      <c r="AG1025" s="6" t="e">
        <f t="shared" si="299"/>
        <v>#NUM!</v>
      </c>
      <c r="AH1025" s="6">
        <f t="shared" si="300"/>
        <v>0</v>
      </c>
      <c r="AI1025" s="6" t="e">
        <f t="shared" si="301"/>
        <v>#NUM!</v>
      </c>
      <c r="AK1025" s="1" t="e">
        <f t="shared" si="302"/>
        <v>#DIV/0!</v>
      </c>
      <c r="AL1025" s="1" t="e">
        <f t="shared" si="303"/>
        <v>#DIV/0!</v>
      </c>
    </row>
    <row r="1026" spans="4:38" x14ac:dyDescent="0.25">
      <c r="D1026" s="1">
        <v>2000</v>
      </c>
      <c r="E1026" s="1" t="s">
        <v>15</v>
      </c>
      <c r="F1026" s="2" t="s">
        <v>222</v>
      </c>
      <c r="G1026">
        <v>1</v>
      </c>
      <c r="H1026">
        <v>6378871</v>
      </c>
      <c r="I1026" s="1">
        <v>0</v>
      </c>
      <c r="J1026" s="1">
        <v>42007</v>
      </c>
      <c r="K1026" s="1">
        <v>268072.8</v>
      </c>
      <c r="L1026" s="1">
        <v>283018.90000000002</v>
      </c>
      <c r="M1026" s="3">
        <v>2800</v>
      </c>
      <c r="N1026">
        <v>156.69999999999999</v>
      </c>
      <c r="O1026">
        <v>954</v>
      </c>
      <c r="P1026"/>
      <c r="Q1026" s="1">
        <f t="shared" si="285"/>
        <v>10</v>
      </c>
      <c r="R1026" s="5" t="e">
        <f t="shared" si="286"/>
        <v>#DIV/0!</v>
      </c>
      <c r="S1026" s="4" t="e">
        <f t="shared" si="287"/>
        <v>#DIV/0!</v>
      </c>
      <c r="T1026" s="6" t="e">
        <f t="shared" si="288"/>
        <v>#NUM!</v>
      </c>
      <c r="U1026" s="6" t="e">
        <f t="shared" si="289"/>
        <v>#NUM!</v>
      </c>
      <c r="V1026" s="4" t="e">
        <f t="shared" si="290"/>
        <v>#DIV/0!</v>
      </c>
      <c r="W1026" s="4" t="e">
        <f t="shared" si="291"/>
        <v>#DIV/0!</v>
      </c>
      <c r="X1026" s="4" t="e">
        <f t="shared" si="292"/>
        <v>#DIV/0!</v>
      </c>
      <c r="Y1026" s="6" t="e">
        <f t="shared" si="293"/>
        <v>#NUM!</v>
      </c>
      <c r="Z1026" s="6" t="e">
        <f t="shared" si="294"/>
        <v>#NUM!</v>
      </c>
      <c r="AA1026" s="6" t="e">
        <f t="shared" si="295"/>
        <v>#NUM!</v>
      </c>
      <c r="AB1026" s="26">
        <v>-13.586906357416865</v>
      </c>
      <c r="AC1026" s="4">
        <f t="shared" si="296"/>
        <v>0</v>
      </c>
      <c r="AD1026" s="4">
        <f t="shared" si="297"/>
        <v>0</v>
      </c>
      <c r="AE1026" s="4">
        <f t="shared" si="298"/>
        <v>0</v>
      </c>
      <c r="AF1026" s="27">
        <v>-10.156431443339946</v>
      </c>
      <c r="AG1026" s="6" t="e">
        <f t="shared" si="299"/>
        <v>#NUM!</v>
      </c>
      <c r="AH1026" s="6">
        <f t="shared" si="300"/>
        <v>0</v>
      </c>
      <c r="AI1026" s="6" t="e">
        <f t="shared" si="301"/>
        <v>#NUM!</v>
      </c>
      <c r="AK1026" s="1" t="e">
        <f t="shared" si="302"/>
        <v>#DIV/0!</v>
      </c>
      <c r="AL1026" s="1" t="e">
        <f t="shared" si="303"/>
        <v>#DIV/0!</v>
      </c>
    </row>
    <row r="1027" spans="4:38" x14ac:dyDescent="0.25">
      <c r="D1027" s="1">
        <v>2001</v>
      </c>
      <c r="E1027" s="1" t="s">
        <v>15</v>
      </c>
      <c r="F1027" s="2" t="s">
        <v>222</v>
      </c>
      <c r="G1027">
        <v>1</v>
      </c>
      <c r="H1027">
        <v>6525545</v>
      </c>
      <c r="I1027" s="1">
        <v>0</v>
      </c>
      <c r="J1027" s="1">
        <v>40889</v>
      </c>
      <c r="K1027" s="1">
        <v>270788.09999999998</v>
      </c>
      <c r="L1027" s="1">
        <v>304679</v>
      </c>
      <c r="M1027" s="3">
        <v>2700</v>
      </c>
      <c r="N1027">
        <v>151</v>
      </c>
      <c r="O1027">
        <v>919</v>
      </c>
      <c r="P1027"/>
      <c r="Q1027" s="1">
        <f t="shared" si="285"/>
        <v>10</v>
      </c>
      <c r="R1027" s="5" t="e">
        <f t="shared" si="286"/>
        <v>#DIV/0!</v>
      </c>
      <c r="S1027" s="4" t="e">
        <f t="shared" si="287"/>
        <v>#DIV/0!</v>
      </c>
      <c r="T1027" s="6" t="e">
        <f t="shared" si="288"/>
        <v>#NUM!</v>
      </c>
      <c r="U1027" s="6" t="e">
        <f t="shared" si="289"/>
        <v>#NUM!</v>
      </c>
      <c r="V1027" s="4" t="e">
        <f t="shared" si="290"/>
        <v>#DIV/0!</v>
      </c>
      <c r="W1027" s="4" t="e">
        <f t="shared" si="291"/>
        <v>#DIV/0!</v>
      </c>
      <c r="X1027" s="4" t="e">
        <f t="shared" si="292"/>
        <v>#DIV/0!</v>
      </c>
      <c r="Y1027" s="6" t="e">
        <f t="shared" si="293"/>
        <v>#NUM!</v>
      </c>
      <c r="Z1027" s="6" t="e">
        <f t="shared" si="294"/>
        <v>#NUM!</v>
      </c>
      <c r="AA1027" s="6" t="e">
        <f t="shared" si="295"/>
        <v>#NUM!</v>
      </c>
      <c r="AB1027" s="26">
        <v>-13.586906357416865</v>
      </c>
      <c r="AC1027" s="4">
        <f t="shared" si="296"/>
        <v>0</v>
      </c>
      <c r="AD1027" s="4">
        <f t="shared" si="297"/>
        <v>0</v>
      </c>
      <c r="AE1027" s="4">
        <f t="shared" si="298"/>
        <v>0</v>
      </c>
      <c r="AF1027" s="27">
        <v>-10.156431443339946</v>
      </c>
      <c r="AG1027" s="6" t="e">
        <f t="shared" si="299"/>
        <v>#NUM!</v>
      </c>
      <c r="AH1027" s="6">
        <f t="shared" si="300"/>
        <v>0</v>
      </c>
      <c r="AI1027" s="6" t="e">
        <f t="shared" si="301"/>
        <v>#NUM!</v>
      </c>
      <c r="AK1027" s="1" t="e">
        <f t="shared" si="302"/>
        <v>#DIV/0!</v>
      </c>
      <c r="AL1027" s="1" t="e">
        <f t="shared" si="303"/>
        <v>#DIV/0!</v>
      </c>
    </row>
    <row r="1028" spans="4:38" x14ac:dyDescent="0.25">
      <c r="D1028" s="1">
        <v>2002</v>
      </c>
      <c r="E1028" s="1" t="s">
        <v>15</v>
      </c>
      <c r="F1028" s="2" t="s">
        <v>222</v>
      </c>
      <c r="G1028">
        <v>1</v>
      </c>
      <c r="H1028">
        <v>6704113</v>
      </c>
      <c r="I1028" s="1">
        <v>0</v>
      </c>
      <c r="J1028" s="1">
        <v>39957</v>
      </c>
      <c r="K1028" s="1">
        <v>275375.59999999998</v>
      </c>
      <c r="L1028" s="1">
        <v>311804</v>
      </c>
      <c r="M1028" s="3">
        <v>2800</v>
      </c>
      <c r="N1028">
        <v>145.1</v>
      </c>
      <c r="O1028">
        <v>898</v>
      </c>
      <c r="P1028"/>
      <c r="Q1028" s="1">
        <f t="shared" si="285"/>
        <v>10</v>
      </c>
      <c r="R1028" s="5" t="e">
        <f t="shared" si="286"/>
        <v>#DIV/0!</v>
      </c>
      <c r="S1028" s="4" t="e">
        <f t="shared" si="287"/>
        <v>#DIV/0!</v>
      </c>
      <c r="T1028" s="6" t="e">
        <f t="shared" si="288"/>
        <v>#NUM!</v>
      </c>
      <c r="U1028" s="6" t="e">
        <f t="shared" si="289"/>
        <v>#NUM!</v>
      </c>
      <c r="V1028" s="4" t="e">
        <f t="shared" si="290"/>
        <v>#DIV/0!</v>
      </c>
      <c r="W1028" s="4" t="e">
        <f t="shared" si="291"/>
        <v>#DIV/0!</v>
      </c>
      <c r="X1028" s="4" t="e">
        <f t="shared" si="292"/>
        <v>#DIV/0!</v>
      </c>
      <c r="Y1028" s="6" t="e">
        <f t="shared" si="293"/>
        <v>#NUM!</v>
      </c>
      <c r="Z1028" s="6" t="e">
        <f t="shared" si="294"/>
        <v>#NUM!</v>
      </c>
      <c r="AA1028" s="6" t="e">
        <f t="shared" si="295"/>
        <v>#NUM!</v>
      </c>
      <c r="AB1028" s="26">
        <v>-13.586906357416865</v>
      </c>
      <c r="AC1028" s="4">
        <f t="shared" si="296"/>
        <v>0</v>
      </c>
      <c r="AD1028" s="4">
        <f t="shared" si="297"/>
        <v>0</v>
      </c>
      <c r="AE1028" s="4">
        <f t="shared" si="298"/>
        <v>0</v>
      </c>
      <c r="AF1028" s="27">
        <v>-10.156431443339946</v>
      </c>
      <c r="AG1028" s="6" t="e">
        <f t="shared" si="299"/>
        <v>#NUM!</v>
      </c>
      <c r="AH1028" s="6">
        <f t="shared" si="300"/>
        <v>0</v>
      </c>
      <c r="AI1028" s="6" t="e">
        <f t="shared" si="301"/>
        <v>#NUM!</v>
      </c>
      <c r="AK1028" s="1" t="e">
        <f t="shared" si="302"/>
        <v>#DIV/0!</v>
      </c>
      <c r="AL1028" s="1" t="e">
        <f t="shared" si="303"/>
        <v>#DIV/0!</v>
      </c>
    </row>
    <row r="1029" spans="4:38" x14ac:dyDescent="0.25">
      <c r="D1029" s="1">
        <v>2003</v>
      </c>
      <c r="E1029" s="1" t="s">
        <v>15</v>
      </c>
      <c r="F1029" s="2" t="s">
        <v>222</v>
      </c>
      <c r="G1029">
        <v>1</v>
      </c>
      <c r="H1029">
        <v>6909154</v>
      </c>
      <c r="I1029" s="1">
        <v>0</v>
      </c>
      <c r="J1029" s="1">
        <v>39159</v>
      </c>
      <c r="K1029" s="1">
        <v>281719.40000000002</v>
      </c>
      <c r="L1029" s="1">
        <v>328425.8</v>
      </c>
      <c r="M1029" s="3">
        <v>2800</v>
      </c>
      <c r="N1029">
        <v>139</v>
      </c>
      <c r="O1029">
        <v>883</v>
      </c>
      <c r="P1029"/>
      <c r="Q1029" s="1">
        <f t="shared" si="285"/>
        <v>10</v>
      </c>
      <c r="R1029" s="5" t="e">
        <f t="shared" si="286"/>
        <v>#DIV/0!</v>
      </c>
      <c r="S1029" s="4" t="e">
        <f t="shared" si="287"/>
        <v>#DIV/0!</v>
      </c>
      <c r="T1029" s="6" t="e">
        <f t="shared" si="288"/>
        <v>#NUM!</v>
      </c>
      <c r="U1029" s="6" t="e">
        <f t="shared" si="289"/>
        <v>#NUM!</v>
      </c>
      <c r="V1029" s="4" t="e">
        <f t="shared" si="290"/>
        <v>#DIV/0!</v>
      </c>
      <c r="W1029" s="4" t="e">
        <f t="shared" si="291"/>
        <v>#DIV/0!</v>
      </c>
      <c r="X1029" s="4" t="e">
        <f t="shared" si="292"/>
        <v>#DIV/0!</v>
      </c>
      <c r="Y1029" s="6" t="e">
        <f t="shared" si="293"/>
        <v>#NUM!</v>
      </c>
      <c r="Z1029" s="6" t="e">
        <f t="shared" si="294"/>
        <v>#NUM!</v>
      </c>
      <c r="AA1029" s="6" t="e">
        <f t="shared" si="295"/>
        <v>#NUM!</v>
      </c>
      <c r="AB1029" s="26">
        <v>-13.586906357416865</v>
      </c>
      <c r="AC1029" s="4">
        <f t="shared" si="296"/>
        <v>0</v>
      </c>
      <c r="AD1029" s="4">
        <f t="shared" si="297"/>
        <v>0</v>
      </c>
      <c r="AE1029" s="4">
        <f t="shared" si="298"/>
        <v>0</v>
      </c>
      <c r="AF1029" s="27">
        <v>-10.156431443339946</v>
      </c>
      <c r="AG1029" s="6" t="e">
        <f t="shared" si="299"/>
        <v>#NUM!</v>
      </c>
      <c r="AH1029" s="6">
        <f t="shared" si="300"/>
        <v>0</v>
      </c>
      <c r="AI1029" s="6" t="e">
        <f t="shared" si="301"/>
        <v>#NUM!</v>
      </c>
      <c r="AK1029" s="1" t="e">
        <f t="shared" si="302"/>
        <v>#DIV/0!</v>
      </c>
      <c r="AL1029" s="1" t="e">
        <f t="shared" si="303"/>
        <v>#DIV/0!</v>
      </c>
    </row>
    <row r="1030" spans="4:38" x14ac:dyDescent="0.25">
      <c r="D1030" s="1">
        <v>2004</v>
      </c>
      <c r="E1030" s="1" t="s">
        <v>15</v>
      </c>
      <c r="F1030" s="2" t="s">
        <v>222</v>
      </c>
      <c r="G1030">
        <v>1</v>
      </c>
      <c r="H1030">
        <v>7131693</v>
      </c>
      <c r="I1030" s="1">
        <v>0</v>
      </c>
      <c r="J1030" s="1">
        <v>38380</v>
      </c>
      <c r="K1030" s="1">
        <v>289660.40000000002</v>
      </c>
      <c r="L1030" s="1">
        <v>343642.6</v>
      </c>
      <c r="M1030" s="3">
        <v>2900</v>
      </c>
      <c r="N1030">
        <v>132.5</v>
      </c>
      <c r="O1030">
        <v>873</v>
      </c>
      <c r="P1030"/>
      <c r="Q1030" s="1">
        <f t="shared" si="285"/>
        <v>10</v>
      </c>
      <c r="R1030" s="5" t="e">
        <f t="shared" si="286"/>
        <v>#DIV/0!</v>
      </c>
      <c r="S1030" s="4" t="e">
        <f t="shared" si="287"/>
        <v>#DIV/0!</v>
      </c>
      <c r="T1030" s="6" t="e">
        <f t="shared" si="288"/>
        <v>#NUM!</v>
      </c>
      <c r="U1030" s="6" t="e">
        <f t="shared" si="289"/>
        <v>#NUM!</v>
      </c>
      <c r="V1030" s="4" t="e">
        <f t="shared" si="290"/>
        <v>#DIV/0!</v>
      </c>
      <c r="W1030" s="4" t="e">
        <f t="shared" si="291"/>
        <v>#DIV/0!</v>
      </c>
      <c r="X1030" s="4" t="e">
        <f t="shared" si="292"/>
        <v>#DIV/0!</v>
      </c>
      <c r="Y1030" s="6" t="e">
        <f t="shared" si="293"/>
        <v>#NUM!</v>
      </c>
      <c r="Z1030" s="6" t="e">
        <f t="shared" si="294"/>
        <v>#NUM!</v>
      </c>
      <c r="AA1030" s="6" t="e">
        <f t="shared" si="295"/>
        <v>#NUM!</v>
      </c>
      <c r="AB1030" s="26">
        <v>-13.586906357416865</v>
      </c>
      <c r="AC1030" s="4">
        <f t="shared" si="296"/>
        <v>0</v>
      </c>
      <c r="AD1030" s="4">
        <f t="shared" si="297"/>
        <v>0</v>
      </c>
      <c r="AE1030" s="4">
        <f t="shared" si="298"/>
        <v>0</v>
      </c>
      <c r="AF1030" s="27">
        <v>-10.156431443339946</v>
      </c>
      <c r="AG1030" s="6" t="e">
        <f t="shared" si="299"/>
        <v>#NUM!</v>
      </c>
      <c r="AH1030" s="6">
        <f t="shared" si="300"/>
        <v>0</v>
      </c>
      <c r="AI1030" s="6" t="e">
        <f t="shared" si="301"/>
        <v>#NUM!</v>
      </c>
      <c r="AK1030" s="1" t="e">
        <f t="shared" si="302"/>
        <v>#DIV/0!</v>
      </c>
      <c r="AL1030" s="1" t="e">
        <f t="shared" si="303"/>
        <v>#DIV/0!</v>
      </c>
    </row>
    <row r="1031" spans="4:38" x14ac:dyDescent="0.25">
      <c r="D1031" s="1">
        <v>2005</v>
      </c>
      <c r="E1031" s="1" t="s">
        <v>15</v>
      </c>
      <c r="F1031" s="2" t="s">
        <v>222</v>
      </c>
      <c r="G1031">
        <v>1</v>
      </c>
      <c r="H1031">
        <v>7364862</v>
      </c>
      <c r="I1031" s="1">
        <v>0</v>
      </c>
      <c r="J1031" s="1">
        <v>37551</v>
      </c>
      <c r="K1031" s="1">
        <v>299449.8</v>
      </c>
      <c r="L1031" s="1">
        <v>359212.1</v>
      </c>
      <c r="M1031" s="3">
        <v>3000</v>
      </c>
      <c r="N1031">
        <v>125.4</v>
      </c>
      <c r="O1031">
        <v>863</v>
      </c>
      <c r="P1031"/>
      <c r="Q1031" s="1">
        <f t="shared" ref="Q1031:Q1094" si="304">IF($A$3="Percentage of government revenue per capita",$B$3,0) + IF($A$3="Absolute extra revenue",AK1031,0) + IF($A$3="Absolute revenue per capita",AL1031,0)</f>
        <v>10</v>
      </c>
      <c r="R1031" s="5" t="e">
        <f t="shared" ref="R1031:R1094" si="305">-MIN($B$4 / I1031 * Q1031 / 100, N1031)</f>
        <v>#DIV/0!</v>
      </c>
      <c r="S1031" s="4" t="e">
        <f t="shared" ref="S1031:S1094" si="306">-R1031*K1031/1000</f>
        <v>#DIV/0!</v>
      </c>
      <c r="T1031" s="6" t="e">
        <f t="shared" ref="T1031:T1094" si="307">-MIN($B$5/(POWER(LN(I1031),2))*Q1031/100, O1031)</f>
        <v>#NUM!</v>
      </c>
      <c r="U1031" s="6" t="e">
        <f t="shared" ref="U1031:U1094" si="308">-T1031*L1031/100000</f>
        <v>#NUM!</v>
      </c>
      <c r="V1031" s="4" t="e">
        <f t="shared" ref="V1031:V1094" si="309">N1031+R1031</f>
        <v>#DIV/0!</v>
      </c>
      <c r="W1031" s="4" t="e">
        <f t="shared" ref="W1031:W1094" si="310">Q1031*I1031/100/S1031</f>
        <v>#DIV/0!</v>
      </c>
      <c r="X1031" s="4" t="e">
        <f t="shared" ref="X1031:X1094" si="311">W1031*H1031</f>
        <v>#DIV/0!</v>
      </c>
      <c r="Y1031" s="6" t="e">
        <f t="shared" ref="Y1031:Y1094" si="312">O1031+T1031</f>
        <v>#NUM!</v>
      </c>
      <c r="Z1031" s="6" t="e">
        <f t="shared" ref="Z1031:Z1094" si="313">Q1031*I1031/100/U1031</f>
        <v>#NUM!</v>
      </c>
      <c r="AA1031" s="6" t="e">
        <f t="shared" ref="AA1031:AA1094" si="314">Z1031*H1031</f>
        <v>#NUM!</v>
      </c>
      <c r="AB1031" s="26">
        <v>-13.586906357416865</v>
      </c>
      <c r="AC1031" s="4">
        <f t="shared" ref="AC1031:AC1094" si="315">-100*AB1031*I1031/$B$4</f>
        <v>0</v>
      </c>
      <c r="AD1031" s="4">
        <f t="shared" ref="AD1031:AD1094" si="316">AC1031/100*I1031*H1031</f>
        <v>0</v>
      </c>
      <c r="AE1031" s="4">
        <f t="shared" ref="AE1031:AE1094" si="317">AC1031*I1031/100</f>
        <v>0</v>
      </c>
      <c r="AF1031" s="27">
        <v>-10.156431443339946</v>
      </c>
      <c r="AG1031" s="6" t="e">
        <f t="shared" ref="AG1031:AG1094" si="318">-AF1031/$B$5*POWER(LN(I1031),2)*100</f>
        <v>#NUM!</v>
      </c>
      <c r="AH1031" s="6">
        <f t="shared" ref="AH1031:AH1094" si="319">-AF1031/100*I1031*H1031</f>
        <v>0</v>
      </c>
      <c r="AI1031" s="6" t="e">
        <f t="shared" ref="AI1031:AI1094" si="320">AG1031/100*I1031</f>
        <v>#NUM!</v>
      </c>
      <c r="AK1031" s="1" t="e">
        <f t="shared" si="302"/>
        <v>#DIV/0!</v>
      </c>
      <c r="AL1031" s="1" t="e">
        <f t="shared" si="303"/>
        <v>#DIV/0!</v>
      </c>
    </row>
    <row r="1032" spans="4:38" x14ac:dyDescent="0.25">
      <c r="D1032" s="1">
        <v>2006</v>
      </c>
      <c r="E1032" s="1" t="s">
        <v>15</v>
      </c>
      <c r="F1032" s="2" t="s">
        <v>222</v>
      </c>
      <c r="G1032">
        <v>1</v>
      </c>
      <c r="H1032">
        <v>7607849</v>
      </c>
      <c r="I1032" s="1">
        <v>0</v>
      </c>
      <c r="J1032" s="1">
        <v>36663</v>
      </c>
      <c r="K1032" s="1">
        <v>310703.40000000002</v>
      </c>
      <c r="L1032" s="1">
        <v>373831.8</v>
      </c>
      <c r="M1032" s="3">
        <v>3100</v>
      </c>
      <c r="N1032">
        <v>118</v>
      </c>
      <c r="O1032">
        <v>856</v>
      </c>
      <c r="P1032"/>
      <c r="Q1032" s="1">
        <f t="shared" si="304"/>
        <v>10</v>
      </c>
      <c r="R1032" s="5" t="e">
        <f t="shared" si="305"/>
        <v>#DIV/0!</v>
      </c>
      <c r="S1032" s="4" t="e">
        <f t="shared" si="306"/>
        <v>#DIV/0!</v>
      </c>
      <c r="T1032" s="6" t="e">
        <f t="shared" si="307"/>
        <v>#NUM!</v>
      </c>
      <c r="U1032" s="6" t="e">
        <f t="shared" si="308"/>
        <v>#NUM!</v>
      </c>
      <c r="V1032" s="4" t="e">
        <f t="shared" si="309"/>
        <v>#DIV/0!</v>
      </c>
      <c r="W1032" s="4" t="e">
        <f t="shared" si="310"/>
        <v>#DIV/0!</v>
      </c>
      <c r="X1032" s="4" t="e">
        <f t="shared" si="311"/>
        <v>#DIV/0!</v>
      </c>
      <c r="Y1032" s="6" t="e">
        <f t="shared" si="312"/>
        <v>#NUM!</v>
      </c>
      <c r="Z1032" s="6" t="e">
        <f t="shared" si="313"/>
        <v>#NUM!</v>
      </c>
      <c r="AA1032" s="6" t="e">
        <f t="shared" si="314"/>
        <v>#NUM!</v>
      </c>
      <c r="AB1032" s="26">
        <v>-13.586906357416865</v>
      </c>
      <c r="AC1032" s="4">
        <f t="shared" si="315"/>
        <v>0</v>
      </c>
      <c r="AD1032" s="4">
        <f t="shared" si="316"/>
        <v>0</v>
      </c>
      <c r="AE1032" s="4">
        <f t="shared" si="317"/>
        <v>0</v>
      </c>
      <c r="AF1032" s="27">
        <v>-10.156431443339946</v>
      </c>
      <c r="AG1032" s="6" t="e">
        <f t="shared" si="318"/>
        <v>#NUM!</v>
      </c>
      <c r="AH1032" s="6">
        <f t="shared" si="319"/>
        <v>0</v>
      </c>
      <c r="AI1032" s="6" t="e">
        <f t="shared" si="320"/>
        <v>#NUM!</v>
      </c>
      <c r="AK1032" s="1" t="e">
        <f t="shared" ref="AK1032:AK1095" si="321">$B$3*100/H1032/I1032</f>
        <v>#DIV/0!</v>
      </c>
      <c r="AL1032" s="1" t="e">
        <f t="shared" ref="AL1032:AL1095" si="322">$B$3/I1032*100</f>
        <v>#DIV/0!</v>
      </c>
    </row>
    <row r="1033" spans="4:38" x14ac:dyDescent="0.25">
      <c r="D1033" s="1">
        <v>2007</v>
      </c>
      <c r="E1033" s="1" t="s">
        <v>15</v>
      </c>
      <c r="F1033" s="2" t="s">
        <v>222</v>
      </c>
      <c r="G1033">
        <v>1</v>
      </c>
      <c r="H1033">
        <v>7862214</v>
      </c>
      <c r="I1033" s="1">
        <v>0</v>
      </c>
      <c r="J1033" s="1">
        <v>35712</v>
      </c>
      <c r="K1033" s="1">
        <v>322893.3</v>
      </c>
      <c r="L1033" s="1">
        <v>388692.6</v>
      </c>
      <c r="M1033" s="3">
        <v>3200</v>
      </c>
      <c r="N1033">
        <v>110.6</v>
      </c>
      <c r="O1033">
        <v>849</v>
      </c>
      <c r="P1033"/>
      <c r="Q1033" s="1">
        <f t="shared" si="304"/>
        <v>10</v>
      </c>
      <c r="R1033" s="5" t="e">
        <f t="shared" si="305"/>
        <v>#DIV/0!</v>
      </c>
      <c r="S1033" s="4" t="e">
        <f t="shared" si="306"/>
        <v>#DIV/0!</v>
      </c>
      <c r="T1033" s="6" t="e">
        <f t="shared" si="307"/>
        <v>#NUM!</v>
      </c>
      <c r="U1033" s="6" t="e">
        <f t="shared" si="308"/>
        <v>#NUM!</v>
      </c>
      <c r="V1033" s="4" t="e">
        <f t="shared" si="309"/>
        <v>#DIV/0!</v>
      </c>
      <c r="W1033" s="4" t="e">
        <f t="shared" si="310"/>
        <v>#DIV/0!</v>
      </c>
      <c r="X1033" s="4" t="e">
        <f t="shared" si="311"/>
        <v>#DIV/0!</v>
      </c>
      <c r="Y1033" s="6" t="e">
        <f t="shared" si="312"/>
        <v>#NUM!</v>
      </c>
      <c r="Z1033" s="6" t="e">
        <f t="shared" si="313"/>
        <v>#NUM!</v>
      </c>
      <c r="AA1033" s="6" t="e">
        <f t="shared" si="314"/>
        <v>#NUM!</v>
      </c>
      <c r="AB1033" s="26">
        <v>-13.586906357416865</v>
      </c>
      <c r="AC1033" s="4">
        <f t="shared" si="315"/>
        <v>0</v>
      </c>
      <c r="AD1033" s="4">
        <f t="shared" si="316"/>
        <v>0</v>
      </c>
      <c r="AE1033" s="4">
        <f t="shared" si="317"/>
        <v>0</v>
      </c>
      <c r="AF1033" s="27">
        <v>-10.156431443339946</v>
      </c>
      <c r="AG1033" s="6" t="e">
        <f t="shared" si="318"/>
        <v>#NUM!</v>
      </c>
      <c r="AH1033" s="6">
        <f t="shared" si="319"/>
        <v>0</v>
      </c>
      <c r="AI1033" s="6" t="e">
        <f t="shared" si="320"/>
        <v>#NUM!</v>
      </c>
      <c r="AK1033" s="1" t="e">
        <f t="shared" si="321"/>
        <v>#DIV/0!</v>
      </c>
      <c r="AL1033" s="1" t="e">
        <f t="shared" si="322"/>
        <v>#DIV/0!</v>
      </c>
    </row>
    <row r="1034" spans="4:38" x14ac:dyDescent="0.25">
      <c r="D1034" s="1">
        <v>2008</v>
      </c>
      <c r="E1034" s="1" t="s">
        <v>15</v>
      </c>
      <c r="F1034" s="2" t="s">
        <v>222</v>
      </c>
      <c r="G1034">
        <v>1</v>
      </c>
      <c r="H1034">
        <v>8126102</v>
      </c>
      <c r="I1034" s="1">
        <v>0</v>
      </c>
      <c r="J1034" s="1">
        <v>34722</v>
      </c>
      <c r="K1034" s="1">
        <v>335802.7</v>
      </c>
      <c r="L1034" s="1">
        <v>405727.9</v>
      </c>
      <c r="M1034" s="3">
        <v>3300</v>
      </c>
      <c r="N1034">
        <v>103.4</v>
      </c>
      <c r="O1034">
        <v>838</v>
      </c>
      <c r="P1034"/>
      <c r="Q1034" s="1">
        <f t="shared" si="304"/>
        <v>10</v>
      </c>
      <c r="R1034" s="5" t="e">
        <f t="shared" si="305"/>
        <v>#DIV/0!</v>
      </c>
      <c r="S1034" s="4" t="e">
        <f t="shared" si="306"/>
        <v>#DIV/0!</v>
      </c>
      <c r="T1034" s="6" t="e">
        <f t="shared" si="307"/>
        <v>#NUM!</v>
      </c>
      <c r="U1034" s="6" t="e">
        <f t="shared" si="308"/>
        <v>#NUM!</v>
      </c>
      <c r="V1034" s="4" t="e">
        <f t="shared" si="309"/>
        <v>#DIV/0!</v>
      </c>
      <c r="W1034" s="4" t="e">
        <f t="shared" si="310"/>
        <v>#DIV/0!</v>
      </c>
      <c r="X1034" s="4" t="e">
        <f t="shared" si="311"/>
        <v>#DIV/0!</v>
      </c>
      <c r="Y1034" s="6" t="e">
        <f t="shared" si="312"/>
        <v>#NUM!</v>
      </c>
      <c r="Z1034" s="6" t="e">
        <f t="shared" si="313"/>
        <v>#NUM!</v>
      </c>
      <c r="AA1034" s="6" t="e">
        <f t="shared" si="314"/>
        <v>#NUM!</v>
      </c>
      <c r="AB1034" s="26">
        <v>-13.586906357416865</v>
      </c>
      <c r="AC1034" s="4">
        <f t="shared" si="315"/>
        <v>0</v>
      </c>
      <c r="AD1034" s="4">
        <f t="shared" si="316"/>
        <v>0</v>
      </c>
      <c r="AE1034" s="4">
        <f t="shared" si="317"/>
        <v>0</v>
      </c>
      <c r="AF1034" s="27">
        <v>-10.156431443339946</v>
      </c>
      <c r="AG1034" s="6" t="e">
        <f t="shared" si="318"/>
        <v>#NUM!</v>
      </c>
      <c r="AH1034" s="6">
        <f t="shared" si="319"/>
        <v>0</v>
      </c>
      <c r="AI1034" s="6" t="e">
        <f t="shared" si="320"/>
        <v>#NUM!</v>
      </c>
      <c r="AK1034" s="1" t="e">
        <f t="shared" si="321"/>
        <v>#DIV/0!</v>
      </c>
      <c r="AL1034" s="1" t="e">
        <f t="shared" si="322"/>
        <v>#DIV/0!</v>
      </c>
    </row>
    <row r="1035" spans="4:38" x14ac:dyDescent="0.25">
      <c r="D1035" s="1">
        <v>2009</v>
      </c>
      <c r="E1035" s="1" t="s">
        <v>15</v>
      </c>
      <c r="F1035" s="2" t="s">
        <v>222</v>
      </c>
      <c r="G1035">
        <v>1</v>
      </c>
      <c r="H1035">
        <v>8397668</v>
      </c>
      <c r="I1035" s="1">
        <v>0</v>
      </c>
      <c r="J1035" s="1">
        <v>33732</v>
      </c>
      <c r="K1035" s="1">
        <v>348831.4</v>
      </c>
      <c r="L1035" s="1">
        <v>412621.4</v>
      </c>
      <c r="M1035" s="3">
        <v>3400</v>
      </c>
      <c r="N1035">
        <v>96.7</v>
      </c>
      <c r="O1035">
        <v>824</v>
      </c>
      <c r="P1035"/>
      <c r="Q1035" s="1">
        <f t="shared" si="304"/>
        <v>10</v>
      </c>
      <c r="R1035" s="5" t="e">
        <f t="shared" si="305"/>
        <v>#DIV/0!</v>
      </c>
      <c r="S1035" s="4" t="e">
        <f t="shared" si="306"/>
        <v>#DIV/0!</v>
      </c>
      <c r="T1035" s="6" t="e">
        <f t="shared" si="307"/>
        <v>#NUM!</v>
      </c>
      <c r="U1035" s="6" t="e">
        <f t="shared" si="308"/>
        <v>#NUM!</v>
      </c>
      <c r="V1035" s="4" t="e">
        <f t="shared" si="309"/>
        <v>#DIV/0!</v>
      </c>
      <c r="W1035" s="4" t="e">
        <f t="shared" si="310"/>
        <v>#DIV/0!</v>
      </c>
      <c r="X1035" s="4" t="e">
        <f t="shared" si="311"/>
        <v>#DIV/0!</v>
      </c>
      <c r="Y1035" s="6" t="e">
        <f t="shared" si="312"/>
        <v>#NUM!</v>
      </c>
      <c r="Z1035" s="6" t="e">
        <f t="shared" si="313"/>
        <v>#NUM!</v>
      </c>
      <c r="AA1035" s="6" t="e">
        <f t="shared" si="314"/>
        <v>#NUM!</v>
      </c>
      <c r="AB1035" s="26">
        <v>-13.586906357416865</v>
      </c>
      <c r="AC1035" s="4">
        <f t="shared" si="315"/>
        <v>0</v>
      </c>
      <c r="AD1035" s="4">
        <f t="shared" si="316"/>
        <v>0</v>
      </c>
      <c r="AE1035" s="4">
        <f t="shared" si="317"/>
        <v>0</v>
      </c>
      <c r="AF1035" s="27">
        <v>-10.156431443339946</v>
      </c>
      <c r="AG1035" s="6" t="e">
        <f t="shared" si="318"/>
        <v>#NUM!</v>
      </c>
      <c r="AH1035" s="6">
        <f t="shared" si="319"/>
        <v>0</v>
      </c>
      <c r="AI1035" s="6" t="e">
        <f t="shared" si="320"/>
        <v>#NUM!</v>
      </c>
      <c r="AK1035" s="1" t="e">
        <f t="shared" si="321"/>
        <v>#DIV/0!</v>
      </c>
      <c r="AL1035" s="1" t="e">
        <f t="shared" si="322"/>
        <v>#DIV/0!</v>
      </c>
    </row>
    <row r="1036" spans="4:38" x14ac:dyDescent="0.25">
      <c r="D1036" s="1">
        <v>2010</v>
      </c>
      <c r="E1036" s="1" t="s">
        <v>15</v>
      </c>
      <c r="F1036" s="2" t="s">
        <v>222</v>
      </c>
      <c r="G1036">
        <v>1</v>
      </c>
      <c r="H1036">
        <v>8675602</v>
      </c>
      <c r="I1036" s="1">
        <v>0</v>
      </c>
      <c r="J1036" s="1">
        <v>32800</v>
      </c>
      <c r="K1036" s="1">
        <v>362030.9</v>
      </c>
      <c r="L1036" s="1">
        <v>433168.3</v>
      </c>
      <c r="M1036" s="3">
        <v>3400</v>
      </c>
      <c r="N1036">
        <v>90.6</v>
      </c>
      <c r="O1036">
        <v>808</v>
      </c>
      <c r="P1036"/>
      <c r="Q1036" s="1">
        <f t="shared" si="304"/>
        <v>10</v>
      </c>
      <c r="R1036" s="5" t="e">
        <f t="shared" si="305"/>
        <v>#DIV/0!</v>
      </c>
      <c r="S1036" s="4" t="e">
        <f t="shared" si="306"/>
        <v>#DIV/0!</v>
      </c>
      <c r="T1036" s="6" t="e">
        <f t="shared" si="307"/>
        <v>#NUM!</v>
      </c>
      <c r="U1036" s="6" t="e">
        <f t="shared" si="308"/>
        <v>#NUM!</v>
      </c>
      <c r="V1036" s="4" t="e">
        <f t="shared" si="309"/>
        <v>#DIV/0!</v>
      </c>
      <c r="W1036" s="4" t="e">
        <f t="shared" si="310"/>
        <v>#DIV/0!</v>
      </c>
      <c r="X1036" s="4" t="e">
        <f t="shared" si="311"/>
        <v>#DIV/0!</v>
      </c>
      <c r="Y1036" s="6" t="e">
        <f t="shared" si="312"/>
        <v>#NUM!</v>
      </c>
      <c r="Z1036" s="6" t="e">
        <f t="shared" si="313"/>
        <v>#NUM!</v>
      </c>
      <c r="AA1036" s="6" t="e">
        <f t="shared" si="314"/>
        <v>#NUM!</v>
      </c>
      <c r="AB1036" s="26">
        <v>-13.586906357416865</v>
      </c>
      <c r="AC1036" s="4">
        <f t="shared" si="315"/>
        <v>0</v>
      </c>
      <c r="AD1036" s="4">
        <f t="shared" si="316"/>
        <v>0</v>
      </c>
      <c r="AE1036" s="4">
        <f t="shared" si="317"/>
        <v>0</v>
      </c>
      <c r="AF1036" s="27">
        <v>-10.156431443339946</v>
      </c>
      <c r="AG1036" s="6" t="e">
        <f t="shared" si="318"/>
        <v>#NUM!</v>
      </c>
      <c r="AH1036" s="6">
        <f t="shared" si="319"/>
        <v>0</v>
      </c>
      <c r="AI1036" s="6" t="e">
        <f t="shared" si="320"/>
        <v>#NUM!</v>
      </c>
      <c r="AK1036" s="1" t="e">
        <f t="shared" si="321"/>
        <v>#DIV/0!</v>
      </c>
      <c r="AL1036" s="1" t="e">
        <f t="shared" si="322"/>
        <v>#DIV/0!</v>
      </c>
    </row>
    <row r="1037" spans="4:38" x14ac:dyDescent="0.25">
      <c r="D1037" s="1">
        <v>2011</v>
      </c>
      <c r="E1037" s="1" t="s">
        <v>15</v>
      </c>
      <c r="F1037" s="2" t="s">
        <v>222</v>
      </c>
      <c r="G1037">
        <v>1</v>
      </c>
      <c r="H1037">
        <v>8958406</v>
      </c>
      <c r="I1037" s="1">
        <v>0</v>
      </c>
      <c r="J1037" s="1">
        <v>31872</v>
      </c>
      <c r="K1037" s="1">
        <v>374524.1</v>
      </c>
      <c r="L1037" s="1">
        <v>439698.5</v>
      </c>
      <c r="M1037" s="3">
        <v>3500</v>
      </c>
      <c r="N1037">
        <v>85.1</v>
      </c>
      <c r="O1037">
        <v>796</v>
      </c>
      <c r="P1037"/>
      <c r="Q1037" s="1">
        <f t="shared" si="304"/>
        <v>10</v>
      </c>
      <c r="R1037" s="5" t="e">
        <f t="shared" si="305"/>
        <v>#DIV/0!</v>
      </c>
      <c r="S1037" s="4" t="e">
        <f t="shared" si="306"/>
        <v>#DIV/0!</v>
      </c>
      <c r="T1037" s="6" t="e">
        <f t="shared" si="307"/>
        <v>#NUM!</v>
      </c>
      <c r="U1037" s="6" t="e">
        <f t="shared" si="308"/>
        <v>#NUM!</v>
      </c>
      <c r="V1037" s="4" t="e">
        <f t="shared" si="309"/>
        <v>#DIV/0!</v>
      </c>
      <c r="W1037" s="4" t="e">
        <f t="shared" si="310"/>
        <v>#DIV/0!</v>
      </c>
      <c r="X1037" s="4" t="e">
        <f t="shared" si="311"/>
        <v>#DIV/0!</v>
      </c>
      <c r="Y1037" s="6" t="e">
        <f t="shared" si="312"/>
        <v>#NUM!</v>
      </c>
      <c r="Z1037" s="6" t="e">
        <f t="shared" si="313"/>
        <v>#NUM!</v>
      </c>
      <c r="AA1037" s="6" t="e">
        <f t="shared" si="314"/>
        <v>#NUM!</v>
      </c>
      <c r="AB1037" s="26">
        <v>-13.586906357416865</v>
      </c>
      <c r="AC1037" s="4">
        <f t="shared" si="315"/>
        <v>0</v>
      </c>
      <c r="AD1037" s="4">
        <f t="shared" si="316"/>
        <v>0</v>
      </c>
      <c r="AE1037" s="4">
        <f t="shared" si="317"/>
        <v>0</v>
      </c>
      <c r="AF1037" s="27">
        <v>-10.156431443339946</v>
      </c>
      <c r="AG1037" s="6" t="e">
        <f t="shared" si="318"/>
        <v>#NUM!</v>
      </c>
      <c r="AH1037" s="6">
        <f t="shared" si="319"/>
        <v>0</v>
      </c>
      <c r="AI1037" s="6" t="e">
        <f t="shared" si="320"/>
        <v>#NUM!</v>
      </c>
      <c r="AK1037" s="1" t="e">
        <f t="shared" si="321"/>
        <v>#DIV/0!</v>
      </c>
      <c r="AL1037" s="1" t="e">
        <f t="shared" si="322"/>
        <v>#DIV/0!</v>
      </c>
    </row>
    <row r="1038" spans="4:38" x14ac:dyDescent="0.25">
      <c r="D1038" s="1">
        <v>2012</v>
      </c>
      <c r="E1038" s="1" t="s">
        <v>15</v>
      </c>
      <c r="F1038" s="2" t="s">
        <v>222</v>
      </c>
      <c r="G1038">
        <v>1</v>
      </c>
      <c r="H1038">
        <v>9245988</v>
      </c>
      <c r="I1038" s="1">
        <v>0</v>
      </c>
      <c r="J1038" s="1">
        <v>30885</v>
      </c>
      <c r="K1038" s="1">
        <v>386545.7</v>
      </c>
      <c r="L1038" s="1">
        <v>448717.9</v>
      </c>
      <c r="M1038" s="3">
        <v>3500</v>
      </c>
      <c r="N1038">
        <v>79.900000000000006</v>
      </c>
      <c r="O1038">
        <v>780</v>
      </c>
      <c r="P1038"/>
      <c r="Q1038" s="1">
        <f t="shared" si="304"/>
        <v>10</v>
      </c>
      <c r="R1038" s="5" t="e">
        <f t="shared" si="305"/>
        <v>#DIV/0!</v>
      </c>
      <c r="S1038" s="4" t="e">
        <f t="shared" si="306"/>
        <v>#DIV/0!</v>
      </c>
      <c r="T1038" s="6" t="e">
        <f t="shared" si="307"/>
        <v>#NUM!</v>
      </c>
      <c r="U1038" s="6" t="e">
        <f t="shared" si="308"/>
        <v>#NUM!</v>
      </c>
      <c r="V1038" s="4" t="e">
        <f t="shared" si="309"/>
        <v>#DIV/0!</v>
      </c>
      <c r="W1038" s="4" t="e">
        <f t="shared" si="310"/>
        <v>#DIV/0!</v>
      </c>
      <c r="X1038" s="4" t="e">
        <f t="shared" si="311"/>
        <v>#DIV/0!</v>
      </c>
      <c r="Y1038" s="6" t="e">
        <f t="shared" si="312"/>
        <v>#NUM!</v>
      </c>
      <c r="Z1038" s="6" t="e">
        <f t="shared" si="313"/>
        <v>#NUM!</v>
      </c>
      <c r="AA1038" s="6" t="e">
        <f t="shared" si="314"/>
        <v>#NUM!</v>
      </c>
      <c r="AB1038" s="26">
        <v>-13.586906357416865</v>
      </c>
      <c r="AC1038" s="4">
        <f t="shared" si="315"/>
        <v>0</v>
      </c>
      <c r="AD1038" s="4">
        <f t="shared" si="316"/>
        <v>0</v>
      </c>
      <c r="AE1038" s="4">
        <f t="shared" si="317"/>
        <v>0</v>
      </c>
      <c r="AF1038" s="27">
        <v>-10.156431443339946</v>
      </c>
      <c r="AG1038" s="6" t="e">
        <f t="shared" si="318"/>
        <v>#NUM!</v>
      </c>
      <c r="AH1038" s="6">
        <f t="shared" si="319"/>
        <v>0</v>
      </c>
      <c r="AI1038" s="6" t="e">
        <f t="shared" si="320"/>
        <v>#NUM!</v>
      </c>
      <c r="AK1038" s="1" t="e">
        <f t="shared" si="321"/>
        <v>#DIV/0!</v>
      </c>
      <c r="AL1038" s="1" t="e">
        <f t="shared" si="322"/>
        <v>#DIV/0!</v>
      </c>
    </row>
    <row r="1039" spans="4:38" x14ac:dyDescent="0.25">
      <c r="D1039" s="1">
        <v>2013</v>
      </c>
      <c r="E1039" s="1" t="s">
        <v>15</v>
      </c>
      <c r="F1039" s="2" t="s">
        <v>222</v>
      </c>
      <c r="G1039">
        <v>1</v>
      </c>
      <c r="H1039">
        <v>9540289</v>
      </c>
      <c r="I1039" s="1">
        <v>0</v>
      </c>
      <c r="J1039" s="1">
        <v>29953</v>
      </c>
      <c r="K1039" s="1">
        <v>398311.2</v>
      </c>
      <c r="L1039" s="1">
        <v>460526.3</v>
      </c>
      <c r="M1039" s="3">
        <v>3500</v>
      </c>
      <c r="N1039">
        <v>75.2</v>
      </c>
      <c r="O1039">
        <v>760</v>
      </c>
      <c r="P1039"/>
      <c r="Q1039" s="1">
        <f t="shared" si="304"/>
        <v>10</v>
      </c>
      <c r="R1039" s="5" t="e">
        <f t="shared" si="305"/>
        <v>#DIV/0!</v>
      </c>
      <c r="S1039" s="4" t="e">
        <f t="shared" si="306"/>
        <v>#DIV/0!</v>
      </c>
      <c r="T1039" s="6" t="e">
        <f t="shared" si="307"/>
        <v>#NUM!</v>
      </c>
      <c r="U1039" s="6" t="e">
        <f t="shared" si="308"/>
        <v>#NUM!</v>
      </c>
      <c r="V1039" s="4" t="e">
        <f t="shared" si="309"/>
        <v>#DIV/0!</v>
      </c>
      <c r="W1039" s="4" t="e">
        <f t="shared" si="310"/>
        <v>#DIV/0!</v>
      </c>
      <c r="X1039" s="4" t="e">
        <f t="shared" si="311"/>
        <v>#DIV/0!</v>
      </c>
      <c r="Y1039" s="6" t="e">
        <f t="shared" si="312"/>
        <v>#NUM!</v>
      </c>
      <c r="Z1039" s="6" t="e">
        <f t="shared" si="313"/>
        <v>#NUM!</v>
      </c>
      <c r="AA1039" s="6" t="e">
        <f t="shared" si="314"/>
        <v>#NUM!</v>
      </c>
      <c r="AB1039" s="26">
        <v>-13.586906357416865</v>
      </c>
      <c r="AC1039" s="4">
        <f t="shared" si="315"/>
        <v>0</v>
      </c>
      <c r="AD1039" s="4">
        <f t="shared" si="316"/>
        <v>0</v>
      </c>
      <c r="AE1039" s="4">
        <f t="shared" si="317"/>
        <v>0</v>
      </c>
      <c r="AF1039" s="27">
        <v>-10.156431443339946</v>
      </c>
      <c r="AG1039" s="6" t="e">
        <f t="shared" si="318"/>
        <v>#NUM!</v>
      </c>
      <c r="AH1039" s="6">
        <f t="shared" si="319"/>
        <v>0</v>
      </c>
      <c r="AI1039" s="6" t="e">
        <f t="shared" si="320"/>
        <v>#NUM!</v>
      </c>
      <c r="AK1039" s="1" t="e">
        <f t="shared" si="321"/>
        <v>#DIV/0!</v>
      </c>
      <c r="AL1039" s="1" t="e">
        <f t="shared" si="322"/>
        <v>#DIV/0!</v>
      </c>
    </row>
    <row r="1040" spans="4:38" x14ac:dyDescent="0.25">
      <c r="D1040" s="1">
        <v>2014</v>
      </c>
      <c r="E1040" s="1" t="s">
        <v>15</v>
      </c>
      <c r="F1040" s="2" t="s">
        <v>222</v>
      </c>
      <c r="G1040">
        <v>1</v>
      </c>
      <c r="H1040">
        <v>9844297</v>
      </c>
      <c r="I1040" s="1">
        <v>0</v>
      </c>
      <c r="J1040" s="1">
        <v>29028</v>
      </c>
      <c r="K1040" s="1">
        <v>410000</v>
      </c>
      <c r="L1040" s="1">
        <v>474898.2</v>
      </c>
      <c r="M1040" s="3">
        <v>3500</v>
      </c>
      <c r="N1040">
        <v>70.8</v>
      </c>
      <c r="O1040">
        <v>737</v>
      </c>
      <c r="P1040"/>
      <c r="Q1040" s="1">
        <f t="shared" si="304"/>
        <v>10</v>
      </c>
      <c r="R1040" s="5" t="e">
        <f t="shared" si="305"/>
        <v>#DIV/0!</v>
      </c>
      <c r="S1040" s="4" t="e">
        <f t="shared" si="306"/>
        <v>#DIV/0!</v>
      </c>
      <c r="T1040" s="6" t="e">
        <f t="shared" si="307"/>
        <v>#NUM!</v>
      </c>
      <c r="U1040" s="6" t="e">
        <f t="shared" si="308"/>
        <v>#NUM!</v>
      </c>
      <c r="V1040" s="4" t="e">
        <f t="shared" si="309"/>
        <v>#DIV/0!</v>
      </c>
      <c r="W1040" s="4" t="e">
        <f t="shared" si="310"/>
        <v>#DIV/0!</v>
      </c>
      <c r="X1040" s="4" t="e">
        <f t="shared" si="311"/>
        <v>#DIV/0!</v>
      </c>
      <c r="Y1040" s="6" t="e">
        <f t="shared" si="312"/>
        <v>#NUM!</v>
      </c>
      <c r="Z1040" s="6" t="e">
        <f t="shared" si="313"/>
        <v>#NUM!</v>
      </c>
      <c r="AA1040" s="6" t="e">
        <f t="shared" si="314"/>
        <v>#NUM!</v>
      </c>
      <c r="AB1040" s="26">
        <v>-13.586906357416865</v>
      </c>
      <c r="AC1040" s="4">
        <f t="shared" si="315"/>
        <v>0</v>
      </c>
      <c r="AD1040" s="4">
        <f t="shared" si="316"/>
        <v>0</v>
      </c>
      <c r="AE1040" s="4">
        <f t="shared" si="317"/>
        <v>0</v>
      </c>
      <c r="AF1040" s="27">
        <v>-10.156431443339946</v>
      </c>
      <c r="AG1040" s="6" t="e">
        <f t="shared" si="318"/>
        <v>#NUM!</v>
      </c>
      <c r="AH1040" s="6">
        <f t="shared" si="319"/>
        <v>0</v>
      </c>
      <c r="AI1040" s="6" t="e">
        <f t="shared" si="320"/>
        <v>#NUM!</v>
      </c>
      <c r="AK1040" s="1" t="e">
        <f t="shared" si="321"/>
        <v>#DIV/0!</v>
      </c>
      <c r="AL1040" s="1" t="e">
        <f t="shared" si="322"/>
        <v>#DIV/0!</v>
      </c>
    </row>
    <row r="1041" spans="4:38" x14ac:dyDescent="0.25">
      <c r="D1041" s="1">
        <v>2015</v>
      </c>
      <c r="E1041" s="1" t="s">
        <v>15</v>
      </c>
      <c r="F1041" s="2" t="s">
        <v>222</v>
      </c>
      <c r="G1041">
        <v>1</v>
      </c>
      <c r="H1041">
        <v>10160030</v>
      </c>
      <c r="I1041" s="1">
        <v>0</v>
      </c>
      <c r="J1041" s="1">
        <v>28236</v>
      </c>
      <c r="K1041" s="1">
        <v>420804.8</v>
      </c>
      <c r="M1041" s="3">
        <v>3500</v>
      </c>
      <c r="N1041">
        <v>67.099999999999994</v>
      </c>
      <c r="O1041">
        <v>712</v>
      </c>
      <c r="P1041"/>
      <c r="Q1041" s="1">
        <f t="shared" si="304"/>
        <v>10</v>
      </c>
      <c r="R1041" s="5" t="e">
        <f t="shared" si="305"/>
        <v>#DIV/0!</v>
      </c>
      <c r="S1041" s="4" t="e">
        <f t="shared" si="306"/>
        <v>#DIV/0!</v>
      </c>
      <c r="T1041" s="6" t="e">
        <f t="shared" si="307"/>
        <v>#NUM!</v>
      </c>
      <c r="U1041" s="6" t="e">
        <f t="shared" si="308"/>
        <v>#NUM!</v>
      </c>
      <c r="V1041" s="4" t="e">
        <f t="shared" si="309"/>
        <v>#DIV/0!</v>
      </c>
      <c r="W1041" s="4" t="e">
        <f t="shared" si="310"/>
        <v>#DIV/0!</v>
      </c>
      <c r="X1041" s="4" t="e">
        <f t="shared" si="311"/>
        <v>#DIV/0!</v>
      </c>
      <c r="Y1041" s="6" t="e">
        <f t="shared" si="312"/>
        <v>#NUM!</v>
      </c>
      <c r="Z1041" s="6" t="e">
        <f t="shared" si="313"/>
        <v>#NUM!</v>
      </c>
      <c r="AA1041" s="6" t="e">
        <f t="shared" si="314"/>
        <v>#NUM!</v>
      </c>
      <c r="AB1041" s="26">
        <v>-13.586906357416865</v>
      </c>
      <c r="AC1041" s="4">
        <f t="shared" si="315"/>
        <v>0</v>
      </c>
      <c r="AD1041" s="4">
        <f t="shared" si="316"/>
        <v>0</v>
      </c>
      <c r="AE1041" s="4">
        <f t="shared" si="317"/>
        <v>0</v>
      </c>
      <c r="AF1041" s="27">
        <v>-10.156431443339946</v>
      </c>
      <c r="AG1041" s="6" t="e">
        <f t="shared" si="318"/>
        <v>#NUM!</v>
      </c>
      <c r="AH1041" s="6">
        <f t="shared" si="319"/>
        <v>0</v>
      </c>
      <c r="AI1041" s="6" t="e">
        <f t="shared" si="320"/>
        <v>#NUM!</v>
      </c>
      <c r="AK1041" s="1" t="e">
        <f t="shared" si="321"/>
        <v>#DIV/0!</v>
      </c>
      <c r="AL1041" s="1" t="e">
        <f t="shared" si="322"/>
        <v>#DIV/0!</v>
      </c>
    </row>
    <row r="1042" spans="4:38" x14ac:dyDescent="0.25">
      <c r="D1042" s="1">
        <v>2016</v>
      </c>
      <c r="E1042" s="1" t="s">
        <v>15</v>
      </c>
      <c r="F1042" s="2" t="s">
        <v>222</v>
      </c>
      <c r="G1042">
        <v>1</v>
      </c>
      <c r="H1042">
        <v>10487998</v>
      </c>
      <c r="I1042" s="1">
        <v>0</v>
      </c>
      <c r="J1042" s="1">
        <v>27544</v>
      </c>
      <c r="K1042" s="1">
        <v>431048.5</v>
      </c>
      <c r="M1042" s="3"/>
      <c r="N1042">
        <v>63.9</v>
      </c>
      <c r="O1042"/>
      <c r="P1042"/>
      <c r="Q1042" s="1">
        <f t="shared" si="304"/>
        <v>10</v>
      </c>
      <c r="R1042" s="5" t="e">
        <f t="shared" si="305"/>
        <v>#DIV/0!</v>
      </c>
      <c r="S1042" s="4" t="e">
        <f t="shared" si="306"/>
        <v>#DIV/0!</v>
      </c>
      <c r="T1042" s="6" t="e">
        <f t="shared" si="307"/>
        <v>#NUM!</v>
      </c>
      <c r="U1042" s="6" t="e">
        <f t="shared" si="308"/>
        <v>#NUM!</v>
      </c>
      <c r="V1042" s="4" t="e">
        <f t="shared" si="309"/>
        <v>#DIV/0!</v>
      </c>
      <c r="W1042" s="4" t="e">
        <f t="shared" si="310"/>
        <v>#DIV/0!</v>
      </c>
      <c r="X1042" s="4" t="e">
        <f t="shared" si="311"/>
        <v>#DIV/0!</v>
      </c>
      <c r="Y1042" s="6" t="e">
        <f t="shared" si="312"/>
        <v>#NUM!</v>
      </c>
      <c r="Z1042" s="6" t="e">
        <f t="shared" si="313"/>
        <v>#NUM!</v>
      </c>
      <c r="AA1042" s="6" t="e">
        <f t="shared" si="314"/>
        <v>#NUM!</v>
      </c>
      <c r="AB1042" s="26">
        <v>-13.586906357416865</v>
      </c>
      <c r="AC1042" s="4">
        <f t="shared" si="315"/>
        <v>0</v>
      </c>
      <c r="AD1042" s="4">
        <f t="shared" si="316"/>
        <v>0</v>
      </c>
      <c r="AE1042" s="4">
        <f t="shared" si="317"/>
        <v>0</v>
      </c>
      <c r="AF1042" s="27">
        <v>-10.156431443339946</v>
      </c>
      <c r="AG1042" s="6" t="e">
        <f t="shared" si="318"/>
        <v>#NUM!</v>
      </c>
      <c r="AH1042" s="6">
        <f t="shared" si="319"/>
        <v>0</v>
      </c>
      <c r="AI1042" s="6" t="e">
        <f t="shared" si="320"/>
        <v>#NUM!</v>
      </c>
      <c r="AK1042" s="1" t="e">
        <f t="shared" si="321"/>
        <v>#DIV/0!</v>
      </c>
      <c r="AL1042" s="1" t="e">
        <f t="shared" si="322"/>
        <v>#DIV/0!</v>
      </c>
    </row>
    <row r="1043" spans="4:38" x14ac:dyDescent="0.25">
      <c r="D1043" s="1">
        <v>1980</v>
      </c>
      <c r="E1043" s="1" t="s">
        <v>95</v>
      </c>
      <c r="F1043" s="2" t="s">
        <v>223</v>
      </c>
      <c r="G1043">
        <v>2</v>
      </c>
      <c r="H1043">
        <v>6693764</v>
      </c>
      <c r="I1043" s="1">
        <v>0</v>
      </c>
      <c r="J1043" s="1">
        <v>53879</v>
      </c>
      <c r="K1043" s="1">
        <v>301505.3</v>
      </c>
      <c r="M1043" s="3"/>
      <c r="N1043">
        <v>178.7</v>
      </c>
      <c r="O1043"/>
      <c r="P1043"/>
      <c r="Q1043" s="1">
        <f t="shared" si="304"/>
        <v>10</v>
      </c>
      <c r="R1043" s="5" t="e">
        <f t="shared" si="305"/>
        <v>#DIV/0!</v>
      </c>
      <c r="S1043" s="4" t="e">
        <f t="shared" si="306"/>
        <v>#DIV/0!</v>
      </c>
      <c r="T1043" s="6" t="e">
        <f t="shared" si="307"/>
        <v>#NUM!</v>
      </c>
      <c r="U1043" s="6" t="e">
        <f t="shared" si="308"/>
        <v>#NUM!</v>
      </c>
      <c r="V1043" s="4" t="e">
        <f t="shared" si="309"/>
        <v>#DIV/0!</v>
      </c>
      <c r="W1043" s="4" t="e">
        <f t="shared" si="310"/>
        <v>#DIV/0!</v>
      </c>
      <c r="X1043" s="4" t="e">
        <f t="shared" si="311"/>
        <v>#DIV/0!</v>
      </c>
      <c r="Y1043" s="6" t="e">
        <f t="shared" si="312"/>
        <v>#NUM!</v>
      </c>
      <c r="Z1043" s="6" t="e">
        <f t="shared" si="313"/>
        <v>#NUM!</v>
      </c>
      <c r="AA1043" s="6" t="e">
        <f t="shared" si="314"/>
        <v>#NUM!</v>
      </c>
      <c r="AB1043" s="26">
        <v>-13.586906357416865</v>
      </c>
      <c r="AC1043" s="4">
        <f t="shared" si="315"/>
        <v>0</v>
      </c>
      <c r="AD1043" s="4">
        <f t="shared" si="316"/>
        <v>0</v>
      </c>
      <c r="AE1043" s="4">
        <f t="shared" si="317"/>
        <v>0</v>
      </c>
      <c r="AF1043" s="27">
        <v>-10.156431443339946</v>
      </c>
      <c r="AG1043" s="6" t="e">
        <f t="shared" si="318"/>
        <v>#NUM!</v>
      </c>
      <c r="AH1043" s="6">
        <f t="shared" si="319"/>
        <v>0</v>
      </c>
      <c r="AI1043" s="6" t="e">
        <f t="shared" si="320"/>
        <v>#NUM!</v>
      </c>
      <c r="AK1043" s="1" t="e">
        <f t="shared" si="321"/>
        <v>#DIV/0!</v>
      </c>
      <c r="AL1043" s="1" t="e">
        <f t="shared" si="322"/>
        <v>#DIV/0!</v>
      </c>
    </row>
    <row r="1044" spans="4:38" x14ac:dyDescent="0.25">
      <c r="D1044" s="1">
        <v>1981</v>
      </c>
      <c r="E1044" s="1" t="s">
        <v>95</v>
      </c>
      <c r="F1044" s="2" t="s">
        <v>223</v>
      </c>
      <c r="G1044">
        <v>2</v>
      </c>
      <c r="H1044">
        <v>6749847</v>
      </c>
      <c r="I1044" s="1">
        <v>0</v>
      </c>
      <c r="J1044" s="1">
        <v>49084</v>
      </c>
      <c r="K1044" s="1">
        <v>314037.09999999998</v>
      </c>
      <c r="M1044" s="3"/>
      <c r="N1044">
        <v>156.30000000000001</v>
      </c>
      <c r="O1044"/>
      <c r="P1044"/>
      <c r="Q1044" s="1">
        <f t="shared" si="304"/>
        <v>10</v>
      </c>
      <c r="R1044" s="5" t="e">
        <f t="shared" si="305"/>
        <v>#DIV/0!</v>
      </c>
      <c r="S1044" s="4" t="e">
        <f t="shared" si="306"/>
        <v>#DIV/0!</v>
      </c>
      <c r="T1044" s="6" t="e">
        <f t="shared" si="307"/>
        <v>#NUM!</v>
      </c>
      <c r="U1044" s="6" t="e">
        <f t="shared" si="308"/>
        <v>#NUM!</v>
      </c>
      <c r="V1044" s="4" t="e">
        <f t="shared" si="309"/>
        <v>#DIV/0!</v>
      </c>
      <c r="W1044" s="4" t="e">
        <f t="shared" si="310"/>
        <v>#DIV/0!</v>
      </c>
      <c r="X1044" s="4" t="e">
        <f t="shared" si="311"/>
        <v>#DIV/0!</v>
      </c>
      <c r="Y1044" s="6" t="e">
        <f t="shared" si="312"/>
        <v>#NUM!</v>
      </c>
      <c r="Z1044" s="6" t="e">
        <f t="shared" si="313"/>
        <v>#NUM!</v>
      </c>
      <c r="AA1044" s="6" t="e">
        <f t="shared" si="314"/>
        <v>#NUM!</v>
      </c>
      <c r="AB1044" s="26">
        <v>-13.586906357416865</v>
      </c>
      <c r="AC1044" s="4">
        <f t="shared" si="315"/>
        <v>0</v>
      </c>
      <c r="AD1044" s="4">
        <f t="shared" si="316"/>
        <v>0</v>
      </c>
      <c r="AE1044" s="4">
        <f t="shared" si="317"/>
        <v>0</v>
      </c>
      <c r="AF1044" s="27">
        <v>-10.156431443339946</v>
      </c>
      <c r="AG1044" s="6" t="e">
        <f t="shared" si="318"/>
        <v>#NUM!</v>
      </c>
      <c r="AH1044" s="6">
        <f t="shared" si="319"/>
        <v>0</v>
      </c>
      <c r="AI1044" s="6" t="e">
        <f t="shared" si="320"/>
        <v>#NUM!</v>
      </c>
      <c r="AK1044" s="1" t="e">
        <f t="shared" si="321"/>
        <v>#DIV/0!</v>
      </c>
      <c r="AL1044" s="1" t="e">
        <f t="shared" si="322"/>
        <v>#DIV/0!</v>
      </c>
    </row>
    <row r="1045" spans="4:38" x14ac:dyDescent="0.25">
      <c r="D1045" s="1">
        <v>1982</v>
      </c>
      <c r="E1045" s="1" t="s">
        <v>95</v>
      </c>
      <c r="F1045" s="2" t="s">
        <v>223</v>
      </c>
      <c r="G1045">
        <v>2</v>
      </c>
      <c r="H1045">
        <v>6919801</v>
      </c>
      <c r="I1045" s="1">
        <v>0</v>
      </c>
      <c r="J1045" s="1">
        <v>45693</v>
      </c>
      <c r="K1045" s="1">
        <v>328490.3</v>
      </c>
      <c r="M1045" s="3"/>
      <c r="N1045">
        <v>139.1</v>
      </c>
      <c r="O1045"/>
      <c r="P1045"/>
      <c r="Q1045" s="1">
        <f t="shared" si="304"/>
        <v>10</v>
      </c>
      <c r="R1045" s="5" t="e">
        <f t="shared" si="305"/>
        <v>#DIV/0!</v>
      </c>
      <c r="S1045" s="4" t="e">
        <f t="shared" si="306"/>
        <v>#DIV/0!</v>
      </c>
      <c r="T1045" s="6" t="e">
        <f t="shared" si="307"/>
        <v>#NUM!</v>
      </c>
      <c r="U1045" s="6" t="e">
        <f t="shared" si="308"/>
        <v>#NUM!</v>
      </c>
      <c r="V1045" s="4" t="e">
        <f t="shared" si="309"/>
        <v>#DIV/0!</v>
      </c>
      <c r="W1045" s="4" t="e">
        <f t="shared" si="310"/>
        <v>#DIV/0!</v>
      </c>
      <c r="X1045" s="4" t="e">
        <f t="shared" si="311"/>
        <v>#DIV/0!</v>
      </c>
      <c r="Y1045" s="6" t="e">
        <f t="shared" si="312"/>
        <v>#NUM!</v>
      </c>
      <c r="Z1045" s="6" t="e">
        <f t="shared" si="313"/>
        <v>#NUM!</v>
      </c>
      <c r="AA1045" s="6" t="e">
        <f t="shared" si="314"/>
        <v>#NUM!</v>
      </c>
      <c r="AB1045" s="26">
        <v>-13.586906357416865</v>
      </c>
      <c r="AC1045" s="4">
        <f t="shared" si="315"/>
        <v>0</v>
      </c>
      <c r="AD1045" s="4">
        <f t="shared" si="316"/>
        <v>0</v>
      </c>
      <c r="AE1045" s="4">
        <f t="shared" si="317"/>
        <v>0</v>
      </c>
      <c r="AF1045" s="27">
        <v>-10.156431443339946</v>
      </c>
      <c r="AG1045" s="6" t="e">
        <f t="shared" si="318"/>
        <v>#NUM!</v>
      </c>
      <c r="AH1045" s="6">
        <f t="shared" si="319"/>
        <v>0</v>
      </c>
      <c r="AI1045" s="6" t="e">
        <f t="shared" si="320"/>
        <v>#NUM!</v>
      </c>
      <c r="AK1045" s="1" t="e">
        <f t="shared" si="321"/>
        <v>#DIV/0!</v>
      </c>
      <c r="AL1045" s="1" t="e">
        <f t="shared" si="322"/>
        <v>#DIV/0!</v>
      </c>
    </row>
    <row r="1046" spans="4:38" x14ac:dyDescent="0.25">
      <c r="D1046" s="1">
        <v>1983</v>
      </c>
      <c r="E1046" s="1" t="s">
        <v>95</v>
      </c>
      <c r="F1046" s="2" t="s">
        <v>223</v>
      </c>
      <c r="G1046">
        <v>2</v>
      </c>
      <c r="H1046">
        <v>7169997</v>
      </c>
      <c r="I1046" s="1">
        <v>0</v>
      </c>
      <c r="J1046" s="1">
        <v>44010</v>
      </c>
      <c r="K1046" s="1">
        <v>343024.2</v>
      </c>
      <c r="M1046" s="3"/>
      <c r="N1046">
        <v>128.30000000000001</v>
      </c>
      <c r="O1046"/>
      <c r="P1046"/>
      <c r="Q1046" s="1">
        <f t="shared" si="304"/>
        <v>10</v>
      </c>
      <c r="R1046" s="5" t="e">
        <f t="shared" si="305"/>
        <v>#DIV/0!</v>
      </c>
      <c r="S1046" s="4" t="e">
        <f t="shared" si="306"/>
        <v>#DIV/0!</v>
      </c>
      <c r="T1046" s="6" t="e">
        <f t="shared" si="307"/>
        <v>#NUM!</v>
      </c>
      <c r="U1046" s="6" t="e">
        <f t="shared" si="308"/>
        <v>#NUM!</v>
      </c>
      <c r="V1046" s="4" t="e">
        <f t="shared" si="309"/>
        <v>#DIV/0!</v>
      </c>
      <c r="W1046" s="4" t="e">
        <f t="shared" si="310"/>
        <v>#DIV/0!</v>
      </c>
      <c r="X1046" s="4" t="e">
        <f t="shared" si="311"/>
        <v>#DIV/0!</v>
      </c>
      <c r="Y1046" s="6" t="e">
        <f t="shared" si="312"/>
        <v>#NUM!</v>
      </c>
      <c r="Z1046" s="6" t="e">
        <f t="shared" si="313"/>
        <v>#NUM!</v>
      </c>
      <c r="AA1046" s="6" t="e">
        <f t="shared" si="314"/>
        <v>#NUM!</v>
      </c>
      <c r="AB1046" s="26">
        <v>-13.586906357416865</v>
      </c>
      <c r="AC1046" s="4">
        <f t="shared" si="315"/>
        <v>0</v>
      </c>
      <c r="AD1046" s="4">
        <f t="shared" si="316"/>
        <v>0</v>
      </c>
      <c r="AE1046" s="4">
        <f t="shared" si="317"/>
        <v>0</v>
      </c>
      <c r="AF1046" s="27">
        <v>-10.156431443339946</v>
      </c>
      <c r="AG1046" s="6" t="e">
        <f t="shared" si="318"/>
        <v>#NUM!</v>
      </c>
      <c r="AH1046" s="6">
        <f t="shared" si="319"/>
        <v>0</v>
      </c>
      <c r="AI1046" s="6" t="e">
        <f t="shared" si="320"/>
        <v>#NUM!</v>
      </c>
      <c r="AK1046" s="1" t="e">
        <f t="shared" si="321"/>
        <v>#DIV/0!</v>
      </c>
      <c r="AL1046" s="1" t="e">
        <f t="shared" si="322"/>
        <v>#DIV/0!</v>
      </c>
    </row>
    <row r="1047" spans="4:38" x14ac:dyDescent="0.25">
      <c r="D1047" s="1">
        <v>1984</v>
      </c>
      <c r="E1047" s="1" t="s">
        <v>95</v>
      </c>
      <c r="F1047" s="2" t="s">
        <v>223</v>
      </c>
      <c r="G1047">
        <v>2</v>
      </c>
      <c r="H1047">
        <v>7447853</v>
      </c>
      <c r="I1047" s="1">
        <v>0</v>
      </c>
      <c r="J1047" s="1">
        <v>43539</v>
      </c>
      <c r="K1047" s="1">
        <v>355710.8</v>
      </c>
      <c r="M1047" s="3"/>
      <c r="N1047">
        <v>122.4</v>
      </c>
      <c r="O1047"/>
      <c r="P1047"/>
      <c r="Q1047" s="1">
        <f t="shared" si="304"/>
        <v>10</v>
      </c>
      <c r="R1047" s="5" t="e">
        <f t="shared" si="305"/>
        <v>#DIV/0!</v>
      </c>
      <c r="S1047" s="4" t="e">
        <f t="shared" si="306"/>
        <v>#DIV/0!</v>
      </c>
      <c r="T1047" s="6" t="e">
        <f t="shared" si="307"/>
        <v>#NUM!</v>
      </c>
      <c r="U1047" s="6" t="e">
        <f t="shared" si="308"/>
        <v>#NUM!</v>
      </c>
      <c r="V1047" s="4" t="e">
        <f t="shared" si="309"/>
        <v>#DIV/0!</v>
      </c>
      <c r="W1047" s="4" t="e">
        <f t="shared" si="310"/>
        <v>#DIV/0!</v>
      </c>
      <c r="X1047" s="4" t="e">
        <f t="shared" si="311"/>
        <v>#DIV/0!</v>
      </c>
      <c r="Y1047" s="6" t="e">
        <f t="shared" si="312"/>
        <v>#NUM!</v>
      </c>
      <c r="Z1047" s="6" t="e">
        <f t="shared" si="313"/>
        <v>#NUM!</v>
      </c>
      <c r="AA1047" s="6" t="e">
        <f t="shared" si="314"/>
        <v>#NUM!</v>
      </c>
      <c r="AB1047" s="26">
        <v>-13.586906357416865</v>
      </c>
      <c r="AC1047" s="4">
        <f t="shared" si="315"/>
        <v>0</v>
      </c>
      <c r="AD1047" s="4">
        <f t="shared" si="316"/>
        <v>0</v>
      </c>
      <c r="AE1047" s="4">
        <f t="shared" si="317"/>
        <v>0</v>
      </c>
      <c r="AF1047" s="27">
        <v>-10.156431443339946</v>
      </c>
      <c r="AG1047" s="6" t="e">
        <f t="shared" si="318"/>
        <v>#NUM!</v>
      </c>
      <c r="AH1047" s="6">
        <f t="shared" si="319"/>
        <v>0</v>
      </c>
      <c r="AI1047" s="6" t="e">
        <f t="shared" si="320"/>
        <v>#NUM!</v>
      </c>
      <c r="AK1047" s="1" t="e">
        <f t="shared" si="321"/>
        <v>#DIV/0!</v>
      </c>
      <c r="AL1047" s="1" t="e">
        <f t="shared" si="322"/>
        <v>#DIV/0!</v>
      </c>
    </row>
    <row r="1048" spans="4:38" x14ac:dyDescent="0.25">
      <c r="D1048" s="1">
        <v>1985</v>
      </c>
      <c r="E1048" s="1" t="s">
        <v>95</v>
      </c>
      <c r="F1048" s="2" t="s">
        <v>223</v>
      </c>
      <c r="G1048">
        <v>2</v>
      </c>
      <c r="H1048">
        <v>7714880</v>
      </c>
      <c r="I1048" s="1">
        <v>0</v>
      </c>
      <c r="J1048" s="1">
        <v>43580</v>
      </c>
      <c r="K1048" s="1">
        <v>365911</v>
      </c>
      <c r="M1048" s="3"/>
      <c r="N1048">
        <v>119.1</v>
      </c>
      <c r="O1048"/>
      <c r="P1048"/>
      <c r="Q1048" s="1">
        <f t="shared" si="304"/>
        <v>10</v>
      </c>
      <c r="R1048" s="5" t="e">
        <f t="shared" si="305"/>
        <v>#DIV/0!</v>
      </c>
      <c r="S1048" s="4" t="e">
        <f t="shared" si="306"/>
        <v>#DIV/0!</v>
      </c>
      <c r="T1048" s="6" t="e">
        <f t="shared" si="307"/>
        <v>#NUM!</v>
      </c>
      <c r="U1048" s="6" t="e">
        <f t="shared" si="308"/>
        <v>#NUM!</v>
      </c>
      <c r="V1048" s="4" t="e">
        <f t="shared" si="309"/>
        <v>#DIV/0!</v>
      </c>
      <c r="W1048" s="4" t="e">
        <f t="shared" si="310"/>
        <v>#DIV/0!</v>
      </c>
      <c r="X1048" s="4" t="e">
        <f t="shared" si="311"/>
        <v>#DIV/0!</v>
      </c>
      <c r="Y1048" s="6" t="e">
        <f t="shared" si="312"/>
        <v>#NUM!</v>
      </c>
      <c r="Z1048" s="6" t="e">
        <f t="shared" si="313"/>
        <v>#NUM!</v>
      </c>
      <c r="AA1048" s="6" t="e">
        <f t="shared" si="314"/>
        <v>#NUM!</v>
      </c>
      <c r="AB1048" s="26">
        <v>-13.586906357416865</v>
      </c>
      <c r="AC1048" s="4">
        <f t="shared" si="315"/>
        <v>0</v>
      </c>
      <c r="AD1048" s="4">
        <f t="shared" si="316"/>
        <v>0</v>
      </c>
      <c r="AE1048" s="4">
        <f t="shared" si="317"/>
        <v>0</v>
      </c>
      <c r="AF1048" s="27">
        <v>-10.156431443339946</v>
      </c>
      <c r="AG1048" s="6" t="e">
        <f t="shared" si="318"/>
        <v>#NUM!</v>
      </c>
      <c r="AH1048" s="6">
        <f t="shared" si="319"/>
        <v>0</v>
      </c>
      <c r="AI1048" s="6" t="e">
        <f t="shared" si="320"/>
        <v>#NUM!</v>
      </c>
      <c r="AK1048" s="1" t="e">
        <f t="shared" si="321"/>
        <v>#DIV/0!</v>
      </c>
      <c r="AL1048" s="1" t="e">
        <f t="shared" si="322"/>
        <v>#DIV/0!</v>
      </c>
    </row>
    <row r="1049" spans="4:38" x14ac:dyDescent="0.25">
      <c r="D1049" s="1">
        <v>1986</v>
      </c>
      <c r="E1049" s="1" t="s">
        <v>95</v>
      </c>
      <c r="F1049" s="2" t="s">
        <v>223</v>
      </c>
      <c r="G1049">
        <v>2</v>
      </c>
      <c r="H1049">
        <v>7960949</v>
      </c>
      <c r="I1049" s="1">
        <v>0</v>
      </c>
      <c r="J1049" s="1">
        <v>43749</v>
      </c>
      <c r="K1049" s="1">
        <v>373285</v>
      </c>
      <c r="M1049" s="3"/>
      <c r="N1049">
        <v>117.2</v>
      </c>
      <c r="O1049"/>
      <c r="P1049"/>
      <c r="Q1049" s="1">
        <f t="shared" si="304"/>
        <v>10</v>
      </c>
      <c r="R1049" s="5" t="e">
        <f t="shared" si="305"/>
        <v>#DIV/0!</v>
      </c>
      <c r="S1049" s="4" t="e">
        <f t="shared" si="306"/>
        <v>#DIV/0!</v>
      </c>
      <c r="T1049" s="6" t="e">
        <f t="shared" si="307"/>
        <v>#NUM!</v>
      </c>
      <c r="U1049" s="6" t="e">
        <f t="shared" si="308"/>
        <v>#NUM!</v>
      </c>
      <c r="V1049" s="4" t="e">
        <f t="shared" si="309"/>
        <v>#DIV/0!</v>
      </c>
      <c r="W1049" s="4" t="e">
        <f t="shared" si="310"/>
        <v>#DIV/0!</v>
      </c>
      <c r="X1049" s="4" t="e">
        <f t="shared" si="311"/>
        <v>#DIV/0!</v>
      </c>
      <c r="Y1049" s="6" t="e">
        <f t="shared" si="312"/>
        <v>#NUM!</v>
      </c>
      <c r="Z1049" s="6" t="e">
        <f t="shared" si="313"/>
        <v>#NUM!</v>
      </c>
      <c r="AA1049" s="6" t="e">
        <f t="shared" si="314"/>
        <v>#NUM!</v>
      </c>
      <c r="AB1049" s="26">
        <v>-13.586906357416865</v>
      </c>
      <c r="AC1049" s="4">
        <f t="shared" si="315"/>
        <v>0</v>
      </c>
      <c r="AD1049" s="4">
        <f t="shared" si="316"/>
        <v>0</v>
      </c>
      <c r="AE1049" s="4">
        <f t="shared" si="317"/>
        <v>0</v>
      </c>
      <c r="AF1049" s="27">
        <v>-10.156431443339946</v>
      </c>
      <c r="AG1049" s="6" t="e">
        <f t="shared" si="318"/>
        <v>#NUM!</v>
      </c>
      <c r="AH1049" s="6">
        <f t="shared" si="319"/>
        <v>0</v>
      </c>
      <c r="AI1049" s="6" t="e">
        <f t="shared" si="320"/>
        <v>#NUM!</v>
      </c>
      <c r="AK1049" s="1" t="e">
        <f t="shared" si="321"/>
        <v>#DIV/0!</v>
      </c>
      <c r="AL1049" s="1" t="e">
        <f t="shared" si="322"/>
        <v>#DIV/0!</v>
      </c>
    </row>
    <row r="1050" spans="4:38" x14ac:dyDescent="0.25">
      <c r="D1050" s="1">
        <v>1987</v>
      </c>
      <c r="E1050" s="1" t="s">
        <v>95</v>
      </c>
      <c r="F1050" s="2" t="s">
        <v>223</v>
      </c>
      <c r="G1050">
        <v>2</v>
      </c>
      <c r="H1050">
        <v>8198082</v>
      </c>
      <c r="I1050" s="1">
        <v>0</v>
      </c>
      <c r="J1050" s="1">
        <v>43976</v>
      </c>
      <c r="K1050" s="1">
        <v>377800.7</v>
      </c>
      <c r="M1050" s="3"/>
      <c r="N1050">
        <v>116.4</v>
      </c>
      <c r="O1050"/>
      <c r="P1050"/>
      <c r="Q1050" s="1">
        <f t="shared" si="304"/>
        <v>10</v>
      </c>
      <c r="R1050" s="5" t="e">
        <f t="shared" si="305"/>
        <v>#DIV/0!</v>
      </c>
      <c r="S1050" s="4" t="e">
        <f t="shared" si="306"/>
        <v>#DIV/0!</v>
      </c>
      <c r="T1050" s="6" t="e">
        <f t="shared" si="307"/>
        <v>#NUM!</v>
      </c>
      <c r="U1050" s="6" t="e">
        <f t="shared" si="308"/>
        <v>#NUM!</v>
      </c>
      <c r="V1050" s="4" t="e">
        <f t="shared" si="309"/>
        <v>#DIV/0!</v>
      </c>
      <c r="W1050" s="4" t="e">
        <f t="shared" si="310"/>
        <v>#DIV/0!</v>
      </c>
      <c r="X1050" s="4" t="e">
        <f t="shared" si="311"/>
        <v>#DIV/0!</v>
      </c>
      <c r="Y1050" s="6" t="e">
        <f t="shared" si="312"/>
        <v>#NUM!</v>
      </c>
      <c r="Z1050" s="6" t="e">
        <f t="shared" si="313"/>
        <v>#NUM!</v>
      </c>
      <c r="AA1050" s="6" t="e">
        <f t="shared" si="314"/>
        <v>#NUM!</v>
      </c>
      <c r="AB1050" s="26">
        <v>-13.586906357416865</v>
      </c>
      <c r="AC1050" s="4">
        <f t="shared" si="315"/>
        <v>0</v>
      </c>
      <c r="AD1050" s="4">
        <f t="shared" si="316"/>
        <v>0</v>
      </c>
      <c r="AE1050" s="4">
        <f t="shared" si="317"/>
        <v>0</v>
      </c>
      <c r="AF1050" s="27">
        <v>-10.156431443339946</v>
      </c>
      <c r="AG1050" s="6" t="e">
        <f t="shared" si="318"/>
        <v>#NUM!</v>
      </c>
      <c r="AH1050" s="6">
        <f t="shared" si="319"/>
        <v>0</v>
      </c>
      <c r="AI1050" s="6" t="e">
        <f t="shared" si="320"/>
        <v>#NUM!</v>
      </c>
      <c r="AK1050" s="1" t="e">
        <f t="shared" si="321"/>
        <v>#DIV/0!</v>
      </c>
      <c r="AL1050" s="1" t="e">
        <f t="shared" si="322"/>
        <v>#DIV/0!</v>
      </c>
    </row>
    <row r="1051" spans="4:38" x14ac:dyDescent="0.25">
      <c r="D1051" s="1">
        <v>1988</v>
      </c>
      <c r="E1051" s="1" t="s">
        <v>95</v>
      </c>
      <c r="F1051" s="2" t="s">
        <v>223</v>
      </c>
      <c r="G1051">
        <v>2</v>
      </c>
      <c r="H1051">
        <v>8435912</v>
      </c>
      <c r="I1051" s="1">
        <v>0</v>
      </c>
      <c r="J1051" s="1">
        <v>44107</v>
      </c>
      <c r="K1051" s="1">
        <v>380232.8</v>
      </c>
      <c r="M1051" s="3"/>
      <c r="N1051">
        <v>116</v>
      </c>
      <c r="O1051"/>
      <c r="P1051"/>
      <c r="Q1051" s="1">
        <f t="shared" si="304"/>
        <v>10</v>
      </c>
      <c r="R1051" s="5" t="e">
        <f t="shared" si="305"/>
        <v>#DIV/0!</v>
      </c>
      <c r="S1051" s="4" t="e">
        <f t="shared" si="306"/>
        <v>#DIV/0!</v>
      </c>
      <c r="T1051" s="6" t="e">
        <f t="shared" si="307"/>
        <v>#NUM!</v>
      </c>
      <c r="U1051" s="6" t="e">
        <f t="shared" si="308"/>
        <v>#NUM!</v>
      </c>
      <c r="V1051" s="4" t="e">
        <f t="shared" si="309"/>
        <v>#DIV/0!</v>
      </c>
      <c r="W1051" s="4" t="e">
        <f t="shared" si="310"/>
        <v>#DIV/0!</v>
      </c>
      <c r="X1051" s="4" t="e">
        <f t="shared" si="311"/>
        <v>#DIV/0!</v>
      </c>
      <c r="Y1051" s="6" t="e">
        <f t="shared" si="312"/>
        <v>#NUM!</v>
      </c>
      <c r="Z1051" s="6" t="e">
        <f t="shared" si="313"/>
        <v>#NUM!</v>
      </c>
      <c r="AA1051" s="6" t="e">
        <f t="shared" si="314"/>
        <v>#NUM!</v>
      </c>
      <c r="AB1051" s="26">
        <v>-13.586906357416865</v>
      </c>
      <c r="AC1051" s="4">
        <f t="shared" si="315"/>
        <v>0</v>
      </c>
      <c r="AD1051" s="4">
        <f t="shared" si="316"/>
        <v>0</v>
      </c>
      <c r="AE1051" s="4">
        <f t="shared" si="317"/>
        <v>0</v>
      </c>
      <c r="AF1051" s="27">
        <v>-10.156431443339946</v>
      </c>
      <c r="AG1051" s="6" t="e">
        <f t="shared" si="318"/>
        <v>#NUM!</v>
      </c>
      <c r="AH1051" s="6">
        <f t="shared" si="319"/>
        <v>0</v>
      </c>
      <c r="AI1051" s="6" t="e">
        <f t="shared" si="320"/>
        <v>#NUM!</v>
      </c>
      <c r="AK1051" s="1" t="e">
        <f t="shared" si="321"/>
        <v>#DIV/0!</v>
      </c>
      <c r="AL1051" s="1" t="e">
        <f t="shared" si="322"/>
        <v>#DIV/0!</v>
      </c>
    </row>
    <row r="1052" spans="4:38" x14ac:dyDescent="0.25">
      <c r="D1052" s="1">
        <v>1989</v>
      </c>
      <c r="E1052" s="1" t="s">
        <v>95</v>
      </c>
      <c r="F1052" s="2" t="s">
        <v>223</v>
      </c>
      <c r="G1052">
        <v>2</v>
      </c>
      <c r="H1052">
        <v>8691334</v>
      </c>
      <c r="I1052" s="1">
        <v>0</v>
      </c>
      <c r="J1052" s="1">
        <v>44181</v>
      </c>
      <c r="K1052" s="1">
        <v>380870.7</v>
      </c>
      <c r="M1052" s="3"/>
      <c r="N1052">
        <v>116</v>
      </c>
      <c r="O1052"/>
      <c r="P1052"/>
      <c r="Q1052" s="1">
        <f t="shared" si="304"/>
        <v>10</v>
      </c>
      <c r="R1052" s="5" t="e">
        <f t="shared" si="305"/>
        <v>#DIV/0!</v>
      </c>
      <c r="S1052" s="4" t="e">
        <f t="shared" si="306"/>
        <v>#DIV/0!</v>
      </c>
      <c r="T1052" s="6" t="e">
        <f t="shared" si="307"/>
        <v>#NUM!</v>
      </c>
      <c r="U1052" s="6" t="e">
        <f t="shared" si="308"/>
        <v>#NUM!</v>
      </c>
      <c r="V1052" s="4" t="e">
        <f t="shared" si="309"/>
        <v>#DIV/0!</v>
      </c>
      <c r="W1052" s="4" t="e">
        <f t="shared" si="310"/>
        <v>#DIV/0!</v>
      </c>
      <c r="X1052" s="4" t="e">
        <f t="shared" si="311"/>
        <v>#DIV/0!</v>
      </c>
      <c r="Y1052" s="6" t="e">
        <f t="shared" si="312"/>
        <v>#NUM!</v>
      </c>
      <c r="Z1052" s="6" t="e">
        <f t="shared" si="313"/>
        <v>#NUM!</v>
      </c>
      <c r="AA1052" s="6" t="e">
        <f t="shared" si="314"/>
        <v>#NUM!</v>
      </c>
      <c r="AB1052" s="26">
        <v>-13.586906357416865</v>
      </c>
      <c r="AC1052" s="4">
        <f t="shared" si="315"/>
        <v>0</v>
      </c>
      <c r="AD1052" s="4">
        <f t="shared" si="316"/>
        <v>0</v>
      </c>
      <c r="AE1052" s="4">
        <f t="shared" si="317"/>
        <v>0</v>
      </c>
      <c r="AF1052" s="27">
        <v>-10.156431443339946</v>
      </c>
      <c r="AG1052" s="6" t="e">
        <f t="shared" si="318"/>
        <v>#NUM!</v>
      </c>
      <c r="AH1052" s="6">
        <f t="shared" si="319"/>
        <v>0</v>
      </c>
      <c r="AI1052" s="6" t="e">
        <f t="shared" si="320"/>
        <v>#NUM!</v>
      </c>
      <c r="AK1052" s="1" t="e">
        <f t="shared" si="321"/>
        <v>#DIV/0!</v>
      </c>
      <c r="AL1052" s="1" t="e">
        <f t="shared" si="322"/>
        <v>#DIV/0!</v>
      </c>
    </row>
    <row r="1053" spans="4:38" x14ac:dyDescent="0.25">
      <c r="D1053" s="1">
        <v>1990</v>
      </c>
      <c r="E1053" s="1" t="s">
        <v>95</v>
      </c>
      <c r="F1053" s="2" t="s">
        <v>223</v>
      </c>
      <c r="G1053">
        <v>2</v>
      </c>
      <c r="H1053">
        <v>8975597</v>
      </c>
      <c r="I1053" s="1">
        <v>0</v>
      </c>
      <c r="J1053" s="1">
        <v>44063</v>
      </c>
      <c r="K1053" s="1">
        <v>380181.2</v>
      </c>
      <c r="L1053" s="1">
        <v>352941.2</v>
      </c>
      <c r="M1053" s="3">
        <v>3900</v>
      </c>
      <c r="N1053">
        <v>115.9</v>
      </c>
      <c r="O1053">
        <v>1020</v>
      </c>
      <c r="P1053"/>
      <c r="Q1053" s="1">
        <f t="shared" si="304"/>
        <v>10</v>
      </c>
      <c r="R1053" s="5" t="e">
        <f t="shared" si="305"/>
        <v>#DIV/0!</v>
      </c>
      <c r="S1053" s="4" t="e">
        <f t="shared" si="306"/>
        <v>#DIV/0!</v>
      </c>
      <c r="T1053" s="6" t="e">
        <f t="shared" si="307"/>
        <v>#NUM!</v>
      </c>
      <c r="U1053" s="6" t="e">
        <f t="shared" si="308"/>
        <v>#NUM!</v>
      </c>
      <c r="V1053" s="4" t="e">
        <f t="shared" si="309"/>
        <v>#DIV/0!</v>
      </c>
      <c r="W1053" s="4" t="e">
        <f t="shared" si="310"/>
        <v>#DIV/0!</v>
      </c>
      <c r="X1053" s="4" t="e">
        <f t="shared" si="311"/>
        <v>#DIV/0!</v>
      </c>
      <c r="Y1053" s="6" t="e">
        <f t="shared" si="312"/>
        <v>#NUM!</v>
      </c>
      <c r="Z1053" s="6" t="e">
        <f t="shared" si="313"/>
        <v>#NUM!</v>
      </c>
      <c r="AA1053" s="6" t="e">
        <f t="shared" si="314"/>
        <v>#NUM!</v>
      </c>
      <c r="AB1053" s="26">
        <v>-13.586906357416865</v>
      </c>
      <c r="AC1053" s="4">
        <f t="shared" si="315"/>
        <v>0</v>
      </c>
      <c r="AD1053" s="4">
        <f t="shared" si="316"/>
        <v>0</v>
      </c>
      <c r="AE1053" s="4">
        <f t="shared" si="317"/>
        <v>0</v>
      </c>
      <c r="AF1053" s="27">
        <v>-10.156431443339946</v>
      </c>
      <c r="AG1053" s="6" t="e">
        <f t="shared" si="318"/>
        <v>#NUM!</v>
      </c>
      <c r="AH1053" s="6">
        <f t="shared" si="319"/>
        <v>0</v>
      </c>
      <c r="AI1053" s="6" t="e">
        <f t="shared" si="320"/>
        <v>#NUM!</v>
      </c>
      <c r="AK1053" s="1" t="e">
        <f t="shared" si="321"/>
        <v>#DIV/0!</v>
      </c>
      <c r="AL1053" s="1" t="e">
        <f t="shared" si="322"/>
        <v>#DIV/0!</v>
      </c>
    </row>
    <row r="1054" spans="4:38" x14ac:dyDescent="0.25">
      <c r="D1054" s="1">
        <v>1991</v>
      </c>
      <c r="E1054" s="1" t="s">
        <v>95</v>
      </c>
      <c r="F1054" s="2" t="s">
        <v>223</v>
      </c>
      <c r="G1054">
        <v>2</v>
      </c>
      <c r="H1054">
        <v>9289299</v>
      </c>
      <c r="I1054" s="1">
        <v>0</v>
      </c>
      <c r="J1054" s="1">
        <v>43849</v>
      </c>
      <c r="K1054" s="1">
        <v>378334.8</v>
      </c>
      <c r="L1054" s="1">
        <v>356020.9</v>
      </c>
      <c r="M1054" s="3">
        <v>3600</v>
      </c>
      <c r="N1054">
        <v>115.9</v>
      </c>
      <c r="O1054">
        <v>955</v>
      </c>
      <c r="P1054"/>
      <c r="Q1054" s="1">
        <f t="shared" si="304"/>
        <v>10</v>
      </c>
      <c r="R1054" s="5" t="e">
        <f t="shared" si="305"/>
        <v>#DIV/0!</v>
      </c>
      <c r="S1054" s="4" t="e">
        <f t="shared" si="306"/>
        <v>#DIV/0!</v>
      </c>
      <c r="T1054" s="6" t="e">
        <f t="shared" si="307"/>
        <v>#NUM!</v>
      </c>
      <c r="U1054" s="6" t="e">
        <f t="shared" si="308"/>
        <v>#NUM!</v>
      </c>
      <c r="V1054" s="4" t="e">
        <f t="shared" si="309"/>
        <v>#DIV/0!</v>
      </c>
      <c r="W1054" s="4" t="e">
        <f t="shared" si="310"/>
        <v>#DIV/0!</v>
      </c>
      <c r="X1054" s="4" t="e">
        <f t="shared" si="311"/>
        <v>#DIV/0!</v>
      </c>
      <c r="Y1054" s="6" t="e">
        <f t="shared" si="312"/>
        <v>#NUM!</v>
      </c>
      <c r="Z1054" s="6" t="e">
        <f t="shared" si="313"/>
        <v>#NUM!</v>
      </c>
      <c r="AA1054" s="6" t="e">
        <f t="shared" si="314"/>
        <v>#NUM!</v>
      </c>
      <c r="AB1054" s="26">
        <v>-13.586906357416865</v>
      </c>
      <c r="AC1054" s="4">
        <f t="shared" si="315"/>
        <v>0</v>
      </c>
      <c r="AD1054" s="4">
        <f t="shared" si="316"/>
        <v>0</v>
      </c>
      <c r="AE1054" s="4">
        <f t="shared" si="317"/>
        <v>0</v>
      </c>
      <c r="AF1054" s="27">
        <v>-10.156431443339946</v>
      </c>
      <c r="AG1054" s="6" t="e">
        <f t="shared" si="318"/>
        <v>#NUM!</v>
      </c>
      <c r="AH1054" s="6">
        <f t="shared" si="319"/>
        <v>0</v>
      </c>
      <c r="AI1054" s="6" t="e">
        <f t="shared" si="320"/>
        <v>#NUM!</v>
      </c>
      <c r="AK1054" s="1" t="e">
        <f t="shared" si="321"/>
        <v>#DIV/0!</v>
      </c>
      <c r="AL1054" s="1" t="e">
        <f t="shared" si="322"/>
        <v>#DIV/0!</v>
      </c>
    </row>
    <row r="1055" spans="4:38" x14ac:dyDescent="0.25">
      <c r="D1055" s="1">
        <v>1992</v>
      </c>
      <c r="E1055" s="1" t="s">
        <v>95</v>
      </c>
      <c r="F1055" s="2" t="s">
        <v>223</v>
      </c>
      <c r="G1055">
        <v>2</v>
      </c>
      <c r="H1055">
        <v>9623889</v>
      </c>
      <c r="I1055" s="1">
        <v>0</v>
      </c>
      <c r="J1055" s="1">
        <v>43651</v>
      </c>
      <c r="K1055" s="1">
        <v>375331</v>
      </c>
      <c r="L1055" s="1">
        <v>345982.1</v>
      </c>
      <c r="M1055" s="3">
        <v>3400</v>
      </c>
      <c r="N1055">
        <v>116.3</v>
      </c>
      <c r="O1055">
        <v>896</v>
      </c>
      <c r="P1055"/>
      <c r="Q1055" s="1">
        <f t="shared" si="304"/>
        <v>10</v>
      </c>
      <c r="R1055" s="5" t="e">
        <f t="shared" si="305"/>
        <v>#DIV/0!</v>
      </c>
      <c r="S1055" s="4" t="e">
        <f t="shared" si="306"/>
        <v>#DIV/0!</v>
      </c>
      <c r="T1055" s="6" t="e">
        <f t="shared" si="307"/>
        <v>#NUM!</v>
      </c>
      <c r="U1055" s="6" t="e">
        <f t="shared" si="308"/>
        <v>#NUM!</v>
      </c>
      <c r="V1055" s="4" t="e">
        <f t="shared" si="309"/>
        <v>#DIV/0!</v>
      </c>
      <c r="W1055" s="4" t="e">
        <f t="shared" si="310"/>
        <v>#DIV/0!</v>
      </c>
      <c r="X1055" s="4" t="e">
        <f t="shared" si="311"/>
        <v>#DIV/0!</v>
      </c>
      <c r="Y1055" s="6" t="e">
        <f t="shared" si="312"/>
        <v>#NUM!</v>
      </c>
      <c r="Z1055" s="6" t="e">
        <f t="shared" si="313"/>
        <v>#NUM!</v>
      </c>
      <c r="AA1055" s="6" t="e">
        <f t="shared" si="314"/>
        <v>#NUM!</v>
      </c>
      <c r="AB1055" s="26">
        <v>-13.586906357416865</v>
      </c>
      <c r="AC1055" s="4">
        <f t="shared" si="315"/>
        <v>0</v>
      </c>
      <c r="AD1055" s="4">
        <f t="shared" si="316"/>
        <v>0</v>
      </c>
      <c r="AE1055" s="4">
        <f t="shared" si="317"/>
        <v>0</v>
      </c>
      <c r="AF1055" s="27">
        <v>-10.156431443339946</v>
      </c>
      <c r="AG1055" s="6" t="e">
        <f t="shared" si="318"/>
        <v>#NUM!</v>
      </c>
      <c r="AH1055" s="6">
        <f t="shared" si="319"/>
        <v>0</v>
      </c>
      <c r="AI1055" s="6" t="e">
        <f t="shared" si="320"/>
        <v>#NUM!</v>
      </c>
      <c r="AK1055" s="1" t="e">
        <f t="shared" si="321"/>
        <v>#DIV/0!</v>
      </c>
      <c r="AL1055" s="1" t="e">
        <f t="shared" si="322"/>
        <v>#DIV/0!</v>
      </c>
    </row>
    <row r="1056" spans="4:38" x14ac:dyDescent="0.25">
      <c r="D1056" s="1">
        <v>1993</v>
      </c>
      <c r="E1056" s="1" t="s">
        <v>95</v>
      </c>
      <c r="F1056" s="2" t="s">
        <v>223</v>
      </c>
      <c r="G1056">
        <v>2</v>
      </c>
      <c r="H1056">
        <v>9970733</v>
      </c>
      <c r="I1056" s="1">
        <v>0</v>
      </c>
      <c r="J1056" s="1">
        <v>43612</v>
      </c>
      <c r="K1056" s="1">
        <v>372116</v>
      </c>
      <c r="L1056" s="1">
        <v>344418.1</v>
      </c>
      <c r="M1056" s="3">
        <v>3100</v>
      </c>
      <c r="N1056">
        <v>117.2</v>
      </c>
      <c r="O1056">
        <v>842</v>
      </c>
      <c r="P1056"/>
      <c r="Q1056" s="1">
        <f t="shared" si="304"/>
        <v>10</v>
      </c>
      <c r="R1056" s="5" t="e">
        <f t="shared" si="305"/>
        <v>#DIV/0!</v>
      </c>
      <c r="S1056" s="4" t="e">
        <f t="shared" si="306"/>
        <v>#DIV/0!</v>
      </c>
      <c r="T1056" s="6" t="e">
        <f t="shared" si="307"/>
        <v>#NUM!</v>
      </c>
      <c r="U1056" s="6" t="e">
        <f t="shared" si="308"/>
        <v>#NUM!</v>
      </c>
      <c r="V1056" s="4" t="e">
        <f t="shared" si="309"/>
        <v>#DIV/0!</v>
      </c>
      <c r="W1056" s="4" t="e">
        <f t="shared" si="310"/>
        <v>#DIV/0!</v>
      </c>
      <c r="X1056" s="4" t="e">
        <f t="shared" si="311"/>
        <v>#DIV/0!</v>
      </c>
      <c r="Y1056" s="6" t="e">
        <f t="shared" si="312"/>
        <v>#NUM!</v>
      </c>
      <c r="Z1056" s="6" t="e">
        <f t="shared" si="313"/>
        <v>#NUM!</v>
      </c>
      <c r="AA1056" s="6" t="e">
        <f t="shared" si="314"/>
        <v>#NUM!</v>
      </c>
      <c r="AB1056" s="26">
        <v>-13.586906357416865</v>
      </c>
      <c r="AC1056" s="4">
        <f t="shared" si="315"/>
        <v>0</v>
      </c>
      <c r="AD1056" s="4">
        <f t="shared" si="316"/>
        <v>0</v>
      </c>
      <c r="AE1056" s="4">
        <f t="shared" si="317"/>
        <v>0</v>
      </c>
      <c r="AF1056" s="27">
        <v>-10.156431443339946</v>
      </c>
      <c r="AG1056" s="6" t="e">
        <f t="shared" si="318"/>
        <v>#NUM!</v>
      </c>
      <c r="AH1056" s="6">
        <f t="shared" si="319"/>
        <v>0</v>
      </c>
      <c r="AI1056" s="6" t="e">
        <f t="shared" si="320"/>
        <v>#NUM!</v>
      </c>
      <c r="AK1056" s="1" t="e">
        <f t="shared" si="321"/>
        <v>#DIV/0!</v>
      </c>
      <c r="AL1056" s="1" t="e">
        <f t="shared" si="322"/>
        <v>#DIV/0!</v>
      </c>
    </row>
    <row r="1057" spans="4:38" x14ac:dyDescent="0.25">
      <c r="D1057" s="1">
        <v>1994</v>
      </c>
      <c r="E1057" s="1" t="s">
        <v>95</v>
      </c>
      <c r="F1057" s="2" t="s">
        <v>223</v>
      </c>
      <c r="G1057">
        <v>2</v>
      </c>
      <c r="H1057">
        <v>10317899</v>
      </c>
      <c r="I1057" s="1">
        <v>26.69847</v>
      </c>
      <c r="J1057" s="1">
        <v>43668</v>
      </c>
      <c r="K1057" s="1">
        <v>368195.6</v>
      </c>
      <c r="L1057" s="1">
        <v>342205.3</v>
      </c>
      <c r="M1057" s="3">
        <v>2900</v>
      </c>
      <c r="N1057">
        <v>118.6</v>
      </c>
      <c r="O1057">
        <v>789</v>
      </c>
      <c r="P1057"/>
      <c r="Q1057" s="1">
        <f t="shared" si="304"/>
        <v>10</v>
      </c>
      <c r="R1057" s="5">
        <f t="shared" si="305"/>
        <v>-5.5134245520436185</v>
      </c>
      <c r="S1057" s="4">
        <f t="shared" si="306"/>
        <v>2030.0186609944312</v>
      </c>
      <c r="T1057" s="6">
        <f t="shared" si="307"/>
        <v>-5.3445113713567585</v>
      </c>
      <c r="U1057" s="6">
        <f t="shared" si="308"/>
        <v>18.289201171885509</v>
      </c>
      <c r="V1057" s="4">
        <f t="shared" si="309"/>
        <v>113.08657544795638</v>
      </c>
      <c r="W1057" s="4">
        <f t="shared" si="310"/>
        <v>1.3151834765361913E-3</v>
      </c>
      <c r="X1057" s="4">
        <f t="shared" si="311"/>
        <v>13569.930277369293</v>
      </c>
      <c r="Y1057" s="6">
        <f t="shared" si="312"/>
        <v>783.6554886286433</v>
      </c>
      <c r="Z1057" s="6">
        <f t="shared" si="313"/>
        <v>0.14597942112989259</v>
      </c>
      <c r="AA1057" s="6">
        <f t="shared" si="314"/>
        <v>1506200.9232966977</v>
      </c>
      <c r="AB1057" s="26">
        <v>-13.586906357416865</v>
      </c>
      <c r="AC1057" s="4">
        <f t="shared" si="315"/>
        <v>24.643316017411916</v>
      </c>
      <c r="AD1057" s="4">
        <f t="shared" si="316"/>
        <v>67885464.311102048</v>
      </c>
      <c r="AE1057" s="4">
        <f t="shared" si="317"/>
        <v>6.579388333913915</v>
      </c>
      <c r="AF1057" s="27">
        <v>-10.156431443339946</v>
      </c>
      <c r="AG1057" s="6">
        <f t="shared" si="318"/>
        <v>19.003479902338825</v>
      </c>
      <c r="AH1057" s="6">
        <f t="shared" si="319"/>
        <v>27978136.699941501</v>
      </c>
      <c r="AI1057" s="6">
        <f t="shared" si="320"/>
        <v>5.0736383806819605</v>
      </c>
      <c r="AK1057" s="1">
        <f t="shared" si="321"/>
        <v>3.6301314673901003E-6</v>
      </c>
      <c r="AL1057" s="1">
        <f t="shared" si="322"/>
        <v>37.45532983725284</v>
      </c>
    </row>
    <row r="1058" spans="4:38" x14ac:dyDescent="0.25">
      <c r="D1058" s="1">
        <v>1995</v>
      </c>
      <c r="E1058" s="1" t="s">
        <v>95</v>
      </c>
      <c r="F1058" s="2" t="s">
        <v>223</v>
      </c>
      <c r="G1058">
        <v>2</v>
      </c>
      <c r="H1058">
        <v>10656138</v>
      </c>
      <c r="I1058" s="1">
        <v>26.052119999999999</v>
      </c>
      <c r="J1058" s="1">
        <v>43577</v>
      </c>
      <c r="K1058" s="1">
        <v>363747.9</v>
      </c>
      <c r="L1058" s="1">
        <v>328767.09999999998</v>
      </c>
      <c r="M1058" s="3">
        <v>2700</v>
      </c>
      <c r="N1058">
        <v>119.8</v>
      </c>
      <c r="O1058">
        <v>730</v>
      </c>
      <c r="P1058"/>
      <c r="Q1058" s="1">
        <f t="shared" si="304"/>
        <v>10</v>
      </c>
      <c r="R1058" s="5">
        <f t="shared" si="305"/>
        <v>-5.6502119597176739</v>
      </c>
      <c r="S1058" s="4">
        <f t="shared" si="306"/>
        <v>2055.2527349021884</v>
      </c>
      <c r="T1058" s="6">
        <f t="shared" si="307"/>
        <v>-5.4251658809472545</v>
      </c>
      <c r="U1058" s="6">
        <f t="shared" si="308"/>
        <v>17.83616053697974</v>
      </c>
      <c r="V1058" s="4">
        <f t="shared" si="309"/>
        <v>114.14978804028232</v>
      </c>
      <c r="W1058" s="4">
        <f t="shared" si="310"/>
        <v>1.2675871710366485E-3</v>
      </c>
      <c r="X1058" s="4">
        <f t="shared" si="311"/>
        <v>13507.58382159613</v>
      </c>
      <c r="Y1058" s="6">
        <f t="shared" si="312"/>
        <v>724.57483411905275</v>
      </c>
      <c r="Z1058" s="6">
        <f t="shared" si="313"/>
        <v>0.1460634980605052</v>
      </c>
      <c r="AA1058" s="6">
        <f t="shared" si="314"/>
        <v>1556472.7920954758</v>
      </c>
      <c r="AB1058" s="26">
        <v>-13.586906357416865</v>
      </c>
      <c r="AC1058" s="4">
        <f t="shared" si="315"/>
        <v>24.0467197589801</v>
      </c>
      <c r="AD1058" s="4">
        <f t="shared" si="316"/>
        <v>66757297.671325386</v>
      </c>
      <c r="AE1058" s="4">
        <f t="shared" si="317"/>
        <v>6.2646802876732055</v>
      </c>
      <c r="AF1058" s="27">
        <v>-10.156431443339946</v>
      </c>
      <c r="AG1058" s="6">
        <f t="shared" si="318"/>
        <v>18.720960181159651</v>
      </c>
      <c r="AH1058" s="6">
        <f t="shared" si="319"/>
        <v>28195775.720647004</v>
      </c>
      <c r="AI1058" s="6">
        <f t="shared" si="320"/>
        <v>4.8772070115479291</v>
      </c>
      <c r="AK1058" s="1">
        <f t="shared" si="321"/>
        <v>3.6021110197378488E-6</v>
      </c>
      <c r="AL1058" s="1">
        <f t="shared" si="322"/>
        <v>38.384592117647244</v>
      </c>
    </row>
    <row r="1059" spans="4:38" x14ac:dyDescent="0.25">
      <c r="D1059" s="1">
        <v>1996</v>
      </c>
      <c r="E1059" s="1" t="s">
        <v>95</v>
      </c>
      <c r="F1059" s="2" t="s">
        <v>223</v>
      </c>
      <c r="G1059">
        <v>2</v>
      </c>
      <c r="H1059">
        <v>10982917</v>
      </c>
      <c r="I1059" s="1">
        <v>28.594360000000002</v>
      </c>
      <c r="J1059" s="1">
        <v>43223</v>
      </c>
      <c r="K1059" s="1">
        <v>358995</v>
      </c>
      <c r="L1059" s="1">
        <v>322580.59999999998</v>
      </c>
      <c r="M1059" s="3">
        <v>2400</v>
      </c>
      <c r="N1059">
        <v>120.4</v>
      </c>
      <c r="O1059">
        <v>682</v>
      </c>
      <c r="P1059"/>
      <c r="Q1059" s="1">
        <f t="shared" si="304"/>
        <v>10</v>
      </c>
      <c r="R1059" s="5">
        <f t="shared" si="305"/>
        <v>-5.1478683208856566</v>
      </c>
      <c r="S1059" s="4">
        <f t="shared" si="306"/>
        <v>1848.0589878563462</v>
      </c>
      <c r="T1059" s="6">
        <f t="shared" si="307"/>
        <v>-5.128061954013182</v>
      </c>
      <c r="U1059" s="6">
        <f t="shared" si="308"/>
        <v>16.542133019627446</v>
      </c>
      <c r="V1059" s="4">
        <f t="shared" si="309"/>
        <v>115.25213167911434</v>
      </c>
      <c r="W1059" s="4">
        <f t="shared" si="310"/>
        <v>1.5472644643863881E-3</v>
      </c>
      <c r="X1059" s="4">
        <f t="shared" si="311"/>
        <v>16993.477189405156</v>
      </c>
      <c r="Y1059" s="6">
        <f t="shared" si="312"/>
        <v>676.87193804598678</v>
      </c>
      <c r="Z1059" s="6">
        <f t="shared" si="313"/>
        <v>0.17285775640948139</v>
      </c>
      <c r="AA1059" s="6">
        <f t="shared" si="314"/>
        <v>1898482.3914515523</v>
      </c>
      <c r="AB1059" s="26">
        <v>-13.586906357416865</v>
      </c>
      <c r="AC1059" s="4">
        <f t="shared" si="315"/>
        <v>26.393267097164845</v>
      </c>
      <c r="AD1059" s="4">
        <f t="shared" si="316"/>
        <v>82887918.746189415</v>
      </c>
      <c r="AE1059" s="4">
        <f t="shared" si="317"/>
        <v>7.5469858095248661</v>
      </c>
      <c r="AF1059" s="27">
        <v>-10.156431443339946</v>
      </c>
      <c r="AG1059" s="6">
        <f t="shared" si="318"/>
        <v>19.80559426625414</v>
      </c>
      <c r="AH1059" s="6">
        <f t="shared" si="319"/>
        <v>31896220.393163659</v>
      </c>
      <c r="AI1059" s="6">
        <f t="shared" si="320"/>
        <v>5.6632829246320675</v>
      </c>
      <c r="AK1059" s="1">
        <f t="shared" si="321"/>
        <v>3.1842115831118288E-6</v>
      </c>
      <c r="AL1059" s="1">
        <f t="shared" si="322"/>
        <v>34.971931527755821</v>
      </c>
    </row>
    <row r="1060" spans="4:38" x14ac:dyDescent="0.25">
      <c r="D1060" s="1">
        <v>1997</v>
      </c>
      <c r="E1060" s="1" t="s">
        <v>95</v>
      </c>
      <c r="F1060" s="2" t="s">
        <v>223</v>
      </c>
      <c r="G1060">
        <v>2</v>
      </c>
      <c r="H1060">
        <v>11298600</v>
      </c>
      <c r="I1060" s="1">
        <v>30.826899999999998</v>
      </c>
      <c r="J1060" s="1">
        <v>42442</v>
      </c>
      <c r="K1060" s="1">
        <v>354273.8</v>
      </c>
      <c r="L1060" s="1">
        <v>315955.8</v>
      </c>
      <c r="M1060" s="3">
        <v>2200</v>
      </c>
      <c r="N1060">
        <v>119.8</v>
      </c>
      <c r="O1060">
        <v>633</v>
      </c>
      <c r="P1060"/>
      <c r="Q1060" s="1">
        <f t="shared" si="304"/>
        <v>10</v>
      </c>
      <c r="R1060" s="5">
        <f t="shared" si="305"/>
        <v>-4.775050361859285</v>
      </c>
      <c r="S1060" s="4">
        <f t="shared" si="306"/>
        <v>1691.6752368872637</v>
      </c>
      <c r="T1060" s="6">
        <f t="shared" si="307"/>
        <v>-4.9056299551573499</v>
      </c>
      <c r="U1060" s="6">
        <f t="shared" si="308"/>
        <v>15.499622369857047</v>
      </c>
      <c r="V1060" s="4">
        <f t="shared" si="309"/>
        <v>115.02494963814071</v>
      </c>
      <c r="W1060" s="4">
        <f t="shared" si="310"/>
        <v>1.8222705710773705E-3</v>
      </c>
      <c r="X1060" s="4">
        <f t="shared" si="311"/>
        <v>20589.106274374779</v>
      </c>
      <c r="Y1060" s="6">
        <f t="shared" si="312"/>
        <v>628.09437004484266</v>
      </c>
      <c r="Z1060" s="6">
        <f t="shared" si="313"/>
        <v>0.19888807136327874</v>
      </c>
      <c r="AA1060" s="6">
        <f t="shared" si="314"/>
        <v>2247156.763105141</v>
      </c>
      <c r="AB1060" s="26">
        <v>-13.586906357416865</v>
      </c>
      <c r="AC1060" s="4">
        <f t="shared" si="315"/>
        <v>28.4539540481966</v>
      </c>
      <c r="AD1060" s="4">
        <f t="shared" si="316"/>
        <v>99105353.092719063</v>
      </c>
      <c r="AE1060" s="4">
        <f t="shared" si="317"/>
        <v>8.7714719604835167</v>
      </c>
      <c r="AF1060" s="27">
        <v>-10.156431443339946</v>
      </c>
      <c r="AG1060" s="6">
        <f t="shared" si="318"/>
        <v>20.703623257727305</v>
      </c>
      <c r="AH1060" s="6">
        <f t="shared" si="319"/>
        <v>35374933.221908219</v>
      </c>
      <c r="AI1060" s="6">
        <f t="shared" si="320"/>
        <v>6.3822852380363386</v>
      </c>
      <c r="AK1060" s="1">
        <f t="shared" si="321"/>
        <v>2.8710814461834569E-6</v>
      </c>
      <c r="AL1060" s="1">
        <f t="shared" si="322"/>
        <v>32.43920082784841</v>
      </c>
    </row>
    <row r="1061" spans="4:38" x14ac:dyDescent="0.25">
      <c r="D1061" s="1">
        <v>1998</v>
      </c>
      <c r="E1061" s="1" t="s">
        <v>95</v>
      </c>
      <c r="F1061" s="2" t="s">
        <v>223</v>
      </c>
      <c r="G1061">
        <v>2</v>
      </c>
      <c r="H1061">
        <v>11600508</v>
      </c>
      <c r="I1061" s="1">
        <v>29.112819999999999</v>
      </c>
      <c r="J1061" s="1">
        <v>41224</v>
      </c>
      <c r="K1061" s="1">
        <v>349060.1</v>
      </c>
      <c r="L1061" s="1">
        <v>309278.40000000002</v>
      </c>
      <c r="M1061" s="3">
        <v>2000</v>
      </c>
      <c r="N1061">
        <v>118.1</v>
      </c>
      <c r="O1061">
        <v>582</v>
      </c>
      <c r="P1061"/>
      <c r="Q1061" s="1">
        <f t="shared" si="304"/>
        <v>10</v>
      </c>
      <c r="R1061" s="5">
        <f t="shared" si="305"/>
        <v>-5.0561917395841416</v>
      </c>
      <c r="S1061" s="4">
        <f t="shared" si="306"/>
        <v>1764.9147942384143</v>
      </c>
      <c r="T1061" s="6">
        <f t="shared" si="307"/>
        <v>-5.0735402286540481</v>
      </c>
      <c r="U1061" s="6">
        <f t="shared" si="308"/>
        <v>15.691364042537582</v>
      </c>
      <c r="V1061" s="4">
        <f t="shared" si="309"/>
        <v>113.04380826041586</v>
      </c>
      <c r="W1061" s="4">
        <f t="shared" si="310"/>
        <v>1.6495311895531248E-3</v>
      </c>
      <c r="X1061" s="4">
        <f t="shared" si="311"/>
        <v>19135.399760660541</v>
      </c>
      <c r="Y1061" s="6">
        <f t="shared" si="312"/>
        <v>576.926459771346</v>
      </c>
      <c r="Z1061" s="6">
        <f t="shared" si="313"/>
        <v>0.18553402955331549</v>
      </c>
      <c r="AA1061" s="6">
        <f t="shared" si="314"/>
        <v>2152288.9941054727</v>
      </c>
      <c r="AB1061" s="26">
        <v>-13.586906357416865</v>
      </c>
      <c r="AC1061" s="4">
        <f t="shared" si="315"/>
        <v>26.871817876381307</v>
      </c>
      <c r="AD1061" s="4">
        <f t="shared" si="316"/>
        <v>90752444.198449358</v>
      </c>
      <c r="AE1061" s="4">
        <f t="shared" si="317"/>
        <v>7.8231439690787123</v>
      </c>
      <c r="AF1061" s="27">
        <v>-10.156431443339946</v>
      </c>
      <c r="AG1061" s="6">
        <f t="shared" si="318"/>
        <v>20.018430889695203</v>
      </c>
      <c r="AH1061" s="6">
        <f t="shared" si="319"/>
        <v>34300655.878857434</v>
      </c>
      <c r="AI1061" s="6">
        <f t="shared" si="320"/>
        <v>5.8279297517413635</v>
      </c>
      <c r="AK1061" s="1">
        <f t="shared" si="321"/>
        <v>2.9610021100501066E-6</v>
      </c>
      <c r="AL1061" s="1">
        <f t="shared" si="322"/>
        <v>34.34912866565314</v>
      </c>
    </row>
    <row r="1062" spans="4:38" x14ac:dyDescent="0.25">
      <c r="D1062" s="1">
        <v>1999</v>
      </c>
      <c r="E1062" s="1" t="s">
        <v>95</v>
      </c>
      <c r="F1062" s="2" t="s">
        <v>223</v>
      </c>
      <c r="G1062">
        <v>2</v>
      </c>
      <c r="H1062">
        <v>11886458</v>
      </c>
      <c r="I1062" s="1">
        <v>39.191560000000003</v>
      </c>
      <c r="J1062" s="1">
        <v>39257</v>
      </c>
      <c r="K1062" s="1">
        <v>344359.6</v>
      </c>
      <c r="L1062" s="1">
        <v>319548.90000000002</v>
      </c>
      <c r="M1062" s="3">
        <v>1800</v>
      </c>
      <c r="N1062">
        <v>114</v>
      </c>
      <c r="O1062">
        <v>532</v>
      </c>
      <c r="P1062"/>
      <c r="Q1062" s="1">
        <f t="shared" si="304"/>
        <v>10</v>
      </c>
      <c r="R1062" s="5">
        <f t="shared" si="305"/>
        <v>-3.7559107113878598</v>
      </c>
      <c r="S1062" s="4">
        <f t="shared" si="306"/>
        <v>1293.3839102092388</v>
      </c>
      <c r="T1062" s="6">
        <f t="shared" si="307"/>
        <v>-4.2845649078259358</v>
      </c>
      <c r="U1062" s="6">
        <f t="shared" si="308"/>
        <v>13.691280032743792</v>
      </c>
      <c r="V1062" s="4">
        <f t="shared" si="309"/>
        <v>110.24408928861214</v>
      </c>
      <c r="W1062" s="4">
        <f t="shared" si="310"/>
        <v>3.030156760931079E-3</v>
      </c>
      <c r="X1062" s="4">
        <f t="shared" si="311"/>
        <v>36017.831072223315</v>
      </c>
      <c r="Y1062" s="6">
        <f t="shared" si="312"/>
        <v>527.71543509217406</v>
      </c>
      <c r="Z1062" s="6">
        <f t="shared" si="313"/>
        <v>0.286251978677452</v>
      </c>
      <c r="AA1062" s="6">
        <f t="shared" si="314"/>
        <v>3402522.1219664286</v>
      </c>
      <c r="AB1062" s="26">
        <v>-13.586906357416865</v>
      </c>
      <c r="AC1062" s="4">
        <f t="shared" si="315"/>
        <v>36.174732046269334</v>
      </c>
      <c r="AD1062" s="4">
        <f t="shared" si="316"/>
        <v>168519566.67850381</v>
      </c>
      <c r="AE1062" s="4">
        <f t="shared" si="317"/>
        <v>14.177441814752875</v>
      </c>
      <c r="AF1062" s="27">
        <v>-10.156431443339946</v>
      </c>
      <c r="AG1062" s="6">
        <f t="shared" si="318"/>
        <v>23.704697353957229</v>
      </c>
      <c r="AH1062" s="6">
        <f t="shared" si="319"/>
        <v>47313617.240962818</v>
      </c>
      <c r="AI1062" s="6">
        <f t="shared" si="320"/>
        <v>9.2902406862945615</v>
      </c>
      <c r="AK1062" s="1">
        <f t="shared" si="321"/>
        <v>2.1466190994475034E-6</v>
      </c>
      <c r="AL1062" s="1">
        <f t="shared" si="322"/>
        <v>25.515697767580569</v>
      </c>
    </row>
    <row r="1063" spans="4:38" x14ac:dyDescent="0.25">
      <c r="D1063" s="1">
        <v>2000</v>
      </c>
      <c r="E1063" s="1" t="s">
        <v>95</v>
      </c>
      <c r="F1063" s="2" t="s">
        <v>223</v>
      </c>
      <c r="G1063">
        <v>2</v>
      </c>
      <c r="H1063">
        <v>12155239</v>
      </c>
      <c r="I1063" s="1">
        <v>43.120229999999999</v>
      </c>
      <c r="J1063" s="1">
        <v>36349</v>
      </c>
      <c r="K1063" s="1">
        <v>339710.3</v>
      </c>
      <c r="L1063" s="1">
        <v>309917.40000000002</v>
      </c>
      <c r="M1063" s="3">
        <v>1700</v>
      </c>
      <c r="N1063">
        <v>107</v>
      </c>
      <c r="O1063">
        <v>484</v>
      </c>
      <c r="P1063"/>
      <c r="Q1063" s="1">
        <f t="shared" si="304"/>
        <v>10</v>
      </c>
      <c r="R1063" s="5">
        <f t="shared" si="305"/>
        <v>-3.4137109194454665</v>
      </c>
      <c r="S1063" s="4">
        <f t="shared" si="306"/>
        <v>1159.6727605580952</v>
      </c>
      <c r="T1063" s="6">
        <f t="shared" si="307"/>
        <v>-4.0698386752097946</v>
      </c>
      <c r="U1063" s="6">
        <f t="shared" si="308"/>
        <v>12.61313820640464</v>
      </c>
      <c r="V1063" s="4">
        <f t="shared" si="309"/>
        <v>103.58628908055454</v>
      </c>
      <c r="W1063" s="4">
        <f t="shared" si="310"/>
        <v>3.7183101532235947E-3</v>
      </c>
      <c r="X1063" s="4">
        <f t="shared" si="311"/>
        <v>45196.948588559411</v>
      </c>
      <c r="Y1063" s="6">
        <f t="shared" si="312"/>
        <v>479.93016132479022</v>
      </c>
      <c r="Z1063" s="6">
        <f t="shared" si="313"/>
        <v>0.3418675772386654</v>
      </c>
      <c r="AA1063" s="6">
        <f t="shared" si="314"/>
        <v>4155482.1076869378</v>
      </c>
      <c r="AB1063" s="26">
        <v>-13.586906357416865</v>
      </c>
      <c r="AC1063" s="4">
        <f t="shared" si="315"/>
        <v>39.800986896757976</v>
      </c>
      <c r="AD1063" s="4">
        <f t="shared" si="316"/>
        <v>208611579.83933142</v>
      </c>
      <c r="AE1063" s="4">
        <f t="shared" si="317"/>
        <v>17.1622770921519</v>
      </c>
      <c r="AF1063" s="27">
        <v>-10.156431443339946</v>
      </c>
      <c r="AG1063" s="6">
        <f t="shared" si="318"/>
        <v>24.955366180003182</v>
      </c>
      <c r="AH1063" s="6">
        <f t="shared" si="319"/>
        <v>53233584.745547891</v>
      </c>
      <c r="AI1063" s="6">
        <f t="shared" si="320"/>
        <v>10.760811294159586</v>
      </c>
      <c r="AK1063" s="1">
        <f t="shared" si="321"/>
        <v>1.9078992128534726E-6</v>
      </c>
      <c r="AL1063" s="1">
        <f t="shared" si="322"/>
        <v>23.190970920145833</v>
      </c>
    </row>
    <row r="1064" spans="4:38" x14ac:dyDescent="0.25">
      <c r="D1064" s="1">
        <v>2001</v>
      </c>
      <c r="E1064" s="1" t="s">
        <v>95</v>
      </c>
      <c r="F1064" s="2" t="s">
        <v>223</v>
      </c>
      <c r="G1064">
        <v>2</v>
      </c>
      <c r="H1064">
        <v>12405408</v>
      </c>
      <c r="I1064" s="1">
        <v>44.125790000000002</v>
      </c>
      <c r="J1064" s="1">
        <v>32762</v>
      </c>
      <c r="K1064" s="1">
        <v>336365.5</v>
      </c>
      <c r="L1064" s="1">
        <v>317460.3</v>
      </c>
      <c r="M1064" s="3">
        <v>1500</v>
      </c>
      <c r="N1064">
        <v>97.4</v>
      </c>
      <c r="O1064">
        <v>441</v>
      </c>
      <c r="P1064"/>
      <c r="Q1064" s="1">
        <f t="shared" si="304"/>
        <v>10</v>
      </c>
      <c r="R1064" s="5">
        <f t="shared" si="305"/>
        <v>-3.3359176118999789</v>
      </c>
      <c r="S1064" s="4">
        <f t="shared" si="306"/>
        <v>1122.0875954855424</v>
      </c>
      <c r="T1064" s="6">
        <f t="shared" si="307"/>
        <v>-4.020442358289138</v>
      </c>
      <c r="U1064" s="6">
        <f t="shared" si="308"/>
        <v>12.763308371951771</v>
      </c>
      <c r="V1064" s="4">
        <f t="shared" si="309"/>
        <v>94.064082388100033</v>
      </c>
      <c r="W1064" s="4">
        <f t="shared" si="310"/>
        <v>3.9324728459284126E-3</v>
      </c>
      <c r="X1064" s="4">
        <f t="shared" si="311"/>
        <v>48783.9301026631</v>
      </c>
      <c r="Y1064" s="6">
        <f t="shared" si="312"/>
        <v>436.97955764171087</v>
      </c>
      <c r="Z1064" s="6">
        <f t="shared" si="313"/>
        <v>0.34572376310337682</v>
      </c>
      <c r="AA1064" s="6">
        <f t="shared" si="314"/>
        <v>4288844.3365927357</v>
      </c>
      <c r="AB1064" s="26">
        <v>-13.586906357416865</v>
      </c>
      <c r="AC1064" s="4">
        <f t="shared" si="315"/>
        <v>40.729142437299018</v>
      </c>
      <c r="AD1064" s="4">
        <f t="shared" si="316"/>
        <v>222950685.55056933</v>
      </c>
      <c r="AE1064" s="4">
        <f t="shared" si="317"/>
        <v>17.972055860683447</v>
      </c>
      <c r="AF1064" s="27">
        <v>-10.156431443339946</v>
      </c>
      <c r="AG1064" s="6">
        <f t="shared" si="318"/>
        <v>25.261975022225968</v>
      </c>
      <c r="AH1064" s="6">
        <f t="shared" si="319"/>
        <v>55596146.08939857</v>
      </c>
      <c r="AI1064" s="6">
        <f t="shared" si="320"/>
        <v>11.147046048159885</v>
      </c>
      <c r="AK1064" s="1">
        <f t="shared" si="321"/>
        <v>1.826822928878633E-6</v>
      </c>
      <c r="AL1064" s="1">
        <f t="shared" si="322"/>
        <v>22.662483776494426</v>
      </c>
    </row>
    <row r="1065" spans="4:38" x14ac:dyDescent="0.25">
      <c r="D1065" s="1">
        <v>2002</v>
      </c>
      <c r="E1065" s="1" t="s">
        <v>95</v>
      </c>
      <c r="F1065" s="2" t="s">
        <v>223</v>
      </c>
      <c r="G1065">
        <v>2</v>
      </c>
      <c r="H1065">
        <v>12637727</v>
      </c>
      <c r="I1065" s="1">
        <v>48.871429999999997</v>
      </c>
      <c r="J1065" s="1">
        <v>29240</v>
      </c>
      <c r="K1065" s="1">
        <v>334937</v>
      </c>
      <c r="L1065" s="1">
        <v>323383.09999999998</v>
      </c>
      <c r="M1065" s="3">
        <v>1400</v>
      </c>
      <c r="N1065">
        <v>87.3</v>
      </c>
      <c r="O1065">
        <v>402</v>
      </c>
      <c r="P1065"/>
      <c r="Q1065" s="1">
        <f t="shared" si="304"/>
        <v>10</v>
      </c>
      <c r="R1065" s="5">
        <f t="shared" si="305"/>
        <v>-3.0119847117221661</v>
      </c>
      <c r="S1065" s="4">
        <f t="shared" si="306"/>
        <v>1008.8251233900871</v>
      </c>
      <c r="T1065" s="6">
        <f t="shared" si="307"/>
        <v>-3.8120242388456598</v>
      </c>
      <c r="U1065" s="6">
        <f t="shared" si="308"/>
        <v>12.327442156330498</v>
      </c>
      <c r="V1065" s="4">
        <f t="shared" si="309"/>
        <v>84.288015288277833</v>
      </c>
      <c r="W1065" s="4">
        <f t="shared" si="310"/>
        <v>4.8443906547222908E-3</v>
      </c>
      <c r="X1065" s="4">
        <f t="shared" si="311"/>
        <v>61222.08657573157</v>
      </c>
      <c r="Y1065" s="6">
        <f t="shared" si="312"/>
        <v>398.18797576115435</v>
      </c>
      <c r="Z1065" s="6">
        <f t="shared" si="313"/>
        <v>0.39644420456601459</v>
      </c>
      <c r="AA1065" s="6">
        <f t="shared" si="314"/>
        <v>5010153.6280374462</v>
      </c>
      <c r="AB1065" s="26">
        <v>-13.586906357416865</v>
      </c>
      <c r="AC1065" s="4">
        <f t="shared" si="315"/>
        <v>45.10947982085959</v>
      </c>
      <c r="AD1065" s="4">
        <f t="shared" si="316"/>
        <v>278606879.11718398</v>
      </c>
      <c r="AE1065" s="4">
        <f t="shared" si="317"/>
        <v>22.04564785401552</v>
      </c>
      <c r="AF1065" s="27">
        <v>-10.156431443339946</v>
      </c>
      <c r="AG1065" s="6">
        <f t="shared" si="318"/>
        <v>26.643144972277177</v>
      </c>
      <c r="AH1065" s="6">
        <f t="shared" si="319"/>
        <v>62728536.853756562</v>
      </c>
      <c r="AI1065" s="6">
        <f t="shared" si="320"/>
        <v>13.020885944924959</v>
      </c>
      <c r="AK1065" s="1">
        <f t="shared" si="321"/>
        <v>1.6191086151137795E-6</v>
      </c>
      <c r="AL1065" s="1">
        <f t="shared" si="322"/>
        <v>20.461852661156019</v>
      </c>
    </row>
    <row r="1066" spans="4:38" x14ac:dyDescent="0.25">
      <c r="D1066" s="1">
        <v>2003</v>
      </c>
      <c r="E1066" s="1" t="s">
        <v>95</v>
      </c>
      <c r="F1066" s="2" t="s">
        <v>223</v>
      </c>
      <c r="G1066">
        <v>2</v>
      </c>
      <c r="H1066">
        <v>12856163</v>
      </c>
      <c r="I1066" s="1">
        <v>46.301690000000001</v>
      </c>
      <c r="J1066" s="1">
        <v>26305</v>
      </c>
      <c r="K1066" s="1">
        <v>335095.5</v>
      </c>
      <c r="L1066" s="1">
        <v>326975.5</v>
      </c>
      <c r="M1066" s="3">
        <v>1300</v>
      </c>
      <c r="N1066">
        <v>78.5</v>
      </c>
      <c r="O1066">
        <v>367</v>
      </c>
      <c r="P1066"/>
      <c r="Q1066" s="1">
        <f t="shared" si="304"/>
        <v>10</v>
      </c>
      <c r="R1066" s="5">
        <f t="shared" si="305"/>
        <v>-3.1791496163530963</v>
      </c>
      <c r="S1066" s="4">
        <f t="shared" si="306"/>
        <v>1065.318730266649</v>
      </c>
      <c r="T1066" s="6">
        <f t="shared" si="307"/>
        <v>-3.9201571992644375</v>
      </c>
      <c r="U1066" s="6">
        <f t="shared" si="308"/>
        <v>12.817953603080891</v>
      </c>
      <c r="V1066" s="4">
        <f t="shared" si="309"/>
        <v>75.320850383646899</v>
      </c>
      <c r="W1066" s="4">
        <f t="shared" si="310"/>
        <v>4.3462757843758838E-3</v>
      </c>
      <c r="X1066" s="4">
        <f t="shared" si="311"/>
        <v>55876.429926889214</v>
      </c>
      <c r="Y1066" s="6">
        <f t="shared" si="312"/>
        <v>363.07984280073555</v>
      </c>
      <c r="Z1066" s="6">
        <f t="shared" si="313"/>
        <v>0.36122528941648724</v>
      </c>
      <c r="AA1066" s="6">
        <f t="shared" si="314"/>
        <v>4643971.2004605345</v>
      </c>
      <c r="AB1066" s="26">
        <v>-13.586906357416865</v>
      </c>
      <c r="AC1066" s="4">
        <f t="shared" si="315"/>
        <v>42.737549335607675</v>
      </c>
      <c r="AD1066" s="4">
        <f t="shared" si="316"/>
        <v>254400422.47304788</v>
      </c>
      <c r="AE1066" s="4">
        <f t="shared" si="317"/>
        <v>19.788207606970126</v>
      </c>
      <c r="AF1066" s="27">
        <v>-10.156431443339946</v>
      </c>
      <c r="AG1066" s="6">
        <f t="shared" si="318"/>
        <v>25.908224918239654</v>
      </c>
      <c r="AH1066" s="6">
        <f t="shared" si="319"/>
        <v>60457384.435271829</v>
      </c>
      <c r="AI1066" s="6">
        <f t="shared" si="320"/>
        <v>11.995945986146078</v>
      </c>
      <c r="AK1066" s="1">
        <f t="shared" si="321"/>
        <v>1.6799323255894141E-6</v>
      </c>
      <c r="AL1066" s="1">
        <f t="shared" si="322"/>
        <v>21.597483806746578</v>
      </c>
    </row>
    <row r="1067" spans="4:38" x14ac:dyDescent="0.25">
      <c r="D1067" s="1">
        <v>2004</v>
      </c>
      <c r="E1067" s="1" t="s">
        <v>95</v>
      </c>
      <c r="F1067" s="2" t="s">
        <v>223</v>
      </c>
      <c r="G1067">
        <v>2</v>
      </c>
      <c r="H1067">
        <v>13066469</v>
      </c>
      <c r="I1067" s="1">
        <v>56.646889999999999</v>
      </c>
      <c r="J1067" s="1">
        <v>24034</v>
      </c>
      <c r="K1067" s="1">
        <v>337082.7</v>
      </c>
      <c r="L1067" s="1">
        <v>322580.59999999998</v>
      </c>
      <c r="M1067" s="3">
        <v>1200</v>
      </c>
      <c r="N1067">
        <v>71.3</v>
      </c>
      <c r="O1067">
        <v>341</v>
      </c>
      <c r="P1067"/>
      <c r="Q1067" s="1">
        <f t="shared" si="304"/>
        <v>10</v>
      </c>
      <c r="R1067" s="5">
        <f t="shared" si="305"/>
        <v>-2.5985539541535285</v>
      </c>
      <c r="S1067" s="4">
        <f t="shared" si="306"/>
        <v>875.9275829617477</v>
      </c>
      <c r="T1067" s="6">
        <f t="shared" si="307"/>
        <v>-3.5382799520036174</v>
      </c>
      <c r="U1067" s="6">
        <f t="shared" si="308"/>
        <v>11.41380469885298</v>
      </c>
      <c r="V1067" s="4">
        <f t="shared" si="309"/>
        <v>68.701446045846467</v>
      </c>
      <c r="W1067" s="4">
        <f t="shared" si="310"/>
        <v>6.4670745735008776E-3</v>
      </c>
      <c r="X1067" s="4">
        <f t="shared" si="311"/>
        <v>84501.829435337437</v>
      </c>
      <c r="Y1067" s="6">
        <f t="shared" si="312"/>
        <v>337.46172004799638</v>
      </c>
      <c r="Z1067" s="6">
        <f t="shared" si="313"/>
        <v>0.49630155320331237</v>
      </c>
      <c r="AA1067" s="6">
        <f t="shared" si="314"/>
        <v>6484908.8595829317</v>
      </c>
      <c r="AB1067" s="26">
        <v>-13.586906357416865</v>
      </c>
      <c r="AC1067" s="4">
        <f t="shared" si="315"/>
        <v>52.286412355223767</v>
      </c>
      <c r="AD1067" s="4">
        <f t="shared" si="316"/>
        <v>387010864.87781435</v>
      </c>
      <c r="AE1067" s="4">
        <f t="shared" si="317"/>
        <v>29.618626491810016</v>
      </c>
      <c r="AF1067" s="27">
        <v>-10.156431443339946</v>
      </c>
      <c r="AG1067" s="6">
        <f t="shared" si="318"/>
        <v>28.70443147831951</v>
      </c>
      <c r="AH1067" s="6">
        <f t="shared" si="319"/>
        <v>75175349.386283174</v>
      </c>
      <c r="AI1067" s="6">
        <f t="shared" si="320"/>
        <v>16.260167724649026</v>
      </c>
      <c r="AK1067" s="1">
        <f t="shared" si="321"/>
        <v>1.351032156984312E-6</v>
      </c>
      <c r="AL1067" s="1">
        <f t="shared" si="322"/>
        <v>17.653219797238648</v>
      </c>
    </row>
    <row r="1068" spans="4:38" x14ac:dyDescent="0.25">
      <c r="D1068" s="1">
        <v>2005</v>
      </c>
      <c r="E1068" s="1" t="s">
        <v>95</v>
      </c>
      <c r="F1068" s="2" t="s">
        <v>223</v>
      </c>
      <c r="G1068">
        <v>2</v>
      </c>
      <c r="H1068">
        <v>13273354</v>
      </c>
      <c r="I1068" s="1">
        <v>63.152729999999998</v>
      </c>
      <c r="J1068" s="1">
        <v>22262</v>
      </c>
      <c r="K1068" s="1">
        <v>340918.8</v>
      </c>
      <c r="L1068" s="1">
        <v>317460.3</v>
      </c>
      <c r="M1068" s="3">
        <v>1100</v>
      </c>
      <c r="N1068">
        <v>65.3</v>
      </c>
      <c r="O1068">
        <v>315</v>
      </c>
      <c r="P1068"/>
      <c r="Q1068" s="1">
        <f t="shared" si="304"/>
        <v>10</v>
      </c>
      <c r="R1068" s="5">
        <f t="shared" si="305"/>
        <v>-2.3308572725201269</v>
      </c>
      <c r="S1068" s="4">
        <f t="shared" si="306"/>
        <v>794.63306431883461</v>
      </c>
      <c r="T1068" s="6">
        <f t="shared" si="307"/>
        <v>-3.3551276595555568</v>
      </c>
      <c r="U1068" s="6">
        <f t="shared" si="308"/>
        <v>10.651198333408049</v>
      </c>
      <c r="V1068" s="4">
        <f t="shared" si="309"/>
        <v>62.96914272747987</v>
      </c>
      <c r="W1068" s="4">
        <f t="shared" si="310"/>
        <v>7.9474077830042206E-3</v>
      </c>
      <c r="X1068" s="4">
        <f t="shared" si="311"/>
        <v>105488.7568861702</v>
      </c>
      <c r="Y1068" s="6">
        <f t="shared" si="312"/>
        <v>311.64487234044446</v>
      </c>
      <c r="Z1068" s="6">
        <f t="shared" si="313"/>
        <v>0.59291666555412936</v>
      </c>
      <c r="AA1068" s="6">
        <f t="shared" si="314"/>
        <v>7869992.7943995651</v>
      </c>
      <c r="AB1068" s="26">
        <v>-13.586906357416865</v>
      </c>
      <c r="AC1068" s="4">
        <f t="shared" si="315"/>
        <v>58.291455755790132</v>
      </c>
      <c r="AD1068" s="4">
        <f t="shared" si="316"/>
        <v>488627277.60833371</v>
      </c>
      <c r="AE1068" s="4">
        <f t="shared" si="317"/>
        <v>36.812645666523601</v>
      </c>
      <c r="AF1068" s="27">
        <v>-10.156431443339946</v>
      </c>
      <c r="AG1068" s="6">
        <f t="shared" si="318"/>
        <v>30.271371089007499</v>
      </c>
      <c r="AH1068" s="6">
        <f t="shared" si="319"/>
        <v>85136138.427661896</v>
      </c>
      <c r="AI1068" s="6">
        <f t="shared" si="320"/>
        <v>19.117197251138965</v>
      </c>
      <c r="AK1068" s="1">
        <f t="shared" si="321"/>
        <v>1.192963602873487E-6</v>
      </c>
      <c r="AL1068" s="1">
        <f t="shared" si="322"/>
        <v>15.834628210055209</v>
      </c>
    </row>
    <row r="1069" spans="4:38" x14ac:dyDescent="0.25">
      <c r="D1069" s="1">
        <v>2006</v>
      </c>
      <c r="E1069" s="1" t="s">
        <v>95</v>
      </c>
      <c r="F1069" s="2" t="s">
        <v>223</v>
      </c>
      <c r="G1069">
        <v>2</v>
      </c>
      <c r="H1069">
        <v>13477709</v>
      </c>
      <c r="I1069" s="1">
        <v>65.549899999999994</v>
      </c>
      <c r="J1069" s="1">
        <v>20853</v>
      </c>
      <c r="K1069" s="1">
        <v>345248.3</v>
      </c>
      <c r="L1069" s="1">
        <v>323943.7</v>
      </c>
      <c r="M1069" s="3">
        <v>1000</v>
      </c>
      <c r="N1069">
        <v>60.4</v>
      </c>
      <c r="O1069">
        <v>284</v>
      </c>
      <c r="P1069"/>
      <c r="Q1069" s="1">
        <f t="shared" si="304"/>
        <v>10</v>
      </c>
      <c r="R1069" s="5">
        <f t="shared" si="305"/>
        <v>-2.2456174608962032</v>
      </c>
      <c r="S1069" s="4">
        <f t="shared" si="306"/>
        <v>775.2956108247306</v>
      </c>
      <c r="T1069" s="6">
        <f t="shared" si="307"/>
        <v>-3.2956267019570418</v>
      </c>
      <c r="U1069" s="6">
        <f t="shared" si="308"/>
        <v>10.675975076507614</v>
      </c>
      <c r="V1069" s="4">
        <f t="shared" si="309"/>
        <v>58.154382539103793</v>
      </c>
      <c r="W1069" s="4">
        <f t="shared" si="310"/>
        <v>8.4548266602812901E-3</v>
      </c>
      <c r="X1069" s="4">
        <f t="shared" si="311"/>
        <v>113951.69337271308</v>
      </c>
      <c r="Y1069" s="6">
        <f t="shared" si="312"/>
        <v>280.70437329804298</v>
      </c>
      <c r="Z1069" s="6">
        <f t="shared" si="313"/>
        <v>0.61399450195647187</v>
      </c>
      <c r="AA1069" s="6">
        <f t="shared" si="314"/>
        <v>8275239.2249692585</v>
      </c>
      <c r="AB1069" s="26">
        <v>-13.586906357416865</v>
      </c>
      <c r="AC1069" s="4">
        <f t="shared" si="315"/>
        <v>60.504100070518994</v>
      </c>
      <c r="AD1069" s="4">
        <f t="shared" si="316"/>
        <v>534531021.27792859</v>
      </c>
      <c r="AE1069" s="4">
        <f t="shared" si="317"/>
        <v>39.660377092125124</v>
      </c>
      <c r="AF1069" s="27">
        <v>-10.156431443339946</v>
      </c>
      <c r="AG1069" s="6">
        <f t="shared" si="318"/>
        <v>30.817906158208856</v>
      </c>
      <c r="AH1069" s="6">
        <f t="shared" si="319"/>
        <v>89728260.822328091</v>
      </c>
      <c r="AI1069" s="6">
        <f t="shared" si="320"/>
        <v>20.201106668799746</v>
      </c>
      <c r="AK1069" s="1">
        <f t="shared" si="321"/>
        <v>1.1319099858015532E-6</v>
      </c>
      <c r="AL1069" s="1">
        <f t="shared" si="322"/>
        <v>15.255553402827465</v>
      </c>
    </row>
    <row r="1070" spans="4:38" x14ac:dyDescent="0.25">
      <c r="D1070" s="1">
        <v>2007</v>
      </c>
      <c r="E1070" s="1" t="s">
        <v>95</v>
      </c>
      <c r="F1070" s="2" t="s">
        <v>223</v>
      </c>
      <c r="G1070">
        <v>2</v>
      </c>
      <c r="H1070">
        <v>13679962</v>
      </c>
      <c r="I1070" s="1">
        <v>81.271519999999995</v>
      </c>
      <c r="J1070" s="1">
        <v>19614</v>
      </c>
      <c r="K1070" s="1">
        <v>350250</v>
      </c>
      <c r="L1070" s="1">
        <v>334630.40000000002</v>
      </c>
      <c r="M1070" s="3">
        <v>920</v>
      </c>
      <c r="N1070">
        <v>56</v>
      </c>
      <c r="O1070">
        <v>257</v>
      </c>
      <c r="P1070"/>
      <c r="Q1070" s="1">
        <f t="shared" si="304"/>
        <v>10</v>
      </c>
      <c r="R1070" s="5">
        <f t="shared" si="305"/>
        <v>-1.8112125871399971</v>
      </c>
      <c r="S1070" s="4">
        <f t="shared" si="306"/>
        <v>634.37720864578398</v>
      </c>
      <c r="T1070" s="6">
        <f t="shared" si="307"/>
        <v>-2.9812922270495612</v>
      </c>
      <c r="U1070" s="6">
        <f t="shared" si="308"/>
        <v>9.9763101045448561</v>
      </c>
      <c r="V1070" s="4">
        <f t="shared" si="309"/>
        <v>54.188787412860002</v>
      </c>
      <c r="W1070" s="4">
        <f t="shared" si="310"/>
        <v>1.281122948497657E-2</v>
      </c>
      <c r="X1070" s="4">
        <f t="shared" si="311"/>
        <v>175257.13252775904</v>
      </c>
      <c r="Y1070" s="6">
        <f t="shared" si="312"/>
        <v>254.01870777295045</v>
      </c>
      <c r="Z1070" s="6">
        <f t="shared" si="313"/>
        <v>0.81464508569130745</v>
      </c>
      <c r="AA1070" s="6">
        <f t="shared" si="314"/>
        <v>11144313.81574383</v>
      </c>
      <c r="AB1070" s="26">
        <v>-13.586906357416865</v>
      </c>
      <c r="AC1070" s="4">
        <f t="shared" si="315"/>
        <v>75.01552525576983</v>
      </c>
      <c r="AD1070" s="4">
        <f t="shared" si="316"/>
        <v>834016087.40545177</v>
      </c>
      <c r="AE1070" s="4">
        <f t="shared" si="317"/>
        <v>60.966257611348027</v>
      </c>
      <c r="AF1070" s="27">
        <v>-10.156431443339946</v>
      </c>
      <c r="AG1070" s="6">
        <f t="shared" si="318"/>
        <v>34.06721203372696</v>
      </c>
      <c r="AH1070" s="6">
        <f t="shared" si="319"/>
        <v>112918321.71400504</v>
      </c>
      <c r="AI1070" s="6">
        <f t="shared" si="320"/>
        <v>27.686941041432814</v>
      </c>
      <c r="AK1070" s="1">
        <f t="shared" si="321"/>
        <v>8.9944937979717288E-7</v>
      </c>
      <c r="AL1070" s="1">
        <f t="shared" si="322"/>
        <v>12.304433336548893</v>
      </c>
    </row>
    <row r="1071" spans="4:38" x14ac:dyDescent="0.25">
      <c r="D1071" s="1">
        <v>2008</v>
      </c>
      <c r="E1071" s="1" t="s">
        <v>95</v>
      </c>
      <c r="F1071" s="2" t="s">
        <v>223</v>
      </c>
      <c r="G1071">
        <v>2</v>
      </c>
      <c r="H1071">
        <v>13883834</v>
      </c>
      <c r="I1071" s="1">
        <v>95.591260000000005</v>
      </c>
      <c r="J1071" s="1">
        <v>18419</v>
      </c>
      <c r="K1071" s="1">
        <v>354894</v>
      </c>
      <c r="L1071" s="1">
        <v>333333.3</v>
      </c>
      <c r="M1071" s="3">
        <v>860</v>
      </c>
      <c r="N1071">
        <v>51.9</v>
      </c>
      <c r="O1071">
        <v>237</v>
      </c>
      <c r="P1071"/>
      <c r="Q1071" s="1">
        <f t="shared" si="304"/>
        <v>10</v>
      </c>
      <c r="R1071" s="5">
        <f t="shared" si="305"/>
        <v>-1.5398897346891338</v>
      </c>
      <c r="S1071" s="4">
        <f t="shared" si="306"/>
        <v>546.49762750276545</v>
      </c>
      <c r="T1071" s="6">
        <f t="shared" si="307"/>
        <v>-2.7728696166993081</v>
      </c>
      <c r="U1071" s="6">
        <f t="shared" si="308"/>
        <v>9.2428977980411542</v>
      </c>
      <c r="V1071" s="4">
        <f t="shared" si="309"/>
        <v>50.360110265310865</v>
      </c>
      <c r="W1071" s="4">
        <f t="shared" si="310"/>
        <v>1.7491614819410407E-2</v>
      </c>
      <c r="X1071" s="4">
        <f t="shared" si="311"/>
        <v>242850.67654463407</v>
      </c>
      <c r="Y1071" s="6">
        <f t="shared" si="312"/>
        <v>234.2271303833007</v>
      </c>
      <c r="Z1071" s="6">
        <f t="shared" si="313"/>
        <v>1.0342131016558318</v>
      </c>
      <c r="AA1071" s="6">
        <f t="shared" si="314"/>
        <v>14358843.024014695</v>
      </c>
      <c r="AB1071" s="26">
        <v>-13.586906357416865</v>
      </c>
      <c r="AC1071" s="4">
        <f t="shared" si="315"/>
        <v>88.232982215182645</v>
      </c>
      <c r="AD1071" s="4">
        <f t="shared" si="316"/>
        <v>1171004480.895272</v>
      </c>
      <c r="AE1071" s="4">
        <f t="shared" si="317"/>
        <v>84.343019435068996</v>
      </c>
      <c r="AF1071" s="27">
        <v>-10.156431443339946</v>
      </c>
      <c r="AG1071" s="6">
        <f t="shared" si="318"/>
        <v>36.627872375152201</v>
      </c>
      <c r="AH1071" s="6">
        <f t="shared" si="319"/>
        <v>134793434.73908091</v>
      </c>
      <c r="AI1071" s="6">
        <f t="shared" si="320"/>
        <v>35.013044714599914</v>
      </c>
      <c r="AK1071" s="1">
        <f t="shared" si="321"/>
        <v>7.5348116642325404E-7</v>
      </c>
      <c r="AL1071" s="1">
        <f t="shared" si="322"/>
        <v>10.461207436746832</v>
      </c>
    </row>
    <row r="1072" spans="4:38" x14ac:dyDescent="0.25">
      <c r="D1072" s="1">
        <v>2009</v>
      </c>
      <c r="E1072" s="1" t="s">
        <v>95</v>
      </c>
      <c r="F1072" s="2" t="s">
        <v>223</v>
      </c>
      <c r="G1072">
        <v>2</v>
      </c>
      <c r="H1072">
        <v>14093604</v>
      </c>
      <c r="I1072" s="1">
        <v>81.678420000000003</v>
      </c>
      <c r="J1072" s="1">
        <v>17225</v>
      </c>
      <c r="K1072" s="1">
        <v>358108.1</v>
      </c>
      <c r="L1072" s="1">
        <v>341013.8</v>
      </c>
      <c r="M1072" s="3">
        <v>790</v>
      </c>
      <c r="N1072">
        <v>48.1</v>
      </c>
      <c r="O1072">
        <v>217</v>
      </c>
      <c r="P1072"/>
      <c r="Q1072" s="1">
        <f t="shared" si="304"/>
        <v>10</v>
      </c>
      <c r="R1072" s="5">
        <f t="shared" si="305"/>
        <v>-1.8021896114053135</v>
      </c>
      <c r="S1072" s="4">
        <f t="shared" si="306"/>
        <v>645.37869758009515</v>
      </c>
      <c r="T1072" s="6">
        <f t="shared" si="307"/>
        <v>-2.9745325711720487</v>
      </c>
      <c r="U1072" s="6">
        <f t="shared" si="308"/>
        <v>10.143566553191508</v>
      </c>
      <c r="V1072" s="4">
        <f t="shared" si="309"/>
        <v>46.297810388594691</v>
      </c>
      <c r="W1072" s="4">
        <f t="shared" si="310"/>
        <v>1.2655890302276866E-2</v>
      </c>
      <c r="X1072" s="4">
        <f t="shared" si="311"/>
        <v>178367.10618773045</v>
      </c>
      <c r="Y1072" s="6">
        <f t="shared" si="312"/>
        <v>214.02546742882794</v>
      </c>
      <c r="Z1072" s="6">
        <f t="shared" si="313"/>
        <v>0.80522387832415032</v>
      </c>
      <c r="AA1072" s="6">
        <f t="shared" si="314"/>
        <v>11348506.472444758</v>
      </c>
      <c r="AB1072" s="26">
        <v>-13.586906357416865</v>
      </c>
      <c r="AC1072" s="4">
        <f t="shared" si="315"/>
        <v>75.391103530011193</v>
      </c>
      <c r="AD1072" s="4">
        <f t="shared" si="316"/>
        <v>867859642.22774279</v>
      </c>
      <c r="AE1072" s="4">
        <f t="shared" si="317"/>
        <v>61.578262183877371</v>
      </c>
      <c r="AF1072" s="27">
        <v>-10.156431443339946</v>
      </c>
      <c r="AG1072" s="6">
        <f t="shared" si="318"/>
        <v>34.144630123643353</v>
      </c>
      <c r="AH1072" s="6">
        <f t="shared" si="319"/>
        <v>116915080.7723466</v>
      </c>
      <c r="AI1072" s="6">
        <f t="shared" si="320"/>
        <v>27.888794399835941</v>
      </c>
      <c r="AK1072" s="1">
        <f t="shared" si="321"/>
        <v>8.6870157179433799E-7</v>
      </c>
      <c r="AL1072" s="1">
        <f t="shared" si="322"/>
        <v>12.243135947046968</v>
      </c>
    </row>
    <row r="1073" spans="4:38" x14ac:dyDescent="0.25">
      <c r="D1073" s="1">
        <v>2010</v>
      </c>
      <c r="E1073" s="1" t="s">
        <v>95</v>
      </c>
      <c r="F1073" s="2" t="s">
        <v>223</v>
      </c>
      <c r="G1073">
        <v>2</v>
      </c>
      <c r="H1073">
        <v>14312212</v>
      </c>
      <c r="I1073" s="1">
        <v>90.097110000000001</v>
      </c>
      <c r="J1073" s="1">
        <v>16049</v>
      </c>
      <c r="K1073" s="1">
        <v>361464</v>
      </c>
      <c r="L1073" s="1">
        <v>341584.2</v>
      </c>
      <c r="M1073" s="3">
        <v>740</v>
      </c>
      <c r="N1073">
        <v>44.4</v>
      </c>
      <c r="O1073">
        <v>202</v>
      </c>
      <c r="P1073"/>
      <c r="Q1073" s="1">
        <f t="shared" si="304"/>
        <v>10</v>
      </c>
      <c r="R1073" s="5">
        <f t="shared" si="305"/>
        <v>-1.6337926932395501</v>
      </c>
      <c r="S1073" s="4">
        <f t="shared" si="306"/>
        <v>590.55724206914078</v>
      </c>
      <c r="T1073" s="6">
        <f t="shared" si="307"/>
        <v>-2.8462838510738715</v>
      </c>
      <c r="U1073" s="6">
        <f t="shared" si="308"/>
        <v>9.7224559224198757</v>
      </c>
      <c r="V1073" s="4">
        <f t="shared" si="309"/>
        <v>42.76620730676045</v>
      </c>
      <c r="W1073" s="4">
        <f t="shared" si="310"/>
        <v>1.525628738110567E-2</v>
      </c>
      <c r="X1073" s="4">
        <f t="shared" si="311"/>
        <v>218351.21933130914</v>
      </c>
      <c r="Y1073" s="6">
        <f t="shared" si="312"/>
        <v>199.15371614892612</v>
      </c>
      <c r="Z1073" s="6">
        <f t="shared" si="313"/>
        <v>0.9266908558797069</v>
      </c>
      <c r="AA1073" s="6">
        <f t="shared" si="314"/>
        <v>13262995.987811811</v>
      </c>
      <c r="AB1073" s="26">
        <v>-13.586906357416865</v>
      </c>
      <c r="AC1073" s="4">
        <f t="shared" si="315"/>
        <v>83.161752489394473</v>
      </c>
      <c r="AD1073" s="4">
        <f t="shared" si="316"/>
        <v>1072361599.7522244</v>
      </c>
      <c r="AE1073" s="4">
        <f t="shared" si="317"/>
        <v>74.926335618297486</v>
      </c>
      <c r="AF1073" s="27">
        <v>-10.156431443339946</v>
      </c>
      <c r="AG1073" s="6">
        <f t="shared" si="318"/>
        <v>35.68312921252754</v>
      </c>
      <c r="AH1073" s="6">
        <f t="shared" si="319"/>
        <v>130966060.04957367</v>
      </c>
      <c r="AI1073" s="6">
        <f t="shared" si="320"/>
        <v>32.149468178053077</v>
      </c>
      <c r="AK1073" s="1">
        <f t="shared" si="321"/>
        <v>7.7550102977027043E-7</v>
      </c>
      <c r="AL1073" s="1">
        <f t="shared" si="322"/>
        <v>11.099135144290422</v>
      </c>
    </row>
    <row r="1074" spans="4:38" x14ac:dyDescent="0.25">
      <c r="D1074" s="1">
        <v>2011</v>
      </c>
      <c r="E1074" s="1" t="s">
        <v>95</v>
      </c>
      <c r="F1074" s="2" t="s">
        <v>223</v>
      </c>
      <c r="G1074">
        <v>2</v>
      </c>
      <c r="H1074">
        <v>14541423</v>
      </c>
      <c r="I1074" s="1">
        <v>95.608239999999995</v>
      </c>
      <c r="J1074" s="1">
        <v>14907</v>
      </c>
      <c r="K1074" s="1">
        <v>362700.7</v>
      </c>
      <c r="L1074" s="1">
        <v>351063.8</v>
      </c>
      <c r="M1074" s="3">
        <v>690</v>
      </c>
      <c r="N1074">
        <v>41.1</v>
      </c>
      <c r="O1074">
        <v>188</v>
      </c>
      <c r="P1074"/>
      <c r="Q1074" s="1">
        <f t="shared" si="304"/>
        <v>10</v>
      </c>
      <c r="R1074" s="5">
        <f t="shared" si="305"/>
        <v>-1.5396162506495257</v>
      </c>
      <c r="S1074" s="4">
        <f t="shared" si="306"/>
        <v>558.41989184195836</v>
      </c>
      <c r="T1074" s="6">
        <f t="shared" si="307"/>
        <v>-2.7726536223410498</v>
      </c>
      <c r="U1074" s="6">
        <f t="shared" si="308"/>
        <v>9.7337831674281379</v>
      </c>
      <c r="V1074" s="4">
        <f t="shared" si="309"/>
        <v>39.560383749350478</v>
      </c>
      <c r="W1074" s="4">
        <f t="shared" si="310"/>
        <v>1.7121209576656457E-2</v>
      </c>
      <c r="X1074" s="4">
        <f t="shared" si="311"/>
        <v>248966.75072581245</v>
      </c>
      <c r="Y1074" s="6">
        <f t="shared" si="312"/>
        <v>185.22734637765896</v>
      </c>
      <c r="Z1074" s="6">
        <f t="shared" si="313"/>
        <v>0.98223104373159809</v>
      </c>
      <c r="AA1074" s="6">
        <f t="shared" si="314"/>
        <v>14283037.090632666</v>
      </c>
      <c r="AB1074" s="26">
        <v>-13.586906357416865</v>
      </c>
      <c r="AC1074" s="4">
        <f t="shared" si="315"/>
        <v>88.248655154717213</v>
      </c>
      <c r="AD1074" s="4">
        <f t="shared" si="316"/>
        <v>1226903279.447655</v>
      </c>
      <c r="AE1074" s="4">
        <f t="shared" si="317"/>
        <v>84.372986017094405</v>
      </c>
      <c r="AF1074" s="27">
        <v>-10.156431443339946</v>
      </c>
      <c r="AG1074" s="6">
        <f t="shared" si="318"/>
        <v>36.630725747720732</v>
      </c>
      <c r="AH1074" s="6">
        <f t="shared" si="319"/>
        <v>141202820.86421093</v>
      </c>
      <c r="AI1074" s="6">
        <f t="shared" si="320"/>
        <v>35.021992186622633</v>
      </c>
      <c r="AK1074" s="1">
        <f t="shared" si="321"/>
        <v>7.1927964194900734E-7</v>
      </c>
      <c r="AL1074" s="1">
        <f t="shared" si="322"/>
        <v>10.45934952886906</v>
      </c>
    </row>
    <row r="1075" spans="4:38" x14ac:dyDescent="0.25">
      <c r="D1075" s="1">
        <v>2012</v>
      </c>
      <c r="E1075" s="1" t="s">
        <v>95</v>
      </c>
      <c r="F1075" s="2" t="s">
        <v>223</v>
      </c>
      <c r="G1075">
        <v>2</v>
      </c>
      <c r="H1075">
        <v>14780454</v>
      </c>
      <c r="I1075" s="1">
        <v>110.46720000000001</v>
      </c>
      <c r="J1075" s="1">
        <v>13872</v>
      </c>
      <c r="K1075" s="1">
        <v>364094.5</v>
      </c>
      <c r="L1075" s="1">
        <v>359550.6</v>
      </c>
      <c r="M1075" s="3">
        <v>660</v>
      </c>
      <c r="N1075">
        <v>38.1</v>
      </c>
      <c r="O1075">
        <v>178</v>
      </c>
      <c r="P1075"/>
      <c r="Q1075" s="1">
        <f t="shared" si="304"/>
        <v>10</v>
      </c>
      <c r="R1075" s="5">
        <f t="shared" si="305"/>
        <v>-1.3325222328437762</v>
      </c>
      <c r="S1075" s="4">
        <f t="shared" si="306"/>
        <v>485.16401610613832</v>
      </c>
      <c r="T1075" s="6">
        <f t="shared" si="307"/>
        <v>-2.6049975854191985</v>
      </c>
      <c r="U1075" s="6">
        <f t="shared" si="308"/>
        <v>9.3662844483602399</v>
      </c>
      <c r="V1075" s="4">
        <f t="shared" si="309"/>
        <v>36.767477767156223</v>
      </c>
      <c r="W1075" s="4">
        <f t="shared" si="310"/>
        <v>2.2769042289367422E-2</v>
      </c>
      <c r="X1075" s="4">
        <f t="shared" si="311"/>
        <v>336536.78218204988</v>
      </c>
      <c r="Y1075" s="6">
        <f t="shared" si="312"/>
        <v>175.3950024145808</v>
      </c>
      <c r="Z1075" s="6">
        <f t="shared" si="313"/>
        <v>1.1794132519575524</v>
      </c>
      <c r="AA1075" s="6">
        <f t="shared" si="314"/>
        <v>17432263.317549013</v>
      </c>
      <c r="AB1075" s="26">
        <v>-13.586906357416865</v>
      </c>
      <c r="AC1075" s="4">
        <f t="shared" si="315"/>
        <v>101.96382486182338</v>
      </c>
      <c r="AD1075" s="4">
        <f t="shared" si="316"/>
        <v>1664819823.9604764</v>
      </c>
      <c r="AE1075" s="4">
        <f t="shared" si="317"/>
        <v>112.63658233776017</v>
      </c>
      <c r="AF1075" s="27">
        <v>-10.156431443339946</v>
      </c>
      <c r="AG1075" s="6">
        <f t="shared" si="318"/>
        <v>38.988256650170996</v>
      </c>
      <c r="AH1075" s="6">
        <f t="shared" si="319"/>
        <v>165829679.59942305</v>
      </c>
      <c r="AI1075" s="6">
        <f t="shared" si="320"/>
        <v>43.069235450257693</v>
      </c>
      <c r="AK1075" s="1">
        <f t="shared" si="321"/>
        <v>6.1246162133785378E-7</v>
      </c>
      <c r="AL1075" s="1">
        <f t="shared" si="322"/>
        <v>9.0524608209495661</v>
      </c>
    </row>
    <row r="1076" spans="4:38" x14ac:dyDescent="0.25">
      <c r="D1076" s="1">
        <v>2013</v>
      </c>
      <c r="E1076" s="1" t="s">
        <v>95</v>
      </c>
      <c r="F1076" s="2" t="s">
        <v>223</v>
      </c>
      <c r="G1076">
        <v>2</v>
      </c>
      <c r="H1076">
        <v>15026332</v>
      </c>
      <c r="I1076" s="1">
        <v>126.7128</v>
      </c>
      <c r="J1076" s="1">
        <v>13010</v>
      </c>
      <c r="K1076" s="1">
        <v>364425.8</v>
      </c>
      <c r="L1076" s="1">
        <v>358381.5</v>
      </c>
      <c r="M1076" s="3">
        <v>640</v>
      </c>
      <c r="N1076">
        <v>35.700000000000003</v>
      </c>
      <c r="O1076">
        <v>173</v>
      </c>
      <c r="P1076"/>
      <c r="Q1076" s="1">
        <f t="shared" si="304"/>
        <v>10</v>
      </c>
      <c r="R1076" s="5">
        <f t="shared" si="305"/>
        <v>-1.1616821662847006</v>
      </c>
      <c r="S1076" s="4">
        <f t="shared" si="306"/>
        <v>423.34695279403502</v>
      </c>
      <c r="T1076" s="6">
        <f t="shared" si="307"/>
        <v>-2.4594548894832911</v>
      </c>
      <c r="U1076" s="6">
        <f t="shared" si="308"/>
        <v>8.8142313247535604</v>
      </c>
      <c r="V1076" s="4">
        <f t="shared" si="309"/>
        <v>34.538317833715304</v>
      </c>
      <c r="W1076" s="4">
        <f t="shared" si="310"/>
        <v>2.9931194535288832E-2</v>
      </c>
      <c r="X1076" s="4">
        <f t="shared" si="311"/>
        <v>449756.06624383572</v>
      </c>
      <c r="Y1076" s="6">
        <f t="shared" si="312"/>
        <v>170.54054511051672</v>
      </c>
      <c r="Z1076" s="6">
        <f t="shared" si="313"/>
        <v>1.4375933116725048</v>
      </c>
      <c r="AA1076" s="6">
        <f t="shared" si="314"/>
        <v>21601754.382170532</v>
      </c>
      <c r="AB1076" s="26">
        <v>-13.586906357416865</v>
      </c>
      <c r="AC1076" s="4">
        <f t="shared" si="315"/>
        <v>116.95889591617471</v>
      </c>
      <c r="AD1076" s="4">
        <f t="shared" si="316"/>
        <v>2226930830.1836348</v>
      </c>
      <c r="AE1076" s="4">
        <f t="shared" si="317"/>
        <v>148.20189186447064</v>
      </c>
      <c r="AF1076" s="27">
        <v>-10.156431443339946</v>
      </c>
      <c r="AG1076" s="6">
        <f t="shared" si="318"/>
        <v>41.295457325804904</v>
      </c>
      <c r="AH1076" s="6">
        <f t="shared" si="319"/>
        <v>193381359.56781301</v>
      </c>
      <c r="AI1076" s="6">
        <f t="shared" si="320"/>
        <v>52.326630250332514</v>
      </c>
      <c r="AK1076" s="1">
        <f t="shared" si="321"/>
        <v>5.2520219456717557E-7</v>
      </c>
      <c r="AL1076" s="1">
        <f t="shared" si="322"/>
        <v>7.8918625426949758</v>
      </c>
    </row>
    <row r="1077" spans="4:38" x14ac:dyDescent="0.25">
      <c r="D1077" s="1">
        <v>2014</v>
      </c>
      <c r="E1077" s="1" t="s">
        <v>95</v>
      </c>
      <c r="F1077" s="2" t="s">
        <v>223</v>
      </c>
      <c r="G1077">
        <v>2</v>
      </c>
      <c r="H1077">
        <v>15274503</v>
      </c>
      <c r="I1077" s="1">
        <v>161.18350000000001</v>
      </c>
      <c r="J1077" s="1">
        <v>12280</v>
      </c>
      <c r="K1077" s="1">
        <v>365476.2</v>
      </c>
      <c r="L1077" s="1">
        <v>353293.4</v>
      </c>
      <c r="M1077" s="3">
        <v>620</v>
      </c>
      <c r="N1077">
        <v>33.6</v>
      </c>
      <c r="O1077">
        <v>167</v>
      </c>
      <c r="P1077"/>
      <c r="Q1077" s="1">
        <f t="shared" si="304"/>
        <v>10</v>
      </c>
      <c r="R1077" s="5">
        <f t="shared" si="305"/>
        <v>-0.91324484205889567</v>
      </c>
      <c r="S1077" s="4">
        <f t="shared" si="306"/>
        <v>333.76925454528538</v>
      </c>
      <c r="T1077" s="6">
        <f t="shared" si="307"/>
        <v>-2.2320937681712776</v>
      </c>
      <c r="U1077" s="6">
        <f t="shared" si="308"/>
        <v>7.8858399647604243</v>
      </c>
      <c r="V1077" s="4">
        <f t="shared" si="309"/>
        <v>32.686755157941107</v>
      </c>
      <c r="W1077" s="4">
        <f t="shared" si="310"/>
        <v>4.8291895615008129E-2</v>
      </c>
      <c r="X1077" s="4">
        <f t="shared" si="311"/>
        <v>737634.70444712846</v>
      </c>
      <c r="Y1077" s="6">
        <f t="shared" si="312"/>
        <v>164.76790623182873</v>
      </c>
      <c r="Z1077" s="6">
        <f t="shared" si="313"/>
        <v>2.0439610836674751</v>
      </c>
      <c r="AA1077" s="6">
        <f t="shared" si="314"/>
        <v>31220489.704362098</v>
      </c>
      <c r="AB1077" s="26">
        <v>-13.586906357416865</v>
      </c>
      <c r="AC1077" s="4">
        <f t="shared" si="315"/>
        <v>148.77616310194983</v>
      </c>
      <c r="AD1077" s="4">
        <f t="shared" si="316"/>
        <v>3662865943.2806172</v>
      </c>
      <c r="AE1077" s="4">
        <f t="shared" si="317"/>
        <v>239.80262685343132</v>
      </c>
      <c r="AF1077" s="27">
        <v>-10.156431443339946</v>
      </c>
      <c r="AG1077" s="6">
        <f t="shared" si="318"/>
        <v>45.501813535642668</v>
      </c>
      <c r="AH1077" s="6">
        <f t="shared" si="319"/>
        <v>250051124.20853081</v>
      </c>
      <c r="AI1077" s="6">
        <f t="shared" si="320"/>
        <v>73.341415620222605</v>
      </c>
      <c r="AK1077" s="1">
        <f t="shared" si="321"/>
        <v>4.0617419639633224E-7</v>
      </c>
      <c r="AL1077" s="1">
        <f t="shared" si="322"/>
        <v>6.2041089813783667</v>
      </c>
    </row>
    <row r="1078" spans="4:38" x14ac:dyDescent="0.25">
      <c r="D1078" s="1">
        <v>2015</v>
      </c>
      <c r="E1078" s="1" t="s">
        <v>95</v>
      </c>
      <c r="F1078" s="2" t="s">
        <v>223</v>
      </c>
      <c r="G1078">
        <v>2</v>
      </c>
      <c r="H1078">
        <v>15521436</v>
      </c>
      <c r="I1078" s="1">
        <v>162.7098</v>
      </c>
      <c r="J1078" s="1">
        <v>11694</v>
      </c>
      <c r="K1078" s="1">
        <v>365437.5</v>
      </c>
      <c r="M1078" s="3">
        <v>590</v>
      </c>
      <c r="N1078">
        <v>32</v>
      </c>
      <c r="O1078">
        <v>161</v>
      </c>
      <c r="P1078"/>
      <c r="Q1078" s="1">
        <f t="shared" si="304"/>
        <v>10</v>
      </c>
      <c r="R1078" s="5">
        <f t="shared" si="305"/>
        <v>-0.90467814477062836</v>
      </c>
      <c r="S1078" s="4">
        <f t="shared" si="306"/>
        <v>330.6033195296165</v>
      </c>
      <c r="T1078" s="6">
        <f t="shared" si="307"/>
        <v>-2.2238386026050416</v>
      </c>
      <c r="U1078" s="6">
        <f t="shared" si="308"/>
        <v>0</v>
      </c>
      <c r="V1078" s="4">
        <f t="shared" si="309"/>
        <v>31.095321855229372</v>
      </c>
      <c r="W1078" s="4">
        <f t="shared" si="310"/>
        <v>4.9216021252147142E-2</v>
      </c>
      <c r="X1078" s="4">
        <f t="shared" si="311"/>
        <v>763903.32403984177</v>
      </c>
      <c r="Y1078" s="6">
        <f t="shared" si="312"/>
        <v>158.77616139739496</v>
      </c>
      <c r="Z1078" s="6" t="e">
        <f t="shared" si="313"/>
        <v>#DIV/0!</v>
      </c>
      <c r="AA1078" s="6" t="e">
        <f t="shared" si="314"/>
        <v>#DIV/0!</v>
      </c>
      <c r="AB1078" s="26">
        <v>-13.586906357416865</v>
      </c>
      <c r="AC1078" s="4">
        <f t="shared" si="315"/>
        <v>150.18497391535507</v>
      </c>
      <c r="AD1078" s="4">
        <f t="shared" si="316"/>
        <v>3792906118.1766219</v>
      </c>
      <c r="AE1078" s="4">
        <f t="shared" si="317"/>
        <v>244.36567068772641</v>
      </c>
      <c r="AF1078" s="27">
        <v>-10.156431443339946</v>
      </c>
      <c r="AG1078" s="6">
        <f t="shared" si="318"/>
        <v>45.67072192848228</v>
      </c>
      <c r="AH1078" s="6">
        <f t="shared" si="319"/>
        <v>256499634.7903412</v>
      </c>
      <c r="AI1078" s="6">
        <f t="shared" si="320"/>
        <v>74.310740308389654</v>
      </c>
      <c r="AK1078" s="1">
        <f t="shared" si="321"/>
        <v>3.9596280328592493E-7</v>
      </c>
      <c r="AL1078" s="1">
        <f t="shared" si="322"/>
        <v>6.1459113095830737</v>
      </c>
    </row>
    <row r="1079" spans="4:38" x14ac:dyDescent="0.25">
      <c r="D1079" s="1">
        <v>2016</v>
      </c>
      <c r="E1079" s="1" t="s">
        <v>95</v>
      </c>
      <c r="F1079" s="2" t="s">
        <v>223</v>
      </c>
      <c r="G1079">
        <v>2</v>
      </c>
      <c r="H1079">
        <v>15766293</v>
      </c>
      <c r="I1079" s="1">
        <v>186.4521</v>
      </c>
      <c r="J1079" s="1">
        <v>11181</v>
      </c>
      <c r="K1079" s="1">
        <v>365392.2</v>
      </c>
      <c r="M1079" s="3"/>
      <c r="N1079">
        <v>30.6</v>
      </c>
      <c r="O1079"/>
      <c r="P1079"/>
      <c r="Q1079" s="1">
        <f t="shared" si="304"/>
        <v>10</v>
      </c>
      <c r="R1079" s="5">
        <f t="shared" si="305"/>
        <v>-0.7894789063786356</v>
      </c>
      <c r="S1079" s="4">
        <f t="shared" si="306"/>
        <v>288.4694344552837</v>
      </c>
      <c r="T1079" s="6">
        <f t="shared" si="307"/>
        <v>-2.1094756209844268</v>
      </c>
      <c r="U1079" s="6">
        <f t="shared" si="308"/>
        <v>0</v>
      </c>
      <c r="V1079" s="4">
        <f t="shared" si="309"/>
        <v>29.810521093621364</v>
      </c>
      <c r="W1079" s="4">
        <f t="shared" si="310"/>
        <v>6.4634958761602301E-2</v>
      </c>
      <c r="X1079" s="4">
        <f t="shared" si="311"/>
        <v>1019053.697878339</v>
      </c>
      <c r="Y1079" s="6">
        <f t="shared" si="312"/>
        <v>-2.1094756209844268</v>
      </c>
      <c r="Z1079" s="6" t="e">
        <f t="shared" si="313"/>
        <v>#DIV/0!</v>
      </c>
      <c r="AA1079" s="6" t="e">
        <f t="shared" si="314"/>
        <v>#DIV/0!</v>
      </c>
      <c r="AB1079" s="26">
        <v>-13.586906357416865</v>
      </c>
      <c r="AC1079" s="4">
        <f t="shared" si="315"/>
        <v>172.09967546492697</v>
      </c>
      <c r="AD1079" s="4">
        <f t="shared" si="316"/>
        <v>5059142633.4087191</v>
      </c>
      <c r="AE1079" s="4">
        <f t="shared" si="317"/>
        <v>320.88345899754108</v>
      </c>
      <c r="AF1079" s="27">
        <v>-10.156431443339946</v>
      </c>
      <c r="AG1079" s="6">
        <f t="shared" si="318"/>
        <v>48.146711639171514</v>
      </c>
      <c r="AH1079" s="6">
        <f t="shared" si="319"/>
        <v>298564394.03202432</v>
      </c>
      <c r="AI1079" s="6">
        <f t="shared" si="320"/>
        <v>89.770554932179706</v>
      </c>
      <c r="AK1079" s="1">
        <f t="shared" si="321"/>
        <v>3.40175575063735E-7</v>
      </c>
      <c r="AL1079" s="1">
        <f t="shared" si="322"/>
        <v>5.3633077878983393</v>
      </c>
    </row>
    <row r="1080" spans="4:38" x14ac:dyDescent="0.25">
      <c r="D1080" s="1">
        <v>1980</v>
      </c>
      <c r="E1080" s="1" t="s">
        <v>38</v>
      </c>
      <c r="F1080" s="2" t="s">
        <v>224</v>
      </c>
      <c r="G1080">
        <v>2</v>
      </c>
      <c r="H1080">
        <v>8621406</v>
      </c>
      <c r="I1080" s="1">
        <v>0</v>
      </c>
      <c r="J1080" s="1">
        <v>67753</v>
      </c>
      <c r="K1080" s="1">
        <v>374326</v>
      </c>
      <c r="M1080" s="3"/>
      <c r="N1080">
        <v>181</v>
      </c>
      <c r="O1080"/>
      <c r="P1080"/>
      <c r="Q1080" s="1">
        <f t="shared" si="304"/>
        <v>10</v>
      </c>
      <c r="R1080" s="5" t="e">
        <f t="shared" si="305"/>
        <v>#DIV/0!</v>
      </c>
      <c r="S1080" s="4" t="e">
        <f t="shared" si="306"/>
        <v>#DIV/0!</v>
      </c>
      <c r="T1080" s="6" t="e">
        <f t="shared" si="307"/>
        <v>#NUM!</v>
      </c>
      <c r="U1080" s="6" t="e">
        <f t="shared" si="308"/>
        <v>#NUM!</v>
      </c>
      <c r="V1080" s="4" t="e">
        <f t="shared" si="309"/>
        <v>#DIV/0!</v>
      </c>
      <c r="W1080" s="4" t="e">
        <f t="shared" si="310"/>
        <v>#DIV/0!</v>
      </c>
      <c r="X1080" s="4" t="e">
        <f t="shared" si="311"/>
        <v>#DIV/0!</v>
      </c>
      <c r="Y1080" s="6" t="e">
        <f t="shared" si="312"/>
        <v>#NUM!</v>
      </c>
      <c r="Z1080" s="6" t="e">
        <f t="shared" si="313"/>
        <v>#NUM!</v>
      </c>
      <c r="AA1080" s="6" t="e">
        <f t="shared" si="314"/>
        <v>#NUM!</v>
      </c>
      <c r="AB1080" s="26">
        <v>-13.586906357416865</v>
      </c>
      <c r="AC1080" s="4">
        <f t="shared" si="315"/>
        <v>0</v>
      </c>
      <c r="AD1080" s="4">
        <f t="shared" si="316"/>
        <v>0</v>
      </c>
      <c r="AE1080" s="4">
        <f t="shared" si="317"/>
        <v>0</v>
      </c>
      <c r="AF1080" s="27">
        <v>-10.156431443339946</v>
      </c>
      <c r="AG1080" s="6" t="e">
        <f t="shared" si="318"/>
        <v>#NUM!</v>
      </c>
      <c r="AH1080" s="6">
        <f t="shared" si="319"/>
        <v>0</v>
      </c>
      <c r="AI1080" s="6" t="e">
        <f t="shared" si="320"/>
        <v>#NUM!</v>
      </c>
      <c r="AK1080" s="1" t="e">
        <f t="shared" si="321"/>
        <v>#DIV/0!</v>
      </c>
      <c r="AL1080" s="1" t="e">
        <f t="shared" si="322"/>
        <v>#DIV/0!</v>
      </c>
    </row>
    <row r="1081" spans="4:38" x14ac:dyDescent="0.25">
      <c r="D1081" s="1">
        <v>1981</v>
      </c>
      <c r="E1081" s="1" t="s">
        <v>38</v>
      </c>
      <c r="F1081" s="2" t="s">
        <v>224</v>
      </c>
      <c r="G1081">
        <v>2</v>
      </c>
      <c r="H1081">
        <v>8888535</v>
      </c>
      <c r="I1081" s="1">
        <v>0</v>
      </c>
      <c r="J1081" s="1">
        <v>68093</v>
      </c>
      <c r="K1081" s="1">
        <v>386672.3</v>
      </c>
      <c r="M1081" s="3"/>
      <c r="N1081">
        <v>176.1</v>
      </c>
      <c r="O1081"/>
      <c r="P1081"/>
      <c r="Q1081" s="1">
        <f t="shared" si="304"/>
        <v>10</v>
      </c>
      <c r="R1081" s="5" t="e">
        <f t="shared" si="305"/>
        <v>#DIV/0!</v>
      </c>
      <c r="S1081" s="4" t="e">
        <f t="shared" si="306"/>
        <v>#DIV/0!</v>
      </c>
      <c r="T1081" s="6" t="e">
        <f t="shared" si="307"/>
        <v>#NUM!</v>
      </c>
      <c r="U1081" s="6" t="e">
        <f t="shared" si="308"/>
        <v>#NUM!</v>
      </c>
      <c r="V1081" s="4" t="e">
        <f t="shared" si="309"/>
        <v>#DIV/0!</v>
      </c>
      <c r="W1081" s="4" t="e">
        <f t="shared" si="310"/>
        <v>#DIV/0!</v>
      </c>
      <c r="X1081" s="4" t="e">
        <f t="shared" si="311"/>
        <v>#DIV/0!</v>
      </c>
      <c r="Y1081" s="6" t="e">
        <f t="shared" si="312"/>
        <v>#NUM!</v>
      </c>
      <c r="Z1081" s="6" t="e">
        <f t="shared" si="313"/>
        <v>#NUM!</v>
      </c>
      <c r="AA1081" s="6" t="e">
        <f t="shared" si="314"/>
        <v>#NUM!</v>
      </c>
      <c r="AB1081" s="26">
        <v>-13.586906357416865</v>
      </c>
      <c r="AC1081" s="4">
        <f t="shared" si="315"/>
        <v>0</v>
      </c>
      <c r="AD1081" s="4">
        <f t="shared" si="316"/>
        <v>0</v>
      </c>
      <c r="AE1081" s="4">
        <f t="shared" si="317"/>
        <v>0</v>
      </c>
      <c r="AF1081" s="27">
        <v>-10.156431443339946</v>
      </c>
      <c r="AG1081" s="6" t="e">
        <f t="shared" si="318"/>
        <v>#NUM!</v>
      </c>
      <c r="AH1081" s="6">
        <f t="shared" si="319"/>
        <v>0</v>
      </c>
      <c r="AI1081" s="6" t="e">
        <f t="shared" si="320"/>
        <v>#NUM!</v>
      </c>
      <c r="AK1081" s="1" t="e">
        <f t="shared" si="321"/>
        <v>#DIV/0!</v>
      </c>
      <c r="AL1081" s="1" t="e">
        <f t="shared" si="322"/>
        <v>#DIV/0!</v>
      </c>
    </row>
    <row r="1082" spans="4:38" x14ac:dyDescent="0.25">
      <c r="D1082" s="1">
        <v>1982</v>
      </c>
      <c r="E1082" s="1" t="s">
        <v>38</v>
      </c>
      <c r="F1082" s="2" t="s">
        <v>224</v>
      </c>
      <c r="G1082">
        <v>2</v>
      </c>
      <c r="H1082">
        <v>9166816</v>
      </c>
      <c r="I1082" s="1">
        <v>0</v>
      </c>
      <c r="J1082" s="1">
        <v>68040</v>
      </c>
      <c r="K1082" s="1">
        <v>399765</v>
      </c>
      <c r="M1082" s="3"/>
      <c r="N1082">
        <v>170.2</v>
      </c>
      <c r="O1082"/>
      <c r="P1082"/>
      <c r="Q1082" s="1">
        <f t="shared" si="304"/>
        <v>10</v>
      </c>
      <c r="R1082" s="5" t="e">
        <f t="shared" si="305"/>
        <v>#DIV/0!</v>
      </c>
      <c r="S1082" s="4" t="e">
        <f t="shared" si="306"/>
        <v>#DIV/0!</v>
      </c>
      <c r="T1082" s="6" t="e">
        <f t="shared" si="307"/>
        <v>#NUM!</v>
      </c>
      <c r="U1082" s="6" t="e">
        <f t="shared" si="308"/>
        <v>#NUM!</v>
      </c>
      <c r="V1082" s="4" t="e">
        <f t="shared" si="309"/>
        <v>#DIV/0!</v>
      </c>
      <c r="W1082" s="4" t="e">
        <f t="shared" si="310"/>
        <v>#DIV/0!</v>
      </c>
      <c r="X1082" s="4" t="e">
        <f t="shared" si="311"/>
        <v>#DIV/0!</v>
      </c>
      <c r="Y1082" s="6" t="e">
        <f t="shared" si="312"/>
        <v>#NUM!</v>
      </c>
      <c r="Z1082" s="6" t="e">
        <f t="shared" si="313"/>
        <v>#NUM!</v>
      </c>
      <c r="AA1082" s="6" t="e">
        <f t="shared" si="314"/>
        <v>#NUM!</v>
      </c>
      <c r="AB1082" s="26">
        <v>-13.586906357416865</v>
      </c>
      <c r="AC1082" s="4">
        <f t="shared" si="315"/>
        <v>0</v>
      </c>
      <c r="AD1082" s="4">
        <f t="shared" si="316"/>
        <v>0</v>
      </c>
      <c r="AE1082" s="4">
        <f t="shared" si="317"/>
        <v>0</v>
      </c>
      <c r="AF1082" s="27">
        <v>-10.156431443339946</v>
      </c>
      <c r="AG1082" s="6" t="e">
        <f t="shared" si="318"/>
        <v>#NUM!</v>
      </c>
      <c r="AH1082" s="6">
        <f t="shared" si="319"/>
        <v>0</v>
      </c>
      <c r="AI1082" s="6" t="e">
        <f t="shared" si="320"/>
        <v>#NUM!</v>
      </c>
      <c r="AK1082" s="1" t="e">
        <f t="shared" si="321"/>
        <v>#DIV/0!</v>
      </c>
      <c r="AL1082" s="1" t="e">
        <f t="shared" si="322"/>
        <v>#DIV/0!</v>
      </c>
    </row>
    <row r="1083" spans="4:38" x14ac:dyDescent="0.25">
      <c r="D1083" s="1">
        <v>1983</v>
      </c>
      <c r="E1083" s="1" t="s">
        <v>38</v>
      </c>
      <c r="F1083" s="2" t="s">
        <v>224</v>
      </c>
      <c r="G1083">
        <v>2</v>
      </c>
      <c r="H1083">
        <v>9456494</v>
      </c>
      <c r="I1083" s="1">
        <v>0</v>
      </c>
      <c r="J1083" s="1">
        <v>67636</v>
      </c>
      <c r="K1083" s="1">
        <v>412918.2</v>
      </c>
      <c r="M1083" s="3"/>
      <c r="N1083">
        <v>163.80000000000001</v>
      </c>
      <c r="O1083"/>
      <c r="P1083"/>
      <c r="Q1083" s="1">
        <f t="shared" si="304"/>
        <v>10</v>
      </c>
      <c r="R1083" s="5" t="e">
        <f t="shared" si="305"/>
        <v>#DIV/0!</v>
      </c>
      <c r="S1083" s="4" t="e">
        <f t="shared" si="306"/>
        <v>#DIV/0!</v>
      </c>
      <c r="T1083" s="6" t="e">
        <f t="shared" si="307"/>
        <v>#NUM!</v>
      </c>
      <c r="U1083" s="6" t="e">
        <f t="shared" si="308"/>
        <v>#NUM!</v>
      </c>
      <c r="V1083" s="4" t="e">
        <f t="shared" si="309"/>
        <v>#DIV/0!</v>
      </c>
      <c r="W1083" s="4" t="e">
        <f t="shared" si="310"/>
        <v>#DIV/0!</v>
      </c>
      <c r="X1083" s="4" t="e">
        <f t="shared" si="311"/>
        <v>#DIV/0!</v>
      </c>
      <c r="Y1083" s="6" t="e">
        <f t="shared" si="312"/>
        <v>#NUM!</v>
      </c>
      <c r="Z1083" s="6" t="e">
        <f t="shared" si="313"/>
        <v>#NUM!</v>
      </c>
      <c r="AA1083" s="6" t="e">
        <f t="shared" si="314"/>
        <v>#NUM!</v>
      </c>
      <c r="AB1083" s="26">
        <v>-13.586906357416865</v>
      </c>
      <c r="AC1083" s="4">
        <f t="shared" si="315"/>
        <v>0</v>
      </c>
      <c r="AD1083" s="4">
        <f t="shared" si="316"/>
        <v>0</v>
      </c>
      <c r="AE1083" s="4">
        <f t="shared" si="317"/>
        <v>0</v>
      </c>
      <c r="AF1083" s="27">
        <v>-10.156431443339946</v>
      </c>
      <c r="AG1083" s="6" t="e">
        <f t="shared" si="318"/>
        <v>#NUM!</v>
      </c>
      <c r="AH1083" s="6">
        <f t="shared" si="319"/>
        <v>0</v>
      </c>
      <c r="AI1083" s="6" t="e">
        <f t="shared" si="320"/>
        <v>#NUM!</v>
      </c>
      <c r="AK1083" s="1" t="e">
        <f t="shared" si="321"/>
        <v>#DIV/0!</v>
      </c>
      <c r="AL1083" s="1" t="e">
        <f t="shared" si="322"/>
        <v>#DIV/0!</v>
      </c>
    </row>
    <row r="1084" spans="4:38" x14ac:dyDescent="0.25">
      <c r="D1084" s="1">
        <v>1984</v>
      </c>
      <c r="E1084" s="1" t="s">
        <v>38</v>
      </c>
      <c r="F1084" s="2" t="s">
        <v>224</v>
      </c>
      <c r="G1084">
        <v>2</v>
      </c>
      <c r="H1084">
        <v>9757841</v>
      </c>
      <c r="I1084" s="1">
        <v>0</v>
      </c>
      <c r="J1084" s="1">
        <v>67076</v>
      </c>
      <c r="K1084" s="1">
        <v>426149.9</v>
      </c>
      <c r="M1084" s="3"/>
      <c r="N1084">
        <v>157.4</v>
      </c>
      <c r="O1084"/>
      <c r="P1084"/>
      <c r="Q1084" s="1">
        <f t="shared" si="304"/>
        <v>10</v>
      </c>
      <c r="R1084" s="5" t="e">
        <f t="shared" si="305"/>
        <v>#DIV/0!</v>
      </c>
      <c r="S1084" s="4" t="e">
        <f t="shared" si="306"/>
        <v>#DIV/0!</v>
      </c>
      <c r="T1084" s="6" t="e">
        <f t="shared" si="307"/>
        <v>#NUM!</v>
      </c>
      <c r="U1084" s="6" t="e">
        <f t="shared" si="308"/>
        <v>#NUM!</v>
      </c>
      <c r="V1084" s="4" t="e">
        <f t="shared" si="309"/>
        <v>#DIV/0!</v>
      </c>
      <c r="W1084" s="4" t="e">
        <f t="shared" si="310"/>
        <v>#DIV/0!</v>
      </c>
      <c r="X1084" s="4" t="e">
        <f t="shared" si="311"/>
        <v>#DIV/0!</v>
      </c>
      <c r="Y1084" s="6" t="e">
        <f t="shared" si="312"/>
        <v>#NUM!</v>
      </c>
      <c r="Z1084" s="6" t="e">
        <f t="shared" si="313"/>
        <v>#NUM!</v>
      </c>
      <c r="AA1084" s="6" t="e">
        <f t="shared" si="314"/>
        <v>#NUM!</v>
      </c>
      <c r="AB1084" s="26">
        <v>-13.586906357416865</v>
      </c>
      <c r="AC1084" s="4">
        <f t="shared" si="315"/>
        <v>0</v>
      </c>
      <c r="AD1084" s="4">
        <f t="shared" si="316"/>
        <v>0</v>
      </c>
      <c r="AE1084" s="4">
        <f t="shared" si="317"/>
        <v>0</v>
      </c>
      <c r="AF1084" s="27">
        <v>-10.156431443339946</v>
      </c>
      <c r="AG1084" s="6" t="e">
        <f t="shared" si="318"/>
        <v>#NUM!</v>
      </c>
      <c r="AH1084" s="6">
        <f t="shared" si="319"/>
        <v>0</v>
      </c>
      <c r="AI1084" s="6" t="e">
        <f t="shared" si="320"/>
        <v>#NUM!</v>
      </c>
      <c r="AK1084" s="1" t="e">
        <f t="shared" si="321"/>
        <v>#DIV/0!</v>
      </c>
      <c r="AL1084" s="1" t="e">
        <f t="shared" si="322"/>
        <v>#DIV/0!</v>
      </c>
    </row>
    <row r="1085" spans="4:38" x14ac:dyDescent="0.25">
      <c r="D1085" s="1">
        <v>1985</v>
      </c>
      <c r="E1085" s="1" t="s">
        <v>38</v>
      </c>
      <c r="F1085" s="2" t="s">
        <v>224</v>
      </c>
      <c r="G1085">
        <v>2</v>
      </c>
      <c r="H1085">
        <v>10070806</v>
      </c>
      <c r="I1085" s="1">
        <v>0</v>
      </c>
      <c r="J1085" s="1">
        <v>66492</v>
      </c>
      <c r="K1085" s="1">
        <v>439761.9</v>
      </c>
      <c r="M1085" s="3"/>
      <c r="N1085">
        <v>151.19999999999999</v>
      </c>
      <c r="O1085"/>
      <c r="P1085"/>
      <c r="Q1085" s="1">
        <f t="shared" si="304"/>
        <v>10</v>
      </c>
      <c r="R1085" s="5" t="e">
        <f t="shared" si="305"/>
        <v>#DIV/0!</v>
      </c>
      <c r="S1085" s="4" t="e">
        <f t="shared" si="306"/>
        <v>#DIV/0!</v>
      </c>
      <c r="T1085" s="6" t="e">
        <f t="shared" si="307"/>
        <v>#NUM!</v>
      </c>
      <c r="U1085" s="6" t="e">
        <f t="shared" si="308"/>
        <v>#NUM!</v>
      </c>
      <c r="V1085" s="4" t="e">
        <f t="shared" si="309"/>
        <v>#DIV/0!</v>
      </c>
      <c r="W1085" s="4" t="e">
        <f t="shared" si="310"/>
        <v>#DIV/0!</v>
      </c>
      <c r="X1085" s="4" t="e">
        <f t="shared" si="311"/>
        <v>#DIV/0!</v>
      </c>
      <c r="Y1085" s="6" t="e">
        <f t="shared" si="312"/>
        <v>#NUM!</v>
      </c>
      <c r="Z1085" s="6" t="e">
        <f t="shared" si="313"/>
        <v>#NUM!</v>
      </c>
      <c r="AA1085" s="6" t="e">
        <f t="shared" si="314"/>
        <v>#NUM!</v>
      </c>
      <c r="AB1085" s="26">
        <v>-13.586906357416865</v>
      </c>
      <c r="AC1085" s="4">
        <f t="shared" si="315"/>
        <v>0</v>
      </c>
      <c r="AD1085" s="4">
        <f t="shared" si="316"/>
        <v>0</v>
      </c>
      <c r="AE1085" s="4">
        <f t="shared" si="317"/>
        <v>0</v>
      </c>
      <c r="AF1085" s="27">
        <v>-10.156431443339946</v>
      </c>
      <c r="AG1085" s="6" t="e">
        <f t="shared" si="318"/>
        <v>#NUM!</v>
      </c>
      <c r="AH1085" s="6">
        <f t="shared" si="319"/>
        <v>0</v>
      </c>
      <c r="AI1085" s="6" t="e">
        <f t="shared" si="320"/>
        <v>#NUM!</v>
      </c>
      <c r="AK1085" s="1" t="e">
        <f t="shared" si="321"/>
        <v>#DIV/0!</v>
      </c>
      <c r="AL1085" s="1" t="e">
        <f t="shared" si="322"/>
        <v>#DIV/0!</v>
      </c>
    </row>
    <row r="1086" spans="4:38" x14ac:dyDescent="0.25">
      <c r="D1086" s="1">
        <v>1986</v>
      </c>
      <c r="E1086" s="1" t="s">
        <v>38</v>
      </c>
      <c r="F1086" s="2" t="s">
        <v>224</v>
      </c>
      <c r="G1086">
        <v>2</v>
      </c>
      <c r="H1086">
        <v>10395480</v>
      </c>
      <c r="I1086" s="1">
        <v>0</v>
      </c>
      <c r="J1086" s="1">
        <v>66077</v>
      </c>
      <c r="K1086" s="1">
        <v>452892.4</v>
      </c>
      <c r="M1086" s="3"/>
      <c r="N1086">
        <v>145.9</v>
      </c>
      <c r="O1086"/>
      <c r="P1086"/>
      <c r="Q1086" s="1">
        <f t="shared" si="304"/>
        <v>10</v>
      </c>
      <c r="R1086" s="5" t="e">
        <f t="shared" si="305"/>
        <v>#DIV/0!</v>
      </c>
      <c r="S1086" s="4" t="e">
        <f t="shared" si="306"/>
        <v>#DIV/0!</v>
      </c>
      <c r="T1086" s="6" t="e">
        <f t="shared" si="307"/>
        <v>#NUM!</v>
      </c>
      <c r="U1086" s="6" t="e">
        <f t="shared" si="308"/>
        <v>#NUM!</v>
      </c>
      <c r="V1086" s="4" t="e">
        <f t="shared" si="309"/>
        <v>#DIV/0!</v>
      </c>
      <c r="W1086" s="4" t="e">
        <f t="shared" si="310"/>
        <v>#DIV/0!</v>
      </c>
      <c r="X1086" s="4" t="e">
        <f t="shared" si="311"/>
        <v>#DIV/0!</v>
      </c>
      <c r="Y1086" s="6" t="e">
        <f t="shared" si="312"/>
        <v>#NUM!</v>
      </c>
      <c r="Z1086" s="6" t="e">
        <f t="shared" si="313"/>
        <v>#NUM!</v>
      </c>
      <c r="AA1086" s="6" t="e">
        <f t="shared" si="314"/>
        <v>#NUM!</v>
      </c>
      <c r="AB1086" s="26">
        <v>-13.586906357416865</v>
      </c>
      <c r="AC1086" s="4">
        <f t="shared" si="315"/>
        <v>0</v>
      </c>
      <c r="AD1086" s="4">
        <f t="shared" si="316"/>
        <v>0</v>
      </c>
      <c r="AE1086" s="4">
        <f t="shared" si="317"/>
        <v>0</v>
      </c>
      <c r="AF1086" s="27">
        <v>-10.156431443339946</v>
      </c>
      <c r="AG1086" s="6" t="e">
        <f t="shared" si="318"/>
        <v>#NUM!</v>
      </c>
      <c r="AH1086" s="6">
        <f t="shared" si="319"/>
        <v>0</v>
      </c>
      <c r="AI1086" s="6" t="e">
        <f t="shared" si="320"/>
        <v>#NUM!</v>
      </c>
      <c r="AK1086" s="1" t="e">
        <f t="shared" si="321"/>
        <v>#DIV/0!</v>
      </c>
      <c r="AL1086" s="1" t="e">
        <f t="shared" si="322"/>
        <v>#DIV/0!</v>
      </c>
    </row>
    <row r="1087" spans="4:38" x14ac:dyDescent="0.25">
      <c r="D1087" s="1">
        <v>1987</v>
      </c>
      <c r="E1087" s="1" t="s">
        <v>38</v>
      </c>
      <c r="F1087" s="2" t="s">
        <v>224</v>
      </c>
      <c r="G1087">
        <v>2</v>
      </c>
      <c r="H1087">
        <v>10731064</v>
      </c>
      <c r="I1087" s="1">
        <v>0</v>
      </c>
      <c r="J1087" s="1">
        <v>66049</v>
      </c>
      <c r="K1087" s="1">
        <v>465789.8</v>
      </c>
      <c r="M1087" s="3"/>
      <c r="N1087">
        <v>141.80000000000001</v>
      </c>
      <c r="O1087"/>
      <c r="P1087"/>
      <c r="Q1087" s="1">
        <f t="shared" si="304"/>
        <v>10</v>
      </c>
      <c r="R1087" s="5" t="e">
        <f t="shared" si="305"/>
        <v>#DIV/0!</v>
      </c>
      <c r="S1087" s="4" t="e">
        <f t="shared" si="306"/>
        <v>#DIV/0!</v>
      </c>
      <c r="T1087" s="6" t="e">
        <f t="shared" si="307"/>
        <v>#NUM!</v>
      </c>
      <c r="U1087" s="6" t="e">
        <f t="shared" si="308"/>
        <v>#NUM!</v>
      </c>
      <c r="V1087" s="4" t="e">
        <f t="shared" si="309"/>
        <v>#DIV/0!</v>
      </c>
      <c r="W1087" s="4" t="e">
        <f t="shared" si="310"/>
        <v>#DIV/0!</v>
      </c>
      <c r="X1087" s="4" t="e">
        <f t="shared" si="311"/>
        <v>#DIV/0!</v>
      </c>
      <c r="Y1087" s="6" t="e">
        <f t="shared" si="312"/>
        <v>#NUM!</v>
      </c>
      <c r="Z1087" s="6" t="e">
        <f t="shared" si="313"/>
        <v>#NUM!</v>
      </c>
      <c r="AA1087" s="6" t="e">
        <f t="shared" si="314"/>
        <v>#NUM!</v>
      </c>
      <c r="AB1087" s="26">
        <v>-13.586906357416865</v>
      </c>
      <c r="AC1087" s="4">
        <f t="shared" si="315"/>
        <v>0</v>
      </c>
      <c r="AD1087" s="4">
        <f t="shared" si="316"/>
        <v>0</v>
      </c>
      <c r="AE1087" s="4">
        <f t="shared" si="317"/>
        <v>0</v>
      </c>
      <c r="AF1087" s="27">
        <v>-10.156431443339946</v>
      </c>
      <c r="AG1087" s="6" t="e">
        <f t="shared" si="318"/>
        <v>#NUM!</v>
      </c>
      <c r="AH1087" s="6">
        <f t="shared" si="319"/>
        <v>0</v>
      </c>
      <c r="AI1087" s="6" t="e">
        <f t="shared" si="320"/>
        <v>#NUM!</v>
      </c>
      <c r="AK1087" s="1" t="e">
        <f t="shared" si="321"/>
        <v>#DIV/0!</v>
      </c>
      <c r="AL1087" s="1" t="e">
        <f t="shared" si="322"/>
        <v>#DIV/0!</v>
      </c>
    </row>
    <row r="1088" spans="4:38" x14ac:dyDescent="0.25">
      <c r="D1088" s="1">
        <v>1988</v>
      </c>
      <c r="E1088" s="1" t="s">
        <v>38</v>
      </c>
      <c r="F1088" s="2" t="s">
        <v>224</v>
      </c>
      <c r="G1088">
        <v>2</v>
      </c>
      <c r="H1088">
        <v>11075422</v>
      </c>
      <c r="I1088" s="1">
        <v>0</v>
      </c>
      <c r="J1088" s="1">
        <v>66597</v>
      </c>
      <c r="K1088" s="1">
        <v>478426.7</v>
      </c>
      <c r="M1088" s="3"/>
      <c r="N1088">
        <v>139.19999999999999</v>
      </c>
      <c r="O1088"/>
      <c r="P1088"/>
      <c r="Q1088" s="1">
        <f t="shared" si="304"/>
        <v>10</v>
      </c>
      <c r="R1088" s="5" t="e">
        <f t="shared" si="305"/>
        <v>#DIV/0!</v>
      </c>
      <c r="S1088" s="4" t="e">
        <f t="shared" si="306"/>
        <v>#DIV/0!</v>
      </c>
      <c r="T1088" s="6" t="e">
        <f t="shared" si="307"/>
        <v>#NUM!</v>
      </c>
      <c r="U1088" s="6" t="e">
        <f t="shared" si="308"/>
        <v>#NUM!</v>
      </c>
      <c r="V1088" s="4" t="e">
        <f t="shared" si="309"/>
        <v>#DIV/0!</v>
      </c>
      <c r="W1088" s="4" t="e">
        <f t="shared" si="310"/>
        <v>#DIV/0!</v>
      </c>
      <c r="X1088" s="4" t="e">
        <f t="shared" si="311"/>
        <v>#DIV/0!</v>
      </c>
      <c r="Y1088" s="6" t="e">
        <f t="shared" si="312"/>
        <v>#NUM!</v>
      </c>
      <c r="Z1088" s="6" t="e">
        <f t="shared" si="313"/>
        <v>#NUM!</v>
      </c>
      <c r="AA1088" s="6" t="e">
        <f t="shared" si="314"/>
        <v>#NUM!</v>
      </c>
      <c r="AB1088" s="26">
        <v>-13.586906357416865</v>
      </c>
      <c r="AC1088" s="4">
        <f t="shared" si="315"/>
        <v>0</v>
      </c>
      <c r="AD1088" s="4">
        <f t="shared" si="316"/>
        <v>0</v>
      </c>
      <c r="AE1088" s="4">
        <f t="shared" si="317"/>
        <v>0</v>
      </c>
      <c r="AF1088" s="27">
        <v>-10.156431443339946</v>
      </c>
      <c r="AG1088" s="6" t="e">
        <f t="shared" si="318"/>
        <v>#NUM!</v>
      </c>
      <c r="AH1088" s="6">
        <f t="shared" si="319"/>
        <v>0</v>
      </c>
      <c r="AI1088" s="6" t="e">
        <f t="shared" si="320"/>
        <v>#NUM!</v>
      </c>
      <c r="AK1088" s="1" t="e">
        <f t="shared" si="321"/>
        <v>#DIV/0!</v>
      </c>
      <c r="AL1088" s="1" t="e">
        <f t="shared" si="322"/>
        <v>#DIV/0!</v>
      </c>
    </row>
    <row r="1089" spans="4:38" x14ac:dyDescent="0.25">
      <c r="D1089" s="1">
        <v>1989</v>
      </c>
      <c r="E1089" s="1" t="s">
        <v>38</v>
      </c>
      <c r="F1089" s="2" t="s">
        <v>224</v>
      </c>
      <c r="G1089">
        <v>2</v>
      </c>
      <c r="H1089">
        <v>11425800</v>
      </c>
      <c r="I1089" s="1">
        <v>0</v>
      </c>
      <c r="J1089" s="1">
        <v>67822</v>
      </c>
      <c r="K1089" s="1">
        <v>490752.5</v>
      </c>
      <c r="M1089" s="3"/>
      <c r="N1089">
        <v>138.19999999999999</v>
      </c>
      <c r="O1089"/>
      <c r="P1089"/>
      <c r="Q1089" s="1">
        <f t="shared" si="304"/>
        <v>10</v>
      </c>
      <c r="R1089" s="5" t="e">
        <f t="shared" si="305"/>
        <v>#DIV/0!</v>
      </c>
      <c r="S1089" s="4" t="e">
        <f t="shared" si="306"/>
        <v>#DIV/0!</v>
      </c>
      <c r="T1089" s="6" t="e">
        <f t="shared" si="307"/>
        <v>#NUM!</v>
      </c>
      <c r="U1089" s="6" t="e">
        <f t="shared" si="308"/>
        <v>#NUM!</v>
      </c>
      <c r="V1089" s="4" t="e">
        <f t="shared" si="309"/>
        <v>#DIV/0!</v>
      </c>
      <c r="W1089" s="4" t="e">
        <f t="shared" si="310"/>
        <v>#DIV/0!</v>
      </c>
      <c r="X1089" s="4" t="e">
        <f t="shared" si="311"/>
        <v>#DIV/0!</v>
      </c>
      <c r="Y1089" s="6" t="e">
        <f t="shared" si="312"/>
        <v>#NUM!</v>
      </c>
      <c r="Z1089" s="6" t="e">
        <f t="shared" si="313"/>
        <v>#NUM!</v>
      </c>
      <c r="AA1089" s="6" t="e">
        <f t="shared" si="314"/>
        <v>#NUM!</v>
      </c>
      <c r="AB1089" s="26">
        <v>-13.586906357416865</v>
      </c>
      <c r="AC1089" s="4">
        <f t="shared" si="315"/>
        <v>0</v>
      </c>
      <c r="AD1089" s="4">
        <f t="shared" si="316"/>
        <v>0</v>
      </c>
      <c r="AE1089" s="4">
        <f t="shared" si="317"/>
        <v>0</v>
      </c>
      <c r="AF1089" s="27">
        <v>-10.156431443339946</v>
      </c>
      <c r="AG1089" s="6" t="e">
        <f t="shared" si="318"/>
        <v>#NUM!</v>
      </c>
      <c r="AH1089" s="6">
        <f t="shared" si="319"/>
        <v>0</v>
      </c>
      <c r="AI1089" s="6" t="e">
        <f t="shared" si="320"/>
        <v>#NUM!</v>
      </c>
      <c r="AK1089" s="1" t="e">
        <f t="shared" si="321"/>
        <v>#DIV/0!</v>
      </c>
      <c r="AL1089" s="1" t="e">
        <f t="shared" si="322"/>
        <v>#DIV/0!</v>
      </c>
    </row>
    <row r="1090" spans="4:38" x14ac:dyDescent="0.25">
      <c r="D1090" s="1">
        <v>1990</v>
      </c>
      <c r="E1090" s="1" t="s">
        <v>38</v>
      </c>
      <c r="F1090" s="2" t="s">
        <v>224</v>
      </c>
      <c r="G1090">
        <v>2</v>
      </c>
      <c r="H1090">
        <v>11780088</v>
      </c>
      <c r="I1090" s="1">
        <v>0</v>
      </c>
      <c r="J1090" s="1">
        <v>69664</v>
      </c>
      <c r="K1090" s="1">
        <v>502626.3</v>
      </c>
      <c r="L1090" s="1">
        <v>549450.5</v>
      </c>
      <c r="M1090" s="3">
        <v>3900</v>
      </c>
      <c r="N1090">
        <v>138.6</v>
      </c>
      <c r="O1090">
        <v>728</v>
      </c>
      <c r="P1090"/>
      <c r="Q1090" s="1">
        <f t="shared" si="304"/>
        <v>10</v>
      </c>
      <c r="R1090" s="5" t="e">
        <f t="shared" si="305"/>
        <v>#DIV/0!</v>
      </c>
      <c r="S1090" s="4" t="e">
        <f t="shared" si="306"/>
        <v>#DIV/0!</v>
      </c>
      <c r="T1090" s="6" t="e">
        <f t="shared" si="307"/>
        <v>#NUM!</v>
      </c>
      <c r="U1090" s="6" t="e">
        <f t="shared" si="308"/>
        <v>#NUM!</v>
      </c>
      <c r="V1090" s="4" t="e">
        <f t="shared" si="309"/>
        <v>#DIV/0!</v>
      </c>
      <c r="W1090" s="4" t="e">
        <f t="shared" si="310"/>
        <v>#DIV/0!</v>
      </c>
      <c r="X1090" s="4" t="e">
        <f t="shared" si="311"/>
        <v>#DIV/0!</v>
      </c>
      <c r="Y1090" s="6" t="e">
        <f t="shared" si="312"/>
        <v>#NUM!</v>
      </c>
      <c r="Z1090" s="6" t="e">
        <f t="shared" si="313"/>
        <v>#NUM!</v>
      </c>
      <c r="AA1090" s="6" t="e">
        <f t="shared" si="314"/>
        <v>#NUM!</v>
      </c>
      <c r="AB1090" s="26">
        <v>-13.586906357416865</v>
      </c>
      <c r="AC1090" s="4">
        <f t="shared" si="315"/>
        <v>0</v>
      </c>
      <c r="AD1090" s="4">
        <f t="shared" si="316"/>
        <v>0</v>
      </c>
      <c r="AE1090" s="4">
        <f t="shared" si="317"/>
        <v>0</v>
      </c>
      <c r="AF1090" s="27">
        <v>-10.156431443339946</v>
      </c>
      <c r="AG1090" s="6" t="e">
        <f t="shared" si="318"/>
        <v>#NUM!</v>
      </c>
      <c r="AH1090" s="6">
        <f t="shared" si="319"/>
        <v>0</v>
      </c>
      <c r="AI1090" s="6" t="e">
        <f t="shared" si="320"/>
        <v>#NUM!</v>
      </c>
      <c r="AK1090" s="1" t="e">
        <f t="shared" si="321"/>
        <v>#DIV/0!</v>
      </c>
      <c r="AL1090" s="1" t="e">
        <f t="shared" si="322"/>
        <v>#DIV/0!</v>
      </c>
    </row>
    <row r="1091" spans="4:38" x14ac:dyDescent="0.25">
      <c r="D1091" s="1">
        <v>1991</v>
      </c>
      <c r="E1091" s="1" t="s">
        <v>38</v>
      </c>
      <c r="F1091" s="2" t="s">
        <v>224</v>
      </c>
      <c r="G1091">
        <v>2</v>
      </c>
      <c r="H1091">
        <v>12137912</v>
      </c>
      <c r="I1091" s="1">
        <v>0</v>
      </c>
      <c r="J1091" s="1">
        <v>72065</v>
      </c>
      <c r="K1091" s="1">
        <v>513649.3</v>
      </c>
      <c r="L1091" s="1">
        <v>573770.5</v>
      </c>
      <c r="M1091" s="3">
        <v>4000</v>
      </c>
      <c r="N1091">
        <v>140.30000000000001</v>
      </c>
      <c r="O1091">
        <v>732</v>
      </c>
      <c r="P1091"/>
      <c r="Q1091" s="1">
        <f t="shared" si="304"/>
        <v>10</v>
      </c>
      <c r="R1091" s="5" t="e">
        <f t="shared" si="305"/>
        <v>#DIV/0!</v>
      </c>
      <c r="S1091" s="4" t="e">
        <f t="shared" si="306"/>
        <v>#DIV/0!</v>
      </c>
      <c r="T1091" s="6" t="e">
        <f t="shared" si="307"/>
        <v>#NUM!</v>
      </c>
      <c r="U1091" s="6" t="e">
        <f t="shared" si="308"/>
        <v>#NUM!</v>
      </c>
      <c r="V1091" s="4" t="e">
        <f t="shared" si="309"/>
        <v>#DIV/0!</v>
      </c>
      <c r="W1091" s="4" t="e">
        <f t="shared" si="310"/>
        <v>#DIV/0!</v>
      </c>
      <c r="X1091" s="4" t="e">
        <f t="shared" si="311"/>
        <v>#DIV/0!</v>
      </c>
      <c r="Y1091" s="6" t="e">
        <f t="shared" si="312"/>
        <v>#NUM!</v>
      </c>
      <c r="Z1091" s="6" t="e">
        <f t="shared" si="313"/>
        <v>#NUM!</v>
      </c>
      <c r="AA1091" s="6" t="e">
        <f t="shared" si="314"/>
        <v>#NUM!</v>
      </c>
      <c r="AB1091" s="26">
        <v>-13.586906357416865</v>
      </c>
      <c r="AC1091" s="4">
        <f t="shared" si="315"/>
        <v>0</v>
      </c>
      <c r="AD1091" s="4">
        <f t="shared" si="316"/>
        <v>0</v>
      </c>
      <c r="AE1091" s="4">
        <f t="shared" si="317"/>
        <v>0</v>
      </c>
      <c r="AF1091" s="27">
        <v>-10.156431443339946</v>
      </c>
      <c r="AG1091" s="6" t="e">
        <f t="shared" si="318"/>
        <v>#NUM!</v>
      </c>
      <c r="AH1091" s="6">
        <f t="shared" si="319"/>
        <v>0</v>
      </c>
      <c r="AI1091" s="6" t="e">
        <f t="shared" si="320"/>
        <v>#NUM!</v>
      </c>
      <c r="AK1091" s="1" t="e">
        <f t="shared" si="321"/>
        <v>#DIV/0!</v>
      </c>
      <c r="AL1091" s="1" t="e">
        <f t="shared" si="322"/>
        <v>#DIV/0!</v>
      </c>
    </row>
    <row r="1092" spans="4:38" x14ac:dyDescent="0.25">
      <c r="D1092" s="1">
        <v>1992</v>
      </c>
      <c r="E1092" s="1" t="s">
        <v>38</v>
      </c>
      <c r="F1092" s="2" t="s">
        <v>224</v>
      </c>
      <c r="G1092">
        <v>2</v>
      </c>
      <c r="H1092">
        <v>12499499</v>
      </c>
      <c r="I1092" s="1">
        <v>0</v>
      </c>
      <c r="J1092" s="1">
        <v>74833</v>
      </c>
      <c r="K1092" s="1">
        <v>524407.80000000005</v>
      </c>
      <c r="L1092" s="1">
        <v>567567.6</v>
      </c>
      <c r="M1092" s="3">
        <v>4200</v>
      </c>
      <c r="N1092">
        <v>142.69999999999999</v>
      </c>
      <c r="O1092">
        <v>740</v>
      </c>
      <c r="P1092"/>
      <c r="Q1092" s="1">
        <f t="shared" si="304"/>
        <v>10</v>
      </c>
      <c r="R1092" s="5" t="e">
        <f t="shared" si="305"/>
        <v>#DIV/0!</v>
      </c>
      <c r="S1092" s="4" t="e">
        <f t="shared" si="306"/>
        <v>#DIV/0!</v>
      </c>
      <c r="T1092" s="6" t="e">
        <f t="shared" si="307"/>
        <v>#NUM!</v>
      </c>
      <c r="U1092" s="6" t="e">
        <f t="shared" si="308"/>
        <v>#NUM!</v>
      </c>
      <c r="V1092" s="4" t="e">
        <f t="shared" si="309"/>
        <v>#DIV/0!</v>
      </c>
      <c r="W1092" s="4" t="e">
        <f t="shared" si="310"/>
        <v>#DIV/0!</v>
      </c>
      <c r="X1092" s="4" t="e">
        <f t="shared" si="311"/>
        <v>#DIV/0!</v>
      </c>
      <c r="Y1092" s="6" t="e">
        <f t="shared" si="312"/>
        <v>#NUM!</v>
      </c>
      <c r="Z1092" s="6" t="e">
        <f t="shared" si="313"/>
        <v>#NUM!</v>
      </c>
      <c r="AA1092" s="6" t="e">
        <f t="shared" si="314"/>
        <v>#NUM!</v>
      </c>
      <c r="AB1092" s="26">
        <v>-13.586906357416865</v>
      </c>
      <c r="AC1092" s="4">
        <f t="shared" si="315"/>
        <v>0</v>
      </c>
      <c r="AD1092" s="4">
        <f t="shared" si="316"/>
        <v>0</v>
      </c>
      <c r="AE1092" s="4">
        <f t="shared" si="317"/>
        <v>0</v>
      </c>
      <c r="AF1092" s="27">
        <v>-10.156431443339946</v>
      </c>
      <c r="AG1092" s="6" t="e">
        <f t="shared" si="318"/>
        <v>#NUM!</v>
      </c>
      <c r="AH1092" s="6">
        <f t="shared" si="319"/>
        <v>0</v>
      </c>
      <c r="AI1092" s="6" t="e">
        <f t="shared" si="320"/>
        <v>#NUM!</v>
      </c>
      <c r="AK1092" s="1" t="e">
        <f t="shared" si="321"/>
        <v>#DIV/0!</v>
      </c>
      <c r="AL1092" s="1" t="e">
        <f t="shared" si="322"/>
        <v>#DIV/0!</v>
      </c>
    </row>
    <row r="1093" spans="4:38" x14ac:dyDescent="0.25">
      <c r="D1093" s="1">
        <v>1993</v>
      </c>
      <c r="E1093" s="1" t="s">
        <v>38</v>
      </c>
      <c r="F1093" s="2" t="s">
        <v>224</v>
      </c>
      <c r="G1093">
        <v>2</v>
      </c>
      <c r="H1093">
        <v>12864090</v>
      </c>
      <c r="I1093" s="1">
        <v>0</v>
      </c>
      <c r="J1093" s="1">
        <v>77727</v>
      </c>
      <c r="K1093" s="1">
        <v>534573.6</v>
      </c>
      <c r="L1093" s="1">
        <v>592193.80000000005</v>
      </c>
      <c r="M1093" s="3">
        <v>4200</v>
      </c>
      <c r="N1093">
        <v>145.4</v>
      </c>
      <c r="O1093">
        <v>743</v>
      </c>
      <c r="P1093"/>
      <c r="Q1093" s="1">
        <f t="shared" si="304"/>
        <v>10</v>
      </c>
      <c r="R1093" s="5" t="e">
        <f t="shared" si="305"/>
        <v>#DIV/0!</v>
      </c>
      <c r="S1093" s="4" t="e">
        <f t="shared" si="306"/>
        <v>#DIV/0!</v>
      </c>
      <c r="T1093" s="6" t="e">
        <f t="shared" si="307"/>
        <v>#NUM!</v>
      </c>
      <c r="U1093" s="6" t="e">
        <f t="shared" si="308"/>
        <v>#NUM!</v>
      </c>
      <c r="V1093" s="4" t="e">
        <f t="shared" si="309"/>
        <v>#DIV/0!</v>
      </c>
      <c r="W1093" s="4" t="e">
        <f t="shared" si="310"/>
        <v>#DIV/0!</v>
      </c>
      <c r="X1093" s="4" t="e">
        <f t="shared" si="311"/>
        <v>#DIV/0!</v>
      </c>
      <c r="Y1093" s="6" t="e">
        <f t="shared" si="312"/>
        <v>#NUM!</v>
      </c>
      <c r="Z1093" s="6" t="e">
        <f t="shared" si="313"/>
        <v>#NUM!</v>
      </c>
      <c r="AA1093" s="6" t="e">
        <f t="shared" si="314"/>
        <v>#NUM!</v>
      </c>
      <c r="AB1093" s="26">
        <v>-13.586906357416865</v>
      </c>
      <c r="AC1093" s="4">
        <f t="shared" si="315"/>
        <v>0</v>
      </c>
      <c r="AD1093" s="4">
        <f t="shared" si="316"/>
        <v>0</v>
      </c>
      <c r="AE1093" s="4">
        <f t="shared" si="317"/>
        <v>0</v>
      </c>
      <c r="AF1093" s="27">
        <v>-10.156431443339946</v>
      </c>
      <c r="AG1093" s="6" t="e">
        <f t="shared" si="318"/>
        <v>#NUM!</v>
      </c>
      <c r="AH1093" s="6">
        <f t="shared" si="319"/>
        <v>0</v>
      </c>
      <c r="AI1093" s="6" t="e">
        <f t="shared" si="320"/>
        <v>#NUM!</v>
      </c>
      <c r="AK1093" s="1" t="e">
        <f t="shared" si="321"/>
        <v>#DIV/0!</v>
      </c>
      <c r="AL1093" s="1" t="e">
        <f t="shared" si="322"/>
        <v>#DIV/0!</v>
      </c>
    </row>
    <row r="1094" spans="4:38" x14ac:dyDescent="0.25">
      <c r="D1094" s="1">
        <v>1994</v>
      </c>
      <c r="E1094" s="1" t="s">
        <v>38</v>
      </c>
      <c r="F1094" s="2" t="s">
        <v>224</v>
      </c>
      <c r="G1094">
        <v>2</v>
      </c>
      <c r="H1094">
        <v>13230984</v>
      </c>
      <c r="I1094" s="1">
        <v>0</v>
      </c>
      <c r="J1094" s="1">
        <v>80633</v>
      </c>
      <c r="K1094" s="1">
        <v>544449.69999999995</v>
      </c>
      <c r="L1094" s="1">
        <v>587449.9</v>
      </c>
      <c r="M1094" s="3">
        <v>4400</v>
      </c>
      <c r="N1094">
        <v>148.1</v>
      </c>
      <c r="O1094">
        <v>749</v>
      </c>
      <c r="P1094"/>
      <c r="Q1094" s="1">
        <f t="shared" si="304"/>
        <v>10</v>
      </c>
      <c r="R1094" s="5" t="e">
        <f t="shared" si="305"/>
        <v>#DIV/0!</v>
      </c>
      <c r="S1094" s="4" t="e">
        <f t="shared" si="306"/>
        <v>#DIV/0!</v>
      </c>
      <c r="T1094" s="6" t="e">
        <f t="shared" si="307"/>
        <v>#NUM!</v>
      </c>
      <c r="U1094" s="6" t="e">
        <f t="shared" si="308"/>
        <v>#NUM!</v>
      </c>
      <c r="V1094" s="4" t="e">
        <f t="shared" si="309"/>
        <v>#DIV/0!</v>
      </c>
      <c r="W1094" s="4" t="e">
        <f t="shared" si="310"/>
        <v>#DIV/0!</v>
      </c>
      <c r="X1094" s="4" t="e">
        <f t="shared" si="311"/>
        <v>#DIV/0!</v>
      </c>
      <c r="Y1094" s="6" t="e">
        <f t="shared" si="312"/>
        <v>#NUM!</v>
      </c>
      <c r="Z1094" s="6" t="e">
        <f t="shared" si="313"/>
        <v>#NUM!</v>
      </c>
      <c r="AA1094" s="6" t="e">
        <f t="shared" si="314"/>
        <v>#NUM!</v>
      </c>
      <c r="AB1094" s="26">
        <v>-13.586906357416865</v>
      </c>
      <c r="AC1094" s="4">
        <f t="shared" si="315"/>
        <v>0</v>
      </c>
      <c r="AD1094" s="4">
        <f t="shared" si="316"/>
        <v>0</v>
      </c>
      <c r="AE1094" s="4">
        <f t="shared" si="317"/>
        <v>0</v>
      </c>
      <c r="AF1094" s="27">
        <v>-10.156431443339946</v>
      </c>
      <c r="AG1094" s="6" t="e">
        <f t="shared" si="318"/>
        <v>#NUM!</v>
      </c>
      <c r="AH1094" s="6">
        <f t="shared" si="319"/>
        <v>0</v>
      </c>
      <c r="AI1094" s="6" t="e">
        <f t="shared" si="320"/>
        <v>#NUM!</v>
      </c>
      <c r="AK1094" s="1" t="e">
        <f t="shared" si="321"/>
        <v>#DIV/0!</v>
      </c>
      <c r="AL1094" s="1" t="e">
        <f t="shared" si="322"/>
        <v>#DIV/0!</v>
      </c>
    </row>
    <row r="1095" spans="4:38" x14ac:dyDescent="0.25">
      <c r="D1095" s="1">
        <v>1995</v>
      </c>
      <c r="E1095" s="1" t="s">
        <v>38</v>
      </c>
      <c r="F1095" s="2" t="s">
        <v>224</v>
      </c>
      <c r="G1095">
        <v>2</v>
      </c>
      <c r="H1095">
        <v>13599988</v>
      </c>
      <c r="I1095" s="1">
        <v>0</v>
      </c>
      <c r="J1095" s="1">
        <v>83373</v>
      </c>
      <c r="K1095" s="1">
        <v>553973.4</v>
      </c>
      <c r="L1095" s="1">
        <v>600801.1</v>
      </c>
      <c r="M1095" s="3">
        <v>4400</v>
      </c>
      <c r="N1095">
        <v>150.5</v>
      </c>
      <c r="O1095">
        <v>749</v>
      </c>
      <c r="P1095"/>
      <c r="Q1095" s="1">
        <f t="shared" ref="Q1095:Q1158" si="323">IF($A$3="Percentage of government revenue per capita",$B$3,0) + IF($A$3="Absolute extra revenue",AK1095,0) + IF($A$3="Absolute revenue per capita",AL1095,0)</f>
        <v>10</v>
      </c>
      <c r="R1095" s="5" t="e">
        <f t="shared" ref="R1095:R1158" si="324">-MIN($B$4 / I1095 * Q1095 / 100, N1095)</f>
        <v>#DIV/0!</v>
      </c>
      <c r="S1095" s="4" t="e">
        <f t="shared" ref="S1095:S1158" si="325">-R1095*K1095/1000</f>
        <v>#DIV/0!</v>
      </c>
      <c r="T1095" s="6" t="e">
        <f t="shared" ref="T1095:T1158" si="326">-MIN($B$5/(POWER(LN(I1095),2))*Q1095/100, O1095)</f>
        <v>#NUM!</v>
      </c>
      <c r="U1095" s="6" t="e">
        <f t="shared" ref="U1095:U1158" si="327">-T1095*L1095/100000</f>
        <v>#NUM!</v>
      </c>
      <c r="V1095" s="4" t="e">
        <f t="shared" ref="V1095:V1158" si="328">N1095+R1095</f>
        <v>#DIV/0!</v>
      </c>
      <c r="W1095" s="4" t="e">
        <f t="shared" ref="W1095:W1158" si="329">Q1095*I1095/100/S1095</f>
        <v>#DIV/0!</v>
      </c>
      <c r="X1095" s="4" t="e">
        <f t="shared" ref="X1095:X1158" si="330">W1095*H1095</f>
        <v>#DIV/0!</v>
      </c>
      <c r="Y1095" s="6" t="e">
        <f t="shared" ref="Y1095:Y1158" si="331">O1095+T1095</f>
        <v>#NUM!</v>
      </c>
      <c r="Z1095" s="6" t="e">
        <f t="shared" ref="Z1095:Z1158" si="332">Q1095*I1095/100/U1095</f>
        <v>#NUM!</v>
      </c>
      <c r="AA1095" s="6" t="e">
        <f t="shared" ref="AA1095:AA1158" si="333">Z1095*H1095</f>
        <v>#NUM!</v>
      </c>
      <c r="AB1095" s="26">
        <v>-13.586906357416865</v>
      </c>
      <c r="AC1095" s="4">
        <f t="shared" ref="AC1095:AC1158" si="334">-100*AB1095*I1095/$B$4</f>
        <v>0</v>
      </c>
      <c r="AD1095" s="4">
        <f t="shared" ref="AD1095:AD1158" si="335">AC1095/100*I1095*H1095</f>
        <v>0</v>
      </c>
      <c r="AE1095" s="4">
        <f t="shared" ref="AE1095:AE1158" si="336">AC1095*I1095/100</f>
        <v>0</v>
      </c>
      <c r="AF1095" s="27">
        <v>-10.156431443339946</v>
      </c>
      <c r="AG1095" s="6" t="e">
        <f t="shared" ref="AG1095:AG1158" si="337">-AF1095/$B$5*POWER(LN(I1095),2)*100</f>
        <v>#NUM!</v>
      </c>
      <c r="AH1095" s="6">
        <f t="shared" ref="AH1095:AH1158" si="338">-AF1095/100*I1095*H1095</f>
        <v>0</v>
      </c>
      <c r="AI1095" s="6" t="e">
        <f t="shared" ref="AI1095:AI1158" si="339">AG1095/100*I1095</f>
        <v>#NUM!</v>
      </c>
      <c r="AK1095" s="1" t="e">
        <f t="shared" si="321"/>
        <v>#DIV/0!</v>
      </c>
      <c r="AL1095" s="1" t="e">
        <f t="shared" si="322"/>
        <v>#DIV/0!</v>
      </c>
    </row>
    <row r="1096" spans="4:38" x14ac:dyDescent="0.25">
      <c r="D1096" s="1">
        <v>1996</v>
      </c>
      <c r="E1096" s="1" t="s">
        <v>38</v>
      </c>
      <c r="F1096" s="2" t="s">
        <v>224</v>
      </c>
      <c r="G1096">
        <v>2</v>
      </c>
      <c r="H1096">
        <v>13970813</v>
      </c>
      <c r="I1096" s="1">
        <v>0</v>
      </c>
      <c r="J1096" s="1">
        <v>85871</v>
      </c>
      <c r="K1096" s="1">
        <v>563828</v>
      </c>
      <c r="L1096" s="1">
        <v>610889.80000000005</v>
      </c>
      <c r="M1096" s="3">
        <v>4500</v>
      </c>
      <c r="N1096">
        <v>152.30000000000001</v>
      </c>
      <c r="O1096">
        <v>753</v>
      </c>
      <c r="P1096"/>
      <c r="Q1096" s="1">
        <f t="shared" si="323"/>
        <v>10</v>
      </c>
      <c r="R1096" s="5" t="e">
        <f t="shared" si="324"/>
        <v>#DIV/0!</v>
      </c>
      <c r="S1096" s="4" t="e">
        <f t="shared" si="325"/>
        <v>#DIV/0!</v>
      </c>
      <c r="T1096" s="6" t="e">
        <f t="shared" si="326"/>
        <v>#NUM!</v>
      </c>
      <c r="U1096" s="6" t="e">
        <f t="shared" si="327"/>
        <v>#NUM!</v>
      </c>
      <c r="V1096" s="4" t="e">
        <f t="shared" si="328"/>
        <v>#DIV/0!</v>
      </c>
      <c r="W1096" s="4" t="e">
        <f t="shared" si="329"/>
        <v>#DIV/0!</v>
      </c>
      <c r="X1096" s="4" t="e">
        <f t="shared" si="330"/>
        <v>#DIV/0!</v>
      </c>
      <c r="Y1096" s="6" t="e">
        <f t="shared" si="331"/>
        <v>#NUM!</v>
      </c>
      <c r="Z1096" s="6" t="e">
        <f t="shared" si="332"/>
        <v>#NUM!</v>
      </c>
      <c r="AA1096" s="6" t="e">
        <f t="shared" si="333"/>
        <v>#NUM!</v>
      </c>
      <c r="AB1096" s="26">
        <v>-13.586906357416865</v>
      </c>
      <c r="AC1096" s="4">
        <f t="shared" si="334"/>
        <v>0</v>
      </c>
      <c r="AD1096" s="4">
        <f t="shared" si="335"/>
        <v>0</v>
      </c>
      <c r="AE1096" s="4">
        <f t="shared" si="336"/>
        <v>0</v>
      </c>
      <c r="AF1096" s="27">
        <v>-10.156431443339946</v>
      </c>
      <c r="AG1096" s="6" t="e">
        <f t="shared" si="337"/>
        <v>#NUM!</v>
      </c>
      <c r="AH1096" s="6">
        <f t="shared" si="338"/>
        <v>0</v>
      </c>
      <c r="AI1096" s="6" t="e">
        <f t="shared" si="339"/>
        <v>#NUM!</v>
      </c>
      <c r="AK1096" s="1" t="e">
        <f t="shared" ref="AK1096:AK1159" si="340">$B$3*100/H1096/I1096</f>
        <v>#DIV/0!</v>
      </c>
      <c r="AL1096" s="1" t="e">
        <f t="shared" ref="AL1096:AL1159" si="341">$B$3/I1096*100</f>
        <v>#DIV/0!</v>
      </c>
    </row>
    <row r="1097" spans="4:38" x14ac:dyDescent="0.25">
      <c r="D1097" s="1">
        <v>1997</v>
      </c>
      <c r="E1097" s="1" t="s">
        <v>38</v>
      </c>
      <c r="F1097" s="2" t="s">
        <v>224</v>
      </c>
      <c r="G1097">
        <v>2</v>
      </c>
      <c r="H1097">
        <v>14344449</v>
      </c>
      <c r="I1097" s="1">
        <v>0</v>
      </c>
      <c r="J1097" s="1">
        <v>88030</v>
      </c>
      <c r="K1097" s="1">
        <v>573859.19999999995</v>
      </c>
      <c r="L1097" s="1">
        <v>625832.19999999995</v>
      </c>
      <c r="M1097" s="3">
        <v>4600</v>
      </c>
      <c r="N1097">
        <v>153.4</v>
      </c>
      <c r="O1097">
        <v>751</v>
      </c>
      <c r="P1097"/>
      <c r="Q1097" s="1">
        <f t="shared" si="323"/>
        <v>10</v>
      </c>
      <c r="R1097" s="5" t="e">
        <f t="shared" si="324"/>
        <v>#DIV/0!</v>
      </c>
      <c r="S1097" s="4" t="e">
        <f t="shared" si="325"/>
        <v>#DIV/0!</v>
      </c>
      <c r="T1097" s="6" t="e">
        <f t="shared" si="326"/>
        <v>#NUM!</v>
      </c>
      <c r="U1097" s="6" t="e">
        <f t="shared" si="327"/>
        <v>#NUM!</v>
      </c>
      <c r="V1097" s="4" t="e">
        <f t="shared" si="328"/>
        <v>#DIV/0!</v>
      </c>
      <c r="W1097" s="4" t="e">
        <f t="shared" si="329"/>
        <v>#DIV/0!</v>
      </c>
      <c r="X1097" s="4" t="e">
        <f t="shared" si="330"/>
        <v>#DIV/0!</v>
      </c>
      <c r="Y1097" s="6" t="e">
        <f t="shared" si="331"/>
        <v>#NUM!</v>
      </c>
      <c r="Z1097" s="6" t="e">
        <f t="shared" si="332"/>
        <v>#NUM!</v>
      </c>
      <c r="AA1097" s="6" t="e">
        <f t="shared" si="333"/>
        <v>#NUM!</v>
      </c>
      <c r="AB1097" s="26">
        <v>-13.586906357416865</v>
      </c>
      <c r="AC1097" s="4">
        <f t="shared" si="334"/>
        <v>0</v>
      </c>
      <c r="AD1097" s="4">
        <f t="shared" si="335"/>
        <v>0</v>
      </c>
      <c r="AE1097" s="4">
        <f t="shared" si="336"/>
        <v>0</v>
      </c>
      <c r="AF1097" s="27">
        <v>-10.156431443339946</v>
      </c>
      <c r="AG1097" s="6" t="e">
        <f t="shared" si="337"/>
        <v>#NUM!</v>
      </c>
      <c r="AH1097" s="6">
        <f t="shared" si="338"/>
        <v>0</v>
      </c>
      <c r="AI1097" s="6" t="e">
        <f t="shared" si="339"/>
        <v>#NUM!</v>
      </c>
      <c r="AK1097" s="1" t="e">
        <f t="shared" si="340"/>
        <v>#DIV/0!</v>
      </c>
      <c r="AL1097" s="1" t="e">
        <f t="shared" si="341"/>
        <v>#DIV/0!</v>
      </c>
    </row>
    <row r="1098" spans="4:38" x14ac:dyDescent="0.25">
      <c r="D1098" s="1">
        <v>1998</v>
      </c>
      <c r="E1098" s="1" t="s">
        <v>38</v>
      </c>
      <c r="F1098" s="2" t="s">
        <v>224</v>
      </c>
      <c r="G1098">
        <v>2</v>
      </c>
      <c r="H1098">
        <v>14723768</v>
      </c>
      <c r="I1098" s="1">
        <v>158.6917</v>
      </c>
      <c r="J1098" s="1">
        <v>89689</v>
      </c>
      <c r="K1098" s="1">
        <v>584293.19999999995</v>
      </c>
      <c r="L1098" s="1">
        <v>640854.5</v>
      </c>
      <c r="M1098" s="3">
        <v>4700</v>
      </c>
      <c r="N1098">
        <v>153.5</v>
      </c>
      <c r="O1098">
        <v>749</v>
      </c>
      <c r="P1098"/>
      <c r="Q1098" s="1">
        <f t="shared" si="323"/>
        <v>10</v>
      </c>
      <c r="R1098" s="5">
        <f t="shared" si="324"/>
        <v>-0.92758474450774686</v>
      </c>
      <c r="S1098" s="4">
        <f t="shared" si="325"/>
        <v>541.98145863961383</v>
      </c>
      <c r="T1098" s="6">
        <f t="shared" si="326"/>
        <v>-2.2458415693691021</v>
      </c>
      <c r="U1098" s="6">
        <f t="shared" si="327"/>
        <v>14.392576760172513</v>
      </c>
      <c r="V1098" s="4">
        <f t="shared" si="328"/>
        <v>152.57241525549225</v>
      </c>
      <c r="W1098" s="4">
        <f t="shared" si="329"/>
        <v>2.9279913080111609E-2</v>
      </c>
      <c r="X1098" s="4">
        <f t="shared" si="330"/>
        <v>431110.64725172875</v>
      </c>
      <c r="Y1098" s="6">
        <f t="shared" si="331"/>
        <v>746.75415843063092</v>
      </c>
      <c r="Z1098" s="6">
        <f t="shared" si="332"/>
        <v>1.1025940847446825</v>
      </c>
      <c r="AA1098" s="6">
        <f t="shared" si="333"/>
        <v>16234339.501953043</v>
      </c>
      <c r="AB1098" s="26">
        <v>-13.586906357416865</v>
      </c>
      <c r="AC1098" s="4">
        <f t="shared" si="334"/>
        <v>146.47617307060392</v>
      </c>
      <c r="AD1098" s="4">
        <f t="shared" si="335"/>
        <v>3422474043.7046642</v>
      </c>
      <c r="AE1098" s="4">
        <f t="shared" si="336"/>
        <v>232.44552914068356</v>
      </c>
      <c r="AF1098" s="27">
        <v>-10.156431443339946</v>
      </c>
      <c r="AG1098" s="6">
        <f t="shared" si="337"/>
        <v>45.223276574193406</v>
      </c>
      <c r="AH1098" s="6">
        <f t="shared" si="338"/>
        <v>237309060.32574943</v>
      </c>
      <c r="AI1098" s="6">
        <f t="shared" si="339"/>
        <v>71.765586391289276</v>
      </c>
      <c r="AK1098" s="1">
        <f t="shared" si="340"/>
        <v>4.2798329863168366E-7</v>
      </c>
      <c r="AL1098" s="1">
        <f t="shared" si="341"/>
        <v>6.301526796927627</v>
      </c>
    </row>
    <row r="1099" spans="4:38" x14ac:dyDescent="0.25">
      <c r="D1099" s="1">
        <v>1999</v>
      </c>
      <c r="E1099" s="1" t="s">
        <v>38</v>
      </c>
      <c r="F1099" s="2" t="s">
        <v>224</v>
      </c>
      <c r="G1099">
        <v>2</v>
      </c>
      <c r="H1099">
        <v>15112592</v>
      </c>
      <c r="I1099" s="1">
        <v>173.50839999999999</v>
      </c>
      <c r="J1099" s="1">
        <v>90746</v>
      </c>
      <c r="K1099" s="1">
        <v>595446.19999999995</v>
      </c>
      <c r="L1099" s="1">
        <v>653333.30000000005</v>
      </c>
      <c r="M1099" s="3">
        <v>4800</v>
      </c>
      <c r="N1099">
        <v>152.4</v>
      </c>
      <c r="O1099">
        <v>750</v>
      </c>
      <c r="P1099"/>
      <c r="Q1099" s="1">
        <f t="shared" si="323"/>
        <v>10</v>
      </c>
      <c r="R1099" s="5">
        <f t="shared" si="324"/>
        <v>-0.84837391158007336</v>
      </c>
      <c r="S1099" s="4">
        <f t="shared" si="325"/>
        <v>505.16102182949066</v>
      </c>
      <c r="T1099" s="6">
        <f t="shared" si="326"/>
        <v>-2.1687562661520934</v>
      </c>
      <c r="U1099" s="6">
        <f t="shared" si="327"/>
        <v>14.169206882608256</v>
      </c>
      <c r="V1099" s="4">
        <f t="shared" si="328"/>
        <v>151.55162608841994</v>
      </c>
      <c r="W1099" s="4">
        <f t="shared" si="329"/>
        <v>3.4347147246559545E-2</v>
      </c>
      <c r="X1099" s="4">
        <f t="shared" si="330"/>
        <v>519074.42270117783</v>
      </c>
      <c r="Y1099" s="6">
        <f t="shared" si="331"/>
        <v>747.83124373384794</v>
      </c>
      <c r="Z1099" s="6">
        <f t="shared" si="332"/>
        <v>1.2245456039813338</v>
      </c>
      <c r="AA1099" s="6">
        <f t="shared" si="333"/>
        <v>18506058.098363474</v>
      </c>
      <c r="AB1099" s="26">
        <v>-13.586906357416865</v>
      </c>
      <c r="AC1099" s="4">
        <f t="shared" si="334"/>
        <v>160.15233580334433</v>
      </c>
      <c r="AD1099" s="4">
        <f t="shared" si="335"/>
        <v>4199453143.4628353</v>
      </c>
      <c r="AE1099" s="4">
        <f t="shared" si="336"/>
        <v>277.87775541500991</v>
      </c>
      <c r="AF1099" s="27">
        <v>-10.156431443339946</v>
      </c>
      <c r="AG1099" s="6">
        <f t="shared" si="337"/>
        <v>46.830672500418643</v>
      </c>
      <c r="AH1099" s="6">
        <f t="shared" si="338"/>
        <v>266318051.10524061</v>
      </c>
      <c r="AI1099" s="6">
        <f t="shared" si="339"/>
        <v>81.255150564716374</v>
      </c>
      <c r="AK1099" s="1">
        <f t="shared" si="340"/>
        <v>3.8136474043685604E-7</v>
      </c>
      <c r="AL1099" s="1">
        <f t="shared" si="341"/>
        <v>5.7634097254081071</v>
      </c>
    </row>
    <row r="1100" spans="4:38" x14ac:dyDescent="0.25">
      <c r="D1100" s="1">
        <v>2000</v>
      </c>
      <c r="E1100" s="1" t="s">
        <v>38</v>
      </c>
      <c r="F1100" s="2" t="s">
        <v>224</v>
      </c>
      <c r="G1100">
        <v>2</v>
      </c>
      <c r="H1100">
        <v>15513945</v>
      </c>
      <c r="I1100" s="1">
        <v>229.43459999999999</v>
      </c>
      <c r="J1100" s="1">
        <v>91254</v>
      </c>
      <c r="K1100" s="1">
        <v>607145.69999999995</v>
      </c>
      <c r="L1100" s="1">
        <v>680000</v>
      </c>
      <c r="M1100" s="3">
        <v>4900</v>
      </c>
      <c r="N1100">
        <v>150.30000000000001</v>
      </c>
      <c r="O1100">
        <v>750</v>
      </c>
      <c r="P1100"/>
      <c r="Q1100" s="1">
        <f t="shared" si="323"/>
        <v>10</v>
      </c>
      <c r="R1100" s="5">
        <f t="shared" si="324"/>
        <v>-0.64157716403715914</v>
      </c>
      <c r="S1100" s="4">
        <f t="shared" si="325"/>
        <v>389.53081636335577</v>
      </c>
      <c r="T1100" s="6">
        <f t="shared" si="326"/>
        <v>-1.9515369491024483</v>
      </c>
      <c r="U1100" s="6">
        <f t="shared" si="327"/>
        <v>13.270451253896649</v>
      </c>
      <c r="V1100" s="4">
        <f t="shared" si="328"/>
        <v>149.65842283596285</v>
      </c>
      <c r="W1100" s="4">
        <f t="shared" si="329"/>
        <v>5.8900243668008688E-2</v>
      </c>
      <c r="X1100" s="4">
        <f t="shared" si="330"/>
        <v>913775.14075208502</v>
      </c>
      <c r="Y1100" s="6">
        <f t="shared" si="331"/>
        <v>748.04846305089757</v>
      </c>
      <c r="Z1100" s="6">
        <f t="shared" si="332"/>
        <v>1.728913324877557</v>
      </c>
      <c r="AA1100" s="6">
        <f t="shared" si="333"/>
        <v>26822266.231917553</v>
      </c>
      <c r="AB1100" s="26">
        <v>-13.586906357416865</v>
      </c>
      <c r="AC1100" s="4">
        <f t="shared" si="334"/>
        <v>211.77353433093717</v>
      </c>
      <c r="AD1100" s="4">
        <f t="shared" si="335"/>
        <v>7537942922.8324451</v>
      </c>
      <c r="AE1100" s="4">
        <f t="shared" si="336"/>
        <v>485.88176139804835</v>
      </c>
      <c r="AF1100" s="27">
        <v>-10.156431443339946</v>
      </c>
      <c r="AG1100" s="6">
        <f t="shared" si="337"/>
        <v>52.043244418257594</v>
      </c>
      <c r="AH1100" s="6">
        <f t="shared" si="338"/>
        <v>361511653.29242522</v>
      </c>
      <c r="AI1100" s="6">
        <f t="shared" si="339"/>
        <v>119.40520965805163</v>
      </c>
      <c r="AK1100" s="1">
        <f t="shared" si="340"/>
        <v>2.8094340392187729E-7</v>
      </c>
      <c r="AL1100" s="1">
        <f t="shared" si="341"/>
        <v>4.3585405165567881</v>
      </c>
    </row>
    <row r="1101" spans="4:38" x14ac:dyDescent="0.25">
      <c r="D1101" s="1">
        <v>2001</v>
      </c>
      <c r="E1101" s="1" t="s">
        <v>38</v>
      </c>
      <c r="F1101" s="2" t="s">
        <v>224</v>
      </c>
      <c r="G1101">
        <v>2</v>
      </c>
      <c r="H1101">
        <v>15928910</v>
      </c>
      <c r="I1101" s="1">
        <v>214.8218</v>
      </c>
      <c r="J1101" s="1">
        <v>91258</v>
      </c>
      <c r="K1101" s="1">
        <v>619959.19999999995</v>
      </c>
      <c r="L1101" s="1">
        <v>679094.5</v>
      </c>
      <c r="M1101" s="3">
        <v>5100</v>
      </c>
      <c r="N1101">
        <v>147.19999999999999</v>
      </c>
      <c r="O1101">
        <v>751</v>
      </c>
      <c r="P1101"/>
      <c r="Q1101" s="1">
        <f t="shared" si="323"/>
        <v>10</v>
      </c>
      <c r="R1101" s="5">
        <f t="shared" si="324"/>
        <v>-0.68521909787554147</v>
      </c>
      <c r="S1101" s="4">
        <f t="shared" si="325"/>
        <v>424.80788374364238</v>
      </c>
      <c r="T1101" s="6">
        <f t="shared" si="326"/>
        <v>-1.999663805677999</v>
      </c>
      <c r="U1101" s="6">
        <f t="shared" si="327"/>
        <v>13.579606922849978</v>
      </c>
      <c r="V1101" s="4">
        <f t="shared" si="328"/>
        <v>146.51478090212444</v>
      </c>
      <c r="W1101" s="4">
        <f t="shared" si="329"/>
        <v>5.0569165079252132E-2</v>
      </c>
      <c r="X1101" s="4">
        <f t="shared" si="330"/>
        <v>805511.67932255007</v>
      </c>
      <c r="Y1101" s="6">
        <f t="shared" si="331"/>
        <v>749.00033619432202</v>
      </c>
      <c r="Z1101" s="6">
        <f t="shared" si="332"/>
        <v>1.5819441698163303</v>
      </c>
      <c r="AA1101" s="6">
        <f t="shared" si="333"/>
        <v>25198646.306029044</v>
      </c>
      <c r="AB1101" s="26">
        <v>-13.586906357416865</v>
      </c>
      <c r="AC1101" s="4">
        <f t="shared" si="334"/>
        <v>198.28557609590584</v>
      </c>
      <c r="AD1101" s="4">
        <f t="shared" si="335"/>
        <v>6785088757.1921997</v>
      </c>
      <c r="AE1101" s="4">
        <f t="shared" si="336"/>
        <v>425.96064370959465</v>
      </c>
      <c r="AF1101" s="27">
        <v>-10.156431443339946</v>
      </c>
      <c r="AG1101" s="6">
        <f t="shared" si="337"/>
        <v>50.790694988332518</v>
      </c>
      <c r="AH1101" s="6">
        <f t="shared" si="338"/>
        <v>347540603.58917904</v>
      </c>
      <c r="AI1101" s="6">
        <f t="shared" si="339"/>
        <v>109.10948520644571</v>
      </c>
      <c r="AK1101" s="1">
        <f t="shared" si="340"/>
        <v>2.9223726201919318E-7</v>
      </c>
      <c r="AL1101" s="1">
        <f t="shared" si="341"/>
        <v>4.6550210453501464</v>
      </c>
    </row>
    <row r="1102" spans="4:38" x14ac:dyDescent="0.25">
      <c r="D1102" s="1">
        <v>2002</v>
      </c>
      <c r="E1102" s="1" t="s">
        <v>38</v>
      </c>
      <c r="F1102" s="2" t="s">
        <v>224</v>
      </c>
      <c r="G1102">
        <v>2</v>
      </c>
      <c r="H1102">
        <v>16357602</v>
      </c>
      <c r="I1102" s="1">
        <v>210.49180000000001</v>
      </c>
      <c r="J1102" s="1">
        <v>91036</v>
      </c>
      <c r="K1102" s="1">
        <v>633955.4</v>
      </c>
      <c r="L1102" s="1">
        <v>700808.6</v>
      </c>
      <c r="M1102" s="3">
        <v>5100</v>
      </c>
      <c r="N1102">
        <v>143.6</v>
      </c>
      <c r="O1102">
        <v>742</v>
      </c>
      <c r="P1102"/>
      <c r="Q1102" s="1">
        <f t="shared" si="323"/>
        <v>10</v>
      </c>
      <c r="R1102" s="5">
        <f t="shared" si="324"/>
        <v>-0.69931465263729986</v>
      </c>
      <c r="S1102" s="4">
        <f t="shared" si="325"/>
        <v>443.33430033854052</v>
      </c>
      <c r="T1102" s="6">
        <f t="shared" si="326"/>
        <v>-2.014915830675494</v>
      </c>
      <c r="U1102" s="6">
        <f t="shared" si="327"/>
        <v>14.1207034241353</v>
      </c>
      <c r="V1102" s="4">
        <f t="shared" si="328"/>
        <v>142.9006853473627</v>
      </c>
      <c r="W1102" s="4">
        <f t="shared" si="329"/>
        <v>4.7479249821018477E-2</v>
      </c>
      <c r="X1102" s="4">
        <f t="shared" si="330"/>
        <v>776646.67183079151</v>
      </c>
      <c r="Y1102" s="6">
        <f t="shared" si="331"/>
        <v>739.98508416932452</v>
      </c>
      <c r="Z1102" s="6">
        <f t="shared" si="332"/>
        <v>1.4906608663717456</v>
      </c>
      <c r="AA1102" s="6">
        <f t="shared" si="333"/>
        <v>24383637.169084199</v>
      </c>
      <c r="AB1102" s="26">
        <v>-13.586906357416865</v>
      </c>
      <c r="AC1102" s="4">
        <f t="shared" si="334"/>
        <v>194.28888421223635</v>
      </c>
      <c r="AD1102" s="4">
        <f t="shared" si="335"/>
        <v>6689640403.0175562</v>
      </c>
      <c r="AE1102" s="4">
        <f t="shared" si="336"/>
        <v>408.96216957825214</v>
      </c>
      <c r="AF1102" s="27">
        <v>-10.156431443339946</v>
      </c>
      <c r="AG1102" s="6">
        <f t="shared" si="337"/>
        <v>50.406231807385403</v>
      </c>
      <c r="AH1102" s="6">
        <f t="shared" si="338"/>
        <v>349700264.16758722</v>
      </c>
      <c r="AI1102" s="6">
        <f t="shared" si="339"/>
        <v>106.10098464353807</v>
      </c>
      <c r="AK1102" s="1">
        <f t="shared" si="340"/>
        <v>2.9043247844024133E-7</v>
      </c>
      <c r="AL1102" s="1">
        <f t="shared" si="341"/>
        <v>4.7507788901990473</v>
      </c>
    </row>
    <row r="1103" spans="4:38" x14ac:dyDescent="0.25">
      <c r="D1103" s="1">
        <v>2003</v>
      </c>
      <c r="E1103" s="1" t="s">
        <v>38</v>
      </c>
      <c r="F1103" s="2" t="s">
        <v>224</v>
      </c>
      <c r="G1103">
        <v>2</v>
      </c>
      <c r="H1103">
        <v>16800865</v>
      </c>
      <c r="I1103" s="1">
        <v>216.7046</v>
      </c>
      <c r="J1103" s="1">
        <v>90721</v>
      </c>
      <c r="K1103" s="1">
        <v>648934.19999999995</v>
      </c>
      <c r="L1103" s="1">
        <v>710382.5</v>
      </c>
      <c r="M1103" s="3">
        <v>5200</v>
      </c>
      <c r="N1103">
        <v>139.80000000000001</v>
      </c>
      <c r="O1103">
        <v>732</v>
      </c>
      <c r="P1103"/>
      <c r="Q1103" s="1">
        <f t="shared" si="323"/>
        <v>10</v>
      </c>
      <c r="R1103" s="5">
        <f t="shared" si="324"/>
        <v>-0.67926569163737183</v>
      </c>
      <c r="S1103" s="4">
        <f t="shared" si="325"/>
        <v>440.79873819014455</v>
      </c>
      <c r="T1103" s="6">
        <f t="shared" si="326"/>
        <v>-1.9931804463294043</v>
      </c>
      <c r="U1103" s="6">
        <f t="shared" si="327"/>
        <v>14.159205084145979</v>
      </c>
      <c r="V1103" s="4">
        <f t="shared" si="328"/>
        <v>139.12073430836264</v>
      </c>
      <c r="W1103" s="4">
        <f t="shared" si="329"/>
        <v>4.9161801344930686E-2</v>
      </c>
      <c r="X1103" s="4">
        <f t="shared" si="330"/>
        <v>825960.78755299887</v>
      </c>
      <c r="Y1103" s="6">
        <f t="shared" si="331"/>
        <v>730.00681955367054</v>
      </c>
      <c r="Z1103" s="6">
        <f t="shared" si="332"/>
        <v>1.5304856361085093</v>
      </c>
      <c r="AA1103" s="6">
        <f t="shared" si="333"/>
        <v>25713482.556698188</v>
      </c>
      <c r="AB1103" s="26">
        <v>-13.586906357416865</v>
      </c>
      <c r="AC1103" s="4">
        <f t="shared" si="334"/>
        <v>200.0234447976548</v>
      </c>
      <c r="AD1103" s="4">
        <f t="shared" si="335"/>
        <v>7282503042.9487925</v>
      </c>
      <c r="AE1103" s="4">
        <f t="shared" si="336"/>
        <v>433.46000595497861</v>
      </c>
      <c r="AF1103" s="27">
        <v>-10.156431443339946</v>
      </c>
      <c r="AG1103" s="6">
        <f t="shared" si="337"/>
        <v>50.955905482836741</v>
      </c>
      <c r="AH1103" s="6">
        <f t="shared" si="338"/>
        <v>369777867.62170166</v>
      </c>
      <c r="AI1103" s="6">
        <f t="shared" si="339"/>
        <v>110.42379115295942</v>
      </c>
      <c r="AK1103" s="1">
        <f t="shared" si="340"/>
        <v>2.7466304321194265E-7</v>
      </c>
      <c r="AL1103" s="1">
        <f t="shared" si="341"/>
        <v>4.614576709493015</v>
      </c>
    </row>
    <row r="1104" spans="4:38" x14ac:dyDescent="0.25">
      <c r="D1104" s="1">
        <v>2004</v>
      </c>
      <c r="E1104" s="1" t="s">
        <v>38</v>
      </c>
      <c r="F1104" s="2" t="s">
        <v>224</v>
      </c>
      <c r="G1104">
        <v>2</v>
      </c>
      <c r="H1104">
        <v>17259322</v>
      </c>
      <c r="I1104" s="1">
        <v>208.86840000000001</v>
      </c>
      <c r="J1104" s="1">
        <v>90330</v>
      </c>
      <c r="K1104" s="1">
        <v>664191.19999999995</v>
      </c>
      <c r="L1104" s="1">
        <v>733056.7</v>
      </c>
      <c r="M1104" s="3">
        <v>5200</v>
      </c>
      <c r="N1104">
        <v>136</v>
      </c>
      <c r="O1104">
        <v>723</v>
      </c>
      <c r="P1104"/>
      <c r="Q1104" s="1">
        <f t="shared" si="323"/>
        <v>10</v>
      </c>
      <c r="R1104" s="5">
        <f t="shared" si="324"/>
        <v>-0.70474997654025218</v>
      </c>
      <c r="S1104" s="4">
        <f t="shared" si="325"/>
        <v>468.08873261824192</v>
      </c>
      <c r="T1104" s="6">
        <f t="shared" si="326"/>
        <v>-2.020760933712177</v>
      </c>
      <c r="U1104" s="6">
        <f t="shared" si="327"/>
        <v>14.813323415559672</v>
      </c>
      <c r="V1104" s="4">
        <f t="shared" si="328"/>
        <v>135.29525002345974</v>
      </c>
      <c r="W1104" s="4">
        <f t="shared" si="329"/>
        <v>4.462153977338873E-2</v>
      </c>
      <c r="X1104" s="4">
        <f t="shared" si="330"/>
        <v>770137.52308472316</v>
      </c>
      <c r="Y1104" s="6">
        <f t="shared" si="331"/>
        <v>720.97923906628785</v>
      </c>
      <c r="Z1104" s="6">
        <f t="shared" si="332"/>
        <v>1.4100036442909771</v>
      </c>
      <c r="AA1104" s="6">
        <f t="shared" si="333"/>
        <v>24335706.917991437</v>
      </c>
      <c r="AB1104" s="26">
        <v>-13.586906357416865</v>
      </c>
      <c r="AC1104" s="4">
        <f t="shared" si="334"/>
        <v>192.7904478140957</v>
      </c>
      <c r="AD1104" s="4">
        <f t="shared" si="335"/>
        <v>6949954851.1954088</v>
      </c>
      <c r="AE1104" s="4">
        <f t="shared" si="336"/>
        <v>402.67832370213671</v>
      </c>
      <c r="AF1104" s="27">
        <v>-10.156431443339946</v>
      </c>
      <c r="AG1104" s="6">
        <f t="shared" si="337"/>
        <v>50.260430483888982</v>
      </c>
      <c r="AH1104" s="6">
        <f t="shared" si="338"/>
        <v>366131936.41491801</v>
      </c>
      <c r="AI1104" s="6">
        <f t="shared" si="339"/>
        <v>104.97815698481118</v>
      </c>
      <c r="AK1104" s="1">
        <f t="shared" si="340"/>
        <v>2.7739812983236183E-7</v>
      </c>
      <c r="AL1104" s="1">
        <f t="shared" si="341"/>
        <v>4.7877036449745383</v>
      </c>
    </row>
    <row r="1105" spans="4:38" x14ac:dyDescent="0.25">
      <c r="D1105" s="1">
        <v>2005</v>
      </c>
      <c r="E1105" s="1" t="s">
        <v>38</v>
      </c>
      <c r="F1105" s="2" t="s">
        <v>224</v>
      </c>
      <c r="G1105">
        <v>2</v>
      </c>
      <c r="H1105">
        <v>17733410</v>
      </c>
      <c r="I1105" s="1">
        <v>231.8569</v>
      </c>
      <c r="J1105" s="1">
        <v>89923</v>
      </c>
      <c r="K1105" s="1">
        <v>680204.2</v>
      </c>
      <c r="L1105" s="1">
        <v>740740.7</v>
      </c>
      <c r="M1105" s="3">
        <v>5300</v>
      </c>
      <c r="N1105">
        <v>132.19999999999999</v>
      </c>
      <c r="O1105">
        <v>729</v>
      </c>
      <c r="P1105"/>
      <c r="Q1105" s="1">
        <f t="shared" si="323"/>
        <v>10</v>
      </c>
      <c r="R1105" s="5">
        <f t="shared" si="324"/>
        <v>-0.63487435569094552</v>
      </c>
      <c r="S1105" s="4">
        <f t="shared" si="325"/>
        <v>431.84420321327502</v>
      </c>
      <c r="T1105" s="6">
        <f t="shared" si="326"/>
        <v>-1.9440174822049285</v>
      </c>
      <c r="U1105" s="6">
        <f t="shared" si="327"/>
        <v>14.400128705807163</v>
      </c>
      <c r="V1105" s="4">
        <f t="shared" si="328"/>
        <v>131.56512564430903</v>
      </c>
      <c r="W1105" s="4">
        <f t="shared" si="329"/>
        <v>5.3689941482320369E-2</v>
      </c>
      <c r="X1105" s="4">
        <f t="shared" si="330"/>
        <v>952105.74518199486</v>
      </c>
      <c r="Y1105" s="6">
        <f t="shared" si="331"/>
        <v>727.05598251779509</v>
      </c>
      <c r="Z1105" s="6">
        <f t="shared" si="332"/>
        <v>1.6101029701665008</v>
      </c>
      <c r="AA1105" s="6">
        <f t="shared" si="333"/>
        <v>28552616.112180326</v>
      </c>
      <c r="AB1105" s="26">
        <v>-13.586906357416865</v>
      </c>
      <c r="AC1105" s="4">
        <f t="shared" si="334"/>
        <v>214.00937422696782</v>
      </c>
      <c r="AD1105" s="4">
        <f t="shared" si="335"/>
        <v>8799238255.7006874</v>
      </c>
      <c r="AE1105" s="4">
        <f t="shared" si="336"/>
        <v>496.19550079204652</v>
      </c>
      <c r="AF1105" s="27">
        <v>-10.156431443339946</v>
      </c>
      <c r="AG1105" s="6">
        <f t="shared" si="337"/>
        <v>52.244547882462435</v>
      </c>
      <c r="AH1105" s="6">
        <f t="shared" si="338"/>
        <v>417593203.19706172</v>
      </c>
      <c r="AI1105" s="6">
        <f t="shared" si="339"/>
        <v>121.13258913929305</v>
      </c>
      <c r="AK1105" s="1">
        <f t="shared" si="340"/>
        <v>2.4321352372555592E-7</v>
      </c>
      <c r="AL1105" s="1">
        <f t="shared" si="341"/>
        <v>4.3130051337700106</v>
      </c>
    </row>
    <row r="1106" spans="4:38" x14ac:dyDescent="0.25">
      <c r="D1106" s="1">
        <v>2006</v>
      </c>
      <c r="E1106" s="1" t="s">
        <v>38</v>
      </c>
      <c r="F1106" s="2" t="s">
        <v>224</v>
      </c>
      <c r="G1106">
        <v>2</v>
      </c>
      <c r="H1106">
        <v>18223674</v>
      </c>
      <c r="I1106" s="1">
        <v>251.79910000000001</v>
      </c>
      <c r="J1106" s="1">
        <v>89265</v>
      </c>
      <c r="K1106" s="1">
        <v>696294.9</v>
      </c>
      <c r="L1106" s="1">
        <v>744827.6</v>
      </c>
      <c r="M1106" s="3">
        <v>5400</v>
      </c>
      <c r="N1106">
        <v>128.19999999999999</v>
      </c>
      <c r="O1106">
        <v>725</v>
      </c>
      <c r="P1106"/>
      <c r="Q1106" s="1">
        <f t="shared" si="323"/>
        <v>10</v>
      </c>
      <c r="R1106" s="5">
        <f t="shared" si="324"/>
        <v>-0.58459303468519142</v>
      </c>
      <c r="S1106" s="4">
        <f t="shared" si="325"/>
        <v>407.04914862682188</v>
      </c>
      <c r="T1106" s="6">
        <f t="shared" si="326"/>
        <v>-1.8864241294277371</v>
      </c>
      <c r="U1106" s="6">
        <f t="shared" si="327"/>
        <v>14.050607569037508</v>
      </c>
      <c r="V1106" s="4">
        <f t="shared" si="328"/>
        <v>127.6154069653148</v>
      </c>
      <c r="W1106" s="4">
        <f t="shared" si="329"/>
        <v>6.1859630673456241E-2</v>
      </c>
      <c r="X1106" s="4">
        <f t="shared" si="330"/>
        <v>1127309.7431534671</v>
      </c>
      <c r="Y1106" s="6">
        <f t="shared" si="331"/>
        <v>723.11357587057228</v>
      </c>
      <c r="Z1106" s="6">
        <f t="shared" si="332"/>
        <v>1.7920869169734324</v>
      </c>
      <c r="AA1106" s="6">
        <f t="shared" si="333"/>
        <v>32658407.754588898</v>
      </c>
      <c r="AB1106" s="26">
        <v>-13.586906357416865</v>
      </c>
      <c r="AC1106" s="4">
        <f t="shared" si="334"/>
        <v>232.41649406126666</v>
      </c>
      <c r="AD1106" s="4">
        <f t="shared" si="335"/>
        <v>10664906614.206787</v>
      </c>
      <c r="AE1106" s="4">
        <f t="shared" si="336"/>
        <v>585.22264029782298</v>
      </c>
      <c r="AF1106" s="27">
        <v>-10.156431443339946</v>
      </c>
      <c r="AG1106" s="6">
        <f t="shared" si="337"/>
        <v>53.839596752936927</v>
      </c>
      <c r="AH1106" s="6">
        <f t="shared" si="338"/>
        <v>466048648.20076299</v>
      </c>
      <c r="AI1106" s="6">
        <f t="shared" si="339"/>
        <v>135.56762006752442</v>
      </c>
      <c r="AK1106" s="1">
        <f t="shared" si="340"/>
        <v>2.1792642211387319E-7</v>
      </c>
      <c r="AL1106" s="1">
        <f t="shared" si="341"/>
        <v>3.9714200725896163</v>
      </c>
    </row>
    <row r="1107" spans="4:38" x14ac:dyDescent="0.25">
      <c r="D1107" s="1">
        <v>2007</v>
      </c>
      <c r="E1107" s="1" t="s">
        <v>38</v>
      </c>
      <c r="F1107" s="2" t="s">
        <v>224</v>
      </c>
      <c r="G1107">
        <v>2</v>
      </c>
      <c r="H1107">
        <v>18730282</v>
      </c>
      <c r="I1107" s="1">
        <v>262.4855</v>
      </c>
      <c r="J1107" s="1">
        <v>88430</v>
      </c>
      <c r="K1107" s="1">
        <v>711996.8</v>
      </c>
      <c r="L1107" s="1">
        <v>774647.9</v>
      </c>
      <c r="M1107" s="3">
        <v>5400</v>
      </c>
      <c r="N1107">
        <v>124.2</v>
      </c>
      <c r="O1107">
        <v>710</v>
      </c>
      <c r="P1107"/>
      <c r="Q1107" s="1">
        <f t="shared" si="323"/>
        <v>10</v>
      </c>
      <c r="R1107" s="5">
        <f t="shared" si="324"/>
        <v>-0.56079288189252352</v>
      </c>
      <c r="S1107" s="4">
        <f t="shared" si="325"/>
        <v>399.28273737025472</v>
      </c>
      <c r="T1107" s="6">
        <f t="shared" si="326"/>
        <v>-1.8583765149143949</v>
      </c>
      <c r="U1107" s="6">
        <f t="shared" si="327"/>
        <v>14.395874646877548</v>
      </c>
      <c r="V1107" s="4">
        <f t="shared" si="328"/>
        <v>123.63920711810748</v>
      </c>
      <c r="W1107" s="4">
        <f t="shared" si="329"/>
        <v>6.5739255778693315E-2</v>
      </c>
      <c r="X1107" s="4">
        <f t="shared" si="330"/>
        <v>1231314.7992050555</v>
      </c>
      <c r="Y1107" s="6">
        <f t="shared" si="331"/>
        <v>708.14162348508557</v>
      </c>
      <c r="Z1107" s="6">
        <f t="shared" si="332"/>
        <v>1.8233383273932082</v>
      </c>
      <c r="AA1107" s="6">
        <f t="shared" si="333"/>
        <v>34151641.053483114</v>
      </c>
      <c r="AB1107" s="26">
        <v>-13.586906357416865</v>
      </c>
      <c r="AC1107" s="4">
        <f t="shared" si="334"/>
        <v>242.28029270922178</v>
      </c>
      <c r="AD1107" s="4">
        <f t="shared" si="335"/>
        <v>11911534782.561659</v>
      </c>
      <c r="AE1107" s="4">
        <f t="shared" si="336"/>
        <v>635.95063771926436</v>
      </c>
      <c r="AF1107" s="27">
        <v>-10.156431443339946</v>
      </c>
      <c r="AG1107" s="6">
        <f t="shared" si="337"/>
        <v>54.652172806907195</v>
      </c>
      <c r="AH1107" s="6">
        <f t="shared" si="338"/>
        <v>499333581.98985666</v>
      </c>
      <c r="AI1107" s="6">
        <f t="shared" si="339"/>
        <v>143.45402905307438</v>
      </c>
      <c r="AK1107" s="1">
        <f t="shared" si="340"/>
        <v>2.0339972734992739E-7</v>
      </c>
      <c r="AL1107" s="1">
        <f t="shared" si="341"/>
        <v>3.8097342519872526</v>
      </c>
    </row>
    <row r="1108" spans="4:38" x14ac:dyDescent="0.25">
      <c r="D1108" s="1">
        <v>2008</v>
      </c>
      <c r="E1108" s="1" t="s">
        <v>38</v>
      </c>
      <c r="F1108" s="2" t="s">
        <v>224</v>
      </c>
      <c r="G1108">
        <v>2</v>
      </c>
      <c r="H1108">
        <v>19252666</v>
      </c>
      <c r="I1108" s="1">
        <v>275.83539999999999</v>
      </c>
      <c r="J1108" s="1">
        <v>87083</v>
      </c>
      <c r="K1108" s="1">
        <v>727510.4</v>
      </c>
      <c r="L1108" s="1">
        <v>777934.9</v>
      </c>
      <c r="M1108" s="3">
        <v>5500</v>
      </c>
      <c r="N1108">
        <v>119.7</v>
      </c>
      <c r="O1108">
        <v>707</v>
      </c>
      <c r="P1108"/>
      <c r="Q1108" s="1">
        <f t="shared" si="323"/>
        <v>10</v>
      </c>
      <c r="R1108" s="5">
        <f t="shared" si="324"/>
        <v>-0.53365159076753743</v>
      </c>
      <c r="S1108" s="4">
        <f t="shared" si="325"/>
        <v>388.23708225992749</v>
      </c>
      <c r="T1108" s="6">
        <f t="shared" si="326"/>
        <v>-1.8257119231140939</v>
      </c>
      <c r="U1108" s="6">
        <f t="shared" si="327"/>
        <v>14.202850223365703</v>
      </c>
      <c r="V1108" s="4">
        <f t="shared" si="328"/>
        <v>119.16634840923247</v>
      </c>
      <c r="W1108" s="4">
        <f t="shared" si="329"/>
        <v>7.1048184885988352E-2</v>
      </c>
      <c r="X1108" s="4">
        <f t="shared" si="330"/>
        <v>1367866.9735161818</v>
      </c>
      <c r="Y1108" s="6">
        <f t="shared" si="331"/>
        <v>705.17428807688589</v>
      </c>
      <c r="Z1108" s="6">
        <f t="shared" si="332"/>
        <v>1.9421129960675896</v>
      </c>
      <c r="AA1108" s="6">
        <f t="shared" si="333"/>
        <v>37390852.847548619</v>
      </c>
      <c r="AB1108" s="26">
        <v>-13.586906357416865</v>
      </c>
      <c r="AC1108" s="4">
        <f t="shared" si="334"/>
        <v>254.60256452857499</v>
      </c>
      <c r="AD1108" s="4">
        <f t="shared" si="335"/>
        <v>13520839332.99489</v>
      </c>
      <c r="AE1108" s="4">
        <f t="shared" si="336"/>
        <v>702.28400227765292</v>
      </c>
      <c r="AF1108" s="27">
        <v>-10.156431443339946</v>
      </c>
      <c r="AG1108" s="6">
        <f t="shared" si="337"/>
        <v>55.629978173206254</v>
      </c>
      <c r="AH1108" s="6">
        <f t="shared" si="338"/>
        <v>539364079.05492437</v>
      </c>
      <c r="AI1108" s="6">
        <f t="shared" si="339"/>
        <v>153.44717281397615</v>
      </c>
      <c r="AK1108" s="1">
        <f t="shared" si="340"/>
        <v>1.8830381624849918E-7</v>
      </c>
      <c r="AL1108" s="1">
        <f t="shared" si="341"/>
        <v>3.6253504807577275</v>
      </c>
    </row>
    <row r="1109" spans="4:38" x14ac:dyDescent="0.25">
      <c r="D1109" s="1">
        <v>2009</v>
      </c>
      <c r="E1109" s="1" t="s">
        <v>38</v>
      </c>
      <c r="F1109" s="2" t="s">
        <v>224</v>
      </c>
      <c r="G1109">
        <v>2</v>
      </c>
      <c r="H1109">
        <v>19789919</v>
      </c>
      <c r="I1109" s="1">
        <v>226.7296</v>
      </c>
      <c r="J1109" s="1">
        <v>85723</v>
      </c>
      <c r="K1109" s="1">
        <v>742833.6</v>
      </c>
      <c r="L1109" s="1">
        <v>775862.1</v>
      </c>
      <c r="M1109" s="3">
        <v>5500</v>
      </c>
      <c r="N1109">
        <v>115.4</v>
      </c>
      <c r="O1109">
        <v>696</v>
      </c>
      <c r="P1109"/>
      <c r="Q1109" s="1">
        <f t="shared" si="323"/>
        <v>10</v>
      </c>
      <c r="R1109" s="5">
        <f t="shared" si="324"/>
        <v>-0.64923150748733294</v>
      </c>
      <c r="S1109" s="4">
        <f t="shared" si="325"/>
        <v>482.27097794024246</v>
      </c>
      <c r="T1109" s="6">
        <f t="shared" si="326"/>
        <v>-1.9600809677034561</v>
      </c>
      <c r="U1109" s="6">
        <f t="shared" si="327"/>
        <v>15.207525357724355</v>
      </c>
      <c r="V1109" s="4">
        <f t="shared" si="328"/>
        <v>114.75076849251268</v>
      </c>
      <c r="W1109" s="4">
        <f t="shared" si="329"/>
        <v>4.7012905683927304E-2</v>
      </c>
      <c r="X1109" s="4">
        <f t="shared" si="330"/>
        <v>930381.59543956094</v>
      </c>
      <c r="Y1109" s="6">
        <f t="shared" si="331"/>
        <v>694.03991903229655</v>
      </c>
      <c r="Z1109" s="6">
        <f t="shared" si="332"/>
        <v>1.490903974622257</v>
      </c>
      <c r="AA1109" s="6">
        <f t="shared" si="333"/>
        <v>29504868.894552521</v>
      </c>
      <c r="AB1109" s="26">
        <v>-13.586906357416865</v>
      </c>
      <c r="AC1109" s="4">
        <f t="shared" si="334"/>
        <v>209.27675568305588</v>
      </c>
      <c r="AD1109" s="4">
        <f t="shared" si="335"/>
        <v>9390165193.4617977</v>
      </c>
      <c r="AE1109" s="4">
        <f t="shared" si="336"/>
        <v>474.4923510531699</v>
      </c>
      <c r="AF1109" s="27">
        <v>-10.156431443339946</v>
      </c>
      <c r="AG1109" s="6">
        <f t="shared" si="337"/>
        <v>51.816387234450865</v>
      </c>
      <c r="AH1109" s="6">
        <f t="shared" si="338"/>
        <v>455715058.83562112</v>
      </c>
      <c r="AI1109" s="6">
        <f t="shared" si="339"/>
        <v>117.48308751112151</v>
      </c>
      <c r="AK1109" s="1">
        <f t="shared" si="340"/>
        <v>2.2286802348138832E-7</v>
      </c>
      <c r="AL1109" s="1">
        <f t="shared" si="341"/>
        <v>4.4105401323867728</v>
      </c>
    </row>
    <row r="1110" spans="4:38" x14ac:dyDescent="0.25">
      <c r="D1110" s="1">
        <v>2010</v>
      </c>
      <c r="E1110" s="1" t="s">
        <v>38</v>
      </c>
      <c r="F1110" s="2" t="s">
        <v>224</v>
      </c>
      <c r="G1110">
        <v>2</v>
      </c>
      <c r="H1110">
        <v>20341241</v>
      </c>
      <c r="I1110" s="1">
        <v>221.83619999999999</v>
      </c>
      <c r="J1110" s="1">
        <v>83655</v>
      </c>
      <c r="K1110" s="1">
        <v>757744.6</v>
      </c>
      <c r="L1110" s="1">
        <v>784023.7</v>
      </c>
      <c r="M1110" s="3">
        <v>5400</v>
      </c>
      <c r="N1110">
        <v>110.4</v>
      </c>
      <c r="O1110">
        <v>676</v>
      </c>
      <c r="P1110"/>
      <c r="Q1110" s="1">
        <f t="shared" si="323"/>
        <v>10</v>
      </c>
      <c r="R1110" s="5">
        <f t="shared" si="324"/>
        <v>-0.66355265732103252</v>
      </c>
      <c r="S1110" s="4">
        <f t="shared" si="325"/>
        <v>502.80344290066284</v>
      </c>
      <c r="T1110" s="6">
        <f t="shared" si="326"/>
        <v>-1.975946778947963</v>
      </c>
      <c r="U1110" s="6">
        <f t="shared" si="327"/>
        <v>15.49189104633864</v>
      </c>
      <c r="V1110" s="4">
        <f t="shared" si="328"/>
        <v>109.73644734267897</v>
      </c>
      <c r="W1110" s="4">
        <f t="shared" si="329"/>
        <v>4.4119864955623908E-2</v>
      </c>
      <c r="X1110" s="4">
        <f t="shared" si="330"/>
        <v>897452.80594980018</v>
      </c>
      <c r="Y1110" s="6">
        <f t="shared" si="331"/>
        <v>674.02405322105199</v>
      </c>
      <c r="Z1110" s="6">
        <f t="shared" si="332"/>
        <v>1.431950427074743</v>
      </c>
      <c r="AA1110" s="6">
        <f t="shared" si="333"/>
        <v>29127648.73718027</v>
      </c>
      <c r="AB1110" s="26">
        <v>-13.586906357416865</v>
      </c>
      <c r="AC1110" s="4">
        <f t="shared" si="334"/>
        <v>204.76003234274449</v>
      </c>
      <c r="AD1110" s="4">
        <f t="shared" si="335"/>
        <v>9239640036.5701084</v>
      </c>
      <c r="AE1110" s="4">
        <f t="shared" si="336"/>
        <v>454.23187486791534</v>
      </c>
      <c r="AF1110" s="27">
        <v>-10.156431443339946</v>
      </c>
      <c r="AG1110" s="6">
        <f t="shared" si="337"/>
        <v>51.400328953937979</v>
      </c>
      <c r="AH1110" s="6">
        <f t="shared" si="338"/>
        <v>458301210.05003113</v>
      </c>
      <c r="AI1110" s="6">
        <f t="shared" si="339"/>
        <v>114.02453653891575</v>
      </c>
      <c r="AK1110" s="1">
        <f t="shared" si="340"/>
        <v>2.2161039989903595E-7</v>
      </c>
      <c r="AL1110" s="1">
        <f t="shared" si="341"/>
        <v>4.5078305524526661</v>
      </c>
    </row>
    <row r="1111" spans="4:38" x14ac:dyDescent="0.25">
      <c r="D1111" s="1">
        <v>2011</v>
      </c>
      <c r="E1111" s="1" t="s">
        <v>38</v>
      </c>
      <c r="F1111" s="2" t="s">
        <v>224</v>
      </c>
      <c r="G1111">
        <v>2</v>
      </c>
      <c r="H1111">
        <v>20906388</v>
      </c>
      <c r="I1111" s="1">
        <v>256.00389999999999</v>
      </c>
      <c r="J1111" s="1">
        <v>81619</v>
      </c>
      <c r="K1111" s="1">
        <v>771446.1</v>
      </c>
      <c r="L1111" s="1">
        <v>797546</v>
      </c>
      <c r="M1111" s="3">
        <v>5300</v>
      </c>
      <c r="N1111">
        <v>105.8</v>
      </c>
      <c r="O1111">
        <v>652</v>
      </c>
      <c r="P1111"/>
      <c r="Q1111" s="1">
        <f t="shared" si="323"/>
        <v>10</v>
      </c>
      <c r="R1111" s="5">
        <f t="shared" si="324"/>
        <v>-0.57499124036782245</v>
      </c>
      <c r="S1111" s="4">
        <f t="shared" si="325"/>
        <v>443.5747499159192</v>
      </c>
      <c r="T1111" s="6">
        <f t="shared" si="326"/>
        <v>-1.8751730629894328</v>
      </c>
      <c r="U1111" s="6">
        <f t="shared" si="327"/>
        <v>14.9553677569497</v>
      </c>
      <c r="V1111" s="4">
        <f t="shared" si="328"/>
        <v>105.22500875963217</v>
      </c>
      <c r="W1111" s="4">
        <f t="shared" si="329"/>
        <v>5.7713812620877589E-2</v>
      </c>
      <c r="X1111" s="4">
        <f t="shared" si="330"/>
        <v>1206587.3596113638</v>
      </c>
      <c r="Y1111" s="6">
        <f t="shared" si="331"/>
        <v>650.12482693701054</v>
      </c>
      <c r="Z1111" s="6">
        <f t="shared" si="332"/>
        <v>1.7117860567556822</v>
      </c>
      <c r="AA1111" s="6">
        <f t="shared" si="333"/>
        <v>35787263.475524314</v>
      </c>
      <c r="AB1111" s="26">
        <v>-13.586906357416865</v>
      </c>
      <c r="AC1111" s="4">
        <f t="shared" si="334"/>
        <v>236.29762339901572</v>
      </c>
      <c r="AD1111" s="4">
        <f t="shared" si="335"/>
        <v>12646924948.601847</v>
      </c>
      <c r="AE1111" s="4">
        <f t="shared" si="336"/>
        <v>604.93113150879276</v>
      </c>
      <c r="AF1111" s="27">
        <v>-10.156431443339946</v>
      </c>
      <c r="AG1111" s="6">
        <f t="shared" si="337"/>
        <v>54.162635139118251</v>
      </c>
      <c r="AH1111" s="6">
        <f t="shared" si="338"/>
        <v>543584079.94921577</v>
      </c>
      <c r="AI1111" s="6">
        <f t="shared" si="339"/>
        <v>138.65845829891316</v>
      </c>
      <c r="AK1111" s="1">
        <f t="shared" si="340"/>
        <v>1.8684195910021518E-7</v>
      </c>
      <c r="AL1111" s="1">
        <f t="shared" si="341"/>
        <v>3.9061904916292294</v>
      </c>
    </row>
    <row r="1112" spans="4:38" x14ac:dyDescent="0.25">
      <c r="D1112" s="1">
        <v>2012</v>
      </c>
      <c r="E1112" s="1" t="s">
        <v>38</v>
      </c>
      <c r="F1112" s="2" t="s">
        <v>224</v>
      </c>
      <c r="G1112">
        <v>2</v>
      </c>
      <c r="H1112">
        <v>21485266</v>
      </c>
      <c r="I1112" s="1">
        <v>253.4032</v>
      </c>
      <c r="J1112" s="1">
        <v>79651</v>
      </c>
      <c r="K1112" s="1">
        <v>784738.9</v>
      </c>
      <c r="L1112" s="1">
        <v>806962</v>
      </c>
      <c r="M1112" s="3">
        <v>5200</v>
      </c>
      <c r="N1112">
        <v>101.5</v>
      </c>
      <c r="O1112">
        <v>632</v>
      </c>
      <c r="P1112"/>
      <c r="Q1112" s="1">
        <f t="shared" si="323"/>
        <v>10</v>
      </c>
      <c r="R1112" s="5">
        <f t="shared" si="324"/>
        <v>-0.58089242756208281</v>
      </c>
      <c r="S1112" s="4">
        <f t="shared" si="325"/>
        <v>455.84888462339853</v>
      </c>
      <c r="T1112" s="6">
        <f t="shared" si="326"/>
        <v>-1.8820979801439415</v>
      </c>
      <c r="U1112" s="6">
        <f t="shared" si="327"/>
        <v>15.187815502529153</v>
      </c>
      <c r="V1112" s="4">
        <f t="shared" si="328"/>
        <v>100.91910757243792</v>
      </c>
      <c r="W1112" s="4">
        <f t="shared" si="329"/>
        <v>5.5589299118138709E-2</v>
      </c>
      <c r="X1112" s="4">
        <f t="shared" si="330"/>
        <v>1194350.8783067756</v>
      </c>
      <c r="Y1112" s="6">
        <f t="shared" si="331"/>
        <v>630.11790201985605</v>
      </c>
      <c r="Z1112" s="6">
        <f t="shared" si="332"/>
        <v>1.6684637758326866</v>
      </c>
      <c r="AA1112" s="6">
        <f t="shared" si="333"/>
        <v>35847388.035129644</v>
      </c>
      <c r="AB1112" s="26">
        <v>-13.586906357416865</v>
      </c>
      <c r="AC1112" s="4">
        <f t="shared" si="334"/>
        <v>233.8971161052838</v>
      </c>
      <c r="AD1112" s="4">
        <f t="shared" si="335"/>
        <v>12734376821.032732</v>
      </c>
      <c r="AE1112" s="4">
        <f t="shared" si="336"/>
        <v>592.70277691850458</v>
      </c>
      <c r="AF1112" s="27">
        <v>-10.156431443339946</v>
      </c>
      <c r="AG1112" s="6">
        <f t="shared" si="337"/>
        <v>53.963351273365646</v>
      </c>
      <c r="AH1112" s="6">
        <f t="shared" si="338"/>
        <v>552960324.22331548</v>
      </c>
      <c r="AI1112" s="6">
        <f t="shared" si="339"/>
        <v>136.74485895394929</v>
      </c>
      <c r="AK1112" s="1">
        <f t="shared" si="340"/>
        <v>1.8367378270051479E-7</v>
      </c>
      <c r="AL1112" s="1">
        <f t="shared" si="341"/>
        <v>3.9462800785467587</v>
      </c>
    </row>
    <row r="1113" spans="4:38" x14ac:dyDescent="0.25">
      <c r="D1113" s="1">
        <v>2013</v>
      </c>
      <c r="E1113" s="1" t="s">
        <v>38</v>
      </c>
      <c r="F1113" s="2" t="s">
        <v>224</v>
      </c>
      <c r="G1113">
        <v>2</v>
      </c>
      <c r="H1113">
        <v>22077298</v>
      </c>
      <c r="I1113" s="1">
        <v>263.46800000000002</v>
      </c>
      <c r="J1113" s="1">
        <v>77639</v>
      </c>
      <c r="K1113" s="1">
        <v>797115</v>
      </c>
      <c r="L1113" s="1">
        <v>823909.5</v>
      </c>
      <c r="M1113" s="3">
        <v>5100</v>
      </c>
      <c r="N1113">
        <v>97.4</v>
      </c>
      <c r="O1113">
        <v>619</v>
      </c>
      <c r="P1113"/>
      <c r="Q1113" s="1">
        <f t="shared" si="323"/>
        <v>10</v>
      </c>
      <c r="R1113" s="5">
        <f t="shared" si="324"/>
        <v>-0.55870162600391693</v>
      </c>
      <c r="S1113" s="4">
        <f t="shared" si="325"/>
        <v>445.34944661211222</v>
      </c>
      <c r="T1113" s="6">
        <f t="shared" si="326"/>
        <v>-1.855886097287474</v>
      </c>
      <c r="U1113" s="6">
        <f t="shared" si="327"/>
        <v>15.290821864730741</v>
      </c>
      <c r="V1113" s="4">
        <f t="shared" si="328"/>
        <v>96.841298373996082</v>
      </c>
      <c r="W1113" s="4">
        <f t="shared" si="329"/>
        <v>5.9159835496432937E-2</v>
      </c>
      <c r="X1113" s="4">
        <f t="shared" si="330"/>
        <v>1306089.3178857279</v>
      </c>
      <c r="Y1113" s="6">
        <f t="shared" si="331"/>
        <v>617.14411390271255</v>
      </c>
      <c r="Z1113" s="6">
        <f t="shared" si="332"/>
        <v>1.7230466899081849</v>
      </c>
      <c r="AA1113" s="6">
        <f t="shared" si="333"/>
        <v>38040215.241016589</v>
      </c>
      <c r="AB1113" s="26">
        <v>-13.586906357416865</v>
      </c>
      <c r="AC1113" s="4">
        <f t="shared" si="334"/>
        <v>243.18716332716758</v>
      </c>
      <c r="AD1113" s="4">
        <f t="shared" si="335"/>
        <v>14145374222.483574</v>
      </c>
      <c r="AE1113" s="4">
        <f t="shared" si="336"/>
        <v>640.72035547482187</v>
      </c>
      <c r="AF1113" s="27">
        <v>-10.156431443339946</v>
      </c>
      <c r="AG1113" s="6">
        <f t="shared" si="337"/>
        <v>54.725510677537713</v>
      </c>
      <c r="AH1113" s="6">
        <f t="shared" si="338"/>
        <v>590765242.56242621</v>
      </c>
      <c r="AI1113" s="6">
        <f t="shared" si="339"/>
        <v>144.18420847189506</v>
      </c>
      <c r="AK1113" s="1">
        <f t="shared" si="340"/>
        <v>1.7191992201989972E-7</v>
      </c>
      <c r="AL1113" s="1">
        <f t="shared" si="341"/>
        <v>3.7955273505700884</v>
      </c>
    </row>
    <row r="1114" spans="4:38" x14ac:dyDescent="0.25">
      <c r="D1114" s="1">
        <v>2014</v>
      </c>
      <c r="E1114" s="1" t="s">
        <v>38</v>
      </c>
      <c r="F1114" s="2" t="s">
        <v>224</v>
      </c>
      <c r="G1114">
        <v>2</v>
      </c>
      <c r="H1114">
        <v>22681858</v>
      </c>
      <c r="I1114" s="1">
        <v>272.23520000000002</v>
      </c>
      <c r="J1114" s="1">
        <v>75889</v>
      </c>
      <c r="K1114" s="1">
        <v>809051.2</v>
      </c>
      <c r="L1114" s="1">
        <v>837438.4</v>
      </c>
      <c r="M1114" s="3">
        <v>5100</v>
      </c>
      <c r="N1114">
        <v>93.8</v>
      </c>
      <c r="O1114">
        <v>609</v>
      </c>
      <c r="P1114"/>
      <c r="Q1114" s="1">
        <f t="shared" si="323"/>
        <v>10</v>
      </c>
      <c r="R1114" s="5">
        <f t="shared" si="324"/>
        <v>-0.5407089164075769</v>
      </c>
      <c r="S1114" s="4">
        <f t="shared" si="325"/>
        <v>437.46119767024976</v>
      </c>
      <c r="T1114" s="6">
        <f t="shared" si="326"/>
        <v>-1.8342782063818248</v>
      </c>
      <c r="U1114" s="6">
        <f t="shared" si="327"/>
        <v>15.360950063072652</v>
      </c>
      <c r="V1114" s="4">
        <f t="shared" si="328"/>
        <v>93.259291083592416</v>
      </c>
      <c r="W1114" s="4">
        <f t="shared" si="329"/>
        <v>6.2230707877594653E-2</v>
      </c>
      <c r="X1114" s="4">
        <f t="shared" si="330"/>
        <v>1411508.0793190834</v>
      </c>
      <c r="Y1114" s="6">
        <f t="shared" si="331"/>
        <v>607.16572179361822</v>
      </c>
      <c r="Z1114" s="6">
        <f t="shared" si="332"/>
        <v>1.7722549639325162</v>
      </c>
      <c r="AA1114" s="6">
        <f t="shared" si="333"/>
        <v>40198035.431712456</v>
      </c>
      <c r="AB1114" s="26">
        <v>-13.586906357416865</v>
      </c>
      <c r="AC1114" s="4">
        <f t="shared" si="334"/>
        <v>251.27949521689212</v>
      </c>
      <c r="AD1114" s="4">
        <f t="shared" si="335"/>
        <v>15516006645.063124</v>
      </c>
      <c r="AE1114" s="4">
        <f t="shared" si="336"/>
        <v>684.07123636269682</v>
      </c>
      <c r="AF1114" s="27">
        <v>-10.156431443339946</v>
      </c>
      <c r="AG1114" s="6">
        <f t="shared" si="337"/>
        <v>55.370179986894399</v>
      </c>
      <c r="AH1114" s="6">
        <f t="shared" si="338"/>
        <v>627139343.89660037</v>
      </c>
      <c r="AI1114" s="6">
        <f t="shared" si="339"/>
        <v>150.73712022768194</v>
      </c>
      <c r="AK1114" s="1">
        <f t="shared" si="340"/>
        <v>1.6194856122779769E-7</v>
      </c>
      <c r="AL1114" s="1">
        <f t="shared" si="341"/>
        <v>3.6732942690732129</v>
      </c>
    </row>
    <row r="1115" spans="4:38" x14ac:dyDescent="0.25">
      <c r="D1115" s="1">
        <v>2015</v>
      </c>
      <c r="E1115" s="1" t="s">
        <v>38</v>
      </c>
      <c r="F1115" s="2" t="s">
        <v>224</v>
      </c>
      <c r="G1115">
        <v>2</v>
      </c>
      <c r="H1115">
        <v>23298368</v>
      </c>
      <c r="I1115" s="1">
        <v>287.0675</v>
      </c>
      <c r="J1115" s="1">
        <v>73898</v>
      </c>
      <c r="K1115" s="1">
        <v>820177.6</v>
      </c>
      <c r="M1115" s="3">
        <v>5100</v>
      </c>
      <c r="N1115">
        <v>90.1</v>
      </c>
      <c r="O1115">
        <v>596</v>
      </c>
      <c r="P1115"/>
      <c r="Q1115" s="1">
        <f t="shared" si="323"/>
        <v>10</v>
      </c>
      <c r="R1115" s="5">
        <f t="shared" si="324"/>
        <v>-0.51277138652059184</v>
      </c>
      <c r="S1115" s="4">
        <f t="shared" si="325"/>
        <v>420.56360514513136</v>
      </c>
      <c r="T1115" s="6">
        <f t="shared" si="326"/>
        <v>-1.8000524008978125</v>
      </c>
      <c r="U1115" s="6">
        <f t="shared" si="327"/>
        <v>0</v>
      </c>
      <c r="V1115" s="4">
        <f t="shared" si="328"/>
        <v>89.587228613479397</v>
      </c>
      <c r="W1115" s="4">
        <f t="shared" si="329"/>
        <v>6.8257808447532334E-2</v>
      </c>
      <c r="X1115" s="4">
        <f t="shared" si="330"/>
        <v>1590295.5400841171</v>
      </c>
      <c r="Y1115" s="6">
        <f t="shared" si="331"/>
        <v>594.19994759910219</v>
      </c>
      <c r="Z1115" s="6" t="e">
        <f t="shared" si="332"/>
        <v>#DIV/0!</v>
      </c>
      <c r="AA1115" s="6" t="e">
        <f t="shared" si="333"/>
        <v>#DIV/0!</v>
      </c>
      <c r="AB1115" s="26">
        <v>-13.586906357416865</v>
      </c>
      <c r="AC1115" s="4">
        <f t="shared" si="334"/>
        <v>264.97005711669607</v>
      </c>
      <c r="AD1115" s="4">
        <f t="shared" si="335"/>
        <v>17721738636.780544</v>
      </c>
      <c r="AE1115" s="4">
        <f t="shared" si="336"/>
        <v>760.64291871347143</v>
      </c>
      <c r="AF1115" s="27">
        <v>-10.156431443339946</v>
      </c>
      <c r="AG1115" s="6">
        <f t="shared" si="337"/>
        <v>56.422976565983419</v>
      </c>
      <c r="AH1115" s="6">
        <f t="shared" si="338"/>
        <v>679282880.03493416</v>
      </c>
      <c r="AI1115" s="6">
        <f t="shared" si="339"/>
        <v>161.97202825355444</v>
      </c>
      <c r="AK1115" s="1">
        <f t="shared" si="340"/>
        <v>1.4951696475579689E-7</v>
      </c>
      <c r="AL1115" s="1">
        <f t="shared" si="341"/>
        <v>3.4835012671235859</v>
      </c>
    </row>
    <row r="1116" spans="4:38" x14ac:dyDescent="0.25">
      <c r="D1116" s="1">
        <v>2016</v>
      </c>
      <c r="E1116" s="1" t="s">
        <v>38</v>
      </c>
      <c r="F1116" s="2" t="s">
        <v>224</v>
      </c>
      <c r="G1116">
        <v>2</v>
      </c>
      <c r="H1116">
        <v>23926539</v>
      </c>
      <c r="I1116" s="1">
        <v>237.4837</v>
      </c>
      <c r="J1116" s="1">
        <v>72100</v>
      </c>
      <c r="K1116" s="1">
        <v>830645.2</v>
      </c>
      <c r="M1116" s="3"/>
      <c r="N1116">
        <v>86.8</v>
      </c>
      <c r="O1116"/>
      <c r="P1116"/>
      <c r="Q1116" s="1">
        <f t="shared" si="323"/>
        <v>10</v>
      </c>
      <c r="R1116" s="5">
        <f t="shared" si="324"/>
        <v>-0.61983201373399521</v>
      </c>
      <c r="S1116" s="4">
        <f t="shared" si="325"/>
        <v>514.86048701447714</v>
      </c>
      <c r="T1116" s="6">
        <f t="shared" si="326"/>
        <v>-1.9270113242828455</v>
      </c>
      <c r="U1116" s="6">
        <f t="shared" si="327"/>
        <v>0</v>
      </c>
      <c r="V1116" s="4">
        <f t="shared" si="328"/>
        <v>86.180167986266</v>
      </c>
      <c r="W1116" s="4">
        <f t="shared" si="329"/>
        <v>4.612583524851506E-2</v>
      </c>
      <c r="X1116" s="4">
        <f t="shared" si="330"/>
        <v>1103631.5959811702</v>
      </c>
      <c r="Y1116" s="6">
        <f t="shared" si="331"/>
        <v>-1.9270113242828455</v>
      </c>
      <c r="Z1116" s="6" t="e">
        <f t="shared" si="332"/>
        <v>#DIV/0!</v>
      </c>
      <c r="AA1116" s="6" t="e">
        <f t="shared" si="333"/>
        <v>#DIV/0!</v>
      </c>
      <c r="AB1116" s="26">
        <v>-13.586906357416865</v>
      </c>
      <c r="AC1116" s="4">
        <f t="shared" si="334"/>
        <v>219.20304302397278</v>
      </c>
      <c r="AD1116" s="4">
        <f t="shared" si="335"/>
        <v>12455474227.314711</v>
      </c>
      <c r="AE1116" s="4">
        <f t="shared" si="336"/>
        <v>520.57149708592249</v>
      </c>
      <c r="AF1116" s="27">
        <v>-10.156431443339946</v>
      </c>
      <c r="AG1116" s="6">
        <f t="shared" si="337"/>
        <v>52.70561368973663</v>
      </c>
      <c r="AH1116" s="6">
        <f t="shared" si="338"/>
        <v>577104990.60076749</v>
      </c>
      <c r="AI1116" s="6">
        <f t="shared" si="339"/>
        <v>125.16724149809306</v>
      </c>
      <c r="AK1116" s="1">
        <f t="shared" si="340"/>
        <v>1.7598931925310646E-7</v>
      </c>
      <c r="AL1116" s="1">
        <f t="shared" si="341"/>
        <v>4.2108153106929027</v>
      </c>
    </row>
    <row r="1117" spans="4:38" x14ac:dyDescent="0.25">
      <c r="D1117" s="1">
        <v>1980</v>
      </c>
      <c r="E1117" s="1" t="s">
        <v>33</v>
      </c>
      <c r="F1117" s="2" t="s">
        <v>225</v>
      </c>
      <c r="G1117">
        <v>4</v>
      </c>
      <c r="H1117">
        <v>24515667</v>
      </c>
      <c r="I1117" s="1">
        <v>11734.1</v>
      </c>
      <c r="J1117" s="1">
        <v>4504</v>
      </c>
      <c r="K1117" s="1">
        <v>360320</v>
      </c>
      <c r="M1117" s="3"/>
      <c r="N1117">
        <v>12.5</v>
      </c>
      <c r="O1117"/>
      <c r="P1117"/>
      <c r="Q1117" s="1">
        <f t="shared" si="323"/>
        <v>10</v>
      </c>
      <c r="R1117" s="5">
        <f t="shared" si="324"/>
        <v>-1.2544634867608082E-2</v>
      </c>
      <c r="S1117" s="4">
        <f t="shared" si="325"/>
        <v>4.5200828354965443</v>
      </c>
      <c r="T1117" s="6">
        <f t="shared" si="326"/>
        <v>-0.6567073437698997</v>
      </c>
      <c r="U1117" s="6">
        <f t="shared" si="327"/>
        <v>0</v>
      </c>
      <c r="V1117" s="4">
        <f t="shared" si="328"/>
        <v>12.487455365132393</v>
      </c>
      <c r="W1117" s="4">
        <f t="shared" si="329"/>
        <v>259.59922477197205</v>
      </c>
      <c r="X1117" s="4">
        <f t="shared" si="330"/>
        <v>6364248147.9678173</v>
      </c>
      <c r="Y1117" s="6">
        <f t="shared" si="331"/>
        <v>-0.6567073437698997</v>
      </c>
      <c r="Z1117" s="6" t="e">
        <f t="shared" si="332"/>
        <v>#DIV/0!</v>
      </c>
      <c r="AA1117" s="6" t="e">
        <f t="shared" si="333"/>
        <v>#DIV/0!</v>
      </c>
      <c r="AB1117" s="26">
        <v>-13.586906357416865</v>
      </c>
      <c r="AC1117" s="4">
        <f t="shared" si="334"/>
        <v>10830.850400038398</v>
      </c>
      <c r="AD1117" s="4">
        <f t="shared" si="335"/>
        <v>31157030245807.848</v>
      </c>
      <c r="AE1117" s="4">
        <f t="shared" si="336"/>
        <v>1270902.8167909058</v>
      </c>
      <c r="AF1117" s="27">
        <v>-10.156431443339946</v>
      </c>
      <c r="AG1117" s="6">
        <f t="shared" si="337"/>
        <v>154.65688848606214</v>
      </c>
      <c r="AH1117" s="6">
        <f t="shared" si="338"/>
        <v>29216934033.960503</v>
      </c>
      <c r="AI1117" s="6">
        <f t="shared" si="339"/>
        <v>18147.593951843017</v>
      </c>
      <c r="AK1117" s="1">
        <f t="shared" si="340"/>
        <v>3.476213976296948E-9</v>
      </c>
      <c r="AL1117" s="1">
        <f t="shared" si="341"/>
        <v>8.5221704263641868E-2</v>
      </c>
    </row>
    <row r="1118" spans="4:38" x14ac:dyDescent="0.25">
      <c r="D1118" s="1">
        <v>1981</v>
      </c>
      <c r="E1118" s="1" t="s">
        <v>33</v>
      </c>
      <c r="F1118" s="2" t="s">
        <v>225</v>
      </c>
      <c r="G1118">
        <v>4</v>
      </c>
      <c r="H1118">
        <v>24819915</v>
      </c>
      <c r="I1118" s="1">
        <v>12931.42</v>
      </c>
      <c r="J1118" s="1">
        <v>4270</v>
      </c>
      <c r="K1118" s="1">
        <v>361864.4</v>
      </c>
      <c r="M1118" s="3"/>
      <c r="N1118">
        <v>11.8</v>
      </c>
      <c r="O1118"/>
      <c r="P1118"/>
      <c r="Q1118" s="1">
        <f t="shared" si="323"/>
        <v>10</v>
      </c>
      <c r="R1118" s="5">
        <f t="shared" si="324"/>
        <v>-1.1383127297698166E-2</v>
      </c>
      <c r="S1118" s="4">
        <f t="shared" si="325"/>
        <v>4.1191485297051686</v>
      </c>
      <c r="T1118" s="6">
        <f t="shared" si="326"/>
        <v>-0.64329737960295574</v>
      </c>
      <c r="U1118" s="6">
        <f t="shared" si="327"/>
        <v>0</v>
      </c>
      <c r="V1118" s="4">
        <f t="shared" si="328"/>
        <v>11.788616872702303</v>
      </c>
      <c r="W1118" s="4">
        <f t="shared" si="329"/>
        <v>313.93429750700386</v>
      </c>
      <c r="X1118" s="4">
        <f t="shared" si="330"/>
        <v>7791822579.7085476</v>
      </c>
      <c r="Y1118" s="6">
        <f t="shared" si="331"/>
        <v>-0.64329737960295574</v>
      </c>
      <c r="Z1118" s="6" t="e">
        <f t="shared" si="332"/>
        <v>#DIV/0!</v>
      </c>
      <c r="AA1118" s="6" t="e">
        <f t="shared" si="333"/>
        <v>#DIV/0!</v>
      </c>
      <c r="AB1118" s="26">
        <v>-13.586906357416865</v>
      </c>
      <c r="AC1118" s="4">
        <f t="shared" si="334"/>
        <v>11936.004932637745</v>
      </c>
      <c r="AD1118" s="4">
        <f t="shared" si="335"/>
        <v>38309412942202.805</v>
      </c>
      <c r="AE1118" s="4">
        <f t="shared" si="336"/>
        <v>1543494.9290601038</v>
      </c>
      <c r="AF1118" s="27">
        <v>-10.156431443339946</v>
      </c>
      <c r="AG1118" s="6">
        <f t="shared" si="337"/>
        <v>157.8808147735424</v>
      </c>
      <c r="AH1118" s="6">
        <f t="shared" si="338"/>
        <v>32597751791.989109</v>
      </c>
      <c r="AI1118" s="6">
        <f t="shared" si="339"/>
        <v>20416.231257788815</v>
      </c>
      <c r="AK1118" s="1">
        <f t="shared" si="340"/>
        <v>3.1156846362134357E-9</v>
      </c>
      <c r="AL1118" s="1">
        <f t="shared" si="341"/>
        <v>7.7331027837623398E-2</v>
      </c>
    </row>
    <row r="1119" spans="4:38" x14ac:dyDescent="0.25">
      <c r="D1119" s="1">
        <v>1982</v>
      </c>
      <c r="E1119" s="1" t="s">
        <v>33</v>
      </c>
      <c r="F1119" s="2" t="s">
        <v>225</v>
      </c>
      <c r="G1119">
        <v>4</v>
      </c>
      <c r="H1119">
        <v>25116942</v>
      </c>
      <c r="I1119" s="1">
        <v>12570.51</v>
      </c>
      <c r="J1119" s="1">
        <v>4059</v>
      </c>
      <c r="K1119" s="1">
        <v>362410.7</v>
      </c>
      <c r="M1119" s="3"/>
      <c r="N1119">
        <v>11.2</v>
      </c>
      <c r="O1119"/>
      <c r="P1119"/>
      <c r="Q1119" s="1">
        <f t="shared" si="323"/>
        <v>10</v>
      </c>
      <c r="R1119" s="5">
        <f t="shared" si="324"/>
        <v>-1.1709946533593307E-2</v>
      </c>
      <c r="S1119" s="4">
        <f t="shared" si="325"/>
        <v>4.243809920202124</v>
      </c>
      <c r="T1119" s="6">
        <f t="shared" si="326"/>
        <v>-0.647161461695412</v>
      </c>
      <c r="U1119" s="6">
        <f t="shared" si="327"/>
        <v>0</v>
      </c>
      <c r="V1119" s="4">
        <f t="shared" si="328"/>
        <v>11.188290053466407</v>
      </c>
      <c r="W1119" s="4">
        <f t="shared" si="329"/>
        <v>296.20812987310455</v>
      </c>
      <c r="X1119" s="4">
        <f t="shared" si="330"/>
        <v>7439842417.9512348</v>
      </c>
      <c r="Y1119" s="6">
        <f t="shared" si="331"/>
        <v>-0.647161461695412</v>
      </c>
      <c r="Z1119" s="6" t="e">
        <f t="shared" si="332"/>
        <v>#DIV/0!</v>
      </c>
      <c r="AA1119" s="6" t="e">
        <f t="shared" si="333"/>
        <v>#DIV/0!</v>
      </c>
      <c r="AB1119" s="26">
        <v>-13.586906357416865</v>
      </c>
      <c r="AC1119" s="4">
        <f t="shared" si="334"/>
        <v>11602.876510528007</v>
      </c>
      <c r="AD1119" s="4">
        <f t="shared" si="335"/>
        <v>36634083473714.836</v>
      </c>
      <c r="AE1119" s="4">
        <f t="shared" si="336"/>
        <v>1458540.7520435741</v>
      </c>
      <c r="AF1119" s="27">
        <v>-10.156431443339946</v>
      </c>
      <c r="AG1119" s="6">
        <f t="shared" si="337"/>
        <v>156.93813745850173</v>
      </c>
      <c r="AH1119" s="6">
        <f t="shared" si="338"/>
        <v>32067182388.15815</v>
      </c>
      <c r="AI1119" s="6">
        <f t="shared" si="339"/>
        <v>19727.924263034707</v>
      </c>
      <c r="AK1119" s="1">
        <f t="shared" si="340"/>
        <v>3.1672353749079427E-9</v>
      </c>
      <c r="AL1119" s="1">
        <f t="shared" si="341"/>
        <v>7.9551267211911053E-2</v>
      </c>
    </row>
    <row r="1120" spans="4:38" x14ac:dyDescent="0.25">
      <c r="D1120" s="1">
        <v>1983</v>
      </c>
      <c r="E1120" s="1" t="s">
        <v>33</v>
      </c>
      <c r="F1120" s="2" t="s">
        <v>225</v>
      </c>
      <c r="G1120">
        <v>4</v>
      </c>
      <c r="H1120">
        <v>25366451</v>
      </c>
      <c r="I1120" s="1">
        <v>12599.71</v>
      </c>
      <c r="J1120" s="1">
        <v>3879</v>
      </c>
      <c r="K1120" s="1">
        <v>365943.4</v>
      </c>
      <c r="M1120" s="3"/>
      <c r="N1120">
        <v>10.6</v>
      </c>
      <c r="O1120"/>
      <c r="P1120"/>
      <c r="Q1120" s="1">
        <f t="shared" si="323"/>
        <v>10</v>
      </c>
      <c r="R1120" s="5">
        <f t="shared" si="324"/>
        <v>-1.1682808572578258E-2</v>
      </c>
      <c r="S1120" s="4">
        <f t="shared" si="325"/>
        <v>4.2752466905984345</v>
      </c>
      <c r="T1120" s="6">
        <f t="shared" si="326"/>
        <v>-0.64684342475143064</v>
      </c>
      <c r="U1120" s="6">
        <f t="shared" si="327"/>
        <v>0</v>
      </c>
      <c r="V1120" s="4">
        <f t="shared" si="328"/>
        <v>10.588317191427421</v>
      </c>
      <c r="W1120" s="4">
        <f t="shared" si="329"/>
        <v>294.71305194405835</v>
      </c>
      <c r="X1120" s="4">
        <f t="shared" si="330"/>
        <v>7475824191.1994104</v>
      </c>
      <c r="Y1120" s="6">
        <f t="shared" si="331"/>
        <v>-0.64684342475143064</v>
      </c>
      <c r="Z1120" s="6" t="e">
        <f t="shared" si="332"/>
        <v>#DIV/0!</v>
      </c>
      <c r="AA1120" s="6" t="e">
        <f t="shared" si="333"/>
        <v>#DIV/0!</v>
      </c>
      <c r="AB1120" s="26">
        <v>-13.586906357416865</v>
      </c>
      <c r="AC1120" s="4">
        <f t="shared" si="334"/>
        <v>11629.82879759571</v>
      </c>
      <c r="AD1120" s="4">
        <f t="shared" si="335"/>
        <v>37170087252208.891</v>
      </c>
      <c r="AE1120" s="4">
        <f t="shared" si="336"/>
        <v>1465324.7019935464</v>
      </c>
      <c r="AF1120" s="27">
        <v>-10.156431443339946</v>
      </c>
      <c r="AG1120" s="6">
        <f t="shared" si="337"/>
        <v>157.01530006651711</v>
      </c>
      <c r="AH1120" s="6">
        <f t="shared" si="338"/>
        <v>32460963053.735519</v>
      </c>
      <c r="AI1120" s="6">
        <f t="shared" si="339"/>
        <v>19783.472464010963</v>
      </c>
      <c r="AK1120" s="1">
        <f t="shared" si="340"/>
        <v>3.1288139623359609E-9</v>
      </c>
      <c r="AL1120" s="1">
        <f t="shared" si="341"/>
        <v>7.9366906063710996E-2</v>
      </c>
    </row>
    <row r="1121" spans="4:38" x14ac:dyDescent="0.25">
      <c r="D1121" s="1">
        <v>1984</v>
      </c>
      <c r="E1121" s="1" t="s">
        <v>33</v>
      </c>
      <c r="F1121" s="2" t="s">
        <v>225</v>
      </c>
      <c r="G1121">
        <v>4</v>
      </c>
      <c r="H1121">
        <v>25607053</v>
      </c>
      <c r="I1121" s="1">
        <v>13169.05</v>
      </c>
      <c r="J1121" s="1">
        <v>3728</v>
      </c>
      <c r="K1121" s="1">
        <v>369108.9</v>
      </c>
      <c r="M1121" s="3"/>
      <c r="N1121">
        <v>10.1</v>
      </c>
      <c r="O1121"/>
      <c r="P1121"/>
      <c r="Q1121" s="1">
        <f t="shared" si="323"/>
        <v>10</v>
      </c>
      <c r="R1121" s="5">
        <f t="shared" si="324"/>
        <v>-1.1177723525994663E-2</v>
      </c>
      <c r="S1121" s="4">
        <f t="shared" si="325"/>
        <v>4.1257972351840113</v>
      </c>
      <c r="T1121" s="6">
        <f t="shared" si="326"/>
        <v>-0.64082989912974997</v>
      </c>
      <c r="U1121" s="6">
        <f t="shared" si="327"/>
        <v>0</v>
      </c>
      <c r="V1121" s="4">
        <f t="shared" si="328"/>
        <v>10.088822276474005</v>
      </c>
      <c r="W1121" s="4">
        <f t="shared" si="329"/>
        <v>319.18800777936576</v>
      </c>
      <c r="X1121" s="4">
        <f t="shared" si="330"/>
        <v>8173464232.1706314</v>
      </c>
      <c r="Y1121" s="6">
        <f t="shared" si="331"/>
        <v>-0.64082989912974997</v>
      </c>
      <c r="Z1121" s="6" t="e">
        <f t="shared" si="332"/>
        <v>#DIV/0!</v>
      </c>
      <c r="AA1121" s="6" t="e">
        <f t="shared" si="333"/>
        <v>#DIV/0!</v>
      </c>
      <c r="AB1121" s="26">
        <v>-13.586906357416865</v>
      </c>
      <c r="AC1121" s="4">
        <f t="shared" si="334"/>
        <v>12155.343014004115</v>
      </c>
      <c r="AD1121" s="4">
        <f t="shared" si="335"/>
        <v>40990315940938</v>
      </c>
      <c r="AE1121" s="4">
        <f t="shared" si="336"/>
        <v>1600743.1991857088</v>
      </c>
      <c r="AF1121" s="27">
        <v>-10.156431443339946</v>
      </c>
      <c r="AG1121" s="6">
        <f t="shared" si="337"/>
        <v>158.48872621474789</v>
      </c>
      <c r="AH1121" s="6">
        <f t="shared" si="338"/>
        <v>34249575122.26075</v>
      </c>
      <c r="AI1121" s="6">
        <f t="shared" si="339"/>
        <v>20871.459599583253</v>
      </c>
      <c r="AK1121" s="1">
        <f t="shared" si="340"/>
        <v>2.965418229885924E-9</v>
      </c>
      <c r="AL1121" s="1">
        <f t="shared" si="341"/>
        <v>7.593562177985505E-2</v>
      </c>
    </row>
    <row r="1122" spans="4:38" x14ac:dyDescent="0.25">
      <c r="D1122" s="1">
        <v>1985</v>
      </c>
      <c r="E1122" s="1" t="s">
        <v>33</v>
      </c>
      <c r="F1122" s="2" t="s">
        <v>225</v>
      </c>
      <c r="G1122">
        <v>4</v>
      </c>
      <c r="H1122">
        <v>25842116</v>
      </c>
      <c r="I1122" s="1">
        <v>13619.23</v>
      </c>
      <c r="J1122" s="1">
        <v>3605</v>
      </c>
      <c r="K1122" s="1">
        <v>367857.1</v>
      </c>
      <c r="M1122" s="3"/>
      <c r="N1122">
        <v>9.8000000000000007</v>
      </c>
      <c r="O1122"/>
      <c r="P1122"/>
      <c r="Q1122" s="1">
        <f t="shared" si="323"/>
        <v>10</v>
      </c>
      <c r="R1122" s="5">
        <f t="shared" si="324"/>
        <v>-1.0808246868582146E-2</v>
      </c>
      <c r="S1122" s="4">
        <f t="shared" si="325"/>
        <v>3.9758903491607089</v>
      </c>
      <c r="T1122" s="6">
        <f t="shared" si="326"/>
        <v>-0.6363122200221053</v>
      </c>
      <c r="U1122" s="6">
        <f t="shared" si="327"/>
        <v>0</v>
      </c>
      <c r="V1122" s="4">
        <f t="shared" si="328"/>
        <v>9.7891917531314192</v>
      </c>
      <c r="W1122" s="4">
        <f t="shared" si="329"/>
        <v>342.54541257343658</v>
      </c>
      <c r="X1122" s="4">
        <f t="shared" si="330"/>
        <v>8852098286.9906063</v>
      </c>
      <c r="Y1122" s="6">
        <f t="shared" si="331"/>
        <v>-0.6363122200221053</v>
      </c>
      <c r="Z1122" s="6" t="e">
        <f t="shared" si="332"/>
        <v>#DIV/0!</v>
      </c>
      <c r="AA1122" s="6" t="e">
        <f t="shared" si="333"/>
        <v>#DIV/0!</v>
      </c>
      <c r="AB1122" s="26">
        <v>-13.586906357416865</v>
      </c>
      <c r="AC1122" s="4">
        <f t="shared" si="334"/>
        <v>12570.869746611583</v>
      </c>
      <c r="AD1122" s="4">
        <f t="shared" si="335"/>
        <v>44243141062155.617</v>
      </c>
      <c r="AE1122" s="4">
        <f t="shared" si="336"/>
        <v>1712055.6637914486</v>
      </c>
      <c r="AF1122" s="27">
        <v>-10.156431443339946</v>
      </c>
      <c r="AG1122" s="6">
        <f t="shared" si="337"/>
        <v>159.61396188473506</v>
      </c>
      <c r="AH1122" s="6">
        <f t="shared" si="338"/>
        <v>35745532178.226784</v>
      </c>
      <c r="AI1122" s="6">
        <f t="shared" si="339"/>
        <v>21738.192581194402</v>
      </c>
      <c r="AK1122" s="1">
        <f t="shared" si="340"/>
        <v>2.8413149348847578E-9</v>
      </c>
      <c r="AL1122" s="1">
        <f t="shared" si="341"/>
        <v>7.3425590139824359E-2</v>
      </c>
    </row>
    <row r="1123" spans="4:38" x14ac:dyDescent="0.25">
      <c r="D1123" s="1">
        <v>1986</v>
      </c>
      <c r="E1123" s="1" t="s">
        <v>33</v>
      </c>
      <c r="F1123" s="2" t="s">
        <v>225</v>
      </c>
      <c r="G1123">
        <v>4</v>
      </c>
      <c r="H1123">
        <v>26100278</v>
      </c>
      <c r="I1123" s="1">
        <v>14048.98</v>
      </c>
      <c r="J1123" s="1">
        <v>3504</v>
      </c>
      <c r="K1123" s="1">
        <v>372766</v>
      </c>
      <c r="M1123" s="3"/>
      <c r="N1123">
        <v>9.4</v>
      </c>
      <c r="O1123"/>
      <c r="P1123"/>
      <c r="Q1123" s="1">
        <f t="shared" si="323"/>
        <v>10</v>
      </c>
      <c r="R1123" s="5">
        <f t="shared" si="324"/>
        <v>-1.0477628980893987E-2</v>
      </c>
      <c r="S1123" s="4">
        <f t="shared" si="325"/>
        <v>3.9057038446919279</v>
      </c>
      <c r="T1123" s="6">
        <f t="shared" si="326"/>
        <v>-0.63217912102201845</v>
      </c>
      <c r="U1123" s="6">
        <f t="shared" si="327"/>
        <v>0</v>
      </c>
      <c r="V1123" s="4">
        <f t="shared" si="328"/>
        <v>9.3895223710191065</v>
      </c>
      <c r="W1123" s="4">
        <f t="shared" si="329"/>
        <v>359.70418031293786</v>
      </c>
      <c r="X1123" s="4">
        <f t="shared" si="330"/>
        <v>9388379103.9298058</v>
      </c>
      <c r="Y1123" s="6">
        <f t="shared" si="331"/>
        <v>-0.63217912102201845</v>
      </c>
      <c r="Z1123" s="6" t="e">
        <f t="shared" si="332"/>
        <v>#DIV/0!</v>
      </c>
      <c r="AA1123" s="6" t="e">
        <f t="shared" si="333"/>
        <v>#DIV/0!</v>
      </c>
      <c r="AB1123" s="26">
        <v>-13.586906357416865</v>
      </c>
      <c r="AC1123" s="4">
        <f t="shared" si="334"/>
        <v>12967.539108506955</v>
      </c>
      <c r="AD1123" s="4">
        <f t="shared" si="335"/>
        <v>47549668531928.25</v>
      </c>
      <c r="AE1123" s="4">
        <f t="shared" si="336"/>
        <v>1821806.9758463204</v>
      </c>
      <c r="AF1123" s="27">
        <v>-10.156431443339946</v>
      </c>
      <c r="AG1123" s="6">
        <f t="shared" si="337"/>
        <v>160.6574957255857</v>
      </c>
      <c r="AH1123" s="6">
        <f t="shared" si="338"/>
        <v>37241834750.377068</v>
      </c>
      <c r="AI1123" s="6">
        <f t="shared" si="339"/>
        <v>22570.73944298839</v>
      </c>
      <c r="AK1123" s="1">
        <f t="shared" si="340"/>
        <v>2.7271565730893837E-9</v>
      </c>
      <c r="AL1123" s="1">
        <f t="shared" si="341"/>
        <v>7.1179544707160244E-2</v>
      </c>
    </row>
    <row r="1124" spans="4:38" x14ac:dyDescent="0.25">
      <c r="D1124" s="1">
        <v>1987</v>
      </c>
      <c r="E1124" s="1" t="s">
        <v>33</v>
      </c>
      <c r="F1124" s="2" t="s">
        <v>225</v>
      </c>
      <c r="G1124">
        <v>4</v>
      </c>
      <c r="H1124">
        <v>26446601</v>
      </c>
      <c r="I1124" s="1">
        <v>14486.93</v>
      </c>
      <c r="J1124" s="1">
        <v>3418</v>
      </c>
      <c r="K1124" s="1">
        <v>375604.4</v>
      </c>
      <c r="M1124" s="3"/>
      <c r="N1124">
        <v>9.1</v>
      </c>
      <c r="O1124"/>
      <c r="P1124"/>
      <c r="Q1124" s="1">
        <f t="shared" si="323"/>
        <v>10</v>
      </c>
      <c r="R1124" s="5">
        <f t="shared" si="324"/>
        <v>-1.0160882947594832E-2</v>
      </c>
      <c r="S1124" s="4">
        <f t="shared" si="325"/>
        <v>3.8164723430015886</v>
      </c>
      <c r="T1124" s="6">
        <f t="shared" si="326"/>
        <v>-0.62813466776290494</v>
      </c>
      <c r="U1124" s="6">
        <f t="shared" si="327"/>
        <v>0</v>
      </c>
      <c r="V1124" s="4">
        <f t="shared" si="328"/>
        <v>9.0898391170524047</v>
      </c>
      <c r="W1124" s="4">
        <f t="shared" si="329"/>
        <v>379.58954495151102</v>
      </c>
      <c r="X1124" s="4">
        <f t="shared" si="330"/>
        <v>10038853239.104176</v>
      </c>
      <c r="Y1124" s="6">
        <f t="shared" si="331"/>
        <v>-0.62813466776290494</v>
      </c>
      <c r="Z1124" s="6" t="e">
        <f t="shared" si="332"/>
        <v>#DIV/0!</v>
      </c>
      <c r="AA1124" s="6" t="e">
        <f t="shared" si="333"/>
        <v>#DIV/0!</v>
      </c>
      <c r="AB1124" s="26">
        <v>-13.586906357416865</v>
      </c>
      <c r="AC1124" s="4">
        <f t="shared" si="334"/>
        <v>13371.777263345999</v>
      </c>
      <c r="AD1124" s="4">
        <f t="shared" si="335"/>
        <v>51231297907791.258</v>
      </c>
      <c r="AE1124" s="4">
        <f t="shared" si="336"/>
        <v>1937160.0118968505</v>
      </c>
      <c r="AF1124" s="27">
        <v>-10.156431443339946</v>
      </c>
      <c r="AG1124" s="6">
        <f t="shared" si="337"/>
        <v>161.69194226314511</v>
      </c>
      <c r="AH1124" s="6">
        <f t="shared" si="338"/>
        <v>38912341621.191978</v>
      </c>
      <c r="AI1124" s="6">
        <f t="shared" si="339"/>
        <v>23424.19849130225</v>
      </c>
      <c r="AK1124" s="1">
        <f t="shared" si="340"/>
        <v>2.6100797382516473E-9</v>
      </c>
      <c r="AL1124" s="1">
        <f t="shared" si="341"/>
        <v>6.9027737415725751E-2</v>
      </c>
    </row>
    <row r="1125" spans="4:38" x14ac:dyDescent="0.25">
      <c r="D1125" s="1">
        <v>1988</v>
      </c>
      <c r="E1125" s="1" t="s">
        <v>33</v>
      </c>
      <c r="F1125" s="2" t="s">
        <v>225</v>
      </c>
      <c r="G1125">
        <v>4</v>
      </c>
      <c r="H1125">
        <v>26791747</v>
      </c>
      <c r="I1125" s="1">
        <v>15156.09</v>
      </c>
      <c r="J1125" s="1">
        <v>3339</v>
      </c>
      <c r="K1125" s="1">
        <v>379431.8</v>
      </c>
      <c r="M1125" s="3"/>
      <c r="N1125">
        <v>8.8000000000000007</v>
      </c>
      <c r="O1125"/>
      <c r="P1125"/>
      <c r="Q1125" s="1">
        <f t="shared" si="323"/>
        <v>10</v>
      </c>
      <c r="R1125" s="5">
        <f t="shared" si="324"/>
        <v>-9.7122674779577048E-3</v>
      </c>
      <c r="S1125" s="4">
        <f t="shared" si="325"/>
        <v>3.6851431312429521</v>
      </c>
      <c r="T1125" s="6">
        <f t="shared" si="326"/>
        <v>-0.62225542658574007</v>
      </c>
      <c r="U1125" s="6">
        <f t="shared" si="327"/>
        <v>0</v>
      </c>
      <c r="V1125" s="4">
        <f t="shared" si="328"/>
        <v>8.7902877325220423</v>
      </c>
      <c r="W1125" s="4">
        <f t="shared" si="329"/>
        <v>411.27547724009412</v>
      </c>
      <c r="X1125" s="4">
        <f t="shared" si="330"/>
        <v>11018788533.520861</v>
      </c>
      <c r="Y1125" s="6">
        <f t="shared" si="331"/>
        <v>-0.62225542658574007</v>
      </c>
      <c r="Z1125" s="6" t="e">
        <f t="shared" si="332"/>
        <v>#DIV/0!</v>
      </c>
      <c r="AA1125" s="6" t="e">
        <f t="shared" si="333"/>
        <v>#DIV/0!</v>
      </c>
      <c r="AB1125" s="26">
        <v>-13.586906357416865</v>
      </c>
      <c r="AC1125" s="4">
        <f t="shared" si="334"/>
        <v>13989.427688490638</v>
      </c>
      <c r="AD1125" s="4">
        <f t="shared" si="335"/>
        <v>56805208300207.523</v>
      </c>
      <c r="AE1125" s="4">
        <f t="shared" si="336"/>
        <v>2120250.2509525605</v>
      </c>
      <c r="AF1125" s="27">
        <v>-10.156431443339946</v>
      </c>
      <c r="AG1125" s="6">
        <f t="shared" si="337"/>
        <v>163.21965240331255</v>
      </c>
      <c r="AH1125" s="6">
        <f t="shared" si="338"/>
        <v>41241015470.587166</v>
      </c>
      <c r="AI1125" s="6">
        <f t="shared" si="339"/>
        <v>24737.717415933213</v>
      </c>
      <c r="AK1125" s="1">
        <f t="shared" si="340"/>
        <v>2.4627015914735292E-9</v>
      </c>
      <c r="AL1125" s="1">
        <f t="shared" si="341"/>
        <v>6.5980077975256152E-2</v>
      </c>
    </row>
    <row r="1126" spans="4:38" x14ac:dyDescent="0.25">
      <c r="D1126" s="1">
        <v>1989</v>
      </c>
      <c r="E1126" s="1" t="s">
        <v>33</v>
      </c>
      <c r="F1126" s="2" t="s">
        <v>225</v>
      </c>
      <c r="G1126">
        <v>4</v>
      </c>
      <c r="H1126">
        <v>27276781</v>
      </c>
      <c r="I1126" s="1">
        <v>15324.27</v>
      </c>
      <c r="J1126" s="1">
        <v>3260</v>
      </c>
      <c r="K1126" s="1">
        <v>379069.8</v>
      </c>
      <c r="M1126" s="3"/>
      <c r="N1126">
        <v>8.6</v>
      </c>
      <c r="O1126"/>
      <c r="P1126"/>
      <c r="Q1126" s="1">
        <f t="shared" si="323"/>
        <v>10</v>
      </c>
      <c r="R1126" s="5">
        <f t="shared" si="324"/>
        <v>-9.6056777908507217E-3</v>
      </c>
      <c r="S1126" s="4">
        <f t="shared" si="325"/>
        <v>3.6412223590422248</v>
      </c>
      <c r="T1126" s="6">
        <f t="shared" si="326"/>
        <v>-0.6208311705722287</v>
      </c>
      <c r="U1126" s="6">
        <f t="shared" si="327"/>
        <v>0</v>
      </c>
      <c r="V1126" s="4">
        <f t="shared" si="328"/>
        <v>8.5903943222091481</v>
      </c>
      <c r="W1126" s="4">
        <f t="shared" si="329"/>
        <v>420.85509998985196</v>
      </c>
      <c r="X1126" s="4">
        <f t="shared" si="330"/>
        <v>11479572395.156294</v>
      </c>
      <c r="Y1126" s="6">
        <f t="shared" si="331"/>
        <v>-0.6208311705722287</v>
      </c>
      <c r="Z1126" s="6" t="e">
        <f t="shared" si="332"/>
        <v>#DIV/0!</v>
      </c>
      <c r="AA1126" s="6" t="e">
        <f t="shared" si="333"/>
        <v>#DIV/0!</v>
      </c>
      <c r="AB1126" s="26">
        <v>-13.586906357416865</v>
      </c>
      <c r="AC1126" s="4">
        <f t="shared" si="334"/>
        <v>14144.661785718243</v>
      </c>
      <c r="AD1126" s="4">
        <f t="shared" si="335"/>
        <v>59124227521076.656</v>
      </c>
      <c r="AE1126" s="4">
        <f t="shared" si="336"/>
        <v>2167566.1626302851</v>
      </c>
      <c r="AF1126" s="27">
        <v>-10.156431443339946</v>
      </c>
      <c r="AG1126" s="6">
        <f t="shared" si="337"/>
        <v>163.59409650740673</v>
      </c>
      <c r="AH1126" s="6">
        <f t="shared" si="338"/>
        <v>42453554037.224098</v>
      </c>
      <c r="AI1126" s="6">
        <f t="shared" si="339"/>
        <v>25069.601052855578</v>
      </c>
      <c r="AK1126" s="1">
        <f t="shared" si="340"/>
        <v>2.3923630597416158E-9</v>
      </c>
      <c r="AL1126" s="1">
        <f t="shared" si="341"/>
        <v>6.5255963253061974E-2</v>
      </c>
    </row>
    <row r="1127" spans="4:38" x14ac:dyDescent="0.25">
      <c r="D1127" s="1">
        <v>1990</v>
      </c>
      <c r="E1127" s="1" t="s">
        <v>33</v>
      </c>
      <c r="F1127" s="2" t="s">
        <v>225</v>
      </c>
      <c r="G1127">
        <v>4</v>
      </c>
      <c r="H1127">
        <v>27691138</v>
      </c>
      <c r="I1127" s="1">
        <v>15738.05</v>
      </c>
      <c r="J1127" s="1">
        <v>3172</v>
      </c>
      <c r="K1127" s="1">
        <v>382168.7</v>
      </c>
      <c r="L1127" s="1">
        <v>428571.4</v>
      </c>
      <c r="M1127" s="3">
        <v>29</v>
      </c>
      <c r="N1127">
        <v>8.3000000000000007</v>
      </c>
      <c r="O1127">
        <v>7</v>
      </c>
      <c r="P1127"/>
      <c r="Q1127" s="1">
        <f t="shared" si="323"/>
        <v>10</v>
      </c>
      <c r="R1127" s="5">
        <f t="shared" si="324"/>
        <v>-9.3531282465108452E-3</v>
      </c>
      <c r="S1127" s="4">
        <f t="shared" si="325"/>
        <v>3.5744728629023292</v>
      </c>
      <c r="T1127" s="6">
        <f t="shared" si="326"/>
        <v>-0.61741258758447615</v>
      </c>
      <c r="U1127" s="6">
        <f t="shared" si="327"/>
        <v>2.6460537703870157</v>
      </c>
      <c r="V1127" s="4">
        <f t="shared" si="328"/>
        <v>8.2906468717534896</v>
      </c>
      <c r="W1127" s="4">
        <f t="shared" si="329"/>
        <v>440.29009601212448</v>
      </c>
      <c r="X1127" s="4">
        <f t="shared" si="330"/>
        <v>12192133808.704988</v>
      </c>
      <c r="Y1127" s="6">
        <f t="shared" si="331"/>
        <v>6.382587412415524</v>
      </c>
      <c r="Z1127" s="6">
        <f t="shared" si="332"/>
        <v>594.77438350385944</v>
      </c>
      <c r="AA1127" s="6">
        <f t="shared" si="333"/>
        <v>16469979532.470295</v>
      </c>
      <c r="AB1127" s="26">
        <v>-13.586906357416865</v>
      </c>
      <c r="AC1127" s="4">
        <f t="shared" si="334"/>
        <v>14526.590461844055</v>
      </c>
      <c r="AD1127" s="4">
        <f t="shared" si="335"/>
        <v>63307537021246.93</v>
      </c>
      <c r="AE1127" s="4">
        <f t="shared" si="336"/>
        <v>2286202.070180248</v>
      </c>
      <c r="AF1127" s="27">
        <v>-10.156431443339946</v>
      </c>
      <c r="AG1127" s="6">
        <f t="shared" si="337"/>
        <v>164.49990893569714</v>
      </c>
      <c r="AH1127" s="6">
        <f t="shared" si="338"/>
        <v>44262186732.107971</v>
      </c>
      <c r="AI1127" s="6">
        <f t="shared" si="339"/>
        <v>25889.077918254479</v>
      </c>
      <c r="AK1127" s="1">
        <f t="shared" si="340"/>
        <v>2.2946067949174392E-9</v>
      </c>
      <c r="AL1127" s="1">
        <f t="shared" si="341"/>
        <v>6.3540273413796505E-2</v>
      </c>
    </row>
    <row r="1128" spans="4:38" x14ac:dyDescent="0.25">
      <c r="D1128" s="1">
        <v>1991</v>
      </c>
      <c r="E1128" s="1" t="s">
        <v>33</v>
      </c>
      <c r="F1128" s="2" t="s">
        <v>225</v>
      </c>
      <c r="G1128">
        <v>4</v>
      </c>
      <c r="H1128">
        <v>28037420</v>
      </c>
      <c r="I1128" s="1">
        <v>15545.02</v>
      </c>
      <c r="J1128" s="1">
        <v>3076</v>
      </c>
      <c r="K1128" s="1">
        <v>384500</v>
      </c>
      <c r="L1128" s="1">
        <v>375000</v>
      </c>
      <c r="M1128" s="3">
        <v>30</v>
      </c>
      <c r="N1128">
        <v>8</v>
      </c>
      <c r="O1128">
        <v>8</v>
      </c>
      <c r="P1128"/>
      <c r="Q1128" s="1">
        <f t="shared" si="323"/>
        <v>10</v>
      </c>
      <c r="R1128" s="5">
        <f t="shared" si="324"/>
        <v>-9.4692705445216536E-3</v>
      </c>
      <c r="S1128" s="4">
        <f t="shared" si="325"/>
        <v>3.6409345243685758</v>
      </c>
      <c r="T1128" s="6">
        <f t="shared" si="326"/>
        <v>-0.61899252316294384</v>
      </c>
      <c r="U1128" s="6">
        <f t="shared" si="327"/>
        <v>2.3212219618610392</v>
      </c>
      <c r="V1128" s="4">
        <f t="shared" si="328"/>
        <v>7.9905307294554779</v>
      </c>
      <c r="W1128" s="4">
        <f t="shared" si="329"/>
        <v>426.95137459786855</v>
      </c>
      <c r="X1128" s="4">
        <f t="shared" si="330"/>
        <v>11970615009.177773</v>
      </c>
      <c r="Y1128" s="6">
        <f t="shared" si="331"/>
        <v>7.3810074768370564</v>
      </c>
      <c r="Z1128" s="6">
        <f t="shared" si="332"/>
        <v>669.69123398853185</v>
      </c>
      <c r="AA1128" s="6">
        <f t="shared" si="333"/>
        <v>18776414397.654743</v>
      </c>
      <c r="AB1128" s="26">
        <v>-13.586906357416865</v>
      </c>
      <c r="AC1128" s="4">
        <f t="shared" si="334"/>
        <v>14348.419229903011</v>
      </c>
      <c r="AD1128" s="4">
        <f t="shared" si="335"/>
        <v>62536473878013.875</v>
      </c>
      <c r="AE1128" s="4">
        <f t="shared" si="336"/>
        <v>2230464.6389722689</v>
      </c>
      <c r="AF1128" s="27">
        <v>-10.156431443339946</v>
      </c>
      <c r="AG1128" s="6">
        <f t="shared" si="337"/>
        <v>164.08003430222956</v>
      </c>
      <c r="AH1128" s="6">
        <f t="shared" si="338"/>
        <v>44266019794.471855</v>
      </c>
      <c r="AI1128" s="6">
        <f t="shared" si="339"/>
        <v>25506.274148288448</v>
      </c>
      <c r="AK1128" s="1">
        <f t="shared" si="340"/>
        <v>2.2944081014052065E-9</v>
      </c>
      <c r="AL1128" s="1">
        <f t="shared" si="341"/>
        <v>6.4329283590500372E-2</v>
      </c>
    </row>
    <row r="1129" spans="4:38" x14ac:dyDescent="0.25">
      <c r="D1129" s="1">
        <v>1992</v>
      </c>
      <c r="E1129" s="1" t="s">
        <v>33</v>
      </c>
      <c r="F1129" s="2" t="s">
        <v>225</v>
      </c>
      <c r="G1129">
        <v>4</v>
      </c>
      <c r="H1129">
        <v>28371264</v>
      </c>
      <c r="I1129" s="1">
        <v>15581.59</v>
      </c>
      <c r="J1129" s="1">
        <v>2974</v>
      </c>
      <c r="K1129" s="1">
        <v>386233.8</v>
      </c>
      <c r="L1129" s="1">
        <v>387500</v>
      </c>
      <c r="M1129" s="3">
        <v>30</v>
      </c>
      <c r="N1129">
        <v>7.7</v>
      </c>
      <c r="O1129">
        <v>8</v>
      </c>
      <c r="P1129"/>
      <c r="Q1129" s="1">
        <f t="shared" si="323"/>
        <v>10</v>
      </c>
      <c r="R1129" s="5">
        <f t="shared" si="324"/>
        <v>-9.4470461615278039E-3</v>
      </c>
      <c r="S1129" s="4">
        <f t="shared" si="325"/>
        <v>3.6487685377422974</v>
      </c>
      <c r="T1129" s="6">
        <f t="shared" si="326"/>
        <v>-0.6186912325956514</v>
      </c>
      <c r="U1129" s="6">
        <f t="shared" si="327"/>
        <v>2.3974285263081492</v>
      </c>
      <c r="V1129" s="4">
        <f t="shared" si="328"/>
        <v>7.6905529538384725</v>
      </c>
      <c r="W1129" s="4">
        <f t="shared" si="329"/>
        <v>427.03695339472597</v>
      </c>
      <c r="X1129" s="4">
        <f t="shared" si="330"/>
        <v>12115578142.517467</v>
      </c>
      <c r="Y1129" s="6">
        <f t="shared" si="331"/>
        <v>7.3813087674043487</v>
      </c>
      <c r="Z1129" s="6">
        <f t="shared" si="332"/>
        <v>649.92928168725928</v>
      </c>
      <c r="AA1129" s="6">
        <f t="shared" si="333"/>
        <v>18439315232.079597</v>
      </c>
      <c r="AB1129" s="26">
        <v>-13.586906357416865</v>
      </c>
      <c r="AC1129" s="4">
        <f t="shared" si="334"/>
        <v>14382.174200384718</v>
      </c>
      <c r="AD1129" s="4">
        <f t="shared" si="335"/>
        <v>63579191687869.578</v>
      </c>
      <c r="AE1129" s="4">
        <f t="shared" si="336"/>
        <v>2240971.4169897251</v>
      </c>
      <c r="AF1129" s="27">
        <v>-10.156431443339946</v>
      </c>
      <c r="AG1129" s="6">
        <f t="shared" si="337"/>
        <v>164.15993807977119</v>
      </c>
      <c r="AH1129" s="6">
        <f t="shared" si="338"/>
        <v>44898475891.325462</v>
      </c>
      <c r="AI1129" s="6">
        <f t="shared" si="339"/>
        <v>25578.728495843818</v>
      </c>
      <c r="AK1129" s="1">
        <f t="shared" si="340"/>
        <v>2.2620882427998414E-9</v>
      </c>
      <c r="AL1129" s="1">
        <f t="shared" si="341"/>
        <v>6.4178302727770406E-2</v>
      </c>
    </row>
    <row r="1130" spans="4:38" x14ac:dyDescent="0.25">
      <c r="D1130" s="1">
        <v>1993</v>
      </c>
      <c r="E1130" s="1" t="s">
        <v>33</v>
      </c>
      <c r="F1130" s="2" t="s">
        <v>225</v>
      </c>
      <c r="G1130">
        <v>4</v>
      </c>
      <c r="H1130">
        <v>28684764</v>
      </c>
      <c r="I1130" s="1">
        <v>15538.33</v>
      </c>
      <c r="J1130" s="1">
        <v>2860</v>
      </c>
      <c r="K1130" s="1">
        <v>386486.5</v>
      </c>
      <c r="L1130" s="1">
        <v>387500</v>
      </c>
      <c r="M1130" s="3">
        <v>31</v>
      </c>
      <c r="N1130">
        <v>7.4</v>
      </c>
      <c r="O1130">
        <v>8</v>
      </c>
      <c r="P1130"/>
      <c r="Q1130" s="1">
        <f t="shared" si="323"/>
        <v>10</v>
      </c>
      <c r="R1130" s="5">
        <f t="shared" si="324"/>
        <v>-9.4733475219022888E-3</v>
      </c>
      <c r="S1130" s="4">
        <f t="shared" si="325"/>
        <v>3.6613209270236888</v>
      </c>
      <c r="T1130" s="6">
        <f t="shared" si="326"/>
        <v>-0.61904774084069802</v>
      </c>
      <c r="U1130" s="6">
        <f t="shared" si="327"/>
        <v>2.3988099957577047</v>
      </c>
      <c r="V1130" s="4">
        <f t="shared" si="328"/>
        <v>7.3905266524780977</v>
      </c>
      <c r="W1130" s="4">
        <f t="shared" si="329"/>
        <v>424.39136884488317</v>
      </c>
      <c r="X1130" s="4">
        <f t="shared" si="330"/>
        <v>12173566258.952427</v>
      </c>
      <c r="Y1130" s="6">
        <f t="shared" si="331"/>
        <v>7.3809522591593018</v>
      </c>
      <c r="Z1130" s="6">
        <f t="shared" si="332"/>
        <v>647.75159464399155</v>
      </c>
      <c r="AA1130" s="6">
        <f t="shared" si="333"/>
        <v>18580601622.986561</v>
      </c>
      <c r="AB1130" s="26">
        <v>-13.586906357416865</v>
      </c>
      <c r="AC1130" s="4">
        <f t="shared" si="334"/>
        <v>14342.24420248921</v>
      </c>
      <c r="AD1130" s="4">
        <f t="shared" si="335"/>
        <v>63925294088815.055</v>
      </c>
      <c r="AE1130" s="4">
        <f t="shared" si="336"/>
        <v>2228545.2335886415</v>
      </c>
      <c r="AF1130" s="27">
        <v>-10.156431443339946</v>
      </c>
      <c r="AG1130" s="6">
        <f t="shared" si="337"/>
        <v>164.06539872913518</v>
      </c>
      <c r="AH1130" s="6">
        <f t="shared" si="338"/>
        <v>45268568694.13166</v>
      </c>
      <c r="AI1130" s="6">
        <f t="shared" si="339"/>
        <v>25493.023070348831</v>
      </c>
      <c r="AK1130" s="1">
        <f t="shared" si="340"/>
        <v>2.2435945593871983E-9</v>
      </c>
      <c r="AL1130" s="1">
        <f t="shared" si="341"/>
        <v>6.4356980447705769E-2</v>
      </c>
    </row>
    <row r="1131" spans="4:38" x14ac:dyDescent="0.25">
      <c r="D1131" s="1">
        <v>1994</v>
      </c>
      <c r="E1131" s="1" t="s">
        <v>33</v>
      </c>
      <c r="F1131" s="2" t="s">
        <v>225</v>
      </c>
      <c r="G1131">
        <v>4</v>
      </c>
      <c r="H1131">
        <v>29000663</v>
      </c>
      <c r="I1131" s="1">
        <v>15871.01</v>
      </c>
      <c r="J1131" s="1">
        <v>2737</v>
      </c>
      <c r="K1131" s="1">
        <v>380138.9</v>
      </c>
      <c r="L1131" s="1">
        <v>400000</v>
      </c>
      <c r="M1131" s="3">
        <v>31</v>
      </c>
      <c r="N1131">
        <v>7.2</v>
      </c>
      <c r="O1131">
        <v>8</v>
      </c>
      <c r="P1131"/>
      <c r="Q1131" s="1">
        <f t="shared" si="323"/>
        <v>10</v>
      </c>
      <c r="R1131" s="5">
        <f t="shared" si="324"/>
        <v>-9.27477205294433E-3</v>
      </c>
      <c r="S1131" s="4">
        <f t="shared" si="325"/>
        <v>3.5257016459569996</v>
      </c>
      <c r="T1131" s="6">
        <f t="shared" si="326"/>
        <v>-0.61633901588254658</v>
      </c>
      <c r="U1131" s="6">
        <f t="shared" si="327"/>
        <v>2.4653560635301863</v>
      </c>
      <c r="V1131" s="4">
        <f t="shared" si="328"/>
        <v>7.1907252279470555</v>
      </c>
      <c r="W1131" s="4">
        <f t="shared" si="329"/>
        <v>450.15181639659272</v>
      </c>
      <c r="X1131" s="4">
        <f t="shared" si="330"/>
        <v>13054701126.15546</v>
      </c>
      <c r="Y1131" s="6">
        <f t="shared" si="331"/>
        <v>7.3836609841174532</v>
      </c>
      <c r="Z1131" s="6">
        <f t="shared" si="332"/>
        <v>643.76137121848535</v>
      </c>
      <c r="AA1131" s="6">
        <f t="shared" si="333"/>
        <v>18669506579.125195</v>
      </c>
      <c r="AB1131" s="26">
        <v>-13.586906357416865</v>
      </c>
      <c r="AC1131" s="4">
        <f t="shared" si="334"/>
        <v>14649.315670355072</v>
      </c>
      <c r="AD1131" s="4">
        <f t="shared" si="335"/>
        <v>67426377765492.336</v>
      </c>
      <c r="AE1131" s="4">
        <f t="shared" si="336"/>
        <v>2324994.3549736203</v>
      </c>
      <c r="AF1131" s="27">
        <v>-10.156431443339946</v>
      </c>
      <c r="AG1131" s="6">
        <f t="shared" si="337"/>
        <v>164.78644352567514</v>
      </c>
      <c r="AH1131" s="6">
        <f t="shared" si="338"/>
        <v>46746987958.88295</v>
      </c>
      <c r="AI1131" s="6">
        <f t="shared" si="339"/>
        <v>26153.272930604253</v>
      </c>
      <c r="AK1131" s="1">
        <f t="shared" si="340"/>
        <v>2.1726386847155151E-9</v>
      </c>
      <c r="AL1131" s="1">
        <f t="shared" si="341"/>
        <v>6.3007962316197902E-2</v>
      </c>
    </row>
    <row r="1132" spans="4:38" x14ac:dyDescent="0.25">
      <c r="D1132" s="1">
        <v>1995</v>
      </c>
      <c r="E1132" s="1" t="s">
        <v>33</v>
      </c>
      <c r="F1132" s="2" t="s">
        <v>225</v>
      </c>
      <c r="G1132">
        <v>4</v>
      </c>
      <c r="H1132">
        <v>29302311</v>
      </c>
      <c r="I1132" s="1">
        <v>16194.46</v>
      </c>
      <c r="J1132" s="1">
        <v>2606</v>
      </c>
      <c r="K1132" s="1">
        <v>377681.2</v>
      </c>
      <c r="L1132" s="1">
        <v>366666.7</v>
      </c>
      <c r="M1132" s="3">
        <v>32</v>
      </c>
      <c r="N1132">
        <v>6.9</v>
      </c>
      <c r="O1132">
        <v>9</v>
      </c>
      <c r="P1132"/>
      <c r="Q1132" s="1">
        <f t="shared" si="323"/>
        <v>10</v>
      </c>
      <c r="R1132" s="5">
        <f t="shared" si="324"/>
        <v>-9.0895281472799967E-3</v>
      </c>
      <c r="S1132" s="4">
        <f t="shared" si="325"/>
        <v>3.4329438980984861</v>
      </c>
      <c r="T1132" s="6">
        <f t="shared" si="326"/>
        <v>-0.61377583491947152</v>
      </c>
      <c r="U1132" s="6">
        <f t="shared" si="327"/>
        <v>2.250511599296674</v>
      </c>
      <c r="V1132" s="4">
        <f t="shared" si="328"/>
        <v>6.8909104718527203</v>
      </c>
      <c r="W1132" s="4">
        <f t="shared" si="329"/>
        <v>471.73680901019497</v>
      </c>
      <c r="X1132" s="4">
        <f t="shared" si="330"/>
        <v>13822978687.764336</v>
      </c>
      <c r="Y1132" s="6">
        <f t="shared" si="331"/>
        <v>8.3862241650805291</v>
      </c>
      <c r="Z1132" s="6">
        <f t="shared" si="332"/>
        <v>719.5901591914062</v>
      </c>
      <c r="AA1132" s="6">
        <f t="shared" si="333"/>
        <v>21085654637.166092</v>
      </c>
      <c r="AB1132" s="26">
        <v>-13.586906357416865</v>
      </c>
      <c r="AC1132" s="4">
        <f t="shared" si="334"/>
        <v>14947.867631041652</v>
      </c>
      <c r="AD1132" s="4">
        <f t="shared" si="335"/>
        <v>70932879118619.156</v>
      </c>
      <c r="AE1132" s="4">
        <f t="shared" si="336"/>
        <v>2420726.4443619875</v>
      </c>
      <c r="AF1132" s="27">
        <v>-10.156431443339946</v>
      </c>
      <c r="AG1132" s="6">
        <f t="shared" si="337"/>
        <v>165.47460596379599</v>
      </c>
      <c r="AH1132" s="6">
        <f t="shared" si="338"/>
        <v>48195832451.104721</v>
      </c>
      <c r="AI1132" s="6">
        <f t="shared" si="339"/>
        <v>26797.718872964557</v>
      </c>
      <c r="AK1132" s="1">
        <f t="shared" si="340"/>
        <v>2.1073256600856046E-9</v>
      </c>
      <c r="AL1132" s="1">
        <f t="shared" si="341"/>
        <v>6.1749511870108673E-2</v>
      </c>
    </row>
    <row r="1133" spans="4:38" x14ac:dyDescent="0.25">
      <c r="D1133" s="1">
        <v>1996</v>
      </c>
      <c r="E1133" s="1" t="s">
        <v>33</v>
      </c>
      <c r="F1133" s="2" t="s">
        <v>225</v>
      </c>
      <c r="G1133">
        <v>4</v>
      </c>
      <c r="H1133">
        <v>29610218</v>
      </c>
      <c r="I1133" s="1">
        <v>16505.02</v>
      </c>
      <c r="J1133" s="1">
        <v>2475</v>
      </c>
      <c r="K1133" s="1">
        <v>369403</v>
      </c>
      <c r="L1133" s="1">
        <v>355555.6</v>
      </c>
      <c r="M1133" s="3">
        <v>33</v>
      </c>
      <c r="N1133">
        <v>6.7</v>
      </c>
      <c r="O1133">
        <v>9</v>
      </c>
      <c r="P1133"/>
      <c r="Q1133" s="1">
        <f t="shared" si="323"/>
        <v>10</v>
      </c>
      <c r="R1133" s="5">
        <f t="shared" si="324"/>
        <v>-8.9184987355362191E-3</v>
      </c>
      <c r="S1133" s="4">
        <f t="shared" si="325"/>
        <v>3.2945201884032858</v>
      </c>
      <c r="T1133" s="6">
        <f t="shared" si="326"/>
        <v>-0.61137711339304845</v>
      </c>
      <c r="U1133" s="6">
        <f t="shared" si="327"/>
        <v>2.1737855637873338</v>
      </c>
      <c r="V1133" s="4">
        <f t="shared" si="328"/>
        <v>6.6910815012644642</v>
      </c>
      <c r="W1133" s="4">
        <f t="shared" si="329"/>
        <v>500.9840297260186</v>
      </c>
      <c r="X1133" s="4">
        <f t="shared" si="330"/>
        <v>14834246334.705891</v>
      </c>
      <c r="Y1133" s="6">
        <f t="shared" si="331"/>
        <v>8.3886228866069512</v>
      </c>
      <c r="Z1133" s="6">
        <f t="shared" si="332"/>
        <v>759.27544441153191</v>
      </c>
      <c r="AA1133" s="6">
        <f t="shared" si="333"/>
        <v>22482311431.072342</v>
      </c>
      <c r="AB1133" s="26">
        <v>-13.586906357416865</v>
      </c>
      <c r="AC1133" s="4">
        <f t="shared" si="334"/>
        <v>15234.521818430198</v>
      </c>
      <c r="AD1133" s="4">
        <f t="shared" si="335"/>
        <v>74453734603074.219</v>
      </c>
      <c r="AE1133" s="4">
        <f t="shared" si="336"/>
        <v>2514460.8730362677</v>
      </c>
      <c r="AF1133" s="27">
        <v>-10.156431443339946</v>
      </c>
      <c r="AG1133" s="6">
        <f t="shared" si="337"/>
        <v>166.12384109332001</v>
      </c>
      <c r="AH1133" s="6">
        <f t="shared" si="338"/>
        <v>49636231462.279617</v>
      </c>
      <c r="AI1133" s="6">
        <f t="shared" si="339"/>
        <v>27418.773197220686</v>
      </c>
      <c r="AK1133" s="1">
        <f t="shared" si="340"/>
        <v>2.0461729555472373E-9</v>
      </c>
      <c r="AL1133" s="1">
        <f t="shared" si="341"/>
        <v>6.058762727945801E-2</v>
      </c>
    </row>
    <row r="1134" spans="4:38" x14ac:dyDescent="0.25">
      <c r="D1134" s="1">
        <v>1997</v>
      </c>
      <c r="E1134" s="1" t="s">
        <v>33</v>
      </c>
      <c r="F1134" s="2" t="s">
        <v>225</v>
      </c>
      <c r="G1134">
        <v>4</v>
      </c>
      <c r="H1134">
        <v>29905948</v>
      </c>
      <c r="I1134" s="1">
        <v>17302.97</v>
      </c>
      <c r="J1134" s="1">
        <v>2352</v>
      </c>
      <c r="K1134" s="1">
        <v>361846.2</v>
      </c>
      <c r="L1134" s="1">
        <v>355555.6</v>
      </c>
      <c r="M1134" s="3">
        <v>32</v>
      </c>
      <c r="N1134">
        <v>6.5</v>
      </c>
      <c r="O1134">
        <v>9</v>
      </c>
      <c r="P1134"/>
      <c r="Q1134" s="1">
        <f t="shared" si="323"/>
        <v>10</v>
      </c>
      <c r="R1134" s="5">
        <f t="shared" si="324"/>
        <v>-8.5072100338843566E-3</v>
      </c>
      <c r="S1134" s="4">
        <f t="shared" si="325"/>
        <v>3.0783016233629259</v>
      </c>
      <c r="T1134" s="6">
        <f t="shared" si="326"/>
        <v>-0.60547557421218023</v>
      </c>
      <c r="U1134" s="6">
        <f t="shared" si="327"/>
        <v>2.1528023107435628</v>
      </c>
      <c r="V1134" s="4">
        <f t="shared" si="328"/>
        <v>6.4914927899661157</v>
      </c>
      <c r="W1134" s="4">
        <f t="shared" si="329"/>
        <v>562.09469106855011</v>
      </c>
      <c r="X1134" s="4">
        <f t="shared" si="330"/>
        <v>16809974602.172123</v>
      </c>
      <c r="Y1134" s="6">
        <f t="shared" si="331"/>
        <v>8.3945244257878198</v>
      </c>
      <c r="Z1134" s="6">
        <f t="shared" si="332"/>
        <v>803.74170510917349</v>
      </c>
      <c r="AA1134" s="6">
        <f t="shared" si="333"/>
        <v>24036657638.426277</v>
      </c>
      <c r="AB1134" s="26">
        <v>-13.586906357416865</v>
      </c>
      <c r="AC1134" s="4">
        <f t="shared" si="334"/>
        <v>15971.048443966938</v>
      </c>
      <c r="AD1134" s="4">
        <f t="shared" si="335"/>
        <v>82644062150365.656</v>
      </c>
      <c r="AE1134" s="4">
        <f t="shared" si="336"/>
        <v>2763465.7209450663</v>
      </c>
      <c r="AF1134" s="27">
        <v>-10.156431443339946</v>
      </c>
      <c r="AG1134" s="6">
        <f t="shared" si="337"/>
        <v>167.74304160089488</v>
      </c>
      <c r="AH1134" s="6">
        <f t="shared" si="338"/>
        <v>52555644945.550583</v>
      </c>
      <c r="AI1134" s="6">
        <f t="shared" si="339"/>
        <v>29024.528165290361</v>
      </c>
      <c r="AK1134" s="1">
        <f t="shared" si="340"/>
        <v>1.9325100955115956E-9</v>
      </c>
      <c r="AL1134" s="1">
        <f t="shared" si="341"/>
        <v>5.7793546425844812E-2</v>
      </c>
    </row>
    <row r="1135" spans="4:38" x14ac:dyDescent="0.25">
      <c r="D1135" s="1">
        <v>1998</v>
      </c>
      <c r="E1135" s="1" t="s">
        <v>33</v>
      </c>
      <c r="F1135" s="2" t="s">
        <v>225</v>
      </c>
      <c r="G1135">
        <v>4</v>
      </c>
      <c r="H1135">
        <v>30155173</v>
      </c>
      <c r="I1135" s="1">
        <v>17858.22</v>
      </c>
      <c r="J1135" s="1">
        <v>2245</v>
      </c>
      <c r="K1135" s="1">
        <v>350781.3</v>
      </c>
      <c r="L1135" s="1">
        <v>355555.6</v>
      </c>
      <c r="M1135" s="3">
        <v>32</v>
      </c>
      <c r="N1135">
        <v>6.4</v>
      </c>
      <c r="O1135">
        <v>9</v>
      </c>
      <c r="P1135"/>
      <c r="Q1135" s="1">
        <f t="shared" si="323"/>
        <v>10</v>
      </c>
      <c r="R1135" s="5">
        <f t="shared" si="324"/>
        <v>-8.2427028001670951E-3</v>
      </c>
      <c r="S1135" s="4">
        <f t="shared" si="325"/>
        <v>2.8913860037562538</v>
      </c>
      <c r="T1135" s="6">
        <f t="shared" si="326"/>
        <v>-0.60157503927091094</v>
      </c>
      <c r="U1135" s="6">
        <f t="shared" si="327"/>
        <v>2.1389337403299229</v>
      </c>
      <c r="V1135" s="4">
        <f t="shared" si="328"/>
        <v>6.3917572971998329</v>
      </c>
      <c r="W1135" s="4">
        <f t="shared" si="329"/>
        <v>617.63527861032924</v>
      </c>
      <c r="X1135" s="4">
        <f t="shared" si="330"/>
        <v>18624898677.397678</v>
      </c>
      <c r="Y1135" s="6">
        <f t="shared" si="331"/>
        <v>8.3984249607290895</v>
      </c>
      <c r="Z1135" s="6">
        <f t="shared" si="332"/>
        <v>834.91225853707067</v>
      </c>
      <c r="AA1135" s="6">
        <f t="shared" si="333"/>
        <v>25176923596.006092</v>
      </c>
      <c r="AB1135" s="26">
        <v>-13.586906357416865</v>
      </c>
      <c r="AC1135" s="4">
        <f t="shared" si="334"/>
        <v>16483.557258841643</v>
      </c>
      <c r="AD1135" s="4">
        <f t="shared" si="335"/>
        <v>88766875665655.344</v>
      </c>
      <c r="AE1135" s="4">
        <f t="shared" si="336"/>
        <v>2943669.9191099103</v>
      </c>
      <c r="AF1135" s="27">
        <v>-10.156431443339946</v>
      </c>
      <c r="AG1135" s="6">
        <f t="shared" si="337"/>
        <v>168.8306658409432</v>
      </c>
      <c r="AH1135" s="6">
        <f t="shared" si="338"/>
        <v>54694182389.188049</v>
      </c>
      <c r="AI1135" s="6">
        <f t="shared" si="339"/>
        <v>30150.151733340488</v>
      </c>
      <c r="AK1135" s="1">
        <f t="shared" si="340"/>
        <v>1.8569491305436665E-9</v>
      </c>
      <c r="AL1135" s="1">
        <f t="shared" si="341"/>
        <v>5.5996622283743844E-2</v>
      </c>
    </row>
    <row r="1136" spans="4:38" x14ac:dyDescent="0.25">
      <c r="D1136" s="1">
        <v>1999</v>
      </c>
      <c r="E1136" s="1" t="s">
        <v>33</v>
      </c>
      <c r="F1136" s="2" t="s">
        <v>225</v>
      </c>
      <c r="G1136">
        <v>4</v>
      </c>
      <c r="H1136">
        <v>30401286</v>
      </c>
      <c r="I1136" s="1">
        <v>18590.32</v>
      </c>
      <c r="J1136" s="1">
        <v>2160</v>
      </c>
      <c r="K1136" s="1">
        <v>342857.1</v>
      </c>
      <c r="L1136" s="1">
        <v>344444.4</v>
      </c>
      <c r="M1136" s="3">
        <v>32</v>
      </c>
      <c r="N1136">
        <v>6.3</v>
      </c>
      <c r="O1136">
        <v>9</v>
      </c>
      <c r="P1136"/>
      <c r="Q1136" s="1">
        <f t="shared" si="323"/>
        <v>10</v>
      </c>
      <c r="R1136" s="5">
        <f t="shared" si="324"/>
        <v>-7.9180993118999569E-3</v>
      </c>
      <c r="S1136" s="4">
        <f t="shared" si="325"/>
        <v>2.7147765675900146</v>
      </c>
      <c r="T1136" s="6">
        <f t="shared" si="326"/>
        <v>-0.59666777933542403</v>
      </c>
      <c r="U1136" s="6">
        <f t="shared" si="327"/>
        <v>2.0551887525252255</v>
      </c>
      <c r="V1136" s="4">
        <f t="shared" si="328"/>
        <v>6.2920819006880997</v>
      </c>
      <c r="W1136" s="4">
        <f t="shared" si="329"/>
        <v>684.78268974095215</v>
      </c>
      <c r="X1136" s="4">
        <f t="shared" si="330"/>
        <v>20818274398.663952</v>
      </c>
      <c r="Y1136" s="6">
        <f t="shared" si="331"/>
        <v>8.4033322206645753</v>
      </c>
      <c r="Z1136" s="6">
        <f t="shared" si="332"/>
        <v>904.55535907142053</v>
      </c>
      <c r="AA1136" s="6">
        <f t="shared" si="333"/>
        <v>27499646173.962952</v>
      </c>
      <c r="AB1136" s="26">
        <v>-13.586906357416865</v>
      </c>
      <c r="AC1136" s="4">
        <f t="shared" si="334"/>
        <v>17159.302784946594</v>
      </c>
      <c r="AD1136" s="4">
        <f t="shared" si="335"/>
        <v>96979168944227.281</v>
      </c>
      <c r="AE1136" s="4">
        <f t="shared" si="336"/>
        <v>3189969.2974904836</v>
      </c>
      <c r="AF1136" s="27">
        <v>-10.156431443339946</v>
      </c>
      <c r="AG1136" s="6">
        <f t="shared" si="337"/>
        <v>170.21920397063013</v>
      </c>
      <c r="AH1136" s="6">
        <f t="shared" si="338"/>
        <v>57401066532.738625</v>
      </c>
      <c r="AI1136" s="6">
        <f t="shared" si="339"/>
        <v>31644.294719592846</v>
      </c>
      <c r="AK1136" s="1">
        <f t="shared" si="340"/>
        <v>1.7693802670978661E-9</v>
      </c>
      <c r="AL1136" s="1">
        <f t="shared" si="341"/>
        <v>5.3791435542798624E-2</v>
      </c>
    </row>
    <row r="1137" spans="4:38" x14ac:dyDescent="0.25">
      <c r="D1137" s="1">
        <v>2000</v>
      </c>
      <c r="E1137" s="1" t="s">
        <v>33</v>
      </c>
      <c r="F1137" s="2" t="s">
        <v>225</v>
      </c>
      <c r="G1137">
        <v>4</v>
      </c>
      <c r="H1137">
        <v>30685730</v>
      </c>
      <c r="I1137" s="1">
        <v>19263.12</v>
      </c>
      <c r="J1137" s="1">
        <v>2100</v>
      </c>
      <c r="K1137" s="1">
        <v>338709.7</v>
      </c>
      <c r="L1137" s="1">
        <v>344444.4</v>
      </c>
      <c r="M1137" s="3">
        <v>31</v>
      </c>
      <c r="N1137">
        <v>6.2</v>
      </c>
      <c r="O1137">
        <v>9</v>
      </c>
      <c r="P1137"/>
      <c r="Q1137" s="1">
        <f t="shared" si="323"/>
        <v>10</v>
      </c>
      <c r="R1137" s="5">
        <f t="shared" si="324"/>
        <v>-7.6415450871925228E-3</v>
      </c>
      <c r="S1137" s="4">
        <f t="shared" si="325"/>
        <v>2.5882654440194535</v>
      </c>
      <c r="T1137" s="6">
        <f t="shared" si="326"/>
        <v>-0.59237541126794435</v>
      </c>
      <c r="U1137" s="6">
        <f t="shared" si="327"/>
        <v>2.0404039310894033</v>
      </c>
      <c r="V1137" s="4">
        <f t="shared" si="328"/>
        <v>6.1923584549128075</v>
      </c>
      <c r="W1137" s="4">
        <f t="shared" si="329"/>
        <v>744.24823947289144</v>
      </c>
      <c r="X1137" s="4">
        <f t="shared" si="330"/>
        <v>22837800529.440491</v>
      </c>
      <c r="Y1137" s="6">
        <f t="shared" si="331"/>
        <v>8.4076245887320553</v>
      </c>
      <c r="Z1137" s="6">
        <f t="shared" si="332"/>
        <v>944.08365453967349</v>
      </c>
      <c r="AA1137" s="6">
        <f t="shared" si="333"/>
        <v>28969896120.617695</v>
      </c>
      <c r="AB1137" s="26">
        <v>-13.586906357416865</v>
      </c>
      <c r="AC1137" s="4">
        <f t="shared" si="334"/>
        <v>17780.313015739397</v>
      </c>
      <c r="AD1137" s="4">
        <f t="shared" si="335"/>
        <v>105099945736668.05</v>
      </c>
      <c r="AE1137" s="4">
        <f t="shared" si="336"/>
        <v>3425043.032597499</v>
      </c>
      <c r="AF1137" s="27">
        <v>-10.156431443339946</v>
      </c>
      <c r="AG1137" s="6">
        <f t="shared" si="337"/>
        <v>171.45261687349088</v>
      </c>
      <c r="AH1137" s="6">
        <f t="shared" si="338"/>
        <v>60034960724.724213</v>
      </c>
      <c r="AI1137" s="6">
        <f t="shared" si="339"/>
        <v>33027.123331480798</v>
      </c>
      <c r="AK1137" s="1">
        <f t="shared" si="340"/>
        <v>1.6917528254761096E-9</v>
      </c>
      <c r="AL1137" s="1">
        <f t="shared" si="341"/>
        <v>5.1912670429297023E-2</v>
      </c>
    </row>
    <row r="1138" spans="4:38" x14ac:dyDescent="0.25">
      <c r="D1138" s="1">
        <v>2001</v>
      </c>
      <c r="E1138" s="1" t="s">
        <v>33</v>
      </c>
      <c r="F1138" s="2" t="s">
        <v>225</v>
      </c>
      <c r="G1138">
        <v>4</v>
      </c>
      <c r="H1138">
        <v>31020902</v>
      </c>
      <c r="I1138" s="1">
        <v>18727.29</v>
      </c>
      <c r="J1138" s="1">
        <v>2065</v>
      </c>
      <c r="K1138" s="1">
        <v>333064.5</v>
      </c>
      <c r="L1138" s="1">
        <v>344444.4</v>
      </c>
      <c r="M1138" s="3">
        <v>31</v>
      </c>
      <c r="N1138">
        <v>6.2</v>
      </c>
      <c r="O1138">
        <v>9</v>
      </c>
      <c r="P1138"/>
      <c r="Q1138" s="1">
        <f t="shared" si="323"/>
        <v>10</v>
      </c>
      <c r="R1138" s="5">
        <f t="shared" si="324"/>
        <v>-7.8601869250703119E-3</v>
      </c>
      <c r="S1138" s="4">
        <f t="shared" si="325"/>
        <v>2.6179492281050809</v>
      </c>
      <c r="T1138" s="6">
        <f t="shared" si="326"/>
        <v>-0.59577765866462551</v>
      </c>
      <c r="U1138" s="6">
        <f t="shared" si="327"/>
        <v>2.0521227817214176</v>
      </c>
      <c r="V1138" s="4">
        <f t="shared" si="328"/>
        <v>6.1921398130749301</v>
      </c>
      <c r="W1138" s="4">
        <f t="shared" si="329"/>
        <v>715.34198596949705</v>
      </c>
      <c r="X1138" s="4">
        <f t="shared" si="330"/>
        <v>22190553643.245144</v>
      </c>
      <c r="Y1138" s="6">
        <f t="shared" si="331"/>
        <v>8.4042223413353749</v>
      </c>
      <c r="Z1138" s="6">
        <f t="shared" si="332"/>
        <v>912.58136047252822</v>
      </c>
      <c r="AA1138" s="6">
        <f t="shared" si="333"/>
        <v>28309096950.244972</v>
      </c>
      <c r="AB1138" s="26">
        <v>-13.586906357416865</v>
      </c>
      <c r="AC1138" s="4">
        <f t="shared" si="334"/>
        <v>17285.729317811772</v>
      </c>
      <c r="AD1138" s="4">
        <f t="shared" si="335"/>
        <v>100419271278059.31</v>
      </c>
      <c r="AE1138" s="4">
        <f t="shared" si="336"/>
        <v>3237148.6579616326</v>
      </c>
      <c r="AF1138" s="27">
        <v>-10.156431443339946</v>
      </c>
      <c r="AG1138" s="6">
        <f t="shared" si="337"/>
        <v>170.47351970371875</v>
      </c>
      <c r="AH1138" s="6">
        <f t="shared" si="338"/>
        <v>59002511584.79187</v>
      </c>
      <c r="AI1138" s="6">
        <f t="shared" si="339"/>
        <v>31925.070408122552</v>
      </c>
      <c r="AK1138" s="1">
        <f t="shared" si="340"/>
        <v>1.7213557813965681E-9</v>
      </c>
      <c r="AL1138" s="1">
        <f t="shared" si="341"/>
        <v>5.3398009001836354E-2</v>
      </c>
    </row>
    <row r="1139" spans="4:38" x14ac:dyDescent="0.25">
      <c r="D1139" s="1">
        <v>2002</v>
      </c>
      <c r="E1139" s="1" t="s">
        <v>33</v>
      </c>
      <c r="F1139" s="2" t="s">
        <v>225</v>
      </c>
      <c r="G1139">
        <v>4</v>
      </c>
      <c r="H1139">
        <v>31360079</v>
      </c>
      <c r="I1139" s="1">
        <v>18444.91</v>
      </c>
      <c r="J1139" s="1">
        <v>2051</v>
      </c>
      <c r="K1139" s="1">
        <v>336229.5</v>
      </c>
      <c r="L1139" s="1">
        <v>344444.4</v>
      </c>
      <c r="M1139" s="3">
        <v>31</v>
      </c>
      <c r="N1139">
        <v>6.1</v>
      </c>
      <c r="O1139">
        <v>9</v>
      </c>
      <c r="P1139"/>
      <c r="Q1139" s="1">
        <f t="shared" si="323"/>
        <v>10</v>
      </c>
      <c r="R1139" s="5">
        <f t="shared" si="324"/>
        <v>-7.9805214555126597E-3</v>
      </c>
      <c r="S1139" s="4">
        <f t="shared" si="325"/>
        <v>2.6832867387262938</v>
      </c>
      <c r="T1139" s="6">
        <f t="shared" si="326"/>
        <v>-0.59762216438741889</v>
      </c>
      <c r="U1139" s="6">
        <f t="shared" si="327"/>
        <v>2.0584760783912586</v>
      </c>
      <c r="V1139" s="4">
        <f t="shared" si="328"/>
        <v>6.0920194785444872</v>
      </c>
      <c r="W1139" s="4">
        <f t="shared" si="329"/>
        <v>687.39988663140252</v>
      </c>
      <c r="X1139" s="4">
        <f t="shared" si="330"/>
        <v>21556914749.351826</v>
      </c>
      <c r="Y1139" s="6">
        <f t="shared" si="331"/>
        <v>8.4023778356125813</v>
      </c>
      <c r="Z1139" s="6">
        <f t="shared" si="332"/>
        <v>896.04684716156999</v>
      </c>
      <c r="AA1139" s="6">
        <f t="shared" si="333"/>
        <v>28100099914.687759</v>
      </c>
      <c r="AB1139" s="26">
        <v>-13.586906357416865</v>
      </c>
      <c r="AC1139" s="4">
        <f t="shared" si="334"/>
        <v>17025.08593349062</v>
      </c>
      <c r="AD1139" s="4">
        <f t="shared" si="335"/>
        <v>98478857434213.391</v>
      </c>
      <c r="AE1139" s="4">
        <f t="shared" si="336"/>
        <v>3140261.7778550046</v>
      </c>
      <c r="AF1139" s="27">
        <v>-10.156431443339946</v>
      </c>
      <c r="AG1139" s="6">
        <f t="shared" si="337"/>
        <v>169.94736889905352</v>
      </c>
      <c r="AH1139" s="6">
        <f t="shared" si="338"/>
        <v>58748235871.251717</v>
      </c>
      <c r="AI1139" s="6">
        <f t="shared" si="339"/>
        <v>31346.639240798409</v>
      </c>
      <c r="AK1139" s="1">
        <f t="shared" si="340"/>
        <v>1.7288062003424286E-9</v>
      </c>
      <c r="AL1139" s="1">
        <f t="shared" si="341"/>
        <v>5.4215499018428398E-2</v>
      </c>
    </row>
    <row r="1140" spans="4:38" x14ac:dyDescent="0.25">
      <c r="D1140" s="1">
        <v>2003</v>
      </c>
      <c r="E1140" s="1" t="s">
        <v>33</v>
      </c>
      <c r="F1140" s="2" t="s">
        <v>225</v>
      </c>
      <c r="G1140">
        <v>4</v>
      </c>
      <c r="H1140">
        <v>31644028</v>
      </c>
      <c r="I1140" s="1">
        <v>18604.23</v>
      </c>
      <c r="J1140" s="1">
        <v>2054</v>
      </c>
      <c r="K1140" s="1">
        <v>336721.3</v>
      </c>
      <c r="L1140" s="1">
        <v>333333.3</v>
      </c>
      <c r="M1140" s="3">
        <v>31</v>
      </c>
      <c r="N1140">
        <v>6.1</v>
      </c>
      <c r="O1140">
        <v>9</v>
      </c>
      <c r="P1140"/>
      <c r="Q1140" s="1">
        <f t="shared" si="323"/>
        <v>10</v>
      </c>
      <c r="R1140" s="5">
        <f t="shared" si="324"/>
        <v>-7.912179111954647E-3</v>
      </c>
      <c r="S1140" s="4">
        <f t="shared" si="325"/>
        <v>2.6641992364102145</v>
      </c>
      <c r="T1140" s="6">
        <f t="shared" si="326"/>
        <v>-0.59657699313731094</v>
      </c>
      <c r="U1140" s="6">
        <f t="shared" si="327"/>
        <v>1.9885897782653721</v>
      </c>
      <c r="V1140" s="4">
        <f t="shared" si="328"/>
        <v>6.0920878208880449</v>
      </c>
      <c r="W1140" s="4">
        <f t="shared" si="329"/>
        <v>698.30475685698491</v>
      </c>
      <c r="X1140" s="4">
        <f t="shared" si="330"/>
        <v>22097175278.515621</v>
      </c>
      <c r="Y1140" s="6">
        <f t="shared" si="331"/>
        <v>8.4034230068626883</v>
      </c>
      <c r="Z1140" s="6">
        <f t="shared" si="332"/>
        <v>935.54891025479822</v>
      </c>
      <c r="AA1140" s="6">
        <f t="shared" si="333"/>
        <v>29604535911.472321</v>
      </c>
      <c r="AB1140" s="26">
        <v>-13.586906357416865</v>
      </c>
      <c r="AC1140" s="4">
        <f t="shared" si="334"/>
        <v>17172.142042244941</v>
      </c>
      <c r="AD1140" s="4">
        <f t="shared" si="335"/>
        <v>101094593950442.83</v>
      </c>
      <c r="AE1140" s="4">
        <f t="shared" si="336"/>
        <v>3194744.8014659458</v>
      </c>
      <c r="AF1140" s="27">
        <v>-10.156431443339946</v>
      </c>
      <c r="AG1140" s="6">
        <f t="shared" si="337"/>
        <v>170.24510767552002</v>
      </c>
      <c r="AH1140" s="6">
        <f t="shared" si="338"/>
        <v>59792209394.96328</v>
      </c>
      <c r="AI1140" s="6">
        <f t="shared" si="339"/>
        <v>31672.791395701395</v>
      </c>
      <c r="AK1140" s="1">
        <f t="shared" si="340"/>
        <v>1.698621199335627E-9</v>
      </c>
      <c r="AL1140" s="1">
        <f t="shared" si="341"/>
        <v>5.3751216793170159E-2</v>
      </c>
    </row>
    <row r="1141" spans="4:38" x14ac:dyDescent="0.25">
      <c r="D1141" s="1">
        <v>2004</v>
      </c>
      <c r="E1141" s="1" t="s">
        <v>33</v>
      </c>
      <c r="F1141" s="2" t="s">
        <v>225</v>
      </c>
      <c r="G1141">
        <v>4</v>
      </c>
      <c r="H1141">
        <v>31940655</v>
      </c>
      <c r="I1141" s="1">
        <v>18898.53</v>
      </c>
      <c r="J1141" s="1">
        <v>2065</v>
      </c>
      <c r="K1141" s="1">
        <v>338524.6</v>
      </c>
      <c r="L1141" s="1">
        <v>344444.4</v>
      </c>
      <c r="M1141" s="3">
        <v>30</v>
      </c>
      <c r="N1141">
        <v>6.1</v>
      </c>
      <c r="O1141">
        <v>9</v>
      </c>
      <c r="P1141"/>
      <c r="Q1141" s="1">
        <f t="shared" si="323"/>
        <v>10</v>
      </c>
      <c r="R1141" s="5">
        <f t="shared" si="324"/>
        <v>-7.7889655967950952E-3</v>
      </c>
      <c r="S1141" s="4">
        <f t="shared" si="325"/>
        <v>2.6367564630688207</v>
      </c>
      <c r="T1141" s="6">
        <f t="shared" si="326"/>
        <v>-0.59467670556620011</v>
      </c>
      <c r="U1141" s="6">
        <f t="shared" si="327"/>
        <v>2.0483306104272647</v>
      </c>
      <c r="V1141" s="4">
        <f t="shared" si="328"/>
        <v>6.0922110344032046</v>
      </c>
      <c r="W1141" s="4">
        <f t="shared" si="329"/>
        <v>716.73399742063089</v>
      </c>
      <c r="X1141" s="4">
        <f t="shared" si="330"/>
        <v>22892953338.383263</v>
      </c>
      <c r="Y1141" s="6">
        <f t="shared" si="331"/>
        <v>8.4053232944337992</v>
      </c>
      <c r="Z1141" s="6">
        <f t="shared" si="332"/>
        <v>922.63084405392556</v>
      </c>
      <c r="AA1141" s="6">
        <f t="shared" si="333"/>
        <v>29469433482.285236</v>
      </c>
      <c r="AB1141" s="26">
        <v>-13.586906357416865</v>
      </c>
      <c r="AC1141" s="4">
        <f t="shared" si="334"/>
        <v>17443.787867040308</v>
      </c>
      <c r="AD1141" s="4">
        <f t="shared" si="335"/>
        <v>105296185578817.27</v>
      </c>
      <c r="AE1141" s="4">
        <f t="shared" si="336"/>
        <v>3296619.4831889723</v>
      </c>
      <c r="AF1141" s="27">
        <v>-10.156431443339946</v>
      </c>
      <c r="AG1141" s="6">
        <f t="shared" si="337"/>
        <v>170.78912538990181</v>
      </c>
      <c r="AH1141" s="6">
        <f t="shared" si="338"/>
        <v>61307412027.013428</v>
      </c>
      <c r="AI1141" s="6">
        <f t="shared" si="339"/>
        <v>32276.634098548209</v>
      </c>
      <c r="AK1141" s="1">
        <f t="shared" si="340"/>
        <v>1.6566400550172944E-9</v>
      </c>
      <c r="AL1141" s="1">
        <f t="shared" si="341"/>
        <v>5.2914168456488414E-2</v>
      </c>
    </row>
    <row r="1142" spans="4:38" x14ac:dyDescent="0.25">
      <c r="D1142" s="1">
        <v>2005</v>
      </c>
      <c r="E1142" s="1" t="s">
        <v>33</v>
      </c>
      <c r="F1142" s="2" t="s">
        <v>225</v>
      </c>
      <c r="G1142">
        <v>4</v>
      </c>
      <c r="H1142">
        <v>32243753</v>
      </c>
      <c r="I1142" s="1">
        <v>19405.29</v>
      </c>
      <c r="J1142" s="1">
        <v>2080</v>
      </c>
      <c r="K1142" s="1">
        <v>340983.6</v>
      </c>
      <c r="L1142" s="1">
        <v>344444.4</v>
      </c>
      <c r="M1142" s="3">
        <v>31</v>
      </c>
      <c r="N1142">
        <v>6.1</v>
      </c>
      <c r="O1142">
        <v>9</v>
      </c>
      <c r="P1142"/>
      <c r="Q1142" s="1">
        <f t="shared" si="323"/>
        <v>10</v>
      </c>
      <c r="R1142" s="5">
        <f t="shared" si="324"/>
        <v>-7.5855604322326532E-3</v>
      </c>
      <c r="S1142" s="4">
        <f t="shared" si="325"/>
        <v>2.5865517042002462</v>
      </c>
      <c r="T1142" s="6">
        <f t="shared" si="326"/>
        <v>-0.59149337490681841</v>
      </c>
      <c r="U1142" s="6">
        <f t="shared" si="327"/>
        <v>2.037365806237541</v>
      </c>
      <c r="V1142" s="4">
        <f t="shared" si="328"/>
        <v>6.0924144395677668</v>
      </c>
      <c r="W1142" s="4">
        <f t="shared" si="329"/>
        <v>750.23785406988634</v>
      </c>
      <c r="X1142" s="4">
        <f t="shared" si="330"/>
        <v>24190484057.879459</v>
      </c>
      <c r="Y1142" s="6">
        <f t="shared" si="331"/>
        <v>8.4085066250931817</v>
      </c>
      <c r="Z1142" s="6">
        <f t="shared" si="332"/>
        <v>952.46960268938051</v>
      </c>
      <c r="AA1142" s="6">
        <f t="shared" si="333"/>
        <v>30711194609.124519</v>
      </c>
      <c r="AB1142" s="26">
        <v>-13.586906357416865</v>
      </c>
      <c r="AC1142" s="4">
        <f t="shared" si="334"/>
        <v>17911.5392709591</v>
      </c>
      <c r="AD1142" s="4">
        <f t="shared" si="335"/>
        <v>112072389746530.06</v>
      </c>
      <c r="AE1142" s="4">
        <f t="shared" si="336"/>
        <v>3475786.1389934993</v>
      </c>
      <c r="AF1142" s="27">
        <v>-10.156431443339946</v>
      </c>
      <c r="AG1142" s="6">
        <f t="shared" si="337"/>
        <v>171.70828743331151</v>
      </c>
      <c r="AH1142" s="6">
        <f t="shared" si="338"/>
        <v>63548728332.769226</v>
      </c>
      <c r="AI1142" s="6">
        <f t="shared" si="339"/>
        <v>33320.491130467657</v>
      </c>
      <c r="AK1142" s="1">
        <f t="shared" si="340"/>
        <v>1.5982115944407858E-9</v>
      </c>
      <c r="AL1142" s="1">
        <f t="shared" si="341"/>
        <v>5.1532339892884874E-2</v>
      </c>
    </row>
    <row r="1143" spans="4:38" x14ac:dyDescent="0.25">
      <c r="D1143" s="1">
        <v>2006</v>
      </c>
      <c r="E1143" s="1" t="s">
        <v>33</v>
      </c>
      <c r="F1143" s="2" t="s">
        <v>225</v>
      </c>
      <c r="G1143">
        <v>4</v>
      </c>
      <c r="H1143">
        <v>32571174</v>
      </c>
      <c r="I1143" s="1">
        <v>19896.75</v>
      </c>
      <c r="J1143" s="1">
        <v>2095</v>
      </c>
      <c r="K1143" s="1">
        <v>349166.7</v>
      </c>
      <c r="L1143" s="1">
        <v>344444.4</v>
      </c>
      <c r="M1143" s="3">
        <v>31</v>
      </c>
      <c r="N1143">
        <v>6</v>
      </c>
      <c r="O1143">
        <v>9</v>
      </c>
      <c r="P1143"/>
      <c r="Q1143" s="1">
        <f t="shared" si="323"/>
        <v>10</v>
      </c>
      <c r="R1143" s="5">
        <f t="shared" si="324"/>
        <v>-7.3981931722517493E-3</v>
      </c>
      <c r="S1143" s="4">
        <f t="shared" si="325"/>
        <v>2.583202695917675</v>
      </c>
      <c r="T1143" s="6">
        <f t="shared" si="326"/>
        <v>-0.58850802359584842</v>
      </c>
      <c r="U1143" s="6">
        <f t="shared" si="327"/>
        <v>2.0270829308265785</v>
      </c>
      <c r="V1143" s="4">
        <f t="shared" si="328"/>
        <v>5.9926018068277482</v>
      </c>
      <c r="W1143" s="4">
        <f t="shared" si="329"/>
        <v>770.23572449206267</v>
      </c>
      <c r="X1143" s="4">
        <f t="shared" si="330"/>
        <v>25087481803.447037</v>
      </c>
      <c r="Y1143" s="6">
        <f t="shared" si="331"/>
        <v>8.411491976404152</v>
      </c>
      <c r="Z1143" s="6">
        <f t="shared" si="332"/>
        <v>981.54592974085926</v>
      </c>
      <c r="AA1143" s="6">
        <f t="shared" si="333"/>
        <v>31970103266.581303</v>
      </c>
      <c r="AB1143" s="26">
        <v>-13.586906357416865</v>
      </c>
      <c r="AC1143" s="4">
        <f t="shared" si="334"/>
        <v>18365.168414873235</v>
      </c>
      <c r="AD1143" s="4">
        <f t="shared" si="335"/>
        <v>119017403409428.58</v>
      </c>
      <c r="AE1143" s="4">
        <f t="shared" si="336"/>
        <v>3654071.6465862906</v>
      </c>
      <c r="AF1143" s="27">
        <v>-10.156431443339946</v>
      </c>
      <c r="AG1143" s="6">
        <f t="shared" si="337"/>
        <v>172.5793198414363</v>
      </c>
      <c r="AH1143" s="6">
        <f t="shared" si="338"/>
        <v>65819821032.147003</v>
      </c>
      <c r="AI1143" s="6">
        <f t="shared" si="339"/>
        <v>34337.675820550976</v>
      </c>
      <c r="AK1143" s="1">
        <f t="shared" si="340"/>
        <v>1.5430657944784524E-9</v>
      </c>
      <c r="AL1143" s="1">
        <f t="shared" si="341"/>
        <v>5.0259464485405914E-2</v>
      </c>
    </row>
    <row r="1144" spans="4:38" x14ac:dyDescent="0.25">
      <c r="D1144" s="1">
        <v>2007</v>
      </c>
      <c r="E1144" s="1" t="s">
        <v>33</v>
      </c>
      <c r="F1144" s="2" t="s">
        <v>225</v>
      </c>
      <c r="G1144">
        <v>4</v>
      </c>
      <c r="H1144">
        <v>32889025</v>
      </c>
      <c r="I1144" s="1">
        <v>20038.009999999998</v>
      </c>
      <c r="J1144" s="1">
        <v>2106</v>
      </c>
      <c r="K1144" s="1">
        <v>356949.2</v>
      </c>
      <c r="L1144" s="1">
        <v>355555.6</v>
      </c>
      <c r="M1144" s="3">
        <v>31</v>
      </c>
      <c r="N1144">
        <v>5.9</v>
      </c>
      <c r="O1144">
        <v>9</v>
      </c>
      <c r="P1144"/>
      <c r="Q1144" s="1">
        <f t="shared" si="323"/>
        <v>10</v>
      </c>
      <c r="R1144" s="5">
        <f t="shared" si="324"/>
        <v>-7.3460388531595708E-3</v>
      </c>
      <c r="S1144" s="4">
        <f t="shared" si="325"/>
        <v>2.6221626918042262</v>
      </c>
      <c r="T1144" s="6">
        <f t="shared" si="326"/>
        <v>-0.58766768215349319</v>
      </c>
      <c r="U1144" s="6">
        <f t="shared" si="327"/>
        <v>2.0894853532869457</v>
      </c>
      <c r="V1144" s="4">
        <f t="shared" si="328"/>
        <v>5.8926539611468405</v>
      </c>
      <c r="W1144" s="4">
        <f t="shared" si="329"/>
        <v>764.17874690347617</v>
      </c>
      <c r="X1144" s="4">
        <f t="shared" si="330"/>
        <v>25133093911.377102</v>
      </c>
      <c r="Y1144" s="6">
        <f t="shared" si="331"/>
        <v>8.4123323178465075</v>
      </c>
      <c r="Z1144" s="6">
        <f t="shared" si="332"/>
        <v>958.99260401507149</v>
      </c>
      <c r="AA1144" s="6">
        <f t="shared" si="333"/>
        <v>31540331728.266788</v>
      </c>
      <c r="AB1144" s="26">
        <v>-13.586906357416865</v>
      </c>
      <c r="AC1144" s="4">
        <f t="shared" si="334"/>
        <v>18495.554718680891</v>
      </c>
      <c r="AD1144" s="4">
        <f t="shared" si="335"/>
        <v>121891367425770.89</v>
      </c>
      <c r="AE1144" s="4">
        <f t="shared" si="336"/>
        <v>3706141.1040847488</v>
      </c>
      <c r="AF1144" s="27">
        <v>-10.156431443339946</v>
      </c>
      <c r="AG1144" s="6">
        <f t="shared" si="337"/>
        <v>172.82610141367587</v>
      </c>
      <c r="AH1144" s="6">
        <f t="shared" si="338"/>
        <v>66933992282.178772</v>
      </c>
      <c r="AI1144" s="6">
        <f t="shared" si="339"/>
        <v>34630.911483882512</v>
      </c>
      <c r="AK1144" s="1">
        <f t="shared" si="340"/>
        <v>1.5173801975717655E-9</v>
      </c>
      <c r="AL1144" s="1">
        <f t="shared" si="341"/>
        <v>4.990515525244274E-2</v>
      </c>
    </row>
    <row r="1145" spans="4:38" x14ac:dyDescent="0.25">
      <c r="D1145" s="1">
        <v>2008</v>
      </c>
      <c r="E1145" s="1" t="s">
        <v>33</v>
      </c>
      <c r="F1145" s="2" t="s">
        <v>225</v>
      </c>
      <c r="G1145">
        <v>4</v>
      </c>
      <c r="H1145">
        <v>33247118</v>
      </c>
      <c r="I1145" s="1">
        <v>19341.47</v>
      </c>
      <c r="J1145" s="1">
        <v>2113</v>
      </c>
      <c r="K1145" s="1">
        <v>364310.3</v>
      </c>
      <c r="L1145" s="1">
        <v>355555.6</v>
      </c>
      <c r="M1145" s="3">
        <v>32</v>
      </c>
      <c r="N1145">
        <v>5.8</v>
      </c>
      <c r="O1145">
        <v>9</v>
      </c>
      <c r="P1145"/>
      <c r="Q1145" s="1">
        <f t="shared" si="323"/>
        <v>10</v>
      </c>
      <c r="R1145" s="5">
        <f t="shared" si="324"/>
        <v>-7.6105900947549491E-3</v>
      </c>
      <c r="S1145" s="4">
        <f t="shared" si="325"/>
        <v>2.7726163605972038</v>
      </c>
      <c r="T1145" s="6">
        <f t="shared" si="326"/>
        <v>-0.59188827450708059</v>
      </c>
      <c r="U1145" s="6">
        <f t="shared" si="327"/>
        <v>2.1044919057532971</v>
      </c>
      <c r="V1145" s="4">
        <f t="shared" si="328"/>
        <v>5.7923894099052449</v>
      </c>
      <c r="W1145" s="4">
        <f t="shared" si="329"/>
        <v>697.58911744407271</v>
      </c>
      <c r="X1145" s="4">
        <f t="shared" si="330"/>
        <v>23192827703.178944</v>
      </c>
      <c r="Y1145" s="6">
        <f t="shared" si="331"/>
        <v>8.408111725492919</v>
      </c>
      <c r="Z1145" s="6">
        <f t="shared" si="332"/>
        <v>919.05651654558278</v>
      </c>
      <c r="AA1145" s="6">
        <f t="shared" si="333"/>
        <v>30555980454.259945</v>
      </c>
      <c r="AB1145" s="26">
        <v>-13.586906357416865</v>
      </c>
      <c r="AC1145" s="4">
        <f t="shared" si="334"/>
        <v>17852.631909292635</v>
      </c>
      <c r="AD1145" s="4">
        <f t="shared" si="335"/>
        <v>114801016609578.88</v>
      </c>
      <c r="AE1145" s="4">
        <f t="shared" si="336"/>
        <v>3452961.4449462621</v>
      </c>
      <c r="AF1145" s="27">
        <v>-10.156431443339946</v>
      </c>
      <c r="AG1145" s="6">
        <f t="shared" si="337"/>
        <v>171.59372605916437</v>
      </c>
      <c r="AH1145" s="6">
        <f t="shared" si="338"/>
        <v>65310743017.896957</v>
      </c>
      <c r="AI1145" s="6">
        <f t="shared" si="339"/>
        <v>33188.749047615456</v>
      </c>
      <c r="AK1145" s="1">
        <f t="shared" si="340"/>
        <v>1.5550935380656748E-9</v>
      </c>
      <c r="AL1145" s="1">
        <f t="shared" si="341"/>
        <v>5.1702378361106985E-2</v>
      </c>
    </row>
    <row r="1146" spans="4:38" x14ac:dyDescent="0.25">
      <c r="D1146" s="1">
        <v>2009</v>
      </c>
      <c r="E1146" s="1" t="s">
        <v>33</v>
      </c>
      <c r="F1146" s="2" t="s">
        <v>225</v>
      </c>
      <c r="G1146">
        <v>4</v>
      </c>
      <c r="H1146">
        <v>33628895</v>
      </c>
      <c r="I1146" s="1">
        <v>18855.79</v>
      </c>
      <c r="J1146" s="1">
        <v>2115</v>
      </c>
      <c r="K1146" s="1">
        <v>371052.6</v>
      </c>
      <c r="L1146" s="1">
        <v>387500</v>
      </c>
      <c r="M1146" s="3">
        <v>32</v>
      </c>
      <c r="N1146">
        <v>5.7</v>
      </c>
      <c r="O1146">
        <v>8</v>
      </c>
      <c r="P1146"/>
      <c r="Q1146" s="1">
        <f t="shared" si="323"/>
        <v>10</v>
      </c>
      <c r="R1146" s="5">
        <f t="shared" si="324"/>
        <v>-7.8066206719527523E-3</v>
      </c>
      <c r="S1146" s="4">
        <f t="shared" si="325"/>
        <v>2.8966668975418157</v>
      </c>
      <c r="T1146" s="6">
        <f t="shared" si="326"/>
        <v>-0.5949502714408661</v>
      </c>
      <c r="U1146" s="6">
        <f t="shared" si="327"/>
        <v>2.3054323018333562</v>
      </c>
      <c r="V1146" s="4">
        <f t="shared" si="328"/>
        <v>5.6921933793280477</v>
      </c>
      <c r="W1146" s="4">
        <f t="shared" si="329"/>
        <v>650.94781923325388</v>
      </c>
      <c r="X1146" s="4">
        <f t="shared" si="330"/>
        <v>21890655863.474075</v>
      </c>
      <c r="Y1146" s="6">
        <f t="shared" si="331"/>
        <v>7.4050497285591339</v>
      </c>
      <c r="Z1146" s="6">
        <f t="shared" si="332"/>
        <v>817.88521766634619</v>
      </c>
      <c r="AA1146" s="6">
        <f t="shared" si="333"/>
        <v>27504576106.953701</v>
      </c>
      <c r="AB1146" s="26">
        <v>-13.586906357416865</v>
      </c>
      <c r="AC1146" s="4">
        <f t="shared" si="334"/>
        <v>17404.337841380257</v>
      </c>
      <c r="AD1146" s="4">
        <f t="shared" si="335"/>
        <v>110360798702443.31</v>
      </c>
      <c r="AE1146" s="4">
        <f t="shared" si="336"/>
        <v>3281725.3942611944</v>
      </c>
      <c r="AF1146" s="27">
        <v>-10.156431443339946</v>
      </c>
      <c r="AG1146" s="6">
        <f t="shared" si="337"/>
        <v>170.71059432820888</v>
      </c>
      <c r="AH1146" s="6">
        <f t="shared" si="338"/>
        <v>64401869020.758698</v>
      </c>
      <c r="AI1146" s="6">
        <f t="shared" si="339"/>
        <v>32188.831174278977</v>
      </c>
      <c r="AK1146" s="1">
        <f t="shared" si="340"/>
        <v>1.5770398589000911E-9</v>
      </c>
      <c r="AL1146" s="1">
        <f t="shared" si="341"/>
        <v>5.303410782576598E-2</v>
      </c>
    </row>
    <row r="1147" spans="4:38" x14ac:dyDescent="0.25">
      <c r="D1147" s="1">
        <v>2010</v>
      </c>
      <c r="E1147" s="1" t="s">
        <v>33</v>
      </c>
      <c r="F1147" s="2" t="s">
        <v>225</v>
      </c>
      <c r="G1147">
        <v>4</v>
      </c>
      <c r="H1147">
        <v>34004889</v>
      </c>
      <c r="I1147" s="1">
        <v>18629</v>
      </c>
      <c r="J1147" s="1">
        <v>2114</v>
      </c>
      <c r="K1147" s="1">
        <v>377500</v>
      </c>
      <c r="L1147" s="1">
        <v>375000</v>
      </c>
      <c r="M1147" s="3">
        <v>31</v>
      </c>
      <c r="N1147">
        <v>5.6</v>
      </c>
      <c r="O1147">
        <v>8</v>
      </c>
      <c r="P1147"/>
      <c r="Q1147" s="1">
        <f t="shared" si="323"/>
        <v>10</v>
      </c>
      <c r="R1147" s="5">
        <f t="shared" si="324"/>
        <v>-7.9016587041709167E-3</v>
      </c>
      <c r="S1147" s="4">
        <f t="shared" si="325"/>
        <v>2.9828761608245209</v>
      </c>
      <c r="T1147" s="6">
        <f t="shared" si="326"/>
        <v>-0.59641554626979709</v>
      </c>
      <c r="U1147" s="6">
        <f t="shared" si="327"/>
        <v>2.2365582985117389</v>
      </c>
      <c r="V1147" s="4">
        <f t="shared" si="328"/>
        <v>5.5920983412958289</v>
      </c>
      <c r="W1147" s="4">
        <f t="shared" si="329"/>
        <v>624.53145875323935</v>
      </c>
      <c r="X1147" s="4">
        <f t="shared" si="330"/>
        <v>21237122931.911983</v>
      </c>
      <c r="Y1147" s="6">
        <f t="shared" si="331"/>
        <v>7.4035844537302031</v>
      </c>
      <c r="Z1147" s="6">
        <f t="shared" si="332"/>
        <v>832.93156330403713</v>
      </c>
      <c r="AA1147" s="6">
        <f t="shared" si="333"/>
        <v>28323745354.750256</v>
      </c>
      <c r="AB1147" s="26">
        <v>-13.586906357416865</v>
      </c>
      <c r="AC1147" s="4">
        <f t="shared" si="334"/>
        <v>17195.005335076003</v>
      </c>
      <c r="AD1147" s="4">
        <f t="shared" si="335"/>
        <v>108926417217756.47</v>
      </c>
      <c r="AE1147" s="4">
        <f t="shared" si="336"/>
        <v>3203257.5438713087</v>
      </c>
      <c r="AF1147" s="27">
        <v>-10.156431443339946</v>
      </c>
      <c r="AG1147" s="6">
        <f t="shared" si="337"/>
        <v>170.29119222096099</v>
      </c>
      <c r="AH1147" s="6">
        <f t="shared" si="338"/>
        <v>64338665053.161942</v>
      </c>
      <c r="AI1147" s="6">
        <f t="shared" si="339"/>
        <v>31723.546198842821</v>
      </c>
      <c r="AK1147" s="1">
        <f t="shared" si="340"/>
        <v>1.5785890855751918E-9</v>
      </c>
      <c r="AL1147" s="1">
        <f t="shared" si="341"/>
        <v>5.3679746631595901E-2</v>
      </c>
    </row>
    <row r="1148" spans="4:38" x14ac:dyDescent="0.25">
      <c r="D1148" s="1">
        <v>2011</v>
      </c>
      <c r="E1148" s="1" t="s">
        <v>33</v>
      </c>
      <c r="F1148" s="2" t="s">
        <v>225</v>
      </c>
      <c r="G1148">
        <v>4</v>
      </c>
      <c r="H1148">
        <v>34339328</v>
      </c>
      <c r="I1148" s="1">
        <v>18983.560000000001</v>
      </c>
      <c r="J1148" s="1">
        <v>2109</v>
      </c>
      <c r="K1148" s="1">
        <v>376607.1</v>
      </c>
      <c r="L1148" s="1">
        <v>362500</v>
      </c>
      <c r="M1148" s="3">
        <v>30</v>
      </c>
      <c r="N1148">
        <v>5.6</v>
      </c>
      <c r="O1148">
        <v>8</v>
      </c>
      <c r="P1148"/>
      <c r="Q1148" s="1">
        <f t="shared" si="323"/>
        <v>10</v>
      </c>
      <c r="R1148" s="5">
        <f t="shared" si="324"/>
        <v>-7.7540777388435036E-3</v>
      </c>
      <c r="S1148" s="4">
        <f t="shared" si="325"/>
        <v>2.9202407304004092</v>
      </c>
      <c r="T1148" s="6">
        <f t="shared" si="326"/>
        <v>-0.59413484677429163</v>
      </c>
      <c r="U1148" s="6">
        <f t="shared" si="327"/>
        <v>2.1537388195568075</v>
      </c>
      <c r="V1148" s="4">
        <f t="shared" si="328"/>
        <v>5.5922459222611565</v>
      </c>
      <c r="W1148" s="4">
        <f t="shared" si="329"/>
        <v>650.06832492871456</v>
      </c>
      <c r="X1148" s="4">
        <f t="shared" si="330"/>
        <v>22322909432.137707</v>
      </c>
      <c r="Y1148" s="6">
        <f t="shared" si="331"/>
        <v>7.405865153225708</v>
      </c>
      <c r="Z1148" s="6">
        <f t="shared" si="332"/>
        <v>881.4234960906914</v>
      </c>
      <c r="AA1148" s="6">
        <f t="shared" si="333"/>
        <v>30267490539.16497</v>
      </c>
      <c r="AB1148" s="26">
        <v>-13.586906357416865</v>
      </c>
      <c r="AC1148" s="4">
        <f t="shared" si="334"/>
        <v>17522.272557772045</v>
      </c>
      <c r="AD1148" s="4">
        <f t="shared" si="335"/>
        <v>114224662302848.09</v>
      </c>
      <c r="AE1148" s="4">
        <f t="shared" si="336"/>
        <v>3326351.1243681908</v>
      </c>
      <c r="AF1148" s="27">
        <v>-10.156431443339946</v>
      </c>
      <c r="AG1148" s="6">
        <f t="shared" si="337"/>
        <v>170.94488731778284</v>
      </c>
      <c r="AH1148" s="6">
        <f t="shared" si="338"/>
        <v>66208018851.011528</v>
      </c>
      <c r="AI1148" s="6">
        <f t="shared" si="339"/>
        <v>32451.425250903696</v>
      </c>
      <c r="AK1148" s="1">
        <f t="shared" si="340"/>
        <v>1.5340183288364287E-9</v>
      </c>
      <c r="AL1148" s="1">
        <f t="shared" si="341"/>
        <v>5.2677158551925979E-2</v>
      </c>
    </row>
    <row r="1149" spans="4:38" x14ac:dyDescent="0.25">
      <c r="D1149" s="1">
        <v>2012</v>
      </c>
      <c r="E1149" s="1" t="s">
        <v>33</v>
      </c>
      <c r="F1149" s="2" t="s">
        <v>225</v>
      </c>
      <c r="G1149">
        <v>4</v>
      </c>
      <c r="H1149">
        <v>34714222</v>
      </c>
      <c r="I1149" s="1">
        <v>19166.439999999999</v>
      </c>
      <c r="J1149" s="1">
        <v>2101</v>
      </c>
      <c r="K1149" s="1">
        <v>382000</v>
      </c>
      <c r="L1149" s="1">
        <v>350000</v>
      </c>
      <c r="M1149" s="3">
        <v>29</v>
      </c>
      <c r="N1149">
        <v>5.5</v>
      </c>
      <c r="O1149">
        <v>8</v>
      </c>
      <c r="P1149"/>
      <c r="Q1149" s="1">
        <f t="shared" si="323"/>
        <v>10</v>
      </c>
      <c r="R1149" s="5">
        <f t="shared" si="324"/>
        <v>-7.6800908254219362E-3</v>
      </c>
      <c r="S1149" s="4">
        <f t="shared" si="325"/>
        <v>2.9337946953111795</v>
      </c>
      <c r="T1149" s="6">
        <f t="shared" si="326"/>
        <v>-0.59298008719901252</v>
      </c>
      <c r="U1149" s="6">
        <f t="shared" si="327"/>
        <v>2.0754303051965439</v>
      </c>
      <c r="V1149" s="4">
        <f t="shared" si="328"/>
        <v>5.4923199091745785</v>
      </c>
      <c r="W1149" s="4">
        <f t="shared" si="329"/>
        <v>653.2986112024812</v>
      </c>
      <c r="X1149" s="4">
        <f t="shared" si="330"/>
        <v>22678753021.574619</v>
      </c>
      <c r="Y1149" s="6">
        <f t="shared" si="331"/>
        <v>7.4070199128009877</v>
      </c>
      <c r="Z1149" s="6">
        <f t="shared" si="332"/>
        <v>923.49234527463125</v>
      </c>
      <c r="AA1149" s="6">
        <f t="shared" si="333"/>
        <v>32058318289.1642</v>
      </c>
      <c r="AB1149" s="26">
        <v>-13.586906357416865</v>
      </c>
      <c r="AC1149" s="4">
        <f t="shared" si="334"/>
        <v>17691.075100886472</v>
      </c>
      <c r="AD1149" s="4">
        <f t="shared" si="335"/>
        <v>117707223757919.47</v>
      </c>
      <c r="AE1149" s="4">
        <f t="shared" si="336"/>
        <v>3390749.2945663445</v>
      </c>
      <c r="AF1149" s="27">
        <v>-10.156431443339946</v>
      </c>
      <c r="AG1149" s="6">
        <f t="shared" si="337"/>
        <v>171.27778255277744</v>
      </c>
      <c r="AH1149" s="6">
        <f t="shared" si="338"/>
        <v>67575618873.681694</v>
      </c>
      <c r="AI1149" s="6">
        <f t="shared" si="339"/>
        <v>32827.853426308553</v>
      </c>
      <c r="AK1149" s="1">
        <f t="shared" si="340"/>
        <v>1.5029727603864409E-9</v>
      </c>
      <c r="AL1149" s="1">
        <f t="shared" si="341"/>
        <v>5.2174530064007719E-2</v>
      </c>
    </row>
    <row r="1150" spans="4:38" x14ac:dyDescent="0.25">
      <c r="D1150" s="1">
        <v>2013</v>
      </c>
      <c r="E1150" s="1" t="s">
        <v>33</v>
      </c>
      <c r="F1150" s="2" t="s">
        <v>225</v>
      </c>
      <c r="G1150">
        <v>4</v>
      </c>
      <c r="H1150">
        <v>35082954</v>
      </c>
      <c r="I1150" s="1">
        <v>19330.88</v>
      </c>
      <c r="J1150" s="1">
        <v>2090</v>
      </c>
      <c r="K1150" s="1">
        <v>380000</v>
      </c>
      <c r="L1150" s="1">
        <v>400000</v>
      </c>
      <c r="M1150" s="3">
        <v>28</v>
      </c>
      <c r="N1150">
        <v>5.5</v>
      </c>
      <c r="O1150">
        <v>7</v>
      </c>
      <c r="P1150"/>
      <c r="Q1150" s="1">
        <f t="shared" si="323"/>
        <v>10</v>
      </c>
      <c r="R1150" s="5">
        <f t="shared" si="324"/>
        <v>-7.6147593901570955E-3</v>
      </c>
      <c r="S1150" s="4">
        <f t="shared" si="325"/>
        <v>2.8936085682596961</v>
      </c>
      <c r="T1150" s="6">
        <f t="shared" si="326"/>
        <v>-0.59195396671118761</v>
      </c>
      <c r="U1150" s="6">
        <f t="shared" si="327"/>
        <v>2.3678158668447504</v>
      </c>
      <c r="V1150" s="4">
        <f t="shared" si="328"/>
        <v>5.4923852406098428</v>
      </c>
      <c r="W1150" s="4">
        <f t="shared" si="329"/>
        <v>668.05442215102983</v>
      </c>
      <c r="X1150" s="4">
        <f t="shared" si="330"/>
        <v>23437322561.821159</v>
      </c>
      <c r="Y1150" s="6">
        <f t="shared" si="331"/>
        <v>6.4080460332888123</v>
      </c>
      <c r="Z1150" s="6">
        <f t="shared" si="332"/>
        <v>816.40132033406383</v>
      </c>
      <c r="AA1150" s="6">
        <f t="shared" si="333"/>
        <v>28641769966.819225</v>
      </c>
      <c r="AB1150" s="26">
        <v>-13.586906357416865</v>
      </c>
      <c r="AC1150" s="4">
        <f t="shared" si="334"/>
        <v>17842.857090112942</v>
      </c>
      <c r="AD1150" s="4">
        <f t="shared" si="335"/>
        <v>121007468628094.3</v>
      </c>
      <c r="AE1150" s="4">
        <f t="shared" si="336"/>
        <v>3449181.2926612254</v>
      </c>
      <c r="AF1150" s="27">
        <v>-10.156431443339946</v>
      </c>
      <c r="AG1150" s="6">
        <f t="shared" si="337"/>
        <v>171.57468341275995</v>
      </c>
      <c r="AH1150" s="6">
        <f t="shared" si="338"/>
        <v>68879330986.423859</v>
      </c>
      <c r="AI1150" s="6">
        <f t="shared" si="339"/>
        <v>33166.896160900535</v>
      </c>
      <c r="AK1150" s="1">
        <f t="shared" si="340"/>
        <v>1.4745252745474232E-9</v>
      </c>
      <c r="AL1150" s="1">
        <f t="shared" si="341"/>
        <v>5.1730702378784618E-2</v>
      </c>
    </row>
    <row r="1151" spans="4:38" x14ac:dyDescent="0.25">
      <c r="D1151" s="1">
        <v>2014</v>
      </c>
      <c r="E1151" s="1" t="s">
        <v>33</v>
      </c>
      <c r="F1151" s="2" t="s">
        <v>225</v>
      </c>
      <c r="G1151">
        <v>4</v>
      </c>
      <c r="H1151">
        <v>35437435</v>
      </c>
      <c r="I1151" s="1">
        <v>19900.91</v>
      </c>
      <c r="J1151" s="1">
        <v>2075</v>
      </c>
      <c r="K1151" s="1">
        <v>384259.3</v>
      </c>
      <c r="L1151" s="1">
        <v>385714.3</v>
      </c>
      <c r="M1151" s="3">
        <v>28</v>
      </c>
      <c r="N1151">
        <v>5.4</v>
      </c>
      <c r="O1151">
        <v>7</v>
      </c>
      <c r="P1151"/>
      <c r="Q1151" s="1">
        <f t="shared" si="323"/>
        <v>10</v>
      </c>
      <c r="R1151" s="5">
        <f t="shared" si="324"/>
        <v>-7.3966466860058153E-3</v>
      </c>
      <c r="S1151" s="4">
        <f t="shared" si="325"/>
        <v>2.8422302779119142</v>
      </c>
      <c r="T1151" s="6">
        <f t="shared" si="326"/>
        <v>-0.58848316518904398</v>
      </c>
      <c r="U1151" s="6">
        <f t="shared" si="327"/>
        <v>2.2698637212267645</v>
      </c>
      <c r="V1151" s="4">
        <f t="shared" si="328"/>
        <v>5.3926033533139943</v>
      </c>
      <c r="W1151" s="4">
        <f t="shared" si="329"/>
        <v>700.18640483347792</v>
      </c>
      <c r="X1151" s="4">
        <f t="shared" si="330"/>
        <v>24812810209.170059</v>
      </c>
      <c r="Y1151" s="6">
        <f t="shared" si="331"/>
        <v>6.4115168348109561</v>
      </c>
      <c r="Z1151" s="6">
        <f t="shared" si="332"/>
        <v>876.7447055915942</v>
      </c>
      <c r="AA1151" s="6">
        <f t="shared" si="333"/>
        <v>31069583515.996258</v>
      </c>
      <c r="AB1151" s="26">
        <v>-13.586906357416865</v>
      </c>
      <c r="AC1151" s="4">
        <f t="shared" si="334"/>
        <v>18369.00819275685</v>
      </c>
      <c r="AD1151" s="4">
        <f t="shared" si="335"/>
        <v>129545079885070.36</v>
      </c>
      <c r="AE1151" s="4">
        <f t="shared" si="336"/>
        <v>3655599.7883331673</v>
      </c>
      <c r="AF1151" s="27">
        <v>-10.156431443339946</v>
      </c>
      <c r="AG1151" s="6">
        <f t="shared" si="337"/>
        <v>172.5866098493625</v>
      </c>
      <c r="AH1151" s="6">
        <f t="shared" si="338"/>
        <v>71626933194.657639</v>
      </c>
      <c r="AI1151" s="6">
        <f t="shared" si="339"/>
        <v>34346.305898172766</v>
      </c>
      <c r="AK1151" s="1">
        <f t="shared" si="340"/>
        <v>1.417962628071513E-9</v>
      </c>
      <c r="AL1151" s="1">
        <f t="shared" si="341"/>
        <v>5.0248958464713424E-2</v>
      </c>
    </row>
    <row r="1152" spans="4:38" x14ac:dyDescent="0.25">
      <c r="D1152" s="1">
        <v>2015</v>
      </c>
      <c r="E1152" s="1" t="s">
        <v>33</v>
      </c>
      <c r="F1152" s="2" t="s">
        <v>225</v>
      </c>
      <c r="G1152">
        <v>4</v>
      </c>
      <c r="H1152">
        <v>35702908</v>
      </c>
      <c r="I1152" s="1">
        <v>20469.09</v>
      </c>
      <c r="J1152" s="1">
        <v>2054</v>
      </c>
      <c r="K1152" s="1">
        <v>387547.2</v>
      </c>
      <c r="M1152" s="3">
        <v>27</v>
      </c>
      <c r="N1152">
        <v>5.3</v>
      </c>
      <c r="O1152">
        <v>7</v>
      </c>
      <c r="P1152"/>
      <c r="Q1152" s="1">
        <f t="shared" si="323"/>
        <v>10</v>
      </c>
      <c r="R1152" s="5">
        <f t="shared" si="324"/>
        <v>-7.1913309287320541E-3</v>
      </c>
      <c r="S1152" s="4">
        <f t="shared" si="325"/>
        <v>2.7869801657035072</v>
      </c>
      <c r="T1152" s="6">
        <f t="shared" si="326"/>
        <v>-0.58515020569503906</v>
      </c>
      <c r="U1152" s="6">
        <f t="shared" si="327"/>
        <v>0</v>
      </c>
      <c r="V1152" s="4">
        <f t="shared" si="328"/>
        <v>5.2928086690712677</v>
      </c>
      <c r="W1152" s="4">
        <f t="shared" si="329"/>
        <v>734.45409665601483</v>
      </c>
      <c r="X1152" s="4">
        <f t="shared" si="330"/>
        <v>26222147043.132805</v>
      </c>
      <c r="Y1152" s="6">
        <f t="shared" si="331"/>
        <v>6.4148497943049607</v>
      </c>
      <c r="Z1152" s="6" t="e">
        <f t="shared" si="332"/>
        <v>#DIV/0!</v>
      </c>
      <c r="AA1152" s="6" t="e">
        <f t="shared" si="333"/>
        <v>#DIV/0!</v>
      </c>
      <c r="AB1152" s="26">
        <v>-13.586906357416865</v>
      </c>
      <c r="AC1152" s="4">
        <f t="shared" si="334"/>
        <v>18893.451701870785</v>
      </c>
      <c r="AD1152" s="4">
        <f t="shared" si="335"/>
        <v>138074485656436.56</v>
      </c>
      <c r="AE1152" s="4">
        <f t="shared" si="336"/>
        <v>3867317.632962463</v>
      </c>
      <c r="AF1152" s="27">
        <v>-10.156431443339946</v>
      </c>
      <c r="AG1152" s="6">
        <f t="shared" si="337"/>
        <v>173.56964663929625</v>
      </c>
      <c r="AH1152" s="6">
        <f t="shared" si="338"/>
        <v>74223814143.244461</v>
      </c>
      <c r="AI1152" s="6">
        <f t="shared" si="339"/>
        <v>35528.127183279525</v>
      </c>
      <c r="AK1152" s="1">
        <f t="shared" si="340"/>
        <v>1.3683521334189402E-9</v>
      </c>
      <c r="AL1152" s="1">
        <f t="shared" si="341"/>
        <v>4.885415033106015E-2</v>
      </c>
    </row>
    <row r="1153" spans="4:38" x14ac:dyDescent="0.25">
      <c r="D1153" s="1">
        <v>2016</v>
      </c>
      <c r="E1153" s="1" t="s">
        <v>33</v>
      </c>
      <c r="F1153" s="2" t="s">
        <v>225</v>
      </c>
      <c r="G1153">
        <v>4</v>
      </c>
      <c r="H1153">
        <v>36109487</v>
      </c>
      <c r="I1153" s="1">
        <v>20360.87</v>
      </c>
      <c r="J1153" s="1">
        <v>2028</v>
      </c>
      <c r="K1153" s="1">
        <v>390000</v>
      </c>
      <c r="M1153" s="3"/>
      <c r="N1153">
        <v>5.2</v>
      </c>
      <c r="O1153"/>
      <c r="P1153"/>
      <c r="Q1153" s="1">
        <f t="shared" si="323"/>
        <v>10</v>
      </c>
      <c r="R1153" s="5">
        <f t="shared" si="324"/>
        <v>-7.229553550511348E-3</v>
      </c>
      <c r="S1153" s="4">
        <f t="shared" si="325"/>
        <v>2.8195258846994258</v>
      </c>
      <c r="T1153" s="6">
        <f t="shared" si="326"/>
        <v>-0.58577566822548788</v>
      </c>
      <c r="U1153" s="6">
        <f t="shared" si="327"/>
        <v>0</v>
      </c>
      <c r="V1153" s="4">
        <f t="shared" si="328"/>
        <v>5.1927704464494893</v>
      </c>
      <c r="W1153" s="4">
        <f t="shared" si="329"/>
        <v>722.1380768480002</v>
      </c>
      <c r="X1153" s="4">
        <f t="shared" si="330"/>
        <v>26076035498.147865</v>
      </c>
      <c r="Y1153" s="6">
        <f t="shared" si="331"/>
        <v>-0.58577566822548788</v>
      </c>
      <c r="Z1153" s="6" t="e">
        <f t="shared" si="332"/>
        <v>#DIV/0!</v>
      </c>
      <c r="AA1153" s="6" t="e">
        <f t="shared" si="333"/>
        <v>#DIV/0!</v>
      </c>
      <c r="AB1153" s="26">
        <v>-13.586906357416865</v>
      </c>
      <c r="AC1153" s="4">
        <f t="shared" si="334"/>
        <v>18793.56209548494</v>
      </c>
      <c r="AD1153" s="4">
        <f t="shared" si="335"/>
        <v>138174134469545.09</v>
      </c>
      <c r="AE1153" s="4">
        <f t="shared" si="336"/>
        <v>3826532.7466309643</v>
      </c>
      <c r="AF1153" s="27">
        <v>-10.156431443339946</v>
      </c>
      <c r="AG1153" s="6">
        <f t="shared" si="337"/>
        <v>173.38431748295733</v>
      </c>
      <c r="AH1153" s="6">
        <f t="shared" si="338"/>
        <v>74672173207.649597</v>
      </c>
      <c r="AI1153" s="6">
        <f t="shared" si="339"/>
        <v>35302.555483092212</v>
      </c>
      <c r="AK1153" s="1">
        <f t="shared" si="340"/>
        <v>1.3601360462747983E-9</v>
      </c>
      <c r="AL1153" s="1">
        <f t="shared" si="341"/>
        <v>4.9113814881191223E-2</v>
      </c>
    </row>
    <row r="1154" spans="4:38" x14ac:dyDescent="0.25">
      <c r="D1154" s="1">
        <v>1980</v>
      </c>
      <c r="E1154" s="1" t="s">
        <v>43</v>
      </c>
      <c r="F1154" s="2" t="s">
        <v>226</v>
      </c>
      <c r="G1154">
        <v>2</v>
      </c>
      <c r="H1154">
        <v>283847</v>
      </c>
      <c r="I1154" s="1">
        <v>0</v>
      </c>
      <c r="J1154" s="1">
        <v>1031</v>
      </c>
      <c r="K1154" s="1">
        <v>11571.27</v>
      </c>
      <c r="M1154" s="3"/>
      <c r="N1154">
        <v>89.1</v>
      </c>
      <c r="O1154"/>
      <c r="P1154"/>
      <c r="Q1154" s="1">
        <f t="shared" si="323"/>
        <v>10</v>
      </c>
      <c r="R1154" s="5" t="e">
        <f t="shared" si="324"/>
        <v>#DIV/0!</v>
      </c>
      <c r="S1154" s="4" t="e">
        <f t="shared" si="325"/>
        <v>#DIV/0!</v>
      </c>
      <c r="T1154" s="6" t="e">
        <f t="shared" si="326"/>
        <v>#NUM!</v>
      </c>
      <c r="U1154" s="6" t="e">
        <f t="shared" si="327"/>
        <v>#NUM!</v>
      </c>
      <c r="V1154" s="4" t="e">
        <f t="shared" si="328"/>
        <v>#DIV/0!</v>
      </c>
      <c r="W1154" s="4" t="e">
        <f t="shared" si="329"/>
        <v>#DIV/0!</v>
      </c>
      <c r="X1154" s="4" t="e">
        <f t="shared" si="330"/>
        <v>#DIV/0!</v>
      </c>
      <c r="Y1154" s="6" t="e">
        <f t="shared" si="331"/>
        <v>#NUM!</v>
      </c>
      <c r="Z1154" s="6" t="e">
        <f t="shared" si="332"/>
        <v>#NUM!</v>
      </c>
      <c r="AA1154" s="6" t="e">
        <f t="shared" si="333"/>
        <v>#NUM!</v>
      </c>
      <c r="AB1154" s="26">
        <v>-13.586906357416865</v>
      </c>
      <c r="AC1154" s="4">
        <f t="shared" si="334"/>
        <v>0</v>
      </c>
      <c r="AD1154" s="4">
        <f t="shared" si="335"/>
        <v>0</v>
      </c>
      <c r="AE1154" s="4">
        <f t="shared" si="336"/>
        <v>0</v>
      </c>
      <c r="AF1154" s="27">
        <v>-10.156431443339946</v>
      </c>
      <c r="AG1154" s="6" t="e">
        <f t="shared" si="337"/>
        <v>#NUM!</v>
      </c>
      <c r="AH1154" s="6">
        <f t="shared" si="338"/>
        <v>0</v>
      </c>
      <c r="AI1154" s="6" t="e">
        <f t="shared" si="339"/>
        <v>#NUM!</v>
      </c>
      <c r="AK1154" s="1" t="e">
        <f t="shared" si="340"/>
        <v>#DIV/0!</v>
      </c>
      <c r="AL1154" s="1" t="e">
        <f t="shared" si="341"/>
        <v>#DIV/0!</v>
      </c>
    </row>
    <row r="1155" spans="4:38" x14ac:dyDescent="0.25">
      <c r="D1155" s="1">
        <v>1981</v>
      </c>
      <c r="E1155" s="1" t="s">
        <v>43</v>
      </c>
      <c r="F1155" s="2" t="s">
        <v>226</v>
      </c>
      <c r="G1155">
        <v>2</v>
      </c>
      <c r="H1155">
        <v>288677</v>
      </c>
      <c r="I1155" s="1">
        <v>0</v>
      </c>
      <c r="J1155" s="1">
        <v>1028</v>
      </c>
      <c r="K1155" s="1">
        <v>11802.53</v>
      </c>
      <c r="M1155" s="3"/>
      <c r="N1155">
        <v>87.1</v>
      </c>
      <c r="O1155"/>
      <c r="P1155"/>
      <c r="Q1155" s="1">
        <f t="shared" si="323"/>
        <v>10</v>
      </c>
      <c r="R1155" s="5" t="e">
        <f t="shared" si="324"/>
        <v>#DIV/0!</v>
      </c>
      <c r="S1155" s="4" t="e">
        <f t="shared" si="325"/>
        <v>#DIV/0!</v>
      </c>
      <c r="T1155" s="6" t="e">
        <f t="shared" si="326"/>
        <v>#NUM!</v>
      </c>
      <c r="U1155" s="6" t="e">
        <f t="shared" si="327"/>
        <v>#NUM!</v>
      </c>
      <c r="V1155" s="4" t="e">
        <f t="shared" si="328"/>
        <v>#DIV/0!</v>
      </c>
      <c r="W1155" s="4" t="e">
        <f t="shared" si="329"/>
        <v>#DIV/0!</v>
      </c>
      <c r="X1155" s="4" t="e">
        <f t="shared" si="330"/>
        <v>#DIV/0!</v>
      </c>
      <c r="Y1155" s="6" t="e">
        <f t="shared" si="331"/>
        <v>#NUM!</v>
      </c>
      <c r="Z1155" s="6" t="e">
        <f t="shared" si="332"/>
        <v>#NUM!</v>
      </c>
      <c r="AA1155" s="6" t="e">
        <f t="shared" si="333"/>
        <v>#NUM!</v>
      </c>
      <c r="AB1155" s="26">
        <v>-13.586906357416865</v>
      </c>
      <c r="AC1155" s="4">
        <f t="shared" si="334"/>
        <v>0</v>
      </c>
      <c r="AD1155" s="4">
        <f t="shared" si="335"/>
        <v>0</v>
      </c>
      <c r="AE1155" s="4">
        <f t="shared" si="336"/>
        <v>0</v>
      </c>
      <c r="AF1155" s="27">
        <v>-10.156431443339946</v>
      </c>
      <c r="AG1155" s="6" t="e">
        <f t="shared" si="337"/>
        <v>#NUM!</v>
      </c>
      <c r="AH1155" s="6">
        <f t="shared" si="338"/>
        <v>0</v>
      </c>
      <c r="AI1155" s="6" t="e">
        <f t="shared" si="339"/>
        <v>#NUM!</v>
      </c>
      <c r="AK1155" s="1" t="e">
        <f t="shared" si="340"/>
        <v>#DIV/0!</v>
      </c>
      <c r="AL1155" s="1" t="e">
        <f t="shared" si="341"/>
        <v>#DIV/0!</v>
      </c>
    </row>
    <row r="1156" spans="4:38" x14ac:dyDescent="0.25">
      <c r="D1156" s="1">
        <v>1982</v>
      </c>
      <c r="E1156" s="1" t="s">
        <v>43</v>
      </c>
      <c r="F1156" s="2" t="s">
        <v>226</v>
      </c>
      <c r="G1156">
        <v>2</v>
      </c>
      <c r="H1156">
        <v>294254</v>
      </c>
      <c r="I1156" s="1">
        <v>0</v>
      </c>
      <c r="J1156" s="1">
        <v>1032</v>
      </c>
      <c r="K1156" s="1">
        <v>12084.31</v>
      </c>
      <c r="M1156" s="3"/>
      <c r="N1156">
        <v>85.4</v>
      </c>
      <c r="O1156"/>
      <c r="P1156"/>
      <c r="Q1156" s="1">
        <f t="shared" si="323"/>
        <v>10</v>
      </c>
      <c r="R1156" s="5" t="e">
        <f t="shared" si="324"/>
        <v>#DIV/0!</v>
      </c>
      <c r="S1156" s="4" t="e">
        <f t="shared" si="325"/>
        <v>#DIV/0!</v>
      </c>
      <c r="T1156" s="6" t="e">
        <f t="shared" si="326"/>
        <v>#NUM!</v>
      </c>
      <c r="U1156" s="6" t="e">
        <f t="shared" si="327"/>
        <v>#NUM!</v>
      </c>
      <c r="V1156" s="4" t="e">
        <f t="shared" si="328"/>
        <v>#DIV/0!</v>
      </c>
      <c r="W1156" s="4" t="e">
        <f t="shared" si="329"/>
        <v>#DIV/0!</v>
      </c>
      <c r="X1156" s="4" t="e">
        <f t="shared" si="330"/>
        <v>#DIV/0!</v>
      </c>
      <c r="Y1156" s="6" t="e">
        <f t="shared" si="331"/>
        <v>#NUM!</v>
      </c>
      <c r="Z1156" s="6" t="e">
        <f t="shared" si="332"/>
        <v>#NUM!</v>
      </c>
      <c r="AA1156" s="6" t="e">
        <f t="shared" si="333"/>
        <v>#NUM!</v>
      </c>
      <c r="AB1156" s="26">
        <v>-13.586906357416865</v>
      </c>
      <c r="AC1156" s="4">
        <f t="shared" si="334"/>
        <v>0</v>
      </c>
      <c r="AD1156" s="4">
        <f t="shared" si="335"/>
        <v>0</v>
      </c>
      <c r="AE1156" s="4">
        <f t="shared" si="336"/>
        <v>0</v>
      </c>
      <c r="AF1156" s="27">
        <v>-10.156431443339946</v>
      </c>
      <c r="AG1156" s="6" t="e">
        <f t="shared" si="337"/>
        <v>#NUM!</v>
      </c>
      <c r="AH1156" s="6">
        <f t="shared" si="338"/>
        <v>0</v>
      </c>
      <c r="AI1156" s="6" t="e">
        <f t="shared" si="339"/>
        <v>#NUM!</v>
      </c>
      <c r="AK1156" s="1" t="e">
        <f t="shared" si="340"/>
        <v>#DIV/0!</v>
      </c>
      <c r="AL1156" s="1" t="e">
        <f t="shared" si="341"/>
        <v>#DIV/0!</v>
      </c>
    </row>
    <row r="1157" spans="4:38" x14ac:dyDescent="0.25">
      <c r="D1157" s="1">
        <v>1983</v>
      </c>
      <c r="E1157" s="1" t="s">
        <v>43</v>
      </c>
      <c r="F1157" s="2" t="s">
        <v>226</v>
      </c>
      <c r="G1157">
        <v>2</v>
      </c>
      <c r="H1157">
        <v>300230</v>
      </c>
      <c r="I1157" s="1">
        <v>0</v>
      </c>
      <c r="J1157" s="1">
        <v>1037</v>
      </c>
      <c r="K1157" s="1">
        <v>12359.95</v>
      </c>
      <c r="M1157" s="3"/>
      <c r="N1157">
        <v>83.9</v>
      </c>
      <c r="O1157"/>
      <c r="P1157"/>
      <c r="Q1157" s="1">
        <f t="shared" si="323"/>
        <v>10</v>
      </c>
      <c r="R1157" s="5" t="e">
        <f t="shared" si="324"/>
        <v>#DIV/0!</v>
      </c>
      <c r="S1157" s="4" t="e">
        <f t="shared" si="325"/>
        <v>#DIV/0!</v>
      </c>
      <c r="T1157" s="6" t="e">
        <f t="shared" si="326"/>
        <v>#NUM!</v>
      </c>
      <c r="U1157" s="6" t="e">
        <f t="shared" si="327"/>
        <v>#NUM!</v>
      </c>
      <c r="V1157" s="4" t="e">
        <f t="shared" si="328"/>
        <v>#DIV/0!</v>
      </c>
      <c r="W1157" s="4" t="e">
        <f t="shared" si="329"/>
        <v>#DIV/0!</v>
      </c>
      <c r="X1157" s="4" t="e">
        <f t="shared" si="330"/>
        <v>#DIV/0!</v>
      </c>
      <c r="Y1157" s="6" t="e">
        <f t="shared" si="331"/>
        <v>#NUM!</v>
      </c>
      <c r="Z1157" s="6" t="e">
        <f t="shared" si="332"/>
        <v>#NUM!</v>
      </c>
      <c r="AA1157" s="6" t="e">
        <f t="shared" si="333"/>
        <v>#NUM!</v>
      </c>
      <c r="AB1157" s="26">
        <v>-13.586906357416865</v>
      </c>
      <c r="AC1157" s="4">
        <f t="shared" si="334"/>
        <v>0</v>
      </c>
      <c r="AD1157" s="4">
        <f t="shared" si="335"/>
        <v>0</v>
      </c>
      <c r="AE1157" s="4">
        <f t="shared" si="336"/>
        <v>0</v>
      </c>
      <c r="AF1157" s="27">
        <v>-10.156431443339946</v>
      </c>
      <c r="AG1157" s="6" t="e">
        <f t="shared" si="337"/>
        <v>#NUM!</v>
      </c>
      <c r="AH1157" s="6">
        <f t="shared" si="338"/>
        <v>0</v>
      </c>
      <c r="AI1157" s="6" t="e">
        <f t="shared" si="339"/>
        <v>#NUM!</v>
      </c>
      <c r="AK1157" s="1" t="e">
        <f t="shared" si="340"/>
        <v>#DIV/0!</v>
      </c>
      <c r="AL1157" s="1" t="e">
        <f t="shared" si="341"/>
        <v>#DIV/0!</v>
      </c>
    </row>
    <row r="1158" spans="4:38" x14ac:dyDescent="0.25">
      <c r="D1158" s="1">
        <v>1984</v>
      </c>
      <c r="E1158" s="1" t="s">
        <v>43</v>
      </c>
      <c r="F1158" s="2" t="s">
        <v>226</v>
      </c>
      <c r="G1158">
        <v>2</v>
      </c>
      <c r="H1158">
        <v>306136</v>
      </c>
      <c r="I1158" s="1">
        <v>0</v>
      </c>
      <c r="J1158" s="1">
        <v>1038</v>
      </c>
      <c r="K1158" s="1">
        <v>12658.54</v>
      </c>
      <c r="M1158" s="3"/>
      <c r="N1158">
        <v>82</v>
      </c>
      <c r="O1158"/>
      <c r="P1158"/>
      <c r="Q1158" s="1">
        <f t="shared" si="323"/>
        <v>10</v>
      </c>
      <c r="R1158" s="5" t="e">
        <f t="shared" si="324"/>
        <v>#DIV/0!</v>
      </c>
      <c r="S1158" s="4" t="e">
        <f t="shared" si="325"/>
        <v>#DIV/0!</v>
      </c>
      <c r="T1158" s="6" t="e">
        <f t="shared" si="326"/>
        <v>#NUM!</v>
      </c>
      <c r="U1158" s="6" t="e">
        <f t="shared" si="327"/>
        <v>#NUM!</v>
      </c>
      <c r="V1158" s="4" t="e">
        <f t="shared" si="328"/>
        <v>#DIV/0!</v>
      </c>
      <c r="W1158" s="4" t="e">
        <f t="shared" si="329"/>
        <v>#DIV/0!</v>
      </c>
      <c r="X1158" s="4" t="e">
        <f t="shared" si="330"/>
        <v>#DIV/0!</v>
      </c>
      <c r="Y1158" s="6" t="e">
        <f t="shared" si="331"/>
        <v>#NUM!</v>
      </c>
      <c r="Z1158" s="6" t="e">
        <f t="shared" si="332"/>
        <v>#NUM!</v>
      </c>
      <c r="AA1158" s="6" t="e">
        <f t="shared" si="333"/>
        <v>#NUM!</v>
      </c>
      <c r="AB1158" s="26">
        <v>-13.586906357416865</v>
      </c>
      <c r="AC1158" s="4">
        <f t="shared" si="334"/>
        <v>0</v>
      </c>
      <c r="AD1158" s="4">
        <f t="shared" si="335"/>
        <v>0</v>
      </c>
      <c r="AE1158" s="4">
        <f t="shared" si="336"/>
        <v>0</v>
      </c>
      <c r="AF1158" s="27">
        <v>-10.156431443339946</v>
      </c>
      <c r="AG1158" s="6" t="e">
        <f t="shared" si="337"/>
        <v>#NUM!</v>
      </c>
      <c r="AH1158" s="6">
        <f t="shared" si="338"/>
        <v>0</v>
      </c>
      <c r="AI1158" s="6" t="e">
        <f t="shared" si="339"/>
        <v>#NUM!</v>
      </c>
      <c r="AK1158" s="1" t="e">
        <f t="shared" si="340"/>
        <v>#DIV/0!</v>
      </c>
      <c r="AL1158" s="1" t="e">
        <f t="shared" si="341"/>
        <v>#DIV/0!</v>
      </c>
    </row>
    <row r="1159" spans="4:38" x14ac:dyDescent="0.25">
      <c r="D1159" s="1">
        <v>1985</v>
      </c>
      <c r="E1159" s="1" t="s">
        <v>43</v>
      </c>
      <c r="F1159" s="2" t="s">
        <v>226</v>
      </c>
      <c r="G1159">
        <v>2</v>
      </c>
      <c r="H1159">
        <v>311678</v>
      </c>
      <c r="I1159" s="1">
        <v>0</v>
      </c>
      <c r="J1159" s="1">
        <v>1028</v>
      </c>
      <c r="K1159" s="1">
        <v>12947.1</v>
      </c>
      <c r="M1159" s="3"/>
      <c r="N1159">
        <v>79.400000000000006</v>
      </c>
      <c r="O1159"/>
      <c r="P1159"/>
      <c r="Q1159" s="1">
        <f t="shared" ref="Q1159:Q1222" si="342">IF($A$3="Percentage of government revenue per capita",$B$3,0) + IF($A$3="Absolute extra revenue",AK1159,0) + IF($A$3="Absolute revenue per capita",AL1159,0)</f>
        <v>10</v>
      </c>
      <c r="R1159" s="5" t="e">
        <f t="shared" ref="R1159:R1222" si="343">-MIN($B$4 / I1159 * Q1159 / 100, N1159)</f>
        <v>#DIV/0!</v>
      </c>
      <c r="S1159" s="4" t="e">
        <f t="shared" ref="S1159:S1222" si="344">-R1159*K1159/1000</f>
        <v>#DIV/0!</v>
      </c>
      <c r="T1159" s="6" t="e">
        <f t="shared" ref="T1159:T1222" si="345">-MIN($B$5/(POWER(LN(I1159),2))*Q1159/100, O1159)</f>
        <v>#NUM!</v>
      </c>
      <c r="U1159" s="6" t="e">
        <f t="shared" ref="U1159:U1222" si="346">-T1159*L1159/100000</f>
        <v>#NUM!</v>
      </c>
      <c r="V1159" s="4" t="e">
        <f t="shared" ref="V1159:V1222" si="347">N1159+R1159</f>
        <v>#DIV/0!</v>
      </c>
      <c r="W1159" s="4" t="e">
        <f t="shared" ref="W1159:W1222" si="348">Q1159*I1159/100/S1159</f>
        <v>#DIV/0!</v>
      </c>
      <c r="X1159" s="4" t="e">
        <f t="shared" ref="X1159:X1222" si="349">W1159*H1159</f>
        <v>#DIV/0!</v>
      </c>
      <c r="Y1159" s="6" t="e">
        <f t="shared" ref="Y1159:Y1222" si="350">O1159+T1159</f>
        <v>#NUM!</v>
      </c>
      <c r="Z1159" s="6" t="e">
        <f t="shared" ref="Z1159:Z1222" si="351">Q1159*I1159/100/U1159</f>
        <v>#NUM!</v>
      </c>
      <c r="AA1159" s="6" t="e">
        <f t="shared" ref="AA1159:AA1222" si="352">Z1159*H1159</f>
        <v>#NUM!</v>
      </c>
      <c r="AB1159" s="26">
        <v>-13.586906357416865</v>
      </c>
      <c r="AC1159" s="4">
        <f t="shared" ref="AC1159:AC1222" si="353">-100*AB1159*I1159/$B$4</f>
        <v>0</v>
      </c>
      <c r="AD1159" s="4">
        <f t="shared" ref="AD1159:AD1222" si="354">AC1159/100*I1159*H1159</f>
        <v>0</v>
      </c>
      <c r="AE1159" s="4">
        <f t="shared" ref="AE1159:AE1222" si="355">AC1159*I1159/100</f>
        <v>0</v>
      </c>
      <c r="AF1159" s="27">
        <v>-10.156431443339946</v>
      </c>
      <c r="AG1159" s="6" t="e">
        <f t="shared" ref="AG1159:AG1222" si="356">-AF1159/$B$5*POWER(LN(I1159),2)*100</f>
        <v>#NUM!</v>
      </c>
      <c r="AH1159" s="6">
        <f t="shared" ref="AH1159:AH1222" si="357">-AF1159/100*I1159*H1159</f>
        <v>0</v>
      </c>
      <c r="AI1159" s="6" t="e">
        <f t="shared" ref="AI1159:AI1222" si="358">AG1159/100*I1159</f>
        <v>#NUM!</v>
      </c>
      <c r="AK1159" s="1" t="e">
        <f t="shared" si="340"/>
        <v>#DIV/0!</v>
      </c>
      <c r="AL1159" s="1" t="e">
        <f t="shared" si="341"/>
        <v>#DIV/0!</v>
      </c>
    </row>
    <row r="1160" spans="4:38" x14ac:dyDescent="0.25">
      <c r="D1160" s="1">
        <v>1986</v>
      </c>
      <c r="E1160" s="1" t="s">
        <v>43</v>
      </c>
      <c r="F1160" s="2" t="s">
        <v>226</v>
      </c>
      <c r="G1160">
        <v>2</v>
      </c>
      <c r="H1160">
        <v>316616</v>
      </c>
      <c r="I1160" s="1">
        <v>0</v>
      </c>
      <c r="J1160" s="1">
        <v>1002</v>
      </c>
      <c r="K1160" s="1">
        <v>13184.21</v>
      </c>
      <c r="M1160" s="3"/>
      <c r="N1160">
        <v>76</v>
      </c>
      <c r="O1160"/>
      <c r="P1160"/>
      <c r="Q1160" s="1">
        <f t="shared" si="342"/>
        <v>10</v>
      </c>
      <c r="R1160" s="5" t="e">
        <f t="shared" si="343"/>
        <v>#DIV/0!</v>
      </c>
      <c r="S1160" s="4" t="e">
        <f t="shared" si="344"/>
        <v>#DIV/0!</v>
      </c>
      <c r="T1160" s="6" t="e">
        <f t="shared" si="345"/>
        <v>#NUM!</v>
      </c>
      <c r="U1160" s="6" t="e">
        <f t="shared" si="346"/>
        <v>#NUM!</v>
      </c>
      <c r="V1160" s="4" t="e">
        <f t="shared" si="347"/>
        <v>#DIV/0!</v>
      </c>
      <c r="W1160" s="4" t="e">
        <f t="shared" si="348"/>
        <v>#DIV/0!</v>
      </c>
      <c r="X1160" s="4" t="e">
        <f t="shared" si="349"/>
        <v>#DIV/0!</v>
      </c>
      <c r="Y1160" s="6" t="e">
        <f t="shared" si="350"/>
        <v>#NUM!</v>
      </c>
      <c r="Z1160" s="6" t="e">
        <f t="shared" si="351"/>
        <v>#NUM!</v>
      </c>
      <c r="AA1160" s="6" t="e">
        <f t="shared" si="352"/>
        <v>#NUM!</v>
      </c>
      <c r="AB1160" s="26">
        <v>-13.586906357416865</v>
      </c>
      <c r="AC1160" s="4">
        <f t="shared" si="353"/>
        <v>0</v>
      </c>
      <c r="AD1160" s="4">
        <f t="shared" si="354"/>
        <v>0</v>
      </c>
      <c r="AE1160" s="4">
        <f t="shared" si="355"/>
        <v>0</v>
      </c>
      <c r="AF1160" s="27">
        <v>-10.156431443339946</v>
      </c>
      <c r="AG1160" s="6" t="e">
        <f t="shared" si="356"/>
        <v>#NUM!</v>
      </c>
      <c r="AH1160" s="6">
        <f t="shared" si="357"/>
        <v>0</v>
      </c>
      <c r="AI1160" s="6" t="e">
        <f t="shared" si="358"/>
        <v>#NUM!</v>
      </c>
      <c r="AK1160" s="1" t="e">
        <f t="shared" ref="AK1160:AK1223" si="359">$B$3*100/H1160/I1160</f>
        <v>#DIV/0!</v>
      </c>
      <c r="AL1160" s="1" t="e">
        <f t="shared" ref="AL1160:AL1223" si="360">$B$3/I1160*100</f>
        <v>#DIV/0!</v>
      </c>
    </row>
    <row r="1161" spans="4:38" x14ac:dyDescent="0.25">
      <c r="D1161" s="1">
        <v>1987</v>
      </c>
      <c r="E1161" s="1" t="s">
        <v>43</v>
      </c>
      <c r="F1161" s="2" t="s">
        <v>226</v>
      </c>
      <c r="G1161">
        <v>2</v>
      </c>
      <c r="H1161">
        <v>321135</v>
      </c>
      <c r="I1161" s="1">
        <v>0</v>
      </c>
      <c r="J1161" s="1">
        <v>967</v>
      </c>
      <c r="K1161" s="1">
        <v>13393.35</v>
      </c>
      <c r="M1161" s="3"/>
      <c r="N1161">
        <v>72.2</v>
      </c>
      <c r="O1161"/>
      <c r="P1161"/>
      <c r="Q1161" s="1">
        <f t="shared" si="342"/>
        <v>10</v>
      </c>
      <c r="R1161" s="5" t="e">
        <f t="shared" si="343"/>
        <v>#DIV/0!</v>
      </c>
      <c r="S1161" s="4" t="e">
        <f t="shared" si="344"/>
        <v>#DIV/0!</v>
      </c>
      <c r="T1161" s="6" t="e">
        <f t="shared" si="345"/>
        <v>#NUM!</v>
      </c>
      <c r="U1161" s="6" t="e">
        <f t="shared" si="346"/>
        <v>#NUM!</v>
      </c>
      <c r="V1161" s="4" t="e">
        <f t="shared" si="347"/>
        <v>#DIV/0!</v>
      </c>
      <c r="W1161" s="4" t="e">
        <f t="shared" si="348"/>
        <v>#DIV/0!</v>
      </c>
      <c r="X1161" s="4" t="e">
        <f t="shared" si="349"/>
        <v>#DIV/0!</v>
      </c>
      <c r="Y1161" s="6" t="e">
        <f t="shared" si="350"/>
        <v>#NUM!</v>
      </c>
      <c r="Z1161" s="6" t="e">
        <f t="shared" si="351"/>
        <v>#NUM!</v>
      </c>
      <c r="AA1161" s="6" t="e">
        <f t="shared" si="352"/>
        <v>#NUM!</v>
      </c>
      <c r="AB1161" s="26">
        <v>-13.586906357416865</v>
      </c>
      <c r="AC1161" s="4">
        <f t="shared" si="353"/>
        <v>0</v>
      </c>
      <c r="AD1161" s="4">
        <f t="shared" si="354"/>
        <v>0</v>
      </c>
      <c r="AE1161" s="4">
        <f t="shared" si="355"/>
        <v>0</v>
      </c>
      <c r="AF1161" s="27">
        <v>-10.156431443339946</v>
      </c>
      <c r="AG1161" s="6" t="e">
        <f t="shared" si="356"/>
        <v>#NUM!</v>
      </c>
      <c r="AH1161" s="6">
        <f t="shared" si="357"/>
        <v>0</v>
      </c>
      <c r="AI1161" s="6" t="e">
        <f t="shared" si="358"/>
        <v>#NUM!</v>
      </c>
      <c r="AK1161" s="1" t="e">
        <f t="shared" si="359"/>
        <v>#DIV/0!</v>
      </c>
      <c r="AL1161" s="1" t="e">
        <f t="shared" si="360"/>
        <v>#DIV/0!</v>
      </c>
    </row>
    <row r="1162" spans="4:38" x14ac:dyDescent="0.25">
      <c r="D1162" s="1">
        <v>1988</v>
      </c>
      <c r="E1162" s="1" t="s">
        <v>43</v>
      </c>
      <c r="F1162" s="2" t="s">
        <v>226</v>
      </c>
      <c r="G1162">
        <v>2</v>
      </c>
      <c r="H1162">
        <v>325746</v>
      </c>
      <c r="I1162" s="1">
        <v>0</v>
      </c>
      <c r="J1162" s="1">
        <v>928</v>
      </c>
      <c r="K1162" s="1">
        <v>13567.25</v>
      </c>
      <c r="M1162" s="3"/>
      <c r="N1162">
        <v>68.400000000000006</v>
      </c>
      <c r="O1162"/>
      <c r="P1162"/>
      <c r="Q1162" s="1">
        <f t="shared" si="342"/>
        <v>10</v>
      </c>
      <c r="R1162" s="5" t="e">
        <f t="shared" si="343"/>
        <v>#DIV/0!</v>
      </c>
      <c r="S1162" s="4" t="e">
        <f t="shared" si="344"/>
        <v>#DIV/0!</v>
      </c>
      <c r="T1162" s="6" t="e">
        <f t="shared" si="345"/>
        <v>#NUM!</v>
      </c>
      <c r="U1162" s="6" t="e">
        <f t="shared" si="346"/>
        <v>#NUM!</v>
      </c>
      <c r="V1162" s="4" t="e">
        <f t="shared" si="347"/>
        <v>#DIV/0!</v>
      </c>
      <c r="W1162" s="4" t="e">
        <f t="shared" si="348"/>
        <v>#DIV/0!</v>
      </c>
      <c r="X1162" s="4" t="e">
        <f t="shared" si="349"/>
        <v>#DIV/0!</v>
      </c>
      <c r="Y1162" s="6" t="e">
        <f t="shared" si="350"/>
        <v>#NUM!</v>
      </c>
      <c r="Z1162" s="6" t="e">
        <f t="shared" si="351"/>
        <v>#NUM!</v>
      </c>
      <c r="AA1162" s="6" t="e">
        <f t="shared" si="352"/>
        <v>#NUM!</v>
      </c>
      <c r="AB1162" s="26">
        <v>-13.586906357416865</v>
      </c>
      <c r="AC1162" s="4">
        <f t="shared" si="353"/>
        <v>0</v>
      </c>
      <c r="AD1162" s="4">
        <f t="shared" si="354"/>
        <v>0</v>
      </c>
      <c r="AE1162" s="4">
        <f t="shared" si="355"/>
        <v>0</v>
      </c>
      <c r="AF1162" s="27">
        <v>-10.156431443339946</v>
      </c>
      <c r="AG1162" s="6" t="e">
        <f t="shared" si="356"/>
        <v>#NUM!</v>
      </c>
      <c r="AH1162" s="6">
        <f t="shared" si="357"/>
        <v>0</v>
      </c>
      <c r="AI1162" s="6" t="e">
        <f t="shared" si="358"/>
        <v>#NUM!</v>
      </c>
      <c r="AK1162" s="1" t="e">
        <f t="shared" si="359"/>
        <v>#DIV/0!</v>
      </c>
      <c r="AL1162" s="1" t="e">
        <f t="shared" si="360"/>
        <v>#DIV/0!</v>
      </c>
    </row>
    <row r="1163" spans="4:38" x14ac:dyDescent="0.25">
      <c r="D1163" s="1">
        <v>1989</v>
      </c>
      <c r="E1163" s="1" t="s">
        <v>43</v>
      </c>
      <c r="F1163" s="2" t="s">
        <v>226</v>
      </c>
      <c r="G1163">
        <v>2</v>
      </c>
      <c r="H1163">
        <v>331179</v>
      </c>
      <c r="I1163" s="1">
        <v>0</v>
      </c>
      <c r="J1163" s="1">
        <v>890</v>
      </c>
      <c r="K1163" s="1">
        <v>13671.27</v>
      </c>
      <c r="M1163" s="3"/>
      <c r="N1163">
        <v>65.099999999999994</v>
      </c>
      <c r="O1163"/>
      <c r="P1163"/>
      <c r="Q1163" s="1">
        <f t="shared" si="342"/>
        <v>10</v>
      </c>
      <c r="R1163" s="5" t="e">
        <f t="shared" si="343"/>
        <v>#DIV/0!</v>
      </c>
      <c r="S1163" s="4" t="e">
        <f t="shared" si="344"/>
        <v>#DIV/0!</v>
      </c>
      <c r="T1163" s="6" t="e">
        <f t="shared" si="345"/>
        <v>#NUM!</v>
      </c>
      <c r="U1163" s="6" t="e">
        <f t="shared" si="346"/>
        <v>#NUM!</v>
      </c>
      <c r="V1163" s="4" t="e">
        <f t="shared" si="347"/>
        <v>#DIV/0!</v>
      </c>
      <c r="W1163" s="4" t="e">
        <f t="shared" si="348"/>
        <v>#DIV/0!</v>
      </c>
      <c r="X1163" s="4" t="e">
        <f t="shared" si="349"/>
        <v>#DIV/0!</v>
      </c>
      <c r="Y1163" s="6" t="e">
        <f t="shared" si="350"/>
        <v>#NUM!</v>
      </c>
      <c r="Z1163" s="6" t="e">
        <f t="shared" si="351"/>
        <v>#NUM!</v>
      </c>
      <c r="AA1163" s="6" t="e">
        <f t="shared" si="352"/>
        <v>#NUM!</v>
      </c>
      <c r="AB1163" s="26">
        <v>-13.586906357416865</v>
      </c>
      <c r="AC1163" s="4">
        <f t="shared" si="353"/>
        <v>0</v>
      </c>
      <c r="AD1163" s="4">
        <f t="shared" si="354"/>
        <v>0</v>
      </c>
      <c r="AE1163" s="4">
        <f t="shared" si="355"/>
        <v>0</v>
      </c>
      <c r="AF1163" s="27">
        <v>-10.156431443339946</v>
      </c>
      <c r="AG1163" s="6" t="e">
        <f t="shared" si="356"/>
        <v>#NUM!</v>
      </c>
      <c r="AH1163" s="6">
        <f t="shared" si="357"/>
        <v>0</v>
      </c>
      <c r="AI1163" s="6" t="e">
        <f t="shared" si="358"/>
        <v>#NUM!</v>
      </c>
      <c r="AK1163" s="1" t="e">
        <f t="shared" si="359"/>
        <v>#DIV/0!</v>
      </c>
      <c r="AL1163" s="1" t="e">
        <f t="shared" si="360"/>
        <v>#DIV/0!</v>
      </c>
    </row>
    <row r="1164" spans="4:38" x14ac:dyDescent="0.25">
      <c r="D1164" s="1">
        <v>1990</v>
      </c>
      <c r="E1164" s="1" t="s">
        <v>43</v>
      </c>
      <c r="F1164" s="2" t="s">
        <v>226</v>
      </c>
      <c r="G1164">
        <v>2</v>
      </c>
      <c r="H1164">
        <v>337950</v>
      </c>
      <c r="I1164" s="1">
        <v>139.38910000000001</v>
      </c>
      <c r="J1164" s="1">
        <v>861</v>
      </c>
      <c r="K1164" s="1">
        <v>13732.06</v>
      </c>
      <c r="L1164" s="1">
        <v>12500</v>
      </c>
      <c r="M1164" s="3">
        <v>35</v>
      </c>
      <c r="N1164">
        <v>62.7</v>
      </c>
      <c r="O1164">
        <v>256</v>
      </c>
      <c r="P1164"/>
      <c r="Q1164" s="1">
        <f t="shared" si="342"/>
        <v>10</v>
      </c>
      <c r="R1164" s="5">
        <f t="shared" si="343"/>
        <v>-1.0560366628380553</v>
      </c>
      <c r="S1164" s="4">
        <f t="shared" si="344"/>
        <v>14.501558816291945</v>
      </c>
      <c r="T1164" s="6">
        <f t="shared" si="345"/>
        <v>-2.3653804618372845</v>
      </c>
      <c r="U1164" s="6">
        <f t="shared" si="346"/>
        <v>0.29567255772966056</v>
      </c>
      <c r="V1164" s="4">
        <f t="shared" si="347"/>
        <v>61.643963337161949</v>
      </c>
      <c r="W1164" s="4">
        <f t="shared" si="348"/>
        <v>0.96120080445008227</v>
      </c>
      <c r="X1164" s="4">
        <f t="shared" si="349"/>
        <v>324837.81186390528</v>
      </c>
      <c r="Y1164" s="6">
        <f t="shared" si="350"/>
        <v>253.63461953816272</v>
      </c>
      <c r="Z1164" s="6">
        <f t="shared" si="351"/>
        <v>47.143062944463821</v>
      </c>
      <c r="AA1164" s="6">
        <f t="shared" si="352"/>
        <v>15931998.122081548</v>
      </c>
      <c r="AB1164" s="26">
        <v>-13.586906357416865</v>
      </c>
      <c r="AC1164" s="4">
        <f t="shared" si="353"/>
        <v>128.65941908591137</v>
      </c>
      <c r="AD1164" s="4">
        <f t="shared" si="354"/>
        <v>60607008.878912613</v>
      </c>
      <c r="AE1164" s="4">
        <f t="shared" si="355"/>
        <v>179.33720632908012</v>
      </c>
      <c r="AF1164" s="27">
        <v>-10.156431443339946</v>
      </c>
      <c r="AG1164" s="6">
        <f t="shared" si="356"/>
        <v>42.937834345055201</v>
      </c>
      <c r="AH1164" s="6">
        <f t="shared" si="357"/>
        <v>4784344.0848550843</v>
      </c>
      <c r="AI1164" s="6">
        <f t="shared" si="358"/>
        <v>59.850660853063346</v>
      </c>
      <c r="AK1164" s="1">
        <f t="shared" si="359"/>
        <v>2.1228471997844567E-5</v>
      </c>
      <c r="AL1164" s="1">
        <f t="shared" si="360"/>
        <v>7.1741621116715724</v>
      </c>
    </row>
    <row r="1165" spans="4:38" x14ac:dyDescent="0.25">
      <c r="D1165" s="1">
        <v>1991</v>
      </c>
      <c r="E1165" s="1" t="s">
        <v>43</v>
      </c>
      <c r="F1165" s="2" t="s">
        <v>226</v>
      </c>
      <c r="G1165">
        <v>2</v>
      </c>
      <c r="H1165">
        <v>346230</v>
      </c>
      <c r="I1165" s="1">
        <v>144.7559</v>
      </c>
      <c r="J1165" s="1">
        <v>841</v>
      </c>
      <c r="K1165" s="1">
        <v>13719.41</v>
      </c>
      <c r="L1165" s="1">
        <v>12446.35</v>
      </c>
      <c r="M1165" s="3">
        <v>32</v>
      </c>
      <c r="N1165">
        <v>61.3</v>
      </c>
      <c r="O1165">
        <v>233</v>
      </c>
      <c r="P1165"/>
      <c r="Q1165" s="1">
        <f t="shared" si="342"/>
        <v>10</v>
      </c>
      <c r="R1165" s="5">
        <f t="shared" si="343"/>
        <v>-1.0168842858909379</v>
      </c>
      <c r="S1165" s="4">
        <f t="shared" si="344"/>
        <v>13.951052440694994</v>
      </c>
      <c r="T1165" s="6">
        <f t="shared" si="345"/>
        <v>-2.3295923673151835</v>
      </c>
      <c r="U1165" s="6">
        <f t="shared" si="346"/>
        <v>0.28994921960933334</v>
      </c>
      <c r="V1165" s="4">
        <f t="shared" si="347"/>
        <v>60.283115714109059</v>
      </c>
      <c r="W1165" s="4">
        <f t="shared" si="348"/>
        <v>1.0375984221645487</v>
      </c>
      <c r="X1165" s="4">
        <f t="shared" si="349"/>
        <v>359247.70170603169</v>
      </c>
      <c r="Y1165" s="6">
        <f t="shared" si="350"/>
        <v>230.67040763268483</v>
      </c>
      <c r="Z1165" s="6">
        <f t="shared" si="351"/>
        <v>49.92456961775536</v>
      </c>
      <c r="AA1165" s="6">
        <f t="shared" si="352"/>
        <v>17285383.738755438</v>
      </c>
      <c r="AB1165" s="26">
        <v>-13.586906357416865</v>
      </c>
      <c r="AC1165" s="4">
        <f t="shared" si="353"/>
        <v>133.61310176519021</v>
      </c>
      <c r="AD1165" s="4">
        <f t="shared" si="354"/>
        <v>66965330.355463445</v>
      </c>
      <c r="AE1165" s="4">
        <f t="shared" si="355"/>
        <v>193.41284797811696</v>
      </c>
      <c r="AF1165" s="27">
        <v>-10.156431443339946</v>
      </c>
      <c r="AG1165" s="6">
        <f t="shared" si="356"/>
        <v>43.597461881475283</v>
      </c>
      <c r="AH1165" s="6">
        <f t="shared" si="357"/>
        <v>5090285.1430776948</v>
      </c>
      <c r="AI1165" s="6">
        <f t="shared" si="358"/>
        <v>63.10989832368648</v>
      </c>
      <c r="AK1165" s="1">
        <f t="shared" si="359"/>
        <v>1.9952578603875913E-5</v>
      </c>
      <c r="AL1165" s="1">
        <f t="shared" si="360"/>
        <v>6.9081812900199573</v>
      </c>
    </row>
    <row r="1166" spans="4:38" x14ac:dyDescent="0.25">
      <c r="D1166" s="1">
        <v>1992</v>
      </c>
      <c r="E1166" s="1" t="s">
        <v>43</v>
      </c>
      <c r="F1166" s="2" t="s">
        <v>226</v>
      </c>
      <c r="G1166">
        <v>2</v>
      </c>
      <c r="H1166">
        <v>355757</v>
      </c>
      <c r="I1166" s="1">
        <v>181.23339999999999</v>
      </c>
      <c r="J1166" s="1">
        <v>827</v>
      </c>
      <c r="K1166" s="1">
        <v>13669.42</v>
      </c>
      <c r="L1166" s="1">
        <v>12264.15</v>
      </c>
      <c r="M1166" s="3">
        <v>29</v>
      </c>
      <c r="N1166">
        <v>60.5</v>
      </c>
      <c r="O1166">
        <v>212</v>
      </c>
      <c r="P1166"/>
      <c r="Q1166" s="1">
        <f t="shared" si="342"/>
        <v>10</v>
      </c>
      <c r="R1166" s="5">
        <f t="shared" si="343"/>
        <v>-0.81221231847992714</v>
      </c>
      <c r="S1166" s="4">
        <f t="shared" si="344"/>
        <v>11.102471310475886</v>
      </c>
      <c r="T1166" s="6">
        <f t="shared" si="345"/>
        <v>-2.132572216511861</v>
      </c>
      <c r="U1166" s="6">
        <f t="shared" si="346"/>
        <v>0.2615418554913394</v>
      </c>
      <c r="V1166" s="4">
        <f t="shared" si="347"/>
        <v>59.687787681520071</v>
      </c>
      <c r="W1166" s="4">
        <f t="shared" si="348"/>
        <v>1.6323699015461068</v>
      </c>
      <c r="X1166" s="4">
        <f t="shared" si="349"/>
        <v>580727.0190643383</v>
      </c>
      <c r="Y1166" s="6">
        <f t="shared" si="350"/>
        <v>209.86742778348813</v>
      </c>
      <c r="Z1166" s="6">
        <f t="shared" si="351"/>
        <v>69.294224306671737</v>
      </c>
      <c r="AA1166" s="6">
        <f t="shared" si="352"/>
        <v>24651905.356668618</v>
      </c>
      <c r="AB1166" s="26">
        <v>-13.586906357416865</v>
      </c>
      <c r="AC1166" s="4">
        <f t="shared" si="353"/>
        <v>167.28269257039901</v>
      </c>
      <c r="AD1166" s="4">
        <f t="shared" si="354"/>
        <v>107855600.81999008</v>
      </c>
      <c r="AE1166" s="4">
        <f t="shared" si="355"/>
        <v>303.17211135688149</v>
      </c>
      <c r="AF1166" s="27">
        <v>-10.156431443339946</v>
      </c>
      <c r="AG1166" s="6">
        <f t="shared" si="356"/>
        <v>47.625263823197969</v>
      </c>
      <c r="AH1166" s="6">
        <f t="shared" si="357"/>
        <v>6548364.3207588298</v>
      </c>
      <c r="AI1166" s="6">
        <f t="shared" si="358"/>
        <v>86.312884885751657</v>
      </c>
      <c r="AK1166" s="1">
        <f t="shared" si="359"/>
        <v>1.5509875361001617E-5</v>
      </c>
      <c r="AL1166" s="1">
        <f t="shared" si="360"/>
        <v>5.5177467288038526</v>
      </c>
    </row>
    <row r="1167" spans="4:38" x14ac:dyDescent="0.25">
      <c r="D1167" s="1">
        <v>1993</v>
      </c>
      <c r="E1167" s="1" t="s">
        <v>43</v>
      </c>
      <c r="F1167" s="2" t="s">
        <v>226</v>
      </c>
      <c r="G1167">
        <v>2</v>
      </c>
      <c r="H1167">
        <v>366053</v>
      </c>
      <c r="I1167" s="1">
        <v>202.01609999999999</v>
      </c>
      <c r="J1167" s="1">
        <v>816</v>
      </c>
      <c r="K1167" s="1">
        <v>13600</v>
      </c>
      <c r="L1167" s="1">
        <v>11917.1</v>
      </c>
      <c r="M1167" s="3">
        <v>26</v>
      </c>
      <c r="N1167">
        <v>60</v>
      </c>
      <c r="O1167">
        <v>193</v>
      </c>
      <c r="P1167"/>
      <c r="Q1167" s="1">
        <f t="shared" si="342"/>
        <v>10</v>
      </c>
      <c r="R1167" s="5">
        <f t="shared" si="343"/>
        <v>-0.72865479533561928</v>
      </c>
      <c r="S1167" s="4">
        <f t="shared" si="344"/>
        <v>9.9097052165644222</v>
      </c>
      <c r="T1167" s="6">
        <f t="shared" si="345"/>
        <v>-2.0462371457996991</v>
      </c>
      <c r="U1167" s="6">
        <f t="shared" si="346"/>
        <v>0.24385212690209596</v>
      </c>
      <c r="V1167" s="4">
        <f t="shared" si="347"/>
        <v>59.271345204664378</v>
      </c>
      <c r="W1167" s="4">
        <f t="shared" si="348"/>
        <v>2.0385682074813181</v>
      </c>
      <c r="X1167" s="4">
        <f t="shared" si="349"/>
        <v>746224.00805315888</v>
      </c>
      <c r="Y1167" s="6">
        <f t="shared" si="350"/>
        <v>190.95376285420031</v>
      </c>
      <c r="Z1167" s="6">
        <f t="shared" si="351"/>
        <v>82.843689971630781</v>
      </c>
      <c r="AA1167" s="6">
        <f t="shared" si="352"/>
        <v>30325181.24518536</v>
      </c>
      <c r="AB1167" s="26">
        <v>-13.586906357416865</v>
      </c>
      <c r="AC1167" s="4">
        <f t="shared" si="353"/>
        <v>186.46561368142397</v>
      </c>
      <c r="AD1167" s="4">
        <f t="shared" si="354"/>
        <v>137888709.77941397</v>
      </c>
      <c r="AE1167" s="4">
        <f t="shared" si="355"/>
        <v>376.69056060027913</v>
      </c>
      <c r="AF1167" s="27">
        <v>-10.156431443339946</v>
      </c>
      <c r="AG1167" s="6">
        <f t="shared" si="356"/>
        <v>49.634674378715118</v>
      </c>
      <c r="AH1167" s="6">
        <f t="shared" si="357"/>
        <v>7510538.8067844724</v>
      </c>
      <c r="AI1167" s="6">
        <f t="shared" si="358"/>
        <v>100.27003342757951</v>
      </c>
      <c r="AK1167" s="1">
        <f t="shared" si="359"/>
        <v>1.3522906551212235E-5</v>
      </c>
      <c r="AL1167" s="1">
        <f t="shared" si="360"/>
        <v>4.9501005117908923</v>
      </c>
    </row>
    <row r="1168" spans="4:38" x14ac:dyDescent="0.25">
      <c r="D1168" s="1">
        <v>1994</v>
      </c>
      <c r="E1168" s="1" t="s">
        <v>43</v>
      </c>
      <c r="F1168" s="2" t="s">
        <v>226</v>
      </c>
      <c r="G1168">
        <v>2</v>
      </c>
      <c r="H1168">
        <v>376407</v>
      </c>
      <c r="I1168" s="1">
        <v>237.38669999999999</v>
      </c>
      <c r="J1168" s="1">
        <v>799</v>
      </c>
      <c r="K1168" s="1">
        <v>13496.62</v>
      </c>
      <c r="L1168" s="1">
        <v>11764.71</v>
      </c>
      <c r="M1168" s="3">
        <v>23</v>
      </c>
      <c r="N1168">
        <v>59.2</v>
      </c>
      <c r="O1168">
        <v>170</v>
      </c>
      <c r="P1168"/>
      <c r="Q1168" s="1">
        <f t="shared" si="342"/>
        <v>10</v>
      </c>
      <c r="R1168" s="5">
        <f t="shared" si="343"/>
        <v>-0.62008528700217835</v>
      </c>
      <c r="S1168" s="4">
        <f t="shared" si="344"/>
        <v>8.3690554862593416</v>
      </c>
      <c r="T1168" s="6">
        <f t="shared" si="345"/>
        <v>-1.9272991929308179</v>
      </c>
      <c r="U1168" s="6">
        <f t="shared" si="346"/>
        <v>0.22674116088065122</v>
      </c>
      <c r="V1168" s="4">
        <f t="shared" si="347"/>
        <v>58.579914712997827</v>
      </c>
      <c r="W1168" s="4">
        <f t="shared" si="348"/>
        <v>2.836481373432775</v>
      </c>
      <c r="X1168" s="4">
        <f t="shared" si="349"/>
        <v>1067671.4443297104</v>
      </c>
      <c r="Y1168" s="6">
        <f t="shared" si="350"/>
        <v>168.07270080706917</v>
      </c>
      <c r="Z1168" s="6">
        <f t="shared" si="351"/>
        <v>104.69501835396892</v>
      </c>
      <c r="AA1168" s="6">
        <f t="shared" si="352"/>
        <v>39407937.773562379</v>
      </c>
      <c r="AB1168" s="26">
        <v>-13.586906357416865</v>
      </c>
      <c r="AC1168" s="4">
        <f t="shared" si="353"/>
        <v>219.11350974159035</v>
      </c>
      <c r="AD1168" s="4">
        <f t="shared" si="354"/>
        <v>195786719.64750427</v>
      </c>
      <c r="AE1168" s="4">
        <f t="shared" si="355"/>
        <v>520.14633002973983</v>
      </c>
      <c r="AF1168" s="27">
        <v>-10.156431443339946</v>
      </c>
      <c r="AG1168" s="6">
        <f t="shared" si="356"/>
        <v>52.697741381270426</v>
      </c>
      <c r="AH1168" s="6">
        <f t="shared" si="357"/>
        <v>9075179.334954787</v>
      </c>
      <c r="AI1168" s="6">
        <f t="shared" si="358"/>
        <v>125.09742923953227</v>
      </c>
      <c r="AK1168" s="1">
        <f t="shared" si="359"/>
        <v>1.1191438833853684E-5</v>
      </c>
      <c r="AL1168" s="1">
        <f t="shared" si="360"/>
        <v>4.2125359171343639</v>
      </c>
    </row>
    <row r="1169" spans="4:38" x14ac:dyDescent="0.25">
      <c r="D1169" s="1">
        <v>1995</v>
      </c>
      <c r="E1169" s="1" t="s">
        <v>43</v>
      </c>
      <c r="F1169" s="2" t="s">
        <v>226</v>
      </c>
      <c r="G1169">
        <v>2</v>
      </c>
      <c r="H1169">
        <v>386284</v>
      </c>
      <c r="I1169" s="1">
        <v>275.56880000000001</v>
      </c>
      <c r="J1169" s="1">
        <v>768</v>
      </c>
      <c r="K1169" s="1">
        <v>13379.79</v>
      </c>
      <c r="L1169" s="1">
        <v>12000</v>
      </c>
      <c r="M1169" s="3">
        <v>20</v>
      </c>
      <c r="N1169">
        <v>57.4</v>
      </c>
      <c r="O1169">
        <v>150</v>
      </c>
      <c r="P1169"/>
      <c r="Q1169" s="1">
        <f t="shared" si="342"/>
        <v>10</v>
      </c>
      <c r="R1169" s="5">
        <f t="shared" si="343"/>
        <v>-0.53416787386670772</v>
      </c>
      <c r="S1169" s="4">
        <f t="shared" si="344"/>
        <v>7.1470539770830372</v>
      </c>
      <c r="T1169" s="6">
        <f t="shared" si="345"/>
        <v>-1.8263403767777735</v>
      </c>
      <c r="U1169" s="6">
        <f t="shared" si="346"/>
        <v>0.21916084521333284</v>
      </c>
      <c r="V1169" s="4">
        <f t="shared" si="347"/>
        <v>56.865832126133292</v>
      </c>
      <c r="W1169" s="4">
        <f t="shared" si="348"/>
        <v>3.855697758595483</v>
      </c>
      <c r="X1169" s="4">
        <f t="shared" si="349"/>
        <v>1489394.3529812975</v>
      </c>
      <c r="Y1169" s="6">
        <f t="shared" si="350"/>
        <v>148.17365962322222</v>
      </c>
      <c r="Z1169" s="6">
        <f t="shared" si="351"/>
        <v>125.73815351540519</v>
      </c>
      <c r="AA1169" s="6">
        <f t="shared" si="352"/>
        <v>48570636.892544776</v>
      </c>
      <c r="AB1169" s="26">
        <v>-13.586906357416865</v>
      </c>
      <c r="AC1169" s="4">
        <f t="shared" si="353"/>
        <v>254.35648645555275</v>
      </c>
      <c r="AD1169" s="4">
        <f t="shared" si="354"/>
        <v>270756930.63617867</v>
      </c>
      <c r="AE1169" s="4">
        <f t="shared" si="355"/>
        <v>700.9271174477293</v>
      </c>
      <c r="AF1169" s="27">
        <v>-10.156431443339946</v>
      </c>
      <c r="AG1169" s="6">
        <f t="shared" si="356"/>
        <v>55.610835594945428</v>
      </c>
      <c r="AH1169" s="6">
        <f t="shared" si="357"/>
        <v>10811299.692551894</v>
      </c>
      <c r="AI1169" s="6">
        <f t="shared" si="358"/>
        <v>153.24611231896398</v>
      </c>
      <c r="AK1169" s="1">
        <f t="shared" si="359"/>
        <v>9.3942742613424187E-6</v>
      </c>
      <c r="AL1169" s="1">
        <f t="shared" si="360"/>
        <v>3.6288578387683943</v>
      </c>
    </row>
    <row r="1170" spans="4:38" x14ac:dyDescent="0.25">
      <c r="D1170" s="1">
        <v>1996</v>
      </c>
      <c r="E1170" s="1" t="s">
        <v>43</v>
      </c>
      <c r="F1170" s="2" t="s">
        <v>226</v>
      </c>
      <c r="G1170">
        <v>2</v>
      </c>
      <c r="H1170">
        <v>395533</v>
      </c>
      <c r="I1170" s="1">
        <v>285.9307</v>
      </c>
      <c r="J1170" s="1">
        <v>719</v>
      </c>
      <c r="K1170" s="1">
        <v>13265.68</v>
      </c>
      <c r="L1170" s="1">
        <v>11194.03</v>
      </c>
      <c r="M1170" s="3">
        <v>18</v>
      </c>
      <c r="N1170">
        <v>54.2</v>
      </c>
      <c r="O1170">
        <v>134</v>
      </c>
      <c r="P1170"/>
      <c r="Q1170" s="1">
        <f t="shared" si="342"/>
        <v>10</v>
      </c>
      <c r="R1170" s="5">
        <f t="shared" si="343"/>
        <v>-0.51481005712223282</v>
      </c>
      <c r="S1170" s="4">
        <f t="shared" si="344"/>
        <v>6.8293054785652618</v>
      </c>
      <c r="T1170" s="6">
        <f t="shared" si="345"/>
        <v>-1.8025790135691881</v>
      </c>
      <c r="U1170" s="6">
        <f t="shared" si="346"/>
        <v>0.20178123555263902</v>
      </c>
      <c r="V1170" s="4">
        <f t="shared" si="347"/>
        <v>53.68518994287777</v>
      </c>
      <c r="W1170" s="4">
        <f t="shared" si="348"/>
        <v>4.1868195953078065</v>
      </c>
      <c r="X1170" s="4">
        <f t="shared" si="349"/>
        <v>1656025.3149908825</v>
      </c>
      <c r="Y1170" s="6">
        <f t="shared" si="350"/>
        <v>132.19742098643081</v>
      </c>
      <c r="Z1170" s="6">
        <f t="shared" si="351"/>
        <v>141.70331508620816</v>
      </c>
      <c r="AA1170" s="6">
        <f t="shared" si="352"/>
        <v>56048337.325993173</v>
      </c>
      <c r="AB1170" s="26">
        <v>-13.586906357416865</v>
      </c>
      <c r="AC1170" s="4">
        <f t="shared" si="353"/>
        <v>263.92076396811512</v>
      </c>
      <c r="AD1170" s="4">
        <f t="shared" si="354"/>
        <v>298481260.75448394</v>
      </c>
      <c r="AE1170" s="4">
        <f t="shared" si="355"/>
        <v>754.6304878593794</v>
      </c>
      <c r="AF1170" s="27">
        <v>-10.156431443339946</v>
      </c>
      <c r="AG1170" s="6">
        <f t="shared" si="356"/>
        <v>56.343890430798659</v>
      </c>
      <c r="AH1170" s="6">
        <f t="shared" si="357"/>
        <v>11486418.940272667</v>
      </c>
      <c r="AI1170" s="6">
        <f t="shared" si="358"/>
        <v>161.10448031601561</v>
      </c>
      <c r="AK1170" s="1">
        <f t="shared" si="359"/>
        <v>8.842121723185948E-6</v>
      </c>
      <c r="AL1170" s="1">
        <f t="shared" si="360"/>
        <v>3.4973509315369071</v>
      </c>
    </row>
    <row r="1171" spans="4:38" x14ac:dyDescent="0.25">
      <c r="D1171" s="1">
        <v>1997</v>
      </c>
      <c r="E1171" s="1" t="s">
        <v>43</v>
      </c>
      <c r="F1171" s="2" t="s">
        <v>226</v>
      </c>
      <c r="G1171">
        <v>2</v>
      </c>
      <c r="H1171">
        <v>404259</v>
      </c>
      <c r="I1171" s="1">
        <v>296.2636</v>
      </c>
      <c r="J1171" s="1">
        <v>656</v>
      </c>
      <c r="K1171" s="1">
        <v>13120</v>
      </c>
      <c r="L1171" s="1">
        <v>10924.37</v>
      </c>
      <c r="M1171" s="3">
        <v>15</v>
      </c>
      <c r="N1171">
        <v>50</v>
      </c>
      <c r="O1171">
        <v>119</v>
      </c>
      <c r="P1171"/>
      <c r="Q1171" s="1">
        <f t="shared" si="342"/>
        <v>10</v>
      </c>
      <c r="R1171" s="5">
        <f t="shared" si="343"/>
        <v>-0.49685482793026209</v>
      </c>
      <c r="S1171" s="4">
        <f t="shared" si="344"/>
        <v>6.5187353424450381</v>
      </c>
      <c r="T1171" s="6">
        <f t="shared" si="345"/>
        <v>-1.7801613707974713</v>
      </c>
      <c r="U1171" s="6">
        <f t="shared" si="346"/>
        <v>0.19447141474298774</v>
      </c>
      <c r="V1171" s="4">
        <f t="shared" si="347"/>
        <v>49.503145172069736</v>
      </c>
      <c r="W1171" s="4">
        <f t="shared" si="348"/>
        <v>4.5448017818879247</v>
      </c>
      <c r="X1171" s="4">
        <f t="shared" si="349"/>
        <v>1837277.0235442305</v>
      </c>
      <c r="Y1171" s="6">
        <f t="shared" si="350"/>
        <v>117.21983862920253</v>
      </c>
      <c r="Z1171" s="6">
        <f t="shared" si="351"/>
        <v>152.34300649868783</v>
      </c>
      <c r="AA1171" s="6">
        <f t="shared" si="352"/>
        <v>61586031.464153044</v>
      </c>
      <c r="AB1171" s="26">
        <v>-13.586906357416865</v>
      </c>
      <c r="AC1171" s="4">
        <f t="shared" si="353"/>
        <v>273.4582737983157</v>
      </c>
      <c r="AD1171" s="4">
        <f t="shared" si="354"/>
        <v>327513390.63446099</v>
      </c>
      <c r="AE1171" s="4">
        <f t="shared" si="355"/>
        <v>810.15732645274682</v>
      </c>
      <c r="AF1171" s="27">
        <v>-10.156431443339946</v>
      </c>
      <c r="AG1171" s="6">
        <f t="shared" si="356"/>
        <v>57.053431278480659</v>
      </c>
      <c r="AH1171" s="6">
        <f t="shared" si="357"/>
        <v>12164076.268571859</v>
      </c>
      <c r="AI1171" s="6">
        <f t="shared" si="358"/>
        <v>169.02854942915283</v>
      </c>
      <c r="AK1171" s="1">
        <f t="shared" si="359"/>
        <v>8.3495295648391856E-6</v>
      </c>
      <c r="AL1171" s="1">
        <f t="shared" si="360"/>
        <v>3.375372472352324</v>
      </c>
    </row>
    <row r="1172" spans="4:38" x14ac:dyDescent="0.25">
      <c r="D1172" s="1">
        <v>1998</v>
      </c>
      <c r="E1172" s="1" t="s">
        <v>43</v>
      </c>
      <c r="F1172" s="2" t="s">
        <v>226</v>
      </c>
      <c r="G1172">
        <v>2</v>
      </c>
      <c r="H1172">
        <v>412514</v>
      </c>
      <c r="I1172" s="1">
        <v>331.38</v>
      </c>
      <c r="J1172" s="1">
        <v>585</v>
      </c>
      <c r="K1172" s="1">
        <v>13000</v>
      </c>
      <c r="L1172" s="1">
        <v>11538.46</v>
      </c>
      <c r="M1172" s="3">
        <v>13</v>
      </c>
      <c r="N1172">
        <v>45</v>
      </c>
      <c r="O1172">
        <v>104</v>
      </c>
      <c r="P1172"/>
      <c r="Q1172" s="1">
        <f t="shared" si="342"/>
        <v>10</v>
      </c>
      <c r="R1172" s="5">
        <f t="shared" si="343"/>
        <v>-0.4442030297543606</v>
      </c>
      <c r="S1172" s="4">
        <f t="shared" si="344"/>
        <v>5.7746393868066876</v>
      </c>
      <c r="T1172" s="6">
        <f t="shared" si="345"/>
        <v>-1.7121023370569042</v>
      </c>
      <c r="U1172" s="6">
        <f t="shared" si="346"/>
        <v>0.19755024332037607</v>
      </c>
      <c r="V1172" s="4">
        <f t="shared" si="347"/>
        <v>44.555796970245638</v>
      </c>
      <c r="W1172" s="4">
        <f t="shared" si="348"/>
        <v>5.7385401546822745</v>
      </c>
      <c r="X1172" s="4">
        <f t="shared" si="349"/>
        <v>2367228.1533686039</v>
      </c>
      <c r="Y1172" s="6">
        <f t="shared" si="350"/>
        <v>102.2878976629431</v>
      </c>
      <c r="Z1172" s="6">
        <f t="shared" si="351"/>
        <v>167.74466810581765</v>
      </c>
      <c r="AA1172" s="6">
        <f t="shared" si="352"/>
        <v>69197024.019003257</v>
      </c>
      <c r="AB1172" s="26">
        <v>-13.586906357416865</v>
      </c>
      <c r="AC1172" s="4">
        <f t="shared" si="353"/>
        <v>305.8715372772283</v>
      </c>
      <c r="AD1172" s="4">
        <f t="shared" si="354"/>
        <v>418122994.20398086</v>
      </c>
      <c r="AE1172" s="4">
        <f t="shared" si="355"/>
        <v>1013.5971002292791</v>
      </c>
      <c r="AF1172" s="27">
        <v>-10.156431443339946</v>
      </c>
      <c r="AG1172" s="6">
        <f t="shared" si="356"/>
        <v>59.321404004382153</v>
      </c>
      <c r="AH1172" s="6">
        <f t="shared" si="357"/>
        <v>13883728.977592951</v>
      </c>
      <c r="AI1172" s="6">
        <f t="shared" si="358"/>
        <v>196.57926858972158</v>
      </c>
      <c r="AK1172" s="1">
        <f t="shared" si="359"/>
        <v>7.3153483907179998E-6</v>
      </c>
      <c r="AL1172" s="1">
        <f t="shared" si="360"/>
        <v>3.0176836260486448</v>
      </c>
    </row>
    <row r="1173" spans="4:38" x14ac:dyDescent="0.25">
      <c r="D1173" s="1">
        <v>1999</v>
      </c>
      <c r="E1173" s="1" t="s">
        <v>43</v>
      </c>
      <c r="F1173" s="2" t="s">
        <v>226</v>
      </c>
      <c r="G1173">
        <v>2</v>
      </c>
      <c r="H1173">
        <v>420452</v>
      </c>
      <c r="I1173" s="1">
        <v>386.48180000000002</v>
      </c>
      <c r="J1173" s="1">
        <v>514</v>
      </c>
      <c r="K1173" s="1">
        <v>12882.21</v>
      </c>
      <c r="L1173" s="1">
        <v>10638.3</v>
      </c>
      <c r="M1173" s="3">
        <v>12</v>
      </c>
      <c r="N1173">
        <v>39.9</v>
      </c>
      <c r="O1173">
        <v>94</v>
      </c>
      <c r="P1173"/>
      <c r="Q1173" s="1">
        <f t="shared" si="342"/>
        <v>10</v>
      </c>
      <c r="R1173" s="5">
        <f t="shared" si="343"/>
        <v>-0.38087175127004685</v>
      </c>
      <c r="S1173" s="4">
        <f t="shared" si="344"/>
        <v>4.9064698829285103</v>
      </c>
      <c r="T1173" s="6">
        <f t="shared" si="345"/>
        <v>-1.6248268104458603</v>
      </c>
      <c r="U1173" s="6">
        <f t="shared" si="346"/>
        <v>0.17285395057566194</v>
      </c>
      <c r="V1173" s="4">
        <f t="shared" si="347"/>
        <v>39.519128248729949</v>
      </c>
      <c r="W1173" s="4">
        <f t="shared" si="348"/>
        <v>7.8769830289740161</v>
      </c>
      <c r="X1173" s="4">
        <f t="shared" si="349"/>
        <v>3311893.2684981832</v>
      </c>
      <c r="Y1173" s="6">
        <f t="shared" si="350"/>
        <v>92.375173189554147</v>
      </c>
      <c r="Z1173" s="6">
        <f t="shared" si="351"/>
        <v>223.58864157451151</v>
      </c>
      <c r="AA1173" s="6">
        <f t="shared" si="352"/>
        <v>94008291.527286515</v>
      </c>
      <c r="AB1173" s="26">
        <v>-13.586906357416865</v>
      </c>
      <c r="AC1173" s="4">
        <f t="shared" si="353"/>
        <v>356.73179520692349</v>
      </c>
      <c r="AD1173" s="4">
        <f t="shared" si="354"/>
        <v>579678628.54637957</v>
      </c>
      <c r="AE1173" s="4">
        <f t="shared" si="355"/>
        <v>1378.7034632880316</v>
      </c>
      <c r="AF1173" s="27">
        <v>-10.156431443339946</v>
      </c>
      <c r="AG1173" s="6">
        <f t="shared" si="356"/>
        <v>62.50777854012005</v>
      </c>
      <c r="AH1173" s="6">
        <f t="shared" si="357"/>
        <v>16503901.051448416</v>
      </c>
      <c r="AI1173" s="6">
        <f t="shared" si="358"/>
        <v>241.58118764186972</v>
      </c>
      <c r="AK1173" s="1">
        <f t="shared" si="359"/>
        <v>6.1539580319094294E-6</v>
      </c>
      <c r="AL1173" s="1">
        <f t="shared" si="360"/>
        <v>2.5874439624323835</v>
      </c>
    </row>
    <row r="1174" spans="4:38" x14ac:dyDescent="0.25">
      <c r="D1174" s="1">
        <v>2000</v>
      </c>
      <c r="E1174" s="1" t="s">
        <v>43</v>
      </c>
      <c r="F1174" s="2" t="s">
        <v>226</v>
      </c>
      <c r="G1174">
        <v>2</v>
      </c>
      <c r="H1174">
        <v>428188</v>
      </c>
      <c r="I1174" s="1">
        <v>371.90989999999999</v>
      </c>
      <c r="J1174" s="1">
        <v>452</v>
      </c>
      <c r="K1174" s="1">
        <v>12732.39</v>
      </c>
      <c r="L1174" s="1">
        <v>10843.37</v>
      </c>
      <c r="M1174" s="3">
        <v>10</v>
      </c>
      <c r="N1174">
        <v>35.5</v>
      </c>
      <c r="O1174">
        <v>83</v>
      </c>
      <c r="P1174"/>
      <c r="Q1174" s="1">
        <f t="shared" si="342"/>
        <v>10</v>
      </c>
      <c r="R1174" s="5">
        <f t="shared" si="343"/>
        <v>-0.39579478793116296</v>
      </c>
      <c r="S1174" s="4">
        <f t="shared" si="344"/>
        <v>5.039413599906859</v>
      </c>
      <c r="T1174" s="6">
        <f t="shared" si="345"/>
        <v>-1.6459971649618312</v>
      </c>
      <c r="U1174" s="6">
        <f t="shared" si="346"/>
        <v>0.17848156278632174</v>
      </c>
      <c r="V1174" s="4">
        <f t="shared" si="347"/>
        <v>35.104205212068834</v>
      </c>
      <c r="W1174" s="4">
        <f t="shared" si="348"/>
        <v>7.3800233425348107</v>
      </c>
      <c r="X1174" s="4">
        <f t="shared" si="349"/>
        <v>3160037.4349932955</v>
      </c>
      <c r="Y1174" s="6">
        <f t="shared" si="350"/>
        <v>81.354002835038173</v>
      </c>
      <c r="Z1174" s="6">
        <f t="shared" si="351"/>
        <v>208.37440808676178</v>
      </c>
      <c r="AA1174" s="6">
        <f t="shared" si="352"/>
        <v>89223421.049854353</v>
      </c>
      <c r="AB1174" s="26">
        <v>-13.586906357416865</v>
      </c>
      <c r="AC1174" s="4">
        <f t="shared" si="353"/>
        <v>343.2815886342575</v>
      </c>
      <c r="AD1174" s="4">
        <f t="shared" si="354"/>
        <v>546666854.43150306</v>
      </c>
      <c r="AE1174" s="4">
        <f t="shared" si="355"/>
        <v>1276.6982130080785</v>
      </c>
      <c r="AF1174" s="27">
        <v>-10.156431443339946</v>
      </c>
      <c r="AG1174" s="6">
        <f t="shared" si="356"/>
        <v>61.70382100005294</v>
      </c>
      <c r="AH1174" s="6">
        <f t="shared" si="357"/>
        <v>16173848.5640001</v>
      </c>
      <c r="AI1174" s="6">
        <f t="shared" si="358"/>
        <v>229.48261897747588</v>
      </c>
      <c r="AK1174" s="1">
        <f t="shared" si="359"/>
        <v>6.2795390986572136E-6</v>
      </c>
      <c r="AL1174" s="1">
        <f t="shared" si="360"/>
        <v>2.6888232875758349</v>
      </c>
    </row>
    <row r="1175" spans="4:38" x14ac:dyDescent="0.25">
      <c r="D1175" s="1">
        <v>2001</v>
      </c>
      <c r="E1175" s="1" t="s">
        <v>43</v>
      </c>
      <c r="F1175" s="2" t="s">
        <v>226</v>
      </c>
      <c r="G1175">
        <v>2</v>
      </c>
      <c r="H1175">
        <v>435709</v>
      </c>
      <c r="I1175" s="1">
        <v>416.81970000000001</v>
      </c>
      <c r="J1175" s="1">
        <v>403</v>
      </c>
      <c r="K1175" s="1">
        <v>12633.23</v>
      </c>
      <c r="L1175" s="1">
        <v>10666.67</v>
      </c>
      <c r="M1175" s="3">
        <v>9</v>
      </c>
      <c r="N1175">
        <v>31.9</v>
      </c>
      <c r="O1175">
        <v>75</v>
      </c>
      <c r="P1175"/>
      <c r="Q1175" s="1">
        <f t="shared" si="342"/>
        <v>10</v>
      </c>
      <c r="R1175" s="5">
        <f t="shared" si="343"/>
        <v>-0.35315029495966721</v>
      </c>
      <c r="S1175" s="4">
        <f t="shared" si="344"/>
        <v>4.461428900793317</v>
      </c>
      <c r="T1175" s="6">
        <f t="shared" si="345"/>
        <v>-1.5843744815059537</v>
      </c>
      <c r="U1175" s="6">
        <f t="shared" si="346"/>
        <v>0.16899999750645112</v>
      </c>
      <c r="V1175" s="4">
        <f t="shared" si="347"/>
        <v>31.54684970504033</v>
      </c>
      <c r="W1175" s="4">
        <f t="shared" si="348"/>
        <v>9.3427399442784456</v>
      </c>
      <c r="X1175" s="4">
        <f t="shared" si="349"/>
        <v>4070715.8783816174</v>
      </c>
      <c r="Y1175" s="6">
        <f t="shared" si="350"/>
        <v>73.415625518494039</v>
      </c>
      <c r="Z1175" s="6">
        <f t="shared" si="351"/>
        <v>246.63887937873434</v>
      </c>
      <c r="AA1175" s="6">
        <f t="shared" si="352"/>
        <v>107462779.49522896</v>
      </c>
      <c r="AB1175" s="26">
        <v>-13.586906357416865</v>
      </c>
      <c r="AC1175" s="4">
        <f t="shared" si="353"/>
        <v>384.73439074908902</v>
      </c>
      <c r="AD1175" s="4">
        <f t="shared" si="354"/>
        <v>698724185.94489539</v>
      </c>
      <c r="AE1175" s="4">
        <f t="shared" si="355"/>
        <v>1603.6487333171806</v>
      </c>
      <c r="AF1175" s="27">
        <v>-10.156431443339946</v>
      </c>
      <c r="AG1175" s="6">
        <f t="shared" si="356"/>
        <v>64.10373028531879</v>
      </c>
      <c r="AH1175" s="6">
        <f t="shared" si="357"/>
        <v>18445307.887697969</v>
      </c>
      <c r="AI1175" s="6">
        <f t="shared" si="358"/>
        <v>267.19697626407498</v>
      </c>
      <c r="AK1175" s="1">
        <f t="shared" si="359"/>
        <v>5.5062412105973802E-6</v>
      </c>
      <c r="AL1175" s="1">
        <f t="shared" si="360"/>
        <v>2.3991188516281738</v>
      </c>
    </row>
    <row r="1176" spans="4:38" x14ac:dyDescent="0.25">
      <c r="D1176" s="1">
        <v>2002</v>
      </c>
      <c r="E1176" s="1" t="s">
        <v>43</v>
      </c>
      <c r="F1176" s="2" t="s">
        <v>226</v>
      </c>
      <c r="G1176">
        <v>2</v>
      </c>
      <c r="H1176">
        <v>442951</v>
      </c>
      <c r="I1176" s="1">
        <v>485.21629999999999</v>
      </c>
      <c r="J1176" s="1">
        <v>366</v>
      </c>
      <c r="K1176" s="1">
        <v>12491.47</v>
      </c>
      <c r="L1176" s="1">
        <v>10294.120000000001</v>
      </c>
      <c r="M1176" s="3">
        <v>8</v>
      </c>
      <c r="N1176">
        <v>29.3</v>
      </c>
      <c r="O1176">
        <v>68</v>
      </c>
      <c r="P1176"/>
      <c r="Q1176" s="1">
        <f t="shared" si="342"/>
        <v>10</v>
      </c>
      <c r="R1176" s="5">
        <f t="shared" si="343"/>
        <v>-0.30336985793758375</v>
      </c>
      <c r="S1176" s="4">
        <f t="shared" si="344"/>
        <v>3.789535479331589</v>
      </c>
      <c r="T1176" s="6">
        <f t="shared" si="345"/>
        <v>-1.5074820175654164</v>
      </c>
      <c r="U1176" s="6">
        <f t="shared" si="346"/>
        <v>0.15518200786660505</v>
      </c>
      <c r="V1176" s="4">
        <f t="shared" si="347"/>
        <v>28.996630142062418</v>
      </c>
      <c r="W1176" s="4">
        <f t="shared" si="348"/>
        <v>12.804110230565358</v>
      </c>
      <c r="X1176" s="4">
        <f t="shared" si="349"/>
        <v>5671593.430739156</v>
      </c>
      <c r="Y1176" s="6">
        <f t="shared" si="350"/>
        <v>66.492517982434578</v>
      </c>
      <c r="Z1176" s="6">
        <f t="shared" si="351"/>
        <v>312.67561663275643</v>
      </c>
      <c r="AA1176" s="6">
        <f t="shared" si="352"/>
        <v>138499977.06309611</v>
      </c>
      <c r="AB1176" s="26">
        <v>-13.586906357416865</v>
      </c>
      <c r="AC1176" s="4">
        <f t="shared" si="353"/>
        <v>447.86606190165003</v>
      </c>
      <c r="AD1176" s="4">
        <f t="shared" si="354"/>
        <v>962585293.75250769</v>
      </c>
      <c r="AE1176" s="4">
        <f t="shared" si="355"/>
        <v>2173.1191345148959</v>
      </c>
      <c r="AF1176" s="27">
        <v>-10.156431443339946</v>
      </c>
      <c r="AG1176" s="6">
        <f t="shared" si="356"/>
        <v>67.373483232274864</v>
      </c>
      <c r="AH1176" s="6">
        <f t="shared" si="357"/>
        <v>21828918.009222724</v>
      </c>
      <c r="AI1176" s="6">
        <f t="shared" si="358"/>
        <v>326.90712252076452</v>
      </c>
      <c r="AK1176" s="1">
        <f t="shared" si="359"/>
        <v>4.6527415784185234E-6</v>
      </c>
      <c r="AL1176" s="1">
        <f t="shared" si="360"/>
        <v>2.0609365349020634</v>
      </c>
    </row>
    <row r="1177" spans="4:38" x14ac:dyDescent="0.25">
      <c r="D1177" s="1">
        <v>2003</v>
      </c>
      <c r="E1177" s="1" t="s">
        <v>43</v>
      </c>
      <c r="F1177" s="2" t="s">
        <v>226</v>
      </c>
      <c r="G1177">
        <v>2</v>
      </c>
      <c r="H1177">
        <v>449930</v>
      </c>
      <c r="I1177" s="1">
        <v>450.38040000000001</v>
      </c>
      <c r="J1177" s="1">
        <v>342</v>
      </c>
      <c r="K1177" s="1">
        <v>12346.57</v>
      </c>
      <c r="L1177" s="1">
        <v>9836.0660000000007</v>
      </c>
      <c r="M1177" s="3">
        <v>7</v>
      </c>
      <c r="N1177">
        <v>27.7</v>
      </c>
      <c r="O1177">
        <v>61</v>
      </c>
      <c r="P1177"/>
      <c r="Q1177" s="1">
        <f t="shared" si="342"/>
        <v>10</v>
      </c>
      <c r="R1177" s="5">
        <f t="shared" si="343"/>
        <v>-0.32683482673757558</v>
      </c>
      <c r="S1177" s="4">
        <f t="shared" si="344"/>
        <v>4.0352890667533483</v>
      </c>
      <c r="T1177" s="6">
        <f t="shared" si="345"/>
        <v>-1.5444685159195872</v>
      </c>
      <c r="U1177" s="6">
        <f t="shared" si="346"/>
        <v>0.1519149425750711</v>
      </c>
      <c r="V1177" s="4">
        <f t="shared" si="347"/>
        <v>27.373165173262425</v>
      </c>
      <c r="W1177" s="4">
        <f t="shared" si="348"/>
        <v>11.161044290746691</v>
      </c>
      <c r="X1177" s="4">
        <f t="shared" si="349"/>
        <v>5021688.6577356588</v>
      </c>
      <c r="Y1177" s="6">
        <f t="shared" si="350"/>
        <v>59.45553148408041</v>
      </c>
      <c r="Z1177" s="6">
        <f t="shared" si="351"/>
        <v>296.46879521245097</v>
      </c>
      <c r="AA1177" s="6">
        <f t="shared" si="352"/>
        <v>133390205.02993807</v>
      </c>
      <c r="AB1177" s="26">
        <v>-13.586906357416865</v>
      </c>
      <c r="AC1177" s="4">
        <f t="shared" si="353"/>
        <v>415.71170652282274</v>
      </c>
      <c r="AD1177" s="4">
        <f t="shared" si="354"/>
        <v>842396761.12467408</v>
      </c>
      <c r="AE1177" s="4">
        <f t="shared" si="355"/>
        <v>1872.2840466843152</v>
      </c>
      <c r="AF1177" s="27">
        <v>-10.156431443339946</v>
      </c>
      <c r="AG1177" s="6">
        <f t="shared" si="356"/>
        <v>65.760041973356365</v>
      </c>
      <c r="AH1177" s="6">
        <f t="shared" si="357"/>
        <v>20580957.471748885</v>
      </c>
      <c r="AI1177" s="6">
        <f t="shared" si="358"/>
        <v>296.17034007977031</v>
      </c>
      <c r="AK1177" s="1">
        <f t="shared" si="359"/>
        <v>4.9348682913715258E-6</v>
      </c>
      <c r="AL1177" s="1">
        <f t="shared" si="360"/>
        <v>2.2203452903367906</v>
      </c>
    </row>
    <row r="1178" spans="4:38" x14ac:dyDescent="0.25">
      <c r="D1178" s="1">
        <v>2004</v>
      </c>
      <c r="E1178" s="1" t="s">
        <v>43</v>
      </c>
      <c r="F1178" s="2" t="s">
        <v>226</v>
      </c>
      <c r="G1178">
        <v>2</v>
      </c>
      <c r="H1178">
        <v>456617</v>
      </c>
      <c r="I1178" s="1">
        <v>512.38649999999996</v>
      </c>
      <c r="J1178" s="1">
        <v>328</v>
      </c>
      <c r="K1178" s="1">
        <v>12284.64</v>
      </c>
      <c r="L1178" s="1">
        <v>10714.29</v>
      </c>
      <c r="M1178" s="3">
        <v>6</v>
      </c>
      <c r="N1178">
        <v>26.7</v>
      </c>
      <c r="O1178">
        <v>56</v>
      </c>
      <c r="P1178"/>
      <c r="Q1178" s="1">
        <f t="shared" si="342"/>
        <v>10</v>
      </c>
      <c r="R1178" s="5">
        <f t="shared" si="343"/>
        <v>-0.28728313489914359</v>
      </c>
      <c r="S1178" s="4">
        <f t="shared" si="344"/>
        <v>3.5291698903074153</v>
      </c>
      <c r="T1178" s="6">
        <f t="shared" si="345"/>
        <v>-1.4812679886062046</v>
      </c>
      <c r="U1178" s="6">
        <f t="shared" si="346"/>
        <v>0.15870734797643571</v>
      </c>
      <c r="V1178" s="4">
        <f t="shared" si="347"/>
        <v>26.412716865100855</v>
      </c>
      <c r="W1178" s="4">
        <f t="shared" si="348"/>
        <v>14.518612476186789</v>
      </c>
      <c r="X1178" s="4">
        <f t="shared" si="349"/>
        <v>6629445.2730389833</v>
      </c>
      <c r="Y1178" s="6">
        <f t="shared" si="350"/>
        <v>54.518732011393794</v>
      </c>
      <c r="Z1178" s="6">
        <f t="shared" si="351"/>
        <v>322.84989103092903</v>
      </c>
      <c r="AA1178" s="6">
        <f t="shared" si="352"/>
        <v>147418748.69286972</v>
      </c>
      <c r="AB1178" s="26">
        <v>-13.586906357416865</v>
      </c>
      <c r="AC1178" s="4">
        <f t="shared" si="353"/>
        <v>472.9447958087348</v>
      </c>
      <c r="AD1178" s="4">
        <f t="shared" si="354"/>
        <v>1106522389.8580654</v>
      </c>
      <c r="AE1178" s="4">
        <f t="shared" si="355"/>
        <v>2423.3052861765227</v>
      </c>
      <c r="AF1178" s="27">
        <v>-10.156431443339946</v>
      </c>
      <c r="AG1178" s="6">
        <f t="shared" si="356"/>
        <v>68.565793100657075</v>
      </c>
      <c r="AH1178" s="6">
        <f t="shared" si="357"/>
        <v>23762432.51370725</v>
      </c>
      <c r="AI1178" s="6">
        <f t="shared" si="358"/>
        <v>351.32186746569823</v>
      </c>
      <c r="AK1178" s="1">
        <f t="shared" si="359"/>
        <v>4.2741547766548115E-6</v>
      </c>
      <c r="AL1178" s="1">
        <f t="shared" si="360"/>
        <v>1.9516517316517903</v>
      </c>
    </row>
    <row r="1179" spans="4:38" x14ac:dyDescent="0.25">
      <c r="D1179" s="1">
        <v>2005</v>
      </c>
      <c r="E1179" s="1" t="s">
        <v>43</v>
      </c>
      <c r="F1179" s="2" t="s">
        <v>226</v>
      </c>
      <c r="G1179">
        <v>2</v>
      </c>
      <c r="H1179">
        <v>463032</v>
      </c>
      <c r="I1179" s="1">
        <v>579.98090000000002</v>
      </c>
      <c r="J1179" s="1">
        <v>320</v>
      </c>
      <c r="K1179" s="1">
        <v>12167.3</v>
      </c>
      <c r="L1179" s="1">
        <v>12962.96</v>
      </c>
      <c r="M1179" s="3">
        <v>6</v>
      </c>
      <c r="N1179">
        <v>26.3</v>
      </c>
      <c r="O1179">
        <v>54</v>
      </c>
      <c r="P1179"/>
      <c r="Q1179" s="1">
        <f t="shared" si="342"/>
        <v>10</v>
      </c>
      <c r="R1179" s="5">
        <f t="shared" si="343"/>
        <v>-0.25380146139295279</v>
      </c>
      <c r="S1179" s="4">
        <f t="shared" si="344"/>
        <v>3.0880785212064743</v>
      </c>
      <c r="T1179" s="6">
        <f t="shared" si="345"/>
        <v>-1.4241359532836517</v>
      </c>
      <c r="U1179" s="6">
        <f t="shared" si="346"/>
        <v>0.18461017396977844</v>
      </c>
      <c r="V1179" s="4">
        <f t="shared" si="347"/>
        <v>26.046198538607047</v>
      </c>
      <c r="W1179" s="4">
        <f t="shared" si="348"/>
        <v>18.781287328581548</v>
      </c>
      <c r="X1179" s="4">
        <f t="shared" si="349"/>
        <v>8696337.0343277715</v>
      </c>
      <c r="Y1179" s="6">
        <f t="shared" si="350"/>
        <v>52.575864046716347</v>
      </c>
      <c r="Z1179" s="6">
        <f t="shared" si="351"/>
        <v>314.16518793538739</v>
      </c>
      <c r="AA1179" s="6">
        <f t="shared" si="352"/>
        <v>145468535.3000983</v>
      </c>
      <c r="AB1179" s="26">
        <v>-13.586906357416865</v>
      </c>
      <c r="AC1179" s="4">
        <f t="shared" si="353"/>
        <v>535.33601748575779</v>
      </c>
      <c r="AD1179" s="4">
        <f t="shared" si="354"/>
        <v>1437643355.0790913</v>
      </c>
      <c r="AE1179" s="4">
        <f t="shared" si="355"/>
        <v>3104.8466522380554</v>
      </c>
      <c r="AF1179" s="27">
        <v>-10.156431443339946</v>
      </c>
      <c r="AG1179" s="6">
        <f t="shared" si="356"/>
        <v>71.316445736252277</v>
      </c>
      <c r="AH1179" s="6">
        <f t="shared" si="357"/>
        <v>27275067.80584304</v>
      </c>
      <c r="AI1179" s="6">
        <f t="shared" si="358"/>
        <v>413.62176382912759</v>
      </c>
      <c r="AK1179" s="1">
        <f t="shared" si="359"/>
        <v>3.7237052958541758E-6</v>
      </c>
      <c r="AL1179" s="1">
        <f t="shared" si="360"/>
        <v>1.7241947105499509</v>
      </c>
    </row>
    <row r="1180" spans="4:38" x14ac:dyDescent="0.25">
      <c r="D1180" s="1">
        <v>2006</v>
      </c>
      <c r="E1180" s="1" t="s">
        <v>43</v>
      </c>
      <c r="F1180" s="2" t="s">
        <v>226</v>
      </c>
      <c r="G1180">
        <v>2</v>
      </c>
      <c r="H1180">
        <v>469170</v>
      </c>
      <c r="I1180" s="1">
        <v>664.21789999999999</v>
      </c>
      <c r="J1180" s="1">
        <v>316</v>
      </c>
      <c r="K1180" s="1">
        <v>12061.07</v>
      </c>
      <c r="L1180" s="1">
        <v>11666.67</v>
      </c>
      <c r="M1180" s="3">
        <v>7</v>
      </c>
      <c r="N1180">
        <v>26.2</v>
      </c>
      <c r="O1180">
        <v>60</v>
      </c>
      <c r="P1180"/>
      <c r="Q1180" s="1">
        <f t="shared" si="342"/>
        <v>10</v>
      </c>
      <c r="R1180" s="5">
        <f t="shared" si="343"/>
        <v>-0.22161402154323151</v>
      </c>
      <c r="S1180" s="4">
        <f t="shared" si="344"/>
        <v>2.6729022268144229</v>
      </c>
      <c r="T1180" s="6">
        <f t="shared" si="345"/>
        <v>-1.3653174926783358</v>
      </c>
      <c r="U1180" s="6">
        <f t="shared" si="346"/>
        <v>0.1592870863230556</v>
      </c>
      <c r="V1180" s="4">
        <f t="shared" si="347"/>
        <v>25.978385978456767</v>
      </c>
      <c r="W1180" s="4">
        <f t="shared" si="348"/>
        <v>24.850063475446238</v>
      </c>
      <c r="X1180" s="4">
        <f t="shared" si="349"/>
        <v>11658904.280775111</v>
      </c>
      <c r="Y1180" s="6">
        <f t="shared" si="350"/>
        <v>58.634682507321664</v>
      </c>
      <c r="Z1180" s="6">
        <f t="shared" si="351"/>
        <v>416.9941928957611</v>
      </c>
      <c r="AA1180" s="6">
        <f t="shared" si="352"/>
        <v>195641165.48090425</v>
      </c>
      <c r="AB1180" s="26">
        <v>-13.586906357416865</v>
      </c>
      <c r="AC1180" s="4">
        <f t="shared" si="353"/>
        <v>613.0887505584293</v>
      </c>
      <c r="AD1180" s="4">
        <f t="shared" si="354"/>
        <v>1910575291.7888563</v>
      </c>
      <c r="AE1180" s="4">
        <f t="shared" si="355"/>
        <v>4072.2452240954376</v>
      </c>
      <c r="AF1180" s="27">
        <v>-10.156431443339946</v>
      </c>
      <c r="AG1180" s="6">
        <f t="shared" si="356"/>
        <v>74.38878867226795</v>
      </c>
      <c r="AH1180" s="6">
        <f t="shared" si="357"/>
        <v>31650600.260921624</v>
      </c>
      <c r="AI1180" s="6">
        <f t="shared" si="358"/>
        <v>494.10364995437601</v>
      </c>
      <c r="AK1180" s="1">
        <f t="shared" si="359"/>
        <v>3.208922219361474E-6</v>
      </c>
      <c r="AL1180" s="1">
        <f t="shared" si="360"/>
        <v>1.5055300376578229</v>
      </c>
    </row>
    <row r="1181" spans="4:38" x14ac:dyDescent="0.25">
      <c r="D1181" s="1">
        <v>2007</v>
      </c>
      <c r="E1181" s="1" t="s">
        <v>43</v>
      </c>
      <c r="F1181" s="2" t="s">
        <v>226</v>
      </c>
      <c r="G1181">
        <v>2</v>
      </c>
      <c r="H1181">
        <v>475060</v>
      </c>
      <c r="I1181" s="1">
        <v>768.94380000000001</v>
      </c>
      <c r="J1181" s="1">
        <v>312</v>
      </c>
      <c r="K1181" s="1">
        <v>11908.4</v>
      </c>
      <c r="L1181" s="1">
        <v>10000</v>
      </c>
      <c r="M1181" s="3">
        <v>7</v>
      </c>
      <c r="N1181">
        <v>26.2</v>
      </c>
      <c r="O1181">
        <v>60</v>
      </c>
      <c r="P1181"/>
      <c r="Q1181" s="1">
        <f t="shared" si="342"/>
        <v>10</v>
      </c>
      <c r="R1181" s="5">
        <f t="shared" si="343"/>
        <v>-0.19143141540383055</v>
      </c>
      <c r="S1181" s="4">
        <f t="shared" si="344"/>
        <v>2.2796418671949756</v>
      </c>
      <c r="T1181" s="6">
        <f t="shared" si="345"/>
        <v>-1.3058170344665496</v>
      </c>
      <c r="U1181" s="6">
        <f t="shared" si="346"/>
        <v>0.13058170344665496</v>
      </c>
      <c r="V1181" s="4">
        <f t="shared" si="347"/>
        <v>26.008568584596169</v>
      </c>
      <c r="W1181" s="4">
        <f t="shared" si="348"/>
        <v>33.730903571540388</v>
      </c>
      <c r="X1181" s="4">
        <f t="shared" si="349"/>
        <v>16024203.050695976</v>
      </c>
      <c r="Y1181" s="6">
        <f t="shared" si="350"/>
        <v>58.69418296553345</v>
      </c>
      <c r="Z1181" s="6">
        <f t="shared" si="351"/>
        <v>588.8602918356994</v>
      </c>
      <c r="AA1181" s="6">
        <f t="shared" si="352"/>
        <v>279743970.23946738</v>
      </c>
      <c r="AB1181" s="26">
        <v>-13.586906357416865</v>
      </c>
      <c r="AC1181" s="4">
        <f t="shared" si="353"/>
        <v>709.75322042909534</v>
      </c>
      <c r="AD1181" s="4">
        <f t="shared" si="354"/>
        <v>2592689063.503212</v>
      </c>
      <c r="AE1181" s="4">
        <f t="shared" si="355"/>
        <v>5457.6033837898622</v>
      </c>
      <c r="AF1181" s="27">
        <v>-10.156431443339946</v>
      </c>
      <c r="AG1181" s="6">
        <f t="shared" si="356"/>
        <v>77.778365385538379</v>
      </c>
      <c r="AH1181" s="6">
        <f t="shared" si="357"/>
        <v>37100879.530279279</v>
      </c>
      <c r="AI1181" s="6">
        <f t="shared" si="358"/>
        <v>598.07191837344351</v>
      </c>
      <c r="AK1181" s="1">
        <f t="shared" si="359"/>
        <v>2.7375177009081255E-6</v>
      </c>
      <c r="AL1181" s="1">
        <f t="shared" si="360"/>
        <v>1.3004851589934141</v>
      </c>
    </row>
    <row r="1182" spans="4:38" x14ac:dyDescent="0.25">
      <c r="D1182" s="1">
        <v>2008</v>
      </c>
      <c r="E1182" s="1" t="s">
        <v>43</v>
      </c>
      <c r="F1182" s="2" t="s">
        <v>226</v>
      </c>
      <c r="G1182">
        <v>2</v>
      </c>
      <c r="H1182">
        <v>480842</v>
      </c>
      <c r="I1182" s="1">
        <v>824.38729999999998</v>
      </c>
      <c r="J1182" s="1">
        <v>308</v>
      </c>
      <c r="K1182" s="1">
        <v>11846.15</v>
      </c>
      <c r="L1182" s="1">
        <v>10526.32</v>
      </c>
      <c r="M1182" s="3">
        <v>6</v>
      </c>
      <c r="N1182">
        <v>26</v>
      </c>
      <c r="O1182">
        <v>57</v>
      </c>
      <c r="P1182"/>
      <c r="Q1182" s="1">
        <f t="shared" si="342"/>
        <v>10</v>
      </c>
      <c r="R1182" s="5">
        <f t="shared" si="343"/>
        <v>-0.1785568506453217</v>
      </c>
      <c r="S1182" s="4">
        <f t="shared" si="344"/>
        <v>2.1152112362720779</v>
      </c>
      <c r="T1182" s="6">
        <f t="shared" si="345"/>
        <v>-1.2788779930542098</v>
      </c>
      <c r="U1182" s="6">
        <f t="shared" si="346"/>
        <v>0.13461878995846391</v>
      </c>
      <c r="V1182" s="4">
        <f t="shared" si="347"/>
        <v>25.821443149354678</v>
      </c>
      <c r="W1182" s="4">
        <f t="shared" si="348"/>
        <v>38.974230368260002</v>
      </c>
      <c r="X1182" s="4">
        <f t="shared" si="349"/>
        <v>18740446.878734875</v>
      </c>
      <c r="Y1182" s="6">
        <f t="shared" si="350"/>
        <v>55.721122006945791</v>
      </c>
      <c r="Z1182" s="6">
        <f t="shared" si="351"/>
        <v>612.38650284582218</v>
      </c>
      <c r="AA1182" s="6">
        <f t="shared" si="352"/>
        <v>294461150.80139083</v>
      </c>
      <c r="AB1182" s="26">
        <v>-13.586906357416865</v>
      </c>
      <c r="AC1182" s="4">
        <f t="shared" si="353"/>
        <v>760.92887549889417</v>
      </c>
      <c r="AD1182" s="4">
        <f t="shared" si="354"/>
        <v>3016322352.4417396</v>
      </c>
      <c r="AE1182" s="4">
        <f t="shared" si="355"/>
        <v>6273.0010116456951</v>
      </c>
      <c r="AF1182" s="27">
        <v>-10.156431443339946</v>
      </c>
      <c r="AG1182" s="6">
        <f t="shared" si="356"/>
        <v>79.41673481365028</v>
      </c>
      <c r="AH1182" s="6">
        <f t="shared" si="357"/>
        <v>40260098.111670248</v>
      </c>
      <c r="AI1182" s="6">
        <f t="shared" si="358"/>
        <v>654.70147587841154</v>
      </c>
      <c r="AK1182" s="1">
        <f t="shared" si="359"/>
        <v>2.5227040965396672E-6</v>
      </c>
      <c r="AL1182" s="1">
        <f t="shared" si="360"/>
        <v>1.2130220831883265</v>
      </c>
    </row>
    <row r="1183" spans="4:38" x14ac:dyDescent="0.25">
      <c r="D1183" s="1">
        <v>2009</v>
      </c>
      <c r="E1183" s="1" t="s">
        <v>43</v>
      </c>
      <c r="F1183" s="2" t="s">
        <v>226</v>
      </c>
      <c r="G1183">
        <v>2</v>
      </c>
      <c r="H1183">
        <v>486671</v>
      </c>
      <c r="I1183" s="1">
        <v>737.09550000000002</v>
      </c>
      <c r="J1183" s="1">
        <v>300</v>
      </c>
      <c r="K1183" s="1">
        <v>11673.15</v>
      </c>
      <c r="L1183" s="1">
        <v>11111.11</v>
      </c>
      <c r="M1183" s="3">
        <v>6</v>
      </c>
      <c r="N1183">
        <v>25.7</v>
      </c>
      <c r="O1183">
        <v>54</v>
      </c>
      <c r="P1183"/>
      <c r="Q1183" s="1">
        <f t="shared" si="342"/>
        <v>10</v>
      </c>
      <c r="R1183" s="5">
        <f t="shared" si="343"/>
        <v>-0.19970275222138789</v>
      </c>
      <c r="S1183" s="4">
        <f t="shared" si="344"/>
        <v>2.3311601820930941</v>
      </c>
      <c r="T1183" s="6">
        <f t="shared" si="345"/>
        <v>-1.3226021078025167</v>
      </c>
      <c r="U1183" s="6">
        <f t="shared" si="346"/>
        <v>0.14695577506025623</v>
      </c>
      <c r="V1183" s="4">
        <f t="shared" si="347"/>
        <v>25.500297247778612</v>
      </c>
      <c r="W1183" s="4">
        <f t="shared" si="348"/>
        <v>31.61925575350979</v>
      </c>
      <c r="X1183" s="4">
        <f t="shared" si="349"/>
        <v>15388174.816816363</v>
      </c>
      <c r="Y1183" s="6">
        <f t="shared" si="350"/>
        <v>52.677397892197483</v>
      </c>
      <c r="Z1183" s="6">
        <f t="shared" si="351"/>
        <v>501.57640943186402</v>
      </c>
      <c r="AA1183" s="6">
        <f t="shared" si="352"/>
        <v>244102692.75461468</v>
      </c>
      <c r="AB1183" s="26">
        <v>-13.586906357416865</v>
      </c>
      <c r="AC1183" s="4">
        <f t="shared" si="353"/>
        <v>680.35649014764692</v>
      </c>
      <c r="AD1183" s="4">
        <f t="shared" si="354"/>
        <v>2440595239.91429</v>
      </c>
      <c r="AE1183" s="4">
        <f t="shared" si="355"/>
        <v>5014.8770728362488</v>
      </c>
      <c r="AF1183" s="27">
        <v>-10.156431443339946</v>
      </c>
      <c r="AG1183" s="6">
        <f t="shared" si="356"/>
        <v>76.791284267758371</v>
      </c>
      <c r="AH1183" s="6">
        <f t="shared" si="357"/>
        <v>36433455.980925538</v>
      </c>
      <c r="AI1183" s="6">
        <f t="shared" si="358"/>
        <v>566.0251007298549</v>
      </c>
      <c r="AK1183" s="1">
        <f t="shared" si="359"/>
        <v>2.7876662177360468E-6</v>
      </c>
      <c r="AL1183" s="1">
        <f t="shared" si="360"/>
        <v>1.3566763058518199</v>
      </c>
    </row>
    <row r="1184" spans="4:38" x14ac:dyDescent="0.25">
      <c r="D1184" s="1">
        <v>2010</v>
      </c>
      <c r="E1184" s="1" t="s">
        <v>43</v>
      </c>
      <c r="F1184" s="2" t="s">
        <v>226</v>
      </c>
      <c r="G1184">
        <v>2</v>
      </c>
      <c r="H1184">
        <v>492654</v>
      </c>
      <c r="I1184" s="1">
        <v>730.37869999999998</v>
      </c>
      <c r="J1184" s="1">
        <v>291</v>
      </c>
      <c r="K1184" s="1">
        <v>11593.63</v>
      </c>
      <c r="L1184" s="1">
        <v>9803.9220000000005</v>
      </c>
      <c r="M1184" s="3">
        <v>6</v>
      </c>
      <c r="N1184">
        <v>25.1</v>
      </c>
      <c r="O1184">
        <v>51</v>
      </c>
      <c r="P1184"/>
      <c r="Q1184" s="1">
        <f t="shared" si="342"/>
        <v>10</v>
      </c>
      <c r="R1184" s="5">
        <f t="shared" si="343"/>
        <v>-0.20153928366202359</v>
      </c>
      <c r="S1184" s="4">
        <f t="shared" si="344"/>
        <v>2.3365718852425461</v>
      </c>
      <c r="T1184" s="6">
        <f t="shared" si="345"/>
        <v>-1.3262771758233678</v>
      </c>
      <c r="U1184" s="6">
        <f t="shared" si="346"/>
        <v>0.13002717982152584</v>
      </c>
      <c r="V1184" s="4">
        <f t="shared" si="347"/>
        <v>24.898460716337979</v>
      </c>
      <c r="W1184" s="4">
        <f t="shared" si="348"/>
        <v>31.258558943252179</v>
      </c>
      <c r="X1184" s="4">
        <f t="shared" si="349"/>
        <v>15399654.097628959</v>
      </c>
      <c r="Y1184" s="6">
        <f t="shared" si="350"/>
        <v>49.673722824176629</v>
      </c>
      <c r="Z1184" s="6">
        <f t="shared" si="351"/>
        <v>561.71232891654756</v>
      </c>
      <c r="AA1184" s="6">
        <f t="shared" si="352"/>
        <v>276729825.69005281</v>
      </c>
      <c r="AB1184" s="26">
        <v>-13.586906357416865</v>
      </c>
      <c r="AC1184" s="4">
        <f t="shared" si="353"/>
        <v>674.15672570325171</v>
      </c>
      <c r="AD1184" s="4">
        <f t="shared" si="354"/>
        <v>2425777616.2662225</v>
      </c>
      <c r="AE1184" s="4">
        <f t="shared" si="355"/>
        <v>4923.8971291539756</v>
      </c>
      <c r="AF1184" s="27">
        <v>-10.156431443339946</v>
      </c>
      <c r="AG1184" s="6">
        <f t="shared" si="356"/>
        <v>76.578498284378</v>
      </c>
      <c r="AH1184" s="6">
        <f t="shared" si="357"/>
        <v>36545276.665000945</v>
      </c>
      <c r="AI1184" s="6">
        <f t="shared" si="358"/>
        <v>559.31304024896235</v>
      </c>
      <c r="AK1184" s="1">
        <f t="shared" si="359"/>
        <v>2.7791365588611518E-6</v>
      </c>
      <c r="AL1184" s="1">
        <f t="shared" si="360"/>
        <v>1.3691527422691818</v>
      </c>
    </row>
    <row r="1185" spans="4:38" x14ac:dyDescent="0.25">
      <c r="D1185" s="1">
        <v>2011</v>
      </c>
      <c r="E1185" s="1" t="s">
        <v>43</v>
      </c>
      <c r="F1185" s="2" t="s">
        <v>226</v>
      </c>
      <c r="G1185">
        <v>2</v>
      </c>
      <c r="H1185">
        <v>498856</v>
      </c>
      <c r="I1185" s="1">
        <v>779.75630000000001</v>
      </c>
      <c r="J1185" s="1">
        <v>279</v>
      </c>
      <c r="K1185" s="1">
        <v>11481.48</v>
      </c>
      <c r="L1185" s="1">
        <v>10000</v>
      </c>
      <c r="M1185" s="3">
        <v>5</v>
      </c>
      <c r="N1185">
        <v>24.3</v>
      </c>
      <c r="O1185">
        <v>50</v>
      </c>
      <c r="P1185"/>
      <c r="Q1185" s="1">
        <f t="shared" si="342"/>
        <v>10</v>
      </c>
      <c r="R1185" s="5">
        <f t="shared" si="343"/>
        <v>-0.18877692940730328</v>
      </c>
      <c r="S1185" s="4">
        <f t="shared" si="344"/>
        <v>2.1674385394513642</v>
      </c>
      <c r="T1185" s="6">
        <f t="shared" si="345"/>
        <v>-1.3003463107593172</v>
      </c>
      <c r="U1185" s="6">
        <f t="shared" si="346"/>
        <v>0.13003463107593172</v>
      </c>
      <c r="V1185" s="4">
        <f t="shared" si="347"/>
        <v>24.111223070592697</v>
      </c>
      <c r="W1185" s="4">
        <f t="shared" si="348"/>
        <v>35.975935917305264</v>
      </c>
      <c r="X1185" s="4">
        <f t="shared" si="349"/>
        <v>17946811.487963233</v>
      </c>
      <c r="Y1185" s="6">
        <f t="shared" si="350"/>
        <v>48.699653689240684</v>
      </c>
      <c r="Z1185" s="6">
        <f t="shared" si="351"/>
        <v>599.65279521935452</v>
      </c>
      <c r="AA1185" s="6">
        <f t="shared" si="352"/>
        <v>299140394.81194633</v>
      </c>
      <c r="AB1185" s="26">
        <v>-13.586906357416865</v>
      </c>
      <c r="AC1185" s="4">
        <f t="shared" si="353"/>
        <v>719.73341234414761</v>
      </c>
      <c r="AD1185" s="4">
        <f t="shared" si="354"/>
        <v>2799662994.359138</v>
      </c>
      <c r="AE1185" s="4">
        <f t="shared" si="355"/>
        <v>5612.166625958469</v>
      </c>
      <c r="AF1185" s="27">
        <v>-10.156431443339946</v>
      </c>
      <c r="AG1185" s="6">
        <f t="shared" si="356"/>
        <v>78.105588944296358</v>
      </c>
      <c r="AH1185" s="6">
        <f t="shared" si="357"/>
        <v>39507107.46365647</v>
      </c>
      <c r="AI1185" s="6">
        <f t="shared" si="358"/>
        <v>609.03325044525434</v>
      </c>
      <c r="AK1185" s="1">
        <f t="shared" si="359"/>
        <v>2.5707858902814109E-6</v>
      </c>
      <c r="AL1185" s="1">
        <f t="shared" si="360"/>
        <v>1.2824519660822233</v>
      </c>
    </row>
    <row r="1186" spans="4:38" x14ac:dyDescent="0.25">
      <c r="D1186" s="1">
        <v>2012</v>
      </c>
      <c r="E1186" s="1" t="s">
        <v>43</v>
      </c>
      <c r="F1186" s="2" t="s">
        <v>226</v>
      </c>
      <c r="G1186">
        <v>2</v>
      </c>
      <c r="H1186">
        <v>505235</v>
      </c>
      <c r="I1186" s="1">
        <v>740.85239999999999</v>
      </c>
      <c r="J1186" s="1">
        <v>265</v>
      </c>
      <c r="K1186" s="1">
        <v>11373.39</v>
      </c>
      <c r="L1186" s="1">
        <v>10416.67</v>
      </c>
      <c r="M1186" s="3">
        <v>5</v>
      </c>
      <c r="N1186">
        <v>23.3</v>
      </c>
      <c r="O1186">
        <v>48</v>
      </c>
      <c r="P1186"/>
      <c r="Q1186" s="1">
        <f t="shared" si="342"/>
        <v>10</v>
      </c>
      <c r="R1186" s="5">
        <f t="shared" si="343"/>
        <v>-0.19869004946194413</v>
      </c>
      <c r="S1186" s="4">
        <f t="shared" si="344"/>
        <v>2.2597794216499807</v>
      </c>
      <c r="T1186" s="6">
        <f t="shared" si="345"/>
        <v>-1.3205677067919419</v>
      </c>
      <c r="U1186" s="6">
        <f t="shared" si="346"/>
        <v>0.13755918014308419</v>
      </c>
      <c r="V1186" s="4">
        <f t="shared" si="347"/>
        <v>23.101309950538056</v>
      </c>
      <c r="W1186" s="4">
        <f t="shared" si="348"/>
        <v>32.784279425779786</v>
      </c>
      <c r="X1186" s="4">
        <f t="shared" si="349"/>
        <v>16563765.415683851</v>
      </c>
      <c r="Y1186" s="6">
        <f t="shared" si="350"/>
        <v>46.679432293208059</v>
      </c>
      <c r="Z1186" s="6">
        <f t="shared" si="351"/>
        <v>538.56994439003745</v>
      </c>
      <c r="AA1186" s="6">
        <f t="shared" si="352"/>
        <v>272104385.85390055</v>
      </c>
      <c r="AB1186" s="26">
        <v>-13.586906357416865</v>
      </c>
      <c r="AC1186" s="4">
        <f t="shared" si="353"/>
        <v>683.82419724643626</v>
      </c>
      <c r="AD1186" s="4">
        <f t="shared" si="354"/>
        <v>2559585168.5004973</v>
      </c>
      <c r="AE1186" s="4">
        <f t="shared" si="355"/>
        <v>5066.127977080957</v>
      </c>
      <c r="AF1186" s="27">
        <v>-10.156431443339946</v>
      </c>
      <c r="AG1186" s="6">
        <f t="shared" si="356"/>
        <v>76.909585105734465</v>
      </c>
      <c r="AH1186" s="6">
        <f t="shared" si="357"/>
        <v>38015986.260715052</v>
      </c>
      <c r="AI1186" s="6">
        <f t="shared" si="358"/>
        <v>569.78650708587634</v>
      </c>
      <c r="AK1186" s="1">
        <f t="shared" si="359"/>
        <v>2.6716211894876954E-6</v>
      </c>
      <c r="AL1186" s="1">
        <f t="shared" si="360"/>
        <v>1.349796531670816</v>
      </c>
    </row>
    <row r="1187" spans="4:38" x14ac:dyDescent="0.25">
      <c r="D1187" s="1">
        <v>2013</v>
      </c>
      <c r="E1187" s="1" t="s">
        <v>43</v>
      </c>
      <c r="F1187" s="2" t="s">
        <v>226</v>
      </c>
      <c r="G1187">
        <v>2</v>
      </c>
      <c r="H1187">
        <v>511748</v>
      </c>
      <c r="I1187" s="1">
        <v>748.3202</v>
      </c>
      <c r="J1187" s="1">
        <v>251</v>
      </c>
      <c r="K1187" s="1">
        <v>11306.31</v>
      </c>
      <c r="L1187" s="1">
        <v>10869.57</v>
      </c>
      <c r="M1187" s="3">
        <v>5</v>
      </c>
      <c r="N1187">
        <v>22.2</v>
      </c>
      <c r="O1187">
        <v>46</v>
      </c>
      <c r="P1187"/>
      <c r="Q1187" s="1">
        <f t="shared" si="342"/>
        <v>10</v>
      </c>
      <c r="R1187" s="5">
        <f t="shared" si="343"/>
        <v>-0.19670723842547616</v>
      </c>
      <c r="S1187" s="4">
        <f t="shared" si="344"/>
        <v>2.2240330168823452</v>
      </c>
      <c r="T1187" s="6">
        <f t="shared" si="345"/>
        <v>-1.3165680101112143</v>
      </c>
      <c r="U1187" s="6">
        <f t="shared" si="346"/>
        <v>0.14310528145664553</v>
      </c>
      <c r="V1187" s="4">
        <f t="shared" si="347"/>
        <v>22.003292761574524</v>
      </c>
      <c r="W1187" s="4">
        <f t="shared" si="348"/>
        <v>33.646991493363579</v>
      </c>
      <c r="X1187" s="4">
        <f t="shared" si="349"/>
        <v>17218780.602745824</v>
      </c>
      <c r="Y1187" s="6">
        <f t="shared" si="350"/>
        <v>44.683431989888788</v>
      </c>
      <c r="Z1187" s="6">
        <f t="shared" si="351"/>
        <v>522.91585075195667</v>
      </c>
      <c r="AA1187" s="6">
        <f t="shared" si="352"/>
        <v>267601140.79061231</v>
      </c>
      <c r="AB1187" s="26">
        <v>-13.586906357416865</v>
      </c>
      <c r="AC1187" s="4">
        <f t="shared" si="353"/>
        <v>690.71715236164812</v>
      </c>
      <c r="AD1187" s="4">
        <f t="shared" si="354"/>
        <v>2645110768.15939</v>
      </c>
      <c r="AE1187" s="4">
        <f t="shared" si="355"/>
        <v>5168.7759759869896</v>
      </c>
      <c r="AF1187" s="27">
        <v>-10.156431443339946</v>
      </c>
      <c r="AG1187" s="6">
        <f t="shared" si="356"/>
        <v>77.14323426772313</v>
      </c>
      <c r="AH1187" s="6">
        <f t="shared" si="357"/>
        <v>38894192.919629559</v>
      </c>
      <c r="AI1187" s="6">
        <f t="shared" si="358"/>
        <v>577.27840495869418</v>
      </c>
      <c r="AK1187" s="1">
        <f t="shared" si="359"/>
        <v>2.6112976464962415E-6</v>
      </c>
      <c r="AL1187" s="1">
        <f t="shared" si="360"/>
        <v>1.3363263479991587</v>
      </c>
    </row>
    <row r="1188" spans="4:38" x14ac:dyDescent="0.25">
      <c r="D1188" s="1">
        <v>2014</v>
      </c>
      <c r="E1188" s="1" t="s">
        <v>43</v>
      </c>
      <c r="F1188" s="2" t="s">
        <v>226</v>
      </c>
      <c r="G1188">
        <v>2</v>
      </c>
      <c r="H1188">
        <v>518269</v>
      </c>
      <c r="I1188" s="1">
        <v>714.32770000000005</v>
      </c>
      <c r="J1188" s="1">
        <v>237</v>
      </c>
      <c r="K1188" s="1">
        <v>11285.71</v>
      </c>
      <c r="L1188" s="1">
        <v>11363.64</v>
      </c>
      <c r="M1188" s="3">
        <v>5</v>
      </c>
      <c r="N1188">
        <v>21</v>
      </c>
      <c r="O1188">
        <v>44</v>
      </c>
      <c r="P1188"/>
      <c r="Q1188" s="1">
        <f t="shared" si="342"/>
        <v>10</v>
      </c>
      <c r="R1188" s="5">
        <f t="shared" si="343"/>
        <v>-0.20606788732958276</v>
      </c>
      <c r="S1188" s="4">
        <f t="shared" si="344"/>
        <v>2.3256224167143449</v>
      </c>
      <c r="T1188" s="6">
        <f t="shared" si="345"/>
        <v>-1.3352620970127207</v>
      </c>
      <c r="U1188" s="6">
        <f t="shared" si="346"/>
        <v>0.15173437776097634</v>
      </c>
      <c r="V1188" s="4">
        <f t="shared" si="347"/>
        <v>20.793932112670419</v>
      </c>
      <c r="W1188" s="4">
        <f t="shared" si="348"/>
        <v>30.715549302676877</v>
      </c>
      <c r="X1188" s="4">
        <f t="shared" si="349"/>
        <v>15918917.021549042</v>
      </c>
      <c r="Y1188" s="6">
        <f t="shared" si="350"/>
        <v>42.664737902987277</v>
      </c>
      <c r="Z1188" s="6">
        <f t="shared" si="351"/>
        <v>470.77512066860942</v>
      </c>
      <c r="AA1188" s="6">
        <f t="shared" si="352"/>
        <v>243988151.01379955</v>
      </c>
      <c r="AB1188" s="26">
        <v>-13.586906357416865</v>
      </c>
      <c r="AC1188" s="4">
        <f t="shared" si="353"/>
        <v>659.34127502778313</v>
      </c>
      <c r="AD1188" s="4">
        <f t="shared" si="354"/>
        <v>2440973066.7305388</v>
      </c>
      <c r="AE1188" s="4">
        <f t="shared" si="355"/>
        <v>4709.8573650566377</v>
      </c>
      <c r="AF1188" s="27">
        <v>-10.156431443339946</v>
      </c>
      <c r="AG1188" s="6">
        <f t="shared" si="356"/>
        <v>76.063204864888689</v>
      </c>
      <c r="AH1188" s="6">
        <f t="shared" si="357"/>
        <v>37600521.226649009</v>
      </c>
      <c r="AI1188" s="6">
        <f t="shared" si="358"/>
        <v>543.34054185764751</v>
      </c>
      <c r="AK1188" s="1">
        <f t="shared" si="359"/>
        <v>2.7011411310281716E-6</v>
      </c>
      <c r="AL1188" s="1">
        <f t="shared" si="360"/>
        <v>1.3999177128368394</v>
      </c>
    </row>
    <row r="1189" spans="4:38" x14ac:dyDescent="0.25">
      <c r="D1189" s="1">
        <v>2015</v>
      </c>
      <c r="E1189" s="1" t="s">
        <v>43</v>
      </c>
      <c r="F1189" s="2" t="s">
        <v>226</v>
      </c>
      <c r="G1189">
        <v>2</v>
      </c>
      <c r="H1189">
        <v>524743</v>
      </c>
      <c r="I1189" s="1">
        <v>810.95749999999998</v>
      </c>
      <c r="J1189" s="1">
        <v>222</v>
      </c>
      <c r="K1189" s="1">
        <v>11269.04</v>
      </c>
      <c r="M1189" s="3">
        <v>5</v>
      </c>
      <c r="N1189">
        <v>19.7</v>
      </c>
      <c r="O1189">
        <v>42</v>
      </c>
      <c r="P1189"/>
      <c r="Q1189" s="1">
        <f t="shared" si="342"/>
        <v>10</v>
      </c>
      <c r="R1189" s="5">
        <f t="shared" si="343"/>
        <v>-0.18151382778998901</v>
      </c>
      <c r="S1189" s="4">
        <f t="shared" si="344"/>
        <v>2.0454865859184981</v>
      </c>
      <c r="T1189" s="6">
        <f t="shared" si="345"/>
        <v>-1.2851575947466696</v>
      </c>
      <c r="U1189" s="6">
        <f t="shared" si="346"/>
        <v>0</v>
      </c>
      <c r="V1189" s="4">
        <f t="shared" si="347"/>
        <v>19.518486172210011</v>
      </c>
      <c r="W1189" s="4">
        <f t="shared" si="348"/>
        <v>39.646190084197031</v>
      </c>
      <c r="X1189" s="4">
        <f t="shared" si="349"/>
        <v>20804060.723351803</v>
      </c>
      <c r="Y1189" s="6">
        <f t="shared" si="350"/>
        <v>40.714842405253329</v>
      </c>
      <c r="Z1189" s="6" t="e">
        <f t="shared" si="351"/>
        <v>#DIV/0!</v>
      </c>
      <c r="AA1189" s="6" t="e">
        <f t="shared" si="352"/>
        <v>#DIV/0!</v>
      </c>
      <c r="AB1189" s="26">
        <v>-13.586906357416865</v>
      </c>
      <c r="AC1189" s="4">
        <f t="shared" si="353"/>
        <v>748.53285409951673</v>
      </c>
      <c r="AD1189" s="4">
        <f t="shared" si="354"/>
        <v>3185338680.3358331</v>
      </c>
      <c r="AE1189" s="4">
        <f t="shared" si="355"/>
        <v>6070.2833202840875</v>
      </c>
      <c r="AF1189" s="27">
        <v>-10.156431443339946</v>
      </c>
      <c r="AG1189" s="6">
        <f t="shared" si="356"/>
        <v>79.028684768749969</v>
      </c>
      <c r="AH1189" s="6">
        <f t="shared" si="357"/>
        <v>43220112.188086674</v>
      </c>
      <c r="AI1189" s="6">
        <f t="shared" si="358"/>
        <v>640.88904628353555</v>
      </c>
      <c r="AK1189" s="1">
        <f t="shared" si="359"/>
        <v>2.3499317630506977E-6</v>
      </c>
      <c r="AL1189" s="1">
        <f t="shared" si="360"/>
        <v>1.2331102431385121</v>
      </c>
    </row>
    <row r="1190" spans="4:38" x14ac:dyDescent="0.25">
      <c r="D1190" s="1">
        <v>2016</v>
      </c>
      <c r="E1190" s="1" t="s">
        <v>43</v>
      </c>
      <c r="F1190" s="2" t="s">
        <v>226</v>
      </c>
      <c r="G1190">
        <v>2</v>
      </c>
      <c r="H1190">
        <v>531146</v>
      </c>
      <c r="I1190" s="1">
        <v>0</v>
      </c>
      <c r="J1190" s="1">
        <v>209</v>
      </c>
      <c r="K1190" s="1">
        <v>11297.3</v>
      </c>
      <c r="M1190" s="3"/>
      <c r="N1190">
        <v>18.5</v>
      </c>
      <c r="O1190"/>
      <c r="P1190"/>
      <c r="Q1190" s="1">
        <f t="shared" si="342"/>
        <v>10</v>
      </c>
      <c r="R1190" s="5" t="e">
        <f t="shared" si="343"/>
        <v>#DIV/0!</v>
      </c>
      <c r="S1190" s="4" t="e">
        <f t="shared" si="344"/>
        <v>#DIV/0!</v>
      </c>
      <c r="T1190" s="6" t="e">
        <f t="shared" si="345"/>
        <v>#NUM!</v>
      </c>
      <c r="U1190" s="6" t="e">
        <f t="shared" si="346"/>
        <v>#NUM!</v>
      </c>
      <c r="V1190" s="4" t="e">
        <f t="shared" si="347"/>
        <v>#DIV/0!</v>
      </c>
      <c r="W1190" s="4" t="e">
        <f t="shared" si="348"/>
        <v>#DIV/0!</v>
      </c>
      <c r="X1190" s="4" t="e">
        <f t="shared" si="349"/>
        <v>#DIV/0!</v>
      </c>
      <c r="Y1190" s="6" t="e">
        <f t="shared" si="350"/>
        <v>#NUM!</v>
      </c>
      <c r="Z1190" s="6" t="e">
        <f t="shared" si="351"/>
        <v>#NUM!</v>
      </c>
      <c r="AA1190" s="6" t="e">
        <f t="shared" si="352"/>
        <v>#NUM!</v>
      </c>
      <c r="AB1190" s="26">
        <v>-13.586906357416865</v>
      </c>
      <c r="AC1190" s="4">
        <f t="shared" si="353"/>
        <v>0</v>
      </c>
      <c r="AD1190" s="4">
        <f t="shared" si="354"/>
        <v>0</v>
      </c>
      <c r="AE1190" s="4">
        <f t="shared" si="355"/>
        <v>0</v>
      </c>
      <c r="AF1190" s="27">
        <v>-10.156431443339946</v>
      </c>
      <c r="AG1190" s="6" t="e">
        <f t="shared" si="356"/>
        <v>#NUM!</v>
      </c>
      <c r="AH1190" s="6">
        <f t="shared" si="357"/>
        <v>0</v>
      </c>
      <c r="AI1190" s="6" t="e">
        <f t="shared" si="358"/>
        <v>#NUM!</v>
      </c>
      <c r="AK1190" s="1" t="e">
        <f t="shared" si="359"/>
        <v>#DIV/0!</v>
      </c>
      <c r="AL1190" s="1" t="e">
        <f t="shared" si="360"/>
        <v>#DIV/0!</v>
      </c>
    </row>
    <row r="1191" spans="4:38" x14ac:dyDescent="0.25">
      <c r="D1191" s="1">
        <v>1980</v>
      </c>
      <c r="E1191" s="1" t="s">
        <v>32</v>
      </c>
      <c r="F1191" s="2" t="s">
        <v>227</v>
      </c>
      <c r="G1191">
        <v>1</v>
      </c>
      <c r="H1191">
        <v>2199356</v>
      </c>
      <c r="I1191" s="1">
        <v>72.469890000000007</v>
      </c>
      <c r="J1191" s="1">
        <v>17000</v>
      </c>
      <c r="K1191" s="1">
        <v>92491.839999999997</v>
      </c>
      <c r="M1191" s="3"/>
      <c r="N1191">
        <v>183.8</v>
      </c>
      <c r="O1191"/>
      <c r="P1191"/>
      <c r="Q1191" s="1">
        <f t="shared" si="342"/>
        <v>10</v>
      </c>
      <c r="R1191" s="5">
        <f t="shared" si="343"/>
        <v>-2.0311884011414945</v>
      </c>
      <c r="S1191" s="4">
        <f t="shared" si="344"/>
        <v>187.86835260823491</v>
      </c>
      <c r="T1191" s="6">
        <f t="shared" si="345"/>
        <v>-3.1429956343370282</v>
      </c>
      <c r="U1191" s="6">
        <f t="shared" si="346"/>
        <v>0</v>
      </c>
      <c r="V1191" s="4">
        <f t="shared" si="347"/>
        <v>181.76881159885852</v>
      </c>
      <c r="W1191" s="4">
        <f t="shared" si="348"/>
        <v>3.8574825932030557E-2</v>
      </c>
      <c r="X1191" s="4">
        <f t="shared" si="349"/>
        <v>84839.774862566992</v>
      </c>
      <c r="Y1191" s="6">
        <f t="shared" si="350"/>
        <v>-3.1429956343370282</v>
      </c>
      <c r="Z1191" s="6" t="e">
        <f t="shared" si="351"/>
        <v>#DIV/0!</v>
      </c>
      <c r="AA1191" s="6" t="e">
        <f t="shared" si="352"/>
        <v>#DIV/0!</v>
      </c>
      <c r="AB1191" s="26">
        <v>-13.586906357416865</v>
      </c>
      <c r="AC1191" s="4">
        <f t="shared" si="353"/>
        <v>66.891413665917185</v>
      </c>
      <c r="AD1191" s="4">
        <f t="shared" si="354"/>
        <v>106616275.95666373</v>
      </c>
      <c r="AE1191" s="4">
        <f t="shared" si="355"/>
        <v>48.476133903135157</v>
      </c>
      <c r="AF1191" s="27">
        <v>-10.156431443339946</v>
      </c>
      <c r="AG1191" s="6">
        <f t="shared" si="356"/>
        <v>32.314494275402659</v>
      </c>
      <c r="AH1191" s="6">
        <f t="shared" si="357"/>
        <v>16188040.260386992</v>
      </c>
      <c r="AI1191" s="6">
        <f t="shared" si="358"/>
        <v>23.418278455440607</v>
      </c>
      <c r="AK1191" s="1">
        <f t="shared" si="359"/>
        <v>6.2740339657996032E-6</v>
      </c>
      <c r="AL1191" s="1">
        <f t="shared" si="360"/>
        <v>13.798834246885153</v>
      </c>
    </row>
    <row r="1192" spans="4:38" x14ac:dyDescent="0.25">
      <c r="D1192" s="1">
        <v>1981</v>
      </c>
      <c r="E1192" s="1" t="s">
        <v>32</v>
      </c>
      <c r="F1192" s="2" t="s">
        <v>227</v>
      </c>
      <c r="G1192">
        <v>1</v>
      </c>
      <c r="H1192">
        <v>2264442</v>
      </c>
      <c r="I1192" s="1">
        <v>70.912679999999995</v>
      </c>
      <c r="J1192" s="1">
        <v>17272</v>
      </c>
      <c r="K1192" s="1">
        <v>95005.5</v>
      </c>
      <c r="M1192" s="3"/>
      <c r="N1192">
        <v>181.8</v>
      </c>
      <c r="O1192"/>
      <c r="P1192"/>
      <c r="Q1192" s="1">
        <f t="shared" si="342"/>
        <v>10</v>
      </c>
      <c r="R1192" s="5">
        <f t="shared" si="343"/>
        <v>-2.0757923688683038</v>
      </c>
      <c r="S1192" s="4">
        <f t="shared" si="344"/>
        <v>197.21169190051765</v>
      </c>
      <c r="T1192" s="6">
        <f t="shared" si="345"/>
        <v>-3.1751189084978737</v>
      </c>
      <c r="U1192" s="6">
        <f t="shared" si="346"/>
        <v>0</v>
      </c>
      <c r="V1192" s="4">
        <f t="shared" si="347"/>
        <v>179.72420763113172</v>
      </c>
      <c r="W1192" s="4">
        <f t="shared" si="348"/>
        <v>3.5957644963449484E-2</v>
      </c>
      <c r="X1192" s="4">
        <f t="shared" si="349"/>
        <v>81424.001476323479</v>
      </c>
      <c r="Y1192" s="6">
        <f t="shared" si="350"/>
        <v>-3.1751189084978737</v>
      </c>
      <c r="Z1192" s="6" t="e">
        <f t="shared" si="351"/>
        <v>#DIV/0!</v>
      </c>
      <c r="AA1192" s="6" t="e">
        <f t="shared" si="352"/>
        <v>#DIV/0!</v>
      </c>
      <c r="AB1192" s="26">
        <v>-13.586906357416865</v>
      </c>
      <c r="AC1192" s="4">
        <f t="shared" si="353"/>
        <v>65.454072195208397</v>
      </c>
      <c r="AD1192" s="4">
        <f t="shared" si="354"/>
        <v>105104611.56553122</v>
      </c>
      <c r="AE1192" s="4">
        <f t="shared" si="355"/>
        <v>46.415236762757104</v>
      </c>
      <c r="AF1192" s="27">
        <v>-10.156431443339946</v>
      </c>
      <c r="AG1192" s="6">
        <f t="shared" si="356"/>
        <v>31.987562469415931</v>
      </c>
      <c r="AH1192" s="6">
        <f t="shared" si="357"/>
        <v>16308959.029478669</v>
      </c>
      <c r="AI1192" s="6">
        <f t="shared" si="358"/>
        <v>22.683237813737016</v>
      </c>
      <c r="AK1192" s="1">
        <f t="shared" si="359"/>
        <v>6.2275166826908183E-6</v>
      </c>
      <c r="AL1192" s="1">
        <f t="shared" si="360"/>
        <v>14.10185033198576</v>
      </c>
    </row>
    <row r="1193" spans="4:38" x14ac:dyDescent="0.25">
      <c r="D1193" s="1">
        <v>1982</v>
      </c>
      <c r="E1193" s="1" t="s">
        <v>32</v>
      </c>
      <c r="F1193" s="2" t="s">
        <v>227</v>
      </c>
      <c r="G1193">
        <v>1</v>
      </c>
      <c r="H1193">
        <v>2335333</v>
      </c>
      <c r="I1193" s="1">
        <v>81.084540000000004</v>
      </c>
      <c r="J1193" s="1">
        <v>17587</v>
      </c>
      <c r="K1193" s="1">
        <v>97597.11</v>
      </c>
      <c r="M1193" s="3"/>
      <c r="N1193">
        <v>180.2</v>
      </c>
      <c r="O1193"/>
      <c r="P1193"/>
      <c r="Q1193" s="1">
        <f t="shared" si="342"/>
        <v>10</v>
      </c>
      <c r="R1193" s="5">
        <f t="shared" si="343"/>
        <v>-1.815389222162449</v>
      </c>
      <c r="S1193" s="4">
        <f t="shared" si="344"/>
        <v>177.17674160820297</v>
      </c>
      <c r="T1193" s="6">
        <f t="shared" si="345"/>
        <v>-2.9844175696598687</v>
      </c>
      <c r="U1193" s="6">
        <f t="shared" si="346"/>
        <v>0</v>
      </c>
      <c r="V1193" s="4">
        <f t="shared" si="347"/>
        <v>178.38461077783754</v>
      </c>
      <c r="W1193" s="4">
        <f t="shared" si="348"/>
        <v>4.5764776608943986E-2</v>
      </c>
      <c r="X1193" s="4">
        <f t="shared" si="349"/>
        <v>106875.99305249499</v>
      </c>
      <c r="Y1193" s="6">
        <f t="shared" si="350"/>
        <v>-2.9844175696598687</v>
      </c>
      <c r="Z1193" s="6" t="e">
        <f t="shared" si="351"/>
        <v>#DIV/0!</v>
      </c>
      <c r="AA1193" s="6" t="e">
        <f t="shared" si="352"/>
        <v>#DIV/0!</v>
      </c>
      <c r="AB1193" s="26">
        <v>-13.586906357416865</v>
      </c>
      <c r="AC1193" s="4">
        <f t="shared" si="353"/>
        <v>74.842938316183577</v>
      </c>
      <c r="AD1193" s="4">
        <f t="shared" si="354"/>
        <v>141722140.47353771</v>
      </c>
      <c r="AE1193" s="4">
        <f t="shared" si="355"/>
        <v>60.686052256161204</v>
      </c>
      <c r="AF1193" s="27">
        <v>-10.156431443339946</v>
      </c>
      <c r="AG1193" s="6">
        <f t="shared" si="356"/>
        <v>34.03153615831804</v>
      </c>
      <c r="AH1193" s="6">
        <f t="shared" si="357"/>
        <v>19232157.850911554</v>
      </c>
      <c r="AI1193" s="6">
        <f t="shared" si="358"/>
        <v>27.59431454890586</v>
      </c>
      <c r="AK1193" s="1">
        <f t="shared" si="359"/>
        <v>5.280963021452404E-6</v>
      </c>
      <c r="AL1193" s="1">
        <f t="shared" si="360"/>
        <v>12.332807215777509</v>
      </c>
    </row>
    <row r="1194" spans="4:38" x14ac:dyDescent="0.25">
      <c r="D1194" s="1">
        <v>1983</v>
      </c>
      <c r="E1194" s="1" t="s">
        <v>32</v>
      </c>
      <c r="F1194" s="2" t="s">
        <v>227</v>
      </c>
      <c r="G1194">
        <v>1</v>
      </c>
      <c r="H1194">
        <v>2408317</v>
      </c>
      <c r="I1194" s="1">
        <v>71.987489999999994</v>
      </c>
      <c r="J1194" s="1">
        <v>17958</v>
      </c>
      <c r="K1194" s="1">
        <v>100324</v>
      </c>
      <c r="M1194" s="3"/>
      <c r="N1194">
        <v>179</v>
      </c>
      <c r="O1194"/>
      <c r="P1194"/>
      <c r="Q1194" s="1">
        <f t="shared" si="342"/>
        <v>10</v>
      </c>
      <c r="R1194" s="5">
        <f t="shared" si="343"/>
        <v>-2.0447997283972539</v>
      </c>
      <c r="S1194" s="4">
        <f t="shared" si="344"/>
        <v>205.14248795172611</v>
      </c>
      <c r="T1194" s="6">
        <f t="shared" si="345"/>
        <v>-3.1528204462778033</v>
      </c>
      <c r="U1194" s="6">
        <f t="shared" si="346"/>
        <v>0</v>
      </c>
      <c r="V1194" s="4">
        <f t="shared" si="347"/>
        <v>176.95520027160273</v>
      </c>
      <c r="W1194" s="4">
        <f t="shared" si="348"/>
        <v>3.509145800012916E-2</v>
      </c>
      <c r="X1194" s="4">
        <f t="shared" si="349"/>
        <v>84511.354856497055</v>
      </c>
      <c r="Y1194" s="6">
        <f t="shared" si="350"/>
        <v>-3.1528204462778033</v>
      </c>
      <c r="Z1194" s="6" t="e">
        <f t="shared" si="351"/>
        <v>#DIV/0!</v>
      </c>
      <c r="AA1194" s="6" t="e">
        <f t="shared" si="352"/>
        <v>#DIV/0!</v>
      </c>
      <c r="AB1194" s="26">
        <v>-13.586906357416865</v>
      </c>
      <c r="AC1194" s="4">
        <f t="shared" si="353"/>
        <v>66.446147115182271</v>
      </c>
      <c r="AD1194" s="4">
        <f t="shared" si="354"/>
        <v>115196818.76548716</v>
      </c>
      <c r="AE1194" s="4">
        <f t="shared" si="355"/>
        <v>47.832913509927124</v>
      </c>
      <c r="AF1194" s="27">
        <v>-10.156431443339946</v>
      </c>
      <c r="AG1194" s="6">
        <f t="shared" si="356"/>
        <v>32.213795921459962</v>
      </c>
      <c r="AH1194" s="6">
        <f t="shared" si="357"/>
        <v>17608072.748813998</v>
      </c>
      <c r="AI1194" s="6">
        <f t="shared" si="358"/>
        <v>23.189903117581398</v>
      </c>
      <c r="AK1194" s="1">
        <f t="shared" si="359"/>
        <v>5.7680539989954535E-6</v>
      </c>
      <c r="AL1194" s="1">
        <f t="shared" si="360"/>
        <v>13.891302502698736</v>
      </c>
    </row>
    <row r="1195" spans="4:38" x14ac:dyDescent="0.25">
      <c r="D1195" s="1">
        <v>1984</v>
      </c>
      <c r="E1195" s="1" t="s">
        <v>32</v>
      </c>
      <c r="F1195" s="2" t="s">
        <v>227</v>
      </c>
      <c r="G1195">
        <v>1</v>
      </c>
      <c r="H1195">
        <v>2478382</v>
      </c>
      <c r="I1195" s="1">
        <v>73.01925</v>
      </c>
      <c r="J1195" s="1">
        <v>18354</v>
      </c>
      <c r="K1195" s="1">
        <v>102996.6</v>
      </c>
      <c r="M1195" s="3"/>
      <c r="N1195">
        <v>178.2</v>
      </c>
      <c r="O1195"/>
      <c r="P1195"/>
      <c r="Q1195" s="1">
        <f t="shared" si="342"/>
        <v>10</v>
      </c>
      <c r="R1195" s="5">
        <f t="shared" si="343"/>
        <v>-2.0159067643121507</v>
      </c>
      <c r="S1195" s="4">
        <f t="shared" si="344"/>
        <v>207.63154264115286</v>
      </c>
      <c r="T1195" s="6">
        <f t="shared" si="345"/>
        <v>-3.131941634828451</v>
      </c>
      <c r="U1195" s="6">
        <f t="shared" si="346"/>
        <v>0</v>
      </c>
      <c r="V1195" s="4">
        <f t="shared" si="347"/>
        <v>176.18409323568784</v>
      </c>
      <c r="W1195" s="4">
        <f t="shared" si="348"/>
        <v>3.5167705769155844E-2</v>
      </c>
      <c r="X1195" s="4">
        <f t="shared" si="349"/>
        <v>87159.008959571991</v>
      </c>
      <c r="Y1195" s="6">
        <f t="shared" si="350"/>
        <v>-3.131941634828451</v>
      </c>
      <c r="Z1195" s="6" t="e">
        <f t="shared" si="351"/>
        <v>#DIV/0!</v>
      </c>
      <c r="AA1195" s="6" t="e">
        <f t="shared" si="352"/>
        <v>#DIV/0!</v>
      </c>
      <c r="AB1195" s="26">
        <v>-13.586906357416865</v>
      </c>
      <c r="AC1195" s="4">
        <f t="shared" si="353"/>
        <v>67.39848587220186</v>
      </c>
      <c r="AD1195" s="4">
        <f t="shared" si="354"/>
        <v>121970766.82031715</v>
      </c>
      <c r="AE1195" s="4">
        <f t="shared" si="355"/>
        <v>49.213868895237759</v>
      </c>
      <c r="AF1195" s="27">
        <v>-10.156431443339946</v>
      </c>
      <c r="AG1195" s="6">
        <f t="shared" si="356"/>
        <v>32.428546338144812</v>
      </c>
      <c r="AH1195" s="6">
        <f t="shared" si="357"/>
        <v>18380052.834585782</v>
      </c>
      <c r="AI1195" s="6">
        <f t="shared" si="358"/>
        <v>23.679081322015808</v>
      </c>
      <c r="AK1195" s="1">
        <f t="shared" si="359"/>
        <v>5.5257901240787341E-6</v>
      </c>
      <c r="AL1195" s="1">
        <f t="shared" si="360"/>
        <v>13.695018779294502</v>
      </c>
    </row>
    <row r="1196" spans="4:38" x14ac:dyDescent="0.25">
      <c r="D1196" s="1">
        <v>1985</v>
      </c>
      <c r="E1196" s="1" t="s">
        <v>32</v>
      </c>
      <c r="F1196" s="2" t="s">
        <v>227</v>
      </c>
      <c r="G1196">
        <v>1</v>
      </c>
      <c r="H1196">
        <v>2542169</v>
      </c>
      <c r="I1196" s="1">
        <v>71.124830000000003</v>
      </c>
      <c r="J1196" s="1">
        <v>18744</v>
      </c>
      <c r="K1196" s="1">
        <v>105659.5</v>
      </c>
      <c r="M1196" s="3"/>
      <c r="N1196">
        <v>177.4</v>
      </c>
      <c r="O1196"/>
      <c r="P1196"/>
      <c r="Q1196" s="1">
        <f t="shared" si="342"/>
        <v>10</v>
      </c>
      <c r="R1196" s="5">
        <f t="shared" si="343"/>
        <v>-2.0696007287469085</v>
      </c>
      <c r="S1196" s="4">
        <f t="shared" si="344"/>
        <v>218.67297819903396</v>
      </c>
      <c r="T1196" s="6">
        <f t="shared" si="345"/>
        <v>-3.1706721196908036</v>
      </c>
      <c r="U1196" s="6">
        <f t="shared" si="346"/>
        <v>0</v>
      </c>
      <c r="V1196" s="4">
        <f t="shared" si="347"/>
        <v>175.3303992712531</v>
      </c>
      <c r="W1196" s="4">
        <f t="shared" si="348"/>
        <v>3.2525660273974452E-2</v>
      </c>
      <c r="X1196" s="4">
        <f t="shared" si="349"/>
        <v>82685.725253029363</v>
      </c>
      <c r="Y1196" s="6">
        <f t="shared" si="350"/>
        <v>-3.1706721196908036</v>
      </c>
      <c r="Z1196" s="6" t="e">
        <f t="shared" si="351"/>
        <v>#DIV/0!</v>
      </c>
      <c r="AA1196" s="6" t="e">
        <f t="shared" si="352"/>
        <v>#DIV/0!</v>
      </c>
      <c r="AB1196" s="26">
        <v>-13.586906357416865</v>
      </c>
      <c r="AC1196" s="4">
        <f t="shared" si="353"/>
        <v>65.649891637037626</v>
      </c>
      <c r="AD1196" s="4">
        <f t="shared" si="354"/>
        <v>118702447.43576916</v>
      </c>
      <c r="AE1196" s="4">
        <f t="shared" si="355"/>
        <v>46.693373822027233</v>
      </c>
      <c r="AF1196" s="27">
        <v>-10.156431443339946</v>
      </c>
      <c r="AG1196" s="6">
        <f t="shared" si="356"/>
        <v>32.032424230388031</v>
      </c>
      <c r="AH1196" s="6">
        <f t="shared" si="357"/>
        <v>18363979.581314262</v>
      </c>
      <c r="AI1196" s="6">
        <f t="shared" si="358"/>
        <v>22.783007278742296</v>
      </c>
      <c r="AK1196" s="1">
        <f t="shared" si="359"/>
        <v>5.530626626090529E-6</v>
      </c>
      <c r="AL1196" s="1">
        <f t="shared" si="360"/>
        <v>14.059787559421935</v>
      </c>
    </row>
    <row r="1197" spans="4:38" x14ac:dyDescent="0.25">
      <c r="D1197" s="1">
        <v>1986</v>
      </c>
      <c r="E1197" s="1" t="s">
        <v>32</v>
      </c>
      <c r="F1197" s="2" t="s">
        <v>227</v>
      </c>
      <c r="G1197">
        <v>1</v>
      </c>
      <c r="H1197">
        <v>2597761</v>
      </c>
      <c r="I1197" s="1">
        <v>66.244789999999995</v>
      </c>
      <c r="J1197" s="1">
        <v>19129</v>
      </c>
      <c r="K1197" s="1">
        <v>108195.7</v>
      </c>
      <c r="M1197" s="3"/>
      <c r="N1197">
        <v>176.8</v>
      </c>
      <c r="O1197"/>
      <c r="P1197"/>
      <c r="Q1197" s="1">
        <f t="shared" si="342"/>
        <v>10</v>
      </c>
      <c r="R1197" s="5">
        <f t="shared" si="343"/>
        <v>-2.2220615387262912</v>
      </c>
      <c r="S1197" s="4">
        <f t="shared" si="344"/>
        <v>240.41750362556817</v>
      </c>
      <c r="T1197" s="6">
        <f t="shared" si="345"/>
        <v>-3.2790723589399677</v>
      </c>
      <c r="U1197" s="6">
        <f t="shared" si="346"/>
        <v>0</v>
      </c>
      <c r="V1197" s="4">
        <f t="shared" si="347"/>
        <v>174.57793846127373</v>
      </c>
      <c r="W1197" s="4">
        <f t="shared" si="348"/>
        <v>2.7554062828624645E-2</v>
      </c>
      <c r="X1197" s="4">
        <f t="shared" si="349"/>
        <v>71578.869807750787</v>
      </c>
      <c r="Y1197" s="6">
        <f t="shared" si="350"/>
        <v>-3.2790723589399677</v>
      </c>
      <c r="Z1197" s="6" t="e">
        <f t="shared" si="351"/>
        <v>#DIV/0!</v>
      </c>
      <c r="AA1197" s="6" t="e">
        <f t="shared" si="352"/>
        <v>#DIV/0!</v>
      </c>
      <c r="AB1197" s="26">
        <v>-13.586906357416865</v>
      </c>
      <c r="AC1197" s="4">
        <f t="shared" si="353"/>
        <v>61.145499891083226</v>
      </c>
      <c r="AD1197" s="4">
        <f t="shared" si="354"/>
        <v>105224148.51276965</v>
      </c>
      <c r="AE1197" s="4">
        <f t="shared" si="355"/>
        <v>40.505707997298309</v>
      </c>
      <c r="AF1197" s="27">
        <v>-10.156431443339946</v>
      </c>
      <c r="AG1197" s="6">
        <f t="shared" si="356"/>
        <v>30.973489851938602</v>
      </c>
      <c r="AH1197" s="6">
        <f t="shared" si="357"/>
        <v>17478013.140090682</v>
      </c>
      <c r="AI1197" s="6">
        <f t="shared" si="358"/>
        <v>20.518323308088036</v>
      </c>
      <c r="AK1197" s="1">
        <f t="shared" si="359"/>
        <v>5.8109759741760044E-6</v>
      </c>
      <c r="AL1197" s="1">
        <f t="shared" si="360"/>
        <v>15.095526757651434</v>
      </c>
    </row>
    <row r="1198" spans="4:38" x14ac:dyDescent="0.25">
      <c r="D1198" s="1">
        <v>1987</v>
      </c>
      <c r="E1198" s="1" t="s">
        <v>32</v>
      </c>
      <c r="F1198" s="2" t="s">
        <v>227</v>
      </c>
      <c r="G1198">
        <v>1</v>
      </c>
      <c r="H1198">
        <v>2646840</v>
      </c>
      <c r="I1198" s="1">
        <v>61.805289999999999</v>
      </c>
      <c r="J1198" s="1">
        <v>19507</v>
      </c>
      <c r="K1198" s="1">
        <v>110646.6</v>
      </c>
      <c r="M1198" s="3"/>
      <c r="N1198">
        <v>176.3</v>
      </c>
      <c r="O1198"/>
      <c r="P1198"/>
      <c r="Q1198" s="1">
        <f t="shared" si="342"/>
        <v>10</v>
      </c>
      <c r="R1198" s="5">
        <f t="shared" si="343"/>
        <v>-2.3816731545147674</v>
      </c>
      <c r="S1198" s="4">
        <f t="shared" si="344"/>
        <v>263.52403685833366</v>
      </c>
      <c r="T1198" s="6">
        <f t="shared" si="345"/>
        <v>-3.3903118698706725</v>
      </c>
      <c r="U1198" s="6">
        <f t="shared" si="346"/>
        <v>0</v>
      </c>
      <c r="V1198" s="4">
        <f t="shared" si="347"/>
        <v>173.91832684548524</v>
      </c>
      <c r="W1198" s="4">
        <f t="shared" si="348"/>
        <v>2.3453378574807407E-2</v>
      </c>
      <c r="X1198" s="4">
        <f t="shared" si="349"/>
        <v>62077.34054694324</v>
      </c>
      <c r="Y1198" s="6">
        <f t="shared" si="350"/>
        <v>-3.3903118698706725</v>
      </c>
      <c r="Z1198" s="6" t="e">
        <f t="shared" si="351"/>
        <v>#DIV/0!</v>
      </c>
      <c r="AA1198" s="6" t="e">
        <f t="shared" si="352"/>
        <v>#DIV/0!</v>
      </c>
      <c r="AB1198" s="26">
        <v>-13.586906357416865</v>
      </c>
      <c r="AC1198" s="4">
        <f t="shared" si="353"/>
        <v>57.047736930909849</v>
      </c>
      <c r="AD1198" s="4">
        <f t="shared" si="354"/>
        <v>93323659.087927192</v>
      </c>
      <c r="AE1198" s="4">
        <f t="shared" si="355"/>
        <v>35.258519248585934</v>
      </c>
      <c r="AF1198" s="27">
        <v>-10.156431443339946</v>
      </c>
      <c r="AG1198" s="6">
        <f t="shared" si="356"/>
        <v>29.957218784498945</v>
      </c>
      <c r="AH1198" s="6">
        <f t="shared" si="357"/>
        <v>16614775.564472938</v>
      </c>
      <c r="AI1198" s="6">
        <f t="shared" si="358"/>
        <v>18.515145945694048</v>
      </c>
      <c r="AK1198" s="1">
        <f t="shared" si="359"/>
        <v>6.1128911455519461E-6</v>
      </c>
      <c r="AL1198" s="1">
        <f t="shared" si="360"/>
        <v>16.179844799692713</v>
      </c>
    </row>
    <row r="1199" spans="4:38" x14ac:dyDescent="0.25">
      <c r="D1199" s="1">
        <v>1988</v>
      </c>
      <c r="E1199" s="1" t="s">
        <v>32</v>
      </c>
      <c r="F1199" s="2" t="s">
        <v>227</v>
      </c>
      <c r="G1199">
        <v>1</v>
      </c>
      <c r="H1199">
        <v>2693973</v>
      </c>
      <c r="I1199" s="1">
        <v>63.087380000000003</v>
      </c>
      <c r="J1199" s="1">
        <v>19883</v>
      </c>
      <c r="K1199" s="1">
        <v>113035.8</v>
      </c>
      <c r="M1199" s="3"/>
      <c r="N1199">
        <v>175.9</v>
      </c>
      <c r="O1199"/>
      <c r="P1199"/>
      <c r="Q1199" s="1">
        <f t="shared" si="342"/>
        <v>10</v>
      </c>
      <c r="R1199" s="5">
        <f t="shared" si="343"/>
        <v>-2.333271725660504</v>
      </c>
      <c r="S1199" s="4">
        <f t="shared" si="344"/>
        <v>263.74323612741563</v>
      </c>
      <c r="T1199" s="6">
        <f t="shared" si="345"/>
        <v>-3.3568041351296727</v>
      </c>
      <c r="U1199" s="6">
        <f t="shared" si="346"/>
        <v>0</v>
      </c>
      <c r="V1199" s="4">
        <f t="shared" si="347"/>
        <v>173.56672827433951</v>
      </c>
      <c r="W1199" s="4">
        <f t="shared" si="348"/>
        <v>2.3919999210718031E-2</v>
      </c>
      <c r="X1199" s="4">
        <f t="shared" si="349"/>
        <v>64439.832033695682</v>
      </c>
      <c r="Y1199" s="6">
        <f t="shared" si="350"/>
        <v>-3.3568041351296727</v>
      </c>
      <c r="Z1199" s="6" t="e">
        <f t="shared" si="351"/>
        <v>#DIV/0!</v>
      </c>
      <c r="AA1199" s="6" t="e">
        <f t="shared" si="352"/>
        <v>#DIV/0!</v>
      </c>
      <c r="AB1199" s="26">
        <v>-13.586906357416865</v>
      </c>
      <c r="AC1199" s="4">
        <f t="shared" si="353"/>
        <v>58.231136168123207</v>
      </c>
      <c r="AD1199" s="4">
        <f t="shared" si="354"/>
        <v>98967134.137927264</v>
      </c>
      <c r="AE1199" s="4">
        <f t="shared" si="355"/>
        <v>36.73649815270133</v>
      </c>
      <c r="AF1199" s="27">
        <v>-10.156431443339946</v>
      </c>
      <c r="AG1199" s="6">
        <f t="shared" si="356"/>
        <v>30.25625277641528</v>
      </c>
      <c r="AH1199" s="6">
        <f t="shared" si="357"/>
        <v>17261433.988058191</v>
      </c>
      <c r="AI1199" s="6">
        <f t="shared" si="358"/>
        <v>19.087877162817659</v>
      </c>
      <c r="AK1199" s="1">
        <f t="shared" si="359"/>
        <v>5.883886269452683E-6</v>
      </c>
      <c r="AL1199" s="1">
        <f t="shared" si="360"/>
        <v>15.851030744976253</v>
      </c>
    </row>
    <row r="1200" spans="4:38" x14ac:dyDescent="0.25">
      <c r="D1200" s="1">
        <v>1989</v>
      </c>
      <c r="E1200" s="1" t="s">
        <v>32</v>
      </c>
      <c r="F1200" s="2" t="s">
        <v>227</v>
      </c>
      <c r="G1200">
        <v>1</v>
      </c>
      <c r="H1200">
        <v>2745734</v>
      </c>
      <c r="I1200" s="1">
        <v>60.368679999999998</v>
      </c>
      <c r="J1200" s="1">
        <v>20269</v>
      </c>
      <c r="K1200" s="1">
        <v>115295.8</v>
      </c>
      <c r="M1200" s="3"/>
      <c r="N1200">
        <v>175.8</v>
      </c>
      <c r="O1200"/>
      <c r="P1200"/>
      <c r="Q1200" s="1">
        <f t="shared" si="342"/>
        <v>10</v>
      </c>
      <c r="R1200" s="5">
        <f t="shared" si="343"/>
        <v>-2.4383504824024644</v>
      </c>
      <c r="S1200" s="4">
        <f t="shared" si="344"/>
        <v>281.13156954897806</v>
      </c>
      <c r="T1200" s="6">
        <f t="shared" si="345"/>
        <v>-3.4293141371580673</v>
      </c>
      <c r="U1200" s="6">
        <f t="shared" si="346"/>
        <v>0</v>
      </c>
      <c r="V1200" s="4">
        <f t="shared" si="347"/>
        <v>173.36164951759756</v>
      </c>
      <c r="W1200" s="4">
        <f t="shared" si="348"/>
        <v>2.1473461730694286E-2</v>
      </c>
      <c r="X1200" s="4">
        <f t="shared" si="349"/>
        <v>58960.413971666145</v>
      </c>
      <c r="Y1200" s="6">
        <f t="shared" si="350"/>
        <v>-3.4293141371580673</v>
      </c>
      <c r="Z1200" s="6" t="e">
        <f t="shared" si="351"/>
        <v>#DIV/0!</v>
      </c>
      <c r="AA1200" s="6" t="e">
        <f t="shared" si="352"/>
        <v>#DIV/0!</v>
      </c>
      <c r="AB1200" s="26">
        <v>-13.586906357416865</v>
      </c>
      <c r="AC1200" s="4">
        <f t="shared" si="353"/>
        <v>55.721712097884804</v>
      </c>
      <c r="AD1200" s="4">
        <f t="shared" si="354"/>
        <v>92362269.004779369</v>
      </c>
      <c r="AE1200" s="4">
        <f t="shared" si="355"/>
        <v>33.638462066893361</v>
      </c>
      <c r="AF1200" s="27">
        <v>-10.156431443339946</v>
      </c>
      <c r="AG1200" s="6">
        <f t="shared" si="356"/>
        <v>29.616509415952073</v>
      </c>
      <c r="AH1200" s="6">
        <f t="shared" si="357"/>
        <v>16834928.751838781</v>
      </c>
      <c r="AI1200" s="6">
        <f t="shared" si="358"/>
        <v>17.879095796485977</v>
      </c>
      <c r="AK1200" s="1">
        <f t="shared" si="359"/>
        <v>6.0329518425972651E-6</v>
      </c>
      <c r="AL1200" s="1">
        <f t="shared" si="360"/>
        <v>16.564880994581959</v>
      </c>
    </row>
    <row r="1201" spans="4:38" x14ac:dyDescent="0.25">
      <c r="D1201" s="1">
        <v>1990</v>
      </c>
      <c r="E1201" s="1" t="s">
        <v>32</v>
      </c>
      <c r="F1201" s="2" t="s">
        <v>227</v>
      </c>
      <c r="G1201">
        <v>1</v>
      </c>
      <c r="H1201">
        <v>2806734</v>
      </c>
      <c r="I1201" s="1">
        <v>52.077889999999996</v>
      </c>
      <c r="J1201" s="1">
        <v>20660</v>
      </c>
      <c r="K1201" s="1">
        <v>117519.9</v>
      </c>
      <c r="L1201" s="1">
        <v>124031</v>
      </c>
      <c r="M1201" s="3">
        <v>1600</v>
      </c>
      <c r="N1201">
        <v>175.8</v>
      </c>
      <c r="O1201">
        <v>1290</v>
      </c>
      <c r="P1201"/>
      <c r="Q1201" s="1">
        <f t="shared" si="342"/>
        <v>10</v>
      </c>
      <c r="R1201" s="5">
        <f t="shared" si="343"/>
        <v>-2.8265354068684427</v>
      </c>
      <c r="S1201" s="4">
        <f t="shared" si="344"/>
        <v>332.17415836163866</v>
      </c>
      <c r="T1201" s="6">
        <f t="shared" si="345"/>
        <v>-3.6904390305402894</v>
      </c>
      <c r="U1201" s="6">
        <f t="shared" si="346"/>
        <v>4.5772884339694269</v>
      </c>
      <c r="V1201" s="4">
        <f t="shared" si="347"/>
        <v>172.97346459313158</v>
      </c>
      <c r="W1201" s="4">
        <f t="shared" si="348"/>
        <v>1.5677887243505165E-2</v>
      </c>
      <c r="X1201" s="4">
        <f t="shared" si="349"/>
        <v>44003.659174512228</v>
      </c>
      <c r="Y1201" s="6">
        <f t="shared" si="350"/>
        <v>1286.3095609694597</v>
      </c>
      <c r="Z1201" s="6">
        <f t="shared" si="351"/>
        <v>1.1377454305373111</v>
      </c>
      <c r="AA1201" s="6">
        <f t="shared" si="352"/>
        <v>3193348.7832337096</v>
      </c>
      <c r="AB1201" s="26">
        <v>-13.586906357416865</v>
      </c>
      <c r="AC1201" s="4">
        <f t="shared" si="353"/>
        <v>48.069117847952185</v>
      </c>
      <c r="AD1201" s="4">
        <f t="shared" si="354"/>
        <v>70262045.283636853</v>
      </c>
      <c r="AE1201" s="4">
        <f t="shared" si="355"/>
        <v>25.033382316826906</v>
      </c>
      <c r="AF1201" s="27">
        <v>-10.156431443339946</v>
      </c>
      <c r="AG1201" s="6">
        <f t="shared" si="356"/>
        <v>27.520930055449313</v>
      </c>
      <c r="AH1201" s="6">
        <f t="shared" si="357"/>
        <v>14845532.390449418</v>
      </c>
      <c r="AI1201" s="6">
        <f t="shared" si="358"/>
        <v>14.33231968125383</v>
      </c>
      <c r="AK1201" s="1">
        <f t="shared" si="359"/>
        <v>6.8414060043234866E-6</v>
      </c>
      <c r="AL1201" s="1">
        <f t="shared" si="360"/>
        <v>19.202006840138878</v>
      </c>
    </row>
    <row r="1202" spans="4:38" x14ac:dyDescent="0.25">
      <c r="D1202" s="1">
        <v>1991</v>
      </c>
      <c r="E1202" s="1" t="s">
        <v>32</v>
      </c>
      <c r="F1202" s="2" t="s">
        <v>227</v>
      </c>
      <c r="G1202">
        <v>1</v>
      </c>
      <c r="H1202">
        <v>2878509</v>
      </c>
      <c r="I1202" s="1">
        <v>43.352260000000001</v>
      </c>
      <c r="J1202" s="1">
        <v>21054</v>
      </c>
      <c r="K1202" s="1">
        <v>119761.1</v>
      </c>
      <c r="L1202" s="1">
        <v>129771</v>
      </c>
      <c r="M1202" s="3">
        <v>1600</v>
      </c>
      <c r="N1202">
        <v>175.8</v>
      </c>
      <c r="O1202">
        <v>1310</v>
      </c>
      <c r="P1202"/>
      <c r="Q1202" s="1">
        <f t="shared" si="342"/>
        <v>10</v>
      </c>
      <c r="R1202" s="5">
        <f t="shared" si="343"/>
        <v>-3.3954400531829254</v>
      </c>
      <c r="S1202" s="4">
        <f t="shared" si="344"/>
        <v>406.64163575324568</v>
      </c>
      <c r="T1202" s="6">
        <f t="shared" si="345"/>
        <v>-4.0582581661848973</v>
      </c>
      <c r="U1202" s="6">
        <f t="shared" si="346"/>
        <v>5.2664422048398025</v>
      </c>
      <c r="V1202" s="4">
        <f t="shared" si="347"/>
        <v>172.40455994681707</v>
      </c>
      <c r="W1202" s="4">
        <f t="shared" si="348"/>
        <v>1.0661048005990858E-2</v>
      </c>
      <c r="X1202" s="4">
        <f t="shared" si="349"/>
        <v>30687.922634676739</v>
      </c>
      <c r="Y1202" s="6">
        <f t="shared" si="350"/>
        <v>1305.9417418338151</v>
      </c>
      <c r="Z1202" s="6">
        <f t="shared" si="351"/>
        <v>0.82317926056721469</v>
      </c>
      <c r="AA1202" s="6">
        <f t="shared" si="352"/>
        <v>2369528.9101560726</v>
      </c>
      <c r="AB1202" s="26">
        <v>-13.586906357416865</v>
      </c>
      <c r="AC1202" s="4">
        <f t="shared" si="353"/>
        <v>40.015156046357944</v>
      </c>
      <c r="AD1202" s="4">
        <f t="shared" si="354"/>
        <v>49934861.442771181</v>
      </c>
      <c r="AE1202" s="4">
        <f t="shared" si="355"/>
        <v>17.347474488622819</v>
      </c>
      <c r="AF1202" s="27">
        <v>-10.156431443339946</v>
      </c>
      <c r="AG1202" s="6">
        <f t="shared" si="356"/>
        <v>25.026577973692206</v>
      </c>
      <c r="AH1202" s="6">
        <f t="shared" si="357"/>
        <v>12674197.653724877</v>
      </c>
      <c r="AI1202" s="6">
        <f t="shared" si="358"/>
        <v>10.849587152257776</v>
      </c>
      <c r="AK1202" s="1">
        <f t="shared" si="359"/>
        <v>8.0134709279644433E-6</v>
      </c>
      <c r="AL1202" s="1">
        <f t="shared" si="360"/>
        <v>23.066848187384</v>
      </c>
    </row>
    <row r="1203" spans="4:38" x14ac:dyDescent="0.25">
      <c r="D1203" s="1">
        <v>1992</v>
      </c>
      <c r="E1203" s="1" t="s">
        <v>32</v>
      </c>
      <c r="F1203" s="2" t="s">
        <v>227</v>
      </c>
      <c r="G1203">
        <v>1</v>
      </c>
      <c r="H1203">
        <v>2959236</v>
      </c>
      <c r="I1203" s="1">
        <v>38.426720000000003</v>
      </c>
      <c r="J1203" s="1">
        <v>21470</v>
      </c>
      <c r="K1203" s="1">
        <v>122058</v>
      </c>
      <c r="L1203" s="1">
        <v>128787.9</v>
      </c>
      <c r="M1203" s="3">
        <v>1700</v>
      </c>
      <c r="N1203">
        <v>175.9</v>
      </c>
      <c r="O1203">
        <v>1320</v>
      </c>
      <c r="P1203"/>
      <c r="Q1203" s="1">
        <f t="shared" si="342"/>
        <v>10</v>
      </c>
      <c r="R1203" s="5">
        <f t="shared" si="343"/>
        <v>-3.8306678269703993</v>
      </c>
      <c r="S1203" s="4">
        <f t="shared" si="344"/>
        <v>467.56365362435298</v>
      </c>
      <c r="T1203" s="6">
        <f t="shared" si="345"/>
        <v>-4.3309751889910766</v>
      </c>
      <c r="U1203" s="6">
        <f t="shared" si="346"/>
        <v>5.5777719954226388</v>
      </c>
      <c r="V1203" s="4">
        <f t="shared" si="347"/>
        <v>172.06933217302961</v>
      </c>
      <c r="W1203" s="4">
        <f t="shared" si="348"/>
        <v>8.2185002410115806E-3</v>
      </c>
      <c r="X1203" s="4">
        <f t="shared" si="349"/>
        <v>24320.481779210146</v>
      </c>
      <c r="Y1203" s="6">
        <f t="shared" si="350"/>
        <v>1315.669024811009</v>
      </c>
      <c r="Z1203" s="6">
        <f t="shared" si="351"/>
        <v>0.68892597315800341</v>
      </c>
      <c r="AA1203" s="6">
        <f t="shared" si="352"/>
        <v>2038694.5411041975</v>
      </c>
      <c r="AB1203" s="26">
        <v>-13.586906357416865</v>
      </c>
      <c r="AC1203" s="4">
        <f t="shared" si="353"/>
        <v>35.46876672980148</v>
      </c>
      <c r="AD1203" s="4">
        <f t="shared" si="354"/>
        <v>40332858.763462819</v>
      </c>
      <c r="AE1203" s="4">
        <f t="shared" si="355"/>
        <v>13.629483678713973</v>
      </c>
      <c r="AF1203" s="27">
        <v>-10.156431443339946</v>
      </c>
      <c r="AG1203" s="6">
        <f t="shared" si="356"/>
        <v>23.450680274402451</v>
      </c>
      <c r="AH1203" s="6">
        <f t="shared" si="357"/>
        <v>11549257.352690471</v>
      </c>
      <c r="AI1203" s="6">
        <f t="shared" si="358"/>
        <v>9.011327247139862</v>
      </c>
      <c r="AK1203" s="1">
        <f t="shared" si="359"/>
        <v>8.7940125786303853E-6</v>
      </c>
      <c r="AL1203" s="1">
        <f t="shared" si="360"/>
        <v>26.023558607135865</v>
      </c>
    </row>
    <row r="1204" spans="4:38" x14ac:dyDescent="0.25">
      <c r="D1204" s="1">
        <v>1993</v>
      </c>
      <c r="E1204" s="1" t="s">
        <v>32</v>
      </c>
      <c r="F1204" s="2" t="s">
        <v>227</v>
      </c>
      <c r="G1204">
        <v>1</v>
      </c>
      <c r="H1204">
        <v>3046149</v>
      </c>
      <c r="I1204" s="1">
        <v>32.5426</v>
      </c>
      <c r="J1204" s="1">
        <v>21918</v>
      </c>
      <c r="K1204" s="1">
        <v>124463.4</v>
      </c>
      <c r="L1204" s="1">
        <v>128787.9</v>
      </c>
      <c r="M1204" s="3">
        <v>1700</v>
      </c>
      <c r="N1204">
        <v>176.1</v>
      </c>
      <c r="O1204">
        <v>1320</v>
      </c>
      <c r="P1204"/>
      <c r="Q1204" s="1">
        <f t="shared" si="342"/>
        <v>10</v>
      </c>
      <c r="R1204" s="5">
        <f t="shared" si="343"/>
        <v>-4.5233017644564359</v>
      </c>
      <c r="S1204" s="4">
        <f t="shared" si="344"/>
        <v>562.98551683024709</v>
      </c>
      <c r="T1204" s="6">
        <f t="shared" si="345"/>
        <v>-4.7542270326088927</v>
      </c>
      <c r="U1204" s="6">
        <f t="shared" si="346"/>
        <v>6.1228691565293074</v>
      </c>
      <c r="V1204" s="4">
        <f t="shared" si="347"/>
        <v>171.57669823554355</v>
      </c>
      <c r="W1204" s="4">
        <f t="shared" si="348"/>
        <v>5.7803618436266689E-3</v>
      </c>
      <c r="X1204" s="4">
        <f t="shared" si="349"/>
        <v>17607.843449601532</v>
      </c>
      <c r="Y1204" s="6">
        <f t="shared" si="350"/>
        <v>1315.2457729673911</v>
      </c>
      <c r="Z1204" s="6">
        <f t="shared" si="351"/>
        <v>0.53149265757699904</v>
      </c>
      <c r="AA1204" s="6">
        <f t="shared" si="352"/>
        <v>1619005.827385518</v>
      </c>
      <c r="AB1204" s="26">
        <v>-13.586906357416865</v>
      </c>
      <c r="AC1204" s="4">
        <f t="shared" si="353"/>
        <v>30.037585518130033</v>
      </c>
      <c r="AD1204" s="4">
        <f t="shared" si="354"/>
        <v>29776140.911175229</v>
      </c>
      <c r="AE1204" s="4">
        <f t="shared" si="355"/>
        <v>9.7750113048229839</v>
      </c>
      <c r="AF1204" s="27">
        <v>-10.156431443339946</v>
      </c>
      <c r="AG1204" s="6">
        <f t="shared" si="356"/>
        <v>21.362950009912719</v>
      </c>
      <c r="AH1204" s="6">
        <f t="shared" si="357"/>
        <v>10068030.722011505</v>
      </c>
      <c r="AI1204" s="6">
        <f t="shared" si="358"/>
        <v>6.9520593699258564</v>
      </c>
      <c r="AK1204" s="1">
        <f t="shared" si="359"/>
        <v>1.008780338853672E-5</v>
      </c>
      <c r="AL1204" s="1">
        <f t="shared" si="360"/>
        <v>30.728952204187742</v>
      </c>
    </row>
    <row r="1205" spans="4:38" x14ac:dyDescent="0.25">
      <c r="D1205" s="1">
        <v>1994</v>
      </c>
      <c r="E1205" s="1" t="s">
        <v>32</v>
      </c>
      <c r="F1205" s="2" t="s">
        <v>227</v>
      </c>
      <c r="G1205">
        <v>1</v>
      </c>
      <c r="H1205">
        <v>3135015</v>
      </c>
      <c r="I1205" s="1">
        <v>31.971129999999999</v>
      </c>
      <c r="J1205" s="1">
        <v>22417</v>
      </c>
      <c r="K1205" s="1">
        <v>127008.5</v>
      </c>
      <c r="L1205" s="1">
        <v>128787.9</v>
      </c>
      <c r="M1205" s="3">
        <v>1700</v>
      </c>
      <c r="N1205">
        <v>176.5</v>
      </c>
      <c r="O1205">
        <v>1320</v>
      </c>
      <c r="P1205"/>
      <c r="Q1205" s="1">
        <f t="shared" si="342"/>
        <v>10</v>
      </c>
      <c r="R1205" s="5">
        <f t="shared" si="343"/>
        <v>-4.6041538100154726</v>
      </c>
      <c r="S1205" s="4">
        <f t="shared" si="344"/>
        <v>584.76666917935017</v>
      </c>
      <c r="T1205" s="6">
        <f t="shared" si="345"/>
        <v>-4.8029708037495222</v>
      </c>
      <c r="U1205" s="6">
        <f t="shared" si="346"/>
        <v>6.1856452357621308</v>
      </c>
      <c r="V1205" s="4">
        <f t="shared" si="347"/>
        <v>171.89584618998452</v>
      </c>
      <c r="W1205" s="4">
        <f t="shared" si="348"/>
        <v>5.46733110573276E-3</v>
      </c>
      <c r="X1205" s="4">
        <f t="shared" si="349"/>
        <v>17140.16502643879</v>
      </c>
      <c r="Y1205" s="6">
        <f t="shared" si="350"/>
        <v>1315.1970291962505</v>
      </c>
      <c r="Z1205" s="6">
        <f t="shared" si="351"/>
        <v>0.5168600652226194</v>
      </c>
      <c r="AA1205" s="6">
        <f t="shared" si="352"/>
        <v>1620364.0573738902</v>
      </c>
      <c r="AB1205" s="26">
        <v>-13.586906357416865</v>
      </c>
      <c r="AC1205" s="4">
        <f t="shared" si="353"/>
        <v>29.510105261603332</v>
      </c>
      <c r="AD1205" s="4">
        <f t="shared" si="354"/>
        <v>29577970.275387615</v>
      </c>
      <c r="AE1205" s="4">
        <f t="shared" si="355"/>
        <v>9.4347141163240398</v>
      </c>
      <c r="AF1205" s="27">
        <v>-10.156431443339946</v>
      </c>
      <c r="AG1205" s="6">
        <f t="shared" si="356"/>
        <v>21.146144455867091</v>
      </c>
      <c r="AH1205" s="6">
        <f t="shared" si="357"/>
        <v>10179788.40373677</v>
      </c>
      <c r="AI1205" s="6">
        <f t="shared" si="358"/>
        <v>6.7606613339730606</v>
      </c>
      <c r="AK1205" s="1">
        <f t="shared" si="359"/>
        <v>9.9770555541328843E-6</v>
      </c>
      <c r="AL1205" s="1">
        <f t="shared" si="360"/>
        <v>31.2782188180399</v>
      </c>
    </row>
    <row r="1206" spans="4:38" x14ac:dyDescent="0.25">
      <c r="D1206" s="1">
        <v>1995</v>
      </c>
      <c r="E1206" s="1" t="s">
        <v>32</v>
      </c>
      <c r="F1206" s="2" t="s">
        <v>227</v>
      </c>
      <c r="G1206">
        <v>1</v>
      </c>
      <c r="H1206">
        <v>3222656</v>
      </c>
      <c r="I1206" s="1">
        <v>41.062539999999998</v>
      </c>
      <c r="J1206" s="1">
        <v>22964</v>
      </c>
      <c r="K1206" s="1">
        <v>129666.9</v>
      </c>
      <c r="L1206" s="1">
        <v>138461.5</v>
      </c>
      <c r="M1206" s="3">
        <v>1700</v>
      </c>
      <c r="N1206">
        <v>177.1</v>
      </c>
      <c r="O1206">
        <v>1300</v>
      </c>
      <c r="P1206"/>
      <c r="Q1206" s="1">
        <f t="shared" si="342"/>
        <v>10</v>
      </c>
      <c r="R1206" s="5">
        <f t="shared" si="343"/>
        <v>-3.5847758078287417</v>
      </c>
      <c r="S1206" s="4">
        <f t="shared" si="344"/>
        <v>464.82676619614864</v>
      </c>
      <c r="T1206" s="6">
        <f t="shared" si="345"/>
        <v>-4.1776734831907767</v>
      </c>
      <c r="U1206" s="6">
        <f t="shared" si="346"/>
        <v>5.7844693699281979</v>
      </c>
      <c r="V1206" s="4">
        <f t="shared" si="347"/>
        <v>173.51522419217125</v>
      </c>
      <c r="W1206" s="4">
        <f t="shared" si="348"/>
        <v>8.8339448126083884E-3</v>
      </c>
      <c r="X1206" s="4">
        <f t="shared" si="349"/>
        <v>28468.765254021298</v>
      </c>
      <c r="Y1206" s="6">
        <f t="shared" si="350"/>
        <v>1295.8223265168092</v>
      </c>
      <c r="Z1206" s="6">
        <f t="shared" si="351"/>
        <v>0.70987565797257746</v>
      </c>
      <c r="AA1206" s="6">
        <f t="shared" si="352"/>
        <v>2287685.0484192744</v>
      </c>
      <c r="AB1206" s="26">
        <v>-13.586906357416865</v>
      </c>
      <c r="AC1206" s="4">
        <f t="shared" si="353"/>
        <v>37.901690609897031</v>
      </c>
      <c r="AD1206" s="4">
        <f t="shared" si="354"/>
        <v>50155474.294995703</v>
      </c>
      <c r="AE1206" s="4">
        <f t="shared" si="355"/>
        <v>15.563396867365212</v>
      </c>
      <c r="AF1206" s="27">
        <v>-10.156431443339946</v>
      </c>
      <c r="AG1206" s="6">
        <f t="shared" si="356"/>
        <v>24.311214086513004</v>
      </c>
      <c r="AH1206" s="6">
        <f t="shared" si="357"/>
        <v>13440050.509311745</v>
      </c>
      <c r="AI1206" s="6">
        <f t="shared" si="358"/>
        <v>9.9828020087600375</v>
      </c>
      <c r="AK1206" s="1">
        <f t="shared" si="359"/>
        <v>7.5568402338244256E-6</v>
      </c>
      <c r="AL1206" s="1">
        <f t="shared" si="360"/>
        <v>24.35309652057569</v>
      </c>
    </row>
    <row r="1207" spans="4:38" x14ac:dyDescent="0.25">
      <c r="D1207" s="1">
        <v>1996</v>
      </c>
      <c r="E1207" s="1" t="s">
        <v>32</v>
      </c>
      <c r="F1207" s="2" t="s">
        <v>227</v>
      </c>
      <c r="G1207">
        <v>1</v>
      </c>
      <c r="H1207">
        <v>3308233</v>
      </c>
      <c r="I1207" s="1">
        <v>26.838460000000001</v>
      </c>
      <c r="J1207" s="1">
        <v>23490</v>
      </c>
      <c r="K1207" s="1">
        <v>132487.29999999999</v>
      </c>
      <c r="L1207" s="1">
        <v>139534.9</v>
      </c>
      <c r="M1207" s="3">
        <v>1800</v>
      </c>
      <c r="N1207">
        <v>177.3</v>
      </c>
      <c r="O1207">
        <v>1290</v>
      </c>
      <c r="P1207"/>
      <c r="Q1207" s="1">
        <f t="shared" si="342"/>
        <v>10</v>
      </c>
      <c r="R1207" s="5">
        <f t="shared" si="343"/>
        <v>-5.4846664078341298</v>
      </c>
      <c r="S1207" s="4">
        <f t="shared" si="344"/>
        <v>726.64864377464266</v>
      </c>
      <c r="T1207" s="6">
        <f t="shared" si="345"/>
        <v>-5.3275331194761497</v>
      </c>
      <c r="U1207" s="6">
        <f t="shared" si="346"/>
        <v>7.4337680107279258</v>
      </c>
      <c r="V1207" s="4">
        <f t="shared" si="347"/>
        <v>171.81533359216587</v>
      </c>
      <c r="W1207" s="4">
        <f t="shared" si="348"/>
        <v>3.6934576607182772E-3</v>
      </c>
      <c r="X1207" s="4">
        <f t="shared" si="349"/>
        <v>12218.818517291009</v>
      </c>
      <c r="Y1207" s="6">
        <f t="shared" si="350"/>
        <v>1284.6724668805239</v>
      </c>
      <c r="Z1207" s="6">
        <f t="shared" si="351"/>
        <v>0.36103440356584304</v>
      </c>
      <c r="AA1207" s="6">
        <f t="shared" si="352"/>
        <v>1194385.9280118395</v>
      </c>
      <c r="AB1207" s="26">
        <v>-13.586906357416865</v>
      </c>
      <c r="AC1207" s="4">
        <f t="shared" si="353"/>
        <v>24.772530081336839</v>
      </c>
      <c r="AD1207" s="4">
        <f t="shared" si="354"/>
        <v>21995004.044057284</v>
      </c>
      <c r="AE1207" s="4">
        <f t="shared" si="355"/>
        <v>6.6485655768675551</v>
      </c>
      <c r="AF1207" s="27">
        <v>-10.156431443339946</v>
      </c>
      <c r="AG1207" s="6">
        <f t="shared" si="356"/>
        <v>19.064041866226106</v>
      </c>
      <c r="AH1207" s="6">
        <f t="shared" si="357"/>
        <v>9017680.0648130439</v>
      </c>
      <c r="AI1207" s="6">
        <f t="shared" si="358"/>
        <v>5.1164952506503472</v>
      </c>
      <c r="AK1207" s="1">
        <f t="shared" si="359"/>
        <v>1.1262798602680867E-5</v>
      </c>
      <c r="AL1207" s="1">
        <f t="shared" si="360"/>
        <v>37.259962009742729</v>
      </c>
    </row>
    <row r="1208" spans="4:38" x14ac:dyDescent="0.25">
      <c r="D1208" s="1">
        <v>1997</v>
      </c>
      <c r="E1208" s="1" t="s">
        <v>32</v>
      </c>
      <c r="F1208" s="2" t="s">
        <v>227</v>
      </c>
      <c r="G1208">
        <v>1</v>
      </c>
      <c r="H1208">
        <v>3392436</v>
      </c>
      <c r="I1208" s="1">
        <v>34.074249999999999</v>
      </c>
      <c r="J1208" s="1">
        <v>24012</v>
      </c>
      <c r="K1208" s="1">
        <v>135431.5</v>
      </c>
      <c r="L1208" s="1">
        <v>140625</v>
      </c>
      <c r="M1208" s="3">
        <v>1800</v>
      </c>
      <c r="N1208">
        <v>177.3</v>
      </c>
      <c r="O1208">
        <v>1280</v>
      </c>
      <c r="P1208"/>
      <c r="Q1208" s="1">
        <f t="shared" si="342"/>
        <v>10</v>
      </c>
      <c r="R1208" s="5">
        <f t="shared" si="343"/>
        <v>-4.3199776957673315</v>
      </c>
      <c r="S1208" s="4">
        <f t="shared" si="344"/>
        <v>585.0610593043134</v>
      </c>
      <c r="T1208" s="6">
        <f t="shared" si="345"/>
        <v>-4.631098986142586</v>
      </c>
      <c r="U1208" s="6">
        <f t="shared" si="346"/>
        <v>6.5124829492630107</v>
      </c>
      <c r="V1208" s="4">
        <f t="shared" si="347"/>
        <v>172.98002230423268</v>
      </c>
      <c r="W1208" s="4">
        <f t="shared" si="348"/>
        <v>5.8240502351185591E-3</v>
      </c>
      <c r="X1208" s="4">
        <f t="shared" si="349"/>
        <v>19757.717683424664</v>
      </c>
      <c r="Y1208" s="6">
        <f t="shared" si="350"/>
        <v>1275.3689010138573</v>
      </c>
      <c r="Z1208" s="6">
        <f t="shared" si="351"/>
        <v>0.5232144216800757</v>
      </c>
      <c r="AA1208" s="6">
        <f t="shared" si="352"/>
        <v>1774971.4398266694</v>
      </c>
      <c r="AB1208" s="26">
        <v>-13.586906357416865</v>
      </c>
      <c r="AC1208" s="4">
        <f t="shared" si="353"/>
        <v>31.451334507419269</v>
      </c>
      <c r="AD1208" s="4">
        <f t="shared" si="354"/>
        <v>36356079.661321402</v>
      </c>
      <c r="AE1208" s="4">
        <f t="shared" si="355"/>
        <v>10.716806348394309</v>
      </c>
      <c r="AF1208" s="27">
        <v>-10.156431443339946</v>
      </c>
      <c r="AG1208" s="6">
        <f t="shared" si="356"/>
        <v>21.930931456508588</v>
      </c>
      <c r="AH1208" s="6">
        <f t="shared" si="357"/>
        <v>11740297.714289743</v>
      </c>
      <c r="AI1208" s="6">
        <f t="shared" si="358"/>
        <v>7.4728004118193772</v>
      </c>
      <c r="AK1208" s="1">
        <f t="shared" si="359"/>
        <v>8.6509147301929248E-6</v>
      </c>
      <c r="AL1208" s="1">
        <f t="shared" si="360"/>
        <v>29.347674563636765</v>
      </c>
    </row>
    <row r="1209" spans="4:38" x14ac:dyDescent="0.25">
      <c r="D1209" s="1">
        <v>1998</v>
      </c>
      <c r="E1209" s="1" t="s">
        <v>32</v>
      </c>
      <c r="F1209" s="2" t="s">
        <v>227</v>
      </c>
      <c r="G1209">
        <v>1</v>
      </c>
      <c r="H1209">
        <v>3475492</v>
      </c>
      <c r="I1209" s="1">
        <v>40.649000000000001</v>
      </c>
      <c r="J1209" s="1">
        <v>24476</v>
      </c>
      <c r="K1209" s="1">
        <v>138360.70000000001</v>
      </c>
      <c r="L1209" s="1">
        <v>142857.1</v>
      </c>
      <c r="M1209" s="3">
        <v>1800</v>
      </c>
      <c r="N1209">
        <v>176.9</v>
      </c>
      <c r="O1209">
        <v>1260</v>
      </c>
      <c r="P1209"/>
      <c r="Q1209" s="1">
        <f t="shared" si="342"/>
        <v>10</v>
      </c>
      <c r="R1209" s="5">
        <f t="shared" si="343"/>
        <v>-3.6212452950872098</v>
      </c>
      <c r="S1209" s="4">
        <f t="shared" si="344"/>
        <v>501.03803389997296</v>
      </c>
      <c r="T1209" s="6">
        <f t="shared" si="345"/>
        <v>-4.2005315749895651</v>
      </c>
      <c r="U1209" s="6">
        <f t="shared" si="346"/>
        <v>6.0007575926144181</v>
      </c>
      <c r="V1209" s="4">
        <f t="shared" si="347"/>
        <v>173.27875470491279</v>
      </c>
      <c r="W1209" s="4">
        <f t="shared" si="348"/>
        <v>8.1129569513110344E-3</v>
      </c>
      <c r="X1209" s="4">
        <f t="shared" si="349"/>
        <v>28196.516980625889</v>
      </c>
      <c r="Y1209" s="6">
        <f t="shared" si="350"/>
        <v>1255.7994684250104</v>
      </c>
      <c r="Z1209" s="6">
        <f t="shared" si="351"/>
        <v>0.67739780140477202</v>
      </c>
      <c r="AA1209" s="6">
        <f t="shared" si="352"/>
        <v>2354290.6395998737</v>
      </c>
      <c r="AB1209" s="26">
        <v>-13.586906357416865</v>
      </c>
      <c r="AC1209" s="4">
        <f t="shared" si="353"/>
        <v>37.519983459418356</v>
      </c>
      <c r="AD1209" s="4">
        <f t="shared" si="354"/>
        <v>53006459.552609511</v>
      </c>
      <c r="AE1209" s="4">
        <f t="shared" si="355"/>
        <v>15.251498076418969</v>
      </c>
      <c r="AF1209" s="27">
        <v>-10.156431443339946</v>
      </c>
      <c r="AG1209" s="6">
        <f t="shared" si="356"/>
        <v>24.17891941061097</v>
      </c>
      <c r="AH1209" s="6">
        <f t="shared" si="357"/>
        <v>14348526.381482475</v>
      </c>
      <c r="AI1209" s="6">
        <f t="shared" si="358"/>
        <v>9.8284889512192528</v>
      </c>
      <c r="AK1209" s="1">
        <f t="shared" si="359"/>
        <v>7.0783794609370856E-6</v>
      </c>
      <c r="AL1209" s="1">
        <f t="shared" si="360"/>
        <v>24.600851189451152</v>
      </c>
    </row>
    <row r="1210" spans="4:38" x14ac:dyDescent="0.25">
      <c r="D1210" s="1">
        <v>1999</v>
      </c>
      <c r="E1210" s="1" t="s">
        <v>32</v>
      </c>
      <c r="F1210" s="2" t="s">
        <v>227</v>
      </c>
      <c r="G1210">
        <v>1</v>
      </c>
      <c r="H1210">
        <v>3558014</v>
      </c>
      <c r="I1210" s="1">
        <v>41.445909999999998</v>
      </c>
      <c r="J1210" s="1">
        <v>24919</v>
      </c>
      <c r="K1210" s="1">
        <v>141344.29999999999</v>
      </c>
      <c r="L1210" s="1">
        <v>146341.5</v>
      </c>
      <c r="M1210" s="3">
        <v>1800</v>
      </c>
      <c r="N1210">
        <v>176.3</v>
      </c>
      <c r="O1210">
        <v>1230</v>
      </c>
      <c r="P1210"/>
      <c r="Q1210" s="1">
        <f t="shared" si="342"/>
        <v>10</v>
      </c>
      <c r="R1210" s="5">
        <f t="shared" si="343"/>
        <v>-3.5516170353118075</v>
      </c>
      <c r="S1210" s="4">
        <f t="shared" si="344"/>
        <v>502.00082372422264</v>
      </c>
      <c r="T1210" s="6">
        <f t="shared" si="345"/>
        <v>-4.1568515958183943</v>
      </c>
      <c r="U1210" s="6">
        <f t="shared" si="346"/>
        <v>6.0831989780945754</v>
      </c>
      <c r="V1210" s="4">
        <f t="shared" si="347"/>
        <v>172.7483829646882</v>
      </c>
      <c r="W1210" s="4">
        <f t="shared" si="348"/>
        <v>8.25614382313615E-3</v>
      </c>
      <c r="X1210" s="4">
        <f t="shared" si="349"/>
        <v>29375.475308731944</v>
      </c>
      <c r="Y1210" s="6">
        <f t="shared" si="350"/>
        <v>1225.8431484041816</v>
      </c>
      <c r="Z1210" s="6">
        <f t="shared" si="351"/>
        <v>0.68131767757795747</v>
      </c>
      <c r="AA1210" s="6">
        <f t="shared" si="352"/>
        <v>2424137.8352698586</v>
      </c>
      <c r="AB1210" s="26">
        <v>-13.586906357416865</v>
      </c>
      <c r="AC1210" s="4">
        <f t="shared" si="353"/>
        <v>38.255550140484182</v>
      </c>
      <c r="AD1210" s="4">
        <f t="shared" si="354"/>
        <v>56413595.990468495</v>
      </c>
      <c r="AE1210" s="4">
        <f t="shared" si="355"/>
        <v>15.855360881229947</v>
      </c>
      <c r="AF1210" s="27">
        <v>-10.156431443339946</v>
      </c>
      <c r="AG1210" s="6">
        <f t="shared" si="356"/>
        <v>24.432990231253047</v>
      </c>
      <c r="AH1210" s="6">
        <f t="shared" si="357"/>
        <v>14977194.630463069</v>
      </c>
      <c r="AI1210" s="6">
        <f t="shared" si="358"/>
        <v>10.126475141553929</v>
      </c>
      <c r="AK1210" s="1">
        <f t="shared" si="359"/>
        <v>6.7812642446951524E-6</v>
      </c>
      <c r="AL1210" s="1">
        <f t="shared" si="360"/>
        <v>24.12783312032478</v>
      </c>
    </row>
    <row r="1211" spans="4:38" x14ac:dyDescent="0.25">
      <c r="D1211" s="1">
        <v>2000</v>
      </c>
      <c r="E1211" s="1" t="s">
        <v>32</v>
      </c>
      <c r="F1211" s="2" t="s">
        <v>227</v>
      </c>
      <c r="G1211">
        <v>1</v>
      </c>
      <c r="H1211">
        <v>3640427</v>
      </c>
      <c r="I1211" s="1">
        <v>40.682110000000002</v>
      </c>
      <c r="J1211" s="1">
        <v>25282</v>
      </c>
      <c r="K1211" s="1">
        <v>144303.70000000001</v>
      </c>
      <c r="L1211" s="1">
        <v>150000</v>
      </c>
      <c r="M1211" s="3">
        <v>1800</v>
      </c>
      <c r="N1211">
        <v>175.2</v>
      </c>
      <c r="O1211">
        <v>1200</v>
      </c>
      <c r="P1211"/>
      <c r="Q1211" s="1">
        <f t="shared" si="342"/>
        <v>10</v>
      </c>
      <c r="R1211" s="5">
        <f t="shared" si="343"/>
        <v>-3.6182980676272689</v>
      </c>
      <c r="S1211" s="4">
        <f t="shared" si="344"/>
        <v>522.13379886146515</v>
      </c>
      <c r="T1211" s="6">
        <f t="shared" si="345"/>
        <v>-4.1986859714438829</v>
      </c>
      <c r="U1211" s="6">
        <f t="shared" si="346"/>
        <v>6.2980289571658243</v>
      </c>
      <c r="V1211" s="4">
        <f t="shared" si="347"/>
        <v>171.58170193237271</v>
      </c>
      <c r="W1211" s="4">
        <f t="shared" si="348"/>
        <v>7.79151054551708E-3</v>
      </c>
      <c r="X1211" s="4">
        <f t="shared" si="349"/>
        <v>28364.425360685109</v>
      </c>
      <c r="Y1211" s="6">
        <f t="shared" si="350"/>
        <v>1195.8013140285561</v>
      </c>
      <c r="Z1211" s="6">
        <f t="shared" si="351"/>
        <v>0.64594987220108546</v>
      </c>
      <c r="AA1211" s="6">
        <f t="shared" si="352"/>
        <v>2351533.355407381</v>
      </c>
      <c r="AB1211" s="26">
        <v>-13.586906357416865</v>
      </c>
      <c r="AC1211" s="4">
        <f t="shared" si="353"/>
        <v>37.550544768487249</v>
      </c>
      <c r="AD1211" s="4">
        <f t="shared" si="354"/>
        <v>55612451.302194819</v>
      </c>
      <c r="AE1211" s="4">
        <f t="shared" si="355"/>
        <v>15.276353928315229</v>
      </c>
      <c r="AF1211" s="27">
        <v>-10.156431443339946</v>
      </c>
      <c r="AG1211" s="6">
        <f t="shared" si="356"/>
        <v>24.189547664235668</v>
      </c>
      <c r="AH1211" s="6">
        <f t="shared" si="357"/>
        <v>15041700.527360346</v>
      </c>
      <c r="AI1211" s="6">
        <f t="shared" si="358"/>
        <v>9.8408183892667864</v>
      </c>
      <c r="AK1211" s="1">
        <f t="shared" si="359"/>
        <v>6.7521829894603594E-6</v>
      </c>
      <c r="AL1211" s="1">
        <f t="shared" si="360"/>
        <v>24.580829263772209</v>
      </c>
    </row>
    <row r="1212" spans="4:38" x14ac:dyDescent="0.25">
      <c r="D1212" s="1">
        <v>2001</v>
      </c>
      <c r="E1212" s="1" t="s">
        <v>32</v>
      </c>
      <c r="F1212" s="2" t="s">
        <v>227</v>
      </c>
      <c r="G1212">
        <v>1</v>
      </c>
      <c r="H1212">
        <v>3722018</v>
      </c>
      <c r="I1212" s="1">
        <v>41.480510000000002</v>
      </c>
      <c r="J1212" s="1">
        <v>25559</v>
      </c>
      <c r="K1212" s="1">
        <v>147144.5</v>
      </c>
      <c r="L1212" s="1">
        <v>142857.1</v>
      </c>
      <c r="M1212" s="3">
        <v>1800</v>
      </c>
      <c r="N1212">
        <v>173.7</v>
      </c>
      <c r="O1212">
        <v>1190</v>
      </c>
      <c r="P1212"/>
      <c r="Q1212" s="1">
        <f t="shared" si="342"/>
        <v>10</v>
      </c>
      <c r="R1212" s="5">
        <f t="shared" si="343"/>
        <v>-3.5486545367933036</v>
      </c>
      <c r="S1212" s="4">
        <f t="shared" si="344"/>
        <v>522.16499748918227</v>
      </c>
      <c r="T1212" s="6">
        <f t="shared" si="345"/>
        <v>-4.1549894798753515</v>
      </c>
      <c r="U1212" s="6">
        <f t="shared" si="346"/>
        <v>5.9356974762550117</v>
      </c>
      <c r="V1212" s="4">
        <f t="shared" si="347"/>
        <v>170.1513454632067</v>
      </c>
      <c r="W1212" s="4">
        <f t="shared" si="348"/>
        <v>7.9439468749261319E-3</v>
      </c>
      <c r="X1212" s="4">
        <f t="shared" si="349"/>
        <v>29567.513259518812</v>
      </c>
      <c r="Y1212" s="6">
        <f t="shared" si="350"/>
        <v>1185.8450105201246</v>
      </c>
      <c r="Z1212" s="6">
        <f t="shared" si="351"/>
        <v>0.69883126904525394</v>
      </c>
      <c r="AA1212" s="6">
        <f t="shared" si="352"/>
        <v>2601062.562349278</v>
      </c>
      <c r="AB1212" s="26">
        <v>-13.586906357416865</v>
      </c>
      <c r="AC1212" s="4">
        <f t="shared" si="353"/>
        <v>38.287486754612353</v>
      </c>
      <c r="AD1212" s="4">
        <f t="shared" si="354"/>
        <v>59112512.114573717</v>
      </c>
      <c r="AE1212" s="4">
        <f t="shared" si="355"/>
        <v>15.881844771995654</v>
      </c>
      <c r="AF1212" s="27">
        <v>-10.156431443339946</v>
      </c>
      <c r="AG1212" s="6">
        <f t="shared" si="356"/>
        <v>24.443940213404911</v>
      </c>
      <c r="AH1212" s="6">
        <f t="shared" si="357"/>
        <v>15680636.87708479</v>
      </c>
      <c r="AI1212" s="6">
        <f t="shared" si="358"/>
        <v>10.139471064615446</v>
      </c>
      <c r="AK1212" s="1">
        <f t="shared" si="359"/>
        <v>6.4770528920175734E-6</v>
      </c>
      <c r="AL1212" s="1">
        <f t="shared" si="360"/>
        <v>24.107707451041463</v>
      </c>
    </row>
    <row r="1213" spans="4:38" x14ac:dyDescent="0.25">
      <c r="D1213" s="1">
        <v>2002</v>
      </c>
      <c r="E1213" s="1" t="s">
        <v>32</v>
      </c>
      <c r="F1213" s="2" t="s">
        <v>227</v>
      </c>
      <c r="G1213">
        <v>1</v>
      </c>
      <c r="H1213">
        <v>3802128</v>
      </c>
      <c r="I1213" s="1">
        <v>51.138080000000002</v>
      </c>
      <c r="J1213" s="1">
        <v>25780</v>
      </c>
      <c r="K1213" s="1">
        <v>149883.70000000001</v>
      </c>
      <c r="L1213" s="1">
        <v>145299.1</v>
      </c>
      <c r="M1213" s="3">
        <v>1700</v>
      </c>
      <c r="N1213">
        <v>172</v>
      </c>
      <c r="O1213">
        <v>1170</v>
      </c>
      <c r="P1213"/>
      <c r="Q1213" s="1">
        <f t="shared" si="342"/>
        <v>10</v>
      </c>
      <c r="R1213" s="5">
        <f t="shared" si="343"/>
        <v>-2.8784811631566924</v>
      </c>
      <c r="S1213" s="4">
        <f t="shared" si="344"/>
        <v>431.43740711422873</v>
      </c>
      <c r="T1213" s="6">
        <f t="shared" si="345"/>
        <v>-3.724680650587505</v>
      </c>
      <c r="U1213" s="6">
        <f t="shared" si="346"/>
        <v>5.4119274631777898</v>
      </c>
      <c r="V1213" s="4">
        <f t="shared" si="347"/>
        <v>169.12151883684331</v>
      </c>
      <c r="W1213" s="4">
        <f t="shared" si="348"/>
        <v>1.1852954601699738E-2</v>
      </c>
      <c r="X1213" s="4">
        <f t="shared" si="349"/>
        <v>45066.45057385142</v>
      </c>
      <c r="Y1213" s="6">
        <f t="shared" si="350"/>
        <v>1166.2753193494125</v>
      </c>
      <c r="Z1213" s="6">
        <f t="shared" si="351"/>
        <v>0.94491436457599176</v>
      </c>
      <c r="AA1213" s="6">
        <f t="shared" si="352"/>
        <v>3592685.3631565864</v>
      </c>
      <c r="AB1213" s="26">
        <v>-13.586906357416865</v>
      </c>
      <c r="AC1213" s="4">
        <f t="shared" si="353"/>
        <v>47.201651104489962</v>
      </c>
      <c r="AD1213" s="4">
        <f t="shared" si="354"/>
        <v>91775834.494436324</v>
      </c>
      <c r="AE1213" s="4">
        <f t="shared" si="355"/>
        <v>24.138018103134961</v>
      </c>
      <c r="AF1213" s="27">
        <v>-10.156431443339946</v>
      </c>
      <c r="AG1213" s="6">
        <f t="shared" si="356"/>
        <v>27.267925484398081</v>
      </c>
      <c r="AH1213" s="6">
        <f t="shared" si="357"/>
        <v>19747507.75422325</v>
      </c>
      <c r="AI1213" s="6">
        <f t="shared" si="358"/>
        <v>13.94429354855188</v>
      </c>
      <c r="AK1213" s="1">
        <f t="shared" si="359"/>
        <v>5.1431459451726847E-6</v>
      </c>
      <c r="AL1213" s="1">
        <f t="shared" si="360"/>
        <v>19.554899206227532</v>
      </c>
    </row>
    <row r="1214" spans="4:38" x14ac:dyDescent="0.25">
      <c r="D1214" s="1">
        <v>2003</v>
      </c>
      <c r="E1214" s="1" t="s">
        <v>32</v>
      </c>
      <c r="F1214" s="2" t="s">
        <v>227</v>
      </c>
      <c r="G1214">
        <v>1</v>
      </c>
      <c r="H1214">
        <v>3881181</v>
      </c>
      <c r="I1214" s="1">
        <v>33.759070000000001</v>
      </c>
      <c r="J1214" s="1">
        <v>25954</v>
      </c>
      <c r="K1214" s="1">
        <v>152491.20000000001</v>
      </c>
      <c r="L1214" s="1">
        <v>147826.1</v>
      </c>
      <c r="M1214" s="3">
        <v>1700</v>
      </c>
      <c r="N1214">
        <v>170.2</v>
      </c>
      <c r="O1214">
        <v>1150</v>
      </c>
      <c r="P1214"/>
      <c r="Q1214" s="1">
        <f t="shared" si="342"/>
        <v>10</v>
      </c>
      <c r="R1214" s="5">
        <f t="shared" si="343"/>
        <v>-4.3603096886259012</v>
      </c>
      <c r="S1214" s="4">
        <f t="shared" si="344"/>
        <v>664.90885679019004</v>
      </c>
      <c r="T1214" s="6">
        <f t="shared" si="345"/>
        <v>-4.6555888157180139</v>
      </c>
      <c r="U1214" s="6">
        <f t="shared" si="346"/>
        <v>6.8821753783121276</v>
      </c>
      <c r="V1214" s="4">
        <f t="shared" si="347"/>
        <v>165.83969031137408</v>
      </c>
      <c r="W1214" s="4">
        <f t="shared" si="348"/>
        <v>5.0772477543719313E-3</v>
      </c>
      <c r="X1214" s="4">
        <f t="shared" si="349"/>
        <v>19705.717516561006</v>
      </c>
      <c r="Y1214" s="6">
        <f t="shared" si="350"/>
        <v>1145.3444111842821</v>
      </c>
      <c r="Z1214" s="6">
        <f t="shared" si="351"/>
        <v>0.49052905722782536</v>
      </c>
      <c r="AA1214" s="6">
        <f t="shared" si="352"/>
        <v>1903832.0568605484</v>
      </c>
      <c r="AB1214" s="26">
        <v>-13.586906357416865</v>
      </c>
      <c r="AC1214" s="4">
        <f t="shared" si="353"/>
        <v>31.160415951323433</v>
      </c>
      <c r="AD1214" s="4">
        <f t="shared" si="354"/>
        <v>40827954.027291887</v>
      </c>
      <c r="AE1214" s="4">
        <f t="shared" si="355"/>
        <v>10.519466633298443</v>
      </c>
      <c r="AF1214" s="27">
        <v>-10.156431443339946</v>
      </c>
      <c r="AG1214" s="6">
        <f t="shared" si="356"/>
        <v>21.81556800946468</v>
      </c>
      <c r="AH1214" s="6">
        <f t="shared" si="357"/>
        <v>13307470.500322815</v>
      </c>
      <c r="AI1214" s="6">
        <f t="shared" si="358"/>
        <v>7.3647328752127885</v>
      </c>
      <c r="AK1214" s="1">
        <f t="shared" si="359"/>
        <v>7.6321277158522126E-6</v>
      </c>
      <c r="AL1214" s="1">
        <f t="shared" si="360"/>
        <v>29.621669080339004</v>
      </c>
    </row>
    <row r="1215" spans="4:38" x14ac:dyDescent="0.25">
      <c r="D1215" s="1">
        <v>2004</v>
      </c>
      <c r="E1215" s="1" t="s">
        <v>32</v>
      </c>
      <c r="F1215" s="2" t="s">
        <v>227</v>
      </c>
      <c r="G1215">
        <v>1</v>
      </c>
      <c r="H1215">
        <v>3959875</v>
      </c>
      <c r="I1215" s="1">
        <v>0</v>
      </c>
      <c r="J1215" s="1">
        <v>26068</v>
      </c>
      <c r="K1215" s="1">
        <v>154890.1</v>
      </c>
      <c r="L1215" s="1">
        <v>144144.1</v>
      </c>
      <c r="M1215" s="3">
        <v>1700</v>
      </c>
      <c r="N1215">
        <v>168.3</v>
      </c>
      <c r="O1215">
        <v>1110</v>
      </c>
      <c r="P1215"/>
      <c r="Q1215" s="1">
        <f t="shared" si="342"/>
        <v>10</v>
      </c>
      <c r="R1215" s="5" t="e">
        <f t="shared" si="343"/>
        <v>#DIV/0!</v>
      </c>
      <c r="S1215" s="4" t="e">
        <f t="shared" si="344"/>
        <v>#DIV/0!</v>
      </c>
      <c r="T1215" s="6" t="e">
        <f t="shared" si="345"/>
        <v>#NUM!</v>
      </c>
      <c r="U1215" s="6" t="e">
        <f t="shared" si="346"/>
        <v>#NUM!</v>
      </c>
      <c r="V1215" s="4" t="e">
        <f t="shared" si="347"/>
        <v>#DIV/0!</v>
      </c>
      <c r="W1215" s="4" t="e">
        <f t="shared" si="348"/>
        <v>#DIV/0!</v>
      </c>
      <c r="X1215" s="4" t="e">
        <f t="shared" si="349"/>
        <v>#DIV/0!</v>
      </c>
      <c r="Y1215" s="6" t="e">
        <f t="shared" si="350"/>
        <v>#NUM!</v>
      </c>
      <c r="Z1215" s="6" t="e">
        <f t="shared" si="351"/>
        <v>#NUM!</v>
      </c>
      <c r="AA1215" s="6" t="e">
        <f t="shared" si="352"/>
        <v>#NUM!</v>
      </c>
      <c r="AB1215" s="26">
        <v>-13.586906357416865</v>
      </c>
      <c r="AC1215" s="4">
        <f t="shared" si="353"/>
        <v>0</v>
      </c>
      <c r="AD1215" s="4">
        <f t="shared" si="354"/>
        <v>0</v>
      </c>
      <c r="AE1215" s="4">
        <f t="shared" si="355"/>
        <v>0</v>
      </c>
      <c r="AF1215" s="27">
        <v>-10.156431443339946</v>
      </c>
      <c r="AG1215" s="6" t="e">
        <f t="shared" si="356"/>
        <v>#NUM!</v>
      </c>
      <c r="AH1215" s="6">
        <f t="shared" si="357"/>
        <v>0</v>
      </c>
      <c r="AI1215" s="6" t="e">
        <f t="shared" si="358"/>
        <v>#NUM!</v>
      </c>
      <c r="AK1215" s="1" t="e">
        <f t="shared" si="359"/>
        <v>#DIV/0!</v>
      </c>
      <c r="AL1215" s="1" t="e">
        <f t="shared" si="360"/>
        <v>#DIV/0!</v>
      </c>
    </row>
    <row r="1216" spans="4:38" x14ac:dyDescent="0.25">
      <c r="D1216" s="1">
        <v>2005</v>
      </c>
      <c r="E1216" s="1" t="s">
        <v>32</v>
      </c>
      <c r="F1216" s="2" t="s">
        <v>227</v>
      </c>
      <c r="G1216">
        <v>1</v>
      </c>
      <c r="H1216">
        <v>4038382</v>
      </c>
      <c r="I1216" s="1">
        <v>0</v>
      </c>
      <c r="J1216" s="1">
        <v>26115</v>
      </c>
      <c r="K1216" s="1">
        <v>157035.5</v>
      </c>
      <c r="L1216" s="1">
        <v>141509.4</v>
      </c>
      <c r="M1216" s="3">
        <v>1600</v>
      </c>
      <c r="N1216">
        <v>166.3</v>
      </c>
      <c r="O1216">
        <v>1060</v>
      </c>
      <c r="P1216"/>
      <c r="Q1216" s="1">
        <f t="shared" si="342"/>
        <v>10</v>
      </c>
      <c r="R1216" s="5" t="e">
        <f t="shared" si="343"/>
        <v>#DIV/0!</v>
      </c>
      <c r="S1216" s="4" t="e">
        <f t="shared" si="344"/>
        <v>#DIV/0!</v>
      </c>
      <c r="T1216" s="6" t="e">
        <f t="shared" si="345"/>
        <v>#NUM!</v>
      </c>
      <c r="U1216" s="6" t="e">
        <f t="shared" si="346"/>
        <v>#NUM!</v>
      </c>
      <c r="V1216" s="4" t="e">
        <f t="shared" si="347"/>
        <v>#DIV/0!</v>
      </c>
      <c r="W1216" s="4" t="e">
        <f t="shared" si="348"/>
        <v>#DIV/0!</v>
      </c>
      <c r="X1216" s="4" t="e">
        <f t="shared" si="349"/>
        <v>#DIV/0!</v>
      </c>
      <c r="Y1216" s="6" t="e">
        <f t="shared" si="350"/>
        <v>#NUM!</v>
      </c>
      <c r="Z1216" s="6" t="e">
        <f t="shared" si="351"/>
        <v>#NUM!</v>
      </c>
      <c r="AA1216" s="6" t="e">
        <f t="shared" si="352"/>
        <v>#NUM!</v>
      </c>
      <c r="AB1216" s="26">
        <v>-13.586906357416865</v>
      </c>
      <c r="AC1216" s="4">
        <f t="shared" si="353"/>
        <v>0</v>
      </c>
      <c r="AD1216" s="4">
        <f t="shared" si="354"/>
        <v>0</v>
      </c>
      <c r="AE1216" s="4">
        <f t="shared" si="355"/>
        <v>0</v>
      </c>
      <c r="AF1216" s="27">
        <v>-10.156431443339946</v>
      </c>
      <c r="AG1216" s="6" t="e">
        <f t="shared" si="356"/>
        <v>#NUM!</v>
      </c>
      <c r="AH1216" s="6">
        <f t="shared" si="357"/>
        <v>0</v>
      </c>
      <c r="AI1216" s="6" t="e">
        <f t="shared" si="358"/>
        <v>#NUM!</v>
      </c>
      <c r="AK1216" s="1" t="e">
        <f t="shared" si="359"/>
        <v>#DIV/0!</v>
      </c>
      <c r="AL1216" s="1" t="e">
        <f t="shared" si="360"/>
        <v>#DIV/0!</v>
      </c>
    </row>
    <row r="1217" spans="4:38" x14ac:dyDescent="0.25">
      <c r="D1217" s="1">
        <v>2006</v>
      </c>
      <c r="E1217" s="1" t="s">
        <v>32</v>
      </c>
      <c r="F1217" s="2" t="s">
        <v>227</v>
      </c>
      <c r="G1217">
        <v>1</v>
      </c>
      <c r="H1217">
        <v>4118069</v>
      </c>
      <c r="I1217" s="1">
        <v>0</v>
      </c>
      <c r="J1217" s="1">
        <v>26038</v>
      </c>
      <c r="K1217" s="1">
        <v>158962.1</v>
      </c>
      <c r="L1217" s="1">
        <v>147058.79999999999</v>
      </c>
      <c r="M1217" s="3">
        <v>1500</v>
      </c>
      <c r="N1217">
        <v>163.80000000000001</v>
      </c>
      <c r="O1217">
        <v>1020</v>
      </c>
      <c r="P1217"/>
      <c r="Q1217" s="1">
        <f t="shared" si="342"/>
        <v>10</v>
      </c>
      <c r="R1217" s="5" t="e">
        <f t="shared" si="343"/>
        <v>#DIV/0!</v>
      </c>
      <c r="S1217" s="4" t="e">
        <f t="shared" si="344"/>
        <v>#DIV/0!</v>
      </c>
      <c r="T1217" s="6" t="e">
        <f t="shared" si="345"/>
        <v>#NUM!</v>
      </c>
      <c r="U1217" s="6" t="e">
        <f t="shared" si="346"/>
        <v>#NUM!</v>
      </c>
      <c r="V1217" s="4" t="e">
        <f t="shared" si="347"/>
        <v>#DIV/0!</v>
      </c>
      <c r="W1217" s="4" t="e">
        <f t="shared" si="348"/>
        <v>#DIV/0!</v>
      </c>
      <c r="X1217" s="4" t="e">
        <f t="shared" si="349"/>
        <v>#DIV/0!</v>
      </c>
      <c r="Y1217" s="6" t="e">
        <f t="shared" si="350"/>
        <v>#NUM!</v>
      </c>
      <c r="Z1217" s="6" t="e">
        <f t="shared" si="351"/>
        <v>#NUM!</v>
      </c>
      <c r="AA1217" s="6" t="e">
        <f t="shared" si="352"/>
        <v>#NUM!</v>
      </c>
      <c r="AB1217" s="26">
        <v>-13.586906357416865</v>
      </c>
      <c r="AC1217" s="4">
        <f t="shared" si="353"/>
        <v>0</v>
      </c>
      <c r="AD1217" s="4">
        <f t="shared" si="354"/>
        <v>0</v>
      </c>
      <c r="AE1217" s="4">
        <f t="shared" si="355"/>
        <v>0</v>
      </c>
      <c r="AF1217" s="27">
        <v>-10.156431443339946</v>
      </c>
      <c r="AG1217" s="6" t="e">
        <f t="shared" si="356"/>
        <v>#NUM!</v>
      </c>
      <c r="AH1217" s="6">
        <f t="shared" si="357"/>
        <v>0</v>
      </c>
      <c r="AI1217" s="6" t="e">
        <f t="shared" si="358"/>
        <v>#NUM!</v>
      </c>
      <c r="AK1217" s="1" t="e">
        <f t="shared" si="359"/>
        <v>#DIV/0!</v>
      </c>
      <c r="AL1217" s="1" t="e">
        <f t="shared" si="360"/>
        <v>#DIV/0!</v>
      </c>
    </row>
    <row r="1218" spans="4:38" x14ac:dyDescent="0.25">
      <c r="D1218" s="1">
        <v>2007</v>
      </c>
      <c r="E1218" s="1" t="s">
        <v>32</v>
      </c>
      <c r="F1218" s="2" t="s">
        <v>227</v>
      </c>
      <c r="G1218">
        <v>1</v>
      </c>
      <c r="H1218">
        <v>4198010</v>
      </c>
      <c r="I1218" s="1">
        <v>0</v>
      </c>
      <c r="J1218" s="1">
        <v>25910</v>
      </c>
      <c r="K1218" s="1">
        <v>160632.4</v>
      </c>
      <c r="L1218" s="1">
        <v>151209.70000000001</v>
      </c>
      <c r="M1218" s="3">
        <v>1500</v>
      </c>
      <c r="N1218">
        <v>161.30000000000001</v>
      </c>
      <c r="O1218">
        <v>992</v>
      </c>
      <c r="P1218"/>
      <c r="Q1218" s="1">
        <f t="shared" si="342"/>
        <v>10</v>
      </c>
      <c r="R1218" s="5" t="e">
        <f t="shared" si="343"/>
        <v>#DIV/0!</v>
      </c>
      <c r="S1218" s="4" t="e">
        <f t="shared" si="344"/>
        <v>#DIV/0!</v>
      </c>
      <c r="T1218" s="6" t="e">
        <f t="shared" si="345"/>
        <v>#NUM!</v>
      </c>
      <c r="U1218" s="6" t="e">
        <f t="shared" si="346"/>
        <v>#NUM!</v>
      </c>
      <c r="V1218" s="4" t="e">
        <f t="shared" si="347"/>
        <v>#DIV/0!</v>
      </c>
      <c r="W1218" s="4" t="e">
        <f t="shared" si="348"/>
        <v>#DIV/0!</v>
      </c>
      <c r="X1218" s="4" t="e">
        <f t="shared" si="349"/>
        <v>#DIV/0!</v>
      </c>
      <c r="Y1218" s="6" t="e">
        <f t="shared" si="350"/>
        <v>#NUM!</v>
      </c>
      <c r="Z1218" s="6" t="e">
        <f t="shared" si="351"/>
        <v>#NUM!</v>
      </c>
      <c r="AA1218" s="6" t="e">
        <f t="shared" si="352"/>
        <v>#NUM!</v>
      </c>
      <c r="AB1218" s="26">
        <v>-13.586906357416865</v>
      </c>
      <c r="AC1218" s="4">
        <f t="shared" si="353"/>
        <v>0</v>
      </c>
      <c r="AD1218" s="4">
        <f t="shared" si="354"/>
        <v>0</v>
      </c>
      <c r="AE1218" s="4">
        <f t="shared" si="355"/>
        <v>0</v>
      </c>
      <c r="AF1218" s="27">
        <v>-10.156431443339946</v>
      </c>
      <c r="AG1218" s="6" t="e">
        <f t="shared" si="356"/>
        <v>#NUM!</v>
      </c>
      <c r="AH1218" s="6">
        <f t="shared" si="357"/>
        <v>0</v>
      </c>
      <c r="AI1218" s="6" t="e">
        <f t="shared" si="358"/>
        <v>#NUM!</v>
      </c>
      <c r="AK1218" s="1" t="e">
        <f t="shared" si="359"/>
        <v>#DIV/0!</v>
      </c>
      <c r="AL1218" s="1" t="e">
        <f t="shared" si="360"/>
        <v>#DIV/0!</v>
      </c>
    </row>
    <row r="1219" spans="4:38" x14ac:dyDescent="0.25">
      <c r="D1219" s="1">
        <v>2008</v>
      </c>
      <c r="E1219" s="1" t="s">
        <v>32</v>
      </c>
      <c r="F1219" s="2" t="s">
        <v>227</v>
      </c>
      <c r="G1219">
        <v>1</v>
      </c>
      <c r="H1219">
        <v>4273366</v>
      </c>
      <c r="I1219" s="1">
        <v>41.397379999999998</v>
      </c>
      <c r="J1219" s="1">
        <v>25662</v>
      </c>
      <c r="K1219" s="1">
        <v>162007.6</v>
      </c>
      <c r="L1219" s="1">
        <v>145379</v>
      </c>
      <c r="M1219" s="3">
        <v>1500</v>
      </c>
      <c r="N1219">
        <v>158.4</v>
      </c>
      <c r="O1219">
        <v>963</v>
      </c>
      <c r="P1219"/>
      <c r="Q1219" s="1">
        <f t="shared" si="342"/>
        <v>10</v>
      </c>
      <c r="R1219" s="5">
        <f t="shared" si="343"/>
        <v>-3.555780583215653</v>
      </c>
      <c r="S1219" s="4">
        <f t="shared" si="344"/>
        <v>576.06347841336822</v>
      </c>
      <c r="T1219" s="6">
        <f t="shared" si="345"/>
        <v>-4.1594681360814425</v>
      </c>
      <c r="U1219" s="6">
        <f t="shared" si="346"/>
        <v>6.04699318155384</v>
      </c>
      <c r="V1219" s="4">
        <f t="shared" si="347"/>
        <v>154.84421941678434</v>
      </c>
      <c r="W1219" s="4">
        <f t="shared" si="348"/>
        <v>7.1862531736987343E-3</v>
      </c>
      <c r="X1219" s="4">
        <f t="shared" si="349"/>
        <v>30709.489979876267</v>
      </c>
      <c r="Y1219" s="6">
        <f t="shared" si="350"/>
        <v>958.84053186391861</v>
      </c>
      <c r="Z1219" s="6">
        <f t="shared" si="351"/>
        <v>0.68459445474953373</v>
      </c>
      <c r="AA1219" s="6">
        <f t="shared" si="352"/>
        <v>2925522.6667151959</v>
      </c>
      <c r="AB1219" s="26">
        <v>-13.586906357416865</v>
      </c>
      <c r="AC1219" s="4">
        <f t="shared" si="353"/>
        <v>38.210755808587074</v>
      </c>
      <c r="AD1219" s="4">
        <f t="shared" si="354"/>
        <v>67597179.348710135</v>
      </c>
      <c r="AE1219" s="4">
        <f t="shared" si="355"/>
        <v>15.818251782952863</v>
      </c>
      <c r="AF1219" s="27">
        <v>-10.156431443339946</v>
      </c>
      <c r="AG1219" s="6">
        <f t="shared" si="356"/>
        <v>24.417620501134866</v>
      </c>
      <c r="AH1219" s="6">
        <f t="shared" si="357"/>
        <v>17967352.47157928</v>
      </c>
      <c r="AI1219" s="6">
        <f t="shared" si="358"/>
        <v>10.108255145812704</v>
      </c>
      <c r="AK1219" s="1">
        <f t="shared" si="359"/>
        <v>5.6527145328758735E-6</v>
      </c>
      <c r="AL1219" s="1">
        <f t="shared" si="360"/>
        <v>24.156118092497643</v>
      </c>
    </row>
    <row r="1220" spans="4:38" x14ac:dyDescent="0.25">
      <c r="D1220" s="1">
        <v>2009</v>
      </c>
      <c r="E1220" s="1" t="s">
        <v>32</v>
      </c>
      <c r="F1220" s="2" t="s">
        <v>227</v>
      </c>
      <c r="G1220">
        <v>1</v>
      </c>
      <c r="H1220">
        <v>4337625</v>
      </c>
      <c r="I1220" s="1">
        <v>44.663649999999997</v>
      </c>
      <c r="J1220" s="1">
        <v>25258</v>
      </c>
      <c r="K1220" s="1">
        <v>163060</v>
      </c>
      <c r="L1220" s="1">
        <v>148777.9</v>
      </c>
      <c r="M1220" s="3">
        <v>1400</v>
      </c>
      <c r="N1220">
        <v>154.9</v>
      </c>
      <c r="O1220">
        <v>941</v>
      </c>
      <c r="P1220"/>
      <c r="Q1220" s="1">
        <f t="shared" si="342"/>
        <v>10</v>
      </c>
      <c r="R1220" s="5">
        <f t="shared" si="343"/>
        <v>-3.2957449738209932</v>
      </c>
      <c r="S1220" s="4">
        <f t="shared" si="344"/>
        <v>537.40417543125113</v>
      </c>
      <c r="T1220" s="6">
        <f t="shared" si="345"/>
        <v>-3.9948407966933677</v>
      </c>
      <c r="U1220" s="6">
        <f t="shared" si="346"/>
        <v>5.9434402456636608</v>
      </c>
      <c r="V1220" s="4">
        <f t="shared" si="347"/>
        <v>151.604255026179</v>
      </c>
      <c r="W1220" s="4">
        <f t="shared" si="348"/>
        <v>8.3109979493848785E-3</v>
      </c>
      <c r="X1220" s="4">
        <f t="shared" si="349"/>
        <v>36049.992480200584</v>
      </c>
      <c r="Y1220" s="6">
        <f t="shared" si="350"/>
        <v>937.00515920330668</v>
      </c>
      <c r="Z1220" s="6">
        <f t="shared" si="351"/>
        <v>0.75147806916350568</v>
      </c>
      <c r="AA1220" s="6">
        <f t="shared" si="352"/>
        <v>3259630.0597553514</v>
      </c>
      <c r="AB1220" s="26">
        <v>-13.586906357416865</v>
      </c>
      <c r="AC1220" s="4">
        <f t="shared" si="353"/>
        <v>41.225599872991964</v>
      </c>
      <c r="AD1220" s="4">
        <f t="shared" si="354"/>
        <v>79868071.610613838</v>
      </c>
      <c r="AE1220" s="4">
        <f t="shared" si="355"/>
        <v>18.412857637673575</v>
      </c>
      <c r="AF1220" s="27">
        <v>-10.156431443339946</v>
      </c>
      <c r="AG1220" s="6">
        <f t="shared" si="356"/>
        <v>25.423870337327799</v>
      </c>
      <c r="AH1220" s="6">
        <f t="shared" si="357"/>
        <v>19676477.633413114</v>
      </c>
      <c r="AI1220" s="6">
        <f t="shared" si="358"/>
        <v>11.355228463917905</v>
      </c>
      <c r="AK1220" s="1">
        <f t="shared" si="359"/>
        <v>5.1617121888183166E-6</v>
      </c>
      <c r="AL1220" s="1">
        <f t="shared" si="360"/>
        <v>22.389571833023052</v>
      </c>
    </row>
    <row r="1221" spans="4:38" x14ac:dyDescent="0.25">
      <c r="D1221" s="1">
        <v>2010</v>
      </c>
      <c r="E1221" s="1" t="s">
        <v>32</v>
      </c>
      <c r="F1221" s="2" t="s">
        <v>227</v>
      </c>
      <c r="G1221">
        <v>1</v>
      </c>
      <c r="H1221">
        <v>4386768</v>
      </c>
      <c r="I1221" s="1">
        <v>48.404179999999997</v>
      </c>
      <c r="J1221" s="1">
        <v>24735</v>
      </c>
      <c r="K1221" s="1">
        <v>163916.5</v>
      </c>
      <c r="L1221" s="1">
        <v>154015.4</v>
      </c>
      <c r="M1221" s="3">
        <v>1400</v>
      </c>
      <c r="N1221">
        <v>150.9</v>
      </c>
      <c r="O1221">
        <v>909</v>
      </c>
      <c r="P1221"/>
      <c r="Q1221" s="1">
        <f t="shared" si="342"/>
        <v>10</v>
      </c>
      <c r="R1221" s="5">
        <f t="shared" si="343"/>
        <v>-3.0410596770774756</v>
      </c>
      <c r="S1221" s="4">
        <f t="shared" si="344"/>
        <v>498.47985855767001</v>
      </c>
      <c r="T1221" s="6">
        <f t="shared" si="345"/>
        <v>-3.8309266108477527</v>
      </c>
      <c r="U1221" s="6">
        <f t="shared" si="346"/>
        <v>5.9002169434036089</v>
      </c>
      <c r="V1221" s="4">
        <f t="shared" si="347"/>
        <v>147.85894032292254</v>
      </c>
      <c r="W1221" s="4">
        <f t="shared" si="348"/>
        <v>9.7103582359486709E-3</v>
      </c>
      <c r="X1221" s="4">
        <f t="shared" si="349"/>
        <v>42597.088777996076</v>
      </c>
      <c r="Y1221" s="6">
        <f t="shared" si="350"/>
        <v>905.16907338915223</v>
      </c>
      <c r="Z1221" s="6">
        <f t="shared" si="351"/>
        <v>0.82037966509206828</v>
      </c>
      <c r="AA1221" s="6">
        <f t="shared" si="352"/>
        <v>3598815.2626766022</v>
      </c>
      <c r="AB1221" s="26">
        <v>-13.586906357416865</v>
      </c>
      <c r="AC1221" s="4">
        <f t="shared" si="353"/>
        <v>44.678197076599879</v>
      </c>
      <c r="AD1221" s="4">
        <f t="shared" si="354"/>
        <v>94868748.955530539</v>
      </c>
      <c r="AE1221" s="4">
        <f t="shared" si="355"/>
        <v>21.626114933712142</v>
      </c>
      <c r="AF1221" s="27">
        <v>-10.156431443339946</v>
      </c>
      <c r="AG1221" s="6">
        <f t="shared" si="356"/>
        <v>26.511683660503248</v>
      </c>
      <c r="AH1221" s="6">
        <f t="shared" si="357"/>
        <v>21565954.043094546</v>
      </c>
      <c r="AI1221" s="6">
        <f t="shared" si="358"/>
        <v>12.83276308006058</v>
      </c>
      <c r="AK1221" s="1">
        <f t="shared" si="359"/>
        <v>4.7094746761699847E-6</v>
      </c>
      <c r="AL1221" s="1">
        <f t="shared" si="360"/>
        <v>20.659372806232852</v>
      </c>
    </row>
    <row r="1222" spans="4:38" x14ac:dyDescent="0.25">
      <c r="D1222" s="1">
        <v>2011</v>
      </c>
      <c r="E1222" s="1" t="s">
        <v>32</v>
      </c>
      <c r="F1222" s="2" t="s">
        <v>227</v>
      </c>
      <c r="G1222">
        <v>1</v>
      </c>
      <c r="H1222">
        <v>4418636</v>
      </c>
      <c r="I1222" s="1">
        <v>48.253729999999997</v>
      </c>
      <c r="J1222" s="1">
        <v>24149</v>
      </c>
      <c r="K1222" s="1">
        <v>164502.70000000001</v>
      </c>
      <c r="L1222" s="1">
        <v>157657.70000000001</v>
      </c>
      <c r="M1222" s="3">
        <v>1400</v>
      </c>
      <c r="N1222">
        <v>146.80000000000001</v>
      </c>
      <c r="O1222">
        <v>888</v>
      </c>
      <c r="P1222"/>
      <c r="Q1222" s="1">
        <f t="shared" si="342"/>
        <v>10</v>
      </c>
      <c r="R1222" s="5">
        <f t="shared" si="343"/>
        <v>-3.050541377837527</v>
      </c>
      <c r="S1222" s="4">
        <f t="shared" si="344"/>
        <v>501.82229311599338</v>
      </c>
      <c r="T1222" s="6">
        <f t="shared" si="345"/>
        <v>-3.8370820144658615</v>
      </c>
      <c r="U1222" s="6">
        <f t="shared" si="346"/>
        <v>6.0494552511205457</v>
      </c>
      <c r="V1222" s="4">
        <f t="shared" si="347"/>
        <v>143.74945862216248</v>
      </c>
      <c r="W1222" s="4">
        <f t="shared" si="348"/>
        <v>9.6157007494376938E-3</v>
      </c>
      <c r="X1222" s="4">
        <f t="shared" si="349"/>
        <v>42488.281496692376</v>
      </c>
      <c r="Y1222" s="6">
        <f t="shared" si="350"/>
        <v>884.16291798553414</v>
      </c>
      <c r="Z1222" s="6">
        <f t="shared" si="351"/>
        <v>0.79765413573498078</v>
      </c>
      <c r="AA1222" s="6">
        <f t="shared" si="352"/>
        <v>3524543.2797074728</v>
      </c>
      <c r="AB1222" s="26">
        <v>-13.586906357416865</v>
      </c>
      <c r="AC1222" s="4">
        <f t="shared" si="353"/>
        <v>44.539328186554137</v>
      </c>
      <c r="AD1222" s="4">
        <f t="shared" si="354"/>
        <v>94964826.343839765</v>
      </c>
      <c r="AE1222" s="4">
        <f t="shared" si="355"/>
        <v>21.491887166953731</v>
      </c>
      <c r="AF1222" s="27">
        <v>-10.156431443339946</v>
      </c>
      <c r="AG1222" s="6">
        <f t="shared" si="356"/>
        <v>26.469153917091255</v>
      </c>
      <c r="AH1222" s="6">
        <f t="shared" si="357"/>
        <v>21655103.198908672</v>
      </c>
      <c r="AI1222" s="6">
        <f t="shared" si="358"/>
        <v>12.772354064437637</v>
      </c>
      <c r="AK1222" s="1">
        <f t="shared" si="359"/>
        <v>4.6900868354447685E-6</v>
      </c>
      <c r="AL1222" s="1">
        <f t="shared" si="360"/>
        <v>20.723786534222331</v>
      </c>
    </row>
    <row r="1223" spans="4:38" x14ac:dyDescent="0.25">
      <c r="D1223" s="1">
        <v>2012</v>
      </c>
      <c r="E1223" s="1" t="s">
        <v>32</v>
      </c>
      <c r="F1223" s="2" t="s">
        <v>227</v>
      </c>
      <c r="G1223">
        <v>1</v>
      </c>
      <c r="H1223">
        <v>4436415</v>
      </c>
      <c r="I1223" s="1">
        <v>58.358330000000002</v>
      </c>
      <c r="J1223" s="1">
        <v>23546</v>
      </c>
      <c r="K1223" s="1">
        <v>164772.6</v>
      </c>
      <c r="L1223" s="1">
        <v>159817.4</v>
      </c>
      <c r="M1223" s="3">
        <v>1400</v>
      </c>
      <c r="N1223">
        <v>142.9</v>
      </c>
      <c r="O1223">
        <v>876</v>
      </c>
      <c r="P1223"/>
      <c r="Q1223" s="1">
        <f t="shared" ref="Q1223:Q1286" si="361">IF($A$3="Percentage of government revenue per capita",$B$3,0) + IF($A$3="Absolute extra revenue",AK1223,0) + IF($A$3="Absolute revenue per capita",AL1223,0)</f>
        <v>10</v>
      </c>
      <c r="R1223" s="5">
        <f t="shared" ref="R1223:R1286" si="362">-MIN($B$4 / I1223 * Q1223 / 100, N1223)</f>
        <v>-2.5223477094015538</v>
      </c>
      <c r="S1223" s="4">
        <f t="shared" ref="S1223:S1286" si="363">-R1223*K1223/1000</f>
        <v>415.61379018213853</v>
      </c>
      <c r="T1223" s="6">
        <f t="shared" ref="T1223:T1286" si="364">-MIN($B$5/(POWER(LN(I1223),2))*Q1223/100, O1223)</f>
        <v>-3.4866734539433946</v>
      </c>
      <c r="U1223" s="6">
        <f t="shared" ref="U1223:U1286" si="365">-T1223*L1223/100000</f>
        <v>5.5723108605825304</v>
      </c>
      <c r="V1223" s="4">
        <f t="shared" ref="V1223:V1286" si="366">N1223+R1223</f>
        <v>140.37765229059846</v>
      </c>
      <c r="W1223" s="4">
        <f t="shared" ref="W1223:W1286" si="367">Q1223*I1223/100/S1223</f>
        <v>1.404148066752671E-2</v>
      </c>
      <c r="X1223" s="4">
        <f t="shared" ref="X1223:X1286" si="368">W1223*H1223</f>
        <v>62293.835455625507</v>
      </c>
      <c r="Y1223" s="6">
        <f t="shared" ref="Y1223:Y1286" si="369">O1223+T1223</f>
        <v>872.51332654605665</v>
      </c>
      <c r="Z1223" s="6">
        <f t="shared" ref="Z1223:Z1286" si="370">Q1223*I1223/100/U1223</f>
        <v>1.0472913564965614</v>
      </c>
      <c r="AA1223" s="6">
        <f t="shared" ref="AA1223:AA1286" si="371">Z1223*H1223</f>
        <v>4646219.083331692</v>
      </c>
      <c r="AB1223" s="26">
        <v>-13.586906357416865</v>
      </c>
      <c r="AC1223" s="4">
        <f t="shared" ref="AC1223:AC1286" si="372">-100*AB1223*I1223/$B$4</f>
        <v>53.866111744920616</v>
      </c>
      <c r="AD1223" s="4">
        <f t="shared" ref="AD1223:AD1286" si="373">AC1223/100*I1223*H1223</f>
        <v>139460317.05394453</v>
      </c>
      <c r="AE1223" s="4">
        <f t="shared" ref="AE1223:AE1286" si="374">AC1223*I1223/100</f>
        <v>31.435363250269532</v>
      </c>
      <c r="AF1223" s="27">
        <v>-10.156431443339946</v>
      </c>
      <c r="AG1223" s="6">
        <f t="shared" ref="AG1223:AG1286" si="375">-AF1223/$B$5*POWER(LN(I1223),2)*100</f>
        <v>29.129287779597245</v>
      </c>
      <c r="AH1223" s="6">
        <f t="shared" ref="AH1223:AH1286" si="376">-AF1223/100*I1223*H1223</f>
        <v>26295180.835256841</v>
      </c>
      <c r="AI1223" s="6">
        <f t="shared" ref="AI1223:AI1286" si="377">AG1223/100*I1223</f>
        <v>16.999365889067032</v>
      </c>
      <c r="AK1223" s="1">
        <f t="shared" si="359"/>
        <v>3.8624687569070076E-6</v>
      </c>
      <c r="AL1223" s="1">
        <f t="shared" si="360"/>
        <v>17.135514330173603</v>
      </c>
    </row>
    <row r="1224" spans="4:38" x14ac:dyDescent="0.25">
      <c r="D1224" s="1">
        <v>2013</v>
      </c>
      <c r="E1224" s="1" t="s">
        <v>32</v>
      </c>
      <c r="F1224" s="2" t="s">
        <v>227</v>
      </c>
      <c r="G1224">
        <v>1</v>
      </c>
      <c r="H1224">
        <v>4447942</v>
      </c>
      <c r="I1224" s="1">
        <v>18.935459999999999</v>
      </c>
      <c r="J1224" s="1">
        <v>22908</v>
      </c>
      <c r="K1224" s="1">
        <v>164805.79999999999</v>
      </c>
      <c r="L1224" s="1">
        <v>160366.6</v>
      </c>
      <c r="M1224" s="3">
        <v>1400</v>
      </c>
      <c r="N1224">
        <v>139</v>
      </c>
      <c r="O1224">
        <v>873</v>
      </c>
      <c r="P1224"/>
      <c r="Q1224" s="1">
        <f t="shared" si="361"/>
        <v>10</v>
      </c>
      <c r="R1224" s="5">
        <f t="shared" si="362"/>
        <v>-7.7737747062917935</v>
      </c>
      <c r="S1224" s="4">
        <f t="shared" si="363"/>
        <v>1281.1631594901839</v>
      </c>
      <c r="T1224" s="6">
        <f t="shared" si="364"/>
        <v>-6.6661311258957019</v>
      </c>
      <c r="U1224" s="6">
        <f t="shared" si="365"/>
        <v>10.690247838140657</v>
      </c>
      <c r="V1224" s="4">
        <f t="shared" si="366"/>
        <v>131.22622529370821</v>
      </c>
      <c r="W1224" s="4">
        <f t="shared" si="367"/>
        <v>1.4779897361031696E-3</v>
      </c>
      <c r="X1224" s="4">
        <f t="shared" si="368"/>
        <v>6574.0126227822047</v>
      </c>
      <c r="Y1224" s="6">
        <f t="shared" si="369"/>
        <v>866.33386887410427</v>
      </c>
      <c r="Z1224" s="6">
        <f t="shared" si="370"/>
        <v>0.17712835367990332</v>
      </c>
      <c r="AA1224" s="6">
        <f t="shared" si="371"/>
        <v>787856.64372369647</v>
      </c>
      <c r="AB1224" s="26">
        <v>-13.586906357416865</v>
      </c>
      <c r="AC1224" s="4">
        <f t="shared" si="372"/>
        <v>17.477875125992714</v>
      </c>
      <c r="AD1224" s="4">
        <f t="shared" si="373"/>
        <v>14720535.453290977</v>
      </c>
      <c r="AE1224" s="4">
        <f t="shared" si="374"/>
        <v>3.3095160533322998</v>
      </c>
      <c r="AF1224" s="27">
        <v>-10.156431443339946</v>
      </c>
      <c r="AG1224" s="6">
        <f t="shared" si="375"/>
        <v>15.235871079531558</v>
      </c>
      <c r="AH1224" s="6">
        <f t="shared" si="376"/>
        <v>8554135.3318321705</v>
      </c>
      <c r="AI1224" s="6">
        <f t="shared" si="377"/>
        <v>2.884982273916266</v>
      </c>
      <c r="AK1224" s="1">
        <f t="shared" ref="AK1224:AK1287" si="378">$B$3*100/H1224/I1224</f>
        <v>1.1873124575835519E-5</v>
      </c>
      <c r="AL1224" s="1">
        <f t="shared" ref="AL1224:AL1287" si="379">$B$3/I1224*100</f>
        <v>52.810969472090989</v>
      </c>
    </row>
    <row r="1225" spans="4:38" x14ac:dyDescent="0.25">
      <c r="D1225" s="1">
        <v>2014</v>
      </c>
      <c r="E1225" s="1" t="s">
        <v>32</v>
      </c>
      <c r="F1225" s="2" t="s">
        <v>227</v>
      </c>
      <c r="G1225">
        <v>1</v>
      </c>
      <c r="H1225">
        <v>4464175</v>
      </c>
      <c r="I1225" s="1">
        <v>16.50243</v>
      </c>
      <c r="J1225" s="1">
        <v>22173</v>
      </c>
      <c r="K1225" s="1">
        <v>164488.1</v>
      </c>
      <c r="L1225" s="1">
        <v>160550.5</v>
      </c>
      <c r="M1225" s="3">
        <v>1400</v>
      </c>
      <c r="N1225">
        <v>134.80000000000001</v>
      </c>
      <c r="O1225">
        <v>872</v>
      </c>
      <c r="P1225"/>
      <c r="Q1225" s="1">
        <f t="shared" si="361"/>
        <v>10</v>
      </c>
      <c r="R1225" s="5">
        <f t="shared" si="362"/>
        <v>-8.9198984634384146</v>
      </c>
      <c r="S1225" s="4">
        <f t="shared" si="363"/>
        <v>1467.2171504439043</v>
      </c>
      <c r="T1225" s="6">
        <f t="shared" si="364"/>
        <v>-7.3361997750571257</v>
      </c>
      <c r="U1225" s="6">
        <f t="shared" si="365"/>
        <v>11.778305419853091</v>
      </c>
      <c r="V1225" s="4">
        <f t="shared" si="366"/>
        <v>125.8801015365616</v>
      </c>
      <c r="W1225" s="4">
        <f t="shared" si="367"/>
        <v>1.1247435319991467E-3</v>
      </c>
      <c r="X1225" s="4">
        <f t="shared" si="368"/>
        <v>5021.0519569622902</v>
      </c>
      <c r="Y1225" s="6">
        <f t="shared" si="369"/>
        <v>864.66380022494286</v>
      </c>
      <c r="Z1225" s="6">
        <f t="shared" si="370"/>
        <v>0.14010869485676689</v>
      </c>
      <c r="AA1225" s="6">
        <f t="shared" si="371"/>
        <v>625469.73286220734</v>
      </c>
      <c r="AB1225" s="26">
        <v>-13.586906357416865</v>
      </c>
      <c r="AC1225" s="4">
        <f t="shared" si="372"/>
        <v>15.232131187488234</v>
      </c>
      <c r="AD1225" s="4">
        <f t="shared" si="373"/>
        <v>11221470.748496</v>
      </c>
      <c r="AE1225" s="4">
        <f t="shared" si="374"/>
        <v>2.5136717867234144</v>
      </c>
      <c r="AF1225" s="27">
        <v>-10.156431443339946</v>
      </c>
      <c r="AG1225" s="6">
        <f t="shared" si="375"/>
        <v>13.844267815431541</v>
      </c>
      <c r="AH1225" s="6">
        <f t="shared" si="376"/>
        <v>7482216.1749867238</v>
      </c>
      <c r="AI1225" s="6">
        <f t="shared" si="377"/>
        <v>2.2846406052541193</v>
      </c>
      <c r="AK1225" s="1">
        <f t="shared" si="378"/>
        <v>1.3574095168879514E-5</v>
      </c>
      <c r="AL1225" s="1">
        <f t="shared" si="379"/>
        <v>60.597136300532704</v>
      </c>
    </row>
    <row r="1226" spans="4:38" x14ac:dyDescent="0.25">
      <c r="D1226" s="1">
        <v>2015</v>
      </c>
      <c r="E1226" s="1" t="s">
        <v>32</v>
      </c>
      <c r="F1226" s="2" t="s">
        <v>227</v>
      </c>
      <c r="G1226">
        <v>1</v>
      </c>
      <c r="H1226">
        <v>4493170</v>
      </c>
      <c r="I1226" s="1">
        <v>24.790790000000001</v>
      </c>
      <c r="J1226" s="1">
        <v>21387</v>
      </c>
      <c r="K1226" s="1">
        <v>164262.70000000001</v>
      </c>
      <c r="M1226" s="3">
        <v>1400</v>
      </c>
      <c r="N1226">
        <v>130.19999999999999</v>
      </c>
      <c r="O1226">
        <v>882</v>
      </c>
      <c r="P1226"/>
      <c r="Q1226" s="1">
        <f t="shared" si="361"/>
        <v>10</v>
      </c>
      <c r="R1226" s="5">
        <f t="shared" si="362"/>
        <v>-5.9376889562615789</v>
      </c>
      <c r="S1226" s="4">
        <f t="shared" si="363"/>
        <v>975.3408197157089</v>
      </c>
      <c r="T1226" s="6">
        <f t="shared" si="364"/>
        <v>-5.5941847781065102</v>
      </c>
      <c r="U1226" s="6">
        <f t="shared" si="365"/>
        <v>0</v>
      </c>
      <c r="V1226" s="4">
        <f t="shared" si="366"/>
        <v>124.26231104373841</v>
      </c>
      <c r="W1226" s="4">
        <f t="shared" si="367"/>
        <v>2.5417566351038181E-3</v>
      </c>
      <c r="X1226" s="4">
        <f t="shared" si="368"/>
        <v>11420.544660149422</v>
      </c>
      <c r="Y1226" s="6">
        <f t="shared" si="369"/>
        <v>876.40581522189348</v>
      </c>
      <c r="Z1226" s="6" t="e">
        <f t="shared" si="370"/>
        <v>#DIV/0!</v>
      </c>
      <c r="AA1226" s="6" t="e">
        <f t="shared" si="371"/>
        <v>#DIV/0!</v>
      </c>
      <c r="AB1226" s="26">
        <v>-13.586906357416865</v>
      </c>
      <c r="AC1226" s="4">
        <f t="shared" si="372"/>
        <v>22.882482490243646</v>
      </c>
      <c r="AD1226" s="4">
        <f t="shared" si="373"/>
        <v>25488621.94416799</v>
      </c>
      <c r="AE1226" s="4">
        <f t="shared" si="374"/>
        <v>5.6727481809430733</v>
      </c>
      <c r="AF1226" s="27">
        <v>-10.156431443339946</v>
      </c>
      <c r="AG1226" s="6">
        <f t="shared" si="375"/>
        <v>18.155337812737827</v>
      </c>
      <c r="AH1226" s="6">
        <f t="shared" si="376"/>
        <v>11313171.176751805</v>
      </c>
      <c r="AI1226" s="6">
        <f t="shared" si="377"/>
        <v>4.5008516709464281</v>
      </c>
      <c r="AK1226" s="1">
        <f t="shared" si="378"/>
        <v>8.9775283027725046E-6</v>
      </c>
      <c r="AL1226" s="1">
        <f t="shared" si="379"/>
        <v>40.337560844168337</v>
      </c>
    </row>
    <row r="1227" spans="4:38" x14ac:dyDescent="0.25">
      <c r="D1227" s="1">
        <v>2016</v>
      </c>
      <c r="E1227" s="1" t="s">
        <v>32</v>
      </c>
      <c r="F1227" s="2" t="s">
        <v>227</v>
      </c>
      <c r="G1227">
        <v>1</v>
      </c>
      <c r="H1227">
        <v>4537687</v>
      </c>
      <c r="I1227" s="1">
        <v>29.588529999999999</v>
      </c>
      <c r="J1227" s="1">
        <v>20500</v>
      </c>
      <c r="K1227" s="1">
        <v>164000</v>
      </c>
      <c r="M1227" s="3"/>
      <c r="N1227">
        <v>125</v>
      </c>
      <c r="O1227"/>
      <c r="P1227"/>
      <c r="Q1227" s="1">
        <f t="shared" si="361"/>
        <v>10</v>
      </c>
      <c r="R1227" s="5">
        <f t="shared" si="362"/>
        <v>-4.9749007470124402</v>
      </c>
      <c r="S1227" s="4">
        <f t="shared" si="363"/>
        <v>815.88372251004012</v>
      </c>
      <c r="T1227" s="6">
        <f t="shared" si="364"/>
        <v>-5.0251040640398523</v>
      </c>
      <c r="U1227" s="6">
        <f t="shared" si="365"/>
        <v>0</v>
      </c>
      <c r="V1227" s="4">
        <f t="shared" si="366"/>
        <v>120.02509925298756</v>
      </c>
      <c r="W1227" s="4">
        <f t="shared" si="367"/>
        <v>3.6265621170835263E-3</v>
      </c>
      <c r="X1227" s="4">
        <f t="shared" si="368"/>
        <v>16456.203773382396</v>
      </c>
      <c r="Y1227" s="6">
        <f t="shared" si="369"/>
        <v>-5.0251040640398523</v>
      </c>
      <c r="Z1227" s="6" t="e">
        <f t="shared" si="370"/>
        <v>#DIV/0!</v>
      </c>
      <c r="AA1227" s="6" t="e">
        <f t="shared" si="371"/>
        <v>#DIV/0!</v>
      </c>
      <c r="AB1227" s="26">
        <v>-13.586906357416865</v>
      </c>
      <c r="AC1227" s="4">
        <f t="shared" si="372"/>
        <v>27.310909399702421</v>
      </c>
      <c r="AD1227" s="4">
        <f t="shared" si="373"/>
        <v>36668579.545472734</v>
      </c>
      <c r="AE1227" s="4">
        <f t="shared" si="374"/>
        <v>8.0808966210037703</v>
      </c>
      <c r="AF1227" s="27">
        <v>-10.156431443339946</v>
      </c>
      <c r="AG1227" s="6">
        <f t="shared" si="375"/>
        <v>20.211385304476355</v>
      </c>
      <c r="AH1227" s="6">
        <f t="shared" si="376"/>
        <v>13636379.105058625</v>
      </c>
      <c r="AI1227" s="6">
        <f t="shared" si="377"/>
        <v>5.9802518042305781</v>
      </c>
      <c r="AK1227" s="1">
        <f t="shared" si="378"/>
        <v>7.4480412762741845E-6</v>
      </c>
      <c r="AL1227" s="1">
        <f t="shared" si="379"/>
        <v>33.796880074812776</v>
      </c>
    </row>
    <row r="1228" spans="4:38" x14ac:dyDescent="0.25">
      <c r="D1228" s="1">
        <v>1980</v>
      </c>
      <c r="E1228" s="1" t="s">
        <v>170</v>
      </c>
      <c r="F1228" s="2" t="s">
        <v>228</v>
      </c>
      <c r="G1228">
        <v>1</v>
      </c>
      <c r="H1228">
        <v>4514430</v>
      </c>
      <c r="I1228" s="1">
        <v>0</v>
      </c>
      <c r="J1228" s="1">
        <v>51001</v>
      </c>
      <c r="K1228" s="1">
        <v>213572</v>
      </c>
      <c r="M1228" s="3"/>
      <c r="N1228">
        <v>238.8</v>
      </c>
      <c r="O1228"/>
      <c r="P1228"/>
      <c r="Q1228" s="1">
        <f t="shared" si="361"/>
        <v>10</v>
      </c>
      <c r="R1228" s="5" t="e">
        <f t="shared" si="362"/>
        <v>#DIV/0!</v>
      </c>
      <c r="S1228" s="4" t="e">
        <f t="shared" si="363"/>
        <v>#DIV/0!</v>
      </c>
      <c r="T1228" s="6" t="e">
        <f t="shared" si="364"/>
        <v>#NUM!</v>
      </c>
      <c r="U1228" s="6" t="e">
        <f t="shared" si="365"/>
        <v>#NUM!</v>
      </c>
      <c r="V1228" s="4" t="e">
        <f t="shared" si="366"/>
        <v>#DIV/0!</v>
      </c>
      <c r="W1228" s="4" t="e">
        <f t="shared" si="367"/>
        <v>#DIV/0!</v>
      </c>
      <c r="X1228" s="4" t="e">
        <f t="shared" si="368"/>
        <v>#DIV/0!</v>
      </c>
      <c r="Y1228" s="6" t="e">
        <f t="shared" si="369"/>
        <v>#NUM!</v>
      </c>
      <c r="Z1228" s="6" t="e">
        <f t="shared" si="370"/>
        <v>#NUM!</v>
      </c>
      <c r="AA1228" s="6" t="e">
        <f t="shared" si="371"/>
        <v>#NUM!</v>
      </c>
      <c r="AB1228" s="26">
        <v>-13.586906357416865</v>
      </c>
      <c r="AC1228" s="4">
        <f t="shared" si="372"/>
        <v>0</v>
      </c>
      <c r="AD1228" s="4">
        <f t="shared" si="373"/>
        <v>0</v>
      </c>
      <c r="AE1228" s="4">
        <f t="shared" si="374"/>
        <v>0</v>
      </c>
      <c r="AF1228" s="27">
        <v>-10.156431443339946</v>
      </c>
      <c r="AG1228" s="6" t="e">
        <f t="shared" si="375"/>
        <v>#NUM!</v>
      </c>
      <c r="AH1228" s="6">
        <f t="shared" si="376"/>
        <v>0</v>
      </c>
      <c r="AI1228" s="6" t="e">
        <f t="shared" si="377"/>
        <v>#NUM!</v>
      </c>
      <c r="AK1228" s="1" t="e">
        <f t="shared" si="378"/>
        <v>#DIV/0!</v>
      </c>
      <c r="AL1228" s="1" t="e">
        <f t="shared" si="379"/>
        <v>#DIV/0!</v>
      </c>
    </row>
    <row r="1229" spans="4:38" x14ac:dyDescent="0.25">
      <c r="D1229" s="1">
        <v>1981</v>
      </c>
      <c r="E1229" s="1" t="s">
        <v>170</v>
      </c>
      <c r="F1229" s="2" t="s">
        <v>228</v>
      </c>
      <c r="G1229">
        <v>1</v>
      </c>
      <c r="H1229">
        <v>4612849</v>
      </c>
      <c r="I1229" s="1">
        <v>0</v>
      </c>
      <c r="J1229" s="1">
        <v>51831</v>
      </c>
      <c r="K1229" s="1">
        <v>218788.5</v>
      </c>
      <c r="M1229" s="3"/>
      <c r="N1229">
        <v>236.9</v>
      </c>
      <c r="O1229"/>
      <c r="P1229"/>
      <c r="Q1229" s="1">
        <f t="shared" si="361"/>
        <v>10</v>
      </c>
      <c r="R1229" s="5" t="e">
        <f t="shared" si="362"/>
        <v>#DIV/0!</v>
      </c>
      <c r="S1229" s="4" t="e">
        <f t="shared" si="363"/>
        <v>#DIV/0!</v>
      </c>
      <c r="T1229" s="6" t="e">
        <f t="shared" si="364"/>
        <v>#NUM!</v>
      </c>
      <c r="U1229" s="6" t="e">
        <f t="shared" si="365"/>
        <v>#NUM!</v>
      </c>
      <c r="V1229" s="4" t="e">
        <f t="shared" si="366"/>
        <v>#DIV/0!</v>
      </c>
      <c r="W1229" s="4" t="e">
        <f t="shared" si="367"/>
        <v>#DIV/0!</v>
      </c>
      <c r="X1229" s="4" t="e">
        <f t="shared" si="368"/>
        <v>#DIV/0!</v>
      </c>
      <c r="Y1229" s="6" t="e">
        <f t="shared" si="369"/>
        <v>#NUM!</v>
      </c>
      <c r="Z1229" s="6" t="e">
        <f t="shared" si="370"/>
        <v>#NUM!</v>
      </c>
      <c r="AA1229" s="6" t="e">
        <f t="shared" si="371"/>
        <v>#NUM!</v>
      </c>
      <c r="AB1229" s="26">
        <v>-13.586906357416865</v>
      </c>
      <c r="AC1229" s="4">
        <f t="shared" si="372"/>
        <v>0</v>
      </c>
      <c r="AD1229" s="4">
        <f t="shared" si="373"/>
        <v>0</v>
      </c>
      <c r="AE1229" s="4">
        <f t="shared" si="374"/>
        <v>0</v>
      </c>
      <c r="AF1229" s="27">
        <v>-10.156431443339946</v>
      </c>
      <c r="AG1229" s="6" t="e">
        <f t="shared" si="375"/>
        <v>#NUM!</v>
      </c>
      <c r="AH1229" s="6">
        <f t="shared" si="376"/>
        <v>0</v>
      </c>
      <c r="AI1229" s="6" t="e">
        <f t="shared" si="377"/>
        <v>#NUM!</v>
      </c>
      <c r="AK1229" s="1" t="e">
        <f t="shared" si="378"/>
        <v>#DIV/0!</v>
      </c>
      <c r="AL1229" s="1" t="e">
        <f t="shared" si="379"/>
        <v>#DIV/0!</v>
      </c>
    </row>
    <row r="1230" spans="4:38" x14ac:dyDescent="0.25">
      <c r="D1230" s="1">
        <v>1982</v>
      </c>
      <c r="E1230" s="1" t="s">
        <v>170</v>
      </c>
      <c r="F1230" s="2" t="s">
        <v>228</v>
      </c>
      <c r="G1230">
        <v>1</v>
      </c>
      <c r="H1230">
        <v>4718162</v>
      </c>
      <c r="I1230" s="1">
        <v>0</v>
      </c>
      <c r="J1230" s="1">
        <v>52620</v>
      </c>
      <c r="K1230" s="1">
        <v>224296.7</v>
      </c>
      <c r="M1230" s="3"/>
      <c r="N1230">
        <v>234.6</v>
      </c>
      <c r="O1230"/>
      <c r="P1230"/>
      <c r="Q1230" s="1">
        <f t="shared" si="361"/>
        <v>10</v>
      </c>
      <c r="R1230" s="5" t="e">
        <f t="shared" si="362"/>
        <v>#DIV/0!</v>
      </c>
      <c r="S1230" s="4" t="e">
        <f t="shared" si="363"/>
        <v>#DIV/0!</v>
      </c>
      <c r="T1230" s="6" t="e">
        <f t="shared" si="364"/>
        <v>#NUM!</v>
      </c>
      <c r="U1230" s="6" t="e">
        <f t="shared" si="365"/>
        <v>#NUM!</v>
      </c>
      <c r="V1230" s="4" t="e">
        <f t="shared" si="366"/>
        <v>#DIV/0!</v>
      </c>
      <c r="W1230" s="4" t="e">
        <f t="shared" si="367"/>
        <v>#DIV/0!</v>
      </c>
      <c r="X1230" s="4" t="e">
        <f t="shared" si="368"/>
        <v>#DIV/0!</v>
      </c>
      <c r="Y1230" s="6" t="e">
        <f t="shared" si="369"/>
        <v>#NUM!</v>
      </c>
      <c r="Z1230" s="6" t="e">
        <f t="shared" si="370"/>
        <v>#NUM!</v>
      </c>
      <c r="AA1230" s="6" t="e">
        <f t="shared" si="371"/>
        <v>#NUM!</v>
      </c>
      <c r="AB1230" s="26">
        <v>-13.586906357416865</v>
      </c>
      <c r="AC1230" s="4">
        <f t="shared" si="372"/>
        <v>0</v>
      </c>
      <c r="AD1230" s="4">
        <f t="shared" si="373"/>
        <v>0</v>
      </c>
      <c r="AE1230" s="4">
        <f t="shared" si="374"/>
        <v>0</v>
      </c>
      <c r="AF1230" s="27">
        <v>-10.156431443339946</v>
      </c>
      <c r="AG1230" s="6" t="e">
        <f t="shared" si="375"/>
        <v>#NUM!</v>
      </c>
      <c r="AH1230" s="6">
        <f t="shared" si="376"/>
        <v>0</v>
      </c>
      <c r="AI1230" s="6" t="e">
        <f t="shared" si="377"/>
        <v>#NUM!</v>
      </c>
      <c r="AK1230" s="1" t="e">
        <f t="shared" si="378"/>
        <v>#DIV/0!</v>
      </c>
      <c r="AL1230" s="1" t="e">
        <f t="shared" si="379"/>
        <v>#DIV/0!</v>
      </c>
    </row>
    <row r="1231" spans="4:38" x14ac:dyDescent="0.25">
      <c r="D1231" s="1">
        <v>1983</v>
      </c>
      <c r="E1231" s="1" t="s">
        <v>170</v>
      </c>
      <c r="F1231" s="2" t="s">
        <v>228</v>
      </c>
      <c r="G1231">
        <v>1</v>
      </c>
      <c r="H1231">
        <v>4832321</v>
      </c>
      <c r="I1231" s="1">
        <v>11.37523</v>
      </c>
      <c r="J1231" s="1">
        <v>53392</v>
      </c>
      <c r="K1231" s="1">
        <v>230038.8</v>
      </c>
      <c r="M1231" s="3"/>
      <c r="N1231">
        <v>232.1</v>
      </c>
      <c r="O1231"/>
      <c r="P1231"/>
      <c r="Q1231" s="1">
        <f t="shared" si="361"/>
        <v>10</v>
      </c>
      <c r="R1231" s="5">
        <f t="shared" si="362"/>
        <v>-12.94039768866212</v>
      </c>
      <c r="S1231" s="4">
        <f t="shared" si="363"/>
        <v>2976.7935558226077</v>
      </c>
      <c r="T1231" s="6">
        <f t="shared" si="364"/>
        <v>-9.7532234124191959</v>
      </c>
      <c r="U1231" s="6">
        <f t="shared" si="365"/>
        <v>0</v>
      </c>
      <c r="V1231" s="4">
        <f t="shared" si="366"/>
        <v>219.15960231133786</v>
      </c>
      <c r="W1231" s="4">
        <f t="shared" si="367"/>
        <v>3.8213029512073661E-4</v>
      </c>
      <c r="X1231" s="4">
        <f t="shared" si="368"/>
        <v>1846.5762498481331</v>
      </c>
      <c r="Y1231" s="6">
        <f t="shared" si="369"/>
        <v>-9.7532234124191959</v>
      </c>
      <c r="Z1231" s="6" t="e">
        <f t="shared" si="370"/>
        <v>#DIV/0!</v>
      </c>
      <c r="AA1231" s="6" t="e">
        <f t="shared" si="371"/>
        <v>#DIV/0!</v>
      </c>
      <c r="AB1231" s="26">
        <v>-13.586906357416865</v>
      </c>
      <c r="AC1231" s="4">
        <f t="shared" si="372"/>
        <v>10.499604945929283</v>
      </c>
      <c r="AD1231" s="4">
        <f t="shared" si="373"/>
        <v>5771502.9385920512</v>
      </c>
      <c r="AE1231" s="4">
        <f t="shared" si="374"/>
        <v>1.1943542116908317</v>
      </c>
      <c r="AF1231" s="27">
        <v>-10.156431443339946</v>
      </c>
      <c r="AG1231" s="6">
        <f t="shared" si="375"/>
        <v>10.413410022380219</v>
      </c>
      <c r="AH1231" s="6">
        <f t="shared" si="376"/>
        <v>5582864.7099309638</v>
      </c>
      <c r="AI1231" s="6">
        <f t="shared" si="377"/>
        <v>1.1845493408888015</v>
      </c>
      <c r="AK1231" s="1">
        <f t="shared" si="378"/>
        <v>1.8192150394175566E-5</v>
      </c>
      <c r="AL1231" s="1">
        <f t="shared" si="379"/>
        <v>87.91031038493287</v>
      </c>
    </row>
    <row r="1232" spans="4:38" x14ac:dyDescent="0.25">
      <c r="D1232" s="1">
        <v>1984</v>
      </c>
      <c r="E1232" s="1" t="s">
        <v>170</v>
      </c>
      <c r="F1232" s="2" t="s">
        <v>228</v>
      </c>
      <c r="G1232">
        <v>1</v>
      </c>
      <c r="H1232">
        <v>4957558</v>
      </c>
      <c r="I1232" s="1">
        <v>19.719169999999998</v>
      </c>
      <c r="J1232" s="1">
        <v>54210</v>
      </c>
      <c r="K1232" s="1">
        <v>236209.2</v>
      </c>
      <c r="M1232" s="3"/>
      <c r="N1232">
        <v>229.5</v>
      </c>
      <c r="O1232"/>
      <c r="P1232"/>
      <c r="Q1232" s="1">
        <f t="shared" si="361"/>
        <v>10</v>
      </c>
      <c r="R1232" s="5">
        <f t="shared" si="362"/>
        <v>-7.4648172311512102</v>
      </c>
      <c r="S1232" s="4">
        <f t="shared" si="363"/>
        <v>1763.2585063164424</v>
      </c>
      <c r="T1232" s="6">
        <f t="shared" si="364"/>
        <v>-6.4860221123454327</v>
      </c>
      <c r="U1232" s="6">
        <f t="shared" si="365"/>
        <v>0</v>
      </c>
      <c r="V1232" s="4">
        <f t="shared" si="366"/>
        <v>222.03518276884878</v>
      </c>
      <c r="W1232" s="4">
        <f t="shared" si="367"/>
        <v>1.118336870592763E-3</v>
      </c>
      <c r="X1232" s="4">
        <f t="shared" si="368"/>
        <v>5544.2198995021172</v>
      </c>
      <c r="Y1232" s="6">
        <f t="shared" si="369"/>
        <v>-6.4860221123454327</v>
      </c>
      <c r="Z1232" s="6" t="e">
        <f t="shared" si="370"/>
        <v>#DIV/0!</v>
      </c>
      <c r="AA1232" s="6" t="e">
        <f t="shared" si="371"/>
        <v>#DIV/0!</v>
      </c>
      <c r="AB1232" s="26">
        <v>-13.586906357416865</v>
      </c>
      <c r="AC1232" s="4">
        <f t="shared" si="372"/>
        <v>18.201257896466299</v>
      </c>
      <c r="AD1232" s="4">
        <f t="shared" si="373"/>
        <v>17793354.781721737</v>
      </c>
      <c r="AE1232" s="4">
        <f t="shared" si="374"/>
        <v>3.5891369867426128</v>
      </c>
      <c r="AF1232" s="27">
        <v>-10.156431443339946</v>
      </c>
      <c r="AG1232" s="6">
        <f t="shared" si="375"/>
        <v>15.658952848785839</v>
      </c>
      <c r="AH1232" s="6">
        <f t="shared" si="376"/>
        <v>9928818.6022938173</v>
      </c>
      <c r="AI1232" s="6">
        <f t="shared" si="377"/>
        <v>3.0878155324719225</v>
      </c>
      <c r="AK1232" s="1">
        <f t="shared" si="378"/>
        <v>1.0229244636409759E-5</v>
      </c>
      <c r="AL1232" s="1">
        <f t="shared" si="379"/>
        <v>50.712073581190289</v>
      </c>
    </row>
    <row r="1233" spans="4:38" x14ac:dyDescent="0.25">
      <c r="D1233" s="1">
        <v>1985</v>
      </c>
      <c r="E1233" s="1" t="s">
        <v>170</v>
      </c>
      <c r="F1233" s="2" t="s">
        <v>228</v>
      </c>
      <c r="G1233">
        <v>1</v>
      </c>
      <c r="H1233">
        <v>5095401</v>
      </c>
      <c r="I1233" s="1">
        <v>26.871839999999999</v>
      </c>
      <c r="J1233" s="1">
        <v>55067</v>
      </c>
      <c r="K1233" s="1">
        <v>242799.8</v>
      </c>
      <c r="M1233" s="3"/>
      <c r="N1233">
        <v>226.8</v>
      </c>
      <c r="O1233"/>
      <c r="P1233"/>
      <c r="Q1233" s="1">
        <f t="shared" si="361"/>
        <v>10</v>
      </c>
      <c r="R1233" s="5">
        <f t="shared" si="362"/>
        <v>-5.4778533959713958</v>
      </c>
      <c r="S1233" s="4">
        <f t="shared" si="363"/>
        <v>1330.0217089711755</v>
      </c>
      <c r="T1233" s="6">
        <f t="shared" si="364"/>
        <v>-5.3235097061824055</v>
      </c>
      <c r="U1233" s="6">
        <f t="shared" si="365"/>
        <v>0</v>
      </c>
      <c r="V1233" s="4">
        <f t="shared" si="366"/>
        <v>221.3221466040286</v>
      </c>
      <c r="W1233" s="4">
        <f t="shared" si="367"/>
        <v>2.0204061195953282E-3</v>
      </c>
      <c r="X1233" s="4">
        <f t="shared" si="368"/>
        <v>10294.779362192156</v>
      </c>
      <c r="Y1233" s="6">
        <f t="shared" si="369"/>
        <v>-5.3235097061824055</v>
      </c>
      <c r="Z1233" s="6" t="e">
        <f t="shared" si="370"/>
        <v>#DIV/0!</v>
      </c>
      <c r="AA1233" s="6" t="e">
        <f t="shared" si="371"/>
        <v>#DIV/0!</v>
      </c>
      <c r="AB1233" s="26">
        <v>-13.586906357416865</v>
      </c>
      <c r="AC1233" s="4">
        <f t="shared" si="372"/>
        <v>24.803340606758749</v>
      </c>
      <c r="AD1233" s="4">
        <f t="shared" si="373"/>
        <v>33961428.55346901</v>
      </c>
      <c r="AE1233" s="4">
        <f t="shared" si="374"/>
        <v>6.6651140025032394</v>
      </c>
      <c r="AF1233" s="27">
        <v>-10.156431443339946</v>
      </c>
      <c r="AG1233" s="6">
        <f t="shared" si="375"/>
        <v>19.078450127638302</v>
      </c>
      <c r="AH1233" s="6">
        <f t="shared" si="376"/>
        <v>13906470.353723457</v>
      </c>
      <c r="AI1233" s="6">
        <f t="shared" si="377"/>
        <v>5.1267305927787605</v>
      </c>
      <c r="AK1233" s="1">
        <f t="shared" si="378"/>
        <v>7.303385535655036E-6</v>
      </c>
      <c r="AL1233" s="1">
        <f t="shared" si="379"/>
        <v>37.213677961762201</v>
      </c>
    </row>
    <row r="1234" spans="4:38" x14ac:dyDescent="0.25">
      <c r="D1234" s="1">
        <v>1986</v>
      </c>
      <c r="E1234" s="1" t="s">
        <v>170</v>
      </c>
      <c r="F1234" s="2" t="s">
        <v>228</v>
      </c>
      <c r="G1234">
        <v>1</v>
      </c>
      <c r="H1234">
        <v>5247283</v>
      </c>
      <c r="I1234" s="1">
        <v>21.919779999999999</v>
      </c>
      <c r="J1234" s="1">
        <v>56008</v>
      </c>
      <c r="K1234" s="1">
        <v>249924.1</v>
      </c>
      <c r="M1234" s="3"/>
      <c r="N1234">
        <v>224.1</v>
      </c>
      <c r="O1234"/>
      <c r="P1234"/>
      <c r="Q1234" s="1">
        <f t="shared" si="361"/>
        <v>10</v>
      </c>
      <c r="R1234" s="5">
        <f t="shared" si="362"/>
        <v>-6.7153958661993878</v>
      </c>
      <c r="S1234" s="4">
        <f t="shared" si="363"/>
        <v>1678.3392680036025</v>
      </c>
      <c r="T1234" s="6">
        <f t="shared" si="364"/>
        <v>-6.0491146153902617</v>
      </c>
      <c r="U1234" s="6">
        <f t="shared" si="365"/>
        <v>0</v>
      </c>
      <c r="V1234" s="4">
        <f t="shared" si="366"/>
        <v>217.38460413380059</v>
      </c>
      <c r="W1234" s="4">
        <f t="shared" si="367"/>
        <v>1.3060398703579016E-3</v>
      </c>
      <c r="X1234" s="4">
        <f t="shared" si="368"/>
        <v>6853.1608090512209</v>
      </c>
      <c r="Y1234" s="6">
        <f t="shared" si="369"/>
        <v>-6.0491146153902617</v>
      </c>
      <c r="Z1234" s="6" t="e">
        <f t="shared" si="370"/>
        <v>#DIV/0!</v>
      </c>
      <c r="AA1234" s="6" t="e">
        <f t="shared" si="371"/>
        <v>#DIV/0!</v>
      </c>
      <c r="AB1234" s="26">
        <v>-13.586906357416865</v>
      </c>
      <c r="AC1234" s="4">
        <f t="shared" si="372"/>
        <v>20.23247270619423</v>
      </c>
      <c r="AD1234" s="4">
        <f t="shared" si="373"/>
        <v>23271246.245233417</v>
      </c>
      <c r="AE1234" s="4">
        <f t="shared" si="374"/>
        <v>4.4349135057578213</v>
      </c>
      <c r="AF1234" s="27">
        <v>-10.156431443339946</v>
      </c>
      <c r="AG1234" s="6">
        <f t="shared" si="375"/>
        <v>16.789947106473697</v>
      </c>
      <c r="AH1234" s="6">
        <f t="shared" si="376"/>
        <v>11681855.229609936</v>
      </c>
      <c r="AI1234" s="6">
        <f t="shared" si="377"/>
        <v>3.6803194678553997</v>
      </c>
      <c r="AK1234" s="1">
        <f t="shared" si="378"/>
        <v>8.6941938961856794E-6</v>
      </c>
      <c r="AL1234" s="1">
        <f t="shared" si="379"/>
        <v>45.620895830158879</v>
      </c>
    </row>
    <row r="1235" spans="4:38" x14ac:dyDescent="0.25">
      <c r="D1235" s="1">
        <v>1987</v>
      </c>
      <c r="E1235" s="1" t="s">
        <v>170</v>
      </c>
      <c r="F1235" s="2" t="s">
        <v>228</v>
      </c>
      <c r="G1235">
        <v>1</v>
      </c>
      <c r="H1235">
        <v>5412847</v>
      </c>
      <c r="I1235" s="1">
        <v>23.144410000000001</v>
      </c>
      <c r="J1235" s="1">
        <v>57003</v>
      </c>
      <c r="K1235" s="1">
        <v>257698.9</v>
      </c>
      <c r="M1235" s="3"/>
      <c r="N1235">
        <v>221.2</v>
      </c>
      <c r="O1235"/>
      <c r="P1235"/>
      <c r="Q1235" s="1">
        <f t="shared" si="361"/>
        <v>10</v>
      </c>
      <c r="R1235" s="5">
        <f t="shared" si="362"/>
        <v>-6.3600670745117283</v>
      </c>
      <c r="S1235" s="4">
        <f t="shared" si="363"/>
        <v>1638.9822890278904</v>
      </c>
      <c r="T1235" s="6">
        <f t="shared" si="364"/>
        <v>-5.8415820753363255</v>
      </c>
      <c r="U1235" s="6">
        <f t="shared" si="365"/>
        <v>0</v>
      </c>
      <c r="V1235" s="4">
        <f t="shared" si="366"/>
        <v>214.83993292548826</v>
      </c>
      <c r="W1235" s="4">
        <f t="shared" si="367"/>
        <v>1.4121208114901205E-3</v>
      </c>
      <c r="X1235" s="4">
        <f t="shared" si="368"/>
        <v>7643.5938981118643</v>
      </c>
      <c r="Y1235" s="6">
        <f t="shared" si="369"/>
        <v>-5.8415820753363255</v>
      </c>
      <c r="Z1235" s="6" t="e">
        <f t="shared" si="370"/>
        <v>#DIV/0!</v>
      </c>
      <c r="AA1235" s="6" t="e">
        <f t="shared" si="371"/>
        <v>#DIV/0!</v>
      </c>
      <c r="AB1235" s="26">
        <v>-13.586906357416865</v>
      </c>
      <c r="AC1235" s="4">
        <f t="shared" si="372"/>
        <v>21.362835011390114</v>
      </c>
      <c r="AD1235" s="4">
        <f t="shared" si="373"/>
        <v>26762750.911732052</v>
      </c>
      <c r="AE1235" s="4">
        <f t="shared" si="374"/>
        <v>4.9443021226596748</v>
      </c>
      <c r="AF1235" s="27">
        <v>-10.156431443339946</v>
      </c>
      <c r="AG1235" s="6">
        <f t="shared" si="375"/>
        <v>17.386439687668339</v>
      </c>
      <c r="AH1235" s="6">
        <f t="shared" si="376"/>
        <v>12723687.877815187</v>
      </c>
      <c r="AI1235" s="6">
        <f t="shared" si="377"/>
        <v>4.0239888857166797</v>
      </c>
      <c r="AK1235" s="1">
        <f t="shared" si="378"/>
        <v>7.9823016258112831E-6</v>
      </c>
      <c r="AL1235" s="1">
        <f t="shared" si="379"/>
        <v>43.20697740836772</v>
      </c>
    </row>
    <row r="1236" spans="4:38" x14ac:dyDescent="0.25">
      <c r="D1236" s="1">
        <v>1988</v>
      </c>
      <c r="E1236" s="1" t="s">
        <v>170</v>
      </c>
      <c r="F1236" s="2" t="s">
        <v>228</v>
      </c>
      <c r="G1236">
        <v>1</v>
      </c>
      <c r="H1236">
        <v>5589626</v>
      </c>
      <c r="I1236" s="1">
        <v>28.404859999999999</v>
      </c>
      <c r="J1236" s="1">
        <v>58087</v>
      </c>
      <c r="K1236" s="1">
        <v>265966.09999999998</v>
      </c>
      <c r="M1236" s="3"/>
      <c r="N1236">
        <v>218.4</v>
      </c>
      <c r="O1236"/>
      <c r="P1236"/>
      <c r="Q1236" s="1">
        <f t="shared" si="361"/>
        <v>10</v>
      </c>
      <c r="R1236" s="5">
        <f t="shared" si="362"/>
        <v>-5.182211776435441</v>
      </c>
      <c r="S1236" s="4">
        <f t="shared" si="363"/>
        <v>1378.292655552606</v>
      </c>
      <c r="T1236" s="6">
        <f t="shared" si="364"/>
        <v>-5.1484599611888964</v>
      </c>
      <c r="U1236" s="6">
        <f t="shared" si="365"/>
        <v>0</v>
      </c>
      <c r="V1236" s="4">
        <f t="shared" si="366"/>
        <v>213.21778822356455</v>
      </c>
      <c r="W1236" s="4">
        <f t="shared" si="367"/>
        <v>2.0608729129889683E-3</v>
      </c>
      <c r="X1236" s="4">
        <f t="shared" si="368"/>
        <v>11519.508817138874</v>
      </c>
      <c r="Y1236" s="6">
        <f t="shared" si="369"/>
        <v>-5.1484599611888964</v>
      </c>
      <c r="Z1236" s="6" t="e">
        <f t="shared" si="370"/>
        <v>#DIV/0!</v>
      </c>
      <c r="AA1236" s="6" t="e">
        <f t="shared" si="371"/>
        <v>#DIV/0!</v>
      </c>
      <c r="AB1236" s="26">
        <v>-13.586906357416865</v>
      </c>
      <c r="AC1236" s="4">
        <f t="shared" si="372"/>
        <v>26.218354138283694</v>
      </c>
      <c r="AD1236" s="4">
        <f t="shared" si="373"/>
        <v>41627547.855657384</v>
      </c>
      <c r="AE1236" s="4">
        <f t="shared" si="374"/>
        <v>7.447286787283689</v>
      </c>
      <c r="AF1236" s="27">
        <v>-10.156431443339946</v>
      </c>
      <c r="AG1236" s="6">
        <f t="shared" si="375"/>
        <v>19.727125237261426</v>
      </c>
      <c r="AH1236" s="6">
        <f t="shared" si="376"/>
        <v>16125624.580415154</v>
      </c>
      <c r="AI1236" s="6">
        <f t="shared" si="377"/>
        <v>5.6034623056687751</v>
      </c>
      <c r="AK1236" s="1">
        <f t="shared" si="378"/>
        <v>6.2983181784320486E-6</v>
      </c>
      <c r="AL1236" s="1">
        <f t="shared" si="379"/>
        <v>35.205243046436422</v>
      </c>
    </row>
    <row r="1237" spans="4:38" x14ac:dyDescent="0.25">
      <c r="D1237" s="1">
        <v>1989</v>
      </c>
      <c r="E1237" s="1" t="s">
        <v>170</v>
      </c>
      <c r="F1237" s="2" t="s">
        <v>228</v>
      </c>
      <c r="G1237">
        <v>1</v>
      </c>
      <c r="H1237">
        <v>5773920</v>
      </c>
      <c r="I1237" s="1">
        <v>33.184350000000002</v>
      </c>
      <c r="J1237" s="1">
        <v>59231</v>
      </c>
      <c r="K1237" s="1">
        <v>274726.3</v>
      </c>
      <c r="M1237" s="3"/>
      <c r="N1237">
        <v>215.6</v>
      </c>
      <c r="O1237"/>
      <c r="P1237"/>
      <c r="Q1237" s="1">
        <f t="shared" si="361"/>
        <v>10</v>
      </c>
      <c r="R1237" s="5">
        <f t="shared" si="362"/>
        <v>-4.4358259239671716</v>
      </c>
      <c r="S1237" s="4">
        <f t="shared" si="363"/>
        <v>1218.6380435355823</v>
      </c>
      <c r="T1237" s="6">
        <f t="shared" si="364"/>
        <v>-4.7013535772996127</v>
      </c>
      <c r="U1237" s="6">
        <f t="shared" si="365"/>
        <v>0</v>
      </c>
      <c r="V1237" s="4">
        <f t="shared" si="366"/>
        <v>211.16417407603282</v>
      </c>
      <c r="W1237" s="4">
        <f t="shared" si="367"/>
        <v>2.7230686072891399E-3</v>
      </c>
      <c r="X1237" s="4">
        <f t="shared" si="368"/>
        <v>15722.78029299891</v>
      </c>
      <c r="Y1237" s="6">
        <f t="shared" si="369"/>
        <v>-4.7013535772996127</v>
      </c>
      <c r="Z1237" s="6" t="e">
        <f t="shared" si="370"/>
        <v>#DIV/0!</v>
      </c>
      <c r="AA1237" s="6" t="e">
        <f t="shared" si="371"/>
        <v>#DIV/0!</v>
      </c>
      <c r="AB1237" s="26">
        <v>-13.586906357416865</v>
      </c>
      <c r="AC1237" s="4">
        <f t="shared" si="372"/>
        <v>30.629935868325159</v>
      </c>
      <c r="AD1237" s="4">
        <f t="shared" si="373"/>
        <v>58688115.594443046</v>
      </c>
      <c r="AE1237" s="4">
        <f t="shared" si="374"/>
        <v>10.164345123320562</v>
      </c>
      <c r="AF1237" s="27">
        <v>-10.156431443339946</v>
      </c>
      <c r="AG1237" s="6">
        <f t="shared" si="375"/>
        <v>21.603206983580357</v>
      </c>
      <c r="AH1237" s="6">
        <f t="shared" si="376"/>
        <v>19460106.777114298</v>
      </c>
      <c r="AI1237" s="6">
        <f t="shared" si="377"/>
        <v>7.1688838166557485</v>
      </c>
      <c r="AK1237" s="1">
        <f t="shared" si="378"/>
        <v>5.2191036563500417E-6</v>
      </c>
      <c r="AL1237" s="1">
        <f t="shared" si="379"/>
        <v>30.13468698347263</v>
      </c>
    </row>
    <row r="1238" spans="4:38" x14ac:dyDescent="0.25">
      <c r="D1238" s="1">
        <v>1990</v>
      </c>
      <c r="E1238" s="1" t="s">
        <v>170</v>
      </c>
      <c r="F1238" s="2" t="s">
        <v>228</v>
      </c>
      <c r="G1238">
        <v>1</v>
      </c>
      <c r="H1238">
        <v>5963252</v>
      </c>
      <c r="I1238" s="1">
        <v>32.802849999999999</v>
      </c>
      <c r="J1238" s="1">
        <v>60456</v>
      </c>
      <c r="K1238" s="1">
        <v>284097.7</v>
      </c>
      <c r="L1238" s="1">
        <v>310344.8</v>
      </c>
      <c r="M1238" s="3">
        <v>4400</v>
      </c>
      <c r="N1238">
        <v>212.8</v>
      </c>
      <c r="O1238">
        <v>1450</v>
      </c>
      <c r="P1238"/>
      <c r="Q1238" s="1">
        <f t="shared" si="361"/>
        <v>10</v>
      </c>
      <c r="R1238" s="5">
        <f t="shared" si="362"/>
        <v>-4.4874149654679396</v>
      </c>
      <c r="S1238" s="4">
        <f t="shared" si="363"/>
        <v>1274.8642706350211</v>
      </c>
      <c r="T1238" s="6">
        <f t="shared" si="364"/>
        <v>-4.7325533746460726</v>
      </c>
      <c r="U1238" s="6">
        <f t="shared" si="365"/>
        <v>14.687233305438603</v>
      </c>
      <c r="V1238" s="4">
        <f t="shared" si="366"/>
        <v>208.31258503453208</v>
      </c>
      <c r="W1238" s="4">
        <f t="shared" si="367"/>
        <v>2.5730464611468493E-3</v>
      </c>
      <c r="X1238" s="4">
        <f t="shared" si="368"/>
        <v>15343.724455526872</v>
      </c>
      <c r="Y1238" s="6">
        <f t="shared" si="369"/>
        <v>1445.2674466253538</v>
      </c>
      <c r="Z1238" s="6">
        <f t="shared" si="370"/>
        <v>0.22334260863040339</v>
      </c>
      <c r="AA1238" s="6">
        <f t="shared" si="371"/>
        <v>1331848.2576004702</v>
      </c>
      <c r="AB1238" s="26">
        <v>-13.586906357416865</v>
      </c>
      <c r="AC1238" s="4">
        <f t="shared" si="372"/>
        <v>30.277802391738572</v>
      </c>
      <c r="AD1238" s="4">
        <f t="shared" si="373"/>
        <v>59226912.132871404</v>
      </c>
      <c r="AE1238" s="4">
        <f t="shared" si="374"/>
        <v>9.9319821018584165</v>
      </c>
      <c r="AF1238" s="27">
        <v>-10.156431443339946</v>
      </c>
      <c r="AG1238" s="6">
        <f t="shared" si="375"/>
        <v>21.460785836566508</v>
      </c>
      <c r="AH1238" s="6">
        <f t="shared" si="376"/>
        <v>19867164.231257364</v>
      </c>
      <c r="AI1238" s="6">
        <f t="shared" si="377"/>
        <v>7.0397493867901568</v>
      </c>
      <c r="AK1238" s="1">
        <f t="shared" si="378"/>
        <v>5.1121696710800079E-6</v>
      </c>
      <c r="AL1238" s="1">
        <f t="shared" si="379"/>
        <v>30.485156015407199</v>
      </c>
    </row>
    <row r="1239" spans="4:38" x14ac:dyDescent="0.25">
      <c r="D1239" s="1">
        <v>1991</v>
      </c>
      <c r="E1239" s="1" t="s">
        <v>170</v>
      </c>
      <c r="F1239" s="2" t="s">
        <v>228</v>
      </c>
      <c r="G1239">
        <v>1</v>
      </c>
      <c r="H1239">
        <v>6157079</v>
      </c>
      <c r="I1239" s="1">
        <v>34.318919999999999</v>
      </c>
      <c r="J1239" s="1">
        <v>61739</v>
      </c>
      <c r="K1239" s="1">
        <v>293995.2</v>
      </c>
      <c r="L1239" s="1">
        <v>326388.90000000002</v>
      </c>
      <c r="M1239" s="3">
        <v>4500</v>
      </c>
      <c r="N1239">
        <v>210</v>
      </c>
      <c r="O1239">
        <v>1440</v>
      </c>
      <c r="P1239"/>
      <c r="Q1239" s="1">
        <f t="shared" si="361"/>
        <v>10</v>
      </c>
      <c r="R1239" s="5">
        <f t="shared" si="362"/>
        <v>-4.2891792632169077</v>
      </c>
      <c r="S1239" s="4">
        <f t="shared" si="363"/>
        <v>1260.9981153253075</v>
      </c>
      <c r="T1239" s="6">
        <f t="shared" si="364"/>
        <v>-4.6123749600235868</v>
      </c>
      <c r="U1239" s="6">
        <f t="shared" si="365"/>
        <v>15.054279895896425</v>
      </c>
      <c r="V1239" s="4">
        <f t="shared" si="366"/>
        <v>205.71082073678309</v>
      </c>
      <c r="W1239" s="4">
        <f t="shared" si="367"/>
        <v>2.7215679058446912E-3</v>
      </c>
      <c r="X1239" s="4">
        <f t="shared" si="368"/>
        <v>16756.908600150324</v>
      </c>
      <c r="Y1239" s="6">
        <f t="shared" si="369"/>
        <v>1435.3876250399765</v>
      </c>
      <c r="Z1239" s="6">
        <f t="shared" si="370"/>
        <v>0.22796786187929738</v>
      </c>
      <c r="AA1239" s="6">
        <f t="shared" si="371"/>
        <v>1403616.1350519224</v>
      </c>
      <c r="AB1239" s="26">
        <v>-13.586906357416865</v>
      </c>
      <c r="AC1239" s="4">
        <f t="shared" si="372"/>
        <v>31.677170674434834</v>
      </c>
      <c r="AD1239" s="4">
        <f t="shared" si="373"/>
        <v>66935224.271240182</v>
      </c>
      <c r="AE1239" s="4">
        <f t="shared" si="374"/>
        <v>10.87126286202275</v>
      </c>
      <c r="AF1239" s="27">
        <v>-10.156431443339946</v>
      </c>
      <c r="AG1239" s="6">
        <f t="shared" si="375"/>
        <v>22.019960500540069</v>
      </c>
      <c r="AH1239" s="6">
        <f t="shared" si="376"/>
        <v>21460976.532354522</v>
      </c>
      <c r="AI1239" s="6">
        <f t="shared" si="377"/>
        <v>7.5570126282119459</v>
      </c>
      <c r="AK1239" s="1">
        <f t="shared" si="378"/>
        <v>4.7325113225990126E-6</v>
      </c>
      <c r="AL1239" s="1">
        <f t="shared" si="379"/>
        <v>29.138446081636605</v>
      </c>
    </row>
    <row r="1240" spans="4:38" x14ac:dyDescent="0.25">
      <c r="D1240" s="1">
        <v>1992</v>
      </c>
      <c r="E1240" s="1" t="s">
        <v>170</v>
      </c>
      <c r="F1240" s="2" t="s">
        <v>228</v>
      </c>
      <c r="G1240">
        <v>1</v>
      </c>
      <c r="H1240">
        <v>6356748</v>
      </c>
      <c r="I1240" s="1">
        <v>35.730289999999997</v>
      </c>
      <c r="J1240" s="1">
        <v>63121</v>
      </c>
      <c r="K1240" s="1">
        <v>304491.09999999998</v>
      </c>
      <c r="L1240" s="1">
        <v>337931</v>
      </c>
      <c r="M1240" s="3">
        <v>4700</v>
      </c>
      <c r="N1240">
        <v>207.3</v>
      </c>
      <c r="O1240">
        <v>1450</v>
      </c>
      <c r="P1240"/>
      <c r="Q1240" s="1">
        <f t="shared" si="361"/>
        <v>10</v>
      </c>
      <c r="R1240" s="5">
        <f t="shared" si="362"/>
        <v>-4.1197538559020934</v>
      </c>
      <c r="S1240" s="4">
        <f t="shared" si="363"/>
        <v>1254.4283833128698</v>
      </c>
      <c r="T1240" s="6">
        <f t="shared" si="364"/>
        <v>-4.5089966442235445</v>
      </c>
      <c r="U1240" s="6">
        <f t="shared" si="365"/>
        <v>15.237297449791066</v>
      </c>
      <c r="V1240" s="4">
        <f t="shared" si="366"/>
        <v>203.18024614409791</v>
      </c>
      <c r="W1240" s="4">
        <f t="shared" si="367"/>
        <v>2.8483323938859272E-3</v>
      </c>
      <c r="X1240" s="4">
        <f t="shared" si="368"/>
        <v>18106.131248169579</v>
      </c>
      <c r="Y1240" s="6">
        <f t="shared" si="369"/>
        <v>1445.4910033557765</v>
      </c>
      <c r="Z1240" s="6">
        <f t="shared" si="370"/>
        <v>0.23449230493620066</v>
      </c>
      <c r="AA1240" s="6">
        <f t="shared" si="371"/>
        <v>1490608.4904185836</v>
      </c>
      <c r="AB1240" s="26">
        <v>-13.586906357416865</v>
      </c>
      <c r="AC1240" s="4">
        <f t="shared" si="372"/>
        <v>32.979898393569847</v>
      </c>
      <c r="AD1240" s="4">
        <f t="shared" si="373"/>
        <v>74906731.866974816</v>
      </c>
      <c r="AE1240" s="4">
        <f t="shared" si="374"/>
        <v>11.783813337727848</v>
      </c>
      <c r="AF1240" s="27">
        <v>-10.156431443339946</v>
      </c>
      <c r="AG1240" s="6">
        <f t="shared" si="375"/>
        <v>22.524814819614704</v>
      </c>
      <c r="AH1240" s="6">
        <f t="shared" si="376"/>
        <v>23068145.261475667</v>
      </c>
      <c r="AI1240" s="6">
        <f t="shared" si="377"/>
        <v>8.0481816570113107</v>
      </c>
      <c r="AK1240" s="1">
        <f t="shared" si="378"/>
        <v>4.4027949920626771E-6</v>
      </c>
      <c r="AL1240" s="1">
        <f t="shared" si="379"/>
        <v>27.987458260204441</v>
      </c>
    </row>
    <row r="1241" spans="4:38" x14ac:dyDescent="0.25">
      <c r="D1241" s="1">
        <v>1993</v>
      </c>
      <c r="E1241" s="1" t="s">
        <v>170</v>
      </c>
      <c r="F1241" s="2" t="s">
        <v>228</v>
      </c>
      <c r="G1241">
        <v>1</v>
      </c>
      <c r="H1241">
        <v>6563922</v>
      </c>
      <c r="I1241" s="1">
        <v>28.981069999999999</v>
      </c>
      <c r="J1241" s="1">
        <v>64593</v>
      </c>
      <c r="K1241" s="1">
        <v>315241.59999999998</v>
      </c>
      <c r="L1241" s="1">
        <v>347222.2</v>
      </c>
      <c r="M1241" s="3">
        <v>4900</v>
      </c>
      <c r="N1241">
        <v>204.9</v>
      </c>
      <c r="O1241">
        <v>1440</v>
      </c>
      <c r="P1241"/>
      <c r="Q1241" s="1">
        <f t="shared" si="361"/>
        <v>10</v>
      </c>
      <c r="R1241" s="5">
        <f t="shared" si="362"/>
        <v>-5.0791775458946127</v>
      </c>
      <c r="S1241" s="4">
        <f t="shared" si="363"/>
        <v>1601.1680562518909</v>
      </c>
      <c r="T1241" s="6">
        <f t="shared" si="364"/>
        <v>-5.0872202702891647</v>
      </c>
      <c r="U1241" s="6">
        <f t="shared" si="365"/>
        <v>17.663958141343986</v>
      </c>
      <c r="V1241" s="4">
        <f t="shared" si="366"/>
        <v>199.82082245410538</v>
      </c>
      <c r="W1241" s="4">
        <f t="shared" si="367"/>
        <v>1.8099955146395192E-3</v>
      </c>
      <c r="X1241" s="4">
        <f t="shared" si="368"/>
        <v>11880.669378443661</v>
      </c>
      <c r="Y1241" s="6">
        <f t="shared" si="369"/>
        <v>1434.9127797297108</v>
      </c>
      <c r="Z1241" s="6">
        <f t="shared" si="370"/>
        <v>0.1640689463148543</v>
      </c>
      <c r="AA1241" s="6">
        <f t="shared" si="371"/>
        <v>1076935.766232891</v>
      </c>
      <c r="AB1241" s="26">
        <v>-13.586906357416865</v>
      </c>
      <c r="AC1241" s="4">
        <f t="shared" si="372"/>
        <v>26.750209526341248</v>
      </c>
      <c r="AD1241" s="4">
        <f t="shared" si="373"/>
        <v>50886785.271750055</v>
      </c>
      <c r="AE1241" s="4">
        <f t="shared" si="374"/>
        <v>7.7524969479756249</v>
      </c>
      <c r="AF1241" s="27">
        <v>-10.156431443339946</v>
      </c>
      <c r="AG1241" s="6">
        <f t="shared" si="375"/>
        <v>19.964599336609108</v>
      </c>
      <c r="AH1241" s="6">
        <f t="shared" si="376"/>
        <v>19320527.021501031</v>
      </c>
      <c r="AI1241" s="6">
        <f t="shared" si="377"/>
        <v>5.7859545089622211</v>
      </c>
      <c r="AK1241" s="1">
        <f t="shared" si="378"/>
        <v>5.2568086947303582E-6</v>
      </c>
      <c r="AL1241" s="1">
        <f t="shared" si="379"/>
        <v>34.505282241131887</v>
      </c>
    </row>
    <row r="1242" spans="4:38" x14ac:dyDescent="0.25">
      <c r="D1242" s="1">
        <v>1994</v>
      </c>
      <c r="E1242" s="1" t="s">
        <v>170</v>
      </c>
      <c r="F1242" s="2" t="s">
        <v>228</v>
      </c>
      <c r="G1242">
        <v>1</v>
      </c>
      <c r="H1242">
        <v>6781053</v>
      </c>
      <c r="I1242" s="1">
        <v>21.35586</v>
      </c>
      <c r="J1242" s="1">
        <v>66086</v>
      </c>
      <c r="K1242" s="1">
        <v>326350.59999999998</v>
      </c>
      <c r="L1242" s="1">
        <v>361111.1</v>
      </c>
      <c r="M1242" s="3">
        <v>5000</v>
      </c>
      <c r="N1242">
        <v>202.5</v>
      </c>
      <c r="O1242">
        <v>1440</v>
      </c>
      <c r="P1242"/>
      <c r="Q1242" s="1">
        <f t="shared" si="361"/>
        <v>10</v>
      </c>
      <c r="R1242" s="5">
        <f t="shared" si="362"/>
        <v>-6.8927217166623116</v>
      </c>
      <c r="S1242" s="4">
        <f t="shared" si="363"/>
        <v>2249.4438678657752</v>
      </c>
      <c r="T1242" s="6">
        <f t="shared" si="364"/>
        <v>-6.1525539187317229</v>
      </c>
      <c r="U1242" s="6">
        <f t="shared" si="365"/>
        <v>22.217555134025229</v>
      </c>
      <c r="V1242" s="4">
        <f t="shared" si="366"/>
        <v>195.60727828333768</v>
      </c>
      <c r="W1242" s="4">
        <f t="shared" si="367"/>
        <v>9.4938399242040154E-4</v>
      </c>
      <c r="X1242" s="4">
        <f t="shared" si="368"/>
        <v>6437.8231699543412</v>
      </c>
      <c r="Y1242" s="6">
        <f t="shared" si="369"/>
        <v>1433.8474460812683</v>
      </c>
      <c r="Z1242" s="6">
        <f t="shared" si="370"/>
        <v>9.612155735036039E-2</v>
      </c>
      <c r="AA1242" s="6">
        <f t="shared" si="371"/>
        <v>651805.37483533332</v>
      </c>
      <c r="AB1242" s="26">
        <v>-13.586906357416865</v>
      </c>
      <c r="AC1242" s="4">
        <f t="shared" si="372"/>
        <v>19.711961277316881</v>
      </c>
      <c r="AD1242" s="4">
        <f t="shared" si="373"/>
        <v>28545919.798438553</v>
      </c>
      <c r="AE1242" s="4">
        <f t="shared" si="374"/>
        <v>4.2096588536380048</v>
      </c>
      <c r="AF1242" s="27">
        <v>-10.156431443339946</v>
      </c>
      <c r="AG1242" s="6">
        <f t="shared" si="375"/>
        <v>16.507667510914846</v>
      </c>
      <c r="AH1242" s="6">
        <f t="shared" si="376"/>
        <v>14708058.388565639</v>
      </c>
      <c r="AI1242" s="6">
        <f t="shared" si="377"/>
        <v>3.5253543628964596</v>
      </c>
      <c r="AK1242" s="1">
        <f t="shared" si="378"/>
        <v>6.9053515936785869E-6</v>
      </c>
      <c r="AL1242" s="1">
        <f t="shared" si="379"/>
        <v>46.825555140368969</v>
      </c>
    </row>
    <row r="1243" spans="4:38" x14ac:dyDescent="0.25">
      <c r="D1243" s="1">
        <v>1995</v>
      </c>
      <c r="E1243" s="1" t="s">
        <v>170</v>
      </c>
      <c r="F1243" s="2" t="s">
        <v>228</v>
      </c>
      <c r="G1243">
        <v>1</v>
      </c>
      <c r="H1243">
        <v>7010145</v>
      </c>
      <c r="I1243" s="1">
        <v>26.577449999999999</v>
      </c>
      <c r="J1243" s="1">
        <v>67696</v>
      </c>
      <c r="K1243" s="1">
        <v>337804.4</v>
      </c>
      <c r="L1243" s="1">
        <v>370629.4</v>
      </c>
      <c r="M1243" s="3">
        <v>5200</v>
      </c>
      <c r="N1243">
        <v>200.4</v>
      </c>
      <c r="O1243">
        <v>1430</v>
      </c>
      <c r="P1243"/>
      <c r="Q1243" s="1">
        <f t="shared" si="361"/>
        <v>10</v>
      </c>
      <c r="R1243" s="5">
        <f t="shared" si="362"/>
        <v>-5.5385298439090285</v>
      </c>
      <c r="S1243" s="4">
        <f t="shared" si="363"/>
        <v>1870.939750803783</v>
      </c>
      <c r="T1243" s="6">
        <f t="shared" si="364"/>
        <v>-5.3593267718627153</v>
      </c>
      <c r="U1243" s="6">
        <f t="shared" si="365"/>
        <v>19.863240658594151</v>
      </c>
      <c r="V1243" s="4">
        <f t="shared" si="366"/>
        <v>194.86147015609097</v>
      </c>
      <c r="W1243" s="4">
        <f t="shared" si="367"/>
        <v>1.4205401316948842E-3</v>
      </c>
      <c r="X1243" s="4">
        <f t="shared" si="368"/>
        <v>9958.192301500234</v>
      </c>
      <c r="Y1243" s="6">
        <f t="shared" si="369"/>
        <v>1424.6406732281373</v>
      </c>
      <c r="Z1243" s="6">
        <f t="shared" si="370"/>
        <v>0.1338021849345154</v>
      </c>
      <c r="AA1243" s="6">
        <f t="shared" si="371"/>
        <v>937972.71770776843</v>
      </c>
      <c r="AB1243" s="26">
        <v>-13.586906357416865</v>
      </c>
      <c r="AC1243" s="4">
        <f t="shared" si="372"/>
        <v>24.531611709845709</v>
      </c>
      <c r="AD1243" s="4">
        <f t="shared" si="373"/>
        <v>45705282.005153783</v>
      </c>
      <c r="AE1243" s="4">
        <f t="shared" si="374"/>
        <v>6.5198768363783879</v>
      </c>
      <c r="AF1243" s="27">
        <v>-10.156431443339946</v>
      </c>
      <c r="AG1243" s="6">
        <f t="shared" si="375"/>
        <v>18.950946407415874</v>
      </c>
      <c r="AH1243" s="6">
        <f t="shared" si="376"/>
        <v>18922628.026822899</v>
      </c>
      <c r="AI1243" s="6">
        <f t="shared" si="377"/>
        <v>5.0366783059577491</v>
      </c>
      <c r="AK1243" s="1">
        <f t="shared" si="378"/>
        <v>5.3673471934993207E-6</v>
      </c>
      <c r="AL1243" s="1">
        <f t="shared" si="379"/>
        <v>37.625882091773292</v>
      </c>
    </row>
    <row r="1244" spans="4:38" x14ac:dyDescent="0.25">
      <c r="D1244" s="1">
        <v>1996</v>
      </c>
      <c r="E1244" s="1" t="s">
        <v>170</v>
      </c>
      <c r="F1244" s="2" t="s">
        <v>228</v>
      </c>
      <c r="G1244">
        <v>1</v>
      </c>
      <c r="H1244">
        <v>7250975</v>
      </c>
      <c r="I1244" s="1">
        <v>30.664929999999998</v>
      </c>
      <c r="J1244" s="1">
        <v>69285</v>
      </c>
      <c r="K1244" s="1">
        <v>349571.1</v>
      </c>
      <c r="L1244" s="1">
        <v>382978.7</v>
      </c>
      <c r="M1244" s="3">
        <v>5300</v>
      </c>
      <c r="N1244">
        <v>198.2</v>
      </c>
      <c r="O1244">
        <v>1410</v>
      </c>
      <c r="P1244"/>
      <c r="Q1244" s="1">
        <f t="shared" si="361"/>
        <v>10</v>
      </c>
      <c r="R1244" s="5">
        <f t="shared" si="362"/>
        <v>-4.8002718414814582</v>
      </c>
      <c r="S1244" s="4">
        <f t="shared" si="363"/>
        <v>1678.0363079256988</v>
      </c>
      <c r="T1244" s="6">
        <f t="shared" si="364"/>
        <v>-4.9207406667391815</v>
      </c>
      <c r="U1244" s="6">
        <f t="shared" si="365"/>
        <v>18.845388635849048</v>
      </c>
      <c r="V1244" s="4">
        <f t="shared" si="366"/>
        <v>193.39972815851854</v>
      </c>
      <c r="W1244" s="4">
        <f t="shared" si="367"/>
        <v>1.8274294695033381E-3</v>
      </c>
      <c r="X1244" s="4">
        <f t="shared" si="368"/>
        <v>13250.645397631966</v>
      </c>
      <c r="Y1244" s="6">
        <f t="shared" si="369"/>
        <v>1405.0792593332608</v>
      </c>
      <c r="Z1244" s="6">
        <f t="shared" si="370"/>
        <v>0.16271848032715533</v>
      </c>
      <c r="AA1244" s="6">
        <f t="shared" si="371"/>
        <v>1179867.6328901951</v>
      </c>
      <c r="AB1244" s="26">
        <v>-13.586906357416865</v>
      </c>
      <c r="AC1244" s="4">
        <f t="shared" si="372"/>
        <v>28.304451927088529</v>
      </c>
      <c r="AD1244" s="4">
        <f t="shared" si="373"/>
        <v>62935130.236719847</v>
      </c>
      <c r="AE1244" s="4">
        <f t="shared" si="374"/>
        <v>8.6795403703253484</v>
      </c>
      <c r="AF1244" s="27">
        <v>-10.156431443339946</v>
      </c>
      <c r="AG1244" s="6">
        <f t="shared" si="375"/>
        <v>20.64004614587887</v>
      </c>
      <c r="AH1244" s="6">
        <f t="shared" si="376"/>
        <v>22582890.397364616</v>
      </c>
      <c r="AI1244" s="6">
        <f t="shared" si="377"/>
        <v>6.3292557026014533</v>
      </c>
      <c r="AK1244" s="1">
        <f t="shared" si="378"/>
        <v>4.4974010255680924E-6</v>
      </c>
      <c r="AL1244" s="1">
        <f t="shared" si="379"/>
        <v>32.610542401368605</v>
      </c>
    </row>
    <row r="1245" spans="4:38" x14ac:dyDescent="0.25">
      <c r="D1245" s="1">
        <v>1997</v>
      </c>
      <c r="E1245" s="1" t="s">
        <v>170</v>
      </c>
      <c r="F1245" s="2" t="s">
        <v>228</v>
      </c>
      <c r="G1245">
        <v>1</v>
      </c>
      <c r="H1245">
        <v>7503493</v>
      </c>
      <c r="I1245" s="1">
        <v>32.72466</v>
      </c>
      <c r="J1245" s="1">
        <v>70788</v>
      </c>
      <c r="K1245" s="1">
        <v>361716.9</v>
      </c>
      <c r="L1245" s="1">
        <v>397163.1</v>
      </c>
      <c r="M1245" s="3">
        <v>5400</v>
      </c>
      <c r="N1245">
        <v>195.7</v>
      </c>
      <c r="O1245">
        <v>1410</v>
      </c>
      <c r="P1245"/>
      <c r="Q1245" s="1">
        <f t="shared" si="361"/>
        <v>10</v>
      </c>
      <c r="R1245" s="5">
        <f t="shared" si="362"/>
        <v>-4.498136879038622</v>
      </c>
      <c r="S1245" s="4">
        <f t="shared" si="363"/>
        <v>1627.0521276615254</v>
      </c>
      <c r="T1245" s="6">
        <f t="shared" si="364"/>
        <v>-4.7390313498059946</v>
      </c>
      <c r="U1245" s="6">
        <f t="shared" si="365"/>
        <v>18.821683818861331</v>
      </c>
      <c r="V1245" s="4">
        <f t="shared" si="366"/>
        <v>191.20186312096138</v>
      </c>
      <c r="W1245" s="4">
        <f t="shared" si="367"/>
        <v>2.0112852835903541E-3</v>
      </c>
      <c r="X1245" s="4">
        <f t="shared" si="368"/>
        <v>15091.665046423237</v>
      </c>
      <c r="Y1245" s="6">
        <f t="shared" si="369"/>
        <v>1405.2609686501939</v>
      </c>
      <c r="Z1245" s="6">
        <f t="shared" si="370"/>
        <v>0.17386680338985616</v>
      </c>
      <c r="AA1245" s="6">
        <f t="shared" si="371"/>
        <v>1304608.3421681619</v>
      </c>
      <c r="AB1245" s="26">
        <v>-13.586906357416865</v>
      </c>
      <c r="AC1245" s="4">
        <f t="shared" si="372"/>
        <v>30.205631181950093</v>
      </c>
      <c r="AD1245" s="4">
        <f t="shared" si="373"/>
        <v>74169703.011140898</v>
      </c>
      <c r="AE1245" s="4">
        <f t="shared" si="374"/>
        <v>9.8846901051471487</v>
      </c>
      <c r="AF1245" s="27">
        <v>-10.156431443339946</v>
      </c>
      <c r="AG1245" s="6">
        <f t="shared" si="375"/>
        <v>21.431450213461297</v>
      </c>
      <c r="AH1245" s="6">
        <f t="shared" si="376"/>
        <v>24939041.970944948</v>
      </c>
      <c r="AI1245" s="6">
        <f t="shared" si="377"/>
        <v>7.0133692154244835</v>
      </c>
      <c r="AK1245" s="1">
        <f t="shared" si="378"/>
        <v>4.0725026467226055E-6</v>
      </c>
      <c r="AL1245" s="1">
        <f t="shared" si="379"/>
        <v>30.557995102164544</v>
      </c>
    </row>
    <row r="1246" spans="4:38" x14ac:dyDescent="0.25">
      <c r="D1246" s="1">
        <v>1998</v>
      </c>
      <c r="E1246" s="1" t="s">
        <v>170</v>
      </c>
      <c r="F1246" s="2" t="s">
        <v>228</v>
      </c>
      <c r="G1246">
        <v>1</v>
      </c>
      <c r="H1246">
        <v>7770048</v>
      </c>
      <c r="I1246" s="1">
        <v>32.991720000000001</v>
      </c>
      <c r="J1246" s="1">
        <v>72158</v>
      </c>
      <c r="K1246" s="1">
        <v>374263.5</v>
      </c>
      <c r="L1246" s="1">
        <v>410071.9</v>
      </c>
      <c r="M1246" s="3">
        <v>5600</v>
      </c>
      <c r="N1246">
        <v>192.8</v>
      </c>
      <c r="O1246">
        <v>1390</v>
      </c>
      <c r="P1246"/>
      <c r="Q1246" s="1">
        <f t="shared" si="361"/>
        <v>10</v>
      </c>
      <c r="R1246" s="5">
        <f t="shared" si="362"/>
        <v>-4.4617255481072222</v>
      </c>
      <c r="S1246" s="4">
        <f t="shared" si="363"/>
        <v>1669.8610196740274</v>
      </c>
      <c r="T1246" s="6">
        <f t="shared" si="364"/>
        <v>-4.7170234408052441</v>
      </c>
      <c r="U1246" s="6">
        <f t="shared" si="365"/>
        <v>19.343187647155442</v>
      </c>
      <c r="V1246" s="4">
        <f t="shared" si="366"/>
        <v>188.3382744518928</v>
      </c>
      <c r="W1246" s="4">
        <f t="shared" si="367"/>
        <v>1.9757165183986567E-3</v>
      </c>
      <c r="X1246" s="4">
        <f t="shared" si="368"/>
        <v>15351.412182350445</v>
      </c>
      <c r="Y1246" s="6">
        <f t="shared" si="369"/>
        <v>1385.2829765591948</v>
      </c>
      <c r="Z1246" s="6">
        <f t="shared" si="370"/>
        <v>0.17055989220500414</v>
      </c>
      <c r="AA1246" s="6">
        <f t="shared" si="371"/>
        <v>1325258.5493077079</v>
      </c>
      <c r="AB1246" s="26">
        <v>-13.586906357416865</v>
      </c>
      <c r="AC1246" s="4">
        <f t="shared" si="372"/>
        <v>30.452133845795998</v>
      </c>
      <c r="AD1246" s="4">
        <f t="shared" si="373"/>
        <v>78063207.071754172</v>
      </c>
      <c r="AE1246" s="4">
        <f t="shared" si="374"/>
        <v>10.046682732430249</v>
      </c>
      <c r="AF1246" s="27">
        <v>-10.156431443339946</v>
      </c>
      <c r="AG1246" s="6">
        <f t="shared" si="375"/>
        <v>21.531441534677086</v>
      </c>
      <c r="AH1246" s="6">
        <f t="shared" si="376"/>
        <v>26035732.500268634</v>
      </c>
      <c r="AI1246" s="6">
        <f t="shared" si="377"/>
        <v>7.1035929030843681</v>
      </c>
      <c r="AK1246" s="1">
        <f t="shared" si="378"/>
        <v>3.9009585934389024E-6</v>
      </c>
      <c r="AL1246" s="1">
        <f t="shared" si="379"/>
        <v>30.310635517032757</v>
      </c>
    </row>
    <row r="1247" spans="4:38" x14ac:dyDescent="0.25">
      <c r="D1247" s="1">
        <v>1999</v>
      </c>
      <c r="E1247" s="1" t="s">
        <v>170</v>
      </c>
      <c r="F1247" s="2" t="s">
        <v>228</v>
      </c>
      <c r="G1247">
        <v>1</v>
      </c>
      <c r="H1247">
        <v>8053536</v>
      </c>
      <c r="I1247" s="1">
        <v>35.141719999999999</v>
      </c>
      <c r="J1247" s="1">
        <v>73469</v>
      </c>
      <c r="K1247" s="1">
        <v>387086.4</v>
      </c>
      <c r="L1247" s="1">
        <v>424460.4</v>
      </c>
      <c r="M1247" s="3">
        <v>5700</v>
      </c>
      <c r="N1247">
        <v>189.8</v>
      </c>
      <c r="O1247">
        <v>1390</v>
      </c>
      <c r="P1247"/>
      <c r="Q1247" s="1">
        <f t="shared" si="361"/>
        <v>10</v>
      </c>
      <c r="R1247" s="5">
        <f t="shared" si="362"/>
        <v>-4.188753424704311</v>
      </c>
      <c r="S1247" s="4">
        <f t="shared" si="363"/>
        <v>1621.409483656463</v>
      </c>
      <c r="T1247" s="6">
        <f t="shared" si="364"/>
        <v>-4.5511769702034561</v>
      </c>
      <c r="U1247" s="6">
        <f t="shared" si="365"/>
        <v>19.317943972433472</v>
      </c>
      <c r="V1247" s="4">
        <f t="shared" si="366"/>
        <v>185.6112465752957</v>
      </c>
      <c r="W1247" s="4">
        <f t="shared" si="367"/>
        <v>2.1673562634376246E-3</v>
      </c>
      <c r="X1247" s="4">
        <f t="shared" si="368"/>
        <v>17454.881692420393</v>
      </c>
      <c r="Y1247" s="6">
        <f t="shared" si="369"/>
        <v>1385.4488230297966</v>
      </c>
      <c r="Z1247" s="6">
        <f t="shared" si="370"/>
        <v>0.18191231970724683</v>
      </c>
      <c r="AA1247" s="6">
        <f t="shared" si="371"/>
        <v>1465037.4156058219</v>
      </c>
      <c r="AB1247" s="26">
        <v>-13.586906357416865</v>
      </c>
      <c r="AC1247" s="4">
        <f t="shared" si="372"/>
        <v>32.436634434685011</v>
      </c>
      <c r="AD1247" s="4">
        <f t="shared" si="373"/>
        <v>91800575.692069381</v>
      </c>
      <c r="AE1247" s="4">
        <f t="shared" si="374"/>
        <v>11.39879125046059</v>
      </c>
      <c r="AF1247" s="27">
        <v>-10.156431443339946</v>
      </c>
      <c r="AG1247" s="6">
        <f t="shared" si="375"/>
        <v>22.316054747670936</v>
      </c>
      <c r="AH1247" s="6">
        <f t="shared" si="376"/>
        <v>28744235.329132915</v>
      </c>
      <c r="AI1247" s="6">
        <f t="shared" si="377"/>
        <v>7.8422454744732262</v>
      </c>
      <c r="AK1247" s="1">
        <f t="shared" si="378"/>
        <v>3.5333802854884711E-6</v>
      </c>
      <c r="AL1247" s="1">
        <f t="shared" si="379"/>
        <v>28.456205330871683</v>
      </c>
    </row>
    <row r="1248" spans="4:38" x14ac:dyDescent="0.25">
      <c r="D1248" s="1">
        <v>2000</v>
      </c>
      <c r="E1248" s="1" t="s">
        <v>170</v>
      </c>
      <c r="F1248" s="2" t="s">
        <v>228</v>
      </c>
      <c r="G1248">
        <v>1</v>
      </c>
      <c r="H1248">
        <v>8355654</v>
      </c>
      <c r="I1248" s="1">
        <v>33.203690000000002</v>
      </c>
      <c r="J1248" s="1">
        <v>74653</v>
      </c>
      <c r="K1248" s="1">
        <v>400284.2</v>
      </c>
      <c r="L1248" s="1">
        <v>437956.2</v>
      </c>
      <c r="M1248" s="3">
        <v>5900</v>
      </c>
      <c r="N1248">
        <v>186.5</v>
      </c>
      <c r="O1248">
        <v>1370</v>
      </c>
      <c r="P1248"/>
      <c r="Q1248" s="1">
        <f t="shared" si="361"/>
        <v>10</v>
      </c>
      <c r="R1248" s="5">
        <f t="shared" si="362"/>
        <v>-4.4332422089231649</v>
      </c>
      <c r="S1248" s="4">
        <f t="shared" si="363"/>
        <v>1774.5568110050419</v>
      </c>
      <c r="T1248" s="6">
        <f t="shared" si="364"/>
        <v>-4.6997896545018758</v>
      </c>
      <c r="U1248" s="6">
        <f t="shared" si="365"/>
        <v>20.583020178849544</v>
      </c>
      <c r="V1248" s="4">
        <f t="shared" si="366"/>
        <v>182.06675779107684</v>
      </c>
      <c r="W1248" s="4">
        <f t="shared" si="367"/>
        <v>1.8710976055590287E-3</v>
      </c>
      <c r="X1248" s="4">
        <f t="shared" si="368"/>
        <v>15634.244192279721</v>
      </c>
      <c r="Y1248" s="6">
        <f t="shared" si="369"/>
        <v>1365.300210345498</v>
      </c>
      <c r="Z1248" s="6">
        <f t="shared" si="370"/>
        <v>0.16131592794199878</v>
      </c>
      <c r="AA1248" s="6">
        <f t="shared" si="371"/>
        <v>1347900.078572274</v>
      </c>
      <c r="AB1248" s="26">
        <v>-13.586906357416865</v>
      </c>
      <c r="AC1248" s="4">
        <f t="shared" si="372"/>
        <v>30.647787143389866</v>
      </c>
      <c r="AD1248" s="4">
        <f t="shared" si="373"/>
        <v>85028774.775353491</v>
      </c>
      <c r="AE1248" s="4">
        <f t="shared" si="374"/>
        <v>10.176196234951027</v>
      </c>
      <c r="AF1248" s="27">
        <v>-10.156431443339946</v>
      </c>
      <c r="AG1248" s="6">
        <f t="shared" si="375"/>
        <v>21.610395762310795</v>
      </c>
      <c r="AH1248" s="6">
        <f t="shared" si="376"/>
        <v>28177855.636906236</v>
      </c>
      <c r="AI1248" s="6">
        <f t="shared" si="377"/>
        <v>7.175448816690813</v>
      </c>
      <c r="AK1248" s="1">
        <f t="shared" si="378"/>
        <v>3.6044018303640732E-6</v>
      </c>
      <c r="AL1248" s="1">
        <f t="shared" si="379"/>
        <v>30.11713457148889</v>
      </c>
    </row>
    <row r="1249" spans="4:38" x14ac:dyDescent="0.25">
      <c r="D1249" s="1">
        <v>2001</v>
      </c>
      <c r="E1249" s="1" t="s">
        <v>170</v>
      </c>
      <c r="F1249" s="2" t="s">
        <v>228</v>
      </c>
      <c r="G1249">
        <v>1</v>
      </c>
      <c r="H1249">
        <v>8678051</v>
      </c>
      <c r="I1249" s="1">
        <v>32.122570000000003</v>
      </c>
      <c r="J1249" s="1">
        <v>75817</v>
      </c>
      <c r="K1249" s="1">
        <v>413622.5</v>
      </c>
      <c r="L1249" s="1">
        <v>441176.5</v>
      </c>
      <c r="M1249" s="3">
        <v>6000</v>
      </c>
      <c r="N1249">
        <v>183.3</v>
      </c>
      <c r="O1249">
        <v>1360</v>
      </c>
      <c r="P1249"/>
      <c r="Q1249" s="1">
        <f t="shared" si="361"/>
        <v>10</v>
      </c>
      <c r="R1249" s="5">
        <f t="shared" si="362"/>
        <v>-4.5824477929381109</v>
      </c>
      <c r="S1249" s="4">
        <f t="shared" si="363"/>
        <v>1895.4035122345438</v>
      </c>
      <c r="T1249" s="6">
        <f t="shared" si="364"/>
        <v>-4.7898962799171727</v>
      </c>
      <c r="U1249" s="6">
        <f t="shared" si="365"/>
        <v>21.131896761368782</v>
      </c>
      <c r="V1249" s="4">
        <f t="shared" si="366"/>
        <v>178.71755220706191</v>
      </c>
      <c r="W1249" s="4">
        <f t="shared" si="367"/>
        <v>1.6947615530230717E-3</v>
      </c>
      <c r="X1249" s="4">
        <f t="shared" si="368"/>
        <v>14707.227189973421</v>
      </c>
      <c r="Y1249" s="6">
        <f t="shared" si="369"/>
        <v>1355.2101037200828</v>
      </c>
      <c r="Z1249" s="6">
        <f t="shared" si="370"/>
        <v>0.15200987569995736</v>
      </c>
      <c r="AA1249" s="6">
        <f t="shared" si="371"/>
        <v>1319149.4538278906</v>
      </c>
      <c r="AB1249" s="26">
        <v>-13.586906357416865</v>
      </c>
      <c r="AC1249" s="4">
        <f t="shared" si="372"/>
        <v>29.649887944943497</v>
      </c>
      <c r="AD1249" s="4">
        <f t="shared" si="373"/>
        <v>82652413.294699237</v>
      </c>
      <c r="AE1249" s="4">
        <f t="shared" si="374"/>
        <v>9.5243060100360371</v>
      </c>
      <c r="AF1249" s="27">
        <v>-10.156431443339946</v>
      </c>
      <c r="AG1249" s="6">
        <f t="shared" si="375"/>
        <v>21.203865073077473</v>
      </c>
      <c r="AH1249" s="6">
        <f t="shared" si="376"/>
        <v>28312200.397282533</v>
      </c>
      <c r="AI1249" s="6">
        <f t="shared" si="377"/>
        <v>6.8112264008048635</v>
      </c>
      <c r="AK1249" s="1">
        <f t="shared" si="378"/>
        <v>3.5872985147119759E-6</v>
      </c>
      <c r="AL1249" s="1">
        <f t="shared" si="379"/>
        <v>31.13075946289478</v>
      </c>
    </row>
    <row r="1250" spans="4:38" x14ac:dyDescent="0.25">
      <c r="D1250" s="1">
        <v>2002</v>
      </c>
      <c r="E1250" s="1" t="s">
        <v>170</v>
      </c>
      <c r="F1250" s="2" t="s">
        <v>228</v>
      </c>
      <c r="G1250">
        <v>1</v>
      </c>
      <c r="H1250">
        <v>9019233</v>
      </c>
      <c r="I1250" s="1">
        <v>37.159709999999997</v>
      </c>
      <c r="J1250" s="1">
        <v>76927</v>
      </c>
      <c r="K1250" s="1">
        <v>427372.2</v>
      </c>
      <c r="L1250" s="1">
        <v>450381.7</v>
      </c>
      <c r="M1250" s="3">
        <v>6000</v>
      </c>
      <c r="N1250">
        <v>180</v>
      </c>
      <c r="O1250">
        <v>1310</v>
      </c>
      <c r="P1250"/>
      <c r="Q1250" s="1">
        <f t="shared" si="361"/>
        <v>10</v>
      </c>
      <c r="R1250" s="5">
        <f t="shared" si="362"/>
        <v>-3.9612795686511015</v>
      </c>
      <c r="S1250" s="4">
        <f t="shared" si="363"/>
        <v>1692.9407640694724</v>
      </c>
      <c r="T1250" s="6">
        <f t="shared" si="364"/>
        <v>-4.4116794418438099</v>
      </c>
      <c r="U1250" s="6">
        <f t="shared" si="365"/>
        <v>19.869396868726664</v>
      </c>
      <c r="V1250" s="4">
        <f t="shared" si="366"/>
        <v>176.03872043134891</v>
      </c>
      <c r="W1250" s="4">
        <f t="shared" si="367"/>
        <v>2.194979930111429E-3</v>
      </c>
      <c r="X1250" s="4">
        <f t="shared" si="368"/>
        <v>19797.035419998694</v>
      </c>
      <c r="Y1250" s="6">
        <f t="shared" si="369"/>
        <v>1305.5883205581563</v>
      </c>
      <c r="Z1250" s="6">
        <f t="shared" si="370"/>
        <v>0.18701981869659734</v>
      </c>
      <c r="AA1250" s="6">
        <f t="shared" si="371"/>
        <v>1686775.3204423678</v>
      </c>
      <c r="AB1250" s="26">
        <v>-13.586906357416865</v>
      </c>
      <c r="AC1250" s="4">
        <f t="shared" si="372"/>
        <v>34.299286687416235</v>
      </c>
      <c r="AD1250" s="4">
        <f t="shared" si="373"/>
        <v>114954773.68495283</v>
      </c>
      <c r="AE1250" s="4">
        <f t="shared" si="374"/>
        <v>12.745515465112478</v>
      </c>
      <c r="AF1250" s="27">
        <v>-10.156431443339946</v>
      </c>
      <c r="AG1250" s="6">
        <f t="shared" si="375"/>
        <v>23.021689533941263</v>
      </c>
      <c r="AH1250" s="6">
        <f t="shared" si="376"/>
        <v>34039491.510598294</v>
      </c>
      <c r="AI1250" s="6">
        <f t="shared" si="377"/>
        <v>8.5547930679129252</v>
      </c>
      <c r="AK1250" s="1">
        <f t="shared" si="378"/>
        <v>2.9837200829447498E-6</v>
      </c>
      <c r="AL1250" s="1">
        <f t="shared" si="379"/>
        <v>26.910866634858028</v>
      </c>
    </row>
    <row r="1251" spans="4:38" x14ac:dyDescent="0.25">
      <c r="D1251" s="1">
        <v>2003</v>
      </c>
      <c r="E1251" s="1" t="s">
        <v>170</v>
      </c>
      <c r="F1251" s="2" t="s">
        <v>228</v>
      </c>
      <c r="G1251">
        <v>1</v>
      </c>
      <c r="H1251">
        <v>9373916</v>
      </c>
      <c r="I1251" s="1">
        <v>39.587060000000001</v>
      </c>
      <c r="J1251" s="1">
        <v>77899</v>
      </c>
      <c r="K1251" s="1">
        <v>441354.1</v>
      </c>
      <c r="L1251" s="1">
        <v>468254</v>
      </c>
      <c r="M1251" s="3">
        <v>5900</v>
      </c>
      <c r="N1251">
        <v>176.5</v>
      </c>
      <c r="O1251">
        <v>1260</v>
      </c>
      <c r="P1251"/>
      <c r="Q1251" s="1">
        <f t="shared" si="361"/>
        <v>10</v>
      </c>
      <c r="R1251" s="5">
        <f t="shared" si="362"/>
        <v>-3.718386765776494</v>
      </c>
      <c r="S1251" s="4">
        <f t="shared" si="363"/>
        <v>1641.1252444611953</v>
      </c>
      <c r="T1251" s="6">
        <f t="shared" si="364"/>
        <v>-4.261206441648131</v>
      </c>
      <c r="U1251" s="6">
        <f t="shared" si="365"/>
        <v>19.95326961127504</v>
      </c>
      <c r="V1251" s="4">
        <f t="shared" si="366"/>
        <v>172.7816132342235</v>
      </c>
      <c r="W1251" s="4">
        <f t="shared" si="367"/>
        <v>2.4121900588395979E-3</v>
      </c>
      <c r="X1251" s="4">
        <f t="shared" si="368"/>
        <v>22611.666987597448</v>
      </c>
      <c r="Y1251" s="6">
        <f t="shared" si="369"/>
        <v>1255.738793558352</v>
      </c>
      <c r="Z1251" s="6">
        <f t="shared" si="370"/>
        <v>0.19839886279905952</v>
      </c>
      <c r="AA1251" s="6">
        <f t="shared" si="371"/>
        <v>1859774.2743739088</v>
      </c>
      <c r="AB1251" s="26">
        <v>-13.586906357416865</v>
      </c>
      <c r="AC1251" s="4">
        <f t="shared" si="372"/>
        <v>36.539787852271935</v>
      </c>
      <c r="AD1251" s="4">
        <f t="shared" si="373"/>
        <v>135593954.98135009</v>
      </c>
      <c r="AE1251" s="4">
        <f t="shared" si="374"/>
        <v>14.465027740951603</v>
      </c>
      <c r="AF1251" s="27">
        <v>-10.156431443339946</v>
      </c>
      <c r="AG1251" s="6">
        <f t="shared" si="375"/>
        <v>23.834638341088411</v>
      </c>
      <c r="AH1251" s="6">
        <f t="shared" si="376"/>
        <v>37689072.346756324</v>
      </c>
      <c r="AI1251" s="6">
        <f t="shared" si="377"/>
        <v>9.4354325808696746</v>
      </c>
      <c r="AK1251" s="1">
        <f t="shared" si="378"/>
        <v>2.6947947537408806E-6</v>
      </c>
      <c r="AL1251" s="1">
        <f t="shared" si="379"/>
        <v>25.260779658807703</v>
      </c>
    </row>
    <row r="1252" spans="4:38" x14ac:dyDescent="0.25">
      <c r="D1252" s="1">
        <v>2004</v>
      </c>
      <c r="E1252" s="1" t="s">
        <v>170</v>
      </c>
      <c r="F1252" s="2" t="s">
        <v>228</v>
      </c>
      <c r="G1252">
        <v>1</v>
      </c>
      <c r="H1252">
        <v>9734767</v>
      </c>
      <c r="I1252" s="1">
        <v>55.208489999999998</v>
      </c>
      <c r="J1252" s="1">
        <v>78811</v>
      </c>
      <c r="K1252" s="1">
        <v>455028.9</v>
      </c>
      <c r="L1252" s="1">
        <v>475409.8</v>
      </c>
      <c r="M1252" s="3">
        <v>5900</v>
      </c>
      <c r="N1252">
        <v>173.2</v>
      </c>
      <c r="O1252">
        <v>1220</v>
      </c>
      <c r="P1252"/>
      <c r="Q1252" s="1">
        <f t="shared" si="361"/>
        <v>10</v>
      </c>
      <c r="R1252" s="5">
        <f t="shared" si="362"/>
        <v>-2.666256584811503</v>
      </c>
      <c r="S1252" s="4">
        <f t="shared" si="363"/>
        <v>1213.223800904535</v>
      </c>
      <c r="T1252" s="6">
        <f t="shared" si="364"/>
        <v>-3.5838022100604712</v>
      </c>
      <c r="U1252" s="6">
        <f t="shared" si="365"/>
        <v>17.037746919244064</v>
      </c>
      <c r="V1252" s="4">
        <f t="shared" si="366"/>
        <v>170.5337434151885</v>
      </c>
      <c r="W1252" s="4">
        <f t="shared" si="367"/>
        <v>4.5505610719834685E-3</v>
      </c>
      <c r="X1252" s="4">
        <f t="shared" si="368"/>
        <v>44298.651755029292</v>
      </c>
      <c r="Y1252" s="6">
        <f t="shared" si="369"/>
        <v>1216.4161977899396</v>
      </c>
      <c r="Z1252" s="6">
        <f t="shared" si="370"/>
        <v>0.32403633098718138</v>
      </c>
      <c r="AA1252" s="6">
        <f t="shared" si="371"/>
        <v>3154418.1816950906</v>
      </c>
      <c r="AB1252" s="26">
        <v>-13.586906357416865</v>
      </c>
      <c r="AC1252" s="4">
        <f t="shared" si="372"/>
        <v>50.958735310080527</v>
      </c>
      <c r="AD1252" s="4">
        <f t="shared" si="373"/>
        <v>273873537.46490675</v>
      </c>
      <c r="AE1252" s="4">
        <f t="shared" si="374"/>
        <v>28.133548287792276</v>
      </c>
      <c r="AF1252" s="27">
        <v>-10.156431443339946</v>
      </c>
      <c r="AG1252" s="6">
        <f t="shared" si="375"/>
        <v>28.339821362989149</v>
      </c>
      <c r="AH1252" s="6">
        <f t="shared" si="376"/>
        <v>54584906.601029307</v>
      </c>
      <c r="AI1252" s="6">
        <f t="shared" si="377"/>
        <v>15.645987443203728</v>
      </c>
      <c r="AK1252" s="1">
        <f t="shared" si="378"/>
        <v>1.8606666340157164E-6</v>
      </c>
      <c r="AL1252" s="1">
        <f t="shared" si="379"/>
        <v>18.113156146817275</v>
      </c>
    </row>
    <row r="1253" spans="4:38" x14ac:dyDescent="0.25">
      <c r="D1253" s="1">
        <v>2005</v>
      </c>
      <c r="E1253" s="1" t="s">
        <v>170</v>
      </c>
      <c r="F1253" s="2" t="s">
        <v>228</v>
      </c>
      <c r="G1253">
        <v>1</v>
      </c>
      <c r="H1253">
        <v>10096633</v>
      </c>
      <c r="I1253" s="1">
        <v>68.53492</v>
      </c>
      <c r="J1253" s="1">
        <v>79542</v>
      </c>
      <c r="K1253" s="1">
        <v>468721.3</v>
      </c>
      <c r="L1253" s="1">
        <v>495726.5</v>
      </c>
      <c r="M1253" s="3">
        <v>5800</v>
      </c>
      <c r="N1253">
        <v>169.7</v>
      </c>
      <c r="O1253">
        <v>1170</v>
      </c>
      <c r="P1253"/>
      <c r="Q1253" s="1">
        <f t="shared" si="361"/>
        <v>10</v>
      </c>
      <c r="R1253" s="5">
        <f t="shared" si="362"/>
        <v>-2.1478101966121796</v>
      </c>
      <c r="S1253" s="4">
        <f t="shared" si="363"/>
        <v>1006.7243875093164</v>
      </c>
      <c r="T1253" s="6">
        <f t="shared" si="364"/>
        <v>-3.2265587862431131</v>
      </c>
      <c r="U1253" s="6">
        <f t="shared" si="365"/>
        <v>15.994906941485466</v>
      </c>
      <c r="V1253" s="4">
        <f t="shared" si="366"/>
        <v>167.55218980338782</v>
      </c>
      <c r="W1253" s="4">
        <f t="shared" si="367"/>
        <v>6.80771429105424E-3</v>
      </c>
      <c r="X1253" s="4">
        <f t="shared" si="368"/>
        <v>68734.992765629839</v>
      </c>
      <c r="Y1253" s="6">
        <f t="shared" si="369"/>
        <v>1166.773441213757</v>
      </c>
      <c r="Z1253" s="6">
        <f t="shared" si="370"/>
        <v>0.42847964199305982</v>
      </c>
      <c r="AA1253" s="6">
        <f t="shared" si="371"/>
        <v>4326201.693175314</v>
      </c>
      <c r="AB1253" s="26">
        <v>-13.586906357416865</v>
      </c>
      <c r="AC1253" s="4">
        <f t="shared" si="372"/>
        <v>63.259343767191318</v>
      </c>
      <c r="AD1253" s="4">
        <f t="shared" si="373"/>
        <v>437736905.08628631</v>
      </c>
      <c r="AE1253" s="4">
        <f t="shared" si="374"/>
        <v>43.35474064336956</v>
      </c>
      <c r="AF1253" s="27">
        <v>-10.156431443339946</v>
      </c>
      <c r="AG1253" s="6">
        <f t="shared" si="375"/>
        <v>31.477596151798998</v>
      </c>
      <c r="AH1253" s="6">
        <f t="shared" si="376"/>
        <v>70279655.177745521</v>
      </c>
      <c r="AI1253" s="6">
        <f t="shared" si="377"/>
        <v>21.573145340558522</v>
      </c>
      <c r="AK1253" s="1">
        <f t="shared" si="378"/>
        <v>1.445145315191592E-6</v>
      </c>
      <c r="AL1253" s="1">
        <f t="shared" si="379"/>
        <v>14.591101879158829</v>
      </c>
    </row>
    <row r="1254" spans="4:38" x14ac:dyDescent="0.25">
      <c r="D1254" s="1">
        <v>2006</v>
      </c>
      <c r="E1254" s="1" t="s">
        <v>170</v>
      </c>
      <c r="F1254" s="2" t="s">
        <v>228</v>
      </c>
      <c r="G1254">
        <v>1</v>
      </c>
      <c r="H1254">
        <v>10457124</v>
      </c>
      <c r="I1254" s="1">
        <v>116.04640000000001</v>
      </c>
      <c r="J1254" s="1">
        <v>80077</v>
      </c>
      <c r="K1254" s="1">
        <v>481811.1</v>
      </c>
      <c r="L1254" s="1">
        <v>513274.3</v>
      </c>
      <c r="M1254" s="3">
        <v>5800</v>
      </c>
      <c r="N1254">
        <v>166.2</v>
      </c>
      <c r="O1254">
        <v>1130</v>
      </c>
      <c r="P1254"/>
      <c r="Q1254" s="1">
        <f t="shared" si="361"/>
        <v>10</v>
      </c>
      <c r="R1254" s="5">
        <f t="shared" si="362"/>
        <v>-1.2684581339877841</v>
      </c>
      <c r="S1254" s="4">
        <f t="shared" si="363"/>
        <v>611.15720884060158</v>
      </c>
      <c r="T1254" s="6">
        <f t="shared" si="364"/>
        <v>-2.5512797973172852</v>
      </c>
      <c r="U1254" s="6">
        <f t="shared" si="365"/>
        <v>13.095063520721714</v>
      </c>
      <c r="V1254" s="4">
        <f t="shared" si="366"/>
        <v>164.9315418660122</v>
      </c>
      <c r="W1254" s="4">
        <f t="shared" si="367"/>
        <v>1.8987978595580393E-2</v>
      </c>
      <c r="X1254" s="4">
        <f t="shared" si="368"/>
        <v>198559.64668333004</v>
      </c>
      <c r="Y1254" s="6">
        <f t="shared" si="369"/>
        <v>1127.4487202026828</v>
      </c>
      <c r="Z1254" s="6">
        <f t="shared" si="370"/>
        <v>0.88618432294251503</v>
      </c>
      <c r="AA1254" s="6">
        <f t="shared" si="371"/>
        <v>9266939.3518659249</v>
      </c>
      <c r="AB1254" s="26">
        <v>-13.586906357416865</v>
      </c>
      <c r="AC1254" s="4">
        <f t="shared" si="372"/>
        <v>107.1135577388139</v>
      </c>
      <c r="AD1254" s="4">
        <f t="shared" si="373"/>
        <v>1299835442.4993718</v>
      </c>
      <c r="AE1254" s="4">
        <f t="shared" si="374"/>
        <v>124.30142766781493</v>
      </c>
      <c r="AF1254" s="27">
        <v>-10.156431443339946</v>
      </c>
      <c r="AG1254" s="6">
        <f t="shared" si="375"/>
        <v>39.809163440323594</v>
      </c>
      <c r="AH1254" s="6">
        <f t="shared" si="376"/>
        <v>123249473.1578178</v>
      </c>
      <c r="AI1254" s="6">
        <f t="shared" si="377"/>
        <v>46.197101042611678</v>
      </c>
      <c r="AK1254" s="1">
        <f t="shared" si="378"/>
        <v>8.2405475521464457E-7</v>
      </c>
      <c r="AL1254" s="1">
        <f t="shared" si="379"/>
        <v>8.6172427580691853</v>
      </c>
    </row>
    <row r="1255" spans="4:38" x14ac:dyDescent="0.25">
      <c r="D1255" s="1">
        <v>2007</v>
      </c>
      <c r="E1255" s="1" t="s">
        <v>170</v>
      </c>
      <c r="F1255" s="2" t="s">
        <v>228</v>
      </c>
      <c r="G1255">
        <v>1</v>
      </c>
      <c r="H1255">
        <v>10818024</v>
      </c>
      <c r="I1255" s="1">
        <v>148.64330000000001</v>
      </c>
      <c r="J1255" s="1">
        <v>80340</v>
      </c>
      <c r="K1255" s="1">
        <v>495009.2</v>
      </c>
      <c r="L1255" s="1">
        <v>527272.69999999995</v>
      </c>
      <c r="M1255" s="3">
        <v>5800</v>
      </c>
      <c r="N1255">
        <v>162.30000000000001</v>
      </c>
      <c r="O1255">
        <v>1100</v>
      </c>
      <c r="P1255"/>
      <c r="Q1255" s="1">
        <f t="shared" si="361"/>
        <v>10</v>
      </c>
      <c r="R1255" s="5">
        <f t="shared" si="362"/>
        <v>-0.99029017789567375</v>
      </c>
      <c r="S1255" s="4">
        <f t="shared" si="363"/>
        <v>490.20274872799513</v>
      </c>
      <c r="T1255" s="6">
        <f t="shared" si="364"/>
        <v>-2.304971179530479</v>
      </c>
      <c r="U1255" s="6">
        <f t="shared" si="365"/>
        <v>12.153483772532205</v>
      </c>
      <c r="V1255" s="4">
        <f t="shared" si="366"/>
        <v>161.30970982210434</v>
      </c>
      <c r="W1255" s="4">
        <f t="shared" si="367"/>
        <v>3.0322820585096222E-2</v>
      </c>
      <c r="X1255" s="4">
        <f t="shared" si="368"/>
        <v>328033.00083726499</v>
      </c>
      <c r="Y1255" s="6">
        <f t="shared" si="369"/>
        <v>1097.6950288204696</v>
      </c>
      <c r="Z1255" s="6">
        <f t="shared" si="370"/>
        <v>1.2230509603834345</v>
      </c>
      <c r="AA1255" s="6">
        <f t="shared" si="371"/>
        <v>13230994.642651044</v>
      </c>
      <c r="AB1255" s="26">
        <v>-13.586906357416865</v>
      </c>
      <c r="AC1255" s="4">
        <f t="shared" si="372"/>
        <v>137.20126343460751</v>
      </c>
      <c r="AD1255" s="4">
        <f t="shared" si="373"/>
        <v>2206233067.9103055</v>
      </c>
      <c r="AE1255" s="4">
        <f t="shared" si="374"/>
        <v>203.94048561089394</v>
      </c>
      <c r="AF1255" s="27">
        <v>-10.156431443339946</v>
      </c>
      <c r="AG1255" s="6">
        <f t="shared" si="375"/>
        <v>44.06316024050593</v>
      </c>
      <c r="AH1255" s="6">
        <f t="shared" si="376"/>
        <v>163318138.19586551</v>
      </c>
      <c r="AI1255" s="6">
        <f t="shared" si="377"/>
        <v>65.496935465775948</v>
      </c>
      <c r="AK1255" s="1">
        <f t="shared" si="378"/>
        <v>6.2188018768371319E-7</v>
      </c>
      <c r="AL1255" s="1">
        <f t="shared" si="379"/>
        <v>6.7275147954869139</v>
      </c>
    </row>
    <row r="1256" spans="4:38" x14ac:dyDescent="0.25">
      <c r="D1256" s="1">
        <v>2008</v>
      </c>
      <c r="E1256" s="1" t="s">
        <v>170</v>
      </c>
      <c r="F1256" s="2" t="s">
        <v>228</v>
      </c>
      <c r="G1256">
        <v>1</v>
      </c>
      <c r="H1256">
        <v>11183588</v>
      </c>
      <c r="I1256" s="1">
        <v>170.72200000000001</v>
      </c>
      <c r="J1256" s="1">
        <v>80386</v>
      </c>
      <c r="K1256" s="1">
        <v>507487.4</v>
      </c>
      <c r="L1256" s="1">
        <v>551401.9</v>
      </c>
      <c r="M1256" s="3">
        <v>5800</v>
      </c>
      <c r="N1256">
        <v>158.4</v>
      </c>
      <c r="O1256">
        <v>1070</v>
      </c>
      <c r="P1256"/>
      <c r="Q1256" s="1">
        <f t="shared" si="361"/>
        <v>10</v>
      </c>
      <c r="R1256" s="5">
        <f t="shared" si="362"/>
        <v>-0.86222045196284003</v>
      </c>
      <c r="S1256" s="4">
        <f t="shared" si="363"/>
        <v>437.56601539344661</v>
      </c>
      <c r="T1256" s="6">
        <f t="shared" si="364"/>
        <v>-2.1824395919833237</v>
      </c>
      <c r="U1256" s="6">
        <f t="shared" si="365"/>
        <v>12.034013376548295</v>
      </c>
      <c r="V1256" s="4">
        <f t="shared" si="366"/>
        <v>157.53777954803718</v>
      </c>
      <c r="W1256" s="4">
        <f t="shared" si="367"/>
        <v>3.9016284170627774E-2</v>
      </c>
      <c r="X1256" s="4">
        <f t="shared" si="368"/>
        <v>436342.04745522275</v>
      </c>
      <c r="Y1256" s="6">
        <f t="shared" si="369"/>
        <v>1067.8175604080168</v>
      </c>
      <c r="Z1256" s="6">
        <f t="shared" si="370"/>
        <v>1.4186622090075158</v>
      </c>
      <c r="AA1256" s="6">
        <f t="shared" si="371"/>
        <v>15865733.656709947</v>
      </c>
      <c r="AB1256" s="26">
        <v>-13.586906357416865</v>
      </c>
      <c r="AC1256" s="4">
        <f t="shared" si="372"/>
        <v>157.58042304014415</v>
      </c>
      <c r="AD1256" s="4">
        <f t="shared" si="373"/>
        <v>3008658608.7425742</v>
      </c>
      <c r="AE1256" s="4">
        <f t="shared" si="374"/>
        <v>269.02444982259493</v>
      </c>
      <c r="AF1256" s="27">
        <v>-10.156431443339946</v>
      </c>
      <c r="AG1256" s="6">
        <f t="shared" si="375"/>
        <v>46.537056423679246</v>
      </c>
      <c r="AH1256" s="6">
        <f t="shared" si="376"/>
        <v>193915172.3708975</v>
      </c>
      <c r="AI1256" s="6">
        <f t="shared" si="377"/>
        <v>79.448993467633684</v>
      </c>
      <c r="AK1256" s="1">
        <f t="shared" si="378"/>
        <v>5.23756409524983E-7</v>
      </c>
      <c r="AL1256" s="1">
        <f t="shared" si="379"/>
        <v>5.8574758964866858</v>
      </c>
    </row>
    <row r="1257" spans="4:38" x14ac:dyDescent="0.25">
      <c r="D1257" s="1">
        <v>2009</v>
      </c>
      <c r="E1257" s="1" t="s">
        <v>170</v>
      </c>
      <c r="F1257" s="2" t="s">
        <v>228</v>
      </c>
      <c r="G1257">
        <v>1</v>
      </c>
      <c r="H1257">
        <v>11560147</v>
      </c>
      <c r="I1257" s="1">
        <v>99.947270000000003</v>
      </c>
      <c r="J1257" s="1">
        <v>80268</v>
      </c>
      <c r="K1257" s="1">
        <v>519870.5</v>
      </c>
      <c r="L1257" s="1">
        <v>542056.1</v>
      </c>
      <c r="M1257" s="3">
        <v>5900</v>
      </c>
      <c r="N1257">
        <v>154.4</v>
      </c>
      <c r="O1257">
        <v>1070</v>
      </c>
      <c r="P1257"/>
      <c r="Q1257" s="1">
        <f t="shared" si="361"/>
        <v>10</v>
      </c>
      <c r="R1257" s="5">
        <f t="shared" si="362"/>
        <v>-1.4727765950985954</v>
      </c>
      <c r="S1257" s="4">
        <f t="shared" si="363"/>
        <v>765.65310488220427</v>
      </c>
      <c r="T1257" s="6">
        <f t="shared" si="364"/>
        <v>-2.7194605069203353</v>
      </c>
      <c r="U1257" s="6">
        <f t="shared" si="365"/>
        <v>14.741001564852597</v>
      </c>
      <c r="V1257" s="4">
        <f t="shared" si="366"/>
        <v>152.92722340490141</v>
      </c>
      <c r="W1257" s="4">
        <f t="shared" si="367"/>
        <v>1.3053858119647656E-2</v>
      </c>
      <c r="X1257" s="4">
        <f t="shared" si="368"/>
        <v>150904.5187802705</v>
      </c>
      <c r="Y1257" s="6">
        <f t="shared" si="369"/>
        <v>1067.2805394930797</v>
      </c>
      <c r="Z1257" s="6">
        <f t="shared" si="370"/>
        <v>0.67802224672648581</v>
      </c>
      <c r="AA1257" s="6">
        <f t="shared" si="371"/>
        <v>7838036.8414284447</v>
      </c>
      <c r="AB1257" s="26">
        <v>-13.586906357416865</v>
      </c>
      <c r="AC1257" s="4">
        <f t="shared" si="372"/>
        <v>92.253681940860048</v>
      </c>
      <c r="AD1257" s="4">
        <f t="shared" si="373"/>
        <v>1065903776.940124</v>
      </c>
      <c r="AE1257" s="4">
        <f t="shared" si="374"/>
        <v>92.205036574372642</v>
      </c>
      <c r="AF1257" s="27">
        <v>-10.156431443339946</v>
      </c>
      <c r="AG1257" s="6">
        <f t="shared" si="375"/>
        <v>37.347229045961186</v>
      </c>
      <c r="AH1257" s="6">
        <f t="shared" si="376"/>
        <v>117347930.27154662</v>
      </c>
      <c r="AI1257" s="6">
        <f t="shared" si="377"/>
        <v>37.327535852085248</v>
      </c>
      <c r="AK1257" s="1">
        <f t="shared" si="378"/>
        <v>8.654972797421872E-7</v>
      </c>
      <c r="AL1257" s="1">
        <f t="shared" si="379"/>
        <v>10.005275781919806</v>
      </c>
    </row>
    <row r="1258" spans="4:38" x14ac:dyDescent="0.25">
      <c r="D1258" s="1">
        <v>2010</v>
      </c>
      <c r="E1258" s="1" t="s">
        <v>170</v>
      </c>
      <c r="F1258" s="2" t="s">
        <v>228</v>
      </c>
      <c r="G1258">
        <v>1</v>
      </c>
      <c r="H1258">
        <v>11952136</v>
      </c>
      <c r="I1258" s="1">
        <v>168.53110000000001</v>
      </c>
      <c r="J1258" s="1">
        <v>79919</v>
      </c>
      <c r="K1258" s="1">
        <v>532083.9</v>
      </c>
      <c r="L1258" s="1">
        <v>548076.9</v>
      </c>
      <c r="M1258" s="3">
        <v>5800</v>
      </c>
      <c r="N1258">
        <v>150.19999999999999</v>
      </c>
      <c r="O1258">
        <v>1040</v>
      </c>
      <c r="P1258"/>
      <c r="Q1258" s="1">
        <f t="shared" si="361"/>
        <v>10</v>
      </c>
      <c r="R1258" s="5">
        <f t="shared" si="362"/>
        <v>-0.87342929583916562</v>
      </c>
      <c r="S1258" s="4">
        <f t="shared" si="363"/>
        <v>464.73766610435706</v>
      </c>
      <c r="T1258" s="6">
        <f t="shared" si="364"/>
        <v>-2.1934494108672422</v>
      </c>
      <c r="U1258" s="6">
        <f t="shared" si="365"/>
        <v>12.021789534149445</v>
      </c>
      <c r="V1258" s="4">
        <f t="shared" si="366"/>
        <v>149.32657070416082</v>
      </c>
      <c r="W1258" s="4">
        <f t="shared" si="367"/>
        <v>3.6263705804761751E-2</v>
      </c>
      <c r="X1258" s="4">
        <f t="shared" si="368"/>
        <v>433428.74364250188</v>
      </c>
      <c r="Y1258" s="6">
        <f t="shared" si="369"/>
        <v>1037.8065505891327</v>
      </c>
      <c r="Z1258" s="6">
        <f t="shared" si="370"/>
        <v>1.4018803067651922</v>
      </c>
      <c r="AA1258" s="6">
        <f t="shared" si="371"/>
        <v>16755464.082179297</v>
      </c>
      <c r="AB1258" s="26">
        <v>-13.586906357416865</v>
      </c>
      <c r="AC1258" s="4">
        <f t="shared" si="372"/>
        <v>155.55817078888978</v>
      </c>
      <c r="AD1258" s="4">
        <f t="shared" si="373"/>
        <v>3133418543.7088633</v>
      </c>
      <c r="AE1258" s="4">
        <f t="shared" si="374"/>
        <v>262.16389637039464</v>
      </c>
      <c r="AF1258" s="27">
        <v>-10.156431443339946</v>
      </c>
      <c r="AG1258" s="6">
        <f t="shared" si="375"/>
        <v>46.30346792144303</v>
      </c>
      <c r="AH1258" s="6">
        <f t="shared" si="376"/>
        <v>204581671.67354029</v>
      </c>
      <c r="AI1258" s="6">
        <f t="shared" si="377"/>
        <v>78.035743826155084</v>
      </c>
      <c r="AK1258" s="1">
        <f t="shared" si="378"/>
        <v>4.9644874637386852E-7</v>
      </c>
      <c r="AL1258" s="1">
        <f t="shared" si="379"/>
        <v>5.9336229336899828</v>
      </c>
    </row>
    <row r="1259" spans="4:38" x14ac:dyDescent="0.25">
      <c r="D1259" s="1">
        <v>2011</v>
      </c>
      <c r="E1259" s="1" t="s">
        <v>170</v>
      </c>
      <c r="F1259" s="2" t="s">
        <v>228</v>
      </c>
      <c r="G1259">
        <v>1</v>
      </c>
      <c r="H1259">
        <v>12360989</v>
      </c>
      <c r="I1259" s="1">
        <v>200.0247</v>
      </c>
      <c r="J1259" s="1">
        <v>79469</v>
      </c>
      <c r="K1259" s="1">
        <v>543935.69999999995</v>
      </c>
      <c r="L1259" s="1">
        <v>558943.1</v>
      </c>
      <c r="M1259" s="3">
        <v>5700</v>
      </c>
      <c r="N1259">
        <v>146.1</v>
      </c>
      <c r="O1259">
        <v>984</v>
      </c>
      <c r="P1259"/>
      <c r="Q1259" s="1">
        <f t="shared" si="361"/>
        <v>10</v>
      </c>
      <c r="R1259" s="5">
        <f t="shared" si="362"/>
        <v>-0.73590911522426983</v>
      </c>
      <c r="S1259" s="4">
        <f t="shared" si="363"/>
        <v>400.28723972589381</v>
      </c>
      <c r="T1259" s="6">
        <f t="shared" si="364"/>
        <v>-2.0538960317573456</v>
      </c>
      <c r="U1259" s="6">
        <f t="shared" si="365"/>
        <v>11.480110150681492</v>
      </c>
      <c r="V1259" s="4">
        <f t="shared" si="366"/>
        <v>145.36409088477572</v>
      </c>
      <c r="W1259" s="4">
        <f t="shared" si="367"/>
        <v>4.9970291368011545E-2</v>
      </c>
      <c r="X1259" s="4">
        <f t="shared" si="368"/>
        <v>617682.22192678566</v>
      </c>
      <c r="Y1259" s="6">
        <f t="shared" si="369"/>
        <v>981.94610396824271</v>
      </c>
      <c r="Z1259" s="6">
        <f t="shared" si="370"/>
        <v>1.742358717595806</v>
      </c>
      <c r="AA1259" s="6">
        <f t="shared" si="371"/>
        <v>21537276.942255866</v>
      </c>
      <c r="AB1259" s="26">
        <v>-13.586906357416865</v>
      </c>
      <c r="AC1259" s="4">
        <f t="shared" si="372"/>
        <v>184.62750462434792</v>
      </c>
      <c r="AD1259" s="4">
        <f t="shared" si="373"/>
        <v>4564920805.6208057</v>
      </c>
      <c r="AE1259" s="4">
        <f t="shared" si="374"/>
        <v>369.30061224233805</v>
      </c>
      <c r="AF1259" s="27">
        <v>-10.156431443339946</v>
      </c>
      <c r="AG1259" s="6">
        <f t="shared" si="375"/>
        <v>49.449588909570778</v>
      </c>
      <c r="AH1259" s="6">
        <f t="shared" si="376"/>
        <v>251118083.9544839</v>
      </c>
      <c r="AI1259" s="6">
        <f t="shared" si="377"/>
        <v>98.911391867602219</v>
      </c>
      <c r="AK1259" s="1">
        <f t="shared" si="378"/>
        <v>4.0444842854013E-7</v>
      </c>
      <c r="AL1259" s="1">
        <f t="shared" si="379"/>
        <v>4.9993825762518336</v>
      </c>
    </row>
    <row r="1260" spans="4:38" x14ac:dyDescent="0.25">
      <c r="D1260" s="1">
        <v>2012</v>
      </c>
      <c r="E1260" s="1" t="s">
        <v>170</v>
      </c>
      <c r="F1260" s="2" t="s">
        <v>228</v>
      </c>
      <c r="G1260">
        <v>1</v>
      </c>
      <c r="H1260">
        <v>12784750</v>
      </c>
      <c r="I1260" s="1">
        <v>197.2193</v>
      </c>
      <c r="J1260" s="1">
        <v>79025</v>
      </c>
      <c r="K1260" s="1">
        <v>555731.4</v>
      </c>
      <c r="L1260" s="1">
        <v>580021.5</v>
      </c>
      <c r="M1260" s="3">
        <v>5500</v>
      </c>
      <c r="N1260">
        <v>142.19999999999999</v>
      </c>
      <c r="O1260">
        <v>931</v>
      </c>
      <c r="P1260"/>
      <c r="Q1260" s="1">
        <f t="shared" si="361"/>
        <v>10</v>
      </c>
      <c r="R1260" s="5">
        <f t="shared" si="362"/>
        <v>-0.74637725618131701</v>
      </c>
      <c r="S1260" s="4">
        <f t="shared" si="363"/>
        <v>414.78527750580201</v>
      </c>
      <c r="T1260" s="6">
        <f t="shared" si="364"/>
        <v>-2.0648905027447753</v>
      </c>
      <c r="U1260" s="6">
        <f t="shared" si="365"/>
        <v>11.976808867377786</v>
      </c>
      <c r="V1260" s="4">
        <f t="shared" si="366"/>
        <v>141.45362274381867</v>
      </c>
      <c r="W1260" s="4">
        <f t="shared" si="367"/>
        <v>4.7547324048221866E-2</v>
      </c>
      <c r="X1260" s="4">
        <f t="shared" si="368"/>
        <v>607880.65112550452</v>
      </c>
      <c r="Y1260" s="6">
        <f t="shared" si="369"/>
        <v>928.93510949725521</v>
      </c>
      <c r="Z1260" s="6">
        <f t="shared" si="370"/>
        <v>1.6466765244720767</v>
      </c>
      <c r="AA1260" s="6">
        <f t="shared" si="371"/>
        <v>21052347.696244381</v>
      </c>
      <c r="AB1260" s="26">
        <v>-13.586906357416865</v>
      </c>
      <c r="AC1260" s="4">
        <f t="shared" si="372"/>
        <v>182.03805441408312</v>
      </c>
      <c r="AD1260" s="4">
        <f t="shared" si="373"/>
        <v>4589906494.9142466</v>
      </c>
      <c r="AE1260" s="4">
        <f t="shared" si="374"/>
        <v>359.01417664907387</v>
      </c>
      <c r="AF1260" s="27">
        <v>-10.156431443339946</v>
      </c>
      <c r="AG1260" s="6">
        <f t="shared" si="375"/>
        <v>49.186295495278863</v>
      </c>
      <c r="AH1260" s="6">
        <f t="shared" si="376"/>
        <v>256084206.11273479</v>
      </c>
      <c r="AI1260" s="6">
        <f t="shared" si="377"/>
        <v>97.004867671720518</v>
      </c>
      <c r="AK1260" s="1">
        <f t="shared" si="378"/>
        <v>3.9660514787346257E-7</v>
      </c>
      <c r="AL1260" s="1">
        <f t="shared" si="379"/>
        <v>5.0704976642752513</v>
      </c>
    </row>
    <row r="1261" spans="4:38" x14ac:dyDescent="0.25">
      <c r="D1261" s="1">
        <v>2013</v>
      </c>
      <c r="E1261" s="1" t="s">
        <v>170</v>
      </c>
      <c r="F1261" s="2" t="s">
        <v>228</v>
      </c>
      <c r="G1261">
        <v>1</v>
      </c>
      <c r="H1261">
        <v>13220424</v>
      </c>
      <c r="I1261" s="1">
        <v>170.85560000000001</v>
      </c>
      <c r="J1261" s="1">
        <v>78567</v>
      </c>
      <c r="K1261" s="1">
        <v>567680.6</v>
      </c>
      <c r="L1261" s="1">
        <v>599334.1</v>
      </c>
      <c r="M1261" s="3">
        <v>5400</v>
      </c>
      <c r="N1261">
        <v>138.4</v>
      </c>
      <c r="O1261">
        <v>901</v>
      </c>
      <c r="P1261"/>
      <c r="Q1261" s="1">
        <f t="shared" si="361"/>
        <v>10</v>
      </c>
      <c r="R1261" s="5">
        <f t="shared" si="362"/>
        <v>-0.86154624138746394</v>
      </c>
      <c r="S1261" s="4">
        <f t="shared" si="363"/>
        <v>489.08308723858033</v>
      </c>
      <c r="T1261" s="6">
        <f t="shared" si="364"/>
        <v>-2.1817754606287303</v>
      </c>
      <c r="U1261" s="6">
        <f t="shared" si="365"/>
        <v>13.076124320980055</v>
      </c>
      <c r="V1261" s="4">
        <f t="shared" si="366"/>
        <v>137.53845375861255</v>
      </c>
      <c r="W1261" s="4">
        <f t="shared" si="367"/>
        <v>3.4933859799706118E-2</v>
      </c>
      <c r="X1261" s="4">
        <f t="shared" si="368"/>
        <v>461840.43850866996</v>
      </c>
      <c r="Y1261" s="6">
        <f t="shared" si="369"/>
        <v>898.81822453937127</v>
      </c>
      <c r="Z1261" s="6">
        <f t="shared" si="370"/>
        <v>1.3066226337866018</v>
      </c>
      <c r="AA1261" s="6">
        <f t="shared" si="371"/>
        <v>17274105.226655602</v>
      </c>
      <c r="AB1261" s="26">
        <v>-13.586906357416865</v>
      </c>
      <c r="AC1261" s="4">
        <f t="shared" si="372"/>
        <v>157.7037389837142</v>
      </c>
      <c r="AD1261" s="4">
        <f t="shared" si="373"/>
        <v>3562185995.2654896</v>
      </c>
      <c r="AE1261" s="4">
        <f t="shared" si="374"/>
        <v>269.44566946305878</v>
      </c>
      <c r="AF1261" s="27">
        <v>-10.156431443339946</v>
      </c>
      <c r="AG1261" s="6">
        <f t="shared" si="375"/>
        <v>46.551222280285117</v>
      </c>
      <c r="AH1261" s="6">
        <f t="shared" si="376"/>
        <v>229411795.06895378</v>
      </c>
      <c r="AI1261" s="6">
        <f t="shared" si="377"/>
        <v>79.535370134314817</v>
      </c>
      <c r="AK1261" s="1">
        <f t="shared" si="378"/>
        <v>4.4271618380769177E-7</v>
      </c>
      <c r="AL1261" s="1">
        <f t="shared" si="379"/>
        <v>5.8528956615996188</v>
      </c>
    </row>
    <row r="1262" spans="4:38" x14ac:dyDescent="0.25">
      <c r="D1262" s="1">
        <v>2014</v>
      </c>
      <c r="E1262" s="1" t="s">
        <v>170</v>
      </c>
      <c r="F1262" s="2" t="s">
        <v>228</v>
      </c>
      <c r="G1262">
        <v>1</v>
      </c>
      <c r="H1262">
        <v>13663559</v>
      </c>
      <c r="I1262" s="1">
        <v>152.13380000000001</v>
      </c>
      <c r="J1262" s="1">
        <v>78029</v>
      </c>
      <c r="K1262" s="1">
        <v>579279.9</v>
      </c>
      <c r="L1262" s="1">
        <v>612939.80000000005</v>
      </c>
      <c r="M1262" s="3">
        <v>5400</v>
      </c>
      <c r="N1262">
        <v>134.69999999999999</v>
      </c>
      <c r="O1262">
        <v>881</v>
      </c>
      <c r="P1262"/>
      <c r="Q1262" s="1">
        <f t="shared" si="361"/>
        <v>10</v>
      </c>
      <c r="R1262" s="5">
        <f t="shared" si="362"/>
        <v>-0.96756933699151659</v>
      </c>
      <c r="S1262" s="4">
        <f t="shared" si="363"/>
        <v>560.49346877551204</v>
      </c>
      <c r="T1262" s="6">
        <f t="shared" si="364"/>
        <v>-2.2837256150272878</v>
      </c>
      <c r="U1262" s="6">
        <f t="shared" si="365"/>
        <v>13.997863217297029</v>
      </c>
      <c r="V1262" s="4">
        <f t="shared" si="366"/>
        <v>133.73243066300847</v>
      </c>
      <c r="W1262" s="4">
        <f t="shared" si="367"/>
        <v>2.7142831892824858E-2</v>
      </c>
      <c r="X1262" s="4">
        <f t="shared" si="368"/>
        <v>370867.68499469414</v>
      </c>
      <c r="Y1262" s="6">
        <f t="shared" si="369"/>
        <v>878.71627438497273</v>
      </c>
      <c r="Z1262" s="6">
        <f t="shared" si="370"/>
        <v>1.086835880865086</v>
      </c>
      <c r="AA1262" s="6">
        <f t="shared" si="371"/>
        <v>14850046.181517074</v>
      </c>
      <c r="AB1262" s="26">
        <v>-13.586906357416865</v>
      </c>
      <c r="AC1262" s="4">
        <f t="shared" si="372"/>
        <v>140.42307706508058</v>
      </c>
      <c r="AD1262" s="4">
        <f t="shared" si="373"/>
        <v>2918959270.1291313</v>
      </c>
      <c r="AE1262" s="4">
        <f t="shared" si="374"/>
        <v>213.63096321603555</v>
      </c>
      <c r="AF1262" s="27">
        <v>-10.156431443339946</v>
      </c>
      <c r="AG1262" s="6">
        <f t="shared" si="375"/>
        <v>44.473081076417266</v>
      </c>
      <c r="AH1262" s="6">
        <f t="shared" si="376"/>
        <v>211120638.66274828</v>
      </c>
      <c r="AI1262" s="6">
        <f t="shared" si="377"/>
        <v>67.658588218634492</v>
      </c>
      <c r="AK1262" s="1">
        <f t="shared" si="378"/>
        <v>4.8107240995818486E-7</v>
      </c>
      <c r="AL1262" s="1">
        <f t="shared" si="379"/>
        <v>6.5731612567358457</v>
      </c>
    </row>
    <row r="1263" spans="4:38" x14ac:dyDescent="0.25">
      <c r="D1263" s="1">
        <v>2015</v>
      </c>
      <c r="E1263" s="1" t="s">
        <v>170</v>
      </c>
      <c r="F1263" s="2" t="s">
        <v>228</v>
      </c>
      <c r="G1263">
        <v>1</v>
      </c>
      <c r="H1263">
        <v>14110975</v>
      </c>
      <c r="I1263" s="1">
        <v>100.63809999999999</v>
      </c>
      <c r="J1263" s="1">
        <v>77307</v>
      </c>
      <c r="K1263" s="1">
        <v>591032.1</v>
      </c>
      <c r="M1263" s="3">
        <v>5400</v>
      </c>
      <c r="N1263">
        <v>130.80000000000001</v>
      </c>
      <c r="O1263">
        <v>856</v>
      </c>
      <c r="P1263"/>
      <c r="Q1263" s="1">
        <f t="shared" si="361"/>
        <v>10</v>
      </c>
      <c r="R1263" s="5">
        <f t="shared" si="362"/>
        <v>-1.4626667236364757</v>
      </c>
      <c r="S1263" s="4">
        <f t="shared" si="363"/>
        <v>864.48298527098575</v>
      </c>
      <c r="T1263" s="6">
        <f t="shared" si="364"/>
        <v>-2.7113425488267056</v>
      </c>
      <c r="U1263" s="6">
        <f t="shared" si="365"/>
        <v>0</v>
      </c>
      <c r="V1263" s="4">
        <f t="shared" si="366"/>
        <v>129.33733327636352</v>
      </c>
      <c r="W1263" s="4">
        <f t="shared" si="367"/>
        <v>1.164142056173071E-2</v>
      </c>
      <c r="X1263" s="4">
        <f t="shared" si="368"/>
        <v>164271.794511068</v>
      </c>
      <c r="Y1263" s="6">
        <f t="shared" si="369"/>
        <v>853.28865745117332</v>
      </c>
      <c r="Z1263" s="6" t="e">
        <f t="shared" si="370"/>
        <v>#DIV/0!</v>
      </c>
      <c r="AA1263" s="6" t="e">
        <f t="shared" si="371"/>
        <v>#DIV/0!</v>
      </c>
      <c r="AB1263" s="26">
        <v>-13.586906357416865</v>
      </c>
      <c r="AC1263" s="4">
        <f t="shared" si="372"/>
        <v>92.89133428589362</v>
      </c>
      <c r="AD1263" s="4">
        <f t="shared" si="373"/>
        <v>1319151429.5595465</v>
      </c>
      <c r="AE1263" s="4">
        <f t="shared" si="374"/>
        <v>93.484073889971896</v>
      </c>
      <c r="AF1263" s="27">
        <v>-10.156431443339946</v>
      </c>
      <c r="AG1263" s="6">
        <f t="shared" si="375"/>
        <v>37.459049383985047</v>
      </c>
      <c r="AH1263" s="6">
        <f t="shared" si="376"/>
        <v>144231656.9215219</v>
      </c>
      <c r="AI1263" s="6">
        <f t="shared" si="377"/>
        <v>37.698075578104259</v>
      </c>
      <c r="AK1263" s="1">
        <f t="shared" si="378"/>
        <v>7.041749127839649E-7</v>
      </c>
      <c r="AL1263" s="1">
        <f t="shared" si="379"/>
        <v>9.936594589921711</v>
      </c>
    </row>
    <row r="1264" spans="4:38" x14ac:dyDescent="0.25">
      <c r="D1264" s="1">
        <v>2016</v>
      </c>
      <c r="E1264" s="1" t="s">
        <v>170</v>
      </c>
      <c r="F1264" s="2" t="s">
        <v>228</v>
      </c>
      <c r="G1264">
        <v>1</v>
      </c>
      <c r="H1264">
        <v>14561666</v>
      </c>
      <c r="I1264" s="1">
        <v>83.695610000000002</v>
      </c>
      <c r="J1264" s="1">
        <v>76516</v>
      </c>
      <c r="K1264" s="1">
        <v>602963</v>
      </c>
      <c r="M1264" s="3"/>
      <c r="N1264">
        <v>126.9</v>
      </c>
      <c r="O1264"/>
      <c r="P1264"/>
      <c r="Q1264" s="1">
        <f t="shared" si="361"/>
        <v>10</v>
      </c>
      <c r="R1264" s="5">
        <f t="shared" si="362"/>
        <v>-1.7587541329826022</v>
      </c>
      <c r="S1264" s="4">
        <f t="shared" si="363"/>
        <v>1060.4636682855887</v>
      </c>
      <c r="T1264" s="6">
        <f t="shared" si="364"/>
        <v>-2.9418396549299337</v>
      </c>
      <c r="U1264" s="6">
        <f t="shared" si="365"/>
        <v>0</v>
      </c>
      <c r="V1264" s="4">
        <f t="shared" si="366"/>
        <v>125.1412458670174</v>
      </c>
      <c r="W1264" s="4">
        <f t="shared" si="367"/>
        <v>7.8923599650808883E-3</v>
      </c>
      <c r="X1264" s="4">
        <f t="shared" si="368"/>
        <v>114925.90976327956</v>
      </c>
      <c r="Y1264" s="6">
        <f t="shared" si="369"/>
        <v>-2.9418396549299337</v>
      </c>
      <c r="Z1264" s="6" t="e">
        <f t="shared" si="370"/>
        <v>#DIV/0!</v>
      </c>
      <c r="AA1264" s="6" t="e">
        <f t="shared" si="371"/>
        <v>#DIV/0!</v>
      </c>
      <c r="AB1264" s="26">
        <v>-13.586906357416865</v>
      </c>
      <c r="AC1264" s="4">
        <f t="shared" si="372"/>
        <v>77.253017363918659</v>
      </c>
      <c r="AD1264" s="4">
        <f t="shared" si="373"/>
        <v>941519232.07851827</v>
      </c>
      <c r="AE1264" s="4">
        <f t="shared" si="374"/>
        <v>64.657384126137643</v>
      </c>
      <c r="AF1264" s="27">
        <v>-10.156431443339946</v>
      </c>
      <c r="AG1264" s="6">
        <f t="shared" si="375"/>
        <v>34.524082324880638</v>
      </c>
      <c r="AH1264" s="6">
        <f t="shared" si="376"/>
        <v>123781256.18246384</v>
      </c>
      <c r="AI1264" s="6">
        <f t="shared" si="377"/>
        <v>28.895141298711035</v>
      </c>
      <c r="AK1264" s="1">
        <f t="shared" si="378"/>
        <v>8.2051449117373023E-7</v>
      </c>
      <c r="AL1264" s="1">
        <f t="shared" si="379"/>
        <v>11.948057968631808</v>
      </c>
    </row>
    <row r="1265" spans="4:38" x14ac:dyDescent="0.25">
      <c r="D1265" s="1">
        <v>1980</v>
      </c>
      <c r="E1265" s="1" t="s">
        <v>35</v>
      </c>
      <c r="F1265" s="2" t="s">
        <v>229</v>
      </c>
      <c r="G1265">
        <v>4</v>
      </c>
      <c r="H1265">
        <v>11419348</v>
      </c>
      <c r="I1265" s="1">
        <v>1596.09</v>
      </c>
      <c r="J1265" s="1">
        <v>8634</v>
      </c>
      <c r="K1265" s="1">
        <v>260845.9</v>
      </c>
      <c r="M1265" s="3"/>
      <c r="N1265">
        <v>33.1</v>
      </c>
      <c r="O1265"/>
      <c r="P1265"/>
      <c r="Q1265" s="1">
        <f t="shared" si="361"/>
        <v>10</v>
      </c>
      <c r="R1265" s="5">
        <f t="shared" si="362"/>
        <v>-9.2225375762018447E-2</v>
      </c>
      <c r="S1265" s="4">
        <f t="shared" si="363"/>
        <v>24.056611143481888</v>
      </c>
      <c r="T1265" s="6">
        <f t="shared" si="364"/>
        <v>-1.0600194255903772</v>
      </c>
      <c r="U1265" s="6">
        <f t="shared" si="365"/>
        <v>0</v>
      </c>
      <c r="V1265" s="4">
        <f t="shared" si="366"/>
        <v>33.007774624237982</v>
      </c>
      <c r="W1265" s="4">
        <f t="shared" si="367"/>
        <v>6.6347250262323794</v>
      </c>
      <c r="X1265" s="4">
        <f t="shared" si="368"/>
        <v>75764233.958856672</v>
      </c>
      <c r="Y1265" s="6">
        <f t="shared" si="369"/>
        <v>-1.0600194255903772</v>
      </c>
      <c r="Z1265" s="6" t="e">
        <f t="shared" si="370"/>
        <v>#DIV/0!</v>
      </c>
      <c r="AA1265" s="6" t="e">
        <f t="shared" si="371"/>
        <v>#DIV/0!</v>
      </c>
      <c r="AB1265" s="26">
        <v>-13.586906357416865</v>
      </c>
      <c r="AC1265" s="4">
        <f t="shared" si="372"/>
        <v>1473.2286255441227</v>
      </c>
      <c r="AD1265" s="4">
        <f t="shared" si="373"/>
        <v>268515174303.3772</v>
      </c>
      <c r="AE1265" s="4">
        <f t="shared" si="374"/>
        <v>23514.054769447186</v>
      </c>
      <c r="AF1265" s="27">
        <v>-10.156431443339946</v>
      </c>
      <c r="AG1265" s="6">
        <f t="shared" si="375"/>
        <v>95.813635091482652</v>
      </c>
      <c r="AH1265" s="6">
        <f t="shared" si="376"/>
        <v>1851142390.273253</v>
      </c>
      <c r="AI1265" s="6">
        <f t="shared" si="377"/>
        <v>1529.2718483316453</v>
      </c>
      <c r="AK1265" s="1">
        <f t="shared" si="378"/>
        <v>5.4865749370261692E-8</v>
      </c>
      <c r="AL1265" s="1">
        <f t="shared" si="379"/>
        <v>0.62653108533979918</v>
      </c>
    </row>
    <row r="1266" spans="4:38" x14ac:dyDescent="0.25">
      <c r="D1266" s="1">
        <v>1981</v>
      </c>
      <c r="E1266" s="1" t="s">
        <v>35</v>
      </c>
      <c r="F1266" s="2" t="s">
        <v>229</v>
      </c>
      <c r="G1266">
        <v>4</v>
      </c>
      <c r="H1266">
        <v>11582014</v>
      </c>
      <c r="I1266" s="1">
        <v>1595.9659999999999</v>
      </c>
      <c r="J1266" s="1">
        <v>7897</v>
      </c>
      <c r="K1266" s="1">
        <v>263233.3</v>
      </c>
      <c r="M1266" s="3"/>
      <c r="N1266">
        <v>30</v>
      </c>
      <c r="O1266"/>
      <c r="P1266"/>
      <c r="Q1266" s="1">
        <f t="shared" si="361"/>
        <v>10</v>
      </c>
      <c r="R1266" s="5">
        <f t="shared" si="362"/>
        <v>-9.2232541294739359E-2</v>
      </c>
      <c r="S1266" s="4">
        <f t="shared" si="363"/>
        <v>24.278676212400516</v>
      </c>
      <c r="T1266" s="6">
        <f t="shared" si="364"/>
        <v>-1.0600417588160518</v>
      </c>
      <c r="U1266" s="6">
        <f t="shared" si="365"/>
        <v>0</v>
      </c>
      <c r="V1266" s="4">
        <f t="shared" si="366"/>
        <v>29.907767458705262</v>
      </c>
      <c r="W1266" s="4">
        <f t="shared" si="367"/>
        <v>6.573529734643639</v>
      </c>
      <c r="X1266" s="4">
        <f t="shared" si="368"/>
        <v>76134713.416058913</v>
      </c>
      <c r="Y1266" s="6">
        <f t="shared" si="369"/>
        <v>-1.0600417588160518</v>
      </c>
      <c r="Z1266" s="6" t="e">
        <f t="shared" si="370"/>
        <v>#DIV/0!</v>
      </c>
      <c r="AA1266" s="6" t="e">
        <f t="shared" si="371"/>
        <v>#DIV/0!</v>
      </c>
      <c r="AB1266" s="26">
        <v>-13.586906357416865</v>
      </c>
      <c r="AC1266" s="4">
        <f t="shared" si="372"/>
        <v>1473.1141706264375</v>
      </c>
      <c r="AD1266" s="4">
        <f t="shared" si="373"/>
        <v>272297797052.94659</v>
      </c>
      <c r="AE1266" s="4">
        <f t="shared" si="374"/>
        <v>23510.401304379931</v>
      </c>
      <c r="AF1266" s="27">
        <v>-10.156431443339946</v>
      </c>
      <c r="AG1266" s="6">
        <f t="shared" si="375"/>
        <v>95.811616465784752</v>
      </c>
      <c r="AH1266" s="6">
        <f t="shared" si="376"/>
        <v>1877365626.5655863</v>
      </c>
      <c r="AI1266" s="6">
        <f t="shared" si="377"/>
        <v>1529.1208228443263</v>
      </c>
      <c r="AK1266" s="1">
        <f t="shared" si="378"/>
        <v>5.4099378936216657E-8</v>
      </c>
      <c r="AL1266" s="1">
        <f t="shared" si="379"/>
        <v>0.62657976423056638</v>
      </c>
    </row>
    <row r="1267" spans="4:38" x14ac:dyDescent="0.25">
      <c r="D1267" s="1">
        <v>1982</v>
      </c>
      <c r="E1267" s="1" t="s">
        <v>35</v>
      </c>
      <c r="F1267" s="2" t="s">
        <v>229</v>
      </c>
      <c r="G1267">
        <v>4</v>
      </c>
      <c r="H1267">
        <v>11743911</v>
      </c>
      <c r="I1267" s="1">
        <v>1376.7670000000001</v>
      </c>
      <c r="J1267" s="1">
        <v>7207</v>
      </c>
      <c r="K1267" s="1">
        <v>265941</v>
      </c>
      <c r="M1267" s="3"/>
      <c r="N1267">
        <v>27.1</v>
      </c>
      <c r="O1267"/>
      <c r="P1267"/>
      <c r="Q1267" s="1">
        <f t="shared" si="361"/>
        <v>10</v>
      </c>
      <c r="R1267" s="5">
        <f t="shared" si="362"/>
        <v>-0.10691714720065196</v>
      </c>
      <c r="S1267" s="4">
        <f t="shared" si="363"/>
        <v>28.433653043688579</v>
      </c>
      <c r="T1267" s="6">
        <f t="shared" si="364"/>
        <v>-1.1038225078657491</v>
      </c>
      <c r="U1267" s="6">
        <f t="shared" si="365"/>
        <v>0</v>
      </c>
      <c r="V1267" s="4">
        <f t="shared" si="366"/>
        <v>26.99308285279935</v>
      </c>
      <c r="W1267" s="4">
        <f t="shared" si="367"/>
        <v>4.8420334801320974</v>
      </c>
      <c r="X1267" s="4">
        <f t="shared" si="368"/>
        <v>56864410.24969162</v>
      </c>
      <c r="Y1267" s="6">
        <f t="shared" si="369"/>
        <v>-1.1038225078657491</v>
      </c>
      <c r="Z1267" s="6" t="e">
        <f t="shared" si="370"/>
        <v>#DIV/0!</v>
      </c>
      <c r="AA1267" s="6" t="e">
        <f t="shared" si="371"/>
        <v>#DIV/0!</v>
      </c>
      <c r="AB1267" s="26">
        <v>-13.586906357416865</v>
      </c>
      <c r="AC1267" s="4">
        <f t="shared" si="372"/>
        <v>1270.78833593626</v>
      </c>
      <c r="AD1267" s="4">
        <f t="shared" si="373"/>
        <v>205469052883.57986</v>
      </c>
      <c r="AE1267" s="4">
        <f t="shared" si="374"/>
        <v>17495.79444901957</v>
      </c>
      <c r="AF1267" s="27">
        <v>-10.156431443339946</v>
      </c>
      <c r="AG1267" s="6">
        <f t="shared" si="375"/>
        <v>92.011454477201241</v>
      </c>
      <c r="AH1267" s="6">
        <f t="shared" si="376"/>
        <v>1642155731.4677303</v>
      </c>
      <c r="AI1267" s="6">
        <f t="shared" si="377"/>
        <v>1266.7833414621291</v>
      </c>
      <c r="AK1267" s="1">
        <f t="shared" si="378"/>
        <v>6.1848162441099942E-8</v>
      </c>
      <c r="AL1267" s="1">
        <f t="shared" si="379"/>
        <v>0.72633931522182027</v>
      </c>
    </row>
    <row r="1268" spans="4:38" x14ac:dyDescent="0.25">
      <c r="D1268" s="1">
        <v>1983</v>
      </c>
      <c r="E1268" s="1" t="s">
        <v>35</v>
      </c>
      <c r="F1268" s="2" t="s">
        <v>229</v>
      </c>
      <c r="G1268">
        <v>4</v>
      </c>
      <c r="H1268">
        <v>11907960</v>
      </c>
      <c r="I1268" s="1">
        <v>1204.3800000000001</v>
      </c>
      <c r="J1268" s="1">
        <v>6634</v>
      </c>
      <c r="K1268" s="1">
        <v>269674.8</v>
      </c>
      <c r="M1268" s="3"/>
      <c r="N1268">
        <v>24.6</v>
      </c>
      <c r="O1268"/>
      <c r="P1268"/>
      <c r="Q1268" s="1">
        <f t="shared" si="361"/>
        <v>10</v>
      </c>
      <c r="R1268" s="5">
        <f t="shared" si="362"/>
        <v>-0.12222056161676546</v>
      </c>
      <c r="S1268" s="4">
        <f t="shared" si="363"/>
        <v>32.959805509888902</v>
      </c>
      <c r="T1268" s="6">
        <f t="shared" si="364"/>
        <v>-1.145846731556833</v>
      </c>
      <c r="U1268" s="6">
        <f t="shared" si="365"/>
        <v>0</v>
      </c>
      <c r="V1268" s="4">
        <f t="shared" si="366"/>
        <v>24.477779438383237</v>
      </c>
      <c r="W1268" s="4">
        <f t="shared" si="367"/>
        <v>3.654087095989238</v>
      </c>
      <c r="X1268" s="4">
        <f t="shared" si="368"/>
        <v>43512722.975556009</v>
      </c>
      <c r="Y1268" s="6">
        <f t="shared" si="369"/>
        <v>-1.145846731556833</v>
      </c>
      <c r="Z1268" s="6" t="e">
        <f t="shared" si="370"/>
        <v>#DIV/0!</v>
      </c>
      <c r="AA1268" s="6" t="e">
        <f t="shared" si="371"/>
        <v>#DIV/0!</v>
      </c>
      <c r="AB1268" s="26">
        <v>-13.586906357416865</v>
      </c>
      <c r="AC1268" s="4">
        <f t="shared" si="372"/>
        <v>1111.6710787191389</v>
      </c>
      <c r="AD1268" s="4">
        <f t="shared" si="373"/>
        <v>159432629644.08054</v>
      </c>
      <c r="AE1268" s="4">
        <f t="shared" si="374"/>
        <v>13388.744137877566</v>
      </c>
      <c r="AF1268" s="27">
        <v>-10.156431443339946</v>
      </c>
      <c r="AG1268" s="6">
        <f t="shared" si="375"/>
        <v>88.636910710917334</v>
      </c>
      <c r="AH1268" s="6">
        <f t="shared" si="376"/>
        <v>1456605828.6568198</v>
      </c>
      <c r="AI1268" s="6">
        <f t="shared" si="377"/>
        <v>1067.5252252201462</v>
      </c>
      <c r="AK1268" s="1">
        <f t="shared" si="378"/>
        <v>6.97266978033824E-8</v>
      </c>
      <c r="AL1268" s="1">
        <f t="shared" si="379"/>
        <v>0.83030272837476526</v>
      </c>
    </row>
    <row r="1269" spans="4:38" x14ac:dyDescent="0.25">
      <c r="D1269" s="1">
        <v>1984</v>
      </c>
      <c r="E1269" s="1" t="s">
        <v>35</v>
      </c>
      <c r="F1269" s="2" t="s">
        <v>229</v>
      </c>
      <c r="G1269">
        <v>4</v>
      </c>
      <c r="H1269">
        <v>12078135</v>
      </c>
      <c r="I1269" s="1">
        <v>1237.972</v>
      </c>
      <c r="J1269" s="1">
        <v>6301</v>
      </c>
      <c r="K1269" s="1">
        <v>273956.5</v>
      </c>
      <c r="M1269" s="3"/>
      <c r="N1269">
        <v>23</v>
      </c>
      <c r="O1269"/>
      <c r="P1269"/>
      <c r="Q1269" s="1">
        <f t="shared" si="361"/>
        <v>10</v>
      </c>
      <c r="R1269" s="5">
        <f t="shared" si="362"/>
        <v>-0.11890414322779515</v>
      </c>
      <c r="S1269" s="4">
        <f t="shared" si="363"/>
        <v>32.574562914185464</v>
      </c>
      <c r="T1269" s="6">
        <f t="shared" si="364"/>
        <v>-1.1370109117433005</v>
      </c>
      <c r="U1269" s="6">
        <f t="shared" si="365"/>
        <v>0</v>
      </c>
      <c r="V1269" s="4">
        <f t="shared" si="366"/>
        <v>22.881095856772205</v>
      </c>
      <c r="W1269" s="4">
        <f t="shared" si="367"/>
        <v>3.8004255138014207</v>
      </c>
      <c r="X1269" s="4">
        <f t="shared" si="368"/>
        <v>45902052.41313792</v>
      </c>
      <c r="Y1269" s="6">
        <f t="shared" si="369"/>
        <v>-1.1370109117433005</v>
      </c>
      <c r="Z1269" s="6" t="e">
        <f t="shared" si="370"/>
        <v>#DIV/0!</v>
      </c>
      <c r="AA1269" s="6" t="e">
        <f t="shared" si="371"/>
        <v>#DIV/0!</v>
      </c>
      <c r="AB1269" s="26">
        <v>-13.586906357416865</v>
      </c>
      <c r="AC1269" s="4">
        <f t="shared" si="372"/>
        <v>1142.6772851293526</v>
      </c>
      <c r="AD1269" s="4">
        <f t="shared" si="373"/>
        <v>170857597734.03241</v>
      </c>
      <c r="AE1269" s="4">
        <f t="shared" si="374"/>
        <v>14146.024840261549</v>
      </c>
      <c r="AF1269" s="27">
        <v>-10.156431443339946</v>
      </c>
      <c r="AG1269" s="6">
        <f t="shared" si="375"/>
        <v>89.325716564740688</v>
      </c>
      <c r="AH1269" s="6">
        <f t="shared" si="376"/>
        <v>1518629538.3153749</v>
      </c>
      <c r="AI1269" s="6">
        <f t="shared" si="377"/>
        <v>1105.8273598708515</v>
      </c>
      <c r="AK1269" s="1">
        <f t="shared" si="378"/>
        <v>6.6878927263633618E-8</v>
      </c>
      <c r="AL1269" s="1">
        <f t="shared" si="379"/>
        <v>0.8077727121453474</v>
      </c>
    </row>
    <row r="1270" spans="4:38" x14ac:dyDescent="0.25">
      <c r="D1270" s="1">
        <v>1985</v>
      </c>
      <c r="E1270" s="1" t="s">
        <v>35</v>
      </c>
      <c r="F1270" s="2" t="s">
        <v>229</v>
      </c>
      <c r="G1270">
        <v>4</v>
      </c>
      <c r="H1270">
        <v>12257236</v>
      </c>
      <c r="I1270" s="1">
        <v>1263.6320000000001</v>
      </c>
      <c r="J1270" s="1">
        <v>6226</v>
      </c>
      <c r="K1270" s="1">
        <v>277946.40000000002</v>
      </c>
      <c r="M1270" s="3"/>
      <c r="N1270">
        <v>22.4</v>
      </c>
      <c r="O1270"/>
      <c r="P1270"/>
      <c r="Q1270" s="1">
        <f t="shared" si="361"/>
        <v>10</v>
      </c>
      <c r="R1270" s="5">
        <f t="shared" si="362"/>
        <v>-0.11648961089937578</v>
      </c>
      <c r="S1270" s="4">
        <f t="shared" si="363"/>
        <v>32.377867986882265</v>
      </c>
      <c r="T1270" s="6">
        <f t="shared" si="364"/>
        <v>-1.1304878821167466</v>
      </c>
      <c r="U1270" s="6">
        <f t="shared" si="365"/>
        <v>0</v>
      </c>
      <c r="V1270" s="4">
        <f t="shared" si="366"/>
        <v>22.283510389100623</v>
      </c>
      <c r="W1270" s="4">
        <f t="shared" si="367"/>
        <v>3.9027646925731929</v>
      </c>
      <c r="X1270" s="4">
        <f t="shared" si="368"/>
        <v>47837107.88933707</v>
      </c>
      <c r="Y1270" s="6">
        <f t="shared" si="369"/>
        <v>-1.1304878821167466</v>
      </c>
      <c r="Z1270" s="6" t="e">
        <f t="shared" si="370"/>
        <v>#DIV/0!</v>
      </c>
      <c r="AA1270" s="6" t="e">
        <f t="shared" si="371"/>
        <v>#DIV/0!</v>
      </c>
      <c r="AB1270" s="26">
        <v>-13.586906357416865</v>
      </c>
      <c r="AC1270" s="4">
        <f t="shared" si="372"/>
        <v>1166.3620689018605</v>
      </c>
      <c r="AD1270" s="4">
        <f t="shared" si="373"/>
        <v>180653571108.81143</v>
      </c>
      <c r="AE1270" s="4">
        <f t="shared" si="374"/>
        <v>14738.52433850596</v>
      </c>
      <c r="AF1270" s="27">
        <v>-10.156431443339946</v>
      </c>
      <c r="AG1270" s="6">
        <f t="shared" si="375"/>
        <v>89.841135000251882</v>
      </c>
      <c r="AH1270" s="6">
        <f t="shared" si="376"/>
        <v>1573092660.4023194</v>
      </c>
      <c r="AI1270" s="6">
        <f t="shared" si="377"/>
        <v>1135.261331026383</v>
      </c>
      <c r="AK1270" s="1">
        <f t="shared" si="378"/>
        <v>6.4563465961009767E-8</v>
      </c>
      <c r="AL1270" s="1">
        <f t="shared" si="379"/>
        <v>0.7913696392620635</v>
      </c>
    </row>
    <row r="1271" spans="4:38" x14ac:dyDescent="0.25">
      <c r="D1271" s="1">
        <v>1986</v>
      </c>
      <c r="E1271" s="1" t="s">
        <v>35</v>
      </c>
      <c r="F1271" s="2" t="s">
        <v>229</v>
      </c>
      <c r="G1271">
        <v>4</v>
      </c>
      <c r="H1271">
        <v>12445823</v>
      </c>
      <c r="I1271" s="1">
        <v>1246.57</v>
      </c>
      <c r="J1271" s="1">
        <v>6261</v>
      </c>
      <c r="K1271" s="1">
        <v>282027</v>
      </c>
      <c r="M1271" s="3"/>
      <c r="N1271">
        <v>22.2</v>
      </c>
      <c r="O1271"/>
      <c r="P1271"/>
      <c r="Q1271" s="1">
        <f t="shared" si="361"/>
        <v>10</v>
      </c>
      <c r="R1271" s="5">
        <f t="shared" si="362"/>
        <v>-0.11808402255789886</v>
      </c>
      <c r="S1271" s="4">
        <f t="shared" si="363"/>
        <v>33.302882629936541</v>
      </c>
      <c r="T1271" s="6">
        <f t="shared" si="364"/>
        <v>-1.1348039761127089</v>
      </c>
      <c r="U1271" s="6">
        <f t="shared" si="365"/>
        <v>0</v>
      </c>
      <c r="V1271" s="4">
        <f t="shared" si="366"/>
        <v>22.081915977442101</v>
      </c>
      <c r="W1271" s="4">
        <f t="shared" si="367"/>
        <v>3.7431294277193783</v>
      </c>
      <c r="X1271" s="4">
        <f t="shared" si="368"/>
        <v>46586326.323486678</v>
      </c>
      <c r="Y1271" s="6">
        <f t="shared" si="369"/>
        <v>-1.1348039761127089</v>
      </c>
      <c r="Z1271" s="6" t="e">
        <f t="shared" si="370"/>
        <v>#DIV/0!</v>
      </c>
      <c r="AA1271" s="6" t="e">
        <f t="shared" si="371"/>
        <v>#DIV/0!</v>
      </c>
      <c r="AB1271" s="26">
        <v>-13.586906357416865</v>
      </c>
      <c r="AC1271" s="4">
        <f t="shared" si="372"/>
        <v>1150.6134414378491</v>
      </c>
      <c r="AD1271" s="4">
        <f t="shared" si="373"/>
        <v>178512953058.14322</v>
      </c>
      <c r="AE1271" s="4">
        <f t="shared" si="374"/>
        <v>14343.201976931796</v>
      </c>
      <c r="AF1271" s="27">
        <v>-10.156431443339946</v>
      </c>
      <c r="AG1271" s="6">
        <f t="shared" si="375"/>
        <v>89.49943476697166</v>
      </c>
      <c r="AH1271" s="6">
        <f t="shared" si="376"/>
        <v>1575728654.1147418</v>
      </c>
      <c r="AI1271" s="6">
        <f t="shared" si="377"/>
        <v>1115.6731039746387</v>
      </c>
      <c r="AK1271" s="1">
        <f t="shared" si="378"/>
        <v>6.4455459490554977E-8</v>
      </c>
      <c r="AL1271" s="1">
        <f t="shared" si="379"/>
        <v>0.80220124020311745</v>
      </c>
    </row>
    <row r="1272" spans="4:38" x14ac:dyDescent="0.25">
      <c r="D1272" s="1">
        <v>1987</v>
      </c>
      <c r="E1272" s="1" t="s">
        <v>35</v>
      </c>
      <c r="F1272" s="2" t="s">
        <v>229</v>
      </c>
      <c r="G1272">
        <v>4</v>
      </c>
      <c r="H1272">
        <v>12642924</v>
      </c>
      <c r="I1272" s="1">
        <v>1219.048</v>
      </c>
      <c r="J1272" s="1">
        <v>6253</v>
      </c>
      <c r="K1272" s="1">
        <v>285525.09999999998</v>
      </c>
      <c r="M1272" s="3"/>
      <c r="N1272">
        <v>21.9</v>
      </c>
      <c r="O1272"/>
      <c r="P1272"/>
      <c r="Q1272" s="1">
        <f t="shared" si="361"/>
        <v>10</v>
      </c>
      <c r="R1272" s="5">
        <f t="shared" si="362"/>
        <v>-0.12074996226563678</v>
      </c>
      <c r="S1272" s="4">
        <f t="shared" si="363"/>
        <v>34.477145050892162</v>
      </c>
      <c r="T1272" s="6">
        <f t="shared" si="364"/>
        <v>-1.1419459827716332</v>
      </c>
      <c r="U1272" s="6">
        <f t="shared" si="365"/>
        <v>0</v>
      </c>
      <c r="V1272" s="4">
        <f t="shared" si="366"/>
        <v>21.779250037734361</v>
      </c>
      <c r="W1272" s="4">
        <f t="shared" si="367"/>
        <v>3.5358148077532157</v>
      </c>
      <c r="X1272" s="4">
        <f t="shared" si="368"/>
        <v>44703037.892498516</v>
      </c>
      <c r="Y1272" s="6">
        <f t="shared" si="369"/>
        <v>-1.1419459827716332</v>
      </c>
      <c r="Z1272" s="6" t="e">
        <f t="shared" si="370"/>
        <v>#DIV/0!</v>
      </c>
      <c r="AA1272" s="6" t="e">
        <f t="shared" si="371"/>
        <v>#DIV/0!</v>
      </c>
      <c r="AB1272" s="26">
        <v>-13.586906357416865</v>
      </c>
      <c r="AC1272" s="4">
        <f t="shared" si="372"/>
        <v>1125.2099878530105</v>
      </c>
      <c r="AD1272" s="4">
        <f t="shared" si="373"/>
        <v>173421090207.3801</v>
      </c>
      <c r="AE1272" s="4">
        <f t="shared" si="374"/>
        <v>13716.849852722366</v>
      </c>
      <c r="AF1272" s="27">
        <v>-10.156431443339946</v>
      </c>
      <c r="AG1272" s="6">
        <f t="shared" si="375"/>
        <v>88.93968363275053</v>
      </c>
      <c r="AH1272" s="6">
        <f t="shared" si="376"/>
        <v>1565342853.8092725</v>
      </c>
      <c r="AI1272" s="6">
        <f t="shared" si="377"/>
        <v>1084.2174345313726</v>
      </c>
      <c r="AK1272" s="1">
        <f t="shared" si="378"/>
        <v>6.4883111189502041E-8</v>
      </c>
      <c r="AL1272" s="1">
        <f t="shared" si="379"/>
        <v>0.82031224365242383</v>
      </c>
    </row>
    <row r="1273" spans="4:38" x14ac:dyDescent="0.25">
      <c r="D1273" s="1">
        <v>1988</v>
      </c>
      <c r="E1273" s="1" t="s">
        <v>35</v>
      </c>
      <c r="F1273" s="2" t="s">
        <v>229</v>
      </c>
      <c r="G1273">
        <v>4</v>
      </c>
      <c r="H1273">
        <v>12847708</v>
      </c>
      <c r="I1273" s="1">
        <v>1126.3589999999999</v>
      </c>
      <c r="J1273" s="1">
        <v>6137</v>
      </c>
      <c r="K1273" s="1">
        <v>288122.09999999998</v>
      </c>
      <c r="M1273" s="3"/>
      <c r="N1273">
        <v>21.3</v>
      </c>
      <c r="O1273"/>
      <c r="P1273"/>
      <c r="Q1273" s="1">
        <f t="shared" si="361"/>
        <v>10</v>
      </c>
      <c r="R1273" s="5">
        <f t="shared" si="362"/>
        <v>-0.13068657506176984</v>
      </c>
      <c r="S1273" s="4">
        <f t="shared" si="363"/>
        <v>37.653690448604749</v>
      </c>
      <c r="T1273" s="6">
        <f t="shared" si="364"/>
        <v>-1.1677938372627734</v>
      </c>
      <c r="U1273" s="6">
        <f t="shared" si="365"/>
        <v>0</v>
      </c>
      <c r="V1273" s="4">
        <f t="shared" si="366"/>
        <v>21.169313424938231</v>
      </c>
      <c r="W1273" s="4">
        <f t="shared" si="367"/>
        <v>2.9913641573524359</v>
      </c>
      <c r="X1273" s="4">
        <f t="shared" si="368"/>
        <v>38432173.215330146</v>
      </c>
      <c r="Y1273" s="6">
        <f t="shared" si="369"/>
        <v>-1.1677938372627734</v>
      </c>
      <c r="Z1273" s="6" t="e">
        <f t="shared" si="370"/>
        <v>#DIV/0!</v>
      </c>
      <c r="AA1273" s="6" t="e">
        <f t="shared" si="371"/>
        <v>#DIV/0!</v>
      </c>
      <c r="AB1273" s="26">
        <v>-13.586906357416865</v>
      </c>
      <c r="AC1273" s="4">
        <f t="shared" si="372"/>
        <v>1039.6558599071809</v>
      </c>
      <c r="AD1273" s="4">
        <f t="shared" si="373"/>
        <v>150449967000.29169</v>
      </c>
      <c r="AE1273" s="4">
        <f t="shared" si="374"/>
        <v>11710.257347091923</v>
      </c>
      <c r="AF1273" s="27">
        <v>-10.156431443339946</v>
      </c>
      <c r="AG1273" s="6">
        <f t="shared" si="375"/>
        <v>86.971099857367875</v>
      </c>
      <c r="AH1273" s="6">
        <f t="shared" si="376"/>
        <v>1469750553.4452915</v>
      </c>
      <c r="AI1273" s="6">
        <f t="shared" si="377"/>
        <v>979.60681064245011</v>
      </c>
      <c r="AK1273" s="1">
        <f t="shared" si="378"/>
        <v>6.9103096573305685E-8</v>
      </c>
      <c r="AL1273" s="1">
        <f t="shared" si="379"/>
        <v>0.88781640666963191</v>
      </c>
    </row>
    <row r="1274" spans="4:38" x14ac:dyDescent="0.25">
      <c r="D1274" s="1">
        <v>1989</v>
      </c>
      <c r="E1274" s="1" t="s">
        <v>35</v>
      </c>
      <c r="F1274" s="2" t="s">
        <v>229</v>
      </c>
      <c r="G1274">
        <v>4</v>
      </c>
      <c r="H1274">
        <v>13058758</v>
      </c>
      <c r="I1274" s="1">
        <v>1174.931</v>
      </c>
      <c r="J1274" s="1">
        <v>5896</v>
      </c>
      <c r="K1274" s="1">
        <v>289019.59999999998</v>
      </c>
      <c r="M1274" s="3"/>
      <c r="N1274">
        <v>20.399999999999999</v>
      </c>
      <c r="O1274"/>
      <c r="P1274"/>
      <c r="Q1274" s="1">
        <f t="shared" si="361"/>
        <v>10</v>
      </c>
      <c r="R1274" s="5">
        <f t="shared" si="362"/>
        <v>-0.12528395284489047</v>
      </c>
      <c r="S1274" s="4">
        <f t="shared" si="363"/>
        <v>36.209517937649096</v>
      </c>
      <c r="T1274" s="6">
        <f t="shared" si="364"/>
        <v>-1.1538862865537822</v>
      </c>
      <c r="U1274" s="6">
        <f t="shared" si="365"/>
        <v>0</v>
      </c>
      <c r="V1274" s="4">
        <f t="shared" si="366"/>
        <v>20.27471604715511</v>
      </c>
      <c r="W1274" s="4">
        <f t="shared" si="367"/>
        <v>3.2448125987845797</v>
      </c>
      <c r="X1274" s="4">
        <f t="shared" si="368"/>
        <v>42373222.482878923</v>
      </c>
      <c r="Y1274" s="6">
        <f t="shared" si="369"/>
        <v>-1.1538862865537822</v>
      </c>
      <c r="Z1274" s="6" t="e">
        <f t="shared" si="370"/>
        <v>#DIV/0!</v>
      </c>
      <c r="AA1274" s="6" t="e">
        <f t="shared" si="371"/>
        <v>#DIV/0!</v>
      </c>
      <c r="AB1274" s="26">
        <v>-13.586906357416865</v>
      </c>
      <c r="AC1274" s="4">
        <f t="shared" si="372"/>
        <v>1084.4889587925377</v>
      </c>
      <c r="AD1274" s="4">
        <f t="shared" si="373"/>
        <v>166394654847.47083</v>
      </c>
      <c r="AE1274" s="4">
        <f t="shared" si="374"/>
        <v>12741.996968430751</v>
      </c>
      <c r="AF1274" s="27">
        <v>-10.156431443339946</v>
      </c>
      <c r="AG1274" s="6">
        <f t="shared" si="375"/>
        <v>88.019344381614303</v>
      </c>
      <c r="AH1274" s="6">
        <f t="shared" si="376"/>
        <v>1558315454.2930131</v>
      </c>
      <c r="AI1274" s="6">
        <f t="shared" si="377"/>
        <v>1034.1665631363448</v>
      </c>
      <c r="AK1274" s="1">
        <f t="shared" si="378"/>
        <v>6.5175708906434376E-8</v>
      </c>
      <c r="AL1274" s="1">
        <f t="shared" si="379"/>
        <v>0.85111381008757103</v>
      </c>
    </row>
    <row r="1275" spans="4:38" x14ac:dyDescent="0.25">
      <c r="D1275" s="1">
        <v>1990</v>
      </c>
      <c r="E1275" s="1" t="s">
        <v>35</v>
      </c>
      <c r="F1275" s="2" t="s">
        <v>229</v>
      </c>
      <c r="G1275">
        <v>4</v>
      </c>
      <c r="H1275">
        <v>13274623</v>
      </c>
      <c r="I1275" s="1">
        <v>1310.645</v>
      </c>
      <c r="J1275" s="1">
        <v>5543</v>
      </c>
      <c r="K1275" s="1">
        <v>290209.40000000002</v>
      </c>
      <c r="L1275" s="1">
        <v>263157.90000000002</v>
      </c>
      <c r="M1275" s="3">
        <v>160</v>
      </c>
      <c r="N1275">
        <v>19.100000000000001</v>
      </c>
      <c r="O1275">
        <v>57</v>
      </c>
      <c r="P1275"/>
      <c r="Q1275" s="1">
        <f t="shared" si="361"/>
        <v>10</v>
      </c>
      <c r="R1275" s="5">
        <f t="shared" si="362"/>
        <v>-0.11231111399349177</v>
      </c>
      <c r="S1275" s="4">
        <f t="shared" si="363"/>
        <v>32.593741005382853</v>
      </c>
      <c r="T1275" s="6">
        <f t="shared" si="364"/>
        <v>-1.1190113581461165</v>
      </c>
      <c r="U1275" s="6">
        <f t="shared" si="365"/>
        <v>2.9447667908587993</v>
      </c>
      <c r="V1275" s="4">
        <f t="shared" si="366"/>
        <v>18.987688886006509</v>
      </c>
      <c r="W1275" s="4">
        <f t="shared" si="367"/>
        <v>4.0211554720998341</v>
      </c>
      <c r="X1275" s="4">
        <f t="shared" si="368"/>
        <v>53379322.916512318</v>
      </c>
      <c r="Y1275" s="6">
        <f t="shared" si="369"/>
        <v>55.880988641853882</v>
      </c>
      <c r="Z1275" s="6">
        <f t="shared" si="370"/>
        <v>44.507599177922309</v>
      </c>
      <c r="AA1275" s="6">
        <f t="shared" si="371"/>
        <v>590821599.72202861</v>
      </c>
      <c r="AB1275" s="26">
        <v>-13.586906357416865</v>
      </c>
      <c r="AC1275" s="4">
        <f t="shared" si="372"/>
        <v>1209.7561741043903</v>
      </c>
      <c r="AD1275" s="4">
        <f t="shared" si="373"/>
        <v>210477229362.88052</v>
      </c>
      <c r="AE1275" s="4">
        <f t="shared" si="374"/>
        <v>15855.608808090486</v>
      </c>
      <c r="AF1275" s="27">
        <v>-10.156431443339946</v>
      </c>
      <c r="AG1275" s="6">
        <f t="shared" si="375"/>
        <v>90.762541143159297</v>
      </c>
      <c r="AH1275" s="6">
        <f t="shared" si="376"/>
        <v>1767048266.5573657</v>
      </c>
      <c r="AI1275" s="6">
        <f t="shared" si="377"/>
        <v>1189.5747073657601</v>
      </c>
      <c r="AK1275" s="1">
        <f t="shared" si="378"/>
        <v>5.7476819595466469E-8</v>
      </c>
      <c r="AL1275" s="1">
        <f t="shared" si="379"/>
        <v>0.7629831113688299</v>
      </c>
    </row>
    <row r="1276" spans="4:38" x14ac:dyDescent="0.25">
      <c r="D1276" s="1">
        <v>1991</v>
      </c>
      <c r="E1276" s="1" t="s">
        <v>35</v>
      </c>
      <c r="F1276" s="2" t="s">
        <v>229</v>
      </c>
      <c r="G1276">
        <v>4</v>
      </c>
      <c r="H1276">
        <v>13495258</v>
      </c>
      <c r="I1276" s="1">
        <v>1359.633</v>
      </c>
      <c r="J1276" s="1">
        <v>5127</v>
      </c>
      <c r="K1276" s="1">
        <v>288033.7</v>
      </c>
      <c r="L1276" s="1">
        <v>250000</v>
      </c>
      <c r="M1276" s="3">
        <v>150</v>
      </c>
      <c r="N1276">
        <v>17.8</v>
      </c>
      <c r="O1276">
        <v>52</v>
      </c>
      <c r="P1276"/>
      <c r="Q1276" s="1">
        <f t="shared" si="361"/>
        <v>10</v>
      </c>
      <c r="R1276" s="5">
        <f t="shared" si="362"/>
        <v>-0.10826450961399141</v>
      </c>
      <c r="S1276" s="4">
        <f t="shared" si="363"/>
        <v>31.18382728280352</v>
      </c>
      <c r="T1276" s="6">
        <f t="shared" si="364"/>
        <v>-1.1076576927263893</v>
      </c>
      <c r="U1276" s="6">
        <f t="shared" si="365"/>
        <v>2.7691442318159734</v>
      </c>
      <c r="V1276" s="4">
        <f t="shared" si="366"/>
        <v>17.691735490386009</v>
      </c>
      <c r="W1276" s="4">
        <f t="shared" si="367"/>
        <v>4.3600581406175776</v>
      </c>
      <c r="X1276" s="4">
        <f t="shared" si="368"/>
        <v>58840109.502634488</v>
      </c>
      <c r="Y1276" s="6">
        <f t="shared" si="369"/>
        <v>50.892342307273609</v>
      </c>
      <c r="Z1276" s="6">
        <f t="shared" si="370"/>
        <v>49.099392670795197</v>
      </c>
      <c r="AA1276" s="6">
        <f t="shared" si="371"/>
        <v>662608971.73569024</v>
      </c>
      <c r="AB1276" s="26">
        <v>-13.586906357416865</v>
      </c>
      <c r="AC1276" s="4">
        <f t="shared" si="372"/>
        <v>1254.9732507781089</v>
      </c>
      <c r="AD1276" s="4">
        <f t="shared" si="373"/>
        <v>230269998302.71558</v>
      </c>
      <c r="AE1276" s="4">
        <f t="shared" si="374"/>
        <v>17063.030458751928</v>
      </c>
      <c r="AF1276" s="27">
        <v>-10.156431443339946</v>
      </c>
      <c r="AG1276" s="6">
        <f t="shared" si="375"/>
        <v>91.692871453281739</v>
      </c>
      <c r="AH1276" s="6">
        <f t="shared" si="376"/>
        <v>1863562788.9036534</v>
      </c>
      <c r="AI1276" s="6">
        <f t="shared" si="377"/>
        <v>1246.6865389263983</v>
      </c>
      <c r="AK1276" s="1">
        <f t="shared" si="378"/>
        <v>5.4500076433244537E-8</v>
      </c>
      <c r="AL1276" s="1">
        <f t="shared" si="379"/>
        <v>0.73549259248635479</v>
      </c>
    </row>
    <row r="1277" spans="4:38" x14ac:dyDescent="0.25">
      <c r="D1277" s="1">
        <v>1992</v>
      </c>
      <c r="E1277" s="1" t="s">
        <v>35</v>
      </c>
      <c r="F1277" s="2" t="s">
        <v>229</v>
      </c>
      <c r="G1277">
        <v>4</v>
      </c>
      <c r="H1277">
        <v>13719819</v>
      </c>
      <c r="I1277" s="1">
        <v>1487.4079999999999</v>
      </c>
      <c r="J1277" s="1">
        <v>4696</v>
      </c>
      <c r="K1277" s="1">
        <v>286341.5</v>
      </c>
      <c r="L1277" s="1">
        <v>270833.3</v>
      </c>
      <c r="M1277" s="3">
        <v>130</v>
      </c>
      <c r="N1277">
        <v>16.399999999999999</v>
      </c>
      <c r="O1277">
        <v>48</v>
      </c>
      <c r="P1277"/>
      <c r="Q1277" s="1">
        <f t="shared" si="361"/>
        <v>10</v>
      </c>
      <c r="R1277" s="5">
        <f t="shared" si="362"/>
        <v>-9.8964103998364944E-2</v>
      </c>
      <c r="S1277" s="4">
        <f t="shared" si="363"/>
        <v>28.337529985047816</v>
      </c>
      <c r="T1277" s="6">
        <f t="shared" si="364"/>
        <v>-1.0805854947228224</v>
      </c>
      <c r="U1277" s="6">
        <f t="shared" si="365"/>
        <v>2.9265853546791454</v>
      </c>
      <c r="V1277" s="4">
        <f t="shared" si="366"/>
        <v>16.301035896001633</v>
      </c>
      <c r="W1277" s="4">
        <f t="shared" si="367"/>
        <v>5.2488978424895345</v>
      </c>
      <c r="X1277" s="4">
        <f t="shared" si="368"/>
        <v>72013928.348446921</v>
      </c>
      <c r="Y1277" s="6">
        <f t="shared" si="369"/>
        <v>46.919414505277174</v>
      </c>
      <c r="Z1277" s="6">
        <f t="shared" si="370"/>
        <v>50.82400886144908</v>
      </c>
      <c r="AA1277" s="6">
        <f t="shared" si="371"/>
        <v>697296202.4334774</v>
      </c>
      <c r="AB1277" s="26">
        <v>-13.586906357416865</v>
      </c>
      <c r="AC1277" s="4">
        <f t="shared" si="372"/>
        <v>1372.9125822875478</v>
      </c>
      <c r="AD1277" s="4">
        <f t="shared" si="373"/>
        <v>280169838737.47913</v>
      </c>
      <c r="AE1277" s="4">
        <f t="shared" si="374"/>
        <v>20420.81158195157</v>
      </c>
      <c r="AF1277" s="27">
        <v>-10.156431443339946</v>
      </c>
      <c r="AG1277" s="6">
        <f t="shared" si="375"/>
        <v>93.990077536115209</v>
      </c>
      <c r="AH1277" s="6">
        <f t="shared" si="376"/>
        <v>2072619769.3429239</v>
      </c>
      <c r="AI1277" s="6">
        <f t="shared" si="377"/>
        <v>1398.0159324783804</v>
      </c>
      <c r="AK1277" s="1">
        <f t="shared" si="378"/>
        <v>4.9002868705434598E-8</v>
      </c>
      <c r="AL1277" s="1">
        <f t="shared" si="379"/>
        <v>0.67231048911932711</v>
      </c>
    </row>
    <row r="1278" spans="4:38" x14ac:dyDescent="0.25">
      <c r="D1278" s="1">
        <v>1993</v>
      </c>
      <c r="E1278" s="1" t="s">
        <v>35</v>
      </c>
      <c r="F1278" s="2" t="s">
        <v>229</v>
      </c>
      <c r="G1278">
        <v>4</v>
      </c>
      <c r="H1278">
        <v>13944937</v>
      </c>
      <c r="I1278" s="1">
        <v>1525.9079999999999</v>
      </c>
      <c r="J1278" s="1">
        <v>4290</v>
      </c>
      <c r="K1278" s="1">
        <v>284106</v>
      </c>
      <c r="L1278" s="1">
        <v>266666.7</v>
      </c>
      <c r="M1278" s="3">
        <v>130</v>
      </c>
      <c r="N1278">
        <v>15.1</v>
      </c>
      <c r="O1278">
        <v>45</v>
      </c>
      <c r="P1278"/>
      <c r="Q1278" s="1">
        <f t="shared" si="361"/>
        <v>10</v>
      </c>
      <c r="R1278" s="5">
        <f t="shared" si="362"/>
        <v>-9.6467152672376044E-2</v>
      </c>
      <c r="S1278" s="4">
        <f t="shared" si="363"/>
        <v>27.406896877138067</v>
      </c>
      <c r="T1278" s="6">
        <f t="shared" si="364"/>
        <v>-1.0730644749105791</v>
      </c>
      <c r="U1278" s="6">
        <f t="shared" si="365"/>
        <v>2.8615056241163694</v>
      </c>
      <c r="V1278" s="4">
        <f t="shared" si="366"/>
        <v>15.003532847327623</v>
      </c>
      <c r="W1278" s="4">
        <f t="shared" si="367"/>
        <v>5.5676058724943136</v>
      </c>
      <c r="X1278" s="4">
        <f t="shared" si="368"/>
        <v>77639913.132763237</v>
      </c>
      <c r="Y1278" s="6">
        <f t="shared" si="369"/>
        <v>43.926935525089419</v>
      </c>
      <c r="Z1278" s="6">
        <f t="shared" si="370"/>
        <v>53.325353867553517</v>
      </c>
      <c r="AA1278" s="6">
        <f t="shared" si="371"/>
        <v>743618700.18574011</v>
      </c>
      <c r="AB1278" s="26">
        <v>-13.586906357416865</v>
      </c>
      <c r="AC1278" s="4">
        <f t="shared" si="372"/>
        <v>1408.4489881816066</v>
      </c>
      <c r="AD1278" s="4">
        <f t="shared" si="373"/>
        <v>299699507070.83405</v>
      </c>
      <c r="AE1278" s="4">
        <f t="shared" si="374"/>
        <v>21491.635786582188</v>
      </c>
      <c r="AF1278" s="27">
        <v>-10.156431443339946</v>
      </c>
      <c r="AG1278" s="6">
        <f t="shared" si="375"/>
        <v>94.648846185932157</v>
      </c>
      <c r="AH1278" s="6">
        <f t="shared" si="376"/>
        <v>2161155656.1217971</v>
      </c>
      <c r="AI1278" s="6">
        <f t="shared" si="377"/>
        <v>1444.2543158588335</v>
      </c>
      <c r="AK1278" s="1">
        <f t="shared" si="378"/>
        <v>4.6995372196215167E-8</v>
      </c>
      <c r="AL1278" s="1">
        <f t="shared" si="379"/>
        <v>0.65534750456777213</v>
      </c>
    </row>
    <row r="1279" spans="4:38" x14ac:dyDescent="0.25">
      <c r="D1279" s="1">
        <v>1994</v>
      </c>
      <c r="E1279" s="1" t="s">
        <v>35</v>
      </c>
      <c r="F1279" s="2" t="s">
        <v>229</v>
      </c>
      <c r="G1279">
        <v>4</v>
      </c>
      <c r="H1279">
        <v>14166340</v>
      </c>
      <c r="I1279" s="1">
        <v>1542.558</v>
      </c>
      <c r="J1279" s="1">
        <v>3938</v>
      </c>
      <c r="K1279" s="1">
        <v>281285.7</v>
      </c>
      <c r="L1279" s="1">
        <v>255814</v>
      </c>
      <c r="M1279" s="3">
        <v>120</v>
      </c>
      <c r="N1279">
        <v>14</v>
      </c>
      <c r="O1279">
        <v>43</v>
      </c>
      <c r="P1279"/>
      <c r="Q1279" s="1">
        <f t="shared" si="361"/>
        <v>10</v>
      </c>
      <c r="R1279" s="5">
        <f t="shared" si="362"/>
        <v>-9.5425909430958189E-2</v>
      </c>
      <c r="S1279" s="4">
        <f t="shared" si="363"/>
        <v>26.84194373242368</v>
      </c>
      <c r="T1279" s="6">
        <f t="shared" si="364"/>
        <v>-1.0698942142759182</v>
      </c>
      <c r="U1279" s="6">
        <f t="shared" si="365"/>
        <v>2.7369391853077976</v>
      </c>
      <c r="V1279" s="4">
        <f t="shared" si="366"/>
        <v>13.904574090569042</v>
      </c>
      <c r="W1279" s="4">
        <f t="shared" si="367"/>
        <v>5.7468192891585179</v>
      </c>
      <c r="X1279" s="4">
        <f t="shared" si="368"/>
        <v>81411395.96877788</v>
      </c>
      <c r="Y1279" s="6">
        <f t="shared" si="369"/>
        <v>41.930105785724081</v>
      </c>
      <c r="Z1279" s="6">
        <f t="shared" si="370"/>
        <v>56.360696952297211</v>
      </c>
      <c r="AA1279" s="6">
        <f t="shared" si="371"/>
        <v>798424795.6632061</v>
      </c>
      <c r="AB1279" s="26">
        <v>-13.586906357416865</v>
      </c>
      <c r="AC1279" s="4">
        <f t="shared" si="372"/>
        <v>1423.8173299513753</v>
      </c>
      <c r="AD1279" s="4">
        <f t="shared" si="373"/>
        <v>311138273839.82196</v>
      </c>
      <c r="AE1279" s="4">
        <f t="shared" si="374"/>
        <v>21963.208128551338</v>
      </c>
      <c r="AF1279" s="27">
        <v>-10.156431443339946</v>
      </c>
      <c r="AG1279" s="6">
        <f t="shared" si="375"/>
        <v>94.929305232420603</v>
      </c>
      <c r="AH1279" s="6">
        <f t="shared" si="376"/>
        <v>2219424136.2135978</v>
      </c>
      <c r="AI1279" s="6">
        <f t="shared" si="377"/>
        <v>1464.3395922071227</v>
      </c>
      <c r="AK1279" s="1">
        <f t="shared" si="378"/>
        <v>4.5761561648451366E-8</v>
      </c>
      <c r="AL1279" s="1">
        <f t="shared" si="379"/>
        <v>0.64827384124292242</v>
      </c>
    </row>
    <row r="1280" spans="4:38" x14ac:dyDescent="0.25">
      <c r="D1280" s="1">
        <v>1995</v>
      </c>
      <c r="E1280" s="1" t="s">
        <v>35</v>
      </c>
      <c r="F1280" s="2" t="s">
        <v>229</v>
      </c>
      <c r="G1280">
        <v>4</v>
      </c>
      <c r="H1280">
        <v>14380866</v>
      </c>
      <c r="I1280" s="1">
        <v>1688.91</v>
      </c>
      <c r="J1280" s="1">
        <v>3654</v>
      </c>
      <c r="K1280" s="1">
        <v>278931.3</v>
      </c>
      <c r="L1280" s="1">
        <v>243902.4</v>
      </c>
      <c r="M1280" s="3">
        <v>110</v>
      </c>
      <c r="N1280">
        <v>13.1</v>
      </c>
      <c r="O1280">
        <v>41</v>
      </c>
      <c r="P1280"/>
      <c r="Q1280" s="1">
        <f t="shared" si="361"/>
        <v>10</v>
      </c>
      <c r="R1280" s="5">
        <f t="shared" si="362"/>
        <v>-8.7156805276776148E-2</v>
      </c>
      <c r="S1280" s="4">
        <f t="shared" si="363"/>
        <v>24.310760999698029</v>
      </c>
      <c r="T1280" s="6">
        <f t="shared" si="364"/>
        <v>-1.0439557625656772</v>
      </c>
      <c r="U1280" s="6">
        <f t="shared" si="365"/>
        <v>2.546233159835988</v>
      </c>
      <c r="V1280" s="4">
        <f t="shared" si="366"/>
        <v>13.012843194723224</v>
      </c>
      <c r="W1280" s="4">
        <f t="shared" si="367"/>
        <v>6.9471704321431096</v>
      </c>
      <c r="X1280" s="4">
        <f t="shared" si="368"/>
        <v>99906327.063812152</v>
      </c>
      <c r="Y1280" s="6">
        <f t="shared" si="369"/>
        <v>39.95604423743432</v>
      </c>
      <c r="Z1280" s="6">
        <f t="shared" si="370"/>
        <v>66.329746491432431</v>
      </c>
      <c r="AA1280" s="6">
        <f t="shared" si="371"/>
        <v>953879196.10725999</v>
      </c>
      <c r="AB1280" s="26">
        <v>-13.586906357416865</v>
      </c>
      <c r="AC1280" s="4">
        <f t="shared" si="372"/>
        <v>1558.9036695723451</v>
      </c>
      <c r="AD1280" s="4">
        <f t="shared" si="373"/>
        <v>378626342371.48474</v>
      </c>
      <c r="AE1280" s="4">
        <f t="shared" si="374"/>
        <v>26328.479965774295</v>
      </c>
      <c r="AF1280" s="27">
        <v>-10.156431443339946</v>
      </c>
      <c r="AG1280" s="6">
        <f t="shared" si="375"/>
        <v>97.287948469952411</v>
      </c>
      <c r="AH1280" s="6">
        <f t="shared" si="376"/>
        <v>2466792890.4121952</v>
      </c>
      <c r="AI1280" s="6">
        <f t="shared" si="377"/>
        <v>1643.1058905038733</v>
      </c>
      <c r="AK1280" s="1">
        <f t="shared" si="378"/>
        <v>4.1172615191228442E-8</v>
      </c>
      <c r="AL1280" s="1">
        <f t="shared" si="379"/>
        <v>0.59209786193462044</v>
      </c>
    </row>
    <row r="1281" spans="4:38" x14ac:dyDescent="0.25">
      <c r="D1281" s="1">
        <v>1996</v>
      </c>
      <c r="E1281" s="1" t="s">
        <v>35</v>
      </c>
      <c r="F1281" s="2" t="s">
        <v>229</v>
      </c>
      <c r="G1281">
        <v>4</v>
      </c>
      <c r="H1281">
        <v>14587370</v>
      </c>
      <c r="I1281" s="1">
        <v>1785.855</v>
      </c>
      <c r="J1281" s="1">
        <v>3445</v>
      </c>
      <c r="K1281" s="1">
        <v>275600</v>
      </c>
      <c r="L1281" s="1">
        <v>246153.8</v>
      </c>
      <c r="M1281" s="3">
        <v>100</v>
      </c>
      <c r="N1281">
        <v>12.5</v>
      </c>
      <c r="O1281">
        <v>39</v>
      </c>
      <c r="P1281"/>
      <c r="Q1281" s="1">
        <f t="shared" si="361"/>
        <v>10</v>
      </c>
      <c r="R1281" s="5">
        <f t="shared" si="362"/>
        <v>-8.2425504870216229E-2</v>
      </c>
      <c r="S1281" s="4">
        <f t="shared" si="363"/>
        <v>22.716469142231592</v>
      </c>
      <c r="T1281" s="6">
        <f t="shared" si="364"/>
        <v>-1.0284502033686969</v>
      </c>
      <c r="U1281" s="6">
        <f t="shared" si="365"/>
        <v>2.5315692566997754</v>
      </c>
      <c r="V1281" s="4">
        <f t="shared" si="366"/>
        <v>12.417574495129784</v>
      </c>
      <c r="W1281" s="4">
        <f t="shared" si="367"/>
        <v>7.861499024423491</v>
      </c>
      <c r="X1281" s="4">
        <f t="shared" si="368"/>
        <v>114678595.0239045</v>
      </c>
      <c r="Y1281" s="6">
        <f t="shared" si="369"/>
        <v>37.971549796631301</v>
      </c>
      <c r="Z1281" s="6">
        <f t="shared" si="370"/>
        <v>70.543398932253211</v>
      </c>
      <c r="AA1281" s="6">
        <f t="shared" si="371"/>
        <v>1029042661.2823825</v>
      </c>
      <c r="AB1281" s="26">
        <v>-13.586906357416865</v>
      </c>
      <c r="AC1281" s="4">
        <f t="shared" si="372"/>
        <v>1648.3861856606452</v>
      </c>
      <c r="AD1281" s="4">
        <f t="shared" si="373"/>
        <v>429419892641.30261</v>
      </c>
      <c r="AE1281" s="4">
        <f t="shared" si="374"/>
        <v>29437.787115929914</v>
      </c>
      <c r="AF1281" s="27">
        <v>-10.156431443339946</v>
      </c>
      <c r="AG1281" s="6">
        <f t="shared" si="375"/>
        <v>98.75472249480309</v>
      </c>
      <c r="AH1281" s="6">
        <f t="shared" si="376"/>
        <v>2645844607.2634521</v>
      </c>
      <c r="AI1281" s="6">
        <f t="shared" si="377"/>
        <v>1763.6161494095659</v>
      </c>
      <c r="AK1281" s="1">
        <f t="shared" si="378"/>
        <v>3.8386348977026864E-8</v>
      </c>
      <c r="AL1281" s="1">
        <f t="shared" si="379"/>
        <v>0.55995587547701242</v>
      </c>
    </row>
    <row r="1282" spans="4:38" x14ac:dyDescent="0.25">
      <c r="D1282" s="1">
        <v>1997</v>
      </c>
      <c r="E1282" s="1" t="s">
        <v>35</v>
      </c>
      <c r="F1282" s="2" t="s">
        <v>229</v>
      </c>
      <c r="G1282">
        <v>4</v>
      </c>
      <c r="H1282">
        <v>14786220</v>
      </c>
      <c r="I1282" s="1">
        <v>1885.56</v>
      </c>
      <c r="J1282" s="1">
        <v>3307</v>
      </c>
      <c r="K1282" s="1">
        <v>271065.59999999998</v>
      </c>
      <c r="L1282" s="1">
        <v>247222.2</v>
      </c>
      <c r="M1282" s="3">
        <v>96</v>
      </c>
      <c r="N1282">
        <v>12.2</v>
      </c>
      <c r="O1282">
        <v>36</v>
      </c>
      <c r="P1282"/>
      <c r="Q1282" s="1">
        <f t="shared" si="361"/>
        <v>10</v>
      </c>
      <c r="R1282" s="5">
        <f t="shared" si="362"/>
        <v>-7.80669933600628E-2</v>
      </c>
      <c r="S1282" s="4">
        <f t="shared" si="363"/>
        <v>21.161276395341435</v>
      </c>
      <c r="T1282" s="6">
        <f t="shared" si="364"/>
        <v>-1.0136869823298467</v>
      </c>
      <c r="U1282" s="6">
        <f t="shared" si="365"/>
        <v>2.5060592588294583</v>
      </c>
      <c r="V1282" s="4">
        <f t="shared" si="366"/>
        <v>12.121933006639937</v>
      </c>
      <c r="W1282" s="4">
        <f t="shared" si="367"/>
        <v>8.9104265960776257</v>
      </c>
      <c r="X1282" s="4">
        <f t="shared" si="368"/>
        <v>131751527.94345491</v>
      </c>
      <c r="Y1282" s="6">
        <f t="shared" si="369"/>
        <v>34.986313017670156</v>
      </c>
      <c r="Z1282" s="6">
        <f t="shared" si="370"/>
        <v>75.240040448234083</v>
      </c>
      <c r="AA1282" s="6">
        <f t="shared" si="371"/>
        <v>1112515790.8764877</v>
      </c>
      <c r="AB1282" s="26">
        <v>-13.586906357416865</v>
      </c>
      <c r="AC1282" s="4">
        <f t="shared" si="372"/>
        <v>1740.4162466909606</v>
      </c>
      <c r="AD1282" s="4">
        <f t="shared" si="373"/>
        <v>485233357554.60236</v>
      </c>
      <c r="AE1282" s="4">
        <f t="shared" si="374"/>
        <v>32816.592581106073</v>
      </c>
      <c r="AF1282" s="27">
        <v>-10.156431443339946</v>
      </c>
      <c r="AG1282" s="6">
        <f t="shared" si="375"/>
        <v>100.19297495560731</v>
      </c>
      <c r="AH1282" s="6">
        <f t="shared" si="376"/>
        <v>2831644061.8127985</v>
      </c>
      <c r="AI1282" s="6">
        <f t="shared" si="377"/>
        <v>1889.1986585729492</v>
      </c>
      <c r="AK1282" s="1">
        <f t="shared" si="378"/>
        <v>3.5867613378066558E-8</v>
      </c>
      <c r="AL1282" s="1">
        <f t="shared" si="379"/>
        <v>0.5303464222830353</v>
      </c>
    </row>
    <row r="1283" spans="4:38" x14ac:dyDescent="0.25">
      <c r="D1283" s="1">
        <v>1998</v>
      </c>
      <c r="E1283" s="1" t="s">
        <v>35</v>
      </c>
      <c r="F1283" s="2" t="s">
        <v>229</v>
      </c>
      <c r="G1283">
        <v>4</v>
      </c>
      <c r="H1283">
        <v>14977733</v>
      </c>
      <c r="I1283" s="1">
        <v>1878.4760000000001</v>
      </c>
      <c r="J1283" s="1">
        <v>3196</v>
      </c>
      <c r="K1283" s="1">
        <v>268571.40000000002</v>
      </c>
      <c r="L1283" s="1">
        <v>252941.2</v>
      </c>
      <c r="M1283" s="3">
        <v>89</v>
      </c>
      <c r="N1283">
        <v>11.9</v>
      </c>
      <c r="O1283">
        <v>34</v>
      </c>
      <c r="P1283"/>
      <c r="Q1283" s="1">
        <f t="shared" si="361"/>
        <v>10</v>
      </c>
      <c r="R1283" s="5">
        <f t="shared" si="362"/>
        <v>-7.8361395088358862E-2</v>
      </c>
      <c r="S1283" s="4">
        <f t="shared" si="363"/>
        <v>21.045629584833666</v>
      </c>
      <c r="T1283" s="6">
        <f t="shared" si="364"/>
        <v>-1.014699561499905</v>
      </c>
      <c r="U1283" s="6">
        <f t="shared" si="365"/>
        <v>2.5665932472525981</v>
      </c>
      <c r="V1283" s="4">
        <f t="shared" si="366"/>
        <v>11.821638604911641</v>
      </c>
      <c r="W1283" s="4">
        <f t="shared" si="367"/>
        <v>8.9257296505575017</v>
      </c>
      <c r="X1283" s="4">
        <f t="shared" si="368"/>
        <v>133687195.53623356</v>
      </c>
      <c r="Y1283" s="6">
        <f t="shared" si="369"/>
        <v>32.985300438500097</v>
      </c>
      <c r="Z1283" s="6">
        <f t="shared" si="370"/>
        <v>73.189470205721506</v>
      </c>
      <c r="AA1283" s="6">
        <f t="shared" si="371"/>
        <v>1096212343.1527517</v>
      </c>
      <c r="AB1283" s="26">
        <v>-13.586906357416865</v>
      </c>
      <c r="AC1283" s="4">
        <f t="shared" si="372"/>
        <v>1733.8775480064539</v>
      </c>
      <c r="AD1283" s="4">
        <f t="shared" si="373"/>
        <v>487831857394.5011</v>
      </c>
      <c r="AE1283" s="4">
        <f t="shared" si="374"/>
        <v>32570.473608689717</v>
      </c>
      <c r="AF1283" s="27">
        <v>-10.156431443339946</v>
      </c>
      <c r="AG1283" s="6">
        <f t="shared" si="375"/>
        <v>100.09299135132126</v>
      </c>
      <c r="AH1283" s="6">
        <f t="shared" si="376"/>
        <v>2857543672.1013451</v>
      </c>
      <c r="AI1283" s="6">
        <f t="shared" si="377"/>
        <v>1880.2228202166457</v>
      </c>
      <c r="AK1283" s="1">
        <f t="shared" si="378"/>
        <v>3.5542523960346804E-8</v>
      </c>
      <c r="AL1283" s="1">
        <f t="shared" si="379"/>
        <v>0.53234643402417703</v>
      </c>
    </row>
    <row r="1284" spans="4:38" x14ac:dyDescent="0.25">
      <c r="D1284" s="1">
        <v>1999</v>
      </c>
      <c r="E1284" s="1" t="s">
        <v>35</v>
      </c>
      <c r="F1284" s="2" t="s">
        <v>229</v>
      </c>
      <c r="G1284">
        <v>4</v>
      </c>
      <c r="H1284">
        <v>15162800</v>
      </c>
      <c r="I1284" s="1">
        <v>1787.271</v>
      </c>
      <c r="J1284" s="1">
        <v>3048</v>
      </c>
      <c r="K1284" s="1">
        <v>265043.5</v>
      </c>
      <c r="L1284" s="1">
        <v>229411.8</v>
      </c>
      <c r="M1284" s="3">
        <v>86</v>
      </c>
      <c r="N1284">
        <v>11.5</v>
      </c>
      <c r="O1284">
        <v>34</v>
      </c>
      <c r="P1284"/>
      <c r="Q1284" s="1">
        <f t="shared" si="361"/>
        <v>10</v>
      </c>
      <c r="R1284" s="5">
        <f t="shared" si="362"/>
        <v>-8.2360201670591646E-2</v>
      </c>
      <c r="S1284" s="4">
        <f t="shared" si="363"/>
        <v>21.829036111479457</v>
      </c>
      <c r="T1284" s="6">
        <f t="shared" si="364"/>
        <v>-1.0282325108181576</v>
      </c>
      <c r="U1284" s="6">
        <f t="shared" si="365"/>
        <v>2.3588867112531302</v>
      </c>
      <c r="V1284" s="4">
        <f t="shared" si="366"/>
        <v>11.417639798329409</v>
      </c>
      <c r="W1284" s="4">
        <f t="shared" si="367"/>
        <v>8.1875855208288808</v>
      </c>
      <c r="X1284" s="4">
        <f t="shared" si="368"/>
        <v>124146721.73522416</v>
      </c>
      <c r="Y1284" s="6">
        <f t="shared" si="369"/>
        <v>32.971767489181843</v>
      </c>
      <c r="Z1284" s="6">
        <f t="shared" si="370"/>
        <v>75.767564057814951</v>
      </c>
      <c r="AA1284" s="6">
        <f t="shared" si="371"/>
        <v>1148848420.2958364</v>
      </c>
      <c r="AB1284" s="26">
        <v>-13.586906357416865</v>
      </c>
      <c r="AC1284" s="4">
        <f t="shared" si="372"/>
        <v>1649.6931869787225</v>
      </c>
      <c r="AD1284" s="4">
        <f t="shared" si="373"/>
        <v>447067393431.04828</v>
      </c>
      <c r="AE1284" s="4">
        <f t="shared" si="374"/>
        <v>29484.487919846481</v>
      </c>
      <c r="AF1284" s="27">
        <v>-10.156431443339946</v>
      </c>
      <c r="AG1284" s="6">
        <f t="shared" si="375"/>
        <v>98.775630380122308</v>
      </c>
      <c r="AH1284" s="6">
        <f t="shared" si="376"/>
        <v>2752396244.2076163</v>
      </c>
      <c r="AI1284" s="6">
        <f t="shared" si="377"/>
        <v>1765.3881968511157</v>
      </c>
      <c r="AK1284" s="1">
        <f t="shared" si="378"/>
        <v>3.6900324452607539E-8</v>
      </c>
      <c r="AL1284" s="1">
        <f t="shared" si="379"/>
        <v>0.55951223960999763</v>
      </c>
    </row>
    <row r="1285" spans="4:38" x14ac:dyDescent="0.25">
      <c r="D1285" s="1">
        <v>2000</v>
      </c>
      <c r="E1285" s="1" t="s">
        <v>35</v>
      </c>
      <c r="F1285" s="2" t="s">
        <v>229</v>
      </c>
      <c r="G1285">
        <v>4</v>
      </c>
      <c r="H1285">
        <v>15342353</v>
      </c>
      <c r="I1285" s="1">
        <v>1913.1990000000001</v>
      </c>
      <c r="J1285" s="1">
        <v>2847</v>
      </c>
      <c r="K1285" s="1">
        <v>261192.7</v>
      </c>
      <c r="L1285" s="1">
        <v>258064.5</v>
      </c>
      <c r="M1285" s="3">
        <v>78</v>
      </c>
      <c r="N1285">
        <v>10.9</v>
      </c>
      <c r="O1285">
        <v>31</v>
      </c>
      <c r="P1285"/>
      <c r="Q1285" s="1">
        <f t="shared" si="361"/>
        <v>10</v>
      </c>
      <c r="R1285" s="5">
        <f t="shared" si="362"/>
        <v>-7.6939199738239455E-2</v>
      </c>
      <c r="S1285" s="4">
        <f t="shared" si="363"/>
        <v>20.095957315470059</v>
      </c>
      <c r="T1285" s="6">
        <f t="shared" si="364"/>
        <v>-1.0097865637704881</v>
      </c>
      <c r="U1285" s="6">
        <f t="shared" si="365"/>
        <v>2.6059006468614911</v>
      </c>
      <c r="V1285" s="4">
        <f t="shared" si="366"/>
        <v>10.823060800261761</v>
      </c>
      <c r="W1285" s="4">
        <f t="shared" si="367"/>
        <v>9.5203177931075782</v>
      </c>
      <c r="X1285" s="4">
        <f t="shared" si="368"/>
        <v>146064076.25403744</v>
      </c>
      <c r="Y1285" s="6">
        <f t="shared" si="369"/>
        <v>29.99021343622951</v>
      </c>
      <c r="Z1285" s="6">
        <f t="shared" si="370"/>
        <v>73.417956371599558</v>
      </c>
      <c r="AA1285" s="6">
        <f t="shared" si="371"/>
        <v>1126404203.1916797</v>
      </c>
      <c r="AB1285" s="26">
        <v>-13.586906357416865</v>
      </c>
      <c r="AC1285" s="4">
        <f t="shared" si="372"/>
        <v>1765.9276940287764</v>
      </c>
      <c r="AD1285" s="4">
        <f t="shared" si="373"/>
        <v>518352304255.34662</v>
      </c>
      <c r="AE1285" s="4">
        <f t="shared" si="374"/>
        <v>33785.71098288161</v>
      </c>
      <c r="AF1285" s="27">
        <v>-10.156431443339946</v>
      </c>
      <c r="AG1285" s="6">
        <f t="shared" si="375"/>
        <v>100.57998202527456</v>
      </c>
      <c r="AH1285" s="6">
        <f t="shared" si="376"/>
        <v>2981214723.2688046</v>
      </c>
      <c r="AI1285" s="6">
        <f t="shared" si="377"/>
        <v>1924.2952103077328</v>
      </c>
      <c r="AK1285" s="1">
        <f t="shared" si="378"/>
        <v>3.4068097692083548E-8</v>
      </c>
      <c r="AL1285" s="1">
        <f t="shared" si="379"/>
        <v>0.52268478083043113</v>
      </c>
    </row>
    <row r="1286" spans="4:38" x14ac:dyDescent="0.25">
      <c r="D1286" s="1">
        <v>2001</v>
      </c>
      <c r="E1286" s="1" t="s">
        <v>35</v>
      </c>
      <c r="F1286" s="2" t="s">
        <v>229</v>
      </c>
      <c r="G1286">
        <v>4</v>
      </c>
      <c r="H1286">
        <v>15516113</v>
      </c>
      <c r="I1286" s="1">
        <v>2035.085</v>
      </c>
      <c r="J1286" s="1">
        <v>2650</v>
      </c>
      <c r="K1286" s="1">
        <v>257281.6</v>
      </c>
      <c r="L1286" s="1">
        <v>225000</v>
      </c>
      <c r="M1286" s="3">
        <v>80</v>
      </c>
      <c r="N1286">
        <v>10.3</v>
      </c>
      <c r="O1286">
        <v>32</v>
      </c>
      <c r="P1286"/>
      <c r="Q1286" s="1">
        <f t="shared" si="361"/>
        <v>10</v>
      </c>
      <c r="R1286" s="5">
        <f t="shared" si="362"/>
        <v>-7.2331131132114881E-2</v>
      </c>
      <c r="S1286" s="4">
        <f t="shared" si="363"/>
        <v>18.609469147480329</v>
      </c>
      <c r="T1286" s="6">
        <f t="shared" si="364"/>
        <v>-0.9934804149861689</v>
      </c>
      <c r="U1286" s="6">
        <f t="shared" si="365"/>
        <v>2.2353309337188803</v>
      </c>
      <c r="V1286" s="4">
        <f t="shared" si="366"/>
        <v>10.227668868867886</v>
      </c>
      <c r="W1286" s="4">
        <f t="shared" si="367"/>
        <v>10.935749880192283</v>
      </c>
      <c r="X1286" s="4">
        <f t="shared" si="368"/>
        <v>169680330.88079992</v>
      </c>
      <c r="Y1286" s="6">
        <f t="shared" si="369"/>
        <v>31.00651958501383</v>
      </c>
      <c r="Z1286" s="6">
        <f t="shared" si="370"/>
        <v>91.041776826049883</v>
      </c>
      <c r="AA1286" s="6">
        <f t="shared" si="371"/>
        <v>1412614496.9537714</v>
      </c>
      <c r="AB1286" s="26">
        <v>-13.586906357416865</v>
      </c>
      <c r="AC1286" s="4">
        <f t="shared" si="372"/>
        <v>1878.4313399717189</v>
      </c>
      <c r="AD1286" s="4">
        <f t="shared" si="373"/>
        <v>593144916261.65576</v>
      </c>
      <c r="AE1286" s="4">
        <f t="shared" si="374"/>
        <v>38227.674435063454</v>
      </c>
      <c r="AF1286" s="27">
        <v>-10.156431443339946</v>
      </c>
      <c r="AG1286" s="6">
        <f t="shared" si="375"/>
        <v>102.23081693544349</v>
      </c>
      <c r="AH1286" s="6">
        <f t="shared" si="376"/>
        <v>3207056627.4026384</v>
      </c>
      <c r="AI1286" s="6">
        <f t="shared" si="377"/>
        <v>2080.48402083067</v>
      </c>
      <c r="AK1286" s="1">
        <f t="shared" si="378"/>
        <v>3.1669011880109932E-8</v>
      </c>
      <c r="AL1286" s="1">
        <f t="shared" si="379"/>
        <v>0.4913799669301282</v>
      </c>
    </row>
    <row r="1287" spans="4:38" x14ac:dyDescent="0.25">
      <c r="D1287" s="1">
        <v>2002</v>
      </c>
      <c r="E1287" s="1" t="s">
        <v>35</v>
      </c>
      <c r="F1287" s="2" t="s">
        <v>229</v>
      </c>
      <c r="G1287">
        <v>4</v>
      </c>
      <c r="H1287">
        <v>15684409</v>
      </c>
      <c r="I1287" s="1">
        <v>1998.2639999999999</v>
      </c>
      <c r="J1287" s="1">
        <v>2504</v>
      </c>
      <c r="K1287" s="1">
        <v>255510.2</v>
      </c>
      <c r="L1287" s="1">
        <v>244827.6</v>
      </c>
      <c r="M1287" s="3">
        <v>72</v>
      </c>
      <c r="N1287">
        <v>9.8000000000000007</v>
      </c>
      <c r="O1287">
        <v>29</v>
      </c>
      <c r="P1287"/>
      <c r="Q1287" s="1">
        <f t="shared" ref="Q1287:Q1350" si="380">IF($A$3="Percentage of government revenue per capita",$B$3,0) + IF($A$3="Absolute extra revenue",AK1287,0) + IF($A$3="Absolute revenue per capita",AL1287,0)</f>
        <v>10</v>
      </c>
      <c r="R1287" s="5">
        <f t="shared" ref="R1287:R1350" si="381">-MIN($B$4 / I1287 * Q1287 / 100, N1287)</f>
        <v>-7.3663940300180558E-2</v>
      </c>
      <c r="S1287" s="4">
        <f t="shared" ref="S1287:S1350" si="382">-R1287*K1287/1000</f>
        <v>18.821888118887195</v>
      </c>
      <c r="T1287" s="6">
        <f t="shared" ref="T1287:T1350" si="383">-MIN($B$5/(POWER(LN(I1287),2))*Q1287/100, O1287)</f>
        <v>-0.99825974454099775</v>
      </c>
      <c r="U1287" s="6">
        <f t="shared" ref="U1287:U1350" si="384">-T1287*L1287/100000</f>
        <v>2.4440153743258559</v>
      </c>
      <c r="V1287" s="4">
        <f t="shared" ref="V1287:V1350" si="385">N1287+R1287</f>
        <v>9.7263360596998201</v>
      </c>
      <c r="W1287" s="4">
        <f t="shared" ref="W1287:W1350" si="386">Q1287*I1287/100/S1287</f>
        <v>10.616703209466019</v>
      </c>
      <c r="X1287" s="4">
        <f t="shared" ref="X1287:X1350" si="387">W1287*H1287</f>
        <v>166516715.36887771</v>
      </c>
      <c r="Y1287" s="6">
        <f t="shared" ref="Y1287:Y1350" si="388">O1287+T1287</f>
        <v>28.001740255459001</v>
      </c>
      <c r="Z1287" s="6">
        <f t="shared" ref="Z1287:Z1350" si="389">Q1287*I1287/100/U1287</f>
        <v>81.761515127587543</v>
      </c>
      <c r="AA1287" s="6">
        <f t="shared" ref="AA1287:AA1350" si="390">Z1287*H1287</f>
        <v>1282381043.7207701</v>
      </c>
      <c r="AB1287" s="26">
        <v>-13.586906357416865</v>
      </c>
      <c r="AC1287" s="4">
        <f t="shared" ref="AC1287:AC1350" si="391">-100*AB1287*I1287/$B$4</f>
        <v>1844.4446905840525</v>
      </c>
      <c r="AD1287" s="4">
        <f t="shared" ref="AD1287:AD1350" si="392">AC1287/100*I1287*H1287</f>
        <v>578078290227.62378</v>
      </c>
      <c r="AE1287" s="4">
        <f t="shared" ref="AE1287:AE1350" si="393">AC1287*I1287/100</f>
        <v>36856.87425185251</v>
      </c>
      <c r="AF1287" s="27">
        <v>-10.156431443339946</v>
      </c>
      <c r="AG1287" s="6">
        <f t="shared" ref="AG1287:AG1350" si="394">-AF1287/$B$5*POWER(LN(I1287),2)*100</f>
        <v>101.74137040865949</v>
      </c>
      <c r="AH1287" s="6">
        <f t="shared" ref="AH1287:AH1350" si="395">-AF1287/100*I1287*H1287</f>
        <v>3183187087.9906321</v>
      </c>
      <c r="AI1287" s="6">
        <f t="shared" ref="AI1287:AI1350" si="396">AG1287/100*I1287</f>
        <v>2033.0611779828955</v>
      </c>
      <c r="AK1287" s="1">
        <f t="shared" si="378"/>
        <v>3.1906486054990667E-8</v>
      </c>
      <c r="AL1287" s="1">
        <f t="shared" si="379"/>
        <v>0.50043437703927018</v>
      </c>
    </row>
    <row r="1288" spans="4:38" x14ac:dyDescent="0.25">
      <c r="D1288" s="1">
        <v>2003</v>
      </c>
      <c r="E1288" s="1" t="s">
        <v>35</v>
      </c>
      <c r="F1288" s="2" t="s">
        <v>229</v>
      </c>
      <c r="G1288">
        <v>4</v>
      </c>
      <c r="H1288">
        <v>15849652</v>
      </c>
      <c r="I1288" s="1">
        <v>2044.175</v>
      </c>
      <c r="J1288" s="1">
        <v>2408</v>
      </c>
      <c r="K1288" s="1">
        <v>253473.7</v>
      </c>
      <c r="L1288" s="1">
        <v>244827.6</v>
      </c>
      <c r="M1288" s="3">
        <v>71</v>
      </c>
      <c r="N1288">
        <v>9.5</v>
      </c>
      <c r="O1288">
        <v>29</v>
      </c>
      <c r="P1288"/>
      <c r="Q1288" s="1">
        <f t="shared" si="380"/>
        <v>10</v>
      </c>
      <c r="R1288" s="5">
        <f t="shared" si="381"/>
        <v>-7.2009490381205132E-2</v>
      </c>
      <c r="S1288" s="4">
        <f t="shared" si="382"/>
        <v>18.252511962038476</v>
      </c>
      <c r="T1288" s="6">
        <f t="shared" si="383"/>
        <v>-0.99231906293999517</v>
      </c>
      <c r="U1288" s="6">
        <f t="shared" si="384"/>
        <v>2.4294709461384798</v>
      </c>
      <c r="V1288" s="4">
        <f t="shared" si="385"/>
        <v>9.4279905096187946</v>
      </c>
      <c r="W1288" s="4">
        <f t="shared" si="386"/>
        <v>11.19941739663817</v>
      </c>
      <c r="X1288" s="4">
        <f t="shared" si="387"/>
        <v>177506868.33946097</v>
      </c>
      <c r="Y1288" s="6">
        <f t="shared" si="388"/>
        <v>28.007680937060005</v>
      </c>
      <c r="Z1288" s="6">
        <f t="shared" si="389"/>
        <v>84.140746908256375</v>
      </c>
      <c r="AA1288" s="6">
        <f t="shared" si="390"/>
        <v>1333601557.5159395</v>
      </c>
      <c r="AB1288" s="26">
        <v>-13.586906357416865</v>
      </c>
      <c r="AC1288" s="4">
        <f t="shared" si="391"/>
        <v>1886.8216238568355</v>
      </c>
      <c r="AD1288" s="4">
        <f t="shared" si="392"/>
        <v>611320062144.48267</v>
      </c>
      <c r="AE1288" s="4">
        <f t="shared" si="393"/>
        <v>38569.935929475461</v>
      </c>
      <c r="AF1288" s="27">
        <v>-10.156431443339946</v>
      </c>
      <c r="AG1288" s="6">
        <f t="shared" si="394"/>
        <v>102.35046188923309</v>
      </c>
      <c r="AH1288" s="6">
        <f t="shared" si="395"/>
        <v>3290629184.3408799</v>
      </c>
      <c r="AI1288" s="6">
        <f t="shared" si="396"/>
        <v>2092.2225543242307</v>
      </c>
      <c r="AK1288" s="1">
        <f t="shared" ref="AK1288:AK1351" si="397">$B$3*100/H1288/I1288</f>
        <v>3.0864709678232253E-8</v>
      </c>
      <c r="AL1288" s="1">
        <f t="shared" ref="AL1288:AL1351" si="398">$B$3/I1288*100</f>
        <v>0.48919490748101319</v>
      </c>
    </row>
    <row r="1289" spans="4:38" x14ac:dyDescent="0.25">
      <c r="D1289" s="1">
        <v>2004</v>
      </c>
      <c r="E1289" s="1" t="s">
        <v>35</v>
      </c>
      <c r="F1289" s="2" t="s">
        <v>229</v>
      </c>
      <c r="G1289">
        <v>4</v>
      </c>
      <c r="H1289">
        <v>16014971</v>
      </c>
      <c r="I1289" s="1">
        <v>2278.3380000000002</v>
      </c>
      <c r="J1289" s="1">
        <v>2346</v>
      </c>
      <c r="K1289" s="1">
        <v>252258.1</v>
      </c>
      <c r="L1289" s="1">
        <v>231034.5</v>
      </c>
      <c r="M1289" s="3">
        <v>71</v>
      </c>
      <c r="N1289">
        <v>9.3000000000000007</v>
      </c>
      <c r="O1289">
        <v>29</v>
      </c>
      <c r="P1289"/>
      <c r="Q1289" s="1">
        <f t="shared" si="380"/>
        <v>10</v>
      </c>
      <c r="R1289" s="5">
        <f t="shared" si="381"/>
        <v>-6.4608499704609232E-2</v>
      </c>
      <c r="S1289" s="4">
        <f t="shared" si="382"/>
        <v>16.298017379335285</v>
      </c>
      <c r="T1289" s="6">
        <f t="shared" si="383"/>
        <v>-0.96467417431659253</v>
      </c>
      <c r="U1289" s="6">
        <f t="shared" si="384"/>
        <v>2.2287301552614682</v>
      </c>
      <c r="V1289" s="4">
        <f t="shared" si="385"/>
        <v>9.2353915002953908</v>
      </c>
      <c r="W1289" s="4">
        <f t="shared" si="386"/>
        <v>13.979234080881328</v>
      </c>
      <c r="X1289" s="4">
        <f t="shared" si="387"/>
        <v>223877028.40752614</v>
      </c>
      <c r="Y1289" s="6">
        <f t="shared" si="388"/>
        <v>28.035325825683408</v>
      </c>
      <c r="Z1289" s="6">
        <f t="shared" si="389"/>
        <v>102.22583450138278</v>
      </c>
      <c r="AA1289" s="6">
        <f t="shared" si="390"/>
        <v>1637143774.9904447</v>
      </c>
      <c r="AB1289" s="26">
        <v>-13.586906357416865</v>
      </c>
      <c r="AC1289" s="4">
        <f t="shared" si="391"/>
        <v>2102.9595826456812</v>
      </c>
      <c r="AD1289" s="4">
        <f t="shared" si="392"/>
        <v>767317735183.07678</v>
      </c>
      <c r="AE1289" s="4">
        <f t="shared" si="393"/>
        <v>47912.527296057968</v>
      </c>
      <c r="AF1289" s="27">
        <v>-10.156431443339946</v>
      </c>
      <c r="AG1289" s="6">
        <f t="shared" si="394"/>
        <v>105.28354250319909</v>
      </c>
      <c r="AH1289" s="6">
        <f t="shared" si="395"/>
        <v>3705829649.2989893</v>
      </c>
      <c r="AI1289" s="6">
        <f t="shared" si="396"/>
        <v>2398.7149565965365</v>
      </c>
      <c r="AK1289" s="1">
        <f t="shared" si="397"/>
        <v>2.7406633343929285E-8</v>
      </c>
      <c r="AL1289" s="1">
        <f t="shared" si="398"/>
        <v>0.43891643821066051</v>
      </c>
    </row>
    <row r="1290" spans="4:38" x14ac:dyDescent="0.25">
      <c r="D1290" s="1">
        <v>2005</v>
      </c>
      <c r="E1290" s="1" t="s">
        <v>35</v>
      </c>
      <c r="F1290" s="2" t="s">
        <v>229</v>
      </c>
      <c r="G1290">
        <v>4</v>
      </c>
      <c r="H1290">
        <v>16182721</v>
      </c>
      <c r="I1290" s="1">
        <v>2572.788</v>
      </c>
      <c r="J1290" s="1">
        <v>2306</v>
      </c>
      <c r="K1290" s="1">
        <v>250652.2</v>
      </c>
      <c r="L1290" s="1">
        <v>251851.9</v>
      </c>
      <c r="M1290" s="3">
        <v>67</v>
      </c>
      <c r="N1290">
        <v>9.1999999999999993</v>
      </c>
      <c r="O1290">
        <v>27</v>
      </c>
      <c r="P1290"/>
      <c r="Q1290" s="1">
        <f t="shared" si="380"/>
        <v>10</v>
      </c>
      <c r="R1290" s="5">
        <f t="shared" si="381"/>
        <v>-5.7214197205521788E-2</v>
      </c>
      <c r="S1290" s="4">
        <f t="shared" si="382"/>
        <v>14.340864400797889</v>
      </c>
      <c r="T1290" s="6">
        <f t="shared" si="383"/>
        <v>-0.93504304078270395</v>
      </c>
      <c r="U1290" s="6">
        <f t="shared" si="384"/>
        <v>2.3549236640290148</v>
      </c>
      <c r="V1290" s="4">
        <f t="shared" si="385"/>
        <v>9.1427858027944779</v>
      </c>
      <c r="W1290" s="4">
        <f t="shared" si="386"/>
        <v>17.94025749143027</v>
      </c>
      <c r="X1290" s="4">
        <f t="shared" si="387"/>
        <v>290322181.65197593</v>
      </c>
      <c r="Y1290" s="6">
        <f t="shared" si="388"/>
        <v>26.064956959217294</v>
      </c>
      <c r="Z1290" s="6">
        <f t="shared" si="389"/>
        <v>109.25143941176604</v>
      </c>
      <c r="AA1290" s="6">
        <f t="shared" si="390"/>
        <v>1767985562.849014</v>
      </c>
      <c r="AB1290" s="26">
        <v>-13.586906357416865</v>
      </c>
      <c r="AC1290" s="4">
        <f t="shared" si="391"/>
        <v>2374.7438609705041</v>
      </c>
      <c r="AD1290" s="4">
        <f t="shared" si="392"/>
        <v>988717729165.37292</v>
      </c>
      <c r="AE1290" s="4">
        <f t="shared" si="393"/>
        <v>61097.125085785818</v>
      </c>
      <c r="AF1290" s="27">
        <v>-10.156431443339946</v>
      </c>
      <c r="AG1290" s="6">
        <f t="shared" si="394"/>
        <v>108.61993512981201</v>
      </c>
      <c r="AH1290" s="6">
        <f t="shared" si="395"/>
        <v>4228600818.0179009</v>
      </c>
      <c r="AI1290" s="6">
        <f t="shared" si="396"/>
        <v>2794.5606566275878</v>
      </c>
      <c r="AK1290" s="1">
        <f t="shared" si="397"/>
        <v>2.4018420939767579E-8</v>
      </c>
      <c r="AL1290" s="1">
        <f t="shared" si="398"/>
        <v>0.38868340492881653</v>
      </c>
    </row>
    <row r="1291" spans="4:38" x14ac:dyDescent="0.25">
      <c r="D1291" s="1">
        <v>2006</v>
      </c>
      <c r="E1291" s="1" t="s">
        <v>35</v>
      </c>
      <c r="F1291" s="2" t="s">
        <v>229</v>
      </c>
      <c r="G1291">
        <v>4</v>
      </c>
      <c r="H1291">
        <v>16354504</v>
      </c>
      <c r="I1291" s="1">
        <v>2887.259</v>
      </c>
      <c r="J1291" s="1">
        <v>2282</v>
      </c>
      <c r="K1291" s="1">
        <v>250769.2</v>
      </c>
      <c r="L1291" s="1">
        <v>246428.6</v>
      </c>
      <c r="M1291" s="3">
        <v>68</v>
      </c>
      <c r="N1291">
        <v>9.1</v>
      </c>
      <c r="O1291">
        <v>28</v>
      </c>
      <c r="P1291"/>
      <c r="Q1291" s="1">
        <f t="shared" si="380"/>
        <v>10</v>
      </c>
      <c r="R1291" s="5">
        <f t="shared" si="381"/>
        <v>-5.098261015031904E-2</v>
      </c>
      <c r="S1291" s="4">
        <f t="shared" si="382"/>
        <v>12.784868361307387</v>
      </c>
      <c r="T1291" s="6">
        <f t="shared" si="383"/>
        <v>-0.90817414105304206</v>
      </c>
      <c r="U1291" s="6">
        <f t="shared" si="384"/>
        <v>2.2380008213590368</v>
      </c>
      <c r="V1291" s="4">
        <f t="shared" si="385"/>
        <v>9.0490173898496806</v>
      </c>
      <c r="W1291" s="4">
        <f t="shared" si="386"/>
        <v>22.58340812282519</v>
      </c>
      <c r="X1291" s="4">
        <f t="shared" si="387"/>
        <v>369340438.47837704</v>
      </c>
      <c r="Y1291" s="6">
        <f t="shared" si="388"/>
        <v>27.091825858946958</v>
      </c>
      <c r="Z1291" s="6">
        <f t="shared" si="389"/>
        <v>129.01063183018397</v>
      </c>
      <c r="AA1291" s="6">
        <f t="shared" si="390"/>
        <v>2109904894.3092711</v>
      </c>
      <c r="AB1291" s="26">
        <v>-13.586906357416865</v>
      </c>
      <c r="AC1291" s="4">
        <f t="shared" si="391"/>
        <v>2665.0079933837678</v>
      </c>
      <c r="AD1291" s="4">
        <f t="shared" si="392"/>
        <v>1258408482690.8291</v>
      </c>
      <c r="AE1291" s="4">
        <f t="shared" si="393"/>
        <v>76945.683139692235</v>
      </c>
      <c r="AF1291" s="27">
        <v>-10.156431443339946</v>
      </c>
      <c r="AG1291" s="6">
        <f t="shared" si="394"/>
        <v>111.83352381695657</v>
      </c>
      <c r="AH1291" s="6">
        <f t="shared" si="395"/>
        <v>4795835327.2850256</v>
      </c>
      <c r="AI1291" s="6">
        <f t="shared" si="396"/>
        <v>3228.9234814222223</v>
      </c>
      <c r="AK1291" s="1">
        <f t="shared" si="397"/>
        <v>2.117760671546997E-8</v>
      </c>
      <c r="AL1291" s="1">
        <f t="shared" si="398"/>
        <v>0.34634925373858039</v>
      </c>
    </row>
    <row r="1292" spans="4:38" x14ac:dyDescent="0.25">
      <c r="D1292" s="1">
        <v>2007</v>
      </c>
      <c r="E1292" s="1" t="s">
        <v>35</v>
      </c>
      <c r="F1292" s="2" t="s">
        <v>229</v>
      </c>
      <c r="G1292">
        <v>4</v>
      </c>
      <c r="H1292">
        <v>16530195</v>
      </c>
      <c r="I1292" s="1">
        <v>3125.39</v>
      </c>
      <c r="J1292" s="1">
        <v>2271</v>
      </c>
      <c r="K1292" s="1">
        <v>249560.4</v>
      </c>
      <c r="L1292" s="1">
        <v>227586.2</v>
      </c>
      <c r="M1292" s="3">
        <v>69</v>
      </c>
      <c r="N1292">
        <v>9.1</v>
      </c>
      <c r="O1292">
        <v>29</v>
      </c>
      <c r="P1292"/>
      <c r="Q1292" s="1">
        <f t="shared" si="380"/>
        <v>10</v>
      </c>
      <c r="R1292" s="5">
        <f t="shared" si="381"/>
        <v>-4.7098122154355139E-2</v>
      </c>
      <c r="S1292" s="4">
        <f t="shared" si="382"/>
        <v>11.75382620408973</v>
      </c>
      <c r="T1292" s="6">
        <f t="shared" si="383"/>
        <v>-0.89037448225359128</v>
      </c>
      <c r="U1292" s="6">
        <f t="shared" si="384"/>
        <v>2.0263694499306228</v>
      </c>
      <c r="V1292" s="4">
        <f t="shared" si="385"/>
        <v>9.0529018778456454</v>
      </c>
      <c r="W1292" s="4">
        <f t="shared" si="386"/>
        <v>26.590405079432976</v>
      </c>
      <c r="X1292" s="4">
        <f t="shared" si="387"/>
        <v>439544581.09201759</v>
      </c>
      <c r="Y1292" s="6">
        <f t="shared" si="388"/>
        <v>28.109625517746409</v>
      </c>
      <c r="Z1292" s="6">
        <f t="shared" si="389"/>
        <v>154.23594153114598</v>
      </c>
      <c r="AA1292" s="6">
        <f t="shared" si="390"/>
        <v>2549550189.5184417</v>
      </c>
      <c r="AB1292" s="26">
        <v>-13.586906357416865</v>
      </c>
      <c r="AC1292" s="4">
        <f t="shared" si="391"/>
        <v>2884.8085095385254</v>
      </c>
      <c r="AD1292" s="4">
        <f t="shared" si="392"/>
        <v>1490387452154.4307</v>
      </c>
      <c r="AE1292" s="4">
        <f t="shared" si="393"/>
        <v>90161.516676266125</v>
      </c>
      <c r="AF1292" s="27">
        <v>-10.156431443339946</v>
      </c>
      <c r="AG1292" s="6">
        <f t="shared" si="394"/>
        <v>114.06921071719628</v>
      </c>
      <c r="AH1292" s="6">
        <f t="shared" si="395"/>
        <v>5247148270.5942221</v>
      </c>
      <c r="AI1292" s="6">
        <f t="shared" si="396"/>
        <v>3565.1077048341808</v>
      </c>
      <c r="AK1292" s="1">
        <f t="shared" si="397"/>
        <v>1.9356097673584061E-8</v>
      </c>
      <c r="AL1292" s="1">
        <f t="shared" si="398"/>
        <v>0.31996006898339086</v>
      </c>
    </row>
    <row r="1293" spans="4:38" x14ac:dyDescent="0.25">
      <c r="D1293" s="1">
        <v>2008</v>
      </c>
      <c r="E1293" s="1" t="s">
        <v>35</v>
      </c>
      <c r="F1293" s="2" t="s">
        <v>229</v>
      </c>
      <c r="G1293">
        <v>4</v>
      </c>
      <c r="H1293">
        <v>16708258</v>
      </c>
      <c r="I1293" s="1">
        <v>3043.0390000000002</v>
      </c>
      <c r="J1293" s="1">
        <v>2257</v>
      </c>
      <c r="K1293" s="1">
        <v>248022</v>
      </c>
      <c r="L1293" s="1">
        <v>232142.9</v>
      </c>
      <c r="M1293" s="3">
        <v>66</v>
      </c>
      <c r="N1293">
        <v>9.1</v>
      </c>
      <c r="O1293">
        <v>28</v>
      </c>
      <c r="P1293"/>
      <c r="Q1293" s="1">
        <f t="shared" si="380"/>
        <v>10</v>
      </c>
      <c r="R1293" s="5">
        <f t="shared" si="381"/>
        <v>-4.8372695847802148E-2</v>
      </c>
      <c r="S1293" s="4">
        <f t="shared" si="382"/>
        <v>11.997492769563586</v>
      </c>
      <c r="T1293" s="6">
        <f t="shared" si="383"/>
        <v>-0.89631285741780731</v>
      </c>
      <c r="U1293" s="6">
        <f t="shared" si="384"/>
        <v>2.0807266602825631</v>
      </c>
      <c r="V1293" s="4">
        <f t="shared" si="385"/>
        <v>9.0516273041521966</v>
      </c>
      <c r="W1293" s="4">
        <f t="shared" si="386"/>
        <v>25.363957773909895</v>
      </c>
      <c r="X1293" s="4">
        <f t="shared" si="387"/>
        <v>423787550.3875922</v>
      </c>
      <c r="Y1293" s="6">
        <f t="shared" si="388"/>
        <v>27.103687142582192</v>
      </c>
      <c r="Z1293" s="6">
        <f t="shared" si="389"/>
        <v>146.24885902056712</v>
      </c>
      <c r="AA1293" s="6">
        <f t="shared" si="390"/>
        <v>2443563668.7212629</v>
      </c>
      <c r="AB1293" s="26">
        <v>-13.586906357416865</v>
      </c>
      <c r="AC1293" s="4">
        <f t="shared" si="391"/>
        <v>2808.7965988428982</v>
      </c>
      <c r="AD1293" s="4">
        <f t="shared" si="392"/>
        <v>1428101192272.4897</v>
      </c>
      <c r="AE1293" s="4">
        <f t="shared" si="393"/>
        <v>85472.775933462937</v>
      </c>
      <c r="AF1293" s="27">
        <v>-10.156431443339946</v>
      </c>
      <c r="AG1293" s="6">
        <f t="shared" si="394"/>
        <v>113.31346370060633</v>
      </c>
      <c r="AH1293" s="6">
        <f t="shared" si="395"/>
        <v>5163923888.0603762</v>
      </c>
      <c r="AI1293" s="6">
        <f t="shared" si="396"/>
        <v>3448.1728926602941</v>
      </c>
      <c r="AK1293" s="1">
        <f t="shared" si="397"/>
        <v>1.9668050233704755E-8</v>
      </c>
      <c r="AL1293" s="1">
        <f t="shared" si="398"/>
        <v>0.32861885766169935</v>
      </c>
    </row>
    <row r="1294" spans="4:38" x14ac:dyDescent="0.25">
      <c r="D1294" s="1">
        <v>2009</v>
      </c>
      <c r="E1294" s="1" t="s">
        <v>35</v>
      </c>
      <c r="F1294" s="2" t="s">
        <v>229</v>
      </c>
      <c r="G1294">
        <v>4</v>
      </c>
      <c r="H1294">
        <v>16886186</v>
      </c>
      <c r="I1294" s="1">
        <v>2326.8380000000002</v>
      </c>
      <c r="J1294" s="1">
        <v>2221</v>
      </c>
      <c r="K1294" s="1">
        <v>246777.8</v>
      </c>
      <c r="L1294" s="1">
        <v>229629.6</v>
      </c>
      <c r="M1294" s="3">
        <v>65</v>
      </c>
      <c r="N1294">
        <v>9</v>
      </c>
      <c r="O1294">
        <v>27</v>
      </c>
      <c r="P1294"/>
      <c r="Q1294" s="1">
        <f t="shared" si="380"/>
        <v>10</v>
      </c>
      <c r="R1294" s="5">
        <f t="shared" si="381"/>
        <v>-6.3261817109742907E-2</v>
      </c>
      <c r="S1294" s="4">
        <f t="shared" si="382"/>
        <v>15.611612050344712</v>
      </c>
      <c r="T1294" s="6">
        <f t="shared" si="383"/>
        <v>-0.95943897592334426</v>
      </c>
      <c r="U1294" s="6">
        <f t="shared" si="384"/>
        <v>2.2031558826568718</v>
      </c>
      <c r="V1294" s="4">
        <f t="shared" si="385"/>
        <v>8.9367381828902577</v>
      </c>
      <c r="W1294" s="4">
        <f t="shared" si="386"/>
        <v>14.904533833510309</v>
      </c>
      <c r="X1294" s="4">
        <f t="shared" si="387"/>
        <v>251680730.55594811</v>
      </c>
      <c r="Y1294" s="6">
        <f t="shared" si="388"/>
        <v>26.040561024076656</v>
      </c>
      <c r="Z1294" s="6">
        <f t="shared" si="389"/>
        <v>105.6138613847866</v>
      </c>
      <c r="AA1294" s="6">
        <f t="shared" si="390"/>
        <v>1783415307.5217242</v>
      </c>
      <c r="AB1294" s="26">
        <v>-13.586906357416865</v>
      </c>
      <c r="AC1294" s="4">
        <f t="shared" si="391"/>
        <v>2147.7262238368985</v>
      </c>
      <c r="AD1294" s="4">
        <f t="shared" si="392"/>
        <v>843872115161.88696</v>
      </c>
      <c r="AE1294" s="4">
        <f t="shared" si="393"/>
        <v>49974.109912202017</v>
      </c>
      <c r="AF1294" s="27">
        <v>-10.156431443339946</v>
      </c>
      <c r="AG1294" s="6">
        <f t="shared" si="394"/>
        <v>105.85802430598159</v>
      </c>
      <c r="AH1294" s="6">
        <f t="shared" si="395"/>
        <v>3990606060.2437611</v>
      </c>
      <c r="AI1294" s="6">
        <f t="shared" si="396"/>
        <v>2463.1447356008161</v>
      </c>
      <c r="AK1294" s="1">
        <f t="shared" si="397"/>
        <v>2.5450849545193023E-8</v>
      </c>
      <c r="AL1294" s="1">
        <f t="shared" si="398"/>
        <v>0.4297677792781448</v>
      </c>
    </row>
    <row r="1295" spans="4:38" x14ac:dyDescent="0.25">
      <c r="D1295" s="1">
        <v>2010</v>
      </c>
      <c r="E1295" s="1" t="s">
        <v>35</v>
      </c>
      <c r="F1295" s="2" t="s">
        <v>229</v>
      </c>
      <c r="G1295">
        <v>4</v>
      </c>
      <c r="H1295">
        <v>17062536</v>
      </c>
      <c r="I1295" s="1">
        <v>2749.884</v>
      </c>
      <c r="J1295" s="1">
        <v>2159</v>
      </c>
      <c r="K1295" s="1">
        <v>245340.9</v>
      </c>
      <c r="L1295" s="1">
        <v>226923.1</v>
      </c>
      <c r="M1295" s="3">
        <v>62</v>
      </c>
      <c r="N1295">
        <v>8.8000000000000007</v>
      </c>
      <c r="O1295">
        <v>26</v>
      </c>
      <c r="P1295"/>
      <c r="Q1295" s="1">
        <f t="shared" si="380"/>
        <v>10</v>
      </c>
      <c r="R1295" s="5">
        <f t="shared" si="381"/>
        <v>-5.3529530700204081E-2</v>
      </c>
      <c r="S1295" s="4">
        <f t="shared" si="382"/>
        <v>13.1329832385657</v>
      </c>
      <c r="T1295" s="6">
        <f t="shared" si="383"/>
        <v>-0.91938943981861765</v>
      </c>
      <c r="U1295" s="6">
        <f t="shared" si="384"/>
        <v>2.0863070179090415</v>
      </c>
      <c r="V1295" s="4">
        <f t="shared" si="385"/>
        <v>8.7464704692997959</v>
      </c>
      <c r="W1295" s="4">
        <f t="shared" si="386"/>
        <v>20.938761209447222</v>
      </c>
      <c r="X1295" s="4">
        <f t="shared" si="387"/>
        <v>357268366.93159676</v>
      </c>
      <c r="Y1295" s="6">
        <f t="shared" si="388"/>
        <v>25.080610560181384</v>
      </c>
      <c r="Z1295" s="6">
        <f t="shared" si="389"/>
        <v>131.80629583252878</v>
      </c>
      <c r="AA1295" s="6">
        <f t="shared" si="390"/>
        <v>2248949667.6691723</v>
      </c>
      <c r="AB1295" s="26">
        <v>-13.586906357416865</v>
      </c>
      <c r="AC1295" s="4">
        <f t="shared" si="391"/>
        <v>2538.2076359890571</v>
      </c>
      <c r="AD1295" s="4">
        <f t="shared" si="392"/>
        <v>1190926889444.1692</v>
      </c>
      <c r="AE1295" s="4">
        <f t="shared" si="393"/>
        <v>69797.765668841326</v>
      </c>
      <c r="AF1295" s="27">
        <v>-10.156431443339946</v>
      </c>
      <c r="AG1295" s="6">
        <f t="shared" si="394"/>
        <v>110.46930716697881</v>
      </c>
      <c r="AH1295" s="6">
        <f t="shared" si="395"/>
        <v>4765397099.5783195</v>
      </c>
      <c r="AI1295" s="6">
        <f t="shared" si="396"/>
        <v>3037.7778026956034</v>
      </c>
      <c r="AK1295" s="1">
        <f t="shared" si="397"/>
        <v>2.1312875361926644E-8</v>
      </c>
      <c r="AL1295" s="1">
        <f t="shared" si="398"/>
        <v>0.36365170312638639</v>
      </c>
    </row>
    <row r="1296" spans="4:38" x14ac:dyDescent="0.25">
      <c r="D1296" s="1">
        <v>2011</v>
      </c>
      <c r="E1296" s="1" t="s">
        <v>35</v>
      </c>
      <c r="F1296" s="2" t="s">
        <v>229</v>
      </c>
      <c r="G1296">
        <v>4</v>
      </c>
      <c r="H1296">
        <v>17233576</v>
      </c>
      <c r="I1296" s="1">
        <v>3042.3649999999998</v>
      </c>
      <c r="J1296" s="1">
        <v>2093</v>
      </c>
      <c r="K1296" s="1">
        <v>246235.3</v>
      </c>
      <c r="L1296" s="1">
        <v>228000</v>
      </c>
      <c r="M1296" s="3">
        <v>59</v>
      </c>
      <c r="N1296">
        <v>8.5</v>
      </c>
      <c r="O1296">
        <v>25</v>
      </c>
      <c r="P1296"/>
      <c r="Q1296" s="1">
        <f t="shared" si="380"/>
        <v>10</v>
      </c>
      <c r="R1296" s="5">
        <f t="shared" si="381"/>
        <v>-4.8383412246722539E-2</v>
      </c>
      <c r="S1296" s="4">
        <f t="shared" si="382"/>
        <v>11.913704029595397</v>
      </c>
      <c r="T1296" s="6">
        <f t="shared" si="383"/>
        <v>-0.89636236829106164</v>
      </c>
      <c r="U1296" s="6">
        <f t="shared" si="384"/>
        <v>2.0437061997036206</v>
      </c>
      <c r="V1296" s="4">
        <f t="shared" si="385"/>
        <v>8.4516165877532767</v>
      </c>
      <c r="W1296" s="4">
        <f t="shared" si="386"/>
        <v>25.536684413531816</v>
      </c>
      <c r="X1296" s="4">
        <f t="shared" si="387"/>
        <v>440088391.62861598</v>
      </c>
      <c r="Y1296" s="6">
        <f t="shared" si="388"/>
        <v>24.103637631708938</v>
      </c>
      <c r="Z1296" s="6">
        <f t="shared" si="389"/>
        <v>148.86508640239998</v>
      </c>
      <c r="AA1296" s="6">
        <f t="shared" si="390"/>
        <v>2565477780.2623267</v>
      </c>
      <c r="AB1296" s="26">
        <v>-13.586906357416865</v>
      </c>
      <c r="AC1296" s="4">
        <f t="shared" si="391"/>
        <v>2808.1744809838697</v>
      </c>
      <c r="AD1296" s="4">
        <f t="shared" si="392"/>
        <v>1472349144623.8247</v>
      </c>
      <c r="AE1296" s="4">
        <f t="shared" si="393"/>
        <v>85434.91754838491</v>
      </c>
      <c r="AF1296" s="27">
        <v>-10.156431443339946</v>
      </c>
      <c r="AG1296" s="6">
        <f t="shared" si="394"/>
        <v>113.30720479378722</v>
      </c>
      <c r="AH1296" s="6">
        <f t="shared" si="395"/>
        <v>5325101146.4191084</v>
      </c>
      <c r="AI1296" s="6">
        <f t="shared" si="396"/>
        <v>3447.2187411245045</v>
      </c>
      <c r="AK1296" s="1">
        <f t="shared" si="397"/>
        <v>1.9072748411867617E-8</v>
      </c>
      <c r="AL1296" s="1">
        <f t="shared" si="398"/>
        <v>0.32869165928479988</v>
      </c>
    </row>
    <row r="1297" spans="4:38" x14ac:dyDescent="0.25">
      <c r="D1297" s="1">
        <v>2012</v>
      </c>
      <c r="E1297" s="1" t="s">
        <v>35</v>
      </c>
      <c r="F1297" s="2" t="s">
        <v>229</v>
      </c>
      <c r="G1297">
        <v>4</v>
      </c>
      <c r="H1297">
        <v>17400347</v>
      </c>
      <c r="I1297" s="1">
        <v>3089.2530000000002</v>
      </c>
      <c r="J1297" s="1">
        <v>2040</v>
      </c>
      <c r="K1297" s="1">
        <v>242857.1</v>
      </c>
      <c r="L1297" s="1">
        <v>229166.7</v>
      </c>
      <c r="M1297" s="3">
        <v>57</v>
      </c>
      <c r="N1297">
        <v>8.4</v>
      </c>
      <c r="O1297">
        <v>24</v>
      </c>
      <c r="P1297"/>
      <c r="Q1297" s="1">
        <f t="shared" si="380"/>
        <v>10</v>
      </c>
      <c r="R1297" s="5">
        <f t="shared" si="381"/>
        <v>-4.7649059497554908E-2</v>
      </c>
      <c r="S1297" s="4">
        <f t="shared" si="382"/>
        <v>11.571912407303643</v>
      </c>
      <c r="T1297" s="6">
        <f t="shared" si="383"/>
        <v>-0.89295356202353904</v>
      </c>
      <c r="U1297" s="6">
        <f t="shared" si="384"/>
        <v>2.0463522106217975</v>
      </c>
      <c r="V1297" s="4">
        <f t="shared" si="385"/>
        <v>8.3523509405024452</v>
      </c>
      <c r="W1297" s="4">
        <f t="shared" si="386"/>
        <v>26.696131903402676</v>
      </c>
      <c r="X1297" s="4">
        <f t="shared" si="387"/>
        <v>464521958.67697704</v>
      </c>
      <c r="Y1297" s="6">
        <f t="shared" si="388"/>
        <v>23.107046437976461</v>
      </c>
      <c r="Z1297" s="6">
        <f t="shared" si="389"/>
        <v>150.96389487425094</v>
      </c>
      <c r="AA1297" s="6">
        <f t="shared" si="390"/>
        <v>2626824155.2834878</v>
      </c>
      <c r="AB1297" s="26">
        <v>-13.586906357416865</v>
      </c>
      <c r="AC1297" s="4">
        <f t="shared" si="391"/>
        <v>2851.4532082451851</v>
      </c>
      <c r="AD1297" s="4">
        <f t="shared" si="392"/>
        <v>1532772272505.5166</v>
      </c>
      <c r="AE1297" s="4">
        <f t="shared" si="393"/>
        <v>88088.603779310637</v>
      </c>
      <c r="AF1297" s="27">
        <v>-10.156431443339946</v>
      </c>
      <c r="AG1297" s="6">
        <f t="shared" si="394"/>
        <v>113.73974947055774</v>
      </c>
      <c r="AH1297" s="6">
        <f t="shared" si="395"/>
        <v>5459495691.158494</v>
      </c>
      <c r="AI1297" s="6">
        <f t="shared" si="396"/>
        <v>3513.7086227116893</v>
      </c>
      <c r="AK1297" s="1">
        <f t="shared" si="397"/>
        <v>1.8603241064532779E-8</v>
      </c>
      <c r="AL1297" s="1">
        <f t="shared" si="398"/>
        <v>0.32370284984751974</v>
      </c>
    </row>
    <row r="1298" spans="4:38" x14ac:dyDescent="0.25">
      <c r="D1298" s="1">
        <v>2013</v>
      </c>
      <c r="E1298" s="1" t="s">
        <v>35</v>
      </c>
      <c r="F1298" s="2" t="s">
        <v>229</v>
      </c>
      <c r="G1298">
        <v>4</v>
      </c>
      <c r="H1298">
        <v>17571507</v>
      </c>
      <c r="I1298" s="1">
        <v>2993.462</v>
      </c>
      <c r="J1298" s="1">
        <v>1997</v>
      </c>
      <c r="K1298" s="1">
        <v>240602.4</v>
      </c>
      <c r="L1298" s="1">
        <v>230434.8</v>
      </c>
      <c r="M1298" s="3">
        <v>55</v>
      </c>
      <c r="N1298">
        <v>8.3000000000000007</v>
      </c>
      <c r="O1298">
        <v>23</v>
      </c>
      <c r="P1298"/>
      <c r="Q1298" s="1">
        <f t="shared" si="380"/>
        <v>10</v>
      </c>
      <c r="R1298" s="5">
        <f t="shared" si="381"/>
        <v>-4.9173832839701996E-2</v>
      </c>
      <c r="S1298" s="4">
        <f t="shared" si="382"/>
        <v>11.831342198431114</v>
      </c>
      <c r="T1298" s="6">
        <f t="shared" si="383"/>
        <v>-0.89999544075209059</v>
      </c>
      <c r="U1298" s="6">
        <f t="shared" si="384"/>
        <v>2.0739026939061982</v>
      </c>
      <c r="V1298" s="4">
        <f t="shared" si="385"/>
        <v>8.250826167160298</v>
      </c>
      <c r="W1298" s="4">
        <f t="shared" si="386"/>
        <v>25.301119262672884</v>
      </c>
      <c r="X1298" s="4">
        <f t="shared" si="387"/>
        <v>444578794.23189145</v>
      </c>
      <c r="Y1298" s="6">
        <f t="shared" si="388"/>
        <v>22.10000455924791</v>
      </c>
      <c r="Z1298" s="6">
        <f t="shared" si="389"/>
        <v>144.3395588807405</v>
      </c>
      <c r="AA1298" s="6">
        <f t="shared" si="390"/>
        <v>2536263569.2498436</v>
      </c>
      <c r="AB1298" s="26">
        <v>-13.586906357416865</v>
      </c>
      <c r="AC1298" s="4">
        <f t="shared" si="391"/>
        <v>2763.0358613101766</v>
      </c>
      <c r="AD1298" s="4">
        <f t="shared" si="392"/>
        <v>1453346874321.7852</v>
      </c>
      <c r="AE1298" s="4">
        <f t="shared" si="393"/>
        <v>82710.428554692829</v>
      </c>
      <c r="AF1298" s="27">
        <v>-10.156431443339946</v>
      </c>
      <c r="AG1298" s="6">
        <f t="shared" si="394"/>
        <v>112.84980993739944</v>
      </c>
      <c r="AH1298" s="6">
        <f t="shared" si="395"/>
        <v>5342246222.4005737</v>
      </c>
      <c r="AI1298" s="6">
        <f t="shared" si="396"/>
        <v>3378.116177548276</v>
      </c>
      <c r="AK1298" s="1">
        <f t="shared" si="397"/>
        <v>1.9011537507861414E-8</v>
      </c>
      <c r="AL1298" s="1">
        <f t="shared" si="398"/>
        <v>0.33406136440014944</v>
      </c>
    </row>
    <row r="1299" spans="4:38" x14ac:dyDescent="0.25">
      <c r="D1299" s="1">
        <v>2014</v>
      </c>
      <c r="E1299" s="1" t="s">
        <v>35</v>
      </c>
      <c r="F1299" s="2" t="s">
        <v>229</v>
      </c>
      <c r="G1299">
        <v>4</v>
      </c>
      <c r="H1299">
        <v>17758959</v>
      </c>
      <c r="I1299" s="1">
        <v>2989.4409999999998</v>
      </c>
      <c r="J1299" s="1">
        <v>1949</v>
      </c>
      <c r="K1299" s="1">
        <v>240617.3</v>
      </c>
      <c r="L1299" s="1">
        <v>226087</v>
      </c>
      <c r="M1299" s="3">
        <v>53</v>
      </c>
      <c r="N1299">
        <v>8.1</v>
      </c>
      <c r="O1299">
        <v>23</v>
      </c>
      <c r="P1299"/>
      <c r="Q1299" s="1">
        <f t="shared" si="380"/>
        <v>10</v>
      </c>
      <c r="R1299" s="5">
        <f t="shared" si="381"/>
        <v>-4.9239974965219251E-2</v>
      </c>
      <c r="S1299" s="4">
        <f t="shared" si="382"/>
        <v>11.847989828198649</v>
      </c>
      <c r="T1299" s="6">
        <f t="shared" si="383"/>
        <v>-0.90029779405842958</v>
      </c>
      <c r="U1299" s="6">
        <f t="shared" si="384"/>
        <v>2.0354562736528816</v>
      </c>
      <c r="V1299" s="4">
        <f t="shared" si="385"/>
        <v>8.0507600250347799</v>
      </c>
      <c r="W1299" s="4">
        <f t="shared" si="386"/>
        <v>25.231630372310249</v>
      </c>
      <c r="X1299" s="4">
        <f t="shared" si="387"/>
        <v>448087489.28501242</v>
      </c>
      <c r="Y1299" s="6">
        <f t="shared" si="388"/>
        <v>22.099702205941572</v>
      </c>
      <c r="Z1299" s="6">
        <f t="shared" si="389"/>
        <v>146.86834783412334</v>
      </c>
      <c r="AA1299" s="6">
        <f t="shared" si="390"/>
        <v>2608228967.5839353</v>
      </c>
      <c r="AB1299" s="26">
        <v>-13.586906357416865</v>
      </c>
      <c r="AC1299" s="4">
        <f t="shared" si="391"/>
        <v>2759.3243836971892</v>
      </c>
      <c r="AD1299" s="4">
        <f t="shared" si="392"/>
        <v>1464907659820.7202</v>
      </c>
      <c r="AE1299" s="4">
        <f t="shared" si="393"/>
        <v>82488.374449241091</v>
      </c>
      <c r="AF1299" s="27">
        <v>-10.156431443339946</v>
      </c>
      <c r="AG1299" s="6">
        <f t="shared" si="394"/>
        <v>112.81191079627138</v>
      </c>
      <c r="AH1299" s="6">
        <f t="shared" si="395"/>
        <v>5391984467.5374889</v>
      </c>
      <c r="AI1299" s="6">
        <f t="shared" si="396"/>
        <v>3372.4455142271627</v>
      </c>
      <c r="AK1299" s="1">
        <f t="shared" si="397"/>
        <v>1.883616598765607E-8</v>
      </c>
      <c r="AL1299" s="1">
        <f t="shared" si="398"/>
        <v>0.33451069949197865</v>
      </c>
    </row>
    <row r="1300" spans="4:38" x14ac:dyDescent="0.25">
      <c r="D1300" s="1">
        <v>2015</v>
      </c>
      <c r="E1300" s="1" t="s">
        <v>35</v>
      </c>
      <c r="F1300" s="2" t="s">
        <v>229</v>
      </c>
      <c r="G1300">
        <v>4</v>
      </c>
      <c r="H1300">
        <v>17969353</v>
      </c>
      <c r="I1300" s="1">
        <v>3099.0590000000002</v>
      </c>
      <c r="J1300" s="1">
        <v>1891</v>
      </c>
      <c r="K1300" s="1">
        <v>239367.1</v>
      </c>
      <c r="M1300" s="3">
        <v>52</v>
      </c>
      <c r="N1300">
        <v>7.9</v>
      </c>
      <c r="O1300">
        <v>22</v>
      </c>
      <c r="P1300"/>
      <c r="Q1300" s="1">
        <f t="shared" si="380"/>
        <v>10</v>
      </c>
      <c r="R1300" s="5">
        <f t="shared" si="381"/>
        <v>-4.7498288996756753E-2</v>
      </c>
      <c r="S1300" s="4">
        <f t="shared" si="382"/>
        <v>11.369527692115573</v>
      </c>
      <c r="T1300" s="6">
        <f t="shared" si="383"/>
        <v>-0.89224963251626466</v>
      </c>
      <c r="U1300" s="6">
        <f t="shared" si="384"/>
        <v>0</v>
      </c>
      <c r="V1300" s="4">
        <f t="shared" si="385"/>
        <v>7.852501711003244</v>
      </c>
      <c r="W1300" s="4">
        <f t="shared" si="386"/>
        <v>27.257587860479944</v>
      </c>
      <c r="X1300" s="4">
        <f t="shared" si="387"/>
        <v>489801218.19347888</v>
      </c>
      <c r="Y1300" s="6">
        <f t="shared" si="388"/>
        <v>21.107750367483735</v>
      </c>
      <c r="Z1300" s="6" t="e">
        <f t="shared" si="389"/>
        <v>#DIV/0!</v>
      </c>
      <c r="AA1300" s="6" t="e">
        <f t="shared" si="390"/>
        <v>#DIV/0!</v>
      </c>
      <c r="AB1300" s="26">
        <v>-13.586906357416865</v>
      </c>
      <c r="AC1300" s="4">
        <f t="shared" si="391"/>
        <v>2860.5043769775784</v>
      </c>
      <c r="AD1300" s="4">
        <f t="shared" si="392"/>
        <v>1592960112851.1467</v>
      </c>
      <c r="AE1300" s="4">
        <f t="shared" si="393"/>
        <v>88648.718340117572</v>
      </c>
      <c r="AF1300" s="27">
        <v>-10.156431443339946</v>
      </c>
      <c r="AG1300" s="6">
        <f t="shared" si="394"/>
        <v>113.8294830640326</v>
      </c>
      <c r="AH1300" s="6">
        <f t="shared" si="395"/>
        <v>5655922189.2337456</v>
      </c>
      <c r="AI1300" s="6">
        <f t="shared" si="396"/>
        <v>3527.6428395493781</v>
      </c>
      <c r="AK1300" s="1">
        <f t="shared" si="397"/>
        <v>1.7957162605017948E-8</v>
      </c>
      <c r="AL1300" s="1">
        <f t="shared" si="398"/>
        <v>0.32267859372796709</v>
      </c>
    </row>
    <row r="1301" spans="4:38" x14ac:dyDescent="0.25">
      <c r="D1301" s="1">
        <v>2016</v>
      </c>
      <c r="E1301" s="1" t="s">
        <v>35</v>
      </c>
      <c r="F1301" s="2" t="s">
        <v>229</v>
      </c>
      <c r="G1301">
        <v>4</v>
      </c>
      <c r="H1301">
        <v>18209068</v>
      </c>
      <c r="I1301" s="1">
        <v>0</v>
      </c>
      <c r="J1301" s="1">
        <v>1828</v>
      </c>
      <c r="K1301" s="1">
        <v>237402.6</v>
      </c>
      <c r="M1301" s="3"/>
      <c r="N1301">
        <v>7.7</v>
      </c>
      <c r="O1301"/>
      <c r="P1301"/>
      <c r="Q1301" s="1">
        <f t="shared" si="380"/>
        <v>10</v>
      </c>
      <c r="R1301" s="5" t="e">
        <f t="shared" si="381"/>
        <v>#DIV/0!</v>
      </c>
      <c r="S1301" s="4" t="e">
        <f t="shared" si="382"/>
        <v>#DIV/0!</v>
      </c>
      <c r="T1301" s="6" t="e">
        <f t="shared" si="383"/>
        <v>#NUM!</v>
      </c>
      <c r="U1301" s="6" t="e">
        <f t="shared" si="384"/>
        <v>#NUM!</v>
      </c>
      <c r="V1301" s="4" t="e">
        <f t="shared" si="385"/>
        <v>#DIV/0!</v>
      </c>
      <c r="W1301" s="4" t="e">
        <f t="shared" si="386"/>
        <v>#DIV/0!</v>
      </c>
      <c r="X1301" s="4" t="e">
        <f t="shared" si="387"/>
        <v>#DIV/0!</v>
      </c>
      <c r="Y1301" s="6" t="e">
        <f t="shared" si="388"/>
        <v>#NUM!</v>
      </c>
      <c r="Z1301" s="6" t="e">
        <f t="shared" si="389"/>
        <v>#NUM!</v>
      </c>
      <c r="AA1301" s="6" t="e">
        <f t="shared" si="390"/>
        <v>#NUM!</v>
      </c>
      <c r="AB1301" s="26">
        <v>-13.586906357416865</v>
      </c>
      <c r="AC1301" s="4">
        <f t="shared" si="391"/>
        <v>0</v>
      </c>
      <c r="AD1301" s="4">
        <f t="shared" si="392"/>
        <v>0</v>
      </c>
      <c r="AE1301" s="4">
        <f t="shared" si="393"/>
        <v>0</v>
      </c>
      <c r="AF1301" s="27">
        <v>-10.156431443339946</v>
      </c>
      <c r="AG1301" s="6" t="e">
        <f t="shared" si="394"/>
        <v>#NUM!</v>
      </c>
      <c r="AH1301" s="6">
        <f t="shared" si="395"/>
        <v>0</v>
      </c>
      <c r="AI1301" s="6" t="e">
        <f t="shared" si="396"/>
        <v>#NUM!</v>
      </c>
      <c r="AK1301" s="1" t="e">
        <f t="shared" si="397"/>
        <v>#DIV/0!</v>
      </c>
      <c r="AL1301" s="1" t="e">
        <f t="shared" si="398"/>
        <v>#DIV/0!</v>
      </c>
    </row>
    <row r="1302" spans="4:38" x14ac:dyDescent="0.25">
      <c r="D1302" s="1">
        <v>1980</v>
      </c>
      <c r="E1302" s="1" t="s">
        <v>36</v>
      </c>
      <c r="F1302" s="2" t="s">
        <v>230</v>
      </c>
      <c r="G1302">
        <v>3</v>
      </c>
      <c r="H1302">
        <v>981235000</v>
      </c>
      <c r="I1302" s="1">
        <v>0</v>
      </c>
      <c r="J1302" s="1">
        <v>1300000</v>
      </c>
      <c r="K1302" s="1">
        <v>20866774</v>
      </c>
      <c r="M1302" s="3"/>
      <c r="N1302">
        <v>62.3</v>
      </c>
      <c r="O1302"/>
      <c r="P1302"/>
      <c r="Q1302" s="1">
        <f t="shared" si="380"/>
        <v>10</v>
      </c>
      <c r="R1302" s="5" t="e">
        <f t="shared" si="381"/>
        <v>#DIV/0!</v>
      </c>
      <c r="S1302" s="4" t="e">
        <f t="shared" si="382"/>
        <v>#DIV/0!</v>
      </c>
      <c r="T1302" s="6" t="e">
        <f t="shared" si="383"/>
        <v>#NUM!</v>
      </c>
      <c r="U1302" s="6" t="e">
        <f t="shared" si="384"/>
        <v>#NUM!</v>
      </c>
      <c r="V1302" s="4" t="e">
        <f t="shared" si="385"/>
        <v>#DIV/0!</v>
      </c>
      <c r="W1302" s="4" t="e">
        <f t="shared" si="386"/>
        <v>#DIV/0!</v>
      </c>
      <c r="X1302" s="4" t="e">
        <f t="shared" si="387"/>
        <v>#DIV/0!</v>
      </c>
      <c r="Y1302" s="6" t="e">
        <f t="shared" si="388"/>
        <v>#NUM!</v>
      </c>
      <c r="Z1302" s="6" t="e">
        <f t="shared" si="389"/>
        <v>#NUM!</v>
      </c>
      <c r="AA1302" s="6" t="e">
        <f t="shared" si="390"/>
        <v>#NUM!</v>
      </c>
      <c r="AB1302" s="26">
        <v>-13.586906357416865</v>
      </c>
      <c r="AC1302" s="4">
        <f t="shared" si="391"/>
        <v>0</v>
      </c>
      <c r="AD1302" s="4">
        <f t="shared" si="392"/>
        <v>0</v>
      </c>
      <c r="AE1302" s="4">
        <f t="shared" si="393"/>
        <v>0</v>
      </c>
      <c r="AF1302" s="27">
        <v>-10.156431443339946</v>
      </c>
      <c r="AG1302" s="6" t="e">
        <f t="shared" si="394"/>
        <v>#NUM!</v>
      </c>
      <c r="AH1302" s="6">
        <f t="shared" si="395"/>
        <v>0</v>
      </c>
      <c r="AI1302" s="6" t="e">
        <f t="shared" si="396"/>
        <v>#NUM!</v>
      </c>
      <c r="AK1302" s="1" t="e">
        <f t="shared" si="397"/>
        <v>#DIV/0!</v>
      </c>
      <c r="AL1302" s="1" t="e">
        <f t="shared" si="398"/>
        <v>#DIV/0!</v>
      </c>
    </row>
    <row r="1303" spans="4:38" x14ac:dyDescent="0.25">
      <c r="D1303" s="1">
        <v>1981</v>
      </c>
      <c r="E1303" s="1" t="s">
        <v>36</v>
      </c>
      <c r="F1303" s="2" t="s">
        <v>230</v>
      </c>
      <c r="G1303">
        <v>3</v>
      </c>
      <c r="H1303">
        <v>993885000</v>
      </c>
      <c r="I1303" s="1">
        <v>0</v>
      </c>
      <c r="J1303" s="1">
        <v>1300000</v>
      </c>
      <c r="K1303" s="1">
        <v>21848739</v>
      </c>
      <c r="M1303" s="3"/>
      <c r="N1303">
        <v>59.5</v>
      </c>
      <c r="O1303"/>
      <c r="P1303"/>
      <c r="Q1303" s="1">
        <f t="shared" si="380"/>
        <v>10</v>
      </c>
      <c r="R1303" s="5" t="e">
        <f t="shared" si="381"/>
        <v>#DIV/0!</v>
      </c>
      <c r="S1303" s="4" t="e">
        <f t="shared" si="382"/>
        <v>#DIV/0!</v>
      </c>
      <c r="T1303" s="6" t="e">
        <f t="shared" si="383"/>
        <v>#NUM!</v>
      </c>
      <c r="U1303" s="6" t="e">
        <f t="shared" si="384"/>
        <v>#NUM!</v>
      </c>
      <c r="V1303" s="4" t="e">
        <f t="shared" si="385"/>
        <v>#DIV/0!</v>
      </c>
      <c r="W1303" s="4" t="e">
        <f t="shared" si="386"/>
        <v>#DIV/0!</v>
      </c>
      <c r="X1303" s="4" t="e">
        <f t="shared" si="387"/>
        <v>#DIV/0!</v>
      </c>
      <c r="Y1303" s="6" t="e">
        <f t="shared" si="388"/>
        <v>#NUM!</v>
      </c>
      <c r="Z1303" s="6" t="e">
        <f t="shared" si="389"/>
        <v>#NUM!</v>
      </c>
      <c r="AA1303" s="6" t="e">
        <f t="shared" si="390"/>
        <v>#NUM!</v>
      </c>
      <c r="AB1303" s="26">
        <v>-13.586906357416865</v>
      </c>
      <c r="AC1303" s="4">
        <f t="shared" si="391"/>
        <v>0</v>
      </c>
      <c r="AD1303" s="4">
        <f t="shared" si="392"/>
        <v>0</v>
      </c>
      <c r="AE1303" s="4">
        <f t="shared" si="393"/>
        <v>0</v>
      </c>
      <c r="AF1303" s="27">
        <v>-10.156431443339946</v>
      </c>
      <c r="AG1303" s="6" t="e">
        <f t="shared" si="394"/>
        <v>#NUM!</v>
      </c>
      <c r="AH1303" s="6">
        <f t="shared" si="395"/>
        <v>0</v>
      </c>
      <c r="AI1303" s="6" t="e">
        <f t="shared" si="396"/>
        <v>#NUM!</v>
      </c>
      <c r="AK1303" s="1" t="e">
        <f t="shared" si="397"/>
        <v>#DIV/0!</v>
      </c>
      <c r="AL1303" s="1" t="e">
        <f t="shared" si="398"/>
        <v>#DIV/0!</v>
      </c>
    </row>
    <row r="1304" spans="4:38" x14ac:dyDescent="0.25">
      <c r="D1304" s="1">
        <v>1982</v>
      </c>
      <c r="E1304" s="1" t="s">
        <v>36</v>
      </c>
      <c r="F1304" s="2" t="s">
        <v>230</v>
      </c>
      <c r="G1304">
        <v>3</v>
      </c>
      <c r="H1304">
        <v>1008630000</v>
      </c>
      <c r="I1304" s="1">
        <v>0</v>
      </c>
      <c r="J1304" s="1">
        <v>1200000</v>
      </c>
      <c r="K1304" s="1">
        <v>20942408</v>
      </c>
      <c r="M1304" s="3"/>
      <c r="N1304">
        <v>57.3</v>
      </c>
      <c r="O1304"/>
      <c r="P1304"/>
      <c r="Q1304" s="1">
        <f t="shared" si="380"/>
        <v>10</v>
      </c>
      <c r="R1304" s="5" t="e">
        <f t="shared" si="381"/>
        <v>#DIV/0!</v>
      </c>
      <c r="S1304" s="4" t="e">
        <f t="shared" si="382"/>
        <v>#DIV/0!</v>
      </c>
      <c r="T1304" s="6" t="e">
        <f t="shared" si="383"/>
        <v>#NUM!</v>
      </c>
      <c r="U1304" s="6" t="e">
        <f t="shared" si="384"/>
        <v>#NUM!</v>
      </c>
      <c r="V1304" s="4" t="e">
        <f t="shared" si="385"/>
        <v>#DIV/0!</v>
      </c>
      <c r="W1304" s="4" t="e">
        <f t="shared" si="386"/>
        <v>#DIV/0!</v>
      </c>
      <c r="X1304" s="4" t="e">
        <f t="shared" si="387"/>
        <v>#DIV/0!</v>
      </c>
      <c r="Y1304" s="6" t="e">
        <f t="shared" si="388"/>
        <v>#NUM!</v>
      </c>
      <c r="Z1304" s="6" t="e">
        <f t="shared" si="389"/>
        <v>#NUM!</v>
      </c>
      <c r="AA1304" s="6" t="e">
        <f t="shared" si="390"/>
        <v>#NUM!</v>
      </c>
      <c r="AB1304" s="26">
        <v>-13.586906357416865</v>
      </c>
      <c r="AC1304" s="4">
        <f t="shared" si="391"/>
        <v>0</v>
      </c>
      <c r="AD1304" s="4">
        <f t="shared" si="392"/>
        <v>0</v>
      </c>
      <c r="AE1304" s="4">
        <f t="shared" si="393"/>
        <v>0</v>
      </c>
      <c r="AF1304" s="27">
        <v>-10.156431443339946</v>
      </c>
      <c r="AG1304" s="6" t="e">
        <f t="shared" si="394"/>
        <v>#NUM!</v>
      </c>
      <c r="AH1304" s="6">
        <f t="shared" si="395"/>
        <v>0</v>
      </c>
      <c r="AI1304" s="6" t="e">
        <f t="shared" si="396"/>
        <v>#NUM!</v>
      </c>
      <c r="AK1304" s="1" t="e">
        <f t="shared" si="397"/>
        <v>#DIV/0!</v>
      </c>
      <c r="AL1304" s="1" t="e">
        <f t="shared" si="398"/>
        <v>#DIV/0!</v>
      </c>
    </row>
    <row r="1305" spans="4:38" x14ac:dyDescent="0.25">
      <c r="D1305" s="1">
        <v>1983</v>
      </c>
      <c r="E1305" s="1" t="s">
        <v>36</v>
      </c>
      <c r="F1305" s="2" t="s">
        <v>230</v>
      </c>
      <c r="G1305">
        <v>3</v>
      </c>
      <c r="H1305">
        <v>1023310000</v>
      </c>
      <c r="I1305" s="1">
        <v>0</v>
      </c>
      <c r="J1305" s="1">
        <v>1200000</v>
      </c>
      <c r="K1305" s="1">
        <v>21543986</v>
      </c>
      <c r="M1305" s="3"/>
      <c r="N1305">
        <v>55.7</v>
      </c>
      <c r="O1305"/>
      <c r="P1305"/>
      <c r="Q1305" s="1">
        <f t="shared" si="380"/>
        <v>10</v>
      </c>
      <c r="R1305" s="5" t="e">
        <f t="shared" si="381"/>
        <v>#DIV/0!</v>
      </c>
      <c r="S1305" s="4" t="e">
        <f t="shared" si="382"/>
        <v>#DIV/0!</v>
      </c>
      <c r="T1305" s="6" t="e">
        <f t="shared" si="383"/>
        <v>#NUM!</v>
      </c>
      <c r="U1305" s="6" t="e">
        <f t="shared" si="384"/>
        <v>#NUM!</v>
      </c>
      <c r="V1305" s="4" t="e">
        <f t="shared" si="385"/>
        <v>#DIV/0!</v>
      </c>
      <c r="W1305" s="4" t="e">
        <f t="shared" si="386"/>
        <v>#DIV/0!</v>
      </c>
      <c r="X1305" s="4" t="e">
        <f t="shared" si="387"/>
        <v>#DIV/0!</v>
      </c>
      <c r="Y1305" s="6" t="e">
        <f t="shared" si="388"/>
        <v>#NUM!</v>
      </c>
      <c r="Z1305" s="6" t="e">
        <f t="shared" si="389"/>
        <v>#NUM!</v>
      </c>
      <c r="AA1305" s="6" t="e">
        <f t="shared" si="390"/>
        <v>#NUM!</v>
      </c>
      <c r="AB1305" s="26">
        <v>-13.586906357416865</v>
      </c>
      <c r="AC1305" s="4">
        <f t="shared" si="391"/>
        <v>0</v>
      </c>
      <c r="AD1305" s="4">
        <f t="shared" si="392"/>
        <v>0</v>
      </c>
      <c r="AE1305" s="4">
        <f t="shared" si="393"/>
        <v>0</v>
      </c>
      <c r="AF1305" s="27">
        <v>-10.156431443339946</v>
      </c>
      <c r="AG1305" s="6" t="e">
        <f t="shared" si="394"/>
        <v>#NUM!</v>
      </c>
      <c r="AH1305" s="6">
        <f t="shared" si="395"/>
        <v>0</v>
      </c>
      <c r="AI1305" s="6" t="e">
        <f t="shared" si="396"/>
        <v>#NUM!</v>
      </c>
      <c r="AK1305" s="1" t="e">
        <f t="shared" si="397"/>
        <v>#DIV/0!</v>
      </c>
      <c r="AL1305" s="1" t="e">
        <f t="shared" si="398"/>
        <v>#DIV/0!</v>
      </c>
    </row>
    <row r="1306" spans="4:38" x14ac:dyDescent="0.25">
      <c r="D1306" s="1">
        <v>1984</v>
      </c>
      <c r="E1306" s="1" t="s">
        <v>36</v>
      </c>
      <c r="F1306" s="2" t="s">
        <v>230</v>
      </c>
      <c r="G1306">
        <v>3</v>
      </c>
      <c r="H1306">
        <v>1036825000</v>
      </c>
      <c r="I1306" s="1">
        <v>0</v>
      </c>
      <c r="J1306" s="1">
        <v>1300000</v>
      </c>
      <c r="K1306" s="1">
        <v>23809524</v>
      </c>
      <c r="M1306" s="3"/>
      <c r="N1306">
        <v>54.6</v>
      </c>
      <c r="O1306"/>
      <c r="P1306"/>
      <c r="Q1306" s="1">
        <f t="shared" si="380"/>
        <v>10</v>
      </c>
      <c r="R1306" s="5" t="e">
        <f t="shared" si="381"/>
        <v>#DIV/0!</v>
      </c>
      <c r="S1306" s="4" t="e">
        <f t="shared" si="382"/>
        <v>#DIV/0!</v>
      </c>
      <c r="T1306" s="6" t="e">
        <f t="shared" si="383"/>
        <v>#NUM!</v>
      </c>
      <c r="U1306" s="6" t="e">
        <f t="shared" si="384"/>
        <v>#NUM!</v>
      </c>
      <c r="V1306" s="4" t="e">
        <f t="shared" si="385"/>
        <v>#DIV/0!</v>
      </c>
      <c r="W1306" s="4" t="e">
        <f t="shared" si="386"/>
        <v>#DIV/0!</v>
      </c>
      <c r="X1306" s="4" t="e">
        <f t="shared" si="387"/>
        <v>#DIV/0!</v>
      </c>
      <c r="Y1306" s="6" t="e">
        <f t="shared" si="388"/>
        <v>#NUM!</v>
      </c>
      <c r="Z1306" s="6" t="e">
        <f t="shared" si="389"/>
        <v>#NUM!</v>
      </c>
      <c r="AA1306" s="6" t="e">
        <f t="shared" si="390"/>
        <v>#NUM!</v>
      </c>
      <c r="AB1306" s="26">
        <v>-13.586906357416865</v>
      </c>
      <c r="AC1306" s="4">
        <f t="shared" si="391"/>
        <v>0</v>
      </c>
      <c r="AD1306" s="4">
        <f t="shared" si="392"/>
        <v>0</v>
      </c>
      <c r="AE1306" s="4">
        <f t="shared" si="393"/>
        <v>0</v>
      </c>
      <c r="AF1306" s="27">
        <v>-10.156431443339946</v>
      </c>
      <c r="AG1306" s="6" t="e">
        <f t="shared" si="394"/>
        <v>#NUM!</v>
      </c>
      <c r="AH1306" s="6">
        <f t="shared" si="395"/>
        <v>0</v>
      </c>
      <c r="AI1306" s="6" t="e">
        <f t="shared" si="396"/>
        <v>#NUM!</v>
      </c>
      <c r="AK1306" s="1" t="e">
        <f t="shared" si="397"/>
        <v>#DIV/0!</v>
      </c>
      <c r="AL1306" s="1" t="e">
        <f t="shared" si="398"/>
        <v>#DIV/0!</v>
      </c>
    </row>
    <row r="1307" spans="4:38" x14ac:dyDescent="0.25">
      <c r="D1307" s="1">
        <v>1985</v>
      </c>
      <c r="E1307" s="1" t="s">
        <v>36</v>
      </c>
      <c r="F1307" s="2" t="s">
        <v>230</v>
      </c>
      <c r="G1307">
        <v>3</v>
      </c>
      <c r="H1307">
        <v>1051040000</v>
      </c>
      <c r="I1307" s="1">
        <v>0</v>
      </c>
      <c r="J1307" s="1">
        <v>1300000</v>
      </c>
      <c r="K1307" s="1">
        <v>24118738</v>
      </c>
      <c r="M1307" s="3"/>
      <c r="N1307">
        <v>53.9</v>
      </c>
      <c r="O1307"/>
      <c r="P1307"/>
      <c r="Q1307" s="1">
        <f t="shared" si="380"/>
        <v>10</v>
      </c>
      <c r="R1307" s="5" t="e">
        <f t="shared" si="381"/>
        <v>#DIV/0!</v>
      </c>
      <c r="S1307" s="4" t="e">
        <f t="shared" si="382"/>
        <v>#DIV/0!</v>
      </c>
      <c r="T1307" s="6" t="e">
        <f t="shared" si="383"/>
        <v>#NUM!</v>
      </c>
      <c r="U1307" s="6" t="e">
        <f t="shared" si="384"/>
        <v>#NUM!</v>
      </c>
      <c r="V1307" s="4" t="e">
        <f t="shared" si="385"/>
        <v>#DIV/0!</v>
      </c>
      <c r="W1307" s="4" t="e">
        <f t="shared" si="386"/>
        <v>#DIV/0!</v>
      </c>
      <c r="X1307" s="4" t="e">
        <f t="shared" si="387"/>
        <v>#DIV/0!</v>
      </c>
      <c r="Y1307" s="6" t="e">
        <f t="shared" si="388"/>
        <v>#NUM!</v>
      </c>
      <c r="Z1307" s="6" t="e">
        <f t="shared" si="389"/>
        <v>#NUM!</v>
      </c>
      <c r="AA1307" s="6" t="e">
        <f t="shared" si="390"/>
        <v>#NUM!</v>
      </c>
      <c r="AB1307" s="26">
        <v>-13.586906357416865</v>
      </c>
      <c r="AC1307" s="4">
        <f t="shared" si="391"/>
        <v>0</v>
      </c>
      <c r="AD1307" s="4">
        <f t="shared" si="392"/>
        <v>0</v>
      </c>
      <c r="AE1307" s="4">
        <f t="shared" si="393"/>
        <v>0</v>
      </c>
      <c r="AF1307" s="27">
        <v>-10.156431443339946</v>
      </c>
      <c r="AG1307" s="6" t="e">
        <f t="shared" si="394"/>
        <v>#NUM!</v>
      </c>
      <c r="AH1307" s="6">
        <f t="shared" si="395"/>
        <v>0</v>
      </c>
      <c r="AI1307" s="6" t="e">
        <f t="shared" si="396"/>
        <v>#NUM!</v>
      </c>
      <c r="AK1307" s="1" t="e">
        <f t="shared" si="397"/>
        <v>#DIV/0!</v>
      </c>
      <c r="AL1307" s="1" t="e">
        <f t="shared" si="398"/>
        <v>#DIV/0!</v>
      </c>
    </row>
    <row r="1308" spans="4:38" x14ac:dyDescent="0.25">
      <c r="D1308" s="1">
        <v>1986</v>
      </c>
      <c r="E1308" s="1" t="s">
        <v>36</v>
      </c>
      <c r="F1308" s="2" t="s">
        <v>230</v>
      </c>
      <c r="G1308">
        <v>3</v>
      </c>
      <c r="H1308">
        <v>1066790000</v>
      </c>
      <c r="I1308" s="1">
        <v>0</v>
      </c>
      <c r="J1308" s="1">
        <v>1400000</v>
      </c>
      <c r="K1308" s="1">
        <v>26070764</v>
      </c>
      <c r="M1308" s="3"/>
      <c r="N1308">
        <v>53.7</v>
      </c>
      <c r="O1308"/>
      <c r="P1308"/>
      <c r="Q1308" s="1">
        <f t="shared" si="380"/>
        <v>10</v>
      </c>
      <c r="R1308" s="5" t="e">
        <f t="shared" si="381"/>
        <v>#DIV/0!</v>
      </c>
      <c r="S1308" s="4" t="e">
        <f t="shared" si="382"/>
        <v>#DIV/0!</v>
      </c>
      <c r="T1308" s="6" t="e">
        <f t="shared" si="383"/>
        <v>#NUM!</v>
      </c>
      <c r="U1308" s="6" t="e">
        <f t="shared" si="384"/>
        <v>#NUM!</v>
      </c>
      <c r="V1308" s="4" t="e">
        <f t="shared" si="385"/>
        <v>#DIV/0!</v>
      </c>
      <c r="W1308" s="4" t="e">
        <f t="shared" si="386"/>
        <v>#DIV/0!</v>
      </c>
      <c r="X1308" s="4" t="e">
        <f t="shared" si="387"/>
        <v>#DIV/0!</v>
      </c>
      <c r="Y1308" s="6" t="e">
        <f t="shared" si="388"/>
        <v>#NUM!</v>
      </c>
      <c r="Z1308" s="6" t="e">
        <f t="shared" si="389"/>
        <v>#NUM!</v>
      </c>
      <c r="AA1308" s="6" t="e">
        <f t="shared" si="390"/>
        <v>#NUM!</v>
      </c>
      <c r="AB1308" s="26">
        <v>-13.586906357416865</v>
      </c>
      <c r="AC1308" s="4">
        <f t="shared" si="391"/>
        <v>0</v>
      </c>
      <c r="AD1308" s="4">
        <f t="shared" si="392"/>
        <v>0</v>
      </c>
      <c r="AE1308" s="4">
        <f t="shared" si="393"/>
        <v>0</v>
      </c>
      <c r="AF1308" s="27">
        <v>-10.156431443339946</v>
      </c>
      <c r="AG1308" s="6" t="e">
        <f t="shared" si="394"/>
        <v>#NUM!</v>
      </c>
      <c r="AH1308" s="6">
        <f t="shared" si="395"/>
        <v>0</v>
      </c>
      <c r="AI1308" s="6" t="e">
        <f t="shared" si="396"/>
        <v>#NUM!</v>
      </c>
      <c r="AK1308" s="1" t="e">
        <f t="shared" si="397"/>
        <v>#DIV/0!</v>
      </c>
      <c r="AL1308" s="1" t="e">
        <f t="shared" si="398"/>
        <v>#DIV/0!</v>
      </c>
    </row>
    <row r="1309" spans="4:38" x14ac:dyDescent="0.25">
      <c r="D1309" s="1">
        <v>1987</v>
      </c>
      <c r="E1309" s="1" t="s">
        <v>36</v>
      </c>
      <c r="F1309" s="2" t="s">
        <v>230</v>
      </c>
      <c r="G1309">
        <v>3</v>
      </c>
      <c r="H1309">
        <v>1084035000</v>
      </c>
      <c r="I1309" s="1">
        <v>0</v>
      </c>
      <c r="J1309" s="1">
        <v>1400000</v>
      </c>
      <c r="K1309" s="1">
        <v>26022305</v>
      </c>
      <c r="M1309" s="3"/>
      <c r="N1309">
        <v>53.8</v>
      </c>
      <c r="O1309"/>
      <c r="P1309"/>
      <c r="Q1309" s="1">
        <f t="shared" si="380"/>
        <v>10</v>
      </c>
      <c r="R1309" s="5" t="e">
        <f t="shared" si="381"/>
        <v>#DIV/0!</v>
      </c>
      <c r="S1309" s="4" t="e">
        <f t="shared" si="382"/>
        <v>#DIV/0!</v>
      </c>
      <c r="T1309" s="6" t="e">
        <f t="shared" si="383"/>
        <v>#NUM!</v>
      </c>
      <c r="U1309" s="6" t="e">
        <f t="shared" si="384"/>
        <v>#NUM!</v>
      </c>
      <c r="V1309" s="4" t="e">
        <f t="shared" si="385"/>
        <v>#DIV/0!</v>
      </c>
      <c r="W1309" s="4" t="e">
        <f t="shared" si="386"/>
        <v>#DIV/0!</v>
      </c>
      <c r="X1309" s="4" t="e">
        <f t="shared" si="387"/>
        <v>#DIV/0!</v>
      </c>
      <c r="Y1309" s="6" t="e">
        <f t="shared" si="388"/>
        <v>#NUM!</v>
      </c>
      <c r="Z1309" s="6" t="e">
        <f t="shared" si="389"/>
        <v>#NUM!</v>
      </c>
      <c r="AA1309" s="6" t="e">
        <f t="shared" si="390"/>
        <v>#NUM!</v>
      </c>
      <c r="AB1309" s="26">
        <v>-13.586906357416865</v>
      </c>
      <c r="AC1309" s="4">
        <f t="shared" si="391"/>
        <v>0</v>
      </c>
      <c r="AD1309" s="4">
        <f t="shared" si="392"/>
        <v>0</v>
      </c>
      <c r="AE1309" s="4">
        <f t="shared" si="393"/>
        <v>0</v>
      </c>
      <c r="AF1309" s="27">
        <v>-10.156431443339946</v>
      </c>
      <c r="AG1309" s="6" t="e">
        <f t="shared" si="394"/>
        <v>#NUM!</v>
      </c>
      <c r="AH1309" s="6">
        <f t="shared" si="395"/>
        <v>0</v>
      </c>
      <c r="AI1309" s="6" t="e">
        <f t="shared" si="396"/>
        <v>#NUM!</v>
      </c>
      <c r="AK1309" s="1" t="e">
        <f t="shared" si="397"/>
        <v>#DIV/0!</v>
      </c>
      <c r="AL1309" s="1" t="e">
        <f t="shared" si="398"/>
        <v>#DIV/0!</v>
      </c>
    </row>
    <row r="1310" spans="4:38" x14ac:dyDescent="0.25">
      <c r="D1310" s="1">
        <v>1988</v>
      </c>
      <c r="E1310" s="1" t="s">
        <v>36</v>
      </c>
      <c r="F1310" s="2" t="s">
        <v>230</v>
      </c>
      <c r="G1310">
        <v>3</v>
      </c>
      <c r="H1310">
        <v>1101630000</v>
      </c>
      <c r="I1310" s="1">
        <v>0</v>
      </c>
      <c r="J1310" s="1">
        <v>1400000</v>
      </c>
      <c r="K1310" s="1">
        <v>25974026</v>
      </c>
      <c r="M1310" s="3"/>
      <c r="N1310">
        <v>53.9</v>
      </c>
      <c r="O1310"/>
      <c r="P1310"/>
      <c r="Q1310" s="1">
        <f t="shared" si="380"/>
        <v>10</v>
      </c>
      <c r="R1310" s="5" t="e">
        <f t="shared" si="381"/>
        <v>#DIV/0!</v>
      </c>
      <c r="S1310" s="4" t="e">
        <f t="shared" si="382"/>
        <v>#DIV/0!</v>
      </c>
      <c r="T1310" s="6" t="e">
        <f t="shared" si="383"/>
        <v>#NUM!</v>
      </c>
      <c r="U1310" s="6" t="e">
        <f t="shared" si="384"/>
        <v>#NUM!</v>
      </c>
      <c r="V1310" s="4" t="e">
        <f t="shared" si="385"/>
        <v>#DIV/0!</v>
      </c>
      <c r="W1310" s="4" t="e">
        <f t="shared" si="386"/>
        <v>#DIV/0!</v>
      </c>
      <c r="X1310" s="4" t="e">
        <f t="shared" si="387"/>
        <v>#DIV/0!</v>
      </c>
      <c r="Y1310" s="6" t="e">
        <f t="shared" si="388"/>
        <v>#NUM!</v>
      </c>
      <c r="Z1310" s="6" t="e">
        <f t="shared" si="389"/>
        <v>#NUM!</v>
      </c>
      <c r="AA1310" s="6" t="e">
        <f t="shared" si="390"/>
        <v>#NUM!</v>
      </c>
      <c r="AB1310" s="26">
        <v>-13.586906357416865</v>
      </c>
      <c r="AC1310" s="4">
        <f t="shared" si="391"/>
        <v>0</v>
      </c>
      <c r="AD1310" s="4">
        <f t="shared" si="392"/>
        <v>0</v>
      </c>
      <c r="AE1310" s="4">
        <f t="shared" si="393"/>
        <v>0</v>
      </c>
      <c r="AF1310" s="27">
        <v>-10.156431443339946</v>
      </c>
      <c r="AG1310" s="6" t="e">
        <f t="shared" si="394"/>
        <v>#NUM!</v>
      </c>
      <c r="AH1310" s="6">
        <f t="shared" si="395"/>
        <v>0</v>
      </c>
      <c r="AI1310" s="6" t="e">
        <f t="shared" si="396"/>
        <v>#NUM!</v>
      </c>
      <c r="AK1310" s="1" t="e">
        <f t="shared" si="397"/>
        <v>#DIV/0!</v>
      </c>
      <c r="AL1310" s="1" t="e">
        <f t="shared" si="398"/>
        <v>#DIV/0!</v>
      </c>
    </row>
    <row r="1311" spans="4:38" x14ac:dyDescent="0.25">
      <c r="D1311" s="1">
        <v>1989</v>
      </c>
      <c r="E1311" s="1" t="s">
        <v>36</v>
      </c>
      <c r="F1311" s="2" t="s">
        <v>230</v>
      </c>
      <c r="G1311">
        <v>3</v>
      </c>
      <c r="H1311">
        <v>1118650000</v>
      </c>
      <c r="I1311" s="1">
        <v>0</v>
      </c>
      <c r="J1311" s="1">
        <v>1400000</v>
      </c>
      <c r="K1311" s="1">
        <v>25925926</v>
      </c>
      <c r="M1311" s="3"/>
      <c r="N1311">
        <v>54</v>
      </c>
      <c r="O1311"/>
      <c r="P1311"/>
      <c r="Q1311" s="1">
        <f t="shared" si="380"/>
        <v>10</v>
      </c>
      <c r="R1311" s="5" t="e">
        <f t="shared" si="381"/>
        <v>#DIV/0!</v>
      </c>
      <c r="S1311" s="4" t="e">
        <f t="shared" si="382"/>
        <v>#DIV/0!</v>
      </c>
      <c r="T1311" s="6" t="e">
        <f t="shared" si="383"/>
        <v>#NUM!</v>
      </c>
      <c r="U1311" s="6" t="e">
        <f t="shared" si="384"/>
        <v>#NUM!</v>
      </c>
      <c r="V1311" s="4" t="e">
        <f t="shared" si="385"/>
        <v>#DIV/0!</v>
      </c>
      <c r="W1311" s="4" t="e">
        <f t="shared" si="386"/>
        <v>#DIV/0!</v>
      </c>
      <c r="X1311" s="4" t="e">
        <f t="shared" si="387"/>
        <v>#DIV/0!</v>
      </c>
      <c r="Y1311" s="6" t="e">
        <f t="shared" si="388"/>
        <v>#NUM!</v>
      </c>
      <c r="Z1311" s="6" t="e">
        <f t="shared" si="389"/>
        <v>#NUM!</v>
      </c>
      <c r="AA1311" s="6" t="e">
        <f t="shared" si="390"/>
        <v>#NUM!</v>
      </c>
      <c r="AB1311" s="26">
        <v>-13.586906357416865</v>
      </c>
      <c r="AC1311" s="4">
        <f t="shared" si="391"/>
        <v>0</v>
      </c>
      <c r="AD1311" s="4">
        <f t="shared" si="392"/>
        <v>0</v>
      </c>
      <c r="AE1311" s="4">
        <f t="shared" si="393"/>
        <v>0</v>
      </c>
      <c r="AF1311" s="27">
        <v>-10.156431443339946</v>
      </c>
      <c r="AG1311" s="6" t="e">
        <f t="shared" si="394"/>
        <v>#NUM!</v>
      </c>
      <c r="AH1311" s="6">
        <f t="shared" si="395"/>
        <v>0</v>
      </c>
      <c r="AI1311" s="6" t="e">
        <f t="shared" si="396"/>
        <v>#NUM!</v>
      </c>
      <c r="AK1311" s="1" t="e">
        <f t="shared" si="397"/>
        <v>#DIV/0!</v>
      </c>
      <c r="AL1311" s="1" t="e">
        <f t="shared" si="398"/>
        <v>#DIV/0!</v>
      </c>
    </row>
    <row r="1312" spans="4:38" x14ac:dyDescent="0.25">
      <c r="D1312" s="1">
        <v>1990</v>
      </c>
      <c r="E1312" s="1" t="s">
        <v>36</v>
      </c>
      <c r="F1312" s="2" t="s">
        <v>230</v>
      </c>
      <c r="G1312">
        <v>3</v>
      </c>
      <c r="H1312">
        <v>1135185000</v>
      </c>
      <c r="I1312" s="1">
        <v>0</v>
      </c>
      <c r="J1312" s="1">
        <v>1400000</v>
      </c>
      <c r="K1312" s="1">
        <v>26022305</v>
      </c>
      <c r="L1312" s="1">
        <v>23711340</v>
      </c>
      <c r="M1312" s="3">
        <v>25000</v>
      </c>
      <c r="N1312">
        <v>53.8</v>
      </c>
      <c r="O1312">
        <v>97</v>
      </c>
      <c r="P1312"/>
      <c r="Q1312" s="1">
        <f t="shared" si="380"/>
        <v>10</v>
      </c>
      <c r="R1312" s="5" t="e">
        <f t="shared" si="381"/>
        <v>#DIV/0!</v>
      </c>
      <c r="S1312" s="4" t="e">
        <f t="shared" si="382"/>
        <v>#DIV/0!</v>
      </c>
      <c r="T1312" s="6" t="e">
        <f t="shared" si="383"/>
        <v>#NUM!</v>
      </c>
      <c r="U1312" s="6" t="e">
        <f t="shared" si="384"/>
        <v>#NUM!</v>
      </c>
      <c r="V1312" s="4" t="e">
        <f t="shared" si="385"/>
        <v>#DIV/0!</v>
      </c>
      <c r="W1312" s="4" t="e">
        <f t="shared" si="386"/>
        <v>#DIV/0!</v>
      </c>
      <c r="X1312" s="4" t="e">
        <f t="shared" si="387"/>
        <v>#DIV/0!</v>
      </c>
      <c r="Y1312" s="6" t="e">
        <f t="shared" si="388"/>
        <v>#NUM!</v>
      </c>
      <c r="Z1312" s="6" t="e">
        <f t="shared" si="389"/>
        <v>#NUM!</v>
      </c>
      <c r="AA1312" s="6" t="e">
        <f t="shared" si="390"/>
        <v>#NUM!</v>
      </c>
      <c r="AB1312" s="26">
        <v>-13.586906357416865</v>
      </c>
      <c r="AC1312" s="4">
        <f t="shared" si="391"/>
        <v>0</v>
      </c>
      <c r="AD1312" s="4">
        <f t="shared" si="392"/>
        <v>0</v>
      </c>
      <c r="AE1312" s="4">
        <f t="shared" si="393"/>
        <v>0</v>
      </c>
      <c r="AF1312" s="27">
        <v>-10.156431443339946</v>
      </c>
      <c r="AG1312" s="6" t="e">
        <f t="shared" si="394"/>
        <v>#NUM!</v>
      </c>
      <c r="AH1312" s="6">
        <f t="shared" si="395"/>
        <v>0</v>
      </c>
      <c r="AI1312" s="6" t="e">
        <f t="shared" si="396"/>
        <v>#NUM!</v>
      </c>
      <c r="AK1312" s="1" t="e">
        <f t="shared" si="397"/>
        <v>#DIV/0!</v>
      </c>
      <c r="AL1312" s="1" t="e">
        <f t="shared" si="398"/>
        <v>#DIV/0!</v>
      </c>
    </row>
    <row r="1313" spans="4:38" x14ac:dyDescent="0.25">
      <c r="D1313" s="1">
        <v>1991</v>
      </c>
      <c r="E1313" s="1" t="s">
        <v>36</v>
      </c>
      <c r="F1313" s="2" t="s">
        <v>230</v>
      </c>
      <c r="G1313">
        <v>3</v>
      </c>
      <c r="H1313">
        <v>1150780000</v>
      </c>
      <c r="I1313" s="1">
        <v>0</v>
      </c>
      <c r="J1313" s="1">
        <v>1300000</v>
      </c>
      <c r="K1313" s="1">
        <v>24436090</v>
      </c>
      <c r="L1313" s="1">
        <v>22826087</v>
      </c>
      <c r="M1313" s="3">
        <v>23000</v>
      </c>
      <c r="N1313">
        <v>53.2</v>
      </c>
      <c r="O1313">
        <v>92</v>
      </c>
      <c r="P1313"/>
      <c r="Q1313" s="1">
        <f t="shared" si="380"/>
        <v>10</v>
      </c>
      <c r="R1313" s="5" t="e">
        <f t="shared" si="381"/>
        <v>#DIV/0!</v>
      </c>
      <c r="S1313" s="4" t="e">
        <f t="shared" si="382"/>
        <v>#DIV/0!</v>
      </c>
      <c r="T1313" s="6" t="e">
        <f t="shared" si="383"/>
        <v>#NUM!</v>
      </c>
      <c r="U1313" s="6" t="e">
        <f t="shared" si="384"/>
        <v>#NUM!</v>
      </c>
      <c r="V1313" s="4" t="e">
        <f t="shared" si="385"/>
        <v>#DIV/0!</v>
      </c>
      <c r="W1313" s="4" t="e">
        <f t="shared" si="386"/>
        <v>#DIV/0!</v>
      </c>
      <c r="X1313" s="4" t="e">
        <f t="shared" si="387"/>
        <v>#DIV/0!</v>
      </c>
      <c r="Y1313" s="6" t="e">
        <f t="shared" si="388"/>
        <v>#NUM!</v>
      </c>
      <c r="Z1313" s="6" t="e">
        <f t="shared" si="389"/>
        <v>#NUM!</v>
      </c>
      <c r="AA1313" s="6" t="e">
        <f t="shared" si="390"/>
        <v>#NUM!</v>
      </c>
      <c r="AB1313" s="26">
        <v>-13.586906357416865</v>
      </c>
      <c r="AC1313" s="4">
        <f t="shared" si="391"/>
        <v>0</v>
      </c>
      <c r="AD1313" s="4">
        <f t="shared" si="392"/>
        <v>0</v>
      </c>
      <c r="AE1313" s="4">
        <f t="shared" si="393"/>
        <v>0</v>
      </c>
      <c r="AF1313" s="27">
        <v>-10.156431443339946</v>
      </c>
      <c r="AG1313" s="6" t="e">
        <f t="shared" si="394"/>
        <v>#NUM!</v>
      </c>
      <c r="AH1313" s="6">
        <f t="shared" si="395"/>
        <v>0</v>
      </c>
      <c r="AI1313" s="6" t="e">
        <f t="shared" si="396"/>
        <v>#NUM!</v>
      </c>
      <c r="AK1313" s="1" t="e">
        <f t="shared" si="397"/>
        <v>#DIV/0!</v>
      </c>
      <c r="AL1313" s="1" t="e">
        <f t="shared" si="398"/>
        <v>#DIV/0!</v>
      </c>
    </row>
    <row r="1314" spans="4:38" x14ac:dyDescent="0.25">
      <c r="D1314" s="1">
        <v>1992</v>
      </c>
      <c r="E1314" s="1" t="s">
        <v>36</v>
      </c>
      <c r="F1314" s="2" t="s">
        <v>230</v>
      </c>
      <c r="G1314">
        <v>3</v>
      </c>
      <c r="H1314">
        <v>1164970000</v>
      </c>
      <c r="I1314" s="1">
        <v>0</v>
      </c>
      <c r="J1314" s="1">
        <v>1300000</v>
      </c>
      <c r="K1314" s="1">
        <v>24856597</v>
      </c>
      <c r="L1314" s="1">
        <v>20689655</v>
      </c>
      <c r="M1314" s="3">
        <v>21000</v>
      </c>
      <c r="N1314">
        <v>52.3</v>
      </c>
      <c r="O1314">
        <v>87</v>
      </c>
      <c r="P1314"/>
      <c r="Q1314" s="1">
        <f t="shared" si="380"/>
        <v>10</v>
      </c>
      <c r="R1314" s="5" t="e">
        <f t="shared" si="381"/>
        <v>#DIV/0!</v>
      </c>
      <c r="S1314" s="4" t="e">
        <f t="shared" si="382"/>
        <v>#DIV/0!</v>
      </c>
      <c r="T1314" s="6" t="e">
        <f t="shared" si="383"/>
        <v>#NUM!</v>
      </c>
      <c r="U1314" s="6" t="e">
        <f t="shared" si="384"/>
        <v>#NUM!</v>
      </c>
      <c r="V1314" s="4" t="e">
        <f t="shared" si="385"/>
        <v>#DIV/0!</v>
      </c>
      <c r="W1314" s="4" t="e">
        <f t="shared" si="386"/>
        <v>#DIV/0!</v>
      </c>
      <c r="X1314" s="4" t="e">
        <f t="shared" si="387"/>
        <v>#DIV/0!</v>
      </c>
      <c r="Y1314" s="6" t="e">
        <f t="shared" si="388"/>
        <v>#NUM!</v>
      </c>
      <c r="Z1314" s="6" t="e">
        <f t="shared" si="389"/>
        <v>#NUM!</v>
      </c>
      <c r="AA1314" s="6" t="e">
        <f t="shared" si="390"/>
        <v>#NUM!</v>
      </c>
      <c r="AB1314" s="26">
        <v>-13.586906357416865</v>
      </c>
      <c r="AC1314" s="4">
        <f t="shared" si="391"/>
        <v>0</v>
      </c>
      <c r="AD1314" s="4">
        <f t="shared" si="392"/>
        <v>0</v>
      </c>
      <c r="AE1314" s="4">
        <f t="shared" si="393"/>
        <v>0</v>
      </c>
      <c r="AF1314" s="27">
        <v>-10.156431443339946</v>
      </c>
      <c r="AG1314" s="6" t="e">
        <f t="shared" si="394"/>
        <v>#NUM!</v>
      </c>
      <c r="AH1314" s="6">
        <f t="shared" si="395"/>
        <v>0</v>
      </c>
      <c r="AI1314" s="6" t="e">
        <f t="shared" si="396"/>
        <v>#NUM!</v>
      </c>
      <c r="AK1314" s="1" t="e">
        <f t="shared" si="397"/>
        <v>#DIV/0!</v>
      </c>
      <c r="AL1314" s="1" t="e">
        <f t="shared" si="398"/>
        <v>#DIV/0!</v>
      </c>
    </row>
    <row r="1315" spans="4:38" x14ac:dyDescent="0.25">
      <c r="D1315" s="1">
        <v>1993</v>
      </c>
      <c r="E1315" s="1" t="s">
        <v>36</v>
      </c>
      <c r="F1315" s="2" t="s">
        <v>230</v>
      </c>
      <c r="G1315">
        <v>3</v>
      </c>
      <c r="H1315">
        <v>1178440000</v>
      </c>
      <c r="I1315" s="1">
        <v>0</v>
      </c>
      <c r="J1315" s="1">
        <v>1200000</v>
      </c>
      <c r="K1315" s="1">
        <v>23575639</v>
      </c>
      <c r="L1315" s="1">
        <v>19512195</v>
      </c>
      <c r="M1315" s="3">
        <v>18000</v>
      </c>
      <c r="N1315">
        <v>50.9</v>
      </c>
      <c r="O1315">
        <v>82</v>
      </c>
      <c r="P1315"/>
      <c r="Q1315" s="1">
        <f t="shared" si="380"/>
        <v>10</v>
      </c>
      <c r="R1315" s="5" t="e">
        <f t="shared" si="381"/>
        <v>#DIV/0!</v>
      </c>
      <c r="S1315" s="4" t="e">
        <f t="shared" si="382"/>
        <v>#DIV/0!</v>
      </c>
      <c r="T1315" s="6" t="e">
        <f t="shared" si="383"/>
        <v>#NUM!</v>
      </c>
      <c r="U1315" s="6" t="e">
        <f t="shared" si="384"/>
        <v>#NUM!</v>
      </c>
      <c r="V1315" s="4" t="e">
        <f t="shared" si="385"/>
        <v>#DIV/0!</v>
      </c>
      <c r="W1315" s="4" t="e">
        <f t="shared" si="386"/>
        <v>#DIV/0!</v>
      </c>
      <c r="X1315" s="4" t="e">
        <f t="shared" si="387"/>
        <v>#DIV/0!</v>
      </c>
      <c r="Y1315" s="6" t="e">
        <f t="shared" si="388"/>
        <v>#NUM!</v>
      </c>
      <c r="Z1315" s="6" t="e">
        <f t="shared" si="389"/>
        <v>#NUM!</v>
      </c>
      <c r="AA1315" s="6" t="e">
        <f t="shared" si="390"/>
        <v>#NUM!</v>
      </c>
      <c r="AB1315" s="26">
        <v>-13.586906357416865</v>
      </c>
      <c r="AC1315" s="4">
        <f t="shared" si="391"/>
        <v>0</v>
      </c>
      <c r="AD1315" s="4">
        <f t="shared" si="392"/>
        <v>0</v>
      </c>
      <c r="AE1315" s="4">
        <f t="shared" si="393"/>
        <v>0</v>
      </c>
      <c r="AF1315" s="27">
        <v>-10.156431443339946</v>
      </c>
      <c r="AG1315" s="6" t="e">
        <f t="shared" si="394"/>
        <v>#NUM!</v>
      </c>
      <c r="AH1315" s="6">
        <f t="shared" si="395"/>
        <v>0</v>
      </c>
      <c r="AI1315" s="6" t="e">
        <f t="shared" si="396"/>
        <v>#NUM!</v>
      </c>
      <c r="AK1315" s="1" t="e">
        <f t="shared" si="397"/>
        <v>#DIV/0!</v>
      </c>
      <c r="AL1315" s="1" t="e">
        <f t="shared" si="398"/>
        <v>#DIV/0!</v>
      </c>
    </row>
    <row r="1316" spans="4:38" x14ac:dyDescent="0.25">
      <c r="D1316" s="1">
        <v>1994</v>
      </c>
      <c r="E1316" s="1" t="s">
        <v>36</v>
      </c>
      <c r="F1316" s="2" t="s">
        <v>230</v>
      </c>
      <c r="G1316">
        <v>3</v>
      </c>
      <c r="H1316">
        <v>1191835000</v>
      </c>
      <c r="I1316" s="1">
        <v>0</v>
      </c>
      <c r="J1316" s="1">
        <v>1000000</v>
      </c>
      <c r="K1316" s="1">
        <v>20283976</v>
      </c>
      <c r="L1316" s="1">
        <v>18181818</v>
      </c>
      <c r="M1316" s="3">
        <v>16000</v>
      </c>
      <c r="N1316">
        <v>49.3</v>
      </c>
      <c r="O1316">
        <v>77</v>
      </c>
      <c r="P1316"/>
      <c r="Q1316" s="1">
        <f t="shared" si="380"/>
        <v>10</v>
      </c>
      <c r="R1316" s="5" t="e">
        <f t="shared" si="381"/>
        <v>#DIV/0!</v>
      </c>
      <c r="S1316" s="4" t="e">
        <f t="shared" si="382"/>
        <v>#DIV/0!</v>
      </c>
      <c r="T1316" s="6" t="e">
        <f t="shared" si="383"/>
        <v>#NUM!</v>
      </c>
      <c r="U1316" s="6" t="e">
        <f t="shared" si="384"/>
        <v>#NUM!</v>
      </c>
      <c r="V1316" s="4" t="e">
        <f t="shared" si="385"/>
        <v>#DIV/0!</v>
      </c>
      <c r="W1316" s="4" t="e">
        <f t="shared" si="386"/>
        <v>#DIV/0!</v>
      </c>
      <c r="X1316" s="4" t="e">
        <f t="shared" si="387"/>
        <v>#DIV/0!</v>
      </c>
      <c r="Y1316" s="6" t="e">
        <f t="shared" si="388"/>
        <v>#NUM!</v>
      </c>
      <c r="Z1316" s="6" t="e">
        <f t="shared" si="389"/>
        <v>#NUM!</v>
      </c>
      <c r="AA1316" s="6" t="e">
        <f t="shared" si="390"/>
        <v>#NUM!</v>
      </c>
      <c r="AB1316" s="26">
        <v>-13.586906357416865</v>
      </c>
      <c r="AC1316" s="4">
        <f t="shared" si="391"/>
        <v>0</v>
      </c>
      <c r="AD1316" s="4">
        <f t="shared" si="392"/>
        <v>0</v>
      </c>
      <c r="AE1316" s="4">
        <f t="shared" si="393"/>
        <v>0</v>
      </c>
      <c r="AF1316" s="27">
        <v>-10.156431443339946</v>
      </c>
      <c r="AG1316" s="6" t="e">
        <f t="shared" si="394"/>
        <v>#NUM!</v>
      </c>
      <c r="AH1316" s="6">
        <f t="shared" si="395"/>
        <v>0</v>
      </c>
      <c r="AI1316" s="6" t="e">
        <f t="shared" si="396"/>
        <v>#NUM!</v>
      </c>
      <c r="AK1316" s="1" t="e">
        <f t="shared" si="397"/>
        <v>#DIV/0!</v>
      </c>
      <c r="AL1316" s="1" t="e">
        <f t="shared" si="398"/>
        <v>#DIV/0!</v>
      </c>
    </row>
    <row r="1317" spans="4:38" x14ac:dyDescent="0.25">
      <c r="D1317" s="1">
        <v>1995</v>
      </c>
      <c r="E1317" s="1" t="s">
        <v>36</v>
      </c>
      <c r="F1317" s="2" t="s">
        <v>230</v>
      </c>
      <c r="G1317">
        <v>3</v>
      </c>
      <c r="H1317">
        <v>1204855000</v>
      </c>
      <c r="I1317" s="1">
        <v>0</v>
      </c>
      <c r="J1317" s="1">
        <v>948632</v>
      </c>
      <c r="K1317" s="1">
        <v>20013333</v>
      </c>
      <c r="L1317" s="1">
        <v>16666667</v>
      </c>
      <c r="M1317" s="3">
        <v>14000</v>
      </c>
      <c r="N1317">
        <v>47.4</v>
      </c>
      <c r="O1317">
        <v>72</v>
      </c>
      <c r="P1317"/>
      <c r="Q1317" s="1">
        <f t="shared" si="380"/>
        <v>10</v>
      </c>
      <c r="R1317" s="5" t="e">
        <f t="shared" si="381"/>
        <v>#DIV/0!</v>
      </c>
      <c r="S1317" s="4" t="e">
        <f t="shared" si="382"/>
        <v>#DIV/0!</v>
      </c>
      <c r="T1317" s="6" t="e">
        <f t="shared" si="383"/>
        <v>#NUM!</v>
      </c>
      <c r="U1317" s="6" t="e">
        <f t="shared" si="384"/>
        <v>#NUM!</v>
      </c>
      <c r="V1317" s="4" t="e">
        <f t="shared" si="385"/>
        <v>#DIV/0!</v>
      </c>
      <c r="W1317" s="4" t="e">
        <f t="shared" si="386"/>
        <v>#DIV/0!</v>
      </c>
      <c r="X1317" s="4" t="e">
        <f t="shared" si="387"/>
        <v>#DIV/0!</v>
      </c>
      <c r="Y1317" s="6" t="e">
        <f t="shared" si="388"/>
        <v>#NUM!</v>
      </c>
      <c r="Z1317" s="6" t="e">
        <f t="shared" si="389"/>
        <v>#NUM!</v>
      </c>
      <c r="AA1317" s="6" t="e">
        <f t="shared" si="390"/>
        <v>#NUM!</v>
      </c>
      <c r="AB1317" s="26">
        <v>-13.586906357416865</v>
      </c>
      <c r="AC1317" s="4">
        <f t="shared" si="391"/>
        <v>0</v>
      </c>
      <c r="AD1317" s="4">
        <f t="shared" si="392"/>
        <v>0</v>
      </c>
      <c r="AE1317" s="4">
        <f t="shared" si="393"/>
        <v>0</v>
      </c>
      <c r="AF1317" s="27">
        <v>-10.156431443339946</v>
      </c>
      <c r="AG1317" s="6" t="e">
        <f t="shared" si="394"/>
        <v>#NUM!</v>
      </c>
      <c r="AH1317" s="6">
        <f t="shared" si="395"/>
        <v>0</v>
      </c>
      <c r="AI1317" s="6" t="e">
        <f t="shared" si="396"/>
        <v>#NUM!</v>
      </c>
      <c r="AK1317" s="1" t="e">
        <f t="shared" si="397"/>
        <v>#DIV/0!</v>
      </c>
      <c r="AL1317" s="1" t="e">
        <f t="shared" si="398"/>
        <v>#DIV/0!</v>
      </c>
    </row>
    <row r="1318" spans="4:38" x14ac:dyDescent="0.25">
      <c r="D1318" s="1">
        <v>1996</v>
      </c>
      <c r="E1318" s="1" t="s">
        <v>36</v>
      </c>
      <c r="F1318" s="2" t="s">
        <v>230</v>
      </c>
      <c r="G1318">
        <v>3</v>
      </c>
      <c r="H1318">
        <v>1217550000</v>
      </c>
      <c r="I1318" s="1">
        <v>0</v>
      </c>
      <c r="J1318" s="1">
        <v>861915</v>
      </c>
      <c r="K1318" s="1">
        <v>18943187</v>
      </c>
      <c r="L1318" s="1">
        <v>16176471</v>
      </c>
      <c r="M1318" s="3">
        <v>12000</v>
      </c>
      <c r="N1318">
        <v>45.5</v>
      </c>
      <c r="O1318">
        <v>68</v>
      </c>
      <c r="P1318"/>
      <c r="Q1318" s="1">
        <f t="shared" si="380"/>
        <v>10</v>
      </c>
      <c r="R1318" s="5" t="e">
        <f t="shared" si="381"/>
        <v>#DIV/0!</v>
      </c>
      <c r="S1318" s="4" t="e">
        <f t="shared" si="382"/>
        <v>#DIV/0!</v>
      </c>
      <c r="T1318" s="6" t="e">
        <f t="shared" si="383"/>
        <v>#NUM!</v>
      </c>
      <c r="U1318" s="6" t="e">
        <f t="shared" si="384"/>
        <v>#NUM!</v>
      </c>
      <c r="V1318" s="4" t="e">
        <f t="shared" si="385"/>
        <v>#DIV/0!</v>
      </c>
      <c r="W1318" s="4" t="e">
        <f t="shared" si="386"/>
        <v>#DIV/0!</v>
      </c>
      <c r="X1318" s="4" t="e">
        <f t="shared" si="387"/>
        <v>#DIV/0!</v>
      </c>
      <c r="Y1318" s="6" t="e">
        <f t="shared" si="388"/>
        <v>#NUM!</v>
      </c>
      <c r="Z1318" s="6" t="e">
        <f t="shared" si="389"/>
        <v>#NUM!</v>
      </c>
      <c r="AA1318" s="6" t="e">
        <f t="shared" si="390"/>
        <v>#NUM!</v>
      </c>
      <c r="AB1318" s="26">
        <v>-13.586906357416865</v>
      </c>
      <c r="AC1318" s="4">
        <f t="shared" si="391"/>
        <v>0</v>
      </c>
      <c r="AD1318" s="4">
        <f t="shared" si="392"/>
        <v>0</v>
      </c>
      <c r="AE1318" s="4">
        <f t="shared" si="393"/>
        <v>0</v>
      </c>
      <c r="AF1318" s="27">
        <v>-10.156431443339946</v>
      </c>
      <c r="AG1318" s="6" t="e">
        <f t="shared" si="394"/>
        <v>#NUM!</v>
      </c>
      <c r="AH1318" s="6">
        <f t="shared" si="395"/>
        <v>0</v>
      </c>
      <c r="AI1318" s="6" t="e">
        <f t="shared" si="396"/>
        <v>#NUM!</v>
      </c>
      <c r="AK1318" s="1" t="e">
        <f t="shared" si="397"/>
        <v>#DIV/0!</v>
      </c>
      <c r="AL1318" s="1" t="e">
        <f t="shared" si="398"/>
        <v>#DIV/0!</v>
      </c>
    </row>
    <row r="1319" spans="4:38" x14ac:dyDescent="0.25">
      <c r="D1319" s="1">
        <v>1997</v>
      </c>
      <c r="E1319" s="1" t="s">
        <v>36</v>
      </c>
      <c r="F1319" s="2" t="s">
        <v>230</v>
      </c>
      <c r="G1319">
        <v>3</v>
      </c>
      <c r="H1319">
        <v>1230075000</v>
      </c>
      <c r="I1319" s="1">
        <v>0</v>
      </c>
      <c r="J1319" s="1">
        <v>786179</v>
      </c>
      <c r="K1319" s="1">
        <v>18073080</v>
      </c>
      <c r="L1319" s="1">
        <v>15625000</v>
      </c>
      <c r="M1319" s="3">
        <v>11000</v>
      </c>
      <c r="N1319">
        <v>43.5</v>
      </c>
      <c r="O1319">
        <v>64</v>
      </c>
      <c r="P1319"/>
      <c r="Q1319" s="1">
        <f t="shared" si="380"/>
        <v>10</v>
      </c>
      <c r="R1319" s="5" t="e">
        <f t="shared" si="381"/>
        <v>#DIV/0!</v>
      </c>
      <c r="S1319" s="4" t="e">
        <f t="shared" si="382"/>
        <v>#DIV/0!</v>
      </c>
      <c r="T1319" s="6" t="e">
        <f t="shared" si="383"/>
        <v>#NUM!</v>
      </c>
      <c r="U1319" s="6" t="e">
        <f t="shared" si="384"/>
        <v>#NUM!</v>
      </c>
      <c r="V1319" s="4" t="e">
        <f t="shared" si="385"/>
        <v>#DIV/0!</v>
      </c>
      <c r="W1319" s="4" t="e">
        <f t="shared" si="386"/>
        <v>#DIV/0!</v>
      </c>
      <c r="X1319" s="4" t="e">
        <f t="shared" si="387"/>
        <v>#DIV/0!</v>
      </c>
      <c r="Y1319" s="6" t="e">
        <f t="shared" si="388"/>
        <v>#NUM!</v>
      </c>
      <c r="Z1319" s="6" t="e">
        <f t="shared" si="389"/>
        <v>#NUM!</v>
      </c>
      <c r="AA1319" s="6" t="e">
        <f t="shared" si="390"/>
        <v>#NUM!</v>
      </c>
      <c r="AB1319" s="26">
        <v>-13.586906357416865</v>
      </c>
      <c r="AC1319" s="4">
        <f t="shared" si="391"/>
        <v>0</v>
      </c>
      <c r="AD1319" s="4">
        <f t="shared" si="392"/>
        <v>0</v>
      </c>
      <c r="AE1319" s="4">
        <f t="shared" si="393"/>
        <v>0</v>
      </c>
      <c r="AF1319" s="27">
        <v>-10.156431443339946</v>
      </c>
      <c r="AG1319" s="6" t="e">
        <f t="shared" si="394"/>
        <v>#NUM!</v>
      </c>
      <c r="AH1319" s="6">
        <f t="shared" si="395"/>
        <v>0</v>
      </c>
      <c r="AI1319" s="6" t="e">
        <f t="shared" si="396"/>
        <v>#NUM!</v>
      </c>
      <c r="AK1319" s="1" t="e">
        <f t="shared" si="397"/>
        <v>#DIV/0!</v>
      </c>
      <c r="AL1319" s="1" t="e">
        <f t="shared" si="398"/>
        <v>#DIV/0!</v>
      </c>
    </row>
    <row r="1320" spans="4:38" x14ac:dyDescent="0.25">
      <c r="D1320" s="1">
        <v>1998</v>
      </c>
      <c r="E1320" s="1" t="s">
        <v>36</v>
      </c>
      <c r="F1320" s="2" t="s">
        <v>230</v>
      </c>
      <c r="G1320">
        <v>3</v>
      </c>
      <c r="H1320">
        <v>1241935000</v>
      </c>
      <c r="I1320" s="1">
        <v>0</v>
      </c>
      <c r="J1320" s="1">
        <v>719318</v>
      </c>
      <c r="K1320" s="1">
        <v>17374831</v>
      </c>
      <c r="L1320" s="1">
        <v>15322581</v>
      </c>
      <c r="M1320" s="3">
        <v>10000</v>
      </c>
      <c r="N1320">
        <v>41.4</v>
      </c>
      <c r="O1320">
        <v>62</v>
      </c>
      <c r="P1320"/>
      <c r="Q1320" s="1">
        <f t="shared" si="380"/>
        <v>10</v>
      </c>
      <c r="R1320" s="5" t="e">
        <f t="shared" si="381"/>
        <v>#DIV/0!</v>
      </c>
      <c r="S1320" s="4" t="e">
        <f t="shared" si="382"/>
        <v>#DIV/0!</v>
      </c>
      <c r="T1320" s="6" t="e">
        <f t="shared" si="383"/>
        <v>#NUM!</v>
      </c>
      <c r="U1320" s="6" t="e">
        <f t="shared" si="384"/>
        <v>#NUM!</v>
      </c>
      <c r="V1320" s="4" t="e">
        <f t="shared" si="385"/>
        <v>#DIV/0!</v>
      </c>
      <c r="W1320" s="4" t="e">
        <f t="shared" si="386"/>
        <v>#DIV/0!</v>
      </c>
      <c r="X1320" s="4" t="e">
        <f t="shared" si="387"/>
        <v>#DIV/0!</v>
      </c>
      <c r="Y1320" s="6" t="e">
        <f t="shared" si="388"/>
        <v>#NUM!</v>
      </c>
      <c r="Z1320" s="6" t="e">
        <f t="shared" si="389"/>
        <v>#NUM!</v>
      </c>
      <c r="AA1320" s="6" t="e">
        <f t="shared" si="390"/>
        <v>#NUM!</v>
      </c>
      <c r="AB1320" s="26">
        <v>-13.586906357416865</v>
      </c>
      <c r="AC1320" s="4">
        <f t="shared" si="391"/>
        <v>0</v>
      </c>
      <c r="AD1320" s="4">
        <f t="shared" si="392"/>
        <v>0</v>
      </c>
      <c r="AE1320" s="4">
        <f t="shared" si="393"/>
        <v>0</v>
      </c>
      <c r="AF1320" s="27">
        <v>-10.156431443339946</v>
      </c>
      <c r="AG1320" s="6" t="e">
        <f t="shared" si="394"/>
        <v>#NUM!</v>
      </c>
      <c r="AH1320" s="6">
        <f t="shared" si="395"/>
        <v>0</v>
      </c>
      <c r="AI1320" s="6" t="e">
        <f t="shared" si="396"/>
        <v>#NUM!</v>
      </c>
      <c r="AK1320" s="1" t="e">
        <f t="shared" si="397"/>
        <v>#DIV/0!</v>
      </c>
      <c r="AL1320" s="1" t="e">
        <f t="shared" si="398"/>
        <v>#DIV/0!</v>
      </c>
    </row>
    <row r="1321" spans="4:38" x14ac:dyDescent="0.25">
      <c r="D1321" s="1">
        <v>1999</v>
      </c>
      <c r="E1321" s="1" t="s">
        <v>36</v>
      </c>
      <c r="F1321" s="2" t="s">
        <v>230</v>
      </c>
      <c r="G1321">
        <v>3</v>
      </c>
      <c r="H1321">
        <v>1252735000</v>
      </c>
      <c r="I1321" s="1">
        <v>0</v>
      </c>
      <c r="J1321" s="1">
        <v>659889</v>
      </c>
      <c r="K1321" s="1">
        <v>16833903</v>
      </c>
      <c r="L1321" s="1">
        <v>15000000</v>
      </c>
      <c r="M1321" s="3">
        <v>9500</v>
      </c>
      <c r="N1321">
        <v>39.200000000000003</v>
      </c>
      <c r="O1321">
        <v>60</v>
      </c>
      <c r="P1321"/>
      <c r="Q1321" s="1">
        <f t="shared" si="380"/>
        <v>10</v>
      </c>
      <c r="R1321" s="5" t="e">
        <f t="shared" si="381"/>
        <v>#DIV/0!</v>
      </c>
      <c r="S1321" s="4" t="e">
        <f t="shared" si="382"/>
        <v>#DIV/0!</v>
      </c>
      <c r="T1321" s="6" t="e">
        <f t="shared" si="383"/>
        <v>#NUM!</v>
      </c>
      <c r="U1321" s="6" t="e">
        <f t="shared" si="384"/>
        <v>#NUM!</v>
      </c>
      <c r="V1321" s="4" t="e">
        <f t="shared" si="385"/>
        <v>#DIV/0!</v>
      </c>
      <c r="W1321" s="4" t="e">
        <f t="shared" si="386"/>
        <v>#DIV/0!</v>
      </c>
      <c r="X1321" s="4" t="e">
        <f t="shared" si="387"/>
        <v>#DIV/0!</v>
      </c>
      <c r="Y1321" s="6" t="e">
        <f t="shared" si="388"/>
        <v>#NUM!</v>
      </c>
      <c r="Z1321" s="6" t="e">
        <f t="shared" si="389"/>
        <v>#NUM!</v>
      </c>
      <c r="AA1321" s="6" t="e">
        <f t="shared" si="390"/>
        <v>#NUM!</v>
      </c>
      <c r="AB1321" s="26">
        <v>-13.586906357416865</v>
      </c>
      <c r="AC1321" s="4">
        <f t="shared" si="391"/>
        <v>0</v>
      </c>
      <c r="AD1321" s="4">
        <f t="shared" si="392"/>
        <v>0</v>
      </c>
      <c r="AE1321" s="4">
        <f t="shared" si="393"/>
        <v>0</v>
      </c>
      <c r="AF1321" s="27">
        <v>-10.156431443339946</v>
      </c>
      <c r="AG1321" s="6" t="e">
        <f t="shared" si="394"/>
        <v>#NUM!</v>
      </c>
      <c r="AH1321" s="6">
        <f t="shared" si="395"/>
        <v>0</v>
      </c>
      <c r="AI1321" s="6" t="e">
        <f t="shared" si="396"/>
        <v>#NUM!</v>
      </c>
      <c r="AK1321" s="1" t="e">
        <f t="shared" si="397"/>
        <v>#DIV/0!</v>
      </c>
      <c r="AL1321" s="1" t="e">
        <f t="shared" si="398"/>
        <v>#DIV/0!</v>
      </c>
    </row>
    <row r="1322" spans="4:38" x14ac:dyDescent="0.25">
      <c r="D1322" s="1">
        <v>2000</v>
      </c>
      <c r="E1322" s="1" t="s">
        <v>36</v>
      </c>
      <c r="F1322" s="2" t="s">
        <v>230</v>
      </c>
      <c r="G1322">
        <v>3</v>
      </c>
      <c r="H1322">
        <v>1262645000</v>
      </c>
      <c r="I1322" s="1">
        <v>0</v>
      </c>
      <c r="J1322" s="1">
        <v>606034</v>
      </c>
      <c r="K1322" s="1">
        <v>16468315</v>
      </c>
      <c r="L1322" s="1">
        <v>15000000</v>
      </c>
      <c r="M1322" s="3">
        <v>9000</v>
      </c>
      <c r="N1322">
        <v>36.799999999999997</v>
      </c>
      <c r="O1322">
        <v>58</v>
      </c>
      <c r="P1322"/>
      <c r="Q1322" s="1">
        <f t="shared" si="380"/>
        <v>10</v>
      </c>
      <c r="R1322" s="5" t="e">
        <f t="shared" si="381"/>
        <v>#DIV/0!</v>
      </c>
      <c r="S1322" s="4" t="e">
        <f t="shared" si="382"/>
        <v>#DIV/0!</v>
      </c>
      <c r="T1322" s="6" t="e">
        <f t="shared" si="383"/>
        <v>#NUM!</v>
      </c>
      <c r="U1322" s="6" t="e">
        <f t="shared" si="384"/>
        <v>#NUM!</v>
      </c>
      <c r="V1322" s="4" t="e">
        <f t="shared" si="385"/>
        <v>#DIV/0!</v>
      </c>
      <c r="W1322" s="4" t="e">
        <f t="shared" si="386"/>
        <v>#DIV/0!</v>
      </c>
      <c r="X1322" s="4" t="e">
        <f t="shared" si="387"/>
        <v>#DIV/0!</v>
      </c>
      <c r="Y1322" s="6" t="e">
        <f t="shared" si="388"/>
        <v>#NUM!</v>
      </c>
      <c r="Z1322" s="6" t="e">
        <f t="shared" si="389"/>
        <v>#NUM!</v>
      </c>
      <c r="AA1322" s="6" t="e">
        <f t="shared" si="390"/>
        <v>#NUM!</v>
      </c>
      <c r="AB1322" s="26">
        <v>-13.586906357416865</v>
      </c>
      <c r="AC1322" s="4">
        <f t="shared" si="391"/>
        <v>0</v>
      </c>
      <c r="AD1322" s="4">
        <f t="shared" si="392"/>
        <v>0</v>
      </c>
      <c r="AE1322" s="4">
        <f t="shared" si="393"/>
        <v>0</v>
      </c>
      <c r="AF1322" s="27">
        <v>-10.156431443339946</v>
      </c>
      <c r="AG1322" s="6" t="e">
        <f t="shared" si="394"/>
        <v>#NUM!</v>
      </c>
      <c r="AH1322" s="6">
        <f t="shared" si="395"/>
        <v>0</v>
      </c>
      <c r="AI1322" s="6" t="e">
        <f t="shared" si="396"/>
        <v>#NUM!</v>
      </c>
      <c r="AK1322" s="1" t="e">
        <f t="shared" si="397"/>
        <v>#DIV/0!</v>
      </c>
      <c r="AL1322" s="1" t="e">
        <f t="shared" si="398"/>
        <v>#DIV/0!</v>
      </c>
    </row>
    <row r="1323" spans="4:38" x14ac:dyDescent="0.25">
      <c r="D1323" s="1">
        <v>2001</v>
      </c>
      <c r="E1323" s="1" t="s">
        <v>36</v>
      </c>
      <c r="F1323" s="2" t="s">
        <v>230</v>
      </c>
      <c r="G1323">
        <v>3</v>
      </c>
      <c r="H1323">
        <v>1271850000</v>
      </c>
      <c r="I1323" s="1">
        <v>0</v>
      </c>
      <c r="J1323" s="1">
        <v>556222</v>
      </c>
      <c r="K1323" s="1">
        <v>16263801</v>
      </c>
      <c r="L1323" s="1">
        <v>15000000</v>
      </c>
      <c r="M1323" s="3">
        <v>8700</v>
      </c>
      <c r="N1323">
        <v>34.200000000000003</v>
      </c>
      <c r="O1323">
        <v>56</v>
      </c>
      <c r="P1323"/>
      <c r="Q1323" s="1">
        <f t="shared" si="380"/>
        <v>10</v>
      </c>
      <c r="R1323" s="5" t="e">
        <f t="shared" si="381"/>
        <v>#DIV/0!</v>
      </c>
      <c r="S1323" s="4" t="e">
        <f t="shared" si="382"/>
        <v>#DIV/0!</v>
      </c>
      <c r="T1323" s="6" t="e">
        <f t="shared" si="383"/>
        <v>#NUM!</v>
      </c>
      <c r="U1323" s="6" t="e">
        <f t="shared" si="384"/>
        <v>#NUM!</v>
      </c>
      <c r="V1323" s="4" t="e">
        <f t="shared" si="385"/>
        <v>#DIV/0!</v>
      </c>
      <c r="W1323" s="4" t="e">
        <f t="shared" si="386"/>
        <v>#DIV/0!</v>
      </c>
      <c r="X1323" s="4" t="e">
        <f t="shared" si="387"/>
        <v>#DIV/0!</v>
      </c>
      <c r="Y1323" s="6" t="e">
        <f t="shared" si="388"/>
        <v>#NUM!</v>
      </c>
      <c r="Z1323" s="6" t="e">
        <f t="shared" si="389"/>
        <v>#NUM!</v>
      </c>
      <c r="AA1323" s="6" t="e">
        <f t="shared" si="390"/>
        <v>#NUM!</v>
      </c>
      <c r="AB1323" s="26">
        <v>-13.586906357416865</v>
      </c>
      <c r="AC1323" s="4">
        <f t="shared" si="391"/>
        <v>0</v>
      </c>
      <c r="AD1323" s="4">
        <f t="shared" si="392"/>
        <v>0</v>
      </c>
      <c r="AE1323" s="4">
        <f t="shared" si="393"/>
        <v>0</v>
      </c>
      <c r="AF1323" s="27">
        <v>-10.156431443339946</v>
      </c>
      <c r="AG1323" s="6" t="e">
        <f t="shared" si="394"/>
        <v>#NUM!</v>
      </c>
      <c r="AH1323" s="6">
        <f t="shared" si="395"/>
        <v>0</v>
      </c>
      <c r="AI1323" s="6" t="e">
        <f t="shared" si="396"/>
        <v>#NUM!</v>
      </c>
      <c r="AK1323" s="1" t="e">
        <f t="shared" si="397"/>
        <v>#DIV/0!</v>
      </c>
      <c r="AL1323" s="1" t="e">
        <f t="shared" si="398"/>
        <v>#DIV/0!</v>
      </c>
    </row>
    <row r="1324" spans="4:38" x14ac:dyDescent="0.25">
      <c r="D1324" s="1">
        <v>2002</v>
      </c>
      <c r="E1324" s="1" t="s">
        <v>36</v>
      </c>
      <c r="F1324" s="2" t="s">
        <v>230</v>
      </c>
      <c r="G1324">
        <v>3</v>
      </c>
      <c r="H1324">
        <v>1280400000</v>
      </c>
      <c r="I1324" s="1">
        <v>0</v>
      </c>
      <c r="J1324" s="1">
        <v>509908</v>
      </c>
      <c r="K1324" s="1">
        <v>16187556</v>
      </c>
      <c r="L1324" s="1">
        <v>15000000</v>
      </c>
      <c r="M1324" s="3">
        <v>8400</v>
      </c>
      <c r="N1324">
        <v>31.5</v>
      </c>
      <c r="O1324">
        <v>54</v>
      </c>
      <c r="P1324"/>
      <c r="Q1324" s="1">
        <f t="shared" si="380"/>
        <v>10</v>
      </c>
      <c r="R1324" s="5" t="e">
        <f t="shared" si="381"/>
        <v>#DIV/0!</v>
      </c>
      <c r="S1324" s="4" t="e">
        <f t="shared" si="382"/>
        <v>#DIV/0!</v>
      </c>
      <c r="T1324" s="6" t="e">
        <f t="shared" si="383"/>
        <v>#NUM!</v>
      </c>
      <c r="U1324" s="6" t="e">
        <f t="shared" si="384"/>
        <v>#NUM!</v>
      </c>
      <c r="V1324" s="4" t="e">
        <f t="shared" si="385"/>
        <v>#DIV/0!</v>
      </c>
      <c r="W1324" s="4" t="e">
        <f t="shared" si="386"/>
        <v>#DIV/0!</v>
      </c>
      <c r="X1324" s="4" t="e">
        <f t="shared" si="387"/>
        <v>#DIV/0!</v>
      </c>
      <c r="Y1324" s="6" t="e">
        <f t="shared" si="388"/>
        <v>#NUM!</v>
      </c>
      <c r="Z1324" s="6" t="e">
        <f t="shared" si="389"/>
        <v>#NUM!</v>
      </c>
      <c r="AA1324" s="6" t="e">
        <f t="shared" si="390"/>
        <v>#NUM!</v>
      </c>
      <c r="AB1324" s="26">
        <v>-13.586906357416865</v>
      </c>
      <c r="AC1324" s="4">
        <f t="shared" si="391"/>
        <v>0</v>
      </c>
      <c r="AD1324" s="4">
        <f t="shared" si="392"/>
        <v>0</v>
      </c>
      <c r="AE1324" s="4">
        <f t="shared" si="393"/>
        <v>0</v>
      </c>
      <c r="AF1324" s="27">
        <v>-10.156431443339946</v>
      </c>
      <c r="AG1324" s="6" t="e">
        <f t="shared" si="394"/>
        <v>#NUM!</v>
      </c>
      <c r="AH1324" s="6">
        <f t="shared" si="395"/>
        <v>0</v>
      </c>
      <c r="AI1324" s="6" t="e">
        <f t="shared" si="396"/>
        <v>#NUM!</v>
      </c>
      <c r="AK1324" s="1" t="e">
        <f t="shared" si="397"/>
        <v>#DIV/0!</v>
      </c>
      <c r="AL1324" s="1" t="e">
        <f t="shared" si="398"/>
        <v>#DIV/0!</v>
      </c>
    </row>
    <row r="1325" spans="4:38" x14ac:dyDescent="0.25">
      <c r="D1325" s="1">
        <v>2003</v>
      </c>
      <c r="E1325" s="1" t="s">
        <v>36</v>
      </c>
      <c r="F1325" s="2" t="s">
        <v>230</v>
      </c>
      <c r="G1325">
        <v>3</v>
      </c>
      <c r="H1325">
        <v>1288400000</v>
      </c>
      <c r="I1325" s="1">
        <v>0</v>
      </c>
      <c r="J1325" s="1">
        <v>466569</v>
      </c>
      <c r="K1325" s="1">
        <v>16144256</v>
      </c>
      <c r="L1325" s="1">
        <v>15000000</v>
      </c>
      <c r="M1325" s="3">
        <v>8100</v>
      </c>
      <c r="N1325">
        <v>28.9</v>
      </c>
      <c r="O1325">
        <v>52</v>
      </c>
      <c r="P1325"/>
      <c r="Q1325" s="1">
        <f t="shared" si="380"/>
        <v>10</v>
      </c>
      <c r="R1325" s="5" t="e">
        <f t="shared" si="381"/>
        <v>#DIV/0!</v>
      </c>
      <c r="S1325" s="4" t="e">
        <f t="shared" si="382"/>
        <v>#DIV/0!</v>
      </c>
      <c r="T1325" s="6" t="e">
        <f t="shared" si="383"/>
        <v>#NUM!</v>
      </c>
      <c r="U1325" s="6" t="e">
        <f t="shared" si="384"/>
        <v>#NUM!</v>
      </c>
      <c r="V1325" s="4" t="e">
        <f t="shared" si="385"/>
        <v>#DIV/0!</v>
      </c>
      <c r="W1325" s="4" t="e">
        <f t="shared" si="386"/>
        <v>#DIV/0!</v>
      </c>
      <c r="X1325" s="4" t="e">
        <f t="shared" si="387"/>
        <v>#DIV/0!</v>
      </c>
      <c r="Y1325" s="6" t="e">
        <f t="shared" si="388"/>
        <v>#NUM!</v>
      </c>
      <c r="Z1325" s="6" t="e">
        <f t="shared" si="389"/>
        <v>#NUM!</v>
      </c>
      <c r="AA1325" s="6" t="e">
        <f t="shared" si="390"/>
        <v>#NUM!</v>
      </c>
      <c r="AB1325" s="26">
        <v>-13.586906357416865</v>
      </c>
      <c r="AC1325" s="4">
        <f t="shared" si="391"/>
        <v>0</v>
      </c>
      <c r="AD1325" s="4">
        <f t="shared" si="392"/>
        <v>0</v>
      </c>
      <c r="AE1325" s="4">
        <f t="shared" si="393"/>
        <v>0</v>
      </c>
      <c r="AF1325" s="27">
        <v>-10.156431443339946</v>
      </c>
      <c r="AG1325" s="6" t="e">
        <f t="shared" si="394"/>
        <v>#NUM!</v>
      </c>
      <c r="AH1325" s="6">
        <f t="shared" si="395"/>
        <v>0</v>
      </c>
      <c r="AI1325" s="6" t="e">
        <f t="shared" si="396"/>
        <v>#NUM!</v>
      </c>
      <c r="AK1325" s="1" t="e">
        <f t="shared" si="397"/>
        <v>#DIV/0!</v>
      </c>
      <c r="AL1325" s="1" t="e">
        <f t="shared" si="398"/>
        <v>#DIV/0!</v>
      </c>
    </row>
    <row r="1326" spans="4:38" x14ac:dyDescent="0.25">
      <c r="D1326" s="1">
        <v>2004</v>
      </c>
      <c r="E1326" s="1" t="s">
        <v>36</v>
      </c>
      <c r="F1326" s="2" t="s">
        <v>230</v>
      </c>
      <c r="G1326">
        <v>3</v>
      </c>
      <c r="H1326">
        <v>1296075000</v>
      </c>
      <c r="I1326" s="1">
        <v>0</v>
      </c>
      <c r="J1326" s="1">
        <v>426827</v>
      </c>
      <c r="K1326" s="1">
        <v>16229163</v>
      </c>
      <c r="L1326" s="1">
        <v>15000000</v>
      </c>
      <c r="M1326" s="3">
        <v>7800</v>
      </c>
      <c r="N1326">
        <v>26.3</v>
      </c>
      <c r="O1326">
        <v>50</v>
      </c>
      <c r="P1326"/>
      <c r="Q1326" s="1">
        <f t="shared" si="380"/>
        <v>10</v>
      </c>
      <c r="R1326" s="5" t="e">
        <f t="shared" si="381"/>
        <v>#DIV/0!</v>
      </c>
      <c r="S1326" s="4" t="e">
        <f t="shared" si="382"/>
        <v>#DIV/0!</v>
      </c>
      <c r="T1326" s="6" t="e">
        <f t="shared" si="383"/>
        <v>#NUM!</v>
      </c>
      <c r="U1326" s="6" t="e">
        <f t="shared" si="384"/>
        <v>#NUM!</v>
      </c>
      <c r="V1326" s="4" t="e">
        <f t="shared" si="385"/>
        <v>#DIV/0!</v>
      </c>
      <c r="W1326" s="4" t="e">
        <f t="shared" si="386"/>
        <v>#DIV/0!</v>
      </c>
      <c r="X1326" s="4" t="e">
        <f t="shared" si="387"/>
        <v>#DIV/0!</v>
      </c>
      <c r="Y1326" s="6" t="e">
        <f t="shared" si="388"/>
        <v>#NUM!</v>
      </c>
      <c r="Z1326" s="6" t="e">
        <f t="shared" si="389"/>
        <v>#NUM!</v>
      </c>
      <c r="AA1326" s="6" t="e">
        <f t="shared" si="390"/>
        <v>#NUM!</v>
      </c>
      <c r="AB1326" s="26">
        <v>-13.586906357416865</v>
      </c>
      <c r="AC1326" s="4">
        <f t="shared" si="391"/>
        <v>0</v>
      </c>
      <c r="AD1326" s="4">
        <f t="shared" si="392"/>
        <v>0</v>
      </c>
      <c r="AE1326" s="4">
        <f t="shared" si="393"/>
        <v>0</v>
      </c>
      <c r="AF1326" s="27">
        <v>-10.156431443339946</v>
      </c>
      <c r="AG1326" s="6" t="e">
        <f t="shared" si="394"/>
        <v>#NUM!</v>
      </c>
      <c r="AH1326" s="6">
        <f t="shared" si="395"/>
        <v>0</v>
      </c>
      <c r="AI1326" s="6" t="e">
        <f t="shared" si="396"/>
        <v>#NUM!</v>
      </c>
      <c r="AK1326" s="1" t="e">
        <f t="shared" si="397"/>
        <v>#DIV/0!</v>
      </c>
      <c r="AL1326" s="1" t="e">
        <f t="shared" si="398"/>
        <v>#DIV/0!</v>
      </c>
    </row>
    <row r="1327" spans="4:38" x14ac:dyDescent="0.25">
      <c r="D1327" s="1">
        <v>2005</v>
      </c>
      <c r="E1327" s="1" t="s">
        <v>36</v>
      </c>
      <c r="F1327" s="2" t="s">
        <v>230</v>
      </c>
      <c r="G1327">
        <v>3</v>
      </c>
      <c r="H1327">
        <v>1303720000</v>
      </c>
      <c r="I1327" s="1">
        <v>696.15589999999997</v>
      </c>
      <c r="J1327" s="1">
        <v>391025</v>
      </c>
      <c r="K1327" s="1">
        <v>16292708</v>
      </c>
      <c r="L1327" s="1">
        <v>15000000</v>
      </c>
      <c r="M1327" s="3">
        <v>7500</v>
      </c>
      <c r="N1327">
        <v>24</v>
      </c>
      <c r="O1327">
        <v>48</v>
      </c>
      <c r="P1327"/>
      <c r="Q1327" s="1">
        <f t="shared" si="380"/>
        <v>10</v>
      </c>
      <c r="R1327" s="5">
        <f t="shared" si="381"/>
        <v>-0.2114468899854185</v>
      </c>
      <c r="S1327" s="4">
        <f t="shared" si="382"/>
        <v>3445.0424360405477</v>
      </c>
      <c r="T1327" s="6">
        <f t="shared" si="383"/>
        <v>-1.3457959377637574</v>
      </c>
      <c r="U1327" s="6">
        <f t="shared" si="384"/>
        <v>201.86939066456364</v>
      </c>
      <c r="V1327" s="4">
        <f t="shared" si="385"/>
        <v>23.788553110014583</v>
      </c>
      <c r="W1327" s="4">
        <f t="shared" si="386"/>
        <v>2.020746951378936E-2</v>
      </c>
      <c r="X1327" s="4">
        <f t="shared" si="387"/>
        <v>26344882.154517464</v>
      </c>
      <c r="Y1327" s="6">
        <f t="shared" si="388"/>
        <v>46.654204062236239</v>
      </c>
      <c r="Z1327" s="6">
        <f t="shared" si="389"/>
        <v>0.34485461005664186</v>
      </c>
      <c r="AA1327" s="6">
        <f t="shared" si="390"/>
        <v>449593852.22304511</v>
      </c>
      <c r="AB1327" s="26">
        <v>-13.586906357416865</v>
      </c>
      <c r="AC1327" s="4">
        <f t="shared" si="391"/>
        <v>642.56827605049318</v>
      </c>
      <c r="AD1327" s="4">
        <f t="shared" si="392"/>
        <v>5831900645140.6777</v>
      </c>
      <c r="AE1327" s="4">
        <f t="shared" si="393"/>
        <v>4473.2769652537945</v>
      </c>
      <c r="AF1327" s="27">
        <v>-10.156431443339946</v>
      </c>
      <c r="AG1327" s="6">
        <f t="shared" si="394"/>
        <v>75.467841433794092</v>
      </c>
      <c r="AH1327" s="6">
        <f t="shared" si="395"/>
        <v>92178996838.752869</v>
      </c>
      <c r="AI1327" s="6">
        <f t="shared" si="396"/>
        <v>525.37383074400213</v>
      </c>
      <c r="AK1327" s="1">
        <f t="shared" si="397"/>
        <v>1.1018162262176074E-9</v>
      </c>
      <c r="AL1327" s="1">
        <f t="shared" si="398"/>
        <v>1.4364598504444193</v>
      </c>
    </row>
    <row r="1328" spans="4:38" x14ac:dyDescent="0.25">
      <c r="D1328" s="1">
        <v>2006</v>
      </c>
      <c r="E1328" s="1" t="s">
        <v>36</v>
      </c>
      <c r="F1328" s="2" t="s">
        <v>230</v>
      </c>
      <c r="G1328">
        <v>3</v>
      </c>
      <c r="H1328">
        <v>1311020000</v>
      </c>
      <c r="I1328" s="1">
        <v>818.30939999999998</v>
      </c>
      <c r="J1328" s="1">
        <v>359724</v>
      </c>
      <c r="K1328" s="1">
        <v>16425753</v>
      </c>
      <c r="L1328" s="1">
        <v>15111111</v>
      </c>
      <c r="M1328" s="3">
        <v>7200</v>
      </c>
      <c r="N1328">
        <v>21.9</v>
      </c>
      <c r="O1328">
        <v>45</v>
      </c>
      <c r="P1328"/>
      <c r="Q1328" s="1">
        <f t="shared" si="380"/>
        <v>10</v>
      </c>
      <c r="R1328" s="5">
        <f t="shared" si="381"/>
        <v>-0.17988306134574528</v>
      </c>
      <c r="S1328" s="4">
        <f t="shared" si="382"/>
        <v>2954.7147345490594</v>
      </c>
      <c r="T1328" s="6">
        <f t="shared" si="383"/>
        <v>-1.2817014611248938</v>
      </c>
      <c r="U1328" s="6">
        <f t="shared" si="384"/>
        <v>193.67933047920454</v>
      </c>
      <c r="V1328" s="4">
        <f t="shared" si="385"/>
        <v>21.720116938654254</v>
      </c>
      <c r="W1328" s="4">
        <f t="shared" si="386"/>
        <v>2.7695039065247975E-2</v>
      </c>
      <c r="X1328" s="4">
        <f t="shared" si="387"/>
        <v>36308750.115321398</v>
      </c>
      <c r="Y1328" s="6">
        <f t="shared" si="388"/>
        <v>43.718298538875104</v>
      </c>
      <c r="Z1328" s="6">
        <f t="shared" si="389"/>
        <v>0.42250734653787042</v>
      </c>
      <c r="AA1328" s="6">
        <f t="shared" si="390"/>
        <v>553915581.45807886</v>
      </c>
      <c r="AB1328" s="26">
        <v>-13.586906357416865</v>
      </c>
      <c r="AC1328" s="4">
        <f t="shared" si="391"/>
        <v>755.3188307876344</v>
      </c>
      <c r="AD1328" s="4">
        <f t="shared" si="392"/>
        <v>8103211401812.1016</v>
      </c>
      <c r="AE1328" s="4">
        <f t="shared" si="393"/>
        <v>6180.8449923053058</v>
      </c>
      <c r="AF1328" s="27">
        <v>-10.156431443339946</v>
      </c>
      <c r="AG1328" s="6">
        <f t="shared" si="394"/>
        <v>79.241787197668359</v>
      </c>
      <c r="AH1328" s="6">
        <f t="shared" si="395"/>
        <v>108960226752.95195</v>
      </c>
      <c r="AI1328" s="6">
        <f t="shared" si="396"/>
        <v>648.4429933665167</v>
      </c>
      <c r="AK1328" s="1">
        <f t="shared" si="397"/>
        <v>9.3212282554879934E-10</v>
      </c>
      <c r="AL1328" s="1">
        <f t="shared" si="398"/>
        <v>1.222031666750987</v>
      </c>
    </row>
    <row r="1329" spans="4:38" x14ac:dyDescent="0.25">
      <c r="D1329" s="1">
        <v>2007</v>
      </c>
      <c r="E1329" s="1" t="s">
        <v>36</v>
      </c>
      <c r="F1329" s="2" t="s">
        <v>230</v>
      </c>
      <c r="G1329">
        <v>3</v>
      </c>
      <c r="H1329">
        <v>1317885000</v>
      </c>
      <c r="I1329" s="1">
        <v>1198.2170000000001</v>
      </c>
      <c r="J1329" s="1">
        <v>332621</v>
      </c>
      <c r="K1329" s="1">
        <v>16631050</v>
      </c>
      <c r="L1329" s="1">
        <v>15116279</v>
      </c>
      <c r="M1329" s="3">
        <v>6800</v>
      </c>
      <c r="N1329">
        <v>20</v>
      </c>
      <c r="O1329">
        <v>43</v>
      </c>
      <c r="P1329"/>
      <c r="Q1329" s="1">
        <f t="shared" si="380"/>
        <v>10</v>
      </c>
      <c r="R1329" s="5">
        <f t="shared" si="381"/>
        <v>-0.12284920010315326</v>
      </c>
      <c r="S1329" s="4">
        <f t="shared" si="382"/>
        <v>2043.1111893755469</v>
      </c>
      <c r="T1329" s="6">
        <f t="shared" si="383"/>
        <v>-1.1475059210528138</v>
      </c>
      <c r="U1329" s="6">
        <f t="shared" si="384"/>
        <v>173.46019656786308</v>
      </c>
      <c r="V1329" s="4">
        <f t="shared" si="385"/>
        <v>19.877150799896846</v>
      </c>
      <c r="W1329" s="4">
        <f t="shared" si="386"/>
        <v>5.8646685810879499E-2</v>
      </c>
      <c r="X1329" s="4">
        <f t="shared" si="387"/>
        <v>77289587.529870927</v>
      </c>
      <c r="Y1329" s="6">
        <f t="shared" si="388"/>
        <v>41.852494078947188</v>
      </c>
      <c r="Z1329" s="6">
        <f t="shared" si="389"/>
        <v>0.69077345910375476</v>
      </c>
      <c r="AA1329" s="6">
        <f t="shared" si="390"/>
        <v>910359980.15095186</v>
      </c>
      <c r="AB1329" s="26">
        <v>-13.586906357416865</v>
      </c>
      <c r="AC1329" s="4">
        <f t="shared" si="391"/>
        <v>1105.9824847055004</v>
      </c>
      <c r="AD1329" s="4">
        <f t="shared" si="392"/>
        <v>17464704468003.459</v>
      </c>
      <c r="AE1329" s="4">
        <f t="shared" si="393"/>
        <v>13252.070148763705</v>
      </c>
      <c r="AF1329" s="27">
        <v>-10.156431443339946</v>
      </c>
      <c r="AG1329" s="6">
        <f t="shared" si="394"/>
        <v>88.508749776398744</v>
      </c>
      <c r="AH1329" s="6">
        <f t="shared" si="395"/>
        <v>160381449128.19504</v>
      </c>
      <c r="AI1329" s="6">
        <f t="shared" si="396"/>
        <v>1060.5268863082717</v>
      </c>
      <c r="AK1329" s="1">
        <f t="shared" si="397"/>
        <v>6.332672200275341E-10</v>
      </c>
      <c r="AL1329" s="1">
        <f t="shared" si="398"/>
        <v>0.83457337026598688</v>
      </c>
    </row>
    <row r="1330" spans="4:38" x14ac:dyDescent="0.25">
      <c r="D1330" s="1">
        <v>2008</v>
      </c>
      <c r="E1330" s="1" t="s">
        <v>36</v>
      </c>
      <c r="F1330" s="2" t="s">
        <v>230</v>
      </c>
      <c r="G1330">
        <v>3</v>
      </c>
      <c r="H1330">
        <v>1324655000</v>
      </c>
      <c r="I1330" s="1">
        <v>992.43989999999997</v>
      </c>
      <c r="J1330" s="1">
        <v>309089</v>
      </c>
      <c r="K1330" s="1">
        <v>16707514</v>
      </c>
      <c r="L1330" s="1">
        <v>15500000</v>
      </c>
      <c r="M1330" s="3">
        <v>6500</v>
      </c>
      <c r="N1330">
        <v>18.5</v>
      </c>
      <c r="O1330">
        <v>40</v>
      </c>
      <c r="P1330"/>
      <c r="Q1330" s="1">
        <f t="shared" si="380"/>
        <v>10</v>
      </c>
      <c r="R1330" s="5">
        <f t="shared" si="381"/>
        <v>-0.14832132404188911</v>
      </c>
      <c r="S1330" s="4">
        <f t="shared" si="382"/>
        <v>2478.0805979283987</v>
      </c>
      <c r="T1330" s="6">
        <f t="shared" si="383"/>
        <v>-1.2110316762181608</v>
      </c>
      <c r="U1330" s="6">
        <f t="shared" si="384"/>
        <v>187.7099098138149</v>
      </c>
      <c r="V1330" s="4">
        <f t="shared" si="385"/>
        <v>18.351678675958112</v>
      </c>
      <c r="W1330" s="4">
        <f t="shared" si="386"/>
        <v>4.0048733718735782E-2</v>
      </c>
      <c r="X1330" s="4">
        <f t="shared" si="387"/>
        <v>53050755.364191949</v>
      </c>
      <c r="Y1330" s="6">
        <f t="shared" si="388"/>
        <v>38.788968323781837</v>
      </c>
      <c r="Z1330" s="6">
        <f t="shared" si="389"/>
        <v>0.52870937980012778</v>
      </c>
      <c r="AA1330" s="6">
        <f t="shared" si="390"/>
        <v>700357523.49913824</v>
      </c>
      <c r="AB1330" s="26">
        <v>-13.586906357416865</v>
      </c>
      <c r="AC1330" s="4">
        <f t="shared" si="391"/>
        <v>916.04537952881503</v>
      </c>
      <c r="AD1330" s="4">
        <f t="shared" si="392"/>
        <v>12042703335381.52</v>
      </c>
      <c r="AE1330" s="4">
        <f t="shared" si="393"/>
        <v>9091.1998485503918</v>
      </c>
      <c r="AF1330" s="27">
        <v>-10.156431443339946</v>
      </c>
      <c r="AG1330" s="6">
        <f t="shared" si="394"/>
        <v>83.865943746877861</v>
      </c>
      <c r="AH1330" s="6">
        <f t="shared" si="395"/>
        <v>133520558644.3726</v>
      </c>
      <c r="AI1330" s="6">
        <f t="shared" si="396"/>
        <v>832.31908825557082</v>
      </c>
      <c r="AK1330" s="1">
        <f t="shared" si="397"/>
        <v>7.6066424125675288E-10</v>
      </c>
      <c r="AL1330" s="1">
        <f t="shared" si="398"/>
        <v>1.007617690501964</v>
      </c>
    </row>
    <row r="1331" spans="4:38" x14ac:dyDescent="0.25">
      <c r="D1331" s="1">
        <v>2009</v>
      </c>
      <c r="E1331" s="1" t="s">
        <v>36</v>
      </c>
      <c r="F1331" s="2" t="s">
        <v>230</v>
      </c>
      <c r="G1331">
        <v>3</v>
      </c>
      <c r="H1331">
        <v>1331260000</v>
      </c>
      <c r="I1331" s="1">
        <v>1110.511</v>
      </c>
      <c r="J1331" s="1">
        <v>288111</v>
      </c>
      <c r="K1331" s="1">
        <v>16947706</v>
      </c>
      <c r="L1331" s="1">
        <v>15263158</v>
      </c>
      <c r="M1331" s="3">
        <v>6200</v>
      </c>
      <c r="N1331">
        <v>17</v>
      </c>
      <c r="O1331">
        <v>38</v>
      </c>
      <c r="P1331"/>
      <c r="Q1331" s="1">
        <f t="shared" si="380"/>
        <v>10</v>
      </c>
      <c r="R1331" s="5">
        <f t="shared" si="381"/>
        <v>-0.13255159111436088</v>
      </c>
      <c r="S1331" s="4">
        <f t="shared" si="382"/>
        <v>2246.4453960384003</v>
      </c>
      <c r="T1331" s="6">
        <f t="shared" si="383"/>
        <v>-1.1725180360197829</v>
      </c>
      <c r="U1331" s="6">
        <f t="shared" si="384"/>
        <v>178.96328041619637</v>
      </c>
      <c r="V1331" s="4">
        <f t="shared" si="385"/>
        <v>16.86744840888564</v>
      </c>
      <c r="W1331" s="4">
        <f t="shared" si="386"/>
        <v>4.9434141687057377E-2</v>
      </c>
      <c r="X1331" s="4">
        <f t="shared" si="387"/>
        <v>65809695.462312005</v>
      </c>
      <c r="Y1331" s="6">
        <f t="shared" si="388"/>
        <v>36.827481963980219</v>
      </c>
      <c r="Z1331" s="6">
        <f t="shared" si="389"/>
        <v>0.62052449944893706</v>
      </c>
      <c r="AA1331" s="6">
        <f t="shared" si="390"/>
        <v>826079445.136392</v>
      </c>
      <c r="AB1331" s="26">
        <v>-13.586906357416865</v>
      </c>
      <c r="AC1331" s="4">
        <f t="shared" si="391"/>
        <v>1025.0277830082446</v>
      </c>
      <c r="AD1331" s="4">
        <f t="shared" si="392"/>
        <v>15153794195189.41</v>
      </c>
      <c r="AE1331" s="4">
        <f t="shared" si="393"/>
        <v>11383.046283362688</v>
      </c>
      <c r="AF1331" s="27">
        <v>-10.156431443339946</v>
      </c>
      <c r="AG1331" s="6">
        <f t="shared" si="394"/>
        <v>86.620684128807596</v>
      </c>
      <c r="AH1331" s="6">
        <f t="shared" si="395"/>
        <v>150150536796.41202</v>
      </c>
      <c r="AI1331" s="6">
        <f t="shared" si="396"/>
        <v>961.9322255256626</v>
      </c>
      <c r="AK1331" s="1">
        <f t="shared" si="397"/>
        <v>6.7641659231035416E-10</v>
      </c>
      <c r="AL1331" s="1">
        <f t="shared" si="398"/>
        <v>0.90048635267908195</v>
      </c>
    </row>
    <row r="1332" spans="4:38" x14ac:dyDescent="0.25">
      <c r="D1332" s="1">
        <v>2010</v>
      </c>
      <c r="E1332" s="1" t="s">
        <v>36</v>
      </c>
      <c r="F1332" s="2" t="s">
        <v>230</v>
      </c>
      <c r="G1332">
        <v>3</v>
      </c>
      <c r="H1332">
        <v>1337705000</v>
      </c>
      <c r="I1332" s="1">
        <v>1229.5329999999999</v>
      </c>
      <c r="J1332" s="1">
        <v>268923</v>
      </c>
      <c r="K1332" s="1">
        <v>17020443</v>
      </c>
      <c r="L1332" s="1">
        <v>15714286</v>
      </c>
      <c r="M1332" s="3">
        <v>5800</v>
      </c>
      <c r="N1332">
        <v>15.8</v>
      </c>
      <c r="O1332">
        <v>35</v>
      </c>
      <c r="P1332"/>
      <c r="Q1332" s="1">
        <f t="shared" si="380"/>
        <v>10</v>
      </c>
      <c r="R1332" s="5">
        <f t="shared" si="381"/>
        <v>-0.11972025151012622</v>
      </c>
      <c r="S1332" s="4">
        <f t="shared" si="382"/>
        <v>2037.6917167737672</v>
      </c>
      <c r="T1332" s="6">
        <f t="shared" si="383"/>
        <v>-1.1391983224738202</v>
      </c>
      <c r="U1332" s="6">
        <f t="shared" si="384"/>
        <v>179.01688250073838</v>
      </c>
      <c r="V1332" s="4">
        <f t="shared" si="385"/>
        <v>15.680279748489875</v>
      </c>
      <c r="W1332" s="4">
        <f t="shared" si="386"/>
        <v>6.0339500321800028E-2</v>
      </c>
      <c r="X1332" s="4">
        <f t="shared" si="387"/>
        <v>80716451.277973503</v>
      </c>
      <c r="Y1332" s="6">
        <f t="shared" si="388"/>
        <v>33.860801677526183</v>
      </c>
      <c r="Z1332" s="6">
        <f t="shared" si="389"/>
        <v>0.68682516577447861</v>
      </c>
      <c r="AA1332" s="6">
        <f t="shared" si="390"/>
        <v>918769458.3823489</v>
      </c>
      <c r="AB1332" s="26">
        <v>-13.586906357416865</v>
      </c>
      <c r="AC1332" s="4">
        <f t="shared" si="391"/>
        <v>1134.8878895620808</v>
      </c>
      <c r="AD1332" s="4">
        <f t="shared" si="392"/>
        <v>18666096274867.598</v>
      </c>
      <c r="AE1332" s="4">
        <f t="shared" si="393"/>
        <v>13953.821115169336</v>
      </c>
      <c r="AF1332" s="27">
        <v>-10.156431443339946</v>
      </c>
      <c r="AG1332" s="6">
        <f t="shared" si="394"/>
        <v>89.154199431094668</v>
      </c>
      <c r="AH1332" s="6">
        <f t="shared" si="395"/>
        <v>167048154160.52197</v>
      </c>
      <c r="AI1332" s="6">
        <f t="shared" si="396"/>
        <v>1096.1803028911211</v>
      </c>
      <c r="AK1332" s="1">
        <f t="shared" si="397"/>
        <v>6.0799423342207681E-10</v>
      </c>
      <c r="AL1332" s="1">
        <f t="shared" si="398"/>
        <v>0.81331692601987926</v>
      </c>
    </row>
    <row r="1333" spans="4:38" x14ac:dyDescent="0.25">
      <c r="D1333" s="1">
        <v>2011</v>
      </c>
      <c r="E1333" s="1" t="s">
        <v>36</v>
      </c>
      <c r="F1333" s="2" t="s">
        <v>230</v>
      </c>
      <c r="G1333">
        <v>3</v>
      </c>
      <c r="H1333">
        <v>1344130000</v>
      </c>
      <c r="I1333" s="1">
        <v>1357.394</v>
      </c>
      <c r="J1333" s="1">
        <v>250858</v>
      </c>
      <c r="K1333" s="1">
        <v>17182055</v>
      </c>
      <c r="L1333" s="1">
        <v>15757576</v>
      </c>
      <c r="M1333" s="3">
        <v>5500</v>
      </c>
      <c r="N1333">
        <v>14.6</v>
      </c>
      <c r="O1333">
        <v>33</v>
      </c>
      <c r="P1333"/>
      <c r="Q1333" s="1">
        <f t="shared" si="380"/>
        <v>10</v>
      </c>
      <c r="R1333" s="5">
        <f t="shared" si="381"/>
        <v>-0.1084430902155159</v>
      </c>
      <c r="S1333" s="4">
        <f t="shared" si="382"/>
        <v>1863.2751404529561</v>
      </c>
      <c r="T1333" s="6">
        <f t="shared" si="383"/>
        <v>-1.1081639136497059</v>
      </c>
      <c r="U1333" s="6">
        <f t="shared" si="384"/>
        <v>174.61977089792677</v>
      </c>
      <c r="V1333" s="4">
        <f t="shared" si="385"/>
        <v>14.491556909784483</v>
      </c>
      <c r="W1333" s="4">
        <f t="shared" si="386"/>
        <v>7.2849895891919758E-2</v>
      </c>
      <c r="X1333" s="4">
        <f t="shared" si="387"/>
        <v>97919730.56520611</v>
      </c>
      <c r="Y1333" s="6">
        <f t="shared" si="388"/>
        <v>31.891836086350295</v>
      </c>
      <c r="Z1333" s="6">
        <f t="shared" si="389"/>
        <v>0.77734267604408835</v>
      </c>
      <c r="AA1333" s="6">
        <f t="shared" si="390"/>
        <v>1044849611.1511405</v>
      </c>
      <c r="AB1333" s="26">
        <v>-13.586906357416865</v>
      </c>
      <c r="AC1333" s="4">
        <f t="shared" si="391"/>
        <v>1252.9066010950753</v>
      </c>
      <c r="AD1333" s="4">
        <f t="shared" si="392"/>
        <v>22859456309073</v>
      </c>
      <c r="AE1333" s="4">
        <f t="shared" si="393"/>
        <v>17006.879028868487</v>
      </c>
      <c r="AF1333" s="27">
        <v>-10.156431443339946</v>
      </c>
      <c r="AG1333" s="6">
        <f t="shared" si="394"/>
        <v>91.650985185847048</v>
      </c>
      <c r="AH1333" s="6">
        <f t="shared" si="395"/>
        <v>185305513301.79059</v>
      </c>
      <c r="AI1333" s="6">
        <f t="shared" si="396"/>
        <v>1244.0649738535767</v>
      </c>
      <c r="AK1333" s="1">
        <f t="shared" si="397"/>
        <v>5.4809116374206688E-10</v>
      </c>
      <c r="AL1333" s="1">
        <f t="shared" si="398"/>
        <v>0.73670577592062436</v>
      </c>
    </row>
    <row r="1334" spans="4:38" x14ac:dyDescent="0.25">
      <c r="D1334" s="1">
        <v>2012</v>
      </c>
      <c r="E1334" s="1" t="s">
        <v>36</v>
      </c>
      <c r="F1334" s="2" t="s">
        <v>230</v>
      </c>
      <c r="G1334">
        <v>3</v>
      </c>
      <c r="H1334">
        <v>1350695000</v>
      </c>
      <c r="I1334" s="1">
        <v>1499.5650000000001</v>
      </c>
      <c r="J1334" s="1">
        <v>233318</v>
      </c>
      <c r="K1334" s="1">
        <v>17282815</v>
      </c>
      <c r="L1334" s="1">
        <v>15806452</v>
      </c>
      <c r="M1334" s="3">
        <v>5200</v>
      </c>
      <c r="N1334">
        <v>13.5</v>
      </c>
      <c r="O1334">
        <v>31</v>
      </c>
      <c r="P1334"/>
      <c r="Q1334" s="1">
        <f t="shared" si="380"/>
        <v>10</v>
      </c>
      <c r="R1334" s="5">
        <f t="shared" si="381"/>
        <v>-9.8161800255407383E-2</v>
      </c>
      <c r="S1334" s="4">
        <f t="shared" si="382"/>
        <v>1696.5122338811584</v>
      </c>
      <c r="T1334" s="6">
        <f t="shared" si="383"/>
        <v>-1.0781812236520154</v>
      </c>
      <c r="U1334" s="6">
        <f t="shared" si="384"/>
        <v>170.42219758956847</v>
      </c>
      <c r="V1334" s="4">
        <f t="shared" si="385"/>
        <v>13.401838199744592</v>
      </c>
      <c r="W1334" s="4">
        <f t="shared" si="386"/>
        <v>8.8391051361262712E-2</v>
      </c>
      <c r="X1334" s="4">
        <f t="shared" si="387"/>
        <v>119389351.11840074</v>
      </c>
      <c r="Y1334" s="6">
        <f t="shared" si="388"/>
        <v>29.921818776347983</v>
      </c>
      <c r="Z1334" s="6">
        <f t="shared" si="389"/>
        <v>0.87991178450323437</v>
      </c>
      <c r="AA1334" s="6">
        <f t="shared" si="390"/>
        <v>1188492447.7695961</v>
      </c>
      <c r="AB1334" s="26">
        <v>-13.586906357416865</v>
      </c>
      <c r="AC1334" s="4">
        <f t="shared" si="391"/>
        <v>1384.1337793383032</v>
      </c>
      <c r="AD1334" s="4">
        <f t="shared" si="392"/>
        <v>28035006116048.629</v>
      </c>
      <c r="AE1334" s="4">
        <f t="shared" si="393"/>
        <v>20755.985708134427</v>
      </c>
      <c r="AF1334" s="27">
        <v>-10.156431443339946</v>
      </c>
      <c r="AG1334" s="6">
        <f t="shared" si="394"/>
        <v>94.199669040220172</v>
      </c>
      <c r="AH1334" s="6">
        <f t="shared" si="395"/>
        <v>205713943176.34836</v>
      </c>
      <c r="AI1334" s="6">
        <f t="shared" si="396"/>
        <v>1412.5852670429776</v>
      </c>
      <c r="AK1334" s="1">
        <f t="shared" si="397"/>
        <v>4.9371623947888358E-10</v>
      </c>
      <c r="AL1334" s="1">
        <f t="shared" si="398"/>
        <v>0.66686005608293064</v>
      </c>
    </row>
    <row r="1335" spans="4:38" x14ac:dyDescent="0.25">
      <c r="D1335" s="1">
        <v>2013</v>
      </c>
      <c r="E1335" s="1" t="s">
        <v>36</v>
      </c>
      <c r="F1335" s="2" t="s">
        <v>230</v>
      </c>
      <c r="G1335">
        <v>3</v>
      </c>
      <c r="H1335">
        <v>1357380000</v>
      </c>
      <c r="I1335" s="1">
        <v>1625.8040000000001</v>
      </c>
      <c r="J1335" s="1">
        <v>216234</v>
      </c>
      <c r="K1335" s="1">
        <v>17298720</v>
      </c>
      <c r="L1335" s="1">
        <v>15862069</v>
      </c>
      <c r="M1335" s="3">
        <v>4900</v>
      </c>
      <c r="N1335">
        <v>12.5</v>
      </c>
      <c r="O1335">
        <v>29</v>
      </c>
      <c r="P1335"/>
      <c r="Q1335" s="1">
        <f t="shared" si="380"/>
        <v>10</v>
      </c>
      <c r="R1335" s="5">
        <f t="shared" si="381"/>
        <v>-9.0539819067981128E-2</v>
      </c>
      <c r="S1335" s="4">
        <f t="shared" si="382"/>
        <v>1566.2229789076664</v>
      </c>
      <c r="T1335" s="6">
        <f t="shared" si="383"/>
        <v>-1.0547370568171213</v>
      </c>
      <c r="U1335" s="6">
        <f t="shared" si="384"/>
        <v>167.30311972090098</v>
      </c>
      <c r="V1335" s="4">
        <f t="shared" si="385"/>
        <v>12.409460180932019</v>
      </c>
      <c r="W1335" s="4">
        <f t="shared" si="386"/>
        <v>0.10380412124548749</v>
      </c>
      <c r="X1335" s="4">
        <f t="shared" si="387"/>
        <v>140901638.09619981</v>
      </c>
      <c r="Y1335" s="6">
        <f t="shared" si="388"/>
        <v>27.945262943182879</v>
      </c>
      <c r="Z1335" s="6">
        <f t="shared" si="389"/>
        <v>0.97177147844714706</v>
      </c>
      <c r="AA1335" s="6">
        <f t="shared" si="390"/>
        <v>1319063169.4145885</v>
      </c>
      <c r="AB1335" s="26">
        <v>-13.586906357416865</v>
      </c>
      <c r="AC1335" s="4">
        <f t="shared" si="391"/>
        <v>1500.6553467060983</v>
      </c>
      <c r="AD1335" s="4">
        <f t="shared" si="392"/>
        <v>33116969915637.035</v>
      </c>
      <c r="AE1335" s="4">
        <f t="shared" si="393"/>
        <v>24397.714652961615</v>
      </c>
      <c r="AF1335" s="27">
        <v>-10.156431443339946</v>
      </c>
      <c r="AG1335" s="6">
        <f t="shared" si="394"/>
        <v>96.293492085970669</v>
      </c>
      <c r="AH1335" s="6">
        <f t="shared" si="395"/>
        <v>224135565369.88959</v>
      </c>
      <c r="AI1335" s="6">
        <f t="shared" si="396"/>
        <v>1565.5434460733945</v>
      </c>
      <c r="AK1335" s="1">
        <f t="shared" si="397"/>
        <v>4.5313787780974642E-10</v>
      </c>
      <c r="AL1335" s="1">
        <f t="shared" si="398"/>
        <v>0.61508029258139352</v>
      </c>
    </row>
    <row r="1336" spans="4:38" x14ac:dyDescent="0.25">
      <c r="D1336" s="1">
        <v>2014</v>
      </c>
      <c r="E1336" s="1" t="s">
        <v>36</v>
      </c>
      <c r="F1336" s="2" t="s">
        <v>230</v>
      </c>
      <c r="G1336">
        <v>3</v>
      </c>
      <c r="H1336">
        <v>1364270000</v>
      </c>
      <c r="I1336" s="1">
        <v>1744.8150000000001</v>
      </c>
      <c r="J1336" s="1">
        <v>199964</v>
      </c>
      <c r="K1336" s="1">
        <v>17238276</v>
      </c>
      <c r="L1336" s="1">
        <v>15714286</v>
      </c>
      <c r="M1336" s="3">
        <v>4600</v>
      </c>
      <c r="N1336">
        <v>11.6</v>
      </c>
      <c r="O1336">
        <v>28</v>
      </c>
      <c r="P1336"/>
      <c r="Q1336" s="1">
        <f t="shared" si="380"/>
        <v>10</v>
      </c>
      <c r="R1336" s="5">
        <f t="shared" si="381"/>
        <v>-8.4364244919948525E-2</v>
      </c>
      <c r="S1336" s="4">
        <f t="shared" si="382"/>
        <v>1454.2941384616706</v>
      </c>
      <c r="T1336" s="6">
        <f t="shared" si="383"/>
        <v>-1.0348666372553834</v>
      </c>
      <c r="U1336" s="6">
        <f t="shared" si="384"/>
        <v>162.6219030968935</v>
      </c>
      <c r="V1336" s="4">
        <f t="shared" si="385"/>
        <v>11.515635755080051</v>
      </c>
      <c r="W1336" s="4">
        <f t="shared" si="386"/>
        <v>0.11997676081164969</v>
      </c>
      <c r="X1336" s="4">
        <f t="shared" si="387"/>
        <v>163680695.47250932</v>
      </c>
      <c r="Y1336" s="6">
        <f t="shared" si="388"/>
        <v>26.965133362744616</v>
      </c>
      <c r="Z1336" s="6">
        <f t="shared" si="389"/>
        <v>1.0729274266089501</v>
      </c>
      <c r="AA1336" s="6">
        <f t="shared" si="390"/>
        <v>1463762700.2997923</v>
      </c>
      <c r="AB1336" s="26">
        <v>-13.586906357416865</v>
      </c>
      <c r="AC1336" s="4">
        <f t="shared" si="391"/>
        <v>1610.5053000011078</v>
      </c>
      <c r="AD1336" s="4">
        <f t="shared" si="392"/>
        <v>38336448191765.906</v>
      </c>
      <c r="AE1336" s="4">
        <f t="shared" si="393"/>
        <v>28100.33805021433</v>
      </c>
      <c r="AF1336" s="27">
        <v>-10.156431443339946</v>
      </c>
      <c r="AG1336" s="6">
        <f t="shared" si="394"/>
        <v>98.14241833398242</v>
      </c>
      <c r="AH1336" s="6">
        <f t="shared" si="395"/>
        <v>241763568142.59241</v>
      </c>
      <c r="AI1336" s="6">
        <f t="shared" si="396"/>
        <v>1712.4036364540755</v>
      </c>
      <c r="AK1336" s="1">
        <f t="shared" si="397"/>
        <v>4.2009768144014459E-10</v>
      </c>
      <c r="AL1336" s="1">
        <f t="shared" si="398"/>
        <v>0.57312666385834599</v>
      </c>
    </row>
    <row r="1337" spans="4:38" x14ac:dyDescent="0.25">
      <c r="D1337" s="1">
        <v>2015</v>
      </c>
      <c r="E1337" s="1" t="s">
        <v>36</v>
      </c>
      <c r="F1337" s="2" t="s">
        <v>230</v>
      </c>
      <c r="G1337">
        <v>3</v>
      </c>
      <c r="H1337">
        <v>1371220000</v>
      </c>
      <c r="I1337" s="1">
        <v>1856.4939999999999</v>
      </c>
      <c r="J1337" s="1">
        <v>184170</v>
      </c>
      <c r="K1337" s="1">
        <v>17052778</v>
      </c>
      <c r="M1337" s="3">
        <v>4400</v>
      </c>
      <c r="N1337">
        <v>10.8</v>
      </c>
      <c r="O1337">
        <v>27</v>
      </c>
      <c r="P1337"/>
      <c r="Q1337" s="1">
        <f t="shared" si="380"/>
        <v>10</v>
      </c>
      <c r="R1337" s="5">
        <f t="shared" si="381"/>
        <v>-7.92892409024753E-2</v>
      </c>
      <c r="S1337" s="4">
        <f t="shared" si="382"/>
        <v>1352.101822898431</v>
      </c>
      <c r="T1337" s="6">
        <f t="shared" si="383"/>
        <v>-1.0178759392560572</v>
      </c>
      <c r="U1337" s="6">
        <f t="shared" si="384"/>
        <v>0</v>
      </c>
      <c r="V1337" s="4">
        <f t="shared" si="385"/>
        <v>10.720710759097525</v>
      </c>
      <c r="W1337" s="4">
        <f t="shared" si="386"/>
        <v>0.13730430419954093</v>
      </c>
      <c r="X1337" s="4">
        <f t="shared" si="387"/>
        <v>188274408.00449452</v>
      </c>
      <c r="Y1337" s="6">
        <f t="shared" si="388"/>
        <v>25.982124060743942</v>
      </c>
      <c r="Z1337" s="6" t="e">
        <f t="shared" si="389"/>
        <v>#DIV/0!</v>
      </c>
      <c r="AA1337" s="6" t="e">
        <f t="shared" si="390"/>
        <v>#DIV/0!</v>
      </c>
      <c r="AB1337" s="26">
        <v>-13.586906357416865</v>
      </c>
      <c r="AC1337" s="4">
        <f t="shared" si="391"/>
        <v>1713.5876447762407</v>
      </c>
      <c r="AD1337" s="4">
        <f t="shared" si="392"/>
        <v>43622144414924.953</v>
      </c>
      <c r="AE1337" s="4">
        <f t="shared" si="393"/>
        <v>31812.651810012223</v>
      </c>
      <c r="AF1337" s="27">
        <v>-10.156431443339946</v>
      </c>
      <c r="AG1337" s="6">
        <f t="shared" si="394"/>
        <v>99.780641742676949</v>
      </c>
      <c r="AH1337" s="6">
        <f t="shared" si="395"/>
        <v>258548385612.05453</v>
      </c>
      <c r="AI1337" s="6">
        <f t="shared" si="396"/>
        <v>1852.4216271142927</v>
      </c>
      <c r="AK1337" s="1">
        <f t="shared" si="397"/>
        <v>3.9282517348916732E-10</v>
      </c>
      <c r="AL1337" s="1">
        <f t="shared" si="398"/>
        <v>0.53864973439181596</v>
      </c>
    </row>
    <row r="1338" spans="4:38" x14ac:dyDescent="0.25">
      <c r="D1338" s="1">
        <v>2016</v>
      </c>
      <c r="E1338" s="1" t="s">
        <v>36</v>
      </c>
      <c r="F1338" s="2" t="s">
        <v>230</v>
      </c>
      <c r="G1338">
        <v>3</v>
      </c>
      <c r="H1338">
        <v>1378665000</v>
      </c>
      <c r="I1338" s="1">
        <v>0</v>
      </c>
      <c r="J1338" s="1">
        <v>169127</v>
      </c>
      <c r="K1338" s="1">
        <v>16912700</v>
      </c>
      <c r="M1338" s="3"/>
      <c r="N1338">
        <v>10</v>
      </c>
      <c r="O1338"/>
      <c r="P1338"/>
      <c r="Q1338" s="1">
        <f t="shared" si="380"/>
        <v>10</v>
      </c>
      <c r="R1338" s="5" t="e">
        <f t="shared" si="381"/>
        <v>#DIV/0!</v>
      </c>
      <c r="S1338" s="4" t="e">
        <f t="shared" si="382"/>
        <v>#DIV/0!</v>
      </c>
      <c r="T1338" s="6" t="e">
        <f t="shared" si="383"/>
        <v>#NUM!</v>
      </c>
      <c r="U1338" s="6" t="e">
        <f t="shared" si="384"/>
        <v>#NUM!</v>
      </c>
      <c r="V1338" s="4" t="e">
        <f t="shared" si="385"/>
        <v>#DIV/0!</v>
      </c>
      <c r="W1338" s="4" t="e">
        <f t="shared" si="386"/>
        <v>#DIV/0!</v>
      </c>
      <c r="X1338" s="4" t="e">
        <f t="shared" si="387"/>
        <v>#DIV/0!</v>
      </c>
      <c r="Y1338" s="6" t="e">
        <f t="shared" si="388"/>
        <v>#NUM!</v>
      </c>
      <c r="Z1338" s="6" t="e">
        <f t="shared" si="389"/>
        <v>#NUM!</v>
      </c>
      <c r="AA1338" s="6" t="e">
        <f t="shared" si="390"/>
        <v>#NUM!</v>
      </c>
      <c r="AB1338" s="26">
        <v>-13.586906357416865</v>
      </c>
      <c r="AC1338" s="4">
        <f t="shared" si="391"/>
        <v>0</v>
      </c>
      <c r="AD1338" s="4">
        <f t="shared" si="392"/>
        <v>0</v>
      </c>
      <c r="AE1338" s="4">
        <f t="shared" si="393"/>
        <v>0</v>
      </c>
      <c r="AF1338" s="27">
        <v>-10.156431443339946</v>
      </c>
      <c r="AG1338" s="6" t="e">
        <f t="shared" si="394"/>
        <v>#NUM!</v>
      </c>
      <c r="AH1338" s="6">
        <f t="shared" si="395"/>
        <v>0</v>
      </c>
      <c r="AI1338" s="6" t="e">
        <f t="shared" si="396"/>
        <v>#NUM!</v>
      </c>
      <c r="AK1338" s="1" t="e">
        <f t="shared" si="397"/>
        <v>#DIV/0!</v>
      </c>
      <c r="AL1338" s="1" t="e">
        <f t="shared" si="398"/>
        <v>#DIV/0!</v>
      </c>
    </row>
    <row r="1339" spans="4:38" x14ac:dyDescent="0.25">
      <c r="D1339" s="1">
        <v>1980</v>
      </c>
      <c r="E1339" s="1" t="s">
        <v>41</v>
      </c>
      <c r="F1339" s="2" t="s">
        <v>231</v>
      </c>
      <c r="G1339">
        <v>3</v>
      </c>
      <c r="H1339">
        <v>26900506</v>
      </c>
      <c r="I1339" s="1">
        <v>724.51909999999998</v>
      </c>
      <c r="J1339" s="1">
        <v>49545</v>
      </c>
      <c r="K1339" s="1">
        <v>861652.2</v>
      </c>
      <c r="M1339" s="3"/>
      <c r="N1339">
        <v>57.5</v>
      </c>
      <c r="O1339"/>
      <c r="P1339"/>
      <c r="Q1339" s="1">
        <f t="shared" si="380"/>
        <v>10</v>
      </c>
      <c r="R1339" s="5">
        <f t="shared" si="381"/>
        <v>-0.20316924702192118</v>
      </c>
      <c r="S1339" s="4">
        <f t="shared" si="382"/>
        <v>175.06122866878184</v>
      </c>
      <c r="T1339" s="6">
        <f t="shared" si="383"/>
        <v>-1.3295236230717311</v>
      </c>
      <c r="U1339" s="6">
        <f t="shared" si="384"/>
        <v>0</v>
      </c>
      <c r="V1339" s="4">
        <f t="shared" si="385"/>
        <v>57.296830752978082</v>
      </c>
      <c r="W1339" s="4">
        <f t="shared" si="386"/>
        <v>0.41386611159390391</v>
      </c>
      <c r="X1339" s="4">
        <f t="shared" si="387"/>
        <v>11133207.818128482</v>
      </c>
      <c r="Y1339" s="6">
        <f t="shared" si="388"/>
        <v>-1.3295236230717311</v>
      </c>
      <c r="Z1339" s="6" t="e">
        <f t="shared" si="389"/>
        <v>#DIV/0!</v>
      </c>
      <c r="AA1339" s="6" t="e">
        <f t="shared" si="390"/>
        <v>#DIV/0!</v>
      </c>
      <c r="AB1339" s="26">
        <v>-13.586906357416865</v>
      </c>
      <c r="AC1339" s="4">
        <f t="shared" si="391"/>
        <v>668.74817702852886</v>
      </c>
      <c r="AD1339" s="4">
        <f t="shared" si="392"/>
        <v>130338554231.82364</v>
      </c>
      <c r="AE1339" s="4">
        <f t="shared" si="393"/>
        <v>4845.2082734735041</v>
      </c>
      <c r="AF1339" s="27">
        <v>-10.156431443339946</v>
      </c>
      <c r="AG1339" s="6">
        <f t="shared" si="394"/>
        <v>76.391507958877241</v>
      </c>
      <c r="AH1339" s="6">
        <f t="shared" si="395"/>
        <v>1979481419.091913</v>
      </c>
      <c r="AI1339" s="6">
        <f t="shared" si="396"/>
        <v>553.47106594008574</v>
      </c>
      <c r="AK1339" s="1">
        <f t="shared" si="397"/>
        <v>5.1308546497997478E-8</v>
      </c>
      <c r="AL1339" s="1">
        <f t="shared" si="398"/>
        <v>1.3802258629206601</v>
      </c>
    </row>
    <row r="1340" spans="4:38" x14ac:dyDescent="0.25">
      <c r="D1340" s="1">
        <v>1981</v>
      </c>
      <c r="E1340" s="1" t="s">
        <v>41</v>
      </c>
      <c r="F1340" s="2" t="s">
        <v>231</v>
      </c>
      <c r="G1340">
        <v>3</v>
      </c>
      <c r="H1340">
        <v>27496617</v>
      </c>
      <c r="I1340" s="1">
        <v>631.43399999999997</v>
      </c>
      <c r="J1340" s="1">
        <v>47061</v>
      </c>
      <c r="K1340" s="1">
        <v>873116.9</v>
      </c>
      <c r="M1340" s="3"/>
      <c r="N1340">
        <v>53.9</v>
      </c>
      <c r="O1340"/>
      <c r="P1340"/>
      <c r="Q1340" s="1">
        <f t="shared" si="380"/>
        <v>10</v>
      </c>
      <c r="R1340" s="5">
        <f t="shared" si="381"/>
        <v>-0.2331201677451642</v>
      </c>
      <c r="S1340" s="4">
        <f t="shared" si="382"/>
        <v>203.54115818913775</v>
      </c>
      <c r="T1340" s="6">
        <f t="shared" si="383"/>
        <v>-1.3868371485763786</v>
      </c>
      <c r="U1340" s="6">
        <f t="shared" si="384"/>
        <v>0</v>
      </c>
      <c r="V1340" s="4">
        <f t="shared" si="385"/>
        <v>53.666879832254835</v>
      </c>
      <c r="W1340" s="4">
        <f t="shared" si="386"/>
        <v>0.3102242345566536</v>
      </c>
      <c r="X1340" s="4">
        <f t="shared" si="387"/>
        <v>8530116.961722469</v>
      </c>
      <c r="Y1340" s="6">
        <f t="shared" si="388"/>
        <v>-1.3868371485763786</v>
      </c>
      <c r="Z1340" s="6" t="e">
        <f t="shared" si="389"/>
        <v>#DIV/0!</v>
      </c>
      <c r="AA1340" s="6" t="e">
        <f t="shared" si="390"/>
        <v>#DIV/0!</v>
      </c>
      <c r="AB1340" s="26">
        <v>-13.586906357416865</v>
      </c>
      <c r="AC1340" s="4">
        <f t="shared" si="391"/>
        <v>582.82843946257879</v>
      </c>
      <c r="AD1340" s="4">
        <f t="shared" si="392"/>
        <v>101192415493.44495</v>
      </c>
      <c r="AE1340" s="4">
        <f t="shared" si="393"/>
        <v>3680.1769284361399</v>
      </c>
      <c r="AF1340" s="27">
        <v>-10.156431443339946</v>
      </c>
      <c r="AG1340" s="6">
        <f t="shared" si="394"/>
        <v>73.234492267284352</v>
      </c>
      <c r="AH1340" s="6">
        <f t="shared" si="395"/>
        <v>1763389980.5795813</v>
      </c>
      <c r="AI1340" s="6">
        <f t="shared" si="396"/>
        <v>462.42748390300426</v>
      </c>
      <c r="AK1340" s="1">
        <f t="shared" si="397"/>
        <v>5.7596059607879737E-8</v>
      </c>
      <c r="AL1340" s="1">
        <f t="shared" si="398"/>
        <v>1.5836967917470395</v>
      </c>
    </row>
    <row r="1341" spans="4:38" x14ac:dyDescent="0.25">
      <c r="D1341" s="1">
        <v>1982</v>
      </c>
      <c r="E1341" s="1" t="s">
        <v>41</v>
      </c>
      <c r="F1341" s="2" t="s">
        <v>231</v>
      </c>
      <c r="G1341">
        <v>3</v>
      </c>
      <c r="H1341">
        <v>28101819</v>
      </c>
      <c r="I1341" s="1">
        <v>512.6952</v>
      </c>
      <c r="J1341" s="1">
        <v>44672</v>
      </c>
      <c r="K1341" s="1">
        <v>881104.5</v>
      </c>
      <c r="M1341" s="3"/>
      <c r="N1341">
        <v>50.7</v>
      </c>
      <c r="O1341"/>
      <c r="P1341"/>
      <c r="Q1341" s="1">
        <f t="shared" si="380"/>
        <v>10</v>
      </c>
      <c r="R1341" s="5">
        <f t="shared" si="381"/>
        <v>-0.28711015823826708</v>
      </c>
      <c r="S1341" s="4">
        <f t="shared" si="382"/>
        <v>252.97405241944921</v>
      </c>
      <c r="T1341" s="6">
        <f t="shared" si="383"/>
        <v>-1.4809820397215754</v>
      </c>
      <c r="U1341" s="6">
        <f t="shared" si="384"/>
        <v>0</v>
      </c>
      <c r="V1341" s="4">
        <f t="shared" si="385"/>
        <v>50.412889841761739</v>
      </c>
      <c r="W1341" s="4">
        <f t="shared" si="386"/>
        <v>0.20266710956976505</v>
      </c>
      <c r="X1341" s="4">
        <f t="shared" si="387"/>
        <v>5695314.4303827053</v>
      </c>
      <c r="Y1341" s="6">
        <f t="shared" si="388"/>
        <v>-1.4809820397215754</v>
      </c>
      <c r="Z1341" s="6" t="e">
        <f t="shared" si="389"/>
        <v>#DIV/0!</v>
      </c>
      <c r="AA1341" s="6" t="e">
        <f t="shared" si="390"/>
        <v>#DIV/0!</v>
      </c>
      <c r="AB1341" s="26">
        <v>-13.586906357416865</v>
      </c>
      <c r="AC1341" s="4">
        <f t="shared" si="391"/>
        <v>473.22973317235807</v>
      </c>
      <c r="AD1341" s="4">
        <f t="shared" si="392"/>
        <v>68181367472.549316</v>
      </c>
      <c r="AE1341" s="4">
        <f t="shared" si="393"/>
        <v>2426.2261269474875</v>
      </c>
      <c r="AF1341" s="27">
        <v>-10.156431443339946</v>
      </c>
      <c r="AG1341" s="6">
        <f t="shared" si="394"/>
        <v>68.579031824378873</v>
      </c>
      <c r="AH1341" s="6">
        <f t="shared" si="395"/>
        <v>1463304893.8112748</v>
      </c>
      <c r="AI1341" s="6">
        <f t="shared" si="396"/>
        <v>351.60140437006294</v>
      </c>
      <c r="AK1341" s="1">
        <f t="shared" si="397"/>
        <v>6.9407486343374726E-8</v>
      </c>
      <c r="AL1341" s="1">
        <f t="shared" si="398"/>
        <v>1.9504766184664883</v>
      </c>
    </row>
    <row r="1342" spans="4:38" x14ac:dyDescent="0.25">
      <c r="D1342" s="1">
        <v>1983</v>
      </c>
      <c r="E1342" s="1" t="s">
        <v>41</v>
      </c>
      <c r="F1342" s="2" t="s">
        <v>231</v>
      </c>
      <c r="G1342">
        <v>3</v>
      </c>
      <c r="H1342">
        <v>28714190</v>
      </c>
      <c r="I1342" s="1">
        <v>572.93200000000002</v>
      </c>
      <c r="J1342" s="1">
        <v>42410</v>
      </c>
      <c r="K1342" s="1">
        <v>889098.5</v>
      </c>
      <c r="M1342" s="3"/>
      <c r="N1342">
        <v>47.7</v>
      </c>
      <c r="O1342"/>
      <c r="P1342"/>
      <c r="Q1342" s="1">
        <f t="shared" si="380"/>
        <v>10</v>
      </c>
      <c r="R1342" s="5">
        <f t="shared" si="381"/>
        <v>-0.25692403286952031</v>
      </c>
      <c r="S1342" s="4">
        <f t="shared" si="382"/>
        <v>228.43077223824122</v>
      </c>
      <c r="T1342" s="6">
        <f t="shared" si="383"/>
        <v>-1.429625461371512</v>
      </c>
      <c r="U1342" s="6">
        <f t="shared" si="384"/>
        <v>0</v>
      </c>
      <c r="V1342" s="4">
        <f t="shared" si="385"/>
        <v>47.443075967130483</v>
      </c>
      <c r="W1342" s="4">
        <f t="shared" si="386"/>
        <v>0.25081209260303255</v>
      </c>
      <c r="X1342" s="4">
        <f t="shared" si="387"/>
        <v>7201866.0813010717</v>
      </c>
      <c r="Y1342" s="6">
        <f t="shared" si="388"/>
        <v>-1.429625461371512</v>
      </c>
      <c r="Z1342" s="6" t="e">
        <f t="shared" si="389"/>
        <v>#DIV/0!</v>
      </c>
      <c r="AA1342" s="6" t="e">
        <f t="shared" si="390"/>
        <v>#DIV/0!</v>
      </c>
      <c r="AB1342" s="26">
        <v>-13.586906357416865</v>
      </c>
      <c r="AC1342" s="4">
        <f t="shared" si="391"/>
        <v>528.82971692714398</v>
      </c>
      <c r="AD1342" s="4">
        <f t="shared" si="392"/>
        <v>86999248491.651199</v>
      </c>
      <c r="AE1342" s="4">
        <f t="shared" si="393"/>
        <v>3029.8346737850247</v>
      </c>
      <c r="AF1342" s="27">
        <v>-10.156431443339946</v>
      </c>
      <c r="AG1342" s="6">
        <f t="shared" si="394"/>
        <v>71.042603239567143</v>
      </c>
      <c r="AH1342" s="6">
        <f t="shared" si="395"/>
        <v>1670862802.6085081</v>
      </c>
      <c r="AI1342" s="6">
        <f t="shared" si="396"/>
        <v>407.02580759251686</v>
      </c>
      <c r="AK1342" s="1">
        <f t="shared" si="397"/>
        <v>6.078555000137645E-8</v>
      </c>
      <c r="AL1342" s="1">
        <f t="shared" si="398"/>
        <v>1.7454078319940236</v>
      </c>
    </row>
    <row r="1343" spans="4:38" x14ac:dyDescent="0.25">
      <c r="D1343" s="1">
        <v>1984</v>
      </c>
      <c r="E1343" s="1" t="s">
        <v>41</v>
      </c>
      <c r="F1343" s="2" t="s">
        <v>231</v>
      </c>
      <c r="G1343">
        <v>3</v>
      </c>
      <c r="H1343">
        <v>29331238</v>
      </c>
      <c r="I1343" s="1">
        <v>585.13729999999998</v>
      </c>
      <c r="J1343" s="1">
        <v>40306</v>
      </c>
      <c r="K1343" s="1">
        <v>895688.9</v>
      </c>
      <c r="M1343" s="3"/>
      <c r="N1343">
        <v>45</v>
      </c>
      <c r="O1343"/>
      <c r="P1343"/>
      <c r="Q1343" s="1">
        <f t="shared" si="380"/>
        <v>10</v>
      </c>
      <c r="R1343" s="5">
        <f t="shared" si="381"/>
        <v>-0.25156488912944025</v>
      </c>
      <c r="S1343" s="4">
        <f t="shared" si="382"/>
        <v>225.3238788229703</v>
      </c>
      <c r="T1343" s="6">
        <f t="shared" si="383"/>
        <v>-1.4201820701091632</v>
      </c>
      <c r="U1343" s="6">
        <f t="shared" si="384"/>
        <v>0</v>
      </c>
      <c r="V1343" s="4">
        <f t="shared" si="385"/>
        <v>44.74843511087056</v>
      </c>
      <c r="W1343" s="4">
        <f t="shared" si="386"/>
        <v>0.25968721249456361</v>
      </c>
      <c r="X1343" s="4">
        <f t="shared" si="387"/>
        <v>7616947.4352346193</v>
      </c>
      <c r="Y1343" s="6">
        <f t="shared" si="388"/>
        <v>-1.4201820701091632</v>
      </c>
      <c r="Z1343" s="6" t="e">
        <f t="shared" si="389"/>
        <v>#DIV/0!</v>
      </c>
      <c r="AA1343" s="6" t="e">
        <f t="shared" si="390"/>
        <v>#DIV/0!</v>
      </c>
      <c r="AB1343" s="26">
        <v>-13.586906357416865</v>
      </c>
      <c r="AC1343" s="4">
        <f t="shared" si="391"/>
        <v>540.09549601438448</v>
      </c>
      <c r="AD1343" s="4">
        <f t="shared" si="392"/>
        <v>92695517399.780258</v>
      </c>
      <c r="AE1343" s="4">
        <f t="shared" si="393"/>
        <v>3160.300202800177</v>
      </c>
      <c r="AF1343" s="27">
        <v>-10.156431443339946</v>
      </c>
      <c r="AG1343" s="6">
        <f t="shared" si="394"/>
        <v>71.514995556585674</v>
      </c>
      <c r="AH1343" s="6">
        <f t="shared" si="395"/>
        <v>1743128158.8593719</v>
      </c>
      <c r="AI1343" s="6">
        <f t="shared" si="396"/>
        <v>418.46091409492533</v>
      </c>
      <c r="AK1343" s="1">
        <f t="shared" si="397"/>
        <v>5.8265546292281101E-8</v>
      </c>
      <c r="AL1343" s="1">
        <f t="shared" si="398"/>
        <v>1.7090006054989146</v>
      </c>
    </row>
    <row r="1344" spans="4:38" x14ac:dyDescent="0.25">
      <c r="D1344" s="1">
        <v>1985</v>
      </c>
      <c r="E1344" s="1" t="s">
        <v>41</v>
      </c>
      <c r="F1344" s="2" t="s">
        <v>231</v>
      </c>
      <c r="G1344">
        <v>3</v>
      </c>
      <c r="H1344">
        <v>29951201</v>
      </c>
      <c r="I1344" s="1">
        <v>641.28120000000001</v>
      </c>
      <c r="J1344" s="1">
        <v>38405</v>
      </c>
      <c r="K1344" s="1">
        <v>899414.5</v>
      </c>
      <c r="M1344" s="3"/>
      <c r="N1344">
        <v>42.7</v>
      </c>
      <c r="O1344"/>
      <c r="P1344"/>
      <c r="Q1344" s="1">
        <f t="shared" si="380"/>
        <v>10</v>
      </c>
      <c r="R1344" s="5">
        <f t="shared" si="381"/>
        <v>-0.22954048863431517</v>
      </c>
      <c r="S1344" s="4">
        <f t="shared" si="382"/>
        <v>206.45204381478825</v>
      </c>
      <c r="T1344" s="6">
        <f t="shared" si="383"/>
        <v>-1.380204456323683</v>
      </c>
      <c r="U1344" s="6">
        <f t="shared" si="384"/>
        <v>0</v>
      </c>
      <c r="V1344" s="4">
        <f t="shared" si="385"/>
        <v>42.470459511365689</v>
      </c>
      <c r="W1344" s="4">
        <f t="shared" si="386"/>
        <v>0.31061993291541573</v>
      </c>
      <c r="X1344" s="4">
        <f t="shared" si="387"/>
        <v>9303440.0453561321</v>
      </c>
      <c r="Y1344" s="6">
        <f t="shared" si="388"/>
        <v>-1.380204456323683</v>
      </c>
      <c r="Z1344" s="6" t="e">
        <f t="shared" si="389"/>
        <v>#DIV/0!</v>
      </c>
      <c r="AA1344" s="6" t="e">
        <f t="shared" si="390"/>
        <v>#DIV/0!</v>
      </c>
      <c r="AB1344" s="26">
        <v>-13.586906357416865</v>
      </c>
      <c r="AC1344" s="4">
        <f t="shared" si="391"/>
        <v>591.91763676439655</v>
      </c>
      <c r="AD1344" s="4">
        <f t="shared" si="392"/>
        <v>113690461719.11357</v>
      </c>
      <c r="AE1344" s="4">
        <f t="shared" si="393"/>
        <v>3795.856524054363</v>
      </c>
      <c r="AF1344" s="27">
        <v>-10.156431443339946</v>
      </c>
      <c r="AG1344" s="6">
        <f t="shared" si="394"/>
        <v>73.586426973237351</v>
      </c>
      <c r="AH1344" s="6">
        <f t="shared" si="395"/>
        <v>1950760221.5127902</v>
      </c>
      <c r="AI1344" s="6">
        <f t="shared" si="396"/>
        <v>471.89592193110019</v>
      </c>
      <c r="AK1344" s="1">
        <f t="shared" si="397"/>
        <v>5.2063966300603362E-8</v>
      </c>
      <c r="AL1344" s="1">
        <f t="shared" si="398"/>
        <v>1.5593783195265978</v>
      </c>
    </row>
    <row r="1345" spans="4:38" x14ac:dyDescent="0.25">
      <c r="D1345" s="1">
        <v>1986</v>
      </c>
      <c r="E1345" s="1" t="s">
        <v>41</v>
      </c>
      <c r="F1345" s="2" t="s">
        <v>231</v>
      </c>
      <c r="G1345">
        <v>3</v>
      </c>
      <c r="H1345">
        <v>30572478</v>
      </c>
      <c r="I1345" s="1">
        <v>693.44320000000005</v>
      </c>
      <c r="J1345" s="1">
        <v>36699</v>
      </c>
      <c r="K1345" s="1">
        <v>901695.3</v>
      </c>
      <c r="M1345" s="3"/>
      <c r="N1345">
        <v>40.700000000000003</v>
      </c>
      <c r="O1345"/>
      <c r="P1345"/>
      <c r="Q1345" s="1">
        <f t="shared" si="380"/>
        <v>10</v>
      </c>
      <c r="R1345" s="5">
        <f t="shared" si="381"/>
        <v>-0.21227405503435609</v>
      </c>
      <c r="S1345" s="4">
        <f t="shared" si="382"/>
        <v>191.40651773642023</v>
      </c>
      <c r="T1345" s="6">
        <f t="shared" si="383"/>
        <v>-1.3474028530913811</v>
      </c>
      <c r="U1345" s="6">
        <f t="shared" si="384"/>
        <v>0</v>
      </c>
      <c r="V1345" s="4">
        <f t="shared" si="385"/>
        <v>40.487725944965646</v>
      </c>
      <c r="W1345" s="4">
        <f t="shared" si="386"/>
        <v>0.36228818548118535</v>
      </c>
      <c r="X1345" s="4">
        <f t="shared" si="387"/>
        <v>11076047.580283459</v>
      </c>
      <c r="Y1345" s="6">
        <f t="shared" si="388"/>
        <v>-1.3474028530913811</v>
      </c>
      <c r="Z1345" s="6" t="e">
        <f t="shared" si="389"/>
        <v>#DIV/0!</v>
      </c>
      <c r="AA1345" s="6" t="e">
        <f t="shared" si="390"/>
        <v>#DIV/0!</v>
      </c>
      <c r="AB1345" s="26">
        <v>-13.586906357416865</v>
      </c>
      <c r="AC1345" s="4">
        <f t="shared" si="391"/>
        <v>640.06439012143312</v>
      </c>
      <c r="AD1345" s="4">
        <f t="shared" si="392"/>
        <v>135695423532.08662</v>
      </c>
      <c r="AE1345" s="4">
        <f t="shared" si="393"/>
        <v>4438.4829889185503</v>
      </c>
      <c r="AF1345" s="27">
        <v>-10.156431443339946</v>
      </c>
      <c r="AG1345" s="6">
        <f t="shared" si="394"/>
        <v>75.377838335712184</v>
      </c>
      <c r="AH1345" s="6">
        <f t="shared" si="395"/>
        <v>2153191596.8909736</v>
      </c>
      <c r="AI1345" s="6">
        <f t="shared" si="396"/>
        <v>522.70249424598933</v>
      </c>
      <c r="AK1345" s="1">
        <f t="shared" si="397"/>
        <v>4.7169195059115842E-8</v>
      </c>
      <c r="AL1345" s="1">
        <f t="shared" si="398"/>
        <v>1.4420791782225277</v>
      </c>
    </row>
    <row r="1346" spans="4:38" x14ac:dyDescent="0.25">
      <c r="D1346" s="1">
        <v>1987</v>
      </c>
      <c r="E1346" s="1" t="s">
        <v>41</v>
      </c>
      <c r="F1346" s="2" t="s">
        <v>231</v>
      </c>
      <c r="G1346">
        <v>3</v>
      </c>
      <c r="H1346">
        <v>31195413</v>
      </c>
      <c r="I1346" s="1">
        <v>664.18060000000003</v>
      </c>
      <c r="J1346" s="1">
        <v>35215</v>
      </c>
      <c r="K1346" s="1">
        <v>902948.7</v>
      </c>
      <c r="M1346" s="3"/>
      <c r="N1346">
        <v>39</v>
      </c>
      <c r="O1346"/>
      <c r="P1346"/>
      <c r="Q1346" s="1">
        <f t="shared" si="380"/>
        <v>10</v>
      </c>
      <c r="R1346" s="5">
        <f t="shared" si="381"/>
        <v>-0.22162646725905574</v>
      </c>
      <c r="S1346" s="4">
        <f t="shared" si="382"/>
        <v>200.11733049715696</v>
      </c>
      <c r="T1346" s="6">
        <f t="shared" si="383"/>
        <v>-1.3653410898112595</v>
      </c>
      <c r="U1346" s="6">
        <f t="shared" si="384"/>
        <v>0</v>
      </c>
      <c r="V1346" s="4">
        <f t="shared" si="385"/>
        <v>38.778373532740943</v>
      </c>
      <c r="W1346" s="4">
        <f t="shared" si="386"/>
        <v>0.33189559262556523</v>
      </c>
      <c r="X1346" s="4">
        <f t="shared" si="387"/>
        <v>10353620.084834261</v>
      </c>
      <c r="Y1346" s="6">
        <f t="shared" si="388"/>
        <v>-1.3653410898112595</v>
      </c>
      <c r="Z1346" s="6" t="e">
        <f t="shared" si="389"/>
        <v>#DIV/0!</v>
      </c>
      <c r="AA1346" s="6" t="e">
        <f t="shared" si="390"/>
        <v>#DIV/0!</v>
      </c>
      <c r="AB1346" s="26">
        <v>-13.586906357416865</v>
      </c>
      <c r="AC1346" s="4">
        <f t="shared" si="391"/>
        <v>613.05432178077092</v>
      </c>
      <c r="AD1346" s="4">
        <f t="shared" si="392"/>
        <v>127021104338.18678</v>
      </c>
      <c r="AE1346" s="4">
        <f t="shared" si="393"/>
        <v>4071.7878727294551</v>
      </c>
      <c r="AF1346" s="27">
        <v>-10.156431443339946</v>
      </c>
      <c r="AG1346" s="6">
        <f t="shared" si="394"/>
        <v>74.387503013946059</v>
      </c>
      <c r="AH1346" s="6">
        <f t="shared" si="395"/>
        <v>2104350450.2517138</v>
      </c>
      <c r="AI1346" s="6">
        <f t="shared" si="396"/>
        <v>494.06736384304503</v>
      </c>
      <c r="AK1346" s="1">
        <f t="shared" si="397"/>
        <v>4.8263973532189354E-8</v>
      </c>
      <c r="AL1346" s="1">
        <f t="shared" si="398"/>
        <v>1.5056145873577156</v>
      </c>
    </row>
    <row r="1347" spans="4:38" x14ac:dyDescent="0.25">
      <c r="D1347" s="1">
        <v>1988</v>
      </c>
      <c r="E1347" s="1" t="s">
        <v>41</v>
      </c>
      <c r="F1347" s="2" t="s">
        <v>231</v>
      </c>
      <c r="G1347">
        <v>3</v>
      </c>
      <c r="H1347">
        <v>31822525</v>
      </c>
      <c r="I1347" s="1">
        <v>668.08320000000003</v>
      </c>
      <c r="J1347" s="1">
        <v>33918</v>
      </c>
      <c r="K1347" s="1">
        <v>902074.5</v>
      </c>
      <c r="M1347" s="3"/>
      <c r="N1347">
        <v>37.6</v>
      </c>
      <c r="O1347"/>
      <c r="P1347"/>
      <c r="Q1347" s="1">
        <f t="shared" si="380"/>
        <v>10</v>
      </c>
      <c r="R1347" s="5">
        <f t="shared" si="381"/>
        <v>-0.22033183890868677</v>
      </c>
      <c r="S1347" s="4">
        <f t="shared" si="382"/>
        <v>198.75573341763416</v>
      </c>
      <c r="T1347" s="6">
        <f t="shared" si="383"/>
        <v>-1.362882633557005</v>
      </c>
      <c r="U1347" s="6">
        <f t="shared" si="384"/>
        <v>0</v>
      </c>
      <c r="V1347" s="4">
        <f t="shared" si="385"/>
        <v>37.379668161091317</v>
      </c>
      <c r="W1347" s="4">
        <f t="shared" si="386"/>
        <v>0.33613279401414536</v>
      </c>
      <c r="X1347" s="4">
        <f t="shared" si="387"/>
        <v>10696594.240834991</v>
      </c>
      <c r="Y1347" s="6">
        <f t="shared" si="388"/>
        <v>-1.362882633557005</v>
      </c>
      <c r="Z1347" s="6" t="e">
        <f t="shared" si="389"/>
        <v>#DIV/0!</v>
      </c>
      <c r="AA1347" s="6" t="e">
        <f t="shared" si="390"/>
        <v>#DIV/0!</v>
      </c>
      <c r="AB1347" s="26">
        <v>-13.586906357416865</v>
      </c>
      <c r="AC1347" s="4">
        <f t="shared" si="391"/>
        <v>616.65651340783984</v>
      </c>
      <c r="AD1347" s="4">
        <f t="shared" si="392"/>
        <v>131101756467.75543</v>
      </c>
      <c r="AE1347" s="4">
        <f t="shared" si="393"/>
        <v>4119.7785677835254</v>
      </c>
      <c r="AF1347" s="27">
        <v>-10.156431443339946</v>
      </c>
      <c r="AG1347" s="6">
        <f t="shared" si="394"/>
        <v>74.521688025567855</v>
      </c>
      <c r="AH1347" s="6">
        <f t="shared" si="395"/>
        <v>2159266905.8302355</v>
      </c>
      <c r="AI1347" s="6">
        <f t="shared" si="396"/>
        <v>497.86687805523059</v>
      </c>
      <c r="AK1347" s="1">
        <f t="shared" si="397"/>
        <v>4.7036479908604959E-8</v>
      </c>
      <c r="AL1347" s="1">
        <f t="shared" si="398"/>
        <v>1.496819557803579</v>
      </c>
    </row>
    <row r="1348" spans="4:38" x14ac:dyDescent="0.25">
      <c r="D1348" s="1">
        <v>1989</v>
      </c>
      <c r="E1348" s="1" t="s">
        <v>41</v>
      </c>
      <c r="F1348" s="2" t="s">
        <v>231</v>
      </c>
      <c r="G1348">
        <v>3</v>
      </c>
      <c r="H1348">
        <v>32457499</v>
      </c>
      <c r="I1348" s="1">
        <v>701.8175</v>
      </c>
      <c r="J1348" s="1">
        <v>32774</v>
      </c>
      <c r="K1348" s="1">
        <v>902865</v>
      </c>
      <c r="M1348" s="3"/>
      <c r="N1348">
        <v>36.299999999999997</v>
      </c>
      <c r="O1348"/>
      <c r="P1348"/>
      <c r="Q1348" s="1">
        <f t="shared" si="380"/>
        <v>10</v>
      </c>
      <c r="R1348" s="5">
        <f t="shared" si="381"/>
        <v>-0.20974113640654443</v>
      </c>
      <c r="S1348" s="4">
        <f t="shared" si="382"/>
        <v>189.36793112169474</v>
      </c>
      <c r="T1348" s="6">
        <f t="shared" si="383"/>
        <v>-1.3424714204365755</v>
      </c>
      <c r="U1348" s="6">
        <f t="shared" si="384"/>
        <v>0</v>
      </c>
      <c r="V1348" s="4">
        <f t="shared" si="385"/>
        <v>36.090258863593455</v>
      </c>
      <c r="W1348" s="4">
        <f t="shared" si="386"/>
        <v>0.37061053360137652</v>
      </c>
      <c r="X1348" s="4">
        <f t="shared" si="387"/>
        <v>12029091.023756145</v>
      </c>
      <c r="Y1348" s="6">
        <f t="shared" si="388"/>
        <v>-1.3424714204365755</v>
      </c>
      <c r="Z1348" s="6" t="e">
        <f t="shared" si="389"/>
        <v>#DIV/0!</v>
      </c>
      <c r="AA1348" s="6" t="e">
        <f t="shared" si="390"/>
        <v>#DIV/0!</v>
      </c>
      <c r="AB1348" s="26">
        <v>-13.586906357416865</v>
      </c>
      <c r="AC1348" s="4">
        <f t="shared" si="391"/>
        <v>647.79406606633222</v>
      </c>
      <c r="AD1348" s="4">
        <f t="shared" si="392"/>
        <v>147562570226.07437</v>
      </c>
      <c r="AE1348" s="4">
        <f t="shared" si="393"/>
        <v>4546.332119615081</v>
      </c>
      <c r="AF1348" s="27">
        <v>-10.156431443339946</v>
      </c>
      <c r="AG1348" s="6">
        <f t="shared" si="394"/>
        <v>75.654731182560624</v>
      </c>
      <c r="AH1348" s="6">
        <f t="shared" si="395"/>
        <v>2313557975.6155052</v>
      </c>
      <c r="AI1348" s="6">
        <f t="shared" si="396"/>
        <v>530.95814301716734</v>
      </c>
      <c r="AK1348" s="1">
        <f t="shared" si="397"/>
        <v>4.3899619332590528E-8</v>
      </c>
      <c r="AL1348" s="1">
        <f t="shared" si="398"/>
        <v>1.4248718505879376</v>
      </c>
    </row>
    <row r="1349" spans="4:38" x14ac:dyDescent="0.25">
      <c r="D1349" s="1">
        <v>1990</v>
      </c>
      <c r="E1349" s="1" t="s">
        <v>41</v>
      </c>
      <c r="F1349" s="2" t="s">
        <v>231</v>
      </c>
      <c r="G1349">
        <v>3</v>
      </c>
      <c r="H1349">
        <v>33102575</v>
      </c>
      <c r="I1349" s="1">
        <v>752.86289999999997</v>
      </c>
      <c r="J1349" s="1">
        <v>31710</v>
      </c>
      <c r="K1349" s="1">
        <v>903418.8</v>
      </c>
      <c r="L1349" s="1">
        <v>932203.4</v>
      </c>
      <c r="M1349" s="3">
        <v>1100</v>
      </c>
      <c r="N1349">
        <v>35.1</v>
      </c>
      <c r="O1349">
        <v>118</v>
      </c>
      <c r="P1349"/>
      <c r="Q1349" s="1">
        <f t="shared" si="380"/>
        <v>10</v>
      </c>
      <c r="R1349" s="5">
        <f t="shared" si="381"/>
        <v>-0.1955203264764408</v>
      </c>
      <c r="S1349" s="4">
        <f t="shared" si="382"/>
        <v>176.63673872095438</v>
      </c>
      <c r="T1349" s="6">
        <f t="shared" si="383"/>
        <v>-1.3141632381852271</v>
      </c>
      <c r="U1349" s="6">
        <f t="shared" si="384"/>
        <v>12.250674387912785</v>
      </c>
      <c r="V1349" s="4">
        <f t="shared" si="385"/>
        <v>34.904479673523561</v>
      </c>
      <c r="W1349" s="4">
        <f t="shared" si="386"/>
        <v>0.42622101463804252</v>
      </c>
      <c r="X1349" s="4">
        <f t="shared" si="387"/>
        <v>14109013.103631901</v>
      </c>
      <c r="Y1349" s="6">
        <f t="shared" si="388"/>
        <v>116.68583676181477</v>
      </c>
      <c r="Z1349" s="6">
        <f t="shared" si="389"/>
        <v>6.1454812703439208</v>
      </c>
      <c r="AA1349" s="6">
        <f t="shared" si="390"/>
        <v>203431254.66265491</v>
      </c>
      <c r="AB1349" s="26">
        <v>-13.586906357416865</v>
      </c>
      <c r="AC1349" s="4">
        <f t="shared" si="391"/>
        <v>694.91017135008804</v>
      </c>
      <c r="AD1349" s="4">
        <f t="shared" si="392"/>
        <v>173183432425.97928</v>
      </c>
      <c r="AE1349" s="4">
        <f t="shared" si="393"/>
        <v>5231.7208684212419</v>
      </c>
      <c r="AF1349" s="27">
        <v>-10.156431443339946</v>
      </c>
      <c r="AG1349" s="6">
        <f t="shared" si="394"/>
        <v>77.284397769072527</v>
      </c>
      <c r="AH1349" s="6">
        <f t="shared" si="395"/>
        <v>2531155437.168911</v>
      </c>
      <c r="AI1349" s="6">
        <f t="shared" si="396"/>
        <v>581.84555829177464</v>
      </c>
      <c r="AK1349" s="1">
        <f t="shared" si="397"/>
        <v>4.0125672624435428E-8</v>
      </c>
      <c r="AL1349" s="1">
        <f t="shared" si="398"/>
        <v>1.3282630874758208</v>
      </c>
    </row>
    <row r="1350" spans="4:38" x14ac:dyDescent="0.25">
      <c r="D1350" s="1">
        <v>1991</v>
      </c>
      <c r="E1350" s="1" t="s">
        <v>41</v>
      </c>
      <c r="F1350" s="2" t="s">
        <v>231</v>
      </c>
      <c r="G1350">
        <v>3</v>
      </c>
      <c r="H1350">
        <v>33758337</v>
      </c>
      <c r="I1350" s="1">
        <v>798.54409999999996</v>
      </c>
      <c r="J1350" s="1">
        <v>30666</v>
      </c>
      <c r="K1350" s="1">
        <v>899296.2</v>
      </c>
      <c r="L1350" s="1">
        <v>916666.7</v>
      </c>
      <c r="M1350" s="3">
        <v>1100</v>
      </c>
      <c r="N1350">
        <v>34.1</v>
      </c>
      <c r="O1350">
        <v>120</v>
      </c>
      <c r="P1350"/>
      <c r="Q1350" s="1">
        <f t="shared" si="380"/>
        <v>10</v>
      </c>
      <c r="R1350" s="5">
        <f t="shared" si="381"/>
        <v>-0.18433546750893284</v>
      </c>
      <c r="S1350" s="4">
        <f t="shared" si="382"/>
        <v>165.77218545600675</v>
      </c>
      <c r="T1350" s="6">
        <f t="shared" si="383"/>
        <v>-1.2910973347906465</v>
      </c>
      <c r="U1350" s="6">
        <f t="shared" si="384"/>
        <v>11.835059332613369</v>
      </c>
      <c r="V1350" s="4">
        <f t="shared" si="385"/>
        <v>33.915664532491071</v>
      </c>
      <c r="W1350" s="4">
        <f t="shared" si="386"/>
        <v>0.48171175267030586</v>
      </c>
      <c r="X1350" s="4">
        <f t="shared" si="387"/>
        <v>16261787.683504835</v>
      </c>
      <c r="Y1350" s="6">
        <f t="shared" si="388"/>
        <v>118.70890266520935</v>
      </c>
      <c r="Z1350" s="6">
        <f t="shared" si="389"/>
        <v>6.7472758484571855</v>
      </c>
      <c r="AA1350" s="6">
        <f t="shared" si="390"/>
        <v>227776811.9241786</v>
      </c>
      <c r="AB1350" s="26">
        <v>-13.586906357416865</v>
      </c>
      <c r="AC1350" s="4">
        <f t="shared" si="391"/>
        <v>737.07499381574235</v>
      </c>
      <c r="AD1350" s="4">
        <f t="shared" si="392"/>
        <v>198697145043.38705</v>
      </c>
      <c r="AE1350" s="4">
        <f t="shared" si="393"/>
        <v>5885.8688756909742</v>
      </c>
      <c r="AF1350" s="27">
        <v>-10.156431443339946</v>
      </c>
      <c r="AG1350" s="6">
        <f t="shared" si="394"/>
        <v>78.665110442558756</v>
      </c>
      <c r="AH1350" s="6">
        <f t="shared" si="395"/>
        <v>2737922122.6504087</v>
      </c>
      <c r="AI1350" s="6">
        <f t="shared" si="396"/>
        <v>628.17559819753683</v>
      </c>
      <c r="AK1350" s="1">
        <f t="shared" si="397"/>
        <v>3.7095399315113277E-8</v>
      </c>
      <c r="AL1350" s="1">
        <f t="shared" si="398"/>
        <v>1.2522789912291632</v>
      </c>
    </row>
    <row r="1351" spans="4:38" x14ac:dyDescent="0.25">
      <c r="D1351" s="1">
        <v>1992</v>
      </c>
      <c r="E1351" s="1" t="s">
        <v>41</v>
      </c>
      <c r="F1351" s="2" t="s">
        <v>231</v>
      </c>
      <c r="G1351">
        <v>3</v>
      </c>
      <c r="H1351">
        <v>34422569</v>
      </c>
      <c r="I1351" s="1">
        <v>845.32780000000002</v>
      </c>
      <c r="J1351" s="1">
        <v>29599</v>
      </c>
      <c r="K1351" s="1">
        <v>896939.4</v>
      </c>
      <c r="L1351" s="1">
        <v>847457.6</v>
      </c>
      <c r="M1351" s="3">
        <v>1100</v>
      </c>
      <c r="N1351">
        <v>33</v>
      </c>
      <c r="O1351">
        <v>118</v>
      </c>
      <c r="P1351"/>
      <c r="Q1351" s="1">
        <f t="shared" ref="Q1351:Q1414" si="399">IF($A$3="Percentage of government revenue per capita",$B$3,0) + IF($A$3="Absolute extra revenue",AK1351,0) + IF($A$3="Absolute revenue per capita",AL1351,0)</f>
        <v>10</v>
      </c>
      <c r="R1351" s="5">
        <f t="shared" ref="R1351:R1414" si="400">-MIN($B$4 / I1351 * Q1351 / 100, N1351)</f>
        <v>-0.17413363194727538</v>
      </c>
      <c r="S1351" s="4">
        <f t="shared" ref="S1351:S1414" si="401">-R1351*K1351/1000</f>
        <v>156.18731535861002</v>
      </c>
      <c r="T1351" s="6">
        <f t="shared" ref="T1351:T1414" si="402">-MIN($B$5/(POWER(LN(I1351),2))*Q1351/100, O1351)</f>
        <v>-1.2693762021275592</v>
      </c>
      <c r="U1351" s="6">
        <f t="shared" ref="U1351:U1414" si="403">-T1351*L1351/100000</f>
        <v>10.757425097521361</v>
      </c>
      <c r="V1351" s="4">
        <f t="shared" ref="V1351:V1414" si="404">N1351+R1351</f>
        <v>32.825866368052722</v>
      </c>
      <c r="W1351" s="4">
        <f t="shared" ref="W1351:W1414" si="405">Q1351*I1351/100/S1351</f>
        <v>0.5412269223394397</v>
      </c>
      <c r="X1351" s="4">
        <f t="shared" ref="X1351:X1414" si="406">W1351*H1351</f>
        <v>18630421.078887004</v>
      </c>
      <c r="Y1351" s="6">
        <f t="shared" ref="Y1351:Y1414" si="407">O1351+T1351</f>
        <v>116.73062379787244</v>
      </c>
      <c r="Z1351" s="6">
        <f t="shared" ref="Z1351:Z1414" si="408">Q1351*I1351/100/U1351</f>
        <v>7.8580867850502036</v>
      </c>
      <c r="AA1351" s="6">
        <f t="shared" ref="AA1351:AA1414" si="409">Z1351*H1351</f>
        <v>270495534.56637883</v>
      </c>
      <c r="AB1351" s="26">
        <v>-13.586906357416865</v>
      </c>
      <c r="AC1351" s="4">
        <f t="shared" ref="AC1351:AC1414" si="410">-100*AB1351*I1351/$B$4</f>
        <v>780.25744972290852</v>
      </c>
      <c r="AD1351" s="4">
        <f t="shared" ref="AD1351:AD1414" si="411">AC1351/100*I1351*H1351</f>
        <v>227042078913.41266</v>
      </c>
      <c r="AE1351" s="4">
        <f t="shared" ref="AE1351:AE1414" si="412">AC1351*I1351/100</f>
        <v>6595.7331340787687</v>
      </c>
      <c r="AF1351" s="27">
        <v>-10.156431443339946</v>
      </c>
      <c r="AG1351" s="6">
        <f t="shared" ref="AG1351:AG1414" si="413">-AF1351/$B$5*POWER(LN(I1351),2)*100</f>
        <v>80.01120098452364</v>
      </c>
      <c r="AH1351" s="6">
        <f t="shared" ref="AH1351:AH1414" si="414">-AF1351/100*I1351*H1351</f>
        <v>2955354428.2805085</v>
      </c>
      <c r="AI1351" s="6">
        <f t="shared" ref="AI1351:AI1414" si="415">AG1351/100*I1351</f>
        <v>676.35692503605208</v>
      </c>
      <c r="AK1351" s="1">
        <f t="shared" si="397"/>
        <v>3.4366204425941513E-8</v>
      </c>
      <c r="AL1351" s="1">
        <f t="shared" si="398"/>
        <v>1.1829730431200771</v>
      </c>
    </row>
    <row r="1352" spans="4:38" x14ac:dyDescent="0.25">
      <c r="D1352" s="1">
        <v>1993</v>
      </c>
      <c r="E1352" s="1" t="s">
        <v>41</v>
      </c>
      <c r="F1352" s="2" t="s">
        <v>231</v>
      </c>
      <c r="G1352">
        <v>3</v>
      </c>
      <c r="H1352">
        <v>35091275</v>
      </c>
      <c r="I1352" s="1">
        <v>914.3682</v>
      </c>
      <c r="J1352" s="1">
        <v>28480</v>
      </c>
      <c r="K1352" s="1">
        <v>892790</v>
      </c>
      <c r="L1352" s="1">
        <v>842105.3</v>
      </c>
      <c r="M1352" s="3">
        <v>1000</v>
      </c>
      <c r="N1352">
        <v>31.9</v>
      </c>
      <c r="O1352">
        <v>114</v>
      </c>
      <c r="P1352"/>
      <c r="Q1352" s="1">
        <f t="shared" si="399"/>
        <v>10</v>
      </c>
      <c r="R1352" s="5">
        <f t="shared" si="400"/>
        <v>-0.16098547609157887</v>
      </c>
      <c r="S1352" s="4">
        <f t="shared" si="401"/>
        <v>143.7262231998007</v>
      </c>
      <c r="T1352" s="6">
        <f t="shared" si="402"/>
        <v>-1.2403119235080233</v>
      </c>
      <c r="U1352" s="6">
        <f t="shared" si="403"/>
        <v>10.444732444393011</v>
      </c>
      <c r="V1352" s="4">
        <f t="shared" si="404"/>
        <v>31.73901452390842</v>
      </c>
      <c r="W1352" s="4">
        <f t="shared" si="405"/>
        <v>0.63618745392682663</v>
      </c>
      <c r="X1352" s="4">
        <f t="shared" si="406"/>
        <v>22324628.897296105</v>
      </c>
      <c r="Y1352" s="6">
        <f t="shared" si="407"/>
        <v>112.75968807649198</v>
      </c>
      <c r="Z1352" s="6">
        <f t="shared" si="408"/>
        <v>8.7543477524965745</v>
      </c>
      <c r="AA1352" s="6">
        <f t="shared" si="409"/>
        <v>307201224.42848921</v>
      </c>
      <c r="AB1352" s="26">
        <v>-13.586906357416865</v>
      </c>
      <c r="AC1352" s="4">
        <f t="shared" si="410"/>
        <v>843.98336342390041</v>
      </c>
      <c r="AD1352" s="4">
        <f t="shared" si="411"/>
        <v>270803421811.55743</v>
      </c>
      <c r="AE1352" s="4">
        <f t="shared" si="412"/>
        <v>7717.1154884385769</v>
      </c>
      <c r="AF1352" s="27">
        <v>-10.156431443339946</v>
      </c>
      <c r="AG1352" s="6">
        <f t="shared" si="413"/>
        <v>81.886106638514846</v>
      </c>
      <c r="AH1352" s="6">
        <f t="shared" si="414"/>
        <v>3258827729.8417954</v>
      </c>
      <c r="AI1352" s="6">
        <f t="shared" si="415"/>
        <v>748.74051932066868</v>
      </c>
      <c r="AK1352" s="1">
        <f t="shared" ref="AK1352:AK1415" si="416">$B$3*100/H1352/I1352</f>
        <v>3.1165904691233881E-8</v>
      </c>
      <c r="AL1352" s="1">
        <f t="shared" ref="AL1352:AL1415" si="417">$B$3/I1352*100</f>
        <v>1.0936513321438781</v>
      </c>
    </row>
    <row r="1353" spans="4:38" x14ac:dyDescent="0.25">
      <c r="D1353" s="1">
        <v>1994</v>
      </c>
      <c r="E1353" s="1" t="s">
        <v>41</v>
      </c>
      <c r="F1353" s="2" t="s">
        <v>231</v>
      </c>
      <c r="G1353">
        <v>3</v>
      </c>
      <c r="H1353">
        <v>35758979</v>
      </c>
      <c r="I1353" s="1">
        <v>995.42729999999995</v>
      </c>
      <c r="J1353" s="1">
        <v>27331</v>
      </c>
      <c r="K1353" s="1">
        <v>887370.1</v>
      </c>
      <c r="L1353" s="1">
        <v>844036.7</v>
      </c>
      <c r="M1353" s="3">
        <v>960</v>
      </c>
      <c r="N1353">
        <v>30.8</v>
      </c>
      <c r="O1353">
        <v>109</v>
      </c>
      <c r="P1353"/>
      <c r="Q1353" s="1">
        <f t="shared" si="399"/>
        <v>10</v>
      </c>
      <c r="R1353" s="5">
        <f t="shared" si="400"/>
        <v>-0.14787619346987971</v>
      </c>
      <c r="S1353" s="4">
        <f t="shared" si="401"/>
        <v>131.22091258698649</v>
      </c>
      <c r="T1353" s="6">
        <f t="shared" si="402"/>
        <v>-1.2099773413396893</v>
      </c>
      <c r="U1353" s="6">
        <f t="shared" si="403"/>
        <v>10.212652822591249</v>
      </c>
      <c r="V1353" s="4">
        <f t="shared" si="404"/>
        <v>30.65212380653012</v>
      </c>
      <c r="W1353" s="4">
        <f t="shared" si="405"/>
        <v>0.75858891725061739</v>
      </c>
      <c r="X1353" s="4">
        <f t="shared" si="406"/>
        <v>27126365.161597565</v>
      </c>
      <c r="Y1353" s="6">
        <f t="shared" si="407"/>
        <v>107.79002265866031</v>
      </c>
      <c r="Z1353" s="6">
        <f t="shared" si="408"/>
        <v>9.7470002877022388</v>
      </c>
      <c r="AA1353" s="6">
        <f t="shared" si="409"/>
        <v>348542778.60093832</v>
      </c>
      <c r="AB1353" s="26">
        <v>-13.586906357416865</v>
      </c>
      <c r="AC1353" s="4">
        <f t="shared" si="410"/>
        <v>918.80282002148817</v>
      </c>
      <c r="AD1353" s="4">
        <f t="shared" si="411"/>
        <v>327052126266.61621</v>
      </c>
      <c r="AE1353" s="4">
        <f t="shared" si="412"/>
        <v>9146.0141036637579</v>
      </c>
      <c r="AF1353" s="27">
        <v>-10.156431443339946</v>
      </c>
      <c r="AG1353" s="6">
        <f t="shared" si="413"/>
        <v>83.939021800976249</v>
      </c>
      <c r="AH1353" s="6">
        <f t="shared" si="414"/>
        <v>3615228889.6411552</v>
      </c>
      <c r="AI1353" s="6">
        <f t="shared" si="415"/>
        <v>835.55193835986927</v>
      </c>
      <c r="AK1353" s="1">
        <f t="shared" si="416"/>
        <v>2.8093467255812029E-8</v>
      </c>
      <c r="AL1353" s="1">
        <f t="shared" si="417"/>
        <v>1.0045937056377698</v>
      </c>
    </row>
    <row r="1354" spans="4:38" x14ac:dyDescent="0.25">
      <c r="D1354" s="1">
        <v>1995</v>
      </c>
      <c r="E1354" s="1" t="s">
        <v>41</v>
      </c>
      <c r="F1354" s="2" t="s">
        <v>231</v>
      </c>
      <c r="G1354">
        <v>3</v>
      </c>
      <c r="H1354">
        <v>36421438</v>
      </c>
      <c r="I1354" s="1">
        <v>1063.5160000000001</v>
      </c>
      <c r="J1354" s="1">
        <v>26159</v>
      </c>
      <c r="K1354" s="1">
        <v>880774.4</v>
      </c>
      <c r="L1354" s="1">
        <v>847619</v>
      </c>
      <c r="M1354" s="3">
        <v>920</v>
      </c>
      <c r="N1354">
        <v>29.7</v>
      </c>
      <c r="O1354">
        <v>105</v>
      </c>
      <c r="P1354"/>
      <c r="Q1354" s="1">
        <f t="shared" si="399"/>
        <v>10</v>
      </c>
      <c r="R1354" s="5">
        <f t="shared" si="400"/>
        <v>-0.13840882506704177</v>
      </c>
      <c r="S1354" s="4">
        <f t="shared" si="401"/>
        <v>121.90694985312868</v>
      </c>
      <c r="T1354" s="6">
        <f t="shared" si="402"/>
        <v>-1.1871124842901859</v>
      </c>
      <c r="U1354" s="6">
        <f t="shared" si="403"/>
        <v>10.062190968215631</v>
      </c>
      <c r="V1354" s="4">
        <f t="shared" si="404"/>
        <v>29.561591174932957</v>
      </c>
      <c r="W1354" s="4">
        <f t="shared" si="405"/>
        <v>0.87239981090602725</v>
      </c>
      <c r="X1354" s="4">
        <f t="shared" si="406"/>
        <v>31774055.624125596</v>
      </c>
      <c r="Y1354" s="6">
        <f t="shared" si="407"/>
        <v>103.81288751570982</v>
      </c>
      <c r="Z1354" s="6">
        <f t="shared" si="408"/>
        <v>10.569427705749433</v>
      </c>
      <c r="AA1354" s="6">
        <f t="shared" si="409"/>
        <v>384953755.88043523</v>
      </c>
      <c r="AB1354" s="26">
        <v>-13.586906357416865</v>
      </c>
      <c r="AC1354" s="4">
        <f t="shared" si="410"/>
        <v>981.65029222924966</v>
      </c>
      <c r="AD1354" s="4">
        <f t="shared" si="411"/>
        <v>380240101247.16553</v>
      </c>
      <c r="AE1354" s="4">
        <f t="shared" si="412"/>
        <v>10440.007921904828</v>
      </c>
      <c r="AF1354" s="27">
        <v>-10.156431443339946</v>
      </c>
      <c r="AG1354" s="6">
        <f t="shared" si="413"/>
        <v>85.555763061600814</v>
      </c>
      <c r="AH1354" s="6">
        <f t="shared" si="414"/>
        <v>3934071584.2455959</v>
      </c>
      <c r="AI1354" s="6">
        <f t="shared" si="415"/>
        <v>909.89922908221456</v>
      </c>
      <c r="AK1354" s="1">
        <f t="shared" si="416"/>
        <v>2.5816590333568014E-8</v>
      </c>
      <c r="AL1354" s="1">
        <f t="shared" si="417"/>
        <v>0.94027734420544673</v>
      </c>
    </row>
    <row r="1355" spans="4:38" x14ac:dyDescent="0.25">
      <c r="D1355" s="1">
        <v>1996</v>
      </c>
      <c r="E1355" s="1" t="s">
        <v>41</v>
      </c>
      <c r="F1355" s="2" t="s">
        <v>231</v>
      </c>
      <c r="G1355">
        <v>3</v>
      </c>
      <c r="H1355">
        <v>37076387</v>
      </c>
      <c r="I1355" s="1">
        <v>1136.579</v>
      </c>
      <c r="J1355" s="1">
        <v>25013</v>
      </c>
      <c r="K1355" s="1">
        <v>871533.1</v>
      </c>
      <c r="L1355" s="1">
        <v>825242.7</v>
      </c>
      <c r="M1355" s="3">
        <v>890</v>
      </c>
      <c r="N1355">
        <v>28.7</v>
      </c>
      <c r="O1355">
        <v>103</v>
      </c>
      <c r="P1355"/>
      <c r="Q1355" s="1">
        <f t="shared" si="399"/>
        <v>10</v>
      </c>
      <c r="R1355" s="5">
        <f t="shared" si="400"/>
        <v>-0.12951145498905048</v>
      </c>
      <c r="S1355" s="4">
        <f t="shared" si="401"/>
        <v>112.87351985211762</v>
      </c>
      <c r="T1355" s="6">
        <f t="shared" si="402"/>
        <v>-1.1647973229098845</v>
      </c>
      <c r="U1355" s="6">
        <f t="shared" si="403"/>
        <v>9.612404877109249</v>
      </c>
      <c r="V1355" s="4">
        <f t="shared" si="404"/>
        <v>28.570488545010949</v>
      </c>
      <c r="W1355" s="4">
        <f t="shared" si="405"/>
        <v>1.0069491954260843</v>
      </c>
      <c r="X1355" s="4">
        <f t="shared" si="406"/>
        <v>37334038.058956131</v>
      </c>
      <c r="Y1355" s="6">
        <f t="shared" si="407"/>
        <v>101.83520267709011</v>
      </c>
      <c r="Z1355" s="6">
        <f t="shared" si="408"/>
        <v>11.824085798826701</v>
      </c>
      <c r="AA1355" s="6">
        <f t="shared" si="409"/>
        <v>438394380.99850291</v>
      </c>
      <c r="AB1355" s="26">
        <v>-13.586906357416865</v>
      </c>
      <c r="AC1355" s="4">
        <f t="shared" si="410"/>
        <v>1049.0891603808764</v>
      </c>
      <c r="AD1355" s="4">
        <f t="shared" si="411"/>
        <v>442088720003.20203</v>
      </c>
      <c r="AE1355" s="4">
        <f t="shared" si="412"/>
        <v>11923.72708816536</v>
      </c>
      <c r="AF1355" s="27">
        <v>-10.156431443339946</v>
      </c>
      <c r="AG1355" s="6">
        <f t="shared" si="413"/>
        <v>87.194838480288198</v>
      </c>
      <c r="AH1355" s="6">
        <f t="shared" si="414"/>
        <v>4279944876.1402702</v>
      </c>
      <c r="AI1355" s="6">
        <f t="shared" si="415"/>
        <v>991.03822325087469</v>
      </c>
      <c r="AK1355" s="1">
        <f t="shared" si="416"/>
        <v>2.3730285639798227E-8</v>
      </c>
      <c r="AL1355" s="1">
        <f t="shared" si="417"/>
        <v>0.87983325400170165</v>
      </c>
    </row>
    <row r="1356" spans="4:38" x14ac:dyDescent="0.25">
      <c r="D1356" s="1">
        <v>1997</v>
      </c>
      <c r="E1356" s="1" t="s">
        <v>41</v>
      </c>
      <c r="F1356" s="2" t="s">
        <v>231</v>
      </c>
      <c r="G1356">
        <v>3</v>
      </c>
      <c r="H1356">
        <v>37723800</v>
      </c>
      <c r="I1356" s="1">
        <v>1172.375</v>
      </c>
      <c r="J1356" s="1">
        <v>23924</v>
      </c>
      <c r="K1356" s="1">
        <v>863682.3</v>
      </c>
      <c r="L1356" s="1">
        <v>857142.9</v>
      </c>
      <c r="M1356" s="3">
        <v>850</v>
      </c>
      <c r="N1356">
        <v>27.7</v>
      </c>
      <c r="O1356">
        <v>98</v>
      </c>
      <c r="P1356"/>
      <c r="Q1356" s="1">
        <f t="shared" si="399"/>
        <v>10</v>
      </c>
      <c r="R1356" s="5">
        <f t="shared" si="400"/>
        <v>-0.12555709563919396</v>
      </c>
      <c r="S1356" s="4">
        <f t="shared" si="401"/>
        <v>108.441441142979</v>
      </c>
      <c r="T1356" s="6">
        <f t="shared" si="402"/>
        <v>-1.154597597080171</v>
      </c>
      <c r="U1356" s="6">
        <f t="shared" si="403"/>
        <v>9.8965513269432925</v>
      </c>
      <c r="V1356" s="4">
        <f t="shared" si="404"/>
        <v>27.574442904360804</v>
      </c>
      <c r="W1356" s="4">
        <f t="shared" si="405"/>
        <v>1.0811134448630526</v>
      </c>
      <c r="X1356" s="4">
        <f t="shared" si="406"/>
        <v>40783707.371324822</v>
      </c>
      <c r="Y1356" s="6">
        <f t="shared" si="407"/>
        <v>96.845402402919831</v>
      </c>
      <c r="Z1356" s="6">
        <f t="shared" si="408"/>
        <v>11.846298384854704</v>
      </c>
      <c r="AA1356" s="6">
        <f t="shared" si="409"/>
        <v>446887391.01058185</v>
      </c>
      <c r="AB1356" s="26">
        <v>-13.586906357416865</v>
      </c>
      <c r="AC1356" s="4">
        <f t="shared" si="410"/>
        <v>1082.129710650584</v>
      </c>
      <c r="AD1356" s="4">
        <f t="shared" si="411"/>
        <v>478587447473.58655</v>
      </c>
      <c r="AE1356" s="4">
        <f t="shared" si="412"/>
        <v>12686.618195239786</v>
      </c>
      <c r="AF1356" s="27">
        <v>-10.156431443339946</v>
      </c>
      <c r="AG1356" s="6">
        <f t="shared" si="413"/>
        <v>87.965118488244372</v>
      </c>
      <c r="AH1356" s="6">
        <f t="shared" si="414"/>
        <v>4491828060.9689837</v>
      </c>
      <c r="AI1356" s="6">
        <f t="shared" si="415"/>
        <v>1031.281057876555</v>
      </c>
      <c r="AK1356" s="1">
        <f t="shared" si="416"/>
        <v>2.2610908755819533E-8</v>
      </c>
      <c r="AL1356" s="1">
        <f t="shared" si="417"/>
        <v>0.85296939972278507</v>
      </c>
    </row>
    <row r="1357" spans="4:38" x14ac:dyDescent="0.25">
      <c r="D1357" s="1">
        <v>1998</v>
      </c>
      <c r="E1357" s="1" t="s">
        <v>41</v>
      </c>
      <c r="F1357" s="2" t="s">
        <v>231</v>
      </c>
      <c r="G1357">
        <v>3</v>
      </c>
      <c r="H1357">
        <v>38364309</v>
      </c>
      <c r="I1357" s="1">
        <v>1145.1199999999999</v>
      </c>
      <c r="J1357" s="1">
        <v>22935</v>
      </c>
      <c r="K1357" s="1">
        <v>858988.8</v>
      </c>
      <c r="L1357" s="1">
        <v>848484.8</v>
      </c>
      <c r="M1357" s="3">
        <v>840</v>
      </c>
      <c r="N1357">
        <v>26.7</v>
      </c>
      <c r="O1357">
        <v>99</v>
      </c>
      <c r="P1357"/>
      <c r="Q1357" s="1">
        <f t="shared" si="399"/>
        <v>10</v>
      </c>
      <c r="R1357" s="5">
        <f t="shared" si="400"/>
        <v>-0.12854547994969961</v>
      </c>
      <c r="S1357" s="4">
        <f t="shared" si="401"/>
        <v>110.41912756741654</v>
      </c>
      <c r="T1357" s="6">
        <f t="shared" si="402"/>
        <v>-1.1623224217081616</v>
      </c>
      <c r="U1357" s="6">
        <f t="shared" si="403"/>
        <v>9.8621290751856527</v>
      </c>
      <c r="V1357" s="4">
        <f t="shared" si="404"/>
        <v>26.571454520050299</v>
      </c>
      <c r="W1357" s="4">
        <f t="shared" si="405"/>
        <v>1.0370666977973046</v>
      </c>
      <c r="X1357" s="4">
        <f t="shared" si="406"/>
        <v>39786347.247905418</v>
      </c>
      <c r="Y1357" s="6">
        <f t="shared" si="407"/>
        <v>97.837677578291832</v>
      </c>
      <c r="Z1357" s="6">
        <f t="shared" si="408"/>
        <v>11.611285872147675</v>
      </c>
      <c r="AA1357" s="6">
        <f t="shared" si="409"/>
        <v>445458959.0864079</v>
      </c>
      <c r="AB1357" s="26">
        <v>-13.586906357416865</v>
      </c>
      <c r="AC1357" s="4">
        <f t="shared" si="410"/>
        <v>1056.9727043481791</v>
      </c>
      <c r="AD1357" s="4">
        <f t="shared" si="411"/>
        <v>464346474154.27271</v>
      </c>
      <c r="AE1357" s="4">
        <f t="shared" si="412"/>
        <v>12103.605832031868</v>
      </c>
      <c r="AF1357" s="27">
        <v>-10.156431443339946</v>
      </c>
      <c r="AG1357" s="6">
        <f t="shared" si="413"/>
        <v>87.380500054485282</v>
      </c>
      <c r="AH1357" s="6">
        <f t="shared" si="414"/>
        <v>4461896803.2981062</v>
      </c>
      <c r="AI1357" s="6">
        <f t="shared" si="415"/>
        <v>1000.6115822239217</v>
      </c>
      <c r="AK1357" s="1">
        <f t="shared" si="416"/>
        <v>2.2762587059011774E-8</v>
      </c>
      <c r="AL1357" s="1">
        <f t="shared" si="417"/>
        <v>0.87327092357132896</v>
      </c>
    </row>
    <row r="1358" spans="4:38" x14ac:dyDescent="0.25">
      <c r="D1358" s="1">
        <v>1999</v>
      </c>
      <c r="E1358" s="1" t="s">
        <v>41</v>
      </c>
      <c r="F1358" s="2" t="s">
        <v>231</v>
      </c>
      <c r="G1358">
        <v>3</v>
      </c>
      <c r="H1358">
        <v>38999471</v>
      </c>
      <c r="I1358" s="1">
        <v>1096.3789999999999</v>
      </c>
      <c r="J1358" s="1">
        <v>22046</v>
      </c>
      <c r="K1358" s="1">
        <v>854496.1</v>
      </c>
      <c r="L1358" s="1">
        <v>836734.7</v>
      </c>
      <c r="M1358" s="3">
        <v>840</v>
      </c>
      <c r="N1358">
        <v>25.8</v>
      </c>
      <c r="O1358">
        <v>98</v>
      </c>
      <c r="P1358"/>
      <c r="Q1358" s="1">
        <f t="shared" si="399"/>
        <v>10</v>
      </c>
      <c r="R1358" s="5">
        <f t="shared" si="400"/>
        <v>-0.13426014179403292</v>
      </c>
      <c r="S1358" s="4">
        <f t="shared" si="401"/>
        <v>114.72476754844813</v>
      </c>
      <c r="T1358" s="6">
        <f t="shared" si="402"/>
        <v>-1.1768126276249786</v>
      </c>
      <c r="U1358" s="6">
        <f t="shared" si="403"/>
        <v>9.8467996093199801</v>
      </c>
      <c r="V1358" s="4">
        <f t="shared" si="404"/>
        <v>25.665739858205967</v>
      </c>
      <c r="W1358" s="4">
        <f t="shared" si="405"/>
        <v>0.95566024968148255</v>
      </c>
      <c r="X1358" s="4">
        <f t="shared" si="406"/>
        <v>37270244.193305738</v>
      </c>
      <c r="Y1358" s="6">
        <f t="shared" si="407"/>
        <v>96.823187372375017</v>
      </c>
      <c r="Z1358" s="6">
        <f t="shared" si="408"/>
        <v>11.134368967580887</v>
      </c>
      <c r="AA1358" s="6">
        <f t="shared" si="409"/>
        <v>434234499.65447074</v>
      </c>
      <c r="AB1358" s="26">
        <v>-13.586906357416865</v>
      </c>
      <c r="AC1358" s="4">
        <f t="shared" si="410"/>
        <v>1011.9836144863006</v>
      </c>
      <c r="AD1358" s="4">
        <f t="shared" si="411"/>
        <v>432705988126.06604</v>
      </c>
      <c r="AE1358" s="4">
        <f t="shared" si="412"/>
        <v>11095.175832668758</v>
      </c>
      <c r="AF1358" s="27">
        <v>-10.156431443339946</v>
      </c>
      <c r="AG1358" s="6">
        <f t="shared" si="413"/>
        <v>86.304575638667885</v>
      </c>
      <c r="AH1358" s="6">
        <f t="shared" si="414"/>
        <v>4342707372.5456553</v>
      </c>
      <c r="AI1358" s="6">
        <f t="shared" si="415"/>
        <v>946.22524334147045</v>
      </c>
      <c r="AK1358" s="1">
        <f t="shared" si="416"/>
        <v>2.3387326319862849E-8</v>
      </c>
      <c r="AL1358" s="1">
        <f t="shared" si="417"/>
        <v>0.91209335457902785</v>
      </c>
    </row>
    <row r="1359" spans="4:38" x14ac:dyDescent="0.25">
      <c r="D1359" s="1">
        <v>2000</v>
      </c>
      <c r="E1359" s="1" t="s">
        <v>41</v>
      </c>
      <c r="F1359" s="2" t="s">
        <v>231</v>
      </c>
      <c r="G1359">
        <v>3</v>
      </c>
      <c r="H1359">
        <v>39629968</v>
      </c>
      <c r="I1359" s="1">
        <v>1140.6120000000001</v>
      </c>
      <c r="J1359" s="1">
        <v>21248</v>
      </c>
      <c r="K1359" s="1">
        <v>849920</v>
      </c>
      <c r="L1359" s="1">
        <v>824742.3</v>
      </c>
      <c r="M1359" s="3">
        <v>820</v>
      </c>
      <c r="N1359">
        <v>25</v>
      </c>
      <c r="O1359">
        <v>97</v>
      </c>
      <c r="P1359"/>
      <c r="Q1359" s="1">
        <f t="shared" si="399"/>
        <v>10</v>
      </c>
      <c r="R1359" s="5">
        <f t="shared" si="400"/>
        <v>-0.12905352565114167</v>
      </c>
      <c r="S1359" s="4">
        <f t="shared" si="401"/>
        <v>109.68517252141832</v>
      </c>
      <c r="T1359" s="6">
        <f t="shared" si="402"/>
        <v>-1.1636253985806426</v>
      </c>
      <c r="U1359" s="6">
        <f t="shared" si="403"/>
        <v>9.5969108756381605</v>
      </c>
      <c r="V1359" s="4">
        <f t="shared" si="404"/>
        <v>24.870946474348859</v>
      </c>
      <c r="W1359" s="4">
        <f t="shared" si="405"/>
        <v>1.0398962537778493</v>
      </c>
      <c r="X1359" s="4">
        <f t="shared" si="406"/>
        <v>41211055.260536045</v>
      </c>
      <c r="Y1359" s="6">
        <f t="shared" si="407"/>
        <v>95.836374601419351</v>
      </c>
      <c r="Z1359" s="6">
        <f t="shared" si="408"/>
        <v>11.885199464501159</v>
      </c>
      <c r="AA1359" s="6">
        <f t="shared" si="409"/>
        <v>471010074.45179808</v>
      </c>
      <c r="AB1359" s="26">
        <v>-13.586906357416865</v>
      </c>
      <c r="AC1359" s="4">
        <f t="shared" si="410"/>
        <v>1052.8117142762205</v>
      </c>
      <c r="AD1359" s="4">
        <f t="shared" si="411"/>
        <v>475896341948.05249</v>
      </c>
      <c r="AE1359" s="4">
        <f t="shared" si="412"/>
        <v>12008.496750440285</v>
      </c>
      <c r="AF1359" s="27">
        <v>-10.156431443339946</v>
      </c>
      <c r="AG1359" s="6">
        <f t="shared" si="413"/>
        <v>87.282655188933447</v>
      </c>
      <c r="AH1359" s="6">
        <f t="shared" si="414"/>
        <v>4590952499.4737511</v>
      </c>
      <c r="AI1359" s="6">
        <f t="shared" si="415"/>
        <v>995.55643900359757</v>
      </c>
      <c r="AK1359" s="1">
        <f t="shared" si="416"/>
        <v>2.2122710798040604E-8</v>
      </c>
      <c r="AL1359" s="1">
        <f t="shared" si="417"/>
        <v>0.87672232099960368</v>
      </c>
    </row>
    <row r="1360" spans="4:38" x14ac:dyDescent="0.25">
      <c r="D1360" s="1">
        <v>2001</v>
      </c>
      <c r="E1360" s="1" t="s">
        <v>41</v>
      </c>
      <c r="F1360" s="2" t="s">
        <v>231</v>
      </c>
      <c r="G1360">
        <v>3</v>
      </c>
      <c r="H1360">
        <v>40255967</v>
      </c>
      <c r="I1360" s="1">
        <v>1201.5239999999999</v>
      </c>
      <c r="J1360" s="1">
        <v>20530</v>
      </c>
      <c r="K1360" s="1">
        <v>844856</v>
      </c>
      <c r="L1360" s="1">
        <v>821052.6</v>
      </c>
      <c r="M1360" s="3">
        <v>800</v>
      </c>
      <c r="N1360">
        <v>24.3</v>
      </c>
      <c r="O1360">
        <v>95</v>
      </c>
      <c r="P1360"/>
      <c r="Q1360" s="1">
        <f t="shared" si="399"/>
        <v>10</v>
      </c>
      <c r="R1360" s="5">
        <f t="shared" si="400"/>
        <v>-0.12251107759811708</v>
      </c>
      <c r="S1360" s="4">
        <f t="shared" si="401"/>
        <v>103.50421897523481</v>
      </c>
      <c r="T1360" s="6">
        <f t="shared" si="402"/>
        <v>-1.1466141118656497</v>
      </c>
      <c r="U1360" s="6">
        <f t="shared" si="403"/>
        <v>9.4143049774398246</v>
      </c>
      <c r="V1360" s="4">
        <f t="shared" si="404"/>
        <v>24.177488922401885</v>
      </c>
      <c r="W1360" s="4">
        <f t="shared" si="405"/>
        <v>1.1608454340276559</v>
      </c>
      <c r="X1360" s="4">
        <f t="shared" si="406"/>
        <v>46730955.484317996</v>
      </c>
      <c r="Y1360" s="6">
        <f t="shared" si="407"/>
        <v>93.853385888134355</v>
      </c>
      <c r="Z1360" s="6">
        <f t="shared" si="408"/>
        <v>12.762747785198144</v>
      </c>
      <c r="AA1360" s="6">
        <f t="shared" si="409"/>
        <v>513776753.67025959</v>
      </c>
      <c r="AB1360" s="26">
        <v>-13.586906357416865</v>
      </c>
      <c r="AC1360" s="4">
        <f t="shared" si="410"/>
        <v>1109.0349235182703</v>
      </c>
      <c r="AD1360" s="4">
        <f t="shared" si="411"/>
        <v>536423673360.82104</v>
      </c>
      <c r="AE1360" s="4">
        <f t="shared" si="412"/>
        <v>13325.320774453659</v>
      </c>
      <c r="AF1360" s="27">
        <v>-10.156431443339946</v>
      </c>
      <c r="AG1360" s="6">
        <f t="shared" si="413"/>
        <v>88.577589777039037</v>
      </c>
      <c r="AH1360" s="6">
        <f t="shared" si="414"/>
        <v>4912514608.4581404</v>
      </c>
      <c r="AI1360" s="6">
        <f t="shared" si="415"/>
        <v>1064.2809997926704</v>
      </c>
      <c r="AK1360" s="1">
        <f t="shared" si="416"/>
        <v>2.0674608124020786E-8</v>
      </c>
      <c r="AL1360" s="1">
        <f t="shared" si="417"/>
        <v>0.83227634237851267</v>
      </c>
    </row>
    <row r="1361" spans="4:38" x14ac:dyDescent="0.25">
      <c r="D1361" s="1">
        <v>2002</v>
      </c>
      <c r="E1361" s="1" t="s">
        <v>41</v>
      </c>
      <c r="F1361" s="2" t="s">
        <v>231</v>
      </c>
      <c r="G1361">
        <v>3</v>
      </c>
      <c r="H1361">
        <v>40875360</v>
      </c>
      <c r="I1361" s="1">
        <v>1200.675</v>
      </c>
      <c r="J1361" s="1">
        <v>19855</v>
      </c>
      <c r="K1361" s="1">
        <v>841313.6</v>
      </c>
      <c r="L1361" s="1">
        <v>795698.9</v>
      </c>
      <c r="M1361" s="3">
        <v>780</v>
      </c>
      <c r="N1361">
        <v>23.6</v>
      </c>
      <c r="O1361">
        <v>93</v>
      </c>
      <c r="P1361"/>
      <c r="Q1361" s="1">
        <f t="shared" si="399"/>
        <v>10</v>
      </c>
      <c r="R1361" s="5">
        <f t="shared" si="400"/>
        <v>-0.12259770545734693</v>
      </c>
      <c r="S1361" s="4">
        <f t="shared" si="401"/>
        <v>103.14311693006019</v>
      </c>
      <c r="T1361" s="6">
        <f t="shared" si="402"/>
        <v>-1.146842730834106</v>
      </c>
      <c r="U1361" s="6">
        <f t="shared" si="403"/>
        <v>9.1254149939769427</v>
      </c>
      <c r="V1361" s="4">
        <f t="shared" si="404"/>
        <v>23.477402294542653</v>
      </c>
      <c r="W1361" s="4">
        <f t="shared" si="405"/>
        <v>1.1640864031810865</v>
      </c>
      <c r="X1361" s="4">
        <f t="shared" si="406"/>
        <v>47582450.801132053</v>
      </c>
      <c r="Y1361" s="6">
        <f t="shared" si="407"/>
        <v>91.853157269165891</v>
      </c>
      <c r="Z1361" s="6">
        <f t="shared" si="408"/>
        <v>13.15748380531168</v>
      </c>
      <c r="AA1361" s="6">
        <f t="shared" si="409"/>
        <v>537816887.23628485</v>
      </c>
      <c r="AB1361" s="26">
        <v>-13.586906357416865</v>
      </c>
      <c r="AC1361" s="4">
        <f t="shared" si="410"/>
        <v>1108.2512765415415</v>
      </c>
      <c r="AD1361" s="4">
        <f t="shared" si="411"/>
        <v>543907814935.95966</v>
      </c>
      <c r="AE1361" s="4">
        <f t="shared" si="412"/>
        <v>13306.496014615153</v>
      </c>
      <c r="AF1361" s="27">
        <v>-10.156431443339946</v>
      </c>
      <c r="AG1361" s="6">
        <f t="shared" si="413"/>
        <v>88.559932153496831</v>
      </c>
      <c r="AH1361" s="6">
        <f t="shared" si="414"/>
        <v>4984575746.3351212</v>
      </c>
      <c r="AI1361" s="6">
        <f t="shared" si="415"/>
        <v>1063.316965383998</v>
      </c>
      <c r="AK1361" s="1">
        <f t="shared" si="416"/>
        <v>2.0375718938181249E-8</v>
      </c>
      <c r="AL1361" s="1">
        <f t="shared" si="417"/>
        <v>0.83286484685697637</v>
      </c>
    </row>
    <row r="1362" spans="4:38" x14ac:dyDescent="0.25">
      <c r="D1362" s="1">
        <v>2003</v>
      </c>
      <c r="E1362" s="1" t="s">
        <v>41</v>
      </c>
      <c r="F1362" s="2" t="s">
        <v>231</v>
      </c>
      <c r="G1362">
        <v>3</v>
      </c>
      <c r="H1362">
        <v>41483869</v>
      </c>
      <c r="I1362" s="1">
        <v>1265.105</v>
      </c>
      <c r="J1362" s="1">
        <v>19206</v>
      </c>
      <c r="K1362" s="1">
        <v>838690</v>
      </c>
      <c r="L1362" s="1">
        <v>775280.9</v>
      </c>
      <c r="M1362" s="3">
        <v>740</v>
      </c>
      <c r="N1362">
        <v>22.9</v>
      </c>
      <c r="O1362">
        <v>89</v>
      </c>
      <c r="P1362"/>
      <c r="Q1362" s="1">
        <f t="shared" si="399"/>
        <v>10</v>
      </c>
      <c r="R1362" s="5">
        <f t="shared" si="400"/>
        <v>-0.11635397852352175</v>
      </c>
      <c r="S1362" s="4">
        <f t="shared" si="401"/>
        <v>97.58491824789246</v>
      </c>
      <c r="T1362" s="6">
        <f t="shared" si="402"/>
        <v>-1.1301191470721474</v>
      </c>
      <c r="U1362" s="6">
        <f t="shared" si="403"/>
        <v>8.7615978944932689</v>
      </c>
      <c r="V1362" s="4">
        <f t="shared" si="404"/>
        <v>22.783646021476478</v>
      </c>
      <c r="W1362" s="4">
        <f t="shared" si="405"/>
        <v>1.2964144692792448</v>
      </c>
      <c r="X1362" s="4">
        <f t="shared" si="406"/>
        <v>53780288.013284713</v>
      </c>
      <c r="Y1362" s="6">
        <f t="shared" si="407"/>
        <v>87.869880852927849</v>
      </c>
      <c r="Z1362" s="6">
        <f t="shared" si="408"/>
        <v>14.439204072525721</v>
      </c>
      <c r="AA1362" s="6">
        <f t="shared" si="409"/>
        <v>598994050.20892346</v>
      </c>
      <c r="AB1362" s="26">
        <v>-13.586906357416865</v>
      </c>
      <c r="AC1362" s="4">
        <f t="shared" si="410"/>
        <v>1167.721682561132</v>
      </c>
      <c r="AD1362" s="4">
        <f t="shared" si="411"/>
        <v>612837272037.9668</v>
      </c>
      <c r="AE1362" s="4">
        <f t="shared" si="412"/>
        <v>14772.90539216501</v>
      </c>
      <c r="AF1362" s="27">
        <v>-10.156431443339946</v>
      </c>
      <c r="AG1362" s="6">
        <f t="shared" si="413"/>
        <v>89.870448347439208</v>
      </c>
      <c r="AH1362" s="6">
        <f t="shared" si="414"/>
        <v>5330242498.9879675</v>
      </c>
      <c r="AI1362" s="6">
        <f t="shared" si="415"/>
        <v>1136.9555355658708</v>
      </c>
      <c r="AK1362" s="1">
        <f t="shared" si="416"/>
        <v>1.9054351552050976E-8</v>
      </c>
      <c r="AL1362" s="1">
        <f t="shared" si="417"/>
        <v>0.79044822366522938</v>
      </c>
    </row>
    <row r="1363" spans="4:38" x14ac:dyDescent="0.25">
      <c r="D1363" s="1">
        <v>2004</v>
      </c>
      <c r="E1363" s="1" t="s">
        <v>41</v>
      </c>
      <c r="F1363" s="2" t="s">
        <v>231</v>
      </c>
      <c r="G1363">
        <v>3</v>
      </c>
      <c r="H1363">
        <v>42075955</v>
      </c>
      <c r="I1363" s="1">
        <v>1311.212</v>
      </c>
      <c r="J1363" s="1">
        <v>18559</v>
      </c>
      <c r="K1363" s="1">
        <v>832242.2</v>
      </c>
      <c r="L1363" s="1">
        <v>795180.7</v>
      </c>
      <c r="M1363" s="3">
        <v>690</v>
      </c>
      <c r="N1363">
        <v>22.3</v>
      </c>
      <c r="O1363">
        <v>83</v>
      </c>
      <c r="P1363"/>
      <c r="Q1363" s="1">
        <f t="shared" si="399"/>
        <v>10</v>
      </c>
      <c r="R1363" s="5">
        <f t="shared" si="400"/>
        <v>-0.1122625479327523</v>
      </c>
      <c r="S1363" s="4">
        <f t="shared" si="401"/>
        <v>93.429629869159228</v>
      </c>
      <c r="T1363" s="6">
        <f t="shared" si="402"/>
        <v>-1.1188765211003591</v>
      </c>
      <c r="U1363" s="6">
        <f t="shared" si="403"/>
        <v>8.8970901526214821</v>
      </c>
      <c r="V1363" s="4">
        <f t="shared" si="404"/>
        <v>22.18773745206725</v>
      </c>
      <c r="W1363" s="4">
        <f t="shared" si="405"/>
        <v>1.4034220212969355</v>
      </c>
      <c r="X1363" s="4">
        <f t="shared" si="406"/>
        <v>59050321.814098902</v>
      </c>
      <c r="Y1363" s="6">
        <f t="shared" si="407"/>
        <v>81.881123478899639</v>
      </c>
      <c r="Z1363" s="6">
        <f t="shared" si="408"/>
        <v>14.737537526397414</v>
      </c>
      <c r="AA1363" s="6">
        <f t="shared" si="409"/>
        <v>620095965.77150893</v>
      </c>
      <c r="AB1363" s="26">
        <v>-13.586906357416865</v>
      </c>
      <c r="AC1363" s="4">
        <f t="shared" si="410"/>
        <v>1210.2795284457393</v>
      </c>
      <c r="AD1363" s="4">
        <f t="shared" si="411"/>
        <v>667717232233.33716</v>
      </c>
      <c r="AE1363" s="4">
        <f t="shared" si="412"/>
        <v>15869.330410523948</v>
      </c>
      <c r="AF1363" s="27">
        <v>-10.156431443339946</v>
      </c>
      <c r="AG1363" s="6">
        <f t="shared" si="413"/>
        <v>90.773479037272182</v>
      </c>
      <c r="AH1363" s="6">
        <f t="shared" si="414"/>
        <v>5603353715.6690226</v>
      </c>
      <c r="AI1363" s="6">
        <f t="shared" si="415"/>
        <v>1190.2327499541973</v>
      </c>
      <c r="AK1363" s="1">
        <f t="shared" si="416"/>
        <v>1.8125629683057229E-8</v>
      </c>
      <c r="AL1363" s="1">
        <f t="shared" si="417"/>
        <v>0.76265317889098028</v>
      </c>
    </row>
    <row r="1364" spans="4:38" x14ac:dyDescent="0.25">
      <c r="D1364" s="1">
        <v>2005</v>
      </c>
      <c r="E1364" s="1" t="s">
        <v>41</v>
      </c>
      <c r="F1364" s="2" t="s">
        <v>231</v>
      </c>
      <c r="G1364">
        <v>3</v>
      </c>
      <c r="H1364">
        <v>42647723</v>
      </c>
      <c r="I1364" s="1">
        <v>1388.489</v>
      </c>
      <c r="J1364" s="1">
        <v>17907</v>
      </c>
      <c r="K1364" s="1">
        <v>829027.8</v>
      </c>
      <c r="L1364" s="1">
        <v>787500</v>
      </c>
      <c r="M1364" s="3">
        <v>660</v>
      </c>
      <c r="N1364">
        <v>21.6</v>
      </c>
      <c r="O1364">
        <v>80</v>
      </c>
      <c r="P1364"/>
      <c r="Q1364" s="1">
        <f t="shared" si="399"/>
        <v>10</v>
      </c>
      <c r="R1364" s="5">
        <f t="shared" si="400"/>
        <v>-0.10601452370166417</v>
      </c>
      <c r="S1364" s="4">
        <f t="shared" si="401"/>
        <v>87.888987352438505</v>
      </c>
      <c r="T1364" s="6">
        <f t="shared" si="402"/>
        <v>-1.1012374106879939</v>
      </c>
      <c r="U1364" s="6">
        <f t="shared" si="403"/>
        <v>8.6722446091679526</v>
      </c>
      <c r="V1364" s="4">
        <f t="shared" si="404"/>
        <v>21.493985476298338</v>
      </c>
      <c r="W1364" s="4">
        <f t="shared" si="405"/>
        <v>1.5798213653686792</v>
      </c>
      <c r="X1364" s="4">
        <f t="shared" si="406"/>
        <v>67375783.979725227</v>
      </c>
      <c r="Y1364" s="6">
        <f t="shared" si="407"/>
        <v>78.898762589312</v>
      </c>
      <c r="Z1364" s="6">
        <f t="shared" si="408"/>
        <v>16.010722282119954</v>
      </c>
      <c r="AA1364" s="6">
        <f t="shared" si="409"/>
        <v>682820848.91777968</v>
      </c>
      <c r="AB1364" s="26">
        <v>-13.586906357416865</v>
      </c>
      <c r="AC1364" s="4">
        <f t="shared" si="410"/>
        <v>1281.6080177515887</v>
      </c>
      <c r="AD1364" s="4">
        <f t="shared" si="411"/>
        <v>758915648626.47327</v>
      </c>
      <c r="AE1364" s="4">
        <f t="shared" si="412"/>
        <v>17794.986349598857</v>
      </c>
      <c r="AF1364" s="27">
        <v>-10.156431443339946</v>
      </c>
      <c r="AG1364" s="6">
        <f t="shared" si="413"/>
        <v>92.227446550283403</v>
      </c>
      <c r="AH1364" s="6">
        <f t="shared" si="414"/>
        <v>6014221704.1331301</v>
      </c>
      <c r="AI1364" s="6">
        <f t="shared" si="415"/>
        <v>1280.5679503315646</v>
      </c>
      <c r="AK1364" s="1">
        <f t="shared" si="416"/>
        <v>1.6887357904282414E-8</v>
      </c>
      <c r="AL1364" s="1">
        <f t="shared" si="417"/>
        <v>0.72020736210369696</v>
      </c>
    </row>
    <row r="1365" spans="4:38" x14ac:dyDescent="0.25">
      <c r="D1365" s="1">
        <v>2006</v>
      </c>
      <c r="E1365" s="1" t="s">
        <v>41</v>
      </c>
      <c r="F1365" s="2" t="s">
        <v>231</v>
      </c>
      <c r="G1365">
        <v>3</v>
      </c>
      <c r="H1365">
        <v>43200897</v>
      </c>
      <c r="I1365" s="1">
        <v>1550.6010000000001</v>
      </c>
      <c r="J1365" s="1">
        <v>17245</v>
      </c>
      <c r="K1365" s="1">
        <v>821190.5</v>
      </c>
      <c r="L1365" s="1">
        <v>792207.8</v>
      </c>
      <c r="M1365" s="3">
        <v>630</v>
      </c>
      <c r="N1365">
        <v>21</v>
      </c>
      <c r="O1365">
        <v>77</v>
      </c>
      <c r="P1365"/>
      <c r="Q1365" s="1">
        <f t="shared" si="399"/>
        <v>10</v>
      </c>
      <c r="R1365" s="5">
        <f t="shared" si="400"/>
        <v>-9.4930933231695325E-2</v>
      </c>
      <c r="S1365" s="4">
        <f t="shared" si="401"/>
        <v>77.956380526002491</v>
      </c>
      <c r="T1365" s="6">
        <f t="shared" si="402"/>
        <v>-1.0683799926613595</v>
      </c>
      <c r="U1365" s="6">
        <f t="shared" si="403"/>
        <v>8.4637896355027173</v>
      </c>
      <c r="V1365" s="4">
        <f t="shared" si="404"/>
        <v>20.905069066768306</v>
      </c>
      <c r="W1365" s="4">
        <f t="shared" si="405"/>
        <v>1.989062331444178</v>
      </c>
      <c r="X1365" s="4">
        <f t="shared" si="406"/>
        <v>85929276.907299802</v>
      </c>
      <c r="Y1365" s="6">
        <f t="shared" si="407"/>
        <v>75.931620007338637</v>
      </c>
      <c r="Z1365" s="6">
        <f t="shared" si="408"/>
        <v>18.320410439973092</v>
      </c>
      <c r="AA1365" s="6">
        <f t="shared" si="409"/>
        <v>791458164.41500223</v>
      </c>
      <c r="AB1365" s="26">
        <v>-13.586906357416865</v>
      </c>
      <c r="AC1365" s="4">
        <f t="shared" si="410"/>
        <v>1431.2412082008798</v>
      </c>
      <c r="AD1365" s="4">
        <f t="shared" si="411"/>
        <v>958750616006.59351</v>
      </c>
      <c r="AE1365" s="4">
        <f t="shared" si="412"/>
        <v>22192.840486774923</v>
      </c>
      <c r="AF1365" s="27">
        <v>-10.156431443339946</v>
      </c>
      <c r="AG1365" s="6">
        <f t="shared" si="413"/>
        <v>95.06384912768759</v>
      </c>
      <c r="AH1365" s="6">
        <f t="shared" si="414"/>
        <v>6803524693.7665157</v>
      </c>
      <c r="AI1365" s="6">
        <f t="shared" si="415"/>
        <v>1474.0609952124153</v>
      </c>
      <c r="AK1365" s="1">
        <f t="shared" si="416"/>
        <v>1.4928190754779519E-8</v>
      </c>
      <c r="AL1365" s="1">
        <f t="shared" si="417"/>
        <v>0.64491123119358229</v>
      </c>
    </row>
    <row r="1366" spans="4:38" x14ac:dyDescent="0.25">
      <c r="D1366" s="1">
        <v>2007</v>
      </c>
      <c r="E1366" s="1" t="s">
        <v>41</v>
      </c>
      <c r="F1366" s="2" t="s">
        <v>231</v>
      </c>
      <c r="G1366">
        <v>3</v>
      </c>
      <c r="H1366">
        <v>43737516</v>
      </c>
      <c r="I1366" s="1">
        <v>1630.471</v>
      </c>
      <c r="J1366" s="1">
        <v>16579</v>
      </c>
      <c r="K1366" s="1">
        <v>812696.1</v>
      </c>
      <c r="L1366" s="1">
        <v>773333.3</v>
      </c>
      <c r="M1366" s="3">
        <v>610</v>
      </c>
      <c r="N1366">
        <v>20.399999999999999</v>
      </c>
      <c r="O1366">
        <v>75</v>
      </c>
      <c r="P1366"/>
      <c r="Q1366" s="1">
        <f t="shared" si="399"/>
        <v>10</v>
      </c>
      <c r="R1366" s="5">
        <f t="shared" si="400"/>
        <v>-9.0280661232245152E-2</v>
      </c>
      <c r="S1366" s="4">
        <f t="shared" si="401"/>
        <v>73.370741288866839</v>
      </c>
      <c r="T1366" s="6">
        <f t="shared" si="402"/>
        <v>-1.0539197154048869</v>
      </c>
      <c r="U1366" s="6">
        <f t="shared" si="403"/>
        <v>8.1503121144912214</v>
      </c>
      <c r="V1366" s="4">
        <f t="shared" si="404"/>
        <v>20.309719338767753</v>
      </c>
      <c r="W1366" s="4">
        <f t="shared" si="405"/>
        <v>2.2222359640346241</v>
      </c>
      <c r="X1366" s="4">
        <f t="shared" si="406"/>
        <v>97195081.032739788</v>
      </c>
      <c r="Y1366" s="6">
        <f t="shared" si="407"/>
        <v>73.946080284595112</v>
      </c>
      <c r="Z1366" s="6">
        <f t="shared" si="408"/>
        <v>20.005013023992408</v>
      </c>
      <c r="AA1366" s="6">
        <f t="shared" si="409"/>
        <v>874969577.2170763</v>
      </c>
      <c r="AB1366" s="26">
        <v>-13.586906357416865</v>
      </c>
      <c r="AC1366" s="4">
        <f t="shared" si="410"/>
        <v>1504.963097519282</v>
      </c>
      <c r="AD1366" s="4">
        <f t="shared" si="411"/>
        <v>1073230593148.6884</v>
      </c>
      <c r="AE1366" s="4">
        <f t="shared" si="412"/>
        <v>24537.98686575361</v>
      </c>
      <c r="AF1366" s="27">
        <v>-10.156431443339946</v>
      </c>
      <c r="AG1366" s="6">
        <f t="shared" si="413"/>
        <v>96.368170126109888</v>
      </c>
      <c r="AH1366" s="6">
        <f t="shared" si="414"/>
        <v>7242830711.3823204</v>
      </c>
      <c r="AI1366" s="6">
        <f t="shared" si="415"/>
        <v>1571.2550671368851</v>
      </c>
      <c r="AK1366" s="1">
        <f t="shared" si="416"/>
        <v>1.402273758432434E-8</v>
      </c>
      <c r="AL1366" s="1">
        <f t="shared" si="417"/>
        <v>0.61331970945818726</v>
      </c>
    </row>
    <row r="1367" spans="4:38" x14ac:dyDescent="0.25">
      <c r="D1367" s="1">
        <v>2008</v>
      </c>
      <c r="E1367" s="1" t="s">
        <v>41</v>
      </c>
      <c r="F1367" s="2" t="s">
        <v>231</v>
      </c>
      <c r="G1367">
        <v>3</v>
      </c>
      <c r="H1367">
        <v>44254975</v>
      </c>
      <c r="I1367" s="1">
        <v>1615.529</v>
      </c>
      <c r="J1367" s="1">
        <v>15921</v>
      </c>
      <c r="K1367" s="1">
        <v>804090.9</v>
      </c>
      <c r="L1367" s="1">
        <v>794520.5</v>
      </c>
      <c r="M1367" s="3">
        <v>580</v>
      </c>
      <c r="N1367">
        <v>19.8</v>
      </c>
      <c r="O1367">
        <v>73</v>
      </c>
      <c r="P1367"/>
      <c r="Q1367" s="1">
        <f t="shared" si="399"/>
        <v>10</v>
      </c>
      <c r="R1367" s="5">
        <f t="shared" si="400"/>
        <v>-9.1115665518848629E-2</v>
      </c>
      <c r="S1367" s="4">
        <f t="shared" si="401"/>
        <v>73.265277491149959</v>
      </c>
      <c r="T1367" s="6">
        <f t="shared" si="402"/>
        <v>-1.056548219628076</v>
      </c>
      <c r="U1367" s="6">
        <f t="shared" si="403"/>
        <v>8.3944921973300879</v>
      </c>
      <c r="V1367" s="4">
        <f t="shared" si="404"/>
        <v>19.708884334481152</v>
      </c>
      <c r="W1367" s="4">
        <f t="shared" si="405"/>
        <v>2.2050404438789539</v>
      </c>
      <c r="X1367" s="4">
        <f t="shared" si="406"/>
        <v>97584009.717852011</v>
      </c>
      <c r="Y1367" s="6">
        <f t="shared" si="407"/>
        <v>71.94345178037193</v>
      </c>
      <c r="Z1367" s="6">
        <f t="shared" si="408"/>
        <v>19.245106934685431</v>
      </c>
      <c r="AA1367" s="6">
        <f t="shared" si="409"/>
        <v>851691726.26683044</v>
      </c>
      <c r="AB1367" s="26">
        <v>-13.586906357416865</v>
      </c>
      <c r="AC1367" s="4">
        <f t="shared" si="410"/>
        <v>1491.1712799382683</v>
      </c>
      <c r="AD1367" s="4">
        <f t="shared" si="411"/>
        <v>1066115821932.7439</v>
      </c>
      <c r="AE1367" s="4">
        <f t="shared" si="412"/>
        <v>24090.304467073907</v>
      </c>
      <c r="AF1367" s="27">
        <v>-10.156431443339946</v>
      </c>
      <c r="AG1367" s="6">
        <f t="shared" si="413"/>
        <v>96.128423243334723</v>
      </c>
      <c r="AH1367" s="6">
        <f t="shared" si="414"/>
        <v>7261360516.9274645</v>
      </c>
      <c r="AI1367" s="6">
        <f t="shared" si="415"/>
        <v>1552.9825547388132</v>
      </c>
      <c r="AK1367" s="1">
        <f t="shared" si="416"/>
        <v>1.3986953849300803E-8</v>
      </c>
      <c r="AL1367" s="1">
        <f t="shared" si="417"/>
        <v>0.61899229292696079</v>
      </c>
    </row>
    <row r="1368" spans="4:38" x14ac:dyDescent="0.25">
      <c r="D1368" s="1">
        <v>2009</v>
      </c>
      <c r="E1368" s="1" t="s">
        <v>41</v>
      </c>
      <c r="F1368" s="2" t="s">
        <v>231</v>
      </c>
      <c r="G1368">
        <v>3</v>
      </c>
      <c r="H1368">
        <v>44750054</v>
      </c>
      <c r="I1368" s="1">
        <v>1637.7460000000001</v>
      </c>
      <c r="J1368" s="1">
        <v>15267</v>
      </c>
      <c r="K1368" s="1">
        <v>799319.4</v>
      </c>
      <c r="L1368" s="1">
        <v>767123.3</v>
      </c>
      <c r="M1368" s="3">
        <v>580</v>
      </c>
      <c r="N1368">
        <v>19.100000000000001</v>
      </c>
      <c r="O1368">
        <v>73</v>
      </c>
      <c r="P1368"/>
      <c r="Q1368" s="1">
        <f t="shared" si="399"/>
        <v>10</v>
      </c>
      <c r="R1368" s="5">
        <f t="shared" si="400"/>
        <v>-8.9879627243785051E-2</v>
      </c>
      <c r="S1368" s="4">
        <f t="shared" si="401"/>
        <v>71.842529720725935</v>
      </c>
      <c r="T1368" s="6">
        <f t="shared" si="402"/>
        <v>-1.0526521661764985</v>
      </c>
      <c r="U1368" s="6">
        <f t="shared" si="403"/>
        <v>8.0751400346946394</v>
      </c>
      <c r="V1368" s="4">
        <f t="shared" si="404"/>
        <v>19.010120372756216</v>
      </c>
      <c r="W1368" s="4">
        <f t="shared" si="405"/>
        <v>2.2796329783575606</v>
      </c>
      <c r="X1368" s="4">
        <f t="shared" si="406"/>
        <v>102013698.88168167</v>
      </c>
      <c r="Y1368" s="6">
        <f t="shared" si="407"/>
        <v>71.9473478338235</v>
      </c>
      <c r="Z1368" s="6">
        <f t="shared" si="408"/>
        <v>20.281332496569284</v>
      </c>
      <c r="AA1368" s="6">
        <f t="shared" si="409"/>
        <v>907590724.41343033</v>
      </c>
      <c r="AB1368" s="26">
        <v>-13.586906357416865</v>
      </c>
      <c r="AC1368" s="4">
        <f t="shared" si="410"/>
        <v>1511.6780936979649</v>
      </c>
      <c r="AD1368" s="4">
        <f t="shared" si="411"/>
        <v>1107897113082.7222</v>
      </c>
      <c r="AE1368" s="4">
        <f t="shared" si="412"/>
        <v>24757.447512414674</v>
      </c>
      <c r="AF1368" s="27">
        <v>-10.156431443339946</v>
      </c>
      <c r="AG1368" s="6">
        <f t="shared" si="413"/>
        <v>96.484211686284738</v>
      </c>
      <c r="AH1368" s="6">
        <f t="shared" si="414"/>
        <v>7443569581.5190744</v>
      </c>
      <c r="AI1368" s="6">
        <f t="shared" si="415"/>
        <v>1580.1663175236608</v>
      </c>
      <c r="AK1368" s="1">
        <f t="shared" si="416"/>
        <v>1.3644571105449697E-8</v>
      </c>
      <c r="AL1368" s="1">
        <f t="shared" si="417"/>
        <v>0.61059529377571364</v>
      </c>
    </row>
    <row r="1369" spans="4:38" x14ac:dyDescent="0.25">
      <c r="D1369" s="1">
        <v>2010</v>
      </c>
      <c r="E1369" s="1" t="s">
        <v>41</v>
      </c>
      <c r="F1369" s="2" t="s">
        <v>231</v>
      </c>
      <c r="G1369">
        <v>3</v>
      </c>
      <c r="H1369">
        <v>45222700</v>
      </c>
      <c r="I1369" s="1">
        <v>1651.229</v>
      </c>
      <c r="J1369" s="1">
        <v>14629</v>
      </c>
      <c r="K1369" s="1">
        <v>790756.8</v>
      </c>
      <c r="L1369" s="1">
        <v>736111.1</v>
      </c>
      <c r="M1369" s="3">
        <v>560</v>
      </c>
      <c r="N1369">
        <v>18.5</v>
      </c>
      <c r="O1369">
        <v>72</v>
      </c>
      <c r="P1369"/>
      <c r="Q1369" s="1">
        <f t="shared" si="399"/>
        <v>10</v>
      </c>
      <c r="R1369" s="5">
        <f t="shared" si="400"/>
        <v>-8.9145721156786845E-2</v>
      </c>
      <c r="S1369" s="4">
        <f t="shared" si="401"/>
        <v>70.492585195633069</v>
      </c>
      <c r="T1369" s="6">
        <f t="shared" si="402"/>
        <v>-1.0503237682956255</v>
      </c>
      <c r="U1369" s="6">
        <f t="shared" si="403"/>
        <v>7.7315498443623794</v>
      </c>
      <c r="V1369" s="4">
        <f t="shared" si="404"/>
        <v>18.410854278843214</v>
      </c>
      <c r="W1369" s="4">
        <f t="shared" si="405"/>
        <v>2.3424151567394804</v>
      </c>
      <c r="X1369" s="4">
        <f t="shared" si="406"/>
        <v>105930337.9086825</v>
      </c>
      <c r="Y1369" s="6">
        <f t="shared" si="407"/>
        <v>70.949676231704373</v>
      </c>
      <c r="Z1369" s="6">
        <f t="shared" si="408"/>
        <v>21.357024571264041</v>
      </c>
      <c r="AA1369" s="6">
        <f t="shared" si="409"/>
        <v>965822315.07890236</v>
      </c>
      <c r="AB1369" s="26">
        <v>-13.586906357416865</v>
      </c>
      <c r="AC1369" s="4">
        <f t="shared" si="410"/>
        <v>1524.123219949123</v>
      </c>
      <c r="AD1369" s="4">
        <f t="shared" si="411"/>
        <v>1138109045636.2236</v>
      </c>
      <c r="AE1369" s="4">
        <f t="shared" si="412"/>
        <v>25166.764603533709</v>
      </c>
      <c r="AF1369" s="27">
        <v>-10.156431443339946</v>
      </c>
      <c r="AG1369" s="6">
        <f t="shared" si="413"/>
        <v>96.698101575106932</v>
      </c>
      <c r="AH1369" s="6">
        <f t="shared" si="414"/>
        <v>7584115474.2299757</v>
      </c>
      <c r="AI1369" s="6">
        <f t="shared" si="415"/>
        <v>1596.7070956576224</v>
      </c>
      <c r="AK1369" s="1">
        <f t="shared" si="416"/>
        <v>1.339171519454105E-8</v>
      </c>
      <c r="AL1369" s="1">
        <f t="shared" si="417"/>
        <v>0.60560951872817159</v>
      </c>
    </row>
    <row r="1370" spans="4:38" x14ac:dyDescent="0.25">
      <c r="D1370" s="1">
        <v>2011</v>
      </c>
      <c r="E1370" s="1" t="s">
        <v>41</v>
      </c>
      <c r="F1370" s="2" t="s">
        <v>231</v>
      </c>
      <c r="G1370">
        <v>3</v>
      </c>
      <c r="H1370">
        <v>45663099</v>
      </c>
      <c r="I1370" s="1">
        <v>1798.0830000000001</v>
      </c>
      <c r="J1370" s="1">
        <v>14021</v>
      </c>
      <c r="K1370" s="1">
        <v>778944.4</v>
      </c>
      <c r="L1370" s="1">
        <v>739130.4</v>
      </c>
      <c r="M1370" s="3">
        <v>530</v>
      </c>
      <c r="N1370">
        <v>18</v>
      </c>
      <c r="O1370">
        <v>69</v>
      </c>
      <c r="P1370"/>
      <c r="Q1370" s="1">
        <f t="shared" si="399"/>
        <v>10</v>
      </c>
      <c r="R1370" s="5">
        <f t="shared" si="400"/>
        <v>-8.1864963964399864E-2</v>
      </c>
      <c r="S1370" s="4">
        <f t="shared" si="401"/>
        <v>63.768255236271081</v>
      </c>
      <c r="T1370" s="6">
        <f t="shared" si="402"/>
        <v>-1.0265782249744111</v>
      </c>
      <c r="U1370" s="6">
        <f t="shared" si="403"/>
        <v>7.5877517405662651</v>
      </c>
      <c r="V1370" s="4">
        <f t="shared" si="404"/>
        <v>17.918135036035601</v>
      </c>
      <c r="W1370" s="4">
        <f t="shared" si="405"/>
        <v>2.8197149088332893</v>
      </c>
      <c r="X1370" s="4">
        <f t="shared" si="406"/>
        <v>128756921.03383046</v>
      </c>
      <c r="Y1370" s="6">
        <f t="shared" si="407"/>
        <v>67.973421775025585</v>
      </c>
      <c r="Z1370" s="6">
        <f t="shared" si="408"/>
        <v>23.697177523441368</v>
      </c>
      <c r="AA1370" s="6">
        <f t="shared" si="409"/>
        <v>1082086563.273478</v>
      </c>
      <c r="AB1370" s="26">
        <v>-13.586906357416865</v>
      </c>
      <c r="AC1370" s="4">
        <f t="shared" si="410"/>
        <v>1659.6729173820102</v>
      </c>
      <c r="AD1370" s="4">
        <f t="shared" si="411"/>
        <v>1362691743259.1726</v>
      </c>
      <c r="AE1370" s="4">
        <f t="shared" si="412"/>
        <v>29842.296583049974</v>
      </c>
      <c r="AF1370" s="27">
        <v>-10.156431443339946</v>
      </c>
      <c r="AG1370" s="6">
        <f t="shared" si="413"/>
        <v>98.934802981946262</v>
      </c>
      <c r="AH1370" s="6">
        <f t="shared" si="414"/>
        <v>8339043870.5529509</v>
      </c>
      <c r="AI1370" s="6">
        <f t="shared" si="415"/>
        <v>1778.9298735018688</v>
      </c>
      <c r="AK1370" s="1">
        <f t="shared" si="416"/>
        <v>1.2179371641399563E-8</v>
      </c>
      <c r="AL1370" s="1">
        <f t="shared" si="417"/>
        <v>0.55614785301902081</v>
      </c>
    </row>
    <row r="1371" spans="4:38" x14ac:dyDescent="0.25">
      <c r="D1371" s="1">
        <v>2012</v>
      </c>
      <c r="E1371" s="1" t="s">
        <v>41</v>
      </c>
      <c r="F1371" s="2" t="s">
        <v>231</v>
      </c>
      <c r="G1371">
        <v>3</v>
      </c>
      <c r="H1371">
        <v>46076848</v>
      </c>
      <c r="I1371" s="1">
        <v>1966.4690000000001</v>
      </c>
      <c r="J1371" s="1">
        <v>13424</v>
      </c>
      <c r="K1371" s="1">
        <v>771494.3</v>
      </c>
      <c r="L1371" s="1">
        <v>772727.3</v>
      </c>
      <c r="M1371" s="3">
        <v>510</v>
      </c>
      <c r="N1371">
        <v>17.399999999999999</v>
      </c>
      <c r="O1371">
        <v>66</v>
      </c>
      <c r="P1371"/>
      <c r="Q1371" s="1">
        <f t="shared" si="399"/>
        <v>10</v>
      </c>
      <c r="R1371" s="5">
        <f t="shared" si="400"/>
        <v>-7.4854981187092204E-2</v>
      </c>
      <c r="S1371" s="4">
        <f t="shared" si="401"/>
        <v>57.750191312448869</v>
      </c>
      <c r="T1371" s="6">
        <f t="shared" si="402"/>
        <v>-1.002486612814568</v>
      </c>
      <c r="U1371" s="6">
        <f t="shared" si="403"/>
        <v>7.7464877360634654</v>
      </c>
      <c r="V1371" s="4">
        <f t="shared" si="404"/>
        <v>17.325145018812908</v>
      </c>
      <c r="W1371" s="4">
        <f t="shared" si="405"/>
        <v>3.4051298451302272</v>
      </c>
      <c r="X1371" s="4">
        <f t="shared" si="406"/>
        <v>156897650.29432902</v>
      </c>
      <c r="Y1371" s="6">
        <f t="shared" si="407"/>
        <v>64.997513387185435</v>
      </c>
      <c r="Z1371" s="6">
        <f t="shared" si="408"/>
        <v>25.385298047335464</v>
      </c>
      <c r="AA1371" s="6">
        <f t="shared" si="409"/>
        <v>1169674519.5617731</v>
      </c>
      <c r="AB1371" s="26">
        <v>-13.586906357416865</v>
      </c>
      <c r="AC1371" s="4">
        <f t="shared" si="410"/>
        <v>1815.0971574567382</v>
      </c>
      <c r="AD1371" s="4">
        <f t="shared" si="411"/>
        <v>1644635814858.179</v>
      </c>
      <c r="AE1371" s="4">
        <f t="shared" si="412"/>
        <v>35693.322921267943</v>
      </c>
      <c r="AF1371" s="27">
        <v>-10.156431443339946</v>
      </c>
      <c r="AG1371" s="6">
        <f t="shared" si="413"/>
        <v>101.31238974678061</v>
      </c>
      <c r="AH1371" s="6">
        <f t="shared" si="414"/>
        <v>9202609807.5506172</v>
      </c>
      <c r="AI1371" s="6">
        <f t="shared" si="415"/>
        <v>1992.2767375296191</v>
      </c>
      <c r="AK1371" s="1">
        <f t="shared" si="416"/>
        <v>1.1036468627635101E-8</v>
      </c>
      <c r="AL1371" s="1">
        <f t="shared" si="417"/>
        <v>0.50852568741231108</v>
      </c>
    </row>
    <row r="1372" spans="4:38" x14ac:dyDescent="0.25">
      <c r="D1372" s="1">
        <v>2013</v>
      </c>
      <c r="E1372" s="1" t="s">
        <v>41</v>
      </c>
      <c r="F1372" s="2" t="s">
        <v>231</v>
      </c>
      <c r="G1372">
        <v>3</v>
      </c>
      <c r="H1372">
        <v>46497267</v>
      </c>
      <c r="I1372" s="1">
        <v>2016.8679999999999</v>
      </c>
      <c r="J1372" s="1">
        <v>12852</v>
      </c>
      <c r="K1372" s="1">
        <v>765000</v>
      </c>
      <c r="L1372" s="1">
        <v>731343.3</v>
      </c>
      <c r="M1372" s="3">
        <v>510</v>
      </c>
      <c r="N1372">
        <v>16.8</v>
      </c>
      <c r="O1372">
        <v>67</v>
      </c>
      <c r="P1372"/>
      <c r="Q1372" s="1">
        <f t="shared" si="399"/>
        <v>10</v>
      </c>
      <c r="R1372" s="5">
        <f t="shared" si="400"/>
        <v>-7.2984449155819822E-2</v>
      </c>
      <c r="S1372" s="4">
        <f t="shared" si="401"/>
        <v>55.833103604202165</v>
      </c>
      <c r="T1372" s="6">
        <f t="shared" si="402"/>
        <v>-0.99582975805744933</v>
      </c>
      <c r="U1372" s="6">
        <f t="shared" si="403"/>
        <v>7.2829342149593659</v>
      </c>
      <c r="V1372" s="4">
        <f t="shared" si="404"/>
        <v>16.727015550844182</v>
      </c>
      <c r="W1372" s="4">
        <f t="shared" si="405"/>
        <v>3.6123157585819832</v>
      </c>
      <c r="X1372" s="4">
        <f t="shared" si="406"/>
        <v>167962810.31509402</v>
      </c>
      <c r="Y1372" s="6">
        <f t="shared" si="407"/>
        <v>66.004170241942546</v>
      </c>
      <c r="Z1372" s="6">
        <f t="shared" si="408"/>
        <v>27.693069036066433</v>
      </c>
      <c r="AA1372" s="6">
        <f t="shared" si="409"/>
        <v>1287652025.0194135</v>
      </c>
      <c r="AB1372" s="26">
        <v>-13.586906357416865</v>
      </c>
      <c r="AC1372" s="4">
        <f t="shared" si="410"/>
        <v>1861.6166203308856</v>
      </c>
      <c r="AD1372" s="4">
        <f t="shared" si="411"/>
        <v>1745802656089.0115</v>
      </c>
      <c r="AE1372" s="4">
        <f t="shared" si="412"/>
        <v>37546.349898135122</v>
      </c>
      <c r="AF1372" s="27">
        <v>-10.156431443339946</v>
      </c>
      <c r="AG1372" s="6">
        <f t="shared" si="413"/>
        <v>101.98963589069632</v>
      </c>
      <c r="AH1372" s="6">
        <f t="shared" si="414"/>
        <v>9524584598.4213886</v>
      </c>
      <c r="AI1372" s="6">
        <f t="shared" si="415"/>
        <v>2056.9963295959687</v>
      </c>
      <c r="AK1372" s="1">
        <f t="shared" si="416"/>
        <v>1.0663385198996793E-8</v>
      </c>
      <c r="AL1372" s="1">
        <f t="shared" si="417"/>
        <v>0.49581826872160206</v>
      </c>
    </row>
    <row r="1373" spans="4:38" x14ac:dyDescent="0.25">
      <c r="D1373" s="1">
        <v>2014</v>
      </c>
      <c r="E1373" s="1" t="s">
        <v>41</v>
      </c>
      <c r="F1373" s="2" t="s">
        <v>231</v>
      </c>
      <c r="G1373">
        <v>3</v>
      </c>
      <c r="H1373">
        <v>46969209</v>
      </c>
      <c r="I1373" s="1">
        <v>2061.2429999999999</v>
      </c>
      <c r="J1373" s="1">
        <v>12318</v>
      </c>
      <c r="K1373" s="1">
        <v>760370.4</v>
      </c>
      <c r="L1373" s="1">
        <v>727272.7</v>
      </c>
      <c r="M1373" s="3">
        <v>490</v>
      </c>
      <c r="N1373">
        <v>16.2</v>
      </c>
      <c r="O1373">
        <v>66</v>
      </c>
      <c r="P1373"/>
      <c r="Q1373" s="1">
        <f t="shared" si="399"/>
        <v>10</v>
      </c>
      <c r="R1373" s="5">
        <f t="shared" si="400"/>
        <v>-7.1413220081281065E-2</v>
      </c>
      <c r="S1373" s="4">
        <f t="shared" si="401"/>
        <v>54.300498718491717</v>
      </c>
      <c r="T1373" s="6">
        <f t="shared" si="402"/>
        <v>-0.9901577518306347</v>
      </c>
      <c r="U1373" s="6">
        <f t="shared" si="403"/>
        <v>7.2011470159979565</v>
      </c>
      <c r="V1373" s="4">
        <f t="shared" si="404"/>
        <v>16.128586779918717</v>
      </c>
      <c r="W1373" s="4">
        <f t="shared" si="405"/>
        <v>3.7959927600039811</v>
      </c>
      <c r="X1373" s="4">
        <f t="shared" si="406"/>
        <v>178294777.30711383</v>
      </c>
      <c r="Y1373" s="6">
        <f t="shared" si="407"/>
        <v>65.009842248169363</v>
      </c>
      <c r="Z1373" s="6">
        <f t="shared" si="408"/>
        <v>28.623815003648371</v>
      </c>
      <c r="AA1373" s="6">
        <f t="shared" si="409"/>
        <v>1344437949.2836962</v>
      </c>
      <c r="AB1373" s="26">
        <v>-13.586906357416865</v>
      </c>
      <c r="AC1373" s="4">
        <f t="shared" si="410"/>
        <v>1902.5757894620253</v>
      </c>
      <c r="AD1373" s="4">
        <f t="shared" si="411"/>
        <v>1841977861432.8635</v>
      </c>
      <c r="AE1373" s="4">
        <f t="shared" si="412"/>
        <v>39216.710279980733</v>
      </c>
      <c r="AF1373" s="27">
        <v>-10.156431443339946</v>
      </c>
      <c r="AG1373" s="6">
        <f t="shared" si="413"/>
        <v>102.5738719366931</v>
      </c>
      <c r="AH1373" s="6">
        <f t="shared" si="414"/>
        <v>9832944355.4428291</v>
      </c>
      <c r="AI1373" s="6">
        <f t="shared" si="415"/>
        <v>2114.2967551240508</v>
      </c>
      <c r="AK1373" s="1">
        <f t="shared" si="416"/>
        <v>1.0328982933497492E-8</v>
      </c>
      <c r="AL1373" s="1">
        <f t="shared" si="417"/>
        <v>0.48514415816087669</v>
      </c>
    </row>
    <row r="1374" spans="4:38" x14ac:dyDescent="0.25">
      <c r="D1374" s="1">
        <v>2015</v>
      </c>
      <c r="E1374" s="1" t="s">
        <v>41</v>
      </c>
      <c r="F1374" s="2" t="s">
        <v>231</v>
      </c>
      <c r="G1374">
        <v>3</v>
      </c>
      <c r="H1374">
        <v>47520667</v>
      </c>
      <c r="I1374" s="1">
        <v>1999.105</v>
      </c>
      <c r="J1374" s="1">
        <v>11791</v>
      </c>
      <c r="K1374" s="1">
        <v>751019.1</v>
      </c>
      <c r="M1374" s="3">
        <v>480</v>
      </c>
      <c r="N1374">
        <v>15.7</v>
      </c>
      <c r="O1374">
        <v>64</v>
      </c>
      <c r="P1374"/>
      <c r="Q1374" s="1">
        <f t="shared" si="399"/>
        <v>10</v>
      </c>
      <c r="R1374" s="5">
        <f t="shared" si="400"/>
        <v>-7.3632950745458586E-2</v>
      </c>
      <c r="S1374" s="4">
        <f t="shared" si="401"/>
        <v>55.299752399198638</v>
      </c>
      <c r="T1374" s="6">
        <f t="shared" si="402"/>
        <v>-0.99814921618616648</v>
      </c>
      <c r="U1374" s="6">
        <f t="shared" si="403"/>
        <v>0</v>
      </c>
      <c r="V1374" s="4">
        <f t="shared" si="404"/>
        <v>15.62636704925454</v>
      </c>
      <c r="W1374" s="4">
        <f t="shared" si="405"/>
        <v>3.615034269175081</v>
      </c>
      <c r="X1374" s="4">
        <f t="shared" si="406"/>
        <v>171788839.6990574</v>
      </c>
      <c r="Y1374" s="6">
        <f t="shared" si="407"/>
        <v>63.001850783813836</v>
      </c>
      <c r="Z1374" s="6" t="e">
        <f t="shared" si="408"/>
        <v>#DIV/0!</v>
      </c>
      <c r="AA1374" s="6" t="e">
        <f t="shared" si="409"/>
        <v>#DIV/0!</v>
      </c>
      <c r="AB1374" s="26">
        <v>-13.586906357416865</v>
      </c>
      <c r="AC1374" s="4">
        <f t="shared" si="410"/>
        <v>1845.2209533725438</v>
      </c>
      <c r="AD1374" s="4">
        <f t="shared" si="411"/>
        <v>1752937818465.1072</v>
      </c>
      <c r="AE1374" s="4">
        <f t="shared" si="412"/>
        <v>36887.90433991819</v>
      </c>
      <c r="AF1374" s="27">
        <v>-10.156431443339946</v>
      </c>
      <c r="AG1374" s="6">
        <f t="shared" si="413"/>
        <v>101.75263656617102</v>
      </c>
      <c r="AH1374" s="6">
        <f t="shared" si="414"/>
        <v>9648488298.9968185</v>
      </c>
      <c r="AI1374" s="6">
        <f t="shared" si="415"/>
        <v>2034.1420452261532</v>
      </c>
      <c r="AK1374" s="1">
        <f t="shared" si="416"/>
        <v>1.0526448422387514E-8</v>
      </c>
      <c r="AL1374" s="1">
        <f t="shared" si="417"/>
        <v>0.50022385017295246</v>
      </c>
    </row>
    <row r="1375" spans="4:38" x14ac:dyDescent="0.25">
      <c r="D1375" s="1">
        <v>2016</v>
      </c>
      <c r="E1375" s="1" t="s">
        <v>41</v>
      </c>
      <c r="F1375" s="2" t="s">
        <v>231</v>
      </c>
      <c r="G1375">
        <v>3</v>
      </c>
      <c r="H1375">
        <v>48171392</v>
      </c>
      <c r="I1375" s="1">
        <v>1898.1120000000001</v>
      </c>
      <c r="J1375" s="1">
        <v>11298</v>
      </c>
      <c r="K1375" s="1">
        <v>743289.5</v>
      </c>
      <c r="M1375" s="3"/>
      <c r="N1375">
        <v>15.2</v>
      </c>
      <c r="O1375"/>
      <c r="P1375"/>
      <c r="Q1375" s="1">
        <f t="shared" si="399"/>
        <v>10</v>
      </c>
      <c r="R1375" s="5">
        <f t="shared" si="400"/>
        <v>-7.7550745161507853E-2</v>
      </c>
      <c r="S1375" s="4">
        <f t="shared" si="401"/>
        <v>57.642654595724593</v>
      </c>
      <c r="T1375" s="6">
        <f t="shared" si="402"/>
        <v>-1.0119058067797682</v>
      </c>
      <c r="U1375" s="6">
        <f t="shared" si="403"/>
        <v>0</v>
      </c>
      <c r="V1375" s="4">
        <f t="shared" si="404"/>
        <v>15.122449254838491</v>
      </c>
      <c r="W1375" s="4">
        <f t="shared" si="405"/>
        <v>3.2928948420442539</v>
      </c>
      <c r="X1375" s="4">
        <f t="shared" si="406"/>
        <v>158623328.25089183</v>
      </c>
      <c r="Y1375" s="6">
        <f t="shared" si="407"/>
        <v>-1.0119058067797682</v>
      </c>
      <c r="Z1375" s="6" t="e">
        <f t="shared" si="408"/>
        <v>#DIV/0!</v>
      </c>
      <c r="AA1375" s="6" t="e">
        <f t="shared" si="409"/>
        <v>#DIV/0!</v>
      </c>
      <c r="AB1375" s="26">
        <v>-13.586906357416865</v>
      </c>
      <c r="AC1375" s="4">
        <f t="shared" si="410"/>
        <v>1752.002038035954</v>
      </c>
      <c r="AD1375" s="4">
        <f t="shared" si="411"/>
        <v>1601937758624.5618</v>
      </c>
      <c r="AE1375" s="4">
        <f t="shared" si="412"/>
        <v>33254.960924205006</v>
      </c>
      <c r="AF1375" s="27">
        <v>-10.156431443339946</v>
      </c>
      <c r="AG1375" s="6">
        <f t="shared" si="413"/>
        <v>100.36933650634143</v>
      </c>
      <c r="AH1375" s="6">
        <f t="shared" si="414"/>
        <v>9286502337.752491</v>
      </c>
      <c r="AI1375" s="6">
        <f t="shared" si="415"/>
        <v>1905.1224205472477</v>
      </c>
      <c r="AK1375" s="1">
        <f t="shared" si="416"/>
        <v>1.0936767228336256E-8</v>
      </c>
      <c r="AL1375" s="1">
        <f t="shared" si="417"/>
        <v>0.52683930136893919</v>
      </c>
    </row>
    <row r="1376" spans="4:38" x14ac:dyDescent="0.25">
      <c r="D1376" s="1">
        <v>1980</v>
      </c>
      <c r="E1376" s="1" t="s">
        <v>42</v>
      </c>
      <c r="F1376" s="2" t="s">
        <v>232</v>
      </c>
      <c r="G1376">
        <v>1</v>
      </c>
      <c r="H1376">
        <v>307829</v>
      </c>
      <c r="I1376" s="1">
        <v>118.742</v>
      </c>
      <c r="J1376" s="1">
        <v>2301</v>
      </c>
      <c r="K1376" s="1">
        <v>13208.96</v>
      </c>
      <c r="M1376" s="3"/>
      <c r="N1376">
        <v>174.2</v>
      </c>
      <c r="O1376"/>
      <c r="P1376"/>
      <c r="Q1376" s="1">
        <f t="shared" si="399"/>
        <v>10</v>
      </c>
      <c r="R1376" s="5">
        <f t="shared" si="400"/>
        <v>-1.2396624614710887</v>
      </c>
      <c r="S1376" s="4">
        <f t="shared" si="401"/>
        <v>16.374651867073151</v>
      </c>
      <c r="T1376" s="6">
        <f t="shared" si="402"/>
        <v>-2.5268105894171784</v>
      </c>
      <c r="U1376" s="6">
        <f t="shared" si="403"/>
        <v>0</v>
      </c>
      <c r="V1376" s="4">
        <f t="shared" si="404"/>
        <v>172.9603375385289</v>
      </c>
      <c r="W1376" s="4">
        <f t="shared" si="405"/>
        <v>0.72515740159808517</v>
      </c>
      <c r="X1376" s="4">
        <f t="shared" si="406"/>
        <v>223224.47777653695</v>
      </c>
      <c r="Y1376" s="6">
        <f t="shared" si="407"/>
        <v>-2.5268105894171784</v>
      </c>
      <c r="Z1376" s="6" t="e">
        <f t="shared" si="408"/>
        <v>#DIV/0!</v>
      </c>
      <c r="AA1376" s="6" t="e">
        <f t="shared" si="409"/>
        <v>#DIV/0!</v>
      </c>
      <c r="AB1376" s="26">
        <v>-13.586906357416865</v>
      </c>
      <c r="AC1376" s="4">
        <f t="shared" si="410"/>
        <v>109.60165996551586</v>
      </c>
      <c r="AD1376" s="4">
        <f t="shared" si="411"/>
        <v>40061852.05975984</v>
      </c>
      <c r="AE1376" s="4">
        <f t="shared" si="412"/>
        <v>130.14320307625286</v>
      </c>
      <c r="AF1376" s="27">
        <v>-10.156431443339946</v>
      </c>
      <c r="AG1376" s="6">
        <f t="shared" si="413"/>
        <v>40.194668669971733</v>
      </c>
      <c r="AH1376" s="6">
        <f t="shared" si="414"/>
        <v>3712402.2945108404</v>
      </c>
      <c r="AI1376" s="6">
        <f t="shared" si="415"/>
        <v>47.727953472097838</v>
      </c>
      <c r="AK1376" s="1">
        <f t="shared" si="416"/>
        <v>2.7358111103307016E-5</v>
      </c>
      <c r="AL1376" s="1">
        <f t="shared" si="417"/>
        <v>8.4216199828198945</v>
      </c>
    </row>
    <row r="1377" spans="4:38" x14ac:dyDescent="0.25">
      <c r="D1377" s="1">
        <v>1981</v>
      </c>
      <c r="E1377" s="1" t="s">
        <v>42</v>
      </c>
      <c r="F1377" s="2" t="s">
        <v>232</v>
      </c>
      <c r="G1377">
        <v>1</v>
      </c>
      <c r="H1377">
        <v>317606</v>
      </c>
      <c r="I1377" s="1">
        <v>142.6797</v>
      </c>
      <c r="J1377" s="1">
        <v>2304</v>
      </c>
      <c r="K1377" s="1">
        <v>13681.71</v>
      </c>
      <c r="M1377" s="3"/>
      <c r="N1377">
        <v>168.4</v>
      </c>
      <c r="O1377"/>
      <c r="P1377"/>
      <c r="Q1377" s="1">
        <f t="shared" si="399"/>
        <v>10</v>
      </c>
      <c r="R1377" s="5">
        <f t="shared" si="400"/>
        <v>-1.0316814515309465</v>
      </c>
      <c r="S1377" s="4">
        <f t="shared" si="401"/>
        <v>14.115166432225466</v>
      </c>
      <c r="T1377" s="6">
        <f t="shared" si="402"/>
        <v>-2.3431809335240343</v>
      </c>
      <c r="U1377" s="6">
        <f t="shared" si="403"/>
        <v>0</v>
      </c>
      <c r="V1377" s="4">
        <f t="shared" si="404"/>
        <v>167.36831854846906</v>
      </c>
      <c r="W1377" s="4">
        <f t="shared" si="405"/>
        <v>1.0108254882086036</v>
      </c>
      <c r="X1377" s="4">
        <f t="shared" si="406"/>
        <v>321044.24000798177</v>
      </c>
      <c r="Y1377" s="6">
        <f t="shared" si="407"/>
        <v>-2.3431809335240343</v>
      </c>
      <c r="Z1377" s="6" t="e">
        <f t="shared" si="408"/>
        <v>#DIV/0!</v>
      </c>
      <c r="AA1377" s="6" t="e">
        <f t="shared" si="409"/>
        <v>#DIV/0!</v>
      </c>
      <c r="AB1377" s="26">
        <v>-13.586906357416865</v>
      </c>
      <c r="AC1377" s="4">
        <f t="shared" si="410"/>
        <v>131.69672031279421</v>
      </c>
      <c r="AD1377" s="4">
        <f t="shared" si="411"/>
        <v>59679592.006510414</v>
      </c>
      <c r="AE1377" s="4">
        <f t="shared" si="412"/>
        <v>187.90448545213386</v>
      </c>
      <c r="AF1377" s="27">
        <v>-10.156431443339946</v>
      </c>
      <c r="AG1377" s="6">
        <f t="shared" si="413"/>
        <v>43.34463164167672</v>
      </c>
      <c r="AH1377" s="6">
        <f t="shared" si="414"/>
        <v>4602481.2413019268</v>
      </c>
      <c r="AI1377" s="6">
        <f t="shared" si="415"/>
        <v>61.84399039244942</v>
      </c>
      <c r="AK1377" s="1">
        <f t="shared" si="416"/>
        <v>2.2067295684331668E-5</v>
      </c>
      <c r="AL1377" s="1">
        <f t="shared" si="417"/>
        <v>7.0087055131178442</v>
      </c>
    </row>
    <row r="1378" spans="4:38" x14ac:dyDescent="0.25">
      <c r="D1378" s="1">
        <v>1982</v>
      </c>
      <c r="E1378" s="1" t="s">
        <v>42</v>
      </c>
      <c r="F1378" s="2" t="s">
        <v>232</v>
      </c>
      <c r="G1378">
        <v>1</v>
      </c>
      <c r="H1378">
        <v>326946</v>
      </c>
      <c r="I1378" s="1">
        <v>169.03659999999999</v>
      </c>
      <c r="J1378" s="1">
        <v>2302</v>
      </c>
      <c r="K1378" s="1">
        <v>14140.05</v>
      </c>
      <c r="M1378" s="3"/>
      <c r="N1378">
        <v>162.80000000000001</v>
      </c>
      <c r="O1378"/>
      <c r="P1378"/>
      <c r="Q1378" s="1">
        <f t="shared" si="399"/>
        <v>10</v>
      </c>
      <c r="R1378" s="5">
        <f t="shared" si="400"/>
        <v>-0.87081732595189454</v>
      </c>
      <c r="S1378" s="4">
        <f t="shared" si="401"/>
        <v>12.313400529826085</v>
      </c>
      <c r="T1378" s="6">
        <f t="shared" si="402"/>
        <v>-2.1908890905526324</v>
      </c>
      <c r="U1378" s="6">
        <f t="shared" si="403"/>
        <v>0</v>
      </c>
      <c r="V1378" s="4">
        <f t="shared" si="404"/>
        <v>161.92918267404812</v>
      </c>
      <c r="W1378" s="4">
        <f t="shared" si="405"/>
        <v>1.3727856865416808</v>
      </c>
      <c r="X1378" s="4">
        <f t="shared" si="406"/>
        <v>448826.78907205636</v>
      </c>
      <c r="Y1378" s="6">
        <f t="shared" si="407"/>
        <v>-2.1908890905526324</v>
      </c>
      <c r="Z1378" s="6" t="e">
        <f t="shared" si="408"/>
        <v>#DIV/0!</v>
      </c>
      <c r="AA1378" s="6" t="e">
        <f t="shared" si="409"/>
        <v>#DIV/0!</v>
      </c>
      <c r="AB1378" s="26">
        <v>-13.586906357416865</v>
      </c>
      <c r="AC1378" s="4">
        <f t="shared" si="410"/>
        <v>156.02475918316111</v>
      </c>
      <c r="AD1378" s="4">
        <f t="shared" si="411"/>
        <v>86228394.11942248</v>
      </c>
      <c r="AE1378" s="4">
        <f t="shared" si="412"/>
        <v>263.73894808140329</v>
      </c>
      <c r="AF1378" s="27">
        <v>-10.156431443339946</v>
      </c>
      <c r="AG1378" s="6">
        <f t="shared" si="413"/>
        <v>46.357579154214854</v>
      </c>
      <c r="AH1378" s="6">
        <f t="shared" si="414"/>
        <v>5613037.173895725</v>
      </c>
      <c r="AI1378" s="6">
        <f t="shared" si="415"/>
        <v>78.361275644593547</v>
      </c>
      <c r="AK1378" s="1">
        <f t="shared" si="416"/>
        <v>1.8094359842428908E-5</v>
      </c>
      <c r="AL1378" s="1">
        <f t="shared" si="417"/>
        <v>5.915878573042761</v>
      </c>
    </row>
    <row r="1379" spans="4:38" x14ac:dyDescent="0.25">
      <c r="D1379" s="1">
        <v>1983</v>
      </c>
      <c r="E1379" s="1" t="s">
        <v>42</v>
      </c>
      <c r="F1379" s="2" t="s">
        <v>232</v>
      </c>
      <c r="G1379">
        <v>1</v>
      </c>
      <c r="H1379">
        <v>336096</v>
      </c>
      <c r="I1379" s="1">
        <v>218.911</v>
      </c>
      <c r="J1379" s="1">
        <v>2296</v>
      </c>
      <c r="K1379" s="1">
        <v>14605.6</v>
      </c>
      <c r="M1379" s="3"/>
      <c r="N1379">
        <v>157.19999999999999</v>
      </c>
      <c r="O1379"/>
      <c r="P1379"/>
      <c r="Q1379" s="1">
        <f t="shared" si="399"/>
        <v>10</v>
      </c>
      <c r="R1379" s="5">
        <f t="shared" si="400"/>
        <v>-0.67241938504689114</v>
      </c>
      <c r="S1379" s="4">
        <f t="shared" si="401"/>
        <v>9.8210885702408746</v>
      </c>
      <c r="T1379" s="6">
        <f t="shared" si="402"/>
        <v>-1.9856935548824435</v>
      </c>
      <c r="U1379" s="6">
        <f t="shared" si="403"/>
        <v>0</v>
      </c>
      <c r="V1379" s="4">
        <f t="shared" si="404"/>
        <v>156.52758061495311</v>
      </c>
      <c r="W1379" s="4">
        <f t="shared" si="405"/>
        <v>2.2289891638216939</v>
      </c>
      <c r="X1379" s="4">
        <f t="shared" si="406"/>
        <v>749154.34200381604</v>
      </c>
      <c r="Y1379" s="6">
        <f t="shared" si="407"/>
        <v>-1.9856935548824435</v>
      </c>
      <c r="Z1379" s="6" t="e">
        <f t="shared" si="408"/>
        <v>#DIV/0!</v>
      </c>
      <c r="AA1379" s="6" t="e">
        <f t="shared" si="409"/>
        <v>#DIV/0!</v>
      </c>
      <c r="AB1379" s="26">
        <v>-13.586906357416865</v>
      </c>
      <c r="AC1379" s="4">
        <f t="shared" si="410"/>
        <v>202.06000391361979</v>
      </c>
      <c r="AD1379" s="4">
        <f t="shared" si="411"/>
        <v>148665873.08744371</v>
      </c>
      <c r="AE1379" s="4">
        <f t="shared" si="412"/>
        <v>442.33157516734423</v>
      </c>
      <c r="AF1379" s="27">
        <v>-10.156431443339946</v>
      </c>
      <c r="AG1379" s="6">
        <f t="shared" si="413"/>
        <v>51.148030462037866</v>
      </c>
      <c r="AH1379" s="6">
        <f t="shared" si="414"/>
        <v>7472605.7543895943</v>
      </c>
      <c r="AI1379" s="6">
        <f t="shared" si="415"/>
        <v>111.96866496475171</v>
      </c>
      <c r="AK1379" s="1">
        <f t="shared" si="416"/>
        <v>1.3591552635268902E-5</v>
      </c>
      <c r="AL1379" s="1">
        <f t="shared" si="417"/>
        <v>4.568066474503337</v>
      </c>
    </row>
    <row r="1380" spans="4:38" x14ac:dyDescent="0.25">
      <c r="D1380" s="1">
        <v>1984</v>
      </c>
      <c r="E1380" s="1" t="s">
        <v>42</v>
      </c>
      <c r="F1380" s="2" t="s">
        <v>232</v>
      </c>
      <c r="G1380">
        <v>1</v>
      </c>
      <c r="H1380">
        <v>345466</v>
      </c>
      <c r="I1380" s="1">
        <v>204.1037</v>
      </c>
      <c r="J1380" s="1">
        <v>2284</v>
      </c>
      <c r="K1380" s="1">
        <v>15046.11</v>
      </c>
      <c r="M1380" s="3"/>
      <c r="N1380">
        <v>151.80000000000001</v>
      </c>
      <c r="O1380"/>
      <c r="P1380"/>
      <c r="Q1380" s="1">
        <f t="shared" si="399"/>
        <v>10</v>
      </c>
      <c r="R1380" s="5">
        <f t="shared" si="400"/>
        <v>-0.72120201642596382</v>
      </c>
      <c r="S1380" s="4">
        <f t="shared" si="401"/>
        <v>10.851284871366859</v>
      </c>
      <c r="T1380" s="6">
        <f t="shared" si="402"/>
        <v>-2.0383341212800912</v>
      </c>
      <c r="U1380" s="6">
        <f t="shared" si="403"/>
        <v>0</v>
      </c>
      <c r="V1380" s="4">
        <f t="shared" si="404"/>
        <v>151.07879798357405</v>
      </c>
      <c r="W1380" s="4">
        <f t="shared" si="405"/>
        <v>1.8809173514425532</v>
      </c>
      <c r="X1380" s="4">
        <f t="shared" si="406"/>
        <v>649792.9937334531</v>
      </c>
      <c r="Y1380" s="6">
        <f t="shared" si="407"/>
        <v>-2.0383341212800912</v>
      </c>
      <c r="Z1380" s="6" t="e">
        <f t="shared" si="408"/>
        <v>#DIV/0!</v>
      </c>
      <c r="AA1380" s="6" t="e">
        <f t="shared" si="409"/>
        <v>#DIV/0!</v>
      </c>
      <c r="AB1380" s="26">
        <v>-13.586906357416865</v>
      </c>
      <c r="AC1380" s="4">
        <f t="shared" si="410"/>
        <v>188.39251760205875</v>
      </c>
      <c r="AD1380" s="4">
        <f t="shared" si="411"/>
        <v>132837238.63949907</v>
      </c>
      <c r="AE1380" s="4">
        <f t="shared" si="412"/>
        <v>384.51609894895313</v>
      </c>
      <c r="AF1380" s="27">
        <v>-10.156431443339946</v>
      </c>
      <c r="AG1380" s="6">
        <f t="shared" si="413"/>
        <v>49.82711782777605</v>
      </c>
      <c r="AH1380" s="6">
        <f t="shared" si="414"/>
        <v>7161390.0835195202</v>
      </c>
      <c r="AI1380" s="6">
        <f t="shared" si="415"/>
        <v>101.69899108985055</v>
      </c>
      <c r="AK1380" s="1">
        <f t="shared" si="416"/>
        <v>1.4182206701339873E-5</v>
      </c>
      <c r="AL1380" s="1">
        <f t="shared" si="417"/>
        <v>4.8994702202850808</v>
      </c>
    </row>
    <row r="1381" spans="4:38" x14ac:dyDescent="0.25">
      <c r="D1381" s="1">
        <v>1985</v>
      </c>
      <c r="E1381" s="1" t="s">
        <v>42</v>
      </c>
      <c r="F1381" s="2" t="s">
        <v>232</v>
      </c>
      <c r="G1381">
        <v>1</v>
      </c>
      <c r="H1381">
        <v>355337</v>
      </c>
      <c r="I1381" s="1">
        <v>181.23920000000001</v>
      </c>
      <c r="J1381" s="1">
        <v>2266</v>
      </c>
      <c r="K1381" s="1">
        <v>15446.49</v>
      </c>
      <c r="M1381" s="3"/>
      <c r="N1381">
        <v>146.69999999999999</v>
      </c>
      <c r="O1381"/>
      <c r="P1381"/>
      <c r="Q1381" s="1">
        <f t="shared" si="399"/>
        <v>10</v>
      </c>
      <c r="R1381" s="5">
        <f t="shared" si="400"/>
        <v>-0.81218632613695052</v>
      </c>
      <c r="S1381" s="4">
        <f t="shared" si="401"/>
        <v>12.545427964811145</v>
      </c>
      <c r="T1381" s="6">
        <f t="shared" si="402"/>
        <v>-2.1325459666456741</v>
      </c>
      <c r="U1381" s="6">
        <f t="shared" si="403"/>
        <v>0</v>
      </c>
      <c r="V1381" s="4">
        <f t="shared" si="404"/>
        <v>145.88781367386304</v>
      </c>
      <c r="W1381" s="4">
        <f t="shared" si="405"/>
        <v>1.4446633507311231</v>
      </c>
      <c r="X1381" s="4">
        <f t="shared" si="406"/>
        <v>513342.34105874505</v>
      </c>
      <c r="Y1381" s="6">
        <f t="shared" si="407"/>
        <v>-2.1325459666456741</v>
      </c>
      <c r="Z1381" s="6" t="e">
        <f t="shared" si="408"/>
        <v>#DIV/0!</v>
      </c>
      <c r="AA1381" s="6" t="e">
        <f t="shared" si="409"/>
        <v>#DIV/0!</v>
      </c>
      <c r="AB1381" s="26">
        <v>-13.586906357416865</v>
      </c>
      <c r="AC1381" s="4">
        <f t="shared" si="410"/>
        <v>167.28804610687138</v>
      </c>
      <c r="AD1381" s="4">
        <f t="shared" si="411"/>
        <v>107735163.88424926</v>
      </c>
      <c r="AE1381" s="4">
        <f t="shared" si="412"/>
        <v>303.19151645972482</v>
      </c>
      <c r="AF1381" s="27">
        <v>-10.156431443339946</v>
      </c>
      <c r="AG1381" s="6">
        <f t="shared" si="413"/>
        <v>47.625850050562832</v>
      </c>
      <c r="AH1381" s="6">
        <f t="shared" si="414"/>
        <v>6540842.764870015</v>
      </c>
      <c r="AI1381" s="6">
        <f t="shared" si="415"/>
        <v>86.316709624839689</v>
      </c>
      <c r="AK1381" s="1">
        <f t="shared" si="416"/>
        <v>1.5527710737657186E-5</v>
      </c>
      <c r="AL1381" s="1">
        <f t="shared" si="417"/>
        <v>5.5175701503868924</v>
      </c>
    </row>
    <row r="1382" spans="4:38" x14ac:dyDescent="0.25">
      <c r="D1382" s="1">
        <v>1986</v>
      </c>
      <c r="E1382" s="1" t="s">
        <v>42</v>
      </c>
      <c r="F1382" s="2" t="s">
        <v>232</v>
      </c>
      <c r="G1382">
        <v>1</v>
      </c>
      <c r="H1382">
        <v>365760</v>
      </c>
      <c r="I1382" s="1">
        <v>217.75550000000001</v>
      </c>
      <c r="J1382" s="1">
        <v>2244</v>
      </c>
      <c r="K1382" s="1">
        <v>15825.11</v>
      </c>
      <c r="M1382" s="3"/>
      <c r="N1382">
        <v>141.80000000000001</v>
      </c>
      <c r="O1382"/>
      <c r="P1382"/>
      <c r="Q1382" s="1">
        <f t="shared" si="399"/>
        <v>10</v>
      </c>
      <c r="R1382" s="5">
        <f t="shared" si="400"/>
        <v>-0.67598751811090874</v>
      </c>
      <c r="S1382" s="4">
        <f t="shared" si="401"/>
        <v>10.697576832732123</v>
      </c>
      <c r="T1382" s="6">
        <f t="shared" si="402"/>
        <v>-1.9895997350303389</v>
      </c>
      <c r="U1382" s="6">
        <f t="shared" si="403"/>
        <v>0</v>
      </c>
      <c r="V1382" s="4">
        <f t="shared" si="404"/>
        <v>141.12401248188911</v>
      </c>
      <c r="W1382" s="4">
        <f t="shared" si="405"/>
        <v>2.0355591121693868</v>
      </c>
      <c r="X1382" s="4">
        <f t="shared" si="406"/>
        <v>744526.10086707491</v>
      </c>
      <c r="Y1382" s="6">
        <f t="shared" si="407"/>
        <v>-1.9895997350303389</v>
      </c>
      <c r="Z1382" s="6" t="e">
        <f t="shared" si="408"/>
        <v>#DIV/0!</v>
      </c>
      <c r="AA1382" s="6" t="e">
        <f t="shared" si="409"/>
        <v>#DIV/0!</v>
      </c>
      <c r="AB1382" s="26">
        <v>-13.586906357416865</v>
      </c>
      <c r="AC1382" s="4">
        <f t="shared" si="410"/>
        <v>200.99345022503317</v>
      </c>
      <c r="AD1382" s="4">
        <f t="shared" si="411"/>
        <v>160083749.22654545</v>
      </c>
      <c r="AE1382" s="4">
        <f t="shared" si="412"/>
        <v>437.67429250477215</v>
      </c>
      <c r="AF1382" s="27">
        <v>-10.156431443339946</v>
      </c>
      <c r="AG1382" s="6">
        <f t="shared" si="413"/>
        <v>51.047611559845095</v>
      </c>
      <c r="AH1382" s="6">
        <f t="shared" si="414"/>
        <v>8089216.9490691908</v>
      </c>
      <c r="AI1382" s="6">
        <f t="shared" si="415"/>
        <v>111.1589817901985</v>
      </c>
      <c r="AK1382" s="1">
        <f t="shared" si="416"/>
        <v>1.2555518670455024E-5</v>
      </c>
      <c r="AL1382" s="1">
        <f t="shared" si="417"/>
        <v>4.5923065089056303</v>
      </c>
    </row>
    <row r="1383" spans="4:38" x14ac:dyDescent="0.25">
      <c r="D1383" s="1">
        <v>1987</v>
      </c>
      <c r="E1383" s="1" t="s">
        <v>42</v>
      </c>
      <c r="F1383" s="2" t="s">
        <v>232</v>
      </c>
      <c r="G1383">
        <v>1</v>
      </c>
      <c r="H1383">
        <v>376654</v>
      </c>
      <c r="I1383" s="1">
        <v>177.9057</v>
      </c>
      <c r="J1383" s="1">
        <v>2220</v>
      </c>
      <c r="K1383" s="1">
        <v>16168.97</v>
      </c>
      <c r="M1383" s="3"/>
      <c r="N1383">
        <v>137.30000000000001</v>
      </c>
      <c r="O1383"/>
      <c r="P1383"/>
      <c r="Q1383" s="1">
        <f t="shared" si="399"/>
        <v>10</v>
      </c>
      <c r="R1383" s="5">
        <f t="shared" si="400"/>
        <v>-0.827404630655454</v>
      </c>
      <c r="S1383" s="4">
        <f t="shared" si="401"/>
        <v>13.378280650929115</v>
      </c>
      <c r="T1383" s="6">
        <f t="shared" si="402"/>
        <v>-2.147854870487528</v>
      </c>
      <c r="U1383" s="6">
        <f t="shared" si="403"/>
        <v>0</v>
      </c>
      <c r="V1383" s="4">
        <f t="shared" si="404"/>
        <v>136.47259536934456</v>
      </c>
      <c r="W1383" s="4">
        <f t="shared" si="405"/>
        <v>1.3298098959199554</v>
      </c>
      <c r="X1383" s="4">
        <f t="shared" si="406"/>
        <v>500878.21653783484</v>
      </c>
      <c r="Y1383" s="6">
        <f t="shared" si="407"/>
        <v>-2.147854870487528</v>
      </c>
      <c r="Z1383" s="6" t="e">
        <f t="shared" si="408"/>
        <v>#DIV/0!</v>
      </c>
      <c r="AA1383" s="6" t="e">
        <f t="shared" si="409"/>
        <v>#DIV/0!</v>
      </c>
      <c r="AB1383" s="26">
        <v>-13.586906357416865</v>
      </c>
      <c r="AC1383" s="4">
        <f t="shared" si="410"/>
        <v>164.21114717056369</v>
      </c>
      <c r="AD1383" s="4">
        <f t="shared" si="411"/>
        <v>110036072.76830198</v>
      </c>
      <c r="AE1383" s="4">
        <f t="shared" si="412"/>
        <v>292.14099085182153</v>
      </c>
      <c r="AF1383" s="27">
        <v>-10.156431443339946</v>
      </c>
      <c r="AG1383" s="6">
        <f t="shared" si="413"/>
        <v>47.286395290919273</v>
      </c>
      <c r="AH1383" s="6">
        <f t="shared" si="414"/>
        <v>6805712.332091664</v>
      </c>
      <c r="AI1383" s="6">
        <f t="shared" si="415"/>
        <v>84.125192547076978</v>
      </c>
      <c r="AK1383" s="1">
        <f t="shared" si="416"/>
        <v>1.4923392214872638E-5</v>
      </c>
      <c r="AL1383" s="1">
        <f t="shared" si="417"/>
        <v>5.6209553713006386</v>
      </c>
    </row>
    <row r="1384" spans="4:38" x14ac:dyDescent="0.25">
      <c r="D1384" s="1">
        <v>1988</v>
      </c>
      <c r="E1384" s="1" t="s">
        <v>42</v>
      </c>
      <c r="F1384" s="2" t="s">
        <v>232</v>
      </c>
      <c r="G1384">
        <v>1</v>
      </c>
      <c r="H1384">
        <v>387963</v>
      </c>
      <c r="I1384" s="1">
        <v>217.61770000000001</v>
      </c>
      <c r="J1384" s="1">
        <v>2191</v>
      </c>
      <c r="K1384" s="1">
        <v>16473.68</v>
      </c>
      <c r="M1384" s="3"/>
      <c r="N1384">
        <v>133</v>
      </c>
      <c r="O1384"/>
      <c r="P1384"/>
      <c r="Q1384" s="1">
        <f t="shared" si="399"/>
        <v>10</v>
      </c>
      <c r="R1384" s="5">
        <f t="shared" si="400"/>
        <v>-0.6764155672999026</v>
      </c>
      <c r="S1384" s="4">
        <f t="shared" si="401"/>
        <v>11.14305360271706</v>
      </c>
      <c r="T1384" s="6">
        <f t="shared" si="402"/>
        <v>-1.990067723756525</v>
      </c>
      <c r="U1384" s="6">
        <f t="shared" si="403"/>
        <v>0</v>
      </c>
      <c r="V1384" s="4">
        <f t="shared" si="404"/>
        <v>132.3235844327001</v>
      </c>
      <c r="W1384" s="4">
        <f t="shared" si="405"/>
        <v>1.9529449265768346</v>
      </c>
      <c r="X1384" s="4">
        <f t="shared" si="406"/>
        <v>757670.37254952849</v>
      </c>
      <c r="Y1384" s="6">
        <f t="shared" si="407"/>
        <v>-1.990067723756525</v>
      </c>
      <c r="Z1384" s="6" t="e">
        <f t="shared" si="408"/>
        <v>#DIV/0!</v>
      </c>
      <c r="AA1384" s="6" t="e">
        <f t="shared" si="409"/>
        <v>#DIV/0!</v>
      </c>
      <c r="AB1384" s="26">
        <v>-13.586906357416865</v>
      </c>
      <c r="AC1384" s="4">
        <f t="shared" si="410"/>
        <v>200.86625758263833</v>
      </c>
      <c r="AD1384" s="4">
        <f t="shared" si="411"/>
        <v>169586592.11343268</v>
      </c>
      <c r="AE1384" s="4">
        <f t="shared" si="412"/>
        <v>437.12052982741312</v>
      </c>
      <c r="AF1384" s="27">
        <v>-10.156431443339946</v>
      </c>
      <c r="AG1384" s="6">
        <f t="shared" si="413"/>
        <v>51.035607090638571</v>
      </c>
      <c r="AH1384" s="6">
        <f t="shared" si="414"/>
        <v>8574832.9123975635</v>
      </c>
      <c r="AI1384" s="6">
        <f t="shared" si="415"/>
        <v>111.06251433168457</v>
      </c>
      <c r="AK1384" s="1">
        <f t="shared" si="416"/>
        <v>1.184446571390994E-5</v>
      </c>
      <c r="AL1384" s="1">
        <f t="shared" si="417"/>
        <v>4.5952144517656421</v>
      </c>
    </row>
    <row r="1385" spans="4:38" x14ac:dyDescent="0.25">
      <c r="D1385" s="1">
        <v>1989</v>
      </c>
      <c r="E1385" s="1" t="s">
        <v>42</v>
      </c>
      <c r="F1385" s="2" t="s">
        <v>232</v>
      </c>
      <c r="G1385">
        <v>1</v>
      </c>
      <c r="H1385">
        <v>399632</v>
      </c>
      <c r="I1385" s="1">
        <v>193.4401</v>
      </c>
      <c r="J1385" s="1">
        <v>2159</v>
      </c>
      <c r="K1385" s="1">
        <v>16749.419999999998</v>
      </c>
      <c r="M1385" s="3"/>
      <c r="N1385">
        <v>128.9</v>
      </c>
      <c r="O1385"/>
      <c r="P1385"/>
      <c r="Q1385" s="1">
        <f t="shared" si="399"/>
        <v>10</v>
      </c>
      <c r="R1385" s="5">
        <f t="shared" si="400"/>
        <v>-0.76095907725440581</v>
      </c>
      <c r="S1385" s="4">
        <f t="shared" si="401"/>
        <v>12.745623187746489</v>
      </c>
      <c r="T1385" s="6">
        <f t="shared" si="402"/>
        <v>-2.0800950574283505</v>
      </c>
      <c r="U1385" s="6">
        <f t="shared" si="403"/>
        <v>0</v>
      </c>
      <c r="V1385" s="4">
        <f t="shared" si="404"/>
        <v>128.13904092274561</v>
      </c>
      <c r="W1385" s="4">
        <f t="shared" si="405"/>
        <v>1.5176982494349223</v>
      </c>
      <c r="X1385" s="4">
        <f t="shared" si="406"/>
        <v>606520.78681817686</v>
      </c>
      <c r="Y1385" s="6">
        <f t="shared" si="407"/>
        <v>-2.0800950574283505</v>
      </c>
      <c r="Z1385" s="6" t="e">
        <f t="shared" si="408"/>
        <v>#DIV/0!</v>
      </c>
      <c r="AA1385" s="6" t="e">
        <f t="shared" si="409"/>
        <v>#DIV/0!</v>
      </c>
      <c r="AB1385" s="26">
        <v>-13.586906357416865</v>
      </c>
      <c r="AC1385" s="4">
        <f t="shared" si="410"/>
        <v>178.54976389058112</v>
      </c>
      <c r="AD1385" s="4">
        <f t="shared" si="411"/>
        <v>138027634.37009197</v>
      </c>
      <c r="AE1385" s="4">
        <f t="shared" si="412"/>
        <v>345.38684181970399</v>
      </c>
      <c r="AF1385" s="27">
        <v>-10.156431443339946</v>
      </c>
      <c r="AG1385" s="6">
        <f t="shared" si="413"/>
        <v>48.8267659070181</v>
      </c>
      <c r="AH1385" s="6">
        <f t="shared" si="414"/>
        <v>7851414.5032716161</v>
      </c>
      <c r="AI1385" s="6">
        <f t="shared" si="415"/>
        <v>94.450544797301717</v>
      </c>
      <c r="AK1385" s="1">
        <f t="shared" si="416"/>
        <v>1.2935798306289713E-5</v>
      </c>
      <c r="AL1385" s="1">
        <f t="shared" si="417"/>
        <v>5.1695589487391702</v>
      </c>
    </row>
    <row r="1386" spans="4:38" x14ac:dyDescent="0.25">
      <c r="D1386" s="1">
        <v>1990</v>
      </c>
      <c r="E1386" s="1" t="s">
        <v>42</v>
      </c>
      <c r="F1386" s="2" t="s">
        <v>232</v>
      </c>
      <c r="G1386">
        <v>1</v>
      </c>
      <c r="H1386">
        <v>411594</v>
      </c>
      <c r="I1386" s="1">
        <v>237.6678</v>
      </c>
      <c r="J1386" s="1">
        <v>2124</v>
      </c>
      <c r="K1386" s="1">
        <v>17019.23</v>
      </c>
      <c r="L1386" s="1">
        <v>17322.830000000002</v>
      </c>
      <c r="M1386" s="3">
        <v>110</v>
      </c>
      <c r="N1386">
        <v>124.8</v>
      </c>
      <c r="O1386">
        <v>635</v>
      </c>
      <c r="P1386"/>
      <c r="Q1386" s="1">
        <f t="shared" si="399"/>
        <v>10</v>
      </c>
      <c r="R1386" s="5">
        <f t="shared" si="400"/>
        <v>-0.61935188527852747</v>
      </c>
      <c r="S1386" s="4">
        <f t="shared" si="401"/>
        <v>10.540892186488872</v>
      </c>
      <c r="T1386" s="6">
        <f t="shared" si="402"/>
        <v>-1.9264654677647572</v>
      </c>
      <c r="U1386" s="6">
        <f t="shared" si="403"/>
        <v>0.33371833798959372</v>
      </c>
      <c r="V1386" s="4">
        <f t="shared" si="404"/>
        <v>124.18064811472146</v>
      </c>
      <c r="W1386" s="4">
        <f t="shared" si="405"/>
        <v>2.2547218565107641</v>
      </c>
      <c r="X1386" s="4">
        <f t="shared" si="406"/>
        <v>928029.98780869145</v>
      </c>
      <c r="Y1386" s="6">
        <f t="shared" si="407"/>
        <v>633.07353453223527</v>
      </c>
      <c r="Z1386" s="6">
        <f t="shared" si="408"/>
        <v>71.218082120321213</v>
      </c>
      <c r="AA1386" s="6">
        <f t="shared" si="409"/>
        <v>29312935.292231489</v>
      </c>
      <c r="AB1386" s="26">
        <v>-13.586906357416865</v>
      </c>
      <c r="AC1386" s="4">
        <f t="shared" si="410"/>
        <v>219.37297165579346</v>
      </c>
      <c r="AD1386" s="4">
        <f t="shared" si="411"/>
        <v>214596433.3582218</v>
      </c>
      <c r="AE1386" s="4">
        <f t="shared" si="412"/>
        <v>521.37891552894791</v>
      </c>
      <c r="AF1386" s="27">
        <v>-10.156431443339946</v>
      </c>
      <c r="AG1386" s="6">
        <f t="shared" si="413"/>
        <v>52.720547620945766</v>
      </c>
      <c r="AH1386" s="6">
        <f t="shared" si="414"/>
        <v>9935289.4157254715</v>
      </c>
      <c r="AI1386" s="6">
        <f t="shared" si="415"/>
        <v>125.29976567865414</v>
      </c>
      <c r="AK1386" s="1">
        <f t="shared" si="416"/>
        <v>1.0222582371143061E-5</v>
      </c>
      <c r="AL1386" s="1">
        <f t="shared" si="417"/>
        <v>4.2075535684682572</v>
      </c>
    </row>
    <row r="1387" spans="4:38" x14ac:dyDescent="0.25">
      <c r="D1387" s="1">
        <v>1991</v>
      </c>
      <c r="E1387" s="1" t="s">
        <v>42</v>
      </c>
      <c r="F1387" s="2" t="s">
        <v>232</v>
      </c>
      <c r="G1387">
        <v>1</v>
      </c>
      <c r="H1387">
        <v>423872</v>
      </c>
      <c r="I1387" s="1">
        <v>169.75620000000001</v>
      </c>
      <c r="J1387" s="1">
        <v>2087</v>
      </c>
      <c r="K1387" s="1">
        <v>17262.2</v>
      </c>
      <c r="L1387" s="1">
        <v>17770.599999999999</v>
      </c>
      <c r="M1387" s="3">
        <v>110</v>
      </c>
      <c r="N1387">
        <v>120.9</v>
      </c>
      <c r="O1387">
        <v>619</v>
      </c>
      <c r="P1387"/>
      <c r="Q1387" s="1">
        <f t="shared" si="399"/>
        <v>10</v>
      </c>
      <c r="R1387" s="5">
        <f t="shared" si="400"/>
        <v>-0.86712591351597168</v>
      </c>
      <c r="S1387" s="4">
        <f t="shared" si="401"/>
        <v>14.968500944295407</v>
      </c>
      <c r="T1387" s="6">
        <f t="shared" si="402"/>
        <v>-2.1872652279240299</v>
      </c>
      <c r="U1387" s="6">
        <f t="shared" si="403"/>
        <v>0.38869015459346762</v>
      </c>
      <c r="V1387" s="4">
        <f t="shared" si="404"/>
        <v>120.03287408648403</v>
      </c>
      <c r="W1387" s="4">
        <f t="shared" si="405"/>
        <v>1.1340895165904721</v>
      </c>
      <c r="X1387" s="4">
        <f t="shared" si="406"/>
        <v>480708.7915762366</v>
      </c>
      <c r="Y1387" s="6">
        <f t="shared" si="407"/>
        <v>616.81273477207594</v>
      </c>
      <c r="Z1387" s="6">
        <f t="shared" si="408"/>
        <v>43.673913011135724</v>
      </c>
      <c r="AA1387" s="6">
        <f t="shared" si="409"/>
        <v>18512148.855856121</v>
      </c>
      <c r="AB1387" s="26">
        <v>-13.586906357416865</v>
      </c>
      <c r="AC1387" s="4">
        <f t="shared" si="410"/>
        <v>156.68896691514462</v>
      </c>
      <c r="AD1387" s="4">
        <f t="shared" si="411"/>
        <v>112745389.46485351</v>
      </c>
      <c r="AE1387" s="4">
        <f t="shared" si="412"/>
        <v>265.98923605440677</v>
      </c>
      <c r="AF1387" s="27">
        <v>-10.156431443339946</v>
      </c>
      <c r="AG1387" s="6">
        <f t="shared" si="413"/>
        <v>46.434384425246797</v>
      </c>
      <c r="AH1387" s="6">
        <f t="shared" si="414"/>
        <v>7308050.0892738272</v>
      </c>
      <c r="AI1387" s="6">
        <f t="shared" si="415"/>
        <v>78.825246493690813</v>
      </c>
      <c r="AK1387" s="1">
        <f t="shared" si="416"/>
        <v>1.3897594186234089E-5</v>
      </c>
      <c r="AL1387" s="1">
        <f t="shared" si="417"/>
        <v>5.890801042907416</v>
      </c>
    </row>
    <row r="1388" spans="4:38" x14ac:dyDescent="0.25">
      <c r="D1388" s="1">
        <v>1992</v>
      </c>
      <c r="E1388" s="1" t="s">
        <v>42</v>
      </c>
      <c r="F1388" s="2" t="s">
        <v>232</v>
      </c>
      <c r="G1388">
        <v>1</v>
      </c>
      <c r="H1388">
        <v>436448</v>
      </c>
      <c r="I1388" s="1">
        <v>194.77699999999999</v>
      </c>
      <c r="J1388" s="1">
        <v>2049</v>
      </c>
      <c r="K1388" s="1">
        <v>17497.87</v>
      </c>
      <c r="L1388" s="1">
        <v>18151.82</v>
      </c>
      <c r="M1388" s="3">
        <v>110</v>
      </c>
      <c r="N1388">
        <v>117.1</v>
      </c>
      <c r="O1388">
        <v>606</v>
      </c>
      <c r="P1388"/>
      <c r="Q1388" s="1">
        <f t="shared" si="399"/>
        <v>10</v>
      </c>
      <c r="R1388" s="5">
        <f t="shared" si="400"/>
        <v>-0.75573604686384954</v>
      </c>
      <c r="S1388" s="4">
        <f t="shared" si="401"/>
        <v>13.223771102337547</v>
      </c>
      <c r="T1388" s="6">
        <f t="shared" si="402"/>
        <v>-2.0746635311468209</v>
      </c>
      <c r="U1388" s="6">
        <f t="shared" si="403"/>
        <v>0.37658918977941486</v>
      </c>
      <c r="V1388" s="4">
        <f t="shared" si="404"/>
        <v>116.34426395313615</v>
      </c>
      <c r="W1388" s="4">
        <f t="shared" si="405"/>
        <v>1.4729308189973851</v>
      </c>
      <c r="X1388" s="4">
        <f t="shared" si="406"/>
        <v>642857.71008977073</v>
      </c>
      <c r="Y1388" s="6">
        <f t="shared" si="407"/>
        <v>603.92533646885317</v>
      </c>
      <c r="Z1388" s="6">
        <f t="shared" si="408"/>
        <v>51.721346572398851</v>
      </c>
      <c r="AA1388" s="6">
        <f t="shared" si="409"/>
        <v>22573678.268830333</v>
      </c>
      <c r="AB1388" s="26">
        <v>-13.586906357416865</v>
      </c>
      <c r="AC1388" s="4">
        <f t="shared" si="410"/>
        <v>179.78375404745819</v>
      </c>
      <c r="AD1388" s="4">
        <f t="shared" si="411"/>
        <v>152834227.01913789</v>
      </c>
      <c r="AE1388" s="4">
        <f t="shared" si="412"/>
        <v>350.17740262101762</v>
      </c>
      <c r="AF1388" s="27">
        <v>-10.156431443339946</v>
      </c>
      <c r="AG1388" s="6">
        <f t="shared" si="413"/>
        <v>48.954595725340241</v>
      </c>
      <c r="AH1388" s="6">
        <f t="shared" si="414"/>
        <v>8633985.6297915243</v>
      </c>
      <c r="AI1388" s="6">
        <f t="shared" si="415"/>
        <v>95.352292915945952</v>
      </c>
      <c r="AK1388" s="1">
        <f t="shared" si="416"/>
        <v>1.1763317520815915E-5</v>
      </c>
      <c r="AL1388" s="1">
        <f t="shared" si="417"/>
        <v>5.1340764053250645</v>
      </c>
    </row>
    <row r="1389" spans="4:38" x14ac:dyDescent="0.25">
      <c r="D1389" s="1">
        <v>1993</v>
      </c>
      <c r="E1389" s="1" t="s">
        <v>42</v>
      </c>
      <c r="F1389" s="2" t="s">
        <v>232</v>
      </c>
      <c r="G1389">
        <v>1</v>
      </c>
      <c r="H1389">
        <v>449274</v>
      </c>
      <c r="I1389" s="1">
        <v>187.04310000000001</v>
      </c>
      <c r="J1389" s="1">
        <v>2014</v>
      </c>
      <c r="K1389" s="1">
        <v>17744.490000000002</v>
      </c>
      <c r="L1389" s="1">
        <v>18581.080000000002</v>
      </c>
      <c r="M1389" s="3">
        <v>110</v>
      </c>
      <c r="N1389">
        <v>113.5</v>
      </c>
      <c r="O1389">
        <v>592</v>
      </c>
      <c r="P1389"/>
      <c r="Q1389" s="1">
        <f t="shared" si="399"/>
        <v>10</v>
      </c>
      <c r="R1389" s="5">
        <f t="shared" si="400"/>
        <v>-0.78698439022877609</v>
      </c>
      <c r="S1389" s="4">
        <f t="shared" si="401"/>
        <v>13.964636642570616</v>
      </c>
      <c r="T1389" s="6">
        <f t="shared" si="402"/>
        <v>-2.1069241357033297</v>
      </c>
      <c r="U1389" s="6">
        <f t="shared" si="403"/>
        <v>0.39148925919434424</v>
      </c>
      <c r="V1389" s="4">
        <f t="shared" si="404"/>
        <v>112.71301560977122</v>
      </c>
      <c r="W1389" s="4">
        <f t="shared" si="405"/>
        <v>1.3394054194708287</v>
      </c>
      <c r="X1389" s="4">
        <f t="shared" si="406"/>
        <v>601760.03042733704</v>
      </c>
      <c r="Y1389" s="6">
        <f t="shared" si="407"/>
        <v>589.89307586429663</v>
      </c>
      <c r="Z1389" s="6">
        <f t="shared" si="408"/>
        <v>47.777326096997086</v>
      </c>
      <c r="AA1389" s="6">
        <f t="shared" si="409"/>
        <v>21465110.404902268</v>
      </c>
      <c r="AB1389" s="26">
        <v>-13.586906357416865</v>
      </c>
      <c r="AC1389" s="4">
        <f t="shared" si="410"/>
        <v>172.64518237098903</v>
      </c>
      <c r="AD1389" s="4">
        <f t="shared" si="411"/>
        <v>145079964.92410418</v>
      </c>
      <c r="AE1389" s="4">
        <f t="shared" si="412"/>
        <v>322.92090110735143</v>
      </c>
      <c r="AF1389" s="27">
        <v>-10.156431443339946</v>
      </c>
      <c r="AG1389" s="6">
        <f t="shared" si="413"/>
        <v>48.205017310457379</v>
      </c>
      <c r="AH1389" s="6">
        <f t="shared" si="414"/>
        <v>8534815.1469845567</v>
      </c>
      <c r="AI1389" s="6">
        <f t="shared" si="415"/>
        <v>90.164158733016109</v>
      </c>
      <c r="AK1389" s="1">
        <f t="shared" si="416"/>
        <v>1.1900001661932097E-5</v>
      </c>
      <c r="AL1389" s="1">
        <f t="shared" si="417"/>
        <v>5.3463613466628814</v>
      </c>
    </row>
    <row r="1390" spans="4:38" x14ac:dyDescent="0.25">
      <c r="D1390" s="1">
        <v>1994</v>
      </c>
      <c r="E1390" s="1" t="s">
        <v>42</v>
      </c>
      <c r="F1390" s="2" t="s">
        <v>232</v>
      </c>
      <c r="G1390">
        <v>1</v>
      </c>
      <c r="H1390">
        <v>462277</v>
      </c>
      <c r="I1390" s="1">
        <v>178.5532</v>
      </c>
      <c r="J1390" s="1">
        <v>1986</v>
      </c>
      <c r="K1390" s="1">
        <v>17989.13</v>
      </c>
      <c r="L1390" s="1">
        <v>19097.22</v>
      </c>
      <c r="M1390" s="3">
        <v>110</v>
      </c>
      <c r="N1390">
        <v>110.4</v>
      </c>
      <c r="O1390">
        <v>576</v>
      </c>
      <c r="P1390"/>
      <c r="Q1390" s="1">
        <f t="shared" si="399"/>
        <v>10</v>
      </c>
      <c r="R1390" s="5">
        <f t="shared" si="400"/>
        <v>-0.82440415517616028</v>
      </c>
      <c r="S1390" s="4">
        <f t="shared" si="401"/>
        <v>14.830313520004122</v>
      </c>
      <c r="T1390" s="6">
        <f t="shared" si="402"/>
        <v>-2.1448459946125245</v>
      </c>
      <c r="U1390" s="6">
        <f t="shared" si="403"/>
        <v>0.40960595825234197</v>
      </c>
      <c r="V1390" s="4">
        <f t="shared" si="404"/>
        <v>109.57559584482385</v>
      </c>
      <c r="W1390" s="4">
        <f t="shared" si="405"/>
        <v>1.203974546857391</v>
      </c>
      <c r="X1390" s="4">
        <f t="shared" si="406"/>
        <v>556569.74159759411</v>
      </c>
      <c r="Y1390" s="6">
        <f t="shared" si="407"/>
        <v>573.85515400538748</v>
      </c>
      <c r="Z1390" s="6">
        <f t="shared" si="408"/>
        <v>43.591455740006715</v>
      </c>
      <c r="AA1390" s="6">
        <f t="shared" si="409"/>
        <v>20151327.385123085</v>
      </c>
      <c r="AB1390" s="26">
        <v>-13.586906357416865</v>
      </c>
      <c r="AC1390" s="4">
        <f t="shared" si="410"/>
        <v>164.80880490605469</v>
      </c>
      <c r="AD1390" s="4">
        <f t="shared" si="411"/>
        <v>136034897.68560767</v>
      </c>
      <c r="AE1390" s="4">
        <f t="shared" si="412"/>
        <v>294.27139504151762</v>
      </c>
      <c r="AF1390" s="27">
        <v>-10.156431443339946</v>
      </c>
      <c r="AG1390" s="6">
        <f t="shared" si="413"/>
        <v>47.352730540333027</v>
      </c>
      <c r="AH1390" s="6">
        <f t="shared" si="414"/>
        <v>8383223.9001623886</v>
      </c>
      <c r="AI1390" s="6">
        <f t="shared" si="415"/>
        <v>84.549815667141914</v>
      </c>
      <c r="AK1390" s="1">
        <f t="shared" si="416"/>
        <v>1.2115185714106011E-5</v>
      </c>
      <c r="AL1390" s="1">
        <f t="shared" si="417"/>
        <v>5.6005717063597853</v>
      </c>
    </row>
    <row r="1391" spans="4:38" x14ac:dyDescent="0.25">
      <c r="D1391" s="1">
        <v>1995</v>
      </c>
      <c r="E1391" s="1" t="s">
        <v>42</v>
      </c>
      <c r="F1391" s="2" t="s">
        <v>232</v>
      </c>
      <c r="G1391">
        <v>1</v>
      </c>
      <c r="H1391">
        <v>475394</v>
      </c>
      <c r="I1391" s="1">
        <v>166.19220000000001</v>
      </c>
      <c r="J1391" s="1">
        <v>1966</v>
      </c>
      <c r="K1391" s="1">
        <v>18237.48</v>
      </c>
      <c r="L1391" s="1">
        <v>19538.189999999999</v>
      </c>
      <c r="M1391" s="3">
        <v>110</v>
      </c>
      <c r="N1391">
        <v>107.8</v>
      </c>
      <c r="O1391">
        <v>563</v>
      </c>
      <c r="P1391"/>
      <c r="Q1391" s="1">
        <f t="shared" si="399"/>
        <v>10</v>
      </c>
      <c r="R1391" s="5">
        <f t="shared" si="400"/>
        <v>-0.88572147188616557</v>
      </c>
      <c r="S1391" s="4">
        <f t="shared" si="401"/>
        <v>16.153327629094505</v>
      </c>
      <c r="T1391" s="6">
        <f t="shared" si="402"/>
        <v>-2.2054561587973347</v>
      </c>
      <c r="U1391" s="6">
        <f t="shared" si="403"/>
        <v>0.43090621467252493</v>
      </c>
      <c r="V1391" s="4">
        <f t="shared" si="404"/>
        <v>106.91427852811383</v>
      </c>
      <c r="W1391" s="4">
        <f t="shared" si="405"/>
        <v>1.0288418820940866</v>
      </c>
      <c r="X1391" s="4">
        <f t="shared" si="406"/>
        <v>489105.25769623619</v>
      </c>
      <c r="Y1391" s="6">
        <f t="shared" si="407"/>
        <v>560.79454384120265</v>
      </c>
      <c r="Z1391" s="6">
        <f t="shared" si="408"/>
        <v>38.568067561128302</v>
      </c>
      <c r="AA1391" s="6">
        <f t="shared" si="409"/>
        <v>18335027.910155028</v>
      </c>
      <c r="AB1391" s="26">
        <v>-13.586906357416865</v>
      </c>
      <c r="AC1391" s="4">
        <f t="shared" si="410"/>
        <v>153.39931105523746</v>
      </c>
      <c r="AD1391" s="4">
        <f t="shared" si="411"/>
        <v>121195848.11787467</v>
      </c>
      <c r="AE1391" s="4">
        <f t="shared" si="412"/>
        <v>254.93768982754239</v>
      </c>
      <c r="AF1391" s="27">
        <v>-10.156431443339946</v>
      </c>
      <c r="AG1391" s="6">
        <f t="shared" si="413"/>
        <v>46.051386706677441</v>
      </c>
      <c r="AH1391" s="6">
        <f t="shared" si="414"/>
        <v>8024268.9107214734</v>
      </c>
      <c r="AI1391" s="6">
        <f t="shared" si="415"/>
        <v>76.533812698334785</v>
      </c>
      <c r="AK1391" s="1">
        <f t="shared" si="416"/>
        <v>1.2657142421747136E-5</v>
      </c>
      <c r="AL1391" s="1">
        <f t="shared" si="417"/>
        <v>6.0171295644440592</v>
      </c>
    </row>
    <row r="1392" spans="4:38" x14ac:dyDescent="0.25">
      <c r="D1392" s="1">
        <v>1996</v>
      </c>
      <c r="E1392" s="1" t="s">
        <v>42</v>
      </c>
      <c r="F1392" s="2" t="s">
        <v>232</v>
      </c>
      <c r="G1392">
        <v>1</v>
      </c>
      <c r="H1392">
        <v>488627</v>
      </c>
      <c r="I1392" s="1">
        <v>148.9787</v>
      </c>
      <c r="J1392" s="1">
        <v>1955</v>
      </c>
      <c r="K1392" s="1">
        <v>18513.259999999998</v>
      </c>
      <c r="L1392" s="1">
        <v>18214.939999999999</v>
      </c>
      <c r="M1392" s="3">
        <v>110</v>
      </c>
      <c r="N1392">
        <v>105.6</v>
      </c>
      <c r="O1392">
        <v>549</v>
      </c>
      <c r="P1392"/>
      <c r="Q1392" s="1">
        <f t="shared" si="399"/>
        <v>10</v>
      </c>
      <c r="R1392" s="5">
        <f t="shared" si="400"/>
        <v>-0.98806070934972579</v>
      </c>
      <c r="S1392" s="4">
        <f t="shared" si="401"/>
        <v>18.292224807975902</v>
      </c>
      <c r="T1392" s="6">
        <f t="shared" si="402"/>
        <v>-2.3028951876601567</v>
      </c>
      <c r="U1392" s="6">
        <f t="shared" si="403"/>
        <v>0.41947097669518496</v>
      </c>
      <c r="V1392" s="4">
        <f t="shared" si="404"/>
        <v>104.61193929065027</v>
      </c>
      <c r="W1392" s="4">
        <f t="shared" si="405"/>
        <v>0.81443728996289877</v>
      </c>
      <c r="X1392" s="4">
        <f t="shared" si="406"/>
        <v>397956.04968270136</v>
      </c>
      <c r="Y1392" s="6">
        <f t="shared" si="407"/>
        <v>546.69710481233983</v>
      </c>
      <c r="Z1392" s="6">
        <f t="shared" si="408"/>
        <v>35.515854082142532</v>
      </c>
      <c r="AA1392" s="6">
        <f t="shared" si="409"/>
        <v>17354005.23259506</v>
      </c>
      <c r="AB1392" s="26">
        <v>-13.586906357416865</v>
      </c>
      <c r="AC1392" s="4">
        <f t="shared" si="410"/>
        <v>137.51084552647418</v>
      </c>
      <c r="AD1392" s="4">
        <f t="shared" si="411"/>
        <v>100101040.96438777</v>
      </c>
      <c r="AE1392" s="4">
        <f t="shared" si="412"/>
        <v>204.8618700243494</v>
      </c>
      <c r="AF1392" s="27">
        <v>-10.156431443339946</v>
      </c>
      <c r="AG1392" s="6">
        <f t="shared" si="413"/>
        <v>44.102881875659008</v>
      </c>
      <c r="AH1392" s="6">
        <f t="shared" si="414"/>
        <v>7393375.8175171306</v>
      </c>
      <c r="AI1392" s="6">
        <f t="shared" si="415"/>
        <v>65.70390008089241</v>
      </c>
      <c r="AK1392" s="1">
        <f t="shared" si="416"/>
        <v>1.3737204348893378E-5</v>
      </c>
      <c r="AL1392" s="1">
        <f t="shared" si="417"/>
        <v>6.7123689493867236</v>
      </c>
    </row>
    <row r="1393" spans="4:38" x14ac:dyDescent="0.25">
      <c r="D1393" s="1">
        <v>1997</v>
      </c>
      <c r="E1393" s="1" t="s">
        <v>42</v>
      </c>
      <c r="F1393" s="2" t="s">
        <v>232</v>
      </c>
      <c r="G1393">
        <v>1</v>
      </c>
      <c r="H1393">
        <v>501953</v>
      </c>
      <c r="I1393" s="1">
        <v>168.96260000000001</v>
      </c>
      <c r="J1393" s="1">
        <v>1955</v>
      </c>
      <c r="K1393" s="1">
        <v>18816.169999999998</v>
      </c>
      <c r="L1393" s="1">
        <v>18761.73</v>
      </c>
      <c r="M1393" s="3">
        <v>100</v>
      </c>
      <c r="N1393">
        <v>103.9</v>
      </c>
      <c r="O1393">
        <v>533</v>
      </c>
      <c r="P1393"/>
      <c r="Q1393" s="1">
        <f t="shared" si="399"/>
        <v>10</v>
      </c>
      <c r="R1393" s="5">
        <f t="shared" si="400"/>
        <v>-0.87119871498189538</v>
      </c>
      <c r="S1393" s="4">
        <f t="shared" si="401"/>
        <v>16.392623124880888</v>
      </c>
      <c r="T1393" s="6">
        <f t="shared" si="402"/>
        <v>-2.1912631364719388</v>
      </c>
      <c r="U1393" s="6">
        <f t="shared" si="403"/>
        <v>0.41111887325439667</v>
      </c>
      <c r="V1393" s="4">
        <f t="shared" si="404"/>
        <v>103.0288012850181</v>
      </c>
      <c r="W1393" s="4">
        <f t="shared" si="405"/>
        <v>1.0307233852253144</v>
      </c>
      <c r="X1393" s="4">
        <f t="shared" si="406"/>
        <v>517374.69538400223</v>
      </c>
      <c r="Y1393" s="6">
        <f t="shared" si="407"/>
        <v>530.80873686352811</v>
      </c>
      <c r="Z1393" s="6">
        <f t="shared" si="408"/>
        <v>41.098234839597716</v>
      </c>
      <c r="AA1393" s="6">
        <f t="shared" si="409"/>
        <v>20629382.272440594</v>
      </c>
      <c r="AB1393" s="26">
        <v>-13.586906357416865</v>
      </c>
      <c r="AC1393" s="4">
        <f t="shared" si="410"/>
        <v>155.95645544196216</v>
      </c>
      <c r="AD1393" s="4">
        <f t="shared" si="411"/>
        <v>132268672.27540238</v>
      </c>
      <c r="AE1393" s="4">
        <f t="shared" si="412"/>
        <v>263.50808198258079</v>
      </c>
      <c r="AF1393" s="27">
        <v>-10.156431443339946</v>
      </c>
      <c r="AG1393" s="6">
        <f t="shared" si="413"/>
        <v>46.349665972533046</v>
      </c>
      <c r="AH1393" s="6">
        <f t="shared" si="414"/>
        <v>8613799.9113903269</v>
      </c>
      <c r="AI1393" s="6">
        <f t="shared" si="415"/>
        <v>78.313600718507118</v>
      </c>
      <c r="AK1393" s="1">
        <f t="shared" si="416"/>
        <v>1.1790883869858347E-5</v>
      </c>
      <c r="AL1393" s="1">
        <f t="shared" si="417"/>
        <v>5.9184695311270064</v>
      </c>
    </row>
    <row r="1394" spans="4:38" x14ac:dyDescent="0.25">
      <c r="D1394" s="1">
        <v>1998</v>
      </c>
      <c r="E1394" s="1" t="s">
        <v>42</v>
      </c>
      <c r="F1394" s="2" t="s">
        <v>232</v>
      </c>
      <c r="G1394">
        <v>1</v>
      </c>
      <c r="H1394">
        <v>515385</v>
      </c>
      <c r="I1394" s="1">
        <v>137.48429999999999</v>
      </c>
      <c r="J1394" s="1">
        <v>1962</v>
      </c>
      <c r="K1394" s="1">
        <v>19122.810000000001</v>
      </c>
      <c r="L1394" s="1">
        <v>19193.86</v>
      </c>
      <c r="M1394" s="3">
        <v>100</v>
      </c>
      <c r="N1394">
        <v>102.6</v>
      </c>
      <c r="O1394">
        <v>521</v>
      </c>
      <c r="P1394"/>
      <c r="Q1394" s="1">
        <f t="shared" si="399"/>
        <v>10</v>
      </c>
      <c r="R1394" s="5">
        <f t="shared" si="400"/>
        <v>-1.0706677053307176</v>
      </c>
      <c r="S1394" s="4">
        <f t="shared" si="401"/>
        <v>20.474175102175302</v>
      </c>
      <c r="T1394" s="6">
        <f t="shared" si="402"/>
        <v>-2.3786198412194817</v>
      </c>
      <c r="U1394" s="6">
        <f t="shared" si="403"/>
        <v>0.45654896225588965</v>
      </c>
      <c r="V1394" s="4">
        <f t="shared" si="404"/>
        <v>101.52933229466927</v>
      </c>
      <c r="W1394" s="4">
        <f t="shared" si="405"/>
        <v>0.67150104614174577</v>
      </c>
      <c r="X1394" s="4">
        <f t="shared" si="406"/>
        <v>346081.56666576362</v>
      </c>
      <c r="Y1394" s="6">
        <f t="shared" si="407"/>
        <v>518.62138015878054</v>
      </c>
      <c r="Z1394" s="6">
        <f t="shared" si="408"/>
        <v>30.113812836341936</v>
      </c>
      <c r="AA1394" s="6">
        <f t="shared" si="409"/>
        <v>15520207.428658089</v>
      </c>
      <c r="AB1394" s="26">
        <v>-13.586906357416865</v>
      </c>
      <c r="AC1394" s="4">
        <f t="shared" si="410"/>
        <v>126.90124386650865</v>
      </c>
      <c r="AD1394" s="4">
        <f t="shared" si="411"/>
        <v>89918853.388324752</v>
      </c>
      <c r="AE1394" s="4">
        <f t="shared" si="412"/>
        <v>174.46928682116234</v>
      </c>
      <c r="AF1394" s="27">
        <v>-10.156431443339946</v>
      </c>
      <c r="AG1394" s="6">
        <f t="shared" si="413"/>
        <v>42.698842695825242</v>
      </c>
      <c r="AH1394" s="6">
        <f t="shared" si="414"/>
        <v>7196577.7645405671</v>
      </c>
      <c r="AI1394" s="6">
        <f t="shared" si="415"/>
        <v>58.704204988456453</v>
      </c>
      <c r="AK1394" s="1">
        <f t="shared" si="416"/>
        <v>1.4112862774002606E-5</v>
      </c>
      <c r="AL1394" s="1">
        <f t="shared" si="417"/>
        <v>7.273557780779333</v>
      </c>
    </row>
    <row r="1395" spans="4:38" x14ac:dyDescent="0.25">
      <c r="D1395" s="1">
        <v>1999</v>
      </c>
      <c r="E1395" s="1" t="s">
        <v>42</v>
      </c>
      <c r="F1395" s="2" t="s">
        <v>232</v>
      </c>
      <c r="G1395">
        <v>1</v>
      </c>
      <c r="H1395">
        <v>528848</v>
      </c>
      <c r="I1395" s="1">
        <v>140.75559999999999</v>
      </c>
      <c r="J1395" s="1">
        <v>1977</v>
      </c>
      <c r="K1395" s="1">
        <v>19439.53</v>
      </c>
      <c r="L1395" s="1">
        <v>19646.37</v>
      </c>
      <c r="M1395" s="3">
        <v>100</v>
      </c>
      <c r="N1395">
        <v>101.7</v>
      </c>
      <c r="O1395">
        <v>509</v>
      </c>
      <c r="P1395"/>
      <c r="Q1395" s="1">
        <f t="shared" si="399"/>
        <v>10</v>
      </c>
      <c r="R1395" s="5">
        <f t="shared" si="400"/>
        <v>-1.0457843240339995</v>
      </c>
      <c r="S1395" s="4">
        <f t="shared" si="401"/>
        <v>20.329555740588653</v>
      </c>
      <c r="T1395" s="6">
        <f t="shared" si="402"/>
        <v>-2.3560603929666883</v>
      </c>
      <c r="U1395" s="6">
        <f t="shared" si="403"/>
        <v>0.46288034222568952</v>
      </c>
      <c r="V1395" s="4">
        <f t="shared" si="404"/>
        <v>100.654215675966</v>
      </c>
      <c r="W1395" s="4">
        <f t="shared" si="405"/>
        <v>0.69236928635374262</v>
      </c>
      <c r="X1395" s="4">
        <f t="shared" si="406"/>
        <v>366158.11234960408</v>
      </c>
      <c r="Y1395" s="6">
        <f t="shared" si="407"/>
        <v>506.6439396070333</v>
      </c>
      <c r="Z1395" s="6">
        <f t="shared" si="408"/>
        <v>30.408636349342068</v>
      </c>
      <c r="AA1395" s="6">
        <f t="shared" si="409"/>
        <v>16081546.516076853</v>
      </c>
      <c r="AB1395" s="26">
        <v>-13.586906357416865</v>
      </c>
      <c r="AC1395" s="4">
        <f t="shared" si="410"/>
        <v>129.92073073926801</v>
      </c>
      <c r="AD1395" s="4">
        <f t="shared" si="411"/>
        <v>96710806.109417737</v>
      </c>
      <c r="AE1395" s="4">
        <f t="shared" si="412"/>
        <v>182.87070407644111</v>
      </c>
      <c r="AF1395" s="27">
        <v>-10.156431443339946</v>
      </c>
      <c r="AG1395" s="6">
        <f t="shared" si="413"/>
        <v>43.107687195366154</v>
      </c>
      <c r="AH1395" s="6">
        <f t="shared" si="414"/>
        <v>7560276.6894195601</v>
      </c>
      <c r="AI1395" s="6">
        <f t="shared" si="415"/>
        <v>60.676483757960796</v>
      </c>
      <c r="AK1395" s="1">
        <f t="shared" si="416"/>
        <v>1.3433941455547054E-5</v>
      </c>
      <c r="AL1395" s="1">
        <f t="shared" si="417"/>
        <v>7.104513070883149</v>
      </c>
    </row>
    <row r="1396" spans="4:38" x14ac:dyDescent="0.25">
      <c r="D1396" s="1">
        <v>2000</v>
      </c>
      <c r="E1396" s="1" t="s">
        <v>42</v>
      </c>
      <c r="F1396" s="2" t="s">
        <v>232</v>
      </c>
      <c r="G1396">
        <v>1</v>
      </c>
      <c r="H1396">
        <v>542357</v>
      </c>
      <c r="I1396" s="1">
        <v>132.3279</v>
      </c>
      <c r="J1396" s="1">
        <v>1998</v>
      </c>
      <c r="K1396" s="1">
        <v>19762.61</v>
      </c>
      <c r="L1396" s="1">
        <v>20040.080000000002</v>
      </c>
      <c r="M1396" s="3">
        <v>100</v>
      </c>
      <c r="N1396">
        <v>101.1</v>
      </c>
      <c r="O1396">
        <v>499</v>
      </c>
      <c r="P1396"/>
      <c r="Q1396" s="1">
        <f t="shared" si="399"/>
        <v>10</v>
      </c>
      <c r="R1396" s="5">
        <f t="shared" si="400"/>
        <v>-1.1123882416330948</v>
      </c>
      <c r="S1396" s="4">
        <f t="shared" si="401"/>
        <v>21.983694987980616</v>
      </c>
      <c r="T1396" s="6">
        <f t="shared" si="402"/>
        <v>-2.4159903527913489</v>
      </c>
      <c r="U1396" s="6">
        <f t="shared" si="403"/>
        <v>0.48416639949166856</v>
      </c>
      <c r="V1396" s="4">
        <f t="shared" si="404"/>
        <v>99.987611758366896</v>
      </c>
      <c r="W1396" s="4">
        <f t="shared" si="405"/>
        <v>0.60193657195639338</v>
      </c>
      <c r="X1396" s="4">
        <f t="shared" si="406"/>
        <v>326464.51335655362</v>
      </c>
      <c r="Y1396" s="6">
        <f t="shared" si="407"/>
        <v>496.58400964720863</v>
      </c>
      <c r="Z1396" s="6">
        <f t="shared" si="408"/>
        <v>27.33107876526179</v>
      </c>
      <c r="AA1396" s="6">
        <f t="shared" si="409"/>
        <v>14823201.885891089</v>
      </c>
      <c r="AB1396" s="26">
        <v>-13.586906357416865</v>
      </c>
      <c r="AC1396" s="4">
        <f t="shared" si="410"/>
        <v>122.14176533788202</v>
      </c>
      <c r="AD1396" s="4">
        <f t="shared" si="411"/>
        <v>87659878.202259317</v>
      </c>
      <c r="AE1396" s="4">
        <f t="shared" si="412"/>
        <v>161.62763309454718</v>
      </c>
      <c r="AF1396" s="27">
        <v>-10.156431443339946</v>
      </c>
      <c r="AG1396" s="6">
        <f t="shared" si="413"/>
        <v>42.038377477813881</v>
      </c>
      <c r="AH1396" s="6">
        <f t="shared" si="414"/>
        <v>7289165.5105024772</v>
      </c>
      <c r="AI1396" s="6">
        <f t="shared" si="415"/>
        <v>55.628502110464076</v>
      </c>
      <c r="AK1396" s="1">
        <f t="shared" si="416"/>
        <v>1.3933599708644583E-5</v>
      </c>
      <c r="AL1396" s="1">
        <f t="shared" si="417"/>
        <v>7.5569853371813505</v>
      </c>
    </row>
    <row r="1397" spans="4:38" x14ac:dyDescent="0.25">
      <c r="D1397" s="1">
        <v>2001</v>
      </c>
      <c r="E1397" s="1" t="s">
        <v>42</v>
      </c>
      <c r="F1397" s="2" t="s">
        <v>232</v>
      </c>
      <c r="G1397">
        <v>1</v>
      </c>
      <c r="H1397">
        <v>555888</v>
      </c>
      <c r="I1397" s="1">
        <v>143.495</v>
      </c>
      <c r="J1397" s="1">
        <v>2024</v>
      </c>
      <c r="K1397" s="1">
        <v>20099.3</v>
      </c>
      <c r="L1397" s="1">
        <v>20661.16</v>
      </c>
      <c r="M1397" s="3">
        <v>100</v>
      </c>
      <c r="N1397">
        <v>100.7</v>
      </c>
      <c r="O1397">
        <v>484</v>
      </c>
      <c r="P1397"/>
      <c r="Q1397" s="1">
        <f t="shared" si="399"/>
        <v>10</v>
      </c>
      <c r="R1397" s="5">
        <f t="shared" si="400"/>
        <v>-1.0258197149726471</v>
      </c>
      <c r="S1397" s="4">
        <f t="shared" si="401"/>
        <v>20.618258197149725</v>
      </c>
      <c r="T1397" s="6">
        <f t="shared" si="402"/>
        <v>-2.337807263170137</v>
      </c>
      <c r="U1397" s="6">
        <f t="shared" si="403"/>
        <v>0.48301809913520311</v>
      </c>
      <c r="V1397" s="4">
        <f t="shared" si="404"/>
        <v>99.674180285027361</v>
      </c>
      <c r="W1397" s="4">
        <f t="shared" si="405"/>
        <v>0.69596082572987084</v>
      </c>
      <c r="X1397" s="4">
        <f t="shared" si="406"/>
        <v>386876.27149332647</v>
      </c>
      <c r="Y1397" s="6">
        <f t="shared" si="407"/>
        <v>481.66219273682987</v>
      </c>
      <c r="Z1397" s="6">
        <f t="shared" si="408"/>
        <v>29.70799650301176</v>
      </c>
      <c r="AA1397" s="6">
        <f t="shared" si="409"/>
        <v>16514318.760066202</v>
      </c>
      <c r="AB1397" s="26">
        <v>-13.586906357416865</v>
      </c>
      <c r="AC1397" s="4">
        <f t="shared" si="410"/>
        <v>132.44926139657156</v>
      </c>
      <c r="AD1397" s="4">
        <f t="shared" si="411"/>
        <v>105650999.10482596</v>
      </c>
      <c r="AE1397" s="4">
        <f t="shared" si="412"/>
        <v>190.05806764101035</v>
      </c>
      <c r="AF1397" s="27">
        <v>-10.156431443339946</v>
      </c>
      <c r="AG1397" s="6">
        <f t="shared" si="413"/>
        <v>43.444263363129089</v>
      </c>
      <c r="AH1397" s="6">
        <f t="shared" si="414"/>
        <v>8101495.7578035267</v>
      </c>
      <c r="AI1397" s="6">
        <f t="shared" si="415"/>
        <v>62.340345712922087</v>
      </c>
      <c r="AK1397" s="1">
        <f t="shared" si="416"/>
        <v>1.2536489244664558E-5</v>
      </c>
      <c r="AL1397" s="1">
        <f t="shared" si="417"/>
        <v>6.9688839332380921</v>
      </c>
    </row>
    <row r="1398" spans="4:38" x14ac:dyDescent="0.25">
      <c r="D1398" s="1">
        <v>2002</v>
      </c>
      <c r="E1398" s="1" t="s">
        <v>42</v>
      </c>
      <c r="F1398" s="2" t="s">
        <v>232</v>
      </c>
      <c r="G1398">
        <v>1</v>
      </c>
      <c r="H1398">
        <v>569479</v>
      </c>
      <c r="I1398" s="1">
        <v>166.95660000000001</v>
      </c>
      <c r="J1398" s="1">
        <v>2058</v>
      </c>
      <c r="K1398" s="1">
        <v>20457.259999999998</v>
      </c>
      <c r="L1398" s="1">
        <v>21231.42</v>
      </c>
      <c r="M1398" s="3">
        <v>100</v>
      </c>
      <c r="N1398">
        <v>100.6</v>
      </c>
      <c r="O1398">
        <v>471</v>
      </c>
      <c r="P1398"/>
      <c r="Q1398" s="1">
        <f t="shared" si="399"/>
        <v>10</v>
      </c>
      <c r="R1398" s="5">
        <f t="shared" si="400"/>
        <v>-0.88166625338561033</v>
      </c>
      <c r="S1398" s="4">
        <f t="shared" si="401"/>
        <v>18.036475778735308</v>
      </c>
      <c r="T1398" s="6">
        <f t="shared" si="402"/>
        <v>-2.2015027734097332</v>
      </c>
      <c r="U1398" s="6">
        <f t="shared" si="403"/>
        <v>0.46741030013426876</v>
      </c>
      <c r="V1398" s="4">
        <f t="shared" si="404"/>
        <v>99.718333746614377</v>
      </c>
      <c r="W1398" s="4">
        <f t="shared" si="405"/>
        <v>0.92566087770227778</v>
      </c>
      <c r="X1398" s="4">
        <f t="shared" si="406"/>
        <v>527144.43097301549</v>
      </c>
      <c r="Y1398" s="6">
        <f t="shared" si="407"/>
        <v>468.79849722659026</v>
      </c>
      <c r="Z1398" s="6">
        <f t="shared" si="408"/>
        <v>35.719495259740718</v>
      </c>
      <c r="AA1398" s="6">
        <f t="shared" si="409"/>
        <v>20341502.441021886</v>
      </c>
      <c r="AB1398" s="26">
        <v>-13.586906357416865</v>
      </c>
      <c r="AC1398" s="4">
        <f t="shared" si="410"/>
        <v>154.10487024135222</v>
      </c>
      <c r="AD1398" s="4">
        <f t="shared" si="411"/>
        <v>146520256.34076062</v>
      </c>
      <c r="AE1398" s="4">
        <f t="shared" si="412"/>
        <v>257.28825178937348</v>
      </c>
      <c r="AF1398" s="27">
        <v>-10.156431443339946</v>
      </c>
      <c r="AG1398" s="6">
        <f t="shared" si="413"/>
        <v>46.134084253772947</v>
      </c>
      <c r="AH1398" s="6">
        <f t="shared" si="414"/>
        <v>9656560.0831102747</v>
      </c>
      <c r="AI1398" s="6">
        <f t="shared" si="415"/>
        <v>77.023898511234691</v>
      </c>
      <c r="AK1398" s="1">
        <f t="shared" si="416"/>
        <v>1.051764951072377E-5</v>
      </c>
      <c r="AL1398" s="1">
        <f t="shared" si="417"/>
        <v>5.9895805257174617</v>
      </c>
    </row>
    <row r="1399" spans="4:38" x14ac:dyDescent="0.25">
      <c r="D1399" s="1">
        <v>2003</v>
      </c>
      <c r="E1399" s="1" t="s">
        <v>42</v>
      </c>
      <c r="F1399" s="2" t="s">
        <v>232</v>
      </c>
      <c r="G1399">
        <v>1</v>
      </c>
      <c r="H1399">
        <v>583211</v>
      </c>
      <c r="I1399" s="1">
        <v>203.27379999999999</v>
      </c>
      <c r="J1399" s="1">
        <v>2086</v>
      </c>
      <c r="K1399" s="1">
        <v>20839.16</v>
      </c>
      <c r="L1399" s="1">
        <v>21615.72</v>
      </c>
      <c r="M1399" s="3">
        <v>100</v>
      </c>
      <c r="N1399">
        <v>100.1</v>
      </c>
      <c r="O1399">
        <v>458</v>
      </c>
      <c r="P1399"/>
      <c r="Q1399" s="1">
        <f t="shared" si="399"/>
        <v>10</v>
      </c>
      <c r="R1399" s="5">
        <f t="shared" si="400"/>
        <v>-0.72414644681213236</v>
      </c>
      <c r="S1399" s="4">
        <f t="shared" si="401"/>
        <v>15.090603668549516</v>
      </c>
      <c r="T1399" s="6">
        <f t="shared" si="402"/>
        <v>-2.041460663688528</v>
      </c>
      <c r="U1399" s="6">
        <f t="shared" si="403"/>
        <v>0.44127642097305392</v>
      </c>
      <c r="V1399" s="4">
        <f t="shared" si="404"/>
        <v>99.375853553187866</v>
      </c>
      <c r="W1399" s="4">
        <f t="shared" si="405"/>
        <v>1.3470223223981757</v>
      </c>
      <c r="X1399" s="4">
        <f t="shared" si="406"/>
        <v>785598.23566816247</v>
      </c>
      <c r="Y1399" s="6">
        <f t="shared" si="407"/>
        <v>455.95853933631145</v>
      </c>
      <c r="Z1399" s="6">
        <f t="shared" si="408"/>
        <v>46.064958456598042</v>
      </c>
      <c r="AA1399" s="6">
        <f t="shared" si="409"/>
        <v>26865590.486430999</v>
      </c>
      <c r="AB1399" s="26">
        <v>-13.586906357416865</v>
      </c>
      <c r="AC1399" s="4">
        <f t="shared" si="410"/>
        <v>187.62650037474756</v>
      </c>
      <c r="AD1399" s="4">
        <f t="shared" si="411"/>
        <v>222434060.93435124</v>
      </c>
      <c r="AE1399" s="4">
        <f t="shared" si="412"/>
        <v>381.39551711876362</v>
      </c>
      <c r="AF1399" s="27">
        <v>-10.156431443339946</v>
      </c>
      <c r="AG1399" s="6">
        <f t="shared" si="413"/>
        <v>49.750806488669838</v>
      </c>
      <c r="AH1399" s="6">
        <f t="shared" si="414"/>
        <v>12040603.465028936</v>
      </c>
      <c r="AI1399" s="6">
        <f t="shared" si="415"/>
        <v>101.13035488016574</v>
      </c>
      <c r="AK1399" s="1">
        <f t="shared" si="416"/>
        <v>8.4351515045226502E-6</v>
      </c>
      <c r="AL1399" s="1">
        <f t="shared" si="417"/>
        <v>4.9194731441041588</v>
      </c>
    </row>
    <row r="1400" spans="4:38" x14ac:dyDescent="0.25">
      <c r="D1400" s="1">
        <v>2004</v>
      </c>
      <c r="E1400" s="1" t="s">
        <v>42</v>
      </c>
      <c r="F1400" s="2" t="s">
        <v>232</v>
      </c>
      <c r="G1400">
        <v>1</v>
      </c>
      <c r="H1400">
        <v>597228</v>
      </c>
      <c r="I1400" s="1">
        <v>200.26339999999999</v>
      </c>
      <c r="J1400" s="1">
        <v>2103</v>
      </c>
      <c r="K1400" s="1">
        <v>21220.99</v>
      </c>
      <c r="L1400" s="1">
        <v>22147.65</v>
      </c>
      <c r="M1400" s="3">
        <v>99</v>
      </c>
      <c r="N1400">
        <v>99.1</v>
      </c>
      <c r="O1400">
        <v>447</v>
      </c>
      <c r="P1400"/>
      <c r="Q1400" s="1">
        <f t="shared" si="399"/>
        <v>10</v>
      </c>
      <c r="R1400" s="5">
        <f t="shared" si="400"/>
        <v>-0.73503196290485429</v>
      </c>
      <c r="S1400" s="4">
        <f t="shared" si="401"/>
        <v>15.598105934484286</v>
      </c>
      <c r="T1400" s="6">
        <f t="shared" si="402"/>
        <v>-2.0529717092430015</v>
      </c>
      <c r="U1400" s="6">
        <f t="shared" si="403"/>
        <v>0.45468498876215768</v>
      </c>
      <c r="V1400" s="4">
        <f t="shared" si="404"/>
        <v>98.364968037095139</v>
      </c>
      <c r="W1400" s="4">
        <f t="shared" si="405"/>
        <v>1.2838956270790403</v>
      </c>
      <c r="X1400" s="4">
        <f t="shared" si="406"/>
        <v>766778.41756916104</v>
      </c>
      <c r="Y1400" s="6">
        <f t="shared" si="407"/>
        <v>444.94702829075698</v>
      </c>
      <c r="Z1400" s="6">
        <f t="shared" si="408"/>
        <v>44.044427449694474</v>
      </c>
      <c r="AA1400" s="6">
        <f t="shared" si="409"/>
        <v>26304565.316926133</v>
      </c>
      <c r="AB1400" s="26">
        <v>-13.586906357416865</v>
      </c>
      <c r="AC1400" s="4">
        <f t="shared" si="410"/>
        <v>184.84783034089105</v>
      </c>
      <c r="AD1400" s="4">
        <f t="shared" si="411"/>
        <v>221083383.89190894</v>
      </c>
      <c r="AE1400" s="4">
        <f t="shared" si="412"/>
        <v>370.18254986689999</v>
      </c>
      <c r="AF1400" s="27">
        <v>-10.156431443339946</v>
      </c>
      <c r="AG1400" s="6">
        <f t="shared" si="413"/>
        <v>49.471852912600333</v>
      </c>
      <c r="AH1400" s="6">
        <f t="shared" si="414"/>
        <v>12147387.543683063</v>
      </c>
      <c r="AI1400" s="6">
        <f t="shared" si="415"/>
        <v>99.074014685772454</v>
      </c>
      <c r="AK1400" s="1">
        <f t="shared" si="416"/>
        <v>8.3610005911283664E-6</v>
      </c>
      <c r="AL1400" s="1">
        <f t="shared" si="417"/>
        <v>4.9934236610384124</v>
      </c>
    </row>
    <row r="1401" spans="4:38" x14ac:dyDescent="0.25">
      <c r="D1401" s="1">
        <v>2005</v>
      </c>
      <c r="E1401" s="1" t="s">
        <v>42</v>
      </c>
      <c r="F1401" s="2" t="s">
        <v>232</v>
      </c>
      <c r="G1401">
        <v>1</v>
      </c>
      <c r="H1401">
        <v>611627</v>
      </c>
      <c r="I1401" s="1">
        <v>201.4836</v>
      </c>
      <c r="J1401" s="1">
        <v>2104</v>
      </c>
      <c r="K1401" s="1">
        <v>21601.64</v>
      </c>
      <c r="L1401" s="1">
        <v>22477.06</v>
      </c>
      <c r="M1401" s="3">
        <v>99</v>
      </c>
      <c r="N1401">
        <v>97.4</v>
      </c>
      <c r="O1401">
        <v>436</v>
      </c>
      <c r="P1401"/>
      <c r="Q1401" s="1">
        <f t="shared" si="399"/>
        <v>10</v>
      </c>
      <c r="R1401" s="5">
        <f t="shared" si="400"/>
        <v>-0.7305805534544747</v>
      </c>
      <c r="S1401" s="4">
        <f t="shared" si="401"/>
        <v>15.781738106724319</v>
      </c>
      <c r="T1401" s="6">
        <f t="shared" si="402"/>
        <v>-2.0482735185158889</v>
      </c>
      <c r="U1401" s="6">
        <f t="shared" si="403"/>
        <v>0.46039166772092749</v>
      </c>
      <c r="V1401" s="4">
        <f t="shared" si="404"/>
        <v>96.669419446545533</v>
      </c>
      <c r="W1401" s="4">
        <f t="shared" si="405"/>
        <v>1.2766882750015438</v>
      </c>
      <c r="X1401" s="4">
        <f t="shared" si="406"/>
        <v>780857.01957436919</v>
      </c>
      <c r="Y1401" s="6">
        <f t="shared" si="407"/>
        <v>433.95172648148412</v>
      </c>
      <c r="Z1401" s="6">
        <f t="shared" si="408"/>
        <v>43.763520090926569</v>
      </c>
      <c r="AA1401" s="6">
        <f t="shared" si="409"/>
        <v>26766950.502653144</v>
      </c>
      <c r="AB1401" s="26">
        <v>-13.586906357416865</v>
      </c>
      <c r="AC1401" s="4">
        <f t="shared" si="410"/>
        <v>185.9741036518503</v>
      </c>
      <c r="AD1401" s="4">
        <f t="shared" si="411"/>
        <v>229181113.46252707</v>
      </c>
      <c r="AE1401" s="4">
        <f t="shared" si="412"/>
        <v>374.70731910547948</v>
      </c>
      <c r="AF1401" s="27">
        <v>-10.156431443339946</v>
      </c>
      <c r="AG1401" s="6">
        <f t="shared" si="413"/>
        <v>49.585328089868383</v>
      </c>
      <c r="AH1401" s="6">
        <f t="shared" si="414"/>
        <v>12516055.844785416</v>
      </c>
      <c r="AI1401" s="6">
        <f t="shared" si="415"/>
        <v>99.906304107278061</v>
      </c>
      <c r="AK1401" s="1">
        <f t="shared" si="416"/>
        <v>8.1147220572457228E-6</v>
      </c>
      <c r="AL1401" s="1">
        <f t="shared" si="417"/>
        <v>4.9631831077070299</v>
      </c>
    </row>
    <row r="1402" spans="4:38" x14ac:dyDescent="0.25">
      <c r="D1402" s="1">
        <v>2006</v>
      </c>
      <c r="E1402" s="1" t="s">
        <v>42</v>
      </c>
      <c r="F1402" s="2" t="s">
        <v>232</v>
      </c>
      <c r="G1402">
        <v>1</v>
      </c>
      <c r="H1402">
        <v>626425</v>
      </c>
      <c r="I1402" s="1">
        <v>175.75489999999999</v>
      </c>
      <c r="J1402" s="1">
        <v>2098</v>
      </c>
      <c r="K1402" s="1">
        <v>21991.61</v>
      </c>
      <c r="L1402" s="1">
        <v>23004.69</v>
      </c>
      <c r="M1402" s="3">
        <v>98</v>
      </c>
      <c r="N1402">
        <v>95.4</v>
      </c>
      <c r="O1402">
        <v>426</v>
      </c>
      <c r="P1402"/>
      <c r="Q1402" s="1">
        <f t="shared" si="399"/>
        <v>10</v>
      </c>
      <c r="R1402" s="5">
        <f t="shared" si="400"/>
        <v>-0.83752999205143086</v>
      </c>
      <c r="S1402" s="4">
        <f t="shared" si="401"/>
        <v>18.418632948498168</v>
      </c>
      <c r="T1402" s="6">
        <f t="shared" si="402"/>
        <v>-2.1579748622867698</v>
      </c>
      <c r="U1402" s="6">
        <f t="shared" si="403"/>
        <v>0.49643542734699825</v>
      </c>
      <c r="V1402" s="4">
        <f t="shared" si="404"/>
        <v>94.562470007948576</v>
      </c>
      <c r="W1402" s="4">
        <f t="shared" si="405"/>
        <v>0.95422336984206435</v>
      </c>
      <c r="X1402" s="4">
        <f t="shared" si="406"/>
        <v>597749.37445331516</v>
      </c>
      <c r="Y1402" s="6">
        <f t="shared" si="407"/>
        <v>423.84202513771322</v>
      </c>
      <c r="Z1402" s="6">
        <f t="shared" si="408"/>
        <v>35.403375810475929</v>
      </c>
      <c r="AA1402" s="6">
        <f t="shared" si="409"/>
        <v>22177559.692077383</v>
      </c>
      <c r="AB1402" s="26">
        <v>-13.586906357416865</v>
      </c>
      <c r="AC1402" s="4">
        <f t="shared" si="410"/>
        <v>162.22590816285091</v>
      </c>
      <c r="AD1402" s="4">
        <f t="shared" si="411"/>
        <v>178606285.14136767</v>
      </c>
      <c r="AE1402" s="4">
        <f t="shared" si="412"/>
        <v>285.11998266571044</v>
      </c>
      <c r="AF1402" s="27">
        <v>-10.156431443339946</v>
      </c>
      <c r="AG1402" s="6">
        <f t="shared" si="413"/>
        <v>47.064642043964064</v>
      </c>
      <c r="AH1402" s="6">
        <f t="shared" si="414"/>
        <v>11181953.061202379</v>
      </c>
      <c r="AI1402" s="6">
        <f t="shared" si="415"/>
        <v>82.718414559726995</v>
      </c>
      <c r="AK1402" s="1">
        <f t="shared" si="416"/>
        <v>9.0828779084928832E-6</v>
      </c>
      <c r="AL1402" s="1">
        <f t="shared" si="417"/>
        <v>5.6897417938276549</v>
      </c>
    </row>
    <row r="1403" spans="4:38" x14ac:dyDescent="0.25">
      <c r="D1403" s="1">
        <v>2007</v>
      </c>
      <c r="E1403" s="1" t="s">
        <v>42</v>
      </c>
      <c r="F1403" s="2" t="s">
        <v>232</v>
      </c>
      <c r="G1403">
        <v>1</v>
      </c>
      <c r="H1403">
        <v>641620</v>
      </c>
      <c r="I1403" s="1">
        <v>160.65600000000001</v>
      </c>
      <c r="J1403" s="1">
        <v>2083</v>
      </c>
      <c r="K1403" s="1">
        <v>22397.85</v>
      </c>
      <c r="L1403" s="1">
        <v>23373.49</v>
      </c>
      <c r="M1403" s="3">
        <v>98</v>
      </c>
      <c r="N1403">
        <v>93</v>
      </c>
      <c r="O1403">
        <v>415</v>
      </c>
      <c r="P1403"/>
      <c r="Q1403" s="1">
        <f t="shared" si="399"/>
        <v>10</v>
      </c>
      <c r="R1403" s="5">
        <f t="shared" si="400"/>
        <v>-0.91624340205158861</v>
      </c>
      <c r="S1403" s="4">
        <f t="shared" si="401"/>
        <v>20.521882282641176</v>
      </c>
      <c r="T1403" s="6">
        <f t="shared" si="402"/>
        <v>-2.2349757759214821</v>
      </c>
      <c r="U1403" s="6">
        <f t="shared" si="403"/>
        <v>0.52239183948743007</v>
      </c>
      <c r="V1403" s="4">
        <f t="shared" si="404"/>
        <v>92.083756597948408</v>
      </c>
      <c r="W1403" s="4">
        <f t="shared" si="405"/>
        <v>0.78285216622597009</v>
      </c>
      <c r="X1403" s="4">
        <f t="shared" si="406"/>
        <v>502293.60689390695</v>
      </c>
      <c r="Y1403" s="6">
        <f t="shared" si="407"/>
        <v>412.7650242240785</v>
      </c>
      <c r="Z1403" s="6">
        <f t="shared" si="408"/>
        <v>30.753926048621928</v>
      </c>
      <c r="AA1403" s="6">
        <f t="shared" si="409"/>
        <v>19732334.031316802</v>
      </c>
      <c r="AB1403" s="26">
        <v>-13.586906357416865</v>
      </c>
      <c r="AC1403" s="4">
        <f t="shared" si="410"/>
        <v>148.28926819002473</v>
      </c>
      <c r="AD1403" s="4">
        <f t="shared" si="411"/>
        <v>152856729.97301379</v>
      </c>
      <c r="AE1403" s="4">
        <f t="shared" si="412"/>
        <v>238.23560670336613</v>
      </c>
      <c r="AF1403" s="27">
        <v>-10.156431443339946</v>
      </c>
      <c r="AG1403" s="6">
        <f t="shared" si="413"/>
        <v>45.443138815016646</v>
      </c>
      <c r="AH1403" s="6">
        <f t="shared" si="414"/>
        <v>10469259.964481194</v>
      </c>
      <c r="AI1403" s="6">
        <f t="shared" si="415"/>
        <v>73.007129094653152</v>
      </c>
      <c r="AK1403" s="1">
        <f t="shared" si="416"/>
        <v>9.7011932818531816E-6</v>
      </c>
      <c r="AL1403" s="1">
        <f t="shared" si="417"/>
        <v>6.2244796335026384</v>
      </c>
    </row>
    <row r="1404" spans="4:38" x14ac:dyDescent="0.25">
      <c r="D1404" s="1">
        <v>2008</v>
      </c>
      <c r="E1404" s="1" t="s">
        <v>42</v>
      </c>
      <c r="F1404" s="2" t="s">
        <v>232</v>
      </c>
      <c r="G1404">
        <v>1</v>
      </c>
      <c r="H1404">
        <v>657229</v>
      </c>
      <c r="I1404" s="1">
        <v>168.39660000000001</v>
      </c>
      <c r="J1404" s="1">
        <v>2064</v>
      </c>
      <c r="K1404" s="1">
        <v>22806.63</v>
      </c>
      <c r="L1404" s="1">
        <v>23832.92</v>
      </c>
      <c r="M1404" s="3">
        <v>97</v>
      </c>
      <c r="N1404">
        <v>90.5</v>
      </c>
      <c r="O1404">
        <v>407</v>
      </c>
      <c r="P1404"/>
      <c r="Q1404" s="1">
        <f t="shared" si="399"/>
        <v>10</v>
      </c>
      <c r="R1404" s="5">
        <f t="shared" si="400"/>
        <v>-0.87412691230107964</v>
      </c>
      <c r="S1404" s="4">
        <f t="shared" si="401"/>
        <v>19.935889061893171</v>
      </c>
      <c r="T1404" s="6">
        <f t="shared" si="402"/>
        <v>-2.1941326947034967</v>
      </c>
      <c r="U1404" s="6">
        <f t="shared" si="403"/>
        <v>0.52292588982252852</v>
      </c>
      <c r="V1404" s="4">
        <f t="shared" si="404"/>
        <v>89.62587308769892</v>
      </c>
      <c r="W1404" s="4">
        <f t="shared" si="405"/>
        <v>0.84469069564539689</v>
      </c>
      <c r="X1404" s="4">
        <f t="shared" si="406"/>
        <v>555155.2212083285</v>
      </c>
      <c r="Y1404" s="6">
        <f t="shared" si="407"/>
        <v>404.80586730529649</v>
      </c>
      <c r="Z1404" s="6">
        <f t="shared" si="408"/>
        <v>32.202765875132087</v>
      </c>
      <c r="AA1404" s="6">
        <f t="shared" si="409"/>
        <v>21164591.613347188</v>
      </c>
      <c r="AB1404" s="26">
        <v>-13.586906357416865</v>
      </c>
      <c r="AC1404" s="4">
        <f t="shared" si="410"/>
        <v>155.43402412414301</v>
      </c>
      <c r="AD1404" s="4">
        <f t="shared" si="411"/>
        <v>172026806.74254927</v>
      </c>
      <c r="AE1404" s="4">
        <f t="shared" si="412"/>
        <v>261.74561186823661</v>
      </c>
      <c r="AF1404" s="27">
        <v>-10.156431443339946</v>
      </c>
      <c r="AG1404" s="6">
        <f t="shared" si="413"/>
        <v>46.289048369120778</v>
      </c>
      <c r="AH1404" s="6">
        <f t="shared" si="414"/>
        <v>11240643.603886524</v>
      </c>
      <c r="AI1404" s="6">
        <f t="shared" si="415"/>
        <v>77.949183625954845</v>
      </c>
      <c r="AK1404" s="1">
        <f t="shared" si="416"/>
        <v>9.0354536637282021E-6</v>
      </c>
      <c r="AL1404" s="1">
        <f t="shared" si="417"/>
        <v>5.9383621759584218</v>
      </c>
    </row>
    <row r="1405" spans="4:38" x14ac:dyDescent="0.25">
      <c r="D1405" s="1">
        <v>2009</v>
      </c>
      <c r="E1405" s="1" t="s">
        <v>42</v>
      </c>
      <c r="F1405" s="2" t="s">
        <v>232</v>
      </c>
      <c r="G1405">
        <v>1</v>
      </c>
      <c r="H1405">
        <v>673252</v>
      </c>
      <c r="I1405" s="1">
        <v>180.8124</v>
      </c>
      <c r="J1405" s="1">
        <v>2044</v>
      </c>
      <c r="K1405" s="1">
        <v>23227.27</v>
      </c>
      <c r="L1405" s="1">
        <v>24242.42</v>
      </c>
      <c r="M1405" s="3">
        <v>97</v>
      </c>
      <c r="N1405">
        <v>88</v>
      </c>
      <c r="O1405">
        <v>396</v>
      </c>
      <c r="P1405"/>
      <c r="Q1405" s="1">
        <f t="shared" si="399"/>
        <v>10</v>
      </c>
      <c r="R1405" s="5">
        <f t="shared" si="400"/>
        <v>-0.81410345750623292</v>
      </c>
      <c r="S1405" s="4">
        <f t="shared" si="401"/>
        <v>18.9094008154308</v>
      </c>
      <c r="T1405" s="6">
        <f t="shared" si="402"/>
        <v>-2.1344811399595569</v>
      </c>
      <c r="U1405" s="6">
        <f t="shared" si="403"/>
        <v>0.51744988276978354</v>
      </c>
      <c r="V1405" s="4">
        <f t="shared" si="404"/>
        <v>87.185896542493765</v>
      </c>
      <c r="W1405" s="4">
        <f t="shared" si="405"/>
        <v>0.95620375158820536</v>
      </c>
      <c r="X1405" s="4">
        <f t="shared" si="406"/>
        <v>643766.08816426247</v>
      </c>
      <c r="Y1405" s="6">
        <f t="shared" si="407"/>
        <v>393.86551886004042</v>
      </c>
      <c r="Z1405" s="6">
        <f t="shared" si="408"/>
        <v>34.942978251759406</v>
      </c>
      <c r="AA1405" s="6">
        <f t="shared" si="409"/>
        <v>23525429.993953522</v>
      </c>
      <c r="AB1405" s="26">
        <v>-13.586906357416865</v>
      </c>
      <c r="AC1405" s="4">
        <f t="shared" si="410"/>
        <v>166.89409966438868</v>
      </c>
      <c r="AD1405" s="4">
        <f t="shared" si="411"/>
        <v>203164042.64965823</v>
      </c>
      <c r="AE1405" s="4">
        <f t="shared" si="412"/>
        <v>301.76522706157311</v>
      </c>
      <c r="AF1405" s="27">
        <v>-10.156431443339946</v>
      </c>
      <c r="AG1405" s="6">
        <f t="shared" si="413"/>
        <v>47.582671278755754</v>
      </c>
      <c r="AH1405" s="6">
        <f t="shared" si="414"/>
        <v>12363658.601906421</v>
      </c>
      <c r="AI1405" s="6">
        <f t="shared" si="415"/>
        <v>86.03536992322897</v>
      </c>
      <c r="AK1405" s="1">
        <f t="shared" si="416"/>
        <v>8.214745950501958E-6</v>
      </c>
      <c r="AL1405" s="1">
        <f t="shared" si="417"/>
        <v>5.5305941406673433</v>
      </c>
    </row>
    <row r="1406" spans="4:38" x14ac:dyDescent="0.25">
      <c r="D1406" s="1">
        <v>2010</v>
      </c>
      <c r="E1406" s="1" t="s">
        <v>42</v>
      </c>
      <c r="F1406" s="2" t="s">
        <v>232</v>
      </c>
      <c r="G1406">
        <v>1</v>
      </c>
      <c r="H1406">
        <v>689692</v>
      </c>
      <c r="I1406" s="1">
        <v>188.2073</v>
      </c>
      <c r="J1406" s="1">
        <v>2018</v>
      </c>
      <c r="K1406" s="1">
        <v>23657.68</v>
      </c>
      <c r="L1406" s="1">
        <v>24484.54</v>
      </c>
      <c r="M1406" s="3">
        <v>96</v>
      </c>
      <c r="N1406">
        <v>85.3</v>
      </c>
      <c r="O1406">
        <v>388</v>
      </c>
      <c r="P1406"/>
      <c r="Q1406" s="1">
        <f t="shared" si="399"/>
        <v>10</v>
      </c>
      <c r="R1406" s="5">
        <f t="shared" si="400"/>
        <v>-0.78211631536077508</v>
      </c>
      <c r="S1406" s="4">
        <f t="shared" si="401"/>
        <v>18.503057511584302</v>
      </c>
      <c r="T1406" s="6">
        <f t="shared" si="402"/>
        <v>-2.1019349267073699</v>
      </c>
      <c r="U1406" s="6">
        <f t="shared" si="403"/>
        <v>0.51464909790363667</v>
      </c>
      <c r="V1406" s="4">
        <f t="shared" si="404"/>
        <v>84.517883684639216</v>
      </c>
      <c r="W1406" s="4">
        <f t="shared" si="405"/>
        <v>1.0171686483823992</v>
      </c>
      <c r="X1406" s="4">
        <f t="shared" si="406"/>
        <v>701533.07944015367</v>
      </c>
      <c r="Y1406" s="6">
        <f t="shared" si="407"/>
        <v>385.89806507329263</v>
      </c>
      <c r="Z1406" s="6">
        <f t="shared" si="408"/>
        <v>36.570024268310306</v>
      </c>
      <c r="AA1406" s="6">
        <f t="shared" si="409"/>
        <v>25222053.177659471</v>
      </c>
      <c r="AB1406" s="26">
        <v>-13.586906357416865</v>
      </c>
      <c r="AC1406" s="4">
        <f t="shared" si="410"/>
        <v>173.7197663642842</v>
      </c>
      <c r="AD1406" s="4">
        <f t="shared" si="411"/>
        <v>225497062.85915706</v>
      </c>
      <c r="AE1406" s="4">
        <f t="shared" si="412"/>
        <v>326.95328184052744</v>
      </c>
      <c r="AF1406" s="27">
        <v>-10.156431443339946</v>
      </c>
      <c r="AG1406" s="6">
        <f t="shared" si="413"/>
        <v>48.319438029652744</v>
      </c>
      <c r="AH1406" s="6">
        <f t="shared" si="414"/>
        <v>13183562.858362263</v>
      </c>
      <c r="AI1406" s="6">
        <f t="shared" si="415"/>
        <v>90.940709690782626</v>
      </c>
      <c r="AK1406" s="1">
        <f t="shared" si="416"/>
        <v>7.7038593834274295E-6</v>
      </c>
      <c r="AL1406" s="1">
        <f t="shared" si="417"/>
        <v>5.3132901858748305</v>
      </c>
    </row>
    <row r="1407" spans="4:38" x14ac:dyDescent="0.25">
      <c r="D1407" s="1">
        <v>2011</v>
      </c>
      <c r="E1407" s="1" t="s">
        <v>42</v>
      </c>
      <c r="F1407" s="2" t="s">
        <v>232</v>
      </c>
      <c r="G1407">
        <v>1</v>
      </c>
      <c r="H1407">
        <v>706569</v>
      </c>
      <c r="I1407" s="1">
        <v>215.16589999999999</v>
      </c>
      <c r="J1407" s="1">
        <v>1988</v>
      </c>
      <c r="K1407" s="1">
        <v>24038.69</v>
      </c>
      <c r="L1407" s="1">
        <v>24734.04</v>
      </c>
      <c r="M1407" s="3">
        <v>95</v>
      </c>
      <c r="N1407">
        <v>82.7</v>
      </c>
      <c r="O1407">
        <v>376</v>
      </c>
      <c r="P1407"/>
      <c r="Q1407" s="1">
        <f t="shared" si="399"/>
        <v>10</v>
      </c>
      <c r="R1407" s="5">
        <f t="shared" si="400"/>
        <v>-0.68412327418052765</v>
      </c>
      <c r="S1407" s="4">
        <f t="shared" si="401"/>
        <v>16.445427309810707</v>
      </c>
      <c r="T1407" s="6">
        <f t="shared" si="402"/>
        <v>-1.9984723092338696</v>
      </c>
      <c r="U1407" s="6">
        <f t="shared" si="403"/>
        <v>0.49430294035482902</v>
      </c>
      <c r="V1407" s="4">
        <f t="shared" si="404"/>
        <v>82.015876725819481</v>
      </c>
      <c r="W1407" s="4">
        <f t="shared" si="405"/>
        <v>1.308363084440137</v>
      </c>
      <c r="X1407" s="4">
        <f t="shared" si="406"/>
        <v>924448.79620978318</v>
      </c>
      <c r="Y1407" s="6">
        <f t="shared" si="407"/>
        <v>374.00152769076612</v>
      </c>
      <c r="Z1407" s="6">
        <f t="shared" si="408"/>
        <v>43.529156400636808</v>
      </c>
      <c r="AA1407" s="6">
        <f t="shared" si="409"/>
        <v>30756352.508841548</v>
      </c>
      <c r="AB1407" s="26">
        <v>-13.586906357416865</v>
      </c>
      <c r="AC1407" s="4">
        <f t="shared" si="410"/>
        <v>198.60318849248105</v>
      </c>
      <c r="AD1407" s="4">
        <f t="shared" si="411"/>
        <v>301935543.27796423</v>
      </c>
      <c r="AE1407" s="4">
        <f t="shared" si="412"/>
        <v>427.32633794854331</v>
      </c>
      <c r="AF1407" s="27">
        <v>-10.156431443339946</v>
      </c>
      <c r="AG1407" s="6">
        <f t="shared" si="413"/>
        <v>50.820976585027068</v>
      </c>
      <c r="AH1407" s="6">
        <f t="shared" si="414"/>
        <v>15440777.506582396</v>
      </c>
      <c r="AI1407" s="6">
        <f t="shared" si="415"/>
        <v>109.34941165796275</v>
      </c>
      <c r="AK1407" s="1">
        <f t="shared" si="416"/>
        <v>6.5776684101628058E-6</v>
      </c>
      <c r="AL1407" s="1">
        <f t="shared" si="417"/>
        <v>4.6475765909003242</v>
      </c>
    </row>
    <row r="1408" spans="4:38" x14ac:dyDescent="0.25">
      <c r="D1408" s="1">
        <v>2012</v>
      </c>
      <c r="E1408" s="1" t="s">
        <v>42</v>
      </c>
      <c r="F1408" s="2" t="s">
        <v>232</v>
      </c>
      <c r="G1408">
        <v>1</v>
      </c>
      <c r="H1408">
        <v>723871</v>
      </c>
      <c r="I1408" s="1">
        <v>260.36219999999997</v>
      </c>
      <c r="J1408" s="1">
        <v>1963</v>
      </c>
      <c r="K1408" s="1">
        <v>24415.42</v>
      </c>
      <c r="L1408" s="1">
        <v>24931.51</v>
      </c>
      <c r="M1408" s="3">
        <v>93</v>
      </c>
      <c r="N1408">
        <v>80.400000000000006</v>
      </c>
      <c r="O1408">
        <v>365</v>
      </c>
      <c r="P1408"/>
      <c r="Q1408" s="1">
        <f t="shared" si="399"/>
        <v>10</v>
      </c>
      <c r="R1408" s="5">
        <f t="shared" si="400"/>
        <v>-0.5653662474813933</v>
      </c>
      <c r="S1408" s="4">
        <f t="shared" si="401"/>
        <v>13.803654386082158</v>
      </c>
      <c r="T1408" s="6">
        <f t="shared" si="402"/>
        <v>-1.8638079235674041</v>
      </c>
      <c r="U1408" s="6">
        <f t="shared" si="403"/>
        <v>0.46467545884499967</v>
      </c>
      <c r="V1408" s="4">
        <f t="shared" si="404"/>
        <v>79.834633752518613</v>
      </c>
      <c r="W1408" s="4">
        <f t="shared" si="405"/>
        <v>1.8861831274370067</v>
      </c>
      <c r="X1408" s="4">
        <f t="shared" si="406"/>
        <v>1365353.2666409535</v>
      </c>
      <c r="Y1408" s="6">
        <f t="shared" si="407"/>
        <v>363.13619207643262</v>
      </c>
      <c r="Z1408" s="6">
        <f t="shared" si="408"/>
        <v>56.030977114039544</v>
      </c>
      <c r="AA1408" s="6">
        <f t="shared" si="409"/>
        <v>40559199.434516922</v>
      </c>
      <c r="AB1408" s="26">
        <v>-13.586906357416865</v>
      </c>
      <c r="AC1408" s="4">
        <f t="shared" si="410"/>
        <v>240.32043684857618</v>
      </c>
      <c r="AD1408" s="4">
        <f t="shared" si="411"/>
        <v>452928673.57292068</v>
      </c>
      <c r="AE1408" s="4">
        <f t="shared" si="412"/>
        <v>625.70357642856357</v>
      </c>
      <c r="AF1408" s="27">
        <v>-10.156431443339946</v>
      </c>
      <c r="AG1408" s="6">
        <f t="shared" si="413"/>
        <v>54.492908388865111</v>
      </c>
      <c r="AH1408" s="6">
        <f t="shared" si="414"/>
        <v>19141688.830920253</v>
      </c>
      <c r="AI1408" s="6">
        <f t="shared" si="415"/>
        <v>141.87893512523374</v>
      </c>
      <c r="AK1408" s="1">
        <f t="shared" si="416"/>
        <v>5.3059223420944453E-6</v>
      </c>
      <c r="AL1408" s="1">
        <f t="shared" si="417"/>
        <v>3.8408033116942479</v>
      </c>
    </row>
    <row r="1409" spans="4:38" x14ac:dyDescent="0.25">
      <c r="D1409" s="1">
        <v>2013</v>
      </c>
      <c r="E1409" s="1" t="s">
        <v>42</v>
      </c>
      <c r="F1409" s="2" t="s">
        <v>232</v>
      </c>
      <c r="G1409">
        <v>1</v>
      </c>
      <c r="H1409">
        <v>741505</v>
      </c>
      <c r="I1409" s="1">
        <v>212.59610000000001</v>
      </c>
      <c r="J1409" s="1">
        <v>1931</v>
      </c>
      <c r="K1409" s="1">
        <v>24788.19</v>
      </c>
      <c r="L1409" s="1">
        <v>25423.73</v>
      </c>
      <c r="M1409" s="3">
        <v>91</v>
      </c>
      <c r="N1409">
        <v>77.900000000000006</v>
      </c>
      <c r="O1409">
        <v>354</v>
      </c>
      <c r="P1409"/>
      <c r="Q1409" s="1">
        <f t="shared" si="399"/>
        <v>10</v>
      </c>
      <c r="R1409" s="5">
        <f t="shared" si="400"/>
        <v>-0.69239275791042265</v>
      </c>
      <c r="S1409" s="4">
        <f t="shared" si="401"/>
        <v>17.163163237707558</v>
      </c>
      <c r="T1409" s="6">
        <f t="shared" si="402"/>
        <v>-2.0074431124262055</v>
      </c>
      <c r="U1409" s="6">
        <f t="shared" si="403"/>
        <v>0.51036691680683488</v>
      </c>
      <c r="V1409" s="4">
        <f t="shared" si="404"/>
        <v>77.20760724208958</v>
      </c>
      <c r="W1409" s="4">
        <f t="shared" si="405"/>
        <v>1.2386766766450448</v>
      </c>
      <c r="X1409" s="4">
        <f t="shared" si="406"/>
        <v>918484.94911568391</v>
      </c>
      <c r="Y1409" s="6">
        <f t="shared" si="407"/>
        <v>351.99255688757381</v>
      </c>
      <c r="Z1409" s="6">
        <f t="shared" si="408"/>
        <v>41.655540944959803</v>
      </c>
      <c r="AA1409" s="6">
        <f t="shared" si="409"/>
        <v>30887791.888392419</v>
      </c>
      <c r="AB1409" s="26">
        <v>-13.586906357416865</v>
      </c>
      <c r="AC1409" s="4">
        <f t="shared" si="410"/>
        <v>196.23120262581736</v>
      </c>
      <c r="AD1409" s="4">
        <f t="shared" si="411"/>
        <v>309340969.71160036</v>
      </c>
      <c r="AE1409" s="4">
        <f t="shared" si="412"/>
        <v>417.17988376558532</v>
      </c>
      <c r="AF1409" s="27">
        <v>-10.156431443339946</v>
      </c>
      <c r="AG1409" s="6">
        <f t="shared" si="413"/>
        <v>50.593869288105672</v>
      </c>
      <c r="AH1409" s="6">
        <f t="shared" si="414"/>
        <v>16010707.315915991</v>
      </c>
      <c r="AI1409" s="6">
        <f t="shared" si="415"/>
        <v>107.56059294561044</v>
      </c>
      <c r="AK1409" s="1">
        <f t="shared" si="416"/>
        <v>6.3435245195217554E-6</v>
      </c>
      <c r="AL1409" s="1">
        <f t="shared" si="417"/>
        <v>4.7037551488479794</v>
      </c>
    </row>
    <row r="1410" spans="4:38" x14ac:dyDescent="0.25">
      <c r="D1410" s="1">
        <v>2014</v>
      </c>
      <c r="E1410" s="1" t="s">
        <v>42</v>
      </c>
      <c r="F1410" s="2" t="s">
        <v>232</v>
      </c>
      <c r="G1410">
        <v>1</v>
      </c>
      <c r="H1410">
        <v>759390</v>
      </c>
      <c r="I1410" s="1">
        <v>198.5307</v>
      </c>
      <c r="J1410" s="1">
        <v>1896</v>
      </c>
      <c r="K1410" s="1">
        <v>25112.58</v>
      </c>
      <c r="L1410" s="1">
        <v>25581.4</v>
      </c>
      <c r="M1410" s="3">
        <v>90</v>
      </c>
      <c r="N1410">
        <v>75.5</v>
      </c>
      <c r="O1410">
        <v>344</v>
      </c>
      <c r="P1410"/>
      <c r="Q1410" s="1">
        <f t="shared" si="399"/>
        <v>10</v>
      </c>
      <c r="R1410" s="5">
        <f t="shared" si="400"/>
        <v>-0.74144704068438783</v>
      </c>
      <c r="S1410" s="4">
        <f t="shared" si="401"/>
        <v>18.619648124949943</v>
      </c>
      <c r="T1410" s="6">
        <f t="shared" si="402"/>
        <v>-2.0597207754409523</v>
      </c>
      <c r="U1410" s="6">
        <f t="shared" si="403"/>
        <v>0.5269054104486518</v>
      </c>
      <c r="V1410" s="4">
        <f t="shared" si="404"/>
        <v>74.758552959315608</v>
      </c>
      <c r="W1410" s="4">
        <f t="shared" si="405"/>
        <v>1.0662430281589099</v>
      </c>
      <c r="X1410" s="4">
        <f t="shared" si="406"/>
        <v>809694.2931535946</v>
      </c>
      <c r="Y1410" s="6">
        <f t="shared" si="407"/>
        <v>341.94027922455905</v>
      </c>
      <c r="Z1410" s="6">
        <f t="shared" si="408"/>
        <v>37.678622398459368</v>
      </c>
      <c r="AA1410" s="6">
        <f t="shared" si="409"/>
        <v>28612769.06316606</v>
      </c>
      <c r="AB1410" s="26">
        <v>-13.586906357416865</v>
      </c>
      <c r="AC1410" s="4">
        <f t="shared" si="410"/>
        <v>183.24850747095246</v>
      </c>
      <c r="AD1410" s="4">
        <f t="shared" si="411"/>
        <v>276269533.14022285</v>
      </c>
      <c r="AE1410" s="4">
        <f t="shared" si="412"/>
        <v>363.80454462163419</v>
      </c>
      <c r="AF1410" s="27">
        <v>-10.156431443339946</v>
      </c>
      <c r="AG1410" s="6">
        <f t="shared" si="413"/>
        <v>49.309748993358674</v>
      </c>
      <c r="AH1410" s="6">
        <f t="shared" si="414"/>
        <v>15312062.356998919</v>
      </c>
      <c r="AI1410" s="6">
        <f t="shared" si="415"/>
        <v>97.89498984475793</v>
      </c>
      <c r="AK1410" s="1">
        <f t="shared" si="416"/>
        <v>6.6329611299535954E-6</v>
      </c>
      <c r="AL1410" s="1">
        <f t="shared" si="417"/>
        <v>5.0370043524754609</v>
      </c>
    </row>
    <row r="1411" spans="4:38" x14ac:dyDescent="0.25">
      <c r="D1411" s="1">
        <v>2015</v>
      </c>
      <c r="E1411" s="1" t="s">
        <v>42</v>
      </c>
      <c r="F1411" s="2" t="s">
        <v>232</v>
      </c>
      <c r="G1411">
        <v>1</v>
      </c>
      <c r="H1411">
        <v>777424</v>
      </c>
      <c r="I1411" s="1">
        <v>224.31790000000001</v>
      </c>
      <c r="J1411" s="1">
        <v>1861</v>
      </c>
      <c r="K1411" s="1">
        <v>25423.5</v>
      </c>
      <c r="M1411" s="3">
        <v>88</v>
      </c>
      <c r="N1411">
        <v>73.2</v>
      </c>
      <c r="O1411">
        <v>335</v>
      </c>
      <c r="P1411"/>
      <c r="Q1411" s="1">
        <f t="shared" si="399"/>
        <v>10</v>
      </c>
      <c r="R1411" s="5">
        <f t="shared" si="400"/>
        <v>-0.65621156403479164</v>
      </c>
      <c r="S1411" s="4">
        <f t="shared" si="401"/>
        <v>16.683194698238527</v>
      </c>
      <c r="T1411" s="6">
        <f t="shared" si="402"/>
        <v>-1.9678331636446507</v>
      </c>
      <c r="U1411" s="6">
        <f t="shared" si="403"/>
        <v>0</v>
      </c>
      <c r="V1411" s="4">
        <f t="shared" si="404"/>
        <v>72.543788435965212</v>
      </c>
      <c r="W1411" s="4">
        <f t="shared" si="405"/>
        <v>1.3445740102984252</v>
      </c>
      <c r="X1411" s="4">
        <f t="shared" si="406"/>
        <v>1045304.1053822429</v>
      </c>
      <c r="Y1411" s="6">
        <f t="shared" si="407"/>
        <v>333.03216683635537</v>
      </c>
      <c r="Z1411" s="6" t="e">
        <f t="shared" si="408"/>
        <v>#DIV/0!</v>
      </c>
      <c r="AA1411" s="6" t="e">
        <f t="shared" si="409"/>
        <v>#DIV/0!</v>
      </c>
      <c r="AB1411" s="26">
        <v>-13.586906357416865</v>
      </c>
      <c r="AC1411" s="4">
        <f t="shared" si="410"/>
        <v>207.05069983644026</v>
      </c>
      <c r="AD1411" s="4">
        <f t="shared" si="411"/>
        <v>361075962.02061844</v>
      </c>
      <c r="AE1411" s="4">
        <f t="shared" si="412"/>
        <v>464.45178180840622</v>
      </c>
      <c r="AF1411" s="27">
        <v>-10.156431443339946</v>
      </c>
      <c r="AG1411" s="6">
        <f t="shared" si="413"/>
        <v>51.612258757389171</v>
      </c>
      <c r="AH1411" s="6">
        <f t="shared" si="414"/>
        <v>17711812.88929411</v>
      </c>
      <c r="AI1411" s="6">
        <f t="shared" si="415"/>
        <v>115.7755349871415</v>
      </c>
      <c r="AK1411" s="1">
        <f t="shared" si="416"/>
        <v>5.7342698383399198E-6</v>
      </c>
      <c r="AL1411" s="1">
        <f t="shared" si="417"/>
        <v>4.4579589948015741</v>
      </c>
    </row>
    <row r="1412" spans="4:38" x14ac:dyDescent="0.25">
      <c r="D1412" s="1">
        <v>2016</v>
      </c>
      <c r="E1412" s="1" t="s">
        <v>42</v>
      </c>
      <c r="F1412" s="2" t="s">
        <v>232</v>
      </c>
      <c r="G1412">
        <v>1</v>
      </c>
      <c r="H1412">
        <v>795592</v>
      </c>
      <c r="I1412" s="1">
        <v>0</v>
      </c>
      <c r="J1412" s="1">
        <v>1824</v>
      </c>
      <c r="K1412" s="1">
        <v>25654.01</v>
      </c>
      <c r="M1412" s="3"/>
      <c r="N1412">
        <v>71.099999999999994</v>
      </c>
      <c r="O1412"/>
      <c r="P1412"/>
      <c r="Q1412" s="1">
        <f t="shared" si="399"/>
        <v>10</v>
      </c>
      <c r="R1412" s="5" t="e">
        <f t="shared" si="400"/>
        <v>#DIV/0!</v>
      </c>
      <c r="S1412" s="4" t="e">
        <f t="shared" si="401"/>
        <v>#DIV/0!</v>
      </c>
      <c r="T1412" s="6" t="e">
        <f t="shared" si="402"/>
        <v>#NUM!</v>
      </c>
      <c r="U1412" s="6" t="e">
        <f t="shared" si="403"/>
        <v>#NUM!</v>
      </c>
      <c r="V1412" s="4" t="e">
        <f t="shared" si="404"/>
        <v>#DIV/0!</v>
      </c>
      <c r="W1412" s="4" t="e">
        <f t="shared" si="405"/>
        <v>#DIV/0!</v>
      </c>
      <c r="X1412" s="4" t="e">
        <f t="shared" si="406"/>
        <v>#DIV/0!</v>
      </c>
      <c r="Y1412" s="6" t="e">
        <f t="shared" si="407"/>
        <v>#NUM!</v>
      </c>
      <c r="Z1412" s="6" t="e">
        <f t="shared" si="408"/>
        <v>#NUM!</v>
      </c>
      <c r="AA1412" s="6" t="e">
        <f t="shared" si="409"/>
        <v>#NUM!</v>
      </c>
      <c r="AB1412" s="26">
        <v>-13.586906357416865</v>
      </c>
      <c r="AC1412" s="4">
        <f t="shared" si="410"/>
        <v>0</v>
      </c>
      <c r="AD1412" s="4">
        <f t="shared" si="411"/>
        <v>0</v>
      </c>
      <c r="AE1412" s="4">
        <f t="shared" si="412"/>
        <v>0</v>
      </c>
      <c r="AF1412" s="27">
        <v>-10.156431443339946</v>
      </c>
      <c r="AG1412" s="6" t="e">
        <f t="shared" si="413"/>
        <v>#NUM!</v>
      </c>
      <c r="AH1412" s="6">
        <f t="shared" si="414"/>
        <v>0</v>
      </c>
      <c r="AI1412" s="6" t="e">
        <f t="shared" si="415"/>
        <v>#NUM!</v>
      </c>
      <c r="AK1412" s="1" t="e">
        <f t="shared" si="416"/>
        <v>#DIV/0!</v>
      </c>
      <c r="AL1412" s="1" t="e">
        <f t="shared" si="417"/>
        <v>#DIV/0!</v>
      </c>
    </row>
    <row r="1413" spans="4:38" x14ac:dyDescent="0.25">
      <c r="D1413" s="1">
        <v>1980</v>
      </c>
      <c r="E1413" s="1" t="s">
        <v>39</v>
      </c>
      <c r="F1413" s="2" t="s">
        <v>234</v>
      </c>
      <c r="G1413">
        <v>1</v>
      </c>
      <c r="H1413">
        <v>26358908</v>
      </c>
      <c r="I1413" s="1">
        <v>79.63664</v>
      </c>
      <c r="J1413" s="1">
        <v>244051</v>
      </c>
      <c r="K1413" s="1">
        <v>1154451</v>
      </c>
      <c r="M1413" s="3"/>
      <c r="N1413">
        <v>211.4</v>
      </c>
      <c r="O1413"/>
      <c r="P1413"/>
      <c r="Q1413" s="1">
        <f t="shared" si="399"/>
        <v>10</v>
      </c>
      <c r="R1413" s="5">
        <f t="shared" si="400"/>
        <v>-1.8483954119611274</v>
      </c>
      <c r="S1413" s="4">
        <f t="shared" si="401"/>
        <v>2133.8819317339357</v>
      </c>
      <c r="T1413" s="6">
        <f t="shared" si="402"/>
        <v>-3.0090363229990613</v>
      </c>
      <c r="U1413" s="6">
        <f t="shared" si="403"/>
        <v>0</v>
      </c>
      <c r="V1413" s="4">
        <f t="shared" si="404"/>
        <v>209.55160458803888</v>
      </c>
      <c r="W1413" s="4">
        <f t="shared" si="405"/>
        <v>3.7320077936687612E-3</v>
      </c>
      <c r="X1413" s="4">
        <f t="shared" si="406"/>
        <v>98371.65008859786</v>
      </c>
      <c r="Y1413" s="6">
        <f t="shared" si="407"/>
        <v>-3.0090363229990613</v>
      </c>
      <c r="Z1413" s="6" t="e">
        <f t="shared" si="408"/>
        <v>#DIV/0!</v>
      </c>
      <c r="AA1413" s="6" t="e">
        <f t="shared" si="409"/>
        <v>#DIV/0!</v>
      </c>
      <c r="AB1413" s="26">
        <v>-13.586906357416865</v>
      </c>
      <c r="AC1413" s="4">
        <f t="shared" si="410"/>
        <v>73.506492547508032</v>
      </c>
      <c r="AD1413" s="4">
        <f t="shared" si="411"/>
        <v>1543000414.7125132</v>
      </c>
      <c r="AE1413" s="4">
        <f t="shared" si="412"/>
        <v>58.538100846685801</v>
      </c>
      <c r="AF1413" s="27">
        <v>-10.156431443339946</v>
      </c>
      <c r="AG1413" s="6">
        <f t="shared" si="413"/>
        <v>33.753103495996299</v>
      </c>
      <c r="AH1413" s="6">
        <f t="shared" si="414"/>
        <v>213197193.68930802</v>
      </c>
      <c r="AI1413" s="6">
        <f t="shared" si="415"/>
        <v>26.879837519933989</v>
      </c>
      <c r="AK1413" s="1">
        <f t="shared" si="416"/>
        <v>4.7638673228226923E-7</v>
      </c>
      <c r="AL1413" s="1">
        <f t="shared" si="417"/>
        <v>12.557034048648962</v>
      </c>
    </row>
    <row r="1414" spans="4:38" x14ac:dyDescent="0.25">
      <c r="D1414" s="1">
        <v>1981</v>
      </c>
      <c r="E1414" s="1" t="s">
        <v>39</v>
      </c>
      <c r="F1414" s="2" t="s">
        <v>234</v>
      </c>
      <c r="G1414">
        <v>1</v>
      </c>
      <c r="H1414">
        <v>27040322</v>
      </c>
      <c r="I1414" s="1">
        <v>72.713939999999994</v>
      </c>
      <c r="J1414" s="1">
        <v>246790</v>
      </c>
      <c r="K1414" s="1">
        <v>1185351</v>
      </c>
      <c r="M1414" s="3"/>
      <c r="N1414">
        <v>208.2</v>
      </c>
      <c r="O1414"/>
      <c r="P1414"/>
      <c r="Q1414" s="1">
        <f t="shared" si="399"/>
        <v>10</v>
      </c>
      <c r="R1414" s="5">
        <f t="shared" si="400"/>
        <v>-2.0243711178351775</v>
      </c>
      <c r="S1414" s="4">
        <f t="shared" si="401"/>
        <v>2399.5903288970453</v>
      </c>
      <c r="T1414" s="6">
        <f t="shared" si="402"/>
        <v>-3.1380674355766387</v>
      </c>
      <c r="U1414" s="6">
        <f t="shared" si="403"/>
        <v>0</v>
      </c>
      <c r="V1414" s="4">
        <f t="shared" si="404"/>
        <v>206.1756288821648</v>
      </c>
      <c r="W1414" s="4">
        <f t="shared" si="405"/>
        <v>3.0302647549601703E-3</v>
      </c>
      <c r="X1414" s="4">
        <f t="shared" si="406"/>
        <v>81939.334719374106</v>
      </c>
      <c r="Y1414" s="6">
        <f t="shared" si="407"/>
        <v>-3.1380674355766387</v>
      </c>
      <c r="Z1414" s="6" t="e">
        <f t="shared" si="408"/>
        <v>#DIV/0!</v>
      </c>
      <c r="AA1414" s="6" t="e">
        <f t="shared" si="409"/>
        <v>#DIV/0!</v>
      </c>
      <c r="AB1414" s="26">
        <v>-13.586906357416865</v>
      </c>
      <c r="AC1414" s="4">
        <f t="shared" si="410"/>
        <v>67.116677558344321</v>
      </c>
      <c r="AD1414" s="4">
        <f t="shared" si="411"/>
        <v>1319653719.3938944</v>
      </c>
      <c r="AE1414" s="4">
        <f t="shared" si="412"/>
        <v>48.803180649767945</v>
      </c>
      <c r="AF1414" s="27">
        <v>-10.156431443339946</v>
      </c>
      <c r="AG1414" s="6">
        <f t="shared" si="413"/>
        <v>32.365242786675942</v>
      </c>
      <c r="AH1414" s="6">
        <f t="shared" si="414"/>
        <v>199696603.25217229</v>
      </c>
      <c r="AI1414" s="6">
        <f t="shared" si="415"/>
        <v>23.534043220757869</v>
      </c>
      <c r="AK1414" s="1">
        <f t="shared" si="416"/>
        <v>5.0859309962897252E-7</v>
      </c>
      <c r="AL1414" s="1">
        <f t="shared" si="417"/>
        <v>13.752521180945498</v>
      </c>
    </row>
    <row r="1415" spans="4:38" x14ac:dyDescent="0.25">
      <c r="D1415" s="1">
        <v>1982</v>
      </c>
      <c r="E1415" s="1" t="s">
        <v>39</v>
      </c>
      <c r="F1415" s="2" t="s">
        <v>234</v>
      </c>
      <c r="G1415">
        <v>1</v>
      </c>
      <c r="H1415">
        <v>27717291</v>
      </c>
      <c r="I1415" s="1">
        <v>64.394750000000002</v>
      </c>
      <c r="J1415" s="1">
        <v>249458</v>
      </c>
      <c r="K1415" s="1">
        <v>1216868</v>
      </c>
      <c r="M1415" s="3"/>
      <c r="N1415">
        <v>205</v>
      </c>
      <c r="O1415"/>
      <c r="P1415"/>
      <c r="Q1415" s="1">
        <f t="shared" ref="Q1415:Q1478" si="418">IF($A$3="Percentage of government revenue per capita",$B$3,0) + IF($A$3="Absolute extra revenue",AK1415,0) + IF($A$3="Absolute revenue per capita",AL1415,0)</f>
        <v>10</v>
      </c>
      <c r="R1415" s="5">
        <f t="shared" ref="R1415:R1478" si="419">-MIN($B$4 / I1415 * Q1415 / 100, N1415)</f>
        <v>-2.2859006363096368</v>
      </c>
      <c r="S1415" s="4">
        <f t="shared" ref="S1415:S1478" si="420">-R1415*K1415/1000</f>
        <v>2781.6393355048349</v>
      </c>
      <c r="T1415" s="6">
        <f t="shared" ref="T1415:T1478" si="421">-MIN($B$5/(POWER(LN(I1415),2))*Q1415/100, O1415)</f>
        <v>-3.323823320828132</v>
      </c>
      <c r="U1415" s="6">
        <f t="shared" ref="U1415:U1478" si="422">-T1415*L1415/100000</f>
        <v>0</v>
      </c>
      <c r="V1415" s="4">
        <f t="shared" ref="V1415:V1478" si="423">N1415+R1415</f>
        <v>202.71409936369037</v>
      </c>
      <c r="W1415" s="4">
        <f t="shared" ref="W1415:W1478" si="424">Q1415*I1415/100/S1415</f>
        <v>2.3149927878163652E-3</v>
      </c>
      <c r="X1415" s="4">
        <f t="shared" ref="X1415:X1478" si="425">W1415*H1415</f>
        <v>64165.328762807447</v>
      </c>
      <c r="Y1415" s="6">
        <f t="shared" ref="Y1415:Y1478" si="426">O1415+T1415</f>
        <v>-3.323823320828132</v>
      </c>
      <c r="Z1415" s="6" t="e">
        <f t="shared" ref="Z1415:Z1478" si="427">Q1415*I1415/100/U1415</f>
        <v>#DIV/0!</v>
      </c>
      <c r="AA1415" s="6" t="e">
        <f t="shared" ref="AA1415:AA1478" si="428">Z1415*H1415</f>
        <v>#DIV/0!</v>
      </c>
      <c r="AB1415" s="26">
        <v>-13.586906357416865</v>
      </c>
      <c r="AC1415" s="4">
        <f t="shared" ref="AC1415:AC1478" si="429">-100*AB1415*I1415/$B$4</f>
        <v>59.437869440167781</v>
      </c>
      <c r="AD1415" s="4">
        <f t="shared" ref="AD1415:AD1478" si="430">AC1415/100*I1415*H1415</f>
        <v>1060875638.5803866</v>
      </c>
      <c r="AE1415" s="4">
        <f t="shared" ref="AE1415:AE1478" si="431">AC1415*I1415/100</f>
        <v>38.274867431322441</v>
      </c>
      <c r="AF1415" s="27">
        <v>-10.156431443339946</v>
      </c>
      <c r="AG1415" s="6">
        <f t="shared" ref="AG1415:AG1478" si="432">-AF1415/$B$5*POWER(LN(I1415),2)*100</f>
        <v>30.556472059439869</v>
      </c>
      <c r="AH1415" s="6">
        <f t="shared" ref="AH1415:AH1478" si="433">-AF1415/100*I1415*H1415</f>
        <v>181276865.9885661</v>
      </c>
      <c r="AI1415" s="6">
        <f t="shared" ref="AI1415:AI1478" si="434">AG1415/100*I1415</f>
        <v>19.676763791496157</v>
      </c>
      <c r="AK1415" s="1">
        <f t="shared" si="416"/>
        <v>5.6027179132612294E-7</v>
      </c>
      <c r="AL1415" s="1">
        <f t="shared" si="417"/>
        <v>15.529216279277424</v>
      </c>
    </row>
    <row r="1416" spans="4:38" x14ac:dyDescent="0.25">
      <c r="D1416" s="1">
        <v>1983</v>
      </c>
      <c r="E1416" s="1" t="s">
        <v>39</v>
      </c>
      <c r="F1416" s="2" t="s">
        <v>234</v>
      </c>
      <c r="G1416">
        <v>1</v>
      </c>
      <c r="H1416">
        <v>28403851</v>
      </c>
      <c r="I1416" s="1">
        <v>0</v>
      </c>
      <c r="J1416" s="1">
        <v>252683</v>
      </c>
      <c r="K1416" s="1">
        <v>1249051</v>
      </c>
      <c r="M1416" s="3"/>
      <c r="N1416">
        <v>202.3</v>
      </c>
      <c r="O1416"/>
      <c r="P1416"/>
      <c r="Q1416" s="1">
        <f t="shared" si="418"/>
        <v>10</v>
      </c>
      <c r="R1416" s="5" t="e">
        <f t="shared" si="419"/>
        <v>#DIV/0!</v>
      </c>
      <c r="S1416" s="4" t="e">
        <f t="shared" si="420"/>
        <v>#DIV/0!</v>
      </c>
      <c r="T1416" s="6" t="e">
        <f t="shared" si="421"/>
        <v>#NUM!</v>
      </c>
      <c r="U1416" s="6" t="e">
        <f t="shared" si="422"/>
        <v>#NUM!</v>
      </c>
      <c r="V1416" s="4" t="e">
        <f t="shared" si="423"/>
        <v>#DIV/0!</v>
      </c>
      <c r="W1416" s="4" t="e">
        <f t="shared" si="424"/>
        <v>#DIV/0!</v>
      </c>
      <c r="X1416" s="4" t="e">
        <f t="shared" si="425"/>
        <v>#DIV/0!</v>
      </c>
      <c r="Y1416" s="6" t="e">
        <f t="shared" si="426"/>
        <v>#NUM!</v>
      </c>
      <c r="Z1416" s="6" t="e">
        <f t="shared" si="427"/>
        <v>#NUM!</v>
      </c>
      <c r="AA1416" s="6" t="e">
        <f t="shared" si="428"/>
        <v>#NUM!</v>
      </c>
      <c r="AB1416" s="26">
        <v>-13.586906357416865</v>
      </c>
      <c r="AC1416" s="4">
        <f t="shared" si="429"/>
        <v>0</v>
      </c>
      <c r="AD1416" s="4">
        <f t="shared" si="430"/>
        <v>0</v>
      </c>
      <c r="AE1416" s="4">
        <f t="shared" si="431"/>
        <v>0</v>
      </c>
      <c r="AF1416" s="27">
        <v>-10.156431443339946</v>
      </c>
      <c r="AG1416" s="6" t="e">
        <f t="shared" si="432"/>
        <v>#NUM!</v>
      </c>
      <c r="AH1416" s="6">
        <f t="shared" si="433"/>
        <v>0</v>
      </c>
      <c r="AI1416" s="6" t="e">
        <f t="shared" si="434"/>
        <v>#NUM!</v>
      </c>
      <c r="AK1416" s="1" t="e">
        <f t="shared" ref="AK1416:AK1479" si="435">$B$3*100/H1416/I1416</f>
        <v>#DIV/0!</v>
      </c>
      <c r="AL1416" s="1" t="e">
        <f t="shared" ref="AL1416:AL1479" si="436">$B$3/I1416*100</f>
        <v>#DIV/0!</v>
      </c>
    </row>
    <row r="1417" spans="4:38" x14ac:dyDescent="0.25">
      <c r="D1417" s="1">
        <v>1984</v>
      </c>
      <c r="E1417" s="1" t="s">
        <v>39</v>
      </c>
      <c r="F1417" s="2" t="s">
        <v>234</v>
      </c>
      <c r="G1417">
        <v>1</v>
      </c>
      <c r="H1417">
        <v>29119673</v>
      </c>
      <c r="I1417" s="1">
        <v>0</v>
      </c>
      <c r="J1417" s="1">
        <v>256135</v>
      </c>
      <c r="K1417" s="1">
        <v>1281957</v>
      </c>
      <c r="M1417" s="3"/>
      <c r="N1417">
        <v>199.8</v>
      </c>
      <c r="O1417"/>
      <c r="P1417"/>
      <c r="Q1417" s="1">
        <f t="shared" si="418"/>
        <v>10</v>
      </c>
      <c r="R1417" s="5" t="e">
        <f t="shared" si="419"/>
        <v>#DIV/0!</v>
      </c>
      <c r="S1417" s="4" t="e">
        <f t="shared" si="420"/>
        <v>#DIV/0!</v>
      </c>
      <c r="T1417" s="6" t="e">
        <f t="shared" si="421"/>
        <v>#NUM!</v>
      </c>
      <c r="U1417" s="6" t="e">
        <f t="shared" si="422"/>
        <v>#NUM!</v>
      </c>
      <c r="V1417" s="4" t="e">
        <f t="shared" si="423"/>
        <v>#DIV/0!</v>
      </c>
      <c r="W1417" s="4" t="e">
        <f t="shared" si="424"/>
        <v>#DIV/0!</v>
      </c>
      <c r="X1417" s="4" t="e">
        <f t="shared" si="425"/>
        <v>#DIV/0!</v>
      </c>
      <c r="Y1417" s="6" t="e">
        <f t="shared" si="426"/>
        <v>#NUM!</v>
      </c>
      <c r="Z1417" s="6" t="e">
        <f t="shared" si="427"/>
        <v>#NUM!</v>
      </c>
      <c r="AA1417" s="6" t="e">
        <f t="shared" si="428"/>
        <v>#NUM!</v>
      </c>
      <c r="AB1417" s="26">
        <v>-13.586906357416865</v>
      </c>
      <c r="AC1417" s="4">
        <f t="shared" si="429"/>
        <v>0</v>
      </c>
      <c r="AD1417" s="4">
        <f t="shared" si="430"/>
        <v>0</v>
      </c>
      <c r="AE1417" s="4">
        <f t="shared" si="431"/>
        <v>0</v>
      </c>
      <c r="AF1417" s="27">
        <v>-10.156431443339946</v>
      </c>
      <c r="AG1417" s="6" t="e">
        <f t="shared" si="432"/>
        <v>#NUM!</v>
      </c>
      <c r="AH1417" s="6">
        <f t="shared" si="433"/>
        <v>0</v>
      </c>
      <c r="AI1417" s="6" t="e">
        <f t="shared" si="434"/>
        <v>#NUM!</v>
      </c>
      <c r="AK1417" s="1" t="e">
        <f t="shared" si="435"/>
        <v>#DIV/0!</v>
      </c>
      <c r="AL1417" s="1" t="e">
        <f t="shared" si="436"/>
        <v>#DIV/0!</v>
      </c>
    </row>
    <row r="1418" spans="4:38" x14ac:dyDescent="0.25">
      <c r="D1418" s="1">
        <v>1985</v>
      </c>
      <c r="E1418" s="1" t="s">
        <v>39</v>
      </c>
      <c r="F1418" s="2" t="s">
        <v>234</v>
      </c>
      <c r="G1418">
        <v>1</v>
      </c>
      <c r="H1418">
        <v>29881229</v>
      </c>
      <c r="I1418" s="1">
        <v>0</v>
      </c>
      <c r="J1418" s="1">
        <v>259709</v>
      </c>
      <c r="K1418" s="1">
        <v>1316315</v>
      </c>
      <c r="M1418" s="3"/>
      <c r="N1418">
        <v>197.3</v>
      </c>
      <c r="O1418"/>
      <c r="P1418"/>
      <c r="Q1418" s="1">
        <f t="shared" si="418"/>
        <v>10</v>
      </c>
      <c r="R1418" s="5" t="e">
        <f t="shared" si="419"/>
        <v>#DIV/0!</v>
      </c>
      <c r="S1418" s="4" t="e">
        <f t="shared" si="420"/>
        <v>#DIV/0!</v>
      </c>
      <c r="T1418" s="6" t="e">
        <f t="shared" si="421"/>
        <v>#NUM!</v>
      </c>
      <c r="U1418" s="6" t="e">
        <f t="shared" si="422"/>
        <v>#NUM!</v>
      </c>
      <c r="V1418" s="4" t="e">
        <f t="shared" si="423"/>
        <v>#DIV/0!</v>
      </c>
      <c r="W1418" s="4" t="e">
        <f t="shared" si="424"/>
        <v>#DIV/0!</v>
      </c>
      <c r="X1418" s="4" t="e">
        <f t="shared" si="425"/>
        <v>#DIV/0!</v>
      </c>
      <c r="Y1418" s="6" t="e">
        <f t="shared" si="426"/>
        <v>#NUM!</v>
      </c>
      <c r="Z1418" s="6" t="e">
        <f t="shared" si="427"/>
        <v>#NUM!</v>
      </c>
      <c r="AA1418" s="6" t="e">
        <f t="shared" si="428"/>
        <v>#NUM!</v>
      </c>
      <c r="AB1418" s="26">
        <v>-13.586906357416865</v>
      </c>
      <c r="AC1418" s="4">
        <f t="shared" si="429"/>
        <v>0</v>
      </c>
      <c r="AD1418" s="4">
        <f t="shared" si="430"/>
        <v>0</v>
      </c>
      <c r="AE1418" s="4">
        <f t="shared" si="431"/>
        <v>0</v>
      </c>
      <c r="AF1418" s="27">
        <v>-10.156431443339946</v>
      </c>
      <c r="AG1418" s="6" t="e">
        <f t="shared" si="432"/>
        <v>#NUM!</v>
      </c>
      <c r="AH1418" s="6">
        <f t="shared" si="433"/>
        <v>0</v>
      </c>
      <c r="AI1418" s="6" t="e">
        <f t="shared" si="434"/>
        <v>#NUM!</v>
      </c>
      <c r="AK1418" s="1" t="e">
        <f t="shared" si="435"/>
        <v>#DIV/0!</v>
      </c>
      <c r="AL1418" s="1" t="e">
        <f t="shared" si="436"/>
        <v>#DIV/0!</v>
      </c>
    </row>
    <row r="1419" spans="4:38" x14ac:dyDescent="0.25">
      <c r="D1419" s="1">
        <v>1986</v>
      </c>
      <c r="E1419" s="1" t="s">
        <v>39</v>
      </c>
      <c r="F1419" s="2" t="s">
        <v>234</v>
      </c>
      <c r="G1419">
        <v>1</v>
      </c>
      <c r="H1419">
        <v>30683869</v>
      </c>
      <c r="I1419" s="1">
        <v>0</v>
      </c>
      <c r="J1419" s="1">
        <v>263802</v>
      </c>
      <c r="K1419" s="1">
        <v>1352137</v>
      </c>
      <c r="M1419" s="3"/>
      <c r="N1419">
        <v>195.1</v>
      </c>
      <c r="O1419"/>
      <c r="P1419"/>
      <c r="Q1419" s="1">
        <f t="shared" si="418"/>
        <v>10</v>
      </c>
      <c r="R1419" s="5" t="e">
        <f t="shared" si="419"/>
        <v>#DIV/0!</v>
      </c>
      <c r="S1419" s="4" t="e">
        <f t="shared" si="420"/>
        <v>#DIV/0!</v>
      </c>
      <c r="T1419" s="6" t="e">
        <f t="shared" si="421"/>
        <v>#NUM!</v>
      </c>
      <c r="U1419" s="6" t="e">
        <f t="shared" si="422"/>
        <v>#NUM!</v>
      </c>
      <c r="V1419" s="4" t="e">
        <f t="shared" si="423"/>
        <v>#DIV/0!</v>
      </c>
      <c r="W1419" s="4" t="e">
        <f t="shared" si="424"/>
        <v>#DIV/0!</v>
      </c>
      <c r="X1419" s="4" t="e">
        <f t="shared" si="425"/>
        <v>#DIV/0!</v>
      </c>
      <c r="Y1419" s="6" t="e">
        <f t="shared" si="426"/>
        <v>#NUM!</v>
      </c>
      <c r="Z1419" s="6" t="e">
        <f t="shared" si="427"/>
        <v>#NUM!</v>
      </c>
      <c r="AA1419" s="6" t="e">
        <f t="shared" si="428"/>
        <v>#NUM!</v>
      </c>
      <c r="AB1419" s="26">
        <v>-13.586906357416865</v>
      </c>
      <c r="AC1419" s="4">
        <f t="shared" si="429"/>
        <v>0</v>
      </c>
      <c r="AD1419" s="4">
        <f t="shared" si="430"/>
        <v>0</v>
      </c>
      <c r="AE1419" s="4">
        <f t="shared" si="431"/>
        <v>0</v>
      </c>
      <c r="AF1419" s="27">
        <v>-10.156431443339946</v>
      </c>
      <c r="AG1419" s="6" t="e">
        <f t="shared" si="432"/>
        <v>#NUM!</v>
      </c>
      <c r="AH1419" s="6">
        <f t="shared" si="433"/>
        <v>0</v>
      </c>
      <c r="AI1419" s="6" t="e">
        <f t="shared" si="434"/>
        <v>#NUM!</v>
      </c>
      <c r="AK1419" s="1" t="e">
        <f t="shared" si="435"/>
        <v>#DIV/0!</v>
      </c>
      <c r="AL1419" s="1" t="e">
        <f t="shared" si="436"/>
        <v>#DIV/0!</v>
      </c>
    </row>
    <row r="1420" spans="4:38" x14ac:dyDescent="0.25">
      <c r="D1420" s="1">
        <v>1987</v>
      </c>
      <c r="E1420" s="1" t="s">
        <v>39</v>
      </c>
      <c r="F1420" s="2" t="s">
        <v>234</v>
      </c>
      <c r="G1420">
        <v>1</v>
      </c>
      <c r="H1420">
        <v>31528708</v>
      </c>
      <c r="I1420" s="1">
        <v>0</v>
      </c>
      <c r="J1420" s="1">
        <v>268178</v>
      </c>
      <c r="K1420" s="1">
        <v>1390244</v>
      </c>
      <c r="M1420" s="3"/>
      <c r="N1420">
        <v>192.9</v>
      </c>
      <c r="O1420"/>
      <c r="P1420"/>
      <c r="Q1420" s="1">
        <f t="shared" si="418"/>
        <v>10</v>
      </c>
      <c r="R1420" s="5" t="e">
        <f t="shared" si="419"/>
        <v>#DIV/0!</v>
      </c>
      <c r="S1420" s="4" t="e">
        <f t="shared" si="420"/>
        <v>#DIV/0!</v>
      </c>
      <c r="T1420" s="6" t="e">
        <f t="shared" si="421"/>
        <v>#NUM!</v>
      </c>
      <c r="U1420" s="6" t="e">
        <f t="shared" si="422"/>
        <v>#NUM!</v>
      </c>
      <c r="V1420" s="4" t="e">
        <f t="shared" si="423"/>
        <v>#DIV/0!</v>
      </c>
      <c r="W1420" s="4" t="e">
        <f t="shared" si="424"/>
        <v>#DIV/0!</v>
      </c>
      <c r="X1420" s="4" t="e">
        <f t="shared" si="425"/>
        <v>#DIV/0!</v>
      </c>
      <c r="Y1420" s="6" t="e">
        <f t="shared" si="426"/>
        <v>#NUM!</v>
      </c>
      <c r="Z1420" s="6" t="e">
        <f t="shared" si="427"/>
        <v>#NUM!</v>
      </c>
      <c r="AA1420" s="6" t="e">
        <f t="shared" si="428"/>
        <v>#NUM!</v>
      </c>
      <c r="AB1420" s="26">
        <v>-13.586906357416865</v>
      </c>
      <c r="AC1420" s="4">
        <f t="shared" si="429"/>
        <v>0</v>
      </c>
      <c r="AD1420" s="4">
        <f t="shared" si="430"/>
        <v>0</v>
      </c>
      <c r="AE1420" s="4">
        <f t="shared" si="431"/>
        <v>0</v>
      </c>
      <c r="AF1420" s="27">
        <v>-10.156431443339946</v>
      </c>
      <c r="AG1420" s="6" t="e">
        <f t="shared" si="432"/>
        <v>#NUM!</v>
      </c>
      <c r="AH1420" s="6">
        <f t="shared" si="433"/>
        <v>0</v>
      </c>
      <c r="AI1420" s="6" t="e">
        <f t="shared" si="434"/>
        <v>#NUM!</v>
      </c>
      <c r="AK1420" s="1" t="e">
        <f t="shared" si="435"/>
        <v>#DIV/0!</v>
      </c>
      <c r="AL1420" s="1" t="e">
        <f t="shared" si="436"/>
        <v>#DIV/0!</v>
      </c>
    </row>
    <row r="1421" spans="4:38" x14ac:dyDescent="0.25">
      <c r="D1421" s="1">
        <v>1988</v>
      </c>
      <c r="E1421" s="1" t="s">
        <v>39</v>
      </c>
      <c r="F1421" s="2" t="s">
        <v>234</v>
      </c>
      <c r="G1421">
        <v>1</v>
      </c>
      <c r="H1421">
        <v>32443781</v>
      </c>
      <c r="I1421" s="1">
        <v>79.16986</v>
      </c>
      <c r="J1421" s="1">
        <v>272917</v>
      </c>
      <c r="K1421" s="1">
        <v>1431884</v>
      </c>
      <c r="M1421" s="3"/>
      <c r="N1421">
        <v>190.6</v>
      </c>
      <c r="O1421"/>
      <c r="P1421"/>
      <c r="Q1421" s="1">
        <f t="shared" si="418"/>
        <v>10</v>
      </c>
      <c r="R1421" s="5">
        <f t="shared" si="419"/>
        <v>-1.8592934230273996</v>
      </c>
      <c r="S1421" s="4">
        <f t="shared" si="420"/>
        <v>2662.2925037381651</v>
      </c>
      <c r="T1421" s="6">
        <f t="shared" si="421"/>
        <v>-3.0171344495049301</v>
      </c>
      <c r="U1421" s="6">
        <f t="shared" si="422"/>
        <v>0</v>
      </c>
      <c r="V1421" s="4">
        <f t="shared" si="423"/>
        <v>188.7407065769726</v>
      </c>
      <c r="W1421" s="4">
        <f t="shared" si="424"/>
        <v>2.9737476212263079E-3</v>
      </c>
      <c r="X1421" s="4">
        <f t="shared" si="425"/>
        <v>96479.616572337283</v>
      </c>
      <c r="Y1421" s="6">
        <f t="shared" si="426"/>
        <v>-3.0171344495049301</v>
      </c>
      <c r="Z1421" s="6" t="e">
        <f t="shared" si="427"/>
        <v>#DIV/0!</v>
      </c>
      <c r="AA1421" s="6" t="e">
        <f t="shared" si="428"/>
        <v>#DIV/0!</v>
      </c>
      <c r="AB1421" s="26">
        <v>-13.586906357416865</v>
      </c>
      <c r="AC1421" s="4">
        <f t="shared" si="429"/>
        <v>73.07564362430729</v>
      </c>
      <c r="AD1421" s="4">
        <f t="shared" si="430"/>
        <v>1876998766.8757052</v>
      </c>
      <c r="AE1421" s="4">
        <f t="shared" si="431"/>
        <v>57.853884751463013</v>
      </c>
      <c r="AF1421" s="27">
        <v>-10.156431443339946</v>
      </c>
      <c r="AG1421" s="6">
        <f t="shared" si="432"/>
        <v>33.662508626377175</v>
      </c>
      <c r="AH1421" s="6">
        <f t="shared" si="433"/>
        <v>260875010.46197492</v>
      </c>
      <c r="AI1421" s="6">
        <f t="shared" si="434"/>
        <v>26.65056095199073</v>
      </c>
      <c r="AK1421" s="1">
        <f t="shared" si="435"/>
        <v>3.893217455115481E-7</v>
      </c>
      <c r="AL1421" s="1">
        <f t="shared" si="436"/>
        <v>12.631069449914401</v>
      </c>
    </row>
    <row r="1422" spans="4:38" x14ac:dyDescent="0.25">
      <c r="D1422" s="1">
        <v>1989</v>
      </c>
      <c r="E1422" s="1" t="s">
        <v>39</v>
      </c>
      <c r="F1422" s="2" t="s">
        <v>234</v>
      </c>
      <c r="G1422">
        <v>1</v>
      </c>
      <c r="H1422">
        <v>33464765</v>
      </c>
      <c r="I1422" s="1">
        <v>88.996099999999998</v>
      </c>
      <c r="J1422" s="1">
        <v>278216</v>
      </c>
      <c r="K1422" s="1">
        <v>1475947</v>
      </c>
      <c r="M1422" s="3"/>
      <c r="N1422">
        <v>188.5</v>
      </c>
      <c r="O1422"/>
      <c r="P1422"/>
      <c r="Q1422" s="1">
        <f t="shared" si="418"/>
        <v>10</v>
      </c>
      <c r="R1422" s="5">
        <f t="shared" si="419"/>
        <v>-1.6540050631432164</v>
      </c>
      <c r="S1422" s="4">
        <f t="shared" si="420"/>
        <v>2441.223810931041</v>
      </c>
      <c r="T1422" s="6">
        <f t="shared" si="421"/>
        <v>-2.8618987814303343</v>
      </c>
      <c r="U1422" s="6">
        <f t="shared" si="422"/>
        <v>0</v>
      </c>
      <c r="V1422" s="4">
        <f t="shared" si="423"/>
        <v>186.84599493685678</v>
      </c>
      <c r="W1422" s="4">
        <f t="shared" si="424"/>
        <v>3.6455526773703888E-3</v>
      </c>
      <c r="X1422" s="4">
        <f t="shared" si="425"/>
        <v>121997.56364332087</v>
      </c>
      <c r="Y1422" s="6">
        <f t="shared" si="426"/>
        <v>-2.8618987814303343</v>
      </c>
      <c r="Z1422" s="6" t="e">
        <f t="shared" si="427"/>
        <v>#DIV/0!</v>
      </c>
      <c r="AA1422" s="6" t="e">
        <f t="shared" si="428"/>
        <v>#DIV/0!</v>
      </c>
      <c r="AB1422" s="26">
        <v>-13.586906357416865</v>
      </c>
      <c r="AC1422" s="4">
        <f t="shared" si="429"/>
        <v>82.145494352942052</v>
      </c>
      <c r="AD1422" s="4">
        <f t="shared" si="430"/>
        <v>2446484691.0468202</v>
      </c>
      <c r="AE1422" s="4">
        <f t="shared" si="431"/>
        <v>73.106286299838658</v>
      </c>
      <c r="AF1422" s="27">
        <v>-10.156431443339946</v>
      </c>
      <c r="AG1422" s="6">
        <f t="shared" si="432"/>
        <v>35.488436939981206</v>
      </c>
      <c r="AH1422" s="6">
        <f t="shared" si="433"/>
        <v>302482251.00501597</v>
      </c>
      <c r="AI1422" s="6">
        <f t="shared" si="434"/>
        <v>31.583324827542612</v>
      </c>
      <c r="AK1422" s="1">
        <f t="shared" si="435"/>
        <v>3.3576950084160562E-7</v>
      </c>
      <c r="AL1422" s="1">
        <f t="shared" si="436"/>
        <v>11.236447439831633</v>
      </c>
    </row>
    <row r="1423" spans="4:38" x14ac:dyDescent="0.25">
      <c r="D1423" s="1">
        <v>1990</v>
      </c>
      <c r="E1423" s="1" t="s">
        <v>39</v>
      </c>
      <c r="F1423" s="2" t="s">
        <v>234</v>
      </c>
      <c r="G1423">
        <v>1</v>
      </c>
      <c r="H1423">
        <v>34612023</v>
      </c>
      <c r="I1423" s="1">
        <v>69.019850000000005</v>
      </c>
      <c r="J1423" s="1">
        <v>283831</v>
      </c>
      <c r="K1423" s="1">
        <v>1523516</v>
      </c>
      <c r="L1423" s="1">
        <v>1706485</v>
      </c>
      <c r="M1423" s="3">
        <v>15000</v>
      </c>
      <c r="N1423">
        <v>186.3</v>
      </c>
      <c r="O1423">
        <v>879</v>
      </c>
      <c r="P1423"/>
      <c r="Q1423" s="1">
        <f t="shared" si="418"/>
        <v>10</v>
      </c>
      <c r="R1423" s="5">
        <f t="shared" si="419"/>
        <v>-2.1327197900314183</v>
      </c>
      <c r="S1423" s="4">
        <f t="shared" si="420"/>
        <v>3249.2327236295064</v>
      </c>
      <c r="T1423" s="6">
        <f t="shared" si="421"/>
        <v>-3.215822557296657</v>
      </c>
      <c r="U1423" s="6">
        <f t="shared" si="422"/>
        <v>54.877529566883858</v>
      </c>
      <c r="V1423" s="4">
        <f t="shared" si="423"/>
        <v>184.1672802099686</v>
      </c>
      <c r="W1423" s="4">
        <f t="shared" si="424"/>
        <v>2.1241891815893823E-3</v>
      </c>
      <c r="X1423" s="4">
        <f t="shared" si="425"/>
        <v>73522.484809522881</v>
      </c>
      <c r="Y1423" s="6">
        <f t="shared" si="426"/>
        <v>875.78417744270337</v>
      </c>
      <c r="Z1423" s="6">
        <f t="shared" si="427"/>
        <v>0.125770694389367</v>
      </c>
      <c r="AA1423" s="6">
        <f t="shared" si="428"/>
        <v>4353178.1669307416</v>
      </c>
      <c r="AB1423" s="26">
        <v>-13.586906357416865</v>
      </c>
      <c r="AC1423" s="4">
        <f t="shared" si="429"/>
        <v>63.706945567456415</v>
      </c>
      <c r="AD1423" s="4">
        <f t="shared" si="430"/>
        <v>1521905820.7296298</v>
      </c>
      <c r="AE1423" s="4">
        <f t="shared" si="431"/>
        <v>43.970438270240074</v>
      </c>
      <c r="AF1423" s="27">
        <v>-10.156431443339946</v>
      </c>
      <c r="AG1423" s="6">
        <f t="shared" si="432"/>
        <v>31.582686116480968</v>
      </c>
      <c r="AH1423" s="6">
        <f t="shared" si="433"/>
        <v>242628680.33900064</v>
      </c>
      <c r="AI1423" s="6">
        <f t="shared" si="434"/>
        <v>21.798322583565991</v>
      </c>
      <c r="AK1423" s="1">
        <f t="shared" si="435"/>
        <v>4.1859978915721697E-7</v>
      </c>
      <c r="AL1423" s="1">
        <f t="shared" si="436"/>
        <v>14.488585530104745</v>
      </c>
    </row>
    <row r="1424" spans="4:38" x14ac:dyDescent="0.25">
      <c r="D1424" s="1">
        <v>1991</v>
      </c>
      <c r="E1424" s="1" t="s">
        <v>39</v>
      </c>
      <c r="F1424" s="2" t="s">
        <v>234</v>
      </c>
      <c r="G1424">
        <v>1</v>
      </c>
      <c r="H1424">
        <v>35908244</v>
      </c>
      <c r="I1424" s="1">
        <v>30.865860000000001</v>
      </c>
      <c r="J1424" s="1">
        <v>289866</v>
      </c>
      <c r="K1424" s="1">
        <v>1573648</v>
      </c>
      <c r="L1424" s="1">
        <v>1816118</v>
      </c>
      <c r="M1424" s="3">
        <v>15000</v>
      </c>
      <c r="N1424">
        <v>184.2</v>
      </c>
      <c r="O1424">
        <v>881</v>
      </c>
      <c r="P1424"/>
      <c r="Q1424" s="1">
        <f t="shared" si="418"/>
        <v>10</v>
      </c>
      <c r="R1424" s="5">
        <f t="shared" si="419"/>
        <v>-4.7690231213385923</v>
      </c>
      <c r="S1424" s="4">
        <f t="shared" si="420"/>
        <v>7504.7636968482329</v>
      </c>
      <c r="T1424" s="6">
        <f t="shared" si="421"/>
        <v>-4.9020174397056664</v>
      </c>
      <c r="U1424" s="6">
        <f t="shared" si="422"/>
        <v>89.026421085633743</v>
      </c>
      <c r="V1424" s="4">
        <f t="shared" si="423"/>
        <v>179.4309768786614</v>
      </c>
      <c r="W1424" s="4">
        <f t="shared" si="424"/>
        <v>4.1128356930095889E-4</v>
      </c>
      <c r="X1424" s="4">
        <f t="shared" si="425"/>
        <v>14768.470759649741</v>
      </c>
      <c r="Y1424" s="6">
        <f t="shared" si="426"/>
        <v>876.09798256029433</v>
      </c>
      <c r="Z1424" s="6">
        <f t="shared" si="427"/>
        <v>3.4670449090961883E-2</v>
      </c>
      <c r="AA1424" s="6">
        <f t="shared" si="428"/>
        <v>1244954.9455478375</v>
      </c>
      <c r="AB1424" s="26">
        <v>-13.586906357416865</v>
      </c>
      <c r="AC1424" s="4">
        <f t="shared" si="429"/>
        <v>28.48991504491433</v>
      </c>
      <c r="AD1424" s="4">
        <f t="shared" si="430"/>
        <v>315764791.68928504</v>
      </c>
      <c r="AE1424" s="4">
        <f t="shared" si="431"/>
        <v>8.7936572918821945</v>
      </c>
      <c r="AF1424" s="27">
        <v>-10.156431443339946</v>
      </c>
      <c r="AG1424" s="6">
        <f t="shared" si="432"/>
        <v>20.718880681807146</v>
      </c>
      <c r="AH1424" s="6">
        <f t="shared" si="433"/>
        <v>112567673.6472131</v>
      </c>
      <c r="AI1424" s="6">
        <f t="shared" si="434"/>
        <v>6.3950607048136403</v>
      </c>
      <c r="AK1424" s="1">
        <f t="shared" si="435"/>
        <v>9.0225116272458333E-7</v>
      </c>
      <c r="AL1424" s="1">
        <f t="shared" si="436"/>
        <v>32.398254900398044</v>
      </c>
    </row>
    <row r="1425" spans="4:38" x14ac:dyDescent="0.25">
      <c r="D1425" s="1">
        <v>1992</v>
      </c>
      <c r="E1425" s="1" t="s">
        <v>39</v>
      </c>
      <c r="F1425" s="2" t="s">
        <v>234</v>
      </c>
      <c r="G1425">
        <v>1</v>
      </c>
      <c r="H1425">
        <v>37333914</v>
      </c>
      <c r="I1425" s="1">
        <v>17.820060000000002</v>
      </c>
      <c r="J1425" s="1">
        <v>296364</v>
      </c>
      <c r="K1425" s="1">
        <v>1626586</v>
      </c>
      <c r="L1425" s="1">
        <v>1925255</v>
      </c>
      <c r="M1425" s="3">
        <v>16000</v>
      </c>
      <c r="N1425">
        <v>182.2</v>
      </c>
      <c r="O1425">
        <v>883</v>
      </c>
      <c r="P1425"/>
      <c r="Q1425" s="1">
        <f t="shared" si="418"/>
        <v>10</v>
      </c>
      <c r="R1425" s="5">
        <f t="shared" si="419"/>
        <v>-8.2603537810759331</v>
      </c>
      <c r="S1425" s="4">
        <f t="shared" si="420"/>
        <v>13436.175815345177</v>
      </c>
      <c r="T1425" s="6">
        <f t="shared" si="421"/>
        <v>-6.9501105691951599</v>
      </c>
      <c r="U1425" s="6">
        <f t="shared" si="422"/>
        <v>133.80735123895829</v>
      </c>
      <c r="V1425" s="4">
        <f t="shared" si="423"/>
        <v>173.93964621892405</v>
      </c>
      <c r="W1425" s="4">
        <f t="shared" si="424"/>
        <v>1.326274696379611E-4</v>
      </c>
      <c r="X1425" s="4">
        <f t="shared" si="425"/>
        <v>4951.502545501251</v>
      </c>
      <c r="Y1425" s="6">
        <f t="shared" si="426"/>
        <v>876.0498894308048</v>
      </c>
      <c r="Z1425" s="6">
        <f t="shared" si="427"/>
        <v>1.3317698792330366E-2</v>
      </c>
      <c r="AA1425" s="6">
        <f t="shared" si="428"/>
        <v>497201.82139076572</v>
      </c>
      <c r="AB1425" s="26">
        <v>-13.586906357416865</v>
      </c>
      <c r="AC1425" s="4">
        <f t="shared" si="429"/>
        <v>16.448334680947688</v>
      </c>
      <c r="AD1425" s="4">
        <f t="shared" si="430"/>
        <v>109429551.40197769</v>
      </c>
      <c r="AE1425" s="4">
        <f t="shared" si="431"/>
        <v>2.9311031091456869</v>
      </c>
      <c r="AF1425" s="27">
        <v>-10.156431443339946</v>
      </c>
      <c r="AG1425" s="6">
        <f t="shared" si="432"/>
        <v>14.61333793501948</v>
      </c>
      <c r="AH1425" s="6">
        <f t="shared" si="433"/>
        <v>67569985.548567146</v>
      </c>
      <c r="AI1425" s="6">
        <f t="shared" si="434"/>
        <v>2.6041055880232324</v>
      </c>
      <c r="AK1425" s="1">
        <f t="shared" si="435"/>
        <v>1.5030980635684505E-6</v>
      </c>
      <c r="AL1425" s="1">
        <f t="shared" si="436"/>
        <v>56.11653383883106</v>
      </c>
    </row>
    <row r="1426" spans="4:38" x14ac:dyDescent="0.25">
      <c r="D1426" s="1">
        <v>1993</v>
      </c>
      <c r="E1426" s="1" t="s">
        <v>39</v>
      </c>
      <c r="F1426" s="2" t="s">
        <v>234</v>
      </c>
      <c r="G1426">
        <v>1</v>
      </c>
      <c r="H1426">
        <v>38815834</v>
      </c>
      <c r="I1426" s="1">
        <v>5.41737</v>
      </c>
      <c r="J1426" s="1">
        <v>303193</v>
      </c>
      <c r="K1426" s="1">
        <v>1681603</v>
      </c>
      <c r="L1426" s="1">
        <v>1910112</v>
      </c>
      <c r="M1426" s="3">
        <v>17000</v>
      </c>
      <c r="N1426">
        <v>180.3</v>
      </c>
      <c r="O1426">
        <v>890</v>
      </c>
      <c r="P1426"/>
      <c r="Q1426" s="1">
        <f t="shared" si="418"/>
        <v>10</v>
      </c>
      <c r="R1426" s="5">
        <f t="shared" si="419"/>
        <v>-27.171856454331163</v>
      </c>
      <c r="S1426" s="4">
        <f t="shared" si="420"/>
        <v>45692.275329172648</v>
      </c>
      <c r="T1426" s="6">
        <f t="shared" si="421"/>
        <v>-20.197678743707257</v>
      </c>
      <c r="U1426" s="6">
        <f t="shared" si="422"/>
        <v>385.79828540500159</v>
      </c>
      <c r="V1426" s="4">
        <f t="shared" si="423"/>
        <v>153.12814354566885</v>
      </c>
      <c r="W1426" s="4">
        <f t="shared" si="424"/>
        <v>1.1856205367258719E-5</v>
      </c>
      <c r="X1426" s="4">
        <f t="shared" si="425"/>
        <v>460.20849940542348</v>
      </c>
      <c r="Y1426" s="6">
        <f t="shared" si="426"/>
        <v>869.80232125629277</v>
      </c>
      <c r="Z1426" s="6">
        <f t="shared" si="427"/>
        <v>1.4041975314413274E-3</v>
      </c>
      <c r="AA1426" s="6">
        <f t="shared" si="428"/>
        <v>54505.098283636347</v>
      </c>
      <c r="AB1426" s="26">
        <v>-13.586906357416865</v>
      </c>
      <c r="AC1426" s="4">
        <f t="shared" si="429"/>
        <v>5.00035997917659</v>
      </c>
      <c r="AD1426" s="4">
        <f t="shared" si="430"/>
        <v>10514743.69508628</v>
      </c>
      <c r="AE1426" s="4">
        <f t="shared" si="431"/>
        <v>0.27088800140391883</v>
      </c>
      <c r="AF1426" s="27">
        <v>-10.156431443339946</v>
      </c>
      <c r="AG1426" s="6">
        <f t="shared" si="432"/>
        <v>5.0285142031503307</v>
      </c>
      <c r="AH1426" s="6">
        <f t="shared" si="433"/>
        <v>21356917.087601408</v>
      </c>
      <c r="AI1426" s="6">
        <f t="shared" si="434"/>
        <v>0.27241321988720507</v>
      </c>
      <c r="AK1426" s="1">
        <f t="shared" si="435"/>
        <v>4.7555700111961301E-6</v>
      </c>
      <c r="AL1426" s="1">
        <f t="shared" si="436"/>
        <v>184.59141612996712</v>
      </c>
    </row>
    <row r="1427" spans="4:38" x14ac:dyDescent="0.25">
      <c r="D1427" s="1">
        <v>1994</v>
      </c>
      <c r="E1427" s="1" t="s">
        <v>39</v>
      </c>
      <c r="F1427" s="2" t="s">
        <v>234</v>
      </c>
      <c r="G1427">
        <v>1</v>
      </c>
      <c r="H1427">
        <v>40252975</v>
      </c>
      <c r="I1427" s="1">
        <v>2.7981560000000001</v>
      </c>
      <c r="J1427" s="1">
        <v>310041</v>
      </c>
      <c r="K1427" s="1">
        <v>1736924</v>
      </c>
      <c r="L1427" s="1">
        <v>1991150</v>
      </c>
      <c r="M1427" s="3">
        <v>17000</v>
      </c>
      <c r="N1427">
        <v>178.5</v>
      </c>
      <c r="O1427">
        <v>904</v>
      </c>
      <c r="P1427"/>
      <c r="Q1427" s="1">
        <f t="shared" si="418"/>
        <v>10</v>
      </c>
      <c r="R1427" s="5">
        <f t="shared" si="419"/>
        <v>-52.606073428357824</v>
      </c>
      <c r="S1427" s="4">
        <f t="shared" si="420"/>
        <v>91372.751483476983</v>
      </c>
      <c r="T1427" s="6">
        <f t="shared" si="421"/>
        <v>-54.45993551683101</v>
      </c>
      <c r="U1427" s="6">
        <f t="shared" si="422"/>
        <v>1084.3790060433807</v>
      </c>
      <c r="V1427" s="4">
        <f t="shared" si="423"/>
        <v>125.89392657164217</v>
      </c>
      <c r="W1427" s="4">
        <f t="shared" si="424"/>
        <v>3.0623527852348774E-6</v>
      </c>
      <c r="X1427" s="4">
        <f t="shared" si="425"/>
        <v>123.26881010523989</v>
      </c>
      <c r="Y1427" s="6">
        <f t="shared" si="426"/>
        <v>849.54006448316898</v>
      </c>
      <c r="Z1427" s="6">
        <f t="shared" si="427"/>
        <v>2.5804225131670057E-4</v>
      </c>
      <c r="AA1427" s="6">
        <f t="shared" si="428"/>
        <v>10386.968291194866</v>
      </c>
      <c r="AB1427" s="26">
        <v>-13.586906357416865</v>
      </c>
      <c r="AC1427" s="4">
        <f t="shared" si="429"/>
        <v>2.5827638278154992</v>
      </c>
      <c r="AD1427" s="4">
        <f t="shared" si="430"/>
        <v>2909072.8833464412</v>
      </c>
      <c r="AE1427" s="4">
        <f t="shared" si="431"/>
        <v>7.2269761013849063E-2</v>
      </c>
      <c r="AF1427" s="27">
        <v>-10.156431443339946</v>
      </c>
      <c r="AG1427" s="6">
        <f t="shared" si="432"/>
        <v>1.8649363696365506</v>
      </c>
      <c r="AH1427" s="6">
        <f t="shared" si="433"/>
        <v>11439605.505230116</v>
      </c>
      <c r="AI1427" s="6">
        <f t="shared" si="434"/>
        <v>5.2183828923167322E-2</v>
      </c>
      <c r="AK1427" s="1">
        <f t="shared" si="435"/>
        <v>8.878305671202114E-6</v>
      </c>
      <c r="AL1427" s="1">
        <f t="shared" si="436"/>
        <v>357.37821622525689</v>
      </c>
    </row>
    <row r="1428" spans="4:38" x14ac:dyDescent="0.25">
      <c r="D1428" s="1">
        <v>1995</v>
      </c>
      <c r="E1428" s="1" t="s">
        <v>39</v>
      </c>
      <c r="F1428" s="2" t="s">
        <v>234</v>
      </c>
      <c r="G1428">
        <v>1</v>
      </c>
      <c r="H1428">
        <v>41576234</v>
      </c>
      <c r="I1428" s="1">
        <v>4.8543450000000004</v>
      </c>
      <c r="J1428" s="1">
        <v>316598</v>
      </c>
      <c r="K1428" s="1">
        <v>1793756</v>
      </c>
      <c r="L1428" s="1">
        <v>2078775</v>
      </c>
      <c r="M1428" s="3">
        <v>18000</v>
      </c>
      <c r="N1428">
        <v>176.5</v>
      </c>
      <c r="O1428">
        <v>914</v>
      </c>
      <c r="P1428"/>
      <c r="Q1428" s="1">
        <f t="shared" si="418"/>
        <v>10</v>
      </c>
      <c r="R1428" s="5">
        <f t="shared" si="419"/>
        <v>-30.323349494113007</v>
      </c>
      <c r="S1428" s="4">
        <f t="shared" si="420"/>
        <v>54392.690095162165</v>
      </c>
      <c r="T1428" s="6">
        <f t="shared" si="421"/>
        <v>-23.100939092782973</v>
      </c>
      <c r="U1428" s="6">
        <f t="shared" si="422"/>
        <v>480.21654662599923</v>
      </c>
      <c r="V1428" s="4">
        <f t="shared" si="423"/>
        <v>146.17665050588698</v>
      </c>
      <c r="W1428" s="4">
        <f t="shared" si="424"/>
        <v>8.9246275400373309E-6</v>
      </c>
      <c r="X1428" s="4">
        <f t="shared" si="425"/>
        <v>371.05240296743642</v>
      </c>
      <c r="Y1428" s="6">
        <f t="shared" si="426"/>
        <v>890.89906090721706</v>
      </c>
      <c r="Z1428" s="6">
        <f t="shared" si="427"/>
        <v>1.0108658341963894E-3</v>
      </c>
      <c r="AA1428" s="6">
        <f t="shared" si="428"/>
        <v>42027.99446515429</v>
      </c>
      <c r="AB1428" s="26">
        <v>-13.586906357416865</v>
      </c>
      <c r="AC1428" s="4">
        <f t="shared" si="429"/>
        <v>4.4806746563583406</v>
      </c>
      <c r="AD1428" s="4">
        <f t="shared" si="430"/>
        <v>9043138.8147089556</v>
      </c>
      <c r="AE1428" s="4">
        <f t="shared" si="431"/>
        <v>0.21750740614719832</v>
      </c>
      <c r="AF1428" s="27">
        <v>-10.156431443339946</v>
      </c>
      <c r="AG1428" s="6">
        <f t="shared" si="432"/>
        <v>4.3965448341937519</v>
      </c>
      <c r="AH1428" s="6">
        <f t="shared" si="433"/>
        <v>20498256.724322319</v>
      </c>
      <c r="AI1428" s="6">
        <f t="shared" si="434"/>
        <v>0.21342345433144269</v>
      </c>
      <c r="AK1428" s="1">
        <f t="shared" si="435"/>
        <v>4.9547781452501638E-6</v>
      </c>
      <c r="AL1428" s="1">
        <f t="shared" si="436"/>
        <v>206.0010155850068</v>
      </c>
    </row>
    <row r="1429" spans="4:38" x14ac:dyDescent="0.25">
      <c r="D1429" s="1">
        <v>1996</v>
      </c>
      <c r="E1429" s="1" t="s">
        <v>39</v>
      </c>
      <c r="F1429" s="2" t="s">
        <v>234</v>
      </c>
      <c r="G1429">
        <v>1</v>
      </c>
      <c r="H1429">
        <v>42757243</v>
      </c>
      <c r="I1429" s="1">
        <v>4.7105769999999998</v>
      </c>
      <c r="J1429" s="1">
        <v>322605</v>
      </c>
      <c r="K1429" s="1">
        <v>1849799</v>
      </c>
      <c r="L1429" s="1">
        <v>2065217</v>
      </c>
      <c r="M1429" s="3">
        <v>19000</v>
      </c>
      <c r="N1429">
        <v>174.4</v>
      </c>
      <c r="O1429">
        <v>920</v>
      </c>
      <c r="P1429"/>
      <c r="Q1429" s="1">
        <f t="shared" si="418"/>
        <v>10</v>
      </c>
      <c r="R1429" s="5">
        <f t="shared" si="419"/>
        <v>-31.248825780790767</v>
      </c>
      <c r="S1429" s="4">
        <f t="shared" si="420"/>
        <v>57804.046680480977</v>
      </c>
      <c r="T1429" s="6">
        <f t="shared" si="421"/>
        <v>-24.005872380667547</v>
      </c>
      <c r="U1429" s="6">
        <f t="shared" si="422"/>
        <v>495.77335740385092</v>
      </c>
      <c r="V1429" s="4">
        <f t="shared" si="423"/>
        <v>143.15117421920922</v>
      </c>
      <c r="W1429" s="4">
        <f t="shared" si="424"/>
        <v>8.1492166561249553E-6</v>
      </c>
      <c r="X1429" s="4">
        <f t="shared" si="425"/>
        <v>348.43803682558217</v>
      </c>
      <c r="Y1429" s="6">
        <f t="shared" si="426"/>
        <v>895.9941276193324</v>
      </c>
      <c r="Z1429" s="6">
        <f t="shared" si="427"/>
        <v>9.5014726581259625E-4</v>
      </c>
      <c r="AA1429" s="6">
        <f t="shared" si="428"/>
        <v>40625.677530134773</v>
      </c>
      <c r="AB1429" s="26">
        <v>-13.586906357416865</v>
      </c>
      <c r="AC1429" s="4">
        <f t="shared" si="429"/>
        <v>4.3479734095381568</v>
      </c>
      <c r="AD1429" s="4">
        <f t="shared" si="430"/>
        <v>8757309.1355754863</v>
      </c>
      <c r="AE1429" s="4">
        <f t="shared" si="431"/>
        <v>0.2048146353958202</v>
      </c>
      <c r="AF1429" s="27">
        <v>-10.156431443339946</v>
      </c>
      <c r="AG1429" s="6">
        <f t="shared" si="432"/>
        <v>4.2308112291387268</v>
      </c>
      <c r="AH1429" s="6">
        <f t="shared" si="433"/>
        <v>20456199.126814481</v>
      </c>
      <c r="AI1429" s="6">
        <f t="shared" si="434"/>
        <v>0.19929562067322618</v>
      </c>
      <c r="AK1429" s="1">
        <f t="shared" si="435"/>
        <v>4.9649650848512951E-6</v>
      </c>
      <c r="AL1429" s="1">
        <f t="shared" si="436"/>
        <v>212.28821861950246</v>
      </c>
    </row>
    <row r="1430" spans="4:38" x14ac:dyDescent="0.25">
      <c r="D1430" s="1">
        <v>1997</v>
      </c>
      <c r="E1430" s="1" t="s">
        <v>39</v>
      </c>
      <c r="F1430" s="2" t="s">
        <v>234</v>
      </c>
      <c r="G1430">
        <v>1</v>
      </c>
      <c r="H1430">
        <v>43827180</v>
      </c>
      <c r="I1430" s="1">
        <v>4.1596799999999998</v>
      </c>
      <c r="J1430" s="1">
        <v>327383</v>
      </c>
      <c r="K1430" s="1">
        <v>1905605</v>
      </c>
      <c r="L1430" s="1">
        <v>2176279</v>
      </c>
      <c r="M1430" s="3">
        <v>19000</v>
      </c>
      <c r="N1430">
        <v>171.8</v>
      </c>
      <c r="O1430">
        <v>919</v>
      </c>
      <c r="P1430"/>
      <c r="Q1430" s="1">
        <f t="shared" si="418"/>
        <v>10</v>
      </c>
      <c r="R1430" s="5">
        <f t="shared" si="419"/>
        <v>-35.387337487499046</v>
      </c>
      <c r="S1430" s="4">
        <f t="shared" si="420"/>
        <v>67434.287252865615</v>
      </c>
      <c r="T1430" s="6">
        <f t="shared" si="421"/>
        <v>-28.37774509034189</v>
      </c>
      <c r="U1430" s="6">
        <f t="shared" si="422"/>
        <v>617.57890707464162</v>
      </c>
      <c r="V1430" s="4">
        <f t="shared" si="423"/>
        <v>136.41266251250096</v>
      </c>
      <c r="W1430" s="4">
        <f t="shared" si="424"/>
        <v>6.1684940546668785E-6</v>
      </c>
      <c r="X1430" s="4">
        <f t="shared" si="425"/>
        <v>270.34769926281513</v>
      </c>
      <c r="Y1430" s="6">
        <f t="shared" si="426"/>
        <v>890.62225490965807</v>
      </c>
      <c r="Z1430" s="6">
        <f t="shared" si="427"/>
        <v>6.7354631972514145E-4</v>
      </c>
      <c r="AA1430" s="6">
        <f t="shared" si="428"/>
        <v>29519.635792931324</v>
      </c>
      <c r="AB1430" s="26">
        <v>-13.586906357416865</v>
      </c>
      <c r="AC1430" s="4">
        <f t="shared" si="429"/>
        <v>3.8394825160883004</v>
      </c>
      <c r="AD1430" s="4">
        <f t="shared" si="430"/>
        <v>6999647.0839090347</v>
      </c>
      <c r="AE1430" s="4">
        <f t="shared" si="431"/>
        <v>0.15971018632522183</v>
      </c>
      <c r="AF1430" s="27">
        <v>-10.156431443339946</v>
      </c>
      <c r="AG1430" s="6">
        <f t="shared" si="432"/>
        <v>3.5790128535605872</v>
      </c>
      <c r="AH1430" s="6">
        <f t="shared" si="433"/>
        <v>18515889.950639777</v>
      </c>
      <c r="AI1430" s="6">
        <f t="shared" si="434"/>
        <v>0.14887548186698901</v>
      </c>
      <c r="AK1430" s="1">
        <f t="shared" si="435"/>
        <v>5.4852515706321823E-6</v>
      </c>
      <c r="AL1430" s="1">
        <f t="shared" si="436"/>
        <v>240.40310793137937</v>
      </c>
    </row>
    <row r="1431" spans="4:38" x14ac:dyDescent="0.25">
      <c r="D1431" s="1">
        <v>1998</v>
      </c>
      <c r="E1431" s="1" t="s">
        <v>39</v>
      </c>
      <c r="F1431" s="2" t="s">
        <v>234</v>
      </c>
      <c r="G1431">
        <v>1</v>
      </c>
      <c r="H1431">
        <v>44849967</v>
      </c>
      <c r="I1431" s="1">
        <v>4.5456450000000004</v>
      </c>
      <c r="J1431" s="1">
        <v>330823</v>
      </c>
      <c r="K1431" s="1">
        <v>1962177</v>
      </c>
      <c r="L1431" s="1">
        <v>2185792</v>
      </c>
      <c r="M1431" s="3">
        <v>20000</v>
      </c>
      <c r="N1431">
        <v>168.6</v>
      </c>
      <c r="O1431">
        <v>915</v>
      </c>
      <c r="P1431"/>
      <c r="Q1431" s="1">
        <f t="shared" si="418"/>
        <v>10</v>
      </c>
      <c r="R1431" s="5">
        <f t="shared" si="419"/>
        <v>-32.382643167251288</v>
      </c>
      <c r="S1431" s="4">
        <f t="shared" si="420"/>
        <v>63540.477621987637</v>
      </c>
      <c r="T1431" s="6">
        <f t="shared" si="421"/>
        <v>-25.149281071617487</v>
      </c>
      <c r="U1431" s="6">
        <f t="shared" si="422"/>
        <v>549.71097372092936</v>
      </c>
      <c r="V1431" s="4">
        <f t="shared" si="423"/>
        <v>136.21735683274869</v>
      </c>
      <c r="W1431" s="4">
        <f t="shared" si="424"/>
        <v>7.1539358376289869E-6</v>
      </c>
      <c r="X1431" s="4">
        <f t="shared" si="425"/>
        <v>320.8537862377774</v>
      </c>
      <c r="Y1431" s="6">
        <f t="shared" si="426"/>
        <v>889.85071892838255</v>
      </c>
      <c r="Z1431" s="6">
        <f t="shared" si="427"/>
        <v>8.269154550856172E-4</v>
      </c>
      <c r="AA1431" s="6">
        <f t="shared" si="428"/>
        <v>37087.130872379916</v>
      </c>
      <c r="AB1431" s="26">
        <v>-13.586906357416865</v>
      </c>
      <c r="AC1431" s="4">
        <f t="shared" si="429"/>
        <v>4.1957372927350676</v>
      </c>
      <c r="AD1431" s="4">
        <f t="shared" si="430"/>
        <v>8553934.7184769213</v>
      </c>
      <c r="AE1431" s="4">
        <f t="shared" si="431"/>
        <v>0.19072332246034698</v>
      </c>
      <c r="AF1431" s="27">
        <v>-10.156431443339946</v>
      </c>
      <c r="AG1431" s="6">
        <f t="shared" si="432"/>
        <v>4.038457964033852</v>
      </c>
      <c r="AH1431" s="6">
        <f t="shared" si="433"/>
        <v>20706122.780719567</v>
      </c>
      <c r="AI1431" s="6">
        <f t="shared" si="434"/>
        <v>0.18357396251920663</v>
      </c>
      <c r="AK1431" s="1">
        <f t="shared" si="435"/>
        <v>4.9050377759746842E-6</v>
      </c>
      <c r="AL1431" s="1">
        <f t="shared" si="436"/>
        <v>219.99078238621797</v>
      </c>
    </row>
    <row r="1432" spans="4:38" x14ac:dyDescent="0.25">
      <c r="D1432" s="1">
        <v>1999</v>
      </c>
      <c r="E1432" s="1" t="s">
        <v>39</v>
      </c>
      <c r="F1432" s="2" t="s">
        <v>234</v>
      </c>
      <c r="G1432">
        <v>1</v>
      </c>
      <c r="H1432">
        <v>45919613</v>
      </c>
      <c r="I1432" s="1">
        <v>3.2275770000000001</v>
      </c>
      <c r="J1432" s="1">
        <v>333336</v>
      </c>
      <c r="K1432" s="1">
        <v>2017772</v>
      </c>
      <c r="L1432" s="1">
        <v>2217295</v>
      </c>
      <c r="M1432" s="3">
        <v>20000</v>
      </c>
      <c r="N1432">
        <v>165.2</v>
      </c>
      <c r="O1432">
        <v>902</v>
      </c>
      <c r="P1432"/>
      <c r="Q1432" s="1">
        <f t="shared" si="418"/>
        <v>10</v>
      </c>
      <c r="R1432" s="5">
        <f t="shared" si="419"/>
        <v>-45.606967703636499</v>
      </c>
      <c r="S1432" s="4">
        <f t="shared" si="420"/>
        <v>92024.46243730202</v>
      </c>
      <c r="T1432" s="6">
        <f t="shared" si="421"/>
        <v>-41.997000982656971</v>
      </c>
      <c r="U1432" s="6">
        <f t="shared" si="422"/>
        <v>931.19740293840391</v>
      </c>
      <c r="V1432" s="4">
        <f t="shared" si="423"/>
        <v>119.59303229636349</v>
      </c>
      <c r="W1432" s="4">
        <f t="shared" si="424"/>
        <v>3.5073032914471068E-6</v>
      </c>
      <c r="X1432" s="4">
        <f t="shared" si="425"/>
        <v>161.05400981687737</v>
      </c>
      <c r="Y1432" s="6">
        <f t="shared" si="426"/>
        <v>860.00299901734297</v>
      </c>
      <c r="Z1432" s="6">
        <f t="shared" si="427"/>
        <v>3.4660502593922027E-4</v>
      </c>
      <c r="AA1432" s="6">
        <f t="shared" si="428"/>
        <v>15915.968654983957</v>
      </c>
      <c r="AB1432" s="26">
        <v>-13.586906357416865</v>
      </c>
      <c r="AC1432" s="4">
        <f t="shared" si="429"/>
        <v>2.9791295149695962</v>
      </c>
      <c r="AD1432" s="4">
        <f t="shared" si="430"/>
        <v>4415340.6477634795</v>
      </c>
      <c r="AE1432" s="4">
        <f t="shared" si="431"/>
        <v>9.6153699025370243E-2</v>
      </c>
      <c r="AF1432" s="27">
        <v>-10.156431443339946</v>
      </c>
      <c r="AG1432" s="6">
        <f t="shared" si="432"/>
        <v>2.4183706468788411</v>
      </c>
      <c r="AH1432" s="6">
        <f t="shared" si="433"/>
        <v>15052754.290361768</v>
      </c>
      <c r="AI1432" s="6">
        <f t="shared" si="434"/>
        <v>7.8054774773412688E-2</v>
      </c>
      <c r="AK1432" s="1">
        <f t="shared" si="435"/>
        <v>6.74722462575708E-6</v>
      </c>
      <c r="AL1432" s="1">
        <f t="shared" si="436"/>
        <v>309.82994363883495</v>
      </c>
    </row>
    <row r="1433" spans="4:38" x14ac:dyDescent="0.25">
      <c r="D1433" s="1">
        <v>2000</v>
      </c>
      <c r="E1433" s="1" t="s">
        <v>39</v>
      </c>
      <c r="F1433" s="2" t="s">
        <v>234</v>
      </c>
      <c r="G1433">
        <v>1</v>
      </c>
      <c r="H1433">
        <v>47105826</v>
      </c>
      <c r="I1433" s="1">
        <v>3.3348420000000001</v>
      </c>
      <c r="J1433" s="1">
        <v>334669</v>
      </c>
      <c r="K1433" s="1">
        <v>2074823</v>
      </c>
      <c r="L1433" s="1">
        <v>2288330</v>
      </c>
      <c r="M1433" s="3">
        <v>20000</v>
      </c>
      <c r="N1433">
        <v>161.30000000000001</v>
      </c>
      <c r="O1433">
        <v>874</v>
      </c>
      <c r="P1433"/>
      <c r="Q1433" s="1">
        <f t="shared" si="418"/>
        <v>10</v>
      </c>
      <c r="R1433" s="5">
        <f t="shared" si="419"/>
        <v>-44.140022225940541</v>
      </c>
      <c r="S1433" s="4">
        <f t="shared" si="420"/>
        <v>91582.733334892633</v>
      </c>
      <c r="T1433" s="6">
        <f t="shared" si="421"/>
        <v>-39.747964870754821</v>
      </c>
      <c r="U1433" s="6">
        <f t="shared" si="422"/>
        <v>909.56460452694387</v>
      </c>
      <c r="V1433" s="4">
        <f t="shared" si="423"/>
        <v>117.15997777405947</v>
      </c>
      <c r="W1433" s="4">
        <f t="shared" si="424"/>
        <v>3.6413436010971732E-6</v>
      </c>
      <c r="X1433" s="4">
        <f t="shared" si="425"/>
        <v>171.52849807949684</v>
      </c>
      <c r="Y1433" s="6">
        <f t="shared" si="426"/>
        <v>834.2520351292452</v>
      </c>
      <c r="Z1433" s="6">
        <f t="shared" si="427"/>
        <v>3.6664157591471155E-4</v>
      </c>
      <c r="AA1433" s="6">
        <f t="shared" si="428"/>
        <v>17270.954279404192</v>
      </c>
      <c r="AB1433" s="26">
        <v>-13.586906357416865</v>
      </c>
      <c r="AC1433" s="4">
        <f t="shared" si="429"/>
        <v>3.0781376338845634</v>
      </c>
      <c r="AD1433" s="4">
        <f t="shared" si="430"/>
        <v>4835461.3992760871</v>
      </c>
      <c r="AE1433" s="4">
        <f t="shared" si="431"/>
        <v>0.10265102663258865</v>
      </c>
      <c r="AF1433" s="27">
        <v>-10.156431443339946</v>
      </c>
      <c r="AG1433" s="6">
        <f t="shared" si="432"/>
        <v>2.5552079147611146</v>
      </c>
      <c r="AH1433" s="6">
        <f t="shared" si="433"/>
        <v>15954787.615096612</v>
      </c>
      <c r="AI1433" s="6">
        <f t="shared" si="434"/>
        <v>8.521214672877786E-2</v>
      </c>
      <c r="AK1433" s="1">
        <f t="shared" si="435"/>
        <v>6.3657578454568764E-6</v>
      </c>
      <c r="AL1433" s="1">
        <f t="shared" si="436"/>
        <v>299.86428142622651</v>
      </c>
    </row>
    <row r="1434" spans="4:38" x14ac:dyDescent="0.25">
      <c r="D1434" s="1">
        <v>2001</v>
      </c>
      <c r="E1434" s="1" t="s">
        <v>39</v>
      </c>
      <c r="F1434" s="2" t="s">
        <v>234</v>
      </c>
      <c r="G1434">
        <v>1</v>
      </c>
      <c r="H1434">
        <v>48428545</v>
      </c>
      <c r="I1434" s="1">
        <v>11.29421</v>
      </c>
      <c r="J1434" s="1">
        <v>334927</v>
      </c>
      <c r="K1434" s="1">
        <v>2133293</v>
      </c>
      <c r="L1434" s="1">
        <v>2344666</v>
      </c>
      <c r="M1434" s="3">
        <v>20000</v>
      </c>
      <c r="N1434">
        <v>157</v>
      </c>
      <c r="O1434">
        <v>853</v>
      </c>
      <c r="P1434"/>
      <c r="Q1434" s="1">
        <f t="shared" si="418"/>
        <v>10</v>
      </c>
      <c r="R1434" s="5">
        <f t="shared" si="419"/>
        <v>-13.033226759552019</v>
      </c>
      <c r="S1434" s="4">
        <f t="shared" si="420"/>
        <v>27803.691413565008</v>
      </c>
      <c r="T1434" s="6">
        <f t="shared" si="421"/>
        <v>-9.8108226369711886</v>
      </c>
      <c r="U1434" s="6">
        <f t="shared" si="422"/>
        <v>230.03102268936689</v>
      </c>
      <c r="V1434" s="4">
        <f t="shared" si="423"/>
        <v>143.96677324044799</v>
      </c>
      <c r="W1434" s="4">
        <f t="shared" si="424"/>
        <v>4.0621260795930583E-5</v>
      </c>
      <c r="X1434" s="4">
        <f t="shared" si="425"/>
        <v>1967.22855641246</v>
      </c>
      <c r="Y1434" s="6">
        <f t="shared" si="426"/>
        <v>843.18917736302876</v>
      </c>
      <c r="Z1434" s="6">
        <f t="shared" si="427"/>
        <v>4.9098638383448228E-3</v>
      </c>
      <c r="AA1434" s="6">
        <f t="shared" si="428"/>
        <v>237777.56183915498</v>
      </c>
      <c r="AB1434" s="26">
        <v>-13.586906357416865</v>
      </c>
      <c r="AC1434" s="4">
        <f t="shared" si="429"/>
        <v>10.424821579551708</v>
      </c>
      <c r="AD1434" s="4">
        <f t="shared" si="430"/>
        <v>57019828.998316005</v>
      </c>
      <c r="AE1434" s="4">
        <f t="shared" si="431"/>
        <v>1.1774012413198869</v>
      </c>
      <c r="AF1434" s="27">
        <v>-10.156431443339946</v>
      </c>
      <c r="AG1434" s="6">
        <f t="shared" si="432"/>
        <v>10.352273014361062</v>
      </c>
      <c r="AH1434" s="6">
        <f t="shared" si="433"/>
        <v>55551836.519514509</v>
      </c>
      <c r="AI1434" s="6">
        <f t="shared" si="434"/>
        <v>1.1692074540152684</v>
      </c>
      <c r="AK1434" s="1">
        <f t="shared" si="435"/>
        <v>1.8282800497103543E-6</v>
      </c>
      <c r="AL1434" s="1">
        <f t="shared" si="436"/>
        <v>88.540942660000127</v>
      </c>
    </row>
    <row r="1435" spans="4:38" x14ac:dyDescent="0.25">
      <c r="D1435" s="1">
        <v>2002</v>
      </c>
      <c r="E1435" s="1" t="s">
        <v>39</v>
      </c>
      <c r="F1435" s="2" t="s">
        <v>234</v>
      </c>
      <c r="G1435">
        <v>1</v>
      </c>
      <c r="H1435">
        <v>49871666</v>
      </c>
      <c r="I1435" s="1">
        <v>13.88561</v>
      </c>
      <c r="J1435" s="1">
        <v>334626</v>
      </c>
      <c r="K1435" s="1">
        <v>2192831</v>
      </c>
      <c r="L1435" s="1">
        <v>2409639</v>
      </c>
      <c r="M1435" s="3">
        <v>20000</v>
      </c>
      <c r="N1435">
        <v>152.6</v>
      </c>
      <c r="O1435">
        <v>830</v>
      </c>
      <c r="P1435"/>
      <c r="Q1435" s="1">
        <f t="shared" si="418"/>
        <v>10</v>
      </c>
      <c r="R1435" s="5">
        <f t="shared" si="419"/>
        <v>-10.600902661100234</v>
      </c>
      <c r="S1435" s="4">
        <f t="shared" si="420"/>
        <v>23245.987983243085</v>
      </c>
      <c r="T1435" s="6">
        <f t="shared" si="421"/>
        <v>-8.3306992496957939</v>
      </c>
      <c r="U1435" s="6">
        <f t="shared" si="422"/>
        <v>200.73977809337725</v>
      </c>
      <c r="V1435" s="4">
        <f t="shared" si="423"/>
        <v>141.99909733889976</v>
      </c>
      <c r="W1435" s="4">
        <f t="shared" si="424"/>
        <v>5.9733361343942309E-5</v>
      </c>
      <c r="X1435" s="4">
        <f t="shared" si="425"/>
        <v>2979.002246002402</v>
      </c>
      <c r="Y1435" s="6">
        <f t="shared" si="426"/>
        <v>821.66930075030416</v>
      </c>
      <c r="Z1435" s="6">
        <f t="shared" si="427"/>
        <v>6.9172189647140536E-3</v>
      </c>
      <c r="AA1435" s="6">
        <f t="shared" si="428"/>
        <v>344973.23385708506</v>
      </c>
      <c r="AB1435" s="26">
        <v>-13.586906357416865</v>
      </c>
      <c r="AC1435" s="4">
        <f t="shared" si="429"/>
        <v>12.816744754457281</v>
      </c>
      <c r="AD1435" s="4">
        <f t="shared" si="430"/>
        <v>88755765.702297553</v>
      </c>
      <c r="AE1435" s="4">
        <f t="shared" si="431"/>
        <v>1.7796831912993953</v>
      </c>
      <c r="AF1435" s="27">
        <v>-10.156431443339946</v>
      </c>
      <c r="AG1435" s="6">
        <f t="shared" si="432"/>
        <v>12.191571366246141</v>
      </c>
      <c r="AH1435" s="6">
        <f t="shared" si="433"/>
        <v>70333135.817738235</v>
      </c>
      <c r="AI1435" s="6">
        <f t="shared" si="434"/>
        <v>1.6928740527886106</v>
      </c>
      <c r="AK1435" s="1">
        <f t="shared" si="435"/>
        <v>1.4440464405937182E-6</v>
      </c>
      <c r="AL1435" s="1">
        <f t="shared" si="436"/>
        <v>72.017001773778759</v>
      </c>
    </row>
    <row r="1436" spans="4:38" x14ac:dyDescent="0.25">
      <c r="D1436" s="1">
        <v>2003</v>
      </c>
      <c r="E1436" s="1" t="s">
        <v>39</v>
      </c>
      <c r="F1436" s="2" t="s">
        <v>234</v>
      </c>
      <c r="G1436">
        <v>1</v>
      </c>
      <c r="H1436">
        <v>51425580</v>
      </c>
      <c r="I1436" s="1">
        <v>13.79318</v>
      </c>
      <c r="J1436" s="1">
        <v>333639</v>
      </c>
      <c r="K1436" s="1">
        <v>2255842</v>
      </c>
      <c r="L1436" s="1">
        <v>2475248</v>
      </c>
      <c r="M1436" s="3">
        <v>20000</v>
      </c>
      <c r="N1436">
        <v>147.9</v>
      </c>
      <c r="O1436">
        <v>808</v>
      </c>
      <c r="P1436"/>
      <c r="Q1436" s="1">
        <f t="shared" si="418"/>
        <v>10</v>
      </c>
      <c r="R1436" s="5">
        <f t="shared" si="419"/>
        <v>-10.671940770728723</v>
      </c>
      <c r="S1436" s="4">
        <f t="shared" si="420"/>
        <v>24074.212212122224</v>
      </c>
      <c r="T1436" s="6">
        <f t="shared" si="421"/>
        <v>-8.3731581314303849</v>
      </c>
      <c r="U1436" s="6">
        <f t="shared" si="422"/>
        <v>207.25642918506799</v>
      </c>
      <c r="V1436" s="4">
        <f t="shared" si="423"/>
        <v>137.22805922927128</v>
      </c>
      <c r="W1436" s="4">
        <f t="shared" si="424"/>
        <v>5.7294418934525482E-5</v>
      </c>
      <c r="X1436" s="4">
        <f t="shared" si="425"/>
        <v>2946.3987244709551</v>
      </c>
      <c r="Y1436" s="6">
        <f t="shared" si="426"/>
        <v>799.62684186856961</v>
      </c>
      <c r="Z1436" s="6">
        <f t="shared" si="427"/>
        <v>6.6551276861397096E-3</v>
      </c>
      <c r="AA1436" s="6">
        <f t="shared" si="428"/>
        <v>342243.8012337925</v>
      </c>
      <c r="AB1436" s="26">
        <v>-13.586906357416865</v>
      </c>
      <c r="AC1436" s="4">
        <f t="shared" si="429"/>
        <v>12.731429689605648</v>
      </c>
      <c r="AD1436" s="4">
        <f t="shared" si="430"/>
        <v>90306867.547531903</v>
      </c>
      <c r="AE1436" s="4">
        <f t="shared" si="431"/>
        <v>1.7560690136607482</v>
      </c>
      <c r="AF1436" s="27">
        <v>-10.156431443339946</v>
      </c>
      <c r="AG1436" s="6">
        <f t="shared" si="432"/>
        <v>12.129749950876571</v>
      </c>
      <c r="AH1436" s="6">
        <f t="shared" si="433"/>
        <v>72041831.23739174</v>
      </c>
      <c r="AI1436" s="6">
        <f t="shared" si="434"/>
        <v>1.6730782442743171</v>
      </c>
      <c r="AK1436" s="1">
        <f t="shared" si="435"/>
        <v>1.4097964014646636E-6</v>
      </c>
      <c r="AL1436" s="1">
        <f t="shared" si="436"/>
        <v>72.499597627233172</v>
      </c>
    </row>
    <row r="1437" spans="4:38" x14ac:dyDescent="0.25">
      <c r="D1437" s="1">
        <v>2004</v>
      </c>
      <c r="E1437" s="1" t="s">
        <v>39</v>
      </c>
      <c r="F1437" s="2" t="s">
        <v>234</v>
      </c>
      <c r="G1437">
        <v>1</v>
      </c>
      <c r="H1437">
        <v>53068880</v>
      </c>
      <c r="I1437" s="1">
        <v>17.62875</v>
      </c>
      <c r="J1437" s="1">
        <v>332285</v>
      </c>
      <c r="K1437" s="1">
        <v>2322048</v>
      </c>
      <c r="L1437" s="1">
        <v>2522068</v>
      </c>
      <c r="M1437" s="3">
        <v>20000</v>
      </c>
      <c r="N1437">
        <v>143.1</v>
      </c>
      <c r="O1437">
        <v>793</v>
      </c>
      <c r="P1437"/>
      <c r="Q1437" s="1">
        <f t="shared" si="418"/>
        <v>10</v>
      </c>
      <c r="R1437" s="5">
        <f t="shared" si="419"/>
        <v>-8.3499964546550363</v>
      </c>
      <c r="S1437" s="4">
        <f t="shared" si="420"/>
        <v>19389.092567538817</v>
      </c>
      <c r="T1437" s="6">
        <f t="shared" si="421"/>
        <v>-7.0024943724549971</v>
      </c>
      <c r="U1437" s="6">
        <f t="shared" si="422"/>
        <v>176.60766976948833</v>
      </c>
      <c r="V1437" s="4">
        <f t="shared" si="423"/>
        <v>134.75000354534495</v>
      </c>
      <c r="W1437" s="4">
        <f t="shared" si="424"/>
        <v>9.0920964653673486E-5</v>
      </c>
      <c r="X1437" s="4">
        <f t="shared" si="425"/>
        <v>4825.07376269004</v>
      </c>
      <c r="Y1437" s="6">
        <f t="shared" si="426"/>
        <v>785.99750562754502</v>
      </c>
      <c r="Z1437" s="6">
        <f t="shared" si="427"/>
        <v>9.9818711288186847E-3</v>
      </c>
      <c r="AA1437" s="6">
        <f t="shared" si="428"/>
        <v>529726.72111074335</v>
      </c>
      <c r="AB1437" s="26">
        <v>-13.586906357416865</v>
      </c>
      <c r="AC1437" s="4">
        <f t="shared" si="429"/>
        <v>16.271751049477754</v>
      </c>
      <c r="AD1437" s="4">
        <f t="shared" si="430"/>
        <v>152228417.31099364</v>
      </c>
      <c r="AE1437" s="4">
        <f t="shared" si="431"/>
        <v>2.8685063131348096</v>
      </c>
      <c r="AF1437" s="27">
        <v>-10.156431443339946</v>
      </c>
      <c r="AG1437" s="6">
        <f t="shared" si="432"/>
        <v>14.504019429549665</v>
      </c>
      <c r="AH1437" s="6">
        <f t="shared" si="433"/>
        <v>95017277.455020621</v>
      </c>
      <c r="AI1437" s="6">
        <f t="shared" si="434"/>
        <v>2.5568773251867363</v>
      </c>
      <c r="AK1437" s="1">
        <f t="shared" si="435"/>
        <v>1.0689036473548518E-6</v>
      </c>
      <c r="AL1437" s="1">
        <f t="shared" si="436"/>
        <v>56.72551939303694</v>
      </c>
    </row>
    <row r="1438" spans="4:38" x14ac:dyDescent="0.25">
      <c r="D1438" s="1">
        <v>2005</v>
      </c>
      <c r="E1438" s="1" t="s">
        <v>39</v>
      </c>
      <c r="F1438" s="2" t="s">
        <v>234</v>
      </c>
      <c r="G1438">
        <v>1</v>
      </c>
      <c r="H1438">
        <v>54785903</v>
      </c>
      <c r="I1438" s="1">
        <v>20.618580000000001</v>
      </c>
      <c r="J1438" s="1">
        <v>330796</v>
      </c>
      <c r="K1438" s="1">
        <v>2391873</v>
      </c>
      <c r="L1438" s="1">
        <v>2668361</v>
      </c>
      <c r="M1438" s="3">
        <v>20000</v>
      </c>
      <c r="N1438">
        <v>138.30000000000001</v>
      </c>
      <c r="O1438">
        <v>787</v>
      </c>
      <c r="P1438"/>
      <c r="Q1438" s="1">
        <f t="shared" si="418"/>
        <v>10</v>
      </c>
      <c r="R1438" s="5">
        <f t="shared" si="419"/>
        <v>-7.139191932713115</v>
      </c>
      <c r="S1438" s="4">
        <f t="shared" si="420"/>
        <v>17076.040425674317</v>
      </c>
      <c r="T1438" s="6">
        <f t="shared" si="421"/>
        <v>-6.2962433473525978</v>
      </c>
      <c r="U1438" s="6">
        <f t="shared" si="422"/>
        <v>168.00650194585126</v>
      </c>
      <c r="V1438" s="4">
        <f t="shared" si="423"/>
        <v>131.16080806728689</v>
      </c>
      <c r="W1438" s="4">
        <f t="shared" si="424"/>
        <v>1.2074567338807291E-4</v>
      </c>
      <c r="X1438" s="4">
        <f t="shared" si="425"/>
        <v>6615.160749908644</v>
      </c>
      <c r="Y1438" s="6">
        <f t="shared" si="426"/>
        <v>780.70375665264737</v>
      </c>
      <c r="Z1438" s="6">
        <f t="shared" si="427"/>
        <v>1.2272489315113174E-2</v>
      </c>
      <c r="AA1438" s="6">
        <f t="shared" si="428"/>
        <v>672359.40918632678</v>
      </c>
      <c r="AB1438" s="26">
        <v>-13.586906357416865</v>
      </c>
      <c r="AC1438" s="4">
        <f t="shared" si="429"/>
        <v>19.031434489328007</v>
      </c>
      <c r="AD1438" s="4">
        <f t="shared" si="430"/>
        <v>214980515.89331231</v>
      </c>
      <c r="AE1438" s="4">
        <f t="shared" si="431"/>
        <v>3.9240115453296869</v>
      </c>
      <c r="AF1438" s="27">
        <v>-10.156431443339946</v>
      </c>
      <c r="AG1438" s="6">
        <f t="shared" si="432"/>
        <v>16.130938534341201</v>
      </c>
      <c r="AH1438" s="6">
        <f t="shared" si="433"/>
        <v>114727813.74145259</v>
      </c>
      <c r="AI1438" s="6">
        <f t="shared" si="434"/>
        <v>3.3259704664539687</v>
      </c>
      <c r="AK1438" s="1">
        <f t="shared" si="435"/>
        <v>8.8526322537865128E-7</v>
      </c>
      <c r="AL1438" s="1">
        <f t="shared" si="436"/>
        <v>48.499945195061926</v>
      </c>
    </row>
    <row r="1439" spans="4:38" x14ac:dyDescent="0.25">
      <c r="D1439" s="1">
        <v>2006</v>
      </c>
      <c r="E1439" s="1" t="s">
        <v>39</v>
      </c>
      <c r="F1439" s="2" t="s">
        <v>234</v>
      </c>
      <c r="G1439">
        <v>1</v>
      </c>
      <c r="H1439">
        <v>56578037</v>
      </c>
      <c r="I1439" s="1">
        <v>24.21574</v>
      </c>
      <c r="J1439" s="1">
        <v>329276</v>
      </c>
      <c r="K1439" s="1">
        <v>2464641</v>
      </c>
      <c r="L1439" s="1">
        <v>2788340</v>
      </c>
      <c r="M1439" s="3">
        <v>21000</v>
      </c>
      <c r="N1439">
        <v>133.6</v>
      </c>
      <c r="O1439">
        <v>789</v>
      </c>
      <c r="P1439"/>
      <c r="Q1439" s="1">
        <f t="shared" si="418"/>
        <v>10</v>
      </c>
      <c r="R1439" s="5">
        <f t="shared" si="419"/>
        <v>-6.0786909671147775</v>
      </c>
      <c r="S1439" s="4">
        <f t="shared" si="420"/>
        <v>14981.790983880732</v>
      </c>
      <c r="T1439" s="6">
        <f t="shared" si="421"/>
        <v>-5.67688031917519</v>
      </c>
      <c r="U1439" s="6">
        <f t="shared" si="422"/>
        <v>158.29072469168949</v>
      </c>
      <c r="V1439" s="4">
        <f t="shared" si="423"/>
        <v>127.52130903288521</v>
      </c>
      <c r="W1439" s="4">
        <f t="shared" si="424"/>
        <v>1.6163448032384311E-4</v>
      </c>
      <c r="X1439" s="4">
        <f t="shared" si="425"/>
        <v>9144.9616082381672</v>
      </c>
      <c r="Y1439" s="6">
        <f t="shared" si="426"/>
        <v>783.32311968082479</v>
      </c>
      <c r="Z1439" s="6">
        <f t="shared" si="427"/>
        <v>1.5298268453294513E-2</v>
      </c>
      <c r="AA1439" s="6">
        <f t="shared" si="428"/>
        <v>865545.99858642975</v>
      </c>
      <c r="AB1439" s="26">
        <v>-13.586906357416865</v>
      </c>
      <c r="AC1439" s="4">
        <f t="shared" si="429"/>
        <v>22.351697809480562</v>
      </c>
      <c r="AD1439" s="4">
        <f t="shared" si="430"/>
        <v>306235925.36420733</v>
      </c>
      <c r="AE1439" s="4">
        <f t="shared" si="431"/>
        <v>5.4126290271295083</v>
      </c>
      <c r="AF1439" s="27">
        <v>-10.156431443339946</v>
      </c>
      <c r="AG1439" s="6">
        <f t="shared" si="432"/>
        <v>17.890867646150419</v>
      </c>
      <c r="AH1439" s="6">
        <f t="shared" si="433"/>
        <v>139151137.77755663</v>
      </c>
      <c r="AI1439" s="6">
        <f t="shared" si="434"/>
        <v>4.3324059929359056</v>
      </c>
      <c r="AK1439" s="1">
        <f t="shared" si="435"/>
        <v>7.2988490109047843E-7</v>
      </c>
      <c r="AL1439" s="1">
        <f t="shared" si="436"/>
        <v>41.295454939638432</v>
      </c>
    </row>
    <row r="1440" spans="4:38" x14ac:dyDescent="0.25">
      <c r="D1440" s="1">
        <v>2007</v>
      </c>
      <c r="E1440" s="1" t="s">
        <v>39</v>
      </c>
      <c r="F1440" s="2" t="s">
        <v>234</v>
      </c>
      <c r="G1440">
        <v>1</v>
      </c>
      <c r="H1440">
        <v>58453683</v>
      </c>
      <c r="I1440" s="1">
        <v>0</v>
      </c>
      <c r="J1440" s="1">
        <v>327669</v>
      </c>
      <c r="K1440" s="1">
        <v>2540070</v>
      </c>
      <c r="L1440" s="1">
        <v>2739726</v>
      </c>
      <c r="M1440" s="3">
        <v>22000</v>
      </c>
      <c r="N1440">
        <v>129</v>
      </c>
      <c r="O1440">
        <v>803</v>
      </c>
      <c r="P1440"/>
      <c r="Q1440" s="1">
        <f t="shared" si="418"/>
        <v>10</v>
      </c>
      <c r="R1440" s="5" t="e">
        <f t="shared" si="419"/>
        <v>#DIV/0!</v>
      </c>
      <c r="S1440" s="4" t="e">
        <f t="shared" si="420"/>
        <v>#DIV/0!</v>
      </c>
      <c r="T1440" s="6" t="e">
        <f t="shared" si="421"/>
        <v>#NUM!</v>
      </c>
      <c r="U1440" s="6" t="e">
        <f t="shared" si="422"/>
        <v>#NUM!</v>
      </c>
      <c r="V1440" s="4" t="e">
        <f t="shared" si="423"/>
        <v>#DIV/0!</v>
      </c>
      <c r="W1440" s="4" t="e">
        <f t="shared" si="424"/>
        <v>#DIV/0!</v>
      </c>
      <c r="X1440" s="4" t="e">
        <f t="shared" si="425"/>
        <v>#DIV/0!</v>
      </c>
      <c r="Y1440" s="6" t="e">
        <f t="shared" si="426"/>
        <v>#NUM!</v>
      </c>
      <c r="Z1440" s="6" t="e">
        <f t="shared" si="427"/>
        <v>#NUM!</v>
      </c>
      <c r="AA1440" s="6" t="e">
        <f t="shared" si="428"/>
        <v>#NUM!</v>
      </c>
      <c r="AB1440" s="26">
        <v>-13.586906357416865</v>
      </c>
      <c r="AC1440" s="4">
        <f t="shared" si="429"/>
        <v>0</v>
      </c>
      <c r="AD1440" s="4">
        <f t="shared" si="430"/>
        <v>0</v>
      </c>
      <c r="AE1440" s="4">
        <f t="shared" si="431"/>
        <v>0</v>
      </c>
      <c r="AF1440" s="27">
        <v>-10.156431443339946</v>
      </c>
      <c r="AG1440" s="6" t="e">
        <f t="shared" si="432"/>
        <v>#NUM!</v>
      </c>
      <c r="AH1440" s="6">
        <f t="shared" si="433"/>
        <v>0</v>
      </c>
      <c r="AI1440" s="6" t="e">
        <f t="shared" si="434"/>
        <v>#NUM!</v>
      </c>
      <c r="AK1440" s="1" t="e">
        <f t="shared" si="435"/>
        <v>#DIV/0!</v>
      </c>
      <c r="AL1440" s="1" t="e">
        <f t="shared" si="436"/>
        <v>#DIV/0!</v>
      </c>
    </row>
    <row r="1441" spans="4:38" x14ac:dyDescent="0.25">
      <c r="D1441" s="1">
        <v>2008</v>
      </c>
      <c r="E1441" s="1" t="s">
        <v>39</v>
      </c>
      <c r="F1441" s="2" t="s">
        <v>234</v>
      </c>
      <c r="G1441">
        <v>1</v>
      </c>
      <c r="H1441">
        <v>60411195</v>
      </c>
      <c r="I1441" s="1">
        <v>0</v>
      </c>
      <c r="J1441" s="1">
        <v>325944</v>
      </c>
      <c r="K1441" s="1">
        <v>2618024</v>
      </c>
      <c r="L1441" s="1">
        <v>2777778</v>
      </c>
      <c r="M1441" s="3">
        <v>22000</v>
      </c>
      <c r="N1441">
        <v>124.5</v>
      </c>
      <c r="O1441">
        <v>792</v>
      </c>
      <c r="P1441"/>
      <c r="Q1441" s="1">
        <f t="shared" si="418"/>
        <v>10</v>
      </c>
      <c r="R1441" s="5" t="e">
        <f t="shared" si="419"/>
        <v>#DIV/0!</v>
      </c>
      <c r="S1441" s="4" t="e">
        <f t="shared" si="420"/>
        <v>#DIV/0!</v>
      </c>
      <c r="T1441" s="6" t="e">
        <f t="shared" si="421"/>
        <v>#NUM!</v>
      </c>
      <c r="U1441" s="6" t="e">
        <f t="shared" si="422"/>
        <v>#NUM!</v>
      </c>
      <c r="V1441" s="4" t="e">
        <f t="shared" si="423"/>
        <v>#DIV/0!</v>
      </c>
      <c r="W1441" s="4" t="e">
        <f t="shared" si="424"/>
        <v>#DIV/0!</v>
      </c>
      <c r="X1441" s="4" t="e">
        <f t="shared" si="425"/>
        <v>#DIV/0!</v>
      </c>
      <c r="Y1441" s="6" t="e">
        <f t="shared" si="426"/>
        <v>#NUM!</v>
      </c>
      <c r="Z1441" s="6" t="e">
        <f t="shared" si="427"/>
        <v>#NUM!</v>
      </c>
      <c r="AA1441" s="6" t="e">
        <f t="shared" si="428"/>
        <v>#NUM!</v>
      </c>
      <c r="AB1441" s="26">
        <v>-13.586906357416865</v>
      </c>
      <c r="AC1441" s="4">
        <f t="shared" si="429"/>
        <v>0</v>
      </c>
      <c r="AD1441" s="4">
        <f t="shared" si="430"/>
        <v>0</v>
      </c>
      <c r="AE1441" s="4">
        <f t="shared" si="431"/>
        <v>0</v>
      </c>
      <c r="AF1441" s="27">
        <v>-10.156431443339946</v>
      </c>
      <c r="AG1441" s="6" t="e">
        <f t="shared" si="432"/>
        <v>#NUM!</v>
      </c>
      <c r="AH1441" s="6">
        <f t="shared" si="433"/>
        <v>0</v>
      </c>
      <c r="AI1441" s="6" t="e">
        <f t="shared" si="434"/>
        <v>#NUM!</v>
      </c>
      <c r="AK1441" s="1" t="e">
        <f t="shared" si="435"/>
        <v>#DIV/0!</v>
      </c>
      <c r="AL1441" s="1" t="e">
        <f t="shared" si="436"/>
        <v>#DIV/0!</v>
      </c>
    </row>
    <row r="1442" spans="4:38" x14ac:dyDescent="0.25">
      <c r="D1442" s="1">
        <v>2009</v>
      </c>
      <c r="E1442" s="1" t="s">
        <v>39</v>
      </c>
      <c r="F1442" s="2" t="s">
        <v>234</v>
      </c>
      <c r="G1442">
        <v>1</v>
      </c>
      <c r="H1442">
        <v>62448574</v>
      </c>
      <c r="I1442" s="1">
        <v>0</v>
      </c>
      <c r="J1442" s="1">
        <v>324240</v>
      </c>
      <c r="K1442" s="1">
        <v>2697504</v>
      </c>
      <c r="L1442" s="1">
        <v>2900378</v>
      </c>
      <c r="M1442" s="3">
        <v>22000</v>
      </c>
      <c r="N1442">
        <v>120.2</v>
      </c>
      <c r="O1442">
        <v>793</v>
      </c>
      <c r="P1442"/>
      <c r="Q1442" s="1">
        <f t="shared" si="418"/>
        <v>10</v>
      </c>
      <c r="R1442" s="5" t="e">
        <f t="shared" si="419"/>
        <v>#DIV/0!</v>
      </c>
      <c r="S1442" s="4" t="e">
        <f t="shared" si="420"/>
        <v>#DIV/0!</v>
      </c>
      <c r="T1442" s="6" t="e">
        <f t="shared" si="421"/>
        <v>#NUM!</v>
      </c>
      <c r="U1442" s="6" t="e">
        <f t="shared" si="422"/>
        <v>#NUM!</v>
      </c>
      <c r="V1442" s="4" t="e">
        <f t="shared" si="423"/>
        <v>#DIV/0!</v>
      </c>
      <c r="W1442" s="4" t="e">
        <f t="shared" si="424"/>
        <v>#DIV/0!</v>
      </c>
      <c r="X1442" s="4" t="e">
        <f t="shared" si="425"/>
        <v>#DIV/0!</v>
      </c>
      <c r="Y1442" s="6" t="e">
        <f t="shared" si="426"/>
        <v>#NUM!</v>
      </c>
      <c r="Z1442" s="6" t="e">
        <f t="shared" si="427"/>
        <v>#NUM!</v>
      </c>
      <c r="AA1442" s="6" t="e">
        <f t="shared" si="428"/>
        <v>#NUM!</v>
      </c>
      <c r="AB1442" s="26">
        <v>-13.586906357416865</v>
      </c>
      <c r="AC1442" s="4">
        <f t="shared" si="429"/>
        <v>0</v>
      </c>
      <c r="AD1442" s="4">
        <f t="shared" si="430"/>
        <v>0</v>
      </c>
      <c r="AE1442" s="4">
        <f t="shared" si="431"/>
        <v>0</v>
      </c>
      <c r="AF1442" s="27">
        <v>-10.156431443339946</v>
      </c>
      <c r="AG1442" s="6" t="e">
        <f t="shared" si="432"/>
        <v>#NUM!</v>
      </c>
      <c r="AH1442" s="6">
        <f t="shared" si="433"/>
        <v>0</v>
      </c>
      <c r="AI1442" s="6" t="e">
        <f t="shared" si="434"/>
        <v>#NUM!</v>
      </c>
      <c r="AK1442" s="1" t="e">
        <f t="shared" si="435"/>
        <v>#DIV/0!</v>
      </c>
      <c r="AL1442" s="1" t="e">
        <f t="shared" si="436"/>
        <v>#DIV/0!</v>
      </c>
    </row>
    <row r="1443" spans="4:38" x14ac:dyDescent="0.25">
      <c r="D1443" s="1">
        <v>2010</v>
      </c>
      <c r="E1443" s="1" t="s">
        <v>39</v>
      </c>
      <c r="F1443" s="2" t="s">
        <v>234</v>
      </c>
      <c r="G1443">
        <v>1</v>
      </c>
      <c r="H1443">
        <v>64563854</v>
      </c>
      <c r="I1443" s="1">
        <v>39.715170000000001</v>
      </c>
      <c r="J1443" s="1">
        <v>322336</v>
      </c>
      <c r="K1443" s="1">
        <v>2776365</v>
      </c>
      <c r="L1443" s="1">
        <v>2896725</v>
      </c>
      <c r="M1443" s="3">
        <v>23000</v>
      </c>
      <c r="N1443">
        <v>116.1</v>
      </c>
      <c r="O1443">
        <v>794</v>
      </c>
      <c r="P1443"/>
      <c r="Q1443" s="1">
        <f t="shared" si="418"/>
        <v>10</v>
      </c>
      <c r="R1443" s="5">
        <f t="shared" si="419"/>
        <v>-3.706392292919809</v>
      </c>
      <c r="S1443" s="4">
        <f t="shared" si="420"/>
        <v>10290.297838332304</v>
      </c>
      <c r="T1443" s="6">
        <f t="shared" si="421"/>
        <v>-4.253730814082453</v>
      </c>
      <c r="U1443" s="6">
        <f t="shared" si="422"/>
        <v>123.21888392422994</v>
      </c>
      <c r="V1443" s="4">
        <f t="shared" si="423"/>
        <v>112.39360770708018</v>
      </c>
      <c r="W1443" s="4">
        <f t="shared" si="424"/>
        <v>3.8594772108594707E-4</v>
      </c>
      <c r="X1443" s="4">
        <f t="shared" si="425"/>
        <v>24918.272315825809</v>
      </c>
      <c r="Y1443" s="6">
        <f t="shared" si="426"/>
        <v>789.74626918591753</v>
      </c>
      <c r="Z1443" s="6">
        <f t="shared" si="427"/>
        <v>3.2231398901828835E-2</v>
      </c>
      <c r="AA1443" s="6">
        <f t="shared" si="428"/>
        <v>2080983.3329134372</v>
      </c>
      <c r="AB1443" s="26">
        <v>-13.586906357416865</v>
      </c>
      <c r="AC1443" s="4">
        <f t="shared" si="429"/>
        <v>36.658036396663832</v>
      </c>
      <c r="AD1443" s="4">
        <f t="shared" si="430"/>
        <v>939972332.75629604</v>
      </c>
      <c r="AE1443" s="4">
        <f t="shared" si="431"/>
        <v>14.558801473596915</v>
      </c>
      <c r="AF1443" s="27">
        <v>-10.156431443339946</v>
      </c>
      <c r="AG1443" s="6">
        <f t="shared" si="432"/>
        <v>23.876526012685009</v>
      </c>
      <c r="AH1443" s="6">
        <f t="shared" si="433"/>
        <v>260427603.1856544</v>
      </c>
      <c r="AI1443" s="6">
        <f t="shared" si="434"/>
        <v>9.4826028960320734</v>
      </c>
      <c r="AK1443" s="1">
        <f t="shared" si="435"/>
        <v>3.8999058928863233E-7</v>
      </c>
      <c r="AL1443" s="1">
        <f t="shared" si="436"/>
        <v>25.179295468205222</v>
      </c>
    </row>
    <row r="1444" spans="4:38" x14ac:dyDescent="0.25">
      <c r="D1444" s="1">
        <v>2011</v>
      </c>
      <c r="E1444" s="1" t="s">
        <v>39</v>
      </c>
      <c r="F1444" s="2" t="s">
        <v>234</v>
      </c>
      <c r="G1444">
        <v>1</v>
      </c>
      <c r="H1444">
        <v>66755153</v>
      </c>
      <c r="I1444" s="1">
        <v>39.049599999999998</v>
      </c>
      <c r="J1444" s="1">
        <v>320099</v>
      </c>
      <c r="K1444" s="1">
        <v>2855477</v>
      </c>
      <c r="L1444" s="1">
        <v>2960103</v>
      </c>
      <c r="M1444" s="3">
        <v>23000</v>
      </c>
      <c r="N1444">
        <v>112.1</v>
      </c>
      <c r="O1444">
        <v>777</v>
      </c>
      <c r="P1444"/>
      <c r="Q1444" s="1">
        <f t="shared" si="418"/>
        <v>10</v>
      </c>
      <c r="R1444" s="5">
        <f t="shared" si="419"/>
        <v>-3.7695648610997297</v>
      </c>
      <c r="S1444" s="4">
        <f t="shared" si="420"/>
        <v>10763.905760878473</v>
      </c>
      <c r="T1444" s="6">
        <f t="shared" si="421"/>
        <v>-4.293053950496426</v>
      </c>
      <c r="U1444" s="6">
        <f t="shared" si="422"/>
        <v>127.07881878026322</v>
      </c>
      <c r="V1444" s="4">
        <f t="shared" si="423"/>
        <v>108.33043513890027</v>
      </c>
      <c r="W1444" s="4">
        <f t="shared" si="424"/>
        <v>3.6278281199679556E-4</v>
      </c>
      <c r="X1444" s="4">
        <f t="shared" si="425"/>
        <v>24217.622120616325</v>
      </c>
      <c r="Y1444" s="6">
        <f t="shared" si="426"/>
        <v>772.70694604950359</v>
      </c>
      <c r="Z1444" s="6">
        <f t="shared" si="427"/>
        <v>3.0728645713588302E-2</v>
      </c>
      <c r="AA1444" s="6">
        <f t="shared" si="428"/>
        <v>2051295.4460933814</v>
      </c>
      <c r="AB1444" s="26">
        <v>-13.586906357416865</v>
      </c>
      <c r="AC1444" s="4">
        <f t="shared" si="429"/>
        <v>36.043699625990868</v>
      </c>
      <c r="AD1444" s="4">
        <f t="shared" si="430"/>
        <v>939573473.38631117</v>
      </c>
      <c r="AE1444" s="4">
        <f t="shared" si="431"/>
        <v>14.07492052915093</v>
      </c>
      <c r="AF1444" s="27">
        <v>-10.156431443339946</v>
      </c>
      <c r="AG1444" s="6">
        <f t="shared" si="432"/>
        <v>23.657823918484674</v>
      </c>
      <c r="AH1444" s="6">
        <f t="shared" si="433"/>
        <v>264753997.7152532</v>
      </c>
      <c r="AI1444" s="6">
        <f t="shared" si="434"/>
        <v>9.2382856088725909</v>
      </c>
      <c r="AK1444" s="1">
        <f t="shared" si="435"/>
        <v>3.8361768022341012E-7</v>
      </c>
      <c r="AL1444" s="1">
        <f t="shared" si="436"/>
        <v>25.608456936818818</v>
      </c>
    </row>
    <row r="1445" spans="4:38" x14ac:dyDescent="0.25">
      <c r="D1445" s="1">
        <v>2012</v>
      </c>
      <c r="E1445" s="1" t="s">
        <v>39</v>
      </c>
      <c r="F1445" s="2" t="s">
        <v>234</v>
      </c>
      <c r="G1445">
        <v>1</v>
      </c>
      <c r="H1445">
        <v>69020747</v>
      </c>
      <c r="I1445" s="1">
        <v>51.208080000000002</v>
      </c>
      <c r="J1445" s="1">
        <v>317713</v>
      </c>
      <c r="K1445" s="1">
        <v>2933638</v>
      </c>
      <c r="L1445" s="1">
        <v>2983139</v>
      </c>
      <c r="M1445" s="3">
        <v>23000</v>
      </c>
      <c r="N1445">
        <v>108.3</v>
      </c>
      <c r="O1445">
        <v>771</v>
      </c>
      <c r="P1445"/>
      <c r="Q1445" s="1">
        <f t="shared" si="418"/>
        <v>10</v>
      </c>
      <c r="R1445" s="5">
        <f t="shared" si="419"/>
        <v>-2.8745463606524595</v>
      </c>
      <c r="S1445" s="4">
        <f t="shared" si="420"/>
        <v>8432.8784363717605</v>
      </c>
      <c r="T1445" s="6">
        <f t="shared" si="421"/>
        <v>-3.7220921018129651</v>
      </c>
      <c r="U1445" s="6">
        <f t="shared" si="422"/>
        <v>111.03518110510227</v>
      </c>
      <c r="V1445" s="4">
        <f t="shared" si="423"/>
        <v>105.42545363934754</v>
      </c>
      <c r="W1445" s="4">
        <f t="shared" si="424"/>
        <v>6.072431896935092E-4</v>
      </c>
      <c r="X1445" s="4">
        <f t="shared" si="425"/>
        <v>41912.37856330871</v>
      </c>
      <c r="Y1445" s="6">
        <f t="shared" si="426"/>
        <v>767.27790789818698</v>
      </c>
      <c r="Z1445" s="6">
        <f t="shared" si="427"/>
        <v>4.6118788198785489E-2</v>
      </c>
      <c r="AA1445" s="6">
        <f t="shared" si="428"/>
        <v>3183153.2122149589</v>
      </c>
      <c r="AB1445" s="26">
        <v>-13.586906357416865</v>
      </c>
      <c r="AC1445" s="4">
        <f t="shared" si="429"/>
        <v>47.266262751570068</v>
      </c>
      <c r="AD1445" s="4">
        <f t="shared" si="430"/>
        <v>1670588212.7652118</v>
      </c>
      <c r="AE1445" s="4">
        <f t="shared" si="431"/>
        <v>24.204145642834202</v>
      </c>
      <c r="AF1445" s="27">
        <v>-10.156431443339946</v>
      </c>
      <c r="AG1445" s="6">
        <f t="shared" si="432"/>
        <v>27.286889108393979</v>
      </c>
      <c r="AH1445" s="6">
        <f t="shared" si="433"/>
        <v>358970937.52008289</v>
      </c>
      <c r="AI1445" s="6">
        <f t="shared" si="434"/>
        <v>13.973092004137676</v>
      </c>
      <c r="AK1445" s="1">
        <f t="shared" si="435"/>
        <v>2.8293185831434433E-7</v>
      </c>
      <c r="AL1445" s="1">
        <f t="shared" si="436"/>
        <v>19.52816821095421</v>
      </c>
    </row>
    <row r="1446" spans="4:38" x14ac:dyDescent="0.25">
      <c r="D1446" s="1">
        <v>2013</v>
      </c>
      <c r="E1446" s="1" t="s">
        <v>39</v>
      </c>
      <c r="F1446" s="2" t="s">
        <v>234</v>
      </c>
      <c r="G1446">
        <v>1</v>
      </c>
      <c r="H1446">
        <v>71358807</v>
      </c>
      <c r="I1446" s="1">
        <v>48.440800000000003</v>
      </c>
      <c r="J1446" s="1">
        <v>315171</v>
      </c>
      <c r="K1446" s="1">
        <v>3010229</v>
      </c>
      <c r="L1446" s="1">
        <v>3083110</v>
      </c>
      <c r="M1446" s="3">
        <v>23000</v>
      </c>
      <c r="N1446">
        <v>104.7</v>
      </c>
      <c r="O1446">
        <v>746</v>
      </c>
      <c r="P1446"/>
      <c r="Q1446" s="1">
        <f t="shared" si="418"/>
        <v>10</v>
      </c>
      <c r="R1446" s="5">
        <f t="shared" si="419"/>
        <v>-3.0387607141087676</v>
      </c>
      <c r="S1446" s="4">
        <f t="shared" si="420"/>
        <v>9147.3656256709219</v>
      </c>
      <c r="T1446" s="6">
        <f t="shared" si="421"/>
        <v>-3.8294334977870483</v>
      </c>
      <c r="U1446" s="6">
        <f t="shared" si="422"/>
        <v>118.06564711362226</v>
      </c>
      <c r="V1446" s="4">
        <f t="shared" si="423"/>
        <v>101.66123928589124</v>
      </c>
      <c r="W1446" s="4">
        <f t="shared" si="424"/>
        <v>5.2956011580052118E-4</v>
      </c>
      <c r="X1446" s="4">
        <f t="shared" si="425"/>
        <v>37788.778098307041</v>
      </c>
      <c r="Y1446" s="6">
        <f t="shared" si="426"/>
        <v>742.17056650221298</v>
      </c>
      <c r="Z1446" s="6">
        <f t="shared" si="427"/>
        <v>4.102869986676333E-2</v>
      </c>
      <c r="AA1446" s="6">
        <f t="shared" si="428"/>
        <v>2927759.0752532901</v>
      </c>
      <c r="AB1446" s="26">
        <v>-13.586906357416865</v>
      </c>
      <c r="AC1446" s="4">
        <f t="shared" si="429"/>
        <v>44.711998198258073</v>
      </c>
      <c r="AD1446" s="4">
        <f t="shared" si="430"/>
        <v>1545549670.1055069</v>
      </c>
      <c r="AE1446" s="4">
        <f t="shared" si="431"/>
        <v>21.658849623221798</v>
      </c>
      <c r="AF1446" s="27">
        <v>-10.156431443339946</v>
      </c>
      <c r="AG1446" s="6">
        <f t="shared" si="432"/>
        <v>26.522020683239806</v>
      </c>
      <c r="AH1446" s="6">
        <f t="shared" si="433"/>
        <v>351075100.62734795</v>
      </c>
      <c r="AI1446" s="6">
        <f t="shared" si="434"/>
        <v>12.847478995126828</v>
      </c>
      <c r="AK1446" s="1">
        <f t="shared" si="435"/>
        <v>2.8929512304321998E-7</v>
      </c>
      <c r="AL1446" s="1">
        <f t="shared" si="436"/>
        <v>20.643754851282388</v>
      </c>
    </row>
    <row r="1447" spans="4:38" x14ac:dyDescent="0.25">
      <c r="D1447" s="1">
        <v>2014</v>
      </c>
      <c r="E1447" s="1" t="s">
        <v>39</v>
      </c>
      <c r="F1447" s="2" t="s">
        <v>234</v>
      </c>
      <c r="G1447">
        <v>2</v>
      </c>
      <c r="H1447">
        <v>73767447</v>
      </c>
      <c r="I1447" s="1">
        <v>46.608179999999997</v>
      </c>
      <c r="J1447" s="1">
        <v>311514</v>
      </c>
      <c r="K1447" s="1">
        <v>3084297</v>
      </c>
      <c r="L1447" s="1">
        <v>3068340</v>
      </c>
      <c r="M1447" s="3">
        <v>23000</v>
      </c>
      <c r="N1447">
        <v>101</v>
      </c>
      <c r="O1447">
        <v>717</v>
      </c>
      <c r="P1447"/>
      <c r="Q1447" s="1">
        <f t="shared" si="418"/>
        <v>10</v>
      </c>
      <c r="R1447" s="5">
        <f t="shared" si="419"/>
        <v>-3.1582438962431056</v>
      </c>
      <c r="S1447" s="4">
        <f t="shared" si="420"/>
        <v>9740.9621744509222</v>
      </c>
      <c r="T1447" s="6">
        <f t="shared" si="421"/>
        <v>-3.9067043465927207</v>
      </c>
      <c r="U1447" s="6">
        <f t="shared" si="422"/>
        <v>119.87097214824308</v>
      </c>
      <c r="V1447" s="4">
        <f t="shared" si="423"/>
        <v>97.841756103756893</v>
      </c>
      <c r="W1447" s="4">
        <f t="shared" si="424"/>
        <v>4.7847614193848574E-4</v>
      </c>
      <c r="X1447" s="4">
        <f t="shared" si="425"/>
        <v>35295.963441211723</v>
      </c>
      <c r="Y1447" s="6">
        <f t="shared" si="426"/>
        <v>713.09329565340727</v>
      </c>
      <c r="Z1447" s="6">
        <f t="shared" si="427"/>
        <v>3.8881957128336447E-2</v>
      </c>
      <c r="AA1447" s="6">
        <f t="shared" si="428"/>
        <v>2868222.7117208312</v>
      </c>
      <c r="AB1447" s="26">
        <v>-13.586906357416865</v>
      </c>
      <c r="AC1447" s="4">
        <f t="shared" si="429"/>
        <v>43.020446817230265</v>
      </c>
      <c r="AD1447" s="4">
        <f t="shared" si="430"/>
        <v>1479114568.2137556</v>
      </c>
      <c r="AE1447" s="4">
        <f t="shared" si="431"/>
        <v>20.051047289378953</v>
      </c>
      <c r="AF1447" s="27">
        <v>-10.156431443339946</v>
      </c>
      <c r="AG1447" s="6">
        <f t="shared" si="432"/>
        <v>25.997440661712734</v>
      </c>
      <c r="AH1447" s="6">
        <f t="shared" si="433"/>
        <v>349195018.19055146</v>
      </c>
      <c r="AI1447" s="6">
        <f t="shared" si="434"/>
        <v>12.116933939004262</v>
      </c>
      <c r="AK1447" s="1">
        <f t="shared" si="435"/>
        <v>2.9085270162123862E-7</v>
      </c>
      <c r="AL1447" s="1">
        <f t="shared" si="436"/>
        <v>21.455461251651535</v>
      </c>
    </row>
    <row r="1448" spans="4:38" x14ac:dyDescent="0.25">
      <c r="D1448" s="1">
        <v>2015</v>
      </c>
      <c r="E1448" s="1" t="s">
        <v>39</v>
      </c>
      <c r="F1448" s="2" t="s">
        <v>234</v>
      </c>
      <c r="G1448">
        <v>2</v>
      </c>
      <c r="H1448">
        <v>76244544</v>
      </c>
      <c r="I1448" s="1">
        <v>50.925449999999998</v>
      </c>
      <c r="J1448" s="1">
        <v>308178</v>
      </c>
      <c r="K1448" s="1">
        <v>3157561</v>
      </c>
      <c r="M1448" s="3">
        <v>22000</v>
      </c>
      <c r="N1448">
        <v>97.6</v>
      </c>
      <c r="O1448">
        <v>693</v>
      </c>
      <c r="P1448"/>
      <c r="Q1448" s="1">
        <f t="shared" si="418"/>
        <v>10</v>
      </c>
      <c r="R1448" s="5">
        <f t="shared" si="419"/>
        <v>-2.8904997403066641</v>
      </c>
      <c r="S1448" s="4">
        <f t="shared" si="420"/>
        <v>9126.9292505024496</v>
      </c>
      <c r="T1448" s="6">
        <f t="shared" si="421"/>
        <v>-3.732581997238654</v>
      </c>
      <c r="U1448" s="6">
        <f t="shared" si="422"/>
        <v>0</v>
      </c>
      <c r="V1448" s="4">
        <f t="shared" si="423"/>
        <v>94.709500259693328</v>
      </c>
      <c r="W1448" s="4">
        <f t="shared" si="424"/>
        <v>5.5796915481947545E-4</v>
      </c>
      <c r="X1448" s="4">
        <f t="shared" si="425"/>
        <v>42542.103775276308</v>
      </c>
      <c r="Y1448" s="6">
        <f t="shared" si="426"/>
        <v>689.26741800276136</v>
      </c>
      <c r="Z1448" s="6" t="e">
        <f t="shared" si="427"/>
        <v>#DIV/0!</v>
      </c>
      <c r="AA1448" s="6" t="e">
        <f t="shared" si="428"/>
        <v>#DIV/0!</v>
      </c>
      <c r="AB1448" s="26">
        <v>-13.586906357416865</v>
      </c>
      <c r="AC1448" s="4">
        <f t="shared" si="429"/>
        <v>47.005388611366477</v>
      </c>
      <c r="AD1448" s="4">
        <f t="shared" si="430"/>
        <v>1825119453.5651081</v>
      </c>
      <c r="AE1448" s="4">
        <f t="shared" si="431"/>
        <v>23.937705674587129</v>
      </c>
      <c r="AF1448" s="27">
        <v>-10.156431443339946</v>
      </c>
      <c r="AG1448" s="6">
        <f t="shared" si="432"/>
        <v>27.210203153885498</v>
      </c>
      <c r="AH1448" s="6">
        <f t="shared" si="433"/>
        <v>394352672.18613487</v>
      </c>
      <c r="AI1448" s="6">
        <f t="shared" si="434"/>
        <v>13.856918402030383</v>
      </c>
      <c r="AK1448" s="1">
        <f t="shared" si="435"/>
        <v>2.5754691573501242E-7</v>
      </c>
      <c r="AL1448" s="1">
        <f t="shared" si="436"/>
        <v>19.636547148822448</v>
      </c>
    </row>
    <row r="1449" spans="4:38" x14ac:dyDescent="0.25">
      <c r="D1449" s="1">
        <v>2016</v>
      </c>
      <c r="E1449" s="1" t="s">
        <v>39</v>
      </c>
      <c r="F1449" s="2" t="s">
        <v>234</v>
      </c>
      <c r="G1449">
        <v>2</v>
      </c>
      <c r="H1449">
        <v>78789127</v>
      </c>
      <c r="I1449" s="1">
        <v>0</v>
      </c>
      <c r="J1449" s="1">
        <v>304608</v>
      </c>
      <c r="K1449" s="1">
        <v>3226780</v>
      </c>
      <c r="M1449" s="3"/>
      <c r="N1449">
        <v>94.4</v>
      </c>
      <c r="O1449"/>
      <c r="P1449"/>
      <c r="Q1449" s="1">
        <f t="shared" si="418"/>
        <v>10</v>
      </c>
      <c r="R1449" s="5" t="e">
        <f t="shared" si="419"/>
        <v>#DIV/0!</v>
      </c>
      <c r="S1449" s="4" t="e">
        <f t="shared" si="420"/>
        <v>#DIV/0!</v>
      </c>
      <c r="T1449" s="6" t="e">
        <f t="shared" si="421"/>
        <v>#NUM!</v>
      </c>
      <c r="U1449" s="6" t="e">
        <f t="shared" si="422"/>
        <v>#NUM!</v>
      </c>
      <c r="V1449" s="4" t="e">
        <f t="shared" si="423"/>
        <v>#DIV/0!</v>
      </c>
      <c r="W1449" s="4" t="e">
        <f t="shared" si="424"/>
        <v>#DIV/0!</v>
      </c>
      <c r="X1449" s="4" t="e">
        <f t="shared" si="425"/>
        <v>#DIV/0!</v>
      </c>
      <c r="Y1449" s="6" t="e">
        <f t="shared" si="426"/>
        <v>#NUM!</v>
      </c>
      <c r="Z1449" s="6" t="e">
        <f t="shared" si="427"/>
        <v>#NUM!</v>
      </c>
      <c r="AA1449" s="6" t="e">
        <f t="shared" si="428"/>
        <v>#NUM!</v>
      </c>
      <c r="AB1449" s="26">
        <v>-13.586906357416865</v>
      </c>
      <c r="AC1449" s="4">
        <f t="shared" si="429"/>
        <v>0</v>
      </c>
      <c r="AD1449" s="4">
        <f t="shared" si="430"/>
        <v>0</v>
      </c>
      <c r="AE1449" s="4">
        <f t="shared" si="431"/>
        <v>0</v>
      </c>
      <c r="AF1449" s="27">
        <v>-10.156431443339946</v>
      </c>
      <c r="AG1449" s="6" t="e">
        <f t="shared" si="432"/>
        <v>#NUM!</v>
      </c>
      <c r="AH1449" s="6">
        <f t="shared" si="433"/>
        <v>0</v>
      </c>
      <c r="AI1449" s="6" t="e">
        <f t="shared" si="434"/>
        <v>#NUM!</v>
      </c>
      <c r="AK1449" s="1" t="e">
        <f t="shared" si="435"/>
        <v>#DIV/0!</v>
      </c>
      <c r="AL1449" s="1" t="e">
        <f t="shared" si="436"/>
        <v>#DIV/0!</v>
      </c>
    </row>
    <row r="1450" spans="4:38" x14ac:dyDescent="0.25">
      <c r="D1450" s="1">
        <v>1980</v>
      </c>
      <c r="E1450" s="1" t="s">
        <v>40</v>
      </c>
      <c r="F1450" s="2" t="s">
        <v>233</v>
      </c>
      <c r="G1450">
        <v>2</v>
      </c>
      <c r="H1450">
        <v>1777934</v>
      </c>
      <c r="I1450" s="1">
        <v>556.4873</v>
      </c>
      <c r="J1450" s="1">
        <v>8025</v>
      </c>
      <c r="K1450" s="1">
        <v>74581.78</v>
      </c>
      <c r="M1450" s="3"/>
      <c r="N1450">
        <v>107.6</v>
      </c>
      <c r="O1450"/>
      <c r="P1450"/>
      <c r="Q1450" s="1">
        <f t="shared" si="418"/>
        <v>10</v>
      </c>
      <c r="R1450" s="5">
        <f t="shared" si="419"/>
        <v>-0.26451636901686704</v>
      </c>
      <c r="S1450" s="4">
        <f t="shared" si="420"/>
        <v>19.728101640414792</v>
      </c>
      <c r="T1450" s="6">
        <f t="shared" si="421"/>
        <v>-1.4428278605079146</v>
      </c>
      <c r="U1450" s="6">
        <f t="shared" si="422"/>
        <v>0</v>
      </c>
      <c r="V1450" s="4">
        <f t="shared" si="423"/>
        <v>107.33548363098313</v>
      </c>
      <c r="W1450" s="4">
        <f t="shared" si="424"/>
        <v>2.8207848385167766</v>
      </c>
      <c r="X1450" s="4">
        <f t="shared" si="425"/>
        <v>5015169.2710834872</v>
      </c>
      <c r="Y1450" s="6">
        <f t="shared" si="426"/>
        <v>-1.4428278605079146</v>
      </c>
      <c r="Z1450" s="6" t="e">
        <f t="shared" si="427"/>
        <v>#DIV/0!</v>
      </c>
      <c r="AA1450" s="6" t="e">
        <f t="shared" si="428"/>
        <v>#DIV/0!</v>
      </c>
      <c r="AB1450" s="26">
        <v>-13.586906357416865</v>
      </c>
      <c r="AC1450" s="4">
        <f t="shared" si="429"/>
        <v>513.65087188802624</v>
      </c>
      <c r="AD1450" s="4">
        <f t="shared" si="430"/>
        <v>5082049867.4850159</v>
      </c>
      <c r="AE1450" s="4">
        <f t="shared" si="431"/>
        <v>2858.4018683961367</v>
      </c>
      <c r="AF1450" s="27">
        <v>-10.156431443339946</v>
      </c>
      <c r="AG1450" s="6">
        <f t="shared" si="432"/>
        <v>70.392537608503119</v>
      </c>
      <c r="AH1450" s="6">
        <f t="shared" si="433"/>
        <v>100487498.21259601</v>
      </c>
      <c r="AI1450" s="6">
        <f t="shared" si="434"/>
        <v>391.72553193904355</v>
      </c>
      <c r="AK1450" s="1">
        <f t="shared" si="435"/>
        <v>1.0107159222784638E-6</v>
      </c>
      <c r="AL1450" s="1">
        <f t="shared" si="436"/>
        <v>1.7969862025602381</v>
      </c>
    </row>
    <row r="1451" spans="4:38" x14ac:dyDescent="0.25">
      <c r="D1451" s="1">
        <v>1981</v>
      </c>
      <c r="E1451" s="1" t="s">
        <v>40</v>
      </c>
      <c r="F1451" s="2" t="s">
        <v>233</v>
      </c>
      <c r="G1451">
        <v>2</v>
      </c>
      <c r="H1451">
        <v>1830632</v>
      </c>
      <c r="I1451" s="1">
        <v>1200.9680000000001</v>
      </c>
      <c r="J1451" s="1">
        <v>7975</v>
      </c>
      <c r="K1451" s="1">
        <v>76170.009999999995</v>
      </c>
      <c r="M1451" s="3"/>
      <c r="N1451">
        <v>104.7</v>
      </c>
      <c r="O1451"/>
      <c r="P1451"/>
      <c r="Q1451" s="1">
        <f t="shared" si="418"/>
        <v>10</v>
      </c>
      <c r="R1451" s="5">
        <f t="shared" si="419"/>
        <v>-0.12256779531178182</v>
      </c>
      <c r="S1451" s="4">
        <f t="shared" si="420"/>
        <v>9.3359901945763735</v>
      </c>
      <c r="T1451" s="6">
        <f t="shared" si="421"/>
        <v>-1.1467638057185012</v>
      </c>
      <c r="U1451" s="6">
        <f t="shared" si="422"/>
        <v>0</v>
      </c>
      <c r="V1451" s="4">
        <f t="shared" si="423"/>
        <v>104.57743220468822</v>
      </c>
      <c r="W1451" s="4">
        <f t="shared" si="424"/>
        <v>12.863852413830591</v>
      </c>
      <c r="X1451" s="4">
        <f t="shared" si="425"/>
        <v>23548979.872035522</v>
      </c>
      <c r="Y1451" s="6">
        <f t="shared" si="426"/>
        <v>-1.1467638057185012</v>
      </c>
      <c r="Z1451" s="6" t="e">
        <f t="shared" si="427"/>
        <v>#DIV/0!</v>
      </c>
      <c r="AA1451" s="6" t="e">
        <f t="shared" si="428"/>
        <v>#DIV/0!</v>
      </c>
      <c r="AB1451" s="26">
        <v>-13.586906357416865</v>
      </c>
      <c r="AC1451" s="4">
        <f t="shared" si="429"/>
        <v>1108.5217224357486</v>
      </c>
      <c r="AD1451" s="4">
        <f t="shared" si="430"/>
        <v>24371187632.301762</v>
      </c>
      <c r="AE1451" s="4">
        <f t="shared" si="431"/>
        <v>13312.991159502162</v>
      </c>
      <c r="AF1451" s="27">
        <v>-10.156431443339946</v>
      </c>
      <c r="AG1451" s="6">
        <f t="shared" si="432"/>
        <v>88.566027221067259</v>
      </c>
      <c r="AH1451" s="6">
        <f t="shared" si="433"/>
        <v>223292238.09558144</v>
      </c>
      <c r="AI1451" s="6">
        <f t="shared" si="434"/>
        <v>1063.6496457963071</v>
      </c>
      <c r="AK1451" s="1">
        <f t="shared" si="435"/>
        <v>4.5484928316193562E-7</v>
      </c>
      <c r="AL1451" s="1">
        <f t="shared" si="436"/>
        <v>0.83266165293330052</v>
      </c>
    </row>
    <row r="1452" spans="4:38" x14ac:dyDescent="0.25">
      <c r="D1452" s="1">
        <v>1982</v>
      </c>
      <c r="E1452" s="1" t="s">
        <v>40</v>
      </c>
      <c r="F1452" s="2" t="s">
        <v>233</v>
      </c>
      <c r="G1452">
        <v>2</v>
      </c>
      <c r="H1452">
        <v>1884875</v>
      </c>
      <c r="I1452" s="1">
        <v>1634.6579999999999</v>
      </c>
      <c r="J1452" s="1">
        <v>7916</v>
      </c>
      <c r="K1452" s="1">
        <v>77607.839999999997</v>
      </c>
      <c r="M1452" s="3"/>
      <c r="N1452">
        <v>102</v>
      </c>
      <c r="O1452"/>
      <c r="P1452"/>
      <c r="Q1452" s="1">
        <f t="shared" si="418"/>
        <v>10</v>
      </c>
      <c r="R1452" s="5">
        <f t="shared" si="419"/>
        <v>-9.0049417064609241E-2</v>
      </c>
      <c r="S1452" s="4">
        <f t="shared" si="420"/>
        <v>6.9885407516434634</v>
      </c>
      <c r="T1452" s="6">
        <f t="shared" si="421"/>
        <v>-1.0531892309346957</v>
      </c>
      <c r="U1452" s="6">
        <f t="shared" si="422"/>
        <v>0</v>
      </c>
      <c r="V1452" s="4">
        <f t="shared" si="423"/>
        <v>101.90995058293539</v>
      </c>
      <c r="W1452" s="4">
        <f t="shared" si="424"/>
        <v>23.390548300309828</v>
      </c>
      <c r="X1452" s="4">
        <f t="shared" si="425"/>
        <v>44088259.727546483</v>
      </c>
      <c r="Y1452" s="6">
        <f t="shared" si="426"/>
        <v>-1.0531892309346957</v>
      </c>
      <c r="Z1452" s="6" t="e">
        <f t="shared" si="427"/>
        <v>#DIV/0!</v>
      </c>
      <c r="AA1452" s="6" t="e">
        <f t="shared" si="428"/>
        <v>#DIV/0!</v>
      </c>
      <c r="AB1452" s="26">
        <v>-13.586906357416865</v>
      </c>
      <c r="AC1452" s="4">
        <f t="shared" si="429"/>
        <v>1508.8277970382023</v>
      </c>
      <c r="AD1452" s="4">
        <f t="shared" si="430"/>
        <v>46488885515.822655</v>
      </c>
      <c r="AE1452" s="4">
        <f t="shared" si="431"/>
        <v>24664.174290508734</v>
      </c>
      <c r="AF1452" s="27">
        <v>-10.156431443339946</v>
      </c>
      <c r="AG1452" s="6">
        <f t="shared" si="432"/>
        <v>96.43501039529437</v>
      </c>
      <c r="AH1452" s="6">
        <f t="shared" si="433"/>
        <v>312932449.64440256</v>
      </c>
      <c r="AI1452" s="6">
        <f t="shared" si="434"/>
        <v>1576.3826122275111</v>
      </c>
      <c r="AK1452" s="1">
        <f t="shared" si="435"/>
        <v>3.2455667205114384E-7</v>
      </c>
      <c r="AL1452" s="1">
        <f t="shared" si="436"/>
        <v>0.61174875723239963</v>
      </c>
    </row>
    <row r="1453" spans="4:38" x14ac:dyDescent="0.25">
      <c r="D1453" s="1">
        <v>1983</v>
      </c>
      <c r="E1453" s="1" t="s">
        <v>40</v>
      </c>
      <c r="F1453" s="2" t="s">
        <v>233</v>
      </c>
      <c r="G1453">
        <v>2</v>
      </c>
      <c r="H1453">
        <v>1940443</v>
      </c>
      <c r="I1453" s="1">
        <v>1729.018</v>
      </c>
      <c r="J1453" s="1">
        <v>7827</v>
      </c>
      <c r="K1453" s="1">
        <v>79060.61</v>
      </c>
      <c r="M1453" s="3"/>
      <c r="N1453">
        <v>99</v>
      </c>
      <c r="O1453"/>
      <c r="P1453"/>
      <c r="Q1453" s="1">
        <f t="shared" si="418"/>
        <v>10</v>
      </c>
      <c r="R1453" s="5">
        <f t="shared" si="419"/>
        <v>-8.5135030404541776E-2</v>
      </c>
      <c r="S1453" s="4">
        <f t="shared" si="420"/>
        <v>6.7308274361516194</v>
      </c>
      <c r="T1453" s="6">
        <f t="shared" si="421"/>
        <v>-1.0373930961282427</v>
      </c>
      <c r="U1453" s="6">
        <f t="shared" si="422"/>
        <v>0</v>
      </c>
      <c r="V1453" s="4">
        <f t="shared" si="423"/>
        <v>98.914864969595456</v>
      </c>
      <c r="W1453" s="4">
        <f t="shared" si="424"/>
        <v>25.688045287171615</v>
      </c>
      <c r="X1453" s="4">
        <f t="shared" si="425"/>
        <v>49846187.661175154</v>
      </c>
      <c r="Y1453" s="6">
        <f t="shared" si="426"/>
        <v>-1.0373930961282427</v>
      </c>
      <c r="Z1453" s="6" t="e">
        <f t="shared" si="427"/>
        <v>#DIV/0!</v>
      </c>
      <c r="AA1453" s="6" t="e">
        <f t="shared" si="428"/>
        <v>#DIV/0!</v>
      </c>
      <c r="AB1453" s="26">
        <v>-13.586906357416865</v>
      </c>
      <c r="AC1453" s="4">
        <f t="shared" si="429"/>
        <v>1595.9242973021869</v>
      </c>
      <c r="AD1453" s="4">
        <f t="shared" si="430"/>
        <v>53544231692.98941</v>
      </c>
      <c r="AE1453" s="4">
        <f t="shared" si="431"/>
        <v>27593.818366728327</v>
      </c>
      <c r="AF1453" s="27">
        <v>-10.156431443339946</v>
      </c>
      <c r="AG1453" s="6">
        <f t="shared" si="432"/>
        <v>97.903403071080461</v>
      </c>
      <c r="AH1453" s="6">
        <f t="shared" si="433"/>
        <v>340754457.64905566</v>
      </c>
      <c r="AI1453" s="6">
        <f t="shared" si="434"/>
        <v>1692.767461711534</v>
      </c>
      <c r="AK1453" s="1">
        <f t="shared" si="435"/>
        <v>2.9805718503028631E-7</v>
      </c>
      <c r="AL1453" s="1">
        <f t="shared" si="436"/>
        <v>0.57836297829172401</v>
      </c>
    </row>
    <row r="1454" spans="4:38" x14ac:dyDescent="0.25">
      <c r="D1454" s="1">
        <v>1984</v>
      </c>
      <c r="E1454" s="1" t="s">
        <v>40</v>
      </c>
      <c r="F1454" s="2" t="s">
        <v>233</v>
      </c>
      <c r="G1454">
        <v>2</v>
      </c>
      <c r="H1454">
        <v>1996995</v>
      </c>
      <c r="I1454" s="1">
        <v>2005.25</v>
      </c>
      <c r="J1454" s="1">
        <v>7743</v>
      </c>
      <c r="K1454" s="1">
        <v>80572.320000000007</v>
      </c>
      <c r="M1454" s="3"/>
      <c r="N1454">
        <v>96.1</v>
      </c>
      <c r="O1454"/>
      <c r="P1454"/>
      <c r="Q1454" s="1">
        <f t="shared" si="418"/>
        <v>10</v>
      </c>
      <c r="R1454" s="5">
        <f t="shared" si="419"/>
        <v>-7.340730582221669E-2</v>
      </c>
      <c r="S1454" s="4">
        <f t="shared" si="420"/>
        <v>5.9145969350455072</v>
      </c>
      <c r="T1454" s="6">
        <f t="shared" si="421"/>
        <v>-0.99734357337766755</v>
      </c>
      <c r="U1454" s="6">
        <f t="shared" si="422"/>
        <v>0</v>
      </c>
      <c r="V1454" s="4">
        <f t="shared" si="423"/>
        <v>96.026592694177779</v>
      </c>
      <c r="W1454" s="4">
        <f t="shared" si="424"/>
        <v>33.9034091760062</v>
      </c>
      <c r="X1454" s="4">
        <f t="shared" si="425"/>
        <v>67704938.607438505</v>
      </c>
      <c r="Y1454" s="6">
        <f t="shared" si="426"/>
        <v>-0.99734357337766755</v>
      </c>
      <c r="Z1454" s="6" t="e">
        <f t="shared" si="427"/>
        <v>#DIV/0!</v>
      </c>
      <c r="AA1454" s="6" t="e">
        <f t="shared" si="428"/>
        <v>#DIV/0!</v>
      </c>
      <c r="AB1454" s="26">
        <v>-13.586906357416865</v>
      </c>
      <c r="AC1454" s="4">
        <f t="shared" si="429"/>
        <v>1850.8929329626474</v>
      </c>
      <c r="AD1454" s="4">
        <f t="shared" si="430"/>
        <v>74118530409.699585</v>
      </c>
      <c r="AE1454" s="4">
        <f t="shared" si="431"/>
        <v>37115.030538233485</v>
      </c>
      <c r="AF1454" s="27">
        <v>-10.156431443339946</v>
      </c>
      <c r="AG1454" s="6">
        <f t="shared" si="432"/>
        <v>101.83483119005345</v>
      </c>
      <c r="AH1454" s="6">
        <f t="shared" si="433"/>
        <v>406711679.20138818</v>
      </c>
      <c r="AI1454" s="6">
        <f t="shared" si="434"/>
        <v>2042.042952438547</v>
      </c>
      <c r="AK1454" s="1">
        <f t="shared" si="435"/>
        <v>2.4972067345798706E-7</v>
      </c>
      <c r="AL1454" s="1">
        <f t="shared" si="436"/>
        <v>0.49869093629223288</v>
      </c>
    </row>
    <row r="1455" spans="4:38" x14ac:dyDescent="0.25">
      <c r="D1455" s="1">
        <v>1985</v>
      </c>
      <c r="E1455" s="1" t="s">
        <v>40</v>
      </c>
      <c r="F1455" s="2" t="s">
        <v>233</v>
      </c>
      <c r="G1455">
        <v>2</v>
      </c>
      <c r="H1455">
        <v>2054312</v>
      </c>
      <c r="I1455" s="1">
        <v>1896.712</v>
      </c>
      <c r="J1455" s="1">
        <v>7676</v>
      </c>
      <c r="K1455" s="1">
        <v>82008.55</v>
      </c>
      <c r="M1455" s="3"/>
      <c r="N1455">
        <v>93.6</v>
      </c>
      <c r="O1455"/>
      <c r="P1455"/>
      <c r="Q1455" s="1">
        <f t="shared" si="418"/>
        <v>10</v>
      </c>
      <c r="R1455" s="5">
        <f t="shared" si="419"/>
        <v>-7.7607986874127427E-2</v>
      </c>
      <c r="S1455" s="4">
        <f t="shared" si="420"/>
        <v>6.3645184719662229</v>
      </c>
      <c r="T1455" s="6">
        <f t="shared" si="421"/>
        <v>-1.0121036553429759</v>
      </c>
      <c r="U1455" s="6">
        <f t="shared" si="422"/>
        <v>0</v>
      </c>
      <c r="V1455" s="4">
        <f t="shared" si="423"/>
        <v>93.522392013125867</v>
      </c>
      <c r="W1455" s="4">
        <f t="shared" si="424"/>
        <v>29.801343312215089</v>
      </c>
      <c r="X1455" s="4">
        <f t="shared" si="425"/>
        <v>61221257.182403199</v>
      </c>
      <c r="Y1455" s="6">
        <f t="shared" si="426"/>
        <v>-1.0121036553429759</v>
      </c>
      <c r="Z1455" s="6" t="e">
        <f t="shared" si="427"/>
        <v>#DIV/0!</v>
      </c>
      <c r="AA1455" s="6" t="e">
        <f t="shared" si="428"/>
        <v>#DIV/0!</v>
      </c>
      <c r="AB1455" s="26">
        <v>-13.586906357416865</v>
      </c>
      <c r="AC1455" s="4">
        <f t="shared" si="429"/>
        <v>1750.7098050943516</v>
      </c>
      <c r="AD1455" s="4">
        <f t="shared" si="430"/>
        <v>68215326004.519043</v>
      </c>
      <c r="AE1455" s="4">
        <f t="shared" si="431"/>
        <v>33205.922958401177</v>
      </c>
      <c r="AF1455" s="27">
        <v>-10.156431443339946</v>
      </c>
      <c r="AG1455" s="6">
        <f t="shared" si="432"/>
        <v>100.34971605648626</v>
      </c>
      <c r="AH1455" s="6">
        <f t="shared" si="433"/>
        <v>395739076.76414919</v>
      </c>
      <c r="AI1455" s="6">
        <f t="shared" si="434"/>
        <v>1903.3451064093017</v>
      </c>
      <c r="AK1455" s="1">
        <f t="shared" si="435"/>
        <v>2.5664464389987272E-7</v>
      </c>
      <c r="AL1455" s="1">
        <f t="shared" si="436"/>
        <v>0.5272281716992353</v>
      </c>
    </row>
    <row r="1456" spans="4:38" x14ac:dyDescent="0.25">
      <c r="D1456" s="1">
        <v>1986</v>
      </c>
      <c r="E1456" s="1" t="s">
        <v>40</v>
      </c>
      <c r="F1456" s="2" t="s">
        <v>233</v>
      </c>
      <c r="G1456">
        <v>2</v>
      </c>
      <c r="H1456">
        <v>2112361</v>
      </c>
      <c r="I1456" s="1">
        <v>1116.67</v>
      </c>
      <c r="J1456" s="1">
        <v>7634</v>
      </c>
      <c r="K1456" s="1">
        <v>83522.98</v>
      </c>
      <c r="M1456" s="3"/>
      <c r="N1456">
        <v>91.4</v>
      </c>
      <c r="O1456"/>
      <c r="P1456"/>
      <c r="Q1456" s="1">
        <f t="shared" si="418"/>
        <v>10</v>
      </c>
      <c r="R1456" s="5">
        <f t="shared" si="419"/>
        <v>-0.13182050202835213</v>
      </c>
      <c r="S1456" s="4">
        <f t="shared" si="420"/>
        <v>11.010041154504012</v>
      </c>
      <c r="T1456" s="6">
        <f t="shared" si="421"/>
        <v>-1.1706707071528448</v>
      </c>
      <c r="U1456" s="6">
        <f t="shared" si="422"/>
        <v>0</v>
      </c>
      <c r="V1456" s="4">
        <f t="shared" si="423"/>
        <v>91.268179497971659</v>
      </c>
      <c r="W1456" s="4">
        <f t="shared" si="424"/>
        <v>10.14228724788363</v>
      </c>
      <c r="X1456" s="4">
        <f t="shared" si="425"/>
        <v>21424172.033226714</v>
      </c>
      <c r="Y1456" s="6">
        <f t="shared" si="426"/>
        <v>-1.1706707071528448</v>
      </c>
      <c r="Z1456" s="6" t="e">
        <f t="shared" si="427"/>
        <v>#DIV/0!</v>
      </c>
      <c r="AA1456" s="6" t="e">
        <f t="shared" si="428"/>
        <v>#DIV/0!</v>
      </c>
      <c r="AB1456" s="26">
        <v>-13.586906357416865</v>
      </c>
      <c r="AC1456" s="4">
        <f t="shared" si="429"/>
        <v>1030.7126849277643</v>
      </c>
      <c r="AD1456" s="4">
        <f t="shared" si="430"/>
        <v>24312555510.530712</v>
      </c>
      <c r="AE1456" s="4">
        <f t="shared" si="431"/>
        <v>11509.659338782865</v>
      </c>
      <c r="AF1456" s="27">
        <v>-10.156431443339946</v>
      </c>
      <c r="AG1456" s="6">
        <f t="shared" si="432"/>
        <v>86.75737234462045</v>
      </c>
      <c r="AH1456" s="6">
        <f t="shared" si="433"/>
        <v>239570936.56260529</v>
      </c>
      <c r="AI1456" s="6">
        <f t="shared" si="434"/>
        <v>968.79354976067327</v>
      </c>
      <c r="AK1456" s="1">
        <f t="shared" si="435"/>
        <v>4.2394255284325107E-7</v>
      </c>
      <c r="AL1456" s="1">
        <f t="shared" si="436"/>
        <v>0.89551971486652271</v>
      </c>
    </row>
    <row r="1457" spans="4:38" x14ac:dyDescent="0.25">
      <c r="D1457" s="1">
        <v>1987</v>
      </c>
      <c r="E1457" s="1" t="s">
        <v>40</v>
      </c>
      <c r="F1457" s="2" t="s">
        <v>233</v>
      </c>
      <c r="G1457">
        <v>2</v>
      </c>
      <c r="H1457">
        <v>2171321</v>
      </c>
      <c r="I1457" s="1">
        <v>612.73410000000001</v>
      </c>
      <c r="J1457" s="1">
        <v>7660</v>
      </c>
      <c r="K1457" s="1">
        <v>85111.11</v>
      </c>
      <c r="M1457" s="3"/>
      <c r="N1457">
        <v>90</v>
      </c>
      <c r="O1457"/>
      <c r="P1457"/>
      <c r="Q1457" s="1">
        <f t="shared" si="418"/>
        <v>10</v>
      </c>
      <c r="R1457" s="5">
        <f t="shared" si="419"/>
        <v>-0.24023471192479739</v>
      </c>
      <c r="S1457" s="4">
        <f t="shared" si="420"/>
        <v>20.446642992449743</v>
      </c>
      <c r="T1457" s="6">
        <f t="shared" si="421"/>
        <v>-1.3998597962603412</v>
      </c>
      <c r="U1457" s="6">
        <f t="shared" si="422"/>
        <v>0</v>
      </c>
      <c r="V1457" s="4">
        <f t="shared" si="423"/>
        <v>89.759765288075201</v>
      </c>
      <c r="W1457" s="4">
        <f t="shared" si="424"/>
        <v>2.9967467042206497</v>
      </c>
      <c r="X1457" s="4">
        <f t="shared" si="425"/>
        <v>6506899.0505550858</v>
      </c>
      <c r="Y1457" s="6">
        <f t="shared" si="426"/>
        <v>-1.3998597962603412</v>
      </c>
      <c r="Z1457" s="6" t="e">
        <f t="shared" si="427"/>
        <v>#DIV/0!</v>
      </c>
      <c r="AA1457" s="6" t="e">
        <f t="shared" si="428"/>
        <v>#DIV/0!</v>
      </c>
      <c r="AB1457" s="26">
        <v>-13.586906357416865</v>
      </c>
      <c r="AC1457" s="4">
        <f t="shared" si="429"/>
        <v>565.56799175924596</v>
      </c>
      <c r="AD1457" s="4">
        <f t="shared" si="430"/>
        <v>7524556469.215456</v>
      </c>
      <c r="AE1457" s="4">
        <f t="shared" si="431"/>
        <v>3465.4279441940903</v>
      </c>
      <c r="AF1457" s="27">
        <v>-10.156431443339946</v>
      </c>
      <c r="AG1457" s="6">
        <f t="shared" si="432"/>
        <v>72.553204760022183</v>
      </c>
      <c r="AH1457" s="6">
        <f t="shared" si="433"/>
        <v>135125472.15306142</v>
      </c>
      <c r="AI1457" s="6">
        <f t="shared" si="434"/>
        <v>444.55822620747909</v>
      </c>
      <c r="AK1457" s="1">
        <f t="shared" si="435"/>
        <v>7.5162967288916457E-7</v>
      </c>
      <c r="AL1457" s="1">
        <f t="shared" si="436"/>
        <v>1.6320292929673736</v>
      </c>
    </row>
    <row r="1458" spans="4:38" x14ac:dyDescent="0.25">
      <c r="D1458" s="1">
        <v>1988</v>
      </c>
      <c r="E1458" s="1" t="s">
        <v>40</v>
      </c>
      <c r="F1458" s="2" t="s">
        <v>233</v>
      </c>
      <c r="G1458">
        <v>2</v>
      </c>
      <c r="H1458">
        <v>2231465</v>
      </c>
      <c r="I1458" s="1">
        <v>532.01580000000001</v>
      </c>
      <c r="J1458" s="1">
        <v>7733</v>
      </c>
      <c r="K1458" s="1">
        <v>86790.12</v>
      </c>
      <c r="M1458" s="3"/>
      <c r="N1458">
        <v>89.1</v>
      </c>
      <c r="O1458"/>
      <c r="P1458"/>
      <c r="Q1458" s="1">
        <f t="shared" si="418"/>
        <v>10</v>
      </c>
      <c r="R1458" s="5">
        <f t="shared" si="419"/>
        <v>-0.27668351203103364</v>
      </c>
      <c r="S1458" s="4">
        <f t="shared" si="420"/>
        <v>24.013395211194855</v>
      </c>
      <c r="T1458" s="6">
        <f t="shared" si="421"/>
        <v>-1.4635770978226175</v>
      </c>
      <c r="U1458" s="6">
        <f t="shared" si="422"/>
        <v>0</v>
      </c>
      <c r="V1458" s="4">
        <f t="shared" si="423"/>
        <v>88.823316487968967</v>
      </c>
      <c r="W1458" s="4">
        <f t="shared" si="424"/>
        <v>2.2154959568232089</v>
      </c>
      <c r="X1458" s="4">
        <f t="shared" si="425"/>
        <v>4943801.6852925019</v>
      </c>
      <c r="Y1458" s="6">
        <f t="shared" si="426"/>
        <v>-1.4635770978226175</v>
      </c>
      <c r="Z1458" s="6" t="e">
        <f t="shared" si="427"/>
        <v>#DIV/0!</v>
      </c>
      <c r="AA1458" s="6" t="e">
        <f t="shared" si="428"/>
        <v>#DIV/0!</v>
      </c>
      <c r="AB1458" s="26">
        <v>-13.586906357416865</v>
      </c>
      <c r="AC1458" s="4">
        <f t="shared" si="429"/>
        <v>491.06310158058557</v>
      </c>
      <c r="AD1458" s="4">
        <f t="shared" si="430"/>
        <v>5829776594.3521214</v>
      </c>
      <c r="AE1458" s="4">
        <f t="shared" si="431"/>
        <v>2612.5332883787651</v>
      </c>
      <c r="AF1458" s="27">
        <v>-10.156431443339946</v>
      </c>
      <c r="AG1458" s="6">
        <f t="shared" si="432"/>
        <v>69.394577562396961</v>
      </c>
      <c r="AH1458" s="6">
        <f t="shared" si="433"/>
        <v>120574578.13455482</v>
      </c>
      <c r="AI1458" s="6">
        <f t="shared" si="434"/>
        <v>369.19011697520671</v>
      </c>
      <c r="AK1458" s="1">
        <f t="shared" si="435"/>
        <v>8.4233605462056089E-7</v>
      </c>
      <c r="AL1458" s="1">
        <f t="shared" si="436"/>
        <v>1.87964342412387</v>
      </c>
    </row>
    <row r="1459" spans="4:38" x14ac:dyDescent="0.25">
      <c r="D1459" s="1">
        <v>1989</v>
      </c>
      <c r="E1459" s="1" t="s">
        <v>40</v>
      </c>
      <c r="F1459" s="2" t="s">
        <v>233</v>
      </c>
      <c r="G1459">
        <v>2</v>
      </c>
      <c r="H1459">
        <v>2293166</v>
      </c>
      <c r="I1459" s="1">
        <v>626.07219999999995</v>
      </c>
      <c r="J1459" s="1">
        <v>7895</v>
      </c>
      <c r="K1459" s="1">
        <v>88508.97</v>
      </c>
      <c r="M1459" s="3"/>
      <c r="N1459">
        <v>89.2</v>
      </c>
      <c r="O1459"/>
      <c r="P1459"/>
      <c r="Q1459" s="1">
        <f t="shared" si="418"/>
        <v>10</v>
      </c>
      <c r="R1459" s="5">
        <f t="shared" si="419"/>
        <v>-0.2351166526799944</v>
      </c>
      <c r="S1459" s="4">
        <f t="shared" si="420"/>
        <v>20.809932758554044</v>
      </c>
      <c r="T1459" s="6">
        <f t="shared" si="421"/>
        <v>-1.3905127313006382</v>
      </c>
      <c r="U1459" s="6">
        <f t="shared" si="422"/>
        <v>0</v>
      </c>
      <c r="V1459" s="4">
        <f t="shared" si="423"/>
        <v>88.964883347320011</v>
      </c>
      <c r="W1459" s="4">
        <f t="shared" si="424"/>
        <v>3.0085258192035691</v>
      </c>
      <c r="X1459" s="4">
        <f t="shared" si="425"/>
        <v>6899049.1187197715</v>
      </c>
      <c r="Y1459" s="6">
        <f t="shared" si="426"/>
        <v>-1.3905127313006382</v>
      </c>
      <c r="Z1459" s="6" t="e">
        <f t="shared" si="427"/>
        <v>#DIV/0!</v>
      </c>
      <c r="AA1459" s="6" t="e">
        <f t="shared" si="428"/>
        <v>#DIV/0!</v>
      </c>
      <c r="AB1459" s="26">
        <v>-13.586906357416865</v>
      </c>
      <c r="AC1459" s="4">
        <f t="shared" si="429"/>
        <v>577.87937190094851</v>
      </c>
      <c r="AD1459" s="4">
        <f t="shared" si="430"/>
        <v>8296541806.8238926</v>
      </c>
      <c r="AE1459" s="4">
        <f t="shared" si="431"/>
        <v>3617.9420970064502</v>
      </c>
      <c r="AF1459" s="27">
        <v>-10.156431443339946</v>
      </c>
      <c r="AG1459" s="6">
        <f t="shared" si="432"/>
        <v>73.040909404978734</v>
      </c>
      <c r="AH1459" s="6">
        <f t="shared" si="433"/>
        <v>145814614.90937895</v>
      </c>
      <c r="AI1459" s="6">
        <f t="shared" si="434"/>
        <v>457.28882841175727</v>
      </c>
      <c r="AK1459" s="1">
        <f t="shared" si="435"/>
        <v>6.9653041635449073E-7</v>
      </c>
      <c r="AL1459" s="1">
        <f t="shared" si="436"/>
        <v>1.5972598687499622</v>
      </c>
    </row>
    <row r="1460" spans="4:38" x14ac:dyDescent="0.25">
      <c r="D1460" s="1">
        <v>1990</v>
      </c>
      <c r="E1460" s="1" t="s">
        <v>40</v>
      </c>
      <c r="F1460" s="2" t="s">
        <v>233</v>
      </c>
      <c r="G1460">
        <v>2</v>
      </c>
      <c r="H1460">
        <v>2356737</v>
      </c>
      <c r="I1460" s="1">
        <v>759.12180000000001</v>
      </c>
      <c r="J1460" s="1">
        <v>8136</v>
      </c>
      <c r="K1460" s="1">
        <v>90400</v>
      </c>
      <c r="L1460" s="1">
        <v>94527.360000000001</v>
      </c>
      <c r="M1460" s="3">
        <v>550</v>
      </c>
      <c r="N1460">
        <v>90</v>
      </c>
      <c r="O1460">
        <v>603</v>
      </c>
      <c r="P1460"/>
      <c r="Q1460" s="1">
        <f t="shared" si="418"/>
        <v>10</v>
      </c>
      <c r="R1460" s="5">
        <f t="shared" si="419"/>
        <v>-0.19390827664282598</v>
      </c>
      <c r="S1460" s="4">
        <f t="shared" si="420"/>
        <v>17.52930820851147</v>
      </c>
      <c r="T1460" s="6">
        <f t="shared" si="421"/>
        <v>-1.3108842782827848</v>
      </c>
      <c r="U1460" s="6">
        <f t="shared" si="422"/>
        <v>1.2391443009157697</v>
      </c>
      <c r="V1460" s="4">
        <f t="shared" si="423"/>
        <v>89.80609172335717</v>
      </c>
      <c r="W1460" s="4">
        <f t="shared" si="424"/>
        <v>4.3305861872598221</v>
      </c>
      <c r="X1460" s="4">
        <f t="shared" si="425"/>
        <v>10206052.699204151</v>
      </c>
      <c r="Y1460" s="6">
        <f t="shared" si="426"/>
        <v>601.68911572171726</v>
      </c>
      <c r="Z1460" s="6">
        <f t="shared" si="427"/>
        <v>61.261775520331504</v>
      </c>
      <c r="AA1460" s="6">
        <f t="shared" si="428"/>
        <v>144377893.05445951</v>
      </c>
      <c r="AB1460" s="26">
        <v>-13.586906357416865</v>
      </c>
      <c r="AC1460" s="4">
        <f t="shared" si="429"/>
        <v>700.68728332022658</v>
      </c>
      <c r="AD1460" s="4">
        <f t="shared" si="430"/>
        <v>12535648880.186546</v>
      </c>
      <c r="AE1460" s="4">
        <f t="shared" si="431"/>
        <v>5319.0699175116033</v>
      </c>
      <c r="AF1460" s="27">
        <v>-10.156431443339946</v>
      </c>
      <c r="AG1460" s="6">
        <f t="shared" si="432"/>
        <v>77.477711889599703</v>
      </c>
      <c r="AH1460" s="6">
        <f t="shared" si="433"/>
        <v>181703680.7719678</v>
      </c>
      <c r="AI1460" s="6">
        <f t="shared" si="434"/>
        <v>588.1502010951433</v>
      </c>
      <c r="AK1460" s="1">
        <f t="shared" si="435"/>
        <v>5.5895573497412728E-7</v>
      </c>
      <c r="AL1460" s="1">
        <f t="shared" si="436"/>
        <v>1.3173116619757199</v>
      </c>
    </row>
    <row r="1461" spans="4:38" x14ac:dyDescent="0.25">
      <c r="D1461" s="1">
        <v>1991</v>
      </c>
      <c r="E1461" s="1" t="s">
        <v>40</v>
      </c>
      <c r="F1461" s="2" t="s">
        <v>233</v>
      </c>
      <c r="G1461">
        <v>2</v>
      </c>
      <c r="H1461">
        <v>2422305</v>
      </c>
      <c r="I1461" s="1">
        <v>708.12369999999999</v>
      </c>
      <c r="J1461" s="1">
        <v>8466</v>
      </c>
      <c r="K1461" s="1">
        <v>92524.59</v>
      </c>
      <c r="L1461" s="1">
        <v>97039.47</v>
      </c>
      <c r="M1461" s="3">
        <v>570</v>
      </c>
      <c r="N1461">
        <v>91.5</v>
      </c>
      <c r="O1461">
        <v>608</v>
      </c>
      <c r="P1461"/>
      <c r="Q1461" s="1">
        <f t="shared" si="418"/>
        <v>10</v>
      </c>
      <c r="R1461" s="5">
        <f t="shared" si="419"/>
        <v>-0.20787328541609326</v>
      </c>
      <c r="S1461" s="4">
        <f t="shared" si="420"/>
        <v>19.233390505077008</v>
      </c>
      <c r="T1461" s="6">
        <f t="shared" si="421"/>
        <v>-1.3388141135279208</v>
      </c>
      <c r="U1461" s="6">
        <f t="shared" si="422"/>
        <v>1.2991781200526926</v>
      </c>
      <c r="V1461" s="4">
        <f t="shared" si="423"/>
        <v>91.292126714583901</v>
      </c>
      <c r="W1461" s="4">
        <f t="shared" si="424"/>
        <v>3.6817413955853375</v>
      </c>
      <c r="X1461" s="4">
        <f t="shared" si="425"/>
        <v>8918300.591233341</v>
      </c>
      <c r="Y1461" s="6">
        <f t="shared" si="426"/>
        <v>606.66118588647203</v>
      </c>
      <c r="Z1461" s="6">
        <f t="shared" si="427"/>
        <v>54.505513067852441</v>
      </c>
      <c r="AA1461" s="6">
        <f t="shared" si="428"/>
        <v>132028976.8318243</v>
      </c>
      <c r="AB1461" s="26">
        <v>-13.586906357416865</v>
      </c>
      <c r="AC1461" s="4">
        <f t="shared" si="429"/>
        <v>653.61483704942611</v>
      </c>
      <c r="AD1461" s="4">
        <f t="shared" si="430"/>
        <v>11211400259.843273</v>
      </c>
      <c r="AE1461" s="4">
        <f t="shared" si="431"/>
        <v>4628.4015678633668</v>
      </c>
      <c r="AF1461" s="27">
        <v>-10.156431443339946</v>
      </c>
      <c r="AG1461" s="6">
        <f t="shared" si="432"/>
        <v>75.86140107663374</v>
      </c>
      <c r="AH1461" s="6">
        <f t="shared" si="433"/>
        <v>174212413.28756925</v>
      </c>
      <c r="AI1461" s="6">
        <f t="shared" si="434"/>
        <v>537.19256017569865</v>
      </c>
      <c r="AK1461" s="1">
        <f t="shared" si="435"/>
        <v>5.8299126059260259E-7</v>
      </c>
      <c r="AL1461" s="1">
        <f t="shared" si="436"/>
        <v>1.4121826454897641</v>
      </c>
    </row>
    <row r="1462" spans="4:38" x14ac:dyDescent="0.25">
      <c r="D1462" s="1">
        <v>1992</v>
      </c>
      <c r="E1462" s="1" t="s">
        <v>40</v>
      </c>
      <c r="F1462" s="2" t="s">
        <v>233</v>
      </c>
      <c r="G1462">
        <v>2</v>
      </c>
      <c r="H1462">
        <v>2489952</v>
      </c>
      <c r="I1462" s="1">
        <v>627.52949999999998</v>
      </c>
      <c r="J1462" s="1">
        <v>8873</v>
      </c>
      <c r="K1462" s="1">
        <v>94797.01</v>
      </c>
      <c r="L1462" s="1">
        <v>99673.2</v>
      </c>
      <c r="M1462" s="3">
        <v>590</v>
      </c>
      <c r="N1462">
        <v>93.6</v>
      </c>
      <c r="O1462">
        <v>612</v>
      </c>
      <c r="P1462"/>
      <c r="Q1462" s="1">
        <f t="shared" si="418"/>
        <v>10</v>
      </c>
      <c r="R1462" s="5">
        <f t="shared" si="419"/>
        <v>-0.23457064568279262</v>
      </c>
      <c r="S1462" s="4">
        <f t="shared" si="420"/>
        <v>22.236595844498147</v>
      </c>
      <c r="T1462" s="6">
        <f t="shared" si="421"/>
        <v>-1.3895091800420383</v>
      </c>
      <c r="U1462" s="6">
        <f t="shared" si="422"/>
        <v>1.384968264041661</v>
      </c>
      <c r="V1462" s="4">
        <f t="shared" si="423"/>
        <v>93.3654293543172</v>
      </c>
      <c r="W1462" s="4">
        <f t="shared" si="424"/>
        <v>2.8220574065758606</v>
      </c>
      <c r="X1462" s="4">
        <f t="shared" si="425"/>
        <v>7026787.4836183768</v>
      </c>
      <c r="Y1462" s="6">
        <f t="shared" si="426"/>
        <v>610.61049081995793</v>
      </c>
      <c r="Z1462" s="6">
        <f t="shared" si="427"/>
        <v>45.31002740587877</v>
      </c>
      <c r="AA1462" s="6">
        <f t="shared" si="428"/>
        <v>112819793.35932265</v>
      </c>
      <c r="AB1462" s="26">
        <v>-13.586906357416865</v>
      </c>
      <c r="AC1462" s="4">
        <f t="shared" si="429"/>
        <v>579.22449409080343</v>
      </c>
      <c r="AD1462" s="4">
        <f t="shared" si="430"/>
        <v>9050488912.7779751</v>
      </c>
      <c r="AE1462" s="4">
        <f t="shared" si="431"/>
        <v>3634.8045716455481</v>
      </c>
      <c r="AF1462" s="27">
        <v>-10.156431443339946</v>
      </c>
      <c r="AG1462" s="6">
        <f t="shared" si="432"/>
        <v>73.093662058660698</v>
      </c>
      <c r="AH1462" s="6">
        <f t="shared" si="433"/>
        <v>158696103.34007671</v>
      </c>
      <c r="AI1462" s="6">
        <f t="shared" si="434"/>
        <v>458.68429204840322</v>
      </c>
      <c r="AK1462" s="1">
        <f t="shared" si="435"/>
        <v>6.399924906521045E-7</v>
      </c>
      <c r="AL1462" s="1">
        <f t="shared" si="436"/>
        <v>1.5935505820841891</v>
      </c>
    </row>
    <row r="1463" spans="4:38" x14ac:dyDescent="0.25">
      <c r="D1463" s="1">
        <v>1993</v>
      </c>
      <c r="E1463" s="1" t="s">
        <v>40</v>
      </c>
      <c r="F1463" s="2" t="s">
        <v>233</v>
      </c>
      <c r="G1463">
        <v>2</v>
      </c>
      <c r="H1463">
        <v>2559873</v>
      </c>
      <c r="I1463" s="1">
        <v>648.54229999999995</v>
      </c>
      <c r="J1463" s="1">
        <v>9376</v>
      </c>
      <c r="K1463" s="1">
        <v>97362.41</v>
      </c>
      <c r="L1463" s="1">
        <v>102439</v>
      </c>
      <c r="M1463" s="3">
        <v>610</v>
      </c>
      <c r="N1463">
        <v>96.3</v>
      </c>
      <c r="O1463">
        <v>615</v>
      </c>
      <c r="P1463"/>
      <c r="Q1463" s="1">
        <f t="shared" si="418"/>
        <v>10</v>
      </c>
      <c r="R1463" s="5">
        <f t="shared" si="419"/>
        <v>-0.22697054610007705</v>
      </c>
      <c r="S1463" s="4">
        <f t="shared" si="420"/>
        <v>22.098399367319605</v>
      </c>
      <c r="T1463" s="6">
        <f t="shared" si="421"/>
        <v>-1.3754084373856097</v>
      </c>
      <c r="U1463" s="6">
        <f t="shared" si="422"/>
        <v>1.4089546491734448</v>
      </c>
      <c r="V1463" s="4">
        <f t="shared" si="423"/>
        <v>96.07302945389992</v>
      </c>
      <c r="W1463" s="4">
        <f t="shared" si="424"/>
        <v>2.9347931007125432</v>
      </c>
      <c r="X1463" s="4">
        <f t="shared" si="425"/>
        <v>7512697.6191003202</v>
      </c>
      <c r="Y1463" s="6">
        <f t="shared" si="426"/>
        <v>613.62459156261434</v>
      </c>
      <c r="Z1463" s="6">
        <f t="shared" si="427"/>
        <v>46.030033711905745</v>
      </c>
      <c r="AA1463" s="6">
        <f t="shared" si="428"/>
        <v>117831040.4881973</v>
      </c>
      <c r="AB1463" s="26">
        <v>-13.586906357416865</v>
      </c>
      <c r="AC1463" s="4">
        <f t="shared" si="429"/>
        <v>598.61980291601594</v>
      </c>
      <c r="AD1463" s="4">
        <f t="shared" si="430"/>
        <v>9938201701.0676746</v>
      </c>
      <c r="AE1463" s="4">
        <f t="shared" si="431"/>
        <v>3882.3026380869969</v>
      </c>
      <c r="AF1463" s="27">
        <v>-10.156431443339946</v>
      </c>
      <c r="AG1463" s="6">
        <f t="shared" si="432"/>
        <v>73.843021223901999</v>
      </c>
      <c r="AH1463" s="6">
        <f t="shared" si="433"/>
        <v>168615645.11446556</v>
      </c>
      <c r="AI1463" s="6">
        <f t="shared" si="434"/>
        <v>478.90322823498212</v>
      </c>
      <c r="AK1463" s="1">
        <f t="shared" si="435"/>
        <v>6.0234217509562667E-7</v>
      </c>
      <c r="AL1463" s="1">
        <f t="shared" si="436"/>
        <v>1.5419194707885671</v>
      </c>
    </row>
    <row r="1464" spans="4:38" x14ac:dyDescent="0.25">
      <c r="D1464" s="1">
        <v>1994</v>
      </c>
      <c r="E1464" s="1" t="s">
        <v>40</v>
      </c>
      <c r="F1464" s="2" t="s">
        <v>233</v>
      </c>
      <c r="G1464">
        <v>2</v>
      </c>
      <c r="H1464">
        <v>2632345</v>
      </c>
      <c r="I1464" s="1">
        <v>554.4932</v>
      </c>
      <c r="J1464" s="1">
        <v>9969</v>
      </c>
      <c r="K1464" s="1">
        <v>100090.4</v>
      </c>
      <c r="L1464" s="1">
        <v>105263.2</v>
      </c>
      <c r="M1464" s="3">
        <v>630</v>
      </c>
      <c r="N1464">
        <v>99.6</v>
      </c>
      <c r="O1464">
        <v>627</v>
      </c>
      <c r="P1464"/>
      <c r="Q1464" s="1">
        <f t="shared" si="418"/>
        <v>10</v>
      </c>
      <c r="R1464" s="5">
        <f t="shared" si="419"/>
        <v>-0.26546763783577509</v>
      </c>
      <c r="S1464" s="4">
        <f t="shared" si="420"/>
        <v>26.570762058037861</v>
      </c>
      <c r="T1464" s="6">
        <f t="shared" si="421"/>
        <v>-1.4444679043791859</v>
      </c>
      <c r="U1464" s="6">
        <f t="shared" si="422"/>
        <v>1.5204931391224714</v>
      </c>
      <c r="V1464" s="4">
        <f t="shared" si="423"/>
        <v>99.334532362164225</v>
      </c>
      <c r="W1464" s="4">
        <f t="shared" si="424"/>
        <v>2.0868547119154286</v>
      </c>
      <c r="X1464" s="4">
        <f t="shared" si="425"/>
        <v>5493321.5666370187</v>
      </c>
      <c r="Y1464" s="6">
        <f t="shared" si="426"/>
        <v>625.55553209562083</v>
      </c>
      <c r="Z1464" s="6">
        <f t="shared" si="427"/>
        <v>36.46798434881574</v>
      </c>
      <c r="AA1464" s="6">
        <f t="shared" si="428"/>
        <v>95996316.260683373</v>
      </c>
      <c r="AB1464" s="26">
        <v>-13.586906357416865</v>
      </c>
      <c r="AC1464" s="4">
        <f t="shared" si="429"/>
        <v>511.8102706674199</v>
      </c>
      <c r="AD1464" s="4">
        <f t="shared" si="430"/>
        <v>7470471778.7203913</v>
      </c>
      <c r="AE1464" s="4">
        <f t="shared" si="431"/>
        <v>2837.9531477524379</v>
      </c>
      <c r="AF1464" s="27">
        <v>-10.156431443339946</v>
      </c>
      <c r="AG1464" s="6">
        <f t="shared" si="432"/>
        <v>70.312614164349</v>
      </c>
      <c r="AH1464" s="6">
        <f t="shared" si="433"/>
        <v>148245040.82545623</v>
      </c>
      <c r="AI1464" s="6">
        <f t="shared" si="434"/>
        <v>389.87866428355198</v>
      </c>
      <c r="AK1464" s="1">
        <f t="shared" si="435"/>
        <v>6.8511104228424959E-7</v>
      </c>
      <c r="AL1464" s="1">
        <f t="shared" si="436"/>
        <v>1.8034486266017329</v>
      </c>
    </row>
    <row r="1465" spans="4:38" x14ac:dyDescent="0.25">
      <c r="D1465" s="1">
        <v>1995</v>
      </c>
      <c r="E1465" s="1" t="s">
        <v>40</v>
      </c>
      <c r="F1465" s="2" t="s">
        <v>233</v>
      </c>
      <c r="G1465">
        <v>2</v>
      </c>
      <c r="H1465">
        <v>2707537</v>
      </c>
      <c r="I1465" s="1">
        <v>590.08280000000002</v>
      </c>
      <c r="J1465" s="1">
        <v>10652</v>
      </c>
      <c r="K1465" s="1">
        <v>103117.1</v>
      </c>
      <c r="L1465" s="1">
        <v>108832.8</v>
      </c>
      <c r="M1465" s="3">
        <v>660</v>
      </c>
      <c r="N1465">
        <v>103.3</v>
      </c>
      <c r="O1465">
        <v>634</v>
      </c>
      <c r="P1465"/>
      <c r="Q1465" s="1">
        <f t="shared" si="418"/>
        <v>10</v>
      </c>
      <c r="R1465" s="5">
        <f t="shared" si="419"/>
        <v>-0.24945651694982465</v>
      </c>
      <c r="S1465" s="4">
        <f t="shared" si="420"/>
        <v>25.723232603966764</v>
      </c>
      <c r="T1465" s="6">
        <f t="shared" si="421"/>
        <v>-1.4164377543514308</v>
      </c>
      <c r="U1465" s="6">
        <f t="shared" si="422"/>
        <v>1.5415488683177838</v>
      </c>
      <c r="V1465" s="4">
        <f t="shared" si="423"/>
        <v>103.05054348305018</v>
      </c>
      <c r="W1465" s="4">
        <f t="shared" si="424"/>
        <v>2.2939682935067958</v>
      </c>
      <c r="X1465" s="4">
        <f t="shared" si="425"/>
        <v>6211004.031496509</v>
      </c>
      <c r="Y1465" s="6">
        <f t="shared" si="426"/>
        <v>632.58356224564852</v>
      </c>
      <c r="Z1465" s="6">
        <f t="shared" si="427"/>
        <v>38.278565936344805</v>
      </c>
      <c r="AA1465" s="6">
        <f t="shared" si="428"/>
        <v>103640633.5795932</v>
      </c>
      <c r="AB1465" s="26">
        <v>-13.586906357416865</v>
      </c>
      <c r="AC1465" s="4">
        <f t="shared" si="429"/>
        <v>544.66030888059413</v>
      </c>
      <c r="AD1465" s="4">
        <f t="shared" si="430"/>
        <v>8701879880.0945244</v>
      </c>
      <c r="AE1465" s="4">
        <f t="shared" si="431"/>
        <v>3213.9468011312588</v>
      </c>
      <c r="AF1465" s="27">
        <v>-10.156431443339946</v>
      </c>
      <c r="AG1465" s="6">
        <f t="shared" si="432"/>
        <v>71.70404355672126</v>
      </c>
      <c r="AH1465" s="6">
        <f t="shared" si="433"/>
        <v>162266361.23348364</v>
      </c>
      <c r="AI1465" s="6">
        <f t="shared" si="434"/>
        <v>423.11322793272046</v>
      </c>
      <c r="AK1465" s="1">
        <f t="shared" si="435"/>
        <v>6.2591108632342756E-7</v>
      </c>
      <c r="AL1465" s="1">
        <f t="shared" si="436"/>
        <v>1.6946774249308743</v>
      </c>
    </row>
    <row r="1466" spans="4:38" x14ac:dyDescent="0.25">
      <c r="D1466" s="1">
        <v>1996</v>
      </c>
      <c r="E1466" s="1" t="s">
        <v>40</v>
      </c>
      <c r="F1466" s="2" t="s">
        <v>233</v>
      </c>
      <c r="G1466">
        <v>2</v>
      </c>
      <c r="H1466">
        <v>2785810</v>
      </c>
      <c r="I1466" s="1">
        <v>697.45640000000003</v>
      </c>
      <c r="J1466" s="1">
        <v>11384</v>
      </c>
      <c r="K1466" s="1">
        <v>106392.5</v>
      </c>
      <c r="L1466" s="1">
        <v>111455.1</v>
      </c>
      <c r="M1466" s="3">
        <v>690</v>
      </c>
      <c r="N1466">
        <v>107</v>
      </c>
      <c r="O1466">
        <v>646</v>
      </c>
      <c r="P1466"/>
      <c r="Q1466" s="1">
        <f t="shared" si="418"/>
        <v>10</v>
      </c>
      <c r="R1466" s="5">
        <f t="shared" si="419"/>
        <v>-0.21105261920315019</v>
      </c>
      <c r="S1466" s="4">
        <f t="shared" si="420"/>
        <v>22.454415788571158</v>
      </c>
      <c r="T1466" s="6">
        <f t="shared" si="421"/>
        <v>-1.345028798368777</v>
      </c>
      <c r="U1466" s="6">
        <f t="shared" si="422"/>
        <v>1.4991031922507188</v>
      </c>
      <c r="V1466" s="4">
        <f t="shared" si="423"/>
        <v>106.78894738079686</v>
      </c>
      <c r="W1466" s="4">
        <f t="shared" si="424"/>
        <v>3.1060990700768589</v>
      </c>
      <c r="X1466" s="4">
        <f t="shared" si="425"/>
        <v>8653001.8504108135</v>
      </c>
      <c r="Y1466" s="6">
        <f t="shared" si="426"/>
        <v>644.65497120163127</v>
      </c>
      <c r="Z1466" s="6">
        <f t="shared" si="427"/>
        <v>46.524909266109638</v>
      </c>
      <c r="AA1466" s="6">
        <f t="shared" si="428"/>
        <v>129609557.48262089</v>
      </c>
      <c r="AB1466" s="26">
        <v>-13.586906357416865</v>
      </c>
      <c r="AC1466" s="4">
        <f t="shared" si="429"/>
        <v>643.76866815088863</v>
      </c>
      <c r="AD1466" s="4">
        <f t="shared" si="430"/>
        <v>12508302994.218121</v>
      </c>
      <c r="AE1466" s="4">
        <f t="shared" si="431"/>
        <v>4490.0057772131349</v>
      </c>
      <c r="AF1466" s="27">
        <v>-10.156431443339946</v>
      </c>
      <c r="AG1466" s="6">
        <f t="shared" si="432"/>
        <v>75.510884641707705</v>
      </c>
      <c r="AH1466" s="6">
        <f t="shared" si="433"/>
        <v>197337534.611927</v>
      </c>
      <c r="AI1466" s="6">
        <f t="shared" si="434"/>
        <v>526.65549763020749</v>
      </c>
      <c r="AK1466" s="1">
        <f t="shared" si="435"/>
        <v>5.146730683198722E-7</v>
      </c>
      <c r="AL1466" s="1">
        <f t="shared" si="436"/>
        <v>1.4337813804561834</v>
      </c>
    </row>
    <row r="1467" spans="4:38" x14ac:dyDescent="0.25">
      <c r="D1467" s="1">
        <v>1997</v>
      </c>
      <c r="E1467" s="1" t="s">
        <v>40</v>
      </c>
      <c r="F1467" s="2" t="s">
        <v>233</v>
      </c>
      <c r="G1467">
        <v>2</v>
      </c>
      <c r="H1467">
        <v>2867280</v>
      </c>
      <c r="I1467" s="1">
        <v>697.14059999999995</v>
      </c>
      <c r="J1467" s="1">
        <v>12146</v>
      </c>
      <c r="K1467" s="1">
        <v>109819.2</v>
      </c>
      <c r="L1467" s="1">
        <v>113323.1</v>
      </c>
      <c r="M1467" s="3">
        <v>720</v>
      </c>
      <c r="N1467">
        <v>110.6</v>
      </c>
      <c r="O1467">
        <v>653</v>
      </c>
      <c r="P1467"/>
      <c r="Q1467" s="1">
        <f t="shared" si="418"/>
        <v>10</v>
      </c>
      <c r="R1467" s="5">
        <f t="shared" si="419"/>
        <v>-0.21114822461925187</v>
      </c>
      <c r="S1467" s="4">
        <f t="shared" si="420"/>
        <v>23.188129109106544</v>
      </c>
      <c r="T1467" s="6">
        <f t="shared" si="421"/>
        <v>-1.345214890716907</v>
      </c>
      <c r="U1467" s="6">
        <f t="shared" si="422"/>
        <v>1.5244392158220115</v>
      </c>
      <c r="V1467" s="4">
        <f t="shared" si="423"/>
        <v>110.38885177538074</v>
      </c>
      <c r="W1467" s="4">
        <f t="shared" si="424"/>
        <v>3.0064547110280482</v>
      </c>
      <c r="X1467" s="4">
        <f t="shared" si="425"/>
        <v>8620347.4638365023</v>
      </c>
      <c r="Y1467" s="6">
        <f t="shared" si="426"/>
        <v>651.65478510928313</v>
      </c>
      <c r="Z1467" s="6">
        <f t="shared" si="427"/>
        <v>45.730954226606286</v>
      </c>
      <c r="AA1467" s="6">
        <f t="shared" si="428"/>
        <v>131123450.43486367</v>
      </c>
      <c r="AB1467" s="26">
        <v>-13.586906357416865</v>
      </c>
      <c r="AC1467" s="4">
        <f t="shared" si="429"/>
        <v>643.47717732020431</v>
      </c>
      <c r="AD1467" s="4">
        <f t="shared" si="430"/>
        <v>12862447920.789955</v>
      </c>
      <c r="AE1467" s="4">
        <f t="shared" si="431"/>
        <v>4485.9406548331353</v>
      </c>
      <c r="AF1467" s="27">
        <v>-10.156431443339946</v>
      </c>
      <c r="AG1467" s="6">
        <f t="shared" si="432"/>
        <v>75.500438728620281</v>
      </c>
      <c r="AH1467" s="6">
        <f t="shared" si="433"/>
        <v>203016633.8533974</v>
      </c>
      <c r="AI1467" s="6">
        <f t="shared" si="434"/>
        <v>526.34421155533573</v>
      </c>
      <c r="AK1467" s="1">
        <f t="shared" si="435"/>
        <v>5.0027582718537822E-7</v>
      </c>
      <c r="AL1467" s="1">
        <f t="shared" si="436"/>
        <v>1.4344308737720914</v>
      </c>
    </row>
    <row r="1468" spans="4:38" x14ac:dyDescent="0.25">
      <c r="D1468" s="1">
        <v>1998</v>
      </c>
      <c r="E1468" s="1" t="s">
        <v>40</v>
      </c>
      <c r="F1468" s="2" t="s">
        <v>233</v>
      </c>
      <c r="G1468">
        <v>2</v>
      </c>
      <c r="H1468">
        <v>2951647</v>
      </c>
      <c r="I1468" s="1">
        <v>556.053</v>
      </c>
      <c r="J1468" s="1">
        <v>12856</v>
      </c>
      <c r="K1468" s="1">
        <v>113368.6</v>
      </c>
      <c r="L1468" s="1">
        <v>118279.6</v>
      </c>
      <c r="M1468" s="3">
        <v>740</v>
      </c>
      <c r="N1468">
        <v>113.4</v>
      </c>
      <c r="O1468">
        <v>651</v>
      </c>
      <c r="P1468"/>
      <c r="Q1468" s="1">
        <f t="shared" si="418"/>
        <v>10</v>
      </c>
      <c r="R1468" s="5">
        <f t="shared" si="419"/>
        <v>-0.26472296705529869</v>
      </c>
      <c r="S1468" s="4">
        <f t="shared" si="420"/>
        <v>30.011272162905339</v>
      </c>
      <c r="T1468" s="6">
        <f t="shared" si="421"/>
        <v>-1.4431843108304543</v>
      </c>
      <c r="U1468" s="6">
        <f t="shared" si="422"/>
        <v>1.7069926301130181</v>
      </c>
      <c r="V1468" s="4">
        <f t="shared" si="423"/>
        <v>113.13527703294471</v>
      </c>
      <c r="W1468" s="4">
        <f t="shared" si="424"/>
        <v>1.852813826023993</v>
      </c>
      <c r="X1468" s="4">
        <f t="shared" si="425"/>
        <v>5468852.3711422412</v>
      </c>
      <c r="Y1468" s="6">
        <f t="shared" si="426"/>
        <v>649.55681568916953</v>
      </c>
      <c r="Z1468" s="6">
        <f t="shared" si="427"/>
        <v>32.575008830775346</v>
      </c>
      <c r="AA1468" s="6">
        <f t="shared" si="428"/>
        <v>96149927.090331554</v>
      </c>
      <c r="AB1468" s="26">
        <v>-13.586906357416865</v>
      </c>
      <c r="AC1468" s="4">
        <f t="shared" si="429"/>
        <v>513.25000276907065</v>
      </c>
      <c r="AD1468" s="4">
        <f t="shared" si="430"/>
        <v>8423829454.3340435</v>
      </c>
      <c r="AE1468" s="4">
        <f t="shared" si="431"/>
        <v>2853.9420378975005</v>
      </c>
      <c r="AF1468" s="27">
        <v>-10.156431443339946</v>
      </c>
      <c r="AG1468" s="6">
        <f t="shared" si="432"/>
        <v>70.375151441991591</v>
      </c>
      <c r="AH1468" s="6">
        <f t="shared" si="433"/>
        <v>166694682.67265874</v>
      </c>
      <c r="AI1468" s="6">
        <f t="shared" si="434"/>
        <v>391.32314084773748</v>
      </c>
      <c r="AK1468" s="1">
        <f t="shared" si="435"/>
        <v>6.092834684645765E-7</v>
      </c>
      <c r="AL1468" s="1">
        <f t="shared" si="436"/>
        <v>1.7983897218430616</v>
      </c>
    </row>
    <row r="1469" spans="4:38" x14ac:dyDescent="0.25">
      <c r="D1469" s="1">
        <v>1999</v>
      </c>
      <c r="E1469" s="1" t="s">
        <v>40</v>
      </c>
      <c r="F1469" s="2" t="s">
        <v>233</v>
      </c>
      <c r="G1469">
        <v>2</v>
      </c>
      <c r="H1469">
        <v>3038433</v>
      </c>
      <c r="I1469" s="1">
        <v>618.86540000000002</v>
      </c>
      <c r="J1469" s="1">
        <v>13420</v>
      </c>
      <c r="K1469" s="1">
        <v>116899</v>
      </c>
      <c r="L1469" s="1">
        <v>120243.5</v>
      </c>
      <c r="M1469" s="3">
        <v>770</v>
      </c>
      <c r="N1469">
        <v>114.8</v>
      </c>
      <c r="O1469">
        <v>657</v>
      </c>
      <c r="P1469"/>
      <c r="Q1469" s="1">
        <f t="shared" si="418"/>
        <v>10</v>
      </c>
      <c r="R1469" s="5">
        <f t="shared" si="419"/>
        <v>-0.23785462880943092</v>
      </c>
      <c r="S1469" s="4">
        <f t="shared" si="420"/>
        <v>27.804968253193667</v>
      </c>
      <c r="T1469" s="6">
        <f t="shared" si="421"/>
        <v>-1.3955264199393562</v>
      </c>
      <c r="U1469" s="6">
        <f t="shared" si="422"/>
        <v>1.67802981075978</v>
      </c>
      <c r="V1469" s="4">
        <f t="shared" si="423"/>
        <v>114.56214537119057</v>
      </c>
      <c r="W1469" s="4">
        <f t="shared" si="424"/>
        <v>2.2257367617347215</v>
      </c>
      <c r="X1469" s="4">
        <f t="shared" si="425"/>
        <v>6762752.0261679152</v>
      </c>
      <c r="Y1469" s="6">
        <f t="shared" si="426"/>
        <v>655.6044735800607</v>
      </c>
      <c r="Z1469" s="6">
        <f t="shared" si="427"/>
        <v>36.880477094729891</v>
      </c>
      <c r="AA1469" s="6">
        <f t="shared" si="428"/>
        <v>112058858.66037142</v>
      </c>
      <c r="AB1469" s="26">
        <v>-13.586906357416865</v>
      </c>
      <c r="AC1469" s="4">
        <f t="shared" si="429"/>
        <v>571.22732592699253</v>
      </c>
      <c r="AD1469" s="4">
        <f t="shared" si="430"/>
        <v>10741250411.534735</v>
      </c>
      <c r="AE1469" s="4">
        <f t="shared" si="431"/>
        <v>3535.1282755073862</v>
      </c>
      <c r="AF1469" s="27">
        <v>-10.156431443339946</v>
      </c>
      <c r="AG1469" s="6">
        <f t="shared" si="432"/>
        <v>72.778496331021117</v>
      </c>
      <c r="AH1469" s="6">
        <f t="shared" si="433"/>
        <v>190979612.61475512</v>
      </c>
      <c r="AI1469" s="6">
        <f t="shared" si="434"/>
        <v>450.40093243295917</v>
      </c>
      <c r="AK1469" s="1">
        <f t="shared" si="435"/>
        <v>5.3180710256374539E-7</v>
      </c>
      <c r="AL1469" s="1">
        <f t="shared" si="436"/>
        <v>1.6158602500640691</v>
      </c>
    </row>
    <row r="1470" spans="4:38" x14ac:dyDescent="0.25">
      <c r="D1470" s="1">
        <v>2000</v>
      </c>
      <c r="E1470" s="1" t="s">
        <v>40</v>
      </c>
      <c r="F1470" s="2" t="s">
        <v>233</v>
      </c>
      <c r="G1470">
        <v>2</v>
      </c>
      <c r="H1470">
        <v>3127411</v>
      </c>
      <c r="I1470" s="1">
        <v>641.19970000000001</v>
      </c>
      <c r="J1470" s="1">
        <v>13777</v>
      </c>
      <c r="K1470" s="1">
        <v>120533.7</v>
      </c>
      <c r="L1470" s="1">
        <v>124042.9</v>
      </c>
      <c r="M1470" s="3">
        <v>790</v>
      </c>
      <c r="N1470">
        <v>114.3</v>
      </c>
      <c r="O1470">
        <v>653</v>
      </c>
      <c r="P1470"/>
      <c r="Q1470" s="1">
        <f t="shared" si="418"/>
        <v>10</v>
      </c>
      <c r="R1470" s="5">
        <f t="shared" si="419"/>
        <v>-0.22956966448986177</v>
      </c>
      <c r="S1470" s="4">
        <f t="shared" si="420"/>
        <v>27.670881068721648</v>
      </c>
      <c r="T1470" s="6">
        <f t="shared" si="421"/>
        <v>-1.3802587385090501</v>
      </c>
      <c r="U1470" s="6">
        <f t="shared" si="422"/>
        <v>1.7121129667500423</v>
      </c>
      <c r="V1470" s="4">
        <f t="shared" si="423"/>
        <v>114.07043033551014</v>
      </c>
      <c r="W1470" s="4">
        <f t="shared" si="424"/>
        <v>2.317236297635616</v>
      </c>
      <c r="X1470" s="4">
        <f t="shared" si="425"/>
        <v>7246950.2868248997</v>
      </c>
      <c r="Y1470" s="6">
        <f t="shared" si="426"/>
        <v>651.61974126149096</v>
      </c>
      <c r="Z1470" s="6">
        <f t="shared" si="427"/>
        <v>37.450782305395109</v>
      </c>
      <c r="AA1470" s="6">
        <f t="shared" si="428"/>
        <v>117123988.54049802</v>
      </c>
      <c r="AB1470" s="26">
        <v>-13.586906357416865</v>
      </c>
      <c r="AC1470" s="4">
        <f t="shared" si="429"/>
        <v>591.84241034672459</v>
      </c>
      <c r="AD1470" s="4">
        <f t="shared" si="430"/>
        <v>11868186232.832331</v>
      </c>
      <c r="AE1470" s="4">
        <f t="shared" si="431"/>
        <v>3794.8917596159672</v>
      </c>
      <c r="AF1470" s="27">
        <v>-10.156431443339946</v>
      </c>
      <c r="AG1470" s="6">
        <f t="shared" si="432"/>
        <v>73.583532999840898</v>
      </c>
      <c r="AH1470" s="6">
        <f t="shared" si="433"/>
        <v>203666411.40153572</v>
      </c>
      <c r="AI1470" s="6">
        <f t="shared" si="434"/>
        <v>471.81739284438083</v>
      </c>
      <c r="AK1470" s="1">
        <f t="shared" si="435"/>
        <v>4.9867974662332371E-7</v>
      </c>
      <c r="AL1470" s="1">
        <f t="shared" si="436"/>
        <v>1.5595765250669955</v>
      </c>
    </row>
    <row r="1471" spans="4:38" x14ac:dyDescent="0.25">
      <c r="D1471" s="1">
        <v>2001</v>
      </c>
      <c r="E1471" s="1" t="s">
        <v>40</v>
      </c>
      <c r="F1471" s="2" t="s">
        <v>233</v>
      </c>
      <c r="G1471">
        <v>2</v>
      </c>
      <c r="H1471">
        <v>3217933</v>
      </c>
      <c r="I1471" s="1">
        <v>754.38160000000005</v>
      </c>
      <c r="J1471" s="1">
        <v>13903</v>
      </c>
      <c r="K1471" s="1">
        <v>124244.9</v>
      </c>
      <c r="L1471" s="1">
        <v>126331.8</v>
      </c>
      <c r="M1471" s="3">
        <v>810</v>
      </c>
      <c r="N1471">
        <v>111.9</v>
      </c>
      <c r="O1471">
        <v>657</v>
      </c>
      <c r="P1471"/>
      <c r="Q1471" s="1">
        <f t="shared" si="418"/>
        <v>10</v>
      </c>
      <c r="R1471" s="5">
        <f t="shared" si="419"/>
        <v>-0.1951267104075709</v>
      </c>
      <c r="S1471" s="4">
        <f t="shared" si="420"/>
        <v>24.243498621917606</v>
      </c>
      <c r="T1471" s="6">
        <f t="shared" si="421"/>
        <v>-1.3133639803154431</v>
      </c>
      <c r="U1471" s="6">
        <f t="shared" si="422"/>
        <v>1.659196356884145</v>
      </c>
      <c r="V1471" s="4">
        <f t="shared" si="423"/>
        <v>111.70487328959244</v>
      </c>
      <c r="W1471" s="4">
        <f t="shared" si="424"/>
        <v>3.1116861958116595</v>
      </c>
      <c r="X1471" s="4">
        <f t="shared" si="425"/>
        <v>10013197.695146801</v>
      </c>
      <c r="Y1471" s="6">
        <f t="shared" si="426"/>
        <v>655.68663601968456</v>
      </c>
      <c r="Z1471" s="6">
        <f t="shared" si="427"/>
        <v>45.466686138141966</v>
      </c>
      <c r="AA1471" s="6">
        <f t="shared" si="428"/>
        <v>146308749.72456959</v>
      </c>
      <c r="AB1471" s="26">
        <v>-13.586906357416865</v>
      </c>
      <c r="AC1471" s="4">
        <f t="shared" si="429"/>
        <v>696.31196718466765</v>
      </c>
      <c r="AD1471" s="4">
        <f t="shared" si="430"/>
        <v>16903317296.480999</v>
      </c>
      <c r="AE1471" s="4">
        <f t="shared" si="431"/>
        <v>5252.8493590391708</v>
      </c>
      <c r="AF1471" s="27">
        <v>-10.156431443339946</v>
      </c>
      <c r="AG1471" s="6">
        <f t="shared" si="432"/>
        <v>77.331429790701137</v>
      </c>
      <c r="AH1471" s="6">
        <f t="shared" si="433"/>
        <v>246552395.15824851</v>
      </c>
      <c r="AI1471" s="6">
        <f t="shared" si="434"/>
        <v>583.37407735796785</v>
      </c>
      <c r="AK1471" s="1">
        <f t="shared" si="435"/>
        <v>4.1193805628296926E-7</v>
      </c>
      <c r="AL1471" s="1">
        <f t="shared" si="436"/>
        <v>1.325589065268824</v>
      </c>
    </row>
    <row r="1472" spans="4:38" x14ac:dyDescent="0.25">
      <c r="D1472" s="1">
        <v>2002</v>
      </c>
      <c r="E1472" s="1" t="s">
        <v>40</v>
      </c>
      <c r="F1472" s="2" t="s">
        <v>233</v>
      </c>
      <c r="G1472">
        <v>2</v>
      </c>
      <c r="H1472">
        <v>3310387</v>
      </c>
      <c r="I1472" s="1">
        <v>678.61490000000003</v>
      </c>
      <c r="J1472" s="1">
        <v>13794</v>
      </c>
      <c r="K1472" s="1">
        <v>128078</v>
      </c>
      <c r="L1472" s="1">
        <v>128244.3</v>
      </c>
      <c r="M1472" s="3">
        <v>830</v>
      </c>
      <c r="N1472">
        <v>107.7</v>
      </c>
      <c r="O1472">
        <v>655</v>
      </c>
      <c r="P1472"/>
      <c r="Q1472" s="1">
        <f t="shared" si="418"/>
        <v>10</v>
      </c>
      <c r="R1472" s="5">
        <f t="shared" si="419"/>
        <v>-0.21691241969488143</v>
      </c>
      <c r="S1472" s="4">
        <f t="shared" si="420"/>
        <v>27.781708889681024</v>
      </c>
      <c r="T1472" s="6">
        <f t="shared" si="421"/>
        <v>-1.3563515818322966</v>
      </c>
      <c r="U1472" s="6">
        <f t="shared" si="422"/>
        <v>1.7394435916597559</v>
      </c>
      <c r="V1472" s="4">
        <f t="shared" si="423"/>
        <v>107.48308758030512</v>
      </c>
      <c r="W1472" s="4">
        <f t="shared" si="424"/>
        <v>2.4426679535615548</v>
      </c>
      <c r="X1472" s="4">
        <f t="shared" si="425"/>
        <v>8086176.2387867747</v>
      </c>
      <c r="Y1472" s="6">
        <f t="shared" si="426"/>
        <v>653.64364841816769</v>
      </c>
      <c r="Z1472" s="6">
        <f t="shared" si="427"/>
        <v>39.013331806435524</v>
      </c>
      <c r="AA1472" s="6">
        <f t="shared" si="428"/>
        <v>129149226.43871067</v>
      </c>
      <c r="AB1472" s="26">
        <v>-13.586906357416865</v>
      </c>
      <c r="AC1472" s="4">
        <f t="shared" si="429"/>
        <v>626.37752031574803</v>
      </c>
      <c r="AD1472" s="4">
        <f t="shared" si="430"/>
        <v>14071432833.592533</v>
      </c>
      <c r="AE1472" s="4">
        <f t="shared" si="431"/>
        <v>4250.6911831131929</v>
      </c>
      <c r="AF1472" s="27">
        <v>-10.156431443339946</v>
      </c>
      <c r="AG1472" s="6">
        <f t="shared" si="432"/>
        <v>74.880521978081916</v>
      </c>
      <c r="AH1472" s="6">
        <f t="shared" si="433"/>
        <v>228161992.16712573</v>
      </c>
      <c r="AI1472" s="6">
        <f t="shared" si="434"/>
        <v>508.15037934103862</v>
      </c>
      <c r="AK1472" s="1">
        <f t="shared" si="435"/>
        <v>4.4514125016494813E-7</v>
      </c>
      <c r="AL1472" s="1">
        <f t="shared" si="436"/>
        <v>1.4735898077097922</v>
      </c>
    </row>
    <row r="1473" spans="4:38" x14ac:dyDescent="0.25">
      <c r="D1473" s="1">
        <v>2003</v>
      </c>
      <c r="E1473" s="1" t="s">
        <v>40</v>
      </c>
      <c r="F1473" s="2" t="s">
        <v>233</v>
      </c>
      <c r="G1473">
        <v>2</v>
      </c>
      <c r="H1473">
        <v>3406922</v>
      </c>
      <c r="I1473" s="1">
        <v>728.45489999999995</v>
      </c>
      <c r="J1473" s="1">
        <v>13473</v>
      </c>
      <c r="K1473" s="1">
        <v>132088.20000000001</v>
      </c>
      <c r="L1473" s="1">
        <v>129485.2</v>
      </c>
      <c r="M1473" s="3">
        <v>840</v>
      </c>
      <c r="N1473">
        <v>102</v>
      </c>
      <c r="O1473">
        <v>641</v>
      </c>
      <c r="P1473"/>
      <c r="Q1473" s="1">
        <f t="shared" si="418"/>
        <v>10</v>
      </c>
      <c r="R1473" s="5">
        <f t="shared" si="419"/>
        <v>-0.20207153524535287</v>
      </c>
      <c r="S1473" s="4">
        <f t="shared" si="420"/>
        <v>26.691265361795221</v>
      </c>
      <c r="T1473" s="6">
        <f t="shared" si="421"/>
        <v>-1.3273388449073034</v>
      </c>
      <c r="U1473" s="6">
        <f t="shared" si="422"/>
        <v>1.7187073580059116</v>
      </c>
      <c r="V1473" s="4">
        <f t="shared" si="423"/>
        <v>101.79792846475465</v>
      </c>
      <c r="W1473" s="4">
        <f t="shared" si="424"/>
        <v>2.7291883323099406</v>
      </c>
      <c r="X1473" s="4">
        <f t="shared" si="425"/>
        <v>9298131.7714900468</v>
      </c>
      <c r="Y1473" s="6">
        <f t="shared" si="426"/>
        <v>639.67266115509267</v>
      </c>
      <c r="Z1473" s="6">
        <f t="shared" si="427"/>
        <v>42.383882084799588</v>
      </c>
      <c r="AA1473" s="6">
        <f t="shared" si="428"/>
        <v>144398580.32010958</v>
      </c>
      <c r="AB1473" s="26">
        <v>-13.586906357416865</v>
      </c>
      <c r="AC1473" s="4">
        <f t="shared" si="429"/>
        <v>672.38101303678445</v>
      </c>
      <c r="AD1473" s="4">
        <f t="shared" si="430"/>
        <v>16687078186.505659</v>
      </c>
      <c r="AE1473" s="4">
        <f t="shared" si="431"/>
        <v>4897.9924361360945</v>
      </c>
      <c r="AF1473" s="27">
        <v>-10.156431443339946</v>
      </c>
      <c r="AG1473" s="6">
        <f t="shared" si="432"/>
        <v>76.517247139325875</v>
      </c>
      <c r="AH1473" s="6">
        <f t="shared" si="433"/>
        <v>252061200.87395483</v>
      </c>
      <c r="AI1473" s="6">
        <f t="shared" si="434"/>
        <v>557.39363613152909</v>
      </c>
      <c r="AK1473" s="1">
        <f t="shared" si="435"/>
        <v>4.0293513670986387E-7</v>
      </c>
      <c r="AL1473" s="1">
        <f t="shared" si="436"/>
        <v>1.372768581829843</v>
      </c>
    </row>
    <row r="1474" spans="4:38" x14ac:dyDescent="0.25">
      <c r="D1474" s="1">
        <v>2004</v>
      </c>
      <c r="E1474" s="1" t="s">
        <v>40</v>
      </c>
      <c r="F1474" s="2" t="s">
        <v>233</v>
      </c>
      <c r="G1474">
        <v>2</v>
      </c>
      <c r="H1474">
        <v>3510468</v>
      </c>
      <c r="I1474" s="1">
        <v>739.42079999999999</v>
      </c>
      <c r="J1474" s="1">
        <v>13003</v>
      </c>
      <c r="K1474" s="1">
        <v>136014.6</v>
      </c>
      <c r="L1474" s="1">
        <v>131832.79999999999</v>
      </c>
      <c r="M1474" s="3">
        <v>830</v>
      </c>
      <c r="N1474">
        <v>95.6</v>
      </c>
      <c r="O1474">
        <v>622</v>
      </c>
      <c r="P1474"/>
      <c r="Q1474" s="1">
        <f t="shared" si="418"/>
        <v>10</v>
      </c>
      <c r="R1474" s="5">
        <f t="shared" si="419"/>
        <v>-0.1990747352522407</v>
      </c>
      <c r="S1474" s="4">
        <f t="shared" si="420"/>
        <v>27.077070485439421</v>
      </c>
      <c r="T1474" s="6">
        <f t="shared" si="421"/>
        <v>-1.3213411605484342</v>
      </c>
      <c r="U1474" s="6">
        <f t="shared" si="422"/>
        <v>1.7419610495034961</v>
      </c>
      <c r="V1474" s="4">
        <f t="shared" si="423"/>
        <v>95.400925264747755</v>
      </c>
      <c r="W1474" s="4">
        <f t="shared" si="424"/>
        <v>2.7308005878908514</v>
      </c>
      <c r="X1474" s="4">
        <f t="shared" si="425"/>
        <v>9586388.0781720206</v>
      </c>
      <c r="Y1474" s="6">
        <f t="shared" si="426"/>
        <v>620.6786588394516</v>
      </c>
      <c r="Z1474" s="6">
        <f t="shared" si="427"/>
        <v>42.447608125954019</v>
      </c>
      <c r="AA1474" s="6">
        <f t="shared" si="428"/>
        <v>149010970.00270155</v>
      </c>
      <c r="AB1474" s="26">
        <v>-13.586906357416865</v>
      </c>
      <c r="AC1474" s="4">
        <f t="shared" si="429"/>
        <v>682.50279676129514</v>
      </c>
      <c r="AD1474" s="4">
        <f t="shared" si="430"/>
        <v>17715814209.475388</v>
      </c>
      <c r="AE1474" s="4">
        <f t="shared" si="431"/>
        <v>5046.5676398347423</v>
      </c>
      <c r="AF1474" s="27">
        <v>-10.156431443339946</v>
      </c>
      <c r="AG1474" s="6">
        <f t="shared" si="432"/>
        <v>76.864565689639392</v>
      </c>
      <c r="AH1474" s="6">
        <f t="shared" si="433"/>
        <v>263631817.09336591</v>
      </c>
      <c r="AI1474" s="6">
        <f t="shared" si="434"/>
        <v>568.35258653885717</v>
      </c>
      <c r="AK1474" s="1">
        <f t="shared" si="435"/>
        <v>3.8525059514129206E-7</v>
      </c>
      <c r="AL1474" s="1">
        <f t="shared" si="436"/>
        <v>1.3524098862244611</v>
      </c>
    </row>
    <row r="1475" spans="4:38" x14ac:dyDescent="0.25">
      <c r="D1475" s="1">
        <v>2005</v>
      </c>
      <c r="E1475" s="1" t="s">
        <v>40</v>
      </c>
      <c r="F1475" s="2" t="s">
        <v>233</v>
      </c>
      <c r="G1475">
        <v>2</v>
      </c>
      <c r="H1475">
        <v>3622775</v>
      </c>
      <c r="I1475" s="1">
        <v>992.2559</v>
      </c>
      <c r="J1475" s="1">
        <v>12444</v>
      </c>
      <c r="K1475" s="1">
        <v>140293.1</v>
      </c>
      <c r="L1475" s="1">
        <v>135906</v>
      </c>
      <c r="M1475" s="3">
        <v>820</v>
      </c>
      <c r="N1475">
        <v>88.7</v>
      </c>
      <c r="O1475">
        <v>596</v>
      </c>
      <c r="P1475"/>
      <c r="Q1475" s="1">
        <f t="shared" si="418"/>
        <v>10</v>
      </c>
      <c r="R1475" s="5">
        <f t="shared" si="419"/>
        <v>-0.14834882816015507</v>
      </c>
      <c r="S1475" s="4">
        <f t="shared" si="420"/>
        <v>20.812316983955455</v>
      </c>
      <c r="T1475" s="6">
        <f t="shared" si="421"/>
        <v>-1.2110967636754657</v>
      </c>
      <c r="U1475" s="6">
        <f t="shared" si="422"/>
        <v>1.6459531676407784</v>
      </c>
      <c r="V1475" s="4">
        <f t="shared" si="423"/>
        <v>88.55165117183985</v>
      </c>
      <c r="W1475" s="4">
        <f t="shared" si="424"/>
        <v>4.7676378404429736</v>
      </c>
      <c r="X1475" s="4">
        <f t="shared" si="425"/>
        <v>17272079.177410793</v>
      </c>
      <c r="Y1475" s="6">
        <f t="shared" si="426"/>
        <v>594.78890323632459</v>
      </c>
      <c r="Z1475" s="6">
        <f t="shared" si="427"/>
        <v>60.28457671260761</v>
      </c>
      <c r="AA1475" s="6">
        <f t="shared" si="428"/>
        <v>218397457.40001702</v>
      </c>
      <c r="AB1475" s="26">
        <v>-13.586906357416865</v>
      </c>
      <c r="AC1475" s="4">
        <f t="shared" si="429"/>
        <v>915.87554319934736</v>
      </c>
      <c r="AD1475" s="4">
        <f t="shared" si="430"/>
        <v>32923160118.661808</v>
      </c>
      <c r="AE1475" s="4">
        <f t="shared" si="431"/>
        <v>9087.8291140525725</v>
      </c>
      <c r="AF1475" s="27">
        <v>-10.156431443339946</v>
      </c>
      <c r="AG1475" s="6">
        <f t="shared" si="432"/>
        <v>83.861436575199519</v>
      </c>
      <c r="AH1475" s="6">
        <f t="shared" si="433"/>
        <v>365095258.98598182</v>
      </c>
      <c r="AI1475" s="6">
        <f t="shared" si="434"/>
        <v>832.12005224217523</v>
      </c>
      <c r="AK1475" s="1">
        <f t="shared" si="435"/>
        <v>2.7818579379936327E-7</v>
      </c>
      <c r="AL1475" s="1">
        <f t="shared" si="436"/>
        <v>1.0078045391314883</v>
      </c>
    </row>
    <row r="1476" spans="4:38" x14ac:dyDescent="0.25">
      <c r="D1476" s="1">
        <v>2006</v>
      </c>
      <c r="E1476" s="1" t="s">
        <v>40</v>
      </c>
      <c r="F1476" s="2" t="s">
        <v>233</v>
      </c>
      <c r="G1476">
        <v>2</v>
      </c>
      <c r="H1476">
        <v>3745141</v>
      </c>
      <c r="I1476" s="1">
        <v>1169.6610000000001</v>
      </c>
      <c r="J1476" s="1">
        <v>11869</v>
      </c>
      <c r="K1476" s="1">
        <v>144391.70000000001</v>
      </c>
      <c r="L1476" s="1">
        <v>139130.4</v>
      </c>
      <c r="M1476" s="3">
        <v>810</v>
      </c>
      <c r="N1476">
        <v>82.2</v>
      </c>
      <c r="O1476">
        <v>575</v>
      </c>
      <c r="P1476"/>
      <c r="Q1476" s="1">
        <f t="shared" si="418"/>
        <v>10</v>
      </c>
      <c r="R1476" s="5">
        <f t="shared" si="419"/>
        <v>-0.12584842958771814</v>
      </c>
      <c r="S1476" s="4">
        <f t="shared" si="420"/>
        <v>18.171468690500923</v>
      </c>
      <c r="T1476" s="6">
        <f t="shared" si="421"/>
        <v>-1.1553552997317285</v>
      </c>
      <c r="U1476" s="6">
        <f t="shared" si="422"/>
        <v>1.6074504499379527</v>
      </c>
      <c r="V1476" s="4">
        <f t="shared" si="423"/>
        <v>82.074151570412283</v>
      </c>
      <c r="W1476" s="4">
        <f t="shared" si="424"/>
        <v>6.4367994680112819</v>
      </c>
      <c r="X1476" s="4">
        <f t="shared" si="425"/>
        <v>24106721.596427239</v>
      </c>
      <c r="Y1476" s="6">
        <f t="shared" si="426"/>
        <v>573.8446447002683</v>
      </c>
      <c r="Z1476" s="6">
        <f t="shared" si="427"/>
        <v>72.764980099084781</v>
      </c>
      <c r="AA1476" s="6">
        <f t="shared" si="428"/>
        <v>272515110.3332665</v>
      </c>
      <c r="AB1476" s="26">
        <v>-13.586906357416865</v>
      </c>
      <c r="AC1476" s="4">
        <f t="shared" si="429"/>
        <v>1079.6246247909353</v>
      </c>
      <c r="AD1476" s="4">
        <f t="shared" si="430"/>
        <v>47293446484.440498</v>
      </c>
      <c r="AE1476" s="4">
        <f t="shared" si="431"/>
        <v>12627.948182575903</v>
      </c>
      <c r="AF1476" s="27">
        <v>-10.156431443339946</v>
      </c>
      <c r="AG1476" s="6">
        <f t="shared" si="432"/>
        <v>87.907429391618763</v>
      </c>
      <c r="AH1476" s="6">
        <f t="shared" si="433"/>
        <v>444907087.0641737</v>
      </c>
      <c r="AI1476" s="6">
        <f t="shared" si="434"/>
        <v>1028.218917696302</v>
      </c>
      <c r="AK1476" s="1">
        <f t="shared" si="435"/>
        <v>2.2828207818310107E-7</v>
      </c>
      <c r="AL1476" s="1">
        <f t="shared" si="436"/>
        <v>0.85494857056873741</v>
      </c>
    </row>
    <row r="1477" spans="4:38" x14ac:dyDescent="0.25">
      <c r="D1477" s="1">
        <v>2007</v>
      </c>
      <c r="E1477" s="1" t="s">
        <v>40</v>
      </c>
      <c r="F1477" s="2" t="s">
        <v>233</v>
      </c>
      <c r="G1477">
        <v>2</v>
      </c>
      <c r="H1477">
        <v>3876119</v>
      </c>
      <c r="I1477" s="1">
        <v>1101.962</v>
      </c>
      <c r="J1477" s="1">
        <v>11311</v>
      </c>
      <c r="K1477" s="1">
        <v>148633.4</v>
      </c>
      <c r="L1477" s="1">
        <v>142342.29999999999</v>
      </c>
      <c r="M1477" s="3">
        <v>800</v>
      </c>
      <c r="N1477">
        <v>76.099999999999994</v>
      </c>
      <c r="O1477">
        <v>555</v>
      </c>
      <c r="P1477"/>
      <c r="Q1477" s="1">
        <f t="shared" si="418"/>
        <v>10</v>
      </c>
      <c r="R1477" s="5">
        <f t="shared" si="419"/>
        <v>-0.13357992380862499</v>
      </c>
      <c r="S1477" s="4">
        <f t="shared" si="420"/>
        <v>19.85443824741688</v>
      </c>
      <c r="T1477" s="6">
        <f t="shared" si="421"/>
        <v>-1.1751066055624171</v>
      </c>
      <c r="U1477" s="6">
        <f t="shared" si="422"/>
        <v>1.6726737698094722</v>
      </c>
      <c r="V1477" s="4">
        <f t="shared" si="423"/>
        <v>75.966420076191369</v>
      </c>
      <c r="W1477" s="4">
        <f t="shared" si="424"/>
        <v>5.5502048774579071</v>
      </c>
      <c r="X1477" s="4">
        <f t="shared" si="425"/>
        <v>21513254.579407267</v>
      </c>
      <c r="Y1477" s="6">
        <f t="shared" si="426"/>
        <v>553.82489339443759</v>
      </c>
      <c r="Z1477" s="6">
        <f t="shared" si="427"/>
        <v>65.880270252908915</v>
      </c>
      <c r="AA1477" s="6">
        <f t="shared" si="428"/>
        <v>255359767.25243506</v>
      </c>
      <c r="AB1477" s="26">
        <v>-13.586906357416865</v>
      </c>
      <c r="AC1477" s="4">
        <f t="shared" si="429"/>
        <v>1017.136854852704</v>
      </c>
      <c r="AD1477" s="4">
        <f t="shared" si="430"/>
        <v>43445331078.891083</v>
      </c>
      <c r="AE1477" s="4">
        <f t="shared" si="431"/>
        <v>11208.461628471952</v>
      </c>
      <c r="AF1477" s="27">
        <v>-10.156431443339946</v>
      </c>
      <c r="AG1477" s="6">
        <f t="shared" si="432"/>
        <v>86.429872789958338</v>
      </c>
      <c r="AH1477" s="6">
        <f t="shared" si="433"/>
        <v>433815296.86077774</v>
      </c>
      <c r="AI1477" s="6">
        <f t="shared" si="434"/>
        <v>952.42435479368066</v>
      </c>
      <c r="AK1477" s="1">
        <f t="shared" si="435"/>
        <v>2.3411879472289336E-7</v>
      </c>
      <c r="AL1477" s="1">
        <f t="shared" si="436"/>
        <v>0.90747230848250671</v>
      </c>
    </row>
    <row r="1478" spans="4:38" x14ac:dyDescent="0.25">
      <c r="D1478" s="1">
        <v>2008</v>
      </c>
      <c r="E1478" s="1" t="s">
        <v>40</v>
      </c>
      <c r="F1478" s="2" t="s">
        <v>233</v>
      </c>
      <c r="G1478">
        <v>2</v>
      </c>
      <c r="H1478">
        <v>4011486</v>
      </c>
      <c r="I1478" s="1">
        <v>1383.8130000000001</v>
      </c>
      <c r="J1478" s="1">
        <v>10832</v>
      </c>
      <c r="K1478" s="1">
        <v>152778.6</v>
      </c>
      <c r="L1478" s="1">
        <v>147113.60000000001</v>
      </c>
      <c r="M1478" s="3">
        <v>790</v>
      </c>
      <c r="N1478">
        <v>70.900000000000006</v>
      </c>
      <c r="O1478">
        <v>537</v>
      </c>
      <c r="P1478"/>
      <c r="Q1478" s="1">
        <f t="shared" si="418"/>
        <v>10</v>
      </c>
      <c r="R1478" s="5">
        <f t="shared" si="419"/>
        <v>-0.10637275412212489</v>
      </c>
      <c r="S1478" s="4">
        <f t="shared" si="420"/>
        <v>16.251480452922472</v>
      </c>
      <c r="T1478" s="6">
        <f t="shared" si="421"/>
        <v>-1.1022649117151742</v>
      </c>
      <c r="U1478" s="6">
        <f t="shared" si="422"/>
        <v>1.6215815931610147</v>
      </c>
      <c r="V1478" s="4">
        <f t="shared" si="423"/>
        <v>70.793627245877886</v>
      </c>
      <c r="W1478" s="4">
        <f t="shared" si="424"/>
        <v>8.5149965506751837</v>
      </c>
      <c r="X1478" s="4">
        <f t="shared" si="425"/>
        <v>34157789.453081787</v>
      </c>
      <c r="Y1478" s="6">
        <f t="shared" si="426"/>
        <v>535.89773508828478</v>
      </c>
      <c r="Z1478" s="6">
        <f t="shared" si="427"/>
        <v>85.3372414830189</v>
      </c>
      <c r="AA1478" s="6">
        <f t="shared" si="428"/>
        <v>342329149.48774958</v>
      </c>
      <c r="AB1478" s="26">
        <v>-13.586906357416865</v>
      </c>
      <c r="AC1478" s="4">
        <f t="shared" si="429"/>
        <v>1277.2919597266375</v>
      </c>
      <c r="AD1478" s="4">
        <f t="shared" si="430"/>
        <v>70904347612.10379</v>
      </c>
      <c r="AE1478" s="4">
        <f t="shared" si="431"/>
        <v>17675.332186651976</v>
      </c>
      <c r="AF1478" s="27">
        <v>-10.156431443339946</v>
      </c>
      <c r="AG1478" s="6">
        <f t="shared" si="432"/>
        <v>92.141474661804097</v>
      </c>
      <c r="AH1478" s="6">
        <f t="shared" si="433"/>
        <v>563798386.16630602</v>
      </c>
      <c r="AI1478" s="6">
        <f t="shared" si="434"/>
        <v>1275.0657047617512</v>
      </c>
      <c r="AK1478" s="1">
        <f t="shared" si="435"/>
        <v>1.8014296763779774E-7</v>
      </c>
      <c r="AL1478" s="1">
        <f t="shared" si="436"/>
        <v>0.72264099267747872</v>
      </c>
    </row>
    <row r="1479" spans="4:38" x14ac:dyDescent="0.25">
      <c r="D1479" s="1">
        <v>2009</v>
      </c>
      <c r="E1479" s="1" t="s">
        <v>40</v>
      </c>
      <c r="F1479" s="2" t="s">
        <v>233</v>
      </c>
      <c r="G1479">
        <v>2</v>
      </c>
      <c r="H1479">
        <v>4145391</v>
      </c>
      <c r="I1479" s="1">
        <v>797.20860000000005</v>
      </c>
      <c r="J1479" s="1">
        <v>10436</v>
      </c>
      <c r="K1479" s="1">
        <v>156696.70000000001</v>
      </c>
      <c r="L1479" s="1">
        <v>150476.20000000001</v>
      </c>
      <c r="M1479" s="3">
        <v>790</v>
      </c>
      <c r="N1479">
        <v>66.599999999999994</v>
      </c>
      <c r="O1479">
        <v>525</v>
      </c>
      <c r="P1479"/>
      <c r="Q1479" s="1">
        <f t="shared" ref="Q1479:Q1542" si="437">IF($A$3="Percentage of government revenue per capita",$B$3,0) + IF($A$3="Absolute extra revenue",AK1479,0) + IF($A$3="Absolute revenue per capita",AL1479,0)</f>
        <v>10</v>
      </c>
      <c r="R1479" s="5">
        <f t="shared" ref="R1479:R1542" si="438">-MIN($B$4 / I1479 * Q1479 / 100, N1479)</f>
        <v>-0.18464427001916436</v>
      </c>
      <c r="S1479" s="4">
        <f t="shared" ref="S1479:S1542" si="439">-R1479*K1479/1000</f>
        <v>28.933147785911995</v>
      </c>
      <c r="T1479" s="6">
        <f t="shared" ref="T1479:T1542" si="440">-MIN($B$5/(POWER(LN(I1479),2))*Q1479/100, O1479)</f>
        <v>-1.2917443325007225</v>
      </c>
      <c r="U1479" s="6">
        <f t="shared" ref="U1479:U1542" si="441">-T1479*L1479/100000</f>
        <v>1.9437677852624524</v>
      </c>
      <c r="V1479" s="4">
        <f t="shared" ref="V1479:V1542" si="442">N1479+R1479</f>
        <v>66.415355729980831</v>
      </c>
      <c r="W1479" s="4">
        <f t="shared" ref="W1479:W1542" si="443">Q1479*I1479/100/S1479</f>
        <v>2.7553469325179107</v>
      </c>
      <c r="X1479" s="4">
        <f t="shared" ref="X1479:X1542" si="444">W1479*H1479</f>
        <v>11421990.375937354</v>
      </c>
      <c r="Y1479" s="6">
        <f t="shared" ref="Y1479:Y1542" si="445">O1479+T1479</f>
        <v>523.70825566749932</v>
      </c>
      <c r="Z1479" s="6">
        <f t="shared" ref="Z1479:Z1542" si="446">Q1479*I1479/100/U1479</f>
        <v>41.013571993753303</v>
      </c>
      <c r="AA1479" s="6">
        <f t="shared" ref="AA1479:AA1542" si="447">Z1479*H1479</f>
        <v>170017292.22075701</v>
      </c>
      <c r="AB1479" s="26">
        <v>-13.586906357416865</v>
      </c>
      <c r="AC1479" s="4">
        <f t="shared" ref="AC1479:AC1542" si="448">-100*AB1479*I1479/$B$4</f>
        <v>735.842295891807</v>
      </c>
      <c r="AD1479" s="4">
        <f t="shared" ref="AD1479:AD1542" si="449">AC1479/100*I1479*H1479</f>
        <v>24317684664.057861</v>
      </c>
      <c r="AE1479" s="4">
        <f t="shared" ref="AE1479:AE1542" si="450">AC1479*I1479/100</f>
        <v>5866.1980652869333</v>
      </c>
      <c r="AF1479" s="27">
        <v>-10.156431443339946</v>
      </c>
      <c r="AG1479" s="6">
        <f t="shared" ref="AG1479:AG1542" si="451">-AF1479/$B$5*POWER(LN(I1479),2)*100</f>
        <v>78.625709343565219</v>
      </c>
      <c r="AH1479" s="6">
        <f t="shared" ref="AH1479:AH1542" si="452">-AF1479/100*I1479*H1479</f>
        <v>335643790.15741873</v>
      </c>
      <c r="AI1479" s="6">
        <f t="shared" ref="AI1479:AI1542" si="453">AG1479/100*I1479</f>
        <v>626.81091669790555</v>
      </c>
      <c r="AK1479" s="1">
        <f t="shared" si="435"/>
        <v>3.0259554149881711E-7</v>
      </c>
      <c r="AL1479" s="1">
        <f t="shared" si="436"/>
        <v>1.2543768343693231</v>
      </c>
    </row>
    <row r="1480" spans="4:38" x14ac:dyDescent="0.25">
      <c r="D1480" s="1">
        <v>2010</v>
      </c>
      <c r="E1480" s="1" t="s">
        <v>40</v>
      </c>
      <c r="F1480" s="2" t="s">
        <v>233</v>
      </c>
      <c r="G1480">
        <v>2</v>
      </c>
      <c r="H1480">
        <v>4273731</v>
      </c>
      <c r="I1480" s="1">
        <v>1028.6289999999999</v>
      </c>
      <c r="J1480" s="1">
        <v>10118</v>
      </c>
      <c r="K1480" s="1">
        <v>160348.70000000001</v>
      </c>
      <c r="L1480" s="1">
        <v>153241.70000000001</v>
      </c>
      <c r="M1480" s="3">
        <v>790</v>
      </c>
      <c r="N1480">
        <v>63.1</v>
      </c>
      <c r="O1480">
        <v>509</v>
      </c>
      <c r="P1480"/>
      <c r="Q1480" s="1">
        <f t="shared" si="437"/>
        <v>10</v>
      </c>
      <c r="R1480" s="5">
        <f t="shared" si="438"/>
        <v>-0.14310310131252377</v>
      </c>
      <c r="S1480" s="4">
        <f t="shared" si="439"/>
        <v>22.946396261431481</v>
      </c>
      <c r="T1480" s="6">
        <f t="shared" si="440"/>
        <v>-1.1985570405766663</v>
      </c>
      <c r="U1480" s="6">
        <f t="shared" si="441"/>
        <v>1.8366891844493736</v>
      </c>
      <c r="V1480" s="4">
        <f t="shared" si="442"/>
        <v>62.956896898687475</v>
      </c>
      <c r="W1480" s="4">
        <f t="shared" si="443"/>
        <v>4.4827474793021391</v>
      </c>
      <c r="X1480" s="4">
        <f t="shared" si="444"/>
        <v>19158056.86746541</v>
      </c>
      <c r="Y1480" s="6">
        <f t="shared" si="445"/>
        <v>507.80144295942335</v>
      </c>
      <c r="Z1480" s="6">
        <f t="shared" si="446"/>
        <v>56.004522088388931</v>
      </c>
      <c r="AA1480" s="6">
        <f t="shared" si="447"/>
        <v>239348262.18933252</v>
      </c>
      <c r="AB1480" s="26">
        <v>-13.586906357416865</v>
      </c>
      <c r="AC1480" s="4">
        <f t="shared" si="448"/>
        <v>949.4487703480537</v>
      </c>
      <c r="AD1480" s="4">
        <f t="shared" si="449"/>
        <v>41738562109.016006</v>
      </c>
      <c r="AE1480" s="4">
        <f t="shared" si="450"/>
        <v>9766.3053919434806</v>
      </c>
      <c r="AF1480" s="27">
        <v>-10.156431443339946</v>
      </c>
      <c r="AG1480" s="6">
        <f t="shared" si="451"/>
        <v>84.738824265329441</v>
      </c>
      <c r="AH1480" s="6">
        <f t="shared" si="452"/>
        <v>446485221.57589036</v>
      </c>
      <c r="AI1480" s="6">
        <f t="shared" si="453"/>
        <v>871.64812065221543</v>
      </c>
      <c r="AK1480" s="1">
        <f t="shared" ref="AK1480:AK1543" si="454">$B$3*100/H1480/I1480</f>
        <v>2.2747519856295244E-7</v>
      </c>
      <c r="AL1480" s="1">
        <f t="shared" ref="AL1480:AL1543" si="455">$B$3/I1480*100</f>
        <v>0.97216780782964518</v>
      </c>
    </row>
    <row r="1481" spans="4:38" x14ac:dyDescent="0.25">
      <c r="D1481" s="1">
        <v>2011</v>
      </c>
      <c r="E1481" s="1" t="s">
        <v>40</v>
      </c>
      <c r="F1481" s="2" t="s">
        <v>233</v>
      </c>
      <c r="G1481">
        <v>2</v>
      </c>
      <c r="H1481">
        <v>4394844</v>
      </c>
      <c r="I1481" s="1">
        <v>1157.135</v>
      </c>
      <c r="J1481" s="1">
        <v>9854</v>
      </c>
      <c r="K1481" s="1">
        <v>163687.70000000001</v>
      </c>
      <c r="L1481" s="1">
        <v>155870.39999999999</v>
      </c>
      <c r="M1481" s="3">
        <v>780</v>
      </c>
      <c r="N1481">
        <v>60.2</v>
      </c>
      <c r="O1481">
        <v>494</v>
      </c>
      <c r="P1481"/>
      <c r="Q1481" s="1">
        <f t="shared" si="437"/>
        <v>10</v>
      </c>
      <c r="R1481" s="5">
        <f t="shared" si="438"/>
        <v>-0.12721074031984167</v>
      </c>
      <c r="S1481" s="4">
        <f t="shared" si="439"/>
        <v>20.822833498252148</v>
      </c>
      <c r="T1481" s="6">
        <f t="shared" si="440"/>
        <v>-1.1588850830234698</v>
      </c>
      <c r="U1481" s="6">
        <f t="shared" si="441"/>
        <v>1.8063588144490144</v>
      </c>
      <c r="V1481" s="4">
        <f t="shared" si="442"/>
        <v>60.072789259680164</v>
      </c>
      <c r="W1481" s="4">
        <f t="shared" si="443"/>
        <v>5.557048708558944</v>
      </c>
      <c r="X1481" s="4">
        <f t="shared" si="444"/>
        <v>24422362.174518023</v>
      </c>
      <c r="Y1481" s="6">
        <f t="shared" si="445"/>
        <v>492.84111491697655</v>
      </c>
      <c r="Z1481" s="6">
        <f t="shared" si="446"/>
        <v>64.058978246409808</v>
      </c>
      <c r="AA1481" s="6">
        <f t="shared" si="447"/>
        <v>281529216.19236469</v>
      </c>
      <c r="AB1481" s="26">
        <v>-13.586906357416865</v>
      </c>
      <c r="AC1481" s="4">
        <f t="shared" si="448"/>
        <v>1068.0628320577148</v>
      </c>
      <c r="AD1481" s="4">
        <f t="shared" si="449"/>
        <v>54315564310.457039</v>
      </c>
      <c r="AE1481" s="4">
        <f t="shared" si="450"/>
        <v>12358.928851731038</v>
      </c>
      <c r="AF1481" s="27">
        <v>-10.156431443339946</v>
      </c>
      <c r="AG1481" s="6">
        <f t="shared" si="451"/>
        <v>87.639677066533253</v>
      </c>
      <c r="AH1481" s="6">
        <f t="shared" si="452"/>
        <v>516497989.32022876</v>
      </c>
      <c r="AI1481" s="6">
        <f t="shared" si="453"/>
        <v>1014.1093772238295</v>
      </c>
      <c r="AK1481" s="1">
        <f t="shared" si="454"/>
        <v>1.9664029005624954E-7</v>
      </c>
      <c r="AL1481" s="1">
        <f t="shared" si="455"/>
        <v>0.86420339891196785</v>
      </c>
    </row>
    <row r="1482" spans="4:38" x14ac:dyDescent="0.25">
      <c r="D1482" s="1">
        <v>2012</v>
      </c>
      <c r="E1482" s="1" t="s">
        <v>40</v>
      </c>
      <c r="F1482" s="2" t="s">
        <v>233</v>
      </c>
      <c r="G1482">
        <v>2</v>
      </c>
      <c r="H1482">
        <v>4510198</v>
      </c>
      <c r="I1482" s="1">
        <v>1215.83</v>
      </c>
      <c r="J1482" s="1">
        <v>9608</v>
      </c>
      <c r="K1482" s="1">
        <v>166805.6</v>
      </c>
      <c r="L1482" s="1">
        <v>157349.9</v>
      </c>
      <c r="M1482" s="3">
        <v>770</v>
      </c>
      <c r="N1482">
        <v>57.6</v>
      </c>
      <c r="O1482">
        <v>483</v>
      </c>
      <c r="P1482"/>
      <c r="Q1482" s="1">
        <f t="shared" si="437"/>
        <v>10</v>
      </c>
      <c r="R1482" s="5">
        <f t="shared" si="438"/>
        <v>-0.12106955742167902</v>
      </c>
      <c r="S1482" s="4">
        <f t="shared" si="439"/>
        <v>20.195080167457622</v>
      </c>
      <c r="T1482" s="6">
        <f t="shared" si="440"/>
        <v>-1.1427960288722303</v>
      </c>
      <c r="U1482" s="6">
        <f t="shared" si="441"/>
        <v>1.7981884086344255</v>
      </c>
      <c r="V1482" s="4">
        <f t="shared" si="442"/>
        <v>57.478930442578324</v>
      </c>
      <c r="W1482" s="4">
        <f t="shared" si="443"/>
        <v>6.0204267074868563</v>
      </c>
      <c r="X1482" s="4">
        <f t="shared" si="444"/>
        <v>27153316.495253805</v>
      </c>
      <c r="Y1482" s="6">
        <f t="shared" si="445"/>
        <v>481.85720397112777</v>
      </c>
      <c r="Z1482" s="6">
        <f t="shared" si="446"/>
        <v>67.614160683157877</v>
      </c>
      <c r="AA1482" s="6">
        <f t="shared" si="447"/>
        <v>304953252.28485727</v>
      </c>
      <c r="AB1482" s="26">
        <v>-13.586906357416865</v>
      </c>
      <c r="AC1482" s="4">
        <f t="shared" si="448"/>
        <v>1122.2396981343848</v>
      </c>
      <c r="AD1482" s="4">
        <f t="shared" si="449"/>
        <v>61539518033.771591</v>
      </c>
      <c r="AE1482" s="4">
        <f t="shared" si="450"/>
        <v>13644.52692182729</v>
      </c>
      <c r="AF1482" s="27">
        <v>-10.156431443339946</v>
      </c>
      <c r="AG1482" s="6">
        <f t="shared" si="451"/>
        <v>88.873527617722232</v>
      </c>
      <c r="AH1482" s="6">
        <f t="shared" si="452"/>
        <v>556941531.30139852</v>
      </c>
      <c r="AI1482" s="6">
        <f t="shared" si="453"/>
        <v>1080.5510108345522</v>
      </c>
      <c r="AK1482" s="1">
        <f t="shared" si="454"/>
        <v>1.8236082016737981E-7</v>
      </c>
      <c r="AL1482" s="1">
        <f t="shared" si="455"/>
        <v>0.82248340639727602</v>
      </c>
    </row>
    <row r="1483" spans="4:38" x14ac:dyDescent="0.25">
      <c r="D1483" s="1">
        <v>2013</v>
      </c>
      <c r="E1483" s="1" t="s">
        <v>40</v>
      </c>
      <c r="F1483" s="2" t="s">
        <v>233</v>
      </c>
      <c r="G1483">
        <v>2</v>
      </c>
      <c r="H1483">
        <v>4622761</v>
      </c>
      <c r="I1483" s="1">
        <v>1289.6310000000001</v>
      </c>
      <c r="J1483" s="1">
        <v>9367</v>
      </c>
      <c r="K1483" s="1">
        <v>169385.2</v>
      </c>
      <c r="L1483" s="1">
        <v>159914.70000000001</v>
      </c>
      <c r="M1483" s="3">
        <v>760</v>
      </c>
      <c r="N1483">
        <v>55.3</v>
      </c>
      <c r="O1483">
        <v>469</v>
      </c>
      <c r="P1483"/>
      <c r="Q1483" s="1">
        <f t="shared" si="437"/>
        <v>10</v>
      </c>
      <c r="R1483" s="5">
        <f t="shared" si="438"/>
        <v>-0.11414117681724462</v>
      </c>
      <c r="S1483" s="4">
        <f t="shared" si="439"/>
        <v>19.333826063424347</v>
      </c>
      <c r="T1483" s="6">
        <f t="shared" si="440"/>
        <v>-1.1240677639874626</v>
      </c>
      <c r="U1483" s="6">
        <f t="shared" si="441"/>
        <v>1.7975495925772589</v>
      </c>
      <c r="V1483" s="4">
        <f t="shared" si="442"/>
        <v>55.185858823182755</v>
      </c>
      <c r="W1483" s="4">
        <f t="shared" si="443"/>
        <v>6.670335171990188</v>
      </c>
      <c r="X1483" s="4">
        <f t="shared" si="444"/>
        <v>30835365.290004533</v>
      </c>
      <c r="Y1483" s="6">
        <f t="shared" si="445"/>
        <v>467.87593223601255</v>
      </c>
      <c r="Z1483" s="6">
        <f t="shared" si="446"/>
        <v>71.743834235525924</v>
      </c>
      <c r="AA1483" s="6">
        <f t="shared" si="447"/>
        <v>331654598.89445406</v>
      </c>
      <c r="AB1483" s="26">
        <v>-13.586906357416865</v>
      </c>
      <c r="AC1483" s="4">
        <f t="shared" si="448"/>
        <v>1190.3597576509421</v>
      </c>
      <c r="AD1483" s="4">
        <f t="shared" si="449"/>
        <v>70965152618.364304</v>
      </c>
      <c r="AE1483" s="4">
        <f t="shared" si="450"/>
        <v>15351.248446191423</v>
      </c>
      <c r="AF1483" s="27">
        <v>-10.156431443339946</v>
      </c>
      <c r="AG1483" s="6">
        <f t="shared" si="451"/>
        <v>90.354263050045333</v>
      </c>
      <c r="AH1483" s="6">
        <f t="shared" si="452"/>
        <v>605491493.47665095</v>
      </c>
      <c r="AI1483" s="6">
        <f t="shared" si="453"/>
        <v>1165.2365861149303</v>
      </c>
      <c r="AK1483" s="1">
        <f t="shared" si="454"/>
        <v>1.6773863138890817E-7</v>
      </c>
      <c r="AL1483" s="1">
        <f t="shared" si="455"/>
        <v>0.77541560337802051</v>
      </c>
    </row>
    <row r="1484" spans="4:38" x14ac:dyDescent="0.25">
      <c r="D1484" s="1">
        <v>2014</v>
      </c>
      <c r="E1484" s="1" t="s">
        <v>40</v>
      </c>
      <c r="F1484" s="2" t="s">
        <v>233</v>
      </c>
      <c r="G1484">
        <v>2</v>
      </c>
      <c r="H1484">
        <v>4736974</v>
      </c>
      <c r="I1484" s="1">
        <v>1223.0340000000001</v>
      </c>
      <c r="J1484" s="1">
        <v>9143</v>
      </c>
      <c r="K1484" s="1">
        <v>171538.5</v>
      </c>
      <c r="L1484" s="1">
        <v>163716.79999999999</v>
      </c>
      <c r="M1484" s="3">
        <v>750</v>
      </c>
      <c r="N1484">
        <v>53.3</v>
      </c>
      <c r="O1484">
        <v>452</v>
      </c>
      <c r="P1484"/>
      <c r="Q1484" s="1">
        <f t="shared" si="437"/>
        <v>10</v>
      </c>
      <c r="R1484" s="5">
        <f t="shared" si="438"/>
        <v>-0.1203564250871194</v>
      </c>
      <c r="S1484" s="4">
        <f t="shared" si="439"/>
        <v>20.645760624806829</v>
      </c>
      <c r="T1484" s="6">
        <f t="shared" si="440"/>
        <v>-1.1408974807844472</v>
      </c>
      <c r="U1484" s="6">
        <f t="shared" si="441"/>
        <v>1.8678408468209118</v>
      </c>
      <c r="V1484" s="4">
        <f t="shared" si="442"/>
        <v>53.17964357491288</v>
      </c>
      <c r="W1484" s="4">
        <f t="shared" si="443"/>
        <v>5.9238989651486538</v>
      </c>
      <c r="X1484" s="4">
        <f t="shared" si="444"/>
        <v>28061355.376536079</v>
      </c>
      <c r="Y1484" s="6">
        <f t="shared" si="445"/>
        <v>450.85910251921553</v>
      </c>
      <c r="Z1484" s="6">
        <f t="shared" si="446"/>
        <v>65.478490958242986</v>
      </c>
      <c r="AA1484" s="6">
        <f t="shared" si="447"/>
        <v>310169909.22843212</v>
      </c>
      <c r="AB1484" s="26">
        <v>-13.586906357416865</v>
      </c>
      <c r="AC1484" s="4">
        <f t="shared" si="448"/>
        <v>1128.8891596424578</v>
      </c>
      <c r="AD1484" s="4">
        <f t="shared" si="449"/>
        <v>65401970611.18631</v>
      </c>
      <c r="AE1484" s="4">
        <f t="shared" si="450"/>
        <v>13806.698244741538</v>
      </c>
      <c r="AF1484" s="27">
        <v>-10.156431443339946</v>
      </c>
      <c r="AG1484" s="6">
        <f t="shared" si="451"/>
        <v>89.02142054303323</v>
      </c>
      <c r="AH1484" s="6">
        <f t="shared" si="452"/>
        <v>588410850.70055008</v>
      </c>
      <c r="AI1484" s="6">
        <f t="shared" si="453"/>
        <v>1088.762240524281</v>
      </c>
      <c r="AK1484" s="1">
        <f t="shared" si="454"/>
        <v>1.72607820390258E-7</v>
      </c>
      <c r="AL1484" s="1">
        <f t="shared" si="455"/>
        <v>0.81763875738532199</v>
      </c>
    </row>
    <row r="1485" spans="4:38" x14ac:dyDescent="0.25">
      <c r="D1485" s="1">
        <v>2015</v>
      </c>
      <c r="E1485" s="1" t="s">
        <v>40</v>
      </c>
      <c r="F1485" s="2" t="s">
        <v>233</v>
      </c>
      <c r="G1485">
        <v>2</v>
      </c>
      <c r="H1485">
        <v>4856095</v>
      </c>
      <c r="I1485" s="1">
        <v>870.07560000000001</v>
      </c>
      <c r="J1485" s="1">
        <v>8898</v>
      </c>
      <c r="K1485" s="1">
        <v>173450.3</v>
      </c>
      <c r="M1485" s="3">
        <v>740</v>
      </c>
      <c r="N1485">
        <v>51.3</v>
      </c>
      <c r="O1485">
        <v>442</v>
      </c>
      <c r="P1485"/>
      <c r="Q1485" s="1">
        <f t="shared" si="437"/>
        <v>10</v>
      </c>
      <c r="R1485" s="5">
        <f t="shared" si="438"/>
        <v>-0.16918070107930852</v>
      </c>
      <c r="S1485" s="4">
        <f t="shared" si="439"/>
        <v>29.344443356416384</v>
      </c>
      <c r="T1485" s="6">
        <f t="shared" si="440"/>
        <v>-1.2585761336216137</v>
      </c>
      <c r="U1485" s="6">
        <f t="shared" si="441"/>
        <v>0</v>
      </c>
      <c r="V1485" s="4">
        <f t="shared" si="442"/>
        <v>51.130819298920692</v>
      </c>
      <c r="W1485" s="4">
        <f t="shared" si="443"/>
        <v>2.9650438055072237</v>
      </c>
      <c r="X1485" s="4">
        <f t="shared" si="444"/>
        <v>14398534.398704601</v>
      </c>
      <c r="Y1485" s="6">
        <f t="shared" si="445"/>
        <v>440.7414238663784</v>
      </c>
      <c r="Z1485" s="6" t="e">
        <f t="shared" si="446"/>
        <v>#DIV/0!</v>
      </c>
      <c r="AA1485" s="6" t="e">
        <f t="shared" si="447"/>
        <v>#DIV/0!</v>
      </c>
      <c r="AB1485" s="26">
        <v>-13.586906357416865</v>
      </c>
      <c r="AC1485" s="4">
        <f t="shared" si="448"/>
        <v>803.10025143160965</v>
      </c>
      <c r="AD1485" s="4">
        <f t="shared" si="449"/>
        <v>33932349052.562607</v>
      </c>
      <c r="AE1485" s="4">
        <f t="shared" si="450"/>
        <v>6987.579331245086</v>
      </c>
      <c r="AF1485" s="27">
        <v>-10.156431443339946</v>
      </c>
      <c r="AG1485" s="6">
        <f t="shared" si="451"/>
        <v>80.697791512336437</v>
      </c>
      <c r="AH1485" s="6">
        <f t="shared" si="452"/>
        <v>429126471.13419735</v>
      </c>
      <c r="AI1485" s="6">
        <f t="shared" si="453"/>
        <v>702.13179368771034</v>
      </c>
      <c r="AK1485" s="1">
        <f t="shared" si="454"/>
        <v>2.3667688027951564E-7</v>
      </c>
      <c r="AL1485" s="1">
        <f t="shared" si="455"/>
        <v>1.1493254149409544</v>
      </c>
    </row>
    <row r="1486" spans="4:38" x14ac:dyDescent="0.25">
      <c r="D1486" s="1">
        <v>2016</v>
      </c>
      <c r="E1486" s="1" t="s">
        <v>40</v>
      </c>
      <c r="F1486" s="2" t="s">
        <v>233</v>
      </c>
      <c r="G1486">
        <v>2</v>
      </c>
      <c r="H1486">
        <v>4980999</v>
      </c>
      <c r="I1486" s="1">
        <v>764.89970000000005</v>
      </c>
      <c r="J1486" s="1">
        <v>8644</v>
      </c>
      <c r="K1486" s="1">
        <v>174979.8</v>
      </c>
      <c r="M1486" s="3"/>
      <c r="N1486">
        <v>49.4</v>
      </c>
      <c r="O1486"/>
      <c r="P1486"/>
      <c r="Q1486" s="1">
        <f t="shared" si="437"/>
        <v>10</v>
      </c>
      <c r="R1486" s="5">
        <f t="shared" si="438"/>
        <v>-0.19244353213891965</v>
      </c>
      <c r="S1486" s="4">
        <f t="shared" si="439"/>
        <v>33.673730764961732</v>
      </c>
      <c r="T1486" s="6">
        <f t="shared" si="440"/>
        <v>-1.3078919728357974</v>
      </c>
      <c r="U1486" s="6">
        <f t="shared" si="441"/>
        <v>0</v>
      </c>
      <c r="V1486" s="4">
        <f t="shared" si="442"/>
        <v>49.207556467861082</v>
      </c>
      <c r="W1486" s="4">
        <f t="shared" si="443"/>
        <v>2.2715026895561428</v>
      </c>
      <c r="X1486" s="4">
        <f t="shared" si="444"/>
        <v>11314352.625176458</v>
      </c>
      <c r="Y1486" s="6">
        <f t="shared" si="445"/>
        <v>-1.3078919728357974</v>
      </c>
      <c r="Z1486" s="6" t="e">
        <f t="shared" si="446"/>
        <v>#DIV/0!</v>
      </c>
      <c r="AA1486" s="6" t="e">
        <f t="shared" si="447"/>
        <v>#DIV/0!</v>
      </c>
      <c r="AB1486" s="26">
        <v>-13.586906357416865</v>
      </c>
      <c r="AC1486" s="4">
        <f t="shared" si="448"/>
        <v>706.02042097257163</v>
      </c>
      <c r="AD1486" s="4">
        <f t="shared" si="449"/>
        <v>26899128395.884407</v>
      </c>
      <c r="AE1486" s="4">
        <f t="shared" si="450"/>
        <v>5400.3480819579381</v>
      </c>
      <c r="AF1486" s="27">
        <v>-10.156431443339946</v>
      </c>
      <c r="AG1486" s="6">
        <f t="shared" si="451"/>
        <v>77.654971926454834</v>
      </c>
      <c r="AH1486" s="6">
        <f t="shared" si="452"/>
        <v>386956446.75837553</v>
      </c>
      <c r="AI1486" s="6">
        <f t="shared" si="453"/>
        <v>593.98264730053722</v>
      </c>
      <c r="AK1486" s="1">
        <f t="shared" si="454"/>
        <v>2.6246962748450742E-7</v>
      </c>
      <c r="AL1486" s="1">
        <f t="shared" si="455"/>
        <v>1.3073609520307041</v>
      </c>
    </row>
    <row r="1487" spans="4:38" x14ac:dyDescent="0.25">
      <c r="D1487" s="1">
        <v>1980</v>
      </c>
      <c r="E1487" s="1" t="s">
        <v>44</v>
      </c>
      <c r="F1487" s="2" t="s">
        <v>235</v>
      </c>
      <c r="G1487">
        <v>3</v>
      </c>
      <c r="H1487">
        <v>2389977</v>
      </c>
      <c r="I1487" s="1">
        <v>0</v>
      </c>
      <c r="J1487" s="1">
        <v>1639</v>
      </c>
      <c r="K1487" s="1">
        <v>69156.12</v>
      </c>
      <c r="M1487" s="3"/>
      <c r="N1487">
        <v>23.7</v>
      </c>
      <c r="O1487"/>
      <c r="P1487"/>
      <c r="Q1487" s="1">
        <f t="shared" si="437"/>
        <v>10</v>
      </c>
      <c r="R1487" s="5" t="e">
        <f t="shared" si="438"/>
        <v>#DIV/0!</v>
      </c>
      <c r="S1487" s="4" t="e">
        <f t="shared" si="439"/>
        <v>#DIV/0!</v>
      </c>
      <c r="T1487" s="6" t="e">
        <f t="shared" si="440"/>
        <v>#NUM!</v>
      </c>
      <c r="U1487" s="6" t="e">
        <f t="shared" si="441"/>
        <v>#NUM!</v>
      </c>
      <c r="V1487" s="4" t="e">
        <f t="shared" si="442"/>
        <v>#DIV/0!</v>
      </c>
      <c r="W1487" s="4" t="e">
        <f t="shared" si="443"/>
        <v>#DIV/0!</v>
      </c>
      <c r="X1487" s="4" t="e">
        <f t="shared" si="444"/>
        <v>#DIV/0!</v>
      </c>
      <c r="Y1487" s="6" t="e">
        <f t="shared" si="445"/>
        <v>#NUM!</v>
      </c>
      <c r="Z1487" s="6" t="e">
        <f t="shared" si="446"/>
        <v>#NUM!</v>
      </c>
      <c r="AA1487" s="6" t="e">
        <f t="shared" si="447"/>
        <v>#NUM!</v>
      </c>
      <c r="AB1487" s="26">
        <v>-13.586906357416865</v>
      </c>
      <c r="AC1487" s="4">
        <f t="shared" si="448"/>
        <v>0</v>
      </c>
      <c r="AD1487" s="4">
        <f t="shared" si="449"/>
        <v>0</v>
      </c>
      <c r="AE1487" s="4">
        <f t="shared" si="450"/>
        <v>0</v>
      </c>
      <c r="AF1487" s="27">
        <v>-10.156431443339946</v>
      </c>
      <c r="AG1487" s="6" t="e">
        <f t="shared" si="451"/>
        <v>#NUM!</v>
      </c>
      <c r="AH1487" s="6">
        <f t="shared" si="452"/>
        <v>0</v>
      </c>
      <c r="AI1487" s="6" t="e">
        <f t="shared" si="453"/>
        <v>#NUM!</v>
      </c>
      <c r="AK1487" s="1" t="e">
        <f t="shared" si="454"/>
        <v>#DIV/0!</v>
      </c>
      <c r="AL1487" s="1" t="e">
        <f t="shared" si="455"/>
        <v>#DIV/0!</v>
      </c>
    </row>
    <row r="1488" spans="4:38" x14ac:dyDescent="0.25">
      <c r="D1488" s="1">
        <v>1981</v>
      </c>
      <c r="E1488" s="1" t="s">
        <v>44</v>
      </c>
      <c r="F1488" s="2" t="s">
        <v>235</v>
      </c>
      <c r="G1488">
        <v>3</v>
      </c>
      <c r="H1488">
        <v>2455588</v>
      </c>
      <c r="I1488" s="1">
        <v>0</v>
      </c>
      <c r="J1488" s="1">
        <v>1627</v>
      </c>
      <c r="K1488" s="1">
        <v>71048.03</v>
      </c>
      <c r="M1488" s="3"/>
      <c r="N1488">
        <v>22.9</v>
      </c>
      <c r="O1488"/>
      <c r="P1488"/>
      <c r="Q1488" s="1">
        <f t="shared" si="437"/>
        <v>10</v>
      </c>
      <c r="R1488" s="5" t="e">
        <f t="shared" si="438"/>
        <v>#DIV/0!</v>
      </c>
      <c r="S1488" s="4" t="e">
        <f t="shared" si="439"/>
        <v>#DIV/0!</v>
      </c>
      <c r="T1488" s="6" t="e">
        <f t="shared" si="440"/>
        <v>#NUM!</v>
      </c>
      <c r="U1488" s="6" t="e">
        <f t="shared" si="441"/>
        <v>#NUM!</v>
      </c>
      <c r="V1488" s="4" t="e">
        <f t="shared" si="442"/>
        <v>#DIV/0!</v>
      </c>
      <c r="W1488" s="4" t="e">
        <f t="shared" si="443"/>
        <v>#DIV/0!</v>
      </c>
      <c r="X1488" s="4" t="e">
        <f t="shared" si="444"/>
        <v>#DIV/0!</v>
      </c>
      <c r="Y1488" s="6" t="e">
        <f t="shared" si="445"/>
        <v>#NUM!</v>
      </c>
      <c r="Z1488" s="6" t="e">
        <f t="shared" si="446"/>
        <v>#NUM!</v>
      </c>
      <c r="AA1488" s="6" t="e">
        <f t="shared" si="447"/>
        <v>#NUM!</v>
      </c>
      <c r="AB1488" s="26">
        <v>-13.586906357416865</v>
      </c>
      <c r="AC1488" s="4">
        <f t="shared" si="448"/>
        <v>0</v>
      </c>
      <c r="AD1488" s="4">
        <f t="shared" si="449"/>
        <v>0</v>
      </c>
      <c r="AE1488" s="4">
        <f t="shared" si="450"/>
        <v>0</v>
      </c>
      <c r="AF1488" s="27">
        <v>-10.156431443339946</v>
      </c>
      <c r="AG1488" s="6" t="e">
        <f t="shared" si="451"/>
        <v>#NUM!</v>
      </c>
      <c r="AH1488" s="6">
        <f t="shared" si="452"/>
        <v>0</v>
      </c>
      <c r="AI1488" s="6" t="e">
        <f t="shared" si="453"/>
        <v>#NUM!</v>
      </c>
      <c r="AK1488" s="1" t="e">
        <f t="shared" si="454"/>
        <v>#DIV/0!</v>
      </c>
      <c r="AL1488" s="1" t="e">
        <f t="shared" si="455"/>
        <v>#DIV/0!</v>
      </c>
    </row>
    <row r="1489" spans="4:38" x14ac:dyDescent="0.25">
      <c r="D1489" s="1">
        <v>1982</v>
      </c>
      <c r="E1489" s="1" t="s">
        <v>44</v>
      </c>
      <c r="F1489" s="2" t="s">
        <v>235</v>
      </c>
      <c r="G1489">
        <v>3</v>
      </c>
      <c r="H1489">
        <v>2523354</v>
      </c>
      <c r="I1489" s="1">
        <v>0</v>
      </c>
      <c r="J1489" s="1">
        <v>1666</v>
      </c>
      <c r="K1489" s="1">
        <v>72751.09</v>
      </c>
      <c r="M1489" s="3"/>
      <c r="N1489">
        <v>22.9</v>
      </c>
      <c r="O1489"/>
      <c r="P1489"/>
      <c r="Q1489" s="1">
        <f t="shared" si="437"/>
        <v>10</v>
      </c>
      <c r="R1489" s="5" t="e">
        <f t="shared" si="438"/>
        <v>#DIV/0!</v>
      </c>
      <c r="S1489" s="4" t="e">
        <f t="shared" si="439"/>
        <v>#DIV/0!</v>
      </c>
      <c r="T1489" s="6" t="e">
        <f t="shared" si="440"/>
        <v>#NUM!</v>
      </c>
      <c r="U1489" s="6" t="e">
        <f t="shared" si="441"/>
        <v>#NUM!</v>
      </c>
      <c r="V1489" s="4" t="e">
        <f t="shared" si="442"/>
        <v>#DIV/0!</v>
      </c>
      <c r="W1489" s="4" t="e">
        <f t="shared" si="443"/>
        <v>#DIV/0!</v>
      </c>
      <c r="X1489" s="4" t="e">
        <f t="shared" si="444"/>
        <v>#DIV/0!</v>
      </c>
      <c r="Y1489" s="6" t="e">
        <f t="shared" si="445"/>
        <v>#NUM!</v>
      </c>
      <c r="Z1489" s="6" t="e">
        <f t="shared" si="446"/>
        <v>#NUM!</v>
      </c>
      <c r="AA1489" s="6" t="e">
        <f t="shared" si="447"/>
        <v>#NUM!</v>
      </c>
      <c r="AB1489" s="26">
        <v>-13.586906357416865</v>
      </c>
      <c r="AC1489" s="4">
        <f t="shared" si="448"/>
        <v>0</v>
      </c>
      <c r="AD1489" s="4">
        <f t="shared" si="449"/>
        <v>0</v>
      </c>
      <c r="AE1489" s="4">
        <f t="shared" si="450"/>
        <v>0</v>
      </c>
      <c r="AF1489" s="27">
        <v>-10.156431443339946</v>
      </c>
      <c r="AG1489" s="6" t="e">
        <f t="shared" si="451"/>
        <v>#NUM!</v>
      </c>
      <c r="AH1489" s="6">
        <f t="shared" si="452"/>
        <v>0</v>
      </c>
      <c r="AI1489" s="6" t="e">
        <f t="shared" si="453"/>
        <v>#NUM!</v>
      </c>
      <c r="AK1489" s="1" t="e">
        <f t="shared" si="454"/>
        <v>#DIV/0!</v>
      </c>
      <c r="AL1489" s="1" t="e">
        <f t="shared" si="455"/>
        <v>#DIV/0!</v>
      </c>
    </row>
    <row r="1490" spans="4:38" x14ac:dyDescent="0.25">
      <c r="D1490" s="1">
        <v>1983</v>
      </c>
      <c r="E1490" s="1" t="s">
        <v>44</v>
      </c>
      <c r="F1490" s="2" t="s">
        <v>235</v>
      </c>
      <c r="G1490">
        <v>3</v>
      </c>
      <c r="H1490">
        <v>2593020</v>
      </c>
      <c r="I1490" s="1">
        <v>0</v>
      </c>
      <c r="J1490" s="1">
        <v>1725</v>
      </c>
      <c r="K1490" s="1">
        <v>74675.320000000007</v>
      </c>
      <c r="M1490" s="3"/>
      <c r="N1490">
        <v>23.1</v>
      </c>
      <c r="O1490"/>
      <c r="P1490"/>
      <c r="Q1490" s="1">
        <f t="shared" si="437"/>
        <v>10</v>
      </c>
      <c r="R1490" s="5" t="e">
        <f t="shared" si="438"/>
        <v>#DIV/0!</v>
      </c>
      <c r="S1490" s="4" t="e">
        <f t="shared" si="439"/>
        <v>#DIV/0!</v>
      </c>
      <c r="T1490" s="6" t="e">
        <f t="shared" si="440"/>
        <v>#NUM!</v>
      </c>
      <c r="U1490" s="6" t="e">
        <f t="shared" si="441"/>
        <v>#NUM!</v>
      </c>
      <c r="V1490" s="4" t="e">
        <f t="shared" si="442"/>
        <v>#DIV/0!</v>
      </c>
      <c r="W1490" s="4" t="e">
        <f t="shared" si="443"/>
        <v>#DIV/0!</v>
      </c>
      <c r="X1490" s="4" t="e">
        <f t="shared" si="444"/>
        <v>#DIV/0!</v>
      </c>
      <c r="Y1490" s="6" t="e">
        <f t="shared" si="445"/>
        <v>#NUM!</v>
      </c>
      <c r="Z1490" s="6" t="e">
        <f t="shared" si="446"/>
        <v>#NUM!</v>
      </c>
      <c r="AA1490" s="6" t="e">
        <f t="shared" si="447"/>
        <v>#NUM!</v>
      </c>
      <c r="AB1490" s="26">
        <v>-13.586906357416865</v>
      </c>
      <c r="AC1490" s="4">
        <f t="shared" si="448"/>
        <v>0</v>
      </c>
      <c r="AD1490" s="4">
        <f t="shared" si="449"/>
        <v>0</v>
      </c>
      <c r="AE1490" s="4">
        <f t="shared" si="450"/>
        <v>0</v>
      </c>
      <c r="AF1490" s="27">
        <v>-10.156431443339946</v>
      </c>
      <c r="AG1490" s="6" t="e">
        <f t="shared" si="451"/>
        <v>#NUM!</v>
      </c>
      <c r="AH1490" s="6">
        <f t="shared" si="452"/>
        <v>0</v>
      </c>
      <c r="AI1490" s="6" t="e">
        <f t="shared" si="453"/>
        <v>#NUM!</v>
      </c>
      <c r="AK1490" s="1" t="e">
        <f t="shared" si="454"/>
        <v>#DIV/0!</v>
      </c>
      <c r="AL1490" s="1" t="e">
        <f t="shared" si="455"/>
        <v>#DIV/0!</v>
      </c>
    </row>
    <row r="1491" spans="4:38" x14ac:dyDescent="0.25">
      <c r="D1491" s="1">
        <v>1984</v>
      </c>
      <c r="E1491" s="1" t="s">
        <v>44</v>
      </c>
      <c r="F1491" s="2" t="s">
        <v>235</v>
      </c>
      <c r="G1491">
        <v>3</v>
      </c>
      <c r="H1491">
        <v>2664223</v>
      </c>
      <c r="I1491" s="1">
        <v>0</v>
      </c>
      <c r="J1491" s="1">
        <v>1771</v>
      </c>
      <c r="K1491" s="1">
        <v>76336.210000000006</v>
      </c>
      <c r="M1491" s="3"/>
      <c r="N1491">
        <v>23.2</v>
      </c>
      <c r="O1491"/>
      <c r="P1491"/>
      <c r="Q1491" s="1">
        <f t="shared" si="437"/>
        <v>10</v>
      </c>
      <c r="R1491" s="5" t="e">
        <f t="shared" si="438"/>
        <v>#DIV/0!</v>
      </c>
      <c r="S1491" s="4" t="e">
        <f t="shared" si="439"/>
        <v>#DIV/0!</v>
      </c>
      <c r="T1491" s="6" t="e">
        <f t="shared" si="440"/>
        <v>#NUM!</v>
      </c>
      <c r="U1491" s="6" t="e">
        <f t="shared" si="441"/>
        <v>#NUM!</v>
      </c>
      <c r="V1491" s="4" t="e">
        <f t="shared" si="442"/>
        <v>#DIV/0!</v>
      </c>
      <c r="W1491" s="4" t="e">
        <f t="shared" si="443"/>
        <v>#DIV/0!</v>
      </c>
      <c r="X1491" s="4" t="e">
        <f t="shared" si="444"/>
        <v>#DIV/0!</v>
      </c>
      <c r="Y1491" s="6" t="e">
        <f t="shared" si="445"/>
        <v>#NUM!</v>
      </c>
      <c r="Z1491" s="6" t="e">
        <f t="shared" si="446"/>
        <v>#NUM!</v>
      </c>
      <c r="AA1491" s="6" t="e">
        <f t="shared" si="447"/>
        <v>#NUM!</v>
      </c>
      <c r="AB1491" s="26">
        <v>-13.586906357416865</v>
      </c>
      <c r="AC1491" s="4">
        <f t="shared" si="448"/>
        <v>0</v>
      </c>
      <c r="AD1491" s="4">
        <f t="shared" si="449"/>
        <v>0</v>
      </c>
      <c r="AE1491" s="4">
        <f t="shared" si="450"/>
        <v>0</v>
      </c>
      <c r="AF1491" s="27">
        <v>-10.156431443339946</v>
      </c>
      <c r="AG1491" s="6" t="e">
        <f t="shared" si="451"/>
        <v>#NUM!</v>
      </c>
      <c r="AH1491" s="6">
        <f t="shared" si="452"/>
        <v>0</v>
      </c>
      <c r="AI1491" s="6" t="e">
        <f t="shared" si="453"/>
        <v>#NUM!</v>
      </c>
      <c r="AK1491" s="1" t="e">
        <f t="shared" si="454"/>
        <v>#DIV/0!</v>
      </c>
      <c r="AL1491" s="1" t="e">
        <f t="shared" si="455"/>
        <v>#DIV/0!</v>
      </c>
    </row>
    <row r="1492" spans="4:38" x14ac:dyDescent="0.25">
      <c r="D1492" s="1">
        <v>1985</v>
      </c>
      <c r="E1492" s="1" t="s">
        <v>44</v>
      </c>
      <c r="F1492" s="2" t="s">
        <v>235</v>
      </c>
      <c r="G1492">
        <v>3</v>
      </c>
      <c r="H1492">
        <v>2736712</v>
      </c>
      <c r="I1492" s="1">
        <v>0</v>
      </c>
      <c r="J1492" s="1">
        <v>1775</v>
      </c>
      <c r="K1492" s="1">
        <v>77850.880000000005</v>
      </c>
      <c r="M1492" s="3"/>
      <c r="N1492">
        <v>22.8</v>
      </c>
      <c r="O1492"/>
      <c r="P1492"/>
      <c r="Q1492" s="1">
        <f t="shared" si="437"/>
        <v>10</v>
      </c>
      <c r="R1492" s="5" t="e">
        <f t="shared" si="438"/>
        <v>#DIV/0!</v>
      </c>
      <c r="S1492" s="4" t="e">
        <f t="shared" si="439"/>
        <v>#DIV/0!</v>
      </c>
      <c r="T1492" s="6" t="e">
        <f t="shared" si="440"/>
        <v>#NUM!</v>
      </c>
      <c r="U1492" s="6" t="e">
        <f t="shared" si="441"/>
        <v>#NUM!</v>
      </c>
      <c r="V1492" s="4" t="e">
        <f t="shared" si="442"/>
        <v>#DIV/0!</v>
      </c>
      <c r="W1492" s="4" t="e">
        <f t="shared" si="443"/>
        <v>#DIV/0!</v>
      </c>
      <c r="X1492" s="4" t="e">
        <f t="shared" si="444"/>
        <v>#DIV/0!</v>
      </c>
      <c r="Y1492" s="6" t="e">
        <f t="shared" si="445"/>
        <v>#NUM!</v>
      </c>
      <c r="Z1492" s="6" t="e">
        <f t="shared" si="446"/>
        <v>#NUM!</v>
      </c>
      <c r="AA1492" s="6" t="e">
        <f t="shared" si="447"/>
        <v>#NUM!</v>
      </c>
      <c r="AB1492" s="26">
        <v>-13.586906357416865</v>
      </c>
      <c r="AC1492" s="4">
        <f t="shared" si="448"/>
        <v>0</v>
      </c>
      <c r="AD1492" s="4">
        <f t="shared" si="449"/>
        <v>0</v>
      </c>
      <c r="AE1492" s="4">
        <f t="shared" si="450"/>
        <v>0</v>
      </c>
      <c r="AF1492" s="27">
        <v>-10.156431443339946</v>
      </c>
      <c r="AG1492" s="6" t="e">
        <f t="shared" si="451"/>
        <v>#NUM!</v>
      </c>
      <c r="AH1492" s="6">
        <f t="shared" si="452"/>
        <v>0</v>
      </c>
      <c r="AI1492" s="6" t="e">
        <f t="shared" si="453"/>
        <v>#NUM!</v>
      </c>
      <c r="AK1492" s="1" t="e">
        <f t="shared" si="454"/>
        <v>#DIV/0!</v>
      </c>
      <c r="AL1492" s="1" t="e">
        <f t="shared" si="455"/>
        <v>#DIV/0!</v>
      </c>
    </row>
    <row r="1493" spans="4:38" x14ac:dyDescent="0.25">
      <c r="D1493" s="1">
        <v>1986</v>
      </c>
      <c r="E1493" s="1" t="s">
        <v>44</v>
      </c>
      <c r="F1493" s="2" t="s">
        <v>235</v>
      </c>
      <c r="G1493">
        <v>3</v>
      </c>
      <c r="H1493">
        <v>2810242</v>
      </c>
      <c r="I1493" s="1">
        <v>0</v>
      </c>
      <c r="J1493" s="1">
        <v>1713</v>
      </c>
      <c r="K1493" s="1">
        <v>78940.09</v>
      </c>
      <c r="M1493" s="3"/>
      <c r="N1493">
        <v>21.7</v>
      </c>
      <c r="O1493"/>
      <c r="P1493"/>
      <c r="Q1493" s="1">
        <f t="shared" si="437"/>
        <v>10</v>
      </c>
      <c r="R1493" s="5" t="e">
        <f t="shared" si="438"/>
        <v>#DIV/0!</v>
      </c>
      <c r="S1493" s="4" t="e">
        <f t="shared" si="439"/>
        <v>#DIV/0!</v>
      </c>
      <c r="T1493" s="6" t="e">
        <f t="shared" si="440"/>
        <v>#NUM!</v>
      </c>
      <c r="U1493" s="6" t="e">
        <f t="shared" si="441"/>
        <v>#NUM!</v>
      </c>
      <c r="V1493" s="4" t="e">
        <f t="shared" si="442"/>
        <v>#DIV/0!</v>
      </c>
      <c r="W1493" s="4" t="e">
        <f t="shared" si="443"/>
        <v>#DIV/0!</v>
      </c>
      <c r="X1493" s="4" t="e">
        <f t="shared" si="444"/>
        <v>#DIV/0!</v>
      </c>
      <c r="Y1493" s="6" t="e">
        <f t="shared" si="445"/>
        <v>#NUM!</v>
      </c>
      <c r="Z1493" s="6" t="e">
        <f t="shared" si="446"/>
        <v>#NUM!</v>
      </c>
      <c r="AA1493" s="6" t="e">
        <f t="shared" si="447"/>
        <v>#NUM!</v>
      </c>
      <c r="AB1493" s="26">
        <v>-13.586906357416865</v>
      </c>
      <c r="AC1493" s="4">
        <f t="shared" si="448"/>
        <v>0</v>
      </c>
      <c r="AD1493" s="4">
        <f t="shared" si="449"/>
        <v>0</v>
      </c>
      <c r="AE1493" s="4">
        <f t="shared" si="450"/>
        <v>0</v>
      </c>
      <c r="AF1493" s="27">
        <v>-10.156431443339946</v>
      </c>
      <c r="AG1493" s="6" t="e">
        <f t="shared" si="451"/>
        <v>#NUM!</v>
      </c>
      <c r="AH1493" s="6">
        <f t="shared" si="452"/>
        <v>0</v>
      </c>
      <c r="AI1493" s="6" t="e">
        <f t="shared" si="453"/>
        <v>#NUM!</v>
      </c>
      <c r="AK1493" s="1" t="e">
        <f t="shared" si="454"/>
        <v>#DIV/0!</v>
      </c>
      <c r="AL1493" s="1" t="e">
        <f t="shared" si="455"/>
        <v>#DIV/0!</v>
      </c>
    </row>
    <row r="1494" spans="4:38" x14ac:dyDescent="0.25">
      <c r="D1494" s="1">
        <v>1987</v>
      </c>
      <c r="E1494" s="1" t="s">
        <v>44</v>
      </c>
      <c r="F1494" s="2" t="s">
        <v>235</v>
      </c>
      <c r="G1494">
        <v>3</v>
      </c>
      <c r="H1494">
        <v>2884851</v>
      </c>
      <c r="I1494" s="1">
        <v>0</v>
      </c>
      <c r="J1494" s="1">
        <v>1609</v>
      </c>
      <c r="K1494" s="1">
        <v>80049.75</v>
      </c>
      <c r="M1494" s="3"/>
      <c r="N1494">
        <v>20.100000000000001</v>
      </c>
      <c r="O1494"/>
      <c r="P1494"/>
      <c r="Q1494" s="1">
        <f t="shared" si="437"/>
        <v>10</v>
      </c>
      <c r="R1494" s="5" t="e">
        <f t="shared" si="438"/>
        <v>#DIV/0!</v>
      </c>
      <c r="S1494" s="4" t="e">
        <f t="shared" si="439"/>
        <v>#DIV/0!</v>
      </c>
      <c r="T1494" s="6" t="e">
        <f t="shared" si="440"/>
        <v>#NUM!</v>
      </c>
      <c r="U1494" s="6" t="e">
        <f t="shared" si="441"/>
        <v>#NUM!</v>
      </c>
      <c r="V1494" s="4" t="e">
        <f t="shared" si="442"/>
        <v>#DIV/0!</v>
      </c>
      <c r="W1494" s="4" t="e">
        <f t="shared" si="443"/>
        <v>#DIV/0!</v>
      </c>
      <c r="X1494" s="4" t="e">
        <f t="shared" si="444"/>
        <v>#DIV/0!</v>
      </c>
      <c r="Y1494" s="6" t="e">
        <f t="shared" si="445"/>
        <v>#NUM!</v>
      </c>
      <c r="Z1494" s="6" t="e">
        <f t="shared" si="446"/>
        <v>#NUM!</v>
      </c>
      <c r="AA1494" s="6" t="e">
        <f t="shared" si="447"/>
        <v>#NUM!</v>
      </c>
      <c r="AB1494" s="26">
        <v>-13.586906357416865</v>
      </c>
      <c r="AC1494" s="4">
        <f t="shared" si="448"/>
        <v>0</v>
      </c>
      <c r="AD1494" s="4">
        <f t="shared" si="449"/>
        <v>0</v>
      </c>
      <c r="AE1494" s="4">
        <f t="shared" si="450"/>
        <v>0</v>
      </c>
      <c r="AF1494" s="27">
        <v>-10.156431443339946</v>
      </c>
      <c r="AG1494" s="6" t="e">
        <f t="shared" si="451"/>
        <v>#NUM!</v>
      </c>
      <c r="AH1494" s="6">
        <f t="shared" si="452"/>
        <v>0</v>
      </c>
      <c r="AI1494" s="6" t="e">
        <f t="shared" si="453"/>
        <v>#NUM!</v>
      </c>
      <c r="AK1494" s="1" t="e">
        <f t="shared" si="454"/>
        <v>#DIV/0!</v>
      </c>
      <c r="AL1494" s="1" t="e">
        <f t="shared" si="455"/>
        <v>#DIV/0!</v>
      </c>
    </row>
    <row r="1495" spans="4:38" x14ac:dyDescent="0.25">
      <c r="D1495" s="1">
        <v>1988</v>
      </c>
      <c r="E1495" s="1" t="s">
        <v>44</v>
      </c>
      <c r="F1495" s="2" t="s">
        <v>235</v>
      </c>
      <c r="G1495">
        <v>3</v>
      </c>
      <c r="H1495">
        <v>2960929</v>
      </c>
      <c r="I1495" s="1">
        <v>0</v>
      </c>
      <c r="J1495" s="1">
        <v>1509</v>
      </c>
      <c r="K1495" s="1">
        <v>81129.03</v>
      </c>
      <c r="M1495" s="3"/>
      <c r="N1495">
        <v>18.600000000000001</v>
      </c>
      <c r="O1495"/>
      <c r="P1495"/>
      <c r="Q1495" s="1">
        <f t="shared" si="437"/>
        <v>10</v>
      </c>
      <c r="R1495" s="5" t="e">
        <f t="shared" si="438"/>
        <v>#DIV/0!</v>
      </c>
      <c r="S1495" s="4" t="e">
        <f t="shared" si="439"/>
        <v>#DIV/0!</v>
      </c>
      <c r="T1495" s="6" t="e">
        <f t="shared" si="440"/>
        <v>#NUM!</v>
      </c>
      <c r="U1495" s="6" t="e">
        <f t="shared" si="441"/>
        <v>#NUM!</v>
      </c>
      <c r="V1495" s="4" t="e">
        <f t="shared" si="442"/>
        <v>#DIV/0!</v>
      </c>
      <c r="W1495" s="4" t="e">
        <f t="shared" si="443"/>
        <v>#DIV/0!</v>
      </c>
      <c r="X1495" s="4" t="e">
        <f t="shared" si="444"/>
        <v>#DIV/0!</v>
      </c>
      <c r="Y1495" s="6" t="e">
        <f t="shared" si="445"/>
        <v>#NUM!</v>
      </c>
      <c r="Z1495" s="6" t="e">
        <f t="shared" si="446"/>
        <v>#NUM!</v>
      </c>
      <c r="AA1495" s="6" t="e">
        <f t="shared" si="447"/>
        <v>#NUM!</v>
      </c>
      <c r="AB1495" s="26">
        <v>-13.586906357416865</v>
      </c>
      <c r="AC1495" s="4">
        <f t="shared" si="448"/>
        <v>0</v>
      </c>
      <c r="AD1495" s="4">
        <f t="shared" si="449"/>
        <v>0</v>
      </c>
      <c r="AE1495" s="4">
        <f t="shared" si="450"/>
        <v>0</v>
      </c>
      <c r="AF1495" s="27">
        <v>-10.156431443339946</v>
      </c>
      <c r="AG1495" s="6" t="e">
        <f t="shared" si="451"/>
        <v>#NUM!</v>
      </c>
      <c r="AH1495" s="6">
        <f t="shared" si="452"/>
        <v>0</v>
      </c>
      <c r="AI1495" s="6" t="e">
        <f t="shared" si="453"/>
        <v>#NUM!</v>
      </c>
      <c r="AK1495" s="1" t="e">
        <f t="shared" si="454"/>
        <v>#DIV/0!</v>
      </c>
      <c r="AL1495" s="1" t="e">
        <f t="shared" si="455"/>
        <v>#DIV/0!</v>
      </c>
    </row>
    <row r="1496" spans="4:38" x14ac:dyDescent="0.25">
      <c r="D1496" s="1">
        <v>1989</v>
      </c>
      <c r="E1496" s="1" t="s">
        <v>44</v>
      </c>
      <c r="F1496" s="2" t="s">
        <v>235</v>
      </c>
      <c r="G1496">
        <v>3</v>
      </c>
      <c r="H1496">
        <v>3039013</v>
      </c>
      <c r="I1496" s="1">
        <v>0</v>
      </c>
      <c r="J1496" s="1">
        <v>1434</v>
      </c>
      <c r="K1496" s="1">
        <v>81477.27</v>
      </c>
      <c r="M1496" s="3"/>
      <c r="N1496">
        <v>17.600000000000001</v>
      </c>
      <c r="O1496"/>
      <c r="P1496"/>
      <c r="Q1496" s="1">
        <f t="shared" si="437"/>
        <v>10</v>
      </c>
      <c r="R1496" s="5" t="e">
        <f t="shared" si="438"/>
        <v>#DIV/0!</v>
      </c>
      <c r="S1496" s="4" t="e">
        <f t="shared" si="439"/>
        <v>#DIV/0!</v>
      </c>
      <c r="T1496" s="6" t="e">
        <f t="shared" si="440"/>
        <v>#NUM!</v>
      </c>
      <c r="U1496" s="6" t="e">
        <f t="shared" si="441"/>
        <v>#NUM!</v>
      </c>
      <c r="V1496" s="4" t="e">
        <f t="shared" si="442"/>
        <v>#DIV/0!</v>
      </c>
      <c r="W1496" s="4" t="e">
        <f t="shared" si="443"/>
        <v>#DIV/0!</v>
      </c>
      <c r="X1496" s="4" t="e">
        <f t="shared" si="444"/>
        <v>#DIV/0!</v>
      </c>
      <c r="Y1496" s="6" t="e">
        <f t="shared" si="445"/>
        <v>#NUM!</v>
      </c>
      <c r="Z1496" s="6" t="e">
        <f t="shared" si="446"/>
        <v>#NUM!</v>
      </c>
      <c r="AA1496" s="6" t="e">
        <f t="shared" si="447"/>
        <v>#NUM!</v>
      </c>
      <c r="AB1496" s="26">
        <v>-13.586906357416865</v>
      </c>
      <c r="AC1496" s="4">
        <f t="shared" si="448"/>
        <v>0</v>
      </c>
      <c r="AD1496" s="4">
        <f t="shared" si="449"/>
        <v>0</v>
      </c>
      <c r="AE1496" s="4">
        <f t="shared" si="450"/>
        <v>0</v>
      </c>
      <c r="AF1496" s="27">
        <v>-10.156431443339946</v>
      </c>
      <c r="AG1496" s="6" t="e">
        <f t="shared" si="451"/>
        <v>#NUM!</v>
      </c>
      <c r="AH1496" s="6">
        <f t="shared" si="452"/>
        <v>0</v>
      </c>
      <c r="AI1496" s="6" t="e">
        <f t="shared" si="453"/>
        <v>#NUM!</v>
      </c>
      <c r="AK1496" s="1" t="e">
        <f t="shared" si="454"/>
        <v>#DIV/0!</v>
      </c>
      <c r="AL1496" s="1" t="e">
        <f t="shared" si="455"/>
        <v>#DIV/0!</v>
      </c>
    </row>
    <row r="1497" spans="4:38" x14ac:dyDescent="0.25">
      <c r="D1497" s="1">
        <v>1990</v>
      </c>
      <c r="E1497" s="1" t="s">
        <v>44</v>
      </c>
      <c r="F1497" s="2" t="s">
        <v>235</v>
      </c>
      <c r="G1497">
        <v>3</v>
      </c>
      <c r="H1497">
        <v>3119433</v>
      </c>
      <c r="I1497" s="1">
        <v>643.79070000000002</v>
      </c>
      <c r="J1497" s="1">
        <v>1377</v>
      </c>
      <c r="K1497" s="1">
        <v>81964.289999999994</v>
      </c>
      <c r="L1497" s="1">
        <v>88372.09</v>
      </c>
      <c r="M1497" s="3">
        <v>36</v>
      </c>
      <c r="N1497">
        <v>16.8</v>
      </c>
      <c r="O1497">
        <v>43</v>
      </c>
      <c r="P1497"/>
      <c r="Q1497" s="1">
        <f t="shared" si="437"/>
        <v>10</v>
      </c>
      <c r="R1497" s="5">
        <f t="shared" si="438"/>
        <v>-0.22864573843642041</v>
      </c>
      <c r="S1497" s="4">
        <f t="shared" si="439"/>
        <v>18.740785612466908</v>
      </c>
      <c r="T1497" s="6">
        <f t="shared" si="440"/>
        <v>-1.3785379589527558</v>
      </c>
      <c r="U1497" s="6">
        <f t="shared" si="441"/>
        <v>1.2182428057698922</v>
      </c>
      <c r="V1497" s="4">
        <f t="shared" si="442"/>
        <v>16.571354261563581</v>
      </c>
      <c r="W1497" s="4">
        <f t="shared" si="443"/>
        <v>3.435238593048799</v>
      </c>
      <c r="X1497" s="4">
        <f t="shared" si="444"/>
        <v>10715996.630029995</v>
      </c>
      <c r="Y1497" s="6">
        <f t="shared" si="445"/>
        <v>41.621462041047245</v>
      </c>
      <c r="Z1497" s="6">
        <f t="shared" si="446"/>
        <v>52.845844600998397</v>
      </c>
      <c r="AA1497" s="6">
        <f t="shared" si="447"/>
        <v>164849071.56122622</v>
      </c>
      <c r="AB1497" s="26">
        <v>-13.586906357416865</v>
      </c>
      <c r="AC1497" s="4">
        <f t="shared" si="448"/>
        <v>594.2339643122184</v>
      </c>
      <c r="AD1497" s="4">
        <f t="shared" si="449"/>
        <v>11933774627.028009</v>
      </c>
      <c r="AE1497" s="4">
        <f t="shared" si="450"/>
        <v>3825.6229984833813</v>
      </c>
      <c r="AF1497" s="27">
        <v>-10.156431443339946</v>
      </c>
      <c r="AG1497" s="6">
        <f t="shared" si="451"/>
        <v>73.675384688395226</v>
      </c>
      <c r="AH1497" s="6">
        <f t="shared" si="452"/>
        <v>203967748.62905216</v>
      </c>
      <c r="AI1497" s="6">
        <f t="shared" si="453"/>
        <v>474.31527481311247</v>
      </c>
      <c r="AK1497" s="1">
        <f t="shared" si="454"/>
        <v>4.9794300871610027E-7</v>
      </c>
      <c r="AL1497" s="1">
        <f t="shared" si="455"/>
        <v>1.5532998535082907</v>
      </c>
    </row>
    <row r="1498" spans="4:38" x14ac:dyDescent="0.25">
      <c r="D1498" s="1">
        <v>1991</v>
      </c>
      <c r="E1498" s="1" t="s">
        <v>44</v>
      </c>
      <c r="F1498" s="2" t="s">
        <v>235</v>
      </c>
      <c r="G1498">
        <v>3</v>
      </c>
      <c r="H1498">
        <v>3202085</v>
      </c>
      <c r="I1498" s="1">
        <v>520.21100000000001</v>
      </c>
      <c r="J1498" s="1">
        <v>1333</v>
      </c>
      <c r="K1498" s="1">
        <v>82283.95</v>
      </c>
      <c r="L1498" s="1">
        <v>77777.78</v>
      </c>
      <c r="M1498" s="3">
        <v>38</v>
      </c>
      <c r="N1498">
        <v>16.2</v>
      </c>
      <c r="O1498">
        <v>45</v>
      </c>
      <c r="P1498"/>
      <c r="Q1498" s="1">
        <f t="shared" si="437"/>
        <v>10</v>
      </c>
      <c r="R1498" s="5">
        <f t="shared" si="438"/>
        <v>-0.28296210576093161</v>
      </c>
      <c r="S1498" s="4">
        <f t="shared" si="439"/>
        <v>23.283239762327209</v>
      </c>
      <c r="T1498" s="6">
        <f t="shared" si="440"/>
        <v>-1.4740978624784242</v>
      </c>
      <c r="U1498" s="6">
        <f t="shared" si="441"/>
        <v>1.1465205924631714</v>
      </c>
      <c r="V1498" s="4">
        <f t="shared" si="442"/>
        <v>15.917037894239067</v>
      </c>
      <c r="W1498" s="4">
        <f t="shared" si="443"/>
        <v>2.2342724007065065</v>
      </c>
      <c r="X1498" s="4">
        <f t="shared" si="444"/>
        <v>7154330.1402162937</v>
      </c>
      <c r="Y1498" s="6">
        <f t="shared" si="445"/>
        <v>43.525902137521577</v>
      </c>
      <c r="Z1498" s="6">
        <f t="shared" si="446"/>
        <v>45.37301845424205</v>
      </c>
      <c r="AA1498" s="6">
        <f t="shared" si="447"/>
        <v>145288261.79705167</v>
      </c>
      <c r="AB1498" s="26">
        <v>-13.586906357416865</v>
      </c>
      <c r="AC1498" s="4">
        <f t="shared" si="448"/>
        <v>480.16699341699621</v>
      </c>
      <c r="AD1498" s="4">
        <f t="shared" si="449"/>
        <v>7998428940.9636593</v>
      </c>
      <c r="AE1498" s="4">
        <f t="shared" si="450"/>
        <v>2497.88151812449</v>
      </c>
      <c r="AF1498" s="27">
        <v>-10.156431443339946</v>
      </c>
      <c r="AG1498" s="6">
        <f t="shared" si="451"/>
        <v>68.899302426663695</v>
      </c>
      <c r="AH1498" s="6">
        <f t="shared" si="452"/>
        <v>169181756.15368751</v>
      </c>
      <c r="AI1498" s="6">
        <f t="shared" si="453"/>
        <v>358.4217501467715</v>
      </c>
      <c r="AK1498" s="1">
        <f t="shared" si="454"/>
        <v>6.0032663534439708E-7</v>
      </c>
      <c r="AL1498" s="1">
        <f t="shared" si="455"/>
        <v>1.9222969141367636</v>
      </c>
    </row>
    <row r="1499" spans="4:38" x14ac:dyDescent="0.25">
      <c r="D1499" s="1">
        <v>1992</v>
      </c>
      <c r="E1499" s="1" t="s">
        <v>44</v>
      </c>
      <c r="F1499" s="2" t="s">
        <v>235</v>
      </c>
      <c r="G1499">
        <v>3</v>
      </c>
      <c r="H1499">
        <v>3286520</v>
      </c>
      <c r="I1499" s="1">
        <v>629.04790000000003</v>
      </c>
      <c r="J1499" s="1">
        <v>1296</v>
      </c>
      <c r="K1499" s="1">
        <v>82547.77</v>
      </c>
      <c r="L1499" s="1">
        <v>79069.77</v>
      </c>
      <c r="M1499" s="3">
        <v>35</v>
      </c>
      <c r="N1499">
        <v>15.7</v>
      </c>
      <c r="O1499">
        <v>43</v>
      </c>
      <c r="P1499"/>
      <c r="Q1499" s="1">
        <f t="shared" si="437"/>
        <v>10</v>
      </c>
      <c r="R1499" s="5">
        <f t="shared" si="438"/>
        <v>-0.23400443749991059</v>
      </c>
      <c r="S1499" s="4">
        <f t="shared" si="439"/>
        <v>19.316544485721995</v>
      </c>
      <c r="T1499" s="6">
        <f t="shared" si="440"/>
        <v>-1.3884671802767519</v>
      </c>
      <c r="U1499" s="6">
        <f t="shared" si="441"/>
        <v>1.097857805970313</v>
      </c>
      <c r="V1499" s="4">
        <f t="shared" si="442"/>
        <v>15.465995562500089</v>
      </c>
      <c r="W1499" s="4">
        <f t="shared" si="443"/>
        <v>3.2565239629943479</v>
      </c>
      <c r="X1499" s="4">
        <f t="shared" si="444"/>
        <v>10702631.134860184</v>
      </c>
      <c r="Y1499" s="6">
        <f t="shared" si="445"/>
        <v>41.611532819723251</v>
      </c>
      <c r="Z1499" s="6">
        <f t="shared" si="446"/>
        <v>57.297757193977638</v>
      </c>
      <c r="AA1499" s="6">
        <f t="shared" si="447"/>
        <v>188310224.97315139</v>
      </c>
      <c r="AB1499" s="26">
        <v>-13.586906357416865</v>
      </c>
      <c r="AC1499" s="4">
        <f t="shared" si="448"/>
        <v>580.62601301832399</v>
      </c>
      <c r="AD1499" s="4">
        <f t="shared" si="449"/>
        <v>12003737383.561401</v>
      </c>
      <c r="AE1499" s="4">
        <f t="shared" si="450"/>
        <v>3652.4157417454935</v>
      </c>
      <c r="AF1499" s="27">
        <v>-10.156431443339946</v>
      </c>
      <c r="AG1499" s="6">
        <f t="shared" si="451"/>
        <v>73.14851649079344</v>
      </c>
      <c r="AH1499" s="6">
        <f t="shared" si="452"/>
        <v>209971880.46438879</v>
      </c>
      <c r="AI1499" s="6">
        <f t="shared" si="453"/>
        <v>460.13920686648981</v>
      </c>
      <c r="AK1499" s="1">
        <f t="shared" si="454"/>
        <v>4.8370436178774314E-7</v>
      </c>
      <c r="AL1499" s="1">
        <f t="shared" si="455"/>
        <v>1.5897040591026534</v>
      </c>
    </row>
    <row r="1500" spans="4:38" x14ac:dyDescent="0.25">
      <c r="D1500" s="1">
        <v>1993</v>
      </c>
      <c r="E1500" s="1" t="s">
        <v>44</v>
      </c>
      <c r="F1500" s="2" t="s">
        <v>235</v>
      </c>
      <c r="G1500">
        <v>3</v>
      </c>
      <c r="H1500">
        <v>3372298</v>
      </c>
      <c r="I1500" s="1">
        <v>665.14239999999995</v>
      </c>
      <c r="J1500" s="1">
        <v>1261</v>
      </c>
      <c r="K1500" s="1">
        <v>82418.3</v>
      </c>
      <c r="L1500" s="1">
        <v>85365.85</v>
      </c>
      <c r="M1500" s="3">
        <v>34</v>
      </c>
      <c r="N1500">
        <v>15.3</v>
      </c>
      <c r="O1500">
        <v>41</v>
      </c>
      <c r="P1500"/>
      <c r="Q1500" s="1">
        <f t="shared" si="437"/>
        <v>10</v>
      </c>
      <c r="R1500" s="5">
        <f t="shared" si="438"/>
        <v>-0.22130599402473816</v>
      </c>
      <c r="S1500" s="4">
        <f t="shared" si="439"/>
        <v>18.239663807329077</v>
      </c>
      <c r="T1500" s="6">
        <f t="shared" si="440"/>
        <v>-1.3647332436156407</v>
      </c>
      <c r="U1500" s="6">
        <f t="shared" si="441"/>
        <v>1.1650161336450624</v>
      </c>
      <c r="V1500" s="4">
        <f t="shared" si="442"/>
        <v>15.078694005975262</v>
      </c>
      <c r="W1500" s="4">
        <f t="shared" si="443"/>
        <v>3.6466812493151974</v>
      </c>
      <c r="X1500" s="4">
        <f t="shared" si="444"/>
        <v>12297695.883703142</v>
      </c>
      <c r="Y1500" s="6">
        <f t="shared" si="445"/>
        <v>39.635266756384361</v>
      </c>
      <c r="Z1500" s="6">
        <f t="shared" si="446"/>
        <v>57.092977581256768</v>
      </c>
      <c r="AA1500" s="6">
        <f t="shared" si="447"/>
        <v>192534534.11131704</v>
      </c>
      <c r="AB1500" s="26">
        <v>-13.586906357416865</v>
      </c>
      <c r="AC1500" s="4">
        <f t="shared" si="448"/>
        <v>613.94208581165151</v>
      </c>
      <c r="AD1500" s="4">
        <f t="shared" si="449"/>
        <v>13771079436.286135</v>
      </c>
      <c r="AE1500" s="4">
        <f t="shared" si="450"/>
        <v>4083.5891241776781</v>
      </c>
      <c r="AF1500" s="27">
        <v>-10.156431443339946</v>
      </c>
      <c r="AG1500" s="6">
        <f t="shared" si="451"/>
        <v>74.420634881232317</v>
      </c>
      <c r="AH1500" s="6">
        <f t="shared" si="452"/>
        <v>227814687.13050106</v>
      </c>
      <c r="AI1500" s="6">
        <f t="shared" si="453"/>
        <v>495.00319694426577</v>
      </c>
      <c r="AK1500" s="1">
        <f t="shared" si="454"/>
        <v>4.4581987102183398E-7</v>
      </c>
      <c r="AL1500" s="1">
        <f t="shared" si="455"/>
        <v>1.5034374594071886</v>
      </c>
    </row>
    <row r="1501" spans="4:38" x14ac:dyDescent="0.25">
      <c r="D1501" s="1">
        <v>1994</v>
      </c>
      <c r="E1501" s="1" t="s">
        <v>44</v>
      </c>
      <c r="F1501" s="2" t="s">
        <v>235</v>
      </c>
      <c r="G1501">
        <v>3</v>
      </c>
      <c r="H1501">
        <v>3458834</v>
      </c>
      <c r="I1501" s="1">
        <v>651.17989999999998</v>
      </c>
      <c r="J1501" s="1">
        <v>1228</v>
      </c>
      <c r="K1501" s="1">
        <v>82416.11</v>
      </c>
      <c r="L1501" s="1">
        <v>83720.929999999993</v>
      </c>
      <c r="M1501" s="3">
        <v>35</v>
      </c>
      <c r="N1501">
        <v>14.9</v>
      </c>
      <c r="O1501">
        <v>43</v>
      </c>
      <c r="P1501"/>
      <c r="Q1501" s="1">
        <f t="shared" si="437"/>
        <v>10</v>
      </c>
      <c r="R1501" s="5">
        <f t="shared" si="438"/>
        <v>-0.22605120336177453</v>
      </c>
      <c r="S1501" s="4">
        <f t="shared" si="439"/>
        <v>18.63026084189638</v>
      </c>
      <c r="T1501" s="6">
        <f t="shared" si="440"/>
        <v>-1.3736856924525234</v>
      </c>
      <c r="U1501" s="6">
        <f t="shared" si="441"/>
        <v>1.1500624369981922</v>
      </c>
      <c r="V1501" s="4">
        <f t="shared" si="442"/>
        <v>14.673948796638225</v>
      </c>
      <c r="W1501" s="4">
        <f t="shared" si="443"/>
        <v>3.4952806379157288</v>
      </c>
      <c r="X1501" s="4">
        <f t="shared" si="444"/>
        <v>12089595.509964611</v>
      </c>
      <c r="Y1501" s="6">
        <f t="shared" si="445"/>
        <v>41.626314307547474</v>
      </c>
      <c r="Z1501" s="6">
        <f t="shared" si="446"/>
        <v>56.621264989721915</v>
      </c>
      <c r="AA1501" s="6">
        <f t="shared" si="447"/>
        <v>195843556.4694598</v>
      </c>
      <c r="AB1501" s="26">
        <v>-13.586906357416865</v>
      </c>
      <c r="AC1501" s="4">
        <f t="shared" si="448"/>
        <v>601.05436977799434</v>
      </c>
      <c r="AD1501" s="4">
        <f t="shared" si="449"/>
        <v>13537686884.313686</v>
      </c>
      <c r="AE1501" s="4">
        <f t="shared" si="450"/>
        <v>3913.9452440659738</v>
      </c>
      <c r="AF1501" s="27">
        <v>-10.156431443339946</v>
      </c>
      <c r="AG1501" s="6">
        <f t="shared" si="451"/>
        <v>73.935628063556962</v>
      </c>
      <c r="AH1501" s="6">
        <f t="shared" si="452"/>
        <v>228755659.48005563</v>
      </c>
      <c r="AI1501" s="6">
        <f t="shared" si="453"/>
        <v>481.45394888864212</v>
      </c>
      <c r="AK1501" s="1">
        <f t="shared" si="454"/>
        <v>4.4398601837544688E-7</v>
      </c>
      <c r="AL1501" s="1">
        <f t="shared" si="455"/>
        <v>1.5356739358816205</v>
      </c>
    </row>
    <row r="1502" spans="4:38" x14ac:dyDescent="0.25">
      <c r="D1502" s="1">
        <v>1995</v>
      </c>
      <c r="E1502" s="1" t="s">
        <v>44</v>
      </c>
      <c r="F1502" s="2" t="s">
        <v>235</v>
      </c>
      <c r="G1502">
        <v>3</v>
      </c>
      <c r="H1502">
        <v>3545534</v>
      </c>
      <c r="I1502" s="1">
        <v>703.3723</v>
      </c>
      <c r="J1502" s="1">
        <v>1206</v>
      </c>
      <c r="K1502" s="1">
        <v>82040.820000000007</v>
      </c>
      <c r="L1502" s="1">
        <v>81818.179999999993</v>
      </c>
      <c r="M1502" s="3">
        <v>36</v>
      </c>
      <c r="N1502">
        <v>14.7</v>
      </c>
      <c r="O1502">
        <v>44</v>
      </c>
      <c r="P1502"/>
      <c r="Q1502" s="1">
        <f t="shared" si="437"/>
        <v>10</v>
      </c>
      <c r="R1502" s="5">
        <f t="shared" si="438"/>
        <v>-0.20927750495718983</v>
      </c>
      <c r="S1502" s="4">
        <f t="shared" si="439"/>
        <v>17.169298114241919</v>
      </c>
      <c r="T1502" s="6">
        <f t="shared" si="440"/>
        <v>-1.3415652705488987</v>
      </c>
      <c r="U1502" s="6">
        <f t="shared" si="441"/>
        <v>1.0976442878751849</v>
      </c>
      <c r="V1502" s="4">
        <f t="shared" si="442"/>
        <v>14.49072249504281</v>
      </c>
      <c r="W1502" s="4">
        <f t="shared" si="443"/>
        <v>4.0966863952146841</v>
      </c>
      <c r="X1502" s="4">
        <f t="shared" si="444"/>
        <v>14524940.901571101</v>
      </c>
      <c r="Y1502" s="6">
        <f t="shared" si="445"/>
        <v>42.658434729451102</v>
      </c>
      <c r="Z1502" s="6">
        <f t="shared" si="446"/>
        <v>64.08016766174633</v>
      </c>
      <c r="AA1502" s="6">
        <f t="shared" si="447"/>
        <v>227198413.17042211</v>
      </c>
      <c r="AB1502" s="26">
        <v>-13.586906357416865</v>
      </c>
      <c r="AC1502" s="4">
        <f t="shared" si="448"/>
        <v>649.22918305033443</v>
      </c>
      <c r="AD1502" s="4">
        <f t="shared" si="449"/>
        <v>16190674760.550978</v>
      </c>
      <c r="AE1502" s="4">
        <f t="shared" si="450"/>
        <v>4566.4982370923472</v>
      </c>
      <c r="AF1502" s="27">
        <v>-10.156431443339946</v>
      </c>
      <c r="AG1502" s="6">
        <f t="shared" si="451"/>
        <v>75.705831585700352</v>
      </c>
      <c r="AH1502" s="6">
        <f t="shared" si="452"/>
        <v>253284175.32672971</v>
      </c>
      <c r="AI1502" s="6">
        <f t="shared" si="453"/>
        <v>532.49384885846712</v>
      </c>
      <c r="AK1502" s="1">
        <f t="shared" si="454"/>
        <v>4.0098957742774194E-7</v>
      </c>
      <c r="AL1502" s="1">
        <f t="shared" si="455"/>
        <v>1.4217221804156916</v>
      </c>
    </row>
    <row r="1503" spans="4:38" x14ac:dyDescent="0.25">
      <c r="D1503" s="1">
        <v>1996</v>
      </c>
      <c r="E1503" s="1" t="s">
        <v>44</v>
      </c>
      <c r="F1503" s="2" t="s">
        <v>235</v>
      </c>
      <c r="G1503">
        <v>3</v>
      </c>
      <c r="H1503">
        <v>3632362</v>
      </c>
      <c r="I1503" s="1">
        <v>713.29020000000003</v>
      </c>
      <c r="J1503" s="1">
        <v>1200</v>
      </c>
      <c r="K1503" s="1">
        <v>81081.08</v>
      </c>
      <c r="L1503" s="1">
        <v>75000</v>
      </c>
      <c r="M1503" s="3">
        <v>36</v>
      </c>
      <c r="N1503">
        <v>14.8</v>
      </c>
      <c r="O1503">
        <v>44</v>
      </c>
      <c r="P1503"/>
      <c r="Q1503" s="1">
        <f t="shared" si="437"/>
        <v>10</v>
      </c>
      <c r="R1503" s="5">
        <f t="shared" si="438"/>
        <v>-0.2063676186775032</v>
      </c>
      <c r="S1503" s="4">
        <f t="shared" si="439"/>
        <v>16.732509399400133</v>
      </c>
      <c r="T1503" s="6">
        <f t="shared" si="440"/>
        <v>-1.3358529681250619</v>
      </c>
      <c r="U1503" s="6">
        <f t="shared" si="441"/>
        <v>1.0018897260937965</v>
      </c>
      <c r="V1503" s="4">
        <f t="shared" si="442"/>
        <v>14.593632381322497</v>
      </c>
      <c r="W1503" s="4">
        <f t="shared" si="443"/>
        <v>4.2629003395364702</v>
      </c>
      <c r="X1503" s="4">
        <f t="shared" si="444"/>
        <v>15484397.203119371</v>
      </c>
      <c r="Y1503" s="6">
        <f t="shared" si="445"/>
        <v>42.66414703187494</v>
      </c>
      <c r="Z1503" s="6">
        <f t="shared" si="446"/>
        <v>71.194481929763</v>
      </c>
      <c r="AA1503" s="6">
        <f t="shared" si="447"/>
        <v>258604130.7713578</v>
      </c>
      <c r="AB1503" s="26">
        <v>-13.586906357416865</v>
      </c>
      <c r="AC1503" s="4">
        <f t="shared" si="448"/>
        <v>658.38363811570298</v>
      </c>
      <c r="AD1503" s="4">
        <f t="shared" si="449"/>
        <v>17058247459.029444</v>
      </c>
      <c r="AE1503" s="4">
        <f t="shared" si="450"/>
        <v>4696.1859690827741</v>
      </c>
      <c r="AF1503" s="27">
        <v>-10.156431443339946</v>
      </c>
      <c r="AG1503" s="6">
        <f t="shared" si="451"/>
        <v>76.02956078014347</v>
      </c>
      <c r="AH1503" s="6">
        <f t="shared" si="452"/>
        <v>263145848.15170273</v>
      </c>
      <c r="AI1503" s="6">
        <f t="shared" si="453"/>
        <v>542.31140614780691</v>
      </c>
      <c r="AK1503" s="1">
        <f t="shared" si="454"/>
        <v>3.8596206304135936E-7</v>
      </c>
      <c r="AL1503" s="1">
        <f t="shared" si="455"/>
        <v>1.401953931233038</v>
      </c>
    </row>
    <row r="1504" spans="4:38" x14ac:dyDescent="0.25">
      <c r="D1504" s="1">
        <v>1997</v>
      </c>
      <c r="E1504" s="1" t="s">
        <v>44</v>
      </c>
      <c r="F1504" s="2" t="s">
        <v>235</v>
      </c>
      <c r="G1504">
        <v>3</v>
      </c>
      <c r="H1504">
        <v>3718949</v>
      </c>
      <c r="I1504" s="1">
        <v>733.74379999999996</v>
      </c>
      <c r="J1504" s="1">
        <v>1192</v>
      </c>
      <c r="K1504" s="1">
        <v>80540.539999999994</v>
      </c>
      <c r="L1504" s="1">
        <v>71428.570000000007</v>
      </c>
      <c r="M1504" s="3">
        <v>33</v>
      </c>
      <c r="N1504">
        <v>14.8</v>
      </c>
      <c r="O1504">
        <v>42</v>
      </c>
      <c r="P1504"/>
      <c r="Q1504" s="1">
        <f t="shared" si="437"/>
        <v>10</v>
      </c>
      <c r="R1504" s="5">
        <f t="shared" si="438"/>
        <v>-0.20061498304994196</v>
      </c>
      <c r="S1504" s="4">
        <f t="shared" si="439"/>
        <v>16.157639066933172</v>
      </c>
      <c r="T1504" s="6">
        <f t="shared" si="440"/>
        <v>-1.3244298586505554</v>
      </c>
      <c r="U1504" s="6">
        <f t="shared" si="441"/>
        <v>0.94602130868711309</v>
      </c>
      <c r="V1504" s="4">
        <f t="shared" si="442"/>
        <v>14.599385016950059</v>
      </c>
      <c r="W1504" s="4">
        <f t="shared" si="443"/>
        <v>4.5411572628925514</v>
      </c>
      <c r="X1504" s="4">
        <f t="shared" si="444"/>
        <v>16888332.261676989</v>
      </c>
      <c r="Y1504" s="6">
        <f t="shared" si="445"/>
        <v>40.675570141349446</v>
      </c>
      <c r="Z1504" s="6">
        <f t="shared" si="446"/>
        <v>77.561022490950918</v>
      </c>
      <c r="AA1504" s="6">
        <f t="shared" si="447"/>
        <v>288445487.03169942</v>
      </c>
      <c r="AB1504" s="26">
        <v>-13.586906357416865</v>
      </c>
      <c r="AC1504" s="4">
        <f t="shared" si="448"/>
        <v>677.26279218309833</v>
      </c>
      <c r="AD1504" s="4">
        <f t="shared" si="449"/>
        <v>18480847528.334904</v>
      </c>
      <c r="AE1504" s="4">
        <f t="shared" si="450"/>
        <v>4969.3737473503688</v>
      </c>
      <c r="AF1504" s="27">
        <v>-10.156431443339946</v>
      </c>
      <c r="AG1504" s="6">
        <f t="shared" si="451"/>
        <v>76.68531011289798</v>
      </c>
      <c r="AH1504" s="6">
        <f t="shared" si="452"/>
        <v>277144209.16483378</v>
      </c>
      <c r="AI1504" s="6">
        <f t="shared" si="453"/>
        <v>562.6737084641619</v>
      </c>
      <c r="AK1504" s="1">
        <f t="shared" si="454"/>
        <v>3.6646738800518567E-7</v>
      </c>
      <c r="AL1504" s="1">
        <f t="shared" si="455"/>
        <v>1.3628735261544971</v>
      </c>
    </row>
    <row r="1505" spans="4:38" x14ac:dyDescent="0.25">
      <c r="D1505" s="1">
        <v>1998</v>
      </c>
      <c r="E1505" s="1" t="s">
        <v>44</v>
      </c>
      <c r="F1505" s="2" t="s">
        <v>235</v>
      </c>
      <c r="G1505">
        <v>3</v>
      </c>
      <c r="H1505">
        <v>3803887</v>
      </c>
      <c r="I1505" s="1">
        <v>780.40629999999999</v>
      </c>
      <c r="J1505" s="1">
        <v>1155</v>
      </c>
      <c r="K1505" s="1">
        <v>79655.17</v>
      </c>
      <c r="L1505" s="1">
        <v>79487.179999999993</v>
      </c>
      <c r="M1505" s="3">
        <v>30</v>
      </c>
      <c r="N1505">
        <v>14.5</v>
      </c>
      <c r="O1505">
        <v>39</v>
      </c>
      <c r="P1505"/>
      <c r="Q1505" s="1">
        <f t="shared" si="437"/>
        <v>10</v>
      </c>
      <c r="R1505" s="5">
        <f t="shared" si="438"/>
        <v>-0.1886196972013168</v>
      </c>
      <c r="S1505" s="4">
        <f t="shared" si="439"/>
        <v>15.024534045919413</v>
      </c>
      <c r="T1505" s="6">
        <f t="shared" si="440"/>
        <v>-1.3000209439666253</v>
      </c>
      <c r="U1505" s="6">
        <f t="shared" si="441"/>
        <v>1.0333499877684504</v>
      </c>
      <c r="V1505" s="4">
        <f t="shared" si="442"/>
        <v>14.311380302798684</v>
      </c>
      <c r="W1505" s="4">
        <f t="shared" si="443"/>
        <v>5.194212995989413</v>
      </c>
      <c r="X1505" s="4">
        <f t="shared" si="444"/>
        <v>19758199.290675182</v>
      </c>
      <c r="Y1505" s="6">
        <f t="shared" si="445"/>
        <v>37.699979056033378</v>
      </c>
      <c r="Z1505" s="6">
        <f t="shared" si="446"/>
        <v>75.521973120192357</v>
      </c>
      <c r="AA1505" s="6">
        <f t="shared" si="447"/>
        <v>287277051.76624912</v>
      </c>
      <c r="AB1505" s="26">
        <v>-13.586906357416865</v>
      </c>
      <c r="AC1505" s="4">
        <f t="shared" si="448"/>
        <v>720.33337763846282</v>
      </c>
      <c r="AD1505" s="4">
        <f t="shared" si="449"/>
        <v>21383653704.037334</v>
      </c>
      <c r="AE1505" s="4">
        <f t="shared" si="450"/>
        <v>5621.5270600933545</v>
      </c>
      <c r="AF1505" s="27">
        <v>-10.156431443339946</v>
      </c>
      <c r="AG1505" s="6">
        <f t="shared" si="451"/>
        <v>78.125137063950916</v>
      </c>
      <c r="AH1505" s="6">
        <f t="shared" si="452"/>
        <v>301501526.36989349</v>
      </c>
      <c r="AI1505" s="6">
        <f t="shared" si="453"/>
        <v>609.69349153070789</v>
      </c>
      <c r="AK1505" s="1">
        <f t="shared" si="454"/>
        <v>3.3686169239752538E-7</v>
      </c>
      <c r="AL1505" s="1">
        <f t="shared" si="455"/>
        <v>1.2813838125089456</v>
      </c>
    </row>
    <row r="1506" spans="4:38" x14ac:dyDescent="0.25">
      <c r="D1506" s="1">
        <v>1999</v>
      </c>
      <c r="E1506" s="1" t="s">
        <v>44</v>
      </c>
      <c r="F1506" s="2" t="s">
        <v>235</v>
      </c>
      <c r="G1506">
        <v>3</v>
      </c>
      <c r="H1506">
        <v>3885430</v>
      </c>
      <c r="I1506" s="1">
        <v>808.09950000000003</v>
      </c>
      <c r="J1506" s="1">
        <v>1081</v>
      </c>
      <c r="K1506" s="1">
        <v>78333.33</v>
      </c>
      <c r="L1506" s="1">
        <v>72500</v>
      </c>
      <c r="M1506" s="3">
        <v>31</v>
      </c>
      <c r="N1506">
        <v>13.8</v>
      </c>
      <c r="O1506">
        <v>40</v>
      </c>
      <c r="P1506"/>
      <c r="Q1506" s="1">
        <f t="shared" si="437"/>
        <v>10</v>
      </c>
      <c r="R1506" s="5">
        <f t="shared" si="438"/>
        <v>-0.18215578650896333</v>
      </c>
      <c r="S1506" s="4">
        <f t="shared" si="439"/>
        <v>14.268869336016172</v>
      </c>
      <c r="T1506" s="6">
        <f t="shared" si="440"/>
        <v>-1.2865134123030402</v>
      </c>
      <c r="U1506" s="6">
        <f t="shared" si="441"/>
        <v>0.93272222391970416</v>
      </c>
      <c r="V1506" s="4">
        <f t="shared" si="442"/>
        <v>13.617844213491038</v>
      </c>
      <c r="W1506" s="4">
        <f t="shared" si="443"/>
        <v>5.6633744480389172</v>
      </c>
      <c r="X1506" s="4">
        <f t="shared" si="444"/>
        <v>22004644.981643852</v>
      </c>
      <c r="Y1506" s="6">
        <f t="shared" si="445"/>
        <v>38.713486587696963</v>
      </c>
      <c r="Z1506" s="6">
        <f t="shared" si="446"/>
        <v>86.638816924937714</v>
      </c>
      <c r="AA1506" s="6">
        <f t="shared" si="447"/>
        <v>336629058.44466072</v>
      </c>
      <c r="AB1506" s="26">
        <v>-13.586906357416865</v>
      </c>
      <c r="AC1506" s="4">
        <f t="shared" si="448"/>
        <v>745.89485285158901</v>
      </c>
      <c r="AD1506" s="4">
        <f t="shared" si="449"/>
        <v>23419711315.597332</v>
      </c>
      <c r="AE1506" s="4">
        <f t="shared" si="450"/>
        <v>6027.5725764194267</v>
      </c>
      <c r="AF1506" s="27">
        <v>-10.156431443339946</v>
      </c>
      <c r="AG1506" s="6">
        <f t="shared" si="451"/>
        <v>78.945398829216273</v>
      </c>
      <c r="AH1506" s="6">
        <f t="shared" si="452"/>
        <v>318893060.44990808</v>
      </c>
      <c r="AI1506" s="6">
        <f t="shared" si="453"/>
        <v>637.95737321190256</v>
      </c>
      <c r="AK1506" s="1">
        <f t="shared" si="454"/>
        <v>3.184901994734791E-7</v>
      </c>
      <c r="AL1506" s="1">
        <f t="shared" si="455"/>
        <v>1.2374713757402398</v>
      </c>
    </row>
    <row r="1507" spans="4:38" x14ac:dyDescent="0.25">
      <c r="D1507" s="1">
        <v>2000</v>
      </c>
      <c r="E1507" s="1" t="s">
        <v>44</v>
      </c>
      <c r="F1507" s="2" t="s">
        <v>235</v>
      </c>
      <c r="G1507">
        <v>3</v>
      </c>
      <c r="H1507">
        <v>3962372</v>
      </c>
      <c r="I1507" s="1">
        <v>808.5856</v>
      </c>
      <c r="J1507" s="1">
        <v>998</v>
      </c>
      <c r="K1507" s="1">
        <v>77364.34</v>
      </c>
      <c r="L1507" s="1">
        <v>71052.63</v>
      </c>
      <c r="M1507" s="3">
        <v>29</v>
      </c>
      <c r="N1507">
        <v>12.9</v>
      </c>
      <c r="O1507">
        <v>38</v>
      </c>
      <c r="P1507"/>
      <c r="Q1507" s="1">
        <f t="shared" si="437"/>
        <v>10</v>
      </c>
      <c r="R1507" s="5">
        <f t="shared" si="438"/>
        <v>-0.18204627933022799</v>
      </c>
      <c r="S1507" s="4">
        <f t="shared" si="439"/>
        <v>14.083890249838731</v>
      </c>
      <c r="T1507" s="6">
        <f t="shared" si="440"/>
        <v>-1.286282319811475</v>
      </c>
      <c r="U1507" s="6">
        <f t="shared" si="441"/>
        <v>0.91393741745106405</v>
      </c>
      <c r="V1507" s="4">
        <f t="shared" si="442"/>
        <v>12.717953720669772</v>
      </c>
      <c r="W1507" s="4">
        <f t="shared" si="443"/>
        <v>5.7412091805334731</v>
      </c>
      <c r="X1507" s="4">
        <f t="shared" si="444"/>
        <v>22748806.50308878</v>
      </c>
      <c r="Y1507" s="6">
        <f t="shared" si="445"/>
        <v>36.713717680188523</v>
      </c>
      <c r="Z1507" s="6">
        <f t="shared" si="446"/>
        <v>88.472753665684664</v>
      </c>
      <c r="AA1507" s="6">
        <f t="shared" si="447"/>
        <v>350561961.8878063</v>
      </c>
      <c r="AB1507" s="26">
        <v>-13.586906357416865</v>
      </c>
      <c r="AC1507" s="4">
        <f t="shared" si="448"/>
        <v>746.34353458938381</v>
      </c>
      <c r="AD1507" s="4">
        <f t="shared" si="449"/>
        <v>23912226943.089886</v>
      </c>
      <c r="AE1507" s="4">
        <f t="shared" si="450"/>
        <v>6034.8263472207764</v>
      </c>
      <c r="AF1507" s="27">
        <v>-10.156431443339946</v>
      </c>
      <c r="AG1507" s="6">
        <f t="shared" si="451"/>
        <v>78.959582098808056</v>
      </c>
      <c r="AH1507" s="6">
        <f t="shared" si="452"/>
        <v>325403627.61860693</v>
      </c>
      <c r="AI1507" s="6">
        <f t="shared" si="453"/>
        <v>638.45581067113972</v>
      </c>
      <c r="AK1507" s="1">
        <f t="shared" si="454"/>
        <v>3.1211795386755513E-7</v>
      </c>
      <c r="AL1507" s="1">
        <f t="shared" si="455"/>
        <v>1.2367274411020923</v>
      </c>
    </row>
    <row r="1508" spans="4:38" x14ac:dyDescent="0.25">
      <c r="D1508" s="1">
        <v>2001</v>
      </c>
      <c r="E1508" s="1" t="s">
        <v>44</v>
      </c>
      <c r="F1508" s="2" t="s">
        <v>235</v>
      </c>
      <c r="G1508">
        <v>3</v>
      </c>
      <c r="H1508">
        <v>4034074</v>
      </c>
      <c r="I1508" s="1">
        <v>863.34590000000003</v>
      </c>
      <c r="J1508" s="1">
        <v>928</v>
      </c>
      <c r="K1508" s="1">
        <v>76065.570000000007</v>
      </c>
      <c r="L1508" s="1">
        <v>75000</v>
      </c>
      <c r="M1508" s="3">
        <v>27</v>
      </c>
      <c r="N1508">
        <v>12.2</v>
      </c>
      <c r="O1508">
        <v>36</v>
      </c>
      <c r="P1508"/>
      <c r="Q1508" s="1">
        <f t="shared" si="437"/>
        <v>10</v>
      </c>
      <c r="R1508" s="5">
        <f t="shared" si="438"/>
        <v>-0.17049944871458819</v>
      </c>
      <c r="S1508" s="4">
        <f t="shared" si="439"/>
        <v>12.969137751160918</v>
      </c>
      <c r="T1508" s="6">
        <f t="shared" si="440"/>
        <v>-1.2614687006389034</v>
      </c>
      <c r="U1508" s="6">
        <f t="shared" si="441"/>
        <v>0.94610152547917747</v>
      </c>
      <c r="V1508" s="4">
        <f t="shared" si="442"/>
        <v>12.029500551285411</v>
      </c>
      <c r="W1508" s="4">
        <f t="shared" si="443"/>
        <v>6.6569259773859564</v>
      </c>
      <c r="X1508" s="4">
        <f t="shared" si="444"/>
        <v>26854532.005297273</v>
      </c>
      <c r="Y1508" s="6">
        <f t="shared" si="445"/>
        <v>34.7385312993611</v>
      </c>
      <c r="Z1508" s="6">
        <f t="shared" si="446"/>
        <v>91.252986783076622</v>
      </c>
      <c r="AA1508" s="6">
        <f t="shared" si="447"/>
        <v>368121301.40395302</v>
      </c>
      <c r="AB1508" s="26">
        <v>-13.586906357416865</v>
      </c>
      <c r="AC1508" s="4">
        <f t="shared" si="448"/>
        <v>796.88857998368098</v>
      </c>
      <c r="AD1508" s="4">
        <f t="shared" si="449"/>
        <v>27754045410.407803</v>
      </c>
      <c r="AE1508" s="4">
        <f t="shared" si="450"/>
        <v>6879.9048828573304</v>
      </c>
      <c r="AF1508" s="27">
        <v>-10.156431443339946</v>
      </c>
      <c r="AG1508" s="6">
        <f t="shared" si="451"/>
        <v>80.512750242601811</v>
      </c>
      <c r="AH1508" s="6">
        <f t="shared" si="452"/>
        <v>353728321.08087564</v>
      </c>
      <c r="AI1508" s="6">
        <f t="shared" si="453"/>
        <v>695.1035281967429</v>
      </c>
      <c r="AK1508" s="1">
        <f t="shared" si="454"/>
        <v>2.8712519857910399E-7</v>
      </c>
      <c r="AL1508" s="1">
        <f t="shared" si="455"/>
        <v>1.1582842983328003</v>
      </c>
    </row>
    <row r="1509" spans="4:38" x14ac:dyDescent="0.25">
      <c r="D1509" s="1">
        <v>2002</v>
      </c>
      <c r="E1509" s="1" t="s">
        <v>44</v>
      </c>
      <c r="F1509" s="2" t="s">
        <v>235</v>
      </c>
      <c r="G1509">
        <v>3</v>
      </c>
      <c r="H1509">
        <v>4100925</v>
      </c>
      <c r="I1509" s="1">
        <v>865.7527</v>
      </c>
      <c r="J1509" s="1">
        <v>873</v>
      </c>
      <c r="K1509" s="1">
        <v>74615.38</v>
      </c>
      <c r="L1509" s="1">
        <v>70270.27</v>
      </c>
      <c r="M1509" s="3">
        <v>27</v>
      </c>
      <c r="N1509">
        <v>11.7</v>
      </c>
      <c r="O1509">
        <v>37</v>
      </c>
      <c r="P1509"/>
      <c r="Q1509" s="1">
        <f t="shared" si="437"/>
        <v>10</v>
      </c>
      <c r="R1509" s="5">
        <f t="shared" si="438"/>
        <v>-0.17002545877130962</v>
      </c>
      <c r="S1509" s="4">
        <f t="shared" si="439"/>
        <v>12.686514215895601</v>
      </c>
      <c r="T1509" s="6">
        <f t="shared" si="440"/>
        <v>-1.2604304798094501</v>
      </c>
      <c r="U1509" s="6">
        <f t="shared" si="441"/>
        <v>0.88570790132439603</v>
      </c>
      <c r="V1509" s="4">
        <f t="shared" si="442"/>
        <v>11.52997454122869</v>
      </c>
      <c r="W1509" s="4">
        <f t="shared" si="443"/>
        <v>6.8241968224435752</v>
      </c>
      <c r="X1509" s="4">
        <f t="shared" si="444"/>
        <v>27985519.354079418</v>
      </c>
      <c r="Y1509" s="6">
        <f t="shared" si="445"/>
        <v>35.73956952019055</v>
      </c>
      <c r="Z1509" s="6">
        <f t="shared" si="446"/>
        <v>97.746977158659519</v>
      </c>
      <c r="AA1509" s="6">
        <f t="shared" si="447"/>
        <v>400853022.30437577</v>
      </c>
      <c r="AB1509" s="26">
        <v>-13.586906357416865</v>
      </c>
      <c r="AC1509" s="4">
        <f t="shared" si="448"/>
        <v>799.11011301500105</v>
      </c>
      <c r="AD1509" s="4">
        <f t="shared" si="449"/>
        <v>28371500699.11768</v>
      </c>
      <c r="AE1509" s="4">
        <f t="shared" si="450"/>
        <v>6918.3173794004224</v>
      </c>
      <c r="AF1509" s="27">
        <v>-10.156431443339946</v>
      </c>
      <c r="AG1509" s="6">
        <f t="shared" si="451"/>
        <v>80.579068866022496</v>
      </c>
      <c r="AH1509" s="6">
        <f t="shared" si="452"/>
        <v>360592610.58288068</v>
      </c>
      <c r="AI1509" s="6">
        <f t="shared" si="453"/>
        <v>697.61546434244917</v>
      </c>
      <c r="AK1509" s="1">
        <f t="shared" si="454"/>
        <v>2.8165944462706986E-7</v>
      </c>
      <c r="AL1509" s="1">
        <f t="shared" si="455"/>
        <v>1.1550642579572665</v>
      </c>
    </row>
    <row r="1510" spans="4:38" x14ac:dyDescent="0.25">
      <c r="D1510" s="1">
        <v>2003</v>
      </c>
      <c r="E1510" s="1" t="s">
        <v>44</v>
      </c>
      <c r="F1510" s="2" t="s">
        <v>235</v>
      </c>
      <c r="G1510">
        <v>3</v>
      </c>
      <c r="H1510">
        <v>4164053</v>
      </c>
      <c r="I1510" s="1">
        <v>896.76599999999996</v>
      </c>
      <c r="J1510" s="1">
        <v>827</v>
      </c>
      <c r="K1510" s="1">
        <v>73839.289999999994</v>
      </c>
      <c r="L1510" s="1">
        <v>63888.89</v>
      </c>
      <c r="M1510" s="3">
        <v>26</v>
      </c>
      <c r="N1510">
        <v>11.2</v>
      </c>
      <c r="O1510">
        <v>36</v>
      </c>
      <c r="P1510"/>
      <c r="Q1510" s="1">
        <f t="shared" si="437"/>
        <v>10</v>
      </c>
      <c r="R1510" s="5">
        <f t="shared" si="438"/>
        <v>-0.16414538463768696</v>
      </c>
      <c r="S1510" s="4">
        <f t="shared" si="439"/>
        <v>12.120378658423711</v>
      </c>
      <c r="T1510" s="6">
        <f t="shared" si="440"/>
        <v>-1.247414392741468</v>
      </c>
      <c r="U1510" s="6">
        <f t="shared" si="441"/>
        <v>0.79695920922276442</v>
      </c>
      <c r="V1510" s="4">
        <f t="shared" si="442"/>
        <v>11.035854615362313</v>
      </c>
      <c r="W1510" s="4">
        <f t="shared" si="443"/>
        <v>7.398828248461891</v>
      </c>
      <c r="X1510" s="4">
        <f t="shared" si="444"/>
        <v>30809112.964492481</v>
      </c>
      <c r="Y1510" s="6">
        <f t="shared" si="445"/>
        <v>34.752585607258531</v>
      </c>
      <c r="Z1510" s="6">
        <f t="shared" si="446"/>
        <v>112.52345033751128</v>
      </c>
      <c r="AA1510" s="6">
        <f t="shared" si="447"/>
        <v>468553610.94826484</v>
      </c>
      <c r="AB1510" s="26">
        <v>-13.586906357416865</v>
      </c>
      <c r="AC1510" s="4">
        <f t="shared" si="448"/>
        <v>827.73611864913664</v>
      </c>
      <c r="AD1510" s="4">
        <f t="shared" si="449"/>
        <v>30909166135.842281</v>
      </c>
      <c r="AE1510" s="4">
        <f t="shared" si="450"/>
        <v>7422.856081765116</v>
      </c>
      <c r="AF1510" s="27">
        <v>-10.156431443339946</v>
      </c>
      <c r="AG1510" s="6">
        <f t="shared" si="451"/>
        <v>81.419867386802778</v>
      </c>
      <c r="AH1510" s="6">
        <f t="shared" si="452"/>
        <v>379259548.73373723</v>
      </c>
      <c r="AI1510" s="6">
        <f t="shared" si="453"/>
        <v>730.14568796993581</v>
      </c>
      <c r="AK1510" s="1">
        <f t="shared" si="454"/>
        <v>2.6779632779846934E-7</v>
      </c>
      <c r="AL1510" s="1">
        <f t="shared" si="455"/>
        <v>1.1151181021581995</v>
      </c>
    </row>
    <row r="1511" spans="4:38" x14ac:dyDescent="0.25">
      <c r="D1511" s="1">
        <v>2004</v>
      </c>
      <c r="E1511" s="1" t="s">
        <v>44</v>
      </c>
      <c r="F1511" s="2" t="s">
        <v>235</v>
      </c>
      <c r="G1511">
        <v>3</v>
      </c>
      <c r="H1511">
        <v>4225155</v>
      </c>
      <c r="I1511" s="1">
        <v>907.98919999999998</v>
      </c>
      <c r="J1511" s="1">
        <v>788</v>
      </c>
      <c r="K1511" s="1">
        <v>72962.960000000006</v>
      </c>
      <c r="L1511" s="1">
        <v>71875</v>
      </c>
      <c r="M1511" s="3">
        <v>23</v>
      </c>
      <c r="N1511">
        <v>10.8</v>
      </c>
      <c r="O1511">
        <v>32</v>
      </c>
      <c r="P1511"/>
      <c r="Q1511" s="1">
        <f t="shared" si="437"/>
        <v>10</v>
      </c>
      <c r="R1511" s="5">
        <f t="shared" si="438"/>
        <v>-0.1621164657024555</v>
      </c>
      <c r="S1511" s="4">
        <f t="shared" si="439"/>
        <v>11.828497202389633</v>
      </c>
      <c r="T1511" s="6">
        <f t="shared" si="440"/>
        <v>-1.2428629158939508</v>
      </c>
      <c r="U1511" s="6">
        <f t="shared" si="441"/>
        <v>0.89330772079877718</v>
      </c>
      <c r="V1511" s="4">
        <f t="shared" si="442"/>
        <v>10.637883534297545</v>
      </c>
      <c r="W1511" s="4">
        <f t="shared" si="443"/>
        <v>7.6762853679888003</v>
      </c>
      <c r="X1511" s="4">
        <f t="shared" si="444"/>
        <v>32433495.50398472</v>
      </c>
      <c r="Y1511" s="6">
        <f t="shared" si="445"/>
        <v>30.757137084106049</v>
      </c>
      <c r="Z1511" s="6">
        <f t="shared" si="446"/>
        <v>101.64349628458319</v>
      </c>
      <c r="AA1511" s="6">
        <f t="shared" si="447"/>
        <v>429459526.5442881</v>
      </c>
      <c r="AB1511" s="26">
        <v>-13.586906357416865</v>
      </c>
      <c r="AC1511" s="4">
        <f t="shared" si="448"/>
        <v>838.09539632784322</v>
      </c>
      <c r="AD1511" s="4">
        <f t="shared" si="449"/>
        <v>32152650787.826782</v>
      </c>
      <c r="AE1511" s="4">
        <f t="shared" si="450"/>
        <v>7609.8156843540128</v>
      </c>
      <c r="AF1511" s="27">
        <v>-10.156431443339946</v>
      </c>
      <c r="AG1511" s="6">
        <f t="shared" si="451"/>
        <v>81.718034333937425</v>
      </c>
      <c r="AH1511" s="6">
        <f t="shared" si="452"/>
        <v>389640839.07277745</v>
      </c>
      <c r="AI1511" s="6">
        <f t="shared" si="453"/>
        <v>741.99092620444378</v>
      </c>
      <c r="AK1511" s="1">
        <f t="shared" si="454"/>
        <v>2.6066136874946311E-7</v>
      </c>
      <c r="AL1511" s="1">
        <f t="shared" si="455"/>
        <v>1.1013346854786379</v>
      </c>
    </row>
    <row r="1512" spans="4:38" x14ac:dyDescent="0.25">
      <c r="D1512" s="1">
        <v>2005</v>
      </c>
      <c r="E1512" s="1" t="s">
        <v>44</v>
      </c>
      <c r="F1512" s="2" t="s">
        <v>235</v>
      </c>
      <c r="G1512">
        <v>3</v>
      </c>
      <c r="H1512">
        <v>4285502</v>
      </c>
      <c r="I1512" s="1">
        <v>944.33050000000003</v>
      </c>
      <c r="J1512" s="1">
        <v>761</v>
      </c>
      <c r="K1512" s="1">
        <v>72476.19</v>
      </c>
      <c r="L1512" s="1">
        <v>77419.350000000006</v>
      </c>
      <c r="M1512" s="3">
        <v>23</v>
      </c>
      <c r="N1512">
        <v>10.5</v>
      </c>
      <c r="O1512">
        <v>31</v>
      </c>
      <c r="P1512"/>
      <c r="Q1512" s="1">
        <f t="shared" si="437"/>
        <v>10</v>
      </c>
      <c r="R1512" s="5">
        <f t="shared" si="438"/>
        <v>-0.1558776297069723</v>
      </c>
      <c r="S1512" s="4">
        <f t="shared" si="439"/>
        <v>11.29741670739217</v>
      </c>
      <c r="T1512" s="6">
        <f t="shared" si="440"/>
        <v>-1.2286639418116059</v>
      </c>
      <c r="U1512" s="6">
        <f t="shared" si="441"/>
        <v>0.95122363743492355</v>
      </c>
      <c r="V1512" s="4">
        <f t="shared" si="442"/>
        <v>10.344122370293027</v>
      </c>
      <c r="W1512" s="4">
        <f t="shared" si="443"/>
        <v>8.3588179887363285</v>
      </c>
      <c r="X1512" s="4">
        <f t="shared" si="444"/>
        <v>35821731.208365515</v>
      </c>
      <c r="Y1512" s="6">
        <f t="shared" si="445"/>
        <v>29.771336058188393</v>
      </c>
      <c r="Z1512" s="6">
        <f t="shared" si="446"/>
        <v>99.275339976463201</v>
      </c>
      <c r="AA1512" s="6">
        <f t="shared" si="447"/>
        <v>425444668.019813</v>
      </c>
      <c r="AB1512" s="26">
        <v>-13.586906357416865</v>
      </c>
      <c r="AC1512" s="4">
        <f t="shared" si="448"/>
        <v>871.63927132830486</v>
      </c>
      <c r="AD1512" s="4">
        <f t="shared" si="449"/>
        <v>35274633310.981613</v>
      </c>
      <c r="AE1512" s="4">
        <f t="shared" si="450"/>
        <v>8231.1554891309388</v>
      </c>
      <c r="AF1512" s="27">
        <v>-10.156431443339946</v>
      </c>
      <c r="AG1512" s="6">
        <f t="shared" si="451"/>
        <v>82.662403426316686</v>
      </c>
      <c r="AH1512" s="6">
        <f t="shared" si="452"/>
        <v>411023696.03652155</v>
      </c>
      <c r="AI1512" s="6">
        <f t="shared" si="453"/>
        <v>780.60628758775351</v>
      </c>
      <c r="AK1512" s="1">
        <f t="shared" si="454"/>
        <v>2.4710087377632589E-7</v>
      </c>
      <c r="AL1512" s="1">
        <f t="shared" si="455"/>
        <v>1.0589512887701922</v>
      </c>
    </row>
    <row r="1513" spans="4:38" x14ac:dyDescent="0.25">
      <c r="D1513" s="1">
        <v>2006</v>
      </c>
      <c r="E1513" s="1" t="s">
        <v>44</v>
      </c>
      <c r="F1513" s="2" t="s">
        <v>235</v>
      </c>
      <c r="G1513">
        <v>3</v>
      </c>
      <c r="H1513">
        <v>4345412</v>
      </c>
      <c r="I1513" s="1">
        <v>1023.503</v>
      </c>
      <c r="J1513" s="1">
        <v>752</v>
      </c>
      <c r="K1513" s="1">
        <v>72307.69</v>
      </c>
      <c r="L1513" s="1">
        <v>63636.36</v>
      </c>
      <c r="M1513" s="3">
        <v>24</v>
      </c>
      <c r="N1513">
        <v>10.4</v>
      </c>
      <c r="O1513">
        <v>33</v>
      </c>
      <c r="P1513"/>
      <c r="Q1513" s="1">
        <f t="shared" si="437"/>
        <v>10</v>
      </c>
      <c r="R1513" s="5">
        <f t="shared" si="438"/>
        <v>-0.14381980316618515</v>
      </c>
      <c r="S1513" s="4">
        <f t="shared" si="439"/>
        <v>10.399277743201534</v>
      </c>
      <c r="T1513" s="6">
        <f t="shared" si="440"/>
        <v>-1.2002854807745904</v>
      </c>
      <c r="U1513" s="6">
        <f t="shared" si="441"/>
        <v>0.76381798957344915</v>
      </c>
      <c r="V1513" s="4">
        <f t="shared" si="442"/>
        <v>10.256180196833816</v>
      </c>
      <c r="W1513" s="4">
        <f t="shared" si="443"/>
        <v>9.8420585090066375</v>
      </c>
      <c r="X1513" s="4">
        <f t="shared" si="444"/>
        <v>42767799.149739549</v>
      </c>
      <c r="Y1513" s="6">
        <f t="shared" si="445"/>
        <v>31.799714519225411</v>
      </c>
      <c r="Z1513" s="6">
        <f t="shared" si="446"/>
        <v>133.99828414247887</v>
      </c>
      <c r="AA1513" s="6">
        <f t="shared" si="447"/>
        <v>582277751.89213741</v>
      </c>
      <c r="AB1513" s="26">
        <v>-13.586906357416865</v>
      </c>
      <c r="AC1513" s="4">
        <f t="shared" si="448"/>
        <v>944.71735173473064</v>
      </c>
      <c r="AD1513" s="4">
        <f t="shared" si="449"/>
        <v>42016703061.403236</v>
      </c>
      <c r="AE1513" s="4">
        <f t="shared" si="450"/>
        <v>9669.21043652552</v>
      </c>
      <c r="AF1513" s="27">
        <v>-10.156431443339946</v>
      </c>
      <c r="AG1513" s="6">
        <f t="shared" si="451"/>
        <v>84.616798303563655</v>
      </c>
      <c r="AH1513" s="6">
        <f t="shared" si="452"/>
        <v>451711576.30874002</v>
      </c>
      <c r="AI1513" s="6">
        <f t="shared" si="453"/>
        <v>866.05546914092315</v>
      </c>
      <c r="AK1513" s="1">
        <f t="shared" si="454"/>
        <v>2.2484328443241254E-7</v>
      </c>
      <c r="AL1513" s="1">
        <f t="shared" si="455"/>
        <v>0.97703670629201866</v>
      </c>
    </row>
    <row r="1514" spans="4:38" x14ac:dyDescent="0.25">
      <c r="D1514" s="1">
        <v>2007</v>
      </c>
      <c r="E1514" s="1" t="s">
        <v>44</v>
      </c>
      <c r="F1514" s="2" t="s">
        <v>235</v>
      </c>
      <c r="G1514">
        <v>3</v>
      </c>
      <c r="H1514">
        <v>4404628</v>
      </c>
      <c r="I1514" s="1">
        <v>1174.6780000000001</v>
      </c>
      <c r="J1514" s="1">
        <v>752</v>
      </c>
      <c r="K1514" s="1">
        <v>72307.69</v>
      </c>
      <c r="L1514" s="1">
        <v>75862.070000000007</v>
      </c>
      <c r="M1514" s="3">
        <v>21</v>
      </c>
      <c r="N1514">
        <v>10.4</v>
      </c>
      <c r="O1514">
        <v>29</v>
      </c>
      <c r="P1514"/>
      <c r="Q1514" s="1">
        <f t="shared" si="437"/>
        <v>10</v>
      </c>
      <c r="R1514" s="5">
        <f t="shared" si="438"/>
        <v>-0.12531093627360007</v>
      </c>
      <c r="S1514" s="4">
        <f t="shared" si="439"/>
        <v>9.0609443336812294</v>
      </c>
      <c r="T1514" s="6">
        <f t="shared" si="440"/>
        <v>-1.1539565957223876</v>
      </c>
      <c r="U1514" s="6">
        <f t="shared" si="441"/>
        <v>0.87541536041653478</v>
      </c>
      <c r="V1514" s="4">
        <f t="shared" si="442"/>
        <v>10.274689063726401</v>
      </c>
      <c r="W1514" s="4">
        <f t="shared" si="443"/>
        <v>12.964189567234197</v>
      </c>
      <c r="X1514" s="4">
        <f t="shared" si="444"/>
        <v>57102432.365147628</v>
      </c>
      <c r="Y1514" s="6">
        <f t="shared" si="445"/>
        <v>27.846043404277612</v>
      </c>
      <c r="Z1514" s="6">
        <f t="shared" si="446"/>
        <v>134.18521688276888</v>
      </c>
      <c r="AA1514" s="6">
        <f t="shared" si="447"/>
        <v>591035963.46791649</v>
      </c>
      <c r="AB1514" s="26">
        <v>-13.586906357416865</v>
      </c>
      <c r="AC1514" s="4">
        <f t="shared" si="448"/>
        <v>1084.2554338395196</v>
      </c>
      <c r="AD1514" s="4">
        <f t="shared" si="449"/>
        <v>56099588767.005333</v>
      </c>
      <c r="AE1514" s="4">
        <f t="shared" si="450"/>
        <v>12736.510045117393</v>
      </c>
      <c r="AF1514" s="27">
        <v>-10.156431443339946</v>
      </c>
      <c r="AG1514" s="6">
        <f t="shared" si="451"/>
        <v>88.01398147026427</v>
      </c>
      <c r="AH1514" s="6">
        <f t="shared" si="452"/>
        <v>525495754.53267699</v>
      </c>
      <c r="AI1514" s="6">
        <f t="shared" si="453"/>
        <v>1033.8808772552711</v>
      </c>
      <c r="AK1514" s="1">
        <f t="shared" si="454"/>
        <v>1.9327333010277225E-7</v>
      </c>
      <c r="AL1514" s="1">
        <f t="shared" si="455"/>
        <v>0.85129712142391367</v>
      </c>
    </row>
    <row r="1515" spans="4:38" x14ac:dyDescent="0.25">
      <c r="D1515" s="1">
        <v>2008</v>
      </c>
      <c r="E1515" s="1" t="s">
        <v>44</v>
      </c>
      <c r="F1515" s="2" t="s">
        <v>235</v>
      </c>
      <c r="G1515">
        <v>3</v>
      </c>
      <c r="H1515">
        <v>4463125</v>
      </c>
      <c r="I1515" s="1">
        <v>1229.2529999999999</v>
      </c>
      <c r="J1515" s="1">
        <v>750</v>
      </c>
      <c r="K1515" s="1">
        <v>72115.38</v>
      </c>
      <c r="L1515" s="1">
        <v>76666.67</v>
      </c>
      <c r="M1515" s="3">
        <v>22</v>
      </c>
      <c r="N1515">
        <v>10.4</v>
      </c>
      <c r="O1515">
        <v>30</v>
      </c>
      <c r="P1515"/>
      <c r="Q1515" s="1">
        <f t="shared" si="437"/>
        <v>10</v>
      </c>
      <c r="R1515" s="5">
        <f t="shared" si="438"/>
        <v>-0.11974752146222137</v>
      </c>
      <c r="S1515" s="4">
        <f t="shared" si="439"/>
        <v>8.6356380143062506</v>
      </c>
      <c r="T1515" s="6">
        <f t="shared" si="440"/>
        <v>-1.1392712648377981</v>
      </c>
      <c r="U1515" s="6">
        <f t="shared" si="441"/>
        <v>0.87344134101802062</v>
      </c>
      <c r="V1515" s="4">
        <f t="shared" si="442"/>
        <v>10.280252478537779</v>
      </c>
      <c r="W1515" s="4">
        <f t="shared" si="443"/>
        <v>14.234651776319884</v>
      </c>
      <c r="X1515" s="4">
        <f t="shared" si="444"/>
        <v>63531030.209187686</v>
      </c>
      <c r="Y1515" s="6">
        <f t="shared" si="445"/>
        <v>28.860728735162201</v>
      </c>
      <c r="Z1515" s="6">
        <f t="shared" si="446"/>
        <v>140.73675497970714</v>
      </c>
      <c r="AA1515" s="6">
        <f t="shared" si="447"/>
        <v>628125729.56880546</v>
      </c>
      <c r="AB1515" s="26">
        <v>-13.586906357416865</v>
      </c>
      <c r="AC1515" s="4">
        <f t="shared" si="448"/>
        <v>1134.6294429737604</v>
      </c>
      <c r="AD1515" s="4">
        <f t="shared" si="449"/>
        <v>62249286273.914787</v>
      </c>
      <c r="AE1515" s="4">
        <f t="shared" si="450"/>
        <v>13947.466466638238</v>
      </c>
      <c r="AF1515" s="27">
        <v>-10.156431443339946</v>
      </c>
      <c r="AG1515" s="6">
        <f t="shared" si="451"/>
        <v>89.148491292685691</v>
      </c>
      <c r="AH1515" s="6">
        <f t="shared" si="452"/>
        <v>557213293.16189706</v>
      </c>
      <c r="AI1515" s="6">
        <f t="shared" si="453"/>
        <v>1095.8605036700776</v>
      </c>
      <c r="AK1515" s="1">
        <f t="shared" si="454"/>
        <v>1.8227187987040753E-7</v>
      </c>
      <c r="AL1515" s="1">
        <f t="shared" si="455"/>
        <v>0.81350218384661255</v>
      </c>
    </row>
    <row r="1516" spans="4:38" x14ac:dyDescent="0.25">
      <c r="D1516" s="1">
        <v>2009</v>
      </c>
      <c r="E1516" s="1" t="s">
        <v>44</v>
      </c>
      <c r="F1516" s="2" t="s">
        <v>235</v>
      </c>
      <c r="G1516">
        <v>3</v>
      </c>
      <c r="H1516">
        <v>4520740</v>
      </c>
      <c r="I1516" s="1">
        <v>1044.7090000000001</v>
      </c>
      <c r="J1516" s="1">
        <v>738</v>
      </c>
      <c r="K1516" s="1">
        <v>72352.94</v>
      </c>
      <c r="L1516" s="1">
        <v>65625</v>
      </c>
      <c r="M1516" s="3">
        <v>23</v>
      </c>
      <c r="N1516">
        <v>10.199999999999999</v>
      </c>
      <c r="O1516">
        <v>32</v>
      </c>
      <c r="P1516"/>
      <c r="Q1516" s="1">
        <f t="shared" si="437"/>
        <v>10</v>
      </c>
      <c r="R1516" s="5">
        <f t="shared" si="438"/>
        <v>-0.14090048042086362</v>
      </c>
      <c r="S1516" s="4">
        <f t="shared" si="439"/>
        <v>10.19456400586192</v>
      </c>
      <c r="T1516" s="6">
        <f t="shared" si="440"/>
        <v>-1.1932140993022671</v>
      </c>
      <c r="U1516" s="6">
        <f t="shared" si="441"/>
        <v>0.78304675266711277</v>
      </c>
      <c r="V1516" s="4">
        <f t="shared" si="442"/>
        <v>10.059099519579135</v>
      </c>
      <c r="W1516" s="4">
        <f t="shared" si="443"/>
        <v>10.24770651691713</v>
      </c>
      <c r="X1516" s="4">
        <f t="shared" si="444"/>
        <v>46327216.759287946</v>
      </c>
      <c r="Y1516" s="6">
        <f t="shared" si="445"/>
        <v>30.806785900697733</v>
      </c>
      <c r="Z1516" s="6">
        <f t="shared" si="446"/>
        <v>133.41591628362508</v>
      </c>
      <c r="AA1516" s="6">
        <f t="shared" si="447"/>
        <v>603138669.38003528</v>
      </c>
      <c r="AB1516" s="26">
        <v>-13.586906357416865</v>
      </c>
      <c r="AC1516" s="4">
        <f t="shared" si="448"/>
        <v>964.29098870588427</v>
      </c>
      <c r="AD1516" s="4">
        <f t="shared" si="449"/>
        <v>45542091834.012543</v>
      </c>
      <c r="AE1516" s="4">
        <f t="shared" si="450"/>
        <v>10074.034745199357</v>
      </c>
      <c r="AF1516" s="27">
        <v>-10.156431443339946</v>
      </c>
      <c r="AG1516" s="6">
        <f t="shared" si="451"/>
        <v>85.11826544187609</v>
      </c>
      <c r="AH1516" s="6">
        <f t="shared" si="452"/>
        <v>479673811.03415036</v>
      </c>
      <c r="AI1516" s="6">
        <f t="shared" si="453"/>
        <v>889.23817971516939</v>
      </c>
      <c r="AK1516" s="1">
        <f t="shared" si="454"/>
        <v>2.1173620926777798E-7</v>
      </c>
      <c r="AL1516" s="1">
        <f t="shared" si="455"/>
        <v>0.95720435068521481</v>
      </c>
    </row>
    <row r="1517" spans="4:38" x14ac:dyDescent="0.25">
      <c r="D1517" s="1">
        <v>2010</v>
      </c>
      <c r="E1517" s="1" t="s">
        <v>44</v>
      </c>
      <c r="F1517" s="2" t="s">
        <v>235</v>
      </c>
      <c r="G1517">
        <v>3</v>
      </c>
      <c r="H1517">
        <v>4577378</v>
      </c>
      <c r="I1517" s="1">
        <v>1073.9179999999999</v>
      </c>
      <c r="J1517" s="1">
        <v>721</v>
      </c>
      <c r="K1517" s="1">
        <v>72100</v>
      </c>
      <c r="L1517" s="1">
        <v>68965.52</v>
      </c>
      <c r="M1517" s="3">
        <v>21</v>
      </c>
      <c r="N1517">
        <v>10</v>
      </c>
      <c r="O1517">
        <v>29</v>
      </c>
      <c r="P1517"/>
      <c r="Q1517" s="1">
        <f t="shared" si="437"/>
        <v>10</v>
      </c>
      <c r="R1517" s="5">
        <f t="shared" si="438"/>
        <v>-0.13706819328850062</v>
      </c>
      <c r="S1517" s="4">
        <f t="shared" si="439"/>
        <v>9.8826167361008945</v>
      </c>
      <c r="T1517" s="6">
        <f t="shared" si="440"/>
        <v>-1.1838036197013921</v>
      </c>
      <c r="U1517" s="6">
        <f t="shared" si="441"/>
        <v>0.81641632210588755</v>
      </c>
      <c r="V1517" s="4">
        <f t="shared" si="442"/>
        <v>9.862931806711499</v>
      </c>
      <c r="W1517" s="4">
        <f t="shared" si="443"/>
        <v>10.866737309330336</v>
      </c>
      <c r="X1517" s="4">
        <f t="shared" si="444"/>
        <v>49741164.291507877</v>
      </c>
      <c r="Y1517" s="6">
        <f t="shared" si="445"/>
        <v>27.816196380298607</v>
      </c>
      <c r="Z1517" s="6">
        <f t="shared" si="446"/>
        <v>131.54048625949872</v>
      </c>
      <c r="AA1517" s="6">
        <f t="shared" si="447"/>
        <v>602110527.91353178</v>
      </c>
      <c r="AB1517" s="26">
        <v>-13.586906357416865</v>
      </c>
      <c r="AC1517" s="4">
        <f t="shared" si="448"/>
        <v>991.25158298535348</v>
      </c>
      <c r="AD1517" s="4">
        <f t="shared" si="449"/>
        <v>48727237830.441322</v>
      </c>
      <c r="AE1517" s="4">
        <f t="shared" si="450"/>
        <v>10645.229174964647</v>
      </c>
      <c r="AF1517" s="27">
        <v>-10.156431443339946</v>
      </c>
      <c r="AG1517" s="6">
        <f t="shared" si="451"/>
        <v>85.794901065616344</v>
      </c>
      <c r="AH1517" s="6">
        <f t="shared" si="452"/>
        <v>499262607.94229722</v>
      </c>
      <c r="AI1517" s="6">
        <f t="shared" si="453"/>
        <v>921.36688562584561</v>
      </c>
      <c r="AK1517" s="1">
        <f t="shared" si="454"/>
        <v>2.0342864219692946E-7</v>
      </c>
      <c r="AL1517" s="1">
        <f t="shared" si="455"/>
        <v>0.93116979136209665</v>
      </c>
    </row>
    <row r="1518" spans="4:38" x14ac:dyDescent="0.25">
      <c r="D1518" s="1">
        <v>2011</v>
      </c>
      <c r="E1518" s="1" t="s">
        <v>44</v>
      </c>
      <c r="F1518" s="2" t="s">
        <v>235</v>
      </c>
      <c r="G1518">
        <v>3</v>
      </c>
      <c r="H1518">
        <v>4633086</v>
      </c>
      <c r="I1518" s="1">
        <v>1122.646</v>
      </c>
      <c r="J1518" s="1">
        <v>708</v>
      </c>
      <c r="K1518" s="1">
        <v>71515.149999999994</v>
      </c>
      <c r="L1518" s="1">
        <v>67857.14</v>
      </c>
      <c r="M1518" s="3">
        <v>20</v>
      </c>
      <c r="N1518">
        <v>9.9</v>
      </c>
      <c r="O1518">
        <v>28</v>
      </c>
      <c r="P1518"/>
      <c r="Q1518" s="1">
        <f t="shared" si="437"/>
        <v>10</v>
      </c>
      <c r="R1518" s="5">
        <f t="shared" si="438"/>
        <v>-0.13111880325587941</v>
      </c>
      <c r="S1518" s="4">
        <f t="shared" si="439"/>
        <v>9.3769808826647036</v>
      </c>
      <c r="T1518" s="6">
        <f t="shared" si="440"/>
        <v>-1.1688921172343543</v>
      </c>
      <c r="U1518" s="6">
        <f t="shared" si="441"/>
        <v>0.79317676044067997</v>
      </c>
      <c r="V1518" s="4">
        <f t="shared" si="442"/>
        <v>9.7688811967441218</v>
      </c>
      <c r="W1518" s="4">
        <f t="shared" si="443"/>
        <v>11.972360976819779</v>
      </c>
      <c r="X1518" s="4">
        <f t="shared" si="444"/>
        <v>55468978.028650045</v>
      </c>
      <c r="Y1518" s="6">
        <f t="shared" si="445"/>
        <v>26.831107882765647</v>
      </c>
      <c r="Z1518" s="6">
        <f t="shared" si="446"/>
        <v>141.53793403834356</v>
      </c>
      <c r="AA1518" s="6">
        <f t="shared" si="447"/>
        <v>655757420.661973</v>
      </c>
      <c r="AB1518" s="26">
        <v>-13.586906357416865</v>
      </c>
      <c r="AC1518" s="4">
        <f t="shared" si="448"/>
        <v>1036.2286735413459</v>
      </c>
      <c r="AD1518" s="4">
        <f t="shared" si="449"/>
        <v>53897522255.431816</v>
      </c>
      <c r="AE1518" s="4">
        <f t="shared" si="450"/>
        <v>11633.179754364977</v>
      </c>
      <c r="AF1518" s="27">
        <v>-10.156431443339946</v>
      </c>
      <c r="AG1518" s="6">
        <f t="shared" si="451"/>
        <v>86.889382634990056</v>
      </c>
      <c r="AH1518" s="6">
        <f t="shared" si="452"/>
        <v>528268039.41103303</v>
      </c>
      <c r="AI1518" s="6">
        <f t="shared" si="453"/>
        <v>975.46017857641039</v>
      </c>
      <c r="AK1518" s="1">
        <f t="shared" si="454"/>
        <v>1.922590557373747E-7</v>
      </c>
      <c r="AL1518" s="1">
        <f t="shared" si="455"/>
        <v>0.89075273951005041</v>
      </c>
    </row>
    <row r="1519" spans="4:38" x14ac:dyDescent="0.25">
      <c r="D1519" s="1">
        <v>2012</v>
      </c>
      <c r="E1519" s="1" t="s">
        <v>44</v>
      </c>
      <c r="F1519" s="2" t="s">
        <v>235</v>
      </c>
      <c r="G1519">
        <v>3</v>
      </c>
      <c r="H1519">
        <v>4688000</v>
      </c>
      <c r="I1519" s="1">
        <v>1154.896</v>
      </c>
      <c r="J1519" s="1">
        <v>697</v>
      </c>
      <c r="K1519" s="1">
        <v>71122.45</v>
      </c>
      <c r="L1519" s="1">
        <v>70370.37</v>
      </c>
      <c r="M1519" s="3">
        <v>19</v>
      </c>
      <c r="N1519">
        <v>9.8000000000000007</v>
      </c>
      <c r="O1519">
        <v>27</v>
      </c>
      <c r="P1519"/>
      <c r="Q1519" s="1">
        <f t="shared" si="437"/>
        <v>10</v>
      </c>
      <c r="R1519" s="5">
        <f t="shared" si="438"/>
        <v>-0.12745736412629363</v>
      </c>
      <c r="S1519" s="4">
        <f t="shared" si="439"/>
        <v>9.0650800072041129</v>
      </c>
      <c r="T1519" s="6">
        <f t="shared" si="440"/>
        <v>-1.1595217652278722</v>
      </c>
      <c r="U1519" s="6">
        <f t="shared" si="441"/>
        <v>0.81595975642138496</v>
      </c>
      <c r="V1519" s="4">
        <f t="shared" si="442"/>
        <v>9.6725426358737074</v>
      </c>
      <c r="W1519" s="4">
        <f t="shared" si="443"/>
        <v>12.740053028568884</v>
      </c>
      <c r="X1519" s="4">
        <f t="shared" si="444"/>
        <v>59725368.597930931</v>
      </c>
      <c r="Y1519" s="6">
        <f t="shared" si="445"/>
        <v>25.840478234772128</v>
      </c>
      <c r="Z1519" s="6">
        <f t="shared" si="446"/>
        <v>141.53835295322807</v>
      </c>
      <c r="AA1519" s="6">
        <f t="shared" si="447"/>
        <v>663531798.64473319</v>
      </c>
      <c r="AB1519" s="26">
        <v>-13.586906357416865</v>
      </c>
      <c r="AC1519" s="4">
        <f t="shared" si="448"/>
        <v>1065.9961823746812</v>
      </c>
      <c r="AD1519" s="4">
        <f t="shared" si="449"/>
        <v>57714658403.625343</v>
      </c>
      <c r="AE1519" s="4">
        <f t="shared" si="450"/>
        <v>12311.147270397898</v>
      </c>
      <c r="AF1519" s="27">
        <v>-10.156431443339946</v>
      </c>
      <c r="AG1519" s="6">
        <f t="shared" si="451"/>
        <v>87.591554966145708</v>
      </c>
      <c r="AH1519" s="6">
        <f t="shared" si="452"/>
        <v>549884681.61903143</v>
      </c>
      <c r="AI1519" s="6">
        <f t="shared" si="453"/>
        <v>1011.5913646418181</v>
      </c>
      <c r="AK1519" s="1">
        <f t="shared" si="454"/>
        <v>1.8470111612195226E-7</v>
      </c>
      <c r="AL1519" s="1">
        <f t="shared" si="455"/>
        <v>0.86587883237971219</v>
      </c>
    </row>
    <row r="1520" spans="4:38" x14ac:dyDescent="0.25">
      <c r="D1520" s="1">
        <v>2013</v>
      </c>
      <c r="E1520" s="1" t="s">
        <v>44</v>
      </c>
      <c r="F1520" s="2" t="s">
        <v>235</v>
      </c>
      <c r="G1520">
        <v>3</v>
      </c>
      <c r="H1520">
        <v>4742107</v>
      </c>
      <c r="I1520" s="1">
        <v>1191.347</v>
      </c>
      <c r="J1520" s="1">
        <v>685</v>
      </c>
      <c r="K1520" s="1">
        <v>70618.559999999998</v>
      </c>
      <c r="L1520" s="1">
        <v>69230.77</v>
      </c>
      <c r="M1520" s="3">
        <v>19</v>
      </c>
      <c r="N1520">
        <v>9.6999999999999993</v>
      </c>
      <c r="O1520">
        <v>26</v>
      </c>
      <c r="P1520"/>
      <c r="Q1520" s="1">
        <f t="shared" si="437"/>
        <v>10</v>
      </c>
      <c r="R1520" s="5">
        <f t="shared" si="438"/>
        <v>-0.12355762007206968</v>
      </c>
      <c r="S1520" s="4">
        <f t="shared" si="439"/>
        <v>8.7254612065166572</v>
      </c>
      <c r="T1520" s="6">
        <f t="shared" si="440"/>
        <v>-1.1493698228154938</v>
      </c>
      <c r="U1520" s="6">
        <f t="shared" si="441"/>
        <v>0.795717578482802</v>
      </c>
      <c r="V1520" s="4">
        <f t="shared" si="442"/>
        <v>9.5764423799279292</v>
      </c>
      <c r="W1520" s="4">
        <f t="shared" si="443"/>
        <v>13.653685138273678</v>
      </c>
      <c r="X1520" s="4">
        <f t="shared" si="444"/>
        <v>64747235.870003574</v>
      </c>
      <c r="Y1520" s="6">
        <f t="shared" si="445"/>
        <v>24.850630177184506</v>
      </c>
      <c r="Z1520" s="6">
        <f t="shared" si="446"/>
        <v>149.71982927303759</v>
      </c>
      <c r="AA1520" s="6">
        <f t="shared" si="447"/>
        <v>709987450.43447649</v>
      </c>
      <c r="AB1520" s="26">
        <v>-13.586906357416865</v>
      </c>
      <c r="AC1520" s="4">
        <f t="shared" si="448"/>
        <v>1099.6413130563526</v>
      </c>
      <c r="AD1520" s="4">
        <f t="shared" si="449"/>
        <v>62124180428.658043</v>
      </c>
      <c r="AE1520" s="4">
        <f t="shared" si="450"/>
        <v>13100.543793857465</v>
      </c>
      <c r="AF1520" s="27">
        <v>-10.156431443339946</v>
      </c>
      <c r="AG1520" s="6">
        <f t="shared" si="451"/>
        <v>88.365217545565741</v>
      </c>
      <c r="AH1520" s="6">
        <f t="shared" si="452"/>
        <v>573787081.30167556</v>
      </c>
      <c r="AI1520" s="6">
        <f t="shared" si="453"/>
        <v>1052.7363682725711</v>
      </c>
      <c r="AK1520" s="1">
        <f t="shared" si="454"/>
        <v>1.7700697304476394E-7</v>
      </c>
      <c r="AL1520" s="1">
        <f t="shared" si="455"/>
        <v>0.8393860059243865</v>
      </c>
    </row>
    <row r="1521" spans="4:38" x14ac:dyDescent="0.25">
      <c r="D1521" s="1">
        <v>2014</v>
      </c>
      <c r="E1521" s="1" t="s">
        <v>44</v>
      </c>
      <c r="F1521" s="2" t="s">
        <v>235</v>
      </c>
      <c r="G1521">
        <v>3</v>
      </c>
      <c r="H1521">
        <v>4795396</v>
      </c>
      <c r="I1521" s="1">
        <v>1190.7429999999999</v>
      </c>
      <c r="J1521" s="1">
        <v>672</v>
      </c>
      <c r="K1521" s="1">
        <v>70736.84</v>
      </c>
      <c r="L1521" s="1">
        <v>69230.77</v>
      </c>
      <c r="M1521" s="3">
        <v>18</v>
      </c>
      <c r="N1521">
        <v>9.5</v>
      </c>
      <c r="O1521">
        <v>26</v>
      </c>
      <c r="P1521"/>
      <c r="Q1521" s="1">
        <f t="shared" si="437"/>
        <v>10</v>
      </c>
      <c r="R1521" s="5">
        <f t="shared" si="438"/>
        <v>-0.1236202942196595</v>
      </c>
      <c r="S1521" s="4">
        <f t="shared" si="439"/>
        <v>8.7445089729689798</v>
      </c>
      <c r="T1521" s="6">
        <f t="shared" si="440"/>
        <v>-1.1495344258297047</v>
      </c>
      <c r="U1521" s="6">
        <f t="shared" si="441"/>
        <v>0.79583153441698351</v>
      </c>
      <c r="V1521" s="4">
        <f t="shared" si="442"/>
        <v>9.3763797057803409</v>
      </c>
      <c r="W1521" s="4">
        <f t="shared" si="443"/>
        <v>13.617036744782629</v>
      </c>
      <c r="X1521" s="4">
        <f t="shared" si="444"/>
        <v>65299083.537783638</v>
      </c>
      <c r="Y1521" s="6">
        <f t="shared" si="445"/>
        <v>24.850465574170297</v>
      </c>
      <c r="Z1521" s="6">
        <f t="shared" si="446"/>
        <v>149.62249527751172</v>
      </c>
      <c r="AA1521" s="6">
        <f t="shared" si="447"/>
        <v>717499115.36379862</v>
      </c>
      <c r="AB1521" s="26">
        <v>-13.586906357416865</v>
      </c>
      <c r="AC1521" s="4">
        <f t="shared" si="448"/>
        <v>1099.0838068444041</v>
      </c>
      <c r="AD1521" s="4">
        <f t="shared" si="449"/>
        <v>62758611010.712677</v>
      </c>
      <c r="AE1521" s="4">
        <f t="shared" si="450"/>
        <v>13087.263494133262</v>
      </c>
      <c r="AF1521" s="27">
        <v>-10.156431443339946</v>
      </c>
      <c r="AG1521" s="6">
        <f t="shared" si="451"/>
        <v>88.352564439375456</v>
      </c>
      <c r="AH1521" s="6">
        <f t="shared" si="452"/>
        <v>579940789.08286476</v>
      </c>
      <c r="AI1521" s="6">
        <f t="shared" si="453"/>
        <v>1052.0519763823524</v>
      </c>
      <c r="AK1521" s="1">
        <f t="shared" si="454"/>
        <v>1.7512876546244698E-7</v>
      </c>
      <c r="AL1521" s="1">
        <f t="shared" si="455"/>
        <v>0.83981178138355628</v>
      </c>
    </row>
    <row r="1522" spans="4:38" x14ac:dyDescent="0.25">
      <c r="D1522" s="1">
        <v>2015</v>
      </c>
      <c r="E1522" s="1" t="s">
        <v>44</v>
      </c>
      <c r="F1522" s="2" t="s">
        <v>235</v>
      </c>
      <c r="G1522">
        <v>3</v>
      </c>
      <c r="H1522">
        <v>4847804</v>
      </c>
      <c r="I1522" s="1">
        <v>1251.0709999999999</v>
      </c>
      <c r="J1522" s="1">
        <v>657</v>
      </c>
      <c r="K1522" s="1">
        <v>69893.62</v>
      </c>
      <c r="M1522" s="3">
        <v>18</v>
      </c>
      <c r="N1522">
        <v>9.4</v>
      </c>
      <c r="O1522">
        <v>25</v>
      </c>
      <c r="P1522"/>
      <c r="Q1522" s="1">
        <f t="shared" si="437"/>
        <v>10</v>
      </c>
      <c r="R1522" s="5">
        <f t="shared" si="438"/>
        <v>-0.11765918960634529</v>
      </c>
      <c r="S1522" s="4">
        <f t="shared" si="439"/>
        <v>8.2236266878538462</v>
      </c>
      <c r="T1522" s="6">
        <f t="shared" si="440"/>
        <v>-1.1336572647327001</v>
      </c>
      <c r="U1522" s="6">
        <f t="shared" si="441"/>
        <v>0</v>
      </c>
      <c r="V1522" s="4">
        <f t="shared" si="442"/>
        <v>9.2823408103936558</v>
      </c>
      <c r="W1522" s="4">
        <f t="shared" si="443"/>
        <v>15.213129772145543</v>
      </c>
      <c r="X1522" s="4">
        <f t="shared" si="444"/>
        <v>73750271.361926243</v>
      </c>
      <c r="Y1522" s="6">
        <f t="shared" si="445"/>
        <v>23.866342735267299</v>
      </c>
      <c r="Z1522" s="6" t="e">
        <f t="shared" si="446"/>
        <v>#DIV/0!</v>
      </c>
      <c r="AA1522" s="6" t="e">
        <f t="shared" si="447"/>
        <v>#DIV/0!</v>
      </c>
      <c r="AB1522" s="26">
        <v>-13.586906357416865</v>
      </c>
      <c r="AC1522" s="4">
        <f t="shared" si="448"/>
        <v>1154.7679703451001</v>
      </c>
      <c r="AD1522" s="4">
        <f t="shared" si="449"/>
        <v>70036065352.280685</v>
      </c>
      <c r="AE1522" s="4">
        <f t="shared" si="450"/>
        <v>14446.967194276147</v>
      </c>
      <c r="AF1522" s="27">
        <v>-10.156431443339946</v>
      </c>
      <c r="AG1522" s="6">
        <f t="shared" si="451"/>
        <v>89.58996479182521</v>
      </c>
      <c r="AH1522" s="6">
        <f t="shared" si="452"/>
        <v>615982183.93530548</v>
      </c>
      <c r="AI1522" s="6">
        <f t="shared" si="453"/>
        <v>1120.8340684207353</v>
      </c>
      <c r="AK1522" s="1">
        <f t="shared" si="454"/>
        <v>1.6488190256500409E-7</v>
      </c>
      <c r="AL1522" s="1">
        <f t="shared" si="455"/>
        <v>0.79931514678223703</v>
      </c>
    </row>
    <row r="1523" spans="4:38" x14ac:dyDescent="0.25">
      <c r="D1523" s="1">
        <v>2016</v>
      </c>
      <c r="E1523" s="1" t="s">
        <v>44</v>
      </c>
      <c r="F1523" s="2" t="s">
        <v>235</v>
      </c>
      <c r="G1523">
        <v>3</v>
      </c>
      <c r="H1523">
        <v>4899345</v>
      </c>
      <c r="I1523" s="1">
        <v>1325.6569999999999</v>
      </c>
      <c r="J1523" s="1">
        <v>640</v>
      </c>
      <c r="K1523" s="1">
        <v>69565.22</v>
      </c>
      <c r="M1523" s="3"/>
      <c r="N1523">
        <v>9.1999999999999993</v>
      </c>
      <c r="O1523"/>
      <c r="P1523"/>
      <c r="Q1523" s="1">
        <f t="shared" si="437"/>
        <v>10</v>
      </c>
      <c r="R1523" s="5">
        <f t="shared" si="438"/>
        <v>-0.11103928089996132</v>
      </c>
      <c r="S1523" s="4">
        <f t="shared" si="439"/>
        <v>7.7244720044476072</v>
      </c>
      <c r="T1523" s="6">
        <f t="shared" si="440"/>
        <v>-1.1154690208996305</v>
      </c>
      <c r="U1523" s="6">
        <f t="shared" si="441"/>
        <v>0</v>
      </c>
      <c r="V1523" s="4">
        <f t="shared" si="442"/>
        <v>9.0889607191000383</v>
      </c>
      <c r="W1523" s="4">
        <f t="shared" si="443"/>
        <v>17.161781403786708</v>
      </c>
      <c r="X1523" s="4">
        <f t="shared" si="444"/>
        <v>84081487.911735386</v>
      </c>
      <c r="Y1523" s="6">
        <f t="shared" si="445"/>
        <v>-1.1154690208996305</v>
      </c>
      <c r="Z1523" s="6" t="e">
        <f t="shared" si="446"/>
        <v>#DIV/0!</v>
      </c>
      <c r="AA1523" s="6" t="e">
        <f t="shared" si="447"/>
        <v>#DIV/0!</v>
      </c>
      <c r="AB1523" s="26">
        <v>-13.586906357416865</v>
      </c>
      <c r="AC1523" s="4">
        <f t="shared" si="448"/>
        <v>1223.6126033324842</v>
      </c>
      <c r="AD1523" s="4">
        <f t="shared" si="449"/>
        <v>79471815338.386154</v>
      </c>
      <c r="AE1523" s="4">
        <f t="shared" si="450"/>
        <v>16220.906128959308</v>
      </c>
      <c r="AF1523" s="27">
        <v>-10.156431443339946</v>
      </c>
      <c r="AG1523" s="6">
        <f t="shared" si="451"/>
        <v>91.050771048296269</v>
      </c>
      <c r="AH1523" s="6">
        <f t="shared" si="452"/>
        <v>659645088.6202333</v>
      </c>
      <c r="AI1523" s="6">
        <f t="shared" si="453"/>
        <v>1207.0209199557128</v>
      </c>
      <c r="AK1523" s="1">
        <f t="shared" si="454"/>
        <v>1.5396812041129504E-7</v>
      </c>
      <c r="AL1523" s="1">
        <f t="shared" si="455"/>
        <v>0.75434294089647635</v>
      </c>
    </row>
    <row r="1524" spans="4:38" x14ac:dyDescent="0.25">
      <c r="D1524" s="1">
        <v>1980</v>
      </c>
      <c r="E1524" s="1" t="s">
        <v>37</v>
      </c>
      <c r="F1524" s="2" t="s">
        <v>240</v>
      </c>
      <c r="G1524">
        <v>2</v>
      </c>
      <c r="H1524">
        <v>8033650</v>
      </c>
      <c r="I1524" s="1">
        <v>610.98779999999999</v>
      </c>
      <c r="J1524" s="1">
        <v>63627</v>
      </c>
      <c r="K1524" s="1">
        <v>383757.5</v>
      </c>
      <c r="M1524" s="3"/>
      <c r="N1524">
        <v>165.8</v>
      </c>
      <c r="O1524"/>
      <c r="P1524"/>
      <c r="Q1524" s="1">
        <f t="shared" si="437"/>
        <v>10</v>
      </c>
      <c r="R1524" s="5">
        <f t="shared" si="438"/>
        <v>-0.2409213408189165</v>
      </c>
      <c r="S1524" s="4">
        <f t="shared" si="439"/>
        <v>92.455371449315351</v>
      </c>
      <c r="T1524" s="6">
        <f t="shared" si="440"/>
        <v>-1.4011056747111861</v>
      </c>
      <c r="U1524" s="6">
        <f t="shared" si="441"/>
        <v>0</v>
      </c>
      <c r="V1524" s="4">
        <f t="shared" si="442"/>
        <v>165.5590786591811</v>
      </c>
      <c r="W1524" s="4">
        <f t="shared" si="443"/>
        <v>0.66084619035352377</v>
      </c>
      <c r="X1524" s="4">
        <f t="shared" si="444"/>
        <v>5309006.9971335866</v>
      </c>
      <c r="Y1524" s="6">
        <f t="shared" si="445"/>
        <v>-1.4011056747111861</v>
      </c>
      <c r="Z1524" s="6" t="e">
        <f t="shared" si="446"/>
        <v>#DIV/0!</v>
      </c>
      <c r="AA1524" s="6" t="e">
        <f t="shared" si="447"/>
        <v>#DIV/0!</v>
      </c>
      <c r="AB1524" s="26">
        <v>-13.586906357416865</v>
      </c>
      <c r="AC1524" s="4">
        <f t="shared" si="448"/>
        <v>563.95611576930332</v>
      </c>
      <c r="AD1524" s="4">
        <f t="shared" si="449"/>
        <v>27681572425.761856</v>
      </c>
      <c r="AE1524" s="4">
        <f t="shared" si="450"/>
        <v>3445.7030647043198</v>
      </c>
      <c r="AF1524" s="27">
        <v>-10.156431443339946</v>
      </c>
      <c r="AG1524" s="6">
        <f t="shared" si="451"/>
        <v>72.488689658854753</v>
      </c>
      <c r="AH1524" s="6">
        <f t="shared" si="452"/>
        <v>498524592.11756772</v>
      </c>
      <c r="AI1524" s="6">
        <f t="shared" si="453"/>
        <v>442.89705019546415</v>
      </c>
      <c r="AK1524" s="1">
        <f t="shared" si="454"/>
        <v>2.037297979664109E-7</v>
      </c>
      <c r="AL1524" s="1">
        <f t="shared" si="455"/>
        <v>1.6366938914328568</v>
      </c>
    </row>
    <row r="1525" spans="4:38" x14ac:dyDescent="0.25">
      <c r="D1525" s="1">
        <v>1981</v>
      </c>
      <c r="E1525" s="1" t="s">
        <v>37</v>
      </c>
      <c r="F1525" s="2" t="s">
        <v>240</v>
      </c>
      <c r="G1525">
        <v>2</v>
      </c>
      <c r="H1525">
        <v>8393691</v>
      </c>
      <c r="I1525" s="1">
        <v>586.68669999999997</v>
      </c>
      <c r="J1525" s="1">
        <v>64099</v>
      </c>
      <c r="K1525" s="1">
        <v>396161.9</v>
      </c>
      <c r="M1525" s="3"/>
      <c r="N1525">
        <v>161.80000000000001</v>
      </c>
      <c r="O1525"/>
      <c r="P1525"/>
      <c r="Q1525" s="1">
        <f t="shared" si="437"/>
        <v>10</v>
      </c>
      <c r="R1525" s="5">
        <f t="shared" si="438"/>
        <v>-0.25090052322645118</v>
      </c>
      <c r="S1525" s="4">
        <f t="shared" si="439"/>
        <v>99.397227992385027</v>
      </c>
      <c r="T1525" s="6">
        <f t="shared" si="440"/>
        <v>-1.419004003538453</v>
      </c>
      <c r="U1525" s="6">
        <f t="shared" si="441"/>
        <v>0</v>
      </c>
      <c r="V1525" s="4">
        <f t="shared" si="442"/>
        <v>161.54909947677356</v>
      </c>
      <c r="W1525" s="4">
        <f t="shared" si="443"/>
        <v>0.5902445287960616</v>
      </c>
      <c r="X1525" s="4">
        <f t="shared" si="444"/>
        <v>4954330.1891547432</v>
      </c>
      <c r="Y1525" s="6">
        <f t="shared" si="445"/>
        <v>-1.419004003538453</v>
      </c>
      <c r="Z1525" s="6" t="e">
        <f t="shared" si="446"/>
        <v>#DIV/0!</v>
      </c>
      <c r="AA1525" s="6" t="e">
        <f t="shared" si="447"/>
        <v>#DIV/0!</v>
      </c>
      <c r="AB1525" s="26">
        <v>-13.586906357416865</v>
      </c>
      <c r="AC1525" s="4">
        <f t="shared" si="448"/>
        <v>541.52562867132622</v>
      </c>
      <c r="AD1525" s="4">
        <f t="shared" si="449"/>
        <v>26667250196.026131</v>
      </c>
      <c r="AE1525" s="4">
        <f t="shared" si="450"/>
        <v>3177.0588405060575</v>
      </c>
      <c r="AF1525" s="27">
        <v>-10.156431443339946</v>
      </c>
      <c r="AG1525" s="6">
        <f t="shared" si="451"/>
        <v>71.574367782005496</v>
      </c>
      <c r="AH1525" s="6">
        <f t="shared" si="452"/>
        <v>500150101.96815515</v>
      </c>
      <c r="AI1525" s="6">
        <f t="shared" si="453"/>
        <v>419.91729638611122</v>
      </c>
      <c r="AK1525" s="1">
        <f t="shared" si="454"/>
        <v>2.0306766715378202E-7</v>
      </c>
      <c r="AL1525" s="1">
        <f t="shared" si="455"/>
        <v>1.7044872501796957</v>
      </c>
    </row>
    <row r="1526" spans="4:38" x14ac:dyDescent="0.25">
      <c r="D1526" s="1">
        <v>1982</v>
      </c>
      <c r="E1526" s="1" t="s">
        <v>37</v>
      </c>
      <c r="F1526" s="2" t="s">
        <v>240</v>
      </c>
      <c r="G1526">
        <v>2</v>
      </c>
      <c r="H1526">
        <v>8764989</v>
      </c>
      <c r="I1526" s="1">
        <v>549.06420000000003</v>
      </c>
      <c r="J1526" s="1">
        <v>64767</v>
      </c>
      <c r="K1526" s="1">
        <v>408367</v>
      </c>
      <c r="M1526" s="3"/>
      <c r="N1526">
        <v>158.6</v>
      </c>
      <c r="O1526"/>
      <c r="P1526"/>
      <c r="Q1526" s="1">
        <f t="shared" si="437"/>
        <v>10</v>
      </c>
      <c r="R1526" s="5">
        <f t="shared" si="438"/>
        <v>-0.26809251085756458</v>
      </c>
      <c r="S1526" s="4">
        <f t="shared" si="439"/>
        <v>109.48013438137107</v>
      </c>
      <c r="T1526" s="6">
        <f t="shared" si="440"/>
        <v>-1.4489774039937549</v>
      </c>
      <c r="U1526" s="6">
        <f t="shared" si="441"/>
        <v>0</v>
      </c>
      <c r="V1526" s="4">
        <f t="shared" si="442"/>
        <v>158.33190748914242</v>
      </c>
      <c r="W1526" s="4">
        <f t="shared" si="443"/>
        <v>0.50151947940376995</v>
      </c>
      <c r="X1526" s="4">
        <f t="shared" si="444"/>
        <v>4395812.7202597698</v>
      </c>
      <c r="Y1526" s="6">
        <f t="shared" si="445"/>
        <v>-1.4489774039937549</v>
      </c>
      <c r="Z1526" s="6" t="e">
        <f t="shared" si="446"/>
        <v>#DIV/0!</v>
      </c>
      <c r="AA1526" s="6" t="e">
        <f t="shared" si="447"/>
        <v>#DIV/0!</v>
      </c>
      <c r="AB1526" s="26">
        <v>-13.586906357416865</v>
      </c>
      <c r="AC1526" s="4">
        <f t="shared" si="448"/>
        <v>506.79917592459276</v>
      </c>
      <c r="AD1526" s="4">
        <f t="shared" si="449"/>
        <v>24389921541.280586</v>
      </c>
      <c r="AE1526" s="4">
        <f t="shared" si="450"/>
        <v>2782.652840896958</v>
      </c>
      <c r="AF1526" s="27">
        <v>-10.156431443339946</v>
      </c>
      <c r="AG1526" s="6">
        <f t="shared" si="451"/>
        <v>70.093787628062415</v>
      </c>
      <c r="AH1526" s="6">
        <f t="shared" si="452"/>
        <v>488782495.73024988</v>
      </c>
      <c r="AI1526" s="6">
        <f t="shared" si="453"/>
        <v>384.85989428971993</v>
      </c>
      <c r="AK1526" s="1">
        <f t="shared" si="454"/>
        <v>2.077904084549111E-7</v>
      </c>
      <c r="AL1526" s="1">
        <f t="shared" si="455"/>
        <v>1.8212806444128027</v>
      </c>
    </row>
    <row r="1527" spans="4:38" x14ac:dyDescent="0.25">
      <c r="D1527" s="1">
        <v>1983</v>
      </c>
      <c r="E1527" s="1" t="s">
        <v>37</v>
      </c>
      <c r="F1527" s="2" t="s">
        <v>240</v>
      </c>
      <c r="G1527">
        <v>2</v>
      </c>
      <c r="H1527">
        <v>9144931</v>
      </c>
      <c r="I1527" s="1">
        <v>529.52610000000004</v>
      </c>
      <c r="J1527" s="1">
        <v>65659</v>
      </c>
      <c r="K1527" s="1">
        <v>420352.1</v>
      </c>
      <c r="M1527" s="3"/>
      <c r="N1527">
        <v>156.19999999999999</v>
      </c>
      <c r="O1527"/>
      <c r="P1527"/>
      <c r="Q1527" s="1">
        <f t="shared" si="437"/>
        <v>10</v>
      </c>
      <c r="R1527" s="5">
        <f t="shared" si="438"/>
        <v>-0.27798440907823052</v>
      </c>
      <c r="S1527" s="4">
        <f t="shared" si="439"/>
        <v>116.85133012329325</v>
      </c>
      <c r="T1527" s="6">
        <f t="shared" si="440"/>
        <v>-1.465767096272578</v>
      </c>
      <c r="U1527" s="6">
        <f t="shared" si="441"/>
        <v>0</v>
      </c>
      <c r="V1527" s="4">
        <f t="shared" si="442"/>
        <v>155.92201559092175</v>
      </c>
      <c r="W1527" s="4">
        <f t="shared" si="443"/>
        <v>0.45316223567269764</v>
      </c>
      <c r="X1527" s="4">
        <f t="shared" si="444"/>
        <v>4144137.3770325584</v>
      </c>
      <c r="Y1527" s="6">
        <f t="shared" si="445"/>
        <v>-1.465767096272578</v>
      </c>
      <c r="Z1527" s="6" t="e">
        <f t="shared" si="446"/>
        <v>#DIV/0!</v>
      </c>
      <c r="AA1527" s="6" t="e">
        <f t="shared" si="447"/>
        <v>#DIV/0!</v>
      </c>
      <c r="AB1527" s="26">
        <v>-13.586906357416865</v>
      </c>
      <c r="AC1527" s="4">
        <f t="shared" si="448"/>
        <v>488.76504989865214</v>
      </c>
      <c r="AD1527" s="4">
        <f t="shared" si="449"/>
        <v>23668348063.964756</v>
      </c>
      <c r="AE1527" s="4">
        <f t="shared" si="450"/>
        <v>2588.1385068913869</v>
      </c>
      <c r="AF1527" s="27">
        <v>-10.156431443339946</v>
      </c>
      <c r="AG1527" s="6">
        <f t="shared" si="451"/>
        <v>69.290895321416244</v>
      </c>
      <c r="AH1527" s="6">
        <f t="shared" si="452"/>
        <v>491823125.52546674</v>
      </c>
      <c r="AI1527" s="6">
        <f t="shared" si="453"/>
        <v>366.91337565057796</v>
      </c>
      <c r="AK1527" s="1">
        <f t="shared" si="454"/>
        <v>2.0650577242557993E-7</v>
      </c>
      <c r="AL1527" s="1">
        <f t="shared" si="455"/>
        <v>1.8884810399336311</v>
      </c>
    </row>
    <row r="1528" spans="4:38" x14ac:dyDescent="0.25">
      <c r="D1528" s="1">
        <v>1984</v>
      </c>
      <c r="E1528" s="1" t="s">
        <v>37</v>
      </c>
      <c r="F1528" s="2" t="s">
        <v>240</v>
      </c>
      <c r="G1528">
        <v>2</v>
      </c>
      <c r="H1528">
        <v>9530107</v>
      </c>
      <c r="I1528" s="1">
        <v>560.04920000000004</v>
      </c>
      <c r="J1528" s="1">
        <v>66715</v>
      </c>
      <c r="K1528" s="1">
        <v>432092</v>
      </c>
      <c r="M1528" s="3"/>
      <c r="N1528">
        <v>154.4</v>
      </c>
      <c r="O1528"/>
      <c r="P1528"/>
      <c r="Q1528" s="1">
        <f t="shared" si="437"/>
        <v>10</v>
      </c>
      <c r="R1528" s="5">
        <f t="shared" si="438"/>
        <v>-0.26283405100837565</v>
      </c>
      <c r="S1528" s="4">
        <f t="shared" si="439"/>
        <v>113.56849076831105</v>
      </c>
      <c r="T1528" s="6">
        <f t="shared" si="440"/>
        <v>-1.4399198389292787</v>
      </c>
      <c r="U1528" s="6">
        <f t="shared" si="441"/>
        <v>0</v>
      </c>
      <c r="V1528" s="4">
        <f t="shared" si="442"/>
        <v>154.13716594899162</v>
      </c>
      <c r="W1528" s="4">
        <f t="shared" si="443"/>
        <v>0.49313783797879807</v>
      </c>
      <c r="X1528" s="4">
        <f t="shared" si="444"/>
        <v>4699656.3616866097</v>
      </c>
      <c r="Y1528" s="6">
        <f t="shared" si="445"/>
        <v>-1.4399198389292787</v>
      </c>
      <c r="Z1528" s="6" t="e">
        <f t="shared" si="446"/>
        <v>#DIV/0!</v>
      </c>
      <c r="AA1528" s="6" t="e">
        <f t="shared" si="447"/>
        <v>#DIV/0!</v>
      </c>
      <c r="AB1528" s="26">
        <v>-13.586906357416865</v>
      </c>
      <c r="AC1528" s="4">
        <f t="shared" si="448"/>
        <v>516.93858939852112</v>
      </c>
      <c r="AD1528" s="4">
        <f t="shared" si="449"/>
        <v>27590712216.817188</v>
      </c>
      <c r="AE1528" s="4">
        <f t="shared" si="450"/>
        <v>2895.1104344177024</v>
      </c>
      <c r="AF1528" s="27">
        <v>-10.156431443339946</v>
      </c>
      <c r="AG1528" s="6">
        <f t="shared" si="451"/>
        <v>70.534700396184888</v>
      </c>
      <c r="AH1528" s="6">
        <f t="shared" si="452"/>
        <v>542082140.60605657</v>
      </c>
      <c r="AI1528" s="6">
        <f t="shared" si="453"/>
        <v>395.02902529123031</v>
      </c>
      <c r="AK1528" s="1">
        <f t="shared" si="454"/>
        <v>1.8735963948166401E-7</v>
      </c>
      <c r="AL1528" s="1">
        <f t="shared" si="455"/>
        <v>1.7855574117416826</v>
      </c>
    </row>
    <row r="1529" spans="4:38" x14ac:dyDescent="0.25">
      <c r="D1529" s="1">
        <v>1985</v>
      </c>
      <c r="E1529" s="1" t="s">
        <v>37</v>
      </c>
      <c r="F1529" s="2" t="s">
        <v>240</v>
      </c>
      <c r="G1529">
        <v>2</v>
      </c>
      <c r="H1529">
        <v>9918196</v>
      </c>
      <c r="I1529" s="1">
        <v>630.81399999999996</v>
      </c>
      <c r="J1529" s="1">
        <v>67938</v>
      </c>
      <c r="K1529" s="1">
        <v>444329.6</v>
      </c>
      <c r="M1529" s="3"/>
      <c r="N1529">
        <v>152.9</v>
      </c>
      <c r="O1529"/>
      <c r="P1529"/>
      <c r="Q1529" s="1">
        <f t="shared" si="437"/>
        <v>10</v>
      </c>
      <c r="R1529" s="5">
        <f t="shared" si="438"/>
        <v>-0.23334929155028267</v>
      </c>
      <c r="S1529" s="4">
        <f t="shared" si="439"/>
        <v>103.68399737482046</v>
      </c>
      <c r="T1529" s="6">
        <f t="shared" si="440"/>
        <v>-1.3872598241622633</v>
      </c>
      <c r="U1529" s="6">
        <f t="shared" si="441"/>
        <v>0</v>
      </c>
      <c r="V1529" s="4">
        <f t="shared" si="442"/>
        <v>152.66665070844974</v>
      </c>
      <c r="W1529" s="4">
        <f t="shared" si="443"/>
        <v>0.60840054007523481</v>
      </c>
      <c r="X1529" s="4">
        <f t="shared" si="444"/>
        <v>6034235.8029720336</v>
      </c>
      <c r="Y1529" s="6">
        <f t="shared" si="445"/>
        <v>-1.3872598241622633</v>
      </c>
      <c r="Z1529" s="6" t="e">
        <f t="shared" si="446"/>
        <v>#DIV/0!</v>
      </c>
      <c r="AA1529" s="6" t="e">
        <f t="shared" si="447"/>
        <v>#DIV/0!</v>
      </c>
      <c r="AB1529" s="26">
        <v>-13.586906357416865</v>
      </c>
      <c r="AC1529" s="4">
        <f t="shared" si="448"/>
        <v>582.25616487415505</v>
      </c>
      <c r="AD1529" s="4">
        <f t="shared" si="449"/>
        <v>36429071758.640762</v>
      </c>
      <c r="AE1529" s="4">
        <f t="shared" si="450"/>
        <v>3672.9534038892521</v>
      </c>
      <c r="AF1529" s="27">
        <v>-10.156431443339946</v>
      </c>
      <c r="AG1529" s="6">
        <f t="shared" si="451"/>
        <v>73.212178904360599</v>
      </c>
      <c r="AH1529" s="6">
        <f t="shared" si="452"/>
        <v>635440880.11693847</v>
      </c>
      <c r="AI1529" s="6">
        <f t="shared" si="453"/>
        <v>461.83267423375327</v>
      </c>
      <c r="AK1529" s="1">
        <f t="shared" si="454"/>
        <v>1.5983283041958028E-7</v>
      </c>
      <c r="AL1529" s="1">
        <f t="shared" si="455"/>
        <v>1.5852533393361594</v>
      </c>
    </row>
    <row r="1530" spans="4:38" x14ac:dyDescent="0.25">
      <c r="D1530" s="1">
        <v>1986</v>
      </c>
      <c r="E1530" s="1" t="s">
        <v>37</v>
      </c>
      <c r="F1530" s="2" t="s">
        <v>240</v>
      </c>
      <c r="G1530">
        <v>2</v>
      </c>
      <c r="H1530">
        <v>10307281</v>
      </c>
      <c r="I1530" s="1">
        <v>496.96140000000003</v>
      </c>
      <c r="J1530" s="1">
        <v>69382</v>
      </c>
      <c r="K1530" s="1">
        <v>456460.5</v>
      </c>
      <c r="M1530" s="3"/>
      <c r="N1530">
        <v>152</v>
      </c>
      <c r="O1530"/>
      <c r="P1530"/>
      <c r="Q1530" s="1">
        <f t="shared" si="437"/>
        <v>10</v>
      </c>
      <c r="R1530" s="5">
        <f t="shared" si="438"/>
        <v>-0.29620006704746082</v>
      </c>
      <c r="S1530" s="4">
        <f t="shared" si="439"/>
        <v>135.20363070451751</v>
      </c>
      <c r="T1530" s="6">
        <f t="shared" si="440"/>
        <v>-1.4958895846343649</v>
      </c>
      <c r="U1530" s="6">
        <f t="shared" si="441"/>
        <v>0</v>
      </c>
      <c r="V1530" s="4">
        <f t="shared" si="442"/>
        <v>151.70379993295253</v>
      </c>
      <c r="W1530" s="4">
        <f t="shared" si="443"/>
        <v>0.36756512928716439</v>
      </c>
      <c r="X1530" s="4">
        <f t="shared" si="444"/>
        <v>3788597.073364133</v>
      </c>
      <c r="Y1530" s="6">
        <f t="shared" si="445"/>
        <v>-1.4958895846343649</v>
      </c>
      <c r="Z1530" s="6" t="e">
        <f t="shared" si="446"/>
        <v>#DIV/0!</v>
      </c>
      <c r="AA1530" s="6" t="e">
        <f t="shared" si="447"/>
        <v>#DIV/0!</v>
      </c>
      <c r="AB1530" s="26">
        <v>-13.586906357416865</v>
      </c>
      <c r="AC1530" s="4">
        <f t="shared" si="448"/>
        <v>458.70706556051539</v>
      </c>
      <c r="AD1530" s="4">
        <f t="shared" si="449"/>
        <v>23496447411.713879</v>
      </c>
      <c r="AE1530" s="4">
        <f t="shared" si="450"/>
        <v>2279.597054908455</v>
      </c>
      <c r="AF1530" s="27">
        <v>-10.156431443339946</v>
      </c>
      <c r="AG1530" s="6">
        <f t="shared" si="451"/>
        <v>67.895595688785065</v>
      </c>
      <c r="AH1530" s="6">
        <f t="shared" si="452"/>
        <v>520244999.94895214</v>
      </c>
      <c r="AI1530" s="6">
        <f t="shared" si="453"/>
        <v>337.4149028733259</v>
      </c>
      <c r="AK1530" s="1">
        <f t="shared" si="454"/>
        <v>1.952240087715696E-7</v>
      </c>
      <c r="AL1530" s="1">
        <f t="shared" si="455"/>
        <v>2.012228716355033</v>
      </c>
    </row>
    <row r="1531" spans="4:38" x14ac:dyDescent="0.25">
      <c r="D1531" s="1">
        <v>1987</v>
      </c>
      <c r="E1531" s="1" t="s">
        <v>37</v>
      </c>
      <c r="F1531" s="2" t="s">
        <v>240</v>
      </c>
      <c r="G1531">
        <v>2</v>
      </c>
      <c r="H1531">
        <v>10698194</v>
      </c>
      <c r="I1531" s="1">
        <v>422.46870000000001</v>
      </c>
      <c r="J1531" s="1">
        <v>71042</v>
      </c>
      <c r="K1531" s="1">
        <v>469233.8</v>
      </c>
      <c r="M1531" s="3"/>
      <c r="N1531">
        <v>151.4</v>
      </c>
      <c r="O1531"/>
      <c r="P1531"/>
      <c r="Q1531" s="1">
        <f t="shared" si="437"/>
        <v>10</v>
      </c>
      <c r="R1531" s="5">
        <f t="shared" si="438"/>
        <v>-0.34842817941305471</v>
      </c>
      <c r="S1531" s="4">
        <f t="shared" si="439"/>
        <v>163.49427865306941</v>
      </c>
      <c r="T1531" s="6">
        <f t="shared" si="440"/>
        <v>-1.5773271521596277</v>
      </c>
      <c r="U1531" s="6">
        <f t="shared" si="441"/>
        <v>0</v>
      </c>
      <c r="V1531" s="4">
        <f t="shared" si="442"/>
        <v>151.05157182058696</v>
      </c>
      <c r="W1531" s="4">
        <f t="shared" si="443"/>
        <v>0.25839968436844662</v>
      </c>
      <c r="X1531" s="4">
        <f t="shared" si="444"/>
        <v>2764409.9529124093</v>
      </c>
      <c r="Y1531" s="6">
        <f t="shared" si="445"/>
        <v>-1.5773271521596277</v>
      </c>
      <c r="Z1531" s="6" t="e">
        <f t="shared" si="446"/>
        <v>#DIV/0!</v>
      </c>
      <c r="AA1531" s="6" t="e">
        <f t="shared" si="447"/>
        <v>#DIV/0!</v>
      </c>
      <c r="AB1531" s="26">
        <v>-13.586906357416865</v>
      </c>
      <c r="AC1531" s="4">
        <f t="shared" si="448"/>
        <v>389.94855066845372</v>
      </c>
      <c r="AD1531" s="4">
        <f t="shared" si="449"/>
        <v>17624317904.158821</v>
      </c>
      <c r="AE1531" s="4">
        <f t="shared" si="450"/>
        <v>1647.4105726778578</v>
      </c>
      <c r="AF1531" s="27">
        <v>-10.156431443339946</v>
      </c>
      <c r="AG1531" s="6">
        <f t="shared" si="451"/>
        <v>64.390138909572897</v>
      </c>
      <c r="AH1531" s="6">
        <f t="shared" si="452"/>
        <v>459035368.18478727</v>
      </c>
      <c r="AI1531" s="6">
        <f t="shared" si="453"/>
        <v>272.02818277946682</v>
      </c>
      <c r="AK1531" s="1">
        <f t="shared" si="454"/>
        <v>2.2125596734523117E-7</v>
      </c>
      <c r="AL1531" s="1">
        <f t="shared" si="455"/>
        <v>2.3670392623169478</v>
      </c>
    </row>
    <row r="1532" spans="4:38" x14ac:dyDescent="0.25">
      <c r="D1532" s="1">
        <v>1988</v>
      </c>
      <c r="E1532" s="1" t="s">
        <v>37</v>
      </c>
      <c r="F1532" s="2" t="s">
        <v>240</v>
      </c>
      <c r="G1532">
        <v>2</v>
      </c>
      <c r="H1532">
        <v>11094748</v>
      </c>
      <c r="I1532" s="1">
        <v>408.69589999999999</v>
      </c>
      <c r="J1532" s="1">
        <v>72952</v>
      </c>
      <c r="K1532" s="1">
        <v>481849.4</v>
      </c>
      <c r="M1532" s="3"/>
      <c r="N1532">
        <v>151.4</v>
      </c>
      <c r="O1532"/>
      <c r="P1532"/>
      <c r="Q1532" s="1">
        <f t="shared" si="437"/>
        <v>10</v>
      </c>
      <c r="R1532" s="5">
        <f t="shared" si="438"/>
        <v>-0.36016999436500341</v>
      </c>
      <c r="S1532" s="4">
        <f t="shared" si="439"/>
        <v>173.5476956827803</v>
      </c>
      <c r="T1532" s="6">
        <f t="shared" si="440"/>
        <v>-1.59476379533863</v>
      </c>
      <c r="U1532" s="6">
        <f t="shared" si="441"/>
        <v>0</v>
      </c>
      <c r="V1532" s="4">
        <f t="shared" si="442"/>
        <v>151.039830005635</v>
      </c>
      <c r="W1532" s="4">
        <f t="shared" si="443"/>
        <v>0.2354948582820921</v>
      </c>
      <c r="X1532" s="4">
        <f t="shared" si="444"/>
        <v>2612756.1079355245</v>
      </c>
      <c r="Y1532" s="6">
        <f t="shared" si="445"/>
        <v>-1.59476379533863</v>
      </c>
      <c r="Z1532" s="6" t="e">
        <f t="shared" si="446"/>
        <v>#DIV/0!</v>
      </c>
      <c r="AA1532" s="6" t="e">
        <f t="shared" si="447"/>
        <v>#DIV/0!</v>
      </c>
      <c r="AB1532" s="26">
        <v>-13.586906357416865</v>
      </c>
      <c r="AC1532" s="4">
        <f t="shared" si="448"/>
        <v>377.23593219838364</v>
      </c>
      <c r="AD1532" s="4">
        <f t="shared" si="449"/>
        <v>17105303189.875729</v>
      </c>
      <c r="AE1532" s="4">
        <f t="shared" si="450"/>
        <v>1541.747788221574</v>
      </c>
      <c r="AF1532" s="27">
        <v>-10.156431443339946</v>
      </c>
      <c r="AG1532" s="6">
        <f t="shared" si="451"/>
        <v>63.68611748665478</v>
      </c>
      <c r="AH1532" s="6">
        <f t="shared" si="452"/>
        <v>460530994.89513928</v>
      </c>
      <c r="AI1532" s="6">
        <f t="shared" si="453"/>
        <v>260.28255103714116</v>
      </c>
      <c r="AK1532" s="1">
        <f t="shared" si="454"/>
        <v>2.2053741346231249E-7</v>
      </c>
      <c r="AL1532" s="1">
        <f t="shared" si="455"/>
        <v>2.4468070269361646</v>
      </c>
    </row>
    <row r="1533" spans="4:38" x14ac:dyDescent="0.25">
      <c r="D1533" s="1">
        <v>1989</v>
      </c>
      <c r="E1533" s="1" t="s">
        <v>37</v>
      </c>
      <c r="F1533" s="2" t="s">
        <v>240</v>
      </c>
      <c r="G1533">
        <v>2</v>
      </c>
      <c r="H1533">
        <v>11502449</v>
      </c>
      <c r="I1533" s="1">
        <v>341.02940000000001</v>
      </c>
      <c r="J1533" s="1">
        <v>75036</v>
      </c>
      <c r="K1533" s="1">
        <v>495287.1</v>
      </c>
      <c r="M1533" s="3"/>
      <c r="N1533">
        <v>151.5</v>
      </c>
      <c r="O1533"/>
      <c r="P1533"/>
      <c r="Q1533" s="1">
        <f t="shared" si="437"/>
        <v>10</v>
      </c>
      <c r="R1533" s="5">
        <f t="shared" si="438"/>
        <v>-0.4316343400305076</v>
      </c>
      <c r="S1533" s="4">
        <f t="shared" si="439"/>
        <v>213.782920534124</v>
      </c>
      <c r="T1533" s="6">
        <f t="shared" si="440"/>
        <v>-1.6952910549740454</v>
      </c>
      <c r="U1533" s="6">
        <f t="shared" si="441"/>
        <v>0</v>
      </c>
      <c r="V1533" s="4">
        <f t="shared" si="442"/>
        <v>151.06836565996949</v>
      </c>
      <c r="W1533" s="4">
        <f t="shared" si="443"/>
        <v>0.15952134957645736</v>
      </c>
      <c r="X1533" s="4">
        <f t="shared" si="444"/>
        <v>1834886.1879143724</v>
      </c>
      <c r="Y1533" s="6">
        <f t="shared" si="445"/>
        <v>-1.6952910549740454</v>
      </c>
      <c r="Z1533" s="6" t="e">
        <f t="shared" si="446"/>
        <v>#DIV/0!</v>
      </c>
      <c r="AA1533" s="6" t="e">
        <f t="shared" si="447"/>
        <v>#DIV/0!</v>
      </c>
      <c r="AB1533" s="26">
        <v>-13.586906357416865</v>
      </c>
      <c r="AC1533" s="4">
        <f t="shared" si="448"/>
        <v>314.77816052486816</v>
      </c>
      <c r="AD1533" s="4">
        <f t="shared" si="449"/>
        <v>12347718797.334181</v>
      </c>
      <c r="AE1533" s="4">
        <f t="shared" si="450"/>
        <v>1073.4860721689947</v>
      </c>
      <c r="AF1533" s="27">
        <v>-10.156431443339946</v>
      </c>
      <c r="AG1533" s="6">
        <f t="shared" si="451"/>
        <v>59.909662199541536</v>
      </c>
      <c r="AH1533" s="6">
        <f t="shared" si="452"/>
        <v>398403622.53103966</v>
      </c>
      <c r="AI1533" s="6">
        <f t="shared" si="453"/>
        <v>204.30956154112332</v>
      </c>
      <c r="AK1533" s="1">
        <f t="shared" si="454"/>
        <v>2.5492819013081785E-7</v>
      </c>
      <c r="AL1533" s="1">
        <f t="shared" si="455"/>
        <v>2.9322985056420352</v>
      </c>
    </row>
    <row r="1534" spans="4:38" x14ac:dyDescent="0.25">
      <c r="D1534" s="1">
        <v>1990</v>
      </c>
      <c r="E1534" s="1" t="s">
        <v>37</v>
      </c>
      <c r="F1534" s="2" t="s">
        <v>240</v>
      </c>
      <c r="G1534">
        <v>2</v>
      </c>
      <c r="H1534">
        <v>11924877</v>
      </c>
      <c r="I1534" s="1">
        <v>319.68299999999999</v>
      </c>
      <c r="J1534" s="1">
        <v>77268</v>
      </c>
      <c r="K1534" s="1">
        <v>508676.8</v>
      </c>
      <c r="L1534" s="1">
        <v>536912.80000000005</v>
      </c>
      <c r="M1534" s="3">
        <v>3900</v>
      </c>
      <c r="N1534">
        <v>151.9</v>
      </c>
      <c r="O1534">
        <v>745</v>
      </c>
      <c r="P1534"/>
      <c r="Q1534" s="1">
        <f t="shared" si="437"/>
        <v>10</v>
      </c>
      <c r="R1534" s="5">
        <f t="shared" si="438"/>
        <v>-0.46045613936305657</v>
      </c>
      <c r="S1534" s="4">
        <f t="shared" si="439"/>
        <v>234.22335551155365</v>
      </c>
      <c r="T1534" s="6">
        <f t="shared" si="440"/>
        <v>-1.7335048148135337</v>
      </c>
      <c r="U1534" s="6">
        <f t="shared" si="441"/>
        <v>9.3074092393501591</v>
      </c>
      <c r="V1534" s="4">
        <f t="shared" si="442"/>
        <v>151.43954386063695</v>
      </c>
      <c r="W1534" s="4">
        <f t="shared" si="443"/>
        <v>0.13648638894349321</v>
      </c>
      <c r="X1534" s="4">
        <f t="shared" si="444"/>
        <v>1627583.4003253165</v>
      </c>
      <c r="Y1534" s="6">
        <f t="shared" si="445"/>
        <v>743.2664951851865</v>
      </c>
      <c r="Z1534" s="6">
        <f t="shared" si="446"/>
        <v>3.4347152013949716</v>
      </c>
      <c r="AA1534" s="6">
        <f t="shared" si="447"/>
        <v>40958556.306665264</v>
      </c>
      <c r="AB1534" s="26">
        <v>-13.586906357416865</v>
      </c>
      <c r="AC1534" s="4">
        <f t="shared" si="448"/>
        <v>295.07493105014237</v>
      </c>
      <c r="AD1534" s="4">
        <f t="shared" si="449"/>
        <v>11248788846.120947</v>
      </c>
      <c r="AE1534" s="4">
        <f t="shared" si="450"/>
        <v>943.3043918290266</v>
      </c>
      <c r="AF1534" s="27">
        <v>-10.156431443339946</v>
      </c>
      <c r="AG1534" s="6">
        <f t="shared" si="451"/>
        <v>58.58900048358062</v>
      </c>
      <c r="AH1534" s="6">
        <f t="shared" si="452"/>
        <v>387181494.30600137</v>
      </c>
      <c r="AI1534" s="6">
        <f t="shared" si="453"/>
        <v>187.29907441592505</v>
      </c>
      <c r="AK1534" s="1">
        <f t="shared" si="454"/>
        <v>2.623170681632063E-7</v>
      </c>
      <c r="AL1534" s="1">
        <f t="shared" si="455"/>
        <v>3.1280987728468519</v>
      </c>
    </row>
    <row r="1535" spans="4:38" x14ac:dyDescent="0.25">
      <c r="D1535" s="1">
        <v>1991</v>
      </c>
      <c r="E1535" s="1" t="s">
        <v>37</v>
      </c>
      <c r="F1535" s="2" t="s">
        <v>240</v>
      </c>
      <c r="G1535">
        <v>2</v>
      </c>
      <c r="H1535">
        <v>12362407</v>
      </c>
      <c r="I1535" s="1">
        <v>280.17559999999997</v>
      </c>
      <c r="J1535" s="1">
        <v>79646</v>
      </c>
      <c r="K1535" s="1">
        <v>522611.5</v>
      </c>
      <c r="L1535" s="1">
        <v>553306.30000000005</v>
      </c>
      <c r="M1535" s="3">
        <v>4000</v>
      </c>
      <c r="N1535">
        <v>152.4</v>
      </c>
      <c r="O1535">
        <v>741</v>
      </c>
      <c r="P1535"/>
      <c r="Q1535" s="1">
        <f t="shared" si="437"/>
        <v>10</v>
      </c>
      <c r="R1535" s="5">
        <f t="shared" si="438"/>
        <v>-0.5253847943932306</v>
      </c>
      <c r="S1535" s="4">
        <f t="shared" si="439"/>
        <v>274.57213547503784</v>
      </c>
      <c r="T1535" s="6">
        <f t="shared" si="440"/>
        <v>-1.8156101082925347</v>
      </c>
      <c r="U1535" s="6">
        <f t="shared" si="441"/>
        <v>10.045885112619418</v>
      </c>
      <c r="V1535" s="4">
        <f t="shared" si="442"/>
        <v>151.87461520560677</v>
      </c>
      <c r="W1535" s="4">
        <f t="shared" si="443"/>
        <v>0.10204079868311021</v>
      </c>
      <c r="X1535" s="4">
        <f t="shared" si="444"/>
        <v>1261469.8839256724</v>
      </c>
      <c r="Y1535" s="6">
        <f t="shared" si="445"/>
        <v>739.1843898917075</v>
      </c>
      <c r="Z1535" s="6">
        <f t="shared" si="446"/>
        <v>2.7889588309948881</v>
      </c>
      <c r="AA1535" s="6">
        <f t="shared" si="447"/>
        <v>34478244.175003022</v>
      </c>
      <c r="AB1535" s="26">
        <v>-13.586906357416865</v>
      </c>
      <c r="AC1535" s="4">
        <f t="shared" si="448"/>
        <v>258.60867125224758</v>
      </c>
      <c r="AD1535" s="4">
        <f t="shared" si="449"/>
        <v>8957285790.736002</v>
      </c>
      <c r="AE1535" s="4">
        <f t="shared" si="450"/>
        <v>724.55839633301207</v>
      </c>
      <c r="AF1535" s="27">
        <v>-10.156431443339946</v>
      </c>
      <c r="AG1535" s="6">
        <f t="shared" si="451"/>
        <v>55.939496023688818</v>
      </c>
      <c r="AH1535" s="6">
        <f t="shared" si="452"/>
        <v>351782709.41764712</v>
      </c>
      <c r="AI1535" s="6">
        <f t="shared" si="453"/>
        <v>156.72881862134628</v>
      </c>
      <c r="AK1535" s="1">
        <f t="shared" si="454"/>
        <v>2.8871320765461272E-7</v>
      </c>
      <c r="AL1535" s="1">
        <f t="shared" si="455"/>
        <v>3.5691901793018386</v>
      </c>
    </row>
    <row r="1536" spans="4:38" x14ac:dyDescent="0.25">
      <c r="D1536" s="1">
        <v>1992</v>
      </c>
      <c r="E1536" s="1" t="s">
        <v>37</v>
      </c>
      <c r="F1536" s="2" t="s">
        <v>240</v>
      </c>
      <c r="G1536">
        <v>2</v>
      </c>
      <c r="H1536">
        <v>12812421</v>
      </c>
      <c r="I1536" s="1">
        <v>278.66750000000002</v>
      </c>
      <c r="J1536" s="1">
        <v>82183</v>
      </c>
      <c r="K1536" s="1">
        <v>537143.80000000005</v>
      </c>
      <c r="L1536" s="1">
        <v>580296.9</v>
      </c>
      <c r="M1536" s="3">
        <v>4100</v>
      </c>
      <c r="N1536">
        <v>153</v>
      </c>
      <c r="O1536">
        <v>741</v>
      </c>
      <c r="P1536"/>
      <c r="Q1536" s="1">
        <f t="shared" si="437"/>
        <v>10</v>
      </c>
      <c r="R1536" s="5">
        <f t="shared" si="438"/>
        <v>-0.52822808544232813</v>
      </c>
      <c r="S1536" s="4">
        <f t="shared" si="439"/>
        <v>283.73444108121686</v>
      </c>
      <c r="T1536" s="6">
        <f t="shared" si="440"/>
        <v>-1.8190928568306748</v>
      </c>
      <c r="U1536" s="6">
        <f t="shared" si="441"/>
        <v>10.556139456309843</v>
      </c>
      <c r="V1536" s="4">
        <f t="shared" si="442"/>
        <v>152.47177191455768</v>
      </c>
      <c r="W1536" s="4">
        <f t="shared" si="443"/>
        <v>9.821419597074349E-2</v>
      </c>
      <c r="X1536" s="4">
        <f t="shared" si="444"/>
        <v>1258361.6269536694</v>
      </c>
      <c r="Y1536" s="6">
        <f t="shared" si="445"/>
        <v>739.18090714316929</v>
      </c>
      <c r="Z1536" s="6">
        <f t="shared" si="446"/>
        <v>2.639861865726195</v>
      </c>
      <c r="AA1536" s="6">
        <f t="shared" si="447"/>
        <v>33823021.60552948</v>
      </c>
      <c r="AB1536" s="26">
        <v>-13.586906357416865</v>
      </c>
      <c r="AC1536" s="4">
        <f t="shared" si="448"/>
        <v>257.21665946708316</v>
      </c>
      <c r="AD1536" s="4">
        <f t="shared" si="449"/>
        <v>9183677316.7335339</v>
      </c>
      <c r="AE1536" s="4">
        <f t="shared" si="450"/>
        <v>716.77923452043399</v>
      </c>
      <c r="AF1536" s="27">
        <v>-10.156431443339946</v>
      </c>
      <c r="AG1536" s="6">
        <f t="shared" si="451"/>
        <v>55.832396929066327</v>
      </c>
      <c r="AH1536" s="6">
        <f t="shared" si="452"/>
        <v>362625769.49101841</v>
      </c>
      <c r="AI1536" s="6">
        <f t="shared" si="453"/>
        <v>155.58674471230592</v>
      </c>
      <c r="AK1536" s="1">
        <f t="shared" si="454"/>
        <v>2.8008024519590855E-7</v>
      </c>
      <c r="AL1536" s="1">
        <f t="shared" si="455"/>
        <v>3.5885060152332082</v>
      </c>
    </row>
    <row r="1537" spans="4:38" x14ac:dyDescent="0.25">
      <c r="D1537" s="1">
        <v>1993</v>
      </c>
      <c r="E1537" s="1" t="s">
        <v>37</v>
      </c>
      <c r="F1537" s="2" t="s">
        <v>240</v>
      </c>
      <c r="G1537">
        <v>2</v>
      </c>
      <c r="H1537">
        <v>13271643</v>
      </c>
      <c r="I1537" s="1">
        <v>220.77860000000001</v>
      </c>
      <c r="J1537" s="1">
        <v>84840</v>
      </c>
      <c r="K1537" s="1">
        <v>552343.80000000005</v>
      </c>
      <c r="L1537" s="1">
        <v>571049.1</v>
      </c>
      <c r="M1537" s="3">
        <v>4300</v>
      </c>
      <c r="N1537">
        <v>153.6</v>
      </c>
      <c r="O1537">
        <v>753</v>
      </c>
      <c r="P1537"/>
      <c r="Q1537" s="1">
        <f t="shared" si="437"/>
        <v>10</v>
      </c>
      <c r="R1537" s="5">
        <f t="shared" si="438"/>
        <v>-0.66673128645620539</v>
      </c>
      <c r="S1537" s="4">
        <f t="shared" si="439"/>
        <v>368.26489234010904</v>
      </c>
      <c r="T1537" s="6">
        <f t="shared" si="440"/>
        <v>-1.9794475078174767</v>
      </c>
      <c r="U1537" s="6">
        <f t="shared" si="441"/>
        <v>11.303617178364131</v>
      </c>
      <c r="V1537" s="4">
        <f t="shared" si="442"/>
        <v>152.93326871354378</v>
      </c>
      <c r="W1537" s="4">
        <f t="shared" si="443"/>
        <v>5.9951031062744131E-2</v>
      </c>
      <c r="X1537" s="4">
        <f t="shared" si="444"/>
        <v>795648.68174665072</v>
      </c>
      <c r="Y1537" s="6">
        <f t="shared" si="445"/>
        <v>751.02055249218256</v>
      </c>
      <c r="Z1537" s="6">
        <f t="shared" si="446"/>
        <v>1.9531677030126675</v>
      </c>
      <c r="AA1537" s="6">
        <f t="shared" si="447"/>
        <v>25921744.473514147</v>
      </c>
      <c r="AB1537" s="26">
        <v>-13.586906357416865</v>
      </c>
      <c r="AC1537" s="4">
        <f t="shared" si="448"/>
        <v>203.78384265771706</v>
      </c>
      <c r="AD1537" s="4">
        <f t="shared" si="449"/>
        <v>5971059697.9669247</v>
      </c>
      <c r="AE1537" s="4">
        <f t="shared" si="450"/>
        <v>449.91111484591056</v>
      </c>
      <c r="AF1537" s="27">
        <v>-10.156431443339946</v>
      </c>
      <c r="AG1537" s="6">
        <f t="shared" si="451"/>
        <v>51.309425499938357</v>
      </c>
      <c r="AH1537" s="6">
        <f t="shared" si="452"/>
        <v>297593065.65021557</v>
      </c>
      <c r="AI1537" s="6">
        <f t="shared" si="453"/>
        <v>113.28023128680691</v>
      </c>
      <c r="AK1537" s="1">
        <f t="shared" si="454"/>
        <v>3.4128589055490942E-7</v>
      </c>
      <c r="AL1537" s="1">
        <f t="shared" si="455"/>
        <v>4.5294245003818308</v>
      </c>
    </row>
    <row r="1538" spans="4:38" x14ac:dyDescent="0.25">
      <c r="D1538" s="1">
        <v>1994</v>
      </c>
      <c r="E1538" s="1" t="s">
        <v>37</v>
      </c>
      <c r="F1538" s="2" t="s">
        <v>240</v>
      </c>
      <c r="G1538">
        <v>2</v>
      </c>
      <c r="H1538">
        <v>13735433</v>
      </c>
      <c r="I1538" s="1">
        <v>238.29990000000001</v>
      </c>
      <c r="J1538" s="1">
        <v>87508</v>
      </c>
      <c r="K1538" s="1">
        <v>567865</v>
      </c>
      <c r="L1538" s="1">
        <v>580296.9</v>
      </c>
      <c r="M1538" s="3">
        <v>4300</v>
      </c>
      <c r="N1538">
        <v>154.1</v>
      </c>
      <c r="O1538">
        <v>741</v>
      </c>
      <c r="P1538"/>
      <c r="Q1538" s="1">
        <f t="shared" si="437"/>
        <v>10</v>
      </c>
      <c r="R1538" s="5">
        <f t="shared" si="438"/>
        <v>-0.61770902967227426</v>
      </c>
      <c r="S1538" s="4">
        <f t="shared" si="439"/>
        <v>350.77533813484604</v>
      </c>
      <c r="T1538" s="6">
        <f t="shared" si="440"/>
        <v>-1.9245962629153082</v>
      </c>
      <c r="U1538" s="6">
        <f t="shared" si="441"/>
        <v>11.168372451213385</v>
      </c>
      <c r="V1538" s="4">
        <f t="shared" si="442"/>
        <v>153.48229097032771</v>
      </c>
      <c r="W1538" s="4">
        <f t="shared" si="443"/>
        <v>6.7935192156636764E-2</v>
      </c>
      <c r="X1538" s="4">
        <f t="shared" si="444"/>
        <v>933119.28020960977</v>
      </c>
      <c r="Y1538" s="6">
        <f t="shared" si="445"/>
        <v>739.07540373708468</v>
      </c>
      <c r="Z1538" s="6">
        <f t="shared" si="446"/>
        <v>2.1337030175252618</v>
      </c>
      <c r="AA1538" s="6">
        <f t="shared" si="447"/>
        <v>29307334.839116059</v>
      </c>
      <c r="AB1538" s="26">
        <v>-13.586906357416865</v>
      </c>
      <c r="AC1538" s="4">
        <f t="shared" si="448"/>
        <v>219.95641482892685</v>
      </c>
      <c r="AD1538" s="4">
        <f t="shared" si="449"/>
        <v>7199508473.7507858</v>
      </c>
      <c r="AE1538" s="4">
        <f t="shared" si="450"/>
        <v>524.15591658091796</v>
      </c>
      <c r="AF1538" s="27">
        <v>-10.156431443339946</v>
      </c>
      <c r="AG1538" s="6">
        <f t="shared" si="451"/>
        <v>52.771750829212124</v>
      </c>
      <c r="AH1538" s="6">
        <f t="shared" si="452"/>
        <v>332435470.43747574</v>
      </c>
      <c r="AI1538" s="6">
        <f t="shared" si="453"/>
        <v>125.75502945426167</v>
      </c>
      <c r="AK1538" s="1">
        <f t="shared" si="454"/>
        <v>3.0551587741146772E-7</v>
      </c>
      <c r="AL1538" s="1">
        <f t="shared" si="455"/>
        <v>4.196392864621429</v>
      </c>
    </row>
    <row r="1539" spans="4:38" x14ac:dyDescent="0.25">
      <c r="D1539" s="1">
        <v>1995</v>
      </c>
      <c r="E1539" s="1" t="s">
        <v>37</v>
      </c>
      <c r="F1539" s="2" t="s">
        <v>240</v>
      </c>
      <c r="G1539">
        <v>2</v>
      </c>
      <c r="H1539">
        <v>14199762</v>
      </c>
      <c r="I1539" s="1">
        <v>270.34769999999997</v>
      </c>
      <c r="J1539" s="1">
        <v>90054</v>
      </c>
      <c r="K1539" s="1">
        <v>583251.30000000005</v>
      </c>
      <c r="L1539" s="1">
        <v>590717.30000000005</v>
      </c>
      <c r="M1539" s="3">
        <v>4300</v>
      </c>
      <c r="N1539">
        <v>154.4</v>
      </c>
      <c r="O1539">
        <v>711</v>
      </c>
      <c r="P1539"/>
      <c r="Q1539" s="1">
        <f t="shared" si="437"/>
        <v>10</v>
      </c>
      <c r="R1539" s="5">
        <f t="shared" si="438"/>
        <v>-0.54448401077575292</v>
      </c>
      <c r="S1539" s="4">
        <f t="shared" si="439"/>
        <v>317.57100711417195</v>
      </c>
      <c r="T1539" s="6">
        <f t="shared" si="440"/>
        <v>-1.8388391223591978</v>
      </c>
      <c r="U1539" s="6">
        <f t="shared" si="441"/>
        <v>10.862340814943948</v>
      </c>
      <c r="V1539" s="4">
        <f t="shared" si="442"/>
        <v>153.85551598922424</v>
      </c>
      <c r="W1539" s="4">
        <f t="shared" si="443"/>
        <v>8.5129843072483502E-2</v>
      </c>
      <c r="X1539" s="4">
        <f t="shared" si="444"/>
        <v>1208823.5107266144</v>
      </c>
      <c r="Y1539" s="6">
        <f t="shared" si="445"/>
        <v>709.16116087764078</v>
      </c>
      <c r="Z1539" s="6">
        <f t="shared" si="446"/>
        <v>2.4888530437939038</v>
      </c>
      <c r="AA1539" s="6">
        <f t="shared" si="447"/>
        <v>35341120.874849014</v>
      </c>
      <c r="AB1539" s="26">
        <v>-13.586906357416865</v>
      </c>
      <c r="AC1539" s="4">
        <f t="shared" si="448"/>
        <v>249.53728830455347</v>
      </c>
      <c r="AD1539" s="4">
        <f t="shared" si="449"/>
        <v>9579419578.7868958</v>
      </c>
      <c r="AE1539" s="4">
        <f t="shared" si="450"/>
        <v>674.6183195737292</v>
      </c>
      <c r="AF1539" s="27">
        <v>-10.156431443339946</v>
      </c>
      <c r="AG1539" s="6">
        <f t="shared" si="451"/>
        <v>55.232844025579709</v>
      </c>
      <c r="AH1539" s="6">
        <f t="shared" si="452"/>
        <v>389892504.16232151</v>
      </c>
      <c r="AI1539" s="6">
        <f t="shared" si="453"/>
        <v>149.32072346774214</v>
      </c>
      <c r="AK1539" s="1">
        <f t="shared" si="454"/>
        <v>2.6049311887031254E-7</v>
      </c>
      <c r="AL1539" s="1">
        <f t="shared" si="455"/>
        <v>3.6989402905961475</v>
      </c>
    </row>
    <row r="1540" spans="4:38" x14ac:dyDescent="0.25">
      <c r="D1540" s="1">
        <v>1996</v>
      </c>
      <c r="E1540" s="1" t="s">
        <v>37</v>
      </c>
      <c r="F1540" s="2" t="s">
        <v>240</v>
      </c>
      <c r="G1540">
        <v>2</v>
      </c>
      <c r="H1540">
        <v>14665127</v>
      </c>
      <c r="I1540" s="1">
        <v>278.49270000000001</v>
      </c>
      <c r="J1540" s="1">
        <v>92283</v>
      </c>
      <c r="K1540" s="1">
        <v>598463</v>
      </c>
      <c r="L1540" s="1">
        <v>626822.19999999995</v>
      </c>
      <c r="M1540" s="3">
        <v>4200</v>
      </c>
      <c r="N1540">
        <v>154.19999999999999</v>
      </c>
      <c r="O1540">
        <v>686</v>
      </c>
      <c r="P1540"/>
      <c r="Q1540" s="1">
        <f t="shared" si="437"/>
        <v>10</v>
      </c>
      <c r="R1540" s="5">
        <f t="shared" si="438"/>
        <v>-0.52855963549493401</v>
      </c>
      <c r="S1540" s="4">
        <f t="shared" si="439"/>
        <v>316.3233851372047</v>
      </c>
      <c r="T1540" s="6">
        <f t="shared" si="440"/>
        <v>-1.8194984017268243</v>
      </c>
      <c r="U1540" s="6">
        <f t="shared" si="441"/>
        <v>11.405019910668917</v>
      </c>
      <c r="V1540" s="4">
        <f t="shared" si="442"/>
        <v>153.67144036450506</v>
      </c>
      <c r="W1540" s="4">
        <f t="shared" si="443"/>
        <v>8.804050319555233E-2</v>
      </c>
      <c r="X1540" s="4">
        <f t="shared" si="444"/>
        <v>1291125.1605066808</v>
      </c>
      <c r="Y1540" s="6">
        <f t="shared" si="445"/>
        <v>684.18050159827317</v>
      </c>
      <c r="Z1540" s="6">
        <f t="shared" si="446"/>
        <v>2.4418431724041252</v>
      </c>
      <c r="AA1540" s="6">
        <f t="shared" si="447"/>
        <v>35809940.237389393</v>
      </c>
      <c r="AB1540" s="26">
        <v>-13.586906357416865</v>
      </c>
      <c r="AC1540" s="4">
        <f t="shared" si="448"/>
        <v>257.05531495408889</v>
      </c>
      <c r="AD1540" s="4">
        <f t="shared" si="449"/>
        <v>10498475327.252089</v>
      </c>
      <c r="AE1540" s="4">
        <f t="shared" si="450"/>
        <v>715.88028710914591</v>
      </c>
      <c r="AF1540" s="27">
        <v>-10.156431443339946</v>
      </c>
      <c r="AG1540" s="6">
        <f t="shared" si="451"/>
        <v>55.819952541320298</v>
      </c>
      <c r="AH1540" s="6">
        <f t="shared" si="452"/>
        <v>414801946.18763572</v>
      </c>
      <c r="AI1540" s="6">
        <f t="shared" si="453"/>
        <v>155.4544929710415</v>
      </c>
      <c r="AK1540" s="1">
        <f t="shared" si="454"/>
        <v>2.448501396072448E-7</v>
      </c>
      <c r="AL1540" s="1">
        <f t="shared" si="455"/>
        <v>3.5907583933079752</v>
      </c>
    </row>
    <row r="1541" spans="4:38" x14ac:dyDescent="0.25">
      <c r="D1541" s="1">
        <v>1997</v>
      </c>
      <c r="E1541" s="1" t="s">
        <v>37</v>
      </c>
      <c r="F1541" s="2" t="s">
        <v>240</v>
      </c>
      <c r="G1541">
        <v>2</v>
      </c>
      <c r="H1541">
        <v>15130663</v>
      </c>
      <c r="I1541" s="1">
        <v>273.95949999999999</v>
      </c>
      <c r="J1541" s="1">
        <v>94057</v>
      </c>
      <c r="K1541" s="1">
        <v>613548.6</v>
      </c>
      <c r="L1541" s="1">
        <v>652819</v>
      </c>
      <c r="M1541" s="3">
        <v>4300</v>
      </c>
      <c r="N1541">
        <v>153.30000000000001</v>
      </c>
      <c r="O1541">
        <v>674</v>
      </c>
      <c r="P1541"/>
      <c r="Q1541" s="1">
        <f t="shared" si="437"/>
        <v>10</v>
      </c>
      <c r="R1541" s="5">
        <f t="shared" si="438"/>
        <v>-0.5373056966449421</v>
      </c>
      <c r="S1541" s="4">
        <f t="shared" si="439"/>
        <v>329.66315794852886</v>
      </c>
      <c r="T1541" s="6">
        <f t="shared" si="440"/>
        <v>-1.8301538694392139</v>
      </c>
      <c r="U1541" s="6">
        <f t="shared" si="441"/>
        <v>11.947592188934381</v>
      </c>
      <c r="V1541" s="4">
        <f t="shared" si="442"/>
        <v>152.76269430335506</v>
      </c>
      <c r="W1541" s="4">
        <f t="shared" si="443"/>
        <v>8.3102856171381453E-2</v>
      </c>
      <c r="X1541" s="4">
        <f t="shared" si="444"/>
        <v>1257401.3110666431</v>
      </c>
      <c r="Y1541" s="6">
        <f t="shared" si="445"/>
        <v>672.16984613056081</v>
      </c>
      <c r="Z1541" s="6">
        <f t="shared" si="446"/>
        <v>2.293010136835234</v>
      </c>
      <c r="AA1541" s="6">
        <f t="shared" si="447"/>
        <v>34694763.636037812</v>
      </c>
      <c r="AB1541" s="26">
        <v>-13.586906357416865</v>
      </c>
      <c r="AC1541" s="4">
        <f t="shared" si="448"/>
        <v>252.87106468918108</v>
      </c>
      <c r="AD1541" s="4">
        <f t="shared" si="449"/>
        <v>10481983229.321949</v>
      </c>
      <c r="AE1541" s="4">
        <f t="shared" si="450"/>
        <v>692.7643044671571</v>
      </c>
      <c r="AF1541" s="27">
        <v>-10.156431443339946</v>
      </c>
      <c r="AG1541" s="6">
        <f t="shared" si="451"/>
        <v>55.494959265102807</v>
      </c>
      <c r="AH1541" s="6">
        <f t="shared" si="452"/>
        <v>421003265.79359007</v>
      </c>
      <c r="AI1541" s="6">
        <f t="shared" si="453"/>
        <v>152.03371292787932</v>
      </c>
      <c r="AK1541" s="1">
        <f t="shared" si="454"/>
        <v>2.412435310732115E-7</v>
      </c>
      <c r="AL1541" s="1">
        <f t="shared" si="455"/>
        <v>3.6501745695987915</v>
      </c>
    </row>
    <row r="1542" spans="4:38" x14ac:dyDescent="0.25">
      <c r="D1542" s="1">
        <v>1998</v>
      </c>
      <c r="E1542" s="1" t="s">
        <v>37</v>
      </c>
      <c r="F1542" s="2" t="s">
        <v>240</v>
      </c>
      <c r="G1542">
        <v>2</v>
      </c>
      <c r="H1542">
        <v>15589414</v>
      </c>
      <c r="I1542" s="1">
        <v>268.22739999999999</v>
      </c>
      <c r="J1542" s="1">
        <v>95282</v>
      </c>
      <c r="K1542" s="1">
        <v>627681.19999999995</v>
      </c>
      <c r="L1542" s="1">
        <v>648967.6</v>
      </c>
      <c r="M1542" s="3">
        <v>4400</v>
      </c>
      <c r="N1542">
        <v>151.80000000000001</v>
      </c>
      <c r="O1542">
        <v>678</v>
      </c>
      <c r="P1542"/>
      <c r="Q1542" s="1">
        <f t="shared" si="437"/>
        <v>10</v>
      </c>
      <c r="R1542" s="5">
        <f t="shared" si="438"/>
        <v>-0.54878808056149364</v>
      </c>
      <c r="S1542" s="4">
        <f t="shared" si="439"/>
        <v>344.46396095253499</v>
      </c>
      <c r="T1542" s="6">
        <f t="shared" si="440"/>
        <v>-1.8440212524223325</v>
      </c>
      <c r="U1542" s="6">
        <f t="shared" si="441"/>
        <v>11.967100465335152</v>
      </c>
      <c r="V1542" s="4">
        <f t="shared" si="442"/>
        <v>151.2512119194385</v>
      </c>
      <c r="W1542" s="4">
        <f t="shared" si="443"/>
        <v>7.786805889889889E-2</v>
      </c>
      <c r="X1542" s="4">
        <f t="shared" si="444"/>
        <v>1213917.4075513189</v>
      </c>
      <c r="Y1542" s="6">
        <f t="shared" si="445"/>
        <v>676.15597874757771</v>
      </c>
      <c r="Z1542" s="6">
        <f t="shared" si="446"/>
        <v>2.2413733450050715</v>
      </c>
      <c r="AA1542" s="6">
        <f t="shared" si="447"/>
        <v>34941697.003848888</v>
      </c>
      <c r="AB1542" s="26">
        <v>-13.586906357416865</v>
      </c>
      <c r="AC1542" s="4">
        <f t="shared" si="448"/>
        <v>247.58020151449705</v>
      </c>
      <c r="AD1542" s="4">
        <f t="shared" si="449"/>
        <v>10352585894.972988</v>
      </c>
      <c r="AE1542" s="4">
        <f t="shared" si="450"/>
        <v>664.07793743709601</v>
      </c>
      <c r="AF1542" s="27">
        <v>-10.156431443339946</v>
      </c>
      <c r="AG1542" s="6">
        <f t="shared" si="451"/>
        <v>55.077626844041603</v>
      </c>
      <c r="AH1542" s="6">
        <f t="shared" si="452"/>
        <v>424691991.76826948</v>
      </c>
      <c r="AI1542" s="6">
        <f t="shared" si="453"/>
        <v>147.73328646547483</v>
      </c>
      <c r="AK1542" s="1">
        <f t="shared" si="454"/>
        <v>2.3914817421096416E-7</v>
      </c>
      <c r="AL1542" s="1">
        <f t="shared" si="455"/>
        <v>3.728179895118843</v>
      </c>
    </row>
    <row r="1543" spans="4:38" x14ac:dyDescent="0.25">
      <c r="D1543" s="1">
        <v>1999</v>
      </c>
      <c r="E1543" s="1" t="s">
        <v>37</v>
      </c>
      <c r="F1543" s="2" t="s">
        <v>240</v>
      </c>
      <c r="G1543">
        <v>2</v>
      </c>
      <c r="H1543">
        <v>16032573</v>
      </c>
      <c r="I1543" s="1">
        <v>237.05170000000001</v>
      </c>
      <c r="J1543" s="1">
        <v>95874</v>
      </c>
      <c r="K1543" s="1">
        <v>641297.69999999995</v>
      </c>
      <c r="L1543" s="1">
        <v>667655.80000000005</v>
      </c>
      <c r="M1543" s="3">
        <v>4400</v>
      </c>
      <c r="N1543">
        <v>149.5</v>
      </c>
      <c r="O1543">
        <v>674</v>
      </c>
      <c r="P1543"/>
      <c r="Q1543" s="1">
        <f t="shared" ref="Q1543:Q1606" si="456">IF($A$3="Percentage of government revenue per capita",$B$3,0) + IF($A$3="Absolute extra revenue",AK1543,0) + IF($A$3="Absolute revenue per capita",AL1543,0)</f>
        <v>10</v>
      </c>
      <c r="R1543" s="5">
        <f t="shared" ref="R1543:R1606" si="457">-MIN($B$4 / I1543 * Q1543 / 100, N1543)</f>
        <v>-0.62096158770428556</v>
      </c>
      <c r="S1543" s="4">
        <f t="shared" ref="S1543:S1606" si="458">-R1543*K1543/1000</f>
        <v>398.22123798310656</v>
      </c>
      <c r="T1543" s="6">
        <f t="shared" ref="T1543:T1606" si="459">-MIN($B$5/(POWER(LN(I1543),2))*Q1543/100, O1543)</f>
        <v>-1.9282947809151896</v>
      </c>
      <c r="U1543" s="6">
        <f t="shared" ref="U1543:U1606" si="460">-T1543*L1543/100000</f>
        <v>12.874371945877558</v>
      </c>
      <c r="V1543" s="4">
        <f t="shared" ref="V1543:V1606" si="461">N1543+R1543</f>
        <v>148.87903841229573</v>
      </c>
      <c r="W1543" s="4">
        <f t="shared" ref="W1543:W1606" si="462">Q1543*I1543/100/S1543</f>
        <v>5.9527638756940504E-2</v>
      </c>
      <c r="X1543" s="4">
        <f t="shared" ref="X1543:X1606" si="463">W1543*H1543</f>
        <v>954381.21388827788</v>
      </c>
      <c r="Y1543" s="6">
        <f t="shared" ref="Y1543:Y1606" si="464">O1543+T1543</f>
        <v>672.07170521908483</v>
      </c>
      <c r="Z1543" s="6">
        <f t="shared" ref="Z1543:Z1606" si="465">Q1543*I1543/100/U1543</f>
        <v>1.8412680711458336</v>
      </c>
      <c r="AA1543" s="6">
        <f t="shared" ref="AA1543:AA1606" si="466">Z1543*H1543</f>
        <v>29520264.763214771</v>
      </c>
      <c r="AB1543" s="26">
        <v>-13.586906357416865</v>
      </c>
      <c r="AC1543" s="4">
        <f t="shared" ref="AC1543:AC1606" si="467">-100*AB1543*I1543/$B$4</f>
        <v>218.80429685913555</v>
      </c>
      <c r="AD1543" s="4">
        <f t="shared" ref="AD1543:AD1606" si="468">AC1543/100*I1543*H1543</f>
        <v>8315763827.0561047</v>
      </c>
      <c r="AE1543" s="4">
        <f t="shared" ref="AE1543:AE1606" si="469">AC1543*I1543/100</f>
        <v>518.67930537762743</v>
      </c>
      <c r="AF1543" s="27">
        <v>-10.156431443339946</v>
      </c>
      <c r="AG1543" s="6">
        <f t="shared" ref="AG1543:AG1606" si="470">-AF1543/$B$5*POWER(LN(I1543),2)*100</f>
        <v>52.670533280806751</v>
      </c>
      <c r="AH1543" s="6">
        <f t="shared" ref="AH1543:AH1606" si="471">-AF1543/100*I1543*H1543</f>
        <v>386000121.66523051</v>
      </c>
      <c r="AI1543" s="6">
        <f t="shared" ref="AI1543:AI1606" si="472">AG1543/100*I1543</f>
        <v>124.85639454121819</v>
      </c>
      <c r="AK1543" s="1">
        <f t="shared" si="454"/>
        <v>2.6311990264470426E-7</v>
      </c>
      <c r="AL1543" s="1">
        <f t="shared" si="455"/>
        <v>4.2184890469041143</v>
      </c>
    </row>
    <row r="1544" spans="4:38" x14ac:dyDescent="0.25">
      <c r="D1544" s="1">
        <v>2000</v>
      </c>
      <c r="E1544" s="1" t="s">
        <v>37</v>
      </c>
      <c r="F1544" s="2" t="s">
        <v>240</v>
      </c>
      <c r="G1544">
        <v>2</v>
      </c>
      <c r="H1544">
        <v>16454668</v>
      </c>
      <c r="I1544" s="1">
        <v>219.6883</v>
      </c>
      <c r="J1544" s="1">
        <v>95909</v>
      </c>
      <c r="K1544" s="1">
        <v>653331.1</v>
      </c>
      <c r="L1544" s="1">
        <v>685544</v>
      </c>
      <c r="M1544" s="3">
        <v>4500</v>
      </c>
      <c r="N1544">
        <v>146.80000000000001</v>
      </c>
      <c r="O1544">
        <v>671</v>
      </c>
      <c r="P1544"/>
      <c r="Q1544" s="1">
        <f t="shared" si="456"/>
        <v>10</v>
      </c>
      <c r="R1544" s="5">
        <f t="shared" si="457"/>
        <v>-0.67004023427738302</v>
      </c>
      <c r="S1544" s="4">
        <f t="shared" si="458"/>
        <v>437.75812330470035</v>
      </c>
      <c r="T1544" s="6">
        <f t="shared" si="459"/>
        <v>-1.9830838952405532</v>
      </c>
      <c r="U1544" s="6">
        <f t="shared" si="460"/>
        <v>13.594912658787898</v>
      </c>
      <c r="V1544" s="4">
        <f t="shared" si="461"/>
        <v>146.12995976572262</v>
      </c>
      <c r="W1544" s="4">
        <f t="shared" si="462"/>
        <v>5.0184859698671209E-2</v>
      </c>
      <c r="X1544" s="4">
        <f t="shared" si="463"/>
        <v>825775.20496821485</v>
      </c>
      <c r="Y1544" s="6">
        <f t="shared" si="464"/>
        <v>669.0169161047595</v>
      </c>
      <c r="Z1544" s="6">
        <f t="shared" si="465"/>
        <v>1.6159596277949686</v>
      </c>
      <c r="AA1544" s="6">
        <f t="shared" si="466"/>
        <v>26590079.176769782</v>
      </c>
      <c r="AB1544" s="26">
        <v>-13.586906357416865</v>
      </c>
      <c r="AC1544" s="4">
        <f t="shared" si="467"/>
        <v>202.77747010326789</v>
      </c>
      <c r="AD1544" s="4">
        <f t="shared" si="468"/>
        <v>7330198792.292984</v>
      </c>
      <c r="AE1544" s="4">
        <f t="shared" si="469"/>
        <v>445.47837685287749</v>
      </c>
      <c r="AF1544" s="27">
        <v>-10.156431443339946</v>
      </c>
      <c r="AG1544" s="6">
        <f t="shared" si="470"/>
        <v>51.215339238625326</v>
      </c>
      <c r="AH1544" s="6">
        <f t="shared" si="471"/>
        <v>367144641.17765498</v>
      </c>
      <c r="AI1544" s="6">
        <f t="shared" si="472"/>
        <v>112.51410811256892</v>
      </c>
      <c r="AK1544" s="1">
        <f t="shared" ref="AK1544:AK1607" si="473">$B$3*100/H1544/I1544</f>
        <v>2.7663297524273063E-7</v>
      </c>
      <c r="AL1544" s="1">
        <f t="shared" ref="AL1544:AL1607" si="474">$B$3/I1544*100</f>
        <v>4.5519037654713514</v>
      </c>
    </row>
    <row r="1545" spans="4:38" x14ac:dyDescent="0.25">
      <c r="D1545" s="1">
        <v>2001</v>
      </c>
      <c r="E1545" s="1" t="s">
        <v>37</v>
      </c>
      <c r="F1545" s="2" t="s">
        <v>240</v>
      </c>
      <c r="G1545">
        <v>2</v>
      </c>
      <c r="H1545">
        <v>16853026</v>
      </c>
      <c r="I1545" s="1">
        <v>215.81559999999999</v>
      </c>
      <c r="J1545" s="1">
        <v>95388</v>
      </c>
      <c r="K1545" s="1">
        <v>664724.69999999995</v>
      </c>
      <c r="L1545" s="1">
        <v>693215.3</v>
      </c>
      <c r="M1545" s="3">
        <v>4600</v>
      </c>
      <c r="N1545">
        <v>143.5</v>
      </c>
      <c r="O1545">
        <v>678</v>
      </c>
      <c r="P1545"/>
      <c r="Q1545" s="1">
        <f t="shared" si="456"/>
        <v>10</v>
      </c>
      <c r="R1545" s="5">
        <f t="shared" si="457"/>
        <v>-0.68206376184112738</v>
      </c>
      <c r="S1545" s="4">
        <f t="shared" si="458"/>
        <v>453.38462947071486</v>
      </c>
      <c r="T1545" s="6">
        <f t="shared" si="459"/>
        <v>-1.9962307051628654</v>
      </c>
      <c r="U1545" s="6">
        <f t="shared" si="460"/>
        <v>13.838176671486874</v>
      </c>
      <c r="V1545" s="4">
        <f t="shared" si="461"/>
        <v>142.81793623815886</v>
      </c>
      <c r="W1545" s="4">
        <f t="shared" si="462"/>
        <v>4.7600996145798984E-2</v>
      </c>
      <c r="X1545" s="4">
        <f t="shared" si="463"/>
        <v>802220.82567105012</v>
      </c>
      <c r="Y1545" s="6">
        <f t="shared" si="464"/>
        <v>676.00376929483718</v>
      </c>
      <c r="Z1545" s="6">
        <f t="shared" si="465"/>
        <v>1.5595667342843023</v>
      </c>
      <c r="AA1545" s="6">
        <f t="shared" si="466"/>
        <v>26283418.721628439</v>
      </c>
      <c r="AB1545" s="26">
        <v>-13.586906357416865</v>
      </c>
      <c r="AC1545" s="4">
        <f t="shared" si="467"/>
        <v>199.20287687973743</v>
      </c>
      <c r="AD1545" s="4">
        <f t="shared" si="468"/>
        <v>7245299304.9810915</v>
      </c>
      <c r="AE1545" s="4">
        <f t="shared" si="469"/>
        <v>429.91088395526663</v>
      </c>
      <c r="AF1545" s="27">
        <v>-10.156431443339946</v>
      </c>
      <c r="AG1545" s="6">
        <f t="shared" si="470"/>
        <v>50.878044391724352</v>
      </c>
      <c r="AH1545" s="6">
        <f t="shared" si="471"/>
        <v>369404231.65647608</v>
      </c>
      <c r="AI1545" s="6">
        <f t="shared" si="472"/>
        <v>109.80275677226626</v>
      </c>
      <c r="AK1545" s="1">
        <f t="shared" si="473"/>
        <v>2.749408526750398E-7</v>
      </c>
      <c r="AL1545" s="1">
        <f t="shared" si="474"/>
        <v>4.6335853385946155</v>
      </c>
    </row>
    <row r="1546" spans="4:38" x14ac:dyDescent="0.25">
      <c r="D1546" s="1">
        <v>2002</v>
      </c>
      <c r="E1546" s="1" t="s">
        <v>37</v>
      </c>
      <c r="F1546" s="2" t="s">
        <v>240</v>
      </c>
      <c r="G1546">
        <v>2</v>
      </c>
      <c r="H1546">
        <v>17231539</v>
      </c>
      <c r="I1546" s="1">
        <v>209.33869999999999</v>
      </c>
      <c r="J1546" s="1">
        <v>94539</v>
      </c>
      <c r="K1546" s="1">
        <v>675278.6</v>
      </c>
      <c r="L1546" s="1">
        <v>717423.1</v>
      </c>
      <c r="M1546" s="3">
        <v>4700</v>
      </c>
      <c r="N1546">
        <v>140</v>
      </c>
      <c r="O1546">
        <v>683</v>
      </c>
      <c r="P1546"/>
      <c r="Q1546" s="1">
        <f t="shared" si="456"/>
        <v>10</v>
      </c>
      <c r="R1546" s="5">
        <f t="shared" si="457"/>
        <v>-0.7031666863317676</v>
      </c>
      <c r="S1546" s="4">
        <f t="shared" si="458"/>
        <v>474.83341551275515</v>
      </c>
      <c r="T1546" s="6">
        <f t="shared" si="459"/>
        <v>-2.0190603241523761</v>
      </c>
      <c r="U1546" s="6">
        <f t="shared" si="460"/>
        <v>14.485205168404025</v>
      </c>
      <c r="V1546" s="4">
        <f t="shared" si="461"/>
        <v>139.29683331366823</v>
      </c>
      <c r="W1546" s="4">
        <f t="shared" si="462"/>
        <v>4.4086766676676034E-2</v>
      </c>
      <c r="X1546" s="4">
        <f t="shared" si="463"/>
        <v>759682.83937304351</v>
      </c>
      <c r="Y1546" s="6">
        <f t="shared" si="464"/>
        <v>680.98093967584759</v>
      </c>
      <c r="Z1546" s="6">
        <f t="shared" si="465"/>
        <v>1.4451897475130127</v>
      </c>
      <c r="AA1546" s="6">
        <f t="shared" si="466"/>
        <v>24902843.49667063</v>
      </c>
      <c r="AB1546" s="26">
        <v>-13.586906357416865</v>
      </c>
      <c r="AC1546" s="4">
        <f t="shared" si="467"/>
        <v>193.22454578012105</v>
      </c>
      <c r="AD1546" s="4">
        <f t="shared" si="468"/>
        <v>6970049866.5837488</v>
      </c>
      <c r="AE1546" s="4">
        <f t="shared" si="469"/>
        <v>404.49375221701024</v>
      </c>
      <c r="AF1546" s="27">
        <v>-10.156431443339946</v>
      </c>
      <c r="AG1546" s="6">
        <f t="shared" si="470"/>
        <v>50.302763725515362</v>
      </c>
      <c r="AH1546" s="6">
        <f t="shared" si="471"/>
        <v>366365636.10906178</v>
      </c>
      <c r="AI1546" s="6">
        <f t="shared" si="472"/>
        <v>105.30315164706543</v>
      </c>
      <c r="AK1546" s="1">
        <f t="shared" si="473"/>
        <v>2.772211813096063E-7</v>
      </c>
      <c r="AL1546" s="1">
        <f t="shared" si="474"/>
        <v>4.7769475973625521</v>
      </c>
    </row>
    <row r="1547" spans="4:38" x14ac:dyDescent="0.25">
      <c r="D1547" s="1">
        <v>2003</v>
      </c>
      <c r="E1547" s="1" t="s">
        <v>37</v>
      </c>
      <c r="F1547" s="2" t="s">
        <v>240</v>
      </c>
      <c r="G1547">
        <v>2</v>
      </c>
      <c r="H1547">
        <v>17599610</v>
      </c>
      <c r="I1547" s="1">
        <v>184.0856</v>
      </c>
      <c r="J1547" s="1">
        <v>93480</v>
      </c>
      <c r="K1547" s="1">
        <v>684835.2</v>
      </c>
      <c r="L1547" s="1">
        <v>728571.4</v>
      </c>
      <c r="M1547" s="3">
        <v>4900</v>
      </c>
      <c r="N1547">
        <v>136.5</v>
      </c>
      <c r="O1547">
        <v>700</v>
      </c>
      <c r="P1547"/>
      <c r="Q1547" s="1">
        <f t="shared" si="456"/>
        <v>10</v>
      </c>
      <c r="R1547" s="5">
        <f t="shared" si="457"/>
        <v>-0.79962799914822247</v>
      </c>
      <c r="S1547" s="4">
        <f t="shared" si="458"/>
        <v>547.61340072227267</v>
      </c>
      <c r="T1547" s="6">
        <f t="shared" si="459"/>
        <v>-2.1198212840125303</v>
      </c>
      <c r="U1547" s="6">
        <f t="shared" si="460"/>
        <v>15.444411606428069</v>
      </c>
      <c r="V1547" s="4">
        <f t="shared" si="461"/>
        <v>135.70037200085179</v>
      </c>
      <c r="W1547" s="4">
        <f t="shared" si="462"/>
        <v>3.3615977943052704E-2</v>
      </c>
      <c r="X1547" s="4">
        <f t="shared" si="463"/>
        <v>591628.10156632983</v>
      </c>
      <c r="Y1547" s="6">
        <f t="shared" si="464"/>
        <v>697.88017871598743</v>
      </c>
      <c r="Z1547" s="6">
        <f t="shared" si="465"/>
        <v>1.1919236853502553</v>
      </c>
      <c r="AA1547" s="6">
        <f t="shared" si="466"/>
        <v>20977392.011927206</v>
      </c>
      <c r="AB1547" s="26">
        <v>-13.586906357416865</v>
      </c>
      <c r="AC1547" s="4">
        <f t="shared" si="467"/>
        <v>169.91534028185447</v>
      </c>
      <c r="AD1547" s="4">
        <f t="shared" si="468"/>
        <v>5504976268.2654018</v>
      </c>
      <c r="AE1547" s="4">
        <f t="shared" si="469"/>
        <v>312.78967364989347</v>
      </c>
      <c r="AF1547" s="27">
        <v>-10.156431443339946</v>
      </c>
      <c r="AG1547" s="6">
        <f t="shared" si="470"/>
        <v>47.911734446383228</v>
      </c>
      <c r="AH1547" s="6">
        <f t="shared" si="471"/>
        <v>329051596.94884676</v>
      </c>
      <c r="AI1547" s="6">
        <f t="shared" si="472"/>
        <v>88.198603826031245</v>
      </c>
      <c r="AK1547" s="1">
        <f t="shared" si="473"/>
        <v>3.0865771622189784E-7</v>
      </c>
      <c r="AL1547" s="1">
        <f t="shared" si="474"/>
        <v>5.4322554289960756</v>
      </c>
    </row>
    <row r="1548" spans="4:38" x14ac:dyDescent="0.25">
      <c r="D1548" s="1">
        <v>2004</v>
      </c>
      <c r="E1548" s="1" t="s">
        <v>37</v>
      </c>
      <c r="F1548" s="2" t="s">
        <v>240</v>
      </c>
      <c r="G1548">
        <v>2</v>
      </c>
      <c r="H1548">
        <v>17970494</v>
      </c>
      <c r="I1548" s="1">
        <v>199.22059999999999</v>
      </c>
      <c r="J1548" s="1">
        <v>92150</v>
      </c>
      <c r="K1548" s="1">
        <v>694423.5</v>
      </c>
      <c r="L1548" s="1">
        <v>731034.5</v>
      </c>
      <c r="M1548" s="3">
        <v>5100</v>
      </c>
      <c r="N1548">
        <v>132.69999999999999</v>
      </c>
      <c r="O1548">
        <v>725</v>
      </c>
      <c r="P1548"/>
      <c r="Q1548" s="1">
        <f t="shared" si="456"/>
        <v>10</v>
      </c>
      <c r="R1548" s="5">
        <f t="shared" si="457"/>
        <v>-0.73887941307274463</v>
      </c>
      <c r="S1548" s="4">
        <f t="shared" si="458"/>
        <v>513.09522810392116</v>
      </c>
      <c r="T1548" s="6">
        <f t="shared" si="459"/>
        <v>-2.0570225190456641</v>
      </c>
      <c r="U1548" s="6">
        <f t="shared" si="460"/>
        <v>15.037544286992876</v>
      </c>
      <c r="V1548" s="4">
        <f t="shared" si="461"/>
        <v>131.96112058692725</v>
      </c>
      <c r="W1548" s="4">
        <f t="shared" si="462"/>
        <v>3.8827217461404703E-2</v>
      </c>
      <c r="X1548" s="4">
        <f t="shared" si="463"/>
        <v>697744.27842686849</v>
      </c>
      <c r="Y1548" s="6">
        <f t="shared" si="464"/>
        <v>722.94297748095437</v>
      </c>
      <c r="Z1548" s="6">
        <f t="shared" si="465"/>
        <v>1.3248213684219778</v>
      </c>
      <c r="AA1548" s="6">
        <f t="shared" si="466"/>
        <v>23807694.452298943</v>
      </c>
      <c r="AB1548" s="26">
        <v>-13.586906357416865</v>
      </c>
      <c r="AC1548" s="4">
        <f t="shared" si="467"/>
        <v>183.88530140410342</v>
      </c>
      <c r="AD1548" s="4">
        <f t="shared" si="468"/>
        <v>6583264062.496047</v>
      </c>
      <c r="AE1548" s="4">
        <f t="shared" si="469"/>
        <v>366.33740076906327</v>
      </c>
      <c r="AF1548" s="27">
        <v>-10.156431443339946</v>
      </c>
      <c r="AG1548" s="6">
        <f t="shared" si="470"/>
        <v>49.374430028368998</v>
      </c>
      <c r="AH1548" s="6">
        <f t="shared" si="471"/>
        <v>363609650.21999669</v>
      </c>
      <c r="AI1548" s="6">
        <f t="shared" si="472"/>
        <v>98.364035749096885</v>
      </c>
      <c r="AK1548" s="1">
        <f t="shared" si="473"/>
        <v>2.7932238424351346E-7</v>
      </c>
      <c r="AL1548" s="1">
        <f t="shared" si="474"/>
        <v>5.0195612301137533</v>
      </c>
    </row>
    <row r="1549" spans="4:38" x14ac:dyDescent="0.25">
      <c r="D1549" s="1">
        <v>2005</v>
      </c>
      <c r="E1549" s="1" t="s">
        <v>37</v>
      </c>
      <c r="F1549" s="2" t="s">
        <v>240</v>
      </c>
      <c r="G1549">
        <v>2</v>
      </c>
      <c r="H1549">
        <v>18354514</v>
      </c>
      <c r="I1549" s="1">
        <v>198.40979999999999</v>
      </c>
      <c r="J1549" s="1">
        <v>90635</v>
      </c>
      <c r="K1549" s="1">
        <v>703687.9</v>
      </c>
      <c r="L1549" s="1">
        <v>727762.8</v>
      </c>
      <c r="M1549" s="3">
        <v>5300</v>
      </c>
      <c r="N1549">
        <v>128.80000000000001</v>
      </c>
      <c r="O1549">
        <v>742</v>
      </c>
      <c r="P1549"/>
      <c r="Q1549" s="1">
        <f t="shared" si="456"/>
        <v>10</v>
      </c>
      <c r="R1549" s="5">
        <f t="shared" si="457"/>
        <v>-0.74189883765822051</v>
      </c>
      <c r="S1549" s="4">
        <f t="shared" si="458"/>
        <v>522.0652350841541</v>
      </c>
      <c r="T1549" s="6">
        <f t="shared" si="459"/>
        <v>-2.0601951387671238</v>
      </c>
      <c r="U1549" s="6">
        <f t="shared" si="460"/>
        <v>14.993333827355507</v>
      </c>
      <c r="V1549" s="4">
        <f t="shared" si="461"/>
        <v>128.05810116234179</v>
      </c>
      <c r="W1549" s="4">
        <f t="shared" si="462"/>
        <v>3.8004790717010184E-2</v>
      </c>
      <c r="X1549" s="4">
        <f t="shared" si="463"/>
        <v>697559.46328243345</v>
      </c>
      <c r="Y1549" s="6">
        <f t="shared" si="464"/>
        <v>739.93980486123291</v>
      </c>
      <c r="Z1549" s="6">
        <f t="shared" si="465"/>
        <v>1.3233200986827831</v>
      </c>
      <c r="AA1549" s="6">
        <f t="shared" si="466"/>
        <v>24288897.277754523</v>
      </c>
      <c r="AB1549" s="26">
        <v>-13.586906357416865</v>
      </c>
      <c r="AC1549" s="4">
        <f t="shared" si="467"/>
        <v>183.13691392620984</v>
      </c>
      <c r="AD1549" s="4">
        <f t="shared" si="468"/>
        <v>6669325292.4685755</v>
      </c>
      <c r="AE1549" s="4">
        <f t="shared" si="469"/>
        <v>363.36158464716505</v>
      </c>
      <c r="AF1549" s="27">
        <v>-10.156431443339946</v>
      </c>
      <c r="AG1549" s="6">
        <f t="shared" si="470"/>
        <v>49.298395342384062</v>
      </c>
      <c r="AH1549" s="6">
        <f t="shared" si="471"/>
        <v>369868333.22736275</v>
      </c>
      <c r="AI1549" s="6">
        <f t="shared" si="472"/>
        <v>97.812847602033528</v>
      </c>
      <c r="AK1549" s="1">
        <f t="shared" si="473"/>
        <v>2.7459586374204841E-7</v>
      </c>
      <c r="AL1549" s="1">
        <f t="shared" si="474"/>
        <v>5.0400736253955198</v>
      </c>
    </row>
    <row r="1550" spans="4:38" x14ac:dyDescent="0.25">
      <c r="D1550" s="1">
        <v>2006</v>
      </c>
      <c r="E1550" s="1" t="s">
        <v>37</v>
      </c>
      <c r="F1550" s="2" t="s">
        <v>240</v>
      </c>
      <c r="G1550">
        <v>2</v>
      </c>
      <c r="H1550">
        <v>18754916</v>
      </c>
      <c r="I1550" s="1">
        <v>216.7928</v>
      </c>
      <c r="J1550" s="1">
        <v>89150</v>
      </c>
      <c r="K1550" s="1">
        <v>713200</v>
      </c>
      <c r="L1550" s="1">
        <v>724832.2</v>
      </c>
      <c r="M1550" s="3">
        <v>5400</v>
      </c>
      <c r="N1550">
        <v>125</v>
      </c>
      <c r="O1550">
        <v>745</v>
      </c>
      <c r="P1550"/>
      <c r="Q1550" s="1">
        <f t="shared" si="456"/>
        <v>10</v>
      </c>
      <c r="R1550" s="5">
        <f t="shared" si="457"/>
        <v>-0.67898933912934378</v>
      </c>
      <c r="S1550" s="4">
        <f t="shared" si="458"/>
        <v>484.25519666704798</v>
      </c>
      <c r="T1550" s="6">
        <f t="shared" si="459"/>
        <v>-1.9928788851664314</v>
      </c>
      <c r="U1550" s="6">
        <f t="shared" si="460"/>
        <v>14.445027866687319</v>
      </c>
      <c r="V1550" s="4">
        <f t="shared" si="461"/>
        <v>124.32101066087066</v>
      </c>
      <c r="W1550" s="4">
        <f t="shared" si="462"/>
        <v>4.4768296033187834E-2</v>
      </c>
      <c r="X1550" s="4">
        <f t="shared" si="463"/>
        <v>839625.63156557106</v>
      </c>
      <c r="Y1550" s="6">
        <f t="shared" si="464"/>
        <v>743.00712111483358</v>
      </c>
      <c r="Z1550" s="6">
        <f t="shared" si="465"/>
        <v>1.5008126117912233</v>
      </c>
      <c r="AA1550" s="6">
        <f t="shared" si="466"/>
        <v>28147614.465885002</v>
      </c>
      <c r="AB1550" s="26">
        <v>-13.586906357416865</v>
      </c>
      <c r="AC1550" s="4">
        <f t="shared" si="467"/>
        <v>200.10485547297574</v>
      </c>
      <c r="AD1550" s="4">
        <f t="shared" si="468"/>
        <v>8136124857.7319498</v>
      </c>
      <c r="AE1550" s="4">
        <f t="shared" si="469"/>
        <v>433.81291911581735</v>
      </c>
      <c r="AF1550" s="27">
        <v>-10.156431443339946</v>
      </c>
      <c r="AG1550" s="6">
        <f t="shared" si="470"/>
        <v>50.963616097983547</v>
      </c>
      <c r="AH1550" s="6">
        <f t="shared" si="471"/>
        <v>412953469.50323385</v>
      </c>
      <c r="AI1550" s="6">
        <f t="shared" si="472"/>
        <v>110.48545032006926</v>
      </c>
      <c r="AK1550" s="1">
        <f t="shared" si="473"/>
        <v>2.4594614631904454E-7</v>
      </c>
      <c r="AL1550" s="1">
        <f t="shared" si="474"/>
        <v>4.6126993147373891</v>
      </c>
    </row>
    <row r="1551" spans="4:38" x14ac:dyDescent="0.25">
      <c r="D1551" s="1">
        <v>2007</v>
      </c>
      <c r="E1551" s="1" t="s">
        <v>37</v>
      </c>
      <c r="F1551" s="2" t="s">
        <v>240</v>
      </c>
      <c r="G1551">
        <v>2</v>
      </c>
      <c r="H1551">
        <v>19171237</v>
      </c>
      <c r="I1551" s="1">
        <v>227.72540000000001</v>
      </c>
      <c r="J1551" s="1">
        <v>87621</v>
      </c>
      <c r="K1551" s="1">
        <v>723542.5</v>
      </c>
      <c r="L1551" s="1">
        <v>738255</v>
      </c>
      <c r="M1551" s="3">
        <v>5400</v>
      </c>
      <c r="N1551">
        <v>121.1</v>
      </c>
      <c r="O1551">
        <v>745</v>
      </c>
      <c r="P1551"/>
      <c r="Q1551" s="1">
        <f t="shared" si="456"/>
        <v>10</v>
      </c>
      <c r="R1551" s="5">
        <f t="shared" si="457"/>
        <v>-0.64639254119215506</v>
      </c>
      <c r="S1551" s="4">
        <f t="shared" si="458"/>
        <v>467.69247523552485</v>
      </c>
      <c r="T1551" s="6">
        <f t="shared" si="459"/>
        <v>-1.9569173098878856</v>
      </c>
      <c r="U1551" s="6">
        <f t="shared" si="460"/>
        <v>14.44703988611281</v>
      </c>
      <c r="V1551" s="4">
        <f t="shared" si="461"/>
        <v>120.45360745880784</v>
      </c>
      <c r="W1551" s="4">
        <f t="shared" si="462"/>
        <v>4.8691268741349741E-2</v>
      </c>
      <c r="X1551" s="4">
        <f t="shared" si="463"/>
        <v>933471.85287110764</v>
      </c>
      <c r="Y1551" s="6">
        <f t="shared" si="464"/>
        <v>743.0430826901121</v>
      </c>
      <c r="Z1551" s="6">
        <f t="shared" si="465"/>
        <v>1.5762772290737608</v>
      </c>
      <c r="AA1551" s="6">
        <f t="shared" si="466"/>
        <v>30219184.33627636</v>
      </c>
      <c r="AB1551" s="26">
        <v>-13.586906357416865</v>
      </c>
      <c r="AC1551" s="4">
        <f t="shared" si="467"/>
        <v>210.19590251394692</v>
      </c>
      <c r="AD1551" s="4">
        <f t="shared" si="468"/>
        <v>9176685658.1713638</v>
      </c>
      <c r="AE1551" s="4">
        <f t="shared" si="469"/>
        <v>478.66945978349571</v>
      </c>
      <c r="AF1551" s="27">
        <v>-10.156431443339946</v>
      </c>
      <c r="AG1551" s="6">
        <f t="shared" si="470"/>
        <v>51.900156394047237</v>
      </c>
      <c r="AH1551" s="6">
        <f t="shared" si="471"/>
        <v>443407210.3670727</v>
      </c>
      <c r="AI1551" s="6">
        <f t="shared" si="472"/>
        <v>118.18983874896965</v>
      </c>
      <c r="AK1551" s="1">
        <f t="shared" si="473"/>
        <v>2.2905426898520636E-7</v>
      </c>
      <c r="AL1551" s="1">
        <f t="shared" si="474"/>
        <v>4.3912536765771408</v>
      </c>
    </row>
    <row r="1552" spans="4:38" x14ac:dyDescent="0.25">
      <c r="D1552" s="1">
        <v>2008</v>
      </c>
      <c r="E1552" s="1" t="s">
        <v>37</v>
      </c>
      <c r="F1552" s="2" t="s">
        <v>240</v>
      </c>
      <c r="G1552">
        <v>2</v>
      </c>
      <c r="H1552">
        <v>19605569</v>
      </c>
      <c r="I1552" s="1">
        <v>219.54640000000001</v>
      </c>
      <c r="J1552" s="1">
        <v>85950</v>
      </c>
      <c r="K1552" s="1">
        <v>733988</v>
      </c>
      <c r="L1552" s="1">
        <v>738255</v>
      </c>
      <c r="M1552" s="3">
        <v>5500</v>
      </c>
      <c r="N1552">
        <v>117.1</v>
      </c>
      <c r="O1552">
        <v>745</v>
      </c>
      <c r="P1552"/>
      <c r="Q1552" s="1">
        <f t="shared" si="456"/>
        <v>10</v>
      </c>
      <c r="R1552" s="5">
        <f t="shared" si="457"/>
        <v>-0.67047330313774212</v>
      </c>
      <c r="S1552" s="4">
        <f t="shared" si="458"/>
        <v>492.11935882346506</v>
      </c>
      <c r="T1552" s="6">
        <f t="shared" si="459"/>
        <v>-1.9835592284269155</v>
      </c>
      <c r="U1552" s="6">
        <f t="shared" si="460"/>
        <v>14.643725181823124</v>
      </c>
      <c r="V1552" s="4">
        <f t="shared" si="461"/>
        <v>116.42952669686225</v>
      </c>
      <c r="W1552" s="4">
        <f t="shared" si="462"/>
        <v>4.4612429091365313E-2</v>
      </c>
      <c r="X1552" s="4">
        <f t="shared" si="463"/>
        <v>874652.05680836993</v>
      </c>
      <c r="Y1552" s="6">
        <f t="shared" si="464"/>
        <v>743.01644077157312</v>
      </c>
      <c r="Z1552" s="6">
        <f t="shared" si="465"/>
        <v>1.4992523915466349</v>
      </c>
      <c r="AA1552" s="6">
        <f t="shared" si="466"/>
        <v>29393696.210882567</v>
      </c>
      <c r="AB1552" s="26">
        <v>-13.586906357416865</v>
      </c>
      <c r="AC1552" s="4">
        <f t="shared" si="467"/>
        <v>202.64649306440123</v>
      </c>
      <c r="AD1552" s="4">
        <f t="shared" si="468"/>
        <v>8722578038.1371021</v>
      </c>
      <c r="AE1552" s="4">
        <f t="shared" si="469"/>
        <v>444.90308024914259</v>
      </c>
      <c r="AF1552" s="27">
        <v>-10.156431443339946</v>
      </c>
      <c r="AG1552" s="6">
        <f t="shared" si="470"/>
        <v>51.203066174104727</v>
      </c>
      <c r="AH1552" s="6">
        <f t="shared" si="471"/>
        <v>437166538.21079475</v>
      </c>
      <c r="AI1552" s="6">
        <f t="shared" si="472"/>
        <v>112.41448847486467</v>
      </c>
      <c r="AK1552" s="1">
        <f t="shared" si="473"/>
        <v>2.3232408145663415E-7</v>
      </c>
      <c r="AL1552" s="1">
        <f t="shared" si="474"/>
        <v>4.5548458093596613</v>
      </c>
    </row>
    <row r="1553" spans="4:38" x14ac:dyDescent="0.25">
      <c r="D1553" s="1">
        <v>2009</v>
      </c>
      <c r="E1553" s="1" t="s">
        <v>37</v>
      </c>
      <c r="F1553" s="2" t="s">
        <v>240</v>
      </c>
      <c r="G1553">
        <v>2</v>
      </c>
      <c r="H1553">
        <v>20059147</v>
      </c>
      <c r="I1553" s="1">
        <v>218.2758</v>
      </c>
      <c r="J1553" s="1">
        <v>84440</v>
      </c>
      <c r="K1553" s="1">
        <v>745936.4</v>
      </c>
      <c r="L1553" s="1">
        <v>751366.1</v>
      </c>
      <c r="M1553" s="3">
        <v>5500</v>
      </c>
      <c r="N1553">
        <v>113.2</v>
      </c>
      <c r="O1553">
        <v>732</v>
      </c>
      <c r="P1553"/>
      <c r="Q1553" s="1">
        <f t="shared" si="456"/>
        <v>10</v>
      </c>
      <c r="R1553" s="5">
        <f t="shared" si="457"/>
        <v>-0.67437617912750758</v>
      </c>
      <c r="S1553" s="4">
        <f t="shared" si="458"/>
        <v>503.04173930412816</v>
      </c>
      <c r="T1553" s="6">
        <f t="shared" si="459"/>
        <v>-1.9878368706959637</v>
      </c>
      <c r="U1553" s="6">
        <f t="shared" si="460"/>
        <v>14.935932369710304</v>
      </c>
      <c r="V1553" s="4">
        <f t="shared" si="461"/>
        <v>112.5256238208725</v>
      </c>
      <c r="W1553" s="4">
        <f t="shared" si="462"/>
        <v>4.3391190620075994E-2</v>
      </c>
      <c r="X1553" s="4">
        <f t="shared" si="463"/>
        <v>870390.27115312556</v>
      </c>
      <c r="Y1553" s="6">
        <f t="shared" si="464"/>
        <v>730.01216312930399</v>
      </c>
      <c r="Z1553" s="6">
        <f t="shared" si="465"/>
        <v>1.4614139552657444</v>
      </c>
      <c r="AA1553" s="6">
        <f t="shared" si="466"/>
        <v>29314717.356526989</v>
      </c>
      <c r="AB1553" s="26">
        <v>-13.586906357416865</v>
      </c>
      <c r="AC1553" s="4">
        <f t="shared" si="467"/>
        <v>201.4736993675443</v>
      </c>
      <c r="AD1553" s="4">
        <f t="shared" si="468"/>
        <v>8821377559.0423813</v>
      </c>
      <c r="AE1553" s="4">
        <f t="shared" si="469"/>
        <v>439.76832908410228</v>
      </c>
      <c r="AF1553" s="27">
        <v>-10.156431443339946</v>
      </c>
      <c r="AG1553" s="6">
        <f t="shared" si="470"/>
        <v>51.09288188111767</v>
      </c>
      <c r="AH1553" s="6">
        <f t="shared" si="471"/>
        <v>444691871.42281771</v>
      </c>
      <c r="AI1553" s="6">
        <f t="shared" si="472"/>
        <v>111.52339666906464</v>
      </c>
      <c r="AK1553" s="1">
        <f t="shared" si="473"/>
        <v>2.283925588935064E-7</v>
      </c>
      <c r="AL1553" s="1">
        <f t="shared" si="474"/>
        <v>4.5813599125510018</v>
      </c>
    </row>
    <row r="1554" spans="4:38" x14ac:dyDescent="0.25">
      <c r="D1554" s="1">
        <v>2010</v>
      </c>
      <c r="E1554" s="1" t="s">
        <v>37</v>
      </c>
      <c r="F1554" s="2" t="s">
        <v>240</v>
      </c>
      <c r="G1554">
        <v>2</v>
      </c>
      <c r="H1554">
        <v>20532950</v>
      </c>
      <c r="I1554" s="1">
        <v>214.02680000000001</v>
      </c>
      <c r="J1554" s="1">
        <v>83305</v>
      </c>
      <c r="K1554" s="1">
        <v>758697.6</v>
      </c>
      <c r="L1554" s="1">
        <v>781032.1</v>
      </c>
      <c r="M1554" s="3">
        <v>5500</v>
      </c>
      <c r="N1554">
        <v>109.8</v>
      </c>
      <c r="O1554">
        <v>717</v>
      </c>
      <c r="P1554"/>
      <c r="Q1554" s="1">
        <f t="shared" si="456"/>
        <v>10</v>
      </c>
      <c r="R1554" s="5">
        <f t="shared" si="457"/>
        <v>-0.68776433605511078</v>
      </c>
      <c r="S1554" s="4">
        <f t="shared" si="458"/>
        <v>521.80515113060596</v>
      </c>
      <c r="T1554" s="6">
        <f t="shared" si="459"/>
        <v>-2.0024280202522418</v>
      </c>
      <c r="U1554" s="6">
        <f t="shared" si="460"/>
        <v>15.639605617564509</v>
      </c>
      <c r="V1554" s="4">
        <f t="shared" si="461"/>
        <v>109.11223566394489</v>
      </c>
      <c r="W1554" s="4">
        <f t="shared" si="462"/>
        <v>4.1016613104769804E-2</v>
      </c>
      <c r="X1554" s="4">
        <f t="shared" si="463"/>
        <v>842192.06604958314</v>
      </c>
      <c r="Y1554" s="6">
        <f t="shared" si="464"/>
        <v>714.9975719797477</v>
      </c>
      <c r="Z1554" s="6">
        <f t="shared" si="465"/>
        <v>1.3684923087806706</v>
      </c>
      <c r="AA1554" s="6">
        <f t="shared" si="466"/>
        <v>28099184.151578072</v>
      </c>
      <c r="AB1554" s="26">
        <v>-13.586906357416865</v>
      </c>
      <c r="AC1554" s="4">
        <f t="shared" si="467"/>
        <v>197.55177238978177</v>
      </c>
      <c r="AD1554" s="4">
        <f t="shared" si="468"/>
        <v>8681613316.8044376</v>
      </c>
      <c r="AE1554" s="4">
        <f t="shared" si="469"/>
        <v>422.81373678913349</v>
      </c>
      <c r="AF1554" s="27">
        <v>-10.156431443339946</v>
      </c>
      <c r="AG1554" s="6">
        <f t="shared" si="470"/>
        <v>50.720581916650175</v>
      </c>
      <c r="AH1554" s="6">
        <f t="shared" si="471"/>
        <v>446334696.99142087</v>
      </c>
      <c r="AI1554" s="6">
        <f t="shared" si="472"/>
        <v>108.55563841758504</v>
      </c>
      <c r="AK1554" s="1">
        <f t="shared" si="473"/>
        <v>2.2755191366032574E-7</v>
      </c>
      <c r="AL1554" s="1">
        <f t="shared" si="474"/>
        <v>4.6723120655917851</v>
      </c>
    </row>
    <row r="1555" spans="4:38" x14ac:dyDescent="0.25">
      <c r="D1555" s="1">
        <v>2011</v>
      </c>
      <c r="E1555" s="1" t="s">
        <v>37</v>
      </c>
      <c r="F1555" s="2" t="s">
        <v>240</v>
      </c>
      <c r="G1555">
        <v>2</v>
      </c>
      <c r="H1555">
        <v>21028655</v>
      </c>
      <c r="I1555" s="1">
        <v>210.90129999999999</v>
      </c>
      <c r="J1555" s="1">
        <v>82284</v>
      </c>
      <c r="K1555" s="1">
        <v>771894.9</v>
      </c>
      <c r="L1555" s="1">
        <v>797202.8</v>
      </c>
      <c r="M1555" s="3">
        <v>5600</v>
      </c>
      <c r="N1555">
        <v>106.6</v>
      </c>
      <c r="O1555">
        <v>715</v>
      </c>
      <c r="P1555"/>
      <c r="Q1555" s="1">
        <f t="shared" si="456"/>
        <v>10</v>
      </c>
      <c r="R1555" s="5">
        <f t="shared" si="457"/>
        <v>-0.69795681676689525</v>
      </c>
      <c r="S1555" s="4">
        <f t="shared" si="458"/>
        <v>538.74930728260085</v>
      </c>
      <c r="T1555" s="6">
        <f t="shared" si="459"/>
        <v>-2.0134525149904845</v>
      </c>
      <c r="U1555" s="6">
        <f t="shared" si="460"/>
        <v>16.051299826174564</v>
      </c>
      <c r="V1555" s="4">
        <f t="shared" si="461"/>
        <v>105.9020431832331</v>
      </c>
      <c r="W1555" s="4">
        <f t="shared" si="462"/>
        <v>3.9146463327027863E-2</v>
      </c>
      <c r="X1555" s="4">
        <f t="shared" si="463"/>
        <v>823197.47177422105</v>
      </c>
      <c r="Y1555" s="6">
        <f t="shared" si="464"/>
        <v>712.98654748500951</v>
      </c>
      <c r="Z1555" s="6">
        <f t="shared" si="465"/>
        <v>1.3139203820496024</v>
      </c>
      <c r="AA1555" s="6">
        <f t="shared" si="466"/>
        <v>27629978.41158928</v>
      </c>
      <c r="AB1555" s="26">
        <v>-13.586906357416865</v>
      </c>
      <c r="AC1555" s="4">
        <f t="shared" si="467"/>
        <v>194.66686234765498</v>
      </c>
      <c r="AD1555" s="4">
        <f t="shared" si="468"/>
        <v>8633418262.470705</v>
      </c>
      <c r="AE1555" s="4">
        <f t="shared" si="469"/>
        <v>410.55494336041482</v>
      </c>
      <c r="AF1555" s="27">
        <v>-10.156431443339946</v>
      </c>
      <c r="AG1555" s="6">
        <f t="shared" si="470"/>
        <v>50.442865514451661</v>
      </c>
      <c r="AH1555" s="6">
        <f t="shared" si="471"/>
        <v>450434756.31649566</v>
      </c>
      <c r="AI1555" s="6">
        <f t="shared" si="472"/>
        <v>106.38465912723024</v>
      </c>
      <c r="AK1555" s="1">
        <f t="shared" si="473"/>
        <v>2.2548063400781579E-7</v>
      </c>
      <c r="AL1555" s="1">
        <f t="shared" si="474"/>
        <v>4.7415544617316252</v>
      </c>
    </row>
    <row r="1556" spans="4:38" x14ac:dyDescent="0.25">
      <c r="D1556" s="1">
        <v>2012</v>
      </c>
      <c r="E1556" s="1" t="s">
        <v>37</v>
      </c>
      <c r="F1556" s="2" t="s">
        <v>240</v>
      </c>
      <c r="G1556">
        <v>2</v>
      </c>
      <c r="H1556">
        <v>21547188</v>
      </c>
      <c r="I1556" s="1">
        <v>227.0069</v>
      </c>
      <c r="J1556" s="1">
        <v>81405</v>
      </c>
      <c r="K1556" s="1">
        <v>786521.7</v>
      </c>
      <c r="L1556" s="1">
        <v>783216.8</v>
      </c>
      <c r="M1556" s="3">
        <v>5700</v>
      </c>
      <c r="N1556">
        <v>103.5</v>
      </c>
      <c r="O1556">
        <v>715</v>
      </c>
      <c r="P1556"/>
      <c r="Q1556" s="1">
        <f t="shared" si="456"/>
        <v>10</v>
      </c>
      <c r="R1556" s="5">
        <f t="shared" si="457"/>
        <v>-0.64843843953641933</v>
      </c>
      <c r="S1556" s="4">
        <f t="shared" si="458"/>
        <v>510.01090380953173</v>
      </c>
      <c r="T1556" s="6">
        <f t="shared" si="459"/>
        <v>-1.9591978204807137</v>
      </c>
      <c r="U1556" s="6">
        <f t="shared" si="460"/>
        <v>15.34476647523879</v>
      </c>
      <c r="V1556" s="4">
        <f t="shared" si="461"/>
        <v>102.85156156046358</v>
      </c>
      <c r="W1556" s="4">
        <f t="shared" si="462"/>
        <v>4.4510205233725314E-2</v>
      </c>
      <c r="X1556" s="4">
        <f t="shared" si="463"/>
        <v>959069.76008966332</v>
      </c>
      <c r="Y1556" s="6">
        <f t="shared" si="464"/>
        <v>713.04080217951923</v>
      </c>
      <c r="Z1556" s="6">
        <f t="shared" si="465"/>
        <v>1.4793767006250083</v>
      </c>
      <c r="AA1556" s="6">
        <f t="shared" si="466"/>
        <v>31876407.89118677</v>
      </c>
      <c r="AB1556" s="26">
        <v>-13.586906357416865</v>
      </c>
      <c r="AC1556" s="4">
        <f t="shared" si="467"/>
        <v>209.5327101078461</v>
      </c>
      <c r="AD1556" s="4">
        <f t="shared" si="468"/>
        <v>10248999905.842281</v>
      </c>
      <c r="AE1556" s="4">
        <f t="shared" si="469"/>
        <v>475.65370970180811</v>
      </c>
      <c r="AF1556" s="27">
        <v>-10.156431443339946</v>
      </c>
      <c r="AG1556" s="6">
        <f t="shared" si="470"/>
        <v>51.839744497306242</v>
      </c>
      <c r="AH1556" s="6">
        <f t="shared" si="471"/>
        <v>496787660.75668138</v>
      </c>
      <c r="AI1556" s="6">
        <f t="shared" si="472"/>
        <v>117.67979695125548</v>
      </c>
      <c r="AK1556" s="1">
        <f t="shared" si="473"/>
        <v>2.0444210365189411E-7</v>
      </c>
      <c r="AL1556" s="1">
        <f t="shared" si="474"/>
        <v>4.4051524425028497</v>
      </c>
    </row>
    <row r="1557" spans="4:38" x14ac:dyDescent="0.25">
      <c r="D1557" s="1">
        <v>2013</v>
      </c>
      <c r="E1557" s="1" t="s">
        <v>37</v>
      </c>
      <c r="F1557" s="2" t="s">
        <v>240</v>
      </c>
      <c r="G1557">
        <v>2</v>
      </c>
      <c r="H1557">
        <v>22087505</v>
      </c>
      <c r="I1557" s="1">
        <v>238.5427</v>
      </c>
      <c r="J1557" s="1">
        <v>80575</v>
      </c>
      <c r="K1557" s="1">
        <v>800944.3</v>
      </c>
      <c r="L1557" s="1">
        <v>799418.6</v>
      </c>
      <c r="M1557" s="3">
        <v>5600</v>
      </c>
      <c r="N1557">
        <v>100.6</v>
      </c>
      <c r="O1557">
        <v>688</v>
      </c>
      <c r="P1557"/>
      <c r="Q1557" s="1">
        <f t="shared" si="456"/>
        <v>10</v>
      </c>
      <c r="R1557" s="5">
        <f t="shared" si="457"/>
        <v>-0.61708029631592165</v>
      </c>
      <c r="S1557" s="4">
        <f t="shared" si="458"/>
        <v>494.24694597654849</v>
      </c>
      <c r="T1557" s="6">
        <f t="shared" si="459"/>
        <v>-1.9238803097511694</v>
      </c>
      <c r="U1557" s="6">
        <f t="shared" si="460"/>
        <v>15.379857037888463</v>
      </c>
      <c r="V1557" s="4">
        <f t="shared" si="461"/>
        <v>99.982919703684075</v>
      </c>
      <c r="W1557" s="4">
        <f t="shared" si="462"/>
        <v>4.826386929486836E-2</v>
      </c>
      <c r="X1557" s="4">
        <f t="shared" si="463"/>
        <v>1066028.4543697513</v>
      </c>
      <c r="Y1557" s="6">
        <f t="shared" si="464"/>
        <v>686.07611969024879</v>
      </c>
      <c r="Z1557" s="6">
        <f t="shared" si="465"/>
        <v>1.5510072649722761</v>
      </c>
      <c r="AA1557" s="6">
        <f t="shared" si="466"/>
        <v>34257880.720111474</v>
      </c>
      <c r="AB1557" s="26">
        <v>-13.586906357416865</v>
      </c>
      <c r="AC1557" s="4">
        <f t="shared" si="467"/>
        <v>220.18052494194185</v>
      </c>
      <c r="AD1557" s="4">
        <f t="shared" si="468"/>
        <v>11600900295.471525</v>
      </c>
      <c r="AE1557" s="4">
        <f t="shared" si="469"/>
        <v>525.22456907068158</v>
      </c>
      <c r="AF1557" s="27">
        <v>-10.156431443339946</v>
      </c>
      <c r="AG1557" s="6">
        <f t="shared" si="470"/>
        <v>52.791389318047322</v>
      </c>
      <c r="AH1557" s="6">
        <f t="shared" si="471"/>
        <v>535123388.24265641</v>
      </c>
      <c r="AI1557" s="6">
        <f t="shared" si="472"/>
        <v>125.93000544678166</v>
      </c>
      <c r="AK1557" s="1">
        <f t="shared" si="473"/>
        <v>1.8979606697239744E-7</v>
      </c>
      <c r="AL1557" s="1">
        <f t="shared" si="474"/>
        <v>4.1921215782331638</v>
      </c>
    </row>
    <row r="1558" spans="4:38" x14ac:dyDescent="0.25">
      <c r="D1558" s="1">
        <v>2014</v>
      </c>
      <c r="E1558" s="1" t="s">
        <v>37</v>
      </c>
      <c r="F1558" s="2" t="s">
        <v>240</v>
      </c>
      <c r="G1558">
        <v>2</v>
      </c>
      <c r="H1558">
        <v>22647683</v>
      </c>
      <c r="I1558" s="1">
        <v>235.87880000000001</v>
      </c>
      <c r="J1558" s="1">
        <v>79739</v>
      </c>
      <c r="K1558" s="1">
        <v>816161.7</v>
      </c>
      <c r="L1558" s="1">
        <v>812030.1</v>
      </c>
      <c r="M1558" s="3">
        <v>5500</v>
      </c>
      <c r="N1558">
        <v>97.7</v>
      </c>
      <c r="O1558">
        <v>665</v>
      </c>
      <c r="P1558"/>
      <c r="Q1558" s="1">
        <f t="shared" si="456"/>
        <v>10</v>
      </c>
      <c r="R1558" s="5">
        <f t="shared" si="457"/>
        <v>-0.62404929989469171</v>
      </c>
      <c r="S1558" s="4">
        <f t="shared" si="458"/>
        <v>509.32513748586138</v>
      </c>
      <c r="T1558" s="6">
        <f t="shared" si="459"/>
        <v>-1.9317977683931629</v>
      </c>
      <c r="U1558" s="6">
        <f t="shared" si="460"/>
        <v>15.686779350480768</v>
      </c>
      <c r="V1558" s="4">
        <f t="shared" si="461"/>
        <v>97.075950700105309</v>
      </c>
      <c r="W1558" s="4">
        <f t="shared" si="462"/>
        <v>4.6312027944339952E-2</v>
      </c>
      <c r="X1558" s="4">
        <f t="shared" si="463"/>
        <v>1048860.1279705528</v>
      </c>
      <c r="Y1558" s="6">
        <f t="shared" si="464"/>
        <v>663.06820223160685</v>
      </c>
      <c r="Z1558" s="6">
        <f t="shared" si="465"/>
        <v>1.5036789562082467</v>
      </c>
      <c r="AA1558" s="6">
        <f t="shared" si="466"/>
        <v>34054844.333975255</v>
      </c>
      <c r="AB1558" s="26">
        <v>-13.586906357416865</v>
      </c>
      <c r="AC1558" s="4">
        <f t="shared" si="467"/>
        <v>217.72168256113187</v>
      </c>
      <c r="AD1558" s="4">
        <f t="shared" si="468"/>
        <v>11630928050.657465</v>
      </c>
      <c r="AE1558" s="4">
        <f t="shared" si="469"/>
        <v>513.55929216500715</v>
      </c>
      <c r="AF1558" s="27">
        <v>-10.156431443339946</v>
      </c>
      <c r="AG1558" s="6">
        <f t="shared" si="470"/>
        <v>52.575024205498998</v>
      </c>
      <c r="AH1558" s="6">
        <f t="shared" si="471"/>
        <v>542567565.98302472</v>
      </c>
      <c r="AI1558" s="6">
        <f t="shared" si="472"/>
        <v>124.01333619564058</v>
      </c>
      <c r="AK1558" s="1">
        <f t="shared" si="473"/>
        <v>1.8719201220475665E-7</v>
      </c>
      <c r="AL1558" s="1">
        <f t="shared" si="474"/>
        <v>4.2394653525454595</v>
      </c>
    </row>
    <row r="1559" spans="4:38" x14ac:dyDescent="0.25">
      <c r="D1559" s="1">
        <v>2015</v>
      </c>
      <c r="E1559" s="1" t="s">
        <v>37</v>
      </c>
      <c r="F1559" s="2" t="s">
        <v>240</v>
      </c>
      <c r="G1559">
        <v>2</v>
      </c>
      <c r="H1559">
        <v>23226143</v>
      </c>
      <c r="I1559" s="1">
        <v>274.47070000000002</v>
      </c>
      <c r="J1559" s="1">
        <v>78903</v>
      </c>
      <c r="K1559" s="1">
        <v>831433.1</v>
      </c>
      <c r="M1559" s="3">
        <v>5400</v>
      </c>
      <c r="N1559">
        <v>94.9</v>
      </c>
      <c r="O1559">
        <v>645</v>
      </c>
      <c r="P1559"/>
      <c r="Q1559" s="1">
        <f t="shared" si="456"/>
        <v>10</v>
      </c>
      <c r="R1559" s="5">
        <f t="shared" si="457"/>
        <v>-0.53630496807127315</v>
      </c>
      <c r="S1559" s="4">
        <f t="shared" si="458"/>
        <v>445.90170214889969</v>
      </c>
      <c r="T1559" s="6">
        <f t="shared" si="459"/>
        <v>-1.8289387824582419</v>
      </c>
      <c r="U1559" s="6">
        <f t="shared" si="460"/>
        <v>0</v>
      </c>
      <c r="V1559" s="4">
        <f t="shared" si="461"/>
        <v>94.363695031928728</v>
      </c>
      <c r="W1559" s="4">
        <f t="shared" si="462"/>
        <v>6.1554082139015066E-2</v>
      </c>
      <c r="X1559" s="4">
        <f t="shared" si="463"/>
        <v>1429663.9139945097</v>
      </c>
      <c r="Y1559" s="6">
        <f t="shared" si="464"/>
        <v>643.17106121754171</v>
      </c>
      <c r="Z1559" s="6" t="e">
        <f t="shared" si="465"/>
        <v>#DIV/0!</v>
      </c>
      <c r="AA1559" s="6" t="e">
        <f t="shared" si="466"/>
        <v>#DIV/0!</v>
      </c>
      <c r="AB1559" s="26">
        <v>-13.586906357416865</v>
      </c>
      <c r="AC1559" s="4">
        <f t="shared" si="467"/>
        <v>253.34291431757183</v>
      </c>
      <c r="AD1559" s="4">
        <f t="shared" si="468"/>
        <v>16150346620.78046</v>
      </c>
      <c r="AE1559" s="4">
        <f t="shared" si="469"/>
        <v>695.35207032783956</v>
      </c>
      <c r="AF1559" s="27">
        <v>-10.156431443339946</v>
      </c>
      <c r="AG1559" s="6">
        <f t="shared" si="470"/>
        <v>55.531828297111616</v>
      </c>
      <c r="AH1559" s="6">
        <f t="shared" si="471"/>
        <v>647461914.1489706</v>
      </c>
      <c r="AI1559" s="6">
        <f t="shared" si="472"/>
        <v>152.41859784988034</v>
      </c>
      <c r="AK1559" s="1">
        <f t="shared" si="473"/>
        <v>1.5686531086063408E-7</v>
      </c>
      <c r="AL1559" s="1">
        <f t="shared" si="474"/>
        <v>3.64337614178854</v>
      </c>
    </row>
    <row r="1560" spans="4:38" x14ac:dyDescent="0.25">
      <c r="D1560" s="1">
        <v>2016</v>
      </c>
      <c r="E1560" s="1" t="s">
        <v>37</v>
      </c>
      <c r="F1560" s="2" t="s">
        <v>240</v>
      </c>
      <c r="G1560">
        <v>2</v>
      </c>
      <c r="H1560">
        <v>23822714</v>
      </c>
      <c r="I1560" s="1">
        <v>282.77229999999997</v>
      </c>
      <c r="J1560" s="1">
        <v>77776</v>
      </c>
      <c r="K1560" s="1">
        <v>847233.1</v>
      </c>
      <c r="M1560" s="3"/>
      <c r="N1560">
        <v>91.8</v>
      </c>
      <c r="O1560"/>
      <c r="P1560"/>
      <c r="Q1560" s="1">
        <f t="shared" si="456"/>
        <v>10</v>
      </c>
      <c r="R1560" s="5">
        <f t="shared" si="457"/>
        <v>-0.52056018216777245</v>
      </c>
      <c r="S1560" s="4">
        <f t="shared" si="458"/>
        <v>441.03581687456654</v>
      </c>
      <c r="T1560" s="6">
        <f t="shared" si="459"/>
        <v>-1.809680202515018</v>
      </c>
      <c r="U1560" s="6">
        <f t="shared" si="460"/>
        <v>0</v>
      </c>
      <c r="V1560" s="4">
        <f t="shared" si="461"/>
        <v>91.279439817832227</v>
      </c>
      <c r="W1560" s="4">
        <f t="shared" si="462"/>
        <v>6.4115495653819493E-2</v>
      </c>
      <c r="X1560" s="4">
        <f t="shared" si="463"/>
        <v>1527405.1159291847</v>
      </c>
      <c r="Y1560" s="6">
        <f t="shared" si="464"/>
        <v>-1.809680202515018</v>
      </c>
      <c r="Z1560" s="6" t="e">
        <f t="shared" si="465"/>
        <v>#DIV/0!</v>
      </c>
      <c r="AA1560" s="6" t="e">
        <f t="shared" si="466"/>
        <v>#DIV/0!</v>
      </c>
      <c r="AB1560" s="26">
        <v>-13.586906357416865</v>
      </c>
      <c r="AC1560" s="4">
        <f t="shared" si="467"/>
        <v>261.00548645186063</v>
      </c>
      <c r="AD1560" s="4">
        <f t="shared" si="468"/>
        <v>17582383063.900238</v>
      </c>
      <c r="AE1560" s="4">
        <f t="shared" si="469"/>
        <v>738.05121716611461</v>
      </c>
      <c r="AF1560" s="27">
        <v>-10.156431443339946</v>
      </c>
      <c r="AG1560" s="6">
        <f t="shared" si="470"/>
        <v>56.122796885466073</v>
      </c>
      <c r="AH1560" s="6">
        <f t="shared" si="471"/>
        <v>684178216.42986822</v>
      </c>
      <c r="AI1560" s="6">
        <f t="shared" si="472"/>
        <v>158.69972357736077</v>
      </c>
      <c r="AK1560" s="1">
        <f t="shared" si="473"/>
        <v>1.4844716185700182E-7</v>
      </c>
      <c r="AL1560" s="1">
        <f t="shared" si="474"/>
        <v>3.536414281031063</v>
      </c>
    </row>
    <row r="1561" spans="4:38" x14ac:dyDescent="0.25">
      <c r="D1561" s="1">
        <v>1980</v>
      </c>
      <c r="E1561" s="1" t="s">
        <v>78</v>
      </c>
      <c r="F1561" s="2" t="s">
        <v>236</v>
      </c>
      <c r="G1561">
        <v>4</v>
      </c>
      <c r="H1561">
        <v>4599782</v>
      </c>
      <c r="I1561" s="1">
        <v>0</v>
      </c>
      <c r="M1561" s="3"/>
      <c r="N1561"/>
      <c r="O1561"/>
      <c r="P1561"/>
      <c r="Q1561" s="1">
        <f t="shared" si="456"/>
        <v>10</v>
      </c>
      <c r="R1561" s="5" t="e">
        <f t="shared" si="457"/>
        <v>#DIV/0!</v>
      </c>
      <c r="S1561" s="4" t="e">
        <f t="shared" si="458"/>
        <v>#DIV/0!</v>
      </c>
      <c r="T1561" s="6" t="e">
        <f t="shared" si="459"/>
        <v>#NUM!</v>
      </c>
      <c r="U1561" s="6" t="e">
        <f t="shared" si="460"/>
        <v>#NUM!</v>
      </c>
      <c r="V1561" s="4" t="e">
        <f t="shared" si="461"/>
        <v>#DIV/0!</v>
      </c>
      <c r="W1561" s="4" t="e">
        <f t="shared" si="462"/>
        <v>#DIV/0!</v>
      </c>
      <c r="X1561" s="4" t="e">
        <f t="shared" si="463"/>
        <v>#DIV/0!</v>
      </c>
      <c r="Y1561" s="6" t="e">
        <f t="shared" si="464"/>
        <v>#NUM!</v>
      </c>
      <c r="Z1561" s="6" t="e">
        <f t="shared" si="465"/>
        <v>#NUM!</v>
      </c>
      <c r="AA1561" s="6" t="e">
        <f t="shared" si="466"/>
        <v>#NUM!</v>
      </c>
      <c r="AB1561" s="26">
        <v>-13.586906357416865</v>
      </c>
      <c r="AC1561" s="4">
        <f t="shared" si="467"/>
        <v>0</v>
      </c>
      <c r="AD1561" s="4">
        <f t="shared" si="468"/>
        <v>0</v>
      </c>
      <c r="AE1561" s="4">
        <f t="shared" si="469"/>
        <v>0</v>
      </c>
      <c r="AF1561" s="27">
        <v>-10.156431443339946</v>
      </c>
      <c r="AG1561" s="6" t="e">
        <f t="shared" si="470"/>
        <v>#NUM!</v>
      </c>
      <c r="AH1561" s="6">
        <f t="shared" si="471"/>
        <v>0</v>
      </c>
      <c r="AI1561" s="6" t="e">
        <f t="shared" si="472"/>
        <v>#NUM!</v>
      </c>
      <c r="AK1561" s="1" t="e">
        <f t="shared" si="473"/>
        <v>#DIV/0!</v>
      </c>
      <c r="AL1561" s="1" t="e">
        <f t="shared" si="474"/>
        <v>#DIV/0!</v>
      </c>
    </row>
    <row r="1562" spans="4:38" x14ac:dyDescent="0.25">
      <c r="D1562" s="1">
        <v>1981</v>
      </c>
      <c r="E1562" s="1" t="s">
        <v>78</v>
      </c>
      <c r="F1562" s="2" t="s">
        <v>236</v>
      </c>
      <c r="G1562">
        <v>4</v>
      </c>
      <c r="H1562">
        <v>4611509</v>
      </c>
      <c r="I1562" s="1">
        <v>0</v>
      </c>
      <c r="M1562" s="3"/>
      <c r="N1562">
        <v>23.6</v>
      </c>
      <c r="O1562"/>
      <c r="P1562"/>
      <c r="Q1562" s="1">
        <f t="shared" si="456"/>
        <v>10</v>
      </c>
      <c r="R1562" s="5" t="e">
        <f t="shared" si="457"/>
        <v>#DIV/0!</v>
      </c>
      <c r="S1562" s="4" t="e">
        <f t="shared" si="458"/>
        <v>#DIV/0!</v>
      </c>
      <c r="T1562" s="6" t="e">
        <f t="shared" si="459"/>
        <v>#NUM!</v>
      </c>
      <c r="U1562" s="6" t="e">
        <f t="shared" si="460"/>
        <v>#NUM!</v>
      </c>
      <c r="V1562" s="4" t="e">
        <f t="shared" si="461"/>
        <v>#DIV/0!</v>
      </c>
      <c r="W1562" s="4" t="e">
        <f t="shared" si="462"/>
        <v>#DIV/0!</v>
      </c>
      <c r="X1562" s="4" t="e">
        <f t="shared" si="463"/>
        <v>#DIV/0!</v>
      </c>
      <c r="Y1562" s="6" t="e">
        <f t="shared" si="464"/>
        <v>#NUM!</v>
      </c>
      <c r="Z1562" s="6" t="e">
        <f t="shared" si="465"/>
        <v>#NUM!</v>
      </c>
      <c r="AA1562" s="6" t="e">
        <f t="shared" si="466"/>
        <v>#NUM!</v>
      </c>
      <c r="AB1562" s="26">
        <v>-13.586906357416865</v>
      </c>
      <c r="AC1562" s="4">
        <f t="shared" si="467"/>
        <v>0</v>
      </c>
      <c r="AD1562" s="4">
        <f t="shared" si="468"/>
        <v>0</v>
      </c>
      <c r="AE1562" s="4">
        <f t="shared" si="469"/>
        <v>0</v>
      </c>
      <c r="AF1562" s="27">
        <v>-10.156431443339946</v>
      </c>
      <c r="AG1562" s="6" t="e">
        <f t="shared" si="470"/>
        <v>#NUM!</v>
      </c>
      <c r="AH1562" s="6">
        <f t="shared" si="471"/>
        <v>0</v>
      </c>
      <c r="AI1562" s="6" t="e">
        <f t="shared" si="472"/>
        <v>#NUM!</v>
      </c>
      <c r="AK1562" s="1" t="e">
        <f t="shared" si="473"/>
        <v>#DIV/0!</v>
      </c>
      <c r="AL1562" s="1" t="e">
        <f t="shared" si="474"/>
        <v>#DIV/0!</v>
      </c>
    </row>
    <row r="1563" spans="4:38" x14ac:dyDescent="0.25">
      <c r="D1563" s="1">
        <v>1982</v>
      </c>
      <c r="E1563" s="1" t="s">
        <v>78</v>
      </c>
      <c r="F1563" s="2" t="s">
        <v>236</v>
      </c>
      <c r="G1563">
        <v>4</v>
      </c>
      <c r="H1563">
        <v>4634234</v>
      </c>
      <c r="I1563" s="1">
        <v>0</v>
      </c>
      <c r="M1563" s="3"/>
      <c r="N1563">
        <v>22.2</v>
      </c>
      <c r="O1563"/>
      <c r="P1563"/>
      <c r="Q1563" s="1">
        <f t="shared" si="456"/>
        <v>10</v>
      </c>
      <c r="R1563" s="5" t="e">
        <f t="shared" si="457"/>
        <v>#DIV/0!</v>
      </c>
      <c r="S1563" s="4" t="e">
        <f t="shared" si="458"/>
        <v>#DIV/0!</v>
      </c>
      <c r="T1563" s="6" t="e">
        <f t="shared" si="459"/>
        <v>#NUM!</v>
      </c>
      <c r="U1563" s="6" t="e">
        <f t="shared" si="460"/>
        <v>#NUM!</v>
      </c>
      <c r="V1563" s="4" t="e">
        <f t="shared" si="461"/>
        <v>#DIV/0!</v>
      </c>
      <c r="W1563" s="4" t="e">
        <f t="shared" si="462"/>
        <v>#DIV/0!</v>
      </c>
      <c r="X1563" s="4" t="e">
        <f t="shared" si="463"/>
        <v>#DIV/0!</v>
      </c>
      <c r="Y1563" s="6" t="e">
        <f t="shared" si="464"/>
        <v>#NUM!</v>
      </c>
      <c r="Z1563" s="6" t="e">
        <f t="shared" si="465"/>
        <v>#NUM!</v>
      </c>
      <c r="AA1563" s="6" t="e">
        <f t="shared" si="466"/>
        <v>#NUM!</v>
      </c>
      <c r="AB1563" s="26">
        <v>-13.586906357416865</v>
      </c>
      <c r="AC1563" s="4">
        <f t="shared" si="467"/>
        <v>0</v>
      </c>
      <c r="AD1563" s="4">
        <f t="shared" si="468"/>
        <v>0</v>
      </c>
      <c r="AE1563" s="4">
        <f t="shared" si="469"/>
        <v>0</v>
      </c>
      <c r="AF1563" s="27">
        <v>-10.156431443339946</v>
      </c>
      <c r="AG1563" s="6" t="e">
        <f t="shared" si="470"/>
        <v>#NUM!</v>
      </c>
      <c r="AH1563" s="6">
        <f t="shared" si="471"/>
        <v>0</v>
      </c>
      <c r="AI1563" s="6" t="e">
        <f t="shared" si="472"/>
        <v>#NUM!</v>
      </c>
      <c r="AK1563" s="1" t="e">
        <f t="shared" si="473"/>
        <v>#DIV/0!</v>
      </c>
      <c r="AL1563" s="1" t="e">
        <f t="shared" si="474"/>
        <v>#DIV/0!</v>
      </c>
    </row>
    <row r="1564" spans="4:38" x14ac:dyDescent="0.25">
      <c r="D1564" s="1">
        <v>1983</v>
      </c>
      <c r="E1564" s="1" t="s">
        <v>78</v>
      </c>
      <c r="F1564" s="2" t="s">
        <v>236</v>
      </c>
      <c r="G1564">
        <v>4</v>
      </c>
      <c r="H1564">
        <v>4658254</v>
      </c>
      <c r="I1564" s="1">
        <v>0</v>
      </c>
      <c r="M1564" s="3"/>
      <c r="N1564">
        <v>20.8</v>
      </c>
      <c r="O1564"/>
      <c r="P1564"/>
      <c r="Q1564" s="1">
        <f t="shared" si="456"/>
        <v>10</v>
      </c>
      <c r="R1564" s="5" t="e">
        <f t="shared" si="457"/>
        <v>#DIV/0!</v>
      </c>
      <c r="S1564" s="4" t="e">
        <f t="shared" si="458"/>
        <v>#DIV/0!</v>
      </c>
      <c r="T1564" s="6" t="e">
        <f t="shared" si="459"/>
        <v>#NUM!</v>
      </c>
      <c r="U1564" s="6" t="e">
        <f t="shared" si="460"/>
        <v>#NUM!</v>
      </c>
      <c r="V1564" s="4" t="e">
        <f t="shared" si="461"/>
        <v>#DIV/0!</v>
      </c>
      <c r="W1564" s="4" t="e">
        <f t="shared" si="462"/>
        <v>#DIV/0!</v>
      </c>
      <c r="X1564" s="4" t="e">
        <f t="shared" si="463"/>
        <v>#DIV/0!</v>
      </c>
      <c r="Y1564" s="6" t="e">
        <f t="shared" si="464"/>
        <v>#NUM!</v>
      </c>
      <c r="Z1564" s="6" t="e">
        <f t="shared" si="465"/>
        <v>#NUM!</v>
      </c>
      <c r="AA1564" s="6" t="e">
        <f t="shared" si="466"/>
        <v>#NUM!</v>
      </c>
      <c r="AB1564" s="26">
        <v>-13.586906357416865</v>
      </c>
      <c r="AC1564" s="4">
        <f t="shared" si="467"/>
        <v>0</v>
      </c>
      <c r="AD1564" s="4">
        <f t="shared" si="468"/>
        <v>0</v>
      </c>
      <c r="AE1564" s="4">
        <f t="shared" si="469"/>
        <v>0</v>
      </c>
      <c r="AF1564" s="27">
        <v>-10.156431443339946</v>
      </c>
      <c r="AG1564" s="6" t="e">
        <f t="shared" si="470"/>
        <v>#NUM!</v>
      </c>
      <c r="AH1564" s="6">
        <f t="shared" si="471"/>
        <v>0</v>
      </c>
      <c r="AI1564" s="6" t="e">
        <f t="shared" si="472"/>
        <v>#NUM!</v>
      </c>
      <c r="AK1564" s="1" t="e">
        <f t="shared" si="473"/>
        <v>#DIV/0!</v>
      </c>
      <c r="AL1564" s="1" t="e">
        <f t="shared" si="474"/>
        <v>#DIV/0!</v>
      </c>
    </row>
    <row r="1565" spans="4:38" x14ac:dyDescent="0.25">
      <c r="D1565" s="1">
        <v>1984</v>
      </c>
      <c r="E1565" s="1" t="s">
        <v>78</v>
      </c>
      <c r="F1565" s="2" t="s">
        <v>236</v>
      </c>
      <c r="G1565">
        <v>4</v>
      </c>
      <c r="H1565">
        <v>4680285</v>
      </c>
      <c r="I1565" s="1">
        <v>0</v>
      </c>
      <c r="M1565" s="3"/>
      <c r="N1565">
        <v>19.5</v>
      </c>
      <c r="O1565"/>
      <c r="P1565"/>
      <c r="Q1565" s="1">
        <f t="shared" si="456"/>
        <v>10</v>
      </c>
      <c r="R1565" s="5" t="e">
        <f t="shared" si="457"/>
        <v>#DIV/0!</v>
      </c>
      <c r="S1565" s="4" t="e">
        <f t="shared" si="458"/>
        <v>#DIV/0!</v>
      </c>
      <c r="T1565" s="6" t="e">
        <f t="shared" si="459"/>
        <v>#NUM!</v>
      </c>
      <c r="U1565" s="6" t="e">
        <f t="shared" si="460"/>
        <v>#NUM!</v>
      </c>
      <c r="V1565" s="4" t="e">
        <f t="shared" si="461"/>
        <v>#DIV/0!</v>
      </c>
      <c r="W1565" s="4" t="e">
        <f t="shared" si="462"/>
        <v>#DIV/0!</v>
      </c>
      <c r="X1565" s="4" t="e">
        <f t="shared" si="463"/>
        <v>#DIV/0!</v>
      </c>
      <c r="Y1565" s="6" t="e">
        <f t="shared" si="464"/>
        <v>#NUM!</v>
      </c>
      <c r="Z1565" s="6" t="e">
        <f t="shared" si="465"/>
        <v>#NUM!</v>
      </c>
      <c r="AA1565" s="6" t="e">
        <f t="shared" si="466"/>
        <v>#NUM!</v>
      </c>
      <c r="AB1565" s="26">
        <v>-13.586906357416865</v>
      </c>
      <c r="AC1565" s="4">
        <f t="shared" si="467"/>
        <v>0</v>
      </c>
      <c r="AD1565" s="4">
        <f t="shared" si="468"/>
        <v>0</v>
      </c>
      <c r="AE1565" s="4">
        <f t="shared" si="469"/>
        <v>0</v>
      </c>
      <c r="AF1565" s="27">
        <v>-10.156431443339946</v>
      </c>
      <c r="AG1565" s="6" t="e">
        <f t="shared" si="470"/>
        <v>#NUM!</v>
      </c>
      <c r="AH1565" s="6">
        <f t="shared" si="471"/>
        <v>0</v>
      </c>
      <c r="AI1565" s="6" t="e">
        <f t="shared" si="472"/>
        <v>#NUM!</v>
      </c>
      <c r="AK1565" s="1" t="e">
        <f t="shared" si="473"/>
        <v>#DIV/0!</v>
      </c>
      <c r="AL1565" s="1" t="e">
        <f t="shared" si="474"/>
        <v>#DIV/0!</v>
      </c>
    </row>
    <row r="1566" spans="4:38" x14ac:dyDescent="0.25">
      <c r="D1566" s="1">
        <v>1985</v>
      </c>
      <c r="E1566" s="1" t="s">
        <v>78</v>
      </c>
      <c r="F1566" s="2" t="s">
        <v>236</v>
      </c>
      <c r="G1566">
        <v>4</v>
      </c>
      <c r="H1566">
        <v>4701417</v>
      </c>
      <c r="I1566" s="1">
        <v>0</v>
      </c>
      <c r="M1566" s="3"/>
      <c r="N1566">
        <v>18.2</v>
      </c>
      <c r="O1566"/>
      <c r="P1566"/>
      <c r="Q1566" s="1">
        <f t="shared" si="456"/>
        <v>10</v>
      </c>
      <c r="R1566" s="5" t="e">
        <f t="shared" si="457"/>
        <v>#DIV/0!</v>
      </c>
      <c r="S1566" s="4" t="e">
        <f t="shared" si="458"/>
        <v>#DIV/0!</v>
      </c>
      <c r="T1566" s="6" t="e">
        <f t="shared" si="459"/>
        <v>#NUM!</v>
      </c>
      <c r="U1566" s="6" t="e">
        <f t="shared" si="460"/>
        <v>#NUM!</v>
      </c>
      <c r="V1566" s="4" t="e">
        <f t="shared" si="461"/>
        <v>#DIV/0!</v>
      </c>
      <c r="W1566" s="4" t="e">
        <f t="shared" si="462"/>
        <v>#DIV/0!</v>
      </c>
      <c r="X1566" s="4" t="e">
        <f t="shared" si="463"/>
        <v>#DIV/0!</v>
      </c>
      <c r="Y1566" s="6" t="e">
        <f t="shared" si="464"/>
        <v>#NUM!</v>
      </c>
      <c r="Z1566" s="6" t="e">
        <f t="shared" si="465"/>
        <v>#NUM!</v>
      </c>
      <c r="AA1566" s="6" t="e">
        <f t="shared" si="466"/>
        <v>#NUM!</v>
      </c>
      <c r="AB1566" s="26">
        <v>-13.586906357416865</v>
      </c>
      <c r="AC1566" s="4">
        <f t="shared" si="467"/>
        <v>0</v>
      </c>
      <c r="AD1566" s="4">
        <f t="shared" si="468"/>
        <v>0</v>
      </c>
      <c r="AE1566" s="4">
        <f t="shared" si="469"/>
        <v>0</v>
      </c>
      <c r="AF1566" s="27">
        <v>-10.156431443339946</v>
      </c>
      <c r="AG1566" s="6" t="e">
        <f t="shared" si="470"/>
        <v>#NUM!</v>
      </c>
      <c r="AH1566" s="6">
        <f t="shared" si="471"/>
        <v>0</v>
      </c>
      <c r="AI1566" s="6" t="e">
        <f t="shared" si="472"/>
        <v>#NUM!</v>
      </c>
      <c r="AK1566" s="1" t="e">
        <f t="shared" si="473"/>
        <v>#DIV/0!</v>
      </c>
      <c r="AL1566" s="1" t="e">
        <f t="shared" si="474"/>
        <v>#DIV/0!</v>
      </c>
    </row>
    <row r="1567" spans="4:38" x14ac:dyDescent="0.25">
      <c r="D1567" s="1">
        <v>1986</v>
      </c>
      <c r="E1567" s="1" t="s">
        <v>78</v>
      </c>
      <c r="F1567" s="2" t="s">
        <v>236</v>
      </c>
      <c r="G1567">
        <v>4</v>
      </c>
      <c r="H1567">
        <v>4721446</v>
      </c>
      <c r="I1567" s="1">
        <v>0</v>
      </c>
      <c r="J1567" s="1">
        <v>1061</v>
      </c>
      <c r="K1567" s="1">
        <v>62411.76</v>
      </c>
      <c r="M1567" s="3"/>
      <c r="N1567">
        <v>17</v>
      </c>
      <c r="O1567"/>
      <c r="P1567"/>
      <c r="Q1567" s="1">
        <f t="shared" si="456"/>
        <v>10</v>
      </c>
      <c r="R1567" s="5" t="e">
        <f t="shared" si="457"/>
        <v>#DIV/0!</v>
      </c>
      <c r="S1567" s="4" t="e">
        <f t="shared" si="458"/>
        <v>#DIV/0!</v>
      </c>
      <c r="T1567" s="6" t="e">
        <f t="shared" si="459"/>
        <v>#NUM!</v>
      </c>
      <c r="U1567" s="6" t="e">
        <f t="shared" si="460"/>
        <v>#NUM!</v>
      </c>
      <c r="V1567" s="4" t="e">
        <f t="shared" si="461"/>
        <v>#DIV/0!</v>
      </c>
      <c r="W1567" s="4" t="e">
        <f t="shared" si="462"/>
        <v>#DIV/0!</v>
      </c>
      <c r="X1567" s="4" t="e">
        <f t="shared" si="463"/>
        <v>#DIV/0!</v>
      </c>
      <c r="Y1567" s="6" t="e">
        <f t="shared" si="464"/>
        <v>#NUM!</v>
      </c>
      <c r="Z1567" s="6" t="e">
        <f t="shared" si="465"/>
        <v>#NUM!</v>
      </c>
      <c r="AA1567" s="6" t="e">
        <f t="shared" si="466"/>
        <v>#NUM!</v>
      </c>
      <c r="AB1567" s="26">
        <v>-13.586906357416865</v>
      </c>
      <c r="AC1567" s="4">
        <f t="shared" si="467"/>
        <v>0</v>
      </c>
      <c r="AD1567" s="4">
        <f t="shared" si="468"/>
        <v>0</v>
      </c>
      <c r="AE1567" s="4">
        <f t="shared" si="469"/>
        <v>0</v>
      </c>
      <c r="AF1567" s="27">
        <v>-10.156431443339946</v>
      </c>
      <c r="AG1567" s="6" t="e">
        <f t="shared" si="470"/>
        <v>#NUM!</v>
      </c>
      <c r="AH1567" s="6">
        <f t="shared" si="471"/>
        <v>0</v>
      </c>
      <c r="AI1567" s="6" t="e">
        <f t="shared" si="472"/>
        <v>#NUM!</v>
      </c>
      <c r="AK1567" s="1" t="e">
        <f t="shared" si="473"/>
        <v>#DIV/0!</v>
      </c>
      <c r="AL1567" s="1" t="e">
        <f t="shared" si="474"/>
        <v>#DIV/0!</v>
      </c>
    </row>
    <row r="1568" spans="4:38" x14ac:dyDescent="0.25">
      <c r="D1568" s="1">
        <v>1987</v>
      </c>
      <c r="E1568" s="1" t="s">
        <v>78</v>
      </c>
      <c r="F1568" s="2" t="s">
        <v>236</v>
      </c>
      <c r="G1568">
        <v>4</v>
      </c>
      <c r="H1568">
        <v>4739745</v>
      </c>
      <c r="I1568" s="1">
        <v>0</v>
      </c>
      <c r="J1568" s="1">
        <v>965</v>
      </c>
      <c r="K1568" s="1">
        <v>61075.95</v>
      </c>
      <c r="M1568" s="3"/>
      <c r="N1568">
        <v>15.8</v>
      </c>
      <c r="O1568"/>
      <c r="P1568"/>
      <c r="Q1568" s="1">
        <f t="shared" si="456"/>
        <v>10</v>
      </c>
      <c r="R1568" s="5" t="e">
        <f t="shared" si="457"/>
        <v>#DIV/0!</v>
      </c>
      <c r="S1568" s="4" t="e">
        <f t="shared" si="458"/>
        <v>#DIV/0!</v>
      </c>
      <c r="T1568" s="6" t="e">
        <f t="shared" si="459"/>
        <v>#NUM!</v>
      </c>
      <c r="U1568" s="6" t="e">
        <f t="shared" si="460"/>
        <v>#NUM!</v>
      </c>
      <c r="V1568" s="4" t="e">
        <f t="shared" si="461"/>
        <v>#DIV/0!</v>
      </c>
      <c r="W1568" s="4" t="e">
        <f t="shared" si="462"/>
        <v>#DIV/0!</v>
      </c>
      <c r="X1568" s="4" t="e">
        <f t="shared" si="463"/>
        <v>#DIV/0!</v>
      </c>
      <c r="Y1568" s="6" t="e">
        <f t="shared" si="464"/>
        <v>#NUM!</v>
      </c>
      <c r="Z1568" s="6" t="e">
        <f t="shared" si="465"/>
        <v>#NUM!</v>
      </c>
      <c r="AA1568" s="6" t="e">
        <f t="shared" si="466"/>
        <v>#NUM!</v>
      </c>
      <c r="AB1568" s="26">
        <v>-13.586906357416865</v>
      </c>
      <c r="AC1568" s="4">
        <f t="shared" si="467"/>
        <v>0</v>
      </c>
      <c r="AD1568" s="4">
        <f t="shared" si="468"/>
        <v>0</v>
      </c>
      <c r="AE1568" s="4">
        <f t="shared" si="469"/>
        <v>0</v>
      </c>
      <c r="AF1568" s="27">
        <v>-10.156431443339946</v>
      </c>
      <c r="AG1568" s="6" t="e">
        <f t="shared" si="470"/>
        <v>#NUM!</v>
      </c>
      <c r="AH1568" s="6">
        <f t="shared" si="471"/>
        <v>0</v>
      </c>
      <c r="AI1568" s="6" t="e">
        <f t="shared" si="472"/>
        <v>#NUM!</v>
      </c>
      <c r="AK1568" s="1" t="e">
        <f t="shared" si="473"/>
        <v>#DIV/0!</v>
      </c>
      <c r="AL1568" s="1" t="e">
        <f t="shared" si="474"/>
        <v>#DIV/0!</v>
      </c>
    </row>
    <row r="1569" spans="4:38" x14ac:dyDescent="0.25">
      <c r="D1569" s="1">
        <v>1988</v>
      </c>
      <c r="E1569" s="1" t="s">
        <v>78</v>
      </c>
      <c r="F1569" s="2" t="s">
        <v>236</v>
      </c>
      <c r="G1569">
        <v>4</v>
      </c>
      <c r="H1569">
        <v>4755207</v>
      </c>
      <c r="I1569" s="1">
        <v>0</v>
      </c>
      <c r="J1569" s="1">
        <v>873</v>
      </c>
      <c r="K1569" s="1">
        <v>59387.76</v>
      </c>
      <c r="M1569" s="3"/>
      <c r="N1569">
        <v>14.7</v>
      </c>
      <c r="O1569"/>
      <c r="P1569"/>
      <c r="Q1569" s="1">
        <f t="shared" si="456"/>
        <v>10</v>
      </c>
      <c r="R1569" s="5" t="e">
        <f t="shared" si="457"/>
        <v>#DIV/0!</v>
      </c>
      <c r="S1569" s="4" t="e">
        <f t="shared" si="458"/>
        <v>#DIV/0!</v>
      </c>
      <c r="T1569" s="6" t="e">
        <f t="shared" si="459"/>
        <v>#NUM!</v>
      </c>
      <c r="U1569" s="6" t="e">
        <f t="shared" si="460"/>
        <v>#NUM!</v>
      </c>
      <c r="V1569" s="4" t="e">
        <f t="shared" si="461"/>
        <v>#DIV/0!</v>
      </c>
      <c r="W1569" s="4" t="e">
        <f t="shared" si="462"/>
        <v>#DIV/0!</v>
      </c>
      <c r="X1569" s="4" t="e">
        <f t="shared" si="463"/>
        <v>#DIV/0!</v>
      </c>
      <c r="Y1569" s="6" t="e">
        <f t="shared" si="464"/>
        <v>#NUM!</v>
      </c>
      <c r="Z1569" s="6" t="e">
        <f t="shared" si="465"/>
        <v>#NUM!</v>
      </c>
      <c r="AA1569" s="6" t="e">
        <f t="shared" si="466"/>
        <v>#NUM!</v>
      </c>
      <c r="AB1569" s="26">
        <v>-13.586906357416865</v>
      </c>
      <c r="AC1569" s="4">
        <f t="shared" si="467"/>
        <v>0</v>
      </c>
      <c r="AD1569" s="4">
        <f t="shared" si="468"/>
        <v>0</v>
      </c>
      <c r="AE1569" s="4">
        <f t="shared" si="469"/>
        <v>0</v>
      </c>
      <c r="AF1569" s="27">
        <v>-10.156431443339946</v>
      </c>
      <c r="AG1569" s="6" t="e">
        <f t="shared" si="470"/>
        <v>#NUM!</v>
      </c>
      <c r="AH1569" s="6">
        <f t="shared" si="471"/>
        <v>0</v>
      </c>
      <c r="AI1569" s="6" t="e">
        <f t="shared" si="472"/>
        <v>#NUM!</v>
      </c>
      <c r="AK1569" s="1" t="e">
        <f t="shared" si="473"/>
        <v>#DIV/0!</v>
      </c>
      <c r="AL1569" s="1" t="e">
        <f t="shared" si="474"/>
        <v>#DIV/0!</v>
      </c>
    </row>
    <row r="1570" spans="4:38" x14ac:dyDescent="0.25">
      <c r="D1570" s="1">
        <v>1989</v>
      </c>
      <c r="E1570" s="1" t="s">
        <v>78</v>
      </c>
      <c r="F1570" s="2" t="s">
        <v>236</v>
      </c>
      <c r="G1570">
        <v>4</v>
      </c>
      <c r="H1570">
        <v>4767260</v>
      </c>
      <c r="I1570" s="1">
        <v>0</v>
      </c>
      <c r="J1570" s="1">
        <v>787</v>
      </c>
      <c r="K1570" s="1">
        <v>57445.26</v>
      </c>
      <c r="M1570" s="3"/>
      <c r="N1570">
        <v>13.7</v>
      </c>
      <c r="O1570"/>
      <c r="P1570"/>
      <c r="Q1570" s="1">
        <f t="shared" si="456"/>
        <v>10</v>
      </c>
      <c r="R1570" s="5" t="e">
        <f t="shared" si="457"/>
        <v>#DIV/0!</v>
      </c>
      <c r="S1570" s="4" t="e">
        <f t="shared" si="458"/>
        <v>#DIV/0!</v>
      </c>
      <c r="T1570" s="6" t="e">
        <f t="shared" si="459"/>
        <v>#NUM!</v>
      </c>
      <c r="U1570" s="6" t="e">
        <f t="shared" si="460"/>
        <v>#NUM!</v>
      </c>
      <c r="V1570" s="4" t="e">
        <f t="shared" si="461"/>
        <v>#DIV/0!</v>
      </c>
      <c r="W1570" s="4" t="e">
        <f t="shared" si="462"/>
        <v>#DIV/0!</v>
      </c>
      <c r="X1570" s="4" t="e">
        <f t="shared" si="463"/>
        <v>#DIV/0!</v>
      </c>
      <c r="Y1570" s="6" t="e">
        <f t="shared" si="464"/>
        <v>#NUM!</v>
      </c>
      <c r="Z1570" s="6" t="e">
        <f t="shared" si="465"/>
        <v>#NUM!</v>
      </c>
      <c r="AA1570" s="6" t="e">
        <f t="shared" si="466"/>
        <v>#NUM!</v>
      </c>
      <c r="AB1570" s="26">
        <v>-13.586906357416865</v>
      </c>
      <c r="AC1570" s="4">
        <f t="shared" si="467"/>
        <v>0</v>
      </c>
      <c r="AD1570" s="4">
        <f t="shared" si="468"/>
        <v>0</v>
      </c>
      <c r="AE1570" s="4">
        <f t="shared" si="469"/>
        <v>0</v>
      </c>
      <c r="AF1570" s="27">
        <v>-10.156431443339946</v>
      </c>
      <c r="AG1570" s="6" t="e">
        <f t="shared" si="470"/>
        <v>#NUM!</v>
      </c>
      <c r="AH1570" s="6">
        <f t="shared" si="471"/>
        <v>0</v>
      </c>
      <c r="AI1570" s="6" t="e">
        <f t="shared" si="472"/>
        <v>#NUM!</v>
      </c>
      <c r="AK1570" s="1" t="e">
        <f t="shared" si="473"/>
        <v>#DIV/0!</v>
      </c>
      <c r="AL1570" s="1" t="e">
        <f t="shared" si="474"/>
        <v>#DIV/0!</v>
      </c>
    </row>
    <row r="1571" spans="4:38" x14ac:dyDescent="0.25">
      <c r="D1571" s="1">
        <v>1990</v>
      </c>
      <c r="E1571" s="1" t="s">
        <v>78</v>
      </c>
      <c r="F1571" s="2" t="s">
        <v>236</v>
      </c>
      <c r="G1571">
        <v>4</v>
      </c>
      <c r="H1571">
        <v>4777368</v>
      </c>
      <c r="I1571" s="1">
        <v>0</v>
      </c>
      <c r="J1571" s="1">
        <v>712</v>
      </c>
      <c r="K1571" s="1">
        <v>55625</v>
      </c>
      <c r="L1571" s="1">
        <v>60000</v>
      </c>
      <c r="M1571" s="3">
        <v>5</v>
      </c>
      <c r="N1571">
        <v>12.8</v>
      </c>
      <c r="O1571">
        <v>10</v>
      </c>
      <c r="P1571"/>
      <c r="Q1571" s="1">
        <f t="shared" si="456"/>
        <v>10</v>
      </c>
      <c r="R1571" s="5" t="e">
        <f t="shared" si="457"/>
        <v>#DIV/0!</v>
      </c>
      <c r="S1571" s="4" t="e">
        <f t="shared" si="458"/>
        <v>#DIV/0!</v>
      </c>
      <c r="T1571" s="6" t="e">
        <f t="shared" si="459"/>
        <v>#NUM!</v>
      </c>
      <c r="U1571" s="6" t="e">
        <f t="shared" si="460"/>
        <v>#NUM!</v>
      </c>
      <c r="V1571" s="4" t="e">
        <f t="shared" si="461"/>
        <v>#DIV/0!</v>
      </c>
      <c r="W1571" s="4" t="e">
        <f t="shared" si="462"/>
        <v>#DIV/0!</v>
      </c>
      <c r="X1571" s="4" t="e">
        <f t="shared" si="463"/>
        <v>#DIV/0!</v>
      </c>
      <c r="Y1571" s="6" t="e">
        <f t="shared" si="464"/>
        <v>#NUM!</v>
      </c>
      <c r="Z1571" s="6" t="e">
        <f t="shared" si="465"/>
        <v>#NUM!</v>
      </c>
      <c r="AA1571" s="6" t="e">
        <f t="shared" si="466"/>
        <v>#NUM!</v>
      </c>
      <c r="AB1571" s="26">
        <v>-13.586906357416865</v>
      </c>
      <c r="AC1571" s="4">
        <f t="shared" si="467"/>
        <v>0</v>
      </c>
      <c r="AD1571" s="4">
        <f t="shared" si="468"/>
        <v>0</v>
      </c>
      <c r="AE1571" s="4">
        <f t="shared" si="469"/>
        <v>0</v>
      </c>
      <c r="AF1571" s="27">
        <v>-10.156431443339946</v>
      </c>
      <c r="AG1571" s="6" t="e">
        <f t="shared" si="470"/>
        <v>#NUM!</v>
      </c>
      <c r="AH1571" s="6">
        <f t="shared" si="471"/>
        <v>0</v>
      </c>
      <c r="AI1571" s="6" t="e">
        <f t="shared" si="472"/>
        <v>#NUM!</v>
      </c>
      <c r="AK1571" s="1" t="e">
        <f t="shared" si="473"/>
        <v>#DIV/0!</v>
      </c>
      <c r="AL1571" s="1" t="e">
        <f t="shared" si="474"/>
        <v>#DIV/0!</v>
      </c>
    </row>
    <row r="1572" spans="4:38" x14ac:dyDescent="0.25">
      <c r="D1572" s="1">
        <v>1991</v>
      </c>
      <c r="E1572" s="1" t="s">
        <v>78</v>
      </c>
      <c r="F1572" s="2" t="s">
        <v>236</v>
      </c>
      <c r="G1572">
        <v>4</v>
      </c>
      <c r="H1572">
        <v>4689022</v>
      </c>
      <c r="I1572" s="1">
        <v>0</v>
      </c>
      <c r="J1572" s="1">
        <v>648</v>
      </c>
      <c r="K1572" s="1">
        <v>53553.72</v>
      </c>
      <c r="L1572" s="1">
        <v>50000</v>
      </c>
      <c r="M1572" s="3">
        <v>6</v>
      </c>
      <c r="N1572">
        <v>12.1</v>
      </c>
      <c r="O1572">
        <v>12</v>
      </c>
      <c r="P1572"/>
      <c r="Q1572" s="1">
        <f t="shared" si="456"/>
        <v>10</v>
      </c>
      <c r="R1572" s="5" t="e">
        <f t="shared" si="457"/>
        <v>#DIV/0!</v>
      </c>
      <c r="S1572" s="4" t="e">
        <f t="shared" si="458"/>
        <v>#DIV/0!</v>
      </c>
      <c r="T1572" s="6" t="e">
        <f t="shared" si="459"/>
        <v>#NUM!</v>
      </c>
      <c r="U1572" s="6" t="e">
        <f t="shared" si="460"/>
        <v>#NUM!</v>
      </c>
      <c r="V1572" s="4" t="e">
        <f t="shared" si="461"/>
        <v>#DIV/0!</v>
      </c>
      <c r="W1572" s="4" t="e">
        <f t="shared" si="462"/>
        <v>#DIV/0!</v>
      </c>
      <c r="X1572" s="4" t="e">
        <f t="shared" si="463"/>
        <v>#DIV/0!</v>
      </c>
      <c r="Y1572" s="6" t="e">
        <f t="shared" si="464"/>
        <v>#NUM!</v>
      </c>
      <c r="Z1572" s="6" t="e">
        <f t="shared" si="465"/>
        <v>#NUM!</v>
      </c>
      <c r="AA1572" s="6" t="e">
        <f t="shared" si="466"/>
        <v>#NUM!</v>
      </c>
      <c r="AB1572" s="26">
        <v>-13.586906357416865</v>
      </c>
      <c r="AC1572" s="4">
        <f t="shared" si="467"/>
        <v>0</v>
      </c>
      <c r="AD1572" s="4">
        <f t="shared" si="468"/>
        <v>0</v>
      </c>
      <c r="AE1572" s="4">
        <f t="shared" si="469"/>
        <v>0</v>
      </c>
      <c r="AF1572" s="27">
        <v>-10.156431443339946</v>
      </c>
      <c r="AG1572" s="6" t="e">
        <f t="shared" si="470"/>
        <v>#NUM!</v>
      </c>
      <c r="AH1572" s="6">
        <f t="shared" si="471"/>
        <v>0</v>
      </c>
      <c r="AI1572" s="6" t="e">
        <f t="shared" si="472"/>
        <v>#NUM!</v>
      </c>
      <c r="AK1572" s="1" t="e">
        <f t="shared" si="473"/>
        <v>#DIV/0!</v>
      </c>
      <c r="AL1572" s="1" t="e">
        <f t="shared" si="474"/>
        <v>#DIV/0!</v>
      </c>
    </row>
    <row r="1573" spans="4:38" x14ac:dyDescent="0.25">
      <c r="D1573" s="1">
        <v>1992</v>
      </c>
      <c r="E1573" s="1" t="s">
        <v>78</v>
      </c>
      <c r="F1573" s="2" t="s">
        <v>236</v>
      </c>
      <c r="G1573">
        <v>4</v>
      </c>
      <c r="H1573">
        <v>4575818</v>
      </c>
      <c r="I1573" s="1">
        <v>0</v>
      </c>
      <c r="J1573" s="1">
        <v>596</v>
      </c>
      <c r="K1573" s="1">
        <v>52280.7</v>
      </c>
      <c r="L1573" s="1">
        <v>54545.45</v>
      </c>
      <c r="M1573" s="3">
        <v>6</v>
      </c>
      <c r="N1573">
        <v>11.4</v>
      </c>
      <c r="O1573">
        <v>11</v>
      </c>
      <c r="P1573"/>
      <c r="Q1573" s="1">
        <f t="shared" si="456"/>
        <v>10</v>
      </c>
      <c r="R1573" s="5" t="e">
        <f t="shared" si="457"/>
        <v>#DIV/0!</v>
      </c>
      <c r="S1573" s="4" t="e">
        <f t="shared" si="458"/>
        <v>#DIV/0!</v>
      </c>
      <c r="T1573" s="6" t="e">
        <f t="shared" si="459"/>
        <v>#NUM!</v>
      </c>
      <c r="U1573" s="6" t="e">
        <f t="shared" si="460"/>
        <v>#NUM!</v>
      </c>
      <c r="V1573" s="4" t="e">
        <f t="shared" si="461"/>
        <v>#DIV/0!</v>
      </c>
      <c r="W1573" s="4" t="e">
        <f t="shared" si="462"/>
        <v>#DIV/0!</v>
      </c>
      <c r="X1573" s="4" t="e">
        <f t="shared" si="463"/>
        <v>#DIV/0!</v>
      </c>
      <c r="Y1573" s="6" t="e">
        <f t="shared" si="464"/>
        <v>#NUM!</v>
      </c>
      <c r="Z1573" s="6" t="e">
        <f t="shared" si="465"/>
        <v>#NUM!</v>
      </c>
      <c r="AA1573" s="6" t="e">
        <f t="shared" si="466"/>
        <v>#NUM!</v>
      </c>
      <c r="AB1573" s="26">
        <v>-13.586906357416865</v>
      </c>
      <c r="AC1573" s="4">
        <f t="shared" si="467"/>
        <v>0</v>
      </c>
      <c r="AD1573" s="4">
        <f t="shared" si="468"/>
        <v>0</v>
      </c>
      <c r="AE1573" s="4">
        <f t="shared" si="469"/>
        <v>0</v>
      </c>
      <c r="AF1573" s="27">
        <v>-10.156431443339946</v>
      </c>
      <c r="AG1573" s="6" t="e">
        <f t="shared" si="470"/>
        <v>#NUM!</v>
      </c>
      <c r="AH1573" s="6">
        <f t="shared" si="471"/>
        <v>0</v>
      </c>
      <c r="AI1573" s="6" t="e">
        <f t="shared" si="472"/>
        <v>#NUM!</v>
      </c>
      <c r="AK1573" s="1" t="e">
        <f t="shared" si="473"/>
        <v>#DIV/0!</v>
      </c>
      <c r="AL1573" s="1" t="e">
        <f t="shared" si="474"/>
        <v>#DIV/0!</v>
      </c>
    </row>
    <row r="1574" spans="4:38" x14ac:dyDescent="0.25">
      <c r="D1574" s="1">
        <v>1993</v>
      </c>
      <c r="E1574" s="1" t="s">
        <v>78</v>
      </c>
      <c r="F1574" s="2" t="s">
        <v>236</v>
      </c>
      <c r="G1574">
        <v>4</v>
      </c>
      <c r="H1574">
        <v>4600463</v>
      </c>
      <c r="I1574" s="1">
        <v>0</v>
      </c>
      <c r="J1574" s="1">
        <v>554</v>
      </c>
      <c r="K1574" s="1">
        <v>50825.69</v>
      </c>
      <c r="L1574" s="1">
        <v>54545.45</v>
      </c>
      <c r="M1574" s="3">
        <v>6</v>
      </c>
      <c r="N1574">
        <v>10.9</v>
      </c>
      <c r="O1574">
        <v>11</v>
      </c>
      <c r="P1574"/>
      <c r="Q1574" s="1">
        <f t="shared" si="456"/>
        <v>10</v>
      </c>
      <c r="R1574" s="5" t="e">
        <f t="shared" si="457"/>
        <v>#DIV/0!</v>
      </c>
      <c r="S1574" s="4" t="e">
        <f t="shared" si="458"/>
        <v>#DIV/0!</v>
      </c>
      <c r="T1574" s="6" t="e">
        <f t="shared" si="459"/>
        <v>#NUM!</v>
      </c>
      <c r="U1574" s="6" t="e">
        <f t="shared" si="460"/>
        <v>#NUM!</v>
      </c>
      <c r="V1574" s="4" t="e">
        <f t="shared" si="461"/>
        <v>#DIV/0!</v>
      </c>
      <c r="W1574" s="4" t="e">
        <f t="shared" si="462"/>
        <v>#DIV/0!</v>
      </c>
      <c r="X1574" s="4" t="e">
        <f t="shared" si="463"/>
        <v>#DIV/0!</v>
      </c>
      <c r="Y1574" s="6" t="e">
        <f t="shared" si="464"/>
        <v>#NUM!</v>
      </c>
      <c r="Z1574" s="6" t="e">
        <f t="shared" si="465"/>
        <v>#NUM!</v>
      </c>
      <c r="AA1574" s="6" t="e">
        <f t="shared" si="466"/>
        <v>#NUM!</v>
      </c>
      <c r="AB1574" s="26">
        <v>-13.586906357416865</v>
      </c>
      <c r="AC1574" s="4">
        <f t="shared" si="467"/>
        <v>0</v>
      </c>
      <c r="AD1574" s="4">
        <f t="shared" si="468"/>
        <v>0</v>
      </c>
      <c r="AE1574" s="4">
        <f t="shared" si="469"/>
        <v>0</v>
      </c>
      <c r="AF1574" s="27">
        <v>-10.156431443339946</v>
      </c>
      <c r="AG1574" s="6" t="e">
        <f t="shared" si="470"/>
        <v>#NUM!</v>
      </c>
      <c r="AH1574" s="6">
        <f t="shared" si="471"/>
        <v>0</v>
      </c>
      <c r="AI1574" s="6" t="e">
        <f t="shared" si="472"/>
        <v>#NUM!</v>
      </c>
      <c r="AK1574" s="1" t="e">
        <f t="shared" si="473"/>
        <v>#DIV/0!</v>
      </c>
      <c r="AL1574" s="1" t="e">
        <f t="shared" si="474"/>
        <v>#DIV/0!</v>
      </c>
    </row>
    <row r="1575" spans="4:38" x14ac:dyDescent="0.25">
      <c r="D1575" s="1">
        <v>1994</v>
      </c>
      <c r="E1575" s="1" t="s">
        <v>78</v>
      </c>
      <c r="F1575" s="2" t="s">
        <v>236</v>
      </c>
      <c r="G1575">
        <v>4</v>
      </c>
      <c r="H1575">
        <v>4652024</v>
      </c>
      <c r="I1575" s="1">
        <v>0</v>
      </c>
      <c r="J1575" s="1">
        <v>520</v>
      </c>
      <c r="K1575" s="1">
        <v>50000</v>
      </c>
      <c r="L1575" s="1">
        <v>50000</v>
      </c>
      <c r="M1575" s="3">
        <v>6</v>
      </c>
      <c r="N1575">
        <v>10.4</v>
      </c>
      <c r="O1575">
        <v>12</v>
      </c>
      <c r="P1575"/>
      <c r="Q1575" s="1">
        <f t="shared" si="456"/>
        <v>10</v>
      </c>
      <c r="R1575" s="5" t="e">
        <f t="shared" si="457"/>
        <v>#DIV/0!</v>
      </c>
      <c r="S1575" s="4" t="e">
        <f t="shared" si="458"/>
        <v>#DIV/0!</v>
      </c>
      <c r="T1575" s="6" t="e">
        <f t="shared" si="459"/>
        <v>#NUM!</v>
      </c>
      <c r="U1575" s="6" t="e">
        <f t="shared" si="460"/>
        <v>#NUM!</v>
      </c>
      <c r="V1575" s="4" t="e">
        <f t="shared" si="461"/>
        <v>#DIV/0!</v>
      </c>
      <c r="W1575" s="4" t="e">
        <f t="shared" si="462"/>
        <v>#DIV/0!</v>
      </c>
      <c r="X1575" s="4" t="e">
        <f t="shared" si="463"/>
        <v>#DIV/0!</v>
      </c>
      <c r="Y1575" s="6" t="e">
        <f t="shared" si="464"/>
        <v>#NUM!</v>
      </c>
      <c r="Z1575" s="6" t="e">
        <f t="shared" si="465"/>
        <v>#NUM!</v>
      </c>
      <c r="AA1575" s="6" t="e">
        <f t="shared" si="466"/>
        <v>#NUM!</v>
      </c>
      <c r="AB1575" s="26">
        <v>-13.586906357416865</v>
      </c>
      <c r="AC1575" s="4">
        <f t="shared" si="467"/>
        <v>0</v>
      </c>
      <c r="AD1575" s="4">
        <f t="shared" si="468"/>
        <v>0</v>
      </c>
      <c r="AE1575" s="4">
        <f t="shared" si="469"/>
        <v>0</v>
      </c>
      <c r="AF1575" s="27">
        <v>-10.156431443339946</v>
      </c>
      <c r="AG1575" s="6" t="e">
        <f t="shared" si="470"/>
        <v>#NUM!</v>
      </c>
      <c r="AH1575" s="6">
        <f t="shared" si="471"/>
        <v>0</v>
      </c>
      <c r="AI1575" s="6" t="e">
        <f t="shared" si="472"/>
        <v>#NUM!</v>
      </c>
      <c r="AK1575" s="1" t="e">
        <f t="shared" si="473"/>
        <v>#DIV/0!</v>
      </c>
      <c r="AL1575" s="1" t="e">
        <f t="shared" si="474"/>
        <v>#DIV/0!</v>
      </c>
    </row>
    <row r="1576" spans="4:38" x14ac:dyDescent="0.25">
      <c r="D1576" s="1">
        <v>1995</v>
      </c>
      <c r="E1576" s="1" t="s">
        <v>78</v>
      </c>
      <c r="F1576" s="2" t="s">
        <v>236</v>
      </c>
      <c r="G1576">
        <v>4</v>
      </c>
      <c r="H1576">
        <v>4620030</v>
      </c>
      <c r="I1576" s="1">
        <v>3467.1759999999999</v>
      </c>
      <c r="J1576" s="1">
        <v>494</v>
      </c>
      <c r="K1576" s="1">
        <v>49400</v>
      </c>
      <c r="L1576" s="1">
        <v>58333.33</v>
      </c>
      <c r="M1576" s="3">
        <v>6</v>
      </c>
      <c r="N1576">
        <v>10</v>
      </c>
      <c r="O1576">
        <v>12</v>
      </c>
      <c r="P1576"/>
      <c r="Q1576" s="1">
        <f t="shared" si="456"/>
        <v>10</v>
      </c>
      <c r="R1576" s="5">
        <f t="shared" si="457"/>
        <v>-4.2455300798113507E-2</v>
      </c>
      <c r="S1576" s="4">
        <f t="shared" si="458"/>
        <v>2.0972918594268073</v>
      </c>
      <c r="T1576" s="6">
        <f t="shared" si="459"/>
        <v>-0.86784597362909754</v>
      </c>
      <c r="U1576" s="6">
        <f t="shared" si="460"/>
        <v>0.50624345568877449</v>
      </c>
      <c r="V1576" s="4">
        <f t="shared" si="461"/>
        <v>9.9575446992018861</v>
      </c>
      <c r="W1576" s="4">
        <f t="shared" si="462"/>
        <v>165.31681007657102</v>
      </c>
      <c r="X1576" s="4">
        <f t="shared" si="463"/>
        <v>763768622.05806041</v>
      </c>
      <c r="Y1576" s="6">
        <f t="shared" si="464"/>
        <v>11.132154026370902</v>
      </c>
      <c r="Z1576" s="6">
        <f t="shared" si="465"/>
        <v>684.88312511273841</v>
      </c>
      <c r="AA1576" s="6">
        <f t="shared" si="466"/>
        <v>3164180584.514605</v>
      </c>
      <c r="AB1576" s="26">
        <v>-13.586906357416865</v>
      </c>
      <c r="AC1576" s="4">
        <f t="shared" si="467"/>
        <v>3200.2850296659763</v>
      </c>
      <c r="AD1576" s="4">
        <f t="shared" si="468"/>
        <v>512636285683.82733</v>
      </c>
      <c r="AE1576" s="4">
        <f t="shared" si="469"/>
        <v>110959.51448017161</v>
      </c>
      <c r="AF1576" s="27">
        <v>-10.156431443339946</v>
      </c>
      <c r="AG1576" s="6">
        <f t="shared" si="470"/>
        <v>117.03034584430337</v>
      </c>
      <c r="AH1576" s="6">
        <f t="shared" si="471"/>
        <v>1626903617.2255089</v>
      </c>
      <c r="AI1576" s="6">
        <f t="shared" si="472"/>
        <v>4057.6480638306834</v>
      </c>
      <c r="AK1576" s="1">
        <f t="shared" si="473"/>
        <v>6.2427984889851895E-8</v>
      </c>
      <c r="AL1576" s="1">
        <f t="shared" si="474"/>
        <v>0.2884191630306624</v>
      </c>
    </row>
    <row r="1577" spans="4:38" x14ac:dyDescent="0.25">
      <c r="D1577" s="1">
        <v>1996</v>
      </c>
      <c r="E1577" s="1" t="s">
        <v>78</v>
      </c>
      <c r="F1577" s="2" t="s">
        <v>236</v>
      </c>
      <c r="G1577">
        <v>4</v>
      </c>
      <c r="H1577">
        <v>4557097</v>
      </c>
      <c r="I1577" s="1">
        <v>3887.8820000000001</v>
      </c>
      <c r="J1577" s="1">
        <v>471</v>
      </c>
      <c r="K1577" s="1">
        <v>49062.5</v>
      </c>
      <c r="L1577" s="1">
        <v>42857.14</v>
      </c>
      <c r="M1577" s="3">
        <v>7</v>
      </c>
      <c r="N1577">
        <v>9.6</v>
      </c>
      <c r="O1577">
        <v>14</v>
      </c>
      <c r="P1577"/>
      <c r="Q1577" s="1">
        <f t="shared" si="456"/>
        <v>10</v>
      </c>
      <c r="R1577" s="5">
        <f t="shared" si="457"/>
        <v>-3.7861231385108912E-2</v>
      </c>
      <c r="S1577" s="4">
        <f t="shared" si="458"/>
        <v>1.857566664831906</v>
      </c>
      <c r="T1577" s="6">
        <f t="shared" si="459"/>
        <v>-0.84396373757156651</v>
      </c>
      <c r="U1577" s="6">
        <f t="shared" si="460"/>
        <v>0.36169872056027891</v>
      </c>
      <c r="V1577" s="4">
        <f t="shared" si="461"/>
        <v>9.56213876861489</v>
      </c>
      <c r="W1577" s="4">
        <f t="shared" si="462"/>
        <v>209.2997292429244</v>
      </c>
      <c r="X1577" s="4">
        <f t="shared" si="463"/>
        <v>953799168.23374307</v>
      </c>
      <c r="Y1577" s="6">
        <f t="shared" si="464"/>
        <v>13.156036262428433</v>
      </c>
      <c r="Z1577" s="6">
        <f t="shared" si="465"/>
        <v>1074.895148641275</v>
      </c>
      <c r="AA1577" s="6">
        <f t="shared" si="466"/>
        <v>4898401457.1877089</v>
      </c>
      <c r="AB1577" s="26">
        <v>-13.586906357416865</v>
      </c>
      <c r="AC1577" s="4">
        <f t="shared" si="467"/>
        <v>3588.6065667586004</v>
      </c>
      <c r="AD1577" s="4">
        <f t="shared" si="468"/>
        <v>635809767895.03503</v>
      </c>
      <c r="AE1577" s="4">
        <f t="shared" si="469"/>
        <v>139520.78875982561</v>
      </c>
      <c r="AF1577" s="27">
        <v>-10.156431443339946</v>
      </c>
      <c r="AG1577" s="6">
        <f t="shared" si="470"/>
        <v>120.34203593348936</v>
      </c>
      <c r="AH1577" s="6">
        <f t="shared" si="471"/>
        <v>1799461211.0584693</v>
      </c>
      <c r="AI1577" s="6">
        <f t="shared" si="472"/>
        <v>4678.7563534916644</v>
      </c>
      <c r="AK1577" s="1">
        <f t="shared" si="473"/>
        <v>5.6441513609319679E-8</v>
      </c>
      <c r="AL1577" s="1">
        <f t="shared" si="474"/>
        <v>0.25720945234448983</v>
      </c>
    </row>
    <row r="1578" spans="4:38" x14ac:dyDescent="0.25">
      <c r="D1578" s="1">
        <v>1997</v>
      </c>
      <c r="E1578" s="1" t="s">
        <v>78</v>
      </c>
      <c r="F1578" s="2" t="s">
        <v>236</v>
      </c>
      <c r="G1578">
        <v>4</v>
      </c>
      <c r="H1578">
        <v>4534920</v>
      </c>
      <c r="I1578" s="1">
        <v>3963.6170000000002</v>
      </c>
      <c r="J1578" s="1">
        <v>450</v>
      </c>
      <c r="K1578" s="1">
        <v>48387.1</v>
      </c>
      <c r="L1578" s="1">
        <v>50000</v>
      </c>
      <c r="M1578" s="3">
        <v>6</v>
      </c>
      <c r="N1578">
        <v>9.3000000000000007</v>
      </c>
      <c r="O1578">
        <v>12</v>
      </c>
      <c r="P1578"/>
      <c r="Q1578" s="1">
        <f t="shared" si="456"/>
        <v>10</v>
      </c>
      <c r="R1578" s="5">
        <f t="shared" si="457"/>
        <v>-3.7137796108958059E-2</v>
      </c>
      <c r="S1578" s="4">
        <f t="shared" si="458"/>
        <v>1.7969902541037646</v>
      </c>
      <c r="T1578" s="6">
        <f t="shared" si="459"/>
        <v>-0.84003776342820236</v>
      </c>
      <c r="U1578" s="6">
        <f t="shared" si="460"/>
        <v>0.42001888171410118</v>
      </c>
      <c r="V1578" s="4">
        <f t="shared" si="461"/>
        <v>9.2628622038910429</v>
      </c>
      <c r="W1578" s="4">
        <f t="shared" si="462"/>
        <v>220.56975495266801</v>
      </c>
      <c r="X1578" s="4">
        <f t="shared" si="463"/>
        <v>1000266193.1299531</v>
      </c>
      <c r="Y1578" s="6">
        <f t="shared" si="464"/>
        <v>11.159962236571797</v>
      </c>
      <c r="Z1578" s="6">
        <f t="shared" si="465"/>
        <v>943.67590900305242</v>
      </c>
      <c r="AA1578" s="6">
        <f t="shared" si="466"/>
        <v>4279494753.2561226</v>
      </c>
      <c r="AB1578" s="26">
        <v>-13.586906357416865</v>
      </c>
      <c r="AC1578" s="4">
        <f t="shared" si="467"/>
        <v>3658.5117537816277</v>
      </c>
      <c r="AD1578" s="4">
        <f t="shared" si="468"/>
        <v>657606000221.68066</v>
      </c>
      <c r="AE1578" s="4">
        <f t="shared" si="469"/>
        <v>145009.39381988675</v>
      </c>
      <c r="AF1578" s="27">
        <v>-10.156431443339946</v>
      </c>
      <c r="AG1578" s="6">
        <f t="shared" si="470"/>
        <v>120.90446269809883</v>
      </c>
      <c r="AH1578" s="6">
        <f t="shared" si="471"/>
        <v>1825586661.3184459</v>
      </c>
      <c r="AI1578" s="6">
        <f t="shared" si="472"/>
        <v>4792.1898372605037</v>
      </c>
      <c r="AK1578" s="1">
        <f t="shared" si="473"/>
        <v>5.5633795198771499E-8</v>
      </c>
      <c r="AL1578" s="1">
        <f t="shared" si="474"/>
        <v>0.25229481052281288</v>
      </c>
    </row>
    <row r="1579" spans="4:38" x14ac:dyDescent="0.25">
      <c r="D1579" s="1">
        <v>1998</v>
      </c>
      <c r="E1579" s="1" t="s">
        <v>78</v>
      </c>
      <c r="F1579" s="2" t="s">
        <v>236</v>
      </c>
      <c r="G1579">
        <v>4</v>
      </c>
      <c r="H1579">
        <v>4532135</v>
      </c>
      <c r="I1579" s="1">
        <v>4362.1629999999996</v>
      </c>
      <c r="J1579" s="1">
        <v>428</v>
      </c>
      <c r="K1579" s="1">
        <v>48089.89</v>
      </c>
      <c r="L1579" s="1">
        <v>41666.67</v>
      </c>
      <c r="M1579" s="3">
        <v>6</v>
      </c>
      <c r="N1579">
        <v>8.9</v>
      </c>
      <c r="O1579">
        <v>12</v>
      </c>
      <c r="P1579"/>
      <c r="Q1579" s="1">
        <f t="shared" si="456"/>
        <v>10</v>
      </c>
      <c r="R1579" s="5">
        <f t="shared" si="457"/>
        <v>-3.3744727099835566E-2</v>
      </c>
      <c r="S1579" s="4">
        <f t="shared" si="458"/>
        <v>1.6227802143111114</v>
      </c>
      <c r="T1579" s="6">
        <f t="shared" si="459"/>
        <v>-0.82094040700775384</v>
      </c>
      <c r="U1579" s="6">
        <f t="shared" si="460"/>
        <v>0.34205853028457767</v>
      </c>
      <c r="V1579" s="4">
        <f t="shared" si="461"/>
        <v>8.8662552729001654</v>
      </c>
      <c r="W1579" s="4">
        <f t="shared" si="462"/>
        <v>268.8079976284273</v>
      </c>
      <c r="X1579" s="4">
        <f t="shared" si="463"/>
        <v>1218274134.3317125</v>
      </c>
      <c r="Y1579" s="6">
        <f t="shared" si="464"/>
        <v>11.179059592992246</v>
      </c>
      <c r="Z1579" s="6">
        <f t="shared" si="465"/>
        <v>1275.2680064347094</v>
      </c>
      <c r="AA1579" s="6">
        <f t="shared" si="466"/>
        <v>5779686766.3429718</v>
      </c>
      <c r="AB1579" s="26">
        <v>-13.586906357416865</v>
      </c>
      <c r="AC1579" s="4">
        <f t="shared" si="467"/>
        <v>4026.3790894557487</v>
      </c>
      <c r="AD1579" s="4">
        <f t="shared" si="468"/>
        <v>796011586988.59802</v>
      </c>
      <c r="AE1579" s="4">
        <f t="shared" si="469"/>
        <v>175637.21887997555</v>
      </c>
      <c r="AF1579" s="27">
        <v>-10.156431443339946</v>
      </c>
      <c r="AG1579" s="6">
        <f t="shared" si="470"/>
        <v>123.71703666480653</v>
      </c>
      <c r="AH1579" s="6">
        <f t="shared" si="471"/>
        <v>2007917518.8759336</v>
      </c>
      <c r="AI1579" s="6">
        <f t="shared" si="472"/>
        <v>5396.7387980886242</v>
      </c>
      <c r="AK1579" s="1">
        <f t="shared" si="473"/>
        <v>5.0581915581002992E-8</v>
      </c>
      <c r="AL1579" s="1">
        <f t="shared" si="474"/>
        <v>0.22924406997170901</v>
      </c>
    </row>
    <row r="1580" spans="4:38" x14ac:dyDescent="0.25">
      <c r="D1580" s="1">
        <v>1999</v>
      </c>
      <c r="E1580" s="1" t="s">
        <v>78</v>
      </c>
      <c r="F1580" s="2" t="s">
        <v>236</v>
      </c>
      <c r="G1580">
        <v>4</v>
      </c>
      <c r="H1580">
        <v>4512597</v>
      </c>
      <c r="I1580" s="1">
        <v>4148.2849999999999</v>
      </c>
      <c r="J1580" s="1">
        <v>406</v>
      </c>
      <c r="K1580" s="1">
        <v>47209.3</v>
      </c>
      <c r="L1580" s="1">
        <v>45454.55</v>
      </c>
      <c r="M1580" s="3">
        <v>5</v>
      </c>
      <c r="N1580">
        <v>8.6</v>
      </c>
      <c r="O1580">
        <v>11</v>
      </c>
      <c r="P1580"/>
      <c r="Q1580" s="1">
        <f t="shared" si="456"/>
        <v>10</v>
      </c>
      <c r="R1580" s="5">
        <f t="shared" si="457"/>
        <v>-3.5484543612601359E-2</v>
      </c>
      <c r="S1580" s="4">
        <f t="shared" si="458"/>
        <v>1.6752004647703813</v>
      </c>
      <c r="T1580" s="6">
        <f t="shared" si="459"/>
        <v>-0.83087881389053653</v>
      </c>
      <c r="U1580" s="6">
        <f t="shared" si="460"/>
        <v>0.3776722258992809</v>
      </c>
      <c r="V1580" s="4">
        <f t="shared" si="461"/>
        <v>8.5645154563873991</v>
      </c>
      <c r="W1580" s="4">
        <f t="shared" si="462"/>
        <v>247.62916959723995</v>
      </c>
      <c r="X1580" s="4">
        <f t="shared" si="463"/>
        <v>1117450647.8369963</v>
      </c>
      <c r="Y1580" s="6">
        <f t="shared" si="464"/>
        <v>10.169121186109464</v>
      </c>
      <c r="Z1580" s="6">
        <f t="shared" si="465"/>
        <v>1098.3823314310332</v>
      </c>
      <c r="AA1580" s="6">
        <f t="shared" si="466"/>
        <v>4956556813.6686859</v>
      </c>
      <c r="AB1580" s="26">
        <v>-13.586906357416865</v>
      </c>
      <c r="AC1580" s="4">
        <f t="shared" si="467"/>
        <v>3828.9646629671884</v>
      </c>
      <c r="AD1580" s="4">
        <f t="shared" si="468"/>
        <v>716764512173.44922</v>
      </c>
      <c r="AE1580" s="4">
        <f t="shared" si="469"/>
        <v>158836.36676916844</v>
      </c>
      <c r="AF1580" s="27">
        <v>-10.156431443339946</v>
      </c>
      <c r="AG1580" s="6">
        <f t="shared" si="470"/>
        <v>122.2372176729734</v>
      </c>
      <c r="AH1580" s="6">
        <f t="shared" si="471"/>
        <v>1901237088.7923806</v>
      </c>
      <c r="AI1580" s="6">
        <f t="shared" si="472"/>
        <v>5070.7481651453045</v>
      </c>
      <c r="AK1580" s="1">
        <f t="shared" si="473"/>
        <v>5.342012052684635E-8</v>
      </c>
      <c r="AL1580" s="1">
        <f t="shared" si="474"/>
        <v>0.24106347562908528</v>
      </c>
    </row>
    <row r="1581" spans="4:38" x14ac:dyDescent="0.25">
      <c r="D1581" s="1">
        <v>2000</v>
      </c>
      <c r="E1581" s="1" t="s">
        <v>78</v>
      </c>
      <c r="F1581" s="2" t="s">
        <v>236</v>
      </c>
      <c r="G1581">
        <v>4</v>
      </c>
      <c r="H1581">
        <v>4468302</v>
      </c>
      <c r="I1581" s="1">
        <v>4092.0309999999999</v>
      </c>
      <c r="J1581" s="1">
        <v>382</v>
      </c>
      <c r="K1581" s="1">
        <v>46024.1</v>
      </c>
      <c r="L1581" s="1">
        <v>36363.64</v>
      </c>
      <c r="M1581" s="3">
        <v>5</v>
      </c>
      <c r="N1581">
        <v>8.3000000000000007</v>
      </c>
      <c r="O1581">
        <v>11</v>
      </c>
      <c r="P1581"/>
      <c r="Q1581" s="1">
        <f t="shared" si="456"/>
        <v>10</v>
      </c>
      <c r="R1581" s="5">
        <f t="shared" si="457"/>
        <v>-3.5972357003160531E-2</v>
      </c>
      <c r="S1581" s="4">
        <f t="shared" si="458"/>
        <v>1.6555953559491605</v>
      </c>
      <c r="T1581" s="6">
        <f t="shared" si="459"/>
        <v>-0.83360913811033044</v>
      </c>
      <c r="U1581" s="6">
        <f t="shared" si="460"/>
        <v>0.30313062598954338</v>
      </c>
      <c r="V1581" s="4">
        <f t="shared" si="461"/>
        <v>8.2640276429968402</v>
      </c>
      <c r="W1581" s="4">
        <f t="shared" si="462"/>
        <v>247.16371577727816</v>
      </c>
      <c r="X1581" s="4">
        <f t="shared" si="463"/>
        <v>1104402125.5350435</v>
      </c>
      <c r="Y1581" s="6">
        <f t="shared" si="464"/>
        <v>10.166390861889669</v>
      </c>
      <c r="Z1581" s="6">
        <f t="shared" si="465"/>
        <v>1349.9233166038314</v>
      </c>
      <c r="AA1581" s="6">
        <f t="shared" si="466"/>
        <v>6031865055.4275331</v>
      </c>
      <c r="AB1581" s="26">
        <v>-13.586906357416865</v>
      </c>
      <c r="AC1581" s="4">
        <f t="shared" si="467"/>
        <v>3777.0408973265553</v>
      </c>
      <c r="AD1581" s="4">
        <f t="shared" si="468"/>
        <v>690610410325.61182</v>
      </c>
      <c r="AE1581" s="4">
        <f t="shared" si="469"/>
        <v>154557.6844012808</v>
      </c>
      <c r="AF1581" s="27">
        <v>-10.156431443339946</v>
      </c>
      <c r="AG1581" s="6">
        <f t="shared" si="470"/>
        <v>121.83685349662893</v>
      </c>
      <c r="AH1581" s="6">
        <f t="shared" si="471"/>
        <v>1857045628.363107</v>
      </c>
      <c r="AI1581" s="6">
        <f t="shared" si="472"/>
        <v>4985.60181450664</v>
      </c>
      <c r="AK1581" s="1">
        <f t="shared" si="473"/>
        <v>5.4691340310751188E-8</v>
      </c>
      <c r="AL1581" s="1">
        <f t="shared" si="474"/>
        <v>0.24437742529321016</v>
      </c>
    </row>
    <row r="1582" spans="4:38" x14ac:dyDescent="0.25">
      <c r="D1582" s="1">
        <v>2001</v>
      </c>
      <c r="E1582" s="1" t="s">
        <v>78</v>
      </c>
      <c r="F1582" s="2" t="s">
        <v>236</v>
      </c>
      <c r="G1582">
        <v>4</v>
      </c>
      <c r="H1582">
        <v>4299642</v>
      </c>
      <c r="I1582" s="1">
        <v>4222.67</v>
      </c>
      <c r="J1582" s="1">
        <v>358</v>
      </c>
      <c r="K1582" s="1">
        <v>44750</v>
      </c>
      <c r="L1582" s="1">
        <v>50000</v>
      </c>
      <c r="M1582" s="3">
        <v>4</v>
      </c>
      <c r="N1582">
        <v>8</v>
      </c>
      <c r="O1582">
        <v>10</v>
      </c>
      <c r="P1582"/>
      <c r="Q1582" s="1">
        <f t="shared" si="456"/>
        <v>10</v>
      </c>
      <c r="R1582" s="5">
        <f t="shared" si="457"/>
        <v>-3.485946095716691E-2</v>
      </c>
      <c r="S1582" s="4">
        <f t="shared" si="458"/>
        <v>1.5599608778332192</v>
      </c>
      <c r="T1582" s="6">
        <f t="shared" si="459"/>
        <v>-0.82734484357152638</v>
      </c>
      <c r="U1582" s="6">
        <f t="shared" si="460"/>
        <v>0.41367242178576324</v>
      </c>
      <c r="V1582" s="4">
        <f t="shared" si="461"/>
        <v>7.9651405390428334</v>
      </c>
      <c r="W1582" s="4">
        <f t="shared" si="462"/>
        <v>270.6907628263906</v>
      </c>
      <c r="X1582" s="4">
        <f t="shared" si="463"/>
        <v>1163873372.8603878</v>
      </c>
      <c r="Y1582" s="6">
        <f t="shared" si="464"/>
        <v>9.1726551564284744</v>
      </c>
      <c r="Z1582" s="6">
        <f t="shared" si="465"/>
        <v>1020.7762900343591</v>
      </c>
      <c r="AA1582" s="6">
        <f t="shared" si="466"/>
        <v>4388972609.2359123</v>
      </c>
      <c r="AB1582" s="26">
        <v>-13.586906357416865</v>
      </c>
      <c r="AC1582" s="4">
        <f t="shared" si="467"/>
        <v>3897.6237682251003</v>
      </c>
      <c r="AD1582" s="4">
        <f t="shared" si="468"/>
        <v>707651374170.28931</v>
      </c>
      <c r="AE1582" s="4">
        <f t="shared" si="469"/>
        <v>164583.78957371085</v>
      </c>
      <c r="AF1582" s="27">
        <v>-10.156431443339946</v>
      </c>
      <c r="AG1582" s="6">
        <f t="shared" si="470"/>
        <v>122.75934904599298</v>
      </c>
      <c r="AH1582" s="6">
        <f t="shared" si="471"/>
        <v>1843998573.2175376</v>
      </c>
      <c r="AI1582" s="6">
        <f t="shared" si="472"/>
        <v>5183.7222043604315</v>
      </c>
      <c r="AK1582" s="1">
        <f t="shared" si="473"/>
        <v>5.5078304239782E-8</v>
      </c>
      <c r="AL1582" s="1">
        <f t="shared" si="474"/>
        <v>0.23681699019814478</v>
      </c>
    </row>
    <row r="1583" spans="4:38" x14ac:dyDescent="0.25">
      <c r="D1583" s="1">
        <v>2002</v>
      </c>
      <c r="E1583" s="1" t="s">
        <v>78</v>
      </c>
      <c r="F1583" s="2" t="s">
        <v>236</v>
      </c>
      <c r="G1583">
        <v>4</v>
      </c>
      <c r="H1583">
        <v>4302174</v>
      </c>
      <c r="I1583" s="1">
        <v>4638.4070000000002</v>
      </c>
      <c r="J1583" s="1">
        <v>336</v>
      </c>
      <c r="K1583" s="1">
        <v>43636.36</v>
      </c>
      <c r="L1583" s="1">
        <v>45454.55</v>
      </c>
      <c r="M1583" s="3">
        <v>5</v>
      </c>
      <c r="N1583">
        <v>7.7</v>
      </c>
      <c r="O1583">
        <v>11</v>
      </c>
      <c r="P1583"/>
      <c r="Q1583" s="1">
        <f t="shared" si="456"/>
        <v>10</v>
      </c>
      <c r="R1583" s="5">
        <f t="shared" si="457"/>
        <v>-3.1735033169792988E-2</v>
      </c>
      <c r="S1583" s="4">
        <f t="shared" si="458"/>
        <v>1.3848013320090278</v>
      </c>
      <c r="T1583" s="6">
        <f t="shared" si="459"/>
        <v>-0.80904178233920443</v>
      </c>
      <c r="U1583" s="6">
        <f t="shared" si="460"/>
        <v>0.36774630147426485</v>
      </c>
      <c r="V1583" s="4">
        <f t="shared" si="461"/>
        <v>7.6682649668302068</v>
      </c>
      <c r="W1583" s="4">
        <f t="shared" si="462"/>
        <v>334.95107874215716</v>
      </c>
      <c r="X1583" s="4">
        <f t="shared" si="463"/>
        <v>1441017822.2364612</v>
      </c>
      <c r="Y1583" s="6">
        <f t="shared" si="464"/>
        <v>10.190958217660796</v>
      </c>
      <c r="Z1583" s="6">
        <f t="shared" si="465"/>
        <v>1261.3062269844743</v>
      </c>
      <c r="AA1583" s="6">
        <f t="shared" si="466"/>
        <v>5426358855.7707033</v>
      </c>
      <c r="AB1583" s="26">
        <v>-13.586906357416865</v>
      </c>
      <c r="AC1583" s="4">
        <f t="shared" si="467"/>
        <v>4281.3588013985664</v>
      </c>
      <c r="AD1583" s="4">
        <f t="shared" si="468"/>
        <v>854355167062.44641</v>
      </c>
      <c r="AE1583" s="4">
        <f t="shared" si="469"/>
        <v>198586.84633918721</v>
      </c>
      <c r="AF1583" s="27">
        <v>-10.156431443339946</v>
      </c>
      <c r="AG1583" s="6">
        <f t="shared" si="470"/>
        <v>125.53655033704662</v>
      </c>
      <c r="AH1583" s="6">
        <f t="shared" si="471"/>
        <v>2026739660.2448862</v>
      </c>
      <c r="AI1583" s="6">
        <f t="shared" si="472"/>
        <v>5822.8961383920941</v>
      </c>
      <c r="AK1583" s="1">
        <f t="shared" si="473"/>
        <v>5.0112166069285726E-8</v>
      </c>
      <c r="AL1583" s="1">
        <f t="shared" si="474"/>
        <v>0.21559125794696327</v>
      </c>
    </row>
    <row r="1584" spans="4:38" x14ac:dyDescent="0.25">
      <c r="D1584" s="1">
        <v>2003</v>
      </c>
      <c r="E1584" s="1" t="s">
        <v>78</v>
      </c>
      <c r="F1584" s="2" t="s">
        <v>236</v>
      </c>
      <c r="G1584">
        <v>4</v>
      </c>
      <c r="H1584">
        <v>4303399</v>
      </c>
      <c r="I1584" s="1">
        <v>4802.174</v>
      </c>
      <c r="J1584" s="1">
        <v>316</v>
      </c>
      <c r="K1584" s="1">
        <v>42702.7</v>
      </c>
      <c r="L1584" s="1">
        <v>45454.55</v>
      </c>
      <c r="M1584" s="3">
        <v>5</v>
      </c>
      <c r="N1584">
        <v>7.4</v>
      </c>
      <c r="O1584">
        <v>11</v>
      </c>
      <c r="P1584"/>
      <c r="Q1584" s="1">
        <f t="shared" si="456"/>
        <v>10</v>
      </c>
      <c r="R1584" s="5">
        <f t="shared" si="457"/>
        <v>-3.0652783510135201E-2</v>
      </c>
      <c r="S1584" s="4">
        <f t="shared" si="458"/>
        <v>1.3089566183982504</v>
      </c>
      <c r="T1584" s="6">
        <f t="shared" si="459"/>
        <v>-0.80243212010957909</v>
      </c>
      <c r="U1584" s="6">
        <f t="shared" si="460"/>
        <v>0.36474190925126876</v>
      </c>
      <c r="V1584" s="4">
        <f t="shared" si="461"/>
        <v>7.3693472164898655</v>
      </c>
      <c r="W1584" s="4">
        <f t="shared" si="462"/>
        <v>366.87037083599796</v>
      </c>
      <c r="X1584" s="4">
        <f t="shared" si="463"/>
        <v>1578789586.9852629</v>
      </c>
      <c r="Y1584" s="6">
        <f t="shared" si="464"/>
        <v>10.197567879890421</v>
      </c>
      <c r="Z1584" s="6">
        <f t="shared" si="465"/>
        <v>1316.5950712540159</v>
      </c>
      <c r="AA1584" s="6">
        <f t="shared" si="466"/>
        <v>5665833913.0394611</v>
      </c>
      <c r="AB1584" s="26">
        <v>-13.586906357416865</v>
      </c>
      <c r="AC1584" s="4">
        <f t="shared" si="467"/>
        <v>4432.5195957895367</v>
      </c>
      <c r="AD1584" s="4">
        <f t="shared" si="468"/>
        <v>916009907342.66174</v>
      </c>
      <c r="AE1584" s="4">
        <f t="shared" si="469"/>
        <v>212857.30357391023</v>
      </c>
      <c r="AF1584" s="27">
        <v>-10.156431443339946</v>
      </c>
      <c r="AG1584" s="6">
        <f t="shared" si="470"/>
        <v>126.5705994165961</v>
      </c>
      <c r="AH1584" s="6">
        <f t="shared" si="471"/>
        <v>2098894686.0343807</v>
      </c>
      <c r="AI1584" s="6">
        <f t="shared" si="472"/>
        <v>6078.1404168279296</v>
      </c>
      <c r="AK1584" s="1">
        <f t="shared" si="473"/>
        <v>4.8389428545027917E-8</v>
      </c>
      <c r="AL1584" s="1">
        <f t="shared" si="474"/>
        <v>0.20823901841124456</v>
      </c>
    </row>
    <row r="1585" spans="4:38" x14ac:dyDescent="0.25">
      <c r="D1585" s="1">
        <v>2004</v>
      </c>
      <c r="E1585" s="1" t="s">
        <v>78</v>
      </c>
      <c r="F1585" s="2" t="s">
        <v>236</v>
      </c>
      <c r="G1585">
        <v>4</v>
      </c>
      <c r="H1585">
        <v>4304600</v>
      </c>
      <c r="I1585" s="1">
        <v>4988.7640000000001</v>
      </c>
      <c r="J1585" s="1">
        <v>299</v>
      </c>
      <c r="K1585" s="1">
        <v>42714.29</v>
      </c>
      <c r="L1585" s="1">
        <v>36363.64</v>
      </c>
      <c r="M1585" s="3">
        <v>5</v>
      </c>
      <c r="N1585">
        <v>7</v>
      </c>
      <c r="O1585">
        <v>11</v>
      </c>
      <c r="P1585"/>
      <c r="Q1585" s="1">
        <f t="shared" si="456"/>
        <v>10</v>
      </c>
      <c r="R1585" s="5">
        <f t="shared" si="457"/>
        <v>-2.9506306572128889E-2</v>
      </c>
      <c r="S1585" s="4">
        <f t="shared" si="458"/>
        <v>1.2603409357508193</v>
      </c>
      <c r="T1585" s="6">
        <f t="shared" si="459"/>
        <v>-0.79526359240509348</v>
      </c>
      <c r="U1585" s="6">
        <f t="shared" si="460"/>
        <v>0.28918678979325552</v>
      </c>
      <c r="V1585" s="4">
        <f t="shared" si="461"/>
        <v>6.970493693427871</v>
      </c>
      <c r="W1585" s="4">
        <f t="shared" si="462"/>
        <v>395.82654649141091</v>
      </c>
      <c r="X1585" s="4">
        <f t="shared" si="463"/>
        <v>1703874952.0269275</v>
      </c>
      <c r="Y1585" s="6">
        <f t="shared" si="464"/>
        <v>10.204736407594906</v>
      </c>
      <c r="Z1585" s="6">
        <f t="shared" si="465"/>
        <v>1725.1009299444663</v>
      </c>
      <c r="AA1585" s="6">
        <f t="shared" si="466"/>
        <v>7425869463.03895</v>
      </c>
      <c r="AB1585" s="26">
        <v>-13.586906357416865</v>
      </c>
      <c r="AC1585" s="4">
        <f t="shared" si="467"/>
        <v>4604.7465561992112</v>
      </c>
      <c r="AD1585" s="4">
        <f t="shared" si="468"/>
        <v>988852447210.73572</v>
      </c>
      <c r="AE1585" s="4">
        <f t="shared" si="469"/>
        <v>229719.93848690603</v>
      </c>
      <c r="AF1585" s="27">
        <v>-10.156431443339946</v>
      </c>
      <c r="AG1585" s="6">
        <f t="shared" si="470"/>
        <v>127.71151025063443</v>
      </c>
      <c r="AH1585" s="6">
        <f t="shared" si="471"/>
        <v>2181056430.5985398</v>
      </c>
      <c r="AI1585" s="6">
        <f t="shared" si="472"/>
        <v>6371.2258472399608</v>
      </c>
      <c r="AK1585" s="1">
        <f t="shared" si="473"/>
        <v>4.6566568846422518E-8</v>
      </c>
      <c r="AL1585" s="1">
        <f t="shared" si="474"/>
        <v>0.20045045225631036</v>
      </c>
    </row>
    <row r="1586" spans="4:38" x14ac:dyDescent="0.25">
      <c r="D1586" s="1">
        <v>2005</v>
      </c>
      <c r="E1586" s="1" t="s">
        <v>78</v>
      </c>
      <c r="F1586" s="2" t="s">
        <v>236</v>
      </c>
      <c r="G1586">
        <v>4</v>
      </c>
      <c r="H1586">
        <v>4310145</v>
      </c>
      <c r="I1586" s="1">
        <v>5149.3040000000001</v>
      </c>
      <c r="J1586" s="1">
        <v>285</v>
      </c>
      <c r="K1586" s="1">
        <v>42537.31</v>
      </c>
      <c r="L1586" s="1">
        <v>36363.64</v>
      </c>
      <c r="M1586" s="3">
        <v>4</v>
      </c>
      <c r="N1586">
        <v>6.7</v>
      </c>
      <c r="O1586">
        <v>11</v>
      </c>
      <c r="P1586"/>
      <c r="Q1586" s="1">
        <f t="shared" si="456"/>
        <v>10</v>
      </c>
      <c r="R1586" s="5">
        <f t="shared" si="457"/>
        <v>-2.8586387597236439E-2</v>
      </c>
      <c r="S1586" s="4">
        <f t="shared" si="458"/>
        <v>1.2159880310038016</v>
      </c>
      <c r="T1586" s="6">
        <f t="shared" si="459"/>
        <v>-0.78938009268359455</v>
      </c>
      <c r="U1586" s="6">
        <f t="shared" si="460"/>
        <v>0.28704733513512865</v>
      </c>
      <c r="V1586" s="4">
        <f t="shared" si="461"/>
        <v>6.6714136124027634</v>
      </c>
      <c r="W1586" s="4">
        <f t="shared" si="462"/>
        <v>423.46666815044506</v>
      </c>
      <c r="X1586" s="4">
        <f t="shared" si="463"/>
        <v>1825202742.3952999</v>
      </c>
      <c r="Y1586" s="6">
        <f t="shared" si="464"/>
        <v>10.210619907316406</v>
      </c>
      <c r="Z1586" s="6">
        <f t="shared" si="465"/>
        <v>1793.8867112547639</v>
      </c>
      <c r="AA1586" s="6">
        <f t="shared" si="466"/>
        <v>7731911839.0811644</v>
      </c>
      <c r="AB1586" s="26">
        <v>-13.586906357416865</v>
      </c>
      <c r="AC1586" s="4">
        <f t="shared" si="467"/>
        <v>4752.9287536597894</v>
      </c>
      <c r="AD1586" s="4">
        <f t="shared" si="468"/>
        <v>1054876742049.3267</v>
      </c>
      <c r="AE1586" s="4">
        <f t="shared" si="469"/>
        <v>244742.75042935368</v>
      </c>
      <c r="AF1586" s="27">
        <v>-10.156431443339946</v>
      </c>
      <c r="AG1586" s="6">
        <f t="shared" si="470"/>
        <v>128.66338456562681</v>
      </c>
      <c r="AH1586" s="6">
        <f t="shared" si="471"/>
        <v>2254143469.6550188</v>
      </c>
      <c r="AI1586" s="6">
        <f t="shared" si="472"/>
        <v>6625.2688079732034</v>
      </c>
      <c r="AK1586" s="1">
        <f t="shared" si="473"/>
        <v>4.5056721455685857E-8</v>
      </c>
      <c r="AL1586" s="1">
        <f t="shared" si="474"/>
        <v>0.19420100269861712</v>
      </c>
    </row>
    <row r="1587" spans="4:38" x14ac:dyDescent="0.25">
      <c r="D1587" s="1">
        <v>2006</v>
      </c>
      <c r="E1587" s="1" t="s">
        <v>78</v>
      </c>
      <c r="F1587" s="2" t="s">
        <v>236</v>
      </c>
      <c r="G1587">
        <v>4</v>
      </c>
      <c r="H1587">
        <v>4311159</v>
      </c>
      <c r="I1587" s="1">
        <v>5387.3729999999996</v>
      </c>
      <c r="J1587" s="1">
        <v>273</v>
      </c>
      <c r="K1587" s="1">
        <v>42656.25</v>
      </c>
      <c r="L1587" s="1">
        <v>45454.55</v>
      </c>
      <c r="M1587" s="3">
        <v>4</v>
      </c>
      <c r="N1587">
        <v>6.4</v>
      </c>
      <c r="O1587">
        <v>11</v>
      </c>
      <c r="P1587"/>
      <c r="Q1587" s="1">
        <f t="shared" si="456"/>
        <v>10</v>
      </c>
      <c r="R1587" s="5">
        <f t="shared" si="457"/>
        <v>-2.7323149891422038E-2</v>
      </c>
      <c r="S1587" s="4">
        <f t="shared" si="458"/>
        <v>1.1655031125559712</v>
      </c>
      <c r="T1587" s="6">
        <f t="shared" si="459"/>
        <v>-0.78109703564684285</v>
      </c>
      <c r="U1587" s="6">
        <f t="shared" si="460"/>
        <v>0.35504414261661199</v>
      </c>
      <c r="V1587" s="4">
        <f t="shared" si="461"/>
        <v>6.3726768501085784</v>
      </c>
      <c r="W1587" s="4">
        <f t="shared" si="462"/>
        <v>462.23583120129001</v>
      </c>
      <c r="X1587" s="4">
        <f t="shared" si="463"/>
        <v>1992772163.8059223</v>
      </c>
      <c r="Y1587" s="6">
        <f t="shared" si="464"/>
        <v>10.218902964353157</v>
      </c>
      <c r="Z1587" s="6">
        <f t="shared" si="465"/>
        <v>1517.381179786835</v>
      </c>
      <c r="AA1587" s="6">
        <f t="shared" si="466"/>
        <v>6541671529.6686316</v>
      </c>
      <c r="AB1587" s="26">
        <v>-13.586906357416865</v>
      </c>
      <c r="AC1587" s="4">
        <f t="shared" si="467"/>
        <v>4972.6720423557035</v>
      </c>
      <c r="AD1587" s="4">
        <f t="shared" si="468"/>
        <v>1154943937077.2446</v>
      </c>
      <c r="AE1587" s="4">
        <f t="shared" si="469"/>
        <v>267896.39098841971</v>
      </c>
      <c r="AF1587" s="27">
        <v>-10.156431443339946</v>
      </c>
      <c r="AG1587" s="6">
        <f t="shared" si="470"/>
        <v>130.02778118251587</v>
      </c>
      <c r="AH1587" s="6">
        <f t="shared" si="471"/>
        <v>2358914647.4797993</v>
      </c>
      <c r="AI1587" s="6">
        <f t="shared" si="472"/>
        <v>7005.0815759259394</v>
      </c>
      <c r="AK1587" s="1">
        <f t="shared" si="473"/>
        <v>4.3055527482483536E-8</v>
      </c>
      <c r="AL1587" s="1">
        <f t="shared" si="474"/>
        <v>0.18561922480585621</v>
      </c>
    </row>
    <row r="1588" spans="4:38" x14ac:dyDescent="0.25">
      <c r="D1588" s="1">
        <v>2007</v>
      </c>
      <c r="E1588" s="1" t="s">
        <v>78</v>
      </c>
      <c r="F1588" s="2" t="s">
        <v>236</v>
      </c>
      <c r="G1588">
        <v>4</v>
      </c>
      <c r="H1588">
        <v>4310217</v>
      </c>
      <c r="I1588" s="1">
        <v>5838.6779999999999</v>
      </c>
      <c r="J1588" s="1">
        <v>263</v>
      </c>
      <c r="K1588" s="1">
        <v>42419.35</v>
      </c>
      <c r="L1588" s="1">
        <v>45454.55</v>
      </c>
      <c r="M1588" s="3">
        <v>5</v>
      </c>
      <c r="N1588">
        <v>6.2</v>
      </c>
      <c r="O1588">
        <v>11</v>
      </c>
      <c r="P1588"/>
      <c r="Q1588" s="1">
        <f t="shared" si="456"/>
        <v>10</v>
      </c>
      <c r="R1588" s="5">
        <f t="shared" si="457"/>
        <v>-2.5211186504890321E-2</v>
      </c>
      <c r="S1588" s="4">
        <f t="shared" si="458"/>
        <v>1.0694421442662192</v>
      </c>
      <c r="T1588" s="6">
        <f t="shared" si="459"/>
        <v>-0.76667286141163316</v>
      </c>
      <c r="U1588" s="6">
        <f t="shared" si="460"/>
        <v>0.34848769912678151</v>
      </c>
      <c r="V1588" s="4">
        <f t="shared" si="461"/>
        <v>6.1747888134951099</v>
      </c>
      <c r="W1588" s="4">
        <f t="shared" si="462"/>
        <v>545.95548074329133</v>
      </c>
      <c r="X1588" s="4">
        <f t="shared" si="463"/>
        <v>2353186594.342907</v>
      </c>
      <c r="Y1588" s="6">
        <f t="shared" si="464"/>
        <v>10.233327138588367</v>
      </c>
      <c r="Z1588" s="6">
        <f t="shared" si="465"/>
        <v>1675.4330252201701</v>
      </c>
      <c r="AA1588" s="6">
        <f t="shared" si="466"/>
        <v>7221479907.6654062</v>
      </c>
      <c r="AB1588" s="26">
        <v>-13.586906357416865</v>
      </c>
      <c r="AC1588" s="4">
        <f t="shared" si="467"/>
        <v>5389.2371764341024</v>
      </c>
      <c r="AD1588" s="4">
        <f t="shared" si="468"/>
        <v>1356253766488.0522</v>
      </c>
      <c r="AE1588" s="4">
        <f t="shared" si="469"/>
        <v>314660.20538827911</v>
      </c>
      <c r="AF1588" s="27">
        <v>-10.156431443339946</v>
      </c>
      <c r="AG1588" s="6">
        <f t="shared" si="470"/>
        <v>132.47412233477863</v>
      </c>
      <c r="AH1588" s="6">
        <f t="shared" si="471"/>
        <v>2555964406.1206064</v>
      </c>
      <c r="AI1588" s="6">
        <f t="shared" si="472"/>
        <v>7734.7374364538055</v>
      </c>
      <c r="AK1588" s="1">
        <f t="shared" si="473"/>
        <v>3.9736200625560278E-8</v>
      </c>
      <c r="AL1588" s="1">
        <f t="shared" si="474"/>
        <v>0.17127164745170056</v>
      </c>
    </row>
    <row r="1589" spans="4:38" x14ac:dyDescent="0.25">
      <c r="D1589" s="1">
        <v>2008</v>
      </c>
      <c r="E1589" s="1" t="s">
        <v>78</v>
      </c>
      <c r="F1589" s="2" t="s">
        <v>236</v>
      </c>
      <c r="G1589">
        <v>4</v>
      </c>
      <c r="H1589">
        <v>4309705</v>
      </c>
      <c r="I1589" s="1">
        <v>5871.6040000000003</v>
      </c>
      <c r="J1589" s="1">
        <v>254</v>
      </c>
      <c r="K1589" s="1">
        <v>43050.85</v>
      </c>
      <c r="L1589" s="1">
        <v>45454.55</v>
      </c>
      <c r="M1589" s="3">
        <v>5</v>
      </c>
      <c r="N1589">
        <v>5.9</v>
      </c>
      <c r="O1589">
        <v>11</v>
      </c>
      <c r="P1589"/>
      <c r="Q1589" s="1">
        <f t="shared" si="456"/>
        <v>10</v>
      </c>
      <c r="R1589" s="5">
        <f t="shared" si="457"/>
        <v>-2.5069810566243907E-2</v>
      </c>
      <c r="S1589" s="4">
        <f t="shared" si="458"/>
        <v>1.0792766542157815</v>
      </c>
      <c r="T1589" s="6">
        <f t="shared" si="459"/>
        <v>-0.76567954339929822</v>
      </c>
      <c r="U1589" s="6">
        <f t="shared" si="460"/>
        <v>0.34803619089420573</v>
      </c>
      <c r="V1589" s="4">
        <f t="shared" si="461"/>
        <v>5.8749301894337567</v>
      </c>
      <c r="W1589" s="4">
        <f t="shared" si="462"/>
        <v>544.03141002492964</v>
      </c>
      <c r="X1589" s="4">
        <f t="shared" si="463"/>
        <v>2344614887.9414892</v>
      </c>
      <c r="Y1589" s="6">
        <f t="shared" si="464"/>
        <v>10.234320456600702</v>
      </c>
      <c r="Z1589" s="6">
        <f t="shared" si="465"/>
        <v>1687.0670791201769</v>
      </c>
      <c r="AA1589" s="6">
        <f t="shared" si="466"/>
        <v>7270761426.2196217</v>
      </c>
      <c r="AB1589" s="26">
        <v>-13.586906357416865</v>
      </c>
      <c r="AC1589" s="4">
        <f t="shared" si="467"/>
        <v>5419.6286491735254</v>
      </c>
      <c r="AD1589" s="4">
        <f t="shared" si="468"/>
        <v>1371430586646.4785</v>
      </c>
      <c r="AE1589" s="4">
        <f t="shared" si="469"/>
        <v>318219.13255001866</v>
      </c>
      <c r="AF1589" s="27">
        <v>-10.156431443339946</v>
      </c>
      <c r="AG1589" s="6">
        <f t="shared" si="470"/>
        <v>132.64598134945098</v>
      </c>
      <c r="AH1589" s="6">
        <f t="shared" si="471"/>
        <v>2570072902.4484992</v>
      </c>
      <c r="AI1589" s="6">
        <f t="shared" si="472"/>
        <v>7788.4467467536178</v>
      </c>
      <c r="AK1589" s="1">
        <f t="shared" si="473"/>
        <v>3.951806749786728E-8</v>
      </c>
      <c r="AL1589" s="1">
        <f t="shared" si="474"/>
        <v>0.17031121308589611</v>
      </c>
    </row>
    <row r="1590" spans="4:38" x14ac:dyDescent="0.25">
      <c r="D1590" s="1">
        <v>2009</v>
      </c>
      <c r="E1590" s="1" t="s">
        <v>78</v>
      </c>
      <c r="F1590" s="2" t="s">
        <v>236</v>
      </c>
      <c r="G1590">
        <v>4</v>
      </c>
      <c r="H1590">
        <v>4305181</v>
      </c>
      <c r="I1590" s="1">
        <v>5435.09</v>
      </c>
      <c r="J1590" s="1">
        <v>245</v>
      </c>
      <c r="K1590" s="1">
        <v>42982.46</v>
      </c>
      <c r="L1590" s="1">
        <v>40000</v>
      </c>
      <c r="M1590" s="3">
        <v>5</v>
      </c>
      <c r="N1590">
        <v>5.7</v>
      </c>
      <c r="O1590">
        <v>10</v>
      </c>
      <c r="P1590"/>
      <c r="Q1590" s="1">
        <f t="shared" si="456"/>
        <v>10</v>
      </c>
      <c r="R1590" s="5">
        <f t="shared" si="457"/>
        <v>-2.7083268170352285E-2</v>
      </c>
      <c r="S1590" s="4">
        <f t="shared" si="458"/>
        <v>1.1641054908014403</v>
      </c>
      <c r="T1590" s="6">
        <f t="shared" si="459"/>
        <v>-0.77949614456147542</v>
      </c>
      <c r="U1590" s="6">
        <f t="shared" si="460"/>
        <v>0.3117984578245902</v>
      </c>
      <c r="V1590" s="4">
        <f t="shared" si="461"/>
        <v>5.6729167318296483</v>
      </c>
      <c r="W1590" s="4">
        <f t="shared" si="462"/>
        <v>466.88981737025887</v>
      </c>
      <c r="X1590" s="4">
        <f t="shared" si="463"/>
        <v>2010045170.8359084</v>
      </c>
      <c r="Y1590" s="6">
        <f t="shared" si="464"/>
        <v>9.2205038554385244</v>
      </c>
      <c r="Z1590" s="6">
        <f t="shared" si="465"/>
        <v>1743.1420405092708</v>
      </c>
      <c r="AA1590" s="6">
        <f t="shared" si="466"/>
        <v>7504541993.1017427</v>
      </c>
      <c r="AB1590" s="26">
        <v>-13.586906357416865</v>
      </c>
      <c r="AC1590" s="4">
        <f t="shared" si="467"/>
        <v>5016.7159561231538</v>
      </c>
      <c r="AD1590" s="4">
        <f t="shared" si="468"/>
        <v>1173863684360.7441</v>
      </c>
      <c r="AE1590" s="4">
        <f t="shared" si="469"/>
        <v>272663.0272596539</v>
      </c>
      <c r="AF1590" s="27">
        <v>-10.156431443339946</v>
      </c>
      <c r="AG1590" s="6">
        <f t="shared" si="470"/>
        <v>130.29482588465777</v>
      </c>
      <c r="AH1590" s="6">
        <f t="shared" si="471"/>
        <v>2376508085.8294587</v>
      </c>
      <c r="AI1590" s="6">
        <f t="shared" si="472"/>
        <v>7081.6410521744465</v>
      </c>
      <c r="AK1590" s="1">
        <f t="shared" si="473"/>
        <v>4.2736784713253376E-8</v>
      </c>
      <c r="AL1590" s="1">
        <f t="shared" si="474"/>
        <v>0.18398959354858888</v>
      </c>
    </row>
    <row r="1591" spans="4:38" x14ac:dyDescent="0.25">
      <c r="D1591" s="1">
        <v>2010</v>
      </c>
      <c r="E1591" s="1" t="s">
        <v>78</v>
      </c>
      <c r="F1591" s="2" t="s">
        <v>236</v>
      </c>
      <c r="G1591">
        <v>4</v>
      </c>
      <c r="H1591">
        <v>4295427</v>
      </c>
      <c r="I1591" s="1">
        <v>5229.2150000000001</v>
      </c>
      <c r="J1591" s="1">
        <v>235</v>
      </c>
      <c r="K1591" s="1">
        <v>42727.27</v>
      </c>
      <c r="L1591" s="1">
        <v>40000</v>
      </c>
      <c r="M1591" s="3">
        <v>4</v>
      </c>
      <c r="N1591">
        <v>5.5</v>
      </c>
      <c r="O1591">
        <v>10</v>
      </c>
      <c r="P1591"/>
      <c r="Q1591" s="1">
        <f t="shared" si="456"/>
        <v>10</v>
      </c>
      <c r="R1591" s="5">
        <f t="shared" si="457"/>
        <v>-2.8149540609823841E-2</v>
      </c>
      <c r="S1591" s="4">
        <f t="shared" si="458"/>
        <v>1.2027530220119078</v>
      </c>
      <c r="T1591" s="6">
        <f t="shared" si="459"/>
        <v>-0.78654309402476841</v>
      </c>
      <c r="U1591" s="6">
        <f t="shared" si="460"/>
        <v>0.31461723760990734</v>
      </c>
      <c r="V1591" s="4">
        <f t="shared" si="461"/>
        <v>5.4718504593901764</v>
      </c>
      <c r="W1591" s="4">
        <f t="shared" si="462"/>
        <v>434.77047276529134</v>
      </c>
      <c r="X1591" s="4">
        <f t="shared" si="463"/>
        <v>1867524827.5187972</v>
      </c>
      <c r="Y1591" s="6">
        <f t="shared" si="464"/>
        <v>9.2134569059752316</v>
      </c>
      <c r="Z1591" s="6">
        <f t="shared" si="465"/>
        <v>1662.0878880399055</v>
      </c>
      <c r="AA1591" s="6">
        <f t="shared" si="466"/>
        <v>7139377190.6595869</v>
      </c>
      <c r="AB1591" s="26">
        <v>-13.586906357416865</v>
      </c>
      <c r="AC1591" s="4">
        <f t="shared" si="467"/>
        <v>4826.6884869429105</v>
      </c>
      <c r="AD1591" s="4">
        <f t="shared" si="468"/>
        <v>1084156833278.0428</v>
      </c>
      <c r="AE1591" s="4">
        <f t="shared" si="469"/>
        <v>252397.91836249174</v>
      </c>
      <c r="AF1591" s="27">
        <v>-10.156431443339946</v>
      </c>
      <c r="AG1591" s="6">
        <f t="shared" si="470"/>
        <v>129.12746320572384</v>
      </c>
      <c r="AH1591" s="6">
        <f t="shared" si="471"/>
        <v>2281308309.1656365</v>
      </c>
      <c r="AI1591" s="6">
        <f t="shared" si="472"/>
        <v>6752.3526750731917</v>
      </c>
      <c r="AK1591" s="1">
        <f t="shared" si="473"/>
        <v>4.4520205368710332E-8</v>
      </c>
      <c r="AL1591" s="1">
        <f t="shared" si="474"/>
        <v>0.19123329218630328</v>
      </c>
    </row>
    <row r="1592" spans="4:38" x14ac:dyDescent="0.25">
      <c r="D1592" s="1">
        <v>2011</v>
      </c>
      <c r="E1592" s="1" t="s">
        <v>78</v>
      </c>
      <c r="F1592" s="2" t="s">
        <v>236</v>
      </c>
      <c r="G1592">
        <v>4</v>
      </c>
      <c r="H1592">
        <v>4280622</v>
      </c>
      <c r="I1592" s="1">
        <v>5119.3429999999998</v>
      </c>
      <c r="J1592" s="1">
        <v>226</v>
      </c>
      <c r="K1592" s="1">
        <v>42641.51</v>
      </c>
      <c r="L1592" s="1">
        <v>40000</v>
      </c>
      <c r="M1592" s="3">
        <v>4</v>
      </c>
      <c r="N1592">
        <v>5.3</v>
      </c>
      <c r="O1592">
        <v>10</v>
      </c>
      <c r="P1592"/>
      <c r="Q1592" s="1">
        <f t="shared" si="456"/>
        <v>10</v>
      </c>
      <c r="R1592" s="5">
        <f t="shared" si="457"/>
        <v>-2.8753689682445582E-2</v>
      </c>
      <c r="S1592" s="4">
        <f t="shared" si="458"/>
        <v>1.2261007461309001</v>
      </c>
      <c r="T1592" s="6">
        <f t="shared" si="459"/>
        <v>-0.79045914178453036</v>
      </c>
      <c r="U1592" s="6">
        <f t="shared" si="460"/>
        <v>0.31618365671381216</v>
      </c>
      <c r="V1592" s="4">
        <f t="shared" si="461"/>
        <v>5.2712463103175544</v>
      </c>
      <c r="W1592" s="4">
        <f t="shared" si="462"/>
        <v>417.53037147678663</v>
      </c>
      <c r="X1592" s="4">
        <f t="shared" si="463"/>
        <v>1787289693.8117054</v>
      </c>
      <c r="Y1592" s="6">
        <f t="shared" si="464"/>
        <v>9.209540858215469</v>
      </c>
      <c r="Z1592" s="6">
        <f t="shared" si="465"/>
        <v>1619.1042425174048</v>
      </c>
      <c r="AA1592" s="6">
        <f t="shared" si="466"/>
        <v>6930773240.8133383</v>
      </c>
      <c r="AB1592" s="26">
        <v>-13.586906357416865</v>
      </c>
      <c r="AC1592" s="4">
        <f t="shared" si="467"/>
        <v>4725.2740456859729</v>
      </c>
      <c r="AD1592" s="4">
        <f t="shared" si="468"/>
        <v>1035495244116.7333</v>
      </c>
      <c r="AE1592" s="4">
        <f t="shared" si="469"/>
        <v>241902.98608864166</v>
      </c>
      <c r="AF1592" s="27">
        <v>-10.156431443339946</v>
      </c>
      <c r="AG1592" s="6">
        <f t="shared" si="470"/>
        <v>128.48774726560717</v>
      </c>
      <c r="AH1592" s="6">
        <f t="shared" si="471"/>
        <v>2225677570.2517819</v>
      </c>
      <c r="AI1592" s="6">
        <f t="shared" si="472"/>
        <v>6577.7284954995521</v>
      </c>
      <c r="AK1592" s="1">
        <f t="shared" si="473"/>
        <v>4.5632986462594356E-8</v>
      </c>
      <c r="AL1592" s="1">
        <f t="shared" si="474"/>
        <v>0.19533756577748357</v>
      </c>
    </row>
    <row r="1593" spans="4:38" x14ac:dyDescent="0.25">
      <c r="D1593" s="1">
        <v>2012</v>
      </c>
      <c r="E1593" s="1" t="s">
        <v>78</v>
      </c>
      <c r="F1593" s="2" t="s">
        <v>236</v>
      </c>
      <c r="G1593">
        <v>4</v>
      </c>
      <c r="H1593">
        <v>4267558</v>
      </c>
      <c r="I1593" s="1">
        <v>5172.5879999999997</v>
      </c>
      <c r="J1593" s="1">
        <v>217</v>
      </c>
      <c r="K1593" s="1">
        <v>41730.769999999997</v>
      </c>
      <c r="L1593" s="1">
        <v>44444.44</v>
      </c>
      <c r="M1593" s="3">
        <v>4</v>
      </c>
      <c r="N1593">
        <v>5.2</v>
      </c>
      <c r="O1593">
        <v>9</v>
      </c>
      <c r="P1593"/>
      <c r="Q1593" s="1">
        <f t="shared" si="456"/>
        <v>10</v>
      </c>
      <c r="R1593" s="5">
        <f t="shared" si="457"/>
        <v>-2.845770821105412E-2</v>
      </c>
      <c r="S1593" s="4">
        <f t="shared" si="458"/>
        <v>1.1875620760826109</v>
      </c>
      <c r="T1593" s="6">
        <f t="shared" si="459"/>
        <v>-0.78854735701599477</v>
      </c>
      <c r="U1593" s="6">
        <f t="shared" si="460"/>
        <v>0.35046545696055958</v>
      </c>
      <c r="V1593" s="4">
        <f t="shared" si="461"/>
        <v>5.1715422917889464</v>
      </c>
      <c r="W1593" s="4">
        <f t="shared" si="462"/>
        <v>435.56358898414135</v>
      </c>
      <c r="X1593" s="4">
        <f t="shared" si="463"/>
        <v>1858792878.6779842</v>
      </c>
      <c r="Y1593" s="6">
        <f t="shared" si="464"/>
        <v>8.2114526429840051</v>
      </c>
      <c r="Z1593" s="6">
        <f t="shared" si="465"/>
        <v>1475.9194942804615</v>
      </c>
      <c r="AA1593" s="6">
        <f t="shared" si="466"/>
        <v>6298572045.1725378</v>
      </c>
      <c r="AB1593" s="26">
        <v>-13.586906357416865</v>
      </c>
      <c r="AC1593" s="4">
        <f t="shared" si="467"/>
        <v>4774.4204335256918</v>
      </c>
      <c r="AD1593" s="4">
        <f t="shared" si="468"/>
        <v>1053920811225.8707</v>
      </c>
      <c r="AE1593" s="4">
        <f t="shared" si="469"/>
        <v>246961.09841409791</v>
      </c>
      <c r="AF1593" s="27">
        <v>-10.156431443339946</v>
      </c>
      <c r="AG1593" s="6">
        <f t="shared" si="470"/>
        <v>128.79925793897416</v>
      </c>
      <c r="AH1593" s="6">
        <f t="shared" si="471"/>
        <v>2241963106.2990208</v>
      </c>
      <c r="AI1593" s="6">
        <f t="shared" si="472"/>
        <v>6662.2549602404242</v>
      </c>
      <c r="AK1593" s="1">
        <f t="shared" si="473"/>
        <v>4.5301510157791756E-8</v>
      </c>
      <c r="AL1593" s="1">
        <f t="shared" si="474"/>
        <v>0.19332682208596549</v>
      </c>
    </row>
    <row r="1594" spans="4:38" x14ac:dyDescent="0.25">
      <c r="D1594" s="1">
        <v>2013</v>
      </c>
      <c r="E1594" s="1" t="s">
        <v>78</v>
      </c>
      <c r="F1594" s="2" t="s">
        <v>236</v>
      </c>
      <c r="G1594">
        <v>4</v>
      </c>
      <c r="H1594">
        <v>4255689</v>
      </c>
      <c r="I1594" s="1">
        <v>5132.8850000000002</v>
      </c>
      <c r="J1594" s="1">
        <v>209</v>
      </c>
      <c r="K1594" s="1">
        <v>41800</v>
      </c>
      <c r="L1594" s="1">
        <v>44444.44</v>
      </c>
      <c r="M1594" s="3">
        <v>4</v>
      </c>
      <c r="N1594">
        <v>5</v>
      </c>
      <c r="O1594">
        <v>9</v>
      </c>
      <c r="P1594"/>
      <c r="Q1594" s="1">
        <f t="shared" si="456"/>
        <v>10</v>
      </c>
      <c r="R1594" s="5">
        <f t="shared" si="457"/>
        <v>-2.8677829329899266E-2</v>
      </c>
      <c r="S1594" s="4">
        <f t="shared" si="458"/>
        <v>1.1987332659897894</v>
      </c>
      <c r="T1594" s="6">
        <f t="shared" si="459"/>
        <v>-0.78997037109362422</v>
      </c>
      <c r="U1594" s="6">
        <f t="shared" si="460"/>
        <v>0.35109790759848319</v>
      </c>
      <c r="V1594" s="4">
        <f t="shared" si="461"/>
        <v>4.971322170670101</v>
      </c>
      <c r="W1594" s="4">
        <f t="shared" si="462"/>
        <v>428.19242158611473</v>
      </c>
      <c r="X1594" s="4">
        <f t="shared" si="463"/>
        <v>1822253778.4273911</v>
      </c>
      <c r="Y1594" s="6">
        <f t="shared" si="464"/>
        <v>8.2100296289063763</v>
      </c>
      <c r="Z1594" s="6">
        <f t="shared" si="465"/>
        <v>1461.95260322371</v>
      </c>
      <c r="AA1594" s="6">
        <f t="shared" si="466"/>
        <v>6221615612.0605068</v>
      </c>
      <c r="AB1594" s="26">
        <v>-13.586906357416865</v>
      </c>
      <c r="AC1594" s="4">
        <f t="shared" si="467"/>
        <v>4737.7736303253851</v>
      </c>
      <c r="AD1594" s="4">
        <f t="shared" si="468"/>
        <v>1034917482482.1764</v>
      </c>
      <c r="AE1594" s="4">
        <f t="shared" si="469"/>
        <v>243184.47200492714</v>
      </c>
      <c r="AF1594" s="27">
        <v>-10.156431443339946</v>
      </c>
      <c r="AG1594" s="6">
        <f t="shared" si="470"/>
        <v>128.56724524085024</v>
      </c>
      <c r="AH1594" s="6">
        <f t="shared" si="471"/>
        <v>2218567048.6798472</v>
      </c>
      <c r="AI1594" s="6">
        <f t="shared" si="472"/>
        <v>6599.2088458808157</v>
      </c>
      <c r="AK1594" s="1">
        <f t="shared" si="473"/>
        <v>4.5779240475889632E-8</v>
      </c>
      <c r="AL1594" s="1">
        <f t="shared" si="474"/>
        <v>0.19482221012159828</v>
      </c>
    </row>
    <row r="1595" spans="4:38" x14ac:dyDescent="0.25">
      <c r="D1595" s="1">
        <v>2014</v>
      </c>
      <c r="E1595" s="1" t="s">
        <v>78</v>
      </c>
      <c r="F1595" s="2" t="s">
        <v>236</v>
      </c>
      <c r="G1595">
        <v>4</v>
      </c>
      <c r="H1595">
        <v>4238389</v>
      </c>
      <c r="I1595" s="1">
        <v>5399.5429999999997</v>
      </c>
      <c r="J1595" s="1">
        <v>201</v>
      </c>
      <c r="K1595" s="1">
        <v>41020.410000000003</v>
      </c>
      <c r="L1595" s="1">
        <v>33333.33</v>
      </c>
      <c r="M1595" s="3">
        <v>4</v>
      </c>
      <c r="N1595">
        <v>4.9000000000000004</v>
      </c>
      <c r="O1595">
        <v>9</v>
      </c>
      <c r="P1595"/>
      <c r="Q1595" s="1">
        <f t="shared" si="456"/>
        <v>10</v>
      </c>
      <c r="R1595" s="5">
        <f t="shared" si="457"/>
        <v>-2.7261566395526439E-2</v>
      </c>
      <c r="S1595" s="4">
        <f t="shared" si="458"/>
        <v>1.1182806307867168</v>
      </c>
      <c r="T1595" s="6">
        <f t="shared" si="459"/>
        <v>-0.78068692356594926</v>
      </c>
      <c r="U1595" s="6">
        <f t="shared" si="460"/>
        <v>0.26022894849908562</v>
      </c>
      <c r="V1595" s="4">
        <f t="shared" si="461"/>
        <v>4.8727384336044741</v>
      </c>
      <c r="W1595" s="4">
        <f t="shared" si="462"/>
        <v>482.84329097262372</v>
      </c>
      <c r="X1595" s="4">
        <f t="shared" si="463"/>
        <v>2046477693.1821678</v>
      </c>
      <c r="Y1595" s="6">
        <f t="shared" si="464"/>
        <v>8.2193130764340516</v>
      </c>
      <c r="Z1595" s="6">
        <f t="shared" si="465"/>
        <v>2074.9201928312641</v>
      </c>
      <c r="AA1595" s="6">
        <f t="shared" si="466"/>
        <v>8794318921.1739082</v>
      </c>
      <c r="AB1595" s="26">
        <v>-13.586906357416865</v>
      </c>
      <c r="AC1595" s="4">
        <f t="shared" si="467"/>
        <v>4983.9052387123456</v>
      </c>
      <c r="AD1595" s="4">
        <f t="shared" si="468"/>
        <v>1140584838161.0686</v>
      </c>
      <c r="AE1595" s="4">
        <f t="shared" si="469"/>
        <v>269108.10644352576</v>
      </c>
      <c r="AF1595" s="27">
        <v>-10.156431443339946</v>
      </c>
      <c r="AG1595" s="6">
        <f t="shared" si="470"/>
        <v>130.09608764738036</v>
      </c>
      <c r="AH1595" s="6">
        <f t="shared" si="471"/>
        <v>2324336270.303731</v>
      </c>
      <c r="AI1595" s="6">
        <f t="shared" si="472"/>
        <v>7024.594193837991</v>
      </c>
      <c r="AK1595" s="1">
        <f t="shared" si="473"/>
        <v>4.3696050236366019E-8</v>
      </c>
      <c r="AL1595" s="1">
        <f t="shared" si="474"/>
        <v>0.18520085866526112</v>
      </c>
    </row>
    <row r="1596" spans="4:38" x14ac:dyDescent="0.25">
      <c r="D1596" s="1">
        <v>2015</v>
      </c>
      <c r="E1596" s="1" t="s">
        <v>78</v>
      </c>
      <c r="F1596" s="2" t="s">
        <v>236</v>
      </c>
      <c r="G1596">
        <v>4</v>
      </c>
      <c r="H1596">
        <v>4203604</v>
      </c>
      <c r="I1596" s="1">
        <v>5632.799</v>
      </c>
      <c r="J1596" s="1">
        <v>194</v>
      </c>
      <c r="K1596" s="1">
        <v>40416.67</v>
      </c>
      <c r="M1596" s="3">
        <v>3</v>
      </c>
      <c r="N1596">
        <v>4.8</v>
      </c>
      <c r="O1596">
        <v>8</v>
      </c>
      <c r="P1596"/>
      <c r="Q1596" s="1">
        <f t="shared" si="456"/>
        <v>10</v>
      </c>
      <c r="R1596" s="5">
        <f t="shared" si="457"/>
        <v>-2.6132656251359229E-2</v>
      </c>
      <c r="S1596" s="4">
        <f t="shared" si="458"/>
        <v>1.0561949439346228</v>
      </c>
      <c r="T1596" s="6">
        <f t="shared" si="459"/>
        <v>-0.77305961646768695</v>
      </c>
      <c r="U1596" s="6">
        <f t="shared" si="460"/>
        <v>0</v>
      </c>
      <c r="V1596" s="4">
        <f t="shared" si="461"/>
        <v>4.7738673437486403</v>
      </c>
      <c r="W1596" s="4">
        <f t="shared" si="462"/>
        <v>533.31054388655207</v>
      </c>
      <c r="X1596" s="4">
        <f t="shared" si="463"/>
        <v>2241826335.5236859</v>
      </c>
      <c r="Y1596" s="6">
        <f t="shared" si="464"/>
        <v>7.2269403835323134</v>
      </c>
      <c r="Z1596" s="6" t="e">
        <f t="shared" si="465"/>
        <v>#DIV/0!</v>
      </c>
      <c r="AA1596" s="6" t="e">
        <f t="shared" si="466"/>
        <v>#DIV/0!</v>
      </c>
      <c r="AB1596" s="26">
        <v>-13.586906357416865</v>
      </c>
      <c r="AC1596" s="4">
        <f t="shared" si="467"/>
        <v>5199.2060151597389</v>
      </c>
      <c r="AD1596" s="4">
        <f t="shared" si="468"/>
        <v>1231070933016.6472</v>
      </c>
      <c r="AE1596" s="4">
        <f t="shared" si="469"/>
        <v>292860.8244298576</v>
      </c>
      <c r="AF1596" s="27">
        <v>-10.156431443339946</v>
      </c>
      <c r="AG1596" s="6">
        <f t="shared" si="470"/>
        <v>131.37966628948175</v>
      </c>
      <c r="AH1596" s="6">
        <f t="shared" si="471"/>
        <v>2404845566.1528487</v>
      </c>
      <c r="AI1596" s="6">
        <f t="shared" si="472"/>
        <v>7400.3525289572644</v>
      </c>
      <c r="AK1596" s="1">
        <f t="shared" si="473"/>
        <v>4.2233196119897601E-8</v>
      </c>
      <c r="AL1596" s="1">
        <f t="shared" si="474"/>
        <v>0.17753163214238604</v>
      </c>
    </row>
    <row r="1597" spans="4:38" x14ac:dyDescent="0.25">
      <c r="D1597" s="1">
        <v>2016</v>
      </c>
      <c r="E1597" s="1" t="s">
        <v>78</v>
      </c>
      <c r="F1597" s="2" t="s">
        <v>236</v>
      </c>
      <c r="G1597">
        <v>4</v>
      </c>
      <c r="H1597">
        <v>4174349</v>
      </c>
      <c r="I1597" s="1">
        <v>5946.4480000000003</v>
      </c>
      <c r="J1597" s="1">
        <v>187</v>
      </c>
      <c r="K1597" s="1">
        <v>39787.230000000003</v>
      </c>
      <c r="M1597" s="3"/>
      <c r="N1597">
        <v>4.7</v>
      </c>
      <c r="O1597"/>
      <c r="P1597"/>
      <c r="Q1597" s="1">
        <f t="shared" si="456"/>
        <v>10</v>
      </c>
      <c r="R1597" s="5">
        <f t="shared" si="457"/>
        <v>-2.4754273475526903E-2</v>
      </c>
      <c r="S1597" s="4">
        <f t="shared" si="458"/>
        <v>0.98490397225368842</v>
      </c>
      <c r="T1597" s="6">
        <f t="shared" si="459"/>
        <v>-0.7634492597296334</v>
      </c>
      <c r="U1597" s="6">
        <f t="shared" si="460"/>
        <v>0</v>
      </c>
      <c r="V1597" s="4">
        <f t="shared" si="461"/>
        <v>4.6752457265244729</v>
      </c>
      <c r="W1597" s="4">
        <f t="shared" si="462"/>
        <v>603.75916510856894</v>
      </c>
      <c r="X1597" s="4">
        <f t="shared" si="463"/>
        <v>2520301467.1117897</v>
      </c>
      <c r="Y1597" s="6">
        <f t="shared" si="464"/>
        <v>-0.7634492597296334</v>
      </c>
      <c r="Z1597" s="6" t="e">
        <f t="shared" si="465"/>
        <v>#DIV/0!</v>
      </c>
      <c r="AA1597" s="6" t="e">
        <f t="shared" si="466"/>
        <v>#DIV/0!</v>
      </c>
      <c r="AB1597" s="26">
        <v>-13.586906357416865</v>
      </c>
      <c r="AC1597" s="4">
        <f t="shared" si="467"/>
        <v>5488.7114222315768</v>
      </c>
      <c r="AD1597" s="4">
        <f t="shared" si="468"/>
        <v>1362438096651.7742</v>
      </c>
      <c r="AE1597" s="4">
        <f t="shared" si="469"/>
        <v>326383.3705930612</v>
      </c>
      <c r="AF1597" s="27">
        <v>-10.156431443339946</v>
      </c>
      <c r="AG1597" s="6">
        <f t="shared" si="470"/>
        <v>133.0334834162617</v>
      </c>
      <c r="AH1597" s="6">
        <f t="shared" si="471"/>
        <v>2521085198.3200665</v>
      </c>
      <c r="AI1597" s="6">
        <f t="shared" si="472"/>
        <v>7910.7669139366262</v>
      </c>
      <c r="AK1597" s="1">
        <f t="shared" si="473"/>
        <v>4.0285950867934641E-8</v>
      </c>
      <c r="AL1597" s="1">
        <f t="shared" si="474"/>
        <v>0.16816761871961211</v>
      </c>
    </row>
    <row r="1598" spans="4:38" x14ac:dyDescent="0.25">
      <c r="D1598" s="1">
        <v>1980</v>
      </c>
      <c r="E1598" s="1" t="s">
        <v>45</v>
      </c>
      <c r="F1598" s="2" t="s">
        <v>237</v>
      </c>
      <c r="G1598">
        <v>3</v>
      </c>
      <c r="H1598">
        <v>9849459</v>
      </c>
      <c r="I1598" s="1">
        <v>0</v>
      </c>
      <c r="J1598" s="1">
        <v>3288</v>
      </c>
      <c r="K1598" s="1">
        <v>163582.1</v>
      </c>
      <c r="M1598" s="3"/>
      <c r="N1598">
        <v>20.100000000000001</v>
      </c>
      <c r="O1598"/>
      <c r="P1598"/>
      <c r="Q1598" s="1">
        <f t="shared" si="456"/>
        <v>10</v>
      </c>
      <c r="R1598" s="5" t="e">
        <f t="shared" si="457"/>
        <v>#DIV/0!</v>
      </c>
      <c r="S1598" s="4" t="e">
        <f t="shared" si="458"/>
        <v>#DIV/0!</v>
      </c>
      <c r="T1598" s="6" t="e">
        <f t="shared" si="459"/>
        <v>#NUM!</v>
      </c>
      <c r="U1598" s="6" t="e">
        <f t="shared" si="460"/>
        <v>#NUM!</v>
      </c>
      <c r="V1598" s="4" t="e">
        <f t="shared" si="461"/>
        <v>#DIV/0!</v>
      </c>
      <c r="W1598" s="4" t="e">
        <f t="shared" si="462"/>
        <v>#DIV/0!</v>
      </c>
      <c r="X1598" s="4" t="e">
        <f t="shared" si="463"/>
        <v>#DIV/0!</v>
      </c>
      <c r="Y1598" s="6" t="e">
        <f t="shared" si="464"/>
        <v>#NUM!</v>
      </c>
      <c r="Z1598" s="6" t="e">
        <f t="shared" si="465"/>
        <v>#NUM!</v>
      </c>
      <c r="AA1598" s="6" t="e">
        <f t="shared" si="466"/>
        <v>#NUM!</v>
      </c>
      <c r="AB1598" s="26">
        <v>-13.586906357416865</v>
      </c>
      <c r="AC1598" s="4">
        <f t="shared" si="467"/>
        <v>0</v>
      </c>
      <c r="AD1598" s="4">
        <f t="shared" si="468"/>
        <v>0</v>
      </c>
      <c r="AE1598" s="4">
        <f t="shared" si="469"/>
        <v>0</v>
      </c>
      <c r="AF1598" s="27">
        <v>-10.156431443339946</v>
      </c>
      <c r="AG1598" s="6" t="e">
        <f t="shared" si="470"/>
        <v>#NUM!</v>
      </c>
      <c r="AH1598" s="6">
        <f t="shared" si="471"/>
        <v>0</v>
      </c>
      <c r="AI1598" s="6" t="e">
        <f t="shared" si="472"/>
        <v>#NUM!</v>
      </c>
      <c r="AK1598" s="1" t="e">
        <f t="shared" si="473"/>
        <v>#DIV/0!</v>
      </c>
      <c r="AL1598" s="1" t="e">
        <f t="shared" si="474"/>
        <v>#DIV/0!</v>
      </c>
    </row>
    <row r="1599" spans="4:38" x14ac:dyDescent="0.25">
      <c r="D1599" s="1">
        <v>1981</v>
      </c>
      <c r="E1599" s="1" t="s">
        <v>45</v>
      </c>
      <c r="F1599" s="2" t="s">
        <v>237</v>
      </c>
      <c r="G1599">
        <v>3</v>
      </c>
      <c r="H1599">
        <v>9898889</v>
      </c>
      <c r="I1599" s="1">
        <v>0</v>
      </c>
      <c r="J1599" s="1">
        <v>3197</v>
      </c>
      <c r="K1599" s="1">
        <v>160653.29999999999</v>
      </c>
      <c r="M1599" s="3"/>
      <c r="N1599">
        <v>19.899999999999999</v>
      </c>
      <c r="O1599"/>
      <c r="P1599"/>
      <c r="Q1599" s="1">
        <f t="shared" si="456"/>
        <v>10</v>
      </c>
      <c r="R1599" s="5" t="e">
        <f t="shared" si="457"/>
        <v>#DIV/0!</v>
      </c>
      <c r="S1599" s="4" t="e">
        <f t="shared" si="458"/>
        <v>#DIV/0!</v>
      </c>
      <c r="T1599" s="6" t="e">
        <f t="shared" si="459"/>
        <v>#NUM!</v>
      </c>
      <c r="U1599" s="6" t="e">
        <f t="shared" si="460"/>
        <v>#NUM!</v>
      </c>
      <c r="V1599" s="4" t="e">
        <f t="shared" si="461"/>
        <v>#DIV/0!</v>
      </c>
      <c r="W1599" s="4" t="e">
        <f t="shared" si="462"/>
        <v>#DIV/0!</v>
      </c>
      <c r="X1599" s="4" t="e">
        <f t="shared" si="463"/>
        <v>#DIV/0!</v>
      </c>
      <c r="Y1599" s="6" t="e">
        <f t="shared" si="464"/>
        <v>#NUM!</v>
      </c>
      <c r="Z1599" s="6" t="e">
        <f t="shared" si="465"/>
        <v>#NUM!</v>
      </c>
      <c r="AA1599" s="6" t="e">
        <f t="shared" si="466"/>
        <v>#NUM!</v>
      </c>
      <c r="AB1599" s="26">
        <v>-13.586906357416865</v>
      </c>
      <c r="AC1599" s="4">
        <f t="shared" si="467"/>
        <v>0</v>
      </c>
      <c r="AD1599" s="4">
        <f t="shared" si="468"/>
        <v>0</v>
      </c>
      <c r="AE1599" s="4">
        <f t="shared" si="469"/>
        <v>0</v>
      </c>
      <c r="AF1599" s="27">
        <v>-10.156431443339946</v>
      </c>
      <c r="AG1599" s="6" t="e">
        <f t="shared" si="470"/>
        <v>#NUM!</v>
      </c>
      <c r="AH1599" s="6">
        <f t="shared" si="471"/>
        <v>0</v>
      </c>
      <c r="AI1599" s="6" t="e">
        <f t="shared" si="472"/>
        <v>#NUM!</v>
      </c>
      <c r="AK1599" s="1" t="e">
        <f t="shared" si="473"/>
        <v>#DIV/0!</v>
      </c>
      <c r="AL1599" s="1" t="e">
        <f t="shared" si="474"/>
        <v>#DIV/0!</v>
      </c>
    </row>
    <row r="1600" spans="4:38" x14ac:dyDescent="0.25">
      <c r="D1600" s="1">
        <v>1982</v>
      </c>
      <c r="E1600" s="1" t="s">
        <v>45</v>
      </c>
      <c r="F1600" s="2" t="s">
        <v>237</v>
      </c>
      <c r="G1600">
        <v>3</v>
      </c>
      <c r="H1600">
        <v>9940317</v>
      </c>
      <c r="I1600" s="1">
        <v>0</v>
      </c>
      <c r="J1600" s="1">
        <v>3184</v>
      </c>
      <c r="K1600" s="1">
        <v>161624.4</v>
      </c>
      <c r="M1600" s="3"/>
      <c r="N1600">
        <v>19.7</v>
      </c>
      <c r="O1600"/>
      <c r="P1600"/>
      <c r="Q1600" s="1">
        <f t="shared" si="456"/>
        <v>10</v>
      </c>
      <c r="R1600" s="5" t="e">
        <f t="shared" si="457"/>
        <v>#DIV/0!</v>
      </c>
      <c r="S1600" s="4" t="e">
        <f t="shared" si="458"/>
        <v>#DIV/0!</v>
      </c>
      <c r="T1600" s="6" t="e">
        <f t="shared" si="459"/>
        <v>#NUM!</v>
      </c>
      <c r="U1600" s="6" t="e">
        <f t="shared" si="460"/>
        <v>#NUM!</v>
      </c>
      <c r="V1600" s="4" t="e">
        <f t="shared" si="461"/>
        <v>#DIV/0!</v>
      </c>
      <c r="W1600" s="4" t="e">
        <f t="shared" si="462"/>
        <v>#DIV/0!</v>
      </c>
      <c r="X1600" s="4" t="e">
        <f t="shared" si="463"/>
        <v>#DIV/0!</v>
      </c>
      <c r="Y1600" s="6" t="e">
        <f t="shared" si="464"/>
        <v>#NUM!</v>
      </c>
      <c r="Z1600" s="6" t="e">
        <f t="shared" si="465"/>
        <v>#NUM!</v>
      </c>
      <c r="AA1600" s="6" t="e">
        <f t="shared" si="466"/>
        <v>#NUM!</v>
      </c>
      <c r="AB1600" s="26">
        <v>-13.586906357416865</v>
      </c>
      <c r="AC1600" s="4">
        <f t="shared" si="467"/>
        <v>0</v>
      </c>
      <c r="AD1600" s="4">
        <f t="shared" si="468"/>
        <v>0</v>
      </c>
      <c r="AE1600" s="4">
        <f t="shared" si="469"/>
        <v>0</v>
      </c>
      <c r="AF1600" s="27">
        <v>-10.156431443339946</v>
      </c>
      <c r="AG1600" s="6" t="e">
        <f t="shared" si="470"/>
        <v>#NUM!</v>
      </c>
      <c r="AH1600" s="6">
        <f t="shared" si="471"/>
        <v>0</v>
      </c>
      <c r="AI1600" s="6" t="e">
        <f t="shared" si="472"/>
        <v>#NUM!</v>
      </c>
      <c r="AK1600" s="1" t="e">
        <f t="shared" si="473"/>
        <v>#DIV/0!</v>
      </c>
      <c r="AL1600" s="1" t="e">
        <f t="shared" si="474"/>
        <v>#DIV/0!</v>
      </c>
    </row>
    <row r="1601" spans="4:38" x14ac:dyDescent="0.25">
      <c r="D1601" s="1">
        <v>1983</v>
      </c>
      <c r="E1601" s="1" t="s">
        <v>45</v>
      </c>
      <c r="F1601" s="2" t="s">
        <v>237</v>
      </c>
      <c r="G1601">
        <v>3</v>
      </c>
      <c r="H1601">
        <v>9981304</v>
      </c>
      <c r="I1601" s="1">
        <v>0</v>
      </c>
      <c r="J1601" s="1">
        <v>3196</v>
      </c>
      <c r="K1601" s="1">
        <v>163897.4</v>
      </c>
      <c r="M1601" s="3"/>
      <c r="N1601">
        <v>19.5</v>
      </c>
      <c r="O1601"/>
      <c r="P1601"/>
      <c r="Q1601" s="1">
        <f t="shared" si="456"/>
        <v>10</v>
      </c>
      <c r="R1601" s="5" t="e">
        <f t="shared" si="457"/>
        <v>#DIV/0!</v>
      </c>
      <c r="S1601" s="4" t="e">
        <f t="shared" si="458"/>
        <v>#DIV/0!</v>
      </c>
      <c r="T1601" s="6" t="e">
        <f t="shared" si="459"/>
        <v>#NUM!</v>
      </c>
      <c r="U1601" s="6" t="e">
        <f t="shared" si="460"/>
        <v>#NUM!</v>
      </c>
      <c r="V1601" s="4" t="e">
        <f t="shared" si="461"/>
        <v>#DIV/0!</v>
      </c>
      <c r="W1601" s="4" t="e">
        <f t="shared" si="462"/>
        <v>#DIV/0!</v>
      </c>
      <c r="X1601" s="4" t="e">
        <f t="shared" si="463"/>
        <v>#DIV/0!</v>
      </c>
      <c r="Y1601" s="6" t="e">
        <f t="shared" si="464"/>
        <v>#NUM!</v>
      </c>
      <c r="Z1601" s="6" t="e">
        <f t="shared" si="465"/>
        <v>#NUM!</v>
      </c>
      <c r="AA1601" s="6" t="e">
        <f t="shared" si="466"/>
        <v>#NUM!</v>
      </c>
      <c r="AB1601" s="26">
        <v>-13.586906357416865</v>
      </c>
      <c r="AC1601" s="4">
        <f t="shared" si="467"/>
        <v>0</v>
      </c>
      <c r="AD1601" s="4">
        <f t="shared" si="468"/>
        <v>0</v>
      </c>
      <c r="AE1601" s="4">
        <f t="shared" si="469"/>
        <v>0</v>
      </c>
      <c r="AF1601" s="27">
        <v>-10.156431443339946</v>
      </c>
      <c r="AG1601" s="6" t="e">
        <f t="shared" si="470"/>
        <v>#NUM!</v>
      </c>
      <c r="AH1601" s="6">
        <f t="shared" si="471"/>
        <v>0</v>
      </c>
      <c r="AI1601" s="6" t="e">
        <f t="shared" si="472"/>
        <v>#NUM!</v>
      </c>
      <c r="AK1601" s="1" t="e">
        <f t="shared" si="473"/>
        <v>#DIV/0!</v>
      </c>
      <c r="AL1601" s="1" t="e">
        <f t="shared" si="474"/>
        <v>#DIV/0!</v>
      </c>
    </row>
    <row r="1602" spans="4:38" x14ac:dyDescent="0.25">
      <c r="D1602" s="1">
        <v>1984</v>
      </c>
      <c r="E1602" s="1" t="s">
        <v>45</v>
      </c>
      <c r="F1602" s="2" t="s">
        <v>237</v>
      </c>
      <c r="G1602">
        <v>3</v>
      </c>
      <c r="H1602">
        <v>10031649</v>
      </c>
      <c r="I1602" s="1">
        <v>0</v>
      </c>
      <c r="J1602" s="1">
        <v>3188</v>
      </c>
      <c r="K1602" s="1">
        <v>166911</v>
      </c>
      <c r="M1602" s="3"/>
      <c r="N1602">
        <v>19.100000000000001</v>
      </c>
      <c r="O1602"/>
      <c r="P1602"/>
      <c r="Q1602" s="1">
        <f t="shared" si="456"/>
        <v>10</v>
      </c>
      <c r="R1602" s="5" t="e">
        <f t="shared" si="457"/>
        <v>#DIV/0!</v>
      </c>
      <c r="S1602" s="4" t="e">
        <f t="shared" si="458"/>
        <v>#DIV/0!</v>
      </c>
      <c r="T1602" s="6" t="e">
        <f t="shared" si="459"/>
        <v>#NUM!</v>
      </c>
      <c r="U1602" s="6" t="e">
        <f t="shared" si="460"/>
        <v>#NUM!</v>
      </c>
      <c r="V1602" s="4" t="e">
        <f t="shared" si="461"/>
        <v>#DIV/0!</v>
      </c>
      <c r="W1602" s="4" t="e">
        <f t="shared" si="462"/>
        <v>#DIV/0!</v>
      </c>
      <c r="X1602" s="4" t="e">
        <f t="shared" si="463"/>
        <v>#DIV/0!</v>
      </c>
      <c r="Y1602" s="6" t="e">
        <f t="shared" si="464"/>
        <v>#NUM!</v>
      </c>
      <c r="Z1602" s="6" t="e">
        <f t="shared" si="465"/>
        <v>#NUM!</v>
      </c>
      <c r="AA1602" s="6" t="e">
        <f t="shared" si="466"/>
        <v>#NUM!</v>
      </c>
      <c r="AB1602" s="26">
        <v>-13.586906357416865</v>
      </c>
      <c r="AC1602" s="4">
        <f t="shared" si="467"/>
        <v>0</v>
      </c>
      <c r="AD1602" s="4">
        <f t="shared" si="468"/>
        <v>0</v>
      </c>
      <c r="AE1602" s="4">
        <f t="shared" si="469"/>
        <v>0</v>
      </c>
      <c r="AF1602" s="27">
        <v>-10.156431443339946</v>
      </c>
      <c r="AG1602" s="6" t="e">
        <f t="shared" si="470"/>
        <v>#NUM!</v>
      </c>
      <c r="AH1602" s="6">
        <f t="shared" si="471"/>
        <v>0</v>
      </c>
      <c r="AI1602" s="6" t="e">
        <f t="shared" si="472"/>
        <v>#NUM!</v>
      </c>
      <c r="AK1602" s="1" t="e">
        <f t="shared" si="473"/>
        <v>#DIV/0!</v>
      </c>
      <c r="AL1602" s="1" t="e">
        <f t="shared" si="474"/>
        <v>#DIV/0!</v>
      </c>
    </row>
    <row r="1603" spans="4:38" x14ac:dyDescent="0.25">
      <c r="D1603" s="1">
        <v>1985</v>
      </c>
      <c r="E1603" s="1" t="s">
        <v>45</v>
      </c>
      <c r="F1603" s="2" t="s">
        <v>237</v>
      </c>
      <c r="G1603">
        <v>3</v>
      </c>
      <c r="H1603">
        <v>10097911</v>
      </c>
      <c r="I1603" s="1">
        <v>0</v>
      </c>
      <c r="J1603" s="1">
        <v>3138</v>
      </c>
      <c r="K1603" s="1">
        <v>170543.5</v>
      </c>
      <c r="M1603" s="3"/>
      <c r="N1603">
        <v>18.399999999999999</v>
      </c>
      <c r="O1603"/>
      <c r="P1603"/>
      <c r="Q1603" s="1">
        <f t="shared" si="456"/>
        <v>10</v>
      </c>
      <c r="R1603" s="5" t="e">
        <f t="shared" si="457"/>
        <v>#DIV/0!</v>
      </c>
      <c r="S1603" s="4" t="e">
        <f t="shared" si="458"/>
        <v>#DIV/0!</v>
      </c>
      <c r="T1603" s="6" t="e">
        <f t="shared" si="459"/>
        <v>#NUM!</v>
      </c>
      <c r="U1603" s="6" t="e">
        <f t="shared" si="460"/>
        <v>#NUM!</v>
      </c>
      <c r="V1603" s="4" t="e">
        <f t="shared" si="461"/>
        <v>#DIV/0!</v>
      </c>
      <c r="W1603" s="4" t="e">
        <f t="shared" si="462"/>
        <v>#DIV/0!</v>
      </c>
      <c r="X1603" s="4" t="e">
        <f t="shared" si="463"/>
        <v>#DIV/0!</v>
      </c>
      <c r="Y1603" s="6" t="e">
        <f t="shared" si="464"/>
        <v>#NUM!</v>
      </c>
      <c r="Z1603" s="6" t="e">
        <f t="shared" si="465"/>
        <v>#NUM!</v>
      </c>
      <c r="AA1603" s="6" t="e">
        <f t="shared" si="466"/>
        <v>#NUM!</v>
      </c>
      <c r="AB1603" s="26">
        <v>-13.586906357416865</v>
      </c>
      <c r="AC1603" s="4">
        <f t="shared" si="467"/>
        <v>0</v>
      </c>
      <c r="AD1603" s="4">
        <f t="shared" si="468"/>
        <v>0</v>
      </c>
      <c r="AE1603" s="4">
        <f t="shared" si="469"/>
        <v>0</v>
      </c>
      <c r="AF1603" s="27">
        <v>-10.156431443339946</v>
      </c>
      <c r="AG1603" s="6" t="e">
        <f t="shared" si="470"/>
        <v>#NUM!</v>
      </c>
      <c r="AH1603" s="6">
        <f t="shared" si="471"/>
        <v>0</v>
      </c>
      <c r="AI1603" s="6" t="e">
        <f t="shared" si="472"/>
        <v>#NUM!</v>
      </c>
      <c r="AK1603" s="1" t="e">
        <f t="shared" si="473"/>
        <v>#DIV/0!</v>
      </c>
      <c r="AL1603" s="1" t="e">
        <f t="shared" si="474"/>
        <v>#DIV/0!</v>
      </c>
    </row>
    <row r="1604" spans="4:38" x14ac:dyDescent="0.25">
      <c r="D1604" s="1">
        <v>1986</v>
      </c>
      <c r="E1604" s="1" t="s">
        <v>45</v>
      </c>
      <c r="F1604" s="2" t="s">
        <v>237</v>
      </c>
      <c r="G1604">
        <v>3</v>
      </c>
      <c r="H1604">
        <v>10183899</v>
      </c>
      <c r="I1604" s="1">
        <v>0</v>
      </c>
      <c r="J1604" s="1">
        <v>3038</v>
      </c>
      <c r="K1604" s="1">
        <v>174597.7</v>
      </c>
      <c r="M1604" s="3"/>
      <c r="N1604">
        <v>17.399999999999999</v>
      </c>
      <c r="O1604"/>
      <c r="P1604"/>
      <c r="Q1604" s="1">
        <f t="shared" si="456"/>
        <v>10</v>
      </c>
      <c r="R1604" s="5" t="e">
        <f t="shared" si="457"/>
        <v>#DIV/0!</v>
      </c>
      <c r="S1604" s="4" t="e">
        <f t="shared" si="458"/>
        <v>#DIV/0!</v>
      </c>
      <c r="T1604" s="6" t="e">
        <f t="shared" si="459"/>
        <v>#NUM!</v>
      </c>
      <c r="U1604" s="6" t="e">
        <f t="shared" si="460"/>
        <v>#NUM!</v>
      </c>
      <c r="V1604" s="4" t="e">
        <f t="shared" si="461"/>
        <v>#DIV/0!</v>
      </c>
      <c r="W1604" s="4" t="e">
        <f t="shared" si="462"/>
        <v>#DIV/0!</v>
      </c>
      <c r="X1604" s="4" t="e">
        <f t="shared" si="463"/>
        <v>#DIV/0!</v>
      </c>
      <c r="Y1604" s="6" t="e">
        <f t="shared" si="464"/>
        <v>#NUM!</v>
      </c>
      <c r="Z1604" s="6" t="e">
        <f t="shared" si="465"/>
        <v>#NUM!</v>
      </c>
      <c r="AA1604" s="6" t="e">
        <f t="shared" si="466"/>
        <v>#NUM!</v>
      </c>
      <c r="AB1604" s="26">
        <v>-13.586906357416865</v>
      </c>
      <c r="AC1604" s="4">
        <f t="shared" si="467"/>
        <v>0</v>
      </c>
      <c r="AD1604" s="4">
        <f t="shared" si="468"/>
        <v>0</v>
      </c>
      <c r="AE1604" s="4">
        <f t="shared" si="469"/>
        <v>0</v>
      </c>
      <c r="AF1604" s="27">
        <v>-10.156431443339946</v>
      </c>
      <c r="AG1604" s="6" t="e">
        <f t="shared" si="470"/>
        <v>#NUM!</v>
      </c>
      <c r="AH1604" s="6">
        <f t="shared" si="471"/>
        <v>0</v>
      </c>
      <c r="AI1604" s="6" t="e">
        <f t="shared" si="472"/>
        <v>#NUM!</v>
      </c>
      <c r="AK1604" s="1" t="e">
        <f t="shared" si="473"/>
        <v>#DIV/0!</v>
      </c>
      <c r="AL1604" s="1" t="e">
        <f t="shared" si="474"/>
        <v>#DIV/0!</v>
      </c>
    </row>
    <row r="1605" spans="4:38" x14ac:dyDescent="0.25">
      <c r="D1605" s="1">
        <v>1987</v>
      </c>
      <c r="E1605" s="1" t="s">
        <v>45</v>
      </c>
      <c r="F1605" s="2" t="s">
        <v>237</v>
      </c>
      <c r="G1605">
        <v>3</v>
      </c>
      <c r="H1605">
        <v>10286643</v>
      </c>
      <c r="I1605" s="1">
        <v>0</v>
      </c>
      <c r="J1605" s="1">
        <v>2894</v>
      </c>
      <c r="K1605" s="1">
        <v>176463.4</v>
      </c>
      <c r="M1605" s="3"/>
      <c r="N1605">
        <v>16.399999999999999</v>
      </c>
      <c r="O1605"/>
      <c r="P1605"/>
      <c r="Q1605" s="1">
        <f t="shared" si="456"/>
        <v>10</v>
      </c>
      <c r="R1605" s="5" t="e">
        <f t="shared" si="457"/>
        <v>#DIV/0!</v>
      </c>
      <c r="S1605" s="4" t="e">
        <f t="shared" si="458"/>
        <v>#DIV/0!</v>
      </c>
      <c r="T1605" s="6" t="e">
        <f t="shared" si="459"/>
        <v>#NUM!</v>
      </c>
      <c r="U1605" s="6" t="e">
        <f t="shared" si="460"/>
        <v>#NUM!</v>
      </c>
      <c r="V1605" s="4" t="e">
        <f t="shared" si="461"/>
        <v>#DIV/0!</v>
      </c>
      <c r="W1605" s="4" t="e">
        <f t="shared" si="462"/>
        <v>#DIV/0!</v>
      </c>
      <c r="X1605" s="4" t="e">
        <f t="shared" si="463"/>
        <v>#DIV/0!</v>
      </c>
      <c r="Y1605" s="6" t="e">
        <f t="shared" si="464"/>
        <v>#NUM!</v>
      </c>
      <c r="Z1605" s="6" t="e">
        <f t="shared" si="465"/>
        <v>#NUM!</v>
      </c>
      <c r="AA1605" s="6" t="e">
        <f t="shared" si="466"/>
        <v>#NUM!</v>
      </c>
      <c r="AB1605" s="26">
        <v>-13.586906357416865</v>
      </c>
      <c r="AC1605" s="4">
        <f t="shared" si="467"/>
        <v>0</v>
      </c>
      <c r="AD1605" s="4">
        <f t="shared" si="468"/>
        <v>0</v>
      </c>
      <c r="AE1605" s="4">
        <f t="shared" si="469"/>
        <v>0</v>
      </c>
      <c r="AF1605" s="27">
        <v>-10.156431443339946</v>
      </c>
      <c r="AG1605" s="6" t="e">
        <f t="shared" si="470"/>
        <v>#NUM!</v>
      </c>
      <c r="AH1605" s="6">
        <f t="shared" si="471"/>
        <v>0</v>
      </c>
      <c r="AI1605" s="6" t="e">
        <f t="shared" si="472"/>
        <v>#NUM!</v>
      </c>
      <c r="AK1605" s="1" t="e">
        <f t="shared" si="473"/>
        <v>#DIV/0!</v>
      </c>
      <c r="AL1605" s="1" t="e">
        <f t="shared" si="474"/>
        <v>#DIV/0!</v>
      </c>
    </row>
    <row r="1606" spans="4:38" x14ac:dyDescent="0.25">
      <c r="D1606" s="1">
        <v>1988</v>
      </c>
      <c r="E1606" s="1" t="s">
        <v>45</v>
      </c>
      <c r="F1606" s="2" t="s">
        <v>237</v>
      </c>
      <c r="G1606">
        <v>3</v>
      </c>
      <c r="H1606">
        <v>10397511</v>
      </c>
      <c r="I1606" s="1">
        <v>0</v>
      </c>
      <c r="J1606" s="1">
        <v>2721</v>
      </c>
      <c r="K1606" s="1">
        <v>179013.2</v>
      </c>
      <c r="M1606" s="3"/>
      <c r="N1606">
        <v>15.2</v>
      </c>
      <c r="O1606"/>
      <c r="P1606"/>
      <c r="Q1606" s="1">
        <f t="shared" si="456"/>
        <v>10</v>
      </c>
      <c r="R1606" s="5" t="e">
        <f t="shared" si="457"/>
        <v>#DIV/0!</v>
      </c>
      <c r="S1606" s="4" t="e">
        <f t="shared" si="458"/>
        <v>#DIV/0!</v>
      </c>
      <c r="T1606" s="6" t="e">
        <f t="shared" si="459"/>
        <v>#NUM!</v>
      </c>
      <c r="U1606" s="6" t="e">
        <f t="shared" si="460"/>
        <v>#NUM!</v>
      </c>
      <c r="V1606" s="4" t="e">
        <f t="shared" si="461"/>
        <v>#DIV/0!</v>
      </c>
      <c r="W1606" s="4" t="e">
        <f t="shared" si="462"/>
        <v>#DIV/0!</v>
      </c>
      <c r="X1606" s="4" t="e">
        <f t="shared" si="463"/>
        <v>#DIV/0!</v>
      </c>
      <c r="Y1606" s="6" t="e">
        <f t="shared" si="464"/>
        <v>#NUM!</v>
      </c>
      <c r="Z1606" s="6" t="e">
        <f t="shared" si="465"/>
        <v>#NUM!</v>
      </c>
      <c r="AA1606" s="6" t="e">
        <f t="shared" si="466"/>
        <v>#NUM!</v>
      </c>
      <c r="AB1606" s="26">
        <v>-13.586906357416865</v>
      </c>
      <c r="AC1606" s="4">
        <f t="shared" si="467"/>
        <v>0</v>
      </c>
      <c r="AD1606" s="4">
        <f t="shared" si="468"/>
        <v>0</v>
      </c>
      <c r="AE1606" s="4">
        <f t="shared" si="469"/>
        <v>0</v>
      </c>
      <c r="AF1606" s="27">
        <v>-10.156431443339946</v>
      </c>
      <c r="AG1606" s="6" t="e">
        <f t="shared" si="470"/>
        <v>#NUM!</v>
      </c>
      <c r="AH1606" s="6">
        <f t="shared" si="471"/>
        <v>0</v>
      </c>
      <c r="AI1606" s="6" t="e">
        <f t="shared" si="472"/>
        <v>#NUM!</v>
      </c>
      <c r="AK1606" s="1" t="e">
        <f t="shared" si="473"/>
        <v>#DIV/0!</v>
      </c>
      <c r="AL1606" s="1" t="e">
        <f t="shared" si="474"/>
        <v>#DIV/0!</v>
      </c>
    </row>
    <row r="1607" spans="4:38" x14ac:dyDescent="0.25">
      <c r="D1607" s="1">
        <v>1989</v>
      </c>
      <c r="E1607" s="1" t="s">
        <v>45</v>
      </c>
      <c r="F1607" s="2" t="s">
        <v>237</v>
      </c>
      <c r="G1607">
        <v>3</v>
      </c>
      <c r="H1607">
        <v>10503972</v>
      </c>
      <c r="I1607" s="1">
        <v>0</v>
      </c>
      <c r="J1607" s="1">
        <v>2539</v>
      </c>
      <c r="K1607" s="1">
        <v>178802.8</v>
      </c>
      <c r="M1607" s="3"/>
      <c r="N1607">
        <v>14.2</v>
      </c>
      <c r="O1607"/>
      <c r="P1607"/>
      <c r="Q1607" s="1">
        <f t="shared" ref="Q1607:Q1670" si="475">IF($A$3="Percentage of government revenue per capita",$B$3,0) + IF($A$3="Absolute extra revenue",AK1607,0) + IF($A$3="Absolute revenue per capita",AL1607,0)</f>
        <v>10</v>
      </c>
      <c r="R1607" s="5" t="e">
        <f t="shared" ref="R1607:R1670" si="476">-MIN($B$4 / I1607 * Q1607 / 100, N1607)</f>
        <v>#DIV/0!</v>
      </c>
      <c r="S1607" s="4" t="e">
        <f t="shared" ref="S1607:S1670" si="477">-R1607*K1607/1000</f>
        <v>#DIV/0!</v>
      </c>
      <c r="T1607" s="6" t="e">
        <f t="shared" ref="T1607:T1670" si="478">-MIN($B$5/(POWER(LN(I1607),2))*Q1607/100, O1607)</f>
        <v>#NUM!</v>
      </c>
      <c r="U1607" s="6" t="e">
        <f t="shared" ref="U1607:U1670" si="479">-T1607*L1607/100000</f>
        <v>#NUM!</v>
      </c>
      <c r="V1607" s="4" t="e">
        <f t="shared" ref="V1607:V1670" si="480">N1607+R1607</f>
        <v>#DIV/0!</v>
      </c>
      <c r="W1607" s="4" t="e">
        <f t="shared" ref="W1607:W1670" si="481">Q1607*I1607/100/S1607</f>
        <v>#DIV/0!</v>
      </c>
      <c r="X1607" s="4" t="e">
        <f t="shared" ref="X1607:X1670" si="482">W1607*H1607</f>
        <v>#DIV/0!</v>
      </c>
      <c r="Y1607" s="6" t="e">
        <f t="shared" ref="Y1607:Y1670" si="483">O1607+T1607</f>
        <v>#NUM!</v>
      </c>
      <c r="Z1607" s="6" t="e">
        <f t="shared" ref="Z1607:Z1670" si="484">Q1607*I1607/100/U1607</f>
        <v>#NUM!</v>
      </c>
      <c r="AA1607" s="6" t="e">
        <f t="shared" ref="AA1607:AA1670" si="485">Z1607*H1607</f>
        <v>#NUM!</v>
      </c>
      <c r="AB1607" s="26">
        <v>-13.586906357416865</v>
      </c>
      <c r="AC1607" s="4">
        <f t="shared" ref="AC1607:AC1670" si="486">-100*AB1607*I1607/$B$4</f>
        <v>0</v>
      </c>
      <c r="AD1607" s="4">
        <f t="shared" ref="AD1607:AD1670" si="487">AC1607/100*I1607*H1607</f>
        <v>0</v>
      </c>
      <c r="AE1607" s="4">
        <f t="shared" ref="AE1607:AE1670" si="488">AC1607*I1607/100</f>
        <v>0</v>
      </c>
      <c r="AF1607" s="27">
        <v>-10.156431443339946</v>
      </c>
      <c r="AG1607" s="6" t="e">
        <f t="shared" ref="AG1607:AG1670" si="489">-AF1607/$B$5*POWER(LN(I1607),2)*100</f>
        <v>#NUM!</v>
      </c>
      <c r="AH1607" s="6">
        <f t="shared" ref="AH1607:AH1670" si="490">-AF1607/100*I1607*H1607</f>
        <v>0</v>
      </c>
      <c r="AI1607" s="6" t="e">
        <f t="shared" ref="AI1607:AI1670" si="491">AG1607/100*I1607</f>
        <v>#NUM!</v>
      </c>
      <c r="AK1607" s="1" t="e">
        <f t="shared" si="473"/>
        <v>#DIV/0!</v>
      </c>
      <c r="AL1607" s="1" t="e">
        <f t="shared" si="474"/>
        <v>#DIV/0!</v>
      </c>
    </row>
    <row r="1608" spans="4:38" x14ac:dyDescent="0.25">
      <c r="D1608" s="1">
        <v>1990</v>
      </c>
      <c r="E1608" s="1" t="s">
        <v>45</v>
      </c>
      <c r="F1608" s="2" t="s">
        <v>237</v>
      </c>
      <c r="G1608">
        <v>3</v>
      </c>
      <c r="H1608">
        <v>10596987</v>
      </c>
      <c r="I1608" s="1">
        <v>0</v>
      </c>
      <c r="J1608" s="1">
        <v>2356</v>
      </c>
      <c r="K1608" s="1">
        <v>178484.8</v>
      </c>
      <c r="L1608" s="1">
        <v>172413.8</v>
      </c>
      <c r="M1608" s="3">
        <v>100</v>
      </c>
      <c r="N1608">
        <v>13.2</v>
      </c>
      <c r="O1608">
        <v>58</v>
      </c>
      <c r="P1608"/>
      <c r="Q1608" s="1">
        <f t="shared" si="475"/>
        <v>10</v>
      </c>
      <c r="R1608" s="5" t="e">
        <f t="shared" si="476"/>
        <v>#DIV/0!</v>
      </c>
      <c r="S1608" s="4" t="e">
        <f t="shared" si="477"/>
        <v>#DIV/0!</v>
      </c>
      <c r="T1608" s="6" t="e">
        <f t="shared" si="478"/>
        <v>#NUM!</v>
      </c>
      <c r="U1608" s="6" t="e">
        <f t="shared" si="479"/>
        <v>#NUM!</v>
      </c>
      <c r="V1608" s="4" t="e">
        <f t="shared" si="480"/>
        <v>#DIV/0!</v>
      </c>
      <c r="W1608" s="4" t="e">
        <f t="shared" si="481"/>
        <v>#DIV/0!</v>
      </c>
      <c r="X1608" s="4" t="e">
        <f t="shared" si="482"/>
        <v>#DIV/0!</v>
      </c>
      <c r="Y1608" s="6" t="e">
        <f t="shared" si="483"/>
        <v>#NUM!</v>
      </c>
      <c r="Z1608" s="6" t="e">
        <f t="shared" si="484"/>
        <v>#NUM!</v>
      </c>
      <c r="AA1608" s="6" t="e">
        <f t="shared" si="485"/>
        <v>#NUM!</v>
      </c>
      <c r="AB1608" s="26">
        <v>-13.586906357416865</v>
      </c>
      <c r="AC1608" s="4">
        <f t="shared" si="486"/>
        <v>0</v>
      </c>
      <c r="AD1608" s="4">
        <f t="shared" si="487"/>
        <v>0</v>
      </c>
      <c r="AE1608" s="4">
        <f t="shared" si="488"/>
        <v>0</v>
      </c>
      <c r="AF1608" s="27">
        <v>-10.156431443339946</v>
      </c>
      <c r="AG1608" s="6" t="e">
        <f t="shared" si="489"/>
        <v>#NUM!</v>
      </c>
      <c r="AH1608" s="6">
        <f t="shared" si="490"/>
        <v>0</v>
      </c>
      <c r="AI1608" s="6" t="e">
        <f t="shared" si="491"/>
        <v>#NUM!</v>
      </c>
      <c r="AK1608" s="1" t="e">
        <f t="shared" ref="AK1608:AK1671" si="492">$B$3*100/H1608/I1608</f>
        <v>#DIV/0!</v>
      </c>
      <c r="AL1608" s="1" t="e">
        <f t="shared" ref="AL1608:AL1671" si="493">$B$3/I1608*100</f>
        <v>#DIV/0!</v>
      </c>
    </row>
    <row r="1609" spans="4:38" x14ac:dyDescent="0.25">
      <c r="D1609" s="1">
        <v>1991</v>
      </c>
    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  <c r="J1609" s="1">
        <v>2180</v>
      </c>
      <c r="K1609" s="1">
        <v>175806.5</v>
      </c>
      <c r="L1609" s="1">
        <v>169491.5</v>
      </c>
      <c r="M1609" s="3">
        <v>100</v>
      </c>
      <c r="N1609">
        <v>12.4</v>
      </c>
      <c r="O1609">
        <v>59</v>
      </c>
      <c r="P1609"/>
      <c r="Q1609" s="1">
        <f t="shared" si="475"/>
        <v>10</v>
      </c>
      <c r="R1609" s="5" t="e">
        <f t="shared" si="476"/>
        <v>#DIV/0!</v>
      </c>
      <c r="S1609" s="4" t="e">
        <f t="shared" si="477"/>
        <v>#DIV/0!</v>
      </c>
      <c r="T1609" s="6" t="e">
        <f t="shared" si="478"/>
        <v>#NUM!</v>
      </c>
      <c r="U1609" s="6" t="e">
        <f t="shared" si="479"/>
        <v>#NUM!</v>
      </c>
      <c r="V1609" s="4" t="e">
        <f t="shared" si="480"/>
        <v>#DIV/0!</v>
      </c>
      <c r="W1609" s="4" t="e">
        <f t="shared" si="481"/>
        <v>#DIV/0!</v>
      </c>
      <c r="X1609" s="4" t="e">
        <f t="shared" si="482"/>
        <v>#DIV/0!</v>
      </c>
      <c r="Y1609" s="6" t="e">
        <f t="shared" si="483"/>
        <v>#NUM!</v>
      </c>
      <c r="Z1609" s="6" t="e">
        <f t="shared" si="484"/>
        <v>#NUM!</v>
      </c>
      <c r="AA1609" s="6" t="e">
        <f t="shared" si="485"/>
        <v>#NUM!</v>
      </c>
      <c r="AB1609" s="26">
        <v>-13.586906357416865</v>
      </c>
      <c r="AC1609" s="4">
        <f t="shared" si="486"/>
        <v>0</v>
      </c>
      <c r="AD1609" s="4">
        <f t="shared" si="487"/>
        <v>0</v>
      </c>
      <c r="AE1609" s="4">
        <f t="shared" si="488"/>
        <v>0</v>
      </c>
      <c r="AF1609" s="27">
        <v>-10.156431443339946</v>
      </c>
      <c r="AG1609" s="6" t="e">
        <f t="shared" si="489"/>
        <v>#NUM!</v>
      </c>
      <c r="AH1609" s="6">
        <f t="shared" si="490"/>
        <v>0</v>
      </c>
      <c r="AI1609" s="6" t="e">
        <f t="shared" si="491"/>
        <v>#NUM!</v>
      </c>
      <c r="AK1609" s="1" t="e">
        <f t="shared" si="492"/>
        <v>#DIV/0!</v>
      </c>
      <c r="AL1609" s="1" t="e">
        <f t="shared" si="493"/>
        <v>#DIV/0!</v>
      </c>
    </row>
    <row r="1610" spans="4:38" x14ac:dyDescent="0.25">
      <c r="D1610" s="1">
        <v>1992</v>
      </c>
      <c r="E1610" s="1" t="s">
        <v>45</v>
      </c>
      <c r="F1610" s="2" t="s">
        <v>237</v>
      </c>
      <c r="G1610">
        <v>3</v>
      </c>
      <c r="H1610">
        <v>10736387</v>
      </c>
      <c r="I1610" s="1">
        <v>0</v>
      </c>
      <c r="J1610" s="1">
        <v>2022</v>
      </c>
      <c r="K1610" s="1">
        <v>172820.5</v>
      </c>
      <c r="L1610" s="1">
        <v>158333.29999999999</v>
      </c>
      <c r="M1610" s="3">
        <v>100</v>
      </c>
      <c r="N1610">
        <v>11.7</v>
      </c>
      <c r="O1610">
        <v>60</v>
      </c>
      <c r="P1610"/>
      <c r="Q1610" s="1">
        <f t="shared" si="475"/>
        <v>10</v>
      </c>
      <c r="R1610" s="5" t="e">
        <f t="shared" si="476"/>
        <v>#DIV/0!</v>
      </c>
      <c r="S1610" s="4" t="e">
        <f t="shared" si="477"/>
        <v>#DIV/0!</v>
      </c>
      <c r="T1610" s="6" t="e">
        <f t="shared" si="478"/>
        <v>#NUM!</v>
      </c>
      <c r="U1610" s="6" t="e">
        <f t="shared" si="479"/>
        <v>#NUM!</v>
      </c>
      <c r="V1610" s="4" t="e">
        <f t="shared" si="480"/>
        <v>#DIV/0!</v>
      </c>
      <c r="W1610" s="4" t="e">
        <f t="shared" si="481"/>
        <v>#DIV/0!</v>
      </c>
      <c r="X1610" s="4" t="e">
        <f t="shared" si="482"/>
        <v>#DIV/0!</v>
      </c>
      <c r="Y1610" s="6" t="e">
        <f t="shared" si="483"/>
        <v>#NUM!</v>
      </c>
      <c r="Z1610" s="6" t="e">
        <f t="shared" si="484"/>
        <v>#NUM!</v>
      </c>
      <c r="AA1610" s="6" t="e">
        <f t="shared" si="485"/>
        <v>#NUM!</v>
      </c>
      <c r="AB1610" s="26">
        <v>-13.586906357416865</v>
      </c>
      <c r="AC1610" s="4">
        <f t="shared" si="486"/>
        <v>0</v>
      </c>
      <c r="AD1610" s="4">
        <f t="shared" si="487"/>
        <v>0</v>
      </c>
      <c r="AE1610" s="4">
        <f t="shared" si="488"/>
        <v>0</v>
      </c>
      <c r="AF1610" s="27">
        <v>-10.156431443339946</v>
      </c>
      <c r="AG1610" s="6" t="e">
        <f t="shared" si="489"/>
        <v>#NUM!</v>
      </c>
      <c r="AH1610" s="6">
        <f t="shared" si="490"/>
        <v>0</v>
      </c>
      <c r="AI1610" s="6" t="e">
        <f t="shared" si="491"/>
        <v>#NUM!</v>
      </c>
      <c r="AK1610" s="1" t="e">
        <f t="shared" si="492"/>
        <v>#DIV/0!</v>
      </c>
      <c r="AL1610" s="1" t="e">
        <f t="shared" si="493"/>
        <v>#DIV/0!</v>
      </c>
    </row>
    <row r="1611" spans="4:38" x14ac:dyDescent="0.25">
      <c r="D1611" s="1">
        <v>1993</v>
      </c>
      <c r="E1611" s="1" t="s">
        <v>45</v>
      </c>
      <c r="F1611" s="2" t="s">
        <v>237</v>
      </c>
      <c r="G1611">
        <v>3</v>
      </c>
      <c r="H1611">
        <v>10789306</v>
      </c>
      <c r="I1611" s="1">
        <v>0</v>
      </c>
      <c r="J1611" s="1">
        <v>1898</v>
      </c>
      <c r="K1611" s="1">
        <v>169464.3</v>
      </c>
      <c r="L1611" s="1">
        <v>158620.70000000001</v>
      </c>
      <c r="M1611" s="3">
        <v>95</v>
      </c>
      <c r="N1611">
        <v>11.2</v>
      </c>
      <c r="O1611">
        <v>58</v>
      </c>
      <c r="P1611"/>
      <c r="Q1611" s="1">
        <f t="shared" si="475"/>
        <v>10</v>
      </c>
      <c r="R1611" s="5" t="e">
        <f t="shared" si="476"/>
        <v>#DIV/0!</v>
      </c>
      <c r="S1611" s="4" t="e">
        <f t="shared" si="477"/>
        <v>#DIV/0!</v>
      </c>
      <c r="T1611" s="6" t="e">
        <f t="shared" si="478"/>
        <v>#NUM!</v>
      </c>
      <c r="U1611" s="6" t="e">
        <f t="shared" si="479"/>
        <v>#NUM!</v>
      </c>
      <c r="V1611" s="4" t="e">
        <f t="shared" si="480"/>
        <v>#DIV/0!</v>
      </c>
      <c r="W1611" s="4" t="e">
        <f t="shared" si="481"/>
        <v>#DIV/0!</v>
      </c>
      <c r="X1611" s="4" t="e">
        <f t="shared" si="482"/>
        <v>#DIV/0!</v>
      </c>
      <c r="Y1611" s="6" t="e">
        <f t="shared" si="483"/>
        <v>#NUM!</v>
      </c>
      <c r="Z1611" s="6" t="e">
        <f t="shared" si="484"/>
        <v>#NUM!</v>
      </c>
      <c r="AA1611" s="6" t="e">
        <f t="shared" si="485"/>
        <v>#NUM!</v>
      </c>
      <c r="AB1611" s="26">
        <v>-13.586906357416865</v>
      </c>
      <c r="AC1611" s="4">
        <f t="shared" si="486"/>
        <v>0</v>
      </c>
      <c r="AD1611" s="4">
        <f t="shared" si="487"/>
        <v>0</v>
      </c>
      <c r="AE1611" s="4">
        <f t="shared" si="488"/>
        <v>0</v>
      </c>
      <c r="AF1611" s="27">
        <v>-10.156431443339946</v>
      </c>
      <c r="AG1611" s="6" t="e">
        <f t="shared" si="489"/>
        <v>#NUM!</v>
      </c>
      <c r="AH1611" s="6">
        <f t="shared" si="490"/>
        <v>0</v>
      </c>
      <c r="AI1611" s="6" t="e">
        <f t="shared" si="491"/>
        <v>#NUM!</v>
      </c>
      <c r="AK1611" s="1" t="e">
        <f t="shared" si="492"/>
        <v>#DIV/0!</v>
      </c>
      <c r="AL1611" s="1" t="e">
        <f t="shared" si="493"/>
        <v>#DIV/0!</v>
      </c>
    </row>
    <row r="1612" spans="4:38" x14ac:dyDescent="0.25">
      <c r="D1612" s="1">
        <v>1994</v>
      </c>
      <c r="E1612" s="1" t="s">
        <v>45</v>
      </c>
      <c r="F1612" s="2" t="s">
        <v>237</v>
      </c>
      <c r="G1612">
        <v>3</v>
      </c>
      <c r="H1612">
        <v>10838462</v>
      </c>
      <c r="I1612" s="1">
        <v>0</v>
      </c>
      <c r="J1612" s="1">
        <v>1817</v>
      </c>
      <c r="K1612" s="1">
        <v>166697.20000000001</v>
      </c>
      <c r="L1612" s="1">
        <v>154386</v>
      </c>
      <c r="M1612" s="3">
        <v>92</v>
      </c>
      <c r="N1612">
        <v>10.9</v>
      </c>
      <c r="O1612">
        <v>57</v>
      </c>
      <c r="P1612"/>
      <c r="Q1612" s="1">
        <f t="shared" si="475"/>
        <v>10</v>
      </c>
      <c r="R1612" s="5" t="e">
        <f t="shared" si="476"/>
        <v>#DIV/0!</v>
      </c>
      <c r="S1612" s="4" t="e">
        <f t="shared" si="477"/>
        <v>#DIV/0!</v>
      </c>
      <c r="T1612" s="6" t="e">
        <f t="shared" si="478"/>
        <v>#NUM!</v>
      </c>
      <c r="U1612" s="6" t="e">
        <f t="shared" si="479"/>
        <v>#NUM!</v>
      </c>
      <c r="V1612" s="4" t="e">
        <f t="shared" si="480"/>
        <v>#DIV/0!</v>
      </c>
      <c r="W1612" s="4" t="e">
        <f t="shared" si="481"/>
        <v>#DIV/0!</v>
      </c>
      <c r="X1612" s="4" t="e">
        <f t="shared" si="482"/>
        <v>#DIV/0!</v>
      </c>
      <c r="Y1612" s="6" t="e">
        <f t="shared" si="483"/>
        <v>#NUM!</v>
      </c>
      <c r="Z1612" s="6" t="e">
        <f t="shared" si="484"/>
        <v>#NUM!</v>
      </c>
      <c r="AA1612" s="6" t="e">
        <f t="shared" si="485"/>
        <v>#NUM!</v>
      </c>
      <c r="AB1612" s="26">
        <v>-13.586906357416865</v>
      </c>
      <c r="AC1612" s="4">
        <f t="shared" si="486"/>
        <v>0</v>
      </c>
      <c r="AD1612" s="4">
        <f t="shared" si="487"/>
        <v>0</v>
      </c>
      <c r="AE1612" s="4">
        <f t="shared" si="488"/>
        <v>0</v>
      </c>
      <c r="AF1612" s="27">
        <v>-10.156431443339946</v>
      </c>
      <c r="AG1612" s="6" t="e">
        <f t="shared" si="489"/>
        <v>#NUM!</v>
      </c>
      <c r="AH1612" s="6">
        <f t="shared" si="490"/>
        <v>0</v>
      </c>
      <c r="AI1612" s="6" t="e">
        <f t="shared" si="491"/>
        <v>#NUM!</v>
      </c>
      <c r="AK1612" s="1" t="e">
        <f t="shared" si="492"/>
        <v>#DIV/0!</v>
      </c>
      <c r="AL1612" s="1" t="e">
        <f t="shared" si="493"/>
        <v>#DIV/0!</v>
      </c>
    </row>
    <row r="1613" spans="4:38" x14ac:dyDescent="0.25">
      <c r="D1613" s="1">
        <v>1995</v>
      </c>
      <c r="E1613" s="1" t="s">
        <v>45</v>
      </c>
      <c r="F1613" s="2" t="s">
        <v>237</v>
      </c>
      <c r="G1613">
        <v>3</v>
      </c>
      <c r="H1613">
        <v>10888252</v>
      </c>
      <c r="I1613" s="1">
        <v>0</v>
      </c>
      <c r="J1613" s="1">
        <v>1751</v>
      </c>
      <c r="K1613" s="1">
        <v>163644.9</v>
      </c>
      <c r="L1613" s="1">
        <v>147272.70000000001</v>
      </c>
      <c r="M1613" s="3">
        <v>88</v>
      </c>
      <c r="N1613">
        <v>10.7</v>
      </c>
      <c r="O1613">
        <v>55</v>
      </c>
      <c r="P1613"/>
      <c r="Q1613" s="1">
        <f t="shared" si="475"/>
        <v>10</v>
      </c>
      <c r="R1613" s="5" t="e">
        <f t="shared" si="476"/>
        <v>#DIV/0!</v>
      </c>
      <c r="S1613" s="4" t="e">
        <f t="shared" si="477"/>
        <v>#DIV/0!</v>
      </c>
      <c r="T1613" s="6" t="e">
        <f t="shared" si="478"/>
        <v>#NUM!</v>
      </c>
      <c r="U1613" s="6" t="e">
        <f t="shared" si="479"/>
        <v>#NUM!</v>
      </c>
      <c r="V1613" s="4" t="e">
        <f t="shared" si="480"/>
        <v>#DIV/0!</v>
      </c>
      <c r="W1613" s="4" t="e">
        <f t="shared" si="481"/>
        <v>#DIV/0!</v>
      </c>
      <c r="X1613" s="4" t="e">
        <f t="shared" si="482"/>
        <v>#DIV/0!</v>
      </c>
      <c r="Y1613" s="6" t="e">
        <f t="shared" si="483"/>
        <v>#NUM!</v>
      </c>
      <c r="Z1613" s="6" t="e">
        <f t="shared" si="484"/>
        <v>#NUM!</v>
      </c>
      <c r="AA1613" s="6" t="e">
        <f t="shared" si="485"/>
        <v>#NUM!</v>
      </c>
      <c r="AB1613" s="26">
        <v>-13.586906357416865</v>
      </c>
      <c r="AC1613" s="4">
        <f t="shared" si="486"/>
        <v>0</v>
      </c>
      <c r="AD1613" s="4">
        <f t="shared" si="487"/>
        <v>0</v>
      </c>
      <c r="AE1613" s="4">
        <f t="shared" si="488"/>
        <v>0</v>
      </c>
      <c r="AF1613" s="27">
        <v>-10.156431443339946</v>
      </c>
      <c r="AG1613" s="6" t="e">
        <f t="shared" si="489"/>
        <v>#NUM!</v>
      </c>
      <c r="AH1613" s="6">
        <f t="shared" si="490"/>
        <v>0</v>
      </c>
      <c r="AI1613" s="6" t="e">
        <f t="shared" si="491"/>
        <v>#NUM!</v>
      </c>
      <c r="AK1613" s="1" t="e">
        <f t="shared" si="492"/>
        <v>#DIV/0!</v>
      </c>
      <c r="AL1613" s="1" t="e">
        <f t="shared" si="493"/>
        <v>#DIV/0!</v>
      </c>
    </row>
    <row r="1614" spans="4:38" x14ac:dyDescent="0.25">
      <c r="D1614" s="1">
        <v>1996</v>
      </c>
      <c r="E1614" s="1" t="s">
        <v>45</v>
      </c>
      <c r="F1614" s="2" t="s">
        <v>237</v>
      </c>
      <c r="G1614">
        <v>3</v>
      </c>
      <c r="H1614">
        <v>10939293</v>
      </c>
      <c r="I1614" s="1">
        <v>0</v>
      </c>
      <c r="J1614" s="1">
        <v>1662</v>
      </c>
      <c r="K1614" s="1">
        <v>159807.70000000001</v>
      </c>
      <c r="L1614" s="1">
        <v>144230.79999999999</v>
      </c>
      <c r="M1614" s="3">
        <v>81</v>
      </c>
      <c r="N1614">
        <v>10.4</v>
      </c>
      <c r="O1614">
        <v>52</v>
      </c>
      <c r="P1614"/>
      <c r="Q1614" s="1">
        <f t="shared" si="475"/>
        <v>10</v>
      </c>
      <c r="R1614" s="5" t="e">
        <f t="shared" si="476"/>
        <v>#DIV/0!</v>
      </c>
      <c r="S1614" s="4" t="e">
        <f t="shared" si="477"/>
        <v>#DIV/0!</v>
      </c>
      <c r="T1614" s="6" t="e">
        <f t="shared" si="478"/>
        <v>#NUM!</v>
      </c>
      <c r="U1614" s="6" t="e">
        <f t="shared" si="479"/>
        <v>#NUM!</v>
      </c>
      <c r="V1614" s="4" t="e">
        <f t="shared" si="480"/>
        <v>#DIV/0!</v>
      </c>
      <c r="W1614" s="4" t="e">
        <f t="shared" si="481"/>
        <v>#DIV/0!</v>
      </c>
      <c r="X1614" s="4" t="e">
        <f t="shared" si="482"/>
        <v>#DIV/0!</v>
      </c>
      <c r="Y1614" s="6" t="e">
        <f t="shared" si="483"/>
        <v>#NUM!</v>
      </c>
      <c r="Z1614" s="6" t="e">
        <f t="shared" si="484"/>
        <v>#NUM!</v>
      </c>
      <c r="AA1614" s="6" t="e">
        <f t="shared" si="485"/>
        <v>#NUM!</v>
      </c>
      <c r="AB1614" s="26">
        <v>-13.586906357416865</v>
      </c>
      <c r="AC1614" s="4">
        <f t="shared" si="486"/>
        <v>0</v>
      </c>
      <c r="AD1614" s="4">
        <f t="shared" si="487"/>
        <v>0</v>
      </c>
      <c r="AE1614" s="4">
        <f t="shared" si="488"/>
        <v>0</v>
      </c>
      <c r="AF1614" s="27">
        <v>-10.156431443339946</v>
      </c>
      <c r="AG1614" s="6" t="e">
        <f t="shared" si="489"/>
        <v>#NUM!</v>
      </c>
      <c r="AH1614" s="6">
        <f t="shared" si="490"/>
        <v>0</v>
      </c>
      <c r="AI1614" s="6" t="e">
        <f t="shared" si="491"/>
        <v>#NUM!</v>
      </c>
      <c r="AK1614" s="1" t="e">
        <f t="shared" si="492"/>
        <v>#DIV/0!</v>
      </c>
      <c r="AL1614" s="1" t="e">
        <f t="shared" si="493"/>
        <v>#DIV/0!</v>
      </c>
    </row>
    <row r="1615" spans="4:38" x14ac:dyDescent="0.25">
      <c r="D1615" s="1">
        <v>1997</v>
      </c>
      <c r="E1615" s="1" t="s">
        <v>45</v>
      </c>
      <c r="F1615" s="2" t="s">
        <v>237</v>
      </c>
      <c r="G1615">
        <v>3</v>
      </c>
      <c r="H1615">
        <v>10989732</v>
      </c>
      <c r="I1615" s="1">
        <v>0</v>
      </c>
      <c r="J1615" s="1">
        <v>1537</v>
      </c>
      <c r="K1615" s="1">
        <v>156836.70000000001</v>
      </c>
      <c r="L1615" s="1">
        <v>151020.4</v>
      </c>
      <c r="M1615" s="3">
        <v>75</v>
      </c>
      <c r="N1615">
        <v>9.8000000000000007</v>
      </c>
      <c r="O1615">
        <v>49</v>
      </c>
      <c r="P1615"/>
      <c r="Q1615" s="1">
        <f t="shared" si="475"/>
        <v>10</v>
      </c>
      <c r="R1615" s="5" t="e">
        <f t="shared" si="476"/>
        <v>#DIV/0!</v>
      </c>
      <c r="S1615" s="4" t="e">
        <f t="shared" si="477"/>
        <v>#DIV/0!</v>
      </c>
      <c r="T1615" s="6" t="e">
        <f t="shared" si="478"/>
        <v>#NUM!</v>
      </c>
      <c r="U1615" s="6" t="e">
        <f t="shared" si="479"/>
        <v>#NUM!</v>
      </c>
      <c r="V1615" s="4" t="e">
        <f t="shared" si="480"/>
        <v>#DIV/0!</v>
      </c>
      <c r="W1615" s="4" t="e">
        <f t="shared" si="481"/>
        <v>#DIV/0!</v>
      </c>
      <c r="X1615" s="4" t="e">
        <f t="shared" si="482"/>
        <v>#DIV/0!</v>
      </c>
      <c r="Y1615" s="6" t="e">
        <f t="shared" si="483"/>
        <v>#NUM!</v>
      </c>
      <c r="Z1615" s="6" t="e">
        <f t="shared" si="484"/>
        <v>#NUM!</v>
      </c>
      <c r="AA1615" s="6" t="e">
        <f t="shared" si="485"/>
        <v>#NUM!</v>
      </c>
      <c r="AB1615" s="26">
        <v>-13.586906357416865</v>
      </c>
      <c r="AC1615" s="4">
        <f t="shared" si="486"/>
        <v>0</v>
      </c>
      <c r="AD1615" s="4">
        <f t="shared" si="487"/>
        <v>0</v>
      </c>
      <c r="AE1615" s="4">
        <f t="shared" si="488"/>
        <v>0</v>
      </c>
      <c r="AF1615" s="27">
        <v>-10.156431443339946</v>
      </c>
      <c r="AG1615" s="6" t="e">
        <f t="shared" si="489"/>
        <v>#NUM!</v>
      </c>
      <c r="AH1615" s="6">
        <f t="shared" si="490"/>
        <v>0</v>
      </c>
      <c r="AI1615" s="6" t="e">
        <f t="shared" si="491"/>
        <v>#NUM!</v>
      </c>
      <c r="AK1615" s="1" t="e">
        <f t="shared" si="492"/>
        <v>#DIV/0!</v>
      </c>
      <c r="AL1615" s="1" t="e">
        <f t="shared" si="493"/>
        <v>#DIV/0!</v>
      </c>
    </row>
    <row r="1616" spans="4:38" x14ac:dyDescent="0.25">
      <c r="D1616" s="1">
        <v>1998</v>
      </c>
      <c r="E1616" s="1" t="s">
        <v>45</v>
      </c>
      <c r="F1616" s="2" t="s">
        <v>237</v>
      </c>
      <c r="G1616">
        <v>3</v>
      </c>
      <c r="H1616">
        <v>11038692</v>
      </c>
      <c r="I1616" s="1">
        <v>0</v>
      </c>
      <c r="J1616" s="1">
        <v>1403</v>
      </c>
      <c r="K1616" s="1">
        <v>154175.79999999999</v>
      </c>
      <c r="L1616" s="1">
        <v>134693.9</v>
      </c>
      <c r="M1616" s="3">
        <v>74</v>
      </c>
      <c r="N1616">
        <v>9.1</v>
      </c>
      <c r="O1616">
        <v>49</v>
      </c>
      <c r="P1616"/>
      <c r="Q1616" s="1">
        <f t="shared" si="475"/>
        <v>10</v>
      </c>
      <c r="R1616" s="5" t="e">
        <f t="shared" si="476"/>
        <v>#DIV/0!</v>
      </c>
      <c r="S1616" s="4" t="e">
        <f t="shared" si="477"/>
        <v>#DIV/0!</v>
      </c>
      <c r="T1616" s="6" t="e">
        <f t="shared" si="478"/>
        <v>#NUM!</v>
      </c>
      <c r="U1616" s="6" t="e">
        <f t="shared" si="479"/>
        <v>#NUM!</v>
      </c>
      <c r="V1616" s="4" t="e">
        <f t="shared" si="480"/>
        <v>#DIV/0!</v>
      </c>
      <c r="W1616" s="4" t="e">
        <f t="shared" si="481"/>
        <v>#DIV/0!</v>
      </c>
      <c r="X1616" s="4" t="e">
        <f t="shared" si="482"/>
        <v>#DIV/0!</v>
      </c>
      <c r="Y1616" s="6" t="e">
        <f t="shared" si="483"/>
        <v>#NUM!</v>
      </c>
      <c r="Z1616" s="6" t="e">
        <f t="shared" si="484"/>
        <v>#NUM!</v>
      </c>
      <c r="AA1616" s="6" t="e">
        <f t="shared" si="485"/>
        <v>#NUM!</v>
      </c>
      <c r="AB1616" s="26">
        <v>-13.586906357416865</v>
      </c>
      <c r="AC1616" s="4">
        <f t="shared" si="486"/>
        <v>0</v>
      </c>
      <c r="AD1616" s="4">
        <f t="shared" si="487"/>
        <v>0</v>
      </c>
      <c r="AE1616" s="4">
        <f t="shared" si="488"/>
        <v>0</v>
      </c>
      <c r="AF1616" s="27">
        <v>-10.156431443339946</v>
      </c>
      <c r="AG1616" s="6" t="e">
        <f t="shared" si="489"/>
        <v>#NUM!</v>
      </c>
      <c r="AH1616" s="6">
        <f t="shared" si="490"/>
        <v>0</v>
      </c>
      <c r="AI1616" s="6" t="e">
        <f t="shared" si="491"/>
        <v>#NUM!</v>
      </c>
      <c r="AK1616" s="1" t="e">
        <f t="shared" si="492"/>
        <v>#DIV/0!</v>
      </c>
      <c r="AL1616" s="1" t="e">
        <f t="shared" si="493"/>
        <v>#DIV/0!</v>
      </c>
    </row>
    <row r="1617" spans="4:38" x14ac:dyDescent="0.25">
      <c r="D1617" s="1">
        <v>1999</v>
      </c>
      <c r="E1617" s="1" t="s">
        <v>45</v>
      </c>
      <c r="F1617" s="2" t="s">
        <v>237</v>
      </c>
      <c r="G1617">
        <v>3</v>
      </c>
      <c r="H1617">
        <v>11084670</v>
      </c>
      <c r="I1617" s="1">
        <v>0</v>
      </c>
      <c r="J1617" s="1">
        <v>1284</v>
      </c>
      <c r="K1617" s="1">
        <v>151058.79999999999</v>
      </c>
      <c r="L1617" s="1">
        <v>140909.1</v>
      </c>
      <c r="M1617" s="3">
        <v>66</v>
      </c>
      <c r="N1617">
        <v>8.5</v>
      </c>
      <c r="O1617">
        <v>44</v>
      </c>
      <c r="P1617"/>
      <c r="Q1617" s="1">
        <f t="shared" si="475"/>
        <v>10</v>
      </c>
      <c r="R1617" s="5" t="e">
        <f t="shared" si="476"/>
        <v>#DIV/0!</v>
      </c>
      <c r="S1617" s="4" t="e">
        <f t="shared" si="477"/>
        <v>#DIV/0!</v>
      </c>
      <c r="T1617" s="6" t="e">
        <f t="shared" si="478"/>
        <v>#NUM!</v>
      </c>
      <c r="U1617" s="6" t="e">
        <f t="shared" si="479"/>
        <v>#NUM!</v>
      </c>
      <c r="V1617" s="4" t="e">
        <f t="shared" si="480"/>
        <v>#DIV/0!</v>
      </c>
      <c r="W1617" s="4" t="e">
        <f t="shared" si="481"/>
        <v>#DIV/0!</v>
      </c>
      <c r="X1617" s="4" t="e">
        <f t="shared" si="482"/>
        <v>#DIV/0!</v>
      </c>
      <c r="Y1617" s="6" t="e">
        <f t="shared" si="483"/>
        <v>#NUM!</v>
      </c>
      <c r="Z1617" s="6" t="e">
        <f t="shared" si="484"/>
        <v>#NUM!</v>
      </c>
      <c r="AA1617" s="6" t="e">
        <f t="shared" si="485"/>
        <v>#NUM!</v>
      </c>
      <c r="AB1617" s="26">
        <v>-13.586906357416865</v>
      </c>
      <c r="AC1617" s="4">
        <f t="shared" si="486"/>
        <v>0</v>
      </c>
      <c r="AD1617" s="4">
        <f t="shared" si="487"/>
        <v>0</v>
      </c>
      <c r="AE1617" s="4">
        <f t="shared" si="488"/>
        <v>0</v>
      </c>
      <c r="AF1617" s="27">
        <v>-10.156431443339946</v>
      </c>
      <c r="AG1617" s="6" t="e">
        <f t="shared" si="489"/>
        <v>#NUM!</v>
      </c>
      <c r="AH1617" s="6">
        <f t="shared" si="490"/>
        <v>0</v>
      </c>
      <c r="AI1617" s="6" t="e">
        <f t="shared" si="491"/>
        <v>#NUM!</v>
      </c>
      <c r="AK1617" s="1" t="e">
        <f t="shared" si="492"/>
        <v>#DIV/0!</v>
      </c>
      <c r="AL1617" s="1" t="e">
        <f t="shared" si="493"/>
        <v>#DIV/0!</v>
      </c>
    </row>
    <row r="1618" spans="4:38" x14ac:dyDescent="0.25">
      <c r="D1618" s="1">
        <v>2000</v>
      </c>
      <c r="E1618" s="1" t="s">
        <v>45</v>
      </c>
      <c r="F1618" s="2" t="s">
        <v>237</v>
      </c>
      <c r="G1618">
        <v>3</v>
      </c>
      <c r="H1618">
        <v>11126430</v>
      </c>
      <c r="I1618" s="1">
        <v>0</v>
      </c>
      <c r="J1618" s="1">
        <v>1191</v>
      </c>
      <c r="K1618" s="1">
        <v>147037</v>
      </c>
      <c r="L1618" s="1">
        <v>134883.70000000001</v>
      </c>
      <c r="M1618" s="3">
        <v>62</v>
      </c>
      <c r="N1618">
        <v>8.1</v>
      </c>
      <c r="O1618">
        <v>43</v>
      </c>
      <c r="P1618"/>
      <c r="Q1618" s="1">
        <f t="shared" si="475"/>
        <v>10</v>
      </c>
      <c r="R1618" s="5" t="e">
        <f t="shared" si="476"/>
        <v>#DIV/0!</v>
      </c>
      <c r="S1618" s="4" t="e">
        <f t="shared" si="477"/>
        <v>#DIV/0!</v>
      </c>
      <c r="T1618" s="6" t="e">
        <f t="shared" si="478"/>
        <v>#NUM!</v>
      </c>
      <c r="U1618" s="6" t="e">
        <f t="shared" si="479"/>
        <v>#NUM!</v>
      </c>
      <c r="V1618" s="4" t="e">
        <f t="shared" si="480"/>
        <v>#DIV/0!</v>
      </c>
      <c r="W1618" s="4" t="e">
        <f t="shared" si="481"/>
        <v>#DIV/0!</v>
      </c>
      <c r="X1618" s="4" t="e">
        <f t="shared" si="482"/>
        <v>#DIV/0!</v>
      </c>
      <c r="Y1618" s="6" t="e">
        <f t="shared" si="483"/>
        <v>#NUM!</v>
      </c>
      <c r="Z1618" s="6" t="e">
        <f t="shared" si="484"/>
        <v>#NUM!</v>
      </c>
      <c r="AA1618" s="6" t="e">
        <f t="shared" si="485"/>
        <v>#NUM!</v>
      </c>
      <c r="AB1618" s="26">
        <v>-13.586906357416865</v>
      </c>
      <c r="AC1618" s="4">
        <f t="shared" si="486"/>
        <v>0</v>
      </c>
      <c r="AD1618" s="4">
        <f t="shared" si="487"/>
        <v>0</v>
      </c>
      <c r="AE1618" s="4">
        <f t="shared" si="488"/>
        <v>0</v>
      </c>
      <c r="AF1618" s="27">
        <v>-10.156431443339946</v>
      </c>
      <c r="AG1618" s="6" t="e">
        <f t="shared" si="489"/>
        <v>#NUM!</v>
      </c>
      <c r="AH1618" s="6">
        <f t="shared" si="490"/>
        <v>0</v>
      </c>
      <c r="AI1618" s="6" t="e">
        <f t="shared" si="491"/>
        <v>#NUM!</v>
      </c>
      <c r="AK1618" s="1" t="e">
        <f t="shared" si="492"/>
        <v>#DIV/0!</v>
      </c>
      <c r="AL1618" s="1" t="e">
        <f t="shared" si="493"/>
        <v>#DIV/0!</v>
      </c>
    </row>
    <row r="1619" spans="4:38" x14ac:dyDescent="0.25">
      <c r="D1619" s="1">
        <v>2001</v>
      </c>
      <c r="E1619" s="1" t="s">
        <v>45</v>
      </c>
      <c r="F1619" s="2" t="s">
        <v>237</v>
      </c>
      <c r="G1619">
        <v>3</v>
      </c>
      <c r="H1619">
        <v>11164667</v>
      </c>
      <c r="I1619" s="1">
        <v>0</v>
      </c>
      <c r="J1619" s="1">
        <v>1129</v>
      </c>
      <c r="K1619" s="1">
        <v>144743.6</v>
      </c>
      <c r="L1619" s="1">
        <v>134146.29999999999</v>
      </c>
      <c r="M1619" s="3">
        <v>58</v>
      </c>
      <c r="N1619">
        <v>7.8</v>
      </c>
      <c r="O1619">
        <v>41</v>
      </c>
      <c r="P1619"/>
      <c r="Q1619" s="1">
        <f t="shared" si="475"/>
        <v>10</v>
      </c>
      <c r="R1619" s="5" t="e">
        <f t="shared" si="476"/>
        <v>#DIV/0!</v>
      </c>
      <c r="S1619" s="4" t="e">
        <f t="shared" si="477"/>
        <v>#DIV/0!</v>
      </c>
      <c r="T1619" s="6" t="e">
        <f t="shared" si="478"/>
        <v>#NUM!</v>
      </c>
      <c r="U1619" s="6" t="e">
        <f t="shared" si="479"/>
        <v>#NUM!</v>
      </c>
      <c r="V1619" s="4" t="e">
        <f t="shared" si="480"/>
        <v>#DIV/0!</v>
      </c>
      <c r="W1619" s="4" t="e">
        <f t="shared" si="481"/>
        <v>#DIV/0!</v>
      </c>
      <c r="X1619" s="4" t="e">
        <f t="shared" si="482"/>
        <v>#DIV/0!</v>
      </c>
      <c r="Y1619" s="6" t="e">
        <f t="shared" si="483"/>
        <v>#NUM!</v>
      </c>
      <c r="Z1619" s="6" t="e">
        <f t="shared" si="484"/>
        <v>#NUM!</v>
      </c>
      <c r="AA1619" s="6" t="e">
        <f t="shared" si="485"/>
        <v>#NUM!</v>
      </c>
      <c r="AB1619" s="26">
        <v>-13.586906357416865</v>
      </c>
      <c r="AC1619" s="4">
        <f t="shared" si="486"/>
        <v>0</v>
      </c>
      <c r="AD1619" s="4">
        <f t="shared" si="487"/>
        <v>0</v>
      </c>
      <c r="AE1619" s="4">
        <f t="shared" si="488"/>
        <v>0</v>
      </c>
      <c r="AF1619" s="27">
        <v>-10.156431443339946</v>
      </c>
      <c r="AG1619" s="6" t="e">
        <f t="shared" si="489"/>
        <v>#NUM!</v>
      </c>
      <c r="AH1619" s="6">
        <f t="shared" si="490"/>
        <v>0</v>
      </c>
      <c r="AI1619" s="6" t="e">
        <f t="shared" si="491"/>
        <v>#NUM!</v>
      </c>
      <c r="AK1619" s="1" t="e">
        <f t="shared" si="492"/>
        <v>#DIV/0!</v>
      </c>
      <c r="AL1619" s="1" t="e">
        <f t="shared" si="493"/>
        <v>#DIV/0!</v>
      </c>
    </row>
    <row r="1620" spans="4:38" x14ac:dyDescent="0.25">
      <c r="D1620" s="1">
        <v>2002</v>
      </c>
      <c r="E1620" s="1" t="s">
        <v>45</v>
      </c>
      <c r="F1620" s="2" t="s">
        <v>237</v>
      </c>
      <c r="G1620">
        <v>3</v>
      </c>
      <c r="H1620">
        <v>11199651</v>
      </c>
      <c r="I1620" s="1">
        <v>0</v>
      </c>
      <c r="J1620" s="1">
        <v>1092</v>
      </c>
      <c r="K1620" s="1">
        <v>141818.20000000001</v>
      </c>
      <c r="L1620" s="1">
        <v>138461.5</v>
      </c>
      <c r="M1620" s="3">
        <v>55</v>
      </c>
      <c r="N1620">
        <v>7.7</v>
      </c>
      <c r="O1620">
        <v>39</v>
      </c>
      <c r="P1620"/>
      <c r="Q1620" s="1">
        <f t="shared" si="475"/>
        <v>10</v>
      </c>
      <c r="R1620" s="5" t="e">
        <f t="shared" si="476"/>
        <v>#DIV/0!</v>
      </c>
      <c r="S1620" s="4" t="e">
        <f t="shared" si="477"/>
        <v>#DIV/0!</v>
      </c>
      <c r="T1620" s="6" t="e">
        <f t="shared" si="478"/>
        <v>#NUM!</v>
      </c>
      <c r="U1620" s="6" t="e">
        <f t="shared" si="479"/>
        <v>#NUM!</v>
      </c>
      <c r="V1620" s="4" t="e">
        <f t="shared" si="480"/>
        <v>#DIV/0!</v>
      </c>
      <c r="W1620" s="4" t="e">
        <f t="shared" si="481"/>
        <v>#DIV/0!</v>
      </c>
      <c r="X1620" s="4" t="e">
        <f t="shared" si="482"/>
        <v>#DIV/0!</v>
      </c>
      <c r="Y1620" s="6" t="e">
        <f t="shared" si="483"/>
        <v>#NUM!</v>
      </c>
      <c r="Z1620" s="6" t="e">
        <f t="shared" si="484"/>
        <v>#NUM!</v>
      </c>
      <c r="AA1620" s="6" t="e">
        <f t="shared" si="485"/>
        <v>#NUM!</v>
      </c>
      <c r="AB1620" s="26">
        <v>-13.586906357416865</v>
      </c>
      <c r="AC1620" s="4">
        <f t="shared" si="486"/>
        <v>0</v>
      </c>
      <c r="AD1620" s="4">
        <f t="shared" si="487"/>
        <v>0</v>
      </c>
      <c r="AE1620" s="4">
        <f t="shared" si="488"/>
        <v>0</v>
      </c>
      <c r="AF1620" s="27">
        <v>-10.156431443339946</v>
      </c>
      <c r="AG1620" s="6" t="e">
        <f t="shared" si="489"/>
        <v>#NUM!</v>
      </c>
      <c r="AH1620" s="6">
        <f t="shared" si="490"/>
        <v>0</v>
      </c>
      <c r="AI1620" s="6" t="e">
        <f t="shared" si="491"/>
        <v>#NUM!</v>
      </c>
      <c r="AK1620" s="1" t="e">
        <f t="shared" si="492"/>
        <v>#DIV/0!</v>
      </c>
      <c r="AL1620" s="1" t="e">
        <f t="shared" si="493"/>
        <v>#DIV/0!</v>
      </c>
    </row>
    <row r="1621" spans="4:38" x14ac:dyDescent="0.25">
      <c r="D1621" s="1">
        <v>2003</v>
      </c>
      <c r="E1621" s="1" t="s">
        <v>45</v>
      </c>
      <c r="F1621" s="2" t="s">
        <v>237</v>
      </c>
      <c r="G1621">
        <v>3</v>
      </c>
      <c r="H1621">
        <v>11229183</v>
      </c>
      <c r="I1621" s="1">
        <v>0</v>
      </c>
      <c r="J1621" s="1">
        <v>1058</v>
      </c>
      <c r="K1621" s="1">
        <v>137402.6</v>
      </c>
      <c r="L1621" s="1">
        <v>135897.4</v>
      </c>
      <c r="M1621" s="3">
        <v>54</v>
      </c>
      <c r="N1621">
        <v>7.7</v>
      </c>
      <c r="O1621">
        <v>39</v>
      </c>
      <c r="P1621"/>
      <c r="Q1621" s="1">
        <f t="shared" si="475"/>
        <v>10</v>
      </c>
      <c r="R1621" s="5" t="e">
        <f t="shared" si="476"/>
        <v>#DIV/0!</v>
      </c>
      <c r="S1621" s="4" t="e">
        <f t="shared" si="477"/>
        <v>#DIV/0!</v>
      </c>
      <c r="T1621" s="6" t="e">
        <f t="shared" si="478"/>
        <v>#NUM!</v>
      </c>
      <c r="U1621" s="6" t="e">
        <f t="shared" si="479"/>
        <v>#NUM!</v>
      </c>
      <c r="V1621" s="4" t="e">
        <f t="shared" si="480"/>
        <v>#DIV/0!</v>
      </c>
      <c r="W1621" s="4" t="e">
        <f t="shared" si="481"/>
        <v>#DIV/0!</v>
      </c>
      <c r="X1621" s="4" t="e">
        <f t="shared" si="482"/>
        <v>#DIV/0!</v>
      </c>
      <c r="Y1621" s="6" t="e">
        <f t="shared" si="483"/>
        <v>#NUM!</v>
      </c>
      <c r="Z1621" s="6" t="e">
        <f t="shared" si="484"/>
        <v>#NUM!</v>
      </c>
      <c r="AA1621" s="6" t="e">
        <f t="shared" si="485"/>
        <v>#NUM!</v>
      </c>
      <c r="AB1621" s="26">
        <v>-13.586906357416865</v>
      </c>
      <c r="AC1621" s="4">
        <f t="shared" si="486"/>
        <v>0</v>
      </c>
      <c r="AD1621" s="4">
        <f t="shared" si="487"/>
        <v>0</v>
      </c>
      <c r="AE1621" s="4">
        <f t="shared" si="488"/>
        <v>0</v>
      </c>
      <c r="AF1621" s="27">
        <v>-10.156431443339946</v>
      </c>
      <c r="AG1621" s="6" t="e">
        <f t="shared" si="489"/>
        <v>#NUM!</v>
      </c>
      <c r="AH1621" s="6">
        <f t="shared" si="490"/>
        <v>0</v>
      </c>
      <c r="AI1621" s="6" t="e">
        <f t="shared" si="491"/>
        <v>#NUM!</v>
      </c>
      <c r="AK1621" s="1" t="e">
        <f t="shared" si="492"/>
        <v>#DIV/0!</v>
      </c>
      <c r="AL1621" s="1" t="e">
        <f t="shared" si="493"/>
        <v>#DIV/0!</v>
      </c>
    </row>
    <row r="1622" spans="4:38" x14ac:dyDescent="0.25">
      <c r="D1622" s="1">
        <v>2004</v>
      </c>
      <c r="E1622" s="1" t="s">
        <v>45</v>
      </c>
      <c r="F1622" s="2" t="s">
        <v>237</v>
      </c>
      <c r="G1622">
        <v>3</v>
      </c>
      <c r="H1622">
        <v>11250365</v>
      </c>
      <c r="I1622" s="1">
        <v>0</v>
      </c>
      <c r="J1622" s="1">
        <v>1011</v>
      </c>
      <c r="K1622" s="1">
        <v>134800</v>
      </c>
      <c r="L1622" s="1">
        <v>137500</v>
      </c>
      <c r="M1622" s="3">
        <v>53</v>
      </c>
      <c r="N1622">
        <v>7.5</v>
      </c>
      <c r="O1622">
        <v>40</v>
      </c>
      <c r="P1622"/>
      <c r="Q1622" s="1">
        <f t="shared" si="475"/>
        <v>10</v>
      </c>
      <c r="R1622" s="5" t="e">
        <f t="shared" si="476"/>
        <v>#DIV/0!</v>
      </c>
      <c r="S1622" s="4" t="e">
        <f t="shared" si="477"/>
        <v>#DIV/0!</v>
      </c>
      <c r="T1622" s="6" t="e">
        <f t="shared" si="478"/>
        <v>#NUM!</v>
      </c>
      <c r="U1622" s="6" t="e">
        <f t="shared" si="479"/>
        <v>#NUM!</v>
      </c>
      <c r="V1622" s="4" t="e">
        <f t="shared" si="480"/>
        <v>#DIV/0!</v>
      </c>
      <c r="W1622" s="4" t="e">
        <f t="shared" si="481"/>
        <v>#DIV/0!</v>
      </c>
      <c r="X1622" s="4" t="e">
        <f t="shared" si="482"/>
        <v>#DIV/0!</v>
      </c>
      <c r="Y1622" s="6" t="e">
        <f t="shared" si="483"/>
        <v>#NUM!</v>
      </c>
      <c r="Z1622" s="6" t="e">
        <f t="shared" si="484"/>
        <v>#NUM!</v>
      </c>
      <c r="AA1622" s="6" t="e">
        <f t="shared" si="485"/>
        <v>#NUM!</v>
      </c>
      <c r="AB1622" s="26">
        <v>-13.586906357416865</v>
      </c>
      <c r="AC1622" s="4">
        <f t="shared" si="486"/>
        <v>0</v>
      </c>
      <c r="AD1622" s="4">
        <f t="shared" si="487"/>
        <v>0</v>
      </c>
      <c r="AE1622" s="4">
        <f t="shared" si="488"/>
        <v>0</v>
      </c>
      <c r="AF1622" s="27">
        <v>-10.156431443339946</v>
      </c>
      <c r="AG1622" s="6" t="e">
        <f t="shared" si="489"/>
        <v>#NUM!</v>
      </c>
      <c r="AH1622" s="6">
        <f t="shared" si="490"/>
        <v>0</v>
      </c>
      <c r="AI1622" s="6" t="e">
        <f t="shared" si="491"/>
        <v>#NUM!</v>
      </c>
      <c r="AK1622" s="1" t="e">
        <f t="shared" si="492"/>
        <v>#DIV/0!</v>
      </c>
      <c r="AL1622" s="1" t="e">
        <f t="shared" si="493"/>
        <v>#DIV/0!</v>
      </c>
    </row>
    <row r="1623" spans="4:38" x14ac:dyDescent="0.25">
      <c r="D1623" s="1">
        <v>2005</v>
      </c>
      <c r="E1623" s="1" t="s">
        <v>45</v>
      </c>
      <c r="F1623" s="2" t="s">
        <v>237</v>
      </c>
      <c r="G1623">
        <v>3</v>
      </c>
      <c r="H1623">
        <v>11261582</v>
      </c>
      <c r="I1623" s="1">
        <v>0</v>
      </c>
      <c r="J1623" s="1">
        <v>951</v>
      </c>
      <c r="K1623" s="1">
        <v>132083.29999999999</v>
      </c>
      <c r="L1623" s="1">
        <v>121951.2</v>
      </c>
      <c r="M1623" s="3">
        <v>55</v>
      </c>
      <c r="N1623">
        <v>7.2</v>
      </c>
      <c r="O1623">
        <v>41</v>
      </c>
      <c r="P1623"/>
      <c r="Q1623" s="1">
        <f t="shared" si="475"/>
        <v>10</v>
      </c>
      <c r="R1623" s="5" t="e">
        <f t="shared" si="476"/>
        <v>#DIV/0!</v>
      </c>
      <c r="S1623" s="4" t="e">
        <f t="shared" si="477"/>
        <v>#DIV/0!</v>
      </c>
      <c r="T1623" s="6" t="e">
        <f t="shared" si="478"/>
        <v>#NUM!</v>
      </c>
      <c r="U1623" s="6" t="e">
        <f t="shared" si="479"/>
        <v>#NUM!</v>
      </c>
      <c r="V1623" s="4" t="e">
        <f t="shared" si="480"/>
        <v>#DIV/0!</v>
      </c>
      <c r="W1623" s="4" t="e">
        <f t="shared" si="481"/>
        <v>#DIV/0!</v>
      </c>
      <c r="X1623" s="4" t="e">
        <f t="shared" si="482"/>
        <v>#DIV/0!</v>
      </c>
      <c r="Y1623" s="6" t="e">
        <f t="shared" si="483"/>
        <v>#NUM!</v>
      </c>
      <c r="Z1623" s="6" t="e">
        <f t="shared" si="484"/>
        <v>#NUM!</v>
      </c>
      <c r="AA1623" s="6" t="e">
        <f t="shared" si="485"/>
        <v>#NUM!</v>
      </c>
      <c r="AB1623" s="26">
        <v>-13.586906357416865</v>
      </c>
      <c r="AC1623" s="4">
        <f t="shared" si="486"/>
        <v>0</v>
      </c>
      <c r="AD1623" s="4">
        <f t="shared" si="487"/>
        <v>0</v>
      </c>
      <c r="AE1623" s="4">
        <f t="shared" si="488"/>
        <v>0</v>
      </c>
      <c r="AF1623" s="27">
        <v>-10.156431443339946</v>
      </c>
      <c r="AG1623" s="6" t="e">
        <f t="shared" si="489"/>
        <v>#NUM!</v>
      </c>
      <c r="AH1623" s="6">
        <f t="shared" si="490"/>
        <v>0</v>
      </c>
      <c r="AI1623" s="6" t="e">
        <f t="shared" si="491"/>
        <v>#NUM!</v>
      </c>
      <c r="AK1623" s="1" t="e">
        <f t="shared" si="492"/>
        <v>#DIV/0!</v>
      </c>
      <c r="AL1623" s="1" t="e">
        <f t="shared" si="493"/>
        <v>#DIV/0!</v>
      </c>
    </row>
    <row r="1624" spans="4:38" x14ac:dyDescent="0.25">
      <c r="D1624" s="1">
        <v>2006</v>
      </c>
      <c r="E1624" s="1" t="s">
        <v>45</v>
      </c>
      <c r="F1624" s="2" t="s">
        <v>237</v>
      </c>
      <c r="G1624">
        <v>3</v>
      </c>
      <c r="H1624">
        <v>11261248</v>
      </c>
      <c r="I1624" s="1">
        <v>0</v>
      </c>
      <c r="J1624" s="1">
        <v>892</v>
      </c>
      <c r="K1624" s="1">
        <v>129275.4</v>
      </c>
      <c r="L1624" s="1">
        <v>134210.5</v>
      </c>
      <c r="M1624" s="3">
        <v>50</v>
      </c>
      <c r="N1624">
        <v>6.9</v>
      </c>
      <c r="O1624">
        <v>38</v>
      </c>
      <c r="P1624"/>
      <c r="Q1624" s="1">
        <f t="shared" si="475"/>
        <v>10</v>
      </c>
      <c r="R1624" s="5" t="e">
        <f t="shared" si="476"/>
        <v>#DIV/0!</v>
      </c>
      <c r="S1624" s="4" t="e">
        <f t="shared" si="477"/>
        <v>#DIV/0!</v>
      </c>
      <c r="T1624" s="6" t="e">
        <f t="shared" si="478"/>
        <v>#NUM!</v>
      </c>
      <c r="U1624" s="6" t="e">
        <f t="shared" si="479"/>
        <v>#NUM!</v>
      </c>
      <c r="V1624" s="4" t="e">
        <f t="shared" si="480"/>
        <v>#DIV/0!</v>
      </c>
      <c r="W1624" s="4" t="e">
        <f t="shared" si="481"/>
        <v>#DIV/0!</v>
      </c>
      <c r="X1624" s="4" t="e">
        <f t="shared" si="482"/>
        <v>#DIV/0!</v>
      </c>
      <c r="Y1624" s="6" t="e">
        <f t="shared" si="483"/>
        <v>#NUM!</v>
      </c>
      <c r="Z1624" s="6" t="e">
        <f t="shared" si="484"/>
        <v>#NUM!</v>
      </c>
      <c r="AA1624" s="6" t="e">
        <f t="shared" si="485"/>
        <v>#NUM!</v>
      </c>
      <c r="AB1624" s="26">
        <v>-13.586906357416865</v>
      </c>
      <c r="AC1624" s="4">
        <f t="shared" si="486"/>
        <v>0</v>
      </c>
      <c r="AD1624" s="4">
        <f t="shared" si="487"/>
        <v>0</v>
      </c>
      <c r="AE1624" s="4">
        <f t="shared" si="488"/>
        <v>0</v>
      </c>
      <c r="AF1624" s="27">
        <v>-10.156431443339946</v>
      </c>
      <c r="AG1624" s="6" t="e">
        <f t="shared" si="489"/>
        <v>#NUM!</v>
      </c>
      <c r="AH1624" s="6">
        <f t="shared" si="490"/>
        <v>0</v>
      </c>
      <c r="AI1624" s="6" t="e">
        <f t="shared" si="491"/>
        <v>#NUM!</v>
      </c>
      <c r="AK1624" s="1" t="e">
        <f t="shared" si="492"/>
        <v>#DIV/0!</v>
      </c>
      <c r="AL1624" s="1" t="e">
        <f t="shared" si="493"/>
        <v>#DIV/0!</v>
      </c>
    </row>
    <row r="1625" spans="4:38" x14ac:dyDescent="0.25">
      <c r="D1625" s="1">
        <v>2007</v>
      </c>
      <c r="E1625" s="1" t="s">
        <v>45</v>
      </c>
      <c r="F1625" s="2" t="s">
        <v>237</v>
      </c>
      <c r="G1625">
        <v>3</v>
      </c>
      <c r="H1625">
        <v>11251122</v>
      </c>
      <c r="I1625" s="1">
        <v>0</v>
      </c>
      <c r="J1625" s="1">
        <v>842</v>
      </c>
      <c r="K1625" s="1">
        <v>127575.8</v>
      </c>
      <c r="L1625" s="1">
        <v>132500</v>
      </c>
      <c r="M1625" s="3">
        <v>51</v>
      </c>
      <c r="N1625">
        <v>6.6</v>
      </c>
      <c r="O1625">
        <v>40</v>
      </c>
      <c r="P1625"/>
      <c r="Q1625" s="1">
        <f t="shared" si="475"/>
        <v>10</v>
      </c>
      <c r="R1625" s="5" t="e">
        <f t="shared" si="476"/>
        <v>#DIV/0!</v>
      </c>
      <c r="S1625" s="4" t="e">
        <f t="shared" si="477"/>
        <v>#DIV/0!</v>
      </c>
      <c r="T1625" s="6" t="e">
        <f t="shared" si="478"/>
        <v>#NUM!</v>
      </c>
      <c r="U1625" s="6" t="e">
        <f t="shared" si="479"/>
        <v>#NUM!</v>
      </c>
      <c r="V1625" s="4" t="e">
        <f t="shared" si="480"/>
        <v>#DIV/0!</v>
      </c>
      <c r="W1625" s="4" t="e">
        <f t="shared" si="481"/>
        <v>#DIV/0!</v>
      </c>
      <c r="X1625" s="4" t="e">
        <f t="shared" si="482"/>
        <v>#DIV/0!</v>
      </c>
      <c r="Y1625" s="6" t="e">
        <f t="shared" si="483"/>
        <v>#NUM!</v>
      </c>
      <c r="Z1625" s="6" t="e">
        <f t="shared" si="484"/>
        <v>#NUM!</v>
      </c>
      <c r="AA1625" s="6" t="e">
        <f t="shared" si="485"/>
        <v>#NUM!</v>
      </c>
      <c r="AB1625" s="26">
        <v>-13.586906357416865</v>
      </c>
      <c r="AC1625" s="4">
        <f t="shared" si="486"/>
        <v>0</v>
      </c>
      <c r="AD1625" s="4">
        <f t="shared" si="487"/>
        <v>0</v>
      </c>
      <c r="AE1625" s="4">
        <f t="shared" si="488"/>
        <v>0</v>
      </c>
      <c r="AF1625" s="27">
        <v>-10.156431443339946</v>
      </c>
      <c r="AG1625" s="6" t="e">
        <f t="shared" si="489"/>
        <v>#NUM!</v>
      </c>
      <c r="AH1625" s="6">
        <f t="shared" si="490"/>
        <v>0</v>
      </c>
      <c r="AI1625" s="6" t="e">
        <f t="shared" si="491"/>
        <v>#NUM!</v>
      </c>
      <c r="AK1625" s="1" t="e">
        <f t="shared" si="492"/>
        <v>#DIV/0!</v>
      </c>
      <c r="AL1625" s="1" t="e">
        <f t="shared" si="493"/>
        <v>#DIV/0!</v>
      </c>
    </row>
    <row r="1626" spans="4:38" x14ac:dyDescent="0.25">
      <c r="D1626" s="1">
        <v>2008</v>
      </c>
      <c r="E1626" s="1" t="s">
        <v>45</v>
      </c>
      <c r="F1626" s="2" t="s">
        <v>237</v>
      </c>
      <c r="G1626">
        <v>3</v>
      </c>
      <c r="H1626">
        <v>11236971</v>
      </c>
      <c r="I1626" s="1">
        <v>0</v>
      </c>
      <c r="J1626" s="1">
        <v>804</v>
      </c>
      <c r="K1626" s="1">
        <v>125625</v>
      </c>
      <c r="L1626" s="1">
        <v>126190.5</v>
      </c>
      <c r="M1626" s="3">
        <v>53</v>
      </c>
      <c r="N1626">
        <v>6.4</v>
      </c>
      <c r="O1626">
        <v>42</v>
      </c>
      <c r="P1626"/>
      <c r="Q1626" s="1">
        <f t="shared" si="475"/>
        <v>10</v>
      </c>
      <c r="R1626" s="5" t="e">
        <f t="shared" si="476"/>
        <v>#DIV/0!</v>
      </c>
      <c r="S1626" s="4" t="e">
        <f t="shared" si="477"/>
        <v>#DIV/0!</v>
      </c>
      <c r="T1626" s="6" t="e">
        <f t="shared" si="478"/>
        <v>#NUM!</v>
      </c>
      <c r="U1626" s="6" t="e">
        <f t="shared" si="479"/>
        <v>#NUM!</v>
      </c>
      <c r="V1626" s="4" t="e">
        <f t="shared" si="480"/>
        <v>#DIV/0!</v>
      </c>
      <c r="W1626" s="4" t="e">
        <f t="shared" si="481"/>
        <v>#DIV/0!</v>
      </c>
      <c r="X1626" s="4" t="e">
        <f t="shared" si="482"/>
        <v>#DIV/0!</v>
      </c>
      <c r="Y1626" s="6" t="e">
        <f t="shared" si="483"/>
        <v>#NUM!</v>
      </c>
      <c r="Z1626" s="6" t="e">
        <f t="shared" si="484"/>
        <v>#NUM!</v>
      </c>
      <c r="AA1626" s="6" t="e">
        <f t="shared" si="485"/>
        <v>#NUM!</v>
      </c>
      <c r="AB1626" s="26">
        <v>-13.586906357416865</v>
      </c>
      <c r="AC1626" s="4">
        <f t="shared" si="486"/>
        <v>0</v>
      </c>
      <c r="AD1626" s="4">
        <f t="shared" si="487"/>
        <v>0</v>
      </c>
      <c r="AE1626" s="4">
        <f t="shared" si="488"/>
        <v>0</v>
      </c>
      <c r="AF1626" s="27">
        <v>-10.156431443339946</v>
      </c>
      <c r="AG1626" s="6" t="e">
        <f t="shared" si="489"/>
        <v>#NUM!</v>
      </c>
      <c r="AH1626" s="6">
        <f t="shared" si="490"/>
        <v>0</v>
      </c>
      <c r="AI1626" s="6" t="e">
        <f t="shared" si="491"/>
        <v>#NUM!</v>
      </c>
      <c r="AK1626" s="1" t="e">
        <f t="shared" si="492"/>
        <v>#DIV/0!</v>
      </c>
      <c r="AL1626" s="1" t="e">
        <f t="shared" si="493"/>
        <v>#DIV/0!</v>
      </c>
    </row>
    <row r="1627" spans="4:38" x14ac:dyDescent="0.25">
      <c r="D1627" s="1">
        <v>2009</v>
      </c>
      <c r="E1627" s="1" t="s">
        <v>45</v>
      </c>
      <c r="F1627" s="2" t="s">
        <v>237</v>
      </c>
      <c r="G1627">
        <v>3</v>
      </c>
      <c r="H1627">
        <v>11226709</v>
      </c>
      <c r="I1627" s="1">
        <v>0</v>
      </c>
      <c r="J1627" s="1">
        <v>777</v>
      </c>
      <c r="K1627" s="1">
        <v>125322.6</v>
      </c>
      <c r="L1627" s="1">
        <v>125581.4</v>
      </c>
      <c r="M1627" s="3">
        <v>53</v>
      </c>
      <c r="N1627">
        <v>6.2</v>
      </c>
      <c r="O1627">
        <v>43</v>
      </c>
      <c r="P1627"/>
      <c r="Q1627" s="1">
        <f t="shared" si="475"/>
        <v>10</v>
      </c>
      <c r="R1627" s="5" t="e">
        <f t="shared" si="476"/>
        <v>#DIV/0!</v>
      </c>
      <c r="S1627" s="4" t="e">
        <f t="shared" si="477"/>
        <v>#DIV/0!</v>
      </c>
      <c r="T1627" s="6" t="e">
        <f t="shared" si="478"/>
        <v>#NUM!</v>
      </c>
      <c r="U1627" s="6" t="e">
        <f t="shared" si="479"/>
        <v>#NUM!</v>
      </c>
      <c r="V1627" s="4" t="e">
        <f t="shared" si="480"/>
        <v>#DIV/0!</v>
      </c>
      <c r="W1627" s="4" t="e">
        <f t="shared" si="481"/>
        <v>#DIV/0!</v>
      </c>
      <c r="X1627" s="4" t="e">
        <f t="shared" si="482"/>
        <v>#DIV/0!</v>
      </c>
      <c r="Y1627" s="6" t="e">
        <f t="shared" si="483"/>
        <v>#NUM!</v>
      </c>
      <c r="Z1627" s="6" t="e">
        <f t="shared" si="484"/>
        <v>#NUM!</v>
      </c>
      <c r="AA1627" s="6" t="e">
        <f t="shared" si="485"/>
        <v>#NUM!</v>
      </c>
      <c r="AB1627" s="26">
        <v>-13.586906357416865</v>
      </c>
      <c r="AC1627" s="4">
        <f t="shared" si="486"/>
        <v>0</v>
      </c>
      <c r="AD1627" s="4">
        <f t="shared" si="487"/>
        <v>0</v>
      </c>
      <c r="AE1627" s="4">
        <f t="shared" si="488"/>
        <v>0</v>
      </c>
      <c r="AF1627" s="27">
        <v>-10.156431443339946</v>
      </c>
      <c r="AG1627" s="6" t="e">
        <f t="shared" si="489"/>
        <v>#NUM!</v>
      </c>
      <c r="AH1627" s="6">
        <f t="shared" si="490"/>
        <v>0</v>
      </c>
      <c r="AI1627" s="6" t="e">
        <f t="shared" si="491"/>
        <v>#NUM!</v>
      </c>
      <c r="AK1627" s="1" t="e">
        <f t="shared" si="492"/>
        <v>#DIV/0!</v>
      </c>
      <c r="AL1627" s="1" t="e">
        <f t="shared" si="493"/>
        <v>#DIV/0!</v>
      </c>
    </row>
    <row r="1628" spans="4:38" x14ac:dyDescent="0.25">
      <c r="D1628" s="1">
        <v>2010</v>
      </c>
      <c r="E1628" s="1" t="s">
        <v>45</v>
      </c>
      <c r="F1628" s="2" t="s">
        <v>237</v>
      </c>
      <c r="G1628">
        <v>3</v>
      </c>
      <c r="H1628">
        <v>11225832</v>
      </c>
      <c r="I1628" s="1">
        <v>0</v>
      </c>
      <c r="J1628" s="1">
        <v>758</v>
      </c>
      <c r="K1628" s="1">
        <v>126333.3</v>
      </c>
      <c r="L1628" s="1">
        <v>118181.8</v>
      </c>
      <c r="M1628" s="3">
        <v>54</v>
      </c>
      <c r="N1628">
        <v>6</v>
      </c>
      <c r="O1628">
        <v>44</v>
      </c>
      <c r="P1628"/>
      <c r="Q1628" s="1">
        <f t="shared" si="475"/>
        <v>10</v>
      </c>
      <c r="R1628" s="5" t="e">
        <f t="shared" si="476"/>
        <v>#DIV/0!</v>
      </c>
      <c r="S1628" s="4" t="e">
        <f t="shared" si="477"/>
        <v>#DIV/0!</v>
      </c>
      <c r="T1628" s="6" t="e">
        <f t="shared" si="478"/>
        <v>#NUM!</v>
      </c>
      <c r="U1628" s="6" t="e">
        <f t="shared" si="479"/>
        <v>#NUM!</v>
      </c>
      <c r="V1628" s="4" t="e">
        <f t="shared" si="480"/>
        <v>#DIV/0!</v>
      </c>
      <c r="W1628" s="4" t="e">
        <f t="shared" si="481"/>
        <v>#DIV/0!</v>
      </c>
      <c r="X1628" s="4" t="e">
        <f t="shared" si="482"/>
        <v>#DIV/0!</v>
      </c>
      <c r="Y1628" s="6" t="e">
        <f t="shared" si="483"/>
        <v>#NUM!</v>
      </c>
      <c r="Z1628" s="6" t="e">
        <f t="shared" si="484"/>
        <v>#NUM!</v>
      </c>
      <c r="AA1628" s="6" t="e">
        <f t="shared" si="485"/>
        <v>#NUM!</v>
      </c>
      <c r="AB1628" s="26">
        <v>-13.586906357416865</v>
      </c>
      <c r="AC1628" s="4">
        <f t="shared" si="486"/>
        <v>0</v>
      </c>
      <c r="AD1628" s="4">
        <f t="shared" si="487"/>
        <v>0</v>
      </c>
      <c r="AE1628" s="4">
        <f t="shared" si="488"/>
        <v>0</v>
      </c>
      <c r="AF1628" s="27">
        <v>-10.156431443339946</v>
      </c>
      <c r="AG1628" s="6" t="e">
        <f t="shared" si="489"/>
        <v>#NUM!</v>
      </c>
      <c r="AH1628" s="6">
        <f t="shared" si="490"/>
        <v>0</v>
      </c>
      <c r="AI1628" s="6" t="e">
        <f t="shared" si="491"/>
        <v>#NUM!</v>
      </c>
      <c r="AK1628" s="1" t="e">
        <f t="shared" si="492"/>
        <v>#DIV/0!</v>
      </c>
      <c r="AL1628" s="1" t="e">
        <f t="shared" si="493"/>
        <v>#DIV/0!</v>
      </c>
    </row>
    <row r="1629" spans="4:38" x14ac:dyDescent="0.25">
      <c r="D1629" s="1">
        <v>2011</v>
      </c>
      <c r="E1629" s="1" t="s">
        <v>45</v>
      </c>
      <c r="F1629" s="2" t="s">
        <v>237</v>
      </c>
      <c r="G1629">
        <v>3</v>
      </c>
      <c r="H1629">
        <v>11236670</v>
      </c>
      <c r="I1629" s="1">
        <v>0</v>
      </c>
      <c r="J1629" s="1">
        <v>745</v>
      </c>
      <c r="K1629" s="1">
        <v>126271.2</v>
      </c>
      <c r="L1629" s="1">
        <v>113953.5</v>
      </c>
      <c r="M1629" s="3">
        <v>52</v>
      </c>
      <c r="N1629">
        <v>5.9</v>
      </c>
      <c r="O1629">
        <v>43</v>
      </c>
      <c r="P1629"/>
      <c r="Q1629" s="1">
        <f t="shared" si="475"/>
        <v>10</v>
      </c>
      <c r="R1629" s="5" t="e">
        <f t="shared" si="476"/>
        <v>#DIV/0!</v>
      </c>
      <c r="S1629" s="4" t="e">
        <f t="shared" si="477"/>
        <v>#DIV/0!</v>
      </c>
      <c r="T1629" s="6" t="e">
        <f t="shared" si="478"/>
        <v>#NUM!</v>
      </c>
      <c r="U1629" s="6" t="e">
        <f t="shared" si="479"/>
        <v>#NUM!</v>
      </c>
      <c r="V1629" s="4" t="e">
        <f t="shared" si="480"/>
        <v>#DIV/0!</v>
      </c>
      <c r="W1629" s="4" t="e">
        <f t="shared" si="481"/>
        <v>#DIV/0!</v>
      </c>
      <c r="X1629" s="4" t="e">
        <f t="shared" si="482"/>
        <v>#DIV/0!</v>
      </c>
      <c r="Y1629" s="6" t="e">
        <f t="shared" si="483"/>
        <v>#NUM!</v>
      </c>
      <c r="Z1629" s="6" t="e">
        <f t="shared" si="484"/>
        <v>#NUM!</v>
      </c>
      <c r="AA1629" s="6" t="e">
        <f t="shared" si="485"/>
        <v>#NUM!</v>
      </c>
      <c r="AB1629" s="26">
        <v>-13.586906357416865</v>
      </c>
      <c r="AC1629" s="4">
        <f t="shared" si="486"/>
        <v>0</v>
      </c>
      <c r="AD1629" s="4">
        <f t="shared" si="487"/>
        <v>0</v>
      </c>
      <c r="AE1629" s="4">
        <f t="shared" si="488"/>
        <v>0</v>
      </c>
      <c r="AF1629" s="27">
        <v>-10.156431443339946</v>
      </c>
      <c r="AG1629" s="6" t="e">
        <f t="shared" si="489"/>
        <v>#NUM!</v>
      </c>
      <c r="AH1629" s="6">
        <f t="shared" si="490"/>
        <v>0</v>
      </c>
      <c r="AI1629" s="6" t="e">
        <f t="shared" si="491"/>
        <v>#NUM!</v>
      </c>
      <c r="AK1629" s="1" t="e">
        <f t="shared" si="492"/>
        <v>#DIV/0!</v>
      </c>
      <c r="AL1629" s="1" t="e">
        <f t="shared" si="493"/>
        <v>#DIV/0!</v>
      </c>
    </row>
    <row r="1630" spans="4:38" x14ac:dyDescent="0.25">
      <c r="D1630" s="1">
        <v>2012</v>
      </c>
      <c r="E1630" s="1" t="s">
        <v>45</v>
      </c>
      <c r="F1630" s="2" t="s">
        <v>237</v>
      </c>
      <c r="G1630">
        <v>3</v>
      </c>
      <c r="H1630">
        <v>11257101</v>
      </c>
      <c r="I1630" s="1">
        <v>0</v>
      </c>
      <c r="J1630" s="1">
        <v>734</v>
      </c>
      <c r="K1630" s="1">
        <v>126551.7</v>
      </c>
      <c r="L1630" s="1">
        <v>117073.2</v>
      </c>
      <c r="M1630" s="3">
        <v>49</v>
      </c>
      <c r="N1630">
        <v>5.8</v>
      </c>
      <c r="O1630">
        <v>41</v>
      </c>
      <c r="P1630"/>
      <c r="Q1630" s="1">
        <f t="shared" si="475"/>
        <v>10</v>
      </c>
      <c r="R1630" s="5" t="e">
        <f t="shared" si="476"/>
        <v>#DIV/0!</v>
      </c>
      <c r="S1630" s="4" t="e">
        <f t="shared" si="477"/>
        <v>#DIV/0!</v>
      </c>
      <c r="T1630" s="6" t="e">
        <f t="shared" si="478"/>
        <v>#NUM!</v>
      </c>
      <c r="U1630" s="6" t="e">
        <f t="shared" si="479"/>
        <v>#NUM!</v>
      </c>
      <c r="V1630" s="4" t="e">
        <f t="shared" si="480"/>
        <v>#DIV/0!</v>
      </c>
      <c r="W1630" s="4" t="e">
        <f t="shared" si="481"/>
        <v>#DIV/0!</v>
      </c>
      <c r="X1630" s="4" t="e">
        <f t="shared" si="482"/>
        <v>#DIV/0!</v>
      </c>
      <c r="Y1630" s="6" t="e">
        <f t="shared" si="483"/>
        <v>#NUM!</v>
      </c>
      <c r="Z1630" s="6" t="e">
        <f t="shared" si="484"/>
        <v>#NUM!</v>
      </c>
      <c r="AA1630" s="6" t="e">
        <f t="shared" si="485"/>
        <v>#NUM!</v>
      </c>
      <c r="AB1630" s="26">
        <v>-13.586906357416865</v>
      </c>
      <c r="AC1630" s="4">
        <f t="shared" si="486"/>
        <v>0</v>
      </c>
      <c r="AD1630" s="4">
        <f t="shared" si="487"/>
        <v>0</v>
      </c>
      <c r="AE1630" s="4">
        <f t="shared" si="488"/>
        <v>0</v>
      </c>
      <c r="AF1630" s="27">
        <v>-10.156431443339946</v>
      </c>
      <c r="AG1630" s="6" t="e">
        <f t="shared" si="489"/>
        <v>#NUM!</v>
      </c>
      <c r="AH1630" s="6">
        <f t="shared" si="490"/>
        <v>0</v>
      </c>
      <c r="AI1630" s="6" t="e">
        <f t="shared" si="491"/>
        <v>#NUM!</v>
      </c>
      <c r="AK1630" s="1" t="e">
        <f t="shared" si="492"/>
        <v>#DIV/0!</v>
      </c>
      <c r="AL1630" s="1" t="e">
        <f t="shared" si="493"/>
        <v>#DIV/0!</v>
      </c>
    </row>
    <row r="1631" spans="4:38" x14ac:dyDescent="0.25">
      <c r="D1631" s="1">
        <v>2013</v>
      </c>
      <c r="E1631" s="1" t="s">
        <v>45</v>
      </c>
      <c r="F1631" s="2" t="s">
        <v>237</v>
      </c>
      <c r="G1631">
        <v>3</v>
      </c>
      <c r="H1631">
        <v>11282720</v>
      </c>
      <c r="I1631" s="1">
        <v>0</v>
      </c>
      <c r="J1631" s="1">
        <v>724</v>
      </c>
      <c r="K1631" s="1">
        <v>127017.5</v>
      </c>
      <c r="L1631" s="1">
        <v>114634.1</v>
      </c>
      <c r="M1631" s="3">
        <v>48</v>
      </c>
      <c r="N1631">
        <v>5.7</v>
      </c>
      <c r="O1631">
        <v>41</v>
      </c>
      <c r="P1631"/>
      <c r="Q1631" s="1">
        <f t="shared" si="475"/>
        <v>10</v>
      </c>
      <c r="R1631" s="5" t="e">
        <f t="shared" si="476"/>
        <v>#DIV/0!</v>
      </c>
      <c r="S1631" s="4" t="e">
        <f t="shared" si="477"/>
        <v>#DIV/0!</v>
      </c>
      <c r="T1631" s="6" t="e">
        <f t="shared" si="478"/>
        <v>#NUM!</v>
      </c>
      <c r="U1631" s="6" t="e">
        <f t="shared" si="479"/>
        <v>#NUM!</v>
      </c>
      <c r="V1631" s="4" t="e">
        <f t="shared" si="480"/>
        <v>#DIV/0!</v>
      </c>
      <c r="W1631" s="4" t="e">
        <f t="shared" si="481"/>
        <v>#DIV/0!</v>
      </c>
      <c r="X1631" s="4" t="e">
        <f t="shared" si="482"/>
        <v>#DIV/0!</v>
      </c>
      <c r="Y1631" s="6" t="e">
        <f t="shared" si="483"/>
        <v>#NUM!</v>
      </c>
      <c r="Z1631" s="6" t="e">
        <f t="shared" si="484"/>
        <v>#NUM!</v>
      </c>
      <c r="AA1631" s="6" t="e">
        <f t="shared" si="485"/>
        <v>#NUM!</v>
      </c>
      <c r="AB1631" s="26">
        <v>-13.586906357416865</v>
      </c>
      <c r="AC1631" s="4">
        <f t="shared" si="486"/>
        <v>0</v>
      </c>
      <c r="AD1631" s="4">
        <f t="shared" si="487"/>
        <v>0</v>
      </c>
      <c r="AE1631" s="4">
        <f t="shared" si="488"/>
        <v>0</v>
      </c>
      <c r="AF1631" s="27">
        <v>-10.156431443339946</v>
      </c>
      <c r="AG1631" s="6" t="e">
        <f t="shared" si="489"/>
        <v>#NUM!</v>
      </c>
      <c r="AH1631" s="6">
        <f t="shared" si="490"/>
        <v>0</v>
      </c>
      <c r="AI1631" s="6" t="e">
        <f t="shared" si="491"/>
        <v>#NUM!</v>
      </c>
      <c r="AK1631" s="1" t="e">
        <f t="shared" si="492"/>
        <v>#DIV/0!</v>
      </c>
      <c r="AL1631" s="1" t="e">
        <f t="shared" si="493"/>
        <v>#DIV/0!</v>
      </c>
    </row>
    <row r="1632" spans="4:38" x14ac:dyDescent="0.25">
      <c r="D1632" s="1">
        <v>2014</v>
      </c>
      <c r="E1632" s="1" t="s">
        <v>45</v>
      </c>
      <c r="F1632" s="2" t="s">
        <v>237</v>
      </c>
      <c r="G1632">
        <v>3</v>
      </c>
      <c r="H1632">
        <v>11306902</v>
      </c>
      <c r="I1632" s="1">
        <v>0</v>
      </c>
      <c r="J1632" s="1">
        <v>714</v>
      </c>
      <c r="K1632" s="1">
        <v>125263.2</v>
      </c>
      <c r="L1632" s="1">
        <v>112500</v>
      </c>
      <c r="M1632" s="3">
        <v>47</v>
      </c>
      <c r="N1632">
        <v>5.7</v>
      </c>
      <c r="O1632">
        <v>40</v>
      </c>
      <c r="P1632"/>
      <c r="Q1632" s="1">
        <f t="shared" si="475"/>
        <v>10</v>
      </c>
      <c r="R1632" s="5" t="e">
        <f t="shared" si="476"/>
        <v>#DIV/0!</v>
      </c>
      <c r="S1632" s="4" t="e">
        <f t="shared" si="477"/>
        <v>#DIV/0!</v>
      </c>
      <c r="T1632" s="6" t="e">
        <f t="shared" si="478"/>
        <v>#NUM!</v>
      </c>
      <c r="U1632" s="6" t="e">
        <f t="shared" si="479"/>
        <v>#NUM!</v>
      </c>
      <c r="V1632" s="4" t="e">
        <f t="shared" si="480"/>
        <v>#DIV/0!</v>
      </c>
      <c r="W1632" s="4" t="e">
        <f t="shared" si="481"/>
        <v>#DIV/0!</v>
      </c>
      <c r="X1632" s="4" t="e">
        <f t="shared" si="482"/>
        <v>#DIV/0!</v>
      </c>
      <c r="Y1632" s="6" t="e">
        <f t="shared" si="483"/>
        <v>#NUM!</v>
      </c>
      <c r="Z1632" s="6" t="e">
        <f t="shared" si="484"/>
        <v>#NUM!</v>
      </c>
      <c r="AA1632" s="6" t="e">
        <f t="shared" si="485"/>
        <v>#NUM!</v>
      </c>
      <c r="AB1632" s="26">
        <v>-13.586906357416865</v>
      </c>
      <c r="AC1632" s="4">
        <f t="shared" si="486"/>
        <v>0</v>
      </c>
      <c r="AD1632" s="4">
        <f t="shared" si="487"/>
        <v>0</v>
      </c>
      <c r="AE1632" s="4">
        <f t="shared" si="488"/>
        <v>0</v>
      </c>
      <c r="AF1632" s="27">
        <v>-10.156431443339946</v>
      </c>
      <c r="AG1632" s="6" t="e">
        <f t="shared" si="489"/>
        <v>#NUM!</v>
      </c>
      <c r="AH1632" s="6">
        <f t="shared" si="490"/>
        <v>0</v>
      </c>
      <c r="AI1632" s="6" t="e">
        <f t="shared" si="491"/>
        <v>#NUM!</v>
      </c>
      <c r="AK1632" s="1" t="e">
        <f t="shared" si="492"/>
        <v>#DIV/0!</v>
      </c>
      <c r="AL1632" s="1" t="e">
        <f t="shared" si="493"/>
        <v>#DIV/0!</v>
      </c>
    </row>
    <row r="1633" spans="4:38" x14ac:dyDescent="0.25">
      <c r="D1633" s="1">
        <v>2015</v>
      </c>
      <c r="E1633" s="1" t="s">
        <v>45</v>
      </c>
      <c r="F1633" s="2" t="s">
        <v>237</v>
      </c>
      <c r="G1633">
        <v>3</v>
      </c>
      <c r="H1633">
        <v>11324781</v>
      </c>
      <c r="I1633" s="1">
        <v>0</v>
      </c>
      <c r="J1633" s="1">
        <v>702</v>
      </c>
      <c r="K1633" s="1">
        <v>125357.1</v>
      </c>
      <c r="M1633" s="3">
        <v>45</v>
      </c>
      <c r="N1633">
        <v>5.6</v>
      </c>
      <c r="O1633">
        <v>39</v>
      </c>
      <c r="P1633"/>
      <c r="Q1633" s="1">
        <f t="shared" si="475"/>
        <v>10</v>
      </c>
      <c r="R1633" s="5" t="e">
        <f t="shared" si="476"/>
        <v>#DIV/0!</v>
      </c>
      <c r="S1633" s="4" t="e">
        <f t="shared" si="477"/>
        <v>#DIV/0!</v>
      </c>
      <c r="T1633" s="6" t="e">
        <f t="shared" si="478"/>
        <v>#NUM!</v>
      </c>
      <c r="U1633" s="6" t="e">
        <f t="shared" si="479"/>
        <v>#NUM!</v>
      </c>
      <c r="V1633" s="4" t="e">
        <f t="shared" si="480"/>
        <v>#DIV/0!</v>
      </c>
      <c r="W1633" s="4" t="e">
        <f t="shared" si="481"/>
        <v>#DIV/0!</v>
      </c>
      <c r="X1633" s="4" t="e">
        <f t="shared" si="482"/>
        <v>#DIV/0!</v>
      </c>
      <c r="Y1633" s="6" t="e">
        <f t="shared" si="483"/>
        <v>#NUM!</v>
      </c>
      <c r="Z1633" s="6" t="e">
        <f t="shared" si="484"/>
        <v>#NUM!</v>
      </c>
      <c r="AA1633" s="6" t="e">
        <f t="shared" si="485"/>
        <v>#NUM!</v>
      </c>
      <c r="AB1633" s="26">
        <v>-13.586906357416865</v>
      </c>
      <c r="AC1633" s="4">
        <f t="shared" si="486"/>
        <v>0</v>
      </c>
      <c r="AD1633" s="4">
        <f t="shared" si="487"/>
        <v>0</v>
      </c>
      <c r="AE1633" s="4">
        <f t="shared" si="488"/>
        <v>0</v>
      </c>
      <c r="AF1633" s="27">
        <v>-10.156431443339946</v>
      </c>
      <c r="AG1633" s="6" t="e">
        <f t="shared" si="489"/>
        <v>#NUM!</v>
      </c>
      <c r="AH1633" s="6">
        <f t="shared" si="490"/>
        <v>0</v>
      </c>
      <c r="AI1633" s="6" t="e">
        <f t="shared" si="491"/>
        <v>#NUM!</v>
      </c>
      <c r="AK1633" s="1" t="e">
        <f t="shared" si="492"/>
        <v>#DIV/0!</v>
      </c>
      <c r="AL1633" s="1" t="e">
        <f t="shared" si="493"/>
        <v>#DIV/0!</v>
      </c>
    </row>
    <row r="1634" spans="4:38" x14ac:dyDescent="0.25">
      <c r="D1634" s="1">
        <v>2016</v>
      </c>
      <c r="E1634" s="1" t="s">
        <v>45</v>
      </c>
      <c r="F1634" s="2" t="s">
        <v>237</v>
      </c>
      <c r="G1634">
        <v>3</v>
      </c>
      <c r="H1634">
        <v>11335109</v>
      </c>
      <c r="I1634" s="1">
        <v>0</v>
      </c>
      <c r="J1634" s="1">
        <v>686</v>
      </c>
      <c r="K1634" s="1">
        <v>124727.3</v>
      </c>
      <c r="M1634" s="3"/>
      <c r="N1634">
        <v>5.5</v>
      </c>
      <c r="O1634"/>
      <c r="P1634"/>
      <c r="Q1634" s="1">
        <f t="shared" si="475"/>
        <v>10</v>
      </c>
      <c r="R1634" s="5" t="e">
        <f t="shared" si="476"/>
        <v>#DIV/0!</v>
      </c>
      <c r="S1634" s="4" t="e">
        <f t="shared" si="477"/>
        <v>#DIV/0!</v>
      </c>
      <c r="T1634" s="6" t="e">
        <f t="shared" si="478"/>
        <v>#NUM!</v>
      </c>
      <c r="U1634" s="6" t="e">
        <f t="shared" si="479"/>
        <v>#NUM!</v>
      </c>
      <c r="V1634" s="4" t="e">
        <f t="shared" si="480"/>
        <v>#DIV/0!</v>
      </c>
      <c r="W1634" s="4" t="e">
        <f t="shared" si="481"/>
        <v>#DIV/0!</v>
      </c>
      <c r="X1634" s="4" t="e">
        <f t="shared" si="482"/>
        <v>#DIV/0!</v>
      </c>
      <c r="Y1634" s="6" t="e">
        <f t="shared" si="483"/>
        <v>#NUM!</v>
      </c>
      <c r="Z1634" s="6" t="e">
        <f t="shared" si="484"/>
        <v>#NUM!</v>
      </c>
      <c r="AA1634" s="6" t="e">
        <f t="shared" si="485"/>
        <v>#NUM!</v>
      </c>
      <c r="AB1634" s="26">
        <v>-13.586906357416865</v>
      </c>
      <c r="AC1634" s="4">
        <f t="shared" si="486"/>
        <v>0</v>
      </c>
      <c r="AD1634" s="4">
        <f t="shared" si="487"/>
        <v>0</v>
      </c>
      <c r="AE1634" s="4">
        <f t="shared" si="488"/>
        <v>0</v>
      </c>
      <c r="AF1634" s="27">
        <v>-10.156431443339946</v>
      </c>
      <c r="AG1634" s="6" t="e">
        <f t="shared" si="489"/>
        <v>#NUM!</v>
      </c>
      <c r="AH1634" s="6">
        <f t="shared" si="490"/>
        <v>0</v>
      </c>
      <c r="AI1634" s="6" t="e">
        <f t="shared" si="491"/>
        <v>#NUM!</v>
      </c>
      <c r="AK1634" s="1" t="e">
        <f t="shared" si="492"/>
        <v>#DIV/0!</v>
      </c>
      <c r="AL1634" s="1" t="e">
        <f t="shared" si="493"/>
        <v>#DIV/0!</v>
      </c>
    </row>
    <row r="1635" spans="4:38" x14ac:dyDescent="0.25">
      <c r="D1635" s="1">
        <v>1980</v>
      </c>
      <c r="E1635" s="1" t="s">
        <v>46</v>
      </c>
      <c r="F1635" s="2" t="s">
        <v>238</v>
      </c>
      <c r="G1635">
        <v>4</v>
      </c>
      <c r="H1635">
        <v>685405</v>
      </c>
      <c r="I1635" s="1">
        <v>1467.624</v>
      </c>
      <c r="M1635" s="3"/>
      <c r="N1635">
        <v>20.8</v>
      </c>
      <c r="O1635"/>
      <c r="P1635"/>
      <c r="Q1635" s="1">
        <f t="shared" si="475"/>
        <v>10</v>
      </c>
      <c r="R1635" s="5">
        <f t="shared" si="476"/>
        <v>-0.10029816901331676</v>
      </c>
      <c r="S1635" s="4">
        <f t="shared" si="477"/>
        <v>0</v>
      </c>
      <c r="T1635" s="6">
        <f t="shared" si="478"/>
        <v>-1.0845580065405769</v>
      </c>
      <c r="U1635" s="6">
        <f t="shared" si="479"/>
        <v>0</v>
      </c>
      <c r="V1635" s="4">
        <f t="shared" si="480"/>
        <v>20.699701830986683</v>
      </c>
      <c r="W1635" s="4" t="e">
        <f t="shared" si="481"/>
        <v>#DIV/0!</v>
      </c>
      <c r="X1635" s="4" t="e">
        <f t="shared" si="482"/>
        <v>#DIV/0!</v>
      </c>
      <c r="Y1635" s="6">
        <f t="shared" si="483"/>
        <v>-1.0845580065405769</v>
      </c>
      <c r="Z1635" s="6" t="e">
        <f t="shared" si="484"/>
        <v>#DIV/0!</v>
      </c>
      <c r="AA1635" s="6" t="e">
        <f t="shared" si="485"/>
        <v>#DIV/0!</v>
      </c>
      <c r="AB1635" s="26">
        <v>-13.586906357416865</v>
      </c>
      <c r="AC1635" s="4">
        <f t="shared" si="486"/>
        <v>1354.65148477565</v>
      </c>
      <c r="AD1635" s="4">
        <f t="shared" si="487"/>
        <v>13626667242.317097</v>
      </c>
      <c r="AE1635" s="4">
        <f t="shared" si="488"/>
        <v>19881.190306923785</v>
      </c>
      <c r="AF1635" s="27">
        <v>-10.156431443339946</v>
      </c>
      <c r="AG1635" s="6">
        <f t="shared" si="489"/>
        <v>93.645811308295038</v>
      </c>
      <c r="AH1635" s="6">
        <f t="shared" si="490"/>
        <v>102165252.98440181</v>
      </c>
      <c r="AI1635" s="6">
        <f t="shared" si="491"/>
        <v>1374.3684017552519</v>
      </c>
      <c r="AK1635" s="1">
        <f t="shared" si="492"/>
        <v>9.9411797520734289E-7</v>
      </c>
      <c r="AL1635" s="1">
        <f t="shared" si="493"/>
        <v>0.68137343079698887</v>
      </c>
    </row>
    <row r="1636" spans="4:38" x14ac:dyDescent="0.25">
      <c r="D1636" s="1">
        <v>1981</v>
      </c>
      <c r="E1636" s="1" t="s">
        <v>46</v>
      </c>
      <c r="F1636" s="2" t="s">
        <v>238</v>
      </c>
      <c r="G1636">
        <v>4</v>
      </c>
      <c r="H1636">
        <v>689173</v>
      </c>
      <c r="I1636" s="1">
        <v>1523.348</v>
      </c>
      <c r="M1636" s="3"/>
      <c r="N1636">
        <v>19.2</v>
      </c>
      <c r="O1636"/>
      <c r="P1636"/>
      <c r="Q1636" s="1">
        <f t="shared" si="475"/>
        <v>10</v>
      </c>
      <c r="R1636" s="5">
        <f t="shared" si="476"/>
        <v>-9.6629266589118176E-2</v>
      </c>
      <c r="S1636" s="4">
        <f t="shared" si="477"/>
        <v>0</v>
      </c>
      <c r="T1636" s="6">
        <f t="shared" si="478"/>
        <v>-1.0735562390078173</v>
      </c>
      <c r="U1636" s="6">
        <f t="shared" si="479"/>
        <v>0</v>
      </c>
      <c r="V1636" s="4">
        <f t="shared" si="480"/>
        <v>19.10337073341088</v>
      </c>
      <c r="W1636" s="4" t="e">
        <f t="shared" si="481"/>
        <v>#DIV/0!</v>
      </c>
      <c r="X1636" s="4" t="e">
        <f t="shared" si="482"/>
        <v>#DIV/0!</v>
      </c>
      <c r="Y1636" s="6">
        <f t="shared" si="483"/>
        <v>-1.0735562390078173</v>
      </c>
      <c r="Z1636" s="6" t="e">
        <f t="shared" si="484"/>
        <v>#DIV/0!</v>
      </c>
      <c r="AA1636" s="6" t="e">
        <f t="shared" si="485"/>
        <v>#DIV/0!</v>
      </c>
      <c r="AB1636" s="26">
        <v>-13.586906357416865</v>
      </c>
      <c r="AC1636" s="4">
        <f t="shared" si="486"/>
        <v>1406.0860479455343</v>
      </c>
      <c r="AD1636" s="4">
        <f t="shared" si="487"/>
        <v>14761798750.152216</v>
      </c>
      <c r="AE1636" s="4">
        <f t="shared" si="488"/>
        <v>21419.583689657338</v>
      </c>
      <c r="AF1636" s="27">
        <v>-10.156431443339946</v>
      </c>
      <c r="AG1636" s="6">
        <f t="shared" si="489"/>
        <v>94.605490372134952</v>
      </c>
      <c r="AH1636" s="6">
        <f t="shared" si="490"/>
        <v>106627327.11512533</v>
      </c>
      <c r="AI1636" s="6">
        <f t="shared" si="491"/>
        <v>1441.1708454741101</v>
      </c>
      <c r="AK1636" s="1">
        <f t="shared" si="492"/>
        <v>9.5251674389005973E-7</v>
      </c>
      <c r="AL1636" s="1">
        <f t="shared" si="493"/>
        <v>0.65644882193694409</v>
      </c>
    </row>
    <row r="1637" spans="4:38" x14ac:dyDescent="0.25">
      <c r="D1637" s="1">
        <v>1982</v>
      </c>
      <c r="E1637" s="1" t="s">
        <v>46</v>
      </c>
      <c r="F1637" s="2" t="s">
        <v>238</v>
      </c>
      <c r="G1637">
        <v>4</v>
      </c>
      <c r="H1637">
        <v>691702</v>
      </c>
      <c r="I1637" s="1">
        <v>1661.857</v>
      </c>
      <c r="M1637" s="3"/>
      <c r="N1637">
        <v>17.600000000000001</v>
      </c>
      <c r="O1637"/>
      <c r="P1637"/>
      <c r="Q1637" s="1">
        <f t="shared" si="475"/>
        <v>10</v>
      </c>
      <c r="R1637" s="5">
        <f t="shared" si="476"/>
        <v>-8.8575611499665752E-2</v>
      </c>
      <c r="S1637" s="4">
        <f t="shared" si="477"/>
        <v>0</v>
      </c>
      <c r="T1637" s="6">
        <f t="shared" si="478"/>
        <v>-1.0485071487562698</v>
      </c>
      <c r="U1637" s="6">
        <f t="shared" si="479"/>
        <v>0</v>
      </c>
      <c r="V1637" s="4">
        <f t="shared" si="480"/>
        <v>17.511424388500334</v>
      </c>
      <c r="W1637" s="4" t="e">
        <f t="shared" si="481"/>
        <v>#DIV/0!</v>
      </c>
      <c r="X1637" s="4" t="e">
        <f t="shared" si="482"/>
        <v>#DIV/0!</v>
      </c>
      <c r="Y1637" s="6">
        <f t="shared" si="483"/>
        <v>-1.0485071487562698</v>
      </c>
      <c r="Z1637" s="6" t="e">
        <f t="shared" si="484"/>
        <v>#DIV/0!</v>
      </c>
      <c r="AA1637" s="6" t="e">
        <f t="shared" si="485"/>
        <v>#DIV/0!</v>
      </c>
      <c r="AB1637" s="26">
        <v>-13.586906357416865</v>
      </c>
      <c r="AC1637" s="4">
        <f t="shared" si="486"/>
        <v>1533.9331140229428</v>
      </c>
      <c r="AD1637" s="4">
        <f t="shared" si="487"/>
        <v>17632711633.950562</v>
      </c>
      <c r="AE1637" s="4">
        <f t="shared" si="488"/>
        <v>25491.774830708258</v>
      </c>
      <c r="AF1637" s="27">
        <v>-10.156431443339946</v>
      </c>
      <c r="AG1637" s="6">
        <f t="shared" si="489"/>
        <v>96.865638497433395</v>
      </c>
      <c r="AH1637" s="6">
        <f t="shared" si="490"/>
        <v>116749175.84947775</v>
      </c>
      <c r="AI1637" s="6">
        <f t="shared" si="491"/>
        <v>1609.7683939642916</v>
      </c>
      <c r="AK1637" s="1">
        <f t="shared" si="492"/>
        <v>8.6993602905038212E-7</v>
      </c>
      <c r="AL1637" s="1">
        <f t="shared" si="493"/>
        <v>0.60173649116620742</v>
      </c>
    </row>
    <row r="1638" spans="4:38" x14ac:dyDescent="0.25">
      <c r="D1638" s="1">
        <v>1983</v>
      </c>
      <c r="E1638" s="1" t="s">
        <v>46</v>
      </c>
      <c r="F1638" s="2" t="s">
        <v>238</v>
      </c>
      <c r="G1638">
        <v>4</v>
      </c>
      <c r="H1638">
        <v>694077</v>
      </c>
      <c r="I1638" s="1">
        <v>1852.6679999999999</v>
      </c>
      <c r="M1638" s="3"/>
      <c r="N1638">
        <v>16.100000000000001</v>
      </c>
      <c r="O1638"/>
      <c r="P1638"/>
      <c r="Q1638" s="1">
        <f t="shared" si="475"/>
        <v>10</v>
      </c>
      <c r="R1638" s="5">
        <f t="shared" si="476"/>
        <v>-7.9452983481120218E-2</v>
      </c>
      <c r="S1638" s="4">
        <f t="shared" si="477"/>
        <v>0</v>
      </c>
      <c r="T1638" s="6">
        <f t="shared" si="478"/>
        <v>-1.0184341688442031</v>
      </c>
      <c r="U1638" s="6">
        <f t="shared" si="479"/>
        <v>0</v>
      </c>
      <c r="V1638" s="4">
        <f t="shared" si="480"/>
        <v>16.020547016518883</v>
      </c>
      <c r="W1638" s="4" t="e">
        <f t="shared" si="481"/>
        <v>#DIV/0!</v>
      </c>
      <c r="X1638" s="4" t="e">
        <f t="shared" si="482"/>
        <v>#DIV/0!</v>
      </c>
      <c r="Y1638" s="6">
        <f t="shared" si="483"/>
        <v>-1.0184341688442031</v>
      </c>
      <c r="Z1638" s="6" t="e">
        <f t="shared" si="484"/>
        <v>#DIV/0!</v>
      </c>
      <c r="AA1638" s="6" t="e">
        <f t="shared" si="485"/>
        <v>#DIV/0!</v>
      </c>
      <c r="AB1638" s="26">
        <v>-13.586906357416865</v>
      </c>
      <c r="AC1638" s="4">
        <f t="shared" si="486"/>
        <v>1710.0561567515479</v>
      </c>
      <c r="AD1638" s="4">
        <f t="shared" si="487"/>
        <v>21989513747.5933</v>
      </c>
      <c r="AE1638" s="4">
        <f t="shared" si="488"/>
        <v>31681.663198165763</v>
      </c>
      <c r="AF1638" s="27">
        <v>-10.156431443339946</v>
      </c>
      <c r="AG1638" s="6">
        <f t="shared" si="489"/>
        <v>99.725949443214773</v>
      </c>
      <c r="AH1638" s="6">
        <f t="shared" si="490"/>
        <v>130600967.67468946</v>
      </c>
      <c r="AI1638" s="6">
        <f t="shared" si="491"/>
        <v>1847.5907530306183</v>
      </c>
      <c r="AK1638" s="1">
        <f t="shared" si="492"/>
        <v>7.7766892728071786E-7</v>
      </c>
      <c r="AL1638" s="1">
        <f t="shared" si="493"/>
        <v>0.53976211604021884</v>
      </c>
    </row>
    <row r="1639" spans="4:38" x14ac:dyDescent="0.25">
      <c r="D1639" s="1">
        <v>1984</v>
      </c>
      <c r="E1639" s="1" t="s">
        <v>46</v>
      </c>
      <c r="F1639" s="2" t="s">
        <v>238</v>
      </c>
      <c r="G1639">
        <v>4</v>
      </c>
      <c r="H1639">
        <v>697714</v>
      </c>
      <c r="I1639" s="1">
        <v>2047.836</v>
      </c>
      <c r="J1639" s="1">
        <v>210</v>
      </c>
      <c r="K1639" s="1">
        <v>14285.71</v>
      </c>
      <c r="M1639" s="3"/>
      <c r="N1639">
        <v>14.7</v>
      </c>
      <c r="O1639"/>
      <c r="P1639"/>
      <c r="Q1639" s="1">
        <f t="shared" si="475"/>
        <v>10</v>
      </c>
      <c r="R1639" s="5">
        <f t="shared" si="476"/>
        <v>-7.1880756076170157E-2</v>
      </c>
      <c r="S1639" s="4">
        <f t="shared" si="477"/>
        <v>1.0268676358849047</v>
      </c>
      <c r="T1639" s="6">
        <f t="shared" si="478"/>
        <v>-0.99185335908842731</v>
      </c>
      <c r="U1639" s="6">
        <f t="shared" si="479"/>
        <v>0</v>
      </c>
      <c r="V1639" s="4">
        <f t="shared" si="480"/>
        <v>14.628119243923829</v>
      </c>
      <c r="W1639" s="4">
        <f t="shared" si="481"/>
        <v>199.42550806319593</v>
      </c>
      <c r="X1639" s="4">
        <f t="shared" si="482"/>
        <v>139141968.93280467</v>
      </c>
      <c r="Y1639" s="6">
        <f t="shared" si="483"/>
        <v>-0.99185335908842731</v>
      </c>
      <c r="Z1639" s="6" t="e">
        <f t="shared" si="484"/>
        <v>#DIV/0!</v>
      </c>
      <c r="AA1639" s="6" t="e">
        <f t="shared" si="485"/>
        <v>#DIV/0!</v>
      </c>
      <c r="AB1639" s="26">
        <v>-13.586906357416865</v>
      </c>
      <c r="AC1639" s="4">
        <f t="shared" si="486"/>
        <v>1890.2008129991252</v>
      </c>
      <c r="AD1639" s="4">
        <f t="shared" si="487"/>
        <v>27007261930.342186</v>
      </c>
      <c r="AE1639" s="4">
        <f t="shared" si="488"/>
        <v>38708.212720888761</v>
      </c>
      <c r="AF1639" s="27">
        <v>-10.156431443339946</v>
      </c>
      <c r="AG1639" s="6">
        <f t="shared" si="489"/>
        <v>102.39851839262121</v>
      </c>
      <c r="AH1639" s="6">
        <f t="shared" si="490"/>
        <v>145115483.17060861</v>
      </c>
      <c r="AI1639" s="6">
        <f t="shared" si="491"/>
        <v>2096.9537231107188</v>
      </c>
      <c r="AK1639" s="1">
        <f t="shared" si="492"/>
        <v>6.998861335422966E-7</v>
      </c>
      <c r="AL1639" s="1">
        <f t="shared" si="493"/>
        <v>0.48832035377832989</v>
      </c>
    </row>
    <row r="1640" spans="4:38" x14ac:dyDescent="0.25">
      <c r="D1640" s="1">
        <v>1985</v>
      </c>
      <c r="E1640" s="1" t="s">
        <v>46</v>
      </c>
      <c r="F1640" s="2" t="s">
        <v>238</v>
      </c>
      <c r="G1640">
        <v>4</v>
      </c>
      <c r="H1640">
        <v>703685</v>
      </c>
      <c r="I1640" s="1">
        <v>2185.98</v>
      </c>
      <c r="J1640" s="1">
        <v>194</v>
      </c>
      <c r="K1640" s="1">
        <v>14370.37</v>
      </c>
      <c r="M1640" s="3"/>
      <c r="N1640">
        <v>13.5</v>
      </c>
      <c r="O1640"/>
      <c r="P1640"/>
      <c r="Q1640" s="1">
        <f t="shared" si="475"/>
        <v>10</v>
      </c>
      <c r="R1640" s="5">
        <f t="shared" si="476"/>
        <v>-6.7338219013897666E-2</v>
      </c>
      <c r="S1640" s="4">
        <f t="shared" si="477"/>
        <v>0.96767512237074471</v>
      </c>
      <c r="T1640" s="6">
        <f t="shared" si="478"/>
        <v>-0.97508470456694751</v>
      </c>
      <c r="U1640" s="6">
        <f t="shared" si="479"/>
        <v>0</v>
      </c>
      <c r="V1640" s="4">
        <f t="shared" si="480"/>
        <v>13.432661780986102</v>
      </c>
      <c r="W1640" s="4">
        <f t="shared" si="481"/>
        <v>225.90019619854263</v>
      </c>
      <c r="X1640" s="4">
        <f t="shared" si="482"/>
        <v>158962579.56197149</v>
      </c>
      <c r="Y1640" s="6">
        <f t="shared" si="483"/>
        <v>-0.97508470456694751</v>
      </c>
      <c r="Z1640" s="6" t="e">
        <f t="shared" si="484"/>
        <v>#DIV/0!</v>
      </c>
      <c r="AA1640" s="6" t="e">
        <f t="shared" si="485"/>
        <v>#DIV/0!</v>
      </c>
      <c r="AB1640" s="26">
        <v>-13.586906357416865</v>
      </c>
      <c r="AC1640" s="4">
        <f t="shared" si="486"/>
        <v>2017.7109754881876</v>
      </c>
      <c r="AD1640" s="4">
        <f t="shared" si="487"/>
        <v>31037264272.021259</v>
      </c>
      <c r="AE1640" s="4">
        <f t="shared" si="488"/>
        <v>44106.758381976681</v>
      </c>
      <c r="AF1640" s="27">
        <v>-10.156431443339946</v>
      </c>
      <c r="AG1640" s="6">
        <f t="shared" si="489"/>
        <v>104.15947861525115</v>
      </c>
      <c r="AH1640" s="6">
        <f t="shared" si="490"/>
        <v>156230426.75442576</v>
      </c>
      <c r="AI1640" s="6">
        <f t="shared" si="491"/>
        <v>2276.9053706336672</v>
      </c>
      <c r="AK1640" s="1">
        <f t="shared" si="492"/>
        <v>6.5009304873144568E-7</v>
      </c>
      <c r="AL1640" s="1">
        <f t="shared" si="493"/>
        <v>0.4574607269965873</v>
      </c>
    </row>
    <row r="1641" spans="4:38" x14ac:dyDescent="0.25">
      <c r="D1641" s="1">
        <v>1986</v>
      </c>
      <c r="E1641" s="1" t="s">
        <v>46</v>
      </c>
      <c r="F1641" s="2" t="s">
        <v>238</v>
      </c>
      <c r="G1641">
        <v>4</v>
      </c>
      <c r="H1641">
        <v>712340</v>
      </c>
      <c r="I1641" s="1">
        <v>2279.5709999999999</v>
      </c>
      <c r="J1641" s="1">
        <v>181</v>
      </c>
      <c r="K1641" s="1">
        <v>14480</v>
      </c>
      <c r="M1641" s="3"/>
      <c r="N1641">
        <v>12.5</v>
      </c>
      <c r="O1641"/>
      <c r="P1641"/>
      <c r="Q1641" s="1">
        <f t="shared" si="475"/>
        <v>10</v>
      </c>
      <c r="R1641" s="5">
        <f t="shared" si="476"/>
        <v>-6.4573553532660311E-2</v>
      </c>
      <c r="S1641" s="4">
        <f t="shared" si="477"/>
        <v>0.93502505515292123</v>
      </c>
      <c r="T1641" s="6">
        <f t="shared" si="478"/>
        <v>-0.96453917066960715</v>
      </c>
      <c r="U1641" s="6">
        <f t="shared" si="479"/>
        <v>0</v>
      </c>
      <c r="V1641" s="4">
        <f t="shared" si="480"/>
        <v>12.435426446467339</v>
      </c>
      <c r="W1641" s="4">
        <f t="shared" si="481"/>
        <v>243.79785198667017</v>
      </c>
      <c r="X1641" s="4">
        <f t="shared" si="482"/>
        <v>173666961.88418463</v>
      </c>
      <c r="Y1641" s="6">
        <f t="shared" si="483"/>
        <v>-0.96453917066960715</v>
      </c>
      <c r="Z1641" s="6" t="e">
        <f t="shared" si="484"/>
        <v>#DIV/0!</v>
      </c>
      <c r="AA1641" s="6" t="e">
        <f t="shared" si="485"/>
        <v>#DIV/0!</v>
      </c>
      <c r="AB1641" s="26">
        <v>-13.586906357416865</v>
      </c>
      <c r="AC1641" s="4">
        <f t="shared" si="486"/>
        <v>2104.0976706578208</v>
      </c>
      <c r="AD1641" s="4">
        <f t="shared" si="487"/>
        <v>34166960918.243801</v>
      </c>
      <c r="AE1641" s="4">
        <f t="shared" si="488"/>
        <v>47964.400311991194</v>
      </c>
      <c r="AF1641" s="27">
        <v>-10.156431443339946</v>
      </c>
      <c r="AG1641" s="6">
        <f t="shared" si="489"/>
        <v>105.29827872401594</v>
      </c>
      <c r="AH1641" s="6">
        <f t="shared" si="490"/>
        <v>164923140.70426616</v>
      </c>
      <c r="AI1641" s="6">
        <f t="shared" si="491"/>
        <v>2400.3490252918373</v>
      </c>
      <c r="AK1641" s="1">
        <f t="shared" si="492"/>
        <v>6.1582816092206659E-7</v>
      </c>
      <c r="AL1641" s="1">
        <f t="shared" si="493"/>
        <v>0.438679032151225</v>
      </c>
    </row>
    <row r="1642" spans="4:38" x14ac:dyDescent="0.25">
      <c r="D1642" s="1">
        <v>1987</v>
      </c>
      <c r="E1642" s="1" t="s">
        <v>46</v>
      </c>
      <c r="F1642" s="2" t="s">
        <v>238</v>
      </c>
      <c r="G1642">
        <v>4</v>
      </c>
      <c r="H1642">
        <v>723376</v>
      </c>
      <c r="I1642" s="1">
        <v>2356.5079999999998</v>
      </c>
      <c r="J1642" s="1">
        <v>172</v>
      </c>
      <c r="K1642" s="1">
        <v>14453.78</v>
      </c>
      <c r="M1642" s="3"/>
      <c r="N1642">
        <v>11.9</v>
      </c>
      <c r="O1642"/>
      <c r="P1642"/>
      <c r="Q1642" s="1">
        <f t="shared" si="475"/>
        <v>10</v>
      </c>
      <c r="R1642" s="5">
        <f t="shared" si="476"/>
        <v>-6.2465308838331977E-2</v>
      </c>
      <c r="S1642" s="4">
        <f t="shared" si="477"/>
        <v>0.902859831581306</v>
      </c>
      <c r="T1642" s="6">
        <f t="shared" si="478"/>
        <v>-0.95631036113915657</v>
      </c>
      <c r="U1642" s="6">
        <f t="shared" si="479"/>
        <v>0</v>
      </c>
      <c r="V1642" s="4">
        <f t="shared" si="480"/>
        <v>11.837534691161668</v>
      </c>
      <c r="W1642" s="4">
        <f t="shared" si="481"/>
        <v>261.00485563442493</v>
      </c>
      <c r="X1642" s="4">
        <f t="shared" si="482"/>
        <v>188804648.44940776</v>
      </c>
      <c r="Y1642" s="6">
        <f t="shared" si="483"/>
        <v>-0.95631036113915657</v>
      </c>
      <c r="Z1642" s="6" t="e">
        <f t="shared" si="484"/>
        <v>#DIV/0!</v>
      </c>
      <c r="AA1642" s="6" t="e">
        <f t="shared" si="485"/>
        <v>#DIV/0!</v>
      </c>
      <c r="AB1642" s="26">
        <v>-13.586906357416865</v>
      </c>
      <c r="AC1642" s="4">
        <f t="shared" si="486"/>
        <v>2175.1123319635667</v>
      </c>
      <c r="AD1642" s="4">
        <f t="shared" si="487"/>
        <v>37077863806.502884</v>
      </c>
      <c r="AE1642" s="4">
        <f t="shared" si="488"/>
        <v>51256.696111708006</v>
      </c>
      <c r="AF1642" s="27">
        <v>-10.156431443339946</v>
      </c>
      <c r="AG1642" s="6">
        <f t="shared" si="489"/>
        <v>106.20434386219146</v>
      </c>
      <c r="AH1642" s="6">
        <f t="shared" si="490"/>
        <v>173130728.13866505</v>
      </c>
      <c r="AI1642" s="6">
        <f t="shared" si="491"/>
        <v>2502.7138594600506</v>
      </c>
      <c r="AK1642" s="1">
        <f t="shared" si="492"/>
        <v>5.8663366997482891E-7</v>
      </c>
      <c r="AL1642" s="1">
        <f t="shared" si="493"/>
        <v>0.42435671765171179</v>
      </c>
    </row>
    <row r="1643" spans="4:38" x14ac:dyDescent="0.25">
      <c r="D1643" s="1">
        <v>1988</v>
      </c>
      <c r="E1643" s="1" t="s">
        <v>46</v>
      </c>
      <c r="F1643" s="2" t="s">
        <v>238</v>
      </c>
      <c r="G1643">
        <v>4</v>
      </c>
      <c r="H1643">
        <v>736474</v>
      </c>
      <c r="I1643" s="1">
        <v>2639.1219999999998</v>
      </c>
      <c r="J1643" s="1">
        <v>167</v>
      </c>
      <c r="K1643" s="1">
        <v>14521.74</v>
      </c>
      <c r="M1643" s="3"/>
      <c r="N1643">
        <v>11.5</v>
      </c>
      <c r="O1643"/>
      <c r="P1643"/>
      <c r="Q1643" s="1">
        <f t="shared" si="475"/>
        <v>10</v>
      </c>
      <c r="R1643" s="5">
        <f t="shared" si="476"/>
        <v>-5.5776125544783464E-2</v>
      </c>
      <c r="S1643" s="4">
        <f t="shared" si="477"/>
        <v>0.8099663933687038</v>
      </c>
      <c r="T1643" s="6">
        <f t="shared" si="478"/>
        <v>-0.92901015616363281</v>
      </c>
      <c r="U1643" s="6">
        <f t="shared" si="479"/>
        <v>0</v>
      </c>
      <c r="V1643" s="4">
        <f t="shared" si="480"/>
        <v>11.444223874455217</v>
      </c>
      <c r="W1643" s="4">
        <f t="shared" si="481"/>
        <v>325.83104948635179</v>
      </c>
      <c r="X1643" s="4">
        <f t="shared" si="482"/>
        <v>239966096.33941144</v>
      </c>
      <c r="Y1643" s="6">
        <f t="shared" si="483"/>
        <v>-0.92901015616363281</v>
      </c>
      <c r="Z1643" s="6" t="e">
        <f t="shared" si="484"/>
        <v>#DIV/0!</v>
      </c>
      <c r="AA1643" s="6" t="e">
        <f t="shared" si="485"/>
        <v>#DIV/0!</v>
      </c>
      <c r="AB1643" s="26">
        <v>-13.586906357416865</v>
      </c>
      <c r="AC1643" s="4">
        <f t="shared" si="486"/>
        <v>2435.9717037906735</v>
      </c>
      <c r="AD1643" s="4">
        <f t="shared" si="487"/>
        <v>47346635786.987061</v>
      </c>
      <c r="AE1643" s="4">
        <f t="shared" si="488"/>
        <v>64288.265148514489</v>
      </c>
      <c r="AF1643" s="27">
        <v>-10.156431443339946</v>
      </c>
      <c r="AG1643" s="6">
        <f t="shared" si="489"/>
        <v>109.32530043892248</v>
      </c>
      <c r="AH1643" s="6">
        <f t="shared" si="490"/>
        <v>197404945.09645659</v>
      </c>
      <c r="AI1643" s="6">
        <f t="shared" si="491"/>
        <v>2885.2280554496997</v>
      </c>
      <c r="AK1643" s="1">
        <f t="shared" si="492"/>
        <v>5.1449731608178708E-7</v>
      </c>
      <c r="AL1643" s="1">
        <f t="shared" si="493"/>
        <v>0.37891389636401807</v>
      </c>
    </row>
    <row r="1644" spans="4:38" x14ac:dyDescent="0.25">
      <c r="D1644" s="1">
        <v>1989</v>
      </c>
      <c r="E1644" s="1" t="s">
        <v>46</v>
      </c>
      <c r="F1644" s="2" t="s">
        <v>238</v>
      </c>
      <c r="G1644">
        <v>4</v>
      </c>
      <c r="H1644">
        <v>751047</v>
      </c>
      <c r="I1644" s="1">
        <v>2940.6149999999998</v>
      </c>
      <c r="J1644" s="1">
        <v>164</v>
      </c>
      <c r="K1644" s="1">
        <v>14513.27</v>
      </c>
      <c r="M1644" s="3"/>
      <c r="N1644">
        <v>11.3</v>
      </c>
      <c r="O1644"/>
      <c r="P1644"/>
      <c r="Q1644" s="1">
        <f t="shared" si="475"/>
        <v>10</v>
      </c>
      <c r="R1644" s="5">
        <f t="shared" si="476"/>
        <v>-5.005755598743801E-2</v>
      </c>
      <c r="S1644" s="4">
        <f t="shared" si="477"/>
        <v>0.72649882558580448</v>
      </c>
      <c r="T1644" s="6">
        <f t="shared" si="478"/>
        <v>-0.90401439745138357</v>
      </c>
      <c r="U1644" s="6">
        <f t="shared" si="479"/>
        <v>0</v>
      </c>
      <c r="V1644" s="4">
        <f t="shared" si="480"/>
        <v>11.249942444012563</v>
      </c>
      <c r="W1644" s="4">
        <f t="shared" si="481"/>
        <v>404.76527923205748</v>
      </c>
      <c r="X1644" s="4">
        <f t="shared" si="482"/>
        <v>303997748.67139906</v>
      </c>
      <c r="Y1644" s="6">
        <f t="shared" si="483"/>
        <v>-0.90401439745138357</v>
      </c>
      <c r="Z1644" s="6" t="e">
        <f t="shared" si="484"/>
        <v>#DIV/0!</v>
      </c>
      <c r="AA1644" s="6" t="e">
        <f t="shared" si="485"/>
        <v>#DIV/0!</v>
      </c>
      <c r="AB1644" s="26">
        <v>-13.586906357416865</v>
      </c>
      <c r="AC1644" s="4">
        <f t="shared" si="486"/>
        <v>2714.256836835285</v>
      </c>
      <c r="AD1644" s="4">
        <f t="shared" si="487"/>
        <v>59945449950.213516</v>
      </c>
      <c r="AE1644" s="4">
        <f t="shared" si="488"/>
        <v>79815.84368250391</v>
      </c>
      <c r="AF1644" s="27">
        <v>-10.156431443339946</v>
      </c>
      <c r="AG1644" s="6">
        <f t="shared" si="489"/>
        <v>112.34811604741219</v>
      </c>
      <c r="AH1644" s="6">
        <f t="shared" si="490"/>
        <v>224308858.50485069</v>
      </c>
      <c r="AI1644" s="6">
        <f t="shared" si="491"/>
        <v>3303.7255527076099</v>
      </c>
      <c r="AK1644" s="1">
        <f t="shared" si="492"/>
        <v>4.5278779942256772E-7</v>
      </c>
      <c r="AL1644" s="1">
        <f t="shared" si="493"/>
        <v>0.34006491839292124</v>
      </c>
    </row>
    <row r="1645" spans="4:38" x14ac:dyDescent="0.25">
      <c r="D1645" s="1">
        <v>1990</v>
      </c>
      <c r="E1645" s="1" t="s">
        <v>46</v>
      </c>
      <c r="F1645" s="2" t="s">
        <v>238</v>
      </c>
      <c r="G1645">
        <v>4</v>
      </c>
      <c r="H1645">
        <v>766615</v>
      </c>
      <c r="I1645" s="1">
        <v>3412.3739999999998</v>
      </c>
      <c r="J1645" s="1">
        <v>162</v>
      </c>
      <c r="K1645" s="1">
        <v>14594.59</v>
      </c>
      <c r="L1645" s="1">
        <v>12500</v>
      </c>
      <c r="M1645" s="3">
        <v>2</v>
      </c>
      <c r="N1645">
        <v>11.1</v>
      </c>
      <c r="O1645">
        <v>16</v>
      </c>
      <c r="P1645"/>
      <c r="Q1645" s="1">
        <f t="shared" si="475"/>
        <v>10</v>
      </c>
      <c r="R1645" s="5">
        <f t="shared" si="476"/>
        <v>-4.3137123890874804E-2</v>
      </c>
      <c r="S1645" s="4">
        <f t="shared" si="477"/>
        <v>0.62956863696652254</v>
      </c>
      <c r="T1645" s="6">
        <f t="shared" si="478"/>
        <v>-0.87124854294910803</v>
      </c>
      <c r="U1645" s="6">
        <f t="shared" si="479"/>
        <v>0.10890606786863852</v>
      </c>
      <c r="V1645" s="4">
        <f t="shared" si="480"/>
        <v>11.056862876109125</v>
      </c>
      <c r="W1645" s="4">
        <f t="shared" si="481"/>
        <v>542.01778799560077</v>
      </c>
      <c r="X1645" s="4">
        <f t="shared" si="482"/>
        <v>415518966.54424751</v>
      </c>
      <c r="Y1645" s="6">
        <f t="shared" si="483"/>
        <v>15.128751457050893</v>
      </c>
      <c r="Z1645" s="6">
        <f t="shared" si="484"/>
        <v>3133.3185255719391</v>
      </c>
      <c r="AA1645" s="6">
        <f t="shared" si="485"/>
        <v>2402048981.4813323</v>
      </c>
      <c r="AB1645" s="26">
        <v>-13.586906357416865</v>
      </c>
      <c r="AC1645" s="4">
        <f t="shared" si="486"/>
        <v>3149.7014941904899</v>
      </c>
      <c r="AD1645" s="4">
        <f t="shared" si="487"/>
        <v>82395469617.713928</v>
      </c>
      <c r="AE1645" s="4">
        <f t="shared" si="488"/>
        <v>107479.59486536779</v>
      </c>
      <c r="AF1645" s="27">
        <v>-10.156431443339946</v>
      </c>
      <c r="AG1645" s="6">
        <f t="shared" si="489"/>
        <v>116.57329616829226</v>
      </c>
      <c r="AH1645" s="6">
        <f t="shared" si="490"/>
        <v>265689920.12660217</v>
      </c>
      <c r="AI1645" s="6">
        <f t="shared" si="491"/>
        <v>3977.916849389801</v>
      </c>
      <c r="AK1645" s="1">
        <f t="shared" si="492"/>
        <v>3.8226634410896615E-7</v>
      </c>
      <c r="AL1645" s="1">
        <f t="shared" si="493"/>
        <v>0.29305111338909512</v>
      </c>
    </row>
    <row r="1646" spans="4:38" x14ac:dyDescent="0.25">
      <c r="D1646" s="1">
        <v>1991</v>
      </c>
      <c r="E1646" s="1" t="s">
        <v>46</v>
      </c>
      <c r="F1646" s="2" t="s">
        <v>238</v>
      </c>
      <c r="G1646">
        <v>4</v>
      </c>
      <c r="H1646">
        <v>783124</v>
      </c>
      <c r="I1646" s="1">
        <v>3213.4490000000001</v>
      </c>
      <c r="J1646" s="1">
        <v>158</v>
      </c>
      <c r="K1646" s="1">
        <v>14629.63</v>
      </c>
      <c r="L1646" s="1">
        <v>13333.33</v>
      </c>
      <c r="M1646" s="3">
        <v>2</v>
      </c>
      <c r="N1646">
        <v>10.8</v>
      </c>
      <c r="O1646">
        <v>15</v>
      </c>
      <c r="P1646"/>
      <c r="Q1646" s="1">
        <f t="shared" si="475"/>
        <v>10</v>
      </c>
      <c r="R1646" s="5">
        <f t="shared" si="476"/>
        <v>-4.5807479751506869E-2</v>
      </c>
      <c r="S1646" s="4">
        <f t="shared" si="477"/>
        <v>0.67014647999703747</v>
      </c>
      <c r="T1646" s="6">
        <f t="shared" si="478"/>
        <v>-0.88425761689592153</v>
      </c>
      <c r="U1646" s="6">
        <f t="shared" si="479"/>
        <v>0.11790098611086898</v>
      </c>
      <c r="V1646" s="4">
        <f t="shared" si="480"/>
        <v>10.754192520248495</v>
      </c>
      <c r="W1646" s="4">
        <f t="shared" si="481"/>
        <v>479.51441899899345</v>
      </c>
      <c r="X1646" s="4">
        <f t="shared" si="482"/>
        <v>375519249.86416775</v>
      </c>
      <c r="Y1646" s="6">
        <f t="shared" si="483"/>
        <v>14.115742383104079</v>
      </c>
      <c r="Z1646" s="6">
        <f t="shared" si="484"/>
        <v>2725.5488745261314</v>
      </c>
      <c r="AA1646" s="6">
        <f t="shared" si="485"/>
        <v>2134442736.8144021</v>
      </c>
      <c r="AB1646" s="26">
        <v>-13.586906357416865</v>
      </c>
      <c r="AC1646" s="4">
        <f t="shared" si="486"/>
        <v>2966.0890385417706</v>
      </c>
      <c r="AD1646" s="4">
        <f t="shared" si="487"/>
        <v>74642491849.245865</v>
      </c>
      <c r="AE1646" s="4">
        <f t="shared" si="488"/>
        <v>95313.75854813015</v>
      </c>
      <c r="AF1646" s="27">
        <v>-10.156431443339946</v>
      </c>
      <c r="AG1646" s="6">
        <f t="shared" si="489"/>
        <v>114.85828619710236</v>
      </c>
      <c r="AH1646" s="6">
        <f t="shared" si="490"/>
        <v>255589546.15861249</v>
      </c>
      <c r="AI1646" s="6">
        <f t="shared" si="491"/>
        <v>3690.9124492179239</v>
      </c>
      <c r="AK1646" s="1">
        <f t="shared" si="492"/>
        <v>3.9737272497980488E-7</v>
      </c>
      <c r="AL1646" s="1">
        <f t="shared" si="493"/>
        <v>0.31119211787708473</v>
      </c>
    </row>
    <row r="1647" spans="4:38" x14ac:dyDescent="0.25">
      <c r="D1647" s="1">
        <v>1992</v>
      </c>
      <c r="E1647" s="1" t="s">
        <v>46</v>
      </c>
      <c r="F1647" s="2" t="s">
        <v>238</v>
      </c>
      <c r="G1647">
        <v>4</v>
      </c>
      <c r="H1647">
        <v>800611</v>
      </c>
      <c r="I1647" s="1">
        <v>3655.99</v>
      </c>
      <c r="J1647" s="1">
        <v>153</v>
      </c>
      <c r="K1647" s="1">
        <v>14571.43</v>
      </c>
      <c r="L1647" s="1">
        <v>11764.71</v>
      </c>
      <c r="M1647" s="3">
        <v>2</v>
      </c>
      <c r="N1647">
        <v>10.5</v>
      </c>
      <c r="O1647">
        <v>17</v>
      </c>
      <c r="P1647"/>
      <c r="Q1647" s="1">
        <f t="shared" si="475"/>
        <v>10</v>
      </c>
      <c r="R1647" s="5">
        <f t="shared" si="476"/>
        <v>-4.0262692184606638E-2</v>
      </c>
      <c r="S1647" s="4">
        <f t="shared" si="477"/>
        <v>0.58668500077954278</v>
      </c>
      <c r="T1647" s="6">
        <f t="shared" si="478"/>
        <v>-0.85666376434915192</v>
      </c>
      <c r="U1647" s="6">
        <f t="shared" si="479"/>
        <v>0.10078400755076111</v>
      </c>
      <c r="V1647" s="4">
        <f t="shared" si="480"/>
        <v>10.459737307815393</v>
      </c>
      <c r="W1647" s="4">
        <f t="shared" si="481"/>
        <v>623.1606390383588</v>
      </c>
      <c r="X1647" s="4">
        <f t="shared" si="482"/>
        <v>498909262.38113946</v>
      </c>
      <c r="Y1647" s="6">
        <f t="shared" si="483"/>
        <v>16.14333623565085</v>
      </c>
      <c r="Z1647" s="6">
        <f t="shared" si="484"/>
        <v>3627.5497361608832</v>
      </c>
      <c r="AA1647" s="6">
        <f t="shared" si="485"/>
        <v>2904256221.8175011</v>
      </c>
      <c r="AB1647" s="26">
        <v>-13.586906357416865</v>
      </c>
      <c r="AC1647" s="4">
        <f t="shared" si="486"/>
        <v>3374.5647944057391</v>
      </c>
      <c r="AD1647" s="4">
        <f t="shared" si="487"/>
        <v>98774382503.717392</v>
      </c>
      <c r="AE1647" s="4">
        <f t="shared" si="488"/>
        <v>123373.75142699438</v>
      </c>
      <c r="AF1647" s="27">
        <v>-10.156431443339946</v>
      </c>
      <c r="AG1647" s="6">
        <f t="shared" si="489"/>
        <v>118.55796715128098</v>
      </c>
      <c r="AH1647" s="6">
        <f t="shared" si="490"/>
        <v>297281369.71034366</v>
      </c>
      <c r="AI1647" s="6">
        <f t="shared" si="491"/>
        <v>4334.4674232541174</v>
      </c>
      <c r="AK1647" s="1">
        <f t="shared" si="492"/>
        <v>3.4164372470551634E-7</v>
      </c>
      <c r="AL1647" s="1">
        <f t="shared" si="493"/>
        <v>0.27352372408020809</v>
      </c>
    </row>
    <row r="1648" spans="4:38" x14ac:dyDescent="0.25">
      <c r="D1648" s="1">
        <v>1993</v>
      </c>
      <c r="E1648" s="1" t="s">
        <v>46</v>
      </c>
      <c r="F1648" s="2" t="s">
        <v>238</v>
      </c>
      <c r="G1648">
        <v>4</v>
      </c>
      <c r="H1648">
        <v>818746</v>
      </c>
      <c r="I1648" s="1">
        <v>3835.143</v>
      </c>
      <c r="J1648" s="1">
        <v>146</v>
      </c>
      <c r="K1648" s="1">
        <v>14600</v>
      </c>
      <c r="L1648" s="1">
        <v>14285.71</v>
      </c>
      <c r="M1648" s="3">
        <v>2</v>
      </c>
      <c r="N1648">
        <v>10</v>
      </c>
      <c r="O1648">
        <v>14</v>
      </c>
      <c r="P1648"/>
      <c r="Q1648" s="1">
        <f t="shared" si="475"/>
        <v>10</v>
      </c>
      <c r="R1648" s="5">
        <f t="shared" si="476"/>
        <v>-3.8381880414889352E-2</v>
      </c>
      <c r="S1648" s="4">
        <f t="shared" si="477"/>
        <v>0.56037545405738454</v>
      </c>
      <c r="T1648" s="6">
        <f t="shared" si="478"/>
        <v>-0.84675973656771963</v>
      </c>
      <c r="U1648" s="6">
        <f t="shared" si="479"/>
        <v>0.12096564036282838</v>
      </c>
      <c r="V1648" s="4">
        <f t="shared" si="480"/>
        <v>9.9616181195851112</v>
      </c>
      <c r="W1648" s="4">
        <f t="shared" si="481"/>
        <v>684.38811376046942</v>
      </c>
      <c r="X1648" s="4">
        <f t="shared" si="482"/>
        <v>560340030.5889293</v>
      </c>
      <c r="Y1648" s="6">
        <f t="shared" si="483"/>
        <v>13.153240263432281</v>
      </c>
      <c r="Z1648" s="6">
        <f t="shared" si="484"/>
        <v>3170.4399600553875</v>
      </c>
      <c r="AA1648" s="6">
        <f t="shared" si="485"/>
        <v>2595785035.5355082</v>
      </c>
      <c r="AB1648" s="26">
        <v>-13.586906357416865</v>
      </c>
      <c r="AC1648" s="4">
        <f t="shared" si="486"/>
        <v>3539.9272288249176</v>
      </c>
      <c r="AD1648" s="4">
        <f t="shared" si="487"/>
        <v>111153997849.28871</v>
      </c>
      <c r="AE1648" s="4">
        <f t="shared" si="488"/>
        <v>135761.27132137283</v>
      </c>
      <c r="AF1648" s="27">
        <v>-10.156431443339946</v>
      </c>
      <c r="AG1648" s="6">
        <f t="shared" si="489"/>
        <v>119.94466676590361</v>
      </c>
      <c r="AH1648" s="6">
        <f t="shared" si="490"/>
        <v>318912758.88860726</v>
      </c>
      <c r="AI1648" s="6">
        <f t="shared" si="491"/>
        <v>4600.0494913458788</v>
      </c>
      <c r="AK1648" s="1">
        <f t="shared" si="492"/>
        <v>3.1847052713521184E-7</v>
      </c>
      <c r="AL1648" s="1">
        <f t="shared" si="493"/>
        <v>0.26074647020984615</v>
      </c>
    </row>
    <row r="1649" spans="4:38" x14ac:dyDescent="0.25">
      <c r="D1649" s="1">
        <v>1994</v>
      </c>
      <c r="E1649" s="1" t="s">
        <v>46</v>
      </c>
      <c r="F1649" s="2" t="s">
        <v>238</v>
      </c>
      <c r="G1649">
        <v>4</v>
      </c>
      <c r="H1649">
        <v>837110</v>
      </c>
      <c r="I1649" s="1">
        <v>4246.1090000000004</v>
      </c>
      <c r="J1649" s="1">
        <v>138</v>
      </c>
      <c r="K1649" s="1">
        <v>14375</v>
      </c>
      <c r="L1649" s="1">
        <v>11764.71</v>
      </c>
      <c r="M1649" s="3">
        <v>2</v>
      </c>
      <c r="N1649">
        <v>9.6</v>
      </c>
      <c r="O1649">
        <v>17</v>
      </c>
      <c r="P1649"/>
      <c r="Q1649" s="1">
        <f t="shared" si="475"/>
        <v>10</v>
      </c>
      <c r="R1649" s="5">
        <f t="shared" si="476"/>
        <v>-3.4667032805799372E-2</v>
      </c>
      <c r="S1649" s="4">
        <f t="shared" si="477"/>
        <v>0.49833859658336599</v>
      </c>
      <c r="T1649" s="6">
        <f t="shared" si="478"/>
        <v>-0.8262487689384117</v>
      </c>
      <c r="U1649" s="6">
        <f t="shared" si="479"/>
        <v>9.7205771544174202E-2</v>
      </c>
      <c r="V1649" s="4">
        <f t="shared" si="480"/>
        <v>9.5653329671942</v>
      </c>
      <c r="W1649" s="4">
        <f t="shared" si="481"/>
        <v>852.05300755581311</v>
      </c>
      <c r="X1649" s="4">
        <f t="shared" si="482"/>
        <v>713262093.1550467</v>
      </c>
      <c r="Y1649" s="6">
        <f t="shared" si="483"/>
        <v>16.173751231061587</v>
      </c>
      <c r="Z1649" s="6">
        <f t="shared" si="484"/>
        <v>4368.1655240711689</v>
      </c>
      <c r="AA1649" s="6">
        <f t="shared" si="485"/>
        <v>3656635041.855216</v>
      </c>
      <c r="AB1649" s="26">
        <v>-13.586906357416865</v>
      </c>
      <c r="AC1649" s="4">
        <f t="shared" si="486"/>
        <v>3919.2585167381098</v>
      </c>
      <c r="AD1649" s="4">
        <f t="shared" si="487"/>
        <v>139308488227.39597</v>
      </c>
      <c r="AE1649" s="4">
        <f t="shared" si="488"/>
        <v>166415.9886124834</v>
      </c>
      <c r="AF1649" s="27">
        <v>-10.156431443339946</v>
      </c>
      <c r="AG1649" s="6">
        <f t="shared" si="489"/>
        <v>122.92219758934372</v>
      </c>
      <c r="AH1649" s="6">
        <f t="shared" si="490"/>
        <v>361006324.05704129</v>
      </c>
      <c r="AI1649" s="6">
        <f t="shared" si="491"/>
        <v>5219.4104948389077</v>
      </c>
      <c r="AK1649" s="1">
        <f t="shared" si="492"/>
        <v>2.8133666272658324E-7</v>
      </c>
      <c r="AL1649" s="1">
        <f t="shared" si="493"/>
        <v>0.23550973373505013</v>
      </c>
    </row>
    <row r="1650" spans="4:38" x14ac:dyDescent="0.25">
      <c r="D1650" s="1">
        <v>1995</v>
      </c>
      <c r="E1650" s="1" t="s">
        <v>46</v>
      </c>
      <c r="F1650" s="2" t="s">
        <v>238</v>
      </c>
      <c r="G1650">
        <v>4</v>
      </c>
      <c r="H1650">
        <v>855383</v>
      </c>
      <c r="I1650" s="1">
        <v>5402.0010000000002</v>
      </c>
      <c r="J1650" s="1">
        <v>128</v>
      </c>
      <c r="K1650" s="1">
        <v>14222.22</v>
      </c>
      <c r="L1650" s="1">
        <v>11764.71</v>
      </c>
      <c r="M1650" s="3">
        <v>2</v>
      </c>
      <c r="N1650">
        <v>9</v>
      </c>
      <c r="O1650">
        <v>17</v>
      </c>
      <c r="P1650"/>
      <c r="Q1650" s="1">
        <f t="shared" si="475"/>
        <v>10</v>
      </c>
      <c r="R1650" s="5">
        <f t="shared" si="476"/>
        <v>-2.7249161930921525E-2</v>
      </c>
      <c r="S1650" s="4">
        <f t="shared" si="477"/>
        <v>0.38754357579719073</v>
      </c>
      <c r="T1650" s="6">
        <f t="shared" si="478"/>
        <v>-0.78060424373515058</v>
      </c>
      <c r="U1650" s="6">
        <f t="shared" si="479"/>
        <v>9.183582552313363E-2</v>
      </c>
      <c r="V1650" s="4">
        <f t="shared" si="480"/>
        <v>8.9727508380690786</v>
      </c>
      <c r="W1650" s="4">
        <f t="shared" si="481"/>
        <v>1393.9080241203571</v>
      </c>
      <c r="X1650" s="4">
        <f t="shared" si="482"/>
        <v>1192325227.3961434</v>
      </c>
      <c r="Y1650" s="6">
        <f t="shared" si="483"/>
        <v>16.219395756264849</v>
      </c>
      <c r="Z1650" s="6">
        <f t="shared" si="484"/>
        <v>5882.2370999858058</v>
      </c>
      <c r="AA1650" s="6">
        <f t="shared" si="485"/>
        <v>5031565617.2971582</v>
      </c>
      <c r="AB1650" s="26">
        <v>-13.586906357416865</v>
      </c>
      <c r="AC1650" s="4">
        <f t="shared" si="486"/>
        <v>4986.1740305483872</v>
      </c>
      <c r="AD1650" s="4">
        <f t="shared" si="487"/>
        <v>230400123462.61929</v>
      </c>
      <c r="AE1650" s="4">
        <f t="shared" si="488"/>
        <v>269353.17099196417</v>
      </c>
      <c r="AF1650" s="27">
        <v>-10.156431443339946</v>
      </c>
      <c r="AG1650" s="6">
        <f t="shared" si="489"/>
        <v>130.10986712987813</v>
      </c>
      <c r="AH1650" s="6">
        <f t="shared" si="490"/>
        <v>469306334.70645034</v>
      </c>
      <c r="AI1650" s="6">
        <f t="shared" si="491"/>
        <v>7028.5363234546885</v>
      </c>
      <c r="AK1650" s="1">
        <f t="shared" si="492"/>
        <v>2.1641368744133317E-7</v>
      </c>
      <c r="AL1650" s="1">
        <f t="shared" si="493"/>
        <v>0.18511658920462992</v>
      </c>
    </row>
    <row r="1651" spans="4:38" x14ac:dyDescent="0.25">
      <c r="D1651" s="1">
        <v>1996</v>
      </c>
      <c r="E1651" s="1" t="s">
        <v>46</v>
      </c>
      <c r="F1651" s="2" t="s">
        <v>238</v>
      </c>
      <c r="G1651">
        <v>4</v>
      </c>
      <c r="H1651">
        <v>873423</v>
      </c>
      <c r="I1651" s="1">
        <v>5283.5749999999998</v>
      </c>
      <c r="J1651" s="1">
        <v>119</v>
      </c>
      <c r="K1651" s="1">
        <v>14000</v>
      </c>
      <c r="L1651" s="1">
        <v>15384.62</v>
      </c>
      <c r="M1651" s="3">
        <v>2</v>
      </c>
      <c r="N1651">
        <v>8.5</v>
      </c>
      <c r="O1651">
        <v>13</v>
      </c>
      <c r="P1651"/>
      <c r="Q1651" s="1">
        <f t="shared" si="475"/>
        <v>10</v>
      </c>
      <c r="R1651" s="5">
        <f t="shared" si="476"/>
        <v>-2.7859924388316627E-2</v>
      </c>
      <c r="S1651" s="4">
        <f t="shared" si="477"/>
        <v>0.39003894143643275</v>
      </c>
      <c r="T1651" s="6">
        <f t="shared" si="478"/>
        <v>-0.78464645149883749</v>
      </c>
      <c r="U1651" s="6">
        <f t="shared" si="479"/>
        <v>0.12071487490658046</v>
      </c>
      <c r="V1651" s="4">
        <f t="shared" si="480"/>
        <v>8.4721400756116836</v>
      </c>
      <c r="W1651" s="4">
        <f t="shared" si="481"/>
        <v>1354.6275611716321</v>
      </c>
      <c r="X1651" s="4">
        <f t="shared" si="482"/>
        <v>1183162868.3612103</v>
      </c>
      <c r="Y1651" s="6">
        <f t="shared" si="483"/>
        <v>12.215353548501163</v>
      </c>
      <c r="Z1651" s="6">
        <f t="shared" si="484"/>
        <v>4376.9046723437223</v>
      </c>
      <c r="AA1651" s="6">
        <f t="shared" si="485"/>
        <v>3822889209.6324711</v>
      </c>
      <c r="AB1651" s="26">
        <v>-13.586906357416865</v>
      </c>
      <c r="AC1651" s="4">
        <f t="shared" si="486"/>
        <v>4876.8640460182614</v>
      </c>
      <c r="AD1651" s="4">
        <f t="shared" si="487"/>
        <v>225057323371.95108</v>
      </c>
      <c r="AE1651" s="4">
        <f t="shared" si="488"/>
        <v>257672.76951940934</v>
      </c>
      <c r="AF1651" s="27">
        <v>-10.156431443339946</v>
      </c>
      <c r="AG1651" s="6">
        <f t="shared" si="489"/>
        <v>129.43958930724858</v>
      </c>
      <c r="AH1651" s="6">
        <f t="shared" si="490"/>
        <v>468698584.59865105</v>
      </c>
      <c r="AI1651" s="6">
        <f t="shared" si="491"/>
        <v>6839.0377807404593</v>
      </c>
      <c r="AK1651" s="1">
        <f t="shared" si="492"/>
        <v>2.1669430583062136E-7</v>
      </c>
      <c r="AL1651" s="1">
        <f t="shared" si="493"/>
        <v>0.18926579068149879</v>
      </c>
    </row>
    <row r="1652" spans="4:38" x14ac:dyDescent="0.25">
      <c r="D1652" s="1">
        <v>1997</v>
      </c>
      <c r="E1652" s="1" t="s">
        <v>46</v>
      </c>
      <c r="F1652" s="2" t="s">
        <v>238</v>
      </c>
      <c r="G1652">
        <v>4</v>
      </c>
      <c r="H1652">
        <v>891190</v>
      </c>
      <c r="I1652" s="1">
        <v>5178.3779999999997</v>
      </c>
      <c r="J1652" s="1">
        <v>109</v>
      </c>
      <c r="K1652" s="1">
        <v>13625</v>
      </c>
      <c r="L1652" s="1">
        <v>14285.71</v>
      </c>
      <c r="M1652" s="3">
        <v>2</v>
      </c>
      <c r="N1652">
        <v>8</v>
      </c>
      <c r="O1652">
        <v>14</v>
      </c>
      <c r="P1652"/>
      <c r="Q1652" s="1">
        <f t="shared" si="475"/>
        <v>10</v>
      </c>
      <c r="R1652" s="5">
        <f t="shared" si="476"/>
        <v>-2.8425889342183989E-2</v>
      </c>
      <c r="S1652" s="4">
        <f t="shared" si="477"/>
        <v>0.38730274228725681</v>
      </c>
      <c r="T1652" s="6">
        <f t="shared" si="478"/>
        <v>-0.78834106764629142</v>
      </c>
      <c r="U1652" s="6">
        <f t="shared" si="479"/>
        <v>0.112620118734853</v>
      </c>
      <c r="V1652" s="4">
        <f t="shared" si="480"/>
        <v>7.9715741106578157</v>
      </c>
      <c r="W1652" s="4">
        <f t="shared" si="481"/>
        <v>1337.0362340887514</v>
      </c>
      <c r="X1652" s="4">
        <f t="shared" si="482"/>
        <v>1191553321.4575543</v>
      </c>
      <c r="Y1652" s="6">
        <f t="shared" si="483"/>
        <v>13.211658932353709</v>
      </c>
      <c r="Z1652" s="6">
        <f t="shared" si="484"/>
        <v>4598.0931810165339</v>
      </c>
      <c r="AA1652" s="6">
        <f t="shared" si="485"/>
        <v>4097774661.9901247</v>
      </c>
      <c r="AB1652" s="26">
        <v>-13.586906357416865</v>
      </c>
      <c r="AC1652" s="4">
        <f t="shared" si="486"/>
        <v>4779.7647397627461</v>
      </c>
      <c r="AD1652" s="4">
        <f t="shared" si="487"/>
        <v>220582256304.73724</v>
      </c>
      <c r="AE1652" s="4">
        <f t="shared" si="488"/>
        <v>247514.28573563127</v>
      </c>
      <c r="AF1652" s="27">
        <v>-10.156431443339946</v>
      </c>
      <c r="AG1652" s="6">
        <f t="shared" si="489"/>
        <v>128.83296152087408</v>
      </c>
      <c r="AH1652" s="6">
        <f t="shared" si="490"/>
        <v>468711052.89745033</v>
      </c>
      <c r="AI1652" s="6">
        <f t="shared" si="491"/>
        <v>6671.4577361454085</v>
      </c>
      <c r="AK1652" s="1">
        <f t="shared" si="492"/>
        <v>2.1668854149172538E-7</v>
      </c>
      <c r="AL1652" s="1">
        <f t="shared" si="493"/>
        <v>0.19311066129201077</v>
      </c>
    </row>
    <row r="1653" spans="4:38" x14ac:dyDescent="0.25">
      <c r="D1653" s="1">
        <v>1998</v>
      </c>
      <c r="E1653" s="1" t="s">
        <v>46</v>
      </c>
      <c r="F1653" s="2" t="s">
        <v>238</v>
      </c>
      <c r="G1653">
        <v>4</v>
      </c>
      <c r="H1653">
        <v>908702</v>
      </c>
      <c r="I1653" s="1">
        <v>5631.3440000000001</v>
      </c>
      <c r="J1653" s="1">
        <v>100</v>
      </c>
      <c r="K1653" s="1">
        <v>13333.33</v>
      </c>
      <c r="L1653" s="1">
        <v>14285.71</v>
      </c>
      <c r="M1653" s="3">
        <v>2</v>
      </c>
      <c r="N1653">
        <v>7.5</v>
      </c>
      <c r="O1653">
        <v>14</v>
      </c>
      <c r="P1653"/>
      <c r="Q1653" s="1">
        <f t="shared" si="475"/>
        <v>10</v>
      </c>
      <c r="R1653" s="5">
        <f t="shared" si="476"/>
        <v>-2.6139408283351182E-2</v>
      </c>
      <c r="S1653" s="4">
        <f t="shared" si="477"/>
        <v>0.34852535664665479</v>
      </c>
      <c r="T1653" s="6">
        <f t="shared" si="478"/>
        <v>-0.77310586803778447</v>
      </c>
      <c r="U1653" s="6">
        <f t="shared" si="479"/>
        <v>0.11044366230086058</v>
      </c>
      <c r="V1653" s="4">
        <f t="shared" si="480"/>
        <v>7.4738605917166492</v>
      </c>
      <c r="W1653" s="4">
        <f t="shared" si="481"/>
        <v>1615.7630693451156</v>
      </c>
      <c r="X1653" s="4">
        <f t="shared" si="482"/>
        <v>1468247132.6400452</v>
      </c>
      <c r="Y1653" s="6">
        <f t="shared" si="483"/>
        <v>13.226894131962215</v>
      </c>
      <c r="Z1653" s="6">
        <f t="shared" si="484"/>
        <v>5098.8385233546542</v>
      </c>
      <c r="AA1653" s="6">
        <f t="shared" si="485"/>
        <v>4633324763.8494205</v>
      </c>
      <c r="AB1653" s="26">
        <v>-13.586906357416865</v>
      </c>
      <c r="AC1653" s="4">
        <f t="shared" si="486"/>
        <v>5197.8630159240029</v>
      </c>
      <c r="AD1653" s="4">
        <f t="shared" si="487"/>
        <v>265985750846.56046</v>
      </c>
      <c r="AE1653" s="4">
        <f t="shared" si="488"/>
        <v>292709.54707545537</v>
      </c>
      <c r="AF1653" s="27">
        <v>-10.156431443339946</v>
      </c>
      <c r="AG1653" s="6">
        <f t="shared" si="489"/>
        <v>131.37180641401579</v>
      </c>
      <c r="AH1653" s="6">
        <f t="shared" si="490"/>
        <v>519726286.57243723</v>
      </c>
      <c r="AI1653" s="6">
        <f t="shared" si="491"/>
        <v>7397.9983381872944</v>
      </c>
      <c r="AK1653" s="1">
        <f t="shared" si="492"/>
        <v>1.9541885230244913E-7</v>
      </c>
      <c r="AL1653" s="1">
        <f t="shared" si="493"/>
        <v>0.17757750192494012</v>
      </c>
    </row>
    <row r="1654" spans="4:38" x14ac:dyDescent="0.25">
      <c r="D1654" s="1">
        <v>1999</v>
      </c>
      <c r="E1654" s="1" t="s">
        <v>46</v>
      </c>
      <c r="F1654" s="2" t="s">
        <v>238</v>
      </c>
      <c r="G1654">
        <v>4</v>
      </c>
      <c r="H1654">
        <v>926046</v>
      </c>
      <c r="I1654" s="1">
        <v>5811.3649999999998</v>
      </c>
      <c r="J1654" s="1">
        <v>91</v>
      </c>
      <c r="K1654" s="1">
        <v>12816.9</v>
      </c>
      <c r="L1654" s="1">
        <v>14285.71</v>
      </c>
      <c r="M1654" s="3">
        <v>2</v>
      </c>
      <c r="N1654">
        <v>7.1</v>
      </c>
      <c r="O1654">
        <v>14</v>
      </c>
      <c r="P1654"/>
      <c r="Q1654" s="1">
        <f t="shared" si="475"/>
        <v>10</v>
      </c>
      <c r="R1654" s="5">
        <f t="shared" si="476"/>
        <v>-2.5329677278918123E-2</v>
      </c>
      <c r="S1654" s="4">
        <f t="shared" si="477"/>
        <v>0.32464794071616571</v>
      </c>
      <c r="T1654" s="6">
        <f t="shared" si="478"/>
        <v>-0.7675025838075149</v>
      </c>
      <c r="U1654" s="6">
        <f t="shared" si="479"/>
        <v>0.10964319336524854</v>
      </c>
      <c r="V1654" s="4">
        <f t="shared" si="480"/>
        <v>7.0746703227210812</v>
      </c>
      <c r="W1654" s="4">
        <f t="shared" si="481"/>
        <v>1790.0513975786403</v>
      </c>
      <c r="X1654" s="4">
        <f t="shared" si="482"/>
        <v>1657669936.5221095</v>
      </c>
      <c r="Y1654" s="6">
        <f t="shared" si="483"/>
        <v>13.232497416192485</v>
      </c>
      <c r="Z1654" s="6">
        <f t="shared" si="484"/>
        <v>5300.2514990975396</v>
      </c>
      <c r="AA1654" s="6">
        <f t="shared" si="485"/>
        <v>4908276699.7332802</v>
      </c>
      <c r="AB1654" s="26">
        <v>-13.586906357416865</v>
      </c>
      <c r="AC1654" s="4">
        <f t="shared" si="486"/>
        <v>5364.026634766974</v>
      </c>
      <c r="AD1654" s="4">
        <f t="shared" si="487"/>
        <v>288669991392.36127</v>
      </c>
      <c r="AE1654" s="4">
        <f t="shared" si="488"/>
        <v>311723.16644352576</v>
      </c>
      <c r="AF1654" s="27">
        <v>-10.156431443339946</v>
      </c>
      <c r="AG1654" s="6">
        <f t="shared" si="489"/>
        <v>132.33090881537825</v>
      </c>
      <c r="AH1654" s="6">
        <f t="shared" si="490"/>
        <v>546577632.24425447</v>
      </c>
      <c r="AI1654" s="6">
        <f t="shared" si="491"/>
        <v>7690.2321190788061</v>
      </c>
      <c r="AK1654" s="1">
        <f t="shared" si="492"/>
        <v>1.8581864394335921E-7</v>
      </c>
      <c r="AL1654" s="1">
        <f t="shared" si="493"/>
        <v>0.17207661194917201</v>
      </c>
    </row>
    <row r="1655" spans="4:38" x14ac:dyDescent="0.25">
      <c r="D1655" s="1">
        <v>2000</v>
      </c>
      <c r="E1655" s="1" t="s">
        <v>46</v>
      </c>
      <c r="F1655" s="2" t="s">
        <v>238</v>
      </c>
      <c r="G1655">
        <v>4</v>
      </c>
      <c r="H1655">
        <v>943290</v>
      </c>
      <c r="I1655" s="1">
        <v>6693.3580000000002</v>
      </c>
      <c r="J1655" s="1">
        <v>84</v>
      </c>
      <c r="K1655" s="1">
        <v>12727.27</v>
      </c>
      <c r="L1655" s="1">
        <v>6666.6670000000004</v>
      </c>
      <c r="M1655" s="3">
        <v>2</v>
      </c>
      <c r="N1655">
        <v>6.6</v>
      </c>
      <c r="O1655">
        <v>15</v>
      </c>
      <c r="P1655"/>
      <c r="Q1655" s="1">
        <f t="shared" si="475"/>
        <v>10</v>
      </c>
      <c r="R1655" s="5">
        <f t="shared" si="476"/>
        <v>-2.199195082647604E-2</v>
      </c>
      <c r="S1655" s="4">
        <f t="shared" si="477"/>
        <v>0.27989749599528374</v>
      </c>
      <c r="T1655" s="6">
        <f t="shared" si="478"/>
        <v>-0.74307755049959723</v>
      </c>
      <c r="U1655" s="6">
        <f t="shared" si="479"/>
        <v>4.9538505843564992E-2</v>
      </c>
      <c r="V1655" s="4">
        <f t="shared" si="480"/>
        <v>6.5780080491735236</v>
      </c>
      <c r="W1655" s="4">
        <f t="shared" si="481"/>
        <v>2391.3604429361467</v>
      </c>
      <c r="X1655" s="4">
        <f t="shared" si="482"/>
        <v>2255746392.2172379</v>
      </c>
      <c r="Y1655" s="6">
        <f t="shared" si="483"/>
        <v>14.256922449500403</v>
      </c>
      <c r="Z1655" s="6">
        <f t="shared" si="484"/>
        <v>13511.42487247516</v>
      </c>
      <c r="AA1655" s="6">
        <f t="shared" si="485"/>
        <v>12745191967.957094</v>
      </c>
      <c r="AB1655" s="26">
        <v>-13.586906357416865</v>
      </c>
      <c r="AC1655" s="4">
        <f t="shared" si="486"/>
        <v>6178.1269268116193</v>
      </c>
      <c r="AD1655" s="4">
        <f t="shared" si="487"/>
        <v>390073198194.60614</v>
      </c>
      <c r="AE1655" s="4">
        <f t="shared" si="488"/>
        <v>413524.15290589968</v>
      </c>
      <c r="AF1655" s="27">
        <v>-10.156431443339946</v>
      </c>
      <c r="AG1655" s="6">
        <f t="shared" si="489"/>
        <v>136.68063900613629</v>
      </c>
      <c r="AH1655" s="6">
        <f t="shared" si="490"/>
        <v>641254500.31704593</v>
      </c>
      <c r="AI1655" s="6">
        <f t="shared" si="491"/>
        <v>9148.5244853683453</v>
      </c>
      <c r="AK1655" s="1">
        <f t="shared" si="492"/>
        <v>1.5838378425911165E-7</v>
      </c>
      <c r="AL1655" s="1">
        <f t="shared" si="493"/>
        <v>0.14940183985377745</v>
      </c>
    </row>
    <row r="1656" spans="4:38" x14ac:dyDescent="0.25">
      <c r="D1656" s="1">
        <v>2001</v>
      </c>
      <c r="E1656" s="1" t="s">
        <v>46</v>
      </c>
      <c r="F1656" s="2" t="s">
        <v>238</v>
      </c>
      <c r="G1656">
        <v>4</v>
      </c>
      <c r="H1656">
        <v>960276</v>
      </c>
      <c r="I1656" s="1">
        <v>7097.3959999999997</v>
      </c>
      <c r="J1656" s="1">
        <v>77</v>
      </c>
      <c r="K1656" s="1">
        <v>12419.35</v>
      </c>
      <c r="L1656" s="1">
        <v>11111.11</v>
      </c>
      <c r="M1656" s="3">
        <v>1</v>
      </c>
      <c r="N1656">
        <v>6.2</v>
      </c>
      <c r="O1656">
        <v>9</v>
      </c>
      <c r="P1656"/>
      <c r="Q1656" s="1">
        <f t="shared" si="475"/>
        <v>10</v>
      </c>
      <c r="R1656" s="5">
        <f t="shared" si="476"/>
        <v>-2.0740000980641354E-2</v>
      </c>
      <c r="S1656" s="4">
        <f t="shared" si="477"/>
        <v>0.25757733117892823</v>
      </c>
      <c r="T1656" s="6">
        <f t="shared" si="478"/>
        <v>-0.73328683147650309</v>
      </c>
      <c r="U1656" s="6">
        <f t="shared" si="479"/>
        <v>8.1476306460868883E-2</v>
      </c>
      <c r="V1656" s="4">
        <f t="shared" si="480"/>
        <v>6.1792599990193589</v>
      </c>
      <c r="W1656" s="4">
        <f t="shared" si="481"/>
        <v>2755.4427897498999</v>
      </c>
      <c r="X1656" s="4">
        <f t="shared" si="482"/>
        <v>2645985580.369875</v>
      </c>
      <c r="Y1656" s="6">
        <f t="shared" si="483"/>
        <v>8.2667131685234967</v>
      </c>
      <c r="Z1656" s="6">
        <f t="shared" si="484"/>
        <v>8710.9937947527214</v>
      </c>
      <c r="AA1656" s="6">
        <f t="shared" si="485"/>
        <v>8364958277.2499647</v>
      </c>
      <c r="AB1656" s="26">
        <v>-13.586906357416865</v>
      </c>
      <c r="AC1656" s="4">
        <f t="shared" si="486"/>
        <v>6551.0635077109391</v>
      </c>
      <c r="AD1656" s="4">
        <f t="shared" si="487"/>
        <v>446485050137.328</v>
      </c>
      <c r="AE1656" s="4">
        <f t="shared" si="488"/>
        <v>464954.91935373587</v>
      </c>
      <c r="AF1656" s="27">
        <v>-10.156431443339946</v>
      </c>
      <c r="AG1656" s="6">
        <f t="shared" si="489"/>
        <v>138.50557527249677</v>
      </c>
      <c r="AH1656" s="6">
        <f t="shared" si="490"/>
        <v>692207425.07814217</v>
      </c>
      <c r="AI1656" s="6">
        <f t="shared" si="491"/>
        <v>9830.2891591671741</v>
      </c>
      <c r="AK1656" s="1">
        <f t="shared" si="492"/>
        <v>1.4672526002149431E-7</v>
      </c>
      <c r="AL1656" s="1">
        <f t="shared" si="493"/>
        <v>0.14089674579240047</v>
      </c>
    </row>
    <row r="1657" spans="4:38" x14ac:dyDescent="0.25">
      <c r="D1657" s="1">
        <v>2002</v>
      </c>
      <c r="E1657" s="1" t="s">
        <v>46</v>
      </c>
      <c r="F1657" s="2" t="s">
        <v>238</v>
      </c>
      <c r="G1657">
        <v>4</v>
      </c>
      <c r="H1657">
        <v>976964</v>
      </c>
      <c r="I1657" s="1">
        <v>7215.8289999999997</v>
      </c>
      <c r="J1657" s="1">
        <v>71</v>
      </c>
      <c r="K1657" s="1">
        <v>12241.38</v>
      </c>
      <c r="L1657" s="1">
        <v>10000</v>
      </c>
      <c r="M1657" s="3">
        <v>1</v>
      </c>
      <c r="N1657">
        <v>5.8</v>
      </c>
      <c r="O1657">
        <v>10</v>
      </c>
      <c r="P1657"/>
      <c r="Q1657" s="1">
        <f t="shared" si="475"/>
        <v>10</v>
      </c>
      <c r="R1657" s="5">
        <f t="shared" si="476"/>
        <v>-2.0399596498198617E-2</v>
      </c>
      <c r="S1657" s="4">
        <f t="shared" si="477"/>
        <v>0.24971921258111857</v>
      </c>
      <c r="T1657" s="6">
        <f t="shared" si="478"/>
        <v>-0.73055745025146879</v>
      </c>
      <c r="U1657" s="6">
        <f t="shared" si="479"/>
        <v>7.3055745025146876E-2</v>
      </c>
      <c r="V1657" s="4">
        <f t="shared" si="480"/>
        <v>5.7796004035018012</v>
      </c>
      <c r="W1657" s="4">
        <f t="shared" si="481"/>
        <v>2889.5770275008435</v>
      </c>
      <c r="X1657" s="4">
        <f t="shared" si="482"/>
        <v>2823012731.0953341</v>
      </c>
      <c r="Y1657" s="6">
        <f t="shared" si="483"/>
        <v>9.2694425497485309</v>
      </c>
      <c r="Z1657" s="6">
        <f t="shared" si="484"/>
        <v>9877.1547638261745</v>
      </c>
      <c r="AA1657" s="6">
        <f t="shared" si="485"/>
        <v>9649624626.6866741</v>
      </c>
      <c r="AB1657" s="26">
        <v>-13.586906357416865</v>
      </c>
      <c r="AC1657" s="4">
        <f t="shared" si="486"/>
        <v>6660.3799534057734</v>
      </c>
      <c r="AD1657" s="4">
        <f t="shared" si="487"/>
        <v>469530489081.10052</v>
      </c>
      <c r="AE1657" s="4">
        <f t="shared" si="488"/>
        <v>480601.62818804028</v>
      </c>
      <c r="AF1657" s="27">
        <v>-10.156431443339946</v>
      </c>
      <c r="AG1657" s="6">
        <f t="shared" si="489"/>
        <v>139.02303562634194</v>
      </c>
      <c r="AH1657" s="6">
        <f t="shared" si="490"/>
        <v>715988315.4220922</v>
      </c>
      <c r="AI1657" s="6">
        <f t="shared" si="491"/>
        <v>10031.664521405912</v>
      </c>
      <c r="AK1657" s="1">
        <f t="shared" si="492"/>
        <v>1.4185191607983837E-7</v>
      </c>
      <c r="AL1657" s="1">
        <f t="shared" si="493"/>
        <v>0.13858421534102319</v>
      </c>
    </row>
    <row r="1658" spans="4:38" x14ac:dyDescent="0.25">
      <c r="D1658" s="1">
        <v>2003</v>
      </c>
      <c r="E1658" s="1" t="s">
        <v>46</v>
      </c>
      <c r="F1658" s="2" t="s">
        <v>238</v>
      </c>
      <c r="G1658">
        <v>4</v>
      </c>
      <c r="H1658">
        <v>993563</v>
      </c>
      <c r="I1658" s="1">
        <v>7729.3869999999997</v>
      </c>
      <c r="J1658" s="1">
        <v>66</v>
      </c>
      <c r="K1658" s="1">
        <v>12000</v>
      </c>
      <c r="L1658" s="1">
        <v>11111.11</v>
      </c>
      <c r="M1658" s="3">
        <v>1</v>
      </c>
      <c r="N1658">
        <v>5.5</v>
      </c>
      <c r="O1658">
        <v>9</v>
      </c>
      <c r="P1658"/>
      <c r="Q1658" s="1">
        <f t="shared" si="475"/>
        <v>10</v>
      </c>
      <c r="R1658" s="5">
        <f t="shared" si="476"/>
        <v>-1.904420104724993E-2</v>
      </c>
      <c r="S1658" s="4">
        <f t="shared" si="477"/>
        <v>0.22853041256699916</v>
      </c>
      <c r="T1658" s="6">
        <f t="shared" si="478"/>
        <v>-0.71937997377077412</v>
      </c>
      <c r="U1658" s="6">
        <f t="shared" si="479"/>
        <v>7.9931100203641858E-2</v>
      </c>
      <c r="V1658" s="4">
        <f t="shared" si="480"/>
        <v>5.48095579895275</v>
      </c>
      <c r="W1658" s="4">
        <f t="shared" si="481"/>
        <v>3382.2137339090236</v>
      </c>
      <c r="X1658" s="4">
        <f t="shared" si="482"/>
        <v>3360442424.1038513</v>
      </c>
      <c r="Y1658" s="6">
        <f t="shared" si="483"/>
        <v>8.2806200262292258</v>
      </c>
      <c r="Z1658" s="6">
        <f t="shared" si="484"/>
        <v>9670.0620663392656</v>
      </c>
      <c r="AA1658" s="6">
        <f t="shared" si="485"/>
        <v>9607815876.8182392</v>
      </c>
      <c r="AB1658" s="26">
        <v>-13.586906357416865</v>
      </c>
      <c r="AC1658" s="4">
        <f t="shared" si="486"/>
        <v>7134.4060712795699</v>
      </c>
      <c r="AD1658" s="4">
        <f t="shared" si="487"/>
        <v>547896198429.47943</v>
      </c>
      <c r="AE1658" s="4">
        <f t="shared" si="488"/>
        <v>551445.85540069384</v>
      </c>
      <c r="AF1658" s="27">
        <v>-10.156431443339946</v>
      </c>
      <c r="AG1658" s="6">
        <f t="shared" si="489"/>
        <v>141.18312732703663</v>
      </c>
      <c r="AH1658" s="6">
        <f t="shared" si="490"/>
        <v>779976654.23290849</v>
      </c>
      <c r="AI1658" s="6">
        <f t="shared" si="491"/>
        <v>10912.590289809417</v>
      </c>
      <c r="AK1658" s="1">
        <f t="shared" si="492"/>
        <v>1.3021455691297063E-7</v>
      </c>
      <c r="AL1658" s="1">
        <f t="shared" si="493"/>
        <v>0.12937636581012182</v>
      </c>
    </row>
    <row r="1659" spans="4:38" x14ac:dyDescent="0.25">
      <c r="D1659" s="1">
        <v>2004</v>
      </c>
      <c r="E1659" s="1" t="s">
        <v>46</v>
      </c>
      <c r="F1659" s="2" t="s">
        <v>238</v>
      </c>
      <c r="G1659">
        <v>4</v>
      </c>
      <c r="H1659">
        <v>1010408</v>
      </c>
      <c r="I1659" s="1">
        <v>7918.3639999999996</v>
      </c>
      <c r="J1659" s="1">
        <v>62</v>
      </c>
      <c r="K1659" s="1">
        <v>12156.86</v>
      </c>
      <c r="L1659" s="1">
        <v>11111.11</v>
      </c>
      <c r="M1659" s="3">
        <v>1</v>
      </c>
      <c r="N1659">
        <v>5.0999999999999996</v>
      </c>
      <c r="O1659">
        <v>9</v>
      </c>
      <c r="P1659"/>
      <c r="Q1659" s="1">
        <f t="shared" si="475"/>
        <v>10</v>
      </c>
      <c r="R1659" s="5">
        <f t="shared" si="476"/>
        <v>-1.8589698579150948E-2</v>
      </c>
      <c r="S1659" s="4">
        <f t="shared" si="477"/>
        <v>0.225992363068937</v>
      </c>
      <c r="T1659" s="6">
        <f t="shared" si="478"/>
        <v>-0.71551378134418842</v>
      </c>
      <c r="U1659" s="6">
        <f t="shared" si="479"/>
        <v>7.9501523310312253E-2</v>
      </c>
      <c r="V1659" s="4">
        <f t="shared" si="480"/>
        <v>5.0814103014208483</v>
      </c>
      <c r="W1659" s="4">
        <f t="shared" si="481"/>
        <v>3503.8192850722889</v>
      </c>
      <c r="X1659" s="4">
        <f t="shared" si="482"/>
        <v>3540287036.1913214</v>
      </c>
      <c r="Y1659" s="6">
        <f t="shared" si="483"/>
        <v>8.284486218655811</v>
      </c>
      <c r="Z1659" s="6">
        <f t="shared" si="484"/>
        <v>9960.0154440976585</v>
      </c>
      <c r="AA1659" s="6">
        <f t="shared" si="485"/>
        <v>10063679284.839827</v>
      </c>
      <c r="AB1659" s="26">
        <v>-13.586906357416865</v>
      </c>
      <c r="AC1659" s="4">
        <f t="shared" si="486"/>
        <v>7308.8362888546762</v>
      </c>
      <c r="AD1659" s="4">
        <f t="shared" si="487"/>
        <v>584763790157.45911</v>
      </c>
      <c r="AE1659" s="4">
        <f t="shared" si="488"/>
        <v>578740.26151560468</v>
      </c>
      <c r="AF1659" s="27">
        <v>-10.156431443339946</v>
      </c>
      <c r="AG1659" s="6">
        <f t="shared" si="489"/>
        <v>141.94599332887384</v>
      </c>
      <c r="AH1659" s="6">
        <f t="shared" si="490"/>
        <v>812593566.27517819</v>
      </c>
      <c r="AI1659" s="6">
        <f t="shared" si="491"/>
        <v>11239.800435195946</v>
      </c>
      <c r="AK1659" s="1">
        <f t="shared" si="492"/>
        <v>1.2498783973759095E-7</v>
      </c>
      <c r="AL1659" s="1">
        <f t="shared" si="493"/>
        <v>0.12628871317357979</v>
      </c>
    </row>
    <row r="1660" spans="4:38" x14ac:dyDescent="0.25">
      <c r="D1660" s="1">
        <v>2005</v>
      </c>
      <c r="E1660" s="1" t="s">
        <v>46</v>
      </c>
      <c r="F1660" s="2" t="s">
        <v>238</v>
      </c>
      <c r="G1660">
        <v>4</v>
      </c>
      <c r="H1660">
        <v>1027662</v>
      </c>
      <c r="I1660" s="1">
        <v>8727.893</v>
      </c>
      <c r="J1660" s="1">
        <v>59</v>
      </c>
      <c r="K1660" s="1">
        <v>12291.67</v>
      </c>
      <c r="L1660" s="1">
        <v>8333.3330000000005</v>
      </c>
      <c r="M1660" s="3">
        <v>1</v>
      </c>
      <c r="N1660">
        <v>4.8</v>
      </c>
      <c r="O1660">
        <v>12</v>
      </c>
      <c r="P1660"/>
      <c r="Q1660" s="1">
        <f t="shared" si="475"/>
        <v>10</v>
      </c>
      <c r="R1660" s="5">
        <f t="shared" si="476"/>
        <v>-1.6865467988665762E-2</v>
      </c>
      <c r="S1660" s="4">
        <f t="shared" si="477"/>
        <v>0.20730476691224328</v>
      </c>
      <c r="T1660" s="6">
        <f t="shared" si="478"/>
        <v>-0.70024554786455995</v>
      </c>
      <c r="U1660" s="6">
        <f t="shared" si="479"/>
        <v>5.8353793321228177E-2</v>
      </c>
      <c r="V1660" s="4">
        <f t="shared" si="480"/>
        <v>4.7831345320113341</v>
      </c>
      <c r="W1660" s="4">
        <f t="shared" si="481"/>
        <v>4210.1747731130126</v>
      </c>
      <c r="X1660" s="4">
        <f t="shared" si="482"/>
        <v>4326636627.6868649</v>
      </c>
      <c r="Y1660" s="6">
        <f t="shared" si="483"/>
        <v>11.29975445213544</v>
      </c>
      <c r="Z1660" s="6">
        <f t="shared" si="484"/>
        <v>14956.856278313155</v>
      </c>
      <c r="AA1660" s="6">
        <f t="shared" si="485"/>
        <v>15370592836.683853</v>
      </c>
      <c r="AB1660" s="26">
        <v>-13.586906357416865</v>
      </c>
      <c r="AC1660" s="4">
        <f t="shared" si="486"/>
        <v>8056.0506038419944</v>
      </c>
      <c r="AD1660" s="4">
        <f t="shared" si="487"/>
        <v>722573278342.46594</v>
      </c>
      <c r="AE1660" s="4">
        <f t="shared" si="488"/>
        <v>703123.47672918322</v>
      </c>
      <c r="AF1660" s="27">
        <v>-10.156431443339946</v>
      </c>
      <c r="AG1660" s="6">
        <f t="shared" si="489"/>
        <v>145.04099989371704</v>
      </c>
      <c r="AH1660" s="6">
        <f t="shared" si="490"/>
        <v>910963240.57035232</v>
      </c>
      <c r="AI1660" s="6">
        <f t="shared" si="491"/>
        <v>12659.023276853737</v>
      </c>
      <c r="AK1660" s="1">
        <f t="shared" si="492"/>
        <v>1.1149112270415021E-7</v>
      </c>
      <c r="AL1660" s="1">
        <f t="shared" si="493"/>
        <v>0.11457519014039241</v>
      </c>
    </row>
    <row r="1661" spans="4:38" x14ac:dyDescent="0.25">
      <c r="D1661" s="1">
        <v>2006</v>
      </c>
      <c r="E1661" s="1" t="s">
        <v>46</v>
      </c>
      <c r="F1661" s="2" t="s">
        <v>238</v>
      </c>
      <c r="G1661">
        <v>4</v>
      </c>
      <c r="H1661">
        <v>1045507</v>
      </c>
      <c r="I1661" s="1">
        <v>9274.48</v>
      </c>
      <c r="J1661" s="1">
        <v>56</v>
      </c>
      <c r="K1661" s="1">
        <v>12173.91</v>
      </c>
      <c r="L1661" s="1">
        <v>11111.11</v>
      </c>
      <c r="M1661" s="3">
        <v>1</v>
      </c>
      <c r="N1661">
        <v>4.5999999999999996</v>
      </c>
      <c r="O1661">
        <v>9</v>
      </c>
      <c r="P1661"/>
      <c r="Q1661" s="1">
        <f t="shared" si="475"/>
        <v>10</v>
      </c>
      <c r="R1661" s="5">
        <f t="shared" si="476"/>
        <v>-1.5871509777367575E-2</v>
      </c>
      <c r="S1661" s="4">
        <f t="shared" si="477"/>
        <v>0.1932183315937929</v>
      </c>
      <c r="T1661" s="6">
        <f t="shared" si="478"/>
        <v>-0.69096406221409434</v>
      </c>
      <c r="U1661" s="6">
        <f t="shared" si="479"/>
        <v>7.6773777013076458E-2</v>
      </c>
      <c r="V1661" s="4">
        <f t="shared" si="480"/>
        <v>4.584128490222632</v>
      </c>
      <c r="W1661" s="4">
        <f t="shared" si="481"/>
        <v>4800.0000432142951</v>
      </c>
      <c r="X1661" s="4">
        <f t="shared" si="482"/>
        <v>5018433645.1808481</v>
      </c>
      <c r="Y1661" s="6">
        <f t="shared" si="483"/>
        <v>8.3090359377859055</v>
      </c>
      <c r="Z1661" s="6">
        <f t="shared" si="484"/>
        <v>12080.270583040779</v>
      </c>
      <c r="AA1661" s="6">
        <f t="shared" si="485"/>
        <v>12630007456.463217</v>
      </c>
      <c r="AB1661" s="26">
        <v>-13.586906357416865</v>
      </c>
      <c r="AC1661" s="4">
        <f t="shared" si="486"/>
        <v>8560.5632658787745</v>
      </c>
      <c r="AD1661" s="4">
        <f t="shared" si="487"/>
        <v>830077907238.51746</v>
      </c>
      <c r="AE1661" s="4">
        <f t="shared" si="488"/>
        <v>793947.72798127367</v>
      </c>
      <c r="AF1661" s="27">
        <v>-10.156431443339946</v>
      </c>
      <c r="AG1661" s="6">
        <f t="shared" si="489"/>
        <v>146.98928640073018</v>
      </c>
      <c r="AH1661" s="6">
        <f t="shared" si="490"/>
        <v>984821803.85284054</v>
      </c>
      <c r="AI1661" s="6">
        <f t="shared" si="491"/>
        <v>13632.491969378441</v>
      </c>
      <c r="AK1661" s="1">
        <f t="shared" si="492"/>
        <v>1.0312963628146475E-7</v>
      </c>
      <c r="AL1661" s="1">
        <f t="shared" si="493"/>
        <v>0.10782275663972535</v>
      </c>
    </row>
    <row r="1662" spans="4:38" x14ac:dyDescent="0.25">
      <c r="D1662" s="1">
        <v>2007</v>
      </c>
      <c r="E1662" s="1" t="s">
        <v>46</v>
      </c>
      <c r="F1662" s="2" t="s">
        <v>238</v>
      </c>
      <c r="G1662">
        <v>4</v>
      </c>
      <c r="H1662">
        <v>1063713</v>
      </c>
      <c r="I1662" s="1">
        <v>10616.93</v>
      </c>
      <c r="J1662" s="1">
        <v>53</v>
      </c>
      <c r="K1662" s="1">
        <v>12325.58</v>
      </c>
      <c r="L1662" s="1">
        <v>12500</v>
      </c>
      <c r="M1662" s="3">
        <v>1</v>
      </c>
      <c r="N1662">
        <v>4.3</v>
      </c>
      <c r="O1662">
        <v>8</v>
      </c>
      <c r="P1662"/>
      <c r="Q1662" s="1">
        <f t="shared" si="475"/>
        <v>10</v>
      </c>
      <c r="R1662" s="5">
        <f t="shared" si="476"/>
        <v>-1.3864648255192413E-2</v>
      </c>
      <c r="S1662" s="4">
        <f t="shared" si="477"/>
        <v>0.1708898312412345</v>
      </c>
      <c r="T1662" s="6">
        <f t="shared" si="478"/>
        <v>-0.67095894205038986</v>
      </c>
      <c r="U1662" s="6">
        <f t="shared" si="479"/>
        <v>8.3869867756298733E-2</v>
      </c>
      <c r="V1662" s="4">
        <f t="shared" si="480"/>
        <v>4.2861353517448073</v>
      </c>
      <c r="W1662" s="4">
        <f t="shared" si="481"/>
        <v>6212.7336207692451</v>
      </c>
      <c r="X1662" s="4">
        <f t="shared" si="482"/>
        <v>6608565517.949316</v>
      </c>
      <c r="Y1662" s="6">
        <f t="shared" si="483"/>
        <v>7.3290410579496097</v>
      </c>
      <c r="Z1662" s="6">
        <f t="shared" si="484"/>
        <v>12658.813330730041</v>
      </c>
      <c r="AA1662" s="6">
        <f t="shared" si="485"/>
        <v>13465344304.470844</v>
      </c>
      <c r="AB1662" s="26">
        <v>-13.586906357416865</v>
      </c>
      <c r="AC1662" s="4">
        <f t="shared" si="486"/>
        <v>9799.676203345778</v>
      </c>
      <c r="AD1662" s="4">
        <f t="shared" si="487"/>
        <v>1106713345644.0701</v>
      </c>
      <c r="AE1662" s="4">
        <f t="shared" si="488"/>
        <v>1040424.7627358789</v>
      </c>
      <c r="AF1662" s="27">
        <v>-10.156431443339946</v>
      </c>
      <c r="AG1662" s="6">
        <f t="shared" si="489"/>
        <v>151.37187697808764</v>
      </c>
      <c r="AH1662" s="6">
        <f t="shared" si="490"/>
        <v>1147003022.2657526</v>
      </c>
      <c r="AI1662" s="6">
        <f t="shared" si="491"/>
        <v>16071.046218449681</v>
      </c>
      <c r="AK1662" s="1">
        <f t="shared" si="492"/>
        <v>8.8547556075983657E-8</v>
      </c>
      <c r="AL1662" s="1">
        <f t="shared" si="493"/>
        <v>9.4189186516252812E-2</v>
      </c>
    </row>
    <row r="1663" spans="4:38" x14ac:dyDescent="0.25">
      <c r="D1663" s="1">
        <v>2008</v>
      </c>
      <c r="E1663" s="1" t="s">
        <v>46</v>
      </c>
      <c r="F1663" s="2" t="s">
        <v>238</v>
      </c>
      <c r="G1663">
        <v>4</v>
      </c>
      <c r="H1663">
        <v>1081563</v>
      </c>
      <c r="I1663" s="1">
        <v>10174.86</v>
      </c>
      <c r="J1663" s="1">
        <v>50</v>
      </c>
      <c r="K1663" s="1">
        <v>12195.12</v>
      </c>
      <c r="L1663" s="1">
        <v>12500</v>
      </c>
      <c r="M1663" s="3">
        <v>1</v>
      </c>
      <c r="N1663">
        <v>4.0999999999999996</v>
      </c>
      <c r="O1663">
        <v>8</v>
      </c>
      <c r="P1663"/>
      <c r="Q1663" s="1">
        <f t="shared" si="475"/>
        <v>10</v>
      </c>
      <c r="R1663" s="5">
        <f t="shared" si="476"/>
        <v>-1.4467029521782117E-2</v>
      </c>
      <c r="S1663" s="4">
        <f t="shared" si="477"/>
        <v>0.17642716106167555</v>
      </c>
      <c r="T1663" s="6">
        <f t="shared" si="478"/>
        <v>-0.67715803179442358</v>
      </c>
      <c r="U1663" s="6">
        <f t="shared" si="479"/>
        <v>8.4644753974302947E-2</v>
      </c>
      <c r="V1663" s="4">
        <f t="shared" si="480"/>
        <v>4.0855329704782175</v>
      </c>
      <c r="W1663" s="4">
        <f t="shared" si="481"/>
        <v>5767.173228187391</v>
      </c>
      <c r="X1663" s="4">
        <f t="shared" si="482"/>
        <v>6237561178.1980391</v>
      </c>
      <c r="Y1663" s="6">
        <f t="shared" si="483"/>
        <v>7.3228419682055765</v>
      </c>
      <c r="Z1663" s="6">
        <f t="shared" si="484"/>
        <v>12020.662264656066</v>
      </c>
      <c r="AA1663" s="6">
        <f t="shared" si="485"/>
        <v>13001103540.94821</v>
      </c>
      <c r="AB1663" s="26">
        <v>-13.586906357416865</v>
      </c>
      <c r="AC1663" s="4">
        <f t="shared" si="486"/>
        <v>9391.6351915643045</v>
      </c>
      <c r="AD1663" s="4">
        <f t="shared" si="487"/>
        <v>1033526171548.415</v>
      </c>
      <c r="AE1663" s="4">
        <f t="shared" si="488"/>
        <v>955585.73245239991</v>
      </c>
      <c r="AF1663" s="27">
        <v>-10.156431443339946</v>
      </c>
      <c r="AG1663" s="6">
        <f t="shared" si="489"/>
        <v>149.98613272630143</v>
      </c>
      <c r="AH1663" s="6">
        <f t="shared" si="490"/>
        <v>1117690103.1736805</v>
      </c>
      <c r="AI1663" s="6">
        <f t="shared" si="491"/>
        <v>15260.879024315354</v>
      </c>
      <c r="AK1663" s="1">
        <f t="shared" si="492"/>
        <v>9.0869834263547326E-8</v>
      </c>
      <c r="AL1663" s="1">
        <f t="shared" si="493"/>
        <v>9.8281450555585029E-2</v>
      </c>
    </row>
    <row r="1664" spans="4:38" x14ac:dyDescent="0.25">
      <c r="D1664" s="1">
        <v>2009</v>
      </c>
      <c r="E1664" s="1" t="s">
        <v>46</v>
      </c>
      <c r="F1664" s="2" t="s">
        <v>238</v>
      </c>
      <c r="G1664">
        <v>4</v>
      </c>
      <c r="H1664">
        <v>1098083</v>
      </c>
      <c r="I1664" s="1">
        <v>8619.348</v>
      </c>
      <c r="J1664" s="1">
        <v>48</v>
      </c>
      <c r="K1664" s="1">
        <v>12631.58</v>
      </c>
      <c r="L1664" s="1">
        <v>12500</v>
      </c>
      <c r="M1664" s="3">
        <v>1</v>
      </c>
      <c r="N1664">
        <v>3.8</v>
      </c>
      <c r="O1664">
        <v>8</v>
      </c>
      <c r="P1664"/>
      <c r="Q1664" s="1">
        <f t="shared" si="475"/>
        <v>10</v>
      </c>
      <c r="R1664" s="5">
        <f t="shared" si="476"/>
        <v>-1.7077857861174651E-2</v>
      </c>
      <c r="S1664" s="4">
        <f t="shared" si="477"/>
        <v>0.21572032780205649</v>
      </c>
      <c r="T1664" s="6">
        <f t="shared" si="478"/>
        <v>-0.70218099996317862</v>
      </c>
      <c r="U1664" s="6">
        <f t="shared" si="479"/>
        <v>8.7772624995397328E-2</v>
      </c>
      <c r="V1664" s="4">
        <f t="shared" si="480"/>
        <v>3.7829221421388253</v>
      </c>
      <c r="W1664" s="4">
        <f t="shared" si="481"/>
        <v>3995.6123225943988</v>
      </c>
      <c r="X1664" s="4">
        <f t="shared" si="482"/>
        <v>4387513966.0314255</v>
      </c>
      <c r="Y1664" s="6">
        <f t="shared" si="483"/>
        <v>7.2978190000368217</v>
      </c>
      <c r="Z1664" s="6">
        <f t="shared" si="484"/>
        <v>9820.0868442204919</v>
      </c>
      <c r="AA1664" s="6">
        <f t="shared" si="485"/>
        <v>10783270422.16217</v>
      </c>
      <c r="AB1664" s="26">
        <v>-13.586906357416865</v>
      </c>
      <c r="AC1664" s="4">
        <f t="shared" si="486"/>
        <v>7955.8610148089901</v>
      </c>
      <c r="AD1664" s="4">
        <f t="shared" si="487"/>
        <v>753003111992.2876</v>
      </c>
      <c r="AE1664" s="4">
        <f t="shared" si="488"/>
        <v>685743.34726271837</v>
      </c>
      <c r="AF1664" s="27">
        <v>-10.156431443339946</v>
      </c>
      <c r="AG1664" s="6">
        <f t="shared" si="489"/>
        <v>144.64121706330039</v>
      </c>
      <c r="AH1664" s="6">
        <f t="shared" si="490"/>
        <v>961281810.89836633</v>
      </c>
      <c r="AI1664" s="6">
        <f t="shared" si="491"/>
        <v>12467.129850121242</v>
      </c>
      <c r="AK1664" s="1">
        <f t="shared" si="492"/>
        <v>1.0565508811456911E-7</v>
      </c>
      <c r="AL1664" s="1">
        <f t="shared" si="493"/>
        <v>0.11601805612211039</v>
      </c>
    </row>
    <row r="1665" spans="4:38" x14ac:dyDescent="0.25">
      <c r="D1665" s="1">
        <v>2010</v>
      </c>
      <c r="E1665" s="1" t="s">
        <v>46</v>
      </c>
      <c r="F1665" s="2" t="s">
        <v>238</v>
      </c>
      <c r="G1665">
        <v>4</v>
      </c>
      <c r="H1665">
        <v>1112612</v>
      </c>
      <c r="I1665" s="1">
        <v>8635.3379999999997</v>
      </c>
      <c r="J1665" s="1">
        <v>46</v>
      </c>
      <c r="K1665" s="1">
        <v>12777.78</v>
      </c>
      <c r="L1665" s="1">
        <v>12500</v>
      </c>
      <c r="M1665" s="3">
        <v>1</v>
      </c>
      <c r="N1665">
        <v>3.6</v>
      </c>
      <c r="O1665">
        <v>8</v>
      </c>
      <c r="P1665"/>
      <c r="Q1665" s="1">
        <f t="shared" si="475"/>
        <v>10</v>
      </c>
      <c r="R1665" s="5">
        <f t="shared" si="476"/>
        <v>-1.7046234901285855E-2</v>
      </c>
      <c r="S1665" s="4">
        <f t="shared" si="477"/>
        <v>0.21781303939695237</v>
      </c>
      <c r="T1665" s="6">
        <f t="shared" si="478"/>
        <v>-0.70189385276253669</v>
      </c>
      <c r="U1665" s="6">
        <f t="shared" si="479"/>
        <v>8.7736731595317086E-2</v>
      </c>
      <c r="V1665" s="4">
        <f t="shared" si="480"/>
        <v>3.5829537650987144</v>
      </c>
      <c r="W1665" s="4">
        <f t="shared" si="481"/>
        <v>3964.5642996894085</v>
      </c>
      <c r="X1665" s="4">
        <f t="shared" si="482"/>
        <v>4411021814.6060324</v>
      </c>
      <c r="Y1665" s="6">
        <f t="shared" si="483"/>
        <v>7.2981061472374638</v>
      </c>
      <c r="Z1665" s="6">
        <f t="shared" si="484"/>
        <v>9842.3292536474073</v>
      </c>
      <c r="AA1665" s="6">
        <f t="shared" si="485"/>
        <v>10950693635.559149</v>
      </c>
      <c r="AB1665" s="26">
        <v>-13.586906357416865</v>
      </c>
      <c r="AC1665" s="4">
        <f t="shared" si="486"/>
        <v>7970.6201610491462</v>
      </c>
      <c r="AD1665" s="4">
        <f t="shared" si="487"/>
        <v>765799704137.10571</v>
      </c>
      <c r="AE1665" s="4">
        <f t="shared" si="488"/>
        <v>688289.99160273804</v>
      </c>
      <c r="AF1665" s="27">
        <v>-10.156431443339946</v>
      </c>
      <c r="AG1665" s="6">
        <f t="shared" si="489"/>
        <v>144.70039028502575</v>
      </c>
      <c r="AH1665" s="6">
        <f t="shared" si="490"/>
        <v>975807658.28072822</v>
      </c>
      <c r="AI1665" s="6">
        <f t="shared" si="491"/>
        <v>12495.367788431136</v>
      </c>
      <c r="AK1665" s="1">
        <f t="shared" si="492"/>
        <v>1.040823092251041E-7</v>
      </c>
      <c r="AL1665" s="1">
        <f t="shared" si="493"/>
        <v>0.11580322623156153</v>
      </c>
    </row>
    <row r="1666" spans="4:38" x14ac:dyDescent="0.25">
      <c r="D1666" s="1">
        <v>2011</v>
      </c>
      <c r="E1666" s="1" t="s">
        <v>46</v>
      </c>
      <c r="F1666" s="2" t="s">
        <v>238</v>
      </c>
      <c r="G1666">
        <v>4</v>
      </c>
      <c r="H1666">
        <v>1124833</v>
      </c>
      <c r="I1666" s="1">
        <v>8291.8940000000002</v>
      </c>
      <c r="J1666" s="1">
        <v>44</v>
      </c>
      <c r="K1666" s="1">
        <v>12571.43</v>
      </c>
      <c r="L1666" s="1">
        <v>14285.71</v>
      </c>
      <c r="M1666" s="3">
        <v>1</v>
      </c>
      <c r="N1666">
        <v>3.5</v>
      </c>
      <c r="O1666">
        <v>7</v>
      </c>
      <c r="P1666"/>
      <c r="Q1666" s="1">
        <f t="shared" si="475"/>
        <v>10</v>
      </c>
      <c r="R1666" s="5">
        <f t="shared" si="476"/>
        <v>-1.7752277103397607E-2</v>
      </c>
      <c r="S1666" s="4">
        <f t="shared" si="477"/>
        <v>0.22317150894596577</v>
      </c>
      <c r="T1666" s="6">
        <f t="shared" si="478"/>
        <v>-0.70822210886600157</v>
      </c>
      <c r="U1666" s="6">
        <f t="shared" si="479"/>
        <v>0.10117455662848127</v>
      </c>
      <c r="V1666" s="4">
        <f t="shared" si="480"/>
        <v>3.4822477228966022</v>
      </c>
      <c r="W1666" s="4">
        <f t="shared" si="481"/>
        <v>3715.4805464023775</v>
      </c>
      <c r="X1666" s="4">
        <f t="shared" si="482"/>
        <v>4179295129.4514256</v>
      </c>
      <c r="Y1666" s="6">
        <f t="shared" si="483"/>
        <v>6.2917778911339983</v>
      </c>
      <c r="Z1666" s="6">
        <f t="shared" si="484"/>
        <v>8195.6316650324516</v>
      </c>
      <c r="AA1666" s="6">
        <f t="shared" si="485"/>
        <v>9218716952.6734467</v>
      </c>
      <c r="AB1666" s="26">
        <v>-13.586906357416865</v>
      </c>
      <c r="AC1666" s="4">
        <f t="shared" si="486"/>
        <v>7653.6132679094271</v>
      </c>
      <c r="AD1666" s="4">
        <f t="shared" si="487"/>
        <v>713852203636.71826</v>
      </c>
      <c r="AE1666" s="4">
        <f t="shared" si="488"/>
        <v>634629.4993449857</v>
      </c>
      <c r="AF1666" s="27">
        <v>-10.156431443339946</v>
      </c>
      <c r="AG1666" s="6">
        <f t="shared" si="489"/>
        <v>143.40743272759906</v>
      </c>
      <c r="AH1666" s="6">
        <f t="shared" si="490"/>
        <v>947289954.83905005</v>
      </c>
      <c r="AI1666" s="6">
        <f t="shared" si="491"/>
        <v>11891.192309893822</v>
      </c>
      <c r="AK1666" s="1">
        <f t="shared" si="492"/>
        <v>1.0721565653111545E-7</v>
      </c>
      <c r="AL1666" s="1">
        <f t="shared" si="493"/>
        <v>0.12059970858286419</v>
      </c>
    </row>
    <row r="1667" spans="4:38" x14ac:dyDescent="0.25">
      <c r="D1667" s="1">
        <v>2012</v>
      </c>
      <c r="E1667" s="1" t="s">
        <v>46</v>
      </c>
      <c r="F1667" s="2" t="s">
        <v>238</v>
      </c>
      <c r="G1667">
        <v>4</v>
      </c>
      <c r="H1667">
        <v>1135046</v>
      </c>
      <c r="I1667" s="1">
        <v>7917.0439999999999</v>
      </c>
      <c r="J1667" s="1">
        <v>42</v>
      </c>
      <c r="K1667" s="1">
        <v>12727.27</v>
      </c>
      <c r="L1667" s="1">
        <v>14285.71</v>
      </c>
      <c r="M1667" s="3">
        <v>1</v>
      </c>
      <c r="N1667">
        <v>3.3</v>
      </c>
      <c r="O1667">
        <v>7</v>
      </c>
      <c r="P1667"/>
      <c r="Q1667" s="1">
        <f t="shared" si="475"/>
        <v>10</v>
      </c>
      <c r="R1667" s="5">
        <f t="shared" si="476"/>
        <v>-1.859279801905863E-2</v>
      </c>
      <c r="S1667" s="4">
        <f t="shared" si="477"/>
        <v>0.23663556044402434</v>
      </c>
      <c r="T1667" s="6">
        <f t="shared" si="478"/>
        <v>-0.71554035837439078</v>
      </c>
      <c r="U1667" s="6">
        <f t="shared" si="479"/>
        <v>0.10222002053032618</v>
      </c>
      <c r="V1667" s="4">
        <f t="shared" si="480"/>
        <v>3.281407201980941</v>
      </c>
      <c r="W1667" s="4">
        <f t="shared" si="481"/>
        <v>3345.6695963803636</v>
      </c>
      <c r="X1667" s="4">
        <f t="shared" si="482"/>
        <v>3797488892.6931462</v>
      </c>
      <c r="Y1667" s="6">
        <f t="shared" si="483"/>
        <v>6.2844596416256095</v>
      </c>
      <c r="Z1667" s="6">
        <f t="shared" si="484"/>
        <v>7745.1011640632642</v>
      </c>
      <c r="AA1667" s="6">
        <f t="shared" si="485"/>
        <v>8791046095.8653526</v>
      </c>
      <c r="AB1667" s="26">
        <v>-13.586906357416865</v>
      </c>
      <c r="AC1667" s="4">
        <f t="shared" si="486"/>
        <v>7307.6178977954514</v>
      </c>
      <c r="AD1667" s="4">
        <f t="shared" si="487"/>
        <v>656677826280.50562</v>
      </c>
      <c r="AE1667" s="4">
        <f t="shared" si="488"/>
        <v>578547.32432034088</v>
      </c>
      <c r="AF1667" s="27">
        <v>-10.156431443339946</v>
      </c>
      <c r="AG1667" s="6">
        <f t="shared" si="489"/>
        <v>141.94072108544597</v>
      </c>
      <c r="AH1667" s="6">
        <f t="shared" si="490"/>
        <v>912678169.03665662</v>
      </c>
      <c r="AI1667" s="6">
        <f t="shared" si="491"/>
        <v>11237.509342252035</v>
      </c>
      <c r="AK1667" s="1">
        <f t="shared" si="492"/>
        <v>1.1128163012883487E-7</v>
      </c>
      <c r="AL1667" s="1">
        <f t="shared" si="493"/>
        <v>0.1263097691512135</v>
      </c>
    </row>
    <row r="1668" spans="4:38" x14ac:dyDescent="0.25">
      <c r="D1668" s="1">
        <v>2013</v>
      </c>
      <c r="E1668" s="1" t="s">
        <v>46</v>
      </c>
      <c r="F1668" s="2" t="s">
        <v>238</v>
      </c>
      <c r="G1668">
        <v>4</v>
      </c>
      <c r="H1668">
        <v>1143866</v>
      </c>
      <c r="I1668" s="1">
        <v>7597.8580000000002</v>
      </c>
      <c r="J1668" s="1">
        <v>40</v>
      </c>
      <c r="K1668" s="1">
        <v>12903.23</v>
      </c>
      <c r="L1668" s="1">
        <v>14285.71</v>
      </c>
      <c r="M1668" s="3">
        <v>1</v>
      </c>
      <c r="N1668">
        <v>3.1</v>
      </c>
      <c r="O1668">
        <v>7</v>
      </c>
      <c r="P1668"/>
      <c r="Q1668" s="1">
        <f t="shared" si="475"/>
        <v>10</v>
      </c>
      <c r="R1668" s="5">
        <f t="shared" si="476"/>
        <v>-1.9373881428160412E-2</v>
      </c>
      <c r="S1668" s="4">
        <f t="shared" si="477"/>
        <v>0.24998564806028228</v>
      </c>
      <c r="T1668" s="6">
        <f t="shared" si="478"/>
        <v>-0.72214614163069779</v>
      </c>
      <c r="U1668" s="6">
        <f t="shared" si="479"/>
        <v>0.10316370356955075</v>
      </c>
      <c r="V1668" s="4">
        <f t="shared" si="480"/>
        <v>3.0806261185718395</v>
      </c>
      <c r="W1668" s="4">
        <f t="shared" si="481"/>
        <v>3039.3176804165291</v>
      </c>
      <c r="X1668" s="4">
        <f t="shared" si="482"/>
        <v>3476572157.8273335</v>
      </c>
      <c r="Y1668" s="6">
        <f t="shared" si="483"/>
        <v>6.2778538583693022</v>
      </c>
      <c r="Z1668" s="6">
        <f t="shared" si="484"/>
        <v>7364.8557943421329</v>
      </c>
      <c r="AA1668" s="6">
        <f t="shared" si="485"/>
        <v>8424408138.0509577</v>
      </c>
      <c r="AB1668" s="26">
        <v>-13.586906357416865</v>
      </c>
      <c r="AC1668" s="4">
        <f t="shared" si="486"/>
        <v>7013.001709439578</v>
      </c>
      <c r="AD1668" s="4">
        <f t="shared" si="487"/>
        <v>609495170385.25537</v>
      </c>
      <c r="AE1668" s="4">
        <f t="shared" si="488"/>
        <v>532837.91142079176</v>
      </c>
      <c r="AF1668" s="27">
        <v>-10.156431443339946</v>
      </c>
      <c r="AG1668" s="6">
        <f t="shared" si="489"/>
        <v>140.64232788678248</v>
      </c>
      <c r="AH1668" s="6">
        <f t="shared" si="490"/>
        <v>882688493.39255655</v>
      </c>
      <c r="AI1668" s="6">
        <f t="shared" si="491"/>
        <v>10685.804360732134</v>
      </c>
      <c r="AK1668" s="1">
        <f t="shared" si="492"/>
        <v>1.1506246563047801E-7</v>
      </c>
      <c r="AL1668" s="1">
        <f t="shared" si="493"/>
        <v>0.13161604231087234</v>
      </c>
    </row>
    <row r="1669" spans="4:38" x14ac:dyDescent="0.25">
      <c r="D1669" s="1">
        <v>2014</v>
      </c>
      <c r="E1669" s="1" t="s">
        <v>46</v>
      </c>
      <c r="F1669" s="2" t="s">
        <v>238</v>
      </c>
      <c r="G1669">
        <v>4</v>
      </c>
      <c r="H1669">
        <v>1152285</v>
      </c>
      <c r="I1669" s="1">
        <v>8255.3250000000007</v>
      </c>
      <c r="J1669" s="1">
        <v>39</v>
      </c>
      <c r="K1669" s="1">
        <v>13000</v>
      </c>
      <c r="L1669" s="1">
        <v>14285.71</v>
      </c>
      <c r="M1669" s="3">
        <v>1</v>
      </c>
      <c r="N1669">
        <v>3</v>
      </c>
      <c r="O1669">
        <v>7</v>
      </c>
      <c r="P1669"/>
      <c r="Q1669" s="1">
        <f t="shared" si="475"/>
        <v>10</v>
      </c>
      <c r="R1669" s="5">
        <f t="shared" si="476"/>
        <v>-1.783091519716062E-2</v>
      </c>
      <c r="S1669" s="4">
        <f t="shared" si="477"/>
        <v>0.23180189756308806</v>
      </c>
      <c r="T1669" s="6">
        <f t="shared" si="478"/>
        <v>-0.70891646914907269</v>
      </c>
      <c r="U1669" s="6">
        <f t="shared" si="479"/>
        <v>0.10127375092487599</v>
      </c>
      <c r="V1669" s="4">
        <f t="shared" si="480"/>
        <v>2.9821690848028393</v>
      </c>
      <c r="W1669" s="4">
        <f t="shared" si="481"/>
        <v>3561.3707595957885</v>
      </c>
      <c r="X1669" s="4">
        <f t="shared" si="482"/>
        <v>4103714105.7208333</v>
      </c>
      <c r="Y1669" s="6">
        <f t="shared" si="483"/>
        <v>6.2910835308509272</v>
      </c>
      <c r="Z1669" s="6">
        <f t="shared" si="484"/>
        <v>8151.4952538133302</v>
      </c>
      <c r="AA1669" s="6">
        <f t="shared" si="485"/>
        <v>9392845708.5402927</v>
      </c>
      <c r="AB1669" s="26">
        <v>-13.586906357416865</v>
      </c>
      <c r="AC1669" s="4">
        <f t="shared" si="486"/>
        <v>7619.8592204512488</v>
      </c>
      <c r="AD1669" s="4">
        <f t="shared" si="487"/>
        <v>724838130536.51563</v>
      </c>
      <c r="AE1669" s="4">
        <f t="shared" si="488"/>
        <v>629044.14319071709</v>
      </c>
      <c r="AF1669" s="27">
        <v>-10.156431443339946</v>
      </c>
      <c r="AG1669" s="6">
        <f t="shared" si="489"/>
        <v>143.2669698805407</v>
      </c>
      <c r="AH1669" s="6">
        <f t="shared" si="490"/>
        <v>966129237.73634303</v>
      </c>
      <c r="AI1669" s="6">
        <f t="shared" si="491"/>
        <v>11827.153981290749</v>
      </c>
      <c r="AK1669" s="1">
        <f t="shared" si="492"/>
        <v>1.0512497755617702E-7</v>
      </c>
      <c r="AL1669" s="1">
        <f t="shared" si="493"/>
        <v>0.12113393476331942</v>
      </c>
    </row>
    <row r="1670" spans="4:38" x14ac:dyDescent="0.25">
      <c r="D1670" s="1">
        <v>2015</v>
      </c>
      <c r="E1670" s="1" t="s">
        <v>46</v>
      </c>
      <c r="F1670" s="2" t="s">
        <v>238</v>
      </c>
      <c r="G1670">
        <v>4</v>
      </c>
      <c r="H1670">
        <v>1160985</v>
      </c>
      <c r="I1670" s="1">
        <v>8270.2630000000008</v>
      </c>
      <c r="J1670" s="1">
        <v>37</v>
      </c>
      <c r="K1670" s="1">
        <v>12758.62</v>
      </c>
      <c r="M1670" s="3">
        <v>1</v>
      </c>
      <c r="N1670">
        <v>2.9</v>
      </c>
      <c r="O1670">
        <v>7</v>
      </c>
      <c r="P1670"/>
      <c r="Q1670" s="1">
        <f t="shared" si="475"/>
        <v>10</v>
      </c>
      <c r="R1670" s="5">
        <f t="shared" si="476"/>
        <v>-1.7798708457034556E-2</v>
      </c>
      <c r="S1670" s="4">
        <f t="shared" si="477"/>
        <v>0.22708695769409024</v>
      </c>
      <c r="T1670" s="6">
        <f t="shared" si="478"/>
        <v>-0.7086323370164811</v>
      </c>
      <c r="U1670" s="6">
        <f t="shared" si="479"/>
        <v>0</v>
      </c>
      <c r="V1670" s="4">
        <f t="shared" si="480"/>
        <v>2.8822012915429656</v>
      </c>
      <c r="W1670" s="4">
        <f t="shared" si="481"/>
        <v>3641.8925525176592</v>
      </c>
      <c r="X1670" s="4">
        <f t="shared" si="482"/>
        <v>4228182625.0847144</v>
      </c>
      <c r="Y1670" s="6">
        <f t="shared" si="483"/>
        <v>6.2913676629835189</v>
      </c>
      <c r="Z1670" s="6" t="e">
        <f t="shared" si="484"/>
        <v>#DIV/0!</v>
      </c>
      <c r="AA1670" s="6" t="e">
        <f t="shared" si="485"/>
        <v>#DIV/0!</v>
      </c>
      <c r="AB1670" s="26">
        <v>-13.586906357416865</v>
      </c>
      <c r="AC1670" s="4">
        <f t="shared" si="486"/>
        <v>7633.6473459381441</v>
      </c>
      <c r="AD1670" s="4">
        <f t="shared" si="487"/>
        <v>732956198793.18262</v>
      </c>
      <c r="AE1670" s="4">
        <f t="shared" si="488"/>
        <v>631322.71200160438</v>
      </c>
      <c r="AF1670" s="27">
        <v>-10.156431443339946</v>
      </c>
      <c r="AG1670" s="6">
        <f t="shared" si="489"/>
        <v>143.32441398456436</v>
      </c>
      <c r="AH1670" s="6">
        <f t="shared" si="490"/>
        <v>975185130.60143745</v>
      </c>
      <c r="AI1670" s="6">
        <f t="shared" si="491"/>
        <v>11853.305979732253</v>
      </c>
      <c r="AK1670" s="1">
        <f t="shared" si="492"/>
        <v>1.0414875211516043E-7</v>
      </c>
      <c r="AL1670" s="1">
        <f t="shared" si="493"/>
        <v>0.12091513897441954</v>
      </c>
    </row>
    <row r="1671" spans="4:38" x14ac:dyDescent="0.25">
      <c r="D1671" s="1">
        <v>2016</v>
      </c>
      <c r="E1671" s="1" t="s">
        <v>46</v>
      </c>
      <c r="F1671" s="2" t="s">
        <v>238</v>
      </c>
      <c r="G1671">
        <v>4</v>
      </c>
      <c r="H1671">
        <v>1170187</v>
      </c>
      <c r="I1671" s="1">
        <v>8651.8410000000003</v>
      </c>
      <c r="J1671" s="1">
        <v>35</v>
      </c>
      <c r="K1671" s="1">
        <v>12500</v>
      </c>
      <c r="M1671" s="3"/>
      <c r="N1671">
        <v>2.8</v>
      </c>
      <c r="O1671"/>
      <c r="P1671"/>
      <c r="Q1671" s="1">
        <f t="shared" ref="Q1671:Q1734" si="494">IF($A$3="Percentage of government revenue per capita",$B$3,0) + IF($A$3="Absolute extra revenue",AK1671,0) + IF($A$3="Absolute revenue per capita",AL1671,0)</f>
        <v>10</v>
      </c>
      <c r="R1671" s="5">
        <f t="shared" ref="R1671:R1734" si="495">-MIN($B$4 / I1671 * Q1671 / 100, N1671)</f>
        <v>-1.7013719970119655E-2</v>
      </c>
      <c r="S1671" s="4">
        <f t="shared" ref="S1671:S1734" si="496">-R1671*K1671/1000</f>
        <v>0.21267149962649567</v>
      </c>
      <c r="T1671" s="6">
        <f t="shared" ref="T1671:T1734" si="497">-MIN($B$5/(POWER(LN(I1671),2))*Q1671/100, O1671)</f>
        <v>-0.7015982343217152</v>
      </c>
      <c r="U1671" s="6">
        <f t="shared" ref="U1671:U1734" si="498">-T1671*L1671/100000</f>
        <v>0</v>
      </c>
      <c r="V1671" s="4">
        <f t="shared" ref="V1671:V1734" si="499">N1671+R1671</f>
        <v>2.7829862800298804</v>
      </c>
      <c r="W1671" s="4">
        <f t="shared" ref="W1671:W1734" si="500">Q1671*I1671/100/S1671</f>
        <v>4068.1713418087502</v>
      </c>
      <c r="X1671" s="4">
        <f t="shared" ref="X1671:X1734" si="501">W1671*H1671</f>
        <v>4760521217.9571562</v>
      </c>
      <c r="Y1671" s="6">
        <f t="shared" ref="Y1671:Y1734" si="502">O1671+T1671</f>
        <v>-0.7015982343217152</v>
      </c>
      <c r="Z1671" s="6" t="e">
        <f t="shared" ref="Z1671:Z1734" si="503">Q1671*I1671/100/U1671</f>
        <v>#DIV/0!</v>
      </c>
      <c r="AA1671" s="6" t="e">
        <f t="shared" ref="AA1671:AA1734" si="504">Z1671*H1671</f>
        <v>#DIV/0!</v>
      </c>
      <c r="AB1671" s="26">
        <v>-13.586906357416865</v>
      </c>
      <c r="AC1671" s="4">
        <f t="shared" ref="AC1671:AC1734" si="505">-100*AB1671*I1671/$B$4</f>
        <v>7985.8528183600474</v>
      </c>
      <c r="AD1671" s="4">
        <f t="shared" ref="AD1671:AD1734" si="506">AC1671/100*I1671*H1671</f>
        <v>808509450010.99951</v>
      </c>
      <c r="AE1671" s="4">
        <f t="shared" ref="AE1671:AE1734" si="507">AC1671*I1671/100</f>
        <v>690923.28833853023</v>
      </c>
      <c r="AF1671" s="27">
        <v>-10.156431443339946</v>
      </c>
      <c r="AG1671" s="6">
        <f t="shared" ref="AG1671:AG1734" si="508">-AF1671/$B$5*POWER(LN(I1671),2)*100</f>
        <v>144.76135979958516</v>
      </c>
      <c r="AH1671" s="6">
        <f t="shared" ref="AH1671:AH1734" si="509">-AF1671/100*I1671*H1671</f>
        <v>1028264731.0316329</v>
      </c>
      <c r="AI1671" s="6">
        <f t="shared" ref="AI1671:AI1734" si="510">AG1671/100*I1671</f>
        <v>12524.522679298027</v>
      </c>
      <c r="AK1671" s="1">
        <f t="shared" si="492"/>
        <v>9.8772535290111975E-8</v>
      </c>
      <c r="AL1671" s="1">
        <f t="shared" si="493"/>
        <v>0.11558233675353026</v>
      </c>
    </row>
    <row r="1672" spans="4:38" x14ac:dyDescent="0.25">
      <c r="D1672" s="1">
        <v>1980</v>
      </c>
      <c r="E1672" s="1" t="s">
        <v>47</v>
      </c>
      <c r="F1672" s="2" t="s">
        <v>239</v>
      </c>
      <c r="G1672">
        <v>4</v>
      </c>
      <c r="H1672">
        <v>10304193</v>
      </c>
      <c r="I1672" s="1">
        <v>0</v>
      </c>
      <c r="M1672" s="3"/>
      <c r="N1672"/>
      <c r="O1672"/>
      <c r="P1672"/>
      <c r="Q1672" s="1">
        <f t="shared" si="494"/>
        <v>10</v>
      </c>
      <c r="R1672" s="5" t="e">
        <f t="shared" si="495"/>
        <v>#DIV/0!</v>
      </c>
      <c r="S1672" s="4" t="e">
        <f t="shared" si="496"/>
        <v>#DIV/0!</v>
      </c>
      <c r="T1672" s="6" t="e">
        <f t="shared" si="497"/>
        <v>#NUM!</v>
      </c>
      <c r="U1672" s="6" t="e">
        <f t="shared" si="498"/>
        <v>#NUM!</v>
      </c>
      <c r="V1672" s="4" t="e">
        <f t="shared" si="499"/>
        <v>#DIV/0!</v>
      </c>
      <c r="W1672" s="4" t="e">
        <f t="shared" si="500"/>
        <v>#DIV/0!</v>
      </c>
      <c r="X1672" s="4" t="e">
        <f t="shared" si="501"/>
        <v>#DIV/0!</v>
      </c>
      <c r="Y1672" s="6" t="e">
        <f t="shared" si="502"/>
        <v>#NUM!</v>
      </c>
      <c r="Z1672" s="6" t="e">
        <f t="shared" si="503"/>
        <v>#NUM!</v>
      </c>
      <c r="AA1672" s="6" t="e">
        <f t="shared" si="504"/>
        <v>#NUM!</v>
      </c>
      <c r="AB1672" s="26">
        <v>-13.586906357416865</v>
      </c>
      <c r="AC1672" s="4">
        <f t="shared" si="505"/>
        <v>0</v>
      </c>
      <c r="AD1672" s="4">
        <f t="shared" si="506"/>
        <v>0</v>
      </c>
      <c r="AE1672" s="4">
        <f t="shared" si="507"/>
        <v>0</v>
      </c>
      <c r="AF1672" s="27">
        <v>-10.156431443339946</v>
      </c>
      <c r="AG1672" s="6" t="e">
        <f t="shared" si="508"/>
        <v>#NUM!</v>
      </c>
      <c r="AH1672" s="6">
        <f t="shared" si="509"/>
        <v>0</v>
      </c>
      <c r="AI1672" s="6" t="e">
        <f t="shared" si="510"/>
        <v>#NUM!</v>
      </c>
      <c r="AK1672" s="1" t="e">
        <f t="shared" ref="AK1672:AK1735" si="511">$B$3*100/H1672/I1672</f>
        <v>#DIV/0!</v>
      </c>
      <c r="AL1672" s="1" t="e">
        <f t="shared" ref="AL1672:AL1735" si="512">$B$3/I1672*100</f>
        <v>#DIV/0!</v>
      </c>
    </row>
    <row r="1673" spans="4:38" x14ac:dyDescent="0.25">
      <c r="D1673" s="1">
        <v>1981</v>
      </c>
      <c r="E1673" s="1" t="s">
        <v>47</v>
      </c>
      <c r="F1673" s="2" t="s">
        <v>239</v>
      </c>
      <c r="G1673">
        <v>4</v>
      </c>
      <c r="H1673">
        <v>10300591</v>
      </c>
      <c r="I1673" s="1">
        <v>0</v>
      </c>
      <c r="M1673" s="3"/>
      <c r="N1673">
        <v>15.4</v>
      </c>
      <c r="O1673"/>
      <c r="P1673"/>
      <c r="Q1673" s="1">
        <f t="shared" si="494"/>
        <v>10</v>
      </c>
      <c r="R1673" s="5" t="e">
        <f t="shared" si="495"/>
        <v>#DIV/0!</v>
      </c>
      <c r="S1673" s="4" t="e">
        <f t="shared" si="496"/>
        <v>#DIV/0!</v>
      </c>
      <c r="T1673" s="6" t="e">
        <f t="shared" si="497"/>
        <v>#NUM!</v>
      </c>
      <c r="U1673" s="6" t="e">
        <f t="shared" si="498"/>
        <v>#NUM!</v>
      </c>
      <c r="V1673" s="4" t="e">
        <f t="shared" si="499"/>
        <v>#DIV/0!</v>
      </c>
      <c r="W1673" s="4" t="e">
        <f t="shared" si="500"/>
        <v>#DIV/0!</v>
      </c>
      <c r="X1673" s="4" t="e">
        <f t="shared" si="501"/>
        <v>#DIV/0!</v>
      </c>
      <c r="Y1673" s="6" t="e">
        <f t="shared" si="502"/>
        <v>#NUM!</v>
      </c>
      <c r="Z1673" s="6" t="e">
        <f t="shared" si="503"/>
        <v>#NUM!</v>
      </c>
      <c r="AA1673" s="6" t="e">
        <f t="shared" si="504"/>
        <v>#NUM!</v>
      </c>
      <c r="AB1673" s="26">
        <v>-13.586906357416865</v>
      </c>
      <c r="AC1673" s="4">
        <f t="shared" si="505"/>
        <v>0</v>
      </c>
      <c r="AD1673" s="4">
        <f t="shared" si="506"/>
        <v>0</v>
      </c>
      <c r="AE1673" s="4">
        <f t="shared" si="507"/>
        <v>0</v>
      </c>
      <c r="AF1673" s="27">
        <v>-10.156431443339946</v>
      </c>
      <c r="AG1673" s="6" t="e">
        <f t="shared" si="508"/>
        <v>#NUM!</v>
      </c>
      <c r="AH1673" s="6">
        <f t="shared" si="509"/>
        <v>0</v>
      </c>
      <c r="AI1673" s="6" t="e">
        <f t="shared" si="510"/>
        <v>#NUM!</v>
      </c>
      <c r="AK1673" s="1" t="e">
        <f t="shared" si="511"/>
        <v>#DIV/0!</v>
      </c>
      <c r="AL1673" s="1" t="e">
        <f t="shared" si="512"/>
        <v>#DIV/0!</v>
      </c>
    </row>
    <row r="1674" spans="4:38" x14ac:dyDescent="0.25">
      <c r="D1674" s="1">
        <v>1982</v>
      </c>
      <c r="E1674" s="1" t="s">
        <v>47</v>
      </c>
      <c r="F1674" s="2" t="s">
        <v>239</v>
      </c>
      <c r="G1674">
        <v>4</v>
      </c>
      <c r="H1674">
        <v>10314826</v>
      </c>
      <c r="I1674" s="1">
        <v>0</v>
      </c>
      <c r="M1674" s="3"/>
      <c r="N1674">
        <v>15</v>
      </c>
      <c r="O1674"/>
      <c r="P1674"/>
      <c r="Q1674" s="1">
        <f t="shared" si="494"/>
        <v>10</v>
      </c>
      <c r="R1674" s="5" t="e">
        <f t="shared" si="495"/>
        <v>#DIV/0!</v>
      </c>
      <c r="S1674" s="4" t="e">
        <f t="shared" si="496"/>
        <v>#DIV/0!</v>
      </c>
      <c r="T1674" s="6" t="e">
        <f t="shared" si="497"/>
        <v>#NUM!</v>
      </c>
      <c r="U1674" s="6" t="e">
        <f t="shared" si="498"/>
        <v>#NUM!</v>
      </c>
      <c r="V1674" s="4" t="e">
        <f t="shared" si="499"/>
        <v>#DIV/0!</v>
      </c>
      <c r="W1674" s="4" t="e">
        <f t="shared" si="500"/>
        <v>#DIV/0!</v>
      </c>
      <c r="X1674" s="4" t="e">
        <f t="shared" si="501"/>
        <v>#DIV/0!</v>
      </c>
      <c r="Y1674" s="6" t="e">
        <f t="shared" si="502"/>
        <v>#NUM!</v>
      </c>
      <c r="Z1674" s="6" t="e">
        <f t="shared" si="503"/>
        <v>#NUM!</v>
      </c>
      <c r="AA1674" s="6" t="e">
        <f t="shared" si="504"/>
        <v>#NUM!</v>
      </c>
      <c r="AB1674" s="26">
        <v>-13.586906357416865</v>
      </c>
      <c r="AC1674" s="4">
        <f t="shared" si="505"/>
        <v>0</v>
      </c>
      <c r="AD1674" s="4">
        <f t="shared" si="506"/>
        <v>0</v>
      </c>
      <c r="AE1674" s="4">
        <f t="shared" si="507"/>
        <v>0</v>
      </c>
      <c r="AF1674" s="27">
        <v>-10.156431443339946</v>
      </c>
      <c r="AG1674" s="6" t="e">
        <f t="shared" si="508"/>
        <v>#NUM!</v>
      </c>
      <c r="AH1674" s="6">
        <f t="shared" si="509"/>
        <v>0</v>
      </c>
      <c r="AI1674" s="6" t="e">
        <f t="shared" si="510"/>
        <v>#NUM!</v>
      </c>
      <c r="AK1674" s="1" t="e">
        <f t="shared" si="511"/>
        <v>#DIV/0!</v>
      </c>
      <c r="AL1674" s="1" t="e">
        <f t="shared" si="512"/>
        <v>#DIV/0!</v>
      </c>
    </row>
    <row r="1675" spans="4:38" x14ac:dyDescent="0.25">
      <c r="D1675" s="1">
        <v>1983</v>
      </c>
      <c r="E1675" s="1" t="s">
        <v>47</v>
      </c>
      <c r="F1675" s="2" t="s">
        <v>239</v>
      </c>
      <c r="G1675">
        <v>4</v>
      </c>
      <c r="H1675">
        <v>10323856</v>
      </c>
      <c r="I1675" s="1">
        <v>0</v>
      </c>
      <c r="M1675" s="3"/>
      <c r="N1675">
        <v>14.6</v>
      </c>
      <c r="O1675"/>
      <c r="P1675"/>
      <c r="Q1675" s="1">
        <f t="shared" si="494"/>
        <v>10</v>
      </c>
      <c r="R1675" s="5" t="e">
        <f t="shared" si="495"/>
        <v>#DIV/0!</v>
      </c>
      <c r="S1675" s="4" t="e">
        <f t="shared" si="496"/>
        <v>#DIV/0!</v>
      </c>
      <c r="T1675" s="6" t="e">
        <f t="shared" si="497"/>
        <v>#NUM!</v>
      </c>
      <c r="U1675" s="6" t="e">
        <f t="shared" si="498"/>
        <v>#NUM!</v>
      </c>
      <c r="V1675" s="4" t="e">
        <f t="shared" si="499"/>
        <v>#DIV/0!</v>
      </c>
      <c r="W1675" s="4" t="e">
        <f t="shared" si="500"/>
        <v>#DIV/0!</v>
      </c>
      <c r="X1675" s="4" t="e">
        <f t="shared" si="501"/>
        <v>#DIV/0!</v>
      </c>
      <c r="Y1675" s="6" t="e">
        <f t="shared" si="502"/>
        <v>#NUM!</v>
      </c>
      <c r="Z1675" s="6" t="e">
        <f t="shared" si="503"/>
        <v>#NUM!</v>
      </c>
      <c r="AA1675" s="6" t="e">
        <f t="shared" si="504"/>
        <v>#NUM!</v>
      </c>
      <c r="AB1675" s="26">
        <v>-13.586906357416865</v>
      </c>
      <c r="AC1675" s="4">
        <f t="shared" si="505"/>
        <v>0</v>
      </c>
      <c r="AD1675" s="4">
        <f t="shared" si="506"/>
        <v>0</v>
      </c>
      <c r="AE1675" s="4">
        <f t="shared" si="507"/>
        <v>0</v>
      </c>
      <c r="AF1675" s="27">
        <v>-10.156431443339946</v>
      </c>
      <c r="AG1675" s="6" t="e">
        <f t="shared" si="508"/>
        <v>#NUM!</v>
      </c>
      <c r="AH1675" s="6">
        <f t="shared" si="509"/>
        <v>0</v>
      </c>
      <c r="AI1675" s="6" t="e">
        <f t="shared" si="510"/>
        <v>#NUM!</v>
      </c>
      <c r="AK1675" s="1" t="e">
        <f t="shared" si="511"/>
        <v>#DIV/0!</v>
      </c>
      <c r="AL1675" s="1" t="e">
        <f t="shared" si="512"/>
        <v>#DIV/0!</v>
      </c>
    </row>
    <row r="1676" spans="4:38" x14ac:dyDescent="0.25">
      <c r="D1676" s="1">
        <v>1984</v>
      </c>
      <c r="E1676" s="1" t="s">
        <v>47</v>
      </c>
      <c r="F1676" s="2" t="s">
        <v>239</v>
      </c>
      <c r="G1676">
        <v>4</v>
      </c>
      <c r="H1676">
        <v>10330213</v>
      </c>
      <c r="I1676" s="1">
        <v>0</v>
      </c>
      <c r="M1676" s="3"/>
      <c r="N1676">
        <v>14.4</v>
      </c>
      <c r="O1676"/>
      <c r="P1676"/>
      <c r="Q1676" s="1">
        <f t="shared" si="494"/>
        <v>10</v>
      </c>
      <c r="R1676" s="5" t="e">
        <f t="shared" si="495"/>
        <v>#DIV/0!</v>
      </c>
      <c r="S1676" s="4" t="e">
        <f t="shared" si="496"/>
        <v>#DIV/0!</v>
      </c>
      <c r="T1676" s="6" t="e">
        <f t="shared" si="497"/>
        <v>#NUM!</v>
      </c>
      <c r="U1676" s="6" t="e">
        <f t="shared" si="498"/>
        <v>#NUM!</v>
      </c>
      <c r="V1676" s="4" t="e">
        <f t="shared" si="499"/>
        <v>#DIV/0!</v>
      </c>
      <c r="W1676" s="4" t="e">
        <f t="shared" si="500"/>
        <v>#DIV/0!</v>
      </c>
      <c r="X1676" s="4" t="e">
        <f t="shared" si="501"/>
        <v>#DIV/0!</v>
      </c>
      <c r="Y1676" s="6" t="e">
        <f t="shared" si="502"/>
        <v>#NUM!</v>
      </c>
      <c r="Z1676" s="6" t="e">
        <f t="shared" si="503"/>
        <v>#NUM!</v>
      </c>
      <c r="AA1676" s="6" t="e">
        <f t="shared" si="504"/>
        <v>#NUM!</v>
      </c>
      <c r="AB1676" s="26">
        <v>-13.586906357416865</v>
      </c>
      <c r="AC1676" s="4">
        <f t="shared" si="505"/>
        <v>0</v>
      </c>
      <c r="AD1676" s="4">
        <f t="shared" si="506"/>
        <v>0</v>
      </c>
      <c r="AE1676" s="4">
        <f t="shared" si="507"/>
        <v>0</v>
      </c>
      <c r="AF1676" s="27">
        <v>-10.156431443339946</v>
      </c>
      <c r="AG1676" s="6" t="e">
        <f t="shared" si="508"/>
        <v>#NUM!</v>
      </c>
      <c r="AH1676" s="6">
        <f t="shared" si="509"/>
        <v>0</v>
      </c>
      <c r="AI1676" s="6" t="e">
        <f t="shared" si="510"/>
        <v>#NUM!</v>
      </c>
      <c r="AK1676" s="1" t="e">
        <f t="shared" si="511"/>
        <v>#DIV/0!</v>
      </c>
      <c r="AL1676" s="1" t="e">
        <f t="shared" si="512"/>
        <v>#DIV/0!</v>
      </c>
    </row>
    <row r="1677" spans="4:38" x14ac:dyDescent="0.25">
      <c r="D1677" s="1">
        <v>1985</v>
      </c>
      <c r="E1677" s="1" t="s">
        <v>47</v>
      </c>
      <c r="F1677" s="2" t="s">
        <v>239</v>
      </c>
      <c r="G1677">
        <v>4</v>
      </c>
      <c r="H1677">
        <v>10337118</v>
      </c>
      <c r="I1677" s="1">
        <v>0</v>
      </c>
      <c r="M1677" s="3"/>
      <c r="N1677">
        <v>14.2</v>
      </c>
      <c r="O1677"/>
      <c r="P1677"/>
      <c r="Q1677" s="1">
        <f t="shared" si="494"/>
        <v>10</v>
      </c>
      <c r="R1677" s="5" t="e">
        <f t="shared" si="495"/>
        <v>#DIV/0!</v>
      </c>
      <c r="S1677" s="4" t="e">
        <f t="shared" si="496"/>
        <v>#DIV/0!</v>
      </c>
      <c r="T1677" s="6" t="e">
        <f t="shared" si="497"/>
        <v>#NUM!</v>
      </c>
      <c r="U1677" s="6" t="e">
        <f t="shared" si="498"/>
        <v>#NUM!</v>
      </c>
      <c r="V1677" s="4" t="e">
        <f t="shared" si="499"/>
        <v>#DIV/0!</v>
      </c>
      <c r="W1677" s="4" t="e">
        <f t="shared" si="500"/>
        <v>#DIV/0!</v>
      </c>
      <c r="X1677" s="4" t="e">
        <f t="shared" si="501"/>
        <v>#DIV/0!</v>
      </c>
      <c r="Y1677" s="6" t="e">
        <f t="shared" si="502"/>
        <v>#NUM!</v>
      </c>
      <c r="Z1677" s="6" t="e">
        <f t="shared" si="503"/>
        <v>#NUM!</v>
      </c>
      <c r="AA1677" s="6" t="e">
        <f t="shared" si="504"/>
        <v>#NUM!</v>
      </c>
      <c r="AB1677" s="26">
        <v>-13.586906357416865</v>
      </c>
      <c r="AC1677" s="4">
        <f t="shared" si="505"/>
        <v>0</v>
      </c>
      <c r="AD1677" s="4">
        <f t="shared" si="506"/>
        <v>0</v>
      </c>
      <c r="AE1677" s="4">
        <f t="shared" si="507"/>
        <v>0</v>
      </c>
      <c r="AF1677" s="27">
        <v>-10.156431443339946</v>
      </c>
      <c r="AG1677" s="6" t="e">
        <f t="shared" si="508"/>
        <v>#NUM!</v>
      </c>
      <c r="AH1677" s="6">
        <f t="shared" si="509"/>
        <v>0</v>
      </c>
      <c r="AI1677" s="6" t="e">
        <f t="shared" si="510"/>
        <v>#NUM!</v>
      </c>
      <c r="AK1677" s="1" t="e">
        <f t="shared" si="511"/>
        <v>#DIV/0!</v>
      </c>
      <c r="AL1677" s="1" t="e">
        <f t="shared" si="512"/>
        <v>#DIV/0!</v>
      </c>
    </row>
    <row r="1678" spans="4:38" x14ac:dyDescent="0.25">
      <c r="D1678" s="1">
        <v>1986</v>
      </c>
      <c r="E1678" s="1" t="s">
        <v>47</v>
      </c>
      <c r="F1678" s="2" t="s">
        <v>239</v>
      </c>
      <c r="G1678">
        <v>4</v>
      </c>
      <c r="H1678">
        <v>10342227</v>
      </c>
      <c r="I1678" s="1">
        <v>0</v>
      </c>
      <c r="J1678" s="1">
        <v>1864</v>
      </c>
      <c r="K1678" s="1">
        <v>134100.70000000001</v>
      </c>
      <c r="M1678" s="3"/>
      <c r="N1678">
        <v>13.9</v>
      </c>
      <c r="O1678"/>
      <c r="P1678"/>
      <c r="Q1678" s="1">
        <f t="shared" si="494"/>
        <v>10</v>
      </c>
      <c r="R1678" s="5" t="e">
        <f t="shared" si="495"/>
        <v>#DIV/0!</v>
      </c>
      <c r="S1678" s="4" t="e">
        <f t="shared" si="496"/>
        <v>#DIV/0!</v>
      </c>
      <c r="T1678" s="6" t="e">
        <f t="shared" si="497"/>
        <v>#NUM!</v>
      </c>
      <c r="U1678" s="6" t="e">
        <f t="shared" si="498"/>
        <v>#NUM!</v>
      </c>
      <c r="V1678" s="4" t="e">
        <f t="shared" si="499"/>
        <v>#DIV/0!</v>
      </c>
      <c r="W1678" s="4" t="e">
        <f t="shared" si="500"/>
        <v>#DIV/0!</v>
      </c>
      <c r="X1678" s="4" t="e">
        <f t="shared" si="501"/>
        <v>#DIV/0!</v>
      </c>
      <c r="Y1678" s="6" t="e">
        <f t="shared" si="502"/>
        <v>#NUM!</v>
      </c>
      <c r="Z1678" s="6" t="e">
        <f t="shared" si="503"/>
        <v>#NUM!</v>
      </c>
      <c r="AA1678" s="6" t="e">
        <f t="shared" si="504"/>
        <v>#NUM!</v>
      </c>
      <c r="AB1678" s="26">
        <v>-13.586906357416865</v>
      </c>
      <c r="AC1678" s="4">
        <f t="shared" si="505"/>
        <v>0</v>
      </c>
      <c r="AD1678" s="4">
        <f t="shared" si="506"/>
        <v>0</v>
      </c>
      <c r="AE1678" s="4">
        <f t="shared" si="507"/>
        <v>0</v>
      </c>
      <c r="AF1678" s="27">
        <v>-10.156431443339946</v>
      </c>
      <c r="AG1678" s="6" t="e">
        <f t="shared" si="508"/>
        <v>#NUM!</v>
      </c>
      <c r="AH1678" s="6">
        <f t="shared" si="509"/>
        <v>0</v>
      </c>
      <c r="AI1678" s="6" t="e">
        <f t="shared" si="510"/>
        <v>#NUM!</v>
      </c>
      <c r="AK1678" s="1" t="e">
        <f t="shared" si="511"/>
        <v>#DIV/0!</v>
      </c>
      <c r="AL1678" s="1" t="e">
        <f t="shared" si="512"/>
        <v>#DIV/0!</v>
      </c>
    </row>
    <row r="1679" spans="4:38" x14ac:dyDescent="0.25">
      <c r="D1679" s="1">
        <v>1987</v>
      </c>
      <c r="E1679" s="1" t="s">
        <v>47</v>
      </c>
      <c r="F1679" s="2" t="s">
        <v>239</v>
      </c>
      <c r="G1679">
        <v>4</v>
      </c>
      <c r="H1679">
        <v>10347318</v>
      </c>
      <c r="I1679" s="1">
        <v>0</v>
      </c>
      <c r="J1679" s="1">
        <v>1776</v>
      </c>
      <c r="K1679" s="1">
        <v>132537.29999999999</v>
      </c>
      <c r="M1679" s="3"/>
      <c r="N1679">
        <v>13.4</v>
      </c>
      <c r="O1679"/>
      <c r="P1679"/>
      <c r="Q1679" s="1">
        <f t="shared" si="494"/>
        <v>10</v>
      </c>
      <c r="R1679" s="5" t="e">
        <f t="shared" si="495"/>
        <v>#DIV/0!</v>
      </c>
      <c r="S1679" s="4" t="e">
        <f t="shared" si="496"/>
        <v>#DIV/0!</v>
      </c>
      <c r="T1679" s="6" t="e">
        <f t="shared" si="497"/>
        <v>#NUM!</v>
      </c>
      <c r="U1679" s="6" t="e">
        <f t="shared" si="498"/>
        <v>#NUM!</v>
      </c>
      <c r="V1679" s="4" t="e">
        <f t="shared" si="499"/>
        <v>#DIV/0!</v>
      </c>
      <c r="W1679" s="4" t="e">
        <f t="shared" si="500"/>
        <v>#DIV/0!</v>
      </c>
      <c r="X1679" s="4" t="e">
        <f t="shared" si="501"/>
        <v>#DIV/0!</v>
      </c>
      <c r="Y1679" s="6" t="e">
        <f t="shared" si="502"/>
        <v>#NUM!</v>
      </c>
      <c r="Z1679" s="6" t="e">
        <f t="shared" si="503"/>
        <v>#NUM!</v>
      </c>
      <c r="AA1679" s="6" t="e">
        <f t="shared" si="504"/>
        <v>#NUM!</v>
      </c>
      <c r="AB1679" s="26">
        <v>-13.586906357416865</v>
      </c>
      <c r="AC1679" s="4">
        <f t="shared" si="505"/>
        <v>0</v>
      </c>
      <c r="AD1679" s="4">
        <f t="shared" si="506"/>
        <v>0</v>
      </c>
      <c r="AE1679" s="4">
        <f t="shared" si="507"/>
        <v>0</v>
      </c>
      <c r="AF1679" s="27">
        <v>-10.156431443339946</v>
      </c>
      <c r="AG1679" s="6" t="e">
        <f t="shared" si="508"/>
        <v>#NUM!</v>
      </c>
      <c r="AH1679" s="6">
        <f t="shared" si="509"/>
        <v>0</v>
      </c>
      <c r="AI1679" s="6" t="e">
        <f t="shared" si="510"/>
        <v>#NUM!</v>
      </c>
      <c r="AK1679" s="1" t="e">
        <f t="shared" si="511"/>
        <v>#DIV/0!</v>
      </c>
      <c r="AL1679" s="1" t="e">
        <f t="shared" si="512"/>
        <v>#DIV/0!</v>
      </c>
    </row>
    <row r="1680" spans="4:38" x14ac:dyDescent="0.25">
      <c r="D1680" s="1">
        <v>1988</v>
      </c>
      <c r="E1680" s="1" t="s">
        <v>47</v>
      </c>
      <c r="F1680" s="2" t="s">
        <v>239</v>
      </c>
      <c r="G1680">
        <v>4</v>
      </c>
      <c r="H1680">
        <v>10355276</v>
      </c>
      <c r="I1680" s="1">
        <v>0</v>
      </c>
      <c r="J1680" s="1">
        <v>1693</v>
      </c>
      <c r="K1680" s="1">
        <v>131240.29999999999</v>
      </c>
      <c r="M1680" s="3"/>
      <c r="N1680">
        <v>12.9</v>
      </c>
      <c r="O1680"/>
      <c r="P1680"/>
      <c r="Q1680" s="1">
        <f t="shared" si="494"/>
        <v>10</v>
      </c>
      <c r="R1680" s="5" t="e">
        <f t="shared" si="495"/>
        <v>#DIV/0!</v>
      </c>
      <c r="S1680" s="4" t="e">
        <f t="shared" si="496"/>
        <v>#DIV/0!</v>
      </c>
      <c r="T1680" s="6" t="e">
        <f t="shared" si="497"/>
        <v>#NUM!</v>
      </c>
      <c r="U1680" s="6" t="e">
        <f t="shared" si="498"/>
        <v>#NUM!</v>
      </c>
      <c r="V1680" s="4" t="e">
        <f t="shared" si="499"/>
        <v>#DIV/0!</v>
      </c>
      <c r="W1680" s="4" t="e">
        <f t="shared" si="500"/>
        <v>#DIV/0!</v>
      </c>
      <c r="X1680" s="4" t="e">
        <f t="shared" si="501"/>
        <v>#DIV/0!</v>
      </c>
      <c r="Y1680" s="6" t="e">
        <f t="shared" si="502"/>
        <v>#NUM!</v>
      </c>
      <c r="Z1680" s="6" t="e">
        <f t="shared" si="503"/>
        <v>#NUM!</v>
      </c>
      <c r="AA1680" s="6" t="e">
        <f t="shared" si="504"/>
        <v>#NUM!</v>
      </c>
      <c r="AB1680" s="26">
        <v>-13.586906357416865</v>
      </c>
      <c r="AC1680" s="4">
        <f t="shared" si="505"/>
        <v>0</v>
      </c>
      <c r="AD1680" s="4">
        <f t="shared" si="506"/>
        <v>0</v>
      </c>
      <c r="AE1680" s="4">
        <f t="shared" si="507"/>
        <v>0</v>
      </c>
      <c r="AF1680" s="27">
        <v>-10.156431443339946</v>
      </c>
      <c r="AG1680" s="6" t="e">
        <f t="shared" si="508"/>
        <v>#NUM!</v>
      </c>
      <c r="AH1680" s="6">
        <f t="shared" si="509"/>
        <v>0</v>
      </c>
      <c r="AI1680" s="6" t="e">
        <f t="shared" si="510"/>
        <v>#NUM!</v>
      </c>
      <c r="AK1680" s="1" t="e">
        <f t="shared" si="511"/>
        <v>#DIV/0!</v>
      </c>
      <c r="AL1680" s="1" t="e">
        <f t="shared" si="512"/>
        <v>#DIV/0!</v>
      </c>
    </row>
    <row r="1681" spans="4:38" x14ac:dyDescent="0.25">
      <c r="D1681" s="1">
        <v>1989</v>
      </c>
      <c r="E1681" s="1" t="s">
        <v>47</v>
      </c>
      <c r="F1681" s="2" t="s">
        <v>239</v>
      </c>
      <c r="G1681">
        <v>4</v>
      </c>
      <c r="H1681">
        <v>10361068</v>
      </c>
      <c r="I1681" s="1">
        <v>0</v>
      </c>
      <c r="J1681" s="1">
        <v>1623</v>
      </c>
      <c r="K1681" s="1">
        <v>129840</v>
      </c>
      <c r="M1681" s="3"/>
      <c r="N1681">
        <v>12.5</v>
      </c>
      <c r="O1681"/>
      <c r="P1681"/>
      <c r="Q1681" s="1">
        <f t="shared" si="494"/>
        <v>10</v>
      </c>
      <c r="R1681" s="5" t="e">
        <f t="shared" si="495"/>
        <v>#DIV/0!</v>
      </c>
      <c r="S1681" s="4" t="e">
        <f t="shared" si="496"/>
        <v>#DIV/0!</v>
      </c>
      <c r="T1681" s="6" t="e">
        <f t="shared" si="497"/>
        <v>#NUM!</v>
      </c>
      <c r="U1681" s="6" t="e">
        <f t="shared" si="498"/>
        <v>#NUM!</v>
      </c>
      <c r="V1681" s="4" t="e">
        <f t="shared" si="499"/>
        <v>#DIV/0!</v>
      </c>
      <c r="W1681" s="4" t="e">
        <f t="shared" si="500"/>
        <v>#DIV/0!</v>
      </c>
      <c r="X1681" s="4" t="e">
        <f t="shared" si="501"/>
        <v>#DIV/0!</v>
      </c>
      <c r="Y1681" s="6" t="e">
        <f t="shared" si="502"/>
        <v>#NUM!</v>
      </c>
      <c r="Z1681" s="6" t="e">
        <f t="shared" si="503"/>
        <v>#NUM!</v>
      </c>
      <c r="AA1681" s="6" t="e">
        <f t="shared" si="504"/>
        <v>#NUM!</v>
      </c>
      <c r="AB1681" s="26">
        <v>-13.586906357416865</v>
      </c>
      <c r="AC1681" s="4">
        <f t="shared" si="505"/>
        <v>0</v>
      </c>
      <c r="AD1681" s="4">
        <f t="shared" si="506"/>
        <v>0</v>
      </c>
      <c r="AE1681" s="4">
        <f t="shared" si="507"/>
        <v>0</v>
      </c>
      <c r="AF1681" s="27">
        <v>-10.156431443339946</v>
      </c>
      <c r="AG1681" s="6" t="e">
        <f t="shared" si="508"/>
        <v>#NUM!</v>
      </c>
      <c r="AH1681" s="6">
        <f t="shared" si="509"/>
        <v>0</v>
      </c>
      <c r="AI1681" s="6" t="e">
        <f t="shared" si="510"/>
        <v>#NUM!</v>
      </c>
      <c r="AK1681" s="1" t="e">
        <f t="shared" si="511"/>
        <v>#DIV/0!</v>
      </c>
      <c r="AL1681" s="1" t="e">
        <f t="shared" si="512"/>
        <v>#DIV/0!</v>
      </c>
    </row>
    <row r="1682" spans="4:38" x14ac:dyDescent="0.25">
      <c r="D1682" s="1">
        <v>1990</v>
      </c>
      <c r="E1682" s="1" t="s">
        <v>47</v>
      </c>
      <c r="F1682" s="2" t="s">
        <v>239</v>
      </c>
      <c r="G1682">
        <v>4</v>
      </c>
      <c r="H1682">
        <v>10333355</v>
      </c>
      <c r="I1682" s="1">
        <v>0</v>
      </c>
      <c r="J1682" s="1">
        <v>1557</v>
      </c>
      <c r="K1682" s="1">
        <v>127623</v>
      </c>
      <c r="L1682" s="1">
        <v>128571.4</v>
      </c>
      <c r="M1682" s="3">
        <v>18</v>
      </c>
      <c r="N1682">
        <v>12.2</v>
      </c>
      <c r="O1682">
        <v>14</v>
      </c>
      <c r="P1682"/>
      <c r="Q1682" s="1">
        <f t="shared" si="494"/>
        <v>10</v>
      </c>
      <c r="R1682" s="5" t="e">
        <f t="shared" si="495"/>
        <v>#DIV/0!</v>
      </c>
      <c r="S1682" s="4" t="e">
        <f t="shared" si="496"/>
        <v>#DIV/0!</v>
      </c>
      <c r="T1682" s="6" t="e">
        <f t="shared" si="497"/>
        <v>#NUM!</v>
      </c>
      <c r="U1682" s="6" t="e">
        <f t="shared" si="498"/>
        <v>#NUM!</v>
      </c>
      <c r="V1682" s="4" t="e">
        <f t="shared" si="499"/>
        <v>#DIV/0!</v>
      </c>
      <c r="W1682" s="4" t="e">
        <f t="shared" si="500"/>
        <v>#DIV/0!</v>
      </c>
      <c r="X1682" s="4" t="e">
        <f t="shared" si="501"/>
        <v>#DIV/0!</v>
      </c>
      <c r="Y1682" s="6" t="e">
        <f t="shared" si="502"/>
        <v>#NUM!</v>
      </c>
      <c r="Z1682" s="6" t="e">
        <f t="shared" si="503"/>
        <v>#NUM!</v>
      </c>
      <c r="AA1682" s="6" t="e">
        <f t="shared" si="504"/>
        <v>#NUM!</v>
      </c>
      <c r="AB1682" s="26">
        <v>-13.586906357416865</v>
      </c>
      <c r="AC1682" s="4">
        <f t="shared" si="505"/>
        <v>0</v>
      </c>
      <c r="AD1682" s="4">
        <f t="shared" si="506"/>
        <v>0</v>
      </c>
      <c r="AE1682" s="4">
        <f t="shared" si="507"/>
        <v>0</v>
      </c>
      <c r="AF1682" s="27">
        <v>-10.156431443339946</v>
      </c>
      <c r="AG1682" s="6" t="e">
        <f t="shared" si="508"/>
        <v>#NUM!</v>
      </c>
      <c r="AH1682" s="6">
        <f t="shared" si="509"/>
        <v>0</v>
      </c>
      <c r="AI1682" s="6" t="e">
        <f t="shared" si="510"/>
        <v>#NUM!</v>
      </c>
      <c r="AK1682" s="1" t="e">
        <f t="shared" si="511"/>
        <v>#DIV/0!</v>
      </c>
      <c r="AL1682" s="1" t="e">
        <f t="shared" si="512"/>
        <v>#DIV/0!</v>
      </c>
    </row>
    <row r="1683" spans="4:38" x14ac:dyDescent="0.25">
      <c r="D1683" s="1">
        <v>1991</v>
      </c>
      <c r="E1683" s="1" t="s">
        <v>47</v>
      </c>
      <c r="F1683" s="2" t="s">
        <v>239</v>
      </c>
      <c r="G1683">
        <v>4</v>
      </c>
      <c r="H1683">
        <v>10308578</v>
      </c>
      <c r="I1683" s="1">
        <v>0</v>
      </c>
      <c r="J1683" s="1">
        <v>1468</v>
      </c>
      <c r="K1683" s="1">
        <v>125470.1</v>
      </c>
      <c r="L1683" s="1">
        <v>107142.9</v>
      </c>
      <c r="M1683" s="3">
        <v>18</v>
      </c>
      <c r="N1683">
        <v>11.7</v>
      </c>
      <c r="O1683">
        <v>14</v>
      </c>
      <c r="P1683"/>
      <c r="Q1683" s="1">
        <f t="shared" si="494"/>
        <v>10</v>
      </c>
      <c r="R1683" s="5" t="e">
        <f t="shared" si="495"/>
        <v>#DIV/0!</v>
      </c>
      <c r="S1683" s="4" t="e">
        <f t="shared" si="496"/>
        <v>#DIV/0!</v>
      </c>
      <c r="T1683" s="6" t="e">
        <f t="shared" si="497"/>
        <v>#NUM!</v>
      </c>
      <c r="U1683" s="6" t="e">
        <f t="shared" si="498"/>
        <v>#NUM!</v>
      </c>
      <c r="V1683" s="4" t="e">
        <f t="shared" si="499"/>
        <v>#DIV/0!</v>
      </c>
      <c r="W1683" s="4" t="e">
        <f t="shared" si="500"/>
        <v>#DIV/0!</v>
      </c>
      <c r="X1683" s="4" t="e">
        <f t="shared" si="501"/>
        <v>#DIV/0!</v>
      </c>
      <c r="Y1683" s="6" t="e">
        <f t="shared" si="502"/>
        <v>#NUM!</v>
      </c>
      <c r="Z1683" s="6" t="e">
        <f t="shared" si="503"/>
        <v>#NUM!</v>
      </c>
      <c r="AA1683" s="6" t="e">
        <f t="shared" si="504"/>
        <v>#NUM!</v>
      </c>
      <c r="AB1683" s="26">
        <v>-13.586906357416865</v>
      </c>
      <c r="AC1683" s="4">
        <f t="shared" si="505"/>
        <v>0</v>
      </c>
      <c r="AD1683" s="4">
        <f t="shared" si="506"/>
        <v>0</v>
      </c>
      <c r="AE1683" s="4">
        <f t="shared" si="507"/>
        <v>0</v>
      </c>
      <c r="AF1683" s="27">
        <v>-10.156431443339946</v>
      </c>
      <c r="AG1683" s="6" t="e">
        <f t="shared" si="508"/>
        <v>#NUM!</v>
      </c>
      <c r="AH1683" s="6">
        <f t="shared" si="509"/>
        <v>0</v>
      </c>
      <c r="AI1683" s="6" t="e">
        <f t="shared" si="510"/>
        <v>#NUM!</v>
      </c>
      <c r="AK1683" s="1" t="e">
        <f t="shared" si="511"/>
        <v>#DIV/0!</v>
      </c>
      <c r="AL1683" s="1" t="e">
        <f t="shared" si="512"/>
        <v>#DIV/0!</v>
      </c>
    </row>
    <row r="1684" spans="4:38" x14ac:dyDescent="0.25">
      <c r="D1684" s="1">
        <v>1992</v>
      </c>
      <c r="E1684" s="1" t="s">
        <v>47</v>
      </c>
      <c r="F1684" s="2" t="s">
        <v>239</v>
      </c>
      <c r="G1684">
        <v>4</v>
      </c>
      <c r="H1684">
        <v>10319123</v>
      </c>
      <c r="I1684" s="1">
        <v>0</v>
      </c>
      <c r="J1684" s="1">
        <v>1351</v>
      </c>
      <c r="K1684" s="1">
        <v>122818.2</v>
      </c>
      <c r="L1684" s="1">
        <v>107692.3</v>
      </c>
      <c r="M1684" s="3">
        <v>15</v>
      </c>
      <c r="N1684">
        <v>11</v>
      </c>
      <c r="O1684">
        <v>13</v>
      </c>
      <c r="P1684"/>
      <c r="Q1684" s="1">
        <f t="shared" si="494"/>
        <v>10</v>
      </c>
      <c r="R1684" s="5" t="e">
        <f t="shared" si="495"/>
        <v>#DIV/0!</v>
      </c>
      <c r="S1684" s="4" t="e">
        <f t="shared" si="496"/>
        <v>#DIV/0!</v>
      </c>
      <c r="T1684" s="6" t="e">
        <f t="shared" si="497"/>
        <v>#NUM!</v>
      </c>
      <c r="U1684" s="6" t="e">
        <f t="shared" si="498"/>
        <v>#NUM!</v>
      </c>
      <c r="V1684" s="4" t="e">
        <f t="shared" si="499"/>
        <v>#DIV/0!</v>
      </c>
      <c r="W1684" s="4" t="e">
        <f t="shared" si="500"/>
        <v>#DIV/0!</v>
      </c>
      <c r="X1684" s="4" t="e">
        <f t="shared" si="501"/>
        <v>#DIV/0!</v>
      </c>
      <c r="Y1684" s="6" t="e">
        <f t="shared" si="502"/>
        <v>#NUM!</v>
      </c>
      <c r="Z1684" s="6" t="e">
        <f t="shared" si="503"/>
        <v>#NUM!</v>
      </c>
      <c r="AA1684" s="6" t="e">
        <f t="shared" si="504"/>
        <v>#NUM!</v>
      </c>
      <c r="AB1684" s="26">
        <v>-13.586906357416865</v>
      </c>
      <c r="AC1684" s="4">
        <f t="shared" si="505"/>
        <v>0</v>
      </c>
      <c r="AD1684" s="4">
        <f t="shared" si="506"/>
        <v>0</v>
      </c>
      <c r="AE1684" s="4">
        <f t="shared" si="507"/>
        <v>0</v>
      </c>
      <c r="AF1684" s="27">
        <v>-10.156431443339946</v>
      </c>
      <c r="AG1684" s="6" t="e">
        <f t="shared" si="508"/>
        <v>#NUM!</v>
      </c>
      <c r="AH1684" s="6">
        <f t="shared" si="509"/>
        <v>0</v>
      </c>
      <c r="AI1684" s="6" t="e">
        <f t="shared" si="510"/>
        <v>#NUM!</v>
      </c>
      <c r="AK1684" s="1" t="e">
        <f t="shared" si="511"/>
        <v>#DIV/0!</v>
      </c>
      <c r="AL1684" s="1" t="e">
        <f t="shared" si="512"/>
        <v>#DIV/0!</v>
      </c>
    </row>
    <row r="1685" spans="4:38" x14ac:dyDescent="0.25">
      <c r="D1685" s="1">
        <v>1993</v>
      </c>
      <c r="E1685" s="1" t="s">
        <v>47</v>
      </c>
      <c r="F1685" s="2" t="s">
        <v>239</v>
      </c>
      <c r="G1685">
        <v>4</v>
      </c>
      <c r="H1685">
        <v>10329855</v>
      </c>
      <c r="I1685" s="1">
        <v>0</v>
      </c>
      <c r="J1685" s="1">
        <v>1213</v>
      </c>
      <c r="K1685" s="1">
        <v>118921.60000000001</v>
      </c>
      <c r="L1685" s="1">
        <v>100000</v>
      </c>
      <c r="M1685" s="3">
        <v>14</v>
      </c>
      <c r="N1685">
        <v>10.199999999999999</v>
      </c>
      <c r="O1685">
        <v>12</v>
      </c>
      <c r="P1685"/>
      <c r="Q1685" s="1">
        <f t="shared" si="494"/>
        <v>10</v>
      </c>
      <c r="R1685" s="5" t="e">
        <f t="shared" si="495"/>
        <v>#DIV/0!</v>
      </c>
      <c r="S1685" s="4" t="e">
        <f t="shared" si="496"/>
        <v>#DIV/0!</v>
      </c>
      <c r="T1685" s="6" t="e">
        <f t="shared" si="497"/>
        <v>#NUM!</v>
      </c>
      <c r="U1685" s="6" t="e">
        <f t="shared" si="498"/>
        <v>#NUM!</v>
      </c>
      <c r="V1685" s="4" t="e">
        <f t="shared" si="499"/>
        <v>#DIV/0!</v>
      </c>
      <c r="W1685" s="4" t="e">
        <f t="shared" si="500"/>
        <v>#DIV/0!</v>
      </c>
      <c r="X1685" s="4" t="e">
        <f t="shared" si="501"/>
        <v>#DIV/0!</v>
      </c>
      <c r="Y1685" s="6" t="e">
        <f t="shared" si="502"/>
        <v>#NUM!</v>
      </c>
      <c r="Z1685" s="6" t="e">
        <f t="shared" si="503"/>
        <v>#NUM!</v>
      </c>
      <c r="AA1685" s="6" t="e">
        <f t="shared" si="504"/>
        <v>#NUM!</v>
      </c>
      <c r="AB1685" s="26">
        <v>-13.586906357416865</v>
      </c>
      <c r="AC1685" s="4">
        <f t="shared" si="505"/>
        <v>0</v>
      </c>
      <c r="AD1685" s="4">
        <f t="shared" si="506"/>
        <v>0</v>
      </c>
      <c r="AE1685" s="4">
        <f t="shared" si="507"/>
        <v>0</v>
      </c>
      <c r="AF1685" s="27">
        <v>-10.156431443339946</v>
      </c>
      <c r="AG1685" s="6" t="e">
        <f t="shared" si="508"/>
        <v>#NUM!</v>
      </c>
      <c r="AH1685" s="6">
        <f t="shared" si="509"/>
        <v>0</v>
      </c>
      <c r="AI1685" s="6" t="e">
        <f t="shared" si="510"/>
        <v>#NUM!</v>
      </c>
      <c r="AK1685" s="1" t="e">
        <f t="shared" si="511"/>
        <v>#DIV/0!</v>
      </c>
      <c r="AL1685" s="1" t="e">
        <f t="shared" si="512"/>
        <v>#DIV/0!</v>
      </c>
    </row>
    <row r="1686" spans="4:38" x14ac:dyDescent="0.25">
      <c r="D1686" s="1">
        <v>1994</v>
      </c>
      <c r="E1686" s="1" t="s">
        <v>47</v>
      </c>
      <c r="F1686" s="2" t="s">
        <v>239</v>
      </c>
      <c r="G1686">
        <v>4</v>
      </c>
      <c r="H1686">
        <v>10333587</v>
      </c>
      <c r="I1686" s="1">
        <v>0</v>
      </c>
      <c r="J1686" s="1">
        <v>1066</v>
      </c>
      <c r="K1686" s="1">
        <v>113404.3</v>
      </c>
      <c r="L1686" s="1">
        <v>90909.09</v>
      </c>
      <c r="M1686" s="3">
        <v>12</v>
      </c>
      <c r="N1686">
        <v>9.4</v>
      </c>
      <c r="O1686">
        <v>11</v>
      </c>
      <c r="P1686"/>
      <c r="Q1686" s="1">
        <f t="shared" si="494"/>
        <v>10</v>
      </c>
      <c r="R1686" s="5" t="e">
        <f t="shared" si="495"/>
        <v>#DIV/0!</v>
      </c>
      <c r="S1686" s="4" t="e">
        <f t="shared" si="496"/>
        <v>#DIV/0!</v>
      </c>
      <c r="T1686" s="6" t="e">
        <f t="shared" si="497"/>
        <v>#NUM!</v>
      </c>
      <c r="U1686" s="6" t="e">
        <f t="shared" si="498"/>
        <v>#NUM!</v>
      </c>
      <c r="V1686" s="4" t="e">
        <f t="shared" si="499"/>
        <v>#DIV/0!</v>
      </c>
      <c r="W1686" s="4" t="e">
        <f t="shared" si="500"/>
        <v>#DIV/0!</v>
      </c>
      <c r="X1686" s="4" t="e">
        <f t="shared" si="501"/>
        <v>#DIV/0!</v>
      </c>
      <c r="Y1686" s="6" t="e">
        <f t="shared" si="502"/>
        <v>#NUM!</v>
      </c>
      <c r="Z1686" s="6" t="e">
        <f t="shared" si="503"/>
        <v>#NUM!</v>
      </c>
      <c r="AA1686" s="6" t="e">
        <f t="shared" si="504"/>
        <v>#NUM!</v>
      </c>
      <c r="AB1686" s="26">
        <v>-13.586906357416865</v>
      </c>
      <c r="AC1686" s="4">
        <f t="shared" si="505"/>
        <v>0</v>
      </c>
      <c r="AD1686" s="4">
        <f t="shared" si="506"/>
        <v>0</v>
      </c>
      <c r="AE1686" s="4">
        <f t="shared" si="507"/>
        <v>0</v>
      </c>
      <c r="AF1686" s="27">
        <v>-10.156431443339946</v>
      </c>
      <c r="AG1686" s="6" t="e">
        <f t="shared" si="508"/>
        <v>#NUM!</v>
      </c>
      <c r="AH1686" s="6">
        <f t="shared" si="509"/>
        <v>0</v>
      </c>
      <c r="AI1686" s="6" t="e">
        <f t="shared" si="510"/>
        <v>#NUM!</v>
      </c>
      <c r="AK1686" s="1" t="e">
        <f t="shared" si="511"/>
        <v>#DIV/0!</v>
      </c>
      <c r="AL1686" s="1" t="e">
        <f t="shared" si="512"/>
        <v>#DIV/0!</v>
      </c>
    </row>
    <row r="1687" spans="4:38" x14ac:dyDescent="0.25">
      <c r="D1687" s="1">
        <v>1995</v>
      </c>
      <c r="E1687" s="1" t="s">
        <v>47</v>
      </c>
      <c r="F1687" s="2" t="s">
        <v>239</v>
      </c>
      <c r="G1687">
        <v>4</v>
      </c>
      <c r="H1687">
        <v>10327253</v>
      </c>
      <c r="I1687" s="1">
        <v>5474.0519999999997</v>
      </c>
      <c r="J1687" s="1">
        <v>922</v>
      </c>
      <c r="K1687" s="1">
        <v>108470.6</v>
      </c>
      <c r="L1687" s="1">
        <v>80000</v>
      </c>
      <c r="M1687" s="3">
        <v>10</v>
      </c>
      <c r="N1687">
        <v>8.5</v>
      </c>
      <c r="O1687">
        <v>10</v>
      </c>
      <c r="P1687"/>
      <c r="Q1687" s="1">
        <f t="shared" si="494"/>
        <v>10</v>
      </c>
      <c r="R1687" s="5">
        <f t="shared" si="495"/>
        <v>-2.6890500857500079E-2</v>
      </c>
      <c r="S1687" s="4">
        <f t="shared" si="496"/>
        <v>2.9168287623135485</v>
      </c>
      <c r="T1687" s="6">
        <f t="shared" si="497"/>
        <v>-0.7782029753762969</v>
      </c>
      <c r="U1687" s="6">
        <f t="shared" si="498"/>
        <v>0.62256238030103761</v>
      </c>
      <c r="V1687" s="4">
        <f t="shared" si="499"/>
        <v>8.4731094991425007</v>
      </c>
      <c r="W1687" s="4">
        <f t="shared" si="500"/>
        <v>187.67135289965159</v>
      </c>
      <c r="X1687" s="4">
        <f t="shared" si="501"/>
        <v>1938129542.2469857</v>
      </c>
      <c r="Y1687" s="6">
        <f t="shared" si="502"/>
        <v>9.2217970246237027</v>
      </c>
      <c r="Z1687" s="6">
        <f t="shared" si="503"/>
        <v>879.27767131593191</v>
      </c>
      <c r="AA1687" s="6">
        <f t="shared" si="504"/>
        <v>9080522968.9304714</v>
      </c>
      <c r="AB1687" s="26">
        <v>-13.586906357416865</v>
      </c>
      <c r="AC1687" s="4">
        <f t="shared" si="505"/>
        <v>5052.6787988879414</v>
      </c>
      <c r="AD1687" s="4">
        <f t="shared" si="506"/>
        <v>2856376333370.04</v>
      </c>
      <c r="AE1687" s="4">
        <f t="shared" si="507"/>
        <v>276586.26484410133</v>
      </c>
      <c r="AF1687" s="27">
        <v>-10.156431443339946</v>
      </c>
      <c r="AG1687" s="6">
        <f t="shared" si="508"/>
        <v>130.5113417027074</v>
      </c>
      <c r="AH1687" s="6">
        <f t="shared" si="509"/>
        <v>5741625692.2242041</v>
      </c>
      <c r="AI1687" s="6">
        <f t="shared" si="510"/>
        <v>7144.258710703888</v>
      </c>
      <c r="AK1687" s="1">
        <f t="shared" si="511"/>
        <v>1.7689121492358245E-8</v>
      </c>
      <c r="AL1687" s="1">
        <f t="shared" si="512"/>
        <v>0.18268003299932117</v>
      </c>
    </row>
    <row r="1688" spans="4:38" x14ac:dyDescent="0.25">
      <c r="D1688" s="1">
        <v>1996</v>
      </c>
      <c r="E1688" s="1" t="s">
        <v>47</v>
      </c>
      <c r="F1688" s="2" t="s">
        <v>239</v>
      </c>
      <c r="G1688">
        <v>4</v>
      </c>
      <c r="H1688">
        <v>10315241</v>
      </c>
      <c r="I1688" s="1">
        <v>5461.8</v>
      </c>
      <c r="J1688" s="1">
        <v>791</v>
      </c>
      <c r="K1688" s="1">
        <v>102727.3</v>
      </c>
      <c r="L1688" s="1">
        <v>88888.89</v>
      </c>
      <c r="M1688" s="3">
        <v>8</v>
      </c>
      <c r="N1688">
        <v>7.7</v>
      </c>
      <c r="O1688">
        <v>9</v>
      </c>
      <c r="P1688"/>
      <c r="Q1688" s="1">
        <f t="shared" si="494"/>
        <v>10</v>
      </c>
      <c r="R1688" s="5">
        <f t="shared" si="495"/>
        <v>-2.6950822073309167E-2</v>
      </c>
      <c r="S1688" s="4">
        <f t="shared" si="496"/>
        <v>2.7685851843714526</v>
      </c>
      <c r="T1688" s="6">
        <f t="shared" si="497"/>
        <v>-0.77860828428730888</v>
      </c>
      <c r="U1688" s="6">
        <f t="shared" si="498"/>
        <v>0.6920962613510333</v>
      </c>
      <c r="V1688" s="4">
        <f t="shared" si="499"/>
        <v>7.6730491779266909</v>
      </c>
      <c r="W1688" s="4">
        <f t="shared" si="500"/>
        <v>197.27765758596237</v>
      </c>
      <c r="X1688" s="4">
        <f t="shared" si="501"/>
        <v>2034966581.91468</v>
      </c>
      <c r="Y1688" s="6">
        <f t="shared" si="502"/>
        <v>8.2213917157126915</v>
      </c>
      <c r="Z1688" s="6">
        <f t="shared" si="503"/>
        <v>789.16767868938939</v>
      </c>
      <c r="AA1688" s="6">
        <f t="shared" si="504"/>
        <v>8140454795.0916157</v>
      </c>
      <c r="AB1688" s="26">
        <v>-13.586906357416865</v>
      </c>
      <c r="AC1688" s="4">
        <f t="shared" si="505"/>
        <v>5041.3699146018635</v>
      </c>
      <c r="AD1688" s="4">
        <f t="shared" si="506"/>
        <v>2840296884925.5205</v>
      </c>
      <c r="AE1688" s="4">
        <f t="shared" si="507"/>
        <v>275349.5419957246</v>
      </c>
      <c r="AF1688" s="27">
        <v>-10.156431443339946</v>
      </c>
      <c r="AG1688" s="6">
        <f t="shared" si="508"/>
        <v>130.44340329150918</v>
      </c>
      <c r="AH1688" s="6">
        <f t="shared" si="509"/>
        <v>5722111465.5610886</v>
      </c>
      <c r="AI1688" s="6">
        <f t="shared" si="510"/>
        <v>7124.5578009756491</v>
      </c>
      <c r="AK1688" s="1">
        <f t="shared" si="511"/>
        <v>1.7749447043223657E-8</v>
      </c>
      <c r="AL1688" s="1">
        <f t="shared" si="512"/>
        <v>0.18308982386758943</v>
      </c>
    </row>
    <row r="1689" spans="4:38" x14ac:dyDescent="0.25">
      <c r="D1689" s="1">
        <v>1997</v>
      </c>
      <c r="E1689" s="1" t="s">
        <v>47</v>
      </c>
      <c r="F1689" s="2" t="s">
        <v>239</v>
      </c>
      <c r="G1689">
        <v>4</v>
      </c>
      <c r="H1689">
        <v>10304131</v>
      </c>
      <c r="I1689" s="1">
        <v>5435.1750000000002</v>
      </c>
      <c r="J1689" s="1">
        <v>681</v>
      </c>
      <c r="K1689" s="1">
        <v>97285.71</v>
      </c>
      <c r="L1689" s="1">
        <v>77777.78</v>
      </c>
      <c r="M1689" s="3">
        <v>8</v>
      </c>
      <c r="N1689">
        <v>7</v>
      </c>
      <c r="O1689">
        <v>9</v>
      </c>
      <c r="P1689"/>
      <c r="Q1689" s="1">
        <f t="shared" si="494"/>
        <v>10</v>
      </c>
      <c r="R1689" s="5">
        <f t="shared" si="495"/>
        <v>-2.7082844618618537E-2</v>
      </c>
      <c r="S1689" s="4">
        <f t="shared" si="496"/>
        <v>2.6347737675419838</v>
      </c>
      <c r="T1689" s="6">
        <f t="shared" si="497"/>
        <v>-0.77949330976921027</v>
      </c>
      <c r="U1689" s="6">
        <f t="shared" si="498"/>
        <v>0.60627259158701485</v>
      </c>
      <c r="V1689" s="4">
        <f t="shared" si="499"/>
        <v>6.9729171553813813</v>
      </c>
      <c r="W1689" s="4">
        <f t="shared" si="500"/>
        <v>206.2862120063746</v>
      </c>
      <c r="X1689" s="4">
        <f t="shared" si="501"/>
        <v>2125600152.0074568</v>
      </c>
      <c r="Y1689" s="6">
        <f t="shared" si="502"/>
        <v>8.2205066902307902</v>
      </c>
      <c r="Z1689" s="6">
        <f t="shared" si="503"/>
        <v>896.49030410109185</v>
      </c>
      <c r="AA1689" s="6">
        <f t="shared" si="504"/>
        <v>9237553533.6874886</v>
      </c>
      <c r="AB1689" s="26">
        <v>-13.586906357416865</v>
      </c>
      <c r="AC1689" s="4">
        <f t="shared" si="505"/>
        <v>5016.7944131231798</v>
      </c>
      <c r="AD1689" s="4">
        <f t="shared" si="506"/>
        <v>2809643430354.4946</v>
      </c>
      <c r="AE1689" s="4">
        <f t="shared" si="507"/>
        <v>272671.55574346782</v>
      </c>
      <c r="AF1689" s="27">
        <v>-10.156431443339946</v>
      </c>
      <c r="AG1689" s="6">
        <f t="shared" si="508"/>
        <v>130.29529972934631</v>
      </c>
      <c r="AH1689" s="6">
        <f t="shared" si="509"/>
        <v>5688084567.7032604</v>
      </c>
      <c r="AI1689" s="6">
        <f t="shared" si="510"/>
        <v>7081.7775570644981</v>
      </c>
      <c r="AK1689" s="1">
        <f t="shared" si="511"/>
        <v>1.7855626656832421E-8</v>
      </c>
      <c r="AL1689" s="1">
        <f t="shared" si="512"/>
        <v>0.18398671615909332</v>
      </c>
    </row>
    <row r="1690" spans="4:38" x14ac:dyDescent="0.25">
      <c r="D1690" s="1">
        <v>1998</v>
      </c>
      <c r="E1690" s="1" t="s">
        <v>47</v>
      </c>
      <c r="F1690" s="2" t="s">
        <v>239</v>
      </c>
      <c r="G1690">
        <v>4</v>
      </c>
      <c r="H1690">
        <v>10294373</v>
      </c>
      <c r="I1690" s="1">
        <v>5295.5320000000002</v>
      </c>
      <c r="J1690" s="1">
        <v>594</v>
      </c>
      <c r="K1690" s="1">
        <v>94285.71</v>
      </c>
      <c r="L1690" s="1">
        <v>85714.29</v>
      </c>
      <c r="M1690" s="3">
        <v>7</v>
      </c>
      <c r="N1690">
        <v>6.3</v>
      </c>
      <c r="O1690">
        <v>7</v>
      </c>
      <c r="P1690"/>
      <c r="Q1690" s="1">
        <f t="shared" si="494"/>
        <v>10</v>
      </c>
      <c r="R1690" s="5">
        <f t="shared" si="495"/>
        <v>-2.7797018316573288E-2</v>
      </c>
      <c r="S1690" s="4">
        <f t="shared" si="496"/>
        <v>2.6208616078611175</v>
      </c>
      <c r="T1690" s="6">
        <f t="shared" si="497"/>
        <v>-0.78423279929421341</v>
      </c>
      <c r="U1690" s="6">
        <f t="shared" si="498"/>
        <v>0.67219957586215995</v>
      </c>
      <c r="V1690" s="4">
        <f t="shared" si="499"/>
        <v>6.2722029816834262</v>
      </c>
      <c r="W1690" s="4">
        <f t="shared" si="500"/>
        <v>202.05309521557217</v>
      </c>
      <c r="X1690" s="4">
        <f t="shared" si="501"/>
        <v>2080009927.9536154</v>
      </c>
      <c r="Y1690" s="6">
        <f t="shared" si="502"/>
        <v>6.2157672007057867</v>
      </c>
      <c r="Z1690" s="6">
        <f t="shared" si="503"/>
        <v>787.79163066385092</v>
      </c>
      <c r="AA1690" s="6">
        <f t="shared" si="504"/>
        <v>8109820892.3319187</v>
      </c>
      <c r="AB1690" s="26">
        <v>-13.586906357416865</v>
      </c>
      <c r="AC1690" s="4">
        <f t="shared" si="505"/>
        <v>4887.900638363074</v>
      </c>
      <c r="AD1690" s="4">
        <f t="shared" si="506"/>
        <v>2664599032450.1558</v>
      </c>
      <c r="AE1690" s="4">
        <f t="shared" si="507"/>
        <v>258840.34243272088</v>
      </c>
      <c r="AF1690" s="27">
        <v>-10.156431443339946</v>
      </c>
      <c r="AG1690" s="6">
        <f t="shared" si="508"/>
        <v>129.507863640496</v>
      </c>
      <c r="AH1690" s="6">
        <f t="shared" si="509"/>
        <v>5536695485.3102579</v>
      </c>
      <c r="AI1690" s="6">
        <f t="shared" si="510"/>
        <v>6858.1303615988309</v>
      </c>
      <c r="AK1690" s="1">
        <f t="shared" si="511"/>
        <v>1.8343850533746328E-8</v>
      </c>
      <c r="AL1690" s="1">
        <f t="shared" si="512"/>
        <v>0.18883843965063377</v>
      </c>
    </row>
    <row r="1691" spans="4:38" x14ac:dyDescent="0.25">
      <c r="D1691" s="1">
        <v>1999</v>
      </c>
      <c r="E1691" s="1" t="s">
        <v>47</v>
      </c>
      <c r="F1691" s="2" t="s">
        <v>239</v>
      </c>
      <c r="G1691">
        <v>4</v>
      </c>
      <c r="H1691">
        <v>10283860</v>
      </c>
      <c r="I1691" s="1">
        <v>5426.4610000000002</v>
      </c>
      <c r="J1691" s="1">
        <v>531</v>
      </c>
      <c r="K1691" s="1">
        <v>91551.72</v>
      </c>
      <c r="L1691" s="1">
        <v>85714.29</v>
      </c>
      <c r="M1691" s="3">
        <v>6</v>
      </c>
      <c r="N1691">
        <v>5.8</v>
      </c>
      <c r="O1691">
        <v>7</v>
      </c>
      <c r="P1691"/>
      <c r="Q1691" s="1">
        <f t="shared" si="494"/>
        <v>10</v>
      </c>
      <c r="R1691" s="5">
        <f t="shared" si="495"/>
        <v>-2.7126335193416114E-2</v>
      </c>
      <c r="S1691" s="4">
        <f t="shared" si="496"/>
        <v>2.4834626442537777</v>
      </c>
      <c r="T1691" s="6">
        <f t="shared" si="497"/>
        <v>-0.77978423756177873</v>
      </c>
      <c r="U1691" s="6">
        <f t="shared" si="498"/>
        <v>0.66838652275799193</v>
      </c>
      <c r="V1691" s="4">
        <f t="shared" si="499"/>
        <v>5.7728736648065837</v>
      </c>
      <c r="W1691" s="4">
        <f t="shared" si="500"/>
        <v>218.50383022896344</v>
      </c>
      <c r="X1691" s="4">
        <f t="shared" si="501"/>
        <v>2247062799.5384278</v>
      </c>
      <c r="Y1691" s="6">
        <f t="shared" si="502"/>
        <v>6.2202157624382215</v>
      </c>
      <c r="Z1691" s="6">
        <f t="shared" si="503"/>
        <v>811.87468855723807</v>
      </c>
      <c r="AA1691" s="6">
        <f t="shared" si="504"/>
        <v>8349205634.6662388</v>
      </c>
      <c r="AB1691" s="26">
        <v>-13.586906357416865</v>
      </c>
      <c r="AC1691" s="4">
        <f t="shared" si="505"/>
        <v>5008.7511860852364</v>
      </c>
      <c r="AD1691" s="4">
        <f t="shared" si="506"/>
        <v>2795131857324.1567</v>
      </c>
      <c r="AE1691" s="4">
        <f t="shared" si="507"/>
        <v>271797.92969995277</v>
      </c>
      <c r="AF1691" s="27">
        <v>-10.156431443339946</v>
      </c>
      <c r="AG1691" s="6">
        <f t="shared" si="508"/>
        <v>130.24668817488504</v>
      </c>
      <c r="AH1691" s="6">
        <f t="shared" si="509"/>
        <v>5667793034.4941559</v>
      </c>
      <c r="AI1691" s="6">
        <f t="shared" si="510"/>
        <v>7067.7857376017482</v>
      </c>
      <c r="AK1691" s="1">
        <f t="shared" si="511"/>
        <v>1.7919552428128482E-8</v>
      </c>
      <c r="AL1691" s="1">
        <f t="shared" si="512"/>
        <v>0.18428216843353337</v>
      </c>
    </row>
    <row r="1692" spans="4:38" x14ac:dyDescent="0.25">
      <c r="D1692" s="1">
        <v>2000</v>
      </c>
      <c r="E1692" s="1" t="s">
        <v>47</v>
      </c>
      <c r="F1692" s="2" t="s">
        <v>239</v>
      </c>
      <c r="G1692">
        <v>4</v>
      </c>
      <c r="H1692">
        <v>10255063</v>
      </c>
      <c r="I1692" s="1">
        <v>5552.4679999999998</v>
      </c>
      <c r="J1692" s="1">
        <v>488</v>
      </c>
      <c r="K1692" s="1">
        <v>88727.27</v>
      </c>
      <c r="L1692" s="1">
        <v>85714.29</v>
      </c>
      <c r="M1692" s="3">
        <v>6</v>
      </c>
      <c r="N1692">
        <v>5.5</v>
      </c>
      <c r="O1692">
        <v>7</v>
      </c>
      <c r="P1692"/>
      <c r="Q1692" s="1">
        <f t="shared" si="494"/>
        <v>10</v>
      </c>
      <c r="R1692" s="5">
        <f t="shared" si="495"/>
        <v>-2.6510733605308489E-2</v>
      </c>
      <c r="S1692" s="4">
        <f t="shared" si="496"/>
        <v>2.3522250184962799</v>
      </c>
      <c r="T1692" s="6">
        <f t="shared" si="497"/>
        <v>-0.77563754554636599</v>
      </c>
      <c r="U1692" s="6">
        <f t="shared" si="498"/>
        <v>0.66483221513849422</v>
      </c>
      <c r="V1692" s="4">
        <f t="shared" si="499"/>
        <v>5.4734892663946919</v>
      </c>
      <c r="W1692" s="4">
        <f t="shared" si="500"/>
        <v>236.05173639168066</v>
      </c>
      <c r="X1692" s="4">
        <f t="shared" si="501"/>
        <v>2420725427.9560781</v>
      </c>
      <c r="Y1692" s="6">
        <f t="shared" si="502"/>
        <v>6.224362454453634</v>
      </c>
      <c r="Z1692" s="6">
        <f t="shared" si="503"/>
        <v>835.16831368397823</v>
      </c>
      <c r="AA1692" s="6">
        <f t="shared" si="504"/>
        <v>8564703672.4329586</v>
      </c>
      <c r="AB1692" s="26">
        <v>-13.586906357416865</v>
      </c>
      <c r="AC1692" s="4">
        <f t="shared" si="505"/>
        <v>5125.0586119941372</v>
      </c>
      <c r="AD1692" s="4">
        <f t="shared" si="506"/>
        <v>2918254967908.3848</v>
      </c>
      <c r="AE1692" s="4">
        <f t="shared" si="507"/>
        <v>284567.23941221862</v>
      </c>
      <c r="AF1692" s="27">
        <v>-10.156431443339946</v>
      </c>
      <c r="AG1692" s="6">
        <f t="shared" si="508"/>
        <v>130.94300942053633</v>
      </c>
      <c r="AH1692" s="6">
        <f t="shared" si="509"/>
        <v>5783164400.5755672</v>
      </c>
      <c r="AI1692" s="6">
        <f t="shared" si="510"/>
        <v>7270.5686963122653</v>
      </c>
      <c r="AK1692" s="1">
        <f t="shared" si="511"/>
        <v>1.7562065920742508E-8</v>
      </c>
      <c r="AL1692" s="1">
        <f t="shared" si="512"/>
        <v>0.18010009242736744</v>
      </c>
    </row>
    <row r="1693" spans="4:38" x14ac:dyDescent="0.25">
      <c r="D1693" s="1">
        <v>2001</v>
      </c>
      <c r="E1693" s="1" t="s">
        <v>47</v>
      </c>
      <c r="F1693" s="2" t="s">
        <v>239</v>
      </c>
      <c r="G1693">
        <v>4</v>
      </c>
      <c r="H1693">
        <v>10216605</v>
      </c>
      <c r="I1693" s="1">
        <v>5781.37</v>
      </c>
      <c r="J1693" s="1">
        <v>463</v>
      </c>
      <c r="K1693" s="1">
        <v>89038.46</v>
      </c>
      <c r="L1693" s="1">
        <v>85714.29</v>
      </c>
      <c r="M1693" s="3">
        <v>6</v>
      </c>
      <c r="N1693">
        <v>5.2</v>
      </c>
      <c r="O1693">
        <v>7</v>
      </c>
      <c r="P1693"/>
      <c r="Q1693" s="1">
        <f t="shared" si="494"/>
        <v>10</v>
      </c>
      <c r="R1693" s="5">
        <f t="shared" si="495"/>
        <v>-2.546109313190472E-2</v>
      </c>
      <c r="S1693" s="4">
        <f t="shared" si="496"/>
        <v>2.2670165223813732</v>
      </c>
      <c r="T1693" s="6">
        <f t="shared" si="497"/>
        <v>-0.76841985010067504</v>
      </c>
      <c r="U1693" s="6">
        <f t="shared" si="498"/>
        <v>0.65864561873285787</v>
      </c>
      <c r="V1693" s="4">
        <f t="shared" si="499"/>
        <v>5.1745389068680954</v>
      </c>
      <c r="W1693" s="4">
        <f t="shared" si="500"/>
        <v>255.02107915503836</v>
      </c>
      <c r="X1693" s="4">
        <f t="shared" si="501"/>
        <v>2605449632.4007607</v>
      </c>
      <c r="Y1693" s="6">
        <f t="shared" si="502"/>
        <v>6.2315801498993251</v>
      </c>
      <c r="Z1693" s="6">
        <f t="shared" si="503"/>
        <v>877.76640966997513</v>
      </c>
      <c r="AA1693" s="6">
        <f t="shared" si="504"/>
        <v>8967792689.8663158</v>
      </c>
      <c r="AB1693" s="26">
        <v>-13.586906357416865</v>
      </c>
      <c r="AC1693" s="4">
        <f t="shared" si="505"/>
        <v>5336.3405439931485</v>
      </c>
      <c r="AD1693" s="4">
        <f t="shared" si="506"/>
        <v>3151961499527.8916</v>
      </c>
      <c r="AE1693" s="4">
        <f t="shared" si="507"/>
        <v>308513.59130825667</v>
      </c>
      <c r="AF1693" s="27">
        <v>-10.156431443339946</v>
      </c>
      <c r="AG1693" s="6">
        <f t="shared" si="508"/>
        <v>132.17294480366812</v>
      </c>
      <c r="AH1693" s="6">
        <f t="shared" si="509"/>
        <v>5998995119.9866886</v>
      </c>
      <c r="AI1693" s="6">
        <f t="shared" si="510"/>
        <v>7641.4069789958276</v>
      </c>
      <c r="AK1693" s="1">
        <f t="shared" si="511"/>
        <v>1.6930221212386124E-8</v>
      </c>
      <c r="AL1693" s="1">
        <f t="shared" si="512"/>
        <v>0.17296938268957013</v>
      </c>
    </row>
    <row r="1694" spans="4:38" x14ac:dyDescent="0.25">
      <c r="D1694" s="1">
        <v>2002</v>
      </c>
      <c r="E1694" s="1" t="s">
        <v>47</v>
      </c>
      <c r="F1694" s="2" t="s">
        <v>239</v>
      </c>
      <c r="G1694">
        <v>4</v>
      </c>
      <c r="H1694">
        <v>10196916</v>
      </c>
      <c r="I1694" s="1">
        <v>6006.6419999999998</v>
      </c>
      <c r="J1694" s="1">
        <v>451</v>
      </c>
      <c r="K1694" s="1">
        <v>90200</v>
      </c>
      <c r="L1694" s="1">
        <v>85714.29</v>
      </c>
      <c r="M1694" s="3">
        <v>6</v>
      </c>
      <c r="N1694">
        <v>5</v>
      </c>
      <c r="O1694">
        <v>7</v>
      </c>
      <c r="P1694"/>
      <c r="Q1694" s="1">
        <f t="shared" si="494"/>
        <v>10</v>
      </c>
      <c r="R1694" s="5">
        <f t="shared" si="495"/>
        <v>-2.4506204964437703E-2</v>
      </c>
      <c r="S1694" s="4">
        <f t="shared" si="496"/>
        <v>2.2104596877922811</v>
      </c>
      <c r="T1694" s="6">
        <f t="shared" si="497"/>
        <v>-0.76168275356971893</v>
      </c>
      <c r="U1694" s="6">
        <f t="shared" si="498"/>
        <v>0.65287096427473423</v>
      </c>
      <c r="V1694" s="4">
        <f t="shared" si="499"/>
        <v>4.975493795035562</v>
      </c>
      <c r="W1694" s="4">
        <f t="shared" si="500"/>
        <v>271.73723335344755</v>
      </c>
      <c r="X1694" s="4">
        <f t="shared" si="501"/>
        <v>2770881742.5775032</v>
      </c>
      <c r="Y1694" s="6">
        <f t="shared" si="502"/>
        <v>6.238317246430281</v>
      </c>
      <c r="Z1694" s="6">
        <f t="shared" si="503"/>
        <v>920.03509555256437</v>
      </c>
      <c r="AA1694" s="6">
        <f t="shared" si="504"/>
        <v>9381520586.4014721</v>
      </c>
      <c r="AB1694" s="26">
        <v>-13.586906357416865</v>
      </c>
      <c r="AC1694" s="4">
        <f t="shared" si="505"/>
        <v>5544.2719005792906</v>
      </c>
      <c r="AD1694" s="4">
        <f t="shared" si="506"/>
        <v>3395823510901.6704</v>
      </c>
      <c r="AE1694" s="4">
        <f t="shared" si="507"/>
        <v>333024.56457439391</v>
      </c>
      <c r="AF1694" s="27">
        <v>-10.156431443339946</v>
      </c>
      <c r="AG1694" s="6">
        <f t="shared" si="508"/>
        <v>133.34201668267525</v>
      </c>
      <c r="AH1694" s="6">
        <f t="shared" si="509"/>
        <v>6220735436.6136274</v>
      </c>
      <c r="AI1694" s="6">
        <f t="shared" si="510"/>
        <v>8009.3775777085775</v>
      </c>
      <c r="AK1694" s="1">
        <f t="shared" si="511"/>
        <v>1.6326737484384629E-8</v>
      </c>
      <c r="AL1694" s="1">
        <f t="shared" si="512"/>
        <v>0.16648237068232133</v>
      </c>
    </row>
    <row r="1695" spans="4:38" x14ac:dyDescent="0.25">
      <c r="D1695" s="1">
        <v>2003</v>
      </c>
      <c r="E1695" s="1" t="s">
        <v>47</v>
      </c>
      <c r="F1695" s="2" t="s">
        <v>239</v>
      </c>
      <c r="G1695">
        <v>4</v>
      </c>
      <c r="H1695">
        <v>10193998</v>
      </c>
      <c r="I1695" s="1">
        <v>6877.0290000000005</v>
      </c>
      <c r="J1695" s="1">
        <v>445</v>
      </c>
      <c r="K1695" s="1">
        <v>92708.33</v>
      </c>
      <c r="L1695" s="1">
        <v>100000</v>
      </c>
      <c r="M1695" s="3">
        <v>6</v>
      </c>
      <c r="N1695">
        <v>4.8</v>
      </c>
      <c r="O1695">
        <v>6</v>
      </c>
      <c r="P1695"/>
      <c r="Q1695" s="1">
        <f t="shared" si="494"/>
        <v>10</v>
      </c>
      <c r="R1695" s="5">
        <f t="shared" si="495"/>
        <v>-2.1404592012044733E-2</v>
      </c>
      <c r="S1695" s="4">
        <f t="shared" si="496"/>
        <v>1.984383979768007</v>
      </c>
      <c r="T1695" s="6">
        <f t="shared" si="497"/>
        <v>-0.73853133141062766</v>
      </c>
      <c r="U1695" s="6">
        <f t="shared" si="498"/>
        <v>0.73853133141062766</v>
      </c>
      <c r="V1695" s="4">
        <f t="shared" si="499"/>
        <v>4.7785954079879547</v>
      </c>
      <c r="W1695" s="4">
        <f t="shared" si="500"/>
        <v>346.55737347788858</v>
      </c>
      <c r="X1695" s="4">
        <f t="shared" si="501"/>
        <v>3532805172.1188493</v>
      </c>
      <c r="Y1695" s="6">
        <f t="shared" si="502"/>
        <v>5.2614686685893721</v>
      </c>
      <c r="Z1695" s="6">
        <f t="shared" si="503"/>
        <v>931.17633707761183</v>
      </c>
      <c r="AA1695" s="6">
        <f t="shared" si="504"/>
        <v>9492409717.8165016</v>
      </c>
      <c r="AB1695" s="26">
        <v>-13.586906357416865</v>
      </c>
      <c r="AC1695" s="4">
        <f t="shared" si="505"/>
        <v>6347.6595815380533</v>
      </c>
      <c r="AD1695" s="4">
        <f t="shared" si="506"/>
        <v>4449989925082.9932</v>
      </c>
      <c r="AE1695" s="4">
        <f t="shared" si="507"/>
        <v>436530.39024365059</v>
      </c>
      <c r="AF1695" s="27">
        <v>-10.156431443339946</v>
      </c>
      <c r="AG1695" s="6">
        <f t="shared" si="508"/>
        <v>137.52201174648488</v>
      </c>
      <c r="AH1695" s="6">
        <f t="shared" si="509"/>
        <v>7120107343.0449753</v>
      </c>
      <c r="AI1695" s="6">
        <f t="shared" si="510"/>
        <v>9457.4286291891731</v>
      </c>
      <c r="AK1695" s="1">
        <f t="shared" si="511"/>
        <v>1.4264435849075922E-8</v>
      </c>
      <c r="AL1695" s="1">
        <f t="shared" si="512"/>
        <v>0.14541163051660827</v>
      </c>
    </row>
    <row r="1696" spans="4:38" x14ac:dyDescent="0.25">
      <c r="D1696" s="1">
        <v>2004</v>
      </c>
      <c r="E1696" s="1" t="s">
        <v>47</v>
      </c>
      <c r="F1696" s="2" t="s">
        <v>239</v>
      </c>
      <c r="G1696">
        <v>4</v>
      </c>
      <c r="H1696">
        <v>10197101</v>
      </c>
      <c r="I1696" s="1">
        <v>6812.7079999999996</v>
      </c>
      <c r="J1696" s="1">
        <v>441</v>
      </c>
      <c r="K1696" s="1">
        <v>95869.57</v>
      </c>
      <c r="L1696" s="1">
        <v>100000</v>
      </c>
      <c r="M1696" s="3">
        <v>6</v>
      </c>
      <c r="N1696">
        <v>4.5999999999999996</v>
      </c>
      <c r="O1696">
        <v>6</v>
      </c>
      <c r="P1696"/>
      <c r="Q1696" s="1">
        <f t="shared" si="494"/>
        <v>10</v>
      </c>
      <c r="R1696" s="5">
        <f t="shared" si="495"/>
        <v>-2.1606679752016383E-2</v>
      </c>
      <c r="S1696" s="4">
        <f t="shared" si="496"/>
        <v>2.0714230969535175</v>
      </c>
      <c r="T1696" s="6">
        <f t="shared" si="497"/>
        <v>-0.74010469891841668</v>
      </c>
      <c r="U1696" s="6">
        <f t="shared" si="498"/>
        <v>0.74010469891841668</v>
      </c>
      <c r="V1696" s="4">
        <f t="shared" si="499"/>
        <v>4.578393320247983</v>
      </c>
      <c r="W1696" s="4">
        <f t="shared" si="500"/>
        <v>328.89022093166687</v>
      </c>
      <c r="X1696" s="4">
        <f t="shared" si="501"/>
        <v>3353726800.752521</v>
      </c>
      <c r="Y1696" s="6">
        <f t="shared" si="502"/>
        <v>5.259895301081583</v>
      </c>
      <c r="Z1696" s="6">
        <f t="shared" si="503"/>
        <v>920.50597840495254</v>
      </c>
      <c r="AA1696" s="6">
        <f t="shared" si="504"/>
        <v>9386492432.8991203</v>
      </c>
      <c r="AB1696" s="26">
        <v>-13.586906357416865</v>
      </c>
      <c r="AC1696" s="4">
        <f t="shared" si="505"/>
        <v>6288.2897850832023</v>
      </c>
      <c r="AD1696" s="4">
        <f t="shared" si="506"/>
        <v>4368466836986.9619</v>
      </c>
      <c r="AE1696" s="4">
        <f t="shared" si="507"/>
        <v>428402.82125154615</v>
      </c>
      <c r="AF1696" s="27">
        <v>-10.156431443339946</v>
      </c>
      <c r="AG1696" s="6">
        <f t="shared" si="508"/>
        <v>137.22965761712467</v>
      </c>
      <c r="AH1696" s="6">
        <f t="shared" si="509"/>
        <v>7055659878.7177448</v>
      </c>
      <c r="AI1696" s="6">
        <f t="shared" si="510"/>
        <v>9349.0558628544604</v>
      </c>
      <c r="AK1696" s="1">
        <f t="shared" si="511"/>
        <v>1.4394729363266471E-8</v>
      </c>
      <c r="AL1696" s="1">
        <f t="shared" si="512"/>
        <v>0.14678450918489389</v>
      </c>
    </row>
    <row r="1697" spans="4:38" x14ac:dyDescent="0.25">
      <c r="D1697" s="1">
        <v>2005</v>
      </c>
      <c r="E1697" s="1" t="s">
        <v>47</v>
      </c>
      <c r="F1697" s="2" t="s">
        <v>239</v>
      </c>
      <c r="G1697">
        <v>4</v>
      </c>
      <c r="H1697">
        <v>10211216</v>
      </c>
      <c r="I1697" s="1">
        <v>7091.0839999999998</v>
      </c>
      <c r="J1697" s="1">
        <v>435</v>
      </c>
      <c r="K1697" s="1">
        <v>98863.64</v>
      </c>
      <c r="L1697" s="1">
        <v>100000</v>
      </c>
      <c r="M1697" s="3">
        <v>6</v>
      </c>
      <c r="N1697">
        <v>4.4000000000000004</v>
      </c>
      <c r="O1697">
        <v>6</v>
      </c>
      <c r="P1697"/>
      <c r="Q1697" s="1">
        <f t="shared" si="494"/>
        <v>10</v>
      </c>
      <c r="R1697" s="5">
        <f t="shared" si="495"/>
        <v>-2.0758462316903876E-2</v>
      </c>
      <c r="S1697" s="4">
        <f t="shared" si="496"/>
        <v>2.0522571454519505</v>
      </c>
      <c r="T1697" s="6">
        <f t="shared" si="497"/>
        <v>-0.73343400511103907</v>
      </c>
      <c r="U1697" s="6">
        <f t="shared" si="498"/>
        <v>0.73343400511103896</v>
      </c>
      <c r="V1697" s="4">
        <f t="shared" si="499"/>
        <v>4.3792415376830967</v>
      </c>
      <c r="W1697" s="4">
        <f t="shared" si="500"/>
        <v>345.52609626501715</v>
      </c>
      <c r="X1697" s="4">
        <f t="shared" si="501"/>
        <v>3528241602.5988832</v>
      </c>
      <c r="Y1697" s="6">
        <f t="shared" si="502"/>
        <v>5.2665659948889605</v>
      </c>
      <c r="Z1697" s="6">
        <f t="shared" si="503"/>
        <v>966.83327342129962</v>
      </c>
      <c r="AA1697" s="6">
        <f t="shared" si="504"/>
        <v>9872543390.8919487</v>
      </c>
      <c r="AB1697" s="26">
        <v>-13.586906357416865</v>
      </c>
      <c r="AC1697" s="4">
        <f t="shared" si="505"/>
        <v>6545.2373831913728</v>
      </c>
      <c r="AD1697" s="4">
        <f t="shared" si="506"/>
        <v>4739314127381.2402</v>
      </c>
      <c r="AE1697" s="4">
        <f t="shared" si="507"/>
        <v>464128.28084150213</v>
      </c>
      <c r="AF1697" s="27">
        <v>-10.156431443339946</v>
      </c>
      <c r="AG1697" s="6">
        <f t="shared" si="508"/>
        <v>138.47778222121431</v>
      </c>
      <c r="AH1697" s="6">
        <f t="shared" si="509"/>
        <v>7354128842.8763266</v>
      </c>
      <c r="AI1697" s="6">
        <f t="shared" si="510"/>
        <v>9819.5758586433731</v>
      </c>
      <c r="AK1697" s="1">
        <f t="shared" si="511"/>
        <v>1.3810516052051642E-8</v>
      </c>
      <c r="AL1697" s="1">
        <f t="shared" si="512"/>
        <v>0.14102216247896654</v>
      </c>
    </row>
    <row r="1698" spans="4:38" x14ac:dyDescent="0.25">
      <c r="D1698" s="1">
        <v>2006</v>
      </c>
      <c r="E1698" s="1" t="s">
        <v>47</v>
      </c>
      <c r="F1698" s="2" t="s">
        <v>239</v>
      </c>
      <c r="G1698">
        <v>4</v>
      </c>
      <c r="H1698">
        <v>10238905</v>
      </c>
      <c r="I1698" s="1">
        <v>7533.5469999999996</v>
      </c>
      <c r="J1698" s="1">
        <v>428</v>
      </c>
      <c r="K1698" s="1">
        <v>104390.2</v>
      </c>
      <c r="L1698" s="1">
        <v>100000</v>
      </c>
      <c r="M1698" s="3">
        <v>6</v>
      </c>
      <c r="N1698">
        <v>4.0999999999999996</v>
      </c>
      <c r="O1698">
        <v>6</v>
      </c>
      <c r="P1698"/>
      <c r="Q1698" s="1">
        <f t="shared" si="494"/>
        <v>10</v>
      </c>
      <c r="R1698" s="5">
        <f t="shared" si="495"/>
        <v>-1.9539268819853385E-2</v>
      </c>
      <c r="S1698" s="4">
        <f t="shared" si="496"/>
        <v>2.039708179958259</v>
      </c>
      <c r="T1698" s="6">
        <f t="shared" si="497"/>
        <v>-0.72352204835355649</v>
      </c>
      <c r="U1698" s="6">
        <f t="shared" si="498"/>
        <v>0.72352204835355649</v>
      </c>
      <c r="V1698" s="4">
        <f t="shared" si="499"/>
        <v>4.0804607311801462</v>
      </c>
      <c r="W1698" s="4">
        <f t="shared" si="500"/>
        <v>369.34435396313251</v>
      </c>
      <c r="X1698" s="4">
        <f t="shared" si="501"/>
        <v>3781681752.5148873</v>
      </c>
      <c r="Y1698" s="6">
        <f t="shared" si="502"/>
        <v>5.2764779516464433</v>
      </c>
      <c r="Z1698" s="6">
        <f t="shared" si="503"/>
        <v>1041.2325397882905</v>
      </c>
      <c r="AA1698" s="6">
        <f t="shared" si="504"/>
        <v>10661081057.801027</v>
      </c>
      <c r="AB1698" s="26">
        <v>-13.586906357416865</v>
      </c>
      <c r="AC1698" s="4">
        <f t="shared" si="505"/>
        <v>6953.6411432200239</v>
      </c>
      <c r="AD1698" s="4">
        <f t="shared" si="506"/>
        <v>5363710012927.7832</v>
      </c>
      <c r="AE1698" s="4">
        <f t="shared" si="507"/>
        <v>523855.82373581774</v>
      </c>
      <c r="AF1698" s="27">
        <v>-10.156431443339946</v>
      </c>
      <c r="AG1698" s="6">
        <f t="shared" si="508"/>
        <v>140.3748713180459</v>
      </c>
      <c r="AH1698" s="6">
        <f t="shared" si="509"/>
        <v>7834191023.9893064</v>
      </c>
      <c r="AI1698" s="6">
        <f t="shared" si="510"/>
        <v>10575.206906934507</v>
      </c>
      <c r="AK1698" s="1">
        <f t="shared" si="511"/>
        <v>1.2964237675899961E-8</v>
      </c>
      <c r="AL1698" s="1">
        <f t="shared" si="512"/>
        <v>0.13273959796096049</v>
      </c>
    </row>
    <row r="1699" spans="4:38" x14ac:dyDescent="0.25">
      <c r="D1699" s="1">
        <v>2007</v>
      </c>
      <c r="E1699" s="1" t="s">
        <v>47</v>
      </c>
      <c r="F1699" s="2" t="s">
        <v>239</v>
      </c>
      <c r="G1699">
        <v>4</v>
      </c>
      <c r="H1699">
        <v>10298828</v>
      </c>
      <c r="I1699" s="1">
        <v>8022.1850000000004</v>
      </c>
      <c r="J1699" s="1">
        <v>418</v>
      </c>
      <c r="K1699" s="1">
        <v>107179.5</v>
      </c>
      <c r="L1699" s="1">
        <v>120000</v>
      </c>
      <c r="M1699" s="3">
        <v>6</v>
      </c>
      <c r="N1699">
        <v>3.9</v>
      </c>
      <c r="O1699">
        <v>5</v>
      </c>
      <c r="P1699"/>
      <c r="Q1699" s="1">
        <f t="shared" si="494"/>
        <v>10</v>
      </c>
      <c r="R1699" s="5">
        <f t="shared" si="495"/>
        <v>-1.834911560877741E-2</v>
      </c>
      <c r="S1699" s="4">
        <f t="shared" si="496"/>
        <v>1.9666490363909583</v>
      </c>
      <c r="T1699" s="6">
        <f t="shared" si="497"/>
        <v>-0.71344176460518438</v>
      </c>
      <c r="U1699" s="6">
        <f t="shared" si="498"/>
        <v>0.85613011752622126</v>
      </c>
      <c r="V1699" s="4">
        <f t="shared" si="499"/>
        <v>3.8816508843912225</v>
      </c>
      <c r="W1699" s="4">
        <f t="shared" si="500"/>
        <v>407.91136860503042</v>
      </c>
      <c r="X1699" s="4">
        <f t="shared" si="501"/>
        <v>4201009024.5078082</v>
      </c>
      <c r="Y1699" s="6">
        <f t="shared" si="502"/>
        <v>4.286558235394816</v>
      </c>
      <c r="Z1699" s="6">
        <f t="shared" si="503"/>
        <v>937.02871044649351</v>
      </c>
      <c r="AA1699" s="6">
        <f t="shared" si="504"/>
        <v>9650297519.9502392</v>
      </c>
      <c r="AB1699" s="26">
        <v>-13.586906357416865</v>
      </c>
      <c r="AC1699" s="4">
        <f t="shared" si="505"/>
        <v>7404.6655147333031</v>
      </c>
      <c r="AD1699" s="4">
        <f t="shared" si="506"/>
        <v>6117668265385.5977</v>
      </c>
      <c r="AE1699" s="4">
        <f t="shared" si="507"/>
        <v>594015.96622310788</v>
      </c>
      <c r="AF1699" s="27">
        <v>-10.156431443339946</v>
      </c>
      <c r="AG1699" s="6">
        <f t="shared" si="508"/>
        <v>142.35824067519331</v>
      </c>
      <c r="AH1699" s="6">
        <f t="shared" si="509"/>
        <v>8391152605.9962921</v>
      </c>
      <c r="AI1699" s="6">
        <f t="shared" si="510"/>
        <v>11420.241429709258</v>
      </c>
      <c r="AK1699" s="1">
        <f t="shared" si="511"/>
        <v>1.2103738211222844E-8</v>
      </c>
      <c r="AL1699" s="1">
        <f t="shared" si="512"/>
        <v>0.12465431799441175</v>
      </c>
    </row>
    <row r="1700" spans="4:38" x14ac:dyDescent="0.25">
      <c r="D1700" s="1">
        <v>2008</v>
      </c>
      <c r="E1700" s="1" t="s">
        <v>47</v>
      </c>
      <c r="F1700" s="2" t="s">
        <v>239</v>
      </c>
      <c r="G1700">
        <v>4</v>
      </c>
      <c r="H1700">
        <v>10384603</v>
      </c>
      <c r="I1700" s="1">
        <v>7949.75</v>
      </c>
      <c r="J1700" s="1">
        <v>406</v>
      </c>
      <c r="K1700" s="1">
        <v>109729.7</v>
      </c>
      <c r="L1700" s="1">
        <v>120000</v>
      </c>
      <c r="M1700" s="3">
        <v>6</v>
      </c>
      <c r="N1700">
        <v>3.7</v>
      </c>
      <c r="O1700">
        <v>5</v>
      </c>
      <c r="P1700"/>
      <c r="Q1700" s="1">
        <f t="shared" si="494"/>
        <v>10</v>
      </c>
      <c r="R1700" s="5">
        <f t="shared" si="495"/>
        <v>-1.8516305544199505E-2</v>
      </c>
      <c r="S1700" s="4">
        <f t="shared" si="496"/>
        <v>2.0317886524733484</v>
      </c>
      <c r="T1700" s="6">
        <f t="shared" si="497"/>
        <v>-0.71488358786504647</v>
      </c>
      <c r="U1700" s="6">
        <f t="shared" si="498"/>
        <v>0.8578603054380558</v>
      </c>
      <c r="V1700" s="4">
        <f t="shared" si="499"/>
        <v>3.6814836944558005</v>
      </c>
      <c r="W1700" s="4">
        <f t="shared" si="500"/>
        <v>391.26855001983427</v>
      </c>
      <c r="X1700" s="4">
        <f t="shared" si="501"/>
        <v>4063168558.3416209</v>
      </c>
      <c r="Y1700" s="6">
        <f t="shared" si="502"/>
        <v>4.2851164121349532</v>
      </c>
      <c r="Z1700" s="6">
        <f t="shared" si="503"/>
        <v>926.69516815334612</v>
      </c>
      <c r="AA1700" s="6">
        <f t="shared" si="504"/>
        <v>9623361423.2907429</v>
      </c>
      <c r="AB1700" s="26">
        <v>-13.586906357416865</v>
      </c>
      <c r="AC1700" s="4">
        <f t="shared" si="505"/>
        <v>7337.8063053583373</v>
      </c>
      <c r="AD1700" s="4">
        <f t="shared" si="506"/>
        <v>6057725826563.9971</v>
      </c>
      <c r="AE1700" s="4">
        <f t="shared" si="507"/>
        <v>583337.25676022435</v>
      </c>
      <c r="AF1700" s="27">
        <v>-10.156431443339946</v>
      </c>
      <c r="AG1700" s="6">
        <f t="shared" si="508"/>
        <v>142.07112340725951</v>
      </c>
      <c r="AH1700" s="6">
        <f t="shared" si="509"/>
        <v>8384641744.3751955</v>
      </c>
      <c r="AI1700" s="6">
        <f t="shared" si="510"/>
        <v>11294.299133068613</v>
      </c>
      <c r="AK1700" s="1">
        <f t="shared" si="511"/>
        <v>1.2113137034332263E-8</v>
      </c>
      <c r="AL1700" s="1">
        <f t="shared" si="512"/>
        <v>0.12579011918613792</v>
      </c>
    </row>
    <row r="1701" spans="4:38" x14ac:dyDescent="0.25">
      <c r="D1701" s="1">
        <v>2009</v>
      </c>
      <c r="E1701" s="1" t="s">
        <v>47</v>
      </c>
      <c r="F1701" s="2" t="s">
        <v>239</v>
      </c>
      <c r="G1701">
        <v>4</v>
      </c>
      <c r="H1701">
        <v>10443936</v>
      </c>
      <c r="I1701" s="1">
        <v>7542.4440000000004</v>
      </c>
      <c r="J1701" s="1">
        <v>393</v>
      </c>
      <c r="K1701" s="1">
        <v>112285.7</v>
      </c>
      <c r="L1701" s="1">
        <v>100000</v>
      </c>
      <c r="M1701" s="3">
        <v>6</v>
      </c>
      <c r="N1701">
        <v>3.5</v>
      </c>
      <c r="O1701">
        <v>5</v>
      </c>
      <c r="P1701"/>
      <c r="Q1701" s="1">
        <f t="shared" si="494"/>
        <v>10</v>
      </c>
      <c r="R1701" s="5">
        <f t="shared" si="495"/>
        <v>-1.9516220471772806E-2</v>
      </c>
      <c r="S1701" s="4">
        <f t="shared" si="496"/>
        <v>2.1913924770273399</v>
      </c>
      <c r="T1701" s="6">
        <f t="shared" si="497"/>
        <v>-0.72333076729073131</v>
      </c>
      <c r="U1701" s="6">
        <f t="shared" si="498"/>
        <v>0.72333076729073131</v>
      </c>
      <c r="V1701" s="4">
        <f t="shared" si="499"/>
        <v>3.4804837795282273</v>
      </c>
      <c r="W1701" s="4">
        <f t="shared" si="500"/>
        <v>344.18499100770168</v>
      </c>
      <c r="X1701" s="4">
        <f t="shared" si="501"/>
        <v>3594646018.2450118</v>
      </c>
      <c r="Y1701" s="6">
        <f t="shared" si="502"/>
        <v>4.2766692327092688</v>
      </c>
      <c r="Z1701" s="6">
        <f t="shared" si="503"/>
        <v>1042.737892686436</v>
      </c>
      <c r="AA1701" s="6">
        <f t="shared" si="504"/>
        <v>10890287815.992006</v>
      </c>
      <c r="AB1701" s="26">
        <v>-13.586906357416865</v>
      </c>
      <c r="AC1701" s="4">
        <f t="shared" si="505"/>
        <v>6961.8532835639062</v>
      </c>
      <c r="AD1701" s="4">
        <f t="shared" si="506"/>
        <v>5484046931803.1162</v>
      </c>
      <c r="AE1701" s="4">
        <f t="shared" si="507"/>
        <v>525093.88527496892</v>
      </c>
      <c r="AF1701" s="27">
        <v>-10.156431443339946</v>
      </c>
      <c r="AG1701" s="6">
        <f t="shared" si="508"/>
        <v>140.41199272334742</v>
      </c>
      <c r="AH1701" s="6">
        <f t="shared" si="509"/>
        <v>8000505673.7426786</v>
      </c>
      <c r="AI1701" s="6">
        <f t="shared" si="510"/>
        <v>10590.495920442556</v>
      </c>
      <c r="AK1701" s="1">
        <f t="shared" si="511"/>
        <v>1.269473687978614E-8</v>
      </c>
      <c r="AL1701" s="1">
        <f t="shared" si="512"/>
        <v>0.13258301950932616</v>
      </c>
    </row>
    <row r="1702" spans="4:38" x14ac:dyDescent="0.25">
      <c r="D1702" s="1">
        <v>2010</v>
      </c>
      <c r="E1702" s="1" t="s">
        <v>47</v>
      </c>
      <c r="F1702" s="2" t="s">
        <v>239</v>
      </c>
      <c r="G1702">
        <v>4</v>
      </c>
      <c r="H1702">
        <v>10474410</v>
      </c>
      <c r="I1702" s="1">
        <v>7806.36</v>
      </c>
      <c r="J1702" s="1">
        <v>379</v>
      </c>
      <c r="K1702" s="1">
        <v>111470.6</v>
      </c>
      <c r="L1702" s="1">
        <v>100000</v>
      </c>
      <c r="M1702" s="3">
        <v>5</v>
      </c>
      <c r="N1702">
        <v>3.4</v>
      </c>
      <c r="O1702">
        <v>5</v>
      </c>
      <c r="P1702"/>
      <c r="Q1702" s="1">
        <f t="shared" si="494"/>
        <v>10</v>
      </c>
      <c r="R1702" s="5">
        <f t="shared" si="495"/>
        <v>-1.8856419637321365E-2</v>
      </c>
      <c r="S1702" s="4">
        <f t="shared" si="496"/>
        <v>2.1019364108239951</v>
      </c>
      <c r="T1702" s="6">
        <f t="shared" si="497"/>
        <v>-0.71779014832607213</v>
      </c>
      <c r="U1702" s="6">
        <f t="shared" si="498"/>
        <v>0.71779014832607213</v>
      </c>
      <c r="V1702" s="4">
        <f t="shared" si="499"/>
        <v>3.3811435803626786</v>
      </c>
      <c r="W1702" s="4">
        <f t="shared" si="500"/>
        <v>371.38897065586173</v>
      </c>
      <c r="X1702" s="4">
        <f t="shared" si="501"/>
        <v>3890080348.1274648</v>
      </c>
      <c r="Y1702" s="6">
        <f t="shared" si="502"/>
        <v>4.2822098516739278</v>
      </c>
      <c r="Z1702" s="6">
        <f t="shared" si="503"/>
        <v>1087.5546311418288</v>
      </c>
      <c r="AA1702" s="6">
        <f t="shared" si="504"/>
        <v>11391493103.978283</v>
      </c>
      <c r="AB1702" s="26">
        <v>-13.586906357416865</v>
      </c>
      <c r="AC1702" s="4">
        <f t="shared" si="505"/>
        <v>7205.4539614323849</v>
      </c>
      <c r="AD1702" s="4">
        <f t="shared" si="506"/>
        <v>5891684639303.2158</v>
      </c>
      <c r="AE1702" s="4">
        <f t="shared" si="507"/>
        <v>562483.6758636731</v>
      </c>
      <c r="AF1702" s="27">
        <v>-10.156431443339946</v>
      </c>
      <c r="AG1702" s="6">
        <f t="shared" si="508"/>
        <v>141.49583227110776</v>
      </c>
      <c r="AH1702" s="6">
        <f t="shared" si="509"/>
        <v>8304610846.8878136</v>
      </c>
      <c r="AI1702" s="6">
        <f t="shared" si="510"/>
        <v>11045.674052078846</v>
      </c>
      <c r="AK1702" s="1">
        <f t="shared" si="511"/>
        <v>1.2229870406445485E-8</v>
      </c>
      <c r="AL1702" s="1">
        <f t="shared" si="512"/>
        <v>0.12810067688397667</v>
      </c>
    </row>
    <row r="1703" spans="4:38" x14ac:dyDescent="0.25">
      <c r="D1703" s="1">
        <v>2011</v>
      </c>
      <c r="E1703" s="1" t="s">
        <v>47</v>
      </c>
      <c r="F1703" s="2" t="s">
        <v>239</v>
      </c>
      <c r="G1703">
        <v>4</v>
      </c>
      <c r="H1703">
        <v>10496088</v>
      </c>
      <c r="I1703" s="1">
        <v>8109.8040000000001</v>
      </c>
      <c r="J1703" s="1">
        <v>366</v>
      </c>
      <c r="K1703" s="1">
        <v>110909.1</v>
      </c>
      <c r="L1703" s="1">
        <v>100000</v>
      </c>
      <c r="M1703" s="3">
        <v>5</v>
      </c>
      <c r="N1703">
        <v>3.3</v>
      </c>
      <c r="O1703">
        <v>5</v>
      </c>
      <c r="P1703"/>
      <c r="Q1703" s="1">
        <f t="shared" si="494"/>
        <v>10</v>
      </c>
      <c r="R1703" s="5">
        <f t="shared" si="495"/>
        <v>-1.8150870230649225E-2</v>
      </c>
      <c r="S1703" s="4">
        <f t="shared" si="496"/>
        <v>2.013096681498098</v>
      </c>
      <c r="T1703" s="6">
        <f t="shared" si="497"/>
        <v>-0.71172073434018668</v>
      </c>
      <c r="U1703" s="6">
        <f t="shared" si="498"/>
        <v>0.71172073434018657</v>
      </c>
      <c r="V1703" s="4">
        <f t="shared" si="499"/>
        <v>3.2818491297693506</v>
      </c>
      <c r="W1703" s="4">
        <f t="shared" si="500"/>
        <v>402.85218661057451</v>
      </c>
      <c r="X1703" s="4">
        <f t="shared" si="501"/>
        <v>4228372001.657012</v>
      </c>
      <c r="Y1703" s="6">
        <f t="shared" si="502"/>
        <v>4.2882792656598134</v>
      </c>
      <c r="Z1703" s="6">
        <f t="shared" si="503"/>
        <v>1139.4643444690901</v>
      </c>
      <c r="AA1703" s="6">
        <f t="shared" si="504"/>
        <v>11959918032.409883</v>
      </c>
      <c r="AB1703" s="26">
        <v>-13.586906357416865</v>
      </c>
      <c r="AC1703" s="4">
        <f t="shared" si="505"/>
        <v>7485.5399133834735</v>
      </c>
      <c r="AD1703" s="4">
        <f t="shared" si="506"/>
        <v>6371782631879.1582</v>
      </c>
      <c r="AE1703" s="4">
        <f t="shared" si="507"/>
        <v>607062.61531716946</v>
      </c>
      <c r="AF1703" s="27">
        <v>-10.156431443339946</v>
      </c>
      <c r="AG1703" s="6">
        <f t="shared" si="508"/>
        <v>142.70248080879148</v>
      </c>
      <c r="AH1703" s="6">
        <f t="shared" si="509"/>
        <v>8645277992.1513729</v>
      </c>
      <c r="AI1703" s="6">
        <f t="shared" si="510"/>
        <v>11572.891496730605</v>
      </c>
      <c r="AK1703" s="1">
        <f t="shared" si="511"/>
        <v>1.1747952411201207E-8</v>
      </c>
      <c r="AL1703" s="1">
        <f t="shared" si="512"/>
        <v>0.12330754232778006</v>
      </c>
    </row>
    <row r="1704" spans="4:38" x14ac:dyDescent="0.25">
      <c r="D1704" s="1">
        <v>2012</v>
      </c>
      <c r="E1704" s="1" t="s">
        <v>47</v>
      </c>
      <c r="F1704" s="2" t="s">
        <v>239</v>
      </c>
      <c r="G1704">
        <v>4</v>
      </c>
      <c r="H1704">
        <v>10510785</v>
      </c>
      <c r="I1704" s="1">
        <v>8081.518</v>
      </c>
      <c r="J1704" s="1">
        <v>354</v>
      </c>
      <c r="K1704" s="1">
        <v>110625</v>
      </c>
      <c r="L1704" s="1">
        <v>125000</v>
      </c>
      <c r="M1704" s="3">
        <v>5</v>
      </c>
      <c r="N1704">
        <v>3.2</v>
      </c>
      <c r="O1704">
        <v>4</v>
      </c>
      <c r="P1704"/>
      <c r="Q1704" s="1">
        <f t="shared" si="494"/>
        <v>10</v>
      </c>
      <c r="R1704" s="5">
        <f t="shared" si="495"/>
        <v>-1.8214399819439862E-2</v>
      </c>
      <c r="S1704" s="4">
        <f t="shared" si="496"/>
        <v>2.0149679800255349</v>
      </c>
      <c r="T1704" s="6">
        <f t="shared" si="497"/>
        <v>-0.7122736128442837</v>
      </c>
      <c r="U1704" s="6">
        <f t="shared" si="498"/>
        <v>0.89034201605535457</v>
      </c>
      <c r="V1704" s="4">
        <f t="shared" si="499"/>
        <v>3.1817856001805604</v>
      </c>
      <c r="W1704" s="4">
        <f t="shared" si="500"/>
        <v>401.07426421225739</v>
      </c>
      <c r="X1704" s="4">
        <f t="shared" si="501"/>
        <v>4215605360.168232</v>
      </c>
      <c r="Y1704" s="6">
        <f t="shared" si="502"/>
        <v>3.2877263871557165</v>
      </c>
      <c r="Z1704" s="6">
        <f t="shared" si="503"/>
        <v>907.68691741686303</v>
      </c>
      <c r="AA1704" s="6">
        <f t="shared" si="504"/>
        <v>9540502036.2814026</v>
      </c>
      <c r="AB1704" s="26">
        <v>-13.586906357416865</v>
      </c>
      <c r="AC1704" s="4">
        <f t="shared" si="505"/>
        <v>7459.431269821931</v>
      </c>
      <c r="AD1704" s="4">
        <f t="shared" si="506"/>
        <v>6336272026570.1094</v>
      </c>
      <c r="AE1704" s="4">
        <f t="shared" si="507"/>
        <v>602835.28076828795</v>
      </c>
      <c r="AF1704" s="27">
        <v>-10.156431443339946</v>
      </c>
      <c r="AG1704" s="6">
        <f t="shared" si="508"/>
        <v>142.59171279394749</v>
      </c>
      <c r="AH1704" s="6">
        <f t="shared" si="509"/>
        <v>8627187531.650547</v>
      </c>
      <c r="AI1704" s="6">
        <f t="shared" si="510"/>
        <v>11523.57493595117</v>
      </c>
      <c r="AK1704" s="1">
        <f t="shared" si="511"/>
        <v>1.1772586843718262E-8</v>
      </c>
      <c r="AL1704" s="1">
        <f t="shared" si="512"/>
        <v>0.12373912920815124</v>
      </c>
    </row>
    <row r="1705" spans="4:38" x14ac:dyDescent="0.25">
      <c r="D1705" s="1">
        <v>2013</v>
      </c>
      <c r="E1705" s="1" t="s">
        <v>47</v>
      </c>
      <c r="F1705" s="2" t="s">
        <v>239</v>
      </c>
      <c r="G1705">
        <v>4</v>
      </c>
      <c r="H1705">
        <v>10514272</v>
      </c>
      <c r="I1705" s="1">
        <v>8198.3780000000006</v>
      </c>
      <c r="J1705" s="1">
        <v>347</v>
      </c>
      <c r="K1705" s="1">
        <v>111935.5</v>
      </c>
      <c r="L1705" s="1">
        <v>125000</v>
      </c>
      <c r="M1705" s="3">
        <v>5</v>
      </c>
      <c r="N1705">
        <v>3.1</v>
      </c>
      <c r="O1705">
        <v>4</v>
      </c>
      <c r="P1705"/>
      <c r="Q1705" s="1">
        <f t="shared" si="494"/>
        <v>10</v>
      </c>
      <c r="R1705" s="5">
        <f t="shared" si="495"/>
        <v>-1.7954771053493749E-2</v>
      </c>
      <c r="S1705" s="4">
        <f t="shared" si="496"/>
        <v>2.0097762752583495</v>
      </c>
      <c r="T1705" s="6">
        <f t="shared" si="497"/>
        <v>-0.71000596211549161</v>
      </c>
      <c r="U1705" s="6">
        <f t="shared" si="498"/>
        <v>0.88750745264436448</v>
      </c>
      <c r="V1705" s="4">
        <f t="shared" si="499"/>
        <v>3.0820452289465061</v>
      </c>
      <c r="W1705" s="4">
        <f t="shared" si="500"/>
        <v>407.92490691264271</v>
      </c>
      <c r="X1705" s="4">
        <f t="shared" si="501"/>
        <v>4289033426.8542056</v>
      </c>
      <c r="Y1705" s="6">
        <f t="shared" si="502"/>
        <v>3.2899940378845085</v>
      </c>
      <c r="Z1705" s="6">
        <f t="shared" si="503"/>
        <v>923.75314433389826</v>
      </c>
      <c r="AA1705" s="6">
        <f t="shared" si="504"/>
        <v>9712591820.3818645</v>
      </c>
      <c r="AB1705" s="26">
        <v>-13.586906357416865</v>
      </c>
      <c r="AC1705" s="4">
        <f t="shared" si="505"/>
        <v>7567.2957995045226</v>
      </c>
      <c r="AD1705" s="4">
        <f t="shared" si="506"/>
        <v>6523007182001.8955</v>
      </c>
      <c r="AE1705" s="4">
        <f t="shared" si="507"/>
        <v>620395.51402150292</v>
      </c>
      <c r="AF1705" s="27">
        <v>-10.156431443339946</v>
      </c>
      <c r="AG1705" s="6">
        <f t="shared" si="508"/>
        <v>143.0471289716842</v>
      </c>
      <c r="AH1705" s="6">
        <f t="shared" si="509"/>
        <v>8754841492.0894432</v>
      </c>
      <c r="AI1705" s="6">
        <f t="shared" si="510"/>
        <v>11727.544351246186</v>
      </c>
      <c r="AK1705" s="1">
        <f t="shared" si="511"/>
        <v>1.1600931270448391E-8</v>
      </c>
      <c r="AL1705" s="1">
        <f t="shared" si="512"/>
        <v>0.12197534683079994</v>
      </c>
    </row>
    <row r="1706" spans="4:38" x14ac:dyDescent="0.25">
      <c r="D1706" s="1">
        <v>2014</v>
      </c>
      <c r="E1706" s="1" t="s">
        <v>47</v>
      </c>
      <c r="F1706" s="2" t="s">
        <v>239</v>
      </c>
      <c r="G1706">
        <v>4</v>
      </c>
      <c r="H1706">
        <v>10525347</v>
      </c>
      <c r="I1706" s="1">
        <v>8204.6059999999998</v>
      </c>
      <c r="J1706" s="1">
        <v>344</v>
      </c>
      <c r="K1706" s="1">
        <v>110967.7</v>
      </c>
      <c r="L1706" s="1">
        <v>125000</v>
      </c>
      <c r="M1706" s="3">
        <v>5</v>
      </c>
      <c r="N1706">
        <v>3.1</v>
      </c>
      <c r="O1706">
        <v>4</v>
      </c>
      <c r="P1706"/>
      <c r="Q1706" s="1">
        <f t="shared" si="494"/>
        <v>10</v>
      </c>
      <c r="R1706" s="5">
        <f t="shared" si="495"/>
        <v>-1.794114184154608E-2</v>
      </c>
      <c r="S1706" s="4">
        <f t="shared" si="496"/>
        <v>1.990887245530133</v>
      </c>
      <c r="T1706" s="6">
        <f t="shared" si="497"/>
        <v>-0.70988631932385404</v>
      </c>
      <c r="U1706" s="6">
        <f t="shared" si="498"/>
        <v>0.88735789915481755</v>
      </c>
      <c r="V1706" s="4">
        <f t="shared" si="499"/>
        <v>3.082058858158454</v>
      </c>
      <c r="W1706" s="4">
        <f t="shared" si="500"/>
        <v>412.10801959883366</v>
      </c>
      <c r="X1706" s="4">
        <f t="shared" si="501"/>
        <v>4337579907.7605247</v>
      </c>
      <c r="Y1706" s="6">
        <f t="shared" si="502"/>
        <v>3.290113680676146</v>
      </c>
      <c r="Z1706" s="6">
        <f t="shared" si="503"/>
        <v>924.61069065983941</v>
      </c>
      <c r="AA1706" s="6">
        <f t="shared" si="504"/>
        <v>9731848359.1044693</v>
      </c>
      <c r="AB1706" s="26">
        <v>-13.586906357416865</v>
      </c>
      <c r="AC1706" s="4">
        <f t="shared" si="505"/>
        <v>7573.0443900475921</v>
      </c>
      <c r="AD1706" s="4">
        <f t="shared" si="506"/>
        <v>6539802837093.2275</v>
      </c>
      <c r="AE1706" s="4">
        <f t="shared" si="507"/>
        <v>621338.45440850814</v>
      </c>
      <c r="AF1706" s="27">
        <v>-10.156431443339946</v>
      </c>
      <c r="AG1706" s="6">
        <f t="shared" si="508"/>
        <v>143.07123784289365</v>
      </c>
      <c r="AH1706" s="6">
        <f t="shared" si="509"/>
        <v>8770720960.6729946</v>
      </c>
      <c r="AI1706" s="6">
        <f t="shared" si="510"/>
        <v>11738.431364332324</v>
      </c>
      <c r="AK1706" s="1">
        <f t="shared" si="511"/>
        <v>1.1579927680837567E-8</v>
      </c>
      <c r="AL1706" s="1">
        <f t="shared" si="512"/>
        <v>0.12188275707572065</v>
      </c>
    </row>
    <row r="1707" spans="4:38" x14ac:dyDescent="0.25">
      <c r="D1707" s="1">
        <v>2015</v>
      </c>
      <c r="E1707" s="1" t="s">
        <v>47</v>
      </c>
      <c r="F1707" s="2" t="s">
        <v>239</v>
      </c>
      <c r="G1707">
        <v>4</v>
      </c>
      <c r="H1707">
        <v>10546059</v>
      </c>
      <c r="I1707" s="1">
        <v>8785.741</v>
      </c>
      <c r="J1707" s="1">
        <v>346</v>
      </c>
      <c r="K1707" s="1">
        <v>111612.9</v>
      </c>
      <c r="M1707" s="3">
        <v>5</v>
      </c>
      <c r="N1707">
        <v>3.1</v>
      </c>
      <c r="O1707">
        <v>4</v>
      </c>
      <c r="P1707"/>
      <c r="Q1707" s="1">
        <f t="shared" si="494"/>
        <v>10</v>
      </c>
      <c r="R1707" s="5">
        <f t="shared" si="495"/>
        <v>-1.6754420600379637E-2</v>
      </c>
      <c r="S1707" s="4">
        <f t="shared" si="496"/>
        <v>1.8700094710281123</v>
      </c>
      <c r="T1707" s="6">
        <f t="shared" si="497"/>
        <v>-0.69922710231053697</v>
      </c>
      <c r="U1707" s="6">
        <f t="shared" si="498"/>
        <v>0</v>
      </c>
      <c r="V1707" s="4">
        <f t="shared" si="499"/>
        <v>3.0832455793996205</v>
      </c>
      <c r="W1707" s="4">
        <f t="shared" si="500"/>
        <v>469.82334240102477</v>
      </c>
      <c r="X1707" s="4">
        <f t="shared" si="501"/>
        <v>4954784688.5384092</v>
      </c>
      <c r="Y1707" s="6">
        <f t="shared" si="502"/>
        <v>3.300772897689463</v>
      </c>
      <c r="Z1707" s="6" t="e">
        <f t="shared" si="503"/>
        <v>#DIV/0!</v>
      </c>
      <c r="AA1707" s="6" t="e">
        <f t="shared" si="504"/>
        <v>#DIV/0!</v>
      </c>
      <c r="AB1707" s="26">
        <v>-13.586906357416865</v>
      </c>
      <c r="AC1707" s="4">
        <f t="shared" si="505"/>
        <v>8109.4456689889948</v>
      </c>
      <c r="AD1707" s="4">
        <f t="shared" si="506"/>
        <v>7513802257734.7402</v>
      </c>
      <c r="AE1707" s="4">
        <f t="shared" si="507"/>
        <v>712474.89301309036</v>
      </c>
      <c r="AF1707" s="27">
        <v>-10.156431443339946</v>
      </c>
      <c r="AG1707" s="6">
        <f t="shared" si="508"/>
        <v>145.25225652408031</v>
      </c>
      <c r="AH1707" s="6">
        <f t="shared" si="509"/>
        <v>9410435759.0461273</v>
      </c>
      <c r="AI1707" s="6">
        <f t="shared" si="510"/>
        <v>12761.4870548613</v>
      </c>
      <c r="AK1707" s="1">
        <f t="shared" si="511"/>
        <v>1.0792732348846549E-8</v>
      </c>
      <c r="AL1707" s="1">
        <f t="shared" si="512"/>
        <v>0.11382079212214428</v>
      </c>
    </row>
    <row r="1708" spans="4:38" x14ac:dyDescent="0.25">
      <c r="D1708" s="1">
        <v>2016</v>
      </c>
      <c r="E1708" s="1" t="s">
        <v>47</v>
      </c>
      <c r="F1708" s="2" t="s">
        <v>239</v>
      </c>
      <c r="G1708">
        <v>4</v>
      </c>
      <c r="H1708">
        <v>10566332</v>
      </c>
      <c r="I1708" s="1">
        <v>8780.4380000000001</v>
      </c>
      <c r="J1708" s="1">
        <v>352</v>
      </c>
      <c r="K1708" s="1">
        <v>110000</v>
      </c>
      <c r="M1708" s="3"/>
      <c r="N1708">
        <v>3.2</v>
      </c>
      <c r="O1708"/>
      <c r="P1708"/>
      <c r="Q1708" s="1">
        <f t="shared" si="494"/>
        <v>10</v>
      </c>
      <c r="R1708" s="5">
        <f t="shared" si="495"/>
        <v>-1.6764539536638149E-2</v>
      </c>
      <c r="S1708" s="4">
        <f t="shared" si="496"/>
        <v>1.8440993490301965</v>
      </c>
      <c r="T1708" s="6">
        <f t="shared" si="497"/>
        <v>-0.69932009262230721</v>
      </c>
      <c r="U1708" s="6">
        <f t="shared" si="498"/>
        <v>0</v>
      </c>
      <c r="V1708" s="4">
        <f t="shared" si="499"/>
        <v>3.1832354604633619</v>
      </c>
      <c r="W1708" s="4">
        <f t="shared" si="500"/>
        <v>476.13692855634883</v>
      </c>
      <c r="X1708" s="4">
        <f t="shared" si="501"/>
        <v>5031020864.5866623</v>
      </c>
      <c r="Y1708" s="6">
        <f t="shared" si="502"/>
        <v>-0.69932009262230721</v>
      </c>
      <c r="Z1708" s="6" t="e">
        <f t="shared" si="503"/>
        <v>#DIV/0!</v>
      </c>
      <c r="AA1708" s="6" t="e">
        <f t="shared" si="504"/>
        <v>#DIV/0!</v>
      </c>
      <c r="AB1708" s="26">
        <v>-13.586906357416865</v>
      </c>
      <c r="AC1708" s="4">
        <f t="shared" si="505"/>
        <v>8104.5508752109117</v>
      </c>
      <c r="AD1708" s="4">
        <f t="shared" si="506"/>
        <v>7519161030628.4355</v>
      </c>
      <c r="AE1708" s="4">
        <f t="shared" si="507"/>
        <v>711615.06477635144</v>
      </c>
      <c r="AF1708" s="27">
        <v>-10.156431443339946</v>
      </c>
      <c r="AG1708" s="6">
        <f t="shared" si="508"/>
        <v>145.23294197447419</v>
      </c>
      <c r="AH1708" s="6">
        <f t="shared" si="509"/>
        <v>9422834737.5293198</v>
      </c>
      <c r="AI1708" s="6">
        <f t="shared" si="510"/>
        <v>12752.088425644683</v>
      </c>
      <c r="AK1708" s="1">
        <f t="shared" si="511"/>
        <v>1.0778530799111707E-8</v>
      </c>
      <c r="AL1708" s="1">
        <f t="shared" si="512"/>
        <v>0.11388953489563959</v>
      </c>
    </row>
    <row r="1709" spans="4:38" x14ac:dyDescent="0.25">
      <c r="D1709" s="1">
        <v>1980</v>
      </c>
      <c r="E1709" s="1" t="s">
        <v>51</v>
      </c>
      <c r="F1709" s="2" t="s">
        <v>241</v>
      </c>
      <c r="G1709">
        <v>4</v>
      </c>
      <c r="H1709">
        <v>5123027</v>
      </c>
      <c r="I1709" s="1">
        <v>0</v>
      </c>
      <c r="J1709" s="1">
        <v>584</v>
      </c>
      <c r="K1709" s="1">
        <v>58400</v>
      </c>
      <c r="M1709" s="3"/>
      <c r="N1709">
        <v>10</v>
      </c>
      <c r="O1709"/>
      <c r="P1709"/>
      <c r="Q1709" s="1">
        <f t="shared" si="494"/>
        <v>10</v>
      </c>
      <c r="R1709" s="5" t="e">
        <f t="shared" si="495"/>
        <v>#DIV/0!</v>
      </c>
      <c r="S1709" s="4" t="e">
        <f t="shared" si="496"/>
        <v>#DIV/0!</v>
      </c>
      <c r="T1709" s="6" t="e">
        <f t="shared" si="497"/>
        <v>#NUM!</v>
      </c>
      <c r="U1709" s="6" t="e">
        <f t="shared" si="498"/>
        <v>#NUM!</v>
      </c>
      <c r="V1709" s="4" t="e">
        <f t="shared" si="499"/>
        <v>#DIV/0!</v>
      </c>
      <c r="W1709" s="4" t="e">
        <f t="shared" si="500"/>
        <v>#DIV/0!</v>
      </c>
      <c r="X1709" s="4" t="e">
        <f t="shared" si="501"/>
        <v>#DIV/0!</v>
      </c>
      <c r="Y1709" s="6" t="e">
        <f t="shared" si="502"/>
        <v>#NUM!</v>
      </c>
      <c r="Z1709" s="6" t="e">
        <f t="shared" si="503"/>
        <v>#NUM!</v>
      </c>
      <c r="AA1709" s="6" t="e">
        <f t="shared" si="504"/>
        <v>#NUM!</v>
      </c>
      <c r="AB1709" s="26">
        <v>-13.586906357416865</v>
      </c>
      <c r="AC1709" s="4">
        <f t="shared" si="505"/>
        <v>0</v>
      </c>
      <c r="AD1709" s="4">
        <f t="shared" si="506"/>
        <v>0</v>
      </c>
      <c r="AE1709" s="4">
        <f t="shared" si="507"/>
        <v>0</v>
      </c>
      <c r="AF1709" s="27">
        <v>-10.156431443339946</v>
      </c>
      <c r="AG1709" s="6" t="e">
        <f t="shared" si="508"/>
        <v>#NUM!</v>
      </c>
      <c r="AH1709" s="6">
        <f t="shared" si="509"/>
        <v>0</v>
      </c>
      <c r="AI1709" s="6" t="e">
        <f t="shared" si="510"/>
        <v>#NUM!</v>
      </c>
      <c r="AK1709" s="1" t="e">
        <f t="shared" si="511"/>
        <v>#DIV/0!</v>
      </c>
      <c r="AL1709" s="1" t="e">
        <f t="shared" si="512"/>
        <v>#DIV/0!</v>
      </c>
    </row>
    <row r="1710" spans="4:38" x14ac:dyDescent="0.25">
      <c r="D1710" s="1">
        <v>1981</v>
      </c>
      <c r="E1710" s="1" t="s">
        <v>51</v>
      </c>
      <c r="F1710" s="2" t="s">
        <v>241</v>
      </c>
      <c r="G1710">
        <v>4</v>
      </c>
      <c r="H1710">
        <v>5121572</v>
      </c>
      <c r="I1710" s="1">
        <v>0</v>
      </c>
      <c r="J1710" s="1">
        <v>553</v>
      </c>
      <c r="K1710" s="1">
        <v>57010.31</v>
      </c>
      <c r="M1710" s="3"/>
      <c r="N1710">
        <v>9.6999999999999993</v>
      </c>
      <c r="O1710"/>
      <c r="P1710"/>
      <c r="Q1710" s="1">
        <f t="shared" si="494"/>
        <v>10</v>
      </c>
      <c r="R1710" s="5" t="e">
        <f t="shared" si="495"/>
        <v>#DIV/0!</v>
      </c>
      <c r="S1710" s="4" t="e">
        <f t="shared" si="496"/>
        <v>#DIV/0!</v>
      </c>
      <c r="T1710" s="6" t="e">
        <f t="shared" si="497"/>
        <v>#NUM!</v>
      </c>
      <c r="U1710" s="6" t="e">
        <f t="shared" si="498"/>
        <v>#NUM!</v>
      </c>
      <c r="V1710" s="4" t="e">
        <f t="shared" si="499"/>
        <v>#DIV/0!</v>
      </c>
      <c r="W1710" s="4" t="e">
        <f t="shared" si="500"/>
        <v>#DIV/0!</v>
      </c>
      <c r="X1710" s="4" t="e">
        <f t="shared" si="501"/>
        <v>#DIV/0!</v>
      </c>
      <c r="Y1710" s="6" t="e">
        <f t="shared" si="502"/>
        <v>#NUM!</v>
      </c>
      <c r="Z1710" s="6" t="e">
        <f t="shared" si="503"/>
        <v>#NUM!</v>
      </c>
      <c r="AA1710" s="6" t="e">
        <f t="shared" si="504"/>
        <v>#NUM!</v>
      </c>
      <c r="AB1710" s="26">
        <v>-13.586906357416865</v>
      </c>
      <c r="AC1710" s="4">
        <f t="shared" si="505"/>
        <v>0</v>
      </c>
      <c r="AD1710" s="4">
        <f t="shared" si="506"/>
        <v>0</v>
      </c>
      <c r="AE1710" s="4">
        <f t="shared" si="507"/>
        <v>0</v>
      </c>
      <c r="AF1710" s="27">
        <v>-10.156431443339946</v>
      </c>
      <c r="AG1710" s="6" t="e">
        <f t="shared" si="508"/>
        <v>#NUM!</v>
      </c>
      <c r="AH1710" s="6">
        <f t="shared" si="509"/>
        <v>0</v>
      </c>
      <c r="AI1710" s="6" t="e">
        <f t="shared" si="510"/>
        <v>#NUM!</v>
      </c>
      <c r="AK1710" s="1" t="e">
        <f t="shared" si="511"/>
        <v>#DIV/0!</v>
      </c>
      <c r="AL1710" s="1" t="e">
        <f t="shared" si="512"/>
        <v>#DIV/0!</v>
      </c>
    </row>
    <row r="1711" spans="4:38" x14ac:dyDescent="0.25">
      <c r="D1711" s="1">
        <v>1982</v>
      </c>
      <c r="E1711" s="1" t="s">
        <v>51</v>
      </c>
      <c r="F1711" s="2" t="s">
        <v>241</v>
      </c>
      <c r="G1711">
        <v>4</v>
      </c>
      <c r="H1711">
        <v>5117810</v>
      </c>
      <c r="I1711" s="1">
        <v>0</v>
      </c>
      <c r="J1711" s="1">
        <v>531</v>
      </c>
      <c r="K1711" s="1">
        <v>55312.5</v>
      </c>
      <c r="M1711" s="3"/>
      <c r="N1711">
        <v>9.6</v>
      </c>
      <c r="O1711"/>
      <c r="P1711"/>
      <c r="Q1711" s="1">
        <f t="shared" si="494"/>
        <v>10</v>
      </c>
      <c r="R1711" s="5" t="e">
        <f t="shared" si="495"/>
        <v>#DIV/0!</v>
      </c>
      <c r="S1711" s="4" t="e">
        <f t="shared" si="496"/>
        <v>#DIV/0!</v>
      </c>
      <c r="T1711" s="6" t="e">
        <f t="shared" si="497"/>
        <v>#NUM!</v>
      </c>
      <c r="U1711" s="6" t="e">
        <f t="shared" si="498"/>
        <v>#NUM!</v>
      </c>
      <c r="V1711" s="4" t="e">
        <f t="shared" si="499"/>
        <v>#DIV/0!</v>
      </c>
      <c r="W1711" s="4" t="e">
        <f t="shared" si="500"/>
        <v>#DIV/0!</v>
      </c>
      <c r="X1711" s="4" t="e">
        <f t="shared" si="501"/>
        <v>#DIV/0!</v>
      </c>
      <c r="Y1711" s="6" t="e">
        <f t="shared" si="502"/>
        <v>#NUM!</v>
      </c>
      <c r="Z1711" s="6" t="e">
        <f t="shared" si="503"/>
        <v>#NUM!</v>
      </c>
      <c r="AA1711" s="6" t="e">
        <f t="shared" si="504"/>
        <v>#NUM!</v>
      </c>
      <c r="AB1711" s="26">
        <v>-13.586906357416865</v>
      </c>
      <c r="AC1711" s="4">
        <f t="shared" si="505"/>
        <v>0</v>
      </c>
      <c r="AD1711" s="4">
        <f t="shared" si="506"/>
        <v>0</v>
      </c>
      <c r="AE1711" s="4">
        <f t="shared" si="507"/>
        <v>0</v>
      </c>
      <c r="AF1711" s="27">
        <v>-10.156431443339946</v>
      </c>
      <c r="AG1711" s="6" t="e">
        <f t="shared" si="508"/>
        <v>#NUM!</v>
      </c>
      <c r="AH1711" s="6">
        <f t="shared" si="509"/>
        <v>0</v>
      </c>
      <c r="AI1711" s="6" t="e">
        <f t="shared" si="510"/>
        <v>#NUM!</v>
      </c>
      <c r="AK1711" s="1" t="e">
        <f t="shared" si="511"/>
        <v>#DIV/0!</v>
      </c>
      <c r="AL1711" s="1" t="e">
        <f t="shared" si="512"/>
        <v>#DIV/0!</v>
      </c>
    </row>
    <row r="1712" spans="4:38" x14ac:dyDescent="0.25">
      <c r="D1712" s="1">
        <v>1983</v>
      </c>
      <c r="E1712" s="1" t="s">
        <v>51</v>
      </c>
      <c r="F1712" s="2" t="s">
        <v>241</v>
      </c>
      <c r="G1712">
        <v>4</v>
      </c>
      <c r="H1712">
        <v>5114297</v>
      </c>
      <c r="I1712" s="1">
        <v>0</v>
      </c>
      <c r="J1712" s="1">
        <v>518</v>
      </c>
      <c r="K1712" s="1">
        <v>53958.33</v>
      </c>
      <c r="M1712" s="3"/>
      <c r="N1712">
        <v>9.6</v>
      </c>
      <c r="O1712"/>
      <c r="P1712"/>
      <c r="Q1712" s="1">
        <f t="shared" si="494"/>
        <v>10</v>
      </c>
      <c r="R1712" s="5" t="e">
        <f t="shared" si="495"/>
        <v>#DIV/0!</v>
      </c>
      <c r="S1712" s="4" t="e">
        <f t="shared" si="496"/>
        <v>#DIV/0!</v>
      </c>
      <c r="T1712" s="6" t="e">
        <f t="shared" si="497"/>
        <v>#NUM!</v>
      </c>
      <c r="U1712" s="6" t="e">
        <f t="shared" si="498"/>
        <v>#NUM!</v>
      </c>
      <c r="V1712" s="4" t="e">
        <f t="shared" si="499"/>
        <v>#DIV/0!</v>
      </c>
      <c r="W1712" s="4" t="e">
        <f t="shared" si="500"/>
        <v>#DIV/0!</v>
      </c>
      <c r="X1712" s="4" t="e">
        <f t="shared" si="501"/>
        <v>#DIV/0!</v>
      </c>
      <c r="Y1712" s="6" t="e">
        <f t="shared" si="502"/>
        <v>#NUM!</v>
      </c>
      <c r="Z1712" s="6" t="e">
        <f t="shared" si="503"/>
        <v>#NUM!</v>
      </c>
      <c r="AA1712" s="6" t="e">
        <f t="shared" si="504"/>
        <v>#NUM!</v>
      </c>
      <c r="AB1712" s="26">
        <v>-13.586906357416865</v>
      </c>
      <c r="AC1712" s="4">
        <f t="shared" si="505"/>
        <v>0</v>
      </c>
      <c r="AD1712" s="4">
        <f t="shared" si="506"/>
        <v>0</v>
      </c>
      <c r="AE1712" s="4">
        <f t="shared" si="507"/>
        <v>0</v>
      </c>
      <c r="AF1712" s="27">
        <v>-10.156431443339946</v>
      </c>
      <c r="AG1712" s="6" t="e">
        <f t="shared" si="508"/>
        <v>#NUM!</v>
      </c>
      <c r="AH1712" s="6">
        <f t="shared" si="509"/>
        <v>0</v>
      </c>
      <c r="AI1712" s="6" t="e">
        <f t="shared" si="510"/>
        <v>#NUM!</v>
      </c>
      <c r="AK1712" s="1" t="e">
        <f t="shared" si="511"/>
        <v>#DIV/0!</v>
      </c>
      <c r="AL1712" s="1" t="e">
        <f t="shared" si="512"/>
        <v>#DIV/0!</v>
      </c>
    </row>
    <row r="1713" spans="4:38" x14ac:dyDescent="0.25">
      <c r="D1713" s="1">
        <v>1984</v>
      </c>
      <c r="E1713" s="1" t="s">
        <v>51</v>
      </c>
      <c r="F1713" s="2" t="s">
        <v>241</v>
      </c>
      <c r="G1713">
        <v>4</v>
      </c>
      <c r="H1713">
        <v>5111619</v>
      </c>
      <c r="I1713" s="1">
        <v>0</v>
      </c>
      <c r="J1713" s="1">
        <v>514</v>
      </c>
      <c r="K1713" s="1">
        <v>53541.67</v>
      </c>
      <c r="M1713" s="3"/>
      <c r="N1713">
        <v>9.6</v>
      </c>
      <c r="O1713"/>
      <c r="P1713"/>
      <c r="Q1713" s="1">
        <f t="shared" si="494"/>
        <v>10</v>
      </c>
      <c r="R1713" s="5" t="e">
        <f t="shared" si="495"/>
        <v>#DIV/0!</v>
      </c>
      <c r="S1713" s="4" t="e">
        <f t="shared" si="496"/>
        <v>#DIV/0!</v>
      </c>
      <c r="T1713" s="6" t="e">
        <f t="shared" si="497"/>
        <v>#NUM!</v>
      </c>
      <c r="U1713" s="6" t="e">
        <f t="shared" si="498"/>
        <v>#NUM!</v>
      </c>
      <c r="V1713" s="4" t="e">
        <f t="shared" si="499"/>
        <v>#DIV/0!</v>
      </c>
      <c r="W1713" s="4" t="e">
        <f t="shared" si="500"/>
        <v>#DIV/0!</v>
      </c>
      <c r="X1713" s="4" t="e">
        <f t="shared" si="501"/>
        <v>#DIV/0!</v>
      </c>
      <c r="Y1713" s="6" t="e">
        <f t="shared" si="502"/>
        <v>#NUM!</v>
      </c>
      <c r="Z1713" s="6" t="e">
        <f t="shared" si="503"/>
        <v>#NUM!</v>
      </c>
      <c r="AA1713" s="6" t="e">
        <f t="shared" si="504"/>
        <v>#NUM!</v>
      </c>
      <c r="AB1713" s="26">
        <v>-13.586906357416865</v>
      </c>
      <c r="AC1713" s="4">
        <f t="shared" si="505"/>
        <v>0</v>
      </c>
      <c r="AD1713" s="4">
        <f t="shared" si="506"/>
        <v>0</v>
      </c>
      <c r="AE1713" s="4">
        <f t="shared" si="507"/>
        <v>0</v>
      </c>
      <c r="AF1713" s="27">
        <v>-10.156431443339946</v>
      </c>
      <c r="AG1713" s="6" t="e">
        <f t="shared" si="508"/>
        <v>#NUM!</v>
      </c>
      <c r="AH1713" s="6">
        <f t="shared" si="509"/>
        <v>0</v>
      </c>
      <c r="AI1713" s="6" t="e">
        <f t="shared" si="510"/>
        <v>#NUM!</v>
      </c>
      <c r="AK1713" s="1" t="e">
        <f t="shared" si="511"/>
        <v>#DIV/0!</v>
      </c>
      <c r="AL1713" s="1" t="e">
        <f t="shared" si="512"/>
        <v>#DIV/0!</v>
      </c>
    </row>
    <row r="1714" spans="4:38" x14ac:dyDescent="0.25">
      <c r="D1714" s="1">
        <v>1985</v>
      </c>
      <c r="E1714" s="1" t="s">
        <v>51</v>
      </c>
      <c r="F1714" s="2" t="s">
        <v>241</v>
      </c>
      <c r="G1714">
        <v>4</v>
      </c>
      <c r="H1714">
        <v>5113691</v>
      </c>
      <c r="I1714" s="1">
        <v>0</v>
      </c>
      <c r="J1714" s="1">
        <v>519</v>
      </c>
      <c r="K1714" s="1">
        <v>53505.15</v>
      </c>
      <c r="M1714" s="3"/>
      <c r="N1714">
        <v>9.6999999999999993</v>
      </c>
      <c r="O1714"/>
      <c r="P1714"/>
      <c r="Q1714" s="1">
        <f t="shared" si="494"/>
        <v>10</v>
      </c>
      <c r="R1714" s="5" t="e">
        <f t="shared" si="495"/>
        <v>#DIV/0!</v>
      </c>
      <c r="S1714" s="4" t="e">
        <f t="shared" si="496"/>
        <v>#DIV/0!</v>
      </c>
      <c r="T1714" s="6" t="e">
        <f t="shared" si="497"/>
        <v>#NUM!</v>
      </c>
      <c r="U1714" s="6" t="e">
        <f t="shared" si="498"/>
        <v>#NUM!</v>
      </c>
      <c r="V1714" s="4" t="e">
        <f t="shared" si="499"/>
        <v>#DIV/0!</v>
      </c>
      <c r="W1714" s="4" t="e">
        <f t="shared" si="500"/>
        <v>#DIV/0!</v>
      </c>
      <c r="X1714" s="4" t="e">
        <f t="shared" si="501"/>
        <v>#DIV/0!</v>
      </c>
      <c r="Y1714" s="6" t="e">
        <f t="shared" si="502"/>
        <v>#NUM!</v>
      </c>
      <c r="Z1714" s="6" t="e">
        <f t="shared" si="503"/>
        <v>#NUM!</v>
      </c>
      <c r="AA1714" s="6" t="e">
        <f t="shared" si="504"/>
        <v>#NUM!</v>
      </c>
      <c r="AB1714" s="26">
        <v>-13.586906357416865</v>
      </c>
      <c r="AC1714" s="4">
        <f t="shared" si="505"/>
        <v>0</v>
      </c>
      <c r="AD1714" s="4">
        <f t="shared" si="506"/>
        <v>0</v>
      </c>
      <c r="AE1714" s="4">
        <f t="shared" si="507"/>
        <v>0</v>
      </c>
      <c r="AF1714" s="27">
        <v>-10.156431443339946</v>
      </c>
      <c r="AG1714" s="6" t="e">
        <f t="shared" si="508"/>
        <v>#NUM!</v>
      </c>
      <c r="AH1714" s="6">
        <f t="shared" si="509"/>
        <v>0</v>
      </c>
      <c r="AI1714" s="6" t="e">
        <f t="shared" si="510"/>
        <v>#NUM!</v>
      </c>
      <c r="AK1714" s="1" t="e">
        <f t="shared" si="511"/>
        <v>#DIV/0!</v>
      </c>
      <c r="AL1714" s="1" t="e">
        <f t="shared" si="512"/>
        <v>#DIV/0!</v>
      </c>
    </row>
    <row r="1715" spans="4:38" x14ac:dyDescent="0.25">
      <c r="D1715" s="1">
        <v>1986</v>
      </c>
      <c r="E1715" s="1" t="s">
        <v>51</v>
      </c>
      <c r="F1715" s="2" t="s">
        <v>241</v>
      </c>
      <c r="G1715">
        <v>4</v>
      </c>
      <c r="H1715">
        <v>5120534</v>
      </c>
      <c r="I1715" s="1">
        <v>0</v>
      </c>
      <c r="J1715" s="1">
        <v>529</v>
      </c>
      <c r="K1715" s="1">
        <v>54536.08</v>
      </c>
      <c r="M1715" s="3"/>
      <c r="N1715">
        <v>9.6999999999999993</v>
      </c>
      <c r="O1715"/>
      <c r="P1715"/>
      <c r="Q1715" s="1">
        <f t="shared" si="494"/>
        <v>10</v>
      </c>
      <c r="R1715" s="5" t="e">
        <f t="shared" si="495"/>
        <v>#DIV/0!</v>
      </c>
      <c r="S1715" s="4" t="e">
        <f t="shared" si="496"/>
        <v>#DIV/0!</v>
      </c>
      <c r="T1715" s="6" t="e">
        <f t="shared" si="497"/>
        <v>#NUM!</v>
      </c>
      <c r="U1715" s="6" t="e">
        <f t="shared" si="498"/>
        <v>#NUM!</v>
      </c>
      <c r="V1715" s="4" t="e">
        <f t="shared" si="499"/>
        <v>#DIV/0!</v>
      </c>
      <c r="W1715" s="4" t="e">
        <f t="shared" si="500"/>
        <v>#DIV/0!</v>
      </c>
      <c r="X1715" s="4" t="e">
        <f t="shared" si="501"/>
        <v>#DIV/0!</v>
      </c>
      <c r="Y1715" s="6" t="e">
        <f t="shared" si="502"/>
        <v>#NUM!</v>
      </c>
      <c r="Z1715" s="6" t="e">
        <f t="shared" si="503"/>
        <v>#NUM!</v>
      </c>
      <c r="AA1715" s="6" t="e">
        <f t="shared" si="504"/>
        <v>#NUM!</v>
      </c>
      <c r="AB1715" s="26">
        <v>-13.586906357416865</v>
      </c>
      <c r="AC1715" s="4">
        <f t="shared" si="505"/>
        <v>0</v>
      </c>
      <c r="AD1715" s="4">
        <f t="shared" si="506"/>
        <v>0</v>
      </c>
      <c r="AE1715" s="4">
        <f t="shared" si="507"/>
        <v>0</v>
      </c>
      <c r="AF1715" s="27">
        <v>-10.156431443339946</v>
      </c>
      <c r="AG1715" s="6" t="e">
        <f t="shared" si="508"/>
        <v>#NUM!</v>
      </c>
      <c r="AH1715" s="6">
        <f t="shared" si="509"/>
        <v>0</v>
      </c>
      <c r="AI1715" s="6" t="e">
        <f t="shared" si="510"/>
        <v>#NUM!</v>
      </c>
      <c r="AK1715" s="1" t="e">
        <f t="shared" si="511"/>
        <v>#DIV/0!</v>
      </c>
      <c r="AL1715" s="1" t="e">
        <f t="shared" si="512"/>
        <v>#DIV/0!</v>
      </c>
    </row>
    <row r="1716" spans="4:38" x14ac:dyDescent="0.25">
      <c r="D1716" s="1">
        <v>1987</v>
      </c>
      <c r="E1716" s="1" t="s">
        <v>51</v>
      </c>
      <c r="F1716" s="2" t="s">
        <v>241</v>
      </c>
      <c r="G1716">
        <v>4</v>
      </c>
      <c r="H1716">
        <v>5127024</v>
      </c>
      <c r="I1716" s="1">
        <v>0</v>
      </c>
      <c r="J1716" s="1">
        <v>540</v>
      </c>
      <c r="K1716" s="1">
        <v>55670.1</v>
      </c>
      <c r="M1716" s="3"/>
      <c r="N1716">
        <v>9.6999999999999993</v>
      </c>
      <c r="O1716"/>
      <c r="P1716"/>
      <c r="Q1716" s="1">
        <f t="shared" si="494"/>
        <v>10</v>
      </c>
      <c r="R1716" s="5" t="e">
        <f t="shared" si="495"/>
        <v>#DIV/0!</v>
      </c>
      <c r="S1716" s="4" t="e">
        <f t="shared" si="496"/>
        <v>#DIV/0!</v>
      </c>
      <c r="T1716" s="6" t="e">
        <f t="shared" si="497"/>
        <v>#NUM!</v>
      </c>
      <c r="U1716" s="6" t="e">
        <f t="shared" si="498"/>
        <v>#NUM!</v>
      </c>
      <c r="V1716" s="4" t="e">
        <f t="shared" si="499"/>
        <v>#DIV/0!</v>
      </c>
      <c r="W1716" s="4" t="e">
        <f t="shared" si="500"/>
        <v>#DIV/0!</v>
      </c>
      <c r="X1716" s="4" t="e">
        <f t="shared" si="501"/>
        <v>#DIV/0!</v>
      </c>
      <c r="Y1716" s="6" t="e">
        <f t="shared" si="502"/>
        <v>#NUM!</v>
      </c>
      <c r="Z1716" s="6" t="e">
        <f t="shared" si="503"/>
        <v>#NUM!</v>
      </c>
      <c r="AA1716" s="6" t="e">
        <f t="shared" si="504"/>
        <v>#NUM!</v>
      </c>
      <c r="AB1716" s="26">
        <v>-13.586906357416865</v>
      </c>
      <c r="AC1716" s="4">
        <f t="shared" si="505"/>
        <v>0</v>
      </c>
      <c r="AD1716" s="4">
        <f t="shared" si="506"/>
        <v>0</v>
      </c>
      <c r="AE1716" s="4">
        <f t="shared" si="507"/>
        <v>0</v>
      </c>
      <c r="AF1716" s="27">
        <v>-10.156431443339946</v>
      </c>
      <c r="AG1716" s="6" t="e">
        <f t="shared" si="508"/>
        <v>#NUM!</v>
      </c>
      <c r="AH1716" s="6">
        <f t="shared" si="509"/>
        <v>0</v>
      </c>
      <c r="AI1716" s="6" t="e">
        <f t="shared" si="510"/>
        <v>#NUM!</v>
      </c>
      <c r="AK1716" s="1" t="e">
        <f t="shared" si="511"/>
        <v>#DIV/0!</v>
      </c>
      <c r="AL1716" s="1" t="e">
        <f t="shared" si="512"/>
        <v>#DIV/0!</v>
      </c>
    </row>
    <row r="1717" spans="4:38" x14ac:dyDescent="0.25">
      <c r="D1717" s="1">
        <v>1988</v>
      </c>
      <c r="E1717" s="1" t="s">
        <v>51</v>
      </c>
      <c r="F1717" s="2" t="s">
        <v>241</v>
      </c>
      <c r="G1717">
        <v>4</v>
      </c>
      <c r="H1717">
        <v>5129516</v>
      </c>
      <c r="I1717" s="1">
        <v>0</v>
      </c>
      <c r="J1717" s="1">
        <v>548</v>
      </c>
      <c r="K1717" s="1">
        <v>57083.33</v>
      </c>
      <c r="M1717" s="3"/>
      <c r="N1717">
        <v>9.6</v>
      </c>
      <c r="O1717"/>
      <c r="P1717"/>
      <c r="Q1717" s="1">
        <f t="shared" si="494"/>
        <v>10</v>
      </c>
      <c r="R1717" s="5" t="e">
        <f t="shared" si="495"/>
        <v>#DIV/0!</v>
      </c>
      <c r="S1717" s="4" t="e">
        <f t="shared" si="496"/>
        <v>#DIV/0!</v>
      </c>
      <c r="T1717" s="6" t="e">
        <f t="shared" si="497"/>
        <v>#NUM!</v>
      </c>
      <c r="U1717" s="6" t="e">
        <f t="shared" si="498"/>
        <v>#NUM!</v>
      </c>
      <c r="V1717" s="4" t="e">
        <f t="shared" si="499"/>
        <v>#DIV/0!</v>
      </c>
      <c r="W1717" s="4" t="e">
        <f t="shared" si="500"/>
        <v>#DIV/0!</v>
      </c>
      <c r="X1717" s="4" t="e">
        <f t="shared" si="501"/>
        <v>#DIV/0!</v>
      </c>
      <c r="Y1717" s="6" t="e">
        <f t="shared" si="502"/>
        <v>#NUM!</v>
      </c>
      <c r="Z1717" s="6" t="e">
        <f t="shared" si="503"/>
        <v>#NUM!</v>
      </c>
      <c r="AA1717" s="6" t="e">
        <f t="shared" si="504"/>
        <v>#NUM!</v>
      </c>
      <c r="AB1717" s="26">
        <v>-13.586906357416865</v>
      </c>
      <c r="AC1717" s="4">
        <f t="shared" si="505"/>
        <v>0</v>
      </c>
      <c r="AD1717" s="4">
        <f t="shared" si="506"/>
        <v>0</v>
      </c>
      <c r="AE1717" s="4">
        <f t="shared" si="507"/>
        <v>0</v>
      </c>
      <c r="AF1717" s="27">
        <v>-10.156431443339946</v>
      </c>
      <c r="AG1717" s="6" t="e">
        <f t="shared" si="508"/>
        <v>#NUM!</v>
      </c>
      <c r="AH1717" s="6">
        <f t="shared" si="509"/>
        <v>0</v>
      </c>
      <c r="AI1717" s="6" t="e">
        <f t="shared" si="510"/>
        <v>#NUM!</v>
      </c>
      <c r="AK1717" s="1" t="e">
        <f t="shared" si="511"/>
        <v>#DIV/0!</v>
      </c>
      <c r="AL1717" s="1" t="e">
        <f t="shared" si="512"/>
        <v>#DIV/0!</v>
      </c>
    </row>
    <row r="1718" spans="4:38" x14ac:dyDescent="0.25">
      <c r="D1718" s="1">
        <v>1989</v>
      </c>
      <c r="E1718" s="1" t="s">
        <v>51</v>
      </c>
      <c r="F1718" s="2" t="s">
        <v>241</v>
      </c>
      <c r="G1718">
        <v>4</v>
      </c>
      <c r="H1718">
        <v>5132594</v>
      </c>
      <c r="I1718" s="1">
        <v>0</v>
      </c>
      <c r="J1718" s="1">
        <v>549</v>
      </c>
      <c r="K1718" s="1">
        <v>59032.26</v>
      </c>
      <c r="M1718" s="3"/>
      <c r="N1718">
        <v>9.3000000000000007</v>
      </c>
      <c r="O1718"/>
      <c r="P1718"/>
      <c r="Q1718" s="1">
        <f t="shared" si="494"/>
        <v>10</v>
      </c>
      <c r="R1718" s="5" t="e">
        <f t="shared" si="495"/>
        <v>#DIV/0!</v>
      </c>
      <c r="S1718" s="4" t="e">
        <f t="shared" si="496"/>
        <v>#DIV/0!</v>
      </c>
      <c r="T1718" s="6" t="e">
        <f t="shared" si="497"/>
        <v>#NUM!</v>
      </c>
      <c r="U1718" s="6" t="e">
        <f t="shared" si="498"/>
        <v>#NUM!</v>
      </c>
      <c r="V1718" s="4" t="e">
        <f t="shared" si="499"/>
        <v>#DIV/0!</v>
      </c>
      <c r="W1718" s="4" t="e">
        <f t="shared" si="500"/>
        <v>#DIV/0!</v>
      </c>
      <c r="X1718" s="4" t="e">
        <f t="shared" si="501"/>
        <v>#DIV/0!</v>
      </c>
      <c r="Y1718" s="6" t="e">
        <f t="shared" si="502"/>
        <v>#NUM!</v>
      </c>
      <c r="Z1718" s="6" t="e">
        <f t="shared" si="503"/>
        <v>#NUM!</v>
      </c>
      <c r="AA1718" s="6" t="e">
        <f t="shared" si="504"/>
        <v>#NUM!</v>
      </c>
      <c r="AB1718" s="26">
        <v>-13.586906357416865</v>
      </c>
      <c r="AC1718" s="4">
        <f t="shared" si="505"/>
        <v>0</v>
      </c>
      <c r="AD1718" s="4">
        <f t="shared" si="506"/>
        <v>0</v>
      </c>
      <c r="AE1718" s="4">
        <f t="shared" si="507"/>
        <v>0</v>
      </c>
      <c r="AF1718" s="27">
        <v>-10.156431443339946</v>
      </c>
      <c r="AG1718" s="6" t="e">
        <f t="shared" si="508"/>
        <v>#NUM!</v>
      </c>
      <c r="AH1718" s="6">
        <f t="shared" si="509"/>
        <v>0</v>
      </c>
      <c r="AI1718" s="6" t="e">
        <f t="shared" si="510"/>
        <v>#NUM!</v>
      </c>
      <c r="AK1718" s="1" t="e">
        <f t="shared" si="511"/>
        <v>#DIV/0!</v>
      </c>
      <c r="AL1718" s="1" t="e">
        <f t="shared" si="512"/>
        <v>#DIV/0!</v>
      </c>
    </row>
    <row r="1719" spans="4:38" x14ac:dyDescent="0.25">
      <c r="D1719" s="1">
        <v>1990</v>
      </c>
      <c r="E1719" s="1" t="s">
        <v>51</v>
      </c>
      <c r="F1719" s="2" t="s">
        <v>241</v>
      </c>
      <c r="G1719">
        <v>4</v>
      </c>
      <c r="H1719">
        <v>5140939</v>
      </c>
      <c r="I1719" s="1">
        <v>0</v>
      </c>
      <c r="J1719" s="1">
        <v>542</v>
      </c>
      <c r="K1719" s="1">
        <v>60898.879999999997</v>
      </c>
      <c r="L1719" s="1">
        <v>63636.36</v>
      </c>
      <c r="M1719" s="3">
        <v>7</v>
      </c>
      <c r="N1719">
        <v>8.9</v>
      </c>
      <c r="O1719">
        <v>11</v>
      </c>
      <c r="P1719"/>
      <c r="Q1719" s="1">
        <f t="shared" si="494"/>
        <v>10</v>
      </c>
      <c r="R1719" s="5" t="e">
        <f t="shared" si="495"/>
        <v>#DIV/0!</v>
      </c>
      <c r="S1719" s="4" t="e">
        <f t="shared" si="496"/>
        <v>#DIV/0!</v>
      </c>
      <c r="T1719" s="6" t="e">
        <f t="shared" si="497"/>
        <v>#NUM!</v>
      </c>
      <c r="U1719" s="6" t="e">
        <f t="shared" si="498"/>
        <v>#NUM!</v>
      </c>
      <c r="V1719" s="4" t="e">
        <f t="shared" si="499"/>
        <v>#DIV/0!</v>
      </c>
      <c r="W1719" s="4" t="e">
        <f t="shared" si="500"/>
        <v>#DIV/0!</v>
      </c>
      <c r="X1719" s="4" t="e">
        <f t="shared" si="501"/>
        <v>#DIV/0!</v>
      </c>
      <c r="Y1719" s="6" t="e">
        <f t="shared" si="502"/>
        <v>#NUM!</v>
      </c>
      <c r="Z1719" s="6" t="e">
        <f t="shared" si="503"/>
        <v>#NUM!</v>
      </c>
      <c r="AA1719" s="6" t="e">
        <f t="shared" si="504"/>
        <v>#NUM!</v>
      </c>
      <c r="AB1719" s="26">
        <v>-13.586906357416865</v>
      </c>
      <c r="AC1719" s="4">
        <f t="shared" si="505"/>
        <v>0</v>
      </c>
      <c r="AD1719" s="4">
        <f t="shared" si="506"/>
        <v>0</v>
      </c>
      <c r="AE1719" s="4">
        <f t="shared" si="507"/>
        <v>0</v>
      </c>
      <c r="AF1719" s="27">
        <v>-10.156431443339946</v>
      </c>
      <c r="AG1719" s="6" t="e">
        <f t="shared" si="508"/>
        <v>#NUM!</v>
      </c>
      <c r="AH1719" s="6">
        <f t="shared" si="509"/>
        <v>0</v>
      </c>
      <c r="AI1719" s="6" t="e">
        <f t="shared" si="510"/>
        <v>#NUM!</v>
      </c>
      <c r="AK1719" s="1" t="e">
        <f t="shared" si="511"/>
        <v>#DIV/0!</v>
      </c>
      <c r="AL1719" s="1" t="e">
        <f t="shared" si="512"/>
        <v>#DIV/0!</v>
      </c>
    </row>
    <row r="1720" spans="4:38" x14ac:dyDescent="0.25">
      <c r="D1720" s="1">
        <v>1991</v>
      </c>
      <c r="E1720" s="1" t="s">
        <v>51</v>
      </c>
      <c r="F1720" s="2" t="s">
        <v>241</v>
      </c>
      <c r="G1720">
        <v>4</v>
      </c>
      <c r="H1720">
        <v>5154298</v>
      </c>
      <c r="I1720" s="1">
        <v>23496.57</v>
      </c>
      <c r="J1720" s="1">
        <v>526</v>
      </c>
      <c r="K1720" s="1">
        <v>62619.05</v>
      </c>
      <c r="L1720" s="1">
        <v>63636.36</v>
      </c>
      <c r="M1720" s="3">
        <v>7</v>
      </c>
      <c r="N1720">
        <v>8.4</v>
      </c>
      <c r="O1720">
        <v>11</v>
      </c>
      <c r="P1720"/>
      <c r="Q1720" s="1">
        <f t="shared" si="494"/>
        <v>10</v>
      </c>
      <c r="R1720" s="5">
        <f t="shared" si="495"/>
        <v>-6.2647441732984858E-3</v>
      </c>
      <c r="S1720" s="4">
        <f t="shared" si="496"/>
        <v>0.39229232862498659</v>
      </c>
      <c r="T1720" s="6">
        <f t="shared" si="497"/>
        <v>-0.56922079770612166</v>
      </c>
      <c r="U1720" s="6">
        <f t="shared" si="498"/>
        <v>0.36223139602313931</v>
      </c>
      <c r="V1720" s="4">
        <f t="shared" si="499"/>
        <v>8.3937352558267015</v>
      </c>
      <c r="W1720" s="4">
        <f t="shared" si="500"/>
        <v>5989.5563296782284</v>
      </c>
      <c r="X1720" s="4">
        <f t="shared" si="501"/>
        <v>30871958210.947834</v>
      </c>
      <c r="Y1720" s="6">
        <f t="shared" si="502"/>
        <v>10.430779202293879</v>
      </c>
      <c r="Z1720" s="6">
        <f t="shared" si="503"/>
        <v>6486.6188458437882</v>
      </c>
      <c r="AA1720" s="6">
        <f t="shared" si="504"/>
        <v>33433966543.894947</v>
      </c>
      <c r="AB1720" s="26">
        <v>-13.586906357416865</v>
      </c>
      <c r="AC1720" s="4">
        <f t="shared" si="505"/>
        <v>21687.886977614835</v>
      </c>
      <c r="AD1720" s="4">
        <f t="shared" si="506"/>
        <v>26265836377088.535</v>
      </c>
      <c r="AE1720" s="4">
        <f t="shared" si="507"/>
        <v>5095909.5452161543</v>
      </c>
      <c r="AF1720" s="27">
        <v>-10.156431443339946</v>
      </c>
      <c r="AG1720" s="6">
        <f t="shared" si="508"/>
        <v>178.42692122756071</v>
      </c>
      <c r="AH1720" s="6">
        <f t="shared" si="509"/>
        <v>12300283874.645235</v>
      </c>
      <c r="AI1720" s="6">
        <f t="shared" si="510"/>
        <v>41924.206445078664</v>
      </c>
      <c r="AK1720" s="1">
        <f t="shared" si="511"/>
        <v>8.2570707691353008E-9</v>
      </c>
      <c r="AL1720" s="1">
        <f t="shared" si="512"/>
        <v>4.2559403351212534E-2</v>
      </c>
    </row>
    <row r="1721" spans="4:38" x14ac:dyDescent="0.25">
      <c r="D1721" s="1">
        <v>1992</v>
      </c>
      <c r="E1721" s="1" t="s">
        <v>51</v>
      </c>
      <c r="F1721" s="2" t="s">
        <v>241</v>
      </c>
      <c r="G1721">
        <v>4</v>
      </c>
      <c r="H1721">
        <v>5171370</v>
      </c>
      <c r="I1721" s="1">
        <v>24513.98</v>
      </c>
      <c r="J1721" s="1">
        <v>505</v>
      </c>
      <c r="K1721" s="1">
        <v>63924.05</v>
      </c>
      <c r="L1721" s="1">
        <v>63636.36</v>
      </c>
      <c r="M1721" s="3">
        <v>7</v>
      </c>
      <c r="N1721">
        <v>7.9</v>
      </c>
      <c r="O1721">
        <v>11</v>
      </c>
      <c r="P1721"/>
      <c r="Q1721" s="1">
        <f t="shared" si="494"/>
        <v>10</v>
      </c>
      <c r="R1721" s="5">
        <f t="shared" si="495"/>
        <v>-6.0047368889099206E-3</v>
      </c>
      <c r="S1721" s="4">
        <f t="shared" si="496"/>
        <v>0.38384710112352222</v>
      </c>
      <c r="T1721" s="6">
        <f t="shared" si="497"/>
        <v>-0.56445614556658286</v>
      </c>
      <c r="U1721" s="6">
        <f t="shared" si="498"/>
        <v>0.3591993448348747</v>
      </c>
      <c r="V1721" s="4">
        <f t="shared" si="499"/>
        <v>7.8939952631110906</v>
      </c>
      <c r="W1721" s="4">
        <f t="shared" si="500"/>
        <v>6386.3918545294382</v>
      </c>
      <c r="X1721" s="4">
        <f t="shared" si="501"/>
        <v>33026395244.7579</v>
      </c>
      <c r="Y1721" s="6">
        <f t="shared" si="502"/>
        <v>10.435543854433417</v>
      </c>
      <c r="Z1721" s="6">
        <f t="shared" si="503"/>
        <v>6824.6171248639575</v>
      </c>
      <c r="AA1721" s="6">
        <f t="shared" si="504"/>
        <v>35292620261.007721</v>
      </c>
      <c r="AB1721" s="26">
        <v>-13.586906357416865</v>
      </c>
      <c r="AC1721" s="4">
        <f t="shared" si="505"/>
        <v>22626.980346983008</v>
      </c>
      <c r="AD1721" s="4">
        <f t="shared" si="506"/>
        <v>28684417748191.996</v>
      </c>
      <c r="AE1721" s="4">
        <f t="shared" si="507"/>
        <v>5546773.4368633451</v>
      </c>
      <c r="AF1721" s="27">
        <v>-10.156431443339946</v>
      </c>
      <c r="AG1721" s="6">
        <f t="shared" si="508"/>
        <v>179.93304746722615</v>
      </c>
      <c r="AH1721" s="6">
        <f t="shared" si="509"/>
        <v>12875395562.469765</v>
      </c>
      <c r="AI1721" s="6">
        <f t="shared" si="510"/>
        <v>44108.75126950632</v>
      </c>
      <c r="AK1721" s="1">
        <f t="shared" si="511"/>
        <v>7.8882480884274559E-9</v>
      </c>
      <c r="AL1721" s="1">
        <f t="shared" si="512"/>
        <v>4.0793049517051087E-2</v>
      </c>
    </row>
    <row r="1722" spans="4:38" x14ac:dyDescent="0.25">
      <c r="D1722" s="1">
        <v>1993</v>
      </c>
      <c r="E1722" s="1" t="s">
        <v>51</v>
      </c>
      <c r="F1722" s="2" t="s">
        <v>241</v>
      </c>
      <c r="G1722">
        <v>4</v>
      </c>
      <c r="H1722">
        <v>5188628</v>
      </c>
      <c r="I1722" s="1">
        <v>25261.42</v>
      </c>
      <c r="J1722" s="1">
        <v>481</v>
      </c>
      <c r="K1722" s="1">
        <v>65000</v>
      </c>
      <c r="L1722" s="1">
        <v>72727.27</v>
      </c>
      <c r="M1722" s="3">
        <v>7</v>
      </c>
      <c r="N1722">
        <v>7.4</v>
      </c>
      <c r="O1722">
        <v>11</v>
      </c>
      <c r="P1722"/>
      <c r="Q1722" s="1">
        <f t="shared" si="494"/>
        <v>10</v>
      </c>
      <c r="R1722" s="5">
        <f t="shared" si="495"/>
        <v>-5.8270675203531712E-3</v>
      </c>
      <c r="S1722" s="4">
        <f t="shared" si="496"/>
        <v>0.37875938882295612</v>
      </c>
      <c r="T1722" s="6">
        <f t="shared" si="497"/>
        <v>-0.56111627469179526</v>
      </c>
      <c r="U1722" s="6">
        <f t="shared" si="498"/>
        <v>0.4080845481090436</v>
      </c>
      <c r="V1722" s="4">
        <f t="shared" si="499"/>
        <v>7.3941729324796475</v>
      </c>
      <c r="W1722" s="4">
        <f t="shared" si="500"/>
        <v>6669.5165177299323</v>
      </c>
      <c r="X1722" s="4">
        <f t="shared" si="501"/>
        <v>34605640150.356026</v>
      </c>
      <c r="Y1722" s="6">
        <f t="shared" si="502"/>
        <v>10.438883725308205</v>
      </c>
      <c r="Z1722" s="6">
        <f t="shared" si="503"/>
        <v>6190.2417322720921</v>
      </c>
      <c r="AA1722" s="6">
        <f t="shared" si="504"/>
        <v>32118861578.83548</v>
      </c>
      <c r="AB1722" s="26">
        <v>-13.586906357416865</v>
      </c>
      <c r="AC1722" s="4">
        <f t="shared" si="505"/>
        <v>23316.885054033795</v>
      </c>
      <c r="AD1722" s="4">
        <f t="shared" si="506"/>
        <v>30561933490487.914</v>
      </c>
      <c r="AE1722" s="4">
        <f t="shared" si="507"/>
        <v>5890176.264416703</v>
      </c>
      <c r="AF1722" s="27">
        <v>-10.156431443339946</v>
      </c>
      <c r="AG1722" s="6">
        <f t="shared" si="508"/>
        <v>181.00404321579475</v>
      </c>
      <c r="AH1722" s="6">
        <f t="shared" si="509"/>
        <v>13312249108.435549</v>
      </c>
      <c r="AI1722" s="6">
        <f t="shared" si="510"/>
        <v>45724.191573723416</v>
      </c>
      <c r="AK1722" s="1">
        <f t="shared" si="511"/>
        <v>7.6293880625356828E-9</v>
      </c>
      <c r="AL1722" s="1">
        <f t="shared" si="512"/>
        <v>3.9586056524138394E-2</v>
      </c>
    </row>
    <row r="1723" spans="4:38" x14ac:dyDescent="0.25">
      <c r="D1723" s="1">
        <v>1994</v>
      </c>
      <c r="E1723" s="1" t="s">
        <v>51</v>
      </c>
      <c r="F1723" s="2" t="s">
        <v>241</v>
      </c>
      <c r="G1723">
        <v>4</v>
      </c>
      <c r="H1723">
        <v>5206180</v>
      </c>
      <c r="I1723" s="1">
        <v>26782.37</v>
      </c>
      <c r="J1723" s="1">
        <v>458</v>
      </c>
      <c r="K1723" s="1">
        <v>66376.81</v>
      </c>
      <c r="L1723" s="1">
        <v>72727.27</v>
      </c>
      <c r="M1723" s="3">
        <v>8</v>
      </c>
      <c r="N1723">
        <v>6.9</v>
      </c>
      <c r="O1723">
        <v>11</v>
      </c>
      <c r="P1723"/>
      <c r="Q1723" s="1">
        <f t="shared" si="494"/>
        <v>10</v>
      </c>
      <c r="R1723" s="5">
        <f t="shared" si="495"/>
        <v>-5.4961528796742031E-3</v>
      </c>
      <c r="S1723" s="4">
        <f t="shared" si="496"/>
        <v>0.36481709542508739</v>
      </c>
      <c r="T1723" s="6">
        <f t="shared" si="497"/>
        <v>-0.55469934819849753</v>
      </c>
      <c r="U1723" s="6">
        <f t="shared" si="498"/>
        <v>0.40341769265256144</v>
      </c>
      <c r="V1723" s="4">
        <f t="shared" si="499"/>
        <v>6.8945038471203262</v>
      </c>
      <c r="W1723" s="4">
        <f t="shared" si="500"/>
        <v>7341.3144109359782</v>
      </c>
      <c r="X1723" s="4">
        <f t="shared" si="501"/>
        <v>38220204259.926674</v>
      </c>
      <c r="Y1723" s="6">
        <f t="shared" si="502"/>
        <v>10.445300651801503</v>
      </c>
      <c r="Z1723" s="6">
        <f t="shared" si="503"/>
        <v>6638.8684700217127</v>
      </c>
      <c r="AA1723" s="6">
        <f t="shared" si="504"/>
        <v>34563144251.257637</v>
      </c>
      <c r="AB1723" s="26">
        <v>-13.586906357416865</v>
      </c>
      <c r="AC1723" s="4">
        <f t="shared" si="505"/>
        <v>24720.757691555074</v>
      </c>
      <c r="AD1723" s="4">
        <f t="shared" si="506"/>
        <v>34469101490742.887</v>
      </c>
      <c r="AE1723" s="4">
        <f t="shared" si="507"/>
        <v>6620804.7917557387</v>
      </c>
      <c r="AF1723" s="27">
        <v>-10.156431443339946</v>
      </c>
      <c r="AG1723" s="6">
        <f t="shared" si="508"/>
        <v>183.09795164398673</v>
      </c>
      <c r="AH1723" s="6">
        <f t="shared" si="509"/>
        <v>14161502271.584892</v>
      </c>
      <c r="AI1723" s="6">
        <f t="shared" si="510"/>
        <v>49037.970871713602</v>
      </c>
      <c r="AK1723" s="1">
        <f t="shared" si="511"/>
        <v>7.1718601943233545E-9</v>
      </c>
      <c r="AL1723" s="1">
        <f t="shared" si="512"/>
        <v>3.7337995106482363E-2</v>
      </c>
    </row>
    <row r="1724" spans="4:38" x14ac:dyDescent="0.25">
      <c r="D1724" s="1">
        <v>1995</v>
      </c>
      <c r="E1724" s="1" t="s">
        <v>51</v>
      </c>
      <c r="F1724" s="2" t="s">
        <v>241</v>
      </c>
      <c r="G1724">
        <v>4</v>
      </c>
      <c r="H1724">
        <v>5233373</v>
      </c>
      <c r="I1724" s="1">
        <v>26973.37</v>
      </c>
      <c r="J1724" s="1">
        <v>437</v>
      </c>
      <c r="K1724" s="1">
        <v>67230.77</v>
      </c>
      <c r="L1724" s="1">
        <v>63636.36</v>
      </c>
      <c r="M1724" s="3">
        <v>8</v>
      </c>
      <c r="N1724">
        <v>6.5</v>
      </c>
      <c r="O1724">
        <v>11</v>
      </c>
      <c r="P1724"/>
      <c r="Q1724" s="1">
        <f t="shared" si="494"/>
        <v>10</v>
      </c>
      <c r="R1724" s="5">
        <f t="shared" si="495"/>
        <v>-5.4572343018317697E-3</v>
      </c>
      <c r="S1724" s="4">
        <f t="shared" si="496"/>
        <v>0.36689406418256232</v>
      </c>
      <c r="T1724" s="6">
        <f t="shared" si="497"/>
        <v>-0.55392690663118671</v>
      </c>
      <c r="U1724" s="6">
        <f t="shared" si="498"/>
        <v>0.35249892044068581</v>
      </c>
      <c r="V1724" s="4">
        <f t="shared" si="499"/>
        <v>6.494542765698168</v>
      </c>
      <c r="W1724" s="4">
        <f t="shared" si="500"/>
        <v>7351.8142246581447</v>
      </c>
      <c r="X1724" s="4">
        <f t="shared" si="501"/>
        <v>38474786064.341866</v>
      </c>
      <c r="Y1724" s="6">
        <f t="shared" si="502"/>
        <v>10.446073093368813</v>
      </c>
      <c r="Z1724" s="6">
        <f t="shared" si="503"/>
        <v>7652.043293147829</v>
      </c>
      <c r="AA1724" s="6">
        <f t="shared" si="504"/>
        <v>40045996765.190933</v>
      </c>
      <c r="AB1724" s="26">
        <v>-13.586906357416865</v>
      </c>
      <c r="AC1724" s="4">
        <f t="shared" si="505"/>
        <v>24897.055185730798</v>
      </c>
      <c r="AD1724" s="4">
        <f t="shared" si="506"/>
        <v>35145107912906.391</v>
      </c>
      <c r="AE1724" s="4">
        <f t="shared" si="507"/>
        <v>6715574.8143513547</v>
      </c>
      <c r="AF1724" s="27">
        <v>-10.156431443339946</v>
      </c>
      <c r="AG1724" s="6">
        <f t="shared" si="508"/>
        <v>183.35327859605596</v>
      </c>
      <c r="AH1724" s="6">
        <f t="shared" si="509"/>
        <v>14336991922.27342</v>
      </c>
      <c r="AI1724" s="6">
        <f t="shared" si="510"/>
        <v>49456.558242844978</v>
      </c>
      <c r="AK1724" s="1">
        <f t="shared" si="511"/>
        <v>7.0840741896222239E-9</v>
      </c>
      <c r="AL1724" s="1">
        <f t="shared" si="512"/>
        <v>3.7073602593965825E-2</v>
      </c>
    </row>
    <row r="1725" spans="4:38" x14ac:dyDescent="0.25">
      <c r="D1725" s="1">
        <v>1996</v>
      </c>
      <c r="E1725" s="1" t="s">
        <v>51</v>
      </c>
      <c r="F1725" s="2" t="s">
        <v>241</v>
      </c>
      <c r="G1725">
        <v>4</v>
      </c>
      <c r="H1725">
        <v>5263074</v>
      </c>
      <c r="I1725" s="1">
        <v>27905.59</v>
      </c>
      <c r="J1725" s="1">
        <v>419</v>
      </c>
      <c r="K1725" s="1">
        <v>67580.649999999994</v>
      </c>
      <c r="L1725" s="1">
        <v>63636.36</v>
      </c>
      <c r="M1725" s="3">
        <v>7</v>
      </c>
      <c r="N1725">
        <v>6.2</v>
      </c>
      <c r="O1725">
        <v>11</v>
      </c>
      <c r="P1725"/>
      <c r="Q1725" s="1">
        <f t="shared" si="494"/>
        <v>10</v>
      </c>
      <c r="R1725" s="5">
        <f t="shared" si="495"/>
        <v>-5.2749287866696234E-3</v>
      </c>
      <c r="S1725" s="4">
        <f t="shared" si="496"/>
        <v>0.35648311610684447</v>
      </c>
      <c r="T1725" s="6">
        <f t="shared" si="497"/>
        <v>-0.55025585541228217</v>
      </c>
      <c r="U1725" s="6">
        <f t="shared" si="498"/>
        <v>0.35016279707123943</v>
      </c>
      <c r="V1725" s="4">
        <f t="shared" si="499"/>
        <v>6.1947250712133304</v>
      </c>
      <c r="W1725" s="4">
        <f t="shared" si="500"/>
        <v>7828.025715427204</v>
      </c>
      <c r="X1725" s="4">
        <f t="shared" si="501"/>
        <v>41199478614.19632</v>
      </c>
      <c r="Y1725" s="6">
        <f t="shared" si="502"/>
        <v>10.449744144587719</v>
      </c>
      <c r="Z1725" s="6">
        <f t="shared" si="503"/>
        <v>7969.3189092051671</v>
      </c>
      <c r="AA1725" s="6">
        <f t="shared" si="504"/>
        <v>41943115148.746078</v>
      </c>
      <c r="AB1725" s="26">
        <v>-13.586906357416865</v>
      </c>
      <c r="AC1725" s="4">
        <f t="shared" si="505"/>
        <v>25757.516180602481</v>
      </c>
      <c r="AD1725" s="4">
        <f t="shared" si="506"/>
        <v>37829854138000.25</v>
      </c>
      <c r="AE1725" s="4">
        <f t="shared" si="507"/>
        <v>7187786.8595425878</v>
      </c>
      <c r="AF1725" s="27">
        <v>-10.156431443339946</v>
      </c>
      <c r="AG1725" s="6">
        <f t="shared" si="508"/>
        <v>184.57652641842739</v>
      </c>
      <c r="AH1725" s="6">
        <f t="shared" si="509"/>
        <v>14916668104.570417</v>
      </c>
      <c r="AI1725" s="6">
        <f t="shared" si="510"/>
        <v>51507.168698568035</v>
      </c>
      <c r="AK1725" s="1">
        <f t="shared" si="511"/>
        <v>6.8087801995326622E-9</v>
      </c>
      <c r="AL1725" s="1">
        <f t="shared" si="512"/>
        <v>3.583511403987516E-2</v>
      </c>
    </row>
    <row r="1726" spans="4:38" x14ac:dyDescent="0.25">
      <c r="D1726" s="1">
        <v>1997</v>
      </c>
      <c r="E1726" s="1" t="s">
        <v>51</v>
      </c>
      <c r="F1726" s="2" t="s">
        <v>241</v>
      </c>
      <c r="G1726">
        <v>4</v>
      </c>
      <c r="H1726">
        <v>5284991</v>
      </c>
      <c r="I1726" s="1">
        <v>28277.4</v>
      </c>
      <c r="J1726" s="1">
        <v>402</v>
      </c>
      <c r="K1726" s="1">
        <v>67000</v>
      </c>
      <c r="L1726" s="1">
        <v>54545.45</v>
      </c>
      <c r="M1726" s="3">
        <v>7</v>
      </c>
      <c r="N1726">
        <v>6</v>
      </c>
      <c r="O1726">
        <v>11</v>
      </c>
      <c r="P1726"/>
      <c r="Q1726" s="1">
        <f t="shared" si="494"/>
        <v>10</v>
      </c>
      <c r="R1726" s="5">
        <f t="shared" si="495"/>
        <v>-5.2055705262860083E-3</v>
      </c>
      <c r="S1726" s="4">
        <f t="shared" si="496"/>
        <v>0.34877322526116256</v>
      </c>
      <c r="T1726" s="6">
        <f t="shared" si="497"/>
        <v>-0.54883565196679063</v>
      </c>
      <c r="U1726" s="6">
        <f t="shared" si="498"/>
        <v>0.29936487612571977</v>
      </c>
      <c r="V1726" s="4">
        <f t="shared" si="499"/>
        <v>5.9947944294737141</v>
      </c>
      <c r="W1726" s="4">
        <f t="shared" si="500"/>
        <v>8107.6751172128497</v>
      </c>
      <c r="X1726" s="4">
        <f t="shared" si="501"/>
        <v>42848990025.393852</v>
      </c>
      <c r="Y1726" s="6">
        <f t="shared" si="502"/>
        <v>10.45116434803321</v>
      </c>
      <c r="Z1726" s="6">
        <f t="shared" si="503"/>
        <v>9445.7975050235236</v>
      </c>
      <c r="AA1726" s="6">
        <f t="shared" si="504"/>
        <v>49920954801.87178</v>
      </c>
      <c r="AB1726" s="26">
        <v>-13.586906357416865</v>
      </c>
      <c r="AC1726" s="4">
        <f t="shared" si="505"/>
        <v>26100.705559186121</v>
      </c>
      <c r="AD1726" s="4">
        <f t="shared" si="506"/>
        <v>39006409403989.352</v>
      </c>
      <c r="AE1726" s="4">
        <f t="shared" si="507"/>
        <v>7380600.9137932966</v>
      </c>
      <c r="AF1726" s="27">
        <v>-10.156431443339946</v>
      </c>
      <c r="AG1726" s="6">
        <f t="shared" si="508"/>
        <v>185.05414885027366</v>
      </c>
      <c r="AH1726" s="6">
        <f t="shared" si="509"/>
        <v>15178360679.335663</v>
      </c>
      <c r="AI1726" s="6">
        <f t="shared" si="510"/>
        <v>52328.501886987287</v>
      </c>
      <c r="AK1726" s="1">
        <f t="shared" si="511"/>
        <v>6.6913889173599999E-9</v>
      </c>
      <c r="AL1726" s="1">
        <f t="shared" si="512"/>
        <v>3.5363930205747345E-2</v>
      </c>
    </row>
    <row r="1727" spans="4:38" x14ac:dyDescent="0.25">
      <c r="D1727" s="1">
        <v>1998</v>
      </c>
      <c r="E1727" s="1" t="s">
        <v>51</v>
      </c>
      <c r="F1727" s="2" t="s">
        <v>241</v>
      </c>
      <c r="G1727">
        <v>4</v>
      </c>
      <c r="H1727">
        <v>5304219</v>
      </c>
      <c r="I1727" s="1">
        <v>28957.78</v>
      </c>
      <c r="J1727" s="1">
        <v>387</v>
      </c>
      <c r="K1727" s="1">
        <v>66724.14</v>
      </c>
      <c r="L1727" s="1">
        <v>77777.78</v>
      </c>
      <c r="M1727" s="3">
        <v>6</v>
      </c>
      <c r="N1727">
        <v>5.8</v>
      </c>
      <c r="O1727">
        <v>9</v>
      </c>
      <c r="P1727"/>
      <c r="Q1727" s="1">
        <f t="shared" si="494"/>
        <v>10</v>
      </c>
      <c r="R1727" s="5">
        <f t="shared" si="495"/>
        <v>-5.0832625981687826E-3</v>
      </c>
      <c r="S1727" s="4">
        <f t="shared" si="496"/>
        <v>0.33917632525697755</v>
      </c>
      <c r="T1727" s="6">
        <f t="shared" si="497"/>
        <v>-0.54629826904506928</v>
      </c>
      <c r="U1727" s="6">
        <f t="shared" si="498"/>
        <v>0.42489866584168207</v>
      </c>
      <c r="V1727" s="4">
        <f t="shared" si="499"/>
        <v>5.7949167374018309</v>
      </c>
      <c r="W1727" s="4">
        <f t="shared" si="500"/>
        <v>8537.6772621320433</v>
      </c>
      <c r="X1727" s="4">
        <f t="shared" si="501"/>
        <v>45285709949.668762</v>
      </c>
      <c r="Y1727" s="6">
        <f t="shared" si="502"/>
        <v>8.4537017309549309</v>
      </c>
      <c r="Z1727" s="6">
        <f t="shared" si="503"/>
        <v>6815.220269670066</v>
      </c>
      <c r="AA1727" s="6">
        <f t="shared" si="504"/>
        <v>36149420843.569092</v>
      </c>
      <c r="AB1727" s="26">
        <v>-13.586906357416865</v>
      </c>
      <c r="AC1727" s="4">
        <f t="shared" si="505"/>
        <v>26728.712308334165</v>
      </c>
      <c r="AD1727" s="4">
        <f t="shared" si="506"/>
        <v>41054876283487.922</v>
      </c>
      <c r="AE1727" s="4">
        <f t="shared" si="507"/>
        <v>7740041.7070803288</v>
      </c>
      <c r="AF1727" s="27">
        <v>-10.156431443339946</v>
      </c>
      <c r="AG1727" s="6">
        <f t="shared" si="508"/>
        <v>185.91366692582449</v>
      </c>
      <c r="AH1727" s="6">
        <f t="shared" si="509"/>
        <v>15600116892.201878</v>
      </c>
      <c r="AI1727" s="6">
        <f t="shared" si="510"/>
        <v>53836.470658313017</v>
      </c>
      <c r="AK1727" s="1">
        <f t="shared" si="511"/>
        <v>6.5104841928568501E-9</v>
      </c>
      <c r="AL1727" s="1">
        <f t="shared" si="512"/>
        <v>3.453303395495097E-2</v>
      </c>
    </row>
    <row r="1728" spans="4:38" x14ac:dyDescent="0.25">
      <c r="D1728" s="1">
        <v>1999</v>
      </c>
      <c r="E1728" s="1" t="s">
        <v>51</v>
      </c>
      <c r="F1728" s="2" t="s">
        <v>241</v>
      </c>
      <c r="G1728">
        <v>4</v>
      </c>
      <c r="H1728">
        <v>5321799</v>
      </c>
      <c r="I1728" s="1">
        <v>29923.63</v>
      </c>
      <c r="J1728" s="1">
        <v>374</v>
      </c>
      <c r="K1728" s="1">
        <v>66785.710000000006</v>
      </c>
      <c r="L1728" s="1">
        <v>60000</v>
      </c>
      <c r="M1728" s="3">
        <v>7</v>
      </c>
      <c r="N1728">
        <v>5.6</v>
      </c>
      <c r="O1728">
        <v>10</v>
      </c>
      <c r="P1728"/>
      <c r="Q1728" s="1">
        <f t="shared" si="494"/>
        <v>10</v>
      </c>
      <c r="R1728" s="5">
        <f t="shared" si="495"/>
        <v>-4.9191892828510438E-3</v>
      </c>
      <c r="S1728" s="4">
        <f t="shared" si="496"/>
        <v>0.32853154887959785</v>
      </c>
      <c r="T1728" s="6">
        <f t="shared" si="497"/>
        <v>-0.54282561689765518</v>
      </c>
      <c r="U1728" s="6">
        <f t="shared" si="498"/>
        <v>0.32569537013859312</v>
      </c>
      <c r="V1728" s="4">
        <f t="shared" si="499"/>
        <v>5.5950808107171488</v>
      </c>
      <c r="W1728" s="4">
        <f t="shared" si="500"/>
        <v>9108.2972402649175</v>
      </c>
      <c r="X1728" s="4">
        <f t="shared" si="501"/>
        <v>48472527144.944595</v>
      </c>
      <c r="Y1728" s="6">
        <f t="shared" si="502"/>
        <v>9.4571743831023447</v>
      </c>
      <c r="Z1728" s="6">
        <f t="shared" si="503"/>
        <v>9187.6129486478731</v>
      </c>
      <c r="AA1728" s="6">
        <f t="shared" si="504"/>
        <v>48894629402.501305</v>
      </c>
      <c r="AB1728" s="26">
        <v>-13.586906357416865</v>
      </c>
      <c r="AC1728" s="4">
        <f t="shared" si="505"/>
        <v>27620.214584510191</v>
      </c>
      <c r="AD1728" s="4">
        <f t="shared" si="506"/>
        <v>43984513431466.938</v>
      </c>
      <c r="AE1728" s="4">
        <f t="shared" si="507"/>
        <v>8264970.8174748672</v>
      </c>
      <c r="AF1728" s="27">
        <v>-10.156431443339946</v>
      </c>
      <c r="AG1728" s="6">
        <f t="shared" si="508"/>
        <v>187.10302401323202</v>
      </c>
      <c r="AH1728" s="6">
        <f t="shared" si="509"/>
        <v>16173867652.928701</v>
      </c>
      <c r="AI1728" s="6">
        <f t="shared" si="510"/>
        <v>55988.016624530705</v>
      </c>
      <c r="AK1728" s="1">
        <f t="shared" si="511"/>
        <v>6.2795316873393971E-9</v>
      </c>
      <c r="AL1728" s="1">
        <f t="shared" si="512"/>
        <v>3.3418405454151118E-2</v>
      </c>
    </row>
    <row r="1729" spans="4:38" x14ac:dyDescent="0.25">
      <c r="D1729" s="1">
        <v>2000</v>
      </c>
      <c r="E1729" s="1" t="s">
        <v>51</v>
      </c>
      <c r="F1729" s="2" t="s">
        <v>241</v>
      </c>
      <c r="G1729">
        <v>4</v>
      </c>
      <c r="H1729">
        <v>5339616</v>
      </c>
      <c r="I1729" s="1">
        <v>30477.69</v>
      </c>
      <c r="J1729" s="1">
        <v>363</v>
      </c>
      <c r="K1729" s="1">
        <v>66000</v>
      </c>
      <c r="L1729" s="1">
        <v>66666.67</v>
      </c>
      <c r="M1729" s="3">
        <v>6</v>
      </c>
      <c r="N1729">
        <v>5.5</v>
      </c>
      <c r="O1729">
        <v>9</v>
      </c>
      <c r="P1729"/>
      <c r="Q1729" s="1">
        <f t="shared" si="494"/>
        <v>10</v>
      </c>
      <c r="R1729" s="5">
        <f t="shared" si="495"/>
        <v>-4.8297623605988516E-3</v>
      </c>
      <c r="S1729" s="4">
        <f t="shared" si="496"/>
        <v>0.31876431579952419</v>
      </c>
      <c r="T1729" s="6">
        <f t="shared" si="497"/>
        <v>-0.54089819276568285</v>
      </c>
      <c r="U1729" s="6">
        <f t="shared" si="498"/>
        <v>0.36059881320706166</v>
      </c>
      <c r="V1729" s="4">
        <f t="shared" si="499"/>
        <v>5.4951702376394014</v>
      </c>
      <c r="W1729" s="4">
        <f t="shared" si="500"/>
        <v>9561.1988197474057</v>
      </c>
      <c r="X1729" s="4">
        <f t="shared" si="501"/>
        <v>51053130197.104362</v>
      </c>
      <c r="Y1729" s="6">
        <f t="shared" si="502"/>
        <v>8.4591018072343171</v>
      </c>
      <c r="Z1729" s="6">
        <f t="shared" si="503"/>
        <v>8451.9662527284072</v>
      </c>
      <c r="AA1729" s="6">
        <f t="shared" si="504"/>
        <v>45130254234.528648</v>
      </c>
      <c r="AB1729" s="26">
        <v>-13.586906357416865</v>
      </c>
      <c r="AC1729" s="4">
        <f t="shared" si="505"/>
        <v>28131.625001384538</v>
      </c>
      <c r="AD1729" s="4">
        <f t="shared" si="506"/>
        <v>45781170549910.492</v>
      </c>
      <c r="AE1729" s="4">
        <f t="shared" si="507"/>
        <v>8573869.4598844759</v>
      </c>
      <c r="AF1729" s="27">
        <v>-10.156431443339946</v>
      </c>
      <c r="AG1729" s="6">
        <f t="shared" si="508"/>
        <v>187.76974260921062</v>
      </c>
      <c r="AH1729" s="6">
        <f t="shared" si="509"/>
        <v>16528491335.396921</v>
      </c>
      <c r="AI1729" s="6">
        <f t="shared" si="510"/>
        <v>57227.88006623312</v>
      </c>
      <c r="AK1729" s="1">
        <f t="shared" si="511"/>
        <v>6.1448024730419511E-9</v>
      </c>
      <c r="AL1729" s="1">
        <f t="shared" si="512"/>
        <v>3.2810885601894366E-2</v>
      </c>
    </row>
    <row r="1730" spans="4:38" x14ac:dyDescent="0.25">
      <c r="D1730" s="1">
        <v>2001</v>
      </c>
      <c r="E1730" s="1" t="s">
        <v>51</v>
      </c>
      <c r="F1730" s="2" t="s">
        <v>241</v>
      </c>
      <c r="G1730">
        <v>4</v>
      </c>
      <c r="H1730">
        <v>5358783</v>
      </c>
      <c r="I1730" s="1">
        <v>30287.62</v>
      </c>
      <c r="J1730" s="1">
        <v>354</v>
      </c>
      <c r="K1730" s="1">
        <v>65555.56</v>
      </c>
      <c r="L1730" s="1">
        <v>66666.67</v>
      </c>
      <c r="M1730" s="3">
        <v>6</v>
      </c>
      <c r="N1730">
        <v>5.4</v>
      </c>
      <c r="O1730">
        <v>9</v>
      </c>
      <c r="P1730"/>
      <c r="Q1730" s="1">
        <f t="shared" si="494"/>
        <v>10</v>
      </c>
      <c r="R1730" s="5">
        <f t="shared" si="495"/>
        <v>-4.8600715407813491E-3</v>
      </c>
      <c r="S1730" s="4">
        <f t="shared" si="496"/>
        <v>0.31860471149598418</v>
      </c>
      <c r="T1730" s="6">
        <f t="shared" si="497"/>
        <v>-0.54155426264169182</v>
      </c>
      <c r="U1730" s="6">
        <f t="shared" si="498"/>
        <v>0.36103619314626995</v>
      </c>
      <c r="V1730" s="4">
        <f t="shared" si="499"/>
        <v>5.3951399284592192</v>
      </c>
      <c r="W1730" s="4">
        <f t="shared" si="500"/>
        <v>9506.3314844864617</v>
      </c>
      <c r="X1730" s="4">
        <f t="shared" si="501"/>
        <v>50942367551.430817</v>
      </c>
      <c r="Y1730" s="6">
        <f t="shared" si="502"/>
        <v>8.4584457373583088</v>
      </c>
      <c r="Z1730" s="6">
        <f t="shared" si="503"/>
        <v>8389.0813649614611</v>
      </c>
      <c r="AA1730" s="6">
        <f t="shared" si="504"/>
        <v>44955266604.172272</v>
      </c>
      <c r="AB1730" s="26">
        <v>-13.586906357416865</v>
      </c>
      <c r="AC1730" s="4">
        <f t="shared" si="505"/>
        <v>27956.185919091451</v>
      </c>
      <c r="AD1730" s="4">
        <f t="shared" si="506"/>
        <v>45374226937593.797</v>
      </c>
      <c r="AE1730" s="4">
        <f t="shared" si="507"/>
        <v>8467263.3576679248</v>
      </c>
      <c r="AF1730" s="27">
        <v>-10.156431443339946</v>
      </c>
      <c r="AG1730" s="6">
        <f t="shared" si="508"/>
        <v>187.54226757992924</v>
      </c>
      <c r="AH1730" s="6">
        <f t="shared" si="509"/>
        <v>16484374031.563063</v>
      </c>
      <c r="AI1730" s="6">
        <f t="shared" si="510"/>
        <v>56802.089343992164</v>
      </c>
      <c r="AK1730" s="1">
        <f t="shared" si="511"/>
        <v>6.1612478726175235E-9</v>
      </c>
      <c r="AL1730" s="1">
        <f t="shared" si="512"/>
        <v>3.301679035856895E-2</v>
      </c>
    </row>
    <row r="1731" spans="4:38" x14ac:dyDescent="0.25">
      <c r="D1731" s="1">
        <v>2002</v>
      </c>
      <c r="E1731" s="1" t="s">
        <v>51</v>
      </c>
      <c r="F1731" s="2" t="s">
        <v>241</v>
      </c>
      <c r="G1731">
        <v>4</v>
      </c>
      <c r="H1731">
        <v>5375931</v>
      </c>
      <c r="I1731" s="1">
        <v>29893.52</v>
      </c>
      <c r="J1731" s="1">
        <v>345</v>
      </c>
      <c r="K1731" s="1">
        <v>65094.34</v>
      </c>
      <c r="L1731" s="1">
        <v>66666.67</v>
      </c>
      <c r="M1731" s="3">
        <v>6</v>
      </c>
      <c r="N1731">
        <v>5.3</v>
      </c>
      <c r="O1731">
        <v>9</v>
      </c>
      <c r="P1731"/>
      <c r="Q1731" s="1">
        <f t="shared" si="494"/>
        <v>10</v>
      </c>
      <c r="R1731" s="5">
        <f t="shared" si="495"/>
        <v>-4.9241440954427588E-3</v>
      </c>
      <c r="S1731" s="4">
        <f t="shared" si="496"/>
        <v>0.32053390995774339</v>
      </c>
      <c r="T1731" s="6">
        <f t="shared" si="497"/>
        <v>-0.54293167940409459</v>
      </c>
      <c r="U1731" s="6">
        <f t="shared" si="498"/>
        <v>0.36195447103378564</v>
      </c>
      <c r="V1731" s="4">
        <f t="shared" si="499"/>
        <v>5.2950758559045568</v>
      </c>
      <c r="W1731" s="4">
        <f t="shared" si="500"/>
        <v>9326.1645870606717</v>
      </c>
      <c r="X1731" s="4">
        <f t="shared" si="501"/>
        <v>50136817314.681664</v>
      </c>
      <c r="Y1731" s="6">
        <f t="shared" si="502"/>
        <v>8.457068320595905</v>
      </c>
      <c r="Z1731" s="6">
        <f t="shared" si="503"/>
        <v>8258.9171822136923</v>
      </c>
      <c r="AA1731" s="6">
        <f t="shared" si="504"/>
        <v>44399368906.295235</v>
      </c>
      <c r="AB1731" s="26">
        <v>-13.586906357416865</v>
      </c>
      <c r="AC1731" s="4">
        <f t="shared" si="505"/>
        <v>27592.422346030449</v>
      </c>
      <c r="AD1731" s="4">
        <f t="shared" si="506"/>
        <v>44342540532559.383</v>
      </c>
      <c r="AE1731" s="4">
        <f t="shared" si="507"/>
        <v>8248346.2924950812</v>
      </c>
      <c r="AF1731" s="27">
        <v>-10.156431443339946</v>
      </c>
      <c r="AG1731" s="6">
        <f t="shared" si="508"/>
        <v>187.06647316080981</v>
      </c>
      <c r="AH1731" s="6">
        <f t="shared" si="509"/>
        <v>16321944021.245125</v>
      </c>
      <c r="AI1731" s="6">
        <f t="shared" si="510"/>
        <v>55920.753567621308</v>
      </c>
      <c r="AK1731" s="1">
        <f t="shared" si="511"/>
        <v>6.2225623553910214E-9</v>
      </c>
      <c r="AL1731" s="1">
        <f t="shared" si="512"/>
        <v>3.3452065865779604E-2</v>
      </c>
    </row>
    <row r="1732" spans="4:38" x14ac:dyDescent="0.25">
      <c r="D1732" s="1">
        <v>2003</v>
      </c>
      <c r="E1732" s="1" t="s">
        <v>51</v>
      </c>
      <c r="F1732" s="2" t="s">
        <v>241</v>
      </c>
      <c r="G1732">
        <v>4</v>
      </c>
      <c r="H1732">
        <v>5390574</v>
      </c>
      <c r="I1732" s="1">
        <v>30103</v>
      </c>
      <c r="J1732" s="1">
        <v>336</v>
      </c>
      <c r="K1732" s="1">
        <v>64615.38</v>
      </c>
      <c r="L1732" s="1">
        <v>66666.67</v>
      </c>
      <c r="M1732" s="3">
        <v>6</v>
      </c>
      <c r="N1732">
        <v>5.2</v>
      </c>
      <c r="O1732">
        <v>9</v>
      </c>
      <c r="P1732"/>
      <c r="Q1732" s="1">
        <f t="shared" si="494"/>
        <v>10</v>
      </c>
      <c r="R1732" s="5">
        <f t="shared" si="495"/>
        <v>-4.8898780852406733E-3</v>
      </c>
      <c r="S1732" s="4">
        <f t="shared" si="496"/>
        <v>0.31596133063149845</v>
      </c>
      <c r="T1732" s="6">
        <f t="shared" si="497"/>
        <v>-0.54219662841996907</v>
      </c>
      <c r="U1732" s="6">
        <f t="shared" si="498"/>
        <v>0.36146443701986697</v>
      </c>
      <c r="V1732" s="4">
        <f t="shared" si="499"/>
        <v>5.1951101219147597</v>
      </c>
      <c r="W1732" s="4">
        <f t="shared" si="500"/>
        <v>9527.4317081253012</v>
      </c>
      <c r="X1732" s="4">
        <f t="shared" si="501"/>
        <v>51358325652.59584</v>
      </c>
      <c r="Y1732" s="6">
        <f t="shared" si="502"/>
        <v>8.4578033715800309</v>
      </c>
      <c r="Z1732" s="6">
        <f t="shared" si="503"/>
        <v>8328.0668627285922</v>
      </c>
      <c r="AA1732" s="6">
        <f t="shared" si="504"/>
        <v>44893060700.48632</v>
      </c>
      <c r="AB1732" s="26">
        <v>-13.586906357416865</v>
      </c>
      <c r="AC1732" s="4">
        <f t="shared" si="505"/>
        <v>27785.77731503532</v>
      </c>
      <c r="AD1732" s="4">
        <f t="shared" si="506"/>
        <v>45088661356692.906</v>
      </c>
      <c r="AE1732" s="4">
        <f t="shared" si="507"/>
        <v>8364352.5451450823</v>
      </c>
      <c r="AF1732" s="27">
        <v>-10.156431443339946</v>
      </c>
      <c r="AG1732" s="6">
        <f t="shared" si="508"/>
        <v>187.32007745856143</v>
      </c>
      <c r="AH1732" s="6">
        <f t="shared" si="509"/>
        <v>16481090046.504625</v>
      </c>
      <c r="AI1732" s="6">
        <f t="shared" si="510"/>
        <v>56388.962917350749</v>
      </c>
      <c r="AK1732" s="1">
        <f t="shared" si="511"/>
        <v>6.1624755490574867E-9</v>
      </c>
      <c r="AL1732" s="1">
        <f t="shared" si="512"/>
        <v>3.3219280470385013E-2</v>
      </c>
    </row>
    <row r="1733" spans="4:38" x14ac:dyDescent="0.25">
      <c r="D1733" s="1">
        <v>2004</v>
      </c>
      <c r="E1733" s="1" t="s">
        <v>51</v>
      </c>
      <c r="F1733" s="2" t="s">
        <v>241</v>
      </c>
      <c r="G1733">
        <v>4</v>
      </c>
      <c r="H1733">
        <v>5404523</v>
      </c>
      <c r="I1733" s="1">
        <v>31725.13</v>
      </c>
      <c r="J1733" s="1">
        <v>325</v>
      </c>
      <c r="K1733" s="1">
        <v>65000</v>
      </c>
      <c r="L1733" s="1">
        <v>55555.56</v>
      </c>
      <c r="M1733" s="3">
        <v>6</v>
      </c>
      <c r="N1733">
        <v>5</v>
      </c>
      <c r="O1733">
        <v>9</v>
      </c>
      <c r="P1733"/>
      <c r="Q1733" s="1">
        <f t="shared" si="494"/>
        <v>10</v>
      </c>
      <c r="R1733" s="5">
        <f t="shared" si="495"/>
        <v>-4.6398549036678494E-3</v>
      </c>
      <c r="S1733" s="4">
        <f t="shared" si="496"/>
        <v>0.30159056873841023</v>
      </c>
      <c r="T1733" s="6">
        <f t="shared" si="497"/>
        <v>-0.53671951866197187</v>
      </c>
      <c r="U1733" s="6">
        <f t="shared" si="498"/>
        <v>0.29817753422196297</v>
      </c>
      <c r="V1733" s="4">
        <f t="shared" si="499"/>
        <v>4.9953601450963321</v>
      </c>
      <c r="W1733" s="4">
        <f t="shared" si="500"/>
        <v>10519.271253312081</v>
      </c>
      <c r="X1733" s="4">
        <f t="shared" si="501"/>
        <v>56851643431.763969</v>
      </c>
      <c r="Y1733" s="6">
        <f t="shared" si="502"/>
        <v>8.4632804813380282</v>
      </c>
      <c r="Z1733" s="6">
        <f t="shared" si="503"/>
        <v>10639.67816448031</v>
      </c>
      <c r="AA1733" s="6">
        <f t="shared" si="504"/>
        <v>57502385352.531624</v>
      </c>
      <c r="AB1733" s="26">
        <v>-13.586906357416865</v>
      </c>
      <c r="AC1733" s="4">
        <f t="shared" si="505"/>
        <v>29283.04147329324</v>
      </c>
      <c r="AD1733" s="4">
        <f t="shared" si="506"/>
        <v>50208467112221</v>
      </c>
      <c r="AE1733" s="4">
        <f t="shared" si="507"/>
        <v>9290082.975356197</v>
      </c>
      <c r="AF1733" s="27">
        <v>-10.156431443339946</v>
      </c>
      <c r="AG1733" s="6">
        <f t="shared" si="508"/>
        <v>189.23163943542934</v>
      </c>
      <c r="AH1733" s="6">
        <f t="shared" si="509"/>
        <v>17414135569.405792</v>
      </c>
      <c r="AI1733" s="6">
        <f t="shared" si="510"/>
        <v>60033.98361202122</v>
      </c>
      <c r="AK1733" s="1">
        <f t="shared" si="511"/>
        <v>5.8322914754283749E-9</v>
      </c>
      <c r="AL1733" s="1">
        <f t="shared" si="512"/>
        <v>3.1520753421656583E-2</v>
      </c>
    </row>
    <row r="1734" spans="4:38" x14ac:dyDescent="0.25">
      <c r="D1734" s="1">
        <v>2005</v>
      </c>
      <c r="E1734" s="1" t="s">
        <v>51</v>
      </c>
      <c r="F1734" s="2" t="s">
        <v>241</v>
      </c>
      <c r="G1734">
        <v>4</v>
      </c>
      <c r="H1734">
        <v>5419432</v>
      </c>
      <c r="I1734" s="1">
        <v>33041.480000000003</v>
      </c>
      <c r="J1734" s="1">
        <v>313</v>
      </c>
      <c r="K1734" s="1">
        <v>65208.33</v>
      </c>
      <c r="L1734" s="1">
        <v>62500</v>
      </c>
      <c r="M1734" s="3">
        <v>5</v>
      </c>
      <c r="N1734">
        <v>4.8</v>
      </c>
      <c r="O1734">
        <v>8</v>
      </c>
      <c r="P1734"/>
      <c r="Q1734" s="1">
        <f t="shared" si="494"/>
        <v>10</v>
      </c>
      <c r="R1734" s="5">
        <f t="shared" si="495"/>
        <v>-4.4550062527465469E-3</v>
      </c>
      <c r="S1734" s="4">
        <f t="shared" si="496"/>
        <v>0.29050351788116024</v>
      </c>
      <c r="T1734" s="6">
        <f t="shared" si="497"/>
        <v>-0.53253375766825417</v>
      </c>
      <c r="U1734" s="6">
        <f t="shared" si="498"/>
        <v>0.33283359854265887</v>
      </c>
      <c r="V1734" s="4">
        <f t="shared" si="499"/>
        <v>4.795544993747253</v>
      </c>
      <c r="W1734" s="4">
        <f t="shared" si="500"/>
        <v>11373.865707718101</v>
      </c>
      <c r="X1734" s="4">
        <f t="shared" si="501"/>
        <v>61639891780.110123</v>
      </c>
      <c r="Y1734" s="6">
        <f t="shared" si="502"/>
        <v>7.4674662423317457</v>
      </c>
      <c r="Z1734" s="6">
        <f t="shared" si="503"/>
        <v>9927.3270921791027</v>
      </c>
      <c r="AA1734" s="6">
        <f t="shared" si="504"/>
        <v>53800474117.82238</v>
      </c>
      <c r="AB1734" s="26">
        <v>-13.586906357416865</v>
      </c>
      <c r="AC1734" s="4">
        <f t="shared" si="505"/>
        <v>30498.063496634662</v>
      </c>
      <c r="AD1734" s="4">
        <f t="shared" si="506"/>
        <v>54611678861842.148</v>
      </c>
      <c r="AE1734" s="4">
        <f t="shared" si="507"/>
        <v>10077011.550627843</v>
      </c>
      <c r="AF1734" s="27">
        <v>-10.156431443339946</v>
      </c>
      <c r="AG1734" s="6">
        <f t="shared" si="508"/>
        <v>190.71901634575755</v>
      </c>
      <c r="AH1734" s="6">
        <f t="shared" si="509"/>
        <v>18186721016.801662</v>
      </c>
      <c r="AI1734" s="6">
        <f t="shared" si="510"/>
        <v>63016.385642080219</v>
      </c>
      <c r="AK1734" s="1">
        <f t="shared" si="511"/>
        <v>5.58453139186388E-9</v>
      </c>
      <c r="AL1734" s="1">
        <f t="shared" si="512"/>
        <v>3.0264988130071654E-2</v>
      </c>
    </row>
    <row r="1735" spans="4:38" x14ac:dyDescent="0.25">
      <c r="D1735" s="1">
        <v>2006</v>
      </c>
      <c r="E1735" s="1" t="s">
        <v>51</v>
      </c>
      <c r="F1735" s="2" t="s">
        <v>241</v>
      </c>
      <c r="G1735">
        <v>4</v>
      </c>
      <c r="H1735">
        <v>5437272</v>
      </c>
      <c r="I1735" s="1">
        <v>33381.42</v>
      </c>
      <c r="J1735" s="1">
        <v>301</v>
      </c>
      <c r="K1735" s="1">
        <v>65434.78</v>
      </c>
      <c r="L1735" s="1">
        <v>62500</v>
      </c>
      <c r="M1735" s="3">
        <v>5</v>
      </c>
      <c r="N1735">
        <v>4.5999999999999996</v>
      </c>
      <c r="O1735">
        <v>8</v>
      </c>
      <c r="P1735"/>
      <c r="Q1735" s="1">
        <f t="shared" ref="Q1735:Q1798" si="513">IF($A$3="Percentage of government revenue per capita",$B$3,0) + IF($A$3="Absolute extra revenue",AK1735,0) + IF($A$3="Absolute revenue per capita",AL1735,0)</f>
        <v>10</v>
      </c>
      <c r="R1735" s="5">
        <f t="shared" ref="R1735:R1798" si="514">-MIN($B$4 / I1735 * Q1735 / 100, N1735)</f>
        <v>-4.4096386552758991E-3</v>
      </c>
      <c r="S1735" s="4">
        <f t="shared" ref="S1735:S1798" si="515">-R1735*K1735/1000</f>
        <v>0.28854373528747429</v>
      </c>
      <c r="T1735" s="6">
        <f t="shared" ref="T1735:T1798" si="516">-MIN($B$5/(POWER(LN(I1735),2))*Q1735/100, O1735)</f>
        <v>-0.5314876143816698</v>
      </c>
      <c r="U1735" s="6">
        <f t="shared" ref="U1735:U1798" si="517">-T1735*L1735/100000</f>
        <v>0.33217975898854363</v>
      </c>
      <c r="V1735" s="4">
        <f t="shared" ref="V1735:V1798" si="518">N1735+R1735</f>
        <v>4.5955903613447235</v>
      </c>
      <c r="W1735" s="4">
        <f t="shared" ref="W1735:W1798" si="519">Q1735*I1735/100/S1735</f>
        <v>11568.929045277069</v>
      </c>
      <c r="X1735" s="4">
        <f t="shared" ref="X1735:X1798" si="520">W1735*H1735</f>
        <v>62903413967.871742</v>
      </c>
      <c r="Y1735" s="6">
        <f t="shared" ref="Y1735:Y1798" si="521">O1735+T1735</f>
        <v>7.4685123856183306</v>
      </c>
      <c r="Z1735" s="6">
        <f t="shared" ref="Z1735:Z1798" si="522">Q1735*I1735/100/U1735</f>
        <v>10049.203510064341</v>
      </c>
      <c r="AA1735" s="6">
        <f t="shared" ref="AA1735:AA1798" si="523">Z1735*H1735</f>
        <v>54640252867.574554</v>
      </c>
      <c r="AB1735" s="26">
        <v>-13.586906357416865</v>
      </c>
      <c r="AC1735" s="4">
        <f t="shared" ref="AC1735:AC1798" si="524">-100*AB1735*I1735/$B$4</f>
        <v>30811.836115326252</v>
      </c>
      <c r="AD1735" s="4">
        <f t="shared" ref="AD1735:AD1798" si="525">AC1735/100*I1735*H1735</f>
        <v>55924671974387</v>
      </c>
      <c r="AE1735" s="4">
        <f t="shared" ref="AE1735:AE1798" si="526">AC1735*I1735/100</f>
        <v>10285428.423368741</v>
      </c>
      <c r="AF1735" s="27">
        <v>-10.156431443339946</v>
      </c>
      <c r="AG1735" s="6">
        <f t="shared" ref="AG1735:AG1798" si="527">-AF1735/$B$5*POWER(LN(I1735),2)*100</f>
        <v>191.09441440429217</v>
      </c>
      <c r="AH1735" s="6">
        <f t="shared" ref="AH1735:AH1798" si="528">-AF1735/100*I1735*H1735</f>
        <v>18434315136.987484</v>
      </c>
      <c r="AI1735" s="6">
        <f t="shared" ref="AI1735:AI1798" si="529">AG1735/100*I1735</f>
        <v>63790.029068837262</v>
      </c>
      <c r="AK1735" s="1">
        <f t="shared" si="511"/>
        <v>5.509524692328603E-9</v>
      </c>
      <c r="AL1735" s="1">
        <f t="shared" si="512"/>
        <v>2.9956784342906925E-2</v>
      </c>
    </row>
    <row r="1736" spans="4:38" x14ac:dyDescent="0.25">
      <c r="D1736" s="1">
        <v>2007</v>
      </c>
      <c r="E1736" s="1" t="s">
        <v>51</v>
      </c>
      <c r="F1736" s="2" t="s">
        <v>241</v>
      </c>
      <c r="G1736">
        <v>4</v>
      </c>
      <c r="H1736">
        <v>5461438</v>
      </c>
      <c r="I1736" s="1">
        <v>33407.42</v>
      </c>
      <c r="J1736" s="1">
        <v>288</v>
      </c>
      <c r="K1736" s="1">
        <v>64000</v>
      </c>
      <c r="L1736" s="1">
        <v>62500</v>
      </c>
      <c r="M1736" s="3">
        <v>5</v>
      </c>
      <c r="N1736">
        <v>4.5</v>
      </c>
      <c r="O1736">
        <v>8</v>
      </c>
      <c r="P1736"/>
      <c r="Q1736" s="1">
        <f t="shared" si="513"/>
        <v>10</v>
      </c>
      <c r="R1736" s="5">
        <f t="shared" si="514"/>
        <v>-4.4062067648444571E-3</v>
      </c>
      <c r="S1736" s="4">
        <f t="shared" si="515"/>
        <v>0.28199723295004525</v>
      </c>
      <c r="T1736" s="6">
        <f t="shared" si="516"/>
        <v>-0.53140816634466082</v>
      </c>
      <c r="U1736" s="6">
        <f t="shared" si="517"/>
        <v>0.33213010396541298</v>
      </c>
      <c r="V1736" s="4">
        <f t="shared" si="518"/>
        <v>4.4955937932351553</v>
      </c>
      <c r="W1736" s="4">
        <f t="shared" si="519"/>
        <v>11846.719079657776</v>
      </c>
      <c r="X1736" s="4">
        <f t="shared" si="520"/>
        <v>64700121756.968002</v>
      </c>
      <c r="Y1736" s="6">
        <f t="shared" si="521"/>
        <v>7.4685918336553394</v>
      </c>
      <c r="Z1736" s="6">
        <f t="shared" si="522"/>
        <v>10058.534171138834</v>
      </c>
      <c r="AA1736" s="6">
        <f t="shared" si="523"/>
        <v>54934060746.556129</v>
      </c>
      <c r="AB1736" s="26">
        <v>-13.586906357416865</v>
      </c>
      <c r="AC1736" s="4">
        <f t="shared" si="524"/>
        <v>30835.834727098867</v>
      </c>
      <c r="AD1736" s="4">
        <f t="shared" si="525"/>
        <v>56260767720025.203</v>
      </c>
      <c r="AE1736" s="4">
        <f t="shared" si="526"/>
        <v>10301456.817787772</v>
      </c>
      <c r="AF1736" s="27">
        <v>-10.156431443339946</v>
      </c>
      <c r="AG1736" s="6">
        <f t="shared" si="527"/>
        <v>191.12298392404995</v>
      </c>
      <c r="AH1736" s="6">
        <f t="shared" si="528"/>
        <v>18530668469.173916</v>
      </c>
      <c r="AI1736" s="6">
        <f t="shared" si="529"/>
        <v>63849.257956039837</v>
      </c>
      <c r="AK1736" s="1">
        <f t="shared" ref="AK1736:AK1799" si="530">$B$3*100/H1736/I1736</f>
        <v>5.4808769906144192E-9</v>
      </c>
      <c r="AL1736" s="1">
        <f t="shared" ref="AL1736:AL1799" si="531">$B$3/I1736*100</f>
        <v>2.9933469869867231E-2</v>
      </c>
    </row>
    <row r="1737" spans="4:38" x14ac:dyDescent="0.25">
      <c r="D1737" s="1">
        <v>2008</v>
      </c>
      <c r="E1737" s="1" t="s">
        <v>51</v>
      </c>
      <c r="F1737" s="2" t="s">
        <v>241</v>
      </c>
      <c r="G1737">
        <v>4</v>
      </c>
      <c r="H1737">
        <v>5493621</v>
      </c>
      <c r="I1737" s="1">
        <v>32418.46</v>
      </c>
      <c r="J1737" s="1">
        <v>275</v>
      </c>
      <c r="K1737" s="1">
        <v>63953.49</v>
      </c>
      <c r="L1737" s="1">
        <v>62500</v>
      </c>
      <c r="M1737" s="3">
        <v>5</v>
      </c>
      <c r="N1737">
        <v>4.3</v>
      </c>
      <c r="O1737">
        <v>8</v>
      </c>
      <c r="P1737"/>
      <c r="Q1737" s="1">
        <f t="shared" si="513"/>
        <v>10</v>
      </c>
      <c r="R1737" s="5">
        <f t="shared" si="514"/>
        <v>-4.5406228426643335E-3</v>
      </c>
      <c r="S1737" s="4">
        <f t="shared" si="515"/>
        <v>0.29038867756210507</v>
      </c>
      <c r="T1737" s="6">
        <f t="shared" si="516"/>
        <v>-0.53448753874738164</v>
      </c>
      <c r="U1737" s="6">
        <f t="shared" si="517"/>
        <v>0.33405471171711354</v>
      </c>
      <c r="V1737" s="4">
        <f t="shared" si="518"/>
        <v>4.2954593771573357</v>
      </c>
      <c r="W1737" s="4">
        <f t="shared" si="519"/>
        <v>11163.816809994838</v>
      </c>
      <c r="X1737" s="4">
        <f t="shared" si="520"/>
        <v>61329778467.540649</v>
      </c>
      <c r="Y1737" s="6">
        <f t="shared" si="521"/>
        <v>7.4655124612526187</v>
      </c>
      <c r="Z1737" s="6">
        <f t="shared" si="522"/>
        <v>9704.5360723583544</v>
      </c>
      <c r="AA1737" s="6">
        <f t="shared" si="523"/>
        <v>53313043162.365372</v>
      </c>
      <c r="AB1737" s="26">
        <v>-13.586906357416865</v>
      </c>
      <c r="AC1737" s="4">
        <f t="shared" si="524"/>
        <v>29923.001377151111</v>
      </c>
      <c r="AD1737" s="4">
        <f t="shared" si="525"/>
        <v>53291289301595.969</v>
      </c>
      <c r="AE1737" s="4">
        <f t="shared" si="526"/>
        <v>9700576.2322511822</v>
      </c>
      <c r="AF1737" s="27">
        <v>-10.156431443339946</v>
      </c>
      <c r="AG1737" s="6">
        <f t="shared" si="527"/>
        <v>190.02185658326914</v>
      </c>
      <c r="AH1737" s="6">
        <f t="shared" si="528"/>
        <v>18088069425.152893</v>
      </c>
      <c r="AI1737" s="6">
        <f t="shared" si="529"/>
        <v>61602.159567704468</v>
      </c>
      <c r="AK1737" s="1">
        <f t="shared" si="530"/>
        <v>5.614989197916624E-9</v>
      </c>
      <c r="AL1737" s="1">
        <f t="shared" si="531"/>
        <v>3.0846622572447923E-2</v>
      </c>
    </row>
    <row r="1738" spans="4:38" x14ac:dyDescent="0.25">
      <c r="D1738" s="1">
        <v>2009</v>
      </c>
      <c r="E1738" s="1" t="s">
        <v>51</v>
      </c>
      <c r="F1738" s="2" t="s">
        <v>241</v>
      </c>
      <c r="G1738">
        <v>4</v>
      </c>
      <c r="H1738">
        <v>5523095</v>
      </c>
      <c r="I1738" s="1">
        <v>30754.89</v>
      </c>
      <c r="J1738" s="1">
        <v>264</v>
      </c>
      <c r="K1738" s="1">
        <v>62857.14</v>
      </c>
      <c r="L1738" s="1">
        <v>62500</v>
      </c>
      <c r="M1738" s="3">
        <v>5</v>
      </c>
      <c r="N1738">
        <v>4.2</v>
      </c>
      <c r="O1738">
        <v>8</v>
      </c>
      <c r="P1738"/>
      <c r="Q1738" s="1">
        <f t="shared" si="513"/>
        <v>10</v>
      </c>
      <c r="R1738" s="5">
        <f t="shared" si="514"/>
        <v>-4.786230742493308E-3</v>
      </c>
      <c r="S1738" s="4">
        <f t="shared" si="515"/>
        <v>0.3008487758532058</v>
      </c>
      <c r="T1738" s="6">
        <f t="shared" si="516"/>
        <v>-0.53995078132154251</v>
      </c>
      <c r="U1738" s="6">
        <f t="shared" si="517"/>
        <v>0.33746923832596404</v>
      </c>
      <c r="V1738" s="4">
        <f t="shared" si="518"/>
        <v>4.1952137692575064</v>
      </c>
      <c r="W1738" s="4">
        <f t="shared" si="519"/>
        <v>10222.707376082641</v>
      </c>
      <c r="X1738" s="4">
        <f t="shared" si="520"/>
        <v>56460983995.305153</v>
      </c>
      <c r="Y1738" s="6">
        <f t="shared" si="521"/>
        <v>7.4600492186784573</v>
      </c>
      <c r="Z1738" s="6">
        <f t="shared" si="522"/>
        <v>9113.3906463775602</v>
      </c>
      <c r="AA1738" s="6">
        <f t="shared" si="523"/>
        <v>50334122312.054672</v>
      </c>
      <c r="AB1738" s="26">
        <v>-13.586906357416865</v>
      </c>
      <c r="AC1738" s="4">
        <f t="shared" si="524"/>
        <v>28387.487123821767</v>
      </c>
      <c r="AD1738" s="4">
        <f t="shared" si="525"/>
        <v>48219604244257.188</v>
      </c>
      <c r="AE1738" s="4">
        <f t="shared" si="526"/>
        <v>8730540.4386955481</v>
      </c>
      <c r="AF1738" s="27">
        <v>-10.156431443339946</v>
      </c>
      <c r="AG1738" s="6">
        <f t="shared" si="527"/>
        <v>188.09920819971475</v>
      </c>
      <c r="AH1738" s="6">
        <f t="shared" si="528"/>
        <v>17251935777.042076</v>
      </c>
      <c r="AI1738" s="6">
        <f t="shared" si="529"/>
        <v>57849.704572693248</v>
      </c>
      <c r="AK1738" s="1">
        <f t="shared" si="530"/>
        <v>5.887125696848214E-9</v>
      </c>
      <c r="AL1738" s="1">
        <f t="shared" si="531"/>
        <v>3.2515154500633879E-2</v>
      </c>
    </row>
    <row r="1739" spans="4:38" x14ac:dyDescent="0.25">
      <c r="D1739" s="1">
        <v>2010</v>
      </c>
      <c r="E1739" s="1" t="s">
        <v>51</v>
      </c>
      <c r="F1739" s="2" t="s">
        <v>241</v>
      </c>
      <c r="G1739">
        <v>4</v>
      </c>
      <c r="H1739">
        <v>5547683</v>
      </c>
      <c r="I1739" s="1">
        <v>31319.14</v>
      </c>
      <c r="J1739" s="1">
        <v>255</v>
      </c>
      <c r="K1739" s="1">
        <v>62195.12</v>
      </c>
      <c r="L1739" s="1">
        <v>71428.570000000007</v>
      </c>
      <c r="M1739" s="3">
        <v>5</v>
      </c>
      <c r="N1739">
        <v>4.0999999999999996</v>
      </c>
      <c r="O1739">
        <v>7</v>
      </c>
      <c r="P1739"/>
      <c r="Q1739" s="1">
        <f t="shared" si="513"/>
        <v>10</v>
      </c>
      <c r="R1739" s="5">
        <f t="shared" si="514"/>
        <v>-4.7000013410329914E-3</v>
      </c>
      <c r="S1739" s="4">
        <f t="shared" si="515"/>
        <v>0.29231714740570786</v>
      </c>
      <c r="T1739" s="6">
        <f t="shared" si="516"/>
        <v>-0.53805589742353954</v>
      </c>
      <c r="U1739" s="6">
        <f t="shared" si="517"/>
        <v>0.38432563333030123</v>
      </c>
      <c r="V1739" s="4">
        <f t="shared" si="518"/>
        <v>4.0952999986589669</v>
      </c>
      <c r="W1739" s="4">
        <f t="shared" si="519"/>
        <v>10714.09606927098</v>
      </c>
      <c r="X1739" s="4">
        <f t="shared" si="520"/>
        <v>59438408623.861435</v>
      </c>
      <c r="Y1739" s="6">
        <f t="shared" si="521"/>
        <v>6.4619441025764601</v>
      </c>
      <c r="Z1739" s="6">
        <f t="shared" si="522"/>
        <v>8149.1155634376782</v>
      </c>
      <c r="AA1739" s="6">
        <f t="shared" si="523"/>
        <v>45208709876.318626</v>
      </c>
      <c r="AB1739" s="26">
        <v>-13.586906357416865</v>
      </c>
      <c r="AC1739" s="4">
        <f t="shared" si="524"/>
        <v>28908.303150463915</v>
      </c>
      <c r="AD1739" s="4">
        <f t="shared" si="525"/>
        <v>50227789512421.898</v>
      </c>
      <c r="AE1739" s="4">
        <f t="shared" si="526"/>
        <v>9053831.9353182036</v>
      </c>
      <c r="AF1739" s="27">
        <v>-10.156431443339946</v>
      </c>
      <c r="AG1739" s="6">
        <f t="shared" si="527"/>
        <v>188.76164153155159</v>
      </c>
      <c r="AH1739" s="6">
        <f t="shared" si="528"/>
        <v>17646663592.748287</v>
      </c>
      <c r="AI1739" s="6">
        <f t="shared" si="529"/>
        <v>59118.522777564787</v>
      </c>
      <c r="AK1739" s="1">
        <f t="shared" si="530"/>
        <v>5.7554400524264695E-9</v>
      </c>
      <c r="AL1739" s="1">
        <f t="shared" si="531"/>
        <v>3.1929356936365436E-2</v>
      </c>
    </row>
    <row r="1740" spans="4:38" x14ac:dyDescent="0.25">
      <c r="D1740" s="1">
        <v>2011</v>
      </c>
      <c r="E1740" s="1" t="s">
        <v>51</v>
      </c>
      <c r="F1740" s="2" t="s">
        <v>241</v>
      </c>
      <c r="G1740">
        <v>4</v>
      </c>
      <c r="H1740">
        <v>5570572</v>
      </c>
      <c r="I1740" s="1">
        <v>31847.56</v>
      </c>
      <c r="J1740" s="1">
        <v>248</v>
      </c>
      <c r="K1740" s="1">
        <v>60487.8</v>
      </c>
      <c r="L1740" s="1">
        <v>50000</v>
      </c>
      <c r="M1740" s="3">
        <v>5</v>
      </c>
      <c r="N1740">
        <v>4.0999999999999996</v>
      </c>
      <c r="O1740">
        <v>8</v>
      </c>
      <c r="P1740"/>
      <c r="Q1740" s="1">
        <f t="shared" si="513"/>
        <v>10</v>
      </c>
      <c r="R1740" s="5">
        <f t="shared" si="514"/>
        <v>-4.6220181389092282E-3</v>
      </c>
      <c r="S1740" s="4">
        <f t="shared" si="515"/>
        <v>0.27957570878271359</v>
      </c>
      <c r="T1740" s="6">
        <f t="shared" si="516"/>
        <v>-0.53632084318147577</v>
      </c>
      <c r="U1740" s="6">
        <f t="shared" si="517"/>
        <v>0.26816042159073789</v>
      </c>
      <c r="V1740" s="4">
        <f t="shared" si="518"/>
        <v>4.0953779818610903</v>
      </c>
      <c r="W1740" s="4">
        <f t="shared" si="519"/>
        <v>11391.390238681983</v>
      </c>
      <c r="X1740" s="4">
        <f t="shared" si="520"/>
        <v>63456559504.675171</v>
      </c>
      <c r="Y1740" s="6">
        <f t="shared" si="521"/>
        <v>7.4636791568185243</v>
      </c>
      <c r="Z1740" s="6">
        <f t="shared" si="522"/>
        <v>11876.308894160838</v>
      </c>
      <c r="AA1740" s="6">
        <f t="shared" si="523"/>
        <v>66157833789.16333</v>
      </c>
      <c r="AB1740" s="26">
        <v>-13.586906357416865</v>
      </c>
      <c r="AC1740" s="4">
        <f t="shared" si="524"/>
        <v>29396.047244036348</v>
      </c>
      <c r="AD1740" s="4">
        <f t="shared" si="525"/>
        <v>52151270495461.883</v>
      </c>
      <c r="AE1740" s="4">
        <f t="shared" si="526"/>
        <v>9361923.7836728226</v>
      </c>
      <c r="AF1740" s="27">
        <v>-10.156431443339946</v>
      </c>
      <c r="AG1740" s="6">
        <f t="shared" si="527"/>
        <v>189.372305262119</v>
      </c>
      <c r="AH1740" s="6">
        <f t="shared" si="528"/>
        <v>18018436256.857342</v>
      </c>
      <c r="AI1740" s="6">
        <f t="shared" si="529"/>
        <v>60310.458541736502</v>
      </c>
      <c r="AK1740" s="1">
        <f t="shared" si="530"/>
        <v>5.6366886107969977E-9</v>
      </c>
      <c r="AL1740" s="1">
        <f t="shared" si="531"/>
        <v>3.1399579748024653E-2</v>
      </c>
    </row>
    <row r="1741" spans="4:38" x14ac:dyDescent="0.25">
      <c r="D1741" s="1">
        <v>2012</v>
      </c>
      <c r="E1741" s="1" t="s">
        <v>51</v>
      </c>
      <c r="F1741" s="2" t="s">
        <v>241</v>
      </c>
      <c r="G1741">
        <v>4</v>
      </c>
      <c r="H1741">
        <v>5591572</v>
      </c>
      <c r="I1741" s="1">
        <v>31852.45</v>
      </c>
      <c r="J1741" s="1">
        <v>245</v>
      </c>
      <c r="K1741" s="1">
        <v>59756.1</v>
      </c>
      <c r="L1741" s="1">
        <v>57142.86</v>
      </c>
      <c r="M1741" s="3">
        <v>4</v>
      </c>
      <c r="N1741">
        <v>4.0999999999999996</v>
      </c>
      <c r="O1741">
        <v>7</v>
      </c>
      <c r="P1741"/>
      <c r="Q1741" s="1">
        <f t="shared" si="513"/>
        <v>10</v>
      </c>
      <c r="R1741" s="5">
        <f t="shared" si="514"/>
        <v>-4.6213085649612516E-3</v>
      </c>
      <c r="S1741" s="4">
        <f t="shared" si="515"/>
        <v>0.27615137673868106</v>
      </c>
      <c r="T1741" s="6">
        <f t="shared" si="516"/>
        <v>-0.53630496066191502</v>
      </c>
      <c r="U1741" s="6">
        <f t="shared" si="517"/>
        <v>0.3064599928440932</v>
      </c>
      <c r="V1741" s="4">
        <f t="shared" si="518"/>
        <v>4.0953786914350383</v>
      </c>
      <c r="W1741" s="4">
        <f t="shared" si="519"/>
        <v>11534.416513208846</v>
      </c>
      <c r="X1741" s="4">
        <f t="shared" si="520"/>
        <v>64495520411.596214</v>
      </c>
      <c r="Y1741" s="6">
        <f t="shared" si="521"/>
        <v>6.4636950393380852</v>
      </c>
      <c r="Z1741" s="6">
        <f t="shared" si="522"/>
        <v>10393.673152699068</v>
      </c>
      <c r="AA1741" s="6">
        <f t="shared" si="523"/>
        <v>58116971777.783836</v>
      </c>
      <c r="AB1741" s="26">
        <v>-13.586906357416865</v>
      </c>
      <c r="AC1741" s="4">
        <f t="shared" si="524"/>
        <v>29400.560829096659</v>
      </c>
      <c r="AD1741" s="4">
        <f t="shared" si="525"/>
        <v>52363947526274.711</v>
      </c>
      <c r="AE1741" s="4">
        <f t="shared" si="526"/>
        <v>9364798.9378075991</v>
      </c>
      <c r="AF1741" s="27">
        <v>-10.156431443339946</v>
      </c>
      <c r="AG1741" s="6">
        <f t="shared" si="527"/>
        <v>189.37791346932048</v>
      </c>
      <c r="AH1741" s="6">
        <f t="shared" si="528"/>
        <v>18089139395.835125</v>
      </c>
      <c r="AI1741" s="6">
        <f t="shared" si="529"/>
        <v>60321.505198858569</v>
      </c>
      <c r="AK1741" s="1">
        <f t="shared" si="530"/>
        <v>5.6146570718993842E-9</v>
      </c>
      <c r="AL1741" s="1">
        <f t="shared" si="531"/>
        <v>3.139475927283459E-2</v>
      </c>
    </row>
    <row r="1742" spans="4:38" x14ac:dyDescent="0.25">
      <c r="D1742" s="1">
        <v>2013</v>
      </c>
      <c r="E1742" s="1" t="s">
        <v>51</v>
      </c>
      <c r="F1742" s="2" t="s">
        <v>241</v>
      </c>
      <c r="G1742">
        <v>4</v>
      </c>
      <c r="H1742">
        <v>5614932</v>
      </c>
      <c r="I1742" s="1">
        <v>32086.53</v>
      </c>
      <c r="J1742" s="1">
        <v>244</v>
      </c>
      <c r="K1742" s="1">
        <v>59512.2</v>
      </c>
      <c r="L1742" s="1">
        <v>57142.86</v>
      </c>
      <c r="M1742" s="3">
        <v>4</v>
      </c>
      <c r="N1742">
        <v>4.0999999999999996</v>
      </c>
      <c r="O1742">
        <v>7</v>
      </c>
      <c r="P1742"/>
      <c r="Q1742" s="1">
        <f t="shared" si="513"/>
        <v>10</v>
      </c>
      <c r="R1742" s="5">
        <f t="shared" si="514"/>
        <v>-4.587594856782581E-3</v>
      </c>
      <c r="S1742" s="4">
        <f t="shared" si="515"/>
        <v>0.27301786263581629</v>
      </c>
      <c r="T1742" s="6">
        <f t="shared" si="516"/>
        <v>-0.53554833492450771</v>
      </c>
      <c r="U1742" s="6">
        <f t="shared" si="517"/>
        <v>0.30602763525824256</v>
      </c>
      <c r="V1742" s="4">
        <f t="shared" si="518"/>
        <v>4.0954124051432172</v>
      </c>
      <c r="W1742" s="4">
        <f t="shared" si="519"/>
        <v>11752.538713117401</v>
      </c>
      <c r="X1742" s="4">
        <f t="shared" si="520"/>
        <v>65989705701.521713</v>
      </c>
      <c r="Y1742" s="6">
        <f t="shared" si="521"/>
        <v>6.464451665075492</v>
      </c>
      <c r="Z1742" s="6">
        <f t="shared" si="522"/>
        <v>10484.847217449385</v>
      </c>
      <c r="AA1742" s="6">
        <f t="shared" si="523"/>
        <v>58871704156.367516</v>
      </c>
      <c r="AB1742" s="26">
        <v>-13.586906357416865</v>
      </c>
      <c r="AC1742" s="4">
        <f t="shared" si="524"/>
        <v>29616.622176932535</v>
      </c>
      <c r="AD1742" s="4">
        <f t="shared" si="525"/>
        <v>53358397609857.773</v>
      </c>
      <c r="AE1742" s="4">
        <f t="shared" si="526"/>
        <v>9502946.3597881105</v>
      </c>
      <c r="AF1742" s="27">
        <v>-10.156431443339946</v>
      </c>
      <c r="AG1742" s="6">
        <f t="shared" si="527"/>
        <v>189.64546766393408</v>
      </c>
      <c r="AH1742" s="6">
        <f t="shared" si="528"/>
        <v>18298201057.9548</v>
      </c>
      <c r="AI1742" s="6">
        <f t="shared" si="529"/>
        <v>60850.649875628507</v>
      </c>
      <c r="AK1742" s="1">
        <f t="shared" si="530"/>
        <v>5.5505081680828009E-9</v>
      </c>
      <c r="AL1742" s="1">
        <f t="shared" si="531"/>
        <v>3.1165725929229494E-2</v>
      </c>
    </row>
    <row r="1743" spans="4:38" x14ac:dyDescent="0.25">
      <c r="D1743" s="1">
        <v>2014</v>
      </c>
      <c r="E1743" s="1" t="s">
        <v>51</v>
      </c>
      <c r="F1743" s="2" t="s">
        <v>241</v>
      </c>
      <c r="G1743">
        <v>4</v>
      </c>
      <c r="H1743">
        <v>5643475</v>
      </c>
      <c r="I1743" s="1">
        <v>33564.6</v>
      </c>
      <c r="J1743" s="1">
        <v>246</v>
      </c>
      <c r="K1743" s="1">
        <v>58571.43</v>
      </c>
      <c r="L1743" s="1">
        <v>57142.86</v>
      </c>
      <c r="M1743" s="3">
        <v>4</v>
      </c>
      <c r="N1743">
        <v>4.2</v>
      </c>
      <c r="O1743">
        <v>7</v>
      </c>
      <c r="P1743"/>
      <c r="Q1743" s="1">
        <f t="shared" si="513"/>
        <v>10</v>
      </c>
      <c r="R1743" s="5">
        <f t="shared" si="514"/>
        <v>-4.3855728952527364E-3</v>
      </c>
      <c r="S1743" s="4">
        <f t="shared" si="515"/>
        <v>0.256869275844193</v>
      </c>
      <c r="T1743" s="6">
        <f t="shared" si="516"/>
        <v>-0.53092956246387368</v>
      </c>
      <c r="U1743" s="6">
        <f t="shared" si="517"/>
        <v>0.30338833657734393</v>
      </c>
      <c r="V1743" s="4">
        <f t="shared" si="518"/>
        <v>4.1956144271047471</v>
      </c>
      <c r="W1743" s="4">
        <f t="shared" si="519"/>
        <v>13066.802127148516</v>
      </c>
      <c r="X1743" s="4">
        <f t="shared" si="520"/>
        <v>73742171134.509476</v>
      </c>
      <c r="Y1743" s="6">
        <f t="shared" si="521"/>
        <v>6.4690704375361268</v>
      </c>
      <c r="Z1743" s="6">
        <f t="shared" si="522"/>
        <v>11063.246655641704</v>
      </c>
      <c r="AA1743" s="6">
        <f t="shared" si="523"/>
        <v>62435155919.947563</v>
      </c>
      <c r="AB1743" s="26">
        <v>-13.586906357416865</v>
      </c>
      <c r="AC1743" s="4">
        <f t="shared" si="524"/>
        <v>30980.915565499599</v>
      </c>
      <c r="AD1743" s="4">
        <f t="shared" si="525"/>
        <v>58684354182303.906</v>
      </c>
      <c r="AE1743" s="4">
        <f t="shared" si="526"/>
        <v>10398620.385897677</v>
      </c>
      <c r="AF1743" s="27">
        <v>-10.156431443339946</v>
      </c>
      <c r="AG1743" s="6">
        <f t="shared" si="527"/>
        <v>191.29527081157821</v>
      </c>
      <c r="AH1743" s="6">
        <f t="shared" si="528"/>
        <v>19238412073.043522</v>
      </c>
      <c r="AI1743" s="6">
        <f t="shared" si="529"/>
        <v>64207.492466822972</v>
      </c>
      <c r="AK1743" s="1">
        <f t="shared" si="530"/>
        <v>5.2792462313305654E-9</v>
      </c>
      <c r="AL1743" s="1">
        <f t="shared" si="531"/>
        <v>2.9793294125358267E-2</v>
      </c>
    </row>
    <row r="1744" spans="4:38" x14ac:dyDescent="0.25">
      <c r="D1744" s="1">
        <v>2015</v>
      </c>
      <c r="E1744" s="1" t="s">
        <v>51</v>
      </c>
      <c r="F1744" s="2" t="s">
        <v>241</v>
      </c>
      <c r="G1744">
        <v>4</v>
      </c>
      <c r="H1744">
        <v>5683483</v>
      </c>
      <c r="I1744" s="1">
        <v>32194.34</v>
      </c>
      <c r="J1744" s="1">
        <v>249</v>
      </c>
      <c r="K1744" s="1">
        <v>59285.71</v>
      </c>
      <c r="M1744" s="3">
        <v>4</v>
      </c>
      <c r="N1744">
        <v>4.2</v>
      </c>
      <c r="O1744">
        <v>6</v>
      </c>
      <c r="P1744"/>
      <c r="Q1744" s="1">
        <f t="shared" si="513"/>
        <v>10</v>
      </c>
      <c r="R1744" s="5">
        <f t="shared" si="514"/>
        <v>-4.5722322619441806E-3</v>
      </c>
      <c r="S1744" s="4">
        <f t="shared" si="515"/>
        <v>0.2710680359342667</v>
      </c>
      <c r="T1744" s="6">
        <f t="shared" si="516"/>
        <v>-0.53520224589292731</v>
      </c>
      <c r="U1744" s="6">
        <f t="shared" si="517"/>
        <v>0</v>
      </c>
      <c r="V1744" s="4">
        <f t="shared" si="518"/>
        <v>4.1954277677380558</v>
      </c>
      <c r="W1744" s="4">
        <f t="shared" si="519"/>
        <v>11876.848514816054</v>
      </c>
      <c r="X1744" s="4">
        <f t="shared" si="520"/>
        <v>67501866627.532295</v>
      </c>
      <c r="Y1744" s="6">
        <f t="shared" si="521"/>
        <v>5.4647977541070727</v>
      </c>
      <c r="Z1744" s="6" t="e">
        <f t="shared" si="522"/>
        <v>#DIV/0!</v>
      </c>
      <c r="AA1744" s="6" t="e">
        <f t="shared" si="523"/>
        <v>#DIV/0!</v>
      </c>
      <c r="AB1744" s="26">
        <v>-13.586906357416865</v>
      </c>
      <c r="AC1744" s="4">
        <f t="shared" si="524"/>
        <v>29716.133343671201</v>
      </c>
      <c r="AD1744" s="4">
        <f t="shared" si="525"/>
        <v>54373387417955.734</v>
      </c>
      <c r="AE1744" s="4">
        <f t="shared" si="526"/>
        <v>9566913.0035148747</v>
      </c>
      <c r="AF1744" s="27">
        <v>-10.156431443339946</v>
      </c>
      <c r="AG1744" s="6">
        <f t="shared" si="527"/>
        <v>189.76810208251339</v>
      </c>
      <c r="AH1744" s="6">
        <f t="shared" si="528"/>
        <v>18583830381.493546</v>
      </c>
      <c r="AI1744" s="6">
        <f t="shared" si="529"/>
        <v>61094.587995991445</v>
      </c>
      <c r="AK1744" s="1">
        <f t="shared" si="530"/>
        <v>5.4651980968649457E-9</v>
      </c>
      <c r="AL1744" s="1">
        <f t="shared" si="531"/>
        <v>3.1061360475164269E-2</v>
      </c>
    </row>
    <row r="1745" spans="4:38" x14ac:dyDescent="0.25">
      <c r="D1745" s="1">
        <v>2016</v>
      </c>
      <c r="E1745" s="1" t="s">
        <v>51</v>
      </c>
      <c r="F1745" s="2" t="s">
        <v>241</v>
      </c>
      <c r="G1745">
        <v>4</v>
      </c>
      <c r="H1745">
        <v>5728010</v>
      </c>
      <c r="I1745" s="1">
        <v>32661.53</v>
      </c>
      <c r="J1745" s="1">
        <v>253</v>
      </c>
      <c r="K1745" s="1">
        <v>58837.21</v>
      </c>
      <c r="M1745" s="3"/>
      <c r="N1745">
        <v>4.3</v>
      </c>
      <c r="O1745"/>
      <c r="P1745"/>
      <c r="Q1745" s="1">
        <f t="shared" si="513"/>
        <v>10</v>
      </c>
      <c r="R1745" s="5">
        <f t="shared" si="514"/>
        <v>-4.5068311251799898E-3</v>
      </c>
      <c r="S1745" s="4">
        <f t="shared" si="515"/>
        <v>0.26516936934675134</v>
      </c>
      <c r="T1745" s="6">
        <f t="shared" si="516"/>
        <v>-0.53371956454103919</v>
      </c>
      <c r="U1745" s="6">
        <f t="shared" si="517"/>
        <v>0</v>
      </c>
      <c r="V1745" s="4">
        <f t="shared" si="518"/>
        <v>4.2954931688748195</v>
      </c>
      <c r="W1745" s="4">
        <f t="shared" si="519"/>
        <v>12317.233351824218</v>
      </c>
      <c r="X1745" s="4">
        <f t="shared" si="520"/>
        <v>70553235811.582642</v>
      </c>
      <c r="Y1745" s="6">
        <f t="shared" si="521"/>
        <v>-0.53371956454103919</v>
      </c>
      <c r="Z1745" s="6" t="e">
        <f t="shared" si="522"/>
        <v>#DIV/0!</v>
      </c>
      <c r="AA1745" s="6" t="e">
        <f t="shared" si="523"/>
        <v>#DIV/0!</v>
      </c>
      <c r="AB1745" s="26">
        <v>-13.586906357416865</v>
      </c>
      <c r="AC1745" s="4">
        <f t="shared" si="524"/>
        <v>30147.360706519132</v>
      </c>
      <c r="AD1745" s="4">
        <f t="shared" si="525"/>
        <v>56401361755008.273</v>
      </c>
      <c r="AE1745" s="4">
        <f t="shared" si="526"/>
        <v>9846589.261367958</v>
      </c>
      <c r="AF1745" s="27">
        <v>-10.156431443339946</v>
      </c>
      <c r="AG1745" s="6">
        <f t="shared" si="527"/>
        <v>190.29528085734975</v>
      </c>
      <c r="AH1745" s="6">
        <f t="shared" si="528"/>
        <v>19001217703.673996</v>
      </c>
      <c r="AI1745" s="6">
        <f t="shared" si="529"/>
        <v>62153.350245807545</v>
      </c>
      <c r="AK1745" s="1">
        <f t="shared" si="530"/>
        <v>5.3451476646026437E-9</v>
      </c>
      <c r="AL1745" s="1">
        <f t="shared" si="531"/>
        <v>3.0617059274320586E-2</v>
      </c>
    </row>
    <row r="1746" spans="4:38" x14ac:dyDescent="0.25">
      <c r="D1746" s="1">
        <v>1980</v>
      </c>
      <c r="E1746" s="1" t="s">
        <v>49</v>
      </c>
      <c r="F1746" s="2" t="s">
        <v>242</v>
      </c>
      <c r="G1746">
        <v>2</v>
      </c>
      <c r="H1746">
        <v>358960</v>
      </c>
      <c r="I1746" s="1">
        <v>0</v>
      </c>
      <c r="M1746" s="3"/>
      <c r="N1746">
        <v>154.4</v>
      </c>
      <c r="O1746"/>
      <c r="P1746"/>
      <c r="Q1746" s="1">
        <f t="shared" si="513"/>
        <v>10</v>
      </c>
      <c r="R1746" s="5" t="e">
        <f t="shared" si="514"/>
        <v>#DIV/0!</v>
      </c>
      <c r="S1746" s="4" t="e">
        <f t="shared" si="515"/>
        <v>#DIV/0!</v>
      </c>
      <c r="T1746" s="6" t="e">
        <f t="shared" si="516"/>
        <v>#NUM!</v>
      </c>
      <c r="U1746" s="6" t="e">
        <f t="shared" si="517"/>
        <v>#NUM!</v>
      </c>
      <c r="V1746" s="4" t="e">
        <f t="shared" si="518"/>
        <v>#DIV/0!</v>
      </c>
      <c r="W1746" s="4" t="e">
        <f t="shared" si="519"/>
        <v>#DIV/0!</v>
      </c>
      <c r="X1746" s="4" t="e">
        <f t="shared" si="520"/>
        <v>#DIV/0!</v>
      </c>
      <c r="Y1746" s="6" t="e">
        <f t="shared" si="521"/>
        <v>#NUM!</v>
      </c>
      <c r="Z1746" s="6" t="e">
        <f t="shared" si="522"/>
        <v>#NUM!</v>
      </c>
      <c r="AA1746" s="6" t="e">
        <f t="shared" si="523"/>
        <v>#NUM!</v>
      </c>
      <c r="AB1746" s="26">
        <v>-13.586906357416865</v>
      </c>
      <c r="AC1746" s="4">
        <f t="shared" si="524"/>
        <v>0</v>
      </c>
      <c r="AD1746" s="4">
        <f t="shared" si="525"/>
        <v>0</v>
      </c>
      <c r="AE1746" s="4">
        <f t="shared" si="526"/>
        <v>0</v>
      </c>
      <c r="AF1746" s="27">
        <v>-10.156431443339946</v>
      </c>
      <c r="AG1746" s="6" t="e">
        <f t="shared" si="527"/>
        <v>#NUM!</v>
      </c>
      <c r="AH1746" s="6">
        <f t="shared" si="528"/>
        <v>0</v>
      </c>
      <c r="AI1746" s="6" t="e">
        <f t="shared" si="529"/>
        <v>#NUM!</v>
      </c>
      <c r="AK1746" s="1" t="e">
        <f t="shared" si="530"/>
        <v>#DIV/0!</v>
      </c>
      <c r="AL1746" s="1" t="e">
        <f t="shared" si="531"/>
        <v>#DIV/0!</v>
      </c>
    </row>
    <row r="1747" spans="4:38" x14ac:dyDescent="0.25">
      <c r="D1747" s="1">
        <v>1981</v>
      </c>
      <c r="E1747" s="1" t="s">
        <v>49</v>
      </c>
      <c r="F1747" s="2" t="s">
        <v>242</v>
      </c>
      <c r="G1747">
        <v>2</v>
      </c>
      <c r="H1747">
        <v>374937</v>
      </c>
      <c r="I1747" s="1">
        <v>0</v>
      </c>
      <c r="J1747" s="1">
        <v>2072</v>
      </c>
      <c r="K1747" s="1">
        <v>13785.76</v>
      </c>
      <c r="M1747" s="3"/>
      <c r="N1747">
        <v>150.30000000000001</v>
      </c>
      <c r="O1747"/>
      <c r="P1747"/>
      <c r="Q1747" s="1">
        <f t="shared" si="513"/>
        <v>10</v>
      </c>
      <c r="R1747" s="5" t="e">
        <f t="shared" si="514"/>
        <v>#DIV/0!</v>
      </c>
      <c r="S1747" s="4" t="e">
        <f t="shared" si="515"/>
        <v>#DIV/0!</v>
      </c>
      <c r="T1747" s="6" t="e">
        <f t="shared" si="516"/>
        <v>#NUM!</v>
      </c>
      <c r="U1747" s="6" t="e">
        <f t="shared" si="517"/>
        <v>#NUM!</v>
      </c>
      <c r="V1747" s="4" t="e">
        <f t="shared" si="518"/>
        <v>#DIV/0!</v>
      </c>
      <c r="W1747" s="4" t="e">
        <f t="shared" si="519"/>
        <v>#DIV/0!</v>
      </c>
      <c r="X1747" s="4" t="e">
        <f t="shared" si="520"/>
        <v>#DIV/0!</v>
      </c>
      <c r="Y1747" s="6" t="e">
        <f t="shared" si="521"/>
        <v>#NUM!</v>
      </c>
      <c r="Z1747" s="6" t="e">
        <f t="shared" si="522"/>
        <v>#NUM!</v>
      </c>
      <c r="AA1747" s="6" t="e">
        <f t="shared" si="523"/>
        <v>#NUM!</v>
      </c>
      <c r="AB1747" s="26">
        <v>-13.586906357416865</v>
      </c>
      <c r="AC1747" s="4">
        <f t="shared" si="524"/>
        <v>0</v>
      </c>
      <c r="AD1747" s="4">
        <f t="shared" si="525"/>
        <v>0</v>
      </c>
      <c r="AE1747" s="4">
        <f t="shared" si="526"/>
        <v>0</v>
      </c>
      <c r="AF1747" s="27">
        <v>-10.156431443339946</v>
      </c>
      <c r="AG1747" s="6" t="e">
        <f t="shared" si="527"/>
        <v>#NUM!</v>
      </c>
      <c r="AH1747" s="6">
        <f t="shared" si="528"/>
        <v>0</v>
      </c>
      <c r="AI1747" s="6" t="e">
        <f t="shared" si="529"/>
        <v>#NUM!</v>
      </c>
      <c r="AK1747" s="1" t="e">
        <f t="shared" si="530"/>
        <v>#DIV/0!</v>
      </c>
      <c r="AL1747" s="1" t="e">
        <f t="shared" si="531"/>
        <v>#DIV/0!</v>
      </c>
    </row>
    <row r="1748" spans="4:38" x14ac:dyDescent="0.25">
      <c r="D1748" s="1">
        <v>1982</v>
      </c>
      <c r="E1748" s="1" t="s">
        <v>49</v>
      </c>
      <c r="F1748" s="2" t="s">
        <v>242</v>
      </c>
      <c r="G1748">
        <v>2</v>
      </c>
      <c r="H1748">
        <v>385271</v>
      </c>
      <c r="I1748" s="1">
        <v>0</v>
      </c>
      <c r="J1748" s="1">
        <v>2129</v>
      </c>
      <c r="K1748" s="1">
        <v>14562.24</v>
      </c>
      <c r="M1748" s="3"/>
      <c r="N1748">
        <v>146.19999999999999</v>
      </c>
      <c r="O1748"/>
      <c r="P1748"/>
      <c r="Q1748" s="1">
        <f t="shared" si="513"/>
        <v>10</v>
      </c>
      <c r="R1748" s="5" t="e">
        <f t="shared" si="514"/>
        <v>#DIV/0!</v>
      </c>
      <c r="S1748" s="4" t="e">
        <f t="shared" si="515"/>
        <v>#DIV/0!</v>
      </c>
      <c r="T1748" s="6" t="e">
        <f t="shared" si="516"/>
        <v>#NUM!</v>
      </c>
      <c r="U1748" s="6" t="e">
        <f t="shared" si="517"/>
        <v>#NUM!</v>
      </c>
      <c r="V1748" s="4" t="e">
        <f t="shared" si="518"/>
        <v>#DIV/0!</v>
      </c>
      <c r="W1748" s="4" t="e">
        <f t="shared" si="519"/>
        <v>#DIV/0!</v>
      </c>
      <c r="X1748" s="4" t="e">
        <f t="shared" si="520"/>
        <v>#DIV/0!</v>
      </c>
      <c r="Y1748" s="6" t="e">
        <f t="shared" si="521"/>
        <v>#NUM!</v>
      </c>
      <c r="Z1748" s="6" t="e">
        <f t="shared" si="522"/>
        <v>#NUM!</v>
      </c>
      <c r="AA1748" s="6" t="e">
        <f t="shared" si="523"/>
        <v>#NUM!</v>
      </c>
      <c r="AB1748" s="26">
        <v>-13.586906357416865</v>
      </c>
      <c r="AC1748" s="4">
        <f t="shared" si="524"/>
        <v>0</v>
      </c>
      <c r="AD1748" s="4">
        <f t="shared" si="525"/>
        <v>0</v>
      </c>
      <c r="AE1748" s="4">
        <f t="shared" si="526"/>
        <v>0</v>
      </c>
      <c r="AF1748" s="27">
        <v>-10.156431443339946</v>
      </c>
      <c r="AG1748" s="6" t="e">
        <f t="shared" si="527"/>
        <v>#NUM!</v>
      </c>
      <c r="AH1748" s="6">
        <f t="shared" si="528"/>
        <v>0</v>
      </c>
      <c r="AI1748" s="6" t="e">
        <f t="shared" si="529"/>
        <v>#NUM!</v>
      </c>
      <c r="AK1748" s="1" t="e">
        <f t="shared" si="530"/>
        <v>#DIV/0!</v>
      </c>
      <c r="AL1748" s="1" t="e">
        <f t="shared" si="531"/>
        <v>#DIV/0!</v>
      </c>
    </row>
    <row r="1749" spans="4:38" x14ac:dyDescent="0.25">
      <c r="D1749" s="1">
        <v>1983</v>
      </c>
      <c r="E1749" s="1" t="s">
        <v>49</v>
      </c>
      <c r="F1749" s="2" t="s">
        <v>242</v>
      </c>
      <c r="G1749">
        <v>2</v>
      </c>
      <c r="H1749">
        <v>393802</v>
      </c>
      <c r="I1749" s="1">
        <v>0</v>
      </c>
      <c r="J1749" s="1">
        <v>2184</v>
      </c>
      <c r="K1749" s="1">
        <v>15369.46</v>
      </c>
      <c r="M1749" s="3"/>
      <c r="N1749">
        <v>142.1</v>
      </c>
      <c r="O1749"/>
      <c r="P1749"/>
      <c r="Q1749" s="1">
        <f t="shared" si="513"/>
        <v>10</v>
      </c>
      <c r="R1749" s="5" t="e">
        <f t="shared" si="514"/>
        <v>#DIV/0!</v>
      </c>
      <c r="S1749" s="4" t="e">
        <f t="shared" si="515"/>
        <v>#DIV/0!</v>
      </c>
      <c r="T1749" s="6" t="e">
        <f t="shared" si="516"/>
        <v>#NUM!</v>
      </c>
      <c r="U1749" s="6" t="e">
        <f t="shared" si="517"/>
        <v>#NUM!</v>
      </c>
      <c r="V1749" s="4" t="e">
        <f t="shared" si="518"/>
        <v>#DIV/0!</v>
      </c>
      <c r="W1749" s="4" t="e">
        <f t="shared" si="519"/>
        <v>#DIV/0!</v>
      </c>
      <c r="X1749" s="4" t="e">
        <f t="shared" si="520"/>
        <v>#DIV/0!</v>
      </c>
      <c r="Y1749" s="6" t="e">
        <f t="shared" si="521"/>
        <v>#NUM!</v>
      </c>
      <c r="Z1749" s="6" t="e">
        <f t="shared" si="522"/>
        <v>#NUM!</v>
      </c>
      <c r="AA1749" s="6" t="e">
        <f t="shared" si="523"/>
        <v>#NUM!</v>
      </c>
      <c r="AB1749" s="26">
        <v>-13.586906357416865</v>
      </c>
      <c r="AC1749" s="4">
        <f t="shared" si="524"/>
        <v>0</v>
      </c>
      <c r="AD1749" s="4">
        <f t="shared" si="525"/>
        <v>0</v>
      </c>
      <c r="AE1749" s="4">
        <f t="shared" si="526"/>
        <v>0</v>
      </c>
      <c r="AF1749" s="27">
        <v>-10.156431443339946</v>
      </c>
      <c r="AG1749" s="6" t="e">
        <f t="shared" si="527"/>
        <v>#NUM!</v>
      </c>
      <c r="AH1749" s="6">
        <f t="shared" si="528"/>
        <v>0</v>
      </c>
      <c r="AI1749" s="6" t="e">
        <f t="shared" si="529"/>
        <v>#NUM!</v>
      </c>
      <c r="AK1749" s="1" t="e">
        <f t="shared" si="530"/>
        <v>#DIV/0!</v>
      </c>
      <c r="AL1749" s="1" t="e">
        <f t="shared" si="531"/>
        <v>#DIV/0!</v>
      </c>
    </row>
    <row r="1750" spans="4:38" x14ac:dyDescent="0.25">
      <c r="D1750" s="1">
        <v>1984</v>
      </c>
      <c r="E1750" s="1" t="s">
        <v>49</v>
      </c>
      <c r="F1750" s="2" t="s">
        <v>242</v>
      </c>
      <c r="G1750">
        <v>2</v>
      </c>
      <c r="H1750">
        <v>406017</v>
      </c>
      <c r="I1750" s="1">
        <v>0</v>
      </c>
      <c r="J1750" s="1">
        <v>2235</v>
      </c>
      <c r="K1750" s="1">
        <v>16183.92</v>
      </c>
      <c r="M1750" s="3"/>
      <c r="N1750">
        <v>138.1</v>
      </c>
      <c r="O1750"/>
      <c r="P1750"/>
      <c r="Q1750" s="1">
        <f t="shared" si="513"/>
        <v>10</v>
      </c>
      <c r="R1750" s="5" t="e">
        <f t="shared" si="514"/>
        <v>#DIV/0!</v>
      </c>
      <c r="S1750" s="4" t="e">
        <f t="shared" si="515"/>
        <v>#DIV/0!</v>
      </c>
      <c r="T1750" s="6" t="e">
        <f t="shared" si="516"/>
        <v>#NUM!</v>
      </c>
      <c r="U1750" s="6" t="e">
        <f t="shared" si="517"/>
        <v>#NUM!</v>
      </c>
      <c r="V1750" s="4" t="e">
        <f t="shared" si="518"/>
        <v>#DIV/0!</v>
      </c>
      <c r="W1750" s="4" t="e">
        <f t="shared" si="519"/>
        <v>#DIV/0!</v>
      </c>
      <c r="X1750" s="4" t="e">
        <f t="shared" si="520"/>
        <v>#DIV/0!</v>
      </c>
      <c r="Y1750" s="6" t="e">
        <f t="shared" si="521"/>
        <v>#NUM!</v>
      </c>
      <c r="Z1750" s="6" t="e">
        <f t="shared" si="522"/>
        <v>#NUM!</v>
      </c>
      <c r="AA1750" s="6" t="e">
        <f t="shared" si="523"/>
        <v>#NUM!</v>
      </c>
      <c r="AB1750" s="26">
        <v>-13.586906357416865</v>
      </c>
      <c r="AC1750" s="4">
        <f t="shared" si="524"/>
        <v>0</v>
      </c>
      <c r="AD1750" s="4">
        <f t="shared" si="525"/>
        <v>0</v>
      </c>
      <c r="AE1750" s="4">
        <f t="shared" si="526"/>
        <v>0</v>
      </c>
      <c r="AF1750" s="27">
        <v>-10.156431443339946</v>
      </c>
      <c r="AG1750" s="6" t="e">
        <f t="shared" si="527"/>
        <v>#NUM!</v>
      </c>
      <c r="AH1750" s="6">
        <f t="shared" si="528"/>
        <v>0</v>
      </c>
      <c r="AI1750" s="6" t="e">
        <f t="shared" si="529"/>
        <v>#NUM!</v>
      </c>
      <c r="AK1750" s="1" t="e">
        <f t="shared" si="530"/>
        <v>#DIV/0!</v>
      </c>
      <c r="AL1750" s="1" t="e">
        <f t="shared" si="531"/>
        <v>#DIV/0!</v>
      </c>
    </row>
    <row r="1751" spans="4:38" x14ac:dyDescent="0.25">
      <c r="D1751" s="1">
        <v>1985</v>
      </c>
      <c r="E1751" s="1" t="s">
        <v>49</v>
      </c>
      <c r="F1751" s="2" t="s">
        <v>242</v>
      </c>
      <c r="G1751">
        <v>2</v>
      </c>
      <c r="H1751">
        <v>425613</v>
      </c>
      <c r="I1751" s="1">
        <v>0</v>
      </c>
      <c r="J1751" s="1">
        <v>2286</v>
      </c>
      <c r="K1751" s="1">
        <v>17034.28</v>
      </c>
      <c r="M1751" s="3"/>
      <c r="N1751">
        <v>134.19999999999999</v>
      </c>
      <c r="O1751"/>
      <c r="P1751"/>
      <c r="Q1751" s="1">
        <f t="shared" si="513"/>
        <v>10</v>
      </c>
      <c r="R1751" s="5" t="e">
        <f t="shared" si="514"/>
        <v>#DIV/0!</v>
      </c>
      <c r="S1751" s="4" t="e">
        <f t="shared" si="515"/>
        <v>#DIV/0!</v>
      </c>
      <c r="T1751" s="6" t="e">
        <f t="shared" si="516"/>
        <v>#NUM!</v>
      </c>
      <c r="U1751" s="6" t="e">
        <f t="shared" si="517"/>
        <v>#NUM!</v>
      </c>
      <c r="V1751" s="4" t="e">
        <f t="shared" si="518"/>
        <v>#DIV/0!</v>
      </c>
      <c r="W1751" s="4" t="e">
        <f t="shared" si="519"/>
        <v>#DIV/0!</v>
      </c>
      <c r="X1751" s="4" t="e">
        <f t="shared" si="520"/>
        <v>#DIV/0!</v>
      </c>
      <c r="Y1751" s="6" t="e">
        <f t="shared" si="521"/>
        <v>#NUM!</v>
      </c>
      <c r="Z1751" s="6" t="e">
        <f t="shared" si="522"/>
        <v>#NUM!</v>
      </c>
      <c r="AA1751" s="6" t="e">
        <f t="shared" si="523"/>
        <v>#NUM!</v>
      </c>
      <c r="AB1751" s="26">
        <v>-13.586906357416865</v>
      </c>
      <c r="AC1751" s="4">
        <f t="shared" si="524"/>
        <v>0</v>
      </c>
      <c r="AD1751" s="4">
        <f t="shared" si="525"/>
        <v>0</v>
      </c>
      <c r="AE1751" s="4">
        <f t="shared" si="526"/>
        <v>0</v>
      </c>
      <c r="AF1751" s="27">
        <v>-10.156431443339946</v>
      </c>
      <c r="AG1751" s="6" t="e">
        <f t="shared" si="527"/>
        <v>#NUM!</v>
      </c>
      <c r="AH1751" s="6">
        <f t="shared" si="528"/>
        <v>0</v>
      </c>
      <c r="AI1751" s="6" t="e">
        <f t="shared" si="529"/>
        <v>#NUM!</v>
      </c>
      <c r="AK1751" s="1" t="e">
        <f t="shared" si="530"/>
        <v>#DIV/0!</v>
      </c>
      <c r="AL1751" s="1" t="e">
        <f t="shared" si="531"/>
        <v>#DIV/0!</v>
      </c>
    </row>
    <row r="1752" spans="4:38" x14ac:dyDescent="0.25">
      <c r="D1752" s="1">
        <v>1986</v>
      </c>
      <c r="E1752" s="1" t="s">
        <v>49</v>
      </c>
      <c r="F1752" s="2" t="s">
        <v>242</v>
      </c>
      <c r="G1752">
        <v>2</v>
      </c>
      <c r="H1752">
        <v>454361</v>
      </c>
      <c r="I1752" s="1">
        <v>0</v>
      </c>
      <c r="J1752" s="1">
        <v>2338</v>
      </c>
      <c r="K1752" s="1">
        <v>17888.29</v>
      </c>
      <c r="M1752" s="3"/>
      <c r="N1752">
        <v>130.69999999999999</v>
      </c>
      <c r="O1752"/>
      <c r="P1752"/>
      <c r="Q1752" s="1">
        <f t="shared" si="513"/>
        <v>10</v>
      </c>
      <c r="R1752" s="5" t="e">
        <f t="shared" si="514"/>
        <v>#DIV/0!</v>
      </c>
      <c r="S1752" s="4" t="e">
        <f t="shared" si="515"/>
        <v>#DIV/0!</v>
      </c>
      <c r="T1752" s="6" t="e">
        <f t="shared" si="516"/>
        <v>#NUM!</v>
      </c>
      <c r="U1752" s="6" t="e">
        <f t="shared" si="517"/>
        <v>#NUM!</v>
      </c>
      <c r="V1752" s="4" t="e">
        <f t="shared" si="518"/>
        <v>#DIV/0!</v>
      </c>
      <c r="W1752" s="4" t="e">
        <f t="shared" si="519"/>
        <v>#DIV/0!</v>
      </c>
      <c r="X1752" s="4" t="e">
        <f t="shared" si="520"/>
        <v>#DIV/0!</v>
      </c>
      <c r="Y1752" s="6" t="e">
        <f t="shared" si="521"/>
        <v>#NUM!</v>
      </c>
      <c r="Z1752" s="6" t="e">
        <f t="shared" si="522"/>
        <v>#NUM!</v>
      </c>
      <c r="AA1752" s="6" t="e">
        <f t="shared" si="523"/>
        <v>#NUM!</v>
      </c>
      <c r="AB1752" s="26">
        <v>-13.586906357416865</v>
      </c>
      <c r="AC1752" s="4">
        <f t="shared" si="524"/>
        <v>0</v>
      </c>
      <c r="AD1752" s="4">
        <f t="shared" si="525"/>
        <v>0</v>
      </c>
      <c r="AE1752" s="4">
        <f t="shared" si="526"/>
        <v>0</v>
      </c>
      <c r="AF1752" s="27">
        <v>-10.156431443339946</v>
      </c>
      <c r="AG1752" s="6" t="e">
        <f t="shared" si="527"/>
        <v>#NUM!</v>
      </c>
      <c r="AH1752" s="6">
        <f t="shared" si="528"/>
        <v>0</v>
      </c>
      <c r="AI1752" s="6" t="e">
        <f t="shared" si="529"/>
        <v>#NUM!</v>
      </c>
      <c r="AK1752" s="1" t="e">
        <f t="shared" si="530"/>
        <v>#DIV/0!</v>
      </c>
      <c r="AL1752" s="1" t="e">
        <f t="shared" si="531"/>
        <v>#DIV/0!</v>
      </c>
    </row>
    <row r="1753" spans="4:38" x14ac:dyDescent="0.25">
      <c r="D1753" s="1">
        <v>1987</v>
      </c>
      <c r="E1753" s="1" t="s">
        <v>49</v>
      </c>
      <c r="F1753" s="2" t="s">
        <v>242</v>
      </c>
      <c r="G1753">
        <v>2</v>
      </c>
      <c r="H1753">
        <v>490330</v>
      </c>
      <c r="I1753" s="1">
        <v>0</v>
      </c>
      <c r="J1753" s="1">
        <v>2390</v>
      </c>
      <c r="K1753" s="1">
        <v>18774.55</v>
      </c>
      <c r="M1753" s="3"/>
      <c r="N1753">
        <v>127.3</v>
      </c>
      <c r="O1753"/>
      <c r="P1753"/>
      <c r="Q1753" s="1">
        <f t="shared" si="513"/>
        <v>10</v>
      </c>
      <c r="R1753" s="5" t="e">
        <f t="shared" si="514"/>
        <v>#DIV/0!</v>
      </c>
      <c r="S1753" s="4" t="e">
        <f t="shared" si="515"/>
        <v>#DIV/0!</v>
      </c>
      <c r="T1753" s="6" t="e">
        <f t="shared" si="516"/>
        <v>#NUM!</v>
      </c>
      <c r="U1753" s="6" t="e">
        <f t="shared" si="517"/>
        <v>#NUM!</v>
      </c>
      <c r="V1753" s="4" t="e">
        <f t="shared" si="518"/>
        <v>#DIV/0!</v>
      </c>
      <c r="W1753" s="4" t="e">
        <f t="shared" si="519"/>
        <v>#DIV/0!</v>
      </c>
      <c r="X1753" s="4" t="e">
        <f t="shared" si="520"/>
        <v>#DIV/0!</v>
      </c>
      <c r="Y1753" s="6" t="e">
        <f t="shared" si="521"/>
        <v>#NUM!</v>
      </c>
      <c r="Z1753" s="6" t="e">
        <f t="shared" si="522"/>
        <v>#NUM!</v>
      </c>
      <c r="AA1753" s="6" t="e">
        <f t="shared" si="523"/>
        <v>#NUM!</v>
      </c>
      <c r="AB1753" s="26">
        <v>-13.586906357416865</v>
      </c>
      <c r="AC1753" s="4">
        <f t="shared" si="524"/>
        <v>0</v>
      </c>
      <c r="AD1753" s="4">
        <f t="shared" si="525"/>
        <v>0</v>
      </c>
      <c r="AE1753" s="4">
        <f t="shared" si="526"/>
        <v>0</v>
      </c>
      <c r="AF1753" s="27">
        <v>-10.156431443339946</v>
      </c>
      <c r="AG1753" s="6" t="e">
        <f t="shared" si="527"/>
        <v>#NUM!</v>
      </c>
      <c r="AH1753" s="6">
        <f t="shared" si="528"/>
        <v>0</v>
      </c>
      <c r="AI1753" s="6" t="e">
        <f t="shared" si="529"/>
        <v>#NUM!</v>
      </c>
      <c r="AK1753" s="1" t="e">
        <f t="shared" si="530"/>
        <v>#DIV/0!</v>
      </c>
      <c r="AL1753" s="1" t="e">
        <f t="shared" si="531"/>
        <v>#DIV/0!</v>
      </c>
    </row>
    <row r="1754" spans="4:38" x14ac:dyDescent="0.25">
      <c r="D1754" s="1">
        <v>1988</v>
      </c>
      <c r="E1754" s="1" t="s">
        <v>49</v>
      </c>
      <c r="F1754" s="2" t="s">
        <v>242</v>
      </c>
      <c r="G1754">
        <v>2</v>
      </c>
      <c r="H1754">
        <v>528999</v>
      </c>
      <c r="I1754" s="1">
        <v>0</v>
      </c>
      <c r="J1754" s="1">
        <v>2440</v>
      </c>
      <c r="K1754" s="1">
        <v>19661.560000000001</v>
      </c>
      <c r="M1754" s="3"/>
      <c r="N1754">
        <v>124.1</v>
      </c>
      <c r="O1754"/>
      <c r="P1754"/>
      <c r="Q1754" s="1">
        <f t="shared" si="513"/>
        <v>10</v>
      </c>
      <c r="R1754" s="5" t="e">
        <f t="shared" si="514"/>
        <v>#DIV/0!</v>
      </c>
      <c r="S1754" s="4" t="e">
        <f t="shared" si="515"/>
        <v>#DIV/0!</v>
      </c>
      <c r="T1754" s="6" t="e">
        <f t="shared" si="516"/>
        <v>#NUM!</v>
      </c>
      <c r="U1754" s="6" t="e">
        <f t="shared" si="517"/>
        <v>#NUM!</v>
      </c>
      <c r="V1754" s="4" t="e">
        <f t="shared" si="518"/>
        <v>#DIV/0!</v>
      </c>
      <c r="W1754" s="4" t="e">
        <f t="shared" si="519"/>
        <v>#DIV/0!</v>
      </c>
      <c r="X1754" s="4" t="e">
        <f t="shared" si="520"/>
        <v>#DIV/0!</v>
      </c>
      <c r="Y1754" s="6" t="e">
        <f t="shared" si="521"/>
        <v>#NUM!</v>
      </c>
      <c r="Z1754" s="6" t="e">
        <f t="shared" si="522"/>
        <v>#NUM!</v>
      </c>
      <c r="AA1754" s="6" t="e">
        <f t="shared" si="523"/>
        <v>#NUM!</v>
      </c>
      <c r="AB1754" s="26">
        <v>-13.586906357416865</v>
      </c>
      <c r="AC1754" s="4">
        <f t="shared" si="524"/>
        <v>0</v>
      </c>
      <c r="AD1754" s="4">
        <f t="shared" si="525"/>
        <v>0</v>
      </c>
      <c r="AE1754" s="4">
        <f t="shared" si="526"/>
        <v>0</v>
      </c>
      <c r="AF1754" s="27">
        <v>-10.156431443339946</v>
      </c>
      <c r="AG1754" s="6" t="e">
        <f t="shared" si="527"/>
        <v>#NUM!</v>
      </c>
      <c r="AH1754" s="6">
        <f t="shared" si="528"/>
        <v>0</v>
      </c>
      <c r="AI1754" s="6" t="e">
        <f t="shared" si="529"/>
        <v>#NUM!</v>
      </c>
      <c r="AK1754" s="1" t="e">
        <f t="shared" si="530"/>
        <v>#DIV/0!</v>
      </c>
      <c r="AL1754" s="1" t="e">
        <f t="shared" si="531"/>
        <v>#DIV/0!</v>
      </c>
    </row>
    <row r="1755" spans="4:38" x14ac:dyDescent="0.25">
      <c r="D1755" s="1">
        <v>1989</v>
      </c>
      <c r="E1755" s="1" t="s">
        <v>49</v>
      </c>
      <c r="F1755" s="2" t="s">
        <v>242</v>
      </c>
      <c r="G1755">
        <v>2</v>
      </c>
      <c r="H1755">
        <v>563864</v>
      </c>
      <c r="I1755" s="1">
        <v>0</v>
      </c>
      <c r="J1755" s="1">
        <v>2489</v>
      </c>
      <c r="K1755" s="1">
        <v>20536.3</v>
      </c>
      <c r="M1755" s="3"/>
      <c r="N1755">
        <v>121.2</v>
      </c>
      <c r="O1755"/>
      <c r="P1755"/>
      <c r="Q1755" s="1">
        <f t="shared" si="513"/>
        <v>10</v>
      </c>
      <c r="R1755" s="5" t="e">
        <f t="shared" si="514"/>
        <v>#DIV/0!</v>
      </c>
      <c r="S1755" s="4" t="e">
        <f t="shared" si="515"/>
        <v>#DIV/0!</v>
      </c>
      <c r="T1755" s="6" t="e">
        <f t="shared" si="516"/>
        <v>#NUM!</v>
      </c>
      <c r="U1755" s="6" t="e">
        <f t="shared" si="517"/>
        <v>#NUM!</v>
      </c>
      <c r="V1755" s="4" t="e">
        <f t="shared" si="518"/>
        <v>#DIV/0!</v>
      </c>
      <c r="W1755" s="4" t="e">
        <f t="shared" si="519"/>
        <v>#DIV/0!</v>
      </c>
      <c r="X1755" s="4" t="e">
        <f t="shared" si="520"/>
        <v>#DIV/0!</v>
      </c>
      <c r="Y1755" s="6" t="e">
        <f t="shared" si="521"/>
        <v>#NUM!</v>
      </c>
      <c r="Z1755" s="6" t="e">
        <f t="shared" si="522"/>
        <v>#NUM!</v>
      </c>
      <c r="AA1755" s="6" t="e">
        <f t="shared" si="523"/>
        <v>#NUM!</v>
      </c>
      <c r="AB1755" s="26">
        <v>-13.586906357416865</v>
      </c>
      <c r="AC1755" s="4">
        <f t="shared" si="524"/>
        <v>0</v>
      </c>
      <c r="AD1755" s="4">
        <f t="shared" si="525"/>
        <v>0</v>
      </c>
      <c r="AE1755" s="4">
        <f t="shared" si="526"/>
        <v>0</v>
      </c>
      <c r="AF1755" s="27">
        <v>-10.156431443339946</v>
      </c>
      <c r="AG1755" s="6" t="e">
        <f t="shared" si="527"/>
        <v>#NUM!</v>
      </c>
      <c r="AH1755" s="6">
        <f t="shared" si="528"/>
        <v>0</v>
      </c>
      <c r="AI1755" s="6" t="e">
        <f t="shared" si="529"/>
        <v>#NUM!</v>
      </c>
      <c r="AK1755" s="1" t="e">
        <f t="shared" si="530"/>
        <v>#DIV/0!</v>
      </c>
      <c r="AL1755" s="1" t="e">
        <f t="shared" si="531"/>
        <v>#DIV/0!</v>
      </c>
    </row>
    <row r="1756" spans="4:38" x14ac:dyDescent="0.25">
      <c r="D1756" s="1">
        <v>1990</v>
      </c>
      <c r="E1756" s="1" t="s">
        <v>49</v>
      </c>
      <c r="F1756" s="2" t="s">
        <v>242</v>
      </c>
      <c r="G1756">
        <v>2</v>
      </c>
      <c r="H1756">
        <v>590398</v>
      </c>
      <c r="I1756" s="1">
        <v>0</v>
      </c>
      <c r="J1756" s="1">
        <v>2530</v>
      </c>
      <c r="K1756" s="1">
        <v>21332.21</v>
      </c>
      <c r="L1756" s="1">
        <v>23210.83</v>
      </c>
      <c r="M1756" s="3">
        <v>120</v>
      </c>
      <c r="N1756">
        <v>118.6</v>
      </c>
      <c r="O1756">
        <v>517</v>
      </c>
      <c r="P1756"/>
      <c r="Q1756" s="1">
        <f t="shared" si="513"/>
        <v>10</v>
      </c>
      <c r="R1756" s="5" t="e">
        <f t="shared" si="514"/>
        <v>#DIV/0!</v>
      </c>
      <c r="S1756" s="4" t="e">
        <f t="shared" si="515"/>
        <v>#DIV/0!</v>
      </c>
      <c r="T1756" s="6" t="e">
        <f t="shared" si="516"/>
        <v>#NUM!</v>
      </c>
      <c r="U1756" s="6" t="e">
        <f t="shared" si="517"/>
        <v>#NUM!</v>
      </c>
      <c r="V1756" s="4" t="e">
        <f t="shared" si="518"/>
        <v>#DIV/0!</v>
      </c>
      <c r="W1756" s="4" t="e">
        <f t="shared" si="519"/>
        <v>#DIV/0!</v>
      </c>
      <c r="X1756" s="4" t="e">
        <f t="shared" si="520"/>
        <v>#DIV/0!</v>
      </c>
      <c r="Y1756" s="6" t="e">
        <f t="shared" si="521"/>
        <v>#NUM!</v>
      </c>
      <c r="Z1756" s="6" t="e">
        <f t="shared" si="522"/>
        <v>#NUM!</v>
      </c>
      <c r="AA1756" s="6" t="e">
        <f t="shared" si="523"/>
        <v>#NUM!</v>
      </c>
      <c r="AB1756" s="26">
        <v>-13.586906357416865</v>
      </c>
      <c r="AC1756" s="4">
        <f t="shared" si="524"/>
        <v>0</v>
      </c>
      <c r="AD1756" s="4">
        <f t="shared" si="525"/>
        <v>0</v>
      </c>
      <c r="AE1756" s="4">
        <f t="shared" si="526"/>
        <v>0</v>
      </c>
      <c r="AF1756" s="27">
        <v>-10.156431443339946</v>
      </c>
      <c r="AG1756" s="6" t="e">
        <f t="shared" si="527"/>
        <v>#NUM!</v>
      </c>
      <c r="AH1756" s="6">
        <f t="shared" si="528"/>
        <v>0</v>
      </c>
      <c r="AI1756" s="6" t="e">
        <f t="shared" si="529"/>
        <v>#NUM!</v>
      </c>
      <c r="AK1756" s="1" t="e">
        <f t="shared" si="530"/>
        <v>#DIV/0!</v>
      </c>
      <c r="AL1756" s="1" t="e">
        <f t="shared" si="531"/>
        <v>#DIV/0!</v>
      </c>
    </row>
    <row r="1757" spans="4:38" x14ac:dyDescent="0.25">
      <c r="D1757" s="1">
        <v>1991</v>
      </c>
      <c r="E1757" s="1" t="s">
        <v>49</v>
      </c>
      <c r="F1757" s="2" t="s">
        <v>242</v>
      </c>
      <c r="G1757">
        <v>2</v>
      </c>
      <c r="H1757">
        <v>606844</v>
      </c>
      <c r="I1757" s="1">
        <v>0</v>
      </c>
      <c r="J1757" s="1">
        <v>2562</v>
      </c>
      <c r="K1757" s="1">
        <v>22010.31</v>
      </c>
      <c r="L1757" s="1">
        <v>22044.09</v>
      </c>
      <c r="M1757" s="3">
        <v>120</v>
      </c>
      <c r="N1757">
        <v>116.4</v>
      </c>
      <c r="O1757">
        <v>499</v>
      </c>
      <c r="P1757"/>
      <c r="Q1757" s="1">
        <f t="shared" si="513"/>
        <v>10</v>
      </c>
      <c r="R1757" s="5" t="e">
        <f t="shared" si="514"/>
        <v>#DIV/0!</v>
      </c>
      <c r="S1757" s="4" t="e">
        <f t="shared" si="515"/>
        <v>#DIV/0!</v>
      </c>
      <c r="T1757" s="6" t="e">
        <f t="shared" si="516"/>
        <v>#NUM!</v>
      </c>
      <c r="U1757" s="6" t="e">
        <f t="shared" si="517"/>
        <v>#NUM!</v>
      </c>
      <c r="V1757" s="4" t="e">
        <f t="shared" si="518"/>
        <v>#DIV/0!</v>
      </c>
      <c r="W1757" s="4" t="e">
        <f t="shared" si="519"/>
        <v>#DIV/0!</v>
      </c>
      <c r="X1757" s="4" t="e">
        <f t="shared" si="520"/>
        <v>#DIV/0!</v>
      </c>
      <c r="Y1757" s="6" t="e">
        <f t="shared" si="521"/>
        <v>#NUM!</v>
      </c>
      <c r="Z1757" s="6" t="e">
        <f t="shared" si="522"/>
        <v>#NUM!</v>
      </c>
      <c r="AA1757" s="6" t="e">
        <f t="shared" si="523"/>
        <v>#NUM!</v>
      </c>
      <c r="AB1757" s="26">
        <v>-13.586906357416865</v>
      </c>
      <c r="AC1757" s="4">
        <f t="shared" si="524"/>
        <v>0</v>
      </c>
      <c r="AD1757" s="4">
        <f t="shared" si="525"/>
        <v>0</v>
      </c>
      <c r="AE1757" s="4">
        <f t="shared" si="526"/>
        <v>0</v>
      </c>
      <c r="AF1757" s="27">
        <v>-10.156431443339946</v>
      </c>
      <c r="AG1757" s="6" t="e">
        <f t="shared" si="527"/>
        <v>#NUM!</v>
      </c>
      <c r="AH1757" s="6">
        <f t="shared" si="528"/>
        <v>0</v>
      </c>
      <c r="AI1757" s="6" t="e">
        <f t="shared" si="529"/>
        <v>#NUM!</v>
      </c>
      <c r="AK1757" s="1" t="e">
        <f t="shared" si="530"/>
        <v>#DIV/0!</v>
      </c>
      <c r="AL1757" s="1" t="e">
        <f t="shared" si="531"/>
        <v>#DIV/0!</v>
      </c>
    </row>
    <row r="1758" spans="4:38" x14ac:dyDescent="0.25">
      <c r="D1758" s="1">
        <v>1992</v>
      </c>
      <c r="E1758" s="1" t="s">
        <v>49</v>
      </c>
      <c r="F1758" s="2" t="s">
        <v>242</v>
      </c>
      <c r="G1758">
        <v>2</v>
      </c>
      <c r="H1758">
        <v>615054</v>
      </c>
      <c r="I1758" s="1">
        <v>0</v>
      </c>
      <c r="J1758" s="1">
        <v>2584</v>
      </c>
      <c r="K1758" s="1">
        <v>22547.99</v>
      </c>
      <c r="L1758" s="1">
        <v>23060.799999999999</v>
      </c>
      <c r="M1758" s="3">
        <v>110</v>
      </c>
      <c r="N1758">
        <v>114.6</v>
      </c>
      <c r="O1758">
        <v>477</v>
      </c>
      <c r="P1758"/>
      <c r="Q1758" s="1">
        <f t="shared" si="513"/>
        <v>10</v>
      </c>
      <c r="R1758" s="5" t="e">
        <f t="shared" si="514"/>
        <v>#DIV/0!</v>
      </c>
      <c r="S1758" s="4" t="e">
        <f t="shared" si="515"/>
        <v>#DIV/0!</v>
      </c>
      <c r="T1758" s="6" t="e">
        <f t="shared" si="516"/>
        <v>#NUM!</v>
      </c>
      <c r="U1758" s="6" t="e">
        <f t="shared" si="517"/>
        <v>#NUM!</v>
      </c>
      <c r="V1758" s="4" t="e">
        <f t="shared" si="518"/>
        <v>#DIV/0!</v>
      </c>
      <c r="W1758" s="4" t="e">
        <f t="shared" si="519"/>
        <v>#DIV/0!</v>
      </c>
      <c r="X1758" s="4" t="e">
        <f t="shared" si="520"/>
        <v>#DIV/0!</v>
      </c>
      <c r="Y1758" s="6" t="e">
        <f t="shared" si="521"/>
        <v>#NUM!</v>
      </c>
      <c r="Z1758" s="6" t="e">
        <f t="shared" si="522"/>
        <v>#NUM!</v>
      </c>
      <c r="AA1758" s="6" t="e">
        <f t="shared" si="523"/>
        <v>#NUM!</v>
      </c>
      <c r="AB1758" s="26">
        <v>-13.586906357416865</v>
      </c>
      <c r="AC1758" s="4">
        <f t="shared" si="524"/>
        <v>0</v>
      </c>
      <c r="AD1758" s="4">
        <f t="shared" si="525"/>
        <v>0</v>
      </c>
      <c r="AE1758" s="4">
        <f t="shared" si="526"/>
        <v>0</v>
      </c>
      <c r="AF1758" s="27">
        <v>-10.156431443339946</v>
      </c>
      <c r="AG1758" s="6" t="e">
        <f t="shared" si="527"/>
        <v>#NUM!</v>
      </c>
      <c r="AH1758" s="6">
        <f t="shared" si="528"/>
        <v>0</v>
      </c>
      <c r="AI1758" s="6" t="e">
        <f t="shared" si="529"/>
        <v>#NUM!</v>
      </c>
      <c r="AK1758" s="1" t="e">
        <f t="shared" si="530"/>
        <v>#DIV/0!</v>
      </c>
      <c r="AL1758" s="1" t="e">
        <f t="shared" si="531"/>
        <v>#DIV/0!</v>
      </c>
    </row>
    <row r="1759" spans="4:38" x14ac:dyDescent="0.25">
      <c r="D1759" s="1">
        <v>1993</v>
      </c>
      <c r="E1759" s="1" t="s">
        <v>49</v>
      </c>
      <c r="F1759" s="2" t="s">
        <v>242</v>
      </c>
      <c r="G1759">
        <v>2</v>
      </c>
      <c r="H1759">
        <v>618495</v>
      </c>
      <c r="I1759" s="1">
        <v>0</v>
      </c>
      <c r="J1759" s="1">
        <v>2588</v>
      </c>
      <c r="K1759" s="1">
        <v>22902.65</v>
      </c>
      <c r="L1759" s="1">
        <v>23605.15</v>
      </c>
      <c r="M1759" s="3">
        <v>110</v>
      </c>
      <c r="N1759">
        <v>113</v>
      </c>
      <c r="O1759">
        <v>466</v>
      </c>
      <c r="P1759"/>
      <c r="Q1759" s="1">
        <f t="shared" si="513"/>
        <v>10</v>
      </c>
      <c r="R1759" s="5" t="e">
        <f t="shared" si="514"/>
        <v>#DIV/0!</v>
      </c>
      <c r="S1759" s="4" t="e">
        <f t="shared" si="515"/>
        <v>#DIV/0!</v>
      </c>
      <c r="T1759" s="6" t="e">
        <f t="shared" si="516"/>
        <v>#NUM!</v>
      </c>
      <c r="U1759" s="6" t="e">
        <f t="shared" si="517"/>
        <v>#NUM!</v>
      </c>
      <c r="V1759" s="4" t="e">
        <f t="shared" si="518"/>
        <v>#DIV/0!</v>
      </c>
      <c r="W1759" s="4" t="e">
        <f t="shared" si="519"/>
        <v>#DIV/0!</v>
      </c>
      <c r="X1759" s="4" t="e">
        <f t="shared" si="520"/>
        <v>#DIV/0!</v>
      </c>
      <c r="Y1759" s="6" t="e">
        <f t="shared" si="521"/>
        <v>#NUM!</v>
      </c>
      <c r="Z1759" s="6" t="e">
        <f t="shared" si="522"/>
        <v>#NUM!</v>
      </c>
      <c r="AA1759" s="6" t="e">
        <f t="shared" si="523"/>
        <v>#NUM!</v>
      </c>
      <c r="AB1759" s="26">
        <v>-13.586906357416865</v>
      </c>
      <c r="AC1759" s="4">
        <f t="shared" si="524"/>
        <v>0</v>
      </c>
      <c r="AD1759" s="4">
        <f t="shared" si="525"/>
        <v>0</v>
      </c>
      <c r="AE1759" s="4">
        <f t="shared" si="526"/>
        <v>0</v>
      </c>
      <c r="AF1759" s="27">
        <v>-10.156431443339946</v>
      </c>
      <c r="AG1759" s="6" t="e">
        <f t="shared" si="527"/>
        <v>#NUM!</v>
      </c>
      <c r="AH1759" s="6">
        <f t="shared" si="528"/>
        <v>0</v>
      </c>
      <c r="AI1759" s="6" t="e">
        <f t="shared" si="529"/>
        <v>#NUM!</v>
      </c>
      <c r="AK1759" s="1" t="e">
        <f t="shared" si="530"/>
        <v>#DIV/0!</v>
      </c>
      <c r="AL1759" s="1" t="e">
        <f t="shared" si="531"/>
        <v>#DIV/0!</v>
      </c>
    </row>
    <row r="1760" spans="4:38" x14ac:dyDescent="0.25">
      <c r="D1760" s="1">
        <v>1994</v>
      </c>
      <c r="E1760" s="1" t="s">
        <v>49</v>
      </c>
      <c r="F1760" s="2" t="s">
        <v>242</v>
      </c>
      <c r="G1760">
        <v>2</v>
      </c>
      <c r="H1760">
        <v>622366</v>
      </c>
      <c r="I1760" s="1">
        <v>0</v>
      </c>
      <c r="J1760" s="1">
        <v>2575</v>
      </c>
      <c r="K1760" s="1">
        <v>23052.82</v>
      </c>
      <c r="L1760" s="1">
        <v>23965.14</v>
      </c>
      <c r="M1760" s="3">
        <v>110</v>
      </c>
      <c r="N1760">
        <v>111.7</v>
      </c>
      <c r="O1760">
        <v>459</v>
      </c>
      <c r="P1760"/>
      <c r="Q1760" s="1">
        <f t="shared" si="513"/>
        <v>10</v>
      </c>
      <c r="R1760" s="5" t="e">
        <f t="shared" si="514"/>
        <v>#DIV/0!</v>
      </c>
      <c r="S1760" s="4" t="e">
        <f t="shared" si="515"/>
        <v>#DIV/0!</v>
      </c>
      <c r="T1760" s="6" t="e">
        <f t="shared" si="516"/>
        <v>#NUM!</v>
      </c>
      <c r="U1760" s="6" t="e">
        <f t="shared" si="517"/>
        <v>#NUM!</v>
      </c>
      <c r="V1760" s="4" t="e">
        <f t="shared" si="518"/>
        <v>#DIV/0!</v>
      </c>
      <c r="W1760" s="4" t="e">
        <f t="shared" si="519"/>
        <v>#DIV/0!</v>
      </c>
      <c r="X1760" s="4" t="e">
        <f t="shared" si="520"/>
        <v>#DIV/0!</v>
      </c>
      <c r="Y1760" s="6" t="e">
        <f t="shared" si="521"/>
        <v>#NUM!</v>
      </c>
      <c r="Z1760" s="6" t="e">
        <f t="shared" si="522"/>
        <v>#NUM!</v>
      </c>
      <c r="AA1760" s="6" t="e">
        <f t="shared" si="523"/>
        <v>#NUM!</v>
      </c>
      <c r="AB1760" s="26">
        <v>-13.586906357416865</v>
      </c>
      <c r="AC1760" s="4">
        <f t="shared" si="524"/>
        <v>0</v>
      </c>
      <c r="AD1760" s="4">
        <f t="shared" si="525"/>
        <v>0</v>
      </c>
      <c r="AE1760" s="4">
        <f t="shared" si="526"/>
        <v>0</v>
      </c>
      <c r="AF1760" s="27">
        <v>-10.156431443339946</v>
      </c>
      <c r="AG1760" s="6" t="e">
        <f t="shared" si="527"/>
        <v>#NUM!</v>
      </c>
      <c r="AH1760" s="6">
        <f t="shared" si="528"/>
        <v>0</v>
      </c>
      <c r="AI1760" s="6" t="e">
        <f t="shared" si="529"/>
        <v>#NUM!</v>
      </c>
      <c r="AK1760" s="1" t="e">
        <f t="shared" si="530"/>
        <v>#DIV/0!</v>
      </c>
      <c r="AL1760" s="1" t="e">
        <f t="shared" si="531"/>
        <v>#DIV/0!</v>
      </c>
    </row>
    <row r="1761" spans="4:38" x14ac:dyDescent="0.25">
      <c r="D1761" s="1">
        <v>1995</v>
      </c>
      <c r="E1761" s="1" t="s">
        <v>49</v>
      </c>
      <c r="F1761" s="2" t="s">
        <v>242</v>
      </c>
      <c r="G1761">
        <v>2</v>
      </c>
      <c r="H1761">
        <v>630388</v>
      </c>
      <c r="I1761" s="1">
        <v>0</v>
      </c>
      <c r="J1761" s="1">
        <v>2547</v>
      </c>
      <c r="K1761" s="1">
        <v>23049.77</v>
      </c>
      <c r="L1761" s="1">
        <v>22123.89</v>
      </c>
      <c r="M1761" s="3">
        <v>110</v>
      </c>
      <c r="N1761">
        <v>110.5</v>
      </c>
      <c r="O1761">
        <v>452</v>
      </c>
      <c r="P1761"/>
      <c r="Q1761" s="1">
        <f t="shared" si="513"/>
        <v>10</v>
      </c>
      <c r="R1761" s="5" t="e">
        <f t="shared" si="514"/>
        <v>#DIV/0!</v>
      </c>
      <c r="S1761" s="4" t="e">
        <f t="shared" si="515"/>
        <v>#DIV/0!</v>
      </c>
      <c r="T1761" s="6" t="e">
        <f t="shared" si="516"/>
        <v>#NUM!</v>
      </c>
      <c r="U1761" s="6" t="e">
        <f t="shared" si="517"/>
        <v>#NUM!</v>
      </c>
      <c r="V1761" s="4" t="e">
        <f t="shared" si="518"/>
        <v>#DIV/0!</v>
      </c>
      <c r="W1761" s="4" t="e">
        <f t="shared" si="519"/>
        <v>#DIV/0!</v>
      </c>
      <c r="X1761" s="4" t="e">
        <f t="shared" si="520"/>
        <v>#DIV/0!</v>
      </c>
      <c r="Y1761" s="6" t="e">
        <f t="shared" si="521"/>
        <v>#NUM!</v>
      </c>
      <c r="Z1761" s="6" t="e">
        <f t="shared" si="522"/>
        <v>#NUM!</v>
      </c>
      <c r="AA1761" s="6" t="e">
        <f t="shared" si="523"/>
        <v>#NUM!</v>
      </c>
      <c r="AB1761" s="26">
        <v>-13.586906357416865</v>
      </c>
      <c r="AC1761" s="4">
        <f t="shared" si="524"/>
        <v>0</v>
      </c>
      <c r="AD1761" s="4">
        <f t="shared" si="525"/>
        <v>0</v>
      </c>
      <c r="AE1761" s="4">
        <f t="shared" si="526"/>
        <v>0</v>
      </c>
      <c r="AF1761" s="27">
        <v>-10.156431443339946</v>
      </c>
      <c r="AG1761" s="6" t="e">
        <f t="shared" si="527"/>
        <v>#NUM!</v>
      </c>
      <c r="AH1761" s="6">
        <f t="shared" si="528"/>
        <v>0</v>
      </c>
      <c r="AI1761" s="6" t="e">
        <f t="shared" si="529"/>
        <v>#NUM!</v>
      </c>
      <c r="AK1761" s="1" t="e">
        <f t="shared" si="530"/>
        <v>#DIV/0!</v>
      </c>
      <c r="AL1761" s="1" t="e">
        <f t="shared" si="531"/>
        <v>#DIV/0!</v>
      </c>
    </row>
    <row r="1762" spans="4:38" x14ac:dyDescent="0.25">
      <c r="D1762" s="1">
        <v>1996</v>
      </c>
      <c r="E1762" s="1" t="s">
        <v>49</v>
      </c>
      <c r="F1762" s="2" t="s">
        <v>242</v>
      </c>
      <c r="G1762">
        <v>2</v>
      </c>
      <c r="H1762">
        <v>643654</v>
      </c>
      <c r="I1762" s="1">
        <v>0</v>
      </c>
      <c r="J1762" s="1">
        <v>2498</v>
      </c>
      <c r="K1762" s="1">
        <v>22917.43</v>
      </c>
      <c r="L1762" s="1">
        <v>22471.91</v>
      </c>
      <c r="M1762" s="3">
        <v>100</v>
      </c>
      <c r="N1762">
        <v>109</v>
      </c>
      <c r="O1762">
        <v>445</v>
      </c>
      <c r="P1762"/>
      <c r="Q1762" s="1">
        <f t="shared" si="513"/>
        <v>10</v>
      </c>
      <c r="R1762" s="5" t="e">
        <f t="shared" si="514"/>
        <v>#DIV/0!</v>
      </c>
      <c r="S1762" s="4" t="e">
        <f t="shared" si="515"/>
        <v>#DIV/0!</v>
      </c>
      <c r="T1762" s="6" t="e">
        <f t="shared" si="516"/>
        <v>#NUM!</v>
      </c>
      <c r="U1762" s="6" t="e">
        <f t="shared" si="517"/>
        <v>#NUM!</v>
      </c>
      <c r="V1762" s="4" t="e">
        <f t="shared" si="518"/>
        <v>#DIV/0!</v>
      </c>
      <c r="W1762" s="4" t="e">
        <f t="shared" si="519"/>
        <v>#DIV/0!</v>
      </c>
      <c r="X1762" s="4" t="e">
        <f t="shared" si="520"/>
        <v>#DIV/0!</v>
      </c>
      <c r="Y1762" s="6" t="e">
        <f t="shared" si="521"/>
        <v>#NUM!</v>
      </c>
      <c r="Z1762" s="6" t="e">
        <f t="shared" si="522"/>
        <v>#NUM!</v>
      </c>
      <c r="AA1762" s="6" t="e">
        <f t="shared" si="523"/>
        <v>#NUM!</v>
      </c>
      <c r="AB1762" s="26">
        <v>-13.586906357416865</v>
      </c>
      <c r="AC1762" s="4">
        <f t="shared" si="524"/>
        <v>0</v>
      </c>
      <c r="AD1762" s="4">
        <f t="shared" si="525"/>
        <v>0</v>
      </c>
      <c r="AE1762" s="4">
        <f t="shared" si="526"/>
        <v>0</v>
      </c>
      <c r="AF1762" s="27">
        <v>-10.156431443339946</v>
      </c>
      <c r="AG1762" s="6" t="e">
        <f t="shared" si="527"/>
        <v>#NUM!</v>
      </c>
      <c r="AH1762" s="6">
        <f t="shared" si="528"/>
        <v>0</v>
      </c>
      <c r="AI1762" s="6" t="e">
        <f t="shared" si="529"/>
        <v>#NUM!</v>
      </c>
      <c r="AK1762" s="1" t="e">
        <f t="shared" si="530"/>
        <v>#DIV/0!</v>
      </c>
      <c r="AL1762" s="1" t="e">
        <f t="shared" si="531"/>
        <v>#DIV/0!</v>
      </c>
    </row>
    <row r="1763" spans="4:38" x14ac:dyDescent="0.25">
      <c r="D1763" s="1">
        <v>1997</v>
      </c>
      <c r="E1763" s="1" t="s">
        <v>49</v>
      </c>
      <c r="F1763" s="2" t="s">
        <v>242</v>
      </c>
      <c r="G1763">
        <v>2</v>
      </c>
      <c r="H1763">
        <v>660863</v>
      </c>
      <c r="I1763" s="1">
        <v>0</v>
      </c>
      <c r="J1763" s="1">
        <v>2443</v>
      </c>
      <c r="K1763" s="1">
        <v>22746.74</v>
      </c>
      <c r="L1763" s="1">
        <v>22377.62</v>
      </c>
      <c r="M1763" s="3">
        <v>100</v>
      </c>
      <c r="N1763">
        <v>107.4</v>
      </c>
      <c r="O1763">
        <v>429</v>
      </c>
      <c r="P1763"/>
      <c r="Q1763" s="1">
        <f t="shared" si="513"/>
        <v>10</v>
      </c>
      <c r="R1763" s="5" t="e">
        <f t="shared" si="514"/>
        <v>#DIV/0!</v>
      </c>
      <c r="S1763" s="4" t="e">
        <f t="shared" si="515"/>
        <v>#DIV/0!</v>
      </c>
      <c r="T1763" s="6" t="e">
        <f t="shared" si="516"/>
        <v>#NUM!</v>
      </c>
      <c r="U1763" s="6" t="e">
        <f t="shared" si="517"/>
        <v>#NUM!</v>
      </c>
      <c r="V1763" s="4" t="e">
        <f t="shared" si="518"/>
        <v>#DIV/0!</v>
      </c>
      <c r="W1763" s="4" t="e">
        <f t="shared" si="519"/>
        <v>#DIV/0!</v>
      </c>
      <c r="X1763" s="4" t="e">
        <f t="shared" si="520"/>
        <v>#DIV/0!</v>
      </c>
      <c r="Y1763" s="6" t="e">
        <f t="shared" si="521"/>
        <v>#NUM!</v>
      </c>
      <c r="Z1763" s="6" t="e">
        <f t="shared" si="522"/>
        <v>#NUM!</v>
      </c>
      <c r="AA1763" s="6" t="e">
        <f t="shared" si="523"/>
        <v>#NUM!</v>
      </c>
      <c r="AB1763" s="26">
        <v>-13.586906357416865</v>
      </c>
      <c r="AC1763" s="4">
        <f t="shared" si="524"/>
        <v>0</v>
      </c>
      <c r="AD1763" s="4">
        <f t="shared" si="525"/>
        <v>0</v>
      </c>
      <c r="AE1763" s="4">
        <f t="shared" si="526"/>
        <v>0</v>
      </c>
      <c r="AF1763" s="27">
        <v>-10.156431443339946</v>
      </c>
      <c r="AG1763" s="6" t="e">
        <f t="shared" si="527"/>
        <v>#NUM!</v>
      </c>
      <c r="AH1763" s="6">
        <f t="shared" si="528"/>
        <v>0</v>
      </c>
      <c r="AI1763" s="6" t="e">
        <f t="shared" si="529"/>
        <v>#NUM!</v>
      </c>
      <c r="AK1763" s="1" t="e">
        <f t="shared" si="530"/>
        <v>#DIV/0!</v>
      </c>
      <c r="AL1763" s="1" t="e">
        <f t="shared" si="531"/>
        <v>#DIV/0!</v>
      </c>
    </row>
    <row r="1764" spans="4:38" x14ac:dyDescent="0.25">
      <c r="D1764" s="1">
        <v>1998</v>
      </c>
      <c r="E1764" s="1" t="s">
        <v>49</v>
      </c>
      <c r="F1764" s="2" t="s">
        <v>242</v>
      </c>
      <c r="G1764">
        <v>2</v>
      </c>
      <c r="H1764">
        <v>680463</v>
      </c>
      <c r="I1764" s="1">
        <v>0</v>
      </c>
      <c r="J1764" s="1">
        <v>2382</v>
      </c>
      <c r="K1764" s="1">
        <v>22556.82</v>
      </c>
      <c r="L1764" s="1">
        <v>22142.86</v>
      </c>
      <c r="M1764" s="3">
        <v>96</v>
      </c>
      <c r="N1764">
        <v>105.6</v>
      </c>
      <c r="O1764">
        <v>420</v>
      </c>
      <c r="P1764"/>
      <c r="Q1764" s="1">
        <f t="shared" si="513"/>
        <v>10</v>
      </c>
      <c r="R1764" s="5" t="e">
        <f t="shared" si="514"/>
        <v>#DIV/0!</v>
      </c>
      <c r="S1764" s="4" t="e">
        <f t="shared" si="515"/>
        <v>#DIV/0!</v>
      </c>
      <c r="T1764" s="6" t="e">
        <f t="shared" si="516"/>
        <v>#NUM!</v>
      </c>
      <c r="U1764" s="6" t="e">
        <f t="shared" si="517"/>
        <v>#NUM!</v>
      </c>
      <c r="V1764" s="4" t="e">
        <f t="shared" si="518"/>
        <v>#DIV/0!</v>
      </c>
      <c r="W1764" s="4" t="e">
        <f t="shared" si="519"/>
        <v>#DIV/0!</v>
      </c>
      <c r="X1764" s="4" t="e">
        <f t="shared" si="520"/>
        <v>#DIV/0!</v>
      </c>
      <c r="Y1764" s="6" t="e">
        <f t="shared" si="521"/>
        <v>#NUM!</v>
      </c>
      <c r="Z1764" s="6" t="e">
        <f t="shared" si="522"/>
        <v>#NUM!</v>
      </c>
      <c r="AA1764" s="6" t="e">
        <f t="shared" si="523"/>
        <v>#NUM!</v>
      </c>
      <c r="AB1764" s="26">
        <v>-13.586906357416865</v>
      </c>
      <c r="AC1764" s="4">
        <f t="shared" si="524"/>
        <v>0</v>
      </c>
      <c r="AD1764" s="4">
        <f t="shared" si="525"/>
        <v>0</v>
      </c>
      <c r="AE1764" s="4">
        <f t="shared" si="526"/>
        <v>0</v>
      </c>
      <c r="AF1764" s="27">
        <v>-10.156431443339946</v>
      </c>
      <c r="AG1764" s="6" t="e">
        <f t="shared" si="527"/>
        <v>#NUM!</v>
      </c>
      <c r="AH1764" s="6">
        <f t="shared" si="528"/>
        <v>0</v>
      </c>
      <c r="AI1764" s="6" t="e">
        <f t="shared" si="529"/>
        <v>#NUM!</v>
      </c>
      <c r="AK1764" s="1" t="e">
        <f t="shared" si="530"/>
        <v>#DIV/0!</v>
      </c>
      <c r="AL1764" s="1" t="e">
        <f t="shared" si="531"/>
        <v>#DIV/0!</v>
      </c>
    </row>
    <row r="1765" spans="4:38" x14ac:dyDescent="0.25">
      <c r="D1765" s="1">
        <v>1999</v>
      </c>
      <c r="E1765" s="1" t="s">
        <v>49</v>
      </c>
      <c r="F1765" s="2" t="s">
        <v>242</v>
      </c>
      <c r="G1765">
        <v>2</v>
      </c>
      <c r="H1765">
        <v>699975</v>
      </c>
      <c r="I1765" s="1">
        <v>0</v>
      </c>
      <c r="J1765" s="1">
        <v>2321</v>
      </c>
      <c r="K1765" s="1">
        <v>22381.87</v>
      </c>
      <c r="L1765" s="1">
        <v>21951.22</v>
      </c>
      <c r="M1765" s="3">
        <v>93</v>
      </c>
      <c r="N1765">
        <v>103.7</v>
      </c>
      <c r="O1765">
        <v>410</v>
      </c>
      <c r="P1765"/>
      <c r="Q1765" s="1">
        <f t="shared" si="513"/>
        <v>10</v>
      </c>
      <c r="R1765" s="5" t="e">
        <f t="shared" si="514"/>
        <v>#DIV/0!</v>
      </c>
      <c r="S1765" s="4" t="e">
        <f t="shared" si="515"/>
        <v>#DIV/0!</v>
      </c>
      <c r="T1765" s="6" t="e">
        <f t="shared" si="516"/>
        <v>#NUM!</v>
      </c>
      <c r="U1765" s="6" t="e">
        <f t="shared" si="517"/>
        <v>#NUM!</v>
      </c>
      <c r="V1765" s="4" t="e">
        <f t="shared" si="518"/>
        <v>#DIV/0!</v>
      </c>
      <c r="W1765" s="4" t="e">
        <f t="shared" si="519"/>
        <v>#DIV/0!</v>
      </c>
      <c r="X1765" s="4" t="e">
        <f t="shared" si="520"/>
        <v>#DIV/0!</v>
      </c>
      <c r="Y1765" s="6" t="e">
        <f t="shared" si="521"/>
        <v>#NUM!</v>
      </c>
      <c r="Z1765" s="6" t="e">
        <f t="shared" si="522"/>
        <v>#NUM!</v>
      </c>
      <c r="AA1765" s="6" t="e">
        <f t="shared" si="523"/>
        <v>#NUM!</v>
      </c>
      <c r="AB1765" s="26">
        <v>-13.586906357416865</v>
      </c>
      <c r="AC1765" s="4">
        <f t="shared" si="524"/>
        <v>0</v>
      </c>
      <c r="AD1765" s="4">
        <f t="shared" si="525"/>
        <v>0</v>
      </c>
      <c r="AE1765" s="4">
        <f t="shared" si="526"/>
        <v>0</v>
      </c>
      <c r="AF1765" s="27">
        <v>-10.156431443339946</v>
      </c>
      <c r="AG1765" s="6" t="e">
        <f t="shared" si="527"/>
        <v>#NUM!</v>
      </c>
      <c r="AH1765" s="6">
        <f t="shared" si="528"/>
        <v>0</v>
      </c>
      <c r="AI1765" s="6" t="e">
        <f t="shared" si="529"/>
        <v>#NUM!</v>
      </c>
      <c r="AK1765" s="1" t="e">
        <f t="shared" si="530"/>
        <v>#DIV/0!</v>
      </c>
      <c r="AL1765" s="1" t="e">
        <f t="shared" si="531"/>
        <v>#DIV/0!</v>
      </c>
    </row>
    <row r="1766" spans="4:38" x14ac:dyDescent="0.25">
      <c r="D1766" s="1">
        <v>2000</v>
      </c>
      <c r="E1766" s="1" t="s">
        <v>49</v>
      </c>
      <c r="F1766" s="2" t="s">
        <v>242</v>
      </c>
      <c r="G1766">
        <v>2</v>
      </c>
      <c r="H1766">
        <v>717584</v>
      </c>
      <c r="I1766" s="1">
        <v>0</v>
      </c>
      <c r="J1766" s="1">
        <v>2263</v>
      </c>
      <c r="K1766" s="1">
        <v>22295.57</v>
      </c>
      <c r="L1766" s="1">
        <v>22194.51</v>
      </c>
      <c r="M1766" s="3">
        <v>90</v>
      </c>
      <c r="N1766">
        <v>101.5</v>
      </c>
      <c r="O1766">
        <v>401</v>
      </c>
      <c r="P1766"/>
      <c r="Q1766" s="1">
        <f t="shared" si="513"/>
        <v>10</v>
      </c>
      <c r="R1766" s="5" t="e">
        <f t="shared" si="514"/>
        <v>#DIV/0!</v>
      </c>
      <c r="S1766" s="4" t="e">
        <f t="shared" si="515"/>
        <v>#DIV/0!</v>
      </c>
      <c r="T1766" s="6" t="e">
        <f t="shared" si="516"/>
        <v>#NUM!</v>
      </c>
      <c r="U1766" s="6" t="e">
        <f t="shared" si="517"/>
        <v>#NUM!</v>
      </c>
      <c r="V1766" s="4" t="e">
        <f t="shared" si="518"/>
        <v>#DIV/0!</v>
      </c>
      <c r="W1766" s="4" t="e">
        <f t="shared" si="519"/>
        <v>#DIV/0!</v>
      </c>
      <c r="X1766" s="4" t="e">
        <f t="shared" si="520"/>
        <v>#DIV/0!</v>
      </c>
      <c r="Y1766" s="6" t="e">
        <f t="shared" si="521"/>
        <v>#NUM!</v>
      </c>
      <c r="Z1766" s="6" t="e">
        <f t="shared" si="522"/>
        <v>#NUM!</v>
      </c>
      <c r="AA1766" s="6" t="e">
        <f t="shared" si="523"/>
        <v>#NUM!</v>
      </c>
      <c r="AB1766" s="26">
        <v>-13.586906357416865</v>
      </c>
      <c r="AC1766" s="4">
        <f t="shared" si="524"/>
        <v>0</v>
      </c>
      <c r="AD1766" s="4">
        <f t="shared" si="525"/>
        <v>0</v>
      </c>
      <c r="AE1766" s="4">
        <f t="shared" si="526"/>
        <v>0</v>
      </c>
      <c r="AF1766" s="27">
        <v>-10.156431443339946</v>
      </c>
      <c r="AG1766" s="6" t="e">
        <f t="shared" si="527"/>
        <v>#NUM!</v>
      </c>
      <c r="AH1766" s="6">
        <f t="shared" si="528"/>
        <v>0</v>
      </c>
      <c r="AI1766" s="6" t="e">
        <f t="shared" si="529"/>
        <v>#NUM!</v>
      </c>
      <c r="AK1766" s="1" t="e">
        <f t="shared" si="530"/>
        <v>#DIV/0!</v>
      </c>
      <c r="AL1766" s="1" t="e">
        <f t="shared" si="531"/>
        <v>#DIV/0!</v>
      </c>
    </row>
    <row r="1767" spans="4:38" x14ac:dyDescent="0.25">
      <c r="D1767" s="1">
        <v>2001</v>
      </c>
      <c r="E1767" s="1" t="s">
        <v>49</v>
      </c>
      <c r="F1767" s="2" t="s">
        <v>242</v>
      </c>
      <c r="G1767">
        <v>2</v>
      </c>
      <c r="H1767">
        <v>733015</v>
      </c>
      <c r="I1767" s="1">
        <v>0</v>
      </c>
      <c r="J1767" s="1">
        <v>2208</v>
      </c>
      <c r="K1767" s="1">
        <v>22235.65</v>
      </c>
      <c r="L1767" s="1">
        <v>21717.17</v>
      </c>
      <c r="M1767" s="3">
        <v>89</v>
      </c>
      <c r="N1767">
        <v>99.3</v>
      </c>
      <c r="O1767">
        <v>396</v>
      </c>
      <c r="P1767"/>
      <c r="Q1767" s="1">
        <f t="shared" si="513"/>
        <v>10</v>
      </c>
      <c r="R1767" s="5" t="e">
        <f t="shared" si="514"/>
        <v>#DIV/0!</v>
      </c>
      <c r="S1767" s="4" t="e">
        <f t="shared" si="515"/>
        <v>#DIV/0!</v>
      </c>
      <c r="T1767" s="6" t="e">
        <f t="shared" si="516"/>
        <v>#NUM!</v>
      </c>
      <c r="U1767" s="6" t="e">
        <f t="shared" si="517"/>
        <v>#NUM!</v>
      </c>
      <c r="V1767" s="4" t="e">
        <f t="shared" si="518"/>
        <v>#DIV/0!</v>
      </c>
      <c r="W1767" s="4" t="e">
        <f t="shared" si="519"/>
        <v>#DIV/0!</v>
      </c>
      <c r="X1767" s="4" t="e">
        <f t="shared" si="520"/>
        <v>#DIV/0!</v>
      </c>
      <c r="Y1767" s="6" t="e">
        <f t="shared" si="521"/>
        <v>#NUM!</v>
      </c>
      <c r="Z1767" s="6" t="e">
        <f t="shared" si="522"/>
        <v>#NUM!</v>
      </c>
      <c r="AA1767" s="6" t="e">
        <f t="shared" si="523"/>
        <v>#NUM!</v>
      </c>
      <c r="AB1767" s="26">
        <v>-13.586906357416865</v>
      </c>
      <c r="AC1767" s="4">
        <f t="shared" si="524"/>
        <v>0</v>
      </c>
      <c r="AD1767" s="4">
        <f t="shared" si="525"/>
        <v>0</v>
      </c>
      <c r="AE1767" s="4">
        <f t="shared" si="526"/>
        <v>0</v>
      </c>
      <c r="AF1767" s="27">
        <v>-10.156431443339946</v>
      </c>
      <c r="AG1767" s="6" t="e">
        <f t="shared" si="527"/>
        <v>#NUM!</v>
      </c>
      <c r="AH1767" s="6">
        <f t="shared" si="528"/>
        <v>0</v>
      </c>
      <c r="AI1767" s="6" t="e">
        <f t="shared" si="529"/>
        <v>#NUM!</v>
      </c>
      <c r="AK1767" s="1" t="e">
        <f t="shared" si="530"/>
        <v>#DIV/0!</v>
      </c>
      <c r="AL1767" s="1" t="e">
        <f t="shared" si="531"/>
        <v>#DIV/0!</v>
      </c>
    </row>
    <row r="1768" spans="4:38" x14ac:dyDescent="0.25">
      <c r="D1768" s="1">
        <v>2002</v>
      </c>
      <c r="E1768" s="1" t="s">
        <v>49</v>
      </c>
      <c r="F1768" s="2" t="s">
        <v>242</v>
      </c>
      <c r="G1768">
        <v>2</v>
      </c>
      <c r="H1768">
        <v>746942</v>
      </c>
      <c r="I1768" s="1">
        <v>0</v>
      </c>
      <c r="J1768" s="1">
        <v>2149</v>
      </c>
      <c r="K1768" s="1">
        <v>22200.41</v>
      </c>
      <c r="L1768" s="1">
        <v>21727.75</v>
      </c>
      <c r="M1768" s="3">
        <v>86</v>
      </c>
      <c r="N1768">
        <v>96.8</v>
      </c>
      <c r="O1768">
        <v>382</v>
      </c>
      <c r="P1768"/>
      <c r="Q1768" s="1">
        <f t="shared" si="513"/>
        <v>10</v>
      </c>
      <c r="R1768" s="5" t="e">
        <f t="shared" si="514"/>
        <v>#DIV/0!</v>
      </c>
      <c r="S1768" s="4" t="e">
        <f t="shared" si="515"/>
        <v>#DIV/0!</v>
      </c>
      <c r="T1768" s="6" t="e">
        <f t="shared" si="516"/>
        <v>#NUM!</v>
      </c>
      <c r="U1768" s="6" t="e">
        <f t="shared" si="517"/>
        <v>#NUM!</v>
      </c>
      <c r="V1768" s="4" t="e">
        <f t="shared" si="518"/>
        <v>#DIV/0!</v>
      </c>
      <c r="W1768" s="4" t="e">
        <f t="shared" si="519"/>
        <v>#DIV/0!</v>
      </c>
      <c r="X1768" s="4" t="e">
        <f t="shared" si="520"/>
        <v>#DIV/0!</v>
      </c>
      <c r="Y1768" s="6" t="e">
        <f t="shared" si="521"/>
        <v>#NUM!</v>
      </c>
      <c r="Z1768" s="6" t="e">
        <f t="shared" si="522"/>
        <v>#NUM!</v>
      </c>
      <c r="AA1768" s="6" t="e">
        <f t="shared" si="523"/>
        <v>#NUM!</v>
      </c>
      <c r="AB1768" s="26">
        <v>-13.586906357416865</v>
      </c>
      <c r="AC1768" s="4">
        <f t="shared" si="524"/>
        <v>0</v>
      </c>
      <c r="AD1768" s="4">
        <f t="shared" si="525"/>
        <v>0</v>
      </c>
      <c r="AE1768" s="4">
        <f t="shared" si="526"/>
        <v>0</v>
      </c>
      <c r="AF1768" s="27">
        <v>-10.156431443339946</v>
      </c>
      <c r="AG1768" s="6" t="e">
        <f t="shared" si="527"/>
        <v>#NUM!</v>
      </c>
      <c r="AH1768" s="6">
        <f t="shared" si="528"/>
        <v>0</v>
      </c>
      <c r="AI1768" s="6" t="e">
        <f t="shared" si="529"/>
        <v>#NUM!</v>
      </c>
      <c r="AK1768" s="1" t="e">
        <f t="shared" si="530"/>
        <v>#DIV/0!</v>
      </c>
      <c r="AL1768" s="1" t="e">
        <f t="shared" si="531"/>
        <v>#DIV/0!</v>
      </c>
    </row>
    <row r="1769" spans="4:38" x14ac:dyDescent="0.25">
      <c r="D1769" s="1">
        <v>2003</v>
      </c>
      <c r="E1769" s="1" t="s">
        <v>49</v>
      </c>
      <c r="F1769" s="2" t="s">
        <v>242</v>
      </c>
      <c r="G1769">
        <v>2</v>
      </c>
      <c r="H1769">
        <v>759641</v>
      </c>
      <c r="I1769" s="1">
        <v>0</v>
      </c>
      <c r="J1769" s="1">
        <v>2091</v>
      </c>
      <c r="K1769" s="1">
        <v>22173.91</v>
      </c>
      <c r="L1769" s="1">
        <v>21563.34</v>
      </c>
      <c r="M1769" s="3">
        <v>83</v>
      </c>
      <c r="N1769">
        <v>94.3</v>
      </c>
      <c r="O1769">
        <v>371</v>
      </c>
      <c r="P1769"/>
      <c r="Q1769" s="1">
        <f t="shared" si="513"/>
        <v>10</v>
      </c>
      <c r="R1769" s="5" t="e">
        <f t="shared" si="514"/>
        <v>#DIV/0!</v>
      </c>
      <c r="S1769" s="4" t="e">
        <f t="shared" si="515"/>
        <v>#DIV/0!</v>
      </c>
      <c r="T1769" s="6" t="e">
        <f t="shared" si="516"/>
        <v>#NUM!</v>
      </c>
      <c r="U1769" s="6" t="e">
        <f t="shared" si="517"/>
        <v>#NUM!</v>
      </c>
      <c r="V1769" s="4" t="e">
        <f t="shared" si="518"/>
        <v>#DIV/0!</v>
      </c>
      <c r="W1769" s="4" t="e">
        <f t="shared" si="519"/>
        <v>#DIV/0!</v>
      </c>
      <c r="X1769" s="4" t="e">
        <f t="shared" si="520"/>
        <v>#DIV/0!</v>
      </c>
      <c r="Y1769" s="6" t="e">
        <f t="shared" si="521"/>
        <v>#NUM!</v>
      </c>
      <c r="Z1769" s="6" t="e">
        <f t="shared" si="522"/>
        <v>#NUM!</v>
      </c>
      <c r="AA1769" s="6" t="e">
        <f t="shared" si="523"/>
        <v>#NUM!</v>
      </c>
      <c r="AB1769" s="26">
        <v>-13.586906357416865</v>
      </c>
      <c r="AC1769" s="4">
        <f t="shared" si="524"/>
        <v>0</v>
      </c>
      <c r="AD1769" s="4">
        <f t="shared" si="525"/>
        <v>0</v>
      </c>
      <c r="AE1769" s="4">
        <f t="shared" si="526"/>
        <v>0</v>
      </c>
      <c r="AF1769" s="27">
        <v>-10.156431443339946</v>
      </c>
      <c r="AG1769" s="6" t="e">
        <f t="shared" si="527"/>
        <v>#NUM!</v>
      </c>
      <c r="AH1769" s="6">
        <f t="shared" si="528"/>
        <v>0</v>
      </c>
      <c r="AI1769" s="6" t="e">
        <f t="shared" si="529"/>
        <v>#NUM!</v>
      </c>
      <c r="AK1769" s="1" t="e">
        <f t="shared" si="530"/>
        <v>#DIV/0!</v>
      </c>
      <c r="AL1769" s="1" t="e">
        <f t="shared" si="531"/>
        <v>#DIV/0!</v>
      </c>
    </row>
    <row r="1770" spans="4:38" x14ac:dyDescent="0.25">
      <c r="D1770" s="1">
        <v>2004</v>
      </c>
      <c r="E1770" s="1" t="s">
        <v>49</v>
      </c>
      <c r="F1770" s="2" t="s">
        <v>242</v>
      </c>
      <c r="G1770">
        <v>2</v>
      </c>
      <c r="H1770">
        <v>771603</v>
      </c>
      <c r="I1770" s="1">
        <v>0</v>
      </c>
      <c r="J1770" s="1">
        <v>2026</v>
      </c>
      <c r="K1770" s="1">
        <v>22093.78</v>
      </c>
      <c r="L1770" s="1">
        <v>21288.52</v>
      </c>
      <c r="M1770" s="3">
        <v>80</v>
      </c>
      <c r="N1770">
        <v>91.7</v>
      </c>
      <c r="O1770">
        <v>357</v>
      </c>
      <c r="P1770"/>
      <c r="Q1770" s="1">
        <f t="shared" si="513"/>
        <v>10</v>
      </c>
      <c r="R1770" s="5" t="e">
        <f t="shared" si="514"/>
        <v>#DIV/0!</v>
      </c>
      <c r="S1770" s="4" t="e">
        <f t="shared" si="515"/>
        <v>#DIV/0!</v>
      </c>
      <c r="T1770" s="6" t="e">
        <f t="shared" si="516"/>
        <v>#NUM!</v>
      </c>
      <c r="U1770" s="6" t="e">
        <f t="shared" si="517"/>
        <v>#NUM!</v>
      </c>
      <c r="V1770" s="4" t="e">
        <f t="shared" si="518"/>
        <v>#DIV/0!</v>
      </c>
      <c r="W1770" s="4" t="e">
        <f t="shared" si="519"/>
        <v>#DIV/0!</v>
      </c>
      <c r="X1770" s="4" t="e">
        <f t="shared" si="520"/>
        <v>#DIV/0!</v>
      </c>
      <c r="Y1770" s="6" t="e">
        <f t="shared" si="521"/>
        <v>#NUM!</v>
      </c>
      <c r="Z1770" s="6" t="e">
        <f t="shared" si="522"/>
        <v>#NUM!</v>
      </c>
      <c r="AA1770" s="6" t="e">
        <f t="shared" si="523"/>
        <v>#NUM!</v>
      </c>
      <c r="AB1770" s="26">
        <v>-13.586906357416865</v>
      </c>
      <c r="AC1770" s="4">
        <f t="shared" si="524"/>
        <v>0</v>
      </c>
      <c r="AD1770" s="4">
        <f t="shared" si="525"/>
        <v>0</v>
      </c>
      <c r="AE1770" s="4">
        <f t="shared" si="526"/>
        <v>0</v>
      </c>
      <c r="AF1770" s="27">
        <v>-10.156431443339946</v>
      </c>
      <c r="AG1770" s="6" t="e">
        <f t="shared" si="527"/>
        <v>#NUM!</v>
      </c>
      <c r="AH1770" s="6">
        <f t="shared" si="528"/>
        <v>0</v>
      </c>
      <c r="AI1770" s="6" t="e">
        <f t="shared" si="529"/>
        <v>#NUM!</v>
      </c>
      <c r="AK1770" s="1" t="e">
        <f t="shared" si="530"/>
        <v>#DIV/0!</v>
      </c>
      <c r="AL1770" s="1" t="e">
        <f t="shared" si="531"/>
        <v>#DIV/0!</v>
      </c>
    </row>
    <row r="1771" spans="4:38" x14ac:dyDescent="0.25">
      <c r="D1771" s="1">
        <v>2005</v>
      </c>
      <c r="E1771" s="1" t="s">
        <v>49</v>
      </c>
      <c r="F1771" s="2" t="s">
        <v>242</v>
      </c>
      <c r="G1771">
        <v>2</v>
      </c>
      <c r="H1771">
        <v>783254</v>
      </c>
      <c r="I1771" s="1">
        <v>0</v>
      </c>
      <c r="J1771" s="1">
        <v>1962</v>
      </c>
      <c r="K1771" s="1">
        <v>21970.880000000001</v>
      </c>
      <c r="L1771" s="1">
        <v>21407.62</v>
      </c>
      <c r="M1771" s="3">
        <v>76</v>
      </c>
      <c r="N1771">
        <v>89.3</v>
      </c>
      <c r="O1771">
        <v>341</v>
      </c>
      <c r="P1771"/>
      <c r="Q1771" s="1">
        <f t="shared" si="513"/>
        <v>10</v>
      </c>
      <c r="R1771" s="5" t="e">
        <f t="shared" si="514"/>
        <v>#DIV/0!</v>
      </c>
      <c r="S1771" s="4" t="e">
        <f t="shared" si="515"/>
        <v>#DIV/0!</v>
      </c>
      <c r="T1771" s="6" t="e">
        <f t="shared" si="516"/>
        <v>#NUM!</v>
      </c>
      <c r="U1771" s="6" t="e">
        <f t="shared" si="517"/>
        <v>#NUM!</v>
      </c>
      <c r="V1771" s="4" t="e">
        <f t="shared" si="518"/>
        <v>#DIV/0!</v>
      </c>
      <c r="W1771" s="4" t="e">
        <f t="shared" si="519"/>
        <v>#DIV/0!</v>
      </c>
      <c r="X1771" s="4" t="e">
        <f t="shared" si="520"/>
        <v>#DIV/0!</v>
      </c>
      <c r="Y1771" s="6" t="e">
        <f t="shared" si="521"/>
        <v>#NUM!</v>
      </c>
      <c r="Z1771" s="6" t="e">
        <f t="shared" si="522"/>
        <v>#NUM!</v>
      </c>
      <c r="AA1771" s="6" t="e">
        <f t="shared" si="523"/>
        <v>#NUM!</v>
      </c>
      <c r="AB1771" s="26">
        <v>-13.586906357416865</v>
      </c>
      <c r="AC1771" s="4">
        <f t="shared" si="524"/>
        <v>0</v>
      </c>
      <c r="AD1771" s="4">
        <f t="shared" si="525"/>
        <v>0</v>
      </c>
      <c r="AE1771" s="4">
        <f t="shared" si="526"/>
        <v>0</v>
      </c>
      <c r="AF1771" s="27">
        <v>-10.156431443339946</v>
      </c>
      <c r="AG1771" s="6" t="e">
        <f t="shared" si="527"/>
        <v>#NUM!</v>
      </c>
      <c r="AH1771" s="6">
        <f t="shared" si="528"/>
        <v>0</v>
      </c>
      <c r="AI1771" s="6" t="e">
        <f t="shared" si="529"/>
        <v>#NUM!</v>
      </c>
      <c r="AK1771" s="1" t="e">
        <f t="shared" si="530"/>
        <v>#DIV/0!</v>
      </c>
      <c r="AL1771" s="1" t="e">
        <f t="shared" si="531"/>
        <v>#DIV/0!</v>
      </c>
    </row>
    <row r="1772" spans="4:38" x14ac:dyDescent="0.25">
      <c r="D1772" s="1">
        <v>2006</v>
      </c>
      <c r="E1772" s="1" t="s">
        <v>49</v>
      </c>
      <c r="F1772" s="2" t="s">
        <v>242</v>
      </c>
      <c r="G1772">
        <v>2</v>
      </c>
      <c r="H1772">
        <v>794563</v>
      </c>
      <c r="I1772" s="1">
        <v>0</v>
      </c>
      <c r="J1772" s="1">
        <v>1891</v>
      </c>
      <c r="K1772" s="1">
        <v>21810.84</v>
      </c>
      <c r="L1772" s="1">
        <v>21515.15</v>
      </c>
      <c r="M1772" s="3">
        <v>73</v>
      </c>
      <c r="N1772">
        <v>86.7</v>
      </c>
      <c r="O1772">
        <v>330</v>
      </c>
      <c r="P1772"/>
      <c r="Q1772" s="1">
        <f t="shared" si="513"/>
        <v>10</v>
      </c>
      <c r="R1772" s="5" t="e">
        <f t="shared" si="514"/>
        <v>#DIV/0!</v>
      </c>
      <c r="S1772" s="4" t="e">
        <f t="shared" si="515"/>
        <v>#DIV/0!</v>
      </c>
      <c r="T1772" s="6" t="e">
        <f t="shared" si="516"/>
        <v>#NUM!</v>
      </c>
      <c r="U1772" s="6" t="e">
        <f t="shared" si="517"/>
        <v>#NUM!</v>
      </c>
      <c r="V1772" s="4" t="e">
        <f t="shared" si="518"/>
        <v>#DIV/0!</v>
      </c>
      <c r="W1772" s="4" t="e">
        <f t="shared" si="519"/>
        <v>#DIV/0!</v>
      </c>
      <c r="X1772" s="4" t="e">
        <f t="shared" si="520"/>
        <v>#DIV/0!</v>
      </c>
      <c r="Y1772" s="6" t="e">
        <f t="shared" si="521"/>
        <v>#NUM!</v>
      </c>
      <c r="Z1772" s="6" t="e">
        <f t="shared" si="522"/>
        <v>#NUM!</v>
      </c>
      <c r="AA1772" s="6" t="e">
        <f t="shared" si="523"/>
        <v>#NUM!</v>
      </c>
      <c r="AB1772" s="26">
        <v>-13.586906357416865</v>
      </c>
      <c r="AC1772" s="4">
        <f t="shared" si="524"/>
        <v>0</v>
      </c>
      <c r="AD1772" s="4">
        <f t="shared" si="525"/>
        <v>0</v>
      </c>
      <c r="AE1772" s="4">
        <f t="shared" si="526"/>
        <v>0</v>
      </c>
      <c r="AF1772" s="27">
        <v>-10.156431443339946</v>
      </c>
      <c r="AG1772" s="6" t="e">
        <f t="shared" si="527"/>
        <v>#NUM!</v>
      </c>
      <c r="AH1772" s="6">
        <f t="shared" si="528"/>
        <v>0</v>
      </c>
      <c r="AI1772" s="6" t="e">
        <f t="shared" si="529"/>
        <v>#NUM!</v>
      </c>
      <c r="AK1772" s="1" t="e">
        <f t="shared" si="530"/>
        <v>#DIV/0!</v>
      </c>
      <c r="AL1772" s="1" t="e">
        <f t="shared" si="531"/>
        <v>#DIV/0!</v>
      </c>
    </row>
    <row r="1773" spans="4:38" x14ac:dyDescent="0.25">
      <c r="D1773" s="1">
        <v>2007</v>
      </c>
      <c r="E1773" s="1" t="s">
        <v>49</v>
      </c>
      <c r="F1773" s="2" t="s">
        <v>242</v>
      </c>
      <c r="G1773">
        <v>2</v>
      </c>
      <c r="H1773">
        <v>805451</v>
      </c>
      <c r="I1773" s="1">
        <v>0</v>
      </c>
      <c r="J1773" s="1">
        <v>1822</v>
      </c>
      <c r="K1773" s="1">
        <v>21664.68</v>
      </c>
      <c r="L1773" s="1">
        <v>21495.33</v>
      </c>
      <c r="M1773" s="3">
        <v>71</v>
      </c>
      <c r="N1773">
        <v>84.1</v>
      </c>
      <c r="O1773">
        <v>321</v>
      </c>
      <c r="P1773"/>
      <c r="Q1773" s="1">
        <f t="shared" si="513"/>
        <v>10</v>
      </c>
      <c r="R1773" s="5" t="e">
        <f t="shared" si="514"/>
        <v>#DIV/0!</v>
      </c>
      <c r="S1773" s="4" t="e">
        <f t="shared" si="515"/>
        <v>#DIV/0!</v>
      </c>
      <c r="T1773" s="6" t="e">
        <f t="shared" si="516"/>
        <v>#NUM!</v>
      </c>
      <c r="U1773" s="6" t="e">
        <f t="shared" si="517"/>
        <v>#NUM!</v>
      </c>
      <c r="V1773" s="4" t="e">
        <f t="shared" si="518"/>
        <v>#DIV/0!</v>
      </c>
      <c r="W1773" s="4" t="e">
        <f t="shared" si="519"/>
        <v>#DIV/0!</v>
      </c>
      <c r="X1773" s="4" t="e">
        <f t="shared" si="520"/>
        <v>#DIV/0!</v>
      </c>
      <c r="Y1773" s="6" t="e">
        <f t="shared" si="521"/>
        <v>#NUM!</v>
      </c>
      <c r="Z1773" s="6" t="e">
        <f t="shared" si="522"/>
        <v>#NUM!</v>
      </c>
      <c r="AA1773" s="6" t="e">
        <f t="shared" si="523"/>
        <v>#NUM!</v>
      </c>
      <c r="AB1773" s="26">
        <v>-13.586906357416865</v>
      </c>
      <c r="AC1773" s="4">
        <f t="shared" si="524"/>
        <v>0</v>
      </c>
      <c r="AD1773" s="4">
        <f t="shared" si="525"/>
        <v>0</v>
      </c>
      <c r="AE1773" s="4">
        <f t="shared" si="526"/>
        <v>0</v>
      </c>
      <c r="AF1773" s="27">
        <v>-10.156431443339946</v>
      </c>
      <c r="AG1773" s="6" t="e">
        <f t="shared" si="527"/>
        <v>#NUM!</v>
      </c>
      <c r="AH1773" s="6">
        <f t="shared" si="528"/>
        <v>0</v>
      </c>
      <c r="AI1773" s="6" t="e">
        <f t="shared" si="529"/>
        <v>#NUM!</v>
      </c>
      <c r="AK1773" s="1" t="e">
        <f t="shared" si="530"/>
        <v>#DIV/0!</v>
      </c>
      <c r="AL1773" s="1" t="e">
        <f t="shared" si="531"/>
        <v>#DIV/0!</v>
      </c>
    </row>
    <row r="1774" spans="4:38" x14ac:dyDescent="0.25">
      <c r="D1774" s="1">
        <v>2008</v>
      </c>
      <c r="E1774" s="1" t="s">
        <v>49</v>
      </c>
      <c r="F1774" s="2" t="s">
        <v>242</v>
      </c>
      <c r="G1774">
        <v>2</v>
      </c>
      <c r="H1774">
        <v>816358</v>
      </c>
      <c r="I1774" s="1">
        <v>0</v>
      </c>
      <c r="J1774" s="1">
        <v>1755</v>
      </c>
      <c r="K1774" s="1">
        <v>21533.74</v>
      </c>
      <c r="L1774" s="1">
        <v>20711.97</v>
      </c>
      <c r="M1774" s="3">
        <v>69</v>
      </c>
      <c r="N1774">
        <v>81.5</v>
      </c>
      <c r="O1774">
        <v>309</v>
      </c>
      <c r="P1774"/>
      <c r="Q1774" s="1">
        <f t="shared" si="513"/>
        <v>10</v>
      </c>
      <c r="R1774" s="5" t="e">
        <f t="shared" si="514"/>
        <v>#DIV/0!</v>
      </c>
      <c r="S1774" s="4" t="e">
        <f t="shared" si="515"/>
        <v>#DIV/0!</v>
      </c>
      <c r="T1774" s="6" t="e">
        <f t="shared" si="516"/>
        <v>#NUM!</v>
      </c>
      <c r="U1774" s="6" t="e">
        <f t="shared" si="517"/>
        <v>#NUM!</v>
      </c>
      <c r="V1774" s="4" t="e">
        <f t="shared" si="518"/>
        <v>#DIV/0!</v>
      </c>
      <c r="W1774" s="4" t="e">
        <f t="shared" si="519"/>
        <v>#DIV/0!</v>
      </c>
      <c r="X1774" s="4" t="e">
        <f t="shared" si="520"/>
        <v>#DIV/0!</v>
      </c>
      <c r="Y1774" s="6" t="e">
        <f t="shared" si="521"/>
        <v>#NUM!</v>
      </c>
      <c r="Z1774" s="6" t="e">
        <f t="shared" si="522"/>
        <v>#NUM!</v>
      </c>
      <c r="AA1774" s="6" t="e">
        <f t="shared" si="523"/>
        <v>#NUM!</v>
      </c>
      <c r="AB1774" s="26">
        <v>-13.586906357416865</v>
      </c>
      <c r="AC1774" s="4">
        <f t="shared" si="524"/>
        <v>0</v>
      </c>
      <c r="AD1774" s="4">
        <f t="shared" si="525"/>
        <v>0</v>
      </c>
      <c r="AE1774" s="4">
        <f t="shared" si="526"/>
        <v>0</v>
      </c>
      <c r="AF1774" s="27">
        <v>-10.156431443339946</v>
      </c>
      <c r="AG1774" s="6" t="e">
        <f t="shared" si="527"/>
        <v>#NUM!</v>
      </c>
      <c r="AH1774" s="6">
        <f t="shared" si="528"/>
        <v>0</v>
      </c>
      <c r="AI1774" s="6" t="e">
        <f t="shared" si="529"/>
        <v>#NUM!</v>
      </c>
      <c r="AK1774" s="1" t="e">
        <f t="shared" si="530"/>
        <v>#DIV/0!</v>
      </c>
      <c r="AL1774" s="1" t="e">
        <f t="shared" si="531"/>
        <v>#DIV/0!</v>
      </c>
    </row>
    <row r="1775" spans="4:38" x14ac:dyDescent="0.25">
      <c r="D1775" s="1">
        <v>2009</v>
      </c>
      <c r="E1775" s="1" t="s">
        <v>49</v>
      </c>
      <c r="F1775" s="2" t="s">
        <v>242</v>
      </c>
      <c r="G1775">
        <v>2</v>
      </c>
      <c r="H1775">
        <v>827823</v>
      </c>
      <c r="I1775" s="1">
        <v>0</v>
      </c>
      <c r="J1775" s="1">
        <v>1694</v>
      </c>
      <c r="K1775" s="1">
        <v>21415.93</v>
      </c>
      <c r="L1775" s="1">
        <v>21034.48</v>
      </c>
      <c r="M1775" s="3">
        <v>64</v>
      </c>
      <c r="N1775">
        <v>79.099999999999994</v>
      </c>
      <c r="O1775">
        <v>290</v>
      </c>
      <c r="P1775"/>
      <c r="Q1775" s="1">
        <f t="shared" si="513"/>
        <v>10</v>
      </c>
      <c r="R1775" s="5" t="e">
        <f t="shared" si="514"/>
        <v>#DIV/0!</v>
      </c>
      <c r="S1775" s="4" t="e">
        <f t="shared" si="515"/>
        <v>#DIV/0!</v>
      </c>
      <c r="T1775" s="6" t="e">
        <f t="shared" si="516"/>
        <v>#NUM!</v>
      </c>
      <c r="U1775" s="6" t="e">
        <f t="shared" si="517"/>
        <v>#NUM!</v>
      </c>
      <c r="V1775" s="4" t="e">
        <f t="shared" si="518"/>
        <v>#DIV/0!</v>
      </c>
      <c r="W1775" s="4" t="e">
        <f t="shared" si="519"/>
        <v>#DIV/0!</v>
      </c>
      <c r="X1775" s="4" t="e">
        <f t="shared" si="520"/>
        <v>#DIV/0!</v>
      </c>
      <c r="Y1775" s="6" t="e">
        <f t="shared" si="521"/>
        <v>#NUM!</v>
      </c>
      <c r="Z1775" s="6" t="e">
        <f t="shared" si="522"/>
        <v>#NUM!</v>
      </c>
      <c r="AA1775" s="6" t="e">
        <f t="shared" si="523"/>
        <v>#NUM!</v>
      </c>
      <c r="AB1775" s="26">
        <v>-13.586906357416865</v>
      </c>
      <c r="AC1775" s="4">
        <f t="shared" si="524"/>
        <v>0</v>
      </c>
      <c r="AD1775" s="4">
        <f t="shared" si="525"/>
        <v>0</v>
      </c>
      <c r="AE1775" s="4">
        <f t="shared" si="526"/>
        <v>0</v>
      </c>
      <c r="AF1775" s="27">
        <v>-10.156431443339946</v>
      </c>
      <c r="AG1775" s="6" t="e">
        <f t="shared" si="527"/>
        <v>#NUM!</v>
      </c>
      <c r="AH1775" s="6">
        <f t="shared" si="528"/>
        <v>0</v>
      </c>
      <c r="AI1775" s="6" t="e">
        <f t="shared" si="529"/>
        <v>#NUM!</v>
      </c>
      <c r="AK1775" s="1" t="e">
        <f t="shared" si="530"/>
        <v>#DIV/0!</v>
      </c>
      <c r="AL1775" s="1" t="e">
        <f t="shared" si="531"/>
        <v>#DIV/0!</v>
      </c>
    </row>
    <row r="1776" spans="4:38" x14ac:dyDescent="0.25">
      <c r="D1776" s="1">
        <v>2010</v>
      </c>
      <c r="E1776" s="1" t="s">
        <v>49</v>
      </c>
      <c r="F1776" s="2" t="s">
        <v>242</v>
      </c>
      <c r="G1776">
        <v>2</v>
      </c>
      <c r="H1776">
        <v>840198</v>
      </c>
      <c r="I1776" s="1">
        <v>415.60739999999998</v>
      </c>
      <c r="J1776" s="1">
        <v>1639</v>
      </c>
      <c r="K1776" s="1">
        <v>21368.97</v>
      </c>
      <c r="L1776" s="1">
        <v>21454.55</v>
      </c>
      <c r="M1776" s="3">
        <v>61</v>
      </c>
      <c r="N1776">
        <v>76.7</v>
      </c>
      <c r="O1776">
        <v>275</v>
      </c>
      <c r="P1776"/>
      <c r="Q1776" s="1">
        <f t="shared" si="513"/>
        <v>10</v>
      </c>
      <c r="R1776" s="5">
        <f t="shared" si="514"/>
        <v>-0.35418041160961039</v>
      </c>
      <c r="S1776" s="4">
        <f t="shared" si="515"/>
        <v>7.5684705902734164</v>
      </c>
      <c r="T1776" s="6">
        <f t="shared" si="516"/>
        <v>-1.5859055275459442</v>
      </c>
      <c r="U1776" s="6">
        <f t="shared" si="517"/>
        <v>0.3402488943601083</v>
      </c>
      <c r="V1776" s="4">
        <f t="shared" si="518"/>
        <v>76.345819588390398</v>
      </c>
      <c r="W1776" s="4">
        <f t="shared" si="519"/>
        <v>5.4912996627629864</v>
      </c>
      <c r="X1776" s="4">
        <f t="shared" si="520"/>
        <v>4613778.9940541359</v>
      </c>
      <c r="Y1776" s="6">
        <f t="shared" si="521"/>
        <v>273.41409447245405</v>
      </c>
      <c r="Z1776" s="6">
        <f t="shared" si="522"/>
        <v>122.1480530544016</v>
      </c>
      <c r="AA1776" s="6">
        <f t="shared" si="523"/>
        <v>102628549.88020211</v>
      </c>
      <c r="AB1776" s="26">
        <v>-13.586906357416865</v>
      </c>
      <c r="AC1776" s="4">
        <f t="shared" si="524"/>
        <v>383.61540932401454</v>
      </c>
      <c r="AD1776" s="4">
        <f t="shared" si="525"/>
        <v>1339556262.2380321</v>
      </c>
      <c r="AE1776" s="4">
        <f t="shared" si="526"/>
        <v>1594.3340286908942</v>
      </c>
      <c r="AF1776" s="27">
        <v>-10.156431443339946</v>
      </c>
      <c r="AG1776" s="6">
        <f t="shared" si="527"/>
        <v>64.041844024947508</v>
      </c>
      <c r="AH1776" s="6">
        <f t="shared" si="528"/>
        <v>35465497.504105583</v>
      </c>
      <c r="AI1776" s="6">
        <f t="shared" si="529"/>
        <v>266.16264286413968</v>
      </c>
      <c r="AK1776" s="1">
        <f t="shared" si="530"/>
        <v>2.8637498859741669E-6</v>
      </c>
      <c r="AL1776" s="1">
        <f t="shared" si="531"/>
        <v>2.4061169266957232</v>
      </c>
    </row>
    <row r="1777" spans="4:38" x14ac:dyDescent="0.25">
      <c r="D1777" s="1">
        <v>2011</v>
      </c>
      <c r="E1777" s="1" t="s">
        <v>49</v>
      </c>
      <c r="F1777" s="2" t="s">
        <v>242</v>
      </c>
      <c r="G1777">
        <v>2</v>
      </c>
      <c r="H1777">
        <v>853674</v>
      </c>
      <c r="I1777" s="1">
        <v>0</v>
      </c>
      <c r="J1777" s="1">
        <v>1588</v>
      </c>
      <c r="K1777" s="1">
        <v>21344.09</v>
      </c>
      <c r="L1777" s="1">
        <v>21428.57</v>
      </c>
      <c r="M1777" s="3">
        <v>59</v>
      </c>
      <c r="N1777">
        <v>74.400000000000006</v>
      </c>
      <c r="O1777">
        <v>266</v>
      </c>
      <c r="P1777"/>
      <c r="Q1777" s="1">
        <f t="shared" si="513"/>
        <v>10</v>
      </c>
      <c r="R1777" s="5" t="e">
        <f t="shared" si="514"/>
        <v>#DIV/0!</v>
      </c>
      <c r="S1777" s="4" t="e">
        <f t="shared" si="515"/>
        <v>#DIV/0!</v>
      </c>
      <c r="T1777" s="6" t="e">
        <f t="shared" si="516"/>
        <v>#NUM!</v>
      </c>
      <c r="U1777" s="6" t="e">
        <f t="shared" si="517"/>
        <v>#NUM!</v>
      </c>
      <c r="V1777" s="4" t="e">
        <f t="shared" si="518"/>
        <v>#DIV/0!</v>
      </c>
      <c r="W1777" s="4" t="e">
        <f t="shared" si="519"/>
        <v>#DIV/0!</v>
      </c>
      <c r="X1777" s="4" t="e">
        <f t="shared" si="520"/>
        <v>#DIV/0!</v>
      </c>
      <c r="Y1777" s="6" t="e">
        <f t="shared" si="521"/>
        <v>#NUM!</v>
      </c>
      <c r="Z1777" s="6" t="e">
        <f t="shared" si="522"/>
        <v>#NUM!</v>
      </c>
      <c r="AA1777" s="6" t="e">
        <f t="shared" si="523"/>
        <v>#NUM!</v>
      </c>
      <c r="AB1777" s="26">
        <v>-13.586906357416865</v>
      </c>
      <c r="AC1777" s="4">
        <f t="shared" si="524"/>
        <v>0</v>
      </c>
      <c r="AD1777" s="4">
        <f t="shared" si="525"/>
        <v>0</v>
      </c>
      <c r="AE1777" s="4">
        <f t="shared" si="526"/>
        <v>0</v>
      </c>
      <c r="AF1777" s="27">
        <v>-10.156431443339946</v>
      </c>
      <c r="AG1777" s="6" t="e">
        <f t="shared" si="527"/>
        <v>#NUM!</v>
      </c>
      <c r="AH1777" s="6">
        <f t="shared" si="528"/>
        <v>0</v>
      </c>
      <c r="AI1777" s="6" t="e">
        <f t="shared" si="529"/>
        <v>#NUM!</v>
      </c>
      <c r="AK1777" s="1" t="e">
        <f t="shared" si="530"/>
        <v>#DIV/0!</v>
      </c>
      <c r="AL1777" s="1" t="e">
        <f t="shared" si="531"/>
        <v>#DIV/0!</v>
      </c>
    </row>
    <row r="1778" spans="4:38" x14ac:dyDescent="0.25">
      <c r="D1778" s="1">
        <v>2012</v>
      </c>
      <c r="E1778" s="1" t="s">
        <v>49</v>
      </c>
      <c r="F1778" s="2" t="s">
        <v>242</v>
      </c>
      <c r="G1778">
        <v>2</v>
      </c>
      <c r="H1778">
        <v>868136</v>
      </c>
      <c r="I1778" s="1">
        <v>0</v>
      </c>
      <c r="J1778" s="1">
        <v>1541</v>
      </c>
      <c r="K1778" s="1">
        <v>21343.49</v>
      </c>
      <c r="L1778" s="1">
        <v>21011.67</v>
      </c>
      <c r="M1778" s="3">
        <v>57</v>
      </c>
      <c r="N1778">
        <v>72.2</v>
      </c>
      <c r="O1778">
        <v>257</v>
      </c>
      <c r="P1778"/>
      <c r="Q1778" s="1">
        <f t="shared" si="513"/>
        <v>10</v>
      </c>
      <c r="R1778" s="5" t="e">
        <f t="shared" si="514"/>
        <v>#DIV/0!</v>
      </c>
      <c r="S1778" s="4" t="e">
        <f t="shared" si="515"/>
        <v>#DIV/0!</v>
      </c>
      <c r="T1778" s="6" t="e">
        <f t="shared" si="516"/>
        <v>#NUM!</v>
      </c>
      <c r="U1778" s="6" t="e">
        <f t="shared" si="517"/>
        <v>#NUM!</v>
      </c>
      <c r="V1778" s="4" t="e">
        <f t="shared" si="518"/>
        <v>#DIV/0!</v>
      </c>
      <c r="W1778" s="4" t="e">
        <f t="shared" si="519"/>
        <v>#DIV/0!</v>
      </c>
      <c r="X1778" s="4" t="e">
        <f t="shared" si="520"/>
        <v>#DIV/0!</v>
      </c>
      <c r="Y1778" s="6" t="e">
        <f t="shared" si="521"/>
        <v>#NUM!</v>
      </c>
      <c r="Z1778" s="6" t="e">
        <f t="shared" si="522"/>
        <v>#NUM!</v>
      </c>
      <c r="AA1778" s="6" t="e">
        <f t="shared" si="523"/>
        <v>#NUM!</v>
      </c>
      <c r="AB1778" s="26">
        <v>-13.586906357416865</v>
      </c>
      <c r="AC1778" s="4">
        <f t="shared" si="524"/>
        <v>0</v>
      </c>
      <c r="AD1778" s="4">
        <f t="shared" si="525"/>
        <v>0</v>
      </c>
      <c r="AE1778" s="4">
        <f t="shared" si="526"/>
        <v>0</v>
      </c>
      <c r="AF1778" s="27">
        <v>-10.156431443339946</v>
      </c>
      <c r="AG1778" s="6" t="e">
        <f t="shared" si="527"/>
        <v>#NUM!</v>
      </c>
      <c r="AH1778" s="6">
        <f t="shared" si="528"/>
        <v>0</v>
      </c>
      <c r="AI1778" s="6" t="e">
        <f t="shared" si="529"/>
        <v>#NUM!</v>
      </c>
      <c r="AK1778" s="1" t="e">
        <f t="shared" si="530"/>
        <v>#DIV/0!</v>
      </c>
      <c r="AL1778" s="1" t="e">
        <f t="shared" si="531"/>
        <v>#DIV/0!</v>
      </c>
    </row>
    <row r="1779" spans="4:38" x14ac:dyDescent="0.25">
      <c r="D1779" s="1">
        <v>2013</v>
      </c>
      <c r="E1779" s="1" t="s">
        <v>49</v>
      </c>
      <c r="F1779" s="2" t="s">
        <v>242</v>
      </c>
      <c r="G1779">
        <v>2</v>
      </c>
      <c r="H1779">
        <v>883293</v>
      </c>
      <c r="I1779" s="1">
        <v>0</v>
      </c>
      <c r="J1779" s="1">
        <v>1496</v>
      </c>
      <c r="K1779" s="1">
        <v>21371.43</v>
      </c>
      <c r="L1779" s="1">
        <v>21399.18</v>
      </c>
      <c r="M1779" s="3">
        <v>54</v>
      </c>
      <c r="N1779">
        <v>70</v>
      </c>
      <c r="O1779">
        <v>243</v>
      </c>
      <c r="P1779"/>
      <c r="Q1779" s="1">
        <f t="shared" si="513"/>
        <v>10</v>
      </c>
      <c r="R1779" s="5" t="e">
        <f t="shared" si="514"/>
        <v>#DIV/0!</v>
      </c>
      <c r="S1779" s="4" t="e">
        <f t="shared" si="515"/>
        <v>#DIV/0!</v>
      </c>
      <c r="T1779" s="6" t="e">
        <f t="shared" si="516"/>
        <v>#NUM!</v>
      </c>
      <c r="U1779" s="6" t="e">
        <f t="shared" si="517"/>
        <v>#NUM!</v>
      </c>
      <c r="V1779" s="4" t="e">
        <f t="shared" si="518"/>
        <v>#DIV/0!</v>
      </c>
      <c r="W1779" s="4" t="e">
        <f t="shared" si="519"/>
        <v>#DIV/0!</v>
      </c>
      <c r="X1779" s="4" t="e">
        <f t="shared" si="520"/>
        <v>#DIV/0!</v>
      </c>
      <c r="Y1779" s="6" t="e">
        <f t="shared" si="521"/>
        <v>#NUM!</v>
      </c>
      <c r="Z1779" s="6" t="e">
        <f t="shared" si="522"/>
        <v>#NUM!</v>
      </c>
      <c r="AA1779" s="6" t="e">
        <f t="shared" si="523"/>
        <v>#NUM!</v>
      </c>
      <c r="AB1779" s="26">
        <v>-13.586906357416865</v>
      </c>
      <c r="AC1779" s="4">
        <f t="shared" si="524"/>
        <v>0</v>
      </c>
      <c r="AD1779" s="4">
        <f t="shared" si="525"/>
        <v>0</v>
      </c>
      <c r="AE1779" s="4">
        <f t="shared" si="526"/>
        <v>0</v>
      </c>
      <c r="AF1779" s="27">
        <v>-10.156431443339946</v>
      </c>
      <c r="AG1779" s="6" t="e">
        <f t="shared" si="527"/>
        <v>#NUM!</v>
      </c>
      <c r="AH1779" s="6">
        <f t="shared" si="528"/>
        <v>0</v>
      </c>
      <c r="AI1779" s="6" t="e">
        <f t="shared" si="529"/>
        <v>#NUM!</v>
      </c>
      <c r="AK1779" s="1" t="e">
        <f t="shared" si="530"/>
        <v>#DIV/0!</v>
      </c>
      <c r="AL1779" s="1" t="e">
        <f t="shared" si="531"/>
        <v>#DIV/0!</v>
      </c>
    </row>
    <row r="1780" spans="4:38" x14ac:dyDescent="0.25">
      <c r="D1780" s="1">
        <v>2014</v>
      </c>
      <c r="E1780" s="1" t="s">
        <v>49</v>
      </c>
      <c r="F1780" s="2" t="s">
        <v>242</v>
      </c>
      <c r="G1780">
        <v>2</v>
      </c>
      <c r="H1780">
        <v>898696</v>
      </c>
      <c r="I1780" s="1">
        <v>0</v>
      </c>
      <c r="J1780" s="1">
        <v>1452</v>
      </c>
      <c r="K1780" s="1">
        <v>21415.93</v>
      </c>
      <c r="L1780" s="1">
        <v>21097.05</v>
      </c>
      <c r="M1780" s="3">
        <v>52</v>
      </c>
      <c r="N1780">
        <v>67.8</v>
      </c>
      <c r="O1780">
        <v>237</v>
      </c>
      <c r="P1780"/>
      <c r="Q1780" s="1">
        <f t="shared" si="513"/>
        <v>10</v>
      </c>
      <c r="R1780" s="5" t="e">
        <f t="shared" si="514"/>
        <v>#DIV/0!</v>
      </c>
      <c r="S1780" s="4" t="e">
        <f t="shared" si="515"/>
        <v>#DIV/0!</v>
      </c>
      <c r="T1780" s="6" t="e">
        <f t="shared" si="516"/>
        <v>#NUM!</v>
      </c>
      <c r="U1780" s="6" t="e">
        <f t="shared" si="517"/>
        <v>#NUM!</v>
      </c>
      <c r="V1780" s="4" t="e">
        <f t="shared" si="518"/>
        <v>#DIV/0!</v>
      </c>
      <c r="W1780" s="4" t="e">
        <f t="shared" si="519"/>
        <v>#DIV/0!</v>
      </c>
      <c r="X1780" s="4" t="e">
        <f t="shared" si="520"/>
        <v>#DIV/0!</v>
      </c>
      <c r="Y1780" s="6" t="e">
        <f t="shared" si="521"/>
        <v>#NUM!</v>
      </c>
      <c r="Z1780" s="6" t="e">
        <f t="shared" si="522"/>
        <v>#NUM!</v>
      </c>
      <c r="AA1780" s="6" t="e">
        <f t="shared" si="523"/>
        <v>#NUM!</v>
      </c>
      <c r="AB1780" s="26">
        <v>-13.586906357416865</v>
      </c>
      <c r="AC1780" s="4">
        <f t="shared" si="524"/>
        <v>0</v>
      </c>
      <c r="AD1780" s="4">
        <f t="shared" si="525"/>
        <v>0</v>
      </c>
      <c r="AE1780" s="4">
        <f t="shared" si="526"/>
        <v>0</v>
      </c>
      <c r="AF1780" s="27">
        <v>-10.156431443339946</v>
      </c>
      <c r="AG1780" s="6" t="e">
        <f t="shared" si="527"/>
        <v>#NUM!</v>
      </c>
      <c r="AH1780" s="6">
        <f t="shared" si="528"/>
        <v>0</v>
      </c>
      <c r="AI1780" s="6" t="e">
        <f t="shared" si="529"/>
        <v>#NUM!</v>
      </c>
      <c r="AK1780" s="1" t="e">
        <f t="shared" si="530"/>
        <v>#DIV/0!</v>
      </c>
      <c r="AL1780" s="1" t="e">
        <f t="shared" si="531"/>
        <v>#DIV/0!</v>
      </c>
    </row>
    <row r="1781" spans="4:38" x14ac:dyDescent="0.25">
      <c r="D1781" s="1">
        <v>2015</v>
      </c>
      <c r="E1781" s="1" t="s">
        <v>49</v>
      </c>
      <c r="F1781" s="2" t="s">
        <v>242</v>
      </c>
      <c r="G1781">
        <v>2</v>
      </c>
      <c r="H1781">
        <v>913993</v>
      </c>
      <c r="I1781" s="1">
        <v>0</v>
      </c>
      <c r="J1781" s="1">
        <v>1408</v>
      </c>
      <c r="K1781" s="1">
        <v>21430.75</v>
      </c>
      <c r="M1781" s="3">
        <v>50</v>
      </c>
      <c r="N1781">
        <v>65.7</v>
      </c>
      <c r="O1781">
        <v>229</v>
      </c>
      <c r="P1781"/>
      <c r="Q1781" s="1">
        <f t="shared" si="513"/>
        <v>10</v>
      </c>
      <c r="R1781" s="5" t="e">
        <f t="shared" si="514"/>
        <v>#DIV/0!</v>
      </c>
      <c r="S1781" s="4" t="e">
        <f t="shared" si="515"/>
        <v>#DIV/0!</v>
      </c>
      <c r="T1781" s="6" t="e">
        <f t="shared" si="516"/>
        <v>#NUM!</v>
      </c>
      <c r="U1781" s="6" t="e">
        <f t="shared" si="517"/>
        <v>#NUM!</v>
      </c>
      <c r="V1781" s="4" t="e">
        <f t="shared" si="518"/>
        <v>#DIV/0!</v>
      </c>
      <c r="W1781" s="4" t="e">
        <f t="shared" si="519"/>
        <v>#DIV/0!</v>
      </c>
      <c r="X1781" s="4" t="e">
        <f t="shared" si="520"/>
        <v>#DIV/0!</v>
      </c>
      <c r="Y1781" s="6" t="e">
        <f t="shared" si="521"/>
        <v>#NUM!</v>
      </c>
      <c r="Z1781" s="6" t="e">
        <f t="shared" si="522"/>
        <v>#NUM!</v>
      </c>
      <c r="AA1781" s="6" t="e">
        <f t="shared" si="523"/>
        <v>#NUM!</v>
      </c>
      <c r="AB1781" s="26">
        <v>-13.586906357416865</v>
      </c>
      <c r="AC1781" s="4">
        <f t="shared" si="524"/>
        <v>0</v>
      </c>
      <c r="AD1781" s="4">
        <f t="shared" si="525"/>
        <v>0</v>
      </c>
      <c r="AE1781" s="4">
        <f t="shared" si="526"/>
        <v>0</v>
      </c>
      <c r="AF1781" s="27">
        <v>-10.156431443339946</v>
      </c>
      <c r="AG1781" s="6" t="e">
        <f t="shared" si="527"/>
        <v>#NUM!</v>
      </c>
      <c r="AH1781" s="6">
        <f t="shared" si="528"/>
        <v>0</v>
      </c>
      <c r="AI1781" s="6" t="e">
        <f t="shared" si="529"/>
        <v>#NUM!</v>
      </c>
      <c r="AK1781" s="1" t="e">
        <f t="shared" si="530"/>
        <v>#DIV/0!</v>
      </c>
      <c r="AL1781" s="1" t="e">
        <f t="shared" si="531"/>
        <v>#DIV/0!</v>
      </c>
    </row>
    <row r="1782" spans="4:38" x14ac:dyDescent="0.25">
      <c r="D1782" s="1">
        <v>2016</v>
      </c>
      <c r="E1782" s="1" t="s">
        <v>49</v>
      </c>
      <c r="F1782" s="2" t="s">
        <v>242</v>
      </c>
      <c r="G1782">
        <v>2</v>
      </c>
      <c r="H1782">
        <v>929112</v>
      </c>
      <c r="I1782" s="1">
        <v>0</v>
      </c>
      <c r="J1782" s="1">
        <v>1366</v>
      </c>
      <c r="K1782" s="1">
        <v>21444.27</v>
      </c>
      <c r="M1782" s="3"/>
      <c r="N1782">
        <v>63.7</v>
      </c>
      <c r="O1782"/>
      <c r="P1782"/>
      <c r="Q1782" s="1">
        <f t="shared" si="513"/>
        <v>10</v>
      </c>
      <c r="R1782" s="5" t="e">
        <f t="shared" si="514"/>
        <v>#DIV/0!</v>
      </c>
      <c r="S1782" s="4" t="e">
        <f t="shared" si="515"/>
        <v>#DIV/0!</v>
      </c>
      <c r="T1782" s="6" t="e">
        <f t="shared" si="516"/>
        <v>#NUM!</v>
      </c>
      <c r="U1782" s="6" t="e">
        <f t="shared" si="517"/>
        <v>#NUM!</v>
      </c>
      <c r="V1782" s="4" t="e">
        <f t="shared" si="518"/>
        <v>#DIV/0!</v>
      </c>
      <c r="W1782" s="4" t="e">
        <f t="shared" si="519"/>
        <v>#DIV/0!</v>
      </c>
      <c r="X1782" s="4" t="e">
        <f t="shared" si="520"/>
        <v>#DIV/0!</v>
      </c>
      <c r="Y1782" s="6" t="e">
        <f t="shared" si="521"/>
        <v>#NUM!</v>
      </c>
      <c r="Z1782" s="6" t="e">
        <f t="shared" si="522"/>
        <v>#NUM!</v>
      </c>
      <c r="AA1782" s="6" t="e">
        <f t="shared" si="523"/>
        <v>#NUM!</v>
      </c>
      <c r="AB1782" s="26">
        <v>-13.586906357416865</v>
      </c>
      <c r="AC1782" s="4">
        <f t="shared" si="524"/>
        <v>0</v>
      </c>
      <c r="AD1782" s="4">
        <f t="shared" si="525"/>
        <v>0</v>
      </c>
      <c r="AE1782" s="4">
        <f t="shared" si="526"/>
        <v>0</v>
      </c>
      <c r="AF1782" s="27">
        <v>-10.156431443339946</v>
      </c>
      <c r="AG1782" s="6" t="e">
        <f t="shared" si="527"/>
        <v>#NUM!</v>
      </c>
      <c r="AH1782" s="6">
        <f t="shared" si="528"/>
        <v>0</v>
      </c>
      <c r="AI1782" s="6" t="e">
        <f t="shared" si="529"/>
        <v>#NUM!</v>
      </c>
      <c r="AK1782" s="1" t="e">
        <f t="shared" si="530"/>
        <v>#DIV/0!</v>
      </c>
      <c r="AL1782" s="1" t="e">
        <f t="shared" si="531"/>
        <v>#DIV/0!</v>
      </c>
    </row>
    <row r="1783" spans="4:38" x14ac:dyDescent="0.25">
      <c r="D1783" s="1">
        <v>1980</v>
      </c>
      <c r="E1783" s="1" t="s">
        <v>50</v>
      </c>
      <c r="F1783" s="2" t="s">
        <v>243</v>
      </c>
      <c r="G1783">
        <v>3</v>
      </c>
      <c r="H1783">
        <v>75314</v>
      </c>
      <c r="I1783" s="1">
        <v>416.50170000000003</v>
      </c>
      <c r="J1783" s="1">
        <v>32</v>
      </c>
      <c r="K1783" s="1">
        <v>1624.365</v>
      </c>
      <c r="M1783" s="3"/>
      <c r="N1783">
        <v>19.7</v>
      </c>
      <c r="O1783"/>
      <c r="P1783"/>
      <c r="Q1783" s="1">
        <f t="shared" si="513"/>
        <v>10</v>
      </c>
      <c r="R1783" s="5">
        <f t="shared" si="514"/>
        <v>-0.35341992601710864</v>
      </c>
      <c r="S1783" s="4">
        <f t="shared" si="515"/>
        <v>0.57408295812478072</v>
      </c>
      <c r="T1783" s="6">
        <f t="shared" si="516"/>
        <v>-1.5847754465004642</v>
      </c>
      <c r="U1783" s="6">
        <f t="shared" si="517"/>
        <v>0</v>
      </c>
      <c r="V1783" s="4">
        <f t="shared" si="518"/>
        <v>19.346580073982892</v>
      </c>
      <c r="W1783" s="4">
        <f t="shared" si="519"/>
        <v>72.550786276688356</v>
      </c>
      <c r="X1783" s="4">
        <f t="shared" si="520"/>
        <v>5464089.9176425068</v>
      </c>
      <c r="Y1783" s="6">
        <f t="shared" si="521"/>
        <v>-1.5847754465004642</v>
      </c>
      <c r="Z1783" s="6" t="e">
        <f t="shared" si="522"/>
        <v>#DIV/0!</v>
      </c>
      <c r="AA1783" s="6" t="e">
        <f t="shared" si="523"/>
        <v>#DIV/0!</v>
      </c>
      <c r="AB1783" s="26">
        <v>-13.586906357416865</v>
      </c>
      <c r="AC1783" s="4">
        <f t="shared" si="524"/>
        <v>384.44086926663942</v>
      </c>
      <c r="AD1783" s="4">
        <f t="shared" si="525"/>
        <v>120592984.36465578</v>
      </c>
      <c r="AE1783" s="4">
        <f t="shared" si="526"/>
        <v>1601.2027559903308</v>
      </c>
      <c r="AF1783" s="27">
        <v>-10.156431443339946</v>
      </c>
      <c r="AG1783" s="6">
        <f t="shared" si="527"/>
        <v>64.08751136173646</v>
      </c>
      <c r="AH1783" s="6">
        <f t="shared" si="528"/>
        <v>3185910.9583843518</v>
      </c>
      <c r="AI1783" s="6">
        <f t="shared" si="529"/>
        <v>266.9255743093255</v>
      </c>
      <c r="AK1783" s="1">
        <f t="shared" si="530"/>
        <v>3.1879206845411978E-5</v>
      </c>
      <c r="AL1783" s="1">
        <f t="shared" si="531"/>
        <v>2.4009505843553578</v>
      </c>
    </row>
    <row r="1784" spans="4:38" x14ac:dyDescent="0.25">
      <c r="D1784" s="1">
        <v>1981</v>
      </c>
      <c r="E1784" s="1" t="s">
        <v>50</v>
      </c>
      <c r="F1784" s="2" t="s">
        <v>243</v>
      </c>
      <c r="G1784">
        <v>3</v>
      </c>
      <c r="H1784">
        <v>75309</v>
      </c>
      <c r="I1784" s="1">
        <v>623.52819999999997</v>
      </c>
      <c r="J1784" s="1">
        <v>30</v>
      </c>
      <c r="K1784" s="1">
        <v>1621.6220000000001</v>
      </c>
      <c r="M1784" s="3"/>
      <c r="N1784">
        <v>18.5</v>
      </c>
      <c r="O1784"/>
      <c r="P1784"/>
      <c r="Q1784" s="1">
        <f t="shared" si="513"/>
        <v>10</v>
      </c>
      <c r="R1784" s="5">
        <f t="shared" si="514"/>
        <v>-0.2360759304871857</v>
      </c>
      <c r="S1784" s="4">
        <f t="shared" si="515"/>
        <v>0.38282592254849107</v>
      </c>
      <c r="T1784" s="6">
        <f t="shared" si="516"/>
        <v>-1.3922728572267258</v>
      </c>
      <c r="U1784" s="6">
        <f t="shared" si="517"/>
        <v>0</v>
      </c>
      <c r="V1784" s="4">
        <f t="shared" si="518"/>
        <v>18.263924069512814</v>
      </c>
      <c r="W1784" s="4">
        <f t="shared" si="519"/>
        <v>162.87512503049479</v>
      </c>
      <c r="X1784" s="4">
        <f t="shared" si="520"/>
        <v>12265962.790921532</v>
      </c>
      <c r="Y1784" s="6">
        <f t="shared" si="521"/>
        <v>-1.3922728572267258</v>
      </c>
      <c r="Z1784" s="6" t="e">
        <f t="shared" si="522"/>
        <v>#DIV/0!</v>
      </c>
      <c r="AA1784" s="6" t="e">
        <f t="shared" si="523"/>
        <v>#DIV/0!</v>
      </c>
      <c r="AB1784" s="26">
        <v>-13.586906357416865</v>
      </c>
      <c r="AC1784" s="4">
        <f t="shared" si="524"/>
        <v>575.53120004135144</v>
      </c>
      <c r="AD1784" s="4">
        <f t="shared" si="525"/>
        <v>270253827.0978232</v>
      </c>
      <c r="AE1784" s="4">
        <f t="shared" si="526"/>
        <v>3588.5993320562375</v>
      </c>
      <c r="AF1784" s="27">
        <v>-10.156431443339946</v>
      </c>
      <c r="AG1784" s="6">
        <f t="shared" si="527"/>
        <v>72.948570322419314</v>
      </c>
      <c r="AH1784" s="6">
        <f t="shared" si="528"/>
        <v>4769184.480393202</v>
      </c>
      <c r="AI1784" s="6">
        <f t="shared" si="529"/>
        <v>454.8549074571153</v>
      </c>
      <c r="AK1784" s="1">
        <f t="shared" si="530"/>
        <v>2.1295950041552144E-5</v>
      </c>
      <c r="AL1784" s="1">
        <f t="shared" si="531"/>
        <v>1.6037767016792506</v>
      </c>
    </row>
    <row r="1785" spans="4:38" x14ac:dyDescent="0.25">
      <c r="D1785" s="1">
        <v>1982</v>
      </c>
      <c r="E1785" s="1" t="s">
        <v>50</v>
      </c>
      <c r="F1785" s="2" t="s">
        <v>243</v>
      </c>
      <c r="G1785">
        <v>3</v>
      </c>
      <c r="H1785">
        <v>75003</v>
      </c>
      <c r="I1785" s="1">
        <v>709.44489999999996</v>
      </c>
      <c r="J1785" s="1">
        <v>29</v>
      </c>
      <c r="K1785" s="1">
        <v>1629.213</v>
      </c>
      <c r="M1785" s="3"/>
      <c r="N1785">
        <v>17.8</v>
      </c>
      <c r="O1785"/>
      <c r="P1785"/>
      <c r="Q1785" s="1">
        <f t="shared" si="513"/>
        <v>10</v>
      </c>
      <c r="R1785" s="5">
        <f t="shared" si="514"/>
        <v>-0.20748616277317658</v>
      </c>
      <c r="S1785" s="4">
        <f t="shared" si="515"/>
        <v>0.33803915371017534</v>
      </c>
      <c r="T1785" s="6">
        <f t="shared" si="516"/>
        <v>-1.3380538875651466</v>
      </c>
      <c r="U1785" s="6">
        <f t="shared" si="517"/>
        <v>0</v>
      </c>
      <c r="V1785" s="4">
        <f t="shared" si="518"/>
        <v>17.592513837226825</v>
      </c>
      <c r="W1785" s="4">
        <f t="shared" si="519"/>
        <v>209.87062954496</v>
      </c>
      <c r="X1785" s="4">
        <f t="shared" si="520"/>
        <v>15740926.827760635</v>
      </c>
      <c r="Y1785" s="6">
        <f t="shared" si="521"/>
        <v>-1.3380538875651466</v>
      </c>
      <c r="Z1785" s="6" t="e">
        <f t="shared" si="522"/>
        <v>#DIV/0!</v>
      </c>
      <c r="AA1785" s="6" t="e">
        <f t="shared" si="523"/>
        <v>#DIV/0!</v>
      </c>
      <c r="AB1785" s="26">
        <v>-13.586906357416865</v>
      </c>
      <c r="AC1785" s="4">
        <f t="shared" si="524"/>
        <v>654.8343357368866</v>
      </c>
      <c r="AD1785" s="4">
        <f t="shared" si="525"/>
        <v>348440596.94146144</v>
      </c>
      <c r="AE1785" s="4">
        <f t="shared" si="526"/>
        <v>4645.6887983342194</v>
      </c>
      <c r="AF1785" s="27">
        <v>-10.156431443339946</v>
      </c>
      <c r="AG1785" s="6">
        <f t="shared" si="527"/>
        <v>75.904502335265278</v>
      </c>
      <c r="AH1785" s="6">
        <f t="shared" si="528"/>
        <v>5404287.5301125627</v>
      </c>
      <c r="AI1785" s="6">
        <f t="shared" si="529"/>
        <v>538.50062068792033</v>
      </c>
      <c r="AK1785" s="1">
        <f t="shared" si="530"/>
        <v>1.8793284751687525E-5</v>
      </c>
      <c r="AL1785" s="1">
        <f t="shared" si="531"/>
        <v>1.4095527362308193</v>
      </c>
    </row>
    <row r="1786" spans="4:38" x14ac:dyDescent="0.25">
      <c r="D1786" s="1">
        <v>1983</v>
      </c>
      <c r="E1786" s="1" t="s">
        <v>50</v>
      </c>
      <c r="F1786" s="2" t="s">
        <v>243</v>
      </c>
      <c r="G1786">
        <v>3</v>
      </c>
      <c r="H1786">
        <v>74483</v>
      </c>
      <c r="I1786" s="1">
        <v>678.25019999999995</v>
      </c>
      <c r="J1786" s="1">
        <v>29</v>
      </c>
      <c r="K1786" s="1">
        <v>1676.3009999999999</v>
      </c>
      <c r="M1786" s="3"/>
      <c r="N1786">
        <v>17.3</v>
      </c>
      <c r="O1786"/>
      <c r="P1786"/>
      <c r="Q1786" s="1">
        <f t="shared" si="513"/>
        <v>10</v>
      </c>
      <c r="R1786" s="5">
        <f t="shared" si="514"/>
        <v>-0.21702905505962256</v>
      </c>
      <c r="S1786" s="4">
        <f t="shared" si="515"/>
        <v>0.36380602202550033</v>
      </c>
      <c r="T1786" s="6">
        <f t="shared" si="516"/>
        <v>-1.3565752653086602</v>
      </c>
      <c r="U1786" s="6">
        <f t="shared" si="517"/>
        <v>0</v>
      </c>
      <c r="V1786" s="4">
        <f t="shared" si="518"/>
        <v>17.082970944940378</v>
      </c>
      <c r="W1786" s="4">
        <f t="shared" si="519"/>
        <v>186.43182326224914</v>
      </c>
      <c r="X1786" s="4">
        <f t="shared" si="520"/>
        <v>13886001.492042102</v>
      </c>
      <c r="Y1786" s="6">
        <f t="shared" si="521"/>
        <v>-1.3565752653086602</v>
      </c>
      <c r="Z1786" s="6" t="e">
        <f t="shared" si="522"/>
        <v>#DIV/0!</v>
      </c>
      <c r="AA1786" s="6" t="e">
        <f t="shared" si="523"/>
        <v>#DIV/0!</v>
      </c>
      <c r="AB1786" s="26">
        <v>-13.586906357416865</v>
      </c>
      <c r="AC1786" s="4">
        <f t="shared" si="524"/>
        <v>626.04089363446053</v>
      </c>
      <c r="AD1786" s="4">
        <f t="shared" si="525"/>
        <v>316264025.07881123</v>
      </c>
      <c r="AE1786" s="4">
        <f t="shared" si="526"/>
        <v>4246.123613157516</v>
      </c>
      <c r="AF1786" s="27">
        <v>-10.156431443339946</v>
      </c>
      <c r="AG1786" s="6">
        <f t="shared" si="527"/>
        <v>74.868175051305116</v>
      </c>
      <c r="AH1786" s="6">
        <f t="shared" si="528"/>
        <v>5130837.172728233</v>
      </c>
      <c r="AI1786" s="6">
        <f t="shared" si="529"/>
        <v>507.79354702182701</v>
      </c>
      <c r="AK1786" s="1">
        <f t="shared" si="530"/>
        <v>1.9794881617612204E-5</v>
      </c>
      <c r="AL1786" s="1">
        <f t="shared" si="531"/>
        <v>1.4743821675246098</v>
      </c>
    </row>
    <row r="1787" spans="4:38" x14ac:dyDescent="0.25">
      <c r="D1787" s="1">
        <v>1984</v>
      </c>
      <c r="E1787" s="1" t="s">
        <v>50</v>
      </c>
      <c r="F1787" s="2" t="s">
        <v>243</v>
      </c>
      <c r="G1787">
        <v>3</v>
      </c>
      <c r="H1787">
        <v>73851</v>
      </c>
      <c r="I1787" s="1">
        <v>776.51279999999997</v>
      </c>
      <c r="J1787" s="1">
        <v>28</v>
      </c>
      <c r="K1787" s="1">
        <v>1637.4269999999999</v>
      </c>
      <c r="M1787" s="3"/>
      <c r="N1787">
        <v>17.100000000000001</v>
      </c>
      <c r="O1787"/>
      <c r="P1787"/>
      <c r="Q1787" s="1">
        <f t="shared" si="513"/>
        <v>10</v>
      </c>
      <c r="R1787" s="5">
        <f t="shared" si="514"/>
        <v>-0.18956545210845208</v>
      </c>
      <c r="S1787" s="4">
        <f t="shared" si="515"/>
        <v>0.3103995895495863</v>
      </c>
      <c r="T1787" s="6">
        <f t="shared" si="516"/>
        <v>-1.301975790570995</v>
      </c>
      <c r="U1787" s="6">
        <f t="shared" si="517"/>
        <v>0</v>
      </c>
      <c r="V1787" s="4">
        <f t="shared" si="518"/>
        <v>16.910434547891548</v>
      </c>
      <c r="W1787" s="4">
        <f t="shared" si="519"/>
        <v>250.16553698630204</v>
      </c>
      <c r="X1787" s="4">
        <f t="shared" si="520"/>
        <v>18474975.071975391</v>
      </c>
      <c r="Y1787" s="6">
        <f t="shared" si="521"/>
        <v>-1.301975790570995</v>
      </c>
      <c r="Z1787" s="6" t="e">
        <f t="shared" si="522"/>
        <v>#DIV/0!</v>
      </c>
      <c r="AA1787" s="6" t="e">
        <f t="shared" si="523"/>
        <v>#DIV/0!</v>
      </c>
      <c r="AB1787" s="26">
        <v>-13.586906357416865</v>
      </c>
      <c r="AC1787" s="4">
        <f t="shared" si="524"/>
        <v>716.73958552551426</v>
      </c>
      <c r="AD1787" s="4">
        <f t="shared" si="525"/>
        <v>411023251.57715321</v>
      </c>
      <c r="AE1787" s="4">
        <f t="shared" si="526"/>
        <v>5565.5746242725654</v>
      </c>
      <c r="AF1787" s="27">
        <v>-10.156431443339946</v>
      </c>
      <c r="AG1787" s="6">
        <f t="shared" si="527"/>
        <v>78.007836373714284</v>
      </c>
      <c r="AH1787" s="6">
        <f t="shared" si="528"/>
        <v>5824332.2408392644</v>
      </c>
      <c r="AI1787" s="6">
        <f t="shared" si="529"/>
        <v>605.74083444494715</v>
      </c>
      <c r="AK1787" s="1">
        <f t="shared" si="530"/>
        <v>1.7437932836531391E-5</v>
      </c>
      <c r="AL1787" s="1">
        <f t="shared" si="531"/>
        <v>1.2878087779106797</v>
      </c>
    </row>
    <row r="1788" spans="4:38" x14ac:dyDescent="0.25">
      <c r="D1788" s="1">
        <v>1985</v>
      </c>
      <c r="E1788" s="1" t="s">
        <v>50</v>
      </c>
      <c r="F1788" s="2" t="s">
        <v>243</v>
      </c>
      <c r="G1788">
        <v>3</v>
      </c>
      <c r="H1788">
        <v>73201</v>
      </c>
      <c r="I1788" s="1">
        <v>776.71879999999999</v>
      </c>
      <c r="J1788" s="1">
        <v>28</v>
      </c>
      <c r="K1788" s="1">
        <v>1647.059</v>
      </c>
      <c r="M1788" s="3"/>
      <c r="N1788">
        <v>17</v>
      </c>
      <c r="O1788"/>
      <c r="P1788"/>
      <c r="Q1788" s="1">
        <f t="shared" si="513"/>
        <v>10</v>
      </c>
      <c r="R1788" s="5">
        <f t="shared" si="514"/>
        <v>-0.18951517589119768</v>
      </c>
      <c r="S1788" s="4">
        <f t="shared" si="515"/>
        <v>0.31214267608818019</v>
      </c>
      <c r="T1788" s="6">
        <f t="shared" si="516"/>
        <v>-1.3018720061717295</v>
      </c>
      <c r="U1788" s="6">
        <f t="shared" si="517"/>
        <v>0</v>
      </c>
      <c r="V1788" s="4">
        <f t="shared" si="518"/>
        <v>16.810484824108801</v>
      </c>
      <c r="W1788" s="4">
        <f t="shared" si="519"/>
        <v>248.83454250279357</v>
      </c>
      <c r="X1788" s="4">
        <f t="shared" si="520"/>
        <v>18214937.34574699</v>
      </c>
      <c r="Y1788" s="6">
        <f t="shared" si="521"/>
        <v>-1.3018720061717295</v>
      </c>
      <c r="Z1788" s="6" t="e">
        <f t="shared" si="522"/>
        <v>#DIV/0!</v>
      </c>
      <c r="AA1788" s="6" t="e">
        <f t="shared" si="523"/>
        <v>#DIV/0!</v>
      </c>
      <c r="AB1788" s="26">
        <v>-13.586906357416865</v>
      </c>
      <c r="AC1788" s="4">
        <f t="shared" si="524"/>
        <v>716.92972837263574</v>
      </c>
      <c r="AD1788" s="4">
        <f t="shared" si="525"/>
        <v>407621816.88791615</v>
      </c>
      <c r="AE1788" s="4">
        <f t="shared" si="526"/>
        <v>5568.5279830591962</v>
      </c>
      <c r="AF1788" s="27">
        <v>-10.156431443339946</v>
      </c>
      <c r="AG1788" s="6">
        <f t="shared" si="527"/>
        <v>78.014055108273183</v>
      </c>
      <c r="AH1788" s="6">
        <f t="shared" si="528"/>
        <v>5774600.8767542234</v>
      </c>
      <c r="AI1788" s="6">
        <f t="shared" si="529"/>
        <v>605.94983266831821</v>
      </c>
      <c r="AK1788" s="1">
        <f t="shared" si="530"/>
        <v>1.7588109828031359E-5</v>
      </c>
      <c r="AL1788" s="1">
        <f t="shared" si="531"/>
        <v>1.2874672275217234</v>
      </c>
    </row>
    <row r="1789" spans="4:38" x14ac:dyDescent="0.25">
      <c r="D1789" s="1">
        <v>1986</v>
      </c>
      <c r="E1789" s="1" t="s">
        <v>50</v>
      </c>
      <c r="F1789" s="2" t="s">
        <v>243</v>
      </c>
      <c r="G1789">
        <v>3</v>
      </c>
      <c r="H1789">
        <v>72533</v>
      </c>
      <c r="I1789" s="1">
        <v>1003.548</v>
      </c>
      <c r="J1789" s="1">
        <v>27</v>
      </c>
      <c r="K1789" s="1">
        <v>1588.2349999999999</v>
      </c>
      <c r="M1789" s="3"/>
      <c r="N1789">
        <v>17</v>
      </c>
      <c r="O1789"/>
      <c r="P1789"/>
      <c r="Q1789" s="1">
        <f t="shared" si="513"/>
        <v>10</v>
      </c>
      <c r="R1789" s="5">
        <f t="shared" si="514"/>
        <v>-0.1466795808471543</v>
      </c>
      <c r="S1789" s="4">
        <f t="shared" si="515"/>
        <v>0.23296164408678011</v>
      </c>
      <c r="T1789" s="6">
        <f t="shared" si="516"/>
        <v>-1.2071341194917506</v>
      </c>
      <c r="U1789" s="6">
        <f t="shared" si="517"/>
        <v>0</v>
      </c>
      <c r="V1789" s="4">
        <f t="shared" si="518"/>
        <v>16.853320419152844</v>
      </c>
      <c r="W1789" s="4">
        <f t="shared" si="519"/>
        <v>430.77820983533672</v>
      </c>
      <c r="X1789" s="4">
        <f t="shared" si="520"/>
        <v>31245635.893986478</v>
      </c>
      <c r="Y1789" s="6">
        <f t="shared" si="521"/>
        <v>-1.2071341194917506</v>
      </c>
      <c r="Z1789" s="6" t="e">
        <f t="shared" si="522"/>
        <v>#DIV/0!</v>
      </c>
      <c r="AA1789" s="6" t="e">
        <f t="shared" si="523"/>
        <v>#DIV/0!</v>
      </c>
      <c r="AB1789" s="26">
        <v>-13.586906357416865</v>
      </c>
      <c r="AC1789" s="4">
        <f t="shared" si="524"/>
        <v>926.29841719925139</v>
      </c>
      <c r="AD1789" s="4">
        <f t="shared" si="525"/>
        <v>674255832.91293335</v>
      </c>
      <c r="AE1789" s="4">
        <f t="shared" si="526"/>
        <v>9295.8492398347444</v>
      </c>
      <c r="AF1789" s="27">
        <v>-10.156431443339946</v>
      </c>
      <c r="AG1789" s="6">
        <f t="shared" si="527"/>
        <v>84.136727471643269</v>
      </c>
      <c r="AH1789" s="6">
        <f t="shared" si="528"/>
        <v>7392901.698955657</v>
      </c>
      <c r="AI1789" s="6">
        <f t="shared" si="529"/>
        <v>844.35244580712663</v>
      </c>
      <c r="AK1789" s="1">
        <f t="shared" si="530"/>
        <v>1.3738085337689087E-5</v>
      </c>
      <c r="AL1789" s="1">
        <f t="shared" si="531"/>
        <v>0.9964645437986025</v>
      </c>
    </row>
    <row r="1790" spans="4:38" x14ac:dyDescent="0.25">
      <c r="D1790" s="1">
        <v>1987</v>
      </c>
      <c r="E1790" s="1" t="s">
        <v>50</v>
      </c>
      <c r="F1790" s="2" t="s">
        <v>243</v>
      </c>
      <c r="G1790">
        <v>3</v>
      </c>
      <c r="H1790">
        <v>71842</v>
      </c>
      <c r="I1790" s="1">
        <v>1103.2370000000001</v>
      </c>
      <c r="J1790" s="1">
        <v>27</v>
      </c>
      <c r="K1790" s="1">
        <v>1588.2349999999999</v>
      </c>
      <c r="M1790" s="3"/>
      <c r="N1790">
        <v>17</v>
      </c>
      <c r="O1790"/>
      <c r="P1790"/>
      <c r="Q1790" s="1">
        <f t="shared" si="513"/>
        <v>10</v>
      </c>
      <c r="R1790" s="5">
        <f t="shared" si="514"/>
        <v>-0.13342554682266819</v>
      </c>
      <c r="S1790" s="4">
        <f t="shared" si="515"/>
        <v>0.21191112335790041</v>
      </c>
      <c r="T1790" s="6">
        <f t="shared" si="516"/>
        <v>-1.1747187290424561</v>
      </c>
      <c r="U1790" s="6">
        <f t="shared" si="517"/>
        <v>0</v>
      </c>
      <c r="V1790" s="4">
        <f t="shared" si="518"/>
        <v>16.866574453177332</v>
      </c>
      <c r="W1790" s="4">
        <f t="shared" si="519"/>
        <v>520.61306764757398</v>
      </c>
      <c r="X1790" s="4">
        <f t="shared" si="520"/>
        <v>37401884.00593701</v>
      </c>
      <c r="Y1790" s="6">
        <f t="shared" si="521"/>
        <v>-1.1747187290424561</v>
      </c>
      <c r="Z1790" s="6" t="e">
        <f t="shared" si="522"/>
        <v>#DIV/0!</v>
      </c>
      <c r="AA1790" s="6" t="e">
        <f t="shared" si="523"/>
        <v>#DIV/0!</v>
      </c>
      <c r="AB1790" s="26">
        <v>-13.586906357416865</v>
      </c>
      <c r="AC1790" s="4">
        <f t="shared" si="524"/>
        <v>1018.3137098530917</v>
      </c>
      <c r="AD1790" s="4">
        <f t="shared" si="525"/>
        <v>807102743.51591957</v>
      </c>
      <c r="AE1790" s="4">
        <f t="shared" si="526"/>
        <v>11234.413623171953</v>
      </c>
      <c r="AF1790" s="27">
        <v>-10.156431443339946</v>
      </c>
      <c r="AG1790" s="6">
        <f t="shared" si="527"/>
        <v>86.458410785862924</v>
      </c>
      <c r="AH1790" s="6">
        <f t="shared" si="528"/>
        <v>8049860.8659934597</v>
      </c>
      <c r="AI1790" s="6">
        <f t="shared" si="529"/>
        <v>953.8411774016306</v>
      </c>
      <c r="AK1790" s="1">
        <f t="shared" si="530"/>
        <v>1.2616903089897702E-5</v>
      </c>
      <c r="AL1790" s="1">
        <f t="shared" si="531"/>
        <v>0.90642355178443057</v>
      </c>
    </row>
    <row r="1791" spans="4:38" x14ac:dyDescent="0.25">
      <c r="D1791" s="1">
        <v>1988</v>
      </c>
      <c r="E1791" s="1" t="s">
        <v>50</v>
      </c>
      <c r="F1791" s="2" t="s">
        <v>243</v>
      </c>
      <c r="G1791">
        <v>3</v>
      </c>
      <c r="H1791">
        <v>71208</v>
      </c>
      <c r="I1791" s="1">
        <v>883.18589999999995</v>
      </c>
      <c r="J1791" s="1">
        <v>26</v>
      </c>
      <c r="K1791" s="1">
        <v>1520.4680000000001</v>
      </c>
      <c r="M1791" s="3"/>
      <c r="N1791">
        <v>17.100000000000001</v>
      </c>
      <c r="O1791"/>
      <c r="P1791"/>
      <c r="Q1791" s="1">
        <f t="shared" si="513"/>
        <v>10</v>
      </c>
      <c r="R1791" s="5">
        <f t="shared" si="514"/>
        <v>-0.16666932748813132</v>
      </c>
      <c r="S1791" s="4">
        <f t="shared" si="515"/>
        <v>0.25341537902722405</v>
      </c>
      <c r="T1791" s="6">
        <f t="shared" si="516"/>
        <v>-1.2530327059028308</v>
      </c>
      <c r="U1791" s="6">
        <f t="shared" si="517"/>
        <v>0</v>
      </c>
      <c r="V1791" s="4">
        <f t="shared" si="518"/>
        <v>16.933330672511872</v>
      </c>
      <c r="W1791" s="4">
        <f t="shared" si="519"/>
        <v>348.51314209510571</v>
      </c>
      <c r="X1791" s="4">
        <f t="shared" si="520"/>
        <v>24816923.822308287</v>
      </c>
      <c r="Y1791" s="6">
        <f t="shared" si="521"/>
        <v>-1.2530327059028308</v>
      </c>
      <c r="Z1791" s="6" t="e">
        <f t="shared" si="522"/>
        <v>#DIV/0!</v>
      </c>
      <c r="AA1791" s="6" t="e">
        <f t="shared" si="523"/>
        <v>#DIV/0!</v>
      </c>
      <c r="AB1791" s="26">
        <v>-13.586906357416865</v>
      </c>
      <c r="AC1791" s="4">
        <f t="shared" si="524"/>
        <v>815.20136681324288</v>
      </c>
      <c r="AD1791" s="4">
        <f t="shared" si="525"/>
        <v>512679337.16331744</v>
      </c>
      <c r="AE1791" s="4">
        <f t="shared" si="526"/>
        <v>7199.7435283018403</v>
      </c>
      <c r="AF1791" s="27">
        <v>-10.156431443339946</v>
      </c>
      <c r="AG1791" s="6">
        <f t="shared" si="527"/>
        <v>81.054799252203651</v>
      </c>
      <c r="AH1791" s="6">
        <f t="shared" si="528"/>
        <v>6387369.7374566421</v>
      </c>
      <c r="AI1791" s="6">
        <f t="shared" si="529"/>
        <v>715.86455826876795</v>
      </c>
      <c r="AK1791" s="1">
        <f t="shared" si="530"/>
        <v>1.5900804025451781E-5</v>
      </c>
      <c r="AL1791" s="1">
        <f t="shared" si="531"/>
        <v>1.1322644530443704</v>
      </c>
    </row>
    <row r="1792" spans="4:38" x14ac:dyDescent="0.25">
      <c r="D1792" s="1">
        <v>1989</v>
      </c>
      <c r="E1792" s="1" t="s">
        <v>50</v>
      </c>
      <c r="F1792" s="2" t="s">
        <v>243</v>
      </c>
      <c r="G1792">
        <v>3</v>
      </c>
      <c r="H1792">
        <v>70723</v>
      </c>
      <c r="I1792" s="1">
        <v>982.60630000000003</v>
      </c>
      <c r="J1792" s="1">
        <v>26</v>
      </c>
      <c r="K1792" s="1">
        <v>1520.4680000000001</v>
      </c>
      <c r="M1792" s="3"/>
      <c r="N1792">
        <v>17.100000000000001</v>
      </c>
      <c r="O1792"/>
      <c r="P1792"/>
      <c r="Q1792" s="1">
        <f t="shared" si="513"/>
        <v>10</v>
      </c>
      <c r="R1792" s="5">
        <f t="shared" si="514"/>
        <v>-0.14980567496870312</v>
      </c>
      <c r="S1792" s="4">
        <f t="shared" si="515"/>
        <v>0.22777473500831411</v>
      </c>
      <c r="T1792" s="6">
        <f t="shared" si="516"/>
        <v>-1.2145346405118769</v>
      </c>
      <c r="U1792" s="6">
        <f t="shared" si="517"/>
        <v>0</v>
      </c>
      <c r="V1792" s="4">
        <f t="shared" si="518"/>
        <v>16.950194325031298</v>
      </c>
      <c r="W1792" s="4">
        <f t="shared" si="519"/>
        <v>431.39389448269299</v>
      </c>
      <c r="X1792" s="4">
        <f t="shared" si="520"/>
        <v>30509470.399499495</v>
      </c>
      <c r="Y1792" s="6">
        <f t="shared" si="521"/>
        <v>-1.2145346405118769</v>
      </c>
      <c r="Z1792" s="6" t="e">
        <f t="shared" si="522"/>
        <v>#DIV/0!</v>
      </c>
      <c r="AA1792" s="6" t="e">
        <f t="shared" si="523"/>
        <v>#DIV/0!</v>
      </c>
      <c r="AB1792" s="26">
        <v>-13.586906357416865</v>
      </c>
      <c r="AC1792" s="4">
        <f t="shared" si="524"/>
        <v>906.9687353470016</v>
      </c>
      <c r="AD1792" s="4">
        <f t="shared" si="525"/>
        <v>630278562.06573117</v>
      </c>
      <c r="AE1792" s="4">
        <f t="shared" si="526"/>
        <v>8911.9319325499637</v>
      </c>
      <c r="AF1792" s="27">
        <v>-10.156431443339946</v>
      </c>
      <c r="AG1792" s="6">
        <f t="shared" si="527"/>
        <v>83.624057351377175</v>
      </c>
      <c r="AH1792" s="6">
        <f t="shared" si="528"/>
        <v>7057995.2277829554</v>
      </c>
      <c r="AI1792" s="6">
        <f t="shared" si="529"/>
        <v>821.6952558502453</v>
      </c>
      <c r="AK1792" s="1">
        <f t="shared" si="530"/>
        <v>1.4389966436021898E-5</v>
      </c>
      <c r="AL1792" s="1">
        <f t="shared" si="531"/>
        <v>1.0177015962547766</v>
      </c>
    </row>
    <row r="1793" spans="4:38" x14ac:dyDescent="0.25">
      <c r="D1793" s="1">
        <v>1990</v>
      </c>
      <c r="E1793" s="1" t="s">
        <v>50</v>
      </c>
      <c r="F1793" s="2" t="s">
        <v>243</v>
      </c>
      <c r="G1793">
        <v>3</v>
      </c>
      <c r="H1793">
        <v>70419</v>
      </c>
      <c r="I1793" s="1">
        <v>955.02020000000005</v>
      </c>
      <c r="J1793" s="1">
        <v>26</v>
      </c>
      <c r="K1793" s="1">
        <v>1520.4680000000001</v>
      </c>
      <c r="M1793" s="3"/>
      <c r="N1793">
        <v>17.100000000000001</v>
      </c>
      <c r="O1793"/>
      <c r="P1793"/>
      <c r="Q1793" s="1">
        <f t="shared" si="513"/>
        <v>10</v>
      </c>
      <c r="R1793" s="5">
        <f t="shared" si="514"/>
        <v>-0.1541328654619033</v>
      </c>
      <c r="S1793" s="4">
        <f t="shared" si="515"/>
        <v>0.23435408968312918</v>
      </c>
      <c r="T1793" s="6">
        <f t="shared" si="516"/>
        <v>-1.224636141796887</v>
      </c>
      <c r="U1793" s="6">
        <f t="shared" si="517"/>
        <v>0</v>
      </c>
      <c r="V1793" s="4">
        <f t="shared" si="518"/>
        <v>16.945867134538098</v>
      </c>
      <c r="W1793" s="4">
        <f t="shared" si="519"/>
        <v>407.51164244297405</v>
      </c>
      <c r="X1793" s="4">
        <f t="shared" si="520"/>
        <v>28696562.349191789</v>
      </c>
      <c r="Y1793" s="6">
        <f t="shared" si="521"/>
        <v>-1.224636141796887</v>
      </c>
      <c r="Z1793" s="6" t="e">
        <f t="shared" si="522"/>
        <v>#DIV/0!</v>
      </c>
      <c r="AA1793" s="6" t="e">
        <f t="shared" si="523"/>
        <v>#DIV/0!</v>
      </c>
      <c r="AB1793" s="26">
        <v>-13.586906357416865</v>
      </c>
      <c r="AC1793" s="4">
        <f t="shared" si="524"/>
        <v>881.50611595390808</v>
      </c>
      <c r="AD1793" s="4">
        <f t="shared" si="525"/>
        <v>592826680.2682656</v>
      </c>
      <c r="AE1793" s="4">
        <f t="shared" si="526"/>
        <v>8418.5614715952452</v>
      </c>
      <c r="AF1793" s="27">
        <v>-10.156431443339946</v>
      </c>
      <c r="AG1793" s="6">
        <f t="shared" si="527"/>
        <v>82.934278163941784</v>
      </c>
      <c r="AH1793" s="6">
        <f t="shared" si="528"/>
        <v>6830359.3440323602</v>
      </c>
      <c r="AI1793" s="6">
        <f t="shared" si="529"/>
        <v>792.0391091898332</v>
      </c>
      <c r="AK1793" s="1">
        <f t="shared" si="530"/>
        <v>1.4869541896377022E-5</v>
      </c>
      <c r="AL1793" s="1">
        <f t="shared" si="531"/>
        <v>1.0470982708009735</v>
      </c>
    </row>
    <row r="1794" spans="4:38" x14ac:dyDescent="0.25">
      <c r="D1794" s="1">
        <v>1991</v>
      </c>
      <c r="E1794" s="1" t="s">
        <v>50</v>
      </c>
      <c r="F1794" s="2" t="s">
        <v>243</v>
      </c>
      <c r="G1794">
        <v>3</v>
      </c>
      <c r="H1794">
        <v>70374</v>
      </c>
      <c r="I1794" s="1">
        <v>1130.067</v>
      </c>
      <c r="J1794" s="1">
        <v>26</v>
      </c>
      <c r="K1794" s="1">
        <v>1520.4680000000001</v>
      </c>
      <c r="M1794" s="3"/>
      <c r="N1794">
        <v>17.100000000000001</v>
      </c>
      <c r="O1794"/>
      <c r="P1794"/>
      <c r="Q1794" s="1">
        <f t="shared" si="513"/>
        <v>10</v>
      </c>
      <c r="R1794" s="5">
        <f t="shared" si="514"/>
        <v>-0.13025776347774071</v>
      </c>
      <c r="S1794" s="4">
        <f t="shared" si="515"/>
        <v>0.19805276111947348</v>
      </c>
      <c r="T1794" s="6">
        <f t="shared" si="516"/>
        <v>-1.1667021799042978</v>
      </c>
      <c r="U1794" s="6">
        <f t="shared" si="517"/>
        <v>0</v>
      </c>
      <c r="V1794" s="4">
        <f t="shared" si="518"/>
        <v>16.969742236522261</v>
      </c>
      <c r="W1794" s="4">
        <f t="shared" si="519"/>
        <v>570.58886410490265</v>
      </c>
      <c r="X1794" s="4">
        <f t="shared" si="520"/>
        <v>40154620.722518422</v>
      </c>
      <c r="Y1794" s="6">
        <f t="shared" si="521"/>
        <v>-1.1667021799042978</v>
      </c>
      <c r="Z1794" s="6" t="e">
        <f t="shared" si="522"/>
        <v>#DIV/0!</v>
      </c>
      <c r="AA1794" s="6" t="e">
        <f t="shared" si="523"/>
        <v>#DIV/0!</v>
      </c>
      <c r="AB1794" s="26">
        <v>-13.586906357416865</v>
      </c>
      <c r="AC1794" s="4">
        <f t="shared" si="524"/>
        <v>1043.0784311553671</v>
      </c>
      <c r="AD1794" s="4">
        <f t="shared" si="525"/>
        <v>829532478.86265862</v>
      </c>
      <c r="AE1794" s="4">
        <f t="shared" si="526"/>
        <v>11787.485134604522</v>
      </c>
      <c r="AF1794" s="27">
        <v>-10.156431443339946</v>
      </c>
      <c r="AG1794" s="6">
        <f t="shared" si="527"/>
        <v>87.052476786947082</v>
      </c>
      <c r="AH1794" s="6">
        <f t="shared" si="528"/>
        <v>8077139.263881024</v>
      </c>
      <c r="AI1794" s="6">
        <f t="shared" si="529"/>
        <v>983.75131285194936</v>
      </c>
      <c r="AK1794" s="1">
        <f t="shared" si="530"/>
        <v>1.2574292842463424E-5</v>
      </c>
      <c r="AL1794" s="1">
        <f t="shared" si="531"/>
        <v>0.88490328449552091</v>
      </c>
    </row>
    <row r="1795" spans="4:38" x14ac:dyDescent="0.25">
      <c r="D1795" s="1">
        <v>1992</v>
      </c>
      <c r="E1795" s="1" t="s">
        <v>50</v>
      </c>
      <c r="F1795" s="2" t="s">
        <v>243</v>
      </c>
      <c r="G1795">
        <v>3</v>
      </c>
      <c r="H1795">
        <v>70544</v>
      </c>
      <c r="I1795" s="1">
        <v>1028.171</v>
      </c>
      <c r="J1795" s="1">
        <v>25</v>
      </c>
      <c r="K1795" s="1">
        <v>1461.9880000000001</v>
      </c>
      <c r="M1795" s="3"/>
      <c r="N1795">
        <v>17.100000000000001</v>
      </c>
      <c r="O1795"/>
      <c r="P1795"/>
      <c r="Q1795" s="1">
        <f t="shared" si="513"/>
        <v>10</v>
      </c>
      <c r="R1795" s="5">
        <f t="shared" si="514"/>
        <v>-0.14316684675992611</v>
      </c>
      <c r="S1795" s="4">
        <f t="shared" si="515"/>
        <v>0.20930821196085087</v>
      </c>
      <c r="T1795" s="6">
        <f t="shared" si="516"/>
        <v>-1.1987109715391429</v>
      </c>
      <c r="U1795" s="6">
        <f t="shared" si="517"/>
        <v>0</v>
      </c>
      <c r="V1795" s="4">
        <f t="shared" si="518"/>
        <v>16.956833153240076</v>
      </c>
      <c r="W1795" s="4">
        <f t="shared" si="519"/>
        <v>491.22344047939686</v>
      </c>
      <c r="X1795" s="4">
        <f t="shared" si="520"/>
        <v>34652866.385178573</v>
      </c>
      <c r="Y1795" s="6">
        <f t="shared" si="521"/>
        <v>-1.1987109715391429</v>
      </c>
      <c r="Z1795" s="6" t="e">
        <f t="shared" si="522"/>
        <v>#DIV/0!</v>
      </c>
      <c r="AA1795" s="6" t="e">
        <f t="shared" si="523"/>
        <v>#DIV/0!</v>
      </c>
      <c r="AB1795" s="26">
        <v>-13.586906357416865</v>
      </c>
      <c r="AC1795" s="4">
        <f t="shared" si="524"/>
        <v>949.02602557144405</v>
      </c>
      <c r="AD1795" s="4">
        <f t="shared" si="525"/>
        <v>688340866.46176577</v>
      </c>
      <c r="AE1795" s="4">
        <f t="shared" si="526"/>
        <v>9757.6103773781724</v>
      </c>
      <c r="AF1795" s="27">
        <v>-10.156431443339946</v>
      </c>
      <c r="AG1795" s="6">
        <f t="shared" si="527"/>
        <v>84.727942635738998</v>
      </c>
      <c r="AH1795" s="6">
        <f t="shared" si="528"/>
        <v>7366591.2540791985</v>
      </c>
      <c r="AI1795" s="6">
        <f t="shared" si="529"/>
        <v>871.148135077304</v>
      </c>
      <c r="AK1795" s="1">
        <f t="shared" si="530"/>
        <v>1.3787152148174222E-5</v>
      </c>
      <c r="AL1795" s="1">
        <f t="shared" si="531"/>
        <v>0.97260086114080246</v>
      </c>
    </row>
    <row r="1796" spans="4:38" x14ac:dyDescent="0.25">
      <c r="D1796" s="1">
        <v>1993</v>
      </c>
      <c r="E1796" s="1" t="s">
        <v>50</v>
      </c>
      <c r="F1796" s="2" t="s">
        <v>243</v>
      </c>
      <c r="G1796">
        <v>3</v>
      </c>
      <c r="H1796">
        <v>70831</v>
      </c>
      <c r="I1796" s="1">
        <v>1076.482</v>
      </c>
      <c r="J1796" s="1">
        <v>25</v>
      </c>
      <c r="K1796" s="1">
        <v>1470.588</v>
      </c>
      <c r="M1796" s="3"/>
      <c r="N1796">
        <v>17</v>
      </c>
      <c r="O1796"/>
      <c r="P1796"/>
      <c r="Q1796" s="1">
        <f t="shared" si="513"/>
        <v>10</v>
      </c>
      <c r="R1796" s="5">
        <f t="shared" si="514"/>
        <v>-0.13674171978723287</v>
      </c>
      <c r="S1796" s="4">
        <f t="shared" si="515"/>
        <v>0.20109073221846721</v>
      </c>
      <c r="T1796" s="6">
        <f t="shared" si="516"/>
        <v>-1.182995047890395</v>
      </c>
      <c r="U1796" s="6">
        <f t="shared" si="517"/>
        <v>0</v>
      </c>
      <c r="V1796" s="4">
        <f t="shared" si="518"/>
        <v>16.863258280212769</v>
      </c>
      <c r="W1796" s="4">
        <f t="shared" si="519"/>
        <v>535.32153775764164</v>
      </c>
      <c r="X1796" s="4">
        <f t="shared" si="520"/>
        <v>37917359.840911515</v>
      </c>
      <c r="Y1796" s="6">
        <f t="shared" si="521"/>
        <v>-1.182995047890395</v>
      </c>
      <c r="Z1796" s="6" t="e">
        <f t="shared" si="522"/>
        <v>#DIV/0!</v>
      </c>
      <c r="AA1796" s="6" t="e">
        <f t="shared" si="523"/>
        <v>#DIV/0!</v>
      </c>
      <c r="AB1796" s="26">
        <v>-13.586906357416865</v>
      </c>
      <c r="AC1796" s="4">
        <f t="shared" si="524"/>
        <v>993.61821531554483</v>
      </c>
      <c r="AD1796" s="4">
        <f t="shared" si="525"/>
        <v>757616963.30912459</v>
      </c>
      <c r="AE1796" s="4">
        <f t="shared" si="526"/>
        <v>10696.121236593082</v>
      </c>
      <c r="AF1796" s="27">
        <v>-10.156431443339946</v>
      </c>
      <c r="AG1796" s="6">
        <f t="shared" si="527"/>
        <v>85.853541495813118</v>
      </c>
      <c r="AH1796" s="6">
        <f t="shared" si="528"/>
        <v>7744105.9650027724</v>
      </c>
      <c r="AI1796" s="6">
        <f t="shared" si="529"/>
        <v>924.19792056495896</v>
      </c>
      <c r="AK1796" s="1">
        <f t="shared" si="530"/>
        <v>1.311504709418876E-5</v>
      </c>
      <c r="AL1796" s="1">
        <f t="shared" si="531"/>
        <v>0.9289519007284841</v>
      </c>
    </row>
    <row r="1797" spans="4:38" x14ac:dyDescent="0.25">
      <c r="D1797" s="1">
        <v>1994</v>
      </c>
      <c r="E1797" s="1" t="s">
        <v>50</v>
      </c>
      <c r="F1797" s="2" t="s">
        <v>243</v>
      </c>
      <c r="G1797">
        <v>3</v>
      </c>
      <c r="H1797">
        <v>71043</v>
      </c>
      <c r="I1797" s="1">
        <v>990.42930000000001</v>
      </c>
      <c r="J1797" s="1">
        <v>24</v>
      </c>
      <c r="K1797" s="1">
        <v>1428.5709999999999</v>
      </c>
      <c r="M1797" s="3"/>
      <c r="N1797">
        <v>16.8</v>
      </c>
      <c r="O1797"/>
      <c r="P1797"/>
      <c r="Q1797" s="1">
        <f t="shared" si="513"/>
        <v>10</v>
      </c>
      <c r="R1797" s="5">
        <f t="shared" si="514"/>
        <v>-0.14862242060084449</v>
      </c>
      <c r="S1797" s="4">
        <f t="shared" si="515"/>
        <v>0.21231768002016901</v>
      </c>
      <c r="T1797" s="6">
        <f t="shared" si="516"/>
        <v>-1.2117438388459925</v>
      </c>
      <c r="U1797" s="6">
        <f t="shared" si="517"/>
        <v>0</v>
      </c>
      <c r="V1797" s="4">
        <f t="shared" si="518"/>
        <v>16.651377579399156</v>
      </c>
      <c r="W1797" s="4">
        <f t="shared" si="519"/>
        <v>466.48460924493645</v>
      </c>
      <c r="X1797" s="4">
        <f t="shared" si="520"/>
        <v>33140466.094588019</v>
      </c>
      <c r="Y1797" s="6">
        <f t="shared" si="521"/>
        <v>-1.2117438388459925</v>
      </c>
      <c r="Z1797" s="6" t="e">
        <f t="shared" si="522"/>
        <v>#DIV/0!</v>
      </c>
      <c r="AA1797" s="6" t="e">
        <f t="shared" si="523"/>
        <v>#DIV/0!</v>
      </c>
      <c r="AB1797" s="26">
        <v>-13.586906357416865</v>
      </c>
      <c r="AC1797" s="4">
        <f t="shared" si="524"/>
        <v>914.18954841996845</v>
      </c>
      <c r="AD1797" s="4">
        <f t="shared" si="525"/>
        <v>643251820.55056179</v>
      </c>
      <c r="AE1797" s="4">
        <f t="shared" si="526"/>
        <v>9054.4011450890539</v>
      </c>
      <c r="AF1797" s="27">
        <v>-10.156431443339946</v>
      </c>
      <c r="AG1797" s="6">
        <f t="shared" si="527"/>
        <v>83.816654293967389</v>
      </c>
      <c r="AH1797" s="6">
        <f t="shared" si="528"/>
        <v>7146376.8400293905</v>
      </c>
      <c r="AI1797" s="6">
        <f t="shared" si="529"/>
        <v>830.14470240716116</v>
      </c>
      <c r="AK1797" s="1">
        <f t="shared" si="530"/>
        <v>1.4212000949138553E-5</v>
      </c>
      <c r="AL1797" s="1">
        <f t="shared" si="531"/>
        <v>1.0096631834296501</v>
      </c>
    </row>
    <row r="1798" spans="4:38" x14ac:dyDescent="0.25">
      <c r="D1798" s="1">
        <v>1995</v>
      </c>
      <c r="E1798" s="1" t="s">
        <v>50</v>
      </c>
      <c r="F1798" s="2" t="s">
        <v>243</v>
      </c>
      <c r="G1798">
        <v>3</v>
      </c>
      <c r="H1798">
        <v>71098</v>
      </c>
      <c r="I1798" s="1">
        <v>1013.324</v>
      </c>
      <c r="J1798" s="1">
        <v>23</v>
      </c>
      <c r="K1798" s="1">
        <v>1385.5419999999999</v>
      </c>
      <c r="M1798" s="3"/>
      <c r="N1798">
        <v>16.600000000000001</v>
      </c>
      <c r="O1798"/>
      <c r="P1798"/>
      <c r="Q1798" s="1">
        <f t="shared" si="513"/>
        <v>10</v>
      </c>
      <c r="R1798" s="5">
        <f t="shared" si="514"/>
        <v>-0.14526449585719869</v>
      </c>
      <c r="S1798" s="4">
        <f t="shared" si="515"/>
        <v>0.20127006011897478</v>
      </c>
      <c r="T1798" s="6">
        <f t="shared" si="516"/>
        <v>-1.2037548003808782</v>
      </c>
      <c r="U1798" s="6">
        <f t="shared" si="517"/>
        <v>0</v>
      </c>
      <c r="V1798" s="4">
        <f t="shared" si="518"/>
        <v>16.454735504142803</v>
      </c>
      <c r="W1798" s="4">
        <f t="shared" si="519"/>
        <v>503.46484688333862</v>
      </c>
      <c r="X1798" s="4">
        <f t="shared" si="520"/>
        <v>35795343.683711611</v>
      </c>
      <c r="Y1798" s="6">
        <f t="shared" si="521"/>
        <v>-1.2037548003808782</v>
      </c>
      <c r="Z1798" s="6" t="e">
        <f t="shared" si="522"/>
        <v>#DIV/0!</v>
      </c>
      <c r="AA1798" s="6" t="e">
        <f t="shared" si="523"/>
        <v>#DIV/0!</v>
      </c>
      <c r="AB1798" s="26">
        <v>-13.586906357416865</v>
      </c>
      <c r="AC1798" s="4">
        <f t="shared" si="524"/>
        <v>935.32189522575322</v>
      </c>
      <c r="AD1798" s="4">
        <f t="shared" si="525"/>
        <v>673855556.59367073</v>
      </c>
      <c r="AE1798" s="4">
        <f t="shared" si="526"/>
        <v>9477.841241577411</v>
      </c>
      <c r="AF1798" s="27">
        <v>-10.156431443339946</v>
      </c>
      <c r="AG1798" s="6">
        <f t="shared" si="527"/>
        <v>84.372925782944876</v>
      </c>
      <c r="AH1798" s="6">
        <f t="shared" si="528"/>
        <v>7317232.4931037882</v>
      </c>
      <c r="AI1798" s="6">
        <f t="shared" si="529"/>
        <v>854.97110646076828</v>
      </c>
      <c r="AK1798" s="1">
        <f t="shared" si="530"/>
        <v>1.3880154078624663E-5</v>
      </c>
      <c r="AL1798" s="1">
        <f t="shared" si="531"/>
        <v>0.98685119468205629</v>
      </c>
    </row>
    <row r="1799" spans="4:38" x14ac:dyDescent="0.25">
      <c r="D1799" s="1">
        <v>1996</v>
      </c>
      <c r="E1799" s="1" t="s">
        <v>50</v>
      </c>
      <c r="F1799" s="2" t="s">
        <v>243</v>
      </c>
      <c r="G1799">
        <v>3</v>
      </c>
      <c r="H1799">
        <v>70936</v>
      </c>
      <c r="I1799" s="1">
        <v>1067.7950000000001</v>
      </c>
      <c r="J1799" s="1">
        <v>22</v>
      </c>
      <c r="K1799" s="1">
        <v>1349.693</v>
      </c>
      <c r="M1799" s="3"/>
      <c r="N1799">
        <v>16.3</v>
      </c>
      <c r="O1799"/>
      <c r="P1799"/>
      <c r="Q1799" s="1">
        <f t="shared" ref="Q1799:Q1862" si="532">IF($A$3="Percentage of government revenue per capita",$B$3,0) + IF($A$3="Absolute extra revenue",AK1799,0) + IF($A$3="Absolute revenue per capita",AL1799,0)</f>
        <v>10</v>
      </c>
      <c r="R1799" s="5">
        <f t="shared" ref="R1799:R1862" si="533">-MIN($B$4 / I1799 * Q1799 / 100, N1799)</f>
        <v>-0.13785417612931319</v>
      </c>
      <c r="S1799" s="4">
        <f t="shared" ref="S1799:S1862" si="534">-R1799*K1799/1000</f>
        <v>0.18606081654250109</v>
      </c>
      <c r="T1799" s="6">
        <f t="shared" ref="T1799:T1862" si="535">-MIN($B$5/(POWER(LN(I1799),2))*Q1799/100, O1799)</f>
        <v>-1.1857457587096374</v>
      </c>
      <c r="U1799" s="6">
        <f t="shared" ref="U1799:U1862" si="536">-T1799*L1799/100000</f>
        <v>0</v>
      </c>
      <c r="V1799" s="4">
        <f t="shared" ref="V1799:V1862" si="537">N1799+R1799</f>
        <v>16.162145823870688</v>
      </c>
      <c r="W1799" s="4">
        <f t="shared" ref="W1799:W1862" si="538">Q1799*I1799/100/S1799</f>
        <v>573.89568628281722</v>
      </c>
      <c r="X1799" s="4">
        <f t="shared" ref="X1799:X1862" si="539">W1799*H1799</f>
        <v>40709864.402157925</v>
      </c>
      <c r="Y1799" s="6">
        <f t="shared" ref="Y1799:Y1862" si="540">O1799+T1799</f>
        <v>-1.1857457587096374</v>
      </c>
      <c r="Z1799" s="6" t="e">
        <f t="shared" ref="Z1799:Z1862" si="541">Q1799*I1799/100/U1799</f>
        <v>#DIV/0!</v>
      </c>
      <c r="AA1799" s="6" t="e">
        <f t="shared" ref="AA1799:AA1862" si="542">Z1799*H1799</f>
        <v>#DIV/0!</v>
      </c>
      <c r="AB1799" s="26">
        <v>-13.586906357416865</v>
      </c>
      <c r="AC1799" s="4">
        <f t="shared" ref="AC1799:AC1862" si="543">-100*AB1799*I1799/$B$4</f>
        <v>985.59990991290363</v>
      </c>
      <c r="AD1799" s="4">
        <f t="shared" ref="AD1799:AD1862" si="544">AC1799/100*I1799*H1799</f>
        <v>746543697.68215334</v>
      </c>
      <c r="AE1799" s="4">
        <f t="shared" ref="AE1799:AE1862" si="545">AC1799*I1799/100</f>
        <v>10524.186558054491</v>
      </c>
      <c r="AF1799" s="27">
        <v>-10.156431443339946</v>
      </c>
      <c r="AG1799" s="6">
        <f t="shared" ref="AG1799:AG1862" si="546">-AF1799/$B$5*POWER(LN(I1799),2)*100</f>
        <v>85.654377160855006</v>
      </c>
      <c r="AH1799" s="6">
        <f t="shared" ref="AH1799:AH1862" si="547">-AF1799/100*I1799*H1799</f>
        <v>7692999.7747628894</v>
      </c>
      <c r="AI1799" s="6">
        <f t="shared" ref="AI1799:AI1862" si="548">AG1799/100*I1799</f>
        <v>914.61315660475179</v>
      </c>
      <c r="AK1799" s="1">
        <f t="shared" si="530"/>
        <v>1.3202173067336378E-5</v>
      </c>
      <c r="AL1799" s="1">
        <f t="shared" si="531"/>
        <v>0.93650934870457336</v>
      </c>
    </row>
    <row r="1800" spans="4:38" x14ac:dyDescent="0.25">
      <c r="D1800" s="1">
        <v>1997</v>
      </c>
      <c r="E1800" s="1" t="s">
        <v>50</v>
      </c>
      <c r="F1800" s="2" t="s">
        <v>243</v>
      </c>
      <c r="G1800">
        <v>3</v>
      </c>
      <c r="H1800">
        <v>70599</v>
      </c>
      <c r="I1800" s="1">
        <v>1200.136</v>
      </c>
      <c r="J1800" s="1">
        <v>21</v>
      </c>
      <c r="K1800" s="1">
        <v>1304.348</v>
      </c>
      <c r="M1800" s="3"/>
      <c r="N1800">
        <v>16.100000000000001</v>
      </c>
      <c r="O1800"/>
      <c r="P1800"/>
      <c r="Q1800" s="1">
        <f t="shared" si="532"/>
        <v>10</v>
      </c>
      <c r="R1800" s="5">
        <f t="shared" si="533"/>
        <v>-0.12265276601985109</v>
      </c>
      <c r="S1800" s="4">
        <f t="shared" si="534"/>
        <v>0.15998189005246072</v>
      </c>
      <c r="T1800" s="6">
        <f t="shared" si="535"/>
        <v>-1.1469879923345851</v>
      </c>
      <c r="U1800" s="6">
        <f t="shared" si="536"/>
        <v>0</v>
      </c>
      <c r="V1800" s="4">
        <f t="shared" si="537"/>
        <v>15.977347233980151</v>
      </c>
      <c r="W1800" s="4">
        <f t="shared" si="538"/>
        <v>750.16990961067881</v>
      </c>
      <c r="X1800" s="4">
        <f t="shared" si="539"/>
        <v>52961245.448604316</v>
      </c>
      <c r="Y1800" s="6">
        <f t="shared" si="540"/>
        <v>-1.1469879923345851</v>
      </c>
      <c r="Z1800" s="6" t="e">
        <f t="shared" si="541"/>
        <v>#DIV/0!</v>
      </c>
      <c r="AA1800" s="6" t="e">
        <f t="shared" si="542"/>
        <v>#DIV/0!</v>
      </c>
      <c r="AB1800" s="26">
        <v>-13.586906357416865</v>
      </c>
      <c r="AC1800" s="4">
        <f t="shared" si="543"/>
        <v>1107.7537668590248</v>
      </c>
      <c r="AD1800" s="4">
        <f t="shared" si="544"/>
        <v>938582058.81689703</v>
      </c>
      <c r="AE1800" s="4">
        <f t="shared" si="545"/>
        <v>13294.551747431227</v>
      </c>
      <c r="AF1800" s="27">
        <v>-10.156431443339946</v>
      </c>
      <c r="AG1800" s="6">
        <f t="shared" si="546"/>
        <v>88.548716387758304</v>
      </c>
      <c r="AH1800" s="6">
        <f t="shared" si="547"/>
        <v>8605382.0077289995</v>
      </c>
      <c r="AI1800" s="6">
        <f t="shared" si="548"/>
        <v>1062.705022907387</v>
      </c>
      <c r="AK1800" s="1">
        <f t="shared" ref="AK1800:AK1863" si="549">$B$3*100/H1800/I1800</f>
        <v>1.18024178754852E-5</v>
      </c>
      <c r="AL1800" s="1">
        <f t="shared" ref="AL1800:AL1863" si="550">$B$3/I1800*100</f>
        <v>0.83323889959137976</v>
      </c>
    </row>
    <row r="1801" spans="4:38" x14ac:dyDescent="0.25">
      <c r="D1801" s="1">
        <v>1998</v>
      </c>
      <c r="E1801" s="1" t="s">
        <v>50</v>
      </c>
      <c r="F1801" s="2" t="s">
        <v>243</v>
      </c>
      <c r="G1801">
        <v>3</v>
      </c>
      <c r="H1801">
        <v>70185</v>
      </c>
      <c r="I1801" s="1">
        <v>1230.134</v>
      </c>
      <c r="J1801" s="1">
        <v>20</v>
      </c>
      <c r="K1801" s="1">
        <v>1265.8230000000001</v>
      </c>
      <c r="M1801" s="3"/>
      <c r="N1801">
        <v>15.8</v>
      </c>
      <c r="O1801"/>
      <c r="P1801"/>
      <c r="Q1801" s="1">
        <f t="shared" si="532"/>
        <v>10</v>
      </c>
      <c r="R1801" s="5">
        <f t="shared" si="533"/>
        <v>-0.11966176042609993</v>
      </c>
      <c r="S1801" s="4">
        <f t="shared" si="534"/>
        <v>0.15147060856784711</v>
      </c>
      <c r="T1801" s="6">
        <f t="shared" si="535"/>
        <v>-1.1390418366148225</v>
      </c>
      <c r="U1801" s="6">
        <f t="shared" si="536"/>
        <v>0</v>
      </c>
      <c r="V1801" s="4">
        <f t="shared" si="537"/>
        <v>15.680338239573901</v>
      </c>
      <c r="W1801" s="4">
        <f t="shared" si="538"/>
        <v>812.12719195552393</v>
      </c>
      <c r="X1801" s="4">
        <f t="shared" si="539"/>
        <v>56999146.96739845</v>
      </c>
      <c r="Y1801" s="6">
        <f t="shared" si="540"/>
        <v>-1.1390418366148225</v>
      </c>
      <c r="Z1801" s="6" t="e">
        <f t="shared" si="541"/>
        <v>#DIV/0!</v>
      </c>
      <c r="AA1801" s="6" t="e">
        <f t="shared" si="542"/>
        <v>#DIV/0!</v>
      </c>
      <c r="AB1801" s="26">
        <v>-13.586906357416865</v>
      </c>
      <c r="AC1801" s="4">
        <f t="shared" si="543"/>
        <v>1135.4426267034401</v>
      </c>
      <c r="AD1801" s="4">
        <f t="shared" si="544"/>
        <v>980306587.28333747</v>
      </c>
      <c r="AE1801" s="4">
        <f t="shared" si="545"/>
        <v>13967.465801572096</v>
      </c>
      <c r="AF1801" s="27">
        <v>-10.156431443339946</v>
      </c>
      <c r="AG1801" s="6">
        <f t="shared" si="546"/>
        <v>89.1664477709122</v>
      </c>
      <c r="AH1801" s="6">
        <f t="shared" si="547"/>
        <v>8768753.6235137545</v>
      </c>
      <c r="AI1801" s="6">
        <f t="shared" si="548"/>
        <v>1096.8667906222331</v>
      </c>
      <c r="AK1801" s="1">
        <f t="shared" si="549"/>
        <v>1.1582525726467077E-5</v>
      </c>
      <c r="AL1801" s="1">
        <f t="shared" si="550"/>
        <v>0.81291956811209187</v>
      </c>
    </row>
    <row r="1802" spans="4:38" x14ac:dyDescent="0.25">
      <c r="D1802" s="1">
        <v>1999</v>
      </c>
      <c r="E1802" s="1" t="s">
        <v>50</v>
      </c>
      <c r="F1802" s="2" t="s">
        <v>243</v>
      </c>
      <c r="G1802">
        <v>3</v>
      </c>
      <c r="H1802">
        <v>69835</v>
      </c>
      <c r="I1802" s="1">
        <v>1273.306</v>
      </c>
      <c r="J1802" s="1">
        <v>19</v>
      </c>
      <c r="K1802" s="1">
        <v>1217.9490000000001</v>
      </c>
      <c r="M1802" s="3"/>
      <c r="N1802">
        <v>15.6</v>
      </c>
      <c r="O1802"/>
      <c r="P1802"/>
      <c r="Q1802" s="1">
        <f t="shared" si="532"/>
        <v>10</v>
      </c>
      <c r="R1802" s="5">
        <f t="shared" si="533"/>
        <v>-0.11560457580503038</v>
      </c>
      <c r="S1802" s="4">
        <f t="shared" si="534"/>
        <v>0.14080047749716096</v>
      </c>
      <c r="T1802" s="6">
        <f t="shared" si="535"/>
        <v>-1.128077284943948</v>
      </c>
      <c r="U1802" s="6">
        <f t="shared" si="536"/>
        <v>0</v>
      </c>
      <c r="V1802" s="4">
        <f t="shared" si="537"/>
        <v>15.48439542419497</v>
      </c>
      <c r="W1802" s="4">
        <f t="shared" si="538"/>
        <v>904.33358084717759</v>
      </c>
      <c r="X1802" s="4">
        <f t="shared" si="539"/>
        <v>63154135.618462645</v>
      </c>
      <c r="Y1802" s="6">
        <f t="shared" si="540"/>
        <v>-1.128077284943948</v>
      </c>
      <c r="Z1802" s="6" t="e">
        <f t="shared" si="541"/>
        <v>#DIV/0!</v>
      </c>
      <c r="AA1802" s="6" t="e">
        <f t="shared" si="542"/>
        <v>#DIV/0!</v>
      </c>
      <c r="AB1802" s="26">
        <v>-13.586906357416865</v>
      </c>
      <c r="AC1802" s="4">
        <f t="shared" si="543"/>
        <v>1175.2913985283315</v>
      </c>
      <c r="AD1802" s="4">
        <f t="shared" si="544"/>
        <v>1045084678.4234949</v>
      </c>
      <c r="AE1802" s="4">
        <f t="shared" si="545"/>
        <v>14965.055894945157</v>
      </c>
      <c r="AF1802" s="27">
        <v>-10.156431443339946</v>
      </c>
      <c r="AG1802" s="6">
        <f t="shared" si="546"/>
        <v>90.033117224274235</v>
      </c>
      <c r="AH1802" s="6">
        <f t="shared" si="547"/>
        <v>9031233.3623679895</v>
      </c>
      <c r="AI1802" s="6">
        <f t="shared" si="548"/>
        <v>1146.3970836037174</v>
      </c>
      <c r="AK1802" s="1">
        <f t="shared" si="549"/>
        <v>1.1245896364122882E-5</v>
      </c>
      <c r="AL1802" s="1">
        <f t="shared" si="550"/>
        <v>0.78535717258852145</v>
      </c>
    </row>
    <row r="1803" spans="4:38" x14ac:dyDescent="0.25">
      <c r="D1803" s="1">
        <v>2000</v>
      </c>
      <c r="E1803" s="1" t="s">
        <v>50</v>
      </c>
      <c r="F1803" s="2" t="s">
        <v>243</v>
      </c>
      <c r="G1803">
        <v>3</v>
      </c>
      <c r="H1803">
        <v>69650</v>
      </c>
      <c r="I1803" s="1">
        <v>1326.0820000000001</v>
      </c>
      <c r="J1803" s="1">
        <v>18</v>
      </c>
      <c r="K1803" s="1">
        <v>1168.8309999999999</v>
      </c>
      <c r="M1803" s="3"/>
      <c r="N1803">
        <v>15.4</v>
      </c>
      <c r="O1803"/>
      <c r="P1803"/>
      <c r="Q1803" s="1">
        <f t="shared" si="532"/>
        <v>10</v>
      </c>
      <c r="R1803" s="5">
        <f t="shared" si="533"/>
        <v>-0.11100369358757602</v>
      </c>
      <c r="S1803" s="4">
        <f t="shared" si="534"/>
        <v>0.12974455817966007</v>
      </c>
      <c r="T1803" s="6">
        <f t="shared" si="535"/>
        <v>-1.1153695632808538</v>
      </c>
      <c r="U1803" s="6">
        <f t="shared" si="536"/>
        <v>0</v>
      </c>
      <c r="V1803" s="4">
        <f t="shared" si="537"/>
        <v>15.288996306412423</v>
      </c>
      <c r="W1803" s="4">
        <f t="shared" si="538"/>
        <v>1022.071382881235</v>
      </c>
      <c r="X1803" s="4">
        <f t="shared" si="539"/>
        <v>71187271.817678019</v>
      </c>
      <c r="Y1803" s="6">
        <f t="shared" si="540"/>
        <v>-1.1153695632808538</v>
      </c>
      <c r="Z1803" s="6" t="e">
        <f t="shared" si="541"/>
        <v>#DIV/0!</v>
      </c>
      <c r="AA1803" s="6" t="e">
        <f t="shared" si="542"/>
        <v>#DIV/0!</v>
      </c>
      <c r="AB1803" s="26">
        <v>-13.586906357416865</v>
      </c>
      <c r="AC1803" s="4">
        <f t="shared" si="543"/>
        <v>1224.0048883326135</v>
      </c>
      <c r="AD1803" s="4">
        <f t="shared" si="544"/>
        <v>1130510637.2547677</v>
      </c>
      <c r="AE1803" s="4">
        <f t="shared" si="545"/>
        <v>16231.308503298889</v>
      </c>
      <c r="AF1803" s="27">
        <v>-10.156431443339946</v>
      </c>
      <c r="AG1803" s="6">
        <f t="shared" si="546"/>
        <v>91.058890054923637</v>
      </c>
      <c r="AH1803" s="6">
        <f t="shared" si="547"/>
        <v>9380643.7316486202</v>
      </c>
      <c r="AI1803" s="6">
        <f t="shared" si="548"/>
        <v>1207.5155504181325</v>
      </c>
      <c r="AK1803" s="1">
        <f t="shared" si="549"/>
        <v>1.082700903465074E-5</v>
      </c>
      <c r="AL1803" s="1">
        <f t="shared" si="550"/>
        <v>0.75410117926342402</v>
      </c>
    </row>
    <row r="1804" spans="4:38" x14ac:dyDescent="0.25">
      <c r="D1804" s="1">
        <v>2001</v>
      </c>
      <c r="E1804" s="1" t="s">
        <v>50</v>
      </c>
      <c r="F1804" s="2" t="s">
        <v>243</v>
      </c>
      <c r="G1804">
        <v>3</v>
      </c>
      <c r="H1804">
        <v>69661</v>
      </c>
      <c r="I1804" s="1">
        <v>1235.8489999999999</v>
      </c>
      <c r="J1804" s="1">
        <v>17</v>
      </c>
      <c r="K1804" s="1">
        <v>1111.1110000000001</v>
      </c>
      <c r="M1804" s="3"/>
      <c r="N1804">
        <v>15.3</v>
      </c>
      <c r="O1804"/>
      <c r="P1804"/>
      <c r="Q1804" s="1">
        <f t="shared" si="532"/>
        <v>10</v>
      </c>
      <c r="R1804" s="5">
        <f t="shared" si="533"/>
        <v>-0.11910840240191156</v>
      </c>
      <c r="S1804" s="4">
        <f t="shared" si="534"/>
        <v>0.13234265610119036</v>
      </c>
      <c r="T1804" s="6">
        <f t="shared" si="535"/>
        <v>-1.1375591994189662</v>
      </c>
      <c r="U1804" s="6">
        <f t="shared" si="536"/>
        <v>0</v>
      </c>
      <c r="V1804" s="4">
        <f t="shared" si="537"/>
        <v>15.180891597598089</v>
      </c>
      <c r="W1804" s="4">
        <f t="shared" si="538"/>
        <v>933.82514482334329</v>
      </c>
      <c r="X1804" s="4">
        <f t="shared" si="539"/>
        <v>65051193.413538918</v>
      </c>
      <c r="Y1804" s="6">
        <f t="shared" si="540"/>
        <v>-1.1375591994189662</v>
      </c>
      <c r="Z1804" s="6" t="e">
        <f t="shared" si="541"/>
        <v>#DIV/0!</v>
      </c>
      <c r="AA1804" s="6" t="e">
        <f t="shared" si="542"/>
        <v>#DIV/0!</v>
      </c>
      <c r="AB1804" s="26">
        <v>-13.586906357416865</v>
      </c>
      <c r="AC1804" s="4">
        <f t="shared" si="543"/>
        <v>1140.7177061757659</v>
      </c>
      <c r="AD1804" s="4">
        <f t="shared" si="544"/>
        <v>982049316.62613177</v>
      </c>
      <c r="AE1804" s="4">
        <f t="shared" si="545"/>
        <v>14097.548364596141</v>
      </c>
      <c r="AF1804" s="27">
        <v>-10.156431443339946</v>
      </c>
      <c r="AG1804" s="6">
        <f t="shared" si="546"/>
        <v>89.282662814626008</v>
      </c>
      <c r="AH1804" s="6">
        <f t="shared" si="547"/>
        <v>8743720.2949449979</v>
      </c>
      <c r="AI1804" s="6">
        <f t="shared" si="548"/>
        <v>1103.3988955679274</v>
      </c>
      <c r="AK1804" s="1">
        <f t="shared" si="549"/>
        <v>1.1615686573610637E-5</v>
      </c>
      <c r="AL1804" s="1">
        <f t="shared" si="550"/>
        <v>0.80916034240429058</v>
      </c>
    </row>
    <row r="1805" spans="4:38" x14ac:dyDescent="0.25">
      <c r="D1805" s="1">
        <v>2002</v>
      </c>
      <c r="E1805" s="1" t="s">
        <v>50</v>
      </c>
      <c r="F1805" s="2" t="s">
        <v>243</v>
      </c>
      <c r="G1805">
        <v>3</v>
      </c>
      <c r="H1805">
        <v>69837</v>
      </c>
      <c r="I1805" s="1">
        <v>1189.2170000000001</v>
      </c>
      <c r="J1805" s="1">
        <v>16</v>
      </c>
      <c r="K1805" s="1">
        <v>1052.6320000000001</v>
      </c>
      <c r="M1805" s="3"/>
      <c r="N1805">
        <v>15.2</v>
      </c>
      <c r="O1805"/>
      <c r="P1805"/>
      <c r="Q1805" s="1">
        <f t="shared" si="532"/>
        <v>10</v>
      </c>
      <c r="R1805" s="5">
        <f t="shared" si="533"/>
        <v>-0.12377892344290402</v>
      </c>
      <c r="S1805" s="4">
        <f t="shared" si="534"/>
        <v>0.13029365574155097</v>
      </c>
      <c r="T1805" s="6">
        <f t="shared" si="535"/>
        <v>-1.1499508237456433</v>
      </c>
      <c r="U1805" s="6">
        <f t="shared" si="536"/>
        <v>0</v>
      </c>
      <c r="V1805" s="4">
        <f t="shared" si="537"/>
        <v>15.076221076557095</v>
      </c>
      <c r="W1805" s="4">
        <f t="shared" si="538"/>
        <v>912.72057202763403</v>
      </c>
      <c r="X1805" s="4">
        <f t="shared" si="539"/>
        <v>63741666.58869388</v>
      </c>
      <c r="Y1805" s="6">
        <f t="shared" si="540"/>
        <v>-1.1499508237456433</v>
      </c>
      <c r="Z1805" s="6" t="e">
        <f t="shared" si="541"/>
        <v>#DIV/0!</v>
      </c>
      <c r="AA1805" s="6" t="e">
        <f t="shared" si="542"/>
        <v>#DIV/0!</v>
      </c>
      <c r="AB1805" s="26">
        <v>-13.586906357416865</v>
      </c>
      <c r="AC1805" s="4">
        <f t="shared" si="543"/>
        <v>1097.675272938058</v>
      </c>
      <c r="AD1805" s="4">
        <f t="shared" si="544"/>
        <v>911634106.76536119</v>
      </c>
      <c r="AE1805" s="4">
        <f t="shared" si="545"/>
        <v>13053.740950575788</v>
      </c>
      <c r="AF1805" s="27">
        <v>-10.156431443339946</v>
      </c>
      <c r="AG1805" s="6">
        <f t="shared" si="546"/>
        <v>88.320571920268819</v>
      </c>
      <c r="AH1805" s="6">
        <f t="shared" si="547"/>
        <v>8435053.1847093217</v>
      </c>
      <c r="AI1805" s="6">
        <f t="shared" si="548"/>
        <v>1050.3232557730632</v>
      </c>
      <c r="AK1805" s="1">
        <f t="shared" si="549"/>
        <v>1.204074381149257E-5</v>
      </c>
      <c r="AL1805" s="1">
        <f t="shared" si="550"/>
        <v>0.84088942556320656</v>
      </c>
    </row>
    <row r="1806" spans="4:38" x14ac:dyDescent="0.25">
      <c r="D1806" s="1">
        <v>2003</v>
      </c>
      <c r="E1806" s="1" t="s">
        <v>50</v>
      </c>
      <c r="F1806" s="2" t="s">
        <v>243</v>
      </c>
      <c r="G1806">
        <v>3</v>
      </c>
      <c r="H1806">
        <v>70100</v>
      </c>
      <c r="I1806" s="1">
        <v>1193.047</v>
      </c>
      <c r="J1806" s="1">
        <v>16</v>
      </c>
      <c r="K1806" s="1">
        <v>1045.752</v>
      </c>
      <c r="M1806" s="3"/>
      <c r="N1806">
        <v>15.3</v>
      </c>
      <c r="O1806"/>
      <c r="P1806"/>
      <c r="Q1806" s="1">
        <f t="shared" si="532"/>
        <v>10</v>
      </c>
      <c r="R1806" s="5">
        <f t="shared" si="533"/>
        <v>-0.12338155998883531</v>
      </c>
      <c r="S1806" s="4">
        <f t="shared" si="534"/>
        <v>0.12902651312144447</v>
      </c>
      <c r="T1806" s="6">
        <f t="shared" si="535"/>
        <v>-1.1489071732084304</v>
      </c>
      <c r="U1806" s="6">
        <f t="shared" si="536"/>
        <v>0</v>
      </c>
      <c r="V1806" s="4">
        <f t="shared" si="537"/>
        <v>15.176618440011165</v>
      </c>
      <c r="W1806" s="4">
        <f t="shared" si="538"/>
        <v>924.65259359296226</v>
      </c>
      <c r="X1806" s="4">
        <f t="shared" si="539"/>
        <v>64818146.810866654</v>
      </c>
      <c r="Y1806" s="6">
        <f t="shared" si="540"/>
        <v>-1.1489071732084304</v>
      </c>
      <c r="Z1806" s="6" t="e">
        <f t="shared" si="541"/>
        <v>#DIV/0!</v>
      </c>
      <c r="AA1806" s="6" t="e">
        <f t="shared" si="542"/>
        <v>#DIV/0!</v>
      </c>
      <c r="AB1806" s="26">
        <v>-13.586906357416865</v>
      </c>
      <c r="AC1806" s="4">
        <f t="shared" si="543"/>
        <v>1101.2104530568695</v>
      </c>
      <c r="AD1806" s="4">
        <f t="shared" si="544"/>
        <v>920970874.99908555</v>
      </c>
      <c r="AE1806" s="4">
        <f t="shared" si="545"/>
        <v>13137.95827388139</v>
      </c>
      <c r="AF1806" s="27">
        <v>-10.156431443339946</v>
      </c>
      <c r="AG1806" s="6">
        <f t="shared" si="546"/>
        <v>88.400801041020273</v>
      </c>
      <c r="AH1806" s="6">
        <f t="shared" si="547"/>
        <v>8494087.1449918579</v>
      </c>
      <c r="AI1806" s="6">
        <f t="shared" si="548"/>
        <v>1054.663104795861</v>
      </c>
      <c r="AK1806" s="1">
        <f t="shared" si="549"/>
        <v>1.195706056456957E-5</v>
      </c>
      <c r="AL1806" s="1">
        <f t="shared" si="550"/>
        <v>0.83818994557632676</v>
      </c>
    </row>
    <row r="1807" spans="4:38" x14ac:dyDescent="0.25">
      <c r="D1807" s="1">
        <v>2004</v>
      </c>
      <c r="E1807" s="1" t="s">
        <v>50</v>
      </c>
      <c r="F1807" s="2" t="s">
        <v>243</v>
      </c>
      <c r="G1807">
        <v>3</v>
      </c>
      <c r="H1807">
        <v>70382</v>
      </c>
      <c r="I1807" s="1">
        <v>1322.644</v>
      </c>
      <c r="J1807" s="1">
        <v>16</v>
      </c>
      <c r="K1807" s="1">
        <v>1025.6410000000001</v>
      </c>
      <c r="M1807" s="3"/>
      <c r="N1807">
        <v>15.6</v>
      </c>
      <c r="O1807"/>
      <c r="P1807"/>
      <c r="Q1807" s="1">
        <f t="shared" si="532"/>
        <v>10</v>
      </c>
      <c r="R1807" s="5">
        <f t="shared" si="533"/>
        <v>-0.11129222980635758</v>
      </c>
      <c r="S1807" s="4">
        <f t="shared" si="534"/>
        <v>0.11414587387082241</v>
      </c>
      <c r="T1807" s="6">
        <f t="shared" si="535"/>
        <v>-1.1161754151029291</v>
      </c>
      <c r="U1807" s="6">
        <f t="shared" si="536"/>
        <v>0</v>
      </c>
      <c r="V1807" s="4">
        <f t="shared" si="537"/>
        <v>15.488707770193642</v>
      </c>
      <c r="W1807" s="4">
        <f t="shared" si="538"/>
        <v>1158.7313278593156</v>
      </c>
      <c r="X1807" s="4">
        <f t="shared" si="539"/>
        <v>81553828.317394346</v>
      </c>
      <c r="Y1807" s="6">
        <f t="shared" si="540"/>
        <v>-1.1161754151029291</v>
      </c>
      <c r="Z1807" s="6" t="e">
        <f t="shared" si="541"/>
        <v>#DIV/0!</v>
      </c>
      <c r="AA1807" s="6" t="e">
        <f t="shared" si="542"/>
        <v>#DIV/0!</v>
      </c>
      <c r="AB1807" s="26">
        <v>-13.586906357416865</v>
      </c>
      <c r="AC1807" s="4">
        <f t="shared" si="543"/>
        <v>1220.8315334374506</v>
      </c>
      <c r="AD1807" s="4">
        <f t="shared" si="544"/>
        <v>1136476103.3186495</v>
      </c>
      <c r="AE1807" s="4">
        <f t="shared" si="545"/>
        <v>16147.255027118435</v>
      </c>
      <c r="AF1807" s="27">
        <v>-10.156431443339946</v>
      </c>
      <c r="AG1807" s="6">
        <f t="shared" si="546"/>
        <v>90.993147724933195</v>
      </c>
      <c r="AH1807" s="6">
        <f t="shared" si="547"/>
        <v>9454655.5476414338</v>
      </c>
      <c r="AI1807" s="6">
        <f t="shared" si="548"/>
        <v>1203.5154087949654</v>
      </c>
      <c r="AK1807" s="1">
        <f t="shared" si="549"/>
        <v>1.0742254323451877E-5</v>
      </c>
      <c r="AL1807" s="1">
        <f t="shared" si="550"/>
        <v>0.75606134379319001</v>
      </c>
    </row>
    <row r="1808" spans="4:38" x14ac:dyDescent="0.25">
      <c r="D1808" s="1">
        <v>2005</v>
      </c>
      <c r="E1808" s="1" t="s">
        <v>50</v>
      </c>
      <c r="F1808" s="2" t="s">
        <v>243</v>
      </c>
      <c r="G1808">
        <v>3</v>
      </c>
      <c r="H1808">
        <v>70589</v>
      </c>
      <c r="I1808" s="1">
        <v>1486.049</v>
      </c>
      <c r="J1808" s="1">
        <v>16</v>
      </c>
      <c r="K1808" s="1">
        <v>1000</v>
      </c>
      <c r="M1808" s="3"/>
      <c r="N1808">
        <v>16</v>
      </c>
      <c r="O1808"/>
      <c r="P1808"/>
      <c r="Q1808" s="1">
        <f t="shared" si="532"/>
        <v>10</v>
      </c>
      <c r="R1808" s="5">
        <f t="shared" si="533"/>
        <v>-9.9054607216854898E-2</v>
      </c>
      <c r="S1808" s="4">
        <f t="shared" si="534"/>
        <v>9.9054607216854898E-2</v>
      </c>
      <c r="T1808" s="6">
        <f t="shared" si="535"/>
        <v>-1.0808559844160888</v>
      </c>
      <c r="U1808" s="6">
        <f t="shared" si="536"/>
        <v>0</v>
      </c>
      <c r="V1808" s="4">
        <f t="shared" si="537"/>
        <v>15.900945392783145</v>
      </c>
      <c r="W1808" s="4">
        <f t="shared" si="538"/>
        <v>1500.2320858702444</v>
      </c>
      <c r="X1808" s="4">
        <f t="shared" si="539"/>
        <v>105899882.70949468</v>
      </c>
      <c r="Y1808" s="6">
        <f t="shared" si="540"/>
        <v>-1.0808559844160888</v>
      </c>
      <c r="Z1808" s="6" t="e">
        <f t="shared" si="541"/>
        <v>#DIV/0!</v>
      </c>
      <c r="AA1808" s="6" t="e">
        <f t="shared" si="542"/>
        <v>#DIV/0!</v>
      </c>
      <c r="AB1808" s="26">
        <v>-13.586906357416865</v>
      </c>
      <c r="AC1808" s="4">
        <f t="shared" si="543"/>
        <v>1371.658193310664</v>
      </c>
      <c r="AD1808" s="4">
        <f t="shared" si="544"/>
        <v>1438851789.6353338</v>
      </c>
      <c r="AE1808" s="4">
        <f t="shared" si="545"/>
        <v>20383.512865111188</v>
      </c>
      <c r="AF1808" s="27">
        <v>-10.156431443339946</v>
      </c>
      <c r="AG1808" s="6">
        <f t="shared" si="546"/>
        <v>93.966556042401521</v>
      </c>
      <c r="AH1808" s="6">
        <f t="shared" si="547"/>
        <v>10653965.856673488</v>
      </c>
      <c r="AI1808" s="6">
        <f t="shared" si="548"/>
        <v>1396.3890664025473</v>
      </c>
      <c r="AK1808" s="1">
        <f t="shared" si="549"/>
        <v>9.5330054366356981E-6</v>
      </c>
      <c r="AL1808" s="1">
        <f t="shared" si="550"/>
        <v>0.67292532076667733</v>
      </c>
    </row>
    <row r="1809" spans="4:38" x14ac:dyDescent="0.25">
      <c r="D1809" s="1">
        <v>2006</v>
      </c>
      <c r="E1809" s="1" t="s">
        <v>50</v>
      </c>
      <c r="F1809" s="2" t="s">
        <v>243</v>
      </c>
      <c r="G1809">
        <v>3</v>
      </c>
      <c r="H1809">
        <v>70718</v>
      </c>
      <c r="I1809" s="1">
        <v>1548.1310000000001</v>
      </c>
      <c r="J1809" s="1">
        <v>16</v>
      </c>
      <c r="K1809" s="1">
        <v>969.697</v>
      </c>
      <c r="M1809" s="3"/>
      <c r="N1809">
        <v>16.5</v>
      </c>
      <c r="O1809"/>
      <c r="P1809"/>
      <c r="Q1809" s="1">
        <f t="shared" si="532"/>
        <v>10</v>
      </c>
      <c r="R1809" s="5">
        <f t="shared" si="533"/>
        <v>-9.50823928982754E-2</v>
      </c>
      <c r="S1809" s="4">
        <f t="shared" si="534"/>
        <v>9.2201111146278963E-2</v>
      </c>
      <c r="T1809" s="6">
        <f t="shared" si="535"/>
        <v>-1.0688438299975247</v>
      </c>
      <c r="U1809" s="6">
        <f t="shared" si="536"/>
        <v>0</v>
      </c>
      <c r="V1809" s="4">
        <f t="shared" si="537"/>
        <v>16.404917607101723</v>
      </c>
      <c r="W1809" s="4">
        <f t="shared" si="538"/>
        <v>1679.0806322755247</v>
      </c>
      <c r="X1809" s="4">
        <f t="shared" si="539"/>
        <v>118741224.15326056</v>
      </c>
      <c r="Y1809" s="6">
        <f t="shared" si="540"/>
        <v>-1.0688438299975247</v>
      </c>
      <c r="Z1809" s="6" t="e">
        <f t="shared" si="541"/>
        <v>#DIV/0!</v>
      </c>
      <c r="AA1809" s="6" t="e">
        <f t="shared" si="542"/>
        <v>#DIV/0!</v>
      </c>
      <c r="AB1809" s="26">
        <v>-13.586906357416865</v>
      </c>
      <c r="AC1809" s="4">
        <f t="shared" si="543"/>
        <v>1428.9613400824817</v>
      </c>
      <c r="AD1809" s="4">
        <f t="shared" si="544"/>
        <v>1564437278.7896543</v>
      </c>
      <c r="AE1809" s="4">
        <f t="shared" si="545"/>
        <v>22122.193483832325</v>
      </c>
      <c r="AF1809" s="27">
        <v>-10.156431443339946</v>
      </c>
      <c r="AG1809" s="6">
        <f t="shared" si="546"/>
        <v>95.022595053605414</v>
      </c>
      <c r="AH1809" s="6">
        <f t="shared" si="547"/>
        <v>11119335.088880211</v>
      </c>
      <c r="AI1809" s="6">
        <f t="shared" si="548"/>
        <v>1471.0742510293321</v>
      </c>
      <c r="AK1809" s="1">
        <f t="shared" si="549"/>
        <v>9.134027675356948E-6</v>
      </c>
      <c r="AL1809" s="1">
        <f t="shared" si="550"/>
        <v>0.6459401691458927</v>
      </c>
    </row>
    <row r="1810" spans="4:38" x14ac:dyDescent="0.25">
      <c r="D1810" s="1">
        <v>2007</v>
      </c>
      <c r="E1810" s="1" t="s">
        <v>50</v>
      </c>
      <c r="F1810" s="2" t="s">
        <v>243</v>
      </c>
      <c r="G1810">
        <v>3</v>
      </c>
      <c r="H1810">
        <v>70795</v>
      </c>
      <c r="I1810" s="1">
        <v>1672.193</v>
      </c>
      <c r="J1810" s="1">
        <v>17</v>
      </c>
      <c r="K1810" s="1">
        <v>982.65899999999999</v>
      </c>
      <c r="M1810" s="3"/>
      <c r="N1810">
        <v>17.3</v>
      </c>
      <c r="O1810"/>
      <c r="P1810"/>
      <c r="Q1810" s="1">
        <f t="shared" si="532"/>
        <v>10</v>
      </c>
      <c r="R1810" s="5">
        <f t="shared" si="533"/>
        <v>-8.8028116371734591E-2</v>
      </c>
      <c r="S1810" s="4">
        <f t="shared" si="534"/>
        <v>8.6501620805732343E-2</v>
      </c>
      <c r="T1810" s="6">
        <f t="shared" si="535"/>
        <v>-1.0467560237811626</v>
      </c>
      <c r="U1810" s="6">
        <f t="shared" si="536"/>
        <v>0</v>
      </c>
      <c r="V1810" s="4">
        <f t="shared" si="537"/>
        <v>17.211971883628266</v>
      </c>
      <c r="W1810" s="4">
        <f t="shared" si="538"/>
        <v>1933.1348758833731</v>
      </c>
      <c r="X1810" s="4">
        <f t="shared" si="539"/>
        <v>136856283.53816339</v>
      </c>
      <c r="Y1810" s="6">
        <f t="shared" si="540"/>
        <v>-1.0467560237811626</v>
      </c>
      <c r="Z1810" s="6" t="e">
        <f t="shared" si="541"/>
        <v>#DIV/0!</v>
      </c>
      <c r="AA1810" s="6" t="e">
        <f t="shared" si="542"/>
        <v>#DIV/0!</v>
      </c>
      <c r="AB1810" s="26">
        <v>-13.586906357416865</v>
      </c>
      <c r="AC1810" s="4">
        <f t="shared" si="543"/>
        <v>1543.4734852260856</v>
      </c>
      <c r="AD1810" s="4">
        <f t="shared" si="544"/>
        <v>1827208725.5600259</v>
      </c>
      <c r="AE1810" s="4">
        <f t="shared" si="545"/>
        <v>25809.855576806636</v>
      </c>
      <c r="AF1810" s="27">
        <v>-10.156431443339946</v>
      </c>
      <c r="AG1810" s="6">
        <f t="shared" si="546"/>
        <v>97.027685655461539</v>
      </c>
      <c r="AH1810" s="6">
        <f t="shared" si="547"/>
        <v>12023478.428011104</v>
      </c>
      <c r="AI1810" s="6">
        <f t="shared" si="548"/>
        <v>1622.4901675926319</v>
      </c>
      <c r="AK1810" s="1">
        <f t="shared" si="549"/>
        <v>8.4471656884903637E-6</v>
      </c>
      <c r="AL1810" s="1">
        <f t="shared" si="550"/>
        <v>0.59801709491667532</v>
      </c>
    </row>
    <row r="1811" spans="4:38" x14ac:dyDescent="0.25">
      <c r="D1811" s="1">
        <v>2008</v>
      </c>
      <c r="E1811" s="1" t="s">
        <v>50</v>
      </c>
      <c r="F1811" s="2" t="s">
        <v>243</v>
      </c>
      <c r="G1811">
        <v>3</v>
      </c>
      <c r="H1811">
        <v>70827</v>
      </c>
      <c r="I1811" s="1">
        <v>1801.6690000000001</v>
      </c>
      <c r="J1811" s="1">
        <v>18</v>
      </c>
      <c r="K1811" s="1">
        <v>983.60659999999996</v>
      </c>
      <c r="M1811" s="3"/>
      <c r="N1811">
        <v>18.3</v>
      </c>
      <c r="O1811"/>
      <c r="P1811"/>
      <c r="Q1811" s="1">
        <f t="shared" si="532"/>
        <v>10</v>
      </c>
      <c r="R1811" s="5">
        <f t="shared" si="533"/>
        <v>-8.1702021847520262E-2</v>
      </c>
      <c r="S1811" s="4">
        <f t="shared" si="534"/>
        <v>8.0362647922565117E-2</v>
      </c>
      <c r="T1811" s="6">
        <f t="shared" si="535"/>
        <v>-1.0260326236237711</v>
      </c>
      <c r="U1811" s="6">
        <f t="shared" si="536"/>
        <v>0</v>
      </c>
      <c r="V1811" s="4">
        <f t="shared" si="537"/>
        <v>18.218297978152481</v>
      </c>
      <c r="W1811" s="4">
        <f t="shared" si="538"/>
        <v>2241.9233892542106</v>
      </c>
      <c r="X1811" s="4">
        <f t="shared" si="539"/>
        <v>158788707.89070797</v>
      </c>
      <c r="Y1811" s="6">
        <f t="shared" si="540"/>
        <v>-1.0260326236237711</v>
      </c>
      <c r="Z1811" s="6" t="e">
        <f t="shared" si="541"/>
        <v>#DIV/0!</v>
      </c>
      <c r="AA1811" s="6" t="e">
        <f t="shared" si="542"/>
        <v>#DIV/0!</v>
      </c>
      <c r="AB1811" s="26">
        <v>-13.586906357416865</v>
      </c>
      <c r="AC1811" s="4">
        <f t="shared" si="543"/>
        <v>1662.982879759571</v>
      </c>
      <c r="AD1811" s="4">
        <f t="shared" si="544"/>
        <v>2122079408.0809693</v>
      </c>
      <c r="AE1811" s="4">
        <f t="shared" si="545"/>
        <v>29961.447019935469</v>
      </c>
      <c r="AF1811" s="27">
        <v>-10.156431443339946</v>
      </c>
      <c r="AG1811" s="6">
        <f t="shared" si="546"/>
        <v>98.987412383333123</v>
      </c>
      <c r="AH1811" s="6">
        <f t="shared" si="547"/>
        <v>12960298.201394478</v>
      </c>
      <c r="AI1811" s="6">
        <f t="shared" si="548"/>
        <v>1783.425522812674</v>
      </c>
      <c r="AK1811" s="1">
        <f t="shared" si="549"/>
        <v>7.8365723423301738E-6</v>
      </c>
      <c r="AL1811" s="1">
        <f t="shared" si="550"/>
        <v>0.55504090929021921</v>
      </c>
    </row>
    <row r="1812" spans="4:38" x14ac:dyDescent="0.25">
      <c r="D1812" s="1">
        <v>2009</v>
      </c>
      <c r="E1812" s="1" t="s">
        <v>50</v>
      </c>
      <c r="F1812" s="2" t="s">
        <v>243</v>
      </c>
      <c r="G1812">
        <v>3</v>
      </c>
      <c r="H1812">
        <v>70851</v>
      </c>
      <c r="I1812" s="1">
        <v>1777.221</v>
      </c>
      <c r="J1812" s="1">
        <v>20</v>
      </c>
      <c r="K1812" s="1">
        <v>1030.9280000000001</v>
      </c>
      <c r="M1812" s="3"/>
      <c r="N1812">
        <v>19.399999999999999</v>
      </c>
      <c r="O1812"/>
      <c r="P1812"/>
      <c r="Q1812" s="1">
        <f t="shared" si="532"/>
        <v>10</v>
      </c>
      <c r="R1812" s="5">
        <f t="shared" si="533"/>
        <v>-8.2825940049099114E-2</v>
      </c>
      <c r="S1812" s="4">
        <f t="shared" si="534"/>
        <v>8.5387580722937659E-2</v>
      </c>
      <c r="T1812" s="6">
        <f t="shared" si="535"/>
        <v>-1.0297828260120248</v>
      </c>
      <c r="U1812" s="6">
        <f t="shared" si="536"/>
        <v>0</v>
      </c>
      <c r="V1812" s="4">
        <f t="shared" si="537"/>
        <v>19.317174059950901</v>
      </c>
      <c r="W1812" s="4">
        <f t="shared" si="538"/>
        <v>2081.3577161375006</v>
      </c>
      <c r="X1812" s="4">
        <f t="shared" si="539"/>
        <v>147466275.54605806</v>
      </c>
      <c r="Y1812" s="6">
        <f t="shared" si="540"/>
        <v>-1.0297828260120248</v>
      </c>
      <c r="Z1812" s="6" t="e">
        <f t="shared" si="541"/>
        <v>#DIV/0!</v>
      </c>
      <c r="AA1812" s="6" t="e">
        <f t="shared" si="542"/>
        <v>#DIV/0!</v>
      </c>
      <c r="AB1812" s="26">
        <v>-13.586906357416865</v>
      </c>
      <c r="AC1812" s="4">
        <f t="shared" si="543"/>
        <v>1640.4168005050785</v>
      </c>
      <c r="AD1812" s="4">
        <f t="shared" si="544"/>
        <v>2065578141.5453601</v>
      </c>
      <c r="AE1812" s="4">
        <f t="shared" si="545"/>
        <v>29153.83186610436</v>
      </c>
      <c r="AF1812" s="27">
        <v>-10.156431443339946</v>
      </c>
      <c r="AG1812" s="6">
        <f t="shared" si="546"/>
        <v>98.626925860398373</v>
      </c>
      <c r="AH1812" s="6">
        <f t="shared" si="547"/>
        <v>12788763.672139701</v>
      </c>
      <c r="AI1812" s="6">
        <f t="shared" si="548"/>
        <v>1752.8184380454306</v>
      </c>
      <c r="AK1812" s="1">
        <f t="shared" si="549"/>
        <v>7.941683577643799E-6</v>
      </c>
      <c r="AL1812" s="1">
        <f t="shared" si="550"/>
        <v>0.56267622315964083</v>
      </c>
    </row>
    <row r="1813" spans="4:38" x14ac:dyDescent="0.25">
      <c r="D1813" s="1">
        <v>2010</v>
      </c>
      <c r="E1813" s="1" t="s">
        <v>50</v>
      </c>
      <c r="F1813" s="2" t="s">
        <v>243</v>
      </c>
      <c r="G1813">
        <v>3</v>
      </c>
      <c r="H1813">
        <v>70878</v>
      </c>
      <c r="I1813" s="1">
        <v>1867.222</v>
      </c>
      <c r="J1813" s="1">
        <v>21</v>
      </c>
      <c r="K1813" s="1">
        <v>1009.615</v>
      </c>
      <c r="M1813" s="3"/>
      <c r="N1813">
        <v>20.8</v>
      </c>
      <c r="O1813"/>
      <c r="P1813"/>
      <c r="Q1813" s="1">
        <f t="shared" si="532"/>
        <v>10</v>
      </c>
      <c r="R1813" s="5">
        <f t="shared" si="533"/>
        <v>-7.8833689834417117E-2</v>
      </c>
      <c r="S1813" s="4">
        <f t="shared" si="534"/>
        <v>7.9591675762175046E-2</v>
      </c>
      <c r="T1813" s="6">
        <f t="shared" si="535"/>
        <v>-1.0163192215659209</v>
      </c>
      <c r="U1813" s="6">
        <f t="shared" si="536"/>
        <v>0</v>
      </c>
      <c r="V1813" s="4">
        <f t="shared" si="537"/>
        <v>20.721166310165582</v>
      </c>
      <c r="W1813" s="4">
        <f t="shared" si="538"/>
        <v>2346.0016165250463</v>
      </c>
      <c r="X1813" s="4">
        <f t="shared" si="539"/>
        <v>166279902.57606223</v>
      </c>
      <c r="Y1813" s="6">
        <f t="shared" si="540"/>
        <v>-1.0163192215659209</v>
      </c>
      <c r="Z1813" s="6" t="e">
        <f t="shared" si="541"/>
        <v>#DIV/0!</v>
      </c>
      <c r="AA1813" s="6" t="e">
        <f t="shared" si="542"/>
        <v>#DIV/0!</v>
      </c>
      <c r="AB1813" s="26">
        <v>-13.586906357416865</v>
      </c>
      <c r="AC1813" s="4">
        <f t="shared" si="543"/>
        <v>1723.4898412030323</v>
      </c>
      <c r="AD1813" s="4">
        <f t="shared" si="544"/>
        <v>2280951956.7313833</v>
      </c>
      <c r="AE1813" s="4">
        <f t="shared" si="545"/>
        <v>32181.381482708082</v>
      </c>
      <c r="AF1813" s="27">
        <v>-10.156431443339946</v>
      </c>
      <c r="AG1813" s="6">
        <f t="shared" si="546"/>
        <v>99.933477866247117</v>
      </c>
      <c r="AH1813" s="6">
        <f t="shared" si="547"/>
        <v>13441525.224148586</v>
      </c>
      <c r="AI1813" s="6">
        <f t="shared" si="548"/>
        <v>1865.9798840836966</v>
      </c>
      <c r="AK1813" s="1">
        <f t="shared" si="549"/>
        <v>7.5560111475245735E-6</v>
      </c>
      <c r="AL1813" s="1">
        <f t="shared" si="550"/>
        <v>0.5355549581142468</v>
      </c>
    </row>
    <row r="1814" spans="4:38" x14ac:dyDescent="0.25">
      <c r="D1814" s="1">
        <v>2011</v>
      </c>
      <c r="E1814" s="1" t="s">
        <v>50</v>
      </c>
      <c r="F1814" s="2" t="s">
        <v>243</v>
      </c>
      <c r="G1814">
        <v>3</v>
      </c>
      <c r="H1814">
        <v>70916</v>
      </c>
      <c r="I1814" s="1">
        <v>1825.223</v>
      </c>
      <c r="J1814" s="1">
        <v>23</v>
      </c>
      <c r="K1814" s="1">
        <v>1022.222</v>
      </c>
      <c r="M1814" s="3"/>
      <c r="N1814">
        <v>22.5</v>
      </c>
      <c r="O1814"/>
      <c r="P1814"/>
      <c r="Q1814" s="1">
        <f t="shared" si="532"/>
        <v>10</v>
      </c>
      <c r="R1814" s="5">
        <f t="shared" si="533"/>
        <v>-8.0647679762965954E-2</v>
      </c>
      <c r="S1814" s="4">
        <f t="shared" si="534"/>
        <v>8.2439832502658572E-2</v>
      </c>
      <c r="T1814" s="6">
        <f t="shared" si="535"/>
        <v>-1.0224863437901592</v>
      </c>
      <c r="U1814" s="6">
        <f t="shared" si="536"/>
        <v>0</v>
      </c>
      <c r="V1814" s="4">
        <f t="shared" si="537"/>
        <v>22.419352320237035</v>
      </c>
      <c r="W1814" s="4">
        <f t="shared" si="538"/>
        <v>2214.0061965083919</v>
      </c>
      <c r="X1814" s="4">
        <f t="shared" si="539"/>
        <v>157008463.43158913</v>
      </c>
      <c r="Y1814" s="6">
        <f t="shared" si="540"/>
        <v>-1.0224863437901592</v>
      </c>
      <c r="Z1814" s="6" t="e">
        <f t="shared" si="541"/>
        <v>#DIV/0!</v>
      </c>
      <c r="AA1814" s="6" t="e">
        <f t="shared" si="542"/>
        <v>#DIV/0!</v>
      </c>
      <c r="AB1814" s="26">
        <v>-13.586906357416865</v>
      </c>
      <c r="AC1814" s="4">
        <f t="shared" si="543"/>
        <v>1684.7237759784975</v>
      </c>
      <c r="AD1814" s="4">
        <f t="shared" si="544"/>
        <v>2180664577.908556</v>
      </c>
      <c r="AE1814" s="4">
        <f t="shared" si="545"/>
        <v>30749.965845628012</v>
      </c>
      <c r="AF1814" s="27">
        <v>-10.156431443339946</v>
      </c>
      <c r="AG1814" s="6">
        <f t="shared" si="546"/>
        <v>99.330729500914572</v>
      </c>
      <c r="AH1814" s="6">
        <f t="shared" si="547"/>
        <v>13146232.398592779</v>
      </c>
      <c r="AI1814" s="6">
        <f t="shared" si="548"/>
        <v>1813.0073209184779</v>
      </c>
      <c r="AK1814" s="1">
        <f t="shared" si="549"/>
        <v>7.7257355076326868E-6</v>
      </c>
      <c r="AL1814" s="1">
        <f t="shared" si="550"/>
        <v>0.54787825925927958</v>
      </c>
    </row>
    <row r="1815" spans="4:38" x14ac:dyDescent="0.25">
      <c r="D1815" s="1">
        <v>2012</v>
      </c>
      <c r="E1815" s="1" t="s">
        <v>50</v>
      </c>
      <c r="F1815" s="2" t="s">
        <v>243</v>
      </c>
      <c r="G1815">
        <v>3</v>
      </c>
      <c r="H1815">
        <v>70965</v>
      </c>
      <c r="I1815" s="1">
        <v>1801.903</v>
      </c>
      <c r="J1815" s="1">
        <v>26</v>
      </c>
      <c r="K1815" s="1">
        <v>1065.5740000000001</v>
      </c>
      <c r="M1815" s="3"/>
      <c r="N1815">
        <v>24.4</v>
      </c>
      <c r="O1815"/>
      <c r="P1815"/>
      <c r="Q1815" s="1">
        <f t="shared" si="532"/>
        <v>10</v>
      </c>
      <c r="R1815" s="5">
        <f t="shared" si="533"/>
        <v>-8.1691411801856156E-2</v>
      </c>
      <c r="S1815" s="4">
        <f t="shared" si="534"/>
        <v>8.704824443935108E-2</v>
      </c>
      <c r="T1815" s="6">
        <f t="shared" si="535"/>
        <v>-1.0259970739356041</v>
      </c>
      <c r="U1815" s="6">
        <f t="shared" si="536"/>
        <v>0</v>
      </c>
      <c r="V1815" s="4">
        <f t="shared" si="537"/>
        <v>24.318308588198143</v>
      </c>
      <c r="W1815" s="4">
        <f t="shared" si="538"/>
        <v>2070.0049858621051</v>
      </c>
      <c r="X1815" s="4">
        <f t="shared" si="539"/>
        <v>146897903.8217043</v>
      </c>
      <c r="Y1815" s="6">
        <f t="shared" si="540"/>
        <v>-1.0259970739356041</v>
      </c>
      <c r="Z1815" s="6" t="e">
        <f t="shared" si="541"/>
        <v>#DIV/0!</v>
      </c>
      <c r="AA1815" s="6" t="e">
        <f t="shared" si="542"/>
        <v>#DIV/0!</v>
      </c>
      <c r="AB1815" s="26">
        <v>-13.586906357416865</v>
      </c>
      <c r="AC1815" s="4">
        <f t="shared" si="543"/>
        <v>1663.1988672655245</v>
      </c>
      <c r="AD1815" s="4">
        <f t="shared" si="544"/>
        <v>2126766427.1908863</v>
      </c>
      <c r="AE1815" s="4">
        <f t="shared" si="545"/>
        <v>29969.230285223504</v>
      </c>
      <c r="AF1815" s="27">
        <v>-10.156431443339946</v>
      </c>
      <c r="AG1815" s="6">
        <f t="shared" si="546"/>
        <v>98.990842190037355</v>
      </c>
      <c r="AH1815" s="6">
        <f t="shared" si="547"/>
        <v>12987236.727304025</v>
      </c>
      <c r="AI1815" s="6">
        <f t="shared" si="548"/>
        <v>1783.7189551475487</v>
      </c>
      <c r="AK1815" s="1">
        <f t="shared" si="549"/>
        <v>7.8203174829233176E-6</v>
      </c>
      <c r="AL1815" s="1">
        <f t="shared" si="550"/>
        <v>0.55496883017565313</v>
      </c>
    </row>
    <row r="1816" spans="4:38" x14ac:dyDescent="0.25">
      <c r="D1816" s="1">
        <v>2013</v>
      </c>
      <c r="E1816" s="1" t="s">
        <v>50</v>
      </c>
      <c r="F1816" s="2" t="s">
        <v>243</v>
      </c>
      <c r="G1816">
        <v>3</v>
      </c>
      <c r="H1816">
        <v>71016</v>
      </c>
      <c r="I1816" s="1">
        <v>1865.402</v>
      </c>
      <c r="J1816" s="1">
        <v>28</v>
      </c>
      <c r="K1816" s="1">
        <v>1052.6320000000001</v>
      </c>
      <c r="M1816" s="3"/>
      <c r="N1816">
        <v>26.6</v>
      </c>
      <c r="O1816"/>
      <c r="P1816"/>
      <c r="Q1816" s="1">
        <f t="shared" si="532"/>
        <v>10</v>
      </c>
      <c r="R1816" s="5">
        <f t="shared" si="533"/>
        <v>-7.8910604791889355E-2</v>
      </c>
      <c r="S1816" s="4">
        <f t="shared" si="534"/>
        <v>8.306382774329607E-2</v>
      </c>
      <c r="T1816" s="6">
        <f t="shared" si="535"/>
        <v>-1.0165824358218702</v>
      </c>
      <c r="U1816" s="6">
        <f t="shared" si="536"/>
        <v>0</v>
      </c>
      <c r="V1816" s="4">
        <f t="shared" si="537"/>
        <v>26.521089395208111</v>
      </c>
      <c r="W1816" s="4">
        <f t="shared" si="538"/>
        <v>2245.7452909164222</v>
      </c>
      <c r="X1816" s="4">
        <f t="shared" si="539"/>
        <v>159483847.57972065</v>
      </c>
      <c r="Y1816" s="6">
        <f t="shared" si="540"/>
        <v>-1.0165824358218702</v>
      </c>
      <c r="Z1816" s="6" t="e">
        <f t="shared" si="541"/>
        <v>#DIV/0!</v>
      </c>
      <c r="AA1816" s="6" t="e">
        <f t="shared" si="542"/>
        <v>#DIV/0!</v>
      </c>
      <c r="AB1816" s="26">
        <v>-13.586906357416865</v>
      </c>
      <c r="AC1816" s="4">
        <f t="shared" si="543"/>
        <v>1721.8099383789493</v>
      </c>
      <c r="AD1816" s="4">
        <f t="shared" si="544"/>
        <v>2280939967.7295256</v>
      </c>
      <c r="AE1816" s="4">
        <f t="shared" si="545"/>
        <v>32118.677026719688</v>
      </c>
      <c r="AF1816" s="27">
        <v>-10.156431443339946</v>
      </c>
      <c r="AG1816" s="6">
        <f t="shared" si="546"/>
        <v>99.90760301823272</v>
      </c>
      <c r="AH1816" s="6">
        <f t="shared" si="547"/>
        <v>13454568.87676551</v>
      </c>
      <c r="AI1816" s="6">
        <f t="shared" si="548"/>
        <v>1863.6784248541735</v>
      </c>
      <c r="AK1816" s="1">
        <f t="shared" si="549"/>
        <v>7.5486859046661329E-6</v>
      </c>
      <c r="AL1816" s="1">
        <f t="shared" si="550"/>
        <v>0.53607747820577012</v>
      </c>
    </row>
    <row r="1817" spans="4:38" x14ac:dyDescent="0.25">
      <c r="D1817" s="1">
        <v>2014</v>
      </c>
      <c r="E1817" s="1" t="s">
        <v>50</v>
      </c>
      <c r="F1817" s="2" t="s">
        <v>243</v>
      </c>
      <c r="G1817">
        <v>3</v>
      </c>
      <c r="H1817">
        <v>71085</v>
      </c>
      <c r="I1817" s="1">
        <v>1892.0160000000001</v>
      </c>
      <c r="J1817" s="1">
        <v>31</v>
      </c>
      <c r="K1817" s="1">
        <v>1072.664</v>
      </c>
      <c r="M1817" s="3"/>
      <c r="N1817">
        <v>28.9</v>
      </c>
      <c r="O1817"/>
      <c r="P1817"/>
      <c r="Q1817" s="1">
        <f t="shared" si="532"/>
        <v>10</v>
      </c>
      <c r="R1817" s="5">
        <f t="shared" si="533"/>
        <v>-7.7800610565661177E-2</v>
      </c>
      <c r="S1817" s="4">
        <f t="shared" si="534"/>
        <v>8.3453914131804377E-2</v>
      </c>
      <c r="T1817" s="6">
        <f t="shared" si="535"/>
        <v>-1.0127687891739199</v>
      </c>
      <c r="U1817" s="6">
        <f t="shared" si="536"/>
        <v>0</v>
      </c>
      <c r="V1817" s="4">
        <f t="shared" si="537"/>
        <v>28.822199389434338</v>
      </c>
      <c r="W1817" s="4">
        <f t="shared" si="538"/>
        <v>2267.1387192358789</v>
      </c>
      <c r="X1817" s="4">
        <f t="shared" si="539"/>
        <v>161159555.85688245</v>
      </c>
      <c r="Y1817" s="6">
        <f t="shared" si="540"/>
        <v>-1.0127687891739199</v>
      </c>
      <c r="Z1817" s="6" t="e">
        <f t="shared" si="541"/>
        <v>#DIV/0!</v>
      </c>
      <c r="AA1817" s="6" t="e">
        <f t="shared" si="542"/>
        <v>#DIV/0!</v>
      </c>
      <c r="AB1817" s="26">
        <v>-13.586906357416865</v>
      </c>
      <c r="AC1817" s="4">
        <f t="shared" si="543"/>
        <v>1746.3752865988063</v>
      </c>
      <c r="AD1817" s="4">
        <f t="shared" si="544"/>
        <v>2348769233.3037763</v>
      </c>
      <c r="AE1817" s="4">
        <f t="shared" si="545"/>
        <v>33041.699842495269</v>
      </c>
      <c r="AF1817" s="27">
        <v>-10.156431443339946</v>
      </c>
      <c r="AG1817" s="6">
        <f t="shared" si="546"/>
        <v>100.2838115857045</v>
      </c>
      <c r="AH1817" s="6">
        <f t="shared" si="547"/>
        <v>13659786.574703259</v>
      </c>
      <c r="AI1817" s="6">
        <f t="shared" si="548"/>
        <v>1897.3857606113829</v>
      </c>
      <c r="AK1817" s="1">
        <f t="shared" si="549"/>
        <v>7.435278280371361E-6</v>
      </c>
      <c r="AL1817" s="1">
        <f t="shared" si="550"/>
        <v>0.52853675656019816</v>
      </c>
    </row>
    <row r="1818" spans="4:38" x14ac:dyDescent="0.25">
      <c r="D1818" s="1">
        <v>2015</v>
      </c>
      <c r="E1818" s="1" t="s">
        <v>50</v>
      </c>
      <c r="F1818" s="2" t="s">
        <v>243</v>
      </c>
      <c r="G1818">
        <v>3</v>
      </c>
      <c r="H1818">
        <v>71183</v>
      </c>
      <c r="I1818" s="1">
        <v>1726.2750000000001</v>
      </c>
      <c r="J1818" s="1">
        <v>34</v>
      </c>
      <c r="K1818" s="1">
        <v>1089.7439999999999</v>
      </c>
      <c r="M1818" s="3"/>
      <c r="N1818">
        <v>31.2</v>
      </c>
      <c r="O1818"/>
      <c r="P1818"/>
      <c r="Q1818" s="1">
        <f t="shared" si="532"/>
        <v>10</v>
      </c>
      <c r="R1818" s="5">
        <f t="shared" si="533"/>
        <v>-8.5270307453910871E-2</v>
      </c>
      <c r="S1818" s="4">
        <f t="shared" si="534"/>
        <v>9.2922805926054633E-2</v>
      </c>
      <c r="T1818" s="6">
        <f t="shared" si="535"/>
        <v>-1.0378350912453538</v>
      </c>
      <c r="U1818" s="6">
        <f t="shared" si="536"/>
        <v>0</v>
      </c>
      <c r="V1818" s="4">
        <f t="shared" si="537"/>
        <v>31.114729692546089</v>
      </c>
      <c r="W1818" s="4">
        <f t="shared" si="538"/>
        <v>1857.7516927047179</v>
      </c>
      <c r="X1818" s="4">
        <f t="shared" si="539"/>
        <v>132240338.74179994</v>
      </c>
      <c r="Y1818" s="6">
        <f t="shared" si="540"/>
        <v>-1.0378350912453538</v>
      </c>
      <c r="Z1818" s="6" t="e">
        <f t="shared" si="541"/>
        <v>#DIV/0!</v>
      </c>
      <c r="AA1818" s="6" t="e">
        <f t="shared" si="542"/>
        <v>#DIV/0!</v>
      </c>
      <c r="AB1818" s="26">
        <v>-13.586906357416865</v>
      </c>
      <c r="AC1818" s="4">
        <f t="shared" si="543"/>
        <v>1593.3924437601768</v>
      </c>
      <c r="AD1818" s="4">
        <f t="shared" si="544"/>
        <v>1957983473.3847499</v>
      </c>
      <c r="AE1818" s="4">
        <f t="shared" si="545"/>
        <v>27506.33540852099</v>
      </c>
      <c r="AF1818" s="27">
        <v>-10.156431443339946</v>
      </c>
      <c r="AG1818" s="6">
        <f t="shared" si="546"/>
        <v>97.861707789748195</v>
      </c>
      <c r="AH1818" s="6">
        <f t="shared" si="547"/>
        <v>12480368.532247111</v>
      </c>
      <c r="AI1818" s="6">
        <f t="shared" si="548"/>
        <v>1689.3621961474757</v>
      </c>
      <c r="AK1818" s="1">
        <f t="shared" si="549"/>
        <v>8.1379259090767119E-6</v>
      </c>
      <c r="AL1818" s="1">
        <f t="shared" si="550"/>
        <v>0.57928197998580755</v>
      </c>
    </row>
    <row r="1819" spans="4:38" x14ac:dyDescent="0.25">
      <c r="D1819" s="1">
        <v>2016</v>
      </c>
      <c r="E1819" s="1" t="s">
        <v>50</v>
      </c>
      <c r="F1819" s="2" t="s">
        <v>243</v>
      </c>
      <c r="G1819">
        <v>3</v>
      </c>
      <c r="H1819">
        <v>71307</v>
      </c>
      <c r="I1819" s="1">
        <v>2006.268</v>
      </c>
      <c r="J1819" s="1">
        <v>36</v>
      </c>
      <c r="K1819" s="1">
        <v>1094.2249999999999</v>
      </c>
      <c r="M1819" s="3"/>
      <c r="N1819">
        <v>32.9</v>
      </c>
      <c r="O1819"/>
      <c r="P1819"/>
      <c r="Q1819" s="1">
        <f t="shared" si="532"/>
        <v>10</v>
      </c>
      <c r="R1819" s="5">
        <f t="shared" si="533"/>
        <v>-7.3370058237483715E-2</v>
      </c>
      <c r="S1819" s="4">
        <f t="shared" si="534"/>
        <v>8.0283351974910613E-2</v>
      </c>
      <c r="T1819" s="6">
        <f t="shared" si="535"/>
        <v>-0.99721044046843743</v>
      </c>
      <c r="U1819" s="6">
        <f t="shared" si="536"/>
        <v>0</v>
      </c>
      <c r="V1819" s="4">
        <f t="shared" si="537"/>
        <v>32.826629941762512</v>
      </c>
      <c r="W1819" s="4">
        <f t="shared" si="538"/>
        <v>2498.9838498858139</v>
      </c>
      <c r="X1819" s="4">
        <f t="shared" si="539"/>
        <v>178195041.38380772</v>
      </c>
      <c r="Y1819" s="6">
        <f t="shared" si="540"/>
        <v>-0.99721044046843743</v>
      </c>
      <c r="Z1819" s="6" t="e">
        <f t="shared" si="541"/>
        <v>#DIV/0!</v>
      </c>
      <c r="AA1819" s="6" t="e">
        <f t="shared" si="542"/>
        <v>#DIV/0!</v>
      </c>
      <c r="AB1819" s="26">
        <v>-13.586906357416865</v>
      </c>
      <c r="AC1819" s="4">
        <f t="shared" si="543"/>
        <v>1851.832570915898</v>
      </c>
      <c r="AD1819" s="4">
        <f t="shared" si="544"/>
        <v>2649249310.5094166</v>
      </c>
      <c r="AE1819" s="4">
        <f t="shared" si="545"/>
        <v>37152.724283862968</v>
      </c>
      <c r="AF1819" s="27">
        <v>-10.156431443339946</v>
      </c>
      <c r="AG1819" s="6">
        <f t="shared" si="546"/>
        <v>101.84842668282721</v>
      </c>
      <c r="AH1819" s="6">
        <f t="shared" si="547"/>
        <v>14529887.540101219</v>
      </c>
      <c r="AI1819" s="6">
        <f t="shared" si="548"/>
        <v>2043.3523930410238</v>
      </c>
      <c r="AK1819" s="1">
        <f t="shared" si="549"/>
        <v>6.990027565808121E-6</v>
      </c>
      <c r="AL1819" s="1">
        <f t="shared" si="550"/>
        <v>0.49843789563507968</v>
      </c>
    </row>
    <row r="1820" spans="4:38" x14ac:dyDescent="0.25">
      <c r="D1820" s="1">
        <v>1980</v>
      </c>
      <c r="E1820" s="1" t="s">
        <v>52</v>
      </c>
      <c r="F1820" s="2" t="s">
        <v>244</v>
      </c>
      <c r="G1820">
        <v>3</v>
      </c>
      <c r="H1820">
        <v>5803927</v>
      </c>
      <c r="I1820" s="1">
        <v>267.73739999999998</v>
      </c>
      <c r="J1820" s="1">
        <v>17024</v>
      </c>
      <c r="K1820" s="1">
        <v>195903.3</v>
      </c>
      <c r="M1820" s="3"/>
      <c r="N1820">
        <v>86.9</v>
      </c>
      <c r="O1820"/>
      <c r="P1820"/>
      <c r="Q1820" s="1">
        <f t="shared" si="532"/>
        <v>10</v>
      </c>
      <c r="R1820" s="5">
        <f t="shared" si="533"/>
        <v>-0.54979244588167364</v>
      </c>
      <c r="S1820" s="4">
        <f t="shared" si="534"/>
        <v>107.70615446329127</v>
      </c>
      <c r="T1820" s="6">
        <f t="shared" si="535"/>
        <v>-1.8452278002568558</v>
      </c>
      <c r="U1820" s="6">
        <f t="shared" si="536"/>
        <v>0</v>
      </c>
      <c r="V1820" s="4">
        <f t="shared" si="537"/>
        <v>86.350207554118327</v>
      </c>
      <c r="W1820" s="4">
        <f t="shared" si="538"/>
        <v>0.24858133811773125</v>
      </c>
      <c r="X1820" s="4">
        <f t="shared" si="539"/>
        <v>1442747.9399976295</v>
      </c>
      <c r="Y1820" s="6">
        <f t="shared" si="540"/>
        <v>-1.8452278002568558</v>
      </c>
      <c r="Z1820" s="6" t="e">
        <f t="shared" si="541"/>
        <v>#DIV/0!</v>
      </c>
      <c r="AA1820" s="6" t="e">
        <f t="shared" si="542"/>
        <v>#DIV/0!</v>
      </c>
      <c r="AB1820" s="26">
        <v>-13.586906357416865</v>
      </c>
      <c r="AC1820" s="4">
        <f t="shared" si="543"/>
        <v>247.12791998493626</v>
      </c>
      <c r="AD1820" s="4">
        <f t="shared" si="544"/>
        <v>3840190747.0603714</v>
      </c>
      <c r="AE1820" s="4">
        <f t="shared" si="545"/>
        <v>661.65386764174866</v>
      </c>
      <c r="AF1820" s="27">
        <v>-10.156431443339946</v>
      </c>
      <c r="AG1820" s="6">
        <f t="shared" si="546"/>
        <v>55.041612975515378</v>
      </c>
      <c r="AH1820" s="6">
        <f t="shared" si="547"/>
        <v>157823664.98388562</v>
      </c>
      <c r="AI1820" s="6">
        <f t="shared" si="548"/>
        <v>147.3669834987075</v>
      </c>
      <c r="AK1820" s="1">
        <f t="shared" si="549"/>
        <v>6.435303250863521E-7</v>
      </c>
      <c r="AL1820" s="1">
        <f t="shared" si="550"/>
        <v>3.7350030290874567</v>
      </c>
    </row>
    <row r="1821" spans="4:38" x14ac:dyDescent="0.25">
      <c r="D1821" s="1">
        <v>1981</v>
      </c>
      <c r="E1821" s="1" t="s">
        <v>52</v>
      </c>
      <c r="F1821" s="2" t="s">
        <v>244</v>
      </c>
      <c r="G1821">
        <v>3</v>
      </c>
      <c r="H1821">
        <v>5935909</v>
      </c>
      <c r="I1821" s="1">
        <v>252.62809999999999</v>
      </c>
      <c r="J1821" s="1">
        <v>16586</v>
      </c>
      <c r="K1821" s="1">
        <v>197923.6</v>
      </c>
      <c r="M1821" s="3"/>
      <c r="N1821">
        <v>83.8</v>
      </c>
      <c r="O1821"/>
      <c r="P1821"/>
      <c r="Q1821" s="1">
        <f t="shared" si="532"/>
        <v>10</v>
      </c>
      <c r="R1821" s="5">
        <f t="shared" si="533"/>
        <v>-0.58267469058271826</v>
      </c>
      <c r="S1821" s="4">
        <f t="shared" si="534"/>
        <v>115.32507238901771</v>
      </c>
      <c r="T1821" s="6">
        <f t="shared" si="535"/>
        <v>-1.8841830825120782</v>
      </c>
      <c r="U1821" s="6">
        <f t="shared" si="536"/>
        <v>0</v>
      </c>
      <c r="V1821" s="4">
        <f t="shared" si="537"/>
        <v>83.217325309417276</v>
      </c>
      <c r="W1821" s="4">
        <f t="shared" si="538"/>
        <v>0.21905739555734066</v>
      </c>
      <c r="X1821" s="4">
        <f t="shared" si="539"/>
        <v>1300304.7658053786</v>
      </c>
      <c r="Y1821" s="6">
        <f t="shared" si="540"/>
        <v>-1.8841830825120782</v>
      </c>
      <c r="Z1821" s="6" t="e">
        <f t="shared" si="541"/>
        <v>#DIV/0!</v>
      </c>
      <c r="AA1821" s="6" t="e">
        <f t="shared" si="542"/>
        <v>#DIV/0!</v>
      </c>
      <c r="AB1821" s="26">
        <v>-13.586906357416865</v>
      </c>
      <c r="AC1821" s="4">
        <f t="shared" si="543"/>
        <v>233.18168056740106</v>
      </c>
      <c r="AD1821" s="4">
        <f t="shared" si="544"/>
        <v>3496739811.7435012</v>
      </c>
      <c r="AE1821" s="4">
        <f t="shared" si="545"/>
        <v>589.08244916549449</v>
      </c>
      <c r="AF1821" s="27">
        <v>-10.156431443339946</v>
      </c>
      <c r="AG1821" s="6">
        <f t="shared" si="546"/>
        <v>53.903633556665476</v>
      </c>
      <c r="AH1821" s="6">
        <f t="shared" si="547"/>
        <v>152303551.83457422</v>
      </c>
      <c r="AI1821" s="6">
        <f t="shared" si="548"/>
        <v>136.17572528516641</v>
      </c>
      <c r="AK1821" s="1">
        <f t="shared" si="549"/>
        <v>6.6685453628628693E-7</v>
      </c>
      <c r="AL1821" s="1">
        <f t="shared" si="550"/>
        <v>3.9583878436325972</v>
      </c>
    </row>
    <row r="1822" spans="4:38" x14ac:dyDescent="0.25">
      <c r="D1822" s="1">
        <v>1982</v>
      </c>
      <c r="E1822" s="1" t="s">
        <v>52</v>
      </c>
      <c r="F1822" s="2" t="s">
        <v>244</v>
      </c>
      <c r="G1822">
        <v>3</v>
      </c>
      <c r="H1822">
        <v>6067770</v>
      </c>
      <c r="I1822" s="1">
        <v>191.90039999999999</v>
      </c>
      <c r="J1822" s="1">
        <v>16156</v>
      </c>
      <c r="K1822" s="1">
        <v>199950.5</v>
      </c>
      <c r="M1822" s="3"/>
      <c r="N1822">
        <v>80.8</v>
      </c>
      <c r="O1822"/>
      <c r="P1822"/>
      <c r="Q1822" s="1">
        <f t="shared" si="532"/>
        <v>10</v>
      </c>
      <c r="R1822" s="5">
        <f t="shared" si="533"/>
        <v>-0.76706458141827738</v>
      </c>
      <c r="S1822" s="4">
        <f t="shared" si="534"/>
        <v>153.37494658687527</v>
      </c>
      <c r="T1822" s="6">
        <f t="shared" si="535"/>
        <v>-2.086423995924128</v>
      </c>
      <c r="U1822" s="6">
        <f t="shared" si="536"/>
        <v>0</v>
      </c>
      <c r="V1822" s="4">
        <f t="shared" si="537"/>
        <v>80.032935418581715</v>
      </c>
      <c r="W1822" s="4">
        <f t="shared" si="538"/>
        <v>0.12511847878056342</v>
      </c>
      <c r="X1822" s="4">
        <f t="shared" si="539"/>
        <v>759190.15199033928</v>
      </c>
      <c r="Y1822" s="6">
        <f t="shared" si="540"/>
        <v>-2.086423995924128</v>
      </c>
      <c r="Z1822" s="6" t="e">
        <f t="shared" si="541"/>
        <v>#DIV/0!</v>
      </c>
      <c r="AA1822" s="6" t="e">
        <f t="shared" si="542"/>
        <v>#DIV/0!</v>
      </c>
      <c r="AB1822" s="26">
        <v>-13.586906357416865</v>
      </c>
      <c r="AC1822" s="4">
        <f t="shared" si="543"/>
        <v>177.12858456187766</v>
      </c>
      <c r="AD1822" s="4">
        <f t="shared" si="544"/>
        <v>2062498505.7607861</v>
      </c>
      <c r="AE1822" s="4">
        <f t="shared" si="545"/>
        <v>339.91046228858147</v>
      </c>
      <c r="AF1822" s="27">
        <v>-10.156431443339946</v>
      </c>
      <c r="AG1822" s="6">
        <f t="shared" si="546"/>
        <v>48.678655264609411</v>
      </c>
      <c r="AH1822" s="6">
        <f t="shared" si="547"/>
        <v>118262248.45393437</v>
      </c>
      <c r="AI1822" s="6">
        <f t="shared" si="548"/>
        <v>93.414534167406515</v>
      </c>
      <c r="AK1822" s="1">
        <f t="shared" si="549"/>
        <v>8.588058806691882E-7</v>
      </c>
      <c r="AL1822" s="1">
        <f t="shared" si="550"/>
        <v>5.2110365585480798</v>
      </c>
    </row>
    <row r="1823" spans="4:38" x14ac:dyDescent="0.25">
      <c r="D1823" s="1">
        <v>1983</v>
      </c>
      <c r="E1823" s="1" t="s">
        <v>52</v>
      </c>
      <c r="F1823" s="2" t="s">
        <v>244</v>
      </c>
      <c r="G1823">
        <v>3</v>
      </c>
      <c r="H1823">
        <v>6199661</v>
      </c>
      <c r="I1823" s="1">
        <v>212.613</v>
      </c>
      <c r="J1823" s="1">
        <v>15736</v>
      </c>
      <c r="K1823" s="1">
        <v>202002.6</v>
      </c>
      <c r="M1823" s="3"/>
      <c r="N1823">
        <v>77.900000000000006</v>
      </c>
      <c r="O1823"/>
      <c r="P1823"/>
      <c r="Q1823" s="1">
        <f t="shared" si="532"/>
        <v>10</v>
      </c>
      <c r="R1823" s="5">
        <f t="shared" si="533"/>
        <v>-0.69233772158804963</v>
      </c>
      <c r="S1823" s="4">
        <f t="shared" si="534"/>
        <v>139.85401983886214</v>
      </c>
      <c r="T1823" s="6">
        <f t="shared" si="535"/>
        <v>-2.0073835651315988</v>
      </c>
      <c r="U1823" s="6">
        <f t="shared" si="536"/>
        <v>0</v>
      </c>
      <c r="V1823" s="4">
        <f t="shared" si="537"/>
        <v>77.207662278411959</v>
      </c>
      <c r="W1823" s="4">
        <f t="shared" si="538"/>
        <v>0.15202494733077374</v>
      </c>
      <c r="X1823" s="4">
        <f t="shared" si="539"/>
        <v>942503.13699365198</v>
      </c>
      <c r="Y1823" s="6">
        <f t="shared" si="540"/>
        <v>-2.0073835651315988</v>
      </c>
      <c r="Z1823" s="6" t="e">
        <f t="shared" si="541"/>
        <v>#DIV/0!</v>
      </c>
      <c r="AA1823" s="6" t="e">
        <f t="shared" si="542"/>
        <v>#DIV/0!</v>
      </c>
      <c r="AB1823" s="26">
        <v>-13.586906357416865</v>
      </c>
      <c r="AC1823" s="4">
        <f t="shared" si="543"/>
        <v>196.24680172346959</v>
      </c>
      <c r="AD1823" s="4">
        <f t="shared" si="544"/>
        <v>2586785071.3335323</v>
      </c>
      <c r="AE1823" s="4">
        <f t="shared" si="545"/>
        <v>417.24621254832039</v>
      </c>
      <c r="AF1823" s="27">
        <v>-10.156431443339946</v>
      </c>
      <c r="AG1823" s="6">
        <f t="shared" si="546"/>
        <v>50.595370111412251</v>
      </c>
      <c r="AH1823" s="6">
        <f t="shared" si="547"/>
        <v>133874819.89477062</v>
      </c>
      <c r="AI1823" s="6">
        <f t="shared" si="548"/>
        <v>107.57233425497694</v>
      </c>
      <c r="AK1823" s="1">
        <f t="shared" si="549"/>
        <v>7.5865136187097666E-7</v>
      </c>
      <c r="AL1823" s="1">
        <f t="shared" si="550"/>
        <v>4.7033812607883805</v>
      </c>
    </row>
    <row r="1824" spans="4:38" x14ac:dyDescent="0.25">
      <c r="D1824" s="1">
        <v>1984</v>
      </c>
      <c r="E1824" s="1" t="s">
        <v>52</v>
      </c>
      <c r="F1824" s="2" t="s">
        <v>244</v>
      </c>
      <c r="G1824">
        <v>3</v>
      </c>
      <c r="H1824">
        <v>6331764</v>
      </c>
      <c r="I1824" s="1">
        <v>211.86770000000001</v>
      </c>
      <c r="J1824" s="1">
        <v>15316</v>
      </c>
      <c r="K1824" s="1">
        <v>203670.2</v>
      </c>
      <c r="M1824" s="3"/>
      <c r="N1824">
        <v>75.2</v>
      </c>
      <c r="O1824"/>
      <c r="P1824"/>
      <c r="Q1824" s="1">
        <f t="shared" si="532"/>
        <v>10</v>
      </c>
      <c r="R1824" s="5">
        <f t="shared" si="533"/>
        <v>-0.69477320044537227</v>
      </c>
      <c r="S1824" s="4">
        <f t="shared" si="534"/>
        <v>141.50459668934906</v>
      </c>
      <c r="T1824" s="6">
        <f t="shared" si="535"/>
        <v>-2.0100166741014776</v>
      </c>
      <c r="U1824" s="6">
        <f t="shared" si="536"/>
        <v>0</v>
      </c>
      <c r="V1824" s="4">
        <f t="shared" si="537"/>
        <v>74.505226799554634</v>
      </c>
      <c r="W1824" s="4">
        <f t="shared" si="538"/>
        <v>0.14972495944080319</v>
      </c>
      <c r="X1824" s="4">
        <f t="shared" si="539"/>
        <v>948023.10808873782</v>
      </c>
      <c r="Y1824" s="6">
        <f t="shared" si="540"/>
        <v>-2.0100166741014776</v>
      </c>
      <c r="Z1824" s="6" t="e">
        <f t="shared" si="541"/>
        <v>#DIV/0!</v>
      </c>
      <c r="AA1824" s="6" t="e">
        <f t="shared" si="542"/>
        <v>#DIV/0!</v>
      </c>
      <c r="AB1824" s="26">
        <v>-13.586906357416865</v>
      </c>
      <c r="AC1824" s="4">
        <f t="shared" si="543"/>
        <v>195.55887228677238</v>
      </c>
      <c r="AD1824" s="4">
        <f t="shared" si="544"/>
        <v>2623414988.3769994</v>
      </c>
      <c r="AE1824" s="4">
        <f t="shared" si="545"/>
        <v>414.32608485992205</v>
      </c>
      <c r="AF1824" s="27">
        <v>-10.156431443339946</v>
      </c>
      <c r="AG1824" s="6">
        <f t="shared" si="546"/>
        <v>50.529090500605413</v>
      </c>
      <c r="AH1824" s="6">
        <f t="shared" si="547"/>
        <v>136248149.5485884</v>
      </c>
      <c r="AI1824" s="6">
        <f t="shared" si="548"/>
        <v>107.05482187455118</v>
      </c>
      <c r="AK1824" s="1">
        <f t="shared" si="549"/>
        <v>7.4543628496899267E-7</v>
      </c>
      <c r="AL1824" s="1">
        <f t="shared" si="550"/>
        <v>4.7199266334604095</v>
      </c>
    </row>
    <row r="1825" spans="4:38" x14ac:dyDescent="0.25">
      <c r="D1825" s="1">
        <v>1985</v>
      </c>
      <c r="E1825" s="1" t="s">
        <v>52</v>
      </c>
      <c r="F1825" s="2" t="s">
        <v>244</v>
      </c>
      <c r="G1825">
        <v>3</v>
      </c>
      <c r="H1825">
        <v>6464229</v>
      </c>
      <c r="I1825" s="1">
        <v>206.75309999999999</v>
      </c>
      <c r="J1825" s="1">
        <v>14889</v>
      </c>
      <c r="K1825" s="1">
        <v>205365.5</v>
      </c>
      <c r="M1825" s="3"/>
      <c r="N1825">
        <v>72.5</v>
      </c>
      <c r="O1825"/>
      <c r="P1825"/>
      <c r="Q1825" s="1">
        <f t="shared" si="532"/>
        <v>10</v>
      </c>
      <c r="R1825" s="5">
        <f t="shared" si="533"/>
        <v>-0.7119603043436834</v>
      </c>
      <c r="S1825" s="4">
        <f t="shared" si="534"/>
        <v>146.21208388169273</v>
      </c>
      <c r="T1825" s="6">
        <f t="shared" si="535"/>
        <v>-2.0284844585966311</v>
      </c>
      <c r="U1825" s="6">
        <f t="shared" si="536"/>
        <v>0</v>
      </c>
      <c r="V1825" s="4">
        <f t="shared" si="537"/>
        <v>71.788039695656323</v>
      </c>
      <c r="W1825" s="4">
        <f t="shared" si="538"/>
        <v>0.14140630138839544</v>
      </c>
      <c r="X1825" s="4">
        <f t="shared" si="539"/>
        <v>914082.71421760612</v>
      </c>
      <c r="Y1825" s="6">
        <f t="shared" si="540"/>
        <v>-2.0284844585966311</v>
      </c>
      <c r="Z1825" s="6" t="e">
        <f t="shared" si="541"/>
        <v>#DIV/0!</v>
      </c>
      <c r="AA1825" s="6" t="e">
        <f t="shared" si="542"/>
        <v>#DIV/0!</v>
      </c>
      <c r="AB1825" s="26">
        <v>-13.586906357416865</v>
      </c>
      <c r="AC1825" s="4">
        <f t="shared" si="543"/>
        <v>190.83797614168779</v>
      </c>
      <c r="AD1825" s="4">
        <f t="shared" si="544"/>
        <v>2550548377.2127395</v>
      </c>
      <c r="AE1825" s="4">
        <f t="shared" si="545"/>
        <v>394.56343165019985</v>
      </c>
      <c r="AF1825" s="27">
        <v>-10.156431443339946</v>
      </c>
      <c r="AG1825" s="6">
        <f t="shared" si="546"/>
        <v>50.069062152768396</v>
      </c>
      <c r="AH1825" s="6">
        <f t="shared" si="547"/>
        <v>135740643.76395583</v>
      </c>
      <c r="AI1825" s="6">
        <f t="shared" si="548"/>
        <v>103.51933814177539</v>
      </c>
      <c r="AK1825" s="1">
        <f t="shared" si="549"/>
        <v>7.4822331482391685E-7</v>
      </c>
      <c r="AL1825" s="1">
        <f t="shared" si="550"/>
        <v>4.8366868501608931</v>
      </c>
    </row>
    <row r="1826" spans="4:38" x14ac:dyDescent="0.25">
      <c r="D1826" s="1">
        <v>1986</v>
      </c>
      <c r="E1826" s="1" t="s">
        <v>52</v>
      </c>
      <c r="F1826" s="2" t="s">
        <v>244</v>
      </c>
      <c r="G1826">
        <v>3</v>
      </c>
      <c r="H1826">
        <v>6596962</v>
      </c>
      <c r="I1826" s="1">
        <v>241.83250000000001</v>
      </c>
      <c r="J1826" s="1">
        <v>14461</v>
      </c>
      <c r="K1826" s="1">
        <v>206881.3</v>
      </c>
      <c r="M1826" s="3"/>
      <c r="N1826">
        <v>69.900000000000006</v>
      </c>
      <c r="O1826"/>
      <c r="P1826"/>
      <c r="Q1826" s="1">
        <f t="shared" si="532"/>
        <v>10</v>
      </c>
      <c r="R1826" s="5">
        <f t="shared" si="533"/>
        <v>-0.60868576390683626</v>
      </c>
      <c r="S1826" s="4">
        <f t="shared" si="534"/>
        <v>125.92570212853936</v>
      </c>
      <c r="T1826" s="6">
        <f t="shared" si="535"/>
        <v>-1.91428944075017</v>
      </c>
      <c r="U1826" s="6">
        <f t="shared" si="536"/>
        <v>0</v>
      </c>
      <c r="V1826" s="4">
        <f t="shared" si="537"/>
        <v>69.291314236093172</v>
      </c>
      <c r="W1826" s="4">
        <f t="shared" si="538"/>
        <v>0.1920437971853817</v>
      </c>
      <c r="X1826" s="4">
        <f t="shared" si="539"/>
        <v>1266905.6323676701</v>
      </c>
      <c r="Y1826" s="6">
        <f t="shared" si="540"/>
        <v>-1.91428944075017</v>
      </c>
      <c r="Z1826" s="6" t="e">
        <f t="shared" si="541"/>
        <v>#DIV/0!</v>
      </c>
      <c r="AA1826" s="6" t="e">
        <f t="shared" si="542"/>
        <v>#DIV/0!</v>
      </c>
      <c r="AB1826" s="26">
        <v>-13.586906357416865</v>
      </c>
      <c r="AC1826" s="4">
        <f t="shared" si="543"/>
        <v>223.21708775000096</v>
      </c>
      <c r="AD1826" s="4">
        <f t="shared" si="544"/>
        <v>3561115713.4111185</v>
      </c>
      <c r="AE1826" s="4">
        <f t="shared" si="545"/>
        <v>539.81146373302113</v>
      </c>
      <c r="AF1826" s="27">
        <v>-10.156431443339946</v>
      </c>
      <c r="AG1826" s="6">
        <f t="shared" si="546"/>
        <v>53.055881869984368</v>
      </c>
      <c r="AH1826" s="6">
        <f t="shared" si="547"/>
        <v>162031625.66823018</v>
      </c>
      <c r="AI1826" s="6">
        <f t="shared" si="548"/>
        <v>128.30636552322994</v>
      </c>
      <c r="AK1826" s="1">
        <f t="shared" si="549"/>
        <v>6.2681784506290576E-7</v>
      </c>
      <c r="AL1826" s="1">
        <f t="shared" si="550"/>
        <v>4.1350935048018771</v>
      </c>
    </row>
    <row r="1827" spans="4:38" x14ac:dyDescent="0.25">
      <c r="D1827" s="1">
        <v>1987</v>
      </c>
      <c r="E1827" s="1" t="s">
        <v>52</v>
      </c>
      <c r="F1827" s="2" t="s">
        <v>244</v>
      </c>
      <c r="G1827">
        <v>3</v>
      </c>
      <c r="H1827">
        <v>6729933</v>
      </c>
      <c r="I1827" s="1">
        <v>277.79669999999999</v>
      </c>
      <c r="J1827" s="1">
        <v>14033</v>
      </c>
      <c r="K1827" s="1">
        <v>208204.7</v>
      </c>
      <c r="M1827" s="3"/>
      <c r="N1827">
        <v>67.400000000000006</v>
      </c>
      <c r="O1827"/>
      <c r="P1827"/>
      <c r="Q1827" s="1">
        <f t="shared" si="532"/>
        <v>10</v>
      </c>
      <c r="R1827" s="5">
        <f t="shared" si="533"/>
        <v>-0.52988390430843846</v>
      </c>
      <c r="S1827" s="4">
        <f t="shared" si="534"/>
        <v>110.32431933136714</v>
      </c>
      <c r="T1827" s="6">
        <f t="shared" si="535"/>
        <v>-1.8211170351955996</v>
      </c>
      <c r="U1827" s="6">
        <f t="shared" si="536"/>
        <v>0</v>
      </c>
      <c r="V1827" s="4">
        <f t="shared" si="537"/>
        <v>66.870116095691571</v>
      </c>
      <c r="W1827" s="4">
        <f t="shared" si="538"/>
        <v>0.25180005794154714</v>
      </c>
      <c r="X1827" s="4">
        <f t="shared" si="539"/>
        <v>1694597.5193427301</v>
      </c>
      <c r="Y1827" s="6">
        <f t="shared" si="540"/>
        <v>-1.8211170351955996</v>
      </c>
      <c r="Z1827" s="6" t="e">
        <f t="shared" si="541"/>
        <v>#DIV/0!</v>
      </c>
      <c r="AA1827" s="6" t="e">
        <f t="shared" si="542"/>
        <v>#DIV/0!</v>
      </c>
      <c r="AB1827" s="26">
        <v>-13.586906357416865</v>
      </c>
      <c r="AC1827" s="4">
        <f t="shared" si="543"/>
        <v>256.41289057740664</v>
      </c>
      <c r="AD1827" s="4">
        <f t="shared" si="544"/>
        <v>4793775346.1841497</v>
      </c>
      <c r="AE1827" s="4">
        <f t="shared" si="545"/>
        <v>712.30654839864656</v>
      </c>
      <c r="AF1827" s="27">
        <v>-10.156431443339946</v>
      </c>
      <c r="AG1827" s="6">
        <f t="shared" si="546"/>
        <v>55.770339012006886</v>
      </c>
      <c r="AH1827" s="6">
        <f t="shared" si="547"/>
        <v>189879886.8834348</v>
      </c>
      <c r="AI1827" s="6">
        <f t="shared" si="548"/>
        <v>154.92816135416771</v>
      </c>
      <c r="AK1827" s="1">
        <f t="shared" si="549"/>
        <v>5.3488716525172928E-7</v>
      </c>
      <c r="AL1827" s="1">
        <f t="shared" si="550"/>
        <v>3.5997547847040665</v>
      </c>
    </row>
    <row r="1828" spans="4:38" x14ac:dyDescent="0.25">
      <c r="D1828" s="1">
        <v>1988</v>
      </c>
      <c r="E1828" s="1" t="s">
        <v>52</v>
      </c>
      <c r="F1828" s="2" t="s">
        <v>244</v>
      </c>
      <c r="G1828">
        <v>3</v>
      </c>
      <c r="H1828">
        <v>6863441</v>
      </c>
      <c r="I1828" s="1">
        <v>293.06099999999998</v>
      </c>
      <c r="J1828" s="1">
        <v>13602</v>
      </c>
      <c r="K1828" s="1">
        <v>209584</v>
      </c>
      <c r="M1828" s="3"/>
      <c r="N1828">
        <v>64.900000000000006</v>
      </c>
      <c r="O1828"/>
      <c r="P1828"/>
      <c r="Q1828" s="1">
        <f t="shared" si="532"/>
        <v>10</v>
      </c>
      <c r="R1828" s="5">
        <f t="shared" si="533"/>
        <v>-0.50228450732100138</v>
      </c>
      <c r="S1828" s="4">
        <f t="shared" si="534"/>
        <v>105.27079618236475</v>
      </c>
      <c r="T1828" s="6">
        <f t="shared" si="535"/>
        <v>-1.7869801968136323</v>
      </c>
      <c r="U1828" s="6">
        <f t="shared" si="536"/>
        <v>0</v>
      </c>
      <c r="V1828" s="4">
        <f t="shared" si="537"/>
        <v>64.397715492678998</v>
      </c>
      <c r="W1828" s="4">
        <f t="shared" si="538"/>
        <v>0.27838774914584941</v>
      </c>
      <c r="X1828" s="4">
        <f t="shared" si="539"/>
        <v>1910697.8913853378</v>
      </c>
      <c r="Y1828" s="6">
        <f t="shared" si="540"/>
        <v>-1.7869801968136323</v>
      </c>
      <c r="Z1828" s="6" t="e">
        <f t="shared" si="541"/>
        <v>#DIV/0!</v>
      </c>
      <c r="AA1828" s="6" t="e">
        <f t="shared" si="542"/>
        <v>#DIV/0!</v>
      </c>
      <c r="AB1828" s="26">
        <v>-13.586906357416865</v>
      </c>
      <c r="AC1828" s="4">
        <f t="shared" si="543"/>
        <v>270.5021986420478</v>
      </c>
      <c r="AD1828" s="4">
        <f t="shared" si="544"/>
        <v>5440899841.8846846</v>
      </c>
      <c r="AE1828" s="4">
        <f t="shared" si="545"/>
        <v>792.73644836237156</v>
      </c>
      <c r="AF1828" s="27">
        <v>-10.156431443339946</v>
      </c>
      <c r="AG1828" s="6">
        <f t="shared" si="546"/>
        <v>56.835724656881467</v>
      </c>
      <c r="AH1828" s="6">
        <f t="shared" si="547"/>
        <v>204287161.10846102</v>
      </c>
      <c r="AI1828" s="6">
        <f t="shared" si="548"/>
        <v>166.5633430367034</v>
      </c>
      <c r="AK1828" s="1">
        <f t="shared" si="549"/>
        <v>4.9716445165869473E-7</v>
      </c>
      <c r="AL1828" s="1">
        <f t="shared" si="550"/>
        <v>3.4122588812568035</v>
      </c>
    </row>
    <row r="1829" spans="4:38" x14ac:dyDescent="0.25">
      <c r="D1829" s="1">
        <v>1989</v>
      </c>
      <c r="E1829" s="1" t="s">
        <v>52</v>
      </c>
      <c r="F1829" s="2" t="s">
        <v>244</v>
      </c>
      <c r="G1829">
        <v>3</v>
      </c>
      <c r="H1829">
        <v>6997888</v>
      </c>
      <c r="I1829" s="1">
        <v>304.44920000000002</v>
      </c>
      <c r="J1829" s="1">
        <v>13169</v>
      </c>
      <c r="K1829" s="1">
        <v>210704</v>
      </c>
      <c r="M1829" s="3"/>
      <c r="N1829">
        <v>62.5</v>
      </c>
      <c r="O1829"/>
      <c r="P1829"/>
      <c r="Q1829" s="1">
        <f t="shared" si="532"/>
        <v>10</v>
      </c>
      <c r="R1829" s="5">
        <f t="shared" si="533"/>
        <v>-0.48349609721424786</v>
      </c>
      <c r="S1829" s="4">
        <f t="shared" si="534"/>
        <v>101.87456166743088</v>
      </c>
      <c r="T1829" s="6">
        <f t="shared" si="535"/>
        <v>-1.7632331520398195</v>
      </c>
      <c r="U1829" s="6">
        <f t="shared" si="536"/>
        <v>0</v>
      </c>
      <c r="V1829" s="4">
        <f t="shared" si="537"/>
        <v>62.01650390278575</v>
      </c>
      <c r="W1829" s="4">
        <f t="shared" si="538"/>
        <v>0.29884712632568011</v>
      </c>
      <c r="X1829" s="4">
        <f t="shared" si="539"/>
        <v>2091298.7191489609</v>
      </c>
      <c r="Y1829" s="6">
        <f t="shared" si="540"/>
        <v>-1.7632331520398195</v>
      </c>
      <c r="Z1829" s="6" t="e">
        <f t="shared" si="541"/>
        <v>#DIV/0!</v>
      </c>
      <c r="AA1829" s="6" t="e">
        <f t="shared" si="542"/>
        <v>#DIV/0!</v>
      </c>
      <c r="AB1829" s="26">
        <v>-13.586906357416865</v>
      </c>
      <c r="AC1829" s="4">
        <f t="shared" si="543"/>
        <v>281.01377520315754</v>
      </c>
      <c r="AD1829" s="4">
        <f t="shared" si="544"/>
        <v>5987002424.1403542</v>
      </c>
      <c r="AE1829" s="4">
        <f t="shared" si="545"/>
        <v>855.54419049581145</v>
      </c>
      <c r="AF1829" s="27">
        <v>-10.156431443339946</v>
      </c>
      <c r="AG1829" s="6">
        <f t="shared" si="546"/>
        <v>57.601182416462315</v>
      </c>
      <c r="AH1829" s="6">
        <f t="shared" si="547"/>
        <v>216382914.42450371</v>
      </c>
      <c r="AI1829" s="6">
        <f t="shared" si="548"/>
        <v>175.36633905746021</v>
      </c>
      <c r="AK1829" s="1">
        <f t="shared" si="549"/>
        <v>4.6937307736852473E-7</v>
      </c>
      <c r="AL1829" s="1">
        <f t="shared" si="550"/>
        <v>3.2846202256402708</v>
      </c>
    </row>
    <row r="1830" spans="4:38" x14ac:dyDescent="0.25">
      <c r="D1830" s="1">
        <v>1990</v>
      </c>
      <c r="E1830" s="1" t="s">
        <v>52</v>
      </c>
      <c r="F1830" s="2" t="s">
        <v>244</v>
      </c>
      <c r="G1830">
        <v>3</v>
      </c>
      <c r="H1830">
        <v>7133494</v>
      </c>
      <c r="I1830" s="1">
        <v>222.65479999999999</v>
      </c>
      <c r="J1830" s="1">
        <v>12733</v>
      </c>
      <c r="K1830" s="1">
        <v>211863.6</v>
      </c>
      <c r="L1830" s="1">
        <v>227272.7</v>
      </c>
      <c r="M1830" s="3">
        <v>420</v>
      </c>
      <c r="N1830">
        <v>60.1</v>
      </c>
      <c r="O1830">
        <v>198</v>
      </c>
      <c r="P1830"/>
      <c r="Q1830" s="1">
        <f t="shared" si="532"/>
        <v>10</v>
      </c>
      <c r="R1830" s="5">
        <f t="shared" si="533"/>
        <v>-0.66111307728375945</v>
      </c>
      <c r="S1830" s="4">
        <f t="shared" si="534"/>
        <v>140.06579656041549</v>
      </c>
      <c r="T1830" s="6">
        <f t="shared" si="535"/>
        <v>-1.9732549293771426</v>
      </c>
      <c r="U1830" s="6">
        <f t="shared" si="536"/>
        <v>4.4846697558785253</v>
      </c>
      <c r="V1830" s="4">
        <f t="shared" si="537"/>
        <v>59.438886922716243</v>
      </c>
      <c r="W1830" s="4">
        <f t="shared" si="538"/>
        <v>0.1589644334789192</v>
      </c>
      <c r="X1830" s="4">
        <f t="shared" si="539"/>
        <v>1133971.8324352691</v>
      </c>
      <c r="Y1830" s="6">
        <f t="shared" si="540"/>
        <v>196.02674507062287</v>
      </c>
      <c r="Z1830" s="6">
        <f t="shared" si="541"/>
        <v>4.9647981260636431</v>
      </c>
      <c r="AA1830" s="6">
        <f t="shared" si="542"/>
        <v>35416357.643486239</v>
      </c>
      <c r="AB1830" s="26">
        <v>-13.586906357416865</v>
      </c>
      <c r="AC1830" s="4">
        <f t="shared" si="543"/>
        <v>205.51561940416985</v>
      </c>
      <c r="AD1830" s="4">
        <f t="shared" si="544"/>
        <v>3264218311.1751018</v>
      </c>
      <c r="AE1830" s="4">
        <f t="shared" si="545"/>
        <v>457.59039135311554</v>
      </c>
      <c r="AF1830" s="27">
        <v>-10.156431443339946</v>
      </c>
      <c r="AG1830" s="6">
        <f t="shared" si="546"/>
        <v>51.470447594654281</v>
      </c>
      <c r="AH1830" s="6">
        <f t="shared" si="547"/>
        <v>161315279.05110729</v>
      </c>
      <c r="AI1830" s="6">
        <f t="shared" si="548"/>
        <v>114.60142215098229</v>
      </c>
      <c r="AK1830" s="1">
        <f t="shared" si="549"/>
        <v>6.2960133119952172E-7</v>
      </c>
      <c r="AL1830" s="1">
        <f t="shared" si="550"/>
        <v>4.4912573185038003</v>
      </c>
    </row>
    <row r="1831" spans="4:38" x14ac:dyDescent="0.25">
      <c r="D1831" s="1">
        <v>1991</v>
      </c>
      <c r="E1831" s="1" t="s">
        <v>52</v>
      </c>
      <c r="F1831" s="2" t="s">
        <v>244</v>
      </c>
      <c r="G1831">
        <v>3</v>
      </c>
      <c r="H1831">
        <v>7270409</v>
      </c>
      <c r="I1831" s="1">
        <v>203.3963</v>
      </c>
      <c r="J1831" s="1">
        <v>12289</v>
      </c>
      <c r="K1831" s="1">
        <v>212612.5</v>
      </c>
      <c r="L1831" s="1">
        <v>200956.9</v>
      </c>
      <c r="M1831" s="3">
        <v>450</v>
      </c>
      <c r="N1831">
        <v>57.8</v>
      </c>
      <c r="O1831">
        <v>209</v>
      </c>
      <c r="P1831"/>
      <c r="Q1831" s="1">
        <f t="shared" si="532"/>
        <v>10</v>
      </c>
      <c r="R1831" s="5">
        <f t="shared" si="533"/>
        <v>-0.72371031331445068</v>
      </c>
      <c r="S1831" s="4">
        <f t="shared" si="534"/>
        <v>153.86985898956866</v>
      </c>
      <c r="T1831" s="6">
        <f t="shared" si="535"/>
        <v>-2.0409979053921119</v>
      </c>
      <c r="U1831" s="6">
        <f t="shared" si="536"/>
        <v>4.101526119740921</v>
      </c>
      <c r="V1831" s="4">
        <f t="shared" si="537"/>
        <v>57.076289686685548</v>
      </c>
      <c r="W1831" s="4">
        <f t="shared" si="538"/>
        <v>0.13218722713835002</v>
      </c>
      <c r="X1831" s="4">
        <f t="shared" si="539"/>
        <v>961055.20587170415</v>
      </c>
      <c r="Y1831" s="6">
        <f t="shared" si="540"/>
        <v>206.95900209460788</v>
      </c>
      <c r="Z1831" s="6">
        <f t="shared" si="541"/>
        <v>4.9590394907163926</v>
      </c>
      <c r="AA1831" s="6">
        <f t="shared" si="542"/>
        <v>36054245.34465988</v>
      </c>
      <c r="AB1831" s="26">
        <v>-13.586906357416865</v>
      </c>
      <c r="AC1831" s="4">
        <f t="shared" si="543"/>
        <v>187.73957075713778</v>
      </c>
      <c r="AD1831" s="4">
        <f t="shared" si="544"/>
        <v>2776244504.6756821</v>
      </c>
      <c r="AE1831" s="4">
        <f t="shared" si="545"/>
        <v>381.85534055590028</v>
      </c>
      <c r="AF1831" s="27">
        <v>-10.156431443339946</v>
      </c>
      <c r="AG1831" s="6">
        <f t="shared" si="546"/>
        <v>49.762086558284423</v>
      </c>
      <c r="AH1831" s="6">
        <f t="shared" si="547"/>
        <v>150190696.97439265</v>
      </c>
      <c r="AI1831" s="6">
        <f t="shared" si="548"/>
        <v>101.21424286234786</v>
      </c>
      <c r="AK1831" s="1">
        <f t="shared" si="549"/>
        <v>6.7623572218135491E-7</v>
      </c>
      <c r="AL1831" s="1">
        <f t="shared" si="550"/>
        <v>4.9165102806688221</v>
      </c>
    </row>
    <row r="1832" spans="4:38" x14ac:dyDescent="0.25">
      <c r="D1832" s="1">
        <v>1992</v>
      </c>
      <c r="E1832" s="1" t="s">
        <v>52</v>
      </c>
      <c r="F1832" s="2" t="s">
        <v>244</v>
      </c>
      <c r="G1832">
        <v>3</v>
      </c>
      <c r="H1832">
        <v>7408342</v>
      </c>
      <c r="I1832" s="1">
        <v>328.92140000000001</v>
      </c>
      <c r="J1832" s="1">
        <v>11839</v>
      </c>
      <c r="K1832" s="1">
        <v>213315.3</v>
      </c>
      <c r="L1832" s="1">
        <v>216494.8</v>
      </c>
      <c r="M1832" s="3">
        <v>420</v>
      </c>
      <c r="N1832">
        <v>55.5</v>
      </c>
      <c r="O1832">
        <v>194</v>
      </c>
      <c r="P1832"/>
      <c r="Q1832" s="1">
        <f t="shared" si="532"/>
        <v>10</v>
      </c>
      <c r="R1832" s="5">
        <f t="shared" si="533"/>
        <v>-0.44752332928170674</v>
      </c>
      <c r="S1832" s="4">
        <f t="shared" si="534"/>
        <v>95.463573242726056</v>
      </c>
      <c r="T1832" s="6">
        <f t="shared" si="535"/>
        <v>-1.7165048586619986</v>
      </c>
      <c r="U1832" s="6">
        <f t="shared" si="536"/>
        <v>3.7161437607505765</v>
      </c>
      <c r="V1832" s="4">
        <f t="shared" si="537"/>
        <v>55.052476670718292</v>
      </c>
      <c r="W1832" s="4">
        <f t="shared" si="538"/>
        <v>0.34455173719894511</v>
      </c>
      <c r="X1832" s="4">
        <f t="shared" si="539"/>
        <v>2552557.1058639074</v>
      </c>
      <c r="Y1832" s="6">
        <f t="shared" si="540"/>
        <v>192.28349514133799</v>
      </c>
      <c r="Z1832" s="6">
        <f t="shared" si="541"/>
        <v>8.8511484263344364</v>
      </c>
      <c r="AA1832" s="6">
        <f t="shared" si="542"/>
        <v>65572334.635047309</v>
      </c>
      <c r="AB1832" s="26">
        <v>-13.586906357416865</v>
      </c>
      <c r="AC1832" s="4">
        <f t="shared" si="543"/>
        <v>303.60219162706898</v>
      </c>
      <c r="AD1832" s="4">
        <f t="shared" si="544"/>
        <v>7398063511.7003479</v>
      </c>
      <c r="AE1832" s="4">
        <f t="shared" si="545"/>
        <v>998.61257913043812</v>
      </c>
      <c r="AF1832" s="27">
        <v>-10.156431443339946</v>
      </c>
      <c r="AG1832" s="6">
        <f t="shared" si="546"/>
        <v>59.169255432558465</v>
      </c>
      <c r="AH1832" s="6">
        <f t="shared" si="547"/>
        <v>247488084.54701585</v>
      </c>
      <c r="AI1832" s="6">
        <f t="shared" si="548"/>
        <v>194.62034333834737</v>
      </c>
      <c r="AK1832" s="1">
        <f t="shared" si="549"/>
        <v>4.1038062345221743E-7</v>
      </c>
      <c r="AL1832" s="1">
        <f t="shared" si="550"/>
        <v>3.0402400087072472</v>
      </c>
    </row>
    <row r="1833" spans="4:38" x14ac:dyDescent="0.25">
      <c r="D1833" s="1">
        <v>1993</v>
      </c>
      <c r="E1833" s="1" t="s">
        <v>52</v>
      </c>
      <c r="F1833" s="2" t="s">
        <v>244</v>
      </c>
      <c r="G1833">
        <v>3</v>
      </c>
      <c r="H1833">
        <v>7546463</v>
      </c>
      <c r="I1833" s="1">
        <v>347.2971</v>
      </c>
      <c r="J1833" s="1">
        <v>11377</v>
      </c>
      <c r="K1833" s="1">
        <v>213853.4</v>
      </c>
      <c r="L1833" s="1">
        <v>198979.6</v>
      </c>
      <c r="M1833" s="3">
        <v>420</v>
      </c>
      <c r="N1833">
        <v>53.2</v>
      </c>
      <c r="O1833">
        <v>196</v>
      </c>
      <c r="P1833"/>
      <c r="Q1833" s="1">
        <f t="shared" si="532"/>
        <v>10</v>
      </c>
      <c r="R1833" s="5">
        <f t="shared" si="533"/>
        <v>-0.42384459875996666</v>
      </c>
      <c r="S1833" s="4">
        <f t="shared" si="534"/>
        <v>90.640608516454648</v>
      </c>
      <c r="T1833" s="6">
        <f t="shared" si="535"/>
        <v>-1.6847524242977174</v>
      </c>
      <c r="U1833" s="6">
        <f t="shared" si="536"/>
        <v>3.352313634857901</v>
      </c>
      <c r="V1833" s="4">
        <f t="shared" si="537"/>
        <v>52.77615540124004</v>
      </c>
      <c r="W1833" s="4">
        <f t="shared" si="538"/>
        <v>0.38315839410649211</v>
      </c>
      <c r="X1833" s="4">
        <f t="shared" si="539"/>
        <v>2891490.6442640605</v>
      </c>
      <c r="Y1833" s="6">
        <f t="shared" si="540"/>
        <v>194.31524757570227</v>
      </c>
      <c r="Z1833" s="6">
        <f t="shared" si="541"/>
        <v>10.359922663224239</v>
      </c>
      <c r="AA1833" s="6">
        <f t="shared" si="542"/>
        <v>78180773.060883179</v>
      </c>
      <c r="AB1833" s="26">
        <v>-13.586906357416865</v>
      </c>
      <c r="AC1833" s="4">
        <f t="shared" si="543"/>
        <v>320.563395102068</v>
      </c>
      <c r="AD1833" s="4">
        <f t="shared" si="544"/>
        <v>8401532911.9403849</v>
      </c>
      <c r="AE1833" s="4">
        <f t="shared" si="545"/>
        <v>1113.3073748510242</v>
      </c>
      <c r="AF1833" s="27">
        <v>-10.156431443339946</v>
      </c>
      <c r="AG1833" s="6">
        <f t="shared" si="546"/>
        <v>60.284415068128574</v>
      </c>
      <c r="AH1833" s="6">
        <f t="shared" si="547"/>
        <v>266186328.01763794</v>
      </c>
      <c r="AI1833" s="6">
        <f t="shared" si="548"/>
        <v>209.36602528357355</v>
      </c>
      <c r="AK1833" s="1">
        <f t="shared" si="549"/>
        <v>3.8155345990072655E-7</v>
      </c>
      <c r="AL1833" s="1">
        <f t="shared" si="550"/>
        <v>2.8793790676628168</v>
      </c>
    </row>
    <row r="1834" spans="4:38" x14ac:dyDescent="0.25">
      <c r="D1834" s="1">
        <v>1994</v>
      </c>
      <c r="E1834" s="1" t="s">
        <v>52</v>
      </c>
      <c r="F1834" s="2" t="s">
        <v>244</v>
      </c>
      <c r="G1834">
        <v>3</v>
      </c>
      <c r="H1834">
        <v>7683707</v>
      </c>
      <c r="I1834" s="1">
        <v>333.52010000000001</v>
      </c>
      <c r="J1834" s="1">
        <v>10915</v>
      </c>
      <c r="K1834" s="1">
        <v>213600.8</v>
      </c>
      <c r="L1834" s="1">
        <v>232044.2</v>
      </c>
      <c r="M1834" s="3">
        <v>390</v>
      </c>
      <c r="N1834">
        <v>51.1</v>
      </c>
      <c r="O1834">
        <v>181</v>
      </c>
      <c r="P1834"/>
      <c r="Q1834" s="1">
        <f t="shared" si="532"/>
        <v>10</v>
      </c>
      <c r="R1834" s="5">
        <f t="shared" si="533"/>
        <v>-0.44135271007654409</v>
      </c>
      <c r="S1834" s="4">
        <f t="shared" si="534"/>
        <v>94.273291954517873</v>
      </c>
      <c r="T1834" s="6">
        <f t="shared" si="535"/>
        <v>-1.7083102852298753</v>
      </c>
      <c r="U1834" s="6">
        <f t="shared" si="536"/>
        <v>3.9640349348793826</v>
      </c>
      <c r="V1834" s="4">
        <f t="shared" si="537"/>
        <v>50.658647289923458</v>
      </c>
      <c r="W1834" s="4">
        <f t="shared" si="538"/>
        <v>0.35378005062229789</v>
      </c>
      <c r="X1834" s="4">
        <f t="shared" si="539"/>
        <v>2718342.2514269045</v>
      </c>
      <c r="Y1834" s="6">
        <f t="shared" si="540"/>
        <v>179.29168971477011</v>
      </c>
      <c r="Z1834" s="6">
        <f t="shared" si="541"/>
        <v>8.413651884481899</v>
      </c>
      <c r="AA1834" s="6">
        <f t="shared" si="542"/>
        <v>64648035.880356759</v>
      </c>
      <c r="AB1834" s="26">
        <v>-13.586906357416865</v>
      </c>
      <c r="AC1834" s="4">
        <f t="shared" si="543"/>
        <v>307.84689993317318</v>
      </c>
      <c r="AD1834" s="4">
        <f t="shared" si="544"/>
        <v>7889102388.597352</v>
      </c>
      <c r="AE1834" s="4">
        <f t="shared" si="545"/>
        <v>1026.7312885040192</v>
      </c>
      <c r="AF1834" s="27">
        <v>-10.156431443339946</v>
      </c>
      <c r="AG1834" s="6">
        <f t="shared" si="546"/>
        <v>59.453083735155673</v>
      </c>
      <c r="AH1834" s="6">
        <f t="shared" si="547"/>
        <v>260275895.50738314</v>
      </c>
      <c r="AI1834" s="6">
        <f t="shared" si="548"/>
        <v>198.28798432657496</v>
      </c>
      <c r="AK1834" s="1">
        <f t="shared" si="549"/>
        <v>3.9021790410291152E-7</v>
      </c>
      <c r="AL1834" s="1">
        <f t="shared" si="550"/>
        <v>2.9983200412808704</v>
      </c>
    </row>
    <row r="1835" spans="4:38" x14ac:dyDescent="0.25">
      <c r="D1835" s="1">
        <v>1995</v>
      </c>
      <c r="E1835" s="1" t="s">
        <v>52</v>
      </c>
      <c r="F1835" s="2" t="s">
        <v>244</v>
      </c>
      <c r="G1835">
        <v>3</v>
      </c>
      <c r="H1835">
        <v>7819247</v>
      </c>
      <c r="I1835" s="1">
        <v>352.81630000000001</v>
      </c>
      <c r="J1835" s="1">
        <v>10464</v>
      </c>
      <c r="K1835" s="1">
        <v>213551</v>
      </c>
      <c r="L1835" s="1">
        <v>207070.7</v>
      </c>
      <c r="M1835" s="3">
        <v>420</v>
      </c>
      <c r="N1835">
        <v>49</v>
      </c>
      <c r="O1835">
        <v>198</v>
      </c>
      <c r="P1835"/>
      <c r="Q1835" s="1">
        <f t="shared" si="532"/>
        <v>10</v>
      </c>
      <c r="R1835" s="5">
        <f t="shared" si="533"/>
        <v>-0.41721428403392918</v>
      </c>
      <c r="S1835" s="4">
        <f t="shared" si="534"/>
        <v>89.096527569729616</v>
      </c>
      <c r="T1835" s="6">
        <f t="shared" si="535"/>
        <v>-1.6757077987828739</v>
      </c>
      <c r="U1835" s="6">
        <f t="shared" si="536"/>
        <v>3.4698998688942888</v>
      </c>
      <c r="V1835" s="4">
        <f t="shared" si="537"/>
        <v>48.582785715966068</v>
      </c>
      <c r="W1835" s="4">
        <f t="shared" si="538"/>
        <v>0.39599332277442056</v>
      </c>
      <c r="X1835" s="4">
        <f t="shared" si="539"/>
        <v>3096369.6011239197</v>
      </c>
      <c r="Y1835" s="6">
        <f t="shared" si="540"/>
        <v>196.32429220121713</v>
      </c>
      <c r="Z1835" s="6">
        <f t="shared" si="541"/>
        <v>10.167910122214209</v>
      </c>
      <c r="AA1835" s="6">
        <f t="shared" si="542"/>
        <v>79505400.719393089</v>
      </c>
      <c r="AB1835" s="26">
        <v>-13.586906357416865</v>
      </c>
      <c r="AC1835" s="4">
        <f t="shared" si="543"/>
        <v>325.65774656727552</v>
      </c>
      <c r="AD1835" s="4">
        <f t="shared" si="544"/>
        <v>8984108469.508028</v>
      </c>
      <c r="AE1835" s="4">
        <f t="shared" si="545"/>
        <v>1148.9736121020387</v>
      </c>
      <c r="AF1835" s="27">
        <v>-10.156431443339946</v>
      </c>
      <c r="AG1835" s="6">
        <f t="shared" si="546"/>
        <v>60.609799934791262</v>
      </c>
      <c r="AH1835" s="6">
        <f t="shared" si="547"/>
        <v>280191344.17009193</v>
      </c>
      <c r="AI1835" s="6">
        <f t="shared" si="548"/>
        <v>213.84125356733296</v>
      </c>
      <c r="AK1835" s="1">
        <f t="shared" si="549"/>
        <v>3.6248198435332179E-7</v>
      </c>
      <c r="AL1835" s="1">
        <f t="shared" si="550"/>
        <v>2.8343361687087585</v>
      </c>
    </row>
    <row r="1836" spans="4:38" x14ac:dyDescent="0.25">
      <c r="D1836" s="1">
        <v>1996</v>
      </c>
      <c r="E1836" s="1" t="s">
        <v>52</v>
      </c>
      <c r="F1836" s="2" t="s">
        <v>244</v>
      </c>
      <c r="G1836">
        <v>3</v>
      </c>
      <c r="H1836">
        <v>7952763</v>
      </c>
      <c r="I1836" s="1">
        <v>351.17869999999999</v>
      </c>
      <c r="J1836" s="1">
        <v>10043</v>
      </c>
      <c r="K1836" s="1">
        <v>213227.2</v>
      </c>
      <c r="L1836" s="1">
        <v>210526.3</v>
      </c>
      <c r="M1836" s="3">
        <v>410</v>
      </c>
      <c r="N1836">
        <v>47.1</v>
      </c>
      <c r="O1836">
        <v>190</v>
      </c>
      <c r="P1836"/>
      <c r="Q1836" s="1">
        <f t="shared" si="532"/>
        <v>10</v>
      </c>
      <c r="R1836" s="5">
        <f t="shared" si="533"/>
        <v>-0.41915981806413655</v>
      </c>
      <c r="S1836" s="4">
        <f t="shared" si="534"/>
        <v>89.376274358325261</v>
      </c>
      <c r="T1836" s="6">
        <f t="shared" si="535"/>
        <v>-1.6783689897950709</v>
      </c>
      <c r="U1836" s="6">
        <f t="shared" si="536"/>
        <v>3.53340813456294</v>
      </c>
      <c r="V1836" s="4">
        <f t="shared" si="537"/>
        <v>46.680840181935864</v>
      </c>
      <c r="W1836" s="4">
        <f t="shared" si="538"/>
        <v>0.39292161428889122</v>
      </c>
      <c r="X1836" s="4">
        <f t="shared" si="539"/>
        <v>3124812.4760169652</v>
      </c>
      <c r="Y1836" s="6">
        <f t="shared" si="540"/>
        <v>188.32163101020492</v>
      </c>
      <c r="Z1836" s="6">
        <f t="shared" si="541"/>
        <v>9.9388094051421696</v>
      </c>
      <c r="AA1836" s="6">
        <f t="shared" si="542"/>
        <v>79040995.701266661</v>
      </c>
      <c r="AB1836" s="26">
        <v>-13.586906357416865</v>
      </c>
      <c r="AC1836" s="4">
        <f t="shared" si="543"/>
        <v>324.14620323501288</v>
      </c>
      <c r="AD1836" s="4">
        <f t="shared" si="544"/>
        <v>9052887972.3133049</v>
      </c>
      <c r="AE1836" s="4">
        <f t="shared" si="545"/>
        <v>1138.3324226200762</v>
      </c>
      <c r="AF1836" s="27">
        <v>-10.156431443339946</v>
      </c>
      <c r="AG1836" s="6">
        <f t="shared" si="546"/>
        <v>60.513698150369478</v>
      </c>
      <c r="AH1836" s="6">
        <f t="shared" si="547"/>
        <v>283652978.61710495</v>
      </c>
      <c r="AI1836" s="6">
        <f t="shared" si="548"/>
        <v>212.51121848639156</v>
      </c>
      <c r="AK1836" s="1">
        <f t="shared" si="549"/>
        <v>3.5805833920220612E-7</v>
      </c>
      <c r="AL1836" s="1">
        <f t="shared" si="550"/>
        <v>2.8475531118487543</v>
      </c>
    </row>
    <row r="1837" spans="4:38" x14ac:dyDescent="0.25">
      <c r="D1837" s="1">
        <v>1997</v>
      </c>
      <c r="E1837" s="1" t="s">
        <v>52</v>
      </c>
      <c r="F1837" s="2" t="s">
        <v>244</v>
      </c>
      <c r="G1837">
        <v>3</v>
      </c>
      <c r="H1837">
        <v>8084407</v>
      </c>
      <c r="I1837" s="1">
        <v>423.62419999999997</v>
      </c>
      <c r="J1837" s="1">
        <v>9655</v>
      </c>
      <c r="K1837" s="1">
        <v>213134.7</v>
      </c>
      <c r="L1837" s="1">
        <v>198924.7</v>
      </c>
      <c r="M1837" s="3">
        <v>400</v>
      </c>
      <c r="N1837">
        <v>45.3</v>
      </c>
      <c r="O1837">
        <v>186</v>
      </c>
      <c r="P1837"/>
      <c r="Q1837" s="1">
        <f t="shared" si="532"/>
        <v>10</v>
      </c>
      <c r="R1837" s="5">
        <f t="shared" si="533"/>
        <v>-0.34747778809614749</v>
      </c>
      <c r="S1837" s="4">
        <f t="shared" si="534"/>
        <v>74.059574122535963</v>
      </c>
      <c r="T1837" s="6">
        <f t="shared" si="535"/>
        <v>-1.575902977368955</v>
      </c>
      <c r="U1837" s="6">
        <f t="shared" si="536"/>
        <v>3.1348602700222621</v>
      </c>
      <c r="V1837" s="4">
        <f t="shared" si="537"/>
        <v>44.952522211903847</v>
      </c>
      <c r="W1837" s="4">
        <f t="shared" si="538"/>
        <v>0.57200463953396308</v>
      </c>
      <c r="X1837" s="4">
        <f t="shared" si="539"/>
        <v>4624318.3118808474</v>
      </c>
      <c r="Y1837" s="6">
        <f t="shared" si="540"/>
        <v>184.42409702263103</v>
      </c>
      <c r="Z1837" s="6">
        <f t="shared" si="541"/>
        <v>13.513335954747088</v>
      </c>
      <c r="AA1837" s="6">
        <f t="shared" si="542"/>
        <v>109247307.78590904</v>
      </c>
      <c r="AB1837" s="26">
        <v>-13.586906357416865</v>
      </c>
      <c r="AC1837" s="4">
        <f t="shared" si="543"/>
        <v>391.01510435704034</v>
      </c>
      <c r="AD1837" s="4">
        <f t="shared" si="544"/>
        <v>13391291537.626535</v>
      </c>
      <c r="AE1837" s="4">
        <f t="shared" si="545"/>
        <v>1656.434607711677</v>
      </c>
      <c r="AF1837" s="27">
        <v>-10.156431443339946</v>
      </c>
      <c r="AG1837" s="6">
        <f t="shared" si="546"/>
        <v>64.448329555773725</v>
      </c>
      <c r="AH1837" s="6">
        <f t="shared" si="547"/>
        <v>347832431.34130204</v>
      </c>
      <c r="AI1837" s="6">
        <f t="shared" si="548"/>
        <v>273.01872049400998</v>
      </c>
      <c r="AK1837" s="1">
        <f t="shared" si="549"/>
        <v>2.9199207802949795E-7</v>
      </c>
      <c r="AL1837" s="1">
        <f t="shared" si="550"/>
        <v>2.3605827995662194</v>
      </c>
    </row>
    <row r="1838" spans="4:38" x14ac:dyDescent="0.25">
      <c r="D1838" s="1">
        <v>1998</v>
      </c>
      <c r="E1838" s="1" t="s">
        <v>52</v>
      </c>
      <c r="F1838" s="2" t="s">
        <v>244</v>
      </c>
      <c r="G1838">
        <v>3</v>
      </c>
      <c r="H1838">
        <v>8214426</v>
      </c>
      <c r="I1838" s="1">
        <v>435.8485</v>
      </c>
      <c r="J1838" s="1">
        <v>9316</v>
      </c>
      <c r="K1838" s="1">
        <v>213180.79999999999</v>
      </c>
      <c r="L1838" s="1">
        <v>122807</v>
      </c>
      <c r="M1838" s="3">
        <v>370</v>
      </c>
      <c r="N1838">
        <v>43.7</v>
      </c>
      <c r="O1838">
        <v>171</v>
      </c>
      <c r="P1838"/>
      <c r="Q1838" s="1">
        <f t="shared" si="532"/>
        <v>10</v>
      </c>
      <c r="R1838" s="5">
        <f t="shared" si="533"/>
        <v>-0.33773203303441446</v>
      </c>
      <c r="S1838" s="4">
        <f t="shared" si="534"/>
        <v>71.997984987902896</v>
      </c>
      <c r="T1838" s="6">
        <f t="shared" si="535"/>
        <v>-1.5611838281492831</v>
      </c>
      <c r="U1838" s="6">
        <f t="shared" si="536"/>
        <v>1.9172430238352902</v>
      </c>
      <c r="V1838" s="4">
        <f t="shared" si="537"/>
        <v>43.362267966965589</v>
      </c>
      <c r="W1838" s="4">
        <f t="shared" si="538"/>
        <v>0.60536208072105246</v>
      </c>
      <c r="X1838" s="4">
        <f t="shared" si="539"/>
        <v>4972702.015289112</v>
      </c>
      <c r="Y1838" s="6">
        <f t="shared" si="540"/>
        <v>169.4388161718507</v>
      </c>
      <c r="Z1838" s="6">
        <f t="shared" si="541"/>
        <v>22.733085716390828</v>
      </c>
      <c r="AA1838" s="6">
        <f t="shared" si="542"/>
        <v>186739250.36894944</v>
      </c>
      <c r="AB1838" s="26">
        <v>-13.586906357416865</v>
      </c>
      <c r="AC1838" s="4">
        <f t="shared" si="543"/>
        <v>402.29842089134542</v>
      </c>
      <c r="AD1838" s="4">
        <f t="shared" si="544"/>
        <v>14403270106.641996</v>
      </c>
      <c r="AE1838" s="4">
        <f t="shared" si="545"/>
        <v>1753.4116329786154</v>
      </c>
      <c r="AF1838" s="27">
        <v>-10.156431443339946</v>
      </c>
      <c r="AG1838" s="6">
        <f t="shared" si="546"/>
        <v>65.055961125218445</v>
      </c>
      <c r="AH1838" s="6">
        <f t="shared" si="547"/>
        <v>363625154.36650604</v>
      </c>
      <c r="AI1838" s="6">
        <f t="shared" si="548"/>
        <v>283.54543072484768</v>
      </c>
      <c r="AK1838" s="1">
        <f t="shared" si="549"/>
        <v>2.7931047457467835E-7</v>
      </c>
      <c r="AL1838" s="1">
        <f t="shared" si="550"/>
        <v>2.2943752244185767</v>
      </c>
    </row>
    <row r="1839" spans="4:38" x14ac:dyDescent="0.25">
      <c r="D1839" s="1">
        <v>1999</v>
      </c>
      <c r="E1839" s="1" t="s">
        <v>52</v>
      </c>
      <c r="F1839" s="2" t="s">
        <v>244</v>
      </c>
      <c r="G1839">
        <v>3</v>
      </c>
      <c r="H1839">
        <v>8343283</v>
      </c>
      <c r="I1839" s="1">
        <v>463.66750000000002</v>
      </c>
      <c r="J1839" s="1">
        <v>9023</v>
      </c>
      <c r="K1839" s="1">
        <v>213309.7</v>
      </c>
      <c r="L1839" s="1">
        <v>177083.3</v>
      </c>
      <c r="M1839" s="3">
        <v>210</v>
      </c>
      <c r="N1839">
        <v>42.3</v>
      </c>
      <c r="O1839">
        <v>96</v>
      </c>
      <c r="P1839"/>
      <c r="Q1839" s="1">
        <f t="shared" si="532"/>
        <v>10</v>
      </c>
      <c r="R1839" s="5">
        <f t="shared" si="533"/>
        <v>-0.31746887586470907</v>
      </c>
      <c r="S1839" s="4">
        <f t="shared" si="534"/>
        <v>67.719190670038344</v>
      </c>
      <c r="T1839" s="6">
        <f t="shared" si="535"/>
        <v>-1.5298739304190343</v>
      </c>
      <c r="U1839" s="6">
        <f t="shared" si="536"/>
        <v>2.7091512418257295</v>
      </c>
      <c r="V1839" s="4">
        <f t="shared" si="537"/>
        <v>41.982531124135285</v>
      </c>
      <c r="W1839" s="4">
        <f t="shared" si="538"/>
        <v>0.68469143740836957</v>
      </c>
      <c r="X1839" s="4">
        <f t="shared" si="539"/>
        <v>5712574.4299748139</v>
      </c>
      <c r="Y1839" s="6">
        <f t="shared" si="540"/>
        <v>94.470126069580971</v>
      </c>
      <c r="Z1839" s="6">
        <f t="shared" si="541"/>
        <v>17.114862132522692</v>
      </c>
      <c r="AA1839" s="6">
        <f t="shared" si="542"/>
        <v>142794138.27762032</v>
      </c>
      <c r="AB1839" s="26">
        <v>-13.586906357416865</v>
      </c>
      <c r="AC1839" s="4">
        <f t="shared" si="543"/>
        <v>427.97601246450984</v>
      </c>
      <c r="AD1839" s="4">
        <f t="shared" si="544"/>
        <v>16556291289.31251</v>
      </c>
      <c r="AE1839" s="4">
        <f t="shared" si="545"/>
        <v>1984.3856775938812</v>
      </c>
      <c r="AF1839" s="27">
        <v>-10.156431443339946</v>
      </c>
      <c r="AG1839" s="6">
        <f t="shared" si="546"/>
        <v>66.387375073174098</v>
      </c>
      <c r="AH1839" s="6">
        <f t="shared" si="547"/>
        <v>392902481.77124882</v>
      </c>
      <c r="AI1839" s="6">
        <f t="shared" si="548"/>
        <v>307.81668231740952</v>
      </c>
      <c r="AK1839" s="1">
        <f t="shared" si="549"/>
        <v>2.5849751311199673E-7</v>
      </c>
      <c r="AL1839" s="1">
        <f t="shared" si="550"/>
        <v>2.1567179066895998</v>
      </c>
    </row>
    <row r="1840" spans="4:38" x14ac:dyDescent="0.25">
      <c r="D1840" s="1">
        <v>2000</v>
      </c>
      <c r="E1840" s="1" t="s">
        <v>52</v>
      </c>
      <c r="F1840" s="2" t="s">
        <v>244</v>
      </c>
      <c r="G1840">
        <v>3</v>
      </c>
      <c r="H1840">
        <v>8471321</v>
      </c>
      <c r="I1840" s="1">
        <v>500.28190000000001</v>
      </c>
      <c r="J1840" s="1">
        <v>8782</v>
      </c>
      <c r="K1840" s="1">
        <v>214195.1</v>
      </c>
      <c r="L1840" s="1">
        <v>202531.6</v>
      </c>
      <c r="M1840" s="3">
        <v>170</v>
      </c>
      <c r="N1840">
        <v>41</v>
      </c>
      <c r="O1840">
        <v>79</v>
      </c>
      <c r="P1840"/>
      <c r="Q1840" s="1">
        <f t="shared" si="532"/>
        <v>10</v>
      </c>
      <c r="R1840" s="5">
        <f t="shared" si="533"/>
        <v>-0.29423411080832623</v>
      </c>
      <c r="S1840" s="4">
        <f t="shared" si="534"/>
        <v>63.023504788000523</v>
      </c>
      <c r="T1840" s="6">
        <f t="shared" si="535"/>
        <v>-1.4926856943990594</v>
      </c>
      <c r="U1840" s="6">
        <f t="shared" si="536"/>
        <v>3.0231602198375254</v>
      </c>
      <c r="V1840" s="4">
        <f t="shared" si="537"/>
        <v>40.705765889191674</v>
      </c>
      <c r="W1840" s="4">
        <f t="shared" si="538"/>
        <v>0.79380209285861891</v>
      </c>
      <c r="X1840" s="4">
        <f t="shared" si="539"/>
        <v>6724552.3390771681</v>
      </c>
      <c r="Y1840" s="6">
        <f t="shared" si="540"/>
        <v>77.507314305600943</v>
      </c>
      <c r="Z1840" s="6">
        <f t="shared" si="541"/>
        <v>16.548309173864652</v>
      </c>
      <c r="AA1840" s="6">
        <f t="shared" si="542"/>
        <v>140186039.01905227</v>
      </c>
      <c r="AB1840" s="26">
        <v>-13.586906357416865</v>
      </c>
      <c r="AC1840" s="4">
        <f t="shared" si="543"/>
        <v>461.77196519093667</v>
      </c>
      <c r="AD1840" s="4">
        <f t="shared" si="544"/>
        <v>19570120146.14724</v>
      </c>
      <c r="AE1840" s="4">
        <f t="shared" si="545"/>
        <v>2310.1615611245566</v>
      </c>
      <c r="AF1840" s="27">
        <v>-10.156431443339946</v>
      </c>
      <c r="AG1840" s="6">
        <f t="shared" si="546"/>
        <v>68.04132632508967</v>
      </c>
      <c r="AH1840" s="6">
        <f t="shared" si="547"/>
        <v>430434497.07927728</v>
      </c>
      <c r="AI1840" s="6">
        <f t="shared" si="548"/>
        <v>340.39844012435879</v>
      </c>
      <c r="AK1840" s="1">
        <f t="shared" si="549"/>
        <v>2.3595765470139205E-7</v>
      </c>
      <c r="AL1840" s="1">
        <f t="shared" si="550"/>
        <v>1.9988730353826514</v>
      </c>
    </row>
    <row r="1841" spans="4:38" x14ac:dyDescent="0.25">
      <c r="D1841" s="1">
        <v>2001</v>
      </c>
      <c r="E1841" s="1" t="s">
        <v>52</v>
      </c>
      <c r="F1841" s="2" t="s">
        <v>244</v>
      </c>
      <c r="G1841">
        <v>3</v>
      </c>
      <c r="H1841">
        <v>8598601</v>
      </c>
      <c r="I1841" s="1">
        <v>552.95740000000001</v>
      </c>
      <c r="J1841" s="1">
        <v>8585</v>
      </c>
      <c r="K1841" s="1">
        <v>215162.9</v>
      </c>
      <c r="L1841" s="1">
        <v>186666.7</v>
      </c>
      <c r="M1841" s="3">
        <v>160</v>
      </c>
      <c r="N1841">
        <v>39.9</v>
      </c>
      <c r="O1841">
        <v>75</v>
      </c>
      <c r="P1841"/>
      <c r="Q1841" s="1">
        <f t="shared" si="532"/>
        <v>10</v>
      </c>
      <c r="R1841" s="5">
        <f t="shared" si="533"/>
        <v>-0.26620495539077693</v>
      </c>
      <c r="S1841" s="4">
        <f t="shared" si="534"/>
        <v>57.277430196250201</v>
      </c>
      <c r="T1841" s="6">
        <f t="shared" si="535"/>
        <v>-1.4457369614322935</v>
      </c>
      <c r="U1841" s="6">
        <f t="shared" si="536"/>
        <v>2.6987094765859352</v>
      </c>
      <c r="V1841" s="4">
        <f t="shared" si="537"/>
        <v>39.633795044609222</v>
      </c>
      <c r="W1841" s="4">
        <f t="shared" si="538"/>
        <v>0.96540190107237156</v>
      </c>
      <c r="X1841" s="4">
        <f t="shared" si="539"/>
        <v>8301105.7519627949</v>
      </c>
      <c r="Y1841" s="6">
        <f t="shared" si="540"/>
        <v>73.554263038567711</v>
      </c>
      <c r="Z1841" s="6">
        <f t="shared" si="541"/>
        <v>20.489697197770674</v>
      </c>
      <c r="AA1841" s="6">
        <f t="shared" si="542"/>
        <v>176182730.81444812</v>
      </c>
      <c r="AB1841" s="26">
        <v>-13.586906357416865</v>
      </c>
      <c r="AC1841" s="4">
        <f t="shared" si="543"/>
        <v>510.39269113048232</v>
      </c>
      <c r="AD1841" s="4">
        <f t="shared" si="544"/>
        <v>24267437396.557877</v>
      </c>
      <c r="AE1841" s="4">
        <f t="shared" si="545"/>
        <v>2822.254154665146</v>
      </c>
      <c r="AF1841" s="27">
        <v>-10.156431443339946</v>
      </c>
      <c r="AG1841" s="6">
        <f t="shared" si="546"/>
        <v>70.250894279398906</v>
      </c>
      <c r="AH1841" s="6">
        <f t="shared" si="547"/>
        <v>482903788.60592592</v>
      </c>
      <c r="AI1841" s="6">
        <f t="shared" si="548"/>
        <v>388.45751848411288</v>
      </c>
      <c r="AK1841" s="1">
        <f t="shared" si="549"/>
        <v>2.103199784921984E-7</v>
      </c>
      <c r="AL1841" s="1">
        <f t="shared" si="550"/>
        <v>1.8084575773829954</v>
      </c>
    </row>
    <row r="1842" spans="4:38" x14ac:dyDescent="0.25">
      <c r="D1842" s="1">
        <v>2002</v>
      </c>
      <c r="E1842" s="1" t="s">
        <v>52</v>
      </c>
      <c r="F1842" s="2" t="s">
        <v>244</v>
      </c>
      <c r="G1842">
        <v>3</v>
      </c>
      <c r="H1842">
        <v>8724975</v>
      </c>
      <c r="I1842" s="1">
        <v>563.95659999999998</v>
      </c>
      <c r="J1842" s="1">
        <v>8415</v>
      </c>
      <c r="K1842" s="1">
        <v>215769.2</v>
      </c>
      <c r="L1842" s="1">
        <v>227272.7</v>
      </c>
      <c r="M1842" s="3">
        <v>140</v>
      </c>
      <c r="N1842">
        <v>39</v>
      </c>
      <c r="O1842">
        <v>66</v>
      </c>
      <c r="P1842"/>
      <c r="Q1842" s="1">
        <f t="shared" si="532"/>
        <v>10</v>
      </c>
      <c r="R1842" s="5">
        <f t="shared" si="533"/>
        <v>-0.26101299284377555</v>
      </c>
      <c r="S1842" s="4">
        <f t="shared" si="534"/>
        <v>56.318564655507181</v>
      </c>
      <c r="T1842" s="6">
        <f t="shared" si="535"/>
        <v>-1.4367609385654421</v>
      </c>
      <c r="U1842" s="6">
        <f t="shared" si="536"/>
        <v>3.2653653776230214</v>
      </c>
      <c r="V1842" s="4">
        <f t="shared" si="537"/>
        <v>38.738987007156226</v>
      </c>
      <c r="W1842" s="4">
        <f t="shared" si="538"/>
        <v>1.001368915293996</v>
      </c>
      <c r="X1842" s="4">
        <f t="shared" si="539"/>
        <v>8736918.7517172322</v>
      </c>
      <c r="Y1842" s="6">
        <f t="shared" si="540"/>
        <v>64.563239061434558</v>
      </c>
      <c r="Z1842" s="6">
        <f t="shared" si="541"/>
        <v>17.270857462527658</v>
      </c>
      <c r="AA1842" s="6">
        <f t="shared" si="542"/>
        <v>150687799.58911726</v>
      </c>
      <c r="AB1842" s="26">
        <v>-13.586906357416865</v>
      </c>
      <c r="AC1842" s="4">
        <f t="shared" si="543"/>
        <v>520.54521153853261</v>
      </c>
      <c r="AD1842" s="4">
        <f t="shared" si="544"/>
        <v>25613464800.847466</v>
      </c>
      <c r="AE1842" s="4">
        <f t="shared" si="545"/>
        <v>2935.649076455516</v>
      </c>
      <c r="AF1842" s="27">
        <v>-10.156431443339946</v>
      </c>
      <c r="AG1842" s="6">
        <f t="shared" si="546"/>
        <v>70.689779842433666</v>
      </c>
      <c r="AH1842" s="6">
        <f t="shared" si="547"/>
        <v>499747944.09755421</v>
      </c>
      <c r="AI1842" s="6">
        <f t="shared" si="548"/>
        <v>398.65967894687424</v>
      </c>
      <c r="AK1842" s="1">
        <f t="shared" si="549"/>
        <v>2.032310800533747E-7</v>
      </c>
      <c r="AL1842" s="1">
        <f t="shared" si="550"/>
        <v>1.7731860926886926</v>
      </c>
    </row>
    <row r="1843" spans="4:38" x14ac:dyDescent="0.25">
      <c r="D1843" s="1">
        <v>2003</v>
      </c>
      <c r="E1843" s="1" t="s">
        <v>52</v>
      </c>
      <c r="F1843" s="2" t="s">
        <v>244</v>
      </c>
      <c r="G1843">
        <v>3</v>
      </c>
      <c r="H1843">
        <v>8850317</v>
      </c>
      <c r="I1843" s="1">
        <v>495.52769999999998</v>
      </c>
      <c r="J1843" s="1">
        <v>8274</v>
      </c>
      <c r="K1843" s="1">
        <v>217165.4</v>
      </c>
      <c r="L1843" s="1">
        <v>246376.8</v>
      </c>
      <c r="M1843" s="3">
        <v>150</v>
      </c>
      <c r="N1843">
        <v>38.1</v>
      </c>
      <c r="O1843">
        <v>69</v>
      </c>
      <c r="P1843"/>
      <c r="Q1843" s="1">
        <f t="shared" si="532"/>
        <v>10</v>
      </c>
      <c r="R1843" s="5">
        <f t="shared" si="533"/>
        <v>-0.29705705654799924</v>
      </c>
      <c r="S1843" s="4">
        <f t="shared" si="534"/>
        <v>64.51051450806888</v>
      </c>
      <c r="T1843" s="6">
        <f t="shared" si="535"/>
        <v>-1.4972827672574618</v>
      </c>
      <c r="U1843" s="6">
        <f t="shared" si="536"/>
        <v>3.6889573689203821</v>
      </c>
      <c r="V1843" s="4">
        <f t="shared" si="537"/>
        <v>37.802942943452003</v>
      </c>
      <c r="W1843" s="4">
        <f t="shared" si="538"/>
        <v>0.76813478202537067</v>
      </c>
      <c r="X1843" s="4">
        <f t="shared" si="539"/>
        <v>6798236.3196504321</v>
      </c>
      <c r="Y1843" s="6">
        <f t="shared" si="540"/>
        <v>67.50271723274254</v>
      </c>
      <c r="Z1843" s="6">
        <f t="shared" si="541"/>
        <v>13.432730455896328</v>
      </c>
      <c r="AA1843" s="6">
        <f t="shared" si="542"/>
        <v>118883922.71023703</v>
      </c>
      <c r="AB1843" s="26">
        <v>-13.586906357416865</v>
      </c>
      <c r="AC1843" s="4">
        <f t="shared" si="543"/>
        <v>457.38372672596171</v>
      </c>
      <c r="AD1843" s="4">
        <f t="shared" si="544"/>
        <v>20058916560.582478</v>
      </c>
      <c r="AE1843" s="4">
        <f t="shared" si="545"/>
        <v>2266.4630612194433</v>
      </c>
      <c r="AF1843" s="27">
        <v>-10.156431443339946</v>
      </c>
      <c r="AG1843" s="6">
        <f t="shared" si="546"/>
        <v>67.83242060511553</v>
      </c>
      <c r="AH1843" s="6">
        <f t="shared" si="547"/>
        <v>445418144.48351347</v>
      </c>
      <c r="AI1843" s="6">
        <f t="shared" si="548"/>
        <v>336.12843367885506</v>
      </c>
      <c r="AK1843" s="1">
        <f t="shared" si="549"/>
        <v>2.2802015519859165E-7</v>
      </c>
      <c r="AL1843" s="1">
        <f t="shared" si="550"/>
        <v>2.0180506558967339</v>
      </c>
    </row>
    <row r="1844" spans="4:38" x14ac:dyDescent="0.25">
      <c r="D1844" s="1">
        <v>2004</v>
      </c>
      <c r="E1844" s="1" t="s">
        <v>52</v>
      </c>
      <c r="F1844" s="2" t="s">
        <v>244</v>
      </c>
      <c r="G1844">
        <v>3</v>
      </c>
      <c r="H1844">
        <v>8974444</v>
      </c>
      <c r="I1844" s="1">
        <v>538.19280000000003</v>
      </c>
      <c r="J1844" s="1">
        <v>8155</v>
      </c>
      <c r="K1844" s="1">
        <v>218048.1</v>
      </c>
      <c r="L1844" s="1">
        <v>181818.2</v>
      </c>
      <c r="M1844" s="3">
        <v>170</v>
      </c>
      <c r="N1844">
        <v>37.4</v>
      </c>
      <c r="O1844">
        <v>77</v>
      </c>
      <c r="P1844"/>
      <c r="Q1844" s="1">
        <f t="shared" si="532"/>
        <v>10</v>
      </c>
      <c r="R1844" s="5">
        <f t="shared" si="533"/>
        <v>-0.27350793247326982</v>
      </c>
      <c r="S1844" s="4">
        <f t="shared" si="534"/>
        <v>59.637885010724787</v>
      </c>
      <c r="T1844" s="6">
        <f t="shared" si="535"/>
        <v>-1.4582084704759648</v>
      </c>
      <c r="U1844" s="6">
        <f t="shared" si="536"/>
        <v>2.6512883932669311</v>
      </c>
      <c r="V1844" s="4">
        <f t="shared" si="537"/>
        <v>37.126492067526726</v>
      </c>
      <c r="W1844" s="4">
        <f t="shared" si="538"/>
        <v>0.90243441715482675</v>
      </c>
      <c r="X1844" s="4">
        <f t="shared" si="539"/>
        <v>8098847.1404286316</v>
      </c>
      <c r="Y1844" s="6">
        <f t="shared" si="540"/>
        <v>75.541791529524033</v>
      </c>
      <c r="Z1844" s="6">
        <f t="shared" si="541"/>
        <v>20.299293029259488</v>
      </c>
      <c r="AA1844" s="6">
        <f t="shared" si="542"/>
        <v>182174868.53067964</v>
      </c>
      <c r="AB1844" s="26">
        <v>-13.586906357416865</v>
      </c>
      <c r="AC1844" s="4">
        <f t="shared" si="543"/>
        <v>496.76461792364023</v>
      </c>
      <c r="AD1844" s="4">
        <f t="shared" si="544"/>
        <v>23993637379.76548</v>
      </c>
      <c r="AE1844" s="4">
        <f t="shared" si="545"/>
        <v>2673.5514066125411</v>
      </c>
      <c r="AF1844" s="27">
        <v>-10.156431443339946</v>
      </c>
      <c r="AG1844" s="6">
        <f t="shared" si="546"/>
        <v>69.650064781374141</v>
      </c>
      <c r="AH1844" s="6">
        <f t="shared" si="547"/>
        <v>490553723.69818294</v>
      </c>
      <c r="AI1844" s="6">
        <f t="shared" si="548"/>
        <v>374.85163384869139</v>
      </c>
      <c r="AK1844" s="1">
        <f t="shared" si="549"/>
        <v>2.0704014571070244E-7</v>
      </c>
      <c r="AL1844" s="1">
        <f t="shared" si="550"/>
        <v>1.8580701934325392</v>
      </c>
    </row>
    <row r="1845" spans="4:38" x14ac:dyDescent="0.25">
      <c r="D1845" s="1">
        <v>2005</v>
      </c>
      <c r="E1845" s="1" t="s">
        <v>52</v>
      </c>
      <c r="F1845" s="2" t="s">
        <v>244</v>
      </c>
      <c r="G1845">
        <v>3</v>
      </c>
      <c r="H1845">
        <v>9097257</v>
      </c>
      <c r="I1845" s="1">
        <v>647.77949999999998</v>
      </c>
      <c r="J1845" s="1">
        <v>8041</v>
      </c>
      <c r="K1845" s="1">
        <v>218505.4</v>
      </c>
      <c r="L1845" s="1">
        <v>375000</v>
      </c>
      <c r="M1845" s="3">
        <v>140</v>
      </c>
      <c r="N1845">
        <v>36.799999999999997</v>
      </c>
      <c r="O1845">
        <v>64</v>
      </c>
      <c r="P1845"/>
      <c r="Q1845" s="1">
        <f t="shared" si="532"/>
        <v>10</v>
      </c>
      <c r="R1845" s="5">
        <f t="shared" si="533"/>
        <v>-0.22723781780683086</v>
      </c>
      <c r="S1845" s="4">
        <f t="shared" si="534"/>
        <v>49.652690275008695</v>
      </c>
      <c r="T1845" s="6">
        <f t="shared" si="535"/>
        <v>-1.3759085715579769</v>
      </c>
      <c r="U1845" s="6">
        <f t="shared" si="536"/>
        <v>5.1596571433424137</v>
      </c>
      <c r="V1845" s="4">
        <f t="shared" si="537"/>
        <v>36.572762182193166</v>
      </c>
      <c r="W1845" s="4">
        <f t="shared" si="538"/>
        <v>1.3046211522722706</v>
      </c>
      <c r="X1845" s="4">
        <f t="shared" si="539"/>
        <v>11868473.909856979</v>
      </c>
      <c r="Y1845" s="6">
        <f t="shared" si="540"/>
        <v>62.624091428442021</v>
      </c>
      <c r="Z1845" s="6">
        <f t="shared" si="541"/>
        <v>12.554700477256324</v>
      </c>
      <c r="AA1845" s="6">
        <f t="shared" si="542"/>
        <v>114213336.79962343</v>
      </c>
      <c r="AB1845" s="26">
        <v>-13.586906357416865</v>
      </c>
      <c r="AC1845" s="4">
        <f t="shared" si="543"/>
        <v>597.91572056754876</v>
      </c>
      <c r="AD1845" s="4">
        <f t="shared" si="544"/>
        <v>35235272612.235367</v>
      </c>
      <c r="AE1845" s="4">
        <f t="shared" si="545"/>
        <v>3873.1754651138644</v>
      </c>
      <c r="AF1845" s="27">
        <v>-10.156431443339946</v>
      </c>
      <c r="AG1845" s="6">
        <f t="shared" si="546"/>
        <v>73.816179746882142</v>
      </c>
      <c r="AH1845" s="6">
        <f t="shared" si="547"/>
        <v>598520189.99245024</v>
      </c>
      <c r="AI1845" s="6">
        <f t="shared" si="548"/>
        <v>478.16608008345435</v>
      </c>
      <c r="AK1845" s="1">
        <f t="shared" si="549"/>
        <v>1.6969237818807851E-7</v>
      </c>
      <c r="AL1845" s="1">
        <f t="shared" si="550"/>
        <v>1.5437351753181445</v>
      </c>
    </row>
    <row r="1846" spans="4:38" x14ac:dyDescent="0.25">
      <c r="D1846" s="1">
        <v>2006</v>
      </c>
      <c r="E1846" s="1" t="s">
        <v>52</v>
      </c>
      <c r="F1846" s="2" t="s">
        <v>244</v>
      </c>
      <c r="G1846">
        <v>3</v>
      </c>
      <c r="H1846">
        <v>9218686</v>
      </c>
      <c r="I1846" s="1">
        <v>716.7296</v>
      </c>
      <c r="J1846" s="1">
        <v>7937</v>
      </c>
      <c r="K1846" s="1">
        <v>218650.1</v>
      </c>
      <c r="L1846" s="1">
        <v>163636.4</v>
      </c>
      <c r="M1846" s="3">
        <v>240</v>
      </c>
      <c r="N1846">
        <v>36.299999999999997</v>
      </c>
      <c r="O1846">
        <v>110</v>
      </c>
      <c r="P1846"/>
      <c r="Q1846" s="1">
        <f t="shared" si="532"/>
        <v>10</v>
      </c>
      <c r="R1846" s="5">
        <f t="shared" si="533"/>
        <v>-0.20537731384332392</v>
      </c>
      <c r="S1846" s="4">
        <f t="shared" si="534"/>
        <v>44.905770209574165</v>
      </c>
      <c r="T1846" s="6">
        <f t="shared" si="535"/>
        <v>-1.3338989644717356</v>
      </c>
      <c r="U1846" s="6">
        <f t="shared" si="536"/>
        <v>2.182744245098827</v>
      </c>
      <c r="V1846" s="4">
        <f t="shared" si="537"/>
        <v>36.094622686156676</v>
      </c>
      <c r="W1846" s="4">
        <f t="shared" si="538"/>
        <v>1.596074617259742</v>
      </c>
      <c r="X1846" s="4">
        <f t="shared" si="539"/>
        <v>14713710.729087742</v>
      </c>
      <c r="Y1846" s="6">
        <f t="shared" si="540"/>
        <v>108.66610103552827</v>
      </c>
      <c r="Z1846" s="6">
        <f t="shared" si="541"/>
        <v>32.836169496694701</v>
      </c>
      <c r="AA1846" s="6">
        <f t="shared" si="542"/>
        <v>302706336.03280652</v>
      </c>
      <c r="AB1846" s="26">
        <v>-13.586906357416865</v>
      </c>
      <c r="AC1846" s="4">
        <f t="shared" si="543"/>
        <v>661.55828524380752</v>
      </c>
      <c r="AD1846" s="4">
        <f t="shared" si="544"/>
        <v>43711174514.260269</v>
      </c>
      <c r="AE1846" s="4">
        <f t="shared" si="545"/>
        <v>4741.5840515948003</v>
      </c>
      <c r="AF1846" s="27">
        <v>-10.156431443339946</v>
      </c>
      <c r="AG1846" s="6">
        <f t="shared" si="546"/>
        <v>76.140935062215917</v>
      </c>
      <c r="AH1846" s="6">
        <f t="shared" si="547"/>
        <v>671066415.71020699</v>
      </c>
      <c r="AI1846" s="6">
        <f t="shared" si="548"/>
        <v>545.72461930767997</v>
      </c>
      <c r="AK1846" s="1">
        <f t="shared" si="549"/>
        <v>1.5134763423663709E-7</v>
      </c>
      <c r="AL1846" s="1">
        <f t="shared" si="550"/>
        <v>1.3952263168704069</v>
      </c>
    </row>
    <row r="1847" spans="4:38" x14ac:dyDescent="0.25">
      <c r="D1847" s="1">
        <v>2007</v>
      </c>
      <c r="E1847" s="1" t="s">
        <v>52</v>
      </c>
      <c r="F1847" s="2" t="s">
        <v>244</v>
      </c>
      <c r="G1847">
        <v>3</v>
      </c>
      <c r="H1847">
        <v>9338861</v>
      </c>
      <c r="I1847" s="1">
        <v>828.59789999999998</v>
      </c>
      <c r="J1847" s="1">
        <v>7837</v>
      </c>
      <c r="K1847" s="1">
        <v>218910.6</v>
      </c>
      <c r="L1847" s="1">
        <v>234567.9</v>
      </c>
      <c r="M1847" s="3">
        <v>180</v>
      </c>
      <c r="N1847">
        <v>35.799999999999997</v>
      </c>
      <c r="O1847">
        <v>81</v>
      </c>
      <c r="P1847"/>
      <c r="Q1847" s="1">
        <f t="shared" si="532"/>
        <v>10</v>
      </c>
      <c r="R1847" s="5">
        <f t="shared" si="533"/>
        <v>-0.17764949681866199</v>
      </c>
      <c r="S1847" s="4">
        <f t="shared" si="534"/>
        <v>38.889357938271388</v>
      </c>
      <c r="T1847" s="6">
        <f t="shared" si="535"/>
        <v>-1.276939571373465</v>
      </c>
      <c r="U1847" s="6">
        <f t="shared" si="536"/>
        <v>2.9952903368397377</v>
      </c>
      <c r="V1847" s="4">
        <f t="shared" si="537"/>
        <v>35.622350503181337</v>
      </c>
      <c r="W1847" s="4">
        <f t="shared" si="538"/>
        <v>2.1306546158854651</v>
      </c>
      <c r="X1847" s="4">
        <f t="shared" si="539"/>
        <v>19897887.29676275</v>
      </c>
      <c r="Y1847" s="6">
        <f t="shared" si="540"/>
        <v>79.723060428626539</v>
      </c>
      <c r="Z1847" s="6">
        <f t="shared" si="541"/>
        <v>27.663358366596093</v>
      </c>
      <c r="AA1847" s="6">
        <f t="shared" si="542"/>
        <v>258344258.57882795</v>
      </c>
      <c r="AB1847" s="26">
        <v>-13.586906357416865</v>
      </c>
      <c r="AC1847" s="4">
        <f t="shared" si="543"/>
        <v>764.81535837311571</v>
      </c>
      <c r="AD1847" s="4">
        <f t="shared" si="544"/>
        <v>59182640823.741287</v>
      </c>
      <c r="AE1847" s="4">
        <f t="shared" si="545"/>
        <v>6337.2439983571112</v>
      </c>
      <c r="AF1847" s="27">
        <v>-10.156431443339946</v>
      </c>
      <c r="AG1847" s="6">
        <f t="shared" si="546"/>
        <v>79.537291121895279</v>
      </c>
      <c r="AH1847" s="6">
        <f t="shared" si="547"/>
        <v>785920977.63405633</v>
      </c>
      <c r="AI1847" s="6">
        <f t="shared" si="548"/>
        <v>659.04432395291076</v>
      </c>
      <c r="AK1847" s="1">
        <f t="shared" si="549"/>
        <v>1.2922967744053556E-7</v>
      </c>
      <c r="AL1847" s="1">
        <f t="shared" si="550"/>
        <v>1.2068579946919973</v>
      </c>
    </row>
    <row r="1848" spans="4:38" x14ac:dyDescent="0.25">
      <c r="D1848" s="1">
        <v>2008</v>
      </c>
      <c r="E1848" s="1" t="s">
        <v>52</v>
      </c>
      <c r="F1848" s="2" t="s">
        <v>244</v>
      </c>
      <c r="G1848">
        <v>3</v>
      </c>
      <c r="H1848">
        <v>9458075</v>
      </c>
      <c r="I1848" s="1">
        <v>775.52350000000001</v>
      </c>
      <c r="J1848" s="1">
        <v>7734</v>
      </c>
      <c r="K1848" s="1">
        <v>219093.5</v>
      </c>
      <c r="L1848" s="1">
        <v>270588.2</v>
      </c>
      <c r="M1848" s="3">
        <v>190</v>
      </c>
      <c r="N1848">
        <v>35.299999999999997</v>
      </c>
      <c r="O1848">
        <v>85</v>
      </c>
      <c r="P1848"/>
      <c r="Q1848" s="1">
        <f t="shared" si="532"/>
        <v>10</v>
      </c>
      <c r="R1848" s="5">
        <f t="shared" si="533"/>
        <v>-0.18980727212005824</v>
      </c>
      <c r="S1848" s="4">
        <f t="shared" si="534"/>
        <v>41.58553957423598</v>
      </c>
      <c r="T1848" s="6">
        <f t="shared" si="535"/>
        <v>-1.3024747647100445</v>
      </c>
      <c r="U1848" s="6">
        <f t="shared" si="536"/>
        <v>3.524343021283145</v>
      </c>
      <c r="V1848" s="4">
        <f t="shared" si="537"/>
        <v>35.110192727879941</v>
      </c>
      <c r="W1848" s="4">
        <f t="shared" si="538"/>
        <v>1.8648874294767357</v>
      </c>
      <c r="X1848" s="4">
        <f t="shared" si="539"/>
        <v>17638245.174548175</v>
      </c>
      <c r="Y1848" s="6">
        <f t="shared" si="540"/>
        <v>83.697525235289959</v>
      </c>
      <c r="Z1848" s="6">
        <f t="shared" si="541"/>
        <v>22.004767847984528</v>
      </c>
      <c r="AA1848" s="6">
        <f t="shared" si="542"/>
        <v>208122744.66382626</v>
      </c>
      <c r="AB1848" s="26">
        <v>-13.586906357416865</v>
      </c>
      <c r="AC1848" s="4">
        <f t="shared" si="543"/>
        <v>715.82643834756641</v>
      </c>
      <c r="AD1848" s="4">
        <f t="shared" si="544"/>
        <v>52505578822.412216</v>
      </c>
      <c r="AE1848" s="4">
        <f t="shared" si="545"/>
        <v>5551.4022485983896</v>
      </c>
      <c r="AF1848" s="27">
        <v>-10.156431443339946</v>
      </c>
      <c r="AG1848" s="6">
        <f t="shared" si="546"/>
        <v>77.977951807772328</v>
      </c>
      <c r="AH1848" s="6">
        <f t="shared" si="547"/>
        <v>744970125.62671614</v>
      </c>
      <c r="AI1848" s="6">
        <f t="shared" si="548"/>
        <v>604.73734108794929</v>
      </c>
      <c r="AK1848" s="1">
        <f t="shared" si="549"/>
        <v>1.3633340578316091E-7</v>
      </c>
      <c r="AL1848" s="1">
        <f t="shared" si="550"/>
        <v>1.2894515769025696</v>
      </c>
    </row>
    <row r="1849" spans="4:38" x14ac:dyDescent="0.25">
      <c r="D1849" s="1">
        <v>2009</v>
      </c>
      <c r="E1849" s="1" t="s">
        <v>52</v>
      </c>
      <c r="F1849" s="2" t="s">
        <v>244</v>
      </c>
      <c r="G1849">
        <v>3</v>
      </c>
      <c r="H1849">
        <v>9576737</v>
      </c>
      <c r="I1849" s="1">
        <v>677.94659999999999</v>
      </c>
      <c r="J1849" s="1">
        <v>7634</v>
      </c>
      <c r="K1849" s="1">
        <v>219367.8</v>
      </c>
      <c r="L1849" s="1">
        <v>161904.79999999999</v>
      </c>
      <c r="M1849" s="3">
        <v>230</v>
      </c>
      <c r="N1849">
        <v>34.799999999999997</v>
      </c>
      <c r="O1849">
        <v>105</v>
      </c>
      <c r="P1849"/>
      <c r="Q1849" s="1">
        <f t="shared" si="532"/>
        <v>10</v>
      </c>
      <c r="R1849" s="5">
        <f t="shared" si="533"/>
        <v>-0.21712624563645572</v>
      </c>
      <c r="S1849" s="4">
        <f t="shared" si="534"/>
        <v>47.63050682752889</v>
      </c>
      <c r="T1849" s="6">
        <f t="shared" si="535"/>
        <v>-1.3567616079777562</v>
      </c>
      <c r="U1849" s="6">
        <f t="shared" si="536"/>
        <v>2.1966621678731699</v>
      </c>
      <c r="V1849" s="4">
        <f t="shared" si="537"/>
        <v>34.58287375436354</v>
      </c>
      <c r="W1849" s="4">
        <f t="shared" si="538"/>
        <v>1.4233453413688408</v>
      </c>
      <c r="X1849" s="4">
        <f t="shared" si="539"/>
        <v>13631003.994464608</v>
      </c>
      <c r="Y1849" s="6">
        <f t="shared" si="540"/>
        <v>103.64323839202224</v>
      </c>
      <c r="Z1849" s="6">
        <f t="shared" si="541"/>
        <v>30.862579140077543</v>
      </c>
      <c r="AA1849" s="6">
        <f t="shared" si="542"/>
        <v>295562803.56620878</v>
      </c>
      <c r="AB1849" s="26">
        <v>-13.586906357416865</v>
      </c>
      <c r="AC1849" s="4">
        <f t="shared" si="543"/>
        <v>625.7606636908389</v>
      </c>
      <c r="AD1849" s="4">
        <f t="shared" si="544"/>
        <v>40627613015.552727</v>
      </c>
      <c r="AE1849" s="4">
        <f t="shared" si="545"/>
        <v>4242.3231436294764</v>
      </c>
      <c r="AF1849" s="27">
        <v>-10.156431443339946</v>
      </c>
      <c r="AG1849" s="6">
        <f t="shared" si="546"/>
        <v>74.857892378588431</v>
      </c>
      <c r="AH1849" s="6">
        <f t="shared" si="547"/>
        <v>659407965.76320148</v>
      </c>
      <c r="AI1849" s="6">
        <f t="shared" si="548"/>
        <v>507.49653621229936</v>
      </c>
      <c r="AK1849" s="1">
        <f t="shared" si="549"/>
        <v>1.5402348728961517E-7</v>
      </c>
      <c r="AL1849" s="1">
        <f t="shared" si="550"/>
        <v>1.4750424295954874</v>
      </c>
    </row>
    <row r="1850" spans="4:38" x14ac:dyDescent="0.25">
      <c r="D1850" s="1">
        <v>2010</v>
      </c>
      <c r="E1850" s="1" t="s">
        <v>52</v>
      </c>
      <c r="F1850" s="2" t="s">
        <v>244</v>
      </c>
      <c r="G1850">
        <v>3</v>
      </c>
      <c r="H1850">
        <v>9695121</v>
      </c>
      <c r="I1850" s="1">
        <v>716.60760000000005</v>
      </c>
      <c r="J1850" s="1">
        <v>7525</v>
      </c>
      <c r="K1850" s="1">
        <v>219387.8</v>
      </c>
      <c r="L1850" s="1">
        <v>333333.3</v>
      </c>
      <c r="M1850" s="3">
        <v>170</v>
      </c>
      <c r="N1850">
        <v>34.299999999999997</v>
      </c>
      <c r="O1850">
        <v>75</v>
      </c>
      <c r="P1850"/>
      <c r="Q1850" s="1">
        <f t="shared" si="532"/>
        <v>10</v>
      </c>
      <c r="R1850" s="5">
        <f t="shared" si="533"/>
        <v>-0.20541227863059228</v>
      </c>
      <c r="S1850" s="4">
        <f t="shared" si="534"/>
        <v>45.064947901752646</v>
      </c>
      <c r="T1850" s="6">
        <f t="shared" si="535"/>
        <v>-1.3339680417793633</v>
      </c>
      <c r="U1850" s="6">
        <f t="shared" si="536"/>
        <v>4.4465596946085304</v>
      </c>
      <c r="V1850" s="4">
        <f t="shared" si="537"/>
        <v>34.094587721369408</v>
      </c>
      <c r="W1850" s="4">
        <f t="shared" si="538"/>
        <v>1.5901662674997348</v>
      </c>
      <c r="X1850" s="4">
        <f t="shared" si="539"/>
        <v>15416854.373528296</v>
      </c>
      <c r="Y1850" s="6">
        <f t="shared" si="540"/>
        <v>73.666031958220643</v>
      </c>
      <c r="Z1850" s="6">
        <f t="shared" si="541"/>
        <v>16.116000890955977</v>
      </c>
      <c r="AA1850" s="6">
        <f t="shared" si="542"/>
        <v>156246578.673926</v>
      </c>
      <c r="AB1850" s="26">
        <v>-13.586906357416865</v>
      </c>
      <c r="AC1850" s="4">
        <f t="shared" si="543"/>
        <v>661.44567637318221</v>
      </c>
      <c r="AD1850" s="4">
        <f t="shared" si="544"/>
        <v>45954582558.022385</v>
      </c>
      <c r="AE1850" s="4">
        <f t="shared" si="545"/>
        <v>4739.9699867616282</v>
      </c>
      <c r="AF1850" s="27">
        <v>-10.156431443339946</v>
      </c>
      <c r="AG1850" s="6">
        <f t="shared" si="546"/>
        <v>76.136992231031314</v>
      </c>
      <c r="AH1850" s="6">
        <f t="shared" si="547"/>
        <v>705627966.02896249</v>
      </c>
      <c r="AI1850" s="6">
        <f t="shared" si="548"/>
        <v>545.60347273898003</v>
      </c>
      <c r="AK1850" s="1">
        <f t="shared" si="549"/>
        <v>1.4393465015987014E-7</v>
      </c>
      <c r="AL1850" s="1">
        <f t="shared" si="550"/>
        <v>1.3954638493926104</v>
      </c>
    </row>
    <row r="1851" spans="4:38" x14ac:dyDescent="0.25">
      <c r="D1851" s="1">
        <v>2011</v>
      </c>
      <c r="E1851" s="1" t="s">
        <v>52</v>
      </c>
      <c r="F1851" s="2" t="s">
        <v>244</v>
      </c>
      <c r="G1851">
        <v>3</v>
      </c>
      <c r="H1851">
        <v>9813210</v>
      </c>
      <c r="I1851" s="1">
        <v>720.52359999999999</v>
      </c>
      <c r="J1851" s="1">
        <v>7427</v>
      </c>
      <c r="K1851" s="1">
        <v>219085.5</v>
      </c>
      <c r="L1851" s="1">
        <v>121739.1</v>
      </c>
      <c r="M1851" s="3">
        <v>250</v>
      </c>
      <c r="N1851">
        <v>33.9</v>
      </c>
      <c r="O1851">
        <v>115</v>
      </c>
      <c r="P1851"/>
      <c r="Q1851" s="1">
        <f t="shared" si="532"/>
        <v>10</v>
      </c>
      <c r="R1851" s="5">
        <f t="shared" si="533"/>
        <v>-0.20429587594354995</v>
      </c>
      <c r="S1851" s="4">
        <f t="shared" si="534"/>
        <v>44.758264129030614</v>
      </c>
      <c r="T1851" s="6">
        <f t="shared" si="535"/>
        <v>-1.3317592823433615</v>
      </c>
      <c r="U1851" s="6">
        <f t="shared" si="536"/>
        <v>1.6212717644912673</v>
      </c>
      <c r="V1851" s="4">
        <f t="shared" si="537"/>
        <v>33.695704124056448</v>
      </c>
      <c r="W1851" s="4">
        <f t="shared" si="538"/>
        <v>1.6098113142253474</v>
      </c>
      <c r="X1851" s="4">
        <f t="shared" si="539"/>
        <v>15797416.486869322</v>
      </c>
      <c r="Y1851" s="6">
        <f t="shared" si="540"/>
        <v>113.66824071765664</v>
      </c>
      <c r="Z1851" s="6">
        <f t="shared" si="541"/>
        <v>44.441876789613389</v>
      </c>
      <c r="AA1851" s="6">
        <f t="shared" si="542"/>
        <v>436117469.73060203</v>
      </c>
      <c r="AB1851" s="26">
        <v>-13.586906357416865</v>
      </c>
      <c r="AC1851" s="4">
        <f t="shared" si="543"/>
        <v>665.06023651554938</v>
      </c>
      <c r="AD1851" s="4">
        <f t="shared" si="544"/>
        <v>47024077601.250717</v>
      </c>
      <c r="AE1851" s="4">
        <f t="shared" si="545"/>
        <v>4791.915958310351</v>
      </c>
      <c r="AF1851" s="27">
        <v>-10.156431443339946</v>
      </c>
      <c r="AG1851" s="6">
        <f t="shared" si="546"/>
        <v>76.263267528863821</v>
      </c>
      <c r="AH1851" s="6">
        <f t="shared" si="547"/>
        <v>718125658.58045256</v>
      </c>
      <c r="AI1851" s="6">
        <f t="shared" si="548"/>
        <v>549.49484067660057</v>
      </c>
      <c r="AK1851" s="1">
        <f t="shared" si="549"/>
        <v>1.4142972503470445E-7</v>
      </c>
      <c r="AL1851" s="1">
        <f t="shared" si="550"/>
        <v>1.387879592007812</v>
      </c>
    </row>
    <row r="1852" spans="4:38" x14ac:dyDescent="0.25">
      <c r="D1852" s="1">
        <v>2012</v>
      </c>
      <c r="E1852" s="1" t="s">
        <v>52</v>
      </c>
      <c r="F1852" s="2" t="s">
        <v>244</v>
      </c>
      <c r="G1852">
        <v>3</v>
      </c>
      <c r="H1852">
        <v>9930911</v>
      </c>
      <c r="I1852" s="1">
        <v>769.33730000000003</v>
      </c>
      <c r="J1852" s="1">
        <v>7308</v>
      </c>
      <c r="K1852" s="1">
        <v>218149.3</v>
      </c>
      <c r="L1852" s="1">
        <v>370967.7</v>
      </c>
      <c r="M1852" s="3">
        <v>140</v>
      </c>
      <c r="N1852">
        <v>33.5</v>
      </c>
      <c r="O1852">
        <v>62</v>
      </c>
      <c r="P1852"/>
      <c r="Q1852" s="1">
        <f t="shared" si="532"/>
        <v>10</v>
      </c>
      <c r="R1852" s="5">
        <f t="shared" si="533"/>
        <v>-0.19133350222327711</v>
      </c>
      <c r="S1852" s="4">
        <f t="shared" si="534"/>
        <v>41.739269576556339</v>
      </c>
      <c r="T1852" s="6">
        <f t="shared" si="535"/>
        <v>-1.3056159840137007</v>
      </c>
      <c r="U1852" s="6">
        <f t="shared" si="536"/>
        <v>4.8434135867279933</v>
      </c>
      <c r="V1852" s="4">
        <f t="shared" si="537"/>
        <v>33.30866649777672</v>
      </c>
      <c r="W1852" s="4">
        <f t="shared" si="538"/>
        <v>1.8431978034232614</v>
      </c>
      <c r="X1852" s="4">
        <f t="shared" si="539"/>
        <v>18304633.341191906</v>
      </c>
      <c r="Y1852" s="6">
        <f t="shared" si="540"/>
        <v>60.694384015986302</v>
      </c>
      <c r="Z1852" s="6">
        <f t="shared" si="541"/>
        <v>15.884195851210222</v>
      </c>
      <c r="AA1852" s="6">
        <f t="shared" si="542"/>
        <v>157744535.30493796</v>
      </c>
      <c r="AB1852" s="26">
        <v>-13.586906357416865</v>
      </c>
      <c r="AC1852" s="4">
        <f t="shared" si="543"/>
        <v>710.11643018803841</v>
      </c>
      <c r="AD1852" s="4">
        <f t="shared" si="544"/>
        <v>54254459335.299904</v>
      </c>
      <c r="AE1852" s="4">
        <f t="shared" si="545"/>
        <v>5463.1905708650393</v>
      </c>
      <c r="AF1852" s="27">
        <v>-10.156431443339946</v>
      </c>
      <c r="AG1852" s="6">
        <f t="shared" si="546"/>
        <v>77.790342395450992</v>
      </c>
      <c r="AH1852" s="6">
        <f t="shared" si="547"/>
        <v>775973732.34771585</v>
      </c>
      <c r="AI1852" s="6">
        <f t="shared" si="548"/>
        <v>598.47011984591802</v>
      </c>
      <c r="AK1852" s="1">
        <f t="shared" si="549"/>
        <v>1.3088627900601179E-7</v>
      </c>
      <c r="AL1852" s="1">
        <f t="shared" si="550"/>
        <v>1.2998199879298715</v>
      </c>
    </row>
    <row r="1853" spans="4:38" x14ac:dyDescent="0.25">
      <c r="D1853" s="1">
        <v>2013</v>
      </c>
      <c r="E1853" s="1" t="s">
        <v>52</v>
      </c>
      <c r="F1853" s="2" t="s">
        <v>244</v>
      </c>
      <c r="G1853">
        <v>3</v>
      </c>
      <c r="H1853">
        <v>10048224</v>
      </c>
      <c r="I1853" s="1">
        <v>851.14290000000005</v>
      </c>
      <c r="J1853" s="1">
        <v>7171</v>
      </c>
      <c r="K1853" s="1">
        <v>217963.5</v>
      </c>
      <c r="L1853" s="1">
        <v>198113.2</v>
      </c>
      <c r="M1853" s="3">
        <v>230</v>
      </c>
      <c r="N1853">
        <v>32.9</v>
      </c>
      <c r="O1853">
        <v>106</v>
      </c>
      <c r="P1853"/>
      <c r="Q1853" s="1">
        <f t="shared" si="532"/>
        <v>10</v>
      </c>
      <c r="R1853" s="5">
        <f t="shared" si="533"/>
        <v>-0.17294393221161805</v>
      </c>
      <c r="S1853" s="4">
        <f t="shared" si="534"/>
        <v>37.69546476860701</v>
      </c>
      <c r="T1853" s="6">
        <f t="shared" si="535"/>
        <v>-1.2667977535120172</v>
      </c>
      <c r="U1853" s="6">
        <f t="shared" si="536"/>
        <v>2.5096935670107694</v>
      </c>
      <c r="V1853" s="4">
        <f t="shared" si="537"/>
        <v>32.727056067788382</v>
      </c>
      <c r="W1853" s="4">
        <f t="shared" si="538"/>
        <v>2.2579451008887319</v>
      </c>
      <c r="X1853" s="4">
        <f t="shared" si="539"/>
        <v>22688338.153432578</v>
      </c>
      <c r="Y1853" s="6">
        <f t="shared" si="540"/>
        <v>104.73320224648798</v>
      </c>
      <c r="Z1853" s="6">
        <f t="shared" si="541"/>
        <v>33.914216109410283</v>
      </c>
      <c r="AA1853" s="6">
        <f t="shared" si="542"/>
        <v>340777640.25176305</v>
      </c>
      <c r="AB1853" s="26">
        <v>-13.586906357416865</v>
      </c>
      <c r="AC1853" s="4">
        <f t="shared" si="543"/>
        <v>785.62492385055896</v>
      </c>
      <c r="AD1853" s="4">
        <f t="shared" si="544"/>
        <v>67190371397.45388</v>
      </c>
      <c r="AE1853" s="4">
        <f t="shared" si="545"/>
        <v>6686.7907599844402</v>
      </c>
      <c r="AF1853" s="27">
        <v>-10.156431443339946</v>
      </c>
      <c r="AG1853" s="6">
        <f t="shared" si="546"/>
        <v>80.174056317850912</v>
      </c>
      <c r="AH1853" s="6">
        <f t="shared" si="547"/>
        <v>868626210.84638345</v>
      </c>
      <c r="AI1853" s="6">
        <f t="shared" si="548"/>
        <v>682.39578799138951</v>
      </c>
      <c r="AK1853" s="1">
        <f t="shared" si="549"/>
        <v>1.1692522418179838E-7</v>
      </c>
      <c r="AL1853" s="1">
        <f t="shared" si="550"/>
        <v>1.1748908438289267</v>
      </c>
    </row>
    <row r="1854" spans="4:38" x14ac:dyDescent="0.25">
      <c r="D1854" s="1">
        <v>2014</v>
      </c>
      <c r="E1854" s="1" t="s">
        <v>52</v>
      </c>
      <c r="F1854" s="2" t="s">
        <v>244</v>
      </c>
      <c r="G1854">
        <v>3</v>
      </c>
      <c r="H1854">
        <v>10165178</v>
      </c>
      <c r="I1854" s="1">
        <v>925.91790000000003</v>
      </c>
      <c r="J1854" s="1">
        <v>7006</v>
      </c>
      <c r="K1854" s="1">
        <v>216904</v>
      </c>
      <c r="L1854" s="1">
        <v>204081.6</v>
      </c>
      <c r="M1854" s="3">
        <v>210</v>
      </c>
      <c r="N1854">
        <v>32.299999999999997</v>
      </c>
      <c r="O1854">
        <v>98</v>
      </c>
      <c r="P1854"/>
      <c r="Q1854" s="1">
        <f t="shared" si="532"/>
        <v>10</v>
      </c>
      <c r="R1854" s="5">
        <f t="shared" si="533"/>
        <v>-0.15897737801591261</v>
      </c>
      <c r="S1854" s="4">
        <f t="shared" si="534"/>
        <v>34.482829201163504</v>
      </c>
      <c r="T1854" s="6">
        <f t="shared" si="535"/>
        <v>-1.2357577234430359</v>
      </c>
      <c r="U1854" s="6">
        <f t="shared" si="536"/>
        <v>2.5219541341261227</v>
      </c>
      <c r="V1854" s="4">
        <f t="shared" si="537"/>
        <v>32.141022621984085</v>
      </c>
      <c r="W1854" s="4">
        <f t="shared" si="538"/>
        <v>2.6851564139312507</v>
      </c>
      <c r="X1854" s="4">
        <f t="shared" si="539"/>
        <v>27295092.905452844</v>
      </c>
      <c r="Y1854" s="6">
        <f t="shared" si="540"/>
        <v>96.764242276556971</v>
      </c>
      <c r="Z1854" s="6">
        <f t="shared" si="541"/>
        <v>36.714303700881459</v>
      </c>
      <c r="AA1854" s="6">
        <f t="shared" si="542"/>
        <v>373207432.26551878</v>
      </c>
      <c r="AB1854" s="26">
        <v>-13.586906357416865</v>
      </c>
      <c r="AC1854" s="4">
        <f t="shared" si="543"/>
        <v>854.64400828505927</v>
      </c>
      <c r="AD1854" s="4">
        <f t="shared" si="544"/>
        <v>80440121913.526642</v>
      </c>
      <c r="AE1854" s="4">
        <f t="shared" si="545"/>
        <v>7913.3018539888471</v>
      </c>
      <c r="AF1854" s="27">
        <v>-10.156431443339946</v>
      </c>
      <c r="AG1854" s="6">
        <f t="shared" si="546"/>
        <v>82.187885624071697</v>
      </c>
      <c r="AH1854" s="6">
        <f t="shared" si="547"/>
        <v>955935542.2710017</v>
      </c>
      <c r="AI1854" s="6">
        <f t="shared" si="548"/>
        <v>760.99234462480661</v>
      </c>
      <c r="AK1854" s="1">
        <f t="shared" si="549"/>
        <v>1.0624598620123973E-7</v>
      </c>
      <c r="AL1854" s="1">
        <f t="shared" si="550"/>
        <v>1.0800093615211457</v>
      </c>
    </row>
    <row r="1855" spans="4:38" x14ac:dyDescent="0.25">
      <c r="D1855" s="1">
        <v>2015</v>
      </c>
      <c r="E1855" s="1" t="s">
        <v>52</v>
      </c>
      <c r="F1855" s="2" t="s">
        <v>244</v>
      </c>
      <c r="G1855">
        <v>3</v>
      </c>
      <c r="H1855">
        <v>10281680</v>
      </c>
      <c r="I1855" s="1">
        <v>1172.683</v>
      </c>
      <c r="J1855" s="1">
        <v>6814</v>
      </c>
      <c r="K1855" s="1">
        <v>215632.9</v>
      </c>
      <c r="M1855" s="3">
        <v>200</v>
      </c>
      <c r="N1855">
        <v>31.6</v>
      </c>
      <c r="O1855">
        <v>92</v>
      </c>
      <c r="P1855"/>
      <c r="Q1855" s="1">
        <f t="shared" si="532"/>
        <v>10</v>
      </c>
      <c r="R1855" s="5">
        <f t="shared" si="533"/>
        <v>-0.12552411862370308</v>
      </c>
      <c r="S1855" s="4">
        <f t="shared" si="534"/>
        <v>27.067129718773103</v>
      </c>
      <c r="T1855" s="6">
        <f t="shared" si="535"/>
        <v>-1.1545117665959819</v>
      </c>
      <c r="U1855" s="6">
        <f t="shared" si="536"/>
        <v>0</v>
      </c>
      <c r="V1855" s="4">
        <f t="shared" si="537"/>
        <v>31.4744758813763</v>
      </c>
      <c r="W1855" s="4">
        <f t="shared" si="538"/>
        <v>4.3324985404220957</v>
      </c>
      <c r="X1855" s="4">
        <f t="shared" si="539"/>
        <v>44545363.593087055</v>
      </c>
      <c r="Y1855" s="6">
        <f t="shared" si="540"/>
        <v>90.845488233404012</v>
      </c>
      <c r="Z1855" s="6" t="e">
        <f t="shared" si="541"/>
        <v>#DIV/0!</v>
      </c>
      <c r="AA1855" s="6" t="e">
        <f t="shared" si="542"/>
        <v>#DIV/0!</v>
      </c>
      <c r="AB1855" s="26">
        <v>-13.586906357416865</v>
      </c>
      <c r="AC1855" s="4">
        <f t="shared" si="543"/>
        <v>1082.4140018977364</v>
      </c>
      <c r="AD1855" s="4">
        <f t="shared" si="544"/>
        <v>130508294414.69214</v>
      </c>
      <c r="AE1855" s="4">
        <f t="shared" si="545"/>
        <v>12693.284989874433</v>
      </c>
      <c r="AF1855" s="27">
        <v>-10.156431443339946</v>
      </c>
      <c r="AG1855" s="6">
        <f t="shared" si="546"/>
        <v>87.971658125977001</v>
      </c>
      <c r="AH1855" s="6">
        <f t="shared" si="547"/>
        <v>1224576310.6224821</v>
      </c>
      <c r="AI1855" s="6">
        <f t="shared" si="548"/>
        <v>1031.6286796614509</v>
      </c>
      <c r="AK1855" s="1">
        <f t="shared" si="549"/>
        <v>8.2938330222778708E-8</v>
      </c>
      <c r="AL1855" s="1">
        <f t="shared" si="550"/>
        <v>0.85274537108493942</v>
      </c>
    </row>
    <row r="1856" spans="4:38" x14ac:dyDescent="0.25">
      <c r="D1856" s="1">
        <v>2016</v>
      </c>
      <c r="E1856" s="1" t="s">
        <v>52</v>
      </c>
      <c r="F1856" s="2" t="s">
        <v>244</v>
      </c>
      <c r="G1856">
        <v>3</v>
      </c>
      <c r="H1856">
        <v>10397743</v>
      </c>
      <c r="I1856" s="1">
        <v>1045.691</v>
      </c>
      <c r="J1856" s="1">
        <v>6611</v>
      </c>
      <c r="K1856" s="1">
        <v>214642.9</v>
      </c>
      <c r="M1856" s="3"/>
      <c r="N1856">
        <v>30.8</v>
      </c>
      <c r="O1856"/>
      <c r="P1856"/>
      <c r="Q1856" s="1">
        <f t="shared" si="532"/>
        <v>10</v>
      </c>
      <c r="R1856" s="5">
        <f t="shared" si="533"/>
        <v>-0.14076816191398797</v>
      </c>
      <c r="S1856" s="4">
        <f t="shared" si="534"/>
        <v>30.214886500887928</v>
      </c>
      <c r="T1856" s="6">
        <f t="shared" si="535"/>
        <v>-1.1928916255871946</v>
      </c>
      <c r="U1856" s="6">
        <f t="shared" si="536"/>
        <v>0</v>
      </c>
      <c r="V1856" s="4">
        <f t="shared" si="537"/>
        <v>30.659231838086011</v>
      </c>
      <c r="W1856" s="4">
        <f t="shared" si="538"/>
        <v>3.4608470231032311</v>
      </c>
      <c r="X1856" s="4">
        <f t="shared" si="539"/>
        <v>35984997.908542462</v>
      </c>
      <c r="Y1856" s="6">
        <f t="shared" si="540"/>
        <v>-1.1928916255871946</v>
      </c>
      <c r="Z1856" s="6" t="e">
        <f t="shared" si="541"/>
        <v>#DIV/0!</v>
      </c>
      <c r="AA1856" s="6" t="e">
        <f t="shared" si="542"/>
        <v>#DIV/0!</v>
      </c>
      <c r="AB1856" s="26">
        <v>-13.586906357416865</v>
      </c>
      <c r="AC1856" s="4">
        <f t="shared" si="543"/>
        <v>965.19739781206511</v>
      </c>
      <c r="AD1856" s="4">
        <f t="shared" si="544"/>
        <v>104944236278.91277</v>
      </c>
      <c r="AE1856" s="4">
        <f t="shared" si="545"/>
        <v>10092.982321154961</v>
      </c>
      <c r="AF1856" s="27">
        <v>-10.156431443339946</v>
      </c>
      <c r="AG1856" s="6">
        <f t="shared" si="546"/>
        <v>85.141275414189437</v>
      </c>
      <c r="AH1856" s="6">
        <f t="shared" si="547"/>
        <v>1104291146.6157734</v>
      </c>
      <c r="AI1856" s="6">
        <f t="shared" si="548"/>
        <v>890.31465429139166</v>
      </c>
      <c r="AK1856" s="1">
        <f t="shared" si="549"/>
        <v>9.1972406683377766E-8</v>
      </c>
      <c r="AL1856" s="1">
        <f t="shared" si="550"/>
        <v>0.95630544778524429</v>
      </c>
    </row>
    <row r="1857" spans="4:38" x14ac:dyDescent="0.25">
      <c r="D1857" s="1">
        <v>1980</v>
      </c>
      <c r="E1857" s="1" t="s">
        <v>54</v>
      </c>
      <c r="F1857" s="2" t="s">
        <v>245</v>
      </c>
      <c r="G1857">
        <v>3</v>
      </c>
      <c r="H1857">
        <v>7989186</v>
      </c>
      <c r="I1857" s="1">
        <v>0</v>
      </c>
      <c r="J1857" s="1">
        <v>25071</v>
      </c>
      <c r="K1857" s="1">
        <v>271331.20000000001</v>
      </c>
      <c r="M1857" s="3"/>
      <c r="N1857">
        <v>92.4</v>
      </c>
      <c r="O1857"/>
      <c r="P1857"/>
      <c r="Q1857" s="1">
        <f t="shared" si="532"/>
        <v>10</v>
      </c>
      <c r="R1857" s="5" t="e">
        <f t="shared" si="533"/>
        <v>#DIV/0!</v>
      </c>
      <c r="S1857" s="4" t="e">
        <f t="shared" si="534"/>
        <v>#DIV/0!</v>
      </c>
      <c r="T1857" s="6" t="e">
        <f t="shared" si="535"/>
        <v>#NUM!</v>
      </c>
      <c r="U1857" s="6" t="e">
        <f t="shared" si="536"/>
        <v>#NUM!</v>
      </c>
      <c r="V1857" s="4" t="e">
        <f t="shared" si="537"/>
        <v>#DIV/0!</v>
      </c>
      <c r="W1857" s="4" t="e">
        <f t="shared" si="538"/>
        <v>#DIV/0!</v>
      </c>
      <c r="X1857" s="4" t="e">
        <f t="shared" si="539"/>
        <v>#DIV/0!</v>
      </c>
      <c r="Y1857" s="6" t="e">
        <f t="shared" si="540"/>
        <v>#NUM!</v>
      </c>
      <c r="Z1857" s="6" t="e">
        <f t="shared" si="541"/>
        <v>#NUM!</v>
      </c>
      <c r="AA1857" s="6" t="e">
        <f t="shared" si="542"/>
        <v>#NUM!</v>
      </c>
      <c r="AB1857" s="26">
        <v>-13.586906357416865</v>
      </c>
      <c r="AC1857" s="4">
        <f t="shared" si="543"/>
        <v>0</v>
      </c>
      <c r="AD1857" s="4">
        <f t="shared" si="544"/>
        <v>0</v>
      </c>
      <c r="AE1857" s="4">
        <f t="shared" si="545"/>
        <v>0</v>
      </c>
      <c r="AF1857" s="27">
        <v>-10.156431443339946</v>
      </c>
      <c r="AG1857" s="6" t="e">
        <f t="shared" si="546"/>
        <v>#NUM!</v>
      </c>
      <c r="AH1857" s="6">
        <f t="shared" si="547"/>
        <v>0</v>
      </c>
      <c r="AI1857" s="6" t="e">
        <f t="shared" si="548"/>
        <v>#NUM!</v>
      </c>
      <c r="AK1857" s="1" t="e">
        <f t="shared" si="549"/>
        <v>#DIV/0!</v>
      </c>
      <c r="AL1857" s="1" t="e">
        <f t="shared" si="550"/>
        <v>#DIV/0!</v>
      </c>
    </row>
    <row r="1858" spans="4:38" x14ac:dyDescent="0.25">
      <c r="D1858" s="1">
        <v>1981</v>
      </c>
      <c r="E1858" s="1" t="s">
        <v>54</v>
      </c>
      <c r="F1858" s="2" t="s">
        <v>245</v>
      </c>
      <c r="G1858">
        <v>3</v>
      </c>
      <c r="H1858">
        <v>8197652</v>
      </c>
      <c r="I1858" s="1">
        <v>0</v>
      </c>
      <c r="J1858" s="1">
        <v>24090</v>
      </c>
      <c r="K1858" s="1">
        <v>274061.40000000002</v>
      </c>
      <c r="M1858" s="3"/>
      <c r="N1858">
        <v>87.9</v>
      </c>
      <c r="O1858"/>
      <c r="P1858"/>
      <c r="Q1858" s="1">
        <f t="shared" si="532"/>
        <v>10</v>
      </c>
      <c r="R1858" s="5" t="e">
        <f t="shared" si="533"/>
        <v>#DIV/0!</v>
      </c>
      <c r="S1858" s="4" t="e">
        <f t="shared" si="534"/>
        <v>#DIV/0!</v>
      </c>
      <c r="T1858" s="6" t="e">
        <f t="shared" si="535"/>
        <v>#NUM!</v>
      </c>
      <c r="U1858" s="6" t="e">
        <f t="shared" si="536"/>
        <v>#NUM!</v>
      </c>
      <c r="V1858" s="4" t="e">
        <f t="shared" si="537"/>
        <v>#DIV/0!</v>
      </c>
      <c r="W1858" s="4" t="e">
        <f t="shared" si="538"/>
        <v>#DIV/0!</v>
      </c>
      <c r="X1858" s="4" t="e">
        <f t="shared" si="539"/>
        <v>#DIV/0!</v>
      </c>
      <c r="Y1858" s="6" t="e">
        <f t="shared" si="540"/>
        <v>#NUM!</v>
      </c>
      <c r="Z1858" s="6" t="e">
        <f t="shared" si="541"/>
        <v>#NUM!</v>
      </c>
      <c r="AA1858" s="6" t="e">
        <f t="shared" si="542"/>
        <v>#NUM!</v>
      </c>
      <c r="AB1858" s="26">
        <v>-13.586906357416865</v>
      </c>
      <c r="AC1858" s="4">
        <f t="shared" si="543"/>
        <v>0</v>
      </c>
      <c r="AD1858" s="4">
        <f t="shared" si="544"/>
        <v>0</v>
      </c>
      <c r="AE1858" s="4">
        <f t="shared" si="545"/>
        <v>0</v>
      </c>
      <c r="AF1858" s="27">
        <v>-10.156431443339946</v>
      </c>
      <c r="AG1858" s="6" t="e">
        <f t="shared" si="546"/>
        <v>#NUM!</v>
      </c>
      <c r="AH1858" s="6">
        <f t="shared" si="547"/>
        <v>0</v>
      </c>
      <c r="AI1858" s="6" t="e">
        <f t="shared" si="548"/>
        <v>#NUM!</v>
      </c>
      <c r="AK1858" s="1" t="e">
        <f t="shared" si="549"/>
        <v>#DIV/0!</v>
      </c>
      <c r="AL1858" s="1" t="e">
        <f t="shared" si="550"/>
        <v>#DIV/0!</v>
      </c>
    </row>
    <row r="1859" spans="4:38" x14ac:dyDescent="0.25">
      <c r="D1859" s="1">
        <v>1982</v>
      </c>
      <c r="E1859" s="1" t="s">
        <v>54</v>
      </c>
      <c r="F1859" s="2" t="s">
        <v>245</v>
      </c>
      <c r="G1859">
        <v>3</v>
      </c>
      <c r="H1859">
        <v>8409397</v>
      </c>
      <c r="I1859" s="1">
        <v>0</v>
      </c>
      <c r="J1859" s="1">
        <v>23083</v>
      </c>
      <c r="K1859" s="1">
        <v>277439.90000000002</v>
      </c>
      <c r="M1859" s="3"/>
      <c r="N1859">
        <v>83.2</v>
      </c>
      <c r="O1859"/>
      <c r="P1859"/>
      <c r="Q1859" s="1">
        <f t="shared" si="532"/>
        <v>10</v>
      </c>
      <c r="R1859" s="5" t="e">
        <f t="shared" si="533"/>
        <v>#DIV/0!</v>
      </c>
      <c r="S1859" s="4" t="e">
        <f t="shared" si="534"/>
        <v>#DIV/0!</v>
      </c>
      <c r="T1859" s="6" t="e">
        <f t="shared" si="535"/>
        <v>#NUM!</v>
      </c>
      <c r="U1859" s="6" t="e">
        <f t="shared" si="536"/>
        <v>#NUM!</v>
      </c>
      <c r="V1859" s="4" t="e">
        <f t="shared" si="537"/>
        <v>#DIV/0!</v>
      </c>
      <c r="W1859" s="4" t="e">
        <f t="shared" si="538"/>
        <v>#DIV/0!</v>
      </c>
      <c r="X1859" s="4" t="e">
        <f t="shared" si="539"/>
        <v>#DIV/0!</v>
      </c>
      <c r="Y1859" s="6" t="e">
        <f t="shared" si="540"/>
        <v>#NUM!</v>
      </c>
      <c r="Z1859" s="6" t="e">
        <f t="shared" si="541"/>
        <v>#NUM!</v>
      </c>
      <c r="AA1859" s="6" t="e">
        <f t="shared" si="542"/>
        <v>#NUM!</v>
      </c>
      <c r="AB1859" s="26">
        <v>-13.586906357416865</v>
      </c>
      <c r="AC1859" s="4">
        <f t="shared" si="543"/>
        <v>0</v>
      </c>
      <c r="AD1859" s="4">
        <f t="shared" si="544"/>
        <v>0</v>
      </c>
      <c r="AE1859" s="4">
        <f t="shared" si="545"/>
        <v>0</v>
      </c>
      <c r="AF1859" s="27">
        <v>-10.156431443339946</v>
      </c>
      <c r="AG1859" s="6" t="e">
        <f t="shared" si="546"/>
        <v>#NUM!</v>
      </c>
      <c r="AH1859" s="6">
        <f t="shared" si="547"/>
        <v>0</v>
      </c>
      <c r="AI1859" s="6" t="e">
        <f t="shared" si="548"/>
        <v>#NUM!</v>
      </c>
      <c r="AK1859" s="1" t="e">
        <f t="shared" si="549"/>
        <v>#DIV/0!</v>
      </c>
      <c r="AL1859" s="1" t="e">
        <f t="shared" si="550"/>
        <v>#DIV/0!</v>
      </c>
    </row>
    <row r="1860" spans="4:38" x14ac:dyDescent="0.25">
      <c r="D1860" s="1">
        <v>1983</v>
      </c>
      <c r="E1860" s="1" t="s">
        <v>54</v>
      </c>
      <c r="F1860" s="2" t="s">
        <v>245</v>
      </c>
      <c r="G1860">
        <v>3</v>
      </c>
      <c r="H1860">
        <v>8624594</v>
      </c>
      <c r="I1860" s="1">
        <v>0</v>
      </c>
      <c r="J1860" s="1">
        <v>22062</v>
      </c>
      <c r="K1860" s="1">
        <v>280687</v>
      </c>
      <c r="M1860" s="3"/>
      <c r="N1860">
        <v>78.599999999999994</v>
      </c>
      <c r="O1860"/>
      <c r="P1860"/>
      <c r="Q1860" s="1">
        <f t="shared" si="532"/>
        <v>10</v>
      </c>
      <c r="R1860" s="5" t="e">
        <f t="shared" si="533"/>
        <v>#DIV/0!</v>
      </c>
      <c r="S1860" s="4" t="e">
        <f t="shared" si="534"/>
        <v>#DIV/0!</v>
      </c>
      <c r="T1860" s="6" t="e">
        <f t="shared" si="535"/>
        <v>#NUM!</v>
      </c>
      <c r="U1860" s="6" t="e">
        <f t="shared" si="536"/>
        <v>#NUM!</v>
      </c>
      <c r="V1860" s="4" t="e">
        <f t="shared" si="537"/>
        <v>#DIV/0!</v>
      </c>
      <c r="W1860" s="4" t="e">
        <f t="shared" si="538"/>
        <v>#DIV/0!</v>
      </c>
      <c r="X1860" s="4" t="e">
        <f t="shared" si="539"/>
        <v>#DIV/0!</v>
      </c>
      <c r="Y1860" s="6" t="e">
        <f t="shared" si="540"/>
        <v>#NUM!</v>
      </c>
      <c r="Z1860" s="6" t="e">
        <f t="shared" si="541"/>
        <v>#NUM!</v>
      </c>
      <c r="AA1860" s="6" t="e">
        <f t="shared" si="542"/>
        <v>#NUM!</v>
      </c>
      <c r="AB1860" s="26">
        <v>-13.586906357416865</v>
      </c>
      <c r="AC1860" s="4">
        <f t="shared" si="543"/>
        <v>0</v>
      </c>
      <c r="AD1860" s="4">
        <f t="shared" si="544"/>
        <v>0</v>
      </c>
      <c r="AE1860" s="4">
        <f t="shared" si="545"/>
        <v>0</v>
      </c>
      <c r="AF1860" s="27">
        <v>-10.156431443339946</v>
      </c>
      <c r="AG1860" s="6" t="e">
        <f t="shared" si="546"/>
        <v>#NUM!</v>
      </c>
      <c r="AH1860" s="6">
        <f t="shared" si="547"/>
        <v>0</v>
      </c>
      <c r="AI1860" s="6" t="e">
        <f t="shared" si="548"/>
        <v>#NUM!</v>
      </c>
      <c r="AK1860" s="1" t="e">
        <f t="shared" si="549"/>
        <v>#DIV/0!</v>
      </c>
      <c r="AL1860" s="1" t="e">
        <f t="shared" si="550"/>
        <v>#DIV/0!</v>
      </c>
    </row>
    <row r="1861" spans="4:38" x14ac:dyDescent="0.25">
      <c r="D1861" s="1">
        <v>1984</v>
      </c>
      <c r="E1861" s="1" t="s">
        <v>54</v>
      </c>
      <c r="F1861" s="2" t="s">
        <v>245</v>
      </c>
      <c r="G1861">
        <v>3</v>
      </c>
      <c r="H1861">
        <v>8843462</v>
      </c>
      <c r="I1861" s="1">
        <v>0</v>
      </c>
      <c r="J1861" s="1">
        <v>21051</v>
      </c>
      <c r="K1861" s="1">
        <v>284089.09999999998</v>
      </c>
      <c r="M1861" s="3"/>
      <c r="N1861">
        <v>74.099999999999994</v>
      </c>
      <c r="O1861"/>
      <c r="P1861"/>
      <c r="Q1861" s="1">
        <f t="shared" si="532"/>
        <v>10</v>
      </c>
      <c r="R1861" s="5" t="e">
        <f t="shared" si="533"/>
        <v>#DIV/0!</v>
      </c>
      <c r="S1861" s="4" t="e">
        <f t="shared" si="534"/>
        <v>#DIV/0!</v>
      </c>
      <c r="T1861" s="6" t="e">
        <f t="shared" si="535"/>
        <v>#NUM!</v>
      </c>
      <c r="U1861" s="6" t="e">
        <f t="shared" si="536"/>
        <v>#NUM!</v>
      </c>
      <c r="V1861" s="4" t="e">
        <f t="shared" si="537"/>
        <v>#DIV/0!</v>
      </c>
      <c r="W1861" s="4" t="e">
        <f t="shared" si="538"/>
        <v>#DIV/0!</v>
      </c>
      <c r="X1861" s="4" t="e">
        <f t="shared" si="539"/>
        <v>#DIV/0!</v>
      </c>
      <c r="Y1861" s="6" t="e">
        <f t="shared" si="540"/>
        <v>#NUM!</v>
      </c>
      <c r="Z1861" s="6" t="e">
        <f t="shared" si="541"/>
        <v>#NUM!</v>
      </c>
      <c r="AA1861" s="6" t="e">
        <f t="shared" si="542"/>
        <v>#NUM!</v>
      </c>
      <c r="AB1861" s="26">
        <v>-13.586906357416865</v>
      </c>
      <c r="AC1861" s="4">
        <f t="shared" si="543"/>
        <v>0</v>
      </c>
      <c r="AD1861" s="4">
        <f t="shared" si="544"/>
        <v>0</v>
      </c>
      <c r="AE1861" s="4">
        <f t="shared" si="545"/>
        <v>0</v>
      </c>
      <c r="AF1861" s="27">
        <v>-10.156431443339946</v>
      </c>
      <c r="AG1861" s="6" t="e">
        <f t="shared" si="546"/>
        <v>#NUM!</v>
      </c>
      <c r="AH1861" s="6">
        <f t="shared" si="547"/>
        <v>0</v>
      </c>
      <c r="AI1861" s="6" t="e">
        <f t="shared" si="548"/>
        <v>#NUM!</v>
      </c>
      <c r="AK1861" s="1" t="e">
        <f t="shared" si="549"/>
        <v>#DIV/0!</v>
      </c>
      <c r="AL1861" s="1" t="e">
        <f t="shared" si="550"/>
        <v>#DIV/0!</v>
      </c>
    </row>
    <row r="1862" spans="4:38" x14ac:dyDescent="0.25">
      <c r="D1862" s="1">
        <v>1985</v>
      </c>
      <c r="E1862" s="1" t="s">
        <v>54</v>
      </c>
      <c r="F1862" s="2" t="s">
        <v>245</v>
      </c>
      <c r="G1862">
        <v>3</v>
      </c>
      <c r="H1862">
        <v>9066109</v>
      </c>
      <c r="I1862" s="1">
        <v>0</v>
      </c>
      <c r="J1862" s="1">
        <v>20110</v>
      </c>
      <c r="K1862" s="1">
        <v>287696.7</v>
      </c>
      <c r="M1862" s="3"/>
      <c r="N1862">
        <v>69.900000000000006</v>
      </c>
      <c r="O1862"/>
      <c r="P1862"/>
      <c r="Q1862" s="1">
        <f t="shared" si="532"/>
        <v>10</v>
      </c>
      <c r="R1862" s="5" t="e">
        <f t="shared" si="533"/>
        <v>#DIV/0!</v>
      </c>
      <c r="S1862" s="4" t="e">
        <f t="shared" si="534"/>
        <v>#DIV/0!</v>
      </c>
      <c r="T1862" s="6" t="e">
        <f t="shared" si="535"/>
        <v>#NUM!</v>
      </c>
      <c r="U1862" s="6" t="e">
        <f t="shared" si="536"/>
        <v>#NUM!</v>
      </c>
      <c r="V1862" s="4" t="e">
        <f t="shared" si="537"/>
        <v>#DIV/0!</v>
      </c>
      <c r="W1862" s="4" t="e">
        <f t="shared" si="538"/>
        <v>#DIV/0!</v>
      </c>
      <c r="X1862" s="4" t="e">
        <f t="shared" si="539"/>
        <v>#DIV/0!</v>
      </c>
      <c r="Y1862" s="6" t="e">
        <f t="shared" si="540"/>
        <v>#NUM!</v>
      </c>
      <c r="Z1862" s="6" t="e">
        <f t="shared" si="541"/>
        <v>#NUM!</v>
      </c>
      <c r="AA1862" s="6" t="e">
        <f t="shared" si="542"/>
        <v>#NUM!</v>
      </c>
      <c r="AB1862" s="26">
        <v>-13.586906357416865</v>
      </c>
      <c r="AC1862" s="4">
        <f t="shared" si="543"/>
        <v>0</v>
      </c>
      <c r="AD1862" s="4">
        <f t="shared" si="544"/>
        <v>0</v>
      </c>
      <c r="AE1862" s="4">
        <f t="shared" si="545"/>
        <v>0</v>
      </c>
      <c r="AF1862" s="27">
        <v>-10.156431443339946</v>
      </c>
      <c r="AG1862" s="6" t="e">
        <f t="shared" si="546"/>
        <v>#NUM!</v>
      </c>
      <c r="AH1862" s="6">
        <f t="shared" si="547"/>
        <v>0</v>
      </c>
      <c r="AI1862" s="6" t="e">
        <f t="shared" si="548"/>
        <v>#NUM!</v>
      </c>
      <c r="AK1862" s="1" t="e">
        <f t="shared" si="549"/>
        <v>#DIV/0!</v>
      </c>
      <c r="AL1862" s="1" t="e">
        <f t="shared" si="550"/>
        <v>#DIV/0!</v>
      </c>
    </row>
    <row r="1863" spans="4:38" x14ac:dyDescent="0.25">
      <c r="D1863" s="1">
        <v>1986</v>
      </c>
      <c r="E1863" s="1" t="s">
        <v>54</v>
      </c>
      <c r="F1863" s="2" t="s">
        <v>245</v>
      </c>
      <c r="G1863">
        <v>3</v>
      </c>
      <c r="H1863">
        <v>9292474</v>
      </c>
      <c r="I1863" s="1">
        <v>0</v>
      </c>
      <c r="J1863" s="1">
        <v>19256</v>
      </c>
      <c r="K1863" s="1">
        <v>291316.2</v>
      </c>
      <c r="M1863" s="3"/>
      <c r="N1863">
        <v>66.099999999999994</v>
      </c>
      <c r="O1863"/>
      <c r="P1863"/>
      <c r="Q1863" s="1">
        <f t="shared" ref="Q1863:Q1926" si="551">IF($A$3="Percentage of government revenue per capita",$B$3,0) + IF($A$3="Absolute extra revenue",AK1863,0) + IF($A$3="Absolute revenue per capita",AL1863,0)</f>
        <v>10</v>
      </c>
      <c r="R1863" s="5" t="e">
        <f t="shared" ref="R1863:R1926" si="552">-MIN($B$4 / I1863 * Q1863 / 100, N1863)</f>
        <v>#DIV/0!</v>
      </c>
      <c r="S1863" s="4" t="e">
        <f t="shared" ref="S1863:S1926" si="553">-R1863*K1863/1000</f>
        <v>#DIV/0!</v>
      </c>
      <c r="T1863" s="6" t="e">
        <f t="shared" ref="T1863:T1926" si="554">-MIN($B$5/(POWER(LN(I1863),2))*Q1863/100, O1863)</f>
        <v>#NUM!</v>
      </c>
      <c r="U1863" s="6" t="e">
        <f t="shared" ref="U1863:U1926" si="555">-T1863*L1863/100000</f>
        <v>#NUM!</v>
      </c>
      <c r="V1863" s="4" t="e">
        <f t="shared" ref="V1863:V1926" si="556">N1863+R1863</f>
        <v>#DIV/0!</v>
      </c>
      <c r="W1863" s="4" t="e">
        <f t="shared" ref="W1863:W1926" si="557">Q1863*I1863/100/S1863</f>
        <v>#DIV/0!</v>
      </c>
      <c r="X1863" s="4" t="e">
        <f t="shared" ref="X1863:X1926" si="558">W1863*H1863</f>
        <v>#DIV/0!</v>
      </c>
      <c r="Y1863" s="6" t="e">
        <f t="shared" ref="Y1863:Y1926" si="559">O1863+T1863</f>
        <v>#NUM!</v>
      </c>
      <c r="Z1863" s="6" t="e">
        <f t="shared" ref="Z1863:Z1926" si="560">Q1863*I1863/100/U1863</f>
        <v>#NUM!</v>
      </c>
      <c r="AA1863" s="6" t="e">
        <f t="shared" ref="AA1863:AA1926" si="561">Z1863*H1863</f>
        <v>#NUM!</v>
      </c>
      <c r="AB1863" s="26">
        <v>-13.586906357416865</v>
      </c>
      <c r="AC1863" s="4">
        <f t="shared" ref="AC1863:AC1926" si="562">-100*AB1863*I1863/$B$4</f>
        <v>0</v>
      </c>
      <c r="AD1863" s="4">
        <f t="shared" ref="AD1863:AD1926" si="563">AC1863/100*I1863*H1863</f>
        <v>0</v>
      </c>
      <c r="AE1863" s="4">
        <f t="shared" ref="AE1863:AE1926" si="564">AC1863*I1863/100</f>
        <v>0</v>
      </c>
      <c r="AF1863" s="27">
        <v>-10.156431443339946</v>
      </c>
      <c r="AG1863" s="6" t="e">
        <f t="shared" ref="AG1863:AG1926" si="565">-AF1863/$B$5*POWER(LN(I1863),2)*100</f>
        <v>#NUM!</v>
      </c>
      <c r="AH1863" s="6">
        <f t="shared" ref="AH1863:AH1926" si="566">-AF1863/100*I1863*H1863</f>
        <v>0</v>
      </c>
      <c r="AI1863" s="6" t="e">
        <f t="shared" ref="AI1863:AI1926" si="567">AG1863/100*I1863</f>
        <v>#NUM!</v>
      </c>
      <c r="AK1863" s="1" t="e">
        <f t="shared" si="549"/>
        <v>#DIV/0!</v>
      </c>
      <c r="AL1863" s="1" t="e">
        <f t="shared" si="550"/>
        <v>#DIV/0!</v>
      </c>
    </row>
    <row r="1864" spans="4:38" x14ac:dyDescent="0.25">
      <c r="D1864" s="1">
        <v>1987</v>
      </c>
      <c r="E1864" s="1" t="s">
        <v>54</v>
      </c>
      <c r="F1864" s="2" t="s">
        <v>245</v>
      </c>
      <c r="G1864">
        <v>3</v>
      </c>
      <c r="H1864">
        <v>9522360</v>
      </c>
      <c r="I1864" s="1">
        <v>0</v>
      </c>
      <c r="J1864" s="1">
        <v>18485</v>
      </c>
      <c r="K1864" s="1">
        <v>294347.09999999998</v>
      </c>
      <c r="M1864" s="3"/>
      <c r="N1864">
        <v>62.8</v>
      </c>
      <c r="O1864"/>
      <c r="P1864"/>
      <c r="Q1864" s="1">
        <f t="shared" si="551"/>
        <v>10</v>
      </c>
      <c r="R1864" s="5" t="e">
        <f t="shared" si="552"/>
        <v>#DIV/0!</v>
      </c>
      <c r="S1864" s="4" t="e">
        <f t="shared" si="553"/>
        <v>#DIV/0!</v>
      </c>
      <c r="T1864" s="6" t="e">
        <f t="shared" si="554"/>
        <v>#NUM!</v>
      </c>
      <c r="U1864" s="6" t="e">
        <f t="shared" si="555"/>
        <v>#NUM!</v>
      </c>
      <c r="V1864" s="4" t="e">
        <f t="shared" si="556"/>
        <v>#DIV/0!</v>
      </c>
      <c r="W1864" s="4" t="e">
        <f t="shared" si="557"/>
        <v>#DIV/0!</v>
      </c>
      <c r="X1864" s="4" t="e">
        <f t="shared" si="558"/>
        <v>#DIV/0!</v>
      </c>
      <c r="Y1864" s="6" t="e">
        <f t="shared" si="559"/>
        <v>#NUM!</v>
      </c>
      <c r="Z1864" s="6" t="e">
        <f t="shared" si="560"/>
        <v>#NUM!</v>
      </c>
      <c r="AA1864" s="6" t="e">
        <f t="shared" si="561"/>
        <v>#NUM!</v>
      </c>
      <c r="AB1864" s="26">
        <v>-13.586906357416865</v>
      </c>
      <c r="AC1864" s="4">
        <f t="shared" si="562"/>
        <v>0</v>
      </c>
      <c r="AD1864" s="4">
        <f t="shared" si="563"/>
        <v>0</v>
      </c>
      <c r="AE1864" s="4">
        <f t="shared" si="564"/>
        <v>0</v>
      </c>
      <c r="AF1864" s="27">
        <v>-10.156431443339946</v>
      </c>
      <c r="AG1864" s="6" t="e">
        <f t="shared" si="565"/>
        <v>#NUM!</v>
      </c>
      <c r="AH1864" s="6">
        <f t="shared" si="566"/>
        <v>0</v>
      </c>
      <c r="AI1864" s="6" t="e">
        <f t="shared" si="567"/>
        <v>#NUM!</v>
      </c>
      <c r="AK1864" s="1" t="e">
        <f t="shared" ref="AK1864:AK1927" si="568">$B$3*100/H1864/I1864</f>
        <v>#DIV/0!</v>
      </c>
      <c r="AL1864" s="1" t="e">
        <f t="shared" ref="AL1864:AL1927" si="569">$B$3/I1864*100</f>
        <v>#DIV/0!</v>
      </c>
    </row>
    <row r="1865" spans="4:38" x14ac:dyDescent="0.25">
      <c r="D1865" s="1">
        <v>1988</v>
      </c>
      <c r="E1865" s="1" t="s">
        <v>54</v>
      </c>
      <c r="F1865" s="2" t="s">
        <v>245</v>
      </c>
      <c r="G1865">
        <v>3</v>
      </c>
      <c r="H1865">
        <v>9755579</v>
      </c>
      <c r="I1865" s="1">
        <v>0</v>
      </c>
      <c r="J1865" s="1">
        <v>17778</v>
      </c>
      <c r="K1865" s="1">
        <v>297788.90000000002</v>
      </c>
      <c r="M1865" s="3"/>
      <c r="N1865">
        <v>59.7</v>
      </c>
      <c r="O1865"/>
      <c r="P1865"/>
      <c r="Q1865" s="1">
        <f t="shared" si="551"/>
        <v>10</v>
      </c>
      <c r="R1865" s="5" t="e">
        <f t="shared" si="552"/>
        <v>#DIV/0!</v>
      </c>
      <c r="S1865" s="4" t="e">
        <f t="shared" si="553"/>
        <v>#DIV/0!</v>
      </c>
      <c r="T1865" s="6" t="e">
        <f t="shared" si="554"/>
        <v>#NUM!</v>
      </c>
      <c r="U1865" s="6" t="e">
        <f t="shared" si="555"/>
        <v>#NUM!</v>
      </c>
      <c r="V1865" s="4" t="e">
        <f t="shared" si="556"/>
        <v>#DIV/0!</v>
      </c>
      <c r="W1865" s="4" t="e">
        <f t="shared" si="557"/>
        <v>#DIV/0!</v>
      </c>
      <c r="X1865" s="4" t="e">
        <f t="shared" si="558"/>
        <v>#DIV/0!</v>
      </c>
      <c r="Y1865" s="6" t="e">
        <f t="shared" si="559"/>
        <v>#NUM!</v>
      </c>
      <c r="Z1865" s="6" t="e">
        <f t="shared" si="560"/>
        <v>#NUM!</v>
      </c>
      <c r="AA1865" s="6" t="e">
        <f t="shared" si="561"/>
        <v>#NUM!</v>
      </c>
      <c r="AB1865" s="26">
        <v>-13.586906357416865</v>
      </c>
      <c r="AC1865" s="4">
        <f t="shared" si="562"/>
        <v>0</v>
      </c>
      <c r="AD1865" s="4">
        <f t="shared" si="563"/>
        <v>0</v>
      </c>
      <c r="AE1865" s="4">
        <f t="shared" si="564"/>
        <v>0</v>
      </c>
      <c r="AF1865" s="27">
        <v>-10.156431443339946</v>
      </c>
      <c r="AG1865" s="6" t="e">
        <f t="shared" si="565"/>
        <v>#NUM!</v>
      </c>
      <c r="AH1865" s="6">
        <f t="shared" si="566"/>
        <v>0</v>
      </c>
      <c r="AI1865" s="6" t="e">
        <f t="shared" si="567"/>
        <v>#NUM!</v>
      </c>
      <c r="AK1865" s="1" t="e">
        <f t="shared" si="568"/>
        <v>#DIV/0!</v>
      </c>
      <c r="AL1865" s="1" t="e">
        <f t="shared" si="569"/>
        <v>#DIV/0!</v>
      </c>
    </row>
    <row r="1866" spans="4:38" x14ac:dyDescent="0.25">
      <c r="D1866" s="1">
        <v>1989</v>
      </c>
      <c r="E1866" s="1" t="s">
        <v>54</v>
      </c>
      <c r="F1866" s="2" t="s">
        <v>245</v>
      </c>
      <c r="G1866">
        <v>3</v>
      </c>
      <c r="H1866">
        <v>9991870</v>
      </c>
      <c r="I1866" s="1">
        <v>0</v>
      </c>
      <c r="J1866" s="1">
        <v>17102</v>
      </c>
      <c r="K1866" s="1">
        <v>300562.40000000002</v>
      </c>
      <c r="M1866" s="3"/>
      <c r="N1866">
        <v>56.9</v>
      </c>
      <c r="O1866"/>
      <c r="P1866"/>
      <c r="Q1866" s="1">
        <f t="shared" si="551"/>
        <v>10</v>
      </c>
      <c r="R1866" s="5" t="e">
        <f t="shared" si="552"/>
        <v>#DIV/0!</v>
      </c>
      <c r="S1866" s="4" t="e">
        <f t="shared" si="553"/>
        <v>#DIV/0!</v>
      </c>
      <c r="T1866" s="6" t="e">
        <f t="shared" si="554"/>
        <v>#NUM!</v>
      </c>
      <c r="U1866" s="6" t="e">
        <f t="shared" si="555"/>
        <v>#NUM!</v>
      </c>
      <c r="V1866" s="4" t="e">
        <f t="shared" si="556"/>
        <v>#DIV/0!</v>
      </c>
      <c r="W1866" s="4" t="e">
        <f t="shared" si="557"/>
        <v>#DIV/0!</v>
      </c>
      <c r="X1866" s="4" t="e">
        <f t="shared" si="558"/>
        <v>#DIV/0!</v>
      </c>
      <c r="Y1866" s="6" t="e">
        <f t="shared" si="559"/>
        <v>#NUM!</v>
      </c>
      <c r="Z1866" s="6" t="e">
        <f t="shared" si="560"/>
        <v>#NUM!</v>
      </c>
      <c r="AA1866" s="6" t="e">
        <f t="shared" si="561"/>
        <v>#NUM!</v>
      </c>
      <c r="AB1866" s="26">
        <v>-13.586906357416865</v>
      </c>
      <c r="AC1866" s="4">
        <f t="shared" si="562"/>
        <v>0</v>
      </c>
      <c r="AD1866" s="4">
        <f t="shared" si="563"/>
        <v>0</v>
      </c>
      <c r="AE1866" s="4">
        <f t="shared" si="564"/>
        <v>0</v>
      </c>
      <c r="AF1866" s="27">
        <v>-10.156431443339946</v>
      </c>
      <c r="AG1866" s="6" t="e">
        <f t="shared" si="565"/>
        <v>#NUM!</v>
      </c>
      <c r="AH1866" s="6">
        <f t="shared" si="566"/>
        <v>0</v>
      </c>
      <c r="AI1866" s="6" t="e">
        <f t="shared" si="567"/>
        <v>#NUM!</v>
      </c>
      <c r="AK1866" s="1" t="e">
        <f t="shared" si="568"/>
        <v>#DIV/0!</v>
      </c>
      <c r="AL1866" s="1" t="e">
        <f t="shared" si="569"/>
        <v>#DIV/0!</v>
      </c>
    </row>
    <row r="1867" spans="4:38" x14ac:dyDescent="0.25">
      <c r="D1867" s="1">
        <v>1990</v>
      </c>
      <c r="E1867" s="1" t="s">
        <v>54</v>
      </c>
      <c r="F1867" s="2" t="s">
        <v>245</v>
      </c>
      <c r="G1867">
        <v>3</v>
      </c>
      <c r="H1867">
        <v>10230934</v>
      </c>
      <c r="I1867" s="1">
        <v>583.4538</v>
      </c>
      <c r="J1867" s="1">
        <v>16430</v>
      </c>
      <c r="K1867" s="1">
        <v>303136.5</v>
      </c>
      <c r="L1867" s="1">
        <v>302702.7</v>
      </c>
      <c r="M1867" s="3">
        <v>570</v>
      </c>
      <c r="N1867">
        <v>54.2</v>
      </c>
      <c r="O1867">
        <v>185</v>
      </c>
      <c r="P1867"/>
      <c r="Q1867" s="1">
        <f t="shared" si="551"/>
        <v>10</v>
      </c>
      <c r="R1867" s="5">
        <f t="shared" si="552"/>
        <v>-0.2522907554976932</v>
      </c>
      <c r="S1867" s="4">
        <f t="shared" si="553"/>
        <v>76.478536603926472</v>
      </c>
      <c r="T1867" s="6">
        <f t="shared" si="554"/>
        <v>-1.42146731002963</v>
      </c>
      <c r="U1867" s="6">
        <f t="shared" si="555"/>
        <v>4.3028199270770608</v>
      </c>
      <c r="V1867" s="4">
        <f t="shared" si="556"/>
        <v>53.947709244502306</v>
      </c>
      <c r="W1867" s="4">
        <f t="shared" si="557"/>
        <v>0.76289875030119891</v>
      </c>
      <c r="X1867" s="4">
        <f t="shared" si="558"/>
        <v>7805166.7630140465</v>
      </c>
      <c r="Y1867" s="6">
        <f t="shared" si="559"/>
        <v>183.57853268997036</v>
      </c>
      <c r="Z1867" s="6">
        <f t="shared" si="560"/>
        <v>13.559800546808956</v>
      </c>
      <c r="AA1867" s="6">
        <f t="shared" si="561"/>
        <v>138729424.44756633</v>
      </c>
      <c r="AB1867" s="26">
        <v>-13.586906357416865</v>
      </c>
      <c r="AC1867" s="4">
        <f t="shared" si="562"/>
        <v>538.54158590210784</v>
      </c>
      <c r="AD1867" s="4">
        <f t="shared" si="563"/>
        <v>32147040745.21072</v>
      </c>
      <c r="AE1867" s="4">
        <f t="shared" si="564"/>
        <v>3142.1413475261124</v>
      </c>
      <c r="AF1867" s="27">
        <v>-10.156431443339946</v>
      </c>
      <c r="AG1867" s="6">
        <f t="shared" si="565"/>
        <v>71.450334254455967</v>
      </c>
      <c r="AH1867" s="6">
        <f t="shared" si="566"/>
        <v>606265558.65332413</v>
      </c>
      <c r="AI1867" s="6">
        <f t="shared" si="567"/>
        <v>416.87969032032504</v>
      </c>
      <c r="AK1867" s="1">
        <f t="shared" si="568"/>
        <v>1.675244667683261E-7</v>
      </c>
      <c r="AL1867" s="1">
        <f t="shared" si="569"/>
        <v>1.7139317628919377</v>
      </c>
    </row>
    <row r="1868" spans="4:38" x14ac:dyDescent="0.25">
      <c r="D1868" s="1">
        <v>1991</v>
      </c>
      <c r="E1868" s="1" t="s">
        <v>54</v>
      </c>
      <c r="F1868" s="2" t="s">
        <v>245</v>
      </c>
      <c r="G1868">
        <v>3</v>
      </c>
      <c r="H1868">
        <v>10472475</v>
      </c>
      <c r="I1868" s="1">
        <v>496.01209999999998</v>
      </c>
      <c r="J1868" s="1">
        <v>15735</v>
      </c>
      <c r="K1868" s="1">
        <v>304941.90000000002</v>
      </c>
      <c r="L1868" s="1">
        <v>298342.5</v>
      </c>
      <c r="M1868" s="3">
        <v>560</v>
      </c>
      <c r="N1868">
        <v>51.6</v>
      </c>
      <c r="O1868">
        <v>181</v>
      </c>
      <c r="P1868"/>
      <c r="Q1868" s="1">
        <f t="shared" si="551"/>
        <v>10</v>
      </c>
      <c r="R1868" s="5">
        <f t="shared" si="552"/>
        <v>-0.2967669538706818</v>
      </c>
      <c r="S1868" s="4">
        <f t="shared" si="553"/>
        <v>90.496678770538068</v>
      </c>
      <c r="T1868" s="6">
        <f t="shared" si="554"/>
        <v>-1.4968113886488279</v>
      </c>
      <c r="U1868" s="6">
        <f t="shared" si="555"/>
        <v>4.4656245171796289</v>
      </c>
      <c r="V1868" s="4">
        <f t="shared" si="556"/>
        <v>51.303233046129321</v>
      </c>
      <c r="W1868" s="4">
        <f t="shared" si="557"/>
        <v>0.54809978304030404</v>
      </c>
      <c r="X1868" s="4">
        <f t="shared" si="558"/>
        <v>5739961.2753950078</v>
      </c>
      <c r="Y1868" s="6">
        <f t="shared" si="559"/>
        <v>179.50318861135116</v>
      </c>
      <c r="Z1868" s="6">
        <f t="shared" si="560"/>
        <v>11.10734003926663</v>
      </c>
      <c r="AA1868" s="6">
        <f t="shared" si="561"/>
        <v>116321340.87771879</v>
      </c>
      <c r="AB1868" s="26">
        <v>-13.586906357416865</v>
      </c>
      <c r="AC1868" s="4">
        <f t="shared" si="562"/>
        <v>457.83083932375609</v>
      </c>
      <c r="AD1868" s="4">
        <f t="shared" si="563"/>
        <v>23781905363.737679</v>
      </c>
      <c r="AE1868" s="4">
        <f t="shared" si="564"/>
        <v>2270.8963605773884</v>
      </c>
      <c r="AF1868" s="27">
        <v>-10.156431443339946</v>
      </c>
      <c r="AG1868" s="6">
        <f t="shared" si="565"/>
        <v>67.853782516367403</v>
      </c>
      <c r="AH1868" s="6">
        <f t="shared" si="566"/>
        <v>527573222.84267372</v>
      </c>
      <c r="AI1868" s="6">
        <f t="shared" si="567"/>
        <v>336.56297158886679</v>
      </c>
      <c r="AK1868" s="1">
        <f t="shared" si="568"/>
        <v>1.9251226187362183E-7</v>
      </c>
      <c r="AL1868" s="1">
        <f t="shared" si="569"/>
        <v>2.0160798496649579</v>
      </c>
    </row>
    <row r="1869" spans="4:38" x14ac:dyDescent="0.25">
      <c r="D1869" s="1">
        <v>1992</v>
      </c>
      <c r="E1869" s="1" t="s">
        <v>54</v>
      </c>
      <c r="F1869" s="2" t="s">
        <v>245</v>
      </c>
      <c r="G1869">
        <v>3</v>
      </c>
      <c r="H1869">
        <v>10716129</v>
      </c>
      <c r="I1869" s="1">
        <v>491.58229999999998</v>
      </c>
      <c r="J1869" s="1">
        <v>15020</v>
      </c>
      <c r="K1869" s="1">
        <v>307157.5</v>
      </c>
      <c r="L1869" s="1">
        <v>296511.59999999998</v>
      </c>
      <c r="M1869" s="3">
        <v>540</v>
      </c>
      <c r="N1869">
        <v>48.9</v>
      </c>
      <c r="O1869">
        <v>172</v>
      </c>
      <c r="P1869"/>
      <c r="Q1869" s="1">
        <f t="shared" si="551"/>
        <v>10</v>
      </c>
      <c r="R1869" s="5">
        <f t="shared" si="552"/>
        <v>-0.2994412125904452</v>
      </c>
      <c r="S1869" s="4">
        <f t="shared" si="553"/>
        <v>91.975614256249671</v>
      </c>
      <c r="T1869" s="6">
        <f t="shared" si="554"/>
        <v>-1.501147736215805</v>
      </c>
      <c r="U1869" s="6">
        <f t="shared" si="555"/>
        <v>4.4510771710172623</v>
      </c>
      <c r="V1869" s="4">
        <f t="shared" si="556"/>
        <v>48.600558787409554</v>
      </c>
      <c r="W1869" s="4">
        <f t="shared" si="557"/>
        <v>0.53447025494216505</v>
      </c>
      <c r="X1869" s="4">
        <f t="shared" si="558"/>
        <v>5727452.1986231282</v>
      </c>
      <c r="Y1869" s="6">
        <f t="shared" si="559"/>
        <v>170.49885226378419</v>
      </c>
      <c r="Z1869" s="6">
        <f t="shared" si="560"/>
        <v>11.044119908791702</v>
      </c>
      <c r="AA1869" s="6">
        <f t="shared" si="561"/>
        <v>118350213.63408011</v>
      </c>
      <c r="AB1869" s="26">
        <v>-13.586906357416865</v>
      </c>
      <c r="AC1869" s="4">
        <f t="shared" si="562"/>
        <v>453.74202969182096</v>
      </c>
      <c r="AD1869" s="4">
        <f t="shared" si="563"/>
        <v>23902491894.785614</v>
      </c>
      <c r="AE1869" s="4">
        <f t="shared" si="564"/>
        <v>2230.5155056257363</v>
      </c>
      <c r="AF1869" s="27">
        <v>-10.156431443339946</v>
      </c>
      <c r="AG1869" s="6">
        <f t="shared" si="565"/>
        <v>67.657774103853157</v>
      </c>
      <c r="AH1869" s="6">
        <f t="shared" si="566"/>
        <v>535026522.4917841</v>
      </c>
      <c r="AI1869" s="6">
        <f t="shared" si="567"/>
        <v>332.5936420685257</v>
      </c>
      <c r="AK1869" s="1">
        <f t="shared" si="568"/>
        <v>1.898304292661661E-7</v>
      </c>
      <c r="AL1869" s="1">
        <f t="shared" si="569"/>
        <v>2.0342473681416116</v>
      </c>
    </row>
    <row r="1870" spans="4:38" x14ac:dyDescent="0.25">
      <c r="D1870" s="1">
        <v>1993</v>
      </c>
      <c r="E1870" s="1" t="s">
        <v>54</v>
      </c>
      <c r="F1870" s="2" t="s">
        <v>245</v>
      </c>
      <c r="G1870">
        <v>3</v>
      </c>
      <c r="H1870">
        <v>10961466</v>
      </c>
      <c r="I1870" s="1">
        <v>474.99549999999999</v>
      </c>
      <c r="J1870" s="1">
        <v>14278</v>
      </c>
      <c r="K1870" s="1">
        <v>309047.59999999998</v>
      </c>
      <c r="L1870" s="1">
        <v>280487.8</v>
      </c>
      <c r="M1870" s="3">
        <v>510</v>
      </c>
      <c r="N1870">
        <v>46.2</v>
      </c>
      <c r="O1870">
        <v>164</v>
      </c>
      <c r="P1870"/>
      <c r="Q1870" s="1">
        <f t="shared" si="551"/>
        <v>10</v>
      </c>
      <c r="R1870" s="5">
        <f t="shared" si="552"/>
        <v>-0.30989767271479418</v>
      </c>
      <c r="S1870" s="4">
        <f t="shared" si="553"/>
        <v>95.773131998092623</v>
      </c>
      <c r="T1870" s="6">
        <f t="shared" si="554"/>
        <v>-1.5179143671331392</v>
      </c>
      <c r="U1870" s="6">
        <f t="shared" si="555"/>
        <v>4.2575646142556653</v>
      </c>
      <c r="V1870" s="4">
        <f t="shared" si="556"/>
        <v>45.890102327285206</v>
      </c>
      <c r="W1870" s="4">
        <f t="shared" si="557"/>
        <v>0.49595903369794758</v>
      </c>
      <c r="X1870" s="4">
        <f t="shared" si="558"/>
        <v>5436438.0852729063</v>
      </c>
      <c r="Y1870" s="6">
        <f t="shared" si="559"/>
        <v>162.48208563286687</v>
      </c>
      <c r="Z1870" s="6">
        <f t="shared" si="560"/>
        <v>11.156507135782876</v>
      </c>
      <c r="AA1870" s="6">
        <f t="shared" si="561"/>
        <v>122291673.64764138</v>
      </c>
      <c r="AB1870" s="26">
        <v>-13.586906357416865</v>
      </c>
      <c r="AC1870" s="4">
        <f t="shared" si="562"/>
        <v>438.43202300913055</v>
      </c>
      <c r="AD1870" s="4">
        <f t="shared" si="563"/>
        <v>22827607875.650455</v>
      </c>
      <c r="AE1870" s="4">
        <f t="shared" si="564"/>
        <v>2082.5323798523345</v>
      </c>
      <c r="AF1870" s="27">
        <v>-10.156431443339946</v>
      </c>
      <c r="AG1870" s="6">
        <f t="shared" si="565"/>
        <v>66.910437527001193</v>
      </c>
      <c r="AH1870" s="6">
        <f t="shared" si="566"/>
        <v>528809535.42862564</v>
      </c>
      <c r="AI1870" s="6">
        <f t="shared" si="567"/>
        <v>317.82156728356694</v>
      </c>
      <c r="AK1870" s="1">
        <f t="shared" si="568"/>
        <v>1.9206218426276425E-7</v>
      </c>
      <c r="AL1870" s="1">
        <f t="shared" si="569"/>
        <v>2.1052831026820256</v>
      </c>
    </row>
    <row r="1871" spans="4:38" x14ac:dyDescent="0.25">
      <c r="D1871" s="1">
        <v>1994</v>
      </c>
      <c r="E1871" s="1" t="s">
        <v>54</v>
      </c>
      <c r="F1871" s="2" t="s">
        <v>245</v>
      </c>
      <c r="G1871">
        <v>3</v>
      </c>
      <c r="H1871">
        <v>11208001</v>
      </c>
      <c r="I1871" s="1">
        <v>473.95870000000002</v>
      </c>
      <c r="J1871" s="1">
        <v>13507</v>
      </c>
      <c r="K1871" s="1">
        <v>310505.7</v>
      </c>
      <c r="L1871" s="1">
        <v>278911.59999999998</v>
      </c>
      <c r="M1871" s="3">
        <v>460</v>
      </c>
      <c r="N1871">
        <v>43.5</v>
      </c>
      <c r="O1871">
        <v>147</v>
      </c>
      <c r="P1871"/>
      <c r="Q1871" s="1">
        <f t="shared" si="551"/>
        <v>10</v>
      </c>
      <c r="R1871" s="5">
        <f t="shared" si="552"/>
        <v>-0.31057558390636147</v>
      </c>
      <c r="S1871" s="4">
        <f t="shared" si="553"/>
        <v>96.435489083753509</v>
      </c>
      <c r="T1871" s="6">
        <f t="shared" si="554"/>
        <v>-1.5189912649565958</v>
      </c>
      <c r="U1871" s="6">
        <f t="shared" si="555"/>
        <v>4.2366428409506796</v>
      </c>
      <c r="V1871" s="4">
        <f t="shared" si="556"/>
        <v>43.189424416093637</v>
      </c>
      <c r="W1871" s="4">
        <f t="shared" si="557"/>
        <v>0.49147746799766878</v>
      </c>
      <c r="X1871" s="4">
        <f t="shared" si="558"/>
        <v>5508479.9527953397</v>
      </c>
      <c r="Y1871" s="6">
        <f t="shared" si="559"/>
        <v>145.48100873504342</v>
      </c>
      <c r="Z1871" s="6">
        <f t="shared" si="560"/>
        <v>11.18712900268096</v>
      </c>
      <c r="AA1871" s="6">
        <f t="shared" si="561"/>
        <v>125385353.0491772</v>
      </c>
      <c r="AB1871" s="26">
        <v>-13.586906357416865</v>
      </c>
      <c r="AC1871" s="4">
        <f t="shared" si="562"/>
        <v>437.47503221352127</v>
      </c>
      <c r="AD1871" s="4">
        <f t="shared" si="563"/>
        <v>23239240606.897415</v>
      </c>
      <c r="AE1871" s="4">
        <f t="shared" si="564"/>
        <v>2073.4509755037866</v>
      </c>
      <c r="AF1871" s="27">
        <v>-10.156431443339946</v>
      </c>
      <c r="AG1871" s="6">
        <f t="shared" si="565"/>
        <v>66.863000977363498</v>
      </c>
      <c r="AH1871" s="6">
        <f t="shared" si="566"/>
        <v>539522799.33551919</v>
      </c>
      <c r="AI1871" s="6">
        <f t="shared" si="567"/>
        <v>316.90301021329935</v>
      </c>
      <c r="AK1871" s="1">
        <f t="shared" si="568"/>
        <v>1.8824841982301198E-7</v>
      </c>
      <c r="AL1871" s="1">
        <f t="shared" si="569"/>
        <v>2.1098884776247382</v>
      </c>
    </row>
    <row r="1872" spans="4:38" x14ac:dyDescent="0.25">
      <c r="D1872" s="1">
        <v>1995</v>
      </c>
      <c r="E1872" s="1" t="s">
        <v>54</v>
      </c>
      <c r="F1872" s="2" t="s">
        <v>245</v>
      </c>
      <c r="G1872">
        <v>3</v>
      </c>
      <c r="H1872">
        <v>11455204</v>
      </c>
      <c r="I1872" s="1">
        <v>523.36159999999995</v>
      </c>
      <c r="J1872" s="1">
        <v>12707</v>
      </c>
      <c r="K1872" s="1">
        <v>311446.09999999998</v>
      </c>
      <c r="L1872" s="1">
        <v>297709.90000000002</v>
      </c>
      <c r="M1872" s="3">
        <v>410</v>
      </c>
      <c r="N1872">
        <v>40.799999999999997</v>
      </c>
      <c r="O1872">
        <v>131</v>
      </c>
      <c r="P1872"/>
      <c r="Q1872" s="1">
        <f t="shared" si="551"/>
        <v>10</v>
      </c>
      <c r="R1872" s="5">
        <f t="shared" si="552"/>
        <v>-0.28125869379794011</v>
      </c>
      <c r="S1872" s="4">
        <f t="shared" si="553"/>
        <v>87.596923274462625</v>
      </c>
      <c r="T1872" s="6">
        <f t="shared" si="554"/>
        <v>-1.471255656884644</v>
      </c>
      <c r="U1872" s="6">
        <f t="shared" si="555"/>
        <v>4.3800737448556166</v>
      </c>
      <c r="V1872" s="4">
        <f t="shared" si="556"/>
        <v>40.51874130620206</v>
      </c>
      <c r="W1872" s="4">
        <f t="shared" si="557"/>
        <v>0.59746573331140851</v>
      </c>
      <c r="X1872" s="4">
        <f t="shared" si="558"/>
        <v>6844091.85809178</v>
      </c>
      <c r="Y1872" s="6">
        <f t="shared" si="559"/>
        <v>129.52874434311536</v>
      </c>
      <c r="Z1872" s="6">
        <f t="shared" si="560"/>
        <v>11.948693800297006</v>
      </c>
      <c r="AA1872" s="6">
        <f t="shared" si="561"/>
        <v>136874725.01593748</v>
      </c>
      <c r="AB1872" s="26">
        <v>-13.586906357416865</v>
      </c>
      <c r="AC1872" s="4">
        <f t="shared" si="562"/>
        <v>483.07507134971883</v>
      </c>
      <c r="AD1872" s="4">
        <f t="shared" si="563"/>
        <v>28961383794.880291</v>
      </c>
      <c r="AE1872" s="4">
        <f t="shared" si="564"/>
        <v>2528.2294226170297</v>
      </c>
      <c r="AF1872" s="27">
        <v>-10.156431443339946</v>
      </c>
      <c r="AG1872" s="6">
        <f t="shared" si="565"/>
        <v>69.032403687378149</v>
      </c>
      <c r="AH1872" s="6">
        <f t="shared" si="566"/>
        <v>608899789.00197566</v>
      </c>
      <c r="AI1872" s="6">
        <f t="shared" si="567"/>
        <v>361.28909245672128</v>
      </c>
      <c r="AK1872" s="1">
        <f t="shared" si="568"/>
        <v>1.667997201967661E-7</v>
      </c>
      <c r="AL1872" s="1">
        <f t="shared" si="569"/>
        <v>1.910724821996876</v>
      </c>
    </row>
    <row r="1873" spans="4:38" x14ac:dyDescent="0.25">
      <c r="D1873" s="1">
        <v>1996</v>
      </c>
      <c r="E1873" s="1" t="s">
        <v>54</v>
      </c>
      <c r="F1873" s="2" t="s">
        <v>245</v>
      </c>
      <c r="G1873">
        <v>3</v>
      </c>
      <c r="H1873">
        <v>11703174</v>
      </c>
      <c r="I1873" s="1">
        <v>512.72590000000002</v>
      </c>
      <c r="J1873" s="1">
        <v>11911</v>
      </c>
      <c r="K1873" s="1">
        <v>312624.7</v>
      </c>
      <c r="L1873" s="1">
        <v>282258.09999999998</v>
      </c>
      <c r="M1873" s="3">
        <v>390</v>
      </c>
      <c r="N1873">
        <v>38.1</v>
      </c>
      <c r="O1873">
        <v>124</v>
      </c>
      <c r="P1873"/>
      <c r="Q1873" s="1">
        <f t="shared" si="551"/>
        <v>10</v>
      </c>
      <c r="R1873" s="5">
        <f t="shared" si="552"/>
        <v>-0.28709296721698668</v>
      </c>
      <c r="S1873" s="4">
        <f t="shared" si="553"/>
        <v>89.752352748320305</v>
      </c>
      <c r="T1873" s="6">
        <f t="shared" si="554"/>
        <v>-1.4809536162425407</v>
      </c>
      <c r="U1873" s="6">
        <f t="shared" si="555"/>
        <v>4.1801115390874868</v>
      </c>
      <c r="V1873" s="4">
        <f t="shared" si="556"/>
        <v>37.812907032783016</v>
      </c>
      <c r="W1873" s="4">
        <f t="shared" si="557"/>
        <v>0.57126736436398939</v>
      </c>
      <c r="X1873" s="4">
        <f t="shared" si="558"/>
        <v>6685641.3656731676</v>
      </c>
      <c r="Y1873" s="6">
        <f t="shared" si="559"/>
        <v>122.51904638375746</v>
      </c>
      <c r="Z1873" s="6">
        <f t="shared" si="560"/>
        <v>12.265842554812005</v>
      </c>
      <c r="AA1873" s="6">
        <f t="shared" si="561"/>
        <v>143549289.67556944</v>
      </c>
      <c r="AB1873" s="26">
        <v>-13.586906357416865</v>
      </c>
      <c r="AC1873" s="4">
        <f t="shared" si="562"/>
        <v>473.25806999472036</v>
      </c>
      <c r="AD1873" s="4">
        <f t="shared" si="563"/>
        <v>28397947138.827488</v>
      </c>
      <c r="AE1873" s="4">
        <f t="shared" si="564"/>
        <v>2426.5166987030602</v>
      </c>
      <c r="AF1873" s="27">
        <v>-10.156431443339946</v>
      </c>
      <c r="AG1873" s="6">
        <f t="shared" si="565"/>
        <v>68.580348040262948</v>
      </c>
      <c r="AH1873" s="6">
        <f t="shared" si="566"/>
        <v>609438742.90471315</v>
      </c>
      <c r="AI1873" s="6">
        <f t="shared" si="567"/>
        <v>351.62920671257058</v>
      </c>
      <c r="AK1873" s="1">
        <f t="shared" si="568"/>
        <v>1.6665221175359245E-7</v>
      </c>
      <c r="AL1873" s="1">
        <f t="shared" si="569"/>
        <v>1.9503598316371378</v>
      </c>
    </row>
    <row r="1874" spans="4:38" x14ac:dyDescent="0.25">
      <c r="D1874" s="1">
        <v>1997</v>
      </c>
      <c r="E1874" s="1" t="s">
        <v>54</v>
      </c>
      <c r="F1874" s="2" t="s">
        <v>245</v>
      </c>
      <c r="G1874">
        <v>3</v>
      </c>
      <c r="H1874">
        <v>11951452</v>
      </c>
      <c r="I1874" s="1">
        <v>499.1771</v>
      </c>
      <c r="J1874" s="1">
        <v>11115</v>
      </c>
      <c r="K1874" s="1">
        <v>313098.59999999998</v>
      </c>
      <c r="L1874" s="1">
        <v>336363.6</v>
      </c>
      <c r="M1874" s="3">
        <v>350</v>
      </c>
      <c r="N1874">
        <v>35.5</v>
      </c>
      <c r="O1874">
        <v>110</v>
      </c>
      <c r="P1874"/>
      <c r="Q1874" s="1">
        <f t="shared" si="551"/>
        <v>10</v>
      </c>
      <c r="R1874" s="5">
        <f t="shared" si="552"/>
        <v>-0.2948853222633811</v>
      </c>
      <c r="S1874" s="4">
        <f t="shared" si="553"/>
        <v>92.328181561213455</v>
      </c>
      <c r="T1874" s="6">
        <f t="shared" si="554"/>
        <v>-1.4937481868666709</v>
      </c>
      <c r="U1874" s="6">
        <f t="shared" si="555"/>
        <v>5.0244251762794612</v>
      </c>
      <c r="V1874" s="4">
        <f t="shared" si="556"/>
        <v>35.205114677736617</v>
      </c>
      <c r="W1874" s="4">
        <f t="shared" si="557"/>
        <v>0.54065518410437474</v>
      </c>
      <c r="X1874" s="4">
        <f t="shared" si="558"/>
        <v>6461614.4813745981</v>
      </c>
      <c r="Y1874" s="6">
        <f t="shared" si="559"/>
        <v>108.50625181313333</v>
      </c>
      <c r="Z1874" s="6">
        <f t="shared" si="560"/>
        <v>9.9350091301316947</v>
      </c>
      <c r="AA1874" s="6">
        <f t="shared" si="561"/>
        <v>118737784.73833071</v>
      </c>
      <c r="AB1874" s="26">
        <v>-13.586906357416865</v>
      </c>
      <c r="AC1874" s="4">
        <f t="shared" si="562"/>
        <v>460.75220879530667</v>
      </c>
      <c r="AD1874" s="4">
        <f t="shared" si="563"/>
        <v>27487975248.636166</v>
      </c>
      <c r="AE1874" s="4">
        <f t="shared" si="564"/>
        <v>2299.9695140503568</v>
      </c>
      <c r="AF1874" s="27">
        <v>-10.156431443339946</v>
      </c>
      <c r="AG1874" s="6">
        <f t="shared" si="565"/>
        <v>67.992929013318957</v>
      </c>
      <c r="AH1874" s="6">
        <f t="shared" si="566"/>
        <v>605921644.6491884</v>
      </c>
      <c r="AI1874" s="6">
        <f t="shared" si="567"/>
        <v>339.40513125374417</v>
      </c>
      <c r="AK1874" s="1">
        <f t="shared" si="568"/>
        <v>1.67619551686757E-7</v>
      </c>
      <c r="AL1874" s="1">
        <f t="shared" si="569"/>
        <v>2.0032970262457952</v>
      </c>
    </row>
    <row r="1875" spans="4:38" x14ac:dyDescent="0.25">
      <c r="D1875" s="1">
        <v>1998</v>
      </c>
      <c r="E1875" s="1" t="s">
        <v>54</v>
      </c>
      <c r="F1875" s="2" t="s">
        <v>245</v>
      </c>
      <c r="G1875">
        <v>3</v>
      </c>
      <c r="H1875">
        <v>12198449</v>
      </c>
      <c r="I1875" s="1">
        <v>464.30950000000001</v>
      </c>
      <c r="J1875" s="1">
        <v>10373</v>
      </c>
      <c r="K1875" s="1">
        <v>313383.7</v>
      </c>
      <c r="L1875" s="1">
        <v>301724.09999999998</v>
      </c>
      <c r="M1875" s="3">
        <v>370</v>
      </c>
      <c r="N1875">
        <v>33.1</v>
      </c>
      <c r="O1875">
        <v>116</v>
      </c>
      <c r="P1875"/>
      <c r="Q1875" s="1">
        <f t="shared" si="551"/>
        <v>10</v>
      </c>
      <c r="R1875" s="5">
        <f t="shared" si="552"/>
        <v>-0.31702991215988474</v>
      </c>
      <c r="S1875" s="4">
        <f t="shared" si="553"/>
        <v>99.352006883339683</v>
      </c>
      <c r="T1875" s="6">
        <f t="shared" si="554"/>
        <v>-1.5291845527361829</v>
      </c>
      <c r="U1875" s="6">
        <f t="shared" si="555"/>
        <v>4.6139183290822725</v>
      </c>
      <c r="V1875" s="4">
        <f t="shared" si="556"/>
        <v>32.78297008784012</v>
      </c>
      <c r="W1875" s="4">
        <f t="shared" si="557"/>
        <v>0.46733781688496517</v>
      </c>
      <c r="X1875" s="4">
        <f t="shared" si="558"/>
        <v>5700796.525042587</v>
      </c>
      <c r="Y1875" s="6">
        <f t="shared" si="559"/>
        <v>114.47081544726382</v>
      </c>
      <c r="Z1875" s="6">
        <f t="shared" si="560"/>
        <v>10.063236210172647</v>
      </c>
      <c r="AA1875" s="6">
        <f t="shared" si="561"/>
        <v>122755873.68474431</v>
      </c>
      <c r="AB1875" s="26">
        <v>-13.586906357416865</v>
      </c>
      <c r="AC1875" s="4">
        <f t="shared" si="562"/>
        <v>428.56859357058738</v>
      </c>
      <c r="AD1875" s="4">
        <f t="shared" si="563"/>
        <v>24273506955.208103</v>
      </c>
      <c r="AE1875" s="4">
        <f t="shared" si="564"/>
        <v>1989.8846939646264</v>
      </c>
      <c r="AF1875" s="27">
        <v>-10.156431443339946</v>
      </c>
      <c r="AG1875" s="6">
        <f t="shared" si="565"/>
        <v>66.417303425979284</v>
      </c>
      <c r="AH1875" s="6">
        <f t="shared" si="566"/>
        <v>575245626.9042995</v>
      </c>
      <c r="AI1875" s="6">
        <f t="shared" si="567"/>
        <v>308.38184945064728</v>
      </c>
      <c r="AK1875" s="1">
        <f t="shared" si="568"/>
        <v>1.7655816869042652E-7</v>
      </c>
      <c r="AL1875" s="1">
        <f t="shared" si="569"/>
        <v>2.1537358163035645</v>
      </c>
    </row>
    <row r="1876" spans="4:38" x14ac:dyDescent="0.25">
      <c r="D1876" s="1">
        <v>1999</v>
      </c>
      <c r="E1876" s="1" t="s">
        <v>54</v>
      </c>
      <c r="F1876" s="2" t="s">
        <v>245</v>
      </c>
      <c r="G1876">
        <v>3</v>
      </c>
      <c r="H1876">
        <v>12442115</v>
      </c>
      <c r="I1876" s="1">
        <v>503.08370000000002</v>
      </c>
      <c r="J1876" s="1">
        <v>9705</v>
      </c>
      <c r="K1876" s="1">
        <v>313064.5</v>
      </c>
      <c r="L1876" s="1">
        <v>288288.3</v>
      </c>
      <c r="M1876" s="3">
        <v>350</v>
      </c>
      <c r="N1876">
        <v>31</v>
      </c>
      <c r="O1876">
        <v>111</v>
      </c>
      <c r="P1876"/>
      <c r="Q1876" s="1">
        <f t="shared" si="551"/>
        <v>10</v>
      </c>
      <c r="R1876" s="5">
        <f t="shared" si="552"/>
        <v>-0.29259544684115185</v>
      </c>
      <c r="S1876" s="4">
        <f t="shared" si="553"/>
        <v>91.601247267601778</v>
      </c>
      <c r="T1876" s="6">
        <f t="shared" si="554"/>
        <v>-1.4900067159746524</v>
      </c>
      <c r="U1876" s="6">
        <f t="shared" si="555"/>
        <v>4.2955150313691535</v>
      </c>
      <c r="V1876" s="4">
        <f t="shared" si="556"/>
        <v>30.707404553158849</v>
      </c>
      <c r="W1876" s="4">
        <f t="shared" si="557"/>
        <v>0.54921053479796278</v>
      </c>
      <c r="X1876" s="4">
        <f t="shared" si="558"/>
        <v>6833340.6331677549</v>
      </c>
      <c r="Y1876" s="6">
        <f t="shared" si="559"/>
        <v>109.50999328402534</v>
      </c>
      <c r="Z1876" s="6">
        <f t="shared" si="560"/>
        <v>11.711836562696115</v>
      </c>
      <c r="AA1876" s="6">
        <f t="shared" si="561"/>
        <v>145720017.37426978</v>
      </c>
      <c r="AB1876" s="26">
        <v>-13.586906357416865</v>
      </c>
      <c r="AC1876" s="4">
        <f t="shared" si="562"/>
        <v>464.35809251649454</v>
      </c>
      <c r="AD1876" s="4">
        <f t="shared" si="563"/>
        <v>29066147693.514236</v>
      </c>
      <c r="AE1876" s="4">
        <f t="shared" si="564"/>
        <v>2336.1098730814037</v>
      </c>
      <c r="AF1876" s="27">
        <v>-10.156431443339946</v>
      </c>
      <c r="AG1876" s="6">
        <f t="shared" si="565"/>
        <v>68.163662179847023</v>
      </c>
      <c r="AH1876" s="6">
        <f t="shared" si="566"/>
        <v>635734234.26594996</v>
      </c>
      <c r="AI1876" s="6">
        <f t="shared" si="567"/>
        <v>342.92027374987504</v>
      </c>
      <c r="AK1876" s="1">
        <f t="shared" si="568"/>
        <v>1.5975907692098825E-7</v>
      </c>
      <c r="AL1876" s="1">
        <f t="shared" si="569"/>
        <v>1.9877408073447818</v>
      </c>
    </row>
    <row r="1877" spans="4:38" x14ac:dyDescent="0.25">
      <c r="D1877" s="1">
        <v>2000</v>
      </c>
      <c r="E1877" s="1" t="s">
        <v>54</v>
      </c>
      <c r="F1877" s="2" t="s">
        <v>245</v>
      </c>
      <c r="G1877">
        <v>3</v>
      </c>
      <c r="H1877">
        <v>12681123</v>
      </c>
      <c r="I1877" s="1">
        <v>649.93399999999997</v>
      </c>
      <c r="J1877" s="1">
        <v>9118</v>
      </c>
      <c r="K1877" s="1">
        <v>313333.3</v>
      </c>
      <c r="L1877" s="1">
        <v>300970.90000000002</v>
      </c>
      <c r="M1877" s="3">
        <v>320</v>
      </c>
      <c r="N1877">
        <v>29.1</v>
      </c>
      <c r="O1877">
        <v>103</v>
      </c>
      <c r="P1877"/>
      <c r="Q1877" s="1">
        <f t="shared" si="551"/>
        <v>10</v>
      </c>
      <c r="R1877" s="5">
        <f t="shared" si="552"/>
        <v>-0.22648453535282048</v>
      </c>
      <c r="S1877" s="4">
        <f t="shared" si="553"/>
        <v>70.965146861065904</v>
      </c>
      <c r="T1877" s="6">
        <f t="shared" si="554"/>
        <v>-1.3744981755521841</v>
      </c>
      <c r="U1877" s="6">
        <f t="shared" si="555"/>
        <v>4.1368395294429883</v>
      </c>
      <c r="V1877" s="4">
        <f t="shared" si="556"/>
        <v>28.873515464647181</v>
      </c>
      <c r="W1877" s="4">
        <f t="shared" si="557"/>
        <v>0.91584958074197664</v>
      </c>
      <c r="X1877" s="4">
        <f t="shared" si="558"/>
        <v>11614001.182887437</v>
      </c>
      <c r="Y1877" s="6">
        <f t="shared" si="559"/>
        <v>101.62550182444781</v>
      </c>
      <c r="Z1877" s="6">
        <f t="shared" si="560"/>
        <v>15.710882555976532</v>
      </c>
      <c r="AA1877" s="6">
        <f t="shared" si="561"/>
        <v>199231634.13089278</v>
      </c>
      <c r="AB1877" s="26">
        <v>-13.586906357416865</v>
      </c>
      <c r="AC1877" s="4">
        <f t="shared" si="562"/>
        <v>599.90437476232148</v>
      </c>
      <c r="AD1877" s="4">
        <f t="shared" si="563"/>
        <v>49443476645.525482</v>
      </c>
      <c r="AE1877" s="4">
        <f t="shared" si="564"/>
        <v>3898.9824990677462</v>
      </c>
      <c r="AF1877" s="27">
        <v>-10.156431443339946</v>
      </c>
      <c r="AG1877" s="6">
        <f t="shared" si="565"/>
        <v>73.891923787092352</v>
      </c>
      <c r="AH1877" s="6">
        <f t="shared" si="566"/>
        <v>837082211.76019216</v>
      </c>
      <c r="AI1877" s="6">
        <f t="shared" si="567"/>
        <v>480.24873594640076</v>
      </c>
      <c r="AK1877" s="1">
        <f t="shared" si="568"/>
        <v>1.21331349545504E-7</v>
      </c>
      <c r="AL1877" s="1">
        <f t="shared" si="569"/>
        <v>1.5386177673425303</v>
      </c>
    </row>
    <row r="1878" spans="4:38" x14ac:dyDescent="0.25">
      <c r="D1878" s="1">
        <v>2001</v>
      </c>
      <c r="E1878" s="1" t="s">
        <v>54</v>
      </c>
      <c r="F1878" s="2" t="s">
        <v>245</v>
      </c>
      <c r="G1878">
        <v>3</v>
      </c>
      <c r="H1878">
        <v>12914667</v>
      </c>
      <c r="I1878" s="1">
        <v>587.84780000000001</v>
      </c>
      <c r="J1878" s="1">
        <v>8606</v>
      </c>
      <c r="K1878" s="1">
        <v>312945.5</v>
      </c>
      <c r="L1878" s="1">
        <v>285714.3</v>
      </c>
      <c r="M1878" s="3">
        <v>310</v>
      </c>
      <c r="N1878">
        <v>27.5</v>
      </c>
      <c r="O1878">
        <v>98</v>
      </c>
      <c r="P1878"/>
      <c r="Q1878" s="1">
        <f t="shared" si="551"/>
        <v>10</v>
      </c>
      <c r="R1878" s="5">
        <f t="shared" si="552"/>
        <v>-0.25040495175792099</v>
      </c>
      <c r="S1878" s="4">
        <f t="shared" si="553"/>
        <v>78.363102830358457</v>
      </c>
      <c r="T1878" s="6">
        <f t="shared" si="554"/>
        <v>-1.4181241708847678</v>
      </c>
      <c r="U1878" s="6">
        <f t="shared" si="555"/>
        <v>4.0517835479742175</v>
      </c>
      <c r="V1878" s="4">
        <f t="shared" si="556"/>
        <v>27.249595048242078</v>
      </c>
      <c r="W1878" s="4">
        <f t="shared" si="557"/>
        <v>0.75015891250832822</v>
      </c>
      <c r="X1878" s="4">
        <f t="shared" si="558"/>
        <v>9688052.5521271937</v>
      </c>
      <c r="Y1878" s="6">
        <f t="shared" si="559"/>
        <v>96.581875829115234</v>
      </c>
      <c r="Z1878" s="6">
        <f t="shared" si="560"/>
        <v>14.508371265140953</v>
      </c>
      <c r="AA1878" s="6">
        <f t="shared" si="561"/>
        <v>187370783.60166413</v>
      </c>
      <c r="AB1878" s="26">
        <v>-13.586906357416865</v>
      </c>
      <c r="AC1878" s="4">
        <f t="shared" si="562"/>
        <v>542.59735129167916</v>
      </c>
      <c r="AD1878" s="4">
        <f t="shared" si="563"/>
        <v>41193223588.871773</v>
      </c>
      <c r="AE1878" s="4">
        <f t="shared" si="564"/>
        <v>3189.6465924264076</v>
      </c>
      <c r="AF1878" s="27">
        <v>-10.156431443339946</v>
      </c>
      <c r="AG1878" s="6">
        <f t="shared" si="565"/>
        <v>71.618773954070235</v>
      </c>
      <c r="AH1878" s="6">
        <f t="shared" si="566"/>
        <v>771061912.32704234</v>
      </c>
      <c r="AI1878" s="6">
        <f t="shared" si="567"/>
        <v>421.00938707597487</v>
      </c>
      <c r="AK1878" s="1">
        <f t="shared" si="568"/>
        <v>1.31720051022727E-7</v>
      </c>
      <c r="AL1878" s="1">
        <f t="shared" si="569"/>
        <v>1.7011205961815286</v>
      </c>
    </row>
    <row r="1879" spans="4:38" x14ac:dyDescent="0.25">
      <c r="D1879" s="1">
        <v>2002</v>
      </c>
      <c r="E1879" s="1" t="s">
        <v>54</v>
      </c>
      <c r="F1879" s="2" t="s">
        <v>245</v>
      </c>
      <c r="G1879">
        <v>3</v>
      </c>
      <c r="H1879">
        <v>13143465</v>
      </c>
      <c r="I1879" s="1">
        <v>612.76049999999998</v>
      </c>
      <c r="J1879" s="1">
        <v>8174</v>
      </c>
      <c r="K1879" s="1">
        <v>313180.09999999998</v>
      </c>
      <c r="L1879" s="1">
        <v>285714.3</v>
      </c>
      <c r="M1879" s="3">
        <v>280</v>
      </c>
      <c r="N1879">
        <v>26.1</v>
      </c>
      <c r="O1879">
        <v>91</v>
      </c>
      <c r="P1879"/>
      <c r="Q1879" s="1">
        <f t="shared" si="551"/>
        <v>10</v>
      </c>
      <c r="R1879" s="5">
        <f t="shared" si="552"/>
        <v>-0.24022436172044379</v>
      </c>
      <c r="S1879" s="4">
        <f t="shared" si="553"/>
        <v>75.233489626044758</v>
      </c>
      <c r="T1879" s="6">
        <f t="shared" si="554"/>
        <v>-1.3998410014635121</v>
      </c>
      <c r="U1879" s="6">
        <f t="shared" si="555"/>
        <v>3.9995459184444631</v>
      </c>
      <c r="V1879" s="4">
        <f t="shared" si="556"/>
        <v>25.859775638279558</v>
      </c>
      <c r="W1879" s="4">
        <f t="shared" si="557"/>
        <v>0.81447836999956347</v>
      </c>
      <c r="X1879" s="4">
        <f t="shared" si="558"/>
        <v>10705067.949346313</v>
      </c>
      <c r="Y1879" s="6">
        <f t="shared" si="559"/>
        <v>89.600158998536486</v>
      </c>
      <c r="Z1879" s="6">
        <f t="shared" si="560"/>
        <v>15.320751717692991</v>
      </c>
      <c r="AA1879" s="6">
        <f t="shared" si="561"/>
        <v>201367763.97518772</v>
      </c>
      <c r="AB1879" s="26">
        <v>-13.586906357416865</v>
      </c>
      <c r="AC1879" s="4">
        <f t="shared" si="562"/>
        <v>565.59235958043053</v>
      </c>
      <c r="AD1879" s="4">
        <f t="shared" si="563"/>
        <v>45551655879.289604</v>
      </c>
      <c r="AE1879" s="4">
        <f t="shared" si="564"/>
        <v>3465.7265705268442</v>
      </c>
      <c r="AF1879" s="27">
        <v>-10.156431443339946</v>
      </c>
      <c r="AG1879" s="6">
        <f t="shared" si="565"/>
        <v>72.554178886898967</v>
      </c>
      <c r="AH1879" s="6">
        <f t="shared" si="566"/>
        <v>817978288.12931025</v>
      </c>
      <c r="AI1879" s="6">
        <f t="shared" si="567"/>
        <v>444.58334931825652</v>
      </c>
      <c r="AK1879" s="1">
        <f t="shared" si="568"/>
        <v>1.2416504925292546E-7</v>
      </c>
      <c r="AL1879" s="1">
        <f t="shared" si="569"/>
        <v>1.6319589790791018</v>
      </c>
    </row>
    <row r="1880" spans="4:38" x14ac:dyDescent="0.25">
      <c r="D1880" s="1">
        <v>2003</v>
      </c>
      <c r="E1880" s="1" t="s">
        <v>54</v>
      </c>
      <c r="F1880" s="2" t="s">
        <v>245</v>
      </c>
      <c r="G1880">
        <v>3</v>
      </c>
      <c r="H1880">
        <v>13369678</v>
      </c>
      <c r="I1880" s="1">
        <v>568.54930000000002</v>
      </c>
      <c r="J1880" s="1">
        <v>7804</v>
      </c>
      <c r="K1880" s="1">
        <v>313413.7</v>
      </c>
      <c r="L1880" s="1">
        <v>296296.3</v>
      </c>
      <c r="M1880" s="3">
        <v>260</v>
      </c>
      <c r="N1880">
        <v>24.9</v>
      </c>
      <c r="O1880">
        <v>81</v>
      </c>
      <c r="P1880"/>
      <c r="Q1880" s="1">
        <f t="shared" si="551"/>
        <v>10</v>
      </c>
      <c r="R1880" s="5">
        <f t="shared" si="552"/>
        <v>-0.25890454882276698</v>
      </c>
      <c r="S1880" s="4">
        <f t="shared" si="553"/>
        <v>81.144232593374056</v>
      </c>
      <c r="T1880" s="6">
        <f t="shared" si="554"/>
        <v>-1.4330889949698185</v>
      </c>
      <c r="U1880" s="6">
        <f t="shared" si="555"/>
        <v>4.2461896678027582</v>
      </c>
      <c r="V1880" s="4">
        <f t="shared" si="556"/>
        <v>24.641095451177232</v>
      </c>
      <c r="W1880" s="4">
        <f t="shared" si="557"/>
        <v>0.700665077269368</v>
      </c>
      <c r="X1880" s="4">
        <f t="shared" si="558"/>
        <v>9367666.46893657</v>
      </c>
      <c r="Y1880" s="6">
        <f t="shared" si="559"/>
        <v>79.566911005030178</v>
      </c>
      <c r="Z1880" s="6">
        <f t="shared" si="560"/>
        <v>13.389635048831973</v>
      </c>
      <c r="AA1880" s="6">
        <f t="shared" si="561"/>
        <v>179015109.14039776</v>
      </c>
      <c r="AB1880" s="26">
        <v>-13.586906357416865</v>
      </c>
      <c r="AC1880" s="4">
        <f t="shared" si="562"/>
        <v>524.78438170345839</v>
      </c>
      <c r="AD1880" s="4">
        <f t="shared" si="563"/>
        <v>39890545768.656601</v>
      </c>
      <c r="AE1880" s="4">
        <f t="shared" si="564"/>
        <v>2983.6579286843412</v>
      </c>
      <c r="AF1880" s="27">
        <v>-10.156431443339946</v>
      </c>
      <c r="AG1880" s="6">
        <f t="shared" si="565"/>
        <v>70.870905289129283</v>
      </c>
      <c r="AH1880" s="6">
        <f t="shared" si="566"/>
        <v>772022963.07231188</v>
      </c>
      <c r="AI1880" s="6">
        <f t="shared" si="567"/>
        <v>402.9360359250075</v>
      </c>
      <c r="AK1880" s="1">
        <f t="shared" si="568"/>
        <v>1.3155607966532258E-7</v>
      </c>
      <c r="AL1880" s="1">
        <f t="shared" si="569"/>
        <v>1.7588624240677104</v>
      </c>
    </row>
    <row r="1881" spans="4:38" x14ac:dyDescent="0.25">
      <c r="D1881" s="1">
        <v>2004</v>
      </c>
      <c r="E1881" s="1" t="s">
        <v>54</v>
      </c>
      <c r="F1881" s="2" t="s">
        <v>245</v>
      </c>
      <c r="G1881">
        <v>3</v>
      </c>
      <c r="H1881">
        <v>13596388</v>
      </c>
      <c r="I1881" s="1">
        <v>581.94349999999997</v>
      </c>
      <c r="J1881" s="1">
        <v>7486</v>
      </c>
      <c r="K1881" s="1">
        <v>314537.8</v>
      </c>
      <c r="L1881" s="1">
        <v>320000</v>
      </c>
      <c r="M1881" s="3">
        <v>240</v>
      </c>
      <c r="N1881">
        <v>23.8</v>
      </c>
      <c r="O1881">
        <v>75</v>
      </c>
      <c r="P1881"/>
      <c r="Q1881" s="1">
        <f t="shared" si="551"/>
        <v>10</v>
      </c>
      <c r="R1881" s="5">
        <f t="shared" si="552"/>
        <v>-0.25294551790680708</v>
      </c>
      <c r="S1881" s="4">
        <f t="shared" si="553"/>
        <v>79.560926722267695</v>
      </c>
      <c r="T1881" s="6">
        <f t="shared" si="554"/>
        <v>-1.4226249742690238</v>
      </c>
      <c r="U1881" s="6">
        <f t="shared" si="555"/>
        <v>4.5523999176608756</v>
      </c>
      <c r="V1881" s="4">
        <f t="shared" si="556"/>
        <v>23.547054482093195</v>
      </c>
      <c r="W1881" s="4">
        <f t="shared" si="557"/>
        <v>0.73144384307067689</v>
      </c>
      <c r="X1881" s="4">
        <f t="shared" si="558"/>
        <v>9944994.2906000353</v>
      </c>
      <c r="Y1881" s="6">
        <f t="shared" si="559"/>
        <v>73.577375025730973</v>
      </c>
      <c r="Z1881" s="6">
        <f t="shared" si="560"/>
        <v>12.78322446458121</v>
      </c>
      <c r="AA1881" s="6">
        <f t="shared" si="561"/>
        <v>173805679.71153837</v>
      </c>
      <c r="AB1881" s="26">
        <v>-13.586906357416865</v>
      </c>
      <c r="AC1881" s="4">
        <f t="shared" si="562"/>
        <v>537.14754346517805</v>
      </c>
      <c r="AD1881" s="4">
        <f t="shared" si="563"/>
        <v>42500884185.116631</v>
      </c>
      <c r="AE1881" s="4">
        <f t="shared" si="564"/>
        <v>3125.8952146052784</v>
      </c>
      <c r="AF1881" s="27">
        <v>-10.156431443339946</v>
      </c>
      <c r="AG1881" s="6">
        <f t="shared" si="565"/>
        <v>71.392191385917059</v>
      </c>
      <c r="AH1881" s="6">
        <f t="shared" si="566"/>
        <v>803610333.43430209</v>
      </c>
      <c r="AI1881" s="6">
        <f t="shared" si="567"/>
        <v>415.46221727790424</v>
      </c>
      <c r="AK1881" s="1">
        <f t="shared" si="568"/>
        <v>1.2638502792684994E-7</v>
      </c>
      <c r="AL1881" s="1">
        <f t="shared" si="569"/>
        <v>1.7183798770842875</v>
      </c>
    </row>
    <row r="1882" spans="4:38" x14ac:dyDescent="0.25">
      <c r="D1882" s="1">
        <v>2005</v>
      </c>
      <c r="E1882" s="1" t="s">
        <v>54</v>
      </c>
      <c r="F1882" s="2" t="s">
        <v>245</v>
      </c>
      <c r="G1882">
        <v>3</v>
      </c>
      <c r="H1882">
        <v>13825847</v>
      </c>
      <c r="I1882" s="1">
        <v>620.87779999999998</v>
      </c>
      <c r="J1882" s="1">
        <v>7206</v>
      </c>
      <c r="K1882" s="1">
        <v>316052.59999999998</v>
      </c>
      <c r="L1882" s="1">
        <v>310810.8</v>
      </c>
      <c r="M1882" s="3">
        <v>240</v>
      </c>
      <c r="N1882">
        <v>22.8</v>
      </c>
      <c r="O1882">
        <v>74</v>
      </c>
      <c r="P1882"/>
      <c r="Q1882" s="1">
        <f t="shared" si="551"/>
        <v>10</v>
      </c>
      <c r="R1882" s="5">
        <f t="shared" si="552"/>
        <v>-0.23708369022052331</v>
      </c>
      <c r="S1882" s="4">
        <f t="shared" si="553"/>
        <v>74.930916711790957</v>
      </c>
      <c r="T1882" s="6">
        <f t="shared" si="554"/>
        <v>-1.3941178325357273</v>
      </c>
      <c r="U1882" s="6">
        <f t="shared" si="555"/>
        <v>4.3330687882469539</v>
      </c>
      <c r="V1882" s="4">
        <f t="shared" si="556"/>
        <v>22.562916309779478</v>
      </c>
      <c r="W1882" s="4">
        <f t="shared" si="557"/>
        <v>0.82860029911031385</v>
      </c>
      <c r="X1882" s="4">
        <f t="shared" si="558"/>
        <v>11456100.959653435</v>
      </c>
      <c r="Y1882" s="6">
        <f t="shared" si="559"/>
        <v>72.605882167464273</v>
      </c>
      <c r="Z1882" s="6">
        <f t="shared" si="560"/>
        <v>14.328823989226143</v>
      </c>
      <c r="AA1882" s="6">
        <f t="shared" si="561"/>
        <v>198108128.16497031</v>
      </c>
      <c r="AB1882" s="26">
        <v>-13.586906357416865</v>
      </c>
      <c r="AC1882" s="4">
        <f t="shared" si="562"/>
        <v>573.08481847819269</v>
      </c>
      <c r="AD1882" s="4">
        <f t="shared" si="563"/>
        <v>49194526169.608696</v>
      </c>
      <c r="AE1882" s="4">
        <f t="shared" si="564"/>
        <v>3558.1564131013961</v>
      </c>
      <c r="AF1882" s="27">
        <v>-10.156431443339946</v>
      </c>
      <c r="AG1882" s="6">
        <f t="shared" si="565"/>
        <v>72.852030196519735</v>
      </c>
      <c r="AH1882" s="6">
        <f t="shared" si="566"/>
        <v>871844474.53346074</v>
      </c>
      <c r="AI1882" s="6">
        <f t="shared" si="567"/>
        <v>452.32208233948739</v>
      </c>
      <c r="AK1882" s="1">
        <f t="shared" si="568"/>
        <v>1.164936148591735E-7</v>
      </c>
      <c r="AL1882" s="1">
        <f t="shared" si="569"/>
        <v>1.6106228955198592</v>
      </c>
    </row>
    <row r="1883" spans="4:38" x14ac:dyDescent="0.25">
      <c r="D1883" s="1">
        <v>2006</v>
      </c>
      <c r="E1883" s="1" t="s">
        <v>54</v>
      </c>
      <c r="F1883" s="2" t="s">
        <v>245</v>
      </c>
      <c r="G1883">
        <v>3</v>
      </c>
      <c r="H1883">
        <v>14059384</v>
      </c>
      <c r="I1883" s="1">
        <v>644.00919999999996</v>
      </c>
      <c r="J1883" s="1">
        <v>6952</v>
      </c>
      <c r="K1883" s="1">
        <v>317442.90000000002</v>
      </c>
      <c r="L1883" s="1">
        <v>309859.20000000001</v>
      </c>
      <c r="M1883" s="3">
        <v>230</v>
      </c>
      <c r="N1883">
        <v>21.9</v>
      </c>
      <c r="O1883">
        <v>71</v>
      </c>
      <c r="P1883"/>
      <c r="Q1883" s="1">
        <f t="shared" si="551"/>
        <v>10</v>
      </c>
      <c r="R1883" s="5">
        <f t="shared" si="552"/>
        <v>-0.22856816331195268</v>
      </c>
      <c r="S1883" s="4">
        <f t="shared" si="553"/>
        <v>72.557340609419867</v>
      </c>
      <c r="T1883" s="6">
        <f t="shared" si="554"/>
        <v>-1.3783933085507696</v>
      </c>
      <c r="U1883" s="6">
        <f t="shared" si="555"/>
        <v>4.2710784787289464</v>
      </c>
      <c r="V1883" s="4">
        <f t="shared" si="556"/>
        <v>21.671431836688047</v>
      </c>
      <c r="W1883" s="4">
        <f t="shared" si="557"/>
        <v>0.88758655511747153</v>
      </c>
      <c r="X1883" s="4">
        <f t="shared" si="558"/>
        <v>12478920.211633697</v>
      </c>
      <c r="Y1883" s="6">
        <f t="shared" si="559"/>
        <v>69.62160669144923</v>
      </c>
      <c r="Z1883" s="6">
        <f t="shared" si="560"/>
        <v>15.078374307738176</v>
      </c>
      <c r="AA1883" s="6">
        <f t="shared" si="561"/>
        <v>211992654.48822519</v>
      </c>
      <c r="AB1883" s="26">
        <v>-13.586906357416865</v>
      </c>
      <c r="AC1883" s="4">
        <f t="shared" si="562"/>
        <v>594.43564495346118</v>
      </c>
      <c r="AD1883" s="4">
        <f t="shared" si="563"/>
        <v>53822418412.940727</v>
      </c>
      <c r="AE1883" s="4">
        <f t="shared" si="564"/>
        <v>3828.2202415796255</v>
      </c>
      <c r="AF1883" s="27">
        <v>-10.156431443339946</v>
      </c>
      <c r="AG1883" s="6">
        <f t="shared" si="565"/>
        <v>73.683116279912355</v>
      </c>
      <c r="AH1883" s="6">
        <f t="shared" si="566"/>
        <v>919601150.0430584</v>
      </c>
      <c r="AI1883" s="6">
        <f t="shared" si="567"/>
        <v>474.52604768933327</v>
      </c>
      <c r="AK1883" s="1">
        <f t="shared" si="568"/>
        <v>1.104438749654064E-7</v>
      </c>
      <c r="AL1883" s="1">
        <f t="shared" si="569"/>
        <v>1.5527728485866352</v>
      </c>
    </row>
    <row r="1884" spans="4:38" x14ac:dyDescent="0.25">
      <c r="D1884" s="1">
        <v>2007</v>
      </c>
      <c r="E1884" s="1" t="s">
        <v>54</v>
      </c>
      <c r="F1884" s="2" t="s">
        <v>245</v>
      </c>
      <c r="G1884">
        <v>3</v>
      </c>
      <c r="H1884">
        <v>14296557</v>
      </c>
      <c r="I1884" s="1">
        <v>731.11569999999995</v>
      </c>
      <c r="J1884" s="1">
        <v>6697</v>
      </c>
      <c r="K1884" s="1">
        <v>318904.8</v>
      </c>
      <c r="L1884" s="1">
        <v>323529.40000000002</v>
      </c>
      <c r="M1884" s="3">
        <v>220</v>
      </c>
      <c r="N1884">
        <v>21</v>
      </c>
      <c r="O1884">
        <v>68</v>
      </c>
      <c r="P1884"/>
      <c r="Q1884" s="1">
        <f t="shared" si="551"/>
        <v>10</v>
      </c>
      <c r="R1884" s="5">
        <f t="shared" si="552"/>
        <v>-0.20133612231278852</v>
      </c>
      <c r="S1884" s="4">
        <f t="shared" si="553"/>
        <v>64.207055818935359</v>
      </c>
      <c r="T1884" s="6">
        <f t="shared" si="554"/>
        <v>-1.3258715320173193</v>
      </c>
      <c r="U1884" s="6">
        <f t="shared" si="555"/>
        <v>4.2895842123064414</v>
      </c>
      <c r="V1884" s="4">
        <f t="shared" si="556"/>
        <v>20.798663877687211</v>
      </c>
      <c r="W1884" s="4">
        <f t="shared" si="557"/>
        <v>1.1386843559090369</v>
      </c>
      <c r="X1884" s="4">
        <f t="shared" si="558"/>
        <v>16279265.799261833</v>
      </c>
      <c r="Y1884" s="6">
        <f t="shared" si="559"/>
        <v>66.674128467982683</v>
      </c>
      <c r="Z1884" s="6">
        <f t="shared" si="560"/>
        <v>17.043975915019757</v>
      </c>
      <c r="AA1884" s="6">
        <f t="shared" si="561"/>
        <v>243670173.17570713</v>
      </c>
      <c r="AB1884" s="26">
        <v>-13.586906357416865</v>
      </c>
      <c r="AC1884" s="4">
        <f t="shared" si="562"/>
        <v>674.83699404465222</v>
      </c>
      <c r="AD1884" s="4">
        <f t="shared" si="563"/>
        <v>70536913535.609879</v>
      </c>
      <c r="AE1884" s="4">
        <f t="shared" si="564"/>
        <v>4933.8392128685173</v>
      </c>
      <c r="AF1884" s="27">
        <v>-10.156431443339946</v>
      </c>
      <c r="AG1884" s="6">
        <f t="shared" si="565"/>
        <v>76.601927095356615</v>
      </c>
      <c r="AH1884" s="6">
        <f t="shared" si="566"/>
        <v>1061594626.3636767</v>
      </c>
      <c r="AI1884" s="6">
        <f t="shared" si="567"/>
        <v>560.04871549670611</v>
      </c>
      <c r="AK1884" s="1">
        <f t="shared" si="568"/>
        <v>9.5671466218034493E-8</v>
      </c>
      <c r="AL1884" s="1">
        <f t="shared" si="569"/>
        <v>1.3677725700597048</v>
      </c>
    </row>
    <row r="1885" spans="4:38" x14ac:dyDescent="0.25">
      <c r="D1885" s="1">
        <v>2008</v>
      </c>
      <c r="E1885" s="1" t="s">
        <v>54</v>
      </c>
      <c r="F1885" s="2" t="s">
        <v>245</v>
      </c>
      <c r="G1885">
        <v>3</v>
      </c>
      <c r="H1885">
        <v>14535739</v>
      </c>
      <c r="I1885" s="1">
        <v>1026.779</v>
      </c>
      <c r="J1885" s="1">
        <v>6445</v>
      </c>
      <c r="K1885" s="1">
        <v>320646.8</v>
      </c>
      <c r="L1885" s="1">
        <v>338235.3</v>
      </c>
      <c r="M1885" s="3">
        <v>220</v>
      </c>
      <c r="N1885">
        <v>20.100000000000001</v>
      </c>
      <c r="O1885">
        <v>68</v>
      </c>
      <c r="P1885"/>
      <c r="Q1885" s="1">
        <f t="shared" si="551"/>
        <v>10</v>
      </c>
      <c r="R1885" s="5">
        <f t="shared" si="552"/>
        <v>-0.14336093745586928</v>
      </c>
      <c r="S1885" s="4">
        <f t="shared" si="553"/>
        <v>45.968225840224619</v>
      </c>
      <c r="T1885" s="6">
        <f t="shared" si="554"/>
        <v>-1.1991794177187194</v>
      </c>
      <c r="U1885" s="6">
        <f t="shared" si="555"/>
        <v>4.0560481010591634</v>
      </c>
      <c r="V1885" s="4">
        <f t="shared" si="556"/>
        <v>19.956639062544131</v>
      </c>
      <c r="W1885" s="4">
        <f t="shared" si="557"/>
        <v>2.2336711526976409</v>
      </c>
      <c r="X1885" s="4">
        <f t="shared" si="558"/>
        <v>32468060.887442056</v>
      </c>
      <c r="Y1885" s="6">
        <f t="shared" si="559"/>
        <v>66.800820582281276</v>
      </c>
      <c r="Z1885" s="6">
        <f t="shared" si="560"/>
        <v>25.314763888817673</v>
      </c>
      <c r="AA1885" s="6">
        <f t="shared" si="561"/>
        <v>367968800.73447871</v>
      </c>
      <c r="AB1885" s="26">
        <v>-13.586906357416865</v>
      </c>
      <c r="AC1885" s="4">
        <f t="shared" si="562"/>
        <v>947.74117681807957</v>
      </c>
      <c r="AD1885" s="4">
        <f t="shared" si="563"/>
        <v>141450290600.3327</v>
      </c>
      <c r="AE1885" s="4">
        <f t="shared" si="564"/>
        <v>9731.2073779209095</v>
      </c>
      <c r="AF1885" s="27">
        <v>-10.156431443339946</v>
      </c>
      <c r="AG1885" s="6">
        <f t="shared" si="565"/>
        <v>84.694844601829615</v>
      </c>
      <c r="AH1885" s="6">
        <f t="shared" si="566"/>
        <v>1515846535.1754527</v>
      </c>
      <c r="AI1885" s="6">
        <f t="shared" si="567"/>
        <v>869.62887845422006</v>
      </c>
      <c r="AK1885" s="1">
        <f t="shared" si="568"/>
        <v>6.7001712954830113E-8</v>
      </c>
      <c r="AL1885" s="1">
        <f t="shared" si="569"/>
        <v>0.9739194120643293</v>
      </c>
    </row>
    <row r="1886" spans="4:38" x14ac:dyDescent="0.25">
      <c r="D1886" s="1">
        <v>2009</v>
      </c>
      <c r="E1886" s="1" t="s">
        <v>54</v>
      </c>
      <c r="F1886" s="2" t="s">
        <v>245</v>
      </c>
      <c r="G1886">
        <v>3</v>
      </c>
      <c r="H1886">
        <v>14774424</v>
      </c>
      <c r="I1886" s="1">
        <v>842.65340000000003</v>
      </c>
      <c r="J1886" s="1">
        <v>6192</v>
      </c>
      <c r="K1886" s="1">
        <v>322500</v>
      </c>
      <c r="L1886" s="1">
        <v>333333.3</v>
      </c>
      <c r="M1886" s="3">
        <v>230</v>
      </c>
      <c r="N1886">
        <v>19.2</v>
      </c>
      <c r="O1886">
        <v>72</v>
      </c>
      <c r="P1886"/>
      <c r="Q1886" s="1">
        <f t="shared" si="551"/>
        <v>10</v>
      </c>
      <c r="R1886" s="5">
        <f t="shared" si="552"/>
        <v>-0.17468629450732651</v>
      </c>
      <c r="S1886" s="4">
        <f t="shared" si="553"/>
        <v>56.336329978612795</v>
      </c>
      <c r="T1886" s="6">
        <f t="shared" si="554"/>
        <v>-1.270570667843022</v>
      </c>
      <c r="U1886" s="6">
        <f t="shared" si="555"/>
        <v>4.2352351359531832</v>
      </c>
      <c r="V1886" s="4">
        <f t="shared" si="556"/>
        <v>19.025313705492671</v>
      </c>
      <c r="W1886" s="4">
        <f t="shared" si="557"/>
        <v>1.4957548713590327</v>
      </c>
      <c r="X1886" s="4">
        <f t="shared" si="558"/>
        <v>22098916.669523805</v>
      </c>
      <c r="Y1886" s="6">
        <f t="shared" si="559"/>
        <v>70.729429332156982</v>
      </c>
      <c r="Z1886" s="6">
        <f t="shared" si="560"/>
        <v>19.896260135515526</v>
      </c>
      <c r="AA1886" s="6">
        <f t="shared" si="561"/>
        <v>293955783.25640386</v>
      </c>
      <c r="AB1886" s="26">
        <v>-13.586906357416865</v>
      </c>
      <c r="AC1886" s="4">
        <f t="shared" si="562"/>
        <v>777.78891559503643</v>
      </c>
      <c r="AD1886" s="4">
        <f t="shared" si="563"/>
        <v>96832531423.010086</v>
      </c>
      <c r="AE1886" s="4">
        <f t="shared" si="564"/>
        <v>6554.0647420847054</v>
      </c>
      <c r="AF1886" s="27">
        <v>-10.156431443339946</v>
      </c>
      <c r="AG1886" s="6">
        <f t="shared" si="565"/>
        <v>79.935982314009834</v>
      </c>
      <c r="AH1886" s="6">
        <f t="shared" si="566"/>
        <v>1264447136.1879346</v>
      </c>
      <c r="AI1886" s="6">
        <f t="shared" si="567"/>
        <v>673.58327279240257</v>
      </c>
      <c r="AK1886" s="1">
        <f t="shared" si="568"/>
        <v>8.0323100528817971E-8</v>
      </c>
      <c r="AL1886" s="1">
        <f t="shared" si="569"/>
        <v>1.186727544207381</v>
      </c>
    </row>
    <row r="1887" spans="4:38" x14ac:dyDescent="0.25">
      <c r="D1887" s="1">
        <v>2010</v>
      </c>
      <c r="E1887" s="1" t="s">
        <v>54</v>
      </c>
      <c r="F1887" s="2" t="s">
        <v>245</v>
      </c>
      <c r="G1887">
        <v>3</v>
      </c>
      <c r="H1887">
        <v>15011117</v>
      </c>
      <c r="I1887" s="1">
        <v>1004.099</v>
      </c>
      <c r="J1887" s="1">
        <v>5945</v>
      </c>
      <c r="K1887" s="1">
        <v>324863.40000000002</v>
      </c>
      <c r="L1887" s="1">
        <v>346666.7</v>
      </c>
      <c r="M1887" s="3">
        <v>240</v>
      </c>
      <c r="N1887">
        <v>18.3</v>
      </c>
      <c r="O1887">
        <v>75</v>
      </c>
      <c r="P1887"/>
      <c r="Q1887" s="1">
        <f t="shared" si="551"/>
        <v>10</v>
      </c>
      <c r="R1887" s="5">
        <f t="shared" si="552"/>
        <v>-0.14659909032874249</v>
      </c>
      <c r="S1887" s="4">
        <f t="shared" si="553"/>
        <v>47.624678921102408</v>
      </c>
      <c r="T1887" s="6">
        <f t="shared" si="554"/>
        <v>-1.2069423990238355</v>
      </c>
      <c r="U1887" s="6">
        <f t="shared" si="555"/>
        <v>4.1840673855967632</v>
      </c>
      <c r="V1887" s="4">
        <f t="shared" si="556"/>
        <v>18.153400909671259</v>
      </c>
      <c r="W1887" s="4">
        <f t="shared" si="557"/>
        <v>2.108358571116971</v>
      </c>
      <c r="X1887" s="4">
        <f t="shared" si="558"/>
        <v>31648817.188989673</v>
      </c>
      <c r="Y1887" s="6">
        <f t="shared" si="559"/>
        <v>73.793057600976169</v>
      </c>
      <c r="Z1887" s="6">
        <f t="shared" si="560"/>
        <v>23.998155561655416</v>
      </c>
      <c r="AA1887" s="6">
        <f t="shared" si="561"/>
        <v>360239120.92021018</v>
      </c>
      <c r="AB1887" s="26">
        <v>-13.586906357416865</v>
      </c>
      <c r="AC1887" s="4">
        <f t="shared" si="562"/>
        <v>926.80700316412481</v>
      </c>
      <c r="AD1887" s="4">
        <f t="shared" si="563"/>
        <v>139694353227.87442</v>
      </c>
      <c r="AE1887" s="4">
        <f t="shared" si="564"/>
        <v>9306.0598507009454</v>
      </c>
      <c r="AF1887" s="27">
        <v>-10.156431443339946</v>
      </c>
      <c r="AG1887" s="6">
        <f t="shared" si="565"/>
        <v>84.150092428225093</v>
      </c>
      <c r="AH1887" s="6">
        <f t="shared" si="566"/>
        <v>1530843116.9993775</v>
      </c>
      <c r="AI1887" s="6">
        <f t="shared" si="567"/>
        <v>844.95023657088393</v>
      </c>
      <c r="AK1887" s="1">
        <f t="shared" si="568"/>
        <v>6.6345344800894275E-8</v>
      </c>
      <c r="AL1887" s="1">
        <f t="shared" si="569"/>
        <v>0.99591773321156574</v>
      </c>
    </row>
    <row r="1888" spans="4:38" x14ac:dyDescent="0.25">
      <c r="D1888" s="1">
        <v>2011</v>
      </c>
      <c r="E1888" s="1" t="s">
        <v>54</v>
      </c>
      <c r="F1888" s="2" t="s">
        <v>245</v>
      </c>
      <c r="G1888">
        <v>3</v>
      </c>
      <c r="H1888">
        <v>15243883</v>
      </c>
      <c r="I1888" s="1">
        <v>1067.549</v>
      </c>
      <c r="J1888" s="1">
        <v>5706</v>
      </c>
      <c r="K1888" s="1">
        <v>326057.09999999998</v>
      </c>
      <c r="L1888" s="1">
        <v>307692.3</v>
      </c>
      <c r="M1888" s="3">
        <v>260</v>
      </c>
      <c r="N1888">
        <v>17.5</v>
      </c>
      <c r="O1888">
        <v>78</v>
      </c>
      <c r="P1888"/>
      <c r="Q1888" s="1">
        <f t="shared" si="551"/>
        <v>10</v>
      </c>
      <c r="R1888" s="5">
        <f t="shared" si="552"/>
        <v>-0.13788594247196148</v>
      </c>
      <c r="S1888" s="4">
        <f t="shared" si="553"/>
        <v>44.95869053317459</v>
      </c>
      <c r="T1888" s="6">
        <f t="shared" si="554"/>
        <v>-1.1858241195034711</v>
      </c>
      <c r="U1888" s="6">
        <f t="shared" si="555"/>
        <v>3.6486895072549785</v>
      </c>
      <c r="V1888" s="4">
        <f t="shared" si="556"/>
        <v>17.362114057528039</v>
      </c>
      <c r="W1888" s="4">
        <f t="shared" si="557"/>
        <v>2.3745108839686195</v>
      </c>
      <c r="X1888" s="4">
        <f t="shared" si="558"/>
        <v>36196766.097444214</v>
      </c>
      <c r="Y1888" s="6">
        <f t="shared" si="559"/>
        <v>76.814175880496535</v>
      </c>
      <c r="Z1888" s="6">
        <f t="shared" si="560"/>
        <v>29.258422726222872</v>
      </c>
      <c r="AA1888" s="6">
        <f t="shared" si="561"/>
        <v>446011972.80308247</v>
      </c>
      <c r="AB1888" s="26">
        <v>-13.586906357416865</v>
      </c>
      <c r="AC1888" s="4">
        <f t="shared" si="562"/>
        <v>985.37284612459348</v>
      </c>
      <c r="AD1888" s="4">
        <f t="shared" si="563"/>
        <v>160355557177.05582</v>
      </c>
      <c r="AE1888" s="4">
        <f t="shared" si="564"/>
        <v>10519.337965074636</v>
      </c>
      <c r="AF1888" s="27">
        <v>-10.156431443339946</v>
      </c>
      <c r="AG1888" s="6">
        <f t="shared" si="565"/>
        <v>85.648717008662729</v>
      </c>
      <c r="AH1888" s="6">
        <f t="shared" si="566"/>
        <v>1652816220.2080982</v>
      </c>
      <c r="AI1888" s="6">
        <f t="shared" si="567"/>
        <v>914.3420219388089</v>
      </c>
      <c r="AK1888" s="1">
        <f t="shared" si="568"/>
        <v>6.1449248374760009E-8</v>
      </c>
      <c r="AL1888" s="1">
        <f t="shared" si="569"/>
        <v>0.93672515266278178</v>
      </c>
    </row>
    <row r="1889" spans="4:38" x14ac:dyDescent="0.25">
      <c r="D1889" s="1">
        <v>2012</v>
      </c>
      <c r="E1889" s="1" t="s">
        <v>54</v>
      </c>
      <c r="F1889" s="2" t="s">
        <v>245</v>
      </c>
      <c r="G1889">
        <v>3</v>
      </c>
      <c r="H1889">
        <v>15474102</v>
      </c>
      <c r="I1889" s="1">
        <v>1137.124</v>
      </c>
      <c r="J1889" s="1">
        <v>5485</v>
      </c>
      <c r="K1889" s="1">
        <v>328443.09999999998</v>
      </c>
      <c r="L1889" s="1">
        <v>310810.8</v>
      </c>
      <c r="M1889" s="3">
        <v>240</v>
      </c>
      <c r="N1889">
        <v>16.7</v>
      </c>
      <c r="O1889">
        <v>74</v>
      </c>
      <c r="P1889"/>
      <c r="Q1889" s="1">
        <f t="shared" si="551"/>
        <v>10</v>
      </c>
      <c r="R1889" s="5">
        <f t="shared" si="552"/>
        <v>-0.12944938282896148</v>
      </c>
      <c r="S1889" s="4">
        <f t="shared" si="553"/>
        <v>42.516756589430877</v>
      </c>
      <c r="T1889" s="6">
        <f t="shared" si="554"/>
        <v>-1.1646386084086955</v>
      </c>
      <c r="U1889" s="6">
        <f t="shared" si="555"/>
        <v>3.6198225759039335</v>
      </c>
      <c r="V1889" s="4">
        <f t="shared" si="556"/>
        <v>16.570550617171037</v>
      </c>
      <c r="W1889" s="4">
        <f t="shared" si="557"/>
        <v>2.6745313876615757</v>
      </c>
      <c r="X1889" s="4">
        <f t="shared" si="558"/>
        <v>41385971.494876765</v>
      </c>
      <c r="Y1889" s="6">
        <f t="shared" si="559"/>
        <v>72.835361391591306</v>
      </c>
      <c r="Z1889" s="6">
        <f t="shared" si="560"/>
        <v>31.413804852466839</v>
      </c>
      <c r="AA1889" s="6">
        <f t="shared" si="561"/>
        <v>486100420.49516684</v>
      </c>
      <c r="AB1889" s="26">
        <v>-13.586906357416865</v>
      </c>
      <c r="AC1889" s="4">
        <f t="shared" si="562"/>
        <v>1049.5922082045718</v>
      </c>
      <c r="AD1889" s="4">
        <f t="shared" si="563"/>
        <v>184685959074.55215</v>
      </c>
      <c r="AE1889" s="4">
        <f t="shared" si="564"/>
        <v>11935.164901624154</v>
      </c>
      <c r="AF1889" s="27">
        <v>-10.156431443339946</v>
      </c>
      <c r="AG1889" s="6">
        <f t="shared" si="565"/>
        <v>87.206721209570688</v>
      </c>
      <c r="AH1889" s="6">
        <f t="shared" si="566"/>
        <v>1787122910.427114</v>
      </c>
      <c r="AI1889" s="6">
        <f t="shared" si="567"/>
        <v>991.64855648711864</v>
      </c>
      <c r="AK1889" s="1">
        <f t="shared" si="568"/>
        <v>5.6831185947432157E-8</v>
      </c>
      <c r="AL1889" s="1">
        <f t="shared" si="569"/>
        <v>0.87941156813153187</v>
      </c>
    </row>
    <row r="1890" spans="4:38" x14ac:dyDescent="0.25">
      <c r="D1890" s="1">
        <v>2013</v>
      </c>
      <c r="E1890" s="1" t="s">
        <v>54</v>
      </c>
      <c r="F1890" s="2" t="s">
        <v>245</v>
      </c>
      <c r="G1890">
        <v>3</v>
      </c>
      <c r="H1890">
        <v>15707474</v>
      </c>
      <c r="I1890" s="1">
        <v>1135.394</v>
      </c>
      <c r="J1890" s="1">
        <v>5290</v>
      </c>
      <c r="K1890" s="1">
        <v>328571.40000000002</v>
      </c>
      <c r="L1890" s="1">
        <v>314285.7</v>
      </c>
      <c r="M1890" s="3">
        <v>230</v>
      </c>
      <c r="N1890">
        <v>16.100000000000001</v>
      </c>
      <c r="O1890">
        <v>70</v>
      </c>
      <c r="P1890"/>
      <c r="Q1890" s="1">
        <f t="shared" si="551"/>
        <v>10</v>
      </c>
      <c r="R1890" s="5">
        <f t="shared" si="552"/>
        <v>-0.12964662487207085</v>
      </c>
      <c r="S1890" s="4">
        <f t="shared" si="553"/>
        <v>42.598173039491144</v>
      </c>
      <c r="T1890" s="6">
        <f t="shared" si="554"/>
        <v>-1.1651427926672286</v>
      </c>
      <c r="U1890" s="6">
        <f t="shared" si="555"/>
        <v>3.6618771819337481</v>
      </c>
      <c r="V1890" s="4">
        <f t="shared" si="556"/>
        <v>15.97035337512793</v>
      </c>
      <c r="W1890" s="4">
        <f t="shared" si="557"/>
        <v>2.6653584390753555</v>
      </c>
      <c r="X1890" s="4">
        <f t="shared" si="558"/>
        <v>41866048.382456727</v>
      </c>
      <c r="Y1890" s="6">
        <f t="shared" si="559"/>
        <v>68.834857207332774</v>
      </c>
      <c r="Z1890" s="6">
        <f t="shared" si="560"/>
        <v>31.005791390317086</v>
      </c>
      <c r="AA1890" s="6">
        <f t="shared" si="561"/>
        <v>487022662.11282945</v>
      </c>
      <c r="AB1890" s="26">
        <v>-13.586906357416865</v>
      </c>
      <c r="AC1890" s="4">
        <f t="shared" si="562"/>
        <v>1047.9953774981634</v>
      </c>
      <c r="AD1890" s="4">
        <f t="shared" si="563"/>
        <v>186901295395.3269</v>
      </c>
      <c r="AE1890" s="4">
        <f t="shared" si="564"/>
        <v>11898.876636391498</v>
      </c>
      <c r="AF1890" s="27">
        <v>-10.156431443339946</v>
      </c>
      <c r="AG1890" s="6">
        <f t="shared" si="565"/>
        <v>87.168984842535764</v>
      </c>
      <c r="AH1890" s="6">
        <f t="shared" si="566"/>
        <v>1811315425.7280035</v>
      </c>
      <c r="AI1890" s="6">
        <f t="shared" si="567"/>
        <v>989.71142376306057</v>
      </c>
      <c r="AK1890" s="1">
        <f t="shared" si="568"/>
        <v>5.6072130226892289E-8</v>
      </c>
      <c r="AL1890" s="1">
        <f t="shared" si="569"/>
        <v>0.88075152766352482</v>
      </c>
    </row>
    <row r="1891" spans="4:38" x14ac:dyDescent="0.25">
      <c r="D1891" s="1">
        <v>2014</v>
      </c>
      <c r="E1891" s="1" t="s">
        <v>54</v>
      </c>
      <c r="F1891" s="2" t="s">
        <v>245</v>
      </c>
      <c r="G1891">
        <v>3</v>
      </c>
      <c r="H1891">
        <v>15951838</v>
      </c>
      <c r="I1891" s="1">
        <v>1078.097</v>
      </c>
      <c r="J1891" s="1">
        <v>5119</v>
      </c>
      <c r="K1891" s="1">
        <v>330258.09999999998</v>
      </c>
      <c r="L1891" s="1">
        <v>318181.8</v>
      </c>
      <c r="M1891" s="3">
        <v>220</v>
      </c>
      <c r="N1891">
        <v>15.5</v>
      </c>
      <c r="O1891">
        <v>66</v>
      </c>
      <c r="P1891"/>
      <c r="Q1891" s="1">
        <f t="shared" si="551"/>
        <v>10</v>
      </c>
      <c r="R1891" s="5">
        <f t="shared" si="552"/>
        <v>-0.13653687933460532</v>
      </c>
      <c r="S1891" s="4">
        <f t="shared" si="553"/>
        <v>45.09241034897601</v>
      </c>
      <c r="T1891" s="6">
        <f t="shared" si="554"/>
        <v>-1.1824871605583558</v>
      </c>
      <c r="U1891" s="6">
        <f t="shared" si="555"/>
        <v>3.7624589322334661</v>
      </c>
      <c r="V1891" s="4">
        <f t="shared" si="556"/>
        <v>15.363463120665395</v>
      </c>
      <c r="W1891" s="4">
        <f t="shared" si="557"/>
        <v>2.3908613260113341</v>
      </c>
      <c r="X1891" s="4">
        <f t="shared" si="558"/>
        <v>38138632.552997984</v>
      </c>
      <c r="Y1891" s="6">
        <f t="shared" si="559"/>
        <v>64.817512839441648</v>
      </c>
      <c r="Z1891" s="6">
        <f t="shared" si="560"/>
        <v>28.65405362338457</v>
      </c>
      <c r="AA1891" s="6">
        <f t="shared" si="561"/>
        <v>457084821.44354367</v>
      </c>
      <c r="AB1891" s="26">
        <v>-13.586906357416865</v>
      </c>
      <c r="AC1891" s="4">
        <f t="shared" si="562"/>
        <v>995.10889831603595</v>
      </c>
      <c r="AD1891" s="4">
        <f t="shared" si="563"/>
        <v>171135133416.2897</v>
      </c>
      <c r="AE1891" s="4">
        <f t="shared" si="564"/>
        <v>10728.239179478234</v>
      </c>
      <c r="AF1891" s="27">
        <v>-10.156431443339946</v>
      </c>
      <c r="AG1891" s="6">
        <f t="shared" si="565"/>
        <v>85.890416252335498</v>
      </c>
      <c r="AH1891" s="6">
        <f t="shared" si="566"/>
        <v>1746665368.0121877</v>
      </c>
      <c r="AI1891" s="6">
        <f t="shared" si="567"/>
        <v>925.98200090394141</v>
      </c>
      <c r="AK1891" s="1">
        <f t="shared" si="568"/>
        <v>5.8147551496361252E-8</v>
      </c>
      <c r="AL1891" s="1">
        <f t="shared" si="569"/>
        <v>0.92756032156661228</v>
      </c>
    </row>
    <row r="1892" spans="4:38" x14ac:dyDescent="0.25">
      <c r="D1892" s="1">
        <v>2015</v>
      </c>
      <c r="E1892" s="1" t="s">
        <v>54</v>
      </c>
      <c r="F1892" s="2" t="s">
        <v>245</v>
      </c>
      <c r="G1892">
        <v>3</v>
      </c>
      <c r="H1892">
        <v>16212020</v>
      </c>
      <c r="I1892" s="1">
        <v>1082.6320000000001</v>
      </c>
      <c r="J1892" s="1">
        <v>4977</v>
      </c>
      <c r="K1892" s="1">
        <v>329602.59999999998</v>
      </c>
      <c r="M1892" s="3">
        <v>210</v>
      </c>
      <c r="N1892">
        <v>15.1</v>
      </c>
      <c r="O1892">
        <v>64</v>
      </c>
      <c r="P1892"/>
      <c r="Q1892" s="1">
        <f t="shared" si="551"/>
        <v>10</v>
      </c>
      <c r="R1892" s="5">
        <f t="shared" si="552"/>
        <v>-0.1359649446903472</v>
      </c>
      <c r="S1892" s="4">
        <f t="shared" si="553"/>
        <v>44.814399278794625</v>
      </c>
      <c r="T1892" s="6">
        <f t="shared" si="554"/>
        <v>-1.1810667840287434</v>
      </c>
      <c r="U1892" s="6">
        <f t="shared" si="555"/>
        <v>0</v>
      </c>
      <c r="V1892" s="4">
        <f t="shared" si="556"/>
        <v>14.964035055309653</v>
      </c>
      <c r="W1892" s="4">
        <f t="shared" si="557"/>
        <v>2.415812813343416</v>
      </c>
      <c r="X1892" s="4">
        <f t="shared" si="558"/>
        <v>39165205.646179728</v>
      </c>
      <c r="Y1892" s="6">
        <f t="shared" si="559"/>
        <v>62.818933215971256</v>
      </c>
      <c r="Z1892" s="6" t="e">
        <f t="shared" si="560"/>
        <v>#DIV/0!</v>
      </c>
      <c r="AA1892" s="6" t="e">
        <f t="shared" si="561"/>
        <v>#DIV/0!</v>
      </c>
      <c r="AB1892" s="26">
        <v>-13.586906357416865</v>
      </c>
      <c r="AC1892" s="4">
        <f t="shared" si="562"/>
        <v>999.29481002329737</v>
      </c>
      <c r="AD1892" s="4">
        <f t="shared" si="563"/>
        <v>175392743878.31265</v>
      </c>
      <c r="AE1892" s="4">
        <f t="shared" si="564"/>
        <v>10818.685387651425</v>
      </c>
      <c r="AF1892" s="27">
        <v>-10.156431443339946</v>
      </c>
      <c r="AG1892" s="6">
        <f t="shared" si="565"/>
        <v>85.993709929723764</v>
      </c>
      <c r="AH1892" s="6">
        <f t="shared" si="566"/>
        <v>1782621465.6491952</v>
      </c>
      <c r="AI1892" s="6">
        <f t="shared" si="567"/>
        <v>930.99542168636697</v>
      </c>
      <c r="AK1892" s="1">
        <f t="shared" si="568"/>
        <v>5.6974695071570768E-8</v>
      </c>
      <c r="AL1892" s="1">
        <f t="shared" si="569"/>
        <v>0.9236748959942066</v>
      </c>
    </row>
    <row r="1893" spans="4:38" x14ac:dyDescent="0.25">
      <c r="D1893" s="1">
        <v>2016</v>
      </c>
      <c r="E1893" s="1" t="s">
        <v>54</v>
      </c>
      <c r="F1893" s="2" t="s">
        <v>245</v>
      </c>
      <c r="G1893">
        <v>3</v>
      </c>
      <c r="H1893">
        <v>16491115</v>
      </c>
      <c r="I1893" s="1">
        <v>0</v>
      </c>
      <c r="J1893" s="1">
        <v>4869</v>
      </c>
      <c r="K1893" s="1">
        <v>328986.5</v>
      </c>
      <c r="M1893" s="3"/>
      <c r="N1893">
        <v>14.8</v>
      </c>
      <c r="O1893"/>
      <c r="P1893"/>
      <c r="Q1893" s="1">
        <f t="shared" si="551"/>
        <v>10</v>
      </c>
      <c r="R1893" s="5" t="e">
        <f t="shared" si="552"/>
        <v>#DIV/0!</v>
      </c>
      <c r="S1893" s="4" t="e">
        <f t="shared" si="553"/>
        <v>#DIV/0!</v>
      </c>
      <c r="T1893" s="6" t="e">
        <f t="shared" si="554"/>
        <v>#NUM!</v>
      </c>
      <c r="U1893" s="6" t="e">
        <f t="shared" si="555"/>
        <v>#NUM!</v>
      </c>
      <c r="V1893" s="4" t="e">
        <f t="shared" si="556"/>
        <v>#DIV/0!</v>
      </c>
      <c r="W1893" s="4" t="e">
        <f t="shared" si="557"/>
        <v>#DIV/0!</v>
      </c>
      <c r="X1893" s="4" t="e">
        <f t="shared" si="558"/>
        <v>#DIV/0!</v>
      </c>
      <c r="Y1893" s="6" t="e">
        <f t="shared" si="559"/>
        <v>#NUM!</v>
      </c>
      <c r="Z1893" s="6" t="e">
        <f t="shared" si="560"/>
        <v>#NUM!</v>
      </c>
      <c r="AA1893" s="6" t="e">
        <f t="shared" si="561"/>
        <v>#NUM!</v>
      </c>
      <c r="AB1893" s="26">
        <v>-13.586906357416865</v>
      </c>
      <c r="AC1893" s="4">
        <f t="shared" si="562"/>
        <v>0</v>
      </c>
      <c r="AD1893" s="4">
        <f t="shared" si="563"/>
        <v>0</v>
      </c>
      <c r="AE1893" s="4">
        <f t="shared" si="564"/>
        <v>0</v>
      </c>
      <c r="AF1893" s="27">
        <v>-10.156431443339946</v>
      </c>
      <c r="AG1893" s="6" t="e">
        <f t="shared" si="565"/>
        <v>#NUM!</v>
      </c>
      <c r="AH1893" s="6">
        <f t="shared" si="566"/>
        <v>0</v>
      </c>
      <c r="AI1893" s="6" t="e">
        <f t="shared" si="567"/>
        <v>#NUM!</v>
      </c>
      <c r="AK1893" s="1" t="e">
        <f t="shared" si="568"/>
        <v>#DIV/0!</v>
      </c>
      <c r="AL1893" s="1" t="e">
        <f t="shared" si="569"/>
        <v>#DIV/0!</v>
      </c>
    </row>
    <row r="1894" spans="4:38" x14ac:dyDescent="0.25">
      <c r="D1894" s="1">
        <v>1980</v>
      </c>
      <c r="E1894" s="1" t="s">
        <v>55</v>
      </c>
      <c r="F1894" s="2" t="s">
        <v>246</v>
      </c>
      <c r="G1894">
        <v>2</v>
      </c>
      <c r="H1894">
        <v>43309063</v>
      </c>
      <c r="I1894" s="1">
        <v>0</v>
      </c>
      <c r="J1894" s="1">
        <v>276450</v>
      </c>
      <c r="K1894" s="1">
        <v>1653409</v>
      </c>
      <c r="M1894" s="3"/>
      <c r="N1894">
        <v>167.2</v>
      </c>
      <c r="O1894"/>
      <c r="P1894"/>
      <c r="Q1894" s="1">
        <f t="shared" si="551"/>
        <v>10</v>
      </c>
      <c r="R1894" s="5" t="e">
        <f t="shared" si="552"/>
        <v>#DIV/0!</v>
      </c>
      <c r="S1894" s="4" t="e">
        <f t="shared" si="553"/>
        <v>#DIV/0!</v>
      </c>
      <c r="T1894" s="6" t="e">
        <f t="shared" si="554"/>
        <v>#NUM!</v>
      </c>
      <c r="U1894" s="6" t="e">
        <f t="shared" si="555"/>
        <v>#NUM!</v>
      </c>
      <c r="V1894" s="4" t="e">
        <f t="shared" si="556"/>
        <v>#DIV/0!</v>
      </c>
      <c r="W1894" s="4" t="e">
        <f t="shared" si="557"/>
        <v>#DIV/0!</v>
      </c>
      <c r="X1894" s="4" t="e">
        <f t="shared" si="558"/>
        <v>#DIV/0!</v>
      </c>
      <c r="Y1894" s="6" t="e">
        <f t="shared" si="559"/>
        <v>#NUM!</v>
      </c>
      <c r="Z1894" s="6" t="e">
        <f t="shared" si="560"/>
        <v>#NUM!</v>
      </c>
      <c r="AA1894" s="6" t="e">
        <f t="shared" si="561"/>
        <v>#NUM!</v>
      </c>
      <c r="AB1894" s="26">
        <v>-13.586906357416865</v>
      </c>
      <c r="AC1894" s="4">
        <f t="shared" si="562"/>
        <v>0</v>
      </c>
      <c r="AD1894" s="4">
        <f t="shared" si="563"/>
        <v>0</v>
      </c>
      <c r="AE1894" s="4">
        <f t="shared" si="564"/>
        <v>0</v>
      </c>
      <c r="AF1894" s="27">
        <v>-10.156431443339946</v>
      </c>
      <c r="AG1894" s="6" t="e">
        <f t="shared" si="565"/>
        <v>#NUM!</v>
      </c>
      <c r="AH1894" s="6">
        <f t="shared" si="566"/>
        <v>0</v>
      </c>
      <c r="AI1894" s="6" t="e">
        <f t="shared" si="567"/>
        <v>#NUM!</v>
      </c>
      <c r="AK1894" s="1" t="e">
        <f t="shared" si="568"/>
        <v>#DIV/0!</v>
      </c>
      <c r="AL1894" s="1" t="e">
        <f t="shared" si="569"/>
        <v>#DIV/0!</v>
      </c>
    </row>
    <row r="1895" spans="4:38" x14ac:dyDescent="0.25">
      <c r="D1895" s="1">
        <v>1981</v>
      </c>
      <c r="E1895" s="1" t="s">
        <v>55</v>
      </c>
      <c r="F1895" s="2" t="s">
        <v>246</v>
      </c>
      <c r="G1895">
        <v>2</v>
      </c>
      <c r="H1895">
        <v>44400113</v>
      </c>
      <c r="I1895" s="1">
        <v>0</v>
      </c>
      <c r="J1895" s="1">
        <v>267045</v>
      </c>
      <c r="K1895" s="1">
        <v>1692300</v>
      </c>
      <c r="M1895" s="3"/>
      <c r="N1895">
        <v>157.80000000000001</v>
      </c>
      <c r="O1895"/>
      <c r="P1895"/>
      <c r="Q1895" s="1">
        <f t="shared" si="551"/>
        <v>10</v>
      </c>
      <c r="R1895" s="5" t="e">
        <f t="shared" si="552"/>
        <v>#DIV/0!</v>
      </c>
      <c r="S1895" s="4" t="e">
        <f t="shared" si="553"/>
        <v>#DIV/0!</v>
      </c>
      <c r="T1895" s="6" t="e">
        <f t="shared" si="554"/>
        <v>#NUM!</v>
      </c>
      <c r="U1895" s="6" t="e">
        <f t="shared" si="555"/>
        <v>#NUM!</v>
      </c>
      <c r="V1895" s="4" t="e">
        <f t="shared" si="556"/>
        <v>#DIV/0!</v>
      </c>
      <c r="W1895" s="4" t="e">
        <f t="shared" si="557"/>
        <v>#DIV/0!</v>
      </c>
      <c r="X1895" s="4" t="e">
        <f t="shared" si="558"/>
        <v>#DIV/0!</v>
      </c>
      <c r="Y1895" s="6" t="e">
        <f t="shared" si="559"/>
        <v>#NUM!</v>
      </c>
      <c r="Z1895" s="6" t="e">
        <f t="shared" si="560"/>
        <v>#NUM!</v>
      </c>
      <c r="AA1895" s="6" t="e">
        <f t="shared" si="561"/>
        <v>#NUM!</v>
      </c>
      <c r="AB1895" s="26">
        <v>-13.586906357416865</v>
      </c>
      <c r="AC1895" s="4">
        <f t="shared" si="562"/>
        <v>0</v>
      </c>
      <c r="AD1895" s="4">
        <f t="shared" si="563"/>
        <v>0</v>
      </c>
      <c r="AE1895" s="4">
        <f t="shared" si="564"/>
        <v>0</v>
      </c>
      <c r="AF1895" s="27">
        <v>-10.156431443339946</v>
      </c>
      <c r="AG1895" s="6" t="e">
        <f t="shared" si="565"/>
        <v>#NUM!</v>
      </c>
      <c r="AH1895" s="6">
        <f t="shared" si="566"/>
        <v>0</v>
      </c>
      <c r="AI1895" s="6" t="e">
        <f t="shared" si="567"/>
        <v>#NUM!</v>
      </c>
      <c r="AK1895" s="1" t="e">
        <f t="shared" si="568"/>
        <v>#DIV/0!</v>
      </c>
      <c r="AL1895" s="1" t="e">
        <f t="shared" si="569"/>
        <v>#DIV/0!</v>
      </c>
    </row>
    <row r="1896" spans="4:38" x14ac:dyDescent="0.25">
      <c r="D1896" s="1">
        <v>1982</v>
      </c>
      <c r="E1896" s="1" t="s">
        <v>55</v>
      </c>
      <c r="F1896" s="2" t="s">
        <v>246</v>
      </c>
      <c r="G1896">
        <v>2</v>
      </c>
      <c r="H1896">
        <v>45539296</v>
      </c>
      <c r="I1896" s="1">
        <v>0</v>
      </c>
      <c r="J1896" s="1">
        <v>256843</v>
      </c>
      <c r="K1896" s="1">
        <v>1733084</v>
      </c>
      <c r="M1896" s="3"/>
      <c r="N1896">
        <v>148.19999999999999</v>
      </c>
      <c r="O1896"/>
      <c r="P1896"/>
      <c r="Q1896" s="1">
        <f t="shared" si="551"/>
        <v>10</v>
      </c>
      <c r="R1896" s="5" t="e">
        <f t="shared" si="552"/>
        <v>#DIV/0!</v>
      </c>
      <c r="S1896" s="4" t="e">
        <f t="shared" si="553"/>
        <v>#DIV/0!</v>
      </c>
      <c r="T1896" s="6" t="e">
        <f t="shared" si="554"/>
        <v>#NUM!</v>
      </c>
      <c r="U1896" s="6" t="e">
        <f t="shared" si="555"/>
        <v>#NUM!</v>
      </c>
      <c r="V1896" s="4" t="e">
        <f t="shared" si="556"/>
        <v>#DIV/0!</v>
      </c>
      <c r="W1896" s="4" t="e">
        <f t="shared" si="557"/>
        <v>#DIV/0!</v>
      </c>
      <c r="X1896" s="4" t="e">
        <f t="shared" si="558"/>
        <v>#DIV/0!</v>
      </c>
      <c r="Y1896" s="6" t="e">
        <f t="shared" si="559"/>
        <v>#NUM!</v>
      </c>
      <c r="Z1896" s="6" t="e">
        <f t="shared" si="560"/>
        <v>#NUM!</v>
      </c>
      <c r="AA1896" s="6" t="e">
        <f t="shared" si="561"/>
        <v>#NUM!</v>
      </c>
      <c r="AB1896" s="26">
        <v>-13.586906357416865</v>
      </c>
      <c r="AC1896" s="4">
        <f t="shared" si="562"/>
        <v>0</v>
      </c>
      <c r="AD1896" s="4">
        <f t="shared" si="563"/>
        <v>0</v>
      </c>
      <c r="AE1896" s="4">
        <f t="shared" si="564"/>
        <v>0</v>
      </c>
      <c r="AF1896" s="27">
        <v>-10.156431443339946</v>
      </c>
      <c r="AG1896" s="6" t="e">
        <f t="shared" si="565"/>
        <v>#NUM!</v>
      </c>
      <c r="AH1896" s="6">
        <f t="shared" si="566"/>
        <v>0</v>
      </c>
      <c r="AI1896" s="6" t="e">
        <f t="shared" si="567"/>
        <v>#NUM!</v>
      </c>
      <c r="AK1896" s="1" t="e">
        <f t="shared" si="568"/>
        <v>#DIV/0!</v>
      </c>
      <c r="AL1896" s="1" t="e">
        <f t="shared" si="569"/>
        <v>#DIV/0!</v>
      </c>
    </row>
    <row r="1897" spans="4:38" x14ac:dyDescent="0.25">
      <c r="D1897" s="1">
        <v>1983</v>
      </c>
      <c r="E1897" s="1" t="s">
        <v>55</v>
      </c>
      <c r="F1897" s="2" t="s">
        <v>246</v>
      </c>
      <c r="G1897">
        <v>2</v>
      </c>
      <c r="H1897">
        <v>46728286</v>
      </c>
      <c r="I1897" s="1">
        <v>0</v>
      </c>
      <c r="J1897" s="1">
        <v>245664</v>
      </c>
      <c r="K1897" s="1">
        <v>1775029</v>
      </c>
      <c r="M1897" s="3"/>
      <c r="N1897">
        <v>138.4</v>
      </c>
      <c r="O1897"/>
      <c r="P1897"/>
      <c r="Q1897" s="1">
        <f t="shared" si="551"/>
        <v>10</v>
      </c>
      <c r="R1897" s="5" t="e">
        <f t="shared" si="552"/>
        <v>#DIV/0!</v>
      </c>
      <c r="S1897" s="4" t="e">
        <f t="shared" si="553"/>
        <v>#DIV/0!</v>
      </c>
      <c r="T1897" s="6" t="e">
        <f t="shared" si="554"/>
        <v>#NUM!</v>
      </c>
      <c r="U1897" s="6" t="e">
        <f t="shared" si="555"/>
        <v>#NUM!</v>
      </c>
      <c r="V1897" s="4" t="e">
        <f t="shared" si="556"/>
        <v>#DIV/0!</v>
      </c>
      <c r="W1897" s="4" t="e">
        <f t="shared" si="557"/>
        <v>#DIV/0!</v>
      </c>
      <c r="X1897" s="4" t="e">
        <f t="shared" si="558"/>
        <v>#DIV/0!</v>
      </c>
      <c r="Y1897" s="6" t="e">
        <f t="shared" si="559"/>
        <v>#NUM!</v>
      </c>
      <c r="Z1897" s="6" t="e">
        <f t="shared" si="560"/>
        <v>#NUM!</v>
      </c>
      <c r="AA1897" s="6" t="e">
        <f t="shared" si="561"/>
        <v>#NUM!</v>
      </c>
      <c r="AB1897" s="26">
        <v>-13.586906357416865</v>
      </c>
      <c r="AC1897" s="4">
        <f t="shared" si="562"/>
        <v>0</v>
      </c>
      <c r="AD1897" s="4">
        <f t="shared" si="563"/>
        <v>0</v>
      </c>
      <c r="AE1897" s="4">
        <f t="shared" si="564"/>
        <v>0</v>
      </c>
      <c r="AF1897" s="27">
        <v>-10.156431443339946</v>
      </c>
      <c r="AG1897" s="6" t="e">
        <f t="shared" si="565"/>
        <v>#NUM!</v>
      </c>
      <c r="AH1897" s="6">
        <f t="shared" si="566"/>
        <v>0</v>
      </c>
      <c r="AI1897" s="6" t="e">
        <f t="shared" si="567"/>
        <v>#NUM!</v>
      </c>
      <c r="AK1897" s="1" t="e">
        <f t="shared" si="568"/>
        <v>#DIV/0!</v>
      </c>
      <c r="AL1897" s="1" t="e">
        <f t="shared" si="569"/>
        <v>#DIV/0!</v>
      </c>
    </row>
    <row r="1898" spans="4:38" x14ac:dyDescent="0.25">
      <c r="D1898" s="1">
        <v>1984</v>
      </c>
      <c r="E1898" s="1" t="s">
        <v>55</v>
      </c>
      <c r="F1898" s="2" t="s">
        <v>246</v>
      </c>
      <c r="G1898">
        <v>2</v>
      </c>
      <c r="H1898">
        <v>47968642</v>
      </c>
      <c r="I1898" s="1">
        <v>0</v>
      </c>
      <c r="J1898" s="1">
        <v>233168</v>
      </c>
      <c r="K1898" s="1">
        <v>1815950</v>
      </c>
      <c r="M1898" s="3"/>
      <c r="N1898">
        <v>128.4</v>
      </c>
      <c r="O1898"/>
      <c r="P1898"/>
      <c r="Q1898" s="1">
        <f t="shared" si="551"/>
        <v>10</v>
      </c>
      <c r="R1898" s="5" t="e">
        <f t="shared" si="552"/>
        <v>#DIV/0!</v>
      </c>
      <c r="S1898" s="4" t="e">
        <f t="shared" si="553"/>
        <v>#DIV/0!</v>
      </c>
      <c r="T1898" s="6" t="e">
        <f t="shared" si="554"/>
        <v>#NUM!</v>
      </c>
      <c r="U1898" s="6" t="e">
        <f t="shared" si="555"/>
        <v>#NUM!</v>
      </c>
      <c r="V1898" s="4" t="e">
        <f t="shared" si="556"/>
        <v>#DIV/0!</v>
      </c>
      <c r="W1898" s="4" t="e">
        <f t="shared" si="557"/>
        <v>#DIV/0!</v>
      </c>
      <c r="X1898" s="4" t="e">
        <f t="shared" si="558"/>
        <v>#DIV/0!</v>
      </c>
      <c r="Y1898" s="6" t="e">
        <f t="shared" si="559"/>
        <v>#NUM!</v>
      </c>
      <c r="Z1898" s="6" t="e">
        <f t="shared" si="560"/>
        <v>#NUM!</v>
      </c>
      <c r="AA1898" s="6" t="e">
        <f t="shared" si="561"/>
        <v>#NUM!</v>
      </c>
      <c r="AB1898" s="26">
        <v>-13.586906357416865</v>
      </c>
      <c r="AC1898" s="4">
        <f t="shared" si="562"/>
        <v>0</v>
      </c>
      <c r="AD1898" s="4">
        <f t="shared" si="563"/>
        <v>0</v>
      </c>
      <c r="AE1898" s="4">
        <f t="shared" si="564"/>
        <v>0</v>
      </c>
      <c r="AF1898" s="27">
        <v>-10.156431443339946</v>
      </c>
      <c r="AG1898" s="6" t="e">
        <f t="shared" si="565"/>
        <v>#NUM!</v>
      </c>
      <c r="AH1898" s="6">
        <f t="shared" si="566"/>
        <v>0</v>
      </c>
      <c r="AI1898" s="6" t="e">
        <f t="shared" si="567"/>
        <v>#NUM!</v>
      </c>
      <c r="AK1898" s="1" t="e">
        <f t="shared" si="568"/>
        <v>#DIV/0!</v>
      </c>
      <c r="AL1898" s="1" t="e">
        <f t="shared" si="569"/>
        <v>#DIV/0!</v>
      </c>
    </row>
    <row r="1899" spans="4:38" x14ac:dyDescent="0.25">
      <c r="D1899" s="1">
        <v>1985</v>
      </c>
      <c r="E1899" s="1" t="s">
        <v>55</v>
      </c>
      <c r="F1899" s="2" t="s">
        <v>246</v>
      </c>
      <c r="G1899">
        <v>2</v>
      </c>
      <c r="H1899">
        <v>49258732</v>
      </c>
      <c r="I1899" s="1">
        <v>0</v>
      </c>
      <c r="J1899" s="1">
        <v>220059</v>
      </c>
      <c r="K1899" s="1">
        <v>1855472</v>
      </c>
      <c r="M1899" s="3"/>
      <c r="N1899">
        <v>118.6</v>
      </c>
      <c r="O1899"/>
      <c r="P1899"/>
      <c r="Q1899" s="1">
        <f t="shared" si="551"/>
        <v>10</v>
      </c>
      <c r="R1899" s="5" t="e">
        <f t="shared" si="552"/>
        <v>#DIV/0!</v>
      </c>
      <c r="S1899" s="4" t="e">
        <f t="shared" si="553"/>
        <v>#DIV/0!</v>
      </c>
      <c r="T1899" s="6" t="e">
        <f t="shared" si="554"/>
        <v>#NUM!</v>
      </c>
      <c r="U1899" s="6" t="e">
        <f t="shared" si="555"/>
        <v>#NUM!</v>
      </c>
      <c r="V1899" s="4" t="e">
        <f t="shared" si="556"/>
        <v>#DIV/0!</v>
      </c>
      <c r="W1899" s="4" t="e">
        <f t="shared" si="557"/>
        <v>#DIV/0!</v>
      </c>
      <c r="X1899" s="4" t="e">
        <f t="shared" si="558"/>
        <v>#DIV/0!</v>
      </c>
      <c r="Y1899" s="6" t="e">
        <f t="shared" si="559"/>
        <v>#NUM!</v>
      </c>
      <c r="Z1899" s="6" t="e">
        <f t="shared" si="560"/>
        <v>#NUM!</v>
      </c>
      <c r="AA1899" s="6" t="e">
        <f t="shared" si="561"/>
        <v>#NUM!</v>
      </c>
      <c r="AB1899" s="26">
        <v>-13.586906357416865</v>
      </c>
      <c r="AC1899" s="4">
        <f t="shared" si="562"/>
        <v>0</v>
      </c>
      <c r="AD1899" s="4">
        <f t="shared" si="563"/>
        <v>0</v>
      </c>
      <c r="AE1899" s="4">
        <f t="shared" si="564"/>
        <v>0</v>
      </c>
      <c r="AF1899" s="27">
        <v>-10.156431443339946</v>
      </c>
      <c r="AG1899" s="6" t="e">
        <f t="shared" si="565"/>
        <v>#NUM!</v>
      </c>
      <c r="AH1899" s="6">
        <f t="shared" si="566"/>
        <v>0</v>
      </c>
      <c r="AI1899" s="6" t="e">
        <f t="shared" si="567"/>
        <v>#NUM!</v>
      </c>
      <c r="AK1899" s="1" t="e">
        <f t="shared" si="568"/>
        <v>#DIV/0!</v>
      </c>
      <c r="AL1899" s="1" t="e">
        <f t="shared" si="569"/>
        <v>#DIV/0!</v>
      </c>
    </row>
    <row r="1900" spans="4:38" x14ac:dyDescent="0.25">
      <c r="D1900" s="1">
        <v>1986</v>
      </c>
      <c r="E1900" s="1" t="s">
        <v>55</v>
      </c>
      <c r="F1900" s="2" t="s">
        <v>246</v>
      </c>
      <c r="G1900">
        <v>2</v>
      </c>
      <c r="H1900">
        <v>50602354</v>
      </c>
      <c r="I1900" s="1">
        <v>0</v>
      </c>
      <c r="J1900" s="1">
        <v>207120</v>
      </c>
      <c r="K1900" s="1">
        <v>1888058</v>
      </c>
      <c r="M1900" s="3"/>
      <c r="N1900">
        <v>109.7</v>
      </c>
      <c r="O1900"/>
      <c r="P1900"/>
      <c r="Q1900" s="1">
        <f t="shared" si="551"/>
        <v>10</v>
      </c>
      <c r="R1900" s="5" t="e">
        <f t="shared" si="552"/>
        <v>#DIV/0!</v>
      </c>
      <c r="S1900" s="4" t="e">
        <f t="shared" si="553"/>
        <v>#DIV/0!</v>
      </c>
      <c r="T1900" s="6" t="e">
        <f t="shared" si="554"/>
        <v>#NUM!</v>
      </c>
      <c r="U1900" s="6" t="e">
        <f t="shared" si="555"/>
        <v>#NUM!</v>
      </c>
      <c r="V1900" s="4" t="e">
        <f t="shared" si="556"/>
        <v>#DIV/0!</v>
      </c>
      <c r="W1900" s="4" t="e">
        <f t="shared" si="557"/>
        <v>#DIV/0!</v>
      </c>
      <c r="X1900" s="4" t="e">
        <f t="shared" si="558"/>
        <v>#DIV/0!</v>
      </c>
      <c r="Y1900" s="6" t="e">
        <f t="shared" si="559"/>
        <v>#NUM!</v>
      </c>
      <c r="Z1900" s="6" t="e">
        <f t="shared" si="560"/>
        <v>#NUM!</v>
      </c>
      <c r="AA1900" s="6" t="e">
        <f t="shared" si="561"/>
        <v>#NUM!</v>
      </c>
      <c r="AB1900" s="26">
        <v>-13.586906357416865</v>
      </c>
      <c r="AC1900" s="4">
        <f t="shared" si="562"/>
        <v>0</v>
      </c>
      <c r="AD1900" s="4">
        <f t="shared" si="563"/>
        <v>0</v>
      </c>
      <c r="AE1900" s="4">
        <f t="shared" si="564"/>
        <v>0</v>
      </c>
      <c r="AF1900" s="27">
        <v>-10.156431443339946</v>
      </c>
      <c r="AG1900" s="6" t="e">
        <f t="shared" si="565"/>
        <v>#NUM!</v>
      </c>
      <c r="AH1900" s="6">
        <f t="shared" si="566"/>
        <v>0</v>
      </c>
      <c r="AI1900" s="6" t="e">
        <f t="shared" si="567"/>
        <v>#NUM!</v>
      </c>
      <c r="AK1900" s="1" t="e">
        <f t="shared" si="568"/>
        <v>#DIV/0!</v>
      </c>
      <c r="AL1900" s="1" t="e">
        <f t="shared" si="569"/>
        <v>#DIV/0!</v>
      </c>
    </row>
    <row r="1901" spans="4:38" x14ac:dyDescent="0.25">
      <c r="D1901" s="1">
        <v>1987</v>
      </c>
      <c r="E1901" s="1" t="s">
        <v>55</v>
      </c>
      <c r="F1901" s="2" t="s">
        <v>246</v>
      </c>
      <c r="G1901">
        <v>2</v>
      </c>
      <c r="H1901">
        <v>51991700</v>
      </c>
      <c r="I1901" s="1">
        <v>0</v>
      </c>
      <c r="J1901" s="1">
        <v>195086</v>
      </c>
      <c r="K1901" s="1">
        <v>1910735</v>
      </c>
      <c r="M1901" s="3"/>
      <c r="N1901">
        <v>102.1</v>
      </c>
      <c r="O1901"/>
      <c r="P1901"/>
      <c r="Q1901" s="1">
        <f t="shared" si="551"/>
        <v>10</v>
      </c>
      <c r="R1901" s="5" t="e">
        <f t="shared" si="552"/>
        <v>#DIV/0!</v>
      </c>
      <c r="S1901" s="4" t="e">
        <f t="shared" si="553"/>
        <v>#DIV/0!</v>
      </c>
      <c r="T1901" s="6" t="e">
        <f t="shared" si="554"/>
        <v>#NUM!</v>
      </c>
      <c r="U1901" s="6" t="e">
        <f t="shared" si="555"/>
        <v>#NUM!</v>
      </c>
      <c r="V1901" s="4" t="e">
        <f t="shared" si="556"/>
        <v>#DIV/0!</v>
      </c>
      <c r="W1901" s="4" t="e">
        <f t="shared" si="557"/>
        <v>#DIV/0!</v>
      </c>
      <c r="X1901" s="4" t="e">
        <f t="shared" si="558"/>
        <v>#DIV/0!</v>
      </c>
      <c r="Y1901" s="6" t="e">
        <f t="shared" si="559"/>
        <v>#NUM!</v>
      </c>
      <c r="Z1901" s="6" t="e">
        <f t="shared" si="560"/>
        <v>#NUM!</v>
      </c>
      <c r="AA1901" s="6" t="e">
        <f t="shared" si="561"/>
        <v>#NUM!</v>
      </c>
      <c r="AB1901" s="26">
        <v>-13.586906357416865</v>
      </c>
      <c r="AC1901" s="4">
        <f t="shared" si="562"/>
        <v>0</v>
      </c>
      <c r="AD1901" s="4">
        <f t="shared" si="563"/>
        <v>0</v>
      </c>
      <c r="AE1901" s="4">
        <f t="shared" si="564"/>
        <v>0</v>
      </c>
      <c r="AF1901" s="27">
        <v>-10.156431443339946</v>
      </c>
      <c r="AG1901" s="6" t="e">
        <f t="shared" si="565"/>
        <v>#NUM!</v>
      </c>
      <c r="AH1901" s="6">
        <f t="shared" si="566"/>
        <v>0</v>
      </c>
      <c r="AI1901" s="6" t="e">
        <f t="shared" si="567"/>
        <v>#NUM!</v>
      </c>
      <c r="AK1901" s="1" t="e">
        <f t="shared" si="568"/>
        <v>#DIV/0!</v>
      </c>
      <c r="AL1901" s="1" t="e">
        <f t="shared" si="569"/>
        <v>#DIV/0!</v>
      </c>
    </row>
    <row r="1902" spans="4:38" x14ac:dyDescent="0.25">
      <c r="D1902" s="1">
        <v>1988</v>
      </c>
      <c r="E1902" s="1" t="s">
        <v>55</v>
      </c>
      <c r="F1902" s="2" t="s">
        <v>246</v>
      </c>
      <c r="G1902">
        <v>2</v>
      </c>
      <c r="H1902">
        <v>53399246</v>
      </c>
      <c r="I1902" s="1">
        <v>0</v>
      </c>
      <c r="J1902" s="1">
        <v>183896</v>
      </c>
      <c r="K1902" s="1">
        <v>1923598</v>
      </c>
      <c r="M1902" s="3"/>
      <c r="N1902">
        <v>95.6</v>
      </c>
      <c r="O1902"/>
      <c r="P1902"/>
      <c r="Q1902" s="1">
        <f t="shared" si="551"/>
        <v>10</v>
      </c>
      <c r="R1902" s="5" t="e">
        <f t="shared" si="552"/>
        <v>#DIV/0!</v>
      </c>
      <c r="S1902" s="4" t="e">
        <f t="shared" si="553"/>
        <v>#DIV/0!</v>
      </c>
      <c r="T1902" s="6" t="e">
        <f t="shared" si="554"/>
        <v>#NUM!</v>
      </c>
      <c r="U1902" s="6" t="e">
        <f t="shared" si="555"/>
        <v>#NUM!</v>
      </c>
      <c r="V1902" s="4" t="e">
        <f t="shared" si="556"/>
        <v>#DIV/0!</v>
      </c>
      <c r="W1902" s="4" t="e">
        <f t="shared" si="557"/>
        <v>#DIV/0!</v>
      </c>
      <c r="X1902" s="4" t="e">
        <f t="shared" si="558"/>
        <v>#DIV/0!</v>
      </c>
      <c r="Y1902" s="6" t="e">
        <f t="shared" si="559"/>
        <v>#NUM!</v>
      </c>
      <c r="Z1902" s="6" t="e">
        <f t="shared" si="560"/>
        <v>#NUM!</v>
      </c>
      <c r="AA1902" s="6" t="e">
        <f t="shared" si="561"/>
        <v>#NUM!</v>
      </c>
      <c r="AB1902" s="26">
        <v>-13.586906357416865</v>
      </c>
      <c r="AC1902" s="4">
        <f t="shared" si="562"/>
        <v>0</v>
      </c>
      <c r="AD1902" s="4">
        <f t="shared" si="563"/>
        <v>0</v>
      </c>
      <c r="AE1902" s="4">
        <f t="shared" si="564"/>
        <v>0</v>
      </c>
      <c r="AF1902" s="27">
        <v>-10.156431443339946</v>
      </c>
      <c r="AG1902" s="6" t="e">
        <f t="shared" si="565"/>
        <v>#NUM!</v>
      </c>
      <c r="AH1902" s="6">
        <f t="shared" si="566"/>
        <v>0</v>
      </c>
      <c r="AI1902" s="6" t="e">
        <f t="shared" si="567"/>
        <v>#NUM!</v>
      </c>
      <c r="AK1902" s="1" t="e">
        <f t="shared" si="568"/>
        <v>#DIV/0!</v>
      </c>
      <c r="AL1902" s="1" t="e">
        <f t="shared" si="569"/>
        <v>#DIV/0!</v>
      </c>
    </row>
    <row r="1903" spans="4:38" x14ac:dyDescent="0.25">
      <c r="D1903" s="1">
        <v>1989</v>
      </c>
      <c r="E1903" s="1" t="s">
        <v>55</v>
      </c>
      <c r="F1903" s="2" t="s">
        <v>246</v>
      </c>
      <c r="G1903">
        <v>2</v>
      </c>
      <c r="H1903">
        <v>54788685</v>
      </c>
      <c r="I1903" s="1">
        <v>0</v>
      </c>
      <c r="J1903" s="1">
        <v>173804</v>
      </c>
      <c r="K1903" s="1">
        <v>1924740</v>
      </c>
      <c r="M1903" s="3"/>
      <c r="N1903">
        <v>90.3</v>
      </c>
      <c r="O1903"/>
      <c r="P1903"/>
      <c r="Q1903" s="1">
        <f t="shared" si="551"/>
        <v>10</v>
      </c>
      <c r="R1903" s="5" t="e">
        <f t="shared" si="552"/>
        <v>#DIV/0!</v>
      </c>
      <c r="S1903" s="4" t="e">
        <f t="shared" si="553"/>
        <v>#DIV/0!</v>
      </c>
      <c r="T1903" s="6" t="e">
        <f t="shared" si="554"/>
        <v>#NUM!</v>
      </c>
      <c r="U1903" s="6" t="e">
        <f t="shared" si="555"/>
        <v>#NUM!</v>
      </c>
      <c r="V1903" s="4" t="e">
        <f t="shared" si="556"/>
        <v>#DIV/0!</v>
      </c>
      <c r="W1903" s="4" t="e">
        <f t="shared" si="557"/>
        <v>#DIV/0!</v>
      </c>
      <c r="X1903" s="4" t="e">
        <f t="shared" si="558"/>
        <v>#DIV/0!</v>
      </c>
      <c r="Y1903" s="6" t="e">
        <f t="shared" si="559"/>
        <v>#NUM!</v>
      </c>
      <c r="Z1903" s="6" t="e">
        <f t="shared" si="560"/>
        <v>#NUM!</v>
      </c>
      <c r="AA1903" s="6" t="e">
        <f t="shared" si="561"/>
        <v>#NUM!</v>
      </c>
      <c r="AB1903" s="26">
        <v>-13.586906357416865</v>
      </c>
      <c r="AC1903" s="4">
        <f t="shared" si="562"/>
        <v>0</v>
      </c>
      <c r="AD1903" s="4">
        <f t="shared" si="563"/>
        <v>0</v>
      </c>
      <c r="AE1903" s="4">
        <f t="shared" si="564"/>
        <v>0</v>
      </c>
      <c r="AF1903" s="27">
        <v>-10.156431443339946</v>
      </c>
      <c r="AG1903" s="6" t="e">
        <f t="shared" si="565"/>
        <v>#NUM!</v>
      </c>
      <c r="AH1903" s="6">
        <f t="shared" si="566"/>
        <v>0</v>
      </c>
      <c r="AI1903" s="6" t="e">
        <f t="shared" si="567"/>
        <v>#NUM!</v>
      </c>
      <c r="AK1903" s="1" t="e">
        <f t="shared" si="568"/>
        <v>#DIV/0!</v>
      </c>
      <c r="AL1903" s="1" t="e">
        <f t="shared" si="569"/>
        <v>#DIV/0!</v>
      </c>
    </row>
    <row r="1904" spans="4:38" x14ac:dyDescent="0.25">
      <c r="D1904" s="1">
        <v>1990</v>
      </c>
      <c r="E1904" s="1" t="s">
        <v>55</v>
      </c>
      <c r="F1904" s="2" t="s">
        <v>246</v>
      </c>
      <c r="G1904">
        <v>2</v>
      </c>
      <c r="H1904">
        <v>56134475</v>
      </c>
      <c r="I1904" s="1">
        <v>0</v>
      </c>
      <c r="J1904" s="1">
        <v>164170</v>
      </c>
      <c r="K1904" s="1">
        <v>1915636</v>
      </c>
      <c r="L1904" s="1">
        <v>1792453</v>
      </c>
      <c r="M1904" s="3">
        <v>2000</v>
      </c>
      <c r="N1904">
        <v>85.7</v>
      </c>
      <c r="O1904">
        <v>106</v>
      </c>
      <c r="P1904"/>
      <c r="Q1904" s="1">
        <f t="shared" si="551"/>
        <v>10</v>
      </c>
      <c r="R1904" s="5" t="e">
        <f t="shared" si="552"/>
        <v>#DIV/0!</v>
      </c>
      <c r="S1904" s="4" t="e">
        <f t="shared" si="553"/>
        <v>#DIV/0!</v>
      </c>
      <c r="T1904" s="6" t="e">
        <f t="shared" si="554"/>
        <v>#NUM!</v>
      </c>
      <c r="U1904" s="6" t="e">
        <f t="shared" si="555"/>
        <v>#NUM!</v>
      </c>
      <c r="V1904" s="4" t="e">
        <f t="shared" si="556"/>
        <v>#DIV/0!</v>
      </c>
      <c r="W1904" s="4" t="e">
        <f t="shared" si="557"/>
        <v>#DIV/0!</v>
      </c>
      <c r="X1904" s="4" t="e">
        <f t="shared" si="558"/>
        <v>#DIV/0!</v>
      </c>
      <c r="Y1904" s="6" t="e">
        <f t="shared" si="559"/>
        <v>#NUM!</v>
      </c>
      <c r="Z1904" s="6" t="e">
        <f t="shared" si="560"/>
        <v>#NUM!</v>
      </c>
      <c r="AA1904" s="6" t="e">
        <f t="shared" si="561"/>
        <v>#NUM!</v>
      </c>
      <c r="AB1904" s="26">
        <v>-13.586906357416865</v>
      </c>
      <c r="AC1904" s="4">
        <f t="shared" si="562"/>
        <v>0</v>
      </c>
      <c r="AD1904" s="4">
        <f t="shared" si="563"/>
        <v>0</v>
      </c>
      <c r="AE1904" s="4">
        <f t="shared" si="564"/>
        <v>0</v>
      </c>
      <c r="AF1904" s="27">
        <v>-10.156431443339946</v>
      </c>
      <c r="AG1904" s="6" t="e">
        <f t="shared" si="565"/>
        <v>#NUM!</v>
      </c>
      <c r="AH1904" s="6">
        <f t="shared" si="566"/>
        <v>0</v>
      </c>
      <c r="AI1904" s="6" t="e">
        <f t="shared" si="567"/>
        <v>#NUM!</v>
      </c>
      <c r="AK1904" s="1" t="e">
        <f t="shared" si="568"/>
        <v>#DIV/0!</v>
      </c>
      <c r="AL1904" s="1" t="e">
        <f t="shared" si="569"/>
        <v>#DIV/0!</v>
      </c>
    </row>
    <row r="1905" spans="4:38" x14ac:dyDescent="0.25">
      <c r="D1905" s="1">
        <v>1991</v>
      </c>
      <c r="E1905" s="1" t="s">
        <v>55</v>
      </c>
      <c r="F1905" s="2" t="s">
        <v>246</v>
      </c>
      <c r="G1905">
        <v>2</v>
      </c>
      <c r="H1905">
        <v>57424549</v>
      </c>
      <c r="I1905" s="1">
        <v>0</v>
      </c>
      <c r="J1905" s="1">
        <v>154535</v>
      </c>
      <c r="K1905" s="1">
        <v>1896135</v>
      </c>
      <c r="L1905" s="1">
        <v>1764706</v>
      </c>
      <c r="M1905" s="3">
        <v>1900</v>
      </c>
      <c r="N1905">
        <v>81.5</v>
      </c>
      <c r="O1905">
        <v>102</v>
      </c>
      <c r="P1905"/>
      <c r="Q1905" s="1">
        <f t="shared" si="551"/>
        <v>10</v>
      </c>
      <c r="R1905" s="5" t="e">
        <f t="shared" si="552"/>
        <v>#DIV/0!</v>
      </c>
      <c r="S1905" s="4" t="e">
        <f t="shared" si="553"/>
        <v>#DIV/0!</v>
      </c>
      <c r="T1905" s="6" t="e">
        <f t="shared" si="554"/>
        <v>#NUM!</v>
      </c>
      <c r="U1905" s="6" t="e">
        <f t="shared" si="555"/>
        <v>#NUM!</v>
      </c>
      <c r="V1905" s="4" t="e">
        <f t="shared" si="556"/>
        <v>#DIV/0!</v>
      </c>
      <c r="W1905" s="4" t="e">
        <f t="shared" si="557"/>
        <v>#DIV/0!</v>
      </c>
      <c r="X1905" s="4" t="e">
        <f t="shared" si="558"/>
        <v>#DIV/0!</v>
      </c>
      <c r="Y1905" s="6" t="e">
        <f t="shared" si="559"/>
        <v>#NUM!</v>
      </c>
      <c r="Z1905" s="6" t="e">
        <f t="shared" si="560"/>
        <v>#NUM!</v>
      </c>
      <c r="AA1905" s="6" t="e">
        <f t="shared" si="561"/>
        <v>#NUM!</v>
      </c>
      <c r="AB1905" s="26">
        <v>-13.586906357416865</v>
      </c>
      <c r="AC1905" s="4">
        <f t="shared" si="562"/>
        <v>0</v>
      </c>
      <c r="AD1905" s="4">
        <f t="shared" si="563"/>
        <v>0</v>
      </c>
      <c r="AE1905" s="4">
        <f t="shared" si="564"/>
        <v>0</v>
      </c>
      <c r="AF1905" s="27">
        <v>-10.156431443339946</v>
      </c>
      <c r="AG1905" s="6" t="e">
        <f t="shared" si="565"/>
        <v>#NUM!</v>
      </c>
      <c r="AH1905" s="6">
        <f t="shared" si="566"/>
        <v>0</v>
      </c>
      <c r="AI1905" s="6" t="e">
        <f t="shared" si="567"/>
        <v>#NUM!</v>
      </c>
      <c r="AK1905" s="1" t="e">
        <f t="shared" si="568"/>
        <v>#DIV/0!</v>
      </c>
      <c r="AL1905" s="1" t="e">
        <f t="shared" si="569"/>
        <v>#DIV/0!</v>
      </c>
    </row>
    <row r="1906" spans="4:38" x14ac:dyDescent="0.25">
      <c r="D1906" s="1">
        <v>1992</v>
      </c>
      <c r="E1906" s="1" t="s">
        <v>55</v>
      </c>
      <c r="F1906" s="2" t="s">
        <v>246</v>
      </c>
      <c r="G1906">
        <v>2</v>
      </c>
      <c r="H1906">
        <v>58666814</v>
      </c>
      <c r="I1906" s="1">
        <v>0</v>
      </c>
      <c r="J1906" s="1">
        <v>144556</v>
      </c>
      <c r="K1906" s="1">
        <v>1867649</v>
      </c>
      <c r="L1906" s="1">
        <v>1632653</v>
      </c>
      <c r="M1906" s="3">
        <v>1800</v>
      </c>
      <c r="N1906">
        <v>77.400000000000006</v>
      </c>
      <c r="O1906">
        <v>98</v>
      </c>
      <c r="P1906"/>
      <c r="Q1906" s="1">
        <f t="shared" si="551"/>
        <v>10</v>
      </c>
      <c r="R1906" s="5" t="e">
        <f t="shared" si="552"/>
        <v>#DIV/0!</v>
      </c>
      <c r="S1906" s="4" t="e">
        <f t="shared" si="553"/>
        <v>#DIV/0!</v>
      </c>
      <c r="T1906" s="6" t="e">
        <f t="shared" si="554"/>
        <v>#NUM!</v>
      </c>
      <c r="U1906" s="6" t="e">
        <f t="shared" si="555"/>
        <v>#NUM!</v>
      </c>
      <c r="V1906" s="4" t="e">
        <f t="shared" si="556"/>
        <v>#DIV/0!</v>
      </c>
      <c r="W1906" s="4" t="e">
        <f t="shared" si="557"/>
        <v>#DIV/0!</v>
      </c>
      <c r="X1906" s="4" t="e">
        <f t="shared" si="558"/>
        <v>#DIV/0!</v>
      </c>
      <c r="Y1906" s="6" t="e">
        <f t="shared" si="559"/>
        <v>#NUM!</v>
      </c>
      <c r="Z1906" s="6" t="e">
        <f t="shared" si="560"/>
        <v>#NUM!</v>
      </c>
      <c r="AA1906" s="6" t="e">
        <f t="shared" si="561"/>
        <v>#NUM!</v>
      </c>
      <c r="AB1906" s="26">
        <v>-13.586906357416865</v>
      </c>
      <c r="AC1906" s="4">
        <f t="shared" si="562"/>
        <v>0</v>
      </c>
      <c r="AD1906" s="4">
        <f t="shared" si="563"/>
        <v>0</v>
      </c>
      <c r="AE1906" s="4">
        <f t="shared" si="564"/>
        <v>0</v>
      </c>
      <c r="AF1906" s="27">
        <v>-10.156431443339946</v>
      </c>
      <c r="AG1906" s="6" t="e">
        <f t="shared" si="565"/>
        <v>#NUM!</v>
      </c>
      <c r="AH1906" s="6">
        <f t="shared" si="566"/>
        <v>0</v>
      </c>
      <c r="AI1906" s="6" t="e">
        <f t="shared" si="567"/>
        <v>#NUM!</v>
      </c>
      <c r="AK1906" s="1" t="e">
        <f t="shared" si="568"/>
        <v>#DIV/0!</v>
      </c>
      <c r="AL1906" s="1" t="e">
        <f t="shared" si="569"/>
        <v>#DIV/0!</v>
      </c>
    </row>
    <row r="1907" spans="4:38" x14ac:dyDescent="0.25">
      <c r="D1907" s="1">
        <v>1993</v>
      </c>
      <c r="E1907" s="1" t="s">
        <v>55</v>
      </c>
      <c r="F1907" s="2" t="s">
        <v>246</v>
      </c>
      <c r="G1907">
        <v>2</v>
      </c>
      <c r="H1907">
        <v>59880658</v>
      </c>
      <c r="I1907" s="1">
        <v>0</v>
      </c>
      <c r="J1907" s="1">
        <v>134396</v>
      </c>
      <c r="K1907" s="1">
        <v>1833506</v>
      </c>
      <c r="L1907" s="1">
        <v>1612903</v>
      </c>
      <c r="M1907" s="3">
        <v>1600</v>
      </c>
      <c r="N1907">
        <v>73.3</v>
      </c>
      <c r="O1907">
        <v>93</v>
      </c>
      <c r="P1907"/>
      <c r="Q1907" s="1">
        <f t="shared" si="551"/>
        <v>10</v>
      </c>
      <c r="R1907" s="5" t="e">
        <f t="shared" si="552"/>
        <v>#DIV/0!</v>
      </c>
      <c r="S1907" s="4" t="e">
        <f t="shared" si="553"/>
        <v>#DIV/0!</v>
      </c>
      <c r="T1907" s="6" t="e">
        <f t="shared" si="554"/>
        <v>#NUM!</v>
      </c>
      <c r="U1907" s="6" t="e">
        <f t="shared" si="555"/>
        <v>#NUM!</v>
      </c>
      <c r="V1907" s="4" t="e">
        <f t="shared" si="556"/>
        <v>#DIV/0!</v>
      </c>
      <c r="W1907" s="4" t="e">
        <f t="shared" si="557"/>
        <v>#DIV/0!</v>
      </c>
      <c r="X1907" s="4" t="e">
        <f t="shared" si="558"/>
        <v>#DIV/0!</v>
      </c>
      <c r="Y1907" s="6" t="e">
        <f t="shared" si="559"/>
        <v>#NUM!</v>
      </c>
      <c r="Z1907" s="6" t="e">
        <f t="shared" si="560"/>
        <v>#NUM!</v>
      </c>
      <c r="AA1907" s="6" t="e">
        <f t="shared" si="561"/>
        <v>#NUM!</v>
      </c>
      <c r="AB1907" s="26">
        <v>-13.586906357416865</v>
      </c>
      <c r="AC1907" s="4">
        <f t="shared" si="562"/>
        <v>0</v>
      </c>
      <c r="AD1907" s="4">
        <f t="shared" si="563"/>
        <v>0</v>
      </c>
      <c r="AE1907" s="4">
        <f t="shared" si="564"/>
        <v>0</v>
      </c>
      <c r="AF1907" s="27">
        <v>-10.156431443339946</v>
      </c>
      <c r="AG1907" s="6" t="e">
        <f t="shared" si="565"/>
        <v>#NUM!</v>
      </c>
      <c r="AH1907" s="6">
        <f t="shared" si="566"/>
        <v>0</v>
      </c>
      <c r="AI1907" s="6" t="e">
        <f t="shared" si="567"/>
        <v>#NUM!</v>
      </c>
      <c r="AK1907" s="1" t="e">
        <f t="shared" si="568"/>
        <v>#DIV/0!</v>
      </c>
      <c r="AL1907" s="1" t="e">
        <f t="shared" si="569"/>
        <v>#DIV/0!</v>
      </c>
    </row>
    <row r="1908" spans="4:38" x14ac:dyDescent="0.25">
      <c r="D1908" s="1">
        <v>1994</v>
      </c>
      <c r="E1908" s="1" t="s">
        <v>55</v>
      </c>
      <c r="F1908" s="2" t="s">
        <v>246</v>
      </c>
      <c r="G1908">
        <v>2</v>
      </c>
      <c r="H1908">
        <v>61095804</v>
      </c>
      <c r="I1908" s="1">
        <v>0</v>
      </c>
      <c r="J1908" s="1">
        <v>124286</v>
      </c>
      <c r="K1908" s="1">
        <v>1801246</v>
      </c>
      <c r="L1908" s="1">
        <v>1590909</v>
      </c>
      <c r="M1908" s="3">
        <v>1500</v>
      </c>
      <c r="N1908">
        <v>69</v>
      </c>
      <c r="O1908">
        <v>88</v>
      </c>
      <c r="P1908"/>
      <c r="Q1908" s="1">
        <f t="shared" si="551"/>
        <v>10</v>
      </c>
      <c r="R1908" s="5" t="e">
        <f t="shared" si="552"/>
        <v>#DIV/0!</v>
      </c>
      <c r="S1908" s="4" t="e">
        <f t="shared" si="553"/>
        <v>#DIV/0!</v>
      </c>
      <c r="T1908" s="6" t="e">
        <f t="shared" si="554"/>
        <v>#NUM!</v>
      </c>
      <c r="U1908" s="6" t="e">
        <f t="shared" si="555"/>
        <v>#NUM!</v>
      </c>
      <c r="V1908" s="4" t="e">
        <f t="shared" si="556"/>
        <v>#DIV/0!</v>
      </c>
      <c r="W1908" s="4" t="e">
        <f t="shared" si="557"/>
        <v>#DIV/0!</v>
      </c>
      <c r="X1908" s="4" t="e">
        <f t="shared" si="558"/>
        <v>#DIV/0!</v>
      </c>
      <c r="Y1908" s="6" t="e">
        <f t="shared" si="559"/>
        <v>#NUM!</v>
      </c>
      <c r="Z1908" s="6" t="e">
        <f t="shared" si="560"/>
        <v>#NUM!</v>
      </c>
      <c r="AA1908" s="6" t="e">
        <f t="shared" si="561"/>
        <v>#NUM!</v>
      </c>
      <c r="AB1908" s="26">
        <v>-13.586906357416865</v>
      </c>
      <c r="AC1908" s="4">
        <f t="shared" si="562"/>
        <v>0</v>
      </c>
      <c r="AD1908" s="4">
        <f t="shared" si="563"/>
        <v>0</v>
      </c>
      <c r="AE1908" s="4">
        <f t="shared" si="564"/>
        <v>0</v>
      </c>
      <c r="AF1908" s="27">
        <v>-10.156431443339946</v>
      </c>
      <c r="AG1908" s="6" t="e">
        <f t="shared" si="565"/>
        <v>#NUM!</v>
      </c>
      <c r="AH1908" s="6">
        <f t="shared" si="566"/>
        <v>0</v>
      </c>
      <c r="AI1908" s="6" t="e">
        <f t="shared" si="567"/>
        <v>#NUM!</v>
      </c>
      <c r="AK1908" s="1" t="e">
        <f t="shared" si="568"/>
        <v>#DIV/0!</v>
      </c>
      <c r="AL1908" s="1" t="e">
        <f t="shared" si="569"/>
        <v>#DIV/0!</v>
      </c>
    </row>
    <row r="1909" spans="4:38" x14ac:dyDescent="0.25">
      <c r="D1909" s="1">
        <v>1995</v>
      </c>
      <c r="E1909" s="1" t="s">
        <v>55</v>
      </c>
      <c r="F1909" s="2" t="s">
        <v>246</v>
      </c>
      <c r="G1909">
        <v>2</v>
      </c>
      <c r="H1909">
        <v>62334034</v>
      </c>
      <c r="I1909" s="1">
        <v>0</v>
      </c>
      <c r="J1909" s="1">
        <v>114632</v>
      </c>
      <c r="K1909" s="1">
        <v>1771747</v>
      </c>
      <c r="L1909" s="1">
        <v>1566265</v>
      </c>
      <c r="M1909" s="3">
        <v>1400</v>
      </c>
      <c r="N1909">
        <v>64.7</v>
      </c>
      <c r="O1909">
        <v>83</v>
      </c>
      <c r="P1909"/>
      <c r="Q1909" s="1">
        <f t="shared" si="551"/>
        <v>10</v>
      </c>
      <c r="R1909" s="5" t="e">
        <f t="shared" si="552"/>
        <v>#DIV/0!</v>
      </c>
      <c r="S1909" s="4" t="e">
        <f t="shared" si="553"/>
        <v>#DIV/0!</v>
      </c>
      <c r="T1909" s="6" t="e">
        <f t="shared" si="554"/>
        <v>#NUM!</v>
      </c>
      <c r="U1909" s="6" t="e">
        <f t="shared" si="555"/>
        <v>#NUM!</v>
      </c>
      <c r="V1909" s="4" t="e">
        <f t="shared" si="556"/>
        <v>#DIV/0!</v>
      </c>
      <c r="W1909" s="4" t="e">
        <f t="shared" si="557"/>
        <v>#DIV/0!</v>
      </c>
      <c r="X1909" s="4" t="e">
        <f t="shared" si="558"/>
        <v>#DIV/0!</v>
      </c>
      <c r="Y1909" s="6" t="e">
        <f t="shared" si="559"/>
        <v>#NUM!</v>
      </c>
      <c r="Z1909" s="6" t="e">
        <f t="shared" si="560"/>
        <v>#NUM!</v>
      </c>
      <c r="AA1909" s="6" t="e">
        <f t="shared" si="561"/>
        <v>#NUM!</v>
      </c>
      <c r="AB1909" s="26">
        <v>-13.586906357416865</v>
      </c>
      <c r="AC1909" s="4">
        <f t="shared" si="562"/>
        <v>0</v>
      </c>
      <c r="AD1909" s="4">
        <f t="shared" si="563"/>
        <v>0</v>
      </c>
      <c r="AE1909" s="4">
        <f t="shared" si="564"/>
        <v>0</v>
      </c>
      <c r="AF1909" s="27">
        <v>-10.156431443339946</v>
      </c>
      <c r="AG1909" s="6" t="e">
        <f t="shared" si="565"/>
        <v>#NUM!</v>
      </c>
      <c r="AH1909" s="6">
        <f t="shared" si="566"/>
        <v>0</v>
      </c>
      <c r="AI1909" s="6" t="e">
        <f t="shared" si="567"/>
        <v>#NUM!</v>
      </c>
      <c r="AK1909" s="1" t="e">
        <f t="shared" si="568"/>
        <v>#DIV/0!</v>
      </c>
      <c r="AL1909" s="1" t="e">
        <f t="shared" si="569"/>
        <v>#DIV/0!</v>
      </c>
    </row>
    <row r="1910" spans="4:38" x14ac:dyDescent="0.25">
      <c r="D1910" s="1">
        <v>1996</v>
      </c>
      <c r="E1910" s="1" t="s">
        <v>55</v>
      </c>
      <c r="F1910" s="2" t="s">
        <v>246</v>
      </c>
      <c r="G1910">
        <v>2</v>
      </c>
      <c r="H1910">
        <v>63601629</v>
      </c>
      <c r="I1910" s="1">
        <v>0</v>
      </c>
      <c r="J1910" s="1">
        <v>105920</v>
      </c>
      <c r="K1910" s="1">
        <v>1747855</v>
      </c>
      <c r="L1910" s="1">
        <v>1538462</v>
      </c>
      <c r="M1910" s="3">
        <v>1300</v>
      </c>
      <c r="N1910">
        <v>60.6</v>
      </c>
      <c r="O1910">
        <v>78</v>
      </c>
      <c r="P1910"/>
      <c r="Q1910" s="1">
        <f t="shared" si="551"/>
        <v>10</v>
      </c>
      <c r="R1910" s="5" t="e">
        <f t="shared" si="552"/>
        <v>#DIV/0!</v>
      </c>
      <c r="S1910" s="4" t="e">
        <f t="shared" si="553"/>
        <v>#DIV/0!</v>
      </c>
      <c r="T1910" s="6" t="e">
        <f t="shared" si="554"/>
        <v>#NUM!</v>
      </c>
      <c r="U1910" s="6" t="e">
        <f t="shared" si="555"/>
        <v>#NUM!</v>
      </c>
      <c r="V1910" s="4" t="e">
        <f t="shared" si="556"/>
        <v>#DIV/0!</v>
      </c>
      <c r="W1910" s="4" t="e">
        <f t="shared" si="557"/>
        <v>#DIV/0!</v>
      </c>
      <c r="X1910" s="4" t="e">
        <f t="shared" si="558"/>
        <v>#DIV/0!</v>
      </c>
      <c r="Y1910" s="6" t="e">
        <f t="shared" si="559"/>
        <v>#NUM!</v>
      </c>
      <c r="Z1910" s="6" t="e">
        <f t="shared" si="560"/>
        <v>#NUM!</v>
      </c>
      <c r="AA1910" s="6" t="e">
        <f t="shared" si="561"/>
        <v>#NUM!</v>
      </c>
      <c r="AB1910" s="26">
        <v>-13.586906357416865</v>
      </c>
      <c r="AC1910" s="4">
        <f t="shared" si="562"/>
        <v>0</v>
      </c>
      <c r="AD1910" s="4">
        <f t="shared" si="563"/>
        <v>0</v>
      </c>
      <c r="AE1910" s="4">
        <f t="shared" si="564"/>
        <v>0</v>
      </c>
      <c r="AF1910" s="27">
        <v>-10.156431443339946</v>
      </c>
      <c r="AG1910" s="6" t="e">
        <f t="shared" si="565"/>
        <v>#NUM!</v>
      </c>
      <c r="AH1910" s="6">
        <f t="shared" si="566"/>
        <v>0</v>
      </c>
      <c r="AI1910" s="6" t="e">
        <f t="shared" si="567"/>
        <v>#NUM!</v>
      </c>
      <c r="AK1910" s="1" t="e">
        <f t="shared" si="568"/>
        <v>#DIV/0!</v>
      </c>
      <c r="AL1910" s="1" t="e">
        <f t="shared" si="569"/>
        <v>#DIV/0!</v>
      </c>
    </row>
    <row r="1911" spans="4:38" x14ac:dyDescent="0.25">
      <c r="D1911" s="1">
        <v>1997</v>
      </c>
      <c r="E1911" s="1" t="s">
        <v>55</v>
      </c>
      <c r="F1911" s="2" t="s">
        <v>246</v>
      </c>
      <c r="G1911">
        <v>2</v>
      </c>
      <c r="H1911">
        <v>64892270</v>
      </c>
      <c r="I1911" s="1">
        <v>0</v>
      </c>
      <c r="J1911" s="1">
        <v>98308</v>
      </c>
      <c r="K1911" s="1">
        <v>1733827</v>
      </c>
      <c r="L1911" s="1">
        <v>1621622</v>
      </c>
      <c r="M1911" s="3">
        <v>1200</v>
      </c>
      <c r="N1911">
        <v>56.7</v>
      </c>
      <c r="O1911">
        <v>74</v>
      </c>
      <c r="P1911"/>
      <c r="Q1911" s="1">
        <f t="shared" si="551"/>
        <v>10</v>
      </c>
      <c r="R1911" s="5" t="e">
        <f t="shared" si="552"/>
        <v>#DIV/0!</v>
      </c>
      <c r="S1911" s="4" t="e">
        <f t="shared" si="553"/>
        <v>#DIV/0!</v>
      </c>
      <c r="T1911" s="6" t="e">
        <f t="shared" si="554"/>
        <v>#NUM!</v>
      </c>
      <c r="U1911" s="6" t="e">
        <f t="shared" si="555"/>
        <v>#NUM!</v>
      </c>
      <c r="V1911" s="4" t="e">
        <f t="shared" si="556"/>
        <v>#DIV/0!</v>
      </c>
      <c r="W1911" s="4" t="e">
        <f t="shared" si="557"/>
        <v>#DIV/0!</v>
      </c>
      <c r="X1911" s="4" t="e">
        <f t="shared" si="558"/>
        <v>#DIV/0!</v>
      </c>
      <c r="Y1911" s="6" t="e">
        <f t="shared" si="559"/>
        <v>#NUM!</v>
      </c>
      <c r="Z1911" s="6" t="e">
        <f t="shared" si="560"/>
        <v>#NUM!</v>
      </c>
      <c r="AA1911" s="6" t="e">
        <f t="shared" si="561"/>
        <v>#NUM!</v>
      </c>
      <c r="AB1911" s="26">
        <v>-13.586906357416865</v>
      </c>
      <c r="AC1911" s="4">
        <f t="shared" si="562"/>
        <v>0</v>
      </c>
      <c r="AD1911" s="4">
        <f t="shared" si="563"/>
        <v>0</v>
      </c>
      <c r="AE1911" s="4">
        <f t="shared" si="564"/>
        <v>0</v>
      </c>
      <c r="AF1911" s="27">
        <v>-10.156431443339946</v>
      </c>
      <c r="AG1911" s="6" t="e">
        <f t="shared" si="565"/>
        <v>#NUM!</v>
      </c>
      <c r="AH1911" s="6">
        <f t="shared" si="566"/>
        <v>0</v>
      </c>
      <c r="AI1911" s="6" t="e">
        <f t="shared" si="567"/>
        <v>#NUM!</v>
      </c>
      <c r="AK1911" s="1" t="e">
        <f t="shared" si="568"/>
        <v>#DIV/0!</v>
      </c>
      <c r="AL1911" s="1" t="e">
        <f t="shared" si="569"/>
        <v>#DIV/0!</v>
      </c>
    </row>
    <row r="1912" spans="4:38" x14ac:dyDescent="0.25">
      <c r="D1912" s="1">
        <v>1998</v>
      </c>
      <c r="E1912" s="1" t="s">
        <v>55</v>
      </c>
      <c r="F1912" s="2" t="s">
        <v>246</v>
      </c>
      <c r="G1912">
        <v>2</v>
      </c>
      <c r="H1912">
        <v>66200269</v>
      </c>
      <c r="I1912" s="1">
        <v>0</v>
      </c>
      <c r="J1912" s="1">
        <v>91781</v>
      </c>
      <c r="K1912" s="1">
        <v>1728456</v>
      </c>
      <c r="L1912" s="1">
        <v>1571429</v>
      </c>
      <c r="M1912" s="3">
        <v>1200</v>
      </c>
      <c r="N1912">
        <v>53.1</v>
      </c>
      <c r="O1912">
        <v>70</v>
      </c>
      <c r="P1912"/>
      <c r="Q1912" s="1">
        <f t="shared" si="551"/>
        <v>10</v>
      </c>
      <c r="R1912" s="5" t="e">
        <f t="shared" si="552"/>
        <v>#DIV/0!</v>
      </c>
      <c r="S1912" s="4" t="e">
        <f t="shared" si="553"/>
        <v>#DIV/0!</v>
      </c>
      <c r="T1912" s="6" t="e">
        <f t="shared" si="554"/>
        <v>#NUM!</v>
      </c>
      <c r="U1912" s="6" t="e">
        <f t="shared" si="555"/>
        <v>#NUM!</v>
      </c>
      <c r="V1912" s="4" t="e">
        <f t="shared" si="556"/>
        <v>#DIV/0!</v>
      </c>
      <c r="W1912" s="4" t="e">
        <f t="shared" si="557"/>
        <v>#DIV/0!</v>
      </c>
      <c r="X1912" s="4" t="e">
        <f t="shared" si="558"/>
        <v>#DIV/0!</v>
      </c>
      <c r="Y1912" s="6" t="e">
        <f t="shared" si="559"/>
        <v>#NUM!</v>
      </c>
      <c r="Z1912" s="6" t="e">
        <f t="shared" si="560"/>
        <v>#NUM!</v>
      </c>
      <c r="AA1912" s="6" t="e">
        <f t="shared" si="561"/>
        <v>#NUM!</v>
      </c>
      <c r="AB1912" s="26">
        <v>-13.586906357416865</v>
      </c>
      <c r="AC1912" s="4">
        <f t="shared" si="562"/>
        <v>0</v>
      </c>
      <c r="AD1912" s="4">
        <f t="shared" si="563"/>
        <v>0</v>
      </c>
      <c r="AE1912" s="4">
        <f t="shared" si="564"/>
        <v>0</v>
      </c>
      <c r="AF1912" s="27">
        <v>-10.156431443339946</v>
      </c>
      <c r="AG1912" s="6" t="e">
        <f t="shared" si="565"/>
        <v>#NUM!</v>
      </c>
      <c r="AH1912" s="6">
        <f t="shared" si="566"/>
        <v>0</v>
      </c>
      <c r="AI1912" s="6" t="e">
        <f t="shared" si="567"/>
        <v>#NUM!</v>
      </c>
      <c r="AK1912" s="1" t="e">
        <f t="shared" si="568"/>
        <v>#DIV/0!</v>
      </c>
      <c r="AL1912" s="1" t="e">
        <f t="shared" si="569"/>
        <v>#DIV/0!</v>
      </c>
    </row>
    <row r="1913" spans="4:38" x14ac:dyDescent="0.25">
      <c r="D1913" s="1">
        <v>1999</v>
      </c>
      <c r="E1913" s="1" t="s">
        <v>55</v>
      </c>
      <c r="F1913" s="2" t="s">
        <v>246</v>
      </c>
      <c r="G1913">
        <v>2</v>
      </c>
      <c r="H1913">
        <v>67515591</v>
      </c>
      <c r="I1913" s="1">
        <v>0</v>
      </c>
      <c r="J1913" s="1">
        <v>86329</v>
      </c>
      <c r="K1913" s="1">
        <v>1733514</v>
      </c>
      <c r="L1913" s="1">
        <v>1666667</v>
      </c>
      <c r="M1913" s="3">
        <v>1100</v>
      </c>
      <c r="N1913">
        <v>49.8</v>
      </c>
      <c r="O1913">
        <v>66</v>
      </c>
      <c r="P1913"/>
      <c r="Q1913" s="1">
        <f t="shared" si="551"/>
        <v>10</v>
      </c>
      <c r="R1913" s="5" t="e">
        <f t="shared" si="552"/>
        <v>#DIV/0!</v>
      </c>
      <c r="S1913" s="4" t="e">
        <f t="shared" si="553"/>
        <v>#DIV/0!</v>
      </c>
      <c r="T1913" s="6" t="e">
        <f t="shared" si="554"/>
        <v>#NUM!</v>
      </c>
      <c r="U1913" s="6" t="e">
        <f t="shared" si="555"/>
        <v>#NUM!</v>
      </c>
      <c r="V1913" s="4" t="e">
        <f t="shared" si="556"/>
        <v>#DIV/0!</v>
      </c>
      <c r="W1913" s="4" t="e">
        <f t="shared" si="557"/>
        <v>#DIV/0!</v>
      </c>
      <c r="X1913" s="4" t="e">
        <f t="shared" si="558"/>
        <v>#DIV/0!</v>
      </c>
      <c r="Y1913" s="6" t="e">
        <f t="shared" si="559"/>
        <v>#NUM!</v>
      </c>
      <c r="Z1913" s="6" t="e">
        <f t="shared" si="560"/>
        <v>#NUM!</v>
      </c>
      <c r="AA1913" s="6" t="e">
        <f t="shared" si="561"/>
        <v>#NUM!</v>
      </c>
      <c r="AB1913" s="26">
        <v>-13.586906357416865</v>
      </c>
      <c r="AC1913" s="4">
        <f t="shared" si="562"/>
        <v>0</v>
      </c>
      <c r="AD1913" s="4">
        <f t="shared" si="563"/>
        <v>0</v>
      </c>
      <c r="AE1913" s="4">
        <f t="shared" si="564"/>
        <v>0</v>
      </c>
      <c r="AF1913" s="27">
        <v>-10.156431443339946</v>
      </c>
      <c r="AG1913" s="6" t="e">
        <f t="shared" si="565"/>
        <v>#NUM!</v>
      </c>
      <c r="AH1913" s="6">
        <f t="shared" si="566"/>
        <v>0</v>
      </c>
      <c r="AI1913" s="6" t="e">
        <f t="shared" si="567"/>
        <v>#NUM!</v>
      </c>
      <c r="AK1913" s="1" t="e">
        <f t="shared" si="568"/>
        <v>#DIV/0!</v>
      </c>
      <c r="AL1913" s="1" t="e">
        <f t="shared" si="569"/>
        <v>#DIV/0!</v>
      </c>
    </row>
    <row r="1914" spans="4:38" x14ac:dyDescent="0.25">
      <c r="D1914" s="1">
        <v>2000</v>
      </c>
      <c r="E1914" s="1" t="s">
        <v>55</v>
      </c>
      <c r="F1914" s="2" t="s">
        <v>246</v>
      </c>
      <c r="G1914">
        <v>2</v>
      </c>
      <c r="H1914">
        <v>68831561</v>
      </c>
      <c r="I1914" s="1">
        <v>0</v>
      </c>
      <c r="J1914" s="1">
        <v>81811</v>
      </c>
      <c r="K1914" s="1">
        <v>1748098</v>
      </c>
      <c r="L1914" s="1">
        <v>1587302</v>
      </c>
      <c r="M1914" s="3">
        <v>1100</v>
      </c>
      <c r="N1914">
        <v>46.8</v>
      </c>
      <c r="O1914">
        <v>63</v>
      </c>
      <c r="P1914"/>
      <c r="Q1914" s="1">
        <f t="shared" si="551"/>
        <v>10</v>
      </c>
      <c r="R1914" s="5" t="e">
        <f t="shared" si="552"/>
        <v>#DIV/0!</v>
      </c>
      <c r="S1914" s="4" t="e">
        <f t="shared" si="553"/>
        <v>#DIV/0!</v>
      </c>
      <c r="T1914" s="6" t="e">
        <f t="shared" si="554"/>
        <v>#NUM!</v>
      </c>
      <c r="U1914" s="6" t="e">
        <f t="shared" si="555"/>
        <v>#NUM!</v>
      </c>
      <c r="V1914" s="4" t="e">
        <f t="shared" si="556"/>
        <v>#DIV/0!</v>
      </c>
      <c r="W1914" s="4" t="e">
        <f t="shared" si="557"/>
        <v>#DIV/0!</v>
      </c>
      <c r="X1914" s="4" t="e">
        <f t="shared" si="558"/>
        <v>#DIV/0!</v>
      </c>
      <c r="Y1914" s="6" t="e">
        <f t="shared" si="559"/>
        <v>#NUM!</v>
      </c>
      <c r="Z1914" s="6" t="e">
        <f t="shared" si="560"/>
        <v>#NUM!</v>
      </c>
      <c r="AA1914" s="6" t="e">
        <f t="shared" si="561"/>
        <v>#NUM!</v>
      </c>
      <c r="AB1914" s="26">
        <v>-13.586906357416865</v>
      </c>
      <c r="AC1914" s="4">
        <f t="shared" si="562"/>
        <v>0</v>
      </c>
      <c r="AD1914" s="4">
        <f t="shared" si="563"/>
        <v>0</v>
      </c>
      <c r="AE1914" s="4">
        <f t="shared" si="564"/>
        <v>0</v>
      </c>
      <c r="AF1914" s="27">
        <v>-10.156431443339946</v>
      </c>
      <c r="AG1914" s="6" t="e">
        <f t="shared" si="565"/>
        <v>#NUM!</v>
      </c>
      <c r="AH1914" s="6">
        <f t="shared" si="566"/>
        <v>0</v>
      </c>
      <c r="AI1914" s="6" t="e">
        <f t="shared" si="567"/>
        <v>#NUM!</v>
      </c>
      <c r="AK1914" s="1" t="e">
        <f t="shared" si="568"/>
        <v>#DIV/0!</v>
      </c>
      <c r="AL1914" s="1" t="e">
        <f t="shared" si="569"/>
        <v>#DIV/0!</v>
      </c>
    </row>
    <row r="1915" spans="4:38" x14ac:dyDescent="0.25">
      <c r="D1915" s="1">
        <v>2001</v>
      </c>
      <c r="E1915" s="1" t="s">
        <v>55</v>
      </c>
      <c r="F1915" s="2" t="s">
        <v>246</v>
      </c>
      <c r="G1915">
        <v>2</v>
      </c>
      <c r="H1915">
        <v>70152661</v>
      </c>
      <c r="I1915" s="1">
        <v>0</v>
      </c>
      <c r="J1915" s="1">
        <v>77994</v>
      </c>
      <c r="K1915" s="1">
        <v>1768571</v>
      </c>
      <c r="L1915" s="1">
        <v>1666667</v>
      </c>
      <c r="M1915" s="3">
        <v>1000</v>
      </c>
      <c r="N1915">
        <v>44.1</v>
      </c>
      <c r="O1915">
        <v>60</v>
      </c>
      <c r="P1915"/>
      <c r="Q1915" s="1">
        <f t="shared" si="551"/>
        <v>10</v>
      </c>
      <c r="R1915" s="5" t="e">
        <f t="shared" si="552"/>
        <v>#DIV/0!</v>
      </c>
      <c r="S1915" s="4" t="e">
        <f t="shared" si="553"/>
        <v>#DIV/0!</v>
      </c>
      <c r="T1915" s="6" t="e">
        <f t="shared" si="554"/>
        <v>#NUM!</v>
      </c>
      <c r="U1915" s="6" t="e">
        <f t="shared" si="555"/>
        <v>#NUM!</v>
      </c>
      <c r="V1915" s="4" t="e">
        <f t="shared" si="556"/>
        <v>#DIV/0!</v>
      </c>
      <c r="W1915" s="4" t="e">
        <f t="shared" si="557"/>
        <v>#DIV/0!</v>
      </c>
      <c r="X1915" s="4" t="e">
        <f t="shared" si="558"/>
        <v>#DIV/0!</v>
      </c>
      <c r="Y1915" s="6" t="e">
        <f t="shared" si="559"/>
        <v>#NUM!</v>
      </c>
      <c r="Z1915" s="6" t="e">
        <f t="shared" si="560"/>
        <v>#NUM!</v>
      </c>
      <c r="AA1915" s="6" t="e">
        <f t="shared" si="561"/>
        <v>#NUM!</v>
      </c>
      <c r="AB1915" s="26">
        <v>-13.586906357416865</v>
      </c>
      <c r="AC1915" s="4">
        <f t="shared" si="562"/>
        <v>0</v>
      </c>
      <c r="AD1915" s="4">
        <f t="shared" si="563"/>
        <v>0</v>
      </c>
      <c r="AE1915" s="4">
        <f t="shared" si="564"/>
        <v>0</v>
      </c>
      <c r="AF1915" s="27">
        <v>-10.156431443339946</v>
      </c>
      <c r="AG1915" s="6" t="e">
        <f t="shared" si="565"/>
        <v>#NUM!</v>
      </c>
      <c r="AH1915" s="6">
        <f t="shared" si="566"/>
        <v>0</v>
      </c>
      <c r="AI1915" s="6" t="e">
        <f t="shared" si="567"/>
        <v>#NUM!</v>
      </c>
      <c r="AK1915" s="1" t="e">
        <f t="shared" si="568"/>
        <v>#DIV/0!</v>
      </c>
      <c r="AL1915" s="1" t="e">
        <f t="shared" si="569"/>
        <v>#DIV/0!</v>
      </c>
    </row>
    <row r="1916" spans="4:38" x14ac:dyDescent="0.25">
      <c r="D1916" s="1">
        <v>2002</v>
      </c>
      <c r="E1916" s="1" t="s">
        <v>55</v>
      </c>
      <c r="F1916" s="2" t="s">
        <v>246</v>
      </c>
      <c r="G1916">
        <v>2</v>
      </c>
      <c r="H1916">
        <v>71485043</v>
      </c>
      <c r="I1916" s="1">
        <v>0</v>
      </c>
      <c r="J1916" s="1">
        <v>74776</v>
      </c>
      <c r="K1916" s="1">
        <v>1788900</v>
      </c>
      <c r="L1916" s="1">
        <v>1724138</v>
      </c>
      <c r="M1916" s="3">
        <v>1000</v>
      </c>
      <c r="N1916">
        <v>41.8</v>
      </c>
      <c r="O1916">
        <v>58</v>
      </c>
      <c r="P1916"/>
      <c r="Q1916" s="1">
        <f t="shared" si="551"/>
        <v>10</v>
      </c>
      <c r="R1916" s="5" t="e">
        <f t="shared" si="552"/>
        <v>#DIV/0!</v>
      </c>
      <c r="S1916" s="4" t="e">
        <f t="shared" si="553"/>
        <v>#DIV/0!</v>
      </c>
      <c r="T1916" s="6" t="e">
        <f t="shared" si="554"/>
        <v>#NUM!</v>
      </c>
      <c r="U1916" s="6" t="e">
        <f t="shared" si="555"/>
        <v>#NUM!</v>
      </c>
      <c r="V1916" s="4" t="e">
        <f t="shared" si="556"/>
        <v>#DIV/0!</v>
      </c>
      <c r="W1916" s="4" t="e">
        <f t="shared" si="557"/>
        <v>#DIV/0!</v>
      </c>
      <c r="X1916" s="4" t="e">
        <f t="shared" si="558"/>
        <v>#DIV/0!</v>
      </c>
      <c r="Y1916" s="6" t="e">
        <f t="shared" si="559"/>
        <v>#NUM!</v>
      </c>
      <c r="Z1916" s="6" t="e">
        <f t="shared" si="560"/>
        <v>#NUM!</v>
      </c>
      <c r="AA1916" s="6" t="e">
        <f t="shared" si="561"/>
        <v>#NUM!</v>
      </c>
      <c r="AB1916" s="26">
        <v>-13.586906357416865</v>
      </c>
      <c r="AC1916" s="4">
        <f t="shared" si="562"/>
        <v>0</v>
      </c>
      <c r="AD1916" s="4">
        <f t="shared" si="563"/>
        <v>0</v>
      </c>
      <c r="AE1916" s="4">
        <f t="shared" si="564"/>
        <v>0</v>
      </c>
      <c r="AF1916" s="27">
        <v>-10.156431443339946</v>
      </c>
      <c r="AG1916" s="6" t="e">
        <f t="shared" si="565"/>
        <v>#NUM!</v>
      </c>
      <c r="AH1916" s="6">
        <f t="shared" si="566"/>
        <v>0</v>
      </c>
      <c r="AI1916" s="6" t="e">
        <f t="shared" si="567"/>
        <v>#NUM!</v>
      </c>
      <c r="AK1916" s="1" t="e">
        <f t="shared" si="568"/>
        <v>#DIV/0!</v>
      </c>
      <c r="AL1916" s="1" t="e">
        <f t="shared" si="569"/>
        <v>#DIV/0!</v>
      </c>
    </row>
    <row r="1917" spans="4:38" x14ac:dyDescent="0.25">
      <c r="D1917" s="1">
        <v>2003</v>
      </c>
      <c r="E1917" s="1" t="s">
        <v>55</v>
      </c>
      <c r="F1917" s="2" t="s">
        <v>246</v>
      </c>
      <c r="G1917">
        <v>2</v>
      </c>
      <c r="H1917">
        <v>72826097</v>
      </c>
      <c r="I1917" s="1">
        <v>0</v>
      </c>
      <c r="J1917" s="1">
        <v>72054</v>
      </c>
      <c r="K1917" s="1">
        <v>1819545</v>
      </c>
      <c r="L1917" s="1">
        <v>1767857</v>
      </c>
      <c r="M1917" s="3">
        <v>1000</v>
      </c>
      <c r="N1917">
        <v>39.6</v>
      </c>
      <c r="O1917">
        <v>56</v>
      </c>
      <c r="P1917"/>
      <c r="Q1917" s="1">
        <f t="shared" si="551"/>
        <v>10</v>
      </c>
      <c r="R1917" s="5" t="e">
        <f t="shared" si="552"/>
        <v>#DIV/0!</v>
      </c>
      <c r="S1917" s="4" t="e">
        <f t="shared" si="553"/>
        <v>#DIV/0!</v>
      </c>
      <c r="T1917" s="6" t="e">
        <f t="shared" si="554"/>
        <v>#NUM!</v>
      </c>
      <c r="U1917" s="6" t="e">
        <f t="shared" si="555"/>
        <v>#NUM!</v>
      </c>
      <c r="V1917" s="4" t="e">
        <f t="shared" si="556"/>
        <v>#DIV/0!</v>
      </c>
      <c r="W1917" s="4" t="e">
        <f t="shared" si="557"/>
        <v>#DIV/0!</v>
      </c>
      <c r="X1917" s="4" t="e">
        <f t="shared" si="558"/>
        <v>#DIV/0!</v>
      </c>
      <c r="Y1917" s="6" t="e">
        <f t="shared" si="559"/>
        <v>#NUM!</v>
      </c>
      <c r="Z1917" s="6" t="e">
        <f t="shared" si="560"/>
        <v>#NUM!</v>
      </c>
      <c r="AA1917" s="6" t="e">
        <f t="shared" si="561"/>
        <v>#NUM!</v>
      </c>
      <c r="AB1917" s="26">
        <v>-13.586906357416865</v>
      </c>
      <c r="AC1917" s="4">
        <f t="shared" si="562"/>
        <v>0</v>
      </c>
      <c r="AD1917" s="4">
        <f t="shared" si="563"/>
        <v>0</v>
      </c>
      <c r="AE1917" s="4">
        <f t="shared" si="564"/>
        <v>0</v>
      </c>
      <c r="AF1917" s="27">
        <v>-10.156431443339946</v>
      </c>
      <c r="AG1917" s="6" t="e">
        <f t="shared" si="565"/>
        <v>#NUM!</v>
      </c>
      <c r="AH1917" s="6">
        <f t="shared" si="566"/>
        <v>0</v>
      </c>
      <c r="AI1917" s="6" t="e">
        <f t="shared" si="567"/>
        <v>#NUM!</v>
      </c>
      <c r="AK1917" s="1" t="e">
        <f t="shared" si="568"/>
        <v>#DIV/0!</v>
      </c>
      <c r="AL1917" s="1" t="e">
        <f t="shared" si="569"/>
        <v>#DIV/0!</v>
      </c>
    </row>
    <row r="1918" spans="4:38" x14ac:dyDescent="0.25">
      <c r="D1918" s="1">
        <v>2004</v>
      </c>
      <c r="E1918" s="1" t="s">
        <v>55</v>
      </c>
      <c r="F1918" s="2" t="s">
        <v>246</v>
      </c>
      <c r="G1918">
        <v>2</v>
      </c>
      <c r="H1918">
        <v>74172073</v>
      </c>
      <c r="I1918" s="1">
        <v>0</v>
      </c>
      <c r="J1918" s="1">
        <v>69699</v>
      </c>
      <c r="K1918" s="1">
        <v>1843889</v>
      </c>
      <c r="L1918" s="1">
        <v>1796296</v>
      </c>
      <c r="M1918" s="3">
        <v>990</v>
      </c>
      <c r="N1918">
        <v>37.799999999999997</v>
      </c>
      <c r="O1918">
        <v>54</v>
      </c>
      <c r="P1918"/>
      <c r="Q1918" s="1">
        <f t="shared" si="551"/>
        <v>10</v>
      </c>
      <c r="R1918" s="5" t="e">
        <f t="shared" si="552"/>
        <v>#DIV/0!</v>
      </c>
      <c r="S1918" s="4" t="e">
        <f t="shared" si="553"/>
        <v>#DIV/0!</v>
      </c>
      <c r="T1918" s="6" t="e">
        <f t="shared" si="554"/>
        <v>#NUM!</v>
      </c>
      <c r="U1918" s="6" t="e">
        <f t="shared" si="555"/>
        <v>#NUM!</v>
      </c>
      <c r="V1918" s="4" t="e">
        <f t="shared" si="556"/>
        <v>#DIV/0!</v>
      </c>
      <c r="W1918" s="4" t="e">
        <f t="shared" si="557"/>
        <v>#DIV/0!</v>
      </c>
      <c r="X1918" s="4" t="e">
        <f t="shared" si="558"/>
        <v>#DIV/0!</v>
      </c>
      <c r="Y1918" s="6" t="e">
        <f t="shared" si="559"/>
        <v>#NUM!</v>
      </c>
      <c r="Z1918" s="6" t="e">
        <f t="shared" si="560"/>
        <v>#NUM!</v>
      </c>
      <c r="AA1918" s="6" t="e">
        <f t="shared" si="561"/>
        <v>#NUM!</v>
      </c>
      <c r="AB1918" s="26">
        <v>-13.586906357416865</v>
      </c>
      <c r="AC1918" s="4">
        <f t="shared" si="562"/>
        <v>0</v>
      </c>
      <c r="AD1918" s="4">
        <f t="shared" si="563"/>
        <v>0</v>
      </c>
      <c r="AE1918" s="4">
        <f t="shared" si="564"/>
        <v>0</v>
      </c>
      <c r="AF1918" s="27">
        <v>-10.156431443339946</v>
      </c>
      <c r="AG1918" s="6" t="e">
        <f t="shared" si="565"/>
        <v>#NUM!</v>
      </c>
      <c r="AH1918" s="6">
        <f t="shared" si="566"/>
        <v>0</v>
      </c>
      <c r="AI1918" s="6" t="e">
        <f t="shared" si="567"/>
        <v>#NUM!</v>
      </c>
      <c r="AK1918" s="1" t="e">
        <f t="shared" si="568"/>
        <v>#DIV/0!</v>
      </c>
      <c r="AL1918" s="1" t="e">
        <f t="shared" si="569"/>
        <v>#DIV/0!</v>
      </c>
    </row>
    <row r="1919" spans="4:38" x14ac:dyDescent="0.25">
      <c r="D1919" s="1">
        <v>2005</v>
      </c>
      <c r="E1919" s="1" t="s">
        <v>55</v>
      </c>
      <c r="F1919" s="2" t="s">
        <v>246</v>
      </c>
      <c r="G1919">
        <v>2</v>
      </c>
      <c r="H1919">
        <v>75523569</v>
      </c>
      <c r="I1919" s="1">
        <v>0</v>
      </c>
      <c r="J1919" s="1">
        <v>67712</v>
      </c>
      <c r="K1919" s="1">
        <v>1875679</v>
      </c>
      <c r="L1919" s="1">
        <v>1826923</v>
      </c>
      <c r="M1919" s="3">
        <v>970</v>
      </c>
      <c r="N1919">
        <v>36.1</v>
      </c>
      <c r="O1919">
        <v>52</v>
      </c>
      <c r="P1919"/>
      <c r="Q1919" s="1">
        <f t="shared" si="551"/>
        <v>10</v>
      </c>
      <c r="R1919" s="5" t="e">
        <f t="shared" si="552"/>
        <v>#DIV/0!</v>
      </c>
      <c r="S1919" s="4" t="e">
        <f t="shared" si="553"/>
        <v>#DIV/0!</v>
      </c>
      <c r="T1919" s="6" t="e">
        <f t="shared" si="554"/>
        <v>#NUM!</v>
      </c>
      <c r="U1919" s="6" t="e">
        <f t="shared" si="555"/>
        <v>#NUM!</v>
      </c>
      <c r="V1919" s="4" t="e">
        <f t="shared" si="556"/>
        <v>#DIV/0!</v>
      </c>
      <c r="W1919" s="4" t="e">
        <f t="shared" si="557"/>
        <v>#DIV/0!</v>
      </c>
      <c r="X1919" s="4" t="e">
        <f t="shared" si="558"/>
        <v>#DIV/0!</v>
      </c>
      <c r="Y1919" s="6" t="e">
        <f t="shared" si="559"/>
        <v>#NUM!</v>
      </c>
      <c r="Z1919" s="6" t="e">
        <f t="shared" si="560"/>
        <v>#NUM!</v>
      </c>
      <c r="AA1919" s="6" t="e">
        <f t="shared" si="561"/>
        <v>#NUM!</v>
      </c>
      <c r="AB1919" s="26">
        <v>-13.586906357416865</v>
      </c>
      <c r="AC1919" s="4">
        <f t="shared" si="562"/>
        <v>0</v>
      </c>
      <c r="AD1919" s="4">
        <f t="shared" si="563"/>
        <v>0</v>
      </c>
      <c r="AE1919" s="4">
        <f t="shared" si="564"/>
        <v>0</v>
      </c>
      <c r="AF1919" s="27">
        <v>-10.156431443339946</v>
      </c>
      <c r="AG1919" s="6" t="e">
        <f t="shared" si="565"/>
        <v>#NUM!</v>
      </c>
      <c r="AH1919" s="6">
        <f t="shared" si="566"/>
        <v>0</v>
      </c>
      <c r="AI1919" s="6" t="e">
        <f t="shared" si="567"/>
        <v>#NUM!</v>
      </c>
      <c r="AK1919" s="1" t="e">
        <f t="shared" si="568"/>
        <v>#DIV/0!</v>
      </c>
      <c r="AL1919" s="1" t="e">
        <f t="shared" si="569"/>
        <v>#DIV/0!</v>
      </c>
    </row>
    <row r="1920" spans="4:38" x14ac:dyDescent="0.25">
      <c r="D1920" s="1">
        <v>2006</v>
      </c>
      <c r="E1920" s="1" t="s">
        <v>55</v>
      </c>
      <c r="F1920" s="2" t="s">
        <v>246</v>
      </c>
      <c r="G1920">
        <v>2</v>
      </c>
      <c r="H1920">
        <v>76873663</v>
      </c>
      <c r="I1920" s="1">
        <v>0</v>
      </c>
      <c r="J1920" s="1">
        <v>66173</v>
      </c>
      <c r="K1920" s="1">
        <v>1918058</v>
      </c>
      <c r="L1920" s="1">
        <v>1880000</v>
      </c>
      <c r="M1920" s="3">
        <v>950</v>
      </c>
      <c r="N1920">
        <v>34.5</v>
      </c>
      <c r="O1920">
        <v>50</v>
      </c>
      <c r="P1920"/>
      <c r="Q1920" s="1">
        <f t="shared" si="551"/>
        <v>10</v>
      </c>
      <c r="R1920" s="5" t="e">
        <f t="shared" si="552"/>
        <v>#DIV/0!</v>
      </c>
      <c r="S1920" s="4" t="e">
        <f t="shared" si="553"/>
        <v>#DIV/0!</v>
      </c>
      <c r="T1920" s="6" t="e">
        <f t="shared" si="554"/>
        <v>#NUM!</v>
      </c>
      <c r="U1920" s="6" t="e">
        <f t="shared" si="555"/>
        <v>#NUM!</v>
      </c>
      <c r="V1920" s="4" t="e">
        <f t="shared" si="556"/>
        <v>#DIV/0!</v>
      </c>
      <c r="W1920" s="4" t="e">
        <f t="shared" si="557"/>
        <v>#DIV/0!</v>
      </c>
      <c r="X1920" s="4" t="e">
        <f t="shared" si="558"/>
        <v>#DIV/0!</v>
      </c>
      <c r="Y1920" s="6" t="e">
        <f t="shared" si="559"/>
        <v>#NUM!</v>
      </c>
      <c r="Z1920" s="6" t="e">
        <f t="shared" si="560"/>
        <v>#NUM!</v>
      </c>
      <c r="AA1920" s="6" t="e">
        <f t="shared" si="561"/>
        <v>#NUM!</v>
      </c>
      <c r="AB1920" s="26">
        <v>-13.586906357416865</v>
      </c>
      <c r="AC1920" s="4">
        <f t="shared" si="562"/>
        <v>0</v>
      </c>
      <c r="AD1920" s="4">
        <f t="shared" si="563"/>
        <v>0</v>
      </c>
      <c r="AE1920" s="4">
        <f t="shared" si="564"/>
        <v>0</v>
      </c>
      <c r="AF1920" s="27">
        <v>-10.156431443339946</v>
      </c>
      <c r="AG1920" s="6" t="e">
        <f t="shared" si="565"/>
        <v>#NUM!</v>
      </c>
      <c r="AH1920" s="6">
        <f t="shared" si="566"/>
        <v>0</v>
      </c>
      <c r="AI1920" s="6" t="e">
        <f t="shared" si="567"/>
        <v>#NUM!</v>
      </c>
      <c r="AK1920" s="1" t="e">
        <f t="shared" si="568"/>
        <v>#DIV/0!</v>
      </c>
      <c r="AL1920" s="1" t="e">
        <f t="shared" si="569"/>
        <v>#DIV/0!</v>
      </c>
    </row>
    <row r="1921" spans="4:38" x14ac:dyDescent="0.25">
      <c r="D1921" s="1">
        <v>2007</v>
      </c>
      <c r="E1921" s="1" t="s">
        <v>55</v>
      </c>
      <c r="F1921" s="2" t="s">
        <v>246</v>
      </c>
      <c r="G1921">
        <v>2</v>
      </c>
      <c r="H1921">
        <v>78232126</v>
      </c>
      <c r="I1921" s="1">
        <v>0</v>
      </c>
      <c r="J1921" s="1">
        <v>65071</v>
      </c>
      <c r="K1921" s="1">
        <v>1971848</v>
      </c>
      <c r="L1921" s="1">
        <v>1957447</v>
      </c>
      <c r="M1921" s="3">
        <v>940</v>
      </c>
      <c r="N1921">
        <v>33</v>
      </c>
      <c r="O1921">
        <v>47</v>
      </c>
      <c r="P1921"/>
      <c r="Q1921" s="1">
        <f t="shared" si="551"/>
        <v>10</v>
      </c>
      <c r="R1921" s="5" t="e">
        <f t="shared" si="552"/>
        <v>#DIV/0!</v>
      </c>
      <c r="S1921" s="4" t="e">
        <f t="shared" si="553"/>
        <v>#DIV/0!</v>
      </c>
      <c r="T1921" s="6" t="e">
        <f t="shared" si="554"/>
        <v>#NUM!</v>
      </c>
      <c r="U1921" s="6" t="e">
        <f t="shared" si="555"/>
        <v>#NUM!</v>
      </c>
      <c r="V1921" s="4" t="e">
        <f t="shared" si="556"/>
        <v>#DIV/0!</v>
      </c>
      <c r="W1921" s="4" t="e">
        <f t="shared" si="557"/>
        <v>#DIV/0!</v>
      </c>
      <c r="X1921" s="4" t="e">
        <f t="shared" si="558"/>
        <v>#DIV/0!</v>
      </c>
      <c r="Y1921" s="6" t="e">
        <f t="shared" si="559"/>
        <v>#NUM!</v>
      </c>
      <c r="Z1921" s="6" t="e">
        <f t="shared" si="560"/>
        <v>#NUM!</v>
      </c>
      <c r="AA1921" s="6" t="e">
        <f t="shared" si="561"/>
        <v>#NUM!</v>
      </c>
      <c r="AB1921" s="26">
        <v>-13.586906357416865</v>
      </c>
      <c r="AC1921" s="4">
        <f t="shared" si="562"/>
        <v>0</v>
      </c>
      <c r="AD1921" s="4">
        <f t="shared" si="563"/>
        <v>0</v>
      </c>
      <c r="AE1921" s="4">
        <f t="shared" si="564"/>
        <v>0</v>
      </c>
      <c r="AF1921" s="27">
        <v>-10.156431443339946</v>
      </c>
      <c r="AG1921" s="6" t="e">
        <f t="shared" si="565"/>
        <v>#NUM!</v>
      </c>
      <c r="AH1921" s="6">
        <f t="shared" si="566"/>
        <v>0</v>
      </c>
      <c r="AI1921" s="6" t="e">
        <f t="shared" si="567"/>
        <v>#NUM!</v>
      </c>
      <c r="AK1921" s="1" t="e">
        <f t="shared" si="568"/>
        <v>#DIV/0!</v>
      </c>
      <c r="AL1921" s="1" t="e">
        <f t="shared" si="569"/>
        <v>#DIV/0!</v>
      </c>
    </row>
    <row r="1922" spans="4:38" x14ac:dyDescent="0.25">
      <c r="D1922" s="1">
        <v>2008</v>
      </c>
      <c r="E1922" s="1" t="s">
        <v>55</v>
      </c>
      <c r="F1922" s="2" t="s">
        <v>246</v>
      </c>
      <c r="G1922">
        <v>2</v>
      </c>
      <c r="H1922">
        <v>79636079</v>
      </c>
      <c r="I1922" s="1">
        <v>0</v>
      </c>
      <c r="J1922" s="1">
        <v>64451</v>
      </c>
      <c r="K1922" s="1">
        <v>2039589</v>
      </c>
      <c r="L1922" s="1">
        <v>2044444</v>
      </c>
      <c r="M1922" s="3">
        <v>920</v>
      </c>
      <c r="N1922">
        <v>31.6</v>
      </c>
      <c r="O1922">
        <v>45</v>
      </c>
      <c r="P1922"/>
      <c r="Q1922" s="1">
        <f t="shared" si="551"/>
        <v>10</v>
      </c>
      <c r="R1922" s="5" t="e">
        <f t="shared" si="552"/>
        <v>#DIV/0!</v>
      </c>
      <c r="S1922" s="4" t="e">
        <f t="shared" si="553"/>
        <v>#DIV/0!</v>
      </c>
      <c r="T1922" s="6" t="e">
        <f t="shared" si="554"/>
        <v>#NUM!</v>
      </c>
      <c r="U1922" s="6" t="e">
        <f t="shared" si="555"/>
        <v>#NUM!</v>
      </c>
      <c r="V1922" s="4" t="e">
        <f t="shared" si="556"/>
        <v>#DIV/0!</v>
      </c>
      <c r="W1922" s="4" t="e">
        <f t="shared" si="557"/>
        <v>#DIV/0!</v>
      </c>
      <c r="X1922" s="4" t="e">
        <f t="shared" si="558"/>
        <v>#DIV/0!</v>
      </c>
      <c r="Y1922" s="6" t="e">
        <f t="shared" si="559"/>
        <v>#NUM!</v>
      </c>
      <c r="Z1922" s="6" t="e">
        <f t="shared" si="560"/>
        <v>#NUM!</v>
      </c>
      <c r="AA1922" s="6" t="e">
        <f t="shared" si="561"/>
        <v>#NUM!</v>
      </c>
      <c r="AB1922" s="26">
        <v>-13.586906357416865</v>
      </c>
      <c r="AC1922" s="4">
        <f t="shared" si="562"/>
        <v>0</v>
      </c>
      <c r="AD1922" s="4">
        <f t="shared" si="563"/>
        <v>0</v>
      </c>
      <c r="AE1922" s="4">
        <f t="shared" si="564"/>
        <v>0</v>
      </c>
      <c r="AF1922" s="27">
        <v>-10.156431443339946</v>
      </c>
      <c r="AG1922" s="6" t="e">
        <f t="shared" si="565"/>
        <v>#NUM!</v>
      </c>
      <c r="AH1922" s="6">
        <f t="shared" si="566"/>
        <v>0</v>
      </c>
      <c r="AI1922" s="6" t="e">
        <f t="shared" si="567"/>
        <v>#NUM!</v>
      </c>
      <c r="AK1922" s="1" t="e">
        <f t="shared" si="568"/>
        <v>#DIV/0!</v>
      </c>
      <c r="AL1922" s="1" t="e">
        <f t="shared" si="569"/>
        <v>#DIV/0!</v>
      </c>
    </row>
    <row r="1923" spans="4:38" x14ac:dyDescent="0.25">
      <c r="D1923" s="1">
        <v>2009</v>
      </c>
      <c r="E1923" s="1" t="s">
        <v>55</v>
      </c>
      <c r="F1923" s="2" t="s">
        <v>246</v>
      </c>
      <c r="G1923">
        <v>2</v>
      </c>
      <c r="H1923">
        <v>81134798</v>
      </c>
      <c r="I1923" s="1">
        <v>0</v>
      </c>
      <c r="J1923" s="1">
        <v>64152</v>
      </c>
      <c r="K1923" s="1">
        <v>2117228</v>
      </c>
      <c r="L1923" s="1">
        <v>2116279</v>
      </c>
      <c r="M1923" s="3">
        <v>920</v>
      </c>
      <c r="N1923">
        <v>30.3</v>
      </c>
      <c r="O1923">
        <v>43</v>
      </c>
      <c r="P1923"/>
      <c r="Q1923" s="1">
        <f t="shared" si="551"/>
        <v>10</v>
      </c>
      <c r="R1923" s="5" t="e">
        <f t="shared" si="552"/>
        <v>#DIV/0!</v>
      </c>
      <c r="S1923" s="4" t="e">
        <f t="shared" si="553"/>
        <v>#DIV/0!</v>
      </c>
      <c r="T1923" s="6" t="e">
        <f t="shared" si="554"/>
        <v>#NUM!</v>
      </c>
      <c r="U1923" s="6" t="e">
        <f t="shared" si="555"/>
        <v>#NUM!</v>
      </c>
      <c r="V1923" s="4" t="e">
        <f t="shared" si="556"/>
        <v>#DIV/0!</v>
      </c>
      <c r="W1923" s="4" t="e">
        <f t="shared" si="557"/>
        <v>#DIV/0!</v>
      </c>
      <c r="X1923" s="4" t="e">
        <f t="shared" si="558"/>
        <v>#DIV/0!</v>
      </c>
      <c r="Y1923" s="6" t="e">
        <f t="shared" si="559"/>
        <v>#NUM!</v>
      </c>
      <c r="Z1923" s="6" t="e">
        <f t="shared" si="560"/>
        <v>#NUM!</v>
      </c>
      <c r="AA1923" s="6" t="e">
        <f t="shared" si="561"/>
        <v>#NUM!</v>
      </c>
      <c r="AB1923" s="26">
        <v>-13.586906357416865</v>
      </c>
      <c r="AC1923" s="4">
        <f t="shared" si="562"/>
        <v>0</v>
      </c>
      <c r="AD1923" s="4">
        <f t="shared" si="563"/>
        <v>0</v>
      </c>
      <c r="AE1923" s="4">
        <f t="shared" si="564"/>
        <v>0</v>
      </c>
      <c r="AF1923" s="27">
        <v>-10.156431443339946</v>
      </c>
      <c r="AG1923" s="6" t="e">
        <f t="shared" si="565"/>
        <v>#NUM!</v>
      </c>
      <c r="AH1923" s="6">
        <f t="shared" si="566"/>
        <v>0</v>
      </c>
      <c r="AI1923" s="6" t="e">
        <f t="shared" si="567"/>
        <v>#NUM!</v>
      </c>
      <c r="AK1923" s="1" t="e">
        <f t="shared" si="568"/>
        <v>#DIV/0!</v>
      </c>
      <c r="AL1923" s="1" t="e">
        <f t="shared" si="569"/>
        <v>#DIV/0!</v>
      </c>
    </row>
    <row r="1924" spans="4:38" x14ac:dyDescent="0.25">
      <c r="D1924" s="1">
        <v>2010</v>
      </c>
      <c r="E1924" s="1" t="s">
        <v>55</v>
      </c>
      <c r="F1924" s="2" t="s">
        <v>246</v>
      </c>
      <c r="G1924">
        <v>2</v>
      </c>
      <c r="H1924">
        <v>82761235</v>
      </c>
      <c r="I1924" s="1">
        <v>0</v>
      </c>
      <c r="J1924" s="1">
        <v>64108</v>
      </c>
      <c r="K1924" s="1">
        <v>2210621</v>
      </c>
      <c r="L1924" s="1">
        <v>2250000</v>
      </c>
      <c r="M1924" s="3">
        <v>910</v>
      </c>
      <c r="N1924">
        <v>29</v>
      </c>
      <c r="O1924">
        <v>40</v>
      </c>
      <c r="P1924"/>
      <c r="Q1924" s="1">
        <f t="shared" si="551"/>
        <v>10</v>
      </c>
      <c r="R1924" s="5" t="e">
        <f t="shared" si="552"/>
        <v>#DIV/0!</v>
      </c>
      <c r="S1924" s="4" t="e">
        <f t="shared" si="553"/>
        <v>#DIV/0!</v>
      </c>
      <c r="T1924" s="6" t="e">
        <f t="shared" si="554"/>
        <v>#NUM!</v>
      </c>
      <c r="U1924" s="6" t="e">
        <f t="shared" si="555"/>
        <v>#NUM!</v>
      </c>
      <c r="V1924" s="4" t="e">
        <f t="shared" si="556"/>
        <v>#DIV/0!</v>
      </c>
      <c r="W1924" s="4" t="e">
        <f t="shared" si="557"/>
        <v>#DIV/0!</v>
      </c>
      <c r="X1924" s="4" t="e">
        <f t="shared" si="558"/>
        <v>#DIV/0!</v>
      </c>
      <c r="Y1924" s="6" t="e">
        <f t="shared" si="559"/>
        <v>#NUM!</v>
      </c>
      <c r="Z1924" s="6" t="e">
        <f t="shared" si="560"/>
        <v>#NUM!</v>
      </c>
      <c r="AA1924" s="6" t="e">
        <f t="shared" si="561"/>
        <v>#NUM!</v>
      </c>
      <c r="AB1924" s="26">
        <v>-13.586906357416865</v>
      </c>
      <c r="AC1924" s="4">
        <f t="shared" si="562"/>
        <v>0</v>
      </c>
      <c r="AD1924" s="4">
        <f t="shared" si="563"/>
        <v>0</v>
      </c>
      <c r="AE1924" s="4">
        <f t="shared" si="564"/>
        <v>0</v>
      </c>
      <c r="AF1924" s="27">
        <v>-10.156431443339946</v>
      </c>
      <c r="AG1924" s="6" t="e">
        <f t="shared" si="565"/>
        <v>#NUM!</v>
      </c>
      <c r="AH1924" s="6">
        <f t="shared" si="566"/>
        <v>0</v>
      </c>
      <c r="AI1924" s="6" t="e">
        <f t="shared" si="567"/>
        <v>#NUM!</v>
      </c>
      <c r="AK1924" s="1" t="e">
        <f t="shared" si="568"/>
        <v>#DIV/0!</v>
      </c>
      <c r="AL1924" s="1" t="e">
        <f t="shared" si="569"/>
        <v>#DIV/0!</v>
      </c>
    </row>
    <row r="1925" spans="4:38" x14ac:dyDescent="0.25">
      <c r="D1925" s="1">
        <v>2011</v>
      </c>
      <c r="E1925" s="1" t="s">
        <v>55</v>
      </c>
      <c r="F1925" s="2" t="s">
        <v>246</v>
      </c>
      <c r="G1925">
        <v>2</v>
      </c>
      <c r="H1925">
        <v>84529250</v>
      </c>
      <c r="I1925" s="1">
        <v>0</v>
      </c>
      <c r="J1925" s="1">
        <v>63922</v>
      </c>
      <c r="K1925" s="1">
        <v>2299353</v>
      </c>
      <c r="L1925" s="1">
        <v>2282051</v>
      </c>
      <c r="M1925" s="3">
        <v>900</v>
      </c>
      <c r="N1925">
        <v>27.8</v>
      </c>
      <c r="O1925">
        <v>39</v>
      </c>
      <c r="P1925"/>
      <c r="Q1925" s="1">
        <f t="shared" si="551"/>
        <v>10</v>
      </c>
      <c r="R1925" s="5" t="e">
        <f t="shared" si="552"/>
        <v>#DIV/0!</v>
      </c>
      <c r="S1925" s="4" t="e">
        <f t="shared" si="553"/>
        <v>#DIV/0!</v>
      </c>
      <c r="T1925" s="6" t="e">
        <f t="shared" si="554"/>
        <v>#NUM!</v>
      </c>
      <c r="U1925" s="6" t="e">
        <f t="shared" si="555"/>
        <v>#NUM!</v>
      </c>
      <c r="V1925" s="4" t="e">
        <f t="shared" si="556"/>
        <v>#DIV/0!</v>
      </c>
      <c r="W1925" s="4" t="e">
        <f t="shared" si="557"/>
        <v>#DIV/0!</v>
      </c>
      <c r="X1925" s="4" t="e">
        <f t="shared" si="558"/>
        <v>#DIV/0!</v>
      </c>
      <c r="Y1925" s="6" t="e">
        <f t="shared" si="559"/>
        <v>#NUM!</v>
      </c>
      <c r="Z1925" s="6" t="e">
        <f t="shared" si="560"/>
        <v>#NUM!</v>
      </c>
      <c r="AA1925" s="6" t="e">
        <f t="shared" si="561"/>
        <v>#NUM!</v>
      </c>
      <c r="AB1925" s="26">
        <v>-13.586906357416865</v>
      </c>
      <c r="AC1925" s="4">
        <f t="shared" si="562"/>
        <v>0</v>
      </c>
      <c r="AD1925" s="4">
        <f t="shared" si="563"/>
        <v>0</v>
      </c>
      <c r="AE1925" s="4">
        <f t="shared" si="564"/>
        <v>0</v>
      </c>
      <c r="AF1925" s="27">
        <v>-10.156431443339946</v>
      </c>
      <c r="AG1925" s="6" t="e">
        <f t="shared" si="565"/>
        <v>#NUM!</v>
      </c>
      <c r="AH1925" s="6">
        <f t="shared" si="566"/>
        <v>0</v>
      </c>
      <c r="AI1925" s="6" t="e">
        <f t="shared" si="567"/>
        <v>#NUM!</v>
      </c>
      <c r="AK1925" s="1" t="e">
        <f t="shared" si="568"/>
        <v>#DIV/0!</v>
      </c>
      <c r="AL1925" s="1" t="e">
        <f t="shared" si="569"/>
        <v>#DIV/0!</v>
      </c>
    </row>
    <row r="1926" spans="4:38" x14ac:dyDescent="0.25">
      <c r="D1926" s="1">
        <v>2012</v>
      </c>
      <c r="E1926" s="1" t="s">
        <v>55</v>
      </c>
      <c r="F1926" s="2" t="s">
        <v>246</v>
      </c>
      <c r="G1926">
        <v>2</v>
      </c>
      <c r="H1926">
        <v>86422240</v>
      </c>
      <c r="I1926" s="1">
        <v>0</v>
      </c>
      <c r="J1926" s="1">
        <v>63544</v>
      </c>
      <c r="K1926" s="1">
        <v>2379925</v>
      </c>
      <c r="L1926" s="1">
        <v>2351351</v>
      </c>
      <c r="M1926" s="3">
        <v>890</v>
      </c>
      <c r="N1926">
        <v>26.7</v>
      </c>
      <c r="O1926">
        <v>37</v>
      </c>
      <c r="P1926"/>
      <c r="Q1926" s="1">
        <f t="shared" si="551"/>
        <v>10</v>
      </c>
      <c r="R1926" s="5" t="e">
        <f t="shared" si="552"/>
        <v>#DIV/0!</v>
      </c>
      <c r="S1926" s="4" t="e">
        <f t="shared" si="553"/>
        <v>#DIV/0!</v>
      </c>
      <c r="T1926" s="6" t="e">
        <f t="shared" si="554"/>
        <v>#NUM!</v>
      </c>
      <c r="U1926" s="6" t="e">
        <f t="shared" si="555"/>
        <v>#NUM!</v>
      </c>
      <c r="V1926" s="4" t="e">
        <f t="shared" si="556"/>
        <v>#DIV/0!</v>
      </c>
      <c r="W1926" s="4" t="e">
        <f t="shared" si="557"/>
        <v>#DIV/0!</v>
      </c>
      <c r="X1926" s="4" t="e">
        <f t="shared" si="558"/>
        <v>#DIV/0!</v>
      </c>
      <c r="Y1926" s="6" t="e">
        <f t="shared" si="559"/>
        <v>#NUM!</v>
      </c>
      <c r="Z1926" s="6" t="e">
        <f t="shared" si="560"/>
        <v>#NUM!</v>
      </c>
      <c r="AA1926" s="6" t="e">
        <f t="shared" si="561"/>
        <v>#NUM!</v>
      </c>
      <c r="AB1926" s="26">
        <v>-13.586906357416865</v>
      </c>
      <c r="AC1926" s="4">
        <f t="shared" si="562"/>
        <v>0</v>
      </c>
      <c r="AD1926" s="4">
        <f t="shared" si="563"/>
        <v>0</v>
      </c>
      <c r="AE1926" s="4">
        <f t="shared" si="564"/>
        <v>0</v>
      </c>
      <c r="AF1926" s="27">
        <v>-10.156431443339946</v>
      </c>
      <c r="AG1926" s="6" t="e">
        <f t="shared" si="565"/>
        <v>#NUM!</v>
      </c>
      <c r="AH1926" s="6">
        <f t="shared" si="566"/>
        <v>0</v>
      </c>
      <c r="AI1926" s="6" t="e">
        <f t="shared" si="567"/>
        <v>#NUM!</v>
      </c>
      <c r="AK1926" s="1" t="e">
        <f t="shared" si="568"/>
        <v>#DIV/0!</v>
      </c>
      <c r="AL1926" s="1" t="e">
        <f t="shared" si="569"/>
        <v>#DIV/0!</v>
      </c>
    </row>
    <row r="1927" spans="4:38" x14ac:dyDescent="0.25">
      <c r="D1927" s="1">
        <v>2013</v>
      </c>
      <c r="E1927" s="1" t="s">
        <v>55</v>
      </c>
      <c r="F1927" s="2" t="s">
        <v>246</v>
      </c>
      <c r="G1927">
        <v>2</v>
      </c>
      <c r="H1927">
        <v>88404640</v>
      </c>
      <c r="I1927" s="1">
        <v>0</v>
      </c>
      <c r="J1927" s="1">
        <v>62756</v>
      </c>
      <c r="K1927" s="1">
        <v>2451406</v>
      </c>
      <c r="L1927" s="1">
        <v>2428571</v>
      </c>
      <c r="M1927" s="3">
        <v>870</v>
      </c>
      <c r="N1927">
        <v>25.6</v>
      </c>
      <c r="O1927">
        <v>35</v>
      </c>
      <c r="P1927"/>
      <c r="Q1927" s="1">
        <f t="shared" ref="Q1927:Q1990" si="570">IF($A$3="Percentage of government revenue per capita",$B$3,0) + IF($A$3="Absolute extra revenue",AK1927,0) + IF($A$3="Absolute revenue per capita",AL1927,0)</f>
        <v>10</v>
      </c>
      <c r="R1927" s="5" t="e">
        <f t="shared" ref="R1927:R1990" si="571">-MIN($B$4 / I1927 * Q1927 / 100, N1927)</f>
        <v>#DIV/0!</v>
      </c>
      <c r="S1927" s="4" t="e">
        <f t="shared" ref="S1927:S1990" si="572">-R1927*K1927/1000</f>
        <v>#DIV/0!</v>
      </c>
      <c r="T1927" s="6" t="e">
        <f t="shared" ref="T1927:T1990" si="573">-MIN($B$5/(POWER(LN(I1927),2))*Q1927/100, O1927)</f>
        <v>#NUM!</v>
      </c>
      <c r="U1927" s="6" t="e">
        <f t="shared" ref="U1927:U1990" si="574">-T1927*L1927/100000</f>
        <v>#NUM!</v>
      </c>
      <c r="V1927" s="4" t="e">
        <f t="shared" ref="V1927:V1990" si="575">N1927+R1927</f>
        <v>#DIV/0!</v>
      </c>
      <c r="W1927" s="4" t="e">
        <f t="shared" ref="W1927:W1990" si="576">Q1927*I1927/100/S1927</f>
        <v>#DIV/0!</v>
      </c>
      <c r="X1927" s="4" t="e">
        <f t="shared" ref="X1927:X1990" si="577">W1927*H1927</f>
        <v>#DIV/0!</v>
      </c>
      <c r="Y1927" s="6" t="e">
        <f t="shared" ref="Y1927:Y1990" si="578">O1927+T1927</f>
        <v>#NUM!</v>
      </c>
      <c r="Z1927" s="6" t="e">
        <f t="shared" ref="Z1927:Z1990" si="579">Q1927*I1927/100/U1927</f>
        <v>#NUM!</v>
      </c>
      <c r="AA1927" s="6" t="e">
        <f t="shared" ref="AA1927:AA1990" si="580">Z1927*H1927</f>
        <v>#NUM!</v>
      </c>
      <c r="AB1927" s="26">
        <v>-13.586906357416865</v>
      </c>
      <c r="AC1927" s="4">
        <f t="shared" ref="AC1927:AC1990" si="581">-100*AB1927*I1927/$B$4</f>
        <v>0</v>
      </c>
      <c r="AD1927" s="4">
        <f t="shared" ref="AD1927:AD1990" si="582">AC1927/100*I1927*H1927</f>
        <v>0</v>
      </c>
      <c r="AE1927" s="4">
        <f t="shared" ref="AE1927:AE1990" si="583">AC1927*I1927/100</f>
        <v>0</v>
      </c>
      <c r="AF1927" s="27">
        <v>-10.156431443339946</v>
      </c>
      <c r="AG1927" s="6" t="e">
        <f t="shared" ref="AG1927:AG1990" si="584">-AF1927/$B$5*POWER(LN(I1927),2)*100</f>
        <v>#NUM!</v>
      </c>
      <c r="AH1927" s="6">
        <f t="shared" ref="AH1927:AH1990" si="585">-AF1927/100*I1927*H1927</f>
        <v>0</v>
      </c>
      <c r="AI1927" s="6" t="e">
        <f t="shared" ref="AI1927:AI1990" si="586">AG1927/100*I1927</f>
        <v>#NUM!</v>
      </c>
      <c r="AK1927" s="1" t="e">
        <f t="shared" si="568"/>
        <v>#DIV/0!</v>
      </c>
      <c r="AL1927" s="1" t="e">
        <f t="shared" si="569"/>
        <v>#DIV/0!</v>
      </c>
    </row>
    <row r="1928" spans="4:38" x14ac:dyDescent="0.25">
      <c r="D1928" s="1">
        <v>2014</v>
      </c>
      <c r="E1928" s="1" t="s">
        <v>55</v>
      </c>
      <c r="F1928" s="2" t="s">
        <v>246</v>
      </c>
      <c r="G1928">
        <v>2</v>
      </c>
      <c r="H1928">
        <v>90424654</v>
      </c>
      <c r="I1928" s="1">
        <v>0</v>
      </c>
      <c r="J1928" s="1">
        <v>61485</v>
      </c>
      <c r="K1928" s="1">
        <v>2489271</v>
      </c>
      <c r="L1928" s="1">
        <v>2411765</v>
      </c>
      <c r="M1928" s="3">
        <v>850</v>
      </c>
      <c r="N1928">
        <v>24.7</v>
      </c>
      <c r="O1928">
        <v>34</v>
      </c>
      <c r="P1928"/>
      <c r="Q1928" s="1">
        <f t="shared" si="570"/>
        <v>10</v>
      </c>
      <c r="R1928" s="5" t="e">
        <f t="shared" si="571"/>
        <v>#DIV/0!</v>
      </c>
      <c r="S1928" s="4" t="e">
        <f t="shared" si="572"/>
        <v>#DIV/0!</v>
      </c>
      <c r="T1928" s="6" t="e">
        <f t="shared" si="573"/>
        <v>#NUM!</v>
      </c>
      <c r="U1928" s="6" t="e">
        <f t="shared" si="574"/>
        <v>#NUM!</v>
      </c>
      <c r="V1928" s="4" t="e">
        <f t="shared" si="575"/>
        <v>#DIV/0!</v>
      </c>
      <c r="W1928" s="4" t="e">
        <f t="shared" si="576"/>
        <v>#DIV/0!</v>
      </c>
      <c r="X1928" s="4" t="e">
        <f t="shared" si="577"/>
        <v>#DIV/0!</v>
      </c>
      <c r="Y1928" s="6" t="e">
        <f t="shared" si="578"/>
        <v>#NUM!</v>
      </c>
      <c r="Z1928" s="6" t="e">
        <f t="shared" si="579"/>
        <v>#NUM!</v>
      </c>
      <c r="AA1928" s="6" t="e">
        <f t="shared" si="580"/>
        <v>#NUM!</v>
      </c>
      <c r="AB1928" s="26">
        <v>-13.586906357416865</v>
      </c>
      <c r="AC1928" s="4">
        <f t="shared" si="581"/>
        <v>0</v>
      </c>
      <c r="AD1928" s="4">
        <f t="shared" si="582"/>
        <v>0</v>
      </c>
      <c r="AE1928" s="4">
        <f t="shared" si="583"/>
        <v>0</v>
      </c>
      <c r="AF1928" s="27">
        <v>-10.156431443339946</v>
      </c>
      <c r="AG1928" s="6" t="e">
        <f t="shared" si="584"/>
        <v>#NUM!</v>
      </c>
      <c r="AH1928" s="6">
        <f t="shared" si="585"/>
        <v>0</v>
      </c>
      <c r="AI1928" s="6" t="e">
        <f t="shared" si="586"/>
        <v>#NUM!</v>
      </c>
      <c r="AK1928" s="1" t="e">
        <f t="shared" ref="AK1928:AK1991" si="587">$B$3*100/H1928/I1928</f>
        <v>#DIV/0!</v>
      </c>
      <c r="AL1928" s="1" t="e">
        <f t="shared" ref="AL1928:AL1991" si="588">$B$3/I1928*100</f>
        <v>#DIV/0!</v>
      </c>
    </row>
    <row r="1929" spans="4:38" x14ac:dyDescent="0.25">
      <c r="D1929" s="1">
        <v>2015</v>
      </c>
      <c r="E1929" s="1" t="s">
        <v>55</v>
      </c>
      <c r="F1929" s="2" t="s">
        <v>246</v>
      </c>
      <c r="G1929">
        <v>2</v>
      </c>
      <c r="H1929">
        <v>92442547</v>
      </c>
      <c r="I1929" s="1">
        <v>0</v>
      </c>
      <c r="J1929" s="1">
        <v>59728</v>
      </c>
      <c r="K1929" s="1">
        <v>2520169</v>
      </c>
      <c r="M1929" s="3">
        <v>820</v>
      </c>
      <c r="N1929">
        <v>23.7</v>
      </c>
      <c r="O1929">
        <v>33</v>
      </c>
      <c r="P1929"/>
      <c r="Q1929" s="1">
        <f t="shared" si="570"/>
        <v>10</v>
      </c>
      <c r="R1929" s="5" t="e">
        <f t="shared" si="571"/>
        <v>#DIV/0!</v>
      </c>
      <c r="S1929" s="4" t="e">
        <f t="shared" si="572"/>
        <v>#DIV/0!</v>
      </c>
      <c r="T1929" s="6" t="e">
        <f t="shared" si="573"/>
        <v>#NUM!</v>
      </c>
      <c r="U1929" s="6" t="e">
        <f t="shared" si="574"/>
        <v>#NUM!</v>
      </c>
      <c r="V1929" s="4" t="e">
        <f t="shared" si="575"/>
        <v>#DIV/0!</v>
      </c>
      <c r="W1929" s="4" t="e">
        <f t="shared" si="576"/>
        <v>#DIV/0!</v>
      </c>
      <c r="X1929" s="4" t="e">
        <f t="shared" si="577"/>
        <v>#DIV/0!</v>
      </c>
      <c r="Y1929" s="6" t="e">
        <f t="shared" si="578"/>
        <v>#NUM!</v>
      </c>
      <c r="Z1929" s="6" t="e">
        <f t="shared" si="579"/>
        <v>#NUM!</v>
      </c>
      <c r="AA1929" s="6" t="e">
        <f t="shared" si="580"/>
        <v>#NUM!</v>
      </c>
      <c r="AB1929" s="26">
        <v>-13.586906357416865</v>
      </c>
      <c r="AC1929" s="4">
        <f t="shared" si="581"/>
        <v>0</v>
      </c>
      <c r="AD1929" s="4">
        <f t="shared" si="582"/>
        <v>0</v>
      </c>
      <c r="AE1929" s="4">
        <f t="shared" si="583"/>
        <v>0</v>
      </c>
      <c r="AF1929" s="27">
        <v>-10.156431443339946</v>
      </c>
      <c r="AG1929" s="6" t="e">
        <f t="shared" si="584"/>
        <v>#NUM!</v>
      </c>
      <c r="AH1929" s="6">
        <f t="shared" si="585"/>
        <v>0</v>
      </c>
      <c r="AI1929" s="6" t="e">
        <f t="shared" si="586"/>
        <v>#NUM!</v>
      </c>
      <c r="AK1929" s="1" t="e">
        <f t="shared" si="587"/>
        <v>#DIV/0!</v>
      </c>
      <c r="AL1929" s="1" t="e">
        <f t="shared" si="588"/>
        <v>#DIV/0!</v>
      </c>
    </row>
    <row r="1930" spans="4:38" x14ac:dyDescent="0.25">
      <c r="D1930" s="1">
        <v>2016</v>
      </c>
      <c r="E1930" s="1" t="s">
        <v>55</v>
      </c>
      <c r="F1930" s="2" t="s">
        <v>246</v>
      </c>
      <c r="G1930">
        <v>2</v>
      </c>
      <c r="H1930">
        <v>94447072</v>
      </c>
      <c r="I1930" s="1">
        <v>0</v>
      </c>
      <c r="J1930" s="1">
        <v>57612</v>
      </c>
      <c r="K1930" s="1">
        <v>2515808</v>
      </c>
      <c r="M1930" s="3"/>
      <c r="N1930">
        <v>22.9</v>
      </c>
      <c r="O1930"/>
      <c r="P1930"/>
      <c r="Q1930" s="1">
        <f t="shared" si="570"/>
        <v>10</v>
      </c>
      <c r="R1930" s="5" t="e">
        <f t="shared" si="571"/>
        <v>#DIV/0!</v>
      </c>
      <c r="S1930" s="4" t="e">
        <f t="shared" si="572"/>
        <v>#DIV/0!</v>
      </c>
      <c r="T1930" s="6" t="e">
        <f t="shared" si="573"/>
        <v>#NUM!</v>
      </c>
      <c r="U1930" s="6" t="e">
        <f t="shared" si="574"/>
        <v>#NUM!</v>
      </c>
      <c r="V1930" s="4" t="e">
        <f t="shared" si="575"/>
        <v>#DIV/0!</v>
      </c>
      <c r="W1930" s="4" t="e">
        <f t="shared" si="576"/>
        <v>#DIV/0!</v>
      </c>
      <c r="X1930" s="4" t="e">
        <f t="shared" si="577"/>
        <v>#DIV/0!</v>
      </c>
      <c r="Y1930" s="6" t="e">
        <f t="shared" si="578"/>
        <v>#NUM!</v>
      </c>
      <c r="Z1930" s="6" t="e">
        <f t="shared" si="579"/>
        <v>#NUM!</v>
      </c>
      <c r="AA1930" s="6" t="e">
        <f t="shared" si="580"/>
        <v>#NUM!</v>
      </c>
      <c r="AB1930" s="26">
        <v>-13.586906357416865</v>
      </c>
      <c r="AC1930" s="4">
        <f t="shared" si="581"/>
        <v>0</v>
      </c>
      <c r="AD1930" s="4">
        <f t="shared" si="582"/>
        <v>0</v>
      </c>
      <c r="AE1930" s="4">
        <f t="shared" si="583"/>
        <v>0</v>
      </c>
      <c r="AF1930" s="27">
        <v>-10.156431443339946</v>
      </c>
      <c r="AG1930" s="6" t="e">
        <f t="shared" si="584"/>
        <v>#NUM!</v>
      </c>
      <c r="AH1930" s="6">
        <f t="shared" si="585"/>
        <v>0</v>
      </c>
      <c r="AI1930" s="6" t="e">
        <f t="shared" si="586"/>
        <v>#NUM!</v>
      </c>
      <c r="AK1930" s="1" t="e">
        <f t="shared" si="587"/>
        <v>#DIV/0!</v>
      </c>
      <c r="AL1930" s="1" t="e">
        <f t="shared" si="588"/>
        <v>#DIV/0!</v>
      </c>
    </row>
    <row r="1931" spans="4:38" x14ac:dyDescent="0.25">
      <c r="D1931" s="1">
        <v>1980</v>
      </c>
      <c r="E1931" s="1" t="s">
        <v>157</v>
      </c>
      <c r="F1931" s="2" t="s">
        <v>247</v>
      </c>
      <c r="G1931">
        <v>2</v>
      </c>
      <c r="H1931">
        <v>4591134</v>
      </c>
      <c r="I1931" s="1">
        <v>0</v>
      </c>
      <c r="J1931" s="1">
        <v>18375</v>
      </c>
      <c r="K1931" s="1">
        <v>168887.9</v>
      </c>
      <c r="M1931" s="3"/>
      <c r="N1931">
        <v>108.8</v>
      </c>
      <c r="O1931"/>
      <c r="P1931"/>
      <c r="Q1931" s="1">
        <f t="shared" si="570"/>
        <v>10</v>
      </c>
      <c r="R1931" s="5" t="e">
        <f t="shared" si="571"/>
        <v>#DIV/0!</v>
      </c>
      <c r="S1931" s="4" t="e">
        <f t="shared" si="572"/>
        <v>#DIV/0!</v>
      </c>
      <c r="T1931" s="6" t="e">
        <f t="shared" si="573"/>
        <v>#NUM!</v>
      </c>
      <c r="U1931" s="6" t="e">
        <f t="shared" si="574"/>
        <v>#NUM!</v>
      </c>
      <c r="V1931" s="4" t="e">
        <f t="shared" si="575"/>
        <v>#DIV/0!</v>
      </c>
      <c r="W1931" s="4" t="e">
        <f t="shared" si="576"/>
        <v>#DIV/0!</v>
      </c>
      <c r="X1931" s="4" t="e">
        <f t="shared" si="577"/>
        <v>#DIV/0!</v>
      </c>
      <c r="Y1931" s="6" t="e">
        <f t="shared" si="578"/>
        <v>#NUM!</v>
      </c>
      <c r="Z1931" s="6" t="e">
        <f t="shared" si="579"/>
        <v>#NUM!</v>
      </c>
      <c r="AA1931" s="6" t="e">
        <f t="shared" si="580"/>
        <v>#NUM!</v>
      </c>
      <c r="AB1931" s="26">
        <v>-13.586906357416865</v>
      </c>
      <c r="AC1931" s="4">
        <f t="shared" si="581"/>
        <v>0</v>
      </c>
      <c r="AD1931" s="4">
        <f t="shared" si="582"/>
        <v>0</v>
      </c>
      <c r="AE1931" s="4">
        <f t="shared" si="583"/>
        <v>0</v>
      </c>
      <c r="AF1931" s="27">
        <v>-10.156431443339946</v>
      </c>
      <c r="AG1931" s="6" t="e">
        <f t="shared" si="584"/>
        <v>#NUM!</v>
      </c>
      <c r="AH1931" s="6">
        <f t="shared" si="585"/>
        <v>0</v>
      </c>
      <c r="AI1931" s="6" t="e">
        <f t="shared" si="586"/>
        <v>#NUM!</v>
      </c>
      <c r="AK1931" s="1" t="e">
        <f t="shared" si="587"/>
        <v>#DIV/0!</v>
      </c>
      <c r="AL1931" s="1" t="e">
        <f t="shared" si="588"/>
        <v>#DIV/0!</v>
      </c>
    </row>
    <row r="1932" spans="4:38" x14ac:dyDescent="0.25">
      <c r="D1932" s="1">
        <v>1981</v>
      </c>
      <c r="E1932" s="1" t="s">
        <v>157</v>
      </c>
      <c r="F1932" s="2" t="s">
        <v>247</v>
      </c>
      <c r="G1932">
        <v>2</v>
      </c>
      <c r="H1932">
        <v>4666364</v>
      </c>
      <c r="I1932" s="1">
        <v>0</v>
      </c>
      <c r="J1932" s="1">
        <v>17371</v>
      </c>
      <c r="K1932" s="1">
        <v>168486.9</v>
      </c>
      <c r="M1932" s="3"/>
      <c r="N1932">
        <v>103.1</v>
      </c>
      <c r="O1932"/>
      <c r="P1932"/>
      <c r="Q1932" s="1">
        <f t="shared" si="570"/>
        <v>10</v>
      </c>
      <c r="R1932" s="5" t="e">
        <f t="shared" si="571"/>
        <v>#DIV/0!</v>
      </c>
      <c r="S1932" s="4" t="e">
        <f t="shared" si="572"/>
        <v>#DIV/0!</v>
      </c>
      <c r="T1932" s="6" t="e">
        <f t="shared" si="573"/>
        <v>#NUM!</v>
      </c>
      <c r="U1932" s="6" t="e">
        <f t="shared" si="574"/>
        <v>#NUM!</v>
      </c>
      <c r="V1932" s="4" t="e">
        <f t="shared" si="575"/>
        <v>#DIV/0!</v>
      </c>
      <c r="W1932" s="4" t="e">
        <f t="shared" si="576"/>
        <v>#DIV/0!</v>
      </c>
      <c r="X1932" s="4" t="e">
        <f t="shared" si="577"/>
        <v>#DIV/0!</v>
      </c>
      <c r="Y1932" s="6" t="e">
        <f t="shared" si="578"/>
        <v>#NUM!</v>
      </c>
      <c r="Z1932" s="6" t="e">
        <f t="shared" si="579"/>
        <v>#NUM!</v>
      </c>
      <c r="AA1932" s="6" t="e">
        <f t="shared" si="580"/>
        <v>#NUM!</v>
      </c>
      <c r="AB1932" s="26">
        <v>-13.586906357416865</v>
      </c>
      <c r="AC1932" s="4">
        <f t="shared" si="581"/>
        <v>0</v>
      </c>
      <c r="AD1932" s="4">
        <f t="shared" si="582"/>
        <v>0</v>
      </c>
      <c r="AE1932" s="4">
        <f t="shared" si="583"/>
        <v>0</v>
      </c>
      <c r="AF1932" s="27">
        <v>-10.156431443339946</v>
      </c>
      <c r="AG1932" s="6" t="e">
        <f t="shared" si="584"/>
        <v>#NUM!</v>
      </c>
      <c r="AH1932" s="6">
        <f t="shared" si="585"/>
        <v>0</v>
      </c>
      <c r="AI1932" s="6" t="e">
        <f t="shared" si="586"/>
        <v>#NUM!</v>
      </c>
      <c r="AK1932" s="1" t="e">
        <f t="shared" si="587"/>
        <v>#DIV/0!</v>
      </c>
      <c r="AL1932" s="1" t="e">
        <f t="shared" si="588"/>
        <v>#DIV/0!</v>
      </c>
    </row>
    <row r="1933" spans="4:38" x14ac:dyDescent="0.25">
      <c r="D1933" s="1">
        <v>1982</v>
      </c>
      <c r="E1933" s="1" t="s">
        <v>157</v>
      </c>
      <c r="F1933" s="2" t="s">
        <v>247</v>
      </c>
      <c r="G1933">
        <v>2</v>
      </c>
      <c r="H1933">
        <v>4737257</v>
      </c>
      <c r="I1933" s="1">
        <v>0</v>
      </c>
      <c r="J1933" s="1">
        <v>16312</v>
      </c>
      <c r="K1933" s="1">
        <v>167818.9</v>
      </c>
      <c r="M1933" s="3"/>
      <c r="N1933">
        <v>97.2</v>
      </c>
      <c r="O1933"/>
      <c r="P1933"/>
      <c r="Q1933" s="1">
        <f t="shared" si="570"/>
        <v>10</v>
      </c>
      <c r="R1933" s="5" t="e">
        <f t="shared" si="571"/>
        <v>#DIV/0!</v>
      </c>
      <c r="S1933" s="4" t="e">
        <f t="shared" si="572"/>
        <v>#DIV/0!</v>
      </c>
      <c r="T1933" s="6" t="e">
        <f t="shared" si="573"/>
        <v>#NUM!</v>
      </c>
      <c r="U1933" s="6" t="e">
        <f t="shared" si="574"/>
        <v>#NUM!</v>
      </c>
      <c r="V1933" s="4" t="e">
        <f t="shared" si="575"/>
        <v>#DIV/0!</v>
      </c>
      <c r="W1933" s="4" t="e">
        <f t="shared" si="576"/>
        <v>#DIV/0!</v>
      </c>
      <c r="X1933" s="4" t="e">
        <f t="shared" si="577"/>
        <v>#DIV/0!</v>
      </c>
      <c r="Y1933" s="6" t="e">
        <f t="shared" si="578"/>
        <v>#NUM!</v>
      </c>
      <c r="Z1933" s="6" t="e">
        <f t="shared" si="579"/>
        <v>#NUM!</v>
      </c>
      <c r="AA1933" s="6" t="e">
        <f t="shared" si="580"/>
        <v>#NUM!</v>
      </c>
      <c r="AB1933" s="26">
        <v>-13.586906357416865</v>
      </c>
      <c r="AC1933" s="4">
        <f t="shared" si="581"/>
        <v>0</v>
      </c>
      <c r="AD1933" s="4">
        <f t="shared" si="582"/>
        <v>0</v>
      </c>
      <c r="AE1933" s="4">
        <f t="shared" si="583"/>
        <v>0</v>
      </c>
      <c r="AF1933" s="27">
        <v>-10.156431443339946</v>
      </c>
      <c r="AG1933" s="6" t="e">
        <f t="shared" si="584"/>
        <v>#NUM!</v>
      </c>
      <c r="AH1933" s="6">
        <f t="shared" si="585"/>
        <v>0</v>
      </c>
      <c r="AI1933" s="6" t="e">
        <f t="shared" si="586"/>
        <v>#NUM!</v>
      </c>
      <c r="AK1933" s="1" t="e">
        <f t="shared" si="587"/>
        <v>#DIV/0!</v>
      </c>
      <c r="AL1933" s="1" t="e">
        <f t="shared" si="588"/>
        <v>#DIV/0!</v>
      </c>
    </row>
    <row r="1934" spans="4:38" x14ac:dyDescent="0.25">
      <c r="D1934" s="1">
        <v>1983</v>
      </c>
      <c r="E1934" s="1" t="s">
        <v>157</v>
      </c>
      <c r="F1934" s="2" t="s">
        <v>247</v>
      </c>
      <c r="G1934">
        <v>2</v>
      </c>
      <c r="H1934">
        <v>4804935</v>
      </c>
      <c r="I1934" s="1">
        <v>0</v>
      </c>
      <c r="J1934" s="1">
        <v>15248</v>
      </c>
      <c r="K1934" s="1">
        <v>167009.9</v>
      </c>
      <c r="M1934" s="3"/>
      <c r="N1934">
        <v>91.3</v>
      </c>
      <c r="O1934"/>
      <c r="P1934"/>
      <c r="Q1934" s="1">
        <f t="shared" si="570"/>
        <v>10</v>
      </c>
      <c r="R1934" s="5" t="e">
        <f t="shared" si="571"/>
        <v>#DIV/0!</v>
      </c>
      <c r="S1934" s="4" t="e">
        <f t="shared" si="572"/>
        <v>#DIV/0!</v>
      </c>
      <c r="T1934" s="6" t="e">
        <f t="shared" si="573"/>
        <v>#NUM!</v>
      </c>
      <c r="U1934" s="6" t="e">
        <f t="shared" si="574"/>
        <v>#NUM!</v>
      </c>
      <c r="V1934" s="4" t="e">
        <f t="shared" si="575"/>
        <v>#DIV/0!</v>
      </c>
      <c r="W1934" s="4" t="e">
        <f t="shared" si="576"/>
        <v>#DIV/0!</v>
      </c>
      <c r="X1934" s="4" t="e">
        <f t="shared" si="577"/>
        <v>#DIV/0!</v>
      </c>
      <c r="Y1934" s="6" t="e">
        <f t="shared" si="578"/>
        <v>#NUM!</v>
      </c>
      <c r="Z1934" s="6" t="e">
        <f t="shared" si="579"/>
        <v>#NUM!</v>
      </c>
      <c r="AA1934" s="6" t="e">
        <f t="shared" si="580"/>
        <v>#NUM!</v>
      </c>
      <c r="AB1934" s="26">
        <v>-13.586906357416865</v>
      </c>
      <c r="AC1934" s="4">
        <f t="shared" si="581"/>
        <v>0</v>
      </c>
      <c r="AD1934" s="4">
        <f t="shared" si="582"/>
        <v>0</v>
      </c>
      <c r="AE1934" s="4">
        <f t="shared" si="583"/>
        <v>0</v>
      </c>
      <c r="AF1934" s="27">
        <v>-10.156431443339946</v>
      </c>
      <c r="AG1934" s="6" t="e">
        <f t="shared" si="584"/>
        <v>#NUM!</v>
      </c>
      <c r="AH1934" s="6">
        <f t="shared" si="585"/>
        <v>0</v>
      </c>
      <c r="AI1934" s="6" t="e">
        <f t="shared" si="586"/>
        <v>#NUM!</v>
      </c>
      <c r="AK1934" s="1" t="e">
        <f t="shared" si="587"/>
        <v>#DIV/0!</v>
      </c>
      <c r="AL1934" s="1" t="e">
        <f t="shared" si="588"/>
        <v>#DIV/0!</v>
      </c>
    </row>
    <row r="1935" spans="4:38" x14ac:dyDescent="0.25">
      <c r="D1935" s="1">
        <v>1984</v>
      </c>
      <c r="E1935" s="1" t="s">
        <v>157</v>
      </c>
      <c r="F1935" s="2" t="s">
        <v>247</v>
      </c>
      <c r="G1935">
        <v>2</v>
      </c>
      <c r="H1935">
        <v>4871035</v>
      </c>
      <c r="I1935" s="1">
        <v>0</v>
      </c>
      <c r="J1935" s="1">
        <v>14225</v>
      </c>
      <c r="K1935" s="1">
        <v>165986</v>
      </c>
      <c r="M1935" s="3"/>
      <c r="N1935">
        <v>85.7</v>
      </c>
      <c r="O1935"/>
      <c r="P1935"/>
      <c r="Q1935" s="1">
        <f t="shared" si="570"/>
        <v>10</v>
      </c>
      <c r="R1935" s="5" t="e">
        <f t="shared" si="571"/>
        <v>#DIV/0!</v>
      </c>
      <c r="S1935" s="4" t="e">
        <f t="shared" si="572"/>
        <v>#DIV/0!</v>
      </c>
      <c r="T1935" s="6" t="e">
        <f t="shared" si="573"/>
        <v>#NUM!</v>
      </c>
      <c r="U1935" s="6" t="e">
        <f t="shared" si="574"/>
        <v>#NUM!</v>
      </c>
      <c r="V1935" s="4" t="e">
        <f t="shared" si="575"/>
        <v>#DIV/0!</v>
      </c>
      <c r="W1935" s="4" t="e">
        <f t="shared" si="576"/>
        <v>#DIV/0!</v>
      </c>
      <c r="X1935" s="4" t="e">
        <f t="shared" si="577"/>
        <v>#DIV/0!</v>
      </c>
      <c r="Y1935" s="6" t="e">
        <f t="shared" si="578"/>
        <v>#NUM!</v>
      </c>
      <c r="Z1935" s="6" t="e">
        <f t="shared" si="579"/>
        <v>#NUM!</v>
      </c>
      <c r="AA1935" s="6" t="e">
        <f t="shared" si="580"/>
        <v>#NUM!</v>
      </c>
      <c r="AB1935" s="26">
        <v>-13.586906357416865</v>
      </c>
      <c r="AC1935" s="4">
        <f t="shared" si="581"/>
        <v>0</v>
      </c>
      <c r="AD1935" s="4">
        <f t="shared" si="582"/>
        <v>0</v>
      </c>
      <c r="AE1935" s="4">
        <f t="shared" si="583"/>
        <v>0</v>
      </c>
      <c r="AF1935" s="27">
        <v>-10.156431443339946</v>
      </c>
      <c r="AG1935" s="6" t="e">
        <f t="shared" si="584"/>
        <v>#NUM!</v>
      </c>
      <c r="AH1935" s="6">
        <f t="shared" si="585"/>
        <v>0</v>
      </c>
      <c r="AI1935" s="6" t="e">
        <f t="shared" si="586"/>
        <v>#NUM!</v>
      </c>
      <c r="AK1935" s="1" t="e">
        <f t="shared" si="587"/>
        <v>#DIV/0!</v>
      </c>
      <c r="AL1935" s="1" t="e">
        <f t="shared" si="588"/>
        <v>#DIV/0!</v>
      </c>
    </row>
    <row r="1936" spans="4:38" x14ac:dyDescent="0.25">
      <c r="D1936" s="1">
        <v>1985</v>
      </c>
      <c r="E1936" s="1" t="s">
        <v>157</v>
      </c>
      <c r="F1936" s="2" t="s">
        <v>247</v>
      </c>
      <c r="G1936">
        <v>2</v>
      </c>
      <c r="H1936">
        <v>4936807</v>
      </c>
      <c r="I1936" s="1">
        <v>0</v>
      </c>
      <c r="J1936" s="1">
        <v>13268</v>
      </c>
      <c r="K1936" s="1">
        <v>165024.9</v>
      </c>
      <c r="M1936" s="3"/>
      <c r="N1936">
        <v>80.400000000000006</v>
      </c>
      <c r="O1936"/>
      <c r="P1936"/>
      <c r="Q1936" s="1">
        <f t="shared" si="570"/>
        <v>10</v>
      </c>
      <c r="R1936" s="5" t="e">
        <f t="shared" si="571"/>
        <v>#DIV/0!</v>
      </c>
      <c r="S1936" s="4" t="e">
        <f t="shared" si="572"/>
        <v>#DIV/0!</v>
      </c>
      <c r="T1936" s="6" t="e">
        <f t="shared" si="573"/>
        <v>#NUM!</v>
      </c>
      <c r="U1936" s="6" t="e">
        <f t="shared" si="574"/>
        <v>#NUM!</v>
      </c>
      <c r="V1936" s="4" t="e">
        <f t="shared" si="575"/>
        <v>#DIV/0!</v>
      </c>
      <c r="W1936" s="4" t="e">
        <f t="shared" si="576"/>
        <v>#DIV/0!</v>
      </c>
      <c r="X1936" s="4" t="e">
        <f t="shared" si="577"/>
        <v>#DIV/0!</v>
      </c>
      <c r="Y1936" s="6" t="e">
        <f t="shared" si="578"/>
        <v>#NUM!</v>
      </c>
      <c r="Z1936" s="6" t="e">
        <f t="shared" si="579"/>
        <v>#NUM!</v>
      </c>
      <c r="AA1936" s="6" t="e">
        <f t="shared" si="580"/>
        <v>#NUM!</v>
      </c>
      <c r="AB1936" s="26">
        <v>-13.586906357416865</v>
      </c>
      <c r="AC1936" s="4">
        <f t="shared" si="581"/>
        <v>0</v>
      </c>
      <c r="AD1936" s="4">
        <f t="shared" si="582"/>
        <v>0</v>
      </c>
      <c r="AE1936" s="4">
        <f t="shared" si="583"/>
        <v>0</v>
      </c>
      <c r="AF1936" s="27">
        <v>-10.156431443339946</v>
      </c>
      <c r="AG1936" s="6" t="e">
        <f t="shared" si="584"/>
        <v>#NUM!</v>
      </c>
      <c r="AH1936" s="6">
        <f t="shared" si="585"/>
        <v>0</v>
      </c>
      <c r="AI1936" s="6" t="e">
        <f t="shared" si="586"/>
        <v>#NUM!</v>
      </c>
      <c r="AK1936" s="1" t="e">
        <f t="shared" si="587"/>
        <v>#DIV/0!</v>
      </c>
      <c r="AL1936" s="1" t="e">
        <f t="shared" si="588"/>
        <v>#DIV/0!</v>
      </c>
    </row>
    <row r="1937" spans="4:38" x14ac:dyDescent="0.25">
      <c r="D1937" s="1">
        <v>1986</v>
      </c>
      <c r="E1937" s="1" t="s">
        <v>157</v>
      </c>
      <c r="F1937" s="2" t="s">
        <v>247</v>
      </c>
      <c r="G1937">
        <v>2</v>
      </c>
      <c r="H1937">
        <v>5002336</v>
      </c>
      <c r="I1937" s="1">
        <v>0</v>
      </c>
      <c r="J1937" s="1">
        <v>12393</v>
      </c>
      <c r="K1937" s="1">
        <v>164363.4</v>
      </c>
      <c r="M1937" s="3"/>
      <c r="N1937">
        <v>75.400000000000006</v>
      </c>
      <c r="O1937"/>
      <c r="P1937"/>
      <c r="Q1937" s="1">
        <f t="shared" si="570"/>
        <v>10</v>
      </c>
      <c r="R1937" s="5" t="e">
        <f t="shared" si="571"/>
        <v>#DIV/0!</v>
      </c>
      <c r="S1937" s="4" t="e">
        <f t="shared" si="572"/>
        <v>#DIV/0!</v>
      </c>
      <c r="T1937" s="6" t="e">
        <f t="shared" si="573"/>
        <v>#NUM!</v>
      </c>
      <c r="U1937" s="6" t="e">
        <f t="shared" si="574"/>
        <v>#NUM!</v>
      </c>
      <c r="V1937" s="4" t="e">
        <f t="shared" si="575"/>
        <v>#DIV/0!</v>
      </c>
      <c r="W1937" s="4" t="e">
        <f t="shared" si="576"/>
        <v>#DIV/0!</v>
      </c>
      <c r="X1937" s="4" t="e">
        <f t="shared" si="577"/>
        <v>#DIV/0!</v>
      </c>
      <c r="Y1937" s="6" t="e">
        <f t="shared" si="578"/>
        <v>#NUM!</v>
      </c>
      <c r="Z1937" s="6" t="e">
        <f t="shared" si="579"/>
        <v>#NUM!</v>
      </c>
      <c r="AA1937" s="6" t="e">
        <f t="shared" si="580"/>
        <v>#NUM!</v>
      </c>
      <c r="AB1937" s="26">
        <v>-13.586906357416865</v>
      </c>
      <c r="AC1937" s="4">
        <f t="shared" si="581"/>
        <v>0</v>
      </c>
      <c r="AD1937" s="4">
        <f t="shared" si="582"/>
        <v>0</v>
      </c>
      <c r="AE1937" s="4">
        <f t="shared" si="583"/>
        <v>0</v>
      </c>
      <c r="AF1937" s="27">
        <v>-10.156431443339946</v>
      </c>
      <c r="AG1937" s="6" t="e">
        <f t="shared" si="584"/>
        <v>#NUM!</v>
      </c>
      <c r="AH1937" s="6">
        <f t="shared" si="585"/>
        <v>0</v>
      </c>
      <c r="AI1937" s="6" t="e">
        <f t="shared" si="586"/>
        <v>#NUM!</v>
      </c>
      <c r="AK1937" s="1" t="e">
        <f t="shared" si="587"/>
        <v>#DIV/0!</v>
      </c>
      <c r="AL1937" s="1" t="e">
        <f t="shared" si="588"/>
        <v>#DIV/0!</v>
      </c>
    </row>
    <row r="1938" spans="4:38" x14ac:dyDescent="0.25">
      <c r="D1938" s="1">
        <v>1987</v>
      </c>
      <c r="E1938" s="1" t="s">
        <v>157</v>
      </c>
      <c r="F1938" s="2" t="s">
        <v>247</v>
      </c>
      <c r="G1938">
        <v>2</v>
      </c>
      <c r="H1938">
        <v>5067537</v>
      </c>
      <c r="I1938" s="1">
        <v>0</v>
      </c>
      <c r="J1938" s="1">
        <v>11613</v>
      </c>
      <c r="K1938" s="1">
        <v>163794.1</v>
      </c>
      <c r="M1938" s="3"/>
      <c r="N1938">
        <v>70.900000000000006</v>
      </c>
      <c r="O1938"/>
      <c r="P1938"/>
      <c r="Q1938" s="1">
        <f t="shared" si="570"/>
        <v>10</v>
      </c>
      <c r="R1938" s="5" t="e">
        <f t="shared" si="571"/>
        <v>#DIV/0!</v>
      </c>
      <c r="S1938" s="4" t="e">
        <f t="shared" si="572"/>
        <v>#DIV/0!</v>
      </c>
      <c r="T1938" s="6" t="e">
        <f t="shared" si="573"/>
        <v>#NUM!</v>
      </c>
      <c r="U1938" s="6" t="e">
        <f t="shared" si="574"/>
        <v>#NUM!</v>
      </c>
      <c r="V1938" s="4" t="e">
        <f t="shared" si="575"/>
        <v>#DIV/0!</v>
      </c>
      <c r="W1938" s="4" t="e">
        <f t="shared" si="576"/>
        <v>#DIV/0!</v>
      </c>
      <c r="X1938" s="4" t="e">
        <f t="shared" si="577"/>
        <v>#DIV/0!</v>
      </c>
      <c r="Y1938" s="6" t="e">
        <f t="shared" si="578"/>
        <v>#NUM!</v>
      </c>
      <c r="Z1938" s="6" t="e">
        <f t="shared" si="579"/>
        <v>#NUM!</v>
      </c>
      <c r="AA1938" s="6" t="e">
        <f t="shared" si="580"/>
        <v>#NUM!</v>
      </c>
      <c r="AB1938" s="26">
        <v>-13.586906357416865</v>
      </c>
      <c r="AC1938" s="4">
        <f t="shared" si="581"/>
        <v>0</v>
      </c>
      <c r="AD1938" s="4">
        <f t="shared" si="582"/>
        <v>0</v>
      </c>
      <c r="AE1938" s="4">
        <f t="shared" si="583"/>
        <v>0</v>
      </c>
      <c r="AF1938" s="27">
        <v>-10.156431443339946</v>
      </c>
      <c r="AG1938" s="6" t="e">
        <f t="shared" si="584"/>
        <v>#NUM!</v>
      </c>
      <c r="AH1938" s="6">
        <f t="shared" si="585"/>
        <v>0</v>
      </c>
      <c r="AI1938" s="6" t="e">
        <f t="shared" si="586"/>
        <v>#NUM!</v>
      </c>
      <c r="AK1938" s="1" t="e">
        <f t="shared" si="587"/>
        <v>#DIV/0!</v>
      </c>
      <c r="AL1938" s="1" t="e">
        <f t="shared" si="588"/>
        <v>#DIV/0!</v>
      </c>
    </row>
    <row r="1939" spans="4:38" x14ac:dyDescent="0.25">
      <c r="D1939" s="1">
        <v>1988</v>
      </c>
      <c r="E1939" s="1" t="s">
        <v>157</v>
      </c>
      <c r="F1939" s="2" t="s">
        <v>247</v>
      </c>
      <c r="G1939">
        <v>2</v>
      </c>
      <c r="H1939">
        <v>5133274</v>
      </c>
      <c r="I1939" s="1">
        <v>0</v>
      </c>
      <c r="J1939" s="1">
        <v>10918</v>
      </c>
      <c r="K1939" s="1">
        <v>163443.1</v>
      </c>
      <c r="M1939" s="3"/>
      <c r="N1939">
        <v>66.8</v>
      </c>
      <c r="O1939"/>
      <c r="P1939"/>
      <c r="Q1939" s="1">
        <f t="shared" si="570"/>
        <v>10</v>
      </c>
      <c r="R1939" s="5" t="e">
        <f t="shared" si="571"/>
        <v>#DIV/0!</v>
      </c>
      <c r="S1939" s="4" t="e">
        <f t="shared" si="572"/>
        <v>#DIV/0!</v>
      </c>
      <c r="T1939" s="6" t="e">
        <f t="shared" si="573"/>
        <v>#NUM!</v>
      </c>
      <c r="U1939" s="6" t="e">
        <f t="shared" si="574"/>
        <v>#NUM!</v>
      </c>
      <c r="V1939" s="4" t="e">
        <f t="shared" si="575"/>
        <v>#DIV/0!</v>
      </c>
      <c r="W1939" s="4" t="e">
        <f t="shared" si="576"/>
        <v>#DIV/0!</v>
      </c>
      <c r="X1939" s="4" t="e">
        <f t="shared" si="577"/>
        <v>#DIV/0!</v>
      </c>
      <c r="Y1939" s="6" t="e">
        <f t="shared" si="578"/>
        <v>#NUM!</v>
      </c>
      <c r="Z1939" s="6" t="e">
        <f t="shared" si="579"/>
        <v>#NUM!</v>
      </c>
      <c r="AA1939" s="6" t="e">
        <f t="shared" si="580"/>
        <v>#NUM!</v>
      </c>
      <c r="AB1939" s="26">
        <v>-13.586906357416865</v>
      </c>
      <c r="AC1939" s="4">
        <f t="shared" si="581"/>
        <v>0</v>
      </c>
      <c r="AD1939" s="4">
        <f t="shared" si="582"/>
        <v>0</v>
      </c>
      <c r="AE1939" s="4">
        <f t="shared" si="583"/>
        <v>0</v>
      </c>
      <c r="AF1939" s="27">
        <v>-10.156431443339946</v>
      </c>
      <c r="AG1939" s="6" t="e">
        <f t="shared" si="584"/>
        <v>#NUM!</v>
      </c>
      <c r="AH1939" s="6">
        <f t="shared" si="585"/>
        <v>0</v>
      </c>
      <c r="AI1939" s="6" t="e">
        <f t="shared" si="586"/>
        <v>#NUM!</v>
      </c>
      <c r="AK1939" s="1" t="e">
        <f t="shared" si="587"/>
        <v>#DIV/0!</v>
      </c>
      <c r="AL1939" s="1" t="e">
        <f t="shared" si="588"/>
        <v>#DIV/0!</v>
      </c>
    </row>
    <row r="1940" spans="4:38" x14ac:dyDescent="0.25">
      <c r="D1940" s="1">
        <v>1989</v>
      </c>
      <c r="E1940" s="1" t="s">
        <v>157</v>
      </c>
      <c r="F1940" s="2" t="s">
        <v>247</v>
      </c>
      <c r="G1940">
        <v>2</v>
      </c>
      <c r="H1940">
        <v>5200602</v>
      </c>
      <c r="I1940" s="1">
        <v>0</v>
      </c>
      <c r="J1940" s="1">
        <v>10298</v>
      </c>
      <c r="K1940" s="1">
        <v>163201.29999999999</v>
      </c>
      <c r="M1940" s="3"/>
      <c r="N1940">
        <v>63.1</v>
      </c>
      <c r="O1940"/>
      <c r="P1940"/>
      <c r="Q1940" s="1">
        <f t="shared" si="570"/>
        <v>10</v>
      </c>
      <c r="R1940" s="5" t="e">
        <f t="shared" si="571"/>
        <v>#DIV/0!</v>
      </c>
      <c r="S1940" s="4" t="e">
        <f t="shared" si="572"/>
        <v>#DIV/0!</v>
      </c>
      <c r="T1940" s="6" t="e">
        <f t="shared" si="573"/>
        <v>#NUM!</v>
      </c>
      <c r="U1940" s="6" t="e">
        <f t="shared" si="574"/>
        <v>#NUM!</v>
      </c>
      <c r="V1940" s="4" t="e">
        <f t="shared" si="575"/>
        <v>#DIV/0!</v>
      </c>
      <c r="W1940" s="4" t="e">
        <f t="shared" si="576"/>
        <v>#DIV/0!</v>
      </c>
      <c r="X1940" s="4" t="e">
        <f t="shared" si="577"/>
        <v>#DIV/0!</v>
      </c>
      <c r="Y1940" s="6" t="e">
        <f t="shared" si="578"/>
        <v>#NUM!</v>
      </c>
      <c r="Z1940" s="6" t="e">
        <f t="shared" si="579"/>
        <v>#NUM!</v>
      </c>
      <c r="AA1940" s="6" t="e">
        <f t="shared" si="580"/>
        <v>#NUM!</v>
      </c>
      <c r="AB1940" s="26">
        <v>-13.586906357416865</v>
      </c>
      <c r="AC1940" s="4">
        <f t="shared" si="581"/>
        <v>0</v>
      </c>
      <c r="AD1940" s="4">
        <f t="shared" si="582"/>
        <v>0</v>
      </c>
      <c r="AE1940" s="4">
        <f t="shared" si="583"/>
        <v>0</v>
      </c>
      <c r="AF1940" s="27">
        <v>-10.156431443339946</v>
      </c>
      <c r="AG1940" s="6" t="e">
        <f t="shared" si="584"/>
        <v>#NUM!</v>
      </c>
      <c r="AH1940" s="6">
        <f t="shared" si="585"/>
        <v>0</v>
      </c>
      <c r="AI1940" s="6" t="e">
        <f t="shared" si="586"/>
        <v>#NUM!</v>
      </c>
      <c r="AK1940" s="1" t="e">
        <f t="shared" si="587"/>
        <v>#DIV/0!</v>
      </c>
      <c r="AL1940" s="1" t="e">
        <f t="shared" si="588"/>
        <v>#DIV/0!</v>
      </c>
    </row>
    <row r="1941" spans="4:38" x14ac:dyDescent="0.25">
      <c r="D1941" s="1">
        <v>1990</v>
      </c>
      <c r="E1941" s="1" t="s">
        <v>157</v>
      </c>
      <c r="F1941" s="2" t="s">
        <v>247</v>
      </c>
      <c r="G1941">
        <v>2</v>
      </c>
      <c r="H1941">
        <v>5270079</v>
      </c>
      <c r="I1941" s="1">
        <v>149.584</v>
      </c>
      <c r="J1941" s="1">
        <v>9736</v>
      </c>
      <c r="K1941" s="1">
        <v>163082.1</v>
      </c>
      <c r="L1941" s="1">
        <v>146496.79999999999</v>
      </c>
      <c r="M1941" s="3">
        <v>260</v>
      </c>
      <c r="N1941">
        <v>59.7</v>
      </c>
      <c r="O1941">
        <v>157</v>
      </c>
      <c r="P1941"/>
      <c r="Q1941" s="1">
        <f t="shared" si="570"/>
        <v>10</v>
      </c>
      <c r="R1941" s="5">
        <f t="shared" si="571"/>
        <v>-0.98406246657396523</v>
      </c>
      <c r="S1941" s="4">
        <f t="shared" si="572"/>
        <v>160.48297358006207</v>
      </c>
      <c r="T1941" s="6">
        <f t="shared" si="573"/>
        <v>-2.2991674785734069</v>
      </c>
      <c r="U1941" s="6">
        <f t="shared" si="574"/>
        <v>3.3682067827507267</v>
      </c>
      <c r="V1941" s="4">
        <f t="shared" si="575"/>
        <v>58.715937533426036</v>
      </c>
      <c r="W1941" s="4">
        <f t="shared" si="576"/>
        <v>9.3208641803596226E-2</v>
      </c>
      <c r="X1941" s="4">
        <f t="shared" si="577"/>
        <v>491216.90578765457</v>
      </c>
      <c r="Y1941" s="6">
        <f t="shared" si="578"/>
        <v>154.70083252142661</v>
      </c>
      <c r="Z1941" s="6">
        <f t="shared" si="579"/>
        <v>4.4410575017558349</v>
      </c>
      <c r="AA1941" s="6">
        <f t="shared" si="580"/>
        <v>23404723.87779589</v>
      </c>
      <c r="AB1941" s="26">
        <v>-13.586906357416865</v>
      </c>
      <c r="AC1941" s="4">
        <f t="shared" si="581"/>
        <v>138.06955166901116</v>
      </c>
      <c r="AD1941" s="4">
        <f t="shared" si="582"/>
        <v>1088429195.4150784</v>
      </c>
      <c r="AE1941" s="4">
        <f t="shared" si="583"/>
        <v>206.52995816857364</v>
      </c>
      <c r="AF1941" s="27">
        <v>-10.156431443339946</v>
      </c>
      <c r="AG1941" s="6">
        <f t="shared" si="584"/>
        <v>44.174387198803949</v>
      </c>
      <c r="AH1941" s="6">
        <f t="shared" si="585"/>
        <v>80065129.28110005</v>
      </c>
      <c r="AI1941" s="6">
        <f t="shared" si="586"/>
        <v>66.077815347458895</v>
      </c>
      <c r="AK1941" s="1">
        <f t="shared" si="587"/>
        <v>1.2685212069891012E-6</v>
      </c>
      <c r="AL1941" s="1">
        <f t="shared" si="588"/>
        <v>6.6852069740079152</v>
      </c>
    </row>
    <row r="1942" spans="4:38" x14ac:dyDescent="0.25">
      <c r="D1942" s="1">
        <v>1991</v>
      </c>
      <c r="E1942" s="1" t="s">
        <v>157</v>
      </c>
      <c r="F1942" s="2" t="s">
        <v>247</v>
      </c>
      <c r="G1942">
        <v>2</v>
      </c>
      <c r="H1942">
        <v>5342198</v>
      </c>
      <c r="I1942" s="1">
        <v>172.51419999999999</v>
      </c>
      <c r="J1942" s="1">
        <v>9218</v>
      </c>
      <c r="K1942" s="1">
        <v>163150.39999999999</v>
      </c>
      <c r="L1942" s="1">
        <v>160839.20000000001</v>
      </c>
      <c r="M1942" s="3">
        <v>230</v>
      </c>
      <c r="N1942">
        <v>56.5</v>
      </c>
      <c r="O1942">
        <v>143</v>
      </c>
      <c r="P1942"/>
      <c r="Q1942" s="1">
        <f t="shared" si="570"/>
        <v>10</v>
      </c>
      <c r="R1942" s="5">
        <f t="shared" si="571"/>
        <v>-0.85326309370475018</v>
      </c>
      <c r="S1942" s="4">
        <f t="shared" si="572"/>
        <v>139.21021504316747</v>
      </c>
      <c r="T1942" s="6">
        <f t="shared" si="573"/>
        <v>-2.1735983885854862</v>
      </c>
      <c r="U1942" s="6">
        <f t="shared" si="574"/>
        <v>3.4959982594137879</v>
      </c>
      <c r="V1942" s="4">
        <f t="shared" si="575"/>
        <v>55.646736906295253</v>
      </c>
      <c r="W1942" s="4">
        <f t="shared" si="576"/>
        <v>0.12392352094744294</v>
      </c>
      <c r="X1942" s="4">
        <f t="shared" si="577"/>
        <v>662023.98575838772</v>
      </c>
      <c r="Y1942" s="6">
        <f t="shared" si="578"/>
        <v>140.82640161141452</v>
      </c>
      <c r="Z1942" s="6">
        <f t="shared" si="579"/>
        <v>4.9346191616504784</v>
      </c>
      <c r="AA1942" s="6">
        <f t="shared" si="580"/>
        <v>26361712.616130862</v>
      </c>
      <c r="AB1942" s="26">
        <v>-13.586906357416865</v>
      </c>
      <c r="AC1942" s="4">
        <f t="shared" si="581"/>
        <v>159.23466581010084</v>
      </c>
      <c r="AD1942" s="4">
        <f t="shared" si="582"/>
        <v>1467514664.4689734</v>
      </c>
      <c r="AE1942" s="4">
        <f t="shared" si="583"/>
        <v>274.702409844969</v>
      </c>
      <c r="AF1942" s="27">
        <v>-10.156431443339946</v>
      </c>
      <c r="AG1942" s="6">
        <f t="shared" si="584"/>
        <v>46.726347869393905</v>
      </c>
      <c r="AH1942" s="6">
        <f t="shared" si="585"/>
        <v>93602181.446784511</v>
      </c>
      <c r="AI1942" s="6">
        <f t="shared" si="586"/>
        <v>80.609585216101934</v>
      </c>
      <c r="AK1942" s="1">
        <f t="shared" si="587"/>
        <v>1.0850635408656758E-6</v>
      </c>
      <c r="AL1942" s="1">
        <f t="shared" si="588"/>
        <v>5.796624277885531</v>
      </c>
    </row>
    <row r="1943" spans="4:38" x14ac:dyDescent="0.25">
      <c r="D1943" s="1">
        <v>1992</v>
      </c>
      <c r="E1943" s="1" t="s">
        <v>157</v>
      </c>
      <c r="F1943" s="2" t="s">
        <v>247</v>
      </c>
      <c r="G1943">
        <v>2</v>
      </c>
      <c r="H1943">
        <v>5416323</v>
      </c>
      <c r="I1943" s="1">
        <v>200.21350000000001</v>
      </c>
      <c r="J1943" s="1">
        <v>8718</v>
      </c>
      <c r="K1943" s="1">
        <v>163258.4</v>
      </c>
      <c r="L1943" s="1">
        <v>157142.9</v>
      </c>
      <c r="M1943" s="3">
        <v>230</v>
      </c>
      <c r="N1943">
        <v>53.4</v>
      </c>
      <c r="O1943">
        <v>140</v>
      </c>
      <c r="P1943"/>
      <c r="Q1943" s="1">
        <f t="shared" si="570"/>
        <v>10</v>
      </c>
      <c r="R1943" s="5">
        <f t="shared" si="571"/>
        <v>-0.73521515781902824</v>
      </c>
      <c r="S1943" s="4">
        <f t="shared" si="572"/>
        <v>120.03005032128203</v>
      </c>
      <c r="T1943" s="6">
        <f t="shared" si="573"/>
        <v>-2.0531647952626995</v>
      </c>
      <c r="U1943" s="6">
        <f t="shared" si="574"/>
        <v>3.2264027010548686</v>
      </c>
      <c r="V1943" s="4">
        <f t="shared" si="575"/>
        <v>52.664784842180971</v>
      </c>
      <c r="W1943" s="4">
        <f t="shared" si="576"/>
        <v>0.16680281268240124</v>
      </c>
      <c r="X1943" s="4">
        <f t="shared" si="577"/>
        <v>903457.91079638153</v>
      </c>
      <c r="Y1943" s="6">
        <f t="shared" si="578"/>
        <v>137.94683520473731</v>
      </c>
      <c r="Z1943" s="6">
        <f t="shared" si="579"/>
        <v>6.2054714972356191</v>
      </c>
      <c r="AA1943" s="6">
        <f t="shared" si="580"/>
        <v>33610837.996321723</v>
      </c>
      <c r="AB1943" s="26">
        <v>-13.586906357416865</v>
      </c>
      <c r="AC1943" s="4">
        <f t="shared" si="581"/>
        <v>184.80177146675828</v>
      </c>
      <c r="AD1943" s="4">
        <f t="shared" si="582"/>
        <v>2004029190.3642726</v>
      </c>
      <c r="AE1943" s="4">
        <f t="shared" si="583"/>
        <v>369.99809471559814</v>
      </c>
      <c r="AF1943" s="27">
        <v>-10.156431443339946</v>
      </c>
      <c r="AG1943" s="6">
        <f t="shared" si="584"/>
        <v>49.467200425285135</v>
      </c>
      <c r="AH1943" s="6">
        <f t="shared" si="585"/>
        <v>110138473.89470497</v>
      </c>
      <c r="AI1943" s="6">
        <f t="shared" si="586"/>
        <v>99.040013323478263</v>
      </c>
      <c r="AK1943" s="1">
        <f t="shared" si="587"/>
        <v>9.2215109617822906E-7</v>
      </c>
      <c r="AL1943" s="1">
        <f t="shared" si="588"/>
        <v>4.9946681917053546</v>
      </c>
    </row>
    <row r="1944" spans="4:38" x14ac:dyDescent="0.25">
      <c r="D1944" s="1">
        <v>1993</v>
      </c>
      <c r="E1944" s="1" t="s">
        <v>157</v>
      </c>
      <c r="F1944" s="2" t="s">
        <v>247</v>
      </c>
      <c r="G1944">
        <v>2</v>
      </c>
      <c r="H1944">
        <v>5490477</v>
      </c>
      <c r="I1944" s="1">
        <v>223.18879999999999</v>
      </c>
      <c r="J1944" s="1">
        <v>8222</v>
      </c>
      <c r="K1944" s="1">
        <v>163134.9</v>
      </c>
      <c r="L1944" s="1">
        <v>152173.9</v>
      </c>
      <c r="M1944" s="3">
        <v>220</v>
      </c>
      <c r="N1944">
        <v>50.4</v>
      </c>
      <c r="O1944">
        <v>138</v>
      </c>
      <c r="P1944"/>
      <c r="Q1944" s="1">
        <f t="shared" si="570"/>
        <v>10</v>
      </c>
      <c r="R1944" s="5">
        <f t="shared" si="571"/>
        <v>-0.65953130264601101</v>
      </c>
      <c r="S1944" s="4">
        <f t="shared" si="572"/>
        <v>107.59257310402674</v>
      </c>
      <c r="T1944" s="6">
        <f t="shared" si="573"/>
        <v>-1.9715072257482447</v>
      </c>
      <c r="U1944" s="6">
        <f t="shared" si="574"/>
        <v>3.0001194342029076</v>
      </c>
      <c r="V1944" s="4">
        <f t="shared" si="575"/>
        <v>49.74046869735399</v>
      </c>
      <c r="W1944" s="4">
        <f t="shared" si="576"/>
        <v>0.20743885340878326</v>
      </c>
      <c r="X1944" s="4">
        <f t="shared" si="577"/>
        <v>1138938.2535472962</v>
      </c>
      <c r="Y1944" s="6">
        <f t="shared" si="578"/>
        <v>136.02849277425176</v>
      </c>
      <c r="Z1944" s="6">
        <f t="shared" si="579"/>
        <v>7.4393304964973286</v>
      </c>
      <c r="AA1944" s="6">
        <f t="shared" si="580"/>
        <v>40845472.986417159</v>
      </c>
      <c r="AB1944" s="26">
        <v>-13.586906357416865</v>
      </c>
      <c r="AC1944" s="4">
        <f t="shared" si="581"/>
        <v>206.00851396903809</v>
      </c>
      <c r="AD1944" s="4">
        <f t="shared" si="582"/>
        <v>2524455055.7797709</v>
      </c>
      <c r="AE1944" s="4">
        <f t="shared" si="583"/>
        <v>459.78793022532847</v>
      </c>
      <c r="AF1944" s="27">
        <v>-10.156431443339946</v>
      </c>
      <c r="AG1944" s="6">
        <f t="shared" si="584"/>
        <v>51.516075166730793</v>
      </c>
      <c r="AH1944" s="6">
        <f t="shared" si="585"/>
        <v>124458228.50638893</v>
      </c>
      <c r="AI1944" s="6">
        <f t="shared" si="586"/>
        <v>114.97810997172445</v>
      </c>
      <c r="AK1944" s="1">
        <f t="shared" si="587"/>
        <v>8.1605142265210491E-7</v>
      </c>
      <c r="AL1944" s="1">
        <f t="shared" si="588"/>
        <v>4.4805115668886613</v>
      </c>
    </row>
    <row r="1945" spans="4:38" x14ac:dyDescent="0.25">
      <c r="D1945" s="1">
        <v>1994</v>
      </c>
      <c r="E1945" s="1" t="s">
        <v>157</v>
      </c>
      <c r="F1945" s="2" t="s">
        <v>247</v>
      </c>
      <c r="G1945">
        <v>2</v>
      </c>
      <c r="H1945">
        <v>5561919</v>
      </c>
      <c r="I1945" s="1">
        <v>257.53160000000003</v>
      </c>
      <c r="J1945" s="1">
        <v>7727</v>
      </c>
      <c r="K1945" s="1">
        <v>163016.9</v>
      </c>
      <c r="L1945" s="1">
        <v>133333.29999999999</v>
      </c>
      <c r="M1945" s="3">
        <v>210</v>
      </c>
      <c r="N1945">
        <v>47.4</v>
      </c>
      <c r="O1945">
        <v>135</v>
      </c>
      <c r="P1945"/>
      <c r="Q1945" s="1">
        <f t="shared" si="570"/>
        <v>10</v>
      </c>
      <c r="R1945" s="5">
        <f t="shared" si="571"/>
        <v>-0.57158034198521646</v>
      </c>
      <c r="S1945" s="4">
        <f t="shared" si="572"/>
        <v>93.177255451369831</v>
      </c>
      <c r="T1945" s="6">
        <f t="shared" si="573"/>
        <v>-1.8711555705993417</v>
      </c>
      <c r="U1945" s="6">
        <f t="shared" si="574"/>
        <v>2.4948734704139319</v>
      </c>
      <c r="V1945" s="4">
        <f t="shared" si="575"/>
        <v>46.828419658014781</v>
      </c>
      <c r="W1945" s="4">
        <f t="shared" si="576"/>
        <v>0.27638890923805798</v>
      </c>
      <c r="X1945" s="4">
        <f t="shared" si="577"/>
        <v>1537252.7256804302</v>
      </c>
      <c r="Y1945" s="6">
        <f t="shared" si="578"/>
        <v>133.12884442940066</v>
      </c>
      <c r="Z1945" s="6">
        <f t="shared" si="579"/>
        <v>10.322431299783398</v>
      </c>
      <c r="AA1945" s="6">
        <f t="shared" si="580"/>
        <v>57412526.772459976</v>
      </c>
      <c r="AB1945" s="26">
        <v>-13.586906357416865</v>
      </c>
      <c r="AC1945" s="4">
        <f t="shared" si="581"/>
        <v>237.7077264453626</v>
      </c>
      <c r="AD1945" s="4">
        <f t="shared" si="582"/>
        <v>3404853921.5343785</v>
      </c>
      <c r="AE1945" s="4">
        <f t="shared" si="583"/>
        <v>612.17251123836547</v>
      </c>
      <c r="AF1945" s="27">
        <v>-10.156431443339946</v>
      </c>
      <c r="AG1945" s="6">
        <f t="shared" si="584"/>
        <v>54.278925830238613</v>
      </c>
      <c r="AH1945" s="6">
        <f t="shared" si="585"/>
        <v>145477666.82123226</v>
      </c>
      <c r="AI1945" s="6">
        <f t="shared" si="586"/>
        <v>139.7853861534268</v>
      </c>
      <c r="AK1945" s="1">
        <f t="shared" si="587"/>
        <v>6.9814368523111538E-7</v>
      </c>
      <c r="AL1945" s="1">
        <f t="shared" si="588"/>
        <v>3.8830186276169596</v>
      </c>
    </row>
    <row r="1946" spans="4:38" x14ac:dyDescent="0.25">
      <c r="D1946" s="1">
        <v>1995</v>
      </c>
      <c r="E1946" s="1" t="s">
        <v>157</v>
      </c>
      <c r="F1946" s="2" t="s">
        <v>247</v>
      </c>
      <c r="G1946">
        <v>2</v>
      </c>
      <c r="H1946">
        <v>5628600</v>
      </c>
      <c r="I1946" s="1">
        <v>279.6798</v>
      </c>
      <c r="J1946" s="1">
        <v>7234</v>
      </c>
      <c r="K1946" s="1">
        <v>162197.29999999999</v>
      </c>
      <c r="L1946" s="1">
        <v>144067.79999999999</v>
      </c>
      <c r="M1946" s="3">
        <v>180</v>
      </c>
      <c r="N1946">
        <v>44.6</v>
      </c>
      <c r="O1946">
        <v>118</v>
      </c>
      <c r="P1946"/>
      <c r="Q1946" s="1">
        <f t="shared" si="570"/>
        <v>10</v>
      </c>
      <c r="R1946" s="5">
        <f t="shared" si="571"/>
        <v>-0.52631616584394014</v>
      </c>
      <c r="S1946" s="4">
        <f t="shared" si="572"/>
        <v>85.367061046239314</v>
      </c>
      <c r="T1946" s="6">
        <f t="shared" si="573"/>
        <v>-1.8167519137274559</v>
      </c>
      <c r="U1946" s="6">
        <f t="shared" si="574"/>
        <v>2.6173545135650436</v>
      </c>
      <c r="V1946" s="4">
        <f t="shared" si="575"/>
        <v>44.073683834156064</v>
      </c>
      <c r="W1946" s="4">
        <f t="shared" si="576"/>
        <v>0.32762027481361999</v>
      </c>
      <c r="X1946" s="4">
        <f t="shared" si="577"/>
        <v>1844043.4788159416</v>
      </c>
      <c r="Y1946" s="6">
        <f t="shared" si="578"/>
        <v>116.18324808627254</v>
      </c>
      <c r="Z1946" s="6">
        <f t="shared" si="579"/>
        <v>10.685591063438098</v>
      </c>
      <c r="AA1946" s="6">
        <f t="shared" si="580"/>
        <v>60144917.859667681</v>
      </c>
      <c r="AB1946" s="26">
        <v>-13.586906357416865</v>
      </c>
      <c r="AC1946" s="4">
        <f t="shared" si="581"/>
        <v>258.15103618621453</v>
      </c>
      <c r="AD1946" s="4">
        <f t="shared" si="582"/>
        <v>4063828383.7685027</v>
      </c>
      <c r="AE1946" s="4">
        <f t="shared" si="583"/>
        <v>721.99630170353237</v>
      </c>
      <c r="AF1946" s="27">
        <v>-10.156431443339946</v>
      </c>
      <c r="AG1946" s="6">
        <f t="shared" si="584"/>
        <v>55.904338763028193</v>
      </c>
      <c r="AH1946" s="6">
        <f t="shared" si="585"/>
        <v>159883124.96050262</v>
      </c>
      <c r="AI1946" s="6">
        <f t="shared" si="586"/>
        <v>156.35314284375974</v>
      </c>
      <c r="AK1946" s="1">
        <f t="shared" si="587"/>
        <v>6.3524098905678636E-7</v>
      </c>
      <c r="AL1946" s="1">
        <f t="shared" si="588"/>
        <v>3.5755174310050277</v>
      </c>
    </row>
    <row r="1947" spans="4:38" x14ac:dyDescent="0.25">
      <c r="D1947" s="1">
        <v>1996</v>
      </c>
      <c r="E1947" s="1" t="s">
        <v>157</v>
      </c>
      <c r="F1947" s="2" t="s">
        <v>247</v>
      </c>
      <c r="G1947">
        <v>2</v>
      </c>
      <c r="H1947">
        <v>5689938</v>
      </c>
      <c r="I1947" s="1">
        <v>256.98610000000002</v>
      </c>
      <c r="J1947" s="1">
        <v>6735</v>
      </c>
      <c r="K1947" s="1">
        <v>160739.9</v>
      </c>
      <c r="L1947" s="1">
        <v>151785.70000000001</v>
      </c>
      <c r="M1947" s="3">
        <v>170</v>
      </c>
      <c r="N1947">
        <v>41.9</v>
      </c>
      <c r="O1947">
        <v>112</v>
      </c>
      <c r="P1947"/>
      <c r="Q1947" s="1">
        <f t="shared" si="570"/>
        <v>10</v>
      </c>
      <c r="R1947" s="5">
        <f t="shared" si="571"/>
        <v>-0.57279362580310755</v>
      </c>
      <c r="S1947" s="4">
        <f t="shared" si="572"/>
        <v>92.070790132228922</v>
      </c>
      <c r="T1947" s="6">
        <f t="shared" si="573"/>
        <v>-1.8725858833485249</v>
      </c>
      <c r="U1947" s="6">
        <f t="shared" si="574"/>
        <v>2.8423175911417422</v>
      </c>
      <c r="V1947" s="4">
        <f t="shared" si="575"/>
        <v>41.327206374196891</v>
      </c>
      <c r="W1947" s="4">
        <f t="shared" si="576"/>
        <v>0.27911794786481725</v>
      </c>
      <c r="X1947" s="4">
        <f t="shared" si="577"/>
        <v>1588163.8180380426</v>
      </c>
      <c r="Y1947" s="6">
        <f t="shared" si="578"/>
        <v>110.12741411665148</v>
      </c>
      <c r="Z1947" s="6">
        <f t="shared" si="579"/>
        <v>9.0414280515630274</v>
      </c>
      <c r="AA1947" s="6">
        <f t="shared" si="580"/>
        <v>51445165.044854432</v>
      </c>
      <c r="AB1947" s="26">
        <v>-13.586906357416865</v>
      </c>
      <c r="AC1947" s="4">
        <f t="shared" si="581"/>
        <v>237.20421710990263</v>
      </c>
      <c r="AD1947" s="4">
        <f t="shared" si="582"/>
        <v>3468483026.8001566</v>
      </c>
      <c r="AE1947" s="4">
        <f t="shared" si="583"/>
        <v>609.58186658627153</v>
      </c>
      <c r="AF1947" s="27">
        <v>-10.156431443339946</v>
      </c>
      <c r="AG1947" s="6">
        <f t="shared" si="584"/>
        <v>54.237466669237058</v>
      </c>
      <c r="AH1947" s="6">
        <f t="shared" si="585"/>
        <v>148510892.86394215</v>
      </c>
      <c r="AI1947" s="6">
        <f t="shared" si="586"/>
        <v>139.38275033207222</v>
      </c>
      <c r="AK1947" s="1">
        <f t="shared" si="587"/>
        <v>6.8388461260176609E-7</v>
      </c>
      <c r="AL1947" s="1">
        <f t="shared" si="588"/>
        <v>3.891261044858068</v>
      </c>
    </row>
    <row r="1948" spans="4:38" x14ac:dyDescent="0.25">
      <c r="D1948" s="1">
        <v>1997</v>
      </c>
      <c r="E1948" s="1" t="s">
        <v>157</v>
      </c>
      <c r="F1948" s="2" t="s">
        <v>247</v>
      </c>
      <c r="G1948">
        <v>2</v>
      </c>
      <c r="H1948">
        <v>5746284</v>
      </c>
      <c r="I1948" s="1">
        <v>258.83789999999999</v>
      </c>
      <c r="J1948" s="1">
        <v>6244</v>
      </c>
      <c r="K1948" s="1">
        <v>158477.20000000001</v>
      </c>
      <c r="L1948" s="1">
        <v>135135.1</v>
      </c>
      <c r="M1948" s="3">
        <v>170</v>
      </c>
      <c r="N1948">
        <v>39.4</v>
      </c>
      <c r="O1948">
        <v>111</v>
      </c>
      <c r="P1948"/>
      <c r="Q1948" s="1">
        <f t="shared" si="570"/>
        <v>10</v>
      </c>
      <c r="R1948" s="5">
        <f t="shared" si="571"/>
        <v>-0.5686956971911763</v>
      </c>
      <c r="S1948" s="4">
        <f t="shared" si="572"/>
        <v>90.125301742905492</v>
      </c>
      <c r="T1948" s="6">
        <f t="shared" si="573"/>
        <v>-1.8677493140840968</v>
      </c>
      <c r="U1948" s="6">
        <f t="shared" si="574"/>
        <v>2.5239849033368587</v>
      </c>
      <c r="V1948" s="4">
        <f t="shared" si="575"/>
        <v>38.831304302808825</v>
      </c>
      <c r="W1948" s="4">
        <f t="shared" si="576"/>
        <v>0.28719781792062099</v>
      </c>
      <c r="X1948" s="4">
        <f t="shared" si="577"/>
        <v>1650320.2259521778</v>
      </c>
      <c r="Y1948" s="6">
        <f t="shared" si="578"/>
        <v>109.13225068591591</v>
      </c>
      <c r="Z1948" s="6">
        <f t="shared" si="579"/>
        <v>10.255128691847595</v>
      </c>
      <c r="AA1948" s="6">
        <f t="shared" si="580"/>
        <v>58928881.919904768</v>
      </c>
      <c r="AB1948" s="26">
        <v>-13.586906357416865</v>
      </c>
      <c r="AC1948" s="4">
        <f t="shared" si="581"/>
        <v>238.91347208223033</v>
      </c>
      <c r="AD1948" s="4">
        <f t="shared" si="582"/>
        <v>3553494060.9902492</v>
      </c>
      <c r="AE1948" s="4">
        <f t="shared" si="583"/>
        <v>618.39861395473122</v>
      </c>
      <c r="AF1948" s="27">
        <v>-10.156431443339946</v>
      </c>
      <c r="AG1948" s="6">
        <f t="shared" si="584"/>
        <v>54.377915530492039</v>
      </c>
      <c r="AH1948" s="6">
        <f t="shared" si="585"/>
        <v>151062300.92517015</v>
      </c>
      <c r="AI1948" s="6">
        <f t="shared" si="586"/>
        <v>140.75065462289945</v>
      </c>
      <c r="AK1948" s="1">
        <f t="shared" si="587"/>
        <v>6.723339563304421E-7</v>
      </c>
      <c r="AL1948" s="1">
        <f t="shared" si="588"/>
        <v>3.8634218559183182</v>
      </c>
    </row>
    <row r="1949" spans="4:38" x14ac:dyDescent="0.25">
      <c r="D1949" s="1">
        <v>1998</v>
      </c>
      <c r="E1949" s="1" t="s">
        <v>157</v>
      </c>
      <c r="F1949" s="2" t="s">
        <v>247</v>
      </c>
      <c r="G1949">
        <v>2</v>
      </c>
      <c r="H1949">
        <v>5797765</v>
      </c>
      <c r="I1949" s="1">
        <v>260.46620000000001</v>
      </c>
      <c r="J1949" s="1">
        <v>5766</v>
      </c>
      <c r="K1949" s="1">
        <v>155837.79999999999</v>
      </c>
      <c r="L1949" s="1">
        <v>130000</v>
      </c>
      <c r="M1949" s="3">
        <v>150</v>
      </c>
      <c r="N1949">
        <v>37</v>
      </c>
      <c r="O1949">
        <v>100</v>
      </c>
      <c r="P1949"/>
      <c r="Q1949" s="1">
        <f t="shared" si="570"/>
        <v>10</v>
      </c>
      <c r="R1949" s="5">
        <f t="shared" si="571"/>
        <v>-0.56514050575468144</v>
      </c>
      <c r="S1949" s="4">
        <f t="shared" si="572"/>
        <v>88.070253107696885</v>
      </c>
      <c r="T1949" s="6">
        <f t="shared" si="573"/>
        <v>-1.8635403049529244</v>
      </c>
      <c r="U1949" s="6">
        <f t="shared" si="574"/>
        <v>2.4226023964388017</v>
      </c>
      <c r="V1949" s="4">
        <f t="shared" si="575"/>
        <v>36.434859494245316</v>
      </c>
      <c r="W1949" s="4">
        <f t="shared" si="576"/>
        <v>0.29574821328319384</v>
      </c>
      <c r="X1949" s="4">
        <f t="shared" si="577"/>
        <v>1714678.6397858362</v>
      </c>
      <c r="Y1949" s="6">
        <f t="shared" si="578"/>
        <v>98.13645969504708</v>
      </c>
      <c r="Z1949" s="6">
        <f t="shared" si="579"/>
        <v>10.751504265944854</v>
      </c>
      <c r="AA1949" s="6">
        <f t="shared" si="580"/>
        <v>62334695.130445771</v>
      </c>
      <c r="AB1949" s="26">
        <v>-13.586906357416865</v>
      </c>
      <c r="AC1949" s="4">
        <f t="shared" si="581"/>
        <v>240.41643129566665</v>
      </c>
      <c r="AD1949" s="4">
        <f t="shared" si="582"/>
        <v>3630580983.1562214</v>
      </c>
      <c r="AE1949" s="4">
        <f t="shared" si="583"/>
        <v>626.20354277143372</v>
      </c>
      <c r="AF1949" s="27">
        <v>-10.156431443339946</v>
      </c>
      <c r="AG1949" s="6">
        <f t="shared" si="584"/>
        <v>54.500733986520942</v>
      </c>
      <c r="AH1949" s="6">
        <f t="shared" si="585"/>
        <v>153374487.16045609</v>
      </c>
      <c r="AI1949" s="6">
        <f t="shared" si="586"/>
        <v>141.95599078679962</v>
      </c>
      <c r="AK1949" s="1">
        <f t="shared" si="587"/>
        <v>6.6219823331598631E-7</v>
      </c>
      <c r="AL1949" s="1">
        <f t="shared" si="588"/>
        <v>3.8392697401812592</v>
      </c>
    </row>
    <row r="1950" spans="4:38" x14ac:dyDescent="0.25">
      <c r="D1950" s="1">
        <v>1999</v>
      </c>
      <c r="E1950" s="1" t="s">
        <v>157</v>
      </c>
      <c r="F1950" s="2" t="s">
        <v>247</v>
      </c>
      <c r="G1950">
        <v>2</v>
      </c>
      <c r="H1950">
        <v>5844846</v>
      </c>
      <c r="I1950" s="1">
        <v>255.7183</v>
      </c>
      <c r="J1950" s="1">
        <v>5312</v>
      </c>
      <c r="K1950" s="1">
        <v>152643.70000000001</v>
      </c>
      <c r="L1950" s="1">
        <v>136363.6</v>
      </c>
      <c r="M1950" s="3">
        <v>130</v>
      </c>
      <c r="N1950">
        <v>34.799999999999997</v>
      </c>
      <c r="O1950">
        <v>88</v>
      </c>
      <c r="P1950"/>
      <c r="Q1950" s="1">
        <f t="shared" si="570"/>
        <v>10</v>
      </c>
      <c r="R1950" s="5">
        <f t="shared" si="571"/>
        <v>-0.57563342162058795</v>
      </c>
      <c r="S1950" s="4">
        <f t="shared" si="572"/>
        <v>87.866815319826543</v>
      </c>
      <c r="T1950" s="6">
        <f t="shared" si="573"/>
        <v>-1.8759282244963003</v>
      </c>
      <c r="U1950" s="6">
        <f t="shared" si="574"/>
        <v>2.5580832603392367</v>
      </c>
      <c r="V1950" s="4">
        <f t="shared" si="575"/>
        <v>34.22436657837941</v>
      </c>
      <c r="W1950" s="4">
        <f t="shared" si="576"/>
        <v>0.29102943935001013</v>
      </c>
      <c r="X1950" s="4">
        <f t="shared" si="577"/>
        <v>1701022.2544671493</v>
      </c>
      <c r="Y1950" s="6">
        <f t="shared" si="578"/>
        <v>86.124071775503694</v>
      </c>
      <c r="Z1950" s="6">
        <f t="shared" si="579"/>
        <v>9.9964807230742068</v>
      </c>
      <c r="AA1950" s="6">
        <f t="shared" si="580"/>
        <v>58427890.368337385</v>
      </c>
      <c r="AB1950" s="26">
        <v>-13.586906357416865</v>
      </c>
      <c r="AC1950" s="4">
        <f t="shared" si="581"/>
        <v>236.03400787892889</v>
      </c>
      <c r="AD1950" s="4">
        <f t="shared" si="582"/>
        <v>3527844728.9503846</v>
      </c>
      <c r="AE1950" s="4">
        <f t="shared" si="583"/>
        <v>603.58215236986302</v>
      </c>
      <c r="AF1950" s="27">
        <v>-10.156431443339946</v>
      </c>
      <c r="AG1950" s="6">
        <f t="shared" si="584"/>
        <v>54.140831779782076</v>
      </c>
      <c r="AH1950" s="6">
        <f t="shared" si="585"/>
        <v>151801485.95668274</v>
      </c>
      <c r="AI1950" s="6">
        <f t="shared" si="586"/>
        <v>138.44801463311845</v>
      </c>
      <c r="AK1950" s="1">
        <f t="shared" si="587"/>
        <v>6.6906008062649194E-7</v>
      </c>
      <c r="AL1950" s="1">
        <f t="shared" si="588"/>
        <v>3.9105531360094292</v>
      </c>
    </row>
    <row r="1951" spans="4:38" x14ac:dyDescent="0.25">
      <c r="D1951" s="1">
        <v>2000</v>
      </c>
      <c r="E1951" s="1" t="s">
        <v>157</v>
      </c>
      <c r="F1951" s="2" t="s">
        <v>247</v>
      </c>
      <c r="G1951">
        <v>2</v>
      </c>
      <c r="H1951">
        <v>5887936</v>
      </c>
      <c r="I1951" s="1">
        <v>273.76560000000001</v>
      </c>
      <c r="J1951" s="1">
        <v>4890</v>
      </c>
      <c r="K1951" s="1">
        <v>148632.20000000001</v>
      </c>
      <c r="L1951" s="1">
        <v>142857.1</v>
      </c>
      <c r="M1951" s="3">
        <v>120</v>
      </c>
      <c r="N1951">
        <v>32.9</v>
      </c>
      <c r="O1951">
        <v>84</v>
      </c>
      <c r="P1951"/>
      <c r="Q1951" s="1">
        <f t="shared" si="570"/>
        <v>10</v>
      </c>
      <c r="R1951" s="5">
        <f t="shared" si="571"/>
        <v>-0.53768625422624305</v>
      </c>
      <c r="S1951" s="4">
        <f t="shared" si="572"/>
        <v>79.917490875405818</v>
      </c>
      <c r="T1951" s="6">
        <f t="shared" si="573"/>
        <v>-1.8306156667946027</v>
      </c>
      <c r="U1951" s="6">
        <f t="shared" si="574"/>
        <v>2.6151644537284322</v>
      </c>
      <c r="V1951" s="4">
        <f t="shared" si="575"/>
        <v>32.362313745773754</v>
      </c>
      <c r="W1951" s="4">
        <f t="shared" si="576"/>
        <v>0.34256030438544449</v>
      </c>
      <c r="X1951" s="4">
        <f t="shared" si="577"/>
        <v>2016973.1483620165</v>
      </c>
      <c r="Y1951" s="6">
        <f t="shared" si="578"/>
        <v>82.1693843332054</v>
      </c>
      <c r="Z1951" s="6">
        <f t="shared" si="579"/>
        <v>10.468389458632064</v>
      </c>
      <c r="AA1951" s="6">
        <f t="shared" si="580"/>
        <v>61637207.155500241</v>
      </c>
      <c r="AB1951" s="26">
        <v>-13.586906357416865</v>
      </c>
      <c r="AC1951" s="4">
        <f t="shared" si="581"/>
        <v>252.6920904267692</v>
      </c>
      <c r="AD1951" s="4">
        <f t="shared" si="582"/>
        <v>4073180020.9181514</v>
      </c>
      <c r="AE1951" s="4">
        <f t="shared" si="583"/>
        <v>691.78401750938735</v>
      </c>
      <c r="AF1951" s="27">
        <v>-10.156431443339946</v>
      </c>
      <c r="AG1951" s="6">
        <f t="shared" si="584"/>
        <v>55.480959917292736</v>
      </c>
      <c r="AH1951" s="6">
        <f t="shared" si="585"/>
        <v>163712974.03480068</v>
      </c>
      <c r="AI1951" s="6">
        <f t="shared" si="586"/>
        <v>151.88778280333597</v>
      </c>
      <c r="AK1951" s="1">
        <f t="shared" si="587"/>
        <v>6.2038036406210419E-7</v>
      </c>
      <c r="AL1951" s="1">
        <f t="shared" si="588"/>
        <v>3.6527598792543694</v>
      </c>
    </row>
    <row r="1952" spans="4:38" x14ac:dyDescent="0.25">
      <c r="D1952" s="1">
        <v>2001</v>
      </c>
      <c r="E1952" s="1" t="s">
        <v>157</v>
      </c>
      <c r="F1952" s="2" t="s">
        <v>247</v>
      </c>
      <c r="G1952">
        <v>2</v>
      </c>
      <c r="H1952">
        <v>5927006</v>
      </c>
      <c r="I1952" s="1">
        <v>286.36810000000003</v>
      </c>
      <c r="J1952" s="1">
        <v>4497</v>
      </c>
      <c r="K1952" s="1">
        <v>144598.1</v>
      </c>
      <c r="L1952" s="1">
        <v>110465.1</v>
      </c>
      <c r="M1952" s="3">
        <v>120</v>
      </c>
      <c r="N1952">
        <v>31.1</v>
      </c>
      <c r="O1952">
        <v>86</v>
      </c>
      <c r="P1952"/>
      <c r="Q1952" s="1">
        <f t="shared" si="570"/>
        <v>10</v>
      </c>
      <c r="R1952" s="5">
        <f t="shared" si="571"/>
        <v>-0.51402373378878441</v>
      </c>
      <c r="S1952" s="4">
        <f t="shared" si="572"/>
        <v>74.326855260764034</v>
      </c>
      <c r="T1952" s="6">
        <f t="shared" si="573"/>
        <v>-1.8016050468223526</v>
      </c>
      <c r="U1952" s="6">
        <f t="shared" si="574"/>
        <v>1.9901448165773585</v>
      </c>
      <c r="V1952" s="4">
        <f t="shared" si="575"/>
        <v>30.585976266211215</v>
      </c>
      <c r="W1952" s="4">
        <f t="shared" si="576"/>
        <v>0.38528214195975707</v>
      </c>
      <c r="X1952" s="4">
        <f t="shared" si="577"/>
        <v>2283569.567088332</v>
      </c>
      <c r="Y1952" s="6">
        <f t="shared" si="578"/>
        <v>84.198394953177655</v>
      </c>
      <c r="Z1952" s="6">
        <f t="shared" si="579"/>
        <v>14.389309642928122</v>
      </c>
      <c r="AA1952" s="6">
        <f t="shared" si="580"/>
        <v>85285524.589492843</v>
      </c>
      <c r="AB1952" s="26">
        <v>-13.586906357416865</v>
      </c>
      <c r="AC1952" s="4">
        <f t="shared" si="581"/>
        <v>264.32449446001283</v>
      </c>
      <c r="AD1952" s="4">
        <f t="shared" si="582"/>
        <v>4486394041.9834185</v>
      </c>
      <c r="AE1952" s="4">
        <f t="shared" si="583"/>
        <v>756.94103261974408</v>
      </c>
      <c r="AF1952" s="27">
        <v>-10.156431443339946</v>
      </c>
      <c r="AG1952" s="6">
        <f t="shared" si="584"/>
        <v>56.374350534007036</v>
      </c>
      <c r="AH1952" s="6">
        <f t="shared" si="585"/>
        <v>172385664.09934667</v>
      </c>
      <c r="AI1952" s="6">
        <f t="shared" si="586"/>
        <v>161.43815651157581</v>
      </c>
      <c r="AK1952" s="1">
        <f t="shared" si="587"/>
        <v>5.8916914561333518E-7</v>
      </c>
      <c r="AL1952" s="1">
        <f t="shared" si="588"/>
        <v>3.4920090610651116</v>
      </c>
    </row>
    <row r="1953" spans="4:38" x14ac:dyDescent="0.25">
      <c r="D1953" s="1">
        <v>2002</v>
      </c>
      <c r="E1953" s="1" t="s">
        <v>157</v>
      </c>
      <c r="F1953" s="2" t="s">
        <v>247</v>
      </c>
      <c r="G1953">
        <v>2</v>
      </c>
      <c r="H1953">
        <v>5962136</v>
      </c>
      <c r="I1953" s="1">
        <v>323.44040000000001</v>
      </c>
      <c r="J1953" s="1">
        <v>4138</v>
      </c>
      <c r="K1953" s="1">
        <v>140748.29999999999</v>
      </c>
      <c r="L1953" s="1">
        <v>123611.1</v>
      </c>
      <c r="M1953" s="3">
        <v>95</v>
      </c>
      <c r="N1953">
        <v>29.4</v>
      </c>
      <c r="O1953">
        <v>72</v>
      </c>
      <c r="P1953"/>
      <c r="Q1953" s="1">
        <f t="shared" si="570"/>
        <v>10</v>
      </c>
      <c r="R1953" s="5">
        <f t="shared" si="571"/>
        <v>-0.45510703053792911</v>
      </c>
      <c r="S1953" s="4">
        <f t="shared" si="572"/>
        <v>64.055540866261609</v>
      </c>
      <c r="T1953" s="6">
        <f t="shared" si="573"/>
        <v>-1.7265017199995334</v>
      </c>
      <c r="U1953" s="6">
        <f t="shared" si="574"/>
        <v>2.1341477676103433</v>
      </c>
      <c r="V1953" s="4">
        <f t="shared" si="575"/>
        <v>28.944892969462071</v>
      </c>
      <c r="W1953" s="4">
        <f t="shared" si="576"/>
        <v>0.50493742715449896</v>
      </c>
      <c r="X1953" s="4">
        <f t="shared" si="577"/>
        <v>3010505.612185216</v>
      </c>
      <c r="Y1953" s="6">
        <f t="shared" si="578"/>
        <v>70.273498280000467</v>
      </c>
      <c r="Z1953" s="6">
        <f t="shared" si="579"/>
        <v>15.155482900894159</v>
      </c>
      <c r="AA1953" s="6">
        <f t="shared" si="580"/>
        <v>90359050.2008055</v>
      </c>
      <c r="AB1953" s="26">
        <v>-13.586906357416865</v>
      </c>
      <c r="AC1953" s="4">
        <f t="shared" si="581"/>
        <v>298.54309966069656</v>
      </c>
      <c r="AD1953" s="4">
        <f t="shared" si="582"/>
        <v>5757092155.2759819</v>
      </c>
      <c r="AE1953" s="4">
        <f t="shared" si="583"/>
        <v>965.60899571495565</v>
      </c>
      <c r="AF1953" s="27">
        <v>-10.156431443339946</v>
      </c>
      <c r="AG1953" s="6">
        <f t="shared" si="584"/>
        <v>58.826651173812273</v>
      </c>
      <c r="AH1953" s="6">
        <f t="shared" si="585"/>
        <v>195856182.42225462</v>
      </c>
      <c r="AI1953" s="6">
        <f t="shared" si="586"/>
        <v>190.2691558631831</v>
      </c>
      <c r="AK1953" s="1">
        <f t="shared" si="587"/>
        <v>5.1856578218415731E-7</v>
      </c>
      <c r="AL1953" s="1">
        <f t="shared" si="588"/>
        <v>3.0917597183283223</v>
      </c>
    </row>
    <row r="1954" spans="4:38" x14ac:dyDescent="0.25">
      <c r="D1954" s="1">
        <v>2003</v>
      </c>
      <c r="E1954" s="1" t="s">
        <v>157</v>
      </c>
      <c r="F1954" s="2" t="s">
        <v>247</v>
      </c>
      <c r="G1954">
        <v>2</v>
      </c>
      <c r="H1954">
        <v>5994077</v>
      </c>
      <c r="I1954" s="1">
        <v>329.46800000000002</v>
      </c>
      <c r="J1954" s="1">
        <v>3812</v>
      </c>
      <c r="K1954" s="1">
        <v>136630.79999999999</v>
      </c>
      <c r="L1954" s="1">
        <v>124637.7</v>
      </c>
      <c r="M1954" s="3">
        <v>89</v>
      </c>
      <c r="N1954">
        <v>27.9</v>
      </c>
      <c r="O1954">
        <v>69</v>
      </c>
      <c r="P1954"/>
      <c r="Q1954" s="1">
        <f t="shared" si="570"/>
        <v>10</v>
      </c>
      <c r="R1954" s="5">
        <f t="shared" si="571"/>
        <v>-0.44678087097988267</v>
      </c>
      <c r="S1954" s="4">
        <f t="shared" si="572"/>
        <v>61.044027826678146</v>
      </c>
      <c r="T1954" s="6">
        <f t="shared" si="573"/>
        <v>-1.7155217748888358</v>
      </c>
      <c r="U1954" s="6">
        <f t="shared" si="574"/>
        <v>2.1381868832206226</v>
      </c>
      <c r="V1954" s="4">
        <f t="shared" si="575"/>
        <v>27.453219129020116</v>
      </c>
      <c r="W1954" s="4">
        <f t="shared" si="576"/>
        <v>0.53972192158659005</v>
      </c>
      <c r="X1954" s="4">
        <f t="shared" si="577"/>
        <v>3235134.756577983</v>
      </c>
      <c r="Y1954" s="6">
        <f t="shared" si="578"/>
        <v>67.284478225111158</v>
      </c>
      <c r="Z1954" s="6">
        <f t="shared" si="579"/>
        <v>15.40875601592608</v>
      </c>
      <c r="AA1954" s="6">
        <f t="shared" si="580"/>
        <v>92361270.033674151</v>
      </c>
      <c r="AB1954" s="26">
        <v>-13.586906357416865</v>
      </c>
      <c r="AC1954" s="4">
        <f t="shared" si="581"/>
        <v>304.10671628841169</v>
      </c>
      <c r="AD1954" s="4">
        <f t="shared" si="582"/>
        <v>6005671439.1728325</v>
      </c>
      <c r="AE1954" s="4">
        <f t="shared" si="583"/>
        <v>1001.9343160211043</v>
      </c>
      <c r="AF1954" s="27">
        <v>-10.156431443339946</v>
      </c>
      <c r="AG1954" s="6">
        <f t="shared" si="584"/>
        <v>59.203162513038187</v>
      </c>
      <c r="AH1954" s="6">
        <f t="shared" si="585"/>
        <v>200574952.72592223</v>
      </c>
      <c r="AI1954" s="6">
        <f t="shared" si="586"/>
        <v>195.05547546845668</v>
      </c>
      <c r="AK1954" s="1">
        <f t="shared" si="587"/>
        <v>5.0636588992336985E-7</v>
      </c>
      <c r="AL1954" s="1">
        <f t="shared" si="588"/>
        <v>3.0351961343742033</v>
      </c>
    </row>
    <row r="1955" spans="4:38" x14ac:dyDescent="0.25">
      <c r="D1955" s="1">
        <v>2004</v>
      </c>
      <c r="E1955" s="1" t="s">
        <v>157</v>
      </c>
      <c r="F1955" s="2" t="s">
        <v>247</v>
      </c>
      <c r="G1955">
        <v>2</v>
      </c>
      <c r="H1955">
        <v>6023797</v>
      </c>
      <c r="I1955" s="1">
        <v>333.22519999999997</v>
      </c>
      <c r="J1955" s="1">
        <v>3519</v>
      </c>
      <c r="K1955" s="1">
        <v>133295.5</v>
      </c>
      <c r="L1955" s="1">
        <v>120289.9</v>
      </c>
      <c r="M1955" s="3">
        <v>86</v>
      </c>
      <c r="N1955">
        <v>26.4</v>
      </c>
      <c r="O1955">
        <v>69</v>
      </c>
      <c r="P1955"/>
      <c r="Q1955" s="1">
        <f t="shared" si="570"/>
        <v>10</v>
      </c>
      <c r="R1955" s="5">
        <f t="shared" si="571"/>
        <v>-0.44174330152701541</v>
      </c>
      <c r="S1955" s="4">
        <f t="shared" si="572"/>
        <v>58.882394248694283</v>
      </c>
      <c r="T1955" s="6">
        <f t="shared" si="573"/>
        <v>-1.7088306247860436</v>
      </c>
      <c r="U1955" s="6">
        <f t="shared" si="574"/>
        <v>2.0555506497245069</v>
      </c>
      <c r="V1955" s="4">
        <f t="shared" si="575"/>
        <v>25.958256698472983</v>
      </c>
      <c r="W1955" s="4">
        <f t="shared" si="576"/>
        <v>0.56591652607160969</v>
      </c>
      <c r="X1955" s="4">
        <f t="shared" si="577"/>
        <v>3408966.2720005843</v>
      </c>
      <c r="Y1955" s="6">
        <f t="shared" si="578"/>
        <v>67.291169375213954</v>
      </c>
      <c r="Z1955" s="6">
        <f t="shared" si="579"/>
        <v>16.210994365167316</v>
      </c>
      <c r="AA1955" s="6">
        <f t="shared" si="580"/>
        <v>97651739.223911777</v>
      </c>
      <c r="AB1955" s="26">
        <v>-13.586906357416865</v>
      </c>
      <c r="AC1955" s="4">
        <f t="shared" si="581"/>
        <v>307.57470029425991</v>
      </c>
      <c r="AD1955" s="4">
        <f t="shared" si="582"/>
        <v>6173888397.0433359</v>
      </c>
      <c r="AE1955" s="4">
        <f t="shared" si="583"/>
        <v>1024.9164102049481</v>
      </c>
      <c r="AF1955" s="27">
        <v>-10.156431443339946</v>
      </c>
      <c r="AG1955" s="6">
        <f t="shared" si="584"/>
        <v>59.434980249207527</v>
      </c>
      <c r="AH1955" s="6">
        <f t="shared" si="585"/>
        <v>203868114.58618796</v>
      </c>
      <c r="AI1955" s="6">
        <f t="shared" si="586"/>
        <v>198.05233180538227</v>
      </c>
      <c r="AK1955" s="1">
        <f t="shared" si="587"/>
        <v>4.9818636249005877E-7</v>
      </c>
      <c r="AL1955" s="1">
        <f t="shared" si="588"/>
        <v>3.0009735158085284</v>
      </c>
    </row>
    <row r="1956" spans="4:38" x14ac:dyDescent="0.25">
      <c r="D1956" s="1">
        <v>2005</v>
      </c>
      <c r="E1956" s="1" t="s">
        <v>157</v>
      </c>
      <c r="F1956" s="2" t="s">
        <v>247</v>
      </c>
      <c r="G1956">
        <v>2</v>
      </c>
      <c r="H1956">
        <v>6052123</v>
      </c>
      <c r="I1956" s="1">
        <v>365.81610000000001</v>
      </c>
      <c r="J1956" s="1">
        <v>3261</v>
      </c>
      <c r="K1956" s="1">
        <v>130440</v>
      </c>
      <c r="L1956" s="1">
        <v>117647.1</v>
      </c>
      <c r="M1956" s="3">
        <v>83</v>
      </c>
      <c r="N1956">
        <v>25</v>
      </c>
      <c r="O1956">
        <v>68</v>
      </c>
      <c r="P1956"/>
      <c r="Q1956" s="1">
        <f t="shared" si="570"/>
        <v>10</v>
      </c>
      <c r="R1956" s="5">
        <f t="shared" si="571"/>
        <v>-0.40238797581626395</v>
      </c>
      <c r="S1956" s="4">
        <f t="shared" si="572"/>
        <v>52.487487565473472</v>
      </c>
      <c r="T1956" s="6">
        <f t="shared" si="573"/>
        <v>-1.6552248047418765</v>
      </c>
      <c r="U1956" s="6">
        <f t="shared" si="574"/>
        <v>1.9473239812594803</v>
      </c>
      <c r="V1956" s="4">
        <f t="shared" si="575"/>
        <v>24.597612024183736</v>
      </c>
      <c r="W1956" s="4">
        <f t="shared" si="576"/>
        <v>0.69695867904455688</v>
      </c>
      <c r="X1956" s="4">
        <f t="shared" si="577"/>
        <v>4218079.651495181</v>
      </c>
      <c r="Y1956" s="6">
        <f t="shared" si="578"/>
        <v>66.344775195258123</v>
      </c>
      <c r="Z1956" s="6">
        <f t="shared" si="579"/>
        <v>18.785579776170543</v>
      </c>
      <c r="AA1956" s="6">
        <f t="shared" si="580"/>
        <v>113692639.43169659</v>
      </c>
      <c r="AB1956" s="26">
        <v>-13.586906357416865</v>
      </c>
      <c r="AC1956" s="4">
        <f t="shared" si="581"/>
        <v>337.65686784887527</v>
      </c>
      <c r="AD1956" s="4">
        <f t="shared" si="582"/>
        <v>7475601607.7112932</v>
      </c>
      <c r="AE1956" s="4">
        <f t="shared" si="583"/>
        <v>1235.2031853469095</v>
      </c>
      <c r="AF1956" s="27">
        <v>-10.156431443339946</v>
      </c>
      <c r="AG1956" s="6">
        <f t="shared" si="584"/>
        <v>61.359831089069431</v>
      </c>
      <c r="AH1956" s="6">
        <f t="shared" si="585"/>
        <v>224859739.14922261</v>
      </c>
      <c r="AI1956" s="6">
        <f t="shared" si="586"/>
        <v>224.46414105662132</v>
      </c>
      <c r="AK1956" s="1">
        <f t="shared" si="587"/>
        <v>4.5167852109798457E-7</v>
      </c>
      <c r="AL1956" s="1">
        <f t="shared" si="588"/>
        <v>2.7336139661430976</v>
      </c>
    </row>
    <row r="1957" spans="4:38" x14ac:dyDescent="0.25">
      <c r="D1957" s="1">
        <v>2006</v>
      </c>
      <c r="E1957" s="1" t="s">
        <v>157</v>
      </c>
      <c r="F1957" s="2" t="s">
        <v>247</v>
      </c>
      <c r="G1957">
        <v>2</v>
      </c>
      <c r="H1957">
        <v>6079399</v>
      </c>
      <c r="I1957" s="1">
        <v>421.82429999999999</v>
      </c>
      <c r="J1957" s="1">
        <v>3033</v>
      </c>
      <c r="K1957" s="1">
        <v>127974.7</v>
      </c>
      <c r="L1957" s="1">
        <v>107462.7</v>
      </c>
      <c r="M1957" s="3">
        <v>80</v>
      </c>
      <c r="N1957">
        <v>23.7</v>
      </c>
      <c r="O1957">
        <v>67</v>
      </c>
      <c r="P1957"/>
      <c r="Q1957" s="1">
        <f t="shared" si="570"/>
        <v>10</v>
      </c>
      <c r="R1957" s="5">
        <f t="shared" si="571"/>
        <v>-0.34896045581063012</v>
      </c>
      <c r="S1957" s="4">
        <f t="shared" si="572"/>
        <v>44.658109644228645</v>
      </c>
      <c r="T1957" s="6">
        <f t="shared" si="573"/>
        <v>-1.578123920859309</v>
      </c>
      <c r="U1957" s="6">
        <f t="shared" si="574"/>
        <v>1.6958945747012764</v>
      </c>
      <c r="V1957" s="4">
        <f t="shared" si="575"/>
        <v>23.351039544189369</v>
      </c>
      <c r="W1957" s="4">
        <f t="shared" si="576"/>
        <v>0.94456371610999024</v>
      </c>
      <c r="X1957" s="4">
        <f t="shared" si="577"/>
        <v>5742379.7111553587</v>
      </c>
      <c r="Y1957" s="6">
        <f t="shared" si="578"/>
        <v>65.421876079140688</v>
      </c>
      <c r="Z1957" s="6">
        <f t="shared" si="579"/>
        <v>24.873261952282757</v>
      </c>
      <c r="AA1957" s="6">
        <f t="shared" si="580"/>
        <v>151214483.83944583</v>
      </c>
      <c r="AB1957" s="26">
        <v>-13.586906357416865</v>
      </c>
      <c r="AC1957" s="4">
        <f t="shared" si="581"/>
        <v>389.35375430590483</v>
      </c>
      <c r="AD1957" s="4">
        <f t="shared" si="582"/>
        <v>9984736515.9996624</v>
      </c>
      <c r="AE1957" s="4">
        <f t="shared" si="583"/>
        <v>1642.3887486246028</v>
      </c>
      <c r="AF1957" s="27">
        <v>-10.156431443339946</v>
      </c>
      <c r="AG1957" s="6">
        <f t="shared" si="584"/>
        <v>64.357629392054577</v>
      </c>
      <c r="AH1957" s="6">
        <f t="shared" si="585"/>
        <v>260455410.49255925</v>
      </c>
      <c r="AI1957" s="6">
        <f t="shared" si="586"/>
        <v>271.47611967962843</v>
      </c>
      <c r="AK1957" s="1">
        <f t="shared" si="587"/>
        <v>3.899489522652898E-7</v>
      </c>
      <c r="AL1957" s="1">
        <f t="shared" si="588"/>
        <v>2.3706552704526507</v>
      </c>
    </row>
    <row r="1958" spans="4:38" x14ac:dyDescent="0.25">
      <c r="D1958" s="1">
        <v>2007</v>
      </c>
      <c r="E1958" s="1" t="s">
        <v>157</v>
      </c>
      <c r="F1958" s="2" t="s">
        <v>247</v>
      </c>
      <c r="G1958">
        <v>2</v>
      </c>
      <c r="H1958">
        <v>6105810</v>
      </c>
      <c r="I1958" s="1">
        <v>444.60860000000002</v>
      </c>
      <c r="J1958" s="1">
        <v>2832</v>
      </c>
      <c r="K1958" s="1">
        <v>125866.7</v>
      </c>
      <c r="L1958" s="1">
        <v>108064.5</v>
      </c>
      <c r="M1958" s="3">
        <v>72</v>
      </c>
      <c r="N1958">
        <v>22.5</v>
      </c>
      <c r="O1958">
        <v>62</v>
      </c>
      <c r="P1958"/>
      <c r="Q1958" s="1">
        <f t="shared" si="570"/>
        <v>10</v>
      </c>
      <c r="R1958" s="5">
        <f t="shared" si="571"/>
        <v>-0.33107771644543083</v>
      </c>
      <c r="S1958" s="4">
        <f t="shared" si="572"/>
        <v>41.671659612522106</v>
      </c>
      <c r="T1958" s="6">
        <f t="shared" si="573"/>
        <v>-1.5510098710537783</v>
      </c>
      <c r="U1958" s="6">
        <f t="shared" si="574"/>
        <v>1.6760910621049103</v>
      </c>
      <c r="V1958" s="4">
        <f t="shared" si="575"/>
        <v>22.168922283554569</v>
      </c>
      <c r="W1958" s="4">
        <f t="shared" si="576"/>
        <v>1.0669327886965116</v>
      </c>
      <c r="X1958" s="4">
        <f t="shared" si="577"/>
        <v>6514488.8905510474</v>
      </c>
      <c r="Y1958" s="6">
        <f t="shared" si="578"/>
        <v>60.448990128946221</v>
      </c>
      <c r="Z1958" s="6">
        <f t="shared" si="579"/>
        <v>26.526518161945248</v>
      </c>
      <c r="AA1958" s="6">
        <f t="shared" si="580"/>
        <v>161965879.8583869</v>
      </c>
      <c r="AB1958" s="26">
        <v>-13.586906357416865</v>
      </c>
      <c r="AC1958" s="4">
        <f t="shared" si="581"/>
        <v>410.38419931400898</v>
      </c>
      <c r="AD1958" s="4">
        <f t="shared" si="582"/>
        <v>11140681949.471415</v>
      </c>
      <c r="AE1958" s="4">
        <f t="shared" si="583"/>
        <v>1824.6034431912249</v>
      </c>
      <c r="AF1958" s="27">
        <v>-10.156431443339946</v>
      </c>
      <c r="AG1958" s="6">
        <f t="shared" si="584"/>
        <v>65.482700225753703</v>
      </c>
      <c r="AH1958" s="6">
        <f t="shared" si="585"/>
        <v>275716201.16222817</v>
      </c>
      <c r="AI1958" s="6">
        <f t="shared" si="586"/>
        <v>291.14171671592038</v>
      </c>
      <c r="AK1958" s="1">
        <f t="shared" si="587"/>
        <v>3.6836542069444887E-7</v>
      </c>
      <c r="AL1958" s="1">
        <f t="shared" si="588"/>
        <v>2.2491692693303729</v>
      </c>
    </row>
    <row r="1959" spans="4:38" x14ac:dyDescent="0.25">
      <c r="D1959" s="1">
        <v>2008</v>
      </c>
      <c r="E1959" s="1" t="s">
        <v>157</v>
      </c>
      <c r="F1959" s="2" t="s">
        <v>247</v>
      </c>
      <c r="G1959">
        <v>2</v>
      </c>
      <c r="H1959">
        <v>6131764</v>
      </c>
      <c r="I1959" s="1">
        <v>474.61680000000001</v>
      </c>
      <c r="J1959" s="1">
        <v>2657</v>
      </c>
      <c r="K1959" s="1">
        <v>124158.9</v>
      </c>
      <c r="L1959" s="1">
        <v>118644.1</v>
      </c>
      <c r="M1959" s="3">
        <v>67</v>
      </c>
      <c r="N1959">
        <v>21.4</v>
      </c>
      <c r="O1959">
        <v>59</v>
      </c>
      <c r="P1959"/>
      <c r="Q1959" s="1">
        <f t="shared" si="570"/>
        <v>10</v>
      </c>
      <c r="R1959" s="5">
        <f t="shared" si="571"/>
        <v>-0.31014494219336525</v>
      </c>
      <c r="S1959" s="4">
        <f t="shared" si="572"/>
        <v>38.507254863291813</v>
      </c>
      <c r="T1959" s="6">
        <f t="shared" si="573"/>
        <v>-1.5183073077164846</v>
      </c>
      <c r="U1959" s="6">
        <f t="shared" si="574"/>
        <v>1.8013820404744538</v>
      </c>
      <c r="V1959" s="4">
        <f t="shared" si="575"/>
        <v>21.089855057806634</v>
      </c>
      <c r="W1959" s="4">
        <f t="shared" si="576"/>
        <v>1.2325386519630683</v>
      </c>
      <c r="X1959" s="4">
        <f t="shared" si="577"/>
        <v>7557636.1347156717</v>
      </c>
      <c r="Y1959" s="6">
        <f t="shared" si="578"/>
        <v>57.481692692283517</v>
      </c>
      <c r="Z1959" s="6">
        <f t="shared" si="579"/>
        <v>26.347370481999135</v>
      </c>
      <c r="AA1959" s="6">
        <f t="shared" si="580"/>
        <v>161555857.81618494</v>
      </c>
      <c r="AB1959" s="26">
        <v>-13.586906357416865</v>
      </c>
      <c r="AC1959" s="4">
        <f t="shared" si="581"/>
        <v>438.08247399842725</v>
      </c>
      <c r="AD1959" s="4">
        <f t="shared" si="582"/>
        <v>12749243541.008101</v>
      </c>
      <c r="AE1959" s="4">
        <f t="shared" si="583"/>
        <v>2079.2130194521674</v>
      </c>
      <c r="AF1959" s="27">
        <v>-10.156431443339946</v>
      </c>
      <c r="AG1959" s="6">
        <f t="shared" si="584"/>
        <v>66.893120988893159</v>
      </c>
      <c r="AH1959" s="6">
        <f t="shared" si="585"/>
        <v>295576348.43698001</v>
      </c>
      <c r="AI1959" s="6">
        <f t="shared" si="586"/>
        <v>317.48599025761308</v>
      </c>
      <c r="AK1959" s="1">
        <f t="shared" si="587"/>
        <v>3.4361448394120755E-7</v>
      </c>
      <c r="AL1959" s="1">
        <f t="shared" si="588"/>
        <v>2.106962922509275</v>
      </c>
    </row>
    <row r="1960" spans="4:38" x14ac:dyDescent="0.25">
      <c r="D1960" s="1">
        <v>2009</v>
      </c>
      <c r="E1960" s="1" t="s">
        <v>157</v>
      </c>
      <c r="F1960" s="2" t="s">
        <v>247</v>
      </c>
      <c r="G1960">
        <v>2</v>
      </c>
      <c r="H1960">
        <v>6157686</v>
      </c>
      <c r="I1960" s="1">
        <v>391.77879999999999</v>
      </c>
      <c r="J1960" s="1">
        <v>2499</v>
      </c>
      <c r="K1960" s="1">
        <v>123103.4</v>
      </c>
      <c r="L1960" s="1">
        <v>103174.6</v>
      </c>
      <c r="M1960" s="3">
        <v>70</v>
      </c>
      <c r="N1960">
        <v>20.3</v>
      </c>
      <c r="O1960">
        <v>63</v>
      </c>
      <c r="P1960"/>
      <c r="Q1960" s="1">
        <f t="shared" si="570"/>
        <v>10</v>
      </c>
      <c r="R1960" s="5">
        <f t="shared" si="571"/>
        <v>-0.3757222187622199</v>
      </c>
      <c r="S1960" s="4">
        <f t="shared" si="572"/>
        <v>46.252682585173062</v>
      </c>
      <c r="T1960" s="6">
        <f t="shared" si="573"/>
        <v>-1.61742635779458</v>
      </c>
      <c r="U1960" s="6">
        <f t="shared" si="574"/>
        <v>1.6687731749491268</v>
      </c>
      <c r="V1960" s="4">
        <f t="shared" si="575"/>
        <v>19.92427778123778</v>
      </c>
      <c r="W1960" s="4">
        <f t="shared" si="576"/>
        <v>0.84704016740769572</v>
      </c>
      <c r="X1960" s="4">
        <f t="shared" si="577"/>
        <v>5215807.3802840244</v>
      </c>
      <c r="Y1960" s="6">
        <f t="shared" si="578"/>
        <v>61.382573642205422</v>
      </c>
      <c r="Z1960" s="6">
        <f t="shared" si="579"/>
        <v>23.477055233222067</v>
      </c>
      <c r="AA1960" s="6">
        <f t="shared" si="580"/>
        <v>144564334.33083826</v>
      </c>
      <c r="AB1960" s="26">
        <v>-13.586906357416865</v>
      </c>
      <c r="AC1960" s="4">
        <f t="shared" si="581"/>
        <v>361.62105084382813</v>
      </c>
      <c r="AD1960" s="4">
        <f t="shared" si="582"/>
        <v>8723930049.2512341</v>
      </c>
      <c r="AE1960" s="4">
        <f t="shared" si="583"/>
        <v>1416.7546135433397</v>
      </c>
      <c r="AF1960" s="27">
        <v>-10.156431443339946</v>
      </c>
      <c r="AG1960" s="6">
        <f t="shared" si="584"/>
        <v>62.793779725394181</v>
      </c>
      <c r="AH1960" s="6">
        <f t="shared" si="585"/>
        <v>245018914.84182009</v>
      </c>
      <c r="AI1960" s="6">
        <f t="shared" si="586"/>
        <v>246.01271668279261</v>
      </c>
      <c r="AK1960" s="1">
        <f t="shared" si="587"/>
        <v>4.1451622010067096E-7</v>
      </c>
      <c r="AL1960" s="1">
        <f t="shared" si="588"/>
        <v>2.5524607252868199</v>
      </c>
    </row>
    <row r="1961" spans="4:38" x14ac:dyDescent="0.25">
      <c r="D1961" s="1">
        <v>2010</v>
      </c>
      <c r="E1961" s="1" t="s">
        <v>157</v>
      </c>
      <c r="F1961" s="2" t="s">
        <v>247</v>
      </c>
      <c r="G1961">
        <v>2</v>
      </c>
      <c r="H1961">
        <v>6183875</v>
      </c>
      <c r="I1961" s="1">
        <v>428.6902</v>
      </c>
      <c r="J1961" s="1">
        <v>2356</v>
      </c>
      <c r="K1961" s="1">
        <v>121443.3</v>
      </c>
      <c r="L1961" s="1">
        <v>111864.4</v>
      </c>
      <c r="M1961" s="3">
        <v>65</v>
      </c>
      <c r="N1961">
        <v>19.399999999999999</v>
      </c>
      <c r="O1961">
        <v>59</v>
      </c>
      <c r="P1961"/>
      <c r="Q1961" s="1">
        <f t="shared" si="570"/>
        <v>10</v>
      </c>
      <c r="R1961" s="5">
        <f t="shared" si="571"/>
        <v>-0.34337150697636659</v>
      </c>
      <c r="S1961" s="4">
        <f t="shared" si="572"/>
        <v>41.700168933182987</v>
      </c>
      <c r="T1961" s="6">
        <f t="shared" si="573"/>
        <v>-1.5697269594069749</v>
      </c>
      <c r="U1961" s="6">
        <f t="shared" si="574"/>
        <v>1.7559656447788561</v>
      </c>
      <c r="V1961" s="4">
        <f t="shared" si="575"/>
        <v>19.056628493023631</v>
      </c>
      <c r="W1961" s="4">
        <f t="shared" si="576"/>
        <v>1.0280298880488923</v>
      </c>
      <c r="X1961" s="4">
        <f t="shared" si="577"/>
        <v>6357208.3239583438</v>
      </c>
      <c r="Y1961" s="6">
        <f t="shared" si="578"/>
        <v>57.430273040593022</v>
      </c>
      <c r="Z1961" s="6">
        <f t="shared" si="579"/>
        <v>24.413359183572673</v>
      </c>
      <c r="AA1961" s="6">
        <f t="shared" si="580"/>
        <v>150969161.52131546</v>
      </c>
      <c r="AB1961" s="26">
        <v>-13.586906357416865</v>
      </c>
      <c r="AC1961" s="4">
        <f t="shared" si="581"/>
        <v>395.69114155858068</v>
      </c>
      <c r="AD1961" s="4">
        <f t="shared" si="582"/>
        <v>10489640043.523186</v>
      </c>
      <c r="AE1961" s="4">
        <f t="shared" si="583"/>
        <v>1696.2891461297625</v>
      </c>
      <c r="AF1961" s="27">
        <v>-10.156431443339946</v>
      </c>
      <c r="AG1961" s="6">
        <f t="shared" si="584"/>
        <v>64.701898521109243</v>
      </c>
      <c r="AH1961" s="6">
        <f t="shared" si="585"/>
        <v>269243606.38380426</v>
      </c>
      <c r="AI1961" s="6">
        <f t="shared" si="586"/>
        <v>277.3706981739403</v>
      </c>
      <c r="AK1961" s="1">
        <f t="shared" si="587"/>
        <v>3.772208959666825E-7</v>
      </c>
      <c r="AL1961" s="1">
        <f t="shared" si="588"/>
        <v>2.3326868680459691</v>
      </c>
    </row>
    <row r="1962" spans="4:38" x14ac:dyDescent="0.25">
      <c r="D1962" s="1">
        <v>2011</v>
      </c>
      <c r="E1962" s="1" t="s">
        <v>157</v>
      </c>
      <c r="F1962" s="2" t="s">
        <v>247</v>
      </c>
      <c r="G1962">
        <v>2</v>
      </c>
      <c r="H1962">
        <v>6210568</v>
      </c>
      <c r="I1962" s="1">
        <v>489.08069999999998</v>
      </c>
      <c r="J1962" s="1">
        <v>2224</v>
      </c>
      <c r="K1962" s="1">
        <v>120869.6</v>
      </c>
      <c r="L1962" s="1">
        <v>101666.7</v>
      </c>
      <c r="M1962" s="3">
        <v>66</v>
      </c>
      <c r="N1962">
        <v>18.399999999999999</v>
      </c>
      <c r="O1962">
        <v>60</v>
      </c>
      <c r="P1962"/>
      <c r="Q1962" s="1">
        <f t="shared" si="570"/>
        <v>10</v>
      </c>
      <c r="R1962" s="5">
        <f t="shared" si="571"/>
        <v>-0.30097282513908236</v>
      </c>
      <c r="S1962" s="4">
        <f t="shared" si="572"/>
        <v>36.378464985430831</v>
      </c>
      <c r="T1962" s="6">
        <f t="shared" si="573"/>
        <v>-1.5036222698904147</v>
      </c>
      <c r="U1962" s="6">
        <f t="shared" si="574"/>
        <v>1.5286831422626783</v>
      </c>
      <c r="V1962" s="4">
        <f t="shared" si="575"/>
        <v>18.099027174860915</v>
      </c>
      <c r="W1962" s="4">
        <f t="shared" si="576"/>
        <v>1.3444236863646426</v>
      </c>
      <c r="X1962" s="4">
        <f t="shared" si="577"/>
        <v>8349634.7249782858</v>
      </c>
      <c r="Y1962" s="6">
        <f t="shared" si="578"/>
        <v>58.496377730109586</v>
      </c>
      <c r="Z1962" s="6">
        <f t="shared" si="579"/>
        <v>31.993595433785433</v>
      </c>
      <c r="AA1962" s="6">
        <f t="shared" si="580"/>
        <v>198698400.00601393</v>
      </c>
      <c r="AB1962" s="26">
        <v>-13.586906357416865</v>
      </c>
      <c r="AC1962" s="4">
        <f t="shared" si="581"/>
        <v>451.43299402988384</v>
      </c>
      <c r="AD1962" s="4">
        <f t="shared" si="582"/>
        <v>13712137000.408298</v>
      </c>
      <c r="AE1962" s="4">
        <f t="shared" si="583"/>
        <v>2207.871647232314</v>
      </c>
      <c r="AF1962" s="27">
        <v>-10.156431443339946</v>
      </c>
      <c r="AG1962" s="6">
        <f t="shared" si="584"/>
        <v>67.546428692361388</v>
      </c>
      <c r="AH1962" s="6">
        <f t="shared" si="585"/>
        <v>308498450.99517208</v>
      </c>
      <c r="AI1962" s="6">
        <f t="shared" si="586"/>
        <v>330.35654627360191</v>
      </c>
      <c r="AK1962" s="1">
        <f t="shared" si="587"/>
        <v>3.2922147293047159E-7</v>
      </c>
      <c r="AL1962" s="1">
        <f t="shared" si="588"/>
        <v>2.0446523446948532</v>
      </c>
    </row>
    <row r="1963" spans="4:38" x14ac:dyDescent="0.25">
      <c r="D1963" s="1">
        <v>2012</v>
      </c>
      <c r="E1963" s="1" t="s">
        <v>157</v>
      </c>
      <c r="F1963" s="2" t="s">
        <v>247</v>
      </c>
      <c r="G1963">
        <v>2</v>
      </c>
      <c r="H1963">
        <v>6237923</v>
      </c>
      <c r="I1963" s="1">
        <v>476.33460000000002</v>
      </c>
      <c r="J1963" s="1">
        <v>2112</v>
      </c>
      <c r="K1963" s="1">
        <v>120000</v>
      </c>
      <c r="L1963" s="1">
        <v>103508.8</v>
      </c>
      <c r="M1963" s="3">
        <v>61</v>
      </c>
      <c r="N1963">
        <v>17.600000000000001</v>
      </c>
      <c r="O1963">
        <v>57</v>
      </c>
      <c r="P1963"/>
      <c r="Q1963" s="1">
        <f t="shared" si="570"/>
        <v>10</v>
      </c>
      <c r="R1963" s="5">
        <f t="shared" si="571"/>
        <v>-0.30902647004857509</v>
      </c>
      <c r="S1963" s="4">
        <f t="shared" si="572"/>
        <v>37.083176405829015</v>
      </c>
      <c r="T1963" s="6">
        <f t="shared" si="573"/>
        <v>-1.516528638603944</v>
      </c>
      <c r="U1963" s="6">
        <f t="shared" si="574"/>
        <v>1.5697405954752792</v>
      </c>
      <c r="V1963" s="4">
        <f t="shared" si="575"/>
        <v>17.290973529951426</v>
      </c>
      <c r="W1963" s="4">
        <f t="shared" si="576"/>
        <v>1.284503233453125</v>
      </c>
      <c r="X1963" s="4">
        <f t="shared" si="577"/>
        <v>8012632.2635316178</v>
      </c>
      <c r="Y1963" s="6">
        <f t="shared" si="578"/>
        <v>55.483471361396056</v>
      </c>
      <c r="Z1963" s="6">
        <f t="shared" si="579"/>
        <v>30.344797183242722</v>
      </c>
      <c r="AA1963" s="6">
        <f t="shared" si="580"/>
        <v>189288508.27968499</v>
      </c>
      <c r="AB1963" s="26">
        <v>-13.586906357416865</v>
      </c>
      <c r="AC1963" s="4">
        <f t="shared" si="581"/>
        <v>439.66804381777308</v>
      </c>
      <c r="AD1963" s="4">
        <f t="shared" si="582"/>
        <v>13064026108.922546</v>
      </c>
      <c r="AE1963" s="4">
        <f t="shared" si="583"/>
        <v>2094.2910178472143</v>
      </c>
      <c r="AF1963" s="27">
        <v>-10.156431443339946</v>
      </c>
      <c r="AG1963" s="6">
        <f t="shared" si="584"/>
        <v>66.971576960719673</v>
      </c>
      <c r="AH1963" s="6">
        <f t="shared" si="585"/>
        <v>301781963.49486744</v>
      </c>
      <c r="AI1963" s="6">
        <f t="shared" si="586"/>
        <v>319.0087932295362</v>
      </c>
      <c r="AK1963" s="1">
        <f t="shared" si="587"/>
        <v>3.3654865670965392E-7</v>
      </c>
      <c r="AL1963" s="1">
        <f t="shared" si="588"/>
        <v>2.0993646063082547</v>
      </c>
    </row>
    <row r="1964" spans="4:38" x14ac:dyDescent="0.25">
      <c r="D1964" s="1">
        <v>2013</v>
      </c>
      <c r="E1964" s="1" t="s">
        <v>157</v>
      </c>
      <c r="F1964" s="2" t="s">
        <v>247</v>
      </c>
      <c r="G1964">
        <v>2</v>
      </c>
      <c r="H1964">
        <v>6266070</v>
      </c>
      <c r="I1964" s="1">
        <v>513.38909999999998</v>
      </c>
      <c r="J1964" s="1">
        <v>2011</v>
      </c>
      <c r="K1964" s="1">
        <v>118994.1</v>
      </c>
      <c r="L1964" s="1">
        <v>105454.5</v>
      </c>
      <c r="M1964" s="3">
        <v>59</v>
      </c>
      <c r="N1964">
        <v>16.899999999999999</v>
      </c>
      <c r="O1964">
        <v>55</v>
      </c>
      <c r="P1964"/>
      <c r="Q1964" s="1">
        <f t="shared" si="570"/>
        <v>10</v>
      </c>
      <c r="R1964" s="5">
        <f t="shared" si="571"/>
        <v>-0.28672209830711248</v>
      </c>
      <c r="S1964" s="4">
        <f t="shared" si="572"/>
        <v>34.118238038166375</v>
      </c>
      <c r="T1964" s="6">
        <f t="shared" si="573"/>
        <v>-1.4803402096197766</v>
      </c>
      <c r="U1964" s="6">
        <f t="shared" si="574"/>
        <v>1.5610853663534874</v>
      </c>
      <c r="V1964" s="4">
        <f t="shared" si="575"/>
        <v>16.613277901692886</v>
      </c>
      <c r="W1964" s="4">
        <f t="shared" si="576"/>
        <v>1.5047350904395975</v>
      </c>
      <c r="X1964" s="4">
        <f t="shared" si="577"/>
        <v>9428775.408150848</v>
      </c>
      <c r="Y1964" s="6">
        <f t="shared" si="578"/>
        <v>53.519659790380224</v>
      </c>
      <c r="Z1964" s="6">
        <f t="shared" si="579"/>
        <v>32.886676863752612</v>
      </c>
      <c r="AA1964" s="6">
        <f t="shared" si="580"/>
        <v>206070219.29565433</v>
      </c>
      <c r="AB1964" s="26">
        <v>-13.586906357416865</v>
      </c>
      <c r="AC1964" s="4">
        <f t="shared" si="581"/>
        <v>473.87021919962791</v>
      </c>
      <c r="AD1964" s="4">
        <f t="shared" si="582"/>
        <v>15244082899.201248</v>
      </c>
      <c r="AE1964" s="4">
        <f t="shared" si="583"/>
        <v>2432.7980535169968</v>
      </c>
      <c r="AF1964" s="27">
        <v>-10.156431443339946</v>
      </c>
      <c r="AG1964" s="6">
        <f t="shared" si="584"/>
        <v>68.608765588746735</v>
      </c>
      <c r="AH1964" s="6">
        <f t="shared" si="585"/>
        <v>326725497.00175351</v>
      </c>
      <c r="AI1964" s="6">
        <f t="shared" si="586"/>
        <v>352.22992417717654</v>
      </c>
      <c r="AK1964" s="1">
        <f t="shared" si="587"/>
        <v>3.1085518383297269E-7</v>
      </c>
      <c r="AL1964" s="1">
        <f t="shared" si="588"/>
        <v>1.947840341760275</v>
      </c>
    </row>
    <row r="1965" spans="4:38" x14ac:dyDescent="0.25">
      <c r="D1965" s="1">
        <v>2014</v>
      </c>
      <c r="E1965" s="1" t="s">
        <v>157</v>
      </c>
      <c r="F1965" s="2" t="s">
        <v>247</v>
      </c>
      <c r="G1965">
        <v>2</v>
      </c>
      <c r="H1965">
        <v>6295128</v>
      </c>
      <c r="I1965" s="1">
        <v>507.72980000000001</v>
      </c>
      <c r="J1965" s="1">
        <v>1918</v>
      </c>
      <c r="K1965" s="1">
        <v>118395.1</v>
      </c>
      <c r="L1965" s="1">
        <v>105555.6</v>
      </c>
      <c r="M1965" s="3">
        <v>58</v>
      </c>
      <c r="N1965">
        <v>16.2</v>
      </c>
      <c r="O1965">
        <v>54</v>
      </c>
      <c r="P1965"/>
      <c r="Q1965" s="1">
        <f t="shared" si="570"/>
        <v>10</v>
      </c>
      <c r="R1965" s="5">
        <f t="shared" si="571"/>
        <v>-0.28991798393554996</v>
      </c>
      <c r="S1965" s="4">
        <f t="shared" si="572"/>
        <v>34.324868699847826</v>
      </c>
      <c r="T1965" s="6">
        <f t="shared" si="573"/>
        <v>-1.485612678707501</v>
      </c>
      <c r="U1965" s="6">
        <f t="shared" si="574"/>
        <v>1.568147376685775</v>
      </c>
      <c r="V1965" s="4">
        <f t="shared" si="575"/>
        <v>15.910082016064448</v>
      </c>
      <c r="W1965" s="4">
        <f t="shared" si="576"/>
        <v>1.47918934356259</v>
      </c>
      <c r="X1965" s="4">
        <f t="shared" si="577"/>
        <v>9311686.2539624795</v>
      </c>
      <c r="Y1965" s="6">
        <f t="shared" si="578"/>
        <v>52.514387321292496</v>
      </c>
      <c r="Z1965" s="6">
        <f t="shared" si="579"/>
        <v>32.377683854757919</v>
      </c>
      <c r="AA1965" s="6">
        <f t="shared" si="580"/>
        <v>203821664.20923451</v>
      </c>
      <c r="AB1965" s="26">
        <v>-13.586906357416865</v>
      </c>
      <c r="AC1965" s="4">
        <f t="shared" si="581"/>
        <v>468.64655213790718</v>
      </c>
      <c r="AD1965" s="4">
        <f t="shared" si="582"/>
        <v>14978993951.463615</v>
      </c>
      <c r="AE1965" s="4">
        <f t="shared" si="583"/>
        <v>2379.4582018766919</v>
      </c>
      <c r="AF1965" s="27">
        <v>-10.156431443339946</v>
      </c>
      <c r="AG1965" s="6">
        <f t="shared" si="584"/>
        <v>68.3652717084789</v>
      </c>
      <c r="AH1965" s="6">
        <f t="shared" si="585"/>
        <v>324622307.50281119</v>
      </c>
      <c r="AI1965" s="6">
        <f t="shared" si="586"/>
        <v>347.11085731491653</v>
      </c>
      <c r="AK1965" s="1">
        <f t="shared" si="587"/>
        <v>3.1286917776751964E-7</v>
      </c>
      <c r="AL1965" s="1">
        <f t="shared" si="588"/>
        <v>1.9695515213012906</v>
      </c>
    </row>
    <row r="1966" spans="4:38" x14ac:dyDescent="0.25">
      <c r="D1966" s="1">
        <v>2015</v>
      </c>
      <c r="E1966" s="1" t="s">
        <v>157</v>
      </c>
      <c r="F1966" s="2" t="s">
        <v>247</v>
      </c>
      <c r="G1966">
        <v>2</v>
      </c>
      <c r="H1966">
        <v>6325124</v>
      </c>
      <c r="I1966" s="1">
        <v>516.76160000000004</v>
      </c>
      <c r="J1966" s="1">
        <v>1835</v>
      </c>
      <c r="K1966" s="1">
        <v>118387.1</v>
      </c>
      <c r="M1966" s="3">
        <v>57</v>
      </c>
      <c r="N1966">
        <v>15.5</v>
      </c>
      <c r="O1966">
        <v>54</v>
      </c>
      <c r="P1966"/>
      <c r="Q1966" s="1">
        <f t="shared" si="570"/>
        <v>10</v>
      </c>
      <c r="R1966" s="5">
        <f t="shared" si="571"/>
        <v>-0.28485088675319525</v>
      </c>
      <c r="S1966" s="4">
        <f t="shared" si="572"/>
        <v>33.722670415139206</v>
      </c>
      <c r="T1966" s="6">
        <f t="shared" si="573"/>
        <v>-1.4772389744555485</v>
      </c>
      <c r="U1966" s="6">
        <f t="shared" si="574"/>
        <v>0</v>
      </c>
      <c r="V1966" s="4">
        <f t="shared" si="575"/>
        <v>15.215149113246804</v>
      </c>
      <c r="W1966" s="4">
        <f t="shared" si="576"/>
        <v>1.5323863550497736</v>
      </c>
      <c r="X1966" s="4">
        <f t="shared" si="577"/>
        <v>9692533.711597845</v>
      </c>
      <c r="Y1966" s="6">
        <f t="shared" si="578"/>
        <v>52.522761025544455</v>
      </c>
      <c r="Z1966" s="6" t="e">
        <f t="shared" si="579"/>
        <v>#DIV/0!</v>
      </c>
      <c r="AA1966" s="6" t="e">
        <f t="shared" si="580"/>
        <v>#DIV/0!</v>
      </c>
      <c r="AB1966" s="26">
        <v>-13.586906357416865</v>
      </c>
      <c r="AC1966" s="4">
        <f t="shared" si="581"/>
        <v>476.98311605359453</v>
      </c>
      <c r="AD1966" s="4">
        <f t="shared" si="582"/>
        <v>15590580451.053404</v>
      </c>
      <c r="AE1966" s="4">
        <f t="shared" si="583"/>
        <v>2464.8655822484125</v>
      </c>
      <c r="AF1966" s="27">
        <v>-10.156431443339946</v>
      </c>
      <c r="AG1966" s="6">
        <f t="shared" si="584"/>
        <v>68.752799099977736</v>
      </c>
      <c r="AH1966" s="6">
        <f t="shared" si="585"/>
        <v>331971208.58929533</v>
      </c>
      <c r="AI1966" s="6">
        <f t="shared" si="586"/>
        <v>355.28806467383055</v>
      </c>
      <c r="AK1966" s="1">
        <f t="shared" si="587"/>
        <v>3.0594314146999339E-7</v>
      </c>
      <c r="AL1966" s="1">
        <f t="shared" si="588"/>
        <v>1.9351283067472504</v>
      </c>
    </row>
    <row r="1967" spans="4:38" x14ac:dyDescent="0.25">
      <c r="D1967" s="1">
        <v>2016</v>
      </c>
      <c r="E1967" s="1" t="s">
        <v>157</v>
      </c>
      <c r="F1967" s="2" t="s">
        <v>247</v>
      </c>
      <c r="G1967">
        <v>2</v>
      </c>
      <c r="H1967">
        <v>6356143</v>
      </c>
      <c r="I1967" s="1">
        <v>551.14080000000001</v>
      </c>
      <c r="J1967" s="1">
        <v>1764</v>
      </c>
      <c r="K1967" s="1">
        <v>117600</v>
      </c>
      <c r="M1967" s="3"/>
      <c r="N1967">
        <v>15</v>
      </c>
      <c r="O1967"/>
      <c r="P1967"/>
      <c r="Q1967" s="1">
        <f t="shared" si="570"/>
        <v>10</v>
      </c>
      <c r="R1967" s="5">
        <f t="shared" si="571"/>
        <v>-0.26708238620693658</v>
      </c>
      <c r="S1967" s="4">
        <f t="shared" si="572"/>
        <v>31.408888617935744</v>
      </c>
      <c r="T1967" s="6">
        <f t="shared" si="573"/>
        <v>-1.4472447767232739</v>
      </c>
      <c r="U1967" s="6">
        <f t="shared" si="574"/>
        <v>0</v>
      </c>
      <c r="V1967" s="4">
        <f t="shared" si="575"/>
        <v>14.732917613793063</v>
      </c>
      <c r="W1967" s="4">
        <f t="shared" si="576"/>
        <v>1.754728754347826</v>
      </c>
      <c r="X1967" s="4">
        <f t="shared" si="577"/>
        <v>11153306.888846654</v>
      </c>
      <c r="Y1967" s="6">
        <f t="shared" si="578"/>
        <v>-1.4472447767232739</v>
      </c>
      <c r="Z1967" s="6" t="e">
        <f t="shared" si="579"/>
        <v>#DIV/0!</v>
      </c>
      <c r="AA1967" s="6" t="e">
        <f t="shared" si="580"/>
        <v>#DIV/0!</v>
      </c>
      <c r="AB1967" s="26">
        <v>-13.586906357416865</v>
      </c>
      <c r="AC1967" s="4">
        <f t="shared" si="581"/>
        <v>508.71592658640066</v>
      </c>
      <c r="AD1967" s="4">
        <f t="shared" si="582"/>
        <v>17820978905.856731</v>
      </c>
      <c r="AE1967" s="4">
        <f t="shared" si="583"/>
        <v>2803.7410275157013</v>
      </c>
      <c r="AF1967" s="27">
        <v>-10.156431443339946</v>
      </c>
      <c r="AG1967" s="6">
        <f t="shared" si="584"/>
        <v>70.177703224020306</v>
      </c>
      <c r="AH1967" s="6">
        <f t="shared" si="585"/>
        <v>355792970.20456165</v>
      </c>
      <c r="AI1967" s="6">
        <f t="shared" si="586"/>
        <v>386.77795497049129</v>
      </c>
      <c r="AK1967" s="1">
        <f t="shared" si="587"/>
        <v>2.8545902516006845E-7</v>
      </c>
      <c r="AL1967" s="1">
        <f t="shared" si="588"/>
        <v>1.8144183845579931</v>
      </c>
    </row>
    <row r="1968" spans="4:38" x14ac:dyDescent="0.25">
      <c r="D1968" s="1">
        <v>1980</v>
      </c>
      <c r="E1968" s="1" t="s">
        <v>71</v>
      </c>
      <c r="F1968" s="2" t="s">
        <v>248</v>
      </c>
      <c r="G1968">
        <v>3</v>
      </c>
      <c r="H1968">
        <v>249929</v>
      </c>
      <c r="I1968" s="1">
        <v>237.2816</v>
      </c>
      <c r="M1968" s="3"/>
      <c r="N1968"/>
      <c r="O1968"/>
      <c r="P1968"/>
      <c r="Q1968" s="1">
        <f t="shared" si="570"/>
        <v>10</v>
      </c>
      <c r="R1968" s="5">
        <f t="shared" si="571"/>
        <v>-0.62035994362816171</v>
      </c>
      <c r="S1968" s="4">
        <f t="shared" si="572"/>
        <v>0</v>
      </c>
      <c r="T1968" s="6">
        <f t="shared" si="573"/>
        <v>-1.927611305759767</v>
      </c>
      <c r="U1968" s="6">
        <f t="shared" si="574"/>
        <v>0</v>
      </c>
      <c r="V1968" s="4">
        <f t="shared" si="575"/>
        <v>-0.62035994362816171</v>
      </c>
      <c r="W1968" s="4" t="e">
        <f t="shared" si="576"/>
        <v>#DIV/0!</v>
      </c>
      <c r="X1968" s="4" t="e">
        <f t="shared" si="577"/>
        <v>#DIV/0!</v>
      </c>
      <c r="Y1968" s="6">
        <f t="shared" si="578"/>
        <v>-1.927611305759767</v>
      </c>
      <c r="Z1968" s="6" t="e">
        <f t="shared" si="579"/>
        <v>#DIV/0!</v>
      </c>
      <c r="AA1968" s="6" t="e">
        <f t="shared" si="580"/>
        <v>#DIV/0!</v>
      </c>
      <c r="AB1968" s="26">
        <v>-13.586906357416865</v>
      </c>
      <c r="AC1968" s="4">
        <f t="shared" si="581"/>
        <v>219.01649996861721</v>
      </c>
      <c r="AD1968" s="4">
        <f t="shared" si="582"/>
        <v>129884566.15165097</v>
      </c>
      <c r="AE1968" s="4">
        <f t="shared" si="583"/>
        <v>519.68585538953437</v>
      </c>
      <c r="AF1968" s="27">
        <v>-10.156431443339946</v>
      </c>
      <c r="AG1968" s="6">
        <f t="shared" si="584"/>
        <v>52.689208726843376</v>
      </c>
      <c r="AH1968" s="6">
        <f t="shared" si="585"/>
        <v>6023124.7045597807</v>
      </c>
      <c r="AI1968" s="6">
        <f t="shared" si="586"/>
        <v>125.02179749439358</v>
      </c>
      <c r="AK1968" s="1">
        <f t="shared" si="587"/>
        <v>1.686239608429668E-5</v>
      </c>
      <c r="AL1968" s="1">
        <f t="shared" si="588"/>
        <v>4.2144017909521851</v>
      </c>
    </row>
    <row r="1969" spans="4:38" x14ac:dyDescent="0.25">
      <c r="D1969" s="1">
        <v>1981</v>
      </c>
      <c r="E1969" s="1" t="s">
        <v>71</v>
      </c>
      <c r="F1969" s="2" t="s">
        <v>248</v>
      </c>
      <c r="G1969">
        <v>3</v>
      </c>
      <c r="H1969">
        <v>264374</v>
      </c>
      <c r="I1969" s="1">
        <v>174.2183</v>
      </c>
      <c r="M1969" s="3"/>
      <c r="N1969"/>
      <c r="O1969"/>
      <c r="P1969"/>
      <c r="Q1969" s="1">
        <f t="shared" si="570"/>
        <v>10</v>
      </c>
      <c r="R1969" s="5">
        <f t="shared" si="571"/>
        <v>-0.84491698059273912</v>
      </c>
      <c r="S1969" s="4">
        <f t="shared" si="572"/>
        <v>0</v>
      </c>
      <c r="T1969" s="6">
        <f t="shared" si="573"/>
        <v>-2.1653255648323593</v>
      </c>
      <c r="U1969" s="6">
        <f t="shared" si="574"/>
        <v>0</v>
      </c>
      <c r="V1969" s="4">
        <f t="shared" si="575"/>
        <v>-0.84491698059273912</v>
      </c>
      <c r="W1969" s="4" t="e">
        <f t="shared" si="576"/>
        <v>#DIV/0!</v>
      </c>
      <c r="X1969" s="4" t="e">
        <f t="shared" si="577"/>
        <v>#DIV/0!</v>
      </c>
      <c r="Y1969" s="6">
        <f t="shared" si="578"/>
        <v>-2.1653255648323593</v>
      </c>
      <c r="Z1969" s="6" t="e">
        <f t="shared" si="579"/>
        <v>#DIV/0!</v>
      </c>
      <c r="AA1969" s="6" t="e">
        <f t="shared" si="580"/>
        <v>#DIV/0!</v>
      </c>
      <c r="AB1969" s="26">
        <v>-13.586906357416865</v>
      </c>
      <c r="AC1969" s="4">
        <f t="shared" si="581"/>
        <v>160.80759020708959</v>
      </c>
      <c r="AD1969" s="4">
        <f t="shared" si="582"/>
        <v>74066028.41892983</v>
      </c>
      <c r="AE1969" s="4">
        <f t="shared" si="583"/>
        <v>280.15624992975796</v>
      </c>
      <c r="AF1969" s="27">
        <v>-10.156431443339946</v>
      </c>
      <c r="AG1969" s="6">
        <f t="shared" si="584"/>
        <v>46.904870141900645</v>
      </c>
      <c r="AH1969" s="6">
        <f t="shared" si="585"/>
        <v>4677929.3125938801</v>
      </c>
      <c r="AI1969" s="6">
        <f t="shared" si="586"/>
        <v>81.716867378426898</v>
      </c>
      <c r="AK1969" s="1">
        <f t="shared" si="587"/>
        <v>2.1711382888999392E-5</v>
      </c>
      <c r="AL1969" s="1">
        <f t="shared" si="588"/>
        <v>5.739925139896326</v>
      </c>
    </row>
    <row r="1970" spans="4:38" x14ac:dyDescent="0.25">
      <c r="D1970" s="1">
        <v>1982</v>
      </c>
      <c r="E1970" s="1" t="s">
        <v>71</v>
      </c>
      <c r="F1970" s="2" t="s">
        <v>248</v>
      </c>
      <c r="G1970">
        <v>3</v>
      </c>
      <c r="H1970">
        <v>284630</v>
      </c>
      <c r="I1970" s="1">
        <v>184.41220000000001</v>
      </c>
      <c r="M1970" s="3"/>
      <c r="N1970">
        <v>199</v>
      </c>
      <c r="O1970"/>
      <c r="P1970"/>
      <c r="Q1970" s="1">
        <f t="shared" si="570"/>
        <v>10</v>
      </c>
      <c r="R1970" s="5">
        <f t="shared" si="571"/>
        <v>-0.79821183197207124</v>
      </c>
      <c r="S1970" s="4">
        <f t="shared" si="572"/>
        <v>0</v>
      </c>
      <c r="T1970" s="6">
        <f t="shared" si="573"/>
        <v>-2.1183810549430899</v>
      </c>
      <c r="U1970" s="6">
        <f t="shared" si="574"/>
        <v>0</v>
      </c>
      <c r="V1970" s="4">
        <f t="shared" si="575"/>
        <v>198.20178816802792</v>
      </c>
      <c r="W1970" s="4" t="e">
        <f t="shared" si="576"/>
        <v>#DIV/0!</v>
      </c>
      <c r="X1970" s="4" t="e">
        <f t="shared" si="577"/>
        <v>#DIV/0!</v>
      </c>
      <c r="Y1970" s="6">
        <f t="shared" si="578"/>
        <v>-2.1183810549430899</v>
      </c>
      <c r="Z1970" s="6" t="e">
        <f t="shared" si="579"/>
        <v>#DIV/0!</v>
      </c>
      <c r="AA1970" s="6" t="e">
        <f t="shared" si="580"/>
        <v>#DIV/0!</v>
      </c>
      <c r="AB1970" s="26">
        <v>-13.586906357416865</v>
      </c>
      <c r="AC1970" s="4">
        <f t="shared" si="581"/>
        <v>170.2167997666597</v>
      </c>
      <c r="AD1970" s="4">
        <f t="shared" si="582"/>
        <v>89345512.185767099</v>
      </c>
      <c r="AE1970" s="4">
        <f t="shared" si="583"/>
        <v>313.90054521929204</v>
      </c>
      <c r="AF1970" s="27">
        <v>-10.156431443339946</v>
      </c>
      <c r="AG1970" s="6">
        <f t="shared" si="584"/>
        <v>47.944308318093412</v>
      </c>
      <c r="AH1970" s="6">
        <f t="shared" si="585"/>
        <v>5331034.1313476833</v>
      </c>
      <c r="AI1970" s="6">
        <f t="shared" si="586"/>
        <v>88.415153744179065</v>
      </c>
      <c r="AK1970" s="1">
        <f t="shared" si="587"/>
        <v>1.9051522074521788E-5</v>
      </c>
      <c r="AL1970" s="1">
        <f t="shared" si="588"/>
        <v>5.4226347280711362</v>
      </c>
    </row>
    <row r="1971" spans="4:38" x14ac:dyDescent="0.25">
      <c r="D1971" s="1">
        <v>1983</v>
      </c>
      <c r="E1971" s="1" t="s">
        <v>71</v>
      </c>
      <c r="F1971" s="2" t="s">
        <v>248</v>
      </c>
      <c r="G1971">
        <v>3</v>
      </c>
      <c r="H1971">
        <v>308206</v>
      </c>
      <c r="I1971" s="1">
        <v>220.22739999999999</v>
      </c>
      <c r="M1971" s="3"/>
      <c r="N1971">
        <v>195.2</v>
      </c>
      <c r="O1971"/>
      <c r="P1971"/>
      <c r="Q1971" s="1">
        <f t="shared" si="570"/>
        <v>10</v>
      </c>
      <c r="R1971" s="5">
        <f t="shared" si="571"/>
        <v>-0.66840002651804453</v>
      </c>
      <c r="S1971" s="4">
        <f t="shared" si="572"/>
        <v>0</v>
      </c>
      <c r="T1971" s="6">
        <f t="shared" si="573"/>
        <v>-1.9812823782207181</v>
      </c>
      <c r="U1971" s="6">
        <f t="shared" si="574"/>
        <v>0</v>
      </c>
      <c r="V1971" s="4">
        <f t="shared" si="575"/>
        <v>194.53159997348195</v>
      </c>
      <c r="W1971" s="4" t="e">
        <f t="shared" si="576"/>
        <v>#DIV/0!</v>
      </c>
      <c r="X1971" s="4" t="e">
        <f t="shared" si="577"/>
        <v>#DIV/0!</v>
      </c>
      <c r="Y1971" s="6">
        <f t="shared" si="578"/>
        <v>-1.9812823782207181</v>
      </c>
      <c r="Z1971" s="6" t="e">
        <f t="shared" si="579"/>
        <v>#DIV/0!</v>
      </c>
      <c r="AA1971" s="6" t="e">
        <f t="shared" si="580"/>
        <v>#DIV/0!</v>
      </c>
      <c r="AB1971" s="26">
        <v>-13.586906357416865</v>
      </c>
      <c r="AC1971" s="4">
        <f t="shared" si="581"/>
        <v>203.27507208813768</v>
      </c>
      <c r="AD1971" s="4">
        <f t="shared" si="582"/>
        <v>137973780.56687024</v>
      </c>
      <c r="AE1971" s="4">
        <f t="shared" si="583"/>
        <v>447.66740610783125</v>
      </c>
      <c r="AF1971" s="27">
        <v>-10.156431443339946</v>
      </c>
      <c r="AG1971" s="6">
        <f t="shared" si="584"/>
        <v>51.261907716864087</v>
      </c>
      <c r="AH1971" s="6">
        <f t="shared" si="585"/>
        <v>6893719.081788104</v>
      </c>
      <c r="AI1971" s="6">
        <f t="shared" si="586"/>
        <v>112.89276655524912</v>
      </c>
      <c r="AK1971" s="1">
        <f t="shared" si="587"/>
        <v>1.4732876873633143E-5</v>
      </c>
      <c r="AL1971" s="1">
        <f t="shared" si="588"/>
        <v>4.5407610497149768</v>
      </c>
    </row>
    <row r="1972" spans="4:38" x14ac:dyDescent="0.25">
      <c r="D1972" s="1">
        <v>1984</v>
      </c>
      <c r="E1972" s="1" t="s">
        <v>71</v>
      </c>
      <c r="F1972" s="2" t="s">
        <v>248</v>
      </c>
      <c r="G1972">
        <v>3</v>
      </c>
      <c r="H1972">
        <v>331552</v>
      </c>
      <c r="I1972" s="1">
        <v>201.54679999999999</v>
      </c>
      <c r="M1972" s="3"/>
      <c r="N1972">
        <v>191.3</v>
      </c>
      <c r="O1972"/>
      <c r="P1972"/>
      <c r="Q1972" s="1">
        <f t="shared" si="570"/>
        <v>10</v>
      </c>
      <c r="R1972" s="5">
        <f t="shared" si="571"/>
        <v>-0.73035146179448152</v>
      </c>
      <c r="S1972" s="4">
        <f t="shared" si="572"/>
        <v>0</v>
      </c>
      <c r="T1972" s="6">
        <f t="shared" si="573"/>
        <v>-2.0480313903189344</v>
      </c>
      <c r="U1972" s="6">
        <f t="shared" si="574"/>
        <v>0</v>
      </c>
      <c r="V1972" s="4">
        <f t="shared" si="575"/>
        <v>190.56964853820554</v>
      </c>
      <c r="W1972" s="4" t="e">
        <f t="shared" si="576"/>
        <v>#DIV/0!</v>
      </c>
      <c r="X1972" s="4" t="e">
        <f t="shared" si="577"/>
        <v>#DIV/0!</v>
      </c>
      <c r="Y1972" s="6">
        <f t="shared" si="578"/>
        <v>-2.0480313903189344</v>
      </c>
      <c r="Z1972" s="6" t="e">
        <f t="shared" si="579"/>
        <v>#DIV/0!</v>
      </c>
      <c r="AA1972" s="6" t="e">
        <f t="shared" si="580"/>
        <v>#DIV/0!</v>
      </c>
      <c r="AB1972" s="26">
        <v>-13.586906357416865</v>
      </c>
      <c r="AC1972" s="4">
        <f t="shared" si="581"/>
        <v>186.03243873892833</v>
      </c>
      <c r="AD1972" s="4">
        <f t="shared" si="582"/>
        <v>124312911.63636614</v>
      </c>
      <c r="AE1972" s="4">
        <f t="shared" si="583"/>
        <v>374.94242724027043</v>
      </c>
      <c r="AF1972" s="27">
        <v>-10.156431443339946</v>
      </c>
      <c r="AG1972" s="6">
        <f t="shared" si="584"/>
        <v>49.591190307675461</v>
      </c>
      <c r="AH1972" s="6">
        <f t="shared" si="585"/>
        <v>6786857.029426924</v>
      </c>
      <c r="AI1972" s="6">
        <f t="shared" si="586"/>
        <v>99.949457147030031</v>
      </c>
      <c r="AK1972" s="1">
        <f t="shared" si="587"/>
        <v>1.4964852507284285E-5</v>
      </c>
      <c r="AL1972" s="1">
        <f t="shared" si="588"/>
        <v>4.9616267784951189</v>
      </c>
    </row>
    <row r="1973" spans="4:38" x14ac:dyDescent="0.25">
      <c r="D1973" s="1">
        <v>1985</v>
      </c>
      <c r="E1973" s="1" t="s">
        <v>71</v>
      </c>
      <c r="F1973" s="2" t="s">
        <v>248</v>
      </c>
      <c r="G1973">
        <v>3</v>
      </c>
      <c r="H1973">
        <v>352118</v>
      </c>
      <c r="I1973" s="1">
        <v>146.03540000000001</v>
      </c>
      <c r="M1973" s="3"/>
      <c r="N1973">
        <v>188.1</v>
      </c>
      <c r="O1973"/>
      <c r="P1973"/>
      <c r="Q1973" s="1">
        <f t="shared" si="570"/>
        <v>10</v>
      </c>
      <c r="R1973" s="5">
        <f t="shared" si="571"/>
        <v>-1.0079747787180369</v>
      </c>
      <c r="S1973" s="4">
        <f t="shared" si="572"/>
        <v>0</v>
      </c>
      <c r="T1973" s="6">
        <f t="shared" si="573"/>
        <v>-2.3213727209292894</v>
      </c>
      <c r="U1973" s="6">
        <f t="shared" si="574"/>
        <v>0</v>
      </c>
      <c r="V1973" s="4">
        <f t="shared" si="575"/>
        <v>187.09202522128194</v>
      </c>
      <c r="W1973" s="4" t="e">
        <f t="shared" si="576"/>
        <v>#DIV/0!</v>
      </c>
      <c r="X1973" s="4" t="e">
        <f t="shared" si="577"/>
        <v>#DIV/0!</v>
      </c>
      <c r="Y1973" s="6">
        <f t="shared" si="578"/>
        <v>-2.3213727209292894</v>
      </c>
      <c r="Z1973" s="6" t="e">
        <f t="shared" si="579"/>
        <v>#DIV/0!</v>
      </c>
      <c r="AA1973" s="6" t="e">
        <f t="shared" si="580"/>
        <v>#DIV/0!</v>
      </c>
      <c r="AB1973" s="26">
        <v>-13.586906357416865</v>
      </c>
      <c r="AC1973" s="4">
        <f t="shared" si="581"/>
        <v>134.79411037146161</v>
      </c>
      <c r="AD1973" s="4">
        <f t="shared" si="582"/>
        <v>69313413.586561099</v>
      </c>
      <c r="AE1973" s="4">
        <f t="shared" si="583"/>
        <v>196.84711825740544</v>
      </c>
      <c r="AF1973" s="27">
        <v>-10.156431443339946</v>
      </c>
      <c r="AG1973" s="6">
        <f t="shared" si="584"/>
        <v>43.751834213310367</v>
      </c>
      <c r="AH1973" s="6">
        <f t="shared" si="585"/>
        <v>5222608.9942340693</v>
      </c>
      <c r="AI1973" s="6">
        <f t="shared" si="586"/>
        <v>63.893166100744658</v>
      </c>
      <c r="AK1973" s="1">
        <f t="shared" si="587"/>
        <v>1.944704544137418E-5</v>
      </c>
      <c r="AL1973" s="1">
        <f t="shared" si="588"/>
        <v>6.8476547467257936</v>
      </c>
    </row>
    <row r="1974" spans="4:38" x14ac:dyDescent="0.25">
      <c r="D1974" s="1">
        <v>1986</v>
      </c>
      <c r="E1974" s="1" t="s">
        <v>71</v>
      </c>
      <c r="F1974" s="2" t="s">
        <v>248</v>
      </c>
      <c r="G1974">
        <v>3</v>
      </c>
      <c r="H1974">
        <v>369023</v>
      </c>
      <c r="I1974" s="1">
        <v>99.165130000000005</v>
      </c>
      <c r="M1974" s="3"/>
      <c r="N1974">
        <v>185.4</v>
      </c>
      <c r="O1974"/>
      <c r="P1974"/>
      <c r="Q1974" s="1">
        <f t="shared" si="570"/>
        <v>10</v>
      </c>
      <c r="R1974" s="5">
        <f t="shared" si="571"/>
        <v>-1.4843927497498361</v>
      </c>
      <c r="S1974" s="4">
        <f t="shared" si="572"/>
        <v>0</v>
      </c>
      <c r="T1974" s="6">
        <f t="shared" si="573"/>
        <v>-2.7287640379099312</v>
      </c>
      <c r="U1974" s="6">
        <f t="shared" si="574"/>
        <v>0</v>
      </c>
      <c r="V1974" s="4">
        <f t="shared" si="575"/>
        <v>183.91560725025016</v>
      </c>
      <c r="W1974" s="4" t="e">
        <f t="shared" si="576"/>
        <v>#DIV/0!</v>
      </c>
      <c r="X1974" s="4" t="e">
        <f t="shared" si="577"/>
        <v>#DIV/0!</v>
      </c>
      <c r="Y1974" s="6">
        <f t="shared" si="578"/>
        <v>-2.7287640379099312</v>
      </c>
      <c r="Z1974" s="6" t="e">
        <f t="shared" si="579"/>
        <v>#DIV/0!</v>
      </c>
      <c r="AA1974" s="6" t="e">
        <f t="shared" si="580"/>
        <v>#DIV/0!</v>
      </c>
      <c r="AB1974" s="26">
        <v>-13.586906357416865</v>
      </c>
      <c r="AC1974" s="4">
        <f t="shared" si="581"/>
        <v>91.531748317328123</v>
      </c>
      <c r="AD1974" s="4">
        <f t="shared" si="582"/>
        <v>33495323.644821644</v>
      </c>
      <c r="AE1974" s="4">
        <f t="shared" si="583"/>
        <v>90.767577210151245</v>
      </c>
      <c r="AF1974" s="27">
        <v>-10.156431443339946</v>
      </c>
      <c r="AG1974" s="6">
        <f t="shared" si="584"/>
        <v>37.219896268931926</v>
      </c>
      <c r="AH1974" s="6">
        <f t="shared" si="585"/>
        <v>3716666.2335751723</v>
      </c>
      <c r="AI1974" s="6">
        <f t="shared" si="586"/>
        <v>36.909158520951493</v>
      </c>
      <c r="AK1974" s="1">
        <f t="shared" si="587"/>
        <v>2.7326724556512494E-5</v>
      </c>
      <c r="AL1974" s="1">
        <f t="shared" si="588"/>
        <v>10.084189876017909</v>
      </c>
    </row>
    <row r="1975" spans="4:38" x14ac:dyDescent="0.25">
      <c r="D1975" s="1">
        <v>1987</v>
      </c>
      <c r="E1975" s="1" t="s">
        <v>71</v>
      </c>
      <c r="F1975" s="2" t="s">
        <v>248</v>
      </c>
      <c r="G1975">
        <v>3</v>
      </c>
      <c r="H1975">
        <v>382981</v>
      </c>
      <c r="I1975" s="1">
        <v>129.0001</v>
      </c>
      <c r="J1975" s="1">
        <v>2796</v>
      </c>
      <c r="K1975" s="1">
        <v>15270.34</v>
      </c>
      <c r="M1975" s="3"/>
      <c r="N1975">
        <v>183.1</v>
      </c>
      <c r="O1975"/>
      <c r="P1975"/>
      <c r="Q1975" s="1">
        <f t="shared" si="570"/>
        <v>10</v>
      </c>
      <c r="R1975" s="5">
        <f t="shared" si="571"/>
        <v>-1.1410843867562892</v>
      </c>
      <c r="S1975" s="4">
        <f t="shared" si="572"/>
        <v>17.424746554460036</v>
      </c>
      <c r="T1975" s="6">
        <f t="shared" si="573"/>
        <v>-2.4413805993725677</v>
      </c>
      <c r="U1975" s="6">
        <f t="shared" si="574"/>
        <v>0</v>
      </c>
      <c r="V1975" s="4">
        <f t="shared" si="575"/>
        <v>181.9589156132437</v>
      </c>
      <c r="W1975" s="4">
        <f t="shared" si="576"/>
        <v>0.74032698034842381</v>
      </c>
      <c r="X1975" s="4">
        <f t="shared" si="577"/>
        <v>283531.1672608197</v>
      </c>
      <c r="Y1975" s="6">
        <f t="shared" si="578"/>
        <v>-2.4413805993725677</v>
      </c>
      <c r="Z1975" s="6" t="e">
        <f t="shared" si="579"/>
        <v>#DIV/0!</v>
      </c>
      <c r="AA1975" s="6" t="e">
        <f t="shared" si="580"/>
        <v>#DIV/0!</v>
      </c>
      <c r="AB1975" s="26">
        <v>-13.586906357416865</v>
      </c>
      <c r="AC1975" s="4">
        <f t="shared" si="581"/>
        <v>119.07012763569371</v>
      </c>
      <c r="AD1975" s="4">
        <f t="shared" si="582"/>
        <v>58826105.153735392</v>
      </c>
      <c r="AE1975" s="4">
        <f t="shared" si="583"/>
        <v>153.60058372017252</v>
      </c>
      <c r="AF1975" s="27">
        <v>-10.156431443339946</v>
      </c>
      <c r="AG1975" s="6">
        <f t="shared" si="584"/>
        <v>41.601180274596018</v>
      </c>
      <c r="AH1975" s="6">
        <f t="shared" si="585"/>
        <v>5017743.0387965618</v>
      </c>
      <c r="AI1975" s="6">
        <f t="shared" si="586"/>
        <v>53.665564155409136</v>
      </c>
      <c r="AK1975" s="1">
        <f t="shared" si="587"/>
        <v>2.0241035391433336E-5</v>
      </c>
      <c r="AL1975" s="1">
        <f t="shared" si="588"/>
        <v>7.7519319752465305</v>
      </c>
    </row>
    <row r="1976" spans="4:38" x14ac:dyDescent="0.25">
      <c r="D1976" s="1">
        <v>1988</v>
      </c>
      <c r="E1976" s="1" t="s">
        <v>71</v>
      </c>
      <c r="F1976" s="2" t="s">
        <v>248</v>
      </c>
      <c r="G1976">
        <v>3</v>
      </c>
      <c r="H1976">
        <v>394961</v>
      </c>
      <c r="I1976" s="1">
        <v>98.144890000000004</v>
      </c>
      <c r="J1976" s="1">
        <v>2886</v>
      </c>
      <c r="K1976" s="1">
        <v>15900.83</v>
      </c>
      <c r="M1976" s="3"/>
      <c r="N1976">
        <v>181.5</v>
      </c>
      <c r="O1976"/>
      <c r="P1976"/>
      <c r="Q1976" s="1">
        <f t="shared" si="570"/>
        <v>10</v>
      </c>
      <c r="R1976" s="5">
        <f t="shared" si="571"/>
        <v>-1.4998233733819459</v>
      </c>
      <c r="S1976" s="4">
        <f t="shared" si="572"/>
        <v>23.848436490172848</v>
      </c>
      <c r="T1976" s="6">
        <f t="shared" si="573"/>
        <v>-2.7410836270889933</v>
      </c>
      <c r="U1976" s="6">
        <f t="shared" si="574"/>
        <v>0</v>
      </c>
      <c r="V1976" s="4">
        <f t="shared" si="575"/>
        <v>180.00017662661804</v>
      </c>
      <c r="W1976" s="4">
        <f t="shared" si="576"/>
        <v>0.41153595138382459</v>
      </c>
      <c r="X1976" s="4">
        <f t="shared" si="577"/>
        <v>162540.65089450675</v>
      </c>
      <c r="Y1976" s="6">
        <f t="shared" si="578"/>
        <v>-2.7410836270889933</v>
      </c>
      <c r="Z1976" s="6" t="e">
        <f t="shared" si="579"/>
        <v>#DIV/0!</v>
      </c>
      <c r="AA1976" s="6" t="e">
        <f t="shared" si="580"/>
        <v>#DIV/0!</v>
      </c>
      <c r="AB1976" s="26">
        <v>-13.586906357416865</v>
      </c>
      <c r="AC1976" s="4">
        <f t="shared" si="581"/>
        <v>90.590042791370848</v>
      </c>
      <c r="AD1976" s="4">
        <f t="shared" si="582"/>
        <v>35115784.179758728</v>
      </c>
      <c r="AE1976" s="4">
        <f t="shared" si="583"/>
        <v>88.90949784854385</v>
      </c>
      <c r="AF1976" s="27">
        <v>-10.156431443339946</v>
      </c>
      <c r="AG1976" s="6">
        <f t="shared" si="584"/>
        <v>37.052614312705181</v>
      </c>
      <c r="AH1976" s="6">
        <f t="shared" si="585"/>
        <v>3936978.5421363525</v>
      </c>
      <c r="AI1976" s="6">
        <f t="shared" si="586"/>
        <v>36.365247559328758</v>
      </c>
      <c r="AK1976" s="1">
        <f t="shared" si="587"/>
        <v>2.5797528065338869E-5</v>
      </c>
      <c r="AL1976" s="1">
        <f t="shared" si="588"/>
        <v>10.189017482214306</v>
      </c>
    </row>
    <row r="1977" spans="4:38" x14ac:dyDescent="0.25">
      <c r="D1977" s="1">
        <v>1989</v>
      </c>
      <c r="E1977" s="1" t="s">
        <v>71</v>
      </c>
      <c r="F1977" s="2" t="s">
        <v>248</v>
      </c>
      <c r="G1977">
        <v>3</v>
      </c>
      <c r="H1977">
        <v>406620</v>
      </c>
      <c r="I1977" s="1">
        <v>86.126999999999995</v>
      </c>
      <c r="J1977" s="1">
        <v>2971</v>
      </c>
      <c r="K1977" s="1">
        <v>16505.560000000001</v>
      </c>
      <c r="M1977" s="3"/>
      <c r="N1977">
        <v>180</v>
      </c>
      <c r="O1977"/>
      <c r="P1977"/>
      <c r="Q1977" s="1">
        <f t="shared" si="570"/>
        <v>10</v>
      </c>
      <c r="R1977" s="5">
        <f t="shared" si="571"/>
        <v>-1.7091039975849618</v>
      </c>
      <c r="S1977" s="4">
        <f t="shared" si="572"/>
        <v>28.209718578378446</v>
      </c>
      <c r="T1977" s="6">
        <f t="shared" si="573"/>
        <v>-2.9041482731974422</v>
      </c>
      <c r="U1977" s="6">
        <f t="shared" si="574"/>
        <v>0</v>
      </c>
      <c r="V1977" s="4">
        <f t="shared" si="575"/>
        <v>178.29089600241502</v>
      </c>
      <c r="W1977" s="4">
        <f t="shared" si="576"/>
        <v>0.30530967460984421</v>
      </c>
      <c r="X1977" s="4">
        <f t="shared" si="577"/>
        <v>124145.01988985486</v>
      </c>
      <c r="Y1977" s="6">
        <f t="shared" si="578"/>
        <v>-2.9041482731974422</v>
      </c>
      <c r="Z1977" s="6" t="e">
        <f t="shared" si="579"/>
        <v>#DIV/0!</v>
      </c>
      <c r="AA1977" s="6" t="e">
        <f t="shared" si="580"/>
        <v>#DIV/0!</v>
      </c>
      <c r="AB1977" s="26">
        <v>-13.586906357416865</v>
      </c>
      <c r="AC1977" s="4">
        <f t="shared" si="581"/>
        <v>79.497247543834391</v>
      </c>
      <c r="AD1977" s="4">
        <f t="shared" si="582"/>
        <v>27840699.851706855</v>
      </c>
      <c r="AE1977" s="4">
        <f t="shared" si="583"/>
        <v>68.468594392078245</v>
      </c>
      <c r="AF1977" s="27">
        <v>-10.156431443339946</v>
      </c>
      <c r="AG1977" s="6">
        <f t="shared" si="584"/>
        <v>34.972151859718245</v>
      </c>
      <c r="AH1977" s="6">
        <f t="shared" si="585"/>
        <v>3556879.8683570977</v>
      </c>
      <c r="AI1977" s="6">
        <f t="shared" si="586"/>
        <v>30.120465232219534</v>
      </c>
      <c r="AK1977" s="1">
        <f t="shared" si="587"/>
        <v>2.855432800442356E-5</v>
      </c>
      <c r="AL1977" s="1">
        <f t="shared" si="588"/>
        <v>11.610760853158709</v>
      </c>
    </row>
    <row r="1978" spans="4:38" x14ac:dyDescent="0.25">
      <c r="D1978" s="1">
        <v>1990</v>
      </c>
      <c r="E1978" s="1" t="s">
        <v>71</v>
      </c>
      <c r="F1978" s="2" t="s">
        <v>248</v>
      </c>
      <c r="G1978">
        <v>3</v>
      </c>
      <c r="H1978">
        <v>419188</v>
      </c>
      <c r="I1978" s="1">
        <v>98.263140000000007</v>
      </c>
      <c r="J1978" s="1">
        <v>3051</v>
      </c>
      <c r="K1978" s="1">
        <v>17073.310000000001</v>
      </c>
      <c r="L1978" s="1">
        <v>17557.25</v>
      </c>
      <c r="M1978" s="3">
        <v>230</v>
      </c>
      <c r="N1978">
        <v>178.7</v>
      </c>
      <c r="O1978">
        <v>1310</v>
      </c>
      <c r="P1978"/>
      <c r="Q1978" s="1">
        <f t="shared" si="570"/>
        <v>10</v>
      </c>
      <c r="R1978" s="5">
        <f t="shared" si="571"/>
        <v>-1.4980184838383954</v>
      </c>
      <c r="S1978" s="4">
        <f t="shared" si="572"/>
        <v>25.576133960302915</v>
      </c>
      <c r="T1978" s="6">
        <f t="shared" si="573"/>
        <v>-2.739644904509885</v>
      </c>
      <c r="U1978" s="6">
        <f t="shared" si="574"/>
        <v>0.48100630499706176</v>
      </c>
      <c r="V1978" s="4">
        <f t="shared" si="575"/>
        <v>177.2019815161616</v>
      </c>
      <c r="W1978" s="4">
        <f t="shared" si="576"/>
        <v>0.38419856633733485</v>
      </c>
      <c r="X1978" s="4">
        <f t="shared" si="577"/>
        <v>161051.42862581473</v>
      </c>
      <c r="Y1978" s="6">
        <f t="shared" si="578"/>
        <v>1307.26035509549</v>
      </c>
      <c r="Z1978" s="6">
        <f t="shared" si="579"/>
        <v>20.428659453975403</v>
      </c>
      <c r="AA1978" s="6">
        <f t="shared" si="580"/>
        <v>8563448.899193041</v>
      </c>
      <c r="AB1978" s="26">
        <v>-13.586906357416865</v>
      </c>
      <c r="AC1978" s="4">
        <f t="shared" si="581"/>
        <v>90.699190323759737</v>
      </c>
      <c r="AD1978" s="4">
        <f t="shared" si="582"/>
        <v>37359657.809653282</v>
      </c>
      <c r="AE1978" s="4">
        <f t="shared" si="583"/>
        <v>89.123872366702486</v>
      </c>
      <c r="AF1978" s="27">
        <v>-10.156431443339946</v>
      </c>
      <c r="AG1978" s="6">
        <f t="shared" si="584"/>
        <v>37.072072466840019</v>
      </c>
      <c r="AH1978" s="6">
        <f t="shared" si="585"/>
        <v>4183508.1651328076</v>
      </c>
      <c r="AI1978" s="6">
        <f t="shared" si="586"/>
        <v>36.42818246899246</v>
      </c>
      <c r="AK1978" s="1">
        <f t="shared" si="587"/>
        <v>2.4277307566860037E-5</v>
      </c>
      <c r="AL1978" s="1">
        <f t="shared" si="588"/>
        <v>10.176756004336927</v>
      </c>
    </row>
    <row r="1979" spans="4:38" x14ac:dyDescent="0.25">
      <c r="D1979" s="1">
        <v>1991</v>
      </c>
      <c r="E1979" s="1" t="s">
        <v>71</v>
      </c>
      <c r="F1979" s="2" t="s">
        <v>248</v>
      </c>
      <c r="G1979">
        <v>3</v>
      </c>
      <c r="H1979">
        <v>432853</v>
      </c>
      <c r="I1979" s="1">
        <v>93.048050000000003</v>
      </c>
      <c r="J1979" s="1">
        <v>3123</v>
      </c>
      <c r="K1979" s="1">
        <v>17624.150000000001</v>
      </c>
      <c r="L1979" s="1">
        <v>17829.46</v>
      </c>
      <c r="M1979" s="3">
        <v>230</v>
      </c>
      <c r="N1979">
        <v>177.2</v>
      </c>
      <c r="O1979">
        <v>1290</v>
      </c>
      <c r="P1979"/>
      <c r="Q1979" s="1">
        <f t="shared" si="570"/>
        <v>10</v>
      </c>
      <c r="R1979" s="5">
        <f t="shared" si="571"/>
        <v>-1.5819783434472834</v>
      </c>
      <c r="S1979" s="4">
        <f t="shared" si="572"/>
        <v>27.88102362166644</v>
      </c>
      <c r="T1979" s="6">
        <f t="shared" si="573"/>
        <v>-2.8059567188746195</v>
      </c>
      <c r="U1979" s="6">
        <f t="shared" si="574"/>
        <v>0.50028693080906272</v>
      </c>
      <c r="V1979" s="4">
        <f t="shared" si="575"/>
        <v>175.61802165655271</v>
      </c>
      <c r="W1979" s="4">
        <f t="shared" si="576"/>
        <v>0.33373254605936359</v>
      </c>
      <c r="X1979" s="4">
        <f t="shared" si="577"/>
        <v>144457.13375943369</v>
      </c>
      <c r="Y1979" s="6">
        <f t="shared" si="578"/>
        <v>1287.1940432811255</v>
      </c>
      <c r="Z1979" s="6">
        <f t="shared" si="579"/>
        <v>18.598936784041697</v>
      </c>
      <c r="AA1979" s="6">
        <f t="shared" si="580"/>
        <v>8050605.5837828005</v>
      </c>
      <c r="AB1979" s="26">
        <v>-13.586906357416865</v>
      </c>
      <c r="AC1979" s="4">
        <f t="shared" si="581"/>
        <v>85.885539544174065</v>
      </c>
      <c r="AD1979" s="4">
        <f t="shared" si="582"/>
        <v>34591369.48529429</v>
      </c>
      <c r="AE1979" s="4">
        <f t="shared" si="583"/>
        <v>79.914819777832861</v>
      </c>
      <c r="AF1979" s="27">
        <v>-10.156431443339946</v>
      </c>
      <c r="AG1979" s="6">
        <f t="shared" si="584"/>
        <v>36.195966156646101</v>
      </c>
      <c r="AH1979" s="6">
        <f t="shared" si="585"/>
        <v>4090617.286370235</v>
      </c>
      <c r="AI1979" s="6">
        <f t="shared" si="586"/>
        <v>33.679640687419145</v>
      </c>
      <c r="AK1979" s="1">
        <f t="shared" si="587"/>
        <v>2.4828603441296623E-5</v>
      </c>
      <c r="AL1979" s="1">
        <f t="shared" si="588"/>
        <v>10.747135485375567</v>
      </c>
    </row>
    <row r="1980" spans="4:38" x14ac:dyDescent="0.25">
      <c r="D1980" s="1">
        <v>1992</v>
      </c>
      <c r="E1980" s="1" t="s">
        <v>71</v>
      </c>
      <c r="F1980" s="2" t="s">
        <v>248</v>
      </c>
      <c r="G1980">
        <v>3</v>
      </c>
      <c r="H1980">
        <v>447266</v>
      </c>
      <c r="I1980" s="1">
        <v>122.1134</v>
      </c>
      <c r="J1980" s="1">
        <v>3195</v>
      </c>
      <c r="K1980" s="1">
        <v>18163.73</v>
      </c>
      <c r="L1980" s="1">
        <v>18253.97</v>
      </c>
      <c r="M1980" s="3">
        <v>230</v>
      </c>
      <c r="N1980">
        <v>175.9</v>
      </c>
      <c r="O1980">
        <v>1260</v>
      </c>
      <c r="P1980"/>
      <c r="Q1980" s="1">
        <f t="shared" si="570"/>
        <v>10</v>
      </c>
      <c r="R1980" s="5">
        <f t="shared" si="571"/>
        <v>-1.2054369135573983</v>
      </c>
      <c r="S1980" s="4">
        <f t="shared" si="572"/>
        <v>21.895230629889923</v>
      </c>
      <c r="T1980" s="6">
        <f t="shared" si="573"/>
        <v>-2.4974503929949083</v>
      </c>
      <c r="U1980" s="6">
        <f t="shared" si="574"/>
        <v>0.4558838455021727</v>
      </c>
      <c r="V1980" s="4">
        <f t="shared" si="575"/>
        <v>174.6945630864426</v>
      </c>
      <c r="W1980" s="4">
        <f t="shared" si="576"/>
        <v>0.55771689307213257</v>
      </c>
      <c r="X1980" s="4">
        <f t="shared" si="577"/>
        <v>249447.80389680044</v>
      </c>
      <c r="Y1980" s="6">
        <f t="shared" si="578"/>
        <v>1257.502549607005</v>
      </c>
      <c r="Z1980" s="6">
        <f t="shared" si="579"/>
        <v>26.786077463545045</v>
      </c>
      <c r="AA1980" s="6">
        <f t="shared" si="580"/>
        <v>11980501.722809939</v>
      </c>
      <c r="AB1980" s="26">
        <v>-13.586906357416865</v>
      </c>
      <c r="AC1980" s="4">
        <f t="shared" si="581"/>
        <v>112.71354149359978</v>
      </c>
      <c r="AD1980" s="4">
        <f t="shared" si="582"/>
        <v>61560948.784724742</v>
      </c>
      <c r="AE1980" s="4">
        <f t="shared" si="583"/>
        <v>137.63833777824547</v>
      </c>
      <c r="AF1980" s="27">
        <v>-10.156431443339946</v>
      </c>
      <c r="AG1980" s="6">
        <f t="shared" si="584"/>
        <v>40.667199924481757</v>
      </c>
      <c r="AH1980" s="6">
        <f t="shared" si="585"/>
        <v>5547155.6268553715</v>
      </c>
      <c r="AI1980" s="6">
        <f t="shared" si="586"/>
        <v>49.660100512582105</v>
      </c>
      <c r="AK1980" s="1">
        <f t="shared" si="587"/>
        <v>1.8309259964097182E-5</v>
      </c>
      <c r="AL1980" s="1">
        <f t="shared" si="588"/>
        <v>8.1891094671018898</v>
      </c>
    </row>
    <row r="1981" spans="4:38" x14ac:dyDescent="0.25">
      <c r="D1981" s="1">
        <v>1993</v>
      </c>
      <c r="E1981" s="1" t="s">
        <v>71</v>
      </c>
      <c r="F1981" s="2" t="s">
        <v>248</v>
      </c>
      <c r="G1981">
        <v>3</v>
      </c>
      <c r="H1981">
        <v>462637</v>
      </c>
      <c r="I1981" s="1">
        <v>126.91800000000001</v>
      </c>
      <c r="J1981" s="1">
        <v>3271</v>
      </c>
      <c r="K1981" s="1">
        <v>18723.53</v>
      </c>
      <c r="L1981" s="1">
        <v>17886.18</v>
      </c>
      <c r="M1981" s="3">
        <v>230</v>
      </c>
      <c r="N1981">
        <v>174.7</v>
      </c>
      <c r="O1981">
        <v>1230</v>
      </c>
      <c r="P1981"/>
      <c r="Q1981" s="1">
        <f t="shared" si="570"/>
        <v>10</v>
      </c>
      <c r="R1981" s="5">
        <f t="shared" si="571"/>
        <v>-1.1598039679162924</v>
      </c>
      <c r="S1981" s="4">
        <f t="shared" si="572"/>
        <v>21.715624387399739</v>
      </c>
      <c r="T1981" s="6">
        <f t="shared" si="573"/>
        <v>-2.4578118849416026</v>
      </c>
      <c r="U1981" s="6">
        <f t="shared" si="574"/>
        <v>0.43960865780204794</v>
      </c>
      <c r="V1981" s="4">
        <f t="shared" si="575"/>
        <v>173.54019603208368</v>
      </c>
      <c r="W1981" s="4">
        <f t="shared" si="576"/>
        <v>0.58445475817698722</v>
      </c>
      <c r="X1981" s="4">
        <f t="shared" si="577"/>
        <v>270390.39595872682</v>
      </c>
      <c r="Y1981" s="6">
        <f t="shared" si="578"/>
        <v>1227.5421881150585</v>
      </c>
      <c r="Z1981" s="6">
        <f t="shared" si="579"/>
        <v>28.870677987681969</v>
      </c>
      <c r="AA1981" s="6">
        <f t="shared" si="580"/>
        <v>13356643.852187224</v>
      </c>
      <c r="AB1981" s="26">
        <v>-13.586906357416865</v>
      </c>
      <c r="AC1981" s="4">
        <f t="shared" si="581"/>
        <v>117.1483003444724</v>
      </c>
      <c r="AD1981" s="4">
        <f t="shared" si="582"/>
        <v>68785923.894265711</v>
      </c>
      <c r="AE1981" s="4">
        <f t="shared" si="583"/>
        <v>148.68227983119749</v>
      </c>
      <c r="AF1981" s="27">
        <v>-10.156431443339946</v>
      </c>
      <c r="AG1981" s="6">
        <f t="shared" si="584"/>
        <v>41.323062621536891</v>
      </c>
      <c r="AH1981" s="6">
        <f t="shared" si="585"/>
        <v>5963548.0689402334</v>
      </c>
      <c r="AI1981" s="6">
        <f t="shared" si="586"/>
        <v>52.446404618002198</v>
      </c>
      <c r="AK1981" s="1">
        <f t="shared" si="587"/>
        <v>1.7030853656126932E-5</v>
      </c>
      <c r="AL1981" s="1">
        <f t="shared" si="588"/>
        <v>7.8791030429095947</v>
      </c>
    </row>
    <row r="1982" spans="4:38" x14ac:dyDescent="0.25">
      <c r="D1982" s="1">
        <v>1994</v>
      </c>
      <c r="E1982" s="1" t="s">
        <v>71</v>
      </c>
      <c r="F1982" s="2" t="s">
        <v>248</v>
      </c>
      <c r="G1982">
        <v>3</v>
      </c>
      <c r="H1982">
        <v>479098</v>
      </c>
      <c r="I1982" s="1">
        <v>128.4453</v>
      </c>
      <c r="J1982" s="1">
        <v>3350</v>
      </c>
      <c r="K1982" s="1">
        <v>19330.64</v>
      </c>
      <c r="L1982" s="1">
        <v>17094.02</v>
      </c>
      <c r="M1982" s="3">
        <v>220</v>
      </c>
      <c r="N1982">
        <v>173.3</v>
      </c>
      <c r="O1982">
        <v>1170</v>
      </c>
      <c r="P1982"/>
      <c r="Q1982" s="1">
        <f t="shared" si="570"/>
        <v>10</v>
      </c>
      <c r="R1982" s="5">
        <f t="shared" si="571"/>
        <v>-1.1460131277672287</v>
      </c>
      <c r="S1982" s="4">
        <f t="shared" si="572"/>
        <v>22.153167208142303</v>
      </c>
      <c r="T1982" s="6">
        <f t="shared" si="573"/>
        <v>-2.4457167657818362</v>
      </c>
      <c r="U1982" s="6">
        <f t="shared" si="574"/>
        <v>0.41807131308610029</v>
      </c>
      <c r="V1982" s="4">
        <f t="shared" si="575"/>
        <v>172.15398687223279</v>
      </c>
      <c r="W1982" s="4">
        <f t="shared" si="576"/>
        <v>0.57980558171740992</v>
      </c>
      <c r="X1982" s="4">
        <f t="shared" si="577"/>
        <v>277783.69458964764</v>
      </c>
      <c r="Y1982" s="6">
        <f t="shared" si="578"/>
        <v>1167.5542832342182</v>
      </c>
      <c r="Z1982" s="6">
        <f t="shared" si="579"/>
        <v>30.723299106998795</v>
      </c>
      <c r="AA1982" s="6">
        <f t="shared" si="580"/>
        <v>14719471.155564908</v>
      </c>
      <c r="AB1982" s="26">
        <v>-13.586906357416865</v>
      </c>
      <c r="AC1982" s="4">
        <f t="shared" si="581"/>
        <v>118.55803418140738</v>
      </c>
      <c r="AD1982" s="4">
        <f t="shared" si="582"/>
        <v>72958108.320781469</v>
      </c>
      <c r="AE1982" s="4">
        <f t="shared" si="583"/>
        <v>152.28222267841124</v>
      </c>
      <c r="AF1982" s="27">
        <v>-10.156431443339946</v>
      </c>
      <c r="AG1982" s="6">
        <f t="shared" si="584"/>
        <v>41.527422902926297</v>
      </c>
      <c r="AH1982" s="6">
        <f t="shared" si="585"/>
        <v>6250053.2377416193</v>
      </c>
      <c r="AI1982" s="6">
        <f t="shared" si="586"/>
        <v>53.340022929932395</v>
      </c>
      <c r="AK1982" s="1">
        <f t="shared" si="587"/>
        <v>1.62501518899219E-5</v>
      </c>
      <c r="AL1982" s="1">
        <f t="shared" si="588"/>
        <v>7.7854152701578023</v>
      </c>
    </row>
    <row r="1983" spans="4:38" x14ac:dyDescent="0.25">
      <c r="D1983" s="1">
        <v>1995</v>
      </c>
      <c r="E1983" s="1" t="s">
        <v>71</v>
      </c>
      <c r="F1983" s="2" t="s">
        <v>248</v>
      </c>
      <c r="G1983">
        <v>3</v>
      </c>
      <c r="H1983">
        <v>496768</v>
      </c>
      <c r="I1983" s="1">
        <v>127.99890000000001</v>
      </c>
      <c r="J1983" s="1">
        <v>3430</v>
      </c>
      <c r="K1983" s="1">
        <v>19965.080000000002</v>
      </c>
      <c r="L1983" s="1">
        <v>18095.240000000002</v>
      </c>
      <c r="M1983" s="3">
        <v>200</v>
      </c>
      <c r="N1983">
        <v>171.8</v>
      </c>
      <c r="O1983">
        <v>1050</v>
      </c>
      <c r="P1983"/>
      <c r="Q1983" s="1">
        <f t="shared" si="570"/>
        <v>10</v>
      </c>
      <c r="R1983" s="5">
        <f t="shared" si="571"/>
        <v>-1.150009882897431</v>
      </c>
      <c r="S1983" s="4">
        <f t="shared" si="572"/>
        <v>22.960039312837846</v>
      </c>
      <c r="T1983" s="6">
        <f t="shared" si="573"/>
        <v>-2.4492277667163105</v>
      </c>
      <c r="U1983" s="6">
        <f t="shared" si="574"/>
        <v>0.44319364253395654</v>
      </c>
      <c r="V1983" s="4">
        <f t="shared" si="575"/>
        <v>170.64999011710259</v>
      </c>
      <c r="W1983" s="4">
        <f t="shared" si="576"/>
        <v>0.5574855437134677</v>
      </c>
      <c r="X1983" s="4">
        <f t="shared" si="577"/>
        <v>276940.97857945191</v>
      </c>
      <c r="Y1983" s="6">
        <f t="shared" si="578"/>
        <v>1047.5507722332836</v>
      </c>
      <c r="Z1983" s="6">
        <f t="shared" si="579"/>
        <v>28.881032513951958</v>
      </c>
      <c r="AA1983" s="6">
        <f t="shared" si="580"/>
        <v>14347172.759890886</v>
      </c>
      <c r="AB1983" s="26">
        <v>-13.586906357416865</v>
      </c>
      <c r="AC1983" s="4">
        <f t="shared" si="581"/>
        <v>118.14599647774222</v>
      </c>
      <c r="AD1983" s="4">
        <f t="shared" si="582"/>
        <v>75124026.881512314</v>
      </c>
      <c r="AE1983" s="4">
        <f t="shared" si="583"/>
        <v>151.22557588554878</v>
      </c>
      <c r="AF1983" s="27">
        <v>-10.156431443339946</v>
      </c>
      <c r="AG1983" s="6">
        <f t="shared" si="584"/>
        <v>41.467892783841478</v>
      </c>
      <c r="AH1983" s="6">
        <f t="shared" si="585"/>
        <v>6458043.8738222383</v>
      </c>
      <c r="AI1983" s="6">
        <f t="shared" si="586"/>
        <v>53.078446616496471</v>
      </c>
      <c r="AK1983" s="1">
        <f t="shared" si="587"/>
        <v>1.5726792263690198E-5</v>
      </c>
      <c r="AL1983" s="1">
        <f t="shared" si="588"/>
        <v>7.812567139248852</v>
      </c>
    </row>
    <row r="1984" spans="4:38" x14ac:dyDescent="0.25">
      <c r="D1984" s="1">
        <v>1996</v>
      </c>
      <c r="E1984" s="1" t="s">
        <v>71</v>
      </c>
      <c r="F1984" s="2" t="s">
        <v>248</v>
      </c>
      <c r="G1984">
        <v>3</v>
      </c>
      <c r="H1984">
        <v>515853</v>
      </c>
      <c r="I1984" s="1">
        <v>213.5737</v>
      </c>
      <c r="J1984" s="1">
        <v>3507</v>
      </c>
      <c r="K1984" s="1">
        <v>20653.71</v>
      </c>
      <c r="L1984" s="1">
        <v>17913.59</v>
      </c>
      <c r="M1984" s="3">
        <v>190</v>
      </c>
      <c r="N1984">
        <v>169.8</v>
      </c>
      <c r="O1984">
        <v>949</v>
      </c>
      <c r="P1984"/>
      <c r="Q1984" s="1">
        <f t="shared" si="570"/>
        <v>10</v>
      </c>
      <c r="R1984" s="5">
        <f t="shared" si="571"/>
        <v>-0.68922343902830729</v>
      </c>
      <c r="S1984" s="4">
        <f t="shared" si="572"/>
        <v>14.235021034893339</v>
      </c>
      <c r="T1984" s="6">
        <f t="shared" si="573"/>
        <v>-2.004010621124197</v>
      </c>
      <c r="U1984" s="6">
        <f t="shared" si="574"/>
        <v>0.35899024622464204</v>
      </c>
      <c r="V1984" s="4">
        <f t="shared" si="575"/>
        <v>169.11077656097171</v>
      </c>
      <c r="W1984" s="4">
        <f t="shared" si="576"/>
        <v>1.5003398974717446</v>
      </c>
      <c r="X1984" s="4">
        <f t="shared" si="577"/>
        <v>773954.83713049185</v>
      </c>
      <c r="Y1984" s="6">
        <f t="shared" si="578"/>
        <v>946.99598937887583</v>
      </c>
      <c r="Z1984" s="6">
        <f t="shared" si="579"/>
        <v>59.492897716879455</v>
      </c>
      <c r="AA1984" s="6">
        <f t="shared" si="580"/>
        <v>30689589.765945416</v>
      </c>
      <c r="AB1984" s="26">
        <v>-13.586906357416865</v>
      </c>
      <c r="AC1984" s="4">
        <f t="shared" si="581"/>
        <v>197.13355042846754</v>
      </c>
      <c r="AD1984" s="4">
        <f t="shared" si="582"/>
        <v>217187224.74079916</v>
      </c>
      <c r="AE1984" s="4">
        <f t="shared" si="583"/>
        <v>421.02541759144401</v>
      </c>
      <c r="AF1984" s="27">
        <v>-10.156431443339946</v>
      </c>
      <c r="AG1984" s="6">
        <f t="shared" si="584"/>
        <v>50.680527020572661</v>
      </c>
      <c r="AH1984" s="6">
        <f t="shared" si="585"/>
        <v>11189608.027932374</v>
      </c>
      <c r="AI1984" s="6">
        <f t="shared" si="586"/>
        <v>108.2402767373368</v>
      </c>
      <c r="AK1984" s="1">
        <f t="shared" si="587"/>
        <v>9.0766641851856364E-6</v>
      </c>
      <c r="AL1984" s="1">
        <f t="shared" si="588"/>
        <v>4.6822244499205663</v>
      </c>
    </row>
    <row r="1985" spans="4:38" x14ac:dyDescent="0.25">
      <c r="D1985" s="1">
        <v>1997</v>
      </c>
      <c r="E1985" s="1" t="s">
        <v>71</v>
      </c>
      <c r="F1985" s="2" t="s">
        <v>248</v>
      </c>
      <c r="G1985">
        <v>3</v>
      </c>
      <c r="H1985">
        <v>536460</v>
      </c>
      <c r="I1985" s="1">
        <v>527.71450000000004</v>
      </c>
      <c r="J1985" s="1">
        <v>3578</v>
      </c>
      <c r="K1985" s="1">
        <v>21399.52</v>
      </c>
      <c r="L1985" s="1">
        <v>19406.39</v>
      </c>
      <c r="M1985" s="3">
        <v>170</v>
      </c>
      <c r="N1985">
        <v>167.2</v>
      </c>
      <c r="O1985">
        <v>876</v>
      </c>
      <c r="P1985"/>
      <c r="Q1985" s="1">
        <f t="shared" si="570"/>
        <v>10</v>
      </c>
      <c r="R1985" s="5">
        <f t="shared" si="571"/>
        <v>-0.27893870644069851</v>
      </c>
      <c r="S1985" s="4">
        <f t="shared" si="572"/>
        <v>5.9691544272518566</v>
      </c>
      <c r="T1985" s="6">
        <f t="shared" si="573"/>
        <v>-1.4673702128070931</v>
      </c>
      <c r="U1985" s="6">
        <f t="shared" si="574"/>
        <v>0.28476358624117443</v>
      </c>
      <c r="V1985" s="4">
        <f t="shared" si="575"/>
        <v>166.92106129355929</v>
      </c>
      <c r="W1985" s="4">
        <f t="shared" si="576"/>
        <v>8.8406910297168313</v>
      </c>
      <c r="X1985" s="4">
        <f t="shared" si="577"/>
        <v>4742677.1098018913</v>
      </c>
      <c r="Y1985" s="6">
        <f t="shared" si="578"/>
        <v>874.53262978719295</v>
      </c>
      <c r="Z1985" s="6">
        <f t="shared" si="579"/>
        <v>185.31670673407783</v>
      </c>
      <c r="AA1985" s="6">
        <f t="shared" si="580"/>
        <v>99415000.494563386</v>
      </c>
      <c r="AB1985" s="26">
        <v>-13.586906357416865</v>
      </c>
      <c r="AC1985" s="4">
        <f t="shared" si="581"/>
        <v>487.09290047221896</v>
      </c>
      <c r="AD1985" s="4">
        <f t="shared" si="582"/>
        <v>1378948898.7822435</v>
      </c>
      <c r="AE1985" s="4">
        <f t="shared" si="583"/>
        <v>2570.4598642624683</v>
      </c>
      <c r="AF1985" s="27">
        <v>-10.156431443339946</v>
      </c>
      <c r="AG1985" s="6">
        <f t="shared" si="584"/>
        <v>69.215194329933937</v>
      </c>
      <c r="AH1985" s="6">
        <f t="shared" si="585"/>
        <v>28752625.917506572</v>
      </c>
      <c r="AI1985" s="6">
        <f t="shared" si="586"/>
        <v>365.25861668223928</v>
      </c>
      <c r="AK1985" s="1">
        <f t="shared" si="587"/>
        <v>3.5323491748125912E-6</v>
      </c>
      <c r="AL1985" s="1">
        <f t="shared" si="588"/>
        <v>1.8949640383199624</v>
      </c>
    </row>
    <row r="1986" spans="4:38" x14ac:dyDescent="0.25">
      <c r="D1986" s="1">
        <v>1998</v>
      </c>
      <c r="E1986" s="1" t="s">
        <v>71</v>
      </c>
      <c r="F1986" s="2" t="s">
        <v>248</v>
      </c>
      <c r="G1986">
        <v>3</v>
      </c>
      <c r="H1986">
        <v>558492</v>
      </c>
      <c r="I1986" s="1">
        <v>1009.539</v>
      </c>
      <c r="J1986" s="1">
        <v>3640</v>
      </c>
      <c r="K1986" s="1">
        <v>22181.599999999999</v>
      </c>
      <c r="L1986" s="1">
        <v>18337.41</v>
      </c>
      <c r="M1986" s="3">
        <v>170</v>
      </c>
      <c r="N1986">
        <v>164.1</v>
      </c>
      <c r="O1986">
        <v>818</v>
      </c>
      <c r="P1986"/>
      <c r="Q1986" s="1">
        <f t="shared" si="570"/>
        <v>10</v>
      </c>
      <c r="R1986" s="5">
        <f t="shared" si="571"/>
        <v>-0.14580912674002688</v>
      </c>
      <c r="S1986" s="4">
        <f t="shared" si="572"/>
        <v>3.2342797256965801</v>
      </c>
      <c r="T1986" s="6">
        <f t="shared" si="573"/>
        <v>-1.2050576131008179</v>
      </c>
      <c r="U1986" s="6">
        <f t="shared" si="574"/>
        <v>0.22097635525051071</v>
      </c>
      <c r="V1986" s="4">
        <f t="shared" si="575"/>
        <v>163.95419087325996</v>
      </c>
      <c r="W1986" s="4">
        <f t="shared" si="576"/>
        <v>31.213719455962373</v>
      </c>
      <c r="X1986" s="4">
        <f t="shared" si="577"/>
        <v>17432612.606399339</v>
      </c>
      <c r="Y1986" s="6">
        <f t="shared" si="578"/>
        <v>816.79494238689915</v>
      </c>
      <c r="Z1986" s="6">
        <f t="shared" si="579"/>
        <v>456.85385608588399</v>
      </c>
      <c r="AA1986" s="6">
        <f t="shared" si="580"/>
        <v>255149223.79311752</v>
      </c>
      <c r="AB1986" s="26">
        <v>-13.586906357416865</v>
      </c>
      <c r="AC1986" s="4">
        <f t="shared" si="581"/>
        <v>931.82825116577885</v>
      </c>
      <c r="AD1986" s="4">
        <f t="shared" si="582"/>
        <v>5253828969.0107622</v>
      </c>
      <c r="AE1986" s="4">
        <f t="shared" si="583"/>
        <v>9407.1696085364911</v>
      </c>
      <c r="AF1986" s="27">
        <v>-10.156431443339946</v>
      </c>
      <c r="AG1986" s="6">
        <f t="shared" si="584"/>
        <v>84.281708467080861</v>
      </c>
      <c r="AH1986" s="6">
        <f t="shared" si="585"/>
        <v>57263936.430382006</v>
      </c>
      <c r="AI1986" s="6">
        <f t="shared" si="586"/>
        <v>850.85671684148349</v>
      </c>
      <c r="AK1986" s="1">
        <f t="shared" si="587"/>
        <v>1.7736174067752946E-6</v>
      </c>
      <c r="AL1986" s="1">
        <f t="shared" si="588"/>
        <v>0.99055113274474793</v>
      </c>
    </row>
    <row r="1987" spans="4:38" x14ac:dyDescent="0.25">
      <c r="D1987" s="1">
        <v>1999</v>
      </c>
      <c r="E1987" s="1" t="s">
        <v>71</v>
      </c>
      <c r="F1987" s="2" t="s">
        <v>248</v>
      </c>
      <c r="G1987">
        <v>3</v>
      </c>
      <c r="H1987">
        <v>581770</v>
      </c>
      <c r="I1987" s="1">
        <v>826.44439999999997</v>
      </c>
      <c r="J1987" s="1">
        <v>3690</v>
      </c>
      <c r="K1987" s="1">
        <v>22990.65</v>
      </c>
      <c r="L1987" s="1">
        <v>19973.37</v>
      </c>
      <c r="M1987" s="3">
        <v>150</v>
      </c>
      <c r="N1987">
        <v>160.5</v>
      </c>
      <c r="O1987">
        <v>751</v>
      </c>
      <c r="P1987"/>
      <c r="Q1987" s="1">
        <f t="shared" si="570"/>
        <v>10</v>
      </c>
      <c r="R1987" s="5">
        <f t="shared" si="571"/>
        <v>-0.17811240538383466</v>
      </c>
      <c r="S1987" s="4">
        <f t="shared" si="572"/>
        <v>4.0949199728378582</v>
      </c>
      <c r="T1987" s="6">
        <f t="shared" si="573"/>
        <v>-1.2779291870235148</v>
      </c>
      <c r="U1987" s="6">
        <f t="shared" si="574"/>
        <v>0.25524552486219859</v>
      </c>
      <c r="V1987" s="4">
        <f t="shared" si="575"/>
        <v>160.32188759461616</v>
      </c>
      <c r="W1987" s="4">
        <f t="shared" si="576"/>
        <v>20.182186843257355</v>
      </c>
      <c r="X1987" s="4">
        <f t="shared" si="577"/>
        <v>11741390.839801831</v>
      </c>
      <c r="Y1987" s="6">
        <f t="shared" si="578"/>
        <v>749.72207081297654</v>
      </c>
      <c r="Z1987" s="6">
        <f t="shared" si="579"/>
        <v>323.78409002319586</v>
      </c>
      <c r="AA1987" s="6">
        <f t="shared" si="580"/>
        <v>188367870.05279467</v>
      </c>
      <c r="AB1987" s="26">
        <v>-13.586906357416865</v>
      </c>
      <c r="AC1987" s="4">
        <f t="shared" si="581"/>
        <v>762.8276272018727</v>
      </c>
      <c r="AD1987" s="4">
        <f t="shared" si="582"/>
        <v>3667679492.6501899</v>
      </c>
      <c r="AE1987" s="4">
        <f t="shared" si="583"/>
        <v>6304.3462066627535</v>
      </c>
      <c r="AF1987" s="27">
        <v>-10.156431443339946</v>
      </c>
      <c r="AG1987" s="6">
        <f t="shared" si="584"/>
        <v>79.475698234858939</v>
      </c>
      <c r="AH1987" s="6">
        <f t="shared" si="585"/>
        <v>48832179.112185724</v>
      </c>
      <c r="AI1987" s="6">
        <f t="shared" si="586"/>
        <v>656.82245742289047</v>
      </c>
      <c r="AK1987" s="1">
        <f t="shared" si="587"/>
        <v>2.0798644721561239E-6</v>
      </c>
      <c r="AL1987" s="1">
        <f t="shared" si="588"/>
        <v>1.2100027539662681</v>
      </c>
    </row>
    <row r="1988" spans="4:38" x14ac:dyDescent="0.25">
      <c r="D1988" s="1">
        <v>2000</v>
      </c>
      <c r="E1988" s="1" t="s">
        <v>71</v>
      </c>
      <c r="F1988" s="2" t="s">
        <v>248</v>
      </c>
      <c r="G1988">
        <v>3</v>
      </c>
      <c r="H1988">
        <v>606181</v>
      </c>
      <c r="I1988" s="1">
        <v>1004.324</v>
      </c>
      <c r="J1988" s="1">
        <v>3731</v>
      </c>
      <c r="K1988" s="1">
        <v>23855.5</v>
      </c>
      <c r="L1988" s="1">
        <v>19943.02</v>
      </c>
      <c r="M1988" s="3">
        <v>150</v>
      </c>
      <c r="N1988">
        <v>156.4</v>
      </c>
      <c r="O1988">
        <v>702</v>
      </c>
      <c r="P1988"/>
      <c r="Q1988" s="1">
        <f t="shared" si="570"/>
        <v>10</v>
      </c>
      <c r="R1988" s="5">
        <f t="shared" si="571"/>
        <v>-0.14656624754561279</v>
      </c>
      <c r="S1988" s="4">
        <f t="shared" si="572"/>
        <v>3.496411118324366</v>
      </c>
      <c r="T1988" s="6">
        <f t="shared" si="573"/>
        <v>-1.2068641536436358</v>
      </c>
      <c r="U1988" s="6">
        <f t="shared" si="574"/>
        <v>0.24068515953398104</v>
      </c>
      <c r="V1988" s="4">
        <f t="shared" si="575"/>
        <v>156.25343375245438</v>
      </c>
      <c r="W1988" s="4">
        <f t="shared" si="576"/>
        <v>28.724425303890357</v>
      </c>
      <c r="X1988" s="4">
        <f t="shared" si="577"/>
        <v>17412200.855137561</v>
      </c>
      <c r="Y1988" s="6">
        <f t="shared" si="578"/>
        <v>700.79313584635634</v>
      </c>
      <c r="Z1988" s="6">
        <f t="shared" si="579"/>
        <v>417.27707763311633</v>
      </c>
      <c r="AA1988" s="6">
        <f t="shared" si="580"/>
        <v>252945436.19672009</v>
      </c>
      <c r="AB1988" s="26">
        <v>-13.586906357416865</v>
      </c>
      <c r="AC1988" s="4">
        <f t="shared" si="581"/>
        <v>927.01468345831086</v>
      </c>
      <c r="AD1988" s="4">
        <f t="shared" si="582"/>
        <v>5643685107.1963415</v>
      </c>
      <c r="AE1988" s="4">
        <f t="shared" si="583"/>
        <v>9310.2309494958463</v>
      </c>
      <c r="AF1988" s="27">
        <v>-10.156431443339946</v>
      </c>
      <c r="AG1988" s="6">
        <f t="shared" si="584"/>
        <v>84.155548183917219</v>
      </c>
      <c r="AH1988" s="6">
        <f t="shared" si="585"/>
        <v>61832570.618193492</v>
      </c>
      <c r="AI1988" s="6">
        <f t="shared" si="586"/>
        <v>845.19436774264466</v>
      </c>
      <c r="AK1988" s="1">
        <f t="shared" si="587"/>
        <v>1.6425698206943927E-6</v>
      </c>
      <c r="AL1988" s="1">
        <f t="shared" si="588"/>
        <v>0.99569461647834767</v>
      </c>
    </row>
    <row r="1989" spans="4:38" x14ac:dyDescent="0.25">
      <c r="D1989" s="1">
        <v>2001</v>
      </c>
      <c r="E1989" s="1" t="s">
        <v>71</v>
      </c>
      <c r="F1989" s="2" t="s">
        <v>248</v>
      </c>
      <c r="G1989">
        <v>3</v>
      </c>
      <c r="H1989">
        <v>631666</v>
      </c>
      <c r="I1989" s="1">
        <v>2160.2579999999998</v>
      </c>
      <c r="J1989" s="1">
        <v>3770</v>
      </c>
      <c r="K1989" s="1">
        <v>24737.53</v>
      </c>
      <c r="L1989" s="1">
        <v>19726.86</v>
      </c>
      <c r="M1989" s="3">
        <v>140</v>
      </c>
      <c r="N1989">
        <v>152.4</v>
      </c>
      <c r="O1989">
        <v>659</v>
      </c>
      <c r="P1989"/>
      <c r="Q1989" s="1">
        <f t="shared" si="570"/>
        <v>10</v>
      </c>
      <c r="R1989" s="5">
        <f t="shared" si="571"/>
        <v>-6.8140009202604504E-2</v>
      </c>
      <c r="S1989" s="4">
        <f t="shared" si="572"/>
        <v>1.6856155218497049</v>
      </c>
      <c r="T1989" s="6">
        <f t="shared" si="573"/>
        <v>-0.97809345470669451</v>
      </c>
      <c r="U1989" s="6">
        <f t="shared" si="574"/>
        <v>0.19294712647915305</v>
      </c>
      <c r="V1989" s="4">
        <f t="shared" si="575"/>
        <v>152.3318599907974</v>
      </c>
      <c r="W1989" s="4">
        <f t="shared" si="576"/>
        <v>128.15840694379983</v>
      </c>
      <c r="X1989" s="4">
        <f t="shared" si="577"/>
        <v>80953308.280562267</v>
      </c>
      <c r="Y1989" s="6">
        <f t="shared" si="578"/>
        <v>658.02190654529329</v>
      </c>
      <c r="Z1989" s="6">
        <f t="shared" si="579"/>
        <v>1119.6113875442475</v>
      </c>
      <c r="AA1989" s="6">
        <f t="shared" si="580"/>
        <v>707220446.72452462</v>
      </c>
      <c r="AB1989" s="26">
        <v>-13.586906357416865</v>
      </c>
      <c r="AC1989" s="4">
        <f t="shared" si="581"/>
        <v>1993.9689642568369</v>
      </c>
      <c r="AD1989" s="4">
        <f t="shared" si="582"/>
        <v>27208933402.958618</v>
      </c>
      <c r="AE1989" s="4">
        <f t="shared" si="583"/>
        <v>43074.874067875455</v>
      </c>
      <c r="AF1989" s="27">
        <v>-10.156431443339946</v>
      </c>
      <c r="AG1989" s="6">
        <f t="shared" si="584"/>
        <v>103.83906971737791</v>
      </c>
      <c r="AH1989" s="6">
        <f t="shared" si="585"/>
        <v>138590756.27917159</v>
      </c>
      <c r="AI1989" s="6">
        <f t="shared" si="586"/>
        <v>2243.1918106952335</v>
      </c>
      <c r="AK1989" s="1">
        <f t="shared" si="587"/>
        <v>7.3283613684026971E-7</v>
      </c>
      <c r="AL1989" s="1">
        <f t="shared" si="588"/>
        <v>0.46290767121334581</v>
      </c>
    </row>
    <row r="1990" spans="4:38" x14ac:dyDescent="0.25">
      <c r="D1990" s="1">
        <v>2002</v>
      </c>
      <c r="E1990" s="1" t="s">
        <v>71</v>
      </c>
      <c r="F1990" s="2" t="s">
        <v>248</v>
      </c>
      <c r="G1990">
        <v>3</v>
      </c>
      <c r="H1990">
        <v>658384</v>
      </c>
      <c r="I1990" s="1">
        <v>2508.9369999999999</v>
      </c>
      <c r="J1990" s="1">
        <v>3798</v>
      </c>
      <c r="K1990" s="1">
        <v>25662.16</v>
      </c>
      <c r="L1990" s="1">
        <v>21276.6</v>
      </c>
      <c r="M1990" s="3">
        <v>130</v>
      </c>
      <c r="N1990">
        <v>148</v>
      </c>
      <c r="O1990">
        <v>611</v>
      </c>
      <c r="P1990"/>
      <c r="Q1990" s="1">
        <f t="shared" si="570"/>
        <v>10</v>
      </c>
      <c r="R1990" s="5">
        <f t="shared" si="571"/>
        <v>-5.8670265534766314E-2</v>
      </c>
      <c r="S1990" s="4">
        <f t="shared" si="572"/>
        <v>1.5056057413956587</v>
      </c>
      <c r="T1990" s="6">
        <f t="shared" si="573"/>
        <v>-0.94105669111759593</v>
      </c>
      <c r="U1990" s="6">
        <f t="shared" si="574"/>
        <v>0.20022486794232641</v>
      </c>
      <c r="V1990" s="4">
        <f t="shared" si="575"/>
        <v>147.94132973446523</v>
      </c>
      <c r="W1990" s="4">
        <f t="shared" si="576"/>
        <v>166.63970726322273</v>
      </c>
      <c r="X1990" s="4">
        <f t="shared" si="577"/>
        <v>109712917.02678964</v>
      </c>
      <c r="Y1990" s="6">
        <f t="shared" si="578"/>
        <v>610.05894330888236</v>
      </c>
      <c r="Z1990" s="6">
        <f t="shared" si="579"/>
        <v>1253.059635290999</v>
      </c>
      <c r="AA1990" s="6">
        <f t="shared" si="580"/>
        <v>824994414.92142916</v>
      </c>
      <c r="AB1990" s="26">
        <v>-13.586906357416865</v>
      </c>
      <c r="AC1990" s="4">
        <f t="shared" si="581"/>
        <v>2315.8078855746194</v>
      </c>
      <c r="AD1990" s="4">
        <f t="shared" si="582"/>
        <v>38253533095.467133</v>
      </c>
      <c r="AE1990" s="4">
        <f t="shared" si="583"/>
        <v>58102.160890099287</v>
      </c>
      <c r="AF1990" s="27">
        <v>-10.156431443339946</v>
      </c>
      <c r="AG1990" s="6">
        <f t="shared" si="584"/>
        <v>107.92581933909</v>
      </c>
      <c r="AH1990" s="6">
        <f t="shared" si="585"/>
        <v>167768401.15700901</v>
      </c>
      <c r="AI1990" s="6">
        <f t="shared" si="586"/>
        <v>2707.7908139515844</v>
      </c>
      <c r="AK1990" s="1">
        <f t="shared" si="587"/>
        <v>6.0538405166267688E-7</v>
      </c>
      <c r="AL1990" s="1">
        <f t="shared" si="588"/>
        <v>0.39857517346987992</v>
      </c>
    </row>
    <row r="1991" spans="4:38" x14ac:dyDescent="0.25">
      <c r="D1991" s="1">
        <v>2003</v>
      </c>
      <c r="E1991" s="1" t="s">
        <v>71</v>
      </c>
      <c r="F1991" s="2" t="s">
        <v>248</v>
      </c>
      <c r="G1991">
        <v>3</v>
      </c>
      <c r="H1991">
        <v>686664</v>
      </c>
      <c r="I1991" s="1">
        <v>2717.3069999999998</v>
      </c>
      <c r="J1991" s="1">
        <v>3827</v>
      </c>
      <c r="K1991" s="1">
        <v>26631.87</v>
      </c>
      <c r="L1991" s="1">
        <v>21276.6</v>
      </c>
      <c r="M1991" s="3">
        <v>130</v>
      </c>
      <c r="N1991">
        <v>143.69999999999999</v>
      </c>
      <c r="O1991">
        <v>564</v>
      </c>
      <c r="P1991"/>
      <c r="Q1991" s="1">
        <f t="shared" ref="Q1991:Q2054" si="589">IF($A$3="Percentage of government revenue per capita",$B$3,0) + IF($A$3="Absolute extra revenue",AK1991,0) + IF($A$3="Absolute revenue per capita",AL1991,0)</f>
        <v>10</v>
      </c>
      <c r="R1991" s="5">
        <f t="shared" ref="R1991:R2054" si="590">-MIN($B$4 / I1991 * Q1991 / 100, N1991)</f>
        <v>-5.4171280609809642E-2</v>
      </c>
      <c r="S1991" s="4">
        <f t="shared" ref="S1991:S2054" si="591">-R1991*K1991/1000</f>
        <v>1.4426825029339712</v>
      </c>
      <c r="T1991" s="6">
        <f t="shared" ref="T1991:T2054" si="592">-MIN($B$5/(POWER(LN(I1991),2))*Q1991/100, O1991)</f>
        <v>-0.92216279253290789</v>
      </c>
      <c r="U1991" s="6">
        <f t="shared" ref="U1991:U2054" si="593">-T1991*L1991/100000</f>
        <v>0.19620488871605668</v>
      </c>
      <c r="V1991" s="4">
        <f t="shared" ref="V1991:V2054" si="594">N1991+R1991</f>
        <v>143.64582871939018</v>
      </c>
      <c r="W1991" s="4">
        <f t="shared" ref="W1991:W2054" si="595">Q1991*I1991/100/S1991</f>
        <v>188.35100546889811</v>
      </c>
      <c r="X1991" s="4">
        <f t="shared" ref="X1991:X2054" si="596">W1991*H1991</f>
        <v>129333854.81929545</v>
      </c>
      <c r="Y1991" s="6">
        <f t="shared" ref="Y1991:Y2054" si="597">O1991+T1991</f>
        <v>563.07783720746704</v>
      </c>
      <c r="Z1991" s="6">
        <f t="shared" ref="Z1991:Z2054" si="598">Q1991*I1991/100/U1991</f>
        <v>1384.9333815185544</v>
      </c>
      <c r="AA1991" s="6">
        <f t="shared" ref="AA1991:AA2054" si="599">Z1991*H1991</f>
        <v>950983895.48705661</v>
      </c>
      <c r="AB1991" s="26">
        <v>-13.586906357416865</v>
      </c>
      <c r="AC1991" s="4">
        <f t="shared" ref="AC1991:AC2054" si="600">-100*AB1991*I1991/$B$4</f>
        <v>2508.1382984615043</v>
      </c>
      <c r="AD1991" s="4">
        <f t="shared" ref="AD1991:AD2054" si="601">AC1991/100*I1991*H1991</f>
        <v>46798772976.74559</v>
      </c>
      <c r="AE1991" s="4">
        <f t="shared" ref="AE1991:AE2054" si="602">AC1991*I1991/100</f>
        <v>68153.817553775341</v>
      </c>
      <c r="AF1991" s="27">
        <v>-10.156431443339946</v>
      </c>
      <c r="AG1991" s="6">
        <f t="shared" ref="AG1991:AG2054" si="603">-AF1991/$B$5*POWER(LN(I1991),2)*100</f>
        <v>110.13707694108152</v>
      </c>
      <c r="AH1991" s="6">
        <f t="shared" ref="AH1991:AH2054" si="604">-AF1991/100*I1991*H1991</f>
        <v>189506507.54079297</v>
      </c>
      <c r="AI1991" s="6">
        <f t="shared" ref="AI1991:AI2054" si="605">AG1991/100*I1991</f>
        <v>2992.7625013153938</v>
      </c>
      <c r="AK1991" s="1">
        <f t="shared" si="587"/>
        <v>5.3594103839171242E-7</v>
      </c>
      <c r="AL1991" s="1">
        <f t="shared" si="588"/>
        <v>0.36801141718620678</v>
      </c>
    </row>
    <row r="1992" spans="4:38" x14ac:dyDescent="0.25">
      <c r="D1992" s="1">
        <v>2004</v>
      </c>
      <c r="E1992" s="1" t="s">
        <v>71</v>
      </c>
      <c r="F1992" s="2" t="s">
        <v>248</v>
      </c>
      <c r="G1992">
        <v>3</v>
      </c>
      <c r="H1992">
        <v>716949</v>
      </c>
      <c r="I1992" s="1">
        <v>3892.9029999999998</v>
      </c>
      <c r="J1992" s="1">
        <v>3848</v>
      </c>
      <c r="K1992" s="1">
        <v>27623.83</v>
      </c>
      <c r="L1992" s="1">
        <v>21032.5</v>
      </c>
      <c r="M1992" s="3">
        <v>120</v>
      </c>
      <c r="N1992">
        <v>139.30000000000001</v>
      </c>
      <c r="O1992">
        <v>523</v>
      </c>
      <c r="P1992"/>
      <c r="Q1992" s="1">
        <f t="shared" si="589"/>
        <v>10</v>
      </c>
      <c r="R1992" s="5">
        <f t="shared" si="590"/>
        <v>-3.7812398613579636E-2</v>
      </c>
      <c r="S1992" s="4">
        <f t="shared" si="591"/>
        <v>1.0445232711937598</v>
      </c>
      <c r="T1992" s="6">
        <f t="shared" si="592"/>
        <v>-0.84370024188475268</v>
      </c>
      <c r="U1992" s="6">
        <f t="shared" si="593"/>
        <v>0.17745125337441059</v>
      </c>
      <c r="V1992" s="4">
        <f t="shared" si="594"/>
        <v>139.26218760138644</v>
      </c>
      <c r="W1992" s="4">
        <f t="shared" si="595"/>
        <v>372.69662700294822</v>
      </c>
      <c r="X1992" s="4">
        <f t="shared" si="596"/>
        <v>267204474.03313673</v>
      </c>
      <c r="Y1992" s="6">
        <f t="shared" si="597"/>
        <v>522.15629975811521</v>
      </c>
      <c r="Z1992" s="6">
        <f t="shared" si="598"/>
        <v>2193.7872660646854</v>
      </c>
      <c r="AA1992" s="6">
        <f t="shared" si="599"/>
        <v>1572833586.61781</v>
      </c>
      <c r="AB1992" s="26">
        <v>-13.586906357416865</v>
      </c>
      <c r="AC1992" s="4">
        <f t="shared" si="600"/>
        <v>3593.2410679013033</v>
      </c>
      <c r="AD1992" s="4">
        <f t="shared" si="601"/>
        <v>100287822198.44003</v>
      </c>
      <c r="AE1992" s="4">
        <f t="shared" si="602"/>
        <v>139881.38932956188</v>
      </c>
      <c r="AF1992" s="27">
        <v>-10.156431443339946</v>
      </c>
      <c r="AG1992" s="6">
        <f t="shared" si="603"/>
        <v>120.3796199068447</v>
      </c>
      <c r="AH1992" s="6">
        <f t="shared" si="604"/>
        <v>283467313.07822728</v>
      </c>
      <c r="AI1992" s="6">
        <f t="shared" si="605"/>
        <v>4686.261834742154</v>
      </c>
      <c r="AK1992" s="1">
        <f t="shared" ref="AK1992:AK2055" si="606">$B$3*100/H1992/I1992</f>
        <v>3.5829286040246624E-7</v>
      </c>
      <c r="AL1992" s="1">
        <f t="shared" ref="AL1992:AL2055" si="607">$B$3/I1992*100</f>
        <v>0.25687770797268772</v>
      </c>
    </row>
    <row r="1993" spans="4:38" x14ac:dyDescent="0.25">
      <c r="D1993" s="1">
        <v>2005</v>
      </c>
      <c r="E1993" s="1" t="s">
        <v>71</v>
      </c>
      <c r="F1993" s="2" t="s">
        <v>248</v>
      </c>
      <c r="G1993">
        <v>3</v>
      </c>
      <c r="H1993">
        <v>749535</v>
      </c>
      <c r="I1993" s="1">
        <v>5067.3130000000001</v>
      </c>
      <c r="J1993" s="1">
        <v>3860</v>
      </c>
      <c r="K1993" s="1">
        <v>28635.01</v>
      </c>
      <c r="L1993" s="1">
        <v>22774.33</v>
      </c>
      <c r="M1993" s="3">
        <v>110</v>
      </c>
      <c r="N1993">
        <v>134.80000000000001</v>
      </c>
      <c r="O1993">
        <v>483</v>
      </c>
      <c r="P1993"/>
      <c r="Q1993" s="1">
        <f t="shared" si="589"/>
        <v>10</v>
      </c>
      <c r="R1993" s="5">
        <f t="shared" si="590"/>
        <v>-2.9048925929777772E-2</v>
      </c>
      <c r="S1993" s="4">
        <f t="shared" si="591"/>
        <v>0.83181628448844569</v>
      </c>
      <c r="T1993" s="6">
        <f t="shared" si="592"/>
        <v>-0.79235343625430388</v>
      </c>
      <c r="U1993" s="6">
        <f t="shared" si="593"/>
        <v>0.18045318633889482</v>
      </c>
      <c r="V1993" s="4">
        <f t="shared" si="594"/>
        <v>134.77095107407024</v>
      </c>
      <c r="W1993" s="4">
        <f t="shared" si="595"/>
        <v>609.18655891863432</v>
      </c>
      <c r="X1993" s="4">
        <f t="shared" si="596"/>
        <v>456606647.43907857</v>
      </c>
      <c r="Y1993" s="6">
        <f t="shared" si="597"/>
        <v>482.2076465637457</v>
      </c>
      <c r="Z1993" s="6">
        <f t="shared" si="598"/>
        <v>2808.1039203616397</v>
      </c>
      <c r="AA1993" s="6">
        <f t="shared" si="599"/>
        <v>2104772171.9482615</v>
      </c>
      <c r="AB1993" s="26">
        <v>-13.586906357416865</v>
      </c>
      <c r="AC1993" s="4">
        <f t="shared" si="600"/>
        <v>4677.249131434859</v>
      </c>
      <c r="AD1993" s="4">
        <f t="shared" si="601"/>
        <v>177647929912.91428</v>
      </c>
      <c r="AE1993" s="4">
        <f t="shared" si="602"/>
        <v>237010.85327958569</v>
      </c>
      <c r="AF1993" s="27">
        <v>-10.156431443339946</v>
      </c>
      <c r="AG1993" s="6">
        <f t="shared" si="603"/>
        <v>128.18056915803245</v>
      </c>
      <c r="AH1993" s="6">
        <f t="shared" si="604"/>
        <v>385754312.09888756</v>
      </c>
      <c r="AI1993" s="6">
        <f t="shared" si="605"/>
        <v>6495.3106444189698</v>
      </c>
      <c r="AK1993" s="1">
        <f t="shared" si="606"/>
        <v>2.6328756736584087E-7</v>
      </c>
      <c r="AL1993" s="1">
        <f t="shared" si="607"/>
        <v>0.19734324680555551</v>
      </c>
    </row>
    <row r="1994" spans="4:38" x14ac:dyDescent="0.25">
      <c r="D1994" s="1">
        <v>2006</v>
      </c>
      <c r="E1994" s="1" t="s">
        <v>71</v>
      </c>
      <c r="F1994" s="2" t="s">
        <v>248</v>
      </c>
      <c r="G1994">
        <v>3</v>
      </c>
      <c r="H1994">
        <v>784496</v>
      </c>
      <c r="I1994" s="1">
        <v>6432.7889999999998</v>
      </c>
      <c r="J1994" s="1">
        <v>3872</v>
      </c>
      <c r="K1994" s="1">
        <v>29693.25</v>
      </c>
      <c r="L1994" s="1">
        <v>24444.44</v>
      </c>
      <c r="M1994" s="3">
        <v>110</v>
      </c>
      <c r="N1994">
        <v>130.4</v>
      </c>
      <c r="O1994">
        <v>450</v>
      </c>
      <c r="P1994"/>
      <c r="Q1994" s="1">
        <f t="shared" si="589"/>
        <v>10</v>
      </c>
      <c r="R1994" s="5">
        <f t="shared" si="590"/>
        <v>-2.2882765158316248E-2</v>
      </c>
      <c r="S1994" s="4">
        <f t="shared" si="591"/>
        <v>0.67946366653717394</v>
      </c>
      <c r="T1994" s="6">
        <f t="shared" si="592"/>
        <v>-0.74982221971251339</v>
      </c>
      <c r="U1994" s="6">
        <f t="shared" si="593"/>
        <v>0.18328984260429351</v>
      </c>
      <c r="V1994" s="4">
        <f t="shared" si="594"/>
        <v>130.37711723484168</v>
      </c>
      <c r="W1994" s="4">
        <f t="shared" si="595"/>
        <v>946.74510452989136</v>
      </c>
      <c r="X1994" s="4">
        <f t="shared" si="596"/>
        <v>742717747.52328169</v>
      </c>
      <c r="Y1994" s="6">
        <f t="shared" si="597"/>
        <v>449.25017778028746</v>
      </c>
      <c r="Z1994" s="6">
        <f t="shared" si="598"/>
        <v>3509.6265611880199</v>
      </c>
      <c r="AA1994" s="6">
        <f t="shared" si="599"/>
        <v>2753287998.7457566</v>
      </c>
      <c r="AB1994" s="26">
        <v>-13.586906357416865</v>
      </c>
      <c r="AC1994" s="4">
        <f t="shared" si="600"/>
        <v>5937.6156086970977</v>
      </c>
      <c r="AD1994" s="4">
        <f t="shared" si="601"/>
        <v>299641607775.75751</v>
      </c>
      <c r="AE1994" s="4">
        <f t="shared" si="602"/>
        <v>381954.28373854997</v>
      </c>
      <c r="AF1994" s="27">
        <v>-10.156431443339946</v>
      </c>
      <c r="AG1994" s="6">
        <f t="shared" si="603"/>
        <v>135.45119331398297</v>
      </c>
      <c r="AH1994" s="6">
        <f t="shared" si="604"/>
        <v>512544032.40401638</v>
      </c>
      <c r="AI1994" s="6">
        <f t="shared" si="605"/>
        <v>8713.2894638706312</v>
      </c>
      <c r="AK1994" s="1">
        <f t="shared" si="606"/>
        <v>1.9815724701159079E-7</v>
      </c>
      <c r="AL1994" s="1">
        <f t="shared" si="607"/>
        <v>0.15545356765160492</v>
      </c>
    </row>
    <row r="1995" spans="4:38" x14ac:dyDescent="0.25">
      <c r="D1995" s="1">
        <v>2007</v>
      </c>
      <c r="E1995" s="1" t="s">
        <v>71</v>
      </c>
      <c r="F1995" s="2" t="s">
        <v>248</v>
      </c>
      <c r="G1995">
        <v>3</v>
      </c>
      <c r="H1995">
        <v>821687</v>
      </c>
      <c r="I1995" s="1">
        <v>6722.634</v>
      </c>
      <c r="J1995" s="1">
        <v>3875</v>
      </c>
      <c r="K1995" s="1">
        <v>30753.97</v>
      </c>
      <c r="L1995" s="1">
        <v>23474.18</v>
      </c>
      <c r="M1995" s="3">
        <v>110</v>
      </c>
      <c r="N1995">
        <v>126</v>
      </c>
      <c r="O1995">
        <v>426</v>
      </c>
      <c r="P1995"/>
      <c r="Q1995" s="1">
        <f t="shared" si="589"/>
        <v>10</v>
      </c>
      <c r="R1995" s="5">
        <f t="shared" si="590"/>
        <v>-2.1896179384449606E-2</v>
      </c>
      <c r="S1995" s="4">
        <f t="shared" si="591"/>
        <v>0.67339444390398173</v>
      </c>
      <c r="T1995" s="6">
        <f t="shared" si="592"/>
        <v>-0.7423417825641061</v>
      </c>
      <c r="U1995" s="6">
        <f t="shared" si="593"/>
        <v>0.17425864625430687</v>
      </c>
      <c r="V1995" s="4">
        <f t="shared" si="594"/>
        <v>125.97810382061554</v>
      </c>
      <c r="W1995" s="4">
        <f t="shared" si="595"/>
        <v>998.32038426479346</v>
      </c>
      <c r="X1995" s="4">
        <f t="shared" si="596"/>
        <v>820306881.58538532</v>
      </c>
      <c r="Y1995" s="6">
        <f t="shared" si="597"/>
        <v>425.2576582174359</v>
      </c>
      <c r="Z1995" s="6">
        <f t="shared" si="598"/>
        <v>3857.8481725315519</v>
      </c>
      <c r="AA1995" s="6">
        <f t="shared" si="599"/>
        <v>3169943691.3429332</v>
      </c>
      <c r="AB1995" s="26">
        <v>-13.586906357416865</v>
      </c>
      <c r="AC1995" s="4">
        <f t="shared" si="600"/>
        <v>6205.1493636675787</v>
      </c>
      <c r="AD1995" s="4">
        <f t="shared" si="601"/>
        <v>342766305489.8465</v>
      </c>
      <c r="AE1995" s="4">
        <f t="shared" si="602"/>
        <v>417149.48087270028</v>
      </c>
      <c r="AF1995" s="27">
        <v>-10.156431443339946</v>
      </c>
      <c r="AG1995" s="6">
        <f t="shared" si="603"/>
        <v>136.81610926248612</v>
      </c>
      <c r="AH1995" s="6">
        <f t="shared" si="604"/>
        <v>561031214.361763</v>
      </c>
      <c r="AI1995" s="6">
        <f t="shared" si="605"/>
        <v>9197.6462787570417</v>
      </c>
      <c r="AK1995" s="1">
        <f t="shared" si="606"/>
        <v>1.8103148600909924E-7</v>
      </c>
      <c r="AL1995" s="1">
        <f t="shared" si="607"/>
        <v>0.14875121864435875</v>
      </c>
    </row>
    <row r="1996" spans="4:38" x14ac:dyDescent="0.25">
      <c r="D1996" s="1">
        <v>2008</v>
      </c>
      <c r="E1996" s="1" t="s">
        <v>71</v>
      </c>
      <c r="F1996" s="2" t="s">
        <v>248</v>
      </c>
      <c r="G1996">
        <v>3</v>
      </c>
      <c r="H1996">
        <v>860840</v>
      </c>
      <c r="I1996" s="1">
        <v>7079.0159999999996</v>
      </c>
      <c r="J1996" s="1">
        <v>3871</v>
      </c>
      <c r="K1996" s="1">
        <v>31833.88</v>
      </c>
      <c r="L1996" s="1">
        <v>24509.8</v>
      </c>
      <c r="M1996" s="3">
        <v>100</v>
      </c>
      <c r="N1996">
        <v>121.6</v>
      </c>
      <c r="O1996">
        <v>408</v>
      </c>
      <c r="P1996"/>
      <c r="Q1996" s="1">
        <f t="shared" si="589"/>
        <v>10</v>
      </c>
      <c r="R1996" s="5">
        <f t="shared" si="590"/>
        <v>-2.0793850444751079E-2</v>
      </c>
      <c r="S1996" s="4">
        <f t="shared" si="591"/>
        <v>0.66194893979615244</v>
      </c>
      <c r="T1996" s="6">
        <f t="shared" si="592"/>
        <v>-0.73371587707716213</v>
      </c>
      <c r="U1996" s="6">
        <f t="shared" si="593"/>
        <v>0.17983229403985829</v>
      </c>
      <c r="V1996" s="4">
        <f t="shared" si="594"/>
        <v>121.57920614955525</v>
      </c>
      <c r="W1996" s="4">
        <f t="shared" si="595"/>
        <v>1069.4202489666329</v>
      </c>
      <c r="X1996" s="4">
        <f t="shared" si="596"/>
        <v>920599727.12043631</v>
      </c>
      <c r="Y1996" s="6">
        <f t="shared" si="597"/>
        <v>407.26628412292285</v>
      </c>
      <c r="Z1996" s="6">
        <f t="shared" si="598"/>
        <v>3936.454260229254</v>
      </c>
      <c r="AA1996" s="6">
        <f t="shared" si="599"/>
        <v>3388657285.375751</v>
      </c>
      <c r="AB1996" s="26">
        <v>-13.586906357416865</v>
      </c>
      <c r="AC1996" s="4">
        <f t="shared" si="600"/>
        <v>6534.0983352347621</v>
      </c>
      <c r="AD1996" s="4">
        <f t="shared" si="601"/>
        <v>398181427169.97198</v>
      </c>
      <c r="AE1996" s="4">
        <f t="shared" si="602"/>
        <v>462549.86660700239</v>
      </c>
      <c r="AF1996" s="27">
        <v>-10.156431443339946</v>
      </c>
      <c r="AG1996" s="6">
        <f t="shared" si="603"/>
        <v>138.42458314789653</v>
      </c>
      <c r="AH1996" s="6">
        <f t="shared" si="604"/>
        <v>618922789.27843499</v>
      </c>
      <c r="AI1996" s="6">
        <f t="shared" si="605"/>
        <v>9799.0983889728977</v>
      </c>
      <c r="AK1996" s="1">
        <f t="shared" si="606"/>
        <v>1.6409852116094674E-7</v>
      </c>
      <c r="AL1996" s="1">
        <f t="shared" si="607"/>
        <v>0.14126257095618941</v>
      </c>
    </row>
    <row r="1997" spans="4:38" x14ac:dyDescent="0.25">
      <c r="D1997" s="1">
        <v>2009</v>
      </c>
      <c r="E1997" s="1" t="s">
        <v>71</v>
      </c>
      <c r="F1997" s="2" t="s">
        <v>248</v>
      </c>
      <c r="G1997">
        <v>3</v>
      </c>
      <c r="H1997">
        <v>901599</v>
      </c>
      <c r="I1997" s="1">
        <v>6623.5150000000003</v>
      </c>
      <c r="J1997" s="1">
        <v>3862</v>
      </c>
      <c r="K1997" s="1">
        <v>32924.129999999997</v>
      </c>
      <c r="L1997" s="1">
        <v>25575.45</v>
      </c>
      <c r="M1997" s="3">
        <v>100</v>
      </c>
      <c r="N1997">
        <v>117.3</v>
      </c>
      <c r="O1997">
        <v>391</v>
      </c>
      <c r="P1997"/>
      <c r="Q1997" s="1">
        <f t="shared" si="589"/>
        <v>10</v>
      </c>
      <c r="R1997" s="5">
        <f t="shared" si="590"/>
        <v>-2.2223849421341989E-2</v>
      </c>
      <c r="S1997" s="4">
        <f t="shared" si="591"/>
        <v>0.73170090744868832</v>
      </c>
      <c r="T1997" s="6">
        <f t="shared" si="592"/>
        <v>-0.74485041180539024</v>
      </c>
      <c r="U1997" s="6">
        <f t="shared" si="593"/>
        <v>0.19049884464608166</v>
      </c>
      <c r="V1997" s="4">
        <f t="shared" si="594"/>
        <v>117.27777615057866</v>
      </c>
      <c r="W1997" s="4">
        <f t="shared" si="595"/>
        <v>905.22164624546201</v>
      </c>
      <c r="X1997" s="4">
        <f t="shared" si="596"/>
        <v>816146931.03326225</v>
      </c>
      <c r="Y1997" s="6">
        <f t="shared" si="597"/>
        <v>390.25514958819463</v>
      </c>
      <c r="Z1997" s="6">
        <f t="shared" si="598"/>
        <v>3476.9318482248541</v>
      </c>
      <c r="AA1997" s="6">
        <f t="shared" si="599"/>
        <v>3134798277.42768</v>
      </c>
      <c r="AB1997" s="26">
        <v>-13.586906357416865</v>
      </c>
      <c r="AC1997" s="4">
        <f t="shared" si="600"/>
        <v>6113.6601944256781</v>
      </c>
      <c r="AD1997" s="4">
        <f t="shared" si="601"/>
        <v>365092777804.9754</v>
      </c>
      <c r="AE1997" s="4">
        <f t="shared" si="602"/>
        <v>404939.20002681395</v>
      </c>
      <c r="AF1997" s="27">
        <v>-10.156431443339946</v>
      </c>
      <c r="AG1997" s="6">
        <f t="shared" si="603"/>
        <v>136.35531755594377</v>
      </c>
      <c r="AH1997" s="6">
        <f t="shared" si="604"/>
        <v>606517151.80632687</v>
      </c>
      <c r="AI1997" s="6">
        <f t="shared" si="605"/>
        <v>9031.5149116155699</v>
      </c>
      <c r="AK1997" s="1">
        <f t="shared" si="606"/>
        <v>1.6745497490206341E-7</v>
      </c>
      <c r="AL1997" s="1">
        <f t="shared" si="607"/>
        <v>0.15097723791672549</v>
      </c>
    </row>
    <row r="1998" spans="4:38" x14ac:dyDescent="0.25">
      <c r="D1998" s="1">
        <v>2010</v>
      </c>
      <c r="E1998" s="1" t="s">
        <v>71</v>
      </c>
      <c r="F1998" s="2" t="s">
        <v>248</v>
      </c>
      <c r="G1998">
        <v>3</v>
      </c>
      <c r="H1998">
        <v>943639</v>
      </c>
      <c r="I1998" s="1">
        <v>4602.991</v>
      </c>
      <c r="J1998" s="1">
        <v>3858</v>
      </c>
      <c r="K1998" s="1">
        <v>33991.19</v>
      </c>
      <c r="L1998" s="1">
        <v>26121.37</v>
      </c>
      <c r="M1998" s="3">
        <v>100</v>
      </c>
      <c r="N1998">
        <v>113.5</v>
      </c>
      <c r="O1998">
        <v>379</v>
      </c>
      <c r="P1998"/>
      <c r="Q1998" s="1">
        <f t="shared" si="589"/>
        <v>10</v>
      </c>
      <c r="R1998" s="5">
        <f t="shared" si="590"/>
        <v>-3.1979206563732147E-2</v>
      </c>
      <c r="S1998" s="4">
        <f t="shared" si="591"/>
        <v>1.0870112863570667</v>
      </c>
      <c r="T1998" s="6">
        <f t="shared" si="592"/>
        <v>-0.81051285736438361</v>
      </c>
      <c r="U1998" s="6">
        <f t="shared" si="593"/>
        <v>0.21171706236972287</v>
      </c>
      <c r="V1998" s="4">
        <f t="shared" si="594"/>
        <v>113.46802079343627</v>
      </c>
      <c r="W1998" s="4">
        <f t="shared" si="595"/>
        <v>423.45383693541407</v>
      </c>
      <c r="X1998" s="4">
        <f t="shared" si="596"/>
        <v>399587555.23189718</v>
      </c>
      <c r="Y1998" s="6">
        <f t="shared" si="597"/>
        <v>378.18948714263564</v>
      </c>
      <c r="Z1998" s="6">
        <f t="shared" si="598"/>
        <v>2174.1237803317745</v>
      </c>
      <c r="AA1998" s="6">
        <f t="shared" si="599"/>
        <v>2051587989.9484954</v>
      </c>
      <c r="AB1998" s="26">
        <v>-13.586906357416865</v>
      </c>
      <c r="AC1998" s="4">
        <f t="shared" si="600"/>
        <v>4248.6690000701501</v>
      </c>
      <c r="AD1998" s="4">
        <f t="shared" si="601"/>
        <v>184543564725.74878</v>
      </c>
      <c r="AE1998" s="4">
        <f t="shared" si="602"/>
        <v>195565.85169301901</v>
      </c>
      <c r="AF1998" s="27">
        <v>-10.156431443339946</v>
      </c>
      <c r="AG1998" s="6">
        <f t="shared" si="603"/>
        <v>125.30870239821384</v>
      </c>
      <c r="AH1998" s="6">
        <f t="shared" si="604"/>
        <v>441150878.87893558</v>
      </c>
      <c r="AI1998" s="6">
        <f t="shared" si="605"/>
        <v>5767.9482936065669</v>
      </c>
      <c r="AK1998" s="1">
        <f t="shared" si="606"/>
        <v>2.3022580095838732E-7</v>
      </c>
      <c r="AL1998" s="1">
        <f t="shared" si="607"/>
        <v>0.21725004459057165</v>
      </c>
    </row>
    <row r="1999" spans="4:38" x14ac:dyDescent="0.25">
      <c r="D1999" s="1">
        <v>2011</v>
      </c>
      <c r="E1999" s="1" t="s">
        <v>71</v>
      </c>
      <c r="F1999" s="2" t="s">
        <v>248</v>
      </c>
      <c r="G1999">
        <v>3</v>
      </c>
      <c r="H1999">
        <v>986853</v>
      </c>
      <c r="I1999" s="1">
        <v>4980.6180000000004</v>
      </c>
      <c r="J1999" s="1">
        <v>3850</v>
      </c>
      <c r="K1999" s="1">
        <v>35063.75</v>
      </c>
      <c r="L1999" s="1">
        <v>27472.53</v>
      </c>
      <c r="M1999" s="3">
        <v>99</v>
      </c>
      <c r="N1999">
        <v>109.8</v>
      </c>
      <c r="O1999">
        <v>364</v>
      </c>
      <c r="P1999"/>
      <c r="Q1999" s="1">
        <f t="shared" si="589"/>
        <v>10</v>
      </c>
      <c r="R1999" s="5">
        <f t="shared" si="590"/>
        <v>-2.95545653169948E-2</v>
      </c>
      <c r="S1999" s="4">
        <f t="shared" si="591"/>
        <v>1.0362938896337763</v>
      </c>
      <c r="T1999" s="6">
        <f t="shared" si="592"/>
        <v>-0.79556893727534927</v>
      </c>
      <c r="U1999" s="6">
        <f t="shared" si="593"/>
        <v>0.21856291496365149</v>
      </c>
      <c r="V1999" s="4">
        <f t="shared" si="594"/>
        <v>109.770445434683</v>
      </c>
      <c r="W1999" s="4">
        <f t="shared" si="595"/>
        <v>480.61829272776458</v>
      </c>
      <c r="X1999" s="4">
        <f t="shared" si="596"/>
        <v>474299604.03327268</v>
      </c>
      <c r="Y1999" s="6">
        <f t="shared" si="597"/>
        <v>363.20443106272467</v>
      </c>
      <c r="Z1999" s="6">
        <f t="shared" si="598"/>
        <v>2278.8028796323069</v>
      </c>
      <c r="AA1999" s="6">
        <f t="shared" si="599"/>
        <v>2248843458.1737809</v>
      </c>
      <c r="AB1999" s="26">
        <v>-13.586906357416865</v>
      </c>
      <c r="AC1999" s="4">
        <f t="shared" si="600"/>
        <v>4597.2276065261467</v>
      </c>
      <c r="AD1999" s="4">
        <f t="shared" si="601"/>
        <v>225960072537.0658</v>
      </c>
      <c r="AE1999" s="4">
        <f t="shared" si="602"/>
        <v>228970.34567161047</v>
      </c>
      <c r="AF1999" s="27">
        <v>-10.156431443339946</v>
      </c>
      <c r="AG1999" s="6">
        <f t="shared" si="603"/>
        <v>127.66249368814621</v>
      </c>
      <c r="AH1999" s="6">
        <f t="shared" si="604"/>
        <v>499202602.54179293</v>
      </c>
      <c r="AI1999" s="6">
        <f t="shared" si="605"/>
        <v>6358.3811398806747</v>
      </c>
      <c r="AK1999" s="1">
        <f t="shared" si="606"/>
        <v>2.0345309482815961E-7</v>
      </c>
      <c r="AL1999" s="1">
        <f t="shared" si="607"/>
        <v>0.20077829699045377</v>
      </c>
    </row>
    <row r="2000" spans="4:38" x14ac:dyDescent="0.25">
      <c r="D2000" s="1">
        <v>2012</v>
      </c>
      <c r="E2000" s="1" t="s">
        <v>71</v>
      </c>
      <c r="F2000" s="2" t="s">
        <v>248</v>
      </c>
      <c r="G2000">
        <v>3</v>
      </c>
      <c r="H2000">
        <v>1031191</v>
      </c>
      <c r="I2000" s="1">
        <v>5097.049</v>
      </c>
      <c r="J2000" s="1">
        <v>3840</v>
      </c>
      <c r="K2000" s="1">
        <v>36090.230000000003</v>
      </c>
      <c r="L2000" s="1">
        <v>27700.83</v>
      </c>
      <c r="M2000" s="3">
        <v>100</v>
      </c>
      <c r="N2000">
        <v>106.4</v>
      </c>
      <c r="O2000">
        <v>361</v>
      </c>
      <c r="P2000"/>
      <c r="Q2000" s="1">
        <f t="shared" si="589"/>
        <v>10</v>
      </c>
      <c r="R2000" s="5">
        <f t="shared" si="590"/>
        <v>-2.8879455543786219E-2</v>
      </c>
      <c r="S2000" s="4">
        <f t="shared" si="591"/>
        <v>1.0422661928500196</v>
      </c>
      <c r="T2000" s="6">
        <f t="shared" si="592"/>
        <v>-0.79126761556122416</v>
      </c>
      <c r="U2000" s="6">
        <f t="shared" si="593"/>
        <v>0.21918769703166824</v>
      </c>
      <c r="V2000" s="4">
        <f t="shared" si="594"/>
        <v>106.37112054445622</v>
      </c>
      <c r="W2000" s="4">
        <f t="shared" si="595"/>
        <v>489.03524214504159</v>
      </c>
      <c r="X2000" s="4">
        <f t="shared" si="596"/>
        <v>504288740.38278759</v>
      </c>
      <c r="Y2000" s="6">
        <f t="shared" si="597"/>
        <v>360.2087323844388</v>
      </c>
      <c r="Z2000" s="6">
        <f t="shared" si="598"/>
        <v>2325.4265951175071</v>
      </c>
      <c r="AA2000" s="6">
        <f t="shared" si="599"/>
        <v>2397958976.0458174</v>
      </c>
      <c r="AB2000" s="26">
        <v>-13.586906357416865</v>
      </c>
      <c r="AC2000" s="4">
        <f t="shared" si="600"/>
        <v>4704.6961591144882</v>
      </c>
      <c r="AD2000" s="4">
        <f t="shared" si="601"/>
        <v>247280291183.33957</v>
      </c>
      <c r="AE2000" s="4">
        <f t="shared" si="602"/>
        <v>239800.66853118342</v>
      </c>
      <c r="AF2000" s="27">
        <v>-10.156431443339946</v>
      </c>
      <c r="AG2000" s="6">
        <f t="shared" si="603"/>
        <v>128.35646554467255</v>
      </c>
      <c r="AH2000" s="6">
        <f t="shared" si="604"/>
        <v>533825190.77819389</v>
      </c>
      <c r="AI2000" s="6">
        <f t="shared" si="605"/>
        <v>6542.3919434800764</v>
      </c>
      <c r="AK2000" s="1">
        <f t="shared" si="606"/>
        <v>1.9025762775514986E-7</v>
      </c>
      <c r="AL2000" s="1">
        <f t="shared" si="607"/>
        <v>0.19619195342246071</v>
      </c>
    </row>
    <row r="2001" spans="4:38" x14ac:dyDescent="0.25">
      <c r="D2001" s="1">
        <v>2013</v>
      </c>
      <c r="E2001" s="1" t="s">
        <v>71</v>
      </c>
      <c r="F2001" s="2" t="s">
        <v>248</v>
      </c>
      <c r="G2001">
        <v>3</v>
      </c>
      <c r="H2001">
        <v>1076413</v>
      </c>
      <c r="I2001" s="1">
        <v>4161.8999999999996</v>
      </c>
      <c r="J2001" s="1">
        <v>3820</v>
      </c>
      <c r="K2001" s="1">
        <v>37159.53</v>
      </c>
      <c r="L2001" s="1">
        <v>28089.89</v>
      </c>
      <c r="M2001" s="3">
        <v>100</v>
      </c>
      <c r="N2001">
        <v>102.8</v>
      </c>
      <c r="O2001">
        <v>356</v>
      </c>
      <c r="P2001"/>
      <c r="Q2001" s="1">
        <f t="shared" si="589"/>
        <v>10</v>
      </c>
      <c r="R2001" s="5">
        <f t="shared" si="590"/>
        <v>-3.5368461519978862E-2</v>
      </c>
      <c r="S2001" s="4">
        <f t="shared" si="591"/>
        <v>1.3142754069055003</v>
      </c>
      <c r="T2001" s="6">
        <f t="shared" si="592"/>
        <v>-0.83022556247024426</v>
      </c>
      <c r="U2001" s="6">
        <f t="shared" si="593"/>
        <v>0.23320944724977288</v>
      </c>
      <c r="V2001" s="4">
        <f t="shared" si="594"/>
        <v>102.76463153848002</v>
      </c>
      <c r="W2001" s="4">
        <f t="shared" si="595"/>
        <v>316.66878784556388</v>
      </c>
      <c r="X2001" s="4">
        <f t="shared" si="596"/>
        <v>340866399.93120694</v>
      </c>
      <c r="Y2001" s="6">
        <f t="shared" si="597"/>
        <v>355.16977443752978</v>
      </c>
      <c r="Z2001" s="6">
        <f t="shared" si="598"/>
        <v>1784.6189547983902</v>
      </c>
      <c r="AA2001" s="6">
        <f t="shared" si="599"/>
        <v>1920987042.9913995</v>
      </c>
      <c r="AB2001" s="26">
        <v>-13.586906357416865</v>
      </c>
      <c r="AC2001" s="4">
        <f t="shared" si="600"/>
        <v>3841.5316283242691</v>
      </c>
      <c r="AD2001" s="4">
        <f t="shared" si="601"/>
        <v>172097669138.10764</v>
      </c>
      <c r="AE2001" s="4">
        <f t="shared" si="602"/>
        <v>159880.70483922775</v>
      </c>
      <c r="AF2001" s="27">
        <v>-10.156431443339946</v>
      </c>
      <c r="AG2001" s="6">
        <f t="shared" si="603"/>
        <v>122.33339832515644</v>
      </c>
      <c r="AH2001" s="6">
        <f t="shared" si="604"/>
        <v>455000335.09349221</v>
      </c>
      <c r="AI2001" s="6">
        <f t="shared" si="605"/>
        <v>5091.3937048946855</v>
      </c>
      <c r="AK2001" s="1">
        <f t="shared" si="606"/>
        <v>2.2321810908673353E-7</v>
      </c>
      <c r="AL2001" s="1">
        <f t="shared" si="607"/>
        <v>0.2402748744563781</v>
      </c>
    </row>
    <row r="2002" spans="4:38" x14ac:dyDescent="0.25">
      <c r="D2002" s="1">
        <v>2014</v>
      </c>
      <c r="E2002" s="1" t="s">
        <v>71</v>
      </c>
      <c r="F2002" s="2" t="s">
        <v>248</v>
      </c>
      <c r="G2002">
        <v>3</v>
      </c>
      <c r="H2002">
        <v>1122276</v>
      </c>
      <c r="I2002" s="1">
        <v>3929.3510000000001</v>
      </c>
      <c r="J2002" s="1">
        <v>3788</v>
      </c>
      <c r="K2002" s="1">
        <v>38147.03</v>
      </c>
      <c r="L2002" s="1">
        <v>28490.03</v>
      </c>
      <c r="M2002" s="3">
        <v>100</v>
      </c>
      <c r="N2002">
        <v>99.3</v>
      </c>
      <c r="O2002">
        <v>351</v>
      </c>
      <c r="P2002"/>
      <c r="Q2002" s="1">
        <f t="shared" si="589"/>
        <v>10</v>
      </c>
      <c r="R2002" s="5">
        <f t="shared" si="590"/>
        <v>-3.7461657154069461E-2</v>
      </c>
      <c r="S2002" s="4">
        <f t="shared" si="591"/>
        <v>1.4290509593060023</v>
      </c>
      <c r="T2002" s="6">
        <f t="shared" si="592"/>
        <v>-0.84180128112903541</v>
      </c>
      <c r="U2002" s="6">
        <f t="shared" si="593"/>
        <v>0.23982943753404651</v>
      </c>
      <c r="V2002" s="4">
        <f t="shared" si="594"/>
        <v>99.262538342845929</v>
      </c>
      <c r="W2002" s="4">
        <f t="shared" si="595"/>
        <v>274.96227299747466</v>
      </c>
      <c r="X2002" s="4">
        <f t="shared" si="596"/>
        <v>308583559.8905139</v>
      </c>
      <c r="Y2002" s="6">
        <f t="shared" si="597"/>
        <v>350.15819871887095</v>
      </c>
      <c r="Z2002" s="6">
        <f t="shared" si="598"/>
        <v>1638.3939521361654</v>
      </c>
      <c r="AA2002" s="6">
        <f t="shared" si="599"/>
        <v>1838730211.0275671</v>
      </c>
      <c r="AB2002" s="26">
        <v>-13.586906357416865</v>
      </c>
      <c r="AC2002" s="4">
        <f t="shared" si="600"/>
        <v>3626.8834295123861</v>
      </c>
      <c r="AD2002" s="4">
        <f t="shared" si="601"/>
        <v>159938897486.32205</v>
      </c>
      <c r="AE2002" s="4">
        <f t="shared" si="602"/>
        <v>142512.98030637924</v>
      </c>
      <c r="AF2002" s="27">
        <v>-10.156431443339946</v>
      </c>
      <c r="AG2002" s="6">
        <f t="shared" si="603"/>
        <v>120.6511758893738</v>
      </c>
      <c r="AH2002" s="6">
        <f t="shared" si="604"/>
        <v>447879971.61011547</v>
      </c>
      <c r="AI2002" s="6">
        <f t="shared" si="605"/>
        <v>4740.8081863208681</v>
      </c>
      <c r="AK2002" s="1">
        <f t="shared" si="606"/>
        <v>2.2676681448442248E-7</v>
      </c>
      <c r="AL2002" s="1">
        <f t="shared" si="607"/>
        <v>0.25449495349231971</v>
      </c>
    </row>
    <row r="2003" spans="4:38" x14ac:dyDescent="0.25">
      <c r="D2003" s="1">
        <v>2015</v>
      </c>
      <c r="E2003" s="1" t="s">
        <v>71</v>
      </c>
      <c r="F2003" s="2" t="s">
        <v>248</v>
      </c>
      <c r="G2003">
        <v>3</v>
      </c>
      <c r="H2003">
        <v>1168568</v>
      </c>
      <c r="I2003" s="1">
        <v>4053.6550000000002</v>
      </c>
      <c r="J2003" s="1">
        <v>3758</v>
      </c>
      <c r="K2003" s="1">
        <v>39145.83</v>
      </c>
      <c r="M2003" s="3">
        <v>100</v>
      </c>
      <c r="N2003">
        <v>96</v>
      </c>
      <c r="O2003">
        <v>342</v>
      </c>
      <c r="P2003"/>
      <c r="Q2003" s="1">
        <f t="shared" si="589"/>
        <v>10</v>
      </c>
      <c r="R2003" s="5">
        <f t="shared" si="590"/>
        <v>-3.6312907733884604E-2</v>
      </c>
      <c r="S2003" s="4">
        <f t="shared" si="591"/>
        <v>1.421498912956332</v>
      </c>
      <c r="T2003" s="6">
        <f t="shared" si="592"/>
        <v>-0.83550122101826962</v>
      </c>
      <c r="U2003" s="6">
        <f t="shared" si="593"/>
        <v>0</v>
      </c>
      <c r="V2003" s="4">
        <f t="shared" si="594"/>
        <v>95.963687092266113</v>
      </c>
      <c r="W2003" s="4">
        <f t="shared" si="595"/>
        <v>285.16764684466045</v>
      </c>
      <c r="X2003" s="4">
        <f t="shared" si="596"/>
        <v>333237786.73797119</v>
      </c>
      <c r="Y2003" s="6">
        <f t="shared" si="597"/>
        <v>341.16449877898174</v>
      </c>
      <c r="Z2003" s="6" t="e">
        <f t="shared" si="598"/>
        <v>#DIV/0!</v>
      </c>
      <c r="AA2003" s="6" t="e">
        <f t="shared" si="599"/>
        <v>#DIV/0!</v>
      </c>
      <c r="AB2003" s="26">
        <v>-13.586906357416865</v>
      </c>
      <c r="AC2003" s="4">
        <f t="shared" si="600"/>
        <v>3741.618946350181</v>
      </c>
      <c r="AD2003" s="4">
        <f t="shared" si="601"/>
        <v>177239423727.36407</v>
      </c>
      <c r="AE2003" s="4">
        <f t="shared" si="602"/>
        <v>151672.32349967145</v>
      </c>
      <c r="AF2003" s="27">
        <v>-10.156431443339946</v>
      </c>
      <c r="AG2003" s="6">
        <f t="shared" si="603"/>
        <v>121.56094076034701</v>
      </c>
      <c r="AH2003" s="6">
        <f t="shared" si="604"/>
        <v>481107264.51714349</v>
      </c>
      <c r="AI2003" s="6">
        <f t="shared" si="605"/>
        <v>4927.6611531788449</v>
      </c>
      <c r="AK2003" s="1">
        <f t="shared" si="606"/>
        <v>2.1110534370195604E-7</v>
      </c>
      <c r="AL2003" s="1">
        <f t="shared" si="607"/>
        <v>0.24669094927910737</v>
      </c>
    </row>
    <row r="2004" spans="4:38" x14ac:dyDescent="0.25">
      <c r="D2004" s="1">
        <v>2016</v>
      </c>
      <c r="E2004" s="1" t="s">
        <v>71</v>
      </c>
      <c r="F2004" s="2" t="s">
        <v>248</v>
      </c>
      <c r="G2004">
        <v>3</v>
      </c>
      <c r="H2004">
        <v>1215179</v>
      </c>
      <c r="I2004" s="1">
        <v>2308.7510000000002</v>
      </c>
      <c r="J2004" s="1">
        <v>3726</v>
      </c>
      <c r="K2004" s="1">
        <v>40150.86</v>
      </c>
      <c r="M2004" s="3"/>
      <c r="N2004">
        <v>92.8</v>
      </c>
      <c r="O2004"/>
      <c r="P2004"/>
      <c r="Q2004" s="1">
        <f t="shared" si="589"/>
        <v>10</v>
      </c>
      <c r="R2004" s="5">
        <f t="shared" si="590"/>
        <v>-6.3757416889045182E-2</v>
      </c>
      <c r="S2004" s="4">
        <f t="shared" si="591"/>
        <v>2.5599151194736889</v>
      </c>
      <c r="T2004" s="6">
        <f t="shared" si="592"/>
        <v>-0.96137347561948172</v>
      </c>
      <c r="U2004" s="6">
        <f t="shared" si="593"/>
        <v>0</v>
      </c>
      <c r="V2004" s="4">
        <f t="shared" si="594"/>
        <v>92.73624258311095</v>
      </c>
      <c r="W2004" s="4">
        <f t="shared" si="595"/>
        <v>90.188576271023891</v>
      </c>
      <c r="X2004" s="4">
        <f t="shared" si="596"/>
        <v>109595263.92444654</v>
      </c>
      <c r="Y2004" s="6">
        <f t="shared" si="597"/>
        <v>-0.96137347561948172</v>
      </c>
      <c r="Z2004" s="6" t="e">
        <f t="shared" si="598"/>
        <v>#DIV/0!</v>
      </c>
      <c r="AA2004" s="6" t="e">
        <f t="shared" si="599"/>
        <v>#DIV/0!</v>
      </c>
      <c r="AB2004" s="26">
        <v>-13.586906357416865</v>
      </c>
      <c r="AC2004" s="4">
        <f t="shared" si="600"/>
        <v>2131.0314972549286</v>
      </c>
      <c r="AD2004" s="4">
        <f t="shared" si="601"/>
        <v>59787063206.643158</v>
      </c>
      <c r="AE2004" s="4">
        <f t="shared" si="602"/>
        <v>49200.211003188138</v>
      </c>
      <c r="AF2004" s="27">
        <v>-10.156431443339946</v>
      </c>
      <c r="AG2004" s="6">
        <f t="shared" si="603"/>
        <v>105.64501414807009</v>
      </c>
      <c r="AH2004" s="6">
        <f t="shared" si="604"/>
        <v>284943328.82413661</v>
      </c>
      <c r="AI2004" s="6">
        <f t="shared" si="605"/>
        <v>2439.0803205937095</v>
      </c>
      <c r="AK2004" s="1">
        <f t="shared" si="606"/>
        <v>3.5643689168832457E-7</v>
      </c>
      <c r="AL2004" s="1">
        <f t="shared" si="607"/>
        <v>0.4331346256049266</v>
      </c>
    </row>
    <row r="2005" spans="4:38" x14ac:dyDescent="0.25">
      <c r="D2005" s="1">
        <v>1980</v>
      </c>
      <c r="E2005" s="1" t="s">
        <v>56</v>
      </c>
      <c r="F2005" s="2" t="s">
        <v>249</v>
      </c>
      <c r="G2005">
        <v>1</v>
      </c>
      <c r="H2005">
        <v>1733416</v>
      </c>
      <c r="I2005" s="1">
        <v>0</v>
      </c>
      <c r="J2005" s="1">
        <v>19513</v>
      </c>
      <c r="K2005" s="1">
        <v>102592</v>
      </c>
      <c r="M2005" s="3"/>
      <c r="N2005">
        <v>190.2</v>
      </c>
      <c r="O2005"/>
      <c r="P2005"/>
      <c r="Q2005" s="1">
        <f t="shared" si="589"/>
        <v>10</v>
      </c>
      <c r="R2005" s="5" t="e">
        <f t="shared" si="590"/>
        <v>#DIV/0!</v>
      </c>
      <c r="S2005" s="4" t="e">
        <f t="shared" si="591"/>
        <v>#DIV/0!</v>
      </c>
      <c r="T2005" s="6" t="e">
        <f t="shared" si="592"/>
        <v>#NUM!</v>
      </c>
      <c r="U2005" s="6" t="e">
        <f t="shared" si="593"/>
        <v>#NUM!</v>
      </c>
      <c r="V2005" s="4" t="e">
        <f t="shared" si="594"/>
        <v>#DIV/0!</v>
      </c>
      <c r="W2005" s="4" t="e">
        <f t="shared" si="595"/>
        <v>#DIV/0!</v>
      </c>
      <c r="X2005" s="4" t="e">
        <f t="shared" si="596"/>
        <v>#DIV/0!</v>
      </c>
      <c r="Y2005" s="6" t="e">
        <f t="shared" si="597"/>
        <v>#NUM!</v>
      </c>
      <c r="Z2005" s="6" t="e">
        <f t="shared" si="598"/>
        <v>#NUM!</v>
      </c>
      <c r="AA2005" s="6" t="e">
        <f t="shared" si="599"/>
        <v>#NUM!</v>
      </c>
      <c r="AB2005" s="26">
        <v>-13.586906357416865</v>
      </c>
      <c r="AC2005" s="4">
        <f t="shared" si="600"/>
        <v>0</v>
      </c>
      <c r="AD2005" s="4">
        <f t="shared" si="601"/>
        <v>0</v>
      </c>
      <c r="AE2005" s="4">
        <f t="shared" si="602"/>
        <v>0</v>
      </c>
      <c r="AF2005" s="27">
        <v>-10.156431443339946</v>
      </c>
      <c r="AG2005" s="6" t="e">
        <f t="shared" si="603"/>
        <v>#NUM!</v>
      </c>
      <c r="AH2005" s="6">
        <f t="shared" si="604"/>
        <v>0</v>
      </c>
      <c r="AI2005" s="6" t="e">
        <f t="shared" si="605"/>
        <v>#NUM!</v>
      </c>
      <c r="AK2005" s="1" t="e">
        <f t="shared" si="606"/>
        <v>#DIV/0!</v>
      </c>
      <c r="AL2005" s="1" t="e">
        <f t="shared" si="607"/>
        <v>#DIV/0!</v>
      </c>
    </row>
    <row r="2006" spans="4:38" x14ac:dyDescent="0.25">
      <c r="D2006" s="1">
        <v>1981</v>
      </c>
      <c r="E2006" s="1" t="s">
        <v>56</v>
      </c>
      <c r="F2006" s="2" t="s">
        <v>249</v>
      </c>
      <c r="G2006">
        <v>1</v>
      </c>
      <c r="H2006">
        <v>1784561</v>
      </c>
      <c r="I2006" s="1">
        <v>0</v>
      </c>
      <c r="J2006" s="1">
        <v>19764</v>
      </c>
      <c r="K2006" s="1">
        <v>105576.9</v>
      </c>
      <c r="M2006" s="3"/>
      <c r="N2006">
        <v>187.2</v>
      </c>
      <c r="O2006"/>
      <c r="P2006"/>
      <c r="Q2006" s="1">
        <f t="shared" si="589"/>
        <v>10</v>
      </c>
      <c r="R2006" s="5" t="e">
        <f t="shared" si="590"/>
        <v>#DIV/0!</v>
      </c>
      <c r="S2006" s="4" t="e">
        <f t="shared" si="591"/>
        <v>#DIV/0!</v>
      </c>
      <c r="T2006" s="6" t="e">
        <f t="shared" si="592"/>
        <v>#NUM!</v>
      </c>
      <c r="U2006" s="6" t="e">
        <f t="shared" si="593"/>
        <v>#NUM!</v>
      </c>
      <c r="V2006" s="4" t="e">
        <f t="shared" si="594"/>
        <v>#DIV/0!</v>
      </c>
      <c r="W2006" s="4" t="e">
        <f t="shared" si="595"/>
        <v>#DIV/0!</v>
      </c>
      <c r="X2006" s="4" t="e">
        <f t="shared" si="596"/>
        <v>#DIV/0!</v>
      </c>
      <c r="Y2006" s="6" t="e">
        <f t="shared" si="597"/>
        <v>#NUM!</v>
      </c>
      <c r="Z2006" s="6" t="e">
        <f t="shared" si="598"/>
        <v>#NUM!</v>
      </c>
      <c r="AA2006" s="6" t="e">
        <f t="shared" si="599"/>
        <v>#NUM!</v>
      </c>
      <c r="AB2006" s="26">
        <v>-13.586906357416865</v>
      </c>
      <c r="AC2006" s="4">
        <f t="shared" si="600"/>
        <v>0</v>
      </c>
      <c r="AD2006" s="4">
        <f t="shared" si="601"/>
        <v>0</v>
      </c>
      <c r="AE2006" s="4">
        <f t="shared" si="602"/>
        <v>0</v>
      </c>
      <c r="AF2006" s="27">
        <v>-10.156431443339946</v>
      </c>
      <c r="AG2006" s="6" t="e">
        <f t="shared" si="603"/>
        <v>#NUM!</v>
      </c>
      <c r="AH2006" s="6">
        <f t="shared" si="604"/>
        <v>0</v>
      </c>
      <c r="AI2006" s="6" t="e">
        <f t="shared" si="605"/>
        <v>#NUM!</v>
      </c>
      <c r="AK2006" s="1" t="e">
        <f t="shared" si="606"/>
        <v>#DIV/0!</v>
      </c>
      <c r="AL2006" s="1" t="e">
        <f t="shared" si="607"/>
        <v>#DIV/0!</v>
      </c>
    </row>
    <row r="2007" spans="4:38" x14ac:dyDescent="0.25">
      <c r="D2007" s="1">
        <v>1982</v>
      </c>
      <c r="E2007" s="1" t="s">
        <v>56</v>
      </c>
      <c r="F2007" s="2" t="s">
        <v>249</v>
      </c>
      <c r="G2007">
        <v>1</v>
      </c>
      <c r="H2007">
        <v>1836823</v>
      </c>
      <c r="I2007" s="1">
        <v>0</v>
      </c>
      <c r="J2007" s="1">
        <v>20033</v>
      </c>
      <c r="K2007" s="1">
        <v>108638.8</v>
      </c>
      <c r="M2007" s="3"/>
      <c r="N2007">
        <v>184.4</v>
      </c>
      <c r="O2007"/>
      <c r="P2007"/>
      <c r="Q2007" s="1">
        <f t="shared" si="589"/>
        <v>10</v>
      </c>
      <c r="R2007" s="5" t="e">
        <f t="shared" si="590"/>
        <v>#DIV/0!</v>
      </c>
      <c r="S2007" s="4" t="e">
        <f t="shared" si="591"/>
        <v>#DIV/0!</v>
      </c>
      <c r="T2007" s="6" t="e">
        <f t="shared" si="592"/>
        <v>#NUM!</v>
      </c>
      <c r="U2007" s="6" t="e">
        <f t="shared" si="593"/>
        <v>#NUM!</v>
      </c>
      <c r="V2007" s="4" t="e">
        <f t="shared" si="594"/>
        <v>#DIV/0!</v>
      </c>
      <c r="W2007" s="4" t="e">
        <f t="shared" si="595"/>
        <v>#DIV/0!</v>
      </c>
      <c r="X2007" s="4" t="e">
        <f t="shared" si="596"/>
        <v>#DIV/0!</v>
      </c>
      <c r="Y2007" s="6" t="e">
        <f t="shared" si="597"/>
        <v>#NUM!</v>
      </c>
      <c r="Z2007" s="6" t="e">
        <f t="shared" si="598"/>
        <v>#NUM!</v>
      </c>
      <c r="AA2007" s="6" t="e">
        <f t="shared" si="599"/>
        <v>#NUM!</v>
      </c>
      <c r="AB2007" s="26">
        <v>-13.586906357416865</v>
      </c>
      <c r="AC2007" s="4">
        <f t="shared" si="600"/>
        <v>0</v>
      </c>
      <c r="AD2007" s="4">
        <f t="shared" si="601"/>
        <v>0</v>
      </c>
      <c r="AE2007" s="4">
        <f t="shared" si="602"/>
        <v>0</v>
      </c>
      <c r="AF2007" s="27">
        <v>-10.156431443339946</v>
      </c>
      <c r="AG2007" s="6" t="e">
        <f t="shared" si="603"/>
        <v>#NUM!</v>
      </c>
      <c r="AH2007" s="6">
        <f t="shared" si="604"/>
        <v>0</v>
      </c>
      <c r="AI2007" s="6" t="e">
        <f t="shared" si="605"/>
        <v>#NUM!</v>
      </c>
      <c r="AK2007" s="1" t="e">
        <f t="shared" si="606"/>
        <v>#DIV/0!</v>
      </c>
      <c r="AL2007" s="1" t="e">
        <f t="shared" si="607"/>
        <v>#DIV/0!</v>
      </c>
    </row>
    <row r="2008" spans="4:38" x14ac:dyDescent="0.25">
      <c r="D2008" s="1">
        <v>1983</v>
      </c>
      <c r="E2008" s="1" t="s">
        <v>56</v>
      </c>
      <c r="F2008" s="2" t="s">
        <v>249</v>
      </c>
      <c r="G2008">
        <v>1</v>
      </c>
      <c r="H2008">
        <v>1890558</v>
      </c>
      <c r="I2008" s="1">
        <v>0</v>
      </c>
      <c r="J2008" s="1">
        <v>20271</v>
      </c>
      <c r="K2008" s="1">
        <v>111747.5</v>
      </c>
      <c r="M2008" s="3"/>
      <c r="N2008">
        <v>181.4</v>
      </c>
      <c r="O2008"/>
      <c r="P2008"/>
      <c r="Q2008" s="1">
        <f t="shared" si="589"/>
        <v>10</v>
      </c>
      <c r="R2008" s="5" t="e">
        <f t="shared" si="590"/>
        <v>#DIV/0!</v>
      </c>
      <c r="S2008" s="4" t="e">
        <f t="shared" si="591"/>
        <v>#DIV/0!</v>
      </c>
      <c r="T2008" s="6" t="e">
        <f t="shared" si="592"/>
        <v>#NUM!</v>
      </c>
      <c r="U2008" s="6" t="e">
        <f t="shared" si="593"/>
        <v>#NUM!</v>
      </c>
      <c r="V2008" s="4" t="e">
        <f t="shared" si="594"/>
        <v>#DIV/0!</v>
      </c>
      <c r="W2008" s="4" t="e">
        <f t="shared" si="595"/>
        <v>#DIV/0!</v>
      </c>
      <c r="X2008" s="4" t="e">
        <f t="shared" si="596"/>
        <v>#DIV/0!</v>
      </c>
      <c r="Y2008" s="6" t="e">
        <f t="shared" si="597"/>
        <v>#NUM!</v>
      </c>
      <c r="Z2008" s="6" t="e">
        <f t="shared" si="598"/>
        <v>#NUM!</v>
      </c>
      <c r="AA2008" s="6" t="e">
        <f t="shared" si="599"/>
        <v>#NUM!</v>
      </c>
      <c r="AB2008" s="26">
        <v>-13.586906357416865</v>
      </c>
      <c r="AC2008" s="4">
        <f t="shared" si="600"/>
        <v>0</v>
      </c>
      <c r="AD2008" s="4">
        <f t="shared" si="601"/>
        <v>0</v>
      </c>
      <c r="AE2008" s="4">
        <f t="shared" si="602"/>
        <v>0</v>
      </c>
      <c r="AF2008" s="27">
        <v>-10.156431443339946</v>
      </c>
      <c r="AG2008" s="6" t="e">
        <f t="shared" si="603"/>
        <v>#NUM!</v>
      </c>
      <c r="AH2008" s="6">
        <f t="shared" si="604"/>
        <v>0</v>
      </c>
      <c r="AI2008" s="6" t="e">
        <f t="shared" si="605"/>
        <v>#NUM!</v>
      </c>
      <c r="AK2008" s="1" t="e">
        <f t="shared" si="606"/>
        <v>#DIV/0!</v>
      </c>
      <c r="AL2008" s="1" t="e">
        <f t="shared" si="607"/>
        <v>#DIV/0!</v>
      </c>
    </row>
    <row r="2009" spans="4:38" x14ac:dyDescent="0.25">
      <c r="D2009" s="1">
        <v>1984</v>
      </c>
      <c r="E2009" s="1" t="s">
        <v>56</v>
      </c>
      <c r="F2009" s="2" t="s">
        <v>249</v>
      </c>
      <c r="G2009">
        <v>1</v>
      </c>
      <c r="H2009">
        <v>1946305</v>
      </c>
      <c r="I2009" s="1">
        <v>0</v>
      </c>
      <c r="J2009" s="1">
        <v>20455</v>
      </c>
      <c r="K2009" s="1">
        <v>114786.8</v>
      </c>
      <c r="M2009" s="3"/>
      <c r="N2009">
        <v>178.2</v>
      </c>
      <c r="O2009"/>
      <c r="P2009"/>
      <c r="Q2009" s="1">
        <f t="shared" si="589"/>
        <v>10</v>
      </c>
      <c r="R2009" s="5" t="e">
        <f t="shared" si="590"/>
        <v>#DIV/0!</v>
      </c>
      <c r="S2009" s="4" t="e">
        <f t="shared" si="591"/>
        <v>#DIV/0!</v>
      </c>
      <c r="T2009" s="6" t="e">
        <f t="shared" si="592"/>
        <v>#NUM!</v>
      </c>
      <c r="U2009" s="6" t="e">
        <f t="shared" si="593"/>
        <v>#NUM!</v>
      </c>
      <c r="V2009" s="4" t="e">
        <f t="shared" si="594"/>
        <v>#DIV/0!</v>
      </c>
      <c r="W2009" s="4" t="e">
        <f t="shared" si="595"/>
        <v>#DIV/0!</v>
      </c>
      <c r="X2009" s="4" t="e">
        <f t="shared" si="596"/>
        <v>#DIV/0!</v>
      </c>
      <c r="Y2009" s="6" t="e">
        <f t="shared" si="597"/>
        <v>#NUM!</v>
      </c>
      <c r="Z2009" s="6" t="e">
        <f t="shared" si="598"/>
        <v>#NUM!</v>
      </c>
      <c r="AA2009" s="6" t="e">
        <f t="shared" si="599"/>
        <v>#NUM!</v>
      </c>
      <c r="AB2009" s="26">
        <v>-13.586906357416865</v>
      </c>
      <c r="AC2009" s="4">
        <f t="shared" si="600"/>
        <v>0</v>
      </c>
      <c r="AD2009" s="4">
        <f t="shared" si="601"/>
        <v>0</v>
      </c>
      <c r="AE2009" s="4">
        <f t="shared" si="602"/>
        <v>0</v>
      </c>
      <c r="AF2009" s="27">
        <v>-10.156431443339946</v>
      </c>
      <c r="AG2009" s="6" t="e">
        <f t="shared" si="603"/>
        <v>#NUM!</v>
      </c>
      <c r="AH2009" s="6">
        <f t="shared" si="604"/>
        <v>0</v>
      </c>
      <c r="AI2009" s="6" t="e">
        <f t="shared" si="605"/>
        <v>#NUM!</v>
      </c>
      <c r="AK2009" s="1" t="e">
        <f t="shared" si="606"/>
        <v>#DIV/0!</v>
      </c>
      <c r="AL2009" s="1" t="e">
        <f t="shared" si="607"/>
        <v>#DIV/0!</v>
      </c>
    </row>
    <row r="2010" spans="4:38" x14ac:dyDescent="0.25">
      <c r="D2010" s="1">
        <v>1985</v>
      </c>
      <c r="E2010" s="1" t="s">
        <v>56</v>
      </c>
      <c r="F2010" s="2" t="s">
        <v>249</v>
      </c>
      <c r="G2010">
        <v>1</v>
      </c>
      <c r="H2010">
        <v>2003937</v>
      </c>
      <c r="I2010" s="1">
        <v>0</v>
      </c>
      <c r="J2010" s="1">
        <v>20554</v>
      </c>
      <c r="K2010" s="1">
        <v>117653.1</v>
      </c>
      <c r="M2010" s="3"/>
      <c r="N2010">
        <v>174.7</v>
      </c>
      <c r="O2010"/>
      <c r="P2010"/>
      <c r="Q2010" s="1">
        <f t="shared" si="589"/>
        <v>10</v>
      </c>
      <c r="R2010" s="5" t="e">
        <f t="shared" si="590"/>
        <v>#DIV/0!</v>
      </c>
      <c r="S2010" s="4" t="e">
        <f t="shared" si="591"/>
        <v>#DIV/0!</v>
      </c>
      <c r="T2010" s="6" t="e">
        <f t="shared" si="592"/>
        <v>#NUM!</v>
      </c>
      <c r="U2010" s="6" t="e">
        <f t="shared" si="593"/>
        <v>#NUM!</v>
      </c>
      <c r="V2010" s="4" t="e">
        <f t="shared" si="594"/>
        <v>#DIV/0!</v>
      </c>
      <c r="W2010" s="4" t="e">
        <f t="shared" si="595"/>
        <v>#DIV/0!</v>
      </c>
      <c r="X2010" s="4" t="e">
        <f t="shared" si="596"/>
        <v>#DIV/0!</v>
      </c>
      <c r="Y2010" s="6" t="e">
        <f t="shared" si="597"/>
        <v>#NUM!</v>
      </c>
      <c r="Z2010" s="6" t="e">
        <f t="shared" si="598"/>
        <v>#NUM!</v>
      </c>
      <c r="AA2010" s="6" t="e">
        <f t="shared" si="599"/>
        <v>#NUM!</v>
      </c>
      <c r="AB2010" s="26">
        <v>-13.586906357416865</v>
      </c>
      <c r="AC2010" s="4">
        <f t="shared" si="600"/>
        <v>0</v>
      </c>
      <c r="AD2010" s="4">
        <f t="shared" si="601"/>
        <v>0</v>
      </c>
      <c r="AE2010" s="4">
        <f t="shared" si="602"/>
        <v>0</v>
      </c>
      <c r="AF2010" s="27">
        <v>-10.156431443339946</v>
      </c>
      <c r="AG2010" s="6" t="e">
        <f t="shared" si="603"/>
        <v>#NUM!</v>
      </c>
      <c r="AH2010" s="6">
        <f t="shared" si="604"/>
        <v>0</v>
      </c>
      <c r="AI2010" s="6" t="e">
        <f t="shared" si="605"/>
        <v>#NUM!</v>
      </c>
      <c r="AK2010" s="1" t="e">
        <f t="shared" si="606"/>
        <v>#DIV/0!</v>
      </c>
      <c r="AL2010" s="1" t="e">
        <f t="shared" si="607"/>
        <v>#DIV/0!</v>
      </c>
    </row>
    <row r="2011" spans="4:38" x14ac:dyDescent="0.25">
      <c r="D2011" s="1">
        <v>1986</v>
      </c>
      <c r="E2011" s="1" t="s">
        <v>56</v>
      </c>
      <c r="F2011" s="2" t="s">
        <v>249</v>
      </c>
      <c r="G2011">
        <v>1</v>
      </c>
      <c r="H2011">
        <v>2064794</v>
      </c>
      <c r="I2011" s="1">
        <v>0</v>
      </c>
      <c r="J2011" s="1">
        <v>20542</v>
      </c>
      <c r="K2011" s="1">
        <v>120198.9</v>
      </c>
      <c r="M2011" s="3"/>
      <c r="N2011">
        <v>170.9</v>
      </c>
      <c r="O2011"/>
      <c r="P2011"/>
      <c r="Q2011" s="1">
        <f t="shared" si="589"/>
        <v>10</v>
      </c>
      <c r="R2011" s="5" t="e">
        <f t="shared" si="590"/>
        <v>#DIV/0!</v>
      </c>
      <c r="S2011" s="4" t="e">
        <f t="shared" si="591"/>
        <v>#DIV/0!</v>
      </c>
      <c r="T2011" s="6" t="e">
        <f t="shared" si="592"/>
        <v>#NUM!</v>
      </c>
      <c r="U2011" s="6" t="e">
        <f t="shared" si="593"/>
        <v>#NUM!</v>
      </c>
      <c r="V2011" s="4" t="e">
        <f t="shared" si="594"/>
        <v>#DIV/0!</v>
      </c>
      <c r="W2011" s="4" t="e">
        <f t="shared" si="595"/>
        <v>#DIV/0!</v>
      </c>
      <c r="X2011" s="4" t="e">
        <f t="shared" si="596"/>
        <v>#DIV/0!</v>
      </c>
      <c r="Y2011" s="6" t="e">
        <f t="shared" si="597"/>
        <v>#NUM!</v>
      </c>
      <c r="Z2011" s="6" t="e">
        <f t="shared" si="598"/>
        <v>#NUM!</v>
      </c>
      <c r="AA2011" s="6" t="e">
        <f t="shared" si="599"/>
        <v>#NUM!</v>
      </c>
      <c r="AB2011" s="26">
        <v>-13.586906357416865</v>
      </c>
      <c r="AC2011" s="4">
        <f t="shared" si="600"/>
        <v>0</v>
      </c>
      <c r="AD2011" s="4">
        <f t="shared" si="601"/>
        <v>0</v>
      </c>
      <c r="AE2011" s="4">
        <f t="shared" si="602"/>
        <v>0</v>
      </c>
      <c r="AF2011" s="27">
        <v>-10.156431443339946</v>
      </c>
      <c r="AG2011" s="6" t="e">
        <f t="shared" si="603"/>
        <v>#NUM!</v>
      </c>
      <c r="AH2011" s="6">
        <f t="shared" si="604"/>
        <v>0</v>
      </c>
      <c r="AI2011" s="6" t="e">
        <f t="shared" si="605"/>
        <v>#NUM!</v>
      </c>
      <c r="AK2011" s="1" t="e">
        <f t="shared" si="606"/>
        <v>#DIV/0!</v>
      </c>
      <c r="AL2011" s="1" t="e">
        <f t="shared" si="607"/>
        <v>#DIV/0!</v>
      </c>
    </row>
    <row r="2012" spans="4:38" x14ac:dyDescent="0.25">
      <c r="D2012" s="1">
        <v>1987</v>
      </c>
      <c r="E2012" s="1" t="s">
        <v>56</v>
      </c>
      <c r="F2012" s="2" t="s">
        <v>249</v>
      </c>
      <c r="G2012">
        <v>1</v>
      </c>
      <c r="H2012">
        <v>2127422</v>
      </c>
      <c r="I2012" s="1">
        <v>0</v>
      </c>
      <c r="J2012" s="1">
        <v>20386</v>
      </c>
      <c r="K2012" s="1">
        <v>122291.5</v>
      </c>
      <c r="M2012" s="3"/>
      <c r="N2012">
        <v>166.7</v>
      </c>
      <c r="O2012"/>
      <c r="P2012"/>
      <c r="Q2012" s="1">
        <f t="shared" si="589"/>
        <v>10</v>
      </c>
      <c r="R2012" s="5" t="e">
        <f t="shared" si="590"/>
        <v>#DIV/0!</v>
      </c>
      <c r="S2012" s="4" t="e">
        <f t="shared" si="591"/>
        <v>#DIV/0!</v>
      </c>
      <c r="T2012" s="6" t="e">
        <f t="shared" si="592"/>
        <v>#NUM!</v>
      </c>
      <c r="U2012" s="6" t="e">
        <f t="shared" si="593"/>
        <v>#NUM!</v>
      </c>
      <c r="V2012" s="4" t="e">
        <f t="shared" si="594"/>
        <v>#DIV/0!</v>
      </c>
      <c r="W2012" s="4" t="e">
        <f t="shared" si="595"/>
        <v>#DIV/0!</v>
      </c>
      <c r="X2012" s="4" t="e">
        <f t="shared" si="596"/>
        <v>#DIV/0!</v>
      </c>
      <c r="Y2012" s="6" t="e">
        <f t="shared" si="597"/>
        <v>#NUM!</v>
      </c>
      <c r="Z2012" s="6" t="e">
        <f t="shared" si="598"/>
        <v>#NUM!</v>
      </c>
      <c r="AA2012" s="6" t="e">
        <f t="shared" si="599"/>
        <v>#NUM!</v>
      </c>
      <c r="AB2012" s="26">
        <v>-13.586906357416865</v>
      </c>
      <c r="AC2012" s="4">
        <f t="shared" si="600"/>
        <v>0</v>
      </c>
      <c r="AD2012" s="4">
        <f t="shared" si="601"/>
        <v>0</v>
      </c>
      <c r="AE2012" s="4">
        <f t="shared" si="602"/>
        <v>0</v>
      </c>
      <c r="AF2012" s="27">
        <v>-10.156431443339946</v>
      </c>
      <c r="AG2012" s="6" t="e">
        <f t="shared" si="603"/>
        <v>#NUM!</v>
      </c>
      <c r="AH2012" s="6">
        <f t="shared" si="604"/>
        <v>0</v>
      </c>
      <c r="AI2012" s="6" t="e">
        <f t="shared" si="605"/>
        <v>#NUM!</v>
      </c>
      <c r="AK2012" s="1" t="e">
        <f t="shared" si="606"/>
        <v>#DIV/0!</v>
      </c>
      <c r="AL2012" s="1" t="e">
        <f t="shared" si="607"/>
        <v>#DIV/0!</v>
      </c>
    </row>
    <row r="2013" spans="4:38" x14ac:dyDescent="0.25">
      <c r="D2013" s="1">
        <v>1988</v>
      </c>
      <c r="E2013" s="1" t="s">
        <v>56</v>
      </c>
      <c r="F2013" s="2" t="s">
        <v>249</v>
      </c>
      <c r="G2013">
        <v>1</v>
      </c>
      <c r="H2013">
        <v>2185605</v>
      </c>
      <c r="I2013" s="1">
        <v>0</v>
      </c>
      <c r="J2013" s="1">
        <v>20045</v>
      </c>
      <c r="K2013" s="1">
        <v>123811</v>
      </c>
      <c r="M2013" s="3"/>
      <c r="N2013">
        <v>161.9</v>
      </c>
      <c r="O2013"/>
      <c r="P2013"/>
      <c r="Q2013" s="1">
        <f t="shared" si="589"/>
        <v>10</v>
      </c>
      <c r="R2013" s="5" t="e">
        <f t="shared" si="590"/>
        <v>#DIV/0!</v>
      </c>
      <c r="S2013" s="4" t="e">
        <f t="shared" si="591"/>
        <v>#DIV/0!</v>
      </c>
      <c r="T2013" s="6" t="e">
        <f t="shared" si="592"/>
        <v>#NUM!</v>
      </c>
      <c r="U2013" s="6" t="e">
        <f t="shared" si="593"/>
        <v>#NUM!</v>
      </c>
      <c r="V2013" s="4" t="e">
        <f t="shared" si="594"/>
        <v>#DIV/0!</v>
      </c>
      <c r="W2013" s="4" t="e">
        <f t="shared" si="595"/>
        <v>#DIV/0!</v>
      </c>
      <c r="X2013" s="4" t="e">
        <f t="shared" si="596"/>
        <v>#DIV/0!</v>
      </c>
      <c r="Y2013" s="6" t="e">
        <f t="shared" si="597"/>
        <v>#NUM!</v>
      </c>
      <c r="Z2013" s="6" t="e">
        <f t="shared" si="598"/>
        <v>#NUM!</v>
      </c>
      <c r="AA2013" s="6" t="e">
        <f t="shared" si="599"/>
        <v>#NUM!</v>
      </c>
      <c r="AB2013" s="26">
        <v>-13.586906357416865</v>
      </c>
      <c r="AC2013" s="4">
        <f t="shared" si="600"/>
        <v>0</v>
      </c>
      <c r="AD2013" s="4">
        <f t="shared" si="601"/>
        <v>0</v>
      </c>
      <c r="AE2013" s="4">
        <f t="shared" si="602"/>
        <v>0</v>
      </c>
      <c r="AF2013" s="27">
        <v>-10.156431443339946</v>
      </c>
      <c r="AG2013" s="6" t="e">
        <f t="shared" si="603"/>
        <v>#NUM!</v>
      </c>
      <c r="AH2013" s="6">
        <f t="shared" si="604"/>
        <v>0</v>
      </c>
      <c r="AI2013" s="6" t="e">
        <f t="shared" si="605"/>
        <v>#NUM!</v>
      </c>
      <c r="AK2013" s="1" t="e">
        <f t="shared" si="606"/>
        <v>#DIV/0!</v>
      </c>
      <c r="AL2013" s="1" t="e">
        <f t="shared" si="607"/>
        <v>#DIV/0!</v>
      </c>
    </row>
    <row r="2014" spans="4:38" x14ac:dyDescent="0.25">
      <c r="D2014" s="1">
        <v>1989</v>
      </c>
      <c r="E2014" s="1" t="s">
        <v>56</v>
      </c>
      <c r="F2014" s="2" t="s">
        <v>249</v>
      </c>
      <c r="G2014">
        <v>1</v>
      </c>
      <c r="H2014">
        <v>2231141</v>
      </c>
      <c r="I2014" s="1">
        <v>0</v>
      </c>
      <c r="J2014" s="1">
        <v>19522</v>
      </c>
      <c r="K2014" s="1">
        <v>124661.6</v>
      </c>
      <c r="M2014" s="3"/>
      <c r="N2014">
        <v>156.6</v>
      </c>
      <c r="O2014"/>
      <c r="P2014"/>
      <c r="Q2014" s="1">
        <f t="shared" si="589"/>
        <v>10</v>
      </c>
      <c r="R2014" s="5" t="e">
        <f t="shared" si="590"/>
        <v>#DIV/0!</v>
      </c>
      <c r="S2014" s="4" t="e">
        <f t="shared" si="591"/>
        <v>#DIV/0!</v>
      </c>
      <c r="T2014" s="6" t="e">
        <f t="shared" si="592"/>
        <v>#NUM!</v>
      </c>
      <c r="U2014" s="6" t="e">
        <f t="shared" si="593"/>
        <v>#NUM!</v>
      </c>
      <c r="V2014" s="4" t="e">
        <f t="shared" si="594"/>
        <v>#DIV/0!</v>
      </c>
      <c r="W2014" s="4" t="e">
        <f t="shared" si="595"/>
        <v>#DIV/0!</v>
      </c>
      <c r="X2014" s="4" t="e">
        <f t="shared" si="596"/>
        <v>#DIV/0!</v>
      </c>
      <c r="Y2014" s="6" t="e">
        <f t="shared" si="597"/>
        <v>#NUM!</v>
      </c>
      <c r="Z2014" s="6" t="e">
        <f t="shared" si="598"/>
        <v>#NUM!</v>
      </c>
      <c r="AA2014" s="6" t="e">
        <f t="shared" si="599"/>
        <v>#NUM!</v>
      </c>
      <c r="AB2014" s="26">
        <v>-13.586906357416865</v>
      </c>
      <c r="AC2014" s="4">
        <f t="shared" si="600"/>
        <v>0</v>
      </c>
      <c r="AD2014" s="4">
        <f t="shared" si="601"/>
        <v>0</v>
      </c>
      <c r="AE2014" s="4">
        <f t="shared" si="602"/>
        <v>0</v>
      </c>
      <c r="AF2014" s="27">
        <v>-10.156431443339946</v>
      </c>
      <c r="AG2014" s="6" t="e">
        <f t="shared" si="603"/>
        <v>#NUM!</v>
      </c>
      <c r="AH2014" s="6">
        <f t="shared" si="604"/>
        <v>0</v>
      </c>
      <c r="AI2014" s="6" t="e">
        <f t="shared" si="605"/>
        <v>#NUM!</v>
      </c>
      <c r="AK2014" s="1" t="e">
        <f t="shared" si="606"/>
        <v>#DIV/0!</v>
      </c>
      <c r="AL2014" s="1" t="e">
        <f t="shared" si="607"/>
        <v>#DIV/0!</v>
      </c>
    </row>
    <row r="2015" spans="4:38" x14ac:dyDescent="0.25">
      <c r="D2015" s="1">
        <v>1990</v>
      </c>
      <c r="E2015" s="1" t="s">
        <v>56</v>
      </c>
      <c r="F2015" s="2" t="s">
        <v>249</v>
      </c>
      <c r="G2015">
        <v>1</v>
      </c>
      <c r="H2015">
        <v>2258653</v>
      </c>
      <c r="I2015" s="1">
        <v>0</v>
      </c>
      <c r="J2015" s="1">
        <v>18827</v>
      </c>
      <c r="K2015" s="1">
        <v>124847.5</v>
      </c>
      <c r="L2015" s="1">
        <v>125786.2</v>
      </c>
      <c r="M2015" s="3">
        <v>2100</v>
      </c>
      <c r="N2015">
        <v>150.80000000000001</v>
      </c>
      <c r="O2015">
        <v>1590</v>
      </c>
      <c r="P2015"/>
      <c r="Q2015" s="1">
        <f t="shared" si="589"/>
        <v>10</v>
      </c>
      <c r="R2015" s="5" t="e">
        <f t="shared" si="590"/>
        <v>#DIV/0!</v>
      </c>
      <c r="S2015" s="4" t="e">
        <f t="shared" si="591"/>
        <v>#DIV/0!</v>
      </c>
      <c r="T2015" s="6" t="e">
        <f t="shared" si="592"/>
        <v>#NUM!</v>
      </c>
      <c r="U2015" s="6" t="e">
        <f t="shared" si="593"/>
        <v>#NUM!</v>
      </c>
      <c r="V2015" s="4" t="e">
        <f t="shared" si="594"/>
        <v>#DIV/0!</v>
      </c>
      <c r="W2015" s="4" t="e">
        <f t="shared" si="595"/>
        <v>#DIV/0!</v>
      </c>
      <c r="X2015" s="4" t="e">
        <f t="shared" si="596"/>
        <v>#DIV/0!</v>
      </c>
      <c r="Y2015" s="6" t="e">
        <f t="shared" si="597"/>
        <v>#NUM!</v>
      </c>
      <c r="Z2015" s="6" t="e">
        <f t="shared" si="598"/>
        <v>#NUM!</v>
      </c>
      <c r="AA2015" s="6" t="e">
        <f t="shared" si="599"/>
        <v>#NUM!</v>
      </c>
      <c r="AB2015" s="26">
        <v>-13.586906357416865</v>
      </c>
      <c r="AC2015" s="4">
        <f t="shared" si="600"/>
        <v>0</v>
      </c>
      <c r="AD2015" s="4">
        <f t="shared" si="601"/>
        <v>0</v>
      </c>
      <c r="AE2015" s="4">
        <f t="shared" si="602"/>
        <v>0</v>
      </c>
      <c r="AF2015" s="27">
        <v>-10.156431443339946</v>
      </c>
      <c r="AG2015" s="6" t="e">
        <f t="shared" si="603"/>
        <v>#NUM!</v>
      </c>
      <c r="AH2015" s="6">
        <f t="shared" si="604"/>
        <v>0</v>
      </c>
      <c r="AI2015" s="6" t="e">
        <f t="shared" si="605"/>
        <v>#NUM!</v>
      </c>
      <c r="AK2015" s="1" t="e">
        <f t="shared" si="606"/>
        <v>#DIV/0!</v>
      </c>
      <c r="AL2015" s="1" t="e">
        <f t="shared" si="607"/>
        <v>#DIV/0!</v>
      </c>
    </row>
    <row r="2016" spans="4:38" x14ac:dyDescent="0.25">
      <c r="D2016" s="1">
        <v>1991</v>
      </c>
      <c r="E2016" s="1" t="s">
        <v>56</v>
      </c>
      <c r="F2016" s="2" t="s">
        <v>249</v>
      </c>
      <c r="G2016">
        <v>1</v>
      </c>
      <c r="H2016">
        <v>2266358</v>
      </c>
      <c r="I2016" s="1">
        <v>0</v>
      </c>
      <c r="J2016" s="1">
        <v>17958</v>
      </c>
      <c r="K2016" s="1">
        <v>124276.8</v>
      </c>
      <c r="L2016" s="1">
        <v>118421.1</v>
      </c>
      <c r="M2016" s="3">
        <v>2000</v>
      </c>
      <c r="N2016">
        <v>144.5</v>
      </c>
      <c r="O2016">
        <v>1520</v>
      </c>
      <c r="P2016"/>
      <c r="Q2016" s="1">
        <f t="shared" si="589"/>
        <v>10</v>
      </c>
      <c r="R2016" s="5" t="e">
        <f t="shared" si="590"/>
        <v>#DIV/0!</v>
      </c>
      <c r="S2016" s="4" t="e">
        <f t="shared" si="591"/>
        <v>#DIV/0!</v>
      </c>
      <c r="T2016" s="6" t="e">
        <f t="shared" si="592"/>
        <v>#NUM!</v>
      </c>
      <c r="U2016" s="6" t="e">
        <f t="shared" si="593"/>
        <v>#NUM!</v>
      </c>
      <c r="V2016" s="4" t="e">
        <f t="shared" si="594"/>
        <v>#DIV/0!</v>
      </c>
      <c r="W2016" s="4" t="e">
        <f t="shared" si="595"/>
        <v>#DIV/0!</v>
      </c>
      <c r="X2016" s="4" t="e">
        <f t="shared" si="596"/>
        <v>#DIV/0!</v>
      </c>
      <c r="Y2016" s="6" t="e">
        <f t="shared" si="597"/>
        <v>#NUM!</v>
      </c>
      <c r="Z2016" s="6" t="e">
        <f t="shared" si="598"/>
        <v>#NUM!</v>
      </c>
      <c r="AA2016" s="6" t="e">
        <f t="shared" si="599"/>
        <v>#NUM!</v>
      </c>
      <c r="AB2016" s="26">
        <v>-13.586906357416865</v>
      </c>
      <c r="AC2016" s="4">
        <f t="shared" si="600"/>
        <v>0</v>
      </c>
      <c r="AD2016" s="4">
        <f t="shared" si="601"/>
        <v>0</v>
      </c>
      <c r="AE2016" s="4">
        <f t="shared" si="602"/>
        <v>0</v>
      </c>
      <c r="AF2016" s="27">
        <v>-10.156431443339946</v>
      </c>
      <c r="AG2016" s="6" t="e">
        <f t="shared" si="603"/>
        <v>#NUM!</v>
      </c>
      <c r="AH2016" s="6">
        <f t="shared" si="604"/>
        <v>0</v>
      </c>
      <c r="AI2016" s="6" t="e">
        <f t="shared" si="605"/>
        <v>#NUM!</v>
      </c>
      <c r="AK2016" s="1" t="e">
        <f t="shared" si="606"/>
        <v>#DIV/0!</v>
      </c>
      <c r="AL2016" s="1" t="e">
        <f t="shared" si="607"/>
        <v>#DIV/0!</v>
      </c>
    </row>
    <row r="2017" spans="4:38" x14ac:dyDescent="0.25">
      <c r="D2017" s="1">
        <v>1992</v>
      </c>
      <c r="E2017" s="1" t="s">
        <v>56</v>
      </c>
      <c r="F2017" s="2" t="s">
        <v>249</v>
      </c>
      <c r="G2017">
        <v>1</v>
      </c>
      <c r="H2017">
        <v>2257596</v>
      </c>
      <c r="I2017" s="1">
        <v>116.5539</v>
      </c>
      <c r="J2017" s="1">
        <v>16935</v>
      </c>
      <c r="K2017" s="1">
        <v>123163.6</v>
      </c>
      <c r="L2017" s="1">
        <v>118881.1</v>
      </c>
      <c r="M2017" s="3">
        <v>1800</v>
      </c>
      <c r="N2017">
        <v>137.5</v>
      </c>
      <c r="O2017">
        <v>1430</v>
      </c>
      <c r="P2017"/>
      <c r="Q2017" s="1">
        <f t="shared" si="589"/>
        <v>10</v>
      </c>
      <c r="R2017" s="5">
        <f t="shared" si="590"/>
        <v>-1.2629350026039454</v>
      </c>
      <c r="S2017" s="4">
        <f t="shared" si="591"/>
        <v>155.54762148671128</v>
      </c>
      <c r="T2017" s="6">
        <f t="shared" si="592"/>
        <v>-2.5466025683545568</v>
      </c>
      <c r="U2017" s="6">
        <f t="shared" si="593"/>
        <v>3.0274291458881488</v>
      </c>
      <c r="V2017" s="4">
        <f t="shared" si="594"/>
        <v>136.23706499739606</v>
      </c>
      <c r="W2017" s="4">
        <f t="shared" si="595"/>
        <v>7.4931328994932545E-2</v>
      </c>
      <c r="X2017" s="4">
        <f t="shared" si="596"/>
        <v>169164.66861364373</v>
      </c>
      <c r="Y2017" s="6">
        <f t="shared" si="597"/>
        <v>1427.4533974316455</v>
      </c>
      <c r="Z2017" s="6">
        <f t="shared" si="598"/>
        <v>3.8499299036710206</v>
      </c>
      <c r="AA2017" s="6">
        <f t="shared" si="599"/>
        <v>8691586.3508080821</v>
      </c>
      <c r="AB2017" s="26">
        <v>-13.586906357416865</v>
      </c>
      <c r="AC2017" s="4">
        <f t="shared" si="600"/>
        <v>107.58199218014467</v>
      </c>
      <c r="AD2017" s="4">
        <f t="shared" si="601"/>
        <v>283082237.15682608</v>
      </c>
      <c r="AE2017" s="4">
        <f t="shared" si="602"/>
        <v>125.39100758365363</v>
      </c>
      <c r="AF2017" s="27">
        <v>-10.156431443339946</v>
      </c>
      <c r="AG2017" s="6">
        <f t="shared" si="603"/>
        <v>39.882279117869373</v>
      </c>
      <c r="AH2017" s="6">
        <f t="shared" si="604"/>
        <v>26724782.431025047</v>
      </c>
      <c r="AI2017" s="6">
        <f t="shared" si="605"/>
        <v>46.484351720762355</v>
      </c>
      <c r="AK2017" s="1">
        <f t="shared" si="606"/>
        <v>3.8003794678415228E-6</v>
      </c>
      <c r="AL2017" s="1">
        <f t="shared" si="607"/>
        <v>8.5797214850811514</v>
      </c>
    </row>
    <row r="2018" spans="4:38" x14ac:dyDescent="0.25">
      <c r="D2018" s="1">
        <v>1993</v>
      </c>
      <c r="E2018" s="1" t="s">
        <v>56</v>
      </c>
      <c r="F2018" s="2" t="s">
        <v>249</v>
      </c>
      <c r="G2018">
        <v>1</v>
      </c>
      <c r="H2018">
        <v>2238626</v>
      </c>
      <c r="I2018" s="1">
        <v>211.18270000000001</v>
      </c>
      <c r="J2018" s="1">
        <v>15860</v>
      </c>
      <c r="K2018" s="1">
        <v>121532.6</v>
      </c>
      <c r="L2018" s="1">
        <v>113636.4</v>
      </c>
      <c r="M2018" s="3">
        <v>1700</v>
      </c>
      <c r="N2018">
        <v>130.5</v>
      </c>
      <c r="O2018">
        <v>1320</v>
      </c>
      <c r="P2018"/>
      <c r="Q2018" s="1">
        <f t="shared" si="589"/>
        <v>10</v>
      </c>
      <c r="R2018" s="5">
        <f t="shared" si="590"/>
        <v>-0.69702679244085797</v>
      </c>
      <c r="S2018" s="4">
        <f t="shared" si="591"/>
        <v>84.711478354997823</v>
      </c>
      <c r="T2018" s="6">
        <f t="shared" si="592"/>
        <v>-2.0124495223780348</v>
      </c>
      <c r="U2018" s="6">
        <f t="shared" si="593"/>
        <v>2.2868751890475929</v>
      </c>
      <c r="V2018" s="4">
        <f t="shared" si="594"/>
        <v>129.80297320755915</v>
      </c>
      <c r="W2018" s="4">
        <f t="shared" si="595"/>
        <v>0.24929644022384204</v>
      </c>
      <c r="X2018" s="4">
        <f t="shared" si="596"/>
        <v>558081.4927925386</v>
      </c>
      <c r="Y2018" s="6">
        <f t="shared" si="597"/>
        <v>1317.9875504776219</v>
      </c>
      <c r="Z2018" s="6">
        <f t="shared" si="598"/>
        <v>9.234552939810877</v>
      </c>
      <c r="AA2018" s="6">
        <f t="shared" si="599"/>
        <v>20672710.309437063</v>
      </c>
      <c r="AB2018" s="26">
        <v>-13.586906357416865</v>
      </c>
      <c r="AC2018" s="4">
        <f t="shared" si="600"/>
        <v>194.92660116891705</v>
      </c>
      <c r="AD2018" s="4">
        <f t="shared" si="601"/>
        <v>921533212.15115142</v>
      </c>
      <c r="AE2018" s="4">
        <f t="shared" si="602"/>
        <v>411.65125936675059</v>
      </c>
      <c r="AF2018" s="27">
        <v>-10.156431443339946</v>
      </c>
      <c r="AG2018" s="6">
        <f t="shared" si="603"/>
        <v>50.468005932086577</v>
      </c>
      <c r="AH2018" s="6">
        <f t="shared" si="604"/>
        <v>48015452.154030979</v>
      </c>
      <c r="AI2018" s="6">
        <f t="shared" si="605"/>
        <v>106.57969756354061</v>
      </c>
      <c r="AK2018" s="1">
        <f t="shared" si="606"/>
        <v>2.1152422788311277E-6</v>
      </c>
      <c r="AL2018" s="1">
        <f t="shared" si="607"/>
        <v>4.7352363616906121</v>
      </c>
    </row>
    <row r="2019" spans="4:38" x14ac:dyDescent="0.25">
      <c r="D2019" s="1">
        <v>1994</v>
      </c>
      <c r="E2019" s="1" t="s">
        <v>56</v>
      </c>
      <c r="F2019" s="2" t="s">
        <v>249</v>
      </c>
      <c r="G2019">
        <v>1</v>
      </c>
      <c r="H2019">
        <v>2218430</v>
      </c>
      <c r="I2019" s="1">
        <v>217.52879999999999</v>
      </c>
      <c r="J2019" s="1">
        <v>14756</v>
      </c>
      <c r="K2019" s="1">
        <v>119578.6</v>
      </c>
      <c r="L2019" s="1">
        <v>115702.5</v>
      </c>
      <c r="M2019" s="3">
        <v>1500</v>
      </c>
      <c r="N2019">
        <v>123.4</v>
      </c>
      <c r="O2019">
        <v>1210</v>
      </c>
      <c r="P2019"/>
      <c r="Q2019" s="1">
        <f t="shared" si="589"/>
        <v>10</v>
      </c>
      <c r="R2019" s="5">
        <f t="shared" si="590"/>
        <v>-0.67669200584014622</v>
      </c>
      <c r="S2019" s="4">
        <f t="shared" si="591"/>
        <v>80.917882689556521</v>
      </c>
      <c r="T2019" s="6">
        <f t="shared" si="592"/>
        <v>-1.9903698859894228</v>
      </c>
      <c r="U2019" s="6">
        <f t="shared" si="593"/>
        <v>2.3029077173369119</v>
      </c>
      <c r="V2019" s="4">
        <f t="shared" si="594"/>
        <v>122.72330799415985</v>
      </c>
      <c r="W2019" s="4">
        <f t="shared" si="595"/>
        <v>0.26882660886537862</v>
      </c>
      <c r="X2019" s="4">
        <f t="shared" si="596"/>
        <v>596373.01390522195</v>
      </c>
      <c r="Y2019" s="6">
        <f t="shared" si="597"/>
        <v>1208.0096301140106</v>
      </c>
      <c r="Z2019" s="6">
        <f t="shared" si="598"/>
        <v>9.4458322564288792</v>
      </c>
      <c r="AA2019" s="6">
        <f t="shared" si="599"/>
        <v>20954917.652629517</v>
      </c>
      <c r="AB2019" s="26">
        <v>-13.586906357416865</v>
      </c>
      <c r="AC2019" s="4">
        <f t="shared" si="600"/>
        <v>200.7842007908466</v>
      </c>
      <c r="AD2019" s="4">
        <f t="shared" si="601"/>
        <v>968929168.26898563</v>
      </c>
      <c r="AE2019" s="4">
        <f t="shared" si="602"/>
        <v>436.76346256991906</v>
      </c>
      <c r="AF2019" s="27">
        <v>-10.156431443339946</v>
      </c>
      <c r="AG2019" s="6">
        <f t="shared" si="603"/>
        <v>51.027859267932676</v>
      </c>
      <c r="AH2019" s="6">
        <f t="shared" si="604"/>
        <v>49012136.573571354</v>
      </c>
      <c r="AI2019" s="6">
        <f t="shared" si="605"/>
        <v>111.00028993122272</v>
      </c>
      <c r="AK2019" s="1">
        <f t="shared" si="606"/>
        <v>2.072227850768E-6</v>
      </c>
      <c r="AL2019" s="1">
        <f t="shared" si="607"/>
        <v>4.597092430979254</v>
      </c>
    </row>
    <row r="2020" spans="4:38" x14ac:dyDescent="0.25">
      <c r="D2020" s="1">
        <v>1995</v>
      </c>
      <c r="E2020" s="1" t="s">
        <v>56</v>
      </c>
      <c r="F2020" s="2" t="s">
        <v>249</v>
      </c>
      <c r="G2020">
        <v>1</v>
      </c>
      <c r="H2020">
        <v>2204222</v>
      </c>
      <c r="I2020" s="1">
        <v>258.267</v>
      </c>
      <c r="J2020" s="1">
        <v>13708</v>
      </c>
      <c r="K2020" s="1">
        <v>117665.2</v>
      </c>
      <c r="L2020" s="1">
        <v>109090.9</v>
      </c>
      <c r="M2020" s="3">
        <v>1400</v>
      </c>
      <c r="N2020">
        <v>116.5</v>
      </c>
      <c r="O2020">
        <v>1100</v>
      </c>
      <c r="P2020"/>
      <c r="Q2020" s="1">
        <f t="shared" si="589"/>
        <v>10</v>
      </c>
      <c r="R2020" s="5">
        <f t="shared" si="590"/>
        <v>-0.56995280078368504</v>
      </c>
      <c r="S2020" s="4">
        <f t="shared" si="591"/>
        <v>67.063610294772459</v>
      </c>
      <c r="T2020" s="6">
        <f t="shared" si="592"/>
        <v>-1.8692347060253922</v>
      </c>
      <c r="U2020" s="6">
        <f t="shared" si="593"/>
        <v>2.0391649639154545</v>
      </c>
      <c r="V2020" s="4">
        <f t="shared" si="594"/>
        <v>115.93004719921632</v>
      </c>
      <c r="W2020" s="4">
        <f t="shared" si="595"/>
        <v>0.3851075104140817</v>
      </c>
      <c r="X2020" s="4">
        <f t="shared" si="596"/>
        <v>848862.44681994803</v>
      </c>
      <c r="Y2020" s="6">
        <f t="shared" si="597"/>
        <v>1098.1307652939747</v>
      </c>
      <c r="Z2020" s="6">
        <f t="shared" si="598"/>
        <v>12.665331376824694</v>
      </c>
      <c r="AA2020" s="6">
        <f t="shared" si="599"/>
        <v>27917202.058087282</v>
      </c>
      <c r="AB2020" s="26">
        <v>-13.586906357416865</v>
      </c>
      <c r="AC2020" s="4">
        <f t="shared" si="600"/>
        <v>238.38651794911556</v>
      </c>
      <c r="AD2020" s="4">
        <f t="shared" si="601"/>
        <v>1357081532.6821048</v>
      </c>
      <c r="AE2020" s="4">
        <f t="shared" si="602"/>
        <v>615.67370831164226</v>
      </c>
      <c r="AF2020" s="27">
        <v>-10.156431443339946</v>
      </c>
      <c r="AG2020" s="6">
        <f t="shared" si="603"/>
        <v>54.334703986616319</v>
      </c>
      <c r="AH2020" s="6">
        <f t="shared" si="604"/>
        <v>57818309.811675452</v>
      </c>
      <c r="AI2020" s="6">
        <f t="shared" si="605"/>
        <v>140.32860994511435</v>
      </c>
      <c r="AK2020" s="1">
        <f t="shared" si="606"/>
        <v>1.7566116125534029E-6</v>
      </c>
      <c r="AL2020" s="1">
        <f t="shared" si="607"/>
        <v>3.8719619618456864</v>
      </c>
    </row>
    <row r="2021" spans="4:38" x14ac:dyDescent="0.25">
      <c r="D2021" s="1">
        <v>1996</v>
      </c>
      <c r="E2021" s="1" t="s">
        <v>56</v>
      </c>
      <c r="F2021" s="2" t="s">
        <v>249</v>
      </c>
      <c r="G2021">
        <v>1</v>
      </c>
      <c r="H2021">
        <v>2196464</v>
      </c>
      <c r="I2021" s="1">
        <v>242.42599999999999</v>
      </c>
      <c r="J2021" s="1">
        <v>12770</v>
      </c>
      <c r="K2021" s="1">
        <v>116090.9</v>
      </c>
      <c r="L2021" s="1">
        <v>112589.6</v>
      </c>
      <c r="M2021" s="3">
        <v>1200</v>
      </c>
      <c r="N2021">
        <v>110</v>
      </c>
      <c r="O2021">
        <v>977</v>
      </c>
      <c r="P2021"/>
      <c r="Q2021" s="1">
        <f t="shared" si="589"/>
        <v>10</v>
      </c>
      <c r="R2021" s="5">
        <f t="shared" si="590"/>
        <v>-0.60719559783191568</v>
      </c>
      <c r="S2021" s="4">
        <f t="shared" si="591"/>
        <v>70.489883428345138</v>
      </c>
      <c r="T2021" s="6">
        <f t="shared" si="592"/>
        <v>-1.9125806578326934</v>
      </c>
      <c r="U2021" s="6">
        <f t="shared" si="593"/>
        <v>2.1533669123311983</v>
      </c>
      <c r="V2021" s="4">
        <f t="shared" si="594"/>
        <v>109.39280440216808</v>
      </c>
      <c r="W2021" s="4">
        <f t="shared" si="595"/>
        <v>0.34391601774520242</v>
      </c>
      <c r="X2021" s="4">
        <f t="shared" si="596"/>
        <v>755399.15200069826</v>
      </c>
      <c r="Y2021" s="6">
        <f t="shared" si="597"/>
        <v>975.08741934216732</v>
      </c>
      <c r="Z2021" s="6">
        <f t="shared" si="598"/>
        <v>11.257997817824446</v>
      </c>
      <c r="AA2021" s="6">
        <f t="shared" si="599"/>
        <v>24727786.918929953</v>
      </c>
      <c r="AB2021" s="26">
        <v>-13.586906357416865</v>
      </c>
      <c r="AC2021" s="4">
        <f t="shared" si="600"/>
        <v>223.76490221488729</v>
      </c>
      <c r="AD2021" s="4">
        <f t="shared" si="601"/>
        <v>1191503310.2842994</v>
      </c>
      <c r="AE2021" s="4">
        <f t="shared" si="602"/>
        <v>542.46430184346264</v>
      </c>
      <c r="AF2021" s="27">
        <v>-10.156431443339946</v>
      </c>
      <c r="AG2021" s="6">
        <f t="shared" si="603"/>
        <v>53.103284307230503</v>
      </c>
      <c r="AH2021" s="6">
        <f t="shared" si="604"/>
        <v>54080964.287213273</v>
      </c>
      <c r="AI2021" s="6">
        <f t="shared" si="605"/>
        <v>128.73616801464661</v>
      </c>
      <c r="AK2021" s="1">
        <f t="shared" si="606"/>
        <v>1.8780048723615862E-6</v>
      </c>
      <c r="AL2021" s="1">
        <f t="shared" si="607"/>
        <v>4.1249700939668195</v>
      </c>
    </row>
    <row r="2022" spans="4:38" x14ac:dyDescent="0.25">
      <c r="D2022" s="1">
        <v>1997</v>
      </c>
      <c r="E2022" s="1" t="s">
        <v>56</v>
      </c>
      <c r="F2022" s="2" t="s">
        <v>249</v>
      </c>
      <c r="G2022">
        <v>1</v>
      </c>
      <c r="H2022">
        <v>2195179</v>
      </c>
      <c r="I2022" s="1">
        <v>338.99599999999998</v>
      </c>
      <c r="J2022" s="1">
        <v>11968</v>
      </c>
      <c r="K2022" s="1">
        <v>115076.9</v>
      </c>
      <c r="L2022" s="1">
        <v>111111.1</v>
      </c>
      <c r="M2022" s="3">
        <v>1100</v>
      </c>
      <c r="N2022">
        <v>104</v>
      </c>
      <c r="O2022">
        <v>900</v>
      </c>
      <c r="P2022"/>
      <c r="Q2022" s="1">
        <f t="shared" si="589"/>
        <v>10</v>
      </c>
      <c r="R2022" s="5">
        <f t="shared" si="590"/>
        <v>-0.43422341266563619</v>
      </c>
      <c r="S2022" s="4">
        <f t="shared" si="591"/>
        <v>49.969084236982148</v>
      </c>
      <c r="T2022" s="6">
        <f t="shared" si="592"/>
        <v>-1.6987732771491573</v>
      </c>
      <c r="U2022" s="6">
        <f t="shared" si="593"/>
        <v>1.8875256747464775</v>
      </c>
      <c r="V2022" s="4">
        <f t="shared" si="594"/>
        <v>103.56577658733437</v>
      </c>
      <c r="W2022" s="4">
        <f t="shared" si="595"/>
        <v>0.67841147216604158</v>
      </c>
      <c r="X2022" s="4">
        <f t="shared" si="596"/>
        <v>1489234.6170579791</v>
      </c>
      <c r="Y2022" s="6">
        <f t="shared" si="597"/>
        <v>898.30122672285086</v>
      </c>
      <c r="Z2022" s="6">
        <f t="shared" si="598"/>
        <v>17.95980868157103</v>
      </c>
      <c r="AA2022" s="6">
        <f t="shared" si="599"/>
        <v>39424994.861802414</v>
      </c>
      <c r="AB2022" s="26">
        <v>-13.586906357416865</v>
      </c>
      <c r="AC2022" s="4">
        <f t="shared" si="600"/>
        <v>312.90128447954396</v>
      </c>
      <c r="AD2022" s="4">
        <f t="shared" si="601"/>
        <v>2328476499.5317955</v>
      </c>
      <c r="AE2022" s="4">
        <f t="shared" si="602"/>
        <v>1060.7228383342749</v>
      </c>
      <c r="AF2022" s="27">
        <v>-10.156431443339946</v>
      </c>
      <c r="AG2022" s="6">
        <f t="shared" si="603"/>
        <v>59.786856668620537</v>
      </c>
      <c r="AH2022" s="6">
        <f t="shared" si="604"/>
        <v>75579785.408228055</v>
      </c>
      <c r="AI2022" s="6">
        <f t="shared" si="605"/>
        <v>202.67505263235685</v>
      </c>
      <c r="AK2022" s="1">
        <f t="shared" si="606"/>
        <v>1.3438026303570661E-6</v>
      </c>
      <c r="AL2022" s="1">
        <f t="shared" si="607"/>
        <v>2.9498873143045938</v>
      </c>
    </row>
    <row r="2023" spans="4:38" x14ac:dyDescent="0.25">
      <c r="D2023" s="1">
        <v>1998</v>
      </c>
      <c r="E2023" s="1" t="s">
        <v>56</v>
      </c>
      <c r="F2023" s="2" t="s">
        <v>249</v>
      </c>
      <c r="G2023">
        <v>1</v>
      </c>
      <c r="H2023">
        <v>2206432</v>
      </c>
      <c r="I2023" s="1">
        <v>257.13920000000002</v>
      </c>
      <c r="J2023" s="1">
        <v>11288</v>
      </c>
      <c r="K2023" s="1">
        <v>114715.4</v>
      </c>
      <c r="L2023" s="1">
        <v>118214.7</v>
      </c>
      <c r="M2023" s="3">
        <v>1000</v>
      </c>
      <c r="N2023">
        <v>98.4</v>
      </c>
      <c r="O2023">
        <v>829</v>
      </c>
      <c r="P2023"/>
      <c r="Q2023" s="1">
        <f t="shared" si="589"/>
        <v>10</v>
      </c>
      <c r="R2023" s="5">
        <f t="shared" si="590"/>
        <v>-0.57245258599233406</v>
      </c>
      <c r="S2023" s="4">
        <f t="shared" si="591"/>
        <v>65.669127383144996</v>
      </c>
      <c r="T2023" s="6">
        <f t="shared" si="592"/>
        <v>-1.8721839800200857</v>
      </c>
      <c r="U2023" s="6">
        <f t="shared" si="593"/>
        <v>2.2131966754288044</v>
      </c>
      <c r="V2023" s="4">
        <f t="shared" si="594"/>
        <v>97.827547414007668</v>
      </c>
      <c r="W2023" s="4">
        <f t="shared" si="595"/>
        <v>0.39156786491120454</v>
      </c>
      <c r="X2023" s="4">
        <f t="shared" si="596"/>
        <v>863967.86731175892</v>
      </c>
      <c r="Y2023" s="6">
        <f t="shared" si="597"/>
        <v>827.12781601997995</v>
      </c>
      <c r="Z2023" s="6">
        <f t="shared" si="598"/>
        <v>11.618452298198017</v>
      </c>
      <c r="AA2023" s="6">
        <f t="shared" si="599"/>
        <v>25635324.941217646</v>
      </c>
      <c r="AB2023" s="26">
        <v>-13.586906357416865</v>
      </c>
      <c r="AC2023" s="4">
        <f t="shared" si="600"/>
        <v>237.3455320123021</v>
      </c>
      <c r="AD2023" s="4">
        <f t="shared" si="601"/>
        <v>1346603988.5980766</v>
      </c>
      <c r="AE2023" s="4">
        <f t="shared" si="602"/>
        <v>610.30840225217753</v>
      </c>
      <c r="AF2023" s="27">
        <v>-10.156431443339946</v>
      </c>
      <c r="AG2023" s="6">
        <f t="shared" si="603"/>
        <v>54.249109872369395</v>
      </c>
      <c r="AH2023" s="6">
        <f t="shared" si="604"/>
        <v>57623545.619622625</v>
      </c>
      <c r="AI2023" s="6">
        <f t="shared" si="605"/>
        <v>139.49572713293168</v>
      </c>
      <c r="AK2023" s="1">
        <f t="shared" si="606"/>
        <v>1.7625488563968828E-6</v>
      </c>
      <c r="AL2023" s="1">
        <f t="shared" si="607"/>
        <v>3.8889441983174873</v>
      </c>
    </row>
    <row r="2024" spans="4:38" x14ac:dyDescent="0.25">
      <c r="D2024" s="1">
        <v>1999</v>
      </c>
      <c r="E2024" s="1" t="s">
        <v>56</v>
      </c>
      <c r="F2024" s="2" t="s">
        <v>249</v>
      </c>
      <c r="G2024">
        <v>1</v>
      </c>
      <c r="H2024">
        <v>2237405</v>
      </c>
      <c r="I2024" s="1">
        <v>262.11520000000002</v>
      </c>
      <c r="J2024" s="1">
        <v>10750</v>
      </c>
      <c r="K2024" s="1">
        <v>115467.2</v>
      </c>
      <c r="L2024" s="1">
        <v>124675.3</v>
      </c>
      <c r="M2024" s="3">
        <v>980</v>
      </c>
      <c r="N2024">
        <v>93.1</v>
      </c>
      <c r="O2024">
        <v>770</v>
      </c>
      <c r="P2024"/>
      <c r="Q2024" s="1">
        <f t="shared" si="589"/>
        <v>10</v>
      </c>
      <c r="R2024" s="5">
        <f t="shared" si="590"/>
        <v>-0.56158513508564167</v>
      </c>
      <c r="S2024" s="4">
        <f t="shared" si="591"/>
        <v>64.844663109960806</v>
      </c>
      <c r="T2024" s="6">
        <f t="shared" si="592"/>
        <v>-1.8593188671881029</v>
      </c>
      <c r="U2024" s="6">
        <f t="shared" si="593"/>
        <v>2.3181113756233689</v>
      </c>
      <c r="V2024" s="4">
        <f t="shared" si="594"/>
        <v>92.538414864914358</v>
      </c>
      <c r="W2024" s="4">
        <f t="shared" si="595"/>
        <v>0.40422015849710907</v>
      </c>
      <c r="X2024" s="4">
        <f t="shared" si="596"/>
        <v>904404.20372222434</v>
      </c>
      <c r="Y2024" s="6">
        <f t="shared" si="597"/>
        <v>768.14068113281189</v>
      </c>
      <c r="Z2024" s="6">
        <f t="shared" si="598"/>
        <v>11.307273790048763</v>
      </c>
      <c r="AA2024" s="6">
        <f t="shared" si="599"/>
        <v>25298950.914224051</v>
      </c>
      <c r="AB2024" s="26">
        <v>-13.586906357416865</v>
      </c>
      <c r="AC2024" s="4">
        <f t="shared" si="600"/>
        <v>241.93849709616802</v>
      </c>
      <c r="AD2024" s="4">
        <f t="shared" si="601"/>
        <v>1418867330.3024499</v>
      </c>
      <c r="AE2024" s="4">
        <f t="shared" si="602"/>
        <v>634.15757554061508</v>
      </c>
      <c r="AF2024" s="27">
        <v>-10.156431443339946</v>
      </c>
      <c r="AG2024" s="6">
        <f t="shared" si="603"/>
        <v>54.624473631571256</v>
      </c>
      <c r="AH2024" s="6">
        <f t="shared" si="604"/>
        <v>59563190.399101853</v>
      </c>
      <c r="AI2024" s="6">
        <f t="shared" si="605"/>
        <v>143.17904830834027</v>
      </c>
      <c r="AK2024" s="1">
        <f t="shared" si="606"/>
        <v>1.7051523558907776E-6</v>
      </c>
      <c r="AL2024" s="1">
        <f t="shared" si="607"/>
        <v>3.8151164068318049</v>
      </c>
    </row>
    <row r="2025" spans="4:38" x14ac:dyDescent="0.25">
      <c r="D2025" s="1">
        <v>2000</v>
      </c>
      <c r="E2025" s="1" t="s">
        <v>56</v>
      </c>
      <c r="F2025" s="2" t="s">
        <v>249</v>
      </c>
      <c r="G2025">
        <v>1</v>
      </c>
      <c r="H2025">
        <v>2292416</v>
      </c>
      <c r="I2025" s="1">
        <v>262.3381</v>
      </c>
      <c r="J2025" s="1">
        <v>10345</v>
      </c>
      <c r="K2025" s="1">
        <v>117024.9</v>
      </c>
      <c r="L2025" s="1">
        <v>129604.4</v>
      </c>
      <c r="M2025" s="3">
        <v>960</v>
      </c>
      <c r="N2025">
        <v>88.4</v>
      </c>
      <c r="O2025">
        <v>733</v>
      </c>
      <c r="P2025"/>
      <c r="Q2025" s="1">
        <f t="shared" si="589"/>
        <v>10</v>
      </c>
      <c r="R2025" s="5">
        <f t="shared" si="590"/>
        <v>-0.56110797478521035</v>
      </c>
      <c r="S2025" s="4">
        <f t="shared" si="591"/>
        <v>65.663604638441754</v>
      </c>
      <c r="T2025" s="6">
        <f t="shared" si="592"/>
        <v>-1.8587513783411393</v>
      </c>
      <c r="U2025" s="6">
        <f t="shared" si="593"/>
        <v>2.4090235713907635</v>
      </c>
      <c r="V2025" s="4">
        <f t="shared" si="594"/>
        <v>87.83889202521479</v>
      </c>
      <c r="W2025" s="4">
        <f t="shared" si="595"/>
        <v>0.3995182741558147</v>
      </c>
      <c r="X2025" s="4">
        <f t="shared" si="596"/>
        <v>915862.08396717615</v>
      </c>
      <c r="Y2025" s="6">
        <f t="shared" si="597"/>
        <v>731.14124862165886</v>
      </c>
      <c r="Z2025" s="6">
        <f t="shared" si="598"/>
        <v>10.889810424252033</v>
      </c>
      <c r="AA2025" s="6">
        <f t="shared" si="599"/>
        <v>24963975.653522149</v>
      </c>
      <c r="AB2025" s="26">
        <v>-13.586906357416865</v>
      </c>
      <c r="AC2025" s="4">
        <f t="shared" si="600"/>
        <v>242.14423904094164</v>
      </c>
      <c r="AD2025" s="4">
        <f t="shared" si="601"/>
        <v>1456226536.3630116</v>
      </c>
      <c r="AE2025" s="4">
        <f t="shared" si="602"/>
        <v>635.23659595946458</v>
      </c>
      <c r="AF2025" s="27">
        <v>-10.156431443339946</v>
      </c>
      <c r="AG2025" s="6">
        <f t="shared" si="603"/>
        <v>54.641150837527029</v>
      </c>
      <c r="AH2025" s="6">
        <f t="shared" si="604"/>
        <v>61079565.803928196</v>
      </c>
      <c r="AI2025" s="6">
        <f t="shared" si="605"/>
        <v>143.3445569253025</v>
      </c>
      <c r="AK2025" s="1">
        <f t="shared" si="606"/>
        <v>1.6628198497584535E-6</v>
      </c>
      <c r="AL2025" s="1">
        <f t="shared" si="607"/>
        <v>3.8118748287038748</v>
      </c>
    </row>
    <row r="2026" spans="4:38" x14ac:dyDescent="0.25">
      <c r="D2026" s="1">
        <v>2001</v>
      </c>
      <c r="E2026" s="1" t="s">
        <v>56</v>
      </c>
      <c r="F2026" s="2" t="s">
        <v>249</v>
      </c>
      <c r="G2026">
        <v>1</v>
      </c>
      <c r="H2026">
        <v>2374722</v>
      </c>
      <c r="I2026" s="1">
        <v>207.29660000000001</v>
      </c>
      <c r="J2026" s="1">
        <v>10050</v>
      </c>
      <c r="K2026" s="1">
        <v>119642.9</v>
      </c>
      <c r="L2026" s="1">
        <v>134285.70000000001</v>
      </c>
      <c r="M2026" s="3">
        <v>950</v>
      </c>
      <c r="N2026">
        <v>84</v>
      </c>
      <c r="O2026">
        <v>700</v>
      </c>
      <c r="P2026"/>
      <c r="Q2026" s="1">
        <f t="shared" si="589"/>
        <v>10</v>
      </c>
      <c r="R2026" s="5">
        <f t="shared" si="590"/>
        <v>-0.71009365324853357</v>
      </c>
      <c r="S2026" s="4">
        <f t="shared" si="591"/>
        <v>84.957663946248971</v>
      </c>
      <c r="T2026" s="6">
        <f t="shared" si="592"/>
        <v>-2.0264882457815685</v>
      </c>
      <c r="U2026" s="6">
        <f t="shared" si="593"/>
        <v>2.7212839262655</v>
      </c>
      <c r="V2026" s="4">
        <f t="shared" si="594"/>
        <v>83.289906346751465</v>
      </c>
      <c r="W2026" s="4">
        <f t="shared" si="595"/>
        <v>0.24399988226036026</v>
      </c>
      <c r="X2026" s="4">
        <f t="shared" si="596"/>
        <v>579431.88840108726</v>
      </c>
      <c r="Y2026" s="6">
        <f t="shared" si="597"/>
        <v>697.97351175421841</v>
      </c>
      <c r="Z2026" s="6">
        <f t="shared" si="598"/>
        <v>7.6176027793057006</v>
      </c>
      <c r="AA2026" s="6">
        <f t="shared" si="599"/>
        <v>18089688.907278392</v>
      </c>
      <c r="AB2026" s="26">
        <v>-13.586906357416865</v>
      </c>
      <c r="AC2026" s="4">
        <f t="shared" si="600"/>
        <v>191.3396394300884</v>
      </c>
      <c r="AD2026" s="4">
        <f t="shared" si="601"/>
        <v>941911080.52560413</v>
      </c>
      <c r="AE2026" s="4">
        <f t="shared" si="602"/>
        <v>396.64056699083267</v>
      </c>
      <c r="AF2026" s="27">
        <v>-10.156431443339946</v>
      </c>
      <c r="AG2026" s="6">
        <f t="shared" si="603"/>
        <v>50.118383190635541</v>
      </c>
      <c r="AH2026" s="6">
        <f t="shared" si="604"/>
        <v>49997247.531011142</v>
      </c>
      <c r="AI2026" s="6">
        <f t="shared" si="605"/>
        <v>103.89370432915899</v>
      </c>
      <c r="AK2026" s="1">
        <f t="shared" si="606"/>
        <v>2.0313981158743487E-6</v>
      </c>
      <c r="AL2026" s="1">
        <f t="shared" si="607"/>
        <v>4.8240057965253653</v>
      </c>
    </row>
    <row r="2027" spans="4:38" x14ac:dyDescent="0.25">
      <c r="D2027" s="1">
        <v>2002</v>
      </c>
      <c r="E2027" s="1" t="s">
        <v>56</v>
      </c>
      <c r="F2027" s="2" t="s">
        <v>249</v>
      </c>
      <c r="G2027">
        <v>1</v>
      </c>
      <c r="H2027">
        <v>2481058</v>
      </c>
      <c r="I2027" s="1">
        <v>197.10730000000001</v>
      </c>
      <c r="J2027" s="1">
        <v>9835</v>
      </c>
      <c r="K2027" s="1">
        <v>123245.6</v>
      </c>
      <c r="L2027" s="1">
        <v>142003</v>
      </c>
      <c r="M2027" s="3">
        <v>940</v>
      </c>
      <c r="N2027">
        <v>79.8</v>
      </c>
      <c r="O2027">
        <v>669</v>
      </c>
      <c r="P2027"/>
      <c r="Q2027" s="1">
        <f t="shared" si="589"/>
        <v>10</v>
      </c>
      <c r="R2027" s="5">
        <f t="shared" si="590"/>
        <v>-0.74680136149193865</v>
      </c>
      <c r="S2027" s="4">
        <f t="shared" si="591"/>
        <v>92.039981877890881</v>
      </c>
      <c r="T2027" s="6">
        <f t="shared" si="592"/>
        <v>-2.0653345203663798</v>
      </c>
      <c r="U2027" s="6">
        <f t="shared" si="593"/>
        <v>2.9328369789558701</v>
      </c>
      <c r="V2027" s="4">
        <f t="shared" si="594"/>
        <v>79.053198638508064</v>
      </c>
      <c r="W2027" s="4">
        <f t="shared" si="595"/>
        <v>0.21415399696786291</v>
      </c>
      <c r="X2027" s="4">
        <f t="shared" si="596"/>
        <v>531328.48740909202</v>
      </c>
      <c r="Y2027" s="6">
        <f t="shared" si="597"/>
        <v>666.93466547963362</v>
      </c>
      <c r="Z2027" s="6">
        <f t="shared" si="598"/>
        <v>6.7207042673804835</v>
      </c>
      <c r="AA2027" s="6">
        <f t="shared" si="599"/>
        <v>16674457.088218488</v>
      </c>
      <c r="AB2027" s="26">
        <v>-13.586906357416865</v>
      </c>
      <c r="AC2027" s="4">
        <f t="shared" si="600"/>
        <v>181.93467577875498</v>
      </c>
      <c r="AD2027" s="4">
        <f t="shared" si="601"/>
        <v>889723593.14008796</v>
      </c>
      <c r="AE2027" s="4">
        <f t="shared" si="602"/>
        <v>358.6065271912579</v>
      </c>
      <c r="AF2027" s="27">
        <v>-10.156431443339946</v>
      </c>
      <c r="AG2027" s="6">
        <f t="shared" si="603"/>
        <v>49.175721139538439</v>
      </c>
      <c r="AH2027" s="6">
        <f t="shared" si="604"/>
        <v>49668468.303636022</v>
      </c>
      <c r="AI2027" s="6">
        <f t="shared" si="605"/>
        <v>96.928936193673451</v>
      </c>
      <c r="AK2027" s="1">
        <f t="shared" si="606"/>
        <v>2.0448449066822617E-6</v>
      </c>
      <c r="AL2027" s="1">
        <f t="shared" si="607"/>
        <v>5.073378814483279</v>
      </c>
    </row>
    <row r="2028" spans="4:38" x14ac:dyDescent="0.25">
      <c r="D2028" s="1">
        <v>2003</v>
      </c>
      <c r="E2028" s="1" t="s">
        <v>56</v>
      </c>
      <c r="F2028" s="2" t="s">
        <v>249</v>
      </c>
      <c r="G2028">
        <v>1</v>
      </c>
      <c r="H2028">
        <v>2600973</v>
      </c>
      <c r="I2028" s="1">
        <v>0</v>
      </c>
      <c r="J2028" s="1">
        <v>9676</v>
      </c>
      <c r="K2028" s="1">
        <v>127483.5</v>
      </c>
      <c r="L2028" s="1">
        <v>146831.5</v>
      </c>
      <c r="M2028" s="3">
        <v>950</v>
      </c>
      <c r="N2028">
        <v>75.900000000000006</v>
      </c>
      <c r="O2028">
        <v>647</v>
      </c>
      <c r="P2028"/>
      <c r="Q2028" s="1">
        <f t="shared" si="589"/>
        <v>10</v>
      </c>
      <c r="R2028" s="5" t="e">
        <f t="shared" si="590"/>
        <v>#DIV/0!</v>
      </c>
      <c r="S2028" s="4" t="e">
        <f t="shared" si="591"/>
        <v>#DIV/0!</v>
      </c>
      <c r="T2028" s="6" t="e">
        <f t="shared" si="592"/>
        <v>#NUM!</v>
      </c>
      <c r="U2028" s="6" t="e">
        <f t="shared" si="593"/>
        <v>#NUM!</v>
      </c>
      <c r="V2028" s="4" t="e">
        <f t="shared" si="594"/>
        <v>#DIV/0!</v>
      </c>
      <c r="W2028" s="4" t="e">
        <f t="shared" si="595"/>
        <v>#DIV/0!</v>
      </c>
      <c r="X2028" s="4" t="e">
        <f t="shared" si="596"/>
        <v>#DIV/0!</v>
      </c>
      <c r="Y2028" s="6" t="e">
        <f t="shared" si="597"/>
        <v>#NUM!</v>
      </c>
      <c r="Z2028" s="6" t="e">
        <f t="shared" si="598"/>
        <v>#NUM!</v>
      </c>
      <c r="AA2028" s="6" t="e">
        <f t="shared" si="599"/>
        <v>#NUM!</v>
      </c>
      <c r="AB2028" s="26">
        <v>-13.586906357416865</v>
      </c>
      <c r="AC2028" s="4">
        <f t="shared" si="600"/>
        <v>0</v>
      </c>
      <c r="AD2028" s="4">
        <f t="shared" si="601"/>
        <v>0</v>
      </c>
      <c r="AE2028" s="4">
        <f t="shared" si="602"/>
        <v>0</v>
      </c>
      <c r="AF2028" s="27">
        <v>-10.156431443339946</v>
      </c>
      <c r="AG2028" s="6" t="e">
        <f t="shared" si="603"/>
        <v>#NUM!</v>
      </c>
      <c r="AH2028" s="6">
        <f t="shared" si="604"/>
        <v>0</v>
      </c>
      <c r="AI2028" s="6" t="e">
        <f t="shared" si="605"/>
        <v>#NUM!</v>
      </c>
      <c r="AK2028" s="1" t="e">
        <f t="shared" si="606"/>
        <v>#DIV/0!</v>
      </c>
      <c r="AL2028" s="1" t="e">
        <f t="shared" si="607"/>
        <v>#DIV/0!</v>
      </c>
    </row>
    <row r="2029" spans="4:38" x14ac:dyDescent="0.25">
      <c r="D2029" s="1">
        <v>2004</v>
      </c>
      <c r="E2029" s="1" t="s">
        <v>56</v>
      </c>
      <c r="F2029" s="2" t="s">
        <v>249</v>
      </c>
      <c r="G2029">
        <v>1</v>
      </c>
      <c r="H2029">
        <v>2719803</v>
      </c>
      <c r="I2029" s="1">
        <v>0</v>
      </c>
      <c r="J2029" s="1">
        <v>9552</v>
      </c>
      <c r="K2029" s="1">
        <v>131933.70000000001</v>
      </c>
      <c r="L2029" s="1">
        <v>154704.9</v>
      </c>
      <c r="M2029" s="3">
        <v>950</v>
      </c>
      <c r="N2029">
        <v>72.400000000000006</v>
      </c>
      <c r="O2029">
        <v>627</v>
      </c>
      <c r="P2029"/>
      <c r="Q2029" s="1">
        <f t="shared" si="589"/>
        <v>10</v>
      </c>
      <c r="R2029" s="5" t="e">
        <f t="shared" si="590"/>
        <v>#DIV/0!</v>
      </c>
      <c r="S2029" s="4" t="e">
        <f t="shared" si="591"/>
        <v>#DIV/0!</v>
      </c>
      <c r="T2029" s="6" t="e">
        <f t="shared" si="592"/>
        <v>#NUM!</v>
      </c>
      <c r="U2029" s="6" t="e">
        <f t="shared" si="593"/>
        <v>#NUM!</v>
      </c>
      <c r="V2029" s="4" t="e">
        <f t="shared" si="594"/>
        <v>#DIV/0!</v>
      </c>
      <c r="W2029" s="4" t="e">
        <f t="shared" si="595"/>
        <v>#DIV/0!</v>
      </c>
      <c r="X2029" s="4" t="e">
        <f t="shared" si="596"/>
        <v>#DIV/0!</v>
      </c>
      <c r="Y2029" s="6" t="e">
        <f t="shared" si="597"/>
        <v>#NUM!</v>
      </c>
      <c r="Z2029" s="6" t="e">
        <f t="shared" si="598"/>
        <v>#NUM!</v>
      </c>
      <c r="AA2029" s="6" t="e">
        <f t="shared" si="599"/>
        <v>#NUM!</v>
      </c>
      <c r="AB2029" s="26">
        <v>-13.586906357416865</v>
      </c>
      <c r="AC2029" s="4">
        <f t="shared" si="600"/>
        <v>0</v>
      </c>
      <c r="AD2029" s="4">
        <f t="shared" si="601"/>
        <v>0</v>
      </c>
      <c r="AE2029" s="4">
        <f t="shared" si="602"/>
        <v>0</v>
      </c>
      <c r="AF2029" s="27">
        <v>-10.156431443339946</v>
      </c>
      <c r="AG2029" s="6" t="e">
        <f t="shared" si="603"/>
        <v>#NUM!</v>
      </c>
      <c r="AH2029" s="6">
        <f t="shared" si="604"/>
        <v>0</v>
      </c>
      <c r="AI2029" s="6" t="e">
        <f t="shared" si="605"/>
        <v>#NUM!</v>
      </c>
      <c r="AK2029" s="1" t="e">
        <f t="shared" si="606"/>
        <v>#DIV/0!</v>
      </c>
      <c r="AL2029" s="1" t="e">
        <f t="shared" si="607"/>
        <v>#DIV/0!</v>
      </c>
    </row>
    <row r="2030" spans="4:38" x14ac:dyDescent="0.25">
      <c r="D2030" s="1">
        <v>2005</v>
      </c>
      <c r="E2030" s="1" t="s">
        <v>56</v>
      </c>
      <c r="F2030" s="2" t="s">
        <v>249</v>
      </c>
      <c r="G2030">
        <v>1</v>
      </c>
      <c r="H2030">
        <v>2826659</v>
      </c>
      <c r="I2030" s="1">
        <v>201.65110000000001</v>
      </c>
      <c r="J2030" s="1">
        <v>9438</v>
      </c>
      <c r="K2030" s="1">
        <v>136782.6</v>
      </c>
      <c r="L2030" s="1">
        <v>159935.4</v>
      </c>
      <c r="M2030" s="3">
        <v>970</v>
      </c>
      <c r="N2030">
        <v>69</v>
      </c>
      <c r="O2030">
        <v>619</v>
      </c>
      <c r="P2030"/>
      <c r="Q2030" s="1">
        <f t="shared" si="589"/>
        <v>10</v>
      </c>
      <c r="R2030" s="5">
        <f t="shared" si="590"/>
        <v>-0.72997370210229451</v>
      </c>
      <c r="S2030" s="4">
        <f t="shared" si="591"/>
        <v>99.847700905177319</v>
      </c>
      <c r="T2030" s="6">
        <f t="shared" si="592"/>
        <v>-2.0476320619843422</v>
      </c>
      <c r="U2030" s="6">
        <f t="shared" si="593"/>
        <v>3.2748885288629057</v>
      </c>
      <c r="V2030" s="4">
        <f t="shared" si="594"/>
        <v>68.270026297897701</v>
      </c>
      <c r="W2030" s="4">
        <f t="shared" si="595"/>
        <v>0.20195868124344962</v>
      </c>
      <c r="X2030" s="4">
        <f t="shared" si="596"/>
        <v>570868.32396492804</v>
      </c>
      <c r="Y2030" s="6">
        <f t="shared" si="597"/>
        <v>616.95236793801564</v>
      </c>
      <c r="Z2030" s="6">
        <f t="shared" si="598"/>
        <v>6.1574950787719347</v>
      </c>
      <c r="AA2030" s="6">
        <f t="shared" si="599"/>
        <v>17405138.881866399</v>
      </c>
      <c r="AB2030" s="26">
        <v>-13.586906357416865</v>
      </c>
      <c r="AC2030" s="4">
        <f t="shared" si="600"/>
        <v>186.12871009307773</v>
      </c>
      <c r="AD2030" s="4">
        <f t="shared" si="601"/>
        <v>1060931593.9257663</v>
      </c>
      <c r="AE2030" s="4">
        <f t="shared" si="602"/>
        <v>375.33059131850229</v>
      </c>
      <c r="AF2030" s="27">
        <v>-10.156431443339946</v>
      </c>
      <c r="AG2030" s="6">
        <f t="shared" si="603"/>
        <v>49.600861560535627</v>
      </c>
      <c r="AH2030" s="6">
        <f t="shared" si="604"/>
        <v>57891547.168580316</v>
      </c>
      <c r="AI2030" s="6">
        <f t="shared" si="605"/>
        <v>100.02068294629726</v>
      </c>
      <c r="AK2030" s="1">
        <f t="shared" si="606"/>
        <v>1.754389360810205E-6</v>
      </c>
      <c r="AL2030" s="1">
        <f t="shared" si="607"/>
        <v>4.9590604762384132</v>
      </c>
    </row>
    <row r="2031" spans="4:38" x14ac:dyDescent="0.25">
      <c r="D2031" s="1">
        <v>2006</v>
      </c>
      <c r="E2031" s="1" t="s">
        <v>56</v>
      </c>
      <c r="F2031" s="2" t="s">
        <v>249</v>
      </c>
      <c r="G2031">
        <v>1</v>
      </c>
      <c r="H2031">
        <v>2918205</v>
      </c>
      <c r="I2031" s="1">
        <v>171.77359999999999</v>
      </c>
      <c r="J2031" s="1">
        <v>9304</v>
      </c>
      <c r="K2031" s="1">
        <v>141183.6</v>
      </c>
      <c r="L2031" s="1">
        <v>162601.60000000001</v>
      </c>
      <c r="M2031" s="3">
        <v>990</v>
      </c>
      <c r="N2031">
        <v>65.900000000000006</v>
      </c>
      <c r="O2031">
        <v>615</v>
      </c>
      <c r="P2031"/>
      <c r="Q2031" s="1">
        <f t="shared" si="589"/>
        <v>10</v>
      </c>
      <c r="R2031" s="5">
        <f t="shared" si="590"/>
        <v>-0.85694192821248438</v>
      </c>
      <c r="S2031" s="4">
        <f t="shared" si="591"/>
        <v>120.98614641598012</v>
      </c>
      <c r="T2031" s="6">
        <f t="shared" si="592"/>
        <v>-2.1772341785729781</v>
      </c>
      <c r="U2031" s="6">
        <f t="shared" si="593"/>
        <v>3.5402176101065193</v>
      </c>
      <c r="V2031" s="4">
        <f t="shared" si="594"/>
        <v>65.043058071787527</v>
      </c>
      <c r="W2031" s="4">
        <f t="shared" si="595"/>
        <v>0.14197790828827636</v>
      </c>
      <c r="X2031" s="4">
        <f t="shared" si="596"/>
        <v>414320.64185638953</v>
      </c>
      <c r="Y2031" s="6">
        <f t="shared" si="597"/>
        <v>612.82276582142697</v>
      </c>
      <c r="Z2031" s="6">
        <f t="shared" si="598"/>
        <v>4.8520633169448475</v>
      </c>
      <c r="AA2031" s="6">
        <f t="shared" si="599"/>
        <v>14159315.431825038</v>
      </c>
      <c r="AB2031" s="26">
        <v>-13.586906357416865</v>
      </c>
      <c r="AC2031" s="4">
        <f t="shared" si="600"/>
        <v>158.55107458399331</v>
      </c>
      <c r="AD2031" s="4">
        <f t="shared" si="601"/>
        <v>794769888.60757244</v>
      </c>
      <c r="AE2031" s="4">
        <f t="shared" si="602"/>
        <v>272.34888865161031</v>
      </c>
      <c r="AF2031" s="27">
        <v>-10.156431443339946</v>
      </c>
      <c r="AG2031" s="6">
        <f t="shared" si="603"/>
        <v>46.64831896951371</v>
      </c>
      <c r="AH2031" s="6">
        <f t="shared" si="604"/>
        <v>50911202.639610842</v>
      </c>
      <c r="AI2031" s="6">
        <f t="shared" si="605"/>
        <v>80.129496833416596</v>
      </c>
      <c r="AK2031" s="1">
        <f t="shared" si="606"/>
        <v>1.9949305686677805E-6</v>
      </c>
      <c r="AL2031" s="1">
        <f t="shared" si="607"/>
        <v>5.8216163601391608</v>
      </c>
    </row>
    <row r="2032" spans="4:38" x14ac:dyDescent="0.25">
      <c r="D2032" s="1">
        <v>2007</v>
      </c>
      <c r="E2032" s="1" t="s">
        <v>56</v>
      </c>
      <c r="F2032" s="2" t="s">
        <v>249</v>
      </c>
      <c r="G2032">
        <v>1</v>
      </c>
      <c r="H2032">
        <v>2996536</v>
      </c>
      <c r="I2032" s="1">
        <v>156.39169999999999</v>
      </c>
      <c r="J2032" s="1">
        <v>9141</v>
      </c>
      <c r="K2032" s="1">
        <v>145325.9</v>
      </c>
      <c r="L2032" s="1">
        <v>161550.9</v>
      </c>
      <c r="M2032" s="3">
        <v>1000</v>
      </c>
      <c r="N2032">
        <v>62.9</v>
      </c>
      <c r="O2032">
        <v>619</v>
      </c>
      <c r="P2032"/>
      <c r="Q2032" s="1">
        <f t="shared" si="589"/>
        <v>10</v>
      </c>
      <c r="R2032" s="5">
        <f t="shared" si="590"/>
        <v>-0.94122642058370121</v>
      </c>
      <c r="S2032" s="4">
        <f t="shared" si="591"/>
        <v>136.78457667510492</v>
      </c>
      <c r="T2032" s="6">
        <f t="shared" si="592"/>
        <v>-2.2588397195353052</v>
      </c>
      <c r="U2032" s="6">
        <f t="shared" si="593"/>
        <v>3.6491758964667609</v>
      </c>
      <c r="V2032" s="4">
        <f t="shared" si="594"/>
        <v>61.958773579416295</v>
      </c>
      <c r="W2032" s="4">
        <f t="shared" si="595"/>
        <v>0.11433430859055591</v>
      </c>
      <c r="X2032" s="4">
        <f t="shared" si="596"/>
        <v>342606.87172671006</v>
      </c>
      <c r="Y2032" s="6">
        <f t="shared" si="597"/>
        <v>616.74116028046467</v>
      </c>
      <c r="Z2032" s="6">
        <f t="shared" si="598"/>
        <v>4.2856717362246917</v>
      </c>
      <c r="AA2032" s="6">
        <f t="shared" si="599"/>
        <v>12842169.641779793</v>
      </c>
      <c r="AB2032" s="26">
        <v>-13.586906357416865</v>
      </c>
      <c r="AC2032" s="4">
        <f t="shared" si="600"/>
        <v>144.35321895225755</v>
      </c>
      <c r="AD2032" s="4">
        <f t="shared" si="601"/>
        <v>676487339.01885116</v>
      </c>
      <c r="AE2032" s="4">
        <f t="shared" si="602"/>
        <v>225.75645312415773</v>
      </c>
      <c r="AF2032" s="27">
        <v>-10.156431443339946</v>
      </c>
      <c r="AG2032" s="6">
        <f t="shared" si="603"/>
        <v>44.963046096202682</v>
      </c>
      <c r="AH2032" s="6">
        <f t="shared" si="604"/>
        <v>47596425.842812695</v>
      </c>
      <c r="AI2032" s="6">
        <f t="shared" si="605"/>
        <v>70.318472161635</v>
      </c>
      <c r="AK2032" s="1">
        <f t="shared" si="606"/>
        <v>2.1338643109214934E-6</v>
      </c>
      <c r="AL2032" s="1">
        <f t="shared" si="607"/>
        <v>6.3942012267914476</v>
      </c>
    </row>
    <row r="2033" spans="4:38" x14ac:dyDescent="0.25">
      <c r="D2033" s="1">
        <v>2008</v>
      </c>
      <c r="E2033" s="1" t="s">
        <v>56</v>
      </c>
      <c r="F2033" s="2" t="s">
        <v>249</v>
      </c>
      <c r="G2033">
        <v>1</v>
      </c>
      <c r="H2033">
        <v>3062779</v>
      </c>
      <c r="I2033" s="1">
        <v>118.50620000000001</v>
      </c>
      <c r="J2033" s="1">
        <v>8950</v>
      </c>
      <c r="K2033" s="1">
        <v>149166.70000000001</v>
      </c>
      <c r="L2033" s="1">
        <v>162866.4</v>
      </c>
      <c r="M2033" s="3">
        <v>1000</v>
      </c>
      <c r="N2033">
        <v>60</v>
      </c>
      <c r="O2033">
        <v>614</v>
      </c>
      <c r="P2033"/>
      <c r="Q2033" s="1">
        <f t="shared" si="589"/>
        <v>10</v>
      </c>
      <c r="R2033" s="5">
        <f t="shared" si="590"/>
        <v>-1.2421291037937254</v>
      </c>
      <c r="S2033" s="4">
        <f t="shared" si="591"/>
        <v>185.28429938686753</v>
      </c>
      <c r="T2033" s="6">
        <f t="shared" si="592"/>
        <v>-2.5289148226099867</v>
      </c>
      <c r="U2033" s="6">
        <f t="shared" si="593"/>
        <v>4.1187525306512711</v>
      </c>
      <c r="V2033" s="4">
        <f t="shared" si="594"/>
        <v>58.757870896206278</v>
      </c>
      <c r="W2033" s="4">
        <f t="shared" si="595"/>
        <v>6.3959116013690379E-2</v>
      </c>
      <c r="X2033" s="4">
        <f t="shared" si="596"/>
        <v>195892.6373852946</v>
      </c>
      <c r="Y2033" s="6">
        <f t="shared" si="597"/>
        <v>611.47108517739002</v>
      </c>
      <c r="Z2033" s="6">
        <f t="shared" si="598"/>
        <v>2.8772352579595601</v>
      </c>
      <c r="AA2033" s="6">
        <f t="shared" si="599"/>
        <v>8812335.7261381242</v>
      </c>
      <c r="AB2033" s="26">
        <v>-13.586906357416865</v>
      </c>
      <c r="AC2033" s="4">
        <f t="shared" si="600"/>
        <v>109.38401101720886</v>
      </c>
      <c r="AD2033" s="4">
        <f t="shared" si="601"/>
        <v>397018347.6581586</v>
      </c>
      <c r="AE2033" s="4">
        <f t="shared" si="602"/>
        <v>129.62683486407556</v>
      </c>
      <c r="AF2033" s="27">
        <v>-10.156431443339946</v>
      </c>
      <c r="AG2033" s="6">
        <f t="shared" si="603"/>
        <v>40.161223907327646</v>
      </c>
      <c r="AH2033" s="6">
        <f t="shared" si="604"/>
        <v>36863610.981533766</v>
      </c>
      <c r="AI2033" s="6">
        <f t="shared" si="605"/>
        <v>47.593540326065522</v>
      </c>
      <c r="AK2033" s="1">
        <f t="shared" si="606"/>
        <v>2.7551374303585306E-6</v>
      </c>
      <c r="AL2033" s="1">
        <f t="shared" si="607"/>
        <v>8.4383770638160698</v>
      </c>
    </row>
    <row r="2034" spans="4:38" x14ac:dyDescent="0.25">
      <c r="D2034" s="1">
        <v>2009</v>
      </c>
      <c r="E2034" s="1" t="s">
        <v>56</v>
      </c>
      <c r="F2034" s="2" t="s">
        <v>249</v>
      </c>
      <c r="G2034">
        <v>1</v>
      </c>
      <c r="H2034">
        <v>3119920</v>
      </c>
      <c r="I2034" s="1">
        <v>86.982240000000004</v>
      </c>
      <c r="J2034" s="1">
        <v>8753</v>
      </c>
      <c r="K2034" s="1">
        <v>151961.79999999999</v>
      </c>
      <c r="L2034" s="1">
        <v>166944.9</v>
      </c>
      <c r="M2034" s="3">
        <v>1000</v>
      </c>
      <c r="N2034">
        <v>57.6</v>
      </c>
      <c r="O2034">
        <v>599</v>
      </c>
      <c r="P2034"/>
      <c r="Q2034" s="1">
        <f t="shared" si="589"/>
        <v>10</v>
      </c>
      <c r="R2034" s="5">
        <f t="shared" si="590"/>
        <v>-1.6922994855041673</v>
      </c>
      <c r="S2034" s="4">
        <f t="shared" si="591"/>
        <v>257.16487595628712</v>
      </c>
      <c r="T2034" s="6">
        <f t="shared" si="592"/>
        <v>-2.8913108044015261</v>
      </c>
      <c r="U2034" s="6">
        <f t="shared" si="593"/>
        <v>4.8268959310973232</v>
      </c>
      <c r="V2034" s="4">
        <f t="shared" si="594"/>
        <v>55.907700514495836</v>
      </c>
      <c r="W2034" s="4">
        <f t="shared" si="595"/>
        <v>3.3823530401089937E-2</v>
      </c>
      <c r="X2034" s="4">
        <f t="shared" si="596"/>
        <v>105526.70896896851</v>
      </c>
      <c r="Y2034" s="6">
        <f t="shared" si="597"/>
        <v>596.10868919559846</v>
      </c>
      <c r="Z2034" s="6">
        <f t="shared" si="598"/>
        <v>1.802032636328786</v>
      </c>
      <c r="AA2034" s="6">
        <f t="shared" si="599"/>
        <v>5622197.6627349062</v>
      </c>
      <c r="AB2034" s="26">
        <v>-13.586906357416865</v>
      </c>
      <c r="AC2034" s="4">
        <f t="shared" si="600"/>
        <v>80.286654187388564</v>
      </c>
      <c r="AD2034" s="4">
        <f t="shared" si="601"/>
        <v>217880019.51730376</v>
      </c>
      <c r="AE2034" s="4">
        <f t="shared" si="602"/>
        <v>69.835130233244371</v>
      </c>
      <c r="AF2034" s="27">
        <v>-10.156431443339946</v>
      </c>
      <c r="AG2034" s="6">
        <f t="shared" si="603"/>
        <v>35.127428804535697</v>
      </c>
      <c r="AH2034" s="6">
        <f t="shared" si="604"/>
        <v>27562282.965936139</v>
      </c>
      <c r="AI2034" s="6">
        <f t="shared" si="605"/>
        <v>30.554624428590373</v>
      </c>
      <c r="AK2034" s="1">
        <f t="shared" si="606"/>
        <v>3.6849021018658523E-6</v>
      </c>
      <c r="AL2034" s="1">
        <f t="shared" si="607"/>
        <v>11.496599765653309</v>
      </c>
    </row>
    <row r="2035" spans="4:38" x14ac:dyDescent="0.25">
      <c r="D2035" s="1">
        <v>2010</v>
      </c>
      <c r="E2035" s="1" t="s">
        <v>56</v>
      </c>
      <c r="F2035" s="2" t="s">
        <v>249</v>
      </c>
      <c r="G2035">
        <v>1</v>
      </c>
      <c r="H2035">
        <v>3170435</v>
      </c>
      <c r="I2035" s="1">
        <v>0</v>
      </c>
      <c r="J2035" s="1">
        <v>8529</v>
      </c>
      <c r="K2035" s="1">
        <v>154231.5</v>
      </c>
      <c r="L2035" s="1">
        <v>167530.20000000001</v>
      </c>
      <c r="M2035" s="3">
        <v>1000</v>
      </c>
      <c r="N2035">
        <v>55.3</v>
      </c>
      <c r="O2035">
        <v>579</v>
      </c>
      <c r="P2035"/>
      <c r="Q2035" s="1">
        <f t="shared" si="589"/>
        <v>10</v>
      </c>
      <c r="R2035" s="5" t="e">
        <f t="shared" si="590"/>
        <v>#DIV/0!</v>
      </c>
      <c r="S2035" s="4" t="e">
        <f t="shared" si="591"/>
        <v>#DIV/0!</v>
      </c>
      <c r="T2035" s="6" t="e">
        <f t="shared" si="592"/>
        <v>#NUM!</v>
      </c>
      <c r="U2035" s="6" t="e">
        <f t="shared" si="593"/>
        <v>#NUM!</v>
      </c>
      <c r="V2035" s="4" t="e">
        <f t="shared" si="594"/>
        <v>#DIV/0!</v>
      </c>
      <c r="W2035" s="4" t="e">
        <f t="shared" si="595"/>
        <v>#DIV/0!</v>
      </c>
      <c r="X2035" s="4" t="e">
        <f t="shared" si="596"/>
        <v>#DIV/0!</v>
      </c>
      <c r="Y2035" s="6" t="e">
        <f t="shared" si="597"/>
        <v>#NUM!</v>
      </c>
      <c r="Z2035" s="6" t="e">
        <f t="shared" si="598"/>
        <v>#NUM!</v>
      </c>
      <c r="AA2035" s="6" t="e">
        <f t="shared" si="599"/>
        <v>#NUM!</v>
      </c>
      <c r="AB2035" s="26">
        <v>-13.586906357416865</v>
      </c>
      <c r="AC2035" s="4">
        <f t="shared" si="600"/>
        <v>0</v>
      </c>
      <c r="AD2035" s="4">
        <f t="shared" si="601"/>
        <v>0</v>
      </c>
      <c r="AE2035" s="4">
        <f t="shared" si="602"/>
        <v>0</v>
      </c>
      <c r="AF2035" s="27">
        <v>-10.156431443339946</v>
      </c>
      <c r="AG2035" s="6" t="e">
        <f t="shared" si="603"/>
        <v>#NUM!</v>
      </c>
      <c r="AH2035" s="6">
        <f t="shared" si="604"/>
        <v>0</v>
      </c>
      <c r="AI2035" s="6" t="e">
        <f t="shared" si="605"/>
        <v>#NUM!</v>
      </c>
      <c r="AK2035" s="1" t="e">
        <f t="shared" si="606"/>
        <v>#DIV/0!</v>
      </c>
      <c r="AL2035" s="1" t="e">
        <f t="shared" si="607"/>
        <v>#DIV/0!</v>
      </c>
    </row>
    <row r="2036" spans="4:38" x14ac:dyDescent="0.25">
      <c r="D2036" s="1">
        <v>2011</v>
      </c>
      <c r="E2036" s="1" t="s">
        <v>56</v>
      </c>
      <c r="F2036" s="2" t="s">
        <v>249</v>
      </c>
      <c r="G2036">
        <v>1</v>
      </c>
      <c r="H2036">
        <v>3213972</v>
      </c>
      <c r="I2036" s="1">
        <v>0</v>
      </c>
      <c r="J2036" s="1">
        <v>8296</v>
      </c>
      <c r="K2036" s="1">
        <v>155939.79999999999</v>
      </c>
      <c r="L2036" s="1">
        <v>167557.9</v>
      </c>
      <c r="M2036" s="3">
        <v>970</v>
      </c>
      <c r="N2036">
        <v>53.2</v>
      </c>
      <c r="O2036">
        <v>561</v>
      </c>
      <c r="P2036"/>
      <c r="Q2036" s="1">
        <f t="shared" si="589"/>
        <v>10</v>
      </c>
      <c r="R2036" s="5" t="e">
        <f t="shared" si="590"/>
        <v>#DIV/0!</v>
      </c>
      <c r="S2036" s="4" t="e">
        <f t="shared" si="591"/>
        <v>#DIV/0!</v>
      </c>
      <c r="T2036" s="6" t="e">
        <f t="shared" si="592"/>
        <v>#NUM!</v>
      </c>
      <c r="U2036" s="6" t="e">
        <f t="shared" si="593"/>
        <v>#NUM!</v>
      </c>
      <c r="V2036" s="4" t="e">
        <f t="shared" si="594"/>
        <v>#DIV/0!</v>
      </c>
      <c r="W2036" s="4" t="e">
        <f t="shared" si="595"/>
        <v>#DIV/0!</v>
      </c>
      <c r="X2036" s="4" t="e">
        <f t="shared" si="596"/>
        <v>#DIV/0!</v>
      </c>
      <c r="Y2036" s="6" t="e">
        <f t="shared" si="597"/>
        <v>#NUM!</v>
      </c>
      <c r="Z2036" s="6" t="e">
        <f t="shared" si="598"/>
        <v>#NUM!</v>
      </c>
      <c r="AA2036" s="6" t="e">
        <f t="shared" si="599"/>
        <v>#NUM!</v>
      </c>
      <c r="AB2036" s="26">
        <v>-13.586906357416865</v>
      </c>
      <c r="AC2036" s="4">
        <f t="shared" si="600"/>
        <v>0</v>
      </c>
      <c r="AD2036" s="4">
        <f t="shared" si="601"/>
        <v>0</v>
      </c>
      <c r="AE2036" s="4">
        <f t="shared" si="602"/>
        <v>0</v>
      </c>
      <c r="AF2036" s="27">
        <v>-10.156431443339946</v>
      </c>
      <c r="AG2036" s="6" t="e">
        <f t="shared" si="603"/>
        <v>#NUM!</v>
      </c>
      <c r="AH2036" s="6">
        <f t="shared" si="604"/>
        <v>0</v>
      </c>
      <c r="AI2036" s="6" t="e">
        <f t="shared" si="605"/>
        <v>#NUM!</v>
      </c>
      <c r="AK2036" s="1" t="e">
        <f t="shared" si="606"/>
        <v>#DIV/0!</v>
      </c>
      <c r="AL2036" s="1" t="e">
        <f t="shared" si="607"/>
        <v>#DIV/0!</v>
      </c>
    </row>
    <row r="2037" spans="4:38" x14ac:dyDescent="0.25">
      <c r="D2037" s="1">
        <v>2012</v>
      </c>
      <c r="E2037" s="1" t="s">
        <v>56</v>
      </c>
      <c r="F2037" s="2" t="s">
        <v>249</v>
      </c>
      <c r="G2037">
        <v>1</v>
      </c>
      <c r="H2037"/>
      <c r="I2037" s="1">
        <v>0</v>
      </c>
      <c r="J2037" s="1">
        <v>8051</v>
      </c>
      <c r="K2037" s="1">
        <v>156939.6</v>
      </c>
      <c r="L2037" s="1">
        <v>172222.2</v>
      </c>
      <c r="M2037" s="3">
        <v>940</v>
      </c>
      <c r="N2037">
        <v>51.3</v>
      </c>
      <c r="O2037">
        <v>540</v>
      </c>
      <c r="P2037"/>
      <c r="Q2037" s="1">
        <f t="shared" si="589"/>
        <v>10</v>
      </c>
      <c r="R2037" s="5" t="e">
        <f t="shared" si="590"/>
        <v>#DIV/0!</v>
      </c>
      <c r="S2037" s="4" t="e">
        <f t="shared" si="591"/>
        <v>#DIV/0!</v>
      </c>
      <c r="T2037" s="6" t="e">
        <f t="shared" si="592"/>
        <v>#NUM!</v>
      </c>
      <c r="U2037" s="6" t="e">
        <f t="shared" si="593"/>
        <v>#NUM!</v>
      </c>
      <c r="V2037" s="4" t="e">
        <f t="shared" si="594"/>
        <v>#DIV/0!</v>
      </c>
      <c r="W2037" s="4" t="e">
        <f t="shared" si="595"/>
        <v>#DIV/0!</v>
      </c>
      <c r="X2037" s="4" t="e">
        <f t="shared" si="596"/>
        <v>#DIV/0!</v>
      </c>
      <c r="Y2037" s="6" t="e">
        <f t="shared" si="597"/>
        <v>#NUM!</v>
      </c>
      <c r="Z2037" s="6" t="e">
        <f t="shared" si="598"/>
        <v>#NUM!</v>
      </c>
      <c r="AA2037" s="6" t="e">
        <f t="shared" si="599"/>
        <v>#NUM!</v>
      </c>
      <c r="AB2037" s="26">
        <v>-13.586906357416865</v>
      </c>
      <c r="AC2037" s="4">
        <f t="shared" si="600"/>
        <v>0</v>
      </c>
      <c r="AD2037" s="4">
        <f t="shared" si="601"/>
        <v>0</v>
      </c>
      <c r="AE2037" s="4">
        <f t="shared" si="602"/>
        <v>0</v>
      </c>
      <c r="AF2037" s="27">
        <v>-10.156431443339946</v>
      </c>
      <c r="AG2037" s="6" t="e">
        <f t="shared" si="603"/>
        <v>#NUM!</v>
      </c>
      <c r="AH2037" s="6">
        <f t="shared" si="604"/>
        <v>0</v>
      </c>
      <c r="AI2037" s="6" t="e">
        <f t="shared" si="605"/>
        <v>#NUM!</v>
      </c>
      <c r="AK2037" s="1" t="e">
        <f t="shared" si="606"/>
        <v>#DIV/0!</v>
      </c>
      <c r="AL2037" s="1" t="e">
        <f t="shared" si="607"/>
        <v>#DIV/0!</v>
      </c>
    </row>
    <row r="2038" spans="4:38" x14ac:dyDescent="0.25">
      <c r="D2038" s="1">
        <v>2013</v>
      </c>
      <c r="E2038" s="1" t="s">
        <v>56</v>
      </c>
      <c r="F2038" s="2" t="s">
        <v>249</v>
      </c>
      <c r="G2038">
        <v>1</v>
      </c>
      <c r="H2038"/>
      <c r="I2038" s="1">
        <v>0</v>
      </c>
      <c r="J2038" s="1">
        <v>7788</v>
      </c>
      <c r="K2038" s="1">
        <v>157651.79999999999</v>
      </c>
      <c r="L2038" s="1">
        <v>172607.9</v>
      </c>
      <c r="M2038" s="3">
        <v>930</v>
      </c>
      <c r="N2038">
        <v>49.4</v>
      </c>
      <c r="O2038">
        <v>533</v>
      </c>
      <c r="P2038"/>
      <c r="Q2038" s="1">
        <f t="shared" si="589"/>
        <v>10</v>
      </c>
      <c r="R2038" s="5" t="e">
        <f t="shared" si="590"/>
        <v>#DIV/0!</v>
      </c>
      <c r="S2038" s="4" t="e">
        <f t="shared" si="591"/>
        <v>#DIV/0!</v>
      </c>
      <c r="T2038" s="6" t="e">
        <f t="shared" si="592"/>
        <v>#NUM!</v>
      </c>
      <c r="U2038" s="6" t="e">
        <f t="shared" si="593"/>
        <v>#NUM!</v>
      </c>
      <c r="V2038" s="4" t="e">
        <f t="shared" si="594"/>
        <v>#DIV/0!</v>
      </c>
      <c r="W2038" s="4" t="e">
        <f t="shared" si="595"/>
        <v>#DIV/0!</v>
      </c>
      <c r="X2038" s="4" t="e">
        <f t="shared" si="596"/>
        <v>#DIV/0!</v>
      </c>
      <c r="Y2038" s="6" t="e">
        <f t="shared" si="597"/>
        <v>#NUM!</v>
      </c>
      <c r="Z2038" s="6" t="e">
        <f t="shared" si="598"/>
        <v>#NUM!</v>
      </c>
      <c r="AA2038" s="6" t="e">
        <f t="shared" si="599"/>
        <v>#NUM!</v>
      </c>
      <c r="AB2038" s="26">
        <v>-13.586906357416865</v>
      </c>
      <c r="AC2038" s="4">
        <f t="shared" si="600"/>
        <v>0</v>
      </c>
      <c r="AD2038" s="4">
        <f t="shared" si="601"/>
        <v>0</v>
      </c>
      <c r="AE2038" s="4">
        <f t="shared" si="602"/>
        <v>0</v>
      </c>
      <c r="AF2038" s="27">
        <v>-10.156431443339946</v>
      </c>
      <c r="AG2038" s="6" t="e">
        <f t="shared" si="603"/>
        <v>#NUM!</v>
      </c>
      <c r="AH2038" s="6">
        <f t="shared" si="604"/>
        <v>0</v>
      </c>
      <c r="AI2038" s="6" t="e">
        <f t="shared" si="605"/>
        <v>#NUM!</v>
      </c>
      <c r="AK2038" s="1" t="e">
        <f t="shared" si="606"/>
        <v>#DIV/0!</v>
      </c>
      <c r="AL2038" s="1" t="e">
        <f t="shared" si="607"/>
        <v>#DIV/0!</v>
      </c>
    </row>
    <row r="2039" spans="4:38" x14ac:dyDescent="0.25">
      <c r="D2039" s="1">
        <v>2014</v>
      </c>
      <c r="E2039" s="1" t="s">
        <v>56</v>
      </c>
      <c r="F2039" s="2" t="s">
        <v>249</v>
      </c>
      <c r="G2039">
        <v>1</v>
      </c>
      <c r="H2039"/>
      <c r="I2039" s="1">
        <v>0</v>
      </c>
      <c r="J2039" s="1">
        <v>7535</v>
      </c>
      <c r="K2039" s="1">
        <v>158298.29999999999</v>
      </c>
      <c r="L2039" s="1">
        <v>167938.9</v>
      </c>
      <c r="M2039" s="3">
        <v>920</v>
      </c>
      <c r="N2039">
        <v>47.6</v>
      </c>
      <c r="O2039">
        <v>524</v>
      </c>
      <c r="P2039"/>
      <c r="Q2039" s="1">
        <f t="shared" si="589"/>
        <v>10</v>
      </c>
      <c r="R2039" s="5" t="e">
        <f t="shared" si="590"/>
        <v>#DIV/0!</v>
      </c>
      <c r="S2039" s="4" t="e">
        <f t="shared" si="591"/>
        <v>#DIV/0!</v>
      </c>
      <c r="T2039" s="6" t="e">
        <f t="shared" si="592"/>
        <v>#NUM!</v>
      </c>
      <c r="U2039" s="6" t="e">
        <f t="shared" si="593"/>
        <v>#NUM!</v>
      </c>
      <c r="V2039" s="4" t="e">
        <f t="shared" si="594"/>
        <v>#DIV/0!</v>
      </c>
      <c r="W2039" s="4" t="e">
        <f t="shared" si="595"/>
        <v>#DIV/0!</v>
      </c>
      <c r="X2039" s="4" t="e">
        <f t="shared" si="596"/>
        <v>#DIV/0!</v>
      </c>
      <c r="Y2039" s="6" t="e">
        <f t="shared" si="597"/>
        <v>#NUM!</v>
      </c>
      <c r="Z2039" s="6" t="e">
        <f t="shared" si="598"/>
        <v>#NUM!</v>
      </c>
      <c r="AA2039" s="6" t="e">
        <f t="shared" si="599"/>
        <v>#NUM!</v>
      </c>
      <c r="AB2039" s="26">
        <v>-13.586906357416865</v>
      </c>
      <c r="AC2039" s="4">
        <f t="shared" si="600"/>
        <v>0</v>
      </c>
      <c r="AD2039" s="4">
        <f t="shared" si="601"/>
        <v>0</v>
      </c>
      <c r="AE2039" s="4">
        <f t="shared" si="602"/>
        <v>0</v>
      </c>
      <c r="AF2039" s="27">
        <v>-10.156431443339946</v>
      </c>
      <c r="AG2039" s="6" t="e">
        <f t="shared" si="603"/>
        <v>#NUM!</v>
      </c>
      <c r="AH2039" s="6">
        <f t="shared" si="604"/>
        <v>0</v>
      </c>
      <c r="AI2039" s="6" t="e">
        <f t="shared" si="605"/>
        <v>#NUM!</v>
      </c>
      <c r="AK2039" s="1" t="e">
        <f t="shared" si="606"/>
        <v>#DIV/0!</v>
      </c>
      <c r="AL2039" s="1" t="e">
        <f t="shared" si="607"/>
        <v>#DIV/0!</v>
      </c>
    </row>
    <row r="2040" spans="4:38" x14ac:dyDescent="0.25">
      <c r="D2040" s="1">
        <v>2015</v>
      </c>
      <c r="E2040" s="1" t="s">
        <v>56</v>
      </c>
      <c r="F2040" s="2" t="s">
        <v>249</v>
      </c>
      <c r="G2040">
        <v>1</v>
      </c>
      <c r="H2040"/>
      <c r="I2040" s="1">
        <v>0</v>
      </c>
      <c r="J2040" s="1">
        <v>7315</v>
      </c>
      <c r="K2040" s="1">
        <v>158676.79999999999</v>
      </c>
      <c r="M2040" s="3">
        <v>880</v>
      </c>
      <c r="N2040">
        <v>46.1</v>
      </c>
      <c r="O2040">
        <v>501</v>
      </c>
      <c r="P2040"/>
      <c r="Q2040" s="1">
        <f t="shared" si="589"/>
        <v>10</v>
      </c>
      <c r="R2040" s="5" t="e">
        <f t="shared" si="590"/>
        <v>#DIV/0!</v>
      </c>
      <c r="S2040" s="4" t="e">
        <f t="shared" si="591"/>
        <v>#DIV/0!</v>
      </c>
      <c r="T2040" s="6" t="e">
        <f t="shared" si="592"/>
        <v>#NUM!</v>
      </c>
      <c r="U2040" s="6" t="e">
        <f t="shared" si="593"/>
        <v>#NUM!</v>
      </c>
      <c r="V2040" s="4" t="e">
        <f t="shared" si="594"/>
        <v>#DIV/0!</v>
      </c>
      <c r="W2040" s="4" t="e">
        <f t="shared" si="595"/>
        <v>#DIV/0!</v>
      </c>
      <c r="X2040" s="4" t="e">
        <f t="shared" si="596"/>
        <v>#DIV/0!</v>
      </c>
      <c r="Y2040" s="6" t="e">
        <f t="shared" si="597"/>
        <v>#NUM!</v>
      </c>
      <c r="Z2040" s="6" t="e">
        <f t="shared" si="598"/>
        <v>#NUM!</v>
      </c>
      <c r="AA2040" s="6" t="e">
        <f t="shared" si="599"/>
        <v>#NUM!</v>
      </c>
      <c r="AB2040" s="26">
        <v>-13.586906357416865</v>
      </c>
      <c r="AC2040" s="4">
        <f t="shared" si="600"/>
        <v>0</v>
      </c>
      <c r="AD2040" s="4">
        <f t="shared" si="601"/>
        <v>0</v>
      </c>
      <c r="AE2040" s="4">
        <f t="shared" si="602"/>
        <v>0</v>
      </c>
      <c r="AF2040" s="27">
        <v>-10.156431443339946</v>
      </c>
      <c r="AG2040" s="6" t="e">
        <f t="shared" si="603"/>
        <v>#NUM!</v>
      </c>
      <c r="AH2040" s="6">
        <f t="shared" si="604"/>
        <v>0</v>
      </c>
      <c r="AI2040" s="6" t="e">
        <f t="shared" si="605"/>
        <v>#NUM!</v>
      </c>
      <c r="AK2040" s="1" t="e">
        <f t="shared" si="606"/>
        <v>#DIV/0!</v>
      </c>
      <c r="AL2040" s="1" t="e">
        <f t="shared" si="607"/>
        <v>#DIV/0!</v>
      </c>
    </row>
    <row r="2041" spans="4:38" x14ac:dyDescent="0.25">
      <c r="D2041" s="1">
        <v>2016</v>
      </c>
      <c r="E2041" s="1" t="s">
        <v>56</v>
      </c>
      <c r="F2041" s="2" t="s">
        <v>249</v>
      </c>
      <c r="G2041">
        <v>1</v>
      </c>
      <c r="H2041"/>
      <c r="I2041" s="1">
        <v>0</v>
      </c>
      <c r="J2041" s="1">
        <v>7082</v>
      </c>
      <c r="K2041" s="1">
        <v>159146.1</v>
      </c>
      <c r="M2041" s="3"/>
      <c r="N2041">
        <v>44.5</v>
      </c>
      <c r="O2041"/>
      <c r="P2041"/>
      <c r="Q2041" s="1">
        <f t="shared" si="589"/>
        <v>10</v>
      </c>
      <c r="R2041" s="5" t="e">
        <f t="shared" si="590"/>
        <v>#DIV/0!</v>
      </c>
      <c r="S2041" s="4" t="e">
        <f t="shared" si="591"/>
        <v>#DIV/0!</v>
      </c>
      <c r="T2041" s="6" t="e">
        <f t="shared" si="592"/>
        <v>#NUM!</v>
      </c>
      <c r="U2041" s="6" t="e">
        <f t="shared" si="593"/>
        <v>#NUM!</v>
      </c>
      <c r="V2041" s="4" t="e">
        <f t="shared" si="594"/>
        <v>#DIV/0!</v>
      </c>
      <c r="W2041" s="4" t="e">
        <f t="shared" si="595"/>
        <v>#DIV/0!</v>
      </c>
      <c r="X2041" s="4" t="e">
        <f t="shared" si="596"/>
        <v>#DIV/0!</v>
      </c>
      <c r="Y2041" s="6" t="e">
        <f t="shared" si="597"/>
        <v>#NUM!</v>
      </c>
      <c r="Z2041" s="6" t="e">
        <f t="shared" si="598"/>
        <v>#NUM!</v>
      </c>
      <c r="AA2041" s="6" t="e">
        <f t="shared" si="599"/>
        <v>#NUM!</v>
      </c>
      <c r="AB2041" s="26">
        <v>-13.586906357416865</v>
      </c>
      <c r="AC2041" s="4">
        <f t="shared" si="600"/>
        <v>0</v>
      </c>
      <c r="AD2041" s="4">
        <f t="shared" si="601"/>
        <v>0</v>
      </c>
      <c r="AE2041" s="4">
        <f t="shared" si="602"/>
        <v>0</v>
      </c>
      <c r="AF2041" s="27">
        <v>-10.156431443339946</v>
      </c>
      <c r="AG2041" s="6" t="e">
        <f t="shared" si="603"/>
        <v>#NUM!</v>
      </c>
      <c r="AH2041" s="6">
        <f t="shared" si="604"/>
        <v>0</v>
      </c>
      <c r="AI2041" s="6" t="e">
        <f t="shared" si="605"/>
        <v>#NUM!</v>
      </c>
      <c r="AK2041" s="1" t="e">
        <f t="shared" si="606"/>
        <v>#DIV/0!</v>
      </c>
      <c r="AL2041" s="1" t="e">
        <f t="shared" si="607"/>
        <v>#DIV/0!</v>
      </c>
    </row>
    <row r="2042" spans="4:38" x14ac:dyDescent="0.25">
      <c r="D2042" s="1">
        <v>1980</v>
      </c>
      <c r="E2042" s="1" t="s">
        <v>58</v>
      </c>
      <c r="F2042" s="2" t="s">
        <v>250</v>
      </c>
      <c r="G2042">
        <v>4</v>
      </c>
      <c r="H2042">
        <v>1477219</v>
      </c>
      <c r="I2042" s="1">
        <v>0</v>
      </c>
      <c r="M2042" s="3"/>
      <c r="N2042">
        <v>22.5</v>
      </c>
      <c r="O2042"/>
      <c r="P2042"/>
      <c r="Q2042" s="1">
        <f t="shared" si="589"/>
        <v>10</v>
      </c>
      <c r="R2042" s="5" t="e">
        <f t="shared" si="590"/>
        <v>#DIV/0!</v>
      </c>
      <c r="S2042" s="4" t="e">
        <f t="shared" si="591"/>
        <v>#DIV/0!</v>
      </c>
      <c r="T2042" s="6" t="e">
        <f t="shared" si="592"/>
        <v>#NUM!</v>
      </c>
      <c r="U2042" s="6" t="e">
        <f t="shared" si="593"/>
        <v>#NUM!</v>
      </c>
      <c r="V2042" s="4" t="e">
        <f t="shared" si="594"/>
        <v>#DIV/0!</v>
      </c>
      <c r="W2042" s="4" t="e">
        <f t="shared" si="595"/>
        <v>#DIV/0!</v>
      </c>
      <c r="X2042" s="4" t="e">
        <f t="shared" si="596"/>
        <v>#DIV/0!</v>
      </c>
      <c r="Y2042" s="6" t="e">
        <f t="shared" si="597"/>
        <v>#NUM!</v>
      </c>
      <c r="Z2042" s="6" t="e">
        <f t="shared" si="598"/>
        <v>#NUM!</v>
      </c>
      <c r="AA2042" s="6" t="e">
        <f t="shared" si="599"/>
        <v>#NUM!</v>
      </c>
      <c r="AB2042" s="26">
        <v>-13.586906357416865</v>
      </c>
      <c r="AC2042" s="4">
        <f t="shared" si="600"/>
        <v>0</v>
      </c>
      <c r="AD2042" s="4">
        <f t="shared" si="601"/>
        <v>0</v>
      </c>
      <c r="AE2042" s="4">
        <f t="shared" si="602"/>
        <v>0</v>
      </c>
      <c r="AF2042" s="27">
        <v>-10.156431443339946</v>
      </c>
      <c r="AG2042" s="6" t="e">
        <f t="shared" si="603"/>
        <v>#NUM!</v>
      </c>
      <c r="AH2042" s="6">
        <f t="shared" si="604"/>
        <v>0</v>
      </c>
      <c r="AI2042" s="6" t="e">
        <f t="shared" si="605"/>
        <v>#NUM!</v>
      </c>
      <c r="AK2042" s="1" t="e">
        <f t="shared" si="606"/>
        <v>#DIV/0!</v>
      </c>
      <c r="AL2042" s="1" t="e">
        <f t="shared" si="607"/>
        <v>#DIV/0!</v>
      </c>
    </row>
    <row r="2043" spans="4:38" x14ac:dyDescent="0.25">
      <c r="D2043" s="1">
        <v>1981</v>
      </c>
      <c r="E2043" s="1" t="s">
        <v>58</v>
      </c>
      <c r="F2043" s="2" t="s">
        <v>250</v>
      </c>
      <c r="G2043">
        <v>4</v>
      </c>
      <c r="H2043">
        <v>1487666</v>
      </c>
      <c r="I2043" s="1">
        <v>0</v>
      </c>
      <c r="M2043" s="3"/>
      <c r="N2043">
        <v>21.6</v>
      </c>
      <c r="O2043"/>
      <c r="P2043"/>
      <c r="Q2043" s="1">
        <f t="shared" si="589"/>
        <v>10</v>
      </c>
      <c r="R2043" s="5" t="e">
        <f t="shared" si="590"/>
        <v>#DIV/0!</v>
      </c>
      <c r="S2043" s="4" t="e">
        <f t="shared" si="591"/>
        <v>#DIV/0!</v>
      </c>
      <c r="T2043" s="6" t="e">
        <f t="shared" si="592"/>
        <v>#NUM!</v>
      </c>
      <c r="U2043" s="6" t="e">
        <f t="shared" si="593"/>
        <v>#NUM!</v>
      </c>
      <c r="V2043" s="4" t="e">
        <f t="shared" si="594"/>
        <v>#DIV/0!</v>
      </c>
      <c r="W2043" s="4" t="e">
        <f t="shared" si="595"/>
        <v>#DIV/0!</v>
      </c>
      <c r="X2043" s="4" t="e">
        <f t="shared" si="596"/>
        <v>#DIV/0!</v>
      </c>
      <c r="Y2043" s="6" t="e">
        <f t="shared" si="597"/>
        <v>#NUM!</v>
      </c>
      <c r="Z2043" s="6" t="e">
        <f t="shared" si="598"/>
        <v>#NUM!</v>
      </c>
      <c r="AA2043" s="6" t="e">
        <f t="shared" si="599"/>
        <v>#NUM!</v>
      </c>
      <c r="AB2043" s="26">
        <v>-13.586906357416865</v>
      </c>
      <c r="AC2043" s="4">
        <f t="shared" si="600"/>
        <v>0</v>
      </c>
      <c r="AD2043" s="4">
        <f t="shared" si="601"/>
        <v>0</v>
      </c>
      <c r="AE2043" s="4">
        <f t="shared" si="602"/>
        <v>0</v>
      </c>
      <c r="AF2043" s="27">
        <v>-10.156431443339946</v>
      </c>
      <c r="AG2043" s="6" t="e">
        <f t="shared" si="603"/>
        <v>#NUM!</v>
      </c>
      <c r="AH2043" s="6">
        <f t="shared" si="604"/>
        <v>0</v>
      </c>
      <c r="AI2043" s="6" t="e">
        <f t="shared" si="605"/>
        <v>#NUM!</v>
      </c>
      <c r="AK2043" s="1" t="e">
        <f t="shared" si="606"/>
        <v>#DIV/0!</v>
      </c>
      <c r="AL2043" s="1" t="e">
        <f t="shared" si="607"/>
        <v>#DIV/0!</v>
      </c>
    </row>
    <row r="2044" spans="4:38" x14ac:dyDescent="0.25">
      <c r="D2044" s="1">
        <v>1982</v>
      </c>
      <c r="E2044" s="1" t="s">
        <v>58</v>
      </c>
      <c r="F2044" s="2" t="s">
        <v>250</v>
      </c>
      <c r="G2044">
        <v>4</v>
      </c>
      <c r="H2044">
        <v>1498414</v>
      </c>
      <c r="I2044" s="1">
        <v>0</v>
      </c>
      <c r="M2044" s="3"/>
      <c r="N2044">
        <v>20.9</v>
      </c>
      <c r="O2044"/>
      <c r="P2044"/>
      <c r="Q2044" s="1">
        <f t="shared" si="589"/>
        <v>10</v>
      </c>
      <c r="R2044" s="5" t="e">
        <f t="shared" si="590"/>
        <v>#DIV/0!</v>
      </c>
      <c r="S2044" s="4" t="e">
        <f t="shared" si="591"/>
        <v>#DIV/0!</v>
      </c>
      <c r="T2044" s="6" t="e">
        <f t="shared" si="592"/>
        <v>#NUM!</v>
      </c>
      <c r="U2044" s="6" t="e">
        <f t="shared" si="593"/>
        <v>#NUM!</v>
      </c>
      <c r="V2044" s="4" t="e">
        <f t="shared" si="594"/>
        <v>#DIV/0!</v>
      </c>
      <c r="W2044" s="4" t="e">
        <f t="shared" si="595"/>
        <v>#DIV/0!</v>
      </c>
      <c r="X2044" s="4" t="e">
        <f t="shared" si="596"/>
        <v>#DIV/0!</v>
      </c>
      <c r="Y2044" s="6" t="e">
        <f t="shared" si="597"/>
        <v>#NUM!</v>
      </c>
      <c r="Z2044" s="6" t="e">
        <f t="shared" si="598"/>
        <v>#NUM!</v>
      </c>
      <c r="AA2044" s="6" t="e">
        <f t="shared" si="599"/>
        <v>#NUM!</v>
      </c>
      <c r="AB2044" s="26">
        <v>-13.586906357416865</v>
      </c>
      <c r="AC2044" s="4">
        <f t="shared" si="600"/>
        <v>0</v>
      </c>
      <c r="AD2044" s="4">
        <f t="shared" si="601"/>
        <v>0</v>
      </c>
      <c r="AE2044" s="4">
        <f t="shared" si="602"/>
        <v>0</v>
      </c>
      <c r="AF2044" s="27">
        <v>-10.156431443339946</v>
      </c>
      <c r="AG2044" s="6" t="e">
        <f t="shared" si="603"/>
        <v>#NUM!</v>
      </c>
      <c r="AH2044" s="6">
        <f t="shared" si="604"/>
        <v>0</v>
      </c>
      <c r="AI2044" s="6" t="e">
        <f t="shared" si="605"/>
        <v>#NUM!</v>
      </c>
      <c r="AK2044" s="1" t="e">
        <f t="shared" si="606"/>
        <v>#DIV/0!</v>
      </c>
      <c r="AL2044" s="1" t="e">
        <f t="shared" si="607"/>
        <v>#DIV/0!</v>
      </c>
    </row>
    <row r="2045" spans="4:38" x14ac:dyDescent="0.25">
      <c r="D2045" s="1">
        <v>1983</v>
      </c>
      <c r="E2045" s="1" t="s">
        <v>58</v>
      </c>
      <c r="F2045" s="2" t="s">
        <v>250</v>
      </c>
      <c r="G2045">
        <v>4</v>
      </c>
      <c r="H2045">
        <v>1508745</v>
      </c>
      <c r="I2045" s="1">
        <v>0</v>
      </c>
      <c r="M2045" s="3"/>
      <c r="N2045">
        <v>20.100000000000001</v>
      </c>
      <c r="O2045"/>
      <c r="P2045"/>
      <c r="Q2045" s="1">
        <f t="shared" si="589"/>
        <v>10</v>
      </c>
      <c r="R2045" s="5" t="e">
        <f t="shared" si="590"/>
        <v>#DIV/0!</v>
      </c>
      <c r="S2045" s="4" t="e">
        <f t="shared" si="591"/>
        <v>#DIV/0!</v>
      </c>
      <c r="T2045" s="6" t="e">
        <f t="shared" si="592"/>
        <v>#NUM!</v>
      </c>
      <c r="U2045" s="6" t="e">
        <f t="shared" si="593"/>
        <v>#NUM!</v>
      </c>
      <c r="V2045" s="4" t="e">
        <f t="shared" si="594"/>
        <v>#DIV/0!</v>
      </c>
      <c r="W2045" s="4" t="e">
        <f t="shared" si="595"/>
        <v>#DIV/0!</v>
      </c>
      <c r="X2045" s="4" t="e">
        <f t="shared" si="596"/>
        <v>#DIV/0!</v>
      </c>
      <c r="Y2045" s="6" t="e">
        <f t="shared" si="597"/>
        <v>#NUM!</v>
      </c>
      <c r="Z2045" s="6" t="e">
        <f t="shared" si="598"/>
        <v>#NUM!</v>
      </c>
      <c r="AA2045" s="6" t="e">
        <f t="shared" si="599"/>
        <v>#NUM!</v>
      </c>
      <c r="AB2045" s="26">
        <v>-13.586906357416865</v>
      </c>
      <c r="AC2045" s="4">
        <f t="shared" si="600"/>
        <v>0</v>
      </c>
      <c r="AD2045" s="4">
        <f t="shared" si="601"/>
        <v>0</v>
      </c>
      <c r="AE2045" s="4">
        <f t="shared" si="602"/>
        <v>0</v>
      </c>
      <c r="AF2045" s="27">
        <v>-10.156431443339946</v>
      </c>
      <c r="AG2045" s="6" t="e">
        <f t="shared" si="603"/>
        <v>#NUM!</v>
      </c>
      <c r="AH2045" s="6">
        <f t="shared" si="604"/>
        <v>0</v>
      </c>
      <c r="AI2045" s="6" t="e">
        <f t="shared" si="605"/>
        <v>#NUM!</v>
      </c>
      <c r="AK2045" s="1" t="e">
        <f t="shared" si="606"/>
        <v>#DIV/0!</v>
      </c>
      <c r="AL2045" s="1" t="e">
        <f t="shared" si="607"/>
        <v>#DIV/0!</v>
      </c>
    </row>
    <row r="2046" spans="4:38" x14ac:dyDescent="0.25">
      <c r="D2046" s="1">
        <v>1984</v>
      </c>
      <c r="E2046" s="1" t="s">
        <v>58</v>
      </c>
      <c r="F2046" s="2" t="s">
        <v>250</v>
      </c>
      <c r="G2046">
        <v>4</v>
      </c>
      <c r="H2046">
        <v>1518617</v>
      </c>
      <c r="I2046" s="1">
        <v>0</v>
      </c>
      <c r="M2046" s="3"/>
      <c r="N2046">
        <v>19.5</v>
      </c>
      <c r="O2046"/>
      <c r="P2046"/>
      <c r="Q2046" s="1">
        <f t="shared" si="589"/>
        <v>10</v>
      </c>
      <c r="R2046" s="5" t="e">
        <f t="shared" si="590"/>
        <v>#DIV/0!</v>
      </c>
      <c r="S2046" s="4" t="e">
        <f t="shared" si="591"/>
        <v>#DIV/0!</v>
      </c>
      <c r="T2046" s="6" t="e">
        <f t="shared" si="592"/>
        <v>#NUM!</v>
      </c>
      <c r="U2046" s="6" t="e">
        <f t="shared" si="593"/>
        <v>#NUM!</v>
      </c>
      <c r="V2046" s="4" t="e">
        <f t="shared" si="594"/>
        <v>#DIV/0!</v>
      </c>
      <c r="W2046" s="4" t="e">
        <f t="shared" si="595"/>
        <v>#DIV/0!</v>
      </c>
      <c r="X2046" s="4" t="e">
        <f t="shared" si="596"/>
        <v>#DIV/0!</v>
      </c>
      <c r="Y2046" s="6" t="e">
        <f t="shared" si="597"/>
        <v>#NUM!</v>
      </c>
      <c r="Z2046" s="6" t="e">
        <f t="shared" si="598"/>
        <v>#NUM!</v>
      </c>
      <c r="AA2046" s="6" t="e">
        <f t="shared" si="599"/>
        <v>#NUM!</v>
      </c>
      <c r="AB2046" s="26">
        <v>-13.586906357416865</v>
      </c>
      <c r="AC2046" s="4">
        <f t="shared" si="600"/>
        <v>0</v>
      </c>
      <c r="AD2046" s="4">
        <f t="shared" si="601"/>
        <v>0</v>
      </c>
      <c r="AE2046" s="4">
        <f t="shared" si="602"/>
        <v>0</v>
      </c>
      <c r="AF2046" s="27">
        <v>-10.156431443339946</v>
      </c>
      <c r="AG2046" s="6" t="e">
        <f t="shared" si="603"/>
        <v>#NUM!</v>
      </c>
      <c r="AH2046" s="6">
        <f t="shared" si="604"/>
        <v>0</v>
      </c>
      <c r="AI2046" s="6" t="e">
        <f t="shared" si="605"/>
        <v>#NUM!</v>
      </c>
      <c r="AK2046" s="1" t="e">
        <f t="shared" si="606"/>
        <v>#DIV/0!</v>
      </c>
      <c r="AL2046" s="1" t="e">
        <f t="shared" si="607"/>
        <v>#DIV/0!</v>
      </c>
    </row>
    <row r="2047" spans="4:38" x14ac:dyDescent="0.25">
      <c r="D2047" s="1">
        <v>1985</v>
      </c>
      <c r="E2047" s="1" t="s">
        <v>58</v>
      </c>
      <c r="F2047" s="2" t="s">
        <v>250</v>
      </c>
      <c r="G2047">
        <v>4</v>
      </c>
      <c r="H2047">
        <v>1528781</v>
      </c>
      <c r="I2047" s="1">
        <v>0</v>
      </c>
      <c r="J2047" s="1">
        <v>452</v>
      </c>
      <c r="K2047" s="1">
        <v>23789.47</v>
      </c>
      <c r="M2047" s="3"/>
      <c r="N2047">
        <v>19</v>
      </c>
      <c r="O2047"/>
      <c r="P2047"/>
      <c r="Q2047" s="1">
        <f t="shared" si="589"/>
        <v>10</v>
      </c>
      <c r="R2047" s="5" t="e">
        <f t="shared" si="590"/>
        <v>#DIV/0!</v>
      </c>
      <c r="S2047" s="4" t="e">
        <f t="shared" si="591"/>
        <v>#DIV/0!</v>
      </c>
      <c r="T2047" s="6" t="e">
        <f t="shared" si="592"/>
        <v>#NUM!</v>
      </c>
      <c r="U2047" s="6" t="e">
        <f t="shared" si="593"/>
        <v>#NUM!</v>
      </c>
      <c r="V2047" s="4" t="e">
        <f t="shared" si="594"/>
        <v>#DIV/0!</v>
      </c>
      <c r="W2047" s="4" t="e">
        <f t="shared" si="595"/>
        <v>#DIV/0!</v>
      </c>
      <c r="X2047" s="4" t="e">
        <f t="shared" si="596"/>
        <v>#DIV/0!</v>
      </c>
      <c r="Y2047" s="6" t="e">
        <f t="shared" si="597"/>
        <v>#NUM!</v>
      </c>
      <c r="Z2047" s="6" t="e">
        <f t="shared" si="598"/>
        <v>#NUM!</v>
      </c>
      <c r="AA2047" s="6" t="e">
        <f t="shared" si="599"/>
        <v>#NUM!</v>
      </c>
      <c r="AB2047" s="26">
        <v>-13.586906357416865</v>
      </c>
      <c r="AC2047" s="4">
        <f t="shared" si="600"/>
        <v>0</v>
      </c>
      <c r="AD2047" s="4">
        <f t="shared" si="601"/>
        <v>0</v>
      </c>
      <c r="AE2047" s="4">
        <f t="shared" si="602"/>
        <v>0</v>
      </c>
      <c r="AF2047" s="27">
        <v>-10.156431443339946</v>
      </c>
      <c r="AG2047" s="6" t="e">
        <f t="shared" si="603"/>
        <v>#NUM!</v>
      </c>
      <c r="AH2047" s="6">
        <f t="shared" si="604"/>
        <v>0</v>
      </c>
      <c r="AI2047" s="6" t="e">
        <f t="shared" si="605"/>
        <v>#NUM!</v>
      </c>
      <c r="AK2047" s="1" t="e">
        <f t="shared" si="606"/>
        <v>#DIV/0!</v>
      </c>
      <c r="AL2047" s="1" t="e">
        <f t="shared" si="607"/>
        <v>#DIV/0!</v>
      </c>
    </row>
    <row r="2048" spans="4:38" x14ac:dyDescent="0.25">
      <c r="D2048" s="1">
        <v>1986</v>
      </c>
      <c r="E2048" s="1" t="s">
        <v>58</v>
      </c>
      <c r="F2048" s="2" t="s">
        <v>250</v>
      </c>
      <c r="G2048">
        <v>4</v>
      </c>
      <c r="H2048">
        <v>1540190</v>
      </c>
      <c r="I2048" s="1">
        <v>0</v>
      </c>
      <c r="J2048" s="1">
        <v>447</v>
      </c>
      <c r="K2048" s="1">
        <v>24032.26</v>
      </c>
      <c r="M2048" s="3"/>
      <c r="N2048">
        <v>18.600000000000001</v>
      </c>
      <c r="O2048"/>
      <c r="P2048"/>
      <c r="Q2048" s="1">
        <f t="shared" si="589"/>
        <v>10</v>
      </c>
      <c r="R2048" s="5" t="e">
        <f t="shared" si="590"/>
        <v>#DIV/0!</v>
      </c>
      <c r="S2048" s="4" t="e">
        <f t="shared" si="591"/>
        <v>#DIV/0!</v>
      </c>
      <c r="T2048" s="6" t="e">
        <f t="shared" si="592"/>
        <v>#NUM!</v>
      </c>
      <c r="U2048" s="6" t="e">
        <f t="shared" si="593"/>
        <v>#NUM!</v>
      </c>
      <c r="V2048" s="4" t="e">
        <f t="shared" si="594"/>
        <v>#DIV/0!</v>
      </c>
      <c r="W2048" s="4" t="e">
        <f t="shared" si="595"/>
        <v>#DIV/0!</v>
      </c>
      <c r="X2048" s="4" t="e">
        <f t="shared" si="596"/>
        <v>#DIV/0!</v>
      </c>
      <c r="Y2048" s="6" t="e">
        <f t="shared" si="597"/>
        <v>#NUM!</v>
      </c>
      <c r="Z2048" s="6" t="e">
        <f t="shared" si="598"/>
        <v>#NUM!</v>
      </c>
      <c r="AA2048" s="6" t="e">
        <f t="shared" si="599"/>
        <v>#NUM!</v>
      </c>
      <c r="AB2048" s="26">
        <v>-13.586906357416865</v>
      </c>
      <c r="AC2048" s="4">
        <f t="shared" si="600"/>
        <v>0</v>
      </c>
      <c r="AD2048" s="4">
        <f t="shared" si="601"/>
        <v>0</v>
      </c>
      <c r="AE2048" s="4">
        <f t="shared" si="602"/>
        <v>0</v>
      </c>
      <c r="AF2048" s="27">
        <v>-10.156431443339946</v>
      </c>
      <c r="AG2048" s="6" t="e">
        <f t="shared" si="603"/>
        <v>#NUM!</v>
      </c>
      <c r="AH2048" s="6">
        <f t="shared" si="604"/>
        <v>0</v>
      </c>
      <c r="AI2048" s="6" t="e">
        <f t="shared" si="605"/>
        <v>#NUM!</v>
      </c>
      <c r="AK2048" s="1" t="e">
        <f t="shared" si="606"/>
        <v>#DIV/0!</v>
      </c>
      <c r="AL2048" s="1" t="e">
        <f t="shared" si="607"/>
        <v>#DIV/0!</v>
      </c>
    </row>
    <row r="2049" spans="4:38" x14ac:dyDescent="0.25">
      <c r="D2049" s="1">
        <v>1987</v>
      </c>
      <c r="E2049" s="1" t="s">
        <v>58</v>
      </c>
      <c r="F2049" s="2" t="s">
        <v>250</v>
      </c>
      <c r="G2049">
        <v>4</v>
      </c>
      <c r="H2049">
        <v>1552221</v>
      </c>
      <c r="I2049" s="1">
        <v>0</v>
      </c>
      <c r="J2049" s="1">
        <v>438</v>
      </c>
      <c r="K2049" s="1">
        <v>23934.43</v>
      </c>
      <c r="M2049" s="3"/>
      <c r="N2049">
        <v>18.3</v>
      </c>
      <c r="O2049"/>
      <c r="P2049"/>
      <c r="Q2049" s="1">
        <f t="shared" si="589"/>
        <v>10</v>
      </c>
      <c r="R2049" s="5" t="e">
        <f t="shared" si="590"/>
        <v>#DIV/0!</v>
      </c>
      <c r="S2049" s="4" t="e">
        <f t="shared" si="591"/>
        <v>#DIV/0!</v>
      </c>
      <c r="T2049" s="6" t="e">
        <f t="shared" si="592"/>
        <v>#NUM!</v>
      </c>
      <c r="U2049" s="6" t="e">
        <f t="shared" si="593"/>
        <v>#NUM!</v>
      </c>
      <c r="V2049" s="4" t="e">
        <f t="shared" si="594"/>
        <v>#DIV/0!</v>
      </c>
      <c r="W2049" s="4" t="e">
        <f t="shared" si="595"/>
        <v>#DIV/0!</v>
      </c>
      <c r="X2049" s="4" t="e">
        <f t="shared" si="596"/>
        <v>#DIV/0!</v>
      </c>
      <c r="Y2049" s="6" t="e">
        <f t="shared" si="597"/>
        <v>#NUM!</v>
      </c>
      <c r="Z2049" s="6" t="e">
        <f t="shared" si="598"/>
        <v>#NUM!</v>
      </c>
      <c r="AA2049" s="6" t="e">
        <f t="shared" si="599"/>
        <v>#NUM!</v>
      </c>
      <c r="AB2049" s="26">
        <v>-13.586906357416865</v>
      </c>
      <c r="AC2049" s="4">
        <f t="shared" si="600"/>
        <v>0</v>
      </c>
      <c r="AD2049" s="4">
        <f t="shared" si="601"/>
        <v>0</v>
      </c>
      <c r="AE2049" s="4">
        <f t="shared" si="602"/>
        <v>0</v>
      </c>
      <c r="AF2049" s="27">
        <v>-10.156431443339946</v>
      </c>
      <c r="AG2049" s="6" t="e">
        <f t="shared" si="603"/>
        <v>#NUM!</v>
      </c>
      <c r="AH2049" s="6">
        <f t="shared" si="604"/>
        <v>0</v>
      </c>
      <c r="AI2049" s="6" t="e">
        <f t="shared" si="605"/>
        <v>#NUM!</v>
      </c>
      <c r="AK2049" s="1" t="e">
        <f t="shared" si="606"/>
        <v>#DIV/0!</v>
      </c>
      <c r="AL2049" s="1" t="e">
        <f t="shared" si="607"/>
        <v>#DIV/0!</v>
      </c>
    </row>
    <row r="2050" spans="4:38" x14ac:dyDescent="0.25">
      <c r="D2050" s="1">
        <v>1988</v>
      </c>
      <c r="E2050" s="1" t="s">
        <v>58</v>
      </c>
      <c r="F2050" s="2" t="s">
        <v>250</v>
      </c>
      <c r="G2050">
        <v>4</v>
      </c>
      <c r="H2050">
        <v>1561900</v>
      </c>
      <c r="I2050" s="1">
        <v>0</v>
      </c>
      <c r="J2050" s="1">
        <v>425</v>
      </c>
      <c r="K2050" s="1">
        <v>23611.11</v>
      </c>
      <c r="M2050" s="3"/>
      <c r="N2050">
        <v>18</v>
      </c>
      <c r="O2050"/>
      <c r="P2050"/>
      <c r="Q2050" s="1">
        <f t="shared" si="589"/>
        <v>10</v>
      </c>
      <c r="R2050" s="5" t="e">
        <f t="shared" si="590"/>
        <v>#DIV/0!</v>
      </c>
      <c r="S2050" s="4" t="e">
        <f t="shared" si="591"/>
        <v>#DIV/0!</v>
      </c>
      <c r="T2050" s="6" t="e">
        <f t="shared" si="592"/>
        <v>#NUM!</v>
      </c>
      <c r="U2050" s="6" t="e">
        <f t="shared" si="593"/>
        <v>#NUM!</v>
      </c>
      <c r="V2050" s="4" t="e">
        <f t="shared" si="594"/>
        <v>#DIV/0!</v>
      </c>
      <c r="W2050" s="4" t="e">
        <f t="shared" si="595"/>
        <v>#DIV/0!</v>
      </c>
      <c r="X2050" s="4" t="e">
        <f t="shared" si="596"/>
        <v>#DIV/0!</v>
      </c>
      <c r="Y2050" s="6" t="e">
        <f t="shared" si="597"/>
        <v>#NUM!</v>
      </c>
      <c r="Z2050" s="6" t="e">
        <f t="shared" si="598"/>
        <v>#NUM!</v>
      </c>
      <c r="AA2050" s="6" t="e">
        <f t="shared" si="599"/>
        <v>#NUM!</v>
      </c>
      <c r="AB2050" s="26">
        <v>-13.586906357416865</v>
      </c>
      <c r="AC2050" s="4">
        <f t="shared" si="600"/>
        <v>0</v>
      </c>
      <c r="AD2050" s="4">
        <f t="shared" si="601"/>
        <v>0</v>
      </c>
      <c r="AE2050" s="4">
        <f t="shared" si="602"/>
        <v>0</v>
      </c>
      <c r="AF2050" s="27">
        <v>-10.156431443339946</v>
      </c>
      <c r="AG2050" s="6" t="e">
        <f t="shared" si="603"/>
        <v>#NUM!</v>
      </c>
      <c r="AH2050" s="6">
        <f t="shared" si="604"/>
        <v>0</v>
      </c>
      <c r="AI2050" s="6" t="e">
        <f t="shared" si="605"/>
        <v>#NUM!</v>
      </c>
      <c r="AK2050" s="1" t="e">
        <f t="shared" si="606"/>
        <v>#DIV/0!</v>
      </c>
      <c r="AL2050" s="1" t="e">
        <f t="shared" si="607"/>
        <v>#DIV/0!</v>
      </c>
    </row>
    <row r="2051" spans="4:38" x14ac:dyDescent="0.25">
      <c r="D2051" s="1">
        <v>1989</v>
      </c>
      <c r="E2051" s="1" t="s">
        <v>58</v>
      </c>
      <c r="F2051" s="2" t="s">
        <v>250</v>
      </c>
      <c r="G2051">
        <v>4</v>
      </c>
      <c r="H2051">
        <v>1568131</v>
      </c>
      <c r="I2051" s="1">
        <v>0</v>
      </c>
      <c r="J2051" s="1">
        <v>408</v>
      </c>
      <c r="K2051" s="1">
        <v>22793.3</v>
      </c>
      <c r="M2051" s="3"/>
      <c r="N2051">
        <v>17.899999999999999</v>
      </c>
      <c r="O2051"/>
      <c r="P2051"/>
      <c r="Q2051" s="1">
        <f t="shared" si="589"/>
        <v>10</v>
      </c>
      <c r="R2051" s="5" t="e">
        <f t="shared" si="590"/>
        <v>#DIV/0!</v>
      </c>
      <c r="S2051" s="4" t="e">
        <f t="shared" si="591"/>
        <v>#DIV/0!</v>
      </c>
      <c r="T2051" s="6" t="e">
        <f t="shared" si="592"/>
        <v>#NUM!</v>
      </c>
      <c r="U2051" s="6" t="e">
        <f t="shared" si="593"/>
        <v>#NUM!</v>
      </c>
      <c r="V2051" s="4" t="e">
        <f t="shared" si="594"/>
        <v>#DIV/0!</v>
      </c>
      <c r="W2051" s="4" t="e">
        <f t="shared" si="595"/>
        <v>#DIV/0!</v>
      </c>
      <c r="X2051" s="4" t="e">
        <f t="shared" si="596"/>
        <v>#DIV/0!</v>
      </c>
      <c r="Y2051" s="6" t="e">
        <f t="shared" si="597"/>
        <v>#NUM!</v>
      </c>
      <c r="Z2051" s="6" t="e">
        <f t="shared" si="598"/>
        <v>#NUM!</v>
      </c>
      <c r="AA2051" s="6" t="e">
        <f t="shared" si="599"/>
        <v>#NUM!</v>
      </c>
      <c r="AB2051" s="26">
        <v>-13.586906357416865</v>
      </c>
      <c r="AC2051" s="4">
        <f t="shared" si="600"/>
        <v>0</v>
      </c>
      <c r="AD2051" s="4">
        <f t="shared" si="601"/>
        <v>0</v>
      </c>
      <c r="AE2051" s="4">
        <f t="shared" si="602"/>
        <v>0</v>
      </c>
      <c r="AF2051" s="27">
        <v>-10.156431443339946</v>
      </c>
      <c r="AG2051" s="6" t="e">
        <f t="shared" si="603"/>
        <v>#NUM!</v>
      </c>
      <c r="AH2051" s="6">
        <f t="shared" si="604"/>
        <v>0</v>
      </c>
      <c r="AI2051" s="6" t="e">
        <f t="shared" si="605"/>
        <v>#NUM!</v>
      </c>
      <c r="AK2051" s="1" t="e">
        <f t="shared" si="606"/>
        <v>#DIV/0!</v>
      </c>
      <c r="AL2051" s="1" t="e">
        <f t="shared" si="607"/>
        <v>#DIV/0!</v>
      </c>
    </row>
    <row r="2052" spans="4:38" x14ac:dyDescent="0.25">
      <c r="D2052" s="1">
        <v>1990</v>
      </c>
      <c r="E2052" s="1" t="s">
        <v>58</v>
      </c>
      <c r="F2052" s="2" t="s">
        <v>250</v>
      </c>
      <c r="G2052">
        <v>4</v>
      </c>
      <c r="H2052">
        <v>1569174</v>
      </c>
      <c r="I2052" s="1">
        <v>0</v>
      </c>
      <c r="J2052" s="1">
        <v>387</v>
      </c>
      <c r="K2052" s="1">
        <v>21864.41</v>
      </c>
      <c r="L2052" s="1">
        <v>19047.62</v>
      </c>
      <c r="M2052" s="3">
        <v>9</v>
      </c>
      <c r="N2052">
        <v>17.7</v>
      </c>
      <c r="O2052">
        <v>42</v>
      </c>
      <c r="P2052"/>
      <c r="Q2052" s="1">
        <f t="shared" si="589"/>
        <v>10</v>
      </c>
      <c r="R2052" s="5" t="e">
        <f t="shared" si="590"/>
        <v>#DIV/0!</v>
      </c>
      <c r="S2052" s="4" t="e">
        <f t="shared" si="591"/>
        <v>#DIV/0!</v>
      </c>
      <c r="T2052" s="6" t="e">
        <f t="shared" si="592"/>
        <v>#NUM!</v>
      </c>
      <c r="U2052" s="6" t="e">
        <f t="shared" si="593"/>
        <v>#NUM!</v>
      </c>
      <c r="V2052" s="4" t="e">
        <f t="shared" si="594"/>
        <v>#DIV/0!</v>
      </c>
      <c r="W2052" s="4" t="e">
        <f t="shared" si="595"/>
        <v>#DIV/0!</v>
      </c>
      <c r="X2052" s="4" t="e">
        <f t="shared" si="596"/>
        <v>#DIV/0!</v>
      </c>
      <c r="Y2052" s="6" t="e">
        <f t="shared" si="597"/>
        <v>#NUM!</v>
      </c>
      <c r="Z2052" s="6" t="e">
        <f t="shared" si="598"/>
        <v>#NUM!</v>
      </c>
      <c r="AA2052" s="6" t="e">
        <f t="shared" si="599"/>
        <v>#NUM!</v>
      </c>
      <c r="AB2052" s="26">
        <v>-13.586906357416865</v>
      </c>
      <c r="AC2052" s="4">
        <f t="shared" si="600"/>
        <v>0</v>
      </c>
      <c r="AD2052" s="4">
        <f t="shared" si="601"/>
        <v>0</v>
      </c>
      <c r="AE2052" s="4">
        <f t="shared" si="602"/>
        <v>0</v>
      </c>
      <c r="AF2052" s="27">
        <v>-10.156431443339946</v>
      </c>
      <c r="AG2052" s="6" t="e">
        <f t="shared" si="603"/>
        <v>#NUM!</v>
      </c>
      <c r="AH2052" s="6">
        <f t="shared" si="604"/>
        <v>0</v>
      </c>
      <c r="AI2052" s="6" t="e">
        <f t="shared" si="605"/>
        <v>#NUM!</v>
      </c>
      <c r="AK2052" s="1" t="e">
        <f t="shared" si="606"/>
        <v>#DIV/0!</v>
      </c>
      <c r="AL2052" s="1" t="e">
        <f t="shared" si="607"/>
        <v>#DIV/0!</v>
      </c>
    </row>
    <row r="2053" spans="4:38" x14ac:dyDescent="0.25">
      <c r="D2053" s="1">
        <v>1991</v>
      </c>
      <c r="E2053" s="1" t="s">
        <v>58</v>
      </c>
      <c r="F2053" s="2" t="s">
        <v>250</v>
      </c>
      <c r="G2053">
        <v>4</v>
      </c>
      <c r="H2053">
        <v>1561314</v>
      </c>
      <c r="I2053" s="1">
        <v>0</v>
      </c>
      <c r="J2053" s="1">
        <v>362</v>
      </c>
      <c r="K2053" s="1">
        <v>20568.18</v>
      </c>
      <c r="L2053" s="1">
        <v>16666.669999999998</v>
      </c>
      <c r="M2053" s="3">
        <v>8</v>
      </c>
      <c r="N2053">
        <v>17.600000000000001</v>
      </c>
      <c r="O2053">
        <v>42</v>
      </c>
      <c r="P2053"/>
      <c r="Q2053" s="1">
        <f t="shared" si="589"/>
        <v>10</v>
      </c>
      <c r="R2053" s="5" t="e">
        <f t="shared" si="590"/>
        <v>#DIV/0!</v>
      </c>
      <c r="S2053" s="4" t="e">
        <f t="shared" si="591"/>
        <v>#DIV/0!</v>
      </c>
      <c r="T2053" s="6" t="e">
        <f t="shared" si="592"/>
        <v>#NUM!</v>
      </c>
      <c r="U2053" s="6" t="e">
        <f t="shared" si="593"/>
        <v>#NUM!</v>
      </c>
      <c r="V2053" s="4" t="e">
        <f t="shared" si="594"/>
        <v>#DIV/0!</v>
      </c>
      <c r="W2053" s="4" t="e">
        <f t="shared" si="595"/>
        <v>#DIV/0!</v>
      </c>
      <c r="X2053" s="4" t="e">
        <f t="shared" si="596"/>
        <v>#DIV/0!</v>
      </c>
      <c r="Y2053" s="6" t="e">
        <f t="shared" si="597"/>
        <v>#NUM!</v>
      </c>
      <c r="Z2053" s="6" t="e">
        <f t="shared" si="598"/>
        <v>#NUM!</v>
      </c>
      <c r="AA2053" s="6" t="e">
        <f t="shared" si="599"/>
        <v>#NUM!</v>
      </c>
      <c r="AB2053" s="26">
        <v>-13.586906357416865</v>
      </c>
      <c r="AC2053" s="4">
        <f t="shared" si="600"/>
        <v>0</v>
      </c>
      <c r="AD2053" s="4">
        <f t="shared" si="601"/>
        <v>0</v>
      </c>
      <c r="AE2053" s="4">
        <f t="shared" si="602"/>
        <v>0</v>
      </c>
      <c r="AF2053" s="27">
        <v>-10.156431443339946</v>
      </c>
      <c r="AG2053" s="6" t="e">
        <f t="shared" si="603"/>
        <v>#NUM!</v>
      </c>
      <c r="AH2053" s="6">
        <f t="shared" si="604"/>
        <v>0</v>
      </c>
      <c r="AI2053" s="6" t="e">
        <f t="shared" si="605"/>
        <v>#NUM!</v>
      </c>
      <c r="AK2053" s="1" t="e">
        <f t="shared" si="606"/>
        <v>#DIV/0!</v>
      </c>
      <c r="AL2053" s="1" t="e">
        <f t="shared" si="607"/>
        <v>#DIV/0!</v>
      </c>
    </row>
    <row r="2054" spans="4:38" x14ac:dyDescent="0.25">
      <c r="D2054" s="1">
        <v>1992</v>
      </c>
      <c r="E2054" s="1" t="s">
        <v>58</v>
      </c>
      <c r="F2054" s="2" t="s">
        <v>250</v>
      </c>
      <c r="G2054">
        <v>4</v>
      </c>
      <c r="H2054">
        <v>1533091</v>
      </c>
      <c r="I2054" s="1">
        <v>0</v>
      </c>
      <c r="J2054" s="1">
        <v>334</v>
      </c>
      <c r="K2054" s="1">
        <v>19195.400000000001</v>
      </c>
      <c r="L2054" s="1">
        <v>17948.72</v>
      </c>
      <c r="M2054" s="3">
        <v>7</v>
      </c>
      <c r="N2054">
        <v>17.399999999999999</v>
      </c>
      <c r="O2054">
        <v>39</v>
      </c>
      <c r="P2054"/>
      <c r="Q2054" s="1">
        <f t="shared" si="589"/>
        <v>10</v>
      </c>
      <c r="R2054" s="5" t="e">
        <f t="shared" si="590"/>
        <v>#DIV/0!</v>
      </c>
      <c r="S2054" s="4" t="e">
        <f t="shared" si="591"/>
        <v>#DIV/0!</v>
      </c>
      <c r="T2054" s="6" t="e">
        <f t="shared" si="592"/>
        <v>#NUM!</v>
      </c>
      <c r="U2054" s="6" t="e">
        <f t="shared" si="593"/>
        <v>#NUM!</v>
      </c>
      <c r="V2054" s="4" t="e">
        <f t="shared" si="594"/>
        <v>#DIV/0!</v>
      </c>
      <c r="W2054" s="4" t="e">
        <f t="shared" si="595"/>
        <v>#DIV/0!</v>
      </c>
      <c r="X2054" s="4" t="e">
        <f t="shared" si="596"/>
        <v>#DIV/0!</v>
      </c>
      <c r="Y2054" s="6" t="e">
        <f t="shared" si="597"/>
        <v>#NUM!</v>
      </c>
      <c r="Z2054" s="6" t="e">
        <f t="shared" si="598"/>
        <v>#NUM!</v>
      </c>
      <c r="AA2054" s="6" t="e">
        <f t="shared" si="599"/>
        <v>#NUM!</v>
      </c>
      <c r="AB2054" s="26">
        <v>-13.586906357416865</v>
      </c>
      <c r="AC2054" s="4">
        <f t="shared" si="600"/>
        <v>0</v>
      </c>
      <c r="AD2054" s="4">
        <f t="shared" si="601"/>
        <v>0</v>
      </c>
      <c r="AE2054" s="4">
        <f t="shared" si="602"/>
        <v>0</v>
      </c>
      <c r="AF2054" s="27">
        <v>-10.156431443339946</v>
      </c>
      <c r="AG2054" s="6" t="e">
        <f t="shared" si="603"/>
        <v>#NUM!</v>
      </c>
      <c r="AH2054" s="6">
        <f t="shared" si="604"/>
        <v>0</v>
      </c>
      <c r="AI2054" s="6" t="e">
        <f t="shared" si="605"/>
        <v>#NUM!</v>
      </c>
      <c r="AK2054" s="1" t="e">
        <f t="shared" si="606"/>
        <v>#DIV/0!</v>
      </c>
      <c r="AL2054" s="1" t="e">
        <f t="shared" si="607"/>
        <v>#DIV/0!</v>
      </c>
    </row>
    <row r="2055" spans="4:38" x14ac:dyDescent="0.25">
      <c r="D2055" s="1">
        <v>1993</v>
      </c>
      <c r="E2055" s="1" t="s">
        <v>58</v>
      </c>
      <c r="F2055" s="2" t="s">
        <v>250</v>
      </c>
      <c r="G2055">
        <v>4</v>
      </c>
      <c r="H2055">
        <v>1494128</v>
      </c>
      <c r="I2055" s="1">
        <v>2633.4409999999998</v>
      </c>
      <c r="J2055" s="1">
        <v>304</v>
      </c>
      <c r="K2055" s="1">
        <v>17882.349999999999</v>
      </c>
      <c r="L2055" s="1">
        <v>20000</v>
      </c>
      <c r="M2055" s="3">
        <v>7</v>
      </c>
      <c r="N2055">
        <v>17</v>
      </c>
      <c r="O2055">
        <v>45</v>
      </c>
      <c r="P2055"/>
      <c r="Q2055" s="1">
        <f t="shared" ref="Q2055:Q2118" si="608">IF($A$3="Percentage of government revenue per capita",$B$3,0) + IF($A$3="Absolute extra revenue",AK2055,0) + IF($A$3="Absolute revenue per capita",AL2055,0)</f>
        <v>10</v>
      </c>
      <c r="R2055" s="5">
        <f t="shared" ref="R2055:R2118" si="609">-MIN($B$4 / I2055 * Q2055 / 100, N2055)</f>
        <v>-5.5896448790764629E-2</v>
      </c>
      <c r="S2055" s="4">
        <f t="shared" ref="S2055:S2118" si="610">-R2055*K2055/1000</f>
        <v>0.99955986103352967</v>
      </c>
      <c r="T2055" s="6">
        <f t="shared" ref="T2055:T2118" si="611">-MIN($B$5/(POWER(LN(I2055),2))*Q2055/100, O2055)</f>
        <v>-0.92951859037140105</v>
      </c>
      <c r="U2055" s="6">
        <f t="shared" ref="U2055:U2118" si="612">-T2055*L2055/100000</f>
        <v>0.18590371807428022</v>
      </c>
      <c r="V2055" s="4">
        <f t="shared" ref="V2055:V2118" si="613">N2055+R2055</f>
        <v>16.944103551209235</v>
      </c>
      <c r="W2055" s="4">
        <f t="shared" ref="W2055:W2118" si="614">Q2055*I2055/100/S2055</f>
        <v>263.46005903809123</v>
      </c>
      <c r="X2055" s="4">
        <f t="shared" ref="X2055:X2118" si="615">W2055*H2055</f>
        <v>393643051.09046519</v>
      </c>
      <c r="Y2055" s="6">
        <f t="shared" ref="Y2055:Y2118" si="616">O2055+T2055</f>
        <v>44.070481409628599</v>
      </c>
      <c r="Z2055" s="6">
        <f t="shared" ref="Z2055:Z2118" si="617">Q2055*I2055/100/U2055</f>
        <v>1416.5617704040619</v>
      </c>
      <c r="AA2055" s="6">
        <f t="shared" ref="AA2055:AA2118" si="618">Z2055*H2055</f>
        <v>2116524604.8902802</v>
      </c>
      <c r="AB2055" s="26">
        <v>-13.586906357416865</v>
      </c>
      <c r="AC2055" s="4">
        <f t="shared" ref="AC2055:AC2118" si="619">-100*AB2055*I2055/$B$4</f>
        <v>2430.7280071183573</v>
      </c>
      <c r="AD2055" s="4">
        <f t="shared" ref="AD2055:AD2118" si="620">AC2055/100*I2055*H2055</f>
        <v>95641804688.135025</v>
      </c>
      <c r="AE2055" s="4">
        <f t="shared" ref="AE2055:AE2118" si="621">AC2055*I2055/100</f>
        <v>64011.787937937734</v>
      </c>
      <c r="AF2055" s="27">
        <v>-10.156431443339946</v>
      </c>
      <c r="AG2055" s="6">
        <f t="shared" ref="AG2055:AG2118" si="622">-AF2055/$B$5*POWER(LN(I2055),2)*100</f>
        <v>109.26550096520194</v>
      </c>
      <c r="AH2055" s="6">
        <f t="shared" ref="AH2055:AH2118" si="623">-AF2055/100*I2055*H2055</f>
        <v>399624898.214724</v>
      </c>
      <c r="AI2055" s="6">
        <f t="shared" ref="AI2055:AI2118" si="624">AG2055/100*I2055</f>
        <v>2877.442501273023</v>
      </c>
      <c r="AK2055" s="1">
        <f t="shared" si="606"/>
        <v>2.541491155509223E-7</v>
      </c>
      <c r="AL2055" s="1">
        <f t="shared" si="607"/>
        <v>0.37973130971986846</v>
      </c>
    </row>
    <row r="2056" spans="4:38" x14ac:dyDescent="0.25">
      <c r="D2056" s="1">
        <v>1994</v>
      </c>
      <c r="E2056" s="1" t="s">
        <v>58</v>
      </c>
      <c r="F2056" s="2" t="s">
        <v>250</v>
      </c>
      <c r="G2056">
        <v>4</v>
      </c>
      <c r="H2056">
        <v>1462514</v>
      </c>
      <c r="I2056" s="1">
        <v>2838.6289999999999</v>
      </c>
      <c r="J2056" s="1">
        <v>273</v>
      </c>
      <c r="K2056" s="1">
        <v>16545.45</v>
      </c>
      <c r="L2056" s="1">
        <v>10526.32</v>
      </c>
      <c r="M2056" s="3">
        <v>9</v>
      </c>
      <c r="N2056">
        <v>16.5</v>
      </c>
      <c r="O2056">
        <v>57</v>
      </c>
      <c r="P2056"/>
      <c r="Q2056" s="1">
        <f t="shared" si="608"/>
        <v>10</v>
      </c>
      <c r="R2056" s="5">
        <f t="shared" si="609"/>
        <v>-5.1856019226182777E-2</v>
      </c>
      <c r="S2056" s="4">
        <f t="shared" si="610"/>
        <v>0.85798117330584589</v>
      </c>
      <c r="T2056" s="6">
        <f t="shared" si="611"/>
        <v>-0.91205867315395783</v>
      </c>
      <c r="U2056" s="6">
        <f t="shared" si="612"/>
        <v>9.600621452393969E-2</v>
      </c>
      <c r="V2056" s="4">
        <f t="shared" si="613"/>
        <v>16.448143980773818</v>
      </c>
      <c r="W2056" s="4">
        <f t="shared" si="614"/>
        <v>330.84980047552978</v>
      </c>
      <c r="X2056" s="4">
        <f t="shared" si="615"/>
        <v>483872465.09266895</v>
      </c>
      <c r="Y2056" s="6">
        <f t="shared" si="616"/>
        <v>56.087941326846043</v>
      </c>
      <c r="Z2056" s="6">
        <f t="shared" si="617"/>
        <v>2956.7138065756899</v>
      </c>
      <c r="AA2056" s="6">
        <f t="shared" si="618"/>
        <v>4324235336.1102381</v>
      </c>
      <c r="AB2056" s="26">
        <v>-13.586906357416865</v>
      </c>
      <c r="AC2056" s="4">
        <f t="shared" si="619"/>
        <v>2620.1213591336873</v>
      </c>
      <c r="AD2056" s="4">
        <f t="shared" si="620"/>
        <v>108775246183.10718</v>
      </c>
      <c r="AE2056" s="4">
        <f t="shared" si="621"/>
        <v>74375.524735562998</v>
      </c>
      <c r="AF2056" s="27">
        <v>-10.156431443339946</v>
      </c>
      <c r="AG2056" s="6">
        <f t="shared" si="622"/>
        <v>111.35721573940359</v>
      </c>
      <c r="AH2056" s="6">
        <f t="shared" si="623"/>
        <v>421647770.90952456</v>
      </c>
      <c r="AI2056" s="6">
        <f t="shared" si="624"/>
        <v>3161.0182195712746</v>
      </c>
      <c r="AK2056" s="1">
        <f t="shared" ref="AK2056:AK2119" si="625">$B$3*100/H2056/I2056</f>
        <v>2.4087478089666626E-7</v>
      </c>
      <c r="AL2056" s="1">
        <f t="shared" ref="AL2056:AL2119" si="626">$B$3/I2056*100</f>
        <v>0.35228273930830695</v>
      </c>
    </row>
    <row r="2057" spans="4:38" x14ac:dyDescent="0.25">
      <c r="D2057" s="1">
        <v>1995</v>
      </c>
      <c r="E2057" s="1" t="s">
        <v>58</v>
      </c>
      <c r="F2057" s="2" t="s">
        <v>250</v>
      </c>
      <c r="G2057">
        <v>4</v>
      </c>
      <c r="H2057">
        <v>1436634</v>
      </c>
      <c r="I2057" s="1">
        <v>3076.1590000000001</v>
      </c>
      <c r="J2057" s="1">
        <v>242</v>
      </c>
      <c r="K2057" s="1">
        <v>15414.01</v>
      </c>
      <c r="L2057" s="1">
        <v>11627.91</v>
      </c>
      <c r="M2057" s="3">
        <v>6</v>
      </c>
      <c r="N2057">
        <v>15.7</v>
      </c>
      <c r="O2057">
        <v>43</v>
      </c>
      <c r="P2057"/>
      <c r="Q2057" s="1">
        <f t="shared" si="608"/>
        <v>10</v>
      </c>
      <c r="R2057" s="5">
        <f t="shared" si="609"/>
        <v>-4.7851882818800977E-2</v>
      </c>
      <c r="S2057" s="4">
        <f t="shared" si="610"/>
        <v>0.73758940028782649</v>
      </c>
      <c r="T2057" s="6">
        <f t="shared" si="611"/>
        <v>-0.89389832163865168</v>
      </c>
      <c r="U2057" s="6">
        <f t="shared" si="612"/>
        <v>0.10394169233165294</v>
      </c>
      <c r="V2057" s="4">
        <f t="shared" si="613"/>
        <v>15.652148117181198</v>
      </c>
      <c r="W2057" s="4">
        <f t="shared" si="614"/>
        <v>417.0557492826772</v>
      </c>
      <c r="X2057" s="4">
        <f t="shared" si="615"/>
        <v>599156469.31496966</v>
      </c>
      <c r="Y2057" s="6">
        <f t="shared" si="616"/>
        <v>42.106101678361348</v>
      </c>
      <c r="Z2057" s="6">
        <f t="shared" si="617"/>
        <v>2959.504440417149</v>
      </c>
      <c r="AA2057" s="6">
        <f t="shared" si="618"/>
        <v>4251724702.2542505</v>
      </c>
      <c r="AB2057" s="26">
        <v>-13.586906357416865</v>
      </c>
      <c r="AC2057" s="4">
        <f t="shared" si="619"/>
        <v>2839.3671381470863</v>
      </c>
      <c r="AD2057" s="4">
        <f t="shared" si="620"/>
        <v>125480566733.77104</v>
      </c>
      <c r="AE2057" s="4">
        <f t="shared" si="621"/>
        <v>87343.447763154021</v>
      </c>
      <c r="AF2057" s="27">
        <v>-10.156431443339946</v>
      </c>
      <c r="AG2057" s="6">
        <f t="shared" si="622"/>
        <v>113.61953812287801</v>
      </c>
      <c r="AH2057" s="6">
        <f t="shared" si="623"/>
        <v>448844658.5088883</v>
      </c>
      <c r="AI2057" s="6">
        <f t="shared" si="624"/>
        <v>3495.1176477253434</v>
      </c>
      <c r="AK2057" s="1">
        <f t="shared" si="625"/>
        <v>2.2627943211089415E-7</v>
      </c>
      <c r="AL2057" s="1">
        <f t="shared" si="626"/>
        <v>0.32508072567120228</v>
      </c>
    </row>
    <row r="2058" spans="4:38" x14ac:dyDescent="0.25">
      <c r="D2058" s="1">
        <v>1996</v>
      </c>
      <c r="E2058" s="1" t="s">
        <v>58</v>
      </c>
      <c r="F2058" s="2" t="s">
        <v>250</v>
      </c>
      <c r="G2058">
        <v>4</v>
      </c>
      <c r="H2058">
        <v>1415594</v>
      </c>
      <c r="I2058" s="1">
        <v>3046.52</v>
      </c>
      <c r="J2058" s="1">
        <v>214</v>
      </c>
      <c r="K2058" s="1">
        <v>14362.42</v>
      </c>
      <c r="L2058" s="1">
        <v>12121.21</v>
      </c>
      <c r="M2058" s="3">
        <v>5</v>
      </c>
      <c r="N2058">
        <v>14.9</v>
      </c>
      <c r="O2058">
        <v>33</v>
      </c>
      <c r="P2058"/>
      <c r="Q2058" s="1">
        <f t="shared" si="608"/>
        <v>10</v>
      </c>
      <c r="R2058" s="5">
        <f t="shared" si="609"/>
        <v>-4.8317424471199931E-2</v>
      </c>
      <c r="S2058" s="4">
        <f t="shared" si="610"/>
        <v>0.69395514357365129</v>
      </c>
      <c r="T2058" s="6">
        <f t="shared" si="611"/>
        <v>-0.89605738884006769</v>
      </c>
      <c r="U2058" s="6">
        <f t="shared" si="612"/>
        <v>0.10861299782182116</v>
      </c>
      <c r="V2058" s="4">
        <f t="shared" si="613"/>
        <v>14.8516825755288</v>
      </c>
      <c r="W2058" s="4">
        <f t="shared" si="614"/>
        <v>439.00820221770783</v>
      </c>
      <c r="X2058" s="4">
        <f t="shared" si="615"/>
        <v>621457377.01017392</v>
      </c>
      <c r="Y2058" s="6">
        <f t="shared" si="616"/>
        <v>32.10394261115993</v>
      </c>
      <c r="Z2058" s="6">
        <f t="shared" si="617"/>
        <v>2804.9313259889891</v>
      </c>
      <c r="AA2058" s="6">
        <f t="shared" si="618"/>
        <v>3970643955.4820571</v>
      </c>
      <c r="AB2058" s="26">
        <v>-13.586906357416865</v>
      </c>
      <c r="AC2058" s="4">
        <f t="shared" si="619"/>
        <v>2812.0096437498387</v>
      </c>
      <c r="AD2058" s="4">
        <f t="shared" si="620"/>
        <v>121271724272.3582</v>
      </c>
      <c r="AE2058" s="4">
        <f t="shared" si="621"/>
        <v>85668.436198767595</v>
      </c>
      <c r="AF2058" s="27">
        <v>-10.156431443339946</v>
      </c>
      <c r="AG2058" s="6">
        <f t="shared" si="622"/>
        <v>113.34576969994397</v>
      </c>
      <c r="AH2058" s="6">
        <f t="shared" si="623"/>
        <v>438009861.14164412</v>
      </c>
      <c r="AI2058" s="6">
        <f t="shared" si="624"/>
        <v>3453.1015430627331</v>
      </c>
      <c r="AK2058" s="1">
        <f t="shared" si="625"/>
        <v>2.3187677594444725E-7</v>
      </c>
      <c r="AL2058" s="1">
        <f t="shared" si="626"/>
        <v>0.32824337276630383</v>
      </c>
    </row>
    <row r="2059" spans="4:38" x14ac:dyDescent="0.25">
      <c r="D2059" s="1">
        <v>1997</v>
      </c>
      <c r="E2059" s="1" t="s">
        <v>58</v>
      </c>
      <c r="F2059" s="2" t="s">
        <v>250</v>
      </c>
      <c r="G2059">
        <v>4</v>
      </c>
      <c r="H2059">
        <v>1399535</v>
      </c>
      <c r="I2059" s="1">
        <v>3498.9749999999999</v>
      </c>
      <c r="J2059" s="1">
        <v>191</v>
      </c>
      <c r="K2059" s="1">
        <v>13741.01</v>
      </c>
      <c r="L2059" s="1">
        <v>13793.1</v>
      </c>
      <c r="M2059" s="3">
        <v>4</v>
      </c>
      <c r="N2059">
        <v>13.9</v>
      </c>
      <c r="O2059">
        <v>29</v>
      </c>
      <c r="P2059"/>
      <c r="Q2059" s="1">
        <f t="shared" si="608"/>
        <v>10</v>
      </c>
      <c r="R2059" s="5">
        <f t="shared" si="609"/>
        <v>-4.2069463199937124E-2</v>
      </c>
      <c r="S2059" s="4">
        <f t="shared" si="610"/>
        <v>0.57807691452496801</v>
      </c>
      <c r="T2059" s="6">
        <f t="shared" si="611"/>
        <v>-0.86590517232420527</v>
      </c>
      <c r="U2059" s="6">
        <f t="shared" si="612"/>
        <v>0.11943516632384996</v>
      </c>
      <c r="V2059" s="4">
        <f t="shared" si="613"/>
        <v>13.857930536800064</v>
      </c>
      <c r="W2059" s="4">
        <f t="shared" si="614"/>
        <v>605.27845206814152</v>
      </c>
      <c r="X2059" s="4">
        <f t="shared" si="615"/>
        <v>847108378.41518641</v>
      </c>
      <c r="Y2059" s="6">
        <f t="shared" si="616"/>
        <v>28.134094827675796</v>
      </c>
      <c r="Z2059" s="6">
        <f t="shared" si="617"/>
        <v>2929.6019821435884</v>
      </c>
      <c r="AA2059" s="6">
        <f t="shared" si="618"/>
        <v>4100080510.0793271</v>
      </c>
      <c r="AB2059" s="26">
        <v>-13.586906357416865</v>
      </c>
      <c r="AC2059" s="4">
        <f t="shared" si="619"/>
        <v>3229.6362548874099</v>
      </c>
      <c r="AD2059" s="4">
        <f t="shared" si="620"/>
        <v>158153284272.43097</v>
      </c>
      <c r="AE2059" s="4">
        <f t="shared" si="621"/>
        <v>113004.16514944675</v>
      </c>
      <c r="AF2059" s="27">
        <v>-10.156431443339946</v>
      </c>
      <c r="AG2059" s="6">
        <f t="shared" si="622"/>
        <v>117.29265245152338</v>
      </c>
      <c r="AH2059" s="6">
        <f t="shared" si="623"/>
        <v>497354148.41879642</v>
      </c>
      <c r="AI2059" s="6">
        <f t="shared" si="624"/>
        <v>4104.0405861156905</v>
      </c>
      <c r="AK2059" s="1">
        <f t="shared" si="625"/>
        <v>2.04209243566774E-7</v>
      </c>
      <c r="AL2059" s="1">
        <f t="shared" si="626"/>
        <v>0.28579798369522502</v>
      </c>
    </row>
    <row r="2060" spans="4:38" x14ac:dyDescent="0.25">
      <c r="D2060" s="1">
        <v>1998</v>
      </c>
      <c r="E2060" s="1" t="s">
        <v>58</v>
      </c>
      <c r="F2060" s="2" t="s">
        <v>250</v>
      </c>
      <c r="G2060">
        <v>4</v>
      </c>
      <c r="H2060">
        <v>1386156</v>
      </c>
      <c r="I2060" s="1">
        <v>3600.1370000000002</v>
      </c>
      <c r="J2060" s="1">
        <v>171</v>
      </c>
      <c r="K2060" s="1">
        <v>13255.81</v>
      </c>
      <c r="L2060" s="1">
        <v>10344.83</v>
      </c>
      <c r="M2060" s="3">
        <v>4</v>
      </c>
      <c r="N2060">
        <v>12.9</v>
      </c>
      <c r="O2060">
        <v>29</v>
      </c>
      <c r="P2060"/>
      <c r="Q2060" s="1">
        <f t="shared" si="608"/>
        <v>10</v>
      </c>
      <c r="R2060" s="5">
        <f t="shared" si="609"/>
        <v>-4.0887332898720243E-2</v>
      </c>
      <c r="S2060" s="4">
        <f t="shared" si="610"/>
        <v>0.54199471631218477</v>
      </c>
      <c r="T2060" s="6">
        <f t="shared" si="611"/>
        <v>-0.8598878921193035</v>
      </c>
      <c r="U2060" s="6">
        <f t="shared" si="612"/>
        <v>8.8953940630325343E-2</v>
      </c>
      <c r="V2060" s="4">
        <f t="shared" si="613"/>
        <v>12.859112667101281</v>
      </c>
      <c r="W2060" s="4">
        <f t="shared" si="614"/>
        <v>664.23839414817269</v>
      </c>
      <c r="X2060" s="4">
        <f t="shared" si="615"/>
        <v>920738035.47885442</v>
      </c>
      <c r="Y2060" s="6">
        <f t="shared" si="616"/>
        <v>28.140112107880697</v>
      </c>
      <c r="Z2060" s="6">
        <f t="shared" si="617"/>
        <v>4047.1922598251654</v>
      </c>
      <c r="AA2060" s="6">
        <f t="shared" si="618"/>
        <v>5610039834.1102123</v>
      </c>
      <c r="AB2060" s="26">
        <v>-13.586906357416865</v>
      </c>
      <c r="AC2060" s="4">
        <f t="shared" si="619"/>
        <v>3323.0111612005217</v>
      </c>
      <c r="AD2060" s="4">
        <f t="shared" si="620"/>
        <v>165829937440.18961</v>
      </c>
      <c r="AE2060" s="4">
        <f t="shared" si="621"/>
        <v>119632.95432850963</v>
      </c>
      <c r="AF2060" s="27">
        <v>-10.156431443339946</v>
      </c>
      <c r="AG2060" s="6">
        <f t="shared" si="622"/>
        <v>118.11343707036185</v>
      </c>
      <c r="AH2060" s="6">
        <f t="shared" si="623"/>
        <v>506841629.22166157</v>
      </c>
      <c r="AI2060" s="6">
        <f t="shared" si="624"/>
        <v>4252.2455499418138</v>
      </c>
      <c r="AK2060" s="1">
        <f t="shared" si="625"/>
        <v>2.0038668605293557E-7</v>
      </c>
      <c r="AL2060" s="1">
        <f t="shared" si="626"/>
        <v>0.27776720719239295</v>
      </c>
    </row>
    <row r="2061" spans="4:38" x14ac:dyDescent="0.25">
      <c r="D2061" s="1">
        <v>1999</v>
      </c>
      <c r="E2061" s="1" t="s">
        <v>58</v>
      </c>
      <c r="F2061" s="2" t="s">
        <v>250</v>
      </c>
      <c r="G2061">
        <v>4</v>
      </c>
      <c r="H2061">
        <v>1390244</v>
      </c>
      <c r="I2061" s="1">
        <v>3399.884</v>
      </c>
      <c r="J2061" s="1">
        <v>154</v>
      </c>
      <c r="K2061" s="1">
        <v>12833.33</v>
      </c>
      <c r="L2061" s="1">
        <v>11538.46</v>
      </c>
      <c r="M2061" s="3">
        <v>3</v>
      </c>
      <c r="N2061">
        <v>12</v>
      </c>
      <c r="O2061">
        <v>26</v>
      </c>
      <c r="P2061"/>
      <c r="Q2061" s="1">
        <f t="shared" si="608"/>
        <v>10</v>
      </c>
      <c r="R2061" s="5">
        <f t="shared" si="609"/>
        <v>-4.3295594790881096E-2</v>
      </c>
      <c r="S2061" s="4">
        <f t="shared" si="610"/>
        <v>0.55562665549765811</v>
      </c>
      <c r="T2061" s="6">
        <f t="shared" si="611"/>
        <v>-0.87203450453699649</v>
      </c>
      <c r="U2061" s="6">
        <f t="shared" si="612"/>
        <v>0.10061935249219953</v>
      </c>
      <c r="V2061" s="4">
        <f t="shared" si="613"/>
        <v>11.956704405209118</v>
      </c>
      <c r="W2061" s="4">
        <f t="shared" si="614"/>
        <v>611.90080899823386</v>
      </c>
      <c r="X2061" s="4">
        <f t="shared" si="615"/>
        <v>850691428.30494058</v>
      </c>
      <c r="Y2061" s="6">
        <f t="shared" si="616"/>
        <v>25.127965495463002</v>
      </c>
      <c r="Z2061" s="6">
        <f t="shared" si="617"/>
        <v>3378.9563496381816</v>
      </c>
      <c r="AA2061" s="6">
        <f t="shared" si="618"/>
        <v>4697573791.346384</v>
      </c>
      <c r="AB2061" s="26">
        <v>-13.586906357416865</v>
      </c>
      <c r="AC2061" s="4">
        <f t="shared" si="619"/>
        <v>3138.1729303043398</v>
      </c>
      <c r="AD2061" s="4">
        <f t="shared" si="620"/>
        <v>148331026090.55161</v>
      </c>
      <c r="AE2061" s="4">
        <f t="shared" si="621"/>
        <v>106694.2393497484</v>
      </c>
      <c r="AF2061" s="27">
        <v>-10.156431443339946</v>
      </c>
      <c r="AG2061" s="6">
        <f t="shared" si="622"/>
        <v>116.46822907234007</v>
      </c>
      <c r="AH2061" s="6">
        <f t="shared" si="623"/>
        <v>480060828.66276413</v>
      </c>
      <c r="AI2061" s="6">
        <f t="shared" si="624"/>
        <v>3959.7846853138385</v>
      </c>
      <c r="AK2061" s="1">
        <f t="shared" si="625"/>
        <v>2.1156551080477122E-7</v>
      </c>
      <c r="AL2061" s="1">
        <f t="shared" si="626"/>
        <v>0.29412768200326833</v>
      </c>
    </row>
    <row r="2062" spans="4:38" x14ac:dyDescent="0.25">
      <c r="D2062" s="1">
        <v>2000</v>
      </c>
      <c r="E2062" s="1" t="s">
        <v>58</v>
      </c>
      <c r="F2062" s="2" t="s">
        <v>250</v>
      </c>
      <c r="G2062">
        <v>4</v>
      </c>
      <c r="H2062">
        <v>1396985</v>
      </c>
      <c r="I2062" s="1">
        <v>3671.3020000000001</v>
      </c>
      <c r="J2062" s="1">
        <v>141</v>
      </c>
      <c r="K2062" s="1">
        <v>12818.18</v>
      </c>
      <c r="L2062" s="1">
        <v>11538.46</v>
      </c>
      <c r="M2062" s="3">
        <v>3</v>
      </c>
      <c r="N2062">
        <v>11</v>
      </c>
      <c r="O2062">
        <v>26</v>
      </c>
      <c r="P2062"/>
      <c r="Q2062" s="1">
        <f t="shared" si="608"/>
        <v>10</v>
      </c>
      <c r="R2062" s="5">
        <f t="shared" si="609"/>
        <v>-4.0094767469415482E-2</v>
      </c>
      <c r="S2062" s="4">
        <f t="shared" si="610"/>
        <v>0.51394194648111213</v>
      </c>
      <c r="T2062" s="6">
        <f t="shared" si="611"/>
        <v>-0.85579160557429024</v>
      </c>
      <c r="U2062" s="6">
        <f t="shared" si="612"/>
        <v>9.874517209254724E-2</v>
      </c>
      <c r="V2062" s="4">
        <f t="shared" si="613"/>
        <v>10.959905232530584</v>
      </c>
      <c r="W2062" s="4">
        <f t="shared" si="614"/>
        <v>714.34177053203894</v>
      </c>
      <c r="X2062" s="4">
        <f t="shared" si="615"/>
        <v>997924738.30670047</v>
      </c>
      <c r="Y2062" s="6">
        <f t="shared" si="616"/>
        <v>25.144208394425711</v>
      </c>
      <c r="Z2062" s="6">
        <f t="shared" si="617"/>
        <v>3717.9559488327541</v>
      </c>
      <c r="AA2062" s="6">
        <f t="shared" si="618"/>
        <v>5193928691.1801252</v>
      </c>
      <c r="AB2062" s="26">
        <v>-13.586906357416865</v>
      </c>
      <c r="AC2062" s="4">
        <f t="shared" si="619"/>
        <v>3388.6981306927482</v>
      </c>
      <c r="AD2062" s="4">
        <f t="shared" si="620"/>
        <v>173797984977.64774</v>
      </c>
      <c r="AE2062" s="4">
        <f t="shared" si="621"/>
        <v>124409.34224608548</v>
      </c>
      <c r="AF2062" s="27">
        <v>-10.156431443339946</v>
      </c>
      <c r="AG2062" s="6">
        <f t="shared" si="622"/>
        <v>118.67879256100366</v>
      </c>
      <c r="AH2062" s="6">
        <f t="shared" si="623"/>
        <v>520898366.07997108</v>
      </c>
      <c r="AI2062" s="6">
        <f t="shared" si="624"/>
        <v>4357.0568848679786</v>
      </c>
      <c r="AK2062" s="1">
        <f t="shared" si="625"/>
        <v>1.9497913805666797E-7</v>
      </c>
      <c r="AL2062" s="1">
        <f t="shared" si="626"/>
        <v>0.27238293117809431</v>
      </c>
    </row>
    <row r="2063" spans="4:38" x14ac:dyDescent="0.25">
      <c r="D2063" s="1">
        <v>2001</v>
      </c>
      <c r="E2063" s="1" t="s">
        <v>58</v>
      </c>
      <c r="F2063" s="2" t="s">
        <v>250</v>
      </c>
      <c r="G2063">
        <v>4</v>
      </c>
      <c r="H2063">
        <v>1388115</v>
      </c>
      <c r="I2063" s="1">
        <v>3809.607</v>
      </c>
      <c r="J2063" s="1">
        <v>130</v>
      </c>
      <c r="K2063" s="1">
        <v>12871.29</v>
      </c>
      <c r="L2063" s="1">
        <v>12500</v>
      </c>
      <c r="M2063" s="3">
        <v>3</v>
      </c>
      <c r="N2063">
        <v>10.1</v>
      </c>
      <c r="O2063">
        <v>24</v>
      </c>
      <c r="P2063"/>
      <c r="Q2063" s="1">
        <f t="shared" si="608"/>
        <v>10</v>
      </c>
      <c r="R2063" s="5">
        <f t="shared" si="609"/>
        <v>-3.8639156217426106E-2</v>
      </c>
      <c r="S2063" s="4">
        <f t="shared" si="610"/>
        <v>0.49733578502979453</v>
      </c>
      <c r="T2063" s="6">
        <f t="shared" si="611"/>
        <v>-0.8481324561113327</v>
      </c>
      <c r="U2063" s="6">
        <f t="shared" si="612"/>
        <v>0.10601655701391659</v>
      </c>
      <c r="V2063" s="4">
        <f t="shared" si="613"/>
        <v>10.061360843782573</v>
      </c>
      <c r="W2063" s="4">
        <f t="shared" si="614"/>
        <v>766.00299328385802</v>
      </c>
      <c r="X2063" s="4">
        <f t="shared" si="615"/>
        <v>1063300245.0222225</v>
      </c>
      <c r="Y2063" s="6">
        <f t="shared" si="616"/>
        <v>23.151867543888667</v>
      </c>
      <c r="Z2063" s="6">
        <f t="shared" si="617"/>
        <v>3593.4075839681532</v>
      </c>
      <c r="AA2063" s="6">
        <f t="shared" si="618"/>
        <v>4988062968.4199533</v>
      </c>
      <c r="AB2063" s="26">
        <v>-13.586906357416865</v>
      </c>
      <c r="AC2063" s="4">
        <f t="shared" si="619"/>
        <v>3516.3568999700947</v>
      </c>
      <c r="AD2063" s="4">
        <f t="shared" si="620"/>
        <v>185951022834.00601</v>
      </c>
      <c r="AE2063" s="4">
        <f t="shared" si="621"/>
        <v>133959.37860624373</v>
      </c>
      <c r="AF2063" s="27">
        <v>-10.156431443339946</v>
      </c>
      <c r="AG2063" s="6">
        <f t="shared" si="622"/>
        <v>119.75053389545948</v>
      </c>
      <c r="AH2063" s="6">
        <f t="shared" si="623"/>
        <v>537089626.83753312</v>
      </c>
      <c r="AI2063" s="6">
        <f t="shared" si="624"/>
        <v>4562.0247218187969</v>
      </c>
      <c r="AK2063" s="1">
        <f t="shared" si="625"/>
        <v>1.8910124001356324E-7</v>
      </c>
      <c r="AL2063" s="1">
        <f t="shared" si="626"/>
        <v>0.26249426778142732</v>
      </c>
    </row>
    <row r="2064" spans="4:38" x14ac:dyDescent="0.25">
      <c r="D2064" s="1">
        <v>2002</v>
      </c>
      <c r="E2064" s="1" t="s">
        <v>58</v>
      </c>
      <c r="F2064" s="2" t="s">
        <v>250</v>
      </c>
      <c r="G2064">
        <v>4</v>
      </c>
      <c r="H2064">
        <v>1379350</v>
      </c>
      <c r="I2064" s="1">
        <v>4218.0349999999999</v>
      </c>
      <c r="J2064" s="1">
        <v>121</v>
      </c>
      <c r="K2064" s="1">
        <v>13010.75</v>
      </c>
      <c r="L2064" s="1">
        <v>13636.36</v>
      </c>
      <c r="M2064" s="3">
        <v>3</v>
      </c>
      <c r="N2064">
        <v>9.3000000000000007</v>
      </c>
      <c r="O2064">
        <v>22</v>
      </c>
      <c r="P2064"/>
      <c r="Q2064" s="1">
        <f t="shared" si="608"/>
        <v>10</v>
      </c>
      <c r="R2064" s="5">
        <f t="shared" si="609"/>
        <v>-3.4897766376997819E-2</v>
      </c>
      <c r="S2064" s="4">
        <f t="shared" si="610"/>
        <v>0.45404611388952437</v>
      </c>
      <c r="T2064" s="6">
        <f t="shared" si="611"/>
        <v>-0.82756256906624681</v>
      </c>
      <c r="U2064" s="6">
        <f t="shared" si="612"/>
        <v>0.11284941114312205</v>
      </c>
      <c r="V2064" s="4">
        <f t="shared" si="613"/>
        <v>9.2651022336230024</v>
      </c>
      <c r="W2064" s="4">
        <f t="shared" si="614"/>
        <v>928.98823951311374</v>
      </c>
      <c r="X2064" s="4">
        <f t="shared" si="615"/>
        <v>1281399928.1724133</v>
      </c>
      <c r="Y2064" s="6">
        <f t="shared" si="616"/>
        <v>21.172437430933755</v>
      </c>
      <c r="Z2064" s="6">
        <f t="shared" si="617"/>
        <v>3737.7554364465823</v>
      </c>
      <c r="AA2064" s="6">
        <f t="shared" si="618"/>
        <v>5155672961.2625933</v>
      </c>
      <c r="AB2064" s="26">
        <v>-13.586906357416865</v>
      </c>
      <c r="AC2064" s="4">
        <f t="shared" si="619"/>
        <v>3893.3455541648668</v>
      </c>
      <c r="AD2064" s="4">
        <f t="shared" si="620"/>
        <v>226520551100.15823</v>
      </c>
      <c r="AE2064" s="4">
        <f t="shared" si="621"/>
        <v>164222.67814561803</v>
      </c>
      <c r="AF2064" s="27">
        <v>-10.156431443339946</v>
      </c>
      <c r="AG2064" s="6">
        <f t="shared" si="622"/>
        <v>122.7270519835089</v>
      </c>
      <c r="AH2064" s="6">
        <f t="shared" si="623"/>
        <v>590916068.39142585</v>
      </c>
      <c r="AI2064" s="6">
        <f t="shared" si="624"/>
        <v>5176.6700071325995</v>
      </c>
      <c r="AK2064" s="1">
        <f t="shared" si="625"/>
        <v>1.7187604105922321E-7</v>
      </c>
      <c r="AL2064" s="1">
        <f t="shared" si="626"/>
        <v>0.23707721723503955</v>
      </c>
    </row>
    <row r="2065" spans="4:38" x14ac:dyDescent="0.25">
      <c r="D2065" s="1">
        <v>2003</v>
      </c>
      <c r="E2065" s="1" t="s">
        <v>58</v>
      </c>
      <c r="F2065" s="2" t="s">
        <v>250</v>
      </c>
      <c r="G2065">
        <v>4</v>
      </c>
      <c r="H2065">
        <v>1370720</v>
      </c>
      <c r="I2065" s="1">
        <v>4615.5439999999999</v>
      </c>
      <c r="J2065" s="1">
        <v>113</v>
      </c>
      <c r="K2065" s="1">
        <v>13294.12</v>
      </c>
      <c r="L2065" s="1">
        <v>10526.32</v>
      </c>
      <c r="M2065" s="3">
        <v>3</v>
      </c>
      <c r="N2065">
        <v>8.5</v>
      </c>
      <c r="O2065">
        <v>19</v>
      </c>
      <c r="P2065"/>
      <c r="Q2065" s="1">
        <f t="shared" si="608"/>
        <v>10</v>
      </c>
      <c r="R2065" s="5">
        <f t="shared" si="609"/>
        <v>-3.1892231988255339E-2</v>
      </c>
      <c r="S2065" s="4">
        <f t="shared" si="610"/>
        <v>0.42397915911970513</v>
      </c>
      <c r="T2065" s="6">
        <f t="shared" si="611"/>
        <v>-0.80998969304450663</v>
      </c>
      <c r="U2065" s="6">
        <f t="shared" si="612"/>
        <v>8.5262107056882502E-2</v>
      </c>
      <c r="V2065" s="4">
        <f t="shared" si="613"/>
        <v>8.4681077680117447</v>
      </c>
      <c r="W2065" s="4">
        <f t="shared" si="614"/>
        <v>1088.6252073293208</v>
      </c>
      <c r="X2065" s="4">
        <f t="shared" si="615"/>
        <v>1492200344.1904466</v>
      </c>
      <c r="Y2065" s="6">
        <f t="shared" si="616"/>
        <v>18.190010306955493</v>
      </c>
      <c r="Z2065" s="6">
        <f t="shared" si="617"/>
        <v>5413.3590633887879</v>
      </c>
      <c r="AA2065" s="6">
        <f t="shared" si="618"/>
        <v>7420199535.3682795</v>
      </c>
      <c r="AB2065" s="26">
        <v>-13.586906357416865</v>
      </c>
      <c r="AC2065" s="4">
        <f t="shared" si="619"/>
        <v>4260.2557144386728</v>
      </c>
      <c r="AD2065" s="4">
        <f t="shared" si="620"/>
        <v>269530124970.47983</v>
      </c>
      <c r="AE2065" s="4">
        <f t="shared" si="621"/>
        <v>196633.97701243128</v>
      </c>
      <c r="AF2065" s="27">
        <v>-10.156431443339946</v>
      </c>
      <c r="AG2065" s="6">
        <f t="shared" si="622"/>
        <v>125.38963804792367</v>
      </c>
      <c r="AH2065" s="6">
        <f t="shared" si="623"/>
        <v>642558667.75786066</v>
      </c>
      <c r="AI2065" s="6">
        <f t="shared" si="624"/>
        <v>5787.4139155426574</v>
      </c>
      <c r="AK2065" s="1">
        <f t="shared" si="625"/>
        <v>1.5806232104501401E-7</v>
      </c>
      <c r="AL2065" s="1">
        <f t="shared" si="626"/>
        <v>0.21665918470282161</v>
      </c>
    </row>
    <row r="2066" spans="4:38" x14ac:dyDescent="0.25">
      <c r="D2066" s="1">
        <v>2004</v>
      </c>
      <c r="E2066" s="1" t="s">
        <v>58</v>
      </c>
      <c r="F2066" s="2" t="s">
        <v>250</v>
      </c>
      <c r="G2066">
        <v>4</v>
      </c>
      <c r="H2066">
        <v>1362550</v>
      </c>
      <c r="I2066" s="1">
        <v>4900.7979999999998</v>
      </c>
      <c r="J2066" s="1">
        <v>107</v>
      </c>
      <c r="K2066" s="1">
        <v>13717.95</v>
      </c>
      <c r="L2066" s="1">
        <v>11764.71</v>
      </c>
      <c r="M2066" s="3">
        <v>2</v>
      </c>
      <c r="N2066">
        <v>7.8</v>
      </c>
      <c r="O2066">
        <v>17</v>
      </c>
      <c r="P2066"/>
      <c r="Q2066" s="1">
        <f t="shared" si="608"/>
        <v>10</v>
      </c>
      <c r="R2066" s="5">
        <f t="shared" si="609"/>
        <v>-3.0035924761640857E-2</v>
      </c>
      <c r="S2066" s="4">
        <f t="shared" si="610"/>
        <v>0.41203131408395122</v>
      </c>
      <c r="T2066" s="6">
        <f t="shared" si="611"/>
        <v>-0.79859709864058293</v>
      </c>
      <c r="U2066" s="6">
        <f t="shared" si="612"/>
        <v>9.3952632723478507E-2</v>
      </c>
      <c r="V2066" s="4">
        <f t="shared" si="613"/>
        <v>7.7699640752383585</v>
      </c>
      <c r="W2066" s="4">
        <f t="shared" si="614"/>
        <v>1189.423675454304</v>
      </c>
      <c r="X2066" s="4">
        <f t="shared" si="615"/>
        <v>1620649228.9902618</v>
      </c>
      <c r="Y2066" s="6">
        <f t="shared" si="616"/>
        <v>16.201402901359415</v>
      </c>
      <c r="Z2066" s="6">
        <f t="shared" si="617"/>
        <v>5216.2433962058667</v>
      </c>
      <c r="AA2066" s="6">
        <f t="shared" si="618"/>
        <v>7107392439.5003033</v>
      </c>
      <c r="AB2066" s="26">
        <v>-13.586906357416865</v>
      </c>
      <c r="AC2066" s="4">
        <f t="shared" si="619"/>
        <v>4523.5518683842292</v>
      </c>
      <c r="AD2066" s="4">
        <f t="shared" si="620"/>
        <v>302063899568.55383</v>
      </c>
      <c r="AE2066" s="4">
        <f t="shared" si="621"/>
        <v>221690.13949473694</v>
      </c>
      <c r="AF2066" s="27">
        <v>-10.156431443339946</v>
      </c>
      <c r="AG2066" s="6">
        <f t="shared" si="622"/>
        <v>127.17841650850971</v>
      </c>
      <c r="AH2066" s="6">
        <f t="shared" si="623"/>
        <v>678204069.88541102</v>
      </c>
      <c r="AI2066" s="6">
        <f t="shared" si="624"/>
        <v>6232.7572926807134</v>
      </c>
      <c r="AK2066" s="1">
        <f t="shared" si="625"/>
        <v>1.4975479939328544E-7</v>
      </c>
      <c r="AL2066" s="1">
        <f t="shared" si="626"/>
        <v>0.20404840191332105</v>
      </c>
    </row>
    <row r="2067" spans="4:38" x14ac:dyDescent="0.25">
      <c r="D2067" s="1">
        <v>2005</v>
      </c>
      <c r="E2067" s="1" t="s">
        <v>58</v>
      </c>
      <c r="F2067" s="2" t="s">
        <v>250</v>
      </c>
      <c r="G2067">
        <v>4</v>
      </c>
      <c r="H2067">
        <v>1354775</v>
      </c>
      <c r="I2067" s="1">
        <v>5153.1120000000001</v>
      </c>
      <c r="J2067" s="1">
        <v>100</v>
      </c>
      <c r="K2067" s="1">
        <v>14084.51</v>
      </c>
      <c r="L2067" s="1">
        <v>13333.33</v>
      </c>
      <c r="M2067" s="3">
        <v>2</v>
      </c>
      <c r="N2067">
        <v>7.1</v>
      </c>
      <c r="O2067">
        <v>15</v>
      </c>
      <c r="P2067"/>
      <c r="Q2067" s="1">
        <f t="shared" si="608"/>
        <v>10</v>
      </c>
      <c r="R2067" s="5">
        <f t="shared" si="609"/>
        <v>-2.8565263087625498E-2</v>
      </c>
      <c r="S2067" s="4">
        <f t="shared" si="610"/>
        <v>0.40232773361029223</v>
      </c>
      <c r="T2067" s="6">
        <f t="shared" si="611"/>
        <v>-0.78924355470773611</v>
      </c>
      <c r="U2067" s="6">
        <f t="shared" si="612"/>
        <v>0.10523244765291299</v>
      </c>
      <c r="V2067" s="4">
        <f t="shared" si="613"/>
        <v>7.0714347369123738</v>
      </c>
      <c r="W2067" s="4">
        <f t="shared" si="614"/>
        <v>1280.8244546699514</v>
      </c>
      <c r="X2067" s="4">
        <f t="shared" si="615"/>
        <v>1735228950.5754833</v>
      </c>
      <c r="Y2067" s="6">
        <f t="shared" si="616"/>
        <v>14.210756445292263</v>
      </c>
      <c r="Z2067" s="6">
        <f t="shared" si="617"/>
        <v>4896.8850529795254</v>
      </c>
      <c r="AA2067" s="6">
        <f t="shared" si="618"/>
        <v>6634177447.6503363</v>
      </c>
      <c r="AB2067" s="26">
        <v>-13.586906357416865</v>
      </c>
      <c r="AC2067" s="4">
        <f t="shared" si="619"/>
        <v>4756.4436272609464</v>
      </c>
      <c r="AD2067" s="4">
        <f t="shared" si="620"/>
        <v>332061946636.48474</v>
      </c>
      <c r="AE2067" s="4">
        <f t="shared" si="621"/>
        <v>245104.86732961913</v>
      </c>
      <c r="AF2067" s="27">
        <v>-10.156431443339946</v>
      </c>
      <c r="AG2067" s="6">
        <f t="shared" si="622"/>
        <v>128.6856431421979</v>
      </c>
      <c r="AH2067" s="6">
        <f t="shared" si="623"/>
        <v>709051690.76871729</v>
      </c>
      <c r="AI2067" s="6">
        <f t="shared" si="624"/>
        <v>6631.315319037777</v>
      </c>
      <c r="AK2067" s="1">
        <f t="shared" si="625"/>
        <v>1.4323964776572024E-7</v>
      </c>
      <c r="AL2067" s="1">
        <f t="shared" si="626"/>
        <v>0.19405749380180365</v>
      </c>
    </row>
    <row r="2068" spans="4:38" x14ac:dyDescent="0.25">
      <c r="D2068" s="1">
        <v>2006</v>
      </c>
      <c r="E2068" s="1" t="s">
        <v>58</v>
      </c>
      <c r="F2068" s="2" t="s">
        <v>250</v>
      </c>
      <c r="G2068">
        <v>4</v>
      </c>
      <c r="H2068">
        <v>1346810</v>
      </c>
      <c r="I2068" s="1">
        <v>5939.143</v>
      </c>
      <c r="J2068" s="1">
        <v>94</v>
      </c>
      <c r="K2068" s="1">
        <v>14461.54</v>
      </c>
      <c r="L2068" s="1">
        <v>15384.62</v>
      </c>
      <c r="M2068" s="3">
        <v>2</v>
      </c>
      <c r="N2068">
        <v>6.5</v>
      </c>
      <c r="O2068">
        <v>13</v>
      </c>
      <c r="P2068"/>
      <c r="Q2068" s="1">
        <f t="shared" si="608"/>
        <v>10</v>
      </c>
      <c r="R2068" s="5">
        <f t="shared" si="609"/>
        <v>-2.4784720623834113E-2</v>
      </c>
      <c r="S2068" s="4">
        <f t="shared" si="610"/>
        <v>0.358425228690402</v>
      </c>
      <c r="T2068" s="6">
        <f t="shared" si="611"/>
        <v>-0.76366527506460524</v>
      </c>
      <c r="U2068" s="6">
        <f t="shared" si="612"/>
        <v>0.11748700064064427</v>
      </c>
      <c r="V2068" s="4">
        <f t="shared" si="613"/>
        <v>6.4752152793761661</v>
      </c>
      <c r="W2068" s="4">
        <f t="shared" si="614"/>
        <v>1657.0103119415378</v>
      </c>
      <c r="X2068" s="4">
        <f t="shared" si="615"/>
        <v>2231678058.2259827</v>
      </c>
      <c r="Y2068" s="6">
        <f t="shared" si="616"/>
        <v>12.236334724935395</v>
      </c>
      <c r="Z2068" s="6">
        <f t="shared" si="617"/>
        <v>5055.1490527585838</v>
      </c>
      <c r="AA2068" s="6">
        <f t="shared" si="618"/>
        <v>6808325295.7457886</v>
      </c>
      <c r="AB2068" s="26">
        <v>-13.586906357416865</v>
      </c>
      <c r="AC2068" s="4">
        <f t="shared" si="619"/>
        <v>5481.9687353470017</v>
      </c>
      <c r="AD2068" s="4">
        <f t="shared" si="620"/>
        <v>438497042790.11237</v>
      </c>
      <c r="AE2068" s="4">
        <f t="shared" si="621"/>
        <v>325581.96240755002</v>
      </c>
      <c r="AF2068" s="27">
        <v>-10.156431443339946</v>
      </c>
      <c r="AG2068" s="6">
        <f t="shared" si="622"/>
        <v>132.99585269843155</v>
      </c>
      <c r="AH2068" s="6">
        <f t="shared" si="623"/>
        <v>812402508.6989435</v>
      </c>
      <c r="AI2068" s="6">
        <f t="shared" si="624"/>
        <v>7898.8138758292089</v>
      </c>
      <c r="AK2068" s="1">
        <f t="shared" si="625"/>
        <v>1.2501723387838122E-7</v>
      </c>
      <c r="AL2068" s="1">
        <f t="shared" si="626"/>
        <v>0.16837446075974261</v>
      </c>
    </row>
    <row r="2069" spans="4:38" x14ac:dyDescent="0.25">
      <c r="D2069" s="1">
        <v>2007</v>
      </c>
      <c r="E2069" s="1" t="s">
        <v>58</v>
      </c>
      <c r="F2069" s="2" t="s">
        <v>250</v>
      </c>
      <c r="G2069">
        <v>4</v>
      </c>
      <c r="H2069">
        <v>1340680</v>
      </c>
      <c r="I2069" s="1">
        <v>6488.51</v>
      </c>
      <c r="J2069" s="1">
        <v>88</v>
      </c>
      <c r="K2069" s="1">
        <v>14915.25</v>
      </c>
      <c r="L2069" s="1">
        <v>15384.62</v>
      </c>
      <c r="M2069" s="3">
        <v>2</v>
      </c>
      <c r="N2069">
        <v>5.9</v>
      </c>
      <c r="O2069">
        <v>13</v>
      </c>
      <c r="P2069"/>
      <c r="Q2069" s="1">
        <f t="shared" si="608"/>
        <v>10</v>
      </c>
      <c r="R2069" s="5">
        <f t="shared" si="609"/>
        <v>-2.2686256166670003E-2</v>
      </c>
      <c r="S2069" s="4">
        <f t="shared" si="610"/>
        <v>0.3383711822899248</v>
      </c>
      <c r="T2069" s="6">
        <f t="shared" si="611"/>
        <v>-0.74834944877930965</v>
      </c>
      <c r="U2069" s="6">
        <f t="shared" si="612"/>
        <v>0.11513071896679143</v>
      </c>
      <c r="V2069" s="4">
        <f t="shared" si="613"/>
        <v>5.8773137438333301</v>
      </c>
      <c r="W2069" s="4">
        <f t="shared" si="614"/>
        <v>1917.5716903812704</v>
      </c>
      <c r="X2069" s="4">
        <f t="shared" si="615"/>
        <v>2570850013.8603616</v>
      </c>
      <c r="Y2069" s="6">
        <f t="shared" si="616"/>
        <v>12.25165055122069</v>
      </c>
      <c r="Z2069" s="6">
        <f t="shared" si="617"/>
        <v>5635.7764966894383</v>
      </c>
      <c r="AA2069" s="6">
        <f t="shared" si="618"/>
        <v>7555772833.5815964</v>
      </c>
      <c r="AB2069" s="26">
        <v>-13.586906357416865</v>
      </c>
      <c r="AC2069" s="4">
        <f t="shared" si="619"/>
        <v>5989.0474027963928</v>
      </c>
      <c r="AD2069" s="4">
        <f t="shared" si="620"/>
        <v>520988167070.09882</v>
      </c>
      <c r="AE2069" s="4">
        <f t="shared" si="621"/>
        <v>388599.93963518424</v>
      </c>
      <c r="AF2069" s="27">
        <v>-10.156431443339946</v>
      </c>
      <c r="AG2069" s="6">
        <f t="shared" si="622"/>
        <v>135.71776474088253</v>
      </c>
      <c r="AH2069" s="6">
        <f t="shared" si="623"/>
        <v>883509554.31879818</v>
      </c>
      <c r="AI2069" s="6">
        <f t="shared" si="624"/>
        <v>8806.0607369886366</v>
      </c>
      <c r="AK2069" s="1">
        <f t="shared" si="625"/>
        <v>1.1495553606288658E-7</v>
      </c>
      <c r="AL2069" s="1">
        <f t="shared" si="626"/>
        <v>0.15411858808879081</v>
      </c>
    </row>
    <row r="2070" spans="4:38" x14ac:dyDescent="0.25">
      <c r="D2070" s="1">
        <v>2008</v>
      </c>
      <c r="E2070" s="1" t="s">
        <v>58</v>
      </c>
      <c r="F2070" s="2" t="s">
        <v>250</v>
      </c>
      <c r="G2070">
        <v>4</v>
      </c>
      <c r="H2070">
        <v>1337090</v>
      </c>
      <c r="I2070" s="1">
        <v>6198.4780000000001</v>
      </c>
      <c r="J2070" s="1">
        <v>81</v>
      </c>
      <c r="K2070" s="1">
        <v>15000</v>
      </c>
      <c r="L2070" s="1">
        <v>18181.82</v>
      </c>
      <c r="M2070" s="3">
        <v>2</v>
      </c>
      <c r="N2070">
        <v>5.4</v>
      </c>
      <c r="O2070">
        <v>11</v>
      </c>
      <c r="P2070"/>
      <c r="Q2070" s="1">
        <f t="shared" si="608"/>
        <v>10</v>
      </c>
      <c r="R2070" s="5">
        <f t="shared" si="609"/>
        <v>-2.37477651771935E-2</v>
      </c>
      <c r="S2070" s="4">
        <f t="shared" si="610"/>
        <v>0.35621647765790249</v>
      </c>
      <c r="T2070" s="6">
        <f t="shared" si="611"/>
        <v>-0.7562080731064833</v>
      </c>
      <c r="U2070" s="6">
        <f t="shared" si="612"/>
        <v>0.1374923906776892</v>
      </c>
      <c r="V2070" s="4">
        <f t="shared" si="613"/>
        <v>5.3762522348228066</v>
      </c>
      <c r="W2070" s="4">
        <f t="shared" si="614"/>
        <v>1740.0873875219202</v>
      </c>
      <c r="X2070" s="4">
        <f t="shared" si="615"/>
        <v>2326653444.9816842</v>
      </c>
      <c r="Y2070" s="6">
        <f t="shared" si="616"/>
        <v>10.243791926893516</v>
      </c>
      <c r="Z2070" s="6">
        <f t="shared" si="617"/>
        <v>4508.2334880120916</v>
      </c>
      <c r="AA2070" s="6">
        <f t="shared" si="618"/>
        <v>6027913914.4860878</v>
      </c>
      <c r="AB2070" s="26">
        <v>-13.586906357416865</v>
      </c>
      <c r="AC2070" s="4">
        <f t="shared" si="619"/>
        <v>5721.3410424258545</v>
      </c>
      <c r="AD2070" s="4">
        <f t="shared" si="620"/>
        <v>474180337246.91248</v>
      </c>
      <c r="AE2070" s="4">
        <f t="shared" si="621"/>
        <v>354636.06581973727</v>
      </c>
      <c r="AF2070" s="27">
        <v>-10.156431443339946</v>
      </c>
      <c r="AG2070" s="6">
        <f t="shared" si="622"/>
        <v>134.30736598219045</v>
      </c>
      <c r="AH2070" s="6">
        <f t="shared" si="623"/>
        <v>841757212.39405465</v>
      </c>
      <c r="AI2070" s="6">
        <f t="shared" si="624"/>
        <v>8325.0125327855585</v>
      </c>
      <c r="AK2070" s="1">
        <f t="shared" si="625"/>
        <v>1.2065749237186674E-7</v>
      </c>
      <c r="AL2070" s="1">
        <f t="shared" si="626"/>
        <v>0.16132992647549929</v>
      </c>
    </row>
    <row r="2071" spans="4:38" x14ac:dyDescent="0.25">
      <c r="D2071" s="1">
        <v>2009</v>
      </c>
      <c r="E2071" s="1" t="s">
        <v>58</v>
      </c>
      <c r="F2071" s="2" t="s">
        <v>250</v>
      </c>
      <c r="G2071">
        <v>4</v>
      </c>
      <c r="H2071">
        <v>1334515</v>
      </c>
      <c r="I2071" s="1">
        <v>6265.777</v>
      </c>
      <c r="J2071" s="1">
        <v>75</v>
      </c>
      <c r="K2071" s="1">
        <v>15000</v>
      </c>
      <c r="L2071" s="1">
        <v>9090.9089999999997</v>
      </c>
      <c r="M2071" s="3">
        <v>2</v>
      </c>
      <c r="N2071">
        <v>5</v>
      </c>
      <c r="O2071">
        <v>11</v>
      </c>
      <c r="P2071"/>
      <c r="Q2071" s="1">
        <f t="shared" si="608"/>
        <v>10</v>
      </c>
      <c r="R2071" s="5">
        <f t="shared" si="609"/>
        <v>-2.349269691532271E-2</v>
      </c>
      <c r="S2071" s="4">
        <f t="shared" si="610"/>
        <v>0.35239045372984068</v>
      </c>
      <c r="T2071" s="6">
        <f t="shared" si="611"/>
        <v>-0.75434115144985026</v>
      </c>
      <c r="U2071" s="6">
        <f t="shared" si="612"/>
        <v>6.8576467627858059E-2</v>
      </c>
      <c r="V2071" s="4">
        <f t="shared" si="613"/>
        <v>4.9765073030846771</v>
      </c>
      <c r="W2071" s="4">
        <f t="shared" si="614"/>
        <v>1778.0779625783064</v>
      </c>
      <c r="X2071" s="4">
        <f t="shared" si="615"/>
        <v>2372871712.2301884</v>
      </c>
      <c r="Y2071" s="6">
        <f t="shared" si="616"/>
        <v>10.24565884855015</v>
      </c>
      <c r="Z2071" s="6">
        <f t="shared" si="617"/>
        <v>9136.9200204395365</v>
      </c>
      <c r="AA2071" s="6">
        <f t="shared" si="618"/>
        <v>12193356821.076868</v>
      </c>
      <c r="AB2071" s="26">
        <v>-13.586906357416865</v>
      </c>
      <c r="AC2071" s="4">
        <f t="shared" si="619"/>
        <v>5783.4596029521999</v>
      </c>
      <c r="AD2071" s="4">
        <f t="shared" si="620"/>
        <v>483599786283.52484</v>
      </c>
      <c r="AE2071" s="4">
        <f t="shared" si="621"/>
        <v>362378.68160607025</v>
      </c>
      <c r="AF2071" s="27">
        <v>-10.156431443339946</v>
      </c>
      <c r="AG2071" s="6">
        <f t="shared" si="622"/>
        <v>134.63976377026754</v>
      </c>
      <c r="AH2071" s="6">
        <f t="shared" si="623"/>
        <v>849257782.12322795</v>
      </c>
      <c r="AI2071" s="6">
        <f t="shared" si="624"/>
        <v>8436.2273511717558</v>
      </c>
      <c r="AK2071" s="1">
        <f t="shared" si="625"/>
        <v>1.1959185605515287E-7</v>
      </c>
      <c r="AL2071" s="1">
        <f t="shared" si="626"/>
        <v>0.15959712578344235</v>
      </c>
    </row>
    <row r="2072" spans="4:38" x14ac:dyDescent="0.25">
      <c r="D2072" s="1">
        <v>2010</v>
      </c>
      <c r="E2072" s="1" t="s">
        <v>58</v>
      </c>
      <c r="F2072" s="2" t="s">
        <v>250</v>
      </c>
      <c r="G2072">
        <v>4</v>
      </c>
      <c r="H2072">
        <v>1331475</v>
      </c>
      <c r="I2072" s="1">
        <v>5957.91</v>
      </c>
      <c r="J2072" s="1">
        <v>69</v>
      </c>
      <c r="K2072" s="1">
        <v>15333.33</v>
      </c>
      <c r="L2072" s="1">
        <v>12500</v>
      </c>
      <c r="M2072" s="3">
        <v>1</v>
      </c>
      <c r="N2072">
        <v>4.5</v>
      </c>
      <c r="O2072">
        <v>8</v>
      </c>
      <c r="P2072"/>
      <c r="Q2072" s="1">
        <f t="shared" si="608"/>
        <v>10</v>
      </c>
      <c r="R2072" s="5">
        <f t="shared" si="609"/>
        <v>-2.4706650486496104E-2</v>
      </c>
      <c r="S2072" s="4">
        <f t="shared" si="610"/>
        <v>0.37883522510410528</v>
      </c>
      <c r="T2072" s="6">
        <f t="shared" si="611"/>
        <v>-0.7631110367049011</v>
      </c>
      <c r="U2072" s="6">
        <f t="shared" si="612"/>
        <v>9.5388879588112638E-2</v>
      </c>
      <c r="V2072" s="4">
        <f t="shared" si="613"/>
        <v>4.4752933495135041</v>
      </c>
      <c r="W2072" s="4">
        <f t="shared" si="614"/>
        <v>1572.6916625460963</v>
      </c>
      <c r="X2072" s="4">
        <f t="shared" si="615"/>
        <v>2093999631.3885636</v>
      </c>
      <c r="Y2072" s="6">
        <f t="shared" si="616"/>
        <v>7.2368889632950992</v>
      </c>
      <c r="Z2072" s="6">
        <f t="shared" si="617"/>
        <v>6245.9167417901763</v>
      </c>
      <c r="AA2072" s="6">
        <f t="shared" si="618"/>
        <v>8316281993.775075</v>
      </c>
      <c r="AB2072" s="26">
        <v>-13.586906357416865</v>
      </c>
      <c r="AC2072" s="4">
        <f t="shared" si="619"/>
        <v>5499.2911179291787</v>
      </c>
      <c r="AD2072" s="4">
        <f t="shared" si="620"/>
        <v>436248217693.58527</v>
      </c>
      <c r="AE2072" s="4">
        <f t="shared" si="621"/>
        <v>327642.81544421433</v>
      </c>
      <c r="AF2072" s="27">
        <v>-10.156431443339946</v>
      </c>
      <c r="AG2072" s="6">
        <f t="shared" si="622"/>
        <v>133.09244598525564</v>
      </c>
      <c r="AH2072" s="6">
        <f t="shared" si="623"/>
        <v>805690228.11663389</v>
      </c>
      <c r="AI2072" s="6">
        <f t="shared" si="624"/>
        <v>7929.528148600145</v>
      </c>
      <c r="AK2072" s="1">
        <f t="shared" si="625"/>
        <v>1.2605876413670084E-7</v>
      </c>
      <c r="AL2072" s="1">
        <f t="shared" si="626"/>
        <v>0.16784409297891373</v>
      </c>
    </row>
    <row r="2073" spans="4:38" x14ac:dyDescent="0.25">
      <c r="D2073" s="1">
        <v>2011</v>
      </c>
      <c r="E2073" s="1" t="s">
        <v>58</v>
      </c>
      <c r="F2073" s="2" t="s">
        <v>250</v>
      </c>
      <c r="G2073">
        <v>4</v>
      </c>
      <c r="H2073">
        <v>1327439</v>
      </c>
      <c r="I2073" s="1">
        <v>6095.1109999999999</v>
      </c>
      <c r="J2073" s="1">
        <v>63</v>
      </c>
      <c r="K2073" s="1">
        <v>15000</v>
      </c>
      <c r="L2073" s="1">
        <v>10000</v>
      </c>
      <c r="M2073" s="3">
        <v>1</v>
      </c>
      <c r="N2073">
        <v>4.2</v>
      </c>
      <c r="O2073">
        <v>10</v>
      </c>
      <c r="P2073"/>
      <c r="Q2073" s="1">
        <f t="shared" si="608"/>
        <v>10</v>
      </c>
      <c r="R2073" s="5">
        <f t="shared" si="609"/>
        <v>-2.4150503575734717E-2</v>
      </c>
      <c r="S2073" s="4">
        <f t="shared" si="610"/>
        <v>0.36225755363602075</v>
      </c>
      <c r="T2073" s="6">
        <f t="shared" si="611"/>
        <v>-0.75912922470913713</v>
      </c>
      <c r="U2073" s="6">
        <f t="shared" si="612"/>
        <v>7.5912922470913705E-2</v>
      </c>
      <c r="V2073" s="4">
        <f t="shared" si="613"/>
        <v>4.1758494964242656</v>
      </c>
      <c r="W2073" s="4">
        <f t="shared" si="614"/>
        <v>1682.5352401413497</v>
      </c>
      <c r="X2073" s="4">
        <f t="shared" si="615"/>
        <v>2233462896.6379933</v>
      </c>
      <c r="Y2073" s="6">
        <f t="shared" si="616"/>
        <v>9.2408707752908636</v>
      </c>
      <c r="Z2073" s="6">
        <f t="shared" si="617"/>
        <v>8029.0822716453358</v>
      </c>
      <c r="AA2073" s="6">
        <f t="shared" si="618"/>
        <v>10658116941.590612</v>
      </c>
      <c r="AB2073" s="26">
        <v>-13.586906357416865</v>
      </c>
      <c r="AC2073" s="4">
        <f t="shared" si="619"/>
        <v>5625.9308692297191</v>
      </c>
      <c r="AD2073" s="4">
        <f t="shared" si="620"/>
        <v>455187768440.78149</v>
      </c>
      <c r="AE2073" s="4">
        <f t="shared" si="621"/>
        <v>342906.73126281617</v>
      </c>
      <c r="AF2073" s="27">
        <v>-10.156431443339946</v>
      </c>
      <c r="AG2073" s="6">
        <f t="shared" si="622"/>
        <v>133.79054728437595</v>
      </c>
      <c r="AH2073" s="6">
        <f t="shared" si="623"/>
        <v>821745498.02967465</v>
      </c>
      <c r="AI2073" s="6">
        <f t="shared" si="624"/>
        <v>8154.6823644901988</v>
      </c>
      <c r="AK2073" s="1">
        <f t="shared" si="625"/>
        <v>1.2359582702542753E-7</v>
      </c>
      <c r="AL2073" s="1">
        <f t="shared" si="626"/>
        <v>0.1640659210308065</v>
      </c>
    </row>
    <row r="2074" spans="4:38" x14ac:dyDescent="0.25">
      <c r="D2074" s="1">
        <v>2012</v>
      </c>
      <c r="E2074" s="1" t="s">
        <v>58</v>
      </c>
      <c r="F2074" s="2" t="s">
        <v>250</v>
      </c>
      <c r="G2074">
        <v>4</v>
      </c>
      <c r="H2074">
        <v>1322696</v>
      </c>
      <c r="I2074" s="1">
        <v>6456.5169999999998</v>
      </c>
      <c r="J2074" s="1">
        <v>57</v>
      </c>
      <c r="K2074" s="1">
        <v>14615.38</v>
      </c>
      <c r="L2074" s="1">
        <v>11111.11</v>
      </c>
      <c r="M2074" s="3">
        <v>1</v>
      </c>
      <c r="N2074">
        <v>3.9</v>
      </c>
      <c r="O2074">
        <v>9</v>
      </c>
      <c r="P2074"/>
      <c r="Q2074" s="1">
        <f t="shared" si="608"/>
        <v>10</v>
      </c>
      <c r="R2074" s="5">
        <f t="shared" si="609"/>
        <v>-2.2798669933030459E-2</v>
      </c>
      <c r="S2074" s="4">
        <f t="shared" si="610"/>
        <v>0.3332112245658147</v>
      </c>
      <c r="T2074" s="6">
        <f t="shared" si="611"/>
        <v>-0.74919297616018365</v>
      </c>
      <c r="U2074" s="6">
        <f t="shared" si="612"/>
        <v>8.3243655693431798E-2</v>
      </c>
      <c r="V2074" s="4">
        <f t="shared" si="613"/>
        <v>3.8772013300669697</v>
      </c>
      <c r="W2074" s="4">
        <f t="shared" si="614"/>
        <v>1937.6649176248659</v>
      </c>
      <c r="X2074" s="4">
        <f t="shared" si="615"/>
        <v>2562941635.8827395</v>
      </c>
      <c r="Y2074" s="6">
        <f t="shared" si="616"/>
        <v>8.2508070238398155</v>
      </c>
      <c r="Z2074" s="6">
        <f t="shared" si="617"/>
        <v>7756.1670570763281</v>
      </c>
      <c r="AA2074" s="6">
        <f t="shared" si="618"/>
        <v>10259051141.726631</v>
      </c>
      <c r="AB2074" s="26">
        <v>-13.586906357416865</v>
      </c>
      <c r="AC2074" s="4">
        <f t="shared" si="619"/>
        <v>5959.5171110101937</v>
      </c>
      <c r="AD2074" s="4">
        <f t="shared" si="620"/>
        <v>508943310141.78442</v>
      </c>
      <c r="AE2074" s="4">
        <f t="shared" si="621"/>
        <v>384777.23539028206</v>
      </c>
      <c r="AF2074" s="27">
        <v>-10.156431443339946</v>
      </c>
      <c r="AG2074" s="6">
        <f t="shared" si="622"/>
        <v>135.56495811525625</v>
      </c>
      <c r="AH2074" s="6">
        <f t="shared" si="623"/>
        <v>867360180.65150452</v>
      </c>
      <c r="AI2074" s="6">
        <f t="shared" si="624"/>
        <v>8752.7745667543986</v>
      </c>
      <c r="AK2074" s="1">
        <f t="shared" si="625"/>
        <v>1.1709589245509399E-7</v>
      </c>
      <c r="AL2074" s="1">
        <f t="shared" si="626"/>
        <v>0.154882268566783</v>
      </c>
    </row>
    <row r="2075" spans="4:38" x14ac:dyDescent="0.25">
      <c r="D2075" s="1">
        <v>2013</v>
      </c>
      <c r="E2075" s="1" t="s">
        <v>58</v>
      </c>
      <c r="F2075" s="2" t="s">
        <v>250</v>
      </c>
      <c r="G2075">
        <v>4</v>
      </c>
      <c r="H2075">
        <v>1317997</v>
      </c>
      <c r="I2075" s="1">
        <v>6476.4359999999997</v>
      </c>
      <c r="J2075" s="1">
        <v>52</v>
      </c>
      <c r="K2075" s="1">
        <v>14444.44</v>
      </c>
      <c r="L2075" s="1">
        <v>11111.11</v>
      </c>
      <c r="M2075" s="3">
        <v>1</v>
      </c>
      <c r="N2075">
        <v>3.6</v>
      </c>
      <c r="O2075">
        <v>9</v>
      </c>
      <c r="P2075"/>
      <c r="Q2075" s="1">
        <f t="shared" si="608"/>
        <v>10</v>
      </c>
      <c r="R2075" s="5">
        <f t="shared" si="609"/>
        <v>-2.2728550085262943E-2</v>
      </c>
      <c r="S2075" s="4">
        <f t="shared" si="610"/>
        <v>0.3283011779935755</v>
      </c>
      <c r="T2075" s="6">
        <f t="shared" si="611"/>
        <v>-0.74866713484662906</v>
      </c>
      <c r="U2075" s="6">
        <f t="shared" si="612"/>
        <v>8.3185228886657303E-2</v>
      </c>
      <c r="V2075" s="4">
        <f t="shared" si="613"/>
        <v>3.5772714499147371</v>
      </c>
      <c r="W2075" s="4">
        <f t="shared" si="614"/>
        <v>1972.7117762966836</v>
      </c>
      <c r="X2075" s="4">
        <f t="shared" si="615"/>
        <v>2600028203.0237002</v>
      </c>
      <c r="Y2075" s="6">
        <f t="shared" si="616"/>
        <v>8.2513328651533708</v>
      </c>
      <c r="Z2075" s="6">
        <f t="shared" si="617"/>
        <v>7785.5601128709568</v>
      </c>
      <c r="AA2075" s="6">
        <f t="shared" si="618"/>
        <v>10261344872.083582</v>
      </c>
      <c r="AB2075" s="26">
        <v>-13.586906357416865</v>
      </c>
      <c r="AC2075" s="4">
        <f t="shared" si="619"/>
        <v>5977.9028166986045</v>
      </c>
      <c r="AD2075" s="4">
        <f t="shared" si="620"/>
        <v>510269194521.41919</v>
      </c>
      <c r="AE2075" s="4">
        <f t="shared" si="621"/>
        <v>387155.05006568239</v>
      </c>
      <c r="AF2075" s="27">
        <v>-10.156431443339946</v>
      </c>
      <c r="AG2075" s="6">
        <f t="shared" si="622"/>
        <v>135.66017487091347</v>
      </c>
      <c r="AH2075" s="6">
        <f t="shared" si="623"/>
        <v>866945189.76258945</v>
      </c>
      <c r="AI2075" s="6">
        <f t="shared" si="624"/>
        <v>8785.9444030027935</v>
      </c>
      <c r="AK2075" s="1">
        <f t="shared" si="625"/>
        <v>1.1715194412833939E-7</v>
      </c>
      <c r="AL2075" s="1">
        <f t="shared" si="626"/>
        <v>0.15440591090531891</v>
      </c>
    </row>
    <row r="2076" spans="4:38" x14ac:dyDescent="0.25">
      <c r="D2076" s="1">
        <v>2014</v>
      </c>
      <c r="E2076" s="1" t="s">
        <v>58</v>
      </c>
      <c r="F2076" s="2" t="s">
        <v>250</v>
      </c>
      <c r="G2076">
        <v>4</v>
      </c>
      <c r="H2076">
        <v>1314545</v>
      </c>
      <c r="I2076" s="1">
        <v>6825.8680000000004</v>
      </c>
      <c r="J2076" s="1">
        <v>48</v>
      </c>
      <c r="K2076" s="1">
        <v>14545.45</v>
      </c>
      <c r="L2076" s="1">
        <v>11111.11</v>
      </c>
      <c r="M2076" s="3">
        <v>1</v>
      </c>
      <c r="N2076">
        <v>3.3</v>
      </c>
      <c r="O2076">
        <v>9</v>
      </c>
      <c r="P2076"/>
      <c r="Q2076" s="1">
        <f t="shared" si="608"/>
        <v>10</v>
      </c>
      <c r="R2076" s="5">
        <f t="shared" si="609"/>
        <v>-2.1565022939207142E-2</v>
      </c>
      <c r="S2076" s="4">
        <f t="shared" si="610"/>
        <v>0.31367296291109059</v>
      </c>
      <c r="T2076" s="6">
        <f t="shared" si="611"/>
        <v>-0.73978117454957759</v>
      </c>
      <c r="U2076" s="6">
        <f t="shared" si="612"/>
        <v>8.2197900063495574E-2</v>
      </c>
      <c r="V2076" s="4">
        <f t="shared" si="613"/>
        <v>3.2784349770607926</v>
      </c>
      <c r="W2076" s="4">
        <f t="shared" si="614"/>
        <v>2176.1097726279859</v>
      </c>
      <c r="X2076" s="4">
        <f t="shared" si="615"/>
        <v>2860594221.0592556</v>
      </c>
      <c r="Y2076" s="6">
        <f t="shared" si="616"/>
        <v>8.2602188254504227</v>
      </c>
      <c r="Z2076" s="6">
        <f t="shared" si="617"/>
        <v>8304.1878134687249</v>
      </c>
      <c r="AA2076" s="6">
        <f t="shared" si="618"/>
        <v>10916228569.256245</v>
      </c>
      <c r="AB2076" s="26">
        <v>-13.586906357416865</v>
      </c>
      <c r="AC2076" s="4">
        <f t="shared" si="619"/>
        <v>6300.4367747342621</v>
      </c>
      <c r="AD2076" s="4">
        <f t="shared" si="620"/>
        <v>565332562360.42737</v>
      </c>
      <c r="AE2076" s="4">
        <f t="shared" si="621"/>
        <v>430059.49766681815</v>
      </c>
      <c r="AF2076" s="27">
        <v>-10.156431443339946</v>
      </c>
      <c r="AG2076" s="6">
        <f t="shared" si="622"/>
        <v>137.28967149676092</v>
      </c>
      <c r="AH2076" s="6">
        <f t="shared" si="623"/>
        <v>911327518.64549255</v>
      </c>
      <c r="AI2076" s="6">
        <f t="shared" si="624"/>
        <v>9371.2117540025247</v>
      </c>
      <c r="AK2076" s="1">
        <f t="shared" si="625"/>
        <v>1.1144655719861795E-7</v>
      </c>
      <c r="AL2076" s="1">
        <f t="shared" si="626"/>
        <v>0.14650151453265722</v>
      </c>
    </row>
    <row r="2077" spans="4:38" x14ac:dyDescent="0.25">
      <c r="D2077" s="1">
        <v>2015</v>
      </c>
      <c r="E2077" s="1" t="s">
        <v>58</v>
      </c>
      <c r="F2077" s="2" t="s">
        <v>250</v>
      </c>
      <c r="G2077">
        <v>4</v>
      </c>
      <c r="H2077">
        <v>1315407</v>
      </c>
      <c r="I2077" s="1">
        <v>7162.5230000000001</v>
      </c>
      <c r="J2077" s="1">
        <v>44</v>
      </c>
      <c r="K2077" s="1">
        <v>14193.55</v>
      </c>
      <c r="M2077" s="3">
        <v>1</v>
      </c>
      <c r="N2077">
        <v>3.1</v>
      </c>
      <c r="O2077">
        <v>9</v>
      </c>
      <c r="P2077"/>
      <c r="Q2077" s="1">
        <f t="shared" si="608"/>
        <v>10</v>
      </c>
      <c r="R2077" s="5">
        <f t="shared" si="609"/>
        <v>-2.0551417426512977E-2</v>
      </c>
      <c r="S2077" s="4">
        <f t="shared" si="610"/>
        <v>0.29169757081408326</v>
      </c>
      <c r="T2077" s="6">
        <f t="shared" si="611"/>
        <v>-0.73177845450777124</v>
      </c>
      <c r="U2077" s="6">
        <f t="shared" si="612"/>
        <v>0</v>
      </c>
      <c r="V2077" s="4">
        <f t="shared" si="613"/>
        <v>3.079448582573487</v>
      </c>
      <c r="W2077" s="4">
        <f t="shared" si="614"/>
        <v>2455.4619978529458</v>
      </c>
      <c r="X2077" s="4">
        <f t="shared" si="615"/>
        <v>3229931900.2097497</v>
      </c>
      <c r="Y2077" s="6">
        <f t="shared" si="616"/>
        <v>8.2682215454922279</v>
      </c>
      <c r="Z2077" s="6" t="e">
        <f t="shared" si="617"/>
        <v>#DIV/0!</v>
      </c>
      <c r="AA2077" s="6" t="e">
        <f t="shared" si="618"/>
        <v>#DIV/0!</v>
      </c>
      <c r="AB2077" s="26">
        <v>-13.586906357416865</v>
      </c>
      <c r="AC2077" s="4">
        <f t="shared" si="619"/>
        <v>6611.1772611307415</v>
      </c>
      <c r="AD2077" s="4">
        <f t="shared" si="620"/>
        <v>622880851373.9292</v>
      </c>
      <c r="AE2077" s="4">
        <f t="shared" si="621"/>
        <v>473527.09189925948</v>
      </c>
      <c r="AF2077" s="27">
        <v>-10.156431443339946</v>
      </c>
      <c r="AG2077" s="6">
        <f t="shared" si="622"/>
        <v>138.79106963010602</v>
      </c>
      <c r="AH2077" s="6">
        <f t="shared" si="623"/>
        <v>956901685.50502932</v>
      </c>
      <c r="AI2077" s="6">
        <f t="shared" si="624"/>
        <v>9940.9422842023578</v>
      </c>
      <c r="AK2077" s="1">
        <f t="shared" si="625"/>
        <v>1.0613871411439338E-7</v>
      </c>
      <c r="AL2077" s="1">
        <f t="shared" si="626"/>
        <v>0.13961560751707183</v>
      </c>
    </row>
    <row r="2078" spans="4:38" x14ac:dyDescent="0.25">
      <c r="D2078" s="1">
        <v>2016</v>
      </c>
      <c r="E2078" s="1" t="s">
        <v>58</v>
      </c>
      <c r="F2078" s="2" t="s">
        <v>250</v>
      </c>
      <c r="G2078">
        <v>4</v>
      </c>
      <c r="H2078">
        <v>1315790</v>
      </c>
      <c r="I2078" s="1">
        <v>7415.7879999999996</v>
      </c>
      <c r="J2078" s="1">
        <v>41</v>
      </c>
      <c r="K2078" s="1">
        <v>14137.93</v>
      </c>
      <c r="M2078" s="3"/>
      <c r="N2078">
        <v>2.9</v>
      </c>
      <c r="O2078"/>
      <c r="P2078"/>
      <c r="Q2078" s="1">
        <f t="shared" si="608"/>
        <v>10</v>
      </c>
      <c r="R2078" s="5">
        <f t="shared" si="609"/>
        <v>-1.9849542624465533E-2</v>
      </c>
      <c r="S2078" s="4">
        <f t="shared" si="610"/>
        <v>0.28063144415671004</v>
      </c>
      <c r="T2078" s="6">
        <f t="shared" si="611"/>
        <v>-0.72608259331524883</v>
      </c>
      <c r="U2078" s="6">
        <f t="shared" si="612"/>
        <v>0</v>
      </c>
      <c r="V2078" s="4">
        <f t="shared" si="613"/>
        <v>2.8801504573755343</v>
      </c>
      <c r="W2078" s="4">
        <f t="shared" si="614"/>
        <v>2642.536378018594</v>
      </c>
      <c r="X2078" s="4">
        <f t="shared" si="615"/>
        <v>3477022940.8330855</v>
      </c>
      <c r="Y2078" s="6">
        <f t="shared" si="616"/>
        <v>-0.72608259331524883</v>
      </c>
      <c r="Z2078" s="6" t="e">
        <f t="shared" si="617"/>
        <v>#DIV/0!</v>
      </c>
      <c r="AA2078" s="6" t="e">
        <f t="shared" si="618"/>
        <v>#DIV/0!</v>
      </c>
      <c r="AB2078" s="26">
        <v>-13.586906357416865</v>
      </c>
      <c r="AC2078" s="4">
        <f t="shared" si="619"/>
        <v>6844.9468153842181</v>
      </c>
      <c r="AD2078" s="4">
        <f t="shared" si="620"/>
        <v>667903878400.45093</v>
      </c>
      <c r="AE2078" s="4">
        <f t="shared" si="621"/>
        <v>507606.74454164499</v>
      </c>
      <c r="AF2078" s="27">
        <v>-10.156431443339946</v>
      </c>
      <c r="AG2078" s="6">
        <f t="shared" si="622"/>
        <v>139.87983649306756</v>
      </c>
      <c r="AH2078" s="6">
        <f t="shared" si="623"/>
        <v>991025954.57263184</v>
      </c>
      <c r="AI2078" s="6">
        <f t="shared" si="624"/>
        <v>10373.192129072524</v>
      </c>
      <c r="AK2078" s="1">
        <f t="shared" si="625"/>
        <v>1.0248401060010368E-7</v>
      </c>
      <c r="AL2078" s="1">
        <f t="shared" si="626"/>
        <v>0.13484743630751042</v>
      </c>
    </row>
    <row r="2079" spans="4:38" x14ac:dyDescent="0.25">
      <c r="D2079" s="1">
        <v>1980</v>
      </c>
      <c r="E2079" s="1" t="s">
        <v>59</v>
      </c>
      <c r="F2079" s="2" t="s">
        <v>251</v>
      </c>
      <c r="G2079">
        <v>1</v>
      </c>
      <c r="H2079">
        <v>35141712</v>
      </c>
      <c r="I2079" s="1">
        <v>0</v>
      </c>
      <c r="J2079" s="1">
        <v>397630</v>
      </c>
      <c r="K2079" s="1">
        <v>1664420</v>
      </c>
      <c r="M2079" s="3"/>
      <c r="N2079">
        <v>238.9</v>
      </c>
      <c r="O2079"/>
      <c r="P2079"/>
      <c r="Q2079" s="1">
        <f t="shared" si="608"/>
        <v>10</v>
      </c>
      <c r="R2079" s="5" t="e">
        <f t="shared" si="609"/>
        <v>#DIV/0!</v>
      </c>
      <c r="S2079" s="4" t="e">
        <f t="shared" si="610"/>
        <v>#DIV/0!</v>
      </c>
      <c r="T2079" s="6" t="e">
        <f t="shared" si="611"/>
        <v>#NUM!</v>
      </c>
      <c r="U2079" s="6" t="e">
        <f t="shared" si="612"/>
        <v>#NUM!</v>
      </c>
      <c r="V2079" s="4" t="e">
        <f t="shared" si="613"/>
        <v>#DIV/0!</v>
      </c>
      <c r="W2079" s="4" t="e">
        <f t="shared" si="614"/>
        <v>#DIV/0!</v>
      </c>
      <c r="X2079" s="4" t="e">
        <f t="shared" si="615"/>
        <v>#DIV/0!</v>
      </c>
      <c r="Y2079" s="6" t="e">
        <f t="shared" si="616"/>
        <v>#NUM!</v>
      </c>
      <c r="Z2079" s="6" t="e">
        <f t="shared" si="617"/>
        <v>#NUM!</v>
      </c>
      <c r="AA2079" s="6" t="e">
        <f t="shared" si="618"/>
        <v>#NUM!</v>
      </c>
      <c r="AB2079" s="26">
        <v>-13.586906357416865</v>
      </c>
      <c r="AC2079" s="4">
        <f t="shared" si="619"/>
        <v>0</v>
      </c>
      <c r="AD2079" s="4">
        <f t="shared" si="620"/>
        <v>0</v>
      </c>
      <c r="AE2079" s="4">
        <f t="shared" si="621"/>
        <v>0</v>
      </c>
      <c r="AF2079" s="27">
        <v>-10.156431443339946</v>
      </c>
      <c r="AG2079" s="6" t="e">
        <f t="shared" si="622"/>
        <v>#NUM!</v>
      </c>
      <c r="AH2079" s="6">
        <f t="shared" si="623"/>
        <v>0</v>
      </c>
      <c r="AI2079" s="6" t="e">
        <f t="shared" si="624"/>
        <v>#NUM!</v>
      </c>
      <c r="AK2079" s="1" t="e">
        <f t="shared" si="625"/>
        <v>#DIV/0!</v>
      </c>
      <c r="AL2079" s="1" t="e">
        <f t="shared" si="626"/>
        <v>#DIV/0!</v>
      </c>
    </row>
    <row r="2080" spans="4:38" x14ac:dyDescent="0.25">
      <c r="D2080" s="1">
        <v>1981</v>
      </c>
      <c r="E2080" s="1" t="s">
        <v>59</v>
      </c>
      <c r="F2080" s="2" t="s">
        <v>251</v>
      </c>
      <c r="G2080">
        <v>1</v>
      </c>
      <c r="H2080">
        <v>35984528</v>
      </c>
      <c r="I2080" s="1">
        <v>0</v>
      </c>
      <c r="J2080" s="1">
        <v>403378</v>
      </c>
      <c r="K2080" s="1">
        <v>1704894</v>
      </c>
      <c r="M2080" s="3"/>
      <c r="N2080">
        <v>236.6</v>
      </c>
      <c r="O2080"/>
      <c r="P2080"/>
      <c r="Q2080" s="1">
        <f t="shared" si="608"/>
        <v>10</v>
      </c>
      <c r="R2080" s="5" t="e">
        <f t="shared" si="609"/>
        <v>#DIV/0!</v>
      </c>
      <c r="S2080" s="4" t="e">
        <f t="shared" si="610"/>
        <v>#DIV/0!</v>
      </c>
      <c r="T2080" s="6" t="e">
        <f t="shared" si="611"/>
        <v>#NUM!</v>
      </c>
      <c r="U2080" s="6" t="e">
        <f t="shared" si="612"/>
        <v>#NUM!</v>
      </c>
      <c r="V2080" s="4" t="e">
        <f t="shared" si="613"/>
        <v>#DIV/0!</v>
      </c>
      <c r="W2080" s="4" t="e">
        <f t="shared" si="614"/>
        <v>#DIV/0!</v>
      </c>
      <c r="X2080" s="4" t="e">
        <f t="shared" si="615"/>
        <v>#DIV/0!</v>
      </c>
      <c r="Y2080" s="6" t="e">
        <f t="shared" si="616"/>
        <v>#NUM!</v>
      </c>
      <c r="Z2080" s="6" t="e">
        <f t="shared" si="617"/>
        <v>#NUM!</v>
      </c>
      <c r="AA2080" s="6" t="e">
        <f t="shared" si="618"/>
        <v>#NUM!</v>
      </c>
      <c r="AB2080" s="26">
        <v>-13.586906357416865</v>
      </c>
      <c r="AC2080" s="4">
        <f t="shared" si="619"/>
        <v>0</v>
      </c>
      <c r="AD2080" s="4">
        <f t="shared" si="620"/>
        <v>0</v>
      </c>
      <c r="AE2080" s="4">
        <f t="shared" si="621"/>
        <v>0</v>
      </c>
      <c r="AF2080" s="27">
        <v>-10.156431443339946</v>
      </c>
      <c r="AG2080" s="6" t="e">
        <f t="shared" si="622"/>
        <v>#NUM!</v>
      </c>
      <c r="AH2080" s="6">
        <f t="shared" si="623"/>
        <v>0</v>
      </c>
      <c r="AI2080" s="6" t="e">
        <f t="shared" si="624"/>
        <v>#NUM!</v>
      </c>
      <c r="AK2080" s="1" t="e">
        <f t="shared" si="625"/>
        <v>#DIV/0!</v>
      </c>
      <c r="AL2080" s="1" t="e">
        <f t="shared" si="626"/>
        <v>#DIV/0!</v>
      </c>
    </row>
    <row r="2081" spans="4:38" x14ac:dyDescent="0.25">
      <c r="D2081" s="1">
        <v>1982</v>
      </c>
      <c r="E2081" s="1" t="s">
        <v>59</v>
      </c>
      <c r="F2081" s="2" t="s">
        <v>251</v>
      </c>
      <c r="G2081">
        <v>1</v>
      </c>
      <c r="H2081">
        <v>36995248</v>
      </c>
      <c r="I2081" s="1">
        <v>0</v>
      </c>
      <c r="J2081" s="1">
        <v>408354</v>
      </c>
      <c r="K2081" s="1">
        <v>1748839</v>
      </c>
      <c r="M2081" s="3"/>
      <c r="N2081">
        <v>233.5</v>
      </c>
      <c r="O2081"/>
      <c r="P2081"/>
      <c r="Q2081" s="1">
        <f t="shared" si="608"/>
        <v>10</v>
      </c>
      <c r="R2081" s="5" t="e">
        <f t="shared" si="609"/>
        <v>#DIV/0!</v>
      </c>
      <c r="S2081" s="4" t="e">
        <f t="shared" si="610"/>
        <v>#DIV/0!</v>
      </c>
      <c r="T2081" s="6" t="e">
        <f t="shared" si="611"/>
        <v>#NUM!</v>
      </c>
      <c r="U2081" s="6" t="e">
        <f t="shared" si="612"/>
        <v>#NUM!</v>
      </c>
      <c r="V2081" s="4" t="e">
        <f t="shared" si="613"/>
        <v>#DIV/0!</v>
      </c>
      <c r="W2081" s="4" t="e">
        <f t="shared" si="614"/>
        <v>#DIV/0!</v>
      </c>
      <c r="X2081" s="4" t="e">
        <f t="shared" si="615"/>
        <v>#DIV/0!</v>
      </c>
      <c r="Y2081" s="6" t="e">
        <f t="shared" si="616"/>
        <v>#NUM!</v>
      </c>
      <c r="Z2081" s="6" t="e">
        <f t="shared" si="617"/>
        <v>#NUM!</v>
      </c>
      <c r="AA2081" s="6" t="e">
        <f t="shared" si="618"/>
        <v>#NUM!</v>
      </c>
      <c r="AB2081" s="26">
        <v>-13.586906357416865</v>
      </c>
      <c r="AC2081" s="4">
        <f t="shared" si="619"/>
        <v>0</v>
      </c>
      <c r="AD2081" s="4">
        <f t="shared" si="620"/>
        <v>0</v>
      </c>
      <c r="AE2081" s="4">
        <f t="shared" si="621"/>
        <v>0</v>
      </c>
      <c r="AF2081" s="27">
        <v>-10.156431443339946</v>
      </c>
      <c r="AG2081" s="6" t="e">
        <f t="shared" si="622"/>
        <v>#NUM!</v>
      </c>
      <c r="AH2081" s="6">
        <f t="shared" si="623"/>
        <v>0</v>
      </c>
      <c r="AI2081" s="6" t="e">
        <f t="shared" si="624"/>
        <v>#NUM!</v>
      </c>
      <c r="AK2081" s="1" t="e">
        <f t="shared" si="625"/>
        <v>#DIV/0!</v>
      </c>
      <c r="AL2081" s="1" t="e">
        <f t="shared" si="626"/>
        <v>#DIV/0!</v>
      </c>
    </row>
    <row r="2082" spans="4:38" x14ac:dyDescent="0.25">
      <c r="D2082" s="1">
        <v>1983</v>
      </c>
      <c r="E2082" s="1" t="s">
        <v>59</v>
      </c>
      <c r="F2082" s="2" t="s">
        <v>251</v>
      </c>
      <c r="G2082">
        <v>1</v>
      </c>
      <c r="H2082">
        <v>38142674</v>
      </c>
      <c r="I2082" s="1">
        <v>0</v>
      </c>
      <c r="J2082" s="1">
        <v>412378</v>
      </c>
      <c r="K2082" s="1">
        <v>1794508</v>
      </c>
      <c r="M2082" s="3"/>
      <c r="N2082">
        <v>229.8</v>
      </c>
      <c r="O2082"/>
      <c r="P2082"/>
      <c r="Q2082" s="1">
        <f t="shared" si="608"/>
        <v>10</v>
      </c>
      <c r="R2082" s="5" t="e">
        <f t="shared" si="609"/>
        <v>#DIV/0!</v>
      </c>
      <c r="S2082" s="4" t="e">
        <f t="shared" si="610"/>
        <v>#DIV/0!</v>
      </c>
      <c r="T2082" s="6" t="e">
        <f t="shared" si="611"/>
        <v>#NUM!</v>
      </c>
      <c r="U2082" s="6" t="e">
        <f t="shared" si="612"/>
        <v>#NUM!</v>
      </c>
      <c r="V2082" s="4" t="e">
        <f t="shared" si="613"/>
        <v>#DIV/0!</v>
      </c>
      <c r="W2082" s="4" t="e">
        <f t="shared" si="614"/>
        <v>#DIV/0!</v>
      </c>
      <c r="X2082" s="4" t="e">
        <f t="shared" si="615"/>
        <v>#DIV/0!</v>
      </c>
      <c r="Y2082" s="6" t="e">
        <f t="shared" si="616"/>
        <v>#NUM!</v>
      </c>
      <c r="Z2082" s="6" t="e">
        <f t="shared" si="617"/>
        <v>#NUM!</v>
      </c>
      <c r="AA2082" s="6" t="e">
        <f t="shared" si="618"/>
        <v>#NUM!</v>
      </c>
      <c r="AB2082" s="26">
        <v>-13.586906357416865</v>
      </c>
      <c r="AC2082" s="4">
        <f t="shared" si="619"/>
        <v>0</v>
      </c>
      <c r="AD2082" s="4">
        <f t="shared" si="620"/>
        <v>0</v>
      </c>
      <c r="AE2082" s="4">
        <f t="shared" si="621"/>
        <v>0</v>
      </c>
      <c r="AF2082" s="27">
        <v>-10.156431443339946</v>
      </c>
      <c r="AG2082" s="6" t="e">
        <f t="shared" si="622"/>
        <v>#NUM!</v>
      </c>
      <c r="AH2082" s="6">
        <f t="shared" si="623"/>
        <v>0</v>
      </c>
      <c r="AI2082" s="6" t="e">
        <f t="shared" si="624"/>
        <v>#NUM!</v>
      </c>
      <c r="AK2082" s="1" t="e">
        <f t="shared" si="625"/>
        <v>#DIV/0!</v>
      </c>
      <c r="AL2082" s="1" t="e">
        <f t="shared" si="626"/>
        <v>#DIV/0!</v>
      </c>
    </row>
    <row r="2083" spans="4:38" x14ac:dyDescent="0.25">
      <c r="D2083" s="1">
        <v>1984</v>
      </c>
      <c r="E2083" s="1" t="s">
        <v>59</v>
      </c>
      <c r="F2083" s="2" t="s">
        <v>251</v>
      </c>
      <c r="G2083">
        <v>1</v>
      </c>
      <c r="H2083">
        <v>39374348</v>
      </c>
      <c r="I2083" s="1">
        <v>0</v>
      </c>
      <c r="J2083" s="1">
        <v>416059</v>
      </c>
      <c r="K2083" s="1">
        <v>1842600</v>
      </c>
      <c r="M2083" s="3"/>
      <c r="N2083">
        <v>225.8</v>
      </c>
      <c r="O2083"/>
      <c r="P2083"/>
      <c r="Q2083" s="1">
        <f t="shared" si="608"/>
        <v>10</v>
      </c>
      <c r="R2083" s="5" t="e">
        <f t="shared" si="609"/>
        <v>#DIV/0!</v>
      </c>
      <c r="S2083" s="4" t="e">
        <f t="shared" si="610"/>
        <v>#DIV/0!</v>
      </c>
      <c r="T2083" s="6" t="e">
        <f t="shared" si="611"/>
        <v>#NUM!</v>
      </c>
      <c r="U2083" s="6" t="e">
        <f t="shared" si="612"/>
        <v>#NUM!</v>
      </c>
      <c r="V2083" s="4" t="e">
        <f t="shared" si="613"/>
        <v>#DIV/0!</v>
      </c>
      <c r="W2083" s="4" t="e">
        <f t="shared" si="614"/>
        <v>#DIV/0!</v>
      </c>
      <c r="X2083" s="4" t="e">
        <f t="shared" si="615"/>
        <v>#DIV/0!</v>
      </c>
      <c r="Y2083" s="6" t="e">
        <f t="shared" si="616"/>
        <v>#NUM!</v>
      </c>
      <c r="Z2083" s="6" t="e">
        <f t="shared" si="617"/>
        <v>#NUM!</v>
      </c>
      <c r="AA2083" s="6" t="e">
        <f t="shared" si="618"/>
        <v>#NUM!</v>
      </c>
      <c r="AB2083" s="26">
        <v>-13.586906357416865</v>
      </c>
      <c r="AC2083" s="4">
        <f t="shared" si="619"/>
        <v>0</v>
      </c>
      <c r="AD2083" s="4">
        <f t="shared" si="620"/>
        <v>0</v>
      </c>
      <c r="AE2083" s="4">
        <f t="shared" si="621"/>
        <v>0</v>
      </c>
      <c r="AF2083" s="27">
        <v>-10.156431443339946</v>
      </c>
      <c r="AG2083" s="6" t="e">
        <f t="shared" si="622"/>
        <v>#NUM!</v>
      </c>
      <c r="AH2083" s="6">
        <f t="shared" si="623"/>
        <v>0</v>
      </c>
      <c r="AI2083" s="6" t="e">
        <f t="shared" si="624"/>
        <v>#NUM!</v>
      </c>
      <c r="AK2083" s="1" t="e">
        <f t="shared" si="625"/>
        <v>#DIV/0!</v>
      </c>
      <c r="AL2083" s="1" t="e">
        <f t="shared" si="626"/>
        <v>#DIV/0!</v>
      </c>
    </row>
    <row r="2084" spans="4:38" x14ac:dyDescent="0.25">
      <c r="D2084" s="1">
        <v>1985</v>
      </c>
      <c r="E2084" s="1" t="s">
        <v>59</v>
      </c>
      <c r="F2084" s="2" t="s">
        <v>251</v>
      </c>
      <c r="G2084">
        <v>1</v>
      </c>
      <c r="H2084">
        <v>40652141</v>
      </c>
      <c r="I2084" s="1">
        <v>0</v>
      </c>
      <c r="J2084" s="1">
        <v>419882</v>
      </c>
      <c r="K2084" s="1">
        <v>1893066</v>
      </c>
      <c r="M2084" s="3"/>
      <c r="N2084">
        <v>221.8</v>
      </c>
      <c r="O2084"/>
      <c r="P2084"/>
      <c r="Q2084" s="1">
        <f t="shared" si="608"/>
        <v>10</v>
      </c>
      <c r="R2084" s="5" t="e">
        <f t="shared" si="609"/>
        <v>#DIV/0!</v>
      </c>
      <c r="S2084" s="4" t="e">
        <f t="shared" si="610"/>
        <v>#DIV/0!</v>
      </c>
      <c r="T2084" s="6" t="e">
        <f t="shared" si="611"/>
        <v>#NUM!</v>
      </c>
      <c r="U2084" s="6" t="e">
        <f t="shared" si="612"/>
        <v>#NUM!</v>
      </c>
      <c r="V2084" s="4" t="e">
        <f t="shared" si="613"/>
        <v>#DIV/0!</v>
      </c>
      <c r="W2084" s="4" t="e">
        <f t="shared" si="614"/>
        <v>#DIV/0!</v>
      </c>
      <c r="X2084" s="4" t="e">
        <f t="shared" si="615"/>
        <v>#DIV/0!</v>
      </c>
      <c r="Y2084" s="6" t="e">
        <f t="shared" si="616"/>
        <v>#NUM!</v>
      </c>
      <c r="Z2084" s="6" t="e">
        <f t="shared" si="617"/>
        <v>#NUM!</v>
      </c>
      <c r="AA2084" s="6" t="e">
        <f t="shared" si="618"/>
        <v>#NUM!</v>
      </c>
      <c r="AB2084" s="26">
        <v>-13.586906357416865</v>
      </c>
      <c r="AC2084" s="4">
        <f t="shared" si="619"/>
        <v>0</v>
      </c>
      <c r="AD2084" s="4">
        <f t="shared" si="620"/>
        <v>0</v>
      </c>
      <c r="AE2084" s="4">
        <f t="shared" si="621"/>
        <v>0</v>
      </c>
      <c r="AF2084" s="27">
        <v>-10.156431443339946</v>
      </c>
      <c r="AG2084" s="6" t="e">
        <f t="shared" si="622"/>
        <v>#NUM!</v>
      </c>
      <c r="AH2084" s="6">
        <f t="shared" si="623"/>
        <v>0</v>
      </c>
      <c r="AI2084" s="6" t="e">
        <f t="shared" si="624"/>
        <v>#NUM!</v>
      </c>
      <c r="AK2084" s="1" t="e">
        <f t="shared" si="625"/>
        <v>#DIV/0!</v>
      </c>
      <c r="AL2084" s="1" t="e">
        <f t="shared" si="626"/>
        <v>#DIV/0!</v>
      </c>
    </row>
    <row r="2085" spans="4:38" x14ac:dyDescent="0.25">
      <c r="D2085" s="1">
        <v>1986</v>
      </c>
      <c r="E2085" s="1" t="s">
        <v>59</v>
      </c>
      <c r="F2085" s="2" t="s">
        <v>251</v>
      </c>
      <c r="G2085">
        <v>1</v>
      </c>
      <c r="H2085">
        <v>41965693</v>
      </c>
      <c r="I2085" s="1">
        <v>0</v>
      </c>
      <c r="J2085" s="1">
        <v>423678</v>
      </c>
      <c r="K2085" s="1">
        <v>1945262</v>
      </c>
      <c r="M2085" s="3"/>
      <c r="N2085">
        <v>217.8</v>
      </c>
      <c r="O2085"/>
      <c r="P2085"/>
      <c r="Q2085" s="1">
        <f t="shared" si="608"/>
        <v>10</v>
      </c>
      <c r="R2085" s="5" t="e">
        <f t="shared" si="609"/>
        <v>#DIV/0!</v>
      </c>
      <c r="S2085" s="4" t="e">
        <f t="shared" si="610"/>
        <v>#DIV/0!</v>
      </c>
      <c r="T2085" s="6" t="e">
        <f t="shared" si="611"/>
        <v>#NUM!</v>
      </c>
      <c r="U2085" s="6" t="e">
        <f t="shared" si="612"/>
        <v>#NUM!</v>
      </c>
      <c r="V2085" s="4" t="e">
        <f t="shared" si="613"/>
        <v>#DIV/0!</v>
      </c>
      <c r="W2085" s="4" t="e">
        <f t="shared" si="614"/>
        <v>#DIV/0!</v>
      </c>
      <c r="X2085" s="4" t="e">
        <f t="shared" si="615"/>
        <v>#DIV/0!</v>
      </c>
      <c r="Y2085" s="6" t="e">
        <f t="shared" si="616"/>
        <v>#NUM!</v>
      </c>
      <c r="Z2085" s="6" t="e">
        <f t="shared" si="617"/>
        <v>#NUM!</v>
      </c>
      <c r="AA2085" s="6" t="e">
        <f t="shared" si="618"/>
        <v>#NUM!</v>
      </c>
      <c r="AB2085" s="26">
        <v>-13.586906357416865</v>
      </c>
      <c r="AC2085" s="4">
        <f t="shared" si="619"/>
        <v>0</v>
      </c>
      <c r="AD2085" s="4">
        <f t="shared" si="620"/>
        <v>0</v>
      </c>
      <c r="AE2085" s="4">
        <f t="shared" si="621"/>
        <v>0</v>
      </c>
      <c r="AF2085" s="27">
        <v>-10.156431443339946</v>
      </c>
      <c r="AG2085" s="6" t="e">
        <f t="shared" si="622"/>
        <v>#NUM!</v>
      </c>
      <c r="AH2085" s="6">
        <f t="shared" si="623"/>
        <v>0</v>
      </c>
      <c r="AI2085" s="6" t="e">
        <f t="shared" si="624"/>
        <v>#NUM!</v>
      </c>
      <c r="AK2085" s="1" t="e">
        <f t="shared" si="625"/>
        <v>#DIV/0!</v>
      </c>
      <c r="AL2085" s="1" t="e">
        <f t="shared" si="626"/>
        <v>#DIV/0!</v>
      </c>
    </row>
    <row r="2086" spans="4:38" x14ac:dyDescent="0.25">
      <c r="D2086" s="1">
        <v>1987</v>
      </c>
      <c r="E2086" s="1" t="s">
        <v>59</v>
      </c>
      <c r="F2086" s="2" t="s">
        <v>251</v>
      </c>
      <c r="G2086">
        <v>1</v>
      </c>
      <c r="H2086">
        <v>43329231</v>
      </c>
      <c r="I2086" s="1">
        <v>0</v>
      </c>
      <c r="J2086" s="1">
        <v>428010</v>
      </c>
      <c r="K2086" s="1">
        <v>2000047</v>
      </c>
      <c r="M2086" s="3"/>
      <c r="N2086">
        <v>214</v>
      </c>
      <c r="O2086"/>
      <c r="P2086"/>
      <c r="Q2086" s="1">
        <f t="shared" si="608"/>
        <v>10</v>
      </c>
      <c r="R2086" s="5" t="e">
        <f t="shared" si="609"/>
        <v>#DIV/0!</v>
      </c>
      <c r="S2086" s="4" t="e">
        <f t="shared" si="610"/>
        <v>#DIV/0!</v>
      </c>
      <c r="T2086" s="6" t="e">
        <f t="shared" si="611"/>
        <v>#NUM!</v>
      </c>
      <c r="U2086" s="6" t="e">
        <f t="shared" si="612"/>
        <v>#NUM!</v>
      </c>
      <c r="V2086" s="4" t="e">
        <f t="shared" si="613"/>
        <v>#DIV/0!</v>
      </c>
      <c r="W2086" s="4" t="e">
        <f t="shared" si="614"/>
        <v>#DIV/0!</v>
      </c>
      <c r="X2086" s="4" t="e">
        <f t="shared" si="615"/>
        <v>#DIV/0!</v>
      </c>
      <c r="Y2086" s="6" t="e">
        <f t="shared" si="616"/>
        <v>#NUM!</v>
      </c>
      <c r="Z2086" s="6" t="e">
        <f t="shared" si="617"/>
        <v>#NUM!</v>
      </c>
      <c r="AA2086" s="6" t="e">
        <f t="shared" si="618"/>
        <v>#NUM!</v>
      </c>
      <c r="AB2086" s="26">
        <v>-13.586906357416865</v>
      </c>
      <c r="AC2086" s="4">
        <f t="shared" si="619"/>
        <v>0</v>
      </c>
      <c r="AD2086" s="4">
        <f t="shared" si="620"/>
        <v>0</v>
      </c>
      <c r="AE2086" s="4">
        <f t="shared" si="621"/>
        <v>0</v>
      </c>
      <c r="AF2086" s="27">
        <v>-10.156431443339946</v>
      </c>
      <c r="AG2086" s="6" t="e">
        <f t="shared" si="622"/>
        <v>#NUM!</v>
      </c>
      <c r="AH2086" s="6">
        <f t="shared" si="623"/>
        <v>0</v>
      </c>
      <c r="AI2086" s="6" t="e">
        <f t="shared" si="624"/>
        <v>#NUM!</v>
      </c>
      <c r="AK2086" s="1" t="e">
        <f t="shared" si="625"/>
        <v>#DIV/0!</v>
      </c>
      <c r="AL2086" s="1" t="e">
        <f t="shared" si="626"/>
        <v>#DIV/0!</v>
      </c>
    </row>
    <row r="2087" spans="4:38" x14ac:dyDescent="0.25">
      <c r="D2087" s="1">
        <v>1988</v>
      </c>
      <c r="E2087" s="1" t="s">
        <v>59</v>
      </c>
      <c r="F2087" s="2" t="s">
        <v>251</v>
      </c>
      <c r="G2087">
        <v>1</v>
      </c>
      <c r="H2087">
        <v>44757203</v>
      </c>
      <c r="I2087" s="1">
        <v>0</v>
      </c>
      <c r="J2087" s="1">
        <v>432096</v>
      </c>
      <c r="K2087" s="1">
        <v>2055642</v>
      </c>
      <c r="M2087" s="3"/>
      <c r="N2087">
        <v>210.2</v>
      </c>
      <c r="O2087"/>
      <c r="P2087"/>
      <c r="Q2087" s="1">
        <f t="shared" si="608"/>
        <v>10</v>
      </c>
      <c r="R2087" s="5" t="e">
        <f t="shared" si="609"/>
        <v>#DIV/0!</v>
      </c>
      <c r="S2087" s="4" t="e">
        <f t="shared" si="610"/>
        <v>#DIV/0!</v>
      </c>
      <c r="T2087" s="6" t="e">
        <f t="shared" si="611"/>
        <v>#NUM!</v>
      </c>
      <c r="U2087" s="6" t="e">
        <f t="shared" si="612"/>
        <v>#NUM!</v>
      </c>
      <c r="V2087" s="4" t="e">
        <f t="shared" si="613"/>
        <v>#DIV/0!</v>
      </c>
      <c r="W2087" s="4" t="e">
        <f t="shared" si="614"/>
        <v>#DIV/0!</v>
      </c>
      <c r="X2087" s="4" t="e">
        <f t="shared" si="615"/>
        <v>#DIV/0!</v>
      </c>
      <c r="Y2087" s="6" t="e">
        <f t="shared" si="616"/>
        <v>#NUM!</v>
      </c>
      <c r="Z2087" s="6" t="e">
        <f t="shared" si="617"/>
        <v>#NUM!</v>
      </c>
      <c r="AA2087" s="6" t="e">
        <f t="shared" si="618"/>
        <v>#NUM!</v>
      </c>
      <c r="AB2087" s="26">
        <v>-13.586906357416865</v>
      </c>
      <c r="AC2087" s="4">
        <f t="shared" si="619"/>
        <v>0</v>
      </c>
      <c r="AD2087" s="4">
        <f t="shared" si="620"/>
        <v>0</v>
      </c>
      <c r="AE2087" s="4">
        <f t="shared" si="621"/>
        <v>0</v>
      </c>
      <c r="AF2087" s="27">
        <v>-10.156431443339946</v>
      </c>
      <c r="AG2087" s="6" t="e">
        <f t="shared" si="622"/>
        <v>#NUM!</v>
      </c>
      <c r="AH2087" s="6">
        <f t="shared" si="623"/>
        <v>0</v>
      </c>
      <c r="AI2087" s="6" t="e">
        <f t="shared" si="624"/>
        <v>#NUM!</v>
      </c>
      <c r="AK2087" s="1" t="e">
        <f t="shared" si="625"/>
        <v>#DIV/0!</v>
      </c>
      <c r="AL2087" s="1" t="e">
        <f t="shared" si="626"/>
        <v>#DIV/0!</v>
      </c>
    </row>
    <row r="2088" spans="4:38" x14ac:dyDescent="0.25">
      <c r="D2088" s="1">
        <v>1989</v>
      </c>
      <c r="E2088" s="1" t="s">
        <v>59</v>
      </c>
      <c r="F2088" s="2" t="s">
        <v>251</v>
      </c>
      <c r="G2088">
        <v>1</v>
      </c>
      <c r="H2088">
        <v>46272299</v>
      </c>
      <c r="I2088" s="1">
        <v>0</v>
      </c>
      <c r="J2088" s="1">
        <v>435902</v>
      </c>
      <c r="K2088" s="1">
        <v>2112952</v>
      </c>
      <c r="M2088" s="3"/>
      <c r="N2088">
        <v>206.3</v>
      </c>
      <c r="O2088"/>
      <c r="P2088"/>
      <c r="Q2088" s="1">
        <f t="shared" si="608"/>
        <v>10</v>
      </c>
      <c r="R2088" s="5" t="e">
        <f t="shared" si="609"/>
        <v>#DIV/0!</v>
      </c>
      <c r="S2088" s="4" t="e">
        <f t="shared" si="610"/>
        <v>#DIV/0!</v>
      </c>
      <c r="T2088" s="6" t="e">
        <f t="shared" si="611"/>
        <v>#NUM!</v>
      </c>
      <c r="U2088" s="6" t="e">
        <f t="shared" si="612"/>
        <v>#NUM!</v>
      </c>
      <c r="V2088" s="4" t="e">
        <f t="shared" si="613"/>
        <v>#DIV/0!</v>
      </c>
      <c r="W2088" s="4" t="e">
        <f t="shared" si="614"/>
        <v>#DIV/0!</v>
      </c>
      <c r="X2088" s="4" t="e">
        <f t="shared" si="615"/>
        <v>#DIV/0!</v>
      </c>
      <c r="Y2088" s="6" t="e">
        <f t="shared" si="616"/>
        <v>#NUM!</v>
      </c>
      <c r="Z2088" s="6" t="e">
        <f t="shared" si="617"/>
        <v>#NUM!</v>
      </c>
      <c r="AA2088" s="6" t="e">
        <f t="shared" si="618"/>
        <v>#NUM!</v>
      </c>
      <c r="AB2088" s="26">
        <v>-13.586906357416865</v>
      </c>
      <c r="AC2088" s="4">
        <f t="shared" si="619"/>
        <v>0</v>
      </c>
      <c r="AD2088" s="4">
        <f t="shared" si="620"/>
        <v>0</v>
      </c>
      <c r="AE2088" s="4">
        <f t="shared" si="621"/>
        <v>0</v>
      </c>
      <c r="AF2088" s="27">
        <v>-10.156431443339946</v>
      </c>
      <c r="AG2088" s="6" t="e">
        <f t="shared" si="622"/>
        <v>#NUM!</v>
      </c>
      <c r="AH2088" s="6">
        <f t="shared" si="623"/>
        <v>0</v>
      </c>
      <c r="AI2088" s="6" t="e">
        <f t="shared" si="624"/>
        <v>#NUM!</v>
      </c>
      <c r="AK2088" s="1" t="e">
        <f t="shared" si="625"/>
        <v>#DIV/0!</v>
      </c>
      <c r="AL2088" s="1" t="e">
        <f t="shared" si="626"/>
        <v>#DIV/0!</v>
      </c>
    </row>
    <row r="2089" spans="4:38" x14ac:dyDescent="0.25">
      <c r="D2089" s="1">
        <v>1990</v>
      </c>
      <c r="E2089" s="1" t="s">
        <v>59</v>
      </c>
      <c r="F2089" s="2" t="s">
        <v>251</v>
      </c>
      <c r="G2089">
        <v>1</v>
      </c>
      <c r="H2089">
        <v>47887865</v>
      </c>
      <c r="I2089" s="1">
        <v>0</v>
      </c>
      <c r="J2089" s="1">
        <v>438903</v>
      </c>
      <c r="K2089" s="1">
        <v>2172787</v>
      </c>
      <c r="L2089" s="1">
        <v>2320000</v>
      </c>
      <c r="M2089" s="3">
        <v>29000</v>
      </c>
      <c r="N2089">
        <v>202</v>
      </c>
      <c r="O2089">
        <v>1250</v>
      </c>
      <c r="P2089"/>
      <c r="Q2089" s="1">
        <f t="shared" si="608"/>
        <v>10</v>
      </c>
      <c r="R2089" s="5" t="e">
        <f t="shared" si="609"/>
        <v>#DIV/0!</v>
      </c>
      <c r="S2089" s="4" t="e">
        <f t="shared" si="610"/>
        <v>#DIV/0!</v>
      </c>
      <c r="T2089" s="6" t="e">
        <f t="shared" si="611"/>
        <v>#NUM!</v>
      </c>
      <c r="U2089" s="6" t="e">
        <f t="shared" si="612"/>
        <v>#NUM!</v>
      </c>
      <c r="V2089" s="4" t="e">
        <f t="shared" si="613"/>
        <v>#DIV/0!</v>
      </c>
      <c r="W2089" s="4" t="e">
        <f t="shared" si="614"/>
        <v>#DIV/0!</v>
      </c>
      <c r="X2089" s="4" t="e">
        <f t="shared" si="615"/>
        <v>#DIV/0!</v>
      </c>
      <c r="Y2089" s="6" t="e">
        <f t="shared" si="616"/>
        <v>#NUM!</v>
      </c>
      <c r="Z2089" s="6" t="e">
        <f t="shared" si="617"/>
        <v>#NUM!</v>
      </c>
      <c r="AA2089" s="6" t="e">
        <f t="shared" si="618"/>
        <v>#NUM!</v>
      </c>
      <c r="AB2089" s="26">
        <v>-13.586906357416865</v>
      </c>
      <c r="AC2089" s="4">
        <f t="shared" si="619"/>
        <v>0</v>
      </c>
      <c r="AD2089" s="4">
        <f t="shared" si="620"/>
        <v>0</v>
      </c>
      <c r="AE2089" s="4">
        <f t="shared" si="621"/>
        <v>0</v>
      </c>
      <c r="AF2089" s="27">
        <v>-10.156431443339946</v>
      </c>
      <c r="AG2089" s="6" t="e">
        <f t="shared" si="622"/>
        <v>#NUM!</v>
      </c>
      <c r="AH2089" s="6">
        <f t="shared" si="623"/>
        <v>0</v>
      </c>
      <c r="AI2089" s="6" t="e">
        <f t="shared" si="624"/>
        <v>#NUM!</v>
      </c>
      <c r="AK2089" s="1" t="e">
        <f t="shared" si="625"/>
        <v>#DIV/0!</v>
      </c>
      <c r="AL2089" s="1" t="e">
        <f t="shared" si="626"/>
        <v>#DIV/0!</v>
      </c>
    </row>
    <row r="2090" spans="4:38" x14ac:dyDescent="0.25">
      <c r="D2090" s="1">
        <v>1991</v>
      </c>
      <c r="E2090" s="1" t="s">
        <v>59</v>
      </c>
      <c r="F2090" s="2" t="s">
        <v>251</v>
      </c>
      <c r="G2090">
        <v>1</v>
      </c>
      <c r="H2090">
        <v>49609969</v>
      </c>
      <c r="I2090" s="1">
        <v>0</v>
      </c>
      <c r="J2090" s="1">
        <v>441002</v>
      </c>
      <c r="K2090" s="1">
        <v>2234053</v>
      </c>
      <c r="L2090" s="1">
        <v>2357724</v>
      </c>
      <c r="M2090" s="3">
        <v>29000</v>
      </c>
      <c r="N2090">
        <v>197.4</v>
      </c>
      <c r="O2090">
        <v>1230</v>
      </c>
      <c r="P2090"/>
      <c r="Q2090" s="1">
        <f t="shared" si="608"/>
        <v>10</v>
      </c>
      <c r="R2090" s="5" t="e">
        <f t="shared" si="609"/>
        <v>#DIV/0!</v>
      </c>
      <c r="S2090" s="4" t="e">
        <f t="shared" si="610"/>
        <v>#DIV/0!</v>
      </c>
      <c r="T2090" s="6" t="e">
        <f t="shared" si="611"/>
        <v>#NUM!</v>
      </c>
      <c r="U2090" s="6" t="e">
        <f t="shared" si="612"/>
        <v>#NUM!</v>
      </c>
      <c r="V2090" s="4" t="e">
        <f t="shared" si="613"/>
        <v>#DIV/0!</v>
      </c>
      <c r="W2090" s="4" t="e">
        <f t="shared" si="614"/>
        <v>#DIV/0!</v>
      </c>
      <c r="X2090" s="4" t="e">
        <f t="shared" si="615"/>
        <v>#DIV/0!</v>
      </c>
      <c r="Y2090" s="6" t="e">
        <f t="shared" si="616"/>
        <v>#NUM!</v>
      </c>
      <c r="Z2090" s="6" t="e">
        <f t="shared" si="617"/>
        <v>#NUM!</v>
      </c>
      <c r="AA2090" s="6" t="e">
        <f t="shared" si="618"/>
        <v>#NUM!</v>
      </c>
      <c r="AB2090" s="26">
        <v>-13.586906357416865</v>
      </c>
      <c r="AC2090" s="4">
        <f t="shared" si="619"/>
        <v>0</v>
      </c>
      <c r="AD2090" s="4">
        <f t="shared" si="620"/>
        <v>0</v>
      </c>
      <c r="AE2090" s="4">
        <f t="shared" si="621"/>
        <v>0</v>
      </c>
      <c r="AF2090" s="27">
        <v>-10.156431443339946</v>
      </c>
      <c r="AG2090" s="6" t="e">
        <f t="shared" si="622"/>
        <v>#NUM!</v>
      </c>
      <c r="AH2090" s="6">
        <f t="shared" si="623"/>
        <v>0</v>
      </c>
      <c r="AI2090" s="6" t="e">
        <f t="shared" si="624"/>
        <v>#NUM!</v>
      </c>
      <c r="AK2090" s="1" t="e">
        <f t="shared" si="625"/>
        <v>#DIV/0!</v>
      </c>
      <c r="AL2090" s="1" t="e">
        <f t="shared" si="626"/>
        <v>#DIV/0!</v>
      </c>
    </row>
    <row r="2091" spans="4:38" x14ac:dyDescent="0.25">
      <c r="D2091" s="1">
        <v>1992</v>
      </c>
      <c r="E2091" s="1" t="s">
        <v>59</v>
      </c>
      <c r="F2091" s="2" t="s">
        <v>251</v>
      </c>
      <c r="G2091">
        <v>1</v>
      </c>
      <c r="H2091">
        <v>51423585</v>
      </c>
      <c r="I2091" s="1">
        <v>0</v>
      </c>
      <c r="J2091" s="1">
        <v>441491</v>
      </c>
      <c r="K2091" s="1">
        <v>2298235</v>
      </c>
      <c r="L2091" s="1">
        <v>2479339</v>
      </c>
      <c r="M2091" s="3">
        <v>29000</v>
      </c>
      <c r="N2091">
        <v>192.1</v>
      </c>
      <c r="O2091">
        <v>1210</v>
      </c>
      <c r="P2091"/>
      <c r="Q2091" s="1">
        <f t="shared" si="608"/>
        <v>10</v>
      </c>
      <c r="R2091" s="5" t="e">
        <f t="shared" si="609"/>
        <v>#DIV/0!</v>
      </c>
      <c r="S2091" s="4" t="e">
        <f t="shared" si="610"/>
        <v>#DIV/0!</v>
      </c>
      <c r="T2091" s="6" t="e">
        <f t="shared" si="611"/>
        <v>#NUM!</v>
      </c>
      <c r="U2091" s="6" t="e">
        <f t="shared" si="612"/>
        <v>#NUM!</v>
      </c>
      <c r="V2091" s="4" t="e">
        <f t="shared" si="613"/>
        <v>#DIV/0!</v>
      </c>
      <c r="W2091" s="4" t="e">
        <f t="shared" si="614"/>
        <v>#DIV/0!</v>
      </c>
      <c r="X2091" s="4" t="e">
        <f t="shared" si="615"/>
        <v>#DIV/0!</v>
      </c>
      <c r="Y2091" s="6" t="e">
        <f t="shared" si="616"/>
        <v>#NUM!</v>
      </c>
      <c r="Z2091" s="6" t="e">
        <f t="shared" si="617"/>
        <v>#NUM!</v>
      </c>
      <c r="AA2091" s="6" t="e">
        <f t="shared" si="618"/>
        <v>#NUM!</v>
      </c>
      <c r="AB2091" s="26">
        <v>-13.586906357416865</v>
      </c>
      <c r="AC2091" s="4">
        <f t="shared" si="619"/>
        <v>0</v>
      </c>
      <c r="AD2091" s="4">
        <f t="shared" si="620"/>
        <v>0</v>
      </c>
      <c r="AE2091" s="4">
        <f t="shared" si="621"/>
        <v>0</v>
      </c>
      <c r="AF2091" s="27">
        <v>-10.156431443339946</v>
      </c>
      <c r="AG2091" s="6" t="e">
        <f t="shared" si="622"/>
        <v>#NUM!</v>
      </c>
      <c r="AH2091" s="6">
        <f t="shared" si="623"/>
        <v>0</v>
      </c>
      <c r="AI2091" s="6" t="e">
        <f t="shared" si="624"/>
        <v>#NUM!</v>
      </c>
      <c r="AK2091" s="1" t="e">
        <f t="shared" si="625"/>
        <v>#DIV/0!</v>
      </c>
      <c r="AL2091" s="1" t="e">
        <f t="shared" si="626"/>
        <v>#DIV/0!</v>
      </c>
    </row>
    <row r="2092" spans="4:38" x14ac:dyDescent="0.25">
      <c r="D2092" s="1">
        <v>1993</v>
      </c>
      <c r="E2092" s="1" t="s">
        <v>59</v>
      </c>
      <c r="F2092" s="2" t="s">
        <v>251</v>
      </c>
      <c r="G2092">
        <v>1</v>
      </c>
      <c r="H2092">
        <v>53295566</v>
      </c>
      <c r="I2092" s="1">
        <v>0</v>
      </c>
      <c r="J2092" s="1">
        <v>440587</v>
      </c>
      <c r="K2092" s="1">
        <v>2364933</v>
      </c>
      <c r="L2092" s="1">
        <v>2457627</v>
      </c>
      <c r="M2092" s="3">
        <v>30000</v>
      </c>
      <c r="N2092">
        <v>186.3</v>
      </c>
      <c r="O2092">
        <v>1180</v>
      </c>
      <c r="P2092"/>
      <c r="Q2092" s="1">
        <f t="shared" si="608"/>
        <v>10</v>
      </c>
      <c r="R2092" s="5" t="e">
        <f t="shared" si="609"/>
        <v>#DIV/0!</v>
      </c>
      <c r="S2092" s="4" t="e">
        <f t="shared" si="610"/>
        <v>#DIV/0!</v>
      </c>
      <c r="T2092" s="6" t="e">
        <f t="shared" si="611"/>
        <v>#NUM!</v>
      </c>
      <c r="U2092" s="6" t="e">
        <f t="shared" si="612"/>
        <v>#NUM!</v>
      </c>
      <c r="V2092" s="4" t="e">
        <f t="shared" si="613"/>
        <v>#DIV/0!</v>
      </c>
      <c r="W2092" s="4" t="e">
        <f t="shared" si="614"/>
        <v>#DIV/0!</v>
      </c>
      <c r="X2092" s="4" t="e">
        <f t="shared" si="615"/>
        <v>#DIV/0!</v>
      </c>
      <c r="Y2092" s="6" t="e">
        <f t="shared" si="616"/>
        <v>#NUM!</v>
      </c>
      <c r="Z2092" s="6" t="e">
        <f t="shared" si="617"/>
        <v>#NUM!</v>
      </c>
      <c r="AA2092" s="6" t="e">
        <f t="shared" si="618"/>
        <v>#NUM!</v>
      </c>
      <c r="AB2092" s="26">
        <v>-13.586906357416865</v>
      </c>
      <c r="AC2092" s="4">
        <f t="shared" si="619"/>
        <v>0</v>
      </c>
      <c r="AD2092" s="4">
        <f t="shared" si="620"/>
        <v>0</v>
      </c>
      <c r="AE2092" s="4">
        <f t="shared" si="621"/>
        <v>0</v>
      </c>
      <c r="AF2092" s="27">
        <v>-10.156431443339946</v>
      </c>
      <c r="AG2092" s="6" t="e">
        <f t="shared" si="622"/>
        <v>#NUM!</v>
      </c>
      <c r="AH2092" s="6">
        <f t="shared" si="623"/>
        <v>0</v>
      </c>
      <c r="AI2092" s="6" t="e">
        <f t="shared" si="624"/>
        <v>#NUM!</v>
      </c>
      <c r="AK2092" s="1" t="e">
        <f t="shared" si="625"/>
        <v>#DIV/0!</v>
      </c>
      <c r="AL2092" s="1" t="e">
        <f t="shared" si="626"/>
        <v>#DIV/0!</v>
      </c>
    </row>
    <row r="2093" spans="4:38" x14ac:dyDescent="0.25">
      <c r="D2093" s="1">
        <v>1994</v>
      </c>
      <c r="E2093" s="1" t="s">
        <v>59</v>
      </c>
      <c r="F2093" s="2" t="s">
        <v>251</v>
      </c>
      <c r="G2093">
        <v>1</v>
      </c>
      <c r="H2093">
        <v>55180998</v>
      </c>
      <c r="I2093" s="1">
        <v>0</v>
      </c>
      <c r="J2093" s="1">
        <v>438031</v>
      </c>
      <c r="K2093" s="1">
        <v>2434858</v>
      </c>
      <c r="L2093" s="1">
        <v>2566372</v>
      </c>
      <c r="M2093" s="3">
        <v>29000</v>
      </c>
      <c r="N2093">
        <v>179.9</v>
      </c>
      <c r="O2093">
        <v>1130</v>
      </c>
      <c r="P2093"/>
      <c r="Q2093" s="1">
        <f t="shared" si="608"/>
        <v>10</v>
      </c>
      <c r="R2093" s="5" t="e">
        <f t="shared" si="609"/>
        <v>#DIV/0!</v>
      </c>
      <c r="S2093" s="4" t="e">
        <f t="shared" si="610"/>
        <v>#DIV/0!</v>
      </c>
      <c r="T2093" s="6" t="e">
        <f t="shared" si="611"/>
        <v>#NUM!</v>
      </c>
      <c r="U2093" s="6" t="e">
        <f t="shared" si="612"/>
        <v>#NUM!</v>
      </c>
      <c r="V2093" s="4" t="e">
        <f t="shared" si="613"/>
        <v>#DIV/0!</v>
      </c>
      <c r="W2093" s="4" t="e">
        <f t="shared" si="614"/>
        <v>#DIV/0!</v>
      </c>
      <c r="X2093" s="4" t="e">
        <f t="shared" si="615"/>
        <v>#DIV/0!</v>
      </c>
      <c r="Y2093" s="6" t="e">
        <f t="shared" si="616"/>
        <v>#NUM!</v>
      </c>
      <c r="Z2093" s="6" t="e">
        <f t="shared" si="617"/>
        <v>#NUM!</v>
      </c>
      <c r="AA2093" s="6" t="e">
        <f t="shared" si="618"/>
        <v>#NUM!</v>
      </c>
      <c r="AB2093" s="26">
        <v>-13.586906357416865</v>
      </c>
      <c r="AC2093" s="4">
        <f t="shared" si="619"/>
        <v>0</v>
      </c>
      <c r="AD2093" s="4">
        <f t="shared" si="620"/>
        <v>0</v>
      </c>
      <c r="AE2093" s="4">
        <f t="shared" si="621"/>
        <v>0</v>
      </c>
      <c r="AF2093" s="27">
        <v>-10.156431443339946</v>
      </c>
      <c r="AG2093" s="6" t="e">
        <f t="shared" si="622"/>
        <v>#NUM!</v>
      </c>
      <c r="AH2093" s="6">
        <f t="shared" si="623"/>
        <v>0</v>
      </c>
      <c r="AI2093" s="6" t="e">
        <f t="shared" si="624"/>
        <v>#NUM!</v>
      </c>
      <c r="AK2093" s="1" t="e">
        <f t="shared" si="625"/>
        <v>#DIV/0!</v>
      </c>
      <c r="AL2093" s="1" t="e">
        <f t="shared" si="626"/>
        <v>#DIV/0!</v>
      </c>
    </row>
    <row r="2094" spans="4:38" x14ac:dyDescent="0.25">
      <c r="D2094" s="1">
        <v>1995</v>
      </c>
      <c r="E2094" s="1" t="s">
        <v>59</v>
      </c>
      <c r="F2094" s="2" t="s">
        <v>251</v>
      </c>
      <c r="G2094">
        <v>1</v>
      </c>
      <c r="H2094">
        <v>57047908</v>
      </c>
      <c r="I2094" s="1">
        <v>0</v>
      </c>
      <c r="J2094" s="1">
        <v>433970</v>
      </c>
      <c r="K2094" s="1">
        <v>2505600</v>
      </c>
      <c r="L2094" s="1">
        <v>2592593</v>
      </c>
      <c r="M2094" s="3">
        <v>29000</v>
      </c>
      <c r="N2094">
        <v>173.2</v>
      </c>
      <c r="O2094">
        <v>1080</v>
      </c>
      <c r="P2094"/>
      <c r="Q2094" s="1">
        <f t="shared" si="608"/>
        <v>10</v>
      </c>
      <c r="R2094" s="5" t="e">
        <f t="shared" si="609"/>
        <v>#DIV/0!</v>
      </c>
      <c r="S2094" s="4" t="e">
        <f t="shared" si="610"/>
        <v>#DIV/0!</v>
      </c>
      <c r="T2094" s="6" t="e">
        <f t="shared" si="611"/>
        <v>#NUM!</v>
      </c>
      <c r="U2094" s="6" t="e">
        <f t="shared" si="612"/>
        <v>#NUM!</v>
      </c>
      <c r="V2094" s="4" t="e">
        <f t="shared" si="613"/>
        <v>#DIV/0!</v>
      </c>
      <c r="W2094" s="4" t="e">
        <f t="shared" si="614"/>
        <v>#DIV/0!</v>
      </c>
      <c r="X2094" s="4" t="e">
        <f t="shared" si="615"/>
        <v>#DIV/0!</v>
      </c>
      <c r="Y2094" s="6" t="e">
        <f t="shared" si="616"/>
        <v>#NUM!</v>
      </c>
      <c r="Z2094" s="6" t="e">
        <f t="shared" si="617"/>
        <v>#NUM!</v>
      </c>
      <c r="AA2094" s="6" t="e">
        <f t="shared" si="618"/>
        <v>#NUM!</v>
      </c>
      <c r="AB2094" s="26">
        <v>-13.586906357416865</v>
      </c>
      <c r="AC2094" s="4">
        <f t="shared" si="619"/>
        <v>0</v>
      </c>
      <c r="AD2094" s="4">
        <f t="shared" si="620"/>
        <v>0</v>
      </c>
      <c r="AE2094" s="4">
        <f t="shared" si="621"/>
        <v>0</v>
      </c>
      <c r="AF2094" s="27">
        <v>-10.156431443339946</v>
      </c>
      <c r="AG2094" s="6" t="e">
        <f t="shared" si="622"/>
        <v>#NUM!</v>
      </c>
      <c r="AH2094" s="6">
        <f t="shared" si="623"/>
        <v>0</v>
      </c>
      <c r="AI2094" s="6" t="e">
        <f t="shared" si="624"/>
        <v>#NUM!</v>
      </c>
      <c r="AK2094" s="1" t="e">
        <f t="shared" si="625"/>
        <v>#DIV/0!</v>
      </c>
      <c r="AL2094" s="1" t="e">
        <f t="shared" si="626"/>
        <v>#DIV/0!</v>
      </c>
    </row>
    <row r="2095" spans="4:38" x14ac:dyDescent="0.25">
      <c r="D2095" s="1">
        <v>1996</v>
      </c>
      <c r="E2095" s="1" t="s">
        <v>59</v>
      </c>
      <c r="F2095" s="2" t="s">
        <v>251</v>
      </c>
      <c r="G2095">
        <v>1</v>
      </c>
      <c r="H2095">
        <v>58883530</v>
      </c>
      <c r="I2095" s="1">
        <v>0</v>
      </c>
      <c r="J2095" s="1">
        <v>429380</v>
      </c>
      <c r="K2095" s="1">
        <v>2577311</v>
      </c>
      <c r="L2095" s="1">
        <v>2692308</v>
      </c>
      <c r="M2095" s="3">
        <v>28000</v>
      </c>
      <c r="N2095">
        <v>166.6</v>
      </c>
      <c r="O2095">
        <v>1040</v>
      </c>
      <c r="P2095"/>
      <c r="Q2095" s="1">
        <f t="shared" si="608"/>
        <v>10</v>
      </c>
      <c r="R2095" s="5" t="e">
        <f t="shared" si="609"/>
        <v>#DIV/0!</v>
      </c>
      <c r="S2095" s="4" t="e">
        <f t="shared" si="610"/>
        <v>#DIV/0!</v>
      </c>
      <c r="T2095" s="6" t="e">
        <f t="shared" si="611"/>
        <v>#NUM!</v>
      </c>
      <c r="U2095" s="6" t="e">
        <f t="shared" si="612"/>
        <v>#NUM!</v>
      </c>
      <c r="V2095" s="4" t="e">
        <f t="shared" si="613"/>
        <v>#DIV/0!</v>
      </c>
      <c r="W2095" s="4" t="e">
        <f t="shared" si="614"/>
        <v>#DIV/0!</v>
      </c>
      <c r="X2095" s="4" t="e">
        <f t="shared" si="615"/>
        <v>#DIV/0!</v>
      </c>
      <c r="Y2095" s="6" t="e">
        <f t="shared" si="616"/>
        <v>#NUM!</v>
      </c>
      <c r="Z2095" s="6" t="e">
        <f t="shared" si="617"/>
        <v>#NUM!</v>
      </c>
      <c r="AA2095" s="6" t="e">
        <f t="shared" si="618"/>
        <v>#NUM!</v>
      </c>
      <c r="AB2095" s="26">
        <v>-13.586906357416865</v>
      </c>
      <c r="AC2095" s="4">
        <f t="shared" si="619"/>
        <v>0</v>
      </c>
      <c r="AD2095" s="4">
        <f t="shared" si="620"/>
        <v>0</v>
      </c>
      <c r="AE2095" s="4">
        <f t="shared" si="621"/>
        <v>0</v>
      </c>
      <c r="AF2095" s="27">
        <v>-10.156431443339946</v>
      </c>
      <c r="AG2095" s="6" t="e">
        <f t="shared" si="622"/>
        <v>#NUM!</v>
      </c>
      <c r="AH2095" s="6">
        <f t="shared" si="623"/>
        <v>0</v>
      </c>
      <c r="AI2095" s="6" t="e">
        <f t="shared" si="624"/>
        <v>#NUM!</v>
      </c>
      <c r="AK2095" s="1" t="e">
        <f t="shared" si="625"/>
        <v>#DIV/0!</v>
      </c>
      <c r="AL2095" s="1" t="e">
        <f t="shared" si="626"/>
        <v>#DIV/0!</v>
      </c>
    </row>
    <row r="2096" spans="4:38" x14ac:dyDescent="0.25">
      <c r="D2096" s="1">
        <v>1997</v>
      </c>
      <c r="E2096" s="1" t="s">
        <v>59</v>
      </c>
      <c r="F2096" s="2" t="s">
        <v>251</v>
      </c>
      <c r="G2096">
        <v>1</v>
      </c>
      <c r="H2096">
        <v>60697443</v>
      </c>
      <c r="I2096" s="1">
        <v>0</v>
      </c>
      <c r="J2096" s="1">
        <v>424006</v>
      </c>
      <c r="K2096" s="1">
        <v>2645078</v>
      </c>
      <c r="L2096" s="1">
        <v>2705411</v>
      </c>
      <c r="M2096" s="3">
        <v>28000</v>
      </c>
      <c r="N2096">
        <v>160.30000000000001</v>
      </c>
      <c r="O2096">
        <v>998</v>
      </c>
      <c r="P2096"/>
      <c r="Q2096" s="1">
        <f t="shared" si="608"/>
        <v>10</v>
      </c>
      <c r="R2096" s="5" t="e">
        <f t="shared" si="609"/>
        <v>#DIV/0!</v>
      </c>
      <c r="S2096" s="4" t="e">
        <f t="shared" si="610"/>
        <v>#DIV/0!</v>
      </c>
      <c r="T2096" s="6" t="e">
        <f t="shared" si="611"/>
        <v>#NUM!</v>
      </c>
      <c r="U2096" s="6" t="e">
        <f t="shared" si="612"/>
        <v>#NUM!</v>
      </c>
      <c r="V2096" s="4" t="e">
        <f t="shared" si="613"/>
        <v>#DIV/0!</v>
      </c>
      <c r="W2096" s="4" t="e">
        <f t="shared" si="614"/>
        <v>#DIV/0!</v>
      </c>
      <c r="X2096" s="4" t="e">
        <f t="shared" si="615"/>
        <v>#DIV/0!</v>
      </c>
      <c r="Y2096" s="6" t="e">
        <f t="shared" si="616"/>
        <v>#NUM!</v>
      </c>
      <c r="Z2096" s="6" t="e">
        <f t="shared" si="617"/>
        <v>#NUM!</v>
      </c>
      <c r="AA2096" s="6" t="e">
        <f t="shared" si="618"/>
        <v>#NUM!</v>
      </c>
      <c r="AB2096" s="26">
        <v>-13.586906357416865</v>
      </c>
      <c r="AC2096" s="4">
        <f t="shared" si="619"/>
        <v>0</v>
      </c>
      <c r="AD2096" s="4">
        <f t="shared" si="620"/>
        <v>0</v>
      </c>
      <c r="AE2096" s="4">
        <f t="shared" si="621"/>
        <v>0</v>
      </c>
      <c r="AF2096" s="27">
        <v>-10.156431443339946</v>
      </c>
      <c r="AG2096" s="6" t="e">
        <f t="shared" si="622"/>
        <v>#NUM!</v>
      </c>
      <c r="AH2096" s="6">
        <f t="shared" si="623"/>
        <v>0</v>
      </c>
      <c r="AI2096" s="6" t="e">
        <f t="shared" si="624"/>
        <v>#NUM!</v>
      </c>
      <c r="AK2096" s="1" t="e">
        <f t="shared" si="625"/>
        <v>#DIV/0!</v>
      </c>
      <c r="AL2096" s="1" t="e">
        <f t="shared" si="626"/>
        <v>#DIV/0!</v>
      </c>
    </row>
    <row r="2097" spans="4:38" x14ac:dyDescent="0.25">
      <c r="D2097" s="1">
        <v>1998</v>
      </c>
      <c r="E2097" s="1" t="s">
        <v>59</v>
      </c>
      <c r="F2097" s="2" t="s">
        <v>251</v>
      </c>
      <c r="G2097">
        <v>1</v>
      </c>
      <c r="H2097">
        <v>62507724</v>
      </c>
      <c r="I2097" s="1">
        <v>0</v>
      </c>
      <c r="J2097" s="1">
        <v>417786</v>
      </c>
      <c r="K2097" s="1">
        <v>2707622</v>
      </c>
      <c r="L2097" s="1">
        <v>2815433</v>
      </c>
      <c r="M2097" s="3">
        <v>27000</v>
      </c>
      <c r="N2097">
        <v>154.30000000000001</v>
      </c>
      <c r="O2097">
        <v>959</v>
      </c>
      <c r="P2097"/>
      <c r="Q2097" s="1">
        <f t="shared" si="608"/>
        <v>10</v>
      </c>
      <c r="R2097" s="5" t="e">
        <f t="shared" si="609"/>
        <v>#DIV/0!</v>
      </c>
      <c r="S2097" s="4" t="e">
        <f t="shared" si="610"/>
        <v>#DIV/0!</v>
      </c>
      <c r="T2097" s="6" t="e">
        <f t="shared" si="611"/>
        <v>#NUM!</v>
      </c>
      <c r="U2097" s="6" t="e">
        <f t="shared" si="612"/>
        <v>#NUM!</v>
      </c>
      <c r="V2097" s="4" t="e">
        <f t="shared" si="613"/>
        <v>#DIV/0!</v>
      </c>
      <c r="W2097" s="4" t="e">
        <f t="shared" si="614"/>
        <v>#DIV/0!</v>
      </c>
      <c r="X2097" s="4" t="e">
        <f t="shared" si="615"/>
        <v>#DIV/0!</v>
      </c>
      <c r="Y2097" s="6" t="e">
        <f t="shared" si="616"/>
        <v>#NUM!</v>
      </c>
      <c r="Z2097" s="6" t="e">
        <f t="shared" si="617"/>
        <v>#NUM!</v>
      </c>
      <c r="AA2097" s="6" t="e">
        <f t="shared" si="618"/>
        <v>#NUM!</v>
      </c>
      <c r="AB2097" s="26">
        <v>-13.586906357416865</v>
      </c>
      <c r="AC2097" s="4">
        <f t="shared" si="619"/>
        <v>0</v>
      </c>
      <c r="AD2097" s="4">
        <f t="shared" si="620"/>
        <v>0</v>
      </c>
      <c r="AE2097" s="4">
        <f t="shared" si="621"/>
        <v>0</v>
      </c>
      <c r="AF2097" s="27">
        <v>-10.156431443339946</v>
      </c>
      <c r="AG2097" s="6" t="e">
        <f t="shared" si="622"/>
        <v>#NUM!</v>
      </c>
      <c r="AH2097" s="6">
        <f t="shared" si="623"/>
        <v>0</v>
      </c>
      <c r="AI2097" s="6" t="e">
        <f t="shared" si="624"/>
        <v>#NUM!</v>
      </c>
      <c r="AK2097" s="1" t="e">
        <f t="shared" si="625"/>
        <v>#DIV/0!</v>
      </c>
      <c r="AL2097" s="1" t="e">
        <f t="shared" si="626"/>
        <v>#DIV/0!</v>
      </c>
    </row>
    <row r="2098" spans="4:38" x14ac:dyDescent="0.25">
      <c r="D2098" s="1">
        <v>1999</v>
      </c>
      <c r="E2098" s="1" t="s">
        <v>59</v>
      </c>
      <c r="F2098" s="2" t="s">
        <v>251</v>
      </c>
      <c r="G2098">
        <v>1</v>
      </c>
      <c r="H2098">
        <v>64343013</v>
      </c>
      <c r="I2098" s="1">
        <v>0</v>
      </c>
      <c r="J2098" s="1">
        <v>410373</v>
      </c>
      <c r="K2098" s="1">
        <v>2765317</v>
      </c>
      <c r="L2098" s="1">
        <v>2804746</v>
      </c>
      <c r="M2098" s="3">
        <v>27000</v>
      </c>
      <c r="N2098">
        <v>148.4</v>
      </c>
      <c r="O2098">
        <v>927</v>
      </c>
      <c r="P2098"/>
      <c r="Q2098" s="1">
        <f t="shared" si="608"/>
        <v>10</v>
      </c>
      <c r="R2098" s="5" t="e">
        <f t="shared" si="609"/>
        <v>#DIV/0!</v>
      </c>
      <c r="S2098" s="4" t="e">
        <f t="shared" si="610"/>
        <v>#DIV/0!</v>
      </c>
      <c r="T2098" s="6" t="e">
        <f t="shared" si="611"/>
        <v>#NUM!</v>
      </c>
      <c r="U2098" s="6" t="e">
        <f t="shared" si="612"/>
        <v>#NUM!</v>
      </c>
      <c r="V2098" s="4" t="e">
        <f t="shared" si="613"/>
        <v>#DIV/0!</v>
      </c>
      <c r="W2098" s="4" t="e">
        <f t="shared" si="614"/>
        <v>#DIV/0!</v>
      </c>
      <c r="X2098" s="4" t="e">
        <f t="shared" si="615"/>
        <v>#DIV/0!</v>
      </c>
      <c r="Y2098" s="6" t="e">
        <f t="shared" si="616"/>
        <v>#NUM!</v>
      </c>
      <c r="Z2098" s="6" t="e">
        <f t="shared" si="617"/>
        <v>#NUM!</v>
      </c>
      <c r="AA2098" s="6" t="e">
        <f t="shared" si="618"/>
        <v>#NUM!</v>
      </c>
      <c r="AB2098" s="26">
        <v>-13.586906357416865</v>
      </c>
      <c r="AC2098" s="4">
        <f t="shared" si="619"/>
        <v>0</v>
      </c>
      <c r="AD2098" s="4">
        <f t="shared" si="620"/>
        <v>0</v>
      </c>
      <c r="AE2098" s="4">
        <f t="shared" si="621"/>
        <v>0</v>
      </c>
      <c r="AF2098" s="27">
        <v>-10.156431443339946</v>
      </c>
      <c r="AG2098" s="6" t="e">
        <f t="shared" si="622"/>
        <v>#NUM!</v>
      </c>
      <c r="AH2098" s="6">
        <f t="shared" si="623"/>
        <v>0</v>
      </c>
      <c r="AI2098" s="6" t="e">
        <f t="shared" si="624"/>
        <v>#NUM!</v>
      </c>
      <c r="AK2098" s="1" t="e">
        <f t="shared" si="625"/>
        <v>#DIV/0!</v>
      </c>
      <c r="AL2098" s="1" t="e">
        <f t="shared" si="626"/>
        <v>#DIV/0!</v>
      </c>
    </row>
    <row r="2099" spans="4:38" x14ac:dyDescent="0.25">
      <c r="D2099" s="1">
        <v>2000</v>
      </c>
      <c r="E2099" s="1" t="s">
        <v>59</v>
      </c>
      <c r="F2099" s="2" t="s">
        <v>251</v>
      </c>
      <c r="G2099">
        <v>1</v>
      </c>
      <c r="H2099">
        <v>66224804</v>
      </c>
      <c r="I2099" s="1">
        <v>0</v>
      </c>
      <c r="J2099" s="1">
        <v>401126</v>
      </c>
      <c r="K2099" s="1">
        <v>2812945</v>
      </c>
      <c r="L2099" s="1">
        <v>2898551</v>
      </c>
      <c r="M2099" s="3">
        <v>26000</v>
      </c>
      <c r="N2099">
        <v>142.6</v>
      </c>
      <c r="O2099">
        <v>897</v>
      </c>
      <c r="P2099"/>
      <c r="Q2099" s="1">
        <f t="shared" si="608"/>
        <v>10</v>
      </c>
      <c r="R2099" s="5" t="e">
        <f t="shared" si="609"/>
        <v>#DIV/0!</v>
      </c>
      <c r="S2099" s="4" t="e">
        <f t="shared" si="610"/>
        <v>#DIV/0!</v>
      </c>
      <c r="T2099" s="6" t="e">
        <f t="shared" si="611"/>
        <v>#NUM!</v>
      </c>
      <c r="U2099" s="6" t="e">
        <f t="shared" si="612"/>
        <v>#NUM!</v>
      </c>
      <c r="V2099" s="4" t="e">
        <f t="shared" si="613"/>
        <v>#DIV/0!</v>
      </c>
      <c r="W2099" s="4" t="e">
        <f t="shared" si="614"/>
        <v>#DIV/0!</v>
      </c>
      <c r="X2099" s="4" t="e">
        <f t="shared" si="615"/>
        <v>#DIV/0!</v>
      </c>
      <c r="Y2099" s="6" t="e">
        <f t="shared" si="616"/>
        <v>#NUM!</v>
      </c>
      <c r="Z2099" s="6" t="e">
        <f t="shared" si="617"/>
        <v>#NUM!</v>
      </c>
      <c r="AA2099" s="6" t="e">
        <f t="shared" si="618"/>
        <v>#NUM!</v>
      </c>
      <c r="AB2099" s="26">
        <v>-13.586906357416865</v>
      </c>
      <c r="AC2099" s="4">
        <f t="shared" si="619"/>
        <v>0</v>
      </c>
      <c r="AD2099" s="4">
        <f t="shared" si="620"/>
        <v>0</v>
      </c>
      <c r="AE2099" s="4">
        <f t="shared" si="621"/>
        <v>0</v>
      </c>
      <c r="AF2099" s="27">
        <v>-10.156431443339946</v>
      </c>
      <c r="AG2099" s="6" t="e">
        <f t="shared" si="622"/>
        <v>#NUM!</v>
      </c>
      <c r="AH2099" s="6">
        <f t="shared" si="623"/>
        <v>0</v>
      </c>
      <c r="AI2099" s="6" t="e">
        <f t="shared" si="624"/>
        <v>#NUM!</v>
      </c>
      <c r="AK2099" s="1" t="e">
        <f t="shared" si="625"/>
        <v>#DIV/0!</v>
      </c>
      <c r="AL2099" s="1" t="e">
        <f t="shared" si="626"/>
        <v>#DIV/0!</v>
      </c>
    </row>
    <row r="2100" spans="4:38" x14ac:dyDescent="0.25">
      <c r="D2100" s="1">
        <v>2001</v>
      </c>
      <c r="E2100" s="1" t="s">
        <v>59</v>
      </c>
      <c r="F2100" s="2" t="s">
        <v>251</v>
      </c>
      <c r="G2100">
        <v>1</v>
      </c>
      <c r="H2100">
        <v>68159423</v>
      </c>
      <c r="I2100" s="1">
        <v>0</v>
      </c>
      <c r="J2100" s="1">
        <v>389664</v>
      </c>
      <c r="K2100" s="1">
        <v>2852592</v>
      </c>
      <c r="L2100" s="1">
        <v>2870264</v>
      </c>
      <c r="M2100" s="3">
        <v>26000</v>
      </c>
      <c r="N2100">
        <v>136.6</v>
      </c>
      <c r="O2100">
        <v>871</v>
      </c>
      <c r="P2100"/>
      <c r="Q2100" s="1">
        <f t="shared" si="608"/>
        <v>10</v>
      </c>
      <c r="R2100" s="5" t="e">
        <f t="shared" si="609"/>
        <v>#DIV/0!</v>
      </c>
      <c r="S2100" s="4" t="e">
        <f t="shared" si="610"/>
        <v>#DIV/0!</v>
      </c>
      <c r="T2100" s="6" t="e">
        <f t="shared" si="611"/>
        <v>#NUM!</v>
      </c>
      <c r="U2100" s="6" t="e">
        <f t="shared" si="612"/>
        <v>#NUM!</v>
      </c>
      <c r="V2100" s="4" t="e">
        <f t="shared" si="613"/>
        <v>#DIV/0!</v>
      </c>
      <c r="W2100" s="4" t="e">
        <f t="shared" si="614"/>
        <v>#DIV/0!</v>
      </c>
      <c r="X2100" s="4" t="e">
        <f t="shared" si="615"/>
        <v>#DIV/0!</v>
      </c>
      <c r="Y2100" s="6" t="e">
        <f t="shared" si="616"/>
        <v>#NUM!</v>
      </c>
      <c r="Z2100" s="6" t="e">
        <f t="shared" si="617"/>
        <v>#NUM!</v>
      </c>
      <c r="AA2100" s="6" t="e">
        <f t="shared" si="618"/>
        <v>#NUM!</v>
      </c>
      <c r="AB2100" s="26">
        <v>-13.586906357416865</v>
      </c>
      <c r="AC2100" s="4">
        <f t="shared" si="619"/>
        <v>0</v>
      </c>
      <c r="AD2100" s="4">
        <f t="shared" si="620"/>
        <v>0</v>
      </c>
      <c r="AE2100" s="4">
        <f t="shared" si="621"/>
        <v>0</v>
      </c>
      <c r="AF2100" s="27">
        <v>-10.156431443339946</v>
      </c>
      <c r="AG2100" s="6" t="e">
        <f t="shared" si="622"/>
        <v>#NUM!</v>
      </c>
      <c r="AH2100" s="6">
        <f t="shared" si="623"/>
        <v>0</v>
      </c>
      <c r="AI2100" s="6" t="e">
        <f t="shared" si="624"/>
        <v>#NUM!</v>
      </c>
      <c r="AK2100" s="1" t="e">
        <f t="shared" si="625"/>
        <v>#DIV/0!</v>
      </c>
      <c r="AL2100" s="1" t="e">
        <f t="shared" si="626"/>
        <v>#DIV/0!</v>
      </c>
    </row>
    <row r="2101" spans="4:38" x14ac:dyDescent="0.25">
      <c r="D2101" s="1">
        <v>2002</v>
      </c>
      <c r="E2101" s="1" t="s">
        <v>59</v>
      </c>
      <c r="F2101" s="2" t="s">
        <v>251</v>
      </c>
      <c r="G2101">
        <v>1</v>
      </c>
      <c r="H2101">
        <v>70142091</v>
      </c>
      <c r="I2101" s="1">
        <v>0</v>
      </c>
      <c r="J2101" s="1">
        <v>375752</v>
      </c>
      <c r="K2101" s="1">
        <v>2881534</v>
      </c>
      <c r="L2101" s="1">
        <v>2836879</v>
      </c>
      <c r="M2101" s="3">
        <v>25000</v>
      </c>
      <c r="N2101">
        <v>130.4</v>
      </c>
      <c r="O2101">
        <v>846</v>
      </c>
      <c r="P2101"/>
      <c r="Q2101" s="1">
        <f t="shared" si="608"/>
        <v>10</v>
      </c>
      <c r="R2101" s="5" t="e">
        <f t="shared" si="609"/>
        <v>#DIV/0!</v>
      </c>
      <c r="S2101" s="4" t="e">
        <f t="shared" si="610"/>
        <v>#DIV/0!</v>
      </c>
      <c r="T2101" s="6" t="e">
        <f t="shared" si="611"/>
        <v>#NUM!</v>
      </c>
      <c r="U2101" s="6" t="e">
        <f t="shared" si="612"/>
        <v>#NUM!</v>
      </c>
      <c r="V2101" s="4" t="e">
        <f t="shared" si="613"/>
        <v>#DIV/0!</v>
      </c>
      <c r="W2101" s="4" t="e">
        <f t="shared" si="614"/>
        <v>#DIV/0!</v>
      </c>
      <c r="X2101" s="4" t="e">
        <f t="shared" si="615"/>
        <v>#DIV/0!</v>
      </c>
      <c r="Y2101" s="6" t="e">
        <f t="shared" si="616"/>
        <v>#NUM!</v>
      </c>
      <c r="Z2101" s="6" t="e">
        <f t="shared" si="617"/>
        <v>#NUM!</v>
      </c>
      <c r="AA2101" s="6" t="e">
        <f t="shared" si="618"/>
        <v>#NUM!</v>
      </c>
      <c r="AB2101" s="26">
        <v>-13.586906357416865</v>
      </c>
      <c r="AC2101" s="4">
        <f t="shared" si="619"/>
        <v>0</v>
      </c>
      <c r="AD2101" s="4">
        <f t="shared" si="620"/>
        <v>0</v>
      </c>
      <c r="AE2101" s="4">
        <f t="shared" si="621"/>
        <v>0</v>
      </c>
      <c r="AF2101" s="27">
        <v>-10.156431443339946</v>
      </c>
      <c r="AG2101" s="6" t="e">
        <f t="shared" si="622"/>
        <v>#NUM!</v>
      </c>
      <c r="AH2101" s="6">
        <f t="shared" si="623"/>
        <v>0</v>
      </c>
      <c r="AI2101" s="6" t="e">
        <f t="shared" si="624"/>
        <v>#NUM!</v>
      </c>
      <c r="AK2101" s="1" t="e">
        <f t="shared" si="625"/>
        <v>#DIV/0!</v>
      </c>
      <c r="AL2101" s="1" t="e">
        <f t="shared" si="626"/>
        <v>#DIV/0!</v>
      </c>
    </row>
    <row r="2102" spans="4:38" x14ac:dyDescent="0.25">
      <c r="D2102" s="1">
        <v>2003</v>
      </c>
      <c r="E2102" s="1" t="s">
        <v>59</v>
      </c>
      <c r="F2102" s="2" t="s">
        <v>251</v>
      </c>
      <c r="G2102">
        <v>1</v>
      </c>
      <c r="H2102">
        <v>72170584</v>
      </c>
      <c r="I2102" s="1">
        <v>0</v>
      </c>
      <c r="J2102" s="1">
        <v>359905</v>
      </c>
      <c r="K2102" s="1">
        <v>2902460</v>
      </c>
      <c r="L2102" s="1">
        <v>2825553</v>
      </c>
      <c r="M2102" s="3">
        <v>24000</v>
      </c>
      <c r="N2102">
        <v>124</v>
      </c>
      <c r="O2102">
        <v>814</v>
      </c>
      <c r="P2102"/>
      <c r="Q2102" s="1">
        <f t="shared" si="608"/>
        <v>10</v>
      </c>
      <c r="R2102" s="5" t="e">
        <f t="shared" si="609"/>
        <v>#DIV/0!</v>
      </c>
      <c r="S2102" s="4" t="e">
        <f t="shared" si="610"/>
        <v>#DIV/0!</v>
      </c>
      <c r="T2102" s="6" t="e">
        <f t="shared" si="611"/>
        <v>#NUM!</v>
      </c>
      <c r="U2102" s="6" t="e">
        <f t="shared" si="612"/>
        <v>#NUM!</v>
      </c>
      <c r="V2102" s="4" t="e">
        <f t="shared" si="613"/>
        <v>#DIV/0!</v>
      </c>
      <c r="W2102" s="4" t="e">
        <f t="shared" si="614"/>
        <v>#DIV/0!</v>
      </c>
      <c r="X2102" s="4" t="e">
        <f t="shared" si="615"/>
        <v>#DIV/0!</v>
      </c>
      <c r="Y2102" s="6" t="e">
        <f t="shared" si="616"/>
        <v>#NUM!</v>
      </c>
      <c r="Z2102" s="6" t="e">
        <f t="shared" si="617"/>
        <v>#NUM!</v>
      </c>
      <c r="AA2102" s="6" t="e">
        <f t="shared" si="618"/>
        <v>#NUM!</v>
      </c>
      <c r="AB2102" s="26">
        <v>-13.586906357416865</v>
      </c>
      <c r="AC2102" s="4">
        <f t="shared" si="619"/>
        <v>0</v>
      </c>
      <c r="AD2102" s="4">
        <f t="shared" si="620"/>
        <v>0</v>
      </c>
      <c r="AE2102" s="4">
        <f t="shared" si="621"/>
        <v>0</v>
      </c>
      <c r="AF2102" s="27">
        <v>-10.156431443339946</v>
      </c>
      <c r="AG2102" s="6" t="e">
        <f t="shared" si="622"/>
        <v>#NUM!</v>
      </c>
      <c r="AH2102" s="6">
        <f t="shared" si="623"/>
        <v>0</v>
      </c>
      <c r="AI2102" s="6" t="e">
        <f t="shared" si="624"/>
        <v>#NUM!</v>
      </c>
      <c r="AK2102" s="1" t="e">
        <f t="shared" si="625"/>
        <v>#DIV/0!</v>
      </c>
      <c r="AL2102" s="1" t="e">
        <f t="shared" si="626"/>
        <v>#DIV/0!</v>
      </c>
    </row>
    <row r="2103" spans="4:38" x14ac:dyDescent="0.25">
      <c r="D2103" s="1">
        <v>2004</v>
      </c>
      <c r="E2103" s="1" t="s">
        <v>59</v>
      </c>
      <c r="F2103" s="2" t="s">
        <v>251</v>
      </c>
      <c r="G2103">
        <v>1</v>
      </c>
      <c r="H2103">
        <v>74239505</v>
      </c>
      <c r="I2103" s="1">
        <v>0</v>
      </c>
      <c r="J2103" s="1">
        <v>342883</v>
      </c>
      <c r="K2103" s="1">
        <v>2918153</v>
      </c>
      <c r="L2103" s="1">
        <v>2820513</v>
      </c>
      <c r="M2103" s="3">
        <v>23000</v>
      </c>
      <c r="N2103">
        <v>117.5</v>
      </c>
      <c r="O2103">
        <v>780</v>
      </c>
      <c r="P2103"/>
      <c r="Q2103" s="1">
        <f t="shared" si="608"/>
        <v>10</v>
      </c>
      <c r="R2103" s="5" t="e">
        <f t="shared" si="609"/>
        <v>#DIV/0!</v>
      </c>
      <c r="S2103" s="4" t="e">
        <f t="shared" si="610"/>
        <v>#DIV/0!</v>
      </c>
      <c r="T2103" s="6" t="e">
        <f t="shared" si="611"/>
        <v>#NUM!</v>
      </c>
      <c r="U2103" s="6" t="e">
        <f t="shared" si="612"/>
        <v>#NUM!</v>
      </c>
      <c r="V2103" s="4" t="e">
        <f t="shared" si="613"/>
        <v>#DIV/0!</v>
      </c>
      <c r="W2103" s="4" t="e">
        <f t="shared" si="614"/>
        <v>#DIV/0!</v>
      </c>
      <c r="X2103" s="4" t="e">
        <f t="shared" si="615"/>
        <v>#DIV/0!</v>
      </c>
      <c r="Y2103" s="6" t="e">
        <f t="shared" si="616"/>
        <v>#NUM!</v>
      </c>
      <c r="Z2103" s="6" t="e">
        <f t="shared" si="617"/>
        <v>#NUM!</v>
      </c>
      <c r="AA2103" s="6" t="e">
        <f t="shared" si="618"/>
        <v>#NUM!</v>
      </c>
      <c r="AB2103" s="26">
        <v>-13.586906357416865</v>
      </c>
      <c r="AC2103" s="4">
        <f t="shared" si="619"/>
        <v>0</v>
      </c>
      <c r="AD2103" s="4">
        <f t="shared" si="620"/>
        <v>0</v>
      </c>
      <c r="AE2103" s="4">
        <f t="shared" si="621"/>
        <v>0</v>
      </c>
      <c r="AF2103" s="27">
        <v>-10.156431443339946</v>
      </c>
      <c r="AG2103" s="6" t="e">
        <f t="shared" si="622"/>
        <v>#NUM!</v>
      </c>
      <c r="AH2103" s="6">
        <f t="shared" si="623"/>
        <v>0</v>
      </c>
      <c r="AI2103" s="6" t="e">
        <f t="shared" si="624"/>
        <v>#NUM!</v>
      </c>
      <c r="AK2103" s="1" t="e">
        <f t="shared" si="625"/>
        <v>#DIV/0!</v>
      </c>
      <c r="AL2103" s="1" t="e">
        <f t="shared" si="626"/>
        <v>#DIV/0!</v>
      </c>
    </row>
    <row r="2104" spans="4:38" x14ac:dyDescent="0.25">
      <c r="D2104" s="1">
        <v>2005</v>
      </c>
      <c r="E2104" s="1" t="s">
        <v>59</v>
      </c>
      <c r="F2104" s="2" t="s">
        <v>251</v>
      </c>
      <c r="G2104">
        <v>1</v>
      </c>
      <c r="H2104">
        <v>76346311</v>
      </c>
      <c r="I2104" s="1">
        <v>0</v>
      </c>
      <c r="J2104" s="1">
        <v>325207</v>
      </c>
      <c r="K2104" s="1">
        <v>2929793</v>
      </c>
      <c r="L2104" s="1">
        <v>2826380</v>
      </c>
      <c r="M2104" s="3">
        <v>22000</v>
      </c>
      <c r="N2104">
        <v>111</v>
      </c>
      <c r="O2104">
        <v>743</v>
      </c>
      <c r="P2104"/>
      <c r="Q2104" s="1">
        <f t="shared" si="608"/>
        <v>10</v>
      </c>
      <c r="R2104" s="5" t="e">
        <f t="shared" si="609"/>
        <v>#DIV/0!</v>
      </c>
      <c r="S2104" s="4" t="e">
        <f t="shared" si="610"/>
        <v>#DIV/0!</v>
      </c>
      <c r="T2104" s="6" t="e">
        <f t="shared" si="611"/>
        <v>#NUM!</v>
      </c>
      <c r="U2104" s="6" t="e">
        <f t="shared" si="612"/>
        <v>#NUM!</v>
      </c>
      <c r="V2104" s="4" t="e">
        <f t="shared" si="613"/>
        <v>#DIV/0!</v>
      </c>
      <c r="W2104" s="4" t="e">
        <f t="shared" si="614"/>
        <v>#DIV/0!</v>
      </c>
      <c r="X2104" s="4" t="e">
        <f t="shared" si="615"/>
        <v>#DIV/0!</v>
      </c>
      <c r="Y2104" s="6" t="e">
        <f t="shared" si="616"/>
        <v>#NUM!</v>
      </c>
      <c r="Z2104" s="6" t="e">
        <f t="shared" si="617"/>
        <v>#NUM!</v>
      </c>
      <c r="AA2104" s="6" t="e">
        <f t="shared" si="618"/>
        <v>#NUM!</v>
      </c>
      <c r="AB2104" s="26">
        <v>-13.586906357416865</v>
      </c>
      <c r="AC2104" s="4">
        <f t="shared" si="619"/>
        <v>0</v>
      </c>
      <c r="AD2104" s="4">
        <f t="shared" si="620"/>
        <v>0</v>
      </c>
      <c r="AE2104" s="4">
        <f t="shared" si="621"/>
        <v>0</v>
      </c>
      <c r="AF2104" s="27">
        <v>-10.156431443339946</v>
      </c>
      <c r="AG2104" s="6" t="e">
        <f t="shared" si="622"/>
        <v>#NUM!</v>
      </c>
      <c r="AH2104" s="6">
        <f t="shared" si="623"/>
        <v>0</v>
      </c>
      <c r="AI2104" s="6" t="e">
        <f t="shared" si="624"/>
        <v>#NUM!</v>
      </c>
      <c r="AK2104" s="1" t="e">
        <f t="shared" si="625"/>
        <v>#DIV/0!</v>
      </c>
      <c r="AL2104" s="1" t="e">
        <f t="shared" si="626"/>
        <v>#DIV/0!</v>
      </c>
    </row>
    <row r="2105" spans="4:38" x14ac:dyDescent="0.25">
      <c r="D2105" s="1">
        <v>2006</v>
      </c>
      <c r="E2105" s="1" t="s">
        <v>59</v>
      </c>
      <c r="F2105" s="2" t="s">
        <v>251</v>
      </c>
      <c r="G2105">
        <v>1</v>
      </c>
      <c r="H2105">
        <v>78489206</v>
      </c>
      <c r="I2105" s="1">
        <v>0</v>
      </c>
      <c r="J2105" s="1">
        <v>308093</v>
      </c>
      <c r="K2105" s="1">
        <v>2937016</v>
      </c>
      <c r="L2105" s="1">
        <v>2865330</v>
      </c>
      <c r="M2105" s="3">
        <v>21000</v>
      </c>
      <c r="N2105">
        <v>104.9</v>
      </c>
      <c r="O2105">
        <v>698</v>
      </c>
      <c r="P2105"/>
      <c r="Q2105" s="1">
        <f t="shared" si="608"/>
        <v>10</v>
      </c>
      <c r="R2105" s="5" t="e">
        <f t="shared" si="609"/>
        <v>#DIV/0!</v>
      </c>
      <c r="S2105" s="4" t="e">
        <f t="shared" si="610"/>
        <v>#DIV/0!</v>
      </c>
      <c r="T2105" s="6" t="e">
        <f t="shared" si="611"/>
        <v>#NUM!</v>
      </c>
      <c r="U2105" s="6" t="e">
        <f t="shared" si="612"/>
        <v>#NUM!</v>
      </c>
      <c r="V2105" s="4" t="e">
        <f t="shared" si="613"/>
        <v>#DIV/0!</v>
      </c>
      <c r="W2105" s="4" t="e">
        <f t="shared" si="614"/>
        <v>#DIV/0!</v>
      </c>
      <c r="X2105" s="4" t="e">
        <f t="shared" si="615"/>
        <v>#DIV/0!</v>
      </c>
      <c r="Y2105" s="6" t="e">
        <f t="shared" si="616"/>
        <v>#NUM!</v>
      </c>
      <c r="Z2105" s="6" t="e">
        <f t="shared" si="617"/>
        <v>#NUM!</v>
      </c>
      <c r="AA2105" s="6" t="e">
        <f t="shared" si="618"/>
        <v>#NUM!</v>
      </c>
      <c r="AB2105" s="26">
        <v>-13.586906357416865</v>
      </c>
      <c r="AC2105" s="4">
        <f t="shared" si="619"/>
        <v>0</v>
      </c>
      <c r="AD2105" s="4">
        <f t="shared" si="620"/>
        <v>0</v>
      </c>
      <c r="AE2105" s="4">
        <f t="shared" si="621"/>
        <v>0</v>
      </c>
      <c r="AF2105" s="27">
        <v>-10.156431443339946</v>
      </c>
      <c r="AG2105" s="6" t="e">
        <f t="shared" si="622"/>
        <v>#NUM!</v>
      </c>
      <c r="AH2105" s="6">
        <f t="shared" si="623"/>
        <v>0</v>
      </c>
      <c r="AI2105" s="6" t="e">
        <f t="shared" si="624"/>
        <v>#NUM!</v>
      </c>
      <c r="AK2105" s="1" t="e">
        <f t="shared" si="625"/>
        <v>#DIV/0!</v>
      </c>
      <c r="AL2105" s="1" t="e">
        <f t="shared" si="626"/>
        <v>#DIV/0!</v>
      </c>
    </row>
    <row r="2106" spans="4:38" x14ac:dyDescent="0.25">
      <c r="D2106" s="1">
        <v>2007</v>
      </c>
      <c r="E2106" s="1" t="s">
        <v>59</v>
      </c>
      <c r="F2106" s="2" t="s">
        <v>251</v>
      </c>
      <c r="G2106">
        <v>1</v>
      </c>
      <c r="H2106">
        <v>80674348</v>
      </c>
      <c r="I2106" s="1">
        <v>0</v>
      </c>
      <c r="J2106" s="1">
        <v>292052</v>
      </c>
      <c r="K2106" s="1">
        <v>2950020</v>
      </c>
      <c r="L2106" s="1">
        <v>2752294</v>
      </c>
      <c r="M2106" s="3">
        <v>20000</v>
      </c>
      <c r="N2106">
        <v>99</v>
      </c>
      <c r="O2106">
        <v>654</v>
      </c>
      <c r="P2106"/>
      <c r="Q2106" s="1">
        <f t="shared" si="608"/>
        <v>10</v>
      </c>
      <c r="R2106" s="5" t="e">
        <f t="shared" si="609"/>
        <v>#DIV/0!</v>
      </c>
      <c r="S2106" s="4" t="e">
        <f t="shared" si="610"/>
        <v>#DIV/0!</v>
      </c>
      <c r="T2106" s="6" t="e">
        <f t="shared" si="611"/>
        <v>#NUM!</v>
      </c>
      <c r="U2106" s="6" t="e">
        <f t="shared" si="612"/>
        <v>#NUM!</v>
      </c>
      <c r="V2106" s="4" t="e">
        <f t="shared" si="613"/>
        <v>#DIV/0!</v>
      </c>
      <c r="W2106" s="4" t="e">
        <f t="shared" si="614"/>
        <v>#DIV/0!</v>
      </c>
      <c r="X2106" s="4" t="e">
        <f t="shared" si="615"/>
        <v>#DIV/0!</v>
      </c>
      <c r="Y2106" s="6" t="e">
        <f t="shared" si="616"/>
        <v>#NUM!</v>
      </c>
      <c r="Z2106" s="6" t="e">
        <f t="shared" si="617"/>
        <v>#NUM!</v>
      </c>
      <c r="AA2106" s="6" t="e">
        <f t="shared" si="618"/>
        <v>#NUM!</v>
      </c>
      <c r="AB2106" s="26">
        <v>-13.586906357416865</v>
      </c>
      <c r="AC2106" s="4">
        <f t="shared" si="619"/>
        <v>0</v>
      </c>
      <c r="AD2106" s="4">
        <f t="shared" si="620"/>
        <v>0</v>
      </c>
      <c r="AE2106" s="4">
        <f t="shared" si="621"/>
        <v>0</v>
      </c>
      <c r="AF2106" s="27">
        <v>-10.156431443339946</v>
      </c>
      <c r="AG2106" s="6" t="e">
        <f t="shared" si="622"/>
        <v>#NUM!</v>
      </c>
      <c r="AH2106" s="6">
        <f t="shared" si="623"/>
        <v>0</v>
      </c>
      <c r="AI2106" s="6" t="e">
        <f t="shared" si="624"/>
        <v>#NUM!</v>
      </c>
      <c r="AK2106" s="1" t="e">
        <f t="shared" si="625"/>
        <v>#DIV/0!</v>
      </c>
      <c r="AL2106" s="1" t="e">
        <f t="shared" si="626"/>
        <v>#DIV/0!</v>
      </c>
    </row>
    <row r="2107" spans="4:38" x14ac:dyDescent="0.25">
      <c r="D2107" s="1">
        <v>2008</v>
      </c>
      <c r="E2107" s="1" t="s">
        <v>59</v>
      </c>
      <c r="F2107" s="2" t="s">
        <v>251</v>
      </c>
      <c r="G2107">
        <v>1</v>
      </c>
      <c r="H2107">
        <v>82916235</v>
      </c>
      <c r="I2107" s="1">
        <v>0</v>
      </c>
      <c r="J2107" s="1">
        <v>277110</v>
      </c>
      <c r="K2107" s="1">
        <v>2963743</v>
      </c>
      <c r="L2107" s="1">
        <v>2796053</v>
      </c>
      <c r="M2107" s="3">
        <v>18000</v>
      </c>
      <c r="N2107">
        <v>93.5</v>
      </c>
      <c r="O2107">
        <v>608</v>
      </c>
      <c r="P2107"/>
      <c r="Q2107" s="1">
        <f t="shared" si="608"/>
        <v>10</v>
      </c>
      <c r="R2107" s="5" t="e">
        <f t="shared" si="609"/>
        <v>#DIV/0!</v>
      </c>
      <c r="S2107" s="4" t="e">
        <f t="shared" si="610"/>
        <v>#DIV/0!</v>
      </c>
      <c r="T2107" s="6" t="e">
        <f t="shared" si="611"/>
        <v>#NUM!</v>
      </c>
      <c r="U2107" s="6" t="e">
        <f t="shared" si="612"/>
        <v>#NUM!</v>
      </c>
      <c r="V2107" s="4" t="e">
        <f t="shared" si="613"/>
        <v>#DIV/0!</v>
      </c>
      <c r="W2107" s="4" t="e">
        <f t="shared" si="614"/>
        <v>#DIV/0!</v>
      </c>
      <c r="X2107" s="4" t="e">
        <f t="shared" si="615"/>
        <v>#DIV/0!</v>
      </c>
      <c r="Y2107" s="6" t="e">
        <f t="shared" si="616"/>
        <v>#NUM!</v>
      </c>
      <c r="Z2107" s="6" t="e">
        <f t="shared" si="617"/>
        <v>#NUM!</v>
      </c>
      <c r="AA2107" s="6" t="e">
        <f t="shared" si="618"/>
        <v>#NUM!</v>
      </c>
      <c r="AB2107" s="26">
        <v>-13.586906357416865</v>
      </c>
      <c r="AC2107" s="4">
        <f t="shared" si="619"/>
        <v>0</v>
      </c>
      <c r="AD2107" s="4">
        <f t="shared" si="620"/>
        <v>0</v>
      </c>
      <c r="AE2107" s="4">
        <f t="shared" si="621"/>
        <v>0</v>
      </c>
      <c r="AF2107" s="27">
        <v>-10.156431443339946</v>
      </c>
      <c r="AG2107" s="6" t="e">
        <f t="shared" si="622"/>
        <v>#NUM!</v>
      </c>
      <c r="AH2107" s="6">
        <f t="shared" si="623"/>
        <v>0</v>
      </c>
      <c r="AI2107" s="6" t="e">
        <f t="shared" si="624"/>
        <v>#NUM!</v>
      </c>
      <c r="AK2107" s="1" t="e">
        <f t="shared" si="625"/>
        <v>#DIV/0!</v>
      </c>
      <c r="AL2107" s="1" t="e">
        <f t="shared" si="626"/>
        <v>#DIV/0!</v>
      </c>
    </row>
    <row r="2108" spans="4:38" x14ac:dyDescent="0.25">
      <c r="D2108" s="1">
        <v>2009</v>
      </c>
      <c r="E2108" s="1" t="s">
        <v>59</v>
      </c>
      <c r="F2108" s="2" t="s">
        <v>251</v>
      </c>
      <c r="G2108">
        <v>1</v>
      </c>
      <c r="H2108">
        <v>85233913</v>
      </c>
      <c r="I2108" s="1">
        <v>0</v>
      </c>
      <c r="J2108" s="1">
        <v>263561</v>
      </c>
      <c r="K2108" s="1">
        <v>2981459</v>
      </c>
      <c r="L2108" s="1">
        <v>2826855</v>
      </c>
      <c r="M2108" s="3">
        <v>17000</v>
      </c>
      <c r="N2108">
        <v>88.4</v>
      </c>
      <c r="O2108">
        <v>566</v>
      </c>
      <c r="P2108"/>
      <c r="Q2108" s="1">
        <f t="shared" si="608"/>
        <v>10</v>
      </c>
      <c r="R2108" s="5" t="e">
        <f t="shared" si="609"/>
        <v>#DIV/0!</v>
      </c>
      <c r="S2108" s="4" t="e">
        <f t="shared" si="610"/>
        <v>#DIV/0!</v>
      </c>
      <c r="T2108" s="6" t="e">
        <f t="shared" si="611"/>
        <v>#NUM!</v>
      </c>
      <c r="U2108" s="6" t="e">
        <f t="shared" si="612"/>
        <v>#NUM!</v>
      </c>
      <c r="V2108" s="4" t="e">
        <f t="shared" si="613"/>
        <v>#DIV/0!</v>
      </c>
      <c r="W2108" s="4" t="e">
        <f t="shared" si="614"/>
        <v>#DIV/0!</v>
      </c>
      <c r="X2108" s="4" t="e">
        <f t="shared" si="615"/>
        <v>#DIV/0!</v>
      </c>
      <c r="Y2108" s="6" t="e">
        <f t="shared" si="616"/>
        <v>#NUM!</v>
      </c>
      <c r="Z2108" s="6" t="e">
        <f t="shared" si="617"/>
        <v>#NUM!</v>
      </c>
      <c r="AA2108" s="6" t="e">
        <f t="shared" si="618"/>
        <v>#NUM!</v>
      </c>
      <c r="AB2108" s="26">
        <v>-13.586906357416865</v>
      </c>
      <c r="AC2108" s="4">
        <f t="shared" si="619"/>
        <v>0</v>
      </c>
      <c r="AD2108" s="4">
        <f t="shared" si="620"/>
        <v>0</v>
      </c>
      <c r="AE2108" s="4">
        <f t="shared" si="621"/>
        <v>0</v>
      </c>
      <c r="AF2108" s="27">
        <v>-10.156431443339946</v>
      </c>
      <c r="AG2108" s="6" t="e">
        <f t="shared" si="622"/>
        <v>#NUM!</v>
      </c>
      <c r="AH2108" s="6">
        <f t="shared" si="623"/>
        <v>0</v>
      </c>
      <c r="AI2108" s="6" t="e">
        <f t="shared" si="624"/>
        <v>#NUM!</v>
      </c>
      <c r="AK2108" s="1" t="e">
        <f t="shared" si="625"/>
        <v>#DIV/0!</v>
      </c>
      <c r="AL2108" s="1" t="e">
        <f t="shared" si="626"/>
        <v>#DIV/0!</v>
      </c>
    </row>
    <row r="2109" spans="4:38" x14ac:dyDescent="0.25">
      <c r="D2109" s="1">
        <v>2010</v>
      </c>
      <c r="E2109" s="1" t="s">
        <v>59</v>
      </c>
      <c r="F2109" s="2" t="s">
        <v>251</v>
      </c>
      <c r="G2109">
        <v>1</v>
      </c>
      <c r="H2109">
        <v>87639964</v>
      </c>
      <c r="I2109" s="1">
        <v>0</v>
      </c>
      <c r="J2109" s="1">
        <v>251358</v>
      </c>
      <c r="K2109" s="1">
        <v>3003082</v>
      </c>
      <c r="L2109" s="1">
        <v>2868069</v>
      </c>
      <c r="M2109" s="3">
        <v>16000</v>
      </c>
      <c r="N2109">
        <v>83.7</v>
      </c>
      <c r="O2109">
        <v>523</v>
      </c>
      <c r="P2109"/>
      <c r="Q2109" s="1">
        <f t="shared" si="608"/>
        <v>10</v>
      </c>
      <c r="R2109" s="5" t="e">
        <f t="shared" si="609"/>
        <v>#DIV/0!</v>
      </c>
      <c r="S2109" s="4" t="e">
        <f t="shared" si="610"/>
        <v>#DIV/0!</v>
      </c>
      <c r="T2109" s="6" t="e">
        <f t="shared" si="611"/>
        <v>#NUM!</v>
      </c>
      <c r="U2109" s="6" t="e">
        <f t="shared" si="612"/>
        <v>#NUM!</v>
      </c>
      <c r="V2109" s="4" t="e">
        <f t="shared" si="613"/>
        <v>#DIV/0!</v>
      </c>
      <c r="W2109" s="4" t="e">
        <f t="shared" si="614"/>
        <v>#DIV/0!</v>
      </c>
      <c r="X2109" s="4" t="e">
        <f t="shared" si="615"/>
        <v>#DIV/0!</v>
      </c>
      <c r="Y2109" s="6" t="e">
        <f t="shared" si="616"/>
        <v>#NUM!</v>
      </c>
      <c r="Z2109" s="6" t="e">
        <f t="shared" si="617"/>
        <v>#NUM!</v>
      </c>
      <c r="AA2109" s="6" t="e">
        <f t="shared" si="618"/>
        <v>#NUM!</v>
      </c>
      <c r="AB2109" s="26">
        <v>-13.586906357416865</v>
      </c>
      <c r="AC2109" s="4">
        <f t="shared" si="619"/>
        <v>0</v>
      </c>
      <c r="AD2109" s="4">
        <f t="shared" si="620"/>
        <v>0</v>
      </c>
      <c r="AE2109" s="4">
        <f t="shared" si="621"/>
        <v>0</v>
      </c>
      <c r="AF2109" s="27">
        <v>-10.156431443339946</v>
      </c>
      <c r="AG2109" s="6" t="e">
        <f t="shared" si="622"/>
        <v>#NUM!</v>
      </c>
      <c r="AH2109" s="6">
        <f t="shared" si="623"/>
        <v>0</v>
      </c>
      <c r="AI2109" s="6" t="e">
        <f t="shared" si="624"/>
        <v>#NUM!</v>
      </c>
      <c r="AK2109" s="1" t="e">
        <f t="shared" si="625"/>
        <v>#DIV/0!</v>
      </c>
      <c r="AL2109" s="1" t="e">
        <f t="shared" si="626"/>
        <v>#DIV/0!</v>
      </c>
    </row>
    <row r="2110" spans="4:38" x14ac:dyDescent="0.25">
      <c r="D2110" s="1">
        <v>2011</v>
      </c>
      <c r="E2110" s="1" t="s">
        <v>59</v>
      </c>
      <c r="F2110" s="2" t="s">
        <v>251</v>
      </c>
      <c r="G2110">
        <v>1</v>
      </c>
      <c r="H2110">
        <v>90139927</v>
      </c>
      <c r="I2110" s="1">
        <v>0</v>
      </c>
      <c r="J2110" s="1">
        <v>240200</v>
      </c>
      <c r="K2110" s="1">
        <v>3032828</v>
      </c>
      <c r="L2110" s="1">
        <v>2904564</v>
      </c>
      <c r="M2110" s="3">
        <v>15000</v>
      </c>
      <c r="N2110">
        <v>79.2</v>
      </c>
      <c r="O2110">
        <v>482</v>
      </c>
      <c r="P2110"/>
      <c r="Q2110" s="1">
        <f t="shared" si="608"/>
        <v>10</v>
      </c>
      <c r="R2110" s="5" t="e">
        <f t="shared" si="609"/>
        <v>#DIV/0!</v>
      </c>
      <c r="S2110" s="4" t="e">
        <f t="shared" si="610"/>
        <v>#DIV/0!</v>
      </c>
      <c r="T2110" s="6" t="e">
        <f t="shared" si="611"/>
        <v>#NUM!</v>
      </c>
      <c r="U2110" s="6" t="e">
        <f t="shared" si="612"/>
        <v>#NUM!</v>
      </c>
      <c r="V2110" s="4" t="e">
        <f t="shared" si="613"/>
        <v>#DIV/0!</v>
      </c>
      <c r="W2110" s="4" t="e">
        <f t="shared" si="614"/>
        <v>#DIV/0!</v>
      </c>
      <c r="X2110" s="4" t="e">
        <f t="shared" si="615"/>
        <v>#DIV/0!</v>
      </c>
      <c r="Y2110" s="6" t="e">
        <f t="shared" si="616"/>
        <v>#NUM!</v>
      </c>
      <c r="Z2110" s="6" t="e">
        <f t="shared" si="617"/>
        <v>#NUM!</v>
      </c>
      <c r="AA2110" s="6" t="e">
        <f t="shared" si="618"/>
        <v>#NUM!</v>
      </c>
      <c r="AB2110" s="26">
        <v>-13.586906357416865</v>
      </c>
      <c r="AC2110" s="4">
        <f t="shared" si="619"/>
        <v>0</v>
      </c>
      <c r="AD2110" s="4">
        <f t="shared" si="620"/>
        <v>0</v>
      </c>
      <c r="AE2110" s="4">
        <f t="shared" si="621"/>
        <v>0</v>
      </c>
      <c r="AF2110" s="27">
        <v>-10.156431443339946</v>
      </c>
      <c r="AG2110" s="6" t="e">
        <f t="shared" si="622"/>
        <v>#NUM!</v>
      </c>
      <c r="AH2110" s="6">
        <f t="shared" si="623"/>
        <v>0</v>
      </c>
      <c r="AI2110" s="6" t="e">
        <f t="shared" si="624"/>
        <v>#NUM!</v>
      </c>
      <c r="AK2110" s="1" t="e">
        <f t="shared" si="625"/>
        <v>#DIV/0!</v>
      </c>
      <c r="AL2110" s="1" t="e">
        <f t="shared" si="626"/>
        <v>#DIV/0!</v>
      </c>
    </row>
    <row r="2111" spans="4:38" x14ac:dyDescent="0.25">
      <c r="D2111" s="1">
        <v>2012</v>
      </c>
      <c r="E2111" s="1" t="s">
        <v>59</v>
      </c>
      <c r="F2111" s="2" t="s">
        <v>251</v>
      </c>
      <c r="G2111">
        <v>1</v>
      </c>
      <c r="H2111">
        <v>92726971</v>
      </c>
      <c r="I2111" s="1">
        <v>0</v>
      </c>
      <c r="J2111" s="1">
        <v>230014</v>
      </c>
      <c r="K2111" s="1">
        <v>3062770</v>
      </c>
      <c r="L2111" s="1">
        <v>2908277</v>
      </c>
      <c r="M2111" s="3">
        <v>14000</v>
      </c>
      <c r="N2111">
        <v>75.099999999999994</v>
      </c>
      <c r="O2111">
        <v>447</v>
      </c>
      <c r="P2111"/>
      <c r="Q2111" s="1">
        <f t="shared" si="608"/>
        <v>10</v>
      </c>
      <c r="R2111" s="5" t="e">
        <f t="shared" si="609"/>
        <v>#DIV/0!</v>
      </c>
      <c r="S2111" s="4" t="e">
        <f t="shared" si="610"/>
        <v>#DIV/0!</v>
      </c>
      <c r="T2111" s="6" t="e">
        <f t="shared" si="611"/>
        <v>#NUM!</v>
      </c>
      <c r="U2111" s="6" t="e">
        <f t="shared" si="612"/>
        <v>#NUM!</v>
      </c>
      <c r="V2111" s="4" t="e">
        <f t="shared" si="613"/>
        <v>#DIV/0!</v>
      </c>
      <c r="W2111" s="4" t="e">
        <f t="shared" si="614"/>
        <v>#DIV/0!</v>
      </c>
      <c r="X2111" s="4" t="e">
        <f t="shared" si="615"/>
        <v>#DIV/0!</v>
      </c>
      <c r="Y2111" s="6" t="e">
        <f t="shared" si="616"/>
        <v>#NUM!</v>
      </c>
      <c r="Z2111" s="6" t="e">
        <f t="shared" si="617"/>
        <v>#NUM!</v>
      </c>
      <c r="AA2111" s="6" t="e">
        <f t="shared" si="618"/>
        <v>#NUM!</v>
      </c>
      <c r="AB2111" s="26">
        <v>-13.586906357416865</v>
      </c>
      <c r="AC2111" s="4">
        <f t="shared" si="619"/>
        <v>0</v>
      </c>
      <c r="AD2111" s="4">
        <f t="shared" si="620"/>
        <v>0</v>
      </c>
      <c r="AE2111" s="4">
        <f t="shared" si="621"/>
        <v>0</v>
      </c>
      <c r="AF2111" s="27">
        <v>-10.156431443339946</v>
      </c>
      <c r="AG2111" s="6" t="e">
        <f t="shared" si="622"/>
        <v>#NUM!</v>
      </c>
      <c r="AH2111" s="6">
        <f t="shared" si="623"/>
        <v>0</v>
      </c>
      <c r="AI2111" s="6" t="e">
        <f t="shared" si="624"/>
        <v>#NUM!</v>
      </c>
      <c r="AK2111" s="1" t="e">
        <f t="shared" si="625"/>
        <v>#DIV/0!</v>
      </c>
      <c r="AL2111" s="1" t="e">
        <f t="shared" si="626"/>
        <v>#DIV/0!</v>
      </c>
    </row>
    <row r="2112" spans="4:38" x14ac:dyDescent="0.25">
      <c r="D2112" s="1">
        <v>2013</v>
      </c>
      <c r="E2112" s="1" t="s">
        <v>59</v>
      </c>
      <c r="F2112" s="2" t="s">
        <v>251</v>
      </c>
      <c r="G2112">
        <v>1</v>
      </c>
      <c r="H2112">
        <v>95385785</v>
      </c>
      <c r="I2112" s="1">
        <v>0</v>
      </c>
      <c r="J2112" s="1">
        <v>220466</v>
      </c>
      <c r="K2112" s="1">
        <v>3096433</v>
      </c>
      <c r="L2112" s="1">
        <v>2926829</v>
      </c>
      <c r="M2112" s="3">
        <v>13000</v>
      </c>
      <c r="N2112">
        <v>71.2</v>
      </c>
      <c r="O2112">
        <v>410</v>
      </c>
      <c r="P2112"/>
      <c r="Q2112" s="1">
        <f t="shared" si="608"/>
        <v>10</v>
      </c>
      <c r="R2112" s="5" t="e">
        <f t="shared" si="609"/>
        <v>#DIV/0!</v>
      </c>
      <c r="S2112" s="4" t="e">
        <f t="shared" si="610"/>
        <v>#DIV/0!</v>
      </c>
      <c r="T2112" s="6" t="e">
        <f t="shared" si="611"/>
        <v>#NUM!</v>
      </c>
      <c r="U2112" s="6" t="e">
        <f t="shared" si="612"/>
        <v>#NUM!</v>
      </c>
      <c r="V2112" s="4" t="e">
        <f t="shared" si="613"/>
        <v>#DIV/0!</v>
      </c>
      <c r="W2112" s="4" t="e">
        <f t="shared" si="614"/>
        <v>#DIV/0!</v>
      </c>
      <c r="X2112" s="4" t="e">
        <f t="shared" si="615"/>
        <v>#DIV/0!</v>
      </c>
      <c r="Y2112" s="6" t="e">
        <f t="shared" si="616"/>
        <v>#NUM!</v>
      </c>
      <c r="Z2112" s="6" t="e">
        <f t="shared" si="617"/>
        <v>#NUM!</v>
      </c>
      <c r="AA2112" s="6" t="e">
        <f t="shared" si="618"/>
        <v>#NUM!</v>
      </c>
      <c r="AB2112" s="26">
        <v>-13.586906357416865</v>
      </c>
      <c r="AC2112" s="4">
        <f t="shared" si="619"/>
        <v>0</v>
      </c>
      <c r="AD2112" s="4">
        <f t="shared" si="620"/>
        <v>0</v>
      </c>
      <c r="AE2112" s="4">
        <f t="shared" si="621"/>
        <v>0</v>
      </c>
      <c r="AF2112" s="27">
        <v>-10.156431443339946</v>
      </c>
      <c r="AG2112" s="6" t="e">
        <f t="shared" si="622"/>
        <v>#NUM!</v>
      </c>
      <c r="AH2112" s="6">
        <f t="shared" si="623"/>
        <v>0</v>
      </c>
      <c r="AI2112" s="6" t="e">
        <f t="shared" si="624"/>
        <v>#NUM!</v>
      </c>
      <c r="AK2112" s="1" t="e">
        <f t="shared" si="625"/>
        <v>#DIV/0!</v>
      </c>
      <c r="AL2112" s="1" t="e">
        <f t="shared" si="626"/>
        <v>#DIV/0!</v>
      </c>
    </row>
    <row r="2113" spans="4:38" x14ac:dyDescent="0.25">
      <c r="D2113" s="1">
        <v>2014</v>
      </c>
      <c r="E2113" s="1" t="s">
        <v>59</v>
      </c>
      <c r="F2113" s="2" t="s">
        <v>251</v>
      </c>
      <c r="G2113">
        <v>1</v>
      </c>
      <c r="H2113">
        <v>98094253</v>
      </c>
      <c r="I2113" s="1">
        <v>0</v>
      </c>
      <c r="J2113" s="1">
        <v>211535</v>
      </c>
      <c r="K2113" s="1">
        <v>3133852</v>
      </c>
      <c r="L2113" s="1">
        <v>2910053</v>
      </c>
      <c r="M2113" s="3">
        <v>12000</v>
      </c>
      <c r="N2113">
        <v>67.5</v>
      </c>
      <c r="O2113">
        <v>378</v>
      </c>
      <c r="P2113"/>
      <c r="Q2113" s="1">
        <f t="shared" si="608"/>
        <v>10</v>
      </c>
      <c r="R2113" s="5" t="e">
        <f t="shared" si="609"/>
        <v>#DIV/0!</v>
      </c>
      <c r="S2113" s="4" t="e">
        <f t="shared" si="610"/>
        <v>#DIV/0!</v>
      </c>
      <c r="T2113" s="6" t="e">
        <f t="shared" si="611"/>
        <v>#NUM!</v>
      </c>
      <c r="U2113" s="6" t="e">
        <f t="shared" si="612"/>
        <v>#NUM!</v>
      </c>
      <c r="V2113" s="4" t="e">
        <f t="shared" si="613"/>
        <v>#DIV/0!</v>
      </c>
      <c r="W2113" s="4" t="e">
        <f t="shared" si="614"/>
        <v>#DIV/0!</v>
      </c>
      <c r="X2113" s="4" t="e">
        <f t="shared" si="615"/>
        <v>#DIV/0!</v>
      </c>
      <c r="Y2113" s="6" t="e">
        <f t="shared" si="616"/>
        <v>#NUM!</v>
      </c>
      <c r="Z2113" s="6" t="e">
        <f t="shared" si="617"/>
        <v>#NUM!</v>
      </c>
      <c r="AA2113" s="6" t="e">
        <f t="shared" si="618"/>
        <v>#NUM!</v>
      </c>
      <c r="AB2113" s="26">
        <v>-13.586906357416865</v>
      </c>
      <c r="AC2113" s="4">
        <f t="shared" si="619"/>
        <v>0</v>
      </c>
      <c r="AD2113" s="4">
        <f t="shared" si="620"/>
        <v>0</v>
      </c>
      <c r="AE2113" s="4">
        <f t="shared" si="621"/>
        <v>0</v>
      </c>
      <c r="AF2113" s="27">
        <v>-10.156431443339946</v>
      </c>
      <c r="AG2113" s="6" t="e">
        <f t="shared" si="622"/>
        <v>#NUM!</v>
      </c>
      <c r="AH2113" s="6">
        <f t="shared" si="623"/>
        <v>0</v>
      </c>
      <c r="AI2113" s="6" t="e">
        <f t="shared" si="624"/>
        <v>#NUM!</v>
      </c>
      <c r="AK2113" s="1" t="e">
        <f t="shared" si="625"/>
        <v>#DIV/0!</v>
      </c>
      <c r="AL2113" s="1" t="e">
        <f t="shared" si="626"/>
        <v>#DIV/0!</v>
      </c>
    </row>
    <row r="2114" spans="4:38" x14ac:dyDescent="0.25">
      <c r="D2114" s="1">
        <v>2015</v>
      </c>
      <c r="E2114" s="1" t="s">
        <v>59</v>
      </c>
      <c r="F2114" s="2" t="s">
        <v>251</v>
      </c>
      <c r="G2114">
        <v>1</v>
      </c>
      <c r="H2114">
        <v>100835458</v>
      </c>
      <c r="I2114" s="1">
        <v>0</v>
      </c>
      <c r="J2114" s="1">
        <v>203121</v>
      </c>
      <c r="K2114" s="1">
        <v>3163879</v>
      </c>
      <c r="M2114" s="3">
        <v>11000</v>
      </c>
      <c r="N2114">
        <v>64.2</v>
      </c>
      <c r="O2114">
        <v>353</v>
      </c>
      <c r="P2114"/>
      <c r="Q2114" s="1">
        <f t="shared" si="608"/>
        <v>10</v>
      </c>
      <c r="R2114" s="5" t="e">
        <f t="shared" si="609"/>
        <v>#DIV/0!</v>
      </c>
      <c r="S2114" s="4" t="e">
        <f t="shared" si="610"/>
        <v>#DIV/0!</v>
      </c>
      <c r="T2114" s="6" t="e">
        <f t="shared" si="611"/>
        <v>#NUM!</v>
      </c>
      <c r="U2114" s="6" t="e">
        <f t="shared" si="612"/>
        <v>#NUM!</v>
      </c>
      <c r="V2114" s="4" t="e">
        <f t="shared" si="613"/>
        <v>#DIV/0!</v>
      </c>
      <c r="W2114" s="4" t="e">
        <f t="shared" si="614"/>
        <v>#DIV/0!</v>
      </c>
      <c r="X2114" s="4" t="e">
        <f t="shared" si="615"/>
        <v>#DIV/0!</v>
      </c>
      <c r="Y2114" s="6" t="e">
        <f t="shared" si="616"/>
        <v>#NUM!</v>
      </c>
      <c r="Z2114" s="6" t="e">
        <f t="shared" si="617"/>
        <v>#NUM!</v>
      </c>
      <c r="AA2114" s="6" t="e">
        <f t="shared" si="618"/>
        <v>#NUM!</v>
      </c>
      <c r="AB2114" s="26">
        <v>-13.586906357416865</v>
      </c>
      <c r="AC2114" s="4">
        <f t="shared" si="619"/>
        <v>0</v>
      </c>
      <c r="AD2114" s="4">
        <f t="shared" si="620"/>
        <v>0</v>
      </c>
      <c r="AE2114" s="4">
        <f t="shared" si="621"/>
        <v>0</v>
      </c>
      <c r="AF2114" s="27">
        <v>-10.156431443339946</v>
      </c>
      <c r="AG2114" s="6" t="e">
        <f t="shared" si="622"/>
        <v>#NUM!</v>
      </c>
      <c r="AH2114" s="6">
        <f t="shared" si="623"/>
        <v>0</v>
      </c>
      <c r="AI2114" s="6" t="e">
        <f t="shared" si="624"/>
        <v>#NUM!</v>
      </c>
      <c r="AK2114" s="1" t="e">
        <f t="shared" si="625"/>
        <v>#DIV/0!</v>
      </c>
      <c r="AL2114" s="1" t="e">
        <f t="shared" si="626"/>
        <v>#DIV/0!</v>
      </c>
    </row>
    <row r="2115" spans="4:38" x14ac:dyDescent="0.25">
      <c r="D2115" s="1">
        <v>2016</v>
      </c>
      <c r="E2115" s="1" t="s">
        <v>59</v>
      </c>
      <c r="F2115" s="2" t="s">
        <v>251</v>
      </c>
      <c r="G2115">
        <v>1</v>
      </c>
      <c r="H2115">
        <v>103603501</v>
      </c>
      <c r="I2115" s="1">
        <v>0</v>
      </c>
      <c r="J2115" s="1">
        <v>195563</v>
      </c>
      <c r="K2115" s="1">
        <v>3195474</v>
      </c>
      <c r="M2115" s="3"/>
      <c r="N2115">
        <v>61.2</v>
      </c>
      <c r="O2115"/>
      <c r="P2115"/>
      <c r="Q2115" s="1">
        <f t="shared" si="608"/>
        <v>10</v>
      </c>
      <c r="R2115" s="5" t="e">
        <f t="shared" si="609"/>
        <v>#DIV/0!</v>
      </c>
      <c r="S2115" s="4" t="e">
        <f t="shared" si="610"/>
        <v>#DIV/0!</v>
      </c>
      <c r="T2115" s="6" t="e">
        <f t="shared" si="611"/>
        <v>#NUM!</v>
      </c>
      <c r="U2115" s="6" t="e">
        <f t="shared" si="612"/>
        <v>#NUM!</v>
      </c>
      <c r="V2115" s="4" t="e">
        <f t="shared" si="613"/>
        <v>#DIV/0!</v>
      </c>
      <c r="W2115" s="4" t="e">
        <f t="shared" si="614"/>
        <v>#DIV/0!</v>
      </c>
      <c r="X2115" s="4" t="e">
        <f t="shared" si="615"/>
        <v>#DIV/0!</v>
      </c>
      <c r="Y2115" s="6" t="e">
        <f t="shared" si="616"/>
        <v>#NUM!</v>
      </c>
      <c r="Z2115" s="6" t="e">
        <f t="shared" si="617"/>
        <v>#NUM!</v>
      </c>
      <c r="AA2115" s="6" t="e">
        <f t="shared" si="618"/>
        <v>#NUM!</v>
      </c>
      <c r="AB2115" s="26">
        <v>-13.586906357416865</v>
      </c>
      <c r="AC2115" s="4">
        <f t="shared" si="619"/>
        <v>0</v>
      </c>
      <c r="AD2115" s="4">
        <f t="shared" si="620"/>
        <v>0</v>
      </c>
      <c r="AE2115" s="4">
        <f t="shared" si="621"/>
        <v>0</v>
      </c>
      <c r="AF2115" s="27">
        <v>-10.156431443339946</v>
      </c>
      <c r="AG2115" s="6" t="e">
        <f t="shared" si="622"/>
        <v>#NUM!</v>
      </c>
      <c r="AH2115" s="6">
        <f t="shared" si="623"/>
        <v>0</v>
      </c>
      <c r="AI2115" s="6" t="e">
        <f t="shared" si="624"/>
        <v>#NUM!</v>
      </c>
      <c r="AK2115" s="1" t="e">
        <f t="shared" si="625"/>
        <v>#DIV/0!</v>
      </c>
      <c r="AL2115" s="1" t="e">
        <f t="shared" si="626"/>
        <v>#DIV/0!</v>
      </c>
    </row>
    <row r="2116" spans="4:38" x14ac:dyDescent="0.25">
      <c r="D2116" s="1">
        <v>1980</v>
      </c>
      <c r="E2116" s="1" t="s">
        <v>61</v>
      </c>
      <c r="F2116" s="2" t="s">
        <v>252</v>
      </c>
      <c r="G2116">
        <v>3</v>
      </c>
      <c r="H2116">
        <v>635307</v>
      </c>
      <c r="I2116" s="1">
        <v>622.17639999999994</v>
      </c>
      <c r="J2116" s="1">
        <v>933</v>
      </c>
      <c r="K2116" s="1">
        <v>21060.95</v>
      </c>
      <c r="M2116" s="3"/>
      <c r="N2116">
        <v>44.3</v>
      </c>
      <c r="O2116"/>
      <c r="P2116"/>
      <c r="Q2116" s="1">
        <f t="shared" si="608"/>
        <v>10</v>
      </c>
      <c r="R2116" s="5">
        <f t="shared" si="609"/>
        <v>-0.23658885165043231</v>
      </c>
      <c r="S2116" s="4">
        <f t="shared" si="610"/>
        <v>4.9827859751671726</v>
      </c>
      <c r="T2116" s="6">
        <f t="shared" si="611"/>
        <v>-1.3932124214982862</v>
      </c>
      <c r="U2116" s="6">
        <f t="shared" si="612"/>
        <v>0</v>
      </c>
      <c r="V2116" s="4">
        <f t="shared" si="613"/>
        <v>44.063411148349566</v>
      </c>
      <c r="W2116" s="4">
        <f t="shared" si="614"/>
        <v>12.486516641508485</v>
      </c>
      <c r="X2116" s="4">
        <f t="shared" si="615"/>
        <v>7932771.4279668313</v>
      </c>
      <c r="Y2116" s="6">
        <f t="shared" si="616"/>
        <v>-1.3932124214982862</v>
      </c>
      <c r="Z2116" s="6" t="e">
        <f t="shared" si="617"/>
        <v>#DIV/0!</v>
      </c>
      <c r="AA2116" s="6" t="e">
        <f t="shared" si="618"/>
        <v>#DIV/0!</v>
      </c>
      <c r="AB2116" s="26">
        <v>-13.586906357416865</v>
      </c>
      <c r="AC2116" s="4">
        <f t="shared" si="619"/>
        <v>574.28345683388159</v>
      </c>
      <c r="AD2116" s="4">
        <f t="shared" si="620"/>
        <v>2269987575.5623403</v>
      </c>
      <c r="AE2116" s="4">
        <f t="shared" si="621"/>
        <v>3573.0561375245979</v>
      </c>
      <c r="AF2116" s="27">
        <v>-10.156431443339946</v>
      </c>
      <c r="AG2116" s="6">
        <f t="shared" si="622"/>
        <v>72.899374758786124</v>
      </c>
      <c r="AH2116" s="6">
        <f t="shared" si="623"/>
        <v>40145633.509170175</v>
      </c>
      <c r="AI2116" s="6">
        <f t="shared" si="624"/>
        <v>453.56270549672416</v>
      </c>
      <c r="AK2116" s="1">
        <f t="shared" si="625"/>
        <v>2.5298969166895788E-6</v>
      </c>
      <c r="AL2116" s="1">
        <f t="shared" si="626"/>
        <v>1.6072612204513064</v>
      </c>
    </row>
    <row r="2117" spans="4:38" x14ac:dyDescent="0.25">
      <c r="D2117" s="1">
        <v>1981</v>
      </c>
      <c r="E2117" s="1" t="s">
        <v>61</v>
      </c>
      <c r="F2117" s="2" t="s">
        <v>252</v>
      </c>
      <c r="G2117">
        <v>3</v>
      </c>
      <c r="H2117">
        <v>651021</v>
      </c>
      <c r="I2117" s="1">
        <v>717.29049999999995</v>
      </c>
      <c r="J2117" s="1">
        <v>903</v>
      </c>
      <c r="K2117" s="1">
        <v>21448.93</v>
      </c>
      <c r="M2117" s="3"/>
      <c r="N2117">
        <v>42.1</v>
      </c>
      <c r="O2117"/>
      <c r="P2117"/>
      <c r="Q2117" s="1">
        <f t="shared" si="608"/>
        <v>10</v>
      </c>
      <c r="R2117" s="5">
        <f t="shared" si="609"/>
        <v>-0.20521671484565879</v>
      </c>
      <c r="S2117" s="4">
        <f t="shared" si="610"/>
        <v>4.4016789515544961</v>
      </c>
      <c r="T2117" s="6">
        <f t="shared" si="611"/>
        <v>-1.3335815989133208</v>
      </c>
      <c r="U2117" s="6">
        <f t="shared" si="612"/>
        <v>0</v>
      </c>
      <c r="V2117" s="4">
        <f t="shared" si="613"/>
        <v>41.89478328515434</v>
      </c>
      <c r="W2117" s="4">
        <f t="shared" si="614"/>
        <v>16.295838653718302</v>
      </c>
      <c r="X2117" s="4">
        <f t="shared" si="615"/>
        <v>10608933.176182343</v>
      </c>
      <c r="Y2117" s="6">
        <f t="shared" si="616"/>
        <v>-1.3335815989133208</v>
      </c>
      <c r="Z2117" s="6" t="e">
        <f t="shared" si="617"/>
        <v>#DIV/0!</v>
      </c>
      <c r="AA2117" s="6" t="e">
        <f t="shared" si="618"/>
        <v>#DIV/0!</v>
      </c>
      <c r="AB2117" s="26">
        <v>-13.586906357416865</v>
      </c>
      <c r="AC2117" s="4">
        <f t="shared" si="619"/>
        <v>662.07600914162504</v>
      </c>
      <c r="AD2117" s="4">
        <f t="shared" si="620"/>
        <v>3091704143.1198001</v>
      </c>
      <c r="AE2117" s="4">
        <f t="shared" si="621"/>
        <v>4749.0083163520076</v>
      </c>
      <c r="AF2117" s="27">
        <v>-10.156431443339946</v>
      </c>
      <c r="AG2117" s="6">
        <f t="shared" si="622"/>
        <v>76.159055071065708</v>
      </c>
      <c r="AH2117" s="6">
        <f t="shared" si="623"/>
        <v>47427607.614716314</v>
      </c>
      <c r="AI2117" s="6">
        <f t="shared" si="624"/>
        <v>546.28166691452248</v>
      </c>
      <c r="AK2117" s="1">
        <f t="shared" si="625"/>
        <v>2.1414597855845686E-6</v>
      </c>
      <c r="AL2117" s="1">
        <f t="shared" si="626"/>
        <v>1.3941352910710514</v>
      </c>
    </row>
    <row r="2118" spans="4:38" x14ac:dyDescent="0.25">
      <c r="D2118" s="1">
        <v>1982</v>
      </c>
      <c r="E2118" s="1" t="s">
        <v>61</v>
      </c>
      <c r="F2118" s="2" t="s">
        <v>252</v>
      </c>
      <c r="G2118">
        <v>3</v>
      </c>
      <c r="H2118">
        <v>668280</v>
      </c>
      <c r="I2118" s="1">
        <v>623.04139999999995</v>
      </c>
      <c r="J2118" s="1">
        <v>871</v>
      </c>
      <c r="K2118" s="1">
        <v>21720.7</v>
      </c>
      <c r="M2118" s="3"/>
      <c r="N2118">
        <v>40.1</v>
      </c>
      <c r="O2118"/>
      <c r="P2118"/>
      <c r="Q2118" s="1">
        <f t="shared" si="608"/>
        <v>10</v>
      </c>
      <c r="R2118" s="5">
        <f t="shared" si="609"/>
        <v>-0.2362603833388921</v>
      </c>
      <c r="S2118" s="4">
        <f t="shared" si="610"/>
        <v>5.131740908389073</v>
      </c>
      <c r="T2118" s="6">
        <f t="shared" si="611"/>
        <v>-1.3926108616114377</v>
      </c>
      <c r="U2118" s="6">
        <f t="shared" si="612"/>
        <v>0</v>
      </c>
      <c r="V2118" s="4">
        <f t="shared" si="613"/>
        <v>39.863739616661107</v>
      </c>
      <c r="W2118" s="4">
        <f t="shared" si="614"/>
        <v>12.140936401942817</v>
      </c>
      <c r="X2118" s="4">
        <f t="shared" si="615"/>
        <v>8113544.9786903458</v>
      </c>
      <c r="Y2118" s="6">
        <f t="shared" si="616"/>
        <v>-1.3926108616114377</v>
      </c>
      <c r="Z2118" s="6" t="e">
        <f t="shared" si="617"/>
        <v>#DIV/0!</v>
      </c>
      <c r="AA2118" s="6" t="e">
        <f t="shared" si="618"/>
        <v>#DIV/0!</v>
      </c>
      <c r="AB2118" s="26">
        <v>-13.586906357416865</v>
      </c>
      <c r="AC2118" s="4">
        <f t="shared" si="619"/>
        <v>575.08187218708588</v>
      </c>
      <c r="AD2118" s="4">
        <f t="shared" si="620"/>
        <v>2394446002.0919147</v>
      </c>
      <c r="AE2118" s="4">
        <f t="shared" si="621"/>
        <v>3582.9981476206303</v>
      </c>
      <c r="AF2118" s="27">
        <v>-10.156431443339946</v>
      </c>
      <c r="AG2118" s="6">
        <f t="shared" si="622"/>
        <v>72.930864775732047</v>
      </c>
      <c r="AH2118" s="6">
        <f t="shared" si="623"/>
        <v>42287938.189633064</v>
      </c>
      <c r="AI2118" s="6">
        <f t="shared" si="624"/>
        <v>454.3894809308278</v>
      </c>
      <c r="AK2118" s="1">
        <f t="shared" si="625"/>
        <v>2.401732474587708E-6</v>
      </c>
      <c r="AL2118" s="1">
        <f t="shared" si="626"/>
        <v>1.6050297781174734</v>
      </c>
    </row>
    <row r="2119" spans="4:38" x14ac:dyDescent="0.25">
      <c r="D2119" s="1">
        <v>1983</v>
      </c>
      <c r="E2119" s="1" t="s">
        <v>61</v>
      </c>
      <c r="F2119" s="2" t="s">
        <v>252</v>
      </c>
      <c r="G2119">
        <v>3</v>
      </c>
      <c r="H2119">
        <v>685497</v>
      </c>
      <c r="I2119" s="1">
        <v>630.75689999999997</v>
      </c>
      <c r="J2119" s="1">
        <v>839</v>
      </c>
      <c r="K2119" s="1">
        <v>21906.01</v>
      </c>
      <c r="M2119" s="3"/>
      <c r="N2119">
        <v>38.299999999999997</v>
      </c>
      <c r="O2119"/>
      <c r="P2119"/>
      <c r="Q2119" s="1">
        <f t="shared" ref="Q2119:Q2182" si="627">IF($A$3="Percentage of government revenue per capita",$B$3,0) + IF($A$3="Absolute extra revenue",AK2119,0) + IF($A$3="Absolute revenue per capita",AL2119,0)</f>
        <v>10</v>
      </c>
      <c r="R2119" s="5">
        <f t="shared" ref="R2119:R2182" si="628">-MIN($B$4 / I2119 * Q2119 / 100, N2119)</f>
        <v>-0.23337041576556675</v>
      </c>
      <c r="S2119" s="4">
        <f t="shared" ref="S2119:S2182" si="629">-R2119*K2119/1000</f>
        <v>5.1122146614646624</v>
      </c>
      <c r="T2119" s="6">
        <f t="shared" ref="T2119:T2182" si="630">-MIN($B$5/(POWER(LN(I2119),2))*Q2119/100, O2119)</f>
        <v>-1.3872987818326277</v>
      </c>
      <c r="U2119" s="6">
        <f t="shared" ref="U2119:U2182" si="631">-T2119*L2119/100000</f>
        <v>0</v>
      </c>
      <c r="V2119" s="4">
        <f t="shared" ref="V2119:V2182" si="632">N2119+R2119</f>
        <v>38.066629584234427</v>
      </c>
      <c r="W2119" s="4">
        <f t="shared" ref="W2119:W2182" si="633">Q2119*I2119/100/S2119</f>
        <v>12.33823189692286</v>
      </c>
      <c r="X2119" s="4">
        <f t="shared" ref="X2119:X2182" si="634">W2119*H2119</f>
        <v>8457820.950644929</v>
      </c>
      <c r="Y2119" s="6">
        <f t="shared" ref="Y2119:Y2182" si="635">O2119+T2119</f>
        <v>-1.3872987818326277</v>
      </c>
      <c r="Z2119" s="6" t="e">
        <f t="shared" ref="Z2119:Z2182" si="636">Q2119*I2119/100/U2119</f>
        <v>#DIV/0!</v>
      </c>
      <c r="AA2119" s="6" t="e">
        <f t="shared" ref="AA2119:AA2182" si="637">Z2119*H2119</f>
        <v>#DIV/0!</v>
      </c>
      <c r="AB2119" s="26">
        <v>-13.586906357416865</v>
      </c>
      <c r="AC2119" s="4">
        <f t="shared" ref="AC2119:AC2182" si="638">-100*AB2119*I2119/$B$4</f>
        <v>582.20346023060824</v>
      </c>
      <c r="AD2119" s="4">
        <f t="shared" ref="AD2119:AD2182" si="639">AC2119/100*I2119*H2119</f>
        <v>2517342748.1319017</v>
      </c>
      <c r="AE2119" s="4">
        <f t="shared" ref="AE2119:AE2182" si="640">AC2119*I2119/100</f>
        <v>3672.2884974433173</v>
      </c>
      <c r="AF2119" s="27">
        <v>-10.156431443339946</v>
      </c>
      <c r="AG2119" s="6">
        <f t="shared" ref="AG2119:AG2182" si="641">-AF2119/$B$5*POWER(LN(I2119),2)*100</f>
        <v>73.210122983913067</v>
      </c>
      <c r="AH2119" s="6">
        <f t="shared" ref="AH2119:AH2182" si="642">-AF2119/100*I2119*H2119</f>
        <v>43914577.61289081</v>
      </c>
      <c r="AI2119" s="6">
        <f t="shared" ref="AI2119:AI2182" si="643">AG2119/100*I2119</f>
        <v>461.7779022195175</v>
      </c>
      <c r="AK2119" s="1">
        <f t="shared" si="625"/>
        <v>2.3127699263942363E-6</v>
      </c>
      <c r="AL2119" s="1">
        <f t="shared" si="626"/>
        <v>1.5853968462334698</v>
      </c>
    </row>
    <row r="2120" spans="4:38" x14ac:dyDescent="0.25">
      <c r="D2120" s="1">
        <v>1984</v>
      </c>
      <c r="E2120" s="1" t="s">
        <v>61</v>
      </c>
      <c r="F2120" s="2" t="s">
        <v>252</v>
      </c>
      <c r="G2120">
        <v>3</v>
      </c>
      <c r="H2120">
        <v>700483</v>
      </c>
      <c r="I2120" s="1">
        <v>677.63689999999997</v>
      </c>
      <c r="J2120" s="1">
        <v>806</v>
      </c>
      <c r="K2120" s="1">
        <v>21961.85</v>
      </c>
      <c r="M2120" s="3"/>
      <c r="N2120">
        <v>36.700000000000003</v>
      </c>
      <c r="O2120"/>
      <c r="P2120"/>
      <c r="Q2120" s="1">
        <f t="shared" si="627"/>
        <v>10</v>
      </c>
      <c r="R2120" s="5">
        <f t="shared" si="628"/>
        <v>-0.21722547871876516</v>
      </c>
      <c r="S2120" s="4">
        <f t="shared" si="629"/>
        <v>4.7706733797997121</v>
      </c>
      <c r="T2120" s="6">
        <f t="shared" si="630"/>
        <v>-1.3569518202755182</v>
      </c>
      <c r="U2120" s="6">
        <f t="shared" si="631"/>
        <v>0</v>
      </c>
      <c r="V2120" s="4">
        <f t="shared" si="632"/>
        <v>36.482774521281236</v>
      </c>
      <c r="W2120" s="4">
        <f t="shared" si="633"/>
        <v>14.204219112322658</v>
      </c>
      <c r="X2120" s="4">
        <f t="shared" si="634"/>
        <v>9949814.0164571125</v>
      </c>
      <c r="Y2120" s="6">
        <f t="shared" si="635"/>
        <v>-1.3569518202755182</v>
      </c>
      <c r="Z2120" s="6" t="e">
        <f t="shared" si="636"/>
        <v>#DIV/0!</v>
      </c>
      <c r="AA2120" s="6" t="e">
        <f t="shared" si="637"/>
        <v>#DIV/0!</v>
      </c>
      <c r="AB2120" s="26">
        <v>-13.586906357416865</v>
      </c>
      <c r="AC2120" s="4">
        <f t="shared" si="638"/>
        <v>625.4748033036858</v>
      </c>
      <c r="AD2120" s="4">
        <f t="shared" si="639"/>
        <v>2968960817.588284</v>
      </c>
      <c r="AE2120" s="4">
        <f t="shared" si="640"/>
        <v>4238.4480673881944</v>
      </c>
      <c r="AF2120" s="27">
        <v>-10.156431443339946</v>
      </c>
      <c r="AG2120" s="6">
        <f t="shared" si="641"/>
        <v>74.847399086562731</v>
      </c>
      <c r="AH2120" s="6">
        <f t="shared" si="642"/>
        <v>48209850.888521366</v>
      </c>
      <c r="AI2120" s="6">
        <f t="shared" si="643"/>
        <v>507.19359490081195</v>
      </c>
      <c r="AK2120" s="1">
        <f t="shared" ref="AK2120:AK2183" si="644">$B$3*100/H2120/I2120</f>
        <v>2.1067128929366103E-6</v>
      </c>
      <c r="AL2120" s="1">
        <f t="shared" ref="AL2120:AL2183" si="645">$B$3/I2120*100</f>
        <v>1.4757165673829156</v>
      </c>
    </row>
    <row r="2121" spans="4:38" x14ac:dyDescent="0.25">
      <c r="D2121" s="1">
        <v>1985</v>
      </c>
      <c r="E2121" s="1" t="s">
        <v>61</v>
      </c>
      <c r="F2121" s="2" t="s">
        <v>252</v>
      </c>
      <c r="G2121">
        <v>3</v>
      </c>
      <c r="H2121">
        <v>711775</v>
      </c>
      <c r="I2121" s="1">
        <v>631.70960000000002</v>
      </c>
      <c r="J2121" s="1">
        <v>773</v>
      </c>
      <c r="K2121" s="1">
        <v>21960.23</v>
      </c>
      <c r="M2121" s="3"/>
      <c r="N2121">
        <v>35.200000000000003</v>
      </c>
      <c r="O2121"/>
      <c r="P2121"/>
      <c r="Q2121" s="1">
        <f t="shared" si="627"/>
        <v>10</v>
      </c>
      <c r="R2121" s="5">
        <f t="shared" si="628"/>
        <v>-0.23301846291397188</v>
      </c>
      <c r="S2121" s="4">
        <f t="shared" si="629"/>
        <v>5.1171390398372925</v>
      </c>
      <c r="T2121" s="6">
        <f t="shared" si="630"/>
        <v>-1.3866494576485942</v>
      </c>
      <c r="U2121" s="6">
        <f t="shared" si="631"/>
        <v>0</v>
      </c>
      <c r="V2121" s="4">
        <f t="shared" si="632"/>
        <v>34.966981537086028</v>
      </c>
      <c r="W2121" s="4">
        <f t="shared" si="633"/>
        <v>12.344976266661815</v>
      </c>
      <c r="X2121" s="4">
        <f t="shared" si="634"/>
        <v>8786845.4822032135</v>
      </c>
      <c r="Y2121" s="6">
        <f t="shared" si="635"/>
        <v>-1.3866494576485942</v>
      </c>
      <c r="Z2121" s="6" t="e">
        <f t="shared" si="636"/>
        <v>#DIV/0!</v>
      </c>
      <c r="AA2121" s="6" t="e">
        <f t="shared" si="637"/>
        <v>#DIV/0!</v>
      </c>
      <c r="AB2121" s="26">
        <v>-13.586906357416865</v>
      </c>
      <c r="AC2121" s="4">
        <f t="shared" si="638"/>
        <v>583.08282474736848</v>
      </c>
      <c r="AD2121" s="4">
        <f t="shared" si="639"/>
        <v>2621745045.2843022</v>
      </c>
      <c r="AE2121" s="4">
        <f t="shared" si="640"/>
        <v>3683.3901798803026</v>
      </c>
      <c r="AF2121" s="27">
        <v>-10.156431443339946</v>
      </c>
      <c r="AG2121" s="6">
        <f t="shared" si="641"/>
        <v>73.244404974294497</v>
      </c>
      <c r="AH2121" s="6">
        <f t="shared" si="642"/>
        <v>45666880.731537744</v>
      </c>
      <c r="AI2121" s="6">
        <f t="shared" si="643"/>
        <v>462.69193768549587</v>
      </c>
      <c r="AK2121" s="1">
        <f t="shared" si="644"/>
        <v>2.2240256572474569E-6</v>
      </c>
      <c r="AL2121" s="1">
        <f t="shared" si="645"/>
        <v>1.5830058621873089</v>
      </c>
    </row>
    <row r="2122" spans="4:38" x14ac:dyDescent="0.25">
      <c r="D2122" s="1">
        <v>1986</v>
      </c>
      <c r="E2122" s="1" t="s">
        <v>61</v>
      </c>
      <c r="F2122" s="2" t="s">
        <v>252</v>
      </c>
      <c r="G2122">
        <v>3</v>
      </c>
      <c r="H2122">
        <v>718639</v>
      </c>
      <c r="I2122" s="1">
        <v>623.22199999999998</v>
      </c>
      <c r="J2122" s="1">
        <v>739</v>
      </c>
      <c r="K2122" s="1">
        <v>21863.91</v>
      </c>
      <c r="M2122" s="3"/>
      <c r="N2122">
        <v>33.799999999999997</v>
      </c>
      <c r="O2122"/>
      <c r="P2122"/>
      <c r="Q2122" s="1">
        <f t="shared" si="627"/>
        <v>10</v>
      </c>
      <c r="R2122" s="5">
        <f t="shared" si="628"/>
        <v>-0.23619191877051837</v>
      </c>
      <c r="S2122" s="4">
        <f t="shared" si="629"/>
        <v>5.1640788547259246</v>
      </c>
      <c r="T2122" s="6">
        <f t="shared" si="630"/>
        <v>-1.3924854187632218</v>
      </c>
      <c r="U2122" s="6">
        <f t="shared" si="631"/>
        <v>0</v>
      </c>
      <c r="V2122" s="4">
        <f t="shared" si="632"/>
        <v>33.563808081229482</v>
      </c>
      <c r="W2122" s="4">
        <f t="shared" si="633"/>
        <v>12.06840595452287</v>
      </c>
      <c r="X2122" s="4">
        <f t="shared" si="634"/>
        <v>8672827.1867523603</v>
      </c>
      <c r="Y2122" s="6">
        <f t="shared" si="635"/>
        <v>-1.3924854187632218</v>
      </c>
      <c r="Z2122" s="6" t="e">
        <f t="shared" si="636"/>
        <v>#DIV/0!</v>
      </c>
      <c r="AA2122" s="6" t="e">
        <f t="shared" si="637"/>
        <v>#DIV/0!</v>
      </c>
      <c r="AB2122" s="26">
        <v>-13.586906357416865</v>
      </c>
      <c r="AC2122" s="4">
        <f t="shared" si="638"/>
        <v>575.2485702365525</v>
      </c>
      <c r="AD2122" s="4">
        <f t="shared" si="639"/>
        <v>2576375176.015718</v>
      </c>
      <c r="AE2122" s="4">
        <f t="shared" si="640"/>
        <v>3585.075644399647</v>
      </c>
      <c r="AF2122" s="27">
        <v>-10.156431443339946</v>
      </c>
      <c r="AG2122" s="6">
        <f t="shared" si="641"/>
        <v>72.937434794546633</v>
      </c>
      <c r="AH2122" s="6">
        <f t="shared" si="642"/>
        <v>45487775.548518576</v>
      </c>
      <c r="AI2122" s="6">
        <f t="shared" si="643"/>
        <v>454.56213987526939</v>
      </c>
      <c r="AK2122" s="1">
        <f t="shared" si="644"/>
        <v>2.232782614860294E-6</v>
      </c>
      <c r="AL2122" s="1">
        <f t="shared" si="645"/>
        <v>1.6045646655605867</v>
      </c>
    </row>
    <row r="2123" spans="4:38" x14ac:dyDescent="0.25">
      <c r="D2123" s="1">
        <v>1987</v>
      </c>
      <c r="E2123" s="1" t="s">
        <v>61</v>
      </c>
      <c r="F2123" s="2" t="s">
        <v>252</v>
      </c>
      <c r="G2123">
        <v>3</v>
      </c>
      <c r="H2123">
        <v>721783</v>
      </c>
      <c r="I2123" s="1">
        <v>568.13409999999999</v>
      </c>
      <c r="J2123" s="1">
        <v>708</v>
      </c>
      <c r="K2123" s="1">
        <v>21717.79</v>
      </c>
      <c r="M2123" s="3"/>
      <c r="N2123">
        <v>32.6</v>
      </c>
      <c r="O2123"/>
      <c r="P2123"/>
      <c r="Q2123" s="1">
        <f t="shared" si="627"/>
        <v>10</v>
      </c>
      <c r="R2123" s="5">
        <f t="shared" si="628"/>
        <v>-0.25909375973031723</v>
      </c>
      <c r="S2123" s="4">
        <f t="shared" si="629"/>
        <v>5.6269438641334864</v>
      </c>
      <c r="T2123" s="6">
        <f t="shared" si="630"/>
        <v>-1.4334191556063567</v>
      </c>
      <c r="U2123" s="6">
        <f t="shared" si="631"/>
        <v>0</v>
      </c>
      <c r="V2123" s="4">
        <f t="shared" si="632"/>
        <v>32.340906240269682</v>
      </c>
      <c r="W2123" s="4">
        <f t="shared" si="633"/>
        <v>10.096672611598713</v>
      </c>
      <c r="X2123" s="4">
        <f t="shared" si="634"/>
        <v>7287606.6476175534</v>
      </c>
      <c r="Y2123" s="6">
        <f t="shared" si="635"/>
        <v>-1.4334191556063567</v>
      </c>
      <c r="Z2123" s="6" t="e">
        <f t="shared" si="636"/>
        <v>#DIV/0!</v>
      </c>
      <c r="AA2123" s="6" t="e">
        <f t="shared" si="637"/>
        <v>#DIV/0!</v>
      </c>
      <c r="AB2123" s="26">
        <v>-13.586906357416865</v>
      </c>
      <c r="AC2123" s="4">
        <f t="shared" si="638"/>
        <v>524.40114233392046</v>
      </c>
      <c r="AD2123" s="4">
        <f t="shared" si="639"/>
        <v>2150409326.4293704</v>
      </c>
      <c r="AE2123" s="4">
        <f t="shared" si="640"/>
        <v>2979.3017103885381</v>
      </c>
      <c r="AF2123" s="27">
        <v>-10.156431443339946</v>
      </c>
      <c r="AG2123" s="6">
        <f t="shared" si="641"/>
        <v>70.854581534063783</v>
      </c>
      <c r="AH2123" s="6">
        <f t="shared" si="642"/>
        <v>41648431.202484809</v>
      </c>
      <c r="AI2123" s="6">
        <f t="shared" si="643"/>
        <v>402.54903910731946</v>
      </c>
      <c r="AK2123" s="1">
        <f t="shared" si="644"/>
        <v>2.4386108072022649E-6</v>
      </c>
      <c r="AL2123" s="1">
        <f t="shared" si="645"/>
        <v>1.760147824254872</v>
      </c>
    </row>
    <row r="2124" spans="4:38" x14ac:dyDescent="0.25">
      <c r="D2124" s="1">
        <v>1988</v>
      </c>
      <c r="E2124" s="1" t="s">
        <v>61</v>
      </c>
      <c r="F2124" s="2" t="s">
        <v>252</v>
      </c>
      <c r="G2124">
        <v>3</v>
      </c>
      <c r="H2124">
        <v>722930</v>
      </c>
      <c r="I2124" s="1">
        <v>595.22810000000004</v>
      </c>
      <c r="J2124" s="1">
        <v>677</v>
      </c>
      <c r="K2124" s="1">
        <v>21560.51</v>
      </c>
      <c r="M2124" s="3"/>
      <c r="N2124">
        <v>31.4</v>
      </c>
      <c r="O2124"/>
      <c r="P2124"/>
      <c r="Q2124" s="1">
        <f t="shared" si="627"/>
        <v>10</v>
      </c>
      <c r="R2124" s="5">
        <f t="shared" si="628"/>
        <v>-0.24730015266416353</v>
      </c>
      <c r="S2124" s="4">
        <f t="shared" si="629"/>
        <v>5.3319174145172239</v>
      </c>
      <c r="T2124" s="6">
        <f t="shared" si="630"/>
        <v>-1.4125908239402503</v>
      </c>
      <c r="U2124" s="6">
        <f t="shared" si="631"/>
        <v>0</v>
      </c>
      <c r="V2124" s="4">
        <f t="shared" si="632"/>
        <v>31.152699847335835</v>
      </c>
      <c r="W2124" s="4">
        <f t="shared" si="633"/>
        <v>11.163490611827017</v>
      </c>
      <c r="X2124" s="4">
        <f t="shared" si="634"/>
        <v>8070422.2680081055</v>
      </c>
      <c r="Y2124" s="6">
        <f t="shared" si="635"/>
        <v>-1.4125908239402503</v>
      </c>
      <c r="Z2124" s="6" t="e">
        <f t="shared" si="636"/>
        <v>#DIV/0!</v>
      </c>
      <c r="AA2124" s="6" t="e">
        <f t="shared" si="637"/>
        <v>#DIV/0!</v>
      </c>
      <c r="AB2124" s="26">
        <v>-13.586906357416865</v>
      </c>
      <c r="AC2124" s="4">
        <f t="shared" si="638"/>
        <v>549.40954184804093</v>
      </c>
      <c r="AD2124" s="4">
        <f t="shared" si="639"/>
        <v>2364154586.6888561</v>
      </c>
      <c r="AE2124" s="4">
        <f t="shared" si="640"/>
        <v>3270.2399771607993</v>
      </c>
      <c r="AF2124" s="27">
        <v>-10.156431443339946</v>
      </c>
      <c r="AG2124" s="6">
        <f t="shared" si="641"/>
        <v>71.899316286154374</v>
      </c>
      <c r="AH2124" s="6">
        <f t="shared" si="642"/>
        <v>43703962.440106779</v>
      </c>
      <c r="AI2124" s="6">
        <f t="shared" si="643"/>
        <v>427.96493424306726</v>
      </c>
      <c r="AK2124" s="1">
        <f t="shared" si="644"/>
        <v>2.3239154704241347E-6</v>
      </c>
      <c r="AL2124" s="1">
        <f t="shared" si="645"/>
        <v>1.6800282110337195</v>
      </c>
    </row>
    <row r="2125" spans="4:38" x14ac:dyDescent="0.25">
      <c r="D2125" s="1">
        <v>1989</v>
      </c>
      <c r="E2125" s="1" t="s">
        <v>61</v>
      </c>
      <c r="F2125" s="2" t="s">
        <v>252</v>
      </c>
      <c r="G2125">
        <v>3</v>
      </c>
      <c r="H2125">
        <v>724594</v>
      </c>
      <c r="I2125" s="1">
        <v>725.36980000000005</v>
      </c>
      <c r="J2125" s="1">
        <v>648</v>
      </c>
      <c r="K2125" s="1">
        <v>21456.95</v>
      </c>
      <c r="M2125" s="3"/>
      <c r="N2125">
        <v>30.2</v>
      </c>
      <c r="O2125"/>
      <c r="P2125"/>
      <c r="Q2125" s="1">
        <f t="shared" si="627"/>
        <v>10</v>
      </c>
      <c r="R2125" s="5">
        <f t="shared" si="628"/>
        <v>-0.20293097396665807</v>
      </c>
      <c r="S2125" s="4">
        <f t="shared" si="629"/>
        <v>4.354279761853884</v>
      </c>
      <c r="T2125" s="6">
        <f t="shared" si="630"/>
        <v>-1.3290499349992431</v>
      </c>
      <c r="U2125" s="6">
        <f t="shared" si="631"/>
        <v>0</v>
      </c>
      <c r="V2125" s="4">
        <f t="shared" si="632"/>
        <v>29.997069026033341</v>
      </c>
      <c r="W2125" s="4">
        <f t="shared" si="633"/>
        <v>16.658778022364956</v>
      </c>
      <c r="X2125" s="4">
        <f t="shared" si="634"/>
        <v>12070850.602337513</v>
      </c>
      <c r="Y2125" s="6">
        <f t="shared" si="635"/>
        <v>-1.3290499349992431</v>
      </c>
      <c r="Z2125" s="6" t="e">
        <f t="shared" si="636"/>
        <v>#DIV/0!</v>
      </c>
      <c r="AA2125" s="6" t="e">
        <f t="shared" si="637"/>
        <v>#DIV/0!</v>
      </c>
      <c r="AB2125" s="26">
        <v>-13.586906357416865</v>
      </c>
      <c r="AC2125" s="4">
        <f t="shared" si="638"/>
        <v>669.53339314525817</v>
      </c>
      <c r="AD2125" s="4">
        <f t="shared" si="639"/>
        <v>3519058173.4513307</v>
      </c>
      <c r="AE2125" s="4">
        <f t="shared" si="640"/>
        <v>4856.5930347909734</v>
      </c>
      <c r="AF2125" s="27">
        <v>-10.156431443339946</v>
      </c>
      <c r="AG2125" s="6">
        <f t="shared" si="641"/>
        <v>76.418734735845206</v>
      </c>
      <c r="AH2125" s="6">
        <f t="shared" si="642"/>
        <v>53382061.969878994</v>
      </c>
      <c r="AI2125" s="6">
        <f t="shared" si="643"/>
        <v>554.31842331593089</v>
      </c>
      <c r="AK2125" s="1">
        <f t="shared" si="644"/>
        <v>1.9025925692174918E-6</v>
      </c>
      <c r="AL2125" s="1">
        <f t="shared" si="645"/>
        <v>1.3786071600995795</v>
      </c>
    </row>
    <row r="2126" spans="4:38" x14ac:dyDescent="0.25">
      <c r="D2126" s="1">
        <v>1990</v>
      </c>
      <c r="E2126" s="1" t="s">
        <v>61</v>
      </c>
      <c r="F2126" s="2" t="s">
        <v>252</v>
      </c>
      <c r="G2126">
        <v>3</v>
      </c>
      <c r="H2126">
        <v>728573</v>
      </c>
      <c r="I2126" s="1">
        <v>784.02890000000002</v>
      </c>
      <c r="J2126" s="1">
        <v>620</v>
      </c>
      <c r="K2126" s="1">
        <v>21305.84</v>
      </c>
      <c r="L2126" s="1">
        <v>20634.919999999998</v>
      </c>
      <c r="M2126" s="3">
        <v>14</v>
      </c>
      <c r="N2126">
        <v>29.1</v>
      </c>
      <c r="O2126">
        <v>63</v>
      </c>
      <c r="P2126"/>
      <c r="Q2126" s="1">
        <f t="shared" si="627"/>
        <v>10</v>
      </c>
      <c r="R2126" s="5">
        <f t="shared" si="628"/>
        <v>-0.18774818122138101</v>
      </c>
      <c r="S2126" s="4">
        <f t="shared" si="629"/>
        <v>4.000132709393748</v>
      </c>
      <c r="T2126" s="6">
        <f t="shared" si="630"/>
        <v>-1.2982147726115354</v>
      </c>
      <c r="U2126" s="6">
        <f t="shared" si="631"/>
        <v>0.26788557975657223</v>
      </c>
      <c r="V2126" s="4">
        <f t="shared" si="632"/>
        <v>28.912251818778621</v>
      </c>
      <c r="W2126" s="4">
        <f t="shared" si="633"/>
        <v>19.600072221574518</v>
      </c>
      <c r="X2126" s="4">
        <f t="shared" si="634"/>
        <v>14280083.418689212</v>
      </c>
      <c r="Y2126" s="6">
        <f t="shared" si="635"/>
        <v>61.701785227388463</v>
      </c>
      <c r="Z2126" s="6">
        <f t="shared" si="636"/>
        <v>292.67305120060871</v>
      </c>
      <c r="AA2126" s="6">
        <f t="shared" si="637"/>
        <v>213233682.93238109</v>
      </c>
      <c r="AB2126" s="26">
        <v>-13.586906357416865</v>
      </c>
      <c r="AC2126" s="4">
        <f t="shared" si="638"/>
        <v>723.6771226772114</v>
      </c>
      <c r="AD2126" s="4">
        <f t="shared" si="639"/>
        <v>4133805016.1503382</v>
      </c>
      <c r="AE2126" s="4">
        <f t="shared" si="640"/>
        <v>5673.8377844777915</v>
      </c>
      <c r="AF2126" s="27">
        <v>-10.156431443339946</v>
      </c>
      <c r="AG2126" s="6">
        <f t="shared" si="641"/>
        <v>78.233830469429222</v>
      </c>
      <c r="AH2126" s="6">
        <f t="shared" si="642"/>
        <v>58015800.045391954</v>
      </c>
      <c r="AI2126" s="6">
        <f t="shared" si="643"/>
        <v>613.37584045733081</v>
      </c>
      <c r="AK2126" s="1">
        <f t="shared" si="644"/>
        <v>1.7506319718755037E-6</v>
      </c>
      <c r="AL2126" s="1">
        <f t="shared" si="645"/>
        <v>1.2754631876452514</v>
      </c>
    </row>
    <row r="2127" spans="4:38" x14ac:dyDescent="0.25">
      <c r="D2127" s="1">
        <v>1991</v>
      </c>
      <c r="E2127" s="1" t="s">
        <v>61</v>
      </c>
      <c r="F2127" s="2" t="s">
        <v>252</v>
      </c>
      <c r="G2127">
        <v>3</v>
      </c>
      <c r="H2127">
        <v>735401</v>
      </c>
      <c r="I2127" s="1">
        <v>689.48080000000004</v>
      </c>
      <c r="J2127" s="1">
        <v>596</v>
      </c>
      <c r="K2127" s="1">
        <v>21209.96</v>
      </c>
      <c r="L2127" s="1">
        <v>21311.48</v>
      </c>
      <c r="M2127" s="3">
        <v>13</v>
      </c>
      <c r="N2127">
        <v>28.1</v>
      </c>
      <c r="O2127">
        <v>61</v>
      </c>
      <c r="P2127"/>
      <c r="Q2127" s="1">
        <f t="shared" si="627"/>
        <v>10</v>
      </c>
      <c r="R2127" s="5">
        <f t="shared" si="628"/>
        <v>-0.21349397981785714</v>
      </c>
      <c r="S2127" s="4">
        <f t="shared" si="629"/>
        <v>4.5281987721775572</v>
      </c>
      <c r="T2127" s="6">
        <f t="shared" si="630"/>
        <v>-1.3497666001899091</v>
      </c>
      <c r="U2127" s="6">
        <f t="shared" si="631"/>
        <v>0.28765523904615248</v>
      </c>
      <c r="V2127" s="4">
        <f t="shared" si="632"/>
        <v>27.886506020182143</v>
      </c>
      <c r="W2127" s="4">
        <f t="shared" si="633"/>
        <v>15.226381055450817</v>
      </c>
      <c r="X2127" s="4">
        <f t="shared" si="634"/>
        <v>11197495.854559587</v>
      </c>
      <c r="Y2127" s="6">
        <f t="shared" si="635"/>
        <v>59.650233399810091</v>
      </c>
      <c r="Z2127" s="6">
        <f t="shared" si="636"/>
        <v>239.68998523589454</v>
      </c>
      <c r="AA2127" s="6">
        <f t="shared" si="637"/>
        <v>176268254.83246207</v>
      </c>
      <c r="AB2127" s="26">
        <v>-13.586906357416865</v>
      </c>
      <c r="AC2127" s="4">
        <f t="shared" si="638"/>
        <v>636.40700168728711</v>
      </c>
      <c r="AD2127" s="4">
        <f t="shared" si="639"/>
        <v>3226869053.10848</v>
      </c>
      <c r="AE2127" s="4">
        <f t="shared" si="640"/>
        <v>4387.9040864895205</v>
      </c>
      <c r="AF2127" s="27">
        <v>-10.156431443339946</v>
      </c>
      <c r="AG2127" s="6">
        <f t="shared" si="641"/>
        <v>75.245834664385384</v>
      </c>
      <c r="AH2127" s="6">
        <f t="shared" si="642"/>
        <v>51497664.588290542</v>
      </c>
      <c r="AI2127" s="6">
        <f t="shared" si="643"/>
        <v>518.8055828106817</v>
      </c>
      <c r="AK2127" s="1">
        <f t="shared" si="644"/>
        <v>1.9722120458350452E-6</v>
      </c>
      <c r="AL2127" s="1">
        <f t="shared" si="645"/>
        <v>1.4503667107191383</v>
      </c>
    </row>
    <row r="2128" spans="4:38" x14ac:dyDescent="0.25">
      <c r="D2128" s="1">
        <v>1992</v>
      </c>
      <c r="E2128" s="1" t="s">
        <v>61</v>
      </c>
      <c r="F2128" s="2" t="s">
        <v>252</v>
      </c>
      <c r="G2128">
        <v>3</v>
      </c>
      <c r="H2128">
        <v>744469</v>
      </c>
      <c r="I2128" s="1">
        <v>737.70809999999994</v>
      </c>
      <c r="J2128" s="1">
        <v>572</v>
      </c>
      <c r="K2128" s="1">
        <v>21107.01</v>
      </c>
      <c r="L2128" s="1">
        <v>20338.98</v>
      </c>
      <c r="M2128" s="3">
        <v>13</v>
      </c>
      <c r="N2128">
        <v>27.1</v>
      </c>
      <c r="O2128">
        <v>59</v>
      </c>
      <c r="P2128"/>
      <c r="Q2128" s="1">
        <f t="shared" si="627"/>
        <v>10</v>
      </c>
      <c r="R2128" s="5">
        <f t="shared" si="628"/>
        <v>-0.19953691710854202</v>
      </c>
      <c r="S2128" s="4">
        <f t="shared" si="629"/>
        <v>4.2116277047791675</v>
      </c>
      <c r="T2128" s="6">
        <f t="shared" si="630"/>
        <v>-1.3222693506816443</v>
      </c>
      <c r="U2128" s="6">
        <f t="shared" si="631"/>
        <v>0.26893609878126951</v>
      </c>
      <c r="V2128" s="4">
        <f t="shared" si="632"/>
        <v>26.900463082891459</v>
      </c>
      <c r="W2128" s="4">
        <f t="shared" si="633"/>
        <v>17.515985545514425</v>
      </c>
      <c r="X2128" s="4">
        <f t="shared" si="634"/>
        <v>13040108.243083579</v>
      </c>
      <c r="Y2128" s="6">
        <f t="shared" si="635"/>
        <v>57.677730649318356</v>
      </c>
      <c r="Z2128" s="6">
        <f t="shared" si="636"/>
        <v>274.30609105399088</v>
      </c>
      <c r="AA2128" s="6">
        <f t="shared" si="637"/>
        <v>204212381.30087355</v>
      </c>
      <c r="AB2128" s="26">
        <v>-13.586906357416865</v>
      </c>
      <c r="AC2128" s="4">
        <f t="shared" si="638"/>
        <v>680.92193436195078</v>
      </c>
      <c r="AD2128" s="4">
        <f t="shared" si="639"/>
        <v>3739628789.1898403</v>
      </c>
      <c r="AE2128" s="4">
        <f t="shared" si="640"/>
        <v>5023.2162644647942</v>
      </c>
      <c r="AF2128" s="27">
        <v>-10.156431443339946</v>
      </c>
      <c r="AG2128" s="6">
        <f t="shared" si="641"/>
        <v>76.810609261299106</v>
      </c>
      <c r="AH2128" s="6">
        <f t="shared" si="642"/>
        <v>55779203.90615242</v>
      </c>
      <c r="AI2128" s="6">
        <f t="shared" si="643"/>
        <v>566.63808617995358</v>
      </c>
      <c r="AK2128" s="1">
        <f t="shared" si="644"/>
        <v>1.8208276081580464E-6</v>
      </c>
      <c r="AL2128" s="1">
        <f t="shared" si="645"/>
        <v>1.3555497086178125</v>
      </c>
    </row>
    <row r="2129" spans="4:38" x14ac:dyDescent="0.25">
      <c r="D2129" s="1">
        <v>1993</v>
      </c>
      <c r="E2129" s="1" t="s">
        <v>61</v>
      </c>
      <c r="F2129" s="2" t="s">
        <v>252</v>
      </c>
      <c r="G2129">
        <v>3</v>
      </c>
      <c r="H2129">
        <v>754963</v>
      </c>
      <c r="I2129" s="1">
        <v>750.98879999999997</v>
      </c>
      <c r="J2129" s="1">
        <v>552</v>
      </c>
      <c r="K2129" s="1">
        <v>21068.7</v>
      </c>
      <c r="L2129" s="1">
        <v>19298.25</v>
      </c>
      <c r="M2129" s="3">
        <v>12</v>
      </c>
      <c r="N2129">
        <v>26.2</v>
      </c>
      <c r="O2129">
        <v>57</v>
      </c>
      <c r="P2129"/>
      <c r="Q2129" s="1">
        <f t="shared" si="627"/>
        <v>10</v>
      </c>
      <c r="R2129" s="5">
        <f t="shared" si="628"/>
        <v>-0.19600824939066999</v>
      </c>
      <c r="S2129" s="4">
        <f t="shared" si="629"/>
        <v>4.1296390039372088</v>
      </c>
      <c r="T2129" s="6">
        <f t="shared" si="630"/>
        <v>-1.3151527700710861</v>
      </c>
      <c r="U2129" s="6">
        <f t="shared" si="631"/>
        <v>0.2538014694502434</v>
      </c>
      <c r="V2129" s="4">
        <f t="shared" si="632"/>
        <v>26.00399175060933</v>
      </c>
      <c r="W2129" s="4">
        <f t="shared" si="633"/>
        <v>18.185337732523479</v>
      </c>
      <c r="X2129" s="4">
        <f t="shared" si="634"/>
        <v>13729257.130559124</v>
      </c>
      <c r="Y2129" s="6">
        <f t="shared" si="635"/>
        <v>55.684847229928913</v>
      </c>
      <c r="Z2129" s="6">
        <f t="shared" si="636"/>
        <v>295.89615916200512</v>
      </c>
      <c r="AA2129" s="6">
        <f t="shared" si="637"/>
        <v>223390652.00942487</v>
      </c>
      <c r="AB2129" s="26">
        <v>-13.586906357416865</v>
      </c>
      <c r="AC2129" s="4">
        <f t="shared" si="638"/>
        <v>693.1803329530477</v>
      </c>
      <c r="AD2129" s="4">
        <f t="shared" si="639"/>
        <v>3930115920.3848953</v>
      </c>
      <c r="AE2129" s="4">
        <f t="shared" si="640"/>
        <v>5205.7066642800974</v>
      </c>
      <c r="AF2129" s="27">
        <v>-10.156431443339946</v>
      </c>
      <c r="AG2129" s="6">
        <f t="shared" si="641"/>
        <v>77.226248345209171</v>
      </c>
      <c r="AH2129" s="6">
        <f t="shared" si="642"/>
        <v>57583793.151949905</v>
      </c>
      <c r="AI2129" s="6">
        <f t="shared" si="643"/>
        <v>579.96047573270619</v>
      </c>
      <c r="AK2129" s="1">
        <f t="shared" si="644"/>
        <v>1.7637656165754043E-6</v>
      </c>
      <c r="AL2129" s="1">
        <f t="shared" si="645"/>
        <v>1.331577781186617</v>
      </c>
    </row>
    <row r="2130" spans="4:38" x14ac:dyDescent="0.25">
      <c r="D2130" s="1">
        <v>1994</v>
      </c>
      <c r="E2130" s="1" t="s">
        <v>61</v>
      </c>
      <c r="F2130" s="2" t="s">
        <v>252</v>
      </c>
      <c r="G2130">
        <v>3</v>
      </c>
      <c r="H2130">
        <v>765609</v>
      </c>
      <c r="I2130" s="1">
        <v>795.28750000000002</v>
      </c>
      <c r="J2130" s="1">
        <v>534</v>
      </c>
      <c r="K2130" s="1">
        <v>20941.18</v>
      </c>
      <c r="L2130" s="1">
        <v>20370.37</v>
      </c>
      <c r="M2130" s="3">
        <v>11</v>
      </c>
      <c r="N2130">
        <v>25.5</v>
      </c>
      <c r="O2130">
        <v>54</v>
      </c>
      <c r="P2130"/>
      <c r="Q2130" s="1">
        <f t="shared" si="627"/>
        <v>10</v>
      </c>
      <c r="R2130" s="5">
        <f t="shared" si="628"/>
        <v>-0.18509029753391068</v>
      </c>
      <c r="S2130" s="4">
        <f t="shared" si="629"/>
        <v>3.8760092369111798</v>
      </c>
      <c r="T2130" s="6">
        <f t="shared" si="630"/>
        <v>-1.2926777901600017</v>
      </c>
      <c r="U2130" s="6">
        <f t="shared" si="631"/>
        <v>0.26332324876341595</v>
      </c>
      <c r="V2130" s="4">
        <f t="shared" si="632"/>
        <v>25.314909702466089</v>
      </c>
      <c r="W2130" s="4">
        <f t="shared" si="633"/>
        <v>20.518204456957655</v>
      </c>
      <c r="X2130" s="4">
        <f t="shared" si="634"/>
        <v>15708921.996086894</v>
      </c>
      <c r="Y2130" s="6">
        <f t="shared" si="635"/>
        <v>52.707322209840001</v>
      </c>
      <c r="Z2130" s="6">
        <f t="shared" si="636"/>
        <v>302.01947748052049</v>
      </c>
      <c r="AA2130" s="6">
        <f t="shared" si="637"/>
        <v>231228830.13438383</v>
      </c>
      <c r="AB2130" s="26">
        <v>-13.586906357416865</v>
      </c>
      <c r="AC2130" s="4">
        <f t="shared" si="638"/>
        <v>734.06907538886992</v>
      </c>
      <c r="AD2130" s="4">
        <f t="shared" si="639"/>
        <v>4469594409.8140841</v>
      </c>
      <c r="AE2130" s="4">
        <f t="shared" si="640"/>
        <v>5837.9595979332589</v>
      </c>
      <c r="AF2130" s="27">
        <v>-10.156431443339946</v>
      </c>
      <c r="AG2130" s="6">
        <f t="shared" si="641"/>
        <v>78.568932804847151</v>
      </c>
      <c r="AH2130" s="6">
        <f t="shared" si="642"/>
        <v>61840405.385234825</v>
      </c>
      <c r="AI2130" s="6">
        <f t="shared" si="643"/>
        <v>624.84890148034879</v>
      </c>
      <c r="AK2130" s="1">
        <f t="shared" si="644"/>
        <v>1.6423617180499472E-6</v>
      </c>
      <c r="AL2130" s="1">
        <f t="shared" si="645"/>
        <v>1.257406912594502</v>
      </c>
    </row>
    <row r="2131" spans="4:38" x14ac:dyDescent="0.25">
      <c r="D2131" s="1">
        <v>1995</v>
      </c>
      <c r="E2131" s="1" t="s">
        <v>61</v>
      </c>
      <c r="F2131" s="2" t="s">
        <v>252</v>
      </c>
      <c r="G2131">
        <v>3</v>
      </c>
      <c r="H2131">
        <v>775425</v>
      </c>
      <c r="I2131" s="1">
        <v>792.98249999999996</v>
      </c>
      <c r="J2131" s="1">
        <v>518</v>
      </c>
      <c r="K2131" s="1">
        <v>20803.21</v>
      </c>
      <c r="L2131" s="1">
        <v>19607.84</v>
      </c>
      <c r="M2131" s="3">
        <v>11</v>
      </c>
      <c r="N2131">
        <v>24.9</v>
      </c>
      <c r="O2131">
        <v>51</v>
      </c>
      <c r="P2131"/>
      <c r="Q2131" s="1">
        <f t="shared" si="627"/>
        <v>10</v>
      </c>
      <c r="R2131" s="5">
        <f t="shared" si="628"/>
        <v>-0.18562830831701835</v>
      </c>
      <c r="S2131" s="4">
        <f t="shared" si="629"/>
        <v>3.8616646798636789</v>
      </c>
      <c r="T2131" s="6">
        <f t="shared" si="630"/>
        <v>-1.2938021056392239</v>
      </c>
      <c r="U2131" s="6">
        <f t="shared" si="631"/>
        <v>0.25368664679037001</v>
      </c>
      <c r="V2131" s="4">
        <f t="shared" si="632"/>
        <v>24.714371691682981</v>
      </c>
      <c r="W2131" s="4">
        <f t="shared" si="633"/>
        <v>20.53473218777745</v>
      </c>
      <c r="X2131" s="4">
        <f t="shared" si="634"/>
        <v>15923144.70670733</v>
      </c>
      <c r="Y2131" s="6">
        <f t="shared" si="635"/>
        <v>49.706197894360777</v>
      </c>
      <c r="Z2131" s="6">
        <f t="shared" si="636"/>
        <v>312.58346075080124</v>
      </c>
      <c r="AA2131" s="6">
        <f t="shared" si="637"/>
        <v>242385030.05269006</v>
      </c>
      <c r="AB2131" s="26">
        <v>-13.586906357416865</v>
      </c>
      <c r="AC2131" s="4">
        <f t="shared" si="638"/>
        <v>731.94150615287481</v>
      </c>
      <c r="AD2131" s="4">
        <f t="shared" si="639"/>
        <v>4500697013.2952204</v>
      </c>
      <c r="AE2131" s="4">
        <f t="shared" si="640"/>
        <v>5804.1680540287207</v>
      </c>
      <c r="AF2131" s="27">
        <v>-10.156431443339946</v>
      </c>
      <c r="AG2131" s="6">
        <f t="shared" si="641"/>
        <v>78.500656314220464</v>
      </c>
      <c r="AH2131" s="6">
        <f t="shared" si="642"/>
        <v>62451740.034579299</v>
      </c>
      <c r="AI2131" s="6">
        <f t="shared" si="643"/>
        <v>622.4964669569132</v>
      </c>
      <c r="AK2131" s="1">
        <f t="shared" si="644"/>
        <v>1.6262847820919588E-6</v>
      </c>
      <c r="AL2131" s="1">
        <f t="shared" si="645"/>
        <v>1.2610618771536573</v>
      </c>
    </row>
    <row r="2132" spans="4:38" x14ac:dyDescent="0.25">
      <c r="D2132" s="1">
        <v>1996</v>
      </c>
      <c r="E2132" s="1" t="s">
        <v>61</v>
      </c>
      <c r="F2132" s="2" t="s">
        <v>252</v>
      </c>
      <c r="G2132">
        <v>3</v>
      </c>
      <c r="H2132">
        <v>784386</v>
      </c>
      <c r="I2132" s="1">
        <v>790.48860000000002</v>
      </c>
      <c r="J2132" s="1">
        <v>504</v>
      </c>
      <c r="K2132" s="1">
        <v>20655.740000000002</v>
      </c>
      <c r="L2132" s="1">
        <v>20408.16</v>
      </c>
      <c r="M2132" s="3">
        <v>10</v>
      </c>
      <c r="N2132">
        <v>24.4</v>
      </c>
      <c r="O2132">
        <v>49</v>
      </c>
      <c r="P2132"/>
      <c r="Q2132" s="1">
        <f t="shared" si="627"/>
        <v>10</v>
      </c>
      <c r="R2132" s="5">
        <f t="shared" si="628"/>
        <v>-0.18621394413531075</v>
      </c>
      <c r="S2132" s="4">
        <f t="shared" si="629"/>
        <v>3.8463868144335041</v>
      </c>
      <c r="T2132" s="6">
        <f t="shared" si="630"/>
        <v>-1.2950239085832123</v>
      </c>
      <c r="U2132" s="6">
        <f t="shared" si="631"/>
        <v>0.2642905513019157</v>
      </c>
      <c r="V2132" s="4">
        <f t="shared" si="632"/>
        <v>24.213786055864688</v>
      </c>
      <c r="W2132" s="4">
        <f t="shared" si="633"/>
        <v>20.55145876212201</v>
      </c>
      <c r="X2132" s="4">
        <f t="shared" si="634"/>
        <v>16120276.532585835</v>
      </c>
      <c r="Y2132" s="6">
        <f t="shared" si="635"/>
        <v>47.704976091416789</v>
      </c>
      <c r="Z2132" s="6">
        <f t="shared" si="636"/>
        <v>299.09832043029616</v>
      </c>
      <c r="AA2132" s="6">
        <f t="shared" si="637"/>
        <v>234608535.16903827</v>
      </c>
      <c r="AB2132" s="26">
        <v>-13.586906357416865</v>
      </c>
      <c r="AC2132" s="4">
        <f t="shared" si="638"/>
        <v>729.6395777721167</v>
      </c>
      <c r="AD2132" s="4">
        <f t="shared" si="639"/>
        <v>4524117002.793129</v>
      </c>
      <c r="AE2132" s="4">
        <f t="shared" si="640"/>
        <v>5767.7176833767162</v>
      </c>
      <c r="AF2132" s="27">
        <v>-10.156431443339946</v>
      </c>
      <c r="AG2132" s="6">
        <f t="shared" si="641"/>
        <v>78.426594103975503</v>
      </c>
      <c r="AH2132" s="6">
        <f t="shared" si="642"/>
        <v>62974769.434543908</v>
      </c>
      <c r="AI2132" s="6">
        <f t="shared" si="643"/>
        <v>619.95328576019847</v>
      </c>
      <c r="AK2132" s="1">
        <f t="shared" si="644"/>
        <v>1.6127778687457619E-6</v>
      </c>
      <c r="AL2132" s="1">
        <f t="shared" si="645"/>
        <v>1.2650403813540132</v>
      </c>
    </row>
    <row r="2133" spans="4:38" x14ac:dyDescent="0.25">
      <c r="D2133" s="1">
        <v>1997</v>
      </c>
      <c r="E2133" s="1" t="s">
        <v>61</v>
      </c>
      <c r="F2133" s="2" t="s">
        <v>252</v>
      </c>
      <c r="G2133">
        <v>3</v>
      </c>
      <c r="H2133">
        <v>792736</v>
      </c>
      <c r="I2133" s="1">
        <v>826.01319999999998</v>
      </c>
      <c r="J2133" s="1">
        <v>491</v>
      </c>
      <c r="K2133" s="1">
        <v>20543.93</v>
      </c>
      <c r="L2133" s="1">
        <v>19148.939999999999</v>
      </c>
      <c r="M2133" s="3">
        <v>10</v>
      </c>
      <c r="N2133">
        <v>23.9</v>
      </c>
      <c r="O2133">
        <v>47</v>
      </c>
      <c r="P2133"/>
      <c r="Q2133" s="1">
        <f t="shared" si="627"/>
        <v>10</v>
      </c>
      <c r="R2133" s="5">
        <f t="shared" si="628"/>
        <v>-0.17820538461128707</v>
      </c>
      <c r="S2133" s="4">
        <f t="shared" si="629"/>
        <v>3.6610389470773588</v>
      </c>
      <c r="T2133" s="6">
        <f t="shared" si="630"/>
        <v>-1.2781277882423963</v>
      </c>
      <c r="U2133" s="6">
        <f t="shared" si="631"/>
        <v>0.2447479232938635</v>
      </c>
      <c r="V2133" s="4">
        <f t="shared" si="632"/>
        <v>23.72179461538871</v>
      </c>
      <c r="W2133" s="4">
        <f t="shared" si="633"/>
        <v>22.562262022899645</v>
      </c>
      <c r="X2133" s="4">
        <f t="shared" si="634"/>
        <v>17885917.346985374</v>
      </c>
      <c r="Y2133" s="6">
        <f t="shared" si="635"/>
        <v>45.721872211757606</v>
      </c>
      <c r="Z2133" s="6">
        <f t="shared" si="636"/>
        <v>337.49548878019448</v>
      </c>
      <c r="AA2133" s="6">
        <f t="shared" si="637"/>
        <v>267544823.79365626</v>
      </c>
      <c r="AB2133" s="26">
        <v>-13.586906357416865</v>
      </c>
      <c r="AC2133" s="4">
        <f t="shared" si="638"/>
        <v>762.42961945585921</v>
      </c>
      <c r="AD2133" s="4">
        <f t="shared" si="639"/>
        <v>4992468441.7557087</v>
      </c>
      <c r="AE2133" s="4">
        <f t="shared" si="640"/>
        <v>6297.7692974151651</v>
      </c>
      <c r="AF2133" s="27">
        <v>-10.156431443339946</v>
      </c>
      <c r="AG2133" s="6">
        <f t="shared" si="641"/>
        <v>79.463348944994422</v>
      </c>
      <c r="AH2133" s="6">
        <f t="shared" si="642"/>
        <v>66505369.371560283</v>
      </c>
      <c r="AI2133" s="6">
        <f t="shared" si="643"/>
        <v>656.37775144771467</v>
      </c>
      <c r="AK2133" s="1">
        <f t="shared" si="644"/>
        <v>1.5271596172328224E-6</v>
      </c>
      <c r="AL2133" s="1">
        <f t="shared" si="645"/>
        <v>1.2106344063266785</v>
      </c>
    </row>
    <row r="2134" spans="4:38" x14ac:dyDescent="0.25">
      <c r="D2134" s="1">
        <v>1998</v>
      </c>
      <c r="E2134" s="1" t="s">
        <v>61</v>
      </c>
      <c r="F2134" s="2" t="s">
        <v>252</v>
      </c>
      <c r="G2134">
        <v>3</v>
      </c>
      <c r="H2134">
        <v>800157</v>
      </c>
      <c r="I2134" s="1">
        <v>1086.3620000000001</v>
      </c>
      <c r="J2134" s="1">
        <v>480</v>
      </c>
      <c r="K2134" s="1">
        <v>20338.98</v>
      </c>
      <c r="L2134" s="1">
        <v>20000</v>
      </c>
      <c r="M2134" s="3">
        <v>9</v>
      </c>
      <c r="N2134">
        <v>23.6</v>
      </c>
      <c r="O2134">
        <v>45</v>
      </c>
      <c r="P2134"/>
      <c r="Q2134" s="1">
        <f t="shared" si="627"/>
        <v>10</v>
      </c>
      <c r="R2134" s="5">
        <f t="shared" si="628"/>
        <v>-0.13549811204736542</v>
      </c>
      <c r="S2134" s="4">
        <f t="shared" si="629"/>
        <v>2.7558933909691241</v>
      </c>
      <c r="T2134" s="6">
        <f t="shared" si="630"/>
        <v>-1.1799048948989184</v>
      </c>
      <c r="U2134" s="6">
        <f t="shared" si="631"/>
        <v>0.23598097897978368</v>
      </c>
      <c r="V2134" s="4">
        <f t="shared" si="632"/>
        <v>23.464501887952636</v>
      </c>
      <c r="W2134" s="4">
        <f t="shared" si="633"/>
        <v>39.41959451551844</v>
      </c>
      <c r="X2134" s="4">
        <f t="shared" si="634"/>
        <v>31541864.488753688</v>
      </c>
      <c r="Y2134" s="6">
        <f t="shared" si="635"/>
        <v>43.820095105101082</v>
      </c>
      <c r="Z2134" s="6">
        <f t="shared" si="636"/>
        <v>460.35998523977133</v>
      </c>
      <c r="AA2134" s="6">
        <f t="shared" si="637"/>
        <v>368360264.70949972</v>
      </c>
      <c r="AB2134" s="26">
        <v>-13.586906357416865</v>
      </c>
      <c r="AC2134" s="4">
        <f t="shared" si="638"/>
        <v>1002.7376877891373</v>
      </c>
      <c r="AD2134" s="4">
        <f t="shared" si="639"/>
        <v>8716399217.5642357</v>
      </c>
      <c r="AE2134" s="4">
        <f t="shared" si="640"/>
        <v>10893.36119981983</v>
      </c>
      <c r="AF2134" s="27">
        <v>-10.156431443339946</v>
      </c>
      <c r="AG2134" s="6">
        <f t="shared" si="641"/>
        <v>86.07839061647455</v>
      </c>
      <c r="AH2134" s="6">
        <f t="shared" si="642"/>
        <v>88285812.096243128</v>
      </c>
      <c r="AI2134" s="6">
        <f t="shared" si="643"/>
        <v>935.12292586894534</v>
      </c>
      <c r="AK2134" s="1">
        <f t="shared" si="644"/>
        <v>1.1504035815254325E-6</v>
      </c>
      <c r="AL2134" s="1">
        <f t="shared" si="645"/>
        <v>0.92050347858264547</v>
      </c>
    </row>
    <row r="2135" spans="4:38" x14ac:dyDescent="0.25">
      <c r="D2135" s="1">
        <v>1999</v>
      </c>
      <c r="E2135" s="1" t="s">
        <v>61</v>
      </c>
      <c r="F2135" s="2" t="s">
        <v>252</v>
      </c>
      <c r="G2135">
        <v>3</v>
      </c>
      <c r="H2135">
        <v>806303</v>
      </c>
      <c r="I2135" s="1">
        <v>890.99549999999999</v>
      </c>
      <c r="J2135" s="1">
        <v>469</v>
      </c>
      <c r="K2135" s="1">
        <v>20215.52</v>
      </c>
      <c r="L2135" s="1">
        <v>18604.650000000001</v>
      </c>
      <c r="M2135" s="3">
        <v>9</v>
      </c>
      <c r="N2135">
        <v>23.2</v>
      </c>
      <c r="O2135">
        <v>43</v>
      </c>
      <c r="P2135"/>
      <c r="Q2135" s="1">
        <f t="shared" si="627"/>
        <v>10</v>
      </c>
      <c r="R2135" s="5">
        <f t="shared" si="628"/>
        <v>-0.16520846626049177</v>
      </c>
      <c r="S2135" s="4">
        <f t="shared" si="629"/>
        <v>3.3397750538582964</v>
      </c>
      <c r="T2135" s="6">
        <f t="shared" si="630"/>
        <v>-1.2497866570255554</v>
      </c>
      <c r="U2135" s="6">
        <f t="shared" si="631"/>
        <v>0.232518433286305</v>
      </c>
      <c r="V2135" s="4">
        <f t="shared" si="632"/>
        <v>23.034791533739508</v>
      </c>
      <c r="W2135" s="4">
        <f t="shared" si="633"/>
        <v>26.678308737310669</v>
      </c>
      <c r="X2135" s="4">
        <f t="shared" si="634"/>
        <v>21510800.369819805</v>
      </c>
      <c r="Y2135" s="6">
        <f t="shared" si="635"/>
        <v>41.750213342974448</v>
      </c>
      <c r="Z2135" s="6">
        <f t="shared" si="636"/>
        <v>383.19349025670488</v>
      </c>
      <c r="AA2135" s="6">
        <f t="shared" si="637"/>
        <v>308970060.77445191</v>
      </c>
      <c r="AB2135" s="26">
        <v>-13.586906357416865</v>
      </c>
      <c r="AC2135" s="4">
        <f t="shared" si="638"/>
        <v>822.40981137091148</v>
      </c>
      <c r="AD2135" s="4">
        <f t="shared" si="639"/>
        <v>5908293608.3903818</v>
      </c>
      <c r="AE2135" s="4">
        <f t="shared" si="640"/>
        <v>7327.6344108733092</v>
      </c>
      <c r="AF2135" s="27">
        <v>-10.156431443339946</v>
      </c>
      <c r="AG2135" s="6">
        <f t="shared" si="641"/>
        <v>81.26532145503829</v>
      </c>
      <c r="AH2135" s="6">
        <f t="shared" si="642"/>
        <v>72965057.263497218</v>
      </c>
      <c r="AI2135" s="6">
        <f t="shared" si="643"/>
        <v>724.0703572249256</v>
      </c>
      <c r="AK2135" s="1">
        <f t="shared" si="644"/>
        <v>1.3919582638936652E-6</v>
      </c>
      <c r="AL2135" s="1">
        <f t="shared" si="645"/>
        <v>1.1223401240522539</v>
      </c>
    </row>
    <row r="2136" spans="4:38" x14ac:dyDescent="0.25">
      <c r="D2136" s="1">
        <v>2000</v>
      </c>
      <c r="E2136" s="1" t="s">
        <v>61</v>
      </c>
      <c r="F2136" s="2" t="s">
        <v>252</v>
      </c>
      <c r="G2136">
        <v>3</v>
      </c>
      <c r="H2136">
        <v>811006</v>
      </c>
      <c r="I2136" s="1">
        <v>842.58420000000001</v>
      </c>
      <c r="J2136" s="1">
        <v>459</v>
      </c>
      <c r="K2136" s="1">
        <v>20043.669999999998</v>
      </c>
      <c r="L2136" s="1">
        <v>19047.62</v>
      </c>
      <c r="M2136" s="3">
        <v>8</v>
      </c>
      <c r="N2136">
        <v>22.9</v>
      </c>
      <c r="O2136">
        <v>42</v>
      </c>
      <c r="P2136"/>
      <c r="Q2136" s="1">
        <f t="shared" si="627"/>
        <v>10</v>
      </c>
      <c r="R2136" s="5">
        <f t="shared" si="628"/>
        <v>-0.17470064119407888</v>
      </c>
      <c r="S2136" s="4">
        <f t="shared" si="629"/>
        <v>3.5016420008825224</v>
      </c>
      <c r="T2136" s="6">
        <f t="shared" si="630"/>
        <v>-1.2706016473003634</v>
      </c>
      <c r="U2136" s="6">
        <f t="shared" si="631"/>
        <v>0.24201937349151348</v>
      </c>
      <c r="V2136" s="4">
        <f t="shared" si="632"/>
        <v>22.72529935880592</v>
      </c>
      <c r="W2136" s="4">
        <f t="shared" si="633"/>
        <v>24.062545508297042</v>
      </c>
      <c r="X2136" s="4">
        <f t="shared" si="634"/>
        <v>19514868.782501951</v>
      </c>
      <c r="Y2136" s="6">
        <f t="shared" si="635"/>
        <v>40.72939835269964</v>
      </c>
      <c r="Z2136" s="6">
        <f t="shared" si="636"/>
        <v>348.14741805351611</v>
      </c>
      <c r="AA2136" s="6">
        <f t="shared" si="637"/>
        <v>282349644.92590988</v>
      </c>
      <c r="AB2136" s="26">
        <v>-13.586906357416865</v>
      </c>
      <c r="AC2136" s="4">
        <f t="shared" si="638"/>
        <v>777.72504236678014</v>
      </c>
      <c r="AD2136" s="4">
        <f t="shared" si="639"/>
        <v>5314512850.6612787</v>
      </c>
      <c r="AE2136" s="4">
        <f t="shared" si="640"/>
        <v>6552.988326425796</v>
      </c>
      <c r="AF2136" s="27">
        <v>-10.156431443339946</v>
      </c>
      <c r="AG2136" s="6">
        <f t="shared" si="641"/>
        <v>79.934033337035487</v>
      </c>
      <c r="AH2136" s="6">
        <f t="shared" si="642"/>
        <v>69403044.112130776</v>
      </c>
      <c r="AI2136" s="6">
        <f t="shared" si="643"/>
        <v>673.51153532059368</v>
      </c>
      <c r="AK2136" s="1">
        <f t="shared" si="644"/>
        <v>1.4633985545260442E-6</v>
      </c>
      <c r="AL2136" s="1">
        <f t="shared" si="645"/>
        <v>1.1868250081119489</v>
      </c>
    </row>
    <row r="2137" spans="4:38" x14ac:dyDescent="0.25">
      <c r="D2137" s="1">
        <v>2001</v>
      </c>
      <c r="E2137" s="1" t="s">
        <v>61</v>
      </c>
      <c r="F2137" s="2" t="s">
        <v>252</v>
      </c>
      <c r="G2137">
        <v>3</v>
      </c>
      <c r="H2137">
        <v>813925</v>
      </c>
      <c r="I2137" s="1">
        <v>802.76829999999995</v>
      </c>
      <c r="J2137" s="1">
        <v>450</v>
      </c>
      <c r="K2137" s="1">
        <v>19823.79</v>
      </c>
      <c r="L2137" s="1">
        <v>19512.2</v>
      </c>
      <c r="M2137" s="3">
        <v>8</v>
      </c>
      <c r="N2137">
        <v>22.7</v>
      </c>
      <c r="O2137">
        <v>41</v>
      </c>
      <c r="P2137"/>
      <c r="Q2137" s="1">
        <f t="shared" si="627"/>
        <v>10</v>
      </c>
      <c r="R2137" s="5">
        <f t="shared" si="628"/>
        <v>-0.18336548665411925</v>
      </c>
      <c r="S2137" s="4">
        <f t="shared" si="629"/>
        <v>3.6349989006790628</v>
      </c>
      <c r="T2137" s="6">
        <f t="shared" si="630"/>
        <v>-1.2890611532398</v>
      </c>
      <c r="U2137" s="6">
        <f t="shared" si="631"/>
        <v>0.25152419034245627</v>
      </c>
      <c r="V2137" s="4">
        <f t="shared" si="632"/>
        <v>22.516634513345881</v>
      </c>
      <c r="W2137" s="4">
        <f t="shared" si="633"/>
        <v>22.084416582630407</v>
      </c>
      <c r="X2137" s="4">
        <f t="shared" si="634"/>
        <v>17975058.767017454</v>
      </c>
      <c r="Y2137" s="6">
        <f t="shared" si="635"/>
        <v>39.7109388467602</v>
      </c>
      <c r="Z2137" s="6">
        <f t="shared" si="636"/>
        <v>319.16146868697257</v>
      </c>
      <c r="AA2137" s="6">
        <f t="shared" si="637"/>
        <v>259773498.40104416</v>
      </c>
      <c r="AB2137" s="26">
        <v>-13.586906357416865</v>
      </c>
      <c r="AC2137" s="4">
        <f t="shared" si="638"/>
        <v>740.97402980996787</v>
      </c>
      <c r="AD2137" s="4">
        <f t="shared" si="639"/>
        <v>4841473839.9065437</v>
      </c>
      <c r="AE2137" s="4">
        <f t="shared" si="640"/>
        <v>5948.3046225469725</v>
      </c>
      <c r="AF2137" s="27">
        <v>-10.156431443339946</v>
      </c>
      <c r="AG2137" s="6">
        <f t="shared" si="641"/>
        <v>78.789368664269858</v>
      </c>
      <c r="AH2137" s="6">
        <f t="shared" si="642"/>
        <v>66361431.253326677</v>
      </c>
      <c r="AI2137" s="6">
        <f t="shared" si="643"/>
        <v>632.4960754068918</v>
      </c>
      <c r="AK2137" s="1">
        <f t="shared" si="644"/>
        <v>1.5304720304432565E-6</v>
      </c>
      <c r="AL2137" s="1">
        <f t="shared" si="645"/>
        <v>1.2456894473785276</v>
      </c>
    </row>
    <row r="2138" spans="4:38" x14ac:dyDescent="0.25">
      <c r="D2138" s="1">
        <v>2002</v>
      </c>
      <c r="E2138" s="1" t="s">
        <v>61</v>
      </c>
      <c r="F2138" s="2" t="s">
        <v>252</v>
      </c>
      <c r="G2138">
        <v>3</v>
      </c>
      <c r="H2138">
        <v>815257</v>
      </c>
      <c r="I2138" s="1">
        <v>894.46600000000001</v>
      </c>
      <c r="J2138" s="1">
        <v>445</v>
      </c>
      <c r="K2138" s="1">
        <v>19777.78</v>
      </c>
      <c r="L2138" s="1">
        <v>20000</v>
      </c>
      <c r="M2138" s="3">
        <v>8</v>
      </c>
      <c r="N2138">
        <v>22.5</v>
      </c>
      <c r="O2138">
        <v>40</v>
      </c>
      <c r="P2138"/>
      <c r="Q2138" s="1">
        <f t="shared" si="627"/>
        <v>10</v>
      </c>
      <c r="R2138" s="5">
        <f t="shared" si="628"/>
        <v>-0.16456746259779578</v>
      </c>
      <c r="S2138" s="4">
        <f t="shared" si="629"/>
        <v>3.2547790704174333</v>
      </c>
      <c r="T2138" s="6">
        <f t="shared" si="630"/>
        <v>-1.2483572830090233</v>
      </c>
      <c r="U2138" s="6">
        <f t="shared" si="631"/>
        <v>0.24967145660180465</v>
      </c>
      <c r="V2138" s="4">
        <f t="shared" si="632"/>
        <v>22.335432537402205</v>
      </c>
      <c r="W2138" s="4">
        <f t="shared" si="633"/>
        <v>27.481619509286158</v>
      </c>
      <c r="X2138" s="4">
        <f t="shared" si="634"/>
        <v>22404582.676282104</v>
      </c>
      <c r="Y2138" s="6">
        <f t="shared" si="635"/>
        <v>38.751642716990979</v>
      </c>
      <c r="Z2138" s="6">
        <f t="shared" si="636"/>
        <v>358.25721216765425</v>
      </c>
      <c r="AA2138" s="6">
        <f t="shared" si="637"/>
        <v>292071700.02016532</v>
      </c>
      <c r="AB2138" s="26">
        <v>-13.586906357416865</v>
      </c>
      <c r="AC2138" s="4">
        <f t="shared" si="638"/>
        <v>825.61316453079041</v>
      </c>
      <c r="AD2138" s="4">
        <f t="shared" si="639"/>
        <v>6020533575.3907652</v>
      </c>
      <c r="AE2138" s="4">
        <f t="shared" si="640"/>
        <v>7384.8290482519797</v>
      </c>
      <c r="AF2138" s="27">
        <v>-10.156431443339946</v>
      </c>
      <c r="AG2138" s="6">
        <f t="shared" si="641"/>
        <v>81.3583705688729</v>
      </c>
      <c r="AH2138" s="6">
        <f t="shared" si="642"/>
        <v>74062695.627598852</v>
      </c>
      <c r="AI2138" s="6">
        <f t="shared" si="643"/>
        <v>727.72296289257463</v>
      </c>
      <c r="AK2138" s="1">
        <f t="shared" si="644"/>
        <v>1.3713288933484666E-6</v>
      </c>
      <c r="AL2138" s="1">
        <f t="shared" si="645"/>
        <v>1.1179854796045909</v>
      </c>
    </row>
    <row r="2139" spans="4:38" x14ac:dyDescent="0.25">
      <c r="D2139" s="1">
        <v>2003</v>
      </c>
      <c r="E2139" s="1" t="s">
        <v>61</v>
      </c>
      <c r="F2139" s="2" t="s">
        <v>252</v>
      </c>
      <c r="G2139">
        <v>3</v>
      </c>
      <c r="H2139">
        <v>816076</v>
      </c>
      <c r="I2139" s="1">
        <v>849.25059999999996</v>
      </c>
      <c r="J2139" s="1">
        <v>442</v>
      </c>
      <c r="K2139" s="1">
        <v>19557.52</v>
      </c>
      <c r="L2139" s="1">
        <v>20000</v>
      </c>
      <c r="M2139" s="3">
        <v>8</v>
      </c>
      <c r="N2139">
        <v>22.6</v>
      </c>
      <c r="O2139">
        <v>40</v>
      </c>
      <c r="P2139"/>
      <c r="Q2139" s="1">
        <f t="shared" si="627"/>
        <v>10</v>
      </c>
      <c r="R2139" s="5">
        <f t="shared" si="628"/>
        <v>-0.17332928584330706</v>
      </c>
      <c r="S2139" s="4">
        <f t="shared" si="629"/>
        <v>3.3898909744661947</v>
      </c>
      <c r="T2139" s="6">
        <f t="shared" si="630"/>
        <v>-1.2676340095874565</v>
      </c>
      <c r="U2139" s="6">
        <f t="shared" si="631"/>
        <v>0.25352680191749133</v>
      </c>
      <c r="V2139" s="4">
        <f t="shared" si="632"/>
        <v>22.426670714156696</v>
      </c>
      <c r="W2139" s="4">
        <f t="shared" si="633"/>
        <v>25.052445827811059</v>
      </c>
      <c r="X2139" s="4">
        <f t="shared" si="634"/>
        <v>20444699.781376738</v>
      </c>
      <c r="Y2139" s="6">
        <f t="shared" si="635"/>
        <v>38.732365990412546</v>
      </c>
      <c r="Z2139" s="6">
        <f t="shared" si="636"/>
        <v>334.97468258854269</v>
      </c>
      <c r="AA2139" s="6">
        <f t="shared" si="637"/>
        <v>273364799.06812757</v>
      </c>
      <c r="AB2139" s="26">
        <v>-13.586906357416865</v>
      </c>
      <c r="AC2139" s="4">
        <f t="shared" si="638"/>
        <v>783.87828642527768</v>
      </c>
      <c r="AD2139" s="4">
        <f t="shared" si="639"/>
        <v>5432692236.3207493</v>
      </c>
      <c r="AE2139" s="4">
        <f t="shared" si="640"/>
        <v>6657.0910507363888</v>
      </c>
      <c r="AF2139" s="27">
        <v>-10.156431443339946</v>
      </c>
      <c r="AG2139" s="6">
        <f t="shared" si="641"/>
        <v>80.121165624495134</v>
      </c>
      <c r="AH2139" s="6">
        <f t="shared" si="642"/>
        <v>70389456.126638785</v>
      </c>
      <c r="AI2139" s="6">
        <f t="shared" si="643"/>
        <v>680.42947979301869</v>
      </c>
      <c r="AK2139" s="1">
        <f t="shared" si="644"/>
        <v>1.4428910240572607E-6</v>
      </c>
      <c r="AL2139" s="1">
        <f t="shared" si="645"/>
        <v>1.1775087353485532</v>
      </c>
    </row>
    <row r="2140" spans="4:38" x14ac:dyDescent="0.25">
      <c r="D2140" s="1">
        <v>2004</v>
      </c>
      <c r="E2140" s="1" t="s">
        <v>61</v>
      </c>
      <c r="F2140" s="2" t="s">
        <v>252</v>
      </c>
      <c r="G2140">
        <v>3</v>
      </c>
      <c r="H2140">
        <v>817860</v>
      </c>
      <c r="I2140" s="1">
        <v>898.20010000000002</v>
      </c>
      <c r="J2140" s="1">
        <v>443</v>
      </c>
      <c r="K2140" s="1">
        <v>19429.82</v>
      </c>
      <c r="L2140" s="1">
        <v>17948.72</v>
      </c>
      <c r="M2140" s="3">
        <v>8</v>
      </c>
      <c r="N2140">
        <v>22.8</v>
      </c>
      <c r="O2140">
        <v>39</v>
      </c>
      <c r="P2140"/>
      <c r="Q2140" s="1">
        <f t="shared" si="627"/>
        <v>10</v>
      </c>
      <c r="R2140" s="5">
        <f t="shared" si="628"/>
        <v>-0.16388330395420797</v>
      </c>
      <c r="S2140" s="4">
        <f t="shared" si="629"/>
        <v>3.1842230968355487</v>
      </c>
      <c r="T2140" s="6">
        <f t="shared" si="630"/>
        <v>-1.2468282424449812</v>
      </c>
      <c r="U2140" s="6">
        <f t="shared" si="631"/>
        <v>0.22378971011737084</v>
      </c>
      <c r="V2140" s="4">
        <f t="shared" si="632"/>
        <v>22.636116696045793</v>
      </c>
      <c r="W2140" s="4">
        <f t="shared" si="633"/>
        <v>28.207825666883167</v>
      </c>
      <c r="X2140" s="4">
        <f t="shared" si="634"/>
        <v>23070052.299917068</v>
      </c>
      <c r="Y2140" s="6">
        <f t="shared" si="635"/>
        <v>37.753171757555016</v>
      </c>
      <c r="Z2140" s="6">
        <f t="shared" si="636"/>
        <v>401.3589809508764</v>
      </c>
      <c r="AA2140" s="6">
        <f t="shared" si="637"/>
        <v>328255456.16048378</v>
      </c>
      <c r="AB2140" s="26">
        <v>-13.586906357416865</v>
      </c>
      <c r="AC2140" s="4">
        <f t="shared" si="638"/>
        <v>829.0598266931022</v>
      </c>
      <c r="AD2140" s="4">
        <f t="shared" si="639"/>
        <v>6090289519.1303892</v>
      </c>
      <c r="AE2140" s="4">
        <f t="shared" si="640"/>
        <v>7446.6161924172702</v>
      </c>
      <c r="AF2140" s="27">
        <v>-10.156431443339946</v>
      </c>
      <c r="AG2140" s="6">
        <f t="shared" si="641"/>
        <v>81.458143933470609</v>
      </c>
      <c r="AH2140" s="6">
        <f t="shared" si="642"/>
        <v>74609341.786424592</v>
      </c>
      <c r="AI2140" s="6">
        <f t="shared" si="643"/>
        <v>731.65713026857691</v>
      </c>
      <c r="AK2140" s="1">
        <f t="shared" si="644"/>
        <v>1.3612814696065232E-6</v>
      </c>
      <c r="AL2140" s="1">
        <f t="shared" si="645"/>
        <v>1.1133376627323912</v>
      </c>
    </row>
    <row r="2141" spans="4:38" x14ac:dyDescent="0.25">
      <c r="D2141" s="1">
        <v>2005</v>
      </c>
      <c r="E2141" s="1" t="s">
        <v>61</v>
      </c>
      <c r="F2141" s="2" t="s">
        <v>252</v>
      </c>
      <c r="G2141">
        <v>3</v>
      </c>
      <c r="H2141">
        <v>821604</v>
      </c>
      <c r="I2141" s="1">
        <v>882.65369999999996</v>
      </c>
      <c r="J2141" s="1">
        <v>446</v>
      </c>
      <c r="K2141" s="1">
        <v>19307.36</v>
      </c>
      <c r="L2141" s="1">
        <v>17948.72</v>
      </c>
      <c r="M2141" s="3">
        <v>7</v>
      </c>
      <c r="N2141">
        <v>23.1</v>
      </c>
      <c r="O2141">
        <v>39</v>
      </c>
      <c r="P2141"/>
      <c r="Q2141" s="1">
        <f t="shared" si="627"/>
        <v>10</v>
      </c>
      <c r="R2141" s="5">
        <f t="shared" si="628"/>
        <v>-0.16676982150530836</v>
      </c>
      <c r="S2141" s="4">
        <f t="shared" si="629"/>
        <v>3.2198849809387307</v>
      </c>
      <c r="T2141" s="6">
        <f t="shared" si="630"/>
        <v>-1.2532554200489454</v>
      </c>
      <c r="U2141" s="6">
        <f t="shared" si="631"/>
        <v>0.22494330622940911</v>
      </c>
      <c r="V2141" s="4">
        <f t="shared" si="632"/>
        <v>22.933230178494693</v>
      </c>
      <c r="W2141" s="4">
        <f t="shared" si="633"/>
        <v>27.412584773219749</v>
      </c>
      <c r="X2141" s="4">
        <f t="shared" si="634"/>
        <v>22522289.300016437</v>
      </c>
      <c r="Y2141" s="6">
        <f t="shared" si="635"/>
        <v>37.746744579951056</v>
      </c>
      <c r="Z2141" s="6">
        <f t="shared" si="636"/>
        <v>392.38940459949629</v>
      </c>
      <c r="AA2141" s="6">
        <f t="shared" si="637"/>
        <v>322388704.37656456</v>
      </c>
      <c r="AB2141" s="26">
        <v>-13.586906357416865</v>
      </c>
      <c r="AC2141" s="4">
        <f t="shared" si="638"/>
        <v>814.71013369072807</v>
      </c>
      <c r="AD2141" s="4">
        <f t="shared" si="639"/>
        <v>5908211169.1222801</v>
      </c>
      <c r="AE2141" s="4">
        <f t="shared" si="640"/>
        <v>7191.0691392961571</v>
      </c>
      <c r="AF2141" s="27">
        <v>-10.156431443339946</v>
      </c>
      <c r="AG2141" s="6">
        <f t="shared" si="641"/>
        <v>81.040395125067889</v>
      </c>
      <c r="AH2141" s="6">
        <f t="shared" si="642"/>
        <v>73653609.069682673</v>
      </c>
      <c r="AI2141" s="6">
        <f t="shared" si="643"/>
        <v>715.30604606603129</v>
      </c>
      <c r="AK2141" s="1">
        <f t="shared" si="644"/>
        <v>1.3789455223750251E-6</v>
      </c>
      <c r="AL2141" s="1">
        <f t="shared" si="645"/>
        <v>1.1329471569654102</v>
      </c>
    </row>
    <row r="2142" spans="4:38" x14ac:dyDescent="0.25">
      <c r="D2142" s="1">
        <v>2006</v>
      </c>
      <c r="E2142" s="1" t="s">
        <v>61</v>
      </c>
      <c r="F2142" s="2" t="s">
        <v>252</v>
      </c>
      <c r="G2142">
        <v>3</v>
      </c>
      <c r="H2142">
        <v>827870</v>
      </c>
      <c r="I2142" s="1">
        <v>949.26819999999998</v>
      </c>
      <c r="J2142" s="1">
        <v>448</v>
      </c>
      <c r="K2142" s="1">
        <v>19145.3</v>
      </c>
      <c r="L2142" s="1">
        <v>17948.72</v>
      </c>
      <c r="M2142" s="3">
        <v>7</v>
      </c>
      <c r="N2142">
        <v>23.4</v>
      </c>
      <c r="O2142">
        <v>39</v>
      </c>
      <c r="P2142"/>
      <c r="Q2142" s="1">
        <f t="shared" si="627"/>
        <v>10</v>
      </c>
      <c r="R2142" s="5">
        <f t="shared" si="628"/>
        <v>-0.15506681884002857</v>
      </c>
      <c r="S2142" s="4">
        <f t="shared" si="629"/>
        <v>2.9688007667379988</v>
      </c>
      <c r="T2142" s="6">
        <f t="shared" si="630"/>
        <v>-1.2267953503201405</v>
      </c>
      <c r="U2142" s="6">
        <f t="shared" si="631"/>
        <v>0.22019406240198114</v>
      </c>
      <c r="V2142" s="4">
        <f t="shared" si="632"/>
        <v>23.244933181159968</v>
      </c>
      <c r="W2142" s="4">
        <f t="shared" si="633"/>
        <v>31.974803113616094</v>
      </c>
      <c r="X2142" s="4">
        <f t="shared" si="634"/>
        <v>26470980.253669355</v>
      </c>
      <c r="Y2142" s="6">
        <f t="shared" si="635"/>
        <v>37.773204649679862</v>
      </c>
      <c r="Z2142" s="6">
        <f t="shared" si="636"/>
        <v>431.1052667110697</v>
      </c>
      <c r="AA2142" s="6">
        <f t="shared" si="637"/>
        <v>356899117.15209329</v>
      </c>
      <c r="AB2142" s="26">
        <v>-13.586906357416865</v>
      </c>
      <c r="AC2142" s="4">
        <f t="shared" si="638"/>
        <v>876.19688461098269</v>
      </c>
      <c r="AD2142" s="4">
        <f t="shared" si="639"/>
        <v>6885774281.4709282</v>
      </c>
      <c r="AE2142" s="4">
        <f t="shared" si="640"/>
        <v>8317.4583950027518</v>
      </c>
      <c r="AF2142" s="27">
        <v>-10.156431443339946</v>
      </c>
      <c r="AG2142" s="6">
        <f t="shared" si="641"/>
        <v>82.788310541685362</v>
      </c>
      <c r="AH2142" s="6">
        <f t="shared" si="642"/>
        <v>79816415.297028616</v>
      </c>
      <c r="AI2142" s="6">
        <f t="shared" si="643"/>
        <v>785.88310528946681</v>
      </c>
      <c r="AK2142" s="1">
        <f t="shared" si="644"/>
        <v>1.2724740149684531E-6</v>
      </c>
      <c r="AL2142" s="1">
        <f t="shared" si="645"/>
        <v>1.0534430627719331</v>
      </c>
    </row>
    <row r="2143" spans="4:38" x14ac:dyDescent="0.25">
      <c r="D2143" s="1">
        <v>2007</v>
      </c>
      <c r="E2143" s="1" t="s">
        <v>61</v>
      </c>
      <c r="F2143" s="2" t="s">
        <v>252</v>
      </c>
      <c r="G2143">
        <v>3</v>
      </c>
      <c r="H2143">
        <v>836190</v>
      </c>
      <c r="I2143" s="1">
        <v>924.87189999999998</v>
      </c>
      <c r="J2143" s="1">
        <v>450</v>
      </c>
      <c r="K2143" s="1">
        <v>18987.34</v>
      </c>
      <c r="L2143" s="1">
        <v>18918.919999999998</v>
      </c>
      <c r="M2143" s="3">
        <v>7</v>
      </c>
      <c r="N2143">
        <v>23.7</v>
      </c>
      <c r="O2143">
        <v>37</v>
      </c>
      <c r="P2143"/>
      <c r="Q2143" s="1">
        <f t="shared" si="627"/>
        <v>10</v>
      </c>
      <c r="R2143" s="5">
        <f t="shared" si="628"/>
        <v>-0.15915717625327358</v>
      </c>
      <c r="S2143" s="4">
        <f t="shared" si="629"/>
        <v>3.0219714189608315</v>
      </c>
      <c r="T2143" s="6">
        <f t="shared" si="630"/>
        <v>-1.2361668004917066</v>
      </c>
      <c r="U2143" s="6">
        <f t="shared" si="631"/>
        <v>0.23386940805158557</v>
      </c>
      <c r="V2143" s="4">
        <f t="shared" si="632"/>
        <v>23.540842823746726</v>
      </c>
      <c r="W2143" s="4">
        <f t="shared" si="633"/>
        <v>30.604918835335532</v>
      </c>
      <c r="X2143" s="4">
        <f t="shared" si="634"/>
        <v>25591527.080919217</v>
      </c>
      <c r="Y2143" s="6">
        <f t="shared" si="635"/>
        <v>35.763833199508291</v>
      </c>
      <c r="Z2143" s="6">
        <f t="shared" si="636"/>
        <v>395.46510495122004</v>
      </c>
      <c r="AA2143" s="6">
        <f t="shared" si="637"/>
        <v>330683966.10916066</v>
      </c>
      <c r="AB2143" s="26">
        <v>-13.586906357416865</v>
      </c>
      <c r="AC2143" s="4">
        <f t="shared" si="638"/>
        <v>853.67852567297655</v>
      </c>
      <c r="AD2143" s="4">
        <f t="shared" si="639"/>
        <v>6602081953.2691813</v>
      </c>
      <c r="AE2143" s="4">
        <f t="shared" si="640"/>
        <v>7895.4328002836464</v>
      </c>
      <c r="AF2143" s="27">
        <v>-10.156431443339946</v>
      </c>
      <c r="AG2143" s="6">
        <f t="shared" si="641"/>
        <v>82.160687694411877</v>
      </c>
      <c r="AH2143" s="6">
        <f t="shared" si="642"/>
        <v>78546655.122700036</v>
      </c>
      <c r="AI2143" s="6">
        <f t="shared" si="643"/>
        <v>759.88111333237327</v>
      </c>
      <c r="AK2143" s="1">
        <f t="shared" si="644"/>
        <v>1.2930444240399907E-6</v>
      </c>
      <c r="AL2143" s="1">
        <f t="shared" si="645"/>
        <v>1.0812308169379998</v>
      </c>
    </row>
    <row r="2144" spans="4:38" x14ac:dyDescent="0.25">
      <c r="D2144" s="1">
        <v>2008</v>
      </c>
      <c r="E2144" s="1" t="s">
        <v>61</v>
      </c>
      <c r="F2144" s="2" t="s">
        <v>252</v>
      </c>
      <c r="G2144">
        <v>3</v>
      </c>
      <c r="H2144">
        <v>845361</v>
      </c>
      <c r="I2144" s="1">
        <v>907.82069999999999</v>
      </c>
      <c r="J2144" s="1">
        <v>451</v>
      </c>
      <c r="K2144" s="1">
        <v>18870.29</v>
      </c>
      <c r="L2144" s="1">
        <v>19444.439999999999</v>
      </c>
      <c r="M2144" s="3">
        <v>7</v>
      </c>
      <c r="N2144">
        <v>23.9</v>
      </c>
      <c r="O2144">
        <v>36</v>
      </c>
      <c r="P2144"/>
      <c r="Q2144" s="1">
        <f t="shared" si="627"/>
        <v>10</v>
      </c>
      <c r="R2144" s="5">
        <f t="shared" si="628"/>
        <v>-0.16214655603248526</v>
      </c>
      <c r="S2144" s="4">
        <f t="shared" si="629"/>
        <v>3.0597525348342467</v>
      </c>
      <c r="T2144" s="6">
        <f t="shared" si="630"/>
        <v>-1.2429306495931456</v>
      </c>
      <c r="U2144" s="6">
        <f t="shared" si="631"/>
        <v>0.24168090440174944</v>
      </c>
      <c r="V2144" s="4">
        <f t="shared" si="632"/>
        <v>23.737853443967513</v>
      </c>
      <c r="W2144" s="4">
        <f t="shared" si="633"/>
        <v>29.669742558091503</v>
      </c>
      <c r="X2144" s="4">
        <f t="shared" si="634"/>
        <v>25081643.238650791</v>
      </c>
      <c r="Y2144" s="6">
        <f t="shared" si="635"/>
        <v>34.757069350406852</v>
      </c>
      <c r="Z2144" s="6">
        <f t="shared" si="636"/>
        <v>375.62781480282672</v>
      </c>
      <c r="AA2144" s="6">
        <f t="shared" si="637"/>
        <v>317541105.14953238</v>
      </c>
      <c r="AB2144" s="26">
        <v>-13.586906357416865</v>
      </c>
      <c r="AC2144" s="4">
        <f t="shared" si="638"/>
        <v>837.93986686308608</v>
      </c>
      <c r="AD2144" s="4">
        <f t="shared" si="639"/>
        <v>6430653996.32547</v>
      </c>
      <c r="AE2144" s="4">
        <f t="shared" si="640"/>
        <v>7606.9915649355353</v>
      </c>
      <c r="AF2144" s="27">
        <v>-10.156431443339946</v>
      </c>
      <c r="AG2144" s="6">
        <f t="shared" si="641"/>
        <v>81.713581096938114</v>
      </c>
      <c r="AH2144" s="6">
        <f t="shared" si="642"/>
        <v>77944133.024752378</v>
      </c>
      <c r="AI2144" s="6">
        <f t="shared" si="643"/>
        <v>741.81280390929123</v>
      </c>
      <c r="AK2144" s="1">
        <f t="shared" si="644"/>
        <v>1.3030398888540607E-6</v>
      </c>
      <c r="AL2144" s="1">
        <f t="shared" si="645"/>
        <v>1.1015391034815576</v>
      </c>
    </row>
    <row r="2145" spans="4:38" x14ac:dyDescent="0.25">
      <c r="D2145" s="1">
        <v>2009</v>
      </c>
      <c r="E2145" s="1" t="s">
        <v>61</v>
      </c>
      <c r="F2145" s="2" t="s">
        <v>252</v>
      </c>
      <c r="G2145">
        <v>3</v>
      </c>
      <c r="H2145">
        <v>853637</v>
      </c>
      <c r="I2145" s="1">
        <v>865.11839999999995</v>
      </c>
      <c r="J2145" s="1">
        <v>449</v>
      </c>
      <c r="K2145" s="1">
        <v>18708.330000000002</v>
      </c>
      <c r="L2145" s="1">
        <v>17142.86</v>
      </c>
      <c r="M2145" s="3">
        <v>7</v>
      </c>
      <c r="N2145">
        <v>24</v>
      </c>
      <c r="O2145">
        <v>35</v>
      </c>
      <c r="P2145"/>
      <c r="Q2145" s="1">
        <f t="shared" si="627"/>
        <v>10</v>
      </c>
      <c r="R2145" s="5">
        <f t="shared" si="628"/>
        <v>-0.17015012049217773</v>
      </c>
      <c r="S2145" s="4">
        <f t="shared" si="629"/>
        <v>3.1832246037074237</v>
      </c>
      <c r="T2145" s="6">
        <f t="shared" si="630"/>
        <v>-1.2607036929719981</v>
      </c>
      <c r="U2145" s="6">
        <f t="shared" si="631"/>
        <v>0.21612066910101949</v>
      </c>
      <c r="V2145" s="4">
        <f t="shared" si="632"/>
        <v>23.829849879507822</v>
      </c>
      <c r="W2145" s="4">
        <f t="shared" si="633"/>
        <v>27.177422510256353</v>
      </c>
      <c r="X2145" s="4">
        <f t="shared" si="634"/>
        <v>23199653.419387702</v>
      </c>
      <c r="Y2145" s="6">
        <f t="shared" si="635"/>
        <v>33.739296307027999</v>
      </c>
      <c r="Z2145" s="6">
        <f t="shared" si="636"/>
        <v>400.29415215053996</v>
      </c>
      <c r="AA2145" s="6">
        <f t="shared" si="637"/>
        <v>341705899.15933049</v>
      </c>
      <c r="AB2145" s="26">
        <v>-13.586906357416865</v>
      </c>
      <c r="AC2145" s="4">
        <f t="shared" si="638"/>
        <v>798.52463919010233</v>
      </c>
      <c r="AD2145" s="4">
        <f t="shared" si="639"/>
        <v>5897081108.5304508</v>
      </c>
      <c r="AE2145" s="4">
        <f t="shared" si="640"/>
        <v>6908.1835821671857</v>
      </c>
      <c r="AF2145" s="27">
        <v>-10.156431443339946</v>
      </c>
      <c r="AG2145" s="6">
        <f t="shared" si="641"/>
        <v>80.561606188342736</v>
      </c>
      <c r="AH2145" s="6">
        <f t="shared" si="642"/>
        <v>75004949.196496904</v>
      </c>
      <c r="AI2145" s="6">
        <f t="shared" si="643"/>
        <v>696.95327847089163</v>
      </c>
      <c r="AK2145" s="1">
        <f t="shared" si="644"/>
        <v>1.3541015029197967E-6</v>
      </c>
      <c r="AL2145" s="1">
        <f t="shared" si="645"/>
        <v>1.1559111446479464</v>
      </c>
    </row>
    <row r="2146" spans="4:38" x14ac:dyDescent="0.25">
      <c r="D2146" s="1">
        <v>2010</v>
      </c>
      <c r="E2146" s="1" t="s">
        <v>61</v>
      </c>
      <c r="F2146" s="2" t="s">
        <v>252</v>
      </c>
      <c r="G2146">
        <v>3</v>
      </c>
      <c r="H2146">
        <v>859818</v>
      </c>
      <c r="I2146" s="1">
        <v>847.75149999999996</v>
      </c>
      <c r="J2146" s="1">
        <v>445</v>
      </c>
      <c r="K2146" s="1">
        <v>18541.669999999998</v>
      </c>
      <c r="L2146" s="1">
        <v>17647.060000000001</v>
      </c>
      <c r="M2146" s="3">
        <v>6</v>
      </c>
      <c r="N2146">
        <v>24</v>
      </c>
      <c r="O2146">
        <v>34</v>
      </c>
      <c r="P2146"/>
      <c r="Q2146" s="1">
        <f t="shared" si="627"/>
        <v>10</v>
      </c>
      <c r="R2146" s="5">
        <f t="shared" si="628"/>
        <v>-0.17363578831768511</v>
      </c>
      <c r="S2146" s="4">
        <f t="shared" si="629"/>
        <v>3.2194974871763722</v>
      </c>
      <c r="T2146" s="6">
        <f t="shared" si="630"/>
        <v>-1.2682984140063973</v>
      </c>
      <c r="U2146" s="6">
        <f t="shared" si="631"/>
        <v>0.22381738209875737</v>
      </c>
      <c r="V2146" s="4">
        <f t="shared" si="632"/>
        <v>23.826364211682314</v>
      </c>
      <c r="W2146" s="4">
        <f t="shared" si="633"/>
        <v>26.331795672358542</v>
      </c>
      <c r="X2146" s="4">
        <f t="shared" si="634"/>
        <v>22640551.891415976</v>
      </c>
      <c r="Y2146" s="6">
        <f t="shared" si="635"/>
        <v>32.731701585993605</v>
      </c>
      <c r="Z2146" s="6">
        <f t="shared" si="636"/>
        <v>378.76928594667299</v>
      </c>
      <c r="AA2146" s="6">
        <f t="shared" si="637"/>
        <v>325672649.90409648</v>
      </c>
      <c r="AB2146" s="26">
        <v>-13.586906357416865</v>
      </c>
      <c r="AC2146" s="4">
        <f t="shared" si="638"/>
        <v>782.49458185188064</v>
      </c>
      <c r="AD2146" s="4">
        <f t="shared" si="639"/>
        <v>5703696900.4194965</v>
      </c>
      <c r="AE2146" s="4">
        <f t="shared" si="640"/>
        <v>6633.6095550680448</v>
      </c>
      <c r="AF2146" s="27">
        <v>-10.156431443339946</v>
      </c>
      <c r="AG2146" s="6">
        <f t="shared" si="641"/>
        <v>80.079193754228854</v>
      </c>
      <c r="AH2146" s="6">
        <f t="shared" si="642"/>
        <v>74031447.483768851</v>
      </c>
      <c r="AI2146" s="6">
        <f t="shared" si="643"/>
        <v>678.8725662393814</v>
      </c>
      <c r="AK2146" s="1">
        <f t="shared" si="644"/>
        <v>1.3719077214540093E-6</v>
      </c>
      <c r="AL2146" s="1">
        <f t="shared" si="645"/>
        <v>1.1795909532451432</v>
      </c>
    </row>
    <row r="2147" spans="4:38" x14ac:dyDescent="0.25">
      <c r="D2147" s="1">
        <v>2011</v>
      </c>
      <c r="E2147" s="1" t="s">
        <v>61</v>
      </c>
      <c r="F2147" s="2" t="s">
        <v>252</v>
      </c>
      <c r="G2147">
        <v>3</v>
      </c>
      <c r="H2147">
        <v>863449</v>
      </c>
      <c r="I2147" s="1">
        <v>944.34910000000002</v>
      </c>
      <c r="J2147" s="1">
        <v>442</v>
      </c>
      <c r="K2147" s="1">
        <v>18416.669999999998</v>
      </c>
      <c r="L2147" s="1">
        <v>18181.82</v>
      </c>
      <c r="M2147" s="3">
        <v>6</v>
      </c>
      <c r="N2147">
        <v>24</v>
      </c>
      <c r="O2147">
        <v>33</v>
      </c>
      <c r="P2147"/>
      <c r="Q2147" s="1">
        <f t="shared" si="627"/>
        <v>10</v>
      </c>
      <c r="R2147" s="5">
        <f t="shared" si="628"/>
        <v>-0.15587455952465037</v>
      </c>
      <c r="S2147" s="4">
        <f t="shared" si="629"/>
        <v>2.8706903241608424</v>
      </c>
      <c r="T2147" s="6">
        <f t="shared" si="630"/>
        <v>-1.2286568766008146</v>
      </c>
      <c r="U2147" s="6">
        <f t="shared" si="631"/>
        <v>0.22339218172118219</v>
      </c>
      <c r="V2147" s="4">
        <f t="shared" si="632"/>
        <v>23.844125440475349</v>
      </c>
      <c r="W2147" s="4">
        <f t="shared" si="633"/>
        <v>32.896237258752436</v>
      </c>
      <c r="X2147" s="4">
        <f t="shared" si="634"/>
        <v>28404223.164832532</v>
      </c>
      <c r="Y2147" s="6">
        <f t="shared" si="635"/>
        <v>31.771343123399184</v>
      </c>
      <c r="Z2147" s="6">
        <f t="shared" si="636"/>
        <v>422.73149074601486</v>
      </c>
      <c r="AA2147" s="6">
        <f t="shared" si="637"/>
        <v>365007082.95315576</v>
      </c>
      <c r="AB2147" s="26">
        <v>-13.586906357416865</v>
      </c>
      <c r="AC2147" s="4">
        <f t="shared" si="638"/>
        <v>871.65643956595761</v>
      </c>
      <c r="AD2147" s="4">
        <f t="shared" si="639"/>
        <v>7107462951.8651381</v>
      </c>
      <c r="AE2147" s="4">
        <f t="shared" si="640"/>
        <v>8231.4797421331641</v>
      </c>
      <c r="AF2147" s="27">
        <v>-10.156431443339946</v>
      </c>
      <c r="AG2147" s="6">
        <f t="shared" si="641"/>
        <v>82.662878764318577</v>
      </c>
      <c r="AH2147" s="6">
        <f t="shared" si="642"/>
        <v>82815266.34810634</v>
      </c>
      <c r="AI2147" s="6">
        <f t="shared" si="643"/>
        <v>780.62615164493366</v>
      </c>
      <c r="AK2147" s="1">
        <f t="shared" si="644"/>
        <v>1.2263960367703608E-6</v>
      </c>
      <c r="AL2147" s="1">
        <f t="shared" si="645"/>
        <v>1.0589304315533312</v>
      </c>
    </row>
    <row r="2148" spans="4:38" x14ac:dyDescent="0.25">
      <c r="D2148" s="1">
        <v>2012</v>
      </c>
      <c r="E2148" s="1" t="s">
        <v>61</v>
      </c>
      <c r="F2148" s="2" t="s">
        <v>252</v>
      </c>
      <c r="G2148">
        <v>3</v>
      </c>
      <c r="H2148">
        <v>865069</v>
      </c>
      <c r="I2148" s="1">
        <v>957.01790000000005</v>
      </c>
      <c r="J2148" s="1">
        <v>439</v>
      </c>
      <c r="K2148" s="1">
        <v>18291.669999999998</v>
      </c>
      <c r="L2148" s="1">
        <v>18181.82</v>
      </c>
      <c r="M2148" s="3">
        <v>6</v>
      </c>
      <c r="N2148">
        <v>24</v>
      </c>
      <c r="O2148">
        <v>33</v>
      </c>
      <c r="P2148"/>
      <c r="Q2148" s="1">
        <f t="shared" si="627"/>
        <v>10</v>
      </c>
      <c r="R2148" s="5">
        <f t="shared" si="628"/>
        <v>-0.15381112516286266</v>
      </c>
      <c r="S2148" s="4">
        <f t="shared" si="629"/>
        <v>2.8134623438077795</v>
      </c>
      <c r="T2148" s="6">
        <f t="shared" si="630"/>
        <v>-1.2238906054554677</v>
      </c>
      <c r="U2148" s="6">
        <f t="shared" si="631"/>
        <v>0.22252558688082333</v>
      </c>
      <c r="V2148" s="4">
        <f t="shared" si="632"/>
        <v>23.846188874837136</v>
      </c>
      <c r="W2148" s="4">
        <f t="shared" si="633"/>
        <v>34.015664084018219</v>
      </c>
      <c r="X2148" s="4">
        <f t="shared" si="634"/>
        <v>29425896.513497557</v>
      </c>
      <c r="Y2148" s="6">
        <f t="shared" si="635"/>
        <v>31.776109394544534</v>
      </c>
      <c r="Z2148" s="6">
        <f t="shared" si="636"/>
        <v>430.07094753222435</v>
      </c>
      <c r="AA2148" s="6">
        <f t="shared" si="637"/>
        <v>372041044.51075381</v>
      </c>
      <c r="AB2148" s="26">
        <v>-13.586906357416865</v>
      </c>
      <c r="AC2148" s="4">
        <f t="shared" si="638"/>
        <v>883.35004005922133</v>
      </c>
      <c r="AD2148" s="4">
        <f t="shared" si="639"/>
        <v>7313135886.0578976</v>
      </c>
      <c r="AE2148" s="4">
        <f t="shared" si="640"/>
        <v>8453.8180030239182</v>
      </c>
      <c r="AF2148" s="27">
        <v>-10.156431443339946</v>
      </c>
      <c r="AG2148" s="6">
        <f t="shared" si="641"/>
        <v>82.984797808463085</v>
      </c>
      <c r="AH2148" s="6">
        <f t="shared" si="642"/>
        <v>84083726.602419838</v>
      </c>
      <c r="AI2148" s="6">
        <f t="shared" si="643"/>
        <v>794.17936930579947</v>
      </c>
      <c r="AK2148" s="1">
        <f t="shared" si="644"/>
        <v>1.2078950177081775E-6</v>
      </c>
      <c r="AL2148" s="1">
        <f t="shared" si="645"/>
        <v>1.0449125350737953</v>
      </c>
    </row>
    <row r="2149" spans="4:38" x14ac:dyDescent="0.25">
      <c r="D2149" s="1">
        <v>2013</v>
      </c>
      <c r="E2149" s="1" t="s">
        <v>61</v>
      </c>
      <c r="F2149" s="2" t="s">
        <v>252</v>
      </c>
      <c r="G2149">
        <v>3</v>
      </c>
      <c r="H2149">
        <v>865608</v>
      </c>
      <c r="I2149" s="1">
        <v>1017.532</v>
      </c>
      <c r="J2149" s="1">
        <v>437</v>
      </c>
      <c r="K2149" s="1">
        <v>18132.78</v>
      </c>
      <c r="L2149" s="1">
        <v>18750</v>
      </c>
      <c r="M2149" s="3">
        <v>6</v>
      </c>
      <c r="N2149">
        <v>24.1</v>
      </c>
      <c r="O2149">
        <v>32</v>
      </c>
      <c r="P2149"/>
      <c r="Q2149" s="1">
        <f t="shared" si="627"/>
        <v>10</v>
      </c>
      <c r="R2149" s="5">
        <f t="shared" si="628"/>
        <v>-0.14466375504652432</v>
      </c>
      <c r="S2149" s="4">
        <f t="shared" si="629"/>
        <v>2.6231560442325148</v>
      </c>
      <c r="T2149" s="6">
        <f t="shared" si="630"/>
        <v>-1.2023145532588826</v>
      </c>
      <c r="U2149" s="6">
        <f t="shared" si="631"/>
        <v>0.22543397873604049</v>
      </c>
      <c r="V2149" s="4">
        <f t="shared" si="632"/>
        <v>23.955336244953479</v>
      </c>
      <c r="W2149" s="4">
        <f t="shared" si="633"/>
        <v>38.790372468966495</v>
      </c>
      <c r="X2149" s="4">
        <f t="shared" si="634"/>
        <v>33577256.732117154</v>
      </c>
      <c r="Y2149" s="6">
        <f t="shared" si="635"/>
        <v>30.797685446741117</v>
      </c>
      <c r="Z2149" s="6">
        <f t="shared" si="636"/>
        <v>451.36585252368855</v>
      </c>
      <c r="AA2149" s="6">
        <f t="shared" si="637"/>
        <v>390705892.87132502</v>
      </c>
      <c r="AB2149" s="26">
        <v>-13.586906357416865</v>
      </c>
      <c r="AC2149" s="4">
        <f t="shared" si="638"/>
        <v>939.20597823879746</v>
      </c>
      <c r="AD2149" s="4">
        <f t="shared" si="639"/>
        <v>8272374475.5319643</v>
      </c>
      <c r="AE2149" s="4">
        <f t="shared" si="640"/>
        <v>9556.7213744928013</v>
      </c>
      <c r="AF2149" s="27">
        <v>-10.156431443339946</v>
      </c>
      <c r="AG2149" s="6">
        <f t="shared" si="641"/>
        <v>84.473995726084027</v>
      </c>
      <c r="AH2149" s="6">
        <f t="shared" si="642"/>
        <v>89456206.818366006</v>
      </c>
      <c r="AI2149" s="6">
        <f t="shared" si="643"/>
        <v>859.54993819153731</v>
      </c>
      <c r="AK2149" s="1">
        <f t="shared" si="644"/>
        <v>1.135352347765181E-6</v>
      </c>
      <c r="AL2149" s="1">
        <f t="shared" si="645"/>
        <v>0.98277007504432279</v>
      </c>
    </row>
    <row r="2150" spans="4:38" x14ac:dyDescent="0.25">
      <c r="D2150" s="1">
        <v>2014</v>
      </c>
      <c r="E2150" s="1" t="s">
        <v>61</v>
      </c>
      <c r="F2150" s="2" t="s">
        <v>252</v>
      </c>
      <c r="G2150">
        <v>3</v>
      </c>
      <c r="H2150">
        <v>866453</v>
      </c>
      <c r="I2150" s="1">
        <v>1115.2560000000001</v>
      </c>
      <c r="J2150" s="1">
        <v>436</v>
      </c>
      <c r="K2150" s="1">
        <v>17942.39</v>
      </c>
      <c r="L2150" s="1">
        <v>16129.03</v>
      </c>
      <c r="M2150" s="3">
        <v>6</v>
      </c>
      <c r="N2150">
        <v>24.3</v>
      </c>
      <c r="O2150">
        <v>31</v>
      </c>
      <c r="P2150"/>
      <c r="Q2150" s="1">
        <f t="shared" si="627"/>
        <v>10</v>
      </c>
      <c r="R2150" s="5">
        <f t="shared" si="628"/>
        <v>-0.13198763333261601</v>
      </c>
      <c r="S2150" s="4">
        <f t="shared" si="629"/>
        <v>2.3681735924307961</v>
      </c>
      <c r="T2150" s="6">
        <f t="shared" si="630"/>
        <v>-1.171093533558236</v>
      </c>
      <c r="U2150" s="6">
        <f t="shared" si="631"/>
        <v>0.18888602735566795</v>
      </c>
      <c r="V2150" s="4">
        <f t="shared" si="632"/>
        <v>24.168012366667384</v>
      </c>
      <c r="W2150" s="4">
        <f t="shared" si="633"/>
        <v>47.093507146798856</v>
      </c>
      <c r="X2150" s="4">
        <f t="shared" si="634"/>
        <v>40804310.547865309</v>
      </c>
      <c r="Y2150" s="6">
        <f t="shared" si="635"/>
        <v>29.828906466441765</v>
      </c>
      <c r="Z2150" s="6">
        <f t="shared" si="636"/>
        <v>590.43859178635762</v>
      </c>
      <c r="AA2150" s="6">
        <f t="shared" si="637"/>
        <v>511587289.16906494</v>
      </c>
      <c r="AB2150" s="26">
        <v>-13.586906357416865</v>
      </c>
      <c r="AC2150" s="4">
        <f t="shared" si="638"/>
        <v>1029.4075296567462</v>
      </c>
      <c r="AD2150" s="4">
        <f t="shared" si="639"/>
        <v>9947339000.6747684</v>
      </c>
      <c r="AE2150" s="4">
        <f t="shared" si="640"/>
        <v>11480.529238948642</v>
      </c>
      <c r="AF2150" s="27">
        <v>-10.156431443339946</v>
      </c>
      <c r="AG2150" s="6">
        <f t="shared" si="641"/>
        <v>86.726048366783928</v>
      </c>
      <c r="AH2150" s="6">
        <f t="shared" si="642"/>
        <v>98143314.181607977</v>
      </c>
      <c r="AI2150" s="6">
        <f t="shared" si="643"/>
        <v>967.21745797345977</v>
      </c>
      <c r="AK2150" s="1">
        <f t="shared" si="644"/>
        <v>1.0348571910406564E-6</v>
      </c>
      <c r="AL2150" s="1">
        <f t="shared" si="645"/>
        <v>0.89665511774875006</v>
      </c>
    </row>
    <row r="2151" spans="4:38" x14ac:dyDescent="0.25">
      <c r="D2151" s="1">
        <v>2015</v>
      </c>
      <c r="E2151" s="1" t="s">
        <v>61</v>
      </c>
      <c r="F2151" s="2" t="s">
        <v>252</v>
      </c>
      <c r="G2151">
        <v>3</v>
      </c>
      <c r="H2151">
        <v>868627</v>
      </c>
      <c r="I2151" s="1">
        <v>1203.145</v>
      </c>
      <c r="J2151" s="1">
        <v>437</v>
      </c>
      <c r="K2151" s="1">
        <v>17764.23</v>
      </c>
      <c r="M2151" s="3">
        <v>5</v>
      </c>
      <c r="N2151">
        <v>24.6</v>
      </c>
      <c r="O2151">
        <v>30</v>
      </c>
      <c r="P2151"/>
      <c r="Q2151" s="1">
        <f t="shared" si="627"/>
        <v>10</v>
      </c>
      <c r="R2151" s="5">
        <f t="shared" si="628"/>
        <v>-0.12234601814411397</v>
      </c>
      <c r="S2151" s="4">
        <f t="shared" si="629"/>
        <v>2.1733828058962135</v>
      </c>
      <c r="T2151" s="6">
        <f t="shared" si="630"/>
        <v>-1.1461782463269359</v>
      </c>
      <c r="U2151" s="6">
        <f t="shared" si="631"/>
        <v>0</v>
      </c>
      <c r="V2151" s="4">
        <f t="shared" si="632"/>
        <v>24.477653981855887</v>
      </c>
      <c r="W2151" s="4">
        <f t="shared" si="633"/>
        <v>55.358172372394044</v>
      </c>
      <c r="X2151" s="4">
        <f t="shared" si="634"/>
        <v>48085603.193315521</v>
      </c>
      <c r="Y2151" s="6">
        <f t="shared" si="635"/>
        <v>28.853821753673063</v>
      </c>
      <c r="Z2151" s="6" t="e">
        <f t="shared" si="636"/>
        <v>#DIV/0!</v>
      </c>
      <c r="AA2151" s="6" t="e">
        <f t="shared" si="637"/>
        <v>#DIV/0!</v>
      </c>
      <c r="AB2151" s="26">
        <v>-13.586906357416865</v>
      </c>
      <c r="AC2151" s="4">
        <f t="shared" si="638"/>
        <v>1110.5311446599399</v>
      </c>
      <c r="AD2151" s="4">
        <f t="shared" si="639"/>
        <v>11605985883.346189</v>
      </c>
      <c r="AE2151" s="4">
        <f t="shared" si="640"/>
        <v>13361.299940418834</v>
      </c>
      <c r="AF2151" s="27">
        <v>-10.156431443339946</v>
      </c>
      <c r="AG2151" s="6">
        <f t="shared" si="641"/>
        <v>88.611273821392402</v>
      </c>
      <c r="AH2151" s="6">
        <f t="shared" si="642"/>
        <v>106143263.53960282</v>
      </c>
      <c r="AI2151" s="6">
        <f t="shared" si="643"/>
        <v>1066.1221104183917</v>
      </c>
      <c r="AK2151" s="1">
        <f t="shared" si="644"/>
        <v>9.5686067157248358E-7</v>
      </c>
      <c r="AL2151" s="1">
        <f t="shared" si="645"/>
        <v>0.83115501456599161</v>
      </c>
    </row>
    <row r="2152" spans="4:38" x14ac:dyDescent="0.25">
      <c r="D2152" s="1">
        <v>2016</v>
      </c>
      <c r="E2152" s="1" t="s">
        <v>61</v>
      </c>
      <c r="F2152" s="2" t="s">
        <v>252</v>
      </c>
      <c r="G2152">
        <v>3</v>
      </c>
      <c r="H2152">
        <v>872399</v>
      </c>
      <c r="I2152" s="1">
        <v>0</v>
      </c>
      <c r="J2152" s="1">
        <v>438</v>
      </c>
      <c r="K2152" s="1">
        <v>17520</v>
      </c>
      <c r="M2152" s="3"/>
      <c r="N2152">
        <v>25</v>
      </c>
      <c r="O2152"/>
      <c r="P2152"/>
      <c r="Q2152" s="1">
        <f t="shared" si="627"/>
        <v>10</v>
      </c>
      <c r="R2152" s="5" t="e">
        <f t="shared" si="628"/>
        <v>#DIV/0!</v>
      </c>
      <c r="S2152" s="4" t="e">
        <f t="shared" si="629"/>
        <v>#DIV/0!</v>
      </c>
      <c r="T2152" s="6" t="e">
        <f t="shared" si="630"/>
        <v>#NUM!</v>
      </c>
      <c r="U2152" s="6" t="e">
        <f t="shared" si="631"/>
        <v>#NUM!</v>
      </c>
      <c r="V2152" s="4" t="e">
        <f t="shared" si="632"/>
        <v>#DIV/0!</v>
      </c>
      <c r="W2152" s="4" t="e">
        <f t="shared" si="633"/>
        <v>#DIV/0!</v>
      </c>
      <c r="X2152" s="4" t="e">
        <f t="shared" si="634"/>
        <v>#DIV/0!</v>
      </c>
      <c r="Y2152" s="6" t="e">
        <f t="shared" si="635"/>
        <v>#NUM!</v>
      </c>
      <c r="Z2152" s="6" t="e">
        <f t="shared" si="636"/>
        <v>#NUM!</v>
      </c>
      <c r="AA2152" s="6" t="e">
        <f t="shared" si="637"/>
        <v>#NUM!</v>
      </c>
      <c r="AB2152" s="26">
        <v>-13.586906357416865</v>
      </c>
      <c r="AC2152" s="4">
        <f t="shared" si="638"/>
        <v>0</v>
      </c>
      <c r="AD2152" s="4">
        <f t="shared" si="639"/>
        <v>0</v>
      </c>
      <c r="AE2152" s="4">
        <f t="shared" si="640"/>
        <v>0</v>
      </c>
      <c r="AF2152" s="27">
        <v>-10.156431443339946</v>
      </c>
      <c r="AG2152" s="6" t="e">
        <f t="shared" si="641"/>
        <v>#NUM!</v>
      </c>
      <c r="AH2152" s="6">
        <f t="shared" si="642"/>
        <v>0</v>
      </c>
      <c r="AI2152" s="6" t="e">
        <f t="shared" si="643"/>
        <v>#NUM!</v>
      </c>
      <c r="AK2152" s="1" t="e">
        <f t="shared" si="644"/>
        <v>#DIV/0!</v>
      </c>
      <c r="AL2152" s="1" t="e">
        <f t="shared" si="645"/>
        <v>#DIV/0!</v>
      </c>
    </row>
    <row r="2153" spans="4:38" x14ac:dyDescent="0.25">
      <c r="D2153" s="1">
        <v>1980</v>
      </c>
      <c r="E2153" s="1" t="s">
        <v>60</v>
      </c>
      <c r="F2153" s="2" t="s">
        <v>253</v>
      </c>
      <c r="G2153">
        <v>4</v>
      </c>
      <c r="H2153">
        <v>4779535</v>
      </c>
      <c r="I2153" s="1">
        <v>11226.51</v>
      </c>
      <c r="J2153" s="1">
        <v>558</v>
      </c>
      <c r="K2153" s="1">
        <v>64137.93</v>
      </c>
      <c r="M2153" s="3"/>
      <c r="N2153">
        <v>8.6999999999999993</v>
      </c>
      <c r="O2153"/>
      <c r="P2153"/>
      <c r="Q2153" s="1">
        <f t="shared" si="627"/>
        <v>10</v>
      </c>
      <c r="R2153" s="5">
        <f t="shared" si="628"/>
        <v>-1.3111821928631426E-2</v>
      </c>
      <c r="S2153" s="4">
        <f t="shared" si="629"/>
        <v>0.84096511703102739</v>
      </c>
      <c r="T2153" s="6">
        <f t="shared" si="630"/>
        <v>-0.66294991825202498</v>
      </c>
      <c r="U2153" s="6">
        <f t="shared" si="631"/>
        <v>0</v>
      </c>
      <c r="V2153" s="4">
        <f t="shared" si="632"/>
        <v>8.6868881780713672</v>
      </c>
      <c r="W2153" s="4">
        <f t="shared" si="633"/>
        <v>1334.955490143808</v>
      </c>
      <c r="X2153" s="4">
        <f t="shared" si="634"/>
        <v>6380466488.5844851</v>
      </c>
      <c r="Y2153" s="6">
        <f t="shared" si="635"/>
        <v>-0.66294991825202498</v>
      </c>
      <c r="Z2153" s="6" t="e">
        <f t="shared" si="636"/>
        <v>#DIV/0!</v>
      </c>
      <c r="AA2153" s="6" t="e">
        <f t="shared" si="637"/>
        <v>#DIV/0!</v>
      </c>
      <c r="AB2153" s="26">
        <v>-13.586906357416865</v>
      </c>
      <c r="AC2153" s="4">
        <f t="shared" si="638"/>
        <v>10362.332886589948</v>
      </c>
      <c r="AD2153" s="4">
        <f t="shared" si="639"/>
        <v>5560168506750.3057</v>
      </c>
      <c r="AE2153" s="4">
        <f t="shared" si="640"/>
        <v>1163328.3377463091</v>
      </c>
      <c r="AF2153" s="27">
        <v>-10.156431443339946</v>
      </c>
      <c r="AG2153" s="6">
        <f t="shared" si="641"/>
        <v>153.20058368992676</v>
      </c>
      <c r="AH2153" s="6">
        <f t="shared" si="642"/>
        <v>5449686945.0418739</v>
      </c>
      <c r="AI2153" s="6">
        <f t="shared" si="643"/>
        <v>17199.078848007997</v>
      </c>
      <c r="AK2153" s="1">
        <f t="shared" si="644"/>
        <v>1.8636724541728526E-8</v>
      </c>
      <c r="AL2153" s="1">
        <f t="shared" si="645"/>
        <v>8.9074877232550462E-2</v>
      </c>
    </row>
    <row r="2154" spans="4:38" x14ac:dyDescent="0.25">
      <c r="D2154" s="1">
        <v>1981</v>
      </c>
      <c r="E2154" s="1" t="s">
        <v>60</v>
      </c>
      <c r="F2154" s="2" t="s">
        <v>253</v>
      </c>
      <c r="G2154">
        <v>4</v>
      </c>
      <c r="H2154">
        <v>4799964</v>
      </c>
      <c r="I2154" s="1">
        <v>11936.88</v>
      </c>
      <c r="J2154" s="1">
        <v>531</v>
      </c>
      <c r="K2154" s="1">
        <v>64756.1</v>
      </c>
      <c r="M2154" s="3"/>
      <c r="N2154">
        <v>8.1999999999999993</v>
      </c>
      <c r="O2154"/>
      <c r="P2154"/>
      <c r="Q2154" s="1">
        <f t="shared" si="627"/>
        <v>10</v>
      </c>
      <c r="R2154" s="5">
        <f t="shared" si="628"/>
        <v>-1.2331530517187071E-2</v>
      </c>
      <c r="S2154" s="4">
        <f t="shared" si="629"/>
        <v>0.79854182332401757</v>
      </c>
      <c r="T2154" s="6">
        <f t="shared" si="630"/>
        <v>-0.65431231858224914</v>
      </c>
      <c r="U2154" s="6">
        <f t="shared" si="631"/>
        <v>0</v>
      </c>
      <c r="V2154" s="4">
        <f t="shared" si="632"/>
        <v>8.1876684694828121</v>
      </c>
      <c r="W2154" s="4">
        <f t="shared" si="633"/>
        <v>1494.8346663060718</v>
      </c>
      <c r="X2154" s="4">
        <f t="shared" si="634"/>
        <v>7175152584.2211571</v>
      </c>
      <c r="Y2154" s="6">
        <f t="shared" si="635"/>
        <v>-0.65431231858224914</v>
      </c>
      <c r="Z2154" s="6" t="e">
        <f t="shared" si="636"/>
        <v>#DIV/0!</v>
      </c>
      <c r="AA2154" s="6" t="e">
        <f t="shared" si="637"/>
        <v>#DIV/0!</v>
      </c>
      <c r="AB2154" s="26">
        <v>-13.586906357416865</v>
      </c>
      <c r="AC2154" s="4">
        <f t="shared" si="638"/>
        <v>11018.021111394173</v>
      </c>
      <c r="AD2154" s="4">
        <f t="shared" si="639"/>
        <v>6312950853034.082</v>
      </c>
      <c r="AE2154" s="4">
        <f t="shared" si="640"/>
        <v>1315207.9584417888</v>
      </c>
      <c r="AF2154" s="27">
        <v>-10.156431443339946</v>
      </c>
      <c r="AG2154" s="6">
        <f t="shared" si="641"/>
        <v>155.22298992240738</v>
      </c>
      <c r="AH2154" s="6">
        <f t="shared" si="642"/>
        <v>5819289316.6368227</v>
      </c>
      <c r="AI2154" s="6">
        <f t="shared" si="643"/>
        <v>18528.782039449859</v>
      </c>
      <c r="AK2154" s="1">
        <f t="shared" si="644"/>
        <v>1.7453044333615836E-8</v>
      </c>
      <c r="AL2154" s="1">
        <f t="shared" si="645"/>
        <v>8.377398449175999E-2</v>
      </c>
    </row>
    <row r="2155" spans="4:38" x14ac:dyDescent="0.25">
      <c r="D2155" s="1">
        <v>1982</v>
      </c>
      <c r="E2155" s="1" t="s">
        <v>60</v>
      </c>
      <c r="F2155" s="2" t="s">
        <v>253</v>
      </c>
      <c r="G2155">
        <v>4</v>
      </c>
      <c r="H2155">
        <v>4826933</v>
      </c>
      <c r="I2155" s="1">
        <v>12143.79</v>
      </c>
      <c r="J2155" s="1">
        <v>509</v>
      </c>
      <c r="K2155" s="1">
        <v>64430.38</v>
      </c>
      <c r="M2155" s="3"/>
      <c r="N2155">
        <v>7.9</v>
      </c>
      <c r="O2155"/>
      <c r="P2155"/>
      <c r="Q2155" s="1">
        <f t="shared" si="627"/>
        <v>10</v>
      </c>
      <c r="R2155" s="5">
        <f t="shared" si="628"/>
        <v>-1.2121421730777624E-2</v>
      </c>
      <c r="S2155" s="4">
        <f t="shared" si="629"/>
        <v>0.78098780825426006</v>
      </c>
      <c r="T2155" s="6">
        <f t="shared" si="630"/>
        <v>-0.65192322797685787</v>
      </c>
      <c r="U2155" s="6">
        <f t="shared" si="631"/>
        <v>0</v>
      </c>
      <c r="V2155" s="4">
        <f t="shared" si="632"/>
        <v>7.8878785782692225</v>
      </c>
      <c r="W2155" s="4">
        <f t="shared" si="633"/>
        <v>1554.9269619387508</v>
      </c>
      <c r="X2155" s="4">
        <f t="shared" si="634"/>
        <v>7505528265.1718998</v>
      </c>
      <c r="Y2155" s="6">
        <f t="shared" si="635"/>
        <v>-0.65192322797685787</v>
      </c>
      <c r="Z2155" s="6" t="e">
        <f t="shared" si="636"/>
        <v>#DIV/0!</v>
      </c>
      <c r="AA2155" s="6" t="e">
        <f t="shared" si="637"/>
        <v>#DIV/0!</v>
      </c>
      <c r="AB2155" s="26">
        <v>-13.586906357416865</v>
      </c>
      <c r="AC2155" s="4">
        <f t="shared" si="638"/>
        <v>11209.003909927675</v>
      </c>
      <c r="AD2155" s="4">
        <f t="shared" si="639"/>
        <v>6570411043314.9844</v>
      </c>
      <c r="AE2155" s="4">
        <f t="shared" si="640"/>
        <v>1361197.895913406</v>
      </c>
      <c r="AF2155" s="27">
        <v>-10.156431443339946</v>
      </c>
      <c r="AG2155" s="6">
        <f t="shared" si="641"/>
        <v>155.79183264966412</v>
      </c>
      <c r="AH2155" s="6">
        <f t="shared" si="642"/>
        <v>5953421896.5602007</v>
      </c>
      <c r="AI2155" s="6">
        <f t="shared" si="643"/>
        <v>18919.032994126646</v>
      </c>
      <c r="AK2155" s="1">
        <f t="shared" si="644"/>
        <v>1.7059821426746489E-8</v>
      </c>
      <c r="AL2155" s="1">
        <f t="shared" si="645"/>
        <v>8.2346615018869723E-2</v>
      </c>
    </row>
    <row r="2156" spans="4:38" x14ac:dyDescent="0.25">
      <c r="D2156" s="1">
        <v>1983</v>
      </c>
      <c r="E2156" s="1" t="s">
        <v>60</v>
      </c>
      <c r="F2156" s="2" t="s">
        <v>253</v>
      </c>
      <c r="G2156">
        <v>4</v>
      </c>
      <c r="H2156">
        <v>4855787</v>
      </c>
      <c r="I2156" s="1">
        <v>12475.59</v>
      </c>
      <c r="J2156" s="1">
        <v>491</v>
      </c>
      <c r="K2156" s="1">
        <v>64605.26</v>
      </c>
      <c r="M2156" s="3"/>
      <c r="N2156">
        <v>7.6</v>
      </c>
      <c r="O2156"/>
      <c r="P2156"/>
      <c r="Q2156" s="1">
        <f t="shared" si="627"/>
        <v>10</v>
      </c>
      <c r="R2156" s="5">
        <f t="shared" si="628"/>
        <v>-1.1799041167592075E-2</v>
      </c>
      <c r="S2156" s="4">
        <f t="shared" si="629"/>
        <v>0.76228012238298959</v>
      </c>
      <c r="T2156" s="6">
        <f t="shared" si="630"/>
        <v>-0.64820206379635292</v>
      </c>
      <c r="U2156" s="6">
        <f t="shared" si="631"/>
        <v>0</v>
      </c>
      <c r="V2156" s="4">
        <f t="shared" si="632"/>
        <v>7.5882009588324077</v>
      </c>
      <c r="W2156" s="4">
        <f t="shared" si="633"/>
        <v>1636.6148917801552</v>
      </c>
      <c r="X2156" s="4">
        <f t="shared" si="634"/>
        <v>7947053315.5124846</v>
      </c>
      <c r="Y2156" s="6">
        <f t="shared" si="635"/>
        <v>-0.64820206379635292</v>
      </c>
      <c r="Z2156" s="6" t="e">
        <f t="shared" si="636"/>
        <v>#DIV/0!</v>
      </c>
      <c r="AA2156" s="6" t="e">
        <f t="shared" si="637"/>
        <v>#DIV/0!</v>
      </c>
      <c r="AB2156" s="26">
        <v>-13.586906357416865</v>
      </c>
      <c r="AC2156" s="4">
        <f t="shared" si="638"/>
        <v>11515.263117087383</v>
      </c>
      <c r="AD2156" s="4">
        <f t="shared" si="639"/>
        <v>6975809104378.3447</v>
      </c>
      <c r="AE2156" s="4">
        <f t="shared" si="640"/>
        <v>1436597.0139090419</v>
      </c>
      <c r="AF2156" s="27">
        <v>-10.156431443339946</v>
      </c>
      <c r="AG2156" s="6">
        <f t="shared" si="641"/>
        <v>156.68619417618538</v>
      </c>
      <c r="AH2156" s="6">
        <f t="shared" si="642"/>
        <v>6152645077.2377653</v>
      </c>
      <c r="AI2156" s="6">
        <f t="shared" si="643"/>
        <v>19547.527172024766</v>
      </c>
      <c r="AK2156" s="1">
        <f t="shared" si="644"/>
        <v>1.6507422930853805E-8</v>
      </c>
      <c r="AL2156" s="1">
        <f t="shared" si="645"/>
        <v>8.0156529671141813E-2</v>
      </c>
    </row>
    <row r="2157" spans="4:38" x14ac:dyDescent="0.25">
      <c r="D2157" s="1">
        <v>1984</v>
      </c>
      <c r="E2157" s="1" t="s">
        <v>60</v>
      </c>
      <c r="F2157" s="2" t="s">
        <v>253</v>
      </c>
      <c r="G2157">
        <v>4</v>
      </c>
      <c r="H2157">
        <v>4881803</v>
      </c>
      <c r="I2157" s="1">
        <v>13285.42</v>
      </c>
      <c r="J2157" s="1">
        <v>477</v>
      </c>
      <c r="K2157" s="1">
        <v>63600</v>
      </c>
      <c r="M2157" s="3"/>
      <c r="N2157">
        <v>7.5</v>
      </c>
      <c r="O2157"/>
      <c r="P2157"/>
      <c r="Q2157" s="1">
        <f t="shared" si="627"/>
        <v>10</v>
      </c>
      <c r="R2157" s="5">
        <f t="shared" si="628"/>
        <v>-1.1079815316339265E-2</v>
      </c>
      <c r="S2157" s="4">
        <f t="shared" si="629"/>
        <v>0.70467625411917734</v>
      </c>
      <c r="T2157" s="6">
        <f t="shared" si="630"/>
        <v>-0.63964282534578953</v>
      </c>
      <c r="U2157" s="6">
        <f t="shared" si="631"/>
        <v>0</v>
      </c>
      <c r="V2157" s="4">
        <f t="shared" si="632"/>
        <v>7.4889201846836606</v>
      </c>
      <c r="W2157" s="4">
        <f t="shared" si="633"/>
        <v>1885.3225041059954</v>
      </c>
      <c r="X2157" s="4">
        <f t="shared" si="634"/>
        <v>9203773056.5121613</v>
      </c>
      <c r="Y2157" s="6">
        <f t="shared" si="635"/>
        <v>-0.63964282534578953</v>
      </c>
      <c r="Z2157" s="6" t="e">
        <f t="shared" si="636"/>
        <v>#DIV/0!</v>
      </c>
      <c r="AA2157" s="6" t="e">
        <f t="shared" si="637"/>
        <v>#DIV/0!</v>
      </c>
      <c r="AB2157" s="26">
        <v>-13.586906357416865</v>
      </c>
      <c r="AC2157" s="4">
        <f t="shared" si="638"/>
        <v>12262.755262157143</v>
      </c>
      <c r="AD2157" s="4">
        <f t="shared" si="639"/>
        <v>7953231048778.3164</v>
      </c>
      <c r="AE2157" s="4">
        <f t="shared" si="640"/>
        <v>1629158.5401496773</v>
      </c>
      <c r="AF2157" s="27">
        <v>-10.156431443339946</v>
      </c>
      <c r="AG2157" s="6">
        <f t="shared" si="641"/>
        <v>158.78285569527654</v>
      </c>
      <c r="AH2157" s="6">
        <f t="shared" si="642"/>
        <v>6587136754.5950861</v>
      </c>
      <c r="AI2157" s="6">
        <f t="shared" si="643"/>
        <v>21094.96926711141</v>
      </c>
      <c r="AK2157" s="1">
        <f t="shared" si="644"/>
        <v>1.54185829469154E-8</v>
      </c>
      <c r="AL2157" s="1">
        <f t="shared" si="645"/>
        <v>7.5270484486000447E-2</v>
      </c>
    </row>
    <row r="2158" spans="4:38" x14ac:dyDescent="0.25">
      <c r="D2158" s="1">
        <v>1985</v>
      </c>
      <c r="E2158" s="1" t="s">
        <v>60</v>
      </c>
      <c r="F2158" s="2" t="s">
        <v>253</v>
      </c>
      <c r="G2158">
        <v>4</v>
      </c>
      <c r="H2158">
        <v>4902206</v>
      </c>
      <c r="I2158" s="1">
        <v>14276.71</v>
      </c>
      <c r="J2158" s="1">
        <v>467</v>
      </c>
      <c r="K2158" s="1">
        <v>63972.6</v>
      </c>
      <c r="M2158" s="3"/>
      <c r="N2158">
        <v>7.3</v>
      </c>
      <c r="O2158"/>
      <c r="P2158"/>
      <c r="Q2158" s="1">
        <f t="shared" si="627"/>
        <v>10</v>
      </c>
      <c r="R2158" s="5">
        <f t="shared" si="628"/>
        <v>-1.0310498707335233E-2</v>
      </c>
      <c r="S2158" s="4">
        <f t="shared" si="629"/>
        <v>0.65958940960487389</v>
      </c>
      <c r="T2158" s="6">
        <f t="shared" si="630"/>
        <v>-0.63005569932249661</v>
      </c>
      <c r="U2158" s="6">
        <f t="shared" si="631"/>
        <v>0</v>
      </c>
      <c r="V2158" s="4">
        <f t="shared" si="632"/>
        <v>7.2896895012926644</v>
      </c>
      <c r="W2158" s="4">
        <f t="shared" si="633"/>
        <v>2164.4844189588248</v>
      </c>
      <c r="X2158" s="4">
        <f t="shared" si="634"/>
        <v>10610748505.526464</v>
      </c>
      <c r="Y2158" s="6">
        <f t="shared" si="635"/>
        <v>-0.63005569932249661</v>
      </c>
      <c r="Z2158" s="6" t="e">
        <f t="shared" si="636"/>
        <v>#DIV/0!</v>
      </c>
      <c r="AA2158" s="6" t="e">
        <f t="shared" si="637"/>
        <v>#DIV/0!</v>
      </c>
      <c r="AB2158" s="26">
        <v>-13.586906357416865</v>
      </c>
      <c r="AC2158" s="4">
        <f t="shared" si="638"/>
        <v>13177.739256929139</v>
      </c>
      <c r="AD2158" s="4">
        <f t="shared" si="639"/>
        <v>9222753582358.7461</v>
      </c>
      <c r="AE2158" s="4">
        <f t="shared" si="640"/>
        <v>1881347.618267928</v>
      </c>
      <c r="AF2158" s="27">
        <v>-10.156431443339946</v>
      </c>
      <c r="AG2158" s="6">
        <f t="shared" si="641"/>
        <v>161.19894565291969</v>
      </c>
      <c r="AH2158" s="6">
        <f t="shared" si="642"/>
        <v>7108219600.6261578</v>
      </c>
      <c r="AI2158" s="6">
        <f t="shared" si="643"/>
        <v>23013.905993924949</v>
      </c>
      <c r="AK2158" s="1">
        <f t="shared" si="644"/>
        <v>1.4288291603209997E-8</v>
      </c>
      <c r="AL2158" s="1">
        <f t="shared" si="645"/>
        <v>7.0044148827005659E-2</v>
      </c>
    </row>
    <row r="2159" spans="4:38" x14ac:dyDescent="0.25">
      <c r="D2159" s="1">
        <v>1986</v>
      </c>
      <c r="E2159" s="1" t="s">
        <v>60</v>
      </c>
      <c r="F2159" s="2" t="s">
        <v>253</v>
      </c>
      <c r="G2159">
        <v>4</v>
      </c>
      <c r="H2159">
        <v>4918154</v>
      </c>
      <c r="I2159" s="1">
        <v>14954.41</v>
      </c>
      <c r="J2159" s="1">
        <v>459</v>
      </c>
      <c r="K2159" s="1">
        <v>62876.71</v>
      </c>
      <c r="M2159" s="3"/>
      <c r="N2159">
        <v>7.3</v>
      </c>
      <c r="O2159"/>
      <c r="P2159"/>
      <c r="Q2159" s="1">
        <f t="shared" si="627"/>
        <v>10</v>
      </c>
      <c r="R2159" s="5">
        <f t="shared" si="628"/>
        <v>-9.8432502519323721E-3</v>
      </c>
      <c r="S2159" s="4">
        <f t="shared" si="629"/>
        <v>0.61891119154817864</v>
      </c>
      <c r="T2159" s="6">
        <f t="shared" si="630"/>
        <v>-0.62399096561099365</v>
      </c>
      <c r="U2159" s="6">
        <f t="shared" si="631"/>
        <v>0</v>
      </c>
      <c r="V2159" s="4">
        <f t="shared" si="632"/>
        <v>7.2901567497480677</v>
      </c>
      <c r="W2159" s="4">
        <f t="shared" si="633"/>
        <v>2416.2448836305921</v>
      </c>
      <c r="X2159" s="4">
        <f t="shared" si="634"/>
        <v>11883464439.407331</v>
      </c>
      <c r="Y2159" s="6">
        <f t="shared" si="635"/>
        <v>-0.62399096561099365</v>
      </c>
      <c r="Z2159" s="6" t="e">
        <f t="shared" si="636"/>
        <v>#DIV/0!</v>
      </c>
      <c r="AA2159" s="6" t="e">
        <f t="shared" si="637"/>
        <v>#DIV/0!</v>
      </c>
      <c r="AB2159" s="26">
        <v>-13.586906357416865</v>
      </c>
      <c r="AC2159" s="4">
        <f t="shared" si="638"/>
        <v>13803.272303017549</v>
      </c>
      <c r="AD2159" s="4">
        <f t="shared" si="639"/>
        <v>10152043323974.215</v>
      </c>
      <c r="AE2159" s="4">
        <f t="shared" si="640"/>
        <v>2064197.9336096868</v>
      </c>
      <c r="AF2159" s="27">
        <v>-10.156431443339946</v>
      </c>
      <c r="AG2159" s="6">
        <f t="shared" si="641"/>
        <v>162.76568096454832</v>
      </c>
      <c r="AH2159" s="6">
        <f t="shared" si="642"/>
        <v>7469861476.7760849</v>
      </c>
      <c r="AI2159" s="6">
        <f t="shared" si="643"/>
        <v>24340.647270730511</v>
      </c>
      <c r="AK2159" s="1">
        <f t="shared" si="644"/>
        <v>1.3596545899701687E-8</v>
      </c>
      <c r="AL2159" s="1">
        <f t="shared" si="645"/>
        <v>6.686990660280144E-2</v>
      </c>
    </row>
    <row r="2160" spans="4:38" x14ac:dyDescent="0.25">
      <c r="D2160" s="1">
        <v>1987</v>
      </c>
      <c r="E2160" s="1" t="s">
        <v>60</v>
      </c>
      <c r="F2160" s="2" t="s">
        <v>253</v>
      </c>
      <c r="G2160">
        <v>4</v>
      </c>
      <c r="H2160">
        <v>4932123</v>
      </c>
      <c r="I2160" s="1">
        <v>15022.7</v>
      </c>
      <c r="J2160" s="1">
        <v>453</v>
      </c>
      <c r="K2160" s="1">
        <v>62916.67</v>
      </c>
      <c r="M2160" s="3"/>
      <c r="N2160">
        <v>7.2</v>
      </c>
      <c r="O2160"/>
      <c r="P2160"/>
      <c r="Q2160" s="1">
        <f t="shared" si="627"/>
        <v>10</v>
      </c>
      <c r="R2160" s="5">
        <f t="shared" si="628"/>
        <v>-9.7985049292071327E-3</v>
      </c>
      <c r="S2160" s="4">
        <f t="shared" si="629"/>
        <v>0.61648930112429856</v>
      </c>
      <c r="T2160" s="6">
        <f t="shared" si="630"/>
        <v>-0.6233998811400282</v>
      </c>
      <c r="U2160" s="6">
        <f t="shared" si="631"/>
        <v>0</v>
      </c>
      <c r="V2160" s="4">
        <f t="shared" si="632"/>
        <v>7.1902014950707933</v>
      </c>
      <c r="W2160" s="4">
        <f t="shared" si="633"/>
        <v>2436.8143895770668</v>
      </c>
      <c r="X2160" s="4">
        <f t="shared" si="634"/>
        <v>12018668297.564011</v>
      </c>
      <c r="Y2160" s="6">
        <f t="shared" si="635"/>
        <v>-0.6233998811400282</v>
      </c>
      <c r="Z2160" s="6" t="e">
        <f t="shared" si="636"/>
        <v>#DIV/0!</v>
      </c>
      <c r="AA2160" s="6" t="e">
        <f t="shared" si="637"/>
        <v>#DIV/0!</v>
      </c>
      <c r="AB2160" s="26">
        <v>-13.586906357416865</v>
      </c>
      <c r="AC2160" s="4">
        <f t="shared" si="638"/>
        <v>13866.305579861844</v>
      </c>
      <c r="AD2160" s="4">
        <f t="shared" si="639"/>
        <v>10274073305021.072</v>
      </c>
      <c r="AE2160" s="4">
        <f t="shared" si="640"/>
        <v>2083093.4883459052</v>
      </c>
      <c r="AF2160" s="27">
        <v>-10.156431443339946</v>
      </c>
      <c r="AG2160" s="6">
        <f t="shared" si="641"/>
        <v>162.92000930071734</v>
      </c>
      <c r="AH2160" s="6">
        <f t="shared" si="642"/>
        <v>7525286426.5331755</v>
      </c>
      <c r="AI2160" s="6">
        <f t="shared" si="643"/>
        <v>24474.984237218865</v>
      </c>
      <c r="AK2160" s="1">
        <f t="shared" si="644"/>
        <v>1.3496405143503504E-8</v>
      </c>
      <c r="AL2160" s="1">
        <f t="shared" si="645"/>
        <v>6.6565930225591943E-2</v>
      </c>
    </row>
    <row r="2161" spans="4:38" x14ac:dyDescent="0.25">
      <c r="D2161" s="1">
        <v>1988</v>
      </c>
      <c r="E2161" s="1" t="s">
        <v>60</v>
      </c>
      <c r="F2161" s="2" t="s">
        <v>253</v>
      </c>
      <c r="G2161">
        <v>4</v>
      </c>
      <c r="H2161">
        <v>4946481</v>
      </c>
      <c r="I2161" s="1">
        <v>16446.07</v>
      </c>
      <c r="J2161" s="1">
        <v>447</v>
      </c>
      <c r="K2161" s="1">
        <v>62957.75</v>
      </c>
      <c r="M2161" s="3"/>
      <c r="N2161">
        <v>7.1</v>
      </c>
      <c r="O2161"/>
      <c r="P2161"/>
      <c r="Q2161" s="1">
        <f t="shared" si="627"/>
        <v>10</v>
      </c>
      <c r="R2161" s="5">
        <f t="shared" si="628"/>
        <v>-8.9504665856341373E-3</v>
      </c>
      <c r="S2161" s="4">
        <f t="shared" si="629"/>
        <v>0.56350123768170757</v>
      </c>
      <c r="T2161" s="6">
        <f t="shared" si="630"/>
        <v>-0.61182786884820961</v>
      </c>
      <c r="U2161" s="6">
        <f t="shared" si="631"/>
        <v>0</v>
      </c>
      <c r="V2161" s="4">
        <f t="shared" si="632"/>
        <v>7.0910495334143659</v>
      </c>
      <c r="W2161" s="4">
        <f t="shared" si="633"/>
        <v>2918.5508212298778</v>
      </c>
      <c r="X2161" s="4">
        <f t="shared" si="634"/>
        <v>14436556184.747988</v>
      </c>
      <c r="Y2161" s="6">
        <f t="shared" si="635"/>
        <v>-0.61182786884820961</v>
      </c>
      <c r="Z2161" s="6" t="e">
        <f t="shared" si="636"/>
        <v>#DIV/0!</v>
      </c>
      <c r="AA2161" s="6" t="e">
        <f t="shared" si="637"/>
        <v>#DIV/0!</v>
      </c>
      <c r="AB2161" s="26">
        <v>-13.586906357416865</v>
      </c>
      <c r="AC2161" s="4">
        <f t="shared" si="638"/>
        <v>15180.109581353448</v>
      </c>
      <c r="AD2161" s="4">
        <f t="shared" si="639"/>
        <v>12349045372574.27</v>
      </c>
      <c r="AE2161" s="4">
        <f t="shared" si="640"/>
        <v>2496531.4478260949</v>
      </c>
      <c r="AF2161" s="27">
        <v>-10.156431443339946</v>
      </c>
      <c r="AG2161" s="6">
        <f t="shared" si="641"/>
        <v>166.00145172301214</v>
      </c>
      <c r="AH2161" s="6">
        <f t="shared" si="642"/>
        <v>8262274527.405777</v>
      </c>
      <c r="AI2161" s="6">
        <f t="shared" si="643"/>
        <v>27300.714951382779</v>
      </c>
      <c r="AK2161" s="1">
        <f t="shared" si="644"/>
        <v>1.2292536891205069E-8</v>
      </c>
      <c r="AL2161" s="1">
        <f t="shared" si="645"/>
        <v>6.0804800174144948E-2</v>
      </c>
    </row>
    <row r="2162" spans="4:38" x14ac:dyDescent="0.25">
      <c r="D2162" s="1">
        <v>1989</v>
      </c>
      <c r="E2162" s="1" t="s">
        <v>60</v>
      </c>
      <c r="F2162" s="2" t="s">
        <v>253</v>
      </c>
      <c r="G2162">
        <v>4</v>
      </c>
      <c r="H2162">
        <v>4964371</v>
      </c>
      <c r="I2162" s="1">
        <v>17086.759999999998</v>
      </c>
      <c r="J2162" s="1">
        <v>439</v>
      </c>
      <c r="K2162" s="1">
        <v>63623.19</v>
      </c>
      <c r="M2162" s="3"/>
      <c r="N2162">
        <v>6.9</v>
      </c>
      <c r="O2162"/>
      <c r="P2162"/>
      <c r="Q2162" s="1">
        <f t="shared" si="627"/>
        <v>10</v>
      </c>
      <c r="R2162" s="5">
        <f t="shared" si="628"/>
        <v>-8.6148573515400246E-3</v>
      </c>
      <c r="S2162" s="4">
        <f t="shared" si="629"/>
        <v>0.5481047060999279</v>
      </c>
      <c r="T2162" s="6">
        <f t="shared" si="630"/>
        <v>-0.60703893919071295</v>
      </c>
      <c r="U2162" s="6">
        <f t="shared" si="631"/>
        <v>0</v>
      </c>
      <c r="V2162" s="4">
        <f t="shared" si="632"/>
        <v>6.8913851426484607</v>
      </c>
      <c r="W2162" s="4">
        <f t="shared" si="633"/>
        <v>3117.4262526556045</v>
      </c>
      <c r="X2162" s="4">
        <f t="shared" si="634"/>
        <v>15476060483.322155</v>
      </c>
      <c r="Y2162" s="6">
        <f t="shared" si="635"/>
        <v>-0.60703893919071295</v>
      </c>
      <c r="Z2162" s="6" t="e">
        <f t="shared" si="636"/>
        <v>#DIV/0!</v>
      </c>
      <c r="AA2162" s="6" t="e">
        <f t="shared" si="637"/>
        <v>#DIV/0!</v>
      </c>
      <c r="AB2162" s="26">
        <v>-13.586906357416865</v>
      </c>
      <c r="AC2162" s="4">
        <f t="shared" si="638"/>
        <v>15771.481526607076</v>
      </c>
      <c r="AD2162" s="4">
        <f t="shared" si="639"/>
        <v>13378161701248.238</v>
      </c>
      <c r="AE2162" s="4">
        <f t="shared" si="640"/>
        <v>2694835.1968956869</v>
      </c>
      <c r="AF2162" s="27">
        <v>-10.156431443339946</v>
      </c>
      <c r="AG2162" s="6">
        <f t="shared" si="641"/>
        <v>167.31103702968727</v>
      </c>
      <c r="AH2162" s="6">
        <f t="shared" si="642"/>
        <v>8615194579.3690147</v>
      </c>
      <c r="AI2162" s="6">
        <f t="shared" si="643"/>
        <v>28588.035350773789</v>
      </c>
      <c r="AK2162" s="1">
        <f t="shared" si="644"/>
        <v>1.1788975106449439E-8</v>
      </c>
      <c r="AL2162" s="1">
        <f t="shared" si="645"/>
        <v>5.8524846138179508E-2</v>
      </c>
    </row>
    <row r="2163" spans="4:38" x14ac:dyDescent="0.25">
      <c r="D2163" s="1">
        <v>1990</v>
      </c>
      <c r="E2163" s="1" t="s">
        <v>60</v>
      </c>
      <c r="F2163" s="2" t="s">
        <v>253</v>
      </c>
      <c r="G2163">
        <v>4</v>
      </c>
      <c r="H2163">
        <v>4986431</v>
      </c>
      <c r="I2163" s="1">
        <v>17816.53</v>
      </c>
      <c r="J2163" s="1">
        <v>427</v>
      </c>
      <c r="K2163" s="1">
        <v>63731.34</v>
      </c>
      <c r="L2163" s="1">
        <v>66666.67</v>
      </c>
      <c r="M2163" s="3">
        <v>4</v>
      </c>
      <c r="N2163">
        <v>6.7</v>
      </c>
      <c r="O2163">
        <v>6</v>
      </c>
      <c r="P2163"/>
      <c r="Q2163" s="1">
        <f t="shared" si="627"/>
        <v>10</v>
      </c>
      <c r="R2163" s="5">
        <f t="shared" si="628"/>
        <v>-8.2619904100293389E-3</v>
      </c>
      <c r="S2163" s="4">
        <f t="shared" si="629"/>
        <v>0.52654771989831917</v>
      </c>
      <c r="T2163" s="6">
        <f t="shared" si="630"/>
        <v>-0.60186237132651088</v>
      </c>
      <c r="U2163" s="6">
        <f t="shared" si="631"/>
        <v>0.40124160094641964</v>
      </c>
      <c r="V2163" s="4">
        <f t="shared" si="632"/>
        <v>6.6917380095899706</v>
      </c>
      <c r="W2163" s="4">
        <f t="shared" si="633"/>
        <v>3383.6496345365472</v>
      </c>
      <c r="X2163" s="4">
        <f t="shared" si="634"/>
        <v>16872335430.79171</v>
      </c>
      <c r="Y2163" s="6">
        <f t="shared" si="635"/>
        <v>5.3981376286734895</v>
      </c>
      <c r="Z2163" s="6">
        <f t="shared" si="636"/>
        <v>4440.3496441983225</v>
      </c>
      <c r="AA2163" s="6">
        <f t="shared" si="637"/>
        <v>22141497116.669487</v>
      </c>
      <c r="AB2163" s="26">
        <v>-13.586906357416865</v>
      </c>
      <c r="AC2163" s="4">
        <f t="shared" si="638"/>
        <v>16445.076407887791</v>
      </c>
      <c r="AD2163" s="4">
        <f t="shared" si="639"/>
        <v>14609953476056.791</v>
      </c>
      <c r="AE2163" s="4">
        <f t="shared" si="640"/>
        <v>2929941.97173425</v>
      </c>
      <c r="AF2163" s="27">
        <v>-10.156431443339946</v>
      </c>
      <c r="AG2163" s="6">
        <f t="shared" si="641"/>
        <v>168.75006525088227</v>
      </c>
      <c r="AH2163" s="6">
        <f t="shared" si="642"/>
        <v>9023064848.6853409</v>
      </c>
      <c r="AI2163" s="6">
        <f t="shared" si="643"/>
        <v>30065.406000443014</v>
      </c>
      <c r="AK2163" s="1">
        <f t="shared" si="644"/>
        <v>1.125607719068952E-8</v>
      </c>
      <c r="AL2163" s="1">
        <f t="shared" si="645"/>
        <v>5.6127652242047132E-2</v>
      </c>
    </row>
    <row r="2164" spans="4:38" x14ac:dyDescent="0.25">
      <c r="D2164" s="1">
        <v>1991</v>
      </c>
      <c r="E2164" s="1" t="s">
        <v>60</v>
      </c>
      <c r="F2164" s="2" t="s">
        <v>253</v>
      </c>
      <c r="G2164">
        <v>4</v>
      </c>
      <c r="H2164">
        <v>5013740</v>
      </c>
      <c r="I2164" s="1">
        <v>17477.46</v>
      </c>
      <c r="J2164" s="1">
        <v>411</v>
      </c>
      <c r="K2164" s="1">
        <v>64218.75</v>
      </c>
      <c r="L2164" s="1">
        <v>66666.67</v>
      </c>
      <c r="M2164" s="3">
        <v>4</v>
      </c>
      <c r="N2164">
        <v>6.4</v>
      </c>
      <c r="O2164">
        <v>6</v>
      </c>
      <c r="P2164"/>
      <c r="Q2164" s="1">
        <f t="shared" si="627"/>
        <v>10</v>
      </c>
      <c r="R2164" s="5">
        <f t="shared" si="628"/>
        <v>-8.4222764635135776E-3</v>
      </c>
      <c r="S2164" s="4">
        <f t="shared" si="629"/>
        <v>0.54086806664126252</v>
      </c>
      <c r="T2164" s="6">
        <f t="shared" si="630"/>
        <v>-0.60423238441208116</v>
      </c>
      <c r="U2164" s="6">
        <f t="shared" si="631"/>
        <v>0.40282160974913356</v>
      </c>
      <c r="V2164" s="4">
        <f t="shared" si="632"/>
        <v>6.3915777235364866</v>
      </c>
      <c r="W2164" s="4">
        <f t="shared" si="633"/>
        <v>3231.3721363757536</v>
      </c>
      <c r="X2164" s="4">
        <f t="shared" si="634"/>
        <v>16201259735.032572</v>
      </c>
      <c r="Y2164" s="6">
        <f t="shared" si="635"/>
        <v>5.3957676155879186</v>
      </c>
      <c r="Z2164" s="6">
        <f t="shared" si="636"/>
        <v>4338.7592862469546</v>
      </c>
      <c r="AA2164" s="6">
        <f t="shared" si="637"/>
        <v>21753410983.827805</v>
      </c>
      <c r="AB2164" s="26">
        <v>-13.586906357416865</v>
      </c>
      <c r="AC2164" s="4">
        <f t="shared" si="638"/>
        <v>16132.106819667049</v>
      </c>
      <c r="AD2164" s="4">
        <f t="shared" si="639"/>
        <v>14136152272600.5</v>
      </c>
      <c r="AE2164" s="4">
        <f t="shared" si="640"/>
        <v>2819482.5165645806</v>
      </c>
      <c r="AF2164" s="27">
        <v>-10.156431443339946</v>
      </c>
      <c r="AG2164" s="6">
        <f t="shared" si="641"/>
        <v>168.08816782010393</v>
      </c>
      <c r="AH2164" s="6">
        <f t="shared" si="642"/>
        <v>8899820899.663765</v>
      </c>
      <c r="AI2164" s="6">
        <f t="shared" si="643"/>
        <v>29377.542295491538</v>
      </c>
      <c r="AK2164" s="1">
        <f t="shared" si="644"/>
        <v>1.1411950372758238E-8</v>
      </c>
      <c r="AL2164" s="1">
        <f t="shared" si="645"/>
        <v>5.7216552061912888E-2</v>
      </c>
    </row>
    <row r="2165" spans="4:38" x14ac:dyDescent="0.25">
      <c r="D2165" s="1">
        <v>1992</v>
      </c>
      <c r="E2165" s="1" t="s">
        <v>60</v>
      </c>
      <c r="F2165" s="2" t="s">
        <v>253</v>
      </c>
      <c r="G2165">
        <v>4</v>
      </c>
      <c r="H2165">
        <v>5041992</v>
      </c>
      <c r="I2165" s="1">
        <v>17012.759999999998</v>
      </c>
      <c r="J2165" s="1">
        <v>391</v>
      </c>
      <c r="K2165" s="1">
        <v>64098.36</v>
      </c>
      <c r="L2165" s="1">
        <v>50000</v>
      </c>
      <c r="M2165" s="3">
        <v>4</v>
      </c>
      <c r="N2165">
        <v>6.1</v>
      </c>
      <c r="O2165">
        <v>6</v>
      </c>
      <c r="P2165"/>
      <c r="Q2165" s="1">
        <f t="shared" si="627"/>
        <v>10</v>
      </c>
      <c r="R2165" s="5">
        <f t="shared" si="628"/>
        <v>-8.6523291929116748E-3</v>
      </c>
      <c r="S2165" s="4">
        <f t="shared" si="629"/>
        <v>0.55460011144576193</v>
      </c>
      <c r="T2165" s="6">
        <f t="shared" si="630"/>
        <v>-0.60757996977647399</v>
      </c>
      <c r="U2165" s="6">
        <f t="shared" si="631"/>
        <v>0.303789984888237</v>
      </c>
      <c r="V2165" s="4">
        <f t="shared" si="632"/>
        <v>6.0913476708070879</v>
      </c>
      <c r="W2165" s="4">
        <f t="shared" si="633"/>
        <v>3067.5724091814918</v>
      </c>
      <c r="X2165" s="4">
        <f t="shared" si="634"/>
        <v>15466675546.513809</v>
      </c>
      <c r="Y2165" s="6">
        <f t="shared" si="635"/>
        <v>5.3924200302235263</v>
      </c>
      <c r="Z2165" s="6">
        <f t="shared" si="636"/>
        <v>5600.1714494501584</v>
      </c>
      <c r="AA2165" s="6">
        <f t="shared" si="637"/>
        <v>28236019646.756104</v>
      </c>
      <c r="AB2165" s="26">
        <v>-13.586906357416865</v>
      </c>
      <c r="AC2165" s="4">
        <f t="shared" si="638"/>
        <v>15703.177785408107</v>
      </c>
      <c r="AD2165" s="4">
        <f t="shared" si="639"/>
        <v>13469903218530.588</v>
      </c>
      <c r="AE2165" s="4">
        <f t="shared" si="640"/>
        <v>2671543.9490047959</v>
      </c>
      <c r="AF2165" s="27">
        <v>-10.156431443339946</v>
      </c>
      <c r="AG2165" s="6">
        <f t="shared" si="641"/>
        <v>167.16205188720187</v>
      </c>
      <c r="AH2165" s="6">
        <f t="shared" si="642"/>
        <v>8712004057.8381939</v>
      </c>
      <c r="AI2165" s="6">
        <f t="shared" si="643"/>
        <v>28438.878698645123</v>
      </c>
      <c r="AK2165" s="1">
        <f t="shared" si="644"/>
        <v>1.1657973729020706E-8</v>
      </c>
      <c r="AL2165" s="1">
        <f t="shared" si="645"/>
        <v>5.877941027793257E-2</v>
      </c>
    </row>
    <row r="2166" spans="4:38" x14ac:dyDescent="0.25">
      <c r="D2166" s="1">
        <v>1993</v>
      </c>
      <c r="E2166" s="1" t="s">
        <v>60</v>
      </c>
      <c r="F2166" s="2" t="s">
        <v>253</v>
      </c>
      <c r="G2166">
        <v>4</v>
      </c>
      <c r="H2166">
        <v>5066447</v>
      </c>
      <c r="I2166" s="1">
        <v>16693.11</v>
      </c>
      <c r="J2166" s="1">
        <v>370</v>
      </c>
      <c r="K2166" s="1">
        <v>63793.1</v>
      </c>
      <c r="L2166" s="1">
        <v>60000</v>
      </c>
      <c r="M2166" s="3">
        <v>3</v>
      </c>
      <c r="N2166">
        <v>5.8</v>
      </c>
      <c r="O2166">
        <v>5</v>
      </c>
      <c r="P2166"/>
      <c r="Q2166" s="1">
        <f t="shared" si="627"/>
        <v>10</v>
      </c>
      <c r="R2166" s="5">
        <f t="shared" si="628"/>
        <v>-8.8180093463710481E-3</v>
      </c>
      <c r="S2166" s="4">
        <f t="shared" si="629"/>
        <v>0.56252815203398288</v>
      </c>
      <c r="T2166" s="6">
        <f t="shared" si="630"/>
        <v>-0.60995287210493399</v>
      </c>
      <c r="U2166" s="6">
        <f t="shared" si="631"/>
        <v>0.36597172326296035</v>
      </c>
      <c r="V2166" s="4">
        <f t="shared" si="632"/>
        <v>5.7911819906536284</v>
      </c>
      <c r="W2166" s="4">
        <f t="shared" si="633"/>
        <v>2967.5154816058975</v>
      </c>
      <c r="X2166" s="4">
        <f t="shared" si="634"/>
        <v>15034759909.235754</v>
      </c>
      <c r="Y2166" s="6">
        <f t="shared" si="635"/>
        <v>4.3900471278950661</v>
      </c>
      <c r="Z2166" s="6">
        <f t="shared" si="636"/>
        <v>4561.3114180424154</v>
      </c>
      <c r="AA2166" s="6">
        <f t="shared" si="637"/>
        <v>23109642550.006741</v>
      </c>
      <c r="AB2166" s="26">
        <v>-13.586906357416865</v>
      </c>
      <c r="AC2166" s="4">
        <f t="shared" si="638"/>
        <v>15408.133314134448</v>
      </c>
      <c r="AD2166" s="4">
        <f t="shared" si="639"/>
        <v>13031391321017.957</v>
      </c>
      <c r="AE2166" s="4">
        <f t="shared" si="640"/>
        <v>2572096.643075109</v>
      </c>
      <c r="AF2166" s="27">
        <v>-10.156431443339946</v>
      </c>
      <c r="AG2166" s="6">
        <f t="shared" si="641"/>
        <v>166.51174062498177</v>
      </c>
      <c r="AH2166" s="6">
        <f t="shared" si="642"/>
        <v>8589777221.2187624</v>
      </c>
      <c r="AI2166" s="6">
        <f t="shared" si="643"/>
        <v>27795.988025442897</v>
      </c>
      <c r="AK2166" s="1">
        <f t="shared" si="644"/>
        <v>1.1823858968369027E-8</v>
      </c>
      <c r="AL2166" s="1">
        <f t="shared" si="645"/>
        <v>5.9904954798716353E-2</v>
      </c>
    </row>
    <row r="2167" spans="4:38" x14ac:dyDescent="0.25">
      <c r="D2167" s="1">
        <v>1994</v>
      </c>
      <c r="E2167" s="1" t="s">
        <v>60</v>
      </c>
      <c r="F2167" s="2" t="s">
        <v>253</v>
      </c>
      <c r="G2167">
        <v>4</v>
      </c>
      <c r="H2167">
        <v>5088333</v>
      </c>
      <c r="I2167" s="1">
        <v>17282.240000000002</v>
      </c>
      <c r="J2167" s="1">
        <v>348</v>
      </c>
      <c r="K2167" s="1">
        <v>63272.73</v>
      </c>
      <c r="L2167" s="1">
        <v>60000</v>
      </c>
      <c r="M2167" s="3">
        <v>3</v>
      </c>
      <c r="N2167">
        <v>5.5</v>
      </c>
      <c r="O2167">
        <v>5</v>
      </c>
      <c r="P2167"/>
      <c r="Q2167" s="1">
        <f t="shared" si="627"/>
        <v>10</v>
      </c>
      <c r="R2167" s="5">
        <f t="shared" si="628"/>
        <v>-8.5174144092432461E-3</v>
      </c>
      <c r="S2167" s="4">
        <f t="shared" si="629"/>
        <v>0.53892006221415745</v>
      </c>
      <c r="T2167" s="6">
        <f t="shared" si="630"/>
        <v>-0.60562435833253647</v>
      </c>
      <c r="U2167" s="6">
        <f t="shared" si="631"/>
        <v>0.36337461499952189</v>
      </c>
      <c r="V2167" s="4">
        <f t="shared" si="632"/>
        <v>5.4914825855907567</v>
      </c>
      <c r="W2167" s="4">
        <f t="shared" si="633"/>
        <v>3206.8281015547609</v>
      </c>
      <c r="X2167" s="4">
        <f t="shared" si="634"/>
        <v>16317409254.468441</v>
      </c>
      <c r="Y2167" s="6">
        <f t="shared" si="635"/>
        <v>4.3943756416674633</v>
      </c>
      <c r="Z2167" s="6">
        <f t="shared" si="636"/>
        <v>4756.0394388096538</v>
      </c>
      <c r="AA2167" s="6">
        <f t="shared" si="637"/>
        <v>24200312425.796642</v>
      </c>
      <c r="AB2167" s="26">
        <v>-13.586906357416865</v>
      </c>
      <c r="AC2167" s="4">
        <f t="shared" si="638"/>
        <v>15951.914166195927</v>
      </c>
      <c r="AD2167" s="4">
        <f t="shared" si="639"/>
        <v>14027761116384.178</v>
      </c>
      <c r="AE2167" s="4">
        <f t="shared" si="640"/>
        <v>2756848.0907959794</v>
      </c>
      <c r="AF2167" s="27">
        <v>-10.156431443339946</v>
      </c>
      <c r="AG2167" s="6">
        <f t="shared" si="641"/>
        <v>167.70183206143847</v>
      </c>
      <c r="AH2167" s="6">
        <f t="shared" si="642"/>
        <v>8931341568.0245724</v>
      </c>
      <c r="AI2167" s="6">
        <f t="shared" si="643"/>
        <v>28982.633101254745</v>
      </c>
      <c r="AK2167" s="1">
        <f t="shared" si="644"/>
        <v>1.1371675090449305E-8</v>
      </c>
      <c r="AL2167" s="1">
        <f t="shared" si="645"/>
        <v>5.7862869628011175E-2</v>
      </c>
    </row>
    <row r="2168" spans="4:38" x14ac:dyDescent="0.25">
      <c r="D2168" s="1">
        <v>1995</v>
      </c>
      <c r="E2168" s="1" t="s">
        <v>60</v>
      </c>
      <c r="F2168" s="2" t="s">
        <v>253</v>
      </c>
      <c r="G2168">
        <v>4</v>
      </c>
      <c r="H2168">
        <v>5107790</v>
      </c>
      <c r="I2168" s="1">
        <v>17636.75</v>
      </c>
      <c r="J2168" s="1">
        <v>326</v>
      </c>
      <c r="K2168" s="1">
        <v>62692.31</v>
      </c>
      <c r="L2168" s="1">
        <v>60000</v>
      </c>
      <c r="M2168" s="3">
        <v>3</v>
      </c>
      <c r="N2168">
        <v>5.2</v>
      </c>
      <c r="O2168">
        <v>5</v>
      </c>
      <c r="P2168"/>
      <c r="Q2168" s="1">
        <f t="shared" si="627"/>
        <v>10</v>
      </c>
      <c r="R2168" s="5">
        <f t="shared" si="628"/>
        <v>-8.34620891037181E-3</v>
      </c>
      <c r="S2168" s="4">
        <f t="shared" si="629"/>
        <v>0.52324311633379172</v>
      </c>
      <c r="T2168" s="6">
        <f t="shared" si="630"/>
        <v>-0.60311157297646756</v>
      </c>
      <c r="U2168" s="6">
        <f t="shared" si="631"/>
        <v>0.36186694378588052</v>
      </c>
      <c r="V2168" s="4">
        <f t="shared" si="632"/>
        <v>5.1916537910896281</v>
      </c>
      <c r="W2168" s="4">
        <f t="shared" si="633"/>
        <v>3370.6606832356324</v>
      </c>
      <c r="X2168" s="4">
        <f t="shared" si="634"/>
        <v>17216626931.224133</v>
      </c>
      <c r="Y2168" s="6">
        <f t="shared" si="635"/>
        <v>4.3968884270235327</v>
      </c>
      <c r="Z2168" s="6">
        <f t="shared" si="636"/>
        <v>4873.8218018708558</v>
      </c>
      <c r="AA2168" s="6">
        <f t="shared" si="637"/>
        <v>24894458261.377937</v>
      </c>
      <c r="AB2168" s="26">
        <v>-13.586906357416865</v>
      </c>
      <c r="AC2168" s="4">
        <f t="shared" si="638"/>
        <v>16279.135237715484</v>
      </c>
      <c r="AD2168" s="4">
        <f t="shared" si="639"/>
        <v>14665028908484.359</v>
      </c>
      <c r="AE2168" s="4">
        <f t="shared" si="640"/>
        <v>2871110.3840377857</v>
      </c>
      <c r="AF2168" s="27">
        <v>-10.156431443339946</v>
      </c>
      <c r="AG2168" s="6">
        <f t="shared" si="641"/>
        <v>168.40053977435835</v>
      </c>
      <c r="AH2168" s="6">
        <f t="shared" si="642"/>
        <v>9149402505.0265388</v>
      </c>
      <c r="AI2168" s="6">
        <f t="shared" si="643"/>
        <v>29700.382198654148</v>
      </c>
      <c r="AK2168" s="1">
        <f t="shared" si="644"/>
        <v>1.1100649947097813E-8</v>
      </c>
      <c r="AL2168" s="1">
        <f t="shared" si="645"/>
        <v>5.669978879328675E-2</v>
      </c>
    </row>
    <row r="2169" spans="4:38" x14ac:dyDescent="0.25">
      <c r="D2169" s="1">
        <v>1996</v>
      </c>
      <c r="E2169" s="1" t="s">
        <v>60</v>
      </c>
      <c r="F2169" s="2" t="s">
        <v>253</v>
      </c>
      <c r="G2169">
        <v>4</v>
      </c>
      <c r="H2169">
        <v>5124573</v>
      </c>
      <c r="I2169" s="1">
        <v>18599.05</v>
      </c>
      <c r="J2169" s="1">
        <v>307</v>
      </c>
      <c r="K2169" s="1">
        <v>62653.06</v>
      </c>
      <c r="L2169" s="1">
        <v>60000</v>
      </c>
      <c r="M2169" s="3">
        <v>3</v>
      </c>
      <c r="N2169">
        <v>4.9000000000000004</v>
      </c>
      <c r="O2169">
        <v>5</v>
      </c>
      <c r="P2169"/>
      <c r="Q2169" s="1">
        <f t="shared" si="627"/>
        <v>10</v>
      </c>
      <c r="R2169" s="5">
        <f t="shared" si="628"/>
        <v>-7.9143827238487997E-3</v>
      </c>
      <c r="S2169" s="4">
        <f t="shared" si="629"/>
        <v>0.49586029566026224</v>
      </c>
      <c r="T2169" s="6">
        <f t="shared" si="630"/>
        <v>-0.59661079101328551</v>
      </c>
      <c r="U2169" s="6">
        <f t="shared" si="631"/>
        <v>0.35796647460797132</v>
      </c>
      <c r="V2169" s="4">
        <f t="shared" si="632"/>
        <v>4.8920856172761518</v>
      </c>
      <c r="W2169" s="4">
        <f t="shared" si="633"/>
        <v>3750.8649437709978</v>
      </c>
      <c r="X2169" s="4">
        <f t="shared" si="634"/>
        <v>19221581217.495373</v>
      </c>
      <c r="Y2169" s="6">
        <f t="shared" si="635"/>
        <v>4.4033892089867148</v>
      </c>
      <c r="Z2169" s="6">
        <f t="shared" si="636"/>
        <v>5195.7519263134454</v>
      </c>
      <c r="AA2169" s="6">
        <f t="shared" si="637"/>
        <v>26626010036.283871</v>
      </c>
      <c r="AB2169" s="26">
        <v>-13.586906357416865</v>
      </c>
      <c r="AC2169" s="4">
        <f t="shared" si="638"/>
        <v>17167.360780361014</v>
      </c>
      <c r="AD2169" s="4">
        <f t="shared" si="639"/>
        <v>16362587431512.643</v>
      </c>
      <c r="AE2169" s="4">
        <f t="shared" si="640"/>
        <v>3192966.015219735</v>
      </c>
      <c r="AF2169" s="27">
        <v>-10.156431443339946</v>
      </c>
      <c r="AG2169" s="6">
        <f t="shared" si="641"/>
        <v>170.23546332593537</v>
      </c>
      <c r="AH2169" s="6">
        <f t="shared" si="642"/>
        <v>9680317179.2093773</v>
      </c>
      <c r="AI2169" s="6">
        <f t="shared" si="643"/>
        <v>31662.178941722381</v>
      </c>
      <c r="AK2169" s="1">
        <f t="shared" si="644"/>
        <v>1.0491837462881E-8</v>
      </c>
      <c r="AL2169" s="1">
        <f t="shared" si="645"/>
        <v>5.3766186982668468E-2</v>
      </c>
    </row>
    <row r="2170" spans="4:38" x14ac:dyDescent="0.25">
      <c r="D2170" s="1">
        <v>1997</v>
      </c>
      <c r="E2170" s="1" t="s">
        <v>60</v>
      </c>
      <c r="F2170" s="2" t="s">
        <v>253</v>
      </c>
      <c r="G2170">
        <v>4</v>
      </c>
      <c r="H2170">
        <v>5139835</v>
      </c>
      <c r="I2170" s="1">
        <v>19219.849999999999</v>
      </c>
      <c r="J2170" s="1">
        <v>289</v>
      </c>
      <c r="K2170" s="1">
        <v>61489.36</v>
      </c>
      <c r="L2170" s="1">
        <v>60000</v>
      </c>
      <c r="M2170" s="3">
        <v>3</v>
      </c>
      <c r="N2170">
        <v>4.7</v>
      </c>
      <c r="O2170">
        <v>5</v>
      </c>
      <c r="P2170"/>
      <c r="Q2170" s="1">
        <f t="shared" si="627"/>
        <v>10</v>
      </c>
      <c r="R2170" s="5">
        <f t="shared" si="628"/>
        <v>-7.658748637476359E-3</v>
      </c>
      <c r="S2170" s="4">
        <f t="shared" si="629"/>
        <v>0.47093155211929333</v>
      </c>
      <c r="T2170" s="6">
        <f t="shared" si="630"/>
        <v>-0.59264554897474397</v>
      </c>
      <c r="U2170" s="6">
        <f t="shared" si="631"/>
        <v>0.35558732938484638</v>
      </c>
      <c r="V2170" s="4">
        <f t="shared" si="632"/>
        <v>4.6923412513625236</v>
      </c>
      <c r="W2170" s="4">
        <f t="shared" si="633"/>
        <v>4081.2406630022001</v>
      </c>
      <c r="X2170" s="4">
        <f t="shared" si="634"/>
        <v>20976903603.121914</v>
      </c>
      <c r="Y2170" s="6">
        <f t="shared" si="635"/>
        <v>4.407354451025256</v>
      </c>
      <c r="Z2170" s="6">
        <f t="shared" si="636"/>
        <v>5405.099791730393</v>
      </c>
      <c r="AA2170" s="6">
        <f t="shared" si="637"/>
        <v>27781321088.028584</v>
      </c>
      <c r="AB2170" s="26">
        <v>-13.586906357416865</v>
      </c>
      <c r="AC2170" s="4">
        <f t="shared" si="638"/>
        <v>17740.373787608594</v>
      </c>
      <c r="AD2170" s="4">
        <f t="shared" si="639"/>
        <v>17525157813403.744</v>
      </c>
      <c r="AE2170" s="4">
        <f t="shared" si="640"/>
        <v>3409673.2314176899</v>
      </c>
      <c r="AF2170" s="27">
        <v>-10.156431443339946</v>
      </c>
      <c r="AG2170" s="6">
        <f t="shared" si="641"/>
        <v>171.37446591660424</v>
      </c>
      <c r="AH2170" s="6">
        <f t="shared" si="642"/>
        <v>10033219479.844006</v>
      </c>
      <c r="AI2170" s="6">
        <f t="shared" si="643"/>
        <v>32937.915287472453</v>
      </c>
      <c r="AK2170" s="1">
        <f t="shared" si="644"/>
        <v>1.0122804014946017E-8</v>
      </c>
      <c r="AL2170" s="1">
        <f t="shared" si="645"/>
        <v>5.2029542374160055E-2</v>
      </c>
    </row>
    <row r="2171" spans="4:38" x14ac:dyDescent="0.25">
      <c r="D2171" s="1">
        <v>1998</v>
      </c>
      <c r="E2171" s="1" t="s">
        <v>60</v>
      </c>
      <c r="F2171" s="2" t="s">
        <v>253</v>
      </c>
      <c r="G2171">
        <v>4</v>
      </c>
      <c r="H2171">
        <v>5153498</v>
      </c>
      <c r="I2171" s="1">
        <v>19885.419999999998</v>
      </c>
      <c r="J2171" s="1">
        <v>274</v>
      </c>
      <c r="K2171" s="1">
        <v>59565.22</v>
      </c>
      <c r="L2171" s="1">
        <v>60000</v>
      </c>
      <c r="M2171" s="3">
        <v>3</v>
      </c>
      <c r="N2171">
        <v>4.5999999999999996</v>
      </c>
      <c r="O2171">
        <v>5</v>
      </c>
      <c r="P2171"/>
      <c r="Q2171" s="1">
        <f t="shared" si="627"/>
        <v>10</v>
      </c>
      <c r="R2171" s="5">
        <f t="shared" si="628"/>
        <v>-7.4024083977104853E-3</v>
      </c>
      <c r="S2171" s="4">
        <f t="shared" si="629"/>
        <v>0.44092608473947259</v>
      </c>
      <c r="T2171" s="6">
        <f t="shared" si="630"/>
        <v>-0.58857576125683109</v>
      </c>
      <c r="U2171" s="6">
        <f t="shared" si="631"/>
        <v>0.35314545675409864</v>
      </c>
      <c r="V2171" s="4">
        <f t="shared" si="632"/>
        <v>4.5925975916022894</v>
      </c>
      <c r="W2171" s="4">
        <f t="shared" si="633"/>
        <v>4509.9214331466874</v>
      </c>
      <c r="X2171" s="4">
        <f t="shared" si="634"/>
        <v>23241871085.878586</v>
      </c>
      <c r="Y2171" s="6">
        <f t="shared" si="635"/>
        <v>4.4114242387431686</v>
      </c>
      <c r="Z2171" s="6">
        <f t="shared" si="636"/>
        <v>5630.9431764392102</v>
      </c>
      <c r="AA2171" s="6">
        <f t="shared" si="637"/>
        <v>29019054397.893116</v>
      </c>
      <c r="AB2171" s="26">
        <v>-13.586906357416865</v>
      </c>
      <c r="AC2171" s="4">
        <f t="shared" si="638"/>
        <v>18354.710558281553</v>
      </c>
      <c r="AD2171" s="4">
        <f t="shared" si="639"/>
        <v>18809810503810.43</v>
      </c>
      <c r="AE2171" s="4">
        <f t="shared" si="640"/>
        <v>3649911.2842986314</v>
      </c>
      <c r="AF2171" s="27">
        <v>-10.156431443339946</v>
      </c>
      <c r="AG2171" s="6">
        <f t="shared" si="641"/>
        <v>172.55945813419393</v>
      </c>
      <c r="AH2171" s="6">
        <f t="shared" si="642"/>
        <v>10408257337.404305</v>
      </c>
      <c r="AI2171" s="6">
        <f t="shared" si="643"/>
        <v>34314.172999708622</v>
      </c>
      <c r="AK2171" s="1">
        <f t="shared" si="644"/>
        <v>9.7580518179932318E-9</v>
      </c>
      <c r="AL2171" s="1">
        <f t="shared" si="645"/>
        <v>5.0288100527924484E-2</v>
      </c>
    </row>
    <row r="2172" spans="4:38" x14ac:dyDescent="0.25">
      <c r="D2172" s="1">
        <v>1999</v>
      </c>
      <c r="E2172" s="1" t="s">
        <v>60</v>
      </c>
      <c r="F2172" s="2" t="s">
        <v>253</v>
      </c>
      <c r="G2172">
        <v>4</v>
      </c>
      <c r="H2172">
        <v>5165474</v>
      </c>
      <c r="I2172" s="1">
        <v>20199.14</v>
      </c>
      <c r="J2172" s="1">
        <v>260</v>
      </c>
      <c r="K2172" s="1">
        <v>59090.91</v>
      </c>
      <c r="L2172" s="1">
        <v>60000</v>
      </c>
      <c r="M2172" s="3">
        <v>3</v>
      </c>
      <c r="N2172">
        <v>4.4000000000000004</v>
      </c>
      <c r="O2172">
        <v>5</v>
      </c>
      <c r="P2172"/>
      <c r="Q2172" s="1">
        <f t="shared" si="627"/>
        <v>10</v>
      </c>
      <c r="R2172" s="5">
        <f t="shared" si="628"/>
        <v>-7.287438970173977E-3</v>
      </c>
      <c r="S2172" s="4">
        <f t="shared" si="629"/>
        <v>0.43062140031704321</v>
      </c>
      <c r="T2172" s="6">
        <f t="shared" si="630"/>
        <v>-0.58671850905245815</v>
      </c>
      <c r="U2172" s="6">
        <f t="shared" si="631"/>
        <v>0.35203110543147487</v>
      </c>
      <c r="V2172" s="4">
        <f t="shared" si="632"/>
        <v>4.3927125610298265</v>
      </c>
      <c r="W2172" s="4">
        <f t="shared" si="633"/>
        <v>4690.6958142647964</v>
      </c>
      <c r="X2172" s="4">
        <f t="shared" si="634"/>
        <v>24229667270.493633</v>
      </c>
      <c r="Y2172" s="6">
        <f t="shared" si="635"/>
        <v>4.4132814909475417</v>
      </c>
      <c r="Z2172" s="6">
        <f t="shared" si="636"/>
        <v>5737.8850017365567</v>
      </c>
      <c r="AA2172" s="6">
        <f t="shared" si="637"/>
        <v>29638895791.460136</v>
      </c>
      <c r="AB2172" s="26">
        <v>-13.586906357416865</v>
      </c>
      <c r="AC2172" s="4">
        <f t="shared" si="638"/>
        <v>18644.281500024001</v>
      </c>
      <c r="AD2172" s="4">
        <f t="shared" si="639"/>
        <v>19453095133743.609</v>
      </c>
      <c r="AE2172" s="4">
        <f t="shared" si="640"/>
        <v>3765984.5221839477</v>
      </c>
      <c r="AF2172" s="27">
        <v>-10.156431443339946</v>
      </c>
      <c r="AG2172" s="6">
        <f t="shared" si="641"/>
        <v>173.10569355895103</v>
      </c>
      <c r="AH2172" s="6">
        <f t="shared" si="642"/>
        <v>10597030895.847742</v>
      </c>
      <c r="AI2172" s="6">
        <f t="shared" si="643"/>
        <v>34965.8613899435</v>
      </c>
      <c r="AK2172" s="1">
        <f t="shared" si="644"/>
        <v>9.5842236784640882E-9</v>
      </c>
      <c r="AL2172" s="1">
        <f t="shared" si="645"/>
        <v>4.9507058221290617E-2</v>
      </c>
    </row>
    <row r="2173" spans="4:38" x14ac:dyDescent="0.25">
      <c r="D2173" s="1">
        <v>2000</v>
      </c>
      <c r="E2173" s="1" t="s">
        <v>60</v>
      </c>
      <c r="F2173" s="2" t="s">
        <v>253</v>
      </c>
      <c r="G2173">
        <v>4</v>
      </c>
      <c r="H2173">
        <v>5176209</v>
      </c>
      <c r="I2173" s="1">
        <v>22195.119999999999</v>
      </c>
      <c r="J2173" s="1">
        <v>249</v>
      </c>
      <c r="K2173" s="1">
        <v>57906.98</v>
      </c>
      <c r="L2173" s="1">
        <v>60000</v>
      </c>
      <c r="M2173" s="3">
        <v>3</v>
      </c>
      <c r="N2173">
        <v>4.3</v>
      </c>
      <c r="O2173">
        <v>5</v>
      </c>
      <c r="P2173"/>
      <c r="Q2173" s="1">
        <f t="shared" si="627"/>
        <v>10</v>
      </c>
      <c r="R2173" s="5">
        <f t="shared" si="628"/>
        <v>-6.6320884951286581E-3</v>
      </c>
      <c r="S2173" s="4">
        <f t="shared" si="629"/>
        <v>0.38404421584564535</v>
      </c>
      <c r="T2173" s="6">
        <f t="shared" si="630"/>
        <v>-0.57572137629515041</v>
      </c>
      <c r="U2173" s="6">
        <f t="shared" si="631"/>
        <v>0.34543282577709028</v>
      </c>
      <c r="V2173" s="4">
        <f t="shared" si="632"/>
        <v>4.2933679115048715</v>
      </c>
      <c r="W2173" s="4">
        <f t="shared" si="633"/>
        <v>5779.3137050970809</v>
      </c>
      <c r="X2173" s="4">
        <f t="shared" si="634"/>
        <v>29914935614.146854</v>
      </c>
      <c r="Y2173" s="6">
        <f t="shared" si="635"/>
        <v>4.4242786237048497</v>
      </c>
      <c r="Z2173" s="6">
        <f t="shared" si="636"/>
        <v>6425.3071346272782</v>
      </c>
      <c r="AA2173" s="6">
        <f t="shared" si="637"/>
        <v>33258732618.021931</v>
      </c>
      <c r="AB2173" s="26">
        <v>-13.586906357416865</v>
      </c>
      <c r="AC2173" s="4">
        <f t="shared" si="638"/>
        <v>20486.618004866181</v>
      </c>
      <c r="AD2173" s="4">
        <f t="shared" si="639"/>
        <v>23536374762984.762</v>
      </c>
      <c r="AE2173" s="4">
        <f t="shared" si="640"/>
        <v>4547029.4501216542</v>
      </c>
      <c r="AF2173" s="27">
        <v>-10.156431443339946</v>
      </c>
      <c r="AG2173" s="6">
        <f t="shared" si="641"/>
        <v>176.41226922470793</v>
      </c>
      <c r="AH2173" s="6">
        <f t="shared" si="642"/>
        <v>11668376725.149595</v>
      </c>
      <c r="AI2173" s="6">
        <f t="shared" si="643"/>
        <v>39154.91484914699</v>
      </c>
      <c r="AK2173" s="1">
        <f t="shared" si="644"/>
        <v>8.7042368296604129E-9</v>
      </c>
      <c r="AL2173" s="1">
        <f t="shared" si="645"/>
        <v>4.5054949015819697E-2</v>
      </c>
    </row>
    <row r="2174" spans="4:38" x14ac:dyDescent="0.25">
      <c r="D2174" s="1">
        <v>2001</v>
      </c>
      <c r="E2174" s="1" t="s">
        <v>60</v>
      </c>
      <c r="F2174" s="2" t="s">
        <v>253</v>
      </c>
      <c r="G2174">
        <v>4</v>
      </c>
      <c r="H2174">
        <v>5188008</v>
      </c>
      <c r="I2174" s="1">
        <v>21660.45</v>
      </c>
      <c r="J2174" s="1">
        <v>240</v>
      </c>
      <c r="K2174" s="1">
        <v>57142.86</v>
      </c>
      <c r="L2174" s="1">
        <v>50000</v>
      </c>
      <c r="M2174" s="3">
        <v>3</v>
      </c>
      <c r="N2174">
        <v>4.2</v>
      </c>
      <c r="O2174">
        <v>4</v>
      </c>
      <c r="P2174"/>
      <c r="Q2174" s="1">
        <f t="shared" si="627"/>
        <v>10</v>
      </c>
      <c r="R2174" s="5">
        <f t="shared" si="628"/>
        <v>-6.7957960245516591E-3</v>
      </c>
      <c r="S2174" s="4">
        <f t="shared" si="629"/>
        <v>0.38833122081951199</v>
      </c>
      <c r="T2174" s="6">
        <f t="shared" si="630"/>
        <v>-0.57853725103993159</v>
      </c>
      <c r="U2174" s="6">
        <f t="shared" si="631"/>
        <v>0.28926862551996579</v>
      </c>
      <c r="V2174" s="4">
        <f t="shared" si="632"/>
        <v>4.1932042039754487</v>
      </c>
      <c r="W2174" s="4">
        <f t="shared" si="633"/>
        <v>5577.8286263692698</v>
      </c>
      <c r="X2174" s="4">
        <f t="shared" si="634"/>
        <v>28937819536.232784</v>
      </c>
      <c r="Y2174" s="6">
        <f t="shared" si="635"/>
        <v>3.4214627489600682</v>
      </c>
      <c r="Z2174" s="6">
        <f t="shared" si="636"/>
        <v>7488.0052964834795</v>
      </c>
      <c r="AA2174" s="6">
        <f t="shared" si="637"/>
        <v>38847831382.198662</v>
      </c>
      <c r="AB2174" s="26">
        <v>-13.586906357416865</v>
      </c>
      <c r="AC2174" s="4">
        <f t="shared" si="638"/>
        <v>19993.105014233024</v>
      </c>
      <c r="AD2174" s="4">
        <f t="shared" si="639"/>
        <v>22467169364879.727</v>
      </c>
      <c r="AE2174" s="4">
        <f t="shared" si="640"/>
        <v>4330596.5150554366</v>
      </c>
      <c r="AF2174" s="27">
        <v>-10.156431443339946</v>
      </c>
      <c r="AG2174" s="6">
        <f t="shared" si="641"/>
        <v>175.55362986711003</v>
      </c>
      <c r="AH2174" s="6">
        <f t="shared" si="642"/>
        <v>11413247978.133631</v>
      </c>
      <c r="AI2174" s="6">
        <f t="shared" si="643"/>
        <v>38025.706220550433</v>
      </c>
      <c r="AK2174" s="1">
        <f t="shared" si="644"/>
        <v>8.8988090531270408E-9</v>
      </c>
      <c r="AL2174" s="1">
        <f t="shared" si="645"/>
        <v>4.6167092558095514E-2</v>
      </c>
    </row>
    <row r="2175" spans="4:38" x14ac:dyDescent="0.25">
      <c r="D2175" s="1">
        <v>2002</v>
      </c>
      <c r="E2175" s="1" t="s">
        <v>60</v>
      </c>
      <c r="F2175" s="2" t="s">
        <v>253</v>
      </c>
      <c r="G2175">
        <v>4</v>
      </c>
      <c r="H2175">
        <v>5200598</v>
      </c>
      <c r="I2175" s="1">
        <v>22088.68</v>
      </c>
      <c r="J2175" s="1">
        <v>233</v>
      </c>
      <c r="K2175" s="1">
        <v>56829.27</v>
      </c>
      <c r="L2175" s="1">
        <v>50000</v>
      </c>
      <c r="M2175" s="3">
        <v>2</v>
      </c>
      <c r="N2175">
        <v>4.0999999999999996</v>
      </c>
      <c r="O2175">
        <v>4</v>
      </c>
      <c r="P2175"/>
      <c r="Q2175" s="1">
        <f t="shared" si="627"/>
        <v>10</v>
      </c>
      <c r="R2175" s="5">
        <f t="shared" si="628"/>
        <v>-6.6640469235825775E-3</v>
      </c>
      <c r="S2175" s="4">
        <f t="shared" si="629"/>
        <v>0.37871292191294359</v>
      </c>
      <c r="T2175" s="6">
        <f t="shared" si="630"/>
        <v>-0.57627487299440094</v>
      </c>
      <c r="U2175" s="6">
        <f t="shared" si="631"/>
        <v>0.28813743649720047</v>
      </c>
      <c r="V2175" s="4">
        <f t="shared" si="632"/>
        <v>4.0933359530764175</v>
      </c>
      <c r="W2175" s="4">
        <f t="shared" si="633"/>
        <v>5832.565703970783</v>
      </c>
      <c r="X2175" s="4">
        <f t="shared" si="634"/>
        <v>30332829534.939045</v>
      </c>
      <c r="Y2175" s="6">
        <f t="shared" si="635"/>
        <v>3.4237251270055991</v>
      </c>
      <c r="Z2175" s="6">
        <f t="shared" si="636"/>
        <v>7666.0222526185389</v>
      </c>
      <c r="AA2175" s="6">
        <f t="shared" si="637"/>
        <v>39867899994.92347</v>
      </c>
      <c r="AB2175" s="26">
        <v>-13.586906357416865</v>
      </c>
      <c r="AC2175" s="4">
        <f t="shared" si="638"/>
        <v>20388.371380363231</v>
      </c>
      <c r="AD2175" s="4">
        <f t="shared" si="639"/>
        <v>23421008085606.715</v>
      </c>
      <c r="AE2175" s="4">
        <f t="shared" si="640"/>
        <v>4503522.1114200167</v>
      </c>
      <c r="AF2175" s="27">
        <v>-10.156431443339946</v>
      </c>
      <c r="AG2175" s="6">
        <f t="shared" si="641"/>
        <v>176.24282992881115</v>
      </c>
      <c r="AH2175" s="6">
        <f t="shared" si="642"/>
        <v>11667134099.022739</v>
      </c>
      <c r="AI2175" s="6">
        <f t="shared" si="643"/>
        <v>38929.714725919323</v>
      </c>
      <c r="AK2175" s="1">
        <f t="shared" si="644"/>
        <v>8.7051638878400034E-9</v>
      </c>
      <c r="AL2175" s="1">
        <f t="shared" si="645"/>
        <v>4.5272057904772942E-2</v>
      </c>
    </row>
    <row r="2176" spans="4:38" x14ac:dyDescent="0.25">
      <c r="D2176" s="1">
        <v>2003</v>
      </c>
      <c r="E2176" s="1" t="s">
        <v>60</v>
      </c>
      <c r="F2176" s="2" t="s">
        <v>253</v>
      </c>
      <c r="G2176">
        <v>4</v>
      </c>
      <c r="H2176">
        <v>5213014</v>
      </c>
      <c r="I2176" s="1">
        <v>22146.45</v>
      </c>
      <c r="J2176" s="1">
        <v>228</v>
      </c>
      <c r="K2176" s="1">
        <v>57000</v>
      </c>
      <c r="L2176" s="1">
        <v>75000</v>
      </c>
      <c r="M2176" s="3">
        <v>2</v>
      </c>
      <c r="N2176">
        <v>4</v>
      </c>
      <c r="O2176">
        <v>4</v>
      </c>
      <c r="P2176"/>
      <c r="Q2176" s="1">
        <f t="shared" si="627"/>
        <v>10</v>
      </c>
      <c r="R2176" s="5">
        <f t="shared" si="628"/>
        <v>-6.6466634607352413E-3</v>
      </c>
      <c r="S2176" s="4">
        <f t="shared" si="629"/>
        <v>0.37885981726190876</v>
      </c>
      <c r="T2176" s="6">
        <f t="shared" si="630"/>
        <v>-0.57597403518008006</v>
      </c>
      <c r="U2176" s="6">
        <f t="shared" si="631"/>
        <v>0.43198052638506007</v>
      </c>
      <c r="V2176" s="4">
        <f t="shared" si="632"/>
        <v>3.9933533365392648</v>
      </c>
      <c r="W2176" s="4">
        <f t="shared" si="633"/>
        <v>5845.5526268413905</v>
      </c>
      <c r="X2176" s="4">
        <f t="shared" si="634"/>
        <v>30472947681.460945</v>
      </c>
      <c r="Y2176" s="6">
        <f t="shared" si="635"/>
        <v>3.4240259648199198</v>
      </c>
      <c r="Z2176" s="6">
        <f t="shared" si="636"/>
        <v>5126.724157065134</v>
      </c>
      <c r="AA2176" s="6">
        <f t="shared" si="637"/>
        <v>26725684804.918743</v>
      </c>
      <c r="AB2176" s="26">
        <v>-13.586906357416865</v>
      </c>
      <c r="AC2176" s="4">
        <f t="shared" si="638"/>
        <v>20441.694449674917</v>
      </c>
      <c r="AD2176" s="4">
        <f t="shared" si="639"/>
        <v>23599885935200.977</v>
      </c>
      <c r="AE2176" s="4">
        <f t="shared" si="640"/>
        <v>4527109.6404500306</v>
      </c>
      <c r="AF2176" s="27">
        <v>-10.156431443339946</v>
      </c>
      <c r="AG2176" s="6">
        <f t="shared" si="641"/>
        <v>176.33488357100174</v>
      </c>
      <c r="AH2176" s="6">
        <f t="shared" si="642"/>
        <v>11725575106.388657</v>
      </c>
      <c r="AI2176" s="6">
        <f t="shared" si="643"/>
        <v>39051.916822610117</v>
      </c>
      <c r="AK2176" s="1">
        <f t="shared" si="644"/>
        <v>8.6617768008719973E-9</v>
      </c>
      <c r="AL2176" s="1">
        <f t="shared" si="645"/>
        <v>4.5153963727820934E-2</v>
      </c>
    </row>
    <row r="2177" spans="4:38" x14ac:dyDescent="0.25">
      <c r="D2177" s="1">
        <v>2004</v>
      </c>
      <c r="E2177" s="1" t="s">
        <v>60</v>
      </c>
      <c r="F2177" s="2" t="s">
        <v>253</v>
      </c>
      <c r="G2177">
        <v>4</v>
      </c>
      <c r="H2177">
        <v>5228172</v>
      </c>
      <c r="I2177" s="1">
        <v>22811.94</v>
      </c>
      <c r="J2177" s="1">
        <v>222</v>
      </c>
      <c r="K2177" s="1">
        <v>56923.08</v>
      </c>
      <c r="L2177" s="1">
        <v>50000</v>
      </c>
      <c r="M2177" s="3">
        <v>3</v>
      </c>
      <c r="N2177">
        <v>3.9</v>
      </c>
      <c r="O2177">
        <v>4</v>
      </c>
      <c r="P2177"/>
      <c r="Q2177" s="1">
        <f t="shared" si="627"/>
        <v>10</v>
      </c>
      <c r="R2177" s="5">
        <f t="shared" si="628"/>
        <v>-6.4527611417529596E-3</v>
      </c>
      <c r="S2177" s="4">
        <f t="shared" si="629"/>
        <v>0.36731103869289505</v>
      </c>
      <c r="T2177" s="6">
        <f t="shared" si="630"/>
        <v>-0.57258039971574415</v>
      </c>
      <c r="U2177" s="6">
        <f t="shared" si="631"/>
        <v>0.28629019985787207</v>
      </c>
      <c r="V2177" s="4">
        <f t="shared" si="632"/>
        <v>3.8935472388582468</v>
      </c>
      <c r="W2177" s="4">
        <f t="shared" si="633"/>
        <v>6210.5239421004244</v>
      </c>
      <c r="X2177" s="4">
        <f t="shared" si="634"/>
        <v>32469687379.41906</v>
      </c>
      <c r="Y2177" s="6">
        <f t="shared" si="635"/>
        <v>3.4274196002842556</v>
      </c>
      <c r="Z2177" s="6">
        <f t="shared" si="636"/>
        <v>7968.1176691779601</v>
      </c>
      <c r="AA2177" s="6">
        <f t="shared" si="637"/>
        <v>41658689690.701477</v>
      </c>
      <c r="AB2177" s="26">
        <v>-13.586906357416865</v>
      </c>
      <c r="AC2177" s="4">
        <f t="shared" si="638"/>
        <v>21055.957378465493</v>
      </c>
      <c r="AD2177" s="4">
        <f t="shared" si="639"/>
        <v>25112334079753.199</v>
      </c>
      <c r="AE2177" s="4">
        <f t="shared" si="640"/>
        <v>4803272.3636011211</v>
      </c>
      <c r="AF2177" s="27">
        <v>-10.156431443339946</v>
      </c>
      <c r="AG2177" s="6">
        <f t="shared" si="641"/>
        <v>177.38000546966114</v>
      </c>
      <c r="AH2177" s="6">
        <f t="shared" si="642"/>
        <v>12113042160.890347</v>
      </c>
      <c r="AI2177" s="6">
        <f t="shared" si="643"/>
        <v>40463.820419735821</v>
      </c>
      <c r="AK2177" s="1">
        <f t="shared" si="644"/>
        <v>8.3847074157243888E-9</v>
      </c>
      <c r="AL2177" s="1">
        <f t="shared" si="645"/>
        <v>4.3836692539082608E-2</v>
      </c>
    </row>
    <row r="2178" spans="4:38" x14ac:dyDescent="0.25">
      <c r="D2178" s="1">
        <v>2005</v>
      </c>
      <c r="E2178" s="1" t="s">
        <v>60</v>
      </c>
      <c r="F2178" s="2" t="s">
        <v>253</v>
      </c>
      <c r="G2178">
        <v>4</v>
      </c>
      <c r="H2178">
        <v>5246096</v>
      </c>
      <c r="I2178" s="1">
        <v>23524.74</v>
      </c>
      <c r="J2178" s="1">
        <v>217</v>
      </c>
      <c r="K2178" s="1">
        <v>58648.65</v>
      </c>
      <c r="L2178" s="1">
        <v>50000</v>
      </c>
      <c r="M2178" s="3">
        <v>2</v>
      </c>
      <c r="N2178">
        <v>3.7</v>
      </c>
      <c r="O2178">
        <v>4</v>
      </c>
      <c r="P2178"/>
      <c r="Q2178" s="1">
        <f t="shared" si="627"/>
        <v>10</v>
      </c>
      <c r="R2178" s="5">
        <f t="shared" si="628"/>
        <v>-6.2572423754736492E-3</v>
      </c>
      <c r="S2178" s="4">
        <f t="shared" si="629"/>
        <v>0.36697881804432264</v>
      </c>
      <c r="T2178" s="6">
        <f t="shared" si="630"/>
        <v>-0.56908529173332834</v>
      </c>
      <c r="U2178" s="6">
        <f t="shared" si="631"/>
        <v>0.28454264586666417</v>
      </c>
      <c r="V2178" s="4">
        <f t="shared" si="632"/>
        <v>3.6937427576245265</v>
      </c>
      <c r="W2178" s="4">
        <f t="shared" si="633"/>
        <v>6410.3808839339472</v>
      </c>
      <c r="X2178" s="4">
        <f t="shared" si="634"/>
        <v>33629473513.682346</v>
      </c>
      <c r="Y2178" s="6">
        <f t="shared" si="635"/>
        <v>3.4309147082666716</v>
      </c>
      <c r="Z2178" s="6">
        <f t="shared" si="636"/>
        <v>8267.5621182715877</v>
      </c>
      <c r="AA2178" s="6">
        <f t="shared" si="637"/>
        <v>43372424558.4161</v>
      </c>
      <c r="AB2178" s="26">
        <v>-13.586906357416865</v>
      </c>
      <c r="AC2178" s="4">
        <f t="shared" si="638"/>
        <v>21713.888550446933</v>
      </c>
      <c r="AD2178" s="4">
        <f t="shared" si="639"/>
        <v>26797770920995.363</v>
      </c>
      <c r="AE2178" s="4">
        <f t="shared" si="640"/>
        <v>5108135.8253824105</v>
      </c>
      <c r="AF2178" s="27">
        <v>-10.156431443339946</v>
      </c>
      <c r="AG2178" s="6">
        <f t="shared" si="641"/>
        <v>178.46940679850184</v>
      </c>
      <c r="AH2178" s="6">
        <f t="shared" si="642"/>
        <v>12534361248.152216</v>
      </c>
      <c r="AI2178" s="6">
        <f t="shared" si="643"/>
        <v>41984.463928889883</v>
      </c>
      <c r="AK2178" s="1">
        <f t="shared" si="644"/>
        <v>8.1028711733014555E-9</v>
      </c>
      <c r="AL2178" s="1">
        <f t="shared" si="645"/>
        <v>4.2508440050772076E-2</v>
      </c>
    </row>
    <row r="2179" spans="4:38" x14ac:dyDescent="0.25">
      <c r="D2179" s="1">
        <v>2006</v>
      </c>
      <c r="E2179" s="1" t="s">
        <v>60</v>
      </c>
      <c r="F2179" s="2" t="s">
        <v>253</v>
      </c>
      <c r="G2179">
        <v>4</v>
      </c>
      <c r="H2179">
        <v>5266268</v>
      </c>
      <c r="I2179" s="1">
        <v>24572.99</v>
      </c>
      <c r="J2179" s="1">
        <v>211</v>
      </c>
      <c r="K2179" s="1">
        <v>58611.11</v>
      </c>
      <c r="L2179" s="1">
        <v>50000</v>
      </c>
      <c r="M2179" s="3">
        <v>2</v>
      </c>
      <c r="N2179">
        <v>3.6</v>
      </c>
      <c r="O2179">
        <v>4</v>
      </c>
      <c r="P2179"/>
      <c r="Q2179" s="1">
        <f t="shared" si="627"/>
        <v>10</v>
      </c>
      <c r="R2179" s="5">
        <f t="shared" si="628"/>
        <v>-5.990317010669031E-3</v>
      </c>
      <c r="S2179" s="4">
        <f t="shared" si="629"/>
        <v>0.35109912924719372</v>
      </c>
      <c r="T2179" s="6">
        <f t="shared" si="630"/>
        <v>-0.56418768986452972</v>
      </c>
      <c r="U2179" s="6">
        <f t="shared" si="631"/>
        <v>0.28209384493226486</v>
      </c>
      <c r="V2179" s="4">
        <f t="shared" si="632"/>
        <v>3.5940096829893311</v>
      </c>
      <c r="W2179" s="4">
        <f t="shared" si="633"/>
        <v>6998.8752329542876</v>
      </c>
      <c r="X2179" s="4">
        <f t="shared" si="634"/>
        <v>36857952675.299713</v>
      </c>
      <c r="Y2179" s="6">
        <f t="shared" si="635"/>
        <v>3.4358123101354705</v>
      </c>
      <c r="Z2179" s="6">
        <f t="shared" si="636"/>
        <v>8710.9273886852661</v>
      </c>
      <c r="AA2179" s="6">
        <f t="shared" si="637"/>
        <v>45874078157.356781</v>
      </c>
      <c r="AB2179" s="26">
        <v>-13.586906357416865</v>
      </c>
      <c r="AC2179" s="4">
        <f t="shared" si="638"/>
        <v>22681.44796547154</v>
      </c>
      <c r="AD2179" s="4">
        <f t="shared" si="639"/>
        <v>29351597046865.859</v>
      </c>
      <c r="AE2179" s="4">
        <f t="shared" si="640"/>
        <v>5573509.9404105255</v>
      </c>
      <c r="AF2179" s="27">
        <v>-10.156431443339946</v>
      </c>
      <c r="AG2179" s="6">
        <f t="shared" si="641"/>
        <v>180.01866445860708</v>
      </c>
      <c r="AH2179" s="6">
        <f t="shared" si="642"/>
        <v>13143229815.523584</v>
      </c>
      <c r="AI2179" s="6">
        <f t="shared" si="643"/>
        <v>44235.968415547075</v>
      </c>
      <c r="AK2179" s="1">
        <f t="shared" si="644"/>
        <v>7.7275004590911866E-9</v>
      </c>
      <c r="AL2179" s="1">
        <f t="shared" si="645"/>
        <v>4.0695088387697219E-2</v>
      </c>
    </row>
    <row r="2180" spans="4:38" x14ac:dyDescent="0.25">
      <c r="D2180" s="1">
        <v>2007</v>
      </c>
      <c r="E2180" s="1" t="s">
        <v>60</v>
      </c>
      <c r="F2180" s="2" t="s">
        <v>253</v>
      </c>
      <c r="G2180">
        <v>4</v>
      </c>
      <c r="H2180">
        <v>5288720</v>
      </c>
      <c r="I2180" s="1">
        <v>25569.919999999998</v>
      </c>
      <c r="J2180" s="1">
        <v>204</v>
      </c>
      <c r="K2180" s="1">
        <v>58285.71</v>
      </c>
      <c r="L2180" s="1">
        <v>50000</v>
      </c>
      <c r="M2180" s="3">
        <v>2</v>
      </c>
      <c r="N2180">
        <v>3.5</v>
      </c>
      <c r="O2180">
        <v>4</v>
      </c>
      <c r="P2180"/>
      <c r="Q2180" s="1">
        <f t="shared" si="627"/>
        <v>10</v>
      </c>
      <c r="R2180" s="5">
        <f t="shared" si="628"/>
        <v>-5.7567641979325715E-3</v>
      </c>
      <c r="S2180" s="4">
        <f t="shared" si="629"/>
        <v>0.33553708857908043</v>
      </c>
      <c r="T2180" s="6">
        <f t="shared" si="630"/>
        <v>-0.55977489599578778</v>
      </c>
      <c r="U2180" s="6">
        <f t="shared" si="631"/>
        <v>0.27988744799789389</v>
      </c>
      <c r="V2180" s="4">
        <f t="shared" si="632"/>
        <v>3.4942432358020676</v>
      </c>
      <c r="W2180" s="4">
        <f t="shared" si="633"/>
        <v>7620.5942264929672</v>
      </c>
      <c r="X2180" s="4">
        <f t="shared" si="634"/>
        <v>40303189097.537888</v>
      </c>
      <c r="Y2180" s="6">
        <f t="shared" si="635"/>
        <v>3.4402251040042122</v>
      </c>
      <c r="Z2180" s="6">
        <f t="shared" si="636"/>
        <v>9135.7866109781407</v>
      </c>
      <c r="AA2180" s="6">
        <f t="shared" si="637"/>
        <v>48316617365.212311</v>
      </c>
      <c r="AB2180" s="26">
        <v>-13.586906357416865</v>
      </c>
      <c r="AC2180" s="4">
        <f t="shared" si="638"/>
        <v>23601.637812951129</v>
      </c>
      <c r="AD2180" s="4">
        <f t="shared" si="639"/>
        <v>31917001612989.004</v>
      </c>
      <c r="AE2180" s="4">
        <f t="shared" si="640"/>
        <v>6034919.9074613526</v>
      </c>
      <c r="AF2180" s="27">
        <v>-10.156431443339946</v>
      </c>
      <c r="AG2180" s="6">
        <f t="shared" si="641"/>
        <v>181.43778000749023</v>
      </c>
      <c r="AH2180" s="6">
        <f t="shared" si="642"/>
        <v>13734760330.124746</v>
      </c>
      <c r="AI2180" s="6">
        <f t="shared" si="643"/>
        <v>46393.495197691242</v>
      </c>
      <c r="AK2180" s="1">
        <f t="shared" si="644"/>
        <v>7.3946914246939033E-9</v>
      </c>
      <c r="AL2180" s="1">
        <f t="shared" si="645"/>
        <v>3.9108452431607141E-2</v>
      </c>
    </row>
    <row r="2181" spans="4:38" x14ac:dyDescent="0.25">
      <c r="D2181" s="1">
        <v>2008</v>
      </c>
      <c r="E2181" s="1" t="s">
        <v>60</v>
      </c>
      <c r="F2181" s="2" t="s">
        <v>253</v>
      </c>
      <c r="G2181">
        <v>4</v>
      </c>
      <c r="H2181">
        <v>5313399</v>
      </c>
      <c r="I2181" s="1">
        <v>25886.32</v>
      </c>
      <c r="J2181" s="1">
        <v>196</v>
      </c>
      <c r="K2181" s="1">
        <v>59393.94</v>
      </c>
      <c r="L2181" s="1">
        <v>66666.67</v>
      </c>
      <c r="M2181" s="3">
        <v>2</v>
      </c>
      <c r="N2181">
        <v>3.3</v>
      </c>
      <c r="O2181">
        <v>3</v>
      </c>
      <c r="P2181"/>
      <c r="Q2181" s="1">
        <f t="shared" si="627"/>
        <v>10</v>
      </c>
      <c r="R2181" s="5">
        <f t="shared" si="628"/>
        <v>-5.6864011570590175E-3</v>
      </c>
      <c r="S2181" s="4">
        <f t="shared" si="629"/>
        <v>0.33773776913829384</v>
      </c>
      <c r="T2181" s="6">
        <f t="shared" si="630"/>
        <v>-0.55842077369685084</v>
      </c>
      <c r="U2181" s="6">
        <f t="shared" si="631"/>
        <v>0.37228053441192632</v>
      </c>
      <c r="V2181" s="4">
        <f t="shared" si="632"/>
        <v>3.2943135988429408</v>
      </c>
      <c r="W2181" s="4">
        <f t="shared" si="633"/>
        <v>7664.6210064235665</v>
      </c>
      <c r="X2181" s="4">
        <f t="shared" si="634"/>
        <v>40725189590.909973</v>
      </c>
      <c r="Y2181" s="6">
        <f t="shared" si="635"/>
        <v>2.4415792263031491</v>
      </c>
      <c r="Z2181" s="6">
        <f t="shared" si="636"/>
        <v>6953.4444074255389</v>
      </c>
      <c r="AA2181" s="6">
        <f t="shared" si="637"/>
        <v>36946424560.970451</v>
      </c>
      <c r="AB2181" s="26">
        <v>-13.586906357416865</v>
      </c>
      <c r="AC2181" s="4">
        <f t="shared" si="638"/>
        <v>23893.682457753213</v>
      </c>
      <c r="AD2181" s="4">
        <f t="shared" si="639"/>
        <v>32864409463384.254</v>
      </c>
      <c r="AE2181" s="4">
        <f t="shared" si="640"/>
        <v>6185195.1007978618</v>
      </c>
      <c r="AF2181" s="27">
        <v>-10.156431443339946</v>
      </c>
      <c r="AG2181" s="6">
        <f t="shared" si="641"/>
        <v>181.87775100310927</v>
      </c>
      <c r="AH2181" s="6">
        <f t="shared" si="642"/>
        <v>13969597287.102367</v>
      </c>
      <c r="AI2181" s="6">
        <f t="shared" si="643"/>
        <v>47081.456633468079</v>
      </c>
      <c r="AK2181" s="1">
        <f t="shared" si="644"/>
        <v>7.270382413039936E-9</v>
      </c>
      <c r="AL2181" s="1">
        <f t="shared" si="645"/>
        <v>3.8630442643063985E-2</v>
      </c>
    </row>
    <row r="2182" spans="4:38" x14ac:dyDescent="0.25">
      <c r="D2182" s="1">
        <v>2009</v>
      </c>
      <c r="E2182" s="1" t="s">
        <v>60</v>
      </c>
      <c r="F2182" s="2" t="s">
        <v>253</v>
      </c>
      <c r="G2182">
        <v>4</v>
      </c>
      <c r="H2182">
        <v>5338871</v>
      </c>
      <c r="I2182" s="1">
        <v>23537.84</v>
      </c>
      <c r="J2182" s="1">
        <v>188</v>
      </c>
      <c r="K2182" s="1">
        <v>58750</v>
      </c>
      <c r="L2182" s="1">
        <v>66666.67</v>
      </c>
      <c r="M2182" s="3">
        <v>2</v>
      </c>
      <c r="N2182">
        <v>3.2</v>
      </c>
      <c r="O2182">
        <v>3</v>
      </c>
      <c r="P2182"/>
      <c r="Q2182" s="1">
        <f t="shared" si="627"/>
        <v>10</v>
      </c>
      <c r="R2182" s="5">
        <f t="shared" si="628"/>
        <v>-6.2537599032026726E-3</v>
      </c>
      <c r="S2182" s="4">
        <f t="shared" si="629"/>
        <v>0.36740839431315703</v>
      </c>
      <c r="T2182" s="6">
        <f t="shared" si="630"/>
        <v>-0.56902234861406964</v>
      </c>
      <c r="U2182" s="6">
        <f t="shared" si="631"/>
        <v>0.3793482513767914</v>
      </c>
      <c r="V2182" s="4">
        <f t="shared" si="632"/>
        <v>3.1937462400967975</v>
      </c>
      <c r="W2182" s="4">
        <f t="shared" si="633"/>
        <v>6406.4513397964847</v>
      </c>
      <c r="X2182" s="4">
        <f t="shared" si="634"/>
        <v>34203217270.9506</v>
      </c>
      <c r="Y2182" s="6">
        <f t="shared" si="635"/>
        <v>2.4309776513859305</v>
      </c>
      <c r="Z2182" s="6">
        <f t="shared" si="636"/>
        <v>6204.8104649415691</v>
      </c>
      <c r="AA2182" s="6">
        <f t="shared" si="637"/>
        <v>33126682651.77306</v>
      </c>
      <c r="AB2182" s="26">
        <v>-13.586906357416865</v>
      </c>
      <c r="AC2182" s="4">
        <f t="shared" si="638"/>
        <v>21725.980158686209</v>
      </c>
      <c r="AD2182" s="4">
        <f t="shared" si="639"/>
        <v>27302059723238.859</v>
      </c>
      <c r="AE2182" s="4">
        <f t="shared" si="640"/>
        <v>5113826.4481833056</v>
      </c>
      <c r="AF2182" s="27">
        <v>-10.156431443339946</v>
      </c>
      <c r="AG2182" s="6">
        <f t="shared" si="641"/>
        <v>178.48914841530035</v>
      </c>
      <c r="AH2182" s="6">
        <f t="shared" si="642"/>
        <v>12763129479.80784</v>
      </c>
      <c r="AI2182" s="6">
        <f t="shared" si="643"/>
        <v>42012.49017135593</v>
      </c>
      <c r="AK2182" s="1">
        <f t="shared" si="644"/>
        <v>7.9576341048706959E-9</v>
      </c>
      <c r="AL2182" s="1">
        <f t="shared" si="645"/>
        <v>4.2484781951105118E-2</v>
      </c>
    </row>
    <row r="2183" spans="4:38" x14ac:dyDescent="0.25">
      <c r="D2183" s="1">
        <v>2010</v>
      </c>
      <c r="E2183" s="1" t="s">
        <v>60</v>
      </c>
      <c r="F2183" s="2" t="s">
        <v>253</v>
      </c>
      <c r="G2183">
        <v>4</v>
      </c>
      <c r="H2183">
        <v>5363352</v>
      </c>
      <c r="I2183" s="1">
        <v>24089.94</v>
      </c>
      <c r="J2183" s="1">
        <v>179</v>
      </c>
      <c r="K2183" s="1">
        <v>59666.67</v>
      </c>
      <c r="L2183" s="1">
        <v>66666.67</v>
      </c>
      <c r="M2183" s="3">
        <v>2</v>
      </c>
      <c r="N2183">
        <v>3</v>
      </c>
      <c r="O2183">
        <v>3</v>
      </c>
      <c r="P2183"/>
      <c r="Q2183" s="1">
        <f t="shared" ref="Q2183:Q2246" si="646">IF($A$3="Percentage of government revenue per capita",$B$3,0) + IF($A$3="Absolute extra revenue",AK2183,0) + IF($A$3="Absolute revenue per capita",AL2183,0)</f>
        <v>10</v>
      </c>
      <c r="R2183" s="5">
        <f t="shared" ref="R2183:R2246" si="647">-MIN($B$4 / I2183 * Q2183 / 100, N2183)</f>
        <v>-6.1104344801190882E-3</v>
      </c>
      <c r="S2183" s="4">
        <f t="shared" ref="S2183:S2246" si="648">-R2183*K2183/1000</f>
        <v>0.3645892776818872</v>
      </c>
      <c r="T2183" s="6">
        <f t="shared" ref="T2183:T2246" si="649">-MIN($B$5/(POWER(LN(I2183),2))*Q2183/100, O2183)</f>
        <v>-0.56641021659189617</v>
      </c>
      <c r="U2183" s="6">
        <f t="shared" ref="U2183:U2246" si="650">-T2183*L2183/100000</f>
        <v>0.37760682994160466</v>
      </c>
      <c r="V2183" s="4">
        <f t="shared" ref="V2183:V2246" si="651">N2183+R2183</f>
        <v>2.9938895655198809</v>
      </c>
      <c r="W2183" s="4">
        <f t="shared" ref="W2183:W2246" si="652">Q2183*I2183/100/S2183</f>
        <v>6607.4186693496358</v>
      </c>
      <c r="X2183" s="4">
        <f t="shared" ref="X2183:X2246" si="653">W2183*H2183</f>
        <v>35437912135.093704</v>
      </c>
      <c r="Y2183" s="6">
        <f t="shared" ref="Y2183:Y2246" si="654">O2183+T2183</f>
        <v>2.4335897834081037</v>
      </c>
      <c r="Z2183" s="6">
        <f t="shared" ref="Z2183:Z2246" si="655">Q2183*I2183/100/U2183</f>
        <v>6379.6356659452931</v>
      </c>
      <c r="AA2183" s="6">
        <f t="shared" ref="AA2183:AA2246" si="656">Z2183*H2183</f>
        <v>34216231708.219021</v>
      </c>
      <c r="AB2183" s="26">
        <v>-13.586906357416865</v>
      </c>
      <c r="AC2183" s="4">
        <f t="shared" ref="AC2183:AC2246" si="657">-100*AB2183*I2183/$B$4</f>
        <v>22235.58144944231</v>
      </c>
      <c r="AD2183" s="4">
        <f t="shared" ref="AD2183:AD2246" si="658">AC2183/100*I2183*H2183</f>
        <v>28729000027991.117</v>
      </c>
      <c r="AE2183" s="4">
        <f t="shared" ref="AE2183:AE2246" si="659">AC2183*I2183/100</f>
        <v>5356538.2298217826</v>
      </c>
      <c r="AF2183" s="27">
        <v>-10.156431443339946</v>
      </c>
      <c r="AG2183" s="6">
        <f t="shared" ref="AG2183:AG2246" si="660">-AF2183/$B$5*POWER(LN(I2183),2)*100</f>
        <v>179.31229250156252</v>
      </c>
      <c r="AH2183" s="6">
        <f t="shared" ref="AH2183:AH2246" si="661">-AF2183/100*I2183*H2183</f>
        <v>13122396636.374956</v>
      </c>
      <c r="AI2183" s="6">
        <f t="shared" ref="AI2183:AI2246" si="662">AG2183/100*I2183</f>
        <v>43196.223676250913</v>
      </c>
      <c r="AK2183" s="1">
        <f t="shared" si="644"/>
        <v>7.7397686754769859E-9</v>
      </c>
      <c r="AL2183" s="1">
        <f t="shared" si="645"/>
        <v>4.1511103805156845E-2</v>
      </c>
    </row>
    <row r="2184" spans="4:38" x14ac:dyDescent="0.25">
      <c r="D2184" s="1">
        <v>2011</v>
      </c>
      <c r="E2184" s="1" t="s">
        <v>60</v>
      </c>
      <c r="F2184" s="2" t="s">
        <v>253</v>
      </c>
      <c r="G2184">
        <v>4</v>
      </c>
      <c r="H2184">
        <v>5388272</v>
      </c>
      <c r="I2184" s="1">
        <v>25161.02</v>
      </c>
      <c r="J2184" s="1">
        <v>171</v>
      </c>
      <c r="K2184" s="1">
        <v>58965.52</v>
      </c>
      <c r="L2184" s="1">
        <v>66666.67</v>
      </c>
      <c r="M2184" s="3">
        <v>2</v>
      </c>
      <c r="N2184">
        <v>2.9</v>
      </c>
      <c r="O2184">
        <v>3</v>
      </c>
      <c r="P2184"/>
      <c r="Q2184" s="1">
        <f t="shared" si="646"/>
        <v>10</v>
      </c>
      <c r="R2184" s="5">
        <f t="shared" si="647"/>
        <v>-5.8503192636864473E-3</v>
      </c>
      <c r="S2184" s="4">
        <f t="shared" si="648"/>
        <v>0.34496711754928844</v>
      </c>
      <c r="T2184" s="6">
        <f t="shared" si="649"/>
        <v>-0.56155740650419417</v>
      </c>
      <c r="U2184" s="6">
        <f t="shared" si="650"/>
        <v>0.37437162305470961</v>
      </c>
      <c r="V2184" s="4">
        <f t="shared" si="651"/>
        <v>2.8941496807363136</v>
      </c>
      <c r="W2184" s="4">
        <f t="shared" si="652"/>
        <v>7293.7444527317975</v>
      </c>
      <c r="X2184" s="4">
        <f t="shared" si="653"/>
        <v>39300679009.810066</v>
      </c>
      <c r="Y2184" s="6">
        <f t="shared" si="654"/>
        <v>2.4384425934958056</v>
      </c>
      <c r="Z2184" s="6">
        <f t="shared" si="655"/>
        <v>6720.8673015056602</v>
      </c>
      <c r="AA2184" s="6">
        <f t="shared" si="656"/>
        <v>36213861096.418503</v>
      </c>
      <c r="AB2184" s="26">
        <v>-13.586906357416865</v>
      </c>
      <c r="AC2184" s="4">
        <f t="shared" si="657"/>
        <v>23224.213491650335</v>
      </c>
      <c r="AD2184" s="4">
        <f t="shared" si="658"/>
        <v>31486092638085.609</v>
      </c>
      <c r="AE2184" s="4">
        <f t="shared" si="659"/>
        <v>5843449.0014768383</v>
      </c>
      <c r="AF2184" s="27">
        <v>-10.156431443339946</v>
      </c>
      <c r="AG2184" s="6">
        <f t="shared" si="660"/>
        <v>180.86185536338553</v>
      </c>
      <c r="AH2184" s="6">
        <f t="shared" si="661"/>
        <v>13769522977.057457</v>
      </c>
      <c r="AI2184" s="6">
        <f t="shared" si="662"/>
        <v>45506.687600352503</v>
      </c>
      <c r="AK2184" s="1">
        <f t="shared" ref="AK2184:AK2247" si="663">$B$3*100/H2184/I2184</f>
        <v>7.3760227280657559E-9</v>
      </c>
      <c r="AL2184" s="1">
        <f t="shared" ref="AL2184:AL2247" si="664">$B$3/I2184*100</f>
        <v>3.9744016737000329E-2</v>
      </c>
    </row>
    <row r="2185" spans="4:38" x14ac:dyDescent="0.25">
      <c r="D2185" s="1">
        <v>2012</v>
      </c>
      <c r="E2185" s="1" t="s">
        <v>60</v>
      </c>
      <c r="F2185" s="2" t="s">
        <v>253</v>
      </c>
      <c r="G2185">
        <v>4</v>
      </c>
      <c r="H2185">
        <v>5413971</v>
      </c>
      <c r="I2185" s="1">
        <v>24999.13</v>
      </c>
      <c r="J2185" s="1">
        <v>162</v>
      </c>
      <c r="K2185" s="1">
        <v>57857.14</v>
      </c>
      <c r="L2185" s="1">
        <v>66666.67</v>
      </c>
      <c r="M2185" s="3">
        <v>2</v>
      </c>
      <c r="N2185">
        <v>2.8</v>
      </c>
      <c r="O2185">
        <v>3</v>
      </c>
      <c r="P2185"/>
      <c r="Q2185" s="1">
        <f t="shared" si="646"/>
        <v>10</v>
      </c>
      <c r="R2185" s="5">
        <f t="shared" si="647"/>
        <v>-5.8882049095308519E-3</v>
      </c>
      <c r="S2185" s="4">
        <f t="shared" si="648"/>
        <v>0.34067469579941384</v>
      </c>
      <c r="T2185" s="6">
        <f t="shared" si="649"/>
        <v>-0.56227353631259869</v>
      </c>
      <c r="U2185" s="6">
        <f t="shared" si="650"/>
        <v>0.37484904295085036</v>
      </c>
      <c r="V2185" s="4">
        <f t="shared" si="651"/>
        <v>2.794111795090469</v>
      </c>
      <c r="W2185" s="4">
        <f t="shared" si="652"/>
        <v>7338.1235261216052</v>
      </c>
      <c r="X2185" s="4">
        <f t="shared" si="653"/>
        <v>39728387964.840111</v>
      </c>
      <c r="Y2185" s="6">
        <f t="shared" si="654"/>
        <v>2.4377264636874014</v>
      </c>
      <c r="Z2185" s="6">
        <f t="shared" si="655"/>
        <v>6669.1193348672487</v>
      </c>
      <c r="AA2185" s="6">
        <f t="shared" si="656"/>
        <v>36106418674.510574</v>
      </c>
      <c r="AB2185" s="26">
        <v>-13.586906357416865</v>
      </c>
      <c r="AC2185" s="4">
        <f t="shared" si="657"/>
        <v>23074.785212424638</v>
      </c>
      <c r="AD2185" s="4">
        <f t="shared" si="658"/>
        <v>31230467634727.609</v>
      </c>
      <c r="AE2185" s="4">
        <f t="shared" si="659"/>
        <v>5768495.5524748126</v>
      </c>
      <c r="AF2185" s="27">
        <v>-10.156431443339946</v>
      </c>
      <c r="AG2185" s="6">
        <f t="shared" si="660"/>
        <v>180.63150383967971</v>
      </c>
      <c r="AH2185" s="6">
        <f t="shared" si="661"/>
        <v>13746177940.792562</v>
      </c>
      <c r="AI2185" s="6">
        <f t="shared" si="662"/>
        <v>45156.304465836525</v>
      </c>
      <c r="AK2185" s="1">
        <f t="shared" si="663"/>
        <v>7.3885493750231179E-9</v>
      </c>
      <c r="AL2185" s="1">
        <f t="shared" si="664"/>
        <v>4.0001392048443281E-2</v>
      </c>
    </row>
    <row r="2186" spans="4:38" x14ac:dyDescent="0.25">
      <c r="D2186" s="1">
        <v>2013</v>
      </c>
      <c r="E2186" s="1" t="s">
        <v>60</v>
      </c>
      <c r="F2186" s="2" t="s">
        <v>253</v>
      </c>
      <c r="G2186">
        <v>4</v>
      </c>
      <c r="H2186">
        <v>5438972</v>
      </c>
      <c r="I2186" s="1">
        <v>25093.32</v>
      </c>
      <c r="J2186" s="1">
        <v>155</v>
      </c>
      <c r="K2186" s="1">
        <v>59615.38</v>
      </c>
      <c r="L2186" s="1">
        <v>66666.67</v>
      </c>
      <c r="M2186" s="3">
        <v>2</v>
      </c>
      <c r="N2186">
        <v>2.6</v>
      </c>
      <c r="O2186">
        <v>3</v>
      </c>
      <c r="P2186"/>
      <c r="Q2186" s="1">
        <f t="shared" si="646"/>
        <v>10</v>
      </c>
      <c r="R2186" s="5">
        <f t="shared" si="647"/>
        <v>-5.8661030106817273E-3</v>
      </c>
      <c r="S2186" s="4">
        <f t="shared" si="648"/>
        <v>0.34970996010093525</v>
      </c>
      <c r="T2186" s="6">
        <f t="shared" si="649"/>
        <v>-0.56185615278644274</v>
      </c>
      <c r="U2186" s="6">
        <f t="shared" si="650"/>
        <v>0.37457078725283355</v>
      </c>
      <c r="V2186" s="4">
        <f t="shared" si="651"/>
        <v>2.5941338969893182</v>
      </c>
      <c r="W2186" s="4">
        <f t="shared" si="652"/>
        <v>7175.46620426751</v>
      </c>
      <c r="X2186" s="4">
        <f t="shared" si="653"/>
        <v>39027159771.957268</v>
      </c>
      <c r="Y2186" s="6">
        <f t="shared" si="654"/>
        <v>2.4381438472135573</v>
      </c>
      <c r="Z2186" s="6">
        <f t="shared" si="655"/>
        <v>6699.2197079859643</v>
      </c>
      <c r="AA2186" s="6">
        <f t="shared" si="656"/>
        <v>36436868413.583839</v>
      </c>
      <c r="AB2186" s="26">
        <v>-13.586906357416865</v>
      </c>
      <c r="AC2186" s="4">
        <f t="shared" si="657"/>
        <v>23161.72479868857</v>
      </c>
      <c r="AD2186" s="4">
        <f t="shared" si="658"/>
        <v>31611553940621.828</v>
      </c>
      <c r="AE2186" s="4">
        <f t="shared" si="659"/>
        <v>5812045.721254278</v>
      </c>
      <c r="AF2186" s="27">
        <v>-10.156431443339946</v>
      </c>
      <c r="AG2186" s="6">
        <f t="shared" si="660"/>
        <v>180.7656887438292</v>
      </c>
      <c r="AH2186" s="6">
        <f t="shared" si="661"/>
        <v>13861687037.812784</v>
      </c>
      <c r="AI2186" s="6">
        <f t="shared" si="662"/>
        <v>45360.112726693042</v>
      </c>
      <c r="AK2186" s="1">
        <f t="shared" si="663"/>
        <v>7.326980774875808E-9</v>
      </c>
      <c r="AL2186" s="1">
        <f t="shared" si="664"/>
        <v>3.9851243279087824E-2</v>
      </c>
    </row>
    <row r="2187" spans="4:38" x14ac:dyDescent="0.25">
      <c r="D2187" s="1">
        <v>2014</v>
      </c>
      <c r="E2187" s="1" t="s">
        <v>60</v>
      </c>
      <c r="F2187" s="2" t="s">
        <v>253</v>
      </c>
      <c r="G2187">
        <v>4</v>
      </c>
      <c r="H2187">
        <v>5461512</v>
      </c>
      <c r="I2187" s="1">
        <v>24836.41</v>
      </c>
      <c r="J2187" s="1">
        <v>149</v>
      </c>
      <c r="K2187" s="1">
        <v>59600</v>
      </c>
      <c r="L2187" s="1">
        <v>66666.67</v>
      </c>
      <c r="M2187" s="3">
        <v>2</v>
      </c>
      <c r="N2187">
        <v>2.5</v>
      </c>
      <c r="O2187">
        <v>3</v>
      </c>
      <c r="P2187"/>
      <c r="Q2187" s="1">
        <f t="shared" si="646"/>
        <v>10</v>
      </c>
      <c r="R2187" s="5">
        <f t="shared" si="647"/>
        <v>-5.9267824939272622E-3</v>
      </c>
      <c r="S2187" s="4">
        <f t="shared" si="648"/>
        <v>0.35323623663806486</v>
      </c>
      <c r="T2187" s="6">
        <f t="shared" si="649"/>
        <v>-0.56299942110752521</v>
      </c>
      <c r="U2187" s="6">
        <f t="shared" si="650"/>
        <v>0.37533296617166417</v>
      </c>
      <c r="V2187" s="4">
        <f t="shared" si="651"/>
        <v>2.4940732175060729</v>
      </c>
      <c r="W2187" s="4">
        <f t="shared" si="652"/>
        <v>7031.1048029446765</v>
      </c>
      <c r="X2187" s="4">
        <f t="shared" si="653"/>
        <v>38400463254.539986</v>
      </c>
      <c r="Y2187" s="6">
        <f t="shared" si="654"/>
        <v>2.4370005788924747</v>
      </c>
      <c r="Z2187" s="6">
        <f t="shared" si="655"/>
        <v>6617.1672191034495</v>
      </c>
      <c r="AA2187" s="6">
        <f t="shared" si="656"/>
        <v>36139738173.140121</v>
      </c>
      <c r="AB2187" s="26">
        <v>-13.586906357416865</v>
      </c>
      <c r="AC2187" s="4">
        <f t="shared" si="657"/>
        <v>22924.590823669281</v>
      </c>
      <c r="AD2187" s="4">
        <f t="shared" si="658"/>
        <v>31095912499923.379</v>
      </c>
      <c r="AE2187" s="4">
        <f t="shared" si="659"/>
        <v>5693645.3677888801</v>
      </c>
      <c r="AF2187" s="27">
        <v>-10.156431443339946</v>
      </c>
      <c r="AG2187" s="6">
        <f t="shared" si="660"/>
        <v>180.39861254848796</v>
      </c>
      <c r="AH2187" s="6">
        <f t="shared" si="661"/>
        <v>13776625541.664484</v>
      </c>
      <c r="AI2187" s="6">
        <f t="shared" si="662"/>
        <v>44804.539046853919</v>
      </c>
      <c r="AK2187" s="1">
        <f t="shared" si="663"/>
        <v>7.3722200059978192E-9</v>
      </c>
      <c r="AL2187" s="1">
        <f t="shared" si="664"/>
        <v>4.0263468029397162E-2</v>
      </c>
    </row>
    <row r="2188" spans="4:38" x14ac:dyDescent="0.25">
      <c r="D2188" s="1">
        <v>2015</v>
      </c>
      <c r="E2188" s="1" t="s">
        <v>60</v>
      </c>
      <c r="F2188" s="2" t="s">
        <v>253</v>
      </c>
      <c r="G2188">
        <v>4</v>
      </c>
      <c r="H2188">
        <v>5479531</v>
      </c>
      <c r="I2188" s="1">
        <v>24643.040000000001</v>
      </c>
      <c r="J2188" s="1">
        <v>143</v>
      </c>
      <c r="K2188" s="1">
        <v>59583.33</v>
      </c>
      <c r="M2188" s="3">
        <v>2</v>
      </c>
      <c r="N2188">
        <v>2.4</v>
      </c>
      <c r="O2188">
        <v>3</v>
      </c>
      <c r="P2188"/>
      <c r="Q2188" s="1">
        <f t="shared" si="646"/>
        <v>10</v>
      </c>
      <c r="R2188" s="5">
        <f t="shared" si="647"/>
        <v>-5.9732890097974924E-3</v>
      </c>
      <c r="S2188" s="4">
        <f t="shared" si="648"/>
        <v>0.35590845025613727</v>
      </c>
      <c r="T2188" s="6">
        <f t="shared" si="649"/>
        <v>-0.5638700927625826</v>
      </c>
      <c r="U2188" s="6">
        <f t="shared" si="650"/>
        <v>0</v>
      </c>
      <c r="V2188" s="4">
        <f t="shared" si="651"/>
        <v>2.3940267109902025</v>
      </c>
      <c r="W2188" s="4">
        <f t="shared" si="652"/>
        <v>6923.9828338622192</v>
      </c>
      <c r="X2188" s="4">
        <f t="shared" si="653"/>
        <v>37940178581.615883</v>
      </c>
      <c r="Y2188" s="6">
        <f t="shared" si="654"/>
        <v>2.4361299072374174</v>
      </c>
      <c r="Z2188" s="6" t="e">
        <f t="shared" si="655"/>
        <v>#DIV/0!</v>
      </c>
      <c r="AA2188" s="6" t="e">
        <f t="shared" si="656"/>
        <v>#DIV/0!</v>
      </c>
      <c r="AB2188" s="26">
        <v>-13.586906357416865</v>
      </c>
      <c r="AC2188" s="4">
        <f t="shared" si="657"/>
        <v>22746.105763728134</v>
      </c>
      <c r="AD2188" s="4">
        <f t="shared" si="658"/>
        <v>30714590140371.402</v>
      </c>
      <c r="AE2188" s="4">
        <f t="shared" si="659"/>
        <v>5605331.9417978302</v>
      </c>
      <c r="AF2188" s="27">
        <v>-10.156431443339946</v>
      </c>
      <c r="AG2188" s="6">
        <f t="shared" si="660"/>
        <v>180.12005910049768</v>
      </c>
      <c r="AH2188" s="6">
        <f t="shared" si="661"/>
        <v>13714463139.814306</v>
      </c>
      <c r="AI2188" s="6">
        <f t="shared" si="662"/>
        <v>44387.058212159289</v>
      </c>
      <c r="AK2188" s="1">
        <f t="shared" si="663"/>
        <v>7.405635452003165E-9</v>
      </c>
      <c r="AL2188" s="1">
        <f t="shared" si="664"/>
        <v>4.057940903395036E-2</v>
      </c>
    </row>
    <row r="2189" spans="4:38" x14ac:dyDescent="0.25">
      <c r="D2189" s="1">
        <v>2016</v>
      </c>
      <c r="E2189" s="1" t="s">
        <v>60</v>
      </c>
      <c r="F2189" s="2" t="s">
        <v>253</v>
      </c>
      <c r="G2189">
        <v>4</v>
      </c>
      <c r="H2189">
        <v>5495303</v>
      </c>
      <c r="I2189" s="1">
        <v>25183.77</v>
      </c>
      <c r="J2189" s="1">
        <v>139</v>
      </c>
      <c r="K2189" s="1">
        <v>60434.78</v>
      </c>
      <c r="M2189" s="3"/>
      <c r="N2189">
        <v>2.2999999999999998</v>
      </c>
      <c r="O2189"/>
      <c r="P2189"/>
      <c r="Q2189" s="1">
        <f t="shared" si="646"/>
        <v>10</v>
      </c>
      <c r="R2189" s="5">
        <f t="shared" si="647"/>
        <v>-5.8450343217079891E-3</v>
      </c>
      <c r="S2189" s="4">
        <f t="shared" si="648"/>
        <v>0.35324336332487155</v>
      </c>
      <c r="T2189" s="6">
        <f t="shared" si="649"/>
        <v>-0.56145724918089646</v>
      </c>
      <c r="U2189" s="6">
        <f t="shared" si="650"/>
        <v>0</v>
      </c>
      <c r="V2189" s="4">
        <f t="shared" si="651"/>
        <v>2.2941549656782918</v>
      </c>
      <c r="W2189" s="4">
        <f t="shared" si="652"/>
        <v>7129.2974234420199</v>
      </c>
      <c r="X2189" s="4">
        <f t="shared" si="653"/>
        <v>39177649518.933205</v>
      </c>
      <c r="Y2189" s="6">
        <f t="shared" si="654"/>
        <v>-0.56145724918089646</v>
      </c>
      <c r="Z2189" s="6" t="e">
        <f t="shared" si="655"/>
        <v>#DIV/0!</v>
      </c>
      <c r="AA2189" s="6" t="e">
        <f t="shared" si="656"/>
        <v>#DIV/0!</v>
      </c>
      <c r="AB2189" s="26">
        <v>-13.586906357416865</v>
      </c>
      <c r="AC2189" s="4">
        <f t="shared" si="657"/>
        <v>23245.21227695137</v>
      </c>
      <c r="AD2189" s="4">
        <f t="shared" si="658"/>
        <v>32169618041437.523</v>
      </c>
      <c r="AE2189" s="4">
        <f t="shared" si="659"/>
        <v>5854020.7958391961</v>
      </c>
      <c r="AF2189" s="27">
        <v>-10.156431443339946</v>
      </c>
      <c r="AG2189" s="6">
        <f t="shared" si="660"/>
        <v>180.89411897623634</v>
      </c>
      <c r="AH2189" s="6">
        <f t="shared" si="661"/>
        <v>14055733985.28425</v>
      </c>
      <c r="AI2189" s="6">
        <f t="shared" si="662"/>
        <v>45555.958866501715</v>
      </c>
      <c r="AK2189" s="1">
        <f t="shared" si="663"/>
        <v>7.2258278749251325E-9</v>
      </c>
      <c r="AL2189" s="1">
        <f t="shared" si="664"/>
        <v>3.9708113598559705E-2</v>
      </c>
    </row>
    <row r="2190" spans="4:38" x14ac:dyDescent="0.25">
      <c r="D2190" s="1">
        <v>1980</v>
      </c>
      <c r="E2190" s="1" t="s">
        <v>62</v>
      </c>
      <c r="F2190" s="2" t="s">
        <v>254</v>
      </c>
      <c r="G2190">
        <v>4</v>
      </c>
      <c r="H2190">
        <v>55161527</v>
      </c>
      <c r="I2190" s="1">
        <v>12318.06</v>
      </c>
      <c r="J2190" s="1">
        <v>9245</v>
      </c>
      <c r="K2190" s="1">
        <v>745564.5</v>
      </c>
      <c r="M2190" s="3"/>
      <c r="N2190">
        <v>12.4</v>
      </c>
      <c r="O2190"/>
      <c r="P2190"/>
      <c r="Q2190" s="1">
        <f t="shared" si="646"/>
        <v>10</v>
      </c>
      <c r="R2190" s="5">
        <f t="shared" si="647"/>
        <v>-1.1949933674620841E-2</v>
      </c>
      <c r="S2190" s="4">
        <f t="shared" si="648"/>
        <v>8.9094463251518494</v>
      </c>
      <c r="T2190" s="6">
        <f t="shared" si="649"/>
        <v>-0.64995229466828885</v>
      </c>
      <c r="U2190" s="6">
        <f t="shared" si="650"/>
        <v>0</v>
      </c>
      <c r="V2190" s="4">
        <f t="shared" si="651"/>
        <v>12.388050066325379</v>
      </c>
      <c r="W2190" s="4">
        <f t="shared" si="652"/>
        <v>138.25842314382038</v>
      </c>
      <c r="X2190" s="4">
        <f t="shared" si="653"/>
        <v>7626545741.2252731</v>
      </c>
      <c r="Y2190" s="6">
        <f t="shared" si="654"/>
        <v>-0.64995229466828885</v>
      </c>
      <c r="Z2190" s="6" t="e">
        <f t="shared" si="655"/>
        <v>#DIV/0!</v>
      </c>
      <c r="AA2190" s="6" t="e">
        <f t="shared" si="656"/>
        <v>#DIV/0!</v>
      </c>
      <c r="AB2190" s="26">
        <v>-13.586906357416865</v>
      </c>
      <c r="AC2190" s="4">
        <f t="shared" si="657"/>
        <v>11369.85922045125</v>
      </c>
      <c r="AD2190" s="4">
        <f t="shared" si="658"/>
        <v>77256260444765.172</v>
      </c>
      <c r="AE2190" s="4">
        <f t="shared" si="659"/>
        <v>1400546.0806907171</v>
      </c>
      <c r="AF2190" s="27">
        <v>-10.156431443339946</v>
      </c>
      <c r="AG2190" s="6">
        <f t="shared" si="660"/>
        <v>156.26426011040405</v>
      </c>
      <c r="AH2190" s="6">
        <f t="shared" si="661"/>
        <v>69011224990.781525</v>
      </c>
      <c r="AI2190" s="6">
        <f t="shared" si="662"/>
        <v>19248.72531895564</v>
      </c>
      <c r="AK2190" s="1">
        <f t="shared" si="663"/>
        <v>1.4717071671596372E-9</v>
      </c>
      <c r="AL2190" s="1">
        <f t="shared" si="664"/>
        <v>8.1181614637369851E-2</v>
      </c>
    </row>
    <row r="2191" spans="4:38" x14ac:dyDescent="0.25">
      <c r="D2191" s="1">
        <v>1981</v>
      </c>
      <c r="E2191" s="1" t="s">
        <v>62</v>
      </c>
      <c r="F2191" s="2" t="s">
        <v>254</v>
      </c>
      <c r="G2191">
        <v>4</v>
      </c>
      <c r="H2191">
        <v>55430296</v>
      </c>
      <c r="I2191" s="1">
        <v>12543.47</v>
      </c>
      <c r="J2191" s="1">
        <v>8940</v>
      </c>
      <c r="K2191" s="1">
        <v>751260.5</v>
      </c>
      <c r="M2191" s="3"/>
      <c r="N2191">
        <v>11.9</v>
      </c>
      <c r="O2191"/>
      <c r="P2191"/>
      <c r="Q2191" s="1">
        <f t="shared" si="646"/>
        <v>10</v>
      </c>
      <c r="R2191" s="5">
        <f t="shared" si="647"/>
        <v>-1.1735189704284381E-2</v>
      </c>
      <c r="S2191" s="4">
        <f t="shared" si="648"/>
        <v>8.8161844848355351</v>
      </c>
      <c r="T2191" s="6">
        <f t="shared" si="649"/>
        <v>-0.64745684203815701</v>
      </c>
      <c r="U2191" s="6">
        <f t="shared" si="650"/>
        <v>0</v>
      </c>
      <c r="V2191" s="4">
        <f t="shared" si="651"/>
        <v>11.888264810295716</v>
      </c>
      <c r="W2191" s="4">
        <f t="shared" si="652"/>
        <v>142.27776224029409</v>
      </c>
      <c r="X2191" s="4">
        <f t="shared" si="653"/>
        <v>7886498475.1971245</v>
      </c>
      <c r="Y2191" s="6">
        <f t="shared" si="654"/>
        <v>-0.64745684203815701</v>
      </c>
      <c r="Z2191" s="6" t="e">
        <f t="shared" si="655"/>
        <v>#DIV/0!</v>
      </c>
      <c r="AA2191" s="6" t="e">
        <f t="shared" si="656"/>
        <v>#DIV/0!</v>
      </c>
      <c r="AB2191" s="26">
        <v>-13.586906357416865</v>
      </c>
      <c r="AC2191" s="4">
        <f t="shared" si="657"/>
        <v>11577.91795428449</v>
      </c>
      <c r="AD2191" s="4">
        <f t="shared" si="658"/>
        <v>80499903705869.5</v>
      </c>
      <c r="AE2191" s="4">
        <f t="shared" si="659"/>
        <v>1452272.6652202886</v>
      </c>
      <c r="AF2191" s="27">
        <v>-10.156431443339946</v>
      </c>
      <c r="AG2191" s="6">
        <f t="shared" si="660"/>
        <v>156.86653972746794</v>
      </c>
      <c r="AH2191" s="6">
        <f t="shared" si="661"/>
        <v>70616474949.330185</v>
      </c>
      <c r="AI2191" s="6">
        <f t="shared" si="662"/>
        <v>19676.507350753021</v>
      </c>
      <c r="AK2191" s="1">
        <f t="shared" si="663"/>
        <v>1.4382523979889318E-9</v>
      </c>
      <c r="AL2191" s="1">
        <f t="shared" si="664"/>
        <v>7.972275614323629E-2</v>
      </c>
    </row>
    <row r="2192" spans="4:38" x14ac:dyDescent="0.25">
      <c r="D2192" s="1">
        <v>1982</v>
      </c>
      <c r="E2192" s="1" t="s">
        <v>62</v>
      </c>
      <c r="F2192" s="2" t="s">
        <v>254</v>
      </c>
      <c r="G2192">
        <v>4</v>
      </c>
      <c r="H2192">
        <v>55718933</v>
      </c>
      <c r="I2192" s="1">
        <v>13022.69</v>
      </c>
      <c r="J2192" s="1">
        <v>8680</v>
      </c>
      <c r="K2192" s="1">
        <v>754782.6</v>
      </c>
      <c r="M2192" s="3"/>
      <c r="N2192">
        <v>11.5</v>
      </c>
      <c r="O2192"/>
      <c r="P2192"/>
      <c r="Q2192" s="1">
        <f t="shared" si="646"/>
        <v>10</v>
      </c>
      <c r="R2192" s="5">
        <f t="shared" si="647"/>
        <v>-1.1303348232968764E-2</v>
      </c>
      <c r="S2192" s="4">
        <f t="shared" si="648"/>
        <v>8.53157056798557</v>
      </c>
      <c r="T2192" s="6">
        <f t="shared" si="649"/>
        <v>-0.64234265017712477</v>
      </c>
      <c r="U2192" s="6">
        <f t="shared" si="650"/>
        <v>0</v>
      </c>
      <c r="V2192" s="4">
        <f t="shared" si="651"/>
        <v>11.488696651767031</v>
      </c>
      <c r="W2192" s="4">
        <f t="shared" si="652"/>
        <v>152.64118014644578</v>
      </c>
      <c r="X2192" s="4">
        <f t="shared" si="653"/>
        <v>8505003689.6207428</v>
      </c>
      <c r="Y2192" s="6">
        <f t="shared" si="654"/>
        <v>-0.64234265017712477</v>
      </c>
      <c r="Z2192" s="6" t="e">
        <f t="shared" si="655"/>
        <v>#DIV/0!</v>
      </c>
      <c r="AA2192" s="6" t="e">
        <f t="shared" si="656"/>
        <v>#DIV/0!</v>
      </c>
      <c r="AB2192" s="26">
        <v>-13.586906357416865</v>
      </c>
      <c r="AC2192" s="4">
        <f t="shared" si="657"/>
        <v>12020.249290194906</v>
      </c>
      <c r="AD2192" s="4">
        <f t="shared" si="658"/>
        <v>87220177944649.813</v>
      </c>
      <c r="AE2192" s="4">
        <f t="shared" si="659"/>
        <v>1565359.8022892829</v>
      </c>
      <c r="AF2192" s="27">
        <v>-10.156431443339946</v>
      </c>
      <c r="AG2192" s="6">
        <f t="shared" si="660"/>
        <v>158.11547684930045</v>
      </c>
      <c r="AH2192" s="6">
        <f t="shared" si="661"/>
        <v>73696121967.565506</v>
      </c>
      <c r="AI2192" s="6">
        <f t="shared" si="662"/>
        <v>20590.888392106164</v>
      </c>
      <c r="AK2192" s="1">
        <f t="shared" si="663"/>
        <v>1.3781500535143362E-9</v>
      </c>
      <c r="AL2192" s="1">
        <f t="shared" si="664"/>
        <v>7.6789050495711719E-2</v>
      </c>
    </row>
    <row r="2193" spans="4:38" x14ac:dyDescent="0.25">
      <c r="D2193" s="1">
        <v>1983</v>
      </c>
      <c r="E2193" s="1" t="s">
        <v>62</v>
      </c>
      <c r="F2193" s="2" t="s">
        <v>254</v>
      </c>
      <c r="G2193">
        <v>4</v>
      </c>
      <c r="H2193">
        <v>56023770</v>
      </c>
      <c r="I2193" s="1">
        <v>13331.83</v>
      </c>
      <c r="J2193" s="1">
        <v>8427</v>
      </c>
      <c r="K2193" s="1">
        <v>759189.2</v>
      </c>
      <c r="M2193" s="3"/>
      <c r="N2193">
        <v>11.1</v>
      </c>
      <c r="O2193"/>
      <c r="P2193"/>
      <c r="Q2193" s="1">
        <f t="shared" si="646"/>
        <v>10</v>
      </c>
      <c r="R2193" s="5">
        <f t="shared" si="647"/>
        <v>-1.1041244900362518E-2</v>
      </c>
      <c r="S2193" s="4">
        <f t="shared" si="648"/>
        <v>8.3823938829102982</v>
      </c>
      <c r="T2193" s="6">
        <f t="shared" si="649"/>
        <v>-0.63917321400195137</v>
      </c>
      <c r="U2193" s="6">
        <f t="shared" si="650"/>
        <v>0</v>
      </c>
      <c r="V2193" s="4">
        <f t="shared" si="651"/>
        <v>11.088958755099638</v>
      </c>
      <c r="W2193" s="4">
        <f t="shared" si="652"/>
        <v>159.0456161596083</v>
      </c>
      <c r="X2193" s="4">
        <f t="shared" si="653"/>
        <v>8910335019.2341785</v>
      </c>
      <c r="Y2193" s="6">
        <f t="shared" si="654"/>
        <v>-0.63917321400195137</v>
      </c>
      <c r="Z2193" s="6" t="e">
        <f t="shared" si="655"/>
        <v>#DIV/0!</v>
      </c>
      <c r="AA2193" s="6" t="e">
        <f t="shared" si="656"/>
        <v>#DIV/0!</v>
      </c>
      <c r="AB2193" s="26">
        <v>-13.586906357416865</v>
      </c>
      <c r="AC2193" s="4">
        <f t="shared" si="657"/>
        <v>12305.592784171256</v>
      </c>
      <c r="AD2193" s="4">
        <f t="shared" si="658"/>
        <v>91910395914854.875</v>
      </c>
      <c r="AE2193" s="4">
        <f t="shared" si="659"/>
        <v>1640560.7104779789</v>
      </c>
      <c r="AF2193" s="27">
        <v>-10.156431443339946</v>
      </c>
      <c r="AG2193" s="6">
        <f t="shared" si="660"/>
        <v>158.89951613818624</v>
      </c>
      <c r="AH2193" s="6">
        <f t="shared" si="661"/>
        <v>75858323236.585342</v>
      </c>
      <c r="AI2193" s="6">
        <f t="shared" si="662"/>
        <v>21184.213362365557</v>
      </c>
      <c r="AK2193" s="1">
        <f t="shared" si="663"/>
        <v>1.3388684339441938E-9</v>
      </c>
      <c r="AL2193" s="1">
        <f t="shared" si="664"/>
        <v>7.5008457203549705E-2</v>
      </c>
    </row>
    <row r="2194" spans="4:38" x14ac:dyDescent="0.25">
      <c r="D2194" s="1">
        <v>1984</v>
      </c>
      <c r="E2194" s="1" t="s">
        <v>62</v>
      </c>
      <c r="F2194" s="2" t="s">
        <v>254</v>
      </c>
      <c r="G2194">
        <v>4</v>
      </c>
      <c r="H2194">
        <v>56337666</v>
      </c>
      <c r="I2194" s="1">
        <v>13662.78</v>
      </c>
      <c r="J2194" s="1">
        <v>8178</v>
      </c>
      <c r="K2194" s="1">
        <v>764299.1</v>
      </c>
      <c r="M2194" s="3"/>
      <c r="N2194">
        <v>10.7</v>
      </c>
      <c r="O2194"/>
      <c r="P2194"/>
      <c r="Q2194" s="1">
        <f t="shared" si="646"/>
        <v>10</v>
      </c>
      <c r="R2194" s="5">
        <f t="shared" si="647"/>
        <v>-1.0773795669695331E-2</v>
      </c>
      <c r="S2194" s="4">
        <f t="shared" si="648"/>
        <v>8.2344023339320387</v>
      </c>
      <c r="T2194" s="6">
        <f t="shared" si="649"/>
        <v>-0.63588561909681163</v>
      </c>
      <c r="U2194" s="6">
        <f t="shared" si="650"/>
        <v>0</v>
      </c>
      <c r="V2194" s="4">
        <f t="shared" si="651"/>
        <v>10.689226204330303</v>
      </c>
      <c r="W2194" s="4">
        <f t="shared" si="652"/>
        <v>165.92315320443956</v>
      </c>
      <c r="X2194" s="4">
        <f t="shared" si="653"/>
        <v>9347723186.8985462</v>
      </c>
      <c r="Y2194" s="6">
        <f t="shared" si="654"/>
        <v>-0.63588561909681163</v>
      </c>
      <c r="Z2194" s="6" t="e">
        <f t="shared" si="655"/>
        <v>#DIV/0!</v>
      </c>
      <c r="AA2194" s="6" t="e">
        <f t="shared" si="656"/>
        <v>#DIV/0!</v>
      </c>
      <c r="AB2194" s="26">
        <v>-13.586906357416865</v>
      </c>
      <c r="AC2194" s="4">
        <f t="shared" si="657"/>
        <v>12611.067421330707</v>
      </c>
      <c r="AD2194" s="4">
        <f t="shared" si="658"/>
        <v>97071060336822.859</v>
      </c>
      <c r="AE2194" s="4">
        <f t="shared" si="659"/>
        <v>1723022.3974280877</v>
      </c>
      <c r="AF2194" s="27">
        <v>-10.156431443339946</v>
      </c>
      <c r="AG2194" s="6">
        <f t="shared" si="660"/>
        <v>159.72104319273274</v>
      </c>
      <c r="AH2194" s="6">
        <f t="shared" si="661"/>
        <v>78177012024.825577</v>
      </c>
      <c r="AI2194" s="6">
        <f t="shared" si="662"/>
        <v>21822.33474512805</v>
      </c>
      <c r="AK2194" s="1">
        <f t="shared" si="663"/>
        <v>1.2991583050161485E-9</v>
      </c>
      <c r="AL2194" s="1">
        <f t="shared" si="664"/>
        <v>7.319154666912589E-2</v>
      </c>
    </row>
    <row r="2195" spans="4:38" x14ac:dyDescent="0.25">
      <c r="D2195" s="1">
        <v>1985</v>
      </c>
      <c r="E2195" s="1" t="s">
        <v>62</v>
      </c>
      <c r="F2195" s="2" t="s">
        <v>254</v>
      </c>
      <c r="G2195">
        <v>4</v>
      </c>
      <c r="H2195">
        <v>56654696</v>
      </c>
      <c r="I2195" s="1">
        <v>13920.06</v>
      </c>
      <c r="J2195" s="1">
        <v>7942</v>
      </c>
      <c r="K2195" s="1">
        <v>763653.8</v>
      </c>
      <c r="M2195" s="3"/>
      <c r="N2195">
        <v>10.4</v>
      </c>
      <c r="O2195"/>
      <c r="P2195"/>
      <c r="Q2195" s="1">
        <f t="shared" si="646"/>
        <v>10</v>
      </c>
      <c r="R2195" s="5">
        <f t="shared" si="647"/>
        <v>-1.0574667063216683E-2</v>
      </c>
      <c r="S2195" s="4">
        <f t="shared" si="648"/>
        <v>8.0753846865602608</v>
      </c>
      <c r="T2195" s="6">
        <f t="shared" si="649"/>
        <v>-0.6334013649626915</v>
      </c>
      <c r="U2195" s="6">
        <f t="shared" si="650"/>
        <v>0</v>
      </c>
      <c r="V2195" s="4">
        <f t="shared" si="651"/>
        <v>10.389425332936783</v>
      </c>
      <c r="W2195" s="4">
        <f t="shared" si="652"/>
        <v>172.37643208709233</v>
      </c>
      <c r="X2195" s="4">
        <f t="shared" si="653"/>
        <v>9765934357.4588604</v>
      </c>
      <c r="Y2195" s="6">
        <f t="shared" si="654"/>
        <v>-0.6334013649626915</v>
      </c>
      <c r="Z2195" s="6" t="e">
        <f t="shared" si="655"/>
        <v>#DIV/0!</v>
      </c>
      <c r="AA2195" s="6" t="e">
        <f t="shared" si="656"/>
        <v>#DIV/0!</v>
      </c>
      <c r="AB2195" s="26">
        <v>-13.586906357416865</v>
      </c>
      <c r="AC2195" s="4">
        <f t="shared" si="657"/>
        <v>12848.542915055992</v>
      </c>
      <c r="AD2195" s="4">
        <f t="shared" si="658"/>
        <v>101328333529222.52</v>
      </c>
      <c r="AE2195" s="4">
        <f t="shared" si="659"/>
        <v>1788524.8829015431</v>
      </c>
      <c r="AF2195" s="27">
        <v>-10.156431443339946</v>
      </c>
      <c r="AG2195" s="6">
        <f t="shared" si="660"/>
        <v>160.34748273613491</v>
      </c>
      <c r="AH2195" s="6">
        <f t="shared" si="661"/>
        <v>80097352638.444931</v>
      </c>
      <c r="AI2195" s="6">
        <f t="shared" si="662"/>
        <v>22320.465805359621</v>
      </c>
      <c r="AK2195" s="1">
        <f t="shared" si="663"/>
        <v>1.2680108778607855E-9</v>
      </c>
      <c r="AL2195" s="1">
        <f t="shared" si="664"/>
        <v>7.1838770809895938E-2</v>
      </c>
    </row>
    <row r="2196" spans="4:38" x14ac:dyDescent="0.25">
      <c r="D2196" s="1">
        <v>1986</v>
      </c>
      <c r="E2196" s="1" t="s">
        <v>62</v>
      </c>
      <c r="F2196" s="2" t="s">
        <v>254</v>
      </c>
      <c r="G2196">
        <v>4</v>
      </c>
      <c r="H2196">
        <v>56976123</v>
      </c>
      <c r="I2196" s="1">
        <v>13977.75</v>
      </c>
      <c r="J2196" s="1">
        <v>7723</v>
      </c>
      <c r="K2196" s="1">
        <v>764653.5</v>
      </c>
      <c r="M2196" s="3"/>
      <c r="N2196">
        <v>10.1</v>
      </c>
      <c r="O2196"/>
      <c r="P2196"/>
      <c r="Q2196" s="1">
        <f t="shared" si="646"/>
        <v>10</v>
      </c>
      <c r="R2196" s="5">
        <f t="shared" si="647"/>
        <v>-1.0531022517930281E-2</v>
      </c>
      <c r="S2196" s="4">
        <f t="shared" si="648"/>
        <v>8.0525832269142015</v>
      </c>
      <c r="T2196" s="6">
        <f t="shared" si="649"/>
        <v>-0.63285259554734064</v>
      </c>
      <c r="U2196" s="6">
        <f t="shared" si="650"/>
        <v>0</v>
      </c>
      <c r="V2196" s="4">
        <f t="shared" si="651"/>
        <v>10.089468977482069</v>
      </c>
      <c r="W2196" s="4">
        <f t="shared" si="652"/>
        <v>173.58094422771163</v>
      </c>
      <c r="X2196" s="4">
        <f t="shared" si="653"/>
        <v>9889969228.7742367</v>
      </c>
      <c r="Y2196" s="6">
        <f t="shared" si="654"/>
        <v>-0.63285259554734064</v>
      </c>
      <c r="Z2196" s="6" t="e">
        <f t="shared" si="655"/>
        <v>#DIV/0!</v>
      </c>
      <c r="AA2196" s="6" t="e">
        <f t="shared" si="656"/>
        <v>#DIV/0!</v>
      </c>
      <c r="AB2196" s="26">
        <v>-13.586906357416865</v>
      </c>
      <c r="AC2196" s="4">
        <f t="shared" si="657"/>
        <v>12901.792142485299</v>
      </c>
      <c r="AD2196" s="4">
        <f t="shared" si="658"/>
        <v>102749615007927.81</v>
      </c>
      <c r="AE2196" s="4">
        <f t="shared" si="659"/>
        <v>1803380.2511962389</v>
      </c>
      <c r="AF2196" s="27">
        <v>-10.156431443339946</v>
      </c>
      <c r="AG2196" s="6">
        <f t="shared" si="660"/>
        <v>160.48652584818535</v>
      </c>
      <c r="AH2196" s="6">
        <f t="shared" si="661"/>
        <v>80885617217.560211</v>
      </c>
      <c r="AI2196" s="6">
        <f t="shared" si="662"/>
        <v>22432.405366744726</v>
      </c>
      <c r="AK2196" s="1">
        <f t="shared" si="663"/>
        <v>1.2556535750999983E-9</v>
      </c>
      <c r="AL2196" s="1">
        <f t="shared" si="664"/>
        <v>7.1542272540287236E-2</v>
      </c>
    </row>
    <row r="2197" spans="4:38" x14ac:dyDescent="0.25">
      <c r="D2197" s="1">
        <v>1987</v>
      </c>
      <c r="E2197" s="1" t="s">
        <v>62</v>
      </c>
      <c r="F2197" s="2" t="s">
        <v>254</v>
      </c>
      <c r="G2197">
        <v>4</v>
      </c>
      <c r="H2197">
        <v>57302663</v>
      </c>
      <c r="I2197" s="1">
        <v>14421.65</v>
      </c>
      <c r="J2197" s="1">
        <v>7506</v>
      </c>
      <c r="K2197" s="1">
        <v>765918.4</v>
      </c>
      <c r="M2197" s="3"/>
      <c r="N2197">
        <v>9.8000000000000007</v>
      </c>
      <c r="O2197"/>
      <c r="P2197"/>
      <c r="Q2197" s="1">
        <f t="shared" si="646"/>
        <v>10</v>
      </c>
      <c r="R2197" s="5">
        <f t="shared" si="647"/>
        <v>-1.0206876466978466E-2</v>
      </c>
      <c r="S2197" s="4">
        <f t="shared" si="648"/>
        <v>7.8176344925858006</v>
      </c>
      <c r="T2197" s="6">
        <f t="shared" si="649"/>
        <v>-0.62872726975144422</v>
      </c>
      <c r="U2197" s="6">
        <f t="shared" si="650"/>
        <v>0</v>
      </c>
      <c r="V2197" s="4">
        <f t="shared" si="651"/>
        <v>9.7897931235330216</v>
      </c>
      <c r="W2197" s="4">
        <f t="shared" si="652"/>
        <v>184.47587967533414</v>
      </c>
      <c r="X2197" s="4">
        <f t="shared" si="653"/>
        <v>10570959164.664221</v>
      </c>
      <c r="Y2197" s="6">
        <f t="shared" si="654"/>
        <v>-0.62872726975144422</v>
      </c>
      <c r="Z2197" s="6" t="e">
        <f t="shared" si="655"/>
        <v>#DIV/0!</v>
      </c>
      <c r="AA2197" s="6" t="e">
        <f t="shared" si="656"/>
        <v>#DIV/0!</v>
      </c>
      <c r="AB2197" s="26">
        <v>-13.586906357416865</v>
      </c>
      <c r="AC2197" s="4">
        <f t="shared" si="657"/>
        <v>13311.522287326148</v>
      </c>
      <c r="AD2197" s="4">
        <f t="shared" si="658"/>
        <v>110006280392037.78</v>
      </c>
      <c r="AE2197" s="4">
        <f t="shared" si="659"/>
        <v>1919741.1539501715</v>
      </c>
      <c r="AF2197" s="27">
        <v>-10.156431443339946</v>
      </c>
      <c r="AG2197" s="6">
        <f t="shared" si="660"/>
        <v>161.53954078300288</v>
      </c>
      <c r="AH2197" s="6">
        <f t="shared" si="661"/>
        <v>83932642790.39769</v>
      </c>
      <c r="AI2197" s="6">
        <f t="shared" si="662"/>
        <v>23296.667183331934</v>
      </c>
      <c r="AK2197" s="1">
        <f t="shared" si="663"/>
        <v>1.2100693014877748E-9</v>
      </c>
      <c r="AL2197" s="1">
        <f t="shared" si="664"/>
        <v>6.9340193389799368E-2</v>
      </c>
    </row>
    <row r="2198" spans="4:38" x14ac:dyDescent="0.25">
      <c r="D2198" s="1">
        <v>1988</v>
      </c>
      <c r="E2198" s="1" t="s">
        <v>62</v>
      </c>
      <c r="F2198" s="2" t="s">
        <v>254</v>
      </c>
      <c r="G2198">
        <v>4</v>
      </c>
      <c r="H2198">
        <v>57627105</v>
      </c>
      <c r="I2198" s="1">
        <v>14647.27</v>
      </c>
      <c r="J2198" s="1">
        <v>7284</v>
      </c>
      <c r="K2198" s="1">
        <v>758750</v>
      </c>
      <c r="M2198" s="3"/>
      <c r="N2198">
        <v>9.6</v>
      </c>
      <c r="O2198"/>
      <c r="P2198"/>
      <c r="Q2198" s="1">
        <f t="shared" si="646"/>
        <v>10</v>
      </c>
      <c r="R2198" s="5">
        <f t="shared" si="647"/>
        <v>-1.0049654304180915E-2</v>
      </c>
      <c r="S2198" s="4">
        <f t="shared" si="648"/>
        <v>7.6251752032972693</v>
      </c>
      <c r="T2198" s="6">
        <f t="shared" si="649"/>
        <v>-0.62669388972928242</v>
      </c>
      <c r="U2198" s="6">
        <f t="shared" si="650"/>
        <v>0</v>
      </c>
      <c r="V2198" s="4">
        <f t="shared" si="651"/>
        <v>9.5899503456958186</v>
      </c>
      <c r="W2198" s="4">
        <f t="shared" si="652"/>
        <v>192.09093049647234</v>
      </c>
      <c r="X2198" s="4">
        <f t="shared" si="653"/>
        <v>11069644221.267914</v>
      </c>
      <c r="Y2198" s="6">
        <f t="shared" si="654"/>
        <v>-0.62669388972928242</v>
      </c>
      <c r="Z2198" s="6" t="e">
        <f t="shared" si="655"/>
        <v>#DIV/0!</v>
      </c>
      <c r="AA2198" s="6" t="e">
        <f t="shared" si="656"/>
        <v>#DIV/0!</v>
      </c>
      <c r="AB2198" s="26">
        <v>-13.586906357416865</v>
      </c>
      <c r="AC2198" s="4">
        <f t="shared" si="657"/>
        <v>13519.774856100634</v>
      </c>
      <c r="AD2198" s="4">
        <f t="shared" si="658"/>
        <v>114117684003353.41</v>
      </c>
      <c r="AE2198" s="4">
        <f t="shared" si="659"/>
        <v>1980277.9265651715</v>
      </c>
      <c r="AF2198" s="27">
        <v>-10.156431443339946</v>
      </c>
      <c r="AG2198" s="6">
        <f t="shared" si="660"/>
        <v>162.06367430400979</v>
      </c>
      <c r="AH2198" s="6">
        <f t="shared" si="661"/>
        <v>85728382786.625549</v>
      </c>
      <c r="AI2198" s="6">
        <f t="shared" si="662"/>
        <v>23737.903947228933</v>
      </c>
      <c r="AK2198" s="1">
        <f t="shared" si="663"/>
        <v>1.184722155393843E-9</v>
      </c>
      <c r="AL2198" s="1">
        <f t="shared" si="664"/>
        <v>6.8272108044707305E-2</v>
      </c>
    </row>
    <row r="2199" spans="4:38" x14ac:dyDescent="0.25">
      <c r="D2199" s="1">
        <v>1989</v>
      </c>
      <c r="E2199" s="1" t="s">
        <v>62</v>
      </c>
      <c r="F2199" s="2" t="s">
        <v>254</v>
      </c>
      <c r="G2199">
        <v>4</v>
      </c>
      <c r="H2199">
        <v>57940212</v>
      </c>
      <c r="I2199" s="1">
        <v>15073.89</v>
      </c>
      <c r="J2199" s="1">
        <v>7035</v>
      </c>
      <c r="K2199" s="1">
        <v>756451.6</v>
      </c>
      <c r="M2199" s="3"/>
      <c r="N2199">
        <v>9.3000000000000007</v>
      </c>
      <c r="O2199"/>
      <c r="P2199"/>
      <c r="Q2199" s="1">
        <f t="shared" si="646"/>
        <v>10</v>
      </c>
      <c r="R2199" s="5">
        <f t="shared" si="647"/>
        <v>-9.7652298112829543E-3</v>
      </c>
      <c r="S2199" s="4">
        <f t="shared" si="648"/>
        <v>7.3869237151126894</v>
      </c>
      <c r="T2199" s="6">
        <f t="shared" si="649"/>
        <v>-0.62295911255942771</v>
      </c>
      <c r="U2199" s="6">
        <f t="shared" si="650"/>
        <v>0</v>
      </c>
      <c r="V2199" s="4">
        <f t="shared" si="651"/>
        <v>9.290234770188718</v>
      </c>
      <c r="W2199" s="4">
        <f t="shared" si="652"/>
        <v>204.0618068000455</v>
      </c>
      <c r="X2199" s="4">
        <f t="shared" si="653"/>
        <v>11823384347.097677</v>
      </c>
      <c r="Y2199" s="6">
        <f t="shared" si="654"/>
        <v>-0.62295911255942771</v>
      </c>
      <c r="Z2199" s="6" t="e">
        <f t="shared" si="655"/>
        <v>#DIV/0!</v>
      </c>
      <c r="AA2199" s="6" t="e">
        <f t="shared" si="656"/>
        <v>#DIV/0!</v>
      </c>
      <c r="AB2199" s="26">
        <v>-13.586906357416865</v>
      </c>
      <c r="AC2199" s="4">
        <f t="shared" si="657"/>
        <v>13913.555154347994</v>
      </c>
      <c r="AD2199" s="4">
        <f t="shared" si="658"/>
        <v>121518817735857.78</v>
      </c>
      <c r="AE2199" s="4">
        <f t="shared" si="659"/>
        <v>2097313.9990557469</v>
      </c>
      <c r="AF2199" s="27">
        <v>-10.156431443339946</v>
      </c>
      <c r="AG2199" s="6">
        <f t="shared" si="660"/>
        <v>163.03528174766146</v>
      </c>
      <c r="AH2199" s="6">
        <f t="shared" si="661"/>
        <v>88704686021.550308</v>
      </c>
      <c r="AI2199" s="6">
        <f t="shared" si="662"/>
        <v>24575.759031832567</v>
      </c>
      <c r="AK2199" s="1">
        <f t="shared" si="663"/>
        <v>1.1449712409638085E-9</v>
      </c>
      <c r="AL2199" s="1">
        <f t="shared" si="664"/>
        <v>6.6339876435346154E-2</v>
      </c>
    </row>
    <row r="2200" spans="4:38" x14ac:dyDescent="0.25">
      <c r="D2200" s="1">
        <v>1990</v>
      </c>
      <c r="E2200" s="1" t="s">
        <v>62</v>
      </c>
      <c r="F2200" s="2" t="s">
        <v>254</v>
      </c>
      <c r="G2200">
        <v>4</v>
      </c>
      <c r="H2200">
        <v>58235697</v>
      </c>
      <c r="I2200" s="1">
        <v>15439.17</v>
      </c>
      <c r="J2200" s="1">
        <v>6736</v>
      </c>
      <c r="K2200" s="1">
        <v>748444.4</v>
      </c>
      <c r="L2200" s="1">
        <v>733333.3</v>
      </c>
      <c r="M2200" s="3">
        <v>110</v>
      </c>
      <c r="N2200">
        <v>9</v>
      </c>
      <c r="O2200">
        <v>15</v>
      </c>
      <c r="P2200"/>
      <c r="Q2200" s="1">
        <f t="shared" si="646"/>
        <v>10</v>
      </c>
      <c r="R2200" s="5">
        <f t="shared" si="647"/>
        <v>-9.5341912810079817E-3</v>
      </c>
      <c r="S2200" s="4">
        <f t="shared" si="648"/>
        <v>7.1358120727992498</v>
      </c>
      <c r="T2200" s="6">
        <f t="shared" si="649"/>
        <v>-0.61986985632374325</v>
      </c>
      <c r="U2200" s="6">
        <f t="shared" si="650"/>
        <v>4.5457120730841654</v>
      </c>
      <c r="V2200" s="4">
        <f t="shared" si="651"/>
        <v>8.9904658087189926</v>
      </c>
      <c r="W2200" s="4">
        <f t="shared" si="652"/>
        <v>216.36177974546203</v>
      </c>
      <c r="X2200" s="4">
        <f t="shared" si="653"/>
        <v>12599979047.637465</v>
      </c>
      <c r="Y2200" s="6">
        <f t="shared" si="654"/>
        <v>14.380130143676256</v>
      </c>
      <c r="Z2200" s="6">
        <f t="shared" si="655"/>
        <v>339.64249718801187</v>
      </c>
      <c r="AA2200" s="6">
        <f t="shared" si="656"/>
        <v>19779317554.564411</v>
      </c>
      <c r="AB2200" s="26">
        <v>-13.586906357416865</v>
      </c>
      <c r="AC2200" s="4">
        <f t="shared" si="657"/>
        <v>14250.717189282592</v>
      </c>
      <c r="AD2200" s="4">
        <f t="shared" si="658"/>
        <v>128129741038820.38</v>
      </c>
      <c r="AE2200" s="4">
        <f t="shared" si="659"/>
        <v>2200192.453072561</v>
      </c>
      <c r="AF2200" s="27">
        <v>-10.156431443339946</v>
      </c>
      <c r="AG2200" s="6">
        <f t="shared" si="660"/>
        <v>163.84780353047987</v>
      </c>
      <c r="AH2200" s="6">
        <f t="shared" si="661"/>
        <v>91317574647.567047</v>
      </c>
      <c r="AI2200" s="6">
        <f t="shared" si="662"/>
        <v>25296.740928336789</v>
      </c>
      <c r="AK2200" s="1">
        <f t="shared" si="663"/>
        <v>1.1122099423400029E-9</v>
      </c>
      <c r="AL2200" s="1">
        <f t="shared" si="664"/>
        <v>6.477032120249987E-2</v>
      </c>
    </row>
    <row r="2201" spans="4:38" x14ac:dyDescent="0.25">
      <c r="D2201" s="1">
        <v>1991</v>
      </c>
      <c r="E2201" s="1" t="s">
        <v>62</v>
      </c>
      <c r="F2201" s="2" t="s">
        <v>254</v>
      </c>
      <c r="G2201">
        <v>4</v>
      </c>
      <c r="H2201">
        <v>58559311</v>
      </c>
      <c r="I2201" s="1">
        <v>15743.57</v>
      </c>
      <c r="J2201" s="1">
        <v>6379</v>
      </c>
      <c r="K2201" s="1">
        <v>741744.2</v>
      </c>
      <c r="L2201" s="1">
        <v>733333.3</v>
      </c>
      <c r="M2201" s="3">
        <v>110</v>
      </c>
      <c r="N2201">
        <v>8.6</v>
      </c>
      <c r="O2201">
        <v>15</v>
      </c>
      <c r="P2201"/>
      <c r="Q2201" s="1">
        <f t="shared" si="646"/>
        <v>10</v>
      </c>
      <c r="R2201" s="5">
        <f t="shared" si="647"/>
        <v>-9.349848858930981E-3</v>
      </c>
      <c r="S2201" s="4">
        <f t="shared" si="648"/>
        <v>6.9351961619886735</v>
      </c>
      <c r="T2201" s="6">
        <f t="shared" si="649"/>
        <v>-0.61736778075006105</v>
      </c>
      <c r="U2201" s="6">
        <f t="shared" si="650"/>
        <v>4.5273635197111881</v>
      </c>
      <c r="V2201" s="4">
        <f t="shared" si="651"/>
        <v>8.5906501511410678</v>
      </c>
      <c r="W2201" s="4">
        <f t="shared" si="652"/>
        <v>227.00972881328738</v>
      </c>
      <c r="X2201" s="4">
        <f t="shared" si="653"/>
        <v>13293533309.602957</v>
      </c>
      <c r="Y2201" s="6">
        <f t="shared" si="654"/>
        <v>14.382632219249938</v>
      </c>
      <c r="Z2201" s="6">
        <f t="shared" si="655"/>
        <v>347.74256433033952</v>
      </c>
      <c r="AA2201" s="6">
        <f t="shared" si="656"/>
        <v>20363564972.557858</v>
      </c>
      <c r="AB2201" s="26">
        <v>-13.586906357416865</v>
      </c>
      <c r="AC2201" s="4">
        <f t="shared" si="657"/>
        <v>14531.685551728087</v>
      </c>
      <c r="AD2201" s="4">
        <f t="shared" si="658"/>
        <v>133972348157274.59</v>
      </c>
      <c r="AE2201" s="4">
        <f t="shared" si="659"/>
        <v>2287806.0870161979</v>
      </c>
      <c r="AF2201" s="27">
        <v>-10.156431443339946</v>
      </c>
      <c r="AG2201" s="6">
        <f t="shared" si="660"/>
        <v>164.51184788102407</v>
      </c>
      <c r="AH2201" s="6">
        <f t="shared" si="661"/>
        <v>93635453679.412964</v>
      </c>
      <c r="AI2201" s="6">
        <f t="shared" si="662"/>
        <v>25900.03792944254</v>
      </c>
      <c r="AK2201" s="1">
        <f t="shared" si="663"/>
        <v>1.0846779765828138E-9</v>
      </c>
      <c r="AL2201" s="1">
        <f t="shared" si="664"/>
        <v>6.351799496556372E-2</v>
      </c>
    </row>
    <row r="2202" spans="4:38" x14ac:dyDescent="0.25">
      <c r="D2202" s="1">
        <v>1992</v>
      </c>
      <c r="E2202" s="1" t="s">
        <v>62</v>
      </c>
      <c r="F2202" s="2" t="s">
        <v>254</v>
      </c>
      <c r="G2202">
        <v>4</v>
      </c>
      <c r="H2202">
        <v>58851217</v>
      </c>
      <c r="I2202" s="1">
        <v>15773.95</v>
      </c>
      <c r="J2202" s="1">
        <v>5972</v>
      </c>
      <c r="K2202" s="1">
        <v>737284</v>
      </c>
      <c r="L2202" s="1">
        <v>733333.3</v>
      </c>
      <c r="M2202" s="3">
        <v>110</v>
      </c>
      <c r="N2202">
        <v>8.1</v>
      </c>
      <c r="O2202">
        <v>15</v>
      </c>
      <c r="P2202"/>
      <c r="Q2202" s="1">
        <f t="shared" si="646"/>
        <v>10</v>
      </c>
      <c r="R2202" s="5">
        <f t="shared" si="647"/>
        <v>-9.3318414220914855E-3</v>
      </c>
      <c r="S2202" s="4">
        <f t="shared" si="648"/>
        <v>6.8802173710452985</v>
      </c>
      <c r="T2202" s="6">
        <f t="shared" si="649"/>
        <v>-0.61712154872007441</v>
      </c>
      <c r="U2202" s="6">
        <f t="shared" si="650"/>
        <v>4.5255578182400296</v>
      </c>
      <c r="V2202" s="4">
        <f t="shared" si="651"/>
        <v>8.090668158577909</v>
      </c>
      <c r="W2202" s="4">
        <f t="shared" si="652"/>
        <v>229.26528551820294</v>
      </c>
      <c r="X2202" s="4">
        <f t="shared" si="653"/>
        <v>13492541068.598719</v>
      </c>
      <c r="Y2202" s="6">
        <f t="shared" si="654"/>
        <v>14.382878451279925</v>
      </c>
      <c r="Z2202" s="6">
        <f t="shared" si="655"/>
        <v>348.55261237463151</v>
      </c>
      <c r="AA2202" s="6">
        <f t="shared" si="656"/>
        <v>20512745426.776325</v>
      </c>
      <c r="AB2202" s="26">
        <v>-13.586906357416865</v>
      </c>
      <c r="AC2202" s="4">
        <f t="shared" si="657"/>
        <v>14559.727006560855</v>
      </c>
      <c r="AD2202" s="4">
        <f t="shared" si="658"/>
        <v>135160297838029</v>
      </c>
      <c r="AE2202" s="4">
        <f t="shared" si="659"/>
        <v>2296644.0581514062</v>
      </c>
      <c r="AF2202" s="27">
        <v>-10.156431443339946</v>
      </c>
      <c r="AG2202" s="6">
        <f t="shared" si="660"/>
        <v>164.57748825016139</v>
      </c>
      <c r="AH2202" s="6">
        <f t="shared" si="661"/>
        <v>94283793798.796341</v>
      </c>
      <c r="AI2202" s="6">
        <f t="shared" si="662"/>
        <v>25960.370707836333</v>
      </c>
      <c r="AK2202" s="1">
        <f t="shared" si="663"/>
        <v>1.0772192159570912E-9</v>
      </c>
      <c r="AL2202" s="1">
        <f t="shared" si="664"/>
        <v>6.3395661834860631E-2</v>
      </c>
    </row>
    <row r="2203" spans="4:38" x14ac:dyDescent="0.25">
      <c r="D2203" s="1">
        <v>1993</v>
      </c>
      <c r="E2203" s="1" t="s">
        <v>62</v>
      </c>
      <c r="F2203" s="2" t="s">
        <v>254</v>
      </c>
      <c r="G2203">
        <v>4</v>
      </c>
      <c r="H2203">
        <v>59106768</v>
      </c>
      <c r="I2203" s="1">
        <v>15881.62</v>
      </c>
      <c r="J2203" s="1">
        <v>5531</v>
      </c>
      <c r="K2203" s="1">
        <v>737466.7</v>
      </c>
      <c r="L2203" s="1">
        <v>733333.3</v>
      </c>
      <c r="M2203" s="3">
        <v>110</v>
      </c>
      <c r="N2203">
        <v>7.5</v>
      </c>
      <c r="O2203">
        <v>15</v>
      </c>
      <c r="P2203"/>
      <c r="Q2203" s="1">
        <f t="shared" si="646"/>
        <v>10</v>
      </c>
      <c r="R2203" s="5">
        <f t="shared" si="647"/>
        <v>-9.2685758757607845E-3</v>
      </c>
      <c r="S2203" s="4">
        <f t="shared" si="648"/>
        <v>6.8352660647969152</v>
      </c>
      <c r="T2203" s="6">
        <f t="shared" si="649"/>
        <v>-0.61625385447089021</v>
      </c>
      <c r="U2203" s="6">
        <f t="shared" si="650"/>
        <v>4.5191947273685775</v>
      </c>
      <c r="V2203" s="4">
        <f t="shared" si="651"/>
        <v>7.4907314241242391</v>
      </c>
      <c r="W2203" s="4">
        <f t="shared" si="652"/>
        <v>232.34823413522622</v>
      </c>
      <c r="X2203" s="4">
        <f t="shared" si="653"/>
        <v>13733353170.240498</v>
      </c>
      <c r="Y2203" s="6">
        <f t="shared" si="654"/>
        <v>14.383746145529109</v>
      </c>
      <c r="Z2203" s="6">
        <f t="shared" si="655"/>
        <v>351.42588354999918</v>
      </c>
      <c r="AA2203" s="6">
        <f t="shared" si="656"/>
        <v>20771648168.184818</v>
      </c>
      <c r="AB2203" s="26">
        <v>-13.586906357416865</v>
      </c>
      <c r="AC2203" s="4">
        <f t="shared" si="657"/>
        <v>14659.108950005355</v>
      </c>
      <c r="AD2203" s="4">
        <f t="shared" si="658"/>
        <v>137606701756335.88</v>
      </c>
      <c r="AE2203" s="4">
        <f t="shared" si="659"/>
        <v>2328103.9788258406</v>
      </c>
      <c r="AF2203" s="27">
        <v>-10.156431443339946</v>
      </c>
      <c r="AG2203" s="6">
        <f t="shared" si="660"/>
        <v>164.80921570965529</v>
      </c>
      <c r="AH2203" s="6">
        <f t="shared" si="661"/>
        <v>95339562404.428497</v>
      </c>
      <c r="AI2203" s="6">
        <f t="shared" si="662"/>
        <v>26174.373363987761</v>
      </c>
      <c r="AK2203" s="1">
        <f t="shared" si="663"/>
        <v>1.0652903356380605E-9</v>
      </c>
      <c r="AL2203" s="1">
        <f t="shared" si="664"/>
        <v>6.2965868721200982E-2</v>
      </c>
    </row>
    <row r="2204" spans="4:38" x14ac:dyDescent="0.25">
      <c r="D2204" s="1">
        <v>1994</v>
      </c>
      <c r="E2204" s="1" t="s">
        <v>62</v>
      </c>
      <c r="F2204" s="2" t="s">
        <v>254</v>
      </c>
      <c r="G2204">
        <v>4</v>
      </c>
      <c r="H2204">
        <v>59327192</v>
      </c>
      <c r="I2204" s="1">
        <v>16312.45</v>
      </c>
      <c r="J2204" s="1">
        <v>5108</v>
      </c>
      <c r="K2204" s="1">
        <v>729714.3</v>
      </c>
      <c r="L2204" s="1">
        <v>785714.3</v>
      </c>
      <c r="M2204" s="3">
        <v>110</v>
      </c>
      <c r="N2204">
        <v>7</v>
      </c>
      <c r="O2204">
        <v>14</v>
      </c>
      <c r="P2204"/>
      <c r="Q2204" s="1">
        <f t="shared" si="646"/>
        <v>10</v>
      </c>
      <c r="R2204" s="5">
        <f t="shared" si="647"/>
        <v>-9.0237824483753188E-3</v>
      </c>
      <c r="S2204" s="4">
        <f t="shared" si="648"/>
        <v>6.5847830926684816</v>
      </c>
      <c r="T2204" s="6">
        <f t="shared" si="649"/>
        <v>-0.61285745777268785</v>
      </c>
      <c r="U2204" s="6">
        <f t="shared" si="650"/>
        <v>4.8153086843364701</v>
      </c>
      <c r="V2204" s="4">
        <f t="shared" si="651"/>
        <v>6.9909762175516246</v>
      </c>
      <c r="W2204" s="4">
        <f t="shared" si="652"/>
        <v>247.72949648352628</v>
      </c>
      <c r="X2204" s="4">
        <f t="shared" si="653"/>
        <v>14697095401.941488</v>
      </c>
      <c r="Y2204" s="6">
        <f t="shared" si="654"/>
        <v>13.387142542227313</v>
      </c>
      <c r="Z2204" s="6">
        <f t="shared" si="655"/>
        <v>338.76229063075709</v>
      </c>
      <c r="AA2204" s="6">
        <f t="shared" si="656"/>
        <v>20097815458.610725</v>
      </c>
      <c r="AB2204" s="26">
        <v>-13.586906357416865</v>
      </c>
      <c r="AC2204" s="4">
        <f t="shared" si="657"/>
        <v>15056.775177312822</v>
      </c>
      <c r="AD2204" s="4">
        <f t="shared" si="658"/>
        <v>145715232156664.03</v>
      </c>
      <c r="AE2204" s="4">
        <f t="shared" si="659"/>
        <v>2456128.9224115657</v>
      </c>
      <c r="AF2204" s="27">
        <v>-10.156431443339946</v>
      </c>
      <c r="AG2204" s="6">
        <f t="shared" si="660"/>
        <v>165.72257242738851</v>
      </c>
      <c r="AH2204" s="6">
        <f t="shared" si="661"/>
        <v>98291084792.145279</v>
      </c>
      <c r="AI2204" s="6">
        <f t="shared" si="662"/>
        <v>27033.411765931538</v>
      </c>
      <c r="AK2204" s="1">
        <f t="shared" si="663"/>
        <v>1.0333013889120872E-9</v>
      </c>
      <c r="AL2204" s="1">
        <f t="shared" si="664"/>
        <v>6.1302869893854077E-2</v>
      </c>
    </row>
    <row r="2205" spans="4:38" x14ac:dyDescent="0.25">
      <c r="D2205" s="1">
        <v>1995</v>
      </c>
      <c r="E2205" s="1" t="s">
        <v>62</v>
      </c>
      <c r="F2205" s="2" t="s">
        <v>254</v>
      </c>
      <c r="G2205">
        <v>4</v>
      </c>
      <c r="H2205">
        <v>59541899</v>
      </c>
      <c r="I2205" s="1">
        <v>16765.63</v>
      </c>
      <c r="J2205" s="1">
        <v>4748</v>
      </c>
      <c r="K2205" s="1">
        <v>730461.5</v>
      </c>
      <c r="L2205" s="1">
        <v>666666.69999999995</v>
      </c>
      <c r="M2205" s="3">
        <v>110</v>
      </c>
      <c r="N2205">
        <v>6.5</v>
      </c>
      <c r="O2205">
        <v>15</v>
      </c>
      <c r="P2205"/>
      <c r="Q2205" s="1">
        <f t="shared" si="646"/>
        <v>10</v>
      </c>
      <c r="R2205" s="5">
        <f t="shared" si="647"/>
        <v>-8.7798669062838681E-3</v>
      </c>
      <c r="S2205" s="4">
        <f t="shared" si="648"/>
        <v>6.4133547501644736</v>
      </c>
      <c r="T2205" s="6">
        <f t="shared" si="649"/>
        <v>-0.60940933948129794</v>
      </c>
      <c r="U2205" s="6">
        <f t="shared" si="650"/>
        <v>4.0627291330117661</v>
      </c>
      <c r="V2205" s="4">
        <f t="shared" si="651"/>
        <v>6.4912201330937158</v>
      </c>
      <c r="W2205" s="4">
        <f t="shared" si="652"/>
        <v>261.41747420989049</v>
      </c>
      <c r="X2205" s="4">
        <f t="shared" si="653"/>
        <v>15565292846.240404</v>
      </c>
      <c r="Y2205" s="6">
        <f t="shared" si="654"/>
        <v>14.390590660518702</v>
      </c>
      <c r="Z2205" s="6">
        <f t="shared" si="655"/>
        <v>412.66915541502937</v>
      </c>
      <c r="AA2205" s="6">
        <f t="shared" si="656"/>
        <v>24571105172.136982</v>
      </c>
      <c r="AB2205" s="26">
        <v>-13.586906357416865</v>
      </c>
      <c r="AC2205" s="4">
        <f t="shared" si="657"/>
        <v>15475.070980509438</v>
      </c>
      <c r="AD2205" s="4">
        <f t="shared" si="658"/>
        <v>154481048666551.69</v>
      </c>
      <c r="AE2205" s="4">
        <f t="shared" si="659"/>
        <v>2594493.1428295844</v>
      </c>
      <c r="AF2205" s="27">
        <v>-10.156431443339946</v>
      </c>
      <c r="AG2205" s="6">
        <f t="shared" si="660"/>
        <v>166.66025256496147</v>
      </c>
      <c r="AH2205" s="6">
        <f t="shared" si="661"/>
        <v>101387333347.49741</v>
      </c>
      <c r="AI2205" s="6">
        <f t="shared" si="662"/>
        <v>27941.641302106949</v>
      </c>
      <c r="AK2205" s="1">
        <f t="shared" si="663"/>
        <v>1.0017455936561174E-9</v>
      </c>
      <c r="AL2205" s="1">
        <f t="shared" si="664"/>
        <v>5.9645834961167578E-2</v>
      </c>
    </row>
    <row r="2206" spans="4:38" x14ac:dyDescent="0.25">
      <c r="D2206" s="1">
        <v>1996</v>
      </c>
      <c r="E2206" s="1" t="s">
        <v>62</v>
      </c>
      <c r="F2206" s="2" t="s">
        <v>254</v>
      </c>
      <c r="G2206">
        <v>4</v>
      </c>
      <c r="H2206">
        <v>59753100</v>
      </c>
      <c r="I2206" s="1">
        <v>17377.73</v>
      </c>
      <c r="J2206" s="1">
        <v>4473</v>
      </c>
      <c r="K2206" s="1">
        <v>733278.7</v>
      </c>
      <c r="L2206" s="1">
        <v>671428.6</v>
      </c>
      <c r="M2206" s="3">
        <v>100</v>
      </c>
      <c r="N2206">
        <v>6.1</v>
      </c>
      <c r="O2206">
        <v>14</v>
      </c>
      <c r="P2206"/>
      <c r="Q2206" s="1">
        <f t="shared" si="646"/>
        <v>10</v>
      </c>
      <c r="R2206" s="5">
        <f t="shared" si="647"/>
        <v>-8.4706115240598175E-3</v>
      </c>
      <c r="S2206" s="4">
        <f t="shared" si="648"/>
        <v>6.2113190065676021</v>
      </c>
      <c r="T2206" s="6">
        <f t="shared" si="649"/>
        <v>-0.60494093354077239</v>
      </c>
      <c r="U2206" s="6">
        <f t="shared" si="650"/>
        <v>4.0617464408997384</v>
      </c>
      <c r="V2206" s="4">
        <f t="shared" si="651"/>
        <v>6.0915293884759398</v>
      </c>
      <c r="W2206" s="4">
        <f t="shared" si="652"/>
        <v>279.77519721053574</v>
      </c>
      <c r="X2206" s="4">
        <f t="shared" si="653"/>
        <v>16717435336.440863</v>
      </c>
      <c r="Y2206" s="6">
        <f t="shared" si="654"/>
        <v>13.395059066459227</v>
      </c>
      <c r="Z2206" s="6">
        <f t="shared" si="655"/>
        <v>427.83886815324121</v>
      </c>
      <c r="AA2206" s="6">
        <f t="shared" si="656"/>
        <v>25564698672.647438</v>
      </c>
      <c r="AB2206" s="26">
        <v>-13.586906357416865</v>
      </c>
      <c r="AC2206" s="4">
        <f t="shared" si="657"/>
        <v>16040.053683048489</v>
      </c>
      <c r="AD2206" s="4">
        <f t="shared" si="658"/>
        <v>166555624879874.31</v>
      </c>
      <c r="AE2206" s="4">
        <f t="shared" si="659"/>
        <v>2787397.2208952219</v>
      </c>
      <c r="AF2206" s="27">
        <v>-10.156431443339946</v>
      </c>
      <c r="AG2206" s="6">
        <f t="shared" si="660"/>
        <v>167.89129120248916</v>
      </c>
      <c r="AH2206" s="6">
        <f t="shared" si="661"/>
        <v>105461666090.4834</v>
      </c>
      <c r="AI2206" s="6">
        <f t="shared" si="662"/>
        <v>29175.695278682317</v>
      </c>
      <c r="AK2206" s="1">
        <f t="shared" si="663"/>
        <v>9.6304485030854593E-10</v>
      </c>
      <c r="AL2206" s="1">
        <f t="shared" si="664"/>
        <v>5.7544915244971587E-2</v>
      </c>
    </row>
    <row r="2207" spans="4:38" x14ac:dyDescent="0.25">
      <c r="D2207" s="1">
        <v>1997</v>
      </c>
      <c r="E2207" s="1" t="s">
        <v>62</v>
      </c>
      <c r="F2207" s="2" t="s">
        <v>254</v>
      </c>
      <c r="G2207">
        <v>4</v>
      </c>
      <c r="H2207">
        <v>59964851</v>
      </c>
      <c r="I2207" s="1">
        <v>17689.47</v>
      </c>
      <c r="J2207" s="1">
        <v>4280</v>
      </c>
      <c r="K2207" s="1">
        <v>737931</v>
      </c>
      <c r="L2207" s="1">
        <v>723076.9</v>
      </c>
      <c r="M2207" s="3">
        <v>94</v>
      </c>
      <c r="N2207">
        <v>5.8</v>
      </c>
      <c r="O2207">
        <v>13</v>
      </c>
      <c r="P2207"/>
      <c r="Q2207" s="1">
        <f t="shared" si="646"/>
        <v>10</v>
      </c>
      <c r="R2207" s="5">
        <f t="shared" si="647"/>
        <v>-8.3213346697215904E-3</v>
      </c>
      <c r="S2207" s="4">
        <f t="shared" si="648"/>
        <v>6.1405708141623228</v>
      </c>
      <c r="T2207" s="6">
        <f t="shared" si="649"/>
        <v>-0.60274352969307254</v>
      </c>
      <c r="U2207" s="6">
        <f t="shared" si="650"/>
        <v>4.3582992294552483</v>
      </c>
      <c r="V2207" s="4">
        <f t="shared" si="651"/>
        <v>5.7916786653302781</v>
      </c>
      <c r="W2207" s="4">
        <f t="shared" si="652"/>
        <v>288.07533591505603</v>
      </c>
      <c r="X2207" s="4">
        <f t="shared" si="653"/>
        <v>17274394594.921284</v>
      </c>
      <c r="Y2207" s="6">
        <f t="shared" si="654"/>
        <v>12.397256470306928</v>
      </c>
      <c r="Z2207" s="6">
        <f t="shared" si="655"/>
        <v>405.88011673101755</v>
      </c>
      <c r="AA2207" s="6">
        <f t="shared" si="656"/>
        <v>24338540723.638073</v>
      </c>
      <c r="AB2207" s="26">
        <v>-13.586906357416865</v>
      </c>
      <c r="AC2207" s="4">
        <f t="shared" si="657"/>
        <v>16327.797038202101</v>
      </c>
      <c r="AD2207" s="4">
        <f t="shared" si="658"/>
        <v>173196524640650.22</v>
      </c>
      <c r="AE2207" s="4">
        <f t="shared" si="659"/>
        <v>2888300.7587336493</v>
      </c>
      <c r="AF2207" s="27">
        <v>-10.156431443339946</v>
      </c>
      <c r="AG2207" s="6">
        <f t="shared" si="660"/>
        <v>168.50336740257961</v>
      </c>
      <c r="AH2207" s="6">
        <f t="shared" si="661"/>
        <v>107733984236.93272</v>
      </c>
      <c r="AI2207" s="6">
        <f t="shared" si="662"/>
        <v>29807.3526256691</v>
      </c>
      <c r="AK2207" s="1">
        <f t="shared" si="663"/>
        <v>9.427323713382336E-10</v>
      </c>
      <c r="AL2207" s="1">
        <f t="shared" si="664"/>
        <v>5.6530806180173844E-2</v>
      </c>
    </row>
    <row r="2208" spans="4:38" x14ac:dyDescent="0.25">
      <c r="D2208" s="1">
        <v>1998</v>
      </c>
      <c r="E2208" s="1" t="s">
        <v>62</v>
      </c>
      <c r="F2208" s="2" t="s">
        <v>254</v>
      </c>
      <c r="G2208">
        <v>4</v>
      </c>
      <c r="H2208">
        <v>60186288</v>
      </c>
      <c r="I2208" s="1">
        <v>18141.43</v>
      </c>
      <c r="J2208" s="1">
        <v>4158</v>
      </c>
      <c r="K2208" s="1">
        <v>742500</v>
      </c>
      <c r="L2208" s="1">
        <v>707692.3</v>
      </c>
      <c r="M2208" s="3">
        <v>94</v>
      </c>
      <c r="N2208">
        <v>5.6</v>
      </c>
      <c r="O2208">
        <v>13</v>
      </c>
      <c r="P2208"/>
      <c r="Q2208" s="1">
        <f t="shared" si="646"/>
        <v>10</v>
      </c>
      <c r="R2208" s="5">
        <f t="shared" si="647"/>
        <v>-8.1140240874065586E-3</v>
      </c>
      <c r="S2208" s="4">
        <f t="shared" si="648"/>
        <v>6.02466288489937</v>
      </c>
      <c r="T2208" s="6">
        <f t="shared" si="649"/>
        <v>-0.59964604621376372</v>
      </c>
      <c r="U2208" s="6">
        <f t="shared" si="650"/>
        <v>4.2436488963092476</v>
      </c>
      <c r="V2208" s="4">
        <f t="shared" si="651"/>
        <v>5.591885975912593</v>
      </c>
      <c r="W2208" s="4">
        <f t="shared" si="652"/>
        <v>301.11942106289348</v>
      </c>
      <c r="X2208" s="4">
        <f t="shared" si="653"/>
        <v>18123260198.484573</v>
      </c>
      <c r="Y2208" s="6">
        <f t="shared" si="654"/>
        <v>12.400353953786237</v>
      </c>
      <c r="Z2208" s="6">
        <f t="shared" si="655"/>
        <v>427.49601683065293</v>
      </c>
      <c r="AA2208" s="6">
        <f t="shared" si="656"/>
        <v>25729398387.822525</v>
      </c>
      <c r="AB2208" s="26">
        <v>-13.586906357416865</v>
      </c>
      <c r="AC2208" s="4">
        <f t="shared" si="657"/>
        <v>16744.966752692464</v>
      </c>
      <c r="AD2208" s="4">
        <f t="shared" si="658"/>
        <v>182832486611873.22</v>
      </c>
      <c r="AE2208" s="4">
        <f t="shared" si="659"/>
        <v>3037776.4219629765</v>
      </c>
      <c r="AF2208" s="27">
        <v>-10.156431443339946</v>
      </c>
      <c r="AG2208" s="6">
        <f t="shared" si="660"/>
        <v>169.37377487050668</v>
      </c>
      <c r="AH2208" s="6">
        <f t="shared" si="661"/>
        <v>110894553767.345</v>
      </c>
      <c r="AI2208" s="6">
        <f t="shared" si="662"/>
        <v>30726.82480649056</v>
      </c>
      <c r="AK2208" s="1">
        <f t="shared" si="663"/>
        <v>9.1586386331000325E-10</v>
      </c>
      <c r="AL2208" s="1">
        <f t="shared" si="664"/>
        <v>5.512244624596848E-2</v>
      </c>
    </row>
    <row r="2209" spans="4:38" x14ac:dyDescent="0.25">
      <c r="D2209" s="1">
        <v>1999</v>
      </c>
      <c r="E2209" s="1" t="s">
        <v>62</v>
      </c>
      <c r="F2209" s="2" t="s">
        <v>254</v>
      </c>
      <c r="G2209">
        <v>4</v>
      </c>
      <c r="H2209">
        <v>60496718</v>
      </c>
      <c r="I2209" s="1">
        <v>18844</v>
      </c>
      <c r="J2209" s="1">
        <v>4080</v>
      </c>
      <c r="K2209" s="1">
        <v>741818.2</v>
      </c>
      <c r="L2209" s="1">
        <v>741666.7</v>
      </c>
      <c r="M2209" s="3">
        <v>92</v>
      </c>
      <c r="N2209">
        <v>5.5</v>
      </c>
      <c r="O2209">
        <v>12</v>
      </c>
      <c r="P2209"/>
      <c r="Q2209" s="1">
        <f t="shared" si="646"/>
        <v>10</v>
      </c>
      <c r="R2209" s="5">
        <f t="shared" si="647"/>
        <v>-7.8115049883251964E-3</v>
      </c>
      <c r="S2209" s="4">
        <f t="shared" si="648"/>
        <v>5.7947165697304177</v>
      </c>
      <c r="T2209" s="6">
        <f t="shared" si="649"/>
        <v>-0.5950258780831631</v>
      </c>
      <c r="U2209" s="6">
        <f t="shared" si="650"/>
        <v>4.413108794125419</v>
      </c>
      <c r="V2209" s="4">
        <f t="shared" si="651"/>
        <v>5.4921884950116748</v>
      </c>
      <c r="W2209" s="4">
        <f t="shared" si="652"/>
        <v>325.19278161825025</v>
      </c>
      <c r="X2209" s="4">
        <f t="shared" si="653"/>
        <v>19673096005.19487</v>
      </c>
      <c r="Y2209" s="6">
        <f t="shared" si="654"/>
        <v>11.404974121916837</v>
      </c>
      <c r="Z2209" s="6">
        <f t="shared" si="655"/>
        <v>427.00057667022611</v>
      </c>
      <c r="AA2209" s="6">
        <f t="shared" si="656"/>
        <v>25832133472.656048</v>
      </c>
      <c r="AB2209" s="26">
        <v>-13.586906357416865</v>
      </c>
      <c r="AC2209" s="4">
        <f t="shared" si="657"/>
        <v>17393.455393964905</v>
      </c>
      <c r="AD2209" s="4">
        <f t="shared" si="658"/>
        <v>198285418275729.75</v>
      </c>
      <c r="AE2209" s="4">
        <f t="shared" si="659"/>
        <v>3277622.7344387467</v>
      </c>
      <c r="AF2209" s="27">
        <v>-10.156431443339946</v>
      </c>
      <c r="AG2209" s="6">
        <f t="shared" si="660"/>
        <v>170.68890307860599</v>
      </c>
      <c r="AH2209" s="6">
        <f t="shared" si="661"/>
        <v>115783334094.1673</v>
      </c>
      <c r="AI2209" s="6">
        <f t="shared" si="662"/>
        <v>32164.616896132509</v>
      </c>
      <c r="AK2209" s="1">
        <f t="shared" si="663"/>
        <v>8.7719286396431279E-10</v>
      </c>
      <c r="AL2209" s="1">
        <f t="shared" si="664"/>
        <v>5.3067289322861387E-2</v>
      </c>
    </row>
    <row r="2210" spans="4:38" x14ac:dyDescent="0.25">
      <c r="D2210" s="1">
        <v>2000</v>
      </c>
      <c r="E2210" s="1" t="s">
        <v>62</v>
      </c>
      <c r="F2210" s="2" t="s">
        <v>254</v>
      </c>
      <c r="G2210">
        <v>4</v>
      </c>
      <c r="H2210">
        <v>60912500</v>
      </c>
      <c r="I2210" s="1">
        <v>19196.86</v>
      </c>
      <c r="J2210" s="1">
        <v>4014</v>
      </c>
      <c r="K2210" s="1">
        <v>743333.3</v>
      </c>
      <c r="L2210" s="1">
        <v>733333.3</v>
      </c>
      <c r="M2210" s="3">
        <v>89</v>
      </c>
      <c r="N2210">
        <v>5.4</v>
      </c>
      <c r="O2210">
        <v>12</v>
      </c>
      <c r="P2210"/>
      <c r="Q2210" s="1">
        <f t="shared" si="646"/>
        <v>10</v>
      </c>
      <c r="R2210" s="5">
        <f t="shared" si="647"/>
        <v>-7.6679206911963727E-3</v>
      </c>
      <c r="S2210" s="4">
        <f t="shared" si="648"/>
        <v>5.6998207915252808</v>
      </c>
      <c r="T2210" s="6">
        <f t="shared" si="649"/>
        <v>-0.5927894000522087</v>
      </c>
      <c r="U2210" s="6">
        <f t="shared" si="650"/>
        <v>4.3471220694530635</v>
      </c>
      <c r="V2210" s="4">
        <f t="shared" si="651"/>
        <v>5.3923320793088036</v>
      </c>
      <c r="W2210" s="4">
        <f t="shared" si="652"/>
        <v>336.79760648865755</v>
      </c>
      <c r="X2210" s="4">
        <f t="shared" si="653"/>
        <v>20515184205.240353</v>
      </c>
      <c r="Y2210" s="6">
        <f t="shared" si="654"/>
        <v>11.407210599947792</v>
      </c>
      <c r="Z2210" s="6">
        <f t="shared" si="655"/>
        <v>441.59928553410208</v>
      </c>
      <c r="AA2210" s="6">
        <f t="shared" si="656"/>
        <v>26898916480.095993</v>
      </c>
      <c r="AB2210" s="26">
        <v>-13.586906357416865</v>
      </c>
      <c r="AC2210" s="4">
        <f t="shared" si="657"/>
        <v>17719.153476660431</v>
      </c>
      <c r="AD2210" s="4">
        <f t="shared" si="658"/>
        <v>207195153157044.06</v>
      </c>
      <c r="AE2210" s="4">
        <f t="shared" si="659"/>
        <v>3401521.0860996358</v>
      </c>
      <c r="AF2210" s="27">
        <v>-10.156431443339946</v>
      </c>
      <c r="AG2210" s="6">
        <f t="shared" si="660"/>
        <v>171.33287880055613</v>
      </c>
      <c r="AH2210" s="6">
        <f t="shared" si="661"/>
        <v>118762071292.15816</v>
      </c>
      <c r="AI2210" s="6">
        <f t="shared" si="662"/>
        <v>32890.532877312442</v>
      </c>
      <c r="AK2210" s="1">
        <f t="shared" si="663"/>
        <v>8.5519150456334067E-10</v>
      </c>
      <c r="AL2210" s="1">
        <f t="shared" si="664"/>
        <v>5.2091852521714485E-2</v>
      </c>
    </row>
    <row r="2211" spans="4:38" x14ac:dyDescent="0.25">
      <c r="D2211" s="1">
        <v>2001</v>
      </c>
      <c r="E2211" s="1" t="s">
        <v>62</v>
      </c>
      <c r="F2211" s="2" t="s">
        <v>254</v>
      </c>
      <c r="G2211">
        <v>4</v>
      </c>
      <c r="H2211">
        <v>61357430</v>
      </c>
      <c r="I2211" s="1">
        <v>19443.47</v>
      </c>
      <c r="J2211" s="1">
        <v>3939</v>
      </c>
      <c r="K2211" s="1">
        <v>757500</v>
      </c>
      <c r="L2211" s="1">
        <v>716666.7</v>
      </c>
      <c r="M2211" s="3">
        <v>88</v>
      </c>
      <c r="N2211">
        <v>5.2</v>
      </c>
      <c r="O2211">
        <v>12</v>
      </c>
      <c r="P2211"/>
      <c r="Q2211" s="1">
        <f t="shared" si="646"/>
        <v>10</v>
      </c>
      <c r="R2211" s="5">
        <f t="shared" si="647"/>
        <v>-7.570665112760222E-3</v>
      </c>
      <c r="S2211" s="4">
        <f t="shared" si="648"/>
        <v>5.7347788229158674</v>
      </c>
      <c r="T2211" s="6">
        <f t="shared" si="649"/>
        <v>-0.5912579368155445</v>
      </c>
      <c r="U2211" s="6">
        <f t="shared" si="650"/>
        <v>4.2373487442640476</v>
      </c>
      <c r="V2211" s="4">
        <f t="shared" si="651"/>
        <v>5.1924293348872403</v>
      </c>
      <c r="W2211" s="4">
        <f t="shared" si="652"/>
        <v>339.04481062643504</v>
      </c>
      <c r="X2211" s="4">
        <f t="shared" si="653"/>
        <v>20802918234.874744</v>
      </c>
      <c r="Y2211" s="6">
        <f t="shared" si="654"/>
        <v>11.408742063184455</v>
      </c>
      <c r="Z2211" s="6">
        <f t="shared" si="655"/>
        <v>458.85932863845477</v>
      </c>
      <c r="AA2211" s="6">
        <f t="shared" si="656"/>
        <v>28154429136.780983</v>
      </c>
      <c r="AB2211" s="26">
        <v>-13.586906357416865</v>
      </c>
      <c r="AC2211" s="4">
        <f t="shared" si="657"/>
        <v>17946.780309323651</v>
      </c>
      <c r="AD2211" s="4">
        <f t="shared" si="658"/>
        <v>214105331278819</v>
      </c>
      <c r="AE2211" s="4">
        <f t="shared" si="659"/>
        <v>3489476.8454092513</v>
      </c>
      <c r="AF2211" s="27">
        <v>-10.156431443339946</v>
      </c>
      <c r="AG2211" s="6">
        <f t="shared" si="660"/>
        <v>171.77666143547194</v>
      </c>
      <c r="AH2211" s="6">
        <f t="shared" si="661"/>
        <v>121166364178.26988</v>
      </c>
      <c r="AI2211" s="6">
        <f t="shared" si="662"/>
        <v>33399.343633207558</v>
      </c>
      <c r="AK2211" s="1">
        <f t="shared" si="663"/>
        <v>8.3822201914030957E-10</v>
      </c>
      <c r="AL2211" s="1">
        <f t="shared" si="664"/>
        <v>5.1431148863860209E-2</v>
      </c>
    </row>
    <row r="2212" spans="4:38" x14ac:dyDescent="0.25">
      <c r="D2212" s="1">
        <v>2002</v>
      </c>
      <c r="E2212" s="1" t="s">
        <v>62</v>
      </c>
      <c r="F2212" s="2" t="s">
        <v>254</v>
      </c>
      <c r="G2212">
        <v>4</v>
      </c>
      <c r="H2212">
        <v>61805267</v>
      </c>
      <c r="I2212" s="1">
        <v>19249.169999999998</v>
      </c>
      <c r="J2212" s="1">
        <v>3849</v>
      </c>
      <c r="K2212" s="1">
        <v>754705.9</v>
      </c>
      <c r="L2212" s="1">
        <v>763636.4</v>
      </c>
      <c r="M2212" s="3">
        <v>86</v>
      </c>
      <c r="N2212">
        <v>5.0999999999999996</v>
      </c>
      <c r="O2212">
        <v>11</v>
      </c>
      <c r="P2212"/>
      <c r="Q2212" s="1">
        <f t="shared" si="646"/>
        <v>10</v>
      </c>
      <c r="R2212" s="5">
        <f t="shared" si="647"/>
        <v>-7.647082965135641E-3</v>
      </c>
      <c r="S2212" s="4">
        <f t="shared" si="648"/>
        <v>5.7712986315773627</v>
      </c>
      <c r="T2212" s="6">
        <f t="shared" si="649"/>
        <v>-0.59246241560999668</v>
      </c>
      <c r="U2212" s="6">
        <f t="shared" si="650"/>
        <v>4.5242586619172167</v>
      </c>
      <c r="V2212" s="4">
        <f t="shared" si="651"/>
        <v>5.092352917034864</v>
      </c>
      <c r="W2212" s="4">
        <f t="shared" si="652"/>
        <v>333.53273203849056</v>
      </c>
      <c r="X2212" s="4">
        <f t="shared" si="653"/>
        <v>20614079556.878365</v>
      </c>
      <c r="Y2212" s="6">
        <f t="shared" si="654"/>
        <v>10.407537584390003</v>
      </c>
      <c r="Z2212" s="6">
        <f t="shared" si="655"/>
        <v>425.4657268389447</v>
      </c>
      <c r="AA2212" s="6">
        <f t="shared" si="656"/>
        <v>26296022846.630043</v>
      </c>
      <c r="AB2212" s="26">
        <v>-13.586906357416865</v>
      </c>
      <c r="AC2212" s="4">
        <f t="shared" si="657"/>
        <v>17767.436837499863</v>
      </c>
      <c r="AD2212" s="4">
        <f t="shared" si="658"/>
        <v>211379212291333.59</v>
      </c>
      <c r="AE2212" s="4">
        <f t="shared" si="659"/>
        <v>3420084.1214929717</v>
      </c>
      <c r="AF2212" s="27">
        <v>-10.156431443339946</v>
      </c>
      <c r="AG2212" s="6">
        <f t="shared" si="660"/>
        <v>171.42743869892456</v>
      </c>
      <c r="AH2212" s="6">
        <f t="shared" si="661"/>
        <v>120831074162.19885</v>
      </c>
      <c r="AI2212" s="6">
        <f t="shared" si="662"/>
        <v>32998.359101801776</v>
      </c>
      <c r="AK2212" s="1">
        <f t="shared" si="663"/>
        <v>8.405479727595861E-10</v>
      </c>
      <c r="AL2212" s="1">
        <f t="shared" si="664"/>
        <v>5.1950291882714945E-2</v>
      </c>
    </row>
    <row r="2213" spans="4:38" x14ac:dyDescent="0.25">
      <c r="D2213" s="1">
        <v>2003</v>
      </c>
      <c r="E2213" s="1" t="s">
        <v>62</v>
      </c>
      <c r="F2213" s="2" t="s">
        <v>254</v>
      </c>
      <c r="G2213">
        <v>4</v>
      </c>
      <c r="H2213">
        <v>62244886</v>
      </c>
      <c r="I2213" s="1">
        <v>19122.41</v>
      </c>
      <c r="J2213" s="1">
        <v>3746</v>
      </c>
      <c r="K2213" s="1">
        <v>764489.8</v>
      </c>
      <c r="L2213" s="1">
        <v>727272.7</v>
      </c>
      <c r="M2213" s="3">
        <v>84</v>
      </c>
      <c r="N2213">
        <v>4.9000000000000004</v>
      </c>
      <c r="O2213">
        <v>11</v>
      </c>
      <c r="P2213"/>
      <c r="Q2213" s="1">
        <f t="shared" si="646"/>
        <v>10</v>
      </c>
      <c r="R2213" s="5">
        <f t="shared" si="647"/>
        <v>-7.6977744959971055E-3</v>
      </c>
      <c r="S2213" s="4">
        <f t="shared" si="648"/>
        <v>5.8848700848899282</v>
      </c>
      <c r="T2213" s="6">
        <f t="shared" si="649"/>
        <v>-0.59325678859434117</v>
      </c>
      <c r="U2213" s="6">
        <f t="shared" si="650"/>
        <v>4.3145946643433568</v>
      </c>
      <c r="V2213" s="4">
        <f t="shared" si="651"/>
        <v>4.892302225504003</v>
      </c>
      <c r="W2213" s="4">
        <f t="shared" si="652"/>
        <v>324.94192266196256</v>
      </c>
      <c r="X2213" s="4">
        <f t="shared" si="653"/>
        <v>20225972932.714676</v>
      </c>
      <c r="Y2213" s="6">
        <f t="shared" si="654"/>
        <v>10.406743211405658</v>
      </c>
      <c r="Z2213" s="6">
        <f t="shared" si="655"/>
        <v>443.20293069546688</v>
      </c>
      <c r="AA2213" s="6">
        <f t="shared" si="656"/>
        <v>27587115896.005238</v>
      </c>
      <c r="AB2213" s="26">
        <v>-13.586906357416865</v>
      </c>
      <c r="AC2213" s="4">
        <f t="shared" si="657"/>
        <v>17650.434374873086</v>
      </c>
      <c r="AD2213" s="4">
        <f t="shared" si="658"/>
        <v>210088218925903.97</v>
      </c>
      <c r="AE2213" s="4">
        <f t="shared" si="659"/>
        <v>3375188.4279441684</v>
      </c>
      <c r="AF2213" s="27">
        <v>-10.156431443339946</v>
      </c>
      <c r="AG2213" s="6">
        <f t="shared" si="660"/>
        <v>171.1978967388562</v>
      </c>
      <c r="AH2213" s="6">
        <f t="shared" si="661"/>
        <v>120889183079.3643</v>
      </c>
      <c r="AI2213" s="6">
        <f t="shared" si="662"/>
        <v>32737.163725780709</v>
      </c>
      <c r="AK2213" s="1">
        <f t="shared" si="663"/>
        <v>8.4014393882306264E-10</v>
      </c>
      <c r="AL2213" s="1">
        <f t="shared" si="664"/>
        <v>5.2294663695632508E-2</v>
      </c>
    </row>
    <row r="2214" spans="4:38" x14ac:dyDescent="0.25">
      <c r="D2214" s="1">
        <v>2004</v>
      </c>
      <c r="E2214" s="1" t="s">
        <v>62</v>
      </c>
      <c r="F2214" s="2" t="s">
        <v>254</v>
      </c>
      <c r="G2214">
        <v>4</v>
      </c>
      <c r="H2214">
        <v>62704895</v>
      </c>
      <c r="I2214" s="1">
        <v>19578.96</v>
      </c>
      <c r="J2214" s="1">
        <v>3642</v>
      </c>
      <c r="K2214" s="1">
        <v>774893.6</v>
      </c>
      <c r="L2214" s="1">
        <v>800000</v>
      </c>
      <c r="M2214" s="3">
        <v>80</v>
      </c>
      <c r="N2214">
        <v>4.7</v>
      </c>
      <c r="O2214">
        <v>10</v>
      </c>
      <c r="P2214"/>
      <c r="Q2214" s="1">
        <f t="shared" si="646"/>
        <v>10</v>
      </c>
      <c r="R2214" s="5">
        <f t="shared" si="647"/>
        <v>-7.518274719392655E-3</v>
      </c>
      <c r="S2214" s="4">
        <f t="shared" si="648"/>
        <v>5.8258629630991638</v>
      </c>
      <c r="T2214" s="6">
        <f t="shared" si="649"/>
        <v>-0.59042727370769821</v>
      </c>
      <c r="U2214" s="6">
        <f t="shared" si="650"/>
        <v>4.7234181896615857</v>
      </c>
      <c r="V2214" s="4">
        <f t="shared" si="651"/>
        <v>4.6924817252806079</v>
      </c>
      <c r="W2214" s="4">
        <f t="shared" si="652"/>
        <v>336.0696968674431</v>
      </c>
      <c r="X2214" s="4">
        <f t="shared" si="653"/>
        <v>21073215054.754848</v>
      </c>
      <c r="Y2214" s="6">
        <f t="shared" si="654"/>
        <v>9.4095727262923017</v>
      </c>
      <c r="Z2214" s="6">
        <f t="shared" si="655"/>
        <v>414.50829068773925</v>
      </c>
      <c r="AA2214" s="6">
        <f t="shared" si="656"/>
        <v>25991698844.204166</v>
      </c>
      <c r="AB2214" s="26">
        <v>-13.586906357416865</v>
      </c>
      <c r="AC2214" s="4">
        <f t="shared" si="657"/>
        <v>18071.840767364843</v>
      </c>
      <c r="AD2214" s="4">
        <f t="shared" si="658"/>
        <v>221867380262285.34</v>
      </c>
      <c r="AE2214" s="4">
        <f t="shared" si="659"/>
        <v>3538278.4751060558</v>
      </c>
      <c r="AF2214" s="27">
        <v>-10.156431443339946</v>
      </c>
      <c r="AG2214" s="6">
        <f t="shared" si="660"/>
        <v>172.01833139517319</v>
      </c>
      <c r="AH2214" s="6">
        <f t="shared" si="661"/>
        <v>124690166660.64357</v>
      </c>
      <c r="AI2214" s="6">
        <f t="shared" si="662"/>
        <v>33679.400296528402</v>
      </c>
      <c r="AK2214" s="1">
        <f t="shared" si="663"/>
        <v>8.145334724735481E-10</v>
      </c>
      <c r="AL2214" s="1">
        <f t="shared" si="664"/>
        <v>5.1075235865439224E-2</v>
      </c>
    </row>
    <row r="2215" spans="4:38" x14ac:dyDescent="0.25">
      <c r="D2215" s="1">
        <v>2005</v>
      </c>
      <c r="E2215" s="1" t="s">
        <v>62</v>
      </c>
      <c r="F2215" s="2" t="s">
        <v>254</v>
      </c>
      <c r="G2215">
        <v>4</v>
      </c>
      <c r="H2215">
        <v>63179351</v>
      </c>
      <c r="I2215" s="1">
        <v>19983.990000000002</v>
      </c>
      <c r="J2215" s="1">
        <v>3554</v>
      </c>
      <c r="K2215" s="1">
        <v>772608.7</v>
      </c>
      <c r="L2215" s="1">
        <v>790000</v>
      </c>
      <c r="M2215" s="3">
        <v>80</v>
      </c>
      <c r="N2215">
        <v>4.5999999999999996</v>
      </c>
      <c r="O2215">
        <v>10</v>
      </c>
      <c r="P2215"/>
      <c r="Q2215" s="1">
        <f t="shared" si="646"/>
        <v>10</v>
      </c>
      <c r="R2215" s="5">
        <f t="shared" si="647"/>
        <v>-7.3658964000682548E-3</v>
      </c>
      <c r="S2215" s="4">
        <f t="shared" si="648"/>
        <v>5.6909556419914145</v>
      </c>
      <c r="T2215" s="6">
        <f t="shared" si="649"/>
        <v>-0.58798812752725194</v>
      </c>
      <c r="U2215" s="6">
        <f t="shared" si="650"/>
        <v>4.6451062074652905</v>
      </c>
      <c r="V2215" s="4">
        <f t="shared" si="651"/>
        <v>4.5926341035999316</v>
      </c>
      <c r="W2215" s="4">
        <f t="shared" si="652"/>
        <v>351.15350140046218</v>
      </c>
      <c r="X2215" s="4">
        <f t="shared" si="653"/>
        <v>22185650319.858791</v>
      </c>
      <c r="Y2215" s="6">
        <f t="shared" si="654"/>
        <v>9.412011872472748</v>
      </c>
      <c r="Z2215" s="6">
        <f t="shared" si="655"/>
        <v>430.21599738415301</v>
      </c>
      <c r="AA2215" s="6">
        <f t="shared" si="656"/>
        <v>27180767504.548485</v>
      </c>
      <c r="AB2215" s="26">
        <v>-13.586906357416865</v>
      </c>
      <c r="AC2215" s="4">
        <f t="shared" si="657"/>
        <v>18445.692987605642</v>
      </c>
      <c r="AD2215" s="4">
        <f t="shared" si="658"/>
        <v>232890803895871.63</v>
      </c>
      <c r="AE2215" s="4">
        <f t="shared" si="659"/>
        <v>3686185.4420738132</v>
      </c>
      <c r="AF2215" s="27">
        <v>-10.156431443339946</v>
      </c>
      <c r="AG2215" s="6">
        <f t="shared" si="660"/>
        <v>172.73191358560581</v>
      </c>
      <c r="AH2215" s="6">
        <f t="shared" si="661"/>
        <v>128232616966.03693</v>
      </c>
      <c r="AI2215" s="6">
        <f t="shared" si="662"/>
        <v>34518.728337756111</v>
      </c>
      <c r="AK2215" s="1">
        <f t="shared" si="663"/>
        <v>7.9203183118612715E-10</v>
      </c>
      <c r="AL2215" s="1">
        <f t="shared" si="664"/>
        <v>5.0040057065681078E-2</v>
      </c>
    </row>
    <row r="2216" spans="4:38" x14ac:dyDescent="0.25">
      <c r="D2216" s="1">
        <v>2006</v>
      </c>
      <c r="E2216" s="1" t="s">
        <v>62</v>
      </c>
      <c r="F2216" s="2" t="s">
        <v>254</v>
      </c>
      <c r="G2216">
        <v>4</v>
      </c>
      <c r="H2216">
        <v>63621381</v>
      </c>
      <c r="I2216" s="1">
        <v>20543.650000000001</v>
      </c>
      <c r="J2216" s="1">
        <v>3489</v>
      </c>
      <c r="K2216" s="1">
        <v>775333.3</v>
      </c>
      <c r="L2216" s="1">
        <v>780000</v>
      </c>
      <c r="M2216" s="3">
        <v>79</v>
      </c>
      <c r="N2216">
        <v>4.5</v>
      </c>
      <c r="O2216">
        <v>10</v>
      </c>
      <c r="P2216"/>
      <c r="Q2216" s="1">
        <f t="shared" si="646"/>
        <v>10</v>
      </c>
      <c r="R2216" s="5">
        <f t="shared" si="647"/>
        <v>-7.1652311054754133E-3</v>
      </c>
      <c r="S2216" s="4">
        <f t="shared" si="648"/>
        <v>5.5554422782709008</v>
      </c>
      <c r="T2216" s="6">
        <f t="shared" si="649"/>
        <v>-0.58472178272383168</v>
      </c>
      <c r="U2216" s="6">
        <f t="shared" si="650"/>
        <v>4.5608299052458872</v>
      </c>
      <c r="V2216" s="4">
        <f t="shared" si="651"/>
        <v>4.4928347688945243</v>
      </c>
      <c r="W2216" s="4">
        <f t="shared" si="652"/>
        <v>369.79324005134094</v>
      </c>
      <c r="X2216" s="4">
        <f t="shared" si="653"/>
        <v>23526756616.530823</v>
      </c>
      <c r="Y2216" s="6">
        <f t="shared" si="654"/>
        <v>9.4152782172761675</v>
      </c>
      <c r="Z2216" s="6">
        <f t="shared" si="655"/>
        <v>450.43666233574288</v>
      </c>
      <c r="AA2216" s="6">
        <f t="shared" si="656"/>
        <v>28657402510.830647</v>
      </c>
      <c r="AB2216" s="26">
        <v>-13.586906357416865</v>
      </c>
      <c r="AC2216" s="4">
        <f t="shared" si="657"/>
        <v>18962.272336246398</v>
      </c>
      <c r="AD2216" s="4">
        <f t="shared" si="658"/>
        <v>247839816549122.91</v>
      </c>
      <c r="AE2216" s="4">
        <f t="shared" si="659"/>
        <v>3895542.8608052838</v>
      </c>
      <c r="AF2216" s="27">
        <v>-10.156431443339946</v>
      </c>
      <c r="AG2216" s="6">
        <f t="shared" si="660"/>
        <v>173.69682032415238</v>
      </c>
      <c r="AH2216" s="6">
        <f t="shared" si="661"/>
        <v>132746121407.58821</v>
      </c>
      <c r="AI2216" s="6">
        <f t="shared" si="662"/>
        <v>35683.666828522735</v>
      </c>
      <c r="AK2216" s="1">
        <f t="shared" si="663"/>
        <v>7.6510193560799358E-10</v>
      </c>
      <c r="AL2216" s="1">
        <f t="shared" si="664"/>
        <v>4.8676841749153626E-2</v>
      </c>
    </row>
    <row r="2217" spans="4:38" x14ac:dyDescent="0.25">
      <c r="D2217" s="1">
        <v>2007</v>
      </c>
      <c r="E2217" s="1" t="s">
        <v>62</v>
      </c>
      <c r="F2217" s="2" t="s">
        <v>254</v>
      </c>
      <c r="G2217">
        <v>4</v>
      </c>
      <c r="H2217">
        <v>64016225</v>
      </c>
      <c r="I2217" s="1">
        <v>20716.55</v>
      </c>
      <c r="J2217" s="1">
        <v>3439</v>
      </c>
      <c r="K2217" s="1">
        <v>781590.9</v>
      </c>
      <c r="L2217" s="1">
        <v>790000</v>
      </c>
      <c r="M2217" s="3">
        <v>78</v>
      </c>
      <c r="N2217">
        <v>4.4000000000000004</v>
      </c>
      <c r="O2217">
        <v>10</v>
      </c>
      <c r="P2217"/>
      <c r="Q2217" s="1">
        <f t="shared" si="646"/>
        <v>10</v>
      </c>
      <c r="R2217" s="5">
        <f t="shared" si="647"/>
        <v>-7.1054301995264659E-3</v>
      </c>
      <c r="S2217" s="4">
        <f t="shared" si="648"/>
        <v>5.5535395845350708</v>
      </c>
      <c r="T2217" s="6">
        <f t="shared" si="649"/>
        <v>-0.58373604074152263</v>
      </c>
      <c r="U2217" s="6">
        <f t="shared" si="650"/>
        <v>4.611514721858029</v>
      </c>
      <c r="V2217" s="4">
        <f t="shared" si="651"/>
        <v>4.3928945698004735</v>
      </c>
      <c r="W2217" s="4">
        <f t="shared" si="652"/>
        <v>373.03326436511469</v>
      </c>
      <c r="X2217" s="4">
        <f t="shared" si="653"/>
        <v>23880181384.081665</v>
      </c>
      <c r="Y2217" s="6">
        <f t="shared" si="654"/>
        <v>9.4162639592584778</v>
      </c>
      <c r="Z2217" s="6">
        <f t="shared" si="655"/>
        <v>449.23525673258786</v>
      </c>
      <c r="AA2217" s="6">
        <f t="shared" si="656"/>
        <v>28758345272.926109</v>
      </c>
      <c r="AB2217" s="26">
        <v>-13.586906357416865</v>
      </c>
      <c r="AC2217" s="4">
        <f t="shared" si="657"/>
        <v>19121.863104534263</v>
      </c>
      <c r="AD2217" s="4">
        <f t="shared" si="658"/>
        <v>253593254740993.31</v>
      </c>
      <c r="AE2217" s="4">
        <f t="shared" si="659"/>
        <v>3961390.3309823927</v>
      </c>
      <c r="AF2217" s="27">
        <v>-10.156431443339946</v>
      </c>
      <c r="AG2217" s="6">
        <f t="shared" si="660"/>
        <v>173.9901382556092</v>
      </c>
      <c r="AH2217" s="6">
        <f t="shared" si="661"/>
        <v>134694119092.38084</v>
      </c>
      <c r="AI2217" s="6">
        <f t="shared" si="662"/>
        <v>36044.753986792406</v>
      </c>
      <c r="AK2217" s="1">
        <f t="shared" si="663"/>
        <v>7.5403673982039931E-10</v>
      </c>
      <c r="AL2217" s="1">
        <f t="shared" si="664"/>
        <v>4.8270585594609144E-2</v>
      </c>
    </row>
    <row r="2218" spans="4:38" x14ac:dyDescent="0.25">
      <c r="D2218" s="1">
        <v>2008</v>
      </c>
      <c r="E2218" s="1" t="s">
        <v>62</v>
      </c>
      <c r="F2218" s="2" t="s">
        <v>254</v>
      </c>
      <c r="G2218">
        <v>4</v>
      </c>
      <c r="H2218">
        <v>64374984</v>
      </c>
      <c r="I2218" s="1">
        <v>20707.509999999998</v>
      </c>
      <c r="J2218" s="1">
        <v>3393</v>
      </c>
      <c r="K2218" s="1">
        <v>789069.8</v>
      </c>
      <c r="L2218" s="1">
        <v>790000</v>
      </c>
      <c r="M2218" s="3">
        <v>79</v>
      </c>
      <c r="N2218">
        <v>4.3</v>
      </c>
      <c r="O2218">
        <v>10</v>
      </c>
      <c r="P2218"/>
      <c r="Q2218" s="1">
        <f t="shared" si="646"/>
        <v>10</v>
      </c>
      <c r="R2218" s="5">
        <f t="shared" si="647"/>
        <v>-7.1085321219209853E-3</v>
      </c>
      <c r="S2218" s="4">
        <f t="shared" si="648"/>
        <v>5.609128019737768</v>
      </c>
      <c r="T2218" s="6">
        <f t="shared" si="649"/>
        <v>-0.58378731410631712</v>
      </c>
      <c r="U2218" s="6">
        <f t="shared" si="650"/>
        <v>4.6119197814399051</v>
      </c>
      <c r="V2218" s="4">
        <f t="shared" si="651"/>
        <v>4.2928914678780785</v>
      </c>
      <c r="W2218" s="4">
        <f t="shared" si="652"/>
        <v>369.17520739646255</v>
      </c>
      <c r="X2218" s="4">
        <f t="shared" si="653"/>
        <v>23765648069.34396</v>
      </c>
      <c r="Y2218" s="6">
        <f t="shared" si="654"/>
        <v>9.416212685893683</v>
      </c>
      <c r="Z2218" s="6">
        <f t="shared" si="655"/>
        <v>448.99978710242931</v>
      </c>
      <c r="AA2218" s="6">
        <f t="shared" si="656"/>
        <v>28904354110.722294</v>
      </c>
      <c r="AB2218" s="26">
        <v>-13.586906357416865</v>
      </c>
      <c r="AC2218" s="4">
        <f t="shared" si="657"/>
        <v>19113.51897182563</v>
      </c>
      <c r="AD2218" s="4">
        <f t="shared" si="658"/>
        <v>254791928424056.47</v>
      </c>
      <c r="AE2218" s="4">
        <f t="shared" si="659"/>
        <v>3957933.8524426888</v>
      </c>
      <c r="AF2218" s="27">
        <v>-10.156431443339946</v>
      </c>
      <c r="AG2218" s="6">
        <f t="shared" si="660"/>
        <v>173.97485690294212</v>
      </c>
      <c r="AH2218" s="6">
        <f t="shared" si="661"/>
        <v>135389865004.44176</v>
      </c>
      <c r="AI2218" s="6">
        <f t="shared" si="662"/>
        <v>36025.860890662429</v>
      </c>
      <c r="AK2218" s="1">
        <f t="shared" si="663"/>
        <v>7.5016187090567993E-10</v>
      </c>
      <c r="AL2218" s="1">
        <f t="shared" si="664"/>
        <v>4.829165843696321E-2</v>
      </c>
    </row>
    <row r="2219" spans="4:38" x14ac:dyDescent="0.25">
      <c r="D2219" s="1">
        <v>2009</v>
      </c>
      <c r="E2219" s="1" t="s">
        <v>62</v>
      </c>
      <c r="F2219" s="2" t="s">
        <v>254</v>
      </c>
      <c r="G2219">
        <v>4</v>
      </c>
      <c r="H2219">
        <v>64707040</v>
      </c>
      <c r="I2219" s="1">
        <v>19993.29</v>
      </c>
      <c r="J2219" s="1">
        <v>3348</v>
      </c>
      <c r="K2219" s="1">
        <v>778604.7</v>
      </c>
      <c r="L2219" s="1">
        <v>720000</v>
      </c>
      <c r="M2219" s="3">
        <v>79</v>
      </c>
      <c r="N2219">
        <v>4.3</v>
      </c>
      <c r="O2219">
        <v>10</v>
      </c>
      <c r="P2219"/>
      <c r="Q2219" s="1">
        <f t="shared" si="646"/>
        <v>10</v>
      </c>
      <c r="R2219" s="5">
        <f t="shared" si="647"/>
        <v>-7.3624701087214757E-3</v>
      </c>
      <c r="S2219" s="4">
        <f t="shared" si="648"/>
        <v>5.7324538302600514</v>
      </c>
      <c r="T2219" s="6">
        <f t="shared" si="649"/>
        <v>-0.58793287977468356</v>
      </c>
      <c r="U2219" s="6">
        <f t="shared" si="650"/>
        <v>4.2331167343777212</v>
      </c>
      <c r="V2219" s="4">
        <f t="shared" si="651"/>
        <v>4.2926375298912784</v>
      </c>
      <c r="W2219" s="4">
        <f t="shared" si="652"/>
        <v>348.77367689314667</v>
      </c>
      <c r="X2219" s="4">
        <f t="shared" si="653"/>
        <v>22568112261.671917</v>
      </c>
      <c r="Y2219" s="6">
        <f t="shared" si="654"/>
        <v>9.4120671202253163</v>
      </c>
      <c r="Z2219" s="6">
        <f t="shared" si="655"/>
        <v>472.30660656323869</v>
      </c>
      <c r="AA2219" s="6">
        <f t="shared" si="656"/>
        <v>30561562483.151749</v>
      </c>
      <c r="AB2219" s="26">
        <v>-13.586906357416865</v>
      </c>
      <c r="AC2219" s="4">
        <f t="shared" si="657"/>
        <v>18454.277106432</v>
      </c>
      <c r="AD2219" s="4">
        <f t="shared" si="658"/>
        <v>238744203816889.16</v>
      </c>
      <c r="AE2219" s="4">
        <f t="shared" si="659"/>
        <v>3689617.1392925587</v>
      </c>
      <c r="AF2219" s="27">
        <v>-10.156431443339946</v>
      </c>
      <c r="AG2219" s="6">
        <f t="shared" si="660"/>
        <v>172.74814511534458</v>
      </c>
      <c r="AH2219" s="6">
        <f t="shared" si="661"/>
        <v>131394425507.78024</v>
      </c>
      <c r="AI2219" s="6">
        <f t="shared" si="662"/>
        <v>34538.03762253168</v>
      </c>
      <c r="AK2219" s="1">
        <f t="shared" si="663"/>
        <v>7.7297278054909226E-10</v>
      </c>
      <c r="AL2219" s="1">
        <f t="shared" si="664"/>
        <v>5.0016780629901329E-2</v>
      </c>
    </row>
    <row r="2220" spans="4:38" x14ac:dyDescent="0.25">
      <c r="D2220" s="1">
        <v>2010</v>
      </c>
      <c r="E2220" s="1" t="s">
        <v>62</v>
      </c>
      <c r="F2220" s="2" t="s">
        <v>254</v>
      </c>
      <c r="G2220">
        <v>4</v>
      </c>
      <c r="H2220">
        <v>65027507</v>
      </c>
      <c r="I2220" s="1">
        <v>20286.66</v>
      </c>
      <c r="J2220" s="1">
        <v>3300</v>
      </c>
      <c r="K2220" s="1">
        <v>785714.3</v>
      </c>
      <c r="L2220" s="1">
        <v>766666.7</v>
      </c>
      <c r="M2220" s="3">
        <v>72</v>
      </c>
      <c r="N2220">
        <v>4.2</v>
      </c>
      <c r="O2220">
        <v>9</v>
      </c>
      <c r="P2220"/>
      <c r="Q2220" s="1">
        <f t="shared" si="646"/>
        <v>10</v>
      </c>
      <c r="R2220" s="5">
        <f t="shared" si="647"/>
        <v>-7.2559997555043561E-3</v>
      </c>
      <c r="S2220" s="4">
        <f t="shared" si="648"/>
        <v>5.7011427686962772</v>
      </c>
      <c r="T2220" s="6">
        <f t="shared" si="649"/>
        <v>-0.58620707625299806</v>
      </c>
      <c r="U2220" s="6">
        <f t="shared" si="650"/>
        <v>4.4942544466753436</v>
      </c>
      <c r="V2220" s="4">
        <f t="shared" si="651"/>
        <v>4.1927440002444962</v>
      </c>
      <c r="W2220" s="4">
        <f t="shared" si="652"/>
        <v>355.83497595235809</v>
      </c>
      <c r="X2220" s="4">
        <f t="shared" si="653"/>
        <v>23139061389.586796</v>
      </c>
      <c r="Y2220" s="6">
        <f t="shared" si="654"/>
        <v>8.4137929237470015</v>
      </c>
      <c r="Z2220" s="6">
        <f t="shared" si="655"/>
        <v>451.39099801096489</v>
      </c>
      <c r="AA2220" s="6">
        <f t="shared" si="656"/>
        <v>29352831282.895004</v>
      </c>
      <c r="AB2220" s="26">
        <v>-13.586906357416865</v>
      </c>
      <c r="AC2220" s="4">
        <f t="shared" si="657"/>
        <v>18725.064519344731</v>
      </c>
      <c r="AD2220" s="4">
        <f t="shared" si="658"/>
        <v>247019351868917.72</v>
      </c>
      <c r="AE2220" s="4">
        <f t="shared" si="659"/>
        <v>3798690.1738200998</v>
      </c>
      <c r="AF2220" s="27">
        <v>-10.156431443339946</v>
      </c>
      <c r="AG2220" s="6">
        <f t="shared" si="660"/>
        <v>173.25671856879094</v>
      </c>
      <c r="AH2220" s="6">
        <f t="shared" si="661"/>
        <v>133982721920.29407</v>
      </c>
      <c r="AI2220" s="6">
        <f t="shared" si="662"/>
        <v>35148.001423207483</v>
      </c>
      <c r="AK2220" s="1">
        <f t="shared" si="663"/>
        <v>7.5804038743010285E-10</v>
      </c>
      <c r="AL2220" s="1">
        <f t="shared" si="664"/>
        <v>4.9293476599893721E-2</v>
      </c>
    </row>
    <row r="2221" spans="4:38" x14ac:dyDescent="0.25">
      <c r="D2221" s="1">
        <v>2011</v>
      </c>
      <c r="E2221" s="1" t="s">
        <v>62</v>
      </c>
      <c r="F2221" s="2" t="s">
        <v>254</v>
      </c>
      <c r="G2221">
        <v>4</v>
      </c>
      <c r="H2221">
        <v>65342780</v>
      </c>
      <c r="I2221" s="1">
        <v>21123.27</v>
      </c>
      <c r="J2221" s="1">
        <v>3252</v>
      </c>
      <c r="K2221" s="1">
        <v>774285.7</v>
      </c>
      <c r="L2221" s="1">
        <v>766666.7</v>
      </c>
      <c r="M2221" s="3">
        <v>69</v>
      </c>
      <c r="N2221">
        <v>4.2</v>
      </c>
      <c r="O2221">
        <v>9</v>
      </c>
      <c r="P2221"/>
      <c r="Q2221" s="1">
        <f t="shared" si="646"/>
        <v>10</v>
      </c>
      <c r="R2221" s="5">
        <f t="shared" si="647"/>
        <v>-6.9686180217362181E-3</v>
      </c>
      <c r="S2221" s="4">
        <f t="shared" si="648"/>
        <v>5.3957012829926425</v>
      </c>
      <c r="T2221" s="6">
        <f t="shared" si="649"/>
        <v>-0.58145887879767455</v>
      </c>
      <c r="U2221" s="6">
        <f t="shared" si="650"/>
        <v>4.4578515979351305</v>
      </c>
      <c r="V2221" s="4">
        <f t="shared" si="651"/>
        <v>4.1930313819782636</v>
      </c>
      <c r="W2221" s="4">
        <f t="shared" si="652"/>
        <v>391.48331036376993</v>
      </c>
      <c r="X2221" s="4">
        <f t="shared" si="653"/>
        <v>25580607822.771538</v>
      </c>
      <c r="Y2221" s="6">
        <f t="shared" si="654"/>
        <v>8.4185411212023258</v>
      </c>
      <c r="Z2221" s="6">
        <f t="shared" si="655"/>
        <v>473.84417215199056</v>
      </c>
      <c r="AA2221" s="6">
        <f t="shared" si="656"/>
        <v>30962295495.209644</v>
      </c>
      <c r="AB2221" s="26">
        <v>-13.586906357416865</v>
      </c>
      <c r="AC2221" s="4">
        <f t="shared" si="657"/>
        <v>19497.275234540281</v>
      </c>
      <c r="AD2221" s="4">
        <f t="shared" si="658"/>
        <v>269111762313639.31</v>
      </c>
      <c r="AE2221" s="4">
        <f t="shared" si="659"/>
        <v>4118462.090435077</v>
      </c>
      <c r="AF2221" s="27">
        <v>-10.156431443339946</v>
      </c>
      <c r="AG2221" s="6">
        <f t="shared" si="660"/>
        <v>174.6715341993083</v>
      </c>
      <c r="AH2221" s="6">
        <f t="shared" si="661"/>
        <v>140184468427.30423</v>
      </c>
      <c r="AI2221" s="6">
        <f t="shared" si="662"/>
        <v>36896.339782062234</v>
      </c>
      <c r="AK2221" s="1">
        <f t="shared" si="663"/>
        <v>7.2450475842884057E-10</v>
      </c>
      <c r="AL2221" s="1">
        <f t="shared" si="664"/>
        <v>4.7341155038968873E-2</v>
      </c>
    </row>
    <row r="2222" spans="4:38" x14ac:dyDescent="0.25">
      <c r="D2222" s="1">
        <v>2012</v>
      </c>
      <c r="E2222" s="1" t="s">
        <v>62</v>
      </c>
      <c r="F2222" s="2" t="s">
        <v>254</v>
      </c>
      <c r="G2222">
        <v>4</v>
      </c>
      <c r="H2222">
        <v>65659809</v>
      </c>
      <c r="I2222" s="1">
        <v>21524.44</v>
      </c>
      <c r="J2222" s="1">
        <v>3213</v>
      </c>
      <c r="K2222" s="1">
        <v>783658.5</v>
      </c>
      <c r="L2222" s="1">
        <v>766666.7</v>
      </c>
      <c r="M2222" s="3">
        <v>69</v>
      </c>
      <c r="N2222">
        <v>4.0999999999999996</v>
      </c>
      <c r="O2222">
        <v>9</v>
      </c>
      <c r="P2222"/>
      <c r="Q2222" s="1">
        <f t="shared" si="646"/>
        <v>10</v>
      </c>
      <c r="R2222" s="5">
        <f t="shared" si="647"/>
        <v>-6.8387377325496044E-3</v>
      </c>
      <c r="S2222" s="4">
        <f t="shared" si="648"/>
        <v>5.3592349533832238</v>
      </c>
      <c r="T2222" s="6">
        <f t="shared" si="649"/>
        <v>-0.5792680052141983</v>
      </c>
      <c r="U2222" s="6">
        <f t="shared" si="650"/>
        <v>4.4410548997315216</v>
      </c>
      <c r="V2222" s="4">
        <f t="shared" si="651"/>
        <v>4.0931612622674498</v>
      </c>
      <c r="W2222" s="4">
        <f t="shared" si="652"/>
        <v>401.63269920479723</v>
      </c>
      <c r="X2222" s="4">
        <f t="shared" si="653"/>
        <v>26371126317.941437</v>
      </c>
      <c r="Y2222" s="6">
        <f t="shared" si="654"/>
        <v>8.4207319947858021</v>
      </c>
      <c r="Z2222" s="6">
        <f t="shared" si="655"/>
        <v>484.66953203621131</v>
      </c>
      <c r="AA2222" s="6">
        <f t="shared" si="656"/>
        <v>31823308901.617016</v>
      </c>
      <c r="AB2222" s="26">
        <v>-13.586906357416865</v>
      </c>
      <c r="AC2222" s="4">
        <f t="shared" si="657"/>
        <v>19867.564583956377</v>
      </c>
      <c r="AD2222" s="4">
        <f t="shared" si="658"/>
        <v>280786426534906.66</v>
      </c>
      <c r="AE2222" s="4">
        <f t="shared" si="659"/>
        <v>4276382.0183349391</v>
      </c>
      <c r="AF2222" s="27">
        <v>-10.156431443339946</v>
      </c>
      <c r="AG2222" s="6">
        <f t="shared" si="660"/>
        <v>175.33216666410502</v>
      </c>
      <c r="AH2222" s="6">
        <f t="shared" si="661"/>
        <v>143539892837.44858</v>
      </c>
      <c r="AI2222" s="6">
        <f t="shared" si="662"/>
        <v>37739.267014315286</v>
      </c>
      <c r="AK2222" s="1">
        <f t="shared" si="663"/>
        <v>7.0756855411906789E-10</v>
      </c>
      <c r="AL2222" s="1">
        <f t="shared" si="664"/>
        <v>4.6458816117864163E-2</v>
      </c>
    </row>
    <row r="2223" spans="4:38" x14ac:dyDescent="0.25">
      <c r="D2223" s="1">
        <v>2013</v>
      </c>
      <c r="E2223" s="1" t="s">
        <v>62</v>
      </c>
      <c r="F2223" s="2" t="s">
        <v>254</v>
      </c>
      <c r="G2223">
        <v>4</v>
      </c>
      <c r="H2223">
        <v>65998687</v>
      </c>
      <c r="I2223" s="1">
        <v>21958.42</v>
      </c>
      <c r="J2223" s="1">
        <v>3195</v>
      </c>
      <c r="K2223" s="1">
        <v>779268.3</v>
      </c>
      <c r="L2223" s="1">
        <v>755555.6</v>
      </c>
      <c r="M2223" s="3">
        <v>69</v>
      </c>
      <c r="N2223">
        <v>4.0999999999999996</v>
      </c>
      <c r="O2223">
        <v>9</v>
      </c>
      <c r="P2223"/>
      <c r="Q2223" s="1">
        <f t="shared" si="646"/>
        <v>10</v>
      </c>
      <c r="R2223" s="5">
        <f t="shared" si="647"/>
        <v>-6.7035788549449369E-3</v>
      </c>
      <c r="S2223" s="4">
        <f t="shared" si="648"/>
        <v>5.2238864982088877</v>
      </c>
      <c r="T2223" s="6">
        <f t="shared" si="649"/>
        <v>-0.57695697219892172</v>
      </c>
      <c r="U2223" s="6">
        <f t="shared" si="650"/>
        <v>4.3592307130393966</v>
      </c>
      <c r="V2223" s="4">
        <f t="shared" si="651"/>
        <v>4.0932964211450544</v>
      </c>
      <c r="W2223" s="4">
        <f t="shared" si="652"/>
        <v>420.34642229552406</v>
      </c>
      <c r="X2223" s="4">
        <f t="shared" si="653"/>
        <v>27742311956.652115</v>
      </c>
      <c r="Y2223" s="6">
        <f t="shared" si="654"/>
        <v>8.4230430278010786</v>
      </c>
      <c r="Z2223" s="6">
        <f t="shared" si="655"/>
        <v>503.72236400146568</v>
      </c>
      <c r="AA2223" s="6">
        <f t="shared" si="656"/>
        <v>33245014636.632801</v>
      </c>
      <c r="AB2223" s="26">
        <v>-13.586906357416865</v>
      </c>
      <c r="AC2223" s="4">
        <f t="shared" si="657"/>
        <v>20268.138335382446</v>
      </c>
      <c r="AD2223" s="4">
        <f t="shared" si="658"/>
        <v>293731310573900.19</v>
      </c>
      <c r="AE2223" s="4">
        <f t="shared" si="659"/>
        <v>4450562.9418642856</v>
      </c>
      <c r="AF2223" s="27">
        <v>-10.156431443339946</v>
      </c>
      <c r="AG2223" s="6">
        <f t="shared" si="660"/>
        <v>176.03446934060517</v>
      </c>
      <c r="AH2223" s="6">
        <f t="shared" si="661"/>
        <v>147189735398.55304</v>
      </c>
      <c r="AI2223" s="6">
        <f t="shared" si="662"/>
        <v>38654.388122581309</v>
      </c>
      <c r="AK2223" s="1">
        <f t="shared" si="663"/>
        <v>6.9002307911206362E-10</v>
      </c>
      <c r="AL2223" s="1">
        <f t="shared" si="664"/>
        <v>4.5540617221093323E-2</v>
      </c>
    </row>
    <row r="2224" spans="4:38" x14ac:dyDescent="0.25">
      <c r="D2224" s="1">
        <v>2014</v>
      </c>
      <c r="E2224" s="1" t="s">
        <v>62</v>
      </c>
      <c r="F2224" s="2" t="s">
        <v>254</v>
      </c>
      <c r="G2224">
        <v>4</v>
      </c>
      <c r="H2224">
        <v>66316100</v>
      </c>
      <c r="I2224" s="1">
        <v>22132.79</v>
      </c>
      <c r="J2224" s="1">
        <v>3195</v>
      </c>
      <c r="K2224" s="1">
        <v>779268.3</v>
      </c>
      <c r="L2224" s="1">
        <v>733333.3</v>
      </c>
      <c r="M2224" s="3">
        <v>68</v>
      </c>
      <c r="N2224">
        <v>4.0999999999999996</v>
      </c>
      <c r="O2224">
        <v>9</v>
      </c>
      <c r="P2224"/>
      <c r="Q2224" s="1">
        <f t="shared" si="646"/>
        <v>10</v>
      </c>
      <c r="R2224" s="5">
        <f t="shared" si="647"/>
        <v>-6.6507656739163926E-3</v>
      </c>
      <c r="S2224" s="4">
        <f t="shared" si="648"/>
        <v>5.1827308604111826</v>
      </c>
      <c r="T2224" s="6">
        <f t="shared" si="649"/>
        <v>-0.57604507760211721</v>
      </c>
      <c r="U2224" s="6">
        <f t="shared" si="650"/>
        <v>4.2243303770671679</v>
      </c>
      <c r="V2224" s="4">
        <f t="shared" si="651"/>
        <v>4.0933492343260829</v>
      </c>
      <c r="W2224" s="4">
        <f t="shared" si="652"/>
        <v>427.04880103004336</v>
      </c>
      <c r="X2224" s="4">
        <f t="shared" si="653"/>
        <v>28320210993.988461</v>
      </c>
      <c r="Y2224" s="6">
        <f t="shared" si="654"/>
        <v>8.4239549223978827</v>
      </c>
      <c r="Z2224" s="6">
        <f t="shared" si="655"/>
        <v>523.93605670980139</v>
      </c>
      <c r="AA2224" s="6">
        <f t="shared" si="656"/>
        <v>34745395930.372864</v>
      </c>
      <c r="AB2224" s="26">
        <v>-13.586906357416865</v>
      </c>
      <c r="AC2224" s="4">
        <f t="shared" si="657"/>
        <v>20429.085948258995</v>
      </c>
      <c r="AD2224" s="4">
        <f t="shared" si="658"/>
        <v>299850016249239.44</v>
      </c>
      <c r="AE2224" s="4">
        <f t="shared" si="659"/>
        <v>4521526.6918476727</v>
      </c>
      <c r="AF2224" s="27">
        <v>-10.156431443339946</v>
      </c>
      <c r="AG2224" s="6">
        <f t="shared" si="660"/>
        <v>176.3131365624678</v>
      </c>
      <c r="AH2224" s="6">
        <f t="shared" si="661"/>
        <v>149072070137.29874</v>
      </c>
      <c r="AI2224" s="6">
        <f t="shared" si="662"/>
        <v>39023.01625778422</v>
      </c>
      <c r="AK2224" s="1">
        <f t="shared" si="663"/>
        <v>6.8131014978095114E-10</v>
      </c>
      <c r="AL2224" s="1">
        <f t="shared" si="664"/>
        <v>4.5181832023888535E-2</v>
      </c>
    </row>
    <row r="2225" spans="4:38" x14ac:dyDescent="0.25">
      <c r="D2225" s="1">
        <v>2015</v>
      </c>
      <c r="E2225" s="1" t="s">
        <v>62</v>
      </c>
      <c r="F2225" s="2" t="s">
        <v>254</v>
      </c>
      <c r="G2225">
        <v>4</v>
      </c>
      <c r="H2225">
        <v>66593366</v>
      </c>
      <c r="I2225" s="1">
        <v>22248.34</v>
      </c>
      <c r="J2225" s="1">
        <v>3208</v>
      </c>
      <c r="K2225" s="1">
        <v>763809.5</v>
      </c>
      <c r="M2225" s="3">
        <v>66</v>
      </c>
      <c r="N2225">
        <v>4.2</v>
      </c>
      <c r="O2225">
        <v>8</v>
      </c>
      <c r="P2225"/>
      <c r="Q2225" s="1">
        <f t="shared" si="646"/>
        <v>10</v>
      </c>
      <c r="R2225" s="5">
        <f t="shared" si="647"/>
        <v>-6.6162239519892262E-3</v>
      </c>
      <c r="S2225" s="4">
        <f t="shared" si="648"/>
        <v>5.0535347086569145</v>
      </c>
      <c r="T2225" s="6">
        <f t="shared" si="649"/>
        <v>-0.57544592010039453</v>
      </c>
      <c r="U2225" s="6">
        <f t="shared" si="650"/>
        <v>0</v>
      </c>
      <c r="V2225" s="4">
        <f t="shared" si="651"/>
        <v>4.1933837760480106</v>
      </c>
      <c r="W2225" s="4">
        <f t="shared" si="652"/>
        <v>440.25303639228338</v>
      </c>
      <c r="X2225" s="4">
        <f t="shared" si="653"/>
        <v>29317931585.082645</v>
      </c>
      <c r="Y2225" s="6">
        <f t="shared" si="654"/>
        <v>7.4245540798996057</v>
      </c>
      <c r="Z2225" s="6" t="e">
        <f t="shared" si="655"/>
        <v>#DIV/0!</v>
      </c>
      <c r="AA2225" s="6" t="e">
        <f t="shared" si="656"/>
        <v>#DIV/0!</v>
      </c>
      <c r="AB2225" s="26">
        <v>-13.586906357416865</v>
      </c>
      <c r="AC2225" s="4">
        <f t="shared" si="657"/>
        <v>20535.741317117656</v>
      </c>
      <c r="AD2225" s="4">
        <f t="shared" si="658"/>
        <v>304255869386016.31</v>
      </c>
      <c r="AE2225" s="4">
        <f t="shared" si="659"/>
        <v>4568861.5497528138</v>
      </c>
      <c r="AF2225" s="27">
        <v>-10.156431443339946</v>
      </c>
      <c r="AG2225" s="6">
        <f t="shared" si="660"/>
        <v>176.49671478369359</v>
      </c>
      <c r="AH2225" s="6">
        <f t="shared" si="661"/>
        <v>150476860364.27899</v>
      </c>
      <c r="AI2225" s="6">
        <f t="shared" si="662"/>
        <v>39267.589193906417</v>
      </c>
      <c r="AK2225" s="1">
        <f t="shared" si="663"/>
        <v>6.7494971776743252E-10</v>
      </c>
      <c r="AL2225" s="1">
        <f t="shared" si="664"/>
        <v>4.4947173586883341E-2</v>
      </c>
    </row>
    <row r="2226" spans="4:38" x14ac:dyDescent="0.25">
      <c r="D2226" s="1">
        <v>2016</v>
      </c>
      <c r="E2226" s="1" t="s">
        <v>62</v>
      </c>
      <c r="F2226" s="2" t="s">
        <v>254</v>
      </c>
      <c r="G2226">
        <v>4</v>
      </c>
      <c r="H2226">
        <v>66859768</v>
      </c>
      <c r="I2226" s="1">
        <v>22356.19</v>
      </c>
      <c r="J2226" s="1">
        <v>3227</v>
      </c>
      <c r="K2226" s="1">
        <v>768333.3</v>
      </c>
      <c r="M2226" s="3"/>
      <c r="N2226">
        <v>4.2</v>
      </c>
      <c r="O2226"/>
      <c r="P2226"/>
      <c r="Q2226" s="1">
        <f t="shared" si="646"/>
        <v>10</v>
      </c>
      <c r="R2226" s="5">
        <f t="shared" si="647"/>
        <v>-6.5843061809726976E-3</v>
      </c>
      <c r="S2226" s="4">
        <f t="shared" si="648"/>
        <v>5.0589416962371505</v>
      </c>
      <c r="T2226" s="6">
        <f t="shared" si="649"/>
        <v>-0.57489032699127041</v>
      </c>
      <c r="U2226" s="6">
        <f t="shared" si="650"/>
        <v>0</v>
      </c>
      <c r="V2226" s="4">
        <f t="shared" si="651"/>
        <v>4.1934156938190279</v>
      </c>
      <c r="W2226" s="4">
        <f t="shared" si="652"/>
        <v>441.91436356399549</v>
      </c>
      <c r="X2226" s="4">
        <f t="shared" si="653"/>
        <v>29546291823.756393</v>
      </c>
      <c r="Y2226" s="6">
        <f t="shared" si="654"/>
        <v>-0.57489032699127041</v>
      </c>
      <c r="Z2226" s="6" t="e">
        <f t="shared" si="655"/>
        <v>#DIV/0!</v>
      </c>
      <c r="AA2226" s="6" t="e">
        <f t="shared" si="656"/>
        <v>#DIV/0!</v>
      </c>
      <c r="AB2226" s="26">
        <v>-13.586906357416865</v>
      </c>
      <c r="AC2226" s="4">
        <f t="shared" si="657"/>
        <v>20635.28940479751</v>
      </c>
      <c r="AD2226" s="4">
        <f t="shared" si="658"/>
        <v>308441794619629.25</v>
      </c>
      <c r="AE2226" s="4">
        <f t="shared" si="659"/>
        <v>4613264.5063864002</v>
      </c>
      <c r="AF2226" s="27">
        <v>-10.156431443339946</v>
      </c>
      <c r="AG2226" s="6">
        <f t="shared" si="660"/>
        <v>176.66728707185518</v>
      </c>
      <c r="AH2226" s="6">
        <f t="shared" si="661"/>
        <v>151811194883.7843</v>
      </c>
      <c r="AI2226" s="6">
        <f t="shared" si="662"/>
        <v>39496.074365629378</v>
      </c>
      <c r="AK2226" s="1">
        <f t="shared" si="663"/>
        <v>6.6901729158478578E-10</v>
      </c>
      <c r="AL2226" s="1">
        <f t="shared" si="664"/>
        <v>4.4730340903347127E-2</v>
      </c>
    </row>
    <row r="2227" spans="4:38" x14ac:dyDescent="0.25">
      <c r="D2227" s="1">
        <v>1980</v>
      </c>
      <c r="E2227" s="1" t="s">
        <v>64</v>
      </c>
      <c r="F2227" s="2" t="s">
        <v>255</v>
      </c>
      <c r="G2227">
        <v>3</v>
      </c>
      <c r="H2227">
        <v>726328</v>
      </c>
      <c r="I2227" s="1">
        <v>3922.982</v>
      </c>
      <c r="M2227" s="3"/>
      <c r="N2227">
        <v>117</v>
      </c>
      <c r="O2227"/>
      <c r="P2227"/>
      <c r="Q2227" s="1">
        <f t="shared" si="646"/>
        <v>10</v>
      </c>
      <c r="R2227" s="5">
        <f t="shared" si="647"/>
        <v>-3.7522476524235897E-2</v>
      </c>
      <c r="S2227" s="4">
        <f t="shared" si="648"/>
        <v>0</v>
      </c>
      <c r="T2227" s="6">
        <f t="shared" si="649"/>
        <v>-0.84213137494061518</v>
      </c>
      <c r="U2227" s="6">
        <f t="shared" si="650"/>
        <v>0</v>
      </c>
      <c r="V2227" s="4">
        <f t="shared" si="651"/>
        <v>116.96247752347577</v>
      </c>
      <c r="W2227" s="4" t="e">
        <f t="shared" si="652"/>
        <v>#DIV/0!</v>
      </c>
      <c r="X2227" s="4" t="e">
        <f t="shared" si="653"/>
        <v>#DIV/0!</v>
      </c>
      <c r="Y2227" s="6">
        <f t="shared" si="654"/>
        <v>-0.84213137494061518</v>
      </c>
      <c r="Z2227" s="6" t="e">
        <f t="shared" si="655"/>
        <v>#DIV/0!</v>
      </c>
      <c r="AA2227" s="6" t="e">
        <f t="shared" si="656"/>
        <v>#DIV/0!</v>
      </c>
      <c r="AB2227" s="26">
        <v>-13.586906357416865</v>
      </c>
      <c r="AC2227" s="4">
        <f t="shared" si="657"/>
        <v>3621.0046926516256</v>
      </c>
      <c r="AD2227" s="4">
        <f t="shared" si="658"/>
        <v>103175881885.26215</v>
      </c>
      <c r="AE2227" s="4">
        <f t="shared" si="659"/>
        <v>142051.36231187859</v>
      </c>
      <c r="AF2227" s="27">
        <v>-10.156431443339946</v>
      </c>
      <c r="AG2227" s="6">
        <f t="shared" si="660"/>
        <v>120.60388373555315</v>
      </c>
      <c r="AH2227" s="6">
        <f t="shared" si="661"/>
        <v>289394480.23925072</v>
      </c>
      <c r="AI2227" s="6">
        <f t="shared" si="662"/>
        <v>4731.2686502466777</v>
      </c>
      <c r="AK2227" s="1">
        <f t="shared" si="663"/>
        <v>3.5095456675411825E-7</v>
      </c>
      <c r="AL2227" s="1">
        <f t="shared" si="664"/>
        <v>0.25490812856138517</v>
      </c>
    </row>
    <row r="2228" spans="4:38" x14ac:dyDescent="0.25">
      <c r="D2228" s="1">
        <v>1981</v>
      </c>
      <c r="E2228" s="1" t="s">
        <v>64</v>
      </c>
      <c r="F2228" s="2" t="s">
        <v>255</v>
      </c>
      <c r="G2228">
        <v>3</v>
      </c>
      <c r="H2228">
        <v>744696</v>
      </c>
      <c r="I2228" s="1">
        <v>4568.3280000000004</v>
      </c>
      <c r="M2228" s="3"/>
      <c r="N2228">
        <v>112.8</v>
      </c>
      <c r="O2228"/>
      <c r="P2228"/>
      <c r="Q2228" s="1">
        <f t="shared" si="646"/>
        <v>10</v>
      </c>
      <c r="R2228" s="5">
        <f t="shared" si="647"/>
        <v>-3.2221854472796171E-2</v>
      </c>
      <c r="S2228" s="4">
        <f t="shared" si="648"/>
        <v>0</v>
      </c>
      <c r="T2228" s="6">
        <f t="shared" si="649"/>
        <v>-0.81196758967102189</v>
      </c>
      <c r="U2228" s="6">
        <f t="shared" si="650"/>
        <v>0</v>
      </c>
      <c r="V2228" s="4">
        <f t="shared" si="651"/>
        <v>112.7677781455272</v>
      </c>
      <c r="W2228" s="4" t="e">
        <f t="shared" si="652"/>
        <v>#DIV/0!</v>
      </c>
      <c r="X2228" s="4" t="e">
        <f t="shared" si="653"/>
        <v>#DIV/0!</v>
      </c>
      <c r="Y2228" s="6">
        <f t="shared" si="654"/>
        <v>-0.81196758967102189</v>
      </c>
      <c r="Z2228" s="6" t="e">
        <f t="shared" si="655"/>
        <v>#DIV/0!</v>
      </c>
      <c r="AA2228" s="6" t="e">
        <f t="shared" si="656"/>
        <v>#DIV/0!</v>
      </c>
      <c r="AB2228" s="26">
        <v>-13.586906357416865</v>
      </c>
      <c r="AC2228" s="4">
        <f t="shared" si="657"/>
        <v>4216.6742354596117</v>
      </c>
      <c r="AD2228" s="4">
        <f t="shared" si="658"/>
        <v>143451914797.65985</v>
      </c>
      <c r="AE2228" s="4">
        <f t="shared" si="659"/>
        <v>192631.50976728738</v>
      </c>
      <c r="AF2228" s="27">
        <v>-10.156431443339946</v>
      </c>
      <c r="AG2228" s="6">
        <f t="shared" si="660"/>
        <v>125.08419760270164</v>
      </c>
      <c r="AH2228" s="6">
        <f t="shared" si="661"/>
        <v>345523380.91620886</v>
      </c>
      <c r="AI2228" s="6">
        <f t="shared" si="662"/>
        <v>5714.2564226595487</v>
      </c>
      <c r="AK2228" s="1">
        <f t="shared" si="663"/>
        <v>2.9394339151256829E-7</v>
      </c>
      <c r="AL2228" s="1">
        <f t="shared" si="664"/>
        <v>0.21889846788584352</v>
      </c>
    </row>
    <row r="2229" spans="4:38" x14ac:dyDescent="0.25">
      <c r="D2229" s="1">
        <v>1982</v>
      </c>
      <c r="E2229" s="1" t="s">
        <v>64</v>
      </c>
      <c r="F2229" s="2" t="s">
        <v>255</v>
      </c>
      <c r="G2229">
        <v>3</v>
      </c>
      <c r="H2229">
        <v>763930</v>
      </c>
      <c r="I2229" s="1">
        <v>4414.4880000000003</v>
      </c>
      <c r="M2229" s="3"/>
      <c r="N2229">
        <v>109.2</v>
      </c>
      <c r="O2229"/>
      <c r="P2229"/>
      <c r="Q2229" s="1">
        <f t="shared" si="646"/>
        <v>10</v>
      </c>
      <c r="R2229" s="5">
        <f t="shared" si="647"/>
        <v>-3.334475028587687E-2</v>
      </c>
      <c r="S2229" s="4">
        <f t="shared" si="648"/>
        <v>0</v>
      </c>
      <c r="T2229" s="6">
        <f t="shared" si="649"/>
        <v>-0.81860936772510529</v>
      </c>
      <c r="U2229" s="6">
        <f t="shared" si="650"/>
        <v>0</v>
      </c>
      <c r="V2229" s="4">
        <f t="shared" si="651"/>
        <v>109.16665524971413</v>
      </c>
      <c r="W2229" s="4" t="e">
        <f t="shared" si="652"/>
        <v>#DIV/0!</v>
      </c>
      <c r="X2229" s="4" t="e">
        <f t="shared" si="653"/>
        <v>#DIV/0!</v>
      </c>
      <c r="Y2229" s="6">
        <f t="shared" si="654"/>
        <v>-0.81860936772510529</v>
      </c>
      <c r="Z2229" s="6" t="e">
        <f t="shared" si="655"/>
        <v>#DIV/0!</v>
      </c>
      <c r="AA2229" s="6" t="e">
        <f t="shared" si="656"/>
        <v>#DIV/0!</v>
      </c>
      <c r="AB2229" s="26">
        <v>-13.586906357416865</v>
      </c>
      <c r="AC2229" s="4">
        <f t="shared" si="657"/>
        <v>4074.6762956481298</v>
      </c>
      <c r="AD2229" s="4">
        <f t="shared" si="658"/>
        <v>137412746101.48894</v>
      </c>
      <c r="AE2229" s="4">
        <f t="shared" si="659"/>
        <v>179876.09611023121</v>
      </c>
      <c r="AF2229" s="27">
        <v>-10.156431443339946</v>
      </c>
      <c r="AG2229" s="6">
        <f t="shared" si="660"/>
        <v>124.06932834844551</v>
      </c>
      <c r="AH2229" s="6">
        <f t="shared" si="661"/>
        <v>342511412.92166352</v>
      </c>
      <c r="AI2229" s="6">
        <f t="shared" si="662"/>
        <v>5477.0256116227256</v>
      </c>
      <c r="AK2229" s="1">
        <f t="shared" si="663"/>
        <v>2.9652826329798372E-7</v>
      </c>
      <c r="AL2229" s="1">
        <f t="shared" si="664"/>
        <v>0.22652683618122871</v>
      </c>
    </row>
    <row r="2230" spans="4:38" x14ac:dyDescent="0.25">
      <c r="D2230" s="1">
        <v>1983</v>
      </c>
      <c r="E2230" s="1" t="s">
        <v>64</v>
      </c>
      <c r="F2230" s="2" t="s">
        <v>255</v>
      </c>
      <c r="G2230">
        <v>3</v>
      </c>
      <c r="H2230">
        <v>784061</v>
      </c>
      <c r="I2230" s="1">
        <v>4170.8149999999996</v>
      </c>
      <c r="J2230" s="1">
        <v>3049</v>
      </c>
      <c r="K2230" s="1">
        <v>28873.11</v>
      </c>
      <c r="M2230" s="3"/>
      <c r="N2230">
        <v>105.6</v>
      </c>
      <c r="O2230"/>
      <c r="P2230"/>
      <c r="Q2230" s="1">
        <f t="shared" si="646"/>
        <v>10</v>
      </c>
      <c r="R2230" s="5">
        <f t="shared" si="647"/>
        <v>-3.5292862426168511E-2</v>
      </c>
      <c r="S2230" s="4">
        <f t="shared" si="648"/>
        <v>1.0190146990456304</v>
      </c>
      <c r="T2230" s="6">
        <f t="shared" si="649"/>
        <v>-0.82979939080595988</v>
      </c>
      <c r="U2230" s="6">
        <f t="shared" si="650"/>
        <v>0</v>
      </c>
      <c r="V2230" s="4">
        <f t="shared" si="651"/>
        <v>105.56470713757382</v>
      </c>
      <c r="W2230" s="4">
        <f t="shared" si="652"/>
        <v>409.29880637700546</v>
      </c>
      <c r="X2230" s="4">
        <f t="shared" si="653"/>
        <v>320915231.42676127</v>
      </c>
      <c r="Y2230" s="6">
        <f t="shared" si="654"/>
        <v>-0.82979939080595988</v>
      </c>
      <c r="Z2230" s="6" t="e">
        <f t="shared" si="655"/>
        <v>#DIV/0!</v>
      </c>
      <c r="AA2230" s="6" t="e">
        <f t="shared" si="656"/>
        <v>#DIV/0!</v>
      </c>
      <c r="AB2230" s="26">
        <v>-13.586906357416865</v>
      </c>
      <c r="AC2230" s="4">
        <f t="shared" si="657"/>
        <v>3849.760383091686</v>
      </c>
      <c r="AD2230" s="4">
        <f t="shared" si="658"/>
        <v>125893839230.6785</v>
      </c>
      <c r="AE2230" s="4">
        <f t="shared" si="659"/>
        <v>160566.38352204548</v>
      </c>
      <c r="AF2230" s="27">
        <v>-10.156431443339946</v>
      </c>
      <c r="AG2230" s="6">
        <f t="shared" si="660"/>
        <v>122.39622679736246</v>
      </c>
      <c r="AH2230" s="6">
        <f t="shared" si="661"/>
        <v>332132917.38910687</v>
      </c>
      <c r="AI2230" s="6">
        <f t="shared" si="662"/>
        <v>5104.9201866984131</v>
      </c>
      <c r="AK2230" s="1">
        <f t="shared" si="663"/>
        <v>3.0579418394236679E-7</v>
      </c>
      <c r="AL2230" s="1">
        <f t="shared" si="664"/>
        <v>0.2397612936560361</v>
      </c>
    </row>
    <row r="2231" spans="4:38" x14ac:dyDescent="0.25">
      <c r="D2231" s="1">
        <v>1984</v>
      </c>
      <c r="E2231" s="1" t="s">
        <v>64</v>
      </c>
      <c r="F2231" s="2" t="s">
        <v>255</v>
      </c>
      <c r="G2231">
        <v>3</v>
      </c>
      <c r="H2231">
        <v>805115</v>
      </c>
      <c r="I2231" s="1">
        <v>4814.22</v>
      </c>
      <c r="J2231" s="1">
        <v>3041</v>
      </c>
      <c r="K2231" s="1">
        <v>29639.38</v>
      </c>
      <c r="M2231" s="3"/>
      <c r="N2231">
        <v>102.6</v>
      </c>
      <c r="O2231"/>
      <c r="P2231"/>
      <c r="Q2231" s="1">
        <f t="shared" si="646"/>
        <v>10</v>
      </c>
      <c r="R2231" s="5">
        <f t="shared" si="647"/>
        <v>-3.0576085014810288E-2</v>
      </c>
      <c r="S2231" s="4">
        <f t="shared" si="648"/>
        <v>0.90625620266626772</v>
      </c>
      <c r="T2231" s="6">
        <f t="shared" si="649"/>
        <v>-0.80195801627571972</v>
      </c>
      <c r="U2231" s="6">
        <f t="shared" si="650"/>
        <v>0</v>
      </c>
      <c r="V2231" s="4">
        <f t="shared" si="651"/>
        <v>102.56942391498518</v>
      </c>
      <c r="W2231" s="4">
        <f t="shared" si="652"/>
        <v>531.22064001727506</v>
      </c>
      <c r="X2231" s="4">
        <f t="shared" si="653"/>
        <v>427693705.58750838</v>
      </c>
      <c r="Y2231" s="6">
        <f t="shared" si="654"/>
        <v>-0.80195801627571972</v>
      </c>
      <c r="Z2231" s="6" t="e">
        <f t="shared" si="655"/>
        <v>#DIV/0!</v>
      </c>
      <c r="AA2231" s="6" t="e">
        <f t="shared" si="656"/>
        <v>#DIV/0!</v>
      </c>
      <c r="AB2231" s="26">
        <v>-13.586906357416865</v>
      </c>
      <c r="AC2231" s="4">
        <f t="shared" si="657"/>
        <v>4443.6383372284936</v>
      </c>
      <c r="AD2231" s="4">
        <f t="shared" si="658"/>
        <v>172235454625.0491</v>
      </c>
      <c r="AE2231" s="4">
        <f t="shared" si="659"/>
        <v>213926.52555852159</v>
      </c>
      <c r="AF2231" s="27">
        <v>-10.156431443339946</v>
      </c>
      <c r="AG2231" s="6">
        <f t="shared" si="660"/>
        <v>126.6454257855823</v>
      </c>
      <c r="AH2231" s="6">
        <f t="shared" si="661"/>
        <v>393663357.4240967</v>
      </c>
      <c r="AI2231" s="6">
        <f t="shared" si="662"/>
        <v>6096.989417254661</v>
      </c>
      <c r="AK2231" s="1">
        <f t="shared" si="663"/>
        <v>2.5799788707279504E-7</v>
      </c>
      <c r="AL2231" s="1">
        <f t="shared" si="664"/>
        <v>0.20771796885061339</v>
      </c>
    </row>
    <row r="2232" spans="4:38" x14ac:dyDescent="0.25">
      <c r="D2232" s="1">
        <v>1985</v>
      </c>
      <c r="E2232" s="1" t="s">
        <v>64</v>
      </c>
      <c r="F2232" s="2" t="s">
        <v>255</v>
      </c>
      <c r="G2232">
        <v>3</v>
      </c>
      <c r="H2232">
        <v>827108</v>
      </c>
      <c r="I2232" s="1">
        <v>4514.0349999999999</v>
      </c>
      <c r="J2232" s="1">
        <v>3041</v>
      </c>
      <c r="K2232" s="1">
        <v>30410</v>
      </c>
      <c r="M2232" s="3"/>
      <c r="N2232">
        <v>100</v>
      </c>
      <c r="O2232"/>
      <c r="P2232"/>
      <c r="Q2232" s="1">
        <f t="shared" si="646"/>
        <v>10</v>
      </c>
      <c r="R2232" s="5">
        <f t="shared" si="647"/>
        <v>-3.2609405997073571E-2</v>
      </c>
      <c r="S2232" s="4">
        <f t="shared" si="648"/>
        <v>0.99165203637100729</v>
      </c>
      <c r="T2232" s="6">
        <f t="shared" si="649"/>
        <v>-0.81427649370818511</v>
      </c>
      <c r="U2232" s="6">
        <f t="shared" si="650"/>
        <v>0</v>
      </c>
      <c r="V2232" s="4">
        <f t="shared" si="651"/>
        <v>99.967390594002921</v>
      </c>
      <c r="W2232" s="4">
        <f t="shared" si="652"/>
        <v>455.20352244919525</v>
      </c>
      <c r="X2232" s="4">
        <f t="shared" si="653"/>
        <v>376502475.04590899</v>
      </c>
      <c r="Y2232" s="6">
        <f t="shared" si="654"/>
        <v>-0.81427649370818511</v>
      </c>
      <c r="Z2232" s="6" t="e">
        <f t="shared" si="655"/>
        <v>#DIV/0!</v>
      </c>
      <c r="AA2232" s="6" t="e">
        <f t="shared" si="656"/>
        <v>#DIV/0!</v>
      </c>
      <c r="AB2232" s="26">
        <v>-13.586906357416865</v>
      </c>
      <c r="AC2232" s="4">
        <f t="shared" si="657"/>
        <v>4166.5605189607504</v>
      </c>
      <c r="AD2232" s="4">
        <f t="shared" si="658"/>
        <v>155562472740.965</v>
      </c>
      <c r="AE2232" s="4">
        <f t="shared" si="659"/>
        <v>188080.00012206991</v>
      </c>
      <c r="AF2232" s="27">
        <v>-10.156431443339946</v>
      </c>
      <c r="AG2232" s="6">
        <f t="shared" si="660"/>
        <v>124.72951782124927</v>
      </c>
      <c r="AH2232" s="6">
        <f t="shared" si="661"/>
        <v>379199961.78145838</v>
      </c>
      <c r="AI2232" s="6">
        <f t="shared" si="662"/>
        <v>5630.3340897824301</v>
      </c>
      <c r="AK2232" s="1">
        <f t="shared" si="663"/>
        <v>2.6783840893932708E-7</v>
      </c>
      <c r="AL2232" s="1">
        <f t="shared" si="664"/>
        <v>0.22153129074098896</v>
      </c>
    </row>
    <row r="2233" spans="4:38" x14ac:dyDescent="0.25">
      <c r="D2233" s="1">
        <v>1986</v>
      </c>
      <c r="E2233" s="1" t="s">
        <v>64</v>
      </c>
      <c r="F2233" s="2" t="s">
        <v>255</v>
      </c>
      <c r="G2233">
        <v>3</v>
      </c>
      <c r="H2233">
        <v>850048</v>
      </c>
      <c r="I2233" s="1">
        <v>3420.2130000000002</v>
      </c>
      <c r="J2233" s="1">
        <v>3049</v>
      </c>
      <c r="K2233" s="1">
        <v>31207.78</v>
      </c>
      <c r="M2233" s="3"/>
      <c r="N2233">
        <v>97.7</v>
      </c>
      <c r="O2233"/>
      <c r="P2233"/>
      <c r="Q2233" s="1">
        <f t="shared" si="646"/>
        <v>10</v>
      </c>
      <c r="R2233" s="5">
        <f t="shared" si="647"/>
        <v>-4.3038255219777249E-2</v>
      </c>
      <c r="S2233" s="4">
        <f t="shared" si="648"/>
        <v>1.34312840048266</v>
      </c>
      <c r="T2233" s="6">
        <f t="shared" si="649"/>
        <v>-0.87075726447026436</v>
      </c>
      <c r="U2233" s="6">
        <f t="shared" si="650"/>
        <v>0</v>
      </c>
      <c r="V2233" s="4">
        <f t="shared" si="651"/>
        <v>97.656961744780219</v>
      </c>
      <c r="W2233" s="4">
        <f t="shared" si="652"/>
        <v>254.64527432901647</v>
      </c>
      <c r="X2233" s="4">
        <f t="shared" si="653"/>
        <v>216460706.15283179</v>
      </c>
      <c r="Y2233" s="6">
        <f t="shared" si="654"/>
        <v>-0.87075726447026436</v>
      </c>
      <c r="Z2233" s="6" t="e">
        <f t="shared" si="655"/>
        <v>#DIV/0!</v>
      </c>
      <c r="AA2233" s="6" t="e">
        <f t="shared" si="656"/>
        <v>#DIV/0!</v>
      </c>
      <c r="AB2233" s="26">
        <v>-13.586906357416865</v>
      </c>
      <c r="AC2233" s="4">
        <f t="shared" si="657"/>
        <v>3156.9370756399326</v>
      </c>
      <c r="AD2233" s="4">
        <f t="shared" si="658"/>
        <v>91783059174.096909</v>
      </c>
      <c r="AE2233" s="4">
        <f t="shared" si="659"/>
        <v>107973.97226285681</v>
      </c>
      <c r="AF2233" s="27">
        <v>-10.156431443339946</v>
      </c>
      <c r="AG2233" s="6">
        <f t="shared" si="660"/>
        <v>116.63906645118527</v>
      </c>
      <c r="AH2233" s="6">
        <f t="shared" si="661"/>
        <v>295282524.11327136</v>
      </c>
      <c r="AI2233" s="6">
        <f t="shared" si="662"/>
        <v>3989.3045138420775</v>
      </c>
      <c r="AK2233" s="1">
        <f t="shared" si="663"/>
        <v>3.4395640154592775E-7</v>
      </c>
      <c r="AL2233" s="1">
        <f t="shared" si="664"/>
        <v>0.29237945122131281</v>
      </c>
    </row>
    <row r="2234" spans="4:38" x14ac:dyDescent="0.25">
      <c r="D2234" s="1">
        <v>1987</v>
      </c>
      <c r="E2234" s="1" t="s">
        <v>64</v>
      </c>
      <c r="F2234" s="2" t="s">
        <v>255</v>
      </c>
      <c r="G2234">
        <v>3</v>
      </c>
      <c r="H2234">
        <v>873867</v>
      </c>
      <c r="I2234" s="1">
        <v>2132.277</v>
      </c>
      <c r="J2234" s="1">
        <v>3068</v>
      </c>
      <c r="K2234" s="1">
        <v>31958.33</v>
      </c>
      <c r="M2234" s="3"/>
      <c r="N2234">
        <v>96</v>
      </c>
      <c r="O2234"/>
      <c r="P2234"/>
      <c r="Q2234" s="1">
        <f t="shared" si="646"/>
        <v>10</v>
      </c>
      <c r="R2234" s="5">
        <f t="shared" si="647"/>
        <v>-6.9034182707031017E-2</v>
      </c>
      <c r="S2234" s="4">
        <f t="shared" si="648"/>
        <v>2.2062171922315907</v>
      </c>
      <c r="T2234" s="6">
        <f t="shared" si="649"/>
        <v>-0.9814235448213432</v>
      </c>
      <c r="U2234" s="6">
        <f t="shared" si="650"/>
        <v>0</v>
      </c>
      <c r="V2234" s="4">
        <f t="shared" si="651"/>
        <v>95.930965817292972</v>
      </c>
      <c r="W2234" s="4">
        <f t="shared" si="652"/>
        <v>96.648553347696463</v>
      </c>
      <c r="X2234" s="4">
        <f t="shared" si="653"/>
        <v>84457981.368291467</v>
      </c>
      <c r="Y2234" s="6">
        <f t="shared" si="654"/>
        <v>-0.9814235448213432</v>
      </c>
      <c r="Z2234" s="6" t="e">
        <f t="shared" si="655"/>
        <v>#DIV/0!</v>
      </c>
      <c r="AA2234" s="6" t="e">
        <f t="shared" si="656"/>
        <v>#DIV/0!</v>
      </c>
      <c r="AB2234" s="26">
        <v>-13.586906357416865</v>
      </c>
      <c r="AC2234" s="4">
        <f t="shared" si="657"/>
        <v>1968.1418428718589</v>
      </c>
      <c r="AD2234" s="4">
        <f t="shared" si="658"/>
        <v>36672908617.356148</v>
      </c>
      <c r="AE2234" s="4">
        <f t="shared" si="659"/>
        <v>41966.235842932787</v>
      </c>
      <c r="AF2234" s="27">
        <v>-10.156431443339946</v>
      </c>
      <c r="AG2234" s="6">
        <f t="shared" si="660"/>
        <v>103.48673105441758</v>
      </c>
      <c r="AH2234" s="6">
        <f t="shared" si="661"/>
        <v>189247479.06205598</v>
      </c>
      <c r="AI2234" s="6">
        <f t="shared" si="662"/>
        <v>2206.6237643252034</v>
      </c>
      <c r="AK2234" s="1">
        <f t="shared" si="663"/>
        <v>5.3667459633687151E-7</v>
      </c>
      <c r="AL2234" s="1">
        <f t="shared" si="664"/>
        <v>0.46898221947711294</v>
      </c>
    </row>
    <row r="2235" spans="4:38" x14ac:dyDescent="0.25">
      <c r="D2235" s="1">
        <v>1988</v>
      </c>
      <c r="E2235" s="1" t="s">
        <v>64</v>
      </c>
      <c r="F2235" s="2" t="s">
        <v>255</v>
      </c>
      <c r="G2235">
        <v>3</v>
      </c>
      <c r="H2235">
        <v>898469</v>
      </c>
      <c r="I2235" s="1">
        <v>2052.395</v>
      </c>
      <c r="J2235" s="1">
        <v>3091</v>
      </c>
      <c r="K2235" s="1">
        <v>32708.99</v>
      </c>
      <c r="M2235" s="3"/>
      <c r="N2235">
        <v>94.5</v>
      </c>
      <c r="O2235"/>
      <c r="P2235"/>
      <c r="Q2235" s="1">
        <f t="shared" si="646"/>
        <v>10</v>
      </c>
      <c r="R2235" s="5">
        <f t="shared" si="647"/>
        <v>-7.1721086827827976E-2</v>
      </c>
      <c r="S2235" s="4">
        <f t="shared" si="648"/>
        <v>2.3459243118405571</v>
      </c>
      <c r="T2235" s="6">
        <f t="shared" si="649"/>
        <v>-0.9912750428941729</v>
      </c>
      <c r="U2235" s="6">
        <f t="shared" si="650"/>
        <v>0</v>
      </c>
      <c r="V2235" s="4">
        <f t="shared" si="651"/>
        <v>94.428278913172178</v>
      </c>
      <c r="W2235" s="4">
        <f t="shared" si="652"/>
        <v>87.487690444272658</v>
      </c>
      <c r="X2235" s="4">
        <f t="shared" si="653"/>
        <v>78604977.745775208</v>
      </c>
      <c r="Y2235" s="6">
        <f t="shared" si="654"/>
        <v>-0.9912750428941729</v>
      </c>
      <c r="Z2235" s="6" t="e">
        <f t="shared" si="655"/>
        <v>#DIV/0!</v>
      </c>
      <c r="AA2235" s="6" t="e">
        <f t="shared" si="656"/>
        <v>#DIV/0!</v>
      </c>
      <c r="AB2235" s="26">
        <v>-13.586906357416865</v>
      </c>
      <c r="AC2235" s="4">
        <f t="shared" si="657"/>
        <v>1894.4088772710998</v>
      </c>
      <c r="AD2235" s="4">
        <f t="shared" si="658"/>
        <v>34933151336.040993</v>
      </c>
      <c r="AE2235" s="4">
        <f t="shared" si="659"/>
        <v>38880.753076668188</v>
      </c>
      <c r="AF2235" s="27">
        <v>-10.156431443339946</v>
      </c>
      <c r="AG2235" s="6">
        <f t="shared" si="660"/>
        <v>102.4582583425762</v>
      </c>
      <c r="AH2235" s="6">
        <f t="shared" si="661"/>
        <v>187285944.9198761</v>
      </c>
      <c r="AI2235" s="6">
        <f t="shared" si="662"/>
        <v>2102.8481713101169</v>
      </c>
      <c r="AK2235" s="1">
        <f t="shared" si="663"/>
        <v>5.4229544281526452E-7</v>
      </c>
      <c r="AL2235" s="1">
        <f t="shared" si="664"/>
        <v>0.48723564421078785</v>
      </c>
    </row>
    <row r="2236" spans="4:38" x14ac:dyDescent="0.25">
      <c r="D2236" s="1">
        <v>1989</v>
      </c>
      <c r="E2236" s="1" t="s">
        <v>64</v>
      </c>
      <c r="F2236" s="2" t="s">
        <v>255</v>
      </c>
      <c r="G2236">
        <v>3</v>
      </c>
      <c r="H2236">
        <v>923711</v>
      </c>
      <c r="I2236" s="1">
        <v>1980.607</v>
      </c>
      <c r="J2236" s="1">
        <v>3123</v>
      </c>
      <c r="K2236" s="1">
        <v>33436.83</v>
      </c>
      <c r="M2236" s="3"/>
      <c r="N2236">
        <v>93.4</v>
      </c>
      <c r="O2236"/>
      <c r="P2236"/>
      <c r="Q2236" s="1">
        <f t="shared" si="646"/>
        <v>10</v>
      </c>
      <c r="R2236" s="5">
        <f t="shared" si="647"/>
        <v>-7.4320650184514142E-2</v>
      </c>
      <c r="S2236" s="4">
        <f t="shared" si="648"/>
        <v>2.485046945709068</v>
      </c>
      <c r="T2236" s="6">
        <f t="shared" si="649"/>
        <v>-1.000595402271933</v>
      </c>
      <c r="U2236" s="6">
        <f t="shared" si="650"/>
        <v>0</v>
      </c>
      <c r="V2236" s="4">
        <f t="shared" si="651"/>
        <v>93.325679349815488</v>
      </c>
      <c r="W2236" s="4">
        <f t="shared" si="652"/>
        <v>79.700989287945447</v>
      </c>
      <c r="X2236" s="4">
        <f t="shared" si="653"/>
        <v>73620680.516157374</v>
      </c>
      <c r="Y2236" s="6">
        <f t="shared" si="654"/>
        <v>-1.000595402271933</v>
      </c>
      <c r="Z2236" s="6" t="e">
        <f t="shared" si="655"/>
        <v>#DIV/0!</v>
      </c>
      <c r="AA2236" s="6" t="e">
        <f t="shared" si="656"/>
        <v>#DIV/0!</v>
      </c>
      <c r="AB2236" s="26">
        <v>-13.586906357416865</v>
      </c>
      <c r="AC2236" s="4">
        <f t="shared" si="657"/>
        <v>1828.1468641198603</v>
      </c>
      <c r="AD2236" s="4">
        <f t="shared" si="658"/>
        <v>33446101770.223583</v>
      </c>
      <c r="AE2236" s="4">
        <f t="shared" si="659"/>
        <v>36208.404761038444</v>
      </c>
      <c r="AF2236" s="27">
        <v>-10.156431443339946</v>
      </c>
      <c r="AG2236" s="6">
        <f t="shared" si="660"/>
        <v>101.50387879335587</v>
      </c>
      <c r="AH2236" s="6">
        <f t="shared" si="661"/>
        <v>185812773.76737881</v>
      </c>
      <c r="AI2236" s="6">
        <f t="shared" si="662"/>
        <v>2010.3929286527218</v>
      </c>
      <c r="AK2236" s="1">
        <f t="shared" si="663"/>
        <v>5.4659489966254431E-7</v>
      </c>
      <c r="AL2236" s="1">
        <f t="shared" si="664"/>
        <v>0.50489572136218852</v>
      </c>
    </row>
    <row r="2237" spans="4:38" x14ac:dyDescent="0.25">
      <c r="D2237" s="1">
        <v>1990</v>
      </c>
      <c r="E2237" s="1" t="s">
        <v>64</v>
      </c>
      <c r="F2237" s="2" t="s">
        <v>255</v>
      </c>
      <c r="G2237">
        <v>3</v>
      </c>
      <c r="H2237">
        <v>949488</v>
      </c>
      <c r="I2237" s="1">
        <v>2054.7550000000001</v>
      </c>
      <c r="J2237" s="1">
        <v>3156</v>
      </c>
      <c r="K2237" s="1">
        <v>34155.839999999997</v>
      </c>
      <c r="L2237" s="1">
        <v>35545.019999999997</v>
      </c>
      <c r="M2237" s="3">
        <v>150</v>
      </c>
      <c r="N2237">
        <v>92.4</v>
      </c>
      <c r="O2237">
        <v>422</v>
      </c>
      <c r="P2237"/>
      <c r="Q2237" s="1">
        <f t="shared" si="646"/>
        <v>10</v>
      </c>
      <c r="R2237" s="5">
        <f t="shared" si="647"/>
        <v>-7.1638711184545109E-2</v>
      </c>
      <c r="S2237" s="4">
        <f t="shared" si="648"/>
        <v>2.4468803570255333</v>
      </c>
      <c r="T2237" s="6">
        <f t="shared" si="649"/>
        <v>-0.9909763758766319</v>
      </c>
      <c r="U2237" s="6">
        <f t="shared" si="650"/>
        <v>0.35224275100062397</v>
      </c>
      <c r="V2237" s="4">
        <f t="shared" si="651"/>
        <v>92.328361288815458</v>
      </c>
      <c r="W2237" s="4">
        <f t="shared" si="652"/>
        <v>83.974477709968355</v>
      </c>
      <c r="X2237" s="4">
        <f t="shared" si="653"/>
        <v>79732758.891882434</v>
      </c>
      <c r="Y2237" s="6">
        <f t="shared" si="654"/>
        <v>421.00902362412336</v>
      </c>
      <c r="Z2237" s="6">
        <f t="shared" si="655"/>
        <v>583.3349285863261</v>
      </c>
      <c r="AA2237" s="6">
        <f t="shared" si="656"/>
        <v>553869514.67357361</v>
      </c>
      <c r="AB2237" s="26">
        <v>-13.586906357416865</v>
      </c>
      <c r="AC2237" s="4">
        <f t="shared" si="657"/>
        <v>1896.5872128012293</v>
      </c>
      <c r="AD2237" s="4">
        <f t="shared" si="658"/>
        <v>37001756802.234993</v>
      </c>
      <c r="AE2237" s="4">
        <f t="shared" si="659"/>
        <v>38970.220584393901</v>
      </c>
      <c r="AF2237" s="27">
        <v>-10.156431443339946</v>
      </c>
      <c r="AG2237" s="6">
        <f t="shared" si="660"/>
        <v>102.48913789045093</v>
      </c>
      <c r="AH2237" s="6">
        <f t="shared" si="661"/>
        <v>198148444.58957309</v>
      </c>
      <c r="AI2237" s="6">
        <f t="shared" si="662"/>
        <v>2105.900685260935</v>
      </c>
      <c r="AK2237" s="1">
        <f t="shared" si="663"/>
        <v>5.1256680133811134E-7</v>
      </c>
      <c r="AL2237" s="1">
        <f t="shared" si="664"/>
        <v>0.4866760270689206</v>
      </c>
    </row>
    <row r="2238" spans="4:38" x14ac:dyDescent="0.25">
      <c r="D2238" s="1">
        <v>1991</v>
      </c>
      <c r="E2238" s="1" t="s">
        <v>64</v>
      </c>
      <c r="F2238" s="2" t="s">
        <v>255</v>
      </c>
      <c r="G2238">
        <v>3</v>
      </c>
      <c r="H2238">
        <v>975783</v>
      </c>
      <c r="I2238" s="1">
        <v>2625.8069999999998</v>
      </c>
      <c r="J2238" s="1">
        <v>3187</v>
      </c>
      <c r="K2238" s="1">
        <v>34868.71</v>
      </c>
      <c r="L2238" s="1">
        <v>35885.17</v>
      </c>
      <c r="M2238" s="3">
        <v>150</v>
      </c>
      <c r="N2238">
        <v>91.4</v>
      </c>
      <c r="O2238">
        <v>418</v>
      </c>
      <c r="P2238"/>
      <c r="Q2238" s="1">
        <f t="shared" si="646"/>
        <v>10</v>
      </c>
      <c r="R2238" s="5">
        <f t="shared" si="647"/>
        <v>-5.6058956351323623E-2</v>
      </c>
      <c r="S2238" s="4">
        <f t="shared" si="648"/>
        <v>1.9547034919169615</v>
      </c>
      <c r="T2238" s="6">
        <f t="shared" si="649"/>
        <v>-0.93020420294403039</v>
      </c>
      <c r="U2238" s="6">
        <f t="shared" si="650"/>
        <v>0.33380535957361024</v>
      </c>
      <c r="V2238" s="4">
        <f t="shared" si="651"/>
        <v>91.343941043648684</v>
      </c>
      <c r="W2238" s="4">
        <f t="shared" si="652"/>
        <v>134.3327523001912</v>
      </c>
      <c r="X2238" s="4">
        <f t="shared" si="653"/>
        <v>131079616.03773747</v>
      </c>
      <c r="Y2238" s="6">
        <f t="shared" si="654"/>
        <v>417.06979579705597</v>
      </c>
      <c r="Z2238" s="6">
        <f t="shared" si="655"/>
        <v>786.62817258359837</v>
      </c>
      <c r="AA2238" s="6">
        <f t="shared" si="656"/>
        <v>767578398.1281414</v>
      </c>
      <c r="AB2238" s="26">
        <v>-13.586906357416865</v>
      </c>
      <c r="AC2238" s="4">
        <f t="shared" si="657"/>
        <v>2423.681645492507</v>
      </c>
      <c r="AD2238" s="4">
        <f t="shared" si="658"/>
        <v>62100003308.835854</v>
      </c>
      <c r="AE2238" s="4">
        <f t="shared" si="659"/>
        <v>63641.202305057428</v>
      </c>
      <c r="AF2238" s="27">
        <v>-10.156431443339946</v>
      </c>
      <c r="AG2238" s="6">
        <f t="shared" si="660"/>
        <v>109.1849661740461</v>
      </c>
      <c r="AH2238" s="6">
        <f t="shared" si="661"/>
        <v>260229897.52402487</v>
      </c>
      <c r="AI2238" s="6">
        <f t="shared" si="662"/>
        <v>2866.9864847457343</v>
      </c>
      <c r="AK2238" s="1">
        <f t="shared" si="663"/>
        <v>3.9028687863977223E-7</v>
      </c>
      <c r="AL2238" s="1">
        <f t="shared" si="664"/>
        <v>0.38083530129975285</v>
      </c>
    </row>
    <row r="2239" spans="4:38" x14ac:dyDescent="0.25">
      <c r="D2239" s="1">
        <v>1992</v>
      </c>
      <c r="E2239" s="1" t="s">
        <v>64</v>
      </c>
      <c r="F2239" s="2" t="s">
        <v>255</v>
      </c>
      <c r="G2239">
        <v>3</v>
      </c>
      <c r="H2239">
        <v>1002579</v>
      </c>
      <c r="I2239" s="1">
        <v>2338.7620000000002</v>
      </c>
      <c r="J2239" s="1">
        <v>3222</v>
      </c>
      <c r="K2239" s="1">
        <v>35523.699999999997</v>
      </c>
      <c r="L2239" s="1">
        <v>36496.35</v>
      </c>
      <c r="M2239" s="3">
        <v>150</v>
      </c>
      <c r="N2239">
        <v>90.7</v>
      </c>
      <c r="O2239">
        <v>411</v>
      </c>
      <c r="P2239"/>
      <c r="Q2239" s="1">
        <f t="shared" si="646"/>
        <v>10</v>
      </c>
      <c r="R2239" s="5">
        <f t="shared" si="647"/>
        <v>-6.2939281551521689E-2</v>
      </c>
      <c r="S2239" s="4">
        <f t="shared" si="648"/>
        <v>2.235836156051791</v>
      </c>
      <c r="T2239" s="6">
        <f t="shared" si="649"/>
        <v>-0.95817501177704767</v>
      </c>
      <c r="U2239" s="6">
        <f t="shared" si="650"/>
        <v>0.34969890591069258</v>
      </c>
      <c r="V2239" s="4">
        <f t="shared" si="651"/>
        <v>90.637060718448481</v>
      </c>
      <c r="W2239" s="4">
        <f t="shared" si="652"/>
        <v>104.60346093203734</v>
      </c>
      <c r="X2239" s="4">
        <f t="shared" si="653"/>
        <v>104873233.25778106</v>
      </c>
      <c r="Y2239" s="6">
        <f t="shared" si="654"/>
        <v>410.04182498822297</v>
      </c>
      <c r="Z2239" s="6">
        <f t="shared" si="655"/>
        <v>668.79305610332165</v>
      </c>
      <c r="AA2239" s="6">
        <f t="shared" si="656"/>
        <v>670517873.39501214</v>
      </c>
      <c r="AB2239" s="26">
        <v>-13.586906357416865</v>
      </c>
      <c r="AC2239" s="4">
        <f t="shared" si="657"/>
        <v>2158.7323564052299</v>
      </c>
      <c r="AD2239" s="4">
        <f t="shared" si="658"/>
        <v>50617819584.743988</v>
      </c>
      <c r="AE2239" s="4">
        <f t="shared" si="659"/>
        <v>50487.612033310084</v>
      </c>
      <c r="AF2239" s="27">
        <v>-10.156431443339946</v>
      </c>
      <c r="AG2239" s="6">
        <f t="shared" si="660"/>
        <v>105.99766554654411</v>
      </c>
      <c r="AH2239" s="6">
        <f t="shared" si="661"/>
        <v>238147361.29674152</v>
      </c>
      <c r="AI2239" s="6">
        <f t="shared" si="662"/>
        <v>2479.033122689666</v>
      </c>
      <c r="AK2239" s="1">
        <f t="shared" si="663"/>
        <v>4.2647675741763148E-7</v>
      </c>
      <c r="AL2239" s="1">
        <f t="shared" si="664"/>
        <v>0.42757664097501152</v>
      </c>
    </row>
    <row r="2240" spans="4:38" x14ac:dyDescent="0.25">
      <c r="D2240" s="1">
        <v>1993</v>
      </c>
      <c r="E2240" s="1" t="s">
        <v>64</v>
      </c>
      <c r="F2240" s="2" t="s">
        <v>255</v>
      </c>
      <c r="G2240">
        <v>3</v>
      </c>
      <c r="H2240">
        <v>1029778</v>
      </c>
      <c r="I2240" s="1">
        <v>2339.3809999999999</v>
      </c>
      <c r="J2240" s="1">
        <v>3253</v>
      </c>
      <c r="K2240" s="1">
        <v>36184.65</v>
      </c>
      <c r="L2240" s="1">
        <v>36764.71</v>
      </c>
      <c r="M2240" s="3">
        <v>150</v>
      </c>
      <c r="N2240">
        <v>89.9</v>
      </c>
      <c r="O2240">
        <v>408</v>
      </c>
      <c r="P2240"/>
      <c r="Q2240" s="1">
        <f t="shared" si="646"/>
        <v>10</v>
      </c>
      <c r="R2240" s="5">
        <f t="shared" si="647"/>
        <v>-6.2922627823343014E-2</v>
      </c>
      <c r="S2240" s="4">
        <f t="shared" si="648"/>
        <v>2.2768332648679288</v>
      </c>
      <c r="T2240" s="6">
        <f t="shared" si="649"/>
        <v>-0.95810964081610761</v>
      </c>
      <c r="U2240" s="6">
        <f t="shared" si="650"/>
        <v>0.3522462309280836</v>
      </c>
      <c r="V2240" s="4">
        <f t="shared" si="651"/>
        <v>89.837077372176665</v>
      </c>
      <c r="W2240" s="4">
        <f t="shared" si="652"/>
        <v>102.74713726723854</v>
      </c>
      <c r="X2240" s="4">
        <f t="shared" si="653"/>
        <v>105806741.52078237</v>
      </c>
      <c r="Y2240" s="6">
        <f t="shared" si="654"/>
        <v>407.04189035918387</v>
      </c>
      <c r="Z2240" s="6">
        <f t="shared" si="655"/>
        <v>664.13230138369306</v>
      </c>
      <c r="AA2240" s="6">
        <f t="shared" si="656"/>
        <v>683908833.05429673</v>
      </c>
      <c r="AB2240" s="26">
        <v>-13.586906357416865</v>
      </c>
      <c r="AC2240" s="4">
        <f t="shared" si="657"/>
        <v>2159.3037079701239</v>
      </c>
      <c r="AD2240" s="4">
        <f t="shared" si="658"/>
        <v>52018556713.214828</v>
      </c>
      <c r="AE2240" s="4">
        <f t="shared" si="659"/>
        <v>50514.340676548563</v>
      </c>
      <c r="AF2240" s="27">
        <v>-10.156431443339946</v>
      </c>
      <c r="AG2240" s="6">
        <f t="shared" si="660"/>
        <v>106.00489767213703</v>
      </c>
      <c r="AH2240" s="6">
        <f t="shared" si="661"/>
        <v>244672809.61412916</v>
      </c>
      <c r="AI2240" s="6">
        <f t="shared" si="662"/>
        <v>2479.8584352114158</v>
      </c>
      <c r="AK2240" s="1">
        <f t="shared" si="663"/>
        <v>4.1510257961877921E-7</v>
      </c>
      <c r="AL2240" s="1">
        <f t="shared" si="664"/>
        <v>0.42746350423466717</v>
      </c>
    </row>
    <row r="2241" spans="4:38" x14ac:dyDescent="0.25">
      <c r="D2241" s="1">
        <v>1994</v>
      </c>
      <c r="E2241" s="1" t="s">
        <v>64</v>
      </c>
      <c r="F2241" s="2" t="s">
        <v>255</v>
      </c>
      <c r="G2241">
        <v>3</v>
      </c>
      <c r="H2241">
        <v>1057255</v>
      </c>
      <c r="I2241" s="1">
        <v>2446.431</v>
      </c>
      <c r="J2241" s="1">
        <v>3278</v>
      </c>
      <c r="K2241" s="1">
        <v>36790.120000000003</v>
      </c>
      <c r="L2241" s="1">
        <v>39215.69</v>
      </c>
      <c r="M2241" s="3">
        <v>150</v>
      </c>
      <c r="N2241">
        <v>89.1</v>
      </c>
      <c r="O2241">
        <v>408</v>
      </c>
      <c r="P2241"/>
      <c r="Q2241" s="1">
        <f t="shared" si="646"/>
        <v>10</v>
      </c>
      <c r="R2241" s="5">
        <f t="shared" si="647"/>
        <v>-6.0169283335601946E-2</v>
      </c>
      <c r="S2241" s="4">
        <f t="shared" si="648"/>
        <v>2.2136351542307962</v>
      </c>
      <c r="T2241" s="6">
        <f t="shared" si="649"/>
        <v>-0.94715232368247726</v>
      </c>
      <c r="U2241" s="6">
        <f t="shared" si="650"/>
        <v>0.37143231908311691</v>
      </c>
      <c r="V2241" s="4">
        <f t="shared" si="651"/>
        <v>89.039830716664397</v>
      </c>
      <c r="W2241" s="4">
        <f t="shared" si="652"/>
        <v>110.51645052366801</v>
      </c>
      <c r="X2241" s="4">
        <f t="shared" si="653"/>
        <v>116844069.89840062</v>
      </c>
      <c r="Y2241" s="6">
        <f t="shared" si="654"/>
        <v>407.05284767631753</v>
      </c>
      <c r="Z2241" s="6">
        <f t="shared" si="655"/>
        <v>658.64785434908595</v>
      </c>
      <c r="AA2241" s="6">
        <f t="shared" si="656"/>
        <v>696358737.24984288</v>
      </c>
      <c r="AB2241" s="26">
        <v>-13.586906357416865</v>
      </c>
      <c r="AC2241" s="4">
        <f t="shared" si="657"/>
        <v>2258.1133768262021</v>
      </c>
      <c r="AD2241" s="4">
        <f t="shared" si="658"/>
        <v>58406134261.11972</v>
      </c>
      <c r="AE2241" s="4">
        <f t="shared" si="659"/>
        <v>55243.185665823024</v>
      </c>
      <c r="AF2241" s="27">
        <v>-10.156431443339946</v>
      </c>
      <c r="AG2241" s="6">
        <f t="shared" si="660"/>
        <v>107.23123608937881</v>
      </c>
      <c r="AH2241" s="6">
        <f t="shared" si="661"/>
        <v>262696242.1733295</v>
      </c>
      <c r="AI2241" s="6">
        <f t="shared" si="662"/>
        <v>2623.338201373751</v>
      </c>
      <c r="AK2241" s="1">
        <f t="shared" si="663"/>
        <v>3.8662263911025552E-7</v>
      </c>
      <c r="AL2241" s="1">
        <f t="shared" si="664"/>
        <v>0.40875871831251326</v>
      </c>
    </row>
    <row r="2242" spans="4:38" x14ac:dyDescent="0.25">
      <c r="D2242" s="1">
        <v>1995</v>
      </c>
      <c r="E2242" s="1" t="s">
        <v>64</v>
      </c>
      <c r="F2242" s="2" t="s">
        <v>255</v>
      </c>
      <c r="G2242">
        <v>3</v>
      </c>
      <c r="H2242">
        <v>1084946</v>
      </c>
      <c r="I2242" s="1">
        <v>3262.194</v>
      </c>
      <c r="J2242" s="1">
        <v>3304</v>
      </c>
      <c r="K2242" s="1">
        <v>37375.57</v>
      </c>
      <c r="L2242" s="1">
        <v>39506.17</v>
      </c>
      <c r="M2242" s="3">
        <v>160</v>
      </c>
      <c r="N2242">
        <v>88.4</v>
      </c>
      <c r="O2242">
        <v>405</v>
      </c>
      <c r="P2242"/>
      <c r="Q2242" s="1">
        <f t="shared" si="646"/>
        <v>10</v>
      </c>
      <c r="R2242" s="5">
        <f t="shared" si="647"/>
        <v>-4.5123006173146046E-2</v>
      </c>
      <c r="S2242" s="4">
        <f t="shared" si="648"/>
        <v>1.6864980758348522</v>
      </c>
      <c r="T2242" s="6">
        <f t="shared" si="649"/>
        <v>-0.88096960756254528</v>
      </c>
      <c r="U2242" s="6">
        <f t="shared" si="650"/>
        <v>0.348037350811992</v>
      </c>
      <c r="V2242" s="4">
        <f t="shared" si="651"/>
        <v>88.354876993826863</v>
      </c>
      <c r="W2242" s="4">
        <f t="shared" si="652"/>
        <v>193.43004577014682</v>
      </c>
      <c r="X2242" s="4">
        <f t="shared" si="653"/>
        <v>209861154.43813771</v>
      </c>
      <c r="Y2242" s="6">
        <f t="shared" si="654"/>
        <v>404.11903039243748</v>
      </c>
      <c r="Z2242" s="6">
        <f t="shared" si="655"/>
        <v>937.31146740115855</v>
      </c>
      <c r="AA2242" s="6">
        <f t="shared" si="656"/>
        <v>1016932327.3110174</v>
      </c>
      <c r="AB2242" s="26">
        <v>-13.586906357416865</v>
      </c>
      <c r="AC2242" s="4">
        <f t="shared" si="657"/>
        <v>3011.0818204977681</v>
      </c>
      <c r="AD2242" s="4">
        <f t="shared" si="658"/>
        <v>106571349298.60922</v>
      </c>
      <c r="AE2242" s="4">
        <f t="shared" si="659"/>
        <v>98227.330483368976</v>
      </c>
      <c r="AF2242" s="27">
        <v>-10.156431443339946</v>
      </c>
      <c r="AG2242" s="6">
        <f t="shared" si="660"/>
        <v>115.28696740674881</v>
      </c>
      <c r="AH2242" s="6">
        <f t="shared" si="661"/>
        <v>359467018.00239623</v>
      </c>
      <c r="AI2242" s="6">
        <f t="shared" si="662"/>
        <v>3760.8845335249157</v>
      </c>
      <c r="AK2242" s="1">
        <f t="shared" si="663"/>
        <v>2.8254139975846806E-7</v>
      </c>
      <c r="AL2242" s="1">
        <f t="shared" si="664"/>
        <v>0.30654216150235086</v>
      </c>
    </row>
    <row r="2243" spans="4:38" x14ac:dyDescent="0.25">
      <c r="D2243" s="1">
        <v>1996</v>
      </c>
      <c r="E2243" s="1" t="s">
        <v>64</v>
      </c>
      <c r="F2243" s="2" t="s">
        <v>255</v>
      </c>
      <c r="G2243">
        <v>3</v>
      </c>
      <c r="H2243">
        <v>1112955</v>
      </c>
      <c r="I2243" s="1">
        <v>3210.498</v>
      </c>
      <c r="J2243" s="1">
        <v>3323</v>
      </c>
      <c r="K2243" s="1">
        <v>37977.14</v>
      </c>
      <c r="L2243" s="1">
        <v>39702.230000000003</v>
      </c>
      <c r="M2243" s="3">
        <v>160</v>
      </c>
      <c r="N2243">
        <v>87.5</v>
      </c>
      <c r="O2243">
        <v>403</v>
      </c>
      <c r="P2243"/>
      <c r="Q2243" s="1">
        <f t="shared" si="646"/>
        <v>10</v>
      </c>
      <c r="R2243" s="5">
        <f t="shared" si="647"/>
        <v>-4.5849584706173306E-2</v>
      </c>
      <c r="S2243" s="4">
        <f t="shared" si="648"/>
        <v>1.7412360973282026</v>
      </c>
      <c r="T2243" s="6">
        <f t="shared" si="649"/>
        <v>-0.88445886523301298</v>
      </c>
      <c r="U2243" s="6">
        <f t="shared" si="650"/>
        <v>0.35114989293020088</v>
      </c>
      <c r="V2243" s="4">
        <f t="shared" si="651"/>
        <v>87.454150415293824</v>
      </c>
      <c r="W2243" s="4">
        <f t="shared" si="652"/>
        <v>184.38039533675362</v>
      </c>
      <c r="X2243" s="4">
        <f t="shared" si="653"/>
        <v>205207082.89201662</v>
      </c>
      <c r="Y2243" s="6">
        <f t="shared" si="654"/>
        <v>402.115541134767</v>
      </c>
      <c r="Z2243" s="6">
        <f t="shared" si="655"/>
        <v>914.28135523827723</v>
      </c>
      <c r="AA2243" s="6">
        <f t="shared" si="656"/>
        <v>1017554005.7192168</v>
      </c>
      <c r="AB2243" s="26">
        <v>-13.586906357416865</v>
      </c>
      <c r="AC2243" s="4">
        <f t="shared" si="657"/>
        <v>2963.3651961055793</v>
      </c>
      <c r="AD2243" s="4">
        <f t="shared" si="658"/>
        <v>105885181288.51401</v>
      </c>
      <c r="AE2243" s="4">
        <f t="shared" si="659"/>
        <v>95138.780353665701</v>
      </c>
      <c r="AF2243" s="27">
        <v>-10.156431443339946</v>
      </c>
      <c r="AG2243" s="6">
        <f t="shared" si="660"/>
        <v>114.83215152876791</v>
      </c>
      <c r="AH2243" s="6">
        <f t="shared" si="661"/>
        <v>362903494.32318127</v>
      </c>
      <c r="AI2243" s="6">
        <f t="shared" si="662"/>
        <v>3686.6839281880634</v>
      </c>
      <c r="AK2243" s="1">
        <f t="shared" si="663"/>
        <v>2.7986590380679009E-7</v>
      </c>
      <c r="AL2243" s="1">
        <f t="shared" si="664"/>
        <v>0.31147815697128606</v>
      </c>
    </row>
    <row r="2244" spans="4:38" x14ac:dyDescent="0.25">
      <c r="D2244" s="1">
        <v>1997</v>
      </c>
      <c r="E2244" s="1" t="s">
        <v>64</v>
      </c>
      <c r="F2244" s="2" t="s">
        <v>255</v>
      </c>
      <c r="G2244">
        <v>3</v>
      </c>
      <c r="H2244">
        <v>1141338</v>
      </c>
      <c r="I2244" s="1">
        <v>3678.1190000000001</v>
      </c>
      <c r="J2244" s="1">
        <v>3336</v>
      </c>
      <c r="K2244" s="1">
        <v>38521.94</v>
      </c>
      <c r="L2244" s="1">
        <v>40302.269999999997</v>
      </c>
      <c r="M2244" s="3">
        <v>160</v>
      </c>
      <c r="N2244">
        <v>86.6</v>
      </c>
      <c r="O2244">
        <v>397</v>
      </c>
      <c r="P2244"/>
      <c r="Q2244" s="1">
        <f t="shared" si="646"/>
        <v>10</v>
      </c>
      <c r="R2244" s="5">
        <f t="shared" si="647"/>
        <v>-4.0020456108135705E-2</v>
      </c>
      <c r="S2244" s="4">
        <f t="shared" si="648"/>
        <v>1.5416656089702372</v>
      </c>
      <c r="T2244" s="6">
        <f t="shared" si="649"/>
        <v>-0.85540491125792983</v>
      </c>
      <c r="U2244" s="6">
        <f t="shared" si="650"/>
        <v>0.34474759692843121</v>
      </c>
      <c r="V2244" s="4">
        <f t="shared" si="651"/>
        <v>86.559979543891856</v>
      </c>
      <c r="W2244" s="4">
        <f t="shared" si="652"/>
        <v>238.58085557586105</v>
      </c>
      <c r="X2244" s="4">
        <f t="shared" si="653"/>
        <v>272301396.54124212</v>
      </c>
      <c r="Y2244" s="6">
        <f t="shared" si="654"/>
        <v>396.14459508874205</v>
      </c>
      <c r="Z2244" s="6">
        <f t="shared" si="655"/>
        <v>1066.9019980909595</v>
      </c>
      <c r="AA2244" s="6">
        <f t="shared" si="656"/>
        <v>1217695792.6971395</v>
      </c>
      <c r="AB2244" s="26">
        <v>-13.586906357416865</v>
      </c>
      <c r="AC2244" s="4">
        <f t="shared" si="657"/>
        <v>3394.9903820948207</v>
      </c>
      <c r="AD2244" s="4">
        <f t="shared" si="658"/>
        <v>142520914822.94122</v>
      </c>
      <c r="AE2244" s="4">
        <f t="shared" si="659"/>
        <v>124871.7862920022</v>
      </c>
      <c r="AF2244" s="27">
        <v>-10.156431443339946</v>
      </c>
      <c r="AG2244" s="6">
        <f t="shared" si="660"/>
        <v>118.73244249210866</v>
      </c>
      <c r="AH2244" s="6">
        <f t="shared" si="661"/>
        <v>426364654.30813289</v>
      </c>
      <c r="AI2244" s="6">
        <f t="shared" si="662"/>
        <v>4367.1205264663222</v>
      </c>
      <c r="AK2244" s="1">
        <f t="shared" si="663"/>
        <v>2.3820997685234745E-7</v>
      </c>
      <c r="AL2244" s="1">
        <f t="shared" si="664"/>
        <v>0.27187809856070455</v>
      </c>
    </row>
    <row r="2245" spans="4:38" x14ac:dyDescent="0.25">
      <c r="D2245" s="1">
        <v>1998</v>
      </c>
      <c r="E2245" s="1" t="s">
        <v>64</v>
      </c>
      <c r="F2245" s="2" t="s">
        <v>255</v>
      </c>
      <c r="G2245">
        <v>3</v>
      </c>
      <c r="H2245">
        <v>1170061</v>
      </c>
      <c r="I2245" s="1">
        <v>3865.4079999999999</v>
      </c>
      <c r="J2245" s="1">
        <v>3345</v>
      </c>
      <c r="K2245" s="1">
        <v>39077.1</v>
      </c>
      <c r="L2245" s="1">
        <v>39900.25</v>
      </c>
      <c r="M2245" s="3">
        <v>160</v>
      </c>
      <c r="N2245">
        <v>85.6</v>
      </c>
      <c r="O2245">
        <v>401</v>
      </c>
      <c r="P2245"/>
      <c r="Q2245" s="1">
        <f t="shared" si="646"/>
        <v>10</v>
      </c>
      <c r="R2245" s="5">
        <f t="shared" si="647"/>
        <v>-3.8081361657035948E-2</v>
      </c>
      <c r="S2245" s="4">
        <f t="shared" si="648"/>
        <v>1.4881091776081594</v>
      </c>
      <c r="T2245" s="6">
        <f t="shared" si="649"/>
        <v>-0.84514885397343842</v>
      </c>
      <c r="U2245" s="6">
        <f t="shared" si="650"/>
        <v>0.33721650560753691</v>
      </c>
      <c r="V2245" s="4">
        <f t="shared" si="651"/>
        <v>85.561918638342959</v>
      </c>
      <c r="W2245" s="4">
        <f t="shared" si="652"/>
        <v>259.75298440218461</v>
      </c>
      <c r="X2245" s="4">
        <f t="shared" si="653"/>
        <v>303926836.68260455</v>
      </c>
      <c r="Y2245" s="6">
        <f t="shared" si="654"/>
        <v>400.15485114602654</v>
      </c>
      <c r="Z2245" s="6">
        <f t="shared" si="655"/>
        <v>1146.2689209224777</v>
      </c>
      <c r="AA2245" s="6">
        <f t="shared" si="656"/>
        <v>1341204559.8834753</v>
      </c>
      <c r="AB2245" s="26">
        <v>-13.586906357416865</v>
      </c>
      <c r="AC2245" s="4">
        <f t="shared" si="657"/>
        <v>3567.8625359517669</v>
      </c>
      <c r="AD2245" s="4">
        <f t="shared" si="658"/>
        <v>161365972014.686</v>
      </c>
      <c r="AE2245" s="4">
        <f t="shared" si="659"/>
        <v>137912.44389368247</v>
      </c>
      <c r="AF2245" s="27">
        <v>-10.156431443339946</v>
      </c>
      <c r="AG2245" s="6">
        <f t="shared" si="660"/>
        <v>120.17328539925045</v>
      </c>
      <c r="AH2245" s="6">
        <f t="shared" si="661"/>
        <v>459351338.66301703</v>
      </c>
      <c r="AI2245" s="6">
        <f t="shared" si="662"/>
        <v>4645.1877876854587</v>
      </c>
      <c r="AK2245" s="1">
        <f t="shared" si="663"/>
        <v>2.2110377370187153E-7</v>
      </c>
      <c r="AL2245" s="1">
        <f t="shared" si="664"/>
        <v>0.25870490256138551</v>
      </c>
    </row>
    <row r="2246" spans="4:38" x14ac:dyDescent="0.25">
      <c r="D2246" s="1">
        <v>1999</v>
      </c>
      <c r="E2246" s="1" t="s">
        <v>64</v>
      </c>
      <c r="F2246" s="2" t="s">
        <v>255</v>
      </c>
      <c r="G2246">
        <v>3</v>
      </c>
      <c r="H2246">
        <v>1199052</v>
      </c>
      <c r="I2246" s="1">
        <v>2822.9059999999999</v>
      </c>
      <c r="J2246" s="1">
        <v>3344</v>
      </c>
      <c r="K2246" s="1">
        <v>39620.85</v>
      </c>
      <c r="L2246" s="1">
        <v>42288.56</v>
      </c>
      <c r="M2246" s="3">
        <v>160</v>
      </c>
      <c r="N2246">
        <v>84.4</v>
      </c>
      <c r="O2246">
        <v>402</v>
      </c>
      <c r="P2246"/>
      <c r="Q2246" s="1">
        <f t="shared" si="646"/>
        <v>10</v>
      </c>
      <c r="R2246" s="5">
        <f t="shared" si="647"/>
        <v>-5.2144846480895922E-2</v>
      </c>
      <c r="S2246" s="4">
        <f t="shared" si="648"/>
        <v>2.0660231406926051</v>
      </c>
      <c r="T2246" s="6">
        <f t="shared" si="649"/>
        <v>-0.91333427292497826</v>
      </c>
      <c r="U2246" s="6">
        <f t="shared" si="650"/>
        <v>0.38623591200644319</v>
      </c>
      <c r="V2246" s="4">
        <f t="shared" si="651"/>
        <v>84.347855153519106</v>
      </c>
      <c r="W2246" s="4">
        <f t="shared" si="652"/>
        <v>136.63477162475832</v>
      </c>
      <c r="X2246" s="4">
        <f t="shared" si="653"/>
        <v>163832196.18620971</v>
      </c>
      <c r="Y2246" s="6">
        <f t="shared" si="654"/>
        <v>401.086665727075</v>
      </c>
      <c r="Z2246" s="6">
        <f t="shared" si="655"/>
        <v>730.87610764503643</v>
      </c>
      <c r="AA2246" s="6">
        <f t="shared" si="656"/>
        <v>876358458.62399626</v>
      </c>
      <c r="AB2246" s="26">
        <v>-13.586906357416865</v>
      </c>
      <c r="AC2246" s="4">
        <f t="shared" si="657"/>
        <v>2605.6086601759657</v>
      </c>
      <c r="AD2246" s="4">
        <f t="shared" si="658"/>
        <v>88194930764.274338</v>
      </c>
      <c r="AE2246" s="4">
        <f t="shared" si="659"/>
        <v>73553.883204626938</v>
      </c>
      <c r="AF2246" s="27">
        <v>-10.156431443339946</v>
      </c>
      <c r="AG2246" s="6">
        <f t="shared" si="660"/>
        <v>111.20168972542433</v>
      </c>
      <c r="AH2246" s="6">
        <f t="shared" si="661"/>
        <v>343776017.34597117</v>
      </c>
      <c r="AI2246" s="6">
        <f t="shared" si="662"/>
        <v>3139.1191713603866</v>
      </c>
      <c r="AK2246" s="1">
        <f t="shared" si="663"/>
        <v>2.9543746308279155E-7</v>
      </c>
      <c r="AL2246" s="1">
        <f t="shared" si="664"/>
        <v>0.35424488098434731</v>
      </c>
    </row>
    <row r="2247" spans="4:38" x14ac:dyDescent="0.25">
      <c r="D2247" s="1">
        <v>2000</v>
      </c>
      <c r="E2247" s="1" t="s">
        <v>64</v>
      </c>
      <c r="F2247" s="2" t="s">
        <v>255</v>
      </c>
      <c r="G2247">
        <v>3</v>
      </c>
      <c r="H2247">
        <v>1228360</v>
      </c>
      <c r="I2247" s="1">
        <v>3193.395</v>
      </c>
      <c r="J2247" s="1">
        <v>3337</v>
      </c>
      <c r="K2247" s="1">
        <v>40156.44</v>
      </c>
      <c r="L2247" s="1">
        <v>41975.31</v>
      </c>
      <c r="M2247" s="3">
        <v>170</v>
      </c>
      <c r="N2247">
        <v>83.1</v>
      </c>
      <c r="O2247">
        <v>405</v>
      </c>
      <c r="P2247"/>
      <c r="Q2247" s="1">
        <f t="shared" ref="Q2247:Q2310" si="665">IF($A$3="Percentage of government revenue per capita",$B$3,0) + IF($A$3="Absolute extra revenue",AK2247,0) + IF($A$3="Absolute revenue per capita",AL2247,0)</f>
        <v>10</v>
      </c>
      <c r="R2247" s="5">
        <f t="shared" ref="R2247:R2310" si="666">-MIN($B$4 / I2247 * Q2247 / 100, N2247)</f>
        <v>-4.6095143256628134E-2</v>
      </c>
      <c r="S2247" s="4">
        <f t="shared" ref="S2247:S2310" si="667">-R2247*K2247/1000</f>
        <v>1.8510168544761922</v>
      </c>
      <c r="T2247" s="6">
        <f t="shared" ref="T2247:T2310" si="668">-MIN($B$5/(POWER(LN(I2247),2))*Q2247/100, O2247)</f>
        <v>-0.88563024985573524</v>
      </c>
      <c r="U2247" s="6">
        <f t="shared" ref="U2247:U2310" si="669">-T2247*L2247/100000</f>
        <v>0.37174604283071938</v>
      </c>
      <c r="V2247" s="4">
        <f t="shared" ref="V2247:V2310" si="670">N2247+R2247</f>
        <v>83.053904856743372</v>
      </c>
      <c r="W2247" s="4">
        <f t="shared" ref="W2247:W2310" si="671">Q2247*I2247/100/S2247</f>
        <v>172.52111952830808</v>
      </c>
      <c r="X2247" s="4">
        <f t="shared" ref="X2247:X2310" si="672">W2247*H2247</f>
        <v>211918042.38379252</v>
      </c>
      <c r="Y2247" s="6">
        <f t="shared" ref="Y2247:Y2310" si="673">O2247+T2247</f>
        <v>404.11436975014425</v>
      </c>
      <c r="Z2247" s="6">
        <f t="shared" ref="Z2247:Z2310" si="674">Q2247*I2247/100/U2247</f>
        <v>859.02595645225585</v>
      </c>
      <c r="AA2247" s="6">
        <f t="shared" ref="AA2247:AA2310" si="675">Z2247*H2247</f>
        <v>1055193123.8676929</v>
      </c>
      <c r="AB2247" s="26">
        <v>-13.586906357416865</v>
      </c>
      <c r="AC2247" s="4">
        <f t="shared" ref="AC2247:AC2310" si="676">-100*AB2247*I2247/$B$4</f>
        <v>2947.57872467685</v>
      </c>
      <c r="AD2247" s="4">
        <f t="shared" ref="AD2247:AD2310" si="677">AC2247/100*I2247*H2247</f>
        <v>115622863242.47156</v>
      </c>
      <c r="AE2247" s="4">
        <f t="shared" ref="AE2247:AE2310" si="678">AC2247*I2247/100</f>
        <v>94127.831614894283</v>
      </c>
      <c r="AF2247" s="27">
        <v>-10.156431443339946</v>
      </c>
      <c r="AG2247" s="6">
        <f t="shared" ref="AG2247:AG2310" si="679">-AF2247/$B$5*POWER(LN(I2247),2)*100</f>
        <v>114.68026803504485</v>
      </c>
      <c r="AH2247" s="6">
        <f t="shared" ref="AH2247:AH2310" si="680">-AF2247/100*I2247*H2247</f>
        <v>398400108.52757651</v>
      </c>
      <c r="AI2247" s="6">
        <f t="shared" ref="AI2247:AI2310" si="681">AG2247/100*I2247</f>
        <v>3662.1939454177204</v>
      </c>
      <c r="AK2247" s="1">
        <f t="shared" si="663"/>
        <v>2.5493043867072481E-7</v>
      </c>
      <c r="AL2247" s="1">
        <f t="shared" si="664"/>
        <v>0.31314635364557153</v>
      </c>
    </row>
    <row r="2248" spans="4:38" x14ac:dyDescent="0.25">
      <c r="D2248" s="1">
        <v>2001</v>
      </c>
      <c r="E2248" s="1" t="s">
        <v>64</v>
      </c>
      <c r="F2248" s="2" t="s">
        <v>255</v>
      </c>
      <c r="G2248">
        <v>3</v>
      </c>
      <c r="H2248">
        <v>1258003</v>
      </c>
      <c r="I2248" s="1">
        <v>3232.3539999999998</v>
      </c>
      <c r="J2248" s="1">
        <v>3326</v>
      </c>
      <c r="K2248" s="1">
        <v>40759.800000000003</v>
      </c>
      <c r="L2248" s="1">
        <v>42288.56</v>
      </c>
      <c r="M2248" s="3">
        <v>170</v>
      </c>
      <c r="N2248">
        <v>81.599999999999994</v>
      </c>
      <c r="O2248">
        <v>402</v>
      </c>
      <c r="P2248"/>
      <c r="Q2248" s="1">
        <f t="shared" si="665"/>
        <v>10</v>
      </c>
      <c r="R2248" s="5">
        <f t="shared" si="666"/>
        <v>-4.5539566520251186E-2</v>
      </c>
      <c r="S2248" s="4">
        <f t="shared" si="667"/>
        <v>1.8561836234521345</v>
      </c>
      <c r="T2248" s="6">
        <f t="shared" si="668"/>
        <v>-0.88297434474170511</v>
      </c>
      <c r="U2248" s="6">
        <f t="shared" si="669"/>
        <v>0.37339713556070281</v>
      </c>
      <c r="V2248" s="4">
        <f t="shared" si="670"/>
        <v>81.554460433479747</v>
      </c>
      <c r="W2248" s="4">
        <f t="shared" si="671"/>
        <v>174.13977578298318</v>
      </c>
      <c r="X2248" s="4">
        <f t="shared" si="672"/>
        <v>219068360.3543202</v>
      </c>
      <c r="Y2248" s="6">
        <f t="shared" si="673"/>
        <v>401.11702565525832</v>
      </c>
      <c r="Z2248" s="6">
        <f t="shared" si="674"/>
        <v>865.66116666808739</v>
      </c>
      <c r="AA2248" s="6">
        <f t="shared" si="675"/>
        <v>1089004344.6519539</v>
      </c>
      <c r="AB2248" s="26">
        <v>-13.586906357416865</v>
      </c>
      <c r="AC2248" s="4">
        <f t="shared" si="676"/>
        <v>2983.5387983710484</v>
      </c>
      <c r="AD2248" s="4">
        <f t="shared" si="677"/>
        <v>121319967214.5058</v>
      </c>
      <c r="AE2248" s="4">
        <f t="shared" si="678"/>
        <v>96438.535690698511</v>
      </c>
      <c r="AF2248" s="27">
        <v>-10.156431443339946</v>
      </c>
      <c r="AG2248" s="6">
        <f t="shared" si="679"/>
        <v>115.02521566819688</v>
      </c>
      <c r="AH2248" s="6">
        <f t="shared" si="680"/>
        <v>412992091.93965304</v>
      </c>
      <c r="AI2248" s="6">
        <f t="shared" si="681"/>
        <v>3718.0221596595884</v>
      </c>
      <c r="AK2248" s="1">
        <f t="shared" ref="AK2248:AK2311" si="682">$B$3*100/H2248/I2248</f>
        <v>2.4592314578323733E-7</v>
      </c>
      <c r="AL2248" s="1">
        <f t="shared" ref="AL2248:AL2311" si="683">$B$3/I2248*100</f>
        <v>0.30937205516474992</v>
      </c>
    </row>
    <row r="2249" spans="4:38" x14ac:dyDescent="0.25">
      <c r="D2249" s="1">
        <v>2002</v>
      </c>
      <c r="E2249" s="1" t="s">
        <v>64</v>
      </c>
      <c r="F2249" s="2" t="s">
        <v>255</v>
      </c>
      <c r="G2249">
        <v>3</v>
      </c>
      <c r="H2249">
        <v>1288315</v>
      </c>
      <c r="I2249" s="1">
        <v>2901.6970000000001</v>
      </c>
      <c r="J2249" s="1">
        <v>3314</v>
      </c>
      <c r="K2249" s="1">
        <v>41425</v>
      </c>
      <c r="L2249" s="1">
        <v>42606.52</v>
      </c>
      <c r="M2249" s="3">
        <v>170</v>
      </c>
      <c r="N2249">
        <v>80</v>
      </c>
      <c r="O2249">
        <v>399</v>
      </c>
      <c r="P2249"/>
      <c r="Q2249" s="1">
        <f t="shared" si="665"/>
        <v>10</v>
      </c>
      <c r="R2249" s="5">
        <f t="shared" si="666"/>
        <v>-5.0728935516010105E-2</v>
      </c>
      <c r="S2249" s="4">
        <f t="shared" si="667"/>
        <v>2.1014461537507185</v>
      </c>
      <c r="T2249" s="6">
        <f t="shared" si="668"/>
        <v>-0.90703814611610056</v>
      </c>
      <c r="U2249" s="6">
        <f t="shared" si="669"/>
        <v>0.38645738913258559</v>
      </c>
      <c r="V2249" s="4">
        <f t="shared" si="670"/>
        <v>79.949271064483995</v>
      </c>
      <c r="W2249" s="4">
        <f t="shared" si="671"/>
        <v>138.08095890636895</v>
      </c>
      <c r="X2249" s="4">
        <f t="shared" si="672"/>
        <v>177891770.5734587</v>
      </c>
      <c r="Y2249" s="6">
        <f t="shared" si="673"/>
        <v>398.09296185388388</v>
      </c>
      <c r="Z2249" s="6">
        <f t="shared" si="674"/>
        <v>750.84526304774261</v>
      </c>
      <c r="AA2249" s="6">
        <f t="shared" si="675"/>
        <v>967325215.06335247</v>
      </c>
      <c r="AB2249" s="26">
        <v>-13.586906357416865</v>
      </c>
      <c r="AC2249" s="4">
        <f t="shared" si="676"/>
        <v>2678.3346071058045</v>
      </c>
      <c r="AD2249" s="4">
        <f t="shared" si="677"/>
        <v>100124176472.13145</v>
      </c>
      <c r="AE2249" s="4">
        <f t="shared" si="678"/>
        <v>77717.154944350914</v>
      </c>
      <c r="AF2249" s="27">
        <v>-10.156431443339946</v>
      </c>
      <c r="AG2249" s="6">
        <f t="shared" si="679"/>
        <v>111.9735866328154</v>
      </c>
      <c r="AH2249" s="6">
        <f t="shared" si="680"/>
        <v>379677853.34295309</v>
      </c>
      <c r="AI2249" s="6">
        <f t="shared" si="681"/>
        <v>3249.1342041168059</v>
      </c>
      <c r="AK2249" s="1">
        <f t="shared" si="682"/>
        <v>2.6750128704941626E-7</v>
      </c>
      <c r="AL2249" s="1">
        <f t="shared" si="683"/>
        <v>0.34462592062506869</v>
      </c>
    </row>
    <row r="2250" spans="4:38" x14ac:dyDescent="0.25">
      <c r="D2250" s="1">
        <v>2003</v>
      </c>
      <c r="E2250" s="1" t="s">
        <v>64</v>
      </c>
      <c r="F2250" s="2" t="s">
        <v>255</v>
      </c>
      <c r="G2250">
        <v>3</v>
      </c>
      <c r="H2250">
        <v>1319953</v>
      </c>
      <c r="I2250" s="1">
        <v>2736.23</v>
      </c>
      <c r="J2250" s="1">
        <v>3301</v>
      </c>
      <c r="K2250" s="1">
        <v>42158.37</v>
      </c>
      <c r="L2250" s="1">
        <v>41131.11</v>
      </c>
      <c r="M2250" s="3">
        <v>170</v>
      </c>
      <c r="N2250">
        <v>78.3</v>
      </c>
      <c r="O2250">
        <v>389</v>
      </c>
      <c r="P2250"/>
      <c r="Q2250" s="1">
        <f t="shared" si="665"/>
        <v>10</v>
      </c>
      <c r="R2250" s="5">
        <f t="shared" si="666"/>
        <v>-5.3796647211674459E-2</v>
      </c>
      <c r="S2250" s="4">
        <f t="shared" si="667"/>
        <v>2.2679789579092402</v>
      </c>
      <c r="T2250" s="6">
        <f t="shared" si="668"/>
        <v>-0.92054629106504759</v>
      </c>
      <c r="U2250" s="6">
        <f t="shared" si="669"/>
        <v>0.37863090757888485</v>
      </c>
      <c r="V2250" s="4">
        <f t="shared" si="670"/>
        <v>78.246203352788328</v>
      </c>
      <c r="W2250" s="4">
        <f t="shared" si="671"/>
        <v>120.64618106168065</v>
      </c>
      <c r="X2250" s="4">
        <f t="shared" si="672"/>
        <v>159247288.63090855</v>
      </c>
      <c r="Y2250" s="6">
        <f t="shared" si="673"/>
        <v>388.07945370893498</v>
      </c>
      <c r="Z2250" s="6">
        <f t="shared" si="674"/>
        <v>722.66419492706825</v>
      </c>
      <c r="AA2250" s="6">
        <f t="shared" si="675"/>
        <v>953882772.08656847</v>
      </c>
      <c r="AB2250" s="26">
        <v>-13.586906357416865</v>
      </c>
      <c r="AC2250" s="4">
        <f t="shared" si="676"/>
        <v>2525.6046727143171</v>
      </c>
      <c r="AD2250" s="4">
        <f t="shared" si="677"/>
        <v>91217137613.219864</v>
      </c>
      <c r="AE2250" s="4">
        <f t="shared" si="678"/>
        <v>69106.35273621096</v>
      </c>
      <c r="AF2250" s="27">
        <v>-10.156431443339946</v>
      </c>
      <c r="AG2250" s="6">
        <f t="shared" si="679"/>
        <v>110.33048030196531</v>
      </c>
      <c r="AH2250" s="6">
        <f t="shared" si="680"/>
        <v>366819326.33214092</v>
      </c>
      <c r="AI2250" s="6">
        <f t="shared" si="681"/>
        <v>3018.8957011664652</v>
      </c>
      <c r="AK2250" s="1">
        <f t="shared" si="682"/>
        <v>2.7687830804595295E-7</v>
      </c>
      <c r="AL2250" s="1">
        <f t="shared" si="683"/>
        <v>0.36546635334017974</v>
      </c>
    </row>
    <row r="2251" spans="4:38" x14ac:dyDescent="0.25">
      <c r="D2251" s="1">
        <v>2004</v>
      </c>
      <c r="E2251" s="1" t="s">
        <v>64</v>
      </c>
      <c r="F2251" s="2" t="s">
        <v>255</v>
      </c>
      <c r="G2251">
        <v>3</v>
      </c>
      <c r="H2251">
        <v>1353795</v>
      </c>
      <c r="I2251" s="1">
        <v>2623.373</v>
      </c>
      <c r="J2251" s="1">
        <v>3289</v>
      </c>
      <c r="K2251" s="1">
        <v>42993.46</v>
      </c>
      <c r="L2251" s="1">
        <v>43010.75</v>
      </c>
      <c r="M2251" s="3">
        <v>160</v>
      </c>
      <c r="N2251">
        <v>76.5</v>
      </c>
      <c r="O2251">
        <v>372</v>
      </c>
      <c r="P2251"/>
      <c r="Q2251" s="1">
        <f t="shared" si="665"/>
        <v>10</v>
      </c>
      <c r="R2251" s="5">
        <f t="shared" si="666"/>
        <v>-5.6110968588912062E-2</v>
      </c>
      <c r="S2251" s="4">
        <f t="shared" si="667"/>
        <v>2.412404683588647</v>
      </c>
      <c r="T2251" s="6">
        <f t="shared" si="668"/>
        <v>-0.9304233804582418</v>
      </c>
      <c r="U2251" s="6">
        <f t="shared" si="669"/>
        <v>0.40018207411044321</v>
      </c>
      <c r="V2251" s="4">
        <f t="shared" si="670"/>
        <v>76.443889031411089</v>
      </c>
      <c r="W2251" s="4">
        <f t="shared" si="671"/>
        <v>108.7451461956839</v>
      </c>
      <c r="X2251" s="4">
        <f t="shared" si="672"/>
        <v>147218635.19398588</v>
      </c>
      <c r="Y2251" s="6">
        <f t="shared" si="673"/>
        <v>371.06957661954175</v>
      </c>
      <c r="Z2251" s="6">
        <f t="shared" si="674"/>
        <v>655.54485563388698</v>
      </c>
      <c r="AA2251" s="6">
        <f t="shared" si="675"/>
        <v>887473347.83287799</v>
      </c>
      <c r="AB2251" s="26">
        <v>-13.586906357416865</v>
      </c>
      <c r="AC2251" s="4">
        <f t="shared" si="676"/>
        <v>2421.4350062211788</v>
      </c>
      <c r="AD2251" s="4">
        <f t="shared" si="677"/>
        <v>85997488241.637924</v>
      </c>
      <c r="AE2251" s="4">
        <f t="shared" si="678"/>
        <v>63523.272165754723</v>
      </c>
      <c r="AF2251" s="27">
        <v>-10.156431443339946</v>
      </c>
      <c r="AG2251" s="6">
        <f t="shared" si="679"/>
        <v>109.15924574399465</v>
      </c>
      <c r="AH2251" s="6">
        <f t="shared" si="680"/>
        <v>360706602.23446357</v>
      </c>
      <c r="AI2251" s="6">
        <f t="shared" si="681"/>
        <v>2863.6541798516046</v>
      </c>
      <c r="AK2251" s="1">
        <f t="shared" si="682"/>
        <v>2.8157043371050207E-7</v>
      </c>
      <c r="AL2251" s="1">
        <f t="shared" si="683"/>
        <v>0.3811886453051091</v>
      </c>
    </row>
    <row r="2252" spans="4:38" x14ac:dyDescent="0.25">
      <c r="D2252" s="1">
        <v>2005</v>
      </c>
      <c r="E2252" s="1" t="s">
        <v>64</v>
      </c>
      <c r="F2252" s="2" t="s">
        <v>255</v>
      </c>
      <c r="G2252">
        <v>3</v>
      </c>
      <c r="H2252">
        <v>1390549</v>
      </c>
      <c r="I2252" s="1">
        <v>2775.1080000000002</v>
      </c>
      <c r="J2252" s="1">
        <v>3274</v>
      </c>
      <c r="K2252" s="1">
        <v>43946.31</v>
      </c>
      <c r="L2252" s="1">
        <v>43243.24</v>
      </c>
      <c r="M2252" s="3">
        <v>160</v>
      </c>
      <c r="N2252">
        <v>74.5</v>
      </c>
      <c r="O2252">
        <v>370</v>
      </c>
      <c r="P2252"/>
      <c r="Q2252" s="1">
        <f t="shared" si="665"/>
        <v>10</v>
      </c>
      <c r="R2252" s="5">
        <f t="shared" si="666"/>
        <v>-5.3042980669581137E-2</v>
      </c>
      <c r="S2252" s="4">
        <f t="shared" si="667"/>
        <v>2.3310432718294201</v>
      </c>
      <c r="T2252" s="6">
        <f t="shared" si="668"/>
        <v>-0.91727299643284754</v>
      </c>
      <c r="U2252" s="6">
        <f t="shared" si="669"/>
        <v>0.39665856330264765</v>
      </c>
      <c r="V2252" s="4">
        <f t="shared" si="670"/>
        <v>74.446957019330412</v>
      </c>
      <c r="W2252" s="4">
        <f t="shared" si="671"/>
        <v>119.05004225091346</v>
      </c>
      <c r="X2252" s="4">
        <f t="shared" si="672"/>
        <v>165544917.20196545</v>
      </c>
      <c r="Y2252" s="6">
        <f t="shared" si="673"/>
        <v>369.08272700356713</v>
      </c>
      <c r="Z2252" s="6">
        <f t="shared" si="674"/>
        <v>699.62135114239618</v>
      </c>
      <c r="AA2252" s="6">
        <f t="shared" si="675"/>
        <v>972857770.20970786</v>
      </c>
      <c r="AB2252" s="26">
        <v>-13.586906357416865</v>
      </c>
      <c r="AC2252" s="4">
        <f t="shared" si="676"/>
        <v>2561.4899815026088</v>
      </c>
      <c r="AD2252" s="4">
        <f t="shared" si="677"/>
        <v>98845942798.523972</v>
      </c>
      <c r="AE2252" s="4">
        <f t="shared" si="678"/>
        <v>71084.11339587743</v>
      </c>
      <c r="AF2252" s="27">
        <v>-10.156431443339946</v>
      </c>
      <c r="AG2252" s="6">
        <f t="shared" si="679"/>
        <v>110.72419533592459</v>
      </c>
      <c r="AH2252" s="6">
        <f t="shared" si="680"/>
        <v>391928935.39899558</v>
      </c>
      <c r="AI2252" s="6">
        <f t="shared" si="681"/>
        <v>3072.7160027028704</v>
      </c>
      <c r="AK2252" s="1">
        <f t="shared" si="682"/>
        <v>2.5913961756868984E-7</v>
      </c>
      <c r="AL2252" s="1">
        <f t="shared" si="683"/>
        <v>0.36034633607052408</v>
      </c>
    </row>
    <row r="2253" spans="4:38" x14ac:dyDescent="0.25">
      <c r="D2253" s="1">
        <v>2006</v>
      </c>
      <c r="E2253" s="1" t="s">
        <v>64</v>
      </c>
      <c r="F2253" s="2" t="s">
        <v>255</v>
      </c>
      <c r="G2253">
        <v>3</v>
      </c>
      <c r="H2253">
        <v>1430152</v>
      </c>
      <c r="I2253" s="1">
        <v>2696.5219999999999</v>
      </c>
      <c r="J2253" s="1">
        <v>3273</v>
      </c>
      <c r="K2253" s="1">
        <v>45020.63</v>
      </c>
      <c r="L2253" s="1">
        <v>43596.73</v>
      </c>
      <c r="M2253" s="3">
        <v>160</v>
      </c>
      <c r="N2253">
        <v>72.7</v>
      </c>
      <c r="O2253">
        <v>367</v>
      </c>
      <c r="P2253"/>
      <c r="Q2253" s="1">
        <f t="shared" si="665"/>
        <v>10</v>
      </c>
      <c r="R2253" s="5">
        <f t="shared" si="666"/>
        <v>-5.4588837027845505E-2</v>
      </c>
      <c r="S2253" s="4">
        <f t="shared" si="667"/>
        <v>2.4576238339609322</v>
      </c>
      <c r="T2253" s="6">
        <f t="shared" si="668"/>
        <v>-0.92395634728305098</v>
      </c>
      <c r="U2253" s="6">
        <f t="shared" si="669"/>
        <v>0.40281475404285411</v>
      </c>
      <c r="V2253" s="4">
        <f t="shared" si="670"/>
        <v>72.645411162972152</v>
      </c>
      <c r="W2253" s="4">
        <f t="shared" si="671"/>
        <v>109.72069698941833</v>
      </c>
      <c r="X2253" s="4">
        <f t="shared" si="672"/>
        <v>156917274.2408106</v>
      </c>
      <c r="Y2253" s="6">
        <f t="shared" si="673"/>
        <v>366.07604365271698</v>
      </c>
      <c r="Z2253" s="6">
        <f t="shared" si="674"/>
        <v>669.41986929136317</v>
      </c>
      <c r="AA2253" s="6">
        <f t="shared" si="675"/>
        <v>957372164.90678167</v>
      </c>
      <c r="AB2253" s="26">
        <v>-13.586906357416865</v>
      </c>
      <c r="AC2253" s="4">
        <f t="shared" si="676"/>
        <v>2488.9532543963614</v>
      </c>
      <c r="AD2253" s="4">
        <f t="shared" si="677"/>
        <v>95984897572.710144</v>
      </c>
      <c r="AE2253" s="4">
        <f t="shared" si="678"/>
        <v>67115.172074513859</v>
      </c>
      <c r="AF2253" s="27">
        <v>-10.156431443339946</v>
      </c>
      <c r="AG2253" s="6">
        <f t="shared" si="679"/>
        <v>109.9232823412658</v>
      </c>
      <c r="AH2253" s="6">
        <f t="shared" si="680"/>
        <v>391676312.1490075</v>
      </c>
      <c r="AI2253" s="6">
        <f t="shared" si="681"/>
        <v>2964.1054914543474</v>
      </c>
      <c r="AK2253" s="1">
        <f t="shared" si="682"/>
        <v>2.5930675734804409E-7</v>
      </c>
      <c r="AL2253" s="1">
        <f t="shared" si="683"/>
        <v>0.37084807763481997</v>
      </c>
    </row>
    <row r="2254" spans="4:38" x14ac:dyDescent="0.25">
      <c r="D2254" s="1">
        <v>2007</v>
      </c>
      <c r="E2254" s="1" t="s">
        <v>64</v>
      </c>
      <c r="F2254" s="2" t="s">
        <v>255</v>
      </c>
      <c r="G2254">
        <v>3</v>
      </c>
      <c r="H2254">
        <v>1472575</v>
      </c>
      <c r="I2254" s="1">
        <v>2544.8330000000001</v>
      </c>
      <c r="J2254" s="1">
        <v>3259</v>
      </c>
      <c r="K2254" s="1">
        <v>46226.95</v>
      </c>
      <c r="L2254" s="1">
        <v>45714.29</v>
      </c>
      <c r="M2254" s="3">
        <v>160</v>
      </c>
      <c r="N2254">
        <v>70.5</v>
      </c>
      <c r="O2254">
        <v>350</v>
      </c>
      <c r="P2254"/>
      <c r="Q2254" s="1">
        <f t="shared" si="665"/>
        <v>10</v>
      </c>
      <c r="R2254" s="5">
        <f t="shared" si="666"/>
        <v>-5.7842695375295745E-2</v>
      </c>
      <c r="S2254" s="4">
        <f t="shared" si="667"/>
        <v>2.6738913869790277</v>
      </c>
      <c r="T2254" s="6">
        <f t="shared" si="668"/>
        <v>-0.93765023164054473</v>
      </c>
      <c r="U2254" s="6">
        <f t="shared" si="669"/>
        <v>0.42864014607783035</v>
      </c>
      <c r="V2254" s="4">
        <f t="shared" si="670"/>
        <v>70.4421573046247</v>
      </c>
      <c r="W2254" s="4">
        <f t="shared" si="671"/>
        <v>95.173387086420206</v>
      </c>
      <c r="X2254" s="4">
        <f t="shared" si="672"/>
        <v>140149950.48878524</v>
      </c>
      <c r="Y2254" s="6">
        <f t="shared" si="673"/>
        <v>349.06234976835947</v>
      </c>
      <c r="Z2254" s="6">
        <f t="shared" si="674"/>
        <v>593.69917243774034</v>
      </c>
      <c r="AA2254" s="6">
        <f t="shared" si="675"/>
        <v>874266558.85250545</v>
      </c>
      <c r="AB2254" s="26">
        <v>-13.586906357416865</v>
      </c>
      <c r="AC2254" s="4">
        <f t="shared" si="676"/>
        <v>2348.9407381972983</v>
      </c>
      <c r="AD2254" s="4">
        <f t="shared" si="677"/>
        <v>88025554806.519455</v>
      </c>
      <c r="AE2254" s="4">
        <f t="shared" si="678"/>
        <v>59776.61905608845</v>
      </c>
      <c r="AF2254" s="27">
        <v>-10.156431443339946</v>
      </c>
      <c r="AG2254" s="6">
        <f t="shared" si="679"/>
        <v>108.31791109964225</v>
      </c>
      <c r="AH2254" s="6">
        <f t="shared" si="680"/>
        <v>380607947.28286779</v>
      </c>
      <c r="AI2254" s="6">
        <f t="shared" si="681"/>
        <v>2756.5099465743588</v>
      </c>
      <c r="AK2254" s="1">
        <f t="shared" si="682"/>
        <v>2.6684759253835777E-7</v>
      </c>
      <c r="AL2254" s="1">
        <f t="shared" si="683"/>
        <v>0.39295309358217217</v>
      </c>
    </row>
    <row r="2255" spans="4:38" x14ac:dyDescent="0.25">
      <c r="D2255" s="1">
        <v>2008</v>
      </c>
      <c r="E2255" s="1" t="s">
        <v>64</v>
      </c>
      <c r="F2255" s="2" t="s">
        <v>255</v>
      </c>
      <c r="G2255">
        <v>3</v>
      </c>
      <c r="H2255">
        <v>1518540</v>
      </c>
      <c r="I2255" s="1">
        <v>2638.3519999999999</v>
      </c>
      <c r="J2255" s="1">
        <v>3243</v>
      </c>
      <c r="K2255" s="1">
        <v>47551.32</v>
      </c>
      <c r="L2255" s="1">
        <v>47761.19</v>
      </c>
      <c r="M2255" s="3">
        <v>160</v>
      </c>
      <c r="N2255">
        <v>68.2</v>
      </c>
      <c r="O2255">
        <v>335</v>
      </c>
      <c r="P2255"/>
      <c r="Q2255" s="1">
        <f t="shared" si="665"/>
        <v>10</v>
      </c>
      <c r="R2255" s="5">
        <f t="shared" si="666"/>
        <v>-5.5792403742942566E-2</v>
      </c>
      <c r="S2255" s="4">
        <f t="shared" si="667"/>
        <v>2.6530024439498598</v>
      </c>
      <c r="T2255" s="6">
        <f t="shared" si="668"/>
        <v>-0.92907898051397875</v>
      </c>
      <c r="U2255" s="6">
        <f t="shared" si="669"/>
        <v>0.44373917713334443</v>
      </c>
      <c r="V2255" s="4">
        <f t="shared" si="670"/>
        <v>68.144207596257061</v>
      </c>
      <c r="W2255" s="4">
        <f t="shared" si="671"/>
        <v>99.447778723940857</v>
      </c>
      <c r="X2255" s="4">
        <f t="shared" si="672"/>
        <v>151015429.90345314</v>
      </c>
      <c r="Y2255" s="6">
        <f t="shared" si="673"/>
        <v>334.07092101948604</v>
      </c>
      <c r="Z2255" s="6">
        <f t="shared" si="674"/>
        <v>594.57269854880769</v>
      </c>
      <c r="AA2255" s="6">
        <f t="shared" si="675"/>
        <v>902882425.65430641</v>
      </c>
      <c r="AB2255" s="26">
        <v>-13.586906357416865</v>
      </c>
      <c r="AC2255" s="4">
        <f t="shared" si="676"/>
        <v>2435.260975672792</v>
      </c>
      <c r="AD2255" s="4">
        <f t="shared" si="677"/>
        <v>97567344013.742523</v>
      </c>
      <c r="AE2255" s="4">
        <f t="shared" si="678"/>
        <v>64250.756656882622</v>
      </c>
      <c r="AF2255" s="27">
        <v>-10.156431443339946</v>
      </c>
      <c r="AG2255" s="6">
        <f t="shared" si="679"/>
        <v>109.31720183488893</v>
      </c>
      <c r="AH2255" s="6">
        <f t="shared" si="680"/>
        <v>406911641.29157579</v>
      </c>
      <c r="AI2255" s="6">
        <f t="shared" si="681"/>
        <v>2884.1725809548288</v>
      </c>
      <c r="AK2255" s="1">
        <f t="shared" si="682"/>
        <v>2.4959795721504738E-7</v>
      </c>
      <c r="AL2255" s="1">
        <f t="shared" si="683"/>
        <v>0.37902448194933813</v>
      </c>
    </row>
    <row r="2256" spans="4:38" x14ac:dyDescent="0.25">
      <c r="D2256" s="1">
        <v>2009</v>
      </c>
      <c r="E2256" s="1" t="s">
        <v>64</v>
      </c>
      <c r="F2256" s="2" t="s">
        <v>255</v>
      </c>
      <c r="G2256">
        <v>3</v>
      </c>
      <c r="H2256">
        <v>1568928</v>
      </c>
      <c r="I2256" s="1">
        <v>2508.2350000000001</v>
      </c>
      <c r="J2256" s="1">
        <v>3212</v>
      </c>
      <c r="K2256" s="1">
        <v>48963.41</v>
      </c>
      <c r="L2256" s="1">
        <v>48929.66</v>
      </c>
      <c r="M2256" s="3">
        <v>160</v>
      </c>
      <c r="N2256">
        <v>65.599999999999994</v>
      </c>
      <c r="O2256">
        <v>327</v>
      </c>
      <c r="P2256"/>
      <c r="Q2256" s="1">
        <f t="shared" si="665"/>
        <v>10</v>
      </c>
      <c r="R2256" s="5">
        <f t="shared" si="666"/>
        <v>-5.8686686056131095E-2</v>
      </c>
      <c r="S2256" s="4">
        <f t="shared" si="667"/>
        <v>2.8735002709076296</v>
      </c>
      <c r="T2256" s="6">
        <f t="shared" si="668"/>
        <v>-0.94112398068983849</v>
      </c>
      <c r="U2256" s="6">
        <f t="shared" si="669"/>
        <v>0.46048876393000371</v>
      </c>
      <c r="V2256" s="4">
        <f t="shared" si="670"/>
        <v>65.54131331394386</v>
      </c>
      <c r="W2256" s="4">
        <f t="shared" si="671"/>
        <v>87.288490117585553</v>
      </c>
      <c r="X2256" s="4">
        <f t="shared" si="672"/>
        <v>136949356.22320327</v>
      </c>
      <c r="Y2256" s="6">
        <f t="shared" si="673"/>
        <v>326.05887601931016</v>
      </c>
      <c r="Z2256" s="6">
        <f t="shared" si="674"/>
        <v>544.68972892925194</v>
      </c>
      <c r="AA2256" s="6">
        <f t="shared" si="675"/>
        <v>854578967.02951336</v>
      </c>
      <c r="AB2256" s="26">
        <v>-13.586906357416865</v>
      </c>
      <c r="AC2256" s="4">
        <f t="shared" si="676"/>
        <v>2315.159923056759</v>
      </c>
      <c r="AD2256" s="4">
        <f t="shared" si="677"/>
        <v>91107102182.446045</v>
      </c>
      <c r="AE2256" s="4">
        <f t="shared" si="678"/>
        <v>58069.651496082704</v>
      </c>
      <c r="AF2256" s="27">
        <v>-10.156431443339946</v>
      </c>
      <c r="AG2256" s="6">
        <f t="shared" si="679"/>
        <v>107.9181027338751</v>
      </c>
      <c r="AH2256" s="6">
        <f t="shared" si="680"/>
        <v>399679965.12986243</v>
      </c>
      <c r="AI2256" s="6">
        <f t="shared" si="681"/>
        <v>2706.8396241070122</v>
      </c>
      <c r="AK2256" s="1">
        <f t="shared" si="682"/>
        <v>2.5411409951559513E-7</v>
      </c>
      <c r="AL2256" s="1">
        <f t="shared" si="683"/>
        <v>0.3986867259248037</v>
      </c>
    </row>
    <row r="2257" spans="4:38" x14ac:dyDescent="0.25">
      <c r="D2257" s="1">
        <v>2010</v>
      </c>
      <c r="E2257" s="1" t="s">
        <v>64</v>
      </c>
      <c r="F2257" s="2" t="s">
        <v>255</v>
      </c>
      <c r="G2257">
        <v>3</v>
      </c>
      <c r="H2257">
        <v>1624140</v>
      </c>
      <c r="I2257" s="1">
        <v>2280.0239999999999</v>
      </c>
      <c r="J2257" s="1">
        <v>3192</v>
      </c>
      <c r="K2257" s="1">
        <v>50426.54</v>
      </c>
      <c r="L2257" s="1">
        <v>49689.440000000002</v>
      </c>
      <c r="M2257" s="3">
        <v>160</v>
      </c>
      <c r="N2257">
        <v>63.3</v>
      </c>
      <c r="O2257">
        <v>322</v>
      </c>
      <c r="P2257"/>
      <c r="Q2257" s="1">
        <f t="shared" si="665"/>
        <v>10</v>
      </c>
      <c r="R2257" s="5">
        <f t="shared" si="666"/>
        <v>-6.4560723922204327E-2</v>
      </c>
      <c r="S2257" s="4">
        <f t="shared" si="667"/>
        <v>3.2555739272919935</v>
      </c>
      <c r="T2257" s="6">
        <f t="shared" si="668"/>
        <v>-0.96448959624644093</v>
      </c>
      <c r="U2257" s="6">
        <f t="shared" si="669"/>
        <v>0.4792494792331175</v>
      </c>
      <c r="V2257" s="4">
        <f t="shared" si="670"/>
        <v>63.235439276077791</v>
      </c>
      <c r="W2257" s="4">
        <f t="shared" si="671"/>
        <v>70.034471675983028</v>
      </c>
      <c r="X2257" s="4">
        <f t="shared" si="672"/>
        <v>113745786.82783107</v>
      </c>
      <c r="Y2257" s="6">
        <f t="shared" si="673"/>
        <v>321.03551040375356</v>
      </c>
      <c r="Z2257" s="6">
        <f t="shared" si="674"/>
        <v>475.74887376996935</v>
      </c>
      <c r="AA2257" s="6">
        <f t="shared" si="675"/>
        <v>772682775.84475803</v>
      </c>
      <c r="AB2257" s="26">
        <v>-13.586906357416865</v>
      </c>
      <c r="AC2257" s="4">
        <f t="shared" si="676"/>
        <v>2104.5158003167817</v>
      </c>
      <c r="AD2257" s="4">
        <f t="shared" si="677"/>
        <v>77931865382.714203</v>
      </c>
      <c r="AE2257" s="4">
        <f t="shared" si="678"/>
        <v>47983.46533101469</v>
      </c>
      <c r="AF2257" s="27">
        <v>-10.156431443339946</v>
      </c>
      <c r="AG2257" s="6">
        <f t="shared" si="679"/>
        <v>105.30369101819561</v>
      </c>
      <c r="AH2257" s="6">
        <f t="shared" si="680"/>
        <v>376100596.57997942</v>
      </c>
      <c r="AI2257" s="6">
        <f t="shared" si="681"/>
        <v>2400.9494281007042</v>
      </c>
      <c r="AK2257" s="1">
        <f t="shared" si="682"/>
        <v>2.7004560842753508E-7</v>
      </c>
      <c r="AL2257" s="1">
        <f t="shared" si="683"/>
        <v>0.43859187447149683</v>
      </c>
    </row>
    <row r="2258" spans="4:38" x14ac:dyDescent="0.25">
      <c r="D2258" s="1">
        <v>2011</v>
      </c>
      <c r="E2258" s="1" t="s">
        <v>64</v>
      </c>
      <c r="F2258" s="2" t="s">
        <v>255</v>
      </c>
      <c r="G2258">
        <v>3</v>
      </c>
      <c r="H2258">
        <v>1684635</v>
      </c>
      <c r="I2258" s="1">
        <v>2626.0419999999999</v>
      </c>
      <c r="J2258" s="1">
        <v>3172</v>
      </c>
      <c r="K2258" s="1">
        <v>51830.07</v>
      </c>
      <c r="L2258" s="1">
        <v>50473.19</v>
      </c>
      <c r="M2258" s="3">
        <v>160</v>
      </c>
      <c r="N2258">
        <v>61.2</v>
      </c>
      <c r="O2258">
        <v>317</v>
      </c>
      <c r="P2258"/>
      <c r="Q2258" s="1">
        <f t="shared" si="665"/>
        <v>10</v>
      </c>
      <c r="R2258" s="5">
        <f t="shared" si="666"/>
        <v>-5.6053939731352358E-2</v>
      </c>
      <c r="S2258" s="4">
        <f t="shared" si="667"/>
        <v>2.9052796200517736</v>
      </c>
      <c r="T2258" s="6">
        <f t="shared" si="668"/>
        <v>-0.93018305645139521</v>
      </c>
      <c r="U2258" s="6">
        <f t="shared" si="669"/>
        <v>0.46949306143051994</v>
      </c>
      <c r="V2258" s="4">
        <f t="shared" si="670"/>
        <v>61.143946060268654</v>
      </c>
      <c r="W2258" s="4">
        <f t="shared" si="671"/>
        <v>90.388614640583285</v>
      </c>
      <c r="X2258" s="4">
        <f t="shared" si="672"/>
        <v>152271823.82503903</v>
      </c>
      <c r="Y2258" s="6">
        <f t="shared" si="673"/>
        <v>316.06981694354863</v>
      </c>
      <c r="Z2258" s="6">
        <f t="shared" si="674"/>
        <v>559.33563575968344</v>
      </c>
      <c r="AA2258" s="6">
        <f t="shared" si="675"/>
        <v>942276388.74801433</v>
      </c>
      <c r="AB2258" s="26">
        <v>-13.586906357416865</v>
      </c>
      <c r="AC2258" s="4">
        <f t="shared" si="676"/>
        <v>2423.8985560219903</v>
      </c>
      <c r="AD2258" s="4">
        <f t="shared" si="677"/>
        <v>107231387892.87146</v>
      </c>
      <c r="AE2258" s="4">
        <f t="shared" si="678"/>
        <v>63652.594118530993</v>
      </c>
      <c r="AF2258" s="27">
        <v>-10.156431443339946</v>
      </c>
      <c r="AG2258" s="6">
        <f t="shared" si="679"/>
        <v>109.18744835114774</v>
      </c>
      <c r="AH2258" s="6">
        <f t="shared" si="680"/>
        <v>449312631.91786045</v>
      </c>
      <c r="AI2258" s="6">
        <f t="shared" si="681"/>
        <v>2867.3082524294468</v>
      </c>
      <c r="AK2258" s="1">
        <f t="shared" si="682"/>
        <v>2.2604375487926762E-7</v>
      </c>
      <c r="AL2258" s="1">
        <f t="shared" si="683"/>
        <v>0.38080122100103503</v>
      </c>
    </row>
    <row r="2259" spans="4:38" x14ac:dyDescent="0.25">
      <c r="D2259" s="1">
        <v>2012</v>
      </c>
      <c r="E2259" s="1" t="s">
        <v>64</v>
      </c>
      <c r="F2259" s="2" t="s">
        <v>255</v>
      </c>
      <c r="G2259">
        <v>3</v>
      </c>
      <c r="H2259">
        <v>1749682</v>
      </c>
      <c r="I2259" s="1">
        <v>2783.2820000000002</v>
      </c>
      <c r="J2259" s="1">
        <v>3136</v>
      </c>
      <c r="K2259" s="1">
        <v>53152.54</v>
      </c>
      <c r="L2259" s="1">
        <v>50955.41</v>
      </c>
      <c r="M2259" s="3">
        <v>160</v>
      </c>
      <c r="N2259">
        <v>59</v>
      </c>
      <c r="O2259">
        <v>314</v>
      </c>
      <c r="P2259"/>
      <c r="Q2259" s="1">
        <f t="shared" si="665"/>
        <v>10</v>
      </c>
      <c r="R2259" s="5">
        <f t="shared" si="666"/>
        <v>-5.288720294961128E-2</v>
      </c>
      <c r="S2259" s="4">
        <f t="shared" si="667"/>
        <v>2.8110891702673317</v>
      </c>
      <c r="T2259" s="6">
        <f t="shared" si="668"/>
        <v>-0.91659283044794149</v>
      </c>
      <c r="U2259" s="6">
        <f t="shared" si="669"/>
        <v>0.46705363478535344</v>
      </c>
      <c r="V2259" s="4">
        <f t="shared" si="670"/>
        <v>58.947112797050387</v>
      </c>
      <c r="W2259" s="4">
        <f t="shared" si="671"/>
        <v>99.010804404163125</v>
      </c>
      <c r="X2259" s="4">
        <f t="shared" si="672"/>
        <v>173237422.27148494</v>
      </c>
      <c r="Y2259" s="6">
        <f t="shared" si="673"/>
        <v>313.08340716955206</v>
      </c>
      <c r="Z2259" s="6">
        <f t="shared" si="674"/>
        <v>595.92342136018897</v>
      </c>
      <c r="AA2259" s="6">
        <f t="shared" si="675"/>
        <v>1042676483.7323382</v>
      </c>
      <c r="AB2259" s="26">
        <v>-13.586906357416865</v>
      </c>
      <c r="AC2259" s="4">
        <f t="shared" si="676"/>
        <v>2569.034775834506</v>
      </c>
      <c r="AD2259" s="4">
        <f t="shared" si="677"/>
        <v>125108356249.26711</v>
      </c>
      <c r="AE2259" s="4">
        <f t="shared" si="678"/>
        <v>71503.482489542163</v>
      </c>
      <c r="AF2259" s="27">
        <v>-10.156431443339946</v>
      </c>
      <c r="AG2259" s="6">
        <f t="shared" si="679"/>
        <v>110.80635922470034</v>
      </c>
      <c r="AH2259" s="6">
        <f t="shared" si="680"/>
        <v>494603831.44166744</v>
      </c>
      <c r="AI2259" s="6">
        <f t="shared" si="681"/>
        <v>3084.0534511564247</v>
      </c>
      <c r="AK2259" s="1">
        <f t="shared" si="682"/>
        <v>2.0534477894633483E-7</v>
      </c>
      <c r="AL2259" s="1">
        <f t="shared" si="683"/>
        <v>0.35928806351638098</v>
      </c>
    </row>
    <row r="2260" spans="4:38" x14ac:dyDescent="0.25">
      <c r="D2260" s="1">
        <v>2013</v>
      </c>
      <c r="E2260" s="1" t="s">
        <v>64</v>
      </c>
      <c r="F2260" s="2" t="s">
        <v>255</v>
      </c>
      <c r="G2260">
        <v>3</v>
      </c>
      <c r="H2260">
        <v>1817071</v>
      </c>
      <c r="I2260" s="1">
        <v>2838.7080000000001</v>
      </c>
      <c r="J2260" s="1">
        <v>3098</v>
      </c>
      <c r="K2260" s="1">
        <v>54446.400000000001</v>
      </c>
      <c r="L2260" s="1">
        <v>48701.3</v>
      </c>
      <c r="M2260" s="3">
        <v>160</v>
      </c>
      <c r="N2260">
        <v>56.9</v>
      </c>
      <c r="O2260">
        <v>308</v>
      </c>
      <c r="P2260"/>
      <c r="Q2260" s="1">
        <f t="shared" si="665"/>
        <v>10</v>
      </c>
      <c r="R2260" s="5">
        <f t="shared" si="666"/>
        <v>-5.1854576095885868E-2</v>
      </c>
      <c r="S2260" s="4">
        <f t="shared" si="667"/>
        <v>2.8232949919470403</v>
      </c>
      <c r="T2260" s="6">
        <f t="shared" si="668"/>
        <v>-0.91205228850570719</v>
      </c>
      <c r="U2260" s="6">
        <f t="shared" si="669"/>
        <v>0.44418132118203002</v>
      </c>
      <c r="V2260" s="4">
        <f t="shared" si="670"/>
        <v>56.848145423904114</v>
      </c>
      <c r="W2260" s="4">
        <f t="shared" si="671"/>
        <v>100.54592269305627</v>
      </c>
      <c r="X2260" s="4">
        <f t="shared" si="672"/>
        <v>182699080.29379445</v>
      </c>
      <c r="Y2260" s="6">
        <f t="shared" si="673"/>
        <v>307.08794771149428</v>
      </c>
      <c r="Z2260" s="6">
        <f t="shared" si="674"/>
        <v>639.08765736609371</v>
      </c>
      <c r="AA2260" s="6">
        <f t="shared" si="675"/>
        <v>1161267648.6578653</v>
      </c>
      <c r="AB2260" s="26">
        <v>-13.586906357416865</v>
      </c>
      <c r="AC2260" s="4">
        <f t="shared" si="676"/>
        <v>2620.1942779925348</v>
      </c>
      <c r="AD2260" s="4">
        <f t="shared" si="677"/>
        <v>135153131506.97849</v>
      </c>
      <c r="AE2260" s="4">
        <f t="shared" si="678"/>
        <v>74379.664584916332</v>
      </c>
      <c r="AF2260" s="27">
        <v>-10.156431443339946</v>
      </c>
      <c r="AG2260" s="6">
        <f t="shared" si="679"/>
        <v>111.3579952743728</v>
      </c>
      <c r="AH2260" s="6">
        <f t="shared" si="680"/>
        <v>523882341.86779869</v>
      </c>
      <c r="AI2260" s="6">
        <f t="shared" si="681"/>
        <v>3161.1283204932429</v>
      </c>
      <c r="AK2260" s="1">
        <f t="shared" si="682"/>
        <v>1.9386855848451014E-7</v>
      </c>
      <c r="AL2260" s="1">
        <f t="shared" si="683"/>
        <v>0.35227293543400728</v>
      </c>
    </row>
    <row r="2261" spans="4:38" x14ac:dyDescent="0.25">
      <c r="D2261" s="1">
        <v>2014</v>
      </c>
      <c r="E2261" s="1" t="s">
        <v>64</v>
      </c>
      <c r="F2261" s="2" t="s">
        <v>255</v>
      </c>
      <c r="G2261">
        <v>3</v>
      </c>
      <c r="H2261">
        <v>1883800</v>
      </c>
      <c r="I2261" s="1">
        <v>2815.5940000000001</v>
      </c>
      <c r="J2261" s="1">
        <v>3032</v>
      </c>
      <c r="K2261" s="1">
        <v>55531.14</v>
      </c>
      <c r="L2261" s="1">
        <v>50847.46</v>
      </c>
      <c r="M2261" s="3">
        <v>150</v>
      </c>
      <c r="N2261">
        <v>54.6</v>
      </c>
      <c r="O2261">
        <v>295</v>
      </c>
      <c r="P2261"/>
      <c r="Q2261" s="1">
        <f t="shared" si="665"/>
        <v>10</v>
      </c>
      <c r="R2261" s="5">
        <f t="shared" si="666"/>
        <v>-5.228026483931987E-2</v>
      </c>
      <c r="S2261" s="4">
        <f t="shared" si="667"/>
        <v>2.9031827060293489</v>
      </c>
      <c r="T2261" s="6">
        <f t="shared" si="668"/>
        <v>-0.91393083114177998</v>
      </c>
      <c r="U2261" s="6">
        <f t="shared" si="669"/>
        <v>0.46471061379248407</v>
      </c>
      <c r="V2261" s="4">
        <f t="shared" si="670"/>
        <v>54.547719735160683</v>
      </c>
      <c r="W2261" s="4">
        <f t="shared" si="671"/>
        <v>96.983010891893102</v>
      </c>
      <c r="X2261" s="4">
        <f t="shared" si="672"/>
        <v>182696595.91814822</v>
      </c>
      <c r="Y2261" s="6">
        <f t="shared" si="673"/>
        <v>294.08606916885822</v>
      </c>
      <c r="Z2261" s="6">
        <f t="shared" si="674"/>
        <v>605.8811476290706</v>
      </c>
      <c r="AA2261" s="6">
        <f t="shared" si="675"/>
        <v>1141358905.9036431</v>
      </c>
      <c r="AB2261" s="26">
        <v>-13.586906357416865</v>
      </c>
      <c r="AC2261" s="4">
        <f t="shared" si="676"/>
        <v>2598.8595121266835</v>
      </c>
      <c r="AD2261" s="4">
        <f t="shared" si="677"/>
        <v>137843923748.18127</v>
      </c>
      <c r="AE2261" s="4">
        <f t="shared" si="678"/>
        <v>73173.332491868176</v>
      </c>
      <c r="AF2261" s="27">
        <v>-10.156431443339946</v>
      </c>
      <c r="AG2261" s="6">
        <f t="shared" si="679"/>
        <v>111.129104055407</v>
      </c>
      <c r="AH2261" s="6">
        <f t="shared" si="680"/>
        <v>538698746.46811521</v>
      </c>
      <c r="AI2261" s="6">
        <f t="shared" si="681"/>
        <v>3128.944386037796</v>
      </c>
      <c r="AK2261" s="1">
        <f t="shared" si="682"/>
        <v>1.8853638531607554E-7</v>
      </c>
      <c r="AL2261" s="1">
        <f t="shared" si="683"/>
        <v>0.35516484265842302</v>
      </c>
    </row>
    <row r="2262" spans="4:38" x14ac:dyDescent="0.25">
      <c r="D2262" s="1">
        <v>2015</v>
      </c>
      <c r="E2262" s="1" t="s">
        <v>64</v>
      </c>
      <c r="F2262" s="2" t="s">
        <v>255</v>
      </c>
      <c r="G2262">
        <v>3</v>
      </c>
      <c r="H2262">
        <v>1947686</v>
      </c>
      <c r="I2262" s="1">
        <v>2009.8879999999999</v>
      </c>
      <c r="J2262" s="1">
        <v>2959</v>
      </c>
      <c r="K2262" s="1">
        <v>56361.9</v>
      </c>
      <c r="M2262" s="3">
        <v>150</v>
      </c>
      <c r="N2262">
        <v>52.5</v>
      </c>
      <c r="O2262">
        <v>291</v>
      </c>
      <c r="P2262"/>
      <c r="Q2262" s="1">
        <f t="shared" si="665"/>
        <v>10</v>
      </c>
      <c r="R2262" s="5">
        <f t="shared" si="666"/>
        <v>-7.323791176423762E-2</v>
      </c>
      <c r="S2262" s="4">
        <f t="shared" si="667"/>
        <v>4.1278278590647846</v>
      </c>
      <c r="T2262" s="6">
        <f t="shared" si="668"/>
        <v>-0.996737782925325</v>
      </c>
      <c r="U2262" s="6">
        <f t="shared" si="669"/>
        <v>0</v>
      </c>
      <c r="V2262" s="4">
        <f t="shared" si="670"/>
        <v>52.426762088235762</v>
      </c>
      <c r="W2262" s="4">
        <f t="shared" si="671"/>
        <v>48.691177748273816</v>
      </c>
      <c r="X2262" s="4">
        <f t="shared" si="672"/>
        <v>94835125.223824441</v>
      </c>
      <c r="Y2262" s="6">
        <f t="shared" si="673"/>
        <v>290.00326221707468</v>
      </c>
      <c r="Z2262" s="6" t="e">
        <f t="shared" si="674"/>
        <v>#DIV/0!</v>
      </c>
      <c r="AA2262" s="6" t="e">
        <f t="shared" si="675"/>
        <v>#DIV/0!</v>
      </c>
      <c r="AB2262" s="26">
        <v>-13.586906357416865</v>
      </c>
      <c r="AC2262" s="4">
        <f t="shared" si="676"/>
        <v>1855.1739160934692</v>
      </c>
      <c r="AD2262" s="4">
        <f t="shared" si="677"/>
        <v>72623208013.386902</v>
      </c>
      <c r="AE2262" s="4">
        <f t="shared" si="678"/>
        <v>37286.917918692707</v>
      </c>
      <c r="AF2262" s="27">
        <v>-10.156431443339946</v>
      </c>
      <c r="AG2262" s="6">
        <f t="shared" si="679"/>
        <v>101.89672366519349</v>
      </c>
      <c r="AH2262" s="6">
        <f t="shared" si="680"/>
        <v>397586785.25222337</v>
      </c>
      <c r="AI2262" s="6">
        <f t="shared" si="681"/>
        <v>2048.0100213398841</v>
      </c>
      <c r="AK2262" s="1">
        <f t="shared" si="682"/>
        <v>2.5545193703801925E-7</v>
      </c>
      <c r="AL2262" s="1">
        <f t="shared" si="683"/>
        <v>0.49754016144183155</v>
      </c>
    </row>
    <row r="2263" spans="4:38" x14ac:dyDescent="0.25">
      <c r="D2263" s="1">
        <v>2016</v>
      </c>
      <c r="E2263" s="1" t="s">
        <v>64</v>
      </c>
      <c r="F2263" s="2" t="s">
        <v>255</v>
      </c>
      <c r="G2263">
        <v>3</v>
      </c>
      <c r="H2263">
        <v>2007873</v>
      </c>
      <c r="I2263" s="1">
        <v>1613.6210000000001</v>
      </c>
      <c r="J2263" s="1">
        <v>2859</v>
      </c>
      <c r="K2263" s="1">
        <v>57065.87</v>
      </c>
      <c r="M2263" s="3"/>
      <c r="N2263">
        <v>50.1</v>
      </c>
      <c r="O2263"/>
      <c r="P2263"/>
      <c r="Q2263" s="1">
        <f t="shared" si="665"/>
        <v>10</v>
      </c>
      <c r="R2263" s="5">
        <f t="shared" si="666"/>
        <v>-9.1223403760858343E-2</v>
      </c>
      <c r="S2263" s="4">
        <f t="shared" si="667"/>
        <v>5.2057428999746538</v>
      </c>
      <c r="T2263" s="6">
        <f t="shared" si="668"/>
        <v>-1.0568863242253246</v>
      </c>
      <c r="U2263" s="6">
        <f t="shared" si="669"/>
        <v>0</v>
      </c>
      <c r="V2263" s="4">
        <f t="shared" si="670"/>
        <v>50.008776596239144</v>
      </c>
      <c r="W2263" s="4">
        <f t="shared" si="671"/>
        <v>30.996939937388312</v>
      </c>
      <c r="X2263" s="4">
        <f t="shared" si="672"/>
        <v>62237918.782903679</v>
      </c>
      <c r="Y2263" s="6">
        <f t="shared" si="673"/>
        <v>-1.0568863242253246</v>
      </c>
      <c r="Z2263" s="6" t="e">
        <f t="shared" si="674"/>
        <v>#DIV/0!</v>
      </c>
      <c r="AA2263" s="6" t="e">
        <f t="shared" si="675"/>
        <v>#DIV/0!</v>
      </c>
      <c r="AB2263" s="26">
        <v>-13.586906357416865</v>
      </c>
      <c r="AC2263" s="4">
        <f t="shared" si="676"/>
        <v>1489.4101510435705</v>
      </c>
      <c r="AD2263" s="4">
        <f t="shared" si="677"/>
        <v>48256085180.286896</v>
      </c>
      <c r="AE2263" s="4">
        <f t="shared" si="678"/>
        <v>24033.434973370771</v>
      </c>
      <c r="AF2263" s="27">
        <v>-10.156431443339946</v>
      </c>
      <c r="AG2263" s="6">
        <f t="shared" si="679"/>
        <v>96.097671154789481</v>
      </c>
      <c r="AH2263" s="6">
        <f t="shared" si="680"/>
        <v>329062898.16418684</v>
      </c>
      <c r="AI2263" s="6">
        <f t="shared" si="681"/>
        <v>1550.6522022646257</v>
      </c>
      <c r="AK2263" s="1">
        <f t="shared" si="682"/>
        <v>3.0864711579463344E-7</v>
      </c>
      <c r="AL2263" s="1">
        <f t="shared" si="683"/>
        <v>0.61972421033191805</v>
      </c>
    </row>
    <row r="2264" spans="4:38" x14ac:dyDescent="0.25">
      <c r="D2264" s="1">
        <v>1980</v>
      </c>
      <c r="E2264" s="1" t="s">
        <v>69</v>
      </c>
      <c r="F2264" s="2" t="s">
        <v>256</v>
      </c>
      <c r="G2264">
        <v>1</v>
      </c>
      <c r="H2264">
        <v>637246</v>
      </c>
      <c r="I2264" s="1">
        <v>81.385710000000003</v>
      </c>
      <c r="J2264" s="1">
        <v>6890</v>
      </c>
      <c r="K2264" s="1">
        <v>29034.98</v>
      </c>
      <c r="M2264" s="3"/>
      <c r="N2264">
        <v>237.3</v>
      </c>
      <c r="O2264"/>
      <c r="P2264"/>
      <c r="Q2264" s="1">
        <f t="shared" si="665"/>
        <v>10</v>
      </c>
      <c r="R2264" s="5">
        <f t="shared" si="666"/>
        <v>-1.808671325715534</v>
      </c>
      <c r="S2264" s="4">
        <f t="shared" si="667"/>
        <v>52.514735768724016</v>
      </c>
      <c r="T2264" s="6">
        <f t="shared" si="668"/>
        <v>-2.9793895007411213</v>
      </c>
      <c r="U2264" s="6">
        <f t="shared" si="669"/>
        <v>0</v>
      </c>
      <c r="V2264" s="4">
        <f t="shared" si="670"/>
        <v>235.49132867428449</v>
      </c>
      <c r="W2264" s="4">
        <f t="shared" si="671"/>
        <v>0.1549769008805916</v>
      </c>
      <c r="X2264" s="4">
        <f t="shared" si="672"/>
        <v>98758.410178553473</v>
      </c>
      <c r="Y2264" s="6">
        <f t="shared" si="673"/>
        <v>-2.9793895007411213</v>
      </c>
      <c r="Z2264" s="6" t="e">
        <f t="shared" si="674"/>
        <v>#DIV/0!</v>
      </c>
      <c r="AA2264" s="6" t="e">
        <f t="shared" si="675"/>
        <v>#DIV/0!</v>
      </c>
      <c r="AB2264" s="26">
        <v>-13.586906357416865</v>
      </c>
      <c r="AC2264" s="4">
        <f t="shared" si="676"/>
        <v>75.120925312628074</v>
      </c>
      <c r="AD2264" s="4">
        <f t="shared" si="677"/>
        <v>38959753.770060942</v>
      </c>
      <c r="AE2264" s="4">
        <f t="shared" si="678"/>
        <v>61.137698424252079</v>
      </c>
      <c r="AF2264" s="27">
        <v>-10.156431443339946</v>
      </c>
      <c r="AG2264" s="6">
        <f t="shared" si="679"/>
        <v>34.088968363530654</v>
      </c>
      <c r="AH2264" s="6">
        <f t="shared" si="680"/>
        <v>5267401.4140306627</v>
      </c>
      <c r="AI2264" s="6">
        <f t="shared" si="681"/>
        <v>27.743548934334804</v>
      </c>
      <c r="AK2264" s="1">
        <f t="shared" si="682"/>
        <v>1.9281673533151433E-5</v>
      </c>
      <c r="AL2264" s="1">
        <f t="shared" si="683"/>
        <v>12.287169332306618</v>
      </c>
    </row>
    <row r="2265" spans="4:38" x14ac:dyDescent="0.25">
      <c r="D2265" s="1">
        <v>1981</v>
      </c>
      <c r="E2265" s="1" t="s">
        <v>69</v>
      </c>
      <c r="F2265" s="2" t="s">
        <v>256</v>
      </c>
      <c r="G2265">
        <v>1</v>
      </c>
      <c r="H2265">
        <v>657579</v>
      </c>
      <c r="I2265" s="1">
        <v>60.726579999999998</v>
      </c>
      <c r="J2265" s="1">
        <v>6910</v>
      </c>
      <c r="K2265" s="1">
        <v>29913.42</v>
      </c>
      <c r="M2265" s="3"/>
      <c r="N2265">
        <v>231</v>
      </c>
      <c r="O2265"/>
      <c r="P2265"/>
      <c r="Q2265" s="1">
        <f t="shared" si="665"/>
        <v>10</v>
      </c>
      <c r="R2265" s="5">
        <f t="shared" si="666"/>
        <v>-2.4239797465953132</v>
      </c>
      <c r="S2265" s="4">
        <f t="shared" si="667"/>
        <v>72.509524231399183</v>
      </c>
      <c r="T2265" s="6">
        <f t="shared" si="668"/>
        <v>-3.4194483647219105</v>
      </c>
      <c r="U2265" s="6">
        <f t="shared" si="669"/>
        <v>0</v>
      </c>
      <c r="V2265" s="4">
        <f t="shared" si="670"/>
        <v>228.57602025340469</v>
      </c>
      <c r="W2265" s="4">
        <f t="shared" si="671"/>
        <v>8.3749797897175071E-2</v>
      </c>
      <c r="X2265" s="4">
        <f t="shared" si="672"/>
        <v>55072.108351426483</v>
      </c>
      <c r="Y2265" s="6">
        <f t="shared" si="673"/>
        <v>-3.4194483647219105</v>
      </c>
      <c r="Z2265" s="6" t="e">
        <f t="shared" si="674"/>
        <v>#DIV/0!</v>
      </c>
      <c r="AA2265" s="6" t="e">
        <f t="shared" si="675"/>
        <v>#DIV/0!</v>
      </c>
      <c r="AB2265" s="26">
        <v>-13.586906357416865</v>
      </c>
      <c r="AC2265" s="4">
        <f t="shared" si="676"/>
        <v>56.052062219170104</v>
      </c>
      <c r="AD2265" s="4">
        <f t="shared" si="677"/>
        <v>22383003.057933986</v>
      </c>
      <c r="AE2265" s="4">
        <f t="shared" si="678"/>
        <v>34.038500405174112</v>
      </c>
      <c r="AF2265" s="27">
        <v>-10.156431443339946</v>
      </c>
      <c r="AG2265" s="6">
        <f t="shared" si="679"/>
        <v>29.701958795818591</v>
      </c>
      <c r="AH2265" s="6">
        <f t="shared" si="680"/>
        <v>4055719.3982459102</v>
      </c>
      <c r="AI2265" s="6">
        <f t="shared" si="681"/>
        <v>18.036983769709813</v>
      </c>
      <c r="AK2265" s="1">
        <f t="shared" si="682"/>
        <v>2.5042243917891807E-5</v>
      </c>
      <c r="AL2265" s="1">
        <f t="shared" si="683"/>
        <v>16.467253713283377</v>
      </c>
    </row>
    <row r="2266" spans="4:38" x14ac:dyDescent="0.25">
      <c r="D2266" s="1">
        <v>1982</v>
      </c>
      <c r="E2266" s="1" t="s">
        <v>69</v>
      </c>
      <c r="F2266" s="2" t="s">
        <v>256</v>
      </c>
      <c r="G2266">
        <v>1</v>
      </c>
      <c r="H2266">
        <v>678113</v>
      </c>
      <c r="I2266" s="1">
        <v>60.841059999999999</v>
      </c>
      <c r="J2266" s="1">
        <v>6920</v>
      </c>
      <c r="K2266" s="1">
        <v>30810.33</v>
      </c>
      <c r="M2266" s="3"/>
      <c r="N2266">
        <v>224.6</v>
      </c>
      <c r="O2266"/>
      <c r="P2266"/>
      <c r="Q2266" s="1">
        <f t="shared" si="665"/>
        <v>10</v>
      </c>
      <c r="R2266" s="5">
        <f t="shared" si="666"/>
        <v>-2.4194187280760726</v>
      </c>
      <c r="S2266" s="4">
        <f t="shared" si="667"/>
        <v>74.543089420204069</v>
      </c>
      <c r="T2266" s="6">
        <f t="shared" si="668"/>
        <v>-3.4163138536647892</v>
      </c>
      <c r="U2266" s="6">
        <f t="shared" si="669"/>
        <v>0</v>
      </c>
      <c r="V2266" s="4">
        <f t="shared" si="670"/>
        <v>222.18058127192393</v>
      </c>
      <c r="W2266" s="4">
        <f t="shared" si="671"/>
        <v>8.1618645635996009E-2</v>
      </c>
      <c r="X2266" s="4">
        <f t="shared" si="672"/>
        <v>55346.664648162165</v>
      </c>
      <c r="Y2266" s="6">
        <f t="shared" si="673"/>
        <v>-3.4163138536647892</v>
      </c>
      <c r="Z2266" s="6" t="e">
        <f t="shared" si="674"/>
        <v>#DIV/0!</v>
      </c>
      <c r="AA2266" s="6" t="e">
        <f t="shared" si="675"/>
        <v>#DIV/0!</v>
      </c>
      <c r="AB2266" s="26">
        <v>-13.586906357416865</v>
      </c>
      <c r="AC2266" s="4">
        <f t="shared" si="676"/>
        <v>56.157729952851966</v>
      </c>
      <c r="AD2266" s="4">
        <f t="shared" si="677"/>
        <v>23169058.509095091</v>
      </c>
      <c r="AE2266" s="4">
        <f t="shared" si="678"/>
        <v>34.166958175252631</v>
      </c>
      <c r="AF2266" s="27">
        <v>-10.156431443339946</v>
      </c>
      <c r="AG2266" s="6">
        <f t="shared" si="679"/>
        <v>29.729210717700354</v>
      </c>
      <c r="AH2266" s="6">
        <f t="shared" si="680"/>
        <v>4190250.4704502542</v>
      </c>
      <c r="AI2266" s="6">
        <f t="shared" si="681"/>
        <v>18.087566930282502</v>
      </c>
      <c r="AK2266" s="1">
        <f t="shared" si="682"/>
        <v>2.4238244264784029E-5</v>
      </c>
      <c r="AL2266" s="1">
        <f t="shared" si="683"/>
        <v>16.436268533125492</v>
      </c>
    </row>
    <row r="2267" spans="4:38" x14ac:dyDescent="0.25">
      <c r="D2267" s="1">
        <v>1983</v>
      </c>
      <c r="E2267" s="1" t="s">
        <v>69</v>
      </c>
      <c r="F2267" s="2" t="s">
        <v>256</v>
      </c>
      <c r="G2267">
        <v>1</v>
      </c>
      <c r="H2267">
        <v>700199</v>
      </c>
      <c r="I2267" s="1">
        <v>75.390209999999996</v>
      </c>
      <c r="J2267" s="1">
        <v>6915</v>
      </c>
      <c r="K2267" s="1">
        <v>31763.9</v>
      </c>
      <c r="M2267" s="3"/>
      <c r="N2267">
        <v>217.7</v>
      </c>
      <c r="O2267"/>
      <c r="P2267"/>
      <c r="Q2267" s="1">
        <f t="shared" si="665"/>
        <v>10</v>
      </c>
      <c r="R2267" s="5">
        <f t="shared" si="666"/>
        <v>-1.9525081572262502</v>
      </c>
      <c r="S2267" s="4">
        <f t="shared" si="667"/>
        <v>62.019273855318893</v>
      </c>
      <c r="T2267" s="6">
        <f t="shared" si="668"/>
        <v>-3.0858085775539568</v>
      </c>
      <c r="U2267" s="6">
        <f t="shared" si="669"/>
        <v>0</v>
      </c>
      <c r="V2267" s="4">
        <f t="shared" si="670"/>
        <v>215.74749184277374</v>
      </c>
      <c r="W2267" s="4">
        <f t="shared" si="671"/>
        <v>0.12155932392222678</v>
      </c>
      <c r="X2267" s="4">
        <f t="shared" si="672"/>
        <v>85115.717051019266</v>
      </c>
      <c r="Y2267" s="6">
        <f t="shared" si="673"/>
        <v>-3.0858085775539568</v>
      </c>
      <c r="Z2267" s="6" t="e">
        <f t="shared" si="674"/>
        <v>#DIV/0!</v>
      </c>
      <c r="AA2267" s="6" t="e">
        <f t="shared" si="675"/>
        <v>#DIV/0!</v>
      </c>
      <c r="AB2267" s="26">
        <v>-13.586906357416865</v>
      </c>
      <c r="AC2267" s="4">
        <f t="shared" si="676"/>
        <v>69.586937740216868</v>
      </c>
      <c r="AD2267" s="4">
        <f t="shared" si="677"/>
        <v>36733656.832403615</v>
      </c>
      <c r="AE2267" s="4">
        <f t="shared" si="678"/>
        <v>52.461738494918748</v>
      </c>
      <c r="AF2267" s="27">
        <v>-10.156431443339946</v>
      </c>
      <c r="AG2267" s="6">
        <f t="shared" si="679"/>
        <v>32.91335540777677</v>
      </c>
      <c r="AH2267" s="6">
        <f t="shared" si="680"/>
        <v>5361392.229591745</v>
      </c>
      <c r="AI2267" s="6">
        <f t="shared" si="681"/>
        <v>24.813447759969261</v>
      </c>
      <c r="AK2267" s="1">
        <f t="shared" si="682"/>
        <v>1.8943645621154877E-5</v>
      </c>
      <c r="AL2267" s="1">
        <f t="shared" si="683"/>
        <v>13.264321720287025</v>
      </c>
    </row>
    <row r="2268" spans="4:38" x14ac:dyDescent="0.25">
      <c r="D2268" s="1">
        <v>1984</v>
      </c>
      <c r="E2268" s="1" t="s">
        <v>69</v>
      </c>
      <c r="F2268" s="2" t="s">
        <v>256</v>
      </c>
      <c r="G2268">
        <v>1</v>
      </c>
      <c r="H2268">
        <v>725694</v>
      </c>
      <c r="I2268" s="1">
        <v>92.503100000000003</v>
      </c>
      <c r="J2268" s="1">
        <v>6908</v>
      </c>
      <c r="K2268" s="1">
        <v>32770.400000000001</v>
      </c>
      <c r="M2268" s="3"/>
      <c r="N2268">
        <v>210.8</v>
      </c>
      <c r="O2268"/>
      <c r="P2268"/>
      <c r="Q2268" s="1">
        <f t="shared" si="665"/>
        <v>10</v>
      </c>
      <c r="R2268" s="5">
        <f t="shared" si="666"/>
        <v>-1.5912980213636081</v>
      </c>
      <c r="S2268" s="4">
        <f t="shared" si="667"/>
        <v>52.147472679293983</v>
      </c>
      <c r="T2268" s="6">
        <f t="shared" si="668"/>
        <v>-2.8132426176911327</v>
      </c>
      <c r="U2268" s="6">
        <f t="shared" si="669"/>
        <v>0</v>
      </c>
      <c r="V2268" s="4">
        <f t="shared" si="670"/>
        <v>209.20870197863641</v>
      </c>
      <c r="W2268" s="4">
        <f t="shared" si="671"/>
        <v>0.1773875036454641</v>
      </c>
      <c r="X2268" s="4">
        <f t="shared" si="672"/>
        <v>128729.04707049142</v>
      </c>
      <c r="Y2268" s="6">
        <f t="shared" si="673"/>
        <v>-2.8132426176911327</v>
      </c>
      <c r="Z2268" s="6" t="e">
        <f t="shared" si="674"/>
        <v>#DIV/0!</v>
      </c>
      <c r="AA2268" s="6" t="e">
        <f t="shared" si="675"/>
        <v>#DIV/0!</v>
      </c>
      <c r="AB2268" s="26">
        <v>-13.586906357416865</v>
      </c>
      <c r="AC2268" s="4">
        <f t="shared" si="676"/>
        <v>85.382537871655444</v>
      </c>
      <c r="AD2268" s="4">
        <f t="shared" si="677"/>
        <v>57316396.589824222</v>
      </c>
      <c r="AE2268" s="4">
        <f t="shared" si="678"/>
        <v>78.981494389955301</v>
      </c>
      <c r="AF2268" s="27">
        <v>-10.156431443339946</v>
      </c>
      <c r="AG2268" s="6">
        <f t="shared" si="679"/>
        <v>36.102223745193626</v>
      </c>
      <c r="AH2268" s="6">
        <f t="shared" si="680"/>
        <v>6817905.2421570588</v>
      </c>
      <c r="AI2268" s="6">
        <f t="shared" si="681"/>
        <v>33.395676133240208</v>
      </c>
      <c r="AK2268" s="1">
        <f t="shared" si="682"/>
        <v>1.489670372732643E-5</v>
      </c>
      <c r="AL2268" s="1">
        <f t="shared" si="683"/>
        <v>10.810448514698425</v>
      </c>
    </row>
    <row r="2269" spans="4:38" x14ac:dyDescent="0.25">
      <c r="D2269" s="1">
        <v>1985</v>
      </c>
      <c r="E2269" s="1" t="s">
        <v>69</v>
      </c>
      <c r="F2269" s="2" t="s">
        <v>256</v>
      </c>
      <c r="G2269">
        <v>1</v>
      </c>
      <c r="H2269">
        <v>755787</v>
      </c>
      <c r="I2269" s="1">
        <v>80.782520000000005</v>
      </c>
      <c r="J2269" s="1">
        <v>6894</v>
      </c>
      <c r="K2269" s="1">
        <v>33827.279999999999</v>
      </c>
      <c r="M2269" s="3"/>
      <c r="N2269">
        <v>203.8</v>
      </c>
      <c r="O2269"/>
      <c r="P2269"/>
      <c r="Q2269" s="1">
        <f t="shared" si="665"/>
        <v>10</v>
      </c>
      <c r="R2269" s="5">
        <f t="shared" si="666"/>
        <v>-1.8221763817221843</v>
      </c>
      <c r="S2269" s="4">
        <f t="shared" si="667"/>
        <v>61.639270673903205</v>
      </c>
      <c r="T2269" s="6">
        <f t="shared" si="668"/>
        <v>-2.9894914838888851</v>
      </c>
      <c r="U2269" s="6">
        <f t="shared" si="669"/>
        <v>0</v>
      </c>
      <c r="V2269" s="4">
        <f t="shared" si="670"/>
        <v>201.97782361827782</v>
      </c>
      <c r="W2269" s="4">
        <f t="shared" si="671"/>
        <v>0.13105690433518002</v>
      </c>
      <c r="X2269" s="4">
        <f t="shared" si="672"/>
        <v>99051.104556772712</v>
      </c>
      <c r="Y2269" s="6">
        <f t="shared" si="673"/>
        <v>-2.9894914838888851</v>
      </c>
      <c r="Z2269" s="6" t="e">
        <f t="shared" si="674"/>
        <v>#DIV/0!</v>
      </c>
      <c r="AA2269" s="6" t="e">
        <f t="shared" si="675"/>
        <v>#DIV/0!</v>
      </c>
      <c r="AB2269" s="26">
        <v>-13.586906357416865</v>
      </c>
      <c r="AC2269" s="4">
        <f t="shared" si="676"/>
        <v>74.564166749738803</v>
      </c>
      <c r="AD2269" s="4">
        <f t="shared" si="677"/>
        <v>45524688.55043406</v>
      </c>
      <c r="AE2269" s="4">
        <f t="shared" si="678"/>
        <v>60.234812917441104</v>
      </c>
      <c r="AF2269" s="27">
        <v>-10.156431443339946</v>
      </c>
      <c r="AG2269" s="6">
        <f t="shared" si="679"/>
        <v>33.973776135759167</v>
      </c>
      <c r="AH2269" s="6">
        <f t="shared" si="680"/>
        <v>6200946.0897449926</v>
      </c>
      <c r="AI2269" s="6">
        <f t="shared" si="681"/>
        <v>27.444872501624875</v>
      </c>
      <c r="AK2269" s="1">
        <f t="shared" si="682"/>
        <v>1.6378841706326811E-5</v>
      </c>
      <c r="AL2269" s="1">
        <f t="shared" si="683"/>
        <v>12.378915636699622</v>
      </c>
    </row>
    <row r="2270" spans="4:38" x14ac:dyDescent="0.25">
      <c r="D2270" s="1">
        <v>1986</v>
      </c>
      <c r="E2270" s="1" t="s">
        <v>69</v>
      </c>
      <c r="F2270" s="2" t="s">
        <v>256</v>
      </c>
      <c r="G2270">
        <v>1</v>
      </c>
      <c r="H2270">
        <v>791147</v>
      </c>
      <c r="I2270" s="1">
        <v>87.247929999999997</v>
      </c>
      <c r="J2270" s="1">
        <v>6880</v>
      </c>
      <c r="K2270" s="1">
        <v>34994.910000000003</v>
      </c>
      <c r="M2270" s="3"/>
      <c r="N2270">
        <v>196.6</v>
      </c>
      <c r="O2270"/>
      <c r="P2270"/>
      <c r="Q2270" s="1">
        <f t="shared" si="665"/>
        <v>10</v>
      </c>
      <c r="R2270" s="5">
        <f t="shared" si="666"/>
        <v>-1.6871460446110296</v>
      </c>
      <c r="S2270" s="4">
        <f t="shared" si="667"/>
        <v>59.041523988018966</v>
      </c>
      <c r="T2270" s="6">
        <f t="shared" si="668"/>
        <v>-2.8873655746671494</v>
      </c>
      <c r="U2270" s="6">
        <f t="shared" si="669"/>
        <v>0</v>
      </c>
      <c r="V2270" s="4">
        <f t="shared" si="670"/>
        <v>194.91285395538895</v>
      </c>
      <c r="W2270" s="4">
        <f t="shared" si="671"/>
        <v>0.14777384475662389</v>
      </c>
      <c r="X2270" s="4">
        <f t="shared" si="672"/>
        <v>116910.83395766871</v>
      </c>
      <c r="Y2270" s="6">
        <f t="shared" si="673"/>
        <v>-2.8873655746671494</v>
      </c>
      <c r="Z2270" s="6" t="e">
        <f t="shared" si="674"/>
        <v>#DIV/0!</v>
      </c>
      <c r="AA2270" s="6" t="e">
        <f t="shared" si="675"/>
        <v>#DIV/0!</v>
      </c>
      <c r="AB2270" s="26">
        <v>-13.586906357416865</v>
      </c>
      <c r="AC2270" s="4">
        <f t="shared" si="676"/>
        <v>80.531892308998749</v>
      </c>
      <c r="AD2270" s="4">
        <f t="shared" si="677"/>
        <v>55587894.11640694</v>
      </c>
      <c r="AE2270" s="4">
        <f t="shared" si="678"/>
        <v>70.262409029430614</v>
      </c>
      <c r="AF2270" s="27">
        <v>-10.156431443339946</v>
      </c>
      <c r="AG2270" s="6">
        <f t="shared" si="679"/>
        <v>35.175426113164633</v>
      </c>
      <c r="AH2270" s="6">
        <f t="shared" si="680"/>
        <v>7010572.0787817696</v>
      </c>
      <c r="AI2270" s="6">
        <f t="shared" si="681"/>
        <v>30.689831152415596</v>
      </c>
      <c r="AK2270" s="1">
        <f t="shared" si="682"/>
        <v>1.4487307639385733E-5</v>
      </c>
      <c r="AL2270" s="1">
        <f t="shared" si="683"/>
        <v>11.461589976977105</v>
      </c>
    </row>
    <row r="2271" spans="4:38" x14ac:dyDescent="0.25">
      <c r="D2271" s="1">
        <v>1987</v>
      </c>
      <c r="E2271" s="1" t="s">
        <v>69</v>
      </c>
      <c r="F2271" s="2" t="s">
        <v>256</v>
      </c>
      <c r="G2271">
        <v>1</v>
      </c>
      <c r="H2271">
        <v>831023</v>
      </c>
      <c r="I2271" s="1">
        <v>111.0022</v>
      </c>
      <c r="J2271" s="1">
        <v>6866</v>
      </c>
      <c r="K2271" s="1">
        <v>36213.08</v>
      </c>
      <c r="M2271" s="3"/>
      <c r="N2271">
        <v>189.6</v>
      </c>
      <c r="O2271"/>
      <c r="P2271"/>
      <c r="Q2271" s="1">
        <f t="shared" si="665"/>
        <v>10</v>
      </c>
      <c r="R2271" s="5">
        <f t="shared" si="666"/>
        <v>-1.3260998430661735</v>
      </c>
      <c r="S2271" s="4">
        <f t="shared" si="667"/>
        <v>48.022159704942787</v>
      </c>
      <c r="T2271" s="6">
        <f t="shared" si="668"/>
        <v>-2.5996555596506408</v>
      </c>
      <c r="U2271" s="6">
        <f t="shared" si="669"/>
        <v>0</v>
      </c>
      <c r="V2271" s="4">
        <f t="shared" si="670"/>
        <v>188.27390015693382</v>
      </c>
      <c r="W2271" s="4">
        <f t="shared" si="671"/>
        <v>0.23114787148686872</v>
      </c>
      <c r="X2271" s="4">
        <f t="shared" si="672"/>
        <v>192089.19760663211</v>
      </c>
      <c r="Y2271" s="6">
        <f t="shared" si="673"/>
        <v>-2.5996555596506408</v>
      </c>
      <c r="Z2271" s="6" t="e">
        <f t="shared" si="674"/>
        <v>#DIV/0!</v>
      </c>
      <c r="AA2271" s="6" t="e">
        <f t="shared" si="675"/>
        <v>#DIV/0!</v>
      </c>
      <c r="AB2271" s="26">
        <v>-13.586906357416865</v>
      </c>
      <c r="AC2271" s="4">
        <f t="shared" si="676"/>
        <v>102.45764245022136</v>
      </c>
      <c r="AD2271" s="4">
        <f t="shared" si="677"/>
        <v>94512442.898583278</v>
      </c>
      <c r="AE2271" s="4">
        <f t="shared" si="678"/>
        <v>113.73023718787961</v>
      </c>
      <c r="AF2271" s="27">
        <v>-10.156431443339946</v>
      </c>
      <c r="AG2271" s="6">
        <f t="shared" si="679"/>
        <v>39.068373522163206</v>
      </c>
      <c r="AH2271" s="6">
        <f t="shared" si="680"/>
        <v>9368838.9063647501</v>
      </c>
      <c r="AI2271" s="6">
        <f t="shared" si="681"/>
        <v>43.366754113818651</v>
      </c>
      <c r="AK2271" s="1">
        <f t="shared" si="682"/>
        <v>1.0840651168033365E-5</v>
      </c>
      <c r="AL2271" s="1">
        <f t="shared" si="683"/>
        <v>9.0088304556125909</v>
      </c>
    </row>
    <row r="2272" spans="4:38" x14ac:dyDescent="0.25">
      <c r="D2272" s="1">
        <v>1988</v>
      </c>
      <c r="E2272" s="1" t="s">
        <v>69</v>
      </c>
      <c r="F2272" s="2" t="s">
        <v>256</v>
      </c>
      <c r="G2272">
        <v>1</v>
      </c>
      <c r="H2272">
        <v>873444</v>
      </c>
      <c r="I2272" s="1">
        <v>103.33499999999999</v>
      </c>
      <c r="J2272" s="1">
        <v>6857</v>
      </c>
      <c r="K2272" s="1">
        <v>37490.43</v>
      </c>
      <c r="M2272" s="3"/>
      <c r="N2272">
        <v>182.9</v>
      </c>
      <c r="O2272"/>
      <c r="P2272"/>
      <c r="Q2272" s="1">
        <f t="shared" si="665"/>
        <v>10</v>
      </c>
      <c r="R2272" s="5">
        <f t="shared" si="666"/>
        <v>-1.4244931533362364</v>
      </c>
      <c r="S2272" s="4">
        <f t="shared" si="667"/>
        <v>53.404860850631437</v>
      </c>
      <c r="T2272" s="6">
        <f t="shared" si="668"/>
        <v>-2.6805111514079711</v>
      </c>
      <c r="U2272" s="6">
        <f t="shared" si="669"/>
        <v>0</v>
      </c>
      <c r="V2272" s="4">
        <f t="shared" si="670"/>
        <v>181.47550684666376</v>
      </c>
      <c r="W2272" s="4">
        <f t="shared" si="671"/>
        <v>0.19349362277905496</v>
      </c>
      <c r="X2272" s="4">
        <f t="shared" si="672"/>
        <v>169005.84385462888</v>
      </c>
      <c r="Y2272" s="6">
        <f t="shared" si="673"/>
        <v>-2.6805111514079711</v>
      </c>
      <c r="Z2272" s="6" t="e">
        <f t="shared" si="674"/>
        <v>#DIV/0!</v>
      </c>
      <c r="AA2272" s="6" t="e">
        <f t="shared" si="675"/>
        <v>#DIV/0!</v>
      </c>
      <c r="AB2272" s="26">
        <v>-13.586906357416865</v>
      </c>
      <c r="AC2272" s="4">
        <f t="shared" si="676"/>
        <v>95.380636443184216</v>
      </c>
      <c r="AD2272" s="4">
        <f t="shared" si="677"/>
        <v>86088021.265473559</v>
      </c>
      <c r="AE2272" s="4">
        <f t="shared" si="678"/>
        <v>98.561580668564403</v>
      </c>
      <c r="AF2272" s="27">
        <v>-10.156431443339946</v>
      </c>
      <c r="AG2272" s="6">
        <f t="shared" si="679"/>
        <v>37.889905580154583</v>
      </c>
      <c r="AH2272" s="6">
        <f t="shared" si="680"/>
        <v>9166924.4270182624</v>
      </c>
      <c r="AI2272" s="6">
        <f t="shared" si="681"/>
        <v>39.153533931252731</v>
      </c>
      <c r="AK2272" s="1">
        <f t="shared" si="682"/>
        <v>1.1079431846743764E-5</v>
      </c>
      <c r="AL2272" s="1">
        <f t="shared" si="683"/>
        <v>9.6772632699472592</v>
      </c>
    </row>
    <row r="2273" spans="4:38" x14ac:dyDescent="0.25">
      <c r="D2273" s="1">
        <v>1989</v>
      </c>
      <c r="E2273" s="1" t="s">
        <v>69</v>
      </c>
      <c r="F2273" s="2" t="s">
        <v>256</v>
      </c>
      <c r="G2273">
        <v>1</v>
      </c>
      <c r="H2273">
        <v>915635</v>
      </c>
      <c r="I2273" s="1">
        <v>100.4987</v>
      </c>
      <c r="J2273" s="1">
        <v>6847</v>
      </c>
      <c r="K2273" s="1">
        <v>38815.19</v>
      </c>
      <c r="M2273" s="3"/>
      <c r="N2273">
        <v>176.4</v>
      </c>
      <c r="O2273"/>
      <c r="P2273"/>
      <c r="Q2273" s="1">
        <f t="shared" si="665"/>
        <v>10</v>
      </c>
      <c r="R2273" s="5">
        <f t="shared" si="666"/>
        <v>-1.4646955632261909</v>
      </c>
      <c r="S2273" s="4">
        <f t="shared" si="667"/>
        <v>56.852436578781614</v>
      </c>
      <c r="T2273" s="6">
        <f t="shared" si="668"/>
        <v>-2.7129732200466519</v>
      </c>
      <c r="U2273" s="6">
        <f t="shared" si="669"/>
        <v>0</v>
      </c>
      <c r="V2273" s="4">
        <f t="shared" si="670"/>
        <v>174.93530443677381</v>
      </c>
      <c r="W2273" s="4">
        <f t="shared" si="671"/>
        <v>0.1767711395460366</v>
      </c>
      <c r="X2273" s="4">
        <f t="shared" si="672"/>
        <v>161857.84235823521</v>
      </c>
      <c r="Y2273" s="6">
        <f t="shared" si="673"/>
        <v>-2.7129732200466519</v>
      </c>
      <c r="Z2273" s="6" t="e">
        <f t="shared" si="674"/>
        <v>#DIV/0!</v>
      </c>
      <c r="AA2273" s="6" t="e">
        <f t="shared" si="675"/>
        <v>#DIV/0!</v>
      </c>
      <c r="AB2273" s="26">
        <v>-13.586906357416865</v>
      </c>
      <c r="AC2273" s="4">
        <f t="shared" si="676"/>
        <v>92.76266480585123</v>
      </c>
      <c r="AD2273" s="4">
        <f t="shared" si="677"/>
        <v>85360322.12479946</v>
      </c>
      <c r="AE2273" s="4">
        <f t="shared" si="678"/>
        <v>93.225272215238007</v>
      </c>
      <c r="AF2273" s="27">
        <v>-10.156431443339946</v>
      </c>
      <c r="AG2273" s="6">
        <f t="shared" si="679"/>
        <v>37.436534088476172</v>
      </c>
      <c r="AH2273" s="6">
        <f t="shared" si="680"/>
        <v>9345961.1305523254</v>
      </c>
      <c r="AI2273" s="6">
        <f t="shared" si="681"/>
        <v>37.6232300839754</v>
      </c>
      <c r="AK2273" s="1">
        <f t="shared" si="682"/>
        <v>1.086718776321267E-5</v>
      </c>
      <c r="AL2273" s="1">
        <f t="shared" si="683"/>
        <v>9.9503774675692327</v>
      </c>
    </row>
    <row r="2274" spans="4:38" x14ac:dyDescent="0.25">
      <c r="D2274" s="1">
        <v>1990</v>
      </c>
      <c r="E2274" s="1" t="s">
        <v>69</v>
      </c>
      <c r="F2274" s="2" t="s">
        <v>256</v>
      </c>
      <c r="G2274">
        <v>1</v>
      </c>
      <c r="H2274">
        <v>955593</v>
      </c>
      <c r="I2274" s="1">
        <v>73.568889999999996</v>
      </c>
      <c r="J2274" s="1">
        <v>6836</v>
      </c>
      <c r="K2274" s="1">
        <v>40188.120000000003</v>
      </c>
      <c r="L2274" s="1">
        <v>44660.19</v>
      </c>
      <c r="M2274" s="3">
        <v>440</v>
      </c>
      <c r="N2274">
        <v>170.1</v>
      </c>
      <c r="O2274">
        <v>1030</v>
      </c>
      <c r="P2274"/>
      <c r="Q2274" s="1">
        <f t="shared" si="665"/>
        <v>10</v>
      </c>
      <c r="R2274" s="5">
        <f t="shared" si="666"/>
        <v>-2.0008457379199278</v>
      </c>
      <c r="S2274" s="4">
        <f t="shared" si="667"/>
        <v>80.41022861701461</v>
      </c>
      <c r="T2274" s="6">
        <f t="shared" si="668"/>
        <v>-3.121022523547869</v>
      </c>
      <c r="U2274" s="6">
        <f t="shared" si="669"/>
        <v>1.3938545889592733</v>
      </c>
      <c r="V2274" s="4">
        <f t="shared" si="670"/>
        <v>168.09915426208008</v>
      </c>
      <c r="W2274" s="4">
        <f t="shared" si="671"/>
        <v>9.1491954774063411E-2</v>
      </c>
      <c r="X2274" s="4">
        <f t="shared" si="672"/>
        <v>87429.071538411576</v>
      </c>
      <c r="Y2274" s="6">
        <f t="shared" si="673"/>
        <v>1026.8789774764521</v>
      </c>
      <c r="Z2274" s="6">
        <f t="shared" si="674"/>
        <v>5.2780893059246932</v>
      </c>
      <c r="AA2274" s="6">
        <f t="shared" si="675"/>
        <v>5043705.1941164955</v>
      </c>
      <c r="AB2274" s="26">
        <v>-13.586906357416865</v>
      </c>
      <c r="AC2274" s="4">
        <f t="shared" si="676"/>
        <v>67.905816525074854</v>
      </c>
      <c r="AD2274" s="4">
        <f t="shared" si="677"/>
        <v>47739090.297491632</v>
      </c>
      <c r="AE2274" s="4">
        <f t="shared" si="678"/>
        <v>49.957555462934145</v>
      </c>
      <c r="AF2274" s="27">
        <v>-10.156431443339946</v>
      </c>
      <c r="AG2274" s="6">
        <f t="shared" si="679"/>
        <v>32.541999830858224</v>
      </c>
      <c r="AH2274" s="6">
        <f t="shared" si="680"/>
        <v>7140165.9325434985</v>
      </c>
      <c r="AI2274" s="6">
        <f t="shared" si="681"/>
        <v>23.940788059364273</v>
      </c>
      <c r="AK2274" s="1">
        <f t="shared" si="682"/>
        <v>1.4224363326136288E-5</v>
      </c>
      <c r="AL2274" s="1">
        <f t="shared" si="683"/>
        <v>13.592702023912553</v>
      </c>
    </row>
    <row r="2275" spans="4:38" x14ac:dyDescent="0.25">
      <c r="D2275" s="1">
        <v>1991</v>
      </c>
      <c r="E2275" s="1" t="s">
        <v>69</v>
      </c>
      <c r="F2275" s="2" t="s">
        <v>256</v>
      </c>
      <c r="G2275">
        <v>1</v>
      </c>
      <c r="H2275">
        <v>992673</v>
      </c>
      <c r="I2275" s="1">
        <v>65.513019999999997</v>
      </c>
      <c r="J2275" s="1">
        <v>6815</v>
      </c>
      <c r="K2275" s="1">
        <v>41529.56</v>
      </c>
      <c r="L2275" s="1">
        <v>44660.19</v>
      </c>
      <c r="M2275" s="3">
        <v>460</v>
      </c>
      <c r="N2275">
        <v>164.1</v>
      </c>
      <c r="O2275">
        <v>1030</v>
      </c>
      <c r="P2275"/>
      <c r="Q2275" s="1">
        <f t="shared" si="665"/>
        <v>10</v>
      </c>
      <c r="R2275" s="5">
        <f t="shared" si="666"/>
        <v>-2.2468816122352475</v>
      </c>
      <c r="S2275" s="4">
        <f t="shared" si="667"/>
        <v>93.312004728220444</v>
      </c>
      <c r="T2275" s="6">
        <f t="shared" si="668"/>
        <v>-3.2965137117858476</v>
      </c>
      <c r="U2275" s="6">
        <f t="shared" si="669"/>
        <v>1.4722292870596121</v>
      </c>
      <c r="V2275" s="4">
        <f t="shared" si="670"/>
        <v>161.85311838776474</v>
      </c>
      <c r="W2275" s="4">
        <f t="shared" si="671"/>
        <v>7.0208565543964596E-2</v>
      </c>
      <c r="X2275" s="4">
        <f t="shared" si="672"/>
        <v>69694.147384223965</v>
      </c>
      <c r="Y2275" s="6">
        <f t="shared" si="673"/>
        <v>1026.7034862882142</v>
      </c>
      <c r="Z2275" s="6">
        <f t="shared" si="674"/>
        <v>4.4499196270470138</v>
      </c>
      <c r="AA2275" s="6">
        <f t="shared" si="675"/>
        <v>4417315.0659396406</v>
      </c>
      <c r="AB2275" s="26">
        <v>-13.586906357416865</v>
      </c>
      <c r="AC2275" s="4">
        <f t="shared" si="676"/>
        <v>60.470058962743089</v>
      </c>
      <c r="AD2275" s="4">
        <f t="shared" si="677"/>
        <v>39325497.135401867</v>
      </c>
      <c r="AE2275" s="4">
        <f t="shared" si="678"/>
        <v>39.615761822273669</v>
      </c>
      <c r="AF2275" s="27">
        <v>-10.156431443339946</v>
      </c>
      <c r="AG2275" s="6">
        <f t="shared" si="679"/>
        <v>30.809613826352987</v>
      </c>
      <c r="AH2275" s="6">
        <f t="shared" si="680"/>
        <v>6605032.6803394323</v>
      </c>
      <c r="AI2275" s="6">
        <f t="shared" si="681"/>
        <v>20.184308467981399</v>
      </c>
      <c r="AK2275" s="1">
        <f t="shared" si="682"/>
        <v>1.5376807254219379E-5</v>
      </c>
      <c r="AL2275" s="1">
        <f t="shared" si="683"/>
        <v>15.264141387467713</v>
      </c>
    </row>
    <row r="2276" spans="4:38" x14ac:dyDescent="0.25">
      <c r="D2276" s="1">
        <v>1992</v>
      </c>
      <c r="E2276" s="1" t="s">
        <v>69</v>
      </c>
      <c r="F2276" s="2" t="s">
        <v>256</v>
      </c>
      <c r="G2276">
        <v>1</v>
      </c>
      <c r="H2276">
        <v>1027475</v>
      </c>
      <c r="I2276" s="1">
        <v>74.107820000000004</v>
      </c>
      <c r="J2276" s="1">
        <v>6783</v>
      </c>
      <c r="K2276" s="1">
        <v>42903.23</v>
      </c>
      <c r="L2276" s="1">
        <v>46078.43</v>
      </c>
      <c r="M2276" s="3">
        <v>460</v>
      </c>
      <c r="N2276">
        <v>158.1</v>
      </c>
      <c r="O2276">
        <v>1020</v>
      </c>
      <c r="P2276"/>
      <c r="Q2276" s="1">
        <f t="shared" si="665"/>
        <v>10</v>
      </c>
      <c r="R2276" s="5">
        <f t="shared" si="666"/>
        <v>-1.9862951035396805</v>
      </c>
      <c r="S2276" s="4">
        <f t="shared" si="667"/>
        <v>85.218475675036743</v>
      </c>
      <c r="T2276" s="6">
        <f t="shared" si="668"/>
        <v>-3.1104498411388444</v>
      </c>
      <c r="U2276" s="6">
        <f t="shared" si="669"/>
        <v>1.4332464527342736</v>
      </c>
      <c r="V2276" s="4">
        <f t="shared" si="670"/>
        <v>156.11370489646032</v>
      </c>
      <c r="W2276" s="4">
        <f t="shared" si="671"/>
        <v>8.6962151590923825E-2</v>
      </c>
      <c r="X2276" s="4">
        <f t="shared" si="672"/>
        <v>89351.436705884451</v>
      </c>
      <c r="Y2276" s="6">
        <f t="shared" si="673"/>
        <v>1016.8895501588612</v>
      </c>
      <c r="Z2276" s="6">
        <f t="shared" si="674"/>
        <v>5.1706264375272601</v>
      </c>
      <c r="AA2276" s="6">
        <f t="shared" si="675"/>
        <v>5312689.3988983212</v>
      </c>
      <c r="AB2276" s="26">
        <v>-13.586906357416865</v>
      </c>
      <c r="AC2276" s="4">
        <f t="shared" si="676"/>
        <v>68.403261595944613</v>
      </c>
      <c r="AD2276" s="4">
        <f t="shared" si="677"/>
        <v>52084933.23788774</v>
      </c>
      <c r="AE2276" s="4">
        <f t="shared" si="678"/>
        <v>50.692165977651769</v>
      </c>
      <c r="AF2276" s="27">
        <v>-10.156431443339946</v>
      </c>
      <c r="AG2276" s="6">
        <f t="shared" si="679"/>
        <v>32.652612844003691</v>
      </c>
      <c r="AH2276" s="6">
        <f t="shared" si="680"/>
        <v>7733506.2878479371</v>
      </c>
      <c r="AI2276" s="6">
        <f t="shared" si="681"/>
        <v>24.198139551731138</v>
      </c>
      <c r="AK2276" s="1">
        <f t="shared" si="682"/>
        <v>1.3133022804027815E-5</v>
      </c>
      <c r="AL2276" s="1">
        <f t="shared" si="683"/>
        <v>13.493852605568479</v>
      </c>
    </row>
    <row r="2277" spans="4:38" x14ac:dyDescent="0.25">
      <c r="D2277" s="1">
        <v>1993</v>
      </c>
      <c r="E2277" s="1" t="s">
        <v>69</v>
      </c>
      <c r="F2277" s="2" t="s">
        <v>256</v>
      </c>
      <c r="G2277">
        <v>1</v>
      </c>
      <c r="H2277">
        <v>1060862</v>
      </c>
      <c r="I2277" s="1">
        <v>77.849530000000001</v>
      </c>
      <c r="J2277" s="1">
        <v>6747</v>
      </c>
      <c r="K2277" s="1">
        <v>44213.63</v>
      </c>
      <c r="L2277" s="1">
        <v>47524.75</v>
      </c>
      <c r="M2277" s="3">
        <v>470</v>
      </c>
      <c r="N2277">
        <v>152.6</v>
      </c>
      <c r="O2277">
        <v>1010</v>
      </c>
      <c r="P2277"/>
      <c r="Q2277" s="1">
        <f t="shared" si="665"/>
        <v>10</v>
      </c>
      <c r="R2277" s="5">
        <f t="shared" si="666"/>
        <v>-1.8908270865604453</v>
      </c>
      <c r="S2277" s="4">
        <f t="shared" si="667"/>
        <v>83.600329199161493</v>
      </c>
      <c r="T2277" s="6">
        <f t="shared" si="668"/>
        <v>-3.0404833205758153</v>
      </c>
      <c r="U2277" s="6">
        <f t="shared" si="669"/>
        <v>1.4449820968953546</v>
      </c>
      <c r="V2277" s="4">
        <f t="shared" si="670"/>
        <v>150.70917291343955</v>
      </c>
      <c r="W2277" s="4">
        <f t="shared" si="671"/>
        <v>9.3121080677252679E-2</v>
      </c>
      <c r="X2277" s="4">
        <f t="shared" si="672"/>
        <v>98788.615889431632</v>
      </c>
      <c r="Y2277" s="6">
        <f t="shared" si="673"/>
        <v>1006.9595166794242</v>
      </c>
      <c r="Z2277" s="6">
        <f t="shared" si="674"/>
        <v>5.387577477068068</v>
      </c>
      <c r="AA2277" s="6">
        <f t="shared" si="675"/>
        <v>5715476.217477385</v>
      </c>
      <c r="AB2277" s="26">
        <v>-13.586906357416865</v>
      </c>
      <c r="AC2277" s="4">
        <f t="shared" si="676"/>
        <v>71.856947967317595</v>
      </c>
      <c r="AD2277" s="4">
        <f t="shared" si="677"/>
        <v>59344934.576175727</v>
      </c>
      <c r="AE2277" s="4">
        <f t="shared" si="678"/>
        <v>55.940296264901299</v>
      </c>
      <c r="AF2277" s="27">
        <v>-10.156431443339946</v>
      </c>
      <c r="AG2277" s="6">
        <f t="shared" si="679"/>
        <v>33.404003155052642</v>
      </c>
      <c r="AH2277" s="6">
        <f t="shared" si="680"/>
        <v>8387953.7968487274</v>
      </c>
      <c r="AI2277" s="6">
        <f t="shared" si="681"/>
        <v>26.004859457393653</v>
      </c>
      <c r="AK2277" s="1">
        <f t="shared" si="682"/>
        <v>1.2108354062650677E-5</v>
      </c>
      <c r="AL2277" s="1">
        <f t="shared" si="683"/>
        <v>12.845292707611723</v>
      </c>
    </row>
    <row r="2278" spans="4:38" x14ac:dyDescent="0.25">
      <c r="D2278" s="1">
        <v>1994</v>
      </c>
      <c r="E2278" s="1" t="s">
        <v>69</v>
      </c>
      <c r="F2278" s="2" t="s">
        <v>256</v>
      </c>
      <c r="G2278">
        <v>1</v>
      </c>
      <c r="H2278">
        <v>1094212</v>
      </c>
      <c r="I2278" s="1">
        <v>73.02919</v>
      </c>
      <c r="J2278" s="1">
        <v>6702</v>
      </c>
      <c r="K2278" s="1">
        <v>45529.89</v>
      </c>
      <c r="L2278" s="1">
        <v>48289.74</v>
      </c>
      <c r="M2278" s="3">
        <v>480</v>
      </c>
      <c r="N2278">
        <v>147.19999999999999</v>
      </c>
      <c r="O2278">
        <v>994</v>
      </c>
      <c r="P2278"/>
      <c r="Q2278" s="1">
        <f t="shared" si="665"/>
        <v>10</v>
      </c>
      <c r="R2278" s="5">
        <f t="shared" si="666"/>
        <v>-2.0156323793266777</v>
      </c>
      <c r="S2278" s="4">
        <f t="shared" si="667"/>
        <v>91.771520511181905</v>
      </c>
      <c r="T2278" s="6">
        <f t="shared" si="668"/>
        <v>-3.1317429283808935</v>
      </c>
      <c r="U2278" s="6">
        <f t="shared" si="669"/>
        <v>1.5123105175835196</v>
      </c>
      <c r="V2278" s="4">
        <f t="shared" si="670"/>
        <v>145.1843676206733</v>
      </c>
      <c r="W2278" s="4">
        <f t="shared" si="671"/>
        <v>7.9577182107494607E-2</v>
      </c>
      <c r="X2278" s="4">
        <f t="shared" si="672"/>
        <v>87074.307588205891</v>
      </c>
      <c r="Y2278" s="6">
        <f t="shared" si="673"/>
        <v>990.86825707161915</v>
      </c>
      <c r="Z2278" s="6">
        <f t="shared" si="674"/>
        <v>4.828981161665884</v>
      </c>
      <c r="AA2278" s="6">
        <f t="shared" si="675"/>
        <v>5283929.1348687503</v>
      </c>
      <c r="AB2278" s="26">
        <v>-13.586906357416865</v>
      </c>
      <c r="AC2278" s="4">
        <f t="shared" si="676"/>
        <v>67.407660726087229</v>
      </c>
      <c r="AD2278" s="4">
        <f t="shared" si="677"/>
        <v>53865068.058022082</v>
      </c>
      <c r="AE2278" s="4">
        <f t="shared" si="678"/>
        <v>49.227268626209622</v>
      </c>
      <c r="AF2278" s="27">
        <v>-10.156431443339946</v>
      </c>
      <c r="AG2278" s="6">
        <f t="shared" si="679"/>
        <v>32.430603902060398</v>
      </c>
      <c r="AH2278" s="6">
        <f t="shared" si="680"/>
        <v>8115945.0577168465</v>
      </c>
      <c r="AI2278" s="6">
        <f t="shared" si="681"/>
        <v>23.683807341783101</v>
      </c>
      <c r="AK2278" s="1">
        <f t="shared" si="682"/>
        <v>1.2514169786897402E-5</v>
      </c>
      <c r="AL2278" s="1">
        <f t="shared" si="683"/>
        <v>13.693154750860581</v>
      </c>
    </row>
    <row r="2279" spans="4:38" x14ac:dyDescent="0.25">
      <c r="D2279" s="1">
        <v>1995</v>
      </c>
      <c r="E2279" s="1" t="s">
        <v>69</v>
      </c>
      <c r="F2279" s="2" t="s">
        <v>256</v>
      </c>
      <c r="G2279">
        <v>1</v>
      </c>
      <c r="H2279">
        <v>1128575</v>
      </c>
      <c r="I2279" s="1">
        <v>60.562220000000003</v>
      </c>
      <c r="J2279" s="1">
        <v>6647</v>
      </c>
      <c r="K2279" s="1">
        <v>46809.86</v>
      </c>
      <c r="L2279" s="1">
        <v>50153.53</v>
      </c>
      <c r="M2279" s="3">
        <v>480</v>
      </c>
      <c r="N2279">
        <v>142</v>
      </c>
      <c r="O2279">
        <v>977</v>
      </c>
      <c r="P2279"/>
      <c r="Q2279" s="1">
        <f t="shared" si="665"/>
        <v>10</v>
      </c>
      <c r="R2279" s="5">
        <f t="shared" si="666"/>
        <v>-2.4305581928799835</v>
      </c>
      <c r="S2279" s="4">
        <f t="shared" si="667"/>
        <v>113.77408873056503</v>
      </c>
      <c r="T2279" s="6">
        <f t="shared" si="668"/>
        <v>-3.4239665347068158</v>
      </c>
      <c r="U2279" s="6">
        <f t="shared" si="669"/>
        <v>1.7172400831741432</v>
      </c>
      <c r="V2279" s="4">
        <f t="shared" si="670"/>
        <v>139.56944180712003</v>
      </c>
      <c r="W2279" s="4">
        <f t="shared" si="671"/>
        <v>5.3230239570119416E-2</v>
      </c>
      <c r="X2279" s="4">
        <f t="shared" si="672"/>
        <v>60074.31762284752</v>
      </c>
      <c r="Y2279" s="6">
        <f t="shared" si="673"/>
        <v>973.57603346529322</v>
      </c>
      <c r="Z2279" s="6">
        <f t="shared" si="674"/>
        <v>3.5267182843797187</v>
      </c>
      <c r="AA2279" s="6">
        <f t="shared" si="675"/>
        <v>3980166.087793841</v>
      </c>
      <c r="AB2279" s="26">
        <v>-13.586906357416865</v>
      </c>
      <c r="AC2279" s="4">
        <f t="shared" si="676"/>
        <v>55.900354071826008</v>
      </c>
      <c r="AD2279" s="4">
        <f t="shared" si="677"/>
        <v>38207337.161582194</v>
      </c>
      <c r="AE2279" s="4">
        <f t="shared" si="678"/>
        <v>33.854495413758229</v>
      </c>
      <c r="AF2279" s="27">
        <v>-10.156431443339946</v>
      </c>
      <c r="AG2279" s="6">
        <f t="shared" si="679"/>
        <v>29.662764925970897</v>
      </c>
      <c r="AH2279" s="6">
        <f t="shared" si="680"/>
        <v>6941820.0824914444</v>
      </c>
      <c r="AI2279" s="6">
        <f t="shared" si="681"/>
        <v>17.964428952549333</v>
      </c>
      <c r="AK2279" s="1">
        <f t="shared" si="682"/>
        <v>1.463079037291149E-5</v>
      </c>
      <c r="AL2279" s="1">
        <f t="shared" si="683"/>
        <v>16.511944245108584</v>
      </c>
    </row>
    <row r="2280" spans="4:38" x14ac:dyDescent="0.25">
      <c r="D2280" s="1">
        <v>1996</v>
      </c>
      <c r="E2280" s="1" t="s">
        <v>69</v>
      </c>
      <c r="F2280" s="2" t="s">
        <v>256</v>
      </c>
      <c r="G2280">
        <v>1</v>
      </c>
      <c r="H2280">
        <v>1164091</v>
      </c>
      <c r="I2280" s="1">
        <v>55.325209999999998</v>
      </c>
      <c r="J2280" s="1">
        <v>6581</v>
      </c>
      <c r="K2280" s="1">
        <v>48071.59</v>
      </c>
      <c r="L2280" s="1">
        <v>50988.55</v>
      </c>
      <c r="M2280" s="3">
        <v>490</v>
      </c>
      <c r="N2280">
        <v>136.9</v>
      </c>
      <c r="O2280">
        <v>961</v>
      </c>
      <c r="P2280"/>
      <c r="Q2280" s="1">
        <f t="shared" si="665"/>
        <v>10</v>
      </c>
      <c r="R2280" s="5">
        <f t="shared" si="666"/>
        <v>-2.6606315638024696</v>
      </c>
      <c r="S2280" s="4">
        <f t="shared" si="667"/>
        <v>127.90078967617114</v>
      </c>
      <c r="T2280" s="6">
        <f t="shared" si="668"/>
        <v>-3.5800312966330519</v>
      </c>
      <c r="U2280" s="6">
        <f t="shared" si="669"/>
        <v>1.8254060476993921</v>
      </c>
      <c r="V2280" s="4">
        <f t="shared" si="670"/>
        <v>134.23936843619754</v>
      </c>
      <c r="W2280" s="4">
        <f t="shared" si="671"/>
        <v>4.325634747062667E-2</v>
      </c>
      <c r="X2280" s="4">
        <f t="shared" si="672"/>
        <v>50354.324783429271</v>
      </c>
      <c r="Y2280" s="6">
        <f t="shared" si="673"/>
        <v>957.41996870336698</v>
      </c>
      <c r="Z2280" s="6">
        <f t="shared" si="674"/>
        <v>3.0308440179502982</v>
      </c>
      <c r="AA2280" s="6">
        <f t="shared" si="675"/>
        <v>3528178.2436997807</v>
      </c>
      <c r="AB2280" s="26">
        <v>-13.586906357416865</v>
      </c>
      <c r="AC2280" s="4">
        <f t="shared" si="676"/>
        <v>51.066470616468962</v>
      </c>
      <c r="AD2280" s="4">
        <f t="shared" si="677"/>
        <v>32888634.763408147</v>
      </c>
      <c r="AE2280" s="4">
        <f t="shared" si="678"/>
        <v>28.252632108149747</v>
      </c>
      <c r="AF2280" s="27">
        <v>-10.156431443339946</v>
      </c>
      <c r="AG2280" s="6">
        <f t="shared" si="679"/>
        <v>28.36967222295478</v>
      </c>
      <c r="AH2280" s="6">
        <f t="shared" si="680"/>
        <v>6541105.3516566409</v>
      </c>
      <c r="AI2280" s="6">
        <f t="shared" si="681"/>
        <v>15.695580733661398</v>
      </c>
      <c r="AK2280" s="1">
        <f t="shared" si="682"/>
        <v>1.5527087391686277E-5</v>
      </c>
      <c r="AL2280" s="1">
        <f t="shared" si="683"/>
        <v>18.074942688875471</v>
      </c>
    </row>
    <row r="2281" spans="4:38" x14ac:dyDescent="0.25">
      <c r="D2281" s="1">
        <v>1997</v>
      </c>
      <c r="E2281" s="1" t="s">
        <v>69</v>
      </c>
      <c r="F2281" s="2" t="s">
        <v>256</v>
      </c>
      <c r="G2281">
        <v>1</v>
      </c>
      <c r="H2281">
        <v>1200526</v>
      </c>
      <c r="I2281" s="1">
        <v>60.160670000000003</v>
      </c>
      <c r="J2281" s="1">
        <v>6518</v>
      </c>
      <c r="K2281" s="1">
        <v>49341.41</v>
      </c>
      <c r="L2281" s="1">
        <v>53022.27</v>
      </c>
      <c r="M2281" s="3">
        <v>490</v>
      </c>
      <c r="N2281">
        <v>132.1</v>
      </c>
      <c r="O2281">
        <v>943</v>
      </c>
      <c r="P2281"/>
      <c r="Q2281" s="1">
        <f t="shared" si="665"/>
        <v>10</v>
      </c>
      <c r="R2281" s="5">
        <f t="shared" si="666"/>
        <v>-2.4467812609134838</v>
      </c>
      <c r="S2281" s="4">
        <f t="shared" si="667"/>
        <v>120.72763737504918</v>
      </c>
      <c r="T2281" s="6">
        <f t="shared" si="668"/>
        <v>-3.4350947520126511</v>
      </c>
      <c r="U2281" s="6">
        <f t="shared" si="669"/>
        <v>1.8213652141679784</v>
      </c>
      <c r="V2281" s="4">
        <f t="shared" si="670"/>
        <v>129.6532187390865</v>
      </c>
      <c r="W2281" s="4">
        <f t="shared" si="671"/>
        <v>4.9831729758039171E-2</v>
      </c>
      <c r="X2281" s="4">
        <f t="shared" si="672"/>
        <v>59824.287199499733</v>
      </c>
      <c r="Y2281" s="6">
        <f t="shared" si="673"/>
        <v>939.56490524798733</v>
      </c>
      <c r="Z2281" s="6">
        <f t="shared" si="674"/>
        <v>3.3030536397656043</v>
      </c>
      <c r="AA2281" s="6">
        <f t="shared" si="675"/>
        <v>3965401.7739332421</v>
      </c>
      <c r="AB2281" s="26">
        <v>-13.586906357416865</v>
      </c>
      <c r="AC2281" s="4">
        <f t="shared" si="676"/>
        <v>55.529713973468617</v>
      </c>
      <c r="AD2281" s="4">
        <f t="shared" si="677"/>
        <v>40106029.677861936</v>
      </c>
      <c r="AE2281" s="4">
        <f t="shared" si="678"/>
        <v>33.407047975522346</v>
      </c>
      <c r="AF2281" s="27">
        <v>-10.156431443339946</v>
      </c>
      <c r="AG2281" s="6">
        <f t="shared" si="679"/>
        <v>29.566670431402827</v>
      </c>
      <c r="AH2281" s="6">
        <f t="shared" si="680"/>
        <v>7335426.598494295</v>
      </c>
      <c r="AI2281" s="6">
        <f t="shared" si="681"/>
        <v>17.787507028223832</v>
      </c>
      <c r="AK2281" s="1">
        <f t="shared" si="682"/>
        <v>1.3845727043911398E-5</v>
      </c>
      <c r="AL2281" s="1">
        <f t="shared" si="683"/>
        <v>16.622155305118774</v>
      </c>
    </row>
    <row r="2282" spans="4:38" x14ac:dyDescent="0.25">
      <c r="D2282" s="1">
        <v>1998</v>
      </c>
      <c r="E2282" s="1" t="s">
        <v>69</v>
      </c>
      <c r="F2282" s="2" t="s">
        <v>256</v>
      </c>
      <c r="G2282">
        <v>1</v>
      </c>
      <c r="H2282">
        <v>1238125</v>
      </c>
      <c r="I2282" s="1">
        <v>60.42239</v>
      </c>
      <c r="J2282" s="1">
        <v>6453</v>
      </c>
      <c r="K2282" s="1">
        <v>50611.76</v>
      </c>
      <c r="L2282" s="1">
        <v>53705.69</v>
      </c>
      <c r="M2282" s="3">
        <v>500</v>
      </c>
      <c r="N2282">
        <v>127.5</v>
      </c>
      <c r="O2282">
        <v>931</v>
      </c>
      <c r="P2282"/>
      <c r="Q2282" s="1">
        <f t="shared" si="665"/>
        <v>10</v>
      </c>
      <c r="R2282" s="5">
        <f t="shared" si="666"/>
        <v>-2.43618301096663</v>
      </c>
      <c r="S2282" s="4">
        <f t="shared" si="667"/>
        <v>123.29950986712045</v>
      </c>
      <c r="T2282" s="6">
        <f t="shared" si="668"/>
        <v>-3.4278271313535993</v>
      </c>
      <c r="U2282" s="6">
        <f t="shared" si="669"/>
        <v>1.8409382129006568</v>
      </c>
      <c r="V2282" s="4">
        <f t="shared" si="670"/>
        <v>125.06381698903337</v>
      </c>
      <c r="W2282" s="4">
        <f t="shared" si="671"/>
        <v>4.9004566251007034E-2</v>
      </c>
      <c r="X2282" s="4">
        <f t="shared" si="672"/>
        <v>60673.778589528083</v>
      </c>
      <c r="Y2282" s="6">
        <f t="shared" si="673"/>
        <v>927.57217286864636</v>
      </c>
      <c r="Z2282" s="6">
        <f t="shared" si="674"/>
        <v>3.2821519797123462</v>
      </c>
      <c r="AA2282" s="6">
        <f t="shared" si="675"/>
        <v>4063714.4198813485</v>
      </c>
      <c r="AB2282" s="26">
        <v>-13.586906357416865</v>
      </c>
      <c r="AC2282" s="4">
        <f t="shared" si="676"/>
        <v>55.771287691665847</v>
      </c>
      <c r="AD2282" s="4">
        <f t="shared" si="677"/>
        <v>41722763.349985093</v>
      </c>
      <c r="AE2282" s="4">
        <f t="shared" si="678"/>
        <v>33.698344957080337</v>
      </c>
      <c r="AF2282" s="27">
        <v>-10.156431443339946</v>
      </c>
      <c r="AG2282" s="6">
        <f t="shared" si="679"/>
        <v>29.629357182108883</v>
      </c>
      <c r="AH2282" s="6">
        <f t="shared" si="680"/>
        <v>7598074.2623976311</v>
      </c>
      <c r="AI2282" s="6">
        <f t="shared" si="681"/>
        <v>17.902765751066841</v>
      </c>
      <c r="AK2282" s="1">
        <f t="shared" si="682"/>
        <v>1.3367112629582282E-5</v>
      </c>
      <c r="AL2282" s="1">
        <f t="shared" si="683"/>
        <v>16.550156324501565</v>
      </c>
    </row>
    <row r="2283" spans="4:38" x14ac:dyDescent="0.25">
      <c r="D2283" s="1">
        <v>1999</v>
      </c>
      <c r="E2283" s="1" t="s">
        <v>69</v>
      </c>
      <c r="F2283" s="2" t="s">
        <v>256</v>
      </c>
      <c r="G2283">
        <v>1</v>
      </c>
      <c r="H2283">
        <v>1277133</v>
      </c>
      <c r="I2283" s="1">
        <v>59.95102</v>
      </c>
      <c r="J2283" s="1">
        <v>6386</v>
      </c>
      <c r="K2283" s="1">
        <v>51960.94</v>
      </c>
      <c r="L2283" s="1">
        <v>54945.05</v>
      </c>
      <c r="M2283" s="3">
        <v>500</v>
      </c>
      <c r="N2283">
        <v>122.9</v>
      </c>
      <c r="O2283">
        <v>910</v>
      </c>
      <c r="P2283"/>
      <c r="Q2283" s="1">
        <f t="shared" si="665"/>
        <v>10</v>
      </c>
      <c r="R2283" s="5">
        <f t="shared" si="666"/>
        <v>-2.4553377073484319</v>
      </c>
      <c r="S2283" s="4">
        <f t="shared" si="667"/>
        <v>127.58165529126943</v>
      </c>
      <c r="T2283" s="6">
        <f t="shared" si="668"/>
        <v>-3.4409560814238915</v>
      </c>
      <c r="U2283" s="6">
        <f t="shared" si="669"/>
        <v>1.890635039416398</v>
      </c>
      <c r="V2283" s="4">
        <f t="shared" si="670"/>
        <v>120.44466229265157</v>
      </c>
      <c r="W2283" s="4">
        <f t="shared" si="671"/>
        <v>4.6990313664712673E-2</v>
      </c>
      <c r="X2283" s="4">
        <f t="shared" si="672"/>
        <v>60012.880261555489</v>
      </c>
      <c r="Y2283" s="6">
        <f t="shared" si="673"/>
        <v>906.55904391857609</v>
      </c>
      <c r="Z2283" s="6">
        <f t="shared" si="674"/>
        <v>3.1709462032664804</v>
      </c>
      <c r="AA2283" s="6">
        <f t="shared" si="675"/>
        <v>4049720.0374163301</v>
      </c>
      <c r="AB2283" s="26">
        <v>-13.586906357416865</v>
      </c>
      <c r="AC2283" s="4">
        <f t="shared" si="676"/>
        <v>55.336202090463701</v>
      </c>
      <c r="AD2283" s="4">
        <f t="shared" si="677"/>
        <v>42368398.87698371</v>
      </c>
      <c r="AE2283" s="4">
        <f t="shared" si="678"/>
        <v>33.174617582494314</v>
      </c>
      <c r="AF2283" s="27">
        <v>-10.156431443339946</v>
      </c>
      <c r="AG2283" s="6">
        <f t="shared" si="679"/>
        <v>29.516306523555354</v>
      </c>
      <c r="AH2283" s="6">
        <f t="shared" si="680"/>
        <v>7776315.0035973191</v>
      </c>
      <c r="AI2283" s="6">
        <f t="shared" si="681"/>
        <v>17.695326827197974</v>
      </c>
      <c r="AK2283" s="1">
        <f t="shared" si="682"/>
        <v>1.3060725341812397E-5</v>
      </c>
      <c r="AL2283" s="1">
        <f t="shared" si="683"/>
        <v>16.680283337964891</v>
      </c>
    </row>
    <row r="2284" spans="4:38" x14ac:dyDescent="0.25">
      <c r="D2284" s="1">
        <v>2000</v>
      </c>
      <c r="E2284" s="1" t="s">
        <v>69</v>
      </c>
      <c r="F2284" s="2" t="s">
        <v>256</v>
      </c>
      <c r="G2284">
        <v>1</v>
      </c>
      <c r="H2284">
        <v>1317703</v>
      </c>
      <c r="I2284" s="1">
        <v>63.481490000000001</v>
      </c>
      <c r="J2284" s="1">
        <v>6310</v>
      </c>
      <c r="K2284" s="1">
        <v>53293.919999999998</v>
      </c>
      <c r="L2284" s="1">
        <v>56369.79</v>
      </c>
      <c r="M2284" s="3">
        <v>500</v>
      </c>
      <c r="N2284">
        <v>118.4</v>
      </c>
      <c r="O2284">
        <v>887</v>
      </c>
      <c r="P2284"/>
      <c r="Q2284" s="1">
        <f t="shared" si="665"/>
        <v>10</v>
      </c>
      <c r="R2284" s="5">
        <f t="shared" si="666"/>
        <v>-2.3187861532550671</v>
      </c>
      <c r="S2284" s="4">
        <f t="shared" si="667"/>
        <v>123.57720374868329</v>
      </c>
      <c r="T2284" s="6">
        <f t="shared" si="668"/>
        <v>-3.3467388606817248</v>
      </c>
      <c r="U2284" s="6">
        <f t="shared" si="669"/>
        <v>1.8865496676146809</v>
      </c>
      <c r="V2284" s="4">
        <f t="shared" si="670"/>
        <v>116.08121384674494</v>
      </c>
      <c r="W2284" s="4">
        <f t="shared" si="671"/>
        <v>5.1369903246153023E-2</v>
      </c>
      <c r="X2284" s="4">
        <f t="shared" si="672"/>
        <v>67690.275617165578</v>
      </c>
      <c r="Y2284" s="6">
        <f t="shared" si="673"/>
        <v>883.65326113931826</v>
      </c>
      <c r="Z2284" s="6">
        <f t="shared" si="674"/>
        <v>3.3649519591108796</v>
      </c>
      <c r="AA2284" s="6">
        <f t="shared" si="675"/>
        <v>4434007.2913762834</v>
      </c>
      <c r="AB2284" s="26">
        <v>-13.586906357416865</v>
      </c>
      <c r="AC2284" s="4">
        <f t="shared" si="676"/>
        <v>58.594908971419507</v>
      </c>
      <c r="AD2284" s="4">
        <f t="shared" si="677"/>
        <v>49014494.760366693</v>
      </c>
      <c r="AE2284" s="4">
        <f t="shared" si="678"/>
        <v>37.19692127920078</v>
      </c>
      <c r="AF2284" s="27">
        <v>-10.156431443339946</v>
      </c>
      <c r="AG2284" s="6">
        <f t="shared" si="679"/>
        <v>30.347248070831256</v>
      </c>
      <c r="AH2284" s="6">
        <f t="shared" si="680"/>
        <v>8495829.4927367214</v>
      </c>
      <c r="AI2284" s="6">
        <f t="shared" si="681"/>
        <v>19.264885249359939</v>
      </c>
      <c r="AK2284" s="1">
        <f t="shared" si="682"/>
        <v>1.1954608378172973E-5</v>
      </c>
      <c r="AL2284" s="1">
        <f t="shared" si="683"/>
        <v>15.752623323743661</v>
      </c>
    </row>
    <row r="2285" spans="4:38" x14ac:dyDescent="0.25">
      <c r="D2285" s="1">
        <v>2001</v>
      </c>
      <c r="E2285" s="1" t="s">
        <v>69</v>
      </c>
      <c r="F2285" s="2" t="s">
        <v>256</v>
      </c>
      <c r="G2285">
        <v>1</v>
      </c>
      <c r="H2285">
        <v>1360074</v>
      </c>
      <c r="I2285" s="1">
        <v>53.133719999999997</v>
      </c>
      <c r="J2285" s="1">
        <v>6234</v>
      </c>
      <c r="K2285" s="1">
        <v>54684.21</v>
      </c>
      <c r="L2285" s="1">
        <v>57537.4</v>
      </c>
      <c r="M2285" s="3">
        <v>500</v>
      </c>
      <c r="N2285">
        <v>114</v>
      </c>
      <c r="O2285">
        <v>869</v>
      </c>
      <c r="P2285"/>
      <c r="Q2285" s="1">
        <f t="shared" si="665"/>
        <v>10</v>
      </c>
      <c r="R2285" s="5">
        <f t="shared" si="666"/>
        <v>-2.7703687978180334</v>
      </c>
      <c r="S2285" s="4">
        <f t="shared" si="667"/>
        <v>151.49542911732885</v>
      </c>
      <c r="T2285" s="6">
        <f t="shared" si="668"/>
        <v>-3.6532438646885317</v>
      </c>
      <c r="U2285" s="6">
        <f t="shared" si="669"/>
        <v>2.1019815354012992</v>
      </c>
      <c r="V2285" s="4">
        <f t="shared" si="670"/>
        <v>111.22963120218196</v>
      </c>
      <c r="W2285" s="4">
        <f t="shared" si="671"/>
        <v>3.5072820552790047E-2</v>
      </c>
      <c r="X2285" s="4">
        <f t="shared" si="672"/>
        <v>47701.631340515371</v>
      </c>
      <c r="Y2285" s="6">
        <f t="shared" si="673"/>
        <v>865.34675613531147</v>
      </c>
      <c r="Z2285" s="6">
        <f t="shared" si="674"/>
        <v>2.5277919479847375</v>
      </c>
      <c r="AA2285" s="6">
        <f t="shared" si="675"/>
        <v>3437984.1058633938</v>
      </c>
      <c r="AB2285" s="26">
        <v>-13.586906357416865</v>
      </c>
      <c r="AC2285" s="4">
        <f t="shared" si="676"/>
        <v>49.043673781332039</v>
      </c>
      <c r="AD2285" s="4">
        <f t="shared" si="677"/>
        <v>35441798.840268016</v>
      </c>
      <c r="AE2285" s="4">
        <f t="shared" si="678"/>
        <v>26.05872830468638</v>
      </c>
      <c r="AF2285" s="27">
        <v>-10.156431443339946</v>
      </c>
      <c r="AG2285" s="6">
        <f t="shared" si="679"/>
        <v>27.801131869432048</v>
      </c>
      <c r="AH2285" s="6">
        <f t="shared" si="680"/>
        <v>7339625.5295793768</v>
      </c>
      <c r="AI2285" s="6">
        <f t="shared" si="681"/>
        <v>14.77177556433479</v>
      </c>
      <c r="AK2285" s="1">
        <f t="shared" si="682"/>
        <v>1.3837806033030675E-5</v>
      </c>
      <c r="AL2285" s="1">
        <f t="shared" si="683"/>
        <v>18.820440202568165</v>
      </c>
    </row>
    <row r="2286" spans="4:38" x14ac:dyDescent="0.25">
      <c r="D2286" s="1">
        <v>2002</v>
      </c>
      <c r="E2286" s="1" t="s">
        <v>69</v>
      </c>
      <c r="F2286" s="2" t="s">
        <v>256</v>
      </c>
      <c r="G2286">
        <v>1</v>
      </c>
      <c r="H2286">
        <v>1404261</v>
      </c>
      <c r="I2286" s="1">
        <v>53.835270000000001</v>
      </c>
      <c r="J2286" s="1">
        <v>6157</v>
      </c>
      <c r="K2286" s="1">
        <v>56125.8</v>
      </c>
      <c r="L2286" s="1">
        <v>59718.97</v>
      </c>
      <c r="M2286" s="3">
        <v>500</v>
      </c>
      <c r="N2286">
        <v>109.7</v>
      </c>
      <c r="O2286">
        <v>854</v>
      </c>
      <c r="P2286"/>
      <c r="Q2286" s="1">
        <f t="shared" si="665"/>
        <v>10</v>
      </c>
      <c r="R2286" s="5">
        <f t="shared" si="666"/>
        <v>-2.734266959188651</v>
      </c>
      <c r="S2286" s="4">
        <f t="shared" si="667"/>
        <v>153.4629204980304</v>
      </c>
      <c r="T2286" s="6">
        <f t="shared" si="668"/>
        <v>-3.6292389100671096</v>
      </c>
      <c r="U2286" s="6">
        <f t="shared" si="669"/>
        <v>2.1673440959313042</v>
      </c>
      <c r="V2286" s="4">
        <f t="shared" si="670"/>
        <v>106.96573304081136</v>
      </c>
      <c r="W2286" s="4">
        <f t="shared" si="671"/>
        <v>3.508031114310179E-2</v>
      </c>
      <c r="X2286" s="4">
        <f t="shared" si="672"/>
        <v>49261.912806123262</v>
      </c>
      <c r="Y2286" s="6">
        <f t="shared" si="673"/>
        <v>850.3707610899329</v>
      </c>
      <c r="Z2286" s="6">
        <f t="shared" si="674"/>
        <v>2.4839281450999628</v>
      </c>
      <c r="AA2286" s="6">
        <f t="shared" si="675"/>
        <v>3488083.4209662192</v>
      </c>
      <c r="AB2286" s="26">
        <v>-13.586906357416865</v>
      </c>
      <c r="AC2286" s="4">
        <f t="shared" si="676"/>
        <v>49.691220938604175</v>
      </c>
      <c r="AD2286" s="4">
        <f t="shared" si="677"/>
        <v>37565951.870038301</v>
      </c>
      <c r="AE2286" s="4">
        <f t="shared" si="678"/>
        <v>26.751402958594095</v>
      </c>
      <c r="AF2286" s="27">
        <v>-10.156431443339946</v>
      </c>
      <c r="AG2286" s="6">
        <f t="shared" si="679"/>
        <v>27.985017506472566</v>
      </c>
      <c r="AH2286" s="6">
        <f t="shared" si="680"/>
        <v>7678137.2557389475</v>
      </c>
      <c r="AI2286" s="6">
        <f t="shared" si="681"/>
        <v>15.065809734156772</v>
      </c>
      <c r="AK2286" s="1">
        <f t="shared" si="682"/>
        <v>1.322772842560039E-5</v>
      </c>
      <c r="AL2286" s="1">
        <f t="shared" si="683"/>
        <v>18.575183146662031</v>
      </c>
    </row>
    <row r="2287" spans="4:38" x14ac:dyDescent="0.25">
      <c r="D2287" s="1">
        <v>2003</v>
      </c>
      <c r="E2287" s="1" t="s">
        <v>69</v>
      </c>
      <c r="F2287" s="2" t="s">
        <v>256</v>
      </c>
      <c r="G2287">
        <v>1</v>
      </c>
      <c r="H2287">
        <v>1449925</v>
      </c>
      <c r="I2287" s="1">
        <v>53.603270000000002</v>
      </c>
      <c r="J2287" s="1">
        <v>6075</v>
      </c>
      <c r="K2287" s="1">
        <v>57582.94</v>
      </c>
      <c r="L2287" s="1">
        <v>60642.09</v>
      </c>
      <c r="M2287" s="3">
        <v>510</v>
      </c>
      <c r="N2287">
        <v>105.5</v>
      </c>
      <c r="O2287">
        <v>841</v>
      </c>
      <c r="P2287"/>
      <c r="Q2287" s="1">
        <f t="shared" si="665"/>
        <v>10</v>
      </c>
      <c r="R2287" s="5">
        <f t="shared" si="666"/>
        <v>-2.7461011240545581</v>
      </c>
      <c r="S2287" s="4">
        <f t="shared" si="667"/>
        <v>158.12857626036617</v>
      </c>
      <c r="T2287" s="6">
        <f t="shared" si="668"/>
        <v>-3.6371162730081772</v>
      </c>
      <c r="U2287" s="6">
        <f t="shared" si="669"/>
        <v>2.2056233236822642</v>
      </c>
      <c r="V2287" s="4">
        <f t="shared" si="670"/>
        <v>102.75389887594544</v>
      </c>
      <c r="W2287" s="4">
        <f t="shared" si="671"/>
        <v>3.3898534513925986E-2</v>
      </c>
      <c r="X2287" s="4">
        <f t="shared" si="672"/>
        <v>49150.332655104132</v>
      </c>
      <c r="Y2287" s="6">
        <f t="shared" si="673"/>
        <v>837.36288372699187</v>
      </c>
      <c r="Z2287" s="6">
        <f t="shared" si="674"/>
        <v>2.4303002885601481</v>
      </c>
      <c r="AA2287" s="6">
        <f t="shared" si="675"/>
        <v>3523753.1458905726</v>
      </c>
      <c r="AB2287" s="26">
        <v>-13.586906357416865</v>
      </c>
      <c r="AC2287" s="4">
        <f t="shared" si="676"/>
        <v>49.477079479710106</v>
      </c>
      <c r="AD2287" s="4">
        <f t="shared" si="677"/>
        <v>38453943.027416602</v>
      </c>
      <c r="AE2287" s="4">
        <f t="shared" si="678"/>
        <v>26.521332501623604</v>
      </c>
      <c r="AF2287" s="27">
        <v>-10.156431443339946</v>
      </c>
      <c r="AG2287" s="6">
        <f t="shared" si="679"/>
        <v>27.924406812927622</v>
      </c>
      <c r="AH2287" s="6">
        <f t="shared" si="680"/>
        <v>7893651.7715080213</v>
      </c>
      <c r="AI2287" s="6">
        <f t="shared" si="681"/>
        <v>14.968395179831989</v>
      </c>
      <c r="AK2287" s="1">
        <f t="shared" si="682"/>
        <v>1.286658157381528E-5</v>
      </c>
      <c r="AL2287" s="1">
        <f t="shared" si="683"/>
        <v>18.655578288414119</v>
      </c>
    </row>
    <row r="2288" spans="4:38" x14ac:dyDescent="0.25">
      <c r="D2288" s="1">
        <v>2004</v>
      </c>
      <c r="E2288" s="1" t="s">
        <v>69</v>
      </c>
      <c r="F2288" s="2" t="s">
        <v>256</v>
      </c>
      <c r="G2288">
        <v>1</v>
      </c>
      <c r="H2288">
        <v>1496527</v>
      </c>
      <c r="I2288" s="1">
        <v>73.990949999999998</v>
      </c>
      <c r="J2288" s="1">
        <v>5996</v>
      </c>
      <c r="K2288" s="1">
        <v>59132.15</v>
      </c>
      <c r="L2288" s="1">
        <v>63260.34</v>
      </c>
      <c r="M2288" s="3">
        <v>510</v>
      </c>
      <c r="N2288">
        <v>101.4</v>
      </c>
      <c r="O2288">
        <v>822</v>
      </c>
      <c r="P2288"/>
      <c r="Q2288" s="1">
        <f t="shared" si="665"/>
        <v>10</v>
      </c>
      <c r="R2288" s="5">
        <f t="shared" si="666"/>
        <v>-1.9894324914060437</v>
      </c>
      <c r="S2288" s="4">
        <f t="shared" si="667"/>
        <v>117.63942049669589</v>
      </c>
      <c r="T2288" s="6">
        <f t="shared" si="668"/>
        <v>-3.1127314857934545</v>
      </c>
      <c r="U2288" s="6">
        <f t="shared" si="669"/>
        <v>1.969124521199991</v>
      </c>
      <c r="V2288" s="4">
        <f t="shared" si="670"/>
        <v>99.410567508593957</v>
      </c>
      <c r="W2288" s="4">
        <f t="shared" si="671"/>
        <v>6.2896391097130716E-2</v>
      </c>
      <c r="X2288" s="4">
        <f t="shared" si="672"/>
        <v>94126.14747941574</v>
      </c>
      <c r="Y2288" s="6">
        <f t="shared" si="673"/>
        <v>818.88726851420654</v>
      </c>
      <c r="Z2288" s="6">
        <f t="shared" si="674"/>
        <v>3.7575556651394328</v>
      </c>
      <c r="AA2288" s="6">
        <f t="shared" si="675"/>
        <v>5623283.5068841204</v>
      </c>
      <c r="AB2288" s="26">
        <v>-13.586906357416865</v>
      </c>
      <c r="AC2288" s="4">
        <f t="shared" si="676"/>
        <v>68.29538783602672</v>
      </c>
      <c r="AD2288" s="4">
        <f t="shared" si="677"/>
        <v>75623110.352128893</v>
      </c>
      <c r="AE2288" s="4">
        <f t="shared" si="678"/>
        <v>50.532406266060605</v>
      </c>
      <c r="AF2288" s="27">
        <v>-10.156431443339946</v>
      </c>
      <c r="AG2288" s="6">
        <f t="shared" si="679"/>
        <v>32.628678347920555</v>
      </c>
      <c r="AH2288" s="6">
        <f t="shared" si="680"/>
        <v>11246161.126833312</v>
      </c>
      <c r="AI2288" s="6">
        <f t="shared" si="681"/>
        <v>24.142269082070722</v>
      </c>
      <c r="AK2288" s="1">
        <f t="shared" si="682"/>
        <v>9.0310207445869907E-6</v>
      </c>
      <c r="AL2288" s="1">
        <f t="shared" si="683"/>
        <v>13.515166381834536</v>
      </c>
    </row>
    <row r="2289" spans="4:38" x14ac:dyDescent="0.25">
      <c r="D2289" s="1">
        <v>2005</v>
      </c>
      <c r="E2289" s="1" t="s">
        <v>69</v>
      </c>
      <c r="F2289" s="2" t="s">
        <v>256</v>
      </c>
      <c r="G2289">
        <v>1</v>
      </c>
      <c r="H2289">
        <v>1543741</v>
      </c>
      <c r="I2289" s="1">
        <v>71.788610000000006</v>
      </c>
      <c r="J2289" s="1">
        <v>5910</v>
      </c>
      <c r="K2289" s="1">
        <v>60615.38</v>
      </c>
      <c r="L2289" s="1">
        <v>64436.18</v>
      </c>
      <c r="M2289" s="3">
        <v>520</v>
      </c>
      <c r="N2289">
        <v>97.5</v>
      </c>
      <c r="O2289">
        <v>807</v>
      </c>
      <c r="P2289"/>
      <c r="Q2289" s="1">
        <f t="shared" si="665"/>
        <v>10</v>
      </c>
      <c r="R2289" s="5">
        <f t="shared" si="666"/>
        <v>-2.0504645514100357</v>
      </c>
      <c r="S2289" s="4">
        <f t="shared" si="667"/>
        <v>124.28968796024884</v>
      </c>
      <c r="T2289" s="6">
        <f t="shared" si="668"/>
        <v>-3.1569036195074536</v>
      </c>
      <c r="U2289" s="6">
        <f t="shared" si="669"/>
        <v>2.0341880986923377</v>
      </c>
      <c r="V2289" s="4">
        <f t="shared" si="670"/>
        <v>95.44953544858997</v>
      </c>
      <c r="W2289" s="4">
        <f t="shared" si="671"/>
        <v>5.7759103895216081E-2</v>
      </c>
      <c r="X2289" s="4">
        <f t="shared" si="672"/>
        <v>89165.096806304762</v>
      </c>
      <c r="Y2289" s="6">
        <f t="shared" si="673"/>
        <v>803.84309638049251</v>
      </c>
      <c r="Z2289" s="6">
        <f t="shared" si="674"/>
        <v>3.5291038250665592</v>
      </c>
      <c r="AA2289" s="6">
        <f t="shared" si="675"/>
        <v>5448022.2680120748</v>
      </c>
      <c r="AB2289" s="26">
        <v>-13.586906357416865</v>
      </c>
      <c r="AC2289" s="4">
        <f t="shared" si="676"/>
        <v>66.262576195592388</v>
      </c>
      <c r="AD2289" s="4">
        <f t="shared" si="677"/>
        <v>73434188.460712433</v>
      </c>
      <c r="AE2289" s="4">
        <f t="shared" si="678"/>
        <v>47.568982401006657</v>
      </c>
      <c r="AF2289" s="27">
        <v>-10.156431443339946</v>
      </c>
      <c r="AG2289" s="6">
        <f t="shared" si="679"/>
        <v>32.172130249971246</v>
      </c>
      <c r="AH2289" s="6">
        <f t="shared" si="680"/>
        <v>11255664.109662879</v>
      </c>
      <c r="AI2289" s="6">
        <f t="shared" si="681"/>
        <v>23.095925113843887</v>
      </c>
      <c r="AK2289" s="1">
        <f t="shared" si="682"/>
        <v>9.0233959936853014E-6</v>
      </c>
      <c r="AL2289" s="1">
        <f t="shared" si="683"/>
        <v>13.929786354687741</v>
      </c>
    </row>
    <row r="2290" spans="4:38" x14ac:dyDescent="0.25">
      <c r="D2290" s="1">
        <v>2006</v>
      </c>
      <c r="E2290" s="1" t="s">
        <v>69</v>
      </c>
      <c r="F2290" s="2" t="s">
        <v>256</v>
      </c>
      <c r="G2290">
        <v>1</v>
      </c>
      <c r="H2290">
        <v>1591445</v>
      </c>
      <c r="I2290" s="1">
        <v>79.083550000000002</v>
      </c>
      <c r="J2290" s="1">
        <v>5824</v>
      </c>
      <c r="K2290" s="1">
        <v>62155.82</v>
      </c>
      <c r="L2290" s="1">
        <v>66416.039999999994</v>
      </c>
      <c r="M2290" s="3">
        <v>520</v>
      </c>
      <c r="N2290">
        <v>93.7</v>
      </c>
      <c r="O2290">
        <v>798</v>
      </c>
      <c r="P2290"/>
      <c r="Q2290" s="1">
        <f t="shared" si="665"/>
        <v>10</v>
      </c>
      <c r="R2290" s="5">
        <f t="shared" si="666"/>
        <v>-1.8613226138684973</v>
      </c>
      <c r="S2290" s="4">
        <f t="shared" si="667"/>
        <v>115.69203334953983</v>
      </c>
      <c r="T2290" s="6">
        <f t="shared" si="668"/>
        <v>-3.0186406587856971</v>
      </c>
      <c r="U2290" s="6">
        <f t="shared" si="669"/>
        <v>2.0048615873953719</v>
      </c>
      <c r="V2290" s="4">
        <f t="shared" si="670"/>
        <v>91.838677386131508</v>
      </c>
      <c r="W2290" s="4">
        <f t="shared" si="671"/>
        <v>6.8356953984087407E-2</v>
      </c>
      <c r="X2290" s="4">
        <f t="shared" si="672"/>
        <v>108786.33263320598</v>
      </c>
      <c r="Y2290" s="6">
        <f t="shared" si="673"/>
        <v>794.98135934121433</v>
      </c>
      <c r="Z2290" s="6">
        <f t="shared" si="674"/>
        <v>3.9445890178753875</v>
      </c>
      <c r="AA2290" s="6">
        <f t="shared" si="675"/>
        <v>6277596.4695526958</v>
      </c>
      <c r="AB2290" s="26">
        <v>-13.586906357416865</v>
      </c>
      <c r="AC2290" s="4">
        <f t="shared" si="676"/>
        <v>72.995977463457507</v>
      </c>
      <c r="AD2290" s="4">
        <f t="shared" si="677"/>
        <v>91870635.119064927</v>
      </c>
      <c r="AE2290" s="4">
        <f t="shared" si="678"/>
        <v>57.727810335302145</v>
      </c>
      <c r="AF2290" s="27">
        <v>-10.156431443339946</v>
      </c>
      <c r="AG2290" s="6">
        <f t="shared" si="679"/>
        <v>33.645712065064259</v>
      </c>
      <c r="AH2290" s="6">
        <f t="shared" si="680"/>
        <v>12782592.132696491</v>
      </c>
      <c r="AI2290" s="6">
        <f t="shared" si="681"/>
        <v>26.608223523831128</v>
      </c>
      <c r="AK2290" s="1">
        <f t="shared" si="682"/>
        <v>7.9455178870652476E-6</v>
      </c>
      <c r="AL2290" s="1">
        <f t="shared" si="683"/>
        <v>12.644854713780552</v>
      </c>
    </row>
    <row r="2291" spans="4:38" x14ac:dyDescent="0.25">
      <c r="D2291" s="1">
        <v>2007</v>
      </c>
      <c r="E2291" s="1" t="s">
        <v>69</v>
      </c>
      <c r="F2291" s="2" t="s">
        <v>256</v>
      </c>
      <c r="G2291">
        <v>1</v>
      </c>
      <c r="H2291">
        <v>1639848</v>
      </c>
      <c r="I2291" s="1">
        <v>84.473770000000002</v>
      </c>
      <c r="J2291" s="1">
        <v>5742</v>
      </c>
      <c r="K2291" s="1">
        <v>63729.19</v>
      </c>
      <c r="L2291" s="1">
        <v>68441.06</v>
      </c>
      <c r="M2291" s="3">
        <v>530</v>
      </c>
      <c r="N2291">
        <v>90.1</v>
      </c>
      <c r="O2291">
        <v>789</v>
      </c>
      <c r="P2291"/>
      <c r="Q2291" s="1">
        <f t="shared" si="665"/>
        <v>10</v>
      </c>
      <c r="R2291" s="5">
        <f t="shared" si="666"/>
        <v>-1.7425527474386429</v>
      </c>
      <c r="S2291" s="4">
        <f t="shared" si="667"/>
        <v>111.05147512653929</v>
      </c>
      <c r="T2291" s="6">
        <f t="shared" si="668"/>
        <v>-2.9295789302727666</v>
      </c>
      <c r="U2291" s="6">
        <f t="shared" si="669"/>
        <v>2.0050348734153425</v>
      </c>
      <c r="V2291" s="4">
        <f t="shared" si="670"/>
        <v>88.357447252561357</v>
      </c>
      <c r="W2291" s="4">
        <f t="shared" si="671"/>
        <v>7.6067220092074492E-2</v>
      </c>
      <c r="X2291" s="4">
        <f t="shared" si="672"/>
        <v>124738.67873354816</v>
      </c>
      <c r="Y2291" s="6">
        <f t="shared" si="673"/>
        <v>786.07042106972722</v>
      </c>
      <c r="Z2291" s="6">
        <f t="shared" si="674"/>
        <v>4.2130823318852704</v>
      </c>
      <c r="AA2291" s="6">
        <f t="shared" si="675"/>
        <v>6908814.6357773971</v>
      </c>
      <c r="AB2291" s="26">
        <v>-13.586906357416865</v>
      </c>
      <c r="AC2291" s="4">
        <f t="shared" si="676"/>
        <v>77.971277353802321</v>
      </c>
      <c r="AD2291" s="4">
        <f t="shared" si="677"/>
        <v>108009043.57439776</v>
      </c>
      <c r="AE2291" s="4">
        <f t="shared" si="678"/>
        <v>65.865277497913056</v>
      </c>
      <c r="AF2291" s="27">
        <v>-10.156431443339946</v>
      </c>
      <c r="AG2291" s="6">
        <f t="shared" si="679"/>
        <v>34.668570757348746</v>
      </c>
      <c r="AH2291" s="6">
        <f t="shared" si="680"/>
        <v>14069109.594631929</v>
      </c>
      <c r="AI2291" s="6">
        <f t="shared" si="681"/>
        <v>29.285848723850041</v>
      </c>
      <c r="AK2291" s="1">
        <f t="shared" si="682"/>
        <v>7.2189582254836747E-6</v>
      </c>
      <c r="AL2291" s="1">
        <f t="shared" si="683"/>
        <v>11.837994208142954</v>
      </c>
    </row>
    <row r="2292" spans="4:38" x14ac:dyDescent="0.25">
      <c r="D2292" s="1">
        <v>2008</v>
      </c>
      <c r="E2292" s="1" t="s">
        <v>69</v>
      </c>
      <c r="F2292" s="2" t="s">
        <v>256</v>
      </c>
      <c r="G2292">
        <v>1</v>
      </c>
      <c r="H2292">
        <v>1689285</v>
      </c>
      <c r="I2292" s="1">
        <v>81.139179999999996</v>
      </c>
      <c r="J2292" s="1">
        <v>5676</v>
      </c>
      <c r="K2292" s="1">
        <v>65316.46</v>
      </c>
      <c r="L2292" s="1">
        <v>71059.429999999993</v>
      </c>
      <c r="M2292" s="3">
        <v>540</v>
      </c>
      <c r="N2292">
        <v>86.9</v>
      </c>
      <c r="O2292">
        <v>774</v>
      </c>
      <c r="P2292"/>
      <c r="Q2292" s="1">
        <f t="shared" si="665"/>
        <v>10</v>
      </c>
      <c r="R2292" s="5">
        <f t="shared" si="666"/>
        <v>-1.814166719456618</v>
      </c>
      <c r="S2292" s="4">
        <f t="shared" si="667"/>
        <v>118.49494796471942</v>
      </c>
      <c r="T2292" s="6">
        <f t="shared" si="668"/>
        <v>-2.9835030172958983</v>
      </c>
      <c r="U2292" s="6">
        <f t="shared" si="669"/>
        <v>2.1200602381232665</v>
      </c>
      <c r="V2292" s="4">
        <f t="shared" si="670"/>
        <v>85.085833280543383</v>
      </c>
      <c r="W2292" s="4">
        <f t="shared" si="671"/>
        <v>6.8474801157057189E-2</v>
      </c>
      <c r="X2292" s="4">
        <f t="shared" si="672"/>
        <v>115673.45447259935</v>
      </c>
      <c r="Y2292" s="6">
        <f t="shared" si="673"/>
        <v>771.0164969827041</v>
      </c>
      <c r="Z2292" s="6">
        <f t="shared" si="674"/>
        <v>3.8272110641453545</v>
      </c>
      <c r="AA2292" s="6">
        <f t="shared" si="675"/>
        <v>6465250.2424947852</v>
      </c>
      <c r="AB2292" s="26">
        <v>-13.586906357416865</v>
      </c>
      <c r="AC2292" s="4">
        <f t="shared" si="676"/>
        <v>74.893372321847224</v>
      </c>
      <c r="AD2292" s="4">
        <f t="shared" si="677"/>
        <v>102654248.19219048</v>
      </c>
      <c r="AE2292" s="4">
        <f t="shared" si="678"/>
        <v>60.767868176293796</v>
      </c>
      <c r="AF2292" s="27">
        <v>-10.156431443339946</v>
      </c>
      <c r="AG2292" s="6">
        <f t="shared" si="679"/>
        <v>34.041968063921182</v>
      </c>
      <c r="AH2292" s="6">
        <f t="shared" si="680"/>
        <v>13921136.167444924</v>
      </c>
      <c r="AI2292" s="6">
        <f t="shared" si="681"/>
        <v>27.621373742927521</v>
      </c>
      <c r="AK2292" s="1">
        <f t="shared" si="682"/>
        <v>7.2956914731508229E-6</v>
      </c>
      <c r="AL2292" s="1">
        <f t="shared" si="683"/>
        <v>12.324502170221589</v>
      </c>
    </row>
    <row r="2293" spans="4:38" x14ac:dyDescent="0.25">
      <c r="D2293" s="1">
        <v>2009</v>
      </c>
      <c r="E2293" s="1" t="s">
        <v>69</v>
      </c>
      <c r="F2293" s="2" t="s">
        <v>256</v>
      </c>
      <c r="G2293">
        <v>1</v>
      </c>
      <c r="H2293">
        <v>1740279</v>
      </c>
      <c r="I2293" s="1">
        <v>83.225399999999993</v>
      </c>
      <c r="J2293" s="1">
        <v>5608</v>
      </c>
      <c r="K2293" s="1">
        <v>66921.240000000005</v>
      </c>
      <c r="L2293" s="1">
        <v>71707.95</v>
      </c>
      <c r="M2293" s="3">
        <v>550</v>
      </c>
      <c r="N2293">
        <v>83.8</v>
      </c>
      <c r="O2293">
        <v>767</v>
      </c>
      <c r="P2293"/>
      <c r="Q2293" s="1">
        <f t="shared" si="665"/>
        <v>10</v>
      </c>
      <c r="R2293" s="5">
        <f t="shared" si="666"/>
        <v>-1.7686908083349555</v>
      </c>
      <c r="S2293" s="4">
        <f t="shared" si="667"/>
        <v>118.36298207037757</v>
      </c>
      <c r="T2293" s="6">
        <f t="shared" si="668"/>
        <v>-2.9493414086254619</v>
      </c>
      <c r="U2293" s="6">
        <f t="shared" si="669"/>
        <v>2.1149122626264418</v>
      </c>
      <c r="V2293" s="4">
        <f t="shared" si="670"/>
        <v>82.031309191665045</v>
      </c>
      <c r="W2293" s="4">
        <f t="shared" si="671"/>
        <v>7.0313706654091312E-2</v>
      </c>
      <c r="X2293" s="4">
        <f t="shared" si="672"/>
        <v>122365.46710227538</v>
      </c>
      <c r="Y2293" s="6">
        <f t="shared" si="673"/>
        <v>764.05065859137449</v>
      </c>
      <c r="Z2293" s="6">
        <f t="shared" si="674"/>
        <v>3.9351703364112618</v>
      </c>
      <c r="AA2293" s="6">
        <f t="shared" si="675"/>
        <v>6848294.2978794547</v>
      </c>
      <c r="AB2293" s="26">
        <v>-13.586906357416865</v>
      </c>
      <c r="AC2293" s="4">
        <f t="shared" si="676"/>
        <v>76.819002470010972</v>
      </c>
      <c r="AD2293" s="4">
        <f t="shared" si="677"/>
        <v>111261121.7073779</v>
      </c>
      <c r="AE2293" s="4">
        <f t="shared" si="678"/>
        <v>63.932922081676509</v>
      </c>
      <c r="AF2293" s="27">
        <v>-10.156431443339946</v>
      </c>
      <c r="AG2293" s="6">
        <f t="shared" si="679"/>
        <v>34.436269106170869</v>
      </c>
      <c r="AH2293" s="6">
        <f t="shared" si="680"/>
        <v>14710109.720198819</v>
      </c>
      <c r="AI2293" s="6">
        <f t="shared" si="681"/>
        <v>28.659722708687127</v>
      </c>
      <c r="AK2293" s="1">
        <f t="shared" si="682"/>
        <v>6.9043886391913823E-6</v>
      </c>
      <c r="AL2293" s="1">
        <f t="shared" si="683"/>
        <v>12.01556255662334</v>
      </c>
    </row>
    <row r="2294" spans="4:38" x14ac:dyDescent="0.25">
      <c r="D2294" s="1">
        <v>2010</v>
      </c>
      <c r="E2294" s="1" t="s">
        <v>69</v>
      </c>
      <c r="F2294" s="2" t="s">
        <v>256</v>
      </c>
      <c r="G2294">
        <v>1</v>
      </c>
      <c r="H2294">
        <v>1793196</v>
      </c>
      <c r="I2294" s="1">
        <v>100.0535</v>
      </c>
      <c r="J2294" s="1">
        <v>5541</v>
      </c>
      <c r="K2294" s="1">
        <v>68576.73</v>
      </c>
      <c r="L2294" s="1">
        <v>75697.210000000006</v>
      </c>
      <c r="M2294" s="3">
        <v>550</v>
      </c>
      <c r="N2294">
        <v>80.8</v>
      </c>
      <c r="O2294">
        <v>753</v>
      </c>
      <c r="P2294"/>
      <c r="Q2294" s="1">
        <f t="shared" si="665"/>
        <v>10</v>
      </c>
      <c r="R2294" s="5">
        <f t="shared" si="666"/>
        <v>-1.4712129010979127</v>
      </c>
      <c r="S2294" s="4">
        <f t="shared" si="667"/>
        <v>100.89096989110826</v>
      </c>
      <c r="T2294" s="6">
        <f t="shared" si="668"/>
        <v>-2.718206176101051</v>
      </c>
      <c r="U2294" s="6">
        <f t="shared" si="669"/>
        <v>2.0576062373561825</v>
      </c>
      <c r="V2294" s="4">
        <f t="shared" si="670"/>
        <v>79.328787098902083</v>
      </c>
      <c r="W2294" s="4">
        <f t="shared" si="671"/>
        <v>9.9169925819910201E-2</v>
      </c>
      <c r="X2294" s="4">
        <f t="shared" si="672"/>
        <v>177831.11430055968</v>
      </c>
      <c r="Y2294" s="6">
        <f t="shared" si="673"/>
        <v>750.28179382389897</v>
      </c>
      <c r="Z2294" s="6">
        <f t="shared" si="674"/>
        <v>4.8626164804281844</v>
      </c>
      <c r="AA2294" s="6">
        <f t="shared" si="675"/>
        <v>8719624.4222378992</v>
      </c>
      <c r="AB2294" s="26">
        <v>-13.586906357416865</v>
      </c>
      <c r="AC2294" s="4">
        <f t="shared" si="676"/>
        <v>92.351734730421768</v>
      </c>
      <c r="AD2294" s="4">
        <f t="shared" si="677"/>
        <v>165693359.85895512</v>
      </c>
      <c r="AE2294" s="4">
        <f t="shared" si="678"/>
        <v>92.40114290850255</v>
      </c>
      <c r="AF2294" s="27">
        <v>-10.156431443339946</v>
      </c>
      <c r="AG2294" s="6">
        <f t="shared" si="679"/>
        <v>37.364463125119372</v>
      </c>
      <c r="AH2294" s="6">
        <f t="shared" si="680"/>
        <v>18222215.911118999</v>
      </c>
      <c r="AI2294" s="6">
        <f t="shared" si="681"/>
        <v>37.384453112891315</v>
      </c>
      <c r="AK2294" s="1">
        <f t="shared" si="682"/>
        <v>5.573653332217736E-6</v>
      </c>
      <c r="AL2294" s="1">
        <f t="shared" si="683"/>
        <v>9.9946528607195155</v>
      </c>
    </row>
    <row r="2295" spans="4:38" x14ac:dyDescent="0.25">
      <c r="D2295" s="1">
        <v>2011</v>
      </c>
      <c r="E2295" s="1" t="s">
        <v>69</v>
      </c>
      <c r="F2295" s="2" t="s">
        <v>256</v>
      </c>
      <c r="G2295">
        <v>1</v>
      </c>
      <c r="H2295">
        <v>1848147</v>
      </c>
      <c r="I2295" s="1">
        <v>79.403890000000004</v>
      </c>
      <c r="J2295" s="1">
        <v>5481</v>
      </c>
      <c r="K2295" s="1">
        <v>70269.23</v>
      </c>
      <c r="L2295" s="1">
        <v>77025.23</v>
      </c>
      <c r="M2295" s="3">
        <v>570</v>
      </c>
      <c r="N2295">
        <v>78</v>
      </c>
      <c r="O2295">
        <v>753</v>
      </c>
      <c r="P2295"/>
      <c r="Q2295" s="1">
        <f t="shared" si="665"/>
        <v>10</v>
      </c>
      <c r="R2295" s="5">
        <f t="shared" si="666"/>
        <v>-1.8538134592650308</v>
      </c>
      <c r="S2295" s="4">
        <f t="shared" si="667"/>
        <v>130.26604434619009</v>
      </c>
      <c r="T2295" s="6">
        <f t="shared" si="668"/>
        <v>-3.0130642514665267</v>
      </c>
      <c r="U2295" s="6">
        <f t="shared" si="669"/>
        <v>2.3208196697398704</v>
      </c>
      <c r="V2295" s="4">
        <f t="shared" si="670"/>
        <v>76.146186540734973</v>
      </c>
      <c r="W2295" s="4">
        <f t="shared" si="671"/>
        <v>6.0955170933861505E-2</v>
      </c>
      <c r="X2295" s="4">
        <f t="shared" si="672"/>
        <v>112654.11629590334</v>
      </c>
      <c r="Y2295" s="6">
        <f t="shared" si="673"/>
        <v>749.98693574853348</v>
      </c>
      <c r="Z2295" s="6">
        <f t="shared" si="674"/>
        <v>3.4213726742888215</v>
      </c>
      <c r="AA2295" s="6">
        <f t="shared" si="675"/>
        <v>6323199.6438688627</v>
      </c>
      <c r="AB2295" s="26">
        <v>-13.586906357416865</v>
      </c>
      <c r="AC2295" s="4">
        <f t="shared" si="676"/>
        <v>73.291658820966674</v>
      </c>
      <c r="AD2295" s="4">
        <f t="shared" si="677"/>
        <v>107555554.0949842</v>
      </c>
      <c r="AE2295" s="4">
        <f t="shared" si="678"/>
        <v>58.196428149375677</v>
      </c>
      <c r="AF2295" s="27">
        <v>-10.156431443339946</v>
      </c>
      <c r="AG2295" s="6">
        <f t="shared" si="679"/>
        <v>33.707981628325989</v>
      </c>
      <c r="AH2295" s="6">
        <f t="shared" si="680"/>
        <v>14904569.347851204</v>
      </c>
      <c r="AI2295" s="6">
        <f t="shared" si="681"/>
        <v>26.765448653376179</v>
      </c>
      <c r="AK2295" s="1">
        <f t="shared" si="682"/>
        <v>6.8143072143202863E-6</v>
      </c>
      <c r="AL2295" s="1">
        <f t="shared" si="683"/>
        <v>12.593841435224395</v>
      </c>
    </row>
    <row r="2296" spans="4:38" x14ac:dyDescent="0.25">
      <c r="D2296" s="1">
        <v>2012</v>
      </c>
      <c r="E2296" s="1" t="s">
        <v>69</v>
      </c>
      <c r="F2296" s="2" t="s">
        <v>256</v>
      </c>
      <c r="G2296">
        <v>1</v>
      </c>
      <c r="H2296">
        <v>1905011</v>
      </c>
      <c r="I2296" s="1">
        <v>82.811750000000004</v>
      </c>
      <c r="J2296" s="1">
        <v>5411</v>
      </c>
      <c r="K2296" s="1">
        <v>71859.23</v>
      </c>
      <c r="L2296" s="1">
        <v>78272.600000000006</v>
      </c>
      <c r="M2296" s="3">
        <v>580</v>
      </c>
      <c r="N2296">
        <v>75.3</v>
      </c>
      <c r="O2296">
        <v>741</v>
      </c>
      <c r="P2296"/>
      <c r="Q2296" s="1">
        <f t="shared" si="665"/>
        <v>10</v>
      </c>
      <c r="R2296" s="5">
        <f t="shared" si="666"/>
        <v>-1.7775255323067074</v>
      </c>
      <c r="S2296" s="4">
        <f t="shared" si="667"/>
        <v>127.73161605690011</v>
      </c>
      <c r="T2296" s="6">
        <f t="shared" si="668"/>
        <v>-2.9559998639762171</v>
      </c>
      <c r="U2296" s="6">
        <f t="shared" si="669"/>
        <v>2.3137379495306489</v>
      </c>
      <c r="V2296" s="4">
        <f t="shared" si="670"/>
        <v>73.522474467693286</v>
      </c>
      <c r="W2296" s="4">
        <f t="shared" si="671"/>
        <v>6.483261744931669E-2</v>
      </c>
      <c r="X2296" s="4">
        <f t="shared" si="672"/>
        <v>123506.84939974024</v>
      </c>
      <c r="Y2296" s="6">
        <f t="shared" si="673"/>
        <v>738.04400013602378</v>
      </c>
      <c r="Z2296" s="6">
        <f t="shared" si="674"/>
        <v>3.5791326332698441</v>
      </c>
      <c r="AA2296" s="6">
        <f t="shared" si="675"/>
        <v>6818287.0368380193</v>
      </c>
      <c r="AB2296" s="26">
        <v>-13.586906357416865</v>
      </c>
      <c r="AC2296" s="4">
        <f t="shared" si="676"/>
        <v>76.437193786944022</v>
      </c>
      <c r="AD2296" s="4">
        <f t="shared" si="677"/>
        <v>120585249.04701866</v>
      </c>
      <c r="AE2296" s="4">
        <f t="shared" si="678"/>
        <v>63.298977825859623</v>
      </c>
      <c r="AF2296" s="27">
        <v>-10.156431443339946</v>
      </c>
      <c r="AG2296" s="6">
        <f t="shared" si="679"/>
        <v>34.358700645128522</v>
      </c>
      <c r="AH2296" s="6">
        <f t="shared" si="680"/>
        <v>16022511.480965802</v>
      </c>
      <c r="AI2296" s="6">
        <f t="shared" si="681"/>
        <v>28.453041281492219</v>
      </c>
      <c r="AK2296" s="1">
        <f t="shared" si="682"/>
        <v>6.3388510942279173E-6</v>
      </c>
      <c r="AL2296" s="1">
        <f t="shared" si="683"/>
        <v>12.07558106186622</v>
      </c>
    </row>
    <row r="2297" spans="4:38" x14ac:dyDescent="0.25">
      <c r="D2297" s="1">
        <v>2013</v>
      </c>
      <c r="E2297" s="1" t="s">
        <v>69</v>
      </c>
      <c r="F2297" s="2" t="s">
        <v>256</v>
      </c>
      <c r="G2297">
        <v>1</v>
      </c>
      <c r="H2297">
        <v>1963711</v>
      </c>
      <c r="I2297" s="1">
        <v>83.618920000000003</v>
      </c>
      <c r="J2297" s="1">
        <v>5349</v>
      </c>
      <c r="K2297" s="1">
        <v>73475.27</v>
      </c>
      <c r="L2297" s="1">
        <v>79452.05</v>
      </c>
      <c r="M2297" s="3">
        <v>580</v>
      </c>
      <c r="N2297">
        <v>72.8</v>
      </c>
      <c r="O2297">
        <v>730</v>
      </c>
      <c r="P2297"/>
      <c r="Q2297" s="1">
        <f t="shared" si="665"/>
        <v>10</v>
      </c>
      <c r="R2297" s="5">
        <f t="shared" si="666"/>
        <v>-1.7603671513576113</v>
      </c>
      <c r="S2297" s="4">
        <f t="shared" si="667"/>
        <v>129.34345174513138</v>
      </c>
      <c r="T2297" s="6">
        <f t="shared" si="668"/>
        <v>-2.9430583391468623</v>
      </c>
      <c r="U2297" s="6">
        <f t="shared" si="669"/>
        <v>2.3383201831481348</v>
      </c>
      <c r="V2297" s="4">
        <f t="shared" si="670"/>
        <v>71.039632848642384</v>
      </c>
      <c r="W2297" s="4">
        <f t="shared" si="671"/>
        <v>6.4648746319813225E-2</v>
      </c>
      <c r="X2297" s="4">
        <f t="shared" si="672"/>
        <v>126951.45428442674</v>
      </c>
      <c r="Y2297" s="6">
        <f t="shared" si="673"/>
        <v>727.05694166085311</v>
      </c>
      <c r="Z2297" s="6">
        <f t="shared" si="674"/>
        <v>3.5760252425064354</v>
      </c>
      <c r="AA2297" s="6">
        <f t="shared" si="675"/>
        <v>7022280.1049875552</v>
      </c>
      <c r="AB2297" s="26">
        <v>-13.586906357416865</v>
      </c>
      <c r="AC2297" s="4">
        <f t="shared" si="676"/>
        <v>77.182230689424742</v>
      </c>
      <c r="AD2297" s="4">
        <f t="shared" si="677"/>
        <v>126735841.59447721</v>
      </c>
      <c r="AE2297" s="4">
        <f t="shared" si="678"/>
        <v>64.538947734405525</v>
      </c>
      <c r="AF2297" s="27">
        <v>-10.156431443339946</v>
      </c>
      <c r="AG2297" s="6">
        <f t="shared" si="679"/>
        <v>34.509786327525219</v>
      </c>
      <c r="AH2297" s="6">
        <f t="shared" si="680"/>
        <v>16677205.038914023</v>
      </c>
      <c r="AI2297" s="6">
        <f t="shared" si="681"/>
        <v>28.856710621384252</v>
      </c>
      <c r="AK2297" s="1">
        <f t="shared" si="682"/>
        <v>6.0900081396380709E-6</v>
      </c>
      <c r="AL2297" s="1">
        <f t="shared" si="683"/>
        <v>11.959015973896816</v>
      </c>
    </row>
    <row r="2298" spans="4:38" x14ac:dyDescent="0.25">
      <c r="D2298" s="1">
        <v>2014</v>
      </c>
      <c r="E2298" s="1" t="s">
        <v>69</v>
      </c>
      <c r="F2298" s="2" t="s">
        <v>256</v>
      </c>
      <c r="G2298">
        <v>1</v>
      </c>
      <c r="H2298">
        <v>2024042</v>
      </c>
      <c r="I2298" s="1">
        <v>91.315640000000002</v>
      </c>
      <c r="J2298" s="1">
        <v>5269</v>
      </c>
      <c r="K2298" s="1">
        <v>75056.98</v>
      </c>
      <c r="L2298" s="1">
        <v>82058.41</v>
      </c>
      <c r="M2298" s="3">
        <v>580</v>
      </c>
      <c r="N2298">
        <v>70.2</v>
      </c>
      <c r="O2298">
        <v>719</v>
      </c>
      <c r="P2298"/>
      <c r="Q2298" s="1">
        <f t="shared" si="665"/>
        <v>10</v>
      </c>
      <c r="R2298" s="5">
        <f t="shared" si="666"/>
        <v>-1.6119911112707528</v>
      </c>
      <c r="S2298" s="4">
        <f t="shared" si="667"/>
        <v>120.99118459882666</v>
      </c>
      <c r="T2298" s="6">
        <f t="shared" si="668"/>
        <v>-2.8293687760253898</v>
      </c>
      <c r="U2298" s="6">
        <f t="shared" si="669"/>
        <v>2.3217350306428961</v>
      </c>
      <c r="V2298" s="4">
        <f t="shared" si="670"/>
        <v>68.588008888729249</v>
      </c>
      <c r="W2298" s="4">
        <f t="shared" si="671"/>
        <v>7.5472969624008096E-2</v>
      </c>
      <c r="X2298" s="4">
        <f t="shared" si="672"/>
        <v>152760.46038371659</v>
      </c>
      <c r="Y2298" s="6">
        <f t="shared" si="673"/>
        <v>716.17063122397462</v>
      </c>
      <c r="Z2298" s="6">
        <f t="shared" si="674"/>
        <v>3.933077581842507</v>
      </c>
      <c r="AA2298" s="6">
        <f t="shared" si="675"/>
        <v>7960714.2149076713</v>
      </c>
      <c r="AB2298" s="26">
        <v>-13.586906357416865</v>
      </c>
      <c r="AC2298" s="4">
        <f t="shared" si="676"/>
        <v>84.286484351059087</v>
      </c>
      <c r="AD2298" s="4">
        <f t="shared" si="677"/>
        <v>155783919.66337696</v>
      </c>
      <c r="AE2298" s="4">
        <f t="shared" si="678"/>
        <v>76.966742618669457</v>
      </c>
      <c r="AF2298" s="27">
        <v>-10.156431443339946</v>
      </c>
      <c r="AG2298" s="6">
        <f t="shared" si="679"/>
        <v>35.896456939089397</v>
      </c>
      <c r="AH2298" s="6">
        <f t="shared" si="680"/>
        <v>18771796.121497441</v>
      </c>
      <c r="AI2298" s="6">
        <f t="shared" si="681"/>
        <v>32.779079391253894</v>
      </c>
      <c r="AK2298" s="1">
        <f t="shared" si="682"/>
        <v>5.4104739778783402E-6</v>
      </c>
      <c r="AL2298" s="1">
        <f t="shared" si="683"/>
        <v>10.951026571132831</v>
      </c>
    </row>
    <row r="2299" spans="4:38" x14ac:dyDescent="0.25">
      <c r="D2299" s="1">
        <v>2015</v>
      </c>
      <c r="E2299" s="1" t="s">
        <v>69</v>
      </c>
      <c r="F2299" s="2" t="s">
        <v>256</v>
      </c>
      <c r="G2299">
        <v>1</v>
      </c>
      <c r="H2299">
        <v>2085860</v>
      </c>
      <c r="I2299" s="1">
        <v>100.2456</v>
      </c>
      <c r="J2299" s="1">
        <v>5206</v>
      </c>
      <c r="K2299" s="1">
        <v>76671.58</v>
      </c>
      <c r="M2299" s="3">
        <v>590</v>
      </c>
      <c r="N2299">
        <v>67.900000000000006</v>
      </c>
      <c r="O2299">
        <v>706</v>
      </c>
      <c r="P2299"/>
      <c r="Q2299" s="1">
        <f t="shared" si="665"/>
        <v>10</v>
      </c>
      <c r="R2299" s="5">
        <f t="shared" si="666"/>
        <v>-1.4683936252563705</v>
      </c>
      <c r="S2299" s="4">
        <f t="shared" si="667"/>
        <v>112.58405931033383</v>
      </c>
      <c r="T2299" s="6">
        <f t="shared" si="668"/>
        <v>-2.7159434940822655</v>
      </c>
      <c r="U2299" s="6">
        <f t="shared" si="669"/>
        <v>0</v>
      </c>
      <c r="V2299" s="4">
        <f t="shared" si="670"/>
        <v>66.431606374743637</v>
      </c>
      <c r="W2299" s="4">
        <f t="shared" si="671"/>
        <v>8.9040669357707811E-2</v>
      </c>
      <c r="X2299" s="4">
        <f t="shared" si="672"/>
        <v>185726.3705864684</v>
      </c>
      <c r="Y2299" s="6">
        <f t="shared" si="673"/>
        <v>703.28405650591776</v>
      </c>
      <c r="Z2299" s="6" t="e">
        <f t="shared" si="674"/>
        <v>#DIV/0!</v>
      </c>
      <c r="AA2299" s="6" t="e">
        <f t="shared" si="675"/>
        <v>#DIV/0!</v>
      </c>
      <c r="AB2299" s="26">
        <v>-13.586906357416865</v>
      </c>
      <c r="AC2299" s="4">
        <f t="shared" si="676"/>
        <v>92.529047550480158</v>
      </c>
      <c r="AD2299" s="4">
        <f t="shared" si="677"/>
        <v>193476653.60533223</v>
      </c>
      <c r="AE2299" s="4">
        <f t="shared" si="678"/>
        <v>92.756298891264137</v>
      </c>
      <c r="AF2299" s="27">
        <v>-10.156431443339946</v>
      </c>
      <c r="AG2299" s="6">
        <f t="shared" si="679"/>
        <v>37.39559186510936</v>
      </c>
      <c r="AH2299" s="6">
        <f t="shared" si="680"/>
        <v>21236924.190291092</v>
      </c>
      <c r="AI2299" s="6">
        <f t="shared" si="681"/>
        <v>37.487435438730067</v>
      </c>
      <c r="AK2299" s="1">
        <f t="shared" si="682"/>
        <v>4.7824399391994681E-6</v>
      </c>
      <c r="AL2299" s="1">
        <f t="shared" si="683"/>
        <v>9.975500171578604</v>
      </c>
    </row>
    <row r="2300" spans="4:38" x14ac:dyDescent="0.25">
      <c r="D2300" s="1">
        <v>2016</v>
      </c>
      <c r="E2300" s="1" t="s">
        <v>69</v>
      </c>
      <c r="F2300" s="2" t="s">
        <v>256</v>
      </c>
      <c r="G2300">
        <v>1</v>
      </c>
      <c r="H2300">
        <v>2149139</v>
      </c>
      <c r="I2300" s="1">
        <v>90.675520000000006</v>
      </c>
      <c r="J2300" s="1">
        <v>5140</v>
      </c>
      <c r="K2300" s="1">
        <v>78115.5</v>
      </c>
      <c r="M2300" s="3"/>
      <c r="N2300">
        <v>65.8</v>
      </c>
      <c r="O2300"/>
      <c r="P2300"/>
      <c r="Q2300" s="1">
        <f t="shared" si="665"/>
        <v>10</v>
      </c>
      <c r="R2300" s="5">
        <f t="shared" si="666"/>
        <v>-1.6233708943714904</v>
      </c>
      <c r="S2300" s="4">
        <f t="shared" si="667"/>
        <v>126.81042909927615</v>
      </c>
      <c r="T2300" s="6">
        <f t="shared" si="668"/>
        <v>-2.8382074266044577</v>
      </c>
      <c r="U2300" s="6">
        <f t="shared" si="669"/>
        <v>0</v>
      </c>
      <c r="V2300" s="4">
        <f t="shared" si="670"/>
        <v>64.176629105628507</v>
      </c>
      <c r="W2300" s="4">
        <f t="shared" si="671"/>
        <v>7.1504781305497214E-2</v>
      </c>
      <c r="X2300" s="4">
        <f t="shared" si="672"/>
        <v>153673.71419011499</v>
      </c>
      <c r="Y2300" s="6">
        <f t="shared" si="673"/>
        <v>-2.8382074266044577</v>
      </c>
      <c r="Z2300" s="6" t="e">
        <f t="shared" si="674"/>
        <v>#DIV/0!</v>
      </c>
      <c r="AA2300" s="6" t="e">
        <f t="shared" si="675"/>
        <v>#DIV/0!</v>
      </c>
      <c r="AB2300" s="26">
        <v>-13.586906357416865</v>
      </c>
      <c r="AC2300" s="4">
        <f t="shared" si="676"/>
        <v>83.695638529217405</v>
      </c>
      <c r="AD2300" s="4">
        <f t="shared" si="677"/>
        <v>163101286.68228409</v>
      </c>
      <c r="AE2300" s="4">
        <f t="shared" si="678"/>
        <v>75.891455453688238</v>
      </c>
      <c r="AF2300" s="27">
        <v>-10.156431443339946</v>
      </c>
      <c r="AG2300" s="6">
        <f t="shared" si="679"/>
        <v>35.784669394268981</v>
      </c>
      <c r="AH2300" s="6">
        <f t="shared" si="680"/>
        <v>19792274.312249545</v>
      </c>
      <c r="AI2300" s="6">
        <f t="shared" si="681"/>
        <v>32.447935053534252</v>
      </c>
      <c r="AK2300" s="1">
        <f t="shared" si="682"/>
        <v>5.1315130758136649E-6</v>
      </c>
      <c r="AL2300" s="1">
        <f t="shared" si="683"/>
        <v>11.028334880241106</v>
      </c>
    </row>
    <row r="2301" spans="4:38" x14ac:dyDescent="0.25">
      <c r="D2301" s="1">
        <v>1980</v>
      </c>
      <c r="E2301" s="1" t="s">
        <v>66</v>
      </c>
      <c r="F2301" s="2" t="s">
        <v>257</v>
      </c>
      <c r="G2301">
        <v>3</v>
      </c>
      <c r="H2301">
        <v>4467700</v>
      </c>
      <c r="I2301" s="1">
        <v>0</v>
      </c>
      <c r="J2301" s="1">
        <v>5357</v>
      </c>
      <c r="K2301" s="1">
        <v>92044.67</v>
      </c>
      <c r="M2301" s="3"/>
      <c r="N2301">
        <v>58.2</v>
      </c>
      <c r="O2301"/>
      <c r="P2301"/>
      <c r="Q2301" s="1">
        <f t="shared" si="665"/>
        <v>10</v>
      </c>
      <c r="R2301" s="5" t="e">
        <f t="shared" si="666"/>
        <v>#DIV/0!</v>
      </c>
      <c r="S2301" s="4" t="e">
        <f t="shared" si="667"/>
        <v>#DIV/0!</v>
      </c>
      <c r="T2301" s="6" t="e">
        <f t="shared" si="668"/>
        <v>#NUM!</v>
      </c>
      <c r="U2301" s="6" t="e">
        <f t="shared" si="669"/>
        <v>#NUM!</v>
      </c>
      <c r="V2301" s="4" t="e">
        <f t="shared" si="670"/>
        <v>#DIV/0!</v>
      </c>
      <c r="W2301" s="4" t="e">
        <f t="shared" si="671"/>
        <v>#DIV/0!</v>
      </c>
      <c r="X2301" s="4" t="e">
        <f t="shared" si="672"/>
        <v>#DIV/0!</v>
      </c>
      <c r="Y2301" s="6" t="e">
        <f t="shared" si="673"/>
        <v>#NUM!</v>
      </c>
      <c r="Z2301" s="6" t="e">
        <f t="shared" si="674"/>
        <v>#NUM!</v>
      </c>
      <c r="AA2301" s="6" t="e">
        <f t="shared" si="675"/>
        <v>#NUM!</v>
      </c>
      <c r="AB2301" s="26">
        <v>-13.586906357416865</v>
      </c>
      <c r="AC2301" s="4">
        <f t="shared" si="676"/>
        <v>0</v>
      </c>
      <c r="AD2301" s="4">
        <f t="shared" si="677"/>
        <v>0</v>
      </c>
      <c r="AE2301" s="4">
        <f t="shared" si="678"/>
        <v>0</v>
      </c>
      <c r="AF2301" s="27">
        <v>-10.156431443339946</v>
      </c>
      <c r="AG2301" s="6" t="e">
        <f t="shared" si="679"/>
        <v>#NUM!</v>
      </c>
      <c r="AH2301" s="6">
        <f t="shared" si="680"/>
        <v>0</v>
      </c>
      <c r="AI2301" s="6" t="e">
        <f t="shared" si="681"/>
        <v>#NUM!</v>
      </c>
      <c r="AK2301" s="1" t="e">
        <f t="shared" si="682"/>
        <v>#DIV/0!</v>
      </c>
      <c r="AL2301" s="1" t="e">
        <f t="shared" si="683"/>
        <v>#DIV/0!</v>
      </c>
    </row>
    <row r="2302" spans="4:38" x14ac:dyDescent="0.25">
      <c r="D2302" s="1">
        <v>1981</v>
      </c>
      <c r="E2302" s="1" t="s">
        <v>66</v>
      </c>
      <c r="F2302" s="2" t="s">
        <v>257</v>
      </c>
      <c r="G2302">
        <v>3</v>
      </c>
      <c r="H2302">
        <v>4504500</v>
      </c>
      <c r="I2302" s="1">
        <v>0</v>
      </c>
      <c r="J2302" s="1">
        <v>5261</v>
      </c>
      <c r="K2302" s="1">
        <v>92950.53</v>
      </c>
      <c r="M2302" s="3"/>
      <c r="N2302">
        <v>56.6</v>
      </c>
      <c r="O2302"/>
      <c r="P2302"/>
      <c r="Q2302" s="1">
        <f t="shared" si="665"/>
        <v>10</v>
      </c>
      <c r="R2302" s="5" t="e">
        <f t="shared" si="666"/>
        <v>#DIV/0!</v>
      </c>
      <c r="S2302" s="4" t="e">
        <f t="shared" si="667"/>
        <v>#DIV/0!</v>
      </c>
      <c r="T2302" s="6" t="e">
        <f t="shared" si="668"/>
        <v>#NUM!</v>
      </c>
      <c r="U2302" s="6" t="e">
        <f t="shared" si="669"/>
        <v>#NUM!</v>
      </c>
      <c r="V2302" s="4" t="e">
        <f t="shared" si="670"/>
        <v>#DIV/0!</v>
      </c>
      <c r="W2302" s="4" t="e">
        <f t="shared" si="671"/>
        <v>#DIV/0!</v>
      </c>
      <c r="X2302" s="4" t="e">
        <f t="shared" si="672"/>
        <v>#DIV/0!</v>
      </c>
      <c r="Y2302" s="6" t="e">
        <f t="shared" si="673"/>
        <v>#NUM!</v>
      </c>
      <c r="Z2302" s="6" t="e">
        <f t="shared" si="674"/>
        <v>#NUM!</v>
      </c>
      <c r="AA2302" s="6" t="e">
        <f t="shared" si="675"/>
        <v>#NUM!</v>
      </c>
      <c r="AB2302" s="26">
        <v>-13.586906357416865</v>
      </c>
      <c r="AC2302" s="4">
        <f t="shared" si="676"/>
        <v>0</v>
      </c>
      <c r="AD2302" s="4">
        <f t="shared" si="677"/>
        <v>0</v>
      </c>
      <c r="AE2302" s="4">
        <f t="shared" si="678"/>
        <v>0</v>
      </c>
      <c r="AF2302" s="27">
        <v>-10.156431443339946</v>
      </c>
      <c r="AG2302" s="6" t="e">
        <f t="shared" si="679"/>
        <v>#NUM!</v>
      </c>
      <c r="AH2302" s="6">
        <f t="shared" si="680"/>
        <v>0</v>
      </c>
      <c r="AI2302" s="6" t="e">
        <f t="shared" si="681"/>
        <v>#NUM!</v>
      </c>
      <c r="AK2302" s="1" t="e">
        <f t="shared" si="682"/>
        <v>#DIV/0!</v>
      </c>
      <c r="AL2302" s="1" t="e">
        <f t="shared" si="683"/>
        <v>#DIV/0!</v>
      </c>
    </row>
    <row r="2303" spans="4:38" x14ac:dyDescent="0.25">
      <c r="D2303" s="1">
        <v>1982</v>
      </c>
      <c r="E2303" s="1" t="s">
        <v>66</v>
      </c>
      <c r="F2303" s="2" t="s">
        <v>257</v>
      </c>
      <c r="G2303">
        <v>3</v>
      </c>
      <c r="H2303">
        <v>4542800</v>
      </c>
      <c r="I2303" s="1">
        <v>0</v>
      </c>
      <c r="J2303" s="1">
        <v>5167</v>
      </c>
      <c r="K2303" s="1">
        <v>94116.58</v>
      </c>
      <c r="M2303" s="3"/>
      <c r="N2303">
        <v>54.9</v>
      </c>
      <c r="O2303"/>
      <c r="P2303"/>
      <c r="Q2303" s="1">
        <f t="shared" si="665"/>
        <v>10</v>
      </c>
      <c r="R2303" s="5" t="e">
        <f t="shared" si="666"/>
        <v>#DIV/0!</v>
      </c>
      <c r="S2303" s="4" t="e">
        <f t="shared" si="667"/>
        <v>#DIV/0!</v>
      </c>
      <c r="T2303" s="6" t="e">
        <f t="shared" si="668"/>
        <v>#NUM!</v>
      </c>
      <c r="U2303" s="6" t="e">
        <f t="shared" si="669"/>
        <v>#NUM!</v>
      </c>
      <c r="V2303" s="4" t="e">
        <f t="shared" si="670"/>
        <v>#DIV/0!</v>
      </c>
      <c r="W2303" s="4" t="e">
        <f t="shared" si="671"/>
        <v>#DIV/0!</v>
      </c>
      <c r="X2303" s="4" t="e">
        <f t="shared" si="672"/>
        <v>#DIV/0!</v>
      </c>
      <c r="Y2303" s="6" t="e">
        <f t="shared" si="673"/>
        <v>#NUM!</v>
      </c>
      <c r="Z2303" s="6" t="e">
        <f t="shared" si="674"/>
        <v>#NUM!</v>
      </c>
      <c r="AA2303" s="6" t="e">
        <f t="shared" si="675"/>
        <v>#NUM!</v>
      </c>
      <c r="AB2303" s="26">
        <v>-13.586906357416865</v>
      </c>
      <c r="AC2303" s="4">
        <f t="shared" si="676"/>
        <v>0</v>
      </c>
      <c r="AD2303" s="4">
        <f t="shared" si="677"/>
        <v>0</v>
      </c>
      <c r="AE2303" s="4">
        <f t="shared" si="678"/>
        <v>0</v>
      </c>
      <c r="AF2303" s="27">
        <v>-10.156431443339946</v>
      </c>
      <c r="AG2303" s="6" t="e">
        <f t="shared" si="679"/>
        <v>#NUM!</v>
      </c>
      <c r="AH2303" s="6">
        <f t="shared" si="680"/>
        <v>0</v>
      </c>
      <c r="AI2303" s="6" t="e">
        <f t="shared" si="681"/>
        <v>#NUM!</v>
      </c>
      <c r="AK2303" s="1" t="e">
        <f t="shared" si="682"/>
        <v>#DIV/0!</v>
      </c>
      <c r="AL2303" s="1" t="e">
        <f t="shared" si="683"/>
        <v>#DIV/0!</v>
      </c>
    </row>
    <row r="2304" spans="4:38" x14ac:dyDescent="0.25">
      <c r="D2304" s="1">
        <v>1983</v>
      </c>
      <c r="E2304" s="1" t="s">
        <v>66</v>
      </c>
      <c r="F2304" s="2" t="s">
        <v>257</v>
      </c>
      <c r="G2304">
        <v>3</v>
      </c>
      <c r="H2304">
        <v>4582900</v>
      </c>
      <c r="I2304" s="1">
        <v>0</v>
      </c>
      <c r="J2304" s="1">
        <v>5082</v>
      </c>
      <c r="K2304" s="1">
        <v>95168.54</v>
      </c>
      <c r="M2304" s="3"/>
      <c r="N2304">
        <v>53.4</v>
      </c>
      <c r="O2304"/>
      <c r="P2304"/>
      <c r="Q2304" s="1">
        <f t="shared" si="665"/>
        <v>10</v>
      </c>
      <c r="R2304" s="5" t="e">
        <f t="shared" si="666"/>
        <v>#DIV/0!</v>
      </c>
      <c r="S2304" s="4" t="e">
        <f t="shared" si="667"/>
        <v>#DIV/0!</v>
      </c>
      <c r="T2304" s="6" t="e">
        <f t="shared" si="668"/>
        <v>#NUM!</v>
      </c>
      <c r="U2304" s="6" t="e">
        <f t="shared" si="669"/>
        <v>#NUM!</v>
      </c>
      <c r="V2304" s="4" t="e">
        <f t="shared" si="670"/>
        <v>#DIV/0!</v>
      </c>
      <c r="W2304" s="4" t="e">
        <f t="shared" si="671"/>
        <v>#DIV/0!</v>
      </c>
      <c r="X2304" s="4" t="e">
        <f t="shared" si="672"/>
        <v>#DIV/0!</v>
      </c>
      <c r="Y2304" s="6" t="e">
        <f t="shared" si="673"/>
        <v>#NUM!</v>
      </c>
      <c r="Z2304" s="6" t="e">
        <f t="shared" si="674"/>
        <v>#NUM!</v>
      </c>
      <c r="AA2304" s="6" t="e">
        <f t="shared" si="675"/>
        <v>#NUM!</v>
      </c>
      <c r="AB2304" s="26">
        <v>-13.586906357416865</v>
      </c>
      <c r="AC2304" s="4">
        <f t="shared" si="676"/>
        <v>0</v>
      </c>
      <c r="AD2304" s="4">
        <f t="shared" si="677"/>
        <v>0</v>
      </c>
      <c r="AE2304" s="4">
        <f t="shared" si="678"/>
        <v>0</v>
      </c>
      <c r="AF2304" s="27">
        <v>-10.156431443339946</v>
      </c>
      <c r="AG2304" s="6" t="e">
        <f t="shared" si="679"/>
        <v>#NUM!</v>
      </c>
      <c r="AH2304" s="6">
        <f t="shared" si="680"/>
        <v>0</v>
      </c>
      <c r="AI2304" s="6" t="e">
        <f t="shared" si="681"/>
        <v>#NUM!</v>
      </c>
      <c r="AK2304" s="1" t="e">
        <f t="shared" si="682"/>
        <v>#DIV/0!</v>
      </c>
      <c r="AL2304" s="1" t="e">
        <f t="shared" si="683"/>
        <v>#DIV/0!</v>
      </c>
    </row>
    <row r="2305" spans="4:38" x14ac:dyDescent="0.25">
      <c r="D2305" s="1">
        <v>1984</v>
      </c>
      <c r="E2305" s="1" t="s">
        <v>66</v>
      </c>
      <c r="F2305" s="2" t="s">
        <v>257</v>
      </c>
      <c r="G2305">
        <v>3</v>
      </c>
      <c r="H2305">
        <v>4622200</v>
      </c>
      <c r="I2305" s="1">
        <v>0</v>
      </c>
      <c r="J2305" s="1">
        <v>5008</v>
      </c>
      <c r="K2305" s="1">
        <v>96122.84</v>
      </c>
      <c r="M2305" s="3"/>
      <c r="N2305">
        <v>52.1</v>
      </c>
      <c r="O2305"/>
      <c r="P2305"/>
      <c r="Q2305" s="1">
        <f t="shared" si="665"/>
        <v>10</v>
      </c>
      <c r="R2305" s="5" t="e">
        <f t="shared" si="666"/>
        <v>#DIV/0!</v>
      </c>
      <c r="S2305" s="4" t="e">
        <f t="shared" si="667"/>
        <v>#DIV/0!</v>
      </c>
      <c r="T2305" s="6" t="e">
        <f t="shared" si="668"/>
        <v>#NUM!</v>
      </c>
      <c r="U2305" s="6" t="e">
        <f t="shared" si="669"/>
        <v>#NUM!</v>
      </c>
      <c r="V2305" s="4" t="e">
        <f t="shared" si="670"/>
        <v>#DIV/0!</v>
      </c>
      <c r="W2305" s="4" t="e">
        <f t="shared" si="671"/>
        <v>#DIV/0!</v>
      </c>
      <c r="X2305" s="4" t="e">
        <f t="shared" si="672"/>
        <v>#DIV/0!</v>
      </c>
      <c r="Y2305" s="6" t="e">
        <f t="shared" si="673"/>
        <v>#NUM!</v>
      </c>
      <c r="Z2305" s="6" t="e">
        <f t="shared" si="674"/>
        <v>#NUM!</v>
      </c>
      <c r="AA2305" s="6" t="e">
        <f t="shared" si="675"/>
        <v>#NUM!</v>
      </c>
      <c r="AB2305" s="26">
        <v>-13.586906357416865</v>
      </c>
      <c r="AC2305" s="4">
        <f t="shared" si="676"/>
        <v>0</v>
      </c>
      <c r="AD2305" s="4">
        <f t="shared" si="677"/>
        <v>0</v>
      </c>
      <c r="AE2305" s="4">
        <f t="shared" si="678"/>
        <v>0</v>
      </c>
      <c r="AF2305" s="27">
        <v>-10.156431443339946</v>
      </c>
      <c r="AG2305" s="6" t="e">
        <f t="shared" si="679"/>
        <v>#NUM!</v>
      </c>
      <c r="AH2305" s="6">
        <f t="shared" si="680"/>
        <v>0</v>
      </c>
      <c r="AI2305" s="6" t="e">
        <f t="shared" si="681"/>
        <v>#NUM!</v>
      </c>
      <c r="AK2305" s="1" t="e">
        <f t="shared" si="682"/>
        <v>#DIV/0!</v>
      </c>
      <c r="AL2305" s="1" t="e">
        <f t="shared" si="683"/>
        <v>#DIV/0!</v>
      </c>
    </row>
    <row r="2306" spans="4:38" x14ac:dyDescent="0.25">
      <c r="D2306" s="1">
        <v>1985</v>
      </c>
      <c r="E2306" s="1" t="s">
        <v>66</v>
      </c>
      <c r="F2306" s="2" t="s">
        <v>257</v>
      </c>
      <c r="G2306">
        <v>3</v>
      </c>
      <c r="H2306">
        <v>4662900</v>
      </c>
      <c r="I2306" s="1">
        <v>0</v>
      </c>
      <c r="J2306" s="1">
        <v>4939</v>
      </c>
      <c r="K2306" s="1">
        <v>96843.14</v>
      </c>
      <c r="M2306" s="3"/>
      <c r="N2306">
        <v>51</v>
      </c>
      <c r="O2306"/>
      <c r="P2306"/>
      <c r="Q2306" s="1">
        <f t="shared" si="665"/>
        <v>10</v>
      </c>
      <c r="R2306" s="5" t="e">
        <f t="shared" si="666"/>
        <v>#DIV/0!</v>
      </c>
      <c r="S2306" s="4" t="e">
        <f t="shared" si="667"/>
        <v>#DIV/0!</v>
      </c>
      <c r="T2306" s="6" t="e">
        <f t="shared" si="668"/>
        <v>#NUM!</v>
      </c>
      <c r="U2306" s="6" t="e">
        <f t="shared" si="669"/>
        <v>#NUM!</v>
      </c>
      <c r="V2306" s="4" t="e">
        <f t="shared" si="670"/>
        <v>#DIV/0!</v>
      </c>
      <c r="W2306" s="4" t="e">
        <f t="shared" si="671"/>
        <v>#DIV/0!</v>
      </c>
      <c r="X2306" s="4" t="e">
        <f t="shared" si="672"/>
        <v>#DIV/0!</v>
      </c>
      <c r="Y2306" s="6" t="e">
        <f t="shared" si="673"/>
        <v>#NUM!</v>
      </c>
      <c r="Z2306" s="6" t="e">
        <f t="shared" si="674"/>
        <v>#NUM!</v>
      </c>
      <c r="AA2306" s="6" t="e">
        <f t="shared" si="675"/>
        <v>#NUM!</v>
      </c>
      <c r="AB2306" s="26">
        <v>-13.586906357416865</v>
      </c>
      <c r="AC2306" s="4">
        <f t="shared" si="676"/>
        <v>0</v>
      </c>
      <c r="AD2306" s="4">
        <f t="shared" si="677"/>
        <v>0</v>
      </c>
      <c r="AE2306" s="4">
        <f t="shared" si="678"/>
        <v>0</v>
      </c>
      <c r="AF2306" s="27">
        <v>-10.156431443339946</v>
      </c>
      <c r="AG2306" s="6" t="e">
        <f t="shared" si="679"/>
        <v>#NUM!</v>
      </c>
      <c r="AH2306" s="6">
        <f t="shared" si="680"/>
        <v>0</v>
      </c>
      <c r="AI2306" s="6" t="e">
        <f t="shared" si="681"/>
        <v>#NUM!</v>
      </c>
      <c r="AK2306" s="1" t="e">
        <f t="shared" si="682"/>
        <v>#DIV/0!</v>
      </c>
      <c r="AL2306" s="1" t="e">
        <f t="shared" si="683"/>
        <v>#DIV/0!</v>
      </c>
    </row>
    <row r="2307" spans="4:38" x14ac:dyDescent="0.25">
      <c r="D2307" s="1">
        <v>1986</v>
      </c>
      <c r="E2307" s="1" t="s">
        <v>66</v>
      </c>
      <c r="F2307" s="2" t="s">
        <v>257</v>
      </c>
      <c r="G2307">
        <v>3</v>
      </c>
      <c r="H2307">
        <v>4704500</v>
      </c>
      <c r="I2307" s="1">
        <v>0</v>
      </c>
      <c r="J2307" s="1">
        <v>4864</v>
      </c>
      <c r="K2307" s="1">
        <v>97280</v>
      </c>
      <c r="M2307" s="3"/>
      <c r="N2307">
        <v>50</v>
      </c>
      <c r="O2307"/>
      <c r="P2307"/>
      <c r="Q2307" s="1">
        <f t="shared" si="665"/>
        <v>10</v>
      </c>
      <c r="R2307" s="5" t="e">
        <f t="shared" si="666"/>
        <v>#DIV/0!</v>
      </c>
      <c r="S2307" s="4" t="e">
        <f t="shared" si="667"/>
        <v>#DIV/0!</v>
      </c>
      <c r="T2307" s="6" t="e">
        <f t="shared" si="668"/>
        <v>#NUM!</v>
      </c>
      <c r="U2307" s="6" t="e">
        <f t="shared" si="669"/>
        <v>#NUM!</v>
      </c>
      <c r="V2307" s="4" t="e">
        <f t="shared" si="670"/>
        <v>#DIV/0!</v>
      </c>
      <c r="W2307" s="4" t="e">
        <f t="shared" si="671"/>
        <v>#DIV/0!</v>
      </c>
      <c r="X2307" s="4" t="e">
        <f t="shared" si="672"/>
        <v>#DIV/0!</v>
      </c>
      <c r="Y2307" s="6" t="e">
        <f t="shared" si="673"/>
        <v>#NUM!</v>
      </c>
      <c r="Z2307" s="6" t="e">
        <f t="shared" si="674"/>
        <v>#NUM!</v>
      </c>
      <c r="AA2307" s="6" t="e">
        <f t="shared" si="675"/>
        <v>#NUM!</v>
      </c>
      <c r="AB2307" s="26">
        <v>-13.586906357416865</v>
      </c>
      <c r="AC2307" s="4">
        <f t="shared" si="676"/>
        <v>0</v>
      </c>
      <c r="AD2307" s="4">
        <f t="shared" si="677"/>
        <v>0</v>
      </c>
      <c r="AE2307" s="4">
        <f t="shared" si="678"/>
        <v>0</v>
      </c>
      <c r="AF2307" s="27">
        <v>-10.156431443339946</v>
      </c>
      <c r="AG2307" s="6" t="e">
        <f t="shared" si="679"/>
        <v>#NUM!</v>
      </c>
      <c r="AH2307" s="6">
        <f t="shared" si="680"/>
        <v>0</v>
      </c>
      <c r="AI2307" s="6" t="e">
        <f t="shared" si="681"/>
        <v>#NUM!</v>
      </c>
      <c r="AK2307" s="1" t="e">
        <f t="shared" si="682"/>
        <v>#DIV/0!</v>
      </c>
      <c r="AL2307" s="1" t="e">
        <f t="shared" si="683"/>
        <v>#DIV/0!</v>
      </c>
    </row>
    <row r="2308" spans="4:38" x14ac:dyDescent="0.25">
      <c r="D2308" s="1">
        <v>1987</v>
      </c>
      <c r="E2308" s="1" t="s">
        <v>66</v>
      </c>
      <c r="F2308" s="2" t="s">
        <v>257</v>
      </c>
      <c r="G2308">
        <v>3</v>
      </c>
      <c r="H2308">
        <v>4743500</v>
      </c>
      <c r="I2308" s="1">
        <v>0</v>
      </c>
      <c r="J2308" s="1">
        <v>4780</v>
      </c>
      <c r="K2308" s="1">
        <v>96957.4</v>
      </c>
      <c r="M2308" s="3"/>
      <c r="N2308">
        <v>49.3</v>
      </c>
      <c r="O2308"/>
      <c r="P2308"/>
      <c r="Q2308" s="1">
        <f t="shared" si="665"/>
        <v>10</v>
      </c>
      <c r="R2308" s="5" t="e">
        <f t="shared" si="666"/>
        <v>#DIV/0!</v>
      </c>
      <c r="S2308" s="4" t="e">
        <f t="shared" si="667"/>
        <v>#DIV/0!</v>
      </c>
      <c r="T2308" s="6" t="e">
        <f t="shared" si="668"/>
        <v>#NUM!</v>
      </c>
      <c r="U2308" s="6" t="e">
        <f t="shared" si="669"/>
        <v>#NUM!</v>
      </c>
      <c r="V2308" s="4" t="e">
        <f t="shared" si="670"/>
        <v>#DIV/0!</v>
      </c>
      <c r="W2308" s="4" t="e">
        <f t="shared" si="671"/>
        <v>#DIV/0!</v>
      </c>
      <c r="X2308" s="4" t="e">
        <f t="shared" si="672"/>
        <v>#DIV/0!</v>
      </c>
      <c r="Y2308" s="6" t="e">
        <f t="shared" si="673"/>
        <v>#NUM!</v>
      </c>
      <c r="Z2308" s="6" t="e">
        <f t="shared" si="674"/>
        <v>#NUM!</v>
      </c>
      <c r="AA2308" s="6" t="e">
        <f t="shared" si="675"/>
        <v>#NUM!</v>
      </c>
      <c r="AB2308" s="26">
        <v>-13.586906357416865</v>
      </c>
      <c r="AC2308" s="4">
        <f t="shared" si="676"/>
        <v>0</v>
      </c>
      <c r="AD2308" s="4">
        <f t="shared" si="677"/>
        <v>0</v>
      </c>
      <c r="AE2308" s="4">
        <f t="shared" si="678"/>
        <v>0</v>
      </c>
      <c r="AF2308" s="27">
        <v>-10.156431443339946</v>
      </c>
      <c r="AG2308" s="6" t="e">
        <f t="shared" si="679"/>
        <v>#NUM!</v>
      </c>
      <c r="AH2308" s="6">
        <f t="shared" si="680"/>
        <v>0</v>
      </c>
      <c r="AI2308" s="6" t="e">
        <f t="shared" si="681"/>
        <v>#NUM!</v>
      </c>
      <c r="AK2308" s="1" t="e">
        <f t="shared" si="682"/>
        <v>#DIV/0!</v>
      </c>
      <c r="AL2308" s="1" t="e">
        <f t="shared" si="683"/>
        <v>#DIV/0!</v>
      </c>
    </row>
    <row r="2309" spans="4:38" x14ac:dyDescent="0.25">
      <c r="D2309" s="1">
        <v>1988</v>
      </c>
      <c r="E2309" s="1" t="s">
        <v>66</v>
      </c>
      <c r="F2309" s="2" t="s">
        <v>257</v>
      </c>
      <c r="G2309">
        <v>3</v>
      </c>
      <c r="H2309">
        <v>4790700</v>
      </c>
      <c r="I2309" s="1">
        <v>0</v>
      </c>
      <c r="J2309" s="1">
        <v>4679</v>
      </c>
      <c r="K2309" s="1">
        <v>96078.03</v>
      </c>
      <c r="M2309" s="3"/>
      <c r="N2309">
        <v>48.7</v>
      </c>
      <c r="O2309"/>
      <c r="P2309"/>
      <c r="Q2309" s="1">
        <f t="shared" si="665"/>
        <v>10</v>
      </c>
      <c r="R2309" s="5" t="e">
        <f t="shared" si="666"/>
        <v>#DIV/0!</v>
      </c>
      <c r="S2309" s="4" t="e">
        <f t="shared" si="667"/>
        <v>#DIV/0!</v>
      </c>
      <c r="T2309" s="6" t="e">
        <f t="shared" si="668"/>
        <v>#NUM!</v>
      </c>
      <c r="U2309" s="6" t="e">
        <f t="shared" si="669"/>
        <v>#NUM!</v>
      </c>
      <c r="V2309" s="4" t="e">
        <f t="shared" si="670"/>
        <v>#DIV/0!</v>
      </c>
      <c r="W2309" s="4" t="e">
        <f t="shared" si="671"/>
        <v>#DIV/0!</v>
      </c>
      <c r="X2309" s="4" t="e">
        <f t="shared" si="672"/>
        <v>#DIV/0!</v>
      </c>
      <c r="Y2309" s="6" t="e">
        <f t="shared" si="673"/>
        <v>#NUM!</v>
      </c>
      <c r="Z2309" s="6" t="e">
        <f t="shared" si="674"/>
        <v>#NUM!</v>
      </c>
      <c r="AA2309" s="6" t="e">
        <f t="shared" si="675"/>
        <v>#NUM!</v>
      </c>
      <c r="AB2309" s="26">
        <v>-13.586906357416865</v>
      </c>
      <c r="AC2309" s="4">
        <f t="shared" si="676"/>
        <v>0</v>
      </c>
      <c r="AD2309" s="4">
        <f t="shared" si="677"/>
        <v>0</v>
      </c>
      <c r="AE2309" s="4">
        <f t="shared" si="678"/>
        <v>0</v>
      </c>
      <c r="AF2309" s="27">
        <v>-10.156431443339946</v>
      </c>
      <c r="AG2309" s="6" t="e">
        <f t="shared" si="679"/>
        <v>#NUM!</v>
      </c>
      <c r="AH2309" s="6">
        <f t="shared" si="680"/>
        <v>0</v>
      </c>
      <c r="AI2309" s="6" t="e">
        <f t="shared" si="681"/>
        <v>#NUM!</v>
      </c>
      <c r="AK2309" s="1" t="e">
        <f t="shared" si="682"/>
        <v>#DIV/0!</v>
      </c>
      <c r="AL2309" s="1" t="e">
        <f t="shared" si="683"/>
        <v>#DIV/0!</v>
      </c>
    </row>
    <row r="2310" spans="4:38" x14ac:dyDescent="0.25">
      <c r="D2310" s="1">
        <v>1989</v>
      </c>
      <c r="E2310" s="1" t="s">
        <v>66</v>
      </c>
      <c r="F2310" s="2" t="s">
        <v>257</v>
      </c>
      <c r="G2310">
        <v>3</v>
      </c>
      <c r="H2310">
        <v>4803300</v>
      </c>
      <c r="I2310" s="1">
        <v>0</v>
      </c>
      <c r="J2310" s="1">
        <v>4552</v>
      </c>
      <c r="K2310" s="1">
        <v>94439.83</v>
      </c>
      <c r="M2310" s="3"/>
      <c r="N2310">
        <v>48.2</v>
      </c>
      <c r="O2310"/>
      <c r="P2310"/>
      <c r="Q2310" s="1">
        <f t="shared" si="665"/>
        <v>10</v>
      </c>
      <c r="R2310" s="5" t="e">
        <f t="shared" si="666"/>
        <v>#DIV/0!</v>
      </c>
      <c r="S2310" s="4" t="e">
        <f t="shared" si="667"/>
        <v>#DIV/0!</v>
      </c>
      <c r="T2310" s="6" t="e">
        <f t="shared" si="668"/>
        <v>#NUM!</v>
      </c>
      <c r="U2310" s="6" t="e">
        <f t="shared" si="669"/>
        <v>#NUM!</v>
      </c>
      <c r="V2310" s="4" t="e">
        <f t="shared" si="670"/>
        <v>#DIV/0!</v>
      </c>
      <c r="W2310" s="4" t="e">
        <f t="shared" si="671"/>
        <v>#DIV/0!</v>
      </c>
      <c r="X2310" s="4" t="e">
        <f t="shared" si="672"/>
        <v>#DIV/0!</v>
      </c>
      <c r="Y2310" s="6" t="e">
        <f t="shared" si="673"/>
        <v>#NUM!</v>
      </c>
      <c r="Z2310" s="6" t="e">
        <f t="shared" si="674"/>
        <v>#NUM!</v>
      </c>
      <c r="AA2310" s="6" t="e">
        <f t="shared" si="675"/>
        <v>#NUM!</v>
      </c>
      <c r="AB2310" s="26">
        <v>-13.586906357416865</v>
      </c>
      <c r="AC2310" s="4">
        <f t="shared" si="676"/>
        <v>0</v>
      </c>
      <c r="AD2310" s="4">
        <f t="shared" si="677"/>
        <v>0</v>
      </c>
      <c r="AE2310" s="4">
        <f t="shared" si="678"/>
        <v>0</v>
      </c>
      <c r="AF2310" s="27">
        <v>-10.156431443339946</v>
      </c>
      <c r="AG2310" s="6" t="e">
        <f t="shared" si="679"/>
        <v>#NUM!</v>
      </c>
      <c r="AH2310" s="6">
        <f t="shared" si="680"/>
        <v>0</v>
      </c>
      <c r="AI2310" s="6" t="e">
        <f t="shared" si="681"/>
        <v>#NUM!</v>
      </c>
      <c r="AK2310" s="1" t="e">
        <f t="shared" si="682"/>
        <v>#DIV/0!</v>
      </c>
      <c r="AL2310" s="1" t="e">
        <f t="shared" si="683"/>
        <v>#DIV/0!</v>
      </c>
    </row>
    <row r="2311" spans="4:38" x14ac:dyDescent="0.25">
      <c r="D2311" s="1">
        <v>1990</v>
      </c>
      <c r="E2311" s="1" t="s">
        <v>66</v>
      </c>
      <c r="F2311" s="2" t="s">
        <v>257</v>
      </c>
      <c r="G2311">
        <v>3</v>
      </c>
      <c r="H2311">
        <v>4802000</v>
      </c>
      <c r="I2311" s="1">
        <v>0</v>
      </c>
      <c r="J2311" s="1">
        <v>4400</v>
      </c>
      <c r="K2311" s="1">
        <v>92243.19</v>
      </c>
      <c r="L2311" s="1">
        <v>79411.759999999995</v>
      </c>
      <c r="M2311" s="3">
        <v>31</v>
      </c>
      <c r="N2311">
        <v>47.7</v>
      </c>
      <c r="O2311">
        <v>34</v>
      </c>
      <c r="P2311"/>
      <c r="Q2311" s="1">
        <f t="shared" ref="Q2311:Q2374" si="684">IF($A$3="Percentage of government revenue per capita",$B$3,0) + IF($A$3="Absolute extra revenue",AK2311,0) + IF($A$3="Absolute revenue per capita",AL2311,0)</f>
        <v>10</v>
      </c>
      <c r="R2311" s="5" t="e">
        <f t="shared" ref="R2311:R2374" si="685">-MIN($B$4 / I2311 * Q2311 / 100, N2311)</f>
        <v>#DIV/0!</v>
      </c>
      <c r="S2311" s="4" t="e">
        <f t="shared" ref="S2311:S2374" si="686">-R2311*K2311/1000</f>
        <v>#DIV/0!</v>
      </c>
      <c r="T2311" s="6" t="e">
        <f t="shared" ref="T2311:T2374" si="687">-MIN($B$5/(POWER(LN(I2311),2))*Q2311/100, O2311)</f>
        <v>#NUM!</v>
      </c>
      <c r="U2311" s="6" t="e">
        <f t="shared" ref="U2311:U2374" si="688">-T2311*L2311/100000</f>
        <v>#NUM!</v>
      </c>
      <c r="V2311" s="4" t="e">
        <f t="shared" ref="V2311:V2374" si="689">N2311+R2311</f>
        <v>#DIV/0!</v>
      </c>
      <c r="W2311" s="4" t="e">
        <f t="shared" ref="W2311:W2374" si="690">Q2311*I2311/100/S2311</f>
        <v>#DIV/0!</v>
      </c>
      <c r="X2311" s="4" t="e">
        <f t="shared" ref="X2311:X2374" si="691">W2311*H2311</f>
        <v>#DIV/0!</v>
      </c>
      <c r="Y2311" s="6" t="e">
        <f t="shared" ref="Y2311:Y2374" si="692">O2311+T2311</f>
        <v>#NUM!</v>
      </c>
      <c r="Z2311" s="6" t="e">
        <f t="shared" ref="Z2311:Z2374" si="693">Q2311*I2311/100/U2311</f>
        <v>#NUM!</v>
      </c>
      <c r="AA2311" s="6" t="e">
        <f t="shared" ref="AA2311:AA2374" si="694">Z2311*H2311</f>
        <v>#NUM!</v>
      </c>
      <c r="AB2311" s="26">
        <v>-13.586906357416865</v>
      </c>
      <c r="AC2311" s="4">
        <f t="shared" ref="AC2311:AC2374" si="695">-100*AB2311*I2311/$B$4</f>
        <v>0</v>
      </c>
      <c r="AD2311" s="4">
        <f t="shared" ref="AD2311:AD2374" si="696">AC2311/100*I2311*H2311</f>
        <v>0</v>
      </c>
      <c r="AE2311" s="4">
        <f t="shared" ref="AE2311:AE2374" si="697">AC2311*I2311/100</f>
        <v>0</v>
      </c>
      <c r="AF2311" s="27">
        <v>-10.156431443339946</v>
      </c>
      <c r="AG2311" s="6" t="e">
        <f t="shared" ref="AG2311:AG2374" si="698">-AF2311/$B$5*POWER(LN(I2311),2)*100</f>
        <v>#NUM!</v>
      </c>
      <c r="AH2311" s="6">
        <f t="shared" ref="AH2311:AH2374" si="699">-AF2311/100*I2311*H2311</f>
        <v>0</v>
      </c>
      <c r="AI2311" s="6" t="e">
        <f t="shared" ref="AI2311:AI2374" si="700">AG2311/100*I2311</f>
        <v>#NUM!</v>
      </c>
      <c r="AK2311" s="1" t="e">
        <f t="shared" si="682"/>
        <v>#DIV/0!</v>
      </c>
      <c r="AL2311" s="1" t="e">
        <f t="shared" si="683"/>
        <v>#DIV/0!</v>
      </c>
    </row>
    <row r="2312" spans="4:38" x14ac:dyDescent="0.25">
      <c r="D2312" s="1">
        <v>1991</v>
      </c>
      <c r="E2312" s="1" t="s">
        <v>66</v>
      </c>
      <c r="F2312" s="2" t="s">
        <v>257</v>
      </c>
      <c r="G2312">
        <v>3</v>
      </c>
      <c r="H2312">
        <v>4835900</v>
      </c>
      <c r="I2312" s="1">
        <v>0</v>
      </c>
      <c r="J2312" s="1">
        <v>4215</v>
      </c>
      <c r="K2312" s="1">
        <v>89490.45</v>
      </c>
      <c r="L2312" s="1">
        <v>80645.16</v>
      </c>
      <c r="M2312" s="3">
        <v>27</v>
      </c>
      <c r="N2312">
        <v>47.1</v>
      </c>
      <c r="O2312">
        <v>31</v>
      </c>
      <c r="P2312"/>
      <c r="Q2312" s="1">
        <f t="shared" si="684"/>
        <v>10</v>
      </c>
      <c r="R2312" s="5" t="e">
        <f t="shared" si="685"/>
        <v>#DIV/0!</v>
      </c>
      <c r="S2312" s="4" t="e">
        <f t="shared" si="686"/>
        <v>#DIV/0!</v>
      </c>
      <c r="T2312" s="6" t="e">
        <f t="shared" si="687"/>
        <v>#NUM!</v>
      </c>
      <c r="U2312" s="6" t="e">
        <f t="shared" si="688"/>
        <v>#NUM!</v>
      </c>
      <c r="V2312" s="4" t="e">
        <f t="shared" si="689"/>
        <v>#DIV/0!</v>
      </c>
      <c r="W2312" s="4" t="e">
        <f t="shared" si="690"/>
        <v>#DIV/0!</v>
      </c>
      <c r="X2312" s="4" t="e">
        <f t="shared" si="691"/>
        <v>#DIV/0!</v>
      </c>
      <c r="Y2312" s="6" t="e">
        <f t="shared" si="692"/>
        <v>#NUM!</v>
      </c>
      <c r="Z2312" s="6" t="e">
        <f t="shared" si="693"/>
        <v>#NUM!</v>
      </c>
      <c r="AA2312" s="6" t="e">
        <f t="shared" si="694"/>
        <v>#NUM!</v>
      </c>
      <c r="AB2312" s="26">
        <v>-13.586906357416865</v>
      </c>
      <c r="AC2312" s="4">
        <f t="shared" si="695"/>
        <v>0</v>
      </c>
      <c r="AD2312" s="4">
        <f t="shared" si="696"/>
        <v>0</v>
      </c>
      <c r="AE2312" s="4">
        <f t="shared" si="697"/>
        <v>0</v>
      </c>
      <c r="AF2312" s="27">
        <v>-10.156431443339946</v>
      </c>
      <c r="AG2312" s="6" t="e">
        <f t="shared" si="698"/>
        <v>#NUM!</v>
      </c>
      <c r="AH2312" s="6">
        <f t="shared" si="699"/>
        <v>0</v>
      </c>
      <c r="AI2312" s="6" t="e">
        <f t="shared" si="700"/>
        <v>#NUM!</v>
      </c>
      <c r="AK2312" s="1" t="e">
        <f t="shared" ref="AK2312:AK2375" si="701">$B$3*100/H2312/I2312</f>
        <v>#DIV/0!</v>
      </c>
      <c r="AL2312" s="1" t="e">
        <f t="shared" ref="AL2312:AL2375" si="702">$B$3/I2312*100</f>
        <v>#DIV/0!</v>
      </c>
    </row>
    <row r="2313" spans="4:38" x14ac:dyDescent="0.25">
      <c r="D2313" s="1">
        <v>1992</v>
      </c>
      <c r="E2313" s="1" t="s">
        <v>66</v>
      </c>
      <c r="F2313" s="2" t="s">
        <v>257</v>
      </c>
      <c r="G2313">
        <v>3</v>
      </c>
      <c r="H2313">
        <v>4873500</v>
      </c>
      <c r="I2313" s="1">
        <v>0</v>
      </c>
      <c r="J2313" s="1">
        <v>4002</v>
      </c>
      <c r="K2313" s="1">
        <v>85879.83</v>
      </c>
      <c r="L2313" s="1">
        <v>70000</v>
      </c>
      <c r="M2313" s="3">
        <v>25</v>
      </c>
      <c r="N2313">
        <v>46.6</v>
      </c>
      <c r="O2313">
        <v>30</v>
      </c>
      <c r="P2313"/>
      <c r="Q2313" s="1">
        <f t="shared" si="684"/>
        <v>10</v>
      </c>
      <c r="R2313" s="5" t="e">
        <f t="shared" si="685"/>
        <v>#DIV/0!</v>
      </c>
      <c r="S2313" s="4" t="e">
        <f t="shared" si="686"/>
        <v>#DIV/0!</v>
      </c>
      <c r="T2313" s="6" t="e">
        <f t="shared" si="687"/>
        <v>#NUM!</v>
      </c>
      <c r="U2313" s="6" t="e">
        <f t="shared" si="688"/>
        <v>#NUM!</v>
      </c>
      <c r="V2313" s="4" t="e">
        <f t="shared" si="689"/>
        <v>#DIV/0!</v>
      </c>
      <c r="W2313" s="4" t="e">
        <f t="shared" si="690"/>
        <v>#DIV/0!</v>
      </c>
      <c r="X2313" s="4" t="e">
        <f t="shared" si="691"/>
        <v>#DIV/0!</v>
      </c>
      <c r="Y2313" s="6" t="e">
        <f t="shared" si="692"/>
        <v>#NUM!</v>
      </c>
      <c r="Z2313" s="6" t="e">
        <f t="shared" si="693"/>
        <v>#NUM!</v>
      </c>
      <c r="AA2313" s="6" t="e">
        <f t="shared" si="694"/>
        <v>#NUM!</v>
      </c>
      <c r="AB2313" s="26">
        <v>-13.586906357416865</v>
      </c>
      <c r="AC2313" s="4">
        <f t="shared" si="695"/>
        <v>0</v>
      </c>
      <c r="AD2313" s="4">
        <f t="shared" si="696"/>
        <v>0</v>
      </c>
      <c r="AE2313" s="4">
        <f t="shared" si="697"/>
        <v>0</v>
      </c>
      <c r="AF2313" s="27">
        <v>-10.156431443339946</v>
      </c>
      <c r="AG2313" s="6" t="e">
        <f t="shared" si="698"/>
        <v>#NUM!</v>
      </c>
      <c r="AH2313" s="6">
        <f t="shared" si="699"/>
        <v>0</v>
      </c>
      <c r="AI2313" s="6" t="e">
        <f t="shared" si="700"/>
        <v>#NUM!</v>
      </c>
      <c r="AK2313" s="1" t="e">
        <f t="shared" si="701"/>
        <v>#DIV/0!</v>
      </c>
      <c r="AL2313" s="1" t="e">
        <f t="shared" si="702"/>
        <v>#DIV/0!</v>
      </c>
    </row>
    <row r="2314" spans="4:38" x14ac:dyDescent="0.25">
      <c r="D2314" s="1">
        <v>1993</v>
      </c>
      <c r="E2314" s="1" t="s">
        <v>66</v>
      </c>
      <c r="F2314" s="2" t="s">
        <v>257</v>
      </c>
      <c r="G2314">
        <v>3</v>
      </c>
      <c r="H2314">
        <v>4911100</v>
      </c>
      <c r="I2314" s="1">
        <v>0</v>
      </c>
      <c r="J2314" s="1">
        <v>3767</v>
      </c>
      <c r="K2314" s="1">
        <v>82069.72</v>
      </c>
      <c r="L2314" s="1">
        <v>92592.59</v>
      </c>
      <c r="M2314" s="3">
        <v>21</v>
      </c>
      <c r="N2314">
        <v>45.9</v>
      </c>
      <c r="O2314">
        <v>27</v>
      </c>
      <c r="P2314"/>
      <c r="Q2314" s="1">
        <f t="shared" si="684"/>
        <v>10</v>
      </c>
      <c r="R2314" s="5" t="e">
        <f t="shared" si="685"/>
        <v>#DIV/0!</v>
      </c>
      <c r="S2314" s="4" t="e">
        <f t="shared" si="686"/>
        <v>#DIV/0!</v>
      </c>
      <c r="T2314" s="6" t="e">
        <f t="shared" si="687"/>
        <v>#NUM!</v>
      </c>
      <c r="U2314" s="6" t="e">
        <f t="shared" si="688"/>
        <v>#NUM!</v>
      </c>
      <c r="V2314" s="4" t="e">
        <f t="shared" si="689"/>
        <v>#DIV/0!</v>
      </c>
      <c r="W2314" s="4" t="e">
        <f t="shared" si="690"/>
        <v>#DIV/0!</v>
      </c>
      <c r="X2314" s="4" t="e">
        <f t="shared" si="691"/>
        <v>#DIV/0!</v>
      </c>
      <c r="Y2314" s="6" t="e">
        <f t="shared" si="692"/>
        <v>#NUM!</v>
      </c>
      <c r="Z2314" s="6" t="e">
        <f t="shared" si="693"/>
        <v>#NUM!</v>
      </c>
      <c r="AA2314" s="6" t="e">
        <f t="shared" si="694"/>
        <v>#NUM!</v>
      </c>
      <c r="AB2314" s="26">
        <v>-13.586906357416865</v>
      </c>
      <c r="AC2314" s="4">
        <f t="shared" si="695"/>
        <v>0</v>
      </c>
      <c r="AD2314" s="4">
        <f t="shared" si="696"/>
        <v>0</v>
      </c>
      <c r="AE2314" s="4">
        <f t="shared" si="697"/>
        <v>0</v>
      </c>
      <c r="AF2314" s="27">
        <v>-10.156431443339946</v>
      </c>
      <c r="AG2314" s="6" t="e">
        <f t="shared" si="698"/>
        <v>#NUM!</v>
      </c>
      <c r="AH2314" s="6">
        <f t="shared" si="699"/>
        <v>0</v>
      </c>
      <c r="AI2314" s="6" t="e">
        <f t="shared" si="700"/>
        <v>#NUM!</v>
      </c>
      <c r="AK2314" s="1" t="e">
        <f t="shared" si="701"/>
        <v>#DIV/0!</v>
      </c>
      <c r="AL2314" s="1" t="e">
        <f t="shared" si="702"/>
        <v>#DIV/0!</v>
      </c>
    </row>
    <row r="2315" spans="4:38" x14ac:dyDescent="0.25">
      <c r="D2315" s="1">
        <v>1994</v>
      </c>
      <c r="E2315" s="1" t="s">
        <v>66</v>
      </c>
      <c r="F2315" s="2" t="s">
        <v>257</v>
      </c>
      <c r="G2315">
        <v>3</v>
      </c>
      <c r="H2315">
        <v>4836076</v>
      </c>
      <c r="I2315" s="1">
        <v>0</v>
      </c>
      <c r="J2315" s="1">
        <v>3517</v>
      </c>
      <c r="K2315" s="1">
        <v>78155.56</v>
      </c>
      <c r="L2315" s="1">
        <v>73529.41</v>
      </c>
      <c r="M2315" s="3">
        <v>25</v>
      </c>
      <c r="N2315">
        <v>45</v>
      </c>
      <c r="O2315">
        <v>34</v>
      </c>
      <c r="P2315"/>
      <c r="Q2315" s="1">
        <f t="shared" si="684"/>
        <v>10</v>
      </c>
      <c r="R2315" s="5" t="e">
        <f t="shared" si="685"/>
        <v>#DIV/0!</v>
      </c>
      <c r="S2315" s="4" t="e">
        <f t="shared" si="686"/>
        <v>#DIV/0!</v>
      </c>
      <c r="T2315" s="6" t="e">
        <f t="shared" si="687"/>
        <v>#NUM!</v>
      </c>
      <c r="U2315" s="6" t="e">
        <f t="shared" si="688"/>
        <v>#NUM!</v>
      </c>
      <c r="V2315" s="4" t="e">
        <f t="shared" si="689"/>
        <v>#DIV/0!</v>
      </c>
      <c r="W2315" s="4" t="e">
        <f t="shared" si="690"/>
        <v>#DIV/0!</v>
      </c>
      <c r="X2315" s="4" t="e">
        <f t="shared" si="691"/>
        <v>#DIV/0!</v>
      </c>
      <c r="Y2315" s="6" t="e">
        <f t="shared" si="692"/>
        <v>#NUM!</v>
      </c>
      <c r="Z2315" s="6" t="e">
        <f t="shared" si="693"/>
        <v>#NUM!</v>
      </c>
      <c r="AA2315" s="6" t="e">
        <f t="shared" si="694"/>
        <v>#NUM!</v>
      </c>
      <c r="AB2315" s="26">
        <v>-13.586906357416865</v>
      </c>
      <c r="AC2315" s="4">
        <f t="shared" si="695"/>
        <v>0</v>
      </c>
      <c r="AD2315" s="4">
        <f t="shared" si="696"/>
        <v>0</v>
      </c>
      <c r="AE2315" s="4">
        <f t="shared" si="697"/>
        <v>0</v>
      </c>
      <c r="AF2315" s="27">
        <v>-10.156431443339946</v>
      </c>
      <c r="AG2315" s="6" t="e">
        <f t="shared" si="698"/>
        <v>#NUM!</v>
      </c>
      <c r="AH2315" s="6">
        <f t="shared" si="699"/>
        <v>0</v>
      </c>
      <c r="AI2315" s="6" t="e">
        <f t="shared" si="700"/>
        <v>#NUM!</v>
      </c>
      <c r="AK2315" s="1" t="e">
        <f t="shared" si="701"/>
        <v>#DIV/0!</v>
      </c>
      <c r="AL2315" s="1" t="e">
        <f t="shared" si="702"/>
        <v>#DIV/0!</v>
      </c>
    </row>
    <row r="2316" spans="4:38" x14ac:dyDescent="0.25">
      <c r="D2316" s="1">
        <v>1995</v>
      </c>
      <c r="E2316" s="1" t="s">
        <v>66</v>
      </c>
      <c r="F2316" s="2" t="s">
        <v>257</v>
      </c>
      <c r="G2316">
        <v>3</v>
      </c>
      <c r="H2316">
        <v>4657722</v>
      </c>
      <c r="I2316" s="1">
        <v>0</v>
      </c>
      <c r="J2316" s="1">
        <v>3255</v>
      </c>
      <c r="K2316" s="1">
        <v>73977.27</v>
      </c>
      <c r="L2316" s="1">
        <v>68571.429999999993</v>
      </c>
      <c r="M2316" s="3">
        <v>25</v>
      </c>
      <c r="N2316">
        <v>44</v>
      </c>
      <c r="O2316">
        <v>35</v>
      </c>
      <c r="P2316"/>
      <c r="Q2316" s="1">
        <f t="shared" si="684"/>
        <v>10</v>
      </c>
      <c r="R2316" s="5" t="e">
        <f t="shared" si="685"/>
        <v>#DIV/0!</v>
      </c>
      <c r="S2316" s="4" t="e">
        <f t="shared" si="686"/>
        <v>#DIV/0!</v>
      </c>
      <c r="T2316" s="6" t="e">
        <f t="shared" si="687"/>
        <v>#NUM!</v>
      </c>
      <c r="U2316" s="6" t="e">
        <f t="shared" si="688"/>
        <v>#NUM!</v>
      </c>
      <c r="V2316" s="4" t="e">
        <f t="shared" si="689"/>
        <v>#DIV/0!</v>
      </c>
      <c r="W2316" s="4" t="e">
        <f t="shared" si="690"/>
        <v>#DIV/0!</v>
      </c>
      <c r="X2316" s="4" t="e">
        <f t="shared" si="691"/>
        <v>#DIV/0!</v>
      </c>
      <c r="Y2316" s="6" t="e">
        <f t="shared" si="692"/>
        <v>#NUM!</v>
      </c>
      <c r="Z2316" s="6" t="e">
        <f t="shared" si="693"/>
        <v>#NUM!</v>
      </c>
      <c r="AA2316" s="6" t="e">
        <f t="shared" si="694"/>
        <v>#NUM!</v>
      </c>
      <c r="AB2316" s="26">
        <v>-13.586906357416865</v>
      </c>
      <c r="AC2316" s="4">
        <f t="shared" si="695"/>
        <v>0</v>
      </c>
      <c r="AD2316" s="4">
        <f t="shared" si="696"/>
        <v>0</v>
      </c>
      <c r="AE2316" s="4">
        <f t="shared" si="697"/>
        <v>0</v>
      </c>
      <c r="AF2316" s="27">
        <v>-10.156431443339946</v>
      </c>
      <c r="AG2316" s="6" t="e">
        <f t="shared" si="698"/>
        <v>#NUM!</v>
      </c>
      <c r="AH2316" s="6">
        <f t="shared" si="699"/>
        <v>0</v>
      </c>
      <c r="AI2316" s="6" t="e">
        <f t="shared" si="700"/>
        <v>#NUM!</v>
      </c>
      <c r="AK2316" s="1" t="e">
        <f t="shared" si="701"/>
        <v>#DIV/0!</v>
      </c>
      <c r="AL2316" s="1" t="e">
        <f t="shared" si="702"/>
        <v>#DIV/0!</v>
      </c>
    </row>
    <row r="2317" spans="4:38" x14ac:dyDescent="0.25">
      <c r="D2317" s="1">
        <v>1996</v>
      </c>
      <c r="E2317" s="1" t="s">
        <v>66</v>
      </c>
      <c r="F2317" s="2" t="s">
        <v>257</v>
      </c>
      <c r="G2317">
        <v>3</v>
      </c>
      <c r="H2317">
        <v>4491699</v>
      </c>
      <c r="I2317" s="1">
        <v>0</v>
      </c>
      <c r="J2317" s="1">
        <v>2996</v>
      </c>
      <c r="K2317" s="1">
        <v>70163.929999999993</v>
      </c>
      <c r="L2317" s="1">
        <v>66666.67</v>
      </c>
      <c r="M2317" s="3">
        <v>24</v>
      </c>
      <c r="N2317">
        <v>42.7</v>
      </c>
      <c r="O2317">
        <v>36</v>
      </c>
      <c r="P2317"/>
      <c r="Q2317" s="1">
        <f t="shared" si="684"/>
        <v>10</v>
      </c>
      <c r="R2317" s="5" t="e">
        <f t="shared" si="685"/>
        <v>#DIV/0!</v>
      </c>
      <c r="S2317" s="4" t="e">
        <f t="shared" si="686"/>
        <v>#DIV/0!</v>
      </c>
      <c r="T2317" s="6" t="e">
        <f t="shared" si="687"/>
        <v>#NUM!</v>
      </c>
      <c r="U2317" s="6" t="e">
        <f t="shared" si="688"/>
        <v>#NUM!</v>
      </c>
      <c r="V2317" s="4" t="e">
        <f t="shared" si="689"/>
        <v>#DIV/0!</v>
      </c>
      <c r="W2317" s="4" t="e">
        <f t="shared" si="690"/>
        <v>#DIV/0!</v>
      </c>
      <c r="X2317" s="4" t="e">
        <f t="shared" si="691"/>
        <v>#DIV/0!</v>
      </c>
      <c r="Y2317" s="6" t="e">
        <f t="shared" si="692"/>
        <v>#NUM!</v>
      </c>
      <c r="Z2317" s="6" t="e">
        <f t="shared" si="693"/>
        <v>#NUM!</v>
      </c>
      <c r="AA2317" s="6" t="e">
        <f t="shared" si="694"/>
        <v>#NUM!</v>
      </c>
      <c r="AB2317" s="26">
        <v>-13.586906357416865</v>
      </c>
      <c r="AC2317" s="4">
        <f t="shared" si="695"/>
        <v>0</v>
      </c>
      <c r="AD2317" s="4">
        <f t="shared" si="696"/>
        <v>0</v>
      </c>
      <c r="AE2317" s="4">
        <f t="shared" si="697"/>
        <v>0</v>
      </c>
      <c r="AF2317" s="27">
        <v>-10.156431443339946</v>
      </c>
      <c r="AG2317" s="6" t="e">
        <f t="shared" si="698"/>
        <v>#NUM!</v>
      </c>
      <c r="AH2317" s="6">
        <f t="shared" si="699"/>
        <v>0</v>
      </c>
      <c r="AI2317" s="6" t="e">
        <f t="shared" si="700"/>
        <v>#NUM!</v>
      </c>
      <c r="AK2317" s="1" t="e">
        <f t="shared" si="701"/>
        <v>#DIV/0!</v>
      </c>
      <c r="AL2317" s="1" t="e">
        <f t="shared" si="702"/>
        <v>#DIV/0!</v>
      </c>
    </row>
    <row r="2318" spans="4:38" x14ac:dyDescent="0.25">
      <c r="D2318" s="1">
        <v>1997</v>
      </c>
      <c r="E2318" s="1" t="s">
        <v>66</v>
      </c>
      <c r="F2318" s="2" t="s">
        <v>257</v>
      </c>
      <c r="G2318">
        <v>3</v>
      </c>
      <c r="H2318">
        <v>4349913</v>
      </c>
      <c r="I2318" s="1">
        <v>0</v>
      </c>
      <c r="J2318" s="1">
        <v>2741</v>
      </c>
      <c r="K2318" s="1">
        <v>66529.13</v>
      </c>
      <c r="L2318" s="1">
        <v>62162.16</v>
      </c>
      <c r="M2318" s="3">
        <v>24</v>
      </c>
      <c r="N2318">
        <v>41.2</v>
      </c>
      <c r="O2318">
        <v>37</v>
      </c>
      <c r="P2318"/>
      <c r="Q2318" s="1">
        <f t="shared" si="684"/>
        <v>10</v>
      </c>
      <c r="R2318" s="5" t="e">
        <f t="shared" si="685"/>
        <v>#DIV/0!</v>
      </c>
      <c r="S2318" s="4" t="e">
        <f t="shared" si="686"/>
        <v>#DIV/0!</v>
      </c>
      <c r="T2318" s="6" t="e">
        <f t="shared" si="687"/>
        <v>#NUM!</v>
      </c>
      <c r="U2318" s="6" t="e">
        <f t="shared" si="688"/>
        <v>#NUM!</v>
      </c>
      <c r="V2318" s="4" t="e">
        <f t="shared" si="689"/>
        <v>#DIV/0!</v>
      </c>
      <c r="W2318" s="4" t="e">
        <f t="shared" si="690"/>
        <v>#DIV/0!</v>
      </c>
      <c r="X2318" s="4" t="e">
        <f t="shared" si="691"/>
        <v>#DIV/0!</v>
      </c>
      <c r="Y2318" s="6" t="e">
        <f t="shared" si="692"/>
        <v>#NUM!</v>
      </c>
      <c r="Z2318" s="6" t="e">
        <f t="shared" si="693"/>
        <v>#NUM!</v>
      </c>
      <c r="AA2318" s="6" t="e">
        <f t="shared" si="694"/>
        <v>#NUM!</v>
      </c>
      <c r="AB2318" s="26">
        <v>-13.586906357416865</v>
      </c>
      <c r="AC2318" s="4">
        <f t="shared" si="695"/>
        <v>0</v>
      </c>
      <c r="AD2318" s="4">
        <f t="shared" si="696"/>
        <v>0</v>
      </c>
      <c r="AE2318" s="4">
        <f t="shared" si="697"/>
        <v>0</v>
      </c>
      <c r="AF2318" s="27">
        <v>-10.156431443339946</v>
      </c>
      <c r="AG2318" s="6" t="e">
        <f t="shared" si="698"/>
        <v>#NUM!</v>
      </c>
      <c r="AH2318" s="6">
        <f t="shared" si="699"/>
        <v>0</v>
      </c>
      <c r="AI2318" s="6" t="e">
        <f t="shared" si="700"/>
        <v>#NUM!</v>
      </c>
      <c r="AK2318" s="1" t="e">
        <f t="shared" si="701"/>
        <v>#DIV/0!</v>
      </c>
      <c r="AL2318" s="1" t="e">
        <f t="shared" si="702"/>
        <v>#DIV/0!</v>
      </c>
    </row>
    <row r="2319" spans="4:38" x14ac:dyDescent="0.25">
      <c r="D2319" s="1">
        <v>1998</v>
      </c>
      <c r="E2319" s="1" t="s">
        <v>66</v>
      </c>
      <c r="F2319" s="2" t="s">
        <v>257</v>
      </c>
      <c r="G2319">
        <v>3</v>
      </c>
      <c r="H2319">
        <v>4243607</v>
      </c>
      <c r="I2319" s="1">
        <v>0</v>
      </c>
      <c r="J2319" s="1">
        <v>2493</v>
      </c>
      <c r="K2319" s="1">
        <v>63113.919999999998</v>
      </c>
      <c r="L2319" s="1">
        <v>59459.46</v>
      </c>
      <c r="M2319" s="3">
        <v>23</v>
      </c>
      <c r="N2319">
        <v>39.5</v>
      </c>
      <c r="O2319">
        <v>37</v>
      </c>
      <c r="P2319"/>
      <c r="Q2319" s="1">
        <f t="shared" si="684"/>
        <v>10</v>
      </c>
      <c r="R2319" s="5" t="e">
        <f t="shared" si="685"/>
        <v>#DIV/0!</v>
      </c>
      <c r="S2319" s="4" t="e">
        <f t="shared" si="686"/>
        <v>#DIV/0!</v>
      </c>
      <c r="T2319" s="6" t="e">
        <f t="shared" si="687"/>
        <v>#NUM!</v>
      </c>
      <c r="U2319" s="6" t="e">
        <f t="shared" si="688"/>
        <v>#NUM!</v>
      </c>
      <c r="V2319" s="4" t="e">
        <f t="shared" si="689"/>
        <v>#DIV/0!</v>
      </c>
      <c r="W2319" s="4" t="e">
        <f t="shared" si="690"/>
        <v>#DIV/0!</v>
      </c>
      <c r="X2319" s="4" t="e">
        <f t="shared" si="691"/>
        <v>#DIV/0!</v>
      </c>
      <c r="Y2319" s="6" t="e">
        <f t="shared" si="692"/>
        <v>#NUM!</v>
      </c>
      <c r="Z2319" s="6" t="e">
        <f t="shared" si="693"/>
        <v>#NUM!</v>
      </c>
      <c r="AA2319" s="6" t="e">
        <f t="shared" si="694"/>
        <v>#NUM!</v>
      </c>
      <c r="AB2319" s="26">
        <v>-13.586906357416865</v>
      </c>
      <c r="AC2319" s="4">
        <f t="shared" si="695"/>
        <v>0</v>
      </c>
      <c r="AD2319" s="4">
        <f t="shared" si="696"/>
        <v>0</v>
      </c>
      <c r="AE2319" s="4">
        <f t="shared" si="697"/>
        <v>0</v>
      </c>
      <c r="AF2319" s="27">
        <v>-10.156431443339946</v>
      </c>
      <c r="AG2319" s="6" t="e">
        <f t="shared" si="698"/>
        <v>#NUM!</v>
      </c>
      <c r="AH2319" s="6">
        <f t="shared" si="699"/>
        <v>0</v>
      </c>
      <c r="AI2319" s="6" t="e">
        <f t="shared" si="700"/>
        <v>#NUM!</v>
      </c>
      <c r="AK2319" s="1" t="e">
        <f t="shared" si="701"/>
        <v>#DIV/0!</v>
      </c>
      <c r="AL2319" s="1" t="e">
        <f t="shared" si="702"/>
        <v>#DIV/0!</v>
      </c>
    </row>
    <row r="2320" spans="4:38" x14ac:dyDescent="0.25">
      <c r="D2320" s="1">
        <v>1999</v>
      </c>
      <c r="E2320" s="1" t="s">
        <v>66</v>
      </c>
      <c r="F2320" s="2" t="s">
        <v>257</v>
      </c>
      <c r="G2320">
        <v>3</v>
      </c>
      <c r="H2320">
        <v>4157192</v>
      </c>
      <c r="I2320" s="1">
        <v>0</v>
      </c>
      <c r="J2320" s="1">
        <v>2263</v>
      </c>
      <c r="K2320" s="1">
        <v>60346.67</v>
      </c>
      <c r="L2320" s="1">
        <v>56756.76</v>
      </c>
      <c r="M2320" s="3">
        <v>22</v>
      </c>
      <c r="N2320">
        <v>37.5</v>
      </c>
      <c r="O2320">
        <v>37</v>
      </c>
      <c r="P2320"/>
      <c r="Q2320" s="1">
        <f t="shared" si="684"/>
        <v>10</v>
      </c>
      <c r="R2320" s="5" t="e">
        <f t="shared" si="685"/>
        <v>#DIV/0!</v>
      </c>
      <c r="S2320" s="4" t="e">
        <f t="shared" si="686"/>
        <v>#DIV/0!</v>
      </c>
      <c r="T2320" s="6" t="e">
        <f t="shared" si="687"/>
        <v>#NUM!</v>
      </c>
      <c r="U2320" s="6" t="e">
        <f t="shared" si="688"/>
        <v>#NUM!</v>
      </c>
      <c r="V2320" s="4" t="e">
        <f t="shared" si="689"/>
        <v>#DIV/0!</v>
      </c>
      <c r="W2320" s="4" t="e">
        <f t="shared" si="690"/>
        <v>#DIV/0!</v>
      </c>
      <c r="X2320" s="4" t="e">
        <f t="shared" si="691"/>
        <v>#DIV/0!</v>
      </c>
      <c r="Y2320" s="6" t="e">
        <f t="shared" si="692"/>
        <v>#NUM!</v>
      </c>
      <c r="Z2320" s="6" t="e">
        <f t="shared" si="693"/>
        <v>#NUM!</v>
      </c>
      <c r="AA2320" s="6" t="e">
        <f t="shared" si="694"/>
        <v>#NUM!</v>
      </c>
      <c r="AB2320" s="26">
        <v>-13.586906357416865</v>
      </c>
      <c r="AC2320" s="4">
        <f t="shared" si="695"/>
        <v>0</v>
      </c>
      <c r="AD2320" s="4">
        <f t="shared" si="696"/>
        <v>0</v>
      </c>
      <c r="AE2320" s="4">
        <f t="shared" si="697"/>
        <v>0</v>
      </c>
      <c r="AF2320" s="27">
        <v>-10.156431443339946</v>
      </c>
      <c r="AG2320" s="6" t="e">
        <f t="shared" si="698"/>
        <v>#NUM!</v>
      </c>
      <c r="AH2320" s="6">
        <f t="shared" si="699"/>
        <v>0</v>
      </c>
      <c r="AI2320" s="6" t="e">
        <f t="shared" si="700"/>
        <v>#NUM!</v>
      </c>
      <c r="AK2320" s="1" t="e">
        <f t="shared" si="701"/>
        <v>#DIV/0!</v>
      </c>
      <c r="AL2320" s="1" t="e">
        <f t="shared" si="702"/>
        <v>#DIV/0!</v>
      </c>
    </row>
    <row r="2321" spans="4:38" x14ac:dyDescent="0.25">
      <c r="D2321" s="1">
        <v>2000</v>
      </c>
      <c r="E2321" s="1" t="s">
        <v>66</v>
      </c>
      <c r="F2321" s="2" t="s">
        <v>257</v>
      </c>
      <c r="G2321">
        <v>3</v>
      </c>
      <c r="H2321">
        <v>4077131</v>
      </c>
      <c r="I2321" s="1">
        <v>0</v>
      </c>
      <c r="J2321" s="1">
        <v>2053</v>
      </c>
      <c r="K2321" s="1">
        <v>57994.35</v>
      </c>
      <c r="L2321" s="1">
        <v>54054.05</v>
      </c>
      <c r="M2321" s="3">
        <v>21</v>
      </c>
      <c r="N2321">
        <v>35.4</v>
      </c>
      <c r="O2321">
        <v>37</v>
      </c>
      <c r="P2321"/>
      <c r="Q2321" s="1">
        <f t="shared" si="684"/>
        <v>10</v>
      </c>
      <c r="R2321" s="5" t="e">
        <f t="shared" si="685"/>
        <v>#DIV/0!</v>
      </c>
      <c r="S2321" s="4" t="e">
        <f t="shared" si="686"/>
        <v>#DIV/0!</v>
      </c>
      <c r="T2321" s="6" t="e">
        <f t="shared" si="687"/>
        <v>#NUM!</v>
      </c>
      <c r="U2321" s="6" t="e">
        <f t="shared" si="688"/>
        <v>#NUM!</v>
      </c>
      <c r="V2321" s="4" t="e">
        <f t="shared" si="689"/>
        <v>#DIV/0!</v>
      </c>
      <c r="W2321" s="4" t="e">
        <f t="shared" si="690"/>
        <v>#DIV/0!</v>
      </c>
      <c r="X2321" s="4" t="e">
        <f t="shared" si="691"/>
        <v>#DIV/0!</v>
      </c>
      <c r="Y2321" s="6" t="e">
        <f t="shared" si="692"/>
        <v>#NUM!</v>
      </c>
      <c r="Z2321" s="6" t="e">
        <f t="shared" si="693"/>
        <v>#NUM!</v>
      </c>
      <c r="AA2321" s="6" t="e">
        <f t="shared" si="694"/>
        <v>#NUM!</v>
      </c>
      <c r="AB2321" s="26">
        <v>-13.586906357416865</v>
      </c>
      <c r="AC2321" s="4">
        <f t="shared" si="695"/>
        <v>0</v>
      </c>
      <c r="AD2321" s="4">
        <f t="shared" si="696"/>
        <v>0</v>
      </c>
      <c r="AE2321" s="4">
        <f t="shared" si="697"/>
        <v>0</v>
      </c>
      <c r="AF2321" s="27">
        <v>-10.156431443339946</v>
      </c>
      <c r="AG2321" s="6" t="e">
        <f t="shared" si="698"/>
        <v>#NUM!</v>
      </c>
      <c r="AH2321" s="6">
        <f t="shared" si="699"/>
        <v>0</v>
      </c>
      <c r="AI2321" s="6" t="e">
        <f t="shared" si="700"/>
        <v>#NUM!</v>
      </c>
      <c r="AK2321" s="1" t="e">
        <f t="shared" si="701"/>
        <v>#DIV/0!</v>
      </c>
      <c r="AL2321" s="1" t="e">
        <f t="shared" si="702"/>
        <v>#DIV/0!</v>
      </c>
    </row>
    <row r="2322" spans="4:38" x14ac:dyDescent="0.25">
      <c r="D2322" s="1">
        <v>2001</v>
      </c>
      <c r="E2322" s="1" t="s">
        <v>66</v>
      </c>
      <c r="F2322" s="2" t="s">
        <v>257</v>
      </c>
      <c r="G2322">
        <v>3</v>
      </c>
      <c r="H2322">
        <v>4014373</v>
      </c>
      <c r="I2322" s="1">
        <v>0</v>
      </c>
      <c r="J2322" s="1">
        <v>1869</v>
      </c>
      <c r="K2322" s="1">
        <v>56465.26</v>
      </c>
      <c r="L2322" s="1">
        <v>55555.56</v>
      </c>
      <c r="M2322" s="3">
        <v>20</v>
      </c>
      <c r="N2322">
        <v>33.1</v>
      </c>
      <c r="O2322">
        <v>36</v>
      </c>
      <c r="P2322"/>
      <c r="Q2322" s="1">
        <f t="shared" si="684"/>
        <v>10</v>
      </c>
      <c r="R2322" s="5" t="e">
        <f t="shared" si="685"/>
        <v>#DIV/0!</v>
      </c>
      <c r="S2322" s="4" t="e">
        <f t="shared" si="686"/>
        <v>#DIV/0!</v>
      </c>
      <c r="T2322" s="6" t="e">
        <f t="shared" si="687"/>
        <v>#NUM!</v>
      </c>
      <c r="U2322" s="6" t="e">
        <f t="shared" si="688"/>
        <v>#NUM!</v>
      </c>
      <c r="V2322" s="4" t="e">
        <f t="shared" si="689"/>
        <v>#DIV/0!</v>
      </c>
      <c r="W2322" s="4" t="e">
        <f t="shared" si="690"/>
        <v>#DIV/0!</v>
      </c>
      <c r="X2322" s="4" t="e">
        <f t="shared" si="691"/>
        <v>#DIV/0!</v>
      </c>
      <c r="Y2322" s="6" t="e">
        <f t="shared" si="692"/>
        <v>#NUM!</v>
      </c>
      <c r="Z2322" s="6" t="e">
        <f t="shared" si="693"/>
        <v>#NUM!</v>
      </c>
      <c r="AA2322" s="6" t="e">
        <f t="shared" si="694"/>
        <v>#NUM!</v>
      </c>
      <c r="AB2322" s="26">
        <v>-13.586906357416865</v>
      </c>
      <c r="AC2322" s="4">
        <f t="shared" si="695"/>
        <v>0</v>
      </c>
      <c r="AD2322" s="4">
        <f t="shared" si="696"/>
        <v>0</v>
      </c>
      <c r="AE2322" s="4">
        <f t="shared" si="697"/>
        <v>0</v>
      </c>
      <c r="AF2322" s="27">
        <v>-10.156431443339946</v>
      </c>
      <c r="AG2322" s="6" t="e">
        <f t="shared" si="698"/>
        <v>#NUM!</v>
      </c>
      <c r="AH2322" s="6">
        <f t="shared" si="699"/>
        <v>0</v>
      </c>
      <c r="AI2322" s="6" t="e">
        <f t="shared" si="700"/>
        <v>#NUM!</v>
      </c>
      <c r="AK2322" s="1" t="e">
        <f t="shared" si="701"/>
        <v>#DIV/0!</v>
      </c>
      <c r="AL2322" s="1" t="e">
        <f t="shared" si="702"/>
        <v>#DIV/0!</v>
      </c>
    </row>
    <row r="2323" spans="4:38" x14ac:dyDescent="0.25">
      <c r="D2323" s="1">
        <v>2002</v>
      </c>
      <c r="E2323" s="1" t="s">
        <v>66</v>
      </c>
      <c r="F2323" s="2" t="s">
        <v>257</v>
      </c>
      <c r="G2323">
        <v>3</v>
      </c>
      <c r="H2323">
        <v>3978515</v>
      </c>
      <c r="I2323" s="1">
        <v>0</v>
      </c>
      <c r="J2323" s="1">
        <v>1712</v>
      </c>
      <c r="K2323" s="1">
        <v>55404.53</v>
      </c>
      <c r="L2323" s="1">
        <v>54054.05</v>
      </c>
      <c r="M2323" s="3">
        <v>20</v>
      </c>
      <c r="N2323">
        <v>30.9</v>
      </c>
      <c r="O2323">
        <v>37</v>
      </c>
      <c r="P2323"/>
      <c r="Q2323" s="1">
        <f t="shared" si="684"/>
        <v>10</v>
      </c>
      <c r="R2323" s="5" t="e">
        <f t="shared" si="685"/>
        <v>#DIV/0!</v>
      </c>
      <c r="S2323" s="4" t="e">
        <f t="shared" si="686"/>
        <v>#DIV/0!</v>
      </c>
      <c r="T2323" s="6" t="e">
        <f t="shared" si="687"/>
        <v>#NUM!</v>
      </c>
      <c r="U2323" s="6" t="e">
        <f t="shared" si="688"/>
        <v>#NUM!</v>
      </c>
      <c r="V2323" s="4" t="e">
        <f t="shared" si="689"/>
        <v>#DIV/0!</v>
      </c>
      <c r="W2323" s="4" t="e">
        <f t="shared" si="690"/>
        <v>#DIV/0!</v>
      </c>
      <c r="X2323" s="4" t="e">
        <f t="shared" si="691"/>
        <v>#DIV/0!</v>
      </c>
      <c r="Y2323" s="6" t="e">
        <f t="shared" si="692"/>
        <v>#NUM!</v>
      </c>
      <c r="Z2323" s="6" t="e">
        <f t="shared" si="693"/>
        <v>#NUM!</v>
      </c>
      <c r="AA2323" s="6" t="e">
        <f t="shared" si="694"/>
        <v>#NUM!</v>
      </c>
      <c r="AB2323" s="26">
        <v>-13.586906357416865</v>
      </c>
      <c r="AC2323" s="4">
        <f t="shared" si="695"/>
        <v>0</v>
      </c>
      <c r="AD2323" s="4">
        <f t="shared" si="696"/>
        <v>0</v>
      </c>
      <c r="AE2323" s="4">
        <f t="shared" si="697"/>
        <v>0</v>
      </c>
      <c r="AF2323" s="27">
        <v>-10.156431443339946</v>
      </c>
      <c r="AG2323" s="6" t="e">
        <f t="shared" si="698"/>
        <v>#NUM!</v>
      </c>
      <c r="AH2323" s="6">
        <f t="shared" si="699"/>
        <v>0</v>
      </c>
      <c r="AI2323" s="6" t="e">
        <f t="shared" si="700"/>
        <v>#NUM!</v>
      </c>
      <c r="AK2323" s="1" t="e">
        <f t="shared" si="701"/>
        <v>#DIV/0!</v>
      </c>
      <c r="AL2323" s="1" t="e">
        <f t="shared" si="702"/>
        <v>#DIV/0!</v>
      </c>
    </row>
    <row r="2324" spans="4:38" x14ac:dyDescent="0.25">
      <c r="D2324" s="1">
        <v>2003</v>
      </c>
      <c r="E2324" s="1" t="s">
        <v>66</v>
      </c>
      <c r="F2324" s="2" t="s">
        <v>257</v>
      </c>
      <c r="G2324">
        <v>3</v>
      </c>
      <c r="H2324">
        <v>3951736</v>
      </c>
      <c r="I2324" s="1">
        <v>0</v>
      </c>
      <c r="J2324" s="1">
        <v>1579</v>
      </c>
      <c r="K2324" s="1">
        <v>55017.42</v>
      </c>
      <c r="L2324" s="1">
        <v>56756.76</v>
      </c>
      <c r="M2324" s="3">
        <v>20</v>
      </c>
      <c r="N2324">
        <v>28.7</v>
      </c>
      <c r="O2324">
        <v>37</v>
      </c>
      <c r="P2324"/>
      <c r="Q2324" s="1">
        <f t="shared" si="684"/>
        <v>10</v>
      </c>
      <c r="R2324" s="5" t="e">
        <f t="shared" si="685"/>
        <v>#DIV/0!</v>
      </c>
      <c r="S2324" s="4" t="e">
        <f t="shared" si="686"/>
        <v>#DIV/0!</v>
      </c>
      <c r="T2324" s="6" t="e">
        <f t="shared" si="687"/>
        <v>#NUM!</v>
      </c>
      <c r="U2324" s="6" t="e">
        <f t="shared" si="688"/>
        <v>#NUM!</v>
      </c>
      <c r="V2324" s="4" t="e">
        <f t="shared" si="689"/>
        <v>#DIV/0!</v>
      </c>
      <c r="W2324" s="4" t="e">
        <f t="shared" si="690"/>
        <v>#DIV/0!</v>
      </c>
      <c r="X2324" s="4" t="e">
        <f t="shared" si="691"/>
        <v>#DIV/0!</v>
      </c>
      <c r="Y2324" s="6" t="e">
        <f t="shared" si="692"/>
        <v>#NUM!</v>
      </c>
      <c r="Z2324" s="6" t="e">
        <f t="shared" si="693"/>
        <v>#NUM!</v>
      </c>
      <c r="AA2324" s="6" t="e">
        <f t="shared" si="694"/>
        <v>#NUM!</v>
      </c>
      <c r="AB2324" s="26">
        <v>-13.586906357416865</v>
      </c>
      <c r="AC2324" s="4">
        <f t="shared" si="695"/>
        <v>0</v>
      </c>
      <c r="AD2324" s="4">
        <f t="shared" si="696"/>
        <v>0</v>
      </c>
      <c r="AE2324" s="4">
        <f t="shared" si="697"/>
        <v>0</v>
      </c>
      <c r="AF2324" s="27">
        <v>-10.156431443339946</v>
      </c>
      <c r="AG2324" s="6" t="e">
        <f t="shared" si="698"/>
        <v>#NUM!</v>
      </c>
      <c r="AH2324" s="6">
        <f t="shared" si="699"/>
        <v>0</v>
      </c>
      <c r="AI2324" s="6" t="e">
        <f t="shared" si="700"/>
        <v>#NUM!</v>
      </c>
      <c r="AK2324" s="1" t="e">
        <f t="shared" si="701"/>
        <v>#DIV/0!</v>
      </c>
      <c r="AL2324" s="1" t="e">
        <f t="shared" si="702"/>
        <v>#DIV/0!</v>
      </c>
    </row>
    <row r="2325" spans="4:38" x14ac:dyDescent="0.25">
      <c r="D2325" s="1">
        <v>2004</v>
      </c>
      <c r="E2325" s="1" t="s">
        <v>66</v>
      </c>
      <c r="F2325" s="2" t="s">
        <v>257</v>
      </c>
      <c r="G2325">
        <v>3</v>
      </c>
      <c r="H2325">
        <v>3927340</v>
      </c>
      <c r="I2325" s="1">
        <v>456.64319999999998</v>
      </c>
      <c r="J2325" s="1">
        <v>1464</v>
      </c>
      <c r="K2325" s="1">
        <v>55245.279999999999</v>
      </c>
      <c r="L2325" s="1">
        <v>56756.76</v>
      </c>
      <c r="M2325" s="3">
        <v>21</v>
      </c>
      <c r="N2325">
        <v>26.5</v>
      </c>
      <c r="O2325">
        <v>37</v>
      </c>
      <c r="P2325"/>
      <c r="Q2325" s="1">
        <f t="shared" si="684"/>
        <v>10</v>
      </c>
      <c r="R2325" s="5">
        <f t="shared" si="685"/>
        <v>-0.32235233109789002</v>
      </c>
      <c r="S2325" s="4">
        <f t="shared" si="686"/>
        <v>17.80844479015564</v>
      </c>
      <c r="T2325" s="6">
        <f t="shared" si="687"/>
        <v>-1.5375106237278218</v>
      </c>
      <c r="U2325" s="6">
        <f t="shared" si="688"/>
        <v>0.87264121468370281</v>
      </c>
      <c r="V2325" s="4">
        <f t="shared" si="689"/>
        <v>26.177647668902111</v>
      </c>
      <c r="W2325" s="4">
        <f t="shared" si="690"/>
        <v>2.5641947142539281</v>
      </c>
      <c r="X2325" s="4">
        <f t="shared" si="691"/>
        <v>10070464.469078021</v>
      </c>
      <c r="Y2325" s="6">
        <f t="shared" si="692"/>
        <v>35.462489376272181</v>
      </c>
      <c r="Z2325" s="6">
        <f t="shared" si="693"/>
        <v>52.328860053385704</v>
      </c>
      <c r="AA2325" s="6">
        <f t="shared" si="694"/>
        <v>205513225.24206382</v>
      </c>
      <c r="AB2325" s="26">
        <v>-13.586906357416865</v>
      </c>
      <c r="AC2325" s="4">
        <f t="shared" si="695"/>
        <v>421.49241828472697</v>
      </c>
      <c r="AD2325" s="4">
        <f t="shared" si="696"/>
        <v>7559015967.9869652</v>
      </c>
      <c r="AE2325" s="4">
        <f t="shared" si="697"/>
        <v>1924.7164666127624</v>
      </c>
      <c r="AF2325" s="27">
        <v>-10.156431443339946</v>
      </c>
      <c r="AG2325" s="6">
        <f t="shared" si="698"/>
        <v>66.057634247201733</v>
      </c>
      <c r="AH2325" s="6">
        <f t="shared" si="699"/>
        <v>182144741.2278482</v>
      </c>
      <c r="AI2325" s="6">
        <f t="shared" si="700"/>
        <v>301.64769487071788</v>
      </c>
      <c r="AK2325" s="1">
        <f t="shared" si="701"/>
        <v>5.5760223297553675E-7</v>
      </c>
      <c r="AL2325" s="1">
        <f t="shared" si="702"/>
        <v>2.189893553654144</v>
      </c>
    </row>
    <row r="2326" spans="4:38" x14ac:dyDescent="0.25">
      <c r="D2326" s="1">
        <v>2005</v>
      </c>
      <c r="E2326" s="1" t="s">
        <v>66</v>
      </c>
      <c r="F2326" s="2" t="s">
        <v>257</v>
      </c>
      <c r="G2326">
        <v>3</v>
      </c>
      <c r="H2326">
        <v>3902469</v>
      </c>
      <c r="I2326" s="1">
        <v>541.26149999999996</v>
      </c>
      <c r="J2326" s="1">
        <v>1365</v>
      </c>
      <c r="K2326" s="1">
        <v>55942.62</v>
      </c>
      <c r="L2326" s="1">
        <v>59459.46</v>
      </c>
      <c r="M2326" s="3">
        <v>21</v>
      </c>
      <c r="N2326">
        <v>24.4</v>
      </c>
      <c r="O2326">
        <v>37</v>
      </c>
      <c r="P2326"/>
      <c r="Q2326" s="1">
        <f t="shared" si="684"/>
        <v>10</v>
      </c>
      <c r="R2326" s="5">
        <f t="shared" si="685"/>
        <v>-0.27195727019194976</v>
      </c>
      <c r="S2326" s="4">
        <f t="shared" si="686"/>
        <v>15.214002222585574</v>
      </c>
      <c r="T2326" s="6">
        <f t="shared" si="687"/>
        <v>-1.4555750832096777</v>
      </c>
      <c r="U2326" s="6">
        <f t="shared" si="688"/>
        <v>0.865477084371025</v>
      </c>
      <c r="V2326" s="4">
        <f t="shared" si="689"/>
        <v>24.128042729808048</v>
      </c>
      <c r="W2326" s="4">
        <f t="shared" si="690"/>
        <v>3.5576536146187983</v>
      </c>
      <c r="X2326" s="4">
        <f t="shared" si="691"/>
        <v>13883632.943787808</v>
      </c>
      <c r="Y2326" s="6">
        <f t="shared" si="692"/>
        <v>35.544424916790319</v>
      </c>
      <c r="Z2326" s="6">
        <f t="shared" si="693"/>
        <v>62.5390908406726</v>
      </c>
      <c r="AA2326" s="6">
        <f t="shared" si="694"/>
        <v>244056863.29390877</v>
      </c>
      <c r="AB2326" s="26">
        <v>-13.586906357416865</v>
      </c>
      <c r="AC2326" s="4">
        <f t="shared" si="695"/>
        <v>499.59710022927908</v>
      </c>
      <c r="AD2326" s="4">
        <f t="shared" si="696"/>
        <v>10552770847.731371</v>
      </c>
      <c r="AE2326" s="4">
        <f t="shared" si="697"/>
        <v>2704.1267586574991</v>
      </c>
      <c r="AF2326" s="27">
        <v>-10.156431443339946</v>
      </c>
      <c r="AG2326" s="6">
        <f t="shared" si="698"/>
        <v>69.776073804067025</v>
      </c>
      <c r="AH2326" s="6">
        <f t="shared" si="699"/>
        <v>214529855.36359766</v>
      </c>
      <c r="AI2326" s="6">
        <f t="shared" si="700"/>
        <v>377.67102371300024</v>
      </c>
      <c r="AK2326" s="1">
        <f t="shared" si="701"/>
        <v>4.7342741298763455E-7</v>
      </c>
      <c r="AL2326" s="1">
        <f t="shared" si="702"/>
        <v>1.8475358029344413</v>
      </c>
    </row>
    <row r="2327" spans="4:38" x14ac:dyDescent="0.25">
      <c r="D2327" s="1">
        <v>2006</v>
      </c>
      <c r="E2327" s="1" t="s">
        <v>66</v>
      </c>
      <c r="F2327" s="2" t="s">
        <v>257</v>
      </c>
      <c r="G2327">
        <v>3</v>
      </c>
      <c r="H2327">
        <v>3880347</v>
      </c>
      <c r="I2327" s="1">
        <v>673.37980000000005</v>
      </c>
      <c r="J2327" s="1">
        <v>1278</v>
      </c>
      <c r="K2327" s="1">
        <v>56800</v>
      </c>
      <c r="L2327" s="1">
        <v>59459.46</v>
      </c>
      <c r="M2327" s="3">
        <v>22</v>
      </c>
      <c r="N2327">
        <v>22.5</v>
      </c>
      <c r="O2327">
        <v>37</v>
      </c>
      <c r="P2327"/>
      <c r="Q2327" s="1">
        <f t="shared" si="684"/>
        <v>10</v>
      </c>
      <c r="R2327" s="5">
        <f t="shared" si="685"/>
        <v>-0.21859877590625673</v>
      </c>
      <c r="S2327" s="4">
        <f t="shared" si="686"/>
        <v>12.416410471475382</v>
      </c>
      <c r="T2327" s="6">
        <f t="shared" si="687"/>
        <v>-1.3595793887648033</v>
      </c>
      <c r="U2327" s="6">
        <f t="shared" si="688"/>
        <v>0.80839856283085276</v>
      </c>
      <c r="V2327" s="4">
        <f t="shared" si="689"/>
        <v>22.281401224093742</v>
      </c>
      <c r="W2327" s="4">
        <f t="shared" si="690"/>
        <v>5.4233049201053474</v>
      </c>
      <c r="X2327" s="4">
        <f t="shared" si="691"/>
        <v>21044304.976816025</v>
      </c>
      <c r="Y2327" s="6">
        <f t="shared" si="692"/>
        <v>35.6404206112352</v>
      </c>
      <c r="Z2327" s="6">
        <f t="shared" si="693"/>
        <v>83.297995686924082</v>
      </c>
      <c r="AA2327" s="6">
        <f t="shared" si="694"/>
        <v>323225127.66976881</v>
      </c>
      <c r="AB2327" s="26">
        <v>-13.586906357416865</v>
      </c>
      <c r="AC2327" s="4">
        <f t="shared" si="695"/>
        <v>621.54539983533277</v>
      </c>
      <c r="AD2327" s="4">
        <f t="shared" si="696"/>
        <v>16240653661.169117</v>
      </c>
      <c r="AE2327" s="4">
        <f t="shared" si="697"/>
        <v>4185.3611703203642</v>
      </c>
      <c r="AF2327" s="27">
        <v>-10.156431443339946</v>
      </c>
      <c r="AG2327" s="6">
        <f t="shared" si="698"/>
        <v>74.702746505794011</v>
      </c>
      <c r="AH2327" s="6">
        <f t="shared" si="699"/>
        <v>265382199.83349848</v>
      </c>
      <c r="AI2327" s="6">
        <f t="shared" si="700"/>
        <v>503.03320501522279</v>
      </c>
      <c r="AK2327" s="1">
        <f t="shared" si="701"/>
        <v>3.8270959580982134E-7</v>
      </c>
      <c r="AL2327" s="1">
        <f t="shared" si="702"/>
        <v>1.4850460319718528</v>
      </c>
    </row>
    <row r="2328" spans="4:38" x14ac:dyDescent="0.25">
      <c r="D2328" s="1">
        <v>2007</v>
      </c>
      <c r="E2328" s="1" t="s">
        <v>66</v>
      </c>
      <c r="F2328" s="2" t="s">
        <v>257</v>
      </c>
      <c r="G2328">
        <v>3</v>
      </c>
      <c r="H2328">
        <v>3860158</v>
      </c>
      <c r="I2328" s="1">
        <v>824.16300000000001</v>
      </c>
      <c r="J2328" s="1">
        <v>1198</v>
      </c>
      <c r="K2328" s="1">
        <v>57596.15</v>
      </c>
      <c r="L2328" s="1">
        <v>57894.74</v>
      </c>
      <c r="M2328" s="3">
        <v>22</v>
      </c>
      <c r="N2328">
        <v>20.8</v>
      </c>
      <c r="O2328">
        <v>38</v>
      </c>
      <c r="P2328"/>
      <c r="Q2328" s="1">
        <f t="shared" si="684"/>
        <v>10</v>
      </c>
      <c r="R2328" s="5">
        <f t="shared" si="685"/>
        <v>-0.17860544576740281</v>
      </c>
      <c r="S2328" s="4">
        <f t="shared" si="686"/>
        <v>10.286986045236198</v>
      </c>
      <c r="T2328" s="6">
        <f t="shared" si="687"/>
        <v>-1.2789816551101405</v>
      </c>
      <c r="U2328" s="6">
        <f t="shared" si="688"/>
        <v>0.7404631038737125</v>
      </c>
      <c r="V2328" s="4">
        <f t="shared" si="689"/>
        <v>20.621394554232598</v>
      </c>
      <c r="W2328" s="4">
        <f t="shared" si="690"/>
        <v>8.0117052397641952</v>
      </c>
      <c r="X2328" s="4">
        <f t="shared" si="691"/>
        <v>30926448.074917678</v>
      </c>
      <c r="Y2328" s="6">
        <f t="shared" si="692"/>
        <v>36.721018344889856</v>
      </c>
      <c r="Z2328" s="6">
        <f t="shared" si="693"/>
        <v>111.3037227227682</v>
      </c>
      <c r="AA2328" s="6">
        <f t="shared" si="694"/>
        <v>429649955.69807547</v>
      </c>
      <c r="AB2328" s="26">
        <v>-13.586906357416865</v>
      </c>
      <c r="AC2328" s="4">
        <f t="shared" si="695"/>
        <v>760.72184132117911</v>
      </c>
      <c r="AD2328" s="4">
        <f t="shared" si="696"/>
        <v>24201600078.375134</v>
      </c>
      <c r="AE2328" s="4">
        <f t="shared" si="697"/>
        <v>6269.5879490878697</v>
      </c>
      <c r="AF2328" s="27">
        <v>-10.156431443339946</v>
      </c>
      <c r="AG2328" s="6">
        <f t="shared" si="698"/>
        <v>79.410298050485466</v>
      </c>
      <c r="AH2328" s="6">
        <f t="shared" si="699"/>
        <v>323116648.77171493</v>
      </c>
      <c r="AI2328" s="6">
        <f t="shared" si="700"/>
        <v>654.47029472182248</v>
      </c>
      <c r="AK2328" s="1">
        <f t="shared" si="701"/>
        <v>3.143270853404884E-7</v>
      </c>
      <c r="AL2328" s="1">
        <f t="shared" si="702"/>
        <v>1.2133522130937691</v>
      </c>
    </row>
    <row r="2329" spans="4:38" x14ac:dyDescent="0.25">
      <c r="D2329" s="1">
        <v>2008</v>
      </c>
      <c r="E2329" s="1" t="s">
        <v>66</v>
      </c>
      <c r="F2329" s="2" t="s">
        <v>257</v>
      </c>
      <c r="G2329">
        <v>3</v>
      </c>
      <c r="H2329">
        <v>3848449</v>
      </c>
      <c r="I2329" s="1">
        <v>810.91880000000003</v>
      </c>
      <c r="J2329" s="1">
        <v>1126</v>
      </c>
      <c r="K2329" s="1">
        <v>58645.83</v>
      </c>
      <c r="L2329" s="1">
        <v>62162.16</v>
      </c>
      <c r="M2329" s="3">
        <v>22</v>
      </c>
      <c r="N2329">
        <v>19.2</v>
      </c>
      <c r="O2329">
        <v>37</v>
      </c>
      <c r="P2329"/>
      <c r="Q2329" s="1">
        <f t="shared" si="684"/>
        <v>10</v>
      </c>
      <c r="R2329" s="5">
        <f t="shared" si="685"/>
        <v>-0.18152249029125972</v>
      </c>
      <c r="S2329" s="4">
        <f t="shared" si="686"/>
        <v>10.645537106797869</v>
      </c>
      <c r="T2329" s="6">
        <f t="shared" si="687"/>
        <v>-1.2851759075626645</v>
      </c>
      <c r="U2329" s="6">
        <f t="shared" si="688"/>
        <v>0.79889310394055579</v>
      </c>
      <c r="V2329" s="4">
        <f t="shared" si="689"/>
        <v>19.018477509708738</v>
      </c>
      <c r="W2329" s="4">
        <f t="shared" si="690"/>
        <v>7.6174531342544993</v>
      </c>
      <c r="X2329" s="4">
        <f t="shared" si="691"/>
        <v>29315379.897068594</v>
      </c>
      <c r="Y2329" s="6">
        <f t="shared" si="692"/>
        <v>35.714824092437333</v>
      </c>
      <c r="Z2329" s="6">
        <f t="shared" si="693"/>
        <v>101.50529476348304</v>
      </c>
      <c r="AA2329" s="6">
        <f t="shared" si="694"/>
        <v>390637950.12723154</v>
      </c>
      <c r="AB2329" s="26">
        <v>-13.586906357416865</v>
      </c>
      <c r="AC2329" s="4">
        <f t="shared" si="695"/>
        <v>748.49713308891671</v>
      </c>
      <c r="AD2329" s="4">
        <f t="shared" si="696"/>
        <v>23358946172.40736</v>
      </c>
      <c r="AE2329" s="4">
        <f t="shared" si="697"/>
        <v>6069.7039696790462</v>
      </c>
      <c r="AF2329" s="27">
        <v>-10.156431443339946</v>
      </c>
      <c r="AG2329" s="6">
        <f t="shared" si="698"/>
        <v>79.027558667837255</v>
      </c>
      <c r="AH2329" s="6">
        <f t="shared" si="699"/>
        <v>316959845.13616079</v>
      </c>
      <c r="AI2329" s="6">
        <f t="shared" si="700"/>
        <v>640.84933041852184</v>
      </c>
      <c r="AK2329" s="1">
        <f t="shared" si="701"/>
        <v>3.2043274879115713E-7</v>
      </c>
      <c r="AL2329" s="1">
        <f t="shared" si="702"/>
        <v>1.2331690916525797</v>
      </c>
    </row>
    <row r="2330" spans="4:38" x14ac:dyDescent="0.25">
      <c r="D2330" s="1">
        <v>2009</v>
      </c>
      <c r="E2330" s="1" t="s">
        <v>66</v>
      </c>
      <c r="F2330" s="2" t="s">
        <v>257</v>
      </c>
      <c r="G2330">
        <v>3</v>
      </c>
      <c r="H2330">
        <v>3814419</v>
      </c>
      <c r="I2330" s="1">
        <v>778.52269999999999</v>
      </c>
      <c r="J2330" s="1">
        <v>1056</v>
      </c>
      <c r="K2330" s="1">
        <v>59325.84</v>
      </c>
      <c r="L2330" s="1">
        <v>58974.36</v>
      </c>
      <c r="M2330" s="3">
        <v>23</v>
      </c>
      <c r="N2330">
        <v>17.8</v>
      </c>
      <c r="O2330">
        <v>39</v>
      </c>
      <c r="P2330"/>
      <c r="Q2330" s="1">
        <f t="shared" si="684"/>
        <v>10</v>
      </c>
      <c r="R2330" s="5">
        <f t="shared" si="685"/>
        <v>-0.18907605391596161</v>
      </c>
      <c r="S2330" s="4">
        <f t="shared" si="686"/>
        <v>11.217095722449711</v>
      </c>
      <c r="T2330" s="6">
        <f t="shared" si="687"/>
        <v>-1.3009648900316098</v>
      </c>
      <c r="U2330" s="6">
        <f t="shared" si="688"/>
        <v>0.76723571772084576</v>
      </c>
      <c r="V2330" s="4">
        <f t="shared" si="689"/>
        <v>17.610923946084039</v>
      </c>
      <c r="W2330" s="4">
        <f t="shared" si="690"/>
        <v>6.9405015278765738</v>
      </c>
      <c r="X2330" s="4">
        <f t="shared" si="691"/>
        <v>26473980.897461433</v>
      </c>
      <c r="Y2330" s="6">
        <f t="shared" si="692"/>
        <v>37.699035109968392</v>
      </c>
      <c r="Z2330" s="6">
        <f t="shared" si="693"/>
        <v>101.47112315269725</v>
      </c>
      <c r="AA2330" s="6">
        <f t="shared" si="694"/>
        <v>387053380.10498828</v>
      </c>
      <c r="AB2330" s="26">
        <v>-13.586906357416865</v>
      </c>
      <c r="AC2330" s="4">
        <f t="shared" si="695"/>
        <v>718.5947705178902</v>
      </c>
      <c r="AD2330" s="4">
        <f t="shared" si="696"/>
        <v>21339474947.221298</v>
      </c>
      <c r="AE2330" s="4">
        <f t="shared" si="697"/>
        <v>5594.4234094946833</v>
      </c>
      <c r="AF2330" s="27">
        <v>-10.156431443339946</v>
      </c>
      <c r="AG2330" s="6">
        <f t="shared" si="698"/>
        <v>78.068451509811098</v>
      </c>
      <c r="AH2330" s="6">
        <f t="shared" si="699"/>
        <v>301606584.44831753</v>
      </c>
      <c r="AI2330" s="6">
        <f t="shared" si="700"/>
        <v>607.78061654237217</v>
      </c>
      <c r="AK2330" s="1">
        <f t="shared" si="701"/>
        <v>3.3674435397083724E-7</v>
      </c>
      <c r="AL2330" s="1">
        <f t="shared" si="702"/>
        <v>1.2844840619290869</v>
      </c>
    </row>
    <row r="2331" spans="4:38" x14ac:dyDescent="0.25">
      <c r="D2331" s="1">
        <v>2010</v>
      </c>
      <c r="E2331" s="1" t="s">
        <v>66</v>
      </c>
      <c r="F2331" s="2" t="s">
        <v>257</v>
      </c>
      <c r="G2331">
        <v>3</v>
      </c>
      <c r="H2331">
        <v>3786695</v>
      </c>
      <c r="I2331" s="1">
        <v>799.11649999999997</v>
      </c>
      <c r="J2331" s="1">
        <v>990</v>
      </c>
      <c r="K2331" s="1">
        <v>59638.55</v>
      </c>
      <c r="L2331" s="1">
        <v>57500</v>
      </c>
      <c r="M2331" s="3">
        <v>23</v>
      </c>
      <c r="N2331">
        <v>16.600000000000001</v>
      </c>
      <c r="O2331">
        <v>40</v>
      </c>
      <c r="P2331"/>
      <c r="Q2331" s="1">
        <f t="shared" si="684"/>
        <v>10</v>
      </c>
      <c r="R2331" s="5">
        <f t="shared" si="685"/>
        <v>-0.1842034296626337</v>
      </c>
      <c r="S2331" s="4">
        <f t="shared" si="686"/>
        <v>10.985625450106463</v>
      </c>
      <c r="T2331" s="6">
        <f t="shared" si="687"/>
        <v>-1.2908205090805172</v>
      </c>
      <c r="U2331" s="6">
        <f t="shared" si="688"/>
        <v>0.7422217927212974</v>
      </c>
      <c r="V2331" s="4">
        <f t="shared" si="689"/>
        <v>16.415796570337367</v>
      </c>
      <c r="W2331" s="4">
        <f t="shared" si="690"/>
        <v>7.2742012153004509</v>
      </c>
      <c r="X2331" s="4">
        <f t="shared" si="691"/>
        <v>27545181.370972142</v>
      </c>
      <c r="Y2331" s="6">
        <f t="shared" si="692"/>
        <v>38.709179490919482</v>
      </c>
      <c r="Z2331" s="6">
        <f t="shared" si="693"/>
        <v>107.66545900924071</v>
      </c>
      <c r="AA2331" s="6">
        <f t="shared" si="694"/>
        <v>407696255.30299675</v>
      </c>
      <c r="AB2331" s="26">
        <v>-13.586906357416865</v>
      </c>
      <c r="AC2331" s="4">
        <f t="shared" si="695"/>
        <v>737.60333248415179</v>
      </c>
      <c r="AD2331" s="4">
        <f t="shared" si="696"/>
        <v>22319953957.159122</v>
      </c>
      <c r="AE2331" s="4">
        <f t="shared" si="697"/>
        <v>5894.3099344307157</v>
      </c>
      <c r="AF2331" s="27">
        <v>-10.156431443339946</v>
      </c>
      <c r="AG2331" s="6">
        <f t="shared" si="698"/>
        <v>78.681980739325411</v>
      </c>
      <c r="AH2331" s="6">
        <f t="shared" si="699"/>
        <v>307334677.32707334</v>
      </c>
      <c r="AI2331" s="6">
        <f t="shared" si="700"/>
        <v>628.76069061477131</v>
      </c>
      <c r="AK2331" s="1">
        <f t="shared" si="701"/>
        <v>3.3046812457584195E-7</v>
      </c>
      <c r="AL2331" s="1">
        <f t="shared" si="702"/>
        <v>1.2513819949907179</v>
      </c>
    </row>
    <row r="2332" spans="4:38" x14ac:dyDescent="0.25">
      <c r="D2332" s="1">
        <v>2011</v>
      </c>
      <c r="E2332" s="1" t="s">
        <v>66</v>
      </c>
      <c r="F2332" s="2" t="s">
        <v>257</v>
      </c>
      <c r="G2332">
        <v>3</v>
      </c>
      <c r="H2332">
        <v>3756441</v>
      </c>
      <c r="I2332" s="1">
        <v>907.577</v>
      </c>
      <c r="J2332" s="1">
        <v>924</v>
      </c>
      <c r="K2332" s="1">
        <v>59612.9</v>
      </c>
      <c r="L2332" s="1">
        <v>56410.26</v>
      </c>
      <c r="M2332" s="3">
        <v>23</v>
      </c>
      <c r="N2332">
        <v>15.5</v>
      </c>
      <c r="O2332">
        <v>39</v>
      </c>
      <c r="P2332"/>
      <c r="Q2332" s="1">
        <f t="shared" si="684"/>
        <v>10</v>
      </c>
      <c r="R2332" s="5">
        <f t="shared" si="685"/>
        <v>-0.16219009516547905</v>
      </c>
      <c r="S2332" s="4">
        <f t="shared" si="686"/>
        <v>9.6686219240901856</v>
      </c>
      <c r="T2332" s="6">
        <f t="shared" si="687"/>
        <v>-1.2430286442618164</v>
      </c>
      <c r="U2332" s="6">
        <f t="shared" si="688"/>
        <v>0.70119569010256566</v>
      </c>
      <c r="V2332" s="4">
        <f t="shared" si="689"/>
        <v>15.33780990483452</v>
      </c>
      <c r="W2332" s="4">
        <f t="shared" si="690"/>
        <v>9.3868289310051054</v>
      </c>
      <c r="X2332" s="4">
        <f t="shared" si="691"/>
        <v>35261069.056413747</v>
      </c>
      <c r="Y2332" s="6">
        <f t="shared" si="692"/>
        <v>37.75697135573818</v>
      </c>
      <c r="Z2332" s="6">
        <f t="shared" si="693"/>
        <v>129.43276931255045</v>
      </c>
      <c r="AA2332" s="6">
        <f t="shared" si="694"/>
        <v>486206561.38920629</v>
      </c>
      <c r="AB2332" s="26">
        <v>-13.586906357416865</v>
      </c>
      <c r="AC2332" s="4">
        <f t="shared" si="695"/>
        <v>837.71492602889452</v>
      </c>
      <c r="AD2332" s="4">
        <f t="shared" si="696"/>
        <v>28559875308.660404</v>
      </c>
      <c r="AE2332" s="4">
        <f t="shared" si="697"/>
        <v>7602.9079942052604</v>
      </c>
      <c r="AF2332" s="27">
        <v>-10.156431443339946</v>
      </c>
      <c r="AG2332" s="6">
        <f t="shared" si="698"/>
        <v>81.707139173542004</v>
      </c>
      <c r="AH2332" s="6">
        <f t="shared" si="699"/>
        <v>346259099.11594635</v>
      </c>
      <c r="AI2332" s="6">
        <f t="shared" si="700"/>
        <v>741.55520249705728</v>
      </c>
      <c r="AK2332" s="1">
        <f t="shared" si="701"/>
        <v>2.9331883174394271E-7</v>
      </c>
      <c r="AL2332" s="1">
        <f t="shared" si="702"/>
        <v>1.1018348856350482</v>
      </c>
    </row>
    <row r="2333" spans="4:38" x14ac:dyDescent="0.25">
      <c r="D2333" s="1">
        <v>2012</v>
      </c>
      <c r="E2333" s="1" t="s">
        <v>66</v>
      </c>
      <c r="F2333" s="2" t="s">
        <v>257</v>
      </c>
      <c r="G2333">
        <v>3</v>
      </c>
      <c r="H2333">
        <v>3728874</v>
      </c>
      <c r="I2333" s="1">
        <v>991.57029999999997</v>
      </c>
      <c r="J2333" s="1">
        <v>859</v>
      </c>
      <c r="K2333" s="1">
        <v>59241.38</v>
      </c>
      <c r="L2333" s="1">
        <v>53846.15</v>
      </c>
      <c r="M2333" s="3">
        <v>22</v>
      </c>
      <c r="N2333">
        <v>14.5</v>
      </c>
      <c r="O2333">
        <v>39</v>
      </c>
      <c r="P2333"/>
      <c r="Q2333" s="1">
        <f t="shared" si="684"/>
        <v>10</v>
      </c>
      <c r="R2333" s="5">
        <f t="shared" si="685"/>
        <v>-0.14845140077309696</v>
      </c>
      <c r="S2333" s="4">
        <f t="shared" si="686"/>
        <v>8.7944658447313309</v>
      </c>
      <c r="T2333" s="6">
        <f t="shared" si="687"/>
        <v>-1.2113394377615732</v>
      </c>
      <c r="U2333" s="6">
        <f t="shared" si="688"/>
        <v>0.65225965066625335</v>
      </c>
      <c r="V2333" s="4">
        <f t="shared" si="689"/>
        <v>14.351548599226904</v>
      </c>
      <c r="W2333" s="4">
        <f t="shared" si="690"/>
        <v>11.274934913688236</v>
      </c>
      <c r="X2333" s="4">
        <f t="shared" si="691"/>
        <v>42042811.651344307</v>
      </c>
      <c r="Y2333" s="6">
        <f t="shared" si="692"/>
        <v>37.788660562238427</v>
      </c>
      <c r="Z2333" s="6">
        <f t="shared" si="693"/>
        <v>152.02079401771309</v>
      </c>
      <c r="AA2333" s="6">
        <f t="shared" si="694"/>
        <v>566866386.27200592</v>
      </c>
      <c r="AB2333" s="26">
        <v>-13.586906357416865</v>
      </c>
      <c r="AC2333" s="4">
        <f t="shared" si="695"/>
        <v>915.24271826737413</v>
      </c>
      <c r="AD2333" s="4">
        <f t="shared" si="696"/>
        <v>33840556868.236668</v>
      </c>
      <c r="AE2333" s="4">
        <f t="shared" si="697"/>
        <v>9075.2749672519567</v>
      </c>
      <c r="AF2333" s="27">
        <v>-10.156431443339946</v>
      </c>
      <c r="AG2333" s="6">
        <f t="shared" si="698"/>
        <v>83.844636166621925</v>
      </c>
      <c r="AH2333" s="6">
        <f t="shared" si="699"/>
        <v>375528030.95482922</v>
      </c>
      <c r="AI2333" s="6">
        <f t="shared" si="700"/>
        <v>831.37851037128144</v>
      </c>
      <c r="AK2333" s="1">
        <f t="shared" si="701"/>
        <v>2.704573455546285E-7</v>
      </c>
      <c r="AL2333" s="1">
        <f t="shared" si="702"/>
        <v>1.0085013639476696</v>
      </c>
    </row>
    <row r="2334" spans="4:38" x14ac:dyDescent="0.25">
      <c r="D2334" s="1">
        <v>2013</v>
      </c>
      <c r="E2334" s="1" t="s">
        <v>66</v>
      </c>
      <c r="F2334" s="2" t="s">
        <v>257</v>
      </c>
      <c r="G2334">
        <v>3</v>
      </c>
      <c r="H2334">
        <v>3717668</v>
      </c>
      <c r="I2334" s="1">
        <v>989.12070000000006</v>
      </c>
      <c r="J2334" s="1">
        <v>796</v>
      </c>
      <c r="K2334" s="1">
        <v>58529.41</v>
      </c>
      <c r="L2334" s="1">
        <v>52631.58</v>
      </c>
      <c r="M2334" s="3">
        <v>21</v>
      </c>
      <c r="N2334">
        <v>13.6</v>
      </c>
      <c r="O2334">
        <v>38</v>
      </c>
      <c r="P2334"/>
      <c r="Q2334" s="1">
        <f t="shared" si="684"/>
        <v>10</v>
      </c>
      <c r="R2334" s="5">
        <f t="shared" si="685"/>
        <v>-0.14881904705866533</v>
      </c>
      <c r="S2334" s="4">
        <f t="shared" si="686"/>
        <v>8.7102910211059168</v>
      </c>
      <c r="T2334" s="6">
        <f t="shared" si="687"/>
        <v>-1.2122084656682715</v>
      </c>
      <c r="U2334" s="6">
        <f t="shared" si="688"/>
        <v>0.63800446837496883</v>
      </c>
      <c r="V2334" s="4">
        <f t="shared" si="689"/>
        <v>13.451180952941334</v>
      </c>
      <c r="W2334" s="4">
        <f t="shared" si="690"/>
        <v>11.355770979445582</v>
      </c>
      <c r="X2334" s="4">
        <f t="shared" si="691"/>
        <v>42216986.385613501</v>
      </c>
      <c r="Y2334" s="6">
        <f t="shared" si="692"/>
        <v>36.787791534331731</v>
      </c>
      <c r="Z2334" s="6">
        <f t="shared" si="693"/>
        <v>155.03350666482677</v>
      </c>
      <c r="AA2334" s="6">
        <f t="shared" si="694"/>
        <v>576363106.65561318</v>
      </c>
      <c r="AB2334" s="26">
        <v>-13.586906357416865</v>
      </c>
      <c r="AC2334" s="4">
        <f t="shared" si="695"/>
        <v>912.98167982898235</v>
      </c>
      <c r="AD2334" s="4">
        <f t="shared" si="696"/>
        <v>33572366606.009277</v>
      </c>
      <c r="AE2334" s="4">
        <f t="shared" si="697"/>
        <v>9030.4907823961894</v>
      </c>
      <c r="AF2334" s="27">
        <v>-10.156431443339946</v>
      </c>
      <c r="AG2334" s="6">
        <f t="shared" si="698"/>
        <v>83.784528247299988</v>
      </c>
      <c r="AH2334" s="6">
        <f t="shared" si="699"/>
        <v>373474569.48805296</v>
      </c>
      <c r="AI2334" s="6">
        <f t="shared" si="700"/>
        <v>828.73011229139138</v>
      </c>
      <c r="AK2334" s="1">
        <f t="shared" si="701"/>
        <v>2.7194439121416104E-7</v>
      </c>
      <c r="AL2334" s="1">
        <f t="shared" si="702"/>
        <v>1.0109989609963677</v>
      </c>
    </row>
    <row r="2335" spans="4:38" x14ac:dyDescent="0.25">
      <c r="D2335" s="1">
        <v>2014</v>
      </c>
      <c r="E2335" s="1" t="s">
        <v>66</v>
      </c>
      <c r="F2335" s="2" t="s">
        <v>257</v>
      </c>
      <c r="G2335">
        <v>3</v>
      </c>
      <c r="H2335">
        <v>3719414</v>
      </c>
      <c r="I2335" s="1">
        <v>1037.8420000000001</v>
      </c>
      <c r="J2335" s="1">
        <v>736</v>
      </c>
      <c r="K2335" s="1">
        <v>57500</v>
      </c>
      <c r="L2335" s="1">
        <v>51351.35</v>
      </c>
      <c r="M2335" s="3">
        <v>20</v>
      </c>
      <c r="N2335">
        <v>12.8</v>
      </c>
      <c r="O2335">
        <v>37</v>
      </c>
      <c r="P2335"/>
      <c r="Q2335" s="1">
        <f t="shared" si="684"/>
        <v>10</v>
      </c>
      <c r="R2335" s="5">
        <f t="shared" si="685"/>
        <v>-0.14183276452485058</v>
      </c>
      <c r="S2335" s="4">
        <f t="shared" si="686"/>
        <v>8.1553839601789093</v>
      </c>
      <c r="T2335" s="6">
        <f t="shared" si="687"/>
        <v>-1.1954813083804561</v>
      </c>
      <c r="U2335" s="6">
        <f t="shared" si="688"/>
        <v>0.6138957908510273</v>
      </c>
      <c r="V2335" s="4">
        <f t="shared" si="689"/>
        <v>12.658167235475149</v>
      </c>
      <c r="W2335" s="4">
        <f t="shared" si="690"/>
        <v>12.725850862051042</v>
      </c>
      <c r="X2335" s="4">
        <f t="shared" si="691"/>
        <v>47332707.858224712</v>
      </c>
      <c r="Y2335" s="6">
        <f t="shared" si="692"/>
        <v>35.804518691619542</v>
      </c>
      <c r="Z2335" s="6">
        <f t="shared" si="693"/>
        <v>169.0583345686843</v>
      </c>
      <c r="AA2335" s="6">
        <f t="shared" si="694"/>
        <v>628797936.41144836</v>
      </c>
      <c r="AB2335" s="26">
        <v>-13.586906357416865</v>
      </c>
      <c r="AC2335" s="4">
        <f t="shared" si="695"/>
        <v>957.95258612732584</v>
      </c>
      <c r="AD2335" s="4">
        <f t="shared" si="696"/>
        <v>36978541485.478447</v>
      </c>
      <c r="AE2335" s="4">
        <f t="shared" si="697"/>
        <v>9942.034278915562</v>
      </c>
      <c r="AF2335" s="27">
        <v>-10.156431443339946</v>
      </c>
      <c r="AG2335" s="6">
        <f t="shared" si="698"/>
        <v>84.956840162554101</v>
      </c>
      <c r="AH2335" s="6">
        <f t="shared" si="699"/>
        <v>392054916.82032496</v>
      </c>
      <c r="AI2335" s="6">
        <f t="shared" si="700"/>
        <v>881.71776907985486</v>
      </c>
      <c r="AK2335" s="1">
        <f t="shared" si="701"/>
        <v>2.5905634663917612E-7</v>
      </c>
      <c r="AL2335" s="1">
        <f t="shared" si="702"/>
        <v>0.96353780247860443</v>
      </c>
    </row>
    <row r="2336" spans="4:38" x14ac:dyDescent="0.25">
      <c r="D2336" s="1">
        <v>2015</v>
      </c>
      <c r="E2336" s="1" t="s">
        <v>66</v>
      </c>
      <c r="F2336" s="2" t="s">
        <v>257</v>
      </c>
      <c r="G2336">
        <v>3</v>
      </c>
      <c r="H2336">
        <v>3725276</v>
      </c>
      <c r="I2336" s="1">
        <v>1079.1400000000001</v>
      </c>
      <c r="J2336" s="1">
        <v>679</v>
      </c>
      <c r="K2336" s="1">
        <v>56115.7</v>
      </c>
      <c r="M2336" s="3">
        <v>19</v>
      </c>
      <c r="N2336">
        <v>12.1</v>
      </c>
      <c r="O2336">
        <v>36</v>
      </c>
      <c r="P2336"/>
      <c r="Q2336" s="1">
        <f t="shared" si="684"/>
        <v>10</v>
      </c>
      <c r="R2336" s="5">
        <f t="shared" si="685"/>
        <v>-0.13640491502492724</v>
      </c>
      <c r="S2336" s="4">
        <f t="shared" si="686"/>
        <v>7.6544572900643084</v>
      </c>
      <c r="T2336" s="6">
        <f t="shared" si="687"/>
        <v>-1.1821597342266834</v>
      </c>
      <c r="U2336" s="6">
        <f t="shared" si="688"/>
        <v>0</v>
      </c>
      <c r="V2336" s="4">
        <f t="shared" si="689"/>
        <v>11.963595084975072</v>
      </c>
      <c r="W2336" s="4">
        <f t="shared" si="690"/>
        <v>14.098190885469476</v>
      </c>
      <c r="X2336" s="4">
        <f t="shared" si="691"/>
        <v>52519652.149058186</v>
      </c>
      <c r="Y2336" s="6">
        <f t="shared" si="692"/>
        <v>34.817840265773313</v>
      </c>
      <c r="Z2336" s="6" t="e">
        <f t="shared" si="693"/>
        <v>#DIV/0!</v>
      </c>
      <c r="AA2336" s="6" t="e">
        <f t="shared" si="694"/>
        <v>#DIV/0!</v>
      </c>
      <c r="AB2336" s="26">
        <v>-13.586906357416865</v>
      </c>
      <c r="AC2336" s="4">
        <f t="shared" si="695"/>
        <v>996.07161185752966</v>
      </c>
      <c r="AD2336" s="4">
        <f t="shared" si="696"/>
        <v>40043018516.92762</v>
      </c>
      <c r="AE2336" s="4">
        <f t="shared" si="697"/>
        <v>10749.007192199346</v>
      </c>
      <c r="AF2336" s="27">
        <v>-10.156431443339946</v>
      </c>
      <c r="AG2336" s="6">
        <f t="shared" si="698"/>
        <v>85.914205578858045</v>
      </c>
      <c r="AH2336" s="6">
        <f t="shared" si="699"/>
        <v>408298125.86781931</v>
      </c>
      <c r="AI2336" s="6">
        <f t="shared" si="700"/>
        <v>927.13455808368883</v>
      </c>
      <c r="AK2336" s="1">
        <f t="shared" si="701"/>
        <v>2.4875038115232364E-7</v>
      </c>
      <c r="AL2336" s="1">
        <f t="shared" si="702"/>
        <v>0.92666382489760346</v>
      </c>
    </row>
    <row r="2337" spans="4:38" x14ac:dyDescent="0.25">
      <c r="D2337" s="1">
        <v>2016</v>
      </c>
      <c r="E2337" s="1" t="s">
        <v>66</v>
      </c>
      <c r="F2337" s="2" t="s">
        <v>257</v>
      </c>
      <c r="G2337">
        <v>3</v>
      </c>
      <c r="H2337">
        <v>3727505</v>
      </c>
      <c r="I2337" s="1">
        <v>1126.7170000000001</v>
      </c>
      <c r="J2337" s="1">
        <v>624</v>
      </c>
      <c r="K2337" s="1">
        <v>54736.84</v>
      </c>
      <c r="M2337" s="3"/>
      <c r="N2337">
        <v>11.4</v>
      </c>
      <c r="O2337"/>
      <c r="P2337"/>
      <c r="Q2337" s="1">
        <f t="shared" si="684"/>
        <v>10</v>
      </c>
      <c r="R2337" s="5">
        <f t="shared" si="685"/>
        <v>-0.13064505106428675</v>
      </c>
      <c r="S2337" s="4">
        <f t="shared" si="686"/>
        <v>7.1510972568976934</v>
      </c>
      <c r="T2337" s="6">
        <f t="shared" si="687"/>
        <v>-1.1676882164102127</v>
      </c>
      <c r="U2337" s="6">
        <f t="shared" si="688"/>
        <v>0</v>
      </c>
      <c r="V2337" s="4">
        <f t="shared" si="689"/>
        <v>11.269354948935714</v>
      </c>
      <c r="W2337" s="4">
        <f t="shared" si="690"/>
        <v>15.755861786290337</v>
      </c>
      <c r="X2337" s="4">
        <f t="shared" si="691"/>
        <v>58730053.587706164</v>
      </c>
      <c r="Y2337" s="6">
        <f t="shared" si="692"/>
        <v>-1.1676882164102127</v>
      </c>
      <c r="Z2337" s="6" t="e">
        <f t="shared" si="693"/>
        <v>#DIV/0!</v>
      </c>
      <c r="AA2337" s="6" t="e">
        <f t="shared" si="694"/>
        <v>#DIV/0!</v>
      </c>
      <c r="AB2337" s="26">
        <v>-13.586906357416865</v>
      </c>
      <c r="AC2337" s="4">
        <f t="shared" si="695"/>
        <v>1039.9863023308192</v>
      </c>
      <c r="AD2337" s="4">
        <f t="shared" si="696"/>
        <v>43677794530.649361</v>
      </c>
      <c r="AE2337" s="4">
        <f t="shared" si="697"/>
        <v>11717.702466032737</v>
      </c>
      <c r="AF2337" s="27">
        <v>-10.156431443339946</v>
      </c>
      <c r="AG2337" s="6">
        <f t="shared" si="698"/>
        <v>86.978966650563166</v>
      </c>
      <c r="AH2337" s="6">
        <f t="shared" si="699"/>
        <v>426554200.52418762</v>
      </c>
      <c r="AI2337" s="6">
        <f t="shared" si="700"/>
        <v>980.00680367622579</v>
      </c>
      <c r="AK2337" s="1">
        <f t="shared" si="701"/>
        <v>2.3810412441979996E-7</v>
      </c>
      <c r="AL2337" s="1">
        <f t="shared" si="702"/>
        <v>0.8875343142954264</v>
      </c>
    </row>
    <row r="2338" spans="4:38" x14ac:dyDescent="0.25">
      <c r="D2338" s="1">
        <v>1980</v>
      </c>
      <c r="E2338" s="1" t="s">
        <v>48</v>
      </c>
      <c r="F2338" s="2" t="s">
        <v>258</v>
      </c>
      <c r="G2338">
        <v>4</v>
      </c>
      <c r="H2338">
        <v>78288576</v>
      </c>
      <c r="I2338" s="1">
        <v>0</v>
      </c>
      <c r="J2338" s="1">
        <v>12143</v>
      </c>
      <c r="K2338" s="1">
        <v>809533.3</v>
      </c>
      <c r="M2338" s="3"/>
      <c r="N2338">
        <v>15</v>
      </c>
      <c r="O2338"/>
      <c r="P2338"/>
      <c r="Q2338" s="1">
        <f t="shared" si="684"/>
        <v>10</v>
      </c>
      <c r="R2338" s="5" t="e">
        <f t="shared" si="685"/>
        <v>#DIV/0!</v>
      </c>
      <c r="S2338" s="4" t="e">
        <f t="shared" si="686"/>
        <v>#DIV/0!</v>
      </c>
      <c r="T2338" s="6" t="e">
        <f t="shared" si="687"/>
        <v>#NUM!</v>
      </c>
      <c r="U2338" s="6" t="e">
        <f t="shared" si="688"/>
        <v>#NUM!</v>
      </c>
      <c r="V2338" s="4" t="e">
        <f t="shared" si="689"/>
        <v>#DIV/0!</v>
      </c>
      <c r="W2338" s="4" t="e">
        <f t="shared" si="690"/>
        <v>#DIV/0!</v>
      </c>
      <c r="X2338" s="4" t="e">
        <f t="shared" si="691"/>
        <v>#DIV/0!</v>
      </c>
      <c r="Y2338" s="6" t="e">
        <f t="shared" si="692"/>
        <v>#NUM!</v>
      </c>
      <c r="Z2338" s="6" t="e">
        <f t="shared" si="693"/>
        <v>#NUM!</v>
      </c>
      <c r="AA2338" s="6" t="e">
        <f t="shared" si="694"/>
        <v>#NUM!</v>
      </c>
      <c r="AB2338" s="26">
        <v>-13.586906357416865</v>
      </c>
      <c r="AC2338" s="4">
        <f t="shared" si="695"/>
        <v>0</v>
      </c>
      <c r="AD2338" s="4">
        <f t="shared" si="696"/>
        <v>0</v>
      </c>
      <c r="AE2338" s="4">
        <f t="shared" si="697"/>
        <v>0</v>
      </c>
      <c r="AF2338" s="27">
        <v>-10.156431443339946</v>
      </c>
      <c r="AG2338" s="6" t="e">
        <f t="shared" si="698"/>
        <v>#NUM!</v>
      </c>
      <c r="AH2338" s="6">
        <f t="shared" si="699"/>
        <v>0</v>
      </c>
      <c r="AI2338" s="6" t="e">
        <f t="shared" si="700"/>
        <v>#NUM!</v>
      </c>
      <c r="AK2338" s="1" t="e">
        <f t="shared" si="701"/>
        <v>#DIV/0!</v>
      </c>
      <c r="AL2338" s="1" t="e">
        <f t="shared" si="702"/>
        <v>#DIV/0!</v>
      </c>
    </row>
    <row r="2339" spans="4:38" x14ac:dyDescent="0.25">
      <c r="D2339" s="1">
        <v>1981</v>
      </c>
      <c r="E2339" s="1" t="s">
        <v>48</v>
      </c>
      <c r="F2339" s="2" t="s">
        <v>258</v>
      </c>
      <c r="G2339">
        <v>4</v>
      </c>
      <c r="H2339">
        <v>78407907</v>
      </c>
      <c r="I2339" s="1">
        <v>0</v>
      </c>
      <c r="J2339" s="1">
        <v>11461</v>
      </c>
      <c r="K2339" s="1">
        <v>812836.9</v>
      </c>
      <c r="M2339" s="3"/>
      <c r="N2339">
        <v>14.1</v>
      </c>
      <c r="O2339"/>
      <c r="P2339"/>
      <c r="Q2339" s="1">
        <f t="shared" si="684"/>
        <v>10</v>
      </c>
      <c r="R2339" s="5" t="e">
        <f t="shared" si="685"/>
        <v>#DIV/0!</v>
      </c>
      <c r="S2339" s="4" t="e">
        <f t="shared" si="686"/>
        <v>#DIV/0!</v>
      </c>
      <c r="T2339" s="6" t="e">
        <f t="shared" si="687"/>
        <v>#NUM!</v>
      </c>
      <c r="U2339" s="6" t="e">
        <f t="shared" si="688"/>
        <v>#NUM!</v>
      </c>
      <c r="V2339" s="4" t="e">
        <f t="shared" si="689"/>
        <v>#DIV/0!</v>
      </c>
      <c r="W2339" s="4" t="e">
        <f t="shared" si="690"/>
        <v>#DIV/0!</v>
      </c>
      <c r="X2339" s="4" t="e">
        <f t="shared" si="691"/>
        <v>#DIV/0!</v>
      </c>
      <c r="Y2339" s="6" t="e">
        <f t="shared" si="692"/>
        <v>#NUM!</v>
      </c>
      <c r="Z2339" s="6" t="e">
        <f t="shared" si="693"/>
        <v>#NUM!</v>
      </c>
      <c r="AA2339" s="6" t="e">
        <f t="shared" si="694"/>
        <v>#NUM!</v>
      </c>
      <c r="AB2339" s="26">
        <v>-13.586906357416865</v>
      </c>
      <c r="AC2339" s="4">
        <f t="shared" si="695"/>
        <v>0</v>
      </c>
      <c r="AD2339" s="4">
        <f t="shared" si="696"/>
        <v>0</v>
      </c>
      <c r="AE2339" s="4">
        <f t="shared" si="697"/>
        <v>0</v>
      </c>
      <c r="AF2339" s="27">
        <v>-10.156431443339946</v>
      </c>
      <c r="AG2339" s="6" t="e">
        <f t="shared" si="698"/>
        <v>#NUM!</v>
      </c>
      <c r="AH2339" s="6">
        <f t="shared" si="699"/>
        <v>0</v>
      </c>
      <c r="AI2339" s="6" t="e">
        <f t="shared" si="700"/>
        <v>#NUM!</v>
      </c>
      <c r="AK2339" s="1" t="e">
        <f t="shared" si="701"/>
        <v>#DIV/0!</v>
      </c>
      <c r="AL2339" s="1" t="e">
        <f t="shared" si="702"/>
        <v>#DIV/0!</v>
      </c>
    </row>
    <row r="2340" spans="4:38" x14ac:dyDescent="0.25">
      <c r="D2340" s="1">
        <v>1982</v>
      </c>
      <c r="E2340" s="1" t="s">
        <v>48</v>
      </c>
      <c r="F2340" s="2" t="s">
        <v>258</v>
      </c>
      <c r="G2340">
        <v>4</v>
      </c>
      <c r="H2340">
        <v>78333366</v>
      </c>
      <c r="I2340" s="1">
        <v>0</v>
      </c>
      <c r="J2340" s="1">
        <v>10860</v>
      </c>
      <c r="K2340" s="1">
        <v>822727.3</v>
      </c>
      <c r="M2340" s="3"/>
      <c r="N2340">
        <v>13.2</v>
      </c>
      <c r="O2340"/>
      <c r="P2340"/>
      <c r="Q2340" s="1">
        <f t="shared" si="684"/>
        <v>10</v>
      </c>
      <c r="R2340" s="5" t="e">
        <f t="shared" si="685"/>
        <v>#DIV/0!</v>
      </c>
      <c r="S2340" s="4" t="e">
        <f t="shared" si="686"/>
        <v>#DIV/0!</v>
      </c>
      <c r="T2340" s="6" t="e">
        <f t="shared" si="687"/>
        <v>#NUM!</v>
      </c>
      <c r="U2340" s="6" t="e">
        <f t="shared" si="688"/>
        <v>#NUM!</v>
      </c>
      <c r="V2340" s="4" t="e">
        <f t="shared" si="689"/>
        <v>#DIV/0!</v>
      </c>
      <c r="W2340" s="4" t="e">
        <f t="shared" si="690"/>
        <v>#DIV/0!</v>
      </c>
      <c r="X2340" s="4" t="e">
        <f t="shared" si="691"/>
        <v>#DIV/0!</v>
      </c>
      <c r="Y2340" s="6" t="e">
        <f t="shared" si="692"/>
        <v>#NUM!</v>
      </c>
      <c r="Z2340" s="6" t="e">
        <f t="shared" si="693"/>
        <v>#NUM!</v>
      </c>
      <c r="AA2340" s="6" t="e">
        <f t="shared" si="694"/>
        <v>#NUM!</v>
      </c>
      <c r="AB2340" s="26">
        <v>-13.586906357416865</v>
      </c>
      <c r="AC2340" s="4">
        <f t="shared" si="695"/>
        <v>0</v>
      </c>
      <c r="AD2340" s="4">
        <f t="shared" si="696"/>
        <v>0</v>
      </c>
      <c r="AE2340" s="4">
        <f t="shared" si="697"/>
        <v>0</v>
      </c>
      <c r="AF2340" s="27">
        <v>-10.156431443339946</v>
      </c>
      <c r="AG2340" s="6" t="e">
        <f t="shared" si="698"/>
        <v>#NUM!</v>
      </c>
      <c r="AH2340" s="6">
        <f t="shared" si="699"/>
        <v>0</v>
      </c>
      <c r="AI2340" s="6" t="e">
        <f t="shared" si="700"/>
        <v>#NUM!</v>
      </c>
      <c r="AK2340" s="1" t="e">
        <f t="shared" si="701"/>
        <v>#DIV/0!</v>
      </c>
      <c r="AL2340" s="1" t="e">
        <f t="shared" si="702"/>
        <v>#DIV/0!</v>
      </c>
    </row>
    <row r="2341" spans="4:38" x14ac:dyDescent="0.25">
      <c r="D2341" s="1">
        <v>1983</v>
      </c>
      <c r="E2341" s="1" t="s">
        <v>48</v>
      </c>
      <c r="F2341" s="2" t="s">
        <v>258</v>
      </c>
      <c r="G2341">
        <v>4</v>
      </c>
      <c r="H2341">
        <v>78128282</v>
      </c>
      <c r="I2341" s="1">
        <v>0</v>
      </c>
      <c r="J2341" s="1">
        <v>10331</v>
      </c>
      <c r="K2341" s="1">
        <v>826480</v>
      </c>
      <c r="M2341" s="3"/>
      <c r="N2341">
        <v>12.5</v>
      </c>
      <c r="O2341"/>
      <c r="P2341"/>
      <c r="Q2341" s="1">
        <f t="shared" si="684"/>
        <v>10</v>
      </c>
      <c r="R2341" s="5" t="e">
        <f t="shared" si="685"/>
        <v>#DIV/0!</v>
      </c>
      <c r="S2341" s="4" t="e">
        <f t="shared" si="686"/>
        <v>#DIV/0!</v>
      </c>
      <c r="T2341" s="6" t="e">
        <f t="shared" si="687"/>
        <v>#NUM!</v>
      </c>
      <c r="U2341" s="6" t="e">
        <f t="shared" si="688"/>
        <v>#NUM!</v>
      </c>
      <c r="V2341" s="4" t="e">
        <f t="shared" si="689"/>
        <v>#DIV/0!</v>
      </c>
      <c r="W2341" s="4" t="e">
        <f t="shared" si="690"/>
        <v>#DIV/0!</v>
      </c>
      <c r="X2341" s="4" t="e">
        <f t="shared" si="691"/>
        <v>#DIV/0!</v>
      </c>
      <c r="Y2341" s="6" t="e">
        <f t="shared" si="692"/>
        <v>#NUM!</v>
      </c>
      <c r="Z2341" s="6" t="e">
        <f t="shared" si="693"/>
        <v>#NUM!</v>
      </c>
      <c r="AA2341" s="6" t="e">
        <f t="shared" si="694"/>
        <v>#NUM!</v>
      </c>
      <c r="AB2341" s="26">
        <v>-13.586906357416865</v>
      </c>
      <c r="AC2341" s="4">
        <f t="shared" si="695"/>
        <v>0</v>
      </c>
      <c r="AD2341" s="4">
        <f t="shared" si="696"/>
        <v>0</v>
      </c>
      <c r="AE2341" s="4">
        <f t="shared" si="697"/>
        <v>0</v>
      </c>
      <c r="AF2341" s="27">
        <v>-10.156431443339946</v>
      </c>
      <c r="AG2341" s="6" t="e">
        <f t="shared" si="698"/>
        <v>#NUM!</v>
      </c>
      <c r="AH2341" s="6">
        <f t="shared" si="699"/>
        <v>0</v>
      </c>
      <c r="AI2341" s="6" t="e">
        <f t="shared" si="700"/>
        <v>#NUM!</v>
      </c>
      <c r="AK2341" s="1" t="e">
        <f t="shared" si="701"/>
        <v>#DIV/0!</v>
      </c>
      <c r="AL2341" s="1" t="e">
        <f t="shared" si="702"/>
        <v>#DIV/0!</v>
      </c>
    </row>
    <row r="2342" spans="4:38" x14ac:dyDescent="0.25">
      <c r="D2342" s="1">
        <v>1984</v>
      </c>
      <c r="E2342" s="1" t="s">
        <v>48</v>
      </c>
      <c r="F2342" s="2" t="s">
        <v>258</v>
      </c>
      <c r="G2342">
        <v>4</v>
      </c>
      <c r="H2342">
        <v>77858685</v>
      </c>
      <c r="I2342" s="1">
        <v>0</v>
      </c>
      <c r="J2342" s="1">
        <v>9860</v>
      </c>
      <c r="K2342" s="1">
        <v>835593.2</v>
      </c>
      <c r="M2342" s="3"/>
      <c r="N2342">
        <v>11.8</v>
      </c>
      <c r="O2342"/>
      <c r="P2342"/>
      <c r="Q2342" s="1">
        <f t="shared" si="684"/>
        <v>10</v>
      </c>
      <c r="R2342" s="5" t="e">
        <f t="shared" si="685"/>
        <v>#DIV/0!</v>
      </c>
      <c r="S2342" s="4" t="e">
        <f t="shared" si="686"/>
        <v>#DIV/0!</v>
      </c>
      <c r="T2342" s="6" t="e">
        <f t="shared" si="687"/>
        <v>#NUM!</v>
      </c>
      <c r="U2342" s="6" t="e">
        <f t="shared" si="688"/>
        <v>#NUM!</v>
      </c>
      <c r="V2342" s="4" t="e">
        <f t="shared" si="689"/>
        <v>#DIV/0!</v>
      </c>
      <c r="W2342" s="4" t="e">
        <f t="shared" si="690"/>
        <v>#DIV/0!</v>
      </c>
      <c r="X2342" s="4" t="e">
        <f t="shared" si="691"/>
        <v>#DIV/0!</v>
      </c>
      <c r="Y2342" s="6" t="e">
        <f t="shared" si="692"/>
        <v>#NUM!</v>
      </c>
      <c r="Z2342" s="6" t="e">
        <f t="shared" si="693"/>
        <v>#NUM!</v>
      </c>
      <c r="AA2342" s="6" t="e">
        <f t="shared" si="694"/>
        <v>#NUM!</v>
      </c>
      <c r="AB2342" s="26">
        <v>-13.586906357416865</v>
      </c>
      <c r="AC2342" s="4">
        <f t="shared" si="695"/>
        <v>0</v>
      </c>
      <c r="AD2342" s="4">
        <f t="shared" si="696"/>
        <v>0</v>
      </c>
      <c r="AE2342" s="4">
        <f t="shared" si="697"/>
        <v>0</v>
      </c>
      <c r="AF2342" s="27">
        <v>-10.156431443339946</v>
      </c>
      <c r="AG2342" s="6" t="e">
        <f t="shared" si="698"/>
        <v>#NUM!</v>
      </c>
      <c r="AH2342" s="6">
        <f t="shared" si="699"/>
        <v>0</v>
      </c>
      <c r="AI2342" s="6" t="e">
        <f t="shared" si="700"/>
        <v>#NUM!</v>
      </c>
      <c r="AK2342" s="1" t="e">
        <f t="shared" si="701"/>
        <v>#DIV/0!</v>
      </c>
      <c r="AL2342" s="1" t="e">
        <f t="shared" si="702"/>
        <v>#DIV/0!</v>
      </c>
    </row>
    <row r="2343" spans="4:38" x14ac:dyDescent="0.25">
      <c r="D2343" s="1">
        <v>1985</v>
      </c>
      <c r="E2343" s="1" t="s">
        <v>48</v>
      </c>
      <c r="F2343" s="2" t="s">
        <v>258</v>
      </c>
      <c r="G2343">
        <v>4</v>
      </c>
      <c r="H2343">
        <v>77684873</v>
      </c>
      <c r="I2343" s="1">
        <v>0</v>
      </c>
      <c r="J2343" s="1">
        <v>9429</v>
      </c>
      <c r="K2343" s="1">
        <v>849459.5</v>
      </c>
      <c r="M2343" s="3"/>
      <c r="N2343">
        <v>11.1</v>
      </c>
      <c r="O2343"/>
      <c r="P2343"/>
      <c r="Q2343" s="1">
        <f t="shared" si="684"/>
        <v>10</v>
      </c>
      <c r="R2343" s="5" t="e">
        <f t="shared" si="685"/>
        <v>#DIV/0!</v>
      </c>
      <c r="S2343" s="4" t="e">
        <f t="shared" si="686"/>
        <v>#DIV/0!</v>
      </c>
      <c r="T2343" s="6" t="e">
        <f t="shared" si="687"/>
        <v>#NUM!</v>
      </c>
      <c r="U2343" s="6" t="e">
        <f t="shared" si="688"/>
        <v>#NUM!</v>
      </c>
      <c r="V2343" s="4" t="e">
        <f t="shared" si="689"/>
        <v>#DIV/0!</v>
      </c>
      <c r="W2343" s="4" t="e">
        <f t="shared" si="690"/>
        <v>#DIV/0!</v>
      </c>
      <c r="X2343" s="4" t="e">
        <f t="shared" si="691"/>
        <v>#DIV/0!</v>
      </c>
      <c r="Y2343" s="6" t="e">
        <f t="shared" si="692"/>
        <v>#NUM!</v>
      </c>
      <c r="Z2343" s="6" t="e">
        <f t="shared" si="693"/>
        <v>#NUM!</v>
      </c>
      <c r="AA2343" s="6" t="e">
        <f t="shared" si="694"/>
        <v>#NUM!</v>
      </c>
      <c r="AB2343" s="26">
        <v>-13.586906357416865</v>
      </c>
      <c r="AC2343" s="4">
        <f t="shared" si="695"/>
        <v>0</v>
      </c>
      <c r="AD2343" s="4">
        <f t="shared" si="696"/>
        <v>0</v>
      </c>
      <c r="AE2343" s="4">
        <f t="shared" si="697"/>
        <v>0</v>
      </c>
      <c r="AF2343" s="27">
        <v>-10.156431443339946</v>
      </c>
      <c r="AG2343" s="6" t="e">
        <f t="shared" si="698"/>
        <v>#NUM!</v>
      </c>
      <c r="AH2343" s="6">
        <f t="shared" si="699"/>
        <v>0</v>
      </c>
      <c r="AI2343" s="6" t="e">
        <f t="shared" si="700"/>
        <v>#NUM!</v>
      </c>
      <c r="AK2343" s="1" t="e">
        <f t="shared" si="701"/>
        <v>#DIV/0!</v>
      </c>
      <c r="AL2343" s="1" t="e">
        <f t="shared" si="702"/>
        <v>#DIV/0!</v>
      </c>
    </row>
    <row r="2344" spans="4:38" x14ac:dyDescent="0.25">
      <c r="D2344" s="1">
        <v>1986</v>
      </c>
      <c r="E2344" s="1" t="s">
        <v>48</v>
      </c>
      <c r="F2344" s="2" t="s">
        <v>258</v>
      </c>
      <c r="G2344">
        <v>4</v>
      </c>
      <c r="H2344">
        <v>77720436</v>
      </c>
      <c r="I2344" s="1">
        <v>0</v>
      </c>
      <c r="J2344" s="1">
        <v>9007</v>
      </c>
      <c r="K2344" s="1">
        <v>849717</v>
      </c>
      <c r="M2344" s="3"/>
      <c r="N2344">
        <v>10.6</v>
      </c>
      <c r="O2344"/>
      <c r="P2344"/>
      <c r="Q2344" s="1">
        <f t="shared" si="684"/>
        <v>10</v>
      </c>
      <c r="R2344" s="5" t="e">
        <f t="shared" si="685"/>
        <v>#DIV/0!</v>
      </c>
      <c r="S2344" s="4" t="e">
        <f t="shared" si="686"/>
        <v>#DIV/0!</v>
      </c>
      <c r="T2344" s="6" t="e">
        <f t="shared" si="687"/>
        <v>#NUM!</v>
      </c>
      <c r="U2344" s="6" t="e">
        <f t="shared" si="688"/>
        <v>#NUM!</v>
      </c>
      <c r="V2344" s="4" t="e">
        <f t="shared" si="689"/>
        <v>#DIV/0!</v>
      </c>
      <c r="W2344" s="4" t="e">
        <f t="shared" si="690"/>
        <v>#DIV/0!</v>
      </c>
      <c r="X2344" s="4" t="e">
        <f t="shared" si="691"/>
        <v>#DIV/0!</v>
      </c>
      <c r="Y2344" s="6" t="e">
        <f t="shared" si="692"/>
        <v>#NUM!</v>
      </c>
      <c r="Z2344" s="6" t="e">
        <f t="shared" si="693"/>
        <v>#NUM!</v>
      </c>
      <c r="AA2344" s="6" t="e">
        <f t="shared" si="694"/>
        <v>#NUM!</v>
      </c>
      <c r="AB2344" s="26">
        <v>-13.586906357416865</v>
      </c>
      <c r="AC2344" s="4">
        <f t="shared" si="695"/>
        <v>0</v>
      </c>
      <c r="AD2344" s="4">
        <f t="shared" si="696"/>
        <v>0</v>
      </c>
      <c r="AE2344" s="4">
        <f t="shared" si="697"/>
        <v>0</v>
      </c>
      <c r="AF2344" s="27">
        <v>-10.156431443339946</v>
      </c>
      <c r="AG2344" s="6" t="e">
        <f t="shared" si="698"/>
        <v>#NUM!</v>
      </c>
      <c r="AH2344" s="6">
        <f t="shared" si="699"/>
        <v>0</v>
      </c>
      <c r="AI2344" s="6" t="e">
        <f t="shared" si="700"/>
        <v>#NUM!</v>
      </c>
      <c r="AK2344" s="1" t="e">
        <f t="shared" si="701"/>
        <v>#DIV/0!</v>
      </c>
      <c r="AL2344" s="1" t="e">
        <f t="shared" si="702"/>
        <v>#DIV/0!</v>
      </c>
    </row>
    <row r="2345" spans="4:38" x14ac:dyDescent="0.25">
      <c r="D2345" s="1">
        <v>1987</v>
      </c>
      <c r="E2345" s="1" t="s">
        <v>48</v>
      </c>
      <c r="F2345" s="2" t="s">
        <v>258</v>
      </c>
      <c r="G2345">
        <v>4</v>
      </c>
      <c r="H2345">
        <v>77839920</v>
      </c>
      <c r="I2345" s="1">
        <v>0</v>
      </c>
      <c r="J2345" s="1">
        <v>8571</v>
      </c>
      <c r="K2345" s="1">
        <v>857100</v>
      </c>
      <c r="M2345" s="3"/>
      <c r="N2345">
        <v>10</v>
      </c>
      <c r="O2345"/>
      <c r="P2345"/>
      <c r="Q2345" s="1">
        <f t="shared" si="684"/>
        <v>10</v>
      </c>
      <c r="R2345" s="5" t="e">
        <f t="shared" si="685"/>
        <v>#DIV/0!</v>
      </c>
      <c r="S2345" s="4" t="e">
        <f t="shared" si="686"/>
        <v>#DIV/0!</v>
      </c>
      <c r="T2345" s="6" t="e">
        <f t="shared" si="687"/>
        <v>#NUM!</v>
      </c>
      <c r="U2345" s="6" t="e">
        <f t="shared" si="688"/>
        <v>#NUM!</v>
      </c>
      <c r="V2345" s="4" t="e">
        <f t="shared" si="689"/>
        <v>#DIV/0!</v>
      </c>
      <c r="W2345" s="4" t="e">
        <f t="shared" si="690"/>
        <v>#DIV/0!</v>
      </c>
      <c r="X2345" s="4" t="e">
        <f t="shared" si="691"/>
        <v>#DIV/0!</v>
      </c>
      <c r="Y2345" s="6" t="e">
        <f t="shared" si="692"/>
        <v>#NUM!</v>
      </c>
      <c r="Z2345" s="6" t="e">
        <f t="shared" si="693"/>
        <v>#NUM!</v>
      </c>
      <c r="AA2345" s="6" t="e">
        <f t="shared" si="694"/>
        <v>#NUM!</v>
      </c>
      <c r="AB2345" s="26">
        <v>-13.586906357416865</v>
      </c>
      <c r="AC2345" s="4">
        <f t="shared" si="695"/>
        <v>0</v>
      </c>
      <c r="AD2345" s="4">
        <f t="shared" si="696"/>
        <v>0</v>
      </c>
      <c r="AE2345" s="4">
        <f t="shared" si="697"/>
        <v>0</v>
      </c>
      <c r="AF2345" s="27">
        <v>-10.156431443339946</v>
      </c>
      <c r="AG2345" s="6" t="e">
        <f t="shared" si="698"/>
        <v>#NUM!</v>
      </c>
      <c r="AH2345" s="6">
        <f t="shared" si="699"/>
        <v>0</v>
      </c>
      <c r="AI2345" s="6" t="e">
        <f t="shared" si="700"/>
        <v>#NUM!</v>
      </c>
      <c r="AK2345" s="1" t="e">
        <f t="shared" si="701"/>
        <v>#DIV/0!</v>
      </c>
      <c r="AL2345" s="1" t="e">
        <f t="shared" si="702"/>
        <v>#DIV/0!</v>
      </c>
    </row>
    <row r="2346" spans="4:38" x14ac:dyDescent="0.25">
      <c r="D2346" s="1">
        <v>1988</v>
      </c>
      <c r="E2346" s="1" t="s">
        <v>48</v>
      </c>
      <c r="F2346" s="2" t="s">
        <v>258</v>
      </c>
      <c r="G2346">
        <v>4</v>
      </c>
      <c r="H2346">
        <v>78144619</v>
      </c>
      <c r="I2346" s="1">
        <v>0</v>
      </c>
      <c r="J2346" s="1">
        <v>8116</v>
      </c>
      <c r="K2346" s="1">
        <v>854315.8</v>
      </c>
      <c r="M2346" s="3"/>
      <c r="N2346">
        <v>9.5</v>
      </c>
      <c r="O2346"/>
      <c r="P2346"/>
      <c r="Q2346" s="1">
        <f t="shared" si="684"/>
        <v>10</v>
      </c>
      <c r="R2346" s="5" t="e">
        <f t="shared" si="685"/>
        <v>#DIV/0!</v>
      </c>
      <c r="S2346" s="4" t="e">
        <f t="shared" si="686"/>
        <v>#DIV/0!</v>
      </c>
      <c r="T2346" s="6" t="e">
        <f t="shared" si="687"/>
        <v>#NUM!</v>
      </c>
      <c r="U2346" s="6" t="e">
        <f t="shared" si="688"/>
        <v>#NUM!</v>
      </c>
      <c r="V2346" s="4" t="e">
        <f t="shared" si="689"/>
        <v>#DIV/0!</v>
      </c>
      <c r="W2346" s="4" t="e">
        <f t="shared" si="690"/>
        <v>#DIV/0!</v>
      </c>
      <c r="X2346" s="4" t="e">
        <f t="shared" si="691"/>
        <v>#DIV/0!</v>
      </c>
      <c r="Y2346" s="6" t="e">
        <f t="shared" si="692"/>
        <v>#NUM!</v>
      </c>
      <c r="Z2346" s="6" t="e">
        <f t="shared" si="693"/>
        <v>#NUM!</v>
      </c>
      <c r="AA2346" s="6" t="e">
        <f t="shared" si="694"/>
        <v>#NUM!</v>
      </c>
      <c r="AB2346" s="26">
        <v>-13.586906357416865</v>
      </c>
      <c r="AC2346" s="4">
        <f t="shared" si="695"/>
        <v>0</v>
      </c>
      <c r="AD2346" s="4">
        <f t="shared" si="696"/>
        <v>0</v>
      </c>
      <c r="AE2346" s="4">
        <f t="shared" si="697"/>
        <v>0</v>
      </c>
      <c r="AF2346" s="27">
        <v>-10.156431443339946</v>
      </c>
      <c r="AG2346" s="6" t="e">
        <f t="shared" si="698"/>
        <v>#NUM!</v>
      </c>
      <c r="AH2346" s="6">
        <f t="shared" si="699"/>
        <v>0</v>
      </c>
      <c r="AI2346" s="6" t="e">
        <f t="shared" si="700"/>
        <v>#NUM!</v>
      </c>
      <c r="AK2346" s="1" t="e">
        <f t="shared" si="701"/>
        <v>#DIV/0!</v>
      </c>
      <c r="AL2346" s="1" t="e">
        <f t="shared" si="702"/>
        <v>#DIV/0!</v>
      </c>
    </row>
    <row r="2347" spans="4:38" x14ac:dyDescent="0.25">
      <c r="D2347" s="1">
        <v>1989</v>
      </c>
      <c r="E2347" s="1" t="s">
        <v>48</v>
      </c>
      <c r="F2347" s="2" t="s">
        <v>258</v>
      </c>
      <c r="G2347">
        <v>4</v>
      </c>
      <c r="H2347">
        <v>78751283</v>
      </c>
      <c r="I2347" s="1">
        <v>0</v>
      </c>
      <c r="J2347" s="1">
        <v>7636</v>
      </c>
      <c r="K2347" s="1">
        <v>848444.4</v>
      </c>
      <c r="M2347" s="3"/>
      <c r="N2347">
        <v>9</v>
      </c>
      <c r="O2347"/>
      <c r="P2347"/>
      <c r="Q2347" s="1">
        <f t="shared" si="684"/>
        <v>10</v>
      </c>
      <c r="R2347" s="5" t="e">
        <f t="shared" si="685"/>
        <v>#DIV/0!</v>
      </c>
      <c r="S2347" s="4" t="e">
        <f t="shared" si="686"/>
        <v>#DIV/0!</v>
      </c>
      <c r="T2347" s="6" t="e">
        <f t="shared" si="687"/>
        <v>#NUM!</v>
      </c>
      <c r="U2347" s="6" t="e">
        <f t="shared" si="688"/>
        <v>#NUM!</v>
      </c>
      <c r="V2347" s="4" t="e">
        <f t="shared" si="689"/>
        <v>#DIV/0!</v>
      </c>
      <c r="W2347" s="4" t="e">
        <f t="shared" si="690"/>
        <v>#DIV/0!</v>
      </c>
      <c r="X2347" s="4" t="e">
        <f t="shared" si="691"/>
        <v>#DIV/0!</v>
      </c>
      <c r="Y2347" s="6" t="e">
        <f t="shared" si="692"/>
        <v>#NUM!</v>
      </c>
      <c r="Z2347" s="6" t="e">
        <f t="shared" si="693"/>
        <v>#NUM!</v>
      </c>
      <c r="AA2347" s="6" t="e">
        <f t="shared" si="694"/>
        <v>#NUM!</v>
      </c>
      <c r="AB2347" s="26">
        <v>-13.586906357416865</v>
      </c>
      <c r="AC2347" s="4">
        <f t="shared" si="695"/>
        <v>0</v>
      </c>
      <c r="AD2347" s="4">
        <f t="shared" si="696"/>
        <v>0</v>
      </c>
      <c r="AE2347" s="4">
        <f t="shared" si="697"/>
        <v>0</v>
      </c>
      <c r="AF2347" s="27">
        <v>-10.156431443339946</v>
      </c>
      <c r="AG2347" s="6" t="e">
        <f t="shared" si="698"/>
        <v>#NUM!</v>
      </c>
      <c r="AH2347" s="6">
        <f t="shared" si="699"/>
        <v>0</v>
      </c>
      <c r="AI2347" s="6" t="e">
        <f t="shared" si="700"/>
        <v>#NUM!</v>
      </c>
      <c r="AK2347" s="1" t="e">
        <f t="shared" si="701"/>
        <v>#DIV/0!</v>
      </c>
      <c r="AL2347" s="1" t="e">
        <f t="shared" si="702"/>
        <v>#DIV/0!</v>
      </c>
    </row>
    <row r="2348" spans="4:38" x14ac:dyDescent="0.25">
      <c r="D2348" s="1">
        <v>1990</v>
      </c>
      <c r="E2348" s="1" t="s">
        <v>48</v>
      </c>
      <c r="F2348" s="2" t="s">
        <v>258</v>
      </c>
      <c r="G2348">
        <v>4</v>
      </c>
      <c r="H2348">
        <v>79433029</v>
      </c>
      <c r="I2348" s="1">
        <v>0</v>
      </c>
      <c r="J2348" s="1">
        <v>7142</v>
      </c>
      <c r="K2348" s="1">
        <v>840235.3</v>
      </c>
      <c r="L2348" s="1">
        <v>800000</v>
      </c>
      <c r="M2348" s="3">
        <v>92</v>
      </c>
      <c r="N2348">
        <v>8.5</v>
      </c>
      <c r="O2348">
        <v>11</v>
      </c>
      <c r="P2348"/>
      <c r="Q2348" s="1">
        <f t="shared" si="684"/>
        <v>10</v>
      </c>
      <c r="R2348" s="5" t="e">
        <f t="shared" si="685"/>
        <v>#DIV/0!</v>
      </c>
      <c r="S2348" s="4" t="e">
        <f t="shared" si="686"/>
        <v>#DIV/0!</v>
      </c>
      <c r="T2348" s="6" t="e">
        <f t="shared" si="687"/>
        <v>#NUM!</v>
      </c>
      <c r="U2348" s="6" t="e">
        <f t="shared" si="688"/>
        <v>#NUM!</v>
      </c>
      <c r="V2348" s="4" t="e">
        <f t="shared" si="689"/>
        <v>#DIV/0!</v>
      </c>
      <c r="W2348" s="4" t="e">
        <f t="shared" si="690"/>
        <v>#DIV/0!</v>
      </c>
      <c r="X2348" s="4" t="e">
        <f t="shared" si="691"/>
        <v>#DIV/0!</v>
      </c>
      <c r="Y2348" s="6" t="e">
        <f t="shared" si="692"/>
        <v>#NUM!</v>
      </c>
      <c r="Z2348" s="6" t="e">
        <f t="shared" si="693"/>
        <v>#NUM!</v>
      </c>
      <c r="AA2348" s="6" t="e">
        <f t="shared" si="694"/>
        <v>#NUM!</v>
      </c>
      <c r="AB2348" s="26">
        <v>-13.586906357416865</v>
      </c>
      <c r="AC2348" s="4">
        <f t="shared" si="695"/>
        <v>0</v>
      </c>
      <c r="AD2348" s="4">
        <f t="shared" si="696"/>
        <v>0</v>
      </c>
      <c r="AE2348" s="4">
        <f t="shared" si="697"/>
        <v>0</v>
      </c>
      <c r="AF2348" s="27">
        <v>-10.156431443339946</v>
      </c>
      <c r="AG2348" s="6" t="e">
        <f t="shared" si="698"/>
        <v>#NUM!</v>
      </c>
      <c r="AH2348" s="6">
        <f t="shared" si="699"/>
        <v>0</v>
      </c>
      <c r="AI2348" s="6" t="e">
        <f t="shared" si="700"/>
        <v>#NUM!</v>
      </c>
      <c r="AK2348" s="1" t="e">
        <f t="shared" si="701"/>
        <v>#DIV/0!</v>
      </c>
      <c r="AL2348" s="1" t="e">
        <f t="shared" si="702"/>
        <v>#DIV/0!</v>
      </c>
    </row>
    <row r="2349" spans="4:38" x14ac:dyDescent="0.25">
      <c r="D2349" s="1">
        <v>1991</v>
      </c>
      <c r="E2349" s="1" t="s">
        <v>48</v>
      </c>
      <c r="F2349" s="2" t="s">
        <v>258</v>
      </c>
      <c r="G2349">
        <v>4</v>
      </c>
      <c r="H2349">
        <v>80013896</v>
      </c>
      <c r="I2349" s="1">
        <v>14222.35</v>
      </c>
      <c r="J2349" s="1">
        <v>6655</v>
      </c>
      <c r="K2349" s="1">
        <v>831875</v>
      </c>
      <c r="L2349" s="1">
        <v>745454.5</v>
      </c>
      <c r="M2349" s="3">
        <v>88</v>
      </c>
      <c r="N2349">
        <v>8</v>
      </c>
      <c r="O2349">
        <v>11</v>
      </c>
      <c r="P2349"/>
      <c r="Q2349" s="1">
        <f t="shared" si="684"/>
        <v>10</v>
      </c>
      <c r="R2349" s="5">
        <f t="shared" si="685"/>
        <v>-1.0349907012554185E-2</v>
      </c>
      <c r="S2349" s="4">
        <f t="shared" si="686"/>
        <v>8.6098288960685139</v>
      </c>
      <c r="T2349" s="6">
        <f t="shared" si="687"/>
        <v>-0.63055850522739743</v>
      </c>
      <c r="U2349" s="6">
        <f t="shared" si="688"/>
        <v>4.7005267523503695</v>
      </c>
      <c r="V2349" s="4">
        <f t="shared" si="689"/>
        <v>7.9896500929874454</v>
      </c>
      <c r="W2349" s="4">
        <f t="shared" si="690"/>
        <v>165.1873709882239</v>
      </c>
      <c r="X2349" s="4">
        <f t="shared" si="691"/>
        <v>13217285122.765165</v>
      </c>
      <c r="Y2349" s="6">
        <f t="shared" si="692"/>
        <v>10.369441494772602</v>
      </c>
      <c r="Z2349" s="6">
        <f t="shared" si="693"/>
        <v>302.56928104682106</v>
      </c>
      <c r="AA2349" s="6">
        <f t="shared" si="694"/>
        <v>24209746986.475113</v>
      </c>
      <c r="AB2349" s="26">
        <v>-13.586906357416865</v>
      </c>
      <c r="AC2349" s="4">
        <f t="shared" si="695"/>
        <v>13127.56369785379</v>
      </c>
      <c r="AD2349" s="4">
        <f t="shared" si="696"/>
        <v>149389788946317.06</v>
      </c>
      <c r="AE2349" s="4">
        <f t="shared" si="697"/>
        <v>1867048.0555817084</v>
      </c>
      <c r="AF2349" s="27">
        <v>-10.156431443339946</v>
      </c>
      <c r="AG2349" s="6">
        <f t="shared" si="698"/>
        <v>161.07040598361678</v>
      </c>
      <c r="AH2349" s="6">
        <f t="shared" si="699"/>
        <v>115578730729.47639</v>
      </c>
      <c r="AI2349" s="6">
        <f t="shared" si="700"/>
        <v>22907.996885410921</v>
      </c>
      <c r="AK2349" s="1">
        <f t="shared" si="701"/>
        <v>8.7874571551681865E-10</v>
      </c>
      <c r="AL2349" s="1">
        <f t="shared" si="702"/>
        <v>7.0311868291808313E-2</v>
      </c>
    </row>
    <row r="2350" spans="4:38" x14ac:dyDescent="0.25">
      <c r="D2350" s="1">
        <v>1992</v>
      </c>
      <c r="E2350" s="1" t="s">
        <v>48</v>
      </c>
      <c r="F2350" s="2" t="s">
        <v>258</v>
      </c>
      <c r="G2350">
        <v>4</v>
      </c>
      <c r="H2350">
        <v>80624598</v>
      </c>
      <c r="I2350" s="1">
        <v>14836.68</v>
      </c>
      <c r="J2350" s="1">
        <v>6195</v>
      </c>
      <c r="K2350" s="1">
        <v>815131.6</v>
      </c>
      <c r="L2350" s="1">
        <v>790000</v>
      </c>
      <c r="M2350" s="3">
        <v>82</v>
      </c>
      <c r="N2350">
        <v>7.6</v>
      </c>
      <c r="O2350">
        <v>10</v>
      </c>
      <c r="P2350"/>
      <c r="Q2350" s="1">
        <f t="shared" si="684"/>
        <v>10</v>
      </c>
      <c r="R2350" s="5">
        <f t="shared" si="685"/>
        <v>-9.9213570691017109E-3</v>
      </c>
      <c r="S2350" s="4">
        <f t="shared" si="686"/>
        <v>8.0872116619081886</v>
      </c>
      <c r="T2350" s="6">
        <f t="shared" si="687"/>
        <v>-0.62501834066882667</v>
      </c>
      <c r="U2350" s="6">
        <f t="shared" si="688"/>
        <v>4.9376448912837301</v>
      </c>
      <c r="V2350" s="4">
        <f t="shared" si="689"/>
        <v>7.590078642930898</v>
      </c>
      <c r="W2350" s="4">
        <f t="shared" si="690"/>
        <v>183.45853453895214</v>
      </c>
      <c r="X2350" s="4">
        <f t="shared" si="691"/>
        <v>14791270596.872131</v>
      </c>
      <c r="Y2350" s="6">
        <f t="shared" si="692"/>
        <v>9.3749816593311728</v>
      </c>
      <c r="Z2350" s="6">
        <f t="shared" si="693"/>
        <v>300.48090388579232</v>
      </c>
      <c r="AA2350" s="6">
        <f t="shared" si="694"/>
        <v>24226152082.468643</v>
      </c>
      <c r="AB2350" s="26">
        <v>-13.586906357416865</v>
      </c>
      <c r="AC2350" s="4">
        <f t="shared" si="695"/>
        <v>13694.604742864107</v>
      </c>
      <c r="AD2350" s="4">
        <f t="shared" si="696"/>
        <v>163815048270415.31</v>
      </c>
      <c r="AE2350" s="4">
        <f t="shared" si="697"/>
        <v>2031824.6829635703</v>
      </c>
      <c r="AF2350" s="27">
        <v>-10.156431443339946</v>
      </c>
      <c r="AG2350" s="6">
        <f t="shared" si="698"/>
        <v>162.49813457428525</v>
      </c>
      <c r="AH2350" s="6">
        <f t="shared" si="699"/>
        <v>121491371119.18813</v>
      </c>
      <c r="AI2350" s="6">
        <f t="shared" si="700"/>
        <v>24109.328232756063</v>
      </c>
      <c r="AK2350" s="1">
        <f t="shared" si="701"/>
        <v>8.3597965433907737E-10</v>
      </c>
      <c r="AL2350" s="1">
        <f t="shared" si="702"/>
        <v>6.7400523567267071E-2</v>
      </c>
    </row>
    <row r="2351" spans="4:38" x14ac:dyDescent="0.25">
      <c r="D2351" s="1">
        <v>1993</v>
      </c>
      <c r="E2351" s="1" t="s">
        <v>48</v>
      </c>
      <c r="F2351" s="2" t="s">
        <v>258</v>
      </c>
      <c r="G2351">
        <v>4</v>
      </c>
      <c r="H2351">
        <v>81156363</v>
      </c>
      <c r="I2351" s="1">
        <v>14712.72</v>
      </c>
      <c r="J2351" s="1">
        <v>5780</v>
      </c>
      <c r="K2351" s="1">
        <v>802777.8</v>
      </c>
      <c r="L2351" s="1">
        <v>740000</v>
      </c>
      <c r="M2351" s="3">
        <v>79</v>
      </c>
      <c r="N2351">
        <v>7.2</v>
      </c>
      <c r="O2351">
        <v>10</v>
      </c>
      <c r="P2351"/>
      <c r="Q2351" s="1">
        <f t="shared" si="684"/>
        <v>10</v>
      </c>
      <c r="R2351" s="5">
        <f t="shared" si="685"/>
        <v>-1.0004948099331737E-2</v>
      </c>
      <c r="S2351" s="4">
        <f t="shared" si="686"/>
        <v>8.0317502242957133</v>
      </c>
      <c r="T2351" s="6">
        <f t="shared" si="687"/>
        <v>-0.62611170928171345</v>
      </c>
      <c r="U2351" s="6">
        <f t="shared" si="688"/>
        <v>4.6332266486846798</v>
      </c>
      <c r="V2351" s="4">
        <f t="shared" si="689"/>
        <v>7.1899950519006683</v>
      </c>
      <c r="W2351" s="4">
        <f t="shared" si="690"/>
        <v>183.18199133601826</v>
      </c>
      <c r="X2351" s="4">
        <f t="shared" si="691"/>
        <v>14866384183.928753</v>
      </c>
      <c r="Y2351" s="6">
        <f t="shared" si="692"/>
        <v>9.3738882907182859</v>
      </c>
      <c r="Z2351" s="6">
        <f t="shared" si="693"/>
        <v>317.54803111513598</v>
      </c>
      <c r="AA2351" s="6">
        <f t="shared" si="694"/>
        <v>25771043283.115273</v>
      </c>
      <c r="AB2351" s="26">
        <v>-13.586906357416865</v>
      </c>
      <c r="AC2351" s="4">
        <f t="shared" si="695"/>
        <v>13580.186746120535</v>
      </c>
      <c r="AD2351" s="4">
        <f t="shared" si="696"/>
        <v>162151618562354.56</v>
      </c>
      <c r="AE2351" s="4">
        <f t="shared" si="697"/>
        <v>1998014.8514338252</v>
      </c>
      <c r="AF2351" s="27">
        <v>-10.156431443339946</v>
      </c>
      <c r="AG2351" s="6">
        <f t="shared" si="698"/>
        <v>162.21436674601705</v>
      </c>
      <c r="AH2351" s="6">
        <f t="shared" si="699"/>
        <v>121270924188.55209</v>
      </c>
      <c r="AI2351" s="6">
        <f t="shared" si="700"/>
        <v>23866.1455791146</v>
      </c>
      <c r="AK2351" s="1">
        <f t="shared" si="701"/>
        <v>8.3749930259859496E-10</v>
      </c>
      <c r="AL2351" s="1">
        <f t="shared" si="702"/>
        <v>6.7968397413938425E-2</v>
      </c>
    </row>
    <row r="2352" spans="4:38" x14ac:dyDescent="0.25">
      <c r="D2352" s="1">
        <v>1994</v>
      </c>
      <c r="E2352" s="1" t="s">
        <v>48</v>
      </c>
      <c r="F2352" s="2" t="s">
        <v>258</v>
      </c>
      <c r="G2352">
        <v>4</v>
      </c>
      <c r="H2352">
        <v>81438348</v>
      </c>
      <c r="I2352" s="1">
        <v>15200.37</v>
      </c>
      <c r="J2352" s="1">
        <v>5420</v>
      </c>
      <c r="K2352" s="1">
        <v>797058.8</v>
      </c>
      <c r="L2352" s="1">
        <v>800000</v>
      </c>
      <c r="M2352" s="3">
        <v>74</v>
      </c>
      <c r="N2352">
        <v>6.8</v>
      </c>
      <c r="O2352">
        <v>9</v>
      </c>
      <c r="P2352"/>
      <c r="Q2352" s="1">
        <f t="shared" si="684"/>
        <v>10</v>
      </c>
      <c r="R2352" s="5">
        <f t="shared" si="685"/>
        <v>-9.6839747979818921E-3</v>
      </c>
      <c r="S2352" s="4">
        <f t="shared" si="686"/>
        <v>7.7186973317096896</v>
      </c>
      <c r="T2352" s="6">
        <f t="shared" si="687"/>
        <v>-0.62187843200006154</v>
      </c>
      <c r="U2352" s="6">
        <f t="shared" si="688"/>
        <v>4.9750274560004923</v>
      </c>
      <c r="V2352" s="4">
        <f t="shared" si="689"/>
        <v>6.790316025202018</v>
      </c>
      <c r="W2352" s="4">
        <f t="shared" si="690"/>
        <v>196.92921417652119</v>
      </c>
      <c r="X2352" s="4">
        <f t="shared" si="691"/>
        <v>16037589875.474066</v>
      </c>
      <c r="Y2352" s="6">
        <f t="shared" si="692"/>
        <v>8.3781215679999388</v>
      </c>
      <c r="Z2352" s="6">
        <f t="shared" si="693"/>
        <v>305.53338920102829</v>
      </c>
      <c r="AA2352" s="6">
        <f t="shared" si="694"/>
        <v>24882134475.372784</v>
      </c>
      <c r="AB2352" s="26">
        <v>-13.586906357416865</v>
      </c>
      <c r="AC2352" s="4">
        <f t="shared" si="695"/>
        <v>14030.299170386454</v>
      </c>
      <c r="AD2352" s="4">
        <f t="shared" si="696"/>
        <v>173680094366300.22</v>
      </c>
      <c r="AE2352" s="4">
        <f t="shared" si="697"/>
        <v>2132657.3860056717</v>
      </c>
      <c r="AF2352" s="27">
        <v>-10.156431443339946</v>
      </c>
      <c r="AG2352" s="6">
        <f t="shared" si="698"/>
        <v>163.31859927470424</v>
      </c>
      <c r="AH2352" s="6">
        <f t="shared" si="699"/>
        <v>125725756099.86464</v>
      </c>
      <c r="AI2352" s="6">
        <f t="shared" si="700"/>
        <v>24825.031368572363</v>
      </c>
      <c r="AK2352" s="1">
        <f t="shared" si="701"/>
        <v>8.0782424845969015E-10</v>
      </c>
      <c r="AL2352" s="1">
        <f t="shared" si="702"/>
        <v>6.578787226889872E-2</v>
      </c>
    </row>
    <row r="2353" spans="4:38" x14ac:dyDescent="0.25">
      <c r="D2353" s="1">
        <v>1995</v>
      </c>
      <c r="E2353" s="1" t="s">
        <v>48</v>
      </c>
      <c r="F2353" s="2" t="s">
        <v>258</v>
      </c>
      <c r="G2353">
        <v>4</v>
      </c>
      <c r="H2353">
        <v>81678051</v>
      </c>
      <c r="I2353" s="1">
        <v>15732.16</v>
      </c>
      <c r="J2353" s="1">
        <v>5113</v>
      </c>
      <c r="K2353" s="1">
        <v>786615.4</v>
      </c>
      <c r="L2353" s="1">
        <v>788888.9</v>
      </c>
      <c r="M2353" s="3">
        <v>72</v>
      </c>
      <c r="N2353">
        <v>6.5</v>
      </c>
      <c r="O2353">
        <v>9</v>
      </c>
      <c r="P2353"/>
      <c r="Q2353" s="1">
        <f t="shared" si="684"/>
        <v>10</v>
      </c>
      <c r="R2353" s="5">
        <f t="shared" si="685"/>
        <v>-9.3566299859650544E-3</v>
      </c>
      <c r="S2353" s="4">
        <f t="shared" si="686"/>
        <v>7.3600692390618958</v>
      </c>
      <c r="T2353" s="6">
        <f t="shared" si="687"/>
        <v>-0.61746042049242655</v>
      </c>
      <c r="U2353" s="6">
        <f t="shared" si="688"/>
        <v>4.8710767191580784</v>
      </c>
      <c r="V2353" s="4">
        <f t="shared" si="689"/>
        <v>6.4906433700140349</v>
      </c>
      <c r="W2353" s="4">
        <f t="shared" si="690"/>
        <v>213.75016306239533</v>
      </c>
      <c r="X2353" s="4">
        <f t="shared" si="691"/>
        <v>17458696719.868641</v>
      </c>
      <c r="Y2353" s="6">
        <f t="shared" si="692"/>
        <v>8.3825395795075739</v>
      </c>
      <c r="Z2353" s="6">
        <f t="shared" si="693"/>
        <v>322.9708934397396</v>
      </c>
      <c r="AA2353" s="6">
        <f t="shared" si="694"/>
        <v>26379633105.886616</v>
      </c>
      <c r="AB2353" s="26">
        <v>-13.586906357416865</v>
      </c>
      <c r="AC2353" s="4">
        <f t="shared" si="695"/>
        <v>14521.153853254029</v>
      </c>
      <c r="AD2353" s="4">
        <f t="shared" si="696"/>
        <v>186592785315447.47</v>
      </c>
      <c r="AE2353" s="4">
        <f t="shared" si="697"/>
        <v>2284491.1580400891</v>
      </c>
      <c r="AF2353" s="27">
        <v>-10.156431443339946</v>
      </c>
      <c r="AG2353" s="6">
        <f t="shared" si="698"/>
        <v>164.48716559419569</v>
      </c>
      <c r="AH2353" s="6">
        <f t="shared" si="699"/>
        <v>130507317189.08936</v>
      </c>
      <c r="AI2353" s="6">
        <f t="shared" si="700"/>
        <v>25877.384070743818</v>
      </c>
      <c r="AK2353" s="1">
        <f t="shared" si="701"/>
        <v>7.7822697317610964E-10</v>
      </c>
      <c r="AL2353" s="1">
        <f t="shared" si="702"/>
        <v>6.3564062404653912E-2</v>
      </c>
    </row>
    <row r="2354" spans="4:38" x14ac:dyDescent="0.25">
      <c r="D2354" s="1">
        <v>1996</v>
      </c>
      <c r="E2354" s="1" t="s">
        <v>48</v>
      </c>
      <c r="F2354" s="2" t="s">
        <v>258</v>
      </c>
      <c r="G2354">
        <v>4</v>
      </c>
      <c r="H2354">
        <v>81914831</v>
      </c>
      <c r="I2354" s="1">
        <v>15874.42</v>
      </c>
      <c r="J2354" s="1">
        <v>4852</v>
      </c>
      <c r="K2354" s="1">
        <v>782580.6</v>
      </c>
      <c r="L2354" s="1">
        <v>755555.6</v>
      </c>
      <c r="M2354" s="3">
        <v>71</v>
      </c>
      <c r="N2354">
        <v>6.2</v>
      </c>
      <c r="O2354">
        <v>9</v>
      </c>
      <c r="P2354"/>
      <c r="Q2354" s="1">
        <f t="shared" si="684"/>
        <v>10</v>
      </c>
      <c r="R2354" s="5">
        <f t="shared" si="685"/>
        <v>-9.2727797299050913E-3</v>
      </c>
      <c r="S2354" s="4">
        <f t="shared" si="686"/>
        <v>7.2566975246969641</v>
      </c>
      <c r="T2354" s="6">
        <f t="shared" si="687"/>
        <v>-0.61631163730626715</v>
      </c>
      <c r="U2354" s="6">
        <f t="shared" si="688"/>
        <v>4.6565770891191907</v>
      </c>
      <c r="V2354" s="4">
        <f t="shared" si="689"/>
        <v>6.1907272202700954</v>
      </c>
      <c r="W2354" s="4">
        <f t="shared" si="690"/>
        <v>218.75543173701328</v>
      </c>
      <c r="X2354" s="4">
        <f t="shared" si="691"/>
        <v>17919314221.069481</v>
      </c>
      <c r="Y2354" s="6">
        <f t="shared" si="692"/>
        <v>8.3836883626937322</v>
      </c>
      <c r="Z2354" s="6">
        <f t="shared" si="693"/>
        <v>340.90319340128667</v>
      </c>
      <c r="AA2354" s="6">
        <f t="shared" si="694"/>
        <v>27925027474.826714</v>
      </c>
      <c r="AB2354" s="26">
        <v>-13.586906357416865</v>
      </c>
      <c r="AC2354" s="4">
        <f t="shared" si="695"/>
        <v>14652.4631805914</v>
      </c>
      <c r="AD2354" s="4">
        <f t="shared" si="696"/>
        <v>190533368197571.91</v>
      </c>
      <c r="AE2354" s="4">
        <f t="shared" si="697"/>
        <v>2325993.5456324373</v>
      </c>
      <c r="AF2354" s="27">
        <v>-10.156431443339946</v>
      </c>
      <c r="AG2354" s="6">
        <f t="shared" si="698"/>
        <v>164.7937638778165</v>
      </c>
      <c r="AH2354" s="6">
        <f t="shared" si="699"/>
        <v>132069200100.81068</v>
      </c>
      <c r="AI2354" s="6">
        <f t="shared" si="700"/>
        <v>26160.05421177288</v>
      </c>
      <c r="AK2354" s="1">
        <f t="shared" si="701"/>
        <v>7.6902346918035154E-10</v>
      </c>
      <c r="AL2354" s="1">
        <f t="shared" si="702"/>
        <v>6.2994427512942208E-2</v>
      </c>
    </row>
    <row r="2355" spans="4:38" x14ac:dyDescent="0.25">
      <c r="D2355" s="1">
        <v>1997</v>
      </c>
      <c r="E2355" s="1" t="s">
        <v>48</v>
      </c>
      <c r="F2355" s="2" t="s">
        <v>258</v>
      </c>
      <c r="G2355">
        <v>4</v>
      </c>
      <c r="H2355">
        <v>82034771</v>
      </c>
      <c r="I2355" s="1">
        <v>16041.21</v>
      </c>
      <c r="J2355" s="1">
        <v>4625</v>
      </c>
      <c r="K2355" s="1">
        <v>783898.3</v>
      </c>
      <c r="L2355" s="1">
        <v>722222.2</v>
      </c>
      <c r="M2355" s="3">
        <v>68</v>
      </c>
      <c r="N2355">
        <v>5.9</v>
      </c>
      <c r="O2355">
        <v>9</v>
      </c>
      <c r="P2355"/>
      <c r="Q2355" s="1">
        <f t="shared" si="684"/>
        <v>10</v>
      </c>
      <c r="R2355" s="5">
        <f t="shared" si="685"/>
        <v>-9.176365124576015E-3</v>
      </c>
      <c r="S2355" s="4">
        <f t="shared" si="686"/>
        <v>7.1933370213344272</v>
      </c>
      <c r="T2355" s="6">
        <f t="shared" si="687"/>
        <v>-0.61498182525804668</v>
      </c>
      <c r="U2355" s="6">
        <f t="shared" si="688"/>
        <v>4.4415352679788196</v>
      </c>
      <c r="V2355" s="4">
        <f t="shared" si="689"/>
        <v>5.8908236348754244</v>
      </c>
      <c r="W2355" s="4">
        <f t="shared" si="690"/>
        <v>223.00095146972848</v>
      </c>
      <c r="X2355" s="4">
        <f t="shared" si="691"/>
        <v>18293831986.601288</v>
      </c>
      <c r="Y2355" s="6">
        <f t="shared" si="692"/>
        <v>8.385018174741953</v>
      </c>
      <c r="Z2355" s="6">
        <f t="shared" si="693"/>
        <v>361.16362996481996</v>
      </c>
      <c r="AA2355" s="6">
        <f t="shared" si="694"/>
        <v>29627975677.692745</v>
      </c>
      <c r="AB2355" s="26">
        <v>-13.586906357416865</v>
      </c>
      <c r="AC2355" s="4">
        <f t="shared" si="695"/>
        <v>14806.414275112702</v>
      </c>
      <c r="AD2355" s="4">
        <f t="shared" si="696"/>
        <v>194843082177889.34</v>
      </c>
      <c r="AE2355" s="4">
        <f t="shared" si="697"/>
        <v>2375128.0073408061</v>
      </c>
      <c r="AF2355" s="27">
        <v>-10.156431443339946</v>
      </c>
      <c r="AG2355" s="6">
        <f t="shared" si="698"/>
        <v>165.15010730728997</v>
      </c>
      <c r="AH2355" s="6">
        <f t="shared" si="699"/>
        <v>133652238116.49168</v>
      </c>
      <c r="AI2355" s="6">
        <f t="shared" si="700"/>
        <v>26492.075528387726</v>
      </c>
      <c r="AK2355" s="1">
        <f t="shared" si="701"/>
        <v>7.5991480475527625E-10</v>
      </c>
      <c r="AL2355" s="1">
        <f t="shared" si="702"/>
        <v>6.2339436987608798E-2</v>
      </c>
    </row>
    <row r="2356" spans="4:38" x14ac:dyDescent="0.25">
      <c r="D2356" s="1">
        <v>1998</v>
      </c>
      <c r="E2356" s="1" t="s">
        <v>48</v>
      </c>
      <c r="F2356" s="2" t="s">
        <v>258</v>
      </c>
      <c r="G2356">
        <v>4</v>
      </c>
      <c r="H2356">
        <v>82047195</v>
      </c>
      <c r="I2356" s="1">
        <v>16370.79</v>
      </c>
      <c r="J2356" s="1">
        <v>4418</v>
      </c>
      <c r="K2356" s="1">
        <v>775087.7</v>
      </c>
      <c r="L2356" s="1">
        <v>787500</v>
      </c>
      <c r="M2356" s="3">
        <v>65</v>
      </c>
      <c r="N2356">
        <v>5.7</v>
      </c>
      <c r="O2356">
        <v>8</v>
      </c>
      <c r="P2356"/>
      <c r="Q2356" s="1">
        <f t="shared" si="684"/>
        <v>10</v>
      </c>
      <c r="R2356" s="5">
        <f t="shared" si="685"/>
        <v>-8.9916247169501279E-3</v>
      </c>
      <c r="S2356" s="4">
        <f t="shared" si="686"/>
        <v>6.9692977211240246</v>
      </c>
      <c r="T2356" s="6">
        <f t="shared" si="687"/>
        <v>-0.61240657467772064</v>
      </c>
      <c r="U2356" s="6">
        <f t="shared" si="688"/>
        <v>4.82270177558705</v>
      </c>
      <c r="V2356" s="4">
        <f t="shared" si="689"/>
        <v>5.69100837528305</v>
      </c>
      <c r="W2356" s="4">
        <f t="shared" si="690"/>
        <v>234.89870364383978</v>
      </c>
      <c r="X2356" s="4">
        <f t="shared" si="691"/>
        <v>19272779743.113335</v>
      </c>
      <c r="Y2356" s="6">
        <f t="shared" si="692"/>
        <v>7.3875934253222795</v>
      </c>
      <c r="Z2356" s="6">
        <f t="shared" si="693"/>
        <v>339.45267117428682</v>
      </c>
      <c r="AA2356" s="6">
        <f t="shared" si="694"/>
        <v>27851139505.10759</v>
      </c>
      <c r="AB2356" s="26">
        <v>-13.586906357416865</v>
      </c>
      <c r="AC2356" s="4">
        <f t="shared" si="695"/>
        <v>15110.624370036445</v>
      </c>
      <c r="AD2356" s="4">
        <f t="shared" si="696"/>
        <v>202962491451703.31</v>
      </c>
      <c r="AE2356" s="4">
        <f t="shared" si="697"/>
        <v>2473728.5833074893</v>
      </c>
      <c r="AF2356" s="27">
        <v>-10.156431443339946</v>
      </c>
      <c r="AG2356" s="6">
        <f t="shared" si="698"/>
        <v>165.84458533425732</v>
      </c>
      <c r="AH2356" s="6">
        <f t="shared" si="699"/>
        <v>136418891735.95563</v>
      </c>
      <c r="AI2356" s="6">
        <f t="shared" si="700"/>
        <v>27150.068791442067</v>
      </c>
      <c r="AK2356" s="1">
        <f t="shared" si="701"/>
        <v>7.4450329526193011E-10</v>
      </c>
      <c r="AL2356" s="1">
        <f t="shared" si="702"/>
        <v>6.1084407044498162E-2</v>
      </c>
    </row>
    <row r="2357" spans="4:38" x14ac:dyDescent="0.25">
      <c r="D2357" s="1">
        <v>1999</v>
      </c>
      <c r="E2357" s="1" t="s">
        <v>48</v>
      </c>
      <c r="F2357" s="2" t="s">
        <v>258</v>
      </c>
      <c r="G2357">
        <v>4</v>
      </c>
      <c r="H2357">
        <v>82100243</v>
      </c>
      <c r="I2357" s="1">
        <v>16999.43</v>
      </c>
      <c r="J2357" s="1">
        <v>4232</v>
      </c>
      <c r="K2357" s="1">
        <v>769454.5</v>
      </c>
      <c r="L2357" s="1">
        <v>762500</v>
      </c>
      <c r="M2357" s="3">
        <v>63</v>
      </c>
      <c r="N2357">
        <v>5.5</v>
      </c>
      <c r="O2357">
        <v>8</v>
      </c>
      <c r="P2357"/>
      <c r="Q2357" s="1">
        <f t="shared" si="684"/>
        <v>10</v>
      </c>
      <c r="R2357" s="5">
        <f t="shared" si="685"/>
        <v>-8.6591138644060411E-3</v>
      </c>
      <c r="S2357" s="4">
        <f t="shared" si="686"/>
        <v>6.662794128979618</v>
      </c>
      <c r="T2357" s="6">
        <f t="shared" si="687"/>
        <v>-0.6076777555865861</v>
      </c>
      <c r="U2357" s="6">
        <f t="shared" si="688"/>
        <v>4.633542886347719</v>
      </c>
      <c r="V2357" s="4">
        <f t="shared" si="689"/>
        <v>5.4913408861355943</v>
      </c>
      <c r="W2357" s="4">
        <f t="shared" si="690"/>
        <v>255.13965568981791</v>
      </c>
      <c r="X2357" s="4">
        <f t="shared" si="691"/>
        <v>20947027731.070385</v>
      </c>
      <c r="Y2357" s="6">
        <f t="shared" si="692"/>
        <v>7.392322244413414</v>
      </c>
      <c r="Z2357" s="6">
        <f t="shared" si="693"/>
        <v>366.87757979077213</v>
      </c>
      <c r="AA2357" s="6">
        <f t="shared" si="694"/>
        <v>30120738452.07428</v>
      </c>
      <c r="AB2357" s="26">
        <v>-13.586906357416865</v>
      </c>
      <c r="AC2357" s="4">
        <f t="shared" si="695"/>
        <v>15690.873881756996</v>
      </c>
      <c r="AD2357" s="4">
        <f t="shared" si="696"/>
        <v>218990832077698.59</v>
      </c>
      <c r="AE2357" s="4">
        <f t="shared" si="697"/>
        <v>2667359.1219175635</v>
      </c>
      <c r="AF2357" s="27">
        <v>-10.156431443339946</v>
      </c>
      <c r="AG2357" s="6">
        <f t="shared" si="698"/>
        <v>167.13515263589056</v>
      </c>
      <c r="AH2357" s="6">
        <f t="shared" si="699"/>
        <v>141748980297.58835</v>
      </c>
      <c r="AI2357" s="6">
        <f t="shared" si="700"/>
        <v>28412.023277731372</v>
      </c>
      <c r="AK2357" s="1">
        <f t="shared" si="701"/>
        <v>7.1650825438161851E-10</v>
      </c>
      <c r="AL2357" s="1">
        <f t="shared" si="702"/>
        <v>5.882550179623669E-2</v>
      </c>
    </row>
    <row r="2358" spans="4:38" x14ac:dyDescent="0.25">
      <c r="D2358" s="1">
        <v>2000</v>
      </c>
      <c r="E2358" s="1" t="s">
        <v>48</v>
      </c>
      <c r="F2358" s="2" t="s">
        <v>258</v>
      </c>
      <c r="G2358">
        <v>4</v>
      </c>
      <c r="H2358">
        <v>82211508</v>
      </c>
      <c r="I2358" s="1">
        <v>17331.080000000002</v>
      </c>
      <c r="J2358" s="1">
        <v>4059</v>
      </c>
      <c r="K2358" s="1">
        <v>751666.7</v>
      </c>
      <c r="L2358" s="1">
        <v>712500</v>
      </c>
      <c r="M2358" s="3">
        <v>61</v>
      </c>
      <c r="N2358">
        <v>5.4</v>
      </c>
      <c r="O2358">
        <v>8</v>
      </c>
      <c r="P2358"/>
      <c r="Q2358" s="1">
        <f t="shared" si="684"/>
        <v>10</v>
      </c>
      <c r="R2358" s="5">
        <f t="shared" si="685"/>
        <v>-8.4934118358463515E-3</v>
      </c>
      <c r="S2358" s="4">
        <f t="shared" si="686"/>
        <v>6.3842148463915684</v>
      </c>
      <c r="T2358" s="6">
        <f t="shared" si="687"/>
        <v>-0.60527419393953241</v>
      </c>
      <c r="U2358" s="6">
        <f t="shared" si="688"/>
        <v>4.3125786318191679</v>
      </c>
      <c r="V2358" s="4">
        <f t="shared" si="689"/>
        <v>5.3915065881641544</v>
      </c>
      <c r="W2358" s="4">
        <f t="shared" si="690"/>
        <v>271.46768110092233</v>
      </c>
      <c r="X2358" s="4">
        <f t="shared" si="691"/>
        <v>22317767436.569923</v>
      </c>
      <c r="Y2358" s="6">
        <f t="shared" si="692"/>
        <v>7.3947258060604675</v>
      </c>
      <c r="Z2358" s="6">
        <f t="shared" si="693"/>
        <v>401.8727884084808</v>
      </c>
      <c r="AA2358" s="6">
        <f t="shared" si="694"/>
        <v>33038567959.226128</v>
      </c>
      <c r="AB2358" s="26">
        <v>-13.586906357416865</v>
      </c>
      <c r="AC2358" s="4">
        <f t="shared" si="695"/>
        <v>15996.994635387247</v>
      </c>
      <c r="AD2358" s="4">
        <f t="shared" si="696"/>
        <v>227927454668554.91</v>
      </c>
      <c r="AE2358" s="4">
        <f t="shared" si="697"/>
        <v>2772451.9378546728</v>
      </c>
      <c r="AF2358" s="27">
        <v>-10.156431443339946</v>
      </c>
      <c r="AG2358" s="6">
        <f t="shared" si="698"/>
        <v>167.79885124847377</v>
      </c>
      <c r="AH2358" s="6">
        <f t="shared" si="699"/>
        <v>144710279659.3588</v>
      </c>
      <c r="AI2358" s="6">
        <f t="shared" si="700"/>
        <v>29081.353148953989</v>
      </c>
      <c r="AK2358" s="1">
        <f t="shared" si="701"/>
        <v>7.0184588594864907E-10</v>
      </c>
      <c r="AL2358" s="1">
        <f t="shared" si="702"/>
        <v>5.769980866743446E-2</v>
      </c>
    </row>
    <row r="2359" spans="4:38" x14ac:dyDescent="0.25">
      <c r="D2359" s="1">
        <v>2001</v>
      </c>
      <c r="E2359" s="1" t="s">
        <v>48</v>
      </c>
      <c r="F2359" s="2" t="s">
        <v>258</v>
      </c>
      <c r="G2359">
        <v>4</v>
      </c>
      <c r="H2359">
        <v>82349925</v>
      </c>
      <c r="I2359" s="1">
        <v>16897.05</v>
      </c>
      <c r="J2359" s="1">
        <v>3897</v>
      </c>
      <c r="K2359" s="1">
        <v>749423.1</v>
      </c>
      <c r="L2359" s="1">
        <v>700000</v>
      </c>
      <c r="M2359" s="3">
        <v>57</v>
      </c>
      <c r="N2359">
        <v>5.2</v>
      </c>
      <c r="O2359">
        <v>8</v>
      </c>
      <c r="P2359"/>
      <c r="Q2359" s="1">
        <f t="shared" si="684"/>
        <v>10</v>
      </c>
      <c r="R2359" s="5">
        <f t="shared" si="685"/>
        <v>-8.711579831982506E-3</v>
      </c>
      <c r="S2359" s="4">
        <f t="shared" si="686"/>
        <v>6.5286591635818088</v>
      </c>
      <c r="T2359" s="6">
        <f t="shared" si="687"/>
        <v>-0.60843215033824272</v>
      </c>
      <c r="U2359" s="6">
        <f t="shared" si="688"/>
        <v>4.2590250523676989</v>
      </c>
      <c r="V2359" s="4">
        <f t="shared" si="689"/>
        <v>5.1912884201680178</v>
      </c>
      <c r="W2359" s="4">
        <f t="shared" si="690"/>
        <v>258.81348032770939</v>
      </c>
      <c r="X2359" s="4">
        <f t="shared" si="691"/>
        <v>21313270693.975842</v>
      </c>
      <c r="Y2359" s="6">
        <f t="shared" si="692"/>
        <v>7.3915678496617572</v>
      </c>
      <c r="Z2359" s="6">
        <f t="shared" si="693"/>
        <v>396.73516338220423</v>
      </c>
      <c r="AA2359" s="6">
        <f t="shared" si="694"/>
        <v>32671110949.387264</v>
      </c>
      <c r="AB2359" s="26">
        <v>-13.586906357416865</v>
      </c>
      <c r="AC2359" s="4">
        <f t="shared" si="695"/>
        <v>15596.374732784689</v>
      </c>
      <c r="AD2359" s="4">
        <f t="shared" si="696"/>
        <v>217019000299783.91</v>
      </c>
      <c r="AE2359" s="4">
        <f t="shared" si="697"/>
        <v>2635327.2367859948</v>
      </c>
      <c r="AF2359" s="27">
        <v>-10.156431443339946</v>
      </c>
      <c r="AG2359" s="6">
        <f t="shared" si="698"/>
        <v>166.92792183473097</v>
      </c>
      <c r="AH2359" s="6">
        <f t="shared" si="699"/>
        <v>141323777878.56497</v>
      </c>
      <c r="AI2359" s="6">
        <f t="shared" si="700"/>
        <v>28205.894416375409</v>
      </c>
      <c r="AK2359" s="1">
        <f t="shared" si="701"/>
        <v>7.1866402071893689E-10</v>
      </c>
      <c r="AL2359" s="1">
        <f t="shared" si="702"/>
        <v>5.9181928206402896E-2</v>
      </c>
    </row>
    <row r="2360" spans="4:38" x14ac:dyDescent="0.25">
      <c r="D2360" s="1">
        <v>2002</v>
      </c>
      <c r="E2360" s="1" t="s">
        <v>48</v>
      </c>
      <c r="F2360" s="2" t="s">
        <v>258</v>
      </c>
      <c r="G2360">
        <v>4</v>
      </c>
      <c r="H2360">
        <v>82488495</v>
      </c>
      <c r="I2360" s="1">
        <v>16683.8</v>
      </c>
      <c r="J2360" s="1">
        <v>3742</v>
      </c>
      <c r="K2360" s="1">
        <v>733725.5</v>
      </c>
      <c r="L2360" s="1">
        <v>662500</v>
      </c>
      <c r="M2360" s="3">
        <v>56</v>
      </c>
      <c r="N2360">
        <v>5.0999999999999996</v>
      </c>
      <c r="O2360">
        <v>8</v>
      </c>
      <c r="P2360"/>
      <c r="Q2360" s="1">
        <f t="shared" si="684"/>
        <v>10</v>
      </c>
      <c r="R2360" s="5">
        <f t="shared" si="685"/>
        <v>-8.8229300279312872E-3</v>
      </c>
      <c r="S2360" s="4">
        <f t="shared" si="686"/>
        <v>6.4736087462088978</v>
      </c>
      <c r="T2360" s="6">
        <f t="shared" si="687"/>
        <v>-0.61002287371634101</v>
      </c>
      <c r="U2360" s="6">
        <f t="shared" si="688"/>
        <v>4.0414015383707591</v>
      </c>
      <c r="V2360" s="4">
        <f t="shared" si="689"/>
        <v>5.0911770699720682</v>
      </c>
      <c r="W2360" s="4">
        <f t="shared" si="690"/>
        <v>257.72024004030885</v>
      </c>
      <c r="X2360" s="4">
        <f t="shared" si="691"/>
        <v>21258954731.963818</v>
      </c>
      <c r="Y2360" s="6">
        <f t="shared" si="692"/>
        <v>7.3899771262836591</v>
      </c>
      <c r="Z2360" s="6">
        <f t="shared" si="693"/>
        <v>412.82213216373123</v>
      </c>
      <c r="AA2360" s="6">
        <f t="shared" si="694"/>
        <v>34053076384.877281</v>
      </c>
      <c r="AB2360" s="26">
        <v>-13.586906357416865</v>
      </c>
      <c r="AC2360" s="4">
        <f t="shared" si="695"/>
        <v>15399.53996507279</v>
      </c>
      <c r="AD2360" s="4">
        <f t="shared" si="696"/>
        <v>211931788043854.94</v>
      </c>
      <c r="AE2360" s="4">
        <f t="shared" si="697"/>
        <v>2569228.448692814</v>
      </c>
      <c r="AF2360" s="27">
        <v>-10.156431443339946</v>
      </c>
      <c r="AG2360" s="6">
        <f t="shared" si="698"/>
        <v>166.49263299694988</v>
      </c>
      <c r="AH2360" s="6">
        <f t="shared" si="699"/>
        <v>139774998526.82715</v>
      </c>
      <c r="AI2360" s="6">
        <f t="shared" si="700"/>
        <v>27777.29790394512</v>
      </c>
      <c r="AK2360" s="1">
        <f t="shared" si="701"/>
        <v>7.2662719015451185E-10</v>
      </c>
      <c r="AL2360" s="1">
        <f t="shared" si="702"/>
        <v>5.9938383341924507E-2</v>
      </c>
    </row>
    <row r="2361" spans="4:38" x14ac:dyDescent="0.25">
      <c r="D2361" s="1">
        <v>2003</v>
      </c>
      <c r="E2361" s="1" t="s">
        <v>48</v>
      </c>
      <c r="F2361" s="2" t="s">
        <v>258</v>
      </c>
      <c r="G2361">
        <v>4</v>
      </c>
      <c r="H2361">
        <v>82534176</v>
      </c>
      <c r="I2361" s="1">
        <v>16678.490000000002</v>
      </c>
      <c r="J2361" s="1">
        <v>3593</v>
      </c>
      <c r="K2361" s="1">
        <v>718600</v>
      </c>
      <c r="L2361" s="1">
        <v>625000</v>
      </c>
      <c r="M2361" s="3">
        <v>53</v>
      </c>
      <c r="N2361">
        <v>5</v>
      </c>
      <c r="O2361">
        <v>8</v>
      </c>
      <c r="P2361"/>
      <c r="Q2361" s="1">
        <f t="shared" si="684"/>
        <v>10</v>
      </c>
      <c r="R2361" s="5">
        <f t="shared" si="685"/>
        <v>-8.8257390207386877E-3</v>
      </c>
      <c r="S2361" s="4">
        <f t="shared" si="686"/>
        <v>6.3421760603028208</v>
      </c>
      <c r="T2361" s="6">
        <f t="shared" si="687"/>
        <v>-0.6100628223429706</v>
      </c>
      <c r="U2361" s="6">
        <f t="shared" si="688"/>
        <v>3.8128926396435663</v>
      </c>
      <c r="V2361" s="4">
        <f t="shared" si="689"/>
        <v>4.9911742609792613</v>
      </c>
      <c r="W2361" s="4">
        <f t="shared" si="690"/>
        <v>262.97740462291188</v>
      </c>
      <c r="X2361" s="4">
        <f t="shared" si="691"/>
        <v>21704623397.170624</v>
      </c>
      <c r="Y2361" s="6">
        <f t="shared" si="692"/>
        <v>7.3899371776570293</v>
      </c>
      <c r="Z2361" s="6">
        <f t="shared" si="693"/>
        <v>437.42354102997052</v>
      </c>
      <c r="AA2361" s="6">
        <f t="shared" si="694"/>
        <v>36102391521.910805</v>
      </c>
      <c r="AB2361" s="26">
        <v>-13.586906357416865</v>
      </c>
      <c r="AC2361" s="4">
        <f t="shared" si="695"/>
        <v>15394.638710130001</v>
      </c>
      <c r="AD2361" s="4">
        <f t="shared" si="696"/>
        <v>211914195486788.09</v>
      </c>
      <c r="AE2361" s="4">
        <f t="shared" si="697"/>
        <v>2567593.2778051617</v>
      </c>
      <c r="AF2361" s="27">
        <v>-10.156431443339946</v>
      </c>
      <c r="AG2361" s="6">
        <f t="shared" si="698"/>
        <v>166.48173059183915</v>
      </c>
      <c r="AH2361" s="6">
        <f t="shared" si="699"/>
        <v>139807892790.35489</v>
      </c>
      <c r="AI2361" s="6">
        <f t="shared" si="700"/>
        <v>27766.638788586835</v>
      </c>
      <c r="AK2361" s="1">
        <f t="shared" si="701"/>
        <v>7.2645622794485183E-10</v>
      </c>
      <c r="AL2361" s="1">
        <f t="shared" si="702"/>
        <v>5.9957466173496517E-2</v>
      </c>
    </row>
    <row r="2362" spans="4:38" x14ac:dyDescent="0.25">
      <c r="D2362" s="1">
        <v>2004</v>
      </c>
      <c r="E2362" s="1" t="s">
        <v>48</v>
      </c>
      <c r="F2362" s="2" t="s">
        <v>258</v>
      </c>
      <c r="G2362">
        <v>4</v>
      </c>
      <c r="H2362">
        <v>82516260</v>
      </c>
      <c r="I2362" s="1">
        <v>16463.47</v>
      </c>
      <c r="J2362" s="1">
        <v>3450</v>
      </c>
      <c r="K2362" s="1">
        <v>704081.6</v>
      </c>
      <c r="L2362" s="1">
        <v>700000</v>
      </c>
      <c r="M2362" s="3">
        <v>50</v>
      </c>
      <c r="N2362">
        <v>4.9000000000000004</v>
      </c>
      <c r="O2362">
        <v>7</v>
      </c>
      <c r="P2362"/>
      <c r="Q2362" s="1">
        <f t="shared" si="684"/>
        <v>10</v>
      </c>
      <c r="R2362" s="5">
        <f t="shared" si="685"/>
        <v>-8.9410069687617492E-3</v>
      </c>
      <c r="S2362" s="4">
        <f t="shared" si="686"/>
        <v>6.2951984921769224</v>
      </c>
      <c r="T2362" s="6">
        <f t="shared" si="687"/>
        <v>-0.61169460170835177</v>
      </c>
      <c r="U2362" s="6">
        <f t="shared" si="688"/>
        <v>4.2818622119584617</v>
      </c>
      <c r="V2362" s="4">
        <f t="shared" si="689"/>
        <v>4.8910589930312387</v>
      </c>
      <c r="W2362" s="4">
        <f t="shared" si="690"/>
        <v>261.524239790997</v>
      </c>
      <c r="X2362" s="4">
        <f t="shared" si="691"/>
        <v>21580002166.896255</v>
      </c>
      <c r="Y2362" s="6">
        <f t="shared" si="692"/>
        <v>6.3883053982916485</v>
      </c>
      <c r="Z2362" s="6">
        <f t="shared" si="693"/>
        <v>384.49322245868927</v>
      </c>
      <c r="AA2362" s="6">
        <f t="shared" si="694"/>
        <v>31726942712.639042</v>
      </c>
      <c r="AB2362" s="26">
        <v>-13.586906357416865</v>
      </c>
      <c r="AC2362" s="4">
        <f t="shared" si="695"/>
        <v>15196.170190770505</v>
      </c>
      <c r="AD2362" s="4">
        <f t="shared" si="696"/>
        <v>206440575484909.16</v>
      </c>
      <c r="AE2362" s="4">
        <f t="shared" si="697"/>
        <v>2501816.9205064448</v>
      </c>
      <c r="AF2362" s="27">
        <v>-10.156431443339946</v>
      </c>
      <c r="AG2362" s="6">
        <f t="shared" si="698"/>
        <v>166.03761770947267</v>
      </c>
      <c r="AH2362" s="6">
        <f t="shared" si="699"/>
        <v>137975524471.9205</v>
      </c>
      <c r="AI2362" s="6">
        <f t="shared" si="700"/>
        <v>27335.553380313722</v>
      </c>
      <c r="AK2362" s="1">
        <f t="shared" si="701"/>
        <v>7.3610384756369508E-10</v>
      </c>
      <c r="AL2362" s="1">
        <f t="shared" si="702"/>
        <v>6.0740536472566234E-2</v>
      </c>
    </row>
    <row r="2363" spans="4:38" x14ac:dyDescent="0.25">
      <c r="D2363" s="1">
        <v>2005</v>
      </c>
      <c r="E2363" s="1" t="s">
        <v>48</v>
      </c>
      <c r="F2363" s="2" t="s">
        <v>258</v>
      </c>
      <c r="G2363">
        <v>4</v>
      </c>
      <c r="H2363">
        <v>82469422</v>
      </c>
      <c r="I2363" s="1">
        <v>16671.080000000002</v>
      </c>
      <c r="J2363" s="1">
        <v>3316</v>
      </c>
      <c r="K2363" s="1">
        <v>705531.9</v>
      </c>
      <c r="L2363" s="1">
        <v>671428.6</v>
      </c>
      <c r="M2363" s="3">
        <v>49</v>
      </c>
      <c r="N2363">
        <v>4.7</v>
      </c>
      <c r="O2363">
        <v>7</v>
      </c>
      <c r="P2363"/>
      <c r="Q2363" s="1">
        <f t="shared" si="684"/>
        <v>10</v>
      </c>
      <c r="R2363" s="5">
        <f t="shared" si="685"/>
        <v>-8.8296619055274143E-3</v>
      </c>
      <c r="S2363" s="4">
        <f t="shared" si="686"/>
        <v>6.2296081405643768</v>
      </c>
      <c r="T2363" s="6">
        <f t="shared" si="687"/>
        <v>-0.61011859768808074</v>
      </c>
      <c r="U2363" s="6">
        <f t="shared" si="688"/>
        <v>4.0965107587967129</v>
      </c>
      <c r="V2363" s="4">
        <f t="shared" si="689"/>
        <v>4.6911703380944729</v>
      </c>
      <c r="W2363" s="4">
        <f t="shared" si="690"/>
        <v>267.61041182422866</v>
      </c>
      <c r="X2363" s="4">
        <f t="shared" si="691"/>
        <v>22069675984.326103</v>
      </c>
      <c r="Y2363" s="6">
        <f t="shared" si="692"/>
        <v>6.3898814023119197</v>
      </c>
      <c r="Z2363" s="6">
        <f t="shared" si="693"/>
        <v>406.95804262691297</v>
      </c>
      <c r="AA2363" s="6">
        <f t="shared" si="694"/>
        <v>33561594553.692875</v>
      </c>
      <c r="AB2363" s="26">
        <v>-13.586906357416865</v>
      </c>
      <c r="AC2363" s="4">
        <f t="shared" si="695"/>
        <v>15387.79910577481</v>
      </c>
      <c r="AD2363" s="4">
        <f t="shared" si="696"/>
        <v>211559822561463.97</v>
      </c>
      <c r="AE2363" s="4">
        <f t="shared" si="697"/>
        <v>2565312.2991630035</v>
      </c>
      <c r="AF2363" s="27">
        <v>-10.156431443339946</v>
      </c>
      <c r="AG2363" s="6">
        <f t="shared" si="698"/>
        <v>166.46651129510983</v>
      </c>
      <c r="AH2363" s="6">
        <f t="shared" si="699"/>
        <v>139636137646.50073</v>
      </c>
      <c r="AI2363" s="6">
        <f t="shared" si="700"/>
        <v>27751.765271216798</v>
      </c>
      <c r="AK2363" s="1">
        <f t="shared" si="701"/>
        <v>7.2734978312359987E-10</v>
      </c>
      <c r="AL2363" s="1">
        <f t="shared" si="702"/>
        <v>5.9984116206028636E-2</v>
      </c>
    </row>
    <row r="2364" spans="4:38" x14ac:dyDescent="0.25">
      <c r="D2364" s="1">
        <v>2006</v>
      </c>
      <c r="E2364" s="1" t="s">
        <v>48</v>
      </c>
      <c r="F2364" s="2" t="s">
        <v>258</v>
      </c>
      <c r="G2364">
        <v>4</v>
      </c>
      <c r="H2364">
        <v>82376451</v>
      </c>
      <c r="I2364" s="1">
        <v>17384.310000000001</v>
      </c>
      <c r="J2364" s="1">
        <v>3191</v>
      </c>
      <c r="K2364" s="1">
        <v>693695.7</v>
      </c>
      <c r="L2364" s="1">
        <v>657142.9</v>
      </c>
      <c r="M2364" s="3">
        <v>47</v>
      </c>
      <c r="N2364">
        <v>4.5999999999999996</v>
      </c>
      <c r="O2364">
        <v>7</v>
      </c>
      <c r="P2364"/>
      <c r="Q2364" s="1">
        <f t="shared" si="684"/>
        <v>10</v>
      </c>
      <c r="R2364" s="5">
        <f t="shared" si="685"/>
        <v>-8.4674053787582009E-3</v>
      </c>
      <c r="S2364" s="4">
        <f t="shared" si="686"/>
        <v>5.8738027014014351</v>
      </c>
      <c r="T2364" s="6">
        <f t="shared" si="687"/>
        <v>-0.60489402115561131</v>
      </c>
      <c r="U2364" s="6">
        <f t="shared" si="688"/>
        <v>3.9750181125485979</v>
      </c>
      <c r="V2364" s="4">
        <f t="shared" si="689"/>
        <v>4.5915325946212411</v>
      </c>
      <c r="W2364" s="4">
        <f t="shared" si="690"/>
        <v>295.96346496031038</v>
      </c>
      <c r="X2364" s="4">
        <f t="shared" si="691"/>
        <v>24380419869.093224</v>
      </c>
      <c r="Y2364" s="6">
        <f t="shared" si="692"/>
        <v>6.3951059788443887</v>
      </c>
      <c r="Z2364" s="6">
        <f t="shared" si="693"/>
        <v>437.33913928895242</v>
      </c>
      <c r="AA2364" s="6">
        <f t="shared" si="694"/>
        <v>36026446178.018562</v>
      </c>
      <c r="AB2364" s="26">
        <v>-13.586906357416865</v>
      </c>
      <c r="AC2364" s="4">
        <f t="shared" si="695"/>
        <v>16046.127177874021</v>
      </c>
      <c r="AD2364" s="4">
        <f t="shared" si="696"/>
        <v>229789809572031.19</v>
      </c>
      <c r="AE2364" s="4">
        <f t="shared" si="697"/>
        <v>2789508.4915958713</v>
      </c>
      <c r="AF2364" s="27">
        <v>-10.156431443339946</v>
      </c>
      <c r="AG2364" s="6">
        <f t="shared" si="698"/>
        <v>167.90431196421372</v>
      </c>
      <c r="AH2364" s="6">
        <f t="shared" si="699"/>
        <v>145445964713.19327</v>
      </c>
      <c r="AI2364" s="6">
        <f t="shared" si="700"/>
        <v>29189.006095226003</v>
      </c>
      <c r="AK2364" s="1">
        <f t="shared" si="701"/>
        <v>6.9829585601549976E-10</v>
      </c>
      <c r="AL2364" s="1">
        <f t="shared" si="702"/>
        <v>5.7523134366563866E-2</v>
      </c>
    </row>
    <row r="2365" spans="4:38" x14ac:dyDescent="0.25">
      <c r="D2365" s="1">
        <v>2007</v>
      </c>
      <c r="E2365" s="1" t="s">
        <v>48</v>
      </c>
      <c r="F2365" s="2" t="s">
        <v>258</v>
      </c>
      <c r="G2365">
        <v>4</v>
      </c>
      <c r="H2365">
        <v>82266372</v>
      </c>
      <c r="I2365" s="1">
        <v>17987.7</v>
      </c>
      <c r="J2365" s="1">
        <v>3081</v>
      </c>
      <c r="K2365" s="1">
        <v>684666.7</v>
      </c>
      <c r="L2365" s="1">
        <v>657142.9</v>
      </c>
      <c r="M2365" s="3">
        <v>46</v>
      </c>
      <c r="N2365">
        <v>4.5</v>
      </c>
      <c r="O2365">
        <v>7</v>
      </c>
      <c r="P2365"/>
      <c r="Q2365" s="1">
        <f t="shared" si="684"/>
        <v>10</v>
      </c>
      <c r="R2365" s="5">
        <f t="shared" si="685"/>
        <v>-8.1833697471049641E-3</v>
      </c>
      <c r="S2365" s="4">
        <f t="shared" si="686"/>
        <v>5.6028807596301906</v>
      </c>
      <c r="T2365" s="6">
        <f t="shared" si="687"/>
        <v>-0.60068820649556143</v>
      </c>
      <c r="U2365" s="6">
        <f t="shared" si="688"/>
        <v>3.9473799001229213</v>
      </c>
      <c r="V2365" s="4">
        <f t="shared" si="689"/>
        <v>4.4918166302528952</v>
      </c>
      <c r="W2365" s="4">
        <f t="shared" si="690"/>
        <v>321.04377679433696</v>
      </c>
      <c r="X2365" s="4">
        <f t="shared" si="691"/>
        <v>26411106770.047894</v>
      </c>
      <c r="Y2365" s="6">
        <f t="shared" si="692"/>
        <v>6.3993117935044381</v>
      </c>
      <c r="Z2365" s="6">
        <f t="shared" si="693"/>
        <v>455.68707484779623</v>
      </c>
      <c r="AA2365" s="6">
        <f t="shared" si="694"/>
        <v>37487722415.020645</v>
      </c>
      <c r="AB2365" s="26">
        <v>-13.586906357416865</v>
      </c>
      <c r="AC2365" s="4">
        <f t="shared" si="695"/>
        <v>16603.070345469248</v>
      </c>
      <c r="AD2365" s="4">
        <f t="shared" si="696"/>
        <v>245689382502407.47</v>
      </c>
      <c r="AE2365" s="4">
        <f t="shared" si="697"/>
        <v>2986510.4845319726</v>
      </c>
      <c r="AF2365" s="27">
        <v>-10.156431443339946</v>
      </c>
      <c r="AG2365" s="6">
        <f t="shared" si="698"/>
        <v>169.07992088929075</v>
      </c>
      <c r="AH2365" s="6">
        <f t="shared" si="699"/>
        <v>150293127585.47501</v>
      </c>
      <c r="AI2365" s="6">
        <f t="shared" si="700"/>
        <v>30413.588929802954</v>
      </c>
      <c r="AK2365" s="1">
        <f t="shared" si="701"/>
        <v>6.7577484123908191E-10</v>
      </c>
      <c r="AL2365" s="1">
        <f t="shared" si="702"/>
        <v>5.5593544477615255E-2</v>
      </c>
    </row>
    <row r="2366" spans="4:38" x14ac:dyDescent="0.25">
      <c r="D2366" s="1">
        <v>2008</v>
      </c>
      <c r="E2366" s="1" t="s">
        <v>48</v>
      </c>
      <c r="F2366" s="2" t="s">
        <v>258</v>
      </c>
      <c r="G2366">
        <v>4</v>
      </c>
      <c r="H2366">
        <v>82110097</v>
      </c>
      <c r="I2366" s="1">
        <v>18386.45</v>
      </c>
      <c r="J2366" s="1">
        <v>2984</v>
      </c>
      <c r="K2366" s="1">
        <v>678181.8</v>
      </c>
      <c r="L2366" s="1">
        <v>671428.6</v>
      </c>
      <c r="M2366" s="3">
        <v>46</v>
      </c>
      <c r="N2366">
        <v>4.4000000000000004</v>
      </c>
      <c r="O2366">
        <v>7</v>
      </c>
      <c r="P2366"/>
      <c r="Q2366" s="1">
        <f t="shared" si="684"/>
        <v>10</v>
      </c>
      <c r="R2366" s="5">
        <f t="shared" si="685"/>
        <v>-8.0058956459784242E-3</v>
      </c>
      <c r="S2366" s="4">
        <f t="shared" si="686"/>
        <v>5.4294527198018114</v>
      </c>
      <c r="T2366" s="6">
        <f t="shared" si="687"/>
        <v>-0.59800863342949906</v>
      </c>
      <c r="U2366" s="6">
        <f t="shared" si="688"/>
        <v>4.0152009953148173</v>
      </c>
      <c r="V2366" s="4">
        <f t="shared" si="689"/>
        <v>4.3919941043540218</v>
      </c>
      <c r="W2366" s="4">
        <f t="shared" si="690"/>
        <v>338.64278683084564</v>
      </c>
      <c r="X2366" s="4">
        <f t="shared" si="691"/>
        <v>27805992075.031059</v>
      </c>
      <c r="Y2366" s="6">
        <f t="shared" si="692"/>
        <v>6.4019913665705008</v>
      </c>
      <c r="Z2366" s="6">
        <f t="shared" si="693"/>
        <v>457.92103611885028</v>
      </c>
      <c r="AA2366" s="6">
        <f t="shared" si="694"/>
        <v>37599940694.059303</v>
      </c>
      <c r="AB2366" s="26">
        <v>-13.586906357416865</v>
      </c>
      <c r="AC2366" s="4">
        <f t="shared" si="695"/>
        <v>16971.125977943433</v>
      </c>
      <c r="AD2366" s="4">
        <f t="shared" si="696"/>
        <v>256215327887226.94</v>
      </c>
      <c r="AE2366" s="4">
        <f t="shared" si="697"/>
        <v>3120387.5923715807</v>
      </c>
      <c r="AF2366" s="27">
        <v>-10.156431443339946</v>
      </c>
      <c r="AG2366" s="6">
        <f t="shared" si="698"/>
        <v>169.83753871736229</v>
      </c>
      <c r="AH2366" s="6">
        <f t="shared" si="699"/>
        <v>153332985436.64603</v>
      </c>
      <c r="AI2366" s="6">
        <f t="shared" si="700"/>
        <v>31227.094137498461</v>
      </c>
      <c r="AK2366" s="1">
        <f t="shared" si="701"/>
        <v>6.6237746655864663E-10</v>
      </c>
      <c r="AL2366" s="1">
        <f t="shared" si="702"/>
        <v>5.4387878029744721E-2</v>
      </c>
    </row>
    <row r="2367" spans="4:38" x14ac:dyDescent="0.25">
      <c r="D2367" s="1">
        <v>2009</v>
      </c>
      <c r="E2367" s="1" t="s">
        <v>48</v>
      </c>
      <c r="F2367" s="2" t="s">
        <v>258</v>
      </c>
      <c r="G2367">
        <v>4</v>
      </c>
      <c r="H2367">
        <v>81902307</v>
      </c>
      <c r="I2367" s="1">
        <v>17774.18</v>
      </c>
      <c r="J2367" s="1">
        <v>2904</v>
      </c>
      <c r="K2367" s="1">
        <v>675348.8</v>
      </c>
      <c r="L2367" s="1">
        <v>657142.9</v>
      </c>
      <c r="M2367" s="3">
        <v>47</v>
      </c>
      <c r="N2367">
        <v>4.3</v>
      </c>
      <c r="O2367">
        <v>7</v>
      </c>
      <c r="P2367"/>
      <c r="Q2367" s="1">
        <f t="shared" si="684"/>
        <v>10</v>
      </c>
      <c r="R2367" s="5">
        <f t="shared" si="685"/>
        <v>-8.2816760041813462E-3</v>
      </c>
      <c r="S2367" s="4">
        <f t="shared" si="686"/>
        <v>5.5930199514126677</v>
      </c>
      <c r="T2367" s="6">
        <f t="shared" si="687"/>
        <v>-0.60215515296887678</v>
      </c>
      <c r="U2367" s="6">
        <f t="shared" si="688"/>
        <v>3.9570198347191128</v>
      </c>
      <c r="V2367" s="4">
        <f t="shared" si="689"/>
        <v>4.2917183239958181</v>
      </c>
      <c r="W2367" s="4">
        <f t="shared" si="690"/>
        <v>317.79217943806282</v>
      </c>
      <c r="X2367" s="4">
        <f t="shared" si="691"/>
        <v>26027912642.535309</v>
      </c>
      <c r="Y2367" s="6">
        <f t="shared" si="692"/>
        <v>6.3978448470311235</v>
      </c>
      <c r="Z2367" s="6">
        <f t="shared" si="693"/>
        <v>449.18096806208428</v>
      </c>
      <c r="AA2367" s="6">
        <f t="shared" si="694"/>
        <v>36788957544.778023</v>
      </c>
      <c r="AB2367" s="26">
        <v>-13.586906357416865</v>
      </c>
      <c r="AC2367" s="4">
        <f t="shared" si="695"/>
        <v>16405.986361404328</v>
      </c>
      <c r="AD2367" s="4">
        <f t="shared" si="696"/>
        <v>238829547150918.38</v>
      </c>
      <c r="AE2367" s="4">
        <f t="shared" si="697"/>
        <v>2916029.5466514556</v>
      </c>
      <c r="AF2367" s="27">
        <v>-10.156431443339946</v>
      </c>
      <c r="AG2367" s="6">
        <f t="shared" si="698"/>
        <v>168.66801509983748</v>
      </c>
      <c r="AH2367" s="6">
        <f t="shared" si="699"/>
        <v>147851879725.35867</v>
      </c>
      <c r="AI2367" s="6">
        <f t="shared" si="700"/>
        <v>29979.356606272293</v>
      </c>
      <c r="AK2367" s="1">
        <f t="shared" si="701"/>
        <v>6.8693285889945806E-10</v>
      </c>
      <c r="AL2367" s="1">
        <f t="shared" si="702"/>
        <v>5.6261385897971104E-2</v>
      </c>
    </row>
    <row r="2368" spans="4:38" x14ac:dyDescent="0.25">
      <c r="D2368" s="1">
        <v>2010</v>
      </c>
      <c r="E2368" s="1" t="s">
        <v>48</v>
      </c>
      <c r="F2368" s="2" t="s">
        <v>258</v>
      </c>
      <c r="G2368">
        <v>4</v>
      </c>
      <c r="H2368">
        <v>81776930</v>
      </c>
      <c r="I2368" s="1">
        <v>17980.330000000002</v>
      </c>
      <c r="J2368" s="1">
        <v>2840</v>
      </c>
      <c r="K2368" s="1">
        <v>676190.5</v>
      </c>
      <c r="L2368" s="1">
        <v>642857.1</v>
      </c>
      <c r="M2368" s="3">
        <v>46</v>
      </c>
      <c r="N2368">
        <v>4.2</v>
      </c>
      <c r="O2368">
        <v>7</v>
      </c>
      <c r="P2368"/>
      <c r="Q2368" s="1">
        <f t="shared" si="684"/>
        <v>10</v>
      </c>
      <c r="R2368" s="5">
        <f t="shared" si="685"/>
        <v>-8.1867240478901097E-3</v>
      </c>
      <c r="S2368" s="4">
        <f t="shared" si="686"/>
        <v>5.5357850273048372</v>
      </c>
      <c r="T2368" s="6">
        <f t="shared" si="687"/>
        <v>-0.60073846093369665</v>
      </c>
      <c r="U2368" s="6">
        <f t="shared" si="688"/>
        <v>3.8618898485429951</v>
      </c>
      <c r="V2368" s="4">
        <f t="shared" si="689"/>
        <v>4.1918132759521098</v>
      </c>
      <c r="W2368" s="4">
        <f t="shared" si="690"/>
        <v>324.80181060704842</v>
      </c>
      <c r="X2368" s="4">
        <f t="shared" si="691"/>
        <v>26561294929.885857</v>
      </c>
      <c r="Y2368" s="6">
        <f t="shared" si="692"/>
        <v>6.3992615390663037</v>
      </c>
      <c r="Z2368" s="6">
        <f t="shared" si="693"/>
        <v>465.58370914653557</v>
      </c>
      <c r="AA2368" s="6">
        <f t="shared" si="694"/>
        <v>38074006392.016602</v>
      </c>
      <c r="AB2368" s="26">
        <v>-13.586906357416865</v>
      </c>
      <c r="AC2368" s="4">
        <f t="shared" si="695"/>
        <v>16596.267662055245</v>
      </c>
      <c r="AD2368" s="4">
        <f t="shared" si="696"/>
        <v>244027567764238.03</v>
      </c>
      <c r="AE2368" s="4">
        <f t="shared" si="697"/>
        <v>2984063.6933208178</v>
      </c>
      <c r="AF2368" s="27">
        <v>-10.156431443339946</v>
      </c>
      <c r="AG2368" s="6">
        <f t="shared" si="698"/>
        <v>169.06577660358772</v>
      </c>
      <c r="AH2368" s="6">
        <f t="shared" si="699"/>
        <v>149337749471.77194</v>
      </c>
      <c r="AI2368" s="6">
        <f t="shared" si="700"/>
        <v>30398.584550387866</v>
      </c>
      <c r="AK2368" s="1">
        <f t="shared" si="701"/>
        <v>6.8009806490754243E-10</v>
      </c>
      <c r="AL2368" s="1">
        <f t="shared" si="702"/>
        <v>5.5616331847079557E-2</v>
      </c>
    </row>
    <row r="2369" spans="4:38" x14ac:dyDescent="0.25">
      <c r="D2369" s="1">
        <v>2011</v>
      </c>
      <c r="E2369" s="1" t="s">
        <v>48</v>
      </c>
      <c r="F2369" s="2" t="s">
        <v>258</v>
      </c>
      <c r="G2369">
        <v>4</v>
      </c>
      <c r="H2369">
        <v>80274983</v>
      </c>
      <c r="I2369" s="1">
        <v>19304.830000000002</v>
      </c>
      <c r="J2369" s="1">
        <v>2791</v>
      </c>
      <c r="K2369" s="1">
        <v>680731.7</v>
      </c>
      <c r="L2369" s="1">
        <v>628571.4</v>
      </c>
      <c r="M2369" s="3">
        <v>45</v>
      </c>
      <c r="N2369">
        <v>4.0999999999999996</v>
      </c>
      <c r="O2369">
        <v>7</v>
      </c>
      <c r="P2369"/>
      <c r="Q2369" s="1">
        <f t="shared" si="684"/>
        <v>10</v>
      </c>
      <c r="R2369" s="5">
        <f t="shared" si="685"/>
        <v>-7.6250347710909647E-3</v>
      </c>
      <c r="S2369" s="4">
        <f t="shared" si="686"/>
        <v>5.1906028822838621</v>
      </c>
      <c r="T2369" s="6">
        <f t="shared" si="687"/>
        <v>-0.59211576073885475</v>
      </c>
      <c r="U2369" s="6">
        <f t="shared" si="688"/>
        <v>3.72187032689687</v>
      </c>
      <c r="V2369" s="4">
        <f t="shared" si="689"/>
        <v>4.0923749652289088</v>
      </c>
      <c r="W2369" s="4">
        <f t="shared" si="690"/>
        <v>371.91883944521464</v>
      </c>
      <c r="X2369" s="4">
        <f t="shared" si="691"/>
        <v>29855778513.844334</v>
      </c>
      <c r="Y2369" s="6">
        <f t="shared" si="692"/>
        <v>6.4078842392611453</v>
      </c>
      <c r="Z2369" s="6">
        <f t="shared" si="693"/>
        <v>518.68625998304219</v>
      </c>
      <c r="AA2369" s="6">
        <f t="shared" si="694"/>
        <v>41637530702.47229</v>
      </c>
      <c r="AB2369" s="26">
        <v>-13.586906357416865</v>
      </c>
      <c r="AC2369" s="4">
        <f t="shared" si="695"/>
        <v>17818.812327163847</v>
      </c>
      <c r="AD2369" s="4">
        <f t="shared" si="696"/>
        <v>276137225886726.66</v>
      </c>
      <c r="AE2369" s="4">
        <f t="shared" si="697"/>
        <v>3439891.4277780247</v>
      </c>
      <c r="AF2369" s="27">
        <v>-10.156431443339946</v>
      </c>
      <c r="AG2369" s="6">
        <f t="shared" si="698"/>
        <v>171.52780109528805</v>
      </c>
      <c r="AH2369" s="6">
        <f t="shared" si="699"/>
        <v>157393700106.33075</v>
      </c>
      <c r="AI2369" s="6">
        <f t="shared" si="700"/>
        <v>33113.1504041835</v>
      </c>
      <c r="AK2369" s="1">
        <f t="shared" si="701"/>
        <v>6.4528830801223605E-10</v>
      </c>
      <c r="AL2369" s="1">
        <f t="shared" si="702"/>
        <v>5.1800507955781006E-2</v>
      </c>
    </row>
    <row r="2370" spans="4:38" x14ac:dyDescent="0.25">
      <c r="D2370" s="1">
        <v>2012</v>
      </c>
      <c r="E2370" s="1" t="s">
        <v>48</v>
      </c>
      <c r="F2370" s="2" t="s">
        <v>258</v>
      </c>
      <c r="G2370">
        <v>4</v>
      </c>
      <c r="H2370">
        <v>80425823</v>
      </c>
      <c r="I2370" s="1">
        <v>19589.150000000001</v>
      </c>
      <c r="J2370" s="1">
        <v>2756</v>
      </c>
      <c r="K2370" s="1">
        <v>689000</v>
      </c>
      <c r="L2370" s="1">
        <v>628571.4</v>
      </c>
      <c r="M2370" s="3">
        <v>44</v>
      </c>
      <c r="N2370">
        <v>4</v>
      </c>
      <c r="O2370">
        <v>7</v>
      </c>
      <c r="P2370"/>
      <c r="Q2370" s="1">
        <f t="shared" si="684"/>
        <v>10</v>
      </c>
      <c r="R2370" s="5">
        <f t="shared" si="685"/>
        <v>-7.5143638187466014E-3</v>
      </c>
      <c r="S2370" s="4">
        <f t="shared" si="686"/>
        <v>5.1773966711164086</v>
      </c>
      <c r="T2370" s="6">
        <f t="shared" si="687"/>
        <v>-0.59036510389377417</v>
      </c>
      <c r="U2370" s="6">
        <f t="shared" si="688"/>
        <v>3.710866198656551</v>
      </c>
      <c r="V2370" s="4">
        <f t="shared" si="689"/>
        <v>3.9924856361812533</v>
      </c>
      <c r="W2370" s="4">
        <f t="shared" si="690"/>
        <v>378.35907202713844</v>
      </c>
      <c r="X2370" s="4">
        <f t="shared" si="691"/>
        <v>30429839757.298885</v>
      </c>
      <c r="Y2370" s="6">
        <f t="shared" si="692"/>
        <v>6.4096348961062262</v>
      </c>
      <c r="Z2370" s="6">
        <f t="shared" si="693"/>
        <v>527.88618482369111</v>
      </c>
      <c r="AA2370" s="6">
        <f t="shared" si="694"/>
        <v>42455680864.775467</v>
      </c>
      <c r="AB2370" s="26">
        <v>-13.586906357416865</v>
      </c>
      <c r="AC2370" s="4">
        <f t="shared" si="695"/>
        <v>18081.246377132647</v>
      </c>
      <c r="AD2370" s="4">
        <f t="shared" si="696"/>
        <v>284865247061744.69</v>
      </c>
      <c r="AE2370" s="4">
        <f t="shared" si="697"/>
        <v>3541962.4746860801</v>
      </c>
      <c r="AF2370" s="27">
        <v>-10.156431443339946</v>
      </c>
      <c r="AG2370" s="6">
        <f t="shared" si="698"/>
        <v>172.03644619834134</v>
      </c>
      <c r="AH2370" s="6">
        <f t="shared" si="699"/>
        <v>160011887014.14709</v>
      </c>
      <c r="AI2370" s="6">
        <f t="shared" si="700"/>
        <v>33700.477500462381</v>
      </c>
      <c r="AK2370" s="1">
        <f t="shared" si="701"/>
        <v>6.3472980869489947E-10</v>
      </c>
      <c r="AL2370" s="1">
        <f t="shared" si="702"/>
        <v>5.1048667246919852E-2</v>
      </c>
    </row>
    <row r="2371" spans="4:38" x14ac:dyDescent="0.25">
      <c r="D2371" s="1">
        <v>2013</v>
      </c>
      <c r="E2371" s="1" t="s">
        <v>48</v>
      </c>
      <c r="F2371" s="2" t="s">
        <v>258</v>
      </c>
      <c r="G2371">
        <v>4</v>
      </c>
      <c r="H2371">
        <v>80645605</v>
      </c>
      <c r="I2371" s="1">
        <v>19760.04</v>
      </c>
      <c r="J2371" s="1">
        <v>2734</v>
      </c>
      <c r="K2371" s="1">
        <v>683500</v>
      </c>
      <c r="L2371" s="1">
        <v>716666.7</v>
      </c>
      <c r="M2371" s="3">
        <v>44</v>
      </c>
      <c r="N2371">
        <v>4</v>
      </c>
      <c r="O2371">
        <v>6</v>
      </c>
      <c r="P2371"/>
      <c r="Q2371" s="1">
        <f t="shared" si="684"/>
        <v>10</v>
      </c>
      <c r="R2371" s="5">
        <f t="shared" si="685"/>
        <v>-7.4493776328387997E-3</v>
      </c>
      <c r="S2371" s="4">
        <f t="shared" si="686"/>
        <v>5.0916496120453196</v>
      </c>
      <c r="T2371" s="6">
        <f t="shared" si="687"/>
        <v>-0.58932873345042014</v>
      </c>
      <c r="U2371" s="6">
        <f t="shared" si="688"/>
        <v>4.2235227861709221</v>
      </c>
      <c r="V2371" s="4">
        <f t="shared" si="689"/>
        <v>3.9925506223671614</v>
      </c>
      <c r="W2371" s="4">
        <f t="shared" si="690"/>
        <v>388.08719188480012</v>
      </c>
      <c r="X2371" s="4">
        <f t="shared" si="691"/>
        <v>31297526382.300797</v>
      </c>
      <c r="Y2371" s="6">
        <f t="shared" si="692"/>
        <v>5.4106712665495795</v>
      </c>
      <c r="Z2371" s="6">
        <f t="shared" si="693"/>
        <v>467.85683422142972</v>
      </c>
      <c r="AA2371" s="6">
        <f t="shared" si="694"/>
        <v>37730597449.171906</v>
      </c>
      <c r="AB2371" s="26">
        <v>-13.586906357416865</v>
      </c>
      <c r="AC2371" s="4">
        <f t="shared" si="695"/>
        <v>18238.981868125786</v>
      </c>
      <c r="AD2371" s="4">
        <f t="shared" si="696"/>
        <v>290649188879684.13</v>
      </c>
      <c r="AE2371" s="4">
        <f t="shared" si="697"/>
        <v>3604030.1127344025</v>
      </c>
      <c r="AF2371" s="27">
        <v>-10.156431443339946</v>
      </c>
      <c r="AG2371" s="6">
        <f t="shared" si="698"/>
        <v>172.33898275883743</v>
      </c>
      <c r="AH2371" s="6">
        <f t="shared" si="699"/>
        <v>161848867566.32397</v>
      </c>
      <c r="AI2371" s="6">
        <f t="shared" si="700"/>
        <v>34054.251928739381</v>
      </c>
      <c r="AK2371" s="1">
        <f t="shared" si="701"/>
        <v>6.275256414245806E-10</v>
      </c>
      <c r="AL2371" s="1">
        <f t="shared" si="702"/>
        <v>5.0607185005698364E-2</v>
      </c>
    </row>
    <row r="2372" spans="4:38" x14ac:dyDescent="0.25">
      <c r="D2372" s="1">
        <v>2014</v>
      </c>
      <c r="E2372" s="1" t="s">
        <v>48</v>
      </c>
      <c r="F2372" s="2" t="s">
        <v>258</v>
      </c>
      <c r="G2372">
        <v>4</v>
      </c>
      <c r="H2372">
        <v>80982500</v>
      </c>
      <c r="I2372" s="1">
        <v>20138.02</v>
      </c>
      <c r="J2372" s="1">
        <v>2721</v>
      </c>
      <c r="K2372" s="1">
        <v>697692.3</v>
      </c>
      <c r="L2372" s="1">
        <v>700000</v>
      </c>
      <c r="M2372" s="3">
        <v>43</v>
      </c>
      <c r="N2372">
        <v>3.9</v>
      </c>
      <c r="O2372">
        <v>6</v>
      </c>
      <c r="P2372"/>
      <c r="Q2372" s="1">
        <f t="shared" si="684"/>
        <v>10</v>
      </c>
      <c r="R2372" s="5">
        <f t="shared" si="685"/>
        <v>-7.3095567488760064E-3</v>
      </c>
      <c r="S2372" s="4">
        <f t="shared" si="686"/>
        <v>5.0998214601038239</v>
      </c>
      <c r="T2372" s="6">
        <f t="shared" si="687"/>
        <v>-0.58707738544678956</v>
      </c>
      <c r="U2372" s="6">
        <f t="shared" si="688"/>
        <v>4.1095416981275266</v>
      </c>
      <c r="V2372" s="4">
        <f t="shared" si="689"/>
        <v>3.8926904432511238</v>
      </c>
      <c r="W2372" s="4">
        <f t="shared" si="690"/>
        <v>394.87696103757378</v>
      </c>
      <c r="X2372" s="4">
        <f t="shared" si="691"/>
        <v>31978123497.225319</v>
      </c>
      <c r="Y2372" s="6">
        <f t="shared" si="692"/>
        <v>5.4129226145532101</v>
      </c>
      <c r="Z2372" s="6">
        <f t="shared" si="693"/>
        <v>490.0307985480643</v>
      </c>
      <c r="AA2372" s="6">
        <f t="shared" si="694"/>
        <v>39683919143.418617</v>
      </c>
      <c r="AB2372" s="26">
        <v>-13.586906357416865</v>
      </c>
      <c r="AC2372" s="4">
        <f t="shared" si="695"/>
        <v>18587.866301887771</v>
      </c>
      <c r="AD2372" s="4">
        <f t="shared" si="696"/>
        <v>303135980415155.69</v>
      </c>
      <c r="AE2372" s="4">
        <f t="shared" si="697"/>
        <v>3743228.2334474195</v>
      </c>
      <c r="AF2372" s="27">
        <v>-10.156431443339946</v>
      </c>
      <c r="AG2372" s="6">
        <f t="shared" si="698"/>
        <v>172.99987523127794</v>
      </c>
      <c r="AH2372" s="6">
        <f t="shared" si="699"/>
        <v>165633846999.6145</v>
      </c>
      <c r="AI2372" s="6">
        <f t="shared" si="700"/>
        <v>34838.7494740498</v>
      </c>
      <c r="AK2372" s="1">
        <f t="shared" si="701"/>
        <v>6.131857484034399E-10</v>
      </c>
      <c r="AL2372" s="1">
        <f t="shared" si="702"/>
        <v>4.965731487008157E-2</v>
      </c>
    </row>
    <row r="2373" spans="4:38" x14ac:dyDescent="0.25">
      <c r="D2373" s="1">
        <v>2015</v>
      </c>
      <c r="E2373" s="1" t="s">
        <v>48</v>
      </c>
      <c r="F2373" s="2" t="s">
        <v>258</v>
      </c>
      <c r="G2373">
        <v>4</v>
      </c>
      <c r="H2373">
        <v>81686611</v>
      </c>
      <c r="I2373" s="1">
        <v>20252.439999999999</v>
      </c>
      <c r="J2373" s="1">
        <v>2715</v>
      </c>
      <c r="K2373" s="1">
        <v>696153.8</v>
      </c>
      <c r="M2373" s="3">
        <v>42</v>
      </c>
      <c r="N2373">
        <v>3.9</v>
      </c>
      <c r="O2373">
        <v>6</v>
      </c>
      <c r="P2373"/>
      <c r="Q2373" s="1">
        <f t="shared" si="684"/>
        <v>10</v>
      </c>
      <c r="R2373" s="5">
        <f t="shared" si="685"/>
        <v>-7.2682600220022875E-3</v>
      </c>
      <c r="S2373" s="4">
        <f t="shared" si="686"/>
        <v>5.0598268337049763</v>
      </c>
      <c r="T2373" s="6">
        <f t="shared" si="687"/>
        <v>-0.58640670182138233</v>
      </c>
      <c r="U2373" s="6">
        <f t="shared" si="688"/>
        <v>0</v>
      </c>
      <c r="V2373" s="4">
        <f t="shared" si="689"/>
        <v>3.8927317399779975</v>
      </c>
      <c r="W2373" s="4">
        <f t="shared" si="690"/>
        <v>400.25954771994594</v>
      </c>
      <c r="X2373" s="4">
        <f t="shared" si="691"/>
        <v>32695845973.635162</v>
      </c>
      <c r="Y2373" s="6">
        <f t="shared" si="692"/>
        <v>5.4135932981786175</v>
      </c>
      <c r="Z2373" s="6" t="e">
        <f t="shared" si="693"/>
        <v>#DIV/0!</v>
      </c>
      <c r="AA2373" s="6" t="e">
        <f t="shared" si="694"/>
        <v>#DIV/0!</v>
      </c>
      <c r="AB2373" s="26">
        <v>-13.586906357416865</v>
      </c>
      <c r="AC2373" s="4">
        <f t="shared" si="695"/>
        <v>18693.478654157854</v>
      </c>
      <c r="AD2373" s="4">
        <f t="shared" si="696"/>
        <v>309256160078271.75</v>
      </c>
      <c r="AE2373" s="4">
        <f t="shared" si="697"/>
        <v>3785885.5483461265</v>
      </c>
      <c r="AF2373" s="27">
        <v>-10.156431443339946</v>
      </c>
      <c r="AG2373" s="6">
        <f t="shared" si="698"/>
        <v>173.19773822151106</v>
      </c>
      <c r="AH2373" s="6">
        <f t="shared" si="699"/>
        <v>168023247378.13925</v>
      </c>
      <c r="AI2373" s="6">
        <f t="shared" si="700"/>
        <v>35076.768014668589</v>
      </c>
      <c r="AK2373" s="1">
        <f t="shared" si="701"/>
        <v>6.0446584635295851E-10</v>
      </c>
      <c r="AL2373" s="1">
        <f t="shared" si="702"/>
        <v>4.9376766453819887E-2</v>
      </c>
    </row>
    <row r="2374" spans="4:38" x14ac:dyDescent="0.25">
      <c r="D2374" s="1">
        <v>2016</v>
      </c>
      <c r="E2374" s="1" t="s">
        <v>48</v>
      </c>
      <c r="F2374" s="2" t="s">
        <v>258</v>
      </c>
      <c r="G2374">
        <v>4</v>
      </c>
      <c r="H2374">
        <v>82348669</v>
      </c>
      <c r="I2374" s="1">
        <v>20766.29</v>
      </c>
      <c r="J2374" s="1">
        <v>2705</v>
      </c>
      <c r="K2374" s="1">
        <v>711842.1</v>
      </c>
      <c r="M2374" s="3"/>
      <c r="N2374">
        <v>3.8</v>
      </c>
      <c r="O2374"/>
      <c r="P2374"/>
      <c r="Q2374" s="1">
        <f t="shared" si="684"/>
        <v>10</v>
      </c>
      <c r="R2374" s="5">
        <f t="shared" si="685"/>
        <v>-7.0884110739087239E-3</v>
      </c>
      <c r="S2374" s="4">
        <f t="shared" si="686"/>
        <v>5.0458294245144408</v>
      </c>
      <c r="T2374" s="6">
        <f t="shared" si="687"/>
        <v>-0.58345444390071644</v>
      </c>
      <c r="U2374" s="6">
        <f t="shared" si="688"/>
        <v>0</v>
      </c>
      <c r="V2374" s="4">
        <f t="shared" si="689"/>
        <v>3.7929115889260911</v>
      </c>
      <c r="W2374" s="4">
        <f t="shared" si="690"/>
        <v>411.55354755176529</v>
      </c>
      <c r="X2374" s="4">
        <f t="shared" si="691"/>
        <v>33890886863.116081</v>
      </c>
      <c r="Y2374" s="6">
        <f t="shared" si="692"/>
        <v>-0.58345444390071644</v>
      </c>
      <c r="Z2374" s="6" t="e">
        <f t="shared" si="693"/>
        <v>#DIV/0!</v>
      </c>
      <c r="AA2374" s="6" t="e">
        <f t="shared" si="694"/>
        <v>#DIV/0!</v>
      </c>
      <c r="AB2374" s="26">
        <v>-13.586906357416865</v>
      </c>
      <c r="AC2374" s="4">
        <f t="shared" si="695"/>
        <v>19167.774294902327</v>
      </c>
      <c r="AD2374" s="4">
        <f t="shared" si="696"/>
        <v>327783573422279.13</v>
      </c>
      <c r="AE2374" s="4">
        <f t="shared" si="697"/>
        <v>3980435.5966248726</v>
      </c>
      <c r="AF2374" s="27">
        <v>-10.156431443339946</v>
      </c>
      <c r="AG2374" s="6">
        <f t="shared" si="698"/>
        <v>174.074112375228</v>
      </c>
      <c r="AH2374" s="6">
        <f t="shared" si="699"/>
        <v>173682731260.13077</v>
      </c>
      <c r="AI2374" s="6">
        <f t="shared" si="700"/>
        <v>36148.734990765741</v>
      </c>
      <c r="AK2374" s="1">
        <f t="shared" si="701"/>
        <v>5.8476921508841884E-10</v>
      </c>
      <c r="AL2374" s="1">
        <f t="shared" si="702"/>
        <v>4.8154966534706009E-2</v>
      </c>
    </row>
    <row r="2375" spans="4:38" x14ac:dyDescent="0.25">
      <c r="D2375" s="1">
        <v>1980</v>
      </c>
      <c r="E2375" s="1" t="s">
        <v>67</v>
      </c>
      <c r="F2375" s="2" t="s">
        <v>259</v>
      </c>
      <c r="G2375">
        <v>2</v>
      </c>
      <c r="H2375">
        <v>11056116</v>
      </c>
      <c r="I2375" s="1">
        <v>0</v>
      </c>
      <c r="J2375" s="1">
        <v>75747</v>
      </c>
      <c r="K2375" s="1">
        <v>456857.7</v>
      </c>
      <c r="M2375" s="3"/>
      <c r="N2375">
        <v>165.8</v>
      </c>
      <c r="O2375"/>
      <c r="P2375"/>
      <c r="Q2375" s="1">
        <f t="shared" ref="Q2375:Q2438" si="703">IF($A$3="Percentage of government revenue per capita",$B$3,0) + IF($A$3="Absolute extra revenue",AK2375,0) + IF($A$3="Absolute revenue per capita",AL2375,0)</f>
        <v>10</v>
      </c>
      <c r="R2375" s="5" t="e">
        <f t="shared" ref="R2375:R2438" si="704">-MIN($B$4 / I2375 * Q2375 / 100, N2375)</f>
        <v>#DIV/0!</v>
      </c>
      <c r="S2375" s="4" t="e">
        <f t="shared" ref="S2375:S2438" si="705">-R2375*K2375/1000</f>
        <v>#DIV/0!</v>
      </c>
      <c r="T2375" s="6" t="e">
        <f t="shared" ref="T2375:T2438" si="706">-MIN($B$5/(POWER(LN(I2375),2))*Q2375/100, O2375)</f>
        <v>#NUM!</v>
      </c>
      <c r="U2375" s="6" t="e">
        <f t="shared" ref="U2375:U2438" si="707">-T2375*L2375/100000</f>
        <v>#NUM!</v>
      </c>
      <c r="V2375" s="4" t="e">
        <f t="shared" ref="V2375:V2438" si="708">N2375+R2375</f>
        <v>#DIV/0!</v>
      </c>
      <c r="W2375" s="4" t="e">
        <f t="shared" ref="W2375:W2438" si="709">Q2375*I2375/100/S2375</f>
        <v>#DIV/0!</v>
      </c>
      <c r="X2375" s="4" t="e">
        <f t="shared" ref="X2375:X2438" si="710">W2375*H2375</f>
        <v>#DIV/0!</v>
      </c>
      <c r="Y2375" s="6" t="e">
        <f t="shared" ref="Y2375:Y2438" si="711">O2375+T2375</f>
        <v>#NUM!</v>
      </c>
      <c r="Z2375" s="6" t="e">
        <f t="shared" ref="Z2375:Z2438" si="712">Q2375*I2375/100/U2375</f>
        <v>#NUM!</v>
      </c>
      <c r="AA2375" s="6" t="e">
        <f t="shared" ref="AA2375:AA2438" si="713">Z2375*H2375</f>
        <v>#NUM!</v>
      </c>
      <c r="AB2375" s="26">
        <v>-13.586906357416865</v>
      </c>
      <c r="AC2375" s="4">
        <f t="shared" ref="AC2375:AC2438" si="714">-100*AB2375*I2375/$B$4</f>
        <v>0</v>
      </c>
      <c r="AD2375" s="4">
        <f t="shared" ref="AD2375:AD2438" si="715">AC2375/100*I2375*H2375</f>
        <v>0</v>
      </c>
      <c r="AE2375" s="4">
        <f t="shared" ref="AE2375:AE2438" si="716">AC2375*I2375/100</f>
        <v>0</v>
      </c>
      <c r="AF2375" s="27">
        <v>-10.156431443339946</v>
      </c>
      <c r="AG2375" s="6" t="e">
        <f t="shared" ref="AG2375:AG2438" si="717">-AF2375/$B$5*POWER(LN(I2375),2)*100</f>
        <v>#NUM!</v>
      </c>
      <c r="AH2375" s="6">
        <f t="shared" ref="AH2375:AH2438" si="718">-AF2375/100*I2375*H2375</f>
        <v>0</v>
      </c>
      <c r="AI2375" s="6" t="e">
        <f t="shared" ref="AI2375:AI2438" si="719">AG2375/100*I2375</f>
        <v>#NUM!</v>
      </c>
      <c r="AK2375" s="1" t="e">
        <f t="shared" si="701"/>
        <v>#DIV/0!</v>
      </c>
      <c r="AL2375" s="1" t="e">
        <f t="shared" si="702"/>
        <v>#DIV/0!</v>
      </c>
    </row>
    <row r="2376" spans="4:38" x14ac:dyDescent="0.25">
      <c r="D2376" s="1">
        <v>1981</v>
      </c>
      <c r="E2376" s="1" t="s">
        <v>67</v>
      </c>
      <c r="F2376" s="2" t="s">
        <v>259</v>
      </c>
      <c r="G2376">
        <v>2</v>
      </c>
      <c r="H2376">
        <v>11348289</v>
      </c>
      <c r="I2376" s="1">
        <v>22.268339999999998</v>
      </c>
      <c r="J2376" s="1">
        <v>76336</v>
      </c>
      <c r="K2376" s="1">
        <v>464896.5</v>
      </c>
      <c r="M2376" s="3"/>
      <c r="N2376">
        <v>164.2</v>
      </c>
      <c r="O2376"/>
      <c r="P2376"/>
      <c r="Q2376" s="1">
        <f t="shared" si="703"/>
        <v>10</v>
      </c>
      <c r="R2376" s="5">
        <f t="shared" si="704"/>
        <v>-6.6102816824244659</v>
      </c>
      <c r="S2376" s="4">
        <f t="shared" si="705"/>
        <v>3073.0968181732455</v>
      </c>
      <c r="T2376" s="6">
        <f t="shared" si="706"/>
        <v>-5.9877635015725446</v>
      </c>
      <c r="U2376" s="6">
        <f t="shared" si="707"/>
        <v>0</v>
      </c>
      <c r="V2376" s="4">
        <f t="shared" si="708"/>
        <v>157.58971831757552</v>
      </c>
      <c r="W2376" s="4">
        <f t="shared" si="709"/>
        <v>7.2462214233904503E-4</v>
      </c>
      <c r="X2376" s="4">
        <f t="shared" si="710"/>
        <v>8223.2214870626194</v>
      </c>
      <c r="Y2376" s="6">
        <f t="shared" si="711"/>
        <v>-5.9877635015725446</v>
      </c>
      <c r="Z2376" s="6" t="e">
        <f t="shared" si="712"/>
        <v>#DIV/0!</v>
      </c>
      <c r="AA2376" s="6" t="e">
        <f t="shared" si="713"/>
        <v>#DIV/0!</v>
      </c>
      <c r="AB2376" s="26">
        <v>-13.586906357416865</v>
      </c>
      <c r="AC2376" s="4">
        <f t="shared" si="714"/>
        <v>20.554201787711971</v>
      </c>
      <c r="AD2376" s="4">
        <f t="shared" si="715"/>
        <v>51942021.377452239</v>
      </c>
      <c r="AE2376" s="4">
        <f t="shared" si="716"/>
        <v>4.5770795383737797</v>
      </c>
      <c r="AF2376" s="27">
        <v>-10.156431443339946</v>
      </c>
      <c r="AG2376" s="6">
        <f t="shared" si="717"/>
        <v>16.961978275649329</v>
      </c>
      <c r="AH2376" s="6">
        <f t="shared" si="718"/>
        <v>25666069.867231578</v>
      </c>
      <c r="AI2376" s="6">
        <f t="shared" si="719"/>
        <v>3.7771509931477292</v>
      </c>
      <c r="AK2376" s="1">
        <f t="shared" ref="AK2376:AK2439" si="720">$B$3*100/H2376/I2376</f>
        <v>3.9571432228924458E-6</v>
      </c>
      <c r="AL2376" s="1">
        <f t="shared" ref="AL2376:AL2439" si="721">$B$3/I2376*100</f>
        <v>44.906804907774898</v>
      </c>
    </row>
    <row r="2377" spans="4:38" x14ac:dyDescent="0.25">
      <c r="D2377" s="1">
        <v>1982</v>
      </c>
      <c r="E2377" s="1" t="s">
        <v>67</v>
      </c>
      <c r="F2377" s="2" t="s">
        <v>259</v>
      </c>
      <c r="G2377">
        <v>2</v>
      </c>
      <c r="H2377">
        <v>11676823</v>
      </c>
      <c r="I2377" s="1">
        <v>25.684709999999999</v>
      </c>
      <c r="J2377" s="1">
        <v>77082</v>
      </c>
      <c r="K2377" s="1">
        <v>473767.7</v>
      </c>
      <c r="M2377" s="3"/>
      <c r="N2377">
        <v>162.69999999999999</v>
      </c>
      <c r="O2377"/>
      <c r="P2377"/>
      <c r="Q2377" s="1">
        <f t="shared" si="703"/>
        <v>10</v>
      </c>
      <c r="R2377" s="5">
        <f t="shared" si="704"/>
        <v>-5.7310360911219176</v>
      </c>
      <c r="S2377" s="4">
        <f t="shared" si="705"/>
        <v>2715.1797875078214</v>
      </c>
      <c r="T2377" s="6">
        <f t="shared" si="706"/>
        <v>-5.4727482471023361</v>
      </c>
      <c r="U2377" s="6">
        <f t="shared" si="707"/>
        <v>0</v>
      </c>
      <c r="V2377" s="4">
        <f t="shared" si="708"/>
        <v>156.96896390887807</v>
      </c>
      <c r="W2377" s="4">
        <f t="shared" si="709"/>
        <v>9.4596719223426435E-4</v>
      </c>
      <c r="X2377" s="4">
        <f t="shared" si="710"/>
        <v>11045.891467526479</v>
      </c>
      <c r="Y2377" s="6">
        <f t="shared" si="711"/>
        <v>-5.4727482471023361</v>
      </c>
      <c r="Z2377" s="6" t="e">
        <f t="shared" si="712"/>
        <v>#DIV/0!</v>
      </c>
      <c r="AA2377" s="6" t="e">
        <f t="shared" si="713"/>
        <v>#DIV/0!</v>
      </c>
      <c r="AB2377" s="26">
        <v>-13.586906357416865</v>
      </c>
      <c r="AC2377" s="4">
        <f t="shared" si="714"/>
        <v>23.707591683927209</v>
      </c>
      <c r="AD2377" s="4">
        <f t="shared" si="715"/>
        <v>71102816.217421129</v>
      </c>
      <c r="AE2377" s="4">
        <f t="shared" si="716"/>
        <v>6.0892261720008198</v>
      </c>
      <c r="AF2377" s="27">
        <v>-10.156431443339946</v>
      </c>
      <c r="AG2377" s="6">
        <f t="shared" si="717"/>
        <v>18.558192309901127</v>
      </c>
      <c r="AH2377" s="6">
        <f t="shared" si="718"/>
        <v>30460743.881894447</v>
      </c>
      <c r="AI2377" s="6">
        <f t="shared" si="719"/>
        <v>4.7666178760404057</v>
      </c>
      <c r="AK2377" s="1">
        <f t="shared" si="720"/>
        <v>3.3342690128381351E-6</v>
      </c>
      <c r="AL2377" s="1">
        <f t="shared" si="721"/>
        <v>38.933669097295635</v>
      </c>
    </row>
    <row r="2378" spans="4:38" x14ac:dyDescent="0.25">
      <c r="D2378" s="1">
        <v>1983</v>
      </c>
      <c r="E2378" s="1" t="s">
        <v>67</v>
      </c>
      <c r="F2378" s="2" t="s">
        <v>259</v>
      </c>
      <c r="G2378">
        <v>2</v>
      </c>
      <c r="H2378">
        <v>12033575</v>
      </c>
      <c r="I2378" s="1">
        <v>23.508430000000001</v>
      </c>
      <c r="J2378" s="1">
        <v>77672</v>
      </c>
      <c r="K2378" s="1">
        <v>482734.6</v>
      </c>
      <c r="M2378" s="3"/>
      <c r="N2378">
        <v>160.9</v>
      </c>
      <c r="O2378"/>
      <c r="P2378"/>
      <c r="Q2378" s="1">
        <f t="shared" si="703"/>
        <v>10</v>
      </c>
      <c r="R2378" s="5">
        <f t="shared" si="704"/>
        <v>-6.2615836106452027</v>
      </c>
      <c r="S2378" s="4">
        <f t="shared" si="705"/>
        <v>3022.6830596513673</v>
      </c>
      <c r="T2378" s="6">
        <f t="shared" si="706"/>
        <v>-5.783978710331537</v>
      </c>
      <c r="U2378" s="6">
        <f t="shared" si="707"/>
        <v>0</v>
      </c>
      <c r="V2378" s="4">
        <f t="shared" si="708"/>
        <v>154.6384163893548</v>
      </c>
      <c r="W2378" s="4">
        <f t="shared" si="709"/>
        <v>7.7773387206237356E-4</v>
      </c>
      <c r="X2378" s="4">
        <f t="shared" si="710"/>
        <v>9358.9188795029768</v>
      </c>
      <c r="Y2378" s="6">
        <f t="shared" si="711"/>
        <v>-5.783978710331537</v>
      </c>
      <c r="Z2378" s="6" t="e">
        <f t="shared" si="712"/>
        <v>#DIV/0!</v>
      </c>
      <c r="AA2378" s="6" t="e">
        <f t="shared" si="713"/>
        <v>#DIV/0!</v>
      </c>
      <c r="AB2378" s="26">
        <v>-13.586906357416865</v>
      </c>
      <c r="AC2378" s="4">
        <f t="shared" si="714"/>
        <v>21.698834036677265</v>
      </c>
      <c r="AD2378" s="4">
        <f t="shared" si="715"/>
        <v>61383930.452628173</v>
      </c>
      <c r="AE2378" s="4">
        <f t="shared" si="716"/>
        <v>5.1010552103284494</v>
      </c>
      <c r="AF2378" s="27">
        <v>-10.156431443339946</v>
      </c>
      <c r="AG2378" s="6">
        <f t="shared" si="717"/>
        <v>17.559593407904821</v>
      </c>
      <c r="AH2378" s="6">
        <f t="shared" si="718"/>
        <v>28731575.176392868</v>
      </c>
      <c r="AI2378" s="6">
        <f t="shared" si="719"/>
        <v>4.1279847245819195</v>
      </c>
      <c r="AK2378" s="1">
        <f t="shared" si="720"/>
        <v>3.5349372183690501E-6</v>
      </c>
      <c r="AL2378" s="1">
        <f t="shared" si="721"/>
        <v>42.537932137535343</v>
      </c>
    </row>
    <row r="2379" spans="4:38" x14ac:dyDescent="0.25">
      <c r="D2379" s="1">
        <v>1984</v>
      </c>
      <c r="E2379" s="1" t="s">
        <v>67</v>
      </c>
      <c r="F2379" s="2" t="s">
        <v>259</v>
      </c>
      <c r="G2379">
        <v>2</v>
      </c>
      <c r="H2379">
        <v>12405660</v>
      </c>
      <c r="I2379" s="1">
        <v>36.907119999999999</v>
      </c>
      <c r="J2379" s="1">
        <v>77789</v>
      </c>
      <c r="K2379" s="1">
        <v>492335.4</v>
      </c>
      <c r="M2379" s="3"/>
      <c r="N2379">
        <v>158</v>
      </c>
      <c r="O2379"/>
      <c r="P2379"/>
      <c r="Q2379" s="1">
        <f t="shared" si="703"/>
        <v>10</v>
      </c>
      <c r="R2379" s="5">
        <f t="shared" si="704"/>
        <v>-3.9883903160149043</v>
      </c>
      <c r="S2379" s="4">
        <f t="shared" si="705"/>
        <v>1963.6257415913244</v>
      </c>
      <c r="T2379" s="6">
        <f t="shared" si="706"/>
        <v>-4.4283731594881397</v>
      </c>
      <c r="U2379" s="6">
        <f t="shared" si="707"/>
        <v>0</v>
      </c>
      <c r="V2379" s="4">
        <f t="shared" si="708"/>
        <v>154.01160968398509</v>
      </c>
      <c r="W2379" s="4">
        <f t="shared" si="709"/>
        <v>1.879539426392446E-3</v>
      </c>
      <c r="X2379" s="4">
        <f t="shared" si="710"/>
        <v>23316.927080419711</v>
      </c>
      <c r="Y2379" s="6">
        <f t="shared" si="711"/>
        <v>-4.4283731594881397</v>
      </c>
      <c r="Z2379" s="6" t="e">
        <f t="shared" si="712"/>
        <v>#DIV/0!</v>
      </c>
      <c r="AA2379" s="6" t="e">
        <f t="shared" si="713"/>
        <v>#DIV/0!</v>
      </c>
      <c r="AB2379" s="26">
        <v>-13.586906357416865</v>
      </c>
      <c r="AC2379" s="4">
        <f t="shared" si="714"/>
        <v>34.066140174045316</v>
      </c>
      <c r="AD2379" s="4">
        <f t="shared" si="715"/>
        <v>155974269.51897967</v>
      </c>
      <c r="AE2379" s="4">
        <f t="shared" si="716"/>
        <v>12.572831233403113</v>
      </c>
      <c r="AF2379" s="27">
        <v>-10.156431443339946</v>
      </c>
      <c r="AG2379" s="6">
        <f t="shared" si="717"/>
        <v>22.934904258415958</v>
      </c>
      <c r="AH2379" s="6">
        <f t="shared" si="718"/>
        <v>46501950.828626245</v>
      </c>
      <c r="AI2379" s="6">
        <f t="shared" si="719"/>
        <v>8.4646126365386873</v>
      </c>
      <c r="AK2379" s="1">
        <f t="shared" si="720"/>
        <v>2.1840871753465717E-6</v>
      </c>
      <c r="AL2379" s="1">
        <f t="shared" si="721"/>
        <v>27.095042907709949</v>
      </c>
    </row>
    <row r="2380" spans="4:38" x14ac:dyDescent="0.25">
      <c r="D2380" s="1">
        <v>1985</v>
      </c>
      <c r="E2380" s="1" t="s">
        <v>67</v>
      </c>
      <c r="F2380" s="2" t="s">
        <v>259</v>
      </c>
      <c r="G2380">
        <v>2</v>
      </c>
      <c r="H2380">
        <v>12783613</v>
      </c>
      <c r="I2380" s="1">
        <v>52.39725</v>
      </c>
      <c r="J2380" s="1">
        <v>77303</v>
      </c>
      <c r="K2380" s="1">
        <v>501967.5</v>
      </c>
      <c r="M2380" s="3"/>
      <c r="N2380">
        <v>154</v>
      </c>
      <c r="O2380"/>
      <c r="P2380"/>
      <c r="Q2380" s="1">
        <f t="shared" si="703"/>
        <v>10</v>
      </c>
      <c r="R2380" s="5">
        <f t="shared" si="704"/>
        <v>-2.8093077403871387</v>
      </c>
      <c r="S2380" s="4">
        <f t="shared" si="705"/>
        <v>1410.1811831727809</v>
      </c>
      <c r="T2380" s="6">
        <f t="shared" si="706"/>
        <v>-3.679049601035921</v>
      </c>
      <c r="U2380" s="6">
        <f t="shared" si="707"/>
        <v>0</v>
      </c>
      <c r="V2380" s="4">
        <f t="shared" si="708"/>
        <v>151.19069225961286</v>
      </c>
      <c r="W2380" s="4">
        <f t="shared" si="709"/>
        <v>3.7156395664074099E-3</v>
      </c>
      <c r="X2380" s="4">
        <f t="shared" si="710"/>
        <v>47499.298264440127</v>
      </c>
      <c r="Y2380" s="6">
        <f t="shared" si="711"/>
        <v>-3.679049601035921</v>
      </c>
      <c r="Z2380" s="6" t="e">
        <f t="shared" si="712"/>
        <v>#DIV/0!</v>
      </c>
      <c r="AA2380" s="6" t="e">
        <f t="shared" si="713"/>
        <v>#DIV/0!</v>
      </c>
      <c r="AB2380" s="26">
        <v>-13.586906357416865</v>
      </c>
      <c r="AC2380" s="4">
        <f t="shared" si="714"/>
        <v>48.363894642402229</v>
      </c>
      <c r="AD2380" s="4">
        <f t="shared" si="715"/>
        <v>323954021.33928388</v>
      </c>
      <c r="AE2380" s="4">
        <f t="shared" si="716"/>
        <v>25.341350785516102</v>
      </c>
      <c r="AF2380" s="27">
        <v>-10.156431443339946</v>
      </c>
      <c r="AG2380" s="6">
        <f t="shared" si="717"/>
        <v>27.606128062204355</v>
      </c>
      <c r="AH2380" s="6">
        <f t="shared" si="718"/>
        <v>68030435.366180792</v>
      </c>
      <c r="AI2380" s="6">
        <f t="shared" si="719"/>
        <v>14.464851936073371</v>
      </c>
      <c r="AK2380" s="1">
        <f t="shared" si="720"/>
        <v>1.4929246577170811E-6</v>
      </c>
      <c r="AL2380" s="1">
        <f t="shared" si="721"/>
        <v>19.084971062412627</v>
      </c>
    </row>
    <row r="2381" spans="4:38" x14ac:dyDescent="0.25">
      <c r="D2381" s="1">
        <v>1986</v>
      </c>
      <c r="E2381" s="1" t="s">
        <v>67</v>
      </c>
      <c r="F2381" s="2" t="s">
        <v>259</v>
      </c>
      <c r="G2381">
        <v>2</v>
      </c>
      <c r="H2381">
        <v>13164837</v>
      </c>
      <c r="I2381" s="1">
        <v>64.793750000000003</v>
      </c>
      <c r="J2381" s="1">
        <v>76270</v>
      </c>
      <c r="K2381" s="1">
        <v>511535.9</v>
      </c>
      <c r="M2381" s="3"/>
      <c r="N2381">
        <v>149.1</v>
      </c>
      <c r="O2381"/>
      <c r="P2381"/>
      <c r="Q2381" s="1">
        <f t="shared" si="703"/>
        <v>10</v>
      </c>
      <c r="R2381" s="5">
        <f t="shared" si="704"/>
        <v>-2.2718240571042729</v>
      </c>
      <c r="S2381" s="4">
        <f t="shared" si="705"/>
        <v>1162.1195636924856</v>
      </c>
      <c r="T2381" s="6">
        <f t="shared" si="706"/>
        <v>-3.3139862751171179</v>
      </c>
      <c r="U2381" s="6">
        <f t="shared" si="707"/>
        <v>0</v>
      </c>
      <c r="V2381" s="4">
        <f t="shared" si="708"/>
        <v>146.82817594289571</v>
      </c>
      <c r="W2381" s="4">
        <f t="shared" si="709"/>
        <v>5.5754805292259416E-3</v>
      </c>
      <c r="X2381" s="4">
        <f t="shared" si="710"/>
        <v>73400.292363933258</v>
      </c>
      <c r="Y2381" s="6">
        <f t="shared" si="711"/>
        <v>-3.3139862751171179</v>
      </c>
      <c r="Z2381" s="6" t="e">
        <f t="shared" si="712"/>
        <v>#DIV/0!</v>
      </c>
      <c r="AA2381" s="6" t="e">
        <f t="shared" si="713"/>
        <v>#DIV/0!</v>
      </c>
      <c r="AB2381" s="26">
        <v>-13.586906357416865</v>
      </c>
      <c r="AC2381" s="4">
        <f t="shared" si="714"/>
        <v>59.806155828524396</v>
      </c>
      <c r="AD2381" s="4">
        <f t="shared" si="715"/>
        <v>510146005.27195472</v>
      </c>
      <c r="AE2381" s="4">
        <f t="shared" si="716"/>
        <v>38.750651092144523</v>
      </c>
      <c r="AF2381" s="27">
        <v>-10.156431443339946</v>
      </c>
      <c r="AG2381" s="6">
        <f t="shared" si="717"/>
        <v>30.647174128628556</v>
      </c>
      <c r="AH2381" s="6">
        <f t="shared" si="718"/>
        <v>86634274.630424514</v>
      </c>
      <c r="AI2381" s="6">
        <f t="shared" si="719"/>
        <v>19.857453386968267</v>
      </c>
      <c r="AK2381" s="1">
        <f t="shared" si="720"/>
        <v>1.1723341006393301E-6</v>
      </c>
      <c r="AL2381" s="1">
        <f t="shared" si="721"/>
        <v>15.433587344458378</v>
      </c>
    </row>
    <row r="2382" spans="4:38" x14ac:dyDescent="0.25">
      <c r="D2382" s="1">
        <v>1987</v>
      </c>
      <c r="E2382" s="1" t="s">
        <v>67</v>
      </c>
      <c r="F2382" s="2" t="s">
        <v>259</v>
      </c>
      <c r="G2382">
        <v>2</v>
      </c>
      <c r="H2382">
        <v>13552021</v>
      </c>
      <c r="I2382" s="1">
        <v>64.022869999999998</v>
      </c>
      <c r="J2382" s="1">
        <v>74757</v>
      </c>
      <c r="K2382" s="1">
        <v>521318</v>
      </c>
      <c r="M2382" s="3"/>
      <c r="N2382">
        <v>143.4</v>
      </c>
      <c r="O2382"/>
      <c r="P2382"/>
      <c r="Q2382" s="1">
        <f t="shared" si="703"/>
        <v>10</v>
      </c>
      <c r="R2382" s="5">
        <f t="shared" si="704"/>
        <v>-2.2991784029675646</v>
      </c>
      <c r="S2382" s="4">
        <f t="shared" si="705"/>
        <v>1198.6030866782448</v>
      </c>
      <c r="T2382" s="6">
        <f t="shared" si="706"/>
        <v>-3.3330866179617464</v>
      </c>
      <c r="U2382" s="6">
        <f t="shared" si="707"/>
        <v>0</v>
      </c>
      <c r="V2382" s="4">
        <f t="shared" si="708"/>
        <v>141.10082159703245</v>
      </c>
      <c r="W2382" s="4">
        <f t="shared" si="709"/>
        <v>5.3414571271821207E-3</v>
      </c>
      <c r="X2382" s="4">
        <f t="shared" si="710"/>
        <v>72387.53915817177</v>
      </c>
      <c r="Y2382" s="6">
        <f t="shared" si="711"/>
        <v>-3.3330866179617464</v>
      </c>
      <c r="Z2382" s="6" t="e">
        <f t="shared" si="712"/>
        <v>#DIV/0!</v>
      </c>
      <c r="AA2382" s="6" t="e">
        <f t="shared" si="713"/>
        <v>#DIV/0!</v>
      </c>
      <c r="AB2382" s="26">
        <v>-13.586906357416865</v>
      </c>
      <c r="AC2382" s="4">
        <f t="shared" si="714"/>
        <v>59.094615449937059</v>
      </c>
      <c r="AD2382" s="4">
        <f t="shared" si="715"/>
        <v>512728095.25235111</v>
      </c>
      <c r="AE2382" s="4">
        <f t="shared" si="716"/>
        <v>37.834068826513118</v>
      </c>
      <c r="AF2382" s="27">
        <v>-10.156431443339946</v>
      </c>
      <c r="AG2382" s="6">
        <f t="shared" si="717"/>
        <v>30.471549669929733</v>
      </c>
      <c r="AH2382" s="6">
        <f t="shared" si="718"/>
        <v>88121188.5187134</v>
      </c>
      <c r="AI2382" s="6">
        <f t="shared" si="719"/>
        <v>19.508760632164542</v>
      </c>
      <c r="AK2382" s="1">
        <f t="shared" si="720"/>
        <v>1.1525527077046999E-6</v>
      </c>
      <c r="AL2382" s="1">
        <f t="shared" si="721"/>
        <v>15.619418498420956</v>
      </c>
    </row>
    <row r="2383" spans="4:38" x14ac:dyDescent="0.25">
      <c r="D2383" s="1">
        <v>1988</v>
      </c>
      <c r="E2383" s="1" t="s">
        <v>67</v>
      </c>
      <c r="F2383" s="2" t="s">
        <v>259</v>
      </c>
      <c r="G2383">
        <v>2</v>
      </c>
      <c r="H2383">
        <v>13947042</v>
      </c>
      <c r="I2383" s="1">
        <v>66.904120000000006</v>
      </c>
      <c r="J2383" s="1">
        <v>72970</v>
      </c>
      <c r="K2383" s="1">
        <v>531077.1</v>
      </c>
      <c r="M2383" s="3"/>
      <c r="N2383">
        <v>137.4</v>
      </c>
      <c r="O2383"/>
      <c r="P2383"/>
      <c r="Q2383" s="1">
        <f t="shared" si="703"/>
        <v>10</v>
      </c>
      <c r="R2383" s="5">
        <f t="shared" si="704"/>
        <v>-2.2001634577960218</v>
      </c>
      <c r="S2383" s="4">
        <f t="shared" si="705"/>
        <v>1168.4564286922837</v>
      </c>
      <c r="T2383" s="6">
        <f t="shared" si="706"/>
        <v>-3.2636382519384703</v>
      </c>
      <c r="U2383" s="6">
        <f t="shared" si="707"/>
        <v>0</v>
      </c>
      <c r="V2383" s="4">
        <f t="shared" si="708"/>
        <v>135.199836542204</v>
      </c>
      <c r="W2383" s="4">
        <f t="shared" si="709"/>
        <v>5.7258549276739358E-3</v>
      </c>
      <c r="X2383" s="4">
        <f t="shared" si="710"/>
        <v>79858.739162175349</v>
      </c>
      <c r="Y2383" s="6">
        <f t="shared" si="711"/>
        <v>-3.2636382519384703</v>
      </c>
      <c r="Z2383" s="6" t="e">
        <f t="shared" si="712"/>
        <v>#DIV/0!</v>
      </c>
      <c r="AA2383" s="6" t="e">
        <f t="shared" si="713"/>
        <v>#DIV/0!</v>
      </c>
      <c r="AB2383" s="26">
        <v>-13.586906357416865</v>
      </c>
      <c r="AC2383" s="4">
        <f t="shared" si="714"/>
        <v>61.754076994930763</v>
      </c>
      <c r="AD2383" s="4">
        <f t="shared" si="715"/>
        <v>576236291.00483513</v>
      </c>
      <c r="AE2383" s="4">
        <f t="shared" si="716"/>
        <v>41.316021777580872</v>
      </c>
      <c r="AF2383" s="27">
        <v>-10.156431443339946</v>
      </c>
      <c r="AG2383" s="6">
        <f t="shared" si="717"/>
        <v>31.119966918231313</v>
      </c>
      <c r="AH2383" s="6">
        <f t="shared" si="718"/>
        <v>94771141.75369364</v>
      </c>
      <c r="AI2383" s="6">
        <f t="shared" si="719"/>
        <v>20.820540010933779</v>
      </c>
      <c r="AK2383" s="1">
        <f t="shared" si="720"/>
        <v>1.0716797598298541E-6</v>
      </c>
      <c r="AL2383" s="1">
        <f t="shared" si="721"/>
        <v>14.946762620896889</v>
      </c>
    </row>
    <row r="2384" spans="4:38" x14ac:dyDescent="0.25">
      <c r="D2384" s="1">
        <v>1989</v>
      </c>
      <c r="E2384" s="1" t="s">
        <v>67</v>
      </c>
      <c r="F2384" s="2" t="s">
        <v>259</v>
      </c>
      <c r="G2384">
        <v>2</v>
      </c>
      <c r="H2384">
        <v>14353410</v>
      </c>
      <c r="I2384" s="1">
        <v>77.576740000000001</v>
      </c>
      <c r="J2384" s="1">
        <v>71202</v>
      </c>
      <c r="K2384" s="1">
        <v>540637.80000000005</v>
      </c>
      <c r="M2384" s="3"/>
      <c r="N2384">
        <v>131.69999999999999</v>
      </c>
      <c r="O2384"/>
      <c r="P2384"/>
      <c r="Q2384" s="1">
        <f t="shared" si="703"/>
        <v>10</v>
      </c>
      <c r="R2384" s="5">
        <f t="shared" si="704"/>
        <v>-1.8974759702457207</v>
      </c>
      <c r="S2384" s="4">
        <f t="shared" si="705"/>
        <v>1025.8472341065119</v>
      </c>
      <c r="T2384" s="6">
        <f t="shared" si="706"/>
        <v>-3.0453908897150246</v>
      </c>
      <c r="U2384" s="6">
        <f t="shared" si="707"/>
        <v>0</v>
      </c>
      <c r="V2384" s="4">
        <f t="shared" si="708"/>
        <v>129.80252402975427</v>
      </c>
      <c r="W2384" s="4">
        <f t="shared" si="709"/>
        <v>7.5622117427228295E-3</v>
      </c>
      <c r="X2384" s="4">
        <f t="shared" si="710"/>
        <v>108543.52565011529</v>
      </c>
      <c r="Y2384" s="6">
        <f t="shared" si="711"/>
        <v>-3.0453908897150246</v>
      </c>
      <c r="Z2384" s="6" t="e">
        <f t="shared" si="712"/>
        <v>#DIV/0!</v>
      </c>
      <c r="AA2384" s="6" t="e">
        <f t="shared" si="713"/>
        <v>#DIV/0!</v>
      </c>
      <c r="AB2384" s="26">
        <v>-13.586906357416865</v>
      </c>
      <c r="AC2384" s="4">
        <f t="shared" si="714"/>
        <v>71.605156378646413</v>
      </c>
      <c r="AD2384" s="4">
        <f t="shared" si="715"/>
        <v>797316796.86887026</v>
      </c>
      <c r="AE2384" s="4">
        <f t="shared" si="716"/>
        <v>55.548945990455941</v>
      </c>
      <c r="AF2384" s="27">
        <v>-10.156431443339946</v>
      </c>
      <c r="AG2384" s="6">
        <f t="shared" si="717"/>
        <v>33.350173462593979</v>
      </c>
      <c r="AH2384" s="6">
        <f t="shared" si="718"/>
        <v>113090925.22891241</v>
      </c>
      <c r="AI2384" s="6">
        <f t="shared" si="719"/>
        <v>25.871977356625528</v>
      </c>
      <c r="AK2384" s="1">
        <f t="shared" si="720"/>
        <v>8.9807660718858361E-7</v>
      </c>
      <c r="AL2384" s="1">
        <f t="shared" si="721"/>
        <v>12.89046175438669</v>
      </c>
    </row>
    <row r="2385" spans="4:38" x14ac:dyDescent="0.25">
      <c r="D2385" s="1">
        <v>1990</v>
      </c>
      <c r="E2385" s="1" t="s">
        <v>67</v>
      </c>
      <c r="F2385" s="2" t="s">
        <v>259</v>
      </c>
      <c r="G2385">
        <v>2</v>
      </c>
      <c r="H2385">
        <v>14773277</v>
      </c>
      <c r="I2385" s="1">
        <v>68.013310000000004</v>
      </c>
      <c r="J2385" s="1">
        <v>69586</v>
      </c>
      <c r="K2385" s="1">
        <v>550087</v>
      </c>
      <c r="L2385" s="1">
        <v>552050.5</v>
      </c>
      <c r="M2385" s="3">
        <v>3600</v>
      </c>
      <c r="N2385">
        <v>126.5</v>
      </c>
      <c r="O2385">
        <v>634</v>
      </c>
      <c r="P2385"/>
      <c r="Q2385" s="1">
        <f t="shared" si="703"/>
        <v>10</v>
      </c>
      <c r="R2385" s="5">
        <f t="shared" si="704"/>
        <v>-2.1642822559290233</v>
      </c>
      <c r="S2385" s="4">
        <f t="shared" si="705"/>
        <v>1190.5435333172288</v>
      </c>
      <c r="T2385" s="6">
        <f t="shared" si="706"/>
        <v>-3.2382530415061694</v>
      </c>
      <c r="U2385" s="6">
        <f t="shared" si="707"/>
        <v>17.876792106900016</v>
      </c>
      <c r="V2385" s="4">
        <f t="shared" si="708"/>
        <v>124.33571774407098</v>
      </c>
      <c r="W2385" s="4">
        <f t="shared" si="709"/>
        <v>5.7127948786965836E-3</v>
      </c>
      <c r="X2385" s="4">
        <f t="shared" si="710"/>
        <v>84396.701187166022</v>
      </c>
      <c r="Y2385" s="6">
        <f t="shared" si="711"/>
        <v>630.76174695849386</v>
      </c>
      <c r="Z2385" s="6">
        <f t="shared" si="712"/>
        <v>0.3804558983138171</v>
      </c>
      <c r="AA2385" s="6">
        <f t="shared" si="713"/>
        <v>5620580.3720738525</v>
      </c>
      <c r="AB2385" s="26">
        <v>-13.586906357416865</v>
      </c>
      <c r="AC2385" s="4">
        <f t="shared" si="714"/>
        <v>62.777885463856258</v>
      </c>
      <c r="AD2385" s="4">
        <f t="shared" si="715"/>
        <v>630779303.78430855</v>
      </c>
      <c r="AE2385" s="4">
        <f t="shared" si="716"/>
        <v>42.697317851977495</v>
      </c>
      <c r="AF2385" s="27">
        <v>-10.156431443339946</v>
      </c>
      <c r="AG2385" s="6">
        <f t="shared" si="717"/>
        <v>31.363921574874858</v>
      </c>
      <c r="AH2385" s="6">
        <f t="shared" si="718"/>
        <v>102049737.85635853</v>
      </c>
      <c r="AI2385" s="6">
        <f t="shared" si="719"/>
        <v>21.331641208876523</v>
      </c>
      <c r="AK2385" s="1">
        <f t="shared" si="720"/>
        <v>9.95243266340945E-7</v>
      </c>
      <c r="AL2385" s="1">
        <f t="shared" si="721"/>
        <v>14.703004456039558</v>
      </c>
    </row>
    <row r="2386" spans="4:38" x14ac:dyDescent="0.25">
      <c r="D2386" s="1">
        <v>1991</v>
      </c>
      <c r="E2386" s="1" t="s">
        <v>67</v>
      </c>
      <c r="F2386" s="2" t="s">
        <v>259</v>
      </c>
      <c r="G2386">
        <v>2</v>
      </c>
      <c r="H2386">
        <v>15207367</v>
      </c>
      <c r="I2386" s="1">
        <v>71.563469999999995</v>
      </c>
      <c r="J2386" s="1">
        <v>68316</v>
      </c>
      <c r="K2386" s="1">
        <v>559508.6</v>
      </c>
      <c r="L2386" s="1">
        <v>550000</v>
      </c>
      <c r="M2386" s="3">
        <v>3500</v>
      </c>
      <c r="N2386">
        <v>122.1</v>
      </c>
      <c r="O2386">
        <v>600</v>
      </c>
      <c r="P2386"/>
      <c r="Q2386" s="1">
        <f t="shared" si="703"/>
        <v>10</v>
      </c>
      <c r="R2386" s="5">
        <f t="shared" si="704"/>
        <v>-2.0569153508067735</v>
      </c>
      <c r="S2386" s="4">
        <f t="shared" si="705"/>
        <v>1150.8618282484065</v>
      </c>
      <c r="T2386" s="6">
        <f t="shared" si="706"/>
        <v>-3.1615492287324054</v>
      </c>
      <c r="U2386" s="6">
        <f t="shared" si="707"/>
        <v>17.388520758028232</v>
      </c>
      <c r="V2386" s="4">
        <f t="shared" si="708"/>
        <v>120.04308464919322</v>
      </c>
      <c r="W2386" s="4">
        <f t="shared" si="709"/>
        <v>6.2182503792760652E-3</v>
      </c>
      <c r="X2386" s="4">
        <f t="shared" si="710"/>
        <v>94563.215615540321</v>
      </c>
      <c r="Y2386" s="6">
        <f t="shared" si="711"/>
        <v>596.83845077126762</v>
      </c>
      <c r="Z2386" s="6">
        <f t="shared" si="712"/>
        <v>0.4115558246491976</v>
      </c>
      <c r="AA2386" s="6">
        <f t="shared" si="713"/>
        <v>6258680.466427994</v>
      </c>
      <c r="AB2386" s="26">
        <v>-13.586906357416865</v>
      </c>
      <c r="AC2386" s="4">
        <f t="shared" si="714"/>
        <v>66.054766678112159</v>
      </c>
      <c r="AD2386" s="4">
        <f t="shared" si="715"/>
        <v>718868709.72542155</v>
      </c>
      <c r="AE2386" s="4">
        <f t="shared" si="716"/>
        <v>47.271083135260788</v>
      </c>
      <c r="AF2386" s="27">
        <v>-10.156431443339946</v>
      </c>
      <c r="AG2386" s="6">
        <f t="shared" si="717"/>
        <v>32.124856228830808</v>
      </c>
      <c r="AH2386" s="6">
        <f t="shared" si="718"/>
        <v>110531626.01674567</v>
      </c>
      <c r="AI2386" s="6">
        <f t="shared" si="719"/>
        <v>22.989661849862465</v>
      </c>
      <c r="AK2386" s="1">
        <f t="shared" si="720"/>
        <v>9.1887107874457882E-7</v>
      </c>
      <c r="AL2386" s="1">
        <f t="shared" si="721"/>
        <v>13.973609720154712</v>
      </c>
    </row>
    <row r="2387" spans="4:38" x14ac:dyDescent="0.25">
      <c r="D2387" s="1">
        <v>1992</v>
      </c>
      <c r="E2387" s="1" t="s">
        <v>67</v>
      </c>
      <c r="F2387" s="2" t="s">
        <v>259</v>
      </c>
      <c r="G2387">
        <v>2</v>
      </c>
      <c r="H2387">
        <v>15653336</v>
      </c>
      <c r="I2387" s="1">
        <v>58.248779999999996</v>
      </c>
      <c r="J2387" s="1">
        <v>67515</v>
      </c>
      <c r="K2387" s="1">
        <v>568786.9</v>
      </c>
      <c r="L2387" s="1">
        <v>579964.9</v>
      </c>
      <c r="M2387" s="3">
        <v>3300</v>
      </c>
      <c r="N2387">
        <v>118.7</v>
      </c>
      <c r="O2387">
        <v>569</v>
      </c>
      <c r="P2387"/>
      <c r="Q2387" s="1">
        <f t="shared" si="703"/>
        <v>10</v>
      </c>
      <c r="R2387" s="5">
        <f t="shared" si="704"/>
        <v>-2.5270915545355632</v>
      </c>
      <c r="S2387" s="4">
        <f t="shared" si="705"/>
        <v>1437.3765713204639</v>
      </c>
      <c r="T2387" s="6">
        <f t="shared" si="706"/>
        <v>-3.4898976997265083</v>
      </c>
      <c r="U2387" s="6">
        <f t="shared" si="707"/>
        <v>20.240181704321145</v>
      </c>
      <c r="V2387" s="4">
        <f t="shared" si="708"/>
        <v>116.17290844546444</v>
      </c>
      <c r="W2387" s="4">
        <f t="shared" si="709"/>
        <v>4.0524369996158376E-3</v>
      </c>
      <c r="X2387" s="4">
        <f t="shared" si="710"/>
        <v>63434.157973818576</v>
      </c>
      <c r="Y2387" s="6">
        <f t="shared" si="711"/>
        <v>565.5101023002735</v>
      </c>
      <c r="Z2387" s="6">
        <f t="shared" si="712"/>
        <v>0.28778783140847136</v>
      </c>
      <c r="AA2387" s="6">
        <f t="shared" si="713"/>
        <v>4504839.6217481559</v>
      </c>
      <c r="AB2387" s="26">
        <v>-13.586906357416865</v>
      </c>
      <c r="AC2387" s="4">
        <f t="shared" si="714"/>
        <v>53.76499451724024</v>
      </c>
      <c r="AD2387" s="4">
        <f t="shared" si="715"/>
        <v>490222620.317527</v>
      </c>
      <c r="AE2387" s="4">
        <f t="shared" si="716"/>
        <v>31.317453373359328</v>
      </c>
      <c r="AF2387" s="27">
        <v>-10.156431443339946</v>
      </c>
      <c r="AG2387" s="6">
        <f t="shared" si="717"/>
        <v>29.102375820746474</v>
      </c>
      <c r="AH2387" s="6">
        <f t="shared" si="718"/>
        <v>92605095.191312581</v>
      </c>
      <c r="AI2387" s="6">
        <f t="shared" si="719"/>
        <v>16.951778866599806</v>
      </c>
      <c r="AK2387" s="1">
        <f t="shared" si="720"/>
        <v>1.0967465043211506E-6</v>
      </c>
      <c r="AL2387" s="1">
        <f t="shared" si="721"/>
        <v>17.167741538964425</v>
      </c>
    </row>
    <row r="2388" spans="4:38" x14ac:dyDescent="0.25">
      <c r="D2388" s="1">
        <v>1993</v>
      </c>
      <c r="E2388" s="1" t="s">
        <v>67</v>
      </c>
      <c r="F2388" s="2" t="s">
        <v>259</v>
      </c>
      <c r="G2388">
        <v>2</v>
      </c>
      <c r="H2388">
        <v>16106765</v>
      </c>
      <c r="I2388" s="1">
        <v>78.739099999999993</v>
      </c>
      <c r="J2388" s="1">
        <v>67158</v>
      </c>
      <c r="K2388" s="1">
        <v>578948.30000000005</v>
      </c>
      <c r="L2388" s="1">
        <v>580762.30000000005</v>
      </c>
      <c r="M2388" s="3">
        <v>3300</v>
      </c>
      <c r="N2388">
        <v>116</v>
      </c>
      <c r="O2388">
        <v>551</v>
      </c>
      <c r="P2388"/>
      <c r="Q2388" s="1">
        <f t="shared" si="703"/>
        <v>10</v>
      </c>
      <c r="R2388" s="5">
        <f t="shared" si="704"/>
        <v>-1.8694651069163859</v>
      </c>
      <c r="S2388" s="4">
        <f t="shared" si="705"/>
        <v>1082.32364555856</v>
      </c>
      <c r="T2388" s="6">
        <f t="shared" si="706"/>
        <v>-3.0246794268705695</v>
      </c>
      <c r="U2388" s="6">
        <f t="shared" si="707"/>
        <v>17.566197807120339</v>
      </c>
      <c r="V2388" s="4">
        <f t="shared" si="708"/>
        <v>114.13053489308362</v>
      </c>
      <c r="W2388" s="4">
        <f t="shared" si="709"/>
        <v>7.2750050618514139E-3</v>
      </c>
      <c r="X2388" s="4">
        <f t="shared" si="710"/>
        <v>117176.79690505119</v>
      </c>
      <c r="Y2388" s="6">
        <f t="shared" si="711"/>
        <v>547.97532057312947</v>
      </c>
      <c r="Z2388" s="6">
        <f t="shared" si="712"/>
        <v>0.44824213449357625</v>
      </c>
      <c r="AA2388" s="6">
        <f t="shared" si="713"/>
        <v>7219730.7233864265</v>
      </c>
      <c r="AB2388" s="26">
        <v>-13.586906357416865</v>
      </c>
      <c r="AC2388" s="4">
        <f t="shared" si="714"/>
        <v>72.678042008646884</v>
      </c>
      <c r="AD2388" s="4">
        <f t="shared" si="715"/>
        <v>921726316.55593598</v>
      </c>
      <c r="AE2388" s="4">
        <f t="shared" si="716"/>
        <v>57.226036175230476</v>
      </c>
      <c r="AF2388" s="27">
        <v>-10.156431443339946</v>
      </c>
      <c r="AG2388" s="6">
        <f t="shared" si="717"/>
        <v>33.578538449769255</v>
      </c>
      <c r="AH2388" s="6">
        <f t="shared" si="718"/>
        <v>128807131.90524365</v>
      </c>
      <c r="AI2388" s="6">
        <f t="shared" si="719"/>
        <v>26.439438968502262</v>
      </c>
      <c r="AK2388" s="1">
        <f t="shared" si="720"/>
        <v>7.8849915319995446E-7</v>
      </c>
      <c r="AL2388" s="1">
        <f t="shared" si="721"/>
        <v>12.700170563290666</v>
      </c>
    </row>
    <row r="2389" spans="4:38" x14ac:dyDescent="0.25">
      <c r="D2389" s="1">
        <v>1994</v>
      </c>
      <c r="E2389" s="1" t="s">
        <v>67</v>
      </c>
      <c r="F2389" s="2" t="s">
        <v>259</v>
      </c>
      <c r="G2389">
        <v>2</v>
      </c>
      <c r="H2389">
        <v>16561674</v>
      </c>
      <c r="I2389" s="1">
        <v>99.266940000000005</v>
      </c>
      <c r="J2389" s="1">
        <v>67137</v>
      </c>
      <c r="K2389" s="1">
        <v>588921.1</v>
      </c>
      <c r="L2389" s="1">
        <v>598130.80000000005</v>
      </c>
      <c r="M2389" s="3">
        <v>3200</v>
      </c>
      <c r="N2389">
        <v>114</v>
      </c>
      <c r="O2389">
        <v>535</v>
      </c>
      <c r="P2389"/>
      <c r="Q2389" s="1">
        <f t="shared" si="703"/>
        <v>10</v>
      </c>
      <c r="R2389" s="5">
        <f t="shared" si="704"/>
        <v>-1.4828703292354937</v>
      </c>
      <c r="S2389" s="4">
        <f t="shared" si="705"/>
        <v>873.293625450729</v>
      </c>
      <c r="T2389" s="6">
        <f t="shared" si="706"/>
        <v>-2.7275461569064903</v>
      </c>
      <c r="U2389" s="6">
        <f t="shared" si="707"/>
        <v>16.314293648674045</v>
      </c>
      <c r="V2389" s="4">
        <f t="shared" si="708"/>
        <v>112.5171296707645</v>
      </c>
      <c r="W2389" s="4">
        <f t="shared" si="709"/>
        <v>1.1366960333503614E-2</v>
      </c>
      <c r="X2389" s="4">
        <f t="shared" si="710"/>
        <v>188255.89141441815</v>
      </c>
      <c r="Y2389" s="6">
        <f t="shared" si="711"/>
        <v>532.27245384309356</v>
      </c>
      <c r="Z2389" s="6">
        <f t="shared" si="712"/>
        <v>0.60846606134288861</v>
      </c>
      <c r="AA2389" s="6">
        <f t="shared" si="713"/>
        <v>10077216.548024923</v>
      </c>
      <c r="AB2389" s="26">
        <v>-13.586906357416865</v>
      </c>
      <c r="AC2389" s="4">
        <f t="shared" si="714"/>
        <v>91.625721342888482</v>
      </c>
      <c r="AD2389" s="4">
        <f t="shared" si="715"/>
        <v>1506351322.2644193</v>
      </c>
      <c r="AE2389" s="4">
        <f t="shared" si="716"/>
        <v>90.954049830012295</v>
      </c>
      <c r="AF2389" s="27">
        <v>-10.156431443339946</v>
      </c>
      <c r="AG2389" s="6">
        <f t="shared" si="717"/>
        <v>37.236515384432941</v>
      </c>
      <c r="AH2389" s="6">
        <f t="shared" si="718"/>
        <v>166974444.62029868</v>
      </c>
      <c r="AI2389" s="6">
        <f t="shared" si="719"/>
        <v>36.963549384755815</v>
      </c>
      <c r="AK2389" s="1">
        <f t="shared" si="720"/>
        <v>6.0826262763956231E-7</v>
      </c>
      <c r="AL2389" s="1">
        <f t="shared" si="721"/>
        <v>10.073847345349821</v>
      </c>
    </row>
    <row r="2390" spans="4:38" x14ac:dyDescent="0.25">
      <c r="D2390" s="1">
        <v>1995</v>
      </c>
      <c r="E2390" s="1" t="s">
        <v>67</v>
      </c>
      <c r="F2390" s="2" t="s">
        <v>259</v>
      </c>
      <c r="G2390">
        <v>2</v>
      </c>
      <c r="H2390">
        <v>17014057</v>
      </c>
      <c r="I2390" s="1">
        <v>109.6833</v>
      </c>
      <c r="J2390" s="1">
        <v>67266</v>
      </c>
      <c r="K2390" s="1">
        <v>599518.69999999995</v>
      </c>
      <c r="L2390" s="1">
        <v>601503.80000000005</v>
      </c>
      <c r="M2390" s="3">
        <v>3200</v>
      </c>
      <c r="N2390">
        <v>112.2</v>
      </c>
      <c r="O2390">
        <v>532</v>
      </c>
      <c r="P2390"/>
      <c r="Q2390" s="1">
        <f t="shared" si="703"/>
        <v>10</v>
      </c>
      <c r="R2390" s="5">
        <f t="shared" si="704"/>
        <v>-1.3420456897266948</v>
      </c>
      <c r="S2390" s="4">
        <f t="shared" si="705"/>
        <v>804.58148724555133</v>
      </c>
      <c r="T2390" s="6">
        <f t="shared" si="706"/>
        <v>-2.6129018858940474</v>
      </c>
      <c r="U2390" s="6">
        <f t="shared" si="707"/>
        <v>15.71670413392436</v>
      </c>
      <c r="V2390" s="4">
        <f t="shared" si="708"/>
        <v>110.85795431027331</v>
      </c>
      <c r="W2390" s="4">
        <f t="shared" si="709"/>
        <v>1.3632341998757128E-2</v>
      </c>
      <c r="X2390" s="4">
        <f t="shared" si="710"/>
        <v>231941.4438103477</v>
      </c>
      <c r="Y2390" s="6">
        <f t="shared" si="711"/>
        <v>529.38709811410592</v>
      </c>
      <c r="Z2390" s="6">
        <f t="shared" si="712"/>
        <v>0.69787723345411612</v>
      </c>
      <c r="AA2390" s="6">
        <f t="shared" si="713"/>
        <v>11873723.028990639</v>
      </c>
      <c r="AB2390" s="26">
        <v>-13.586906357416865</v>
      </c>
      <c r="AC2390" s="4">
        <f t="shared" si="714"/>
        <v>101.24026671687916</v>
      </c>
      <c r="AD2390" s="4">
        <f t="shared" si="715"/>
        <v>1889303253.6912959</v>
      </c>
      <c r="AE2390" s="4">
        <f t="shared" si="716"/>
        <v>111.04366546387473</v>
      </c>
      <c r="AF2390" s="27">
        <v>-10.156431443339946</v>
      </c>
      <c r="AG2390" s="6">
        <f t="shared" si="717"/>
        <v>38.870313111143695</v>
      </c>
      <c r="AH2390" s="6">
        <f t="shared" si="718"/>
        <v>189535049.58117175</v>
      </c>
      <c r="AI2390" s="6">
        <f t="shared" si="719"/>
        <v>42.634242140635074</v>
      </c>
      <c r="AK2390" s="1">
        <f t="shared" si="720"/>
        <v>5.3586033115158853E-7</v>
      </c>
      <c r="AL2390" s="1">
        <f t="shared" si="721"/>
        <v>9.1171582182520048</v>
      </c>
    </row>
    <row r="2391" spans="4:38" x14ac:dyDescent="0.25">
      <c r="D2391" s="1">
        <v>1996</v>
      </c>
      <c r="E2391" s="1" t="s">
        <v>67</v>
      </c>
      <c r="F2391" s="2" t="s">
        <v>259</v>
      </c>
      <c r="G2391">
        <v>2</v>
      </c>
      <c r="H2391">
        <v>17462496</v>
      </c>
      <c r="I2391" s="1">
        <v>96.299000000000007</v>
      </c>
      <c r="J2391" s="1">
        <v>67316</v>
      </c>
      <c r="K2391" s="1">
        <v>610299.19999999995</v>
      </c>
      <c r="L2391" s="1">
        <v>607210.6</v>
      </c>
      <c r="M2391" s="3">
        <v>3200</v>
      </c>
      <c r="N2391">
        <v>110.3</v>
      </c>
      <c r="O2391">
        <v>527</v>
      </c>
      <c r="P2391"/>
      <c r="Q2391" s="1">
        <f t="shared" si="703"/>
        <v>10</v>
      </c>
      <c r="R2391" s="5">
        <f t="shared" si="704"/>
        <v>-1.528572467003811</v>
      </c>
      <c r="S2391" s="4">
        <f t="shared" si="705"/>
        <v>932.88655375445217</v>
      </c>
      <c r="T2391" s="6">
        <f t="shared" si="706"/>
        <v>-2.7639203629001385</v>
      </c>
      <c r="U2391" s="6">
        <f t="shared" si="707"/>
        <v>16.782817419088108</v>
      </c>
      <c r="V2391" s="4">
        <f t="shared" si="708"/>
        <v>108.77142753299619</v>
      </c>
      <c r="W2391" s="4">
        <f t="shared" si="709"/>
        <v>1.0322691393979202E-2</v>
      </c>
      <c r="X2391" s="4">
        <f t="shared" si="710"/>
        <v>180259.95717659625</v>
      </c>
      <c r="Y2391" s="6">
        <f t="shared" si="711"/>
        <v>524.23607963709981</v>
      </c>
      <c r="Z2391" s="6">
        <f t="shared" si="712"/>
        <v>0.5737951953792535</v>
      </c>
      <c r="AA2391" s="6">
        <f t="shared" si="713"/>
        <v>10019896.304129433</v>
      </c>
      <c r="AB2391" s="26">
        <v>-13.586906357416865</v>
      </c>
      <c r="AC2391" s="4">
        <f t="shared" si="714"/>
        <v>88.886242888103723</v>
      </c>
      <c r="AD2391" s="4">
        <f t="shared" si="715"/>
        <v>1494729639.6790552</v>
      </c>
      <c r="AE2391" s="4">
        <f t="shared" si="716"/>
        <v>85.596563038815006</v>
      </c>
      <c r="AF2391" s="27">
        <v>-10.156431443339946</v>
      </c>
      <c r="AG2391" s="6">
        <f t="shared" si="717"/>
        <v>36.74646918076526</v>
      </c>
      <c r="AH2391" s="6">
        <f t="shared" si="718"/>
        <v>170792674.07938039</v>
      </c>
      <c r="AI2391" s="6">
        <f t="shared" si="719"/>
        <v>35.386482356385144</v>
      </c>
      <c r="AK2391" s="1">
        <f t="shared" si="720"/>
        <v>5.9466434951533564E-7</v>
      </c>
      <c r="AL2391" s="1">
        <f t="shared" si="721"/>
        <v>10.384323824754151</v>
      </c>
    </row>
    <row r="2392" spans="4:38" x14ac:dyDescent="0.25">
      <c r="D2392" s="1">
        <v>1997</v>
      </c>
      <c r="E2392" s="1" t="s">
        <v>67</v>
      </c>
      <c r="F2392" s="2" t="s">
        <v>259</v>
      </c>
      <c r="G2392">
        <v>2</v>
      </c>
      <c r="H2392">
        <v>17908985</v>
      </c>
      <c r="I2392" s="1">
        <v>96.301259999999999</v>
      </c>
      <c r="J2392" s="1">
        <v>67113</v>
      </c>
      <c r="K2392" s="1">
        <v>620841.80000000005</v>
      </c>
      <c r="L2392" s="1">
        <v>621359.19999999995</v>
      </c>
      <c r="M2392" s="3">
        <v>3200</v>
      </c>
      <c r="N2392">
        <v>108.1</v>
      </c>
      <c r="O2392">
        <v>515</v>
      </c>
      <c r="P2392"/>
      <c r="Q2392" s="1">
        <f t="shared" si="703"/>
        <v>10</v>
      </c>
      <c r="R2392" s="5">
        <f t="shared" si="704"/>
        <v>-1.5285365944329286</v>
      </c>
      <c r="S2392" s="4">
        <f t="shared" si="705"/>
        <v>948.97941065360942</v>
      </c>
      <c r="T2392" s="6">
        <f t="shared" si="706"/>
        <v>-2.7638919602291221</v>
      </c>
      <c r="U2392" s="6">
        <f t="shared" si="707"/>
        <v>17.17369697294399</v>
      </c>
      <c r="V2392" s="4">
        <f t="shared" si="708"/>
        <v>106.57146340556707</v>
      </c>
      <c r="W2392" s="4">
        <f t="shared" si="709"/>
        <v>1.0147876647152179E-2</v>
      </c>
      <c r="X2392" s="4">
        <f t="shared" si="710"/>
        <v>181738.17065569866</v>
      </c>
      <c r="Y2392" s="6">
        <f t="shared" si="711"/>
        <v>512.2361080397709</v>
      </c>
      <c r="Z2392" s="6">
        <f t="shared" si="712"/>
        <v>0.56074856888249625</v>
      </c>
      <c r="AA2392" s="6">
        <f t="shared" si="713"/>
        <v>10042437.708888091</v>
      </c>
      <c r="AB2392" s="26">
        <v>-13.586906357416865</v>
      </c>
      <c r="AC2392" s="4">
        <f t="shared" si="714"/>
        <v>88.888328921280873</v>
      </c>
      <c r="AD2392" s="4">
        <f t="shared" si="715"/>
        <v>1533019516.5380542</v>
      </c>
      <c r="AE2392" s="4">
        <f t="shared" si="716"/>
        <v>85.600580744137901</v>
      </c>
      <c r="AF2392" s="27">
        <v>-10.156431443339946</v>
      </c>
      <c r="AG2392" s="6">
        <f t="shared" si="717"/>
        <v>36.746846799677343</v>
      </c>
      <c r="AH2392" s="6">
        <f t="shared" si="718"/>
        <v>175163689.20389569</v>
      </c>
      <c r="AI2392" s="6">
        <f t="shared" si="719"/>
        <v>35.387676478358955</v>
      </c>
      <c r="AK2392" s="1">
        <f t="shared" si="720"/>
        <v>5.7982516179580804E-7</v>
      </c>
      <c r="AL2392" s="1">
        <f t="shared" si="721"/>
        <v>10.384080125223699</v>
      </c>
    </row>
    <row r="2393" spans="4:38" x14ac:dyDescent="0.25">
      <c r="D2393" s="1">
        <v>1998</v>
      </c>
      <c r="E2393" s="1" t="s">
        <v>67</v>
      </c>
      <c r="F2393" s="2" t="s">
        <v>259</v>
      </c>
      <c r="G2393">
        <v>2</v>
      </c>
      <c r="H2393">
        <v>18357156</v>
      </c>
      <c r="I2393" s="1">
        <v>104.185</v>
      </c>
      <c r="J2393" s="1">
        <v>66622</v>
      </c>
      <c r="K2393" s="1">
        <v>631488.19999999995</v>
      </c>
      <c r="L2393" s="1">
        <v>618762.5</v>
      </c>
      <c r="M2393" s="3">
        <v>3200</v>
      </c>
      <c r="N2393">
        <v>105.5</v>
      </c>
      <c r="O2393">
        <v>501</v>
      </c>
      <c r="P2393"/>
      <c r="Q2393" s="1">
        <f t="shared" si="703"/>
        <v>10</v>
      </c>
      <c r="R2393" s="5">
        <f t="shared" si="704"/>
        <v>-1.4128713346451025</v>
      </c>
      <c r="S2393" s="4">
        <f t="shared" si="705"/>
        <v>892.21157594663339</v>
      </c>
      <c r="T2393" s="6">
        <f t="shared" si="706"/>
        <v>-2.6710670412912076</v>
      </c>
      <c r="U2393" s="6">
        <f t="shared" si="707"/>
        <v>16.527561201369508</v>
      </c>
      <c r="V2393" s="4">
        <f t="shared" si="708"/>
        <v>104.0871286653549</v>
      </c>
      <c r="W2393" s="4">
        <f t="shared" si="709"/>
        <v>1.1677162996844114E-2</v>
      </c>
      <c r="X2393" s="4">
        <f t="shared" si="710"/>
        <v>214359.5027704949</v>
      </c>
      <c r="Y2393" s="6">
        <f t="shared" si="711"/>
        <v>498.32893295870878</v>
      </c>
      <c r="Z2393" s="6">
        <f t="shared" si="712"/>
        <v>0.63037128545841969</v>
      </c>
      <c r="AA2393" s="6">
        <f t="shared" si="713"/>
        <v>11571824.025080742</v>
      </c>
      <c r="AB2393" s="26">
        <v>-13.586906357416865</v>
      </c>
      <c r="AC2393" s="4">
        <f t="shared" si="714"/>
        <v>96.165206443442671</v>
      </c>
      <c r="AD2393" s="4">
        <f t="shared" si="715"/>
        <v>1839198325.7511024</v>
      </c>
      <c r="AE2393" s="4">
        <f t="shared" si="716"/>
        <v>100.18972033310074</v>
      </c>
      <c r="AF2393" s="27">
        <v>-10.156431443339946</v>
      </c>
      <c r="AG2393" s="6">
        <f t="shared" si="717"/>
        <v>38.023873180024239</v>
      </c>
      <c r="AH2393" s="6">
        <f t="shared" si="718"/>
        <v>194245844.17840052</v>
      </c>
      <c r="AI2393" s="6">
        <f t="shared" si="719"/>
        <v>39.615172272608255</v>
      </c>
      <c r="AK2393" s="1">
        <f t="shared" si="720"/>
        <v>5.2286479982614258E-7</v>
      </c>
      <c r="AL2393" s="1">
        <f t="shared" si="721"/>
        <v>9.598310697317272</v>
      </c>
    </row>
    <row r="2394" spans="4:38" x14ac:dyDescent="0.25">
      <c r="D2394" s="1">
        <v>1999</v>
      </c>
      <c r="E2394" s="1" t="s">
        <v>67</v>
      </c>
      <c r="F2394" s="2" t="s">
        <v>259</v>
      </c>
      <c r="G2394">
        <v>2</v>
      </c>
      <c r="H2394">
        <v>18812359</v>
      </c>
      <c r="I2394" s="1">
        <v>94.751990000000006</v>
      </c>
      <c r="J2394" s="1">
        <v>65799</v>
      </c>
      <c r="K2394" s="1">
        <v>641941.5</v>
      </c>
      <c r="L2394" s="1">
        <v>636550.30000000005</v>
      </c>
      <c r="M2394" s="3">
        <v>3100</v>
      </c>
      <c r="N2394">
        <v>102.5</v>
      </c>
      <c r="O2394">
        <v>487</v>
      </c>
      <c r="P2394"/>
      <c r="Q2394" s="1">
        <f t="shared" si="703"/>
        <v>10</v>
      </c>
      <c r="R2394" s="5">
        <f t="shared" si="704"/>
        <v>-1.5535293770611043</v>
      </c>
      <c r="S2394" s="4">
        <f t="shared" si="705"/>
        <v>997.27497860467088</v>
      </c>
      <c r="T2394" s="6">
        <f t="shared" si="706"/>
        <v>-2.7836254756373409</v>
      </c>
      <c r="U2394" s="6">
        <f t="shared" si="707"/>
        <v>17.719176316045921</v>
      </c>
      <c r="V2394" s="4">
        <f t="shared" si="708"/>
        <v>100.94647062293889</v>
      </c>
      <c r="W2394" s="4">
        <f t="shared" si="709"/>
        <v>9.5010896726368758E-3</v>
      </c>
      <c r="X2394" s="4">
        <f t="shared" si="710"/>
        <v>178737.90981283737</v>
      </c>
      <c r="Y2394" s="6">
        <f t="shared" si="711"/>
        <v>484.21637452436266</v>
      </c>
      <c r="Z2394" s="6">
        <f t="shared" si="712"/>
        <v>0.534742633122261</v>
      </c>
      <c r="AA2394" s="6">
        <f t="shared" si="713"/>
        <v>10059770.386901265</v>
      </c>
      <c r="AB2394" s="26">
        <v>-13.586906357416865</v>
      </c>
      <c r="AC2394" s="4">
        <f t="shared" si="714"/>
        <v>87.458316257398053</v>
      </c>
      <c r="AD2394" s="4">
        <f t="shared" si="715"/>
        <v>1558951879.1289339</v>
      </c>
      <c r="AE2394" s="4">
        <f t="shared" si="716"/>
        <v>82.868495074378188</v>
      </c>
      <c r="AF2394" s="27">
        <v>-10.156431443339946</v>
      </c>
      <c r="AG2394" s="6">
        <f t="shared" si="717"/>
        <v>36.486343196059892</v>
      </c>
      <c r="AH2394" s="6">
        <f t="shared" si="718"/>
        <v>181039248.88331774</v>
      </c>
      <c r="AI2394" s="6">
        <f t="shared" si="719"/>
        <v>34.571536256496351</v>
      </c>
      <c r="AK2394" s="1">
        <f t="shared" si="720"/>
        <v>5.6100715761839602E-7</v>
      </c>
      <c r="AL2394" s="1">
        <f t="shared" si="721"/>
        <v>10.55386805068685</v>
      </c>
    </row>
    <row r="2395" spans="4:38" x14ac:dyDescent="0.25">
      <c r="D2395" s="1">
        <v>2000</v>
      </c>
      <c r="E2395" s="1" t="s">
        <v>67</v>
      </c>
      <c r="F2395" s="2" t="s">
        <v>259</v>
      </c>
      <c r="G2395">
        <v>2</v>
      </c>
      <c r="H2395">
        <v>19278856</v>
      </c>
      <c r="I2395" s="1">
        <v>103.5926</v>
      </c>
      <c r="J2395" s="1">
        <v>64766</v>
      </c>
      <c r="K2395" s="1">
        <v>652883.1</v>
      </c>
      <c r="L2395" s="1">
        <v>642398.30000000005</v>
      </c>
      <c r="M2395" s="3">
        <v>3100</v>
      </c>
      <c r="N2395">
        <v>99.2</v>
      </c>
      <c r="O2395">
        <v>467</v>
      </c>
      <c r="P2395"/>
      <c r="Q2395" s="1">
        <f t="shared" si="703"/>
        <v>10</v>
      </c>
      <c r="R2395" s="5">
        <f t="shared" si="704"/>
        <v>-1.4209509173435169</v>
      </c>
      <c r="S2395" s="4">
        <f t="shared" si="705"/>
        <v>927.71483986307896</v>
      </c>
      <c r="T2395" s="6">
        <f t="shared" si="706"/>
        <v>-2.677635560086586</v>
      </c>
      <c r="U2395" s="6">
        <f t="shared" si="707"/>
        <v>17.201085318191708</v>
      </c>
      <c r="V2395" s="4">
        <f t="shared" si="708"/>
        <v>97.779049082656485</v>
      </c>
      <c r="W2395" s="4">
        <f t="shared" si="709"/>
        <v>1.1166426961035697E-2</v>
      </c>
      <c r="X2395" s="4">
        <f t="shared" si="710"/>
        <v>215275.93741632483</v>
      </c>
      <c r="Y2395" s="6">
        <f t="shared" si="711"/>
        <v>464.32236443991343</v>
      </c>
      <c r="Z2395" s="6">
        <f t="shared" si="712"/>
        <v>0.60224455657133114</v>
      </c>
      <c r="AA2395" s="6">
        <f t="shared" si="713"/>
        <v>11610586.082922546</v>
      </c>
      <c r="AB2395" s="26">
        <v>-13.586906357416865</v>
      </c>
      <c r="AC2395" s="4">
        <f t="shared" si="714"/>
        <v>95.618407304439032</v>
      </c>
      <c r="AD2395" s="4">
        <f t="shared" si="715"/>
        <v>1909639978.9656096</v>
      </c>
      <c r="AE2395" s="4">
        <f t="shared" si="716"/>
        <v>99.053594205258307</v>
      </c>
      <c r="AF2395" s="27">
        <v>-10.156431443339946</v>
      </c>
      <c r="AG2395" s="6">
        <f t="shared" si="717"/>
        <v>37.930596660478763</v>
      </c>
      <c r="AH2395" s="6">
        <f t="shared" si="718"/>
        <v>202838847.39967784</v>
      </c>
      <c r="AI2395" s="6">
        <f t="shared" si="719"/>
        <v>39.293291276103119</v>
      </c>
      <c r="AK2395" s="1">
        <f t="shared" si="720"/>
        <v>5.0071431451823939E-7</v>
      </c>
      <c r="AL2395" s="1">
        <f t="shared" si="721"/>
        <v>9.6531991667358472</v>
      </c>
    </row>
    <row r="2396" spans="4:38" x14ac:dyDescent="0.25">
      <c r="D2396" s="1">
        <v>2001</v>
      </c>
      <c r="E2396" s="1" t="s">
        <v>67</v>
      </c>
      <c r="F2396" s="2" t="s">
        <v>259</v>
      </c>
      <c r="G2396">
        <v>2</v>
      </c>
      <c r="H2396">
        <v>19756928</v>
      </c>
      <c r="I2396" s="1">
        <v>107.2551</v>
      </c>
      <c r="J2396" s="1">
        <v>63636</v>
      </c>
      <c r="K2396" s="1">
        <v>663566.19999999995</v>
      </c>
      <c r="L2396" s="1">
        <v>668151.4</v>
      </c>
      <c r="M2396" s="3">
        <v>3000</v>
      </c>
      <c r="N2396">
        <v>95.9</v>
      </c>
      <c r="O2396">
        <v>449</v>
      </c>
      <c r="P2396"/>
      <c r="Q2396" s="1">
        <f t="shared" si="703"/>
        <v>10</v>
      </c>
      <c r="R2396" s="5">
        <f t="shared" si="704"/>
        <v>-1.3724289101404037</v>
      </c>
      <c r="S2396" s="4">
        <f t="shared" si="705"/>
        <v>910.69743667200908</v>
      </c>
      <c r="T2396" s="6">
        <f t="shared" si="706"/>
        <v>-2.6379853016244521</v>
      </c>
      <c r="U2396" s="6">
        <f t="shared" si="707"/>
        <v>17.625735724597998</v>
      </c>
      <c r="V2396" s="4">
        <f t="shared" si="708"/>
        <v>94.527571089859606</v>
      </c>
      <c r="W2396" s="4">
        <f t="shared" si="709"/>
        <v>1.1777248478039617E-2</v>
      </c>
      <c r="X2396" s="4">
        <f t="shared" si="710"/>
        <v>232682.25021873831</v>
      </c>
      <c r="Y2396" s="6">
        <f t="shared" si="711"/>
        <v>446.36201469837556</v>
      </c>
      <c r="Z2396" s="6">
        <f t="shared" si="712"/>
        <v>0.6085141731151551</v>
      </c>
      <c r="AA2396" s="6">
        <f t="shared" si="713"/>
        <v>12022370.705215655</v>
      </c>
      <c r="AB2396" s="26">
        <v>-13.586906357416865</v>
      </c>
      <c r="AC2396" s="4">
        <f t="shared" si="714"/>
        <v>98.998980982023213</v>
      </c>
      <c r="AD2396" s="4">
        <f t="shared" si="715"/>
        <v>2097819382.1397102</v>
      </c>
      <c r="AE2396" s="4">
        <f t="shared" si="716"/>
        <v>106.18145605124997</v>
      </c>
      <c r="AF2396" s="27">
        <v>-10.156431443339946</v>
      </c>
      <c r="AG2396" s="6">
        <f t="shared" si="717"/>
        <v>38.500712786707687</v>
      </c>
      <c r="AH2396" s="6">
        <f t="shared" si="718"/>
        <v>215217960.06244403</v>
      </c>
      <c r="AI2396" s="6">
        <f t="shared" si="719"/>
        <v>41.293978000096118</v>
      </c>
      <c r="AK2396" s="1">
        <f t="shared" si="720"/>
        <v>4.7191374922395539E-7</v>
      </c>
      <c r="AL2396" s="1">
        <f t="shared" si="721"/>
        <v>9.3235659656277416</v>
      </c>
    </row>
    <row r="2397" spans="4:38" x14ac:dyDescent="0.25">
      <c r="D2397" s="1">
        <v>2002</v>
      </c>
      <c r="E2397" s="1" t="s">
        <v>67</v>
      </c>
      <c r="F2397" s="2" t="s">
        <v>259</v>
      </c>
      <c r="G2397">
        <v>2</v>
      </c>
      <c r="H2397">
        <v>20246381</v>
      </c>
      <c r="I2397" s="1">
        <v>120.3092</v>
      </c>
      <c r="J2397" s="1">
        <v>62615</v>
      </c>
      <c r="K2397" s="1">
        <v>674730.6</v>
      </c>
      <c r="L2397" s="1">
        <v>663615.6</v>
      </c>
      <c r="M2397" s="3">
        <v>3000</v>
      </c>
      <c r="N2397">
        <v>92.8</v>
      </c>
      <c r="O2397">
        <v>437</v>
      </c>
      <c r="P2397"/>
      <c r="Q2397" s="1">
        <f t="shared" si="703"/>
        <v>10</v>
      </c>
      <c r="R2397" s="5">
        <f t="shared" si="704"/>
        <v>-1.2235140787238215</v>
      </c>
      <c r="S2397" s="4">
        <f t="shared" si="705"/>
        <v>825.54238844577128</v>
      </c>
      <c r="T2397" s="6">
        <f t="shared" si="706"/>
        <v>-2.5129960576688823</v>
      </c>
      <c r="U2397" s="6">
        <f t="shared" si="707"/>
        <v>16.676633866075697</v>
      </c>
      <c r="V2397" s="4">
        <f t="shared" si="708"/>
        <v>91.576485921276173</v>
      </c>
      <c r="W2397" s="4">
        <f t="shared" si="709"/>
        <v>1.4573352220774907E-2</v>
      </c>
      <c r="X2397" s="4">
        <f t="shared" si="710"/>
        <v>295057.64150900487</v>
      </c>
      <c r="Y2397" s="6">
        <f t="shared" si="711"/>
        <v>434.48700394233111</v>
      </c>
      <c r="Z2397" s="6">
        <f t="shared" si="712"/>
        <v>0.72142376552823406</v>
      </c>
      <c r="AA2397" s="6">
        <f t="shared" si="713"/>
        <v>14606220.419339294</v>
      </c>
      <c r="AB2397" s="26">
        <v>-13.586906357416865</v>
      </c>
      <c r="AC2397" s="4">
        <f t="shared" si="714"/>
        <v>111.04822244128648</v>
      </c>
      <c r="AD2397" s="4">
        <f t="shared" si="715"/>
        <v>2704941364.8307257</v>
      </c>
      <c r="AE2397" s="4">
        <f t="shared" si="716"/>
        <v>133.60122803333223</v>
      </c>
      <c r="AF2397" s="27">
        <v>-10.156431443339946</v>
      </c>
      <c r="AG2397" s="6">
        <f t="shared" si="717"/>
        <v>40.415628239231324</v>
      </c>
      <c r="AH2397" s="6">
        <f t="shared" si="718"/>
        <v>247392987.71471068</v>
      </c>
      <c r="AI2397" s="6">
        <f t="shared" si="719"/>
        <v>48.623719009593295</v>
      </c>
      <c r="AK2397" s="1">
        <f t="shared" si="720"/>
        <v>4.1053837205168351E-7</v>
      </c>
      <c r="AL2397" s="1">
        <f t="shared" si="721"/>
        <v>8.3119162956781363</v>
      </c>
    </row>
    <row r="2398" spans="4:38" x14ac:dyDescent="0.25">
      <c r="D2398" s="1">
        <v>2003</v>
      </c>
      <c r="E2398" s="1" t="s">
        <v>67</v>
      </c>
      <c r="F2398" s="2" t="s">
        <v>259</v>
      </c>
      <c r="G2398">
        <v>2</v>
      </c>
      <c r="H2398">
        <v>20750299</v>
      </c>
      <c r="I2398" s="1">
        <v>122.7837</v>
      </c>
      <c r="J2398" s="1">
        <v>61837</v>
      </c>
      <c r="K2398" s="1">
        <v>686315.2</v>
      </c>
      <c r="L2398" s="1">
        <v>666666.69999999995</v>
      </c>
      <c r="M2398" s="3">
        <v>2900</v>
      </c>
      <c r="N2398">
        <v>90.1</v>
      </c>
      <c r="O2398">
        <v>420</v>
      </c>
      <c r="P2398"/>
      <c r="Q2398" s="1">
        <f t="shared" si="703"/>
        <v>10</v>
      </c>
      <c r="R2398" s="5">
        <f t="shared" si="704"/>
        <v>-1.1988561999679113</v>
      </c>
      <c r="S2398" s="4">
        <f t="shared" si="705"/>
        <v>822.79323265221694</v>
      </c>
      <c r="T2398" s="6">
        <f t="shared" si="706"/>
        <v>-2.4917695476972783</v>
      </c>
      <c r="U2398" s="6">
        <f t="shared" si="707"/>
        <v>16.611797815238369</v>
      </c>
      <c r="V2398" s="4">
        <f t="shared" si="708"/>
        <v>88.901143800032088</v>
      </c>
      <c r="W2398" s="4">
        <f t="shared" si="709"/>
        <v>1.4922789241255091E-2</v>
      </c>
      <c r="X2398" s="4">
        <f t="shared" si="710"/>
        <v>309652.33867002628</v>
      </c>
      <c r="Y2398" s="6">
        <f t="shared" si="711"/>
        <v>417.50823045230271</v>
      </c>
      <c r="Z2398" s="6">
        <f t="shared" si="712"/>
        <v>0.73913553105834107</v>
      </c>
      <c r="AA2398" s="6">
        <f t="shared" si="713"/>
        <v>15337283.270984363</v>
      </c>
      <c r="AB2398" s="26">
        <v>-13.586906357416865</v>
      </c>
      <c r="AC2398" s="4">
        <f t="shared" si="714"/>
        <v>113.33224416556828</v>
      </c>
      <c r="AD2398" s="4">
        <f t="shared" si="715"/>
        <v>2887477202.5032973</v>
      </c>
      <c r="AE2398" s="4">
        <f t="shared" si="716"/>
        <v>139.15352267951886</v>
      </c>
      <c r="AF2398" s="27">
        <v>-10.156431443339946</v>
      </c>
      <c r="AG2398" s="6">
        <f t="shared" si="717"/>
        <v>40.759914787167304</v>
      </c>
      <c r="AH2398" s="6">
        <f t="shared" si="718"/>
        <v>258765406.67974785</v>
      </c>
      <c r="AI2398" s="6">
        <f t="shared" si="719"/>
        <v>50.046531492531145</v>
      </c>
      <c r="AK2398" s="1">
        <f t="shared" si="720"/>
        <v>3.9249571933352386E-7</v>
      </c>
      <c r="AL2398" s="1">
        <f t="shared" si="721"/>
        <v>8.1444035323906991</v>
      </c>
    </row>
    <row r="2399" spans="4:38" x14ac:dyDescent="0.25">
      <c r="D2399" s="1">
        <v>2004</v>
      </c>
      <c r="E2399" s="1" t="s">
        <v>67</v>
      </c>
      <c r="F2399" s="2" t="s">
        <v>259</v>
      </c>
      <c r="G2399">
        <v>2</v>
      </c>
      <c r="H2399">
        <v>21272323</v>
      </c>
      <c r="I2399" s="1">
        <v>151.68989999999999</v>
      </c>
      <c r="J2399" s="1">
        <v>61366</v>
      </c>
      <c r="K2399" s="1">
        <v>698929.4</v>
      </c>
      <c r="L2399" s="1">
        <v>681818.2</v>
      </c>
      <c r="M2399" s="3">
        <v>2800</v>
      </c>
      <c r="N2399">
        <v>87.8</v>
      </c>
      <c r="O2399">
        <v>396</v>
      </c>
      <c r="P2399"/>
      <c r="Q2399" s="1">
        <f t="shared" si="703"/>
        <v>10</v>
      </c>
      <c r="R2399" s="5">
        <f t="shared" si="704"/>
        <v>-0.9704007979436996</v>
      </c>
      <c r="S2399" s="4">
        <f t="shared" si="705"/>
        <v>678.24164746631118</v>
      </c>
      <c r="T2399" s="6">
        <f t="shared" si="706"/>
        <v>-2.2863840823698958</v>
      </c>
      <c r="U2399" s="6">
        <f t="shared" si="707"/>
        <v>15.588982795500939</v>
      </c>
      <c r="V2399" s="4">
        <f t="shared" si="708"/>
        <v>86.829599202056301</v>
      </c>
      <c r="W2399" s="4">
        <f t="shared" si="709"/>
        <v>2.2365170373518616E-2</v>
      </c>
      <c r="X2399" s="4">
        <f t="shared" si="710"/>
        <v>475759.12813551864</v>
      </c>
      <c r="Y2399" s="6">
        <f t="shared" si="711"/>
        <v>393.71361591763008</v>
      </c>
      <c r="Z2399" s="6">
        <f t="shared" si="712"/>
        <v>0.97305835787937667</v>
      </c>
      <c r="AA2399" s="6">
        <f t="shared" si="713"/>
        <v>20699211.686659694</v>
      </c>
      <c r="AB2399" s="26">
        <v>-13.586906357416865</v>
      </c>
      <c r="AC2399" s="4">
        <f t="shared" si="714"/>
        <v>140.01334692023968</v>
      </c>
      <c r="AD2399" s="4">
        <f t="shared" si="715"/>
        <v>4517945846.0544233</v>
      </c>
      <c r="AE2399" s="4">
        <f t="shared" si="716"/>
        <v>212.38610592996466</v>
      </c>
      <c r="AF2399" s="27">
        <v>-10.156431443339946</v>
      </c>
      <c r="AG2399" s="6">
        <f t="shared" si="717"/>
        <v>44.421370502249751</v>
      </c>
      <c r="AH2399" s="6">
        <f t="shared" si="718"/>
        <v>327727379.27844751</v>
      </c>
      <c r="AI2399" s="6">
        <f t="shared" si="719"/>
        <v>67.382732493492142</v>
      </c>
      <c r="AK2399" s="1">
        <f t="shared" si="720"/>
        <v>3.0990488087083876E-7</v>
      </c>
      <c r="AL2399" s="1">
        <f t="shared" si="721"/>
        <v>6.5923967251610023</v>
      </c>
    </row>
    <row r="2400" spans="4:38" x14ac:dyDescent="0.25">
      <c r="D2400" s="1">
        <v>2005</v>
      </c>
      <c r="E2400" s="1" t="s">
        <v>67</v>
      </c>
      <c r="F2400" s="2" t="s">
        <v>259</v>
      </c>
      <c r="G2400">
        <v>2</v>
      </c>
      <c r="H2400">
        <v>21814642</v>
      </c>
      <c r="I2400" s="1">
        <v>155.13990000000001</v>
      </c>
      <c r="J2400" s="1">
        <v>61076</v>
      </c>
      <c r="K2400" s="1">
        <v>712672.1</v>
      </c>
      <c r="L2400" s="1">
        <v>718085.1</v>
      </c>
      <c r="M2400" s="3">
        <v>2700</v>
      </c>
      <c r="N2400">
        <v>85.7</v>
      </c>
      <c r="O2400">
        <v>376</v>
      </c>
      <c r="P2400"/>
      <c r="Q2400" s="1">
        <f t="shared" si="703"/>
        <v>10</v>
      </c>
      <c r="R2400" s="5">
        <f t="shared" si="704"/>
        <v>-0.9488210318557635</v>
      </c>
      <c r="S2400" s="4">
        <f t="shared" si="705"/>
        <v>676.1982772968139</v>
      </c>
      <c r="T2400" s="6">
        <f t="shared" si="706"/>
        <v>-2.266042880895081</v>
      </c>
      <c r="U2400" s="6">
        <f t="shared" si="707"/>
        <v>16.272116287318322</v>
      </c>
      <c r="V2400" s="4">
        <f t="shared" si="708"/>
        <v>84.751178968144245</v>
      </c>
      <c r="W2400" s="4">
        <f t="shared" si="709"/>
        <v>2.2942959958459363E-2</v>
      </c>
      <c r="X2400" s="4">
        <f t="shared" si="710"/>
        <v>500492.45791412587</v>
      </c>
      <c r="Y2400" s="6">
        <f t="shared" si="711"/>
        <v>373.7339571191049</v>
      </c>
      <c r="Z2400" s="6">
        <f t="shared" si="712"/>
        <v>0.95340948442525775</v>
      </c>
      <c r="AA2400" s="6">
        <f t="shared" si="713"/>
        <v>20798286.582141574</v>
      </c>
      <c r="AB2400" s="26">
        <v>-13.586906357416865</v>
      </c>
      <c r="AC2400" s="4">
        <f t="shared" si="714"/>
        <v>143.19777809775928</v>
      </c>
      <c r="AD2400" s="4">
        <f t="shared" si="715"/>
        <v>4846273017.578886</v>
      </c>
      <c r="AE2400" s="4">
        <f t="shared" si="716"/>
        <v>222.15688974308566</v>
      </c>
      <c r="AF2400" s="27">
        <v>-10.156431443339946</v>
      </c>
      <c r="AG2400" s="6">
        <f t="shared" si="717"/>
        <v>44.820120258837207</v>
      </c>
      <c r="AH2400" s="6">
        <f t="shared" si="718"/>
        <v>343726280.62109822</v>
      </c>
      <c r="AI2400" s="6">
        <f t="shared" si="719"/>
        <v>69.533889749439794</v>
      </c>
      <c r="AK2400" s="1">
        <f t="shared" si="720"/>
        <v>2.9548021248150485E-7</v>
      </c>
      <c r="AL2400" s="1">
        <f t="shared" si="721"/>
        <v>6.4457950533679602</v>
      </c>
    </row>
    <row r="2401" spans="4:38" x14ac:dyDescent="0.25">
      <c r="D2401" s="1">
        <v>2006</v>
      </c>
      <c r="E2401" s="1" t="s">
        <v>67</v>
      </c>
      <c r="F2401" s="2" t="s">
        <v>259</v>
      </c>
      <c r="G2401">
        <v>2</v>
      </c>
      <c r="H2401">
        <v>22379055</v>
      </c>
      <c r="I2401" s="1">
        <v>151.64400000000001</v>
      </c>
      <c r="J2401" s="1">
        <v>60844</v>
      </c>
      <c r="K2401" s="1">
        <v>726929.5</v>
      </c>
      <c r="L2401" s="1">
        <v>726257</v>
      </c>
      <c r="M2401" s="3">
        <v>2700</v>
      </c>
      <c r="N2401">
        <v>83.7</v>
      </c>
      <c r="O2401">
        <v>358</v>
      </c>
      <c r="P2401"/>
      <c r="Q2401" s="1">
        <f t="shared" si="703"/>
        <v>10</v>
      </c>
      <c r="R2401" s="5">
        <f t="shared" si="704"/>
        <v>-0.97069452137901924</v>
      </c>
      <c r="S2401" s="4">
        <f t="shared" si="705"/>
        <v>705.62648307878976</v>
      </c>
      <c r="T2401" s="6">
        <f t="shared" si="706"/>
        <v>-2.2866596812535591</v>
      </c>
      <c r="U2401" s="6">
        <f t="shared" si="707"/>
        <v>16.60702600128166</v>
      </c>
      <c r="V2401" s="4">
        <f t="shared" si="708"/>
        <v>82.729305478620986</v>
      </c>
      <c r="W2401" s="4">
        <f t="shared" si="709"/>
        <v>2.14906899948464E-2</v>
      </c>
      <c r="X2401" s="4">
        <f t="shared" si="710"/>
        <v>480941.33338261727</v>
      </c>
      <c r="Y2401" s="6">
        <f t="shared" si="711"/>
        <v>355.71334031874642</v>
      </c>
      <c r="Z2401" s="6">
        <f t="shared" si="712"/>
        <v>0.91313158652426241</v>
      </c>
      <c r="AA2401" s="6">
        <f t="shared" si="713"/>
        <v>20435021.997063726</v>
      </c>
      <c r="AB2401" s="26">
        <v>-13.586906357416865</v>
      </c>
      <c r="AC2401" s="4">
        <f t="shared" si="714"/>
        <v>139.97098014022575</v>
      </c>
      <c r="AD2401" s="4">
        <f t="shared" si="715"/>
        <v>4750124350.6861258</v>
      </c>
      <c r="AE2401" s="4">
        <f t="shared" si="716"/>
        <v>212.25759312384395</v>
      </c>
      <c r="AF2401" s="27">
        <v>-10.156431443339946</v>
      </c>
      <c r="AG2401" s="6">
        <f t="shared" si="717"/>
        <v>44.416016631614099</v>
      </c>
      <c r="AH2401" s="6">
        <f t="shared" si="718"/>
        <v>344673676.40600348</v>
      </c>
      <c r="AI2401" s="6">
        <f t="shared" si="719"/>
        <v>67.354224260844887</v>
      </c>
      <c r="AK2401" s="1">
        <f t="shared" si="720"/>
        <v>2.9466803352212841E-7</v>
      </c>
      <c r="AL2401" s="1">
        <f t="shared" si="721"/>
        <v>6.5943921289335545</v>
      </c>
    </row>
    <row r="2402" spans="4:38" x14ac:dyDescent="0.25">
      <c r="D2402" s="1">
        <v>2007</v>
      </c>
      <c r="E2402" s="1" t="s">
        <v>67</v>
      </c>
      <c r="F2402" s="2" t="s">
        <v>259</v>
      </c>
      <c r="G2402">
        <v>2</v>
      </c>
      <c r="H2402">
        <v>22963946</v>
      </c>
      <c r="I2402" s="1">
        <v>166.46019999999999</v>
      </c>
      <c r="J2402" s="1">
        <v>60471</v>
      </c>
      <c r="K2402" s="1">
        <v>741975.5</v>
      </c>
      <c r="L2402" s="1">
        <v>753623.2</v>
      </c>
      <c r="M2402" s="3">
        <v>2600</v>
      </c>
      <c r="N2402">
        <v>81.5</v>
      </c>
      <c r="O2402">
        <v>345</v>
      </c>
      <c r="P2402"/>
      <c r="Q2402" s="1">
        <f t="shared" si="703"/>
        <v>10</v>
      </c>
      <c r="R2402" s="5">
        <f t="shared" si="704"/>
        <v>-0.88429546522231761</v>
      </c>
      <c r="S2402" s="4">
        <f t="shared" si="705"/>
        <v>656.12556995606167</v>
      </c>
      <c r="T2402" s="6">
        <f t="shared" si="706"/>
        <v>-2.2040668163856059</v>
      </c>
      <c r="U2402" s="6">
        <f t="shared" si="707"/>
        <v>16.610358871783326</v>
      </c>
      <c r="V2402" s="4">
        <f t="shared" si="708"/>
        <v>80.615704534777677</v>
      </c>
      <c r="W2402" s="4">
        <f t="shared" si="709"/>
        <v>2.537017418954534E-2</v>
      </c>
      <c r="X2402" s="4">
        <f t="shared" si="710"/>
        <v>582599.31009931292</v>
      </c>
      <c r="Y2402" s="6">
        <f t="shared" si="711"/>
        <v>342.79593318361441</v>
      </c>
      <c r="Z2402" s="6">
        <f t="shared" si="712"/>
        <v>1.0021469209962257</v>
      </c>
      <c r="AA2402" s="6">
        <f t="shared" si="713"/>
        <v>23013247.777823593</v>
      </c>
      <c r="AB2402" s="26">
        <v>-13.586906357416865</v>
      </c>
      <c r="AC2402" s="4">
        <f t="shared" si="714"/>
        <v>153.64668136120127</v>
      </c>
      <c r="AD2402" s="4">
        <f t="shared" si="715"/>
        <v>5873271989.3039351</v>
      </c>
      <c r="AE2402" s="4">
        <f t="shared" si="716"/>
        <v>255.76057308721832</v>
      </c>
      <c r="AF2402" s="27">
        <v>-10.156431443339946</v>
      </c>
      <c r="AG2402" s="6">
        <f t="shared" si="717"/>
        <v>46.080415384118083</v>
      </c>
      <c r="AH2402" s="6">
        <f t="shared" si="718"/>
        <v>388238026.22343773</v>
      </c>
      <c r="AI2402" s="6">
        <f t="shared" si="719"/>
        <v>76.705551609233723</v>
      </c>
      <c r="AK2402" s="1">
        <f t="shared" si="720"/>
        <v>2.6160321136329758E-7</v>
      </c>
      <c r="AL2402" s="1">
        <f t="shared" si="721"/>
        <v>6.007442019173352</v>
      </c>
    </row>
    <row r="2403" spans="4:38" x14ac:dyDescent="0.25">
      <c r="D2403" s="1">
        <v>2008</v>
      </c>
      <c r="E2403" s="1" t="s">
        <v>67</v>
      </c>
      <c r="F2403" s="2" t="s">
        <v>259</v>
      </c>
      <c r="G2403">
        <v>2</v>
      </c>
      <c r="H2403">
        <v>23563825</v>
      </c>
      <c r="I2403" s="1">
        <v>167.77160000000001</v>
      </c>
      <c r="J2403" s="1">
        <v>59833</v>
      </c>
      <c r="K2403" s="1">
        <v>758339.7</v>
      </c>
      <c r="L2403" s="1">
        <v>771513.4</v>
      </c>
      <c r="M2403" s="3">
        <v>2600</v>
      </c>
      <c r="N2403">
        <v>78.900000000000006</v>
      </c>
      <c r="O2403">
        <v>337</v>
      </c>
      <c r="P2403"/>
      <c r="Q2403" s="1">
        <f t="shared" si="703"/>
        <v>10</v>
      </c>
      <c r="R2403" s="5">
        <f t="shared" si="704"/>
        <v>-0.87738329967646478</v>
      </c>
      <c r="S2403" s="4">
        <f t="shared" si="705"/>
        <v>665.3545882616603</v>
      </c>
      <c r="T2403" s="6">
        <f t="shared" si="706"/>
        <v>-2.1973191924695761</v>
      </c>
      <c r="U2403" s="6">
        <f t="shared" si="707"/>
        <v>16.952612010674571</v>
      </c>
      <c r="V2403" s="4">
        <f t="shared" si="708"/>
        <v>78.022616700323539</v>
      </c>
      <c r="W2403" s="4">
        <f t="shared" si="709"/>
        <v>2.5215366807393447E-2</v>
      </c>
      <c r="X2403" s="4">
        <f t="shared" si="710"/>
        <v>594170.4907602279</v>
      </c>
      <c r="Y2403" s="6">
        <f t="shared" si="711"/>
        <v>334.80268080753041</v>
      </c>
      <c r="Z2403" s="6">
        <f t="shared" si="712"/>
        <v>0.98965044380393463</v>
      </c>
      <c r="AA2403" s="6">
        <f t="shared" si="713"/>
        <v>23319949.868968248</v>
      </c>
      <c r="AB2403" s="26">
        <v>-13.586906357416865</v>
      </c>
      <c r="AC2403" s="4">
        <f t="shared" si="714"/>
        <v>154.85713441807061</v>
      </c>
      <c r="AD2403" s="4">
        <f t="shared" si="715"/>
        <v>6122030001.5877008</v>
      </c>
      <c r="AE2403" s="4">
        <f t="shared" si="716"/>
        <v>259.80629212734777</v>
      </c>
      <c r="AF2403" s="27">
        <v>-10.156431443339946</v>
      </c>
      <c r="AG2403" s="6">
        <f t="shared" si="717"/>
        <v>46.22192113984628</v>
      </c>
      <c r="AH2403" s="6">
        <f t="shared" si="718"/>
        <v>401518330.03271776</v>
      </c>
      <c r="AI2403" s="6">
        <f t="shared" si="719"/>
        <v>77.547256647058347</v>
      </c>
      <c r="AK2403" s="1">
        <f t="shared" si="720"/>
        <v>2.5295062973868081E-7</v>
      </c>
      <c r="AL2403" s="1">
        <f t="shared" si="721"/>
        <v>5.9604843728020711</v>
      </c>
    </row>
    <row r="2404" spans="4:38" x14ac:dyDescent="0.25">
      <c r="D2404" s="1">
        <v>2009</v>
      </c>
      <c r="E2404" s="1" t="s">
        <v>67</v>
      </c>
      <c r="F2404" s="2" t="s">
        <v>259</v>
      </c>
      <c r="G2404">
        <v>2</v>
      </c>
      <c r="H2404">
        <v>24170940</v>
      </c>
      <c r="I2404" s="1">
        <v>188.87610000000001</v>
      </c>
      <c r="J2404" s="1">
        <v>58785</v>
      </c>
      <c r="K2404" s="1">
        <v>774505.9</v>
      </c>
      <c r="L2404" s="1">
        <v>818181.8</v>
      </c>
      <c r="M2404" s="3">
        <v>2600</v>
      </c>
      <c r="N2404">
        <v>75.900000000000006</v>
      </c>
      <c r="O2404">
        <v>330</v>
      </c>
      <c r="P2404"/>
      <c r="Q2404" s="1">
        <f t="shared" si="703"/>
        <v>10</v>
      </c>
      <c r="R2404" s="5">
        <f t="shared" si="704"/>
        <v>-0.77934688401550001</v>
      </c>
      <c r="S2404" s="4">
        <f t="shared" si="705"/>
        <v>603.60875981662048</v>
      </c>
      <c r="T2404" s="6">
        <f t="shared" si="706"/>
        <v>-2.0990906630614052</v>
      </c>
      <c r="U2404" s="6">
        <f t="shared" si="707"/>
        <v>17.174377770667743</v>
      </c>
      <c r="V2404" s="4">
        <f t="shared" si="708"/>
        <v>75.12065311598451</v>
      </c>
      <c r="W2404" s="4">
        <f t="shared" si="709"/>
        <v>3.129114628114104E-2</v>
      </c>
      <c r="X2404" s="4">
        <f t="shared" si="710"/>
        <v>756336.41929268325</v>
      </c>
      <c r="Y2404" s="6">
        <f t="shared" si="711"/>
        <v>327.90090933693858</v>
      </c>
      <c r="Z2404" s="6">
        <f t="shared" si="712"/>
        <v>1.099755126631621</v>
      </c>
      <c r="AA2404" s="6">
        <f t="shared" si="713"/>
        <v>26582115.180505313</v>
      </c>
      <c r="AB2404" s="26">
        <v>-13.586906357416865</v>
      </c>
      <c r="AC2404" s="4">
        <f t="shared" si="714"/>
        <v>174.33708450095813</v>
      </c>
      <c r="AD2404" s="4">
        <f t="shared" si="715"/>
        <v>7959033374.2696857</v>
      </c>
      <c r="AE2404" s="4">
        <f t="shared" si="716"/>
        <v>329.28108605911416</v>
      </c>
      <c r="AF2404" s="27">
        <v>-10.156431443339946</v>
      </c>
      <c r="AG2404" s="6">
        <f t="shared" si="717"/>
        <v>48.384910771445028</v>
      </c>
      <c r="AH2404" s="6">
        <f t="shared" si="718"/>
        <v>463672872.88540381</v>
      </c>
      <c r="AI2404" s="6">
        <f t="shared" si="719"/>
        <v>91.38753245358528</v>
      </c>
      <c r="AK2404" s="1">
        <f t="shared" si="720"/>
        <v>2.1904303739265971E-7</v>
      </c>
      <c r="AL2404" s="1">
        <f t="shared" si="721"/>
        <v>5.2944761142357342</v>
      </c>
    </row>
    <row r="2405" spans="4:38" x14ac:dyDescent="0.25">
      <c r="D2405" s="1">
        <v>2010</v>
      </c>
      <c r="E2405" s="1" t="s">
        <v>67</v>
      </c>
      <c r="F2405" s="2" t="s">
        <v>259</v>
      </c>
      <c r="G2405">
        <v>2</v>
      </c>
      <c r="H2405">
        <v>24779619</v>
      </c>
      <c r="I2405" s="1">
        <v>203.72479999999999</v>
      </c>
      <c r="J2405" s="1">
        <v>57281</v>
      </c>
      <c r="K2405" s="1">
        <v>791174</v>
      </c>
      <c r="L2405" s="1">
        <v>830769.2</v>
      </c>
      <c r="M2405" s="3">
        <v>2700</v>
      </c>
      <c r="N2405">
        <v>72.400000000000006</v>
      </c>
      <c r="O2405">
        <v>325</v>
      </c>
      <c r="P2405"/>
      <c r="Q2405" s="1">
        <f t="shared" si="703"/>
        <v>10</v>
      </c>
      <c r="R2405" s="5">
        <f t="shared" si="704"/>
        <v>-0.7225433526011561</v>
      </c>
      <c r="S2405" s="4">
        <f t="shared" si="705"/>
        <v>571.6575144508671</v>
      </c>
      <c r="T2405" s="6">
        <f t="shared" si="706"/>
        <v>-2.0397591070540462</v>
      </c>
      <c r="U2405" s="6">
        <f t="shared" si="707"/>
        <v>16.945690415600044</v>
      </c>
      <c r="V2405" s="4">
        <f t="shared" si="708"/>
        <v>71.677456647398856</v>
      </c>
      <c r="W2405" s="4">
        <f t="shared" si="709"/>
        <v>3.5637561800564724E-2</v>
      </c>
      <c r="X2405" s="4">
        <f t="shared" si="710"/>
        <v>883085.20350694784</v>
      </c>
      <c r="Y2405" s="6">
        <f t="shared" si="711"/>
        <v>322.96024089294593</v>
      </c>
      <c r="Z2405" s="6">
        <f t="shared" si="712"/>
        <v>1.2022218924314401</v>
      </c>
      <c r="AA2405" s="6">
        <f t="shared" si="713"/>
        <v>29790600.447910067</v>
      </c>
      <c r="AB2405" s="26">
        <v>-13.586906357416865</v>
      </c>
      <c r="AC2405" s="4">
        <f t="shared" si="714"/>
        <v>188.04278398664937</v>
      </c>
      <c r="AD2405" s="4">
        <f t="shared" si="715"/>
        <v>9492818929.7424545</v>
      </c>
      <c r="AE2405" s="4">
        <f t="shared" si="716"/>
        <v>383.08978559123346</v>
      </c>
      <c r="AF2405" s="27">
        <v>-10.156431443339946</v>
      </c>
      <c r="AG2405" s="6">
        <f t="shared" si="717"/>
        <v>49.792308357473303</v>
      </c>
      <c r="AH2405" s="6">
        <f t="shared" si="718"/>
        <v>512719300.46948272</v>
      </c>
      <c r="AI2405" s="6">
        <f t="shared" si="719"/>
        <v>101.43928061664576</v>
      </c>
      <c r="AK2405" s="1">
        <f t="shared" si="720"/>
        <v>1.9808950889970372E-7</v>
      </c>
      <c r="AL2405" s="1">
        <f t="shared" si="721"/>
        <v>4.9085825584317666</v>
      </c>
    </row>
    <row r="2406" spans="4:38" x14ac:dyDescent="0.25">
      <c r="D2406" s="1">
        <v>2011</v>
      </c>
      <c r="E2406" s="1" t="s">
        <v>67</v>
      </c>
      <c r="F2406" s="2" t="s">
        <v>259</v>
      </c>
      <c r="G2406">
        <v>2</v>
      </c>
      <c r="H2406">
        <v>25387710</v>
      </c>
      <c r="I2406" s="1">
        <v>255.39529999999999</v>
      </c>
      <c r="J2406" s="1">
        <v>55524</v>
      </c>
      <c r="K2406" s="1">
        <v>805863.6</v>
      </c>
      <c r="L2406" s="1">
        <v>875000</v>
      </c>
      <c r="M2406" s="3">
        <v>2700</v>
      </c>
      <c r="N2406">
        <v>68.900000000000006</v>
      </c>
      <c r="O2406">
        <v>320</v>
      </c>
      <c r="P2406"/>
      <c r="Q2406" s="1">
        <f t="shared" si="703"/>
        <v>10</v>
      </c>
      <c r="R2406" s="5">
        <f t="shared" si="704"/>
        <v>-0.57636142873420149</v>
      </c>
      <c r="S2406" s="4">
        <f t="shared" si="705"/>
        <v>464.46869586088707</v>
      </c>
      <c r="T2406" s="6">
        <f t="shared" si="706"/>
        <v>-1.8767838439959761</v>
      </c>
      <c r="U2406" s="6">
        <f t="shared" si="707"/>
        <v>16.421858634964792</v>
      </c>
      <c r="V2406" s="4">
        <f t="shared" si="708"/>
        <v>68.323638571265803</v>
      </c>
      <c r="W2406" s="4">
        <f t="shared" si="709"/>
        <v>5.4986547484460267E-2</v>
      </c>
      <c r="X2406" s="4">
        <f t="shared" si="710"/>
        <v>1395982.5214367069</v>
      </c>
      <c r="Y2406" s="6">
        <f t="shared" si="711"/>
        <v>318.12321615600405</v>
      </c>
      <c r="Z2406" s="6">
        <f t="shared" si="712"/>
        <v>1.5552155555414544</v>
      </c>
      <c r="AA2406" s="6">
        <f t="shared" si="713"/>
        <v>39483361.511575341</v>
      </c>
      <c r="AB2406" s="26">
        <v>-13.586906357416865</v>
      </c>
      <c r="AC2406" s="4">
        <f t="shared" si="714"/>
        <v>235.73587127883064</v>
      </c>
      <c r="AD2406" s="4">
        <f t="shared" si="715"/>
        <v>15284882428.823391</v>
      </c>
      <c r="AE2406" s="4">
        <f t="shared" si="716"/>
        <v>602.05833566018339</v>
      </c>
      <c r="AF2406" s="27">
        <v>-10.156431443339946</v>
      </c>
      <c r="AG2406" s="6">
        <f t="shared" si="717"/>
        <v>54.116149155010106</v>
      </c>
      <c r="AH2406" s="6">
        <f t="shared" si="718"/>
        <v>658533042.36518574</v>
      </c>
      <c r="AI2406" s="6">
        <f t="shared" si="719"/>
        <v>138.21010148288553</v>
      </c>
      <c r="AK2406" s="1">
        <f t="shared" si="720"/>
        <v>1.5422812205234427E-7</v>
      </c>
      <c r="AL2406" s="1">
        <f t="shared" si="721"/>
        <v>3.9154988365095207</v>
      </c>
    </row>
    <row r="2407" spans="4:38" x14ac:dyDescent="0.25">
      <c r="D2407" s="1">
        <v>2012</v>
      </c>
      <c r="E2407" s="1" t="s">
        <v>67</v>
      </c>
      <c r="F2407" s="2" t="s">
        <v>259</v>
      </c>
      <c r="G2407">
        <v>2</v>
      </c>
      <c r="H2407">
        <v>25996449</v>
      </c>
      <c r="I2407" s="1">
        <v>295.57839999999999</v>
      </c>
      <c r="J2407" s="1">
        <v>53482</v>
      </c>
      <c r="K2407" s="1">
        <v>820276.1</v>
      </c>
      <c r="L2407" s="1">
        <v>864197.5</v>
      </c>
      <c r="M2407" s="3">
        <v>2800</v>
      </c>
      <c r="N2407">
        <v>65.2</v>
      </c>
      <c r="O2407">
        <v>324</v>
      </c>
      <c r="P2407"/>
      <c r="Q2407" s="1">
        <f t="shared" si="703"/>
        <v>10</v>
      </c>
      <c r="R2407" s="5">
        <f t="shared" si="704"/>
        <v>-0.49800662024017994</v>
      </c>
      <c r="S2407" s="4">
        <f t="shared" si="705"/>
        <v>408.50292822479582</v>
      </c>
      <c r="T2407" s="6">
        <f t="shared" si="706"/>
        <v>-1.7816107719420913</v>
      </c>
      <c r="U2407" s="6">
        <f t="shared" si="707"/>
        <v>15.396635750854255</v>
      </c>
      <c r="V2407" s="4">
        <f t="shared" si="708"/>
        <v>64.701993379759827</v>
      </c>
      <c r="W2407" s="4">
        <f t="shared" si="709"/>
        <v>7.2356494795392398E-2</v>
      </c>
      <c r="X2407" s="4">
        <f t="shared" si="710"/>
        <v>1881011.9267671839</v>
      </c>
      <c r="Y2407" s="6">
        <f t="shared" si="711"/>
        <v>322.2183892280579</v>
      </c>
      <c r="Z2407" s="6">
        <f t="shared" si="712"/>
        <v>1.9197596460876221</v>
      </c>
      <c r="AA2407" s="6">
        <f t="shared" si="713"/>
        <v>49906933.731774919</v>
      </c>
      <c r="AB2407" s="26">
        <v>-13.586906357416865</v>
      </c>
      <c r="AC2407" s="4">
        <f t="shared" si="714"/>
        <v>272.8258180757544</v>
      </c>
      <c r="AD2407" s="4">
        <f t="shared" si="715"/>
        <v>20963905307.454792</v>
      </c>
      <c r="AE2407" s="4">
        <f t="shared" si="716"/>
        <v>806.41418785522558</v>
      </c>
      <c r="AF2407" s="27">
        <v>-10.156431443339946</v>
      </c>
      <c r="AG2407" s="6">
        <f t="shared" si="717"/>
        <v>57.007016365693971</v>
      </c>
      <c r="AH2407" s="6">
        <f t="shared" si="718"/>
        <v>780419054.69780302</v>
      </c>
      <c r="AI2407" s="6">
        <f t="shared" si="719"/>
        <v>168.50042686145639</v>
      </c>
      <c r="AK2407" s="1">
        <f t="shared" si="720"/>
        <v>1.3014074146706682E-7</v>
      </c>
      <c r="AL2407" s="1">
        <f t="shared" si="721"/>
        <v>3.3831971483707877</v>
      </c>
    </row>
    <row r="2408" spans="4:38" x14ac:dyDescent="0.25">
      <c r="D2408" s="1">
        <v>2013</v>
      </c>
      <c r="E2408" s="1" t="s">
        <v>67</v>
      </c>
      <c r="F2408" s="2" t="s">
        <v>259</v>
      </c>
      <c r="G2408">
        <v>2</v>
      </c>
      <c r="H2408">
        <v>26607642</v>
      </c>
      <c r="I2408" s="1">
        <v>303.92200000000003</v>
      </c>
      <c r="J2408" s="1">
        <v>51318</v>
      </c>
      <c r="K2408" s="1">
        <v>834439</v>
      </c>
      <c r="L2408" s="1">
        <v>872274.1</v>
      </c>
      <c r="M2408" s="3">
        <v>2800</v>
      </c>
      <c r="N2408">
        <v>61.5</v>
      </c>
      <c r="O2408">
        <v>321</v>
      </c>
      <c r="P2408"/>
      <c r="Q2408" s="1">
        <f t="shared" si="703"/>
        <v>10</v>
      </c>
      <c r="R2408" s="5">
        <f t="shared" si="704"/>
        <v>-0.48433479642803084</v>
      </c>
      <c r="S2408" s="4">
        <f t="shared" si="705"/>
        <v>404.14784319660964</v>
      </c>
      <c r="T2408" s="6">
        <f t="shared" si="706"/>
        <v>-1.7643024324805183</v>
      </c>
      <c r="U2408" s="6">
        <f t="shared" si="707"/>
        <v>15.389553164197549</v>
      </c>
      <c r="V2408" s="4">
        <f t="shared" si="708"/>
        <v>61.01566520357197</v>
      </c>
      <c r="W2408" s="4">
        <f t="shared" si="709"/>
        <v>7.5200698238577071E-2</v>
      </c>
      <c r="X2408" s="4">
        <f t="shared" si="710"/>
        <v>2000913.2568820892</v>
      </c>
      <c r="Y2408" s="6">
        <f t="shared" si="711"/>
        <v>319.23569756751948</v>
      </c>
      <c r="Z2408" s="6">
        <f t="shared" si="712"/>
        <v>1.9748591577502588</v>
      </c>
      <c r="AA2408" s="6">
        <f t="shared" si="713"/>
        <v>52546345.469840407</v>
      </c>
      <c r="AB2408" s="26">
        <v>-13.586906357416865</v>
      </c>
      <c r="AC2408" s="4">
        <f t="shared" si="714"/>
        <v>280.52715719829138</v>
      </c>
      <c r="AD2408" s="4">
        <f t="shared" si="715"/>
        <v>22685243107.217369</v>
      </c>
      <c r="AE2408" s="4">
        <f t="shared" si="716"/>
        <v>852.58374670019123</v>
      </c>
      <c r="AF2408" s="27">
        <v>-10.156431443339946</v>
      </c>
      <c r="AG2408" s="6">
        <f t="shared" si="717"/>
        <v>57.566272405239097</v>
      </c>
      <c r="AH2408" s="6">
        <f t="shared" si="718"/>
        <v>821314837.01983833</v>
      </c>
      <c r="AI2408" s="6">
        <f t="shared" si="719"/>
        <v>174.95656641945078</v>
      </c>
      <c r="AK2408" s="1">
        <f t="shared" si="720"/>
        <v>1.2366063518580542E-7</v>
      </c>
      <c r="AL2408" s="1">
        <f t="shared" si="721"/>
        <v>3.2903179105165137</v>
      </c>
    </row>
    <row r="2409" spans="4:38" x14ac:dyDescent="0.25">
      <c r="D2409" s="1">
        <v>2014</v>
      </c>
      <c r="E2409" s="1" t="s">
        <v>67</v>
      </c>
      <c r="F2409" s="2" t="s">
        <v>259</v>
      </c>
      <c r="G2409">
        <v>2</v>
      </c>
      <c r="H2409">
        <v>27224472</v>
      </c>
      <c r="I2409" s="1">
        <v>320.60739999999998</v>
      </c>
      <c r="J2409" s="1">
        <v>49025</v>
      </c>
      <c r="K2409" s="1">
        <v>845258.6</v>
      </c>
      <c r="L2409" s="1">
        <v>869565.2</v>
      </c>
      <c r="M2409" s="3">
        <v>2800</v>
      </c>
      <c r="N2409">
        <v>58</v>
      </c>
      <c r="O2409">
        <v>322</v>
      </c>
      <c r="P2409"/>
      <c r="Q2409" s="1">
        <f t="shared" si="703"/>
        <v>10</v>
      </c>
      <c r="R2409" s="5">
        <f t="shared" si="704"/>
        <v>-0.45912851668426874</v>
      </c>
      <c r="S2409" s="4">
        <f t="shared" si="705"/>
        <v>388.08232723262159</v>
      </c>
      <c r="T2409" s="6">
        <f t="shared" si="706"/>
        <v>-1.731770342201546</v>
      </c>
      <c r="U2409" s="6">
        <f t="shared" si="707"/>
        <v>15.058872239705558</v>
      </c>
      <c r="V2409" s="4">
        <f t="shared" si="708"/>
        <v>57.540871483315733</v>
      </c>
      <c r="W2409" s="4">
        <f t="shared" si="709"/>
        <v>8.2613244021241844E-2</v>
      </c>
      <c r="X2409" s="4">
        <f t="shared" si="710"/>
        <v>2249101.9486854658</v>
      </c>
      <c r="Y2409" s="6">
        <f t="shared" si="711"/>
        <v>320.26822965779843</v>
      </c>
      <c r="Z2409" s="6">
        <f t="shared" si="712"/>
        <v>2.1290266289308044</v>
      </c>
      <c r="AA2409" s="6">
        <f t="shared" si="713"/>
        <v>57961625.846581072</v>
      </c>
      <c r="AB2409" s="26">
        <v>-13.586906357416865</v>
      </c>
      <c r="AC2409" s="4">
        <f t="shared" si="714"/>
        <v>295.92817400101166</v>
      </c>
      <c r="AD2409" s="4">
        <f t="shared" si="715"/>
        <v>25829697628.581196</v>
      </c>
      <c r="AE2409" s="4">
        <f t="shared" si="716"/>
        <v>948.76762453211938</v>
      </c>
      <c r="AF2409" s="27">
        <v>-10.156431443339946</v>
      </c>
      <c r="AG2409" s="6">
        <f t="shared" si="717"/>
        <v>58.647680906859669</v>
      </c>
      <c r="AH2409" s="6">
        <f t="shared" si="718"/>
        <v>886490629.19567931</v>
      </c>
      <c r="AI2409" s="6">
        <f t="shared" si="719"/>
        <v>188.0288049157792</v>
      </c>
      <c r="AK2409" s="1">
        <f t="shared" si="720"/>
        <v>1.1456896563650045E-7</v>
      </c>
      <c r="AL2409" s="1">
        <f t="shared" si="721"/>
        <v>3.1190795970398688</v>
      </c>
    </row>
    <row r="2410" spans="4:38" x14ac:dyDescent="0.25">
      <c r="D2410" s="1">
        <v>2015</v>
      </c>
      <c r="E2410" s="1" t="s">
        <v>67</v>
      </c>
      <c r="F2410" s="2" t="s">
        <v>259</v>
      </c>
      <c r="G2410">
        <v>2</v>
      </c>
      <c r="H2410">
        <v>27849205</v>
      </c>
      <c r="I2410" s="1">
        <v>312.9307</v>
      </c>
      <c r="J2410" s="1">
        <v>46781</v>
      </c>
      <c r="K2410" s="1">
        <v>855228.5</v>
      </c>
      <c r="M2410" s="3">
        <v>2800</v>
      </c>
      <c r="N2410">
        <v>54.7</v>
      </c>
      <c r="O2410">
        <v>319</v>
      </c>
      <c r="P2410"/>
      <c r="Q2410" s="1">
        <f t="shared" si="703"/>
        <v>10</v>
      </c>
      <c r="R2410" s="5">
        <f t="shared" si="704"/>
        <v>-0.47039168736081188</v>
      </c>
      <c r="S2410" s="4">
        <f t="shared" si="705"/>
        <v>402.29237719405609</v>
      </c>
      <c r="T2410" s="6">
        <f t="shared" si="706"/>
        <v>-1.7464097685524136</v>
      </c>
      <c r="U2410" s="6">
        <f t="shared" si="707"/>
        <v>0</v>
      </c>
      <c r="V2410" s="4">
        <f t="shared" si="708"/>
        <v>54.229608312639193</v>
      </c>
      <c r="W2410" s="4">
        <f t="shared" si="709"/>
        <v>7.7786882809626243E-2</v>
      </c>
      <c r="X2410" s="4">
        <f t="shared" si="710"/>
        <v>2166302.8456762573</v>
      </c>
      <c r="Y2410" s="6">
        <f t="shared" si="711"/>
        <v>317.25359023144756</v>
      </c>
      <c r="Z2410" s="6" t="e">
        <f t="shared" si="712"/>
        <v>#DIV/0!</v>
      </c>
      <c r="AA2410" s="6" t="e">
        <f t="shared" si="713"/>
        <v>#DIV/0!</v>
      </c>
      <c r="AB2410" s="26">
        <v>-13.586906357416865</v>
      </c>
      <c r="AC2410" s="4">
        <f t="shared" si="714"/>
        <v>288.84239927044223</v>
      </c>
      <c r="AD2410" s="4">
        <f t="shared" si="715"/>
        <v>25172243111.005207</v>
      </c>
      <c r="AE2410" s="4">
        <f t="shared" si="716"/>
        <v>903.87654193378967</v>
      </c>
      <c r="AF2410" s="27">
        <v>-10.156431443339946</v>
      </c>
      <c r="AG2410" s="6">
        <f t="shared" si="717"/>
        <v>58.15606180305862</v>
      </c>
      <c r="AH2410" s="6">
        <f t="shared" si="718"/>
        <v>885119920.33633816</v>
      </c>
      <c r="AI2410" s="6">
        <f t="shared" si="719"/>
        <v>181.98817129274397</v>
      </c>
      <c r="AK2410" s="1">
        <f t="shared" si="720"/>
        <v>1.1474638870945969E-7</v>
      </c>
      <c r="AL2410" s="1">
        <f t="shared" si="721"/>
        <v>3.1955957021794283</v>
      </c>
    </row>
    <row r="2411" spans="4:38" x14ac:dyDescent="0.25">
      <c r="D2411" s="1">
        <v>2016</v>
      </c>
      <c r="E2411" s="1" t="s">
        <v>67</v>
      </c>
      <c r="F2411" s="2" t="s">
        <v>259</v>
      </c>
      <c r="G2411">
        <v>2</v>
      </c>
      <c r="H2411">
        <v>28481946</v>
      </c>
      <c r="I2411" s="1">
        <v>272.31950000000001</v>
      </c>
      <c r="J2411" s="1">
        <v>44702</v>
      </c>
      <c r="K2411" s="1">
        <v>862973</v>
      </c>
      <c r="M2411" s="3"/>
      <c r="N2411">
        <v>51.8</v>
      </c>
      <c r="O2411"/>
      <c r="P2411"/>
      <c r="Q2411" s="1">
        <f t="shared" si="703"/>
        <v>10</v>
      </c>
      <c r="R2411" s="5">
        <f t="shared" si="704"/>
        <v>-0.54054153301544694</v>
      </c>
      <c r="S2411" s="4">
        <f t="shared" si="705"/>
        <v>466.47274837093926</v>
      </c>
      <c r="T2411" s="6">
        <f t="shared" si="706"/>
        <v>-1.834075638505015</v>
      </c>
      <c r="U2411" s="6">
        <f t="shared" si="707"/>
        <v>0</v>
      </c>
      <c r="V2411" s="4">
        <f t="shared" si="708"/>
        <v>51.259458466984547</v>
      </c>
      <c r="W2411" s="4">
        <f t="shared" si="709"/>
        <v>5.8378437100778176E-2</v>
      </c>
      <c r="X2411" s="4">
        <f t="shared" si="710"/>
        <v>1662731.4930687605</v>
      </c>
      <c r="Y2411" s="6">
        <f t="shared" si="711"/>
        <v>-1.834075638505015</v>
      </c>
      <c r="Z2411" s="6" t="e">
        <f t="shared" si="712"/>
        <v>#DIV/0!</v>
      </c>
      <c r="AA2411" s="6" t="e">
        <f t="shared" si="713"/>
        <v>#DIV/0!</v>
      </c>
      <c r="AB2411" s="26">
        <v>-13.586906357416865</v>
      </c>
      <c r="AC2411" s="4">
        <f t="shared" si="714"/>
        <v>251.35730610044718</v>
      </c>
      <c r="AD2411" s="4">
        <f t="shared" si="715"/>
        <v>19495748464.813759</v>
      </c>
      <c r="AE2411" s="4">
        <f t="shared" si="716"/>
        <v>684.49495918620732</v>
      </c>
      <c r="AF2411" s="27">
        <v>-10.156431443339946</v>
      </c>
      <c r="AG2411" s="6">
        <f t="shared" si="717"/>
        <v>55.376295448854108</v>
      </c>
      <c r="AH2411" s="6">
        <f t="shared" si="718"/>
        <v>787752048.2350868</v>
      </c>
      <c r="AI2411" s="6">
        <f t="shared" si="719"/>
        <v>150.80045088484226</v>
      </c>
      <c r="AK2411" s="1">
        <f t="shared" si="720"/>
        <v>1.2892929273995348E-7</v>
      </c>
      <c r="AL2411" s="1">
        <f t="shared" si="721"/>
        <v>3.6721571536375475</v>
      </c>
    </row>
    <row r="2412" spans="4:38" x14ac:dyDescent="0.25">
      <c r="D2412" s="1">
        <v>1980</v>
      </c>
      <c r="E2412" s="1" t="s">
        <v>72</v>
      </c>
      <c r="F2412" s="2" t="s">
        <v>260</v>
      </c>
      <c r="G2412">
        <v>4</v>
      </c>
      <c r="H2412">
        <v>9642505</v>
      </c>
      <c r="I2412" s="1">
        <v>0</v>
      </c>
      <c r="J2412" s="1">
        <v>2947</v>
      </c>
      <c r="K2412" s="1">
        <v>151128.20000000001</v>
      </c>
      <c r="M2412" s="3"/>
      <c r="N2412">
        <v>19.5</v>
      </c>
      <c r="O2412"/>
      <c r="P2412"/>
      <c r="Q2412" s="1">
        <f t="shared" si="703"/>
        <v>10</v>
      </c>
      <c r="R2412" s="5" t="e">
        <f t="shared" si="704"/>
        <v>#DIV/0!</v>
      </c>
      <c r="S2412" s="4" t="e">
        <f t="shared" si="705"/>
        <v>#DIV/0!</v>
      </c>
      <c r="T2412" s="6" t="e">
        <f t="shared" si="706"/>
        <v>#NUM!</v>
      </c>
      <c r="U2412" s="6" t="e">
        <f t="shared" si="707"/>
        <v>#NUM!</v>
      </c>
      <c r="V2412" s="4" t="e">
        <f t="shared" si="708"/>
        <v>#DIV/0!</v>
      </c>
      <c r="W2412" s="4" t="e">
        <f t="shared" si="709"/>
        <v>#DIV/0!</v>
      </c>
      <c r="X2412" s="4" t="e">
        <f t="shared" si="710"/>
        <v>#DIV/0!</v>
      </c>
      <c r="Y2412" s="6" t="e">
        <f t="shared" si="711"/>
        <v>#NUM!</v>
      </c>
      <c r="Z2412" s="6" t="e">
        <f t="shared" si="712"/>
        <v>#NUM!</v>
      </c>
      <c r="AA2412" s="6" t="e">
        <f t="shared" si="713"/>
        <v>#NUM!</v>
      </c>
      <c r="AB2412" s="26">
        <v>-13.586906357416865</v>
      </c>
      <c r="AC2412" s="4">
        <f t="shared" si="714"/>
        <v>0</v>
      </c>
      <c r="AD2412" s="4">
        <f t="shared" si="715"/>
        <v>0</v>
      </c>
      <c r="AE2412" s="4">
        <f t="shared" si="716"/>
        <v>0</v>
      </c>
      <c r="AF2412" s="27">
        <v>-10.156431443339946</v>
      </c>
      <c r="AG2412" s="6" t="e">
        <f t="shared" si="717"/>
        <v>#NUM!</v>
      </c>
      <c r="AH2412" s="6">
        <f t="shared" si="718"/>
        <v>0</v>
      </c>
      <c r="AI2412" s="6" t="e">
        <f t="shared" si="719"/>
        <v>#NUM!</v>
      </c>
      <c r="AK2412" s="1" t="e">
        <f t="shared" si="720"/>
        <v>#DIV/0!</v>
      </c>
      <c r="AL2412" s="1" t="e">
        <f t="shared" si="721"/>
        <v>#DIV/0!</v>
      </c>
    </row>
    <row r="2413" spans="4:38" x14ac:dyDescent="0.25">
      <c r="D2413" s="1">
        <v>1981</v>
      </c>
      <c r="E2413" s="1" t="s">
        <v>72</v>
      </c>
      <c r="F2413" s="2" t="s">
        <v>260</v>
      </c>
      <c r="G2413">
        <v>4</v>
      </c>
      <c r="H2413">
        <v>9729350</v>
      </c>
      <c r="I2413" s="1">
        <v>0</v>
      </c>
      <c r="J2413" s="1">
        <v>2704</v>
      </c>
      <c r="K2413" s="1">
        <v>148571.4</v>
      </c>
      <c r="M2413" s="3"/>
      <c r="N2413">
        <v>18.2</v>
      </c>
      <c r="O2413"/>
      <c r="P2413"/>
      <c r="Q2413" s="1">
        <f t="shared" si="703"/>
        <v>10</v>
      </c>
      <c r="R2413" s="5" t="e">
        <f t="shared" si="704"/>
        <v>#DIV/0!</v>
      </c>
      <c r="S2413" s="4" t="e">
        <f t="shared" si="705"/>
        <v>#DIV/0!</v>
      </c>
      <c r="T2413" s="6" t="e">
        <f t="shared" si="706"/>
        <v>#NUM!</v>
      </c>
      <c r="U2413" s="6" t="e">
        <f t="shared" si="707"/>
        <v>#NUM!</v>
      </c>
      <c r="V2413" s="4" t="e">
        <f t="shared" si="708"/>
        <v>#DIV/0!</v>
      </c>
      <c r="W2413" s="4" t="e">
        <f t="shared" si="709"/>
        <v>#DIV/0!</v>
      </c>
      <c r="X2413" s="4" t="e">
        <f t="shared" si="710"/>
        <v>#DIV/0!</v>
      </c>
      <c r="Y2413" s="6" t="e">
        <f t="shared" si="711"/>
        <v>#NUM!</v>
      </c>
      <c r="Z2413" s="6" t="e">
        <f t="shared" si="712"/>
        <v>#NUM!</v>
      </c>
      <c r="AA2413" s="6" t="e">
        <f t="shared" si="713"/>
        <v>#NUM!</v>
      </c>
      <c r="AB2413" s="26">
        <v>-13.586906357416865</v>
      </c>
      <c r="AC2413" s="4">
        <f t="shared" si="714"/>
        <v>0</v>
      </c>
      <c r="AD2413" s="4">
        <f t="shared" si="715"/>
        <v>0</v>
      </c>
      <c r="AE2413" s="4">
        <f t="shared" si="716"/>
        <v>0</v>
      </c>
      <c r="AF2413" s="27">
        <v>-10.156431443339946</v>
      </c>
      <c r="AG2413" s="6" t="e">
        <f t="shared" si="717"/>
        <v>#NUM!</v>
      </c>
      <c r="AH2413" s="6">
        <f t="shared" si="718"/>
        <v>0</v>
      </c>
      <c r="AI2413" s="6" t="e">
        <f t="shared" si="719"/>
        <v>#NUM!</v>
      </c>
      <c r="AK2413" s="1" t="e">
        <f t="shared" si="720"/>
        <v>#DIV/0!</v>
      </c>
      <c r="AL2413" s="1" t="e">
        <f t="shared" si="721"/>
        <v>#DIV/0!</v>
      </c>
    </row>
    <row r="2414" spans="4:38" x14ac:dyDescent="0.25">
      <c r="D2414" s="1">
        <v>1982</v>
      </c>
      <c r="E2414" s="1" t="s">
        <v>72</v>
      </c>
      <c r="F2414" s="2" t="s">
        <v>260</v>
      </c>
      <c r="G2414">
        <v>4</v>
      </c>
      <c r="H2414">
        <v>9789513</v>
      </c>
      <c r="I2414" s="1">
        <v>0</v>
      </c>
      <c r="J2414" s="1">
        <v>2486</v>
      </c>
      <c r="K2414" s="1">
        <v>145380.1</v>
      </c>
      <c r="M2414" s="3"/>
      <c r="N2414">
        <v>17.100000000000001</v>
      </c>
      <c r="O2414"/>
      <c r="P2414"/>
      <c r="Q2414" s="1">
        <f t="shared" si="703"/>
        <v>10</v>
      </c>
      <c r="R2414" s="5" t="e">
        <f t="shared" si="704"/>
        <v>#DIV/0!</v>
      </c>
      <c r="S2414" s="4" t="e">
        <f t="shared" si="705"/>
        <v>#DIV/0!</v>
      </c>
      <c r="T2414" s="6" t="e">
        <f t="shared" si="706"/>
        <v>#NUM!</v>
      </c>
      <c r="U2414" s="6" t="e">
        <f t="shared" si="707"/>
        <v>#NUM!</v>
      </c>
      <c r="V2414" s="4" t="e">
        <f t="shared" si="708"/>
        <v>#DIV/0!</v>
      </c>
      <c r="W2414" s="4" t="e">
        <f t="shared" si="709"/>
        <v>#DIV/0!</v>
      </c>
      <c r="X2414" s="4" t="e">
        <f t="shared" si="710"/>
        <v>#DIV/0!</v>
      </c>
      <c r="Y2414" s="6" t="e">
        <f t="shared" si="711"/>
        <v>#NUM!</v>
      </c>
      <c r="Z2414" s="6" t="e">
        <f t="shared" si="712"/>
        <v>#NUM!</v>
      </c>
      <c r="AA2414" s="6" t="e">
        <f t="shared" si="713"/>
        <v>#NUM!</v>
      </c>
      <c r="AB2414" s="26">
        <v>-13.586906357416865</v>
      </c>
      <c r="AC2414" s="4">
        <f t="shared" si="714"/>
        <v>0</v>
      </c>
      <c r="AD2414" s="4">
        <f t="shared" si="715"/>
        <v>0</v>
      </c>
      <c r="AE2414" s="4">
        <f t="shared" si="716"/>
        <v>0</v>
      </c>
      <c r="AF2414" s="27">
        <v>-10.156431443339946</v>
      </c>
      <c r="AG2414" s="6" t="e">
        <f t="shared" si="717"/>
        <v>#NUM!</v>
      </c>
      <c r="AH2414" s="6">
        <f t="shared" si="718"/>
        <v>0</v>
      </c>
      <c r="AI2414" s="6" t="e">
        <f t="shared" si="719"/>
        <v>#NUM!</v>
      </c>
      <c r="AK2414" s="1" t="e">
        <f t="shared" si="720"/>
        <v>#DIV/0!</v>
      </c>
      <c r="AL2414" s="1" t="e">
        <f t="shared" si="721"/>
        <v>#DIV/0!</v>
      </c>
    </row>
    <row r="2415" spans="4:38" x14ac:dyDescent="0.25">
      <c r="D2415" s="1">
        <v>1983</v>
      </c>
      <c r="E2415" s="1" t="s">
        <v>72</v>
      </c>
      <c r="F2415" s="2" t="s">
        <v>260</v>
      </c>
      <c r="G2415">
        <v>4</v>
      </c>
      <c r="H2415">
        <v>9846627</v>
      </c>
      <c r="I2415" s="1">
        <v>0</v>
      </c>
      <c r="J2415" s="1">
        <v>2286</v>
      </c>
      <c r="K2415" s="1">
        <v>141111.1</v>
      </c>
      <c r="M2415" s="3"/>
      <c r="N2415">
        <v>16.2</v>
      </c>
      <c r="O2415"/>
      <c r="P2415"/>
      <c r="Q2415" s="1">
        <f t="shared" si="703"/>
        <v>10</v>
      </c>
      <c r="R2415" s="5" t="e">
        <f t="shared" si="704"/>
        <v>#DIV/0!</v>
      </c>
      <c r="S2415" s="4" t="e">
        <f t="shared" si="705"/>
        <v>#DIV/0!</v>
      </c>
      <c r="T2415" s="6" t="e">
        <f t="shared" si="706"/>
        <v>#NUM!</v>
      </c>
      <c r="U2415" s="6" t="e">
        <f t="shared" si="707"/>
        <v>#NUM!</v>
      </c>
      <c r="V2415" s="4" t="e">
        <f t="shared" si="708"/>
        <v>#DIV/0!</v>
      </c>
      <c r="W2415" s="4" t="e">
        <f t="shared" si="709"/>
        <v>#DIV/0!</v>
      </c>
      <c r="X2415" s="4" t="e">
        <f t="shared" si="710"/>
        <v>#DIV/0!</v>
      </c>
      <c r="Y2415" s="6" t="e">
        <f t="shared" si="711"/>
        <v>#NUM!</v>
      </c>
      <c r="Z2415" s="6" t="e">
        <f t="shared" si="712"/>
        <v>#NUM!</v>
      </c>
      <c r="AA2415" s="6" t="e">
        <f t="shared" si="713"/>
        <v>#NUM!</v>
      </c>
      <c r="AB2415" s="26">
        <v>-13.586906357416865</v>
      </c>
      <c r="AC2415" s="4">
        <f t="shared" si="714"/>
        <v>0</v>
      </c>
      <c r="AD2415" s="4">
        <f t="shared" si="715"/>
        <v>0</v>
      </c>
      <c r="AE2415" s="4">
        <f t="shared" si="716"/>
        <v>0</v>
      </c>
      <c r="AF2415" s="27">
        <v>-10.156431443339946</v>
      </c>
      <c r="AG2415" s="6" t="e">
        <f t="shared" si="717"/>
        <v>#NUM!</v>
      </c>
      <c r="AH2415" s="6">
        <f t="shared" si="718"/>
        <v>0</v>
      </c>
      <c r="AI2415" s="6" t="e">
        <f t="shared" si="719"/>
        <v>#NUM!</v>
      </c>
      <c r="AK2415" s="1" t="e">
        <f t="shared" si="720"/>
        <v>#DIV/0!</v>
      </c>
      <c r="AL2415" s="1" t="e">
        <f t="shared" si="721"/>
        <v>#DIV/0!</v>
      </c>
    </row>
    <row r="2416" spans="4:38" x14ac:dyDescent="0.25">
      <c r="D2416" s="1">
        <v>1984</v>
      </c>
      <c r="E2416" s="1" t="s">
        <v>72</v>
      </c>
      <c r="F2416" s="2" t="s">
        <v>260</v>
      </c>
      <c r="G2416">
        <v>4</v>
      </c>
      <c r="H2416">
        <v>9895801</v>
      </c>
      <c r="I2416" s="1">
        <v>0</v>
      </c>
      <c r="J2416" s="1">
        <v>2092</v>
      </c>
      <c r="K2416" s="1">
        <v>135844.20000000001</v>
      </c>
      <c r="M2416" s="3"/>
      <c r="N2416">
        <v>15.4</v>
      </c>
      <c r="O2416"/>
      <c r="P2416"/>
      <c r="Q2416" s="1">
        <f t="shared" si="703"/>
        <v>10</v>
      </c>
      <c r="R2416" s="5" t="e">
        <f t="shared" si="704"/>
        <v>#DIV/0!</v>
      </c>
      <c r="S2416" s="4" t="e">
        <f t="shared" si="705"/>
        <v>#DIV/0!</v>
      </c>
      <c r="T2416" s="6" t="e">
        <f t="shared" si="706"/>
        <v>#NUM!</v>
      </c>
      <c r="U2416" s="6" t="e">
        <f t="shared" si="707"/>
        <v>#NUM!</v>
      </c>
      <c r="V2416" s="4" t="e">
        <f t="shared" si="708"/>
        <v>#DIV/0!</v>
      </c>
      <c r="W2416" s="4" t="e">
        <f t="shared" si="709"/>
        <v>#DIV/0!</v>
      </c>
      <c r="X2416" s="4" t="e">
        <f t="shared" si="710"/>
        <v>#DIV/0!</v>
      </c>
      <c r="Y2416" s="6" t="e">
        <f t="shared" si="711"/>
        <v>#NUM!</v>
      </c>
      <c r="Z2416" s="6" t="e">
        <f t="shared" si="712"/>
        <v>#NUM!</v>
      </c>
      <c r="AA2416" s="6" t="e">
        <f t="shared" si="713"/>
        <v>#NUM!</v>
      </c>
      <c r="AB2416" s="26">
        <v>-13.586906357416865</v>
      </c>
      <c r="AC2416" s="4">
        <f t="shared" si="714"/>
        <v>0</v>
      </c>
      <c r="AD2416" s="4">
        <f t="shared" si="715"/>
        <v>0</v>
      </c>
      <c r="AE2416" s="4">
        <f t="shared" si="716"/>
        <v>0</v>
      </c>
      <c r="AF2416" s="27">
        <v>-10.156431443339946</v>
      </c>
      <c r="AG2416" s="6" t="e">
        <f t="shared" si="717"/>
        <v>#NUM!</v>
      </c>
      <c r="AH2416" s="6">
        <f t="shared" si="718"/>
        <v>0</v>
      </c>
      <c r="AI2416" s="6" t="e">
        <f t="shared" si="719"/>
        <v>#NUM!</v>
      </c>
      <c r="AK2416" s="1" t="e">
        <f t="shared" si="720"/>
        <v>#DIV/0!</v>
      </c>
      <c r="AL2416" s="1" t="e">
        <f t="shared" si="721"/>
        <v>#DIV/0!</v>
      </c>
    </row>
    <row r="2417" spans="4:38" x14ac:dyDescent="0.25">
      <c r="D2417" s="1">
        <v>1985</v>
      </c>
      <c r="E2417" s="1" t="s">
        <v>72</v>
      </c>
      <c r="F2417" s="2" t="s">
        <v>260</v>
      </c>
      <c r="G2417">
        <v>4</v>
      </c>
      <c r="H2417">
        <v>9934300</v>
      </c>
      <c r="I2417" s="1">
        <v>0</v>
      </c>
      <c r="J2417" s="1">
        <v>1900</v>
      </c>
      <c r="K2417" s="1">
        <v>130137</v>
      </c>
      <c r="M2417" s="3"/>
      <c r="N2417">
        <v>14.6</v>
      </c>
      <c r="O2417"/>
      <c r="P2417"/>
      <c r="Q2417" s="1">
        <f t="shared" si="703"/>
        <v>10</v>
      </c>
      <c r="R2417" s="5" t="e">
        <f t="shared" si="704"/>
        <v>#DIV/0!</v>
      </c>
      <c r="S2417" s="4" t="e">
        <f t="shared" si="705"/>
        <v>#DIV/0!</v>
      </c>
      <c r="T2417" s="6" t="e">
        <f t="shared" si="706"/>
        <v>#NUM!</v>
      </c>
      <c r="U2417" s="6" t="e">
        <f t="shared" si="707"/>
        <v>#NUM!</v>
      </c>
      <c r="V2417" s="4" t="e">
        <f t="shared" si="708"/>
        <v>#DIV/0!</v>
      </c>
      <c r="W2417" s="4" t="e">
        <f t="shared" si="709"/>
        <v>#DIV/0!</v>
      </c>
      <c r="X2417" s="4" t="e">
        <f t="shared" si="710"/>
        <v>#DIV/0!</v>
      </c>
      <c r="Y2417" s="6" t="e">
        <f t="shared" si="711"/>
        <v>#NUM!</v>
      </c>
      <c r="Z2417" s="6" t="e">
        <f t="shared" si="712"/>
        <v>#NUM!</v>
      </c>
      <c r="AA2417" s="6" t="e">
        <f t="shared" si="713"/>
        <v>#NUM!</v>
      </c>
      <c r="AB2417" s="26">
        <v>-13.586906357416865</v>
      </c>
      <c r="AC2417" s="4">
        <f t="shared" si="714"/>
        <v>0</v>
      </c>
      <c r="AD2417" s="4">
        <f t="shared" si="715"/>
        <v>0</v>
      </c>
      <c r="AE2417" s="4">
        <f t="shared" si="716"/>
        <v>0</v>
      </c>
      <c r="AF2417" s="27">
        <v>-10.156431443339946</v>
      </c>
      <c r="AG2417" s="6" t="e">
        <f t="shared" si="717"/>
        <v>#NUM!</v>
      </c>
      <c r="AH2417" s="6">
        <f t="shared" si="718"/>
        <v>0</v>
      </c>
      <c r="AI2417" s="6" t="e">
        <f t="shared" si="719"/>
        <v>#NUM!</v>
      </c>
      <c r="AK2417" s="1" t="e">
        <f t="shared" si="720"/>
        <v>#DIV/0!</v>
      </c>
      <c r="AL2417" s="1" t="e">
        <f t="shared" si="721"/>
        <v>#DIV/0!</v>
      </c>
    </row>
    <row r="2418" spans="4:38" x14ac:dyDescent="0.25">
      <c r="D2418" s="1">
        <v>1986</v>
      </c>
      <c r="E2418" s="1" t="s">
        <v>72</v>
      </c>
      <c r="F2418" s="2" t="s">
        <v>260</v>
      </c>
      <c r="G2418">
        <v>4</v>
      </c>
      <c r="H2418">
        <v>9967213</v>
      </c>
      <c r="I2418" s="1">
        <v>0</v>
      </c>
      <c r="J2418" s="1">
        <v>1717</v>
      </c>
      <c r="K2418" s="1">
        <v>125328.5</v>
      </c>
      <c r="M2418" s="3"/>
      <c r="N2418">
        <v>13.7</v>
      </c>
      <c r="O2418"/>
      <c r="P2418"/>
      <c r="Q2418" s="1">
        <f t="shared" si="703"/>
        <v>10</v>
      </c>
      <c r="R2418" s="5" t="e">
        <f t="shared" si="704"/>
        <v>#DIV/0!</v>
      </c>
      <c r="S2418" s="4" t="e">
        <f t="shared" si="705"/>
        <v>#DIV/0!</v>
      </c>
      <c r="T2418" s="6" t="e">
        <f t="shared" si="706"/>
        <v>#NUM!</v>
      </c>
      <c r="U2418" s="6" t="e">
        <f t="shared" si="707"/>
        <v>#NUM!</v>
      </c>
      <c r="V2418" s="4" t="e">
        <f t="shared" si="708"/>
        <v>#DIV/0!</v>
      </c>
      <c r="W2418" s="4" t="e">
        <f t="shared" si="709"/>
        <v>#DIV/0!</v>
      </c>
      <c r="X2418" s="4" t="e">
        <f t="shared" si="710"/>
        <v>#DIV/0!</v>
      </c>
      <c r="Y2418" s="6" t="e">
        <f t="shared" si="711"/>
        <v>#NUM!</v>
      </c>
      <c r="Z2418" s="6" t="e">
        <f t="shared" si="712"/>
        <v>#NUM!</v>
      </c>
      <c r="AA2418" s="6" t="e">
        <f t="shared" si="713"/>
        <v>#NUM!</v>
      </c>
      <c r="AB2418" s="26">
        <v>-13.586906357416865</v>
      </c>
      <c r="AC2418" s="4">
        <f t="shared" si="714"/>
        <v>0</v>
      </c>
      <c r="AD2418" s="4">
        <f t="shared" si="715"/>
        <v>0</v>
      </c>
      <c r="AE2418" s="4">
        <f t="shared" si="716"/>
        <v>0</v>
      </c>
      <c r="AF2418" s="27">
        <v>-10.156431443339946</v>
      </c>
      <c r="AG2418" s="6" t="e">
        <f t="shared" si="717"/>
        <v>#NUM!</v>
      </c>
      <c r="AH2418" s="6">
        <f t="shared" si="718"/>
        <v>0</v>
      </c>
      <c r="AI2418" s="6" t="e">
        <f t="shared" si="719"/>
        <v>#NUM!</v>
      </c>
      <c r="AK2418" s="1" t="e">
        <f t="shared" si="720"/>
        <v>#DIV/0!</v>
      </c>
      <c r="AL2418" s="1" t="e">
        <f t="shared" si="721"/>
        <v>#DIV/0!</v>
      </c>
    </row>
    <row r="2419" spans="4:38" x14ac:dyDescent="0.25">
      <c r="D2419" s="1">
        <v>1987</v>
      </c>
      <c r="E2419" s="1" t="s">
        <v>72</v>
      </c>
      <c r="F2419" s="2" t="s">
        <v>260</v>
      </c>
      <c r="G2419">
        <v>4</v>
      </c>
      <c r="H2419">
        <v>10000595</v>
      </c>
      <c r="I2419" s="1">
        <v>0</v>
      </c>
      <c r="J2419" s="1">
        <v>1543</v>
      </c>
      <c r="K2419" s="1">
        <v>120546.9</v>
      </c>
      <c r="M2419" s="3"/>
      <c r="N2419">
        <v>12.8</v>
      </c>
      <c r="O2419"/>
      <c r="P2419"/>
      <c r="Q2419" s="1">
        <f t="shared" si="703"/>
        <v>10</v>
      </c>
      <c r="R2419" s="5" t="e">
        <f t="shared" si="704"/>
        <v>#DIV/0!</v>
      </c>
      <c r="S2419" s="4" t="e">
        <f t="shared" si="705"/>
        <v>#DIV/0!</v>
      </c>
      <c r="T2419" s="6" t="e">
        <f t="shared" si="706"/>
        <v>#NUM!</v>
      </c>
      <c r="U2419" s="6" t="e">
        <f t="shared" si="707"/>
        <v>#NUM!</v>
      </c>
      <c r="V2419" s="4" t="e">
        <f t="shared" si="708"/>
        <v>#DIV/0!</v>
      </c>
      <c r="W2419" s="4" t="e">
        <f t="shared" si="709"/>
        <v>#DIV/0!</v>
      </c>
      <c r="X2419" s="4" t="e">
        <f t="shared" si="710"/>
        <v>#DIV/0!</v>
      </c>
      <c r="Y2419" s="6" t="e">
        <f t="shared" si="711"/>
        <v>#NUM!</v>
      </c>
      <c r="Z2419" s="6" t="e">
        <f t="shared" si="712"/>
        <v>#NUM!</v>
      </c>
      <c r="AA2419" s="6" t="e">
        <f t="shared" si="713"/>
        <v>#NUM!</v>
      </c>
      <c r="AB2419" s="26">
        <v>-13.586906357416865</v>
      </c>
      <c r="AC2419" s="4">
        <f t="shared" si="714"/>
        <v>0</v>
      </c>
      <c r="AD2419" s="4">
        <f t="shared" si="715"/>
        <v>0</v>
      </c>
      <c r="AE2419" s="4">
        <f t="shared" si="716"/>
        <v>0</v>
      </c>
      <c r="AF2419" s="27">
        <v>-10.156431443339946</v>
      </c>
      <c r="AG2419" s="6" t="e">
        <f t="shared" si="717"/>
        <v>#NUM!</v>
      </c>
      <c r="AH2419" s="6">
        <f t="shared" si="718"/>
        <v>0</v>
      </c>
      <c r="AI2419" s="6" t="e">
        <f t="shared" si="719"/>
        <v>#NUM!</v>
      </c>
      <c r="AK2419" s="1" t="e">
        <f t="shared" si="720"/>
        <v>#DIV/0!</v>
      </c>
      <c r="AL2419" s="1" t="e">
        <f t="shared" si="721"/>
        <v>#DIV/0!</v>
      </c>
    </row>
    <row r="2420" spans="4:38" x14ac:dyDescent="0.25">
      <c r="D2420" s="1">
        <v>1988</v>
      </c>
      <c r="E2420" s="1" t="s">
        <v>72</v>
      </c>
      <c r="F2420" s="2" t="s">
        <v>260</v>
      </c>
      <c r="G2420">
        <v>4</v>
      </c>
      <c r="H2420">
        <v>10036983</v>
      </c>
      <c r="I2420" s="1">
        <v>0</v>
      </c>
      <c r="J2420" s="1">
        <v>1391</v>
      </c>
      <c r="K2420" s="1">
        <v>116890.8</v>
      </c>
      <c r="M2420" s="3"/>
      <c r="N2420">
        <v>11.9</v>
      </c>
      <c r="O2420"/>
      <c r="P2420"/>
      <c r="Q2420" s="1">
        <f t="shared" si="703"/>
        <v>10</v>
      </c>
      <c r="R2420" s="5" t="e">
        <f t="shared" si="704"/>
        <v>#DIV/0!</v>
      </c>
      <c r="S2420" s="4" t="e">
        <f t="shared" si="705"/>
        <v>#DIV/0!</v>
      </c>
      <c r="T2420" s="6" t="e">
        <f t="shared" si="706"/>
        <v>#NUM!</v>
      </c>
      <c r="U2420" s="6" t="e">
        <f t="shared" si="707"/>
        <v>#NUM!</v>
      </c>
      <c r="V2420" s="4" t="e">
        <f t="shared" si="708"/>
        <v>#DIV/0!</v>
      </c>
      <c r="W2420" s="4" t="e">
        <f t="shared" si="709"/>
        <v>#DIV/0!</v>
      </c>
      <c r="X2420" s="4" t="e">
        <f t="shared" si="710"/>
        <v>#DIV/0!</v>
      </c>
      <c r="Y2420" s="6" t="e">
        <f t="shared" si="711"/>
        <v>#NUM!</v>
      </c>
      <c r="Z2420" s="6" t="e">
        <f t="shared" si="712"/>
        <v>#NUM!</v>
      </c>
      <c r="AA2420" s="6" t="e">
        <f t="shared" si="713"/>
        <v>#NUM!</v>
      </c>
      <c r="AB2420" s="26">
        <v>-13.586906357416865</v>
      </c>
      <c r="AC2420" s="4">
        <f t="shared" si="714"/>
        <v>0</v>
      </c>
      <c r="AD2420" s="4">
        <f t="shared" si="715"/>
        <v>0</v>
      </c>
      <c r="AE2420" s="4">
        <f t="shared" si="716"/>
        <v>0</v>
      </c>
      <c r="AF2420" s="27">
        <v>-10.156431443339946</v>
      </c>
      <c r="AG2420" s="6" t="e">
        <f t="shared" si="717"/>
        <v>#NUM!</v>
      </c>
      <c r="AH2420" s="6">
        <f t="shared" si="718"/>
        <v>0</v>
      </c>
      <c r="AI2420" s="6" t="e">
        <f t="shared" si="719"/>
        <v>#NUM!</v>
      </c>
      <c r="AK2420" s="1" t="e">
        <f t="shared" si="720"/>
        <v>#DIV/0!</v>
      </c>
      <c r="AL2420" s="1" t="e">
        <f t="shared" si="721"/>
        <v>#DIV/0!</v>
      </c>
    </row>
    <row r="2421" spans="4:38" x14ac:dyDescent="0.25">
      <c r="D2421" s="1">
        <v>1989</v>
      </c>
      <c r="E2421" s="1" t="s">
        <v>72</v>
      </c>
      <c r="F2421" s="2" t="s">
        <v>260</v>
      </c>
      <c r="G2421">
        <v>4</v>
      </c>
      <c r="H2421">
        <v>10089498</v>
      </c>
      <c r="I2421" s="1">
        <v>0</v>
      </c>
      <c r="J2421" s="1">
        <v>1263</v>
      </c>
      <c r="K2421" s="1">
        <v>113783.8</v>
      </c>
      <c r="M2421" s="3"/>
      <c r="N2421">
        <v>11.1</v>
      </c>
      <c r="O2421"/>
      <c r="P2421"/>
      <c r="Q2421" s="1">
        <f t="shared" si="703"/>
        <v>10</v>
      </c>
      <c r="R2421" s="5" t="e">
        <f t="shared" si="704"/>
        <v>#DIV/0!</v>
      </c>
      <c r="S2421" s="4" t="e">
        <f t="shared" si="705"/>
        <v>#DIV/0!</v>
      </c>
      <c r="T2421" s="6" t="e">
        <f t="shared" si="706"/>
        <v>#NUM!</v>
      </c>
      <c r="U2421" s="6" t="e">
        <f t="shared" si="707"/>
        <v>#NUM!</v>
      </c>
      <c r="V2421" s="4" t="e">
        <f t="shared" si="708"/>
        <v>#DIV/0!</v>
      </c>
      <c r="W2421" s="4" t="e">
        <f t="shared" si="709"/>
        <v>#DIV/0!</v>
      </c>
      <c r="X2421" s="4" t="e">
        <f t="shared" si="710"/>
        <v>#DIV/0!</v>
      </c>
      <c r="Y2421" s="6" t="e">
        <f t="shared" si="711"/>
        <v>#NUM!</v>
      </c>
      <c r="Z2421" s="6" t="e">
        <f t="shared" si="712"/>
        <v>#NUM!</v>
      </c>
      <c r="AA2421" s="6" t="e">
        <f t="shared" si="713"/>
        <v>#NUM!</v>
      </c>
      <c r="AB2421" s="26">
        <v>-13.586906357416865</v>
      </c>
      <c r="AC2421" s="4">
        <f t="shared" si="714"/>
        <v>0</v>
      </c>
      <c r="AD2421" s="4">
        <f t="shared" si="715"/>
        <v>0</v>
      </c>
      <c r="AE2421" s="4">
        <f t="shared" si="716"/>
        <v>0</v>
      </c>
      <c r="AF2421" s="27">
        <v>-10.156431443339946</v>
      </c>
      <c r="AG2421" s="6" t="e">
        <f t="shared" si="717"/>
        <v>#NUM!</v>
      </c>
      <c r="AH2421" s="6">
        <f t="shared" si="718"/>
        <v>0</v>
      </c>
      <c r="AI2421" s="6" t="e">
        <f t="shared" si="719"/>
        <v>#NUM!</v>
      </c>
      <c r="AK2421" s="1" t="e">
        <f t="shared" si="720"/>
        <v>#DIV/0!</v>
      </c>
      <c r="AL2421" s="1" t="e">
        <f t="shared" si="721"/>
        <v>#DIV/0!</v>
      </c>
    </row>
    <row r="2422" spans="4:38" x14ac:dyDescent="0.25">
      <c r="D2422" s="1">
        <v>1990</v>
      </c>
      <c r="E2422" s="1" t="s">
        <v>72</v>
      </c>
      <c r="F2422" s="2" t="s">
        <v>260</v>
      </c>
      <c r="G2422">
        <v>4</v>
      </c>
      <c r="H2422">
        <v>10196792</v>
      </c>
      <c r="I2422" s="1">
        <v>0</v>
      </c>
      <c r="J2422" s="1">
        <v>1164</v>
      </c>
      <c r="K2422" s="1">
        <v>111923.1</v>
      </c>
      <c r="L2422" s="1">
        <v>100000</v>
      </c>
      <c r="M2422" s="3">
        <v>5</v>
      </c>
      <c r="N2422">
        <v>10.4</v>
      </c>
      <c r="O2422">
        <v>5</v>
      </c>
      <c r="P2422"/>
      <c r="Q2422" s="1">
        <f t="shared" si="703"/>
        <v>10</v>
      </c>
      <c r="R2422" s="5" t="e">
        <f t="shared" si="704"/>
        <v>#DIV/0!</v>
      </c>
      <c r="S2422" s="4" t="e">
        <f t="shared" si="705"/>
        <v>#DIV/0!</v>
      </c>
      <c r="T2422" s="6" t="e">
        <f t="shared" si="706"/>
        <v>#NUM!</v>
      </c>
      <c r="U2422" s="6" t="e">
        <f t="shared" si="707"/>
        <v>#NUM!</v>
      </c>
      <c r="V2422" s="4" t="e">
        <f t="shared" si="708"/>
        <v>#DIV/0!</v>
      </c>
      <c r="W2422" s="4" t="e">
        <f t="shared" si="709"/>
        <v>#DIV/0!</v>
      </c>
      <c r="X2422" s="4" t="e">
        <f t="shared" si="710"/>
        <v>#DIV/0!</v>
      </c>
      <c r="Y2422" s="6" t="e">
        <f t="shared" si="711"/>
        <v>#NUM!</v>
      </c>
      <c r="Z2422" s="6" t="e">
        <f t="shared" si="712"/>
        <v>#NUM!</v>
      </c>
      <c r="AA2422" s="6" t="e">
        <f t="shared" si="713"/>
        <v>#NUM!</v>
      </c>
      <c r="AB2422" s="26">
        <v>-13.586906357416865</v>
      </c>
      <c r="AC2422" s="4">
        <f t="shared" si="714"/>
        <v>0</v>
      </c>
      <c r="AD2422" s="4">
        <f t="shared" si="715"/>
        <v>0</v>
      </c>
      <c r="AE2422" s="4">
        <f t="shared" si="716"/>
        <v>0</v>
      </c>
      <c r="AF2422" s="27">
        <v>-10.156431443339946</v>
      </c>
      <c r="AG2422" s="6" t="e">
        <f t="shared" si="717"/>
        <v>#NUM!</v>
      </c>
      <c r="AH2422" s="6">
        <f t="shared" si="718"/>
        <v>0</v>
      </c>
      <c r="AI2422" s="6" t="e">
        <f t="shared" si="719"/>
        <v>#NUM!</v>
      </c>
      <c r="AK2422" s="1" t="e">
        <f t="shared" si="720"/>
        <v>#DIV/0!</v>
      </c>
      <c r="AL2422" s="1" t="e">
        <f t="shared" si="721"/>
        <v>#DIV/0!</v>
      </c>
    </row>
    <row r="2423" spans="4:38" x14ac:dyDescent="0.25">
      <c r="D2423" s="1">
        <v>1991</v>
      </c>
      <c r="E2423" s="1" t="s">
        <v>72</v>
      </c>
      <c r="F2423" s="2" t="s">
        <v>260</v>
      </c>
      <c r="G2423">
        <v>4</v>
      </c>
      <c r="H2423">
        <v>10319927</v>
      </c>
      <c r="I2423" s="1">
        <v>0</v>
      </c>
      <c r="J2423" s="1">
        <v>1091</v>
      </c>
      <c r="K2423" s="1">
        <v>110202</v>
      </c>
      <c r="L2423" s="1">
        <v>100000</v>
      </c>
      <c r="M2423" s="3">
        <v>5</v>
      </c>
      <c r="N2423">
        <v>9.9</v>
      </c>
      <c r="O2423">
        <v>5</v>
      </c>
      <c r="P2423"/>
      <c r="Q2423" s="1">
        <f t="shared" si="703"/>
        <v>10</v>
      </c>
      <c r="R2423" s="5" t="e">
        <f t="shared" si="704"/>
        <v>#DIV/0!</v>
      </c>
      <c r="S2423" s="4" t="e">
        <f t="shared" si="705"/>
        <v>#DIV/0!</v>
      </c>
      <c r="T2423" s="6" t="e">
        <f t="shared" si="706"/>
        <v>#NUM!</v>
      </c>
      <c r="U2423" s="6" t="e">
        <f t="shared" si="707"/>
        <v>#NUM!</v>
      </c>
      <c r="V2423" s="4" t="e">
        <f t="shared" si="708"/>
        <v>#DIV/0!</v>
      </c>
      <c r="W2423" s="4" t="e">
        <f t="shared" si="709"/>
        <v>#DIV/0!</v>
      </c>
      <c r="X2423" s="4" t="e">
        <f t="shared" si="710"/>
        <v>#DIV/0!</v>
      </c>
      <c r="Y2423" s="6" t="e">
        <f t="shared" si="711"/>
        <v>#NUM!</v>
      </c>
      <c r="Z2423" s="6" t="e">
        <f t="shared" si="712"/>
        <v>#NUM!</v>
      </c>
      <c r="AA2423" s="6" t="e">
        <f t="shared" si="713"/>
        <v>#NUM!</v>
      </c>
      <c r="AB2423" s="26">
        <v>-13.586906357416865</v>
      </c>
      <c r="AC2423" s="4">
        <f t="shared" si="714"/>
        <v>0</v>
      </c>
      <c r="AD2423" s="4">
        <f t="shared" si="715"/>
        <v>0</v>
      </c>
      <c r="AE2423" s="4">
        <f t="shared" si="716"/>
        <v>0</v>
      </c>
      <c r="AF2423" s="27">
        <v>-10.156431443339946</v>
      </c>
      <c r="AG2423" s="6" t="e">
        <f t="shared" si="717"/>
        <v>#NUM!</v>
      </c>
      <c r="AH2423" s="6">
        <f t="shared" si="718"/>
        <v>0</v>
      </c>
      <c r="AI2423" s="6" t="e">
        <f t="shared" si="719"/>
        <v>#NUM!</v>
      </c>
      <c r="AK2423" s="1" t="e">
        <f t="shared" si="720"/>
        <v>#DIV/0!</v>
      </c>
      <c r="AL2423" s="1" t="e">
        <f t="shared" si="721"/>
        <v>#DIV/0!</v>
      </c>
    </row>
    <row r="2424" spans="4:38" x14ac:dyDescent="0.25">
      <c r="D2424" s="1">
        <v>1992</v>
      </c>
      <c r="E2424" s="1" t="s">
        <v>72</v>
      </c>
      <c r="F2424" s="2" t="s">
        <v>260</v>
      </c>
      <c r="G2424">
        <v>4</v>
      </c>
      <c r="H2424">
        <v>10399061</v>
      </c>
      <c r="I2424" s="1">
        <v>0</v>
      </c>
      <c r="J2424" s="1">
        <v>1039</v>
      </c>
      <c r="K2424" s="1">
        <v>109368.4</v>
      </c>
      <c r="L2424" s="1">
        <v>80000</v>
      </c>
      <c r="M2424" s="3">
        <v>5</v>
      </c>
      <c r="N2424">
        <v>9.5</v>
      </c>
      <c r="O2424">
        <v>5</v>
      </c>
      <c r="P2424"/>
      <c r="Q2424" s="1">
        <f t="shared" si="703"/>
        <v>10</v>
      </c>
      <c r="R2424" s="5" t="e">
        <f t="shared" si="704"/>
        <v>#DIV/0!</v>
      </c>
      <c r="S2424" s="4" t="e">
        <f t="shared" si="705"/>
        <v>#DIV/0!</v>
      </c>
      <c r="T2424" s="6" t="e">
        <f t="shared" si="706"/>
        <v>#NUM!</v>
      </c>
      <c r="U2424" s="6" t="e">
        <f t="shared" si="707"/>
        <v>#NUM!</v>
      </c>
      <c r="V2424" s="4" t="e">
        <f t="shared" si="708"/>
        <v>#DIV/0!</v>
      </c>
      <c r="W2424" s="4" t="e">
        <f t="shared" si="709"/>
        <v>#DIV/0!</v>
      </c>
      <c r="X2424" s="4" t="e">
        <f t="shared" si="710"/>
        <v>#DIV/0!</v>
      </c>
      <c r="Y2424" s="6" t="e">
        <f t="shared" si="711"/>
        <v>#NUM!</v>
      </c>
      <c r="Z2424" s="6" t="e">
        <f t="shared" si="712"/>
        <v>#NUM!</v>
      </c>
      <c r="AA2424" s="6" t="e">
        <f t="shared" si="713"/>
        <v>#NUM!</v>
      </c>
      <c r="AB2424" s="26">
        <v>-13.586906357416865</v>
      </c>
      <c r="AC2424" s="4">
        <f t="shared" si="714"/>
        <v>0</v>
      </c>
      <c r="AD2424" s="4">
        <f t="shared" si="715"/>
        <v>0</v>
      </c>
      <c r="AE2424" s="4">
        <f t="shared" si="716"/>
        <v>0</v>
      </c>
      <c r="AF2424" s="27">
        <v>-10.156431443339946</v>
      </c>
      <c r="AG2424" s="6" t="e">
        <f t="shared" si="717"/>
        <v>#NUM!</v>
      </c>
      <c r="AH2424" s="6">
        <f t="shared" si="718"/>
        <v>0</v>
      </c>
      <c r="AI2424" s="6" t="e">
        <f t="shared" si="719"/>
        <v>#NUM!</v>
      </c>
      <c r="AK2424" s="1" t="e">
        <f t="shared" si="720"/>
        <v>#DIV/0!</v>
      </c>
      <c r="AL2424" s="1" t="e">
        <f t="shared" si="721"/>
        <v>#DIV/0!</v>
      </c>
    </row>
    <row r="2425" spans="4:38" x14ac:dyDescent="0.25">
      <c r="D2425" s="1">
        <v>1993</v>
      </c>
      <c r="E2425" s="1" t="s">
        <v>72</v>
      </c>
      <c r="F2425" s="2" t="s">
        <v>260</v>
      </c>
      <c r="G2425">
        <v>4</v>
      </c>
      <c r="H2425">
        <v>10460415</v>
      </c>
      <c r="I2425" s="1">
        <v>0</v>
      </c>
      <c r="J2425" s="1">
        <v>999</v>
      </c>
      <c r="K2425" s="1">
        <v>109780.2</v>
      </c>
      <c r="L2425" s="1">
        <v>100000</v>
      </c>
      <c r="M2425" s="3">
        <v>4</v>
      </c>
      <c r="N2425">
        <v>9.1</v>
      </c>
      <c r="O2425">
        <v>4</v>
      </c>
      <c r="P2425"/>
      <c r="Q2425" s="1">
        <f t="shared" si="703"/>
        <v>10</v>
      </c>
      <c r="R2425" s="5" t="e">
        <f t="shared" si="704"/>
        <v>#DIV/0!</v>
      </c>
      <c r="S2425" s="4" t="e">
        <f t="shared" si="705"/>
        <v>#DIV/0!</v>
      </c>
      <c r="T2425" s="6" t="e">
        <f t="shared" si="706"/>
        <v>#NUM!</v>
      </c>
      <c r="U2425" s="6" t="e">
        <f t="shared" si="707"/>
        <v>#NUM!</v>
      </c>
      <c r="V2425" s="4" t="e">
        <f t="shared" si="708"/>
        <v>#DIV/0!</v>
      </c>
      <c r="W2425" s="4" t="e">
        <f t="shared" si="709"/>
        <v>#DIV/0!</v>
      </c>
      <c r="X2425" s="4" t="e">
        <f t="shared" si="710"/>
        <v>#DIV/0!</v>
      </c>
      <c r="Y2425" s="6" t="e">
        <f t="shared" si="711"/>
        <v>#NUM!</v>
      </c>
      <c r="Z2425" s="6" t="e">
        <f t="shared" si="712"/>
        <v>#NUM!</v>
      </c>
      <c r="AA2425" s="6" t="e">
        <f t="shared" si="713"/>
        <v>#NUM!</v>
      </c>
      <c r="AB2425" s="26">
        <v>-13.586906357416865</v>
      </c>
      <c r="AC2425" s="4">
        <f t="shared" si="714"/>
        <v>0</v>
      </c>
      <c r="AD2425" s="4">
        <f t="shared" si="715"/>
        <v>0</v>
      </c>
      <c r="AE2425" s="4">
        <f t="shared" si="716"/>
        <v>0</v>
      </c>
      <c r="AF2425" s="27">
        <v>-10.156431443339946</v>
      </c>
      <c r="AG2425" s="6" t="e">
        <f t="shared" si="717"/>
        <v>#NUM!</v>
      </c>
      <c r="AH2425" s="6">
        <f t="shared" si="718"/>
        <v>0</v>
      </c>
      <c r="AI2425" s="6" t="e">
        <f t="shared" si="719"/>
        <v>#NUM!</v>
      </c>
      <c r="AK2425" s="1" t="e">
        <f t="shared" si="720"/>
        <v>#DIV/0!</v>
      </c>
      <c r="AL2425" s="1" t="e">
        <f t="shared" si="721"/>
        <v>#DIV/0!</v>
      </c>
    </row>
    <row r="2426" spans="4:38" x14ac:dyDescent="0.25">
      <c r="D2426" s="1">
        <v>1994</v>
      </c>
      <c r="E2426" s="1" t="s">
        <v>72</v>
      </c>
      <c r="F2426" s="2" t="s">
        <v>260</v>
      </c>
      <c r="G2426">
        <v>4</v>
      </c>
      <c r="H2426">
        <v>10512922</v>
      </c>
      <c r="I2426" s="1">
        <v>0</v>
      </c>
      <c r="J2426" s="1">
        <v>965</v>
      </c>
      <c r="K2426" s="1">
        <v>109659.1</v>
      </c>
      <c r="L2426" s="1">
        <v>100000</v>
      </c>
      <c r="M2426" s="3">
        <v>4</v>
      </c>
      <c r="N2426">
        <v>8.8000000000000007</v>
      </c>
      <c r="O2426">
        <v>4</v>
      </c>
      <c r="P2426"/>
      <c r="Q2426" s="1">
        <f t="shared" si="703"/>
        <v>10</v>
      </c>
      <c r="R2426" s="5" t="e">
        <f t="shared" si="704"/>
        <v>#DIV/0!</v>
      </c>
      <c r="S2426" s="4" t="e">
        <f t="shared" si="705"/>
        <v>#DIV/0!</v>
      </c>
      <c r="T2426" s="6" t="e">
        <f t="shared" si="706"/>
        <v>#NUM!</v>
      </c>
      <c r="U2426" s="6" t="e">
        <f t="shared" si="707"/>
        <v>#NUM!</v>
      </c>
      <c r="V2426" s="4" t="e">
        <f t="shared" si="708"/>
        <v>#DIV/0!</v>
      </c>
      <c r="W2426" s="4" t="e">
        <f t="shared" si="709"/>
        <v>#DIV/0!</v>
      </c>
      <c r="X2426" s="4" t="e">
        <f t="shared" si="710"/>
        <v>#DIV/0!</v>
      </c>
      <c r="Y2426" s="6" t="e">
        <f t="shared" si="711"/>
        <v>#NUM!</v>
      </c>
      <c r="Z2426" s="6" t="e">
        <f t="shared" si="712"/>
        <v>#NUM!</v>
      </c>
      <c r="AA2426" s="6" t="e">
        <f t="shared" si="713"/>
        <v>#NUM!</v>
      </c>
      <c r="AB2426" s="26">
        <v>-13.586906357416865</v>
      </c>
      <c r="AC2426" s="4">
        <f t="shared" si="714"/>
        <v>0</v>
      </c>
      <c r="AD2426" s="4">
        <f t="shared" si="715"/>
        <v>0</v>
      </c>
      <c r="AE2426" s="4">
        <f t="shared" si="716"/>
        <v>0</v>
      </c>
      <c r="AF2426" s="27">
        <v>-10.156431443339946</v>
      </c>
      <c r="AG2426" s="6" t="e">
        <f t="shared" si="717"/>
        <v>#NUM!</v>
      </c>
      <c r="AH2426" s="6">
        <f t="shared" si="718"/>
        <v>0</v>
      </c>
      <c r="AI2426" s="6" t="e">
        <f t="shared" si="719"/>
        <v>#NUM!</v>
      </c>
      <c r="AK2426" s="1" t="e">
        <f t="shared" si="720"/>
        <v>#DIV/0!</v>
      </c>
      <c r="AL2426" s="1" t="e">
        <f t="shared" si="721"/>
        <v>#DIV/0!</v>
      </c>
    </row>
    <row r="2427" spans="4:38" x14ac:dyDescent="0.25">
      <c r="D2427" s="1">
        <v>1995</v>
      </c>
      <c r="E2427" s="1" t="s">
        <v>72</v>
      </c>
      <c r="F2427" s="2" t="s">
        <v>260</v>
      </c>
      <c r="G2427">
        <v>4</v>
      </c>
      <c r="H2427">
        <v>10562153</v>
      </c>
      <c r="I2427" s="1">
        <v>7221.1869999999999</v>
      </c>
      <c r="J2427" s="1">
        <v>929</v>
      </c>
      <c r="K2427" s="1">
        <v>109294.1</v>
      </c>
      <c r="L2427" s="1">
        <v>100000</v>
      </c>
      <c r="M2427" s="3">
        <v>4</v>
      </c>
      <c r="N2427">
        <v>8.5</v>
      </c>
      <c r="O2427">
        <v>4</v>
      </c>
      <c r="P2427"/>
      <c r="Q2427" s="1">
        <f t="shared" si="703"/>
        <v>10</v>
      </c>
      <c r="R2427" s="5">
        <f t="shared" si="704"/>
        <v>-2.0384460338722706E-2</v>
      </c>
      <c r="S2427" s="4">
        <f t="shared" si="705"/>
        <v>2.2279012467063937</v>
      </c>
      <c r="T2427" s="6">
        <f t="shared" si="706"/>
        <v>-0.73043538976410372</v>
      </c>
      <c r="U2427" s="6">
        <f t="shared" si="707"/>
        <v>0.73043538976410372</v>
      </c>
      <c r="V2427" s="4">
        <f t="shared" si="708"/>
        <v>8.4796155396612765</v>
      </c>
      <c r="W2427" s="4">
        <f t="shared" si="709"/>
        <v>324.12509354601798</v>
      </c>
      <c r="X2427" s="4">
        <f t="shared" si="710"/>
        <v>3423458829.1723542</v>
      </c>
      <c r="Y2427" s="6">
        <f t="shared" si="711"/>
        <v>3.2695646102358964</v>
      </c>
      <c r="Z2427" s="6">
        <f t="shared" si="712"/>
        <v>988.61406514436601</v>
      </c>
      <c r="AA2427" s="6">
        <f t="shared" si="713"/>
        <v>10441893014.006762</v>
      </c>
      <c r="AB2427" s="26">
        <v>-13.586906357416865</v>
      </c>
      <c r="AC2427" s="4">
        <f t="shared" si="714"/>
        <v>6665.3255134779902</v>
      </c>
      <c r="AD2427" s="4">
        <f t="shared" si="715"/>
        <v>5083729214311.0088</v>
      </c>
      <c r="AE2427" s="4">
        <f t="shared" si="716"/>
        <v>481315.61948695587</v>
      </c>
      <c r="AF2427" s="27">
        <v>-10.156431443339946</v>
      </c>
      <c r="AG2427" s="6">
        <f t="shared" si="717"/>
        <v>139.04626727656222</v>
      </c>
      <c r="AH2427" s="6">
        <f t="shared" si="718"/>
        <v>7746440460.7468557</v>
      </c>
      <c r="AI2427" s="6">
        <f t="shared" si="719"/>
        <v>10040.790976560365</v>
      </c>
      <c r="AK2427" s="1">
        <f t="shared" si="720"/>
        <v>1.3111094695434781E-8</v>
      </c>
      <c r="AL2427" s="1">
        <f t="shared" si="721"/>
        <v>0.13848138817067057</v>
      </c>
    </row>
    <row r="2428" spans="4:38" x14ac:dyDescent="0.25">
      <c r="D2428" s="1">
        <v>1996</v>
      </c>
      <c r="E2428" s="1" t="s">
        <v>72</v>
      </c>
      <c r="F2428" s="2" t="s">
        <v>260</v>
      </c>
      <c r="G2428">
        <v>4</v>
      </c>
      <c r="H2428">
        <v>10608800</v>
      </c>
      <c r="I2428" s="1">
        <v>7527.7370000000001</v>
      </c>
      <c r="J2428" s="1">
        <v>891</v>
      </c>
      <c r="K2428" s="1">
        <v>110000</v>
      </c>
      <c r="L2428" s="1">
        <v>100000</v>
      </c>
      <c r="M2428" s="3">
        <v>4</v>
      </c>
      <c r="N2428">
        <v>8.1</v>
      </c>
      <c r="O2428">
        <v>4</v>
      </c>
      <c r="P2428"/>
      <c r="Q2428" s="1">
        <f t="shared" si="703"/>
        <v>10</v>
      </c>
      <c r="R2428" s="5">
        <f t="shared" si="704"/>
        <v>-1.95543494678414E-2</v>
      </c>
      <c r="S2428" s="4">
        <f t="shared" si="705"/>
        <v>2.1509784414625539</v>
      </c>
      <c r="T2428" s="6">
        <f t="shared" si="706"/>
        <v>-0.72364712343275783</v>
      </c>
      <c r="U2428" s="6">
        <f t="shared" si="707"/>
        <v>0.72364712343275783</v>
      </c>
      <c r="V2428" s="4">
        <f t="shared" si="708"/>
        <v>8.0804456505321589</v>
      </c>
      <c r="W2428" s="4">
        <f t="shared" si="709"/>
        <v>349.96803570385987</v>
      </c>
      <c r="X2428" s="4">
        <f t="shared" si="710"/>
        <v>3712740897.1751084</v>
      </c>
      <c r="Y2428" s="6">
        <f t="shared" si="711"/>
        <v>3.2763528765672421</v>
      </c>
      <c r="Z2428" s="6">
        <f t="shared" si="712"/>
        <v>1040.2496957758565</v>
      </c>
      <c r="AA2428" s="6">
        <f t="shared" si="713"/>
        <v>11035800972.546906</v>
      </c>
      <c r="AB2428" s="26">
        <v>-13.586906357416865</v>
      </c>
      <c r="AC2428" s="4">
        <f t="shared" si="714"/>
        <v>6948.278376512375</v>
      </c>
      <c r="AD2428" s="4">
        <f t="shared" si="715"/>
        <v>5548912918919.71</v>
      </c>
      <c r="AE2428" s="4">
        <f t="shared" si="716"/>
        <v>523048.12221172138</v>
      </c>
      <c r="AF2428" s="27">
        <v>-10.156431443339946</v>
      </c>
      <c r="AG2428" s="6">
        <f t="shared" si="717"/>
        <v>140.35060894267056</v>
      </c>
      <c r="AH2428" s="6">
        <f t="shared" si="718"/>
        <v>8110952180.1225433</v>
      </c>
      <c r="AI2428" s="6">
        <f t="shared" si="719"/>
        <v>10565.22471910272</v>
      </c>
      <c r="AK2428" s="1">
        <f t="shared" si="720"/>
        <v>1.2521873163338633E-8</v>
      </c>
      <c r="AL2428" s="1">
        <f t="shared" si="721"/>
        <v>0.13284204801522689</v>
      </c>
    </row>
    <row r="2429" spans="4:38" x14ac:dyDescent="0.25">
      <c r="D2429" s="1">
        <v>1997</v>
      </c>
      <c r="E2429" s="1" t="s">
        <v>72</v>
      </c>
      <c r="F2429" s="2" t="s">
        <v>260</v>
      </c>
      <c r="G2429">
        <v>4</v>
      </c>
      <c r="H2429">
        <v>10661259</v>
      </c>
      <c r="I2429" s="1">
        <v>7981.3440000000001</v>
      </c>
      <c r="J2429" s="1">
        <v>849</v>
      </c>
      <c r="K2429" s="1">
        <v>110259.7</v>
      </c>
      <c r="L2429" s="1">
        <v>100000</v>
      </c>
      <c r="M2429" s="3">
        <v>4</v>
      </c>
      <c r="N2429">
        <v>7.7</v>
      </c>
      <c r="O2429">
        <v>4</v>
      </c>
      <c r="P2429"/>
      <c r="Q2429" s="1">
        <f t="shared" si="703"/>
        <v>10</v>
      </c>
      <c r="R2429" s="5">
        <f t="shared" si="704"/>
        <v>-1.8443009097214705E-2</v>
      </c>
      <c r="S2429" s="4">
        <f t="shared" si="705"/>
        <v>2.0335206501561642</v>
      </c>
      <c r="T2429" s="6">
        <f t="shared" si="706"/>
        <v>-0.71425256133896453</v>
      </c>
      <c r="U2429" s="6">
        <f t="shared" si="707"/>
        <v>0.71425256133896464</v>
      </c>
      <c r="V2429" s="4">
        <f t="shared" si="708"/>
        <v>7.6815569909027852</v>
      </c>
      <c r="W2429" s="4">
        <f t="shared" si="709"/>
        <v>392.48895748302692</v>
      </c>
      <c r="X2429" s="4">
        <f t="shared" si="710"/>
        <v>4184426430.366538</v>
      </c>
      <c r="Y2429" s="6">
        <f t="shared" si="711"/>
        <v>3.2857474386610352</v>
      </c>
      <c r="Z2429" s="6">
        <f t="shared" si="712"/>
        <v>1117.4400250015028</v>
      </c>
      <c r="AA2429" s="6">
        <f t="shared" si="713"/>
        <v>11913317523.507498</v>
      </c>
      <c r="AB2429" s="26">
        <v>-13.586906357416865</v>
      </c>
      <c r="AC2429" s="4">
        <f t="shared" si="714"/>
        <v>7366.9683107561787</v>
      </c>
      <c r="AD2429" s="4">
        <f t="shared" si="715"/>
        <v>6268639938172.8213</v>
      </c>
      <c r="AE2429" s="4">
        <f t="shared" si="716"/>
        <v>587983.08325243962</v>
      </c>
      <c r="AF2429" s="27">
        <v>-10.156431443339946</v>
      </c>
      <c r="AG2429" s="6">
        <f t="shared" si="717"/>
        <v>142.19664013945319</v>
      </c>
      <c r="AH2429" s="6">
        <f t="shared" si="718"/>
        <v>8642226909.2806702</v>
      </c>
      <c r="AI2429" s="6">
        <f t="shared" si="719"/>
        <v>11349.203005971838</v>
      </c>
      <c r="AK2429" s="1">
        <f t="shared" si="720"/>
        <v>1.1752099950573166E-8</v>
      </c>
      <c r="AL2429" s="1">
        <f t="shared" si="721"/>
        <v>0.12529218136694772</v>
      </c>
    </row>
    <row r="2430" spans="4:38" x14ac:dyDescent="0.25">
      <c r="D2430" s="1">
        <v>1998</v>
      </c>
      <c r="E2430" s="1" t="s">
        <v>72</v>
      </c>
      <c r="F2430" s="2" t="s">
        <v>260</v>
      </c>
      <c r="G2430">
        <v>4</v>
      </c>
      <c r="H2430">
        <v>10720509</v>
      </c>
      <c r="I2430" s="1">
        <v>8515.7849999999999</v>
      </c>
      <c r="J2430" s="1">
        <v>803</v>
      </c>
      <c r="K2430" s="1">
        <v>110000</v>
      </c>
      <c r="L2430" s="1">
        <v>100000</v>
      </c>
      <c r="M2430" s="3">
        <v>4</v>
      </c>
      <c r="N2430">
        <v>7.3</v>
      </c>
      <c r="O2430">
        <v>4</v>
      </c>
      <c r="P2430"/>
      <c r="Q2430" s="1">
        <f t="shared" si="703"/>
        <v>10</v>
      </c>
      <c r="R2430" s="5">
        <f t="shared" si="704"/>
        <v>-1.728554678165313E-2</v>
      </c>
      <c r="S2430" s="4">
        <f t="shared" si="705"/>
        <v>1.9014101459818444</v>
      </c>
      <c r="T2430" s="6">
        <f t="shared" si="706"/>
        <v>-0.70405810416493242</v>
      </c>
      <c r="U2430" s="6">
        <f t="shared" si="707"/>
        <v>0.70405810416493242</v>
      </c>
      <c r="V2430" s="4">
        <f t="shared" si="708"/>
        <v>7.2827144532183468</v>
      </c>
      <c r="W2430" s="4">
        <f t="shared" si="709"/>
        <v>447.86681179733819</v>
      </c>
      <c r="X2430" s="4">
        <f t="shared" si="710"/>
        <v>4801360186.6746702</v>
      </c>
      <c r="Y2430" s="6">
        <f t="shared" si="711"/>
        <v>3.2959418958350675</v>
      </c>
      <c r="Z2430" s="6">
        <f t="shared" si="712"/>
        <v>1209.5287234993741</v>
      </c>
      <c r="AA2430" s="6">
        <f t="shared" si="713"/>
        <v>12966763566.033552</v>
      </c>
      <c r="AB2430" s="26">
        <v>-13.586906357416865</v>
      </c>
      <c r="AC2430" s="4">
        <f t="shared" si="714"/>
        <v>7860.2699290010305</v>
      </c>
      <c r="AD2430" s="4">
        <f t="shared" si="715"/>
        <v>7175919436903.6133</v>
      </c>
      <c r="AE2430" s="4">
        <f t="shared" si="716"/>
        <v>669363.68757338042</v>
      </c>
      <c r="AF2430" s="27">
        <v>-10.156431443339946</v>
      </c>
      <c r="AG2430" s="6">
        <f t="shared" si="717"/>
        <v>144.25558605544725</v>
      </c>
      <c r="AH2430" s="6">
        <f t="shared" si="718"/>
        <v>9272166790.9825516</v>
      </c>
      <c r="AI2430" s="6">
        <f t="shared" si="719"/>
        <v>12284.495558971868</v>
      </c>
      <c r="AK2430" s="1">
        <f t="shared" si="720"/>
        <v>1.0953676386858536E-8</v>
      </c>
      <c r="AL2430" s="1">
        <f t="shared" si="721"/>
        <v>0.11742898628840442</v>
      </c>
    </row>
    <row r="2431" spans="4:38" x14ac:dyDescent="0.25">
      <c r="D2431" s="1">
        <v>1999</v>
      </c>
      <c r="E2431" s="1" t="s">
        <v>72</v>
      </c>
      <c r="F2431" s="2" t="s">
        <v>260</v>
      </c>
      <c r="G2431">
        <v>4</v>
      </c>
      <c r="H2431">
        <v>10761698</v>
      </c>
      <c r="I2431" s="1">
        <v>9076.69</v>
      </c>
      <c r="J2431" s="1">
        <v>755</v>
      </c>
      <c r="K2431" s="1">
        <v>109420.3</v>
      </c>
      <c r="L2431" s="1">
        <v>100000</v>
      </c>
      <c r="M2431" s="3">
        <v>4</v>
      </c>
      <c r="N2431">
        <v>6.9</v>
      </c>
      <c r="O2431">
        <v>4</v>
      </c>
      <c r="P2431"/>
      <c r="Q2431" s="1">
        <f t="shared" si="703"/>
        <v>10</v>
      </c>
      <c r="R2431" s="5">
        <f t="shared" si="704"/>
        <v>-1.6217365581506035E-2</v>
      </c>
      <c r="S2431" s="4">
        <f t="shared" si="705"/>
        <v>1.7745090071380649</v>
      </c>
      <c r="T2431" s="6">
        <f t="shared" si="706"/>
        <v>-0.69423673551095888</v>
      </c>
      <c r="U2431" s="6">
        <f t="shared" si="707"/>
        <v>0.69423673551095877</v>
      </c>
      <c r="V2431" s="4">
        <f t="shared" si="708"/>
        <v>6.8837826344184947</v>
      </c>
      <c r="W2431" s="4">
        <f t="shared" si="709"/>
        <v>511.50430702174469</v>
      </c>
      <c r="X2431" s="4">
        <f t="shared" si="710"/>
        <v>5504654877.8672962</v>
      </c>
      <c r="Y2431" s="6">
        <f t="shared" si="711"/>
        <v>3.3057632644890411</v>
      </c>
      <c r="Z2431" s="6">
        <f t="shared" si="712"/>
        <v>1307.434414763366</v>
      </c>
      <c r="AA2431" s="6">
        <f t="shared" si="713"/>
        <v>14070214326.490088</v>
      </c>
      <c r="AB2431" s="26">
        <v>-13.586906357416865</v>
      </c>
      <c r="AC2431" s="4">
        <f t="shared" si="714"/>
        <v>8377.9984419362845</v>
      </c>
      <c r="AD2431" s="4">
        <f t="shared" si="715"/>
        <v>8183678862865.8311</v>
      </c>
      <c r="AE2431" s="4">
        <f t="shared" si="716"/>
        <v>760444.94677938661</v>
      </c>
      <c r="AF2431" s="27">
        <v>-10.156431443339946</v>
      </c>
      <c r="AG2431" s="6">
        <f t="shared" si="717"/>
        <v>146.29637015484067</v>
      </c>
      <c r="AH2431" s="6">
        <f t="shared" si="718"/>
        <v>9920862829.1171417</v>
      </c>
      <c r="AI2431" s="6">
        <f t="shared" si="719"/>
        <v>13278.868000207409</v>
      </c>
      <c r="AK2431" s="1">
        <f t="shared" si="720"/>
        <v>1.0237447708208829E-8</v>
      </c>
      <c r="AL2431" s="1">
        <f t="shared" si="721"/>
        <v>0.11017232052653554</v>
      </c>
    </row>
    <row r="2432" spans="4:38" x14ac:dyDescent="0.25">
      <c r="D2432" s="1">
        <v>2000</v>
      </c>
      <c r="E2432" s="1" t="s">
        <v>72</v>
      </c>
      <c r="F2432" s="2" t="s">
        <v>260</v>
      </c>
      <c r="G2432">
        <v>4</v>
      </c>
      <c r="H2432">
        <v>10805808</v>
      </c>
      <c r="I2432" s="1">
        <v>9859.4760000000006</v>
      </c>
      <c r="J2432" s="1">
        <v>706</v>
      </c>
      <c r="K2432" s="1">
        <v>110312.5</v>
      </c>
      <c r="L2432" s="1">
        <v>75000</v>
      </c>
      <c r="M2432" s="3">
        <v>4</v>
      </c>
      <c r="N2432">
        <v>6.4</v>
      </c>
      <c r="O2432">
        <v>4</v>
      </c>
      <c r="P2432"/>
      <c r="Q2432" s="1">
        <f t="shared" si="703"/>
        <v>10</v>
      </c>
      <c r="R2432" s="5">
        <f t="shared" si="704"/>
        <v>-1.4929799514700375E-2</v>
      </c>
      <c r="S2432" s="4">
        <f t="shared" si="705"/>
        <v>1.646943508965385</v>
      </c>
      <c r="T2432" s="6">
        <f t="shared" si="706"/>
        <v>-0.68180303063934045</v>
      </c>
      <c r="U2432" s="6">
        <f t="shared" si="707"/>
        <v>0.51135227297950536</v>
      </c>
      <c r="V2432" s="4">
        <f t="shared" si="708"/>
        <v>6.3850702004853002</v>
      </c>
      <c r="W2432" s="4">
        <f t="shared" si="709"/>
        <v>598.65295599566457</v>
      </c>
      <c r="X2432" s="4">
        <f t="shared" si="710"/>
        <v>6468928901.1216002</v>
      </c>
      <c r="Y2432" s="6">
        <f t="shared" si="711"/>
        <v>3.3181969693606597</v>
      </c>
      <c r="Z2432" s="6">
        <f t="shared" si="712"/>
        <v>1928.118152785675</v>
      </c>
      <c r="AA2432" s="6">
        <f t="shared" si="713"/>
        <v>20834874560.316669</v>
      </c>
      <c r="AB2432" s="26">
        <v>-13.586906357416865</v>
      </c>
      <c r="AC2432" s="4">
        <f t="shared" si="714"/>
        <v>9100.5283386684114</v>
      </c>
      <c r="AD2432" s="4">
        <f t="shared" si="715"/>
        <v>9695666911859.7969</v>
      </c>
      <c r="AE2432" s="4">
        <f t="shared" si="716"/>
        <v>897264.4074242108</v>
      </c>
      <c r="AF2432" s="27">
        <v>-10.156431443339946</v>
      </c>
      <c r="AG2432" s="6">
        <f t="shared" si="717"/>
        <v>148.96430474672511</v>
      </c>
      <c r="AH2432" s="6">
        <f t="shared" si="718"/>
        <v>10820621904.92252</v>
      </c>
      <c r="AI2432" s="6">
        <f t="shared" si="719"/>
        <v>14687.099875070224</v>
      </c>
      <c r="AK2432" s="1">
        <f t="shared" si="720"/>
        <v>9.386180879972879E-9</v>
      </c>
      <c r="AL2432" s="1">
        <f t="shared" si="721"/>
        <v>0.10142526844225798</v>
      </c>
    </row>
    <row r="2433" spans="4:38" x14ac:dyDescent="0.25">
      <c r="D2433" s="1">
        <v>2001</v>
      </c>
      <c r="E2433" s="1" t="s">
        <v>72</v>
      </c>
      <c r="F2433" s="2" t="s">
        <v>260</v>
      </c>
      <c r="G2433">
        <v>4</v>
      </c>
      <c r="H2433">
        <v>10862132</v>
      </c>
      <c r="I2433" s="1">
        <v>9769.9470000000001</v>
      </c>
      <c r="J2433" s="1">
        <v>660</v>
      </c>
      <c r="K2433" s="1">
        <v>110000</v>
      </c>
      <c r="L2433" s="1">
        <v>133333.29999999999</v>
      </c>
      <c r="M2433" s="3">
        <v>3</v>
      </c>
      <c r="N2433">
        <v>6</v>
      </c>
      <c r="O2433">
        <v>3</v>
      </c>
      <c r="P2433"/>
      <c r="Q2433" s="1">
        <f t="shared" si="703"/>
        <v>10</v>
      </c>
      <c r="R2433" s="5">
        <f t="shared" si="704"/>
        <v>-1.5066611927372789E-2</v>
      </c>
      <c r="S2433" s="4">
        <f t="shared" si="705"/>
        <v>1.6573273120110068</v>
      </c>
      <c r="T2433" s="6">
        <f t="shared" si="706"/>
        <v>-0.68315764861335371</v>
      </c>
      <c r="U2433" s="6">
        <f t="shared" si="707"/>
        <v>0.91087663709858868</v>
      </c>
      <c r="V2433" s="4">
        <f t="shared" si="708"/>
        <v>5.9849333880726272</v>
      </c>
      <c r="W2433" s="4">
        <f t="shared" si="709"/>
        <v>589.50015058552992</v>
      </c>
      <c r="X2433" s="4">
        <f t="shared" si="710"/>
        <v>6403228449.679903</v>
      </c>
      <c r="Y2433" s="6">
        <f t="shared" si="711"/>
        <v>2.3168423513866463</v>
      </c>
      <c r="Z2433" s="6">
        <f t="shared" si="712"/>
        <v>1072.5872859271228</v>
      </c>
      <c r="AA2433" s="6">
        <f t="shared" si="713"/>
        <v>11650584681.26215</v>
      </c>
      <c r="AB2433" s="26">
        <v>-13.586906357416865</v>
      </c>
      <c r="AC2433" s="4">
        <f t="shared" si="714"/>
        <v>9017.8909650764836</v>
      </c>
      <c r="AD2433" s="4">
        <f t="shared" si="715"/>
        <v>9570007186404.3262</v>
      </c>
      <c r="AE2433" s="4">
        <f t="shared" si="716"/>
        <v>881043.16780576098</v>
      </c>
      <c r="AF2433" s="27">
        <v>-10.156431443339946</v>
      </c>
      <c r="AG2433" s="6">
        <f t="shared" si="717"/>
        <v>148.66892676902714</v>
      </c>
      <c r="AH2433" s="6">
        <f t="shared" si="718"/>
        <v>10778254281.117468</v>
      </c>
      <c r="AI2433" s="6">
        <f t="shared" si="719"/>
        <v>14524.875350802764</v>
      </c>
      <c r="AK2433" s="1">
        <f t="shared" si="720"/>
        <v>9.4230764819986662E-9</v>
      </c>
      <c r="AL2433" s="1">
        <f t="shared" si="721"/>
        <v>0.10235470059356513</v>
      </c>
    </row>
    <row r="2434" spans="4:38" x14ac:dyDescent="0.25">
      <c r="D2434" s="1">
        <v>2002</v>
      </c>
      <c r="E2434" s="1" t="s">
        <v>72</v>
      </c>
      <c r="F2434" s="2" t="s">
        <v>260</v>
      </c>
      <c r="G2434">
        <v>4</v>
      </c>
      <c r="H2434">
        <v>10902022</v>
      </c>
      <c r="I2434" s="1">
        <v>9928.8150000000005</v>
      </c>
      <c r="J2434" s="1">
        <v>619</v>
      </c>
      <c r="K2434" s="1">
        <v>110535.7</v>
      </c>
      <c r="L2434" s="1">
        <v>100000</v>
      </c>
      <c r="M2434" s="3">
        <v>4</v>
      </c>
      <c r="N2434">
        <v>5.6</v>
      </c>
      <c r="O2434">
        <v>3</v>
      </c>
      <c r="P2434"/>
      <c r="Q2434" s="1">
        <f t="shared" si="703"/>
        <v>10</v>
      </c>
      <c r="R2434" s="5">
        <f t="shared" si="704"/>
        <v>-1.482553557499057E-2</v>
      </c>
      <c r="S2434" s="4">
        <f t="shared" si="705"/>
        <v>1.6387509526564852</v>
      </c>
      <c r="T2434" s="6">
        <f t="shared" si="706"/>
        <v>-0.6807650580024367</v>
      </c>
      <c r="U2434" s="6">
        <f t="shared" si="707"/>
        <v>0.6807650580024367</v>
      </c>
      <c r="V2434" s="4">
        <f t="shared" si="708"/>
        <v>5.585174464425009</v>
      </c>
      <c r="W2434" s="4">
        <f t="shared" si="709"/>
        <v>605.87699332256489</v>
      </c>
      <c r="X2434" s="4">
        <f t="shared" si="710"/>
        <v>6605284310.4964552</v>
      </c>
      <c r="Y2434" s="6">
        <f t="shared" si="711"/>
        <v>2.3192349419975633</v>
      </c>
      <c r="Z2434" s="6">
        <f t="shared" si="712"/>
        <v>1458.4789397290808</v>
      </c>
      <c r="AA2434" s="6">
        <f t="shared" si="713"/>
        <v>15900369487.463114</v>
      </c>
      <c r="AB2434" s="26">
        <v>-13.586906357416865</v>
      </c>
      <c r="AC2434" s="4">
        <f t="shared" si="714"/>
        <v>9164.5298671953769</v>
      </c>
      <c r="AD2434" s="4">
        <f t="shared" si="715"/>
        <v>9920068332730.9863</v>
      </c>
      <c r="AE2434" s="4">
        <f t="shared" si="716"/>
        <v>909929.21613357472</v>
      </c>
      <c r="AF2434" s="27">
        <v>-10.156431443339946</v>
      </c>
      <c r="AG2434" s="6">
        <f t="shared" si="717"/>
        <v>149.19143284383424</v>
      </c>
      <c r="AH2434" s="6">
        <f t="shared" si="718"/>
        <v>10993743857.53005</v>
      </c>
      <c r="AI2434" s="6">
        <f t="shared" si="719"/>
        <v>14812.94136291354</v>
      </c>
      <c r="AK2434" s="1">
        <f t="shared" si="720"/>
        <v>9.238373728694255E-9</v>
      </c>
      <c r="AL2434" s="1">
        <f t="shared" si="721"/>
        <v>0.1007169536344468</v>
      </c>
    </row>
    <row r="2435" spans="4:38" x14ac:dyDescent="0.25">
      <c r="D2435" s="1">
        <v>2003</v>
      </c>
      <c r="E2435" s="1" t="s">
        <v>72</v>
      </c>
      <c r="F2435" s="2" t="s">
        <v>260</v>
      </c>
      <c r="G2435">
        <v>4</v>
      </c>
      <c r="H2435">
        <v>10928070</v>
      </c>
      <c r="I2435" s="1">
        <v>10212.98</v>
      </c>
      <c r="J2435" s="1">
        <v>583</v>
      </c>
      <c r="K2435" s="1">
        <v>112115.4</v>
      </c>
      <c r="L2435" s="1">
        <v>133333.29999999999</v>
      </c>
      <c r="M2435" s="3">
        <v>3</v>
      </c>
      <c r="N2435">
        <v>5.2</v>
      </c>
      <c r="O2435">
        <v>3</v>
      </c>
      <c r="P2435"/>
      <c r="Q2435" s="1">
        <f t="shared" si="703"/>
        <v>10</v>
      </c>
      <c r="R2435" s="5">
        <f t="shared" si="704"/>
        <v>-1.441303126021984E-2</v>
      </c>
      <c r="S2435" s="4">
        <f t="shared" si="705"/>
        <v>1.6159227649520516</v>
      </c>
      <c r="T2435" s="6">
        <f t="shared" si="706"/>
        <v>-0.67660953262754775</v>
      </c>
      <c r="U2435" s="6">
        <f t="shared" si="707"/>
        <v>0.90214581796688609</v>
      </c>
      <c r="V2435" s="4">
        <f t="shared" si="708"/>
        <v>5.1855869687397806</v>
      </c>
      <c r="W2435" s="4">
        <f t="shared" si="709"/>
        <v>632.02154344938901</v>
      </c>
      <c r="X2435" s="4">
        <f t="shared" si="710"/>
        <v>6906775668.3229647</v>
      </c>
      <c r="Y2435" s="6">
        <f t="shared" si="711"/>
        <v>2.3233904673724521</v>
      </c>
      <c r="Z2435" s="6">
        <f t="shared" si="712"/>
        <v>1132.0764112187985</v>
      </c>
      <c r="AA2435" s="6">
        <f t="shared" si="713"/>
        <v>12371410267.147816</v>
      </c>
      <c r="AB2435" s="26">
        <v>-13.586906357416865</v>
      </c>
      <c r="AC2435" s="4">
        <f t="shared" si="714"/>
        <v>9426.8208485170708</v>
      </c>
      <c r="AD2435" s="4">
        <f t="shared" si="715"/>
        <v>10521101328388.188</v>
      </c>
      <c r="AE2435" s="4">
        <f t="shared" si="716"/>
        <v>962759.32789487869</v>
      </c>
      <c r="AF2435" s="27">
        <v>-10.156431443339946</v>
      </c>
      <c r="AG2435" s="6">
        <f t="shared" si="717"/>
        <v>150.10772023708307</v>
      </c>
      <c r="AH2435" s="6">
        <f t="shared" si="718"/>
        <v>11335406290.978476</v>
      </c>
      <c r="AI2435" s="6">
        <f t="shared" si="719"/>
        <v>15330.471446269246</v>
      </c>
      <c r="AK2435" s="1">
        <f t="shared" si="720"/>
        <v>8.9599183149025348E-9</v>
      </c>
      <c r="AL2435" s="1">
        <f t="shared" si="721"/>
        <v>9.7914614539536954E-2</v>
      </c>
    </row>
    <row r="2436" spans="4:38" x14ac:dyDescent="0.25">
      <c r="D2436" s="1">
        <v>2004</v>
      </c>
      <c r="E2436" s="1" t="s">
        <v>72</v>
      </c>
      <c r="F2436" s="2" t="s">
        <v>260</v>
      </c>
      <c r="G2436">
        <v>4</v>
      </c>
      <c r="H2436">
        <v>10955141</v>
      </c>
      <c r="I2436" s="1">
        <v>10711.63</v>
      </c>
      <c r="J2436" s="1">
        <v>552</v>
      </c>
      <c r="K2436" s="1">
        <v>112653.1</v>
      </c>
      <c r="L2436" s="1">
        <v>133333.29999999999</v>
      </c>
      <c r="M2436" s="3">
        <v>4</v>
      </c>
      <c r="N2436">
        <v>4.9000000000000004</v>
      </c>
      <c r="O2436">
        <v>3</v>
      </c>
      <c r="P2436"/>
      <c r="Q2436" s="1">
        <f t="shared" si="703"/>
        <v>10</v>
      </c>
      <c r="R2436" s="5">
        <f t="shared" si="704"/>
        <v>-1.3742072868461663E-2</v>
      </c>
      <c r="S2436" s="4">
        <f t="shared" si="705"/>
        <v>1.5480871090580985</v>
      </c>
      <c r="T2436" s="6">
        <f t="shared" si="706"/>
        <v>-0.66967532876439417</v>
      </c>
      <c r="U2436" s="6">
        <f t="shared" si="707"/>
        <v>0.89290021512741591</v>
      </c>
      <c r="V2436" s="4">
        <f t="shared" si="708"/>
        <v>4.8862579271315383</v>
      </c>
      <c r="W2436" s="4">
        <f t="shared" si="709"/>
        <v>691.92682616660159</v>
      </c>
      <c r="X2436" s="4">
        <f t="shared" si="710"/>
        <v>7580155942.3376102</v>
      </c>
      <c r="Y2436" s="6">
        <f t="shared" si="711"/>
        <v>2.3303246712356058</v>
      </c>
      <c r="Z2436" s="6">
        <f t="shared" si="712"/>
        <v>1199.6446880093381</v>
      </c>
      <c r="AA2436" s="6">
        <f t="shared" si="713"/>
        <v>13142276707.043308</v>
      </c>
      <c r="AB2436" s="26">
        <v>-13.586906357416865</v>
      </c>
      <c r="AC2436" s="4">
        <f t="shared" si="714"/>
        <v>9887.0865316098643</v>
      </c>
      <c r="AD2436" s="4">
        <f t="shared" si="715"/>
        <v>11602240660393.547</v>
      </c>
      <c r="AE2436" s="4">
        <f t="shared" si="716"/>
        <v>1059068.1270458817</v>
      </c>
      <c r="AF2436" s="27">
        <v>-10.156431443339946</v>
      </c>
      <c r="AG2436" s="6">
        <f t="shared" si="717"/>
        <v>151.6620219842859</v>
      </c>
      <c r="AH2436" s="6">
        <f t="shared" si="718"/>
        <v>11918309957.102335</v>
      </c>
      <c r="AI2436" s="6">
        <f t="shared" si="719"/>
        <v>16245.474645475364</v>
      </c>
      <c r="AK2436" s="1">
        <f t="shared" si="720"/>
        <v>8.521704402634324E-9</v>
      </c>
      <c r="AL2436" s="1">
        <f t="shared" si="721"/>
        <v>9.3356473291179784E-2</v>
      </c>
    </row>
    <row r="2437" spans="4:38" x14ac:dyDescent="0.25">
      <c r="D2437" s="1">
        <v>2005</v>
      </c>
      <c r="E2437" s="1" t="s">
        <v>72</v>
      </c>
      <c r="F2437" s="2" t="s">
        <v>260</v>
      </c>
      <c r="G2437">
        <v>4</v>
      </c>
      <c r="H2437">
        <v>10987314</v>
      </c>
      <c r="I2437" s="1">
        <v>10904.9</v>
      </c>
      <c r="J2437" s="1">
        <v>526</v>
      </c>
      <c r="K2437" s="1">
        <v>114347.8</v>
      </c>
      <c r="L2437" s="1">
        <v>100000</v>
      </c>
      <c r="M2437" s="3">
        <v>4</v>
      </c>
      <c r="N2437">
        <v>4.5999999999999996</v>
      </c>
      <c r="O2437">
        <v>3</v>
      </c>
      <c r="P2437"/>
      <c r="Q2437" s="1">
        <f t="shared" si="703"/>
        <v>10</v>
      </c>
      <c r="R2437" s="5">
        <f t="shared" si="704"/>
        <v>-1.3498519014388028E-2</v>
      </c>
      <c r="S2437" s="4">
        <f t="shared" si="705"/>
        <v>1.5435259525534393</v>
      </c>
      <c r="T2437" s="6">
        <f t="shared" si="706"/>
        <v>-0.66710164521626769</v>
      </c>
      <c r="U2437" s="6">
        <f t="shared" si="707"/>
        <v>0.66710164521626769</v>
      </c>
      <c r="V2437" s="4">
        <f t="shared" si="708"/>
        <v>4.5865014809856115</v>
      </c>
      <c r="W2437" s="4">
        <f t="shared" si="709"/>
        <v>706.49281808058583</v>
      </c>
      <c r="X2437" s="4">
        <f t="shared" si="710"/>
        <v>7762458430.996274</v>
      </c>
      <c r="Y2437" s="6">
        <f t="shared" si="711"/>
        <v>2.3328983547837323</v>
      </c>
      <c r="Z2437" s="6">
        <f t="shared" si="712"/>
        <v>1634.6684314449174</v>
      </c>
      <c r="AA2437" s="6">
        <f t="shared" si="713"/>
        <v>17960615342.172779</v>
      </c>
      <c r="AB2437" s="26">
        <v>-13.586906357416865</v>
      </c>
      <c r="AC2437" s="4">
        <f t="shared" si="714"/>
        <v>10065.479289198041</v>
      </c>
      <c r="AD2437" s="4">
        <f t="shared" si="715"/>
        <v>12060010421183.846</v>
      </c>
      <c r="AE2437" s="4">
        <f t="shared" si="716"/>
        <v>1097630.4510077571</v>
      </c>
      <c r="AF2437" s="27">
        <v>-10.156431443339946</v>
      </c>
      <c r="AG2437" s="6">
        <f t="shared" si="717"/>
        <v>152.24713529296324</v>
      </c>
      <c r="AH2437" s="6">
        <f t="shared" si="718"/>
        <v>12168985254.399948</v>
      </c>
      <c r="AI2437" s="6">
        <f t="shared" si="719"/>
        <v>16602.397856562347</v>
      </c>
      <c r="AK2437" s="1">
        <f t="shared" si="720"/>
        <v>8.3461613528274093E-9</v>
      </c>
      <c r="AL2437" s="1">
        <f t="shared" si="721"/>
        <v>9.1701895478179543E-2</v>
      </c>
    </row>
    <row r="2438" spans="4:38" x14ac:dyDescent="0.25">
      <c r="D2438" s="1">
        <v>2006</v>
      </c>
      <c r="E2438" s="1" t="s">
        <v>72</v>
      </c>
      <c r="F2438" s="2" t="s">
        <v>260</v>
      </c>
      <c r="G2438">
        <v>4</v>
      </c>
      <c r="H2438">
        <v>11020362</v>
      </c>
      <c r="I2438" s="1">
        <v>11428.39</v>
      </c>
      <c r="J2438" s="1">
        <v>503</v>
      </c>
      <c r="K2438" s="1">
        <v>116976.7</v>
      </c>
      <c r="L2438" s="1">
        <v>133333.29999999999</v>
      </c>
      <c r="M2438" s="3">
        <v>3</v>
      </c>
      <c r="N2438">
        <v>4.3</v>
      </c>
      <c r="O2438">
        <v>3</v>
      </c>
      <c r="P2438"/>
      <c r="Q2438" s="1">
        <f t="shared" si="703"/>
        <v>10</v>
      </c>
      <c r="R2438" s="5">
        <f t="shared" si="704"/>
        <v>-1.2880204473246013E-2</v>
      </c>
      <c r="S2438" s="4">
        <f t="shared" si="705"/>
        <v>1.5066838146055568</v>
      </c>
      <c r="T2438" s="6">
        <f t="shared" si="706"/>
        <v>-0.66042328135110206</v>
      </c>
      <c r="U2438" s="6">
        <f t="shared" si="707"/>
        <v>0.88056415499370899</v>
      </c>
      <c r="V2438" s="4">
        <f t="shared" si="708"/>
        <v>4.2871197955267535</v>
      </c>
      <c r="W2438" s="4">
        <f t="shared" si="709"/>
        <v>758.51282725778151</v>
      </c>
      <c r="X2438" s="4">
        <f t="shared" si="710"/>
        <v>8359085938.0242195</v>
      </c>
      <c r="Y2438" s="6">
        <f t="shared" si="711"/>
        <v>2.3395767186488978</v>
      </c>
      <c r="Z2438" s="6">
        <f t="shared" si="712"/>
        <v>1297.8486502305611</v>
      </c>
      <c r="AA2438" s="6">
        <f t="shared" si="713"/>
        <v>14302761946.752167</v>
      </c>
      <c r="AB2438" s="26">
        <v>-13.586906357416865</v>
      </c>
      <c r="AC2438" s="4">
        <f t="shared" si="714"/>
        <v>10548.672876768976</v>
      </c>
      <c r="AD2438" s="4">
        <f t="shared" si="715"/>
        <v>13285525514257.164</v>
      </c>
      <c r="AE2438" s="4">
        <f t="shared" si="716"/>
        <v>1205543.4761813779</v>
      </c>
      <c r="AF2438" s="27">
        <v>-10.156431443339946</v>
      </c>
      <c r="AG2438" s="6">
        <f t="shared" si="717"/>
        <v>153.78669604986962</v>
      </c>
      <c r="AH2438" s="6">
        <f t="shared" si="718"/>
        <v>12791517061.018791</v>
      </c>
      <c r="AI2438" s="6">
        <f t="shared" si="719"/>
        <v>17575.343392693692</v>
      </c>
      <c r="AK2438" s="1">
        <f t="shared" si="720"/>
        <v>7.9399741210453627E-9</v>
      </c>
      <c r="AL2438" s="1">
        <f t="shared" si="721"/>
        <v>8.7501389084551726E-2</v>
      </c>
    </row>
    <row r="2439" spans="4:38" x14ac:dyDescent="0.25">
      <c r="D2439" s="1">
        <v>2007</v>
      </c>
      <c r="E2439" s="1" t="s">
        <v>72</v>
      </c>
      <c r="F2439" s="2" t="s">
        <v>260</v>
      </c>
      <c r="G2439">
        <v>4</v>
      </c>
      <c r="H2439">
        <v>11048473</v>
      </c>
      <c r="I2439" s="1">
        <v>12130.15</v>
      </c>
      <c r="J2439" s="1">
        <v>484</v>
      </c>
      <c r="K2439" s="1">
        <v>118048.8</v>
      </c>
      <c r="L2439" s="1">
        <v>133333.29999999999</v>
      </c>
      <c r="M2439" s="3">
        <v>4</v>
      </c>
      <c r="N2439">
        <v>4.0999999999999996</v>
      </c>
      <c r="O2439">
        <v>3</v>
      </c>
      <c r="P2439"/>
      <c r="Q2439" s="1">
        <f t="shared" ref="Q2439:Q2502" si="722">IF($A$3="Percentage of government revenue per capita",$B$3,0) + IF($A$3="Absolute extra revenue",AK2439,0) + IF($A$3="Absolute revenue per capita",AL2439,0)</f>
        <v>10</v>
      </c>
      <c r="R2439" s="5">
        <f t="shared" ref="R2439:R2502" si="723">-MIN($B$4 / I2439 * Q2439 / 100, N2439)</f>
        <v>-1.213505191609337E-2</v>
      </c>
      <c r="S2439" s="4">
        <f t="shared" ref="S2439:S2502" si="724">-R2439*K2439/1000</f>
        <v>1.4325283166325229</v>
      </c>
      <c r="T2439" s="6">
        <f t="shared" ref="T2439:T2502" si="725">-MIN($B$5/(POWER(LN(I2439),2))*Q2439/100, O2439)</f>
        <v>-0.6520790645355512</v>
      </c>
      <c r="U2439" s="6">
        <f t="shared" ref="U2439:U2502" si="726">-T2439*L2439/100000</f>
        <v>0.86943853535437998</v>
      </c>
      <c r="V2439" s="4">
        <f t="shared" ref="V2439:V2502" si="727">N2439+R2439</f>
        <v>4.0878649480839062</v>
      </c>
      <c r="W2439" s="4">
        <f t="shared" ref="W2439:W2502" si="728">Q2439*I2439/100/S2439</f>
        <v>846.76511166736464</v>
      </c>
      <c r="X2439" s="4">
        <f t="shared" ref="X2439:X2502" si="729">W2439*H2439</f>
        <v>9355461473.5988636</v>
      </c>
      <c r="Y2439" s="6">
        <f t="shared" ref="Y2439:Y2502" si="730">O2439+T2439</f>
        <v>2.3479209354644488</v>
      </c>
      <c r="Z2439" s="6">
        <f t="shared" ref="Z2439:Z2502" si="731">Q2439*I2439/100/U2439</f>
        <v>1395.1705044975718</v>
      </c>
      <c r="AA2439" s="6">
        <f t="shared" ref="AA2439:AA2502" si="732">Z2439*H2439</f>
        <v>15414503649.337801</v>
      </c>
      <c r="AB2439" s="26">
        <v>-13.586906357416865</v>
      </c>
      <c r="AC2439" s="4">
        <f t="shared" ref="AC2439:AC2502" si="733">-100*AB2439*I2439/$B$4</f>
        <v>11196.413868982349</v>
      </c>
      <c r="AD2439" s="4">
        <f t="shared" ref="AD2439:AD2502" si="734">AC2439/100*I2439*H2439</f>
        <v>15005392973534.492</v>
      </c>
      <c r="AE2439" s="4">
        <f t="shared" ref="AE2439:AE2502" si="735">AC2439*I2439/100</f>
        <v>1358141.7969283622</v>
      </c>
      <c r="AF2439" s="27">
        <v>-10.156431443339946</v>
      </c>
      <c r="AG2439" s="6">
        <f t="shared" ref="AG2439:AG2502" si="736">-AF2439/$B$5*POWER(LN(I2439),2)*100</f>
        <v>155.75460087150549</v>
      </c>
      <c r="AH2439" s="6">
        <f t="shared" ref="AH2439:AH2502" si="737">-AF2439/100*I2439*H2439</f>
        <v>13611612325.110477</v>
      </c>
      <c r="AI2439" s="6">
        <f t="shared" ref="AI2439:AI2502" si="738">AG2439/100*I2439</f>
        <v>18893.266717614923</v>
      </c>
      <c r="AK2439" s="1">
        <f t="shared" si="720"/>
        <v>7.4615932343323715E-9</v>
      </c>
      <c r="AL2439" s="1">
        <f t="shared" si="721"/>
        <v>8.2439211386503883E-2</v>
      </c>
    </row>
    <row r="2440" spans="4:38" x14ac:dyDescent="0.25">
      <c r="D2440" s="1">
        <v>2008</v>
      </c>
      <c r="E2440" s="1" t="s">
        <v>72</v>
      </c>
      <c r="F2440" s="2" t="s">
        <v>260</v>
      </c>
      <c r="G2440">
        <v>4</v>
      </c>
      <c r="H2440">
        <v>11077841</v>
      </c>
      <c r="I2440" s="1">
        <v>12150.06</v>
      </c>
      <c r="J2440" s="1">
        <v>467</v>
      </c>
      <c r="K2440" s="1">
        <v>116750</v>
      </c>
      <c r="L2440" s="1">
        <v>133333.29999999999</v>
      </c>
      <c r="M2440" s="3">
        <v>4</v>
      </c>
      <c r="N2440">
        <v>4</v>
      </c>
      <c r="O2440">
        <v>3</v>
      </c>
      <c r="P2440"/>
      <c r="Q2440" s="1">
        <f t="shared" si="722"/>
        <v>10</v>
      </c>
      <c r="R2440" s="5">
        <f t="shared" si="723"/>
        <v>-1.2115166509465798E-2</v>
      </c>
      <c r="S2440" s="4">
        <f t="shared" si="724"/>
        <v>1.4144456899801319</v>
      </c>
      <c r="T2440" s="6">
        <f t="shared" si="725"/>
        <v>-0.65185167086459561</v>
      </c>
      <c r="U2440" s="6">
        <f t="shared" si="726"/>
        <v>0.86913534386890368</v>
      </c>
      <c r="V2440" s="4">
        <f t="shared" si="727"/>
        <v>3.9878848334905341</v>
      </c>
      <c r="W2440" s="4">
        <f t="shared" si="728"/>
        <v>858.99798670747589</v>
      </c>
      <c r="X2440" s="4">
        <f t="shared" si="729"/>
        <v>9515843116.0655308</v>
      </c>
      <c r="Y2440" s="6">
        <f t="shared" si="730"/>
        <v>2.3481483291354044</v>
      </c>
      <c r="Z2440" s="6">
        <f t="shared" si="731"/>
        <v>1397.9479819466019</v>
      </c>
      <c r="AA2440" s="6">
        <f t="shared" si="732"/>
        <v>15486245470.275326</v>
      </c>
      <c r="AB2440" s="26">
        <v>-13.586906357416865</v>
      </c>
      <c r="AC2440" s="4">
        <f t="shared" si="733"/>
        <v>11214.791267458992</v>
      </c>
      <c r="AD2440" s="4">
        <f t="shared" si="734"/>
        <v>15094708994260.256</v>
      </c>
      <c r="AE2440" s="4">
        <f t="shared" si="735"/>
        <v>1362603.8678710279</v>
      </c>
      <c r="AF2440" s="27">
        <v>-10.156431443339946</v>
      </c>
      <c r="AG2440" s="6">
        <f t="shared" si="736"/>
        <v>155.80893472082039</v>
      </c>
      <c r="AH2440" s="6">
        <f t="shared" si="737"/>
        <v>13670194424.591125</v>
      </c>
      <c r="AI2440" s="6">
        <f t="shared" si="738"/>
        <v>18930.879053940509</v>
      </c>
      <c r="AK2440" s="1">
        <f t="shared" ref="AK2440:AK2503" si="739">$B$3*100/H2440/I2440</f>
        <v>7.4296174054918198E-9</v>
      </c>
      <c r="AL2440" s="1">
        <f t="shared" ref="AL2440:AL2503" si="740">$B$3/I2440*100</f>
        <v>8.2304120308870909E-2</v>
      </c>
    </row>
    <row r="2441" spans="4:38" x14ac:dyDescent="0.25">
      <c r="D2441" s="1">
        <v>2009</v>
      </c>
      <c r="E2441" s="1" t="s">
        <v>72</v>
      </c>
      <c r="F2441" s="2" t="s">
        <v>260</v>
      </c>
      <c r="G2441">
        <v>4</v>
      </c>
      <c r="H2441">
        <v>11107017</v>
      </c>
      <c r="I2441" s="1">
        <v>11103.67</v>
      </c>
      <c r="J2441" s="1">
        <v>454</v>
      </c>
      <c r="K2441" s="1">
        <v>116410.3</v>
      </c>
      <c r="L2441" s="1">
        <v>133333.29999999999</v>
      </c>
      <c r="M2441" s="3">
        <v>4</v>
      </c>
      <c r="N2441">
        <v>3.9</v>
      </c>
      <c r="O2441">
        <v>3</v>
      </c>
      <c r="P2441"/>
      <c r="Q2441" s="1">
        <f t="shared" si="722"/>
        <v>10</v>
      </c>
      <c r="R2441" s="5">
        <f t="shared" si="723"/>
        <v>-1.3256878131284521E-2</v>
      </c>
      <c r="S2441" s="4">
        <f t="shared" si="724"/>
        <v>1.5432371603262705</v>
      </c>
      <c r="T2441" s="6">
        <f t="shared" si="725"/>
        <v>-0.66451690303155653</v>
      </c>
      <c r="U2441" s="6">
        <f t="shared" si="726"/>
        <v>0.88602231586977431</v>
      </c>
      <c r="V2441" s="4">
        <f t="shared" si="727"/>
        <v>3.8867431218687152</v>
      </c>
      <c r="W2441" s="4">
        <f t="shared" si="728"/>
        <v>719.50509522803782</v>
      </c>
      <c r="X2441" s="4">
        <f t="shared" si="729"/>
        <v>7991555324.2844353</v>
      </c>
      <c r="Y2441" s="6">
        <f t="shared" si="730"/>
        <v>2.3354830969684435</v>
      </c>
      <c r="Z2441" s="6">
        <f t="shared" si="731"/>
        <v>1253.2043269248754</v>
      </c>
      <c r="AA2441" s="6">
        <f t="shared" si="732"/>
        <v>13919361763.628149</v>
      </c>
      <c r="AB2441" s="26">
        <v>-13.586906357416865</v>
      </c>
      <c r="AC2441" s="4">
        <f t="shared" si="733"/>
        <v>10248.948676199654</v>
      </c>
      <c r="AD2441" s="4">
        <f t="shared" si="734"/>
        <v>12639890190404.611</v>
      </c>
      <c r="AE2441" s="4">
        <f t="shared" si="735"/>
        <v>1138009.4394745782</v>
      </c>
      <c r="AF2441" s="27">
        <v>-10.156431443339946</v>
      </c>
      <c r="AG2441" s="6">
        <f t="shared" si="736"/>
        <v>152.83932428213399</v>
      </c>
      <c r="AH2441" s="6">
        <f t="shared" si="737"/>
        <v>12525789934.757664</v>
      </c>
      <c r="AI2441" s="6">
        <f t="shared" si="738"/>
        <v>16970.774198518026</v>
      </c>
      <c r="AK2441" s="1">
        <f t="shared" si="739"/>
        <v>8.1084159132806353E-9</v>
      </c>
      <c r="AL2441" s="1">
        <f t="shared" si="740"/>
        <v>9.0060313391878533E-2</v>
      </c>
    </row>
    <row r="2442" spans="4:38" x14ac:dyDescent="0.25">
      <c r="D2442" s="1">
        <v>2010</v>
      </c>
      <c r="E2442" s="1" t="s">
        <v>72</v>
      </c>
      <c r="F2442" s="2" t="s">
        <v>260</v>
      </c>
      <c r="G2442">
        <v>4</v>
      </c>
      <c r="H2442">
        <v>11121341</v>
      </c>
      <c r="I2442" s="1">
        <v>11111.65</v>
      </c>
      <c r="J2442" s="1">
        <v>443</v>
      </c>
      <c r="K2442" s="1">
        <v>113589.7</v>
      </c>
      <c r="L2442" s="1">
        <v>133333.29999999999</v>
      </c>
      <c r="M2442" s="3">
        <v>4</v>
      </c>
      <c r="N2442">
        <v>3.9</v>
      </c>
      <c r="O2442">
        <v>3</v>
      </c>
      <c r="P2442"/>
      <c r="Q2442" s="1">
        <f t="shared" si="722"/>
        <v>10</v>
      </c>
      <c r="R2442" s="5">
        <f t="shared" si="723"/>
        <v>-1.3247357503161097E-2</v>
      </c>
      <c r="S2442" s="4">
        <f t="shared" si="724"/>
        <v>1.5047633645768181</v>
      </c>
      <c r="T2442" s="6">
        <f t="shared" si="725"/>
        <v>-0.66441441295507475</v>
      </c>
      <c r="U2442" s="6">
        <f t="shared" si="726"/>
        <v>0.88588566246862854</v>
      </c>
      <c r="V2442" s="4">
        <f t="shared" si="727"/>
        <v>3.8867526424968388</v>
      </c>
      <c r="W2442" s="4">
        <f t="shared" si="728"/>
        <v>738.43172033397479</v>
      </c>
      <c r="X2442" s="4">
        <f t="shared" si="729"/>
        <v>8212350967.0507679</v>
      </c>
      <c r="Y2442" s="6">
        <f t="shared" si="730"/>
        <v>2.3355855870449251</v>
      </c>
      <c r="Z2442" s="6">
        <f t="shared" si="731"/>
        <v>1254.2984349736546</v>
      </c>
      <c r="AA2442" s="6">
        <f t="shared" si="732"/>
        <v>13949480611.108339</v>
      </c>
      <c r="AB2442" s="26">
        <v>-13.586906357416865</v>
      </c>
      <c r="AC2442" s="4">
        <f t="shared" si="733"/>
        <v>10256.314403966786</v>
      </c>
      <c r="AD2442" s="4">
        <f t="shared" si="734"/>
        <v>12674389110251.779</v>
      </c>
      <c r="AE2442" s="4">
        <f t="shared" si="735"/>
        <v>1139645.7594683752</v>
      </c>
      <c r="AF2442" s="27">
        <v>-10.156431443339946</v>
      </c>
      <c r="AG2442" s="6">
        <f t="shared" si="736"/>
        <v>152.86290070330978</v>
      </c>
      <c r="AH2442" s="6">
        <f t="shared" si="737"/>
        <v>12550957294.630089</v>
      </c>
      <c r="AI2442" s="6">
        <f t="shared" si="738"/>
        <v>16985.59050599932</v>
      </c>
      <c r="AK2442" s="1">
        <f t="shared" si="739"/>
        <v>8.0921568012069981E-9</v>
      </c>
      <c r="AL2442" s="1">
        <f t="shared" si="740"/>
        <v>8.9995635211692238E-2</v>
      </c>
    </row>
    <row r="2443" spans="4:38" x14ac:dyDescent="0.25">
      <c r="D2443" s="1">
        <v>2011</v>
      </c>
      <c r="E2443" s="1" t="s">
        <v>72</v>
      </c>
      <c r="F2443" s="2" t="s">
        <v>260</v>
      </c>
      <c r="G2443">
        <v>4</v>
      </c>
      <c r="H2443">
        <v>11104899</v>
      </c>
      <c r="I2443" s="1">
        <v>10731.57</v>
      </c>
      <c r="J2443" s="1">
        <v>436</v>
      </c>
      <c r="K2443" s="1">
        <v>111794.9</v>
      </c>
      <c r="L2443" s="1">
        <v>100000</v>
      </c>
      <c r="M2443" s="3">
        <v>4</v>
      </c>
      <c r="N2443">
        <v>3.9</v>
      </c>
      <c r="O2443">
        <v>3</v>
      </c>
      <c r="P2443"/>
      <c r="Q2443" s="1">
        <f t="shared" si="722"/>
        <v>10</v>
      </c>
      <c r="R2443" s="5">
        <f t="shared" si="723"/>
        <v>-1.3716539145716798E-2</v>
      </c>
      <c r="S2443" s="4">
        <f t="shared" si="724"/>
        <v>1.5334391221414949</v>
      </c>
      <c r="T2443" s="6">
        <f t="shared" si="725"/>
        <v>-0.66940696476714578</v>
      </c>
      <c r="U2443" s="6">
        <f t="shared" si="726"/>
        <v>0.66940696476714578</v>
      </c>
      <c r="V2443" s="4">
        <f t="shared" si="727"/>
        <v>3.8862834608542833</v>
      </c>
      <c r="W2443" s="4">
        <f t="shared" si="728"/>
        <v>699.83671637469581</v>
      </c>
      <c r="X2443" s="4">
        <f t="shared" si="729"/>
        <v>7771616051.8326435</v>
      </c>
      <c r="Y2443" s="6">
        <f t="shared" si="730"/>
        <v>2.3305930352328543</v>
      </c>
      <c r="Z2443" s="6">
        <f t="shared" si="731"/>
        <v>1603.145853693499</v>
      </c>
      <c r="AA2443" s="6">
        <f t="shared" si="732"/>
        <v>17802772787.535084</v>
      </c>
      <c r="AB2443" s="26">
        <v>-13.586906357416865</v>
      </c>
      <c r="AC2443" s="4">
        <f t="shared" si="733"/>
        <v>9905.491620792398</v>
      </c>
      <c r="AD2443" s="4">
        <f t="shared" si="734"/>
        <v>11804671624481.293</v>
      </c>
      <c r="AE2443" s="4">
        <f t="shared" si="735"/>
        <v>1063014.7671294706</v>
      </c>
      <c r="AF2443" s="27">
        <v>-10.156431443339946</v>
      </c>
      <c r="AG2443" s="6">
        <f t="shared" si="736"/>
        <v>151.72282300458104</v>
      </c>
      <c r="AH2443" s="6">
        <f t="shared" si="737"/>
        <v>12103724141.618492</v>
      </c>
      <c r="AI2443" s="6">
        <f t="shared" si="738"/>
        <v>16282.240956712718</v>
      </c>
      <c r="AK2443" s="1">
        <f t="shared" si="739"/>
        <v>8.3911623600352825E-9</v>
      </c>
      <c r="AL2443" s="1">
        <f t="shared" si="740"/>
        <v>9.3183010500793459E-2</v>
      </c>
    </row>
    <row r="2444" spans="4:38" x14ac:dyDescent="0.25">
      <c r="D2444" s="1">
        <v>2012</v>
      </c>
      <c r="E2444" s="1" t="s">
        <v>72</v>
      </c>
      <c r="F2444" s="2" t="s">
        <v>260</v>
      </c>
      <c r="G2444">
        <v>4</v>
      </c>
      <c r="H2444">
        <v>11045011</v>
      </c>
      <c r="I2444" s="1">
        <v>10700.67</v>
      </c>
      <c r="J2444" s="1">
        <v>433</v>
      </c>
      <c r="K2444" s="1">
        <v>108250</v>
      </c>
      <c r="L2444" s="1">
        <v>100000</v>
      </c>
      <c r="M2444" s="3">
        <v>3</v>
      </c>
      <c r="N2444">
        <v>4</v>
      </c>
      <c r="O2444">
        <v>3</v>
      </c>
      <c r="P2444"/>
      <c r="Q2444" s="1">
        <f t="shared" si="722"/>
        <v>10</v>
      </c>
      <c r="R2444" s="5">
        <f t="shared" si="723"/>
        <v>-1.375614797951904E-2</v>
      </c>
      <c r="S2444" s="4">
        <f t="shared" si="724"/>
        <v>1.4891030187829359</v>
      </c>
      <c r="T2444" s="6">
        <f t="shared" si="725"/>
        <v>-0.66982311645709047</v>
      </c>
      <c r="U2444" s="6">
        <f t="shared" si="726"/>
        <v>0.66982311645709047</v>
      </c>
      <c r="V2444" s="4">
        <f t="shared" si="727"/>
        <v>3.9862438520204808</v>
      </c>
      <c r="W2444" s="4">
        <f t="shared" si="728"/>
        <v>718.59836861695453</v>
      </c>
      <c r="X2444" s="4">
        <f t="shared" si="729"/>
        <v>7936926885.9563179</v>
      </c>
      <c r="Y2444" s="6">
        <f t="shared" si="730"/>
        <v>2.3301768835429097</v>
      </c>
      <c r="Z2444" s="6">
        <f t="shared" si="731"/>
        <v>1597.5366835052334</v>
      </c>
      <c r="AA2444" s="6">
        <f t="shared" si="732"/>
        <v>17644810242.218822</v>
      </c>
      <c r="AB2444" s="26">
        <v>-13.586906357416865</v>
      </c>
      <c r="AC2444" s="4">
        <f t="shared" si="733"/>
        <v>9876.9701937241789</v>
      </c>
      <c r="AD2444" s="4">
        <f t="shared" si="734"/>
        <v>11673494066027.783</v>
      </c>
      <c r="AE2444" s="4">
        <f t="shared" si="735"/>
        <v>1056901.9864287851</v>
      </c>
      <c r="AF2444" s="27">
        <v>-10.156431443339946</v>
      </c>
      <c r="AG2444" s="6">
        <f t="shared" si="736"/>
        <v>151.62855974664734</v>
      </c>
      <c r="AH2444" s="6">
        <f t="shared" si="737"/>
        <v>12003786572.240591</v>
      </c>
      <c r="AI2444" s="6">
        <f t="shared" si="738"/>
        <v>16225.271804241569</v>
      </c>
      <c r="AK2444" s="1">
        <f t="shared" si="739"/>
        <v>8.4610230132108862E-9</v>
      </c>
      <c r="AL2444" s="1">
        <f t="shared" si="740"/>
        <v>9.3452092252167385E-2</v>
      </c>
    </row>
    <row r="2445" spans="4:38" x14ac:dyDescent="0.25">
      <c r="D2445" s="1">
        <v>2013</v>
      </c>
      <c r="E2445" s="1" t="s">
        <v>72</v>
      </c>
      <c r="F2445" s="2" t="s">
        <v>260</v>
      </c>
      <c r="G2445">
        <v>4</v>
      </c>
      <c r="H2445">
        <v>10965211</v>
      </c>
      <c r="I2445" s="1">
        <v>10934.27</v>
      </c>
      <c r="J2445" s="1">
        <v>436</v>
      </c>
      <c r="K2445" s="1">
        <v>103809.5</v>
      </c>
      <c r="L2445" s="1">
        <v>100000</v>
      </c>
      <c r="M2445" s="3">
        <v>3</v>
      </c>
      <c r="N2445">
        <v>4.2</v>
      </c>
      <c r="O2445">
        <v>3</v>
      </c>
      <c r="P2445"/>
      <c r="Q2445" s="1">
        <f t="shared" si="722"/>
        <v>10</v>
      </c>
      <c r="R2445" s="5">
        <f t="shared" si="723"/>
        <v>-1.3462261312369274E-2</v>
      </c>
      <c r="S2445" s="4">
        <f t="shared" si="724"/>
        <v>1.3975106157063981</v>
      </c>
      <c r="T2445" s="6">
        <f t="shared" si="725"/>
        <v>-0.66671582024246023</v>
      </c>
      <c r="U2445" s="6">
        <f t="shared" si="726"/>
        <v>0.66671582024246012</v>
      </c>
      <c r="V2445" s="4">
        <f t="shared" si="727"/>
        <v>4.1865377386876306</v>
      </c>
      <c r="W2445" s="4">
        <f t="shared" si="728"/>
        <v>782.41051460443236</v>
      </c>
      <c r="X2445" s="4">
        <f t="shared" si="729"/>
        <v>8579296381.2561827</v>
      </c>
      <c r="Y2445" s="6">
        <f t="shared" si="730"/>
        <v>2.3332841797575399</v>
      </c>
      <c r="Z2445" s="6">
        <f t="shared" si="731"/>
        <v>1640.0195807598518</v>
      </c>
      <c r="AA2445" s="6">
        <f t="shared" si="732"/>
        <v>17983160747.163315</v>
      </c>
      <c r="AB2445" s="26">
        <v>-13.586906357416865</v>
      </c>
      <c r="AC2445" s="4">
        <f t="shared" si="733"/>
        <v>10092.588490265794</v>
      </c>
      <c r="AD2445" s="4">
        <f t="shared" si="734"/>
        <v>12100668199252.166</v>
      </c>
      <c r="AE2445" s="4">
        <f t="shared" si="735"/>
        <v>1103550.8755145858</v>
      </c>
      <c r="AF2445" s="27">
        <v>-10.156431443339946</v>
      </c>
      <c r="AG2445" s="6">
        <f t="shared" si="736"/>
        <v>152.33523991745724</v>
      </c>
      <c r="AH2445" s="6">
        <f t="shared" si="737"/>
        <v>12177213715.078541</v>
      </c>
      <c r="AI2445" s="6">
        <f t="shared" si="738"/>
        <v>16656.746437722555</v>
      </c>
      <c r="AK2445" s="1">
        <f t="shared" si="739"/>
        <v>8.3405216340776357E-9</v>
      </c>
      <c r="AL2445" s="1">
        <f t="shared" si="740"/>
        <v>9.1455579567726056E-2</v>
      </c>
    </row>
    <row r="2446" spans="4:38" x14ac:dyDescent="0.25">
      <c r="D2446" s="1">
        <v>2014</v>
      </c>
      <c r="E2446" s="1" t="s">
        <v>72</v>
      </c>
      <c r="F2446" s="2" t="s">
        <v>260</v>
      </c>
      <c r="G2446">
        <v>4</v>
      </c>
      <c r="H2446">
        <v>10892413</v>
      </c>
      <c r="I2446" s="1">
        <v>10565.25</v>
      </c>
      <c r="J2446" s="1">
        <v>447</v>
      </c>
      <c r="K2446" s="1">
        <v>101590.9</v>
      </c>
      <c r="L2446" s="1">
        <v>100000</v>
      </c>
      <c r="M2446" s="3">
        <v>3</v>
      </c>
      <c r="N2446">
        <v>4.4000000000000004</v>
      </c>
      <c r="O2446">
        <v>3</v>
      </c>
      <c r="P2446"/>
      <c r="Q2446" s="1">
        <f t="shared" si="722"/>
        <v>10</v>
      </c>
      <c r="R2446" s="5">
        <f t="shared" si="723"/>
        <v>-1.3932467286623602E-2</v>
      </c>
      <c r="S2446" s="4">
        <f t="shared" si="724"/>
        <v>1.4154118908686497</v>
      </c>
      <c r="T2446" s="6">
        <f t="shared" si="725"/>
        <v>-0.67166584909418037</v>
      </c>
      <c r="U2446" s="6">
        <f t="shared" si="726"/>
        <v>0.67166584909418026</v>
      </c>
      <c r="V2446" s="4">
        <f t="shared" si="727"/>
        <v>4.3860675327133771</v>
      </c>
      <c r="W2446" s="4">
        <f t="shared" si="728"/>
        <v>746.44349592937374</v>
      </c>
      <c r="X2446" s="4">
        <f t="shared" si="729"/>
        <v>8130570838.8265572</v>
      </c>
      <c r="Y2446" s="6">
        <f t="shared" si="730"/>
        <v>2.3283341509058197</v>
      </c>
      <c r="Z2446" s="6">
        <f t="shared" si="731"/>
        <v>1572.991989133953</v>
      </c>
      <c r="AA2446" s="6">
        <f t="shared" si="732"/>
        <v>17133678391.338528</v>
      </c>
      <c r="AB2446" s="26">
        <v>-13.586906357416865</v>
      </c>
      <c r="AC2446" s="4">
        <f t="shared" si="733"/>
        <v>9751.9743473300623</v>
      </c>
      <c r="AD2446" s="4">
        <f t="shared" si="734"/>
        <v>11222676078667.203</v>
      </c>
      <c r="AE2446" s="4">
        <f t="shared" si="735"/>
        <v>1030320.4697312894</v>
      </c>
      <c r="AF2446" s="27">
        <v>-10.156431443339946</v>
      </c>
      <c r="AG2446" s="6">
        <f t="shared" si="736"/>
        <v>151.212562869425</v>
      </c>
      <c r="AH2446" s="6">
        <f t="shared" si="737"/>
        <v>11688129618.080999</v>
      </c>
      <c r="AI2446" s="6">
        <f t="shared" si="738"/>
        <v>15975.985298561924</v>
      </c>
      <c r="AK2446" s="1">
        <f t="shared" si="739"/>
        <v>8.6895267037665389E-9</v>
      </c>
      <c r="AL2446" s="1">
        <f t="shared" si="740"/>
        <v>9.4649913631953811E-2</v>
      </c>
    </row>
    <row r="2447" spans="4:38" x14ac:dyDescent="0.25">
      <c r="D2447" s="1">
        <v>2015</v>
      </c>
      <c r="E2447" s="1" t="s">
        <v>72</v>
      </c>
      <c r="F2447" s="2" t="s">
        <v>260</v>
      </c>
      <c r="G2447">
        <v>4</v>
      </c>
      <c r="H2447">
        <v>10820883</v>
      </c>
      <c r="I2447" s="1">
        <v>10927.76</v>
      </c>
      <c r="J2447" s="1">
        <v>463</v>
      </c>
      <c r="K2447" s="1">
        <v>96458.33</v>
      </c>
      <c r="M2447" s="3">
        <v>3</v>
      </c>
      <c r="N2447">
        <v>4.8</v>
      </c>
      <c r="O2447">
        <v>3</v>
      </c>
      <c r="P2447"/>
      <c r="Q2447" s="1">
        <f t="shared" si="722"/>
        <v>10</v>
      </c>
      <c r="R2447" s="5">
        <f t="shared" si="723"/>
        <v>-1.3470281192119883E-2</v>
      </c>
      <c r="S2447" s="4">
        <f t="shared" si="724"/>
        <v>1.299320828422293</v>
      </c>
      <c r="T2447" s="6">
        <f t="shared" si="725"/>
        <v>-0.66680122185057955</v>
      </c>
      <c r="U2447" s="6">
        <f t="shared" si="726"/>
        <v>0</v>
      </c>
      <c r="V2447" s="4">
        <f t="shared" si="727"/>
        <v>4.7865297188078797</v>
      </c>
      <c r="W2447" s="4">
        <f t="shared" si="728"/>
        <v>841.03631381550997</v>
      </c>
      <c r="X2447" s="4">
        <f t="shared" si="729"/>
        <v>9100755550.5489178</v>
      </c>
      <c r="Y2447" s="6">
        <f t="shared" si="730"/>
        <v>2.3331987781494203</v>
      </c>
      <c r="Z2447" s="6" t="e">
        <f t="shared" si="731"/>
        <v>#DIV/0!</v>
      </c>
      <c r="AA2447" s="6" t="e">
        <f t="shared" si="732"/>
        <v>#DIV/0!</v>
      </c>
      <c r="AB2447" s="26">
        <v>-13.586906357416865</v>
      </c>
      <c r="AC2447" s="4">
        <f t="shared" si="733"/>
        <v>10086.579607087346</v>
      </c>
      <c r="AD2447" s="4">
        <f t="shared" si="734"/>
        <v>11927179905742.975</v>
      </c>
      <c r="AE2447" s="4">
        <f t="shared" si="735"/>
        <v>1102237.2116714483</v>
      </c>
      <c r="AF2447" s="27">
        <v>-10.156431443339946</v>
      </c>
      <c r="AG2447" s="6">
        <f t="shared" si="736"/>
        <v>152.3157293436372</v>
      </c>
      <c r="AH2447" s="6">
        <f t="shared" si="737"/>
        <v>12009778313.745016</v>
      </c>
      <c r="AI2447" s="6">
        <f t="shared" si="738"/>
        <v>16644.69734492225</v>
      </c>
      <c r="AK2447" s="1">
        <f t="shared" si="739"/>
        <v>8.4568017643723357E-9</v>
      </c>
      <c r="AL2447" s="1">
        <f t="shared" si="740"/>
        <v>9.1510062446466617E-2</v>
      </c>
    </row>
    <row r="2448" spans="4:38" x14ac:dyDescent="0.25">
      <c r="D2448" s="1">
        <v>2016</v>
      </c>
      <c r="E2448" s="1" t="s">
        <v>72</v>
      </c>
      <c r="F2448" s="2" t="s">
        <v>260</v>
      </c>
      <c r="G2448">
        <v>4</v>
      </c>
      <c r="H2448">
        <v>10775971</v>
      </c>
      <c r="I2448" s="1">
        <v>11258.35</v>
      </c>
      <c r="J2448" s="1">
        <v>480</v>
      </c>
      <c r="K2448" s="1">
        <v>94117.65</v>
      </c>
      <c r="M2448" s="3"/>
      <c r="N2448">
        <v>5.0999999999999996</v>
      </c>
      <c r="O2448"/>
      <c r="P2448"/>
      <c r="Q2448" s="1">
        <f t="shared" si="722"/>
        <v>10</v>
      </c>
      <c r="R2448" s="5">
        <f t="shared" si="723"/>
        <v>-1.3074740081805947E-2</v>
      </c>
      <c r="S2448" s="4">
        <f t="shared" si="724"/>
        <v>1.2305638108603834</v>
      </c>
      <c r="T2448" s="6">
        <f t="shared" si="725"/>
        <v>-0.66254745232270351</v>
      </c>
      <c r="U2448" s="6">
        <f t="shared" si="726"/>
        <v>0</v>
      </c>
      <c r="V2448" s="4">
        <f t="shared" si="727"/>
        <v>5.0869252599181936</v>
      </c>
      <c r="W2448" s="4">
        <f t="shared" si="728"/>
        <v>914.89363661104312</v>
      </c>
      <c r="X2448" s="4">
        <f t="shared" si="729"/>
        <v>9858867296.2051392</v>
      </c>
      <c r="Y2448" s="6">
        <f t="shared" si="730"/>
        <v>-0.66254745232270351</v>
      </c>
      <c r="Z2448" s="6" t="e">
        <f t="shared" si="731"/>
        <v>#DIV/0!</v>
      </c>
      <c r="AA2448" s="6" t="e">
        <f t="shared" si="732"/>
        <v>#DIV/0!</v>
      </c>
      <c r="AB2448" s="26">
        <v>-13.586906357416865</v>
      </c>
      <c r="AC2448" s="4">
        <f t="shared" si="733"/>
        <v>10391.721955776098</v>
      </c>
      <c r="AD2448" s="4">
        <f t="shared" si="734"/>
        <v>12607201028679.85</v>
      </c>
      <c r="AE2448" s="4">
        <f t="shared" si="735"/>
        <v>1169936.4288081184</v>
      </c>
      <c r="AF2448" s="27">
        <v>-10.156431443339946</v>
      </c>
      <c r="AG2448" s="6">
        <f t="shared" si="736"/>
        <v>153.29364572657215</v>
      </c>
      <c r="AH2448" s="6">
        <f t="shared" si="737"/>
        <v>12321747395.196625</v>
      </c>
      <c r="AI2448" s="6">
        <f t="shared" si="738"/>
        <v>17258.335163657539</v>
      </c>
      <c r="AK2448" s="1">
        <f t="shared" si="739"/>
        <v>8.2426875974581479E-9</v>
      </c>
      <c r="AL2448" s="1">
        <f t="shared" si="740"/>
        <v>8.8822962512268677E-2</v>
      </c>
    </row>
    <row r="2449" spans="4:38" x14ac:dyDescent="0.25">
      <c r="D2449" s="1">
        <v>1980</v>
      </c>
      <c r="E2449" s="1" t="s">
        <v>73</v>
      </c>
      <c r="F2449" s="2" t="s">
        <v>261</v>
      </c>
      <c r="G2449">
        <v>3</v>
      </c>
      <c r="H2449">
        <v>89032</v>
      </c>
      <c r="I2449" s="1">
        <v>695.34349999999995</v>
      </c>
      <c r="M2449" s="3"/>
      <c r="N2449"/>
      <c r="O2449"/>
      <c r="P2449"/>
      <c r="Q2449" s="1">
        <f t="shared" si="722"/>
        <v>10</v>
      </c>
      <c r="R2449" s="5">
        <f t="shared" si="723"/>
        <v>-0.21169393256714131</v>
      </c>
      <c r="S2449" s="4">
        <f t="shared" si="724"/>
        <v>0</v>
      </c>
      <c r="T2449" s="6">
        <f t="shared" si="725"/>
        <v>-1.3462762179330132</v>
      </c>
      <c r="U2449" s="6">
        <f t="shared" si="726"/>
        <v>0</v>
      </c>
      <c r="V2449" s="4">
        <f t="shared" si="727"/>
        <v>-0.21169393256714131</v>
      </c>
      <c r="W2449" s="4" t="e">
        <f t="shared" si="728"/>
        <v>#DIV/0!</v>
      </c>
      <c r="X2449" s="4" t="e">
        <f t="shared" si="729"/>
        <v>#DIV/0!</v>
      </c>
      <c r="Y2449" s="6">
        <f t="shared" si="730"/>
        <v>-1.3462762179330132</v>
      </c>
      <c r="Z2449" s="6" t="e">
        <f t="shared" si="731"/>
        <v>#DIV/0!</v>
      </c>
      <c r="AA2449" s="6" t="e">
        <f t="shared" si="732"/>
        <v>#DIV/0!</v>
      </c>
      <c r="AB2449" s="26">
        <v>-13.586906357416865</v>
      </c>
      <c r="AC2449" s="4">
        <f t="shared" si="733"/>
        <v>641.81841173495195</v>
      </c>
      <c r="AD2449" s="4">
        <f t="shared" si="734"/>
        <v>397335803.05784774</v>
      </c>
      <c r="AE2449" s="4">
        <f t="shared" si="735"/>
        <v>4462.8426078022258</v>
      </c>
      <c r="AF2449" s="27">
        <v>-10.156431443339946</v>
      </c>
      <c r="AG2449" s="6">
        <f t="shared" si="736"/>
        <v>75.440918498385727</v>
      </c>
      <c r="AH2449" s="6">
        <f t="shared" si="737"/>
        <v>6287625.5494645666</v>
      </c>
      <c r="AI2449" s="6">
        <f t="shared" si="738"/>
        <v>524.57352311882266</v>
      </c>
      <c r="AK2449" s="1">
        <f t="shared" si="739"/>
        <v>1.6153047543050388E-5</v>
      </c>
      <c r="AL2449" s="1">
        <f t="shared" si="740"/>
        <v>1.4381381288528621</v>
      </c>
    </row>
    <row r="2450" spans="4:38" x14ac:dyDescent="0.25">
      <c r="D2450" s="1">
        <v>1981</v>
      </c>
      <c r="E2450" s="1" t="s">
        <v>73</v>
      </c>
      <c r="F2450" s="2" t="s">
        <v>261</v>
      </c>
      <c r="G2450">
        <v>3</v>
      </c>
      <c r="H2450">
        <v>90607</v>
      </c>
      <c r="I2450" s="1">
        <v>719.76239999999996</v>
      </c>
      <c r="M2450" s="3"/>
      <c r="N2450"/>
      <c r="O2450"/>
      <c r="P2450"/>
      <c r="Q2450" s="1">
        <f t="shared" si="722"/>
        <v>10</v>
      </c>
      <c r="R2450" s="5">
        <f t="shared" si="723"/>
        <v>-0.20451193338246068</v>
      </c>
      <c r="S2450" s="4">
        <f t="shared" si="724"/>
        <v>0</v>
      </c>
      <c r="T2450" s="6">
        <f t="shared" si="725"/>
        <v>-1.3321872549872777</v>
      </c>
      <c r="U2450" s="6">
        <f t="shared" si="726"/>
        <v>0</v>
      </c>
      <c r="V2450" s="4">
        <f t="shared" si="727"/>
        <v>-0.20451193338246068</v>
      </c>
      <c r="W2450" s="4" t="e">
        <f t="shared" si="728"/>
        <v>#DIV/0!</v>
      </c>
      <c r="X2450" s="4" t="e">
        <f t="shared" si="729"/>
        <v>#DIV/0!</v>
      </c>
      <c r="Y2450" s="6">
        <f t="shared" si="730"/>
        <v>-1.3321872549872777</v>
      </c>
      <c r="Z2450" s="6" t="e">
        <f t="shared" si="731"/>
        <v>#DIV/0!</v>
      </c>
      <c r="AA2450" s="6" t="e">
        <f t="shared" si="732"/>
        <v>#DIV/0!</v>
      </c>
      <c r="AB2450" s="26">
        <v>-13.586906357416865</v>
      </c>
      <c r="AC2450" s="4">
        <f t="shared" si="733"/>
        <v>664.35763100472957</v>
      </c>
      <c r="AD2450" s="4">
        <f t="shared" si="734"/>
        <v>433264229.08795887</v>
      </c>
      <c r="AE2450" s="4">
        <f t="shared" si="735"/>
        <v>4781.796429502785</v>
      </c>
      <c r="AF2450" s="27">
        <v>-10.156431443339946</v>
      </c>
      <c r="AG2450" s="6">
        <f t="shared" si="736"/>
        <v>76.238767525492818</v>
      </c>
      <c r="AH2450" s="6">
        <f t="shared" si="737"/>
        <v>6623568.7440339802</v>
      </c>
      <c r="AI2450" s="6">
        <f t="shared" si="738"/>
        <v>548.73798287190778</v>
      </c>
      <c r="AK2450" s="1">
        <f t="shared" si="739"/>
        <v>1.5333775243879075E-5</v>
      </c>
      <c r="AL2450" s="1">
        <f t="shared" si="740"/>
        <v>1.3893473735221513</v>
      </c>
    </row>
    <row r="2451" spans="4:38" x14ac:dyDescent="0.25">
      <c r="D2451" s="1">
        <v>1982</v>
      </c>
      <c r="E2451" s="1" t="s">
        <v>73</v>
      </c>
      <c r="F2451" s="2" t="s">
        <v>261</v>
      </c>
      <c r="G2451">
        <v>3</v>
      </c>
      <c r="H2451">
        <v>93122</v>
      </c>
      <c r="I2451" s="1">
        <v>798.28930000000003</v>
      </c>
      <c r="M2451" s="3"/>
      <c r="N2451"/>
      <c r="O2451"/>
      <c r="P2451"/>
      <c r="Q2451" s="1">
        <f t="shared" si="722"/>
        <v>10</v>
      </c>
      <c r="R2451" s="5">
        <f t="shared" si="723"/>
        <v>-0.18439430417017991</v>
      </c>
      <c r="S2451" s="4">
        <f t="shared" si="724"/>
        <v>0</v>
      </c>
      <c r="T2451" s="6">
        <f t="shared" si="725"/>
        <v>-1.291220654382484</v>
      </c>
      <c r="U2451" s="6">
        <f t="shared" si="726"/>
        <v>0</v>
      </c>
      <c r="V2451" s="4">
        <f t="shared" si="727"/>
        <v>-0.18439430417017991</v>
      </c>
      <c r="W2451" s="4" t="e">
        <f t="shared" si="728"/>
        <v>#DIV/0!</v>
      </c>
      <c r="X2451" s="4" t="e">
        <f t="shared" si="729"/>
        <v>#DIV/0!</v>
      </c>
      <c r="Y2451" s="6">
        <f t="shared" si="730"/>
        <v>-1.291220654382484</v>
      </c>
      <c r="Z2451" s="6" t="e">
        <f t="shared" si="731"/>
        <v>#DIV/0!</v>
      </c>
      <c r="AA2451" s="6" t="e">
        <f t="shared" si="732"/>
        <v>#DIV/0!</v>
      </c>
      <c r="AB2451" s="26">
        <v>-13.586906357416865</v>
      </c>
      <c r="AC2451" s="4">
        <f t="shared" si="733"/>
        <v>736.83980742037079</v>
      </c>
      <c r="AD2451" s="4">
        <f t="shared" si="734"/>
        <v>547754158.51987541</v>
      </c>
      <c r="AE2451" s="4">
        <f t="shared" si="735"/>
        <v>5882.1133407774269</v>
      </c>
      <c r="AF2451" s="27">
        <v>-10.156431443339946</v>
      </c>
      <c r="AG2451" s="6">
        <f t="shared" si="736"/>
        <v>78.657597435948531</v>
      </c>
      <c r="AH2451" s="6">
        <f t="shared" si="737"/>
        <v>7550118.089151538</v>
      </c>
      <c r="AI2451" s="6">
        <f t="shared" si="738"/>
        <v>627.91518396825154</v>
      </c>
      <c r="AK2451" s="1">
        <f t="shared" si="739"/>
        <v>1.345201667498859E-5</v>
      </c>
      <c r="AL2451" s="1">
        <f t="shared" si="740"/>
        <v>1.2526786968082875</v>
      </c>
    </row>
    <row r="2452" spans="4:38" x14ac:dyDescent="0.25">
      <c r="D2452" s="1">
        <v>1983</v>
      </c>
      <c r="E2452" s="1" t="s">
        <v>73</v>
      </c>
      <c r="F2452" s="2" t="s">
        <v>261</v>
      </c>
      <c r="G2452">
        <v>3</v>
      </c>
      <c r="H2452">
        <v>96019</v>
      </c>
      <c r="I2452" s="1">
        <v>823.79449999999997</v>
      </c>
      <c r="M2452" s="3"/>
      <c r="N2452"/>
      <c r="O2452"/>
      <c r="P2452"/>
      <c r="Q2452" s="1">
        <f t="shared" si="722"/>
        <v>10</v>
      </c>
      <c r="R2452" s="5">
        <f t="shared" si="723"/>
        <v>-0.17868533960836108</v>
      </c>
      <c r="S2452" s="4">
        <f t="shared" si="724"/>
        <v>0</v>
      </c>
      <c r="T2452" s="6">
        <f t="shared" si="725"/>
        <v>-1.2791520490046775</v>
      </c>
      <c r="U2452" s="6">
        <f t="shared" si="726"/>
        <v>0</v>
      </c>
      <c r="V2452" s="4">
        <f t="shared" si="727"/>
        <v>-0.17868533960836108</v>
      </c>
      <c r="W2452" s="4" t="e">
        <f t="shared" si="728"/>
        <v>#DIV/0!</v>
      </c>
      <c r="X2452" s="4" t="e">
        <f t="shared" si="729"/>
        <v>#DIV/0!</v>
      </c>
      <c r="Y2452" s="6">
        <f t="shared" si="730"/>
        <v>-1.2791520490046775</v>
      </c>
      <c r="Z2452" s="6" t="e">
        <f t="shared" si="731"/>
        <v>#DIV/0!</v>
      </c>
      <c r="AA2452" s="6" t="e">
        <f t="shared" si="732"/>
        <v>#DIV/0!</v>
      </c>
      <c r="AB2452" s="26">
        <v>-13.586906357416865</v>
      </c>
      <c r="AC2452" s="4">
        <f t="shared" si="733"/>
        <v>760.38170715047886</v>
      </c>
      <c r="AD2452" s="4">
        <f t="shared" si="734"/>
        <v>601461353.19209588</v>
      </c>
      <c r="AE2452" s="4">
        <f t="shared" si="735"/>
        <v>6263.9826825117516</v>
      </c>
      <c r="AF2452" s="27">
        <v>-10.156431443339946</v>
      </c>
      <c r="AG2452" s="6">
        <f t="shared" si="736"/>
        <v>79.39971992573345</v>
      </c>
      <c r="AH2452" s="6">
        <f t="shared" si="737"/>
        <v>8033729.5624933923</v>
      </c>
      <c r="AI2452" s="6">
        <f t="shared" si="738"/>
        <v>654.09052576359625</v>
      </c>
      <c r="AK2452" s="1">
        <f t="shared" si="739"/>
        <v>1.2642237163118722E-5</v>
      </c>
      <c r="AL2452" s="1">
        <f t="shared" si="740"/>
        <v>1.2138949701654964</v>
      </c>
    </row>
    <row r="2453" spans="4:38" x14ac:dyDescent="0.25">
      <c r="D2453" s="1">
        <v>1984</v>
      </c>
      <c r="E2453" s="1" t="s">
        <v>73</v>
      </c>
      <c r="F2453" s="2" t="s">
        <v>261</v>
      </c>
      <c r="G2453">
        <v>3</v>
      </c>
      <c r="H2453">
        <v>98477</v>
      </c>
      <c r="I2453" s="1">
        <v>822.41139999999996</v>
      </c>
      <c r="M2453" s="3"/>
      <c r="N2453">
        <v>27.4</v>
      </c>
      <c r="O2453"/>
      <c r="P2453"/>
      <c r="Q2453" s="1">
        <f t="shared" si="722"/>
        <v>10</v>
      </c>
      <c r="R2453" s="5">
        <f t="shared" si="723"/>
        <v>-0.17898584577013402</v>
      </c>
      <c r="S2453" s="4">
        <f t="shared" si="724"/>
        <v>0</v>
      </c>
      <c r="T2453" s="6">
        <f t="shared" si="725"/>
        <v>-1.2797925776013568</v>
      </c>
      <c r="U2453" s="6">
        <f t="shared" si="726"/>
        <v>0</v>
      </c>
      <c r="V2453" s="4">
        <f t="shared" si="727"/>
        <v>27.221014154229863</v>
      </c>
      <c r="W2453" s="4" t="e">
        <f t="shared" si="728"/>
        <v>#DIV/0!</v>
      </c>
      <c r="X2453" s="4" t="e">
        <f t="shared" si="729"/>
        <v>#DIV/0!</v>
      </c>
      <c r="Y2453" s="6">
        <f t="shared" si="730"/>
        <v>-1.2797925776013568</v>
      </c>
      <c r="Z2453" s="6" t="e">
        <f t="shared" si="731"/>
        <v>#DIV/0!</v>
      </c>
      <c r="AA2453" s="6" t="e">
        <f t="shared" si="732"/>
        <v>#DIV/0!</v>
      </c>
      <c r="AB2453" s="26">
        <v>-13.586906357416865</v>
      </c>
      <c r="AC2453" s="4">
        <f t="shared" si="733"/>
        <v>759.10507330652877</v>
      </c>
      <c r="AD2453" s="4">
        <f t="shared" si="734"/>
        <v>614788627.86064839</v>
      </c>
      <c r="AE2453" s="4">
        <f t="shared" si="735"/>
        <v>6242.9666608512498</v>
      </c>
      <c r="AF2453" s="27">
        <v>-10.156431443339946</v>
      </c>
      <c r="AG2453" s="6">
        <f t="shared" si="736"/>
        <v>79.359980836703826</v>
      </c>
      <c r="AH2453" s="6">
        <f t="shared" si="737"/>
        <v>8225552.391335872</v>
      </c>
      <c r="AI2453" s="6">
        <f t="shared" si="738"/>
        <v>652.66552943886757</v>
      </c>
      <c r="AK2453" s="1">
        <f t="shared" si="739"/>
        <v>1.2347415662974689E-5</v>
      </c>
      <c r="AL2453" s="1">
        <f t="shared" si="740"/>
        <v>1.2159364522427585</v>
      </c>
    </row>
    <row r="2454" spans="4:38" x14ac:dyDescent="0.25">
      <c r="D2454" s="1">
        <v>1985</v>
      </c>
      <c r="E2454" s="1" t="s">
        <v>73</v>
      </c>
      <c r="F2454" s="2" t="s">
        <v>261</v>
      </c>
      <c r="G2454">
        <v>3</v>
      </c>
      <c r="H2454">
        <v>99946</v>
      </c>
      <c r="I2454" s="1">
        <v>848.5213</v>
      </c>
      <c r="M2454" s="3"/>
      <c r="N2454">
        <v>27</v>
      </c>
      <c r="O2454"/>
      <c r="P2454"/>
      <c r="Q2454" s="1">
        <f t="shared" si="722"/>
        <v>10</v>
      </c>
      <c r="R2454" s="5">
        <f t="shared" si="723"/>
        <v>-0.17347826153568566</v>
      </c>
      <c r="S2454" s="4">
        <f t="shared" si="724"/>
        <v>0</v>
      </c>
      <c r="T2454" s="6">
        <f t="shared" si="725"/>
        <v>-1.2679570251039174</v>
      </c>
      <c r="U2454" s="6">
        <f t="shared" si="726"/>
        <v>0</v>
      </c>
      <c r="V2454" s="4">
        <f t="shared" si="727"/>
        <v>26.826521738464315</v>
      </c>
      <c r="W2454" s="4" t="e">
        <f t="shared" si="728"/>
        <v>#DIV/0!</v>
      </c>
      <c r="X2454" s="4" t="e">
        <f t="shared" si="729"/>
        <v>#DIV/0!</v>
      </c>
      <c r="Y2454" s="6">
        <f t="shared" si="730"/>
        <v>-1.2679570251039174</v>
      </c>
      <c r="Z2454" s="6" t="e">
        <f t="shared" si="731"/>
        <v>#DIV/0!</v>
      </c>
      <c r="AA2454" s="6" t="e">
        <f t="shared" si="732"/>
        <v>#DIV/0!</v>
      </c>
      <c r="AB2454" s="26">
        <v>-13.586906357416865</v>
      </c>
      <c r="AC2454" s="4">
        <f t="shared" si="733"/>
        <v>783.20512536505589</v>
      </c>
      <c r="AD2454" s="4">
        <f t="shared" si="734"/>
        <v>664207365.37660384</v>
      </c>
      <c r="AE2454" s="4">
        <f t="shared" si="735"/>
        <v>6645.6623114142021</v>
      </c>
      <c r="AF2454" s="27">
        <v>-10.156431443339946</v>
      </c>
      <c r="AG2454" s="6">
        <f t="shared" si="736"/>
        <v>80.10075453864502</v>
      </c>
      <c r="AH2454" s="6">
        <f t="shared" si="737"/>
        <v>8613294.7195213884</v>
      </c>
      <c r="AI2454" s="6">
        <f t="shared" si="738"/>
        <v>679.67196372111971</v>
      </c>
      <c r="AK2454" s="1">
        <f t="shared" si="739"/>
        <v>1.1791575435496424E-5</v>
      </c>
      <c r="AL2454" s="1">
        <f t="shared" si="740"/>
        <v>1.1785207984761255</v>
      </c>
    </row>
    <row r="2455" spans="4:38" x14ac:dyDescent="0.25">
      <c r="D2455" s="1">
        <v>1986</v>
      </c>
      <c r="E2455" s="1" t="s">
        <v>73</v>
      </c>
      <c r="F2455" s="2" t="s">
        <v>261</v>
      </c>
      <c r="G2455">
        <v>3</v>
      </c>
      <c r="H2455">
        <v>100191</v>
      </c>
      <c r="I2455" s="1">
        <v>753.40790000000004</v>
      </c>
      <c r="M2455" s="3"/>
      <c r="N2455">
        <v>26.5</v>
      </c>
      <c r="O2455"/>
      <c r="P2455"/>
      <c r="Q2455" s="1">
        <f t="shared" si="722"/>
        <v>10</v>
      </c>
      <c r="R2455" s="5">
        <f t="shared" si="723"/>
        <v>-0.19537889103631645</v>
      </c>
      <c r="S2455" s="4">
        <f t="shared" si="724"/>
        <v>0</v>
      </c>
      <c r="T2455" s="6">
        <f t="shared" si="725"/>
        <v>-1.3138761476042953</v>
      </c>
      <c r="U2455" s="6">
        <f t="shared" si="726"/>
        <v>0</v>
      </c>
      <c r="V2455" s="4">
        <f t="shared" si="727"/>
        <v>26.304621108963683</v>
      </c>
      <c r="W2455" s="4" t="e">
        <f t="shared" si="728"/>
        <v>#DIV/0!</v>
      </c>
      <c r="X2455" s="4" t="e">
        <f t="shared" si="729"/>
        <v>#DIV/0!</v>
      </c>
      <c r="Y2455" s="6">
        <f t="shared" si="730"/>
        <v>-1.3138761476042953</v>
      </c>
      <c r="Z2455" s="6" t="e">
        <f t="shared" si="731"/>
        <v>#DIV/0!</v>
      </c>
      <c r="AA2455" s="6" t="e">
        <f t="shared" si="732"/>
        <v>#DIV/0!</v>
      </c>
      <c r="AB2455" s="26">
        <v>-13.586906357416865</v>
      </c>
      <c r="AC2455" s="4">
        <f t="shared" si="733"/>
        <v>695.41321917378332</v>
      </c>
      <c r="AD2455" s="4">
        <f t="shared" si="734"/>
        <v>524930519.03296167</v>
      </c>
      <c r="AE2455" s="4">
        <f t="shared" si="735"/>
        <v>5239.2981308995986</v>
      </c>
      <c r="AF2455" s="27">
        <v>-10.156431443339946</v>
      </c>
      <c r="AG2455" s="6">
        <f t="shared" si="736"/>
        <v>77.301284918361986</v>
      </c>
      <c r="AH2455" s="6">
        <f t="shared" si="737"/>
        <v>7666550.88237949</v>
      </c>
      <c r="AI2455" s="6">
        <f t="shared" si="738"/>
        <v>582.39398737644785</v>
      </c>
      <c r="AK2455" s="1">
        <f t="shared" si="739"/>
        <v>1.3247719344931373E-5</v>
      </c>
      <c r="AL2455" s="1">
        <f t="shared" si="740"/>
        <v>1.3273022488880193</v>
      </c>
    </row>
    <row r="2456" spans="4:38" x14ac:dyDescent="0.25">
      <c r="D2456" s="1">
        <v>1987</v>
      </c>
      <c r="E2456" s="1" t="s">
        <v>73</v>
      </c>
      <c r="F2456" s="2" t="s">
        <v>261</v>
      </c>
      <c r="G2456">
        <v>3</v>
      </c>
      <c r="H2456">
        <v>99436</v>
      </c>
      <c r="I2456" s="1">
        <v>0</v>
      </c>
      <c r="M2456" s="3"/>
      <c r="N2456">
        <v>25.9</v>
      </c>
      <c r="O2456"/>
      <c r="P2456"/>
      <c r="Q2456" s="1">
        <f t="shared" si="722"/>
        <v>10</v>
      </c>
      <c r="R2456" s="5" t="e">
        <f t="shared" si="723"/>
        <v>#DIV/0!</v>
      </c>
      <c r="S2456" s="4" t="e">
        <f t="shared" si="724"/>
        <v>#DIV/0!</v>
      </c>
      <c r="T2456" s="6" t="e">
        <f t="shared" si="725"/>
        <v>#NUM!</v>
      </c>
      <c r="U2456" s="6" t="e">
        <f t="shared" si="726"/>
        <v>#NUM!</v>
      </c>
      <c r="V2456" s="4" t="e">
        <f t="shared" si="727"/>
        <v>#DIV/0!</v>
      </c>
      <c r="W2456" s="4" t="e">
        <f t="shared" si="728"/>
        <v>#DIV/0!</v>
      </c>
      <c r="X2456" s="4" t="e">
        <f t="shared" si="729"/>
        <v>#DIV/0!</v>
      </c>
      <c r="Y2456" s="6" t="e">
        <f t="shared" si="730"/>
        <v>#NUM!</v>
      </c>
      <c r="Z2456" s="6" t="e">
        <f t="shared" si="731"/>
        <v>#NUM!</v>
      </c>
      <c r="AA2456" s="6" t="e">
        <f t="shared" si="732"/>
        <v>#NUM!</v>
      </c>
      <c r="AB2456" s="26">
        <v>-13.586906357416865</v>
      </c>
      <c r="AC2456" s="4">
        <f t="shared" si="733"/>
        <v>0</v>
      </c>
      <c r="AD2456" s="4">
        <f t="shared" si="734"/>
        <v>0</v>
      </c>
      <c r="AE2456" s="4">
        <f t="shared" si="735"/>
        <v>0</v>
      </c>
      <c r="AF2456" s="27">
        <v>-10.156431443339946</v>
      </c>
      <c r="AG2456" s="6" t="e">
        <f t="shared" si="736"/>
        <v>#NUM!</v>
      </c>
      <c r="AH2456" s="6">
        <f t="shared" si="737"/>
        <v>0</v>
      </c>
      <c r="AI2456" s="6" t="e">
        <f t="shared" si="738"/>
        <v>#NUM!</v>
      </c>
      <c r="AK2456" s="1" t="e">
        <f t="shared" si="739"/>
        <v>#DIV/0!</v>
      </c>
      <c r="AL2456" s="1" t="e">
        <f t="shared" si="740"/>
        <v>#DIV/0!</v>
      </c>
    </row>
    <row r="2457" spans="4:38" x14ac:dyDescent="0.25">
      <c r="D2457" s="1">
        <v>1988</v>
      </c>
      <c r="E2457" s="1" t="s">
        <v>73</v>
      </c>
      <c r="F2457" s="2" t="s">
        <v>261</v>
      </c>
      <c r="G2457">
        <v>3</v>
      </c>
      <c r="H2457">
        <v>98120</v>
      </c>
      <c r="I2457" s="1">
        <v>0</v>
      </c>
      <c r="M2457" s="3"/>
      <c r="N2457">
        <v>25.2</v>
      </c>
      <c r="O2457"/>
      <c r="P2457"/>
      <c r="Q2457" s="1">
        <f t="shared" si="722"/>
        <v>10</v>
      </c>
      <c r="R2457" s="5" t="e">
        <f t="shared" si="723"/>
        <v>#DIV/0!</v>
      </c>
      <c r="S2457" s="4" t="e">
        <f t="shared" si="724"/>
        <v>#DIV/0!</v>
      </c>
      <c r="T2457" s="6" t="e">
        <f t="shared" si="725"/>
        <v>#NUM!</v>
      </c>
      <c r="U2457" s="6" t="e">
        <f t="shared" si="726"/>
        <v>#NUM!</v>
      </c>
      <c r="V2457" s="4" t="e">
        <f t="shared" si="727"/>
        <v>#DIV/0!</v>
      </c>
      <c r="W2457" s="4" t="e">
        <f t="shared" si="728"/>
        <v>#DIV/0!</v>
      </c>
      <c r="X2457" s="4" t="e">
        <f t="shared" si="729"/>
        <v>#DIV/0!</v>
      </c>
      <c r="Y2457" s="6" t="e">
        <f t="shared" si="730"/>
        <v>#NUM!</v>
      </c>
      <c r="Z2457" s="6" t="e">
        <f t="shared" si="731"/>
        <v>#NUM!</v>
      </c>
      <c r="AA2457" s="6" t="e">
        <f t="shared" si="732"/>
        <v>#NUM!</v>
      </c>
      <c r="AB2457" s="26">
        <v>-13.586906357416865</v>
      </c>
      <c r="AC2457" s="4">
        <f t="shared" si="733"/>
        <v>0</v>
      </c>
      <c r="AD2457" s="4">
        <f t="shared" si="734"/>
        <v>0</v>
      </c>
      <c r="AE2457" s="4">
        <f t="shared" si="735"/>
        <v>0</v>
      </c>
      <c r="AF2457" s="27">
        <v>-10.156431443339946</v>
      </c>
      <c r="AG2457" s="6" t="e">
        <f t="shared" si="736"/>
        <v>#NUM!</v>
      </c>
      <c r="AH2457" s="6">
        <f t="shared" si="737"/>
        <v>0</v>
      </c>
      <c r="AI2457" s="6" t="e">
        <f t="shared" si="738"/>
        <v>#NUM!</v>
      </c>
      <c r="AK2457" s="1" t="e">
        <f t="shared" si="739"/>
        <v>#DIV/0!</v>
      </c>
      <c r="AL2457" s="1" t="e">
        <f t="shared" si="740"/>
        <v>#DIV/0!</v>
      </c>
    </row>
    <row r="2458" spans="4:38" x14ac:dyDescent="0.25">
      <c r="D2458" s="1">
        <v>1989</v>
      </c>
      <c r="E2458" s="1" t="s">
        <v>73</v>
      </c>
      <c r="F2458" s="2" t="s">
        <v>261</v>
      </c>
      <c r="G2458">
        <v>3</v>
      </c>
      <c r="H2458">
        <v>96924</v>
      </c>
      <c r="I2458" s="1">
        <v>0</v>
      </c>
      <c r="J2458" s="1">
        <v>73</v>
      </c>
      <c r="K2458" s="1">
        <v>2991.8029999999999</v>
      </c>
      <c r="M2458" s="3"/>
      <c r="N2458">
        <v>24.4</v>
      </c>
      <c r="O2458"/>
      <c r="P2458"/>
      <c r="Q2458" s="1">
        <f t="shared" si="722"/>
        <v>10</v>
      </c>
      <c r="R2458" s="5" t="e">
        <f t="shared" si="723"/>
        <v>#DIV/0!</v>
      </c>
      <c r="S2458" s="4" t="e">
        <f t="shared" si="724"/>
        <v>#DIV/0!</v>
      </c>
      <c r="T2458" s="6" t="e">
        <f t="shared" si="725"/>
        <v>#NUM!</v>
      </c>
      <c r="U2458" s="6" t="e">
        <f t="shared" si="726"/>
        <v>#NUM!</v>
      </c>
      <c r="V2458" s="4" t="e">
        <f t="shared" si="727"/>
        <v>#DIV/0!</v>
      </c>
      <c r="W2458" s="4" t="e">
        <f t="shared" si="728"/>
        <v>#DIV/0!</v>
      </c>
      <c r="X2458" s="4" t="e">
        <f t="shared" si="729"/>
        <v>#DIV/0!</v>
      </c>
      <c r="Y2458" s="6" t="e">
        <f t="shared" si="730"/>
        <v>#NUM!</v>
      </c>
      <c r="Z2458" s="6" t="e">
        <f t="shared" si="731"/>
        <v>#NUM!</v>
      </c>
      <c r="AA2458" s="6" t="e">
        <f t="shared" si="732"/>
        <v>#NUM!</v>
      </c>
      <c r="AB2458" s="26">
        <v>-13.586906357416865</v>
      </c>
      <c r="AC2458" s="4">
        <f t="shared" si="733"/>
        <v>0</v>
      </c>
      <c r="AD2458" s="4">
        <f t="shared" si="734"/>
        <v>0</v>
      </c>
      <c r="AE2458" s="4">
        <f t="shared" si="735"/>
        <v>0</v>
      </c>
      <c r="AF2458" s="27">
        <v>-10.156431443339946</v>
      </c>
      <c r="AG2458" s="6" t="e">
        <f t="shared" si="736"/>
        <v>#NUM!</v>
      </c>
      <c r="AH2458" s="6">
        <f t="shared" si="737"/>
        <v>0</v>
      </c>
      <c r="AI2458" s="6" t="e">
        <f t="shared" si="738"/>
        <v>#NUM!</v>
      </c>
      <c r="AK2458" s="1" t="e">
        <f t="shared" si="739"/>
        <v>#DIV/0!</v>
      </c>
      <c r="AL2458" s="1" t="e">
        <f t="shared" si="740"/>
        <v>#DIV/0!</v>
      </c>
    </row>
    <row r="2459" spans="4:38" x14ac:dyDescent="0.25">
      <c r="D2459" s="1">
        <v>1990</v>
      </c>
      <c r="E2459" s="1" t="s">
        <v>73</v>
      </c>
      <c r="F2459" s="2" t="s">
        <v>261</v>
      </c>
      <c r="G2459">
        <v>3</v>
      </c>
      <c r="H2459">
        <v>96331</v>
      </c>
      <c r="I2459" s="1">
        <v>0</v>
      </c>
      <c r="J2459" s="1">
        <v>68</v>
      </c>
      <c r="K2459" s="1">
        <v>2905.9830000000002</v>
      </c>
      <c r="L2459" s="1">
        <v>2439.0239999999999</v>
      </c>
      <c r="M2459" s="3">
        <v>1</v>
      </c>
      <c r="N2459">
        <v>23.4</v>
      </c>
      <c r="O2459">
        <v>41</v>
      </c>
      <c r="P2459"/>
      <c r="Q2459" s="1">
        <f t="shared" si="722"/>
        <v>10</v>
      </c>
      <c r="R2459" s="5" t="e">
        <f t="shared" si="723"/>
        <v>#DIV/0!</v>
      </c>
      <c r="S2459" s="4" t="e">
        <f t="shared" si="724"/>
        <v>#DIV/0!</v>
      </c>
      <c r="T2459" s="6" t="e">
        <f t="shared" si="725"/>
        <v>#NUM!</v>
      </c>
      <c r="U2459" s="6" t="e">
        <f t="shared" si="726"/>
        <v>#NUM!</v>
      </c>
      <c r="V2459" s="4" t="e">
        <f t="shared" si="727"/>
        <v>#DIV/0!</v>
      </c>
      <c r="W2459" s="4" t="e">
        <f t="shared" si="728"/>
        <v>#DIV/0!</v>
      </c>
      <c r="X2459" s="4" t="e">
        <f t="shared" si="729"/>
        <v>#DIV/0!</v>
      </c>
      <c r="Y2459" s="6" t="e">
        <f t="shared" si="730"/>
        <v>#NUM!</v>
      </c>
      <c r="Z2459" s="6" t="e">
        <f t="shared" si="731"/>
        <v>#NUM!</v>
      </c>
      <c r="AA2459" s="6" t="e">
        <f t="shared" si="732"/>
        <v>#NUM!</v>
      </c>
      <c r="AB2459" s="26">
        <v>-13.586906357416865</v>
      </c>
      <c r="AC2459" s="4">
        <f t="shared" si="733"/>
        <v>0</v>
      </c>
      <c r="AD2459" s="4">
        <f t="shared" si="734"/>
        <v>0</v>
      </c>
      <c r="AE2459" s="4">
        <f t="shared" si="735"/>
        <v>0</v>
      </c>
      <c r="AF2459" s="27">
        <v>-10.156431443339946</v>
      </c>
      <c r="AG2459" s="6" t="e">
        <f t="shared" si="736"/>
        <v>#NUM!</v>
      </c>
      <c r="AH2459" s="6">
        <f t="shared" si="737"/>
        <v>0</v>
      </c>
      <c r="AI2459" s="6" t="e">
        <f t="shared" si="738"/>
        <v>#NUM!</v>
      </c>
      <c r="AK2459" s="1" t="e">
        <f t="shared" si="739"/>
        <v>#DIV/0!</v>
      </c>
      <c r="AL2459" s="1" t="e">
        <f t="shared" si="740"/>
        <v>#DIV/0!</v>
      </c>
    </row>
    <row r="2460" spans="4:38" x14ac:dyDescent="0.25">
      <c r="D2460" s="1">
        <v>1991</v>
      </c>
      <c r="E2460" s="1" t="s">
        <v>73</v>
      </c>
      <c r="F2460" s="2" t="s">
        <v>261</v>
      </c>
      <c r="G2460">
        <v>3</v>
      </c>
      <c r="H2460">
        <v>96460</v>
      </c>
      <c r="I2460" s="1">
        <v>0</v>
      </c>
      <c r="J2460" s="1">
        <v>62</v>
      </c>
      <c r="K2460" s="1">
        <v>2780.2689999999998</v>
      </c>
      <c r="L2460" s="1">
        <v>2631.5790000000002</v>
      </c>
      <c r="M2460" s="3">
        <v>1</v>
      </c>
      <c r="N2460">
        <v>22.3</v>
      </c>
      <c r="O2460">
        <v>38</v>
      </c>
      <c r="P2460"/>
      <c r="Q2460" s="1">
        <f t="shared" si="722"/>
        <v>10</v>
      </c>
      <c r="R2460" s="5" t="e">
        <f t="shared" si="723"/>
        <v>#DIV/0!</v>
      </c>
      <c r="S2460" s="4" t="e">
        <f t="shared" si="724"/>
        <v>#DIV/0!</v>
      </c>
      <c r="T2460" s="6" t="e">
        <f t="shared" si="725"/>
        <v>#NUM!</v>
      </c>
      <c r="U2460" s="6" t="e">
        <f t="shared" si="726"/>
        <v>#NUM!</v>
      </c>
      <c r="V2460" s="4" t="e">
        <f t="shared" si="727"/>
        <v>#DIV/0!</v>
      </c>
      <c r="W2460" s="4" t="e">
        <f t="shared" si="728"/>
        <v>#DIV/0!</v>
      </c>
      <c r="X2460" s="4" t="e">
        <f t="shared" si="729"/>
        <v>#DIV/0!</v>
      </c>
      <c r="Y2460" s="6" t="e">
        <f t="shared" si="730"/>
        <v>#NUM!</v>
      </c>
      <c r="Z2460" s="6" t="e">
        <f t="shared" si="731"/>
        <v>#NUM!</v>
      </c>
      <c r="AA2460" s="6" t="e">
        <f t="shared" si="732"/>
        <v>#NUM!</v>
      </c>
      <c r="AB2460" s="26">
        <v>-13.586906357416865</v>
      </c>
      <c r="AC2460" s="4">
        <f t="shared" si="733"/>
        <v>0</v>
      </c>
      <c r="AD2460" s="4">
        <f t="shared" si="734"/>
        <v>0</v>
      </c>
      <c r="AE2460" s="4">
        <f t="shared" si="735"/>
        <v>0</v>
      </c>
      <c r="AF2460" s="27">
        <v>-10.156431443339946</v>
      </c>
      <c r="AG2460" s="6" t="e">
        <f t="shared" si="736"/>
        <v>#NUM!</v>
      </c>
      <c r="AH2460" s="6">
        <f t="shared" si="737"/>
        <v>0</v>
      </c>
      <c r="AI2460" s="6" t="e">
        <f t="shared" si="738"/>
        <v>#NUM!</v>
      </c>
      <c r="AK2460" s="1" t="e">
        <f t="shared" si="739"/>
        <v>#DIV/0!</v>
      </c>
      <c r="AL2460" s="1" t="e">
        <f t="shared" si="740"/>
        <v>#DIV/0!</v>
      </c>
    </row>
    <row r="2461" spans="4:38" x14ac:dyDescent="0.25">
      <c r="D2461" s="1">
        <v>1992</v>
      </c>
      <c r="E2461" s="1" t="s">
        <v>73</v>
      </c>
      <c r="F2461" s="2" t="s">
        <v>261</v>
      </c>
      <c r="G2461">
        <v>3</v>
      </c>
      <c r="H2461">
        <v>97165</v>
      </c>
      <c r="I2461" s="1">
        <v>921.16449999999998</v>
      </c>
      <c r="J2461" s="1">
        <v>56</v>
      </c>
      <c r="K2461" s="1">
        <v>2641.509</v>
      </c>
      <c r="L2461" s="1">
        <v>2631.5790000000002</v>
      </c>
      <c r="M2461" s="3">
        <v>1</v>
      </c>
      <c r="N2461">
        <v>21.2</v>
      </c>
      <c r="O2461">
        <v>38</v>
      </c>
      <c r="P2461"/>
      <c r="Q2461" s="1">
        <f t="shared" si="722"/>
        <v>10</v>
      </c>
      <c r="R2461" s="5">
        <f t="shared" si="723"/>
        <v>-0.15979773428090205</v>
      </c>
      <c r="S2461" s="4">
        <f t="shared" si="724"/>
        <v>0.42210715328261128</v>
      </c>
      <c r="T2461" s="6">
        <f t="shared" si="725"/>
        <v>-1.2376220963993871</v>
      </c>
      <c r="U2461" s="6">
        <f t="shared" si="726"/>
        <v>3.2569003188206026E-2</v>
      </c>
      <c r="V2461" s="4">
        <f t="shared" si="727"/>
        <v>21.040202265719095</v>
      </c>
      <c r="W2461" s="4">
        <f t="shared" si="728"/>
        <v>218.23001407020871</v>
      </c>
      <c r="X2461" s="4">
        <f t="shared" si="729"/>
        <v>21204319.317131829</v>
      </c>
      <c r="Y2461" s="6">
        <f t="shared" si="730"/>
        <v>36.762377903600616</v>
      </c>
      <c r="Z2461" s="6">
        <f t="shared" si="731"/>
        <v>2828.3472314976302</v>
      </c>
      <c r="AA2461" s="6">
        <f t="shared" si="732"/>
        <v>274816358.74846727</v>
      </c>
      <c r="AB2461" s="26">
        <v>-13.586906357416865</v>
      </c>
      <c r="AC2461" s="4">
        <f t="shared" si="733"/>
        <v>850.25650823890817</v>
      </c>
      <c r="AD2461" s="4">
        <f t="shared" si="734"/>
        <v>761021651.02874839</v>
      </c>
      <c r="AE2461" s="4">
        <f t="shared" si="735"/>
        <v>7832.2611128363969</v>
      </c>
      <c r="AF2461" s="27">
        <v>-10.156431443339946</v>
      </c>
      <c r="AG2461" s="6">
        <f t="shared" si="736"/>
        <v>82.064076529402982</v>
      </c>
      <c r="AH2461" s="6">
        <f t="shared" si="737"/>
        <v>9090508.7472721394</v>
      </c>
      <c r="AI2461" s="6">
        <f t="shared" si="738"/>
        <v>755.94514024169234</v>
      </c>
      <c r="AK2461" s="1">
        <f t="shared" si="739"/>
        <v>1.1172566602928209E-5</v>
      </c>
      <c r="AL2461" s="1">
        <f t="shared" si="740"/>
        <v>1.0855824339735194</v>
      </c>
    </row>
    <row r="2462" spans="4:38" x14ac:dyDescent="0.25">
      <c r="D2462" s="1">
        <v>1993</v>
      </c>
      <c r="E2462" s="1" t="s">
        <v>73</v>
      </c>
      <c r="F2462" s="2" t="s">
        <v>261</v>
      </c>
      <c r="G2462">
        <v>3</v>
      </c>
      <c r="H2462">
        <v>98230</v>
      </c>
      <c r="I2462" s="1">
        <v>981.83219999999994</v>
      </c>
      <c r="J2462" s="1">
        <v>51</v>
      </c>
      <c r="K2462" s="1">
        <v>2524.752</v>
      </c>
      <c r="L2462" s="1">
        <v>2564.1030000000001</v>
      </c>
      <c r="M2462" s="3">
        <v>1</v>
      </c>
      <c r="N2462">
        <v>20.2</v>
      </c>
      <c r="O2462">
        <v>39</v>
      </c>
      <c r="P2462"/>
      <c r="Q2462" s="1">
        <f t="shared" si="722"/>
        <v>10</v>
      </c>
      <c r="R2462" s="5">
        <f t="shared" si="723"/>
        <v>-0.14992378534743514</v>
      </c>
      <c r="S2462" s="4">
        <f t="shared" si="724"/>
        <v>0.37852037690350754</v>
      </c>
      <c r="T2462" s="6">
        <f t="shared" si="725"/>
        <v>-1.2148125290936265</v>
      </c>
      <c r="U2462" s="6">
        <f t="shared" si="726"/>
        <v>3.1149044502865549E-2</v>
      </c>
      <c r="V2462" s="4">
        <f t="shared" si="727"/>
        <v>20.050076214652563</v>
      </c>
      <c r="W2462" s="4">
        <f t="shared" si="728"/>
        <v>259.38688110581927</v>
      </c>
      <c r="X2462" s="4">
        <f t="shared" si="729"/>
        <v>25479573.331024628</v>
      </c>
      <c r="Y2462" s="6">
        <f t="shared" si="730"/>
        <v>37.785187470906372</v>
      </c>
      <c r="Z2462" s="6">
        <f t="shared" si="731"/>
        <v>3152.0459637523604</v>
      </c>
      <c r="AA2462" s="6">
        <f t="shared" si="732"/>
        <v>309625475.01939434</v>
      </c>
      <c r="AB2462" s="26">
        <v>-13.586906357416865</v>
      </c>
      <c r="AC2462" s="4">
        <f t="shared" si="733"/>
        <v>906.25422283264845</v>
      </c>
      <c r="AD2462" s="4">
        <f t="shared" si="734"/>
        <v>874040301.84374309</v>
      </c>
      <c r="AE2462" s="4">
        <f t="shared" si="735"/>
        <v>8897.8957736306947</v>
      </c>
      <c r="AF2462" s="27">
        <v>-10.156431443339946</v>
      </c>
      <c r="AG2462" s="6">
        <f t="shared" si="736"/>
        <v>83.60492833340858</v>
      </c>
      <c r="AH2462" s="6">
        <f t="shared" si="737"/>
        <v>9795408.5958851371</v>
      </c>
      <c r="AI2462" s="6">
        <f t="shared" si="738"/>
        <v>820.86010716432872</v>
      </c>
      <c r="AK2462" s="1">
        <f t="shared" si="739"/>
        <v>1.0368563336506928E-5</v>
      </c>
      <c r="AL2462" s="1">
        <f t="shared" si="740"/>
        <v>1.0185039765450756</v>
      </c>
    </row>
    <row r="2463" spans="4:38" x14ac:dyDescent="0.25">
      <c r="D2463" s="1">
        <v>1994</v>
      </c>
      <c r="E2463" s="1" t="s">
        <v>73</v>
      </c>
      <c r="F2463" s="2" t="s">
        <v>261</v>
      </c>
      <c r="G2463">
        <v>3</v>
      </c>
      <c r="H2463">
        <v>99352</v>
      </c>
      <c r="I2463" s="1">
        <v>917.66430000000003</v>
      </c>
      <c r="J2463" s="1">
        <v>47</v>
      </c>
      <c r="K2463" s="1">
        <v>2447.9169999999999</v>
      </c>
      <c r="L2463" s="1">
        <v>2631.5790000000002</v>
      </c>
      <c r="M2463" s="3">
        <v>1</v>
      </c>
      <c r="N2463">
        <v>19.2</v>
      </c>
      <c r="O2463">
        <v>38</v>
      </c>
      <c r="P2463"/>
      <c r="Q2463" s="1">
        <f t="shared" si="722"/>
        <v>10</v>
      </c>
      <c r="R2463" s="5">
        <f t="shared" si="723"/>
        <v>-0.16040724260494824</v>
      </c>
      <c r="S2463" s="4">
        <f t="shared" si="724"/>
        <v>0.39266361609577705</v>
      </c>
      <c r="T2463" s="6">
        <f t="shared" si="725"/>
        <v>-1.2390038172183369</v>
      </c>
      <c r="U2463" s="6">
        <f t="shared" si="726"/>
        <v>3.2605364263116138E-2</v>
      </c>
      <c r="V2463" s="4">
        <f t="shared" si="727"/>
        <v>19.039592757395052</v>
      </c>
      <c r="W2463" s="4">
        <f t="shared" si="728"/>
        <v>233.70240133890243</v>
      </c>
      <c r="X2463" s="4">
        <f t="shared" si="729"/>
        <v>23218800.977822635</v>
      </c>
      <c r="Y2463" s="6">
        <f t="shared" si="730"/>
        <v>36.76099618278166</v>
      </c>
      <c r="Z2463" s="6">
        <f t="shared" si="731"/>
        <v>2814.4580523459472</v>
      </c>
      <c r="AA2463" s="6">
        <f t="shared" si="732"/>
        <v>279622036.41667455</v>
      </c>
      <c r="AB2463" s="26">
        <v>-13.586906357416865</v>
      </c>
      <c r="AC2463" s="4">
        <f t="shared" si="733"/>
        <v>847.02574128019683</v>
      </c>
      <c r="AD2463" s="4">
        <f t="shared" si="734"/>
        <v>772248475.31385195</v>
      </c>
      <c r="AE2463" s="4">
        <f t="shared" si="735"/>
        <v>7772.8528395387293</v>
      </c>
      <c r="AF2463" s="27">
        <v>-10.156431443339946</v>
      </c>
      <c r="AG2463" s="6">
        <f t="shared" si="736"/>
        <v>81.972559746764546</v>
      </c>
      <c r="AH2463" s="6">
        <f t="shared" si="737"/>
        <v>9259799.6902603805</v>
      </c>
      <c r="AI2463" s="6">
        <f t="shared" si="738"/>
        <v>752.23291659222866</v>
      </c>
      <c r="AK2463" s="1">
        <f t="shared" si="739"/>
        <v>1.0968305776660218E-5</v>
      </c>
      <c r="AL2463" s="1">
        <f t="shared" si="740"/>
        <v>1.089723115522746</v>
      </c>
    </row>
    <row r="2464" spans="4:38" x14ac:dyDescent="0.25">
      <c r="D2464" s="1">
        <v>1995</v>
      </c>
      <c r="E2464" s="1" t="s">
        <v>73</v>
      </c>
      <c r="F2464" s="2" t="s">
        <v>261</v>
      </c>
      <c r="G2464">
        <v>3</v>
      </c>
      <c r="H2464">
        <v>100288</v>
      </c>
      <c r="I2464" s="1">
        <v>988.01130000000001</v>
      </c>
      <c r="J2464" s="1">
        <v>43</v>
      </c>
      <c r="K2464" s="1">
        <v>2336.9569999999999</v>
      </c>
      <c r="L2464" s="1">
        <v>2702.703</v>
      </c>
      <c r="M2464" s="3">
        <v>1</v>
      </c>
      <c r="N2464">
        <v>18.399999999999999</v>
      </c>
      <c r="O2464">
        <v>37</v>
      </c>
      <c r="P2464"/>
      <c r="Q2464" s="1">
        <f t="shared" si="722"/>
        <v>10</v>
      </c>
      <c r="R2464" s="5">
        <f t="shared" si="723"/>
        <v>-0.14898615025961748</v>
      </c>
      <c r="S2464" s="4">
        <f t="shared" si="724"/>
        <v>0.34817422675226489</v>
      </c>
      <c r="T2464" s="6">
        <f t="shared" si="725"/>
        <v>-1.2126030566852095</v>
      </c>
      <c r="U2464" s="6">
        <f t="shared" si="726"/>
        <v>3.2773059191122854E-2</v>
      </c>
      <c r="V2464" s="4">
        <f t="shared" si="727"/>
        <v>18.251013849740382</v>
      </c>
      <c r="W2464" s="4">
        <f t="shared" si="728"/>
        <v>283.76922359132459</v>
      </c>
      <c r="X2464" s="4">
        <f t="shared" si="729"/>
        <v>28458647.895526759</v>
      </c>
      <c r="Y2464" s="6">
        <f t="shared" si="730"/>
        <v>35.787396943314789</v>
      </c>
      <c r="Z2464" s="6">
        <f t="shared" si="731"/>
        <v>3014.7057503488104</v>
      </c>
      <c r="AA2464" s="6">
        <f t="shared" si="732"/>
        <v>302338810.29098147</v>
      </c>
      <c r="AB2464" s="26">
        <v>-13.586906357416865</v>
      </c>
      <c r="AC2464" s="4">
        <f t="shared" si="733"/>
        <v>911.95767752511563</v>
      </c>
      <c r="AD2464" s="4">
        <f t="shared" si="734"/>
        <v>903619441.04925799</v>
      </c>
      <c r="AE2464" s="4">
        <f t="shared" si="735"/>
        <v>9010.2449051657022</v>
      </c>
      <c r="AF2464" s="27">
        <v>-10.156431443339946</v>
      </c>
      <c r="AG2464" s="6">
        <f t="shared" si="736"/>
        <v>83.757264072084098</v>
      </c>
      <c r="AH2464" s="6">
        <f t="shared" si="737"/>
        <v>10063568.880512219</v>
      </c>
      <c r="AI2464" s="6">
        <f t="shared" si="738"/>
        <v>827.53123360303107</v>
      </c>
      <c r="AK2464" s="1">
        <f t="shared" si="739"/>
        <v>1.0092275974786195E-5</v>
      </c>
      <c r="AL2464" s="1">
        <f t="shared" si="740"/>
        <v>1.0121341729593578</v>
      </c>
    </row>
    <row r="2465" spans="4:38" x14ac:dyDescent="0.25">
      <c r="D2465" s="1">
        <v>1996</v>
      </c>
      <c r="E2465" s="1" t="s">
        <v>73</v>
      </c>
      <c r="F2465" s="2" t="s">
        <v>261</v>
      </c>
      <c r="G2465">
        <v>3</v>
      </c>
      <c r="H2465">
        <v>101001</v>
      </c>
      <c r="I2465" s="1">
        <v>995.88710000000003</v>
      </c>
      <c r="J2465" s="1">
        <v>40</v>
      </c>
      <c r="K2465" s="1">
        <v>2247.1909999999998</v>
      </c>
      <c r="L2465" s="1">
        <v>3030.3029999999999</v>
      </c>
      <c r="M2465" s="3">
        <v>1</v>
      </c>
      <c r="N2465">
        <v>17.8</v>
      </c>
      <c r="O2465">
        <v>33</v>
      </c>
      <c r="P2465"/>
      <c r="Q2465" s="1">
        <f t="shared" si="722"/>
        <v>10</v>
      </c>
      <c r="R2465" s="5">
        <f t="shared" si="723"/>
        <v>-0.14780791919083999</v>
      </c>
      <c r="S2465" s="4">
        <f t="shared" si="724"/>
        <v>0.33215262573438287</v>
      </c>
      <c r="T2465" s="6">
        <f t="shared" si="725"/>
        <v>-1.2098154684607416</v>
      </c>
      <c r="U2465" s="6">
        <f t="shared" si="726"/>
        <v>3.6661074435229909E-2</v>
      </c>
      <c r="V2465" s="4">
        <f t="shared" si="727"/>
        <v>17.652192080809161</v>
      </c>
      <c r="W2465" s="4">
        <f t="shared" si="728"/>
        <v>299.82815815413574</v>
      </c>
      <c r="X2465" s="4">
        <f t="shared" si="729"/>
        <v>30282943.801725864</v>
      </c>
      <c r="Y2465" s="6">
        <f t="shared" si="730"/>
        <v>31.790184531539257</v>
      </c>
      <c r="Z2465" s="6">
        <f t="shared" si="731"/>
        <v>2716.4700307937242</v>
      </c>
      <c r="AA2465" s="6">
        <f t="shared" si="732"/>
        <v>274366189.58019692</v>
      </c>
      <c r="AB2465" s="26">
        <v>-13.586906357416865</v>
      </c>
      <c r="AC2465" s="4">
        <f t="shared" si="733"/>
        <v>919.22722624045139</v>
      </c>
      <c r="AD2465" s="4">
        <f t="shared" si="734"/>
        <v>924610156.41282928</v>
      </c>
      <c r="AE2465" s="4">
        <f t="shared" si="735"/>
        <v>9154.4653658164716</v>
      </c>
      <c r="AF2465" s="27">
        <v>-10.156431443339946</v>
      </c>
      <c r="AG2465" s="6">
        <f t="shared" si="736"/>
        <v>83.950252812208291</v>
      </c>
      <c r="AH2465" s="6">
        <f t="shared" si="737"/>
        <v>10215906.793611765</v>
      </c>
      <c r="AI2465" s="6">
        <f t="shared" si="738"/>
        <v>836.04973817416965</v>
      </c>
      <c r="AK2465" s="1">
        <f t="shared" si="739"/>
        <v>9.9417816240169598E-6</v>
      </c>
      <c r="AL2465" s="1">
        <f t="shared" si="740"/>
        <v>1.0041298858073371</v>
      </c>
    </row>
    <row r="2466" spans="4:38" x14ac:dyDescent="0.25">
      <c r="D2466" s="1">
        <v>1997</v>
      </c>
      <c r="E2466" s="1" t="s">
        <v>73</v>
      </c>
      <c r="F2466" s="2" t="s">
        <v>261</v>
      </c>
      <c r="G2466">
        <v>3</v>
      </c>
      <c r="H2466">
        <v>101567</v>
      </c>
      <c r="I2466" s="1">
        <v>995.82780000000002</v>
      </c>
      <c r="J2466" s="1">
        <v>37</v>
      </c>
      <c r="K2466" s="1">
        <v>2151.163</v>
      </c>
      <c r="L2466" s="1">
        <v>3333.3330000000001</v>
      </c>
      <c r="M2466" s="3">
        <v>1</v>
      </c>
      <c r="N2466">
        <v>17.2</v>
      </c>
      <c r="O2466">
        <v>30</v>
      </c>
      <c r="P2466"/>
      <c r="Q2466" s="1">
        <f t="shared" si="722"/>
        <v>10</v>
      </c>
      <c r="R2466" s="5">
        <f t="shared" si="723"/>
        <v>-0.14781672092303511</v>
      </c>
      <c r="S2466" s="4">
        <f t="shared" si="724"/>
        <v>0.31797786083095897</v>
      </c>
      <c r="T2466" s="6">
        <f t="shared" si="725"/>
        <v>-1.209836339040431</v>
      </c>
      <c r="U2466" s="6">
        <f t="shared" si="726"/>
        <v>4.032787393522657E-2</v>
      </c>
      <c r="V2466" s="4">
        <f t="shared" si="727"/>
        <v>17.052183279076964</v>
      </c>
      <c r="W2466" s="4">
        <f t="shared" si="728"/>
        <v>313.17519949270763</v>
      </c>
      <c r="X2466" s="4">
        <f t="shared" si="729"/>
        <v>31808265.486875836</v>
      </c>
      <c r="Y2466" s="6">
        <f t="shared" si="730"/>
        <v>28.790163660959568</v>
      </c>
      <c r="Z2466" s="6">
        <f t="shared" si="731"/>
        <v>2469.3287863363907</v>
      </c>
      <c r="AA2466" s="6">
        <f t="shared" si="732"/>
        <v>250802316.8418282</v>
      </c>
      <c r="AB2466" s="26">
        <v>-13.586906357416865</v>
      </c>
      <c r="AC2466" s="4">
        <f t="shared" si="733"/>
        <v>919.17249094513932</v>
      </c>
      <c r="AD2466" s="4">
        <f t="shared" si="734"/>
        <v>929680858.40864491</v>
      </c>
      <c r="AE2466" s="4">
        <f t="shared" si="735"/>
        <v>9153.3751947841811</v>
      </c>
      <c r="AF2466" s="27">
        <v>-10.156431443339946</v>
      </c>
      <c r="AG2466" s="6">
        <f t="shared" si="736"/>
        <v>83.948804607699373</v>
      </c>
      <c r="AH2466" s="6">
        <f t="shared" si="737"/>
        <v>10272544.049815772</v>
      </c>
      <c r="AI2466" s="6">
        <f t="shared" si="738"/>
        <v>835.98553405115126</v>
      </c>
      <c r="AK2466" s="1">
        <f t="shared" si="739"/>
        <v>9.886968013071788E-6</v>
      </c>
      <c r="AL2466" s="1">
        <f t="shared" si="740"/>
        <v>1.0041896801836623</v>
      </c>
    </row>
    <row r="2467" spans="4:38" x14ac:dyDescent="0.25">
      <c r="D2467" s="1">
        <v>1998</v>
      </c>
      <c r="E2467" s="1" t="s">
        <v>73</v>
      </c>
      <c r="F2467" s="2" t="s">
        <v>261</v>
      </c>
      <c r="G2467">
        <v>3</v>
      </c>
      <c r="H2467">
        <v>102021</v>
      </c>
      <c r="I2467" s="1">
        <v>1099.4449999999999</v>
      </c>
      <c r="J2467" s="1">
        <v>35</v>
      </c>
      <c r="K2467" s="1">
        <v>2095.808</v>
      </c>
      <c r="L2467" s="1">
        <v>3448.2759999999998</v>
      </c>
      <c r="M2467" s="3">
        <v>1</v>
      </c>
      <c r="N2467">
        <v>16.7</v>
      </c>
      <c r="O2467">
        <v>29</v>
      </c>
      <c r="P2467"/>
      <c r="Q2467" s="1">
        <f t="shared" si="722"/>
        <v>10</v>
      </c>
      <c r="R2467" s="5">
        <f t="shared" si="723"/>
        <v>-0.13388573325632477</v>
      </c>
      <c r="S2467" s="4">
        <f t="shared" si="724"/>
        <v>0.28059879084447154</v>
      </c>
      <c r="T2467" s="6">
        <f t="shared" si="725"/>
        <v>-1.1758742044520694</v>
      </c>
      <c r="U2467" s="6">
        <f t="shared" si="726"/>
        <v>4.0547387982311639E-2</v>
      </c>
      <c r="V2467" s="4">
        <f t="shared" si="727"/>
        <v>16.566114266743675</v>
      </c>
      <c r="W2467" s="4">
        <f t="shared" si="728"/>
        <v>391.82100417866485</v>
      </c>
      <c r="X2467" s="4">
        <f t="shared" si="729"/>
        <v>39973970.667311564</v>
      </c>
      <c r="Y2467" s="6">
        <f t="shared" si="730"/>
        <v>27.824125795547932</v>
      </c>
      <c r="Z2467" s="6">
        <f t="shared" si="731"/>
        <v>2711.506350247816</v>
      </c>
      <c r="AA2467" s="6">
        <f t="shared" si="732"/>
        <v>276630589.35863245</v>
      </c>
      <c r="AB2467" s="26">
        <v>-13.586906357416865</v>
      </c>
      <c r="AC2467" s="4">
        <f t="shared" si="733"/>
        <v>1014.8136046284093</v>
      </c>
      <c r="AD2467" s="4">
        <f t="shared" si="734"/>
        <v>1138280682.0776384</v>
      </c>
      <c r="AE2467" s="4">
        <f t="shared" si="735"/>
        <v>11157.317435406814</v>
      </c>
      <c r="AF2467" s="27">
        <v>-10.156431443339946</v>
      </c>
      <c r="AG2467" s="6">
        <f t="shared" si="736"/>
        <v>86.373452235671863</v>
      </c>
      <c r="AH2467" s="6">
        <f t="shared" si="737"/>
        <v>11392111.47551867</v>
      </c>
      <c r="AI2467" s="6">
        <f t="shared" si="738"/>
        <v>949.62860193248252</v>
      </c>
      <c r="AK2467" s="1">
        <f t="shared" si="739"/>
        <v>8.9153195745721361E-6</v>
      </c>
      <c r="AL2467" s="1">
        <f t="shared" si="740"/>
        <v>0.90954981831742387</v>
      </c>
    </row>
    <row r="2468" spans="4:38" x14ac:dyDescent="0.25">
      <c r="D2468" s="1">
        <v>1999</v>
      </c>
      <c r="E2468" s="1" t="s">
        <v>73</v>
      </c>
      <c r="F2468" s="2" t="s">
        <v>261</v>
      </c>
      <c r="G2468">
        <v>3</v>
      </c>
      <c r="H2468">
        <v>102432</v>
      </c>
      <c r="I2468" s="1">
        <v>1236.741</v>
      </c>
      <c r="J2468" s="1">
        <v>33</v>
      </c>
      <c r="K2468" s="1">
        <v>2037.037</v>
      </c>
      <c r="L2468" s="1">
        <v>3448.2759999999998</v>
      </c>
      <c r="M2468" s="3">
        <v>1</v>
      </c>
      <c r="N2468">
        <v>16.2</v>
      </c>
      <c r="O2468">
        <v>29</v>
      </c>
      <c r="P2468"/>
      <c r="Q2468" s="1">
        <f t="shared" si="722"/>
        <v>10</v>
      </c>
      <c r="R2468" s="5">
        <f t="shared" si="723"/>
        <v>-0.11902249541334847</v>
      </c>
      <c r="S2468" s="4">
        <f t="shared" si="724"/>
        <v>0.24245322698932115</v>
      </c>
      <c r="T2468" s="6">
        <f t="shared" si="725"/>
        <v>-1.1373286678359682</v>
      </c>
      <c r="U2468" s="6">
        <f t="shared" si="726"/>
        <v>3.9218231494107407E-2</v>
      </c>
      <c r="V2468" s="4">
        <f t="shared" si="727"/>
        <v>16.080977504586652</v>
      </c>
      <c r="W2468" s="4">
        <f t="shared" si="728"/>
        <v>510.09467490175837</v>
      </c>
      <c r="X2468" s="4">
        <f t="shared" si="729"/>
        <v>52250017.739536911</v>
      </c>
      <c r="Y2468" s="6">
        <f t="shared" si="730"/>
        <v>27.86267133216403</v>
      </c>
      <c r="Z2468" s="6">
        <f t="shared" si="731"/>
        <v>3153.4848790563697</v>
      </c>
      <c r="AA2468" s="6">
        <f t="shared" si="732"/>
        <v>323017763.13150203</v>
      </c>
      <c r="AB2468" s="26">
        <v>-13.586906357416865</v>
      </c>
      <c r="AC2468" s="4">
        <f t="shared" si="733"/>
        <v>1141.5410431642724</v>
      </c>
      <c r="AD2468" s="4">
        <f t="shared" si="734"/>
        <v>1446125358.9299667</v>
      </c>
      <c r="AE2468" s="4">
        <f t="shared" si="735"/>
        <v>14117.906112640254</v>
      </c>
      <c r="AF2468" s="27">
        <v>-10.156431443339946</v>
      </c>
      <c r="AG2468" s="6">
        <f t="shared" si="736"/>
        <v>89.300760022737464</v>
      </c>
      <c r="AH2468" s="6">
        <f t="shared" si="737"/>
        <v>12866355.664037207</v>
      </c>
      <c r="AI2468" s="6">
        <f t="shared" si="738"/>
        <v>1104.4191125128036</v>
      </c>
      <c r="AK2468" s="1">
        <f t="shared" si="739"/>
        <v>7.8937903696601688E-6</v>
      </c>
      <c r="AL2468" s="1">
        <f t="shared" si="740"/>
        <v>0.80857673514503037</v>
      </c>
    </row>
    <row r="2469" spans="4:38" x14ac:dyDescent="0.25">
      <c r="D2469" s="1">
        <v>2000</v>
      </c>
      <c r="E2469" s="1" t="s">
        <v>73</v>
      </c>
      <c r="F2469" s="2" t="s">
        <v>261</v>
      </c>
      <c r="G2469">
        <v>3</v>
      </c>
      <c r="H2469">
        <v>102833</v>
      </c>
      <c r="I2469" s="1">
        <v>1354.981</v>
      </c>
      <c r="J2469" s="1">
        <v>32</v>
      </c>
      <c r="K2469" s="1">
        <v>2038.2170000000001</v>
      </c>
      <c r="L2469" s="1">
        <v>3448.2759999999998</v>
      </c>
      <c r="M2469" s="3">
        <v>1</v>
      </c>
      <c r="N2469">
        <v>15.7</v>
      </c>
      <c r="O2469">
        <v>29</v>
      </c>
      <c r="P2469"/>
      <c r="Q2469" s="1">
        <f t="shared" si="722"/>
        <v>10</v>
      </c>
      <c r="R2469" s="5">
        <f t="shared" si="723"/>
        <v>-0.10863620965902843</v>
      </c>
      <c r="S2469" s="4">
        <f t="shared" si="724"/>
        <v>0.22142416934259596</v>
      </c>
      <c r="T2469" s="6">
        <f t="shared" si="725"/>
        <v>-1.1087108000082424</v>
      </c>
      <c r="U2469" s="6">
        <f t="shared" si="726"/>
        <v>3.8231408426092219E-2</v>
      </c>
      <c r="V2469" s="4">
        <f t="shared" si="727"/>
        <v>15.591363790340971</v>
      </c>
      <c r="W2469" s="4">
        <f t="shared" si="728"/>
        <v>611.93906881209591</v>
      </c>
      <c r="X2469" s="4">
        <f t="shared" si="729"/>
        <v>62927530.263154261</v>
      </c>
      <c r="Y2469" s="6">
        <f t="shared" si="730"/>
        <v>27.891289199991757</v>
      </c>
      <c r="Z2469" s="6">
        <f t="shared" si="731"/>
        <v>3544.1566392182685</v>
      </c>
      <c r="AA2469" s="6">
        <f t="shared" si="732"/>
        <v>364456259.68073219</v>
      </c>
      <c r="AB2469" s="26">
        <v>-13.586906357416865</v>
      </c>
      <c r="AC2469" s="4">
        <f t="shared" si="733"/>
        <v>1250.6793453178709</v>
      </c>
      <c r="AD2469" s="4">
        <f t="shared" si="734"/>
        <v>1742656092.4256017</v>
      </c>
      <c r="AE2469" s="4">
        <f t="shared" si="735"/>
        <v>16946.46749998154</v>
      </c>
      <c r="AF2469" s="27">
        <v>-10.156431443339946</v>
      </c>
      <c r="AG2469" s="6">
        <f t="shared" si="736"/>
        <v>91.60577711757152</v>
      </c>
      <c r="AH2469" s="6">
        <f t="shared" si="737"/>
        <v>14151642.623906057</v>
      </c>
      <c r="AI2469" s="6">
        <f t="shared" si="738"/>
        <v>1241.2408748454418</v>
      </c>
      <c r="AK2469" s="1">
        <f t="shared" si="739"/>
        <v>7.1768569297976134E-6</v>
      </c>
      <c r="AL2469" s="1">
        <f t="shared" si="740"/>
        <v>0.73801772866187787</v>
      </c>
    </row>
    <row r="2470" spans="4:38" x14ac:dyDescent="0.25">
      <c r="D2470" s="1">
        <v>2001</v>
      </c>
      <c r="E2470" s="1" t="s">
        <v>73</v>
      </c>
      <c r="F2470" s="2" t="s">
        <v>261</v>
      </c>
      <c r="G2470">
        <v>3</v>
      </c>
      <c r="H2470">
        <v>103249</v>
      </c>
      <c r="I2470" s="1">
        <v>1234.5119999999999</v>
      </c>
      <c r="J2470" s="1">
        <v>30</v>
      </c>
      <c r="K2470" s="1">
        <v>1960.7840000000001</v>
      </c>
      <c r="L2470" s="1">
        <v>3448.2759999999998</v>
      </c>
      <c r="M2470" s="3">
        <v>1</v>
      </c>
      <c r="N2470">
        <v>15.3</v>
      </c>
      <c r="O2470">
        <v>29</v>
      </c>
      <c r="P2470"/>
      <c r="Q2470" s="1">
        <f t="shared" si="722"/>
        <v>10</v>
      </c>
      <c r="R2470" s="5">
        <f t="shared" si="723"/>
        <v>-0.11923739906942987</v>
      </c>
      <c r="S2470" s="4">
        <f t="shared" si="724"/>
        <v>0.233798784296953</v>
      </c>
      <c r="T2470" s="6">
        <f t="shared" si="725"/>
        <v>-1.1379051816240431</v>
      </c>
      <c r="U2470" s="6">
        <f t="shared" si="726"/>
        <v>3.9238111280698283E-2</v>
      </c>
      <c r="V2470" s="4">
        <f t="shared" si="727"/>
        <v>15.180762600930571</v>
      </c>
      <c r="W2470" s="4">
        <f t="shared" si="728"/>
        <v>528.02327596024577</v>
      </c>
      <c r="X2470" s="4">
        <f t="shared" si="729"/>
        <v>54517875.219619416</v>
      </c>
      <c r="Y2470" s="6">
        <f t="shared" si="730"/>
        <v>27.862094818375958</v>
      </c>
      <c r="Z2470" s="6">
        <f t="shared" si="731"/>
        <v>3146.2064806551271</v>
      </c>
      <c r="AA2470" s="6">
        <f t="shared" si="732"/>
        <v>324842672.92116123</v>
      </c>
      <c r="AB2470" s="26">
        <v>-13.586906357416865</v>
      </c>
      <c r="AC2470" s="4">
        <f t="shared" si="733"/>
        <v>1139.4836237165359</v>
      </c>
      <c r="AD2470" s="4">
        <f t="shared" si="734"/>
        <v>1452410091.9561255</v>
      </c>
      <c r="AE2470" s="4">
        <f t="shared" si="735"/>
        <v>14067.062072815481</v>
      </c>
      <c r="AF2470" s="27">
        <v>-10.156431443339946</v>
      </c>
      <c r="AG2470" s="6">
        <f t="shared" si="736"/>
        <v>89.25551625351126</v>
      </c>
      <c r="AH2470" s="6">
        <f t="shared" si="737"/>
        <v>12945603.797669908</v>
      </c>
      <c r="AI2470" s="6">
        <f t="shared" si="738"/>
        <v>1101.8700588115469</v>
      </c>
      <c r="AK2470" s="1">
        <f t="shared" si="739"/>
        <v>7.8454675441001918E-6</v>
      </c>
      <c r="AL2470" s="1">
        <f t="shared" si="740"/>
        <v>0.81003667846080085</v>
      </c>
    </row>
    <row r="2471" spans="4:38" x14ac:dyDescent="0.25">
      <c r="D2471" s="1">
        <v>2002</v>
      </c>
      <c r="E2471" s="1" t="s">
        <v>73</v>
      </c>
      <c r="F2471" s="2" t="s">
        <v>261</v>
      </c>
      <c r="G2471">
        <v>3</v>
      </c>
      <c r="H2471">
        <v>103634</v>
      </c>
      <c r="I2471" s="1">
        <v>1267.146</v>
      </c>
      <c r="J2471" s="1">
        <v>29</v>
      </c>
      <c r="K2471" s="1">
        <v>1946.309</v>
      </c>
      <c r="L2471" s="1">
        <v>3571.4290000000001</v>
      </c>
      <c r="M2471" s="3">
        <v>1</v>
      </c>
      <c r="N2471">
        <v>14.9</v>
      </c>
      <c r="O2471">
        <v>28</v>
      </c>
      <c r="P2471"/>
      <c r="Q2471" s="1">
        <f t="shared" si="722"/>
        <v>10</v>
      </c>
      <c r="R2471" s="5">
        <f t="shared" si="723"/>
        <v>-0.11616656644143611</v>
      </c>
      <c r="S2471" s="4">
        <f t="shared" si="724"/>
        <v>0.22609603376406506</v>
      </c>
      <c r="T2471" s="6">
        <f t="shared" si="725"/>
        <v>-1.1296092313861266</v>
      </c>
      <c r="U2471" s="6">
        <f t="shared" si="726"/>
        <v>4.0343191676401227E-2</v>
      </c>
      <c r="V2471" s="4">
        <f t="shared" si="727"/>
        <v>14.783833433558565</v>
      </c>
      <c r="W2471" s="4">
        <f t="shared" si="728"/>
        <v>560.44592154247505</v>
      </c>
      <c r="X2471" s="4">
        <f t="shared" si="729"/>
        <v>58081252.63313286</v>
      </c>
      <c r="Y2471" s="6">
        <f t="shared" si="730"/>
        <v>26.870390768613873</v>
      </c>
      <c r="Z2471" s="6">
        <f t="shared" si="731"/>
        <v>3140.9165892574078</v>
      </c>
      <c r="AA2471" s="6">
        <f t="shared" si="732"/>
        <v>325505749.81110221</v>
      </c>
      <c r="AB2471" s="26">
        <v>-13.586906357416865</v>
      </c>
      <c r="AC2471" s="4">
        <f t="shared" si="733"/>
        <v>1169.6055735852819</v>
      </c>
      <c r="AD2471" s="4">
        <f t="shared" si="734"/>
        <v>1535919121.763772</v>
      </c>
      <c r="AE2471" s="4">
        <f t="shared" si="735"/>
        <v>14820.610241462957</v>
      </c>
      <c r="AF2471" s="27">
        <v>-10.156431443339946</v>
      </c>
      <c r="AG2471" s="6">
        <f t="shared" si="736"/>
        <v>89.911016669695059</v>
      </c>
      <c r="AH2471" s="6">
        <f t="shared" si="737"/>
        <v>13337365.702602144</v>
      </c>
      <c r="AI2471" s="6">
        <f t="shared" si="738"/>
        <v>1139.3038512893741</v>
      </c>
      <c r="AK2471" s="1">
        <f t="shared" si="739"/>
        <v>7.6150205893795105E-6</v>
      </c>
      <c r="AL2471" s="1">
        <f t="shared" si="740"/>
        <v>0.78917504375975622</v>
      </c>
    </row>
    <row r="2472" spans="4:38" x14ac:dyDescent="0.25">
      <c r="D2472" s="1">
        <v>2003</v>
      </c>
      <c r="E2472" s="1" t="s">
        <v>73</v>
      </c>
      <c r="F2472" s="2" t="s">
        <v>261</v>
      </c>
      <c r="G2472">
        <v>3</v>
      </c>
      <c r="H2472">
        <v>104005</v>
      </c>
      <c r="I2472" s="1">
        <v>1397.2860000000001</v>
      </c>
      <c r="J2472" s="1">
        <v>28</v>
      </c>
      <c r="K2472" s="1">
        <v>1917.808</v>
      </c>
      <c r="L2472" s="1">
        <v>0</v>
      </c>
      <c r="M2472" s="3">
        <v>1</v>
      </c>
      <c r="N2472">
        <v>14.6</v>
      </c>
      <c r="O2472">
        <v>27</v>
      </c>
      <c r="P2472"/>
      <c r="Q2472" s="1">
        <f t="shared" si="722"/>
        <v>10</v>
      </c>
      <c r="R2472" s="5">
        <f t="shared" si="723"/>
        <v>-0.10534707998219407</v>
      </c>
      <c r="S2472" s="4">
        <f t="shared" si="724"/>
        <v>0.20203547276649164</v>
      </c>
      <c r="T2472" s="6">
        <f t="shared" si="725"/>
        <v>-1.0993175672836906</v>
      </c>
      <c r="U2472" s="6">
        <f t="shared" si="726"/>
        <v>0</v>
      </c>
      <c r="V2472" s="4">
        <f t="shared" si="727"/>
        <v>14.494652920017806</v>
      </c>
      <c r="W2472" s="4">
        <f t="shared" si="728"/>
        <v>691.60429149734205</v>
      </c>
      <c r="X2472" s="4">
        <f t="shared" si="729"/>
        <v>71930304.337181062</v>
      </c>
      <c r="Y2472" s="6">
        <f t="shared" si="730"/>
        <v>25.900682432716309</v>
      </c>
      <c r="Z2472" s="6" t="e">
        <f t="shared" si="731"/>
        <v>#DIV/0!</v>
      </c>
      <c r="AA2472" s="6" t="e">
        <f t="shared" si="732"/>
        <v>#DIV/0!</v>
      </c>
      <c r="AB2472" s="26">
        <v>-13.586906357416865</v>
      </c>
      <c r="AC2472" s="4">
        <f t="shared" si="733"/>
        <v>1289.7278557424988</v>
      </c>
      <c r="AD2472" s="4">
        <f t="shared" si="734"/>
        <v>1874293529.6384058</v>
      </c>
      <c r="AE2472" s="4">
        <f t="shared" si="735"/>
        <v>18021.186766390132</v>
      </c>
      <c r="AF2472" s="27">
        <v>-10.156431443339946</v>
      </c>
      <c r="AG2472" s="6">
        <f t="shared" si="736"/>
        <v>92.388512160644567</v>
      </c>
      <c r="AH2472" s="6">
        <f t="shared" si="737"/>
        <v>14759806.616341535</v>
      </c>
      <c r="AI2472" s="6">
        <f t="shared" si="738"/>
        <v>1290.931746028984</v>
      </c>
      <c r="AK2472" s="1">
        <f t="shared" si="739"/>
        <v>6.8811412692190052E-6</v>
      </c>
      <c r="AL2472" s="1">
        <f t="shared" si="740"/>
        <v>0.71567309770512266</v>
      </c>
    </row>
    <row r="2473" spans="4:38" x14ac:dyDescent="0.25">
      <c r="D2473" s="1">
        <v>2004</v>
      </c>
      <c r="E2473" s="1" t="s">
        <v>73</v>
      </c>
      <c r="F2473" s="2" t="s">
        <v>261</v>
      </c>
      <c r="G2473">
        <v>3</v>
      </c>
      <c r="H2473">
        <v>104347</v>
      </c>
      <c r="I2473" s="1">
        <v>1269.0070000000001</v>
      </c>
      <c r="J2473" s="1">
        <v>28</v>
      </c>
      <c r="K2473" s="1">
        <v>1944.444</v>
      </c>
      <c r="L2473" s="1">
        <v>0</v>
      </c>
      <c r="M2473" s="3">
        <v>0</v>
      </c>
      <c r="N2473">
        <v>14.4</v>
      </c>
      <c r="O2473">
        <v>26</v>
      </c>
      <c r="P2473"/>
      <c r="Q2473" s="1">
        <f t="shared" si="722"/>
        <v>10</v>
      </c>
      <c r="R2473" s="5">
        <f t="shared" si="723"/>
        <v>-0.11599620805874197</v>
      </c>
      <c r="S2473" s="4">
        <f t="shared" si="724"/>
        <v>0.22554813078257249</v>
      </c>
      <c r="T2473" s="6">
        <f t="shared" si="725"/>
        <v>-1.1291453016348569</v>
      </c>
      <c r="U2473" s="6">
        <f t="shared" si="726"/>
        <v>0</v>
      </c>
      <c r="V2473" s="4">
        <f t="shared" si="727"/>
        <v>14.284003791941258</v>
      </c>
      <c r="W2473" s="4">
        <f t="shared" si="728"/>
        <v>562.63246146044003</v>
      </c>
      <c r="X2473" s="4">
        <f t="shared" si="729"/>
        <v>58709009.456012532</v>
      </c>
      <c r="Y2473" s="6">
        <f t="shared" si="730"/>
        <v>24.870854698365143</v>
      </c>
      <c r="Z2473" s="6" t="e">
        <f t="shared" si="731"/>
        <v>#DIV/0!</v>
      </c>
      <c r="AA2473" s="6" t="e">
        <f t="shared" si="732"/>
        <v>#DIV/0!</v>
      </c>
      <c r="AB2473" s="26">
        <v>-13.586906357416865</v>
      </c>
      <c r="AC2473" s="4">
        <f t="shared" si="733"/>
        <v>1171.3233203740833</v>
      </c>
      <c r="AD2473" s="4">
        <f t="shared" si="734"/>
        <v>1551032061.2307508</v>
      </c>
      <c r="AE2473" s="4">
        <f t="shared" si="735"/>
        <v>14864.174928179544</v>
      </c>
      <c r="AF2473" s="27">
        <v>-10.156431443339946</v>
      </c>
      <c r="AG2473" s="6">
        <f t="shared" si="736"/>
        <v>89.947958235620703</v>
      </c>
      <c r="AH2473" s="6">
        <f t="shared" si="737"/>
        <v>13448849.282093501</v>
      </c>
      <c r="AI2473" s="6">
        <f t="shared" si="738"/>
        <v>1141.4458863671034</v>
      </c>
      <c r="AK2473" s="1">
        <f t="shared" si="739"/>
        <v>7.5518962480029786E-6</v>
      </c>
      <c r="AL2473" s="1">
        <f t="shared" si="740"/>
        <v>0.78801771779036678</v>
      </c>
    </row>
    <row r="2474" spans="4:38" x14ac:dyDescent="0.25">
      <c r="D2474" s="1">
        <v>2005</v>
      </c>
      <c r="E2474" s="1" t="s">
        <v>73</v>
      </c>
      <c r="F2474" s="2" t="s">
        <v>261</v>
      </c>
      <c r="G2474">
        <v>3</v>
      </c>
      <c r="H2474">
        <v>104661</v>
      </c>
      <c r="I2474" s="1">
        <v>1477.8440000000001</v>
      </c>
      <c r="J2474" s="1">
        <v>27</v>
      </c>
      <c r="K2474" s="1">
        <v>1914.894</v>
      </c>
      <c r="L2474" s="1">
        <v>0</v>
      </c>
      <c r="M2474" s="3">
        <v>0</v>
      </c>
      <c r="N2474">
        <v>14.1</v>
      </c>
      <c r="O2474">
        <v>25</v>
      </c>
      <c r="P2474"/>
      <c r="Q2474" s="1">
        <f t="shared" si="722"/>
        <v>10</v>
      </c>
      <c r="R2474" s="5">
        <f t="shared" si="723"/>
        <v>-9.9604559073894136E-2</v>
      </c>
      <c r="S2474" s="4">
        <f t="shared" si="724"/>
        <v>0.19073217254324543</v>
      </c>
      <c r="T2474" s="6">
        <f t="shared" si="725"/>
        <v>-1.0824965199155734</v>
      </c>
      <c r="U2474" s="6">
        <f t="shared" si="726"/>
        <v>0</v>
      </c>
      <c r="V2474" s="4">
        <f t="shared" si="727"/>
        <v>14.000395440926106</v>
      </c>
      <c r="W2474" s="4">
        <f t="shared" si="728"/>
        <v>774.82680572147467</v>
      </c>
      <c r="X2474" s="4">
        <f t="shared" si="729"/>
        <v>81094148.313615263</v>
      </c>
      <c r="Y2474" s="6">
        <f t="shared" si="730"/>
        <v>23.917503480084427</v>
      </c>
      <c r="Z2474" s="6" t="e">
        <f t="shared" si="731"/>
        <v>#DIV/0!</v>
      </c>
      <c r="AA2474" s="6" t="e">
        <f t="shared" si="732"/>
        <v>#DIV/0!</v>
      </c>
      <c r="AB2474" s="26">
        <v>-13.586906357416865</v>
      </c>
      <c r="AC2474" s="4">
        <f t="shared" si="733"/>
        <v>1364.0847852493459</v>
      </c>
      <c r="AD2474" s="4">
        <f t="shared" si="734"/>
        <v>2109865824.8335249</v>
      </c>
      <c r="AE2474" s="4">
        <f t="shared" si="735"/>
        <v>20159.045153720344</v>
      </c>
      <c r="AF2474" s="27">
        <v>-10.156431443339946</v>
      </c>
      <c r="AG2474" s="6">
        <f t="shared" si="736"/>
        <v>93.82414868300981</v>
      </c>
      <c r="AH2474" s="6">
        <f t="shared" si="737"/>
        <v>15709219.717343709</v>
      </c>
      <c r="AI2474" s="6">
        <f t="shared" si="738"/>
        <v>1386.5745518629396</v>
      </c>
      <c r="AK2474" s="1">
        <f t="shared" si="739"/>
        <v>6.4652679293337358E-6</v>
      </c>
      <c r="AL2474" s="1">
        <f t="shared" si="740"/>
        <v>0.67666140675199815</v>
      </c>
    </row>
    <row r="2475" spans="4:38" x14ac:dyDescent="0.25">
      <c r="D2475" s="1">
        <v>2006</v>
      </c>
      <c r="E2475" s="1" t="s">
        <v>73</v>
      </c>
      <c r="F2475" s="2" t="s">
        <v>261</v>
      </c>
      <c r="G2475">
        <v>3</v>
      </c>
      <c r="H2475">
        <v>104933</v>
      </c>
      <c r="I2475" s="1">
        <v>1511.1289999999999</v>
      </c>
      <c r="J2475" s="1">
        <v>27</v>
      </c>
      <c r="K2475" s="1">
        <v>1928.5709999999999</v>
      </c>
      <c r="L2475" s="1">
        <v>4000</v>
      </c>
      <c r="M2475" s="3">
        <v>0</v>
      </c>
      <c r="N2475">
        <v>14</v>
      </c>
      <c r="O2475">
        <v>25</v>
      </c>
      <c r="P2475"/>
      <c r="Q2475" s="1">
        <f t="shared" si="722"/>
        <v>10</v>
      </c>
      <c r="R2475" s="5">
        <f t="shared" si="723"/>
        <v>-9.741061153614286E-2</v>
      </c>
      <c r="S2475" s="4">
        <f t="shared" si="724"/>
        <v>0.18786328050087056</v>
      </c>
      <c r="T2475" s="6">
        <f t="shared" si="725"/>
        <v>-1.0759196016424739</v>
      </c>
      <c r="U2475" s="6">
        <f t="shared" si="726"/>
        <v>4.3036784065698955E-2</v>
      </c>
      <c r="V2475" s="4">
        <f t="shared" si="727"/>
        <v>13.902589388463857</v>
      </c>
      <c r="W2475" s="4">
        <f t="shared" si="728"/>
        <v>804.37698946335468</v>
      </c>
      <c r="X2475" s="4">
        <f t="shared" si="729"/>
        <v>84405690.635358199</v>
      </c>
      <c r="Y2475" s="6">
        <f t="shared" si="730"/>
        <v>23.924080398357525</v>
      </c>
      <c r="Z2475" s="6">
        <f t="shared" si="731"/>
        <v>3511.2498129347805</v>
      </c>
      <c r="AA2475" s="6">
        <f t="shared" si="732"/>
        <v>368445976.62068534</v>
      </c>
      <c r="AB2475" s="26">
        <v>-13.586906357416865</v>
      </c>
      <c r="AC2475" s="4">
        <f t="shared" si="733"/>
        <v>1394.8076234359366</v>
      </c>
      <c r="AD2475" s="4">
        <f t="shared" si="734"/>
        <v>2211708779.7079186</v>
      </c>
      <c r="AE2475" s="4">
        <f t="shared" si="735"/>
        <v>21077.342491951236</v>
      </c>
      <c r="AF2475" s="27">
        <v>-10.156431443339946</v>
      </c>
      <c r="AG2475" s="6">
        <f t="shared" si="736"/>
        <v>94.397680159701295</v>
      </c>
      <c r="AH2475" s="6">
        <f t="shared" si="737"/>
        <v>16104779.050749328</v>
      </c>
      <c r="AI2475" s="6">
        <f t="shared" si="738"/>
        <v>1426.4707202204925</v>
      </c>
      <c r="AK2475" s="1">
        <f t="shared" si="739"/>
        <v>6.3064705273726708E-6</v>
      </c>
      <c r="AL2475" s="1">
        <f t="shared" si="740"/>
        <v>0.6617568718487965</v>
      </c>
    </row>
    <row r="2476" spans="4:38" x14ac:dyDescent="0.25">
      <c r="D2476" s="1">
        <v>2007</v>
      </c>
      <c r="E2476" s="1" t="s">
        <v>73</v>
      </c>
      <c r="F2476" s="2" t="s">
        <v>261</v>
      </c>
      <c r="G2476">
        <v>3</v>
      </c>
      <c r="H2476">
        <v>105190</v>
      </c>
      <c r="I2476" s="1">
        <v>1634.912</v>
      </c>
      <c r="J2476" s="1">
        <v>27</v>
      </c>
      <c r="K2476" s="1">
        <v>1942.4459999999999</v>
      </c>
      <c r="L2476" s="1">
        <v>4000</v>
      </c>
      <c r="M2476" s="3">
        <v>1</v>
      </c>
      <c r="N2476">
        <v>13.9</v>
      </c>
      <c r="O2476">
        <v>25</v>
      </c>
      <c r="P2476"/>
      <c r="Q2476" s="1">
        <f t="shared" si="722"/>
        <v>10</v>
      </c>
      <c r="R2476" s="5">
        <f t="shared" si="723"/>
        <v>-9.0035426983226016E-2</v>
      </c>
      <c r="S2476" s="4">
        <f t="shared" si="724"/>
        <v>0.17488895500185944</v>
      </c>
      <c r="T2476" s="6">
        <f t="shared" si="725"/>
        <v>-1.0531450014697779</v>
      </c>
      <c r="U2476" s="6">
        <f t="shared" si="726"/>
        <v>4.2125800058791109E-2</v>
      </c>
      <c r="V2476" s="4">
        <f t="shared" si="727"/>
        <v>13.809964573016774</v>
      </c>
      <c r="W2476" s="4">
        <f t="shared" si="728"/>
        <v>934.82861738330905</v>
      </c>
      <c r="X2476" s="4">
        <f t="shared" si="729"/>
        <v>98334622.262550279</v>
      </c>
      <c r="Y2476" s="6">
        <f t="shared" si="730"/>
        <v>23.94685499853022</v>
      </c>
      <c r="Z2476" s="6">
        <f t="shared" si="731"/>
        <v>3881.0230256002346</v>
      </c>
      <c r="AA2476" s="6">
        <f t="shared" si="732"/>
        <v>408244812.06288868</v>
      </c>
      <c r="AB2476" s="26">
        <v>-13.586906357416865</v>
      </c>
      <c r="AC2476" s="4">
        <f t="shared" si="733"/>
        <v>1509.06224501475</v>
      </c>
      <c r="AD2476" s="4">
        <f t="shared" si="734"/>
        <v>2595230821.3265638</v>
      </c>
      <c r="AE2476" s="4">
        <f t="shared" si="735"/>
        <v>24671.83973121555</v>
      </c>
      <c r="AF2476" s="27">
        <v>-10.156431443339946</v>
      </c>
      <c r="AG2476" s="6">
        <f t="shared" si="736"/>
        <v>96.439060425350235</v>
      </c>
      <c r="AH2476" s="6">
        <f t="shared" si="737"/>
        <v>17466664.482211888</v>
      </c>
      <c r="AI2476" s="6">
        <f t="shared" si="738"/>
        <v>1576.6937715813019</v>
      </c>
      <c r="AK2476" s="1">
        <f t="shared" si="739"/>
        <v>5.8147515535569433E-6</v>
      </c>
      <c r="AL2476" s="1">
        <f t="shared" si="740"/>
        <v>0.61165371591865492</v>
      </c>
    </row>
    <row r="2477" spans="4:38" x14ac:dyDescent="0.25">
      <c r="D2477" s="1">
        <v>2008</v>
      </c>
      <c r="E2477" s="1" t="s">
        <v>73</v>
      </c>
      <c r="F2477" s="2" t="s">
        <v>261</v>
      </c>
      <c r="G2477">
        <v>3</v>
      </c>
      <c r="H2477">
        <v>105456</v>
      </c>
      <c r="I2477" s="1">
        <v>1639.1579999999999</v>
      </c>
      <c r="J2477" s="1">
        <v>28</v>
      </c>
      <c r="K2477" s="1">
        <v>2000</v>
      </c>
      <c r="L2477" s="1">
        <v>4000</v>
      </c>
      <c r="M2477" s="3">
        <v>1</v>
      </c>
      <c r="N2477">
        <v>14</v>
      </c>
      <c r="O2477">
        <v>25</v>
      </c>
      <c r="P2477"/>
      <c r="Q2477" s="1">
        <f t="shared" si="722"/>
        <v>10</v>
      </c>
      <c r="R2477" s="5">
        <f t="shared" si="723"/>
        <v>-8.9802203326341951E-2</v>
      </c>
      <c r="S2477" s="4">
        <f t="shared" si="724"/>
        <v>0.1796044066526839</v>
      </c>
      <c r="T2477" s="6">
        <f t="shared" si="725"/>
        <v>-1.0524070651327131</v>
      </c>
      <c r="U2477" s="6">
        <f t="shared" si="726"/>
        <v>4.2096282605308524E-2</v>
      </c>
      <c r="V2477" s="4">
        <f t="shared" si="727"/>
        <v>13.910197796673659</v>
      </c>
      <c r="W2477" s="4">
        <f t="shared" si="728"/>
        <v>912.64909951222808</v>
      </c>
      <c r="X2477" s="4">
        <f t="shared" si="729"/>
        <v>96244323.438161522</v>
      </c>
      <c r="Y2477" s="6">
        <f t="shared" si="730"/>
        <v>23.947592934867288</v>
      </c>
      <c r="Z2477" s="6">
        <f t="shared" si="731"/>
        <v>3893.8307578572148</v>
      </c>
      <c r="AA2477" s="6">
        <f t="shared" si="732"/>
        <v>410627816.40059042</v>
      </c>
      <c r="AB2477" s="26">
        <v>-13.586906357416865</v>
      </c>
      <c r="AC2477" s="4">
        <f t="shared" si="733"/>
        <v>1512.9814029219235</v>
      </c>
      <c r="AD2477" s="4">
        <f t="shared" si="734"/>
        <v>2615325219.974484</v>
      </c>
      <c r="AE2477" s="4">
        <f t="shared" si="735"/>
        <v>24800.155704506942</v>
      </c>
      <c r="AF2477" s="27">
        <v>-10.156431443339946</v>
      </c>
      <c r="AG2477" s="6">
        <f t="shared" si="736"/>
        <v>96.506682440973321</v>
      </c>
      <c r="AH2477" s="6">
        <f t="shared" si="737"/>
        <v>17556310.505476549</v>
      </c>
      <c r="AI2477" s="6">
        <f t="shared" si="738"/>
        <v>1581.8970057658094</v>
      </c>
      <c r="AK2477" s="1">
        <f t="shared" si="739"/>
        <v>5.7850602723002255E-6</v>
      </c>
      <c r="AL2477" s="1">
        <f t="shared" si="740"/>
        <v>0.61006931607569259</v>
      </c>
    </row>
    <row r="2478" spans="4:38" x14ac:dyDescent="0.25">
      <c r="D2478" s="1">
        <v>2009</v>
      </c>
      <c r="E2478" s="1" t="s">
        <v>73</v>
      </c>
      <c r="F2478" s="2" t="s">
        <v>261</v>
      </c>
      <c r="G2478">
        <v>3</v>
      </c>
      <c r="H2478">
        <v>105789</v>
      </c>
      <c r="I2478" s="1">
        <v>1413.855</v>
      </c>
      <c r="J2478" s="1">
        <v>28</v>
      </c>
      <c r="K2478" s="1">
        <v>1985.816</v>
      </c>
      <c r="L2478" s="1">
        <v>3846.154</v>
      </c>
      <c r="M2478" s="3">
        <v>1</v>
      </c>
      <c r="N2478">
        <v>14.1</v>
      </c>
      <c r="O2478">
        <v>26</v>
      </c>
      <c r="P2478"/>
      <c r="Q2478" s="1">
        <f t="shared" si="722"/>
        <v>10</v>
      </c>
      <c r="R2478" s="5">
        <f t="shared" si="723"/>
        <v>-0.10411251507403517</v>
      </c>
      <c r="S2478" s="4">
        <f t="shared" si="724"/>
        <v>0.20674829823426022</v>
      </c>
      <c r="T2478" s="6">
        <f t="shared" si="725"/>
        <v>-1.0957475790916484</v>
      </c>
      <c r="U2478" s="6">
        <f t="shared" si="726"/>
        <v>4.2144139343136607E-2</v>
      </c>
      <c r="V2478" s="4">
        <f t="shared" si="727"/>
        <v>13.995887484925964</v>
      </c>
      <c r="W2478" s="4">
        <f t="shared" si="728"/>
        <v>683.85327089754503</v>
      </c>
      <c r="X2478" s="4">
        <f t="shared" si="729"/>
        <v>72344153.674980387</v>
      </c>
      <c r="Y2478" s="6">
        <f t="shared" si="730"/>
        <v>24.904252420908353</v>
      </c>
      <c r="Z2478" s="6">
        <f t="shared" si="731"/>
        <v>3354.8080991485558</v>
      </c>
      <c r="AA2478" s="6">
        <f t="shared" si="732"/>
        <v>354901794.0008266</v>
      </c>
      <c r="AB2478" s="26">
        <v>-13.586906357416865</v>
      </c>
      <c r="AC2478" s="4">
        <f t="shared" si="733"/>
        <v>1305.0214326063601</v>
      </c>
      <c r="AD2478" s="4">
        <f t="shared" si="734"/>
        <v>1951924557.8797941</v>
      </c>
      <c r="AE2478" s="4">
        <f t="shared" si="735"/>
        <v>18451.110775976653</v>
      </c>
      <c r="AF2478" s="27">
        <v>-10.156431443339946</v>
      </c>
      <c r="AG2478" s="6">
        <f t="shared" si="736"/>
        <v>92.689517523364401</v>
      </c>
      <c r="AH2478" s="6">
        <f t="shared" si="737"/>
        <v>15191005.648914542</v>
      </c>
      <c r="AI2478" s="6">
        <f t="shared" si="738"/>
        <v>1310.4953779799639</v>
      </c>
      <c r="AK2478" s="1">
        <f t="shared" si="739"/>
        <v>6.685819015586808E-6</v>
      </c>
      <c r="AL2478" s="1">
        <f t="shared" si="740"/>
        <v>0.70728610783991286</v>
      </c>
    </row>
    <row r="2479" spans="4:38" x14ac:dyDescent="0.25">
      <c r="D2479" s="1">
        <v>2010</v>
      </c>
      <c r="E2479" s="1" t="s">
        <v>73</v>
      </c>
      <c r="F2479" s="2" t="s">
        <v>261</v>
      </c>
      <c r="G2479">
        <v>3</v>
      </c>
      <c r="H2479">
        <v>106233</v>
      </c>
      <c r="I2479" s="1">
        <v>1446.471</v>
      </c>
      <c r="J2479" s="1">
        <v>29</v>
      </c>
      <c r="K2479" s="1">
        <v>2027.972</v>
      </c>
      <c r="L2479" s="1">
        <v>3703.7040000000002</v>
      </c>
      <c r="M2479" s="3">
        <v>1</v>
      </c>
      <c r="N2479">
        <v>14.3</v>
      </c>
      <c r="O2479">
        <v>27</v>
      </c>
      <c r="P2479"/>
      <c r="Q2479" s="1">
        <f t="shared" si="722"/>
        <v>10</v>
      </c>
      <c r="R2479" s="5">
        <f t="shared" si="723"/>
        <v>-0.10176491613036141</v>
      </c>
      <c r="S2479" s="4">
        <f t="shared" si="724"/>
        <v>0.20637640049472128</v>
      </c>
      <c r="T2479" s="6">
        <f t="shared" si="725"/>
        <v>-1.0888898857785765</v>
      </c>
      <c r="U2479" s="6">
        <f t="shared" si="726"/>
        <v>4.0329258255176567E-2</v>
      </c>
      <c r="V2479" s="4">
        <f t="shared" si="727"/>
        <v>14.198235083869639</v>
      </c>
      <c r="W2479" s="4">
        <f t="shared" si="728"/>
        <v>700.88973183588303</v>
      </c>
      <c r="X2479" s="4">
        <f t="shared" si="729"/>
        <v>74457618.882121354</v>
      </c>
      <c r="Y2479" s="6">
        <f t="shared" si="730"/>
        <v>25.911110114221422</v>
      </c>
      <c r="Z2479" s="6">
        <f t="shared" si="731"/>
        <v>3586.6541131198078</v>
      </c>
      <c r="AA2479" s="6">
        <f t="shared" si="732"/>
        <v>381021026.39905655</v>
      </c>
      <c r="AB2479" s="26">
        <v>-13.586906357416865</v>
      </c>
      <c r="AC2479" s="4">
        <f t="shared" si="733"/>
        <v>1335.1267680515714</v>
      </c>
      <c r="AD2479" s="4">
        <f t="shared" si="734"/>
        <v>2051595228.0014968</v>
      </c>
      <c r="AE2479" s="4">
        <f t="shared" si="735"/>
        <v>19312.221513103243</v>
      </c>
      <c r="AF2479" s="27">
        <v>-10.156431443339946</v>
      </c>
      <c r="AG2479" s="6">
        <f t="shared" si="736"/>
        <v>93.273264597162722</v>
      </c>
      <c r="AH2479" s="6">
        <f t="shared" si="737"/>
        <v>15606672.550718969</v>
      </c>
      <c r="AI2479" s="6">
        <f t="shared" si="738"/>
        <v>1349.1707231512255</v>
      </c>
      <c r="AK2479" s="1">
        <f t="shared" si="739"/>
        <v>6.5077494323875338E-6</v>
      </c>
      <c r="AL2479" s="1">
        <f t="shared" si="740"/>
        <v>0.69133774545082483</v>
      </c>
    </row>
    <row r="2480" spans="4:38" x14ac:dyDescent="0.25">
      <c r="D2480" s="1">
        <v>2011</v>
      </c>
      <c r="E2480" s="1" t="s">
        <v>73</v>
      </c>
      <c r="F2480" s="2" t="s">
        <v>261</v>
      </c>
      <c r="G2480">
        <v>3</v>
      </c>
      <c r="H2480">
        <v>106796</v>
      </c>
      <c r="I2480" s="1">
        <v>1473.1310000000001</v>
      </c>
      <c r="J2480" s="1">
        <v>30</v>
      </c>
      <c r="K2480" s="1">
        <v>2054.7950000000001</v>
      </c>
      <c r="L2480" s="1">
        <v>3703.7040000000002</v>
      </c>
      <c r="M2480" s="3">
        <v>1</v>
      </c>
      <c r="N2480">
        <v>14.6</v>
      </c>
      <c r="O2480">
        <v>27</v>
      </c>
      <c r="P2480"/>
      <c r="Q2480" s="1">
        <f t="shared" si="722"/>
        <v>10</v>
      </c>
      <c r="R2480" s="5">
        <f t="shared" si="723"/>
        <v>-9.9923224750548309E-2</v>
      </c>
      <c r="S2480" s="4">
        <f t="shared" si="724"/>
        <v>0.20532174260130293</v>
      </c>
      <c r="T2480" s="6">
        <f t="shared" si="725"/>
        <v>-1.083444676134627</v>
      </c>
      <c r="U2480" s="6">
        <f t="shared" si="726"/>
        <v>4.0127583807785229E-2</v>
      </c>
      <c r="V2480" s="4">
        <f t="shared" si="727"/>
        <v>14.500076775249452</v>
      </c>
      <c r="W2480" s="4">
        <f t="shared" si="728"/>
        <v>717.47442883365238</v>
      </c>
      <c r="X2480" s="4">
        <f t="shared" si="729"/>
        <v>76623399.101718739</v>
      </c>
      <c r="Y2480" s="6">
        <f t="shared" si="730"/>
        <v>25.916555323865374</v>
      </c>
      <c r="Z2480" s="6">
        <f t="shared" si="731"/>
        <v>3671.1181192877984</v>
      </c>
      <c r="AA2480" s="6">
        <f t="shared" si="732"/>
        <v>392060730.66745973</v>
      </c>
      <c r="AB2480" s="26">
        <v>-13.586906357416865</v>
      </c>
      <c r="AC2480" s="4">
        <f t="shared" si="733"/>
        <v>1359.7345753537952</v>
      </c>
      <c r="AD2480" s="4">
        <f t="shared" si="734"/>
        <v>2139195598.5606577</v>
      </c>
      <c r="AE2480" s="4">
        <f t="shared" si="735"/>
        <v>20030.671547255119</v>
      </c>
      <c r="AF2480" s="27">
        <v>-10.156431443339946</v>
      </c>
      <c r="AG2480" s="6">
        <f t="shared" si="736"/>
        <v>93.742040244959639</v>
      </c>
      <c r="AH2480" s="6">
        <f t="shared" si="737"/>
        <v>15978554.810980476</v>
      </c>
      <c r="AI2480" s="6">
        <f t="shared" si="738"/>
        <v>1380.9430548809764</v>
      </c>
      <c r="AK2480" s="1">
        <f t="shared" si="739"/>
        <v>6.3562891409681413E-6</v>
      </c>
      <c r="AL2480" s="1">
        <f t="shared" si="740"/>
        <v>0.67882625509883365</v>
      </c>
    </row>
    <row r="2481" spans="4:38" x14ac:dyDescent="0.25">
      <c r="D2481" s="1">
        <v>2012</v>
      </c>
      <c r="E2481" s="1" t="s">
        <v>73</v>
      </c>
      <c r="F2481" s="2" t="s">
        <v>261</v>
      </c>
      <c r="G2481">
        <v>3</v>
      </c>
      <c r="H2481">
        <v>107446</v>
      </c>
      <c r="I2481" s="1">
        <v>1407.2819999999999</v>
      </c>
      <c r="J2481" s="1">
        <v>31</v>
      </c>
      <c r="K2481" s="1">
        <v>2066.6669999999999</v>
      </c>
      <c r="L2481" s="1">
        <v>3703.7040000000002</v>
      </c>
      <c r="M2481" s="3">
        <v>1</v>
      </c>
      <c r="N2481">
        <v>15</v>
      </c>
      <c r="O2481">
        <v>27</v>
      </c>
      <c r="P2481"/>
      <c r="Q2481" s="1">
        <f t="shared" si="722"/>
        <v>10</v>
      </c>
      <c r="R2481" s="5">
        <f t="shared" si="723"/>
        <v>-0.10459879398727477</v>
      </c>
      <c r="S2481" s="4">
        <f t="shared" si="724"/>
        <v>0.21617087577329916</v>
      </c>
      <c r="T2481" s="6">
        <f t="shared" si="725"/>
        <v>-1.0971566969521773</v>
      </c>
      <c r="U2481" s="6">
        <f t="shared" si="726"/>
        <v>4.0635436471285667E-2</v>
      </c>
      <c r="V2481" s="4">
        <f t="shared" si="727"/>
        <v>14.895401206012725</v>
      </c>
      <c r="W2481" s="4">
        <f t="shared" si="728"/>
        <v>651.00444033720453</v>
      </c>
      <c r="X2481" s="4">
        <f t="shared" si="729"/>
        <v>69947823.09647128</v>
      </c>
      <c r="Y2481" s="6">
        <f t="shared" si="730"/>
        <v>25.902843303047824</v>
      </c>
      <c r="Z2481" s="6">
        <f t="shared" si="731"/>
        <v>3463.1890837309734</v>
      </c>
      <c r="AA2481" s="6">
        <f t="shared" si="732"/>
        <v>372105814.29055816</v>
      </c>
      <c r="AB2481" s="26">
        <v>-13.586906357416865</v>
      </c>
      <c r="AC2481" s="4">
        <f t="shared" si="733"/>
        <v>1298.9543989455381</v>
      </c>
      <c r="AD2481" s="4">
        <f t="shared" si="734"/>
        <v>1964107662.9131334</v>
      </c>
      <c r="AE2481" s="4">
        <f t="shared" si="735"/>
        <v>18279.951444568746</v>
      </c>
      <c r="AF2481" s="27">
        <v>-10.156431443339946</v>
      </c>
      <c r="AG2481" s="6">
        <f t="shared" si="736"/>
        <v>92.570473037750986</v>
      </c>
      <c r="AH2481" s="6">
        <f t="shared" si="737"/>
        <v>15357217.190926399</v>
      </c>
      <c r="AI2481" s="6">
        <f t="shared" si="738"/>
        <v>1302.7276043751228</v>
      </c>
      <c r="AK2481" s="1">
        <f t="shared" si="739"/>
        <v>6.6134582307924474E-6</v>
      </c>
      <c r="AL2481" s="1">
        <f t="shared" si="740"/>
        <v>0.71058963306572531</v>
      </c>
    </row>
    <row r="2482" spans="4:38" x14ac:dyDescent="0.25">
      <c r="D2482" s="1">
        <v>2013</v>
      </c>
      <c r="E2482" s="1" t="s">
        <v>73</v>
      </c>
      <c r="F2482" s="2" t="s">
        <v>261</v>
      </c>
      <c r="G2482">
        <v>3</v>
      </c>
      <c r="H2482">
        <v>108170</v>
      </c>
      <c r="I2482" s="1">
        <v>1396.58</v>
      </c>
      <c r="J2482" s="1">
        <v>31</v>
      </c>
      <c r="K2482" s="1">
        <v>2012.9870000000001</v>
      </c>
      <c r="L2482" s="1">
        <v>3703.7040000000002</v>
      </c>
      <c r="M2482" s="3">
        <v>1</v>
      </c>
      <c r="N2482">
        <v>15.4</v>
      </c>
      <c r="O2482">
        <v>27</v>
      </c>
      <c r="P2482"/>
      <c r="Q2482" s="1">
        <f t="shared" si="722"/>
        <v>10</v>
      </c>
      <c r="R2482" s="5">
        <f t="shared" si="723"/>
        <v>-0.10540033510432628</v>
      </c>
      <c r="S2482" s="4">
        <f t="shared" si="724"/>
        <v>0.21216950436065246</v>
      </c>
      <c r="T2482" s="6">
        <f t="shared" si="725"/>
        <v>-1.0994710120301863</v>
      </c>
      <c r="U2482" s="6">
        <f t="shared" si="726"/>
        <v>4.0721151851402494E-2</v>
      </c>
      <c r="V2482" s="4">
        <f t="shared" si="727"/>
        <v>15.294599664895674</v>
      </c>
      <c r="W2482" s="4">
        <f t="shared" si="728"/>
        <v>658.23785760749524</v>
      </c>
      <c r="X2482" s="4">
        <f t="shared" si="729"/>
        <v>71201589.05740276</v>
      </c>
      <c r="Y2482" s="6">
        <f t="shared" si="730"/>
        <v>25.900528987969814</v>
      </c>
      <c r="Z2482" s="6">
        <f t="shared" si="731"/>
        <v>3429.6181136926748</v>
      </c>
      <c r="AA2482" s="6">
        <f t="shared" si="732"/>
        <v>370981791.35813665</v>
      </c>
      <c r="AB2482" s="26">
        <v>-13.586906357416865</v>
      </c>
      <c r="AC2482" s="4">
        <f t="shared" si="733"/>
        <v>1289.0762011305194</v>
      </c>
      <c r="AD2482" s="4">
        <f t="shared" si="734"/>
        <v>1947382390.9225066</v>
      </c>
      <c r="AE2482" s="4">
        <f t="shared" si="735"/>
        <v>18002.980409748609</v>
      </c>
      <c r="AF2482" s="27">
        <v>-10.156431443339946</v>
      </c>
      <c r="AG2482" s="6">
        <f t="shared" si="736"/>
        <v>92.375618203757583</v>
      </c>
      <c r="AH2482" s="6">
        <f t="shared" si="737"/>
        <v>15343123.804493615</v>
      </c>
      <c r="AI2482" s="6">
        <f t="shared" si="738"/>
        <v>1290.0994087100376</v>
      </c>
      <c r="AK2482" s="1">
        <f t="shared" si="739"/>
        <v>6.6195330056356475E-6</v>
      </c>
      <c r="AL2482" s="1">
        <f t="shared" si="740"/>
        <v>0.71603488521960801</v>
      </c>
    </row>
    <row r="2483" spans="4:38" x14ac:dyDescent="0.25">
      <c r="D2483" s="1">
        <v>2014</v>
      </c>
      <c r="E2483" s="1" t="s">
        <v>73</v>
      </c>
      <c r="F2483" s="2" t="s">
        <v>261</v>
      </c>
      <c r="G2483">
        <v>3</v>
      </c>
      <c r="H2483">
        <v>108902</v>
      </c>
      <c r="I2483" s="1">
        <v>1581.2650000000001</v>
      </c>
      <c r="J2483" s="1">
        <v>32</v>
      </c>
      <c r="K2483" s="1">
        <v>2012.579</v>
      </c>
      <c r="L2483" s="1">
        <v>3703.7040000000002</v>
      </c>
      <c r="M2483" s="3">
        <v>1</v>
      </c>
      <c r="N2483">
        <v>15.9</v>
      </c>
      <c r="O2483">
        <v>27</v>
      </c>
      <c r="P2483"/>
      <c r="Q2483" s="1">
        <f t="shared" si="722"/>
        <v>10</v>
      </c>
      <c r="R2483" s="5">
        <f t="shared" si="723"/>
        <v>-9.3090026023468553E-2</v>
      </c>
      <c r="S2483" s="4">
        <f t="shared" si="724"/>
        <v>0.18735103148428633</v>
      </c>
      <c r="T2483" s="6">
        <f t="shared" si="725"/>
        <v>-1.0627069373748896</v>
      </c>
      <c r="U2483" s="6">
        <f t="shared" si="726"/>
        <v>3.935951934783128E-2</v>
      </c>
      <c r="V2483" s="4">
        <f t="shared" si="727"/>
        <v>15.806909973976532</v>
      </c>
      <c r="W2483" s="4">
        <f t="shared" si="728"/>
        <v>844.01189973305566</v>
      </c>
      <c r="X2483" s="4">
        <f t="shared" si="729"/>
        <v>91914583.904729232</v>
      </c>
      <c r="Y2483" s="6">
        <f t="shared" si="730"/>
        <v>25.937293062625109</v>
      </c>
      <c r="Z2483" s="6">
        <f t="shared" si="731"/>
        <v>4017.4906253958825</v>
      </c>
      <c r="AA2483" s="6">
        <f t="shared" si="732"/>
        <v>437512764.08686239</v>
      </c>
      <c r="AB2483" s="26">
        <v>-13.586906357416865</v>
      </c>
      <c r="AC2483" s="4">
        <f t="shared" si="733"/>
        <v>1459.5448017160857</v>
      </c>
      <c r="AD2483" s="4">
        <f t="shared" si="734"/>
        <v>2513378782.2966213</v>
      </c>
      <c r="AE2483" s="4">
        <f t="shared" si="735"/>
        <v>23079.271108855861</v>
      </c>
      <c r="AF2483" s="27">
        <v>-10.156431443339946</v>
      </c>
      <c r="AG2483" s="6">
        <f t="shared" si="736"/>
        <v>95.57132908559413</v>
      </c>
      <c r="AH2483" s="6">
        <f t="shared" si="737"/>
        <v>17489671.617840778</v>
      </c>
      <c r="AI2483" s="6">
        <f t="shared" si="738"/>
        <v>1511.23597686532</v>
      </c>
      <c r="AK2483" s="1">
        <f t="shared" si="739"/>
        <v>5.8071024232265312E-6</v>
      </c>
      <c r="AL2483" s="1">
        <f t="shared" si="740"/>
        <v>0.63240506809421559</v>
      </c>
    </row>
    <row r="2484" spans="4:38" x14ac:dyDescent="0.25">
      <c r="D2484" s="1">
        <v>2015</v>
      </c>
      <c r="E2484" s="1" t="s">
        <v>73</v>
      </c>
      <c r="F2484" s="2" t="s">
        <v>261</v>
      </c>
      <c r="G2484">
        <v>3</v>
      </c>
      <c r="H2484">
        <v>109599</v>
      </c>
      <c r="I2484" s="1">
        <v>1737.998</v>
      </c>
      <c r="J2484" s="1">
        <v>33</v>
      </c>
      <c r="K2484" s="1">
        <v>2024.54</v>
      </c>
      <c r="M2484" s="3">
        <v>1</v>
      </c>
      <c r="N2484">
        <v>16.3</v>
      </c>
      <c r="O2484">
        <v>27</v>
      </c>
      <c r="P2484"/>
      <c r="Q2484" s="1">
        <f t="shared" si="722"/>
        <v>10</v>
      </c>
      <c r="R2484" s="5">
        <f t="shared" si="723"/>
        <v>-8.4695149246431817E-2</v>
      </c>
      <c r="S2484" s="4">
        <f t="shared" si="724"/>
        <v>0.17146871745537107</v>
      </c>
      <c r="T2484" s="6">
        <f t="shared" si="725"/>
        <v>-1.0359529495430337</v>
      </c>
      <c r="U2484" s="6">
        <f t="shared" si="726"/>
        <v>0</v>
      </c>
      <c r="V2484" s="4">
        <f t="shared" si="727"/>
        <v>16.215304850753569</v>
      </c>
      <c r="W2484" s="4">
        <f t="shared" si="728"/>
        <v>1013.5947978104849</v>
      </c>
      <c r="X2484" s="4">
        <f t="shared" si="729"/>
        <v>111088976.24523133</v>
      </c>
      <c r="Y2484" s="6">
        <f t="shared" si="730"/>
        <v>25.964047050456966</v>
      </c>
      <c r="Z2484" s="6" t="e">
        <f t="shared" si="731"/>
        <v>#DIV/0!</v>
      </c>
      <c r="AA2484" s="6" t="e">
        <f t="shared" si="732"/>
        <v>#DIV/0!</v>
      </c>
      <c r="AB2484" s="26">
        <v>-13.586906357416865</v>
      </c>
      <c r="AC2484" s="4">
        <f t="shared" si="733"/>
        <v>1604.2130485990349</v>
      </c>
      <c r="AD2484" s="4">
        <f t="shared" si="734"/>
        <v>3055750619.5720716</v>
      </c>
      <c r="AE2484" s="4">
        <f t="shared" si="735"/>
        <v>27881.190700390256</v>
      </c>
      <c r="AF2484" s="27">
        <v>-10.156431443339946</v>
      </c>
      <c r="AG2484" s="6">
        <f t="shared" si="736"/>
        <v>98.039505054935347</v>
      </c>
      <c r="AH2484" s="6">
        <f t="shared" si="737"/>
        <v>19346259.34051013</v>
      </c>
      <c r="AI2484" s="6">
        <f t="shared" si="738"/>
        <v>1703.9246370646754</v>
      </c>
      <c r="AK2484" s="1">
        <f t="shared" si="739"/>
        <v>5.2498166516732621E-6</v>
      </c>
      <c r="AL2484" s="1">
        <f t="shared" si="740"/>
        <v>0.57537465520673781</v>
      </c>
    </row>
    <row r="2485" spans="4:38" x14ac:dyDescent="0.25">
      <c r="D2485" s="1">
        <v>2016</v>
      </c>
      <c r="E2485" s="1" t="s">
        <v>73</v>
      </c>
      <c r="F2485" s="2" t="s">
        <v>261</v>
      </c>
      <c r="G2485">
        <v>3</v>
      </c>
      <c r="H2485">
        <v>110261</v>
      </c>
      <c r="I2485" s="1">
        <v>1929.8219999999999</v>
      </c>
      <c r="J2485" s="1">
        <v>33</v>
      </c>
      <c r="K2485" s="1">
        <v>1987.952</v>
      </c>
      <c r="M2485" s="3"/>
      <c r="N2485">
        <v>16.600000000000001</v>
      </c>
      <c r="O2485"/>
      <c r="P2485"/>
      <c r="Q2485" s="1">
        <f t="shared" si="722"/>
        <v>10</v>
      </c>
      <c r="R2485" s="5">
        <f t="shared" si="723"/>
        <v>-7.6276464876035191E-2</v>
      </c>
      <c r="S2485" s="4">
        <f t="shared" si="724"/>
        <v>0.15163395090324391</v>
      </c>
      <c r="T2485" s="6">
        <f t="shared" si="725"/>
        <v>-1.0074784292984875</v>
      </c>
      <c r="U2485" s="6">
        <f t="shared" si="726"/>
        <v>0</v>
      </c>
      <c r="V2485" s="4">
        <f t="shared" si="727"/>
        <v>16.523723535123967</v>
      </c>
      <c r="W2485" s="4">
        <f t="shared" si="728"/>
        <v>1272.6846385684428</v>
      </c>
      <c r="X2485" s="4">
        <f t="shared" si="729"/>
        <v>140327480.93319505</v>
      </c>
      <c r="Y2485" s="6">
        <f t="shared" si="730"/>
        <v>-1.0074784292984875</v>
      </c>
      <c r="Z2485" s="6" t="e">
        <f t="shared" si="731"/>
        <v>#DIV/0!</v>
      </c>
      <c r="AA2485" s="6" t="e">
        <f t="shared" si="732"/>
        <v>#DIV/0!</v>
      </c>
      <c r="AB2485" s="26">
        <v>-13.586906357416865</v>
      </c>
      <c r="AC2485" s="4">
        <f t="shared" si="733"/>
        <v>1781.2711141632424</v>
      </c>
      <c r="AD2485" s="4">
        <f t="shared" si="734"/>
        <v>3790261771.9248505</v>
      </c>
      <c r="AE2485" s="4">
        <f t="shared" si="735"/>
        <v>34375.361840767364</v>
      </c>
      <c r="AF2485" s="27">
        <v>-10.156431443339946</v>
      </c>
      <c r="AG2485" s="6">
        <f t="shared" si="736"/>
        <v>100.81041090291056</v>
      </c>
      <c r="AH2485" s="6">
        <f t="shared" si="737"/>
        <v>21611271.598568711</v>
      </c>
      <c r="AI2485" s="6">
        <f t="shared" si="738"/>
        <v>1945.4614878947666</v>
      </c>
      <c r="AK2485" s="1">
        <f t="shared" si="739"/>
        <v>4.6995991869412223E-6</v>
      </c>
      <c r="AL2485" s="1">
        <f t="shared" si="740"/>
        <v>0.51818250595132609</v>
      </c>
    </row>
    <row r="2486" spans="4:38" x14ac:dyDescent="0.25">
      <c r="D2486" s="1">
        <v>1980</v>
      </c>
      <c r="E2486" s="1" t="s">
        <v>74</v>
      </c>
      <c r="F2486" s="2" t="s">
        <v>262</v>
      </c>
      <c r="G2486">
        <v>2</v>
      </c>
      <c r="H2486">
        <v>7283459</v>
      </c>
      <c r="I2486" s="1">
        <v>0</v>
      </c>
      <c r="J2486" s="1">
        <v>38288</v>
      </c>
      <c r="K2486" s="1">
        <v>308774.2</v>
      </c>
      <c r="M2486" s="3"/>
      <c r="N2486">
        <v>124</v>
      </c>
      <c r="O2486"/>
      <c r="P2486"/>
      <c r="Q2486" s="1">
        <f t="shared" si="722"/>
        <v>10</v>
      </c>
      <c r="R2486" s="5" t="e">
        <f t="shared" si="723"/>
        <v>#DIV/0!</v>
      </c>
      <c r="S2486" s="4" t="e">
        <f t="shared" si="724"/>
        <v>#DIV/0!</v>
      </c>
      <c r="T2486" s="6" t="e">
        <f t="shared" si="725"/>
        <v>#NUM!</v>
      </c>
      <c r="U2486" s="6" t="e">
        <f t="shared" si="726"/>
        <v>#NUM!</v>
      </c>
      <c r="V2486" s="4" t="e">
        <f t="shared" si="727"/>
        <v>#DIV/0!</v>
      </c>
      <c r="W2486" s="4" t="e">
        <f t="shared" si="728"/>
        <v>#DIV/0!</v>
      </c>
      <c r="X2486" s="4" t="e">
        <f t="shared" si="729"/>
        <v>#DIV/0!</v>
      </c>
      <c r="Y2486" s="6" t="e">
        <f t="shared" si="730"/>
        <v>#NUM!</v>
      </c>
      <c r="Z2486" s="6" t="e">
        <f t="shared" si="731"/>
        <v>#NUM!</v>
      </c>
      <c r="AA2486" s="6" t="e">
        <f t="shared" si="732"/>
        <v>#NUM!</v>
      </c>
      <c r="AB2486" s="26">
        <v>-13.586906357416865</v>
      </c>
      <c r="AC2486" s="4">
        <f t="shared" si="733"/>
        <v>0</v>
      </c>
      <c r="AD2486" s="4">
        <f t="shared" si="734"/>
        <v>0</v>
      </c>
      <c r="AE2486" s="4">
        <f t="shared" si="735"/>
        <v>0</v>
      </c>
      <c r="AF2486" s="27">
        <v>-10.156431443339946</v>
      </c>
      <c r="AG2486" s="6" t="e">
        <f t="shared" si="736"/>
        <v>#NUM!</v>
      </c>
      <c r="AH2486" s="6">
        <f t="shared" si="737"/>
        <v>0</v>
      </c>
      <c r="AI2486" s="6" t="e">
        <f t="shared" si="738"/>
        <v>#NUM!</v>
      </c>
      <c r="AK2486" s="1" t="e">
        <f t="shared" si="739"/>
        <v>#DIV/0!</v>
      </c>
      <c r="AL2486" s="1" t="e">
        <f t="shared" si="740"/>
        <v>#DIV/0!</v>
      </c>
    </row>
    <row r="2487" spans="4:38" x14ac:dyDescent="0.25">
      <c r="D2487" s="1">
        <v>1981</v>
      </c>
      <c r="E2487" s="1" t="s">
        <v>74</v>
      </c>
      <c r="F2487" s="2" t="s">
        <v>262</v>
      </c>
      <c r="G2487">
        <v>2</v>
      </c>
      <c r="H2487">
        <v>7466488</v>
      </c>
      <c r="I2487" s="1">
        <v>0</v>
      </c>
      <c r="J2487" s="1">
        <v>37543</v>
      </c>
      <c r="K2487" s="1">
        <v>314167.40000000002</v>
      </c>
      <c r="M2487" s="3"/>
      <c r="N2487">
        <v>119.5</v>
      </c>
      <c r="O2487"/>
      <c r="P2487"/>
      <c r="Q2487" s="1">
        <f t="shared" si="722"/>
        <v>10</v>
      </c>
      <c r="R2487" s="5" t="e">
        <f t="shared" si="723"/>
        <v>#DIV/0!</v>
      </c>
      <c r="S2487" s="4" t="e">
        <f t="shared" si="724"/>
        <v>#DIV/0!</v>
      </c>
      <c r="T2487" s="6" t="e">
        <f t="shared" si="725"/>
        <v>#NUM!</v>
      </c>
      <c r="U2487" s="6" t="e">
        <f t="shared" si="726"/>
        <v>#NUM!</v>
      </c>
      <c r="V2487" s="4" t="e">
        <f t="shared" si="727"/>
        <v>#DIV/0!</v>
      </c>
      <c r="W2487" s="4" t="e">
        <f t="shared" si="728"/>
        <v>#DIV/0!</v>
      </c>
      <c r="X2487" s="4" t="e">
        <f t="shared" si="729"/>
        <v>#DIV/0!</v>
      </c>
      <c r="Y2487" s="6" t="e">
        <f t="shared" si="730"/>
        <v>#NUM!</v>
      </c>
      <c r="Z2487" s="6" t="e">
        <f t="shared" si="731"/>
        <v>#NUM!</v>
      </c>
      <c r="AA2487" s="6" t="e">
        <f t="shared" si="732"/>
        <v>#NUM!</v>
      </c>
      <c r="AB2487" s="26">
        <v>-13.586906357416865</v>
      </c>
      <c r="AC2487" s="4">
        <f t="shared" si="733"/>
        <v>0</v>
      </c>
      <c r="AD2487" s="4">
        <f t="shared" si="734"/>
        <v>0</v>
      </c>
      <c r="AE2487" s="4">
        <f t="shared" si="735"/>
        <v>0</v>
      </c>
      <c r="AF2487" s="27">
        <v>-10.156431443339946</v>
      </c>
      <c r="AG2487" s="6" t="e">
        <f t="shared" si="736"/>
        <v>#NUM!</v>
      </c>
      <c r="AH2487" s="6">
        <f t="shared" si="737"/>
        <v>0</v>
      </c>
      <c r="AI2487" s="6" t="e">
        <f t="shared" si="738"/>
        <v>#NUM!</v>
      </c>
      <c r="AK2487" s="1" t="e">
        <f t="shared" si="739"/>
        <v>#DIV/0!</v>
      </c>
      <c r="AL2487" s="1" t="e">
        <f t="shared" si="740"/>
        <v>#DIV/0!</v>
      </c>
    </row>
    <row r="2488" spans="4:38" x14ac:dyDescent="0.25">
      <c r="D2488" s="1">
        <v>1982</v>
      </c>
      <c r="E2488" s="1" t="s">
        <v>74</v>
      </c>
      <c r="F2488" s="2" t="s">
        <v>262</v>
      </c>
      <c r="G2488">
        <v>2</v>
      </c>
      <c r="H2488">
        <v>7654819</v>
      </c>
      <c r="I2488" s="1">
        <v>0</v>
      </c>
      <c r="J2488" s="1">
        <v>36675</v>
      </c>
      <c r="K2488" s="1">
        <v>318913</v>
      </c>
      <c r="M2488" s="3"/>
      <c r="N2488">
        <v>115</v>
      </c>
      <c r="O2488"/>
      <c r="P2488"/>
      <c r="Q2488" s="1">
        <f t="shared" si="722"/>
        <v>10</v>
      </c>
      <c r="R2488" s="5" t="e">
        <f t="shared" si="723"/>
        <v>#DIV/0!</v>
      </c>
      <c r="S2488" s="4" t="e">
        <f t="shared" si="724"/>
        <v>#DIV/0!</v>
      </c>
      <c r="T2488" s="6" t="e">
        <f t="shared" si="725"/>
        <v>#NUM!</v>
      </c>
      <c r="U2488" s="6" t="e">
        <f t="shared" si="726"/>
        <v>#NUM!</v>
      </c>
      <c r="V2488" s="4" t="e">
        <f t="shared" si="727"/>
        <v>#DIV/0!</v>
      </c>
      <c r="W2488" s="4" t="e">
        <f t="shared" si="728"/>
        <v>#DIV/0!</v>
      </c>
      <c r="X2488" s="4" t="e">
        <f t="shared" si="729"/>
        <v>#DIV/0!</v>
      </c>
      <c r="Y2488" s="6" t="e">
        <f t="shared" si="730"/>
        <v>#NUM!</v>
      </c>
      <c r="Z2488" s="6" t="e">
        <f t="shared" si="731"/>
        <v>#NUM!</v>
      </c>
      <c r="AA2488" s="6" t="e">
        <f t="shared" si="732"/>
        <v>#NUM!</v>
      </c>
      <c r="AB2488" s="26">
        <v>-13.586906357416865</v>
      </c>
      <c r="AC2488" s="4">
        <f t="shared" si="733"/>
        <v>0</v>
      </c>
      <c r="AD2488" s="4">
        <f t="shared" si="734"/>
        <v>0</v>
      </c>
      <c r="AE2488" s="4">
        <f t="shared" si="735"/>
        <v>0</v>
      </c>
      <c r="AF2488" s="27">
        <v>-10.156431443339946</v>
      </c>
      <c r="AG2488" s="6" t="e">
        <f t="shared" si="736"/>
        <v>#NUM!</v>
      </c>
      <c r="AH2488" s="6">
        <f t="shared" si="737"/>
        <v>0</v>
      </c>
      <c r="AI2488" s="6" t="e">
        <f t="shared" si="738"/>
        <v>#NUM!</v>
      </c>
      <c r="AK2488" s="1" t="e">
        <f t="shared" si="739"/>
        <v>#DIV/0!</v>
      </c>
      <c r="AL2488" s="1" t="e">
        <f t="shared" si="740"/>
        <v>#DIV/0!</v>
      </c>
    </row>
    <row r="2489" spans="4:38" x14ac:dyDescent="0.25">
      <c r="D2489" s="1">
        <v>1983</v>
      </c>
      <c r="E2489" s="1" t="s">
        <v>74</v>
      </c>
      <c r="F2489" s="2" t="s">
        <v>262</v>
      </c>
      <c r="G2489">
        <v>2</v>
      </c>
      <c r="H2489">
        <v>7847472</v>
      </c>
      <c r="I2489" s="1">
        <v>0</v>
      </c>
      <c r="J2489" s="1">
        <v>35721</v>
      </c>
      <c r="K2489" s="1">
        <v>323267</v>
      </c>
      <c r="M2489" s="3"/>
      <c r="N2489">
        <v>110.5</v>
      </c>
      <c r="O2489"/>
      <c r="P2489"/>
      <c r="Q2489" s="1">
        <f t="shared" si="722"/>
        <v>10</v>
      </c>
      <c r="R2489" s="5" t="e">
        <f t="shared" si="723"/>
        <v>#DIV/0!</v>
      </c>
      <c r="S2489" s="4" t="e">
        <f t="shared" si="724"/>
        <v>#DIV/0!</v>
      </c>
      <c r="T2489" s="6" t="e">
        <f t="shared" si="725"/>
        <v>#NUM!</v>
      </c>
      <c r="U2489" s="6" t="e">
        <f t="shared" si="726"/>
        <v>#NUM!</v>
      </c>
      <c r="V2489" s="4" t="e">
        <f t="shared" si="727"/>
        <v>#DIV/0!</v>
      </c>
      <c r="W2489" s="4" t="e">
        <f t="shared" si="728"/>
        <v>#DIV/0!</v>
      </c>
      <c r="X2489" s="4" t="e">
        <f t="shared" si="729"/>
        <v>#DIV/0!</v>
      </c>
      <c r="Y2489" s="6" t="e">
        <f t="shared" si="730"/>
        <v>#NUM!</v>
      </c>
      <c r="Z2489" s="6" t="e">
        <f t="shared" si="731"/>
        <v>#NUM!</v>
      </c>
      <c r="AA2489" s="6" t="e">
        <f t="shared" si="732"/>
        <v>#NUM!</v>
      </c>
      <c r="AB2489" s="26">
        <v>-13.586906357416865</v>
      </c>
      <c r="AC2489" s="4">
        <f t="shared" si="733"/>
        <v>0</v>
      </c>
      <c r="AD2489" s="4">
        <f t="shared" si="734"/>
        <v>0</v>
      </c>
      <c r="AE2489" s="4">
        <f t="shared" si="735"/>
        <v>0</v>
      </c>
      <c r="AF2489" s="27">
        <v>-10.156431443339946</v>
      </c>
      <c r="AG2489" s="6" t="e">
        <f t="shared" si="736"/>
        <v>#NUM!</v>
      </c>
      <c r="AH2489" s="6">
        <f t="shared" si="737"/>
        <v>0</v>
      </c>
      <c r="AI2489" s="6" t="e">
        <f t="shared" si="738"/>
        <v>#NUM!</v>
      </c>
      <c r="AK2489" s="1" t="e">
        <f t="shared" si="739"/>
        <v>#DIV/0!</v>
      </c>
      <c r="AL2489" s="1" t="e">
        <f t="shared" si="740"/>
        <v>#DIV/0!</v>
      </c>
    </row>
    <row r="2490" spans="4:38" x14ac:dyDescent="0.25">
      <c r="D2490" s="1">
        <v>1984</v>
      </c>
      <c r="E2490" s="1" t="s">
        <v>74</v>
      </c>
      <c r="F2490" s="2" t="s">
        <v>262</v>
      </c>
      <c r="G2490">
        <v>2</v>
      </c>
      <c r="H2490">
        <v>8042897</v>
      </c>
      <c r="I2490" s="1">
        <v>0</v>
      </c>
      <c r="J2490" s="1">
        <v>34688</v>
      </c>
      <c r="K2490" s="1">
        <v>326936.90000000002</v>
      </c>
      <c r="M2490" s="3"/>
      <c r="N2490">
        <v>106.1</v>
      </c>
      <c r="O2490"/>
      <c r="P2490"/>
      <c r="Q2490" s="1">
        <f t="shared" si="722"/>
        <v>10</v>
      </c>
      <c r="R2490" s="5" t="e">
        <f t="shared" si="723"/>
        <v>#DIV/0!</v>
      </c>
      <c r="S2490" s="4" t="e">
        <f t="shared" si="724"/>
        <v>#DIV/0!</v>
      </c>
      <c r="T2490" s="6" t="e">
        <f t="shared" si="725"/>
        <v>#NUM!</v>
      </c>
      <c r="U2490" s="6" t="e">
        <f t="shared" si="726"/>
        <v>#NUM!</v>
      </c>
      <c r="V2490" s="4" t="e">
        <f t="shared" si="727"/>
        <v>#DIV/0!</v>
      </c>
      <c r="W2490" s="4" t="e">
        <f t="shared" si="728"/>
        <v>#DIV/0!</v>
      </c>
      <c r="X2490" s="4" t="e">
        <f t="shared" si="729"/>
        <v>#DIV/0!</v>
      </c>
      <c r="Y2490" s="6" t="e">
        <f t="shared" si="730"/>
        <v>#NUM!</v>
      </c>
      <c r="Z2490" s="6" t="e">
        <f t="shared" si="731"/>
        <v>#NUM!</v>
      </c>
      <c r="AA2490" s="6" t="e">
        <f t="shared" si="732"/>
        <v>#NUM!</v>
      </c>
      <c r="AB2490" s="26">
        <v>-13.586906357416865</v>
      </c>
      <c r="AC2490" s="4">
        <f t="shared" si="733"/>
        <v>0</v>
      </c>
      <c r="AD2490" s="4">
        <f t="shared" si="734"/>
        <v>0</v>
      </c>
      <c r="AE2490" s="4">
        <f t="shared" si="735"/>
        <v>0</v>
      </c>
      <c r="AF2490" s="27">
        <v>-10.156431443339946</v>
      </c>
      <c r="AG2490" s="6" t="e">
        <f t="shared" si="736"/>
        <v>#NUM!</v>
      </c>
      <c r="AH2490" s="6">
        <f t="shared" si="737"/>
        <v>0</v>
      </c>
      <c r="AI2490" s="6" t="e">
        <f t="shared" si="738"/>
        <v>#NUM!</v>
      </c>
      <c r="AK2490" s="1" t="e">
        <f t="shared" si="739"/>
        <v>#DIV/0!</v>
      </c>
      <c r="AL2490" s="1" t="e">
        <f t="shared" si="740"/>
        <v>#DIV/0!</v>
      </c>
    </row>
    <row r="2491" spans="4:38" x14ac:dyDescent="0.25">
      <c r="D2491" s="1">
        <v>1985</v>
      </c>
      <c r="E2491" s="1" t="s">
        <v>74</v>
      </c>
      <c r="F2491" s="2" t="s">
        <v>262</v>
      </c>
      <c r="G2491">
        <v>2</v>
      </c>
      <c r="H2491">
        <v>8240060</v>
      </c>
      <c r="I2491" s="1">
        <v>0</v>
      </c>
      <c r="J2491" s="1">
        <v>33621</v>
      </c>
      <c r="K2491" s="1">
        <v>330265.2</v>
      </c>
      <c r="M2491" s="3"/>
      <c r="N2491">
        <v>101.8</v>
      </c>
      <c r="O2491"/>
      <c r="P2491"/>
      <c r="Q2491" s="1">
        <f t="shared" si="722"/>
        <v>10</v>
      </c>
      <c r="R2491" s="5" t="e">
        <f t="shared" si="723"/>
        <v>#DIV/0!</v>
      </c>
      <c r="S2491" s="4" t="e">
        <f t="shared" si="724"/>
        <v>#DIV/0!</v>
      </c>
      <c r="T2491" s="6" t="e">
        <f t="shared" si="725"/>
        <v>#NUM!</v>
      </c>
      <c r="U2491" s="6" t="e">
        <f t="shared" si="726"/>
        <v>#NUM!</v>
      </c>
      <c r="V2491" s="4" t="e">
        <f t="shared" si="727"/>
        <v>#DIV/0!</v>
      </c>
      <c r="W2491" s="4" t="e">
        <f t="shared" si="728"/>
        <v>#DIV/0!</v>
      </c>
      <c r="X2491" s="4" t="e">
        <f t="shared" si="729"/>
        <v>#DIV/0!</v>
      </c>
      <c r="Y2491" s="6" t="e">
        <f t="shared" si="730"/>
        <v>#NUM!</v>
      </c>
      <c r="Z2491" s="6" t="e">
        <f t="shared" si="731"/>
        <v>#NUM!</v>
      </c>
      <c r="AA2491" s="6" t="e">
        <f t="shared" si="732"/>
        <v>#NUM!</v>
      </c>
      <c r="AB2491" s="26">
        <v>-13.586906357416865</v>
      </c>
      <c r="AC2491" s="4">
        <f t="shared" si="733"/>
        <v>0</v>
      </c>
      <c r="AD2491" s="4">
        <f t="shared" si="734"/>
        <v>0</v>
      </c>
      <c r="AE2491" s="4">
        <f t="shared" si="735"/>
        <v>0</v>
      </c>
      <c r="AF2491" s="27">
        <v>-10.156431443339946</v>
      </c>
      <c r="AG2491" s="6" t="e">
        <f t="shared" si="736"/>
        <v>#NUM!</v>
      </c>
      <c r="AH2491" s="6">
        <f t="shared" si="737"/>
        <v>0</v>
      </c>
      <c r="AI2491" s="6" t="e">
        <f t="shared" si="738"/>
        <v>#NUM!</v>
      </c>
      <c r="AK2491" s="1" t="e">
        <f t="shared" si="739"/>
        <v>#DIV/0!</v>
      </c>
      <c r="AL2491" s="1" t="e">
        <f t="shared" si="740"/>
        <v>#DIV/0!</v>
      </c>
    </row>
    <row r="2492" spans="4:38" x14ac:dyDescent="0.25">
      <c r="D2492" s="1">
        <v>1986</v>
      </c>
      <c r="E2492" s="1" t="s">
        <v>74</v>
      </c>
      <c r="F2492" s="2" t="s">
        <v>262</v>
      </c>
      <c r="G2492">
        <v>2</v>
      </c>
      <c r="H2492">
        <v>8438604</v>
      </c>
      <c r="I2492" s="1">
        <v>0</v>
      </c>
      <c r="J2492" s="1">
        <v>32536</v>
      </c>
      <c r="K2492" s="1">
        <v>333360.7</v>
      </c>
      <c r="M2492" s="3"/>
      <c r="N2492">
        <v>97.6</v>
      </c>
      <c r="O2492"/>
      <c r="P2492"/>
      <c r="Q2492" s="1">
        <f t="shared" si="722"/>
        <v>10</v>
      </c>
      <c r="R2492" s="5" t="e">
        <f t="shared" si="723"/>
        <v>#DIV/0!</v>
      </c>
      <c r="S2492" s="4" t="e">
        <f t="shared" si="724"/>
        <v>#DIV/0!</v>
      </c>
      <c r="T2492" s="6" t="e">
        <f t="shared" si="725"/>
        <v>#NUM!</v>
      </c>
      <c r="U2492" s="6" t="e">
        <f t="shared" si="726"/>
        <v>#NUM!</v>
      </c>
      <c r="V2492" s="4" t="e">
        <f t="shared" si="727"/>
        <v>#DIV/0!</v>
      </c>
      <c r="W2492" s="4" t="e">
        <f t="shared" si="728"/>
        <v>#DIV/0!</v>
      </c>
      <c r="X2492" s="4" t="e">
        <f t="shared" si="729"/>
        <v>#DIV/0!</v>
      </c>
      <c r="Y2492" s="6" t="e">
        <f t="shared" si="730"/>
        <v>#NUM!</v>
      </c>
      <c r="Z2492" s="6" t="e">
        <f t="shared" si="731"/>
        <v>#NUM!</v>
      </c>
      <c r="AA2492" s="6" t="e">
        <f t="shared" si="732"/>
        <v>#NUM!</v>
      </c>
      <c r="AB2492" s="26">
        <v>-13.586906357416865</v>
      </c>
      <c r="AC2492" s="4">
        <f t="shared" si="733"/>
        <v>0</v>
      </c>
      <c r="AD2492" s="4">
        <f t="shared" si="734"/>
        <v>0</v>
      </c>
      <c r="AE2492" s="4">
        <f t="shared" si="735"/>
        <v>0</v>
      </c>
      <c r="AF2492" s="27">
        <v>-10.156431443339946</v>
      </c>
      <c r="AG2492" s="6" t="e">
        <f t="shared" si="736"/>
        <v>#NUM!</v>
      </c>
      <c r="AH2492" s="6">
        <f t="shared" si="737"/>
        <v>0</v>
      </c>
      <c r="AI2492" s="6" t="e">
        <f t="shared" si="738"/>
        <v>#NUM!</v>
      </c>
      <c r="AK2492" s="1" t="e">
        <f t="shared" si="739"/>
        <v>#DIV/0!</v>
      </c>
      <c r="AL2492" s="1" t="e">
        <f t="shared" si="740"/>
        <v>#DIV/0!</v>
      </c>
    </row>
    <row r="2493" spans="4:38" x14ac:dyDescent="0.25">
      <c r="D2493" s="1">
        <v>1987</v>
      </c>
      <c r="E2493" s="1" t="s">
        <v>74</v>
      </c>
      <c r="F2493" s="2" t="s">
        <v>262</v>
      </c>
      <c r="G2493">
        <v>2</v>
      </c>
      <c r="H2493">
        <v>8639108</v>
      </c>
      <c r="I2493" s="1">
        <v>0</v>
      </c>
      <c r="J2493" s="1">
        <v>31472</v>
      </c>
      <c r="K2493" s="1">
        <v>336959.3</v>
      </c>
      <c r="M2493" s="3"/>
      <c r="N2493">
        <v>93.4</v>
      </c>
      <c r="O2493"/>
      <c r="P2493"/>
      <c r="Q2493" s="1">
        <f t="shared" si="722"/>
        <v>10</v>
      </c>
      <c r="R2493" s="5" t="e">
        <f t="shared" si="723"/>
        <v>#DIV/0!</v>
      </c>
      <c r="S2493" s="4" t="e">
        <f t="shared" si="724"/>
        <v>#DIV/0!</v>
      </c>
      <c r="T2493" s="6" t="e">
        <f t="shared" si="725"/>
        <v>#NUM!</v>
      </c>
      <c r="U2493" s="6" t="e">
        <f t="shared" si="726"/>
        <v>#NUM!</v>
      </c>
      <c r="V2493" s="4" t="e">
        <f t="shared" si="727"/>
        <v>#DIV/0!</v>
      </c>
      <c r="W2493" s="4" t="e">
        <f t="shared" si="728"/>
        <v>#DIV/0!</v>
      </c>
      <c r="X2493" s="4" t="e">
        <f t="shared" si="729"/>
        <v>#DIV/0!</v>
      </c>
      <c r="Y2493" s="6" t="e">
        <f t="shared" si="730"/>
        <v>#NUM!</v>
      </c>
      <c r="Z2493" s="6" t="e">
        <f t="shared" si="731"/>
        <v>#NUM!</v>
      </c>
      <c r="AA2493" s="6" t="e">
        <f t="shared" si="732"/>
        <v>#NUM!</v>
      </c>
      <c r="AB2493" s="26">
        <v>-13.586906357416865</v>
      </c>
      <c r="AC2493" s="4">
        <f t="shared" si="733"/>
        <v>0</v>
      </c>
      <c r="AD2493" s="4">
        <f t="shared" si="734"/>
        <v>0</v>
      </c>
      <c r="AE2493" s="4">
        <f t="shared" si="735"/>
        <v>0</v>
      </c>
      <c r="AF2493" s="27">
        <v>-10.156431443339946</v>
      </c>
      <c r="AG2493" s="6" t="e">
        <f t="shared" si="736"/>
        <v>#NUM!</v>
      </c>
      <c r="AH2493" s="6">
        <f t="shared" si="737"/>
        <v>0</v>
      </c>
      <c r="AI2493" s="6" t="e">
        <f t="shared" si="738"/>
        <v>#NUM!</v>
      </c>
      <c r="AK2493" s="1" t="e">
        <f t="shared" si="739"/>
        <v>#DIV/0!</v>
      </c>
      <c r="AL2493" s="1" t="e">
        <f t="shared" si="740"/>
        <v>#DIV/0!</v>
      </c>
    </row>
    <row r="2494" spans="4:38" x14ac:dyDescent="0.25">
      <c r="D2494" s="1">
        <v>1988</v>
      </c>
      <c r="E2494" s="1" t="s">
        <v>74</v>
      </c>
      <c r="F2494" s="2" t="s">
        <v>262</v>
      </c>
      <c r="G2494">
        <v>2</v>
      </c>
      <c r="H2494">
        <v>8842575</v>
      </c>
      <c r="I2494" s="1">
        <v>0</v>
      </c>
      <c r="J2494" s="1">
        <v>30463</v>
      </c>
      <c r="K2494" s="1">
        <v>341513.5</v>
      </c>
      <c r="M2494" s="3"/>
      <c r="N2494">
        <v>89.2</v>
      </c>
      <c r="O2494"/>
      <c r="P2494"/>
      <c r="Q2494" s="1">
        <f t="shared" si="722"/>
        <v>10</v>
      </c>
      <c r="R2494" s="5" t="e">
        <f t="shared" si="723"/>
        <v>#DIV/0!</v>
      </c>
      <c r="S2494" s="4" t="e">
        <f t="shared" si="724"/>
        <v>#DIV/0!</v>
      </c>
      <c r="T2494" s="6" t="e">
        <f t="shared" si="725"/>
        <v>#NUM!</v>
      </c>
      <c r="U2494" s="6" t="e">
        <f t="shared" si="726"/>
        <v>#NUM!</v>
      </c>
      <c r="V2494" s="4" t="e">
        <f t="shared" si="727"/>
        <v>#DIV/0!</v>
      </c>
      <c r="W2494" s="4" t="e">
        <f t="shared" si="728"/>
        <v>#DIV/0!</v>
      </c>
      <c r="X2494" s="4" t="e">
        <f t="shared" si="729"/>
        <v>#DIV/0!</v>
      </c>
      <c r="Y2494" s="6" t="e">
        <f t="shared" si="730"/>
        <v>#NUM!</v>
      </c>
      <c r="Z2494" s="6" t="e">
        <f t="shared" si="731"/>
        <v>#NUM!</v>
      </c>
      <c r="AA2494" s="6" t="e">
        <f t="shared" si="732"/>
        <v>#NUM!</v>
      </c>
      <c r="AB2494" s="26">
        <v>-13.586906357416865</v>
      </c>
      <c r="AC2494" s="4">
        <f t="shared" si="733"/>
        <v>0</v>
      </c>
      <c r="AD2494" s="4">
        <f t="shared" si="734"/>
        <v>0</v>
      </c>
      <c r="AE2494" s="4">
        <f t="shared" si="735"/>
        <v>0</v>
      </c>
      <c r="AF2494" s="27">
        <v>-10.156431443339946</v>
      </c>
      <c r="AG2494" s="6" t="e">
        <f t="shared" si="736"/>
        <v>#NUM!</v>
      </c>
      <c r="AH2494" s="6">
        <f t="shared" si="737"/>
        <v>0</v>
      </c>
      <c r="AI2494" s="6" t="e">
        <f t="shared" si="738"/>
        <v>#NUM!</v>
      </c>
      <c r="AK2494" s="1" t="e">
        <f t="shared" si="739"/>
        <v>#DIV/0!</v>
      </c>
      <c r="AL2494" s="1" t="e">
        <f t="shared" si="740"/>
        <v>#DIV/0!</v>
      </c>
    </row>
    <row r="2495" spans="4:38" x14ac:dyDescent="0.25">
      <c r="D2495" s="1">
        <v>1989</v>
      </c>
      <c r="E2495" s="1" t="s">
        <v>74</v>
      </c>
      <c r="F2495" s="2" t="s">
        <v>262</v>
      </c>
      <c r="G2495">
        <v>2</v>
      </c>
      <c r="H2495">
        <v>9050465</v>
      </c>
      <c r="I2495" s="1">
        <v>0</v>
      </c>
      <c r="J2495" s="1">
        <v>29528</v>
      </c>
      <c r="K2495" s="1">
        <v>346166.5</v>
      </c>
      <c r="M2495" s="3"/>
      <c r="N2495">
        <v>85.3</v>
      </c>
      <c r="O2495"/>
      <c r="P2495"/>
      <c r="Q2495" s="1">
        <f t="shared" si="722"/>
        <v>10</v>
      </c>
      <c r="R2495" s="5" t="e">
        <f t="shared" si="723"/>
        <v>#DIV/0!</v>
      </c>
      <c r="S2495" s="4" t="e">
        <f t="shared" si="724"/>
        <v>#DIV/0!</v>
      </c>
      <c r="T2495" s="6" t="e">
        <f t="shared" si="725"/>
        <v>#NUM!</v>
      </c>
      <c r="U2495" s="6" t="e">
        <f t="shared" si="726"/>
        <v>#NUM!</v>
      </c>
      <c r="V2495" s="4" t="e">
        <f t="shared" si="727"/>
        <v>#DIV/0!</v>
      </c>
      <c r="W2495" s="4" t="e">
        <f t="shared" si="728"/>
        <v>#DIV/0!</v>
      </c>
      <c r="X2495" s="4" t="e">
        <f t="shared" si="729"/>
        <v>#DIV/0!</v>
      </c>
      <c r="Y2495" s="6" t="e">
        <f t="shared" si="730"/>
        <v>#NUM!</v>
      </c>
      <c r="Z2495" s="6" t="e">
        <f t="shared" si="731"/>
        <v>#NUM!</v>
      </c>
      <c r="AA2495" s="6" t="e">
        <f t="shared" si="732"/>
        <v>#NUM!</v>
      </c>
      <c r="AB2495" s="26">
        <v>-13.586906357416865</v>
      </c>
      <c r="AC2495" s="4">
        <f t="shared" si="733"/>
        <v>0</v>
      </c>
      <c r="AD2495" s="4">
        <f t="shared" si="734"/>
        <v>0</v>
      </c>
      <c r="AE2495" s="4">
        <f t="shared" si="735"/>
        <v>0</v>
      </c>
      <c r="AF2495" s="27">
        <v>-10.156431443339946</v>
      </c>
      <c r="AG2495" s="6" t="e">
        <f t="shared" si="736"/>
        <v>#NUM!</v>
      </c>
      <c r="AH2495" s="6">
        <f t="shared" si="737"/>
        <v>0</v>
      </c>
      <c r="AI2495" s="6" t="e">
        <f t="shared" si="738"/>
        <v>#NUM!</v>
      </c>
      <c r="AK2495" s="1" t="e">
        <f t="shared" si="739"/>
        <v>#DIV/0!</v>
      </c>
      <c r="AL2495" s="1" t="e">
        <f t="shared" si="740"/>
        <v>#DIV/0!</v>
      </c>
    </row>
    <row r="2496" spans="4:38" x14ac:dyDescent="0.25">
      <c r="D2496" s="1">
        <v>1990</v>
      </c>
      <c r="E2496" s="1" t="s">
        <v>74</v>
      </c>
      <c r="F2496" s="2" t="s">
        <v>262</v>
      </c>
      <c r="G2496">
        <v>2</v>
      </c>
      <c r="H2496">
        <v>9263813</v>
      </c>
      <c r="I2496" s="1">
        <v>0</v>
      </c>
      <c r="J2496" s="1">
        <v>28660</v>
      </c>
      <c r="K2496" s="1">
        <v>352088.5</v>
      </c>
      <c r="L2496" s="1">
        <v>346341.5</v>
      </c>
      <c r="M2496" s="3">
        <v>720</v>
      </c>
      <c r="N2496">
        <v>81.400000000000006</v>
      </c>
      <c r="O2496">
        <v>205</v>
      </c>
      <c r="P2496"/>
      <c r="Q2496" s="1">
        <f t="shared" si="722"/>
        <v>10</v>
      </c>
      <c r="R2496" s="5" t="e">
        <f t="shared" si="723"/>
        <v>#DIV/0!</v>
      </c>
      <c r="S2496" s="4" t="e">
        <f t="shared" si="724"/>
        <v>#DIV/0!</v>
      </c>
      <c r="T2496" s="6" t="e">
        <f t="shared" si="725"/>
        <v>#NUM!</v>
      </c>
      <c r="U2496" s="6" t="e">
        <f t="shared" si="726"/>
        <v>#NUM!</v>
      </c>
      <c r="V2496" s="4" t="e">
        <f t="shared" si="727"/>
        <v>#DIV/0!</v>
      </c>
      <c r="W2496" s="4" t="e">
        <f t="shared" si="728"/>
        <v>#DIV/0!</v>
      </c>
      <c r="X2496" s="4" t="e">
        <f t="shared" si="729"/>
        <v>#DIV/0!</v>
      </c>
      <c r="Y2496" s="6" t="e">
        <f t="shared" si="730"/>
        <v>#NUM!</v>
      </c>
      <c r="Z2496" s="6" t="e">
        <f t="shared" si="731"/>
        <v>#NUM!</v>
      </c>
      <c r="AA2496" s="6" t="e">
        <f t="shared" si="732"/>
        <v>#NUM!</v>
      </c>
      <c r="AB2496" s="26">
        <v>-13.586906357416865</v>
      </c>
      <c r="AC2496" s="4">
        <f t="shared" si="733"/>
        <v>0</v>
      </c>
      <c r="AD2496" s="4">
        <f t="shared" si="734"/>
        <v>0</v>
      </c>
      <c r="AE2496" s="4">
        <f t="shared" si="735"/>
        <v>0</v>
      </c>
      <c r="AF2496" s="27">
        <v>-10.156431443339946</v>
      </c>
      <c r="AG2496" s="6" t="e">
        <f t="shared" si="736"/>
        <v>#NUM!</v>
      </c>
      <c r="AH2496" s="6">
        <f t="shared" si="737"/>
        <v>0</v>
      </c>
      <c r="AI2496" s="6" t="e">
        <f t="shared" si="738"/>
        <v>#NUM!</v>
      </c>
      <c r="AK2496" s="1" t="e">
        <f t="shared" si="739"/>
        <v>#DIV/0!</v>
      </c>
      <c r="AL2496" s="1" t="e">
        <f t="shared" si="740"/>
        <v>#DIV/0!</v>
      </c>
    </row>
    <row r="2497" spans="4:38" x14ac:dyDescent="0.25">
      <c r="D2497" s="1">
        <v>1991</v>
      </c>
      <c r="E2497" s="1" t="s">
        <v>74</v>
      </c>
      <c r="F2497" s="2" t="s">
        <v>262</v>
      </c>
      <c r="G2497">
        <v>2</v>
      </c>
      <c r="H2497">
        <v>9483270</v>
      </c>
      <c r="I2497" s="1">
        <v>0</v>
      </c>
      <c r="J2497" s="1">
        <v>27828</v>
      </c>
      <c r="K2497" s="1">
        <v>358608.2</v>
      </c>
      <c r="L2497" s="1">
        <v>353535.4</v>
      </c>
      <c r="M2497" s="3">
        <v>710</v>
      </c>
      <c r="N2497">
        <v>77.599999999999994</v>
      </c>
      <c r="O2497">
        <v>198</v>
      </c>
      <c r="P2497"/>
      <c r="Q2497" s="1">
        <f t="shared" si="722"/>
        <v>10</v>
      </c>
      <c r="R2497" s="5" t="e">
        <f t="shared" si="723"/>
        <v>#DIV/0!</v>
      </c>
      <c r="S2497" s="4" t="e">
        <f t="shared" si="724"/>
        <v>#DIV/0!</v>
      </c>
      <c r="T2497" s="6" t="e">
        <f t="shared" si="725"/>
        <v>#NUM!</v>
      </c>
      <c r="U2497" s="6" t="e">
        <f t="shared" si="726"/>
        <v>#NUM!</v>
      </c>
      <c r="V2497" s="4" t="e">
        <f t="shared" si="727"/>
        <v>#DIV/0!</v>
      </c>
      <c r="W2497" s="4" t="e">
        <f t="shared" si="728"/>
        <v>#DIV/0!</v>
      </c>
      <c r="X2497" s="4" t="e">
        <f t="shared" si="729"/>
        <v>#DIV/0!</v>
      </c>
      <c r="Y2497" s="6" t="e">
        <f t="shared" si="730"/>
        <v>#NUM!</v>
      </c>
      <c r="Z2497" s="6" t="e">
        <f t="shared" si="731"/>
        <v>#NUM!</v>
      </c>
      <c r="AA2497" s="6" t="e">
        <f t="shared" si="732"/>
        <v>#NUM!</v>
      </c>
      <c r="AB2497" s="26">
        <v>-13.586906357416865</v>
      </c>
      <c r="AC2497" s="4">
        <f t="shared" si="733"/>
        <v>0</v>
      </c>
      <c r="AD2497" s="4">
        <f t="shared" si="734"/>
        <v>0</v>
      </c>
      <c r="AE2497" s="4">
        <f t="shared" si="735"/>
        <v>0</v>
      </c>
      <c r="AF2497" s="27">
        <v>-10.156431443339946</v>
      </c>
      <c r="AG2497" s="6" t="e">
        <f t="shared" si="736"/>
        <v>#NUM!</v>
      </c>
      <c r="AH2497" s="6">
        <f t="shared" si="737"/>
        <v>0</v>
      </c>
      <c r="AI2497" s="6" t="e">
        <f t="shared" si="738"/>
        <v>#NUM!</v>
      </c>
      <c r="AK2497" s="1" t="e">
        <f t="shared" si="739"/>
        <v>#DIV/0!</v>
      </c>
      <c r="AL2497" s="1" t="e">
        <f t="shared" si="740"/>
        <v>#DIV/0!</v>
      </c>
    </row>
    <row r="2498" spans="4:38" x14ac:dyDescent="0.25">
      <c r="D2498" s="1">
        <v>1992</v>
      </c>
      <c r="E2498" s="1" t="s">
        <v>74</v>
      </c>
      <c r="F2498" s="2" t="s">
        <v>262</v>
      </c>
      <c r="G2498">
        <v>2</v>
      </c>
      <c r="H2498">
        <v>9708544</v>
      </c>
      <c r="I2498" s="1">
        <v>243.9607</v>
      </c>
      <c r="J2498" s="1">
        <v>27032</v>
      </c>
      <c r="K2498" s="1">
        <v>365297.3</v>
      </c>
      <c r="L2498" s="1">
        <v>356020.9</v>
      </c>
      <c r="M2498" s="3">
        <v>700</v>
      </c>
      <c r="N2498">
        <v>74</v>
      </c>
      <c r="O2498">
        <v>191</v>
      </c>
      <c r="P2498"/>
      <c r="Q2498" s="1">
        <f t="shared" si="722"/>
        <v>10</v>
      </c>
      <c r="R2498" s="5">
        <f t="shared" si="723"/>
        <v>-0.60337587160554951</v>
      </c>
      <c r="S2498" s="4">
        <f t="shared" si="724"/>
        <v>220.4115767826539</v>
      </c>
      <c r="T2498" s="6">
        <f t="shared" si="725"/>
        <v>-1.9081918422408917</v>
      </c>
      <c r="U2498" s="6">
        <f t="shared" si="726"/>
        <v>6.7935617704726035</v>
      </c>
      <c r="V2498" s="4">
        <f t="shared" si="727"/>
        <v>73.39662412839445</v>
      </c>
      <c r="W2498" s="4">
        <f t="shared" si="728"/>
        <v>0.11068415895439453</v>
      </c>
      <c r="X2498" s="4">
        <f t="shared" si="729"/>
        <v>1074582.0273117332</v>
      </c>
      <c r="Y2498" s="6">
        <f t="shared" si="730"/>
        <v>189.09180815775912</v>
      </c>
      <c r="Z2498" s="6">
        <f t="shared" si="731"/>
        <v>3.591057360519569</v>
      </c>
      <c r="AA2498" s="6">
        <f t="shared" si="732"/>
        <v>34863938.3911281</v>
      </c>
      <c r="AB2498" s="26">
        <v>-13.586906357416865</v>
      </c>
      <c r="AC2498" s="4">
        <f t="shared" si="733"/>
        <v>225.18146642594215</v>
      </c>
      <c r="AD2498" s="4">
        <f t="shared" si="734"/>
        <v>5333430216.0844202</v>
      </c>
      <c r="AE2498" s="4">
        <f t="shared" si="735"/>
        <v>549.35428176299354</v>
      </c>
      <c r="AF2498" s="27">
        <v>-10.156431443339946</v>
      </c>
      <c r="AG2498" s="6">
        <f t="shared" si="736"/>
        <v>53.225421147449758</v>
      </c>
      <c r="AH2498" s="6">
        <f t="shared" si="737"/>
        <v>240555402.74809507</v>
      </c>
      <c r="AI2498" s="6">
        <f t="shared" si="738"/>
        <v>129.84911000926647</v>
      </c>
      <c r="AK2498" s="1">
        <f t="shared" si="739"/>
        <v>4.2220757993016529E-7</v>
      </c>
      <c r="AL2498" s="1">
        <f t="shared" si="740"/>
        <v>4.0990208668855272</v>
      </c>
    </row>
    <row r="2499" spans="4:38" x14ac:dyDescent="0.25">
      <c r="D2499" s="1">
        <v>1993</v>
      </c>
      <c r="E2499" s="1" t="s">
        <v>74</v>
      </c>
      <c r="F2499" s="2" t="s">
        <v>262</v>
      </c>
      <c r="G2499">
        <v>2</v>
      </c>
      <c r="H2499">
        <v>9938692</v>
      </c>
      <c r="I2499" s="1">
        <v>219.8751</v>
      </c>
      <c r="J2499" s="1">
        <v>26246</v>
      </c>
      <c r="K2499" s="1">
        <v>371756.4</v>
      </c>
      <c r="L2499" s="1">
        <v>364130.4</v>
      </c>
      <c r="M2499" s="3">
        <v>680</v>
      </c>
      <c r="N2499">
        <v>70.599999999999994</v>
      </c>
      <c r="O2499">
        <v>184</v>
      </c>
      <c r="P2499"/>
      <c r="Q2499" s="1">
        <f t="shared" si="722"/>
        <v>10</v>
      </c>
      <c r="R2499" s="5">
        <f t="shared" si="723"/>
        <v>-0.66947098602797683</v>
      </c>
      <c r="S2499" s="4">
        <f t="shared" si="724"/>
        <v>248.88012367021096</v>
      </c>
      <c r="T2499" s="6">
        <f t="shared" si="725"/>
        <v>-1.9824588851840428</v>
      </c>
      <c r="U2499" s="6">
        <f t="shared" si="726"/>
        <v>7.2187354684561953</v>
      </c>
      <c r="V2499" s="4">
        <f t="shared" si="727"/>
        <v>69.93052901397202</v>
      </c>
      <c r="W2499" s="4">
        <f t="shared" si="728"/>
        <v>8.8345785415694628E-2</v>
      </c>
      <c r="X2499" s="4">
        <f t="shared" si="729"/>
        <v>878041.55074468092</v>
      </c>
      <c r="Y2499" s="6">
        <f t="shared" si="730"/>
        <v>182.01754111481597</v>
      </c>
      <c r="Z2499" s="6">
        <f t="shared" si="731"/>
        <v>3.0458949626398026</v>
      </c>
      <c r="AA2499" s="6">
        <f t="shared" si="732"/>
        <v>30272211.898028504</v>
      </c>
      <c r="AB2499" s="26">
        <v>-13.586906357416865</v>
      </c>
      <c r="AC2499" s="4">
        <f t="shared" si="733"/>
        <v>202.94989089861883</v>
      </c>
      <c r="AD2499" s="4">
        <f t="shared" si="734"/>
        <v>4435004902.0500603</v>
      </c>
      <c r="AE2499" s="4">
        <f t="shared" si="735"/>
        <v>446.23627556322907</v>
      </c>
      <c r="AF2499" s="27">
        <v>-10.156431443339946</v>
      </c>
      <c r="AG2499" s="6">
        <f t="shared" si="736"/>
        <v>51.231485904924924</v>
      </c>
      <c r="AH2499" s="6">
        <f t="shared" si="737"/>
        <v>221945540.54256243</v>
      </c>
      <c r="AI2499" s="6">
        <f t="shared" si="738"/>
        <v>112.64528086493958</v>
      </c>
      <c r="AK2499" s="1">
        <f t="shared" si="739"/>
        <v>4.576091692814279E-7</v>
      </c>
      <c r="AL2499" s="1">
        <f t="shared" si="740"/>
        <v>4.5480365898639725</v>
      </c>
    </row>
    <row r="2500" spans="4:38" x14ac:dyDescent="0.25">
      <c r="D2500" s="1">
        <v>1994</v>
      </c>
      <c r="E2500" s="1" t="s">
        <v>74</v>
      </c>
      <c r="F2500" s="2" t="s">
        <v>262</v>
      </c>
      <c r="G2500">
        <v>2</v>
      </c>
      <c r="H2500">
        <v>10172297</v>
      </c>
      <c r="I2500" s="1">
        <v>191.33430000000001</v>
      </c>
      <c r="J2500" s="1">
        <v>25463</v>
      </c>
      <c r="K2500" s="1">
        <v>378350.7</v>
      </c>
      <c r="L2500" s="1">
        <v>376404.5</v>
      </c>
      <c r="M2500" s="3">
        <v>670</v>
      </c>
      <c r="N2500">
        <v>67.3</v>
      </c>
      <c r="O2500">
        <v>178</v>
      </c>
      <c r="P2500"/>
      <c r="Q2500" s="1">
        <f t="shared" si="722"/>
        <v>10</v>
      </c>
      <c r="R2500" s="5">
        <f t="shared" si="723"/>
        <v>-0.76933409221451665</v>
      </c>
      <c r="S2500" s="4">
        <f t="shared" si="724"/>
        <v>291.07809232322694</v>
      </c>
      <c r="T2500" s="6">
        <f t="shared" si="725"/>
        <v>-2.0887710407800371</v>
      </c>
      <c r="U2500" s="6">
        <f t="shared" si="726"/>
        <v>7.8622281921928945</v>
      </c>
      <c r="V2500" s="4">
        <f t="shared" si="727"/>
        <v>66.530665907785476</v>
      </c>
      <c r="W2500" s="4">
        <f t="shared" si="728"/>
        <v>6.5732978553237634E-2</v>
      </c>
      <c r="X2500" s="4">
        <f t="shared" si="729"/>
        <v>668655.38053816347</v>
      </c>
      <c r="Y2500" s="6">
        <f t="shared" si="730"/>
        <v>175.91122895921995</v>
      </c>
      <c r="Z2500" s="6">
        <f t="shared" si="731"/>
        <v>2.433588740021472</v>
      </c>
      <c r="AA2500" s="6">
        <f t="shared" si="732"/>
        <v>24755187.4393542</v>
      </c>
      <c r="AB2500" s="26">
        <v>-13.586906357416865</v>
      </c>
      <c r="AC2500" s="4">
        <f t="shared" si="733"/>
        <v>176.60606094170555</v>
      </c>
      <c r="AD2500" s="4">
        <f t="shared" si="734"/>
        <v>3437300234.1902704</v>
      </c>
      <c r="AE2500" s="4">
        <f t="shared" si="735"/>
        <v>337.90797046038574</v>
      </c>
      <c r="AF2500" s="27">
        <v>-10.156431443339946</v>
      </c>
      <c r="AG2500" s="6">
        <f t="shared" si="736"/>
        <v>48.623957557105435</v>
      </c>
      <c r="AH2500" s="6">
        <f t="shared" si="737"/>
        <v>197675572.35905519</v>
      </c>
      <c r="AI2500" s="6">
        <f t="shared" si="738"/>
        <v>93.034308824184791</v>
      </c>
      <c r="AK2500" s="1">
        <f t="shared" si="739"/>
        <v>5.1379294477984077E-7</v>
      </c>
      <c r="AL2500" s="1">
        <f t="shared" si="740"/>
        <v>5.2264544308051404</v>
      </c>
    </row>
    <row r="2501" spans="4:38" x14ac:dyDescent="0.25">
      <c r="D2501" s="1">
        <v>1995</v>
      </c>
      <c r="E2501" s="1" t="s">
        <v>74</v>
      </c>
      <c r="F2501" s="2" t="s">
        <v>262</v>
      </c>
      <c r="G2501">
        <v>2</v>
      </c>
      <c r="H2501">
        <v>10408489</v>
      </c>
      <c r="I2501" s="1">
        <v>216.9777</v>
      </c>
      <c r="J2501" s="1">
        <v>24696</v>
      </c>
      <c r="K2501" s="1">
        <v>384074.7</v>
      </c>
      <c r="L2501" s="1">
        <v>381502.9</v>
      </c>
      <c r="M2501" s="3">
        <v>670</v>
      </c>
      <c r="N2501">
        <v>64.3</v>
      </c>
      <c r="O2501">
        <v>173</v>
      </c>
      <c r="P2501"/>
      <c r="Q2501" s="1">
        <f t="shared" si="722"/>
        <v>10</v>
      </c>
      <c r="R2501" s="5">
        <f t="shared" si="723"/>
        <v>-0.67841073068799229</v>
      </c>
      <c r="S2501" s="4">
        <f t="shared" si="724"/>
        <v>260.56039786577145</v>
      </c>
      <c r="T2501" s="6">
        <f t="shared" si="725"/>
        <v>-1.9922473206584579</v>
      </c>
      <c r="U2501" s="6">
        <f t="shared" si="726"/>
        <v>7.6004813034843162</v>
      </c>
      <c r="V2501" s="4">
        <f t="shared" si="727"/>
        <v>63.621589269312004</v>
      </c>
      <c r="W2501" s="4">
        <f t="shared" si="728"/>
        <v>8.3273475853294018E-2</v>
      </c>
      <c r="X2501" s="4">
        <f t="shared" si="729"/>
        <v>866751.05741077638</v>
      </c>
      <c r="Y2501" s="6">
        <f t="shared" si="730"/>
        <v>171.00775267934154</v>
      </c>
      <c r="Z2501" s="6">
        <f t="shared" si="731"/>
        <v>2.854788944754461</v>
      </c>
      <c r="AA2501" s="6">
        <f t="shared" si="732"/>
        <v>29714039.328798413</v>
      </c>
      <c r="AB2501" s="26">
        <v>-13.586906357416865</v>
      </c>
      <c r="AC2501" s="4">
        <f t="shared" si="733"/>
        <v>200.2755225236202</v>
      </c>
      <c r="AD2501" s="4">
        <f t="shared" si="734"/>
        <v>4523042435.6264715</v>
      </c>
      <c r="AE2501" s="4">
        <f t="shared" si="735"/>
        <v>434.55322243473302</v>
      </c>
      <c r="AF2501" s="27">
        <v>-10.156431443339946</v>
      </c>
      <c r="AG2501" s="6">
        <f t="shared" si="736"/>
        <v>50.979772129813398</v>
      </c>
      <c r="AH2501" s="6">
        <f t="shared" si="737"/>
        <v>229373863.7348443</v>
      </c>
      <c r="AI2501" s="6">
        <f t="shared" si="738"/>
        <v>110.61473703251012</v>
      </c>
      <c r="AK2501" s="1">
        <f t="shared" si="739"/>
        <v>4.4278939535503316E-7</v>
      </c>
      <c r="AL2501" s="1">
        <f t="shared" si="740"/>
        <v>4.6087685508695131</v>
      </c>
    </row>
    <row r="2502" spans="4:38" x14ac:dyDescent="0.25">
      <c r="D2502" s="1">
        <v>1996</v>
      </c>
      <c r="E2502" s="1" t="s">
        <v>74</v>
      </c>
      <c r="F2502" s="2" t="s">
        <v>262</v>
      </c>
      <c r="G2502">
        <v>2</v>
      </c>
      <c r="H2502">
        <v>10646674</v>
      </c>
      <c r="I2502" s="1">
        <v>231.20269999999999</v>
      </c>
      <c r="J2502" s="1">
        <v>23937</v>
      </c>
      <c r="K2502" s="1">
        <v>389853.4</v>
      </c>
      <c r="L2502" s="1">
        <v>394117.6</v>
      </c>
      <c r="M2502" s="3">
        <v>660</v>
      </c>
      <c r="N2502">
        <v>61.4</v>
      </c>
      <c r="O2502">
        <v>170</v>
      </c>
      <c r="P2502"/>
      <c r="Q2502" s="1">
        <f t="shared" si="722"/>
        <v>10</v>
      </c>
      <c r="R2502" s="5">
        <f t="shared" si="723"/>
        <v>-0.63667076552306701</v>
      </c>
      <c r="S2502" s="4">
        <f t="shared" si="724"/>
        <v>248.20826261977047</v>
      </c>
      <c r="T2502" s="6">
        <f t="shared" si="725"/>
        <v>-1.9460362433684122</v>
      </c>
      <c r="U2502" s="6">
        <f t="shared" si="726"/>
        <v>7.6696713374937451</v>
      </c>
      <c r="V2502" s="4">
        <f t="shared" si="727"/>
        <v>60.763329234476934</v>
      </c>
      <c r="W2502" s="4">
        <f t="shared" si="728"/>
        <v>9.3148671828938573E-2</v>
      </c>
      <c r="X2502" s="4">
        <f t="shared" si="729"/>
        <v>991723.54249569273</v>
      </c>
      <c r="Y2502" s="6">
        <f t="shared" si="730"/>
        <v>168.05396375663159</v>
      </c>
      <c r="Z2502" s="6">
        <f t="shared" si="731"/>
        <v>3.0145059654609816</v>
      </c>
      <c r="AA2502" s="6">
        <f t="shared" si="732"/>
        <v>32094462.28531833</v>
      </c>
      <c r="AB2502" s="26">
        <v>-13.586906357416865</v>
      </c>
      <c r="AC2502" s="4">
        <f t="shared" si="733"/>
        <v>213.40553223382773</v>
      </c>
      <c r="AD2502" s="4">
        <f t="shared" si="734"/>
        <v>5253062057.6015596</v>
      </c>
      <c r="AE2502" s="4">
        <f t="shared" si="735"/>
        <v>493.39935247398006</v>
      </c>
      <c r="AF2502" s="27">
        <v>-10.156431443339946</v>
      </c>
      <c r="AG2502" s="6">
        <f t="shared" si="736"/>
        <v>52.190350914328732</v>
      </c>
      <c r="AH2502" s="6">
        <f t="shared" si="737"/>
        <v>250004599.68011746</v>
      </c>
      <c r="AI2502" s="6">
        <f t="shared" si="738"/>
        <v>120.66550045340271</v>
      </c>
      <c r="AK2502" s="1">
        <f t="shared" si="739"/>
        <v>4.0624978325739477E-7</v>
      </c>
      <c r="AL2502" s="1">
        <f t="shared" si="740"/>
        <v>4.3252090049121401</v>
      </c>
    </row>
    <row r="2503" spans="4:38" x14ac:dyDescent="0.25">
      <c r="D2503" s="1">
        <v>1997</v>
      </c>
      <c r="E2503" s="1" t="s">
        <v>74</v>
      </c>
      <c r="F2503" s="2" t="s">
        <v>262</v>
      </c>
      <c r="G2503">
        <v>2</v>
      </c>
      <c r="H2503">
        <v>10887634</v>
      </c>
      <c r="I2503" s="1">
        <v>238.61449999999999</v>
      </c>
      <c r="J2503" s="1">
        <v>23198</v>
      </c>
      <c r="K2503" s="1">
        <v>394523.8</v>
      </c>
      <c r="L2503" s="1">
        <v>409356.7</v>
      </c>
      <c r="M2503" s="3">
        <v>670</v>
      </c>
      <c r="N2503">
        <v>58.8</v>
      </c>
      <c r="O2503">
        <v>171</v>
      </c>
      <c r="P2503"/>
      <c r="Q2503" s="1">
        <f t="shared" ref="Q2503:Q2566" si="741">IF($A$3="Percentage of government revenue per capita",$B$3,0) + IF($A$3="Absolute extra revenue",AK2503,0) + IF($A$3="Absolute revenue per capita",AL2503,0)</f>
        <v>10</v>
      </c>
      <c r="R2503" s="5">
        <f t="shared" ref="R2503:R2566" si="742">-MIN($B$4 / I2503 * Q2503 / 100, N2503)</f>
        <v>-0.61689461453516037</v>
      </c>
      <c r="S2503" s="4">
        <f t="shared" ref="S2503:S2566" si="743">-R2503*K2503/1000</f>
        <v>243.37960752594668</v>
      </c>
      <c r="T2503" s="6">
        <f t="shared" ref="T2503:T2566" si="744">-MIN($B$5/(POWER(LN(I2503),2))*Q2503/100, O2503)</f>
        <v>-1.9236688065704655</v>
      </c>
      <c r="U2503" s="6">
        <f t="shared" ref="U2503:U2566" si="745">-T2503*L2503/100000</f>
        <v>7.8746671455062414</v>
      </c>
      <c r="V2503" s="4">
        <f t="shared" ref="V2503:V2566" si="746">N2503+R2503</f>
        <v>58.183105385464835</v>
      </c>
      <c r="W2503" s="4">
        <f t="shared" ref="W2503:W2566" si="747">Q2503*I2503/100/S2503</f>
        <v>9.8042108961228946E-2</v>
      </c>
      <c r="X2503" s="4">
        <f t="shared" ref="X2503:X2566" si="748">W2503*H2503</f>
        <v>1067446.598957981</v>
      </c>
      <c r="Y2503" s="6">
        <f t="shared" ref="Y2503:Y2566" si="749">O2503+T2503</f>
        <v>169.07633119342952</v>
      </c>
      <c r="Z2503" s="6">
        <f t="shared" ref="Z2503:Z2566" si="750">Q2503*I2503/100/U2503</f>
        <v>3.0301534730413056</v>
      </c>
      <c r="AA2503" s="6">
        <f t="shared" ref="AA2503:AA2566" si="751">Z2503*H2503</f>
        <v>32991201.978302602</v>
      </c>
      <c r="AB2503" s="26">
        <v>-13.586906357416865</v>
      </c>
      <c r="AC2503" s="4">
        <f t="shared" ref="AC2503:AC2566" si="752">-100*AB2503*I2503/$B$4</f>
        <v>220.24679803137545</v>
      </c>
      <c r="AD2503" s="4">
        <f t="shared" ref="AD2503:AD2566" si="753">AC2503/100*I2503*H2503</f>
        <v>5721895837.7035236</v>
      </c>
      <c r="AE2503" s="4">
        <f t="shared" ref="AE2503:AE2566" si="754">AC2503*I2503/100</f>
        <v>525.54079588857633</v>
      </c>
      <c r="AF2503" s="27">
        <v>-10.156431443339946</v>
      </c>
      <c r="AG2503" s="6">
        <f t="shared" ref="AG2503:AG2566" si="755">-AF2503/$B$5*POWER(LN(I2503),2)*100</f>
        <v>52.797193615916285</v>
      </c>
      <c r="AH2503" s="6">
        <f t="shared" ref="AH2503:AH2566" si="756">-AF2503/100*I2503*H2503</f>
        <v>263858740.83531216</v>
      </c>
      <c r="AI2503" s="6">
        <f t="shared" ref="AI2503:AI2566" si="757">AG2503/100*I2503</f>
        <v>125.98175956065056</v>
      </c>
      <c r="AK2503" s="1">
        <f t="shared" si="739"/>
        <v>3.8491927200088847E-7</v>
      </c>
      <c r="AL2503" s="1">
        <f t="shared" si="740"/>
        <v>4.190860153092121</v>
      </c>
    </row>
    <row r="2504" spans="4:38" x14ac:dyDescent="0.25">
      <c r="D2504" s="1">
        <v>1998</v>
      </c>
      <c r="E2504" s="1" t="s">
        <v>74</v>
      </c>
      <c r="F2504" s="2" t="s">
        <v>262</v>
      </c>
      <c r="G2504">
        <v>2</v>
      </c>
      <c r="H2504">
        <v>11133501</v>
      </c>
      <c r="I2504" s="1">
        <v>262.63900000000001</v>
      </c>
      <c r="J2504" s="1">
        <v>22472</v>
      </c>
      <c r="K2504" s="1">
        <v>399147.4</v>
      </c>
      <c r="L2504" s="1">
        <v>411428.6</v>
      </c>
      <c r="M2504" s="3">
        <v>700</v>
      </c>
      <c r="N2504">
        <v>56.3</v>
      </c>
      <c r="O2504">
        <v>175</v>
      </c>
      <c r="P2504"/>
      <c r="Q2504" s="1">
        <f t="shared" si="741"/>
        <v>10</v>
      </c>
      <c r="R2504" s="5">
        <f t="shared" si="742"/>
        <v>-0.5604651251337387</v>
      </c>
      <c r="S2504" s="4">
        <f t="shared" si="743"/>
        <v>223.70819748780647</v>
      </c>
      <c r="T2504" s="6">
        <f t="shared" si="744"/>
        <v>-1.8579864822517069</v>
      </c>
      <c r="U2504" s="6">
        <f t="shared" si="745"/>
        <v>7.6442877721174458</v>
      </c>
      <c r="V2504" s="4">
        <f t="shared" si="746"/>
        <v>55.739534874866258</v>
      </c>
      <c r="W2504" s="4">
        <f t="shared" si="747"/>
        <v>0.11740249259945673</v>
      </c>
      <c r="X2504" s="4">
        <f t="shared" si="748"/>
        <v>1307100.7687585442</v>
      </c>
      <c r="Y2504" s="6">
        <f t="shared" si="749"/>
        <v>173.1420135177483</v>
      </c>
      <c r="Z2504" s="6">
        <f t="shared" si="750"/>
        <v>3.4357550085696182</v>
      </c>
      <c r="AA2504" s="6">
        <f t="shared" si="751"/>
        <v>38251981.823664851</v>
      </c>
      <c r="AB2504" s="26">
        <v>-13.586906357416865</v>
      </c>
      <c r="AC2504" s="4">
        <f t="shared" si="752"/>
        <v>242.42197682103316</v>
      </c>
      <c r="AD2504" s="4">
        <f t="shared" si="753"/>
        <v>7088640585.963932</v>
      </c>
      <c r="AE2504" s="4">
        <f t="shared" si="754"/>
        <v>636.69465570299326</v>
      </c>
      <c r="AF2504" s="27">
        <v>-10.156431443339946</v>
      </c>
      <c r="AG2504" s="6">
        <f t="shared" si="755"/>
        <v>54.663645512809623</v>
      </c>
      <c r="AH2504" s="6">
        <f t="shared" si="756"/>
        <v>296983355.56008583</v>
      </c>
      <c r="AI2504" s="6">
        <f t="shared" si="757"/>
        <v>143.56805193838807</v>
      </c>
      <c r="AK2504" s="1">
        <f t="shared" ref="AK2504:AK2567" si="758">$B$3*100/H2504/I2504</f>
        <v>3.4198655423586834E-7</v>
      </c>
      <c r="AL2504" s="1">
        <f t="shared" ref="AL2504:AL2567" si="759">$B$3/I2504*100</f>
        <v>3.807507643571594</v>
      </c>
    </row>
    <row r="2505" spans="4:38" x14ac:dyDescent="0.25">
      <c r="D2505" s="1">
        <v>1999</v>
      </c>
      <c r="E2505" s="1" t="s">
        <v>74</v>
      </c>
      <c r="F2505" s="2" t="s">
        <v>262</v>
      </c>
      <c r="G2505">
        <v>2</v>
      </c>
      <c r="H2505">
        <v>11387203</v>
      </c>
      <c r="I2505" s="1">
        <v>289.37200000000001</v>
      </c>
      <c r="J2505" s="1">
        <v>21786</v>
      </c>
      <c r="K2505" s="1">
        <v>403444.4</v>
      </c>
      <c r="L2505" s="1">
        <v>407821.2</v>
      </c>
      <c r="M2505" s="3">
        <v>720</v>
      </c>
      <c r="N2505">
        <v>54</v>
      </c>
      <c r="O2505">
        <v>179</v>
      </c>
      <c r="P2505"/>
      <c r="Q2505" s="1">
        <f t="shared" si="741"/>
        <v>10</v>
      </c>
      <c r="R2505" s="5">
        <f t="shared" si="742"/>
        <v>-0.50868777905256901</v>
      </c>
      <c r="S2505" s="4">
        <f t="shared" si="743"/>
        <v>205.22723580719631</v>
      </c>
      <c r="T2505" s="6">
        <f t="shared" si="744"/>
        <v>-1.7949771661928144</v>
      </c>
      <c r="U2505" s="6">
        <f t="shared" si="745"/>
        <v>7.3202974188935306</v>
      </c>
      <c r="V2505" s="4">
        <f t="shared" si="746"/>
        <v>53.491312220947428</v>
      </c>
      <c r="W2505" s="4">
        <f t="shared" si="747"/>
        <v>0.14100077841123132</v>
      </c>
      <c r="X2505" s="4">
        <f t="shared" si="748"/>
        <v>1605604.4869267086</v>
      </c>
      <c r="Y2505" s="6">
        <f t="shared" si="749"/>
        <v>177.20502283380719</v>
      </c>
      <c r="Z2505" s="6">
        <f t="shared" si="750"/>
        <v>3.9530087842214869</v>
      </c>
      <c r="AA2505" s="6">
        <f t="shared" si="751"/>
        <v>45013713.486713268</v>
      </c>
      <c r="AB2505" s="26">
        <v>-13.586906357416865</v>
      </c>
      <c r="AC2505" s="4">
        <f t="shared" si="752"/>
        <v>267.09716484092621</v>
      </c>
      <c r="AD2505" s="4">
        <f t="shared" si="753"/>
        <v>8801219391.7085571</v>
      </c>
      <c r="AE2505" s="4">
        <f t="shared" si="754"/>
        <v>772.90440784348505</v>
      </c>
      <c r="AF2505" s="27">
        <v>-10.156431443339946</v>
      </c>
      <c r="AG2505" s="6">
        <f t="shared" si="755"/>
        <v>56.582510544587905</v>
      </c>
      <c r="AH2505" s="6">
        <f t="shared" si="756"/>
        <v>334668402.12594181</v>
      </c>
      <c r="AI2505" s="6">
        <f t="shared" si="757"/>
        <v>163.73394241308492</v>
      </c>
      <c r="AK2505" s="1">
        <f t="shared" si="758"/>
        <v>3.0347745346804202E-7</v>
      </c>
      <c r="AL2505" s="1">
        <f t="shared" si="759"/>
        <v>3.4557593685636481</v>
      </c>
    </row>
    <row r="2506" spans="4:38" x14ac:dyDescent="0.25">
      <c r="D2506" s="1">
        <v>2000</v>
      </c>
      <c r="E2506" s="1" t="s">
        <v>74</v>
      </c>
      <c r="F2506" s="2" t="s">
        <v>262</v>
      </c>
      <c r="G2506">
        <v>2</v>
      </c>
      <c r="H2506">
        <v>11650743</v>
      </c>
      <c r="I2506" s="1">
        <v>291.24489999999997</v>
      </c>
      <c r="J2506" s="1">
        <v>21103</v>
      </c>
      <c r="K2506" s="1">
        <v>406608.9</v>
      </c>
      <c r="L2506" s="1">
        <v>387640.4</v>
      </c>
      <c r="M2506" s="3">
        <v>730</v>
      </c>
      <c r="N2506">
        <v>51.9</v>
      </c>
      <c r="O2506">
        <v>178</v>
      </c>
      <c r="P2506"/>
      <c r="Q2506" s="1">
        <f t="shared" si="741"/>
        <v>10</v>
      </c>
      <c r="R2506" s="5">
        <f t="shared" si="742"/>
        <v>-0.50541657553488495</v>
      </c>
      <c r="S2506" s="4">
        <f t="shared" si="743"/>
        <v>205.50687782000648</v>
      </c>
      <c r="T2506" s="6">
        <f t="shared" si="744"/>
        <v>-1.7908977646306703</v>
      </c>
      <c r="U2506" s="6">
        <f t="shared" si="745"/>
        <v>6.9422432584053899</v>
      </c>
      <c r="V2506" s="4">
        <f t="shared" si="746"/>
        <v>51.394583424465111</v>
      </c>
      <c r="W2506" s="4">
        <f t="shared" si="747"/>
        <v>0.14172026897079681</v>
      </c>
      <c r="X2506" s="4">
        <f t="shared" si="748"/>
        <v>1651146.4316696282</v>
      </c>
      <c r="Y2506" s="6">
        <f t="shared" si="749"/>
        <v>176.20910223536933</v>
      </c>
      <c r="Z2506" s="6">
        <f t="shared" si="750"/>
        <v>4.1952563337127708</v>
      </c>
      <c r="AA2506" s="6">
        <f t="shared" si="751"/>
        <v>48877853.363209732</v>
      </c>
      <c r="AB2506" s="26">
        <v>-13.586906357416865</v>
      </c>
      <c r="AC2506" s="4">
        <f t="shared" si="752"/>
        <v>268.82589560973088</v>
      </c>
      <c r="AD2506" s="4">
        <f t="shared" si="753"/>
        <v>9121852657.0082035</v>
      </c>
      <c r="AE2506" s="4">
        <f t="shared" si="754"/>
        <v>782.94171084266509</v>
      </c>
      <c r="AF2506" s="27">
        <v>-10.156431443339946</v>
      </c>
      <c r="AG2506" s="6">
        <f t="shared" si="755"/>
        <v>56.711397177015662</v>
      </c>
      <c r="AH2506" s="6">
        <f t="shared" si="756"/>
        <v>344630010.2042647</v>
      </c>
      <c r="AI2506" s="6">
        <f t="shared" si="757"/>
        <v>165.1690519968021</v>
      </c>
      <c r="AK2506" s="1">
        <f t="shared" si="758"/>
        <v>2.9470536931244484E-7</v>
      </c>
      <c r="AL2506" s="1">
        <f t="shared" si="759"/>
        <v>3.4335365185793818</v>
      </c>
    </row>
    <row r="2507" spans="4:38" x14ac:dyDescent="0.25">
      <c r="D2507" s="1">
        <v>2001</v>
      </c>
      <c r="E2507" s="1" t="s">
        <v>74</v>
      </c>
      <c r="F2507" s="2" t="s">
        <v>262</v>
      </c>
      <c r="G2507">
        <v>2</v>
      </c>
      <c r="H2507">
        <v>11924946</v>
      </c>
      <c r="I2507" s="1">
        <v>306.25540000000001</v>
      </c>
      <c r="J2507" s="1">
        <v>20426</v>
      </c>
      <c r="K2507" s="1">
        <v>410160.6</v>
      </c>
      <c r="L2507" s="1">
        <v>382352.9</v>
      </c>
      <c r="M2507" s="3">
        <v>690</v>
      </c>
      <c r="N2507">
        <v>49.8</v>
      </c>
      <c r="O2507">
        <v>170</v>
      </c>
      <c r="P2507"/>
      <c r="Q2507" s="1">
        <f t="shared" si="741"/>
        <v>10</v>
      </c>
      <c r="R2507" s="5">
        <f t="shared" si="742"/>
        <v>-0.48064458618525585</v>
      </c>
      <c r="S2507" s="4">
        <f t="shared" si="743"/>
        <v>197.14147185649625</v>
      </c>
      <c r="T2507" s="6">
        <f t="shared" si="744"/>
        <v>-1.7595910696812527</v>
      </c>
      <c r="U2507" s="6">
        <f t="shared" si="745"/>
        <v>6.7278474830672916</v>
      </c>
      <c r="V2507" s="4">
        <f t="shared" si="746"/>
        <v>49.319355413814741</v>
      </c>
      <c r="W2507" s="4">
        <f t="shared" si="747"/>
        <v>0.15534803363085889</v>
      </c>
      <c r="X2507" s="4">
        <f t="shared" si="748"/>
        <v>1852516.9122541761</v>
      </c>
      <c r="Y2507" s="6">
        <f t="shared" si="749"/>
        <v>168.24040893031875</v>
      </c>
      <c r="Z2507" s="6">
        <f t="shared" si="750"/>
        <v>4.5520562225999681</v>
      </c>
      <c r="AA2507" s="6">
        <f t="shared" si="751"/>
        <v>54283024.643468596</v>
      </c>
      <c r="AB2507" s="26">
        <v>-13.586906357416865</v>
      </c>
      <c r="AC2507" s="4">
        <f t="shared" si="752"/>
        <v>282.68094030253025</v>
      </c>
      <c r="AD2507" s="4">
        <f t="shared" si="753"/>
        <v>10323731560.848957</v>
      </c>
      <c r="AE2507" s="4">
        <f t="shared" si="754"/>
        <v>865.72564444727527</v>
      </c>
      <c r="AF2507" s="27">
        <v>-10.156431443339946</v>
      </c>
      <c r="AG2507" s="6">
        <f t="shared" si="755"/>
        <v>57.72040798763414</v>
      </c>
      <c r="AH2507" s="6">
        <f t="shared" si="756"/>
        <v>370920910.78016275</v>
      </c>
      <c r="AI2507" s="6">
        <f t="shared" si="757"/>
        <v>176.77186636416087</v>
      </c>
      <c r="AK2507" s="1">
        <f t="shared" si="758"/>
        <v>2.7381663174442751E-7</v>
      </c>
      <c r="AL2507" s="1">
        <f t="shared" si="759"/>
        <v>3.2652485474541839</v>
      </c>
    </row>
    <row r="2508" spans="4:38" x14ac:dyDescent="0.25">
      <c r="D2508" s="1">
        <v>2002</v>
      </c>
      <c r="E2508" s="1" t="s">
        <v>74</v>
      </c>
      <c r="F2508" s="2" t="s">
        <v>262</v>
      </c>
      <c r="G2508">
        <v>2</v>
      </c>
      <c r="H2508">
        <v>12208848</v>
      </c>
      <c r="I2508" s="1">
        <v>323.65690000000001</v>
      </c>
      <c r="J2508" s="1">
        <v>19724</v>
      </c>
      <c r="K2508" s="1">
        <v>411774.5</v>
      </c>
      <c r="L2508" s="1">
        <v>382165.6</v>
      </c>
      <c r="M2508" s="3">
        <v>650</v>
      </c>
      <c r="N2508">
        <v>47.9</v>
      </c>
      <c r="O2508">
        <v>157</v>
      </c>
      <c r="P2508"/>
      <c r="Q2508" s="1">
        <f t="shared" si="741"/>
        <v>10</v>
      </c>
      <c r="R2508" s="5">
        <f t="shared" si="742"/>
        <v>-0.45480260114955057</v>
      </c>
      <c r="S2508" s="4">
        <f t="shared" si="743"/>
        <v>187.27611368705561</v>
      </c>
      <c r="T2508" s="6">
        <f t="shared" si="744"/>
        <v>-1.7261019721829962</v>
      </c>
      <c r="U2508" s="6">
        <f t="shared" si="745"/>
        <v>6.5965679586049797</v>
      </c>
      <c r="V2508" s="4">
        <f t="shared" si="746"/>
        <v>47.445197398850446</v>
      </c>
      <c r="W2508" s="4">
        <f t="shared" si="747"/>
        <v>0.17282337487034841</v>
      </c>
      <c r="X2508" s="4">
        <f t="shared" si="748"/>
        <v>2109974.3146391036</v>
      </c>
      <c r="Y2508" s="6">
        <f t="shared" si="749"/>
        <v>155.27389802781701</v>
      </c>
      <c r="Z2508" s="6">
        <f t="shared" si="750"/>
        <v>4.9064438057945194</v>
      </c>
      <c r="AA2508" s="6">
        <f t="shared" si="751"/>
        <v>59902026.645486809</v>
      </c>
      <c r="AB2508" s="26">
        <v>-13.586906357416865</v>
      </c>
      <c r="AC2508" s="4">
        <f t="shared" si="752"/>
        <v>298.74293425488008</v>
      </c>
      <c r="AD2508" s="4">
        <f t="shared" si="753"/>
        <v>11804761013.693842</v>
      </c>
      <c r="AE2508" s="4">
        <f t="shared" si="754"/>
        <v>966.90211997838298</v>
      </c>
      <c r="AF2508" s="27">
        <v>-10.156431443339946</v>
      </c>
      <c r="AG2508" s="6">
        <f t="shared" si="755"/>
        <v>58.84027483321357</v>
      </c>
      <c r="AH2508" s="6">
        <f t="shared" si="756"/>
        <v>401329143.53148466</v>
      </c>
      <c r="AI2508" s="6">
        <f t="shared" si="757"/>
        <v>190.4406094766592</v>
      </c>
      <c r="AK2508" s="1">
        <f t="shared" si="758"/>
        <v>2.5306987062959618E-7</v>
      </c>
      <c r="AL2508" s="1">
        <f t="shared" si="759"/>
        <v>3.0896915838964039</v>
      </c>
    </row>
    <row r="2509" spans="4:38" x14ac:dyDescent="0.25">
      <c r="D2509" s="1">
        <v>2003</v>
      </c>
      <c r="E2509" s="1" t="s">
        <v>74</v>
      </c>
      <c r="F2509" s="2" t="s">
        <v>262</v>
      </c>
      <c r="G2509">
        <v>2</v>
      </c>
      <c r="H2509">
        <v>12500478</v>
      </c>
      <c r="I2509" s="1">
        <v>317.87819999999999</v>
      </c>
      <c r="J2509" s="1">
        <v>19007</v>
      </c>
      <c r="K2509" s="1">
        <v>412299.3</v>
      </c>
      <c r="L2509" s="1">
        <v>390411</v>
      </c>
      <c r="M2509" s="3">
        <v>600</v>
      </c>
      <c r="N2509">
        <v>46.1</v>
      </c>
      <c r="O2509">
        <v>146</v>
      </c>
      <c r="P2509"/>
      <c r="Q2509" s="1">
        <f t="shared" si="741"/>
        <v>10</v>
      </c>
      <c r="R2509" s="5">
        <f t="shared" si="742"/>
        <v>-0.4630704464791861</v>
      </c>
      <c r="S2509" s="4">
        <f t="shared" si="743"/>
        <v>190.92362093405589</v>
      </c>
      <c r="T2509" s="6">
        <f t="shared" si="744"/>
        <v>-1.7369132769822977</v>
      </c>
      <c r="U2509" s="6">
        <f t="shared" si="745"/>
        <v>6.7811004937993582</v>
      </c>
      <c r="V2509" s="4">
        <f t="shared" si="746"/>
        <v>45.636929553520815</v>
      </c>
      <c r="W2509" s="4">
        <f t="shared" si="747"/>
        <v>0.16649495669778525</v>
      </c>
      <c r="X2509" s="4">
        <f t="shared" si="748"/>
        <v>2081266.5433116171</v>
      </c>
      <c r="Y2509" s="6">
        <f t="shared" si="749"/>
        <v>144.26308672301769</v>
      </c>
      <c r="Z2509" s="6">
        <f t="shared" si="750"/>
        <v>4.6877081425156284</v>
      </c>
      <c r="AA2509" s="6">
        <f t="shared" si="751"/>
        <v>58598592.505937479</v>
      </c>
      <c r="AB2509" s="26">
        <v>-13.586906357416865</v>
      </c>
      <c r="AC2509" s="4">
        <f t="shared" si="752"/>
        <v>293.40905818371124</v>
      </c>
      <c r="AD2509" s="4">
        <f t="shared" si="753"/>
        <v>11658988732.57255</v>
      </c>
      <c r="AE2509" s="4">
        <f t="shared" si="754"/>
        <v>932.68343279133387</v>
      </c>
      <c r="AF2509" s="27">
        <v>-10.156431443339946</v>
      </c>
      <c r="AG2509" s="6">
        <f t="shared" si="755"/>
        <v>58.47402733304952</v>
      </c>
      <c r="AH2509" s="6">
        <f t="shared" si="756"/>
        <v>403578950.47297412</v>
      </c>
      <c r="AI2509" s="6">
        <f t="shared" si="757"/>
        <v>185.87618555380581</v>
      </c>
      <c r="AK2509" s="1">
        <f t="shared" si="758"/>
        <v>2.5165909746871391E-7</v>
      </c>
      <c r="AL2509" s="1">
        <f t="shared" si="759"/>
        <v>3.1458590114075138</v>
      </c>
    </row>
    <row r="2510" spans="4:38" x14ac:dyDescent="0.25">
      <c r="D2510" s="1">
        <v>2004</v>
      </c>
      <c r="E2510" s="1" t="s">
        <v>74</v>
      </c>
      <c r="F2510" s="2" t="s">
        <v>262</v>
      </c>
      <c r="G2510">
        <v>2</v>
      </c>
      <c r="H2510">
        <v>12796925</v>
      </c>
      <c r="I2510" s="1">
        <v>316.90300000000002</v>
      </c>
      <c r="J2510" s="1">
        <v>18272</v>
      </c>
      <c r="K2510" s="1">
        <v>412460.5</v>
      </c>
      <c r="L2510" s="1">
        <v>359712.2</v>
      </c>
      <c r="M2510" s="3">
        <v>570</v>
      </c>
      <c r="N2510">
        <v>44.3</v>
      </c>
      <c r="O2510">
        <v>139</v>
      </c>
      <c r="P2510"/>
      <c r="Q2510" s="1">
        <f t="shared" si="741"/>
        <v>10</v>
      </c>
      <c r="R2510" s="5">
        <f t="shared" si="742"/>
        <v>-0.46449544497843187</v>
      </c>
      <c r="S2510" s="4">
        <f t="shared" si="743"/>
        <v>191.58602348352647</v>
      </c>
      <c r="T2510" s="6">
        <f t="shared" si="744"/>
        <v>-1.7387672668616927</v>
      </c>
      <c r="U2510" s="6">
        <f t="shared" si="745"/>
        <v>6.2545579885080658</v>
      </c>
      <c r="V2510" s="4">
        <f t="shared" si="746"/>
        <v>43.835504555021565</v>
      </c>
      <c r="W2510" s="4">
        <f t="shared" si="747"/>
        <v>0.16541029154313489</v>
      </c>
      <c r="X2510" s="4">
        <f t="shared" si="748"/>
        <v>2116743.0951056313</v>
      </c>
      <c r="Y2510" s="6">
        <f t="shared" si="749"/>
        <v>137.26123273313831</v>
      </c>
      <c r="Z2510" s="6">
        <f t="shared" si="750"/>
        <v>5.0667529277411436</v>
      </c>
      <c r="AA2510" s="6">
        <f t="shared" si="751"/>
        <v>64838857.209833831</v>
      </c>
      <c r="AB2510" s="26">
        <v>-13.586906357416865</v>
      </c>
      <c r="AC2510" s="4">
        <f t="shared" si="752"/>
        <v>292.5089256375324</v>
      </c>
      <c r="AD2510" s="4">
        <f t="shared" si="753"/>
        <v>11862359944.448915</v>
      </c>
      <c r="AE2510" s="4">
        <f t="shared" si="754"/>
        <v>926.96956061310937</v>
      </c>
      <c r="AF2510" s="27">
        <v>-10.156431443339946</v>
      </c>
      <c r="AG2510" s="6">
        <f t="shared" si="755"/>
        <v>58.411678416694187</v>
      </c>
      <c r="AH2510" s="6">
        <f t="shared" si="756"/>
        <v>411882287.93165523</v>
      </c>
      <c r="AI2510" s="6">
        <f t="shared" si="757"/>
        <v>185.10836125285641</v>
      </c>
      <c r="AK2510" s="1">
        <f t="shared" si="758"/>
        <v>2.4658577804698489E-7</v>
      </c>
      <c r="AL2510" s="1">
        <f t="shared" si="759"/>
        <v>3.155539707733912</v>
      </c>
    </row>
    <row r="2511" spans="4:38" x14ac:dyDescent="0.25">
      <c r="D2511" s="1">
        <v>2005</v>
      </c>
      <c r="E2511" s="1" t="s">
        <v>74</v>
      </c>
      <c r="F2511" s="2" t="s">
        <v>262</v>
      </c>
      <c r="G2511">
        <v>2</v>
      </c>
      <c r="H2511">
        <v>13096028</v>
      </c>
      <c r="I2511" s="1">
        <v>309.99900000000002</v>
      </c>
      <c r="J2511" s="1">
        <v>17529</v>
      </c>
      <c r="K2511" s="1">
        <v>411478.9</v>
      </c>
      <c r="L2511" s="1">
        <v>416666.7</v>
      </c>
      <c r="M2511" s="3">
        <v>500</v>
      </c>
      <c r="N2511">
        <v>42.6</v>
      </c>
      <c r="O2511">
        <v>120</v>
      </c>
      <c r="P2511"/>
      <c r="Q2511" s="1">
        <f t="shared" si="741"/>
        <v>10</v>
      </c>
      <c r="R2511" s="5">
        <f t="shared" si="742"/>
        <v>-0.47484024142013359</v>
      </c>
      <c r="S2511" s="4">
        <f t="shared" si="743"/>
        <v>195.38674021529101</v>
      </c>
      <c r="T2511" s="6">
        <f t="shared" si="744"/>
        <v>-1.7521455654655227</v>
      </c>
      <c r="U2511" s="6">
        <f t="shared" si="745"/>
        <v>7.3006071068215332</v>
      </c>
      <c r="V2511" s="4">
        <f t="shared" si="746"/>
        <v>42.125159758579869</v>
      </c>
      <c r="W2511" s="4">
        <f t="shared" si="747"/>
        <v>0.15865918007456448</v>
      </c>
      <c r="X2511" s="4">
        <f t="shared" si="748"/>
        <v>2077805.0647135384</v>
      </c>
      <c r="Y2511" s="6">
        <f t="shared" si="749"/>
        <v>118.24785443453447</v>
      </c>
      <c r="Z2511" s="6">
        <f t="shared" si="750"/>
        <v>4.2462085065547974</v>
      </c>
      <c r="AA2511" s="6">
        <f t="shared" si="751"/>
        <v>55608465.495679811</v>
      </c>
      <c r="AB2511" s="26">
        <v>-13.586906357416865</v>
      </c>
      <c r="AC2511" s="4">
        <f t="shared" si="752"/>
        <v>286.13637118837437</v>
      </c>
      <c r="AD2511" s="4">
        <f t="shared" si="753"/>
        <v>11616437307.094879</v>
      </c>
      <c r="AE2511" s="4">
        <f t="shared" si="754"/>
        <v>887.01988932024881</v>
      </c>
      <c r="AF2511" s="27">
        <v>-10.156431443339946</v>
      </c>
      <c r="AG2511" s="6">
        <f t="shared" si="755"/>
        <v>57.96568300899996</v>
      </c>
      <c r="AH2511" s="6">
        <f t="shared" si="756"/>
        <v>412326292.65328145</v>
      </c>
      <c r="AI2511" s="6">
        <f t="shared" si="757"/>
        <v>179.69303767106979</v>
      </c>
      <c r="AK2511" s="1">
        <f t="shared" si="758"/>
        <v>2.4632024744248667E-7</v>
      </c>
      <c r="AL2511" s="1">
        <f t="shared" si="759"/>
        <v>3.2258168574737338</v>
      </c>
    </row>
    <row r="2512" spans="4:38" x14ac:dyDescent="0.25">
      <c r="D2512" s="1">
        <v>2006</v>
      </c>
      <c r="E2512" s="1" t="s">
        <v>74</v>
      </c>
      <c r="F2512" s="2" t="s">
        <v>262</v>
      </c>
      <c r="G2512">
        <v>2</v>
      </c>
      <c r="H2512">
        <v>13397021</v>
      </c>
      <c r="I2512" s="1">
        <v>339.7199</v>
      </c>
      <c r="J2512" s="1">
        <v>16800</v>
      </c>
      <c r="K2512" s="1">
        <v>408759.1</v>
      </c>
      <c r="L2512" s="1">
        <v>408333.3</v>
      </c>
      <c r="M2512" s="3">
        <v>500</v>
      </c>
      <c r="N2512">
        <v>41.1</v>
      </c>
      <c r="O2512">
        <v>120</v>
      </c>
      <c r="P2512"/>
      <c r="Q2512" s="1">
        <f t="shared" si="741"/>
        <v>10</v>
      </c>
      <c r="R2512" s="5">
        <f t="shared" si="742"/>
        <v>-0.43329813767165248</v>
      </c>
      <c r="S2512" s="4">
        <f t="shared" si="743"/>
        <v>177.11455678634076</v>
      </c>
      <c r="T2512" s="6">
        <f t="shared" si="744"/>
        <v>-1.697529971087286</v>
      </c>
      <c r="U2512" s="6">
        <f t="shared" si="745"/>
        <v>6.9315801494297604</v>
      </c>
      <c r="V2512" s="4">
        <f t="shared" si="746"/>
        <v>40.666701862328352</v>
      </c>
      <c r="W2512" s="4">
        <f t="shared" si="747"/>
        <v>0.19180800616508079</v>
      </c>
      <c r="X2512" s="4">
        <f t="shared" si="748"/>
        <v>2569655.8865617169</v>
      </c>
      <c r="Y2512" s="6">
        <f t="shared" si="749"/>
        <v>118.30247002891271</v>
      </c>
      <c r="Z2512" s="6">
        <f t="shared" si="750"/>
        <v>4.9010455433880784</v>
      </c>
      <c r="AA2512" s="6">
        <f t="shared" si="751"/>
        <v>65659410.066726498</v>
      </c>
      <c r="AB2512" s="26">
        <v>-13.586906357416865</v>
      </c>
      <c r="AC2512" s="4">
        <f t="shared" si="752"/>
        <v>313.56946121270528</v>
      </c>
      <c r="AD2512" s="4">
        <f t="shared" si="753"/>
        <v>14271281921.670244</v>
      </c>
      <c r="AE2512" s="4">
        <f t="shared" si="754"/>
        <v>1065.2578600623413</v>
      </c>
      <c r="AF2512" s="27">
        <v>-10.156431443339946</v>
      </c>
      <c r="AG2512" s="6">
        <f t="shared" si="755"/>
        <v>59.830645799052618</v>
      </c>
      <c r="AH2512" s="6">
        <f t="shared" si="756"/>
        <v>462243025.47019744</v>
      </c>
      <c r="AI2512" s="6">
        <f t="shared" si="757"/>
        <v>203.25661007789574</v>
      </c>
      <c r="AK2512" s="1">
        <f t="shared" si="758"/>
        <v>2.1972059898597151E-7</v>
      </c>
      <c r="AL2512" s="1">
        <f t="shared" si="759"/>
        <v>2.943601478747639</v>
      </c>
    </row>
    <row r="2513" spans="4:38" x14ac:dyDescent="0.25">
      <c r="D2513" s="1">
        <v>2007</v>
      </c>
      <c r="E2513" s="1" t="s">
        <v>74</v>
      </c>
      <c r="F2513" s="2" t="s">
        <v>262</v>
      </c>
      <c r="G2513">
        <v>2</v>
      </c>
      <c r="H2513">
        <v>13700327</v>
      </c>
      <c r="I2513" s="1">
        <v>357.37869999999998</v>
      </c>
      <c r="J2513" s="1">
        <v>16105</v>
      </c>
      <c r="K2513" s="1">
        <v>406691.9</v>
      </c>
      <c r="L2513" s="1">
        <v>415254.2</v>
      </c>
      <c r="M2513" s="3">
        <v>490</v>
      </c>
      <c r="N2513">
        <v>39.6</v>
      </c>
      <c r="O2513">
        <v>118</v>
      </c>
      <c r="P2513"/>
      <c r="Q2513" s="1">
        <f t="shared" si="741"/>
        <v>10</v>
      </c>
      <c r="R2513" s="5">
        <f t="shared" si="742"/>
        <v>-0.41188800563659783</v>
      </c>
      <c r="S2513" s="4">
        <f t="shared" si="743"/>
        <v>167.51151559955869</v>
      </c>
      <c r="T2513" s="6">
        <f t="shared" si="744"/>
        <v>-1.6683910732134388</v>
      </c>
      <c r="U2513" s="6">
        <f t="shared" si="745"/>
        <v>6.9280640039438799</v>
      </c>
      <c r="V2513" s="4">
        <f t="shared" si="746"/>
        <v>39.188111994363403</v>
      </c>
      <c r="W2513" s="4">
        <f t="shared" si="747"/>
        <v>0.21334575042251097</v>
      </c>
      <c r="X2513" s="4">
        <f t="shared" si="748"/>
        <v>2922906.5448487885</v>
      </c>
      <c r="Y2513" s="6">
        <f t="shared" si="749"/>
        <v>116.33160892678656</v>
      </c>
      <c r="Z2513" s="6">
        <f t="shared" si="750"/>
        <v>5.1584208777020262</v>
      </c>
      <c r="AA2513" s="6">
        <f t="shared" si="751"/>
        <v>70672052.828144774</v>
      </c>
      <c r="AB2513" s="26">
        <v>-13.586906357416865</v>
      </c>
      <c r="AC2513" s="4">
        <f t="shared" si="752"/>
        <v>329.868949119251</v>
      </c>
      <c r="AD2513" s="4">
        <f t="shared" si="753"/>
        <v>16151060154.510155</v>
      </c>
      <c r="AE2513" s="4">
        <f t="shared" si="754"/>
        <v>1178.8813620660405</v>
      </c>
      <c r="AF2513" s="27">
        <v>-10.156431443339946</v>
      </c>
      <c r="AG2513" s="6">
        <f t="shared" si="755"/>
        <v>60.875604085905024</v>
      </c>
      <c r="AH2513" s="6">
        <f t="shared" si="756"/>
        <v>497279709.516523</v>
      </c>
      <c r="AI2513" s="6">
        <f t="shared" si="757"/>
        <v>217.55644249935423</v>
      </c>
      <c r="AK2513" s="1">
        <f t="shared" si="758"/>
        <v>2.0423981210121105E-7</v>
      </c>
      <c r="AL2513" s="1">
        <f t="shared" si="759"/>
        <v>2.7981522122051485</v>
      </c>
    </row>
    <row r="2514" spans="4:38" x14ac:dyDescent="0.25">
      <c r="D2514" s="1">
        <v>2008</v>
      </c>
      <c r="E2514" s="1" t="s">
        <v>74</v>
      </c>
      <c r="F2514" s="2" t="s">
        <v>262</v>
      </c>
      <c r="G2514">
        <v>2</v>
      </c>
      <c r="H2514">
        <v>14006428</v>
      </c>
      <c r="I2514" s="1">
        <v>338.49090000000001</v>
      </c>
      <c r="J2514" s="1">
        <v>15451</v>
      </c>
      <c r="K2514" s="1">
        <v>405538.1</v>
      </c>
      <c r="L2514" s="1">
        <v>410256.4</v>
      </c>
      <c r="M2514" s="3">
        <v>490</v>
      </c>
      <c r="N2514">
        <v>38.1</v>
      </c>
      <c r="O2514">
        <v>117</v>
      </c>
      <c r="P2514"/>
      <c r="Q2514" s="1">
        <f t="shared" si="741"/>
        <v>10</v>
      </c>
      <c r="R2514" s="5">
        <f t="shared" si="742"/>
        <v>-0.43487136581810615</v>
      </c>
      <c r="S2514" s="4">
        <f t="shared" si="743"/>
        <v>176.35690743827971</v>
      </c>
      <c r="T2514" s="6">
        <f t="shared" si="744"/>
        <v>-1.6996431766959939</v>
      </c>
      <c r="U2514" s="6">
        <f t="shared" si="745"/>
        <v>6.9728949095586232</v>
      </c>
      <c r="V2514" s="4">
        <f t="shared" si="746"/>
        <v>37.665128634181897</v>
      </c>
      <c r="W2514" s="4">
        <f t="shared" si="747"/>
        <v>0.19193515293324304</v>
      </c>
      <c r="X2514" s="4">
        <f t="shared" si="748"/>
        <v>2688325.9002284575</v>
      </c>
      <c r="Y2514" s="6">
        <f t="shared" si="749"/>
        <v>115.300356823304</v>
      </c>
      <c r="Z2514" s="6">
        <f t="shared" si="750"/>
        <v>4.8543812059463001</v>
      </c>
      <c r="AA2514" s="6">
        <f t="shared" si="751"/>
        <v>67992540.845640019</v>
      </c>
      <c r="AB2514" s="26">
        <v>-13.586906357416865</v>
      </c>
      <c r="AC2514" s="4">
        <f t="shared" si="752"/>
        <v>312.43506529468453</v>
      </c>
      <c r="AD2514" s="4">
        <f t="shared" si="753"/>
        <v>14812697725.13368</v>
      </c>
      <c r="AE2514" s="4">
        <f t="shared" si="754"/>
        <v>1057.5642644315653</v>
      </c>
      <c r="AF2514" s="27">
        <v>-10.156431443339946</v>
      </c>
      <c r="AG2514" s="6">
        <f t="shared" si="755"/>
        <v>59.756256975557967</v>
      </c>
      <c r="AH2514" s="6">
        <f t="shared" si="756"/>
        <v>481521332.42259765</v>
      </c>
      <c r="AI2514" s="6">
        <f t="shared" si="757"/>
        <v>202.26949204287894</v>
      </c>
      <c r="AK2514" s="1">
        <f t="shared" si="758"/>
        <v>2.1092381083599334E-7</v>
      </c>
      <c r="AL2514" s="1">
        <f t="shared" si="759"/>
        <v>2.9542891699599605</v>
      </c>
    </row>
    <row r="2515" spans="4:38" x14ac:dyDescent="0.25">
      <c r="D2515" s="1">
        <v>2009</v>
      </c>
      <c r="E2515" s="1" t="s">
        <v>74</v>
      </c>
      <c r="F2515" s="2" t="s">
        <v>262</v>
      </c>
      <c r="G2515">
        <v>2</v>
      </c>
      <c r="H2515">
        <v>14316263</v>
      </c>
      <c r="I2515" s="1">
        <v>305.11829999999998</v>
      </c>
      <c r="J2515" s="1">
        <v>14853</v>
      </c>
      <c r="K2515" s="1">
        <v>404713.9</v>
      </c>
      <c r="L2515" s="1">
        <v>400000</v>
      </c>
      <c r="M2515" s="3">
        <v>480</v>
      </c>
      <c r="N2515">
        <v>36.700000000000003</v>
      </c>
      <c r="O2515">
        <v>115</v>
      </c>
      <c r="P2515"/>
      <c r="Q2515" s="1">
        <f t="shared" si="741"/>
        <v>10</v>
      </c>
      <c r="R2515" s="5">
        <f t="shared" si="742"/>
        <v>-0.48243582898829734</v>
      </c>
      <c r="S2515" s="4">
        <f t="shared" si="743"/>
        <v>195.2484858495869</v>
      </c>
      <c r="T2515" s="6">
        <f t="shared" si="744"/>
        <v>-1.7618801244418585</v>
      </c>
      <c r="U2515" s="6">
        <f t="shared" si="745"/>
        <v>7.0475204977674339</v>
      </c>
      <c r="V2515" s="4">
        <f t="shared" si="746"/>
        <v>36.217564171011702</v>
      </c>
      <c r="W2515" s="4">
        <f t="shared" si="747"/>
        <v>0.156271788061421</v>
      </c>
      <c r="X2515" s="4">
        <f t="shared" si="748"/>
        <v>2237228.0173675632</v>
      </c>
      <c r="Y2515" s="6">
        <f t="shared" si="749"/>
        <v>113.23811987555814</v>
      </c>
      <c r="Z2515" s="6">
        <f t="shared" si="750"/>
        <v>4.3294418242083532</v>
      </c>
      <c r="AA2515" s="6">
        <f t="shared" si="751"/>
        <v>61981427.79856655</v>
      </c>
      <c r="AB2515" s="26">
        <v>-13.586906357416865</v>
      </c>
      <c r="AC2515" s="4">
        <f t="shared" si="752"/>
        <v>281.63137024689036</v>
      </c>
      <c r="AD2515" s="4">
        <f t="shared" si="753"/>
        <v>12302091482.859406</v>
      </c>
      <c r="AE2515" s="4">
        <f t="shared" si="754"/>
        <v>859.3088491640176</v>
      </c>
      <c r="AF2515" s="27">
        <v>-10.156431443339946</v>
      </c>
      <c r="AG2515" s="6">
        <f t="shared" si="755"/>
        <v>57.645416974990717</v>
      </c>
      <c r="AH2515" s="6">
        <f t="shared" si="756"/>
        <v>443648548.97316754</v>
      </c>
      <c r="AI2515" s="6">
        <f t="shared" si="757"/>
        <v>175.88671630200309</v>
      </c>
      <c r="AK2515" s="1">
        <f t="shared" si="758"/>
        <v>2.2892966666626516E-7</v>
      </c>
      <c r="AL2515" s="1">
        <f t="shared" si="759"/>
        <v>3.2774173164965852</v>
      </c>
    </row>
    <row r="2516" spans="4:38" x14ac:dyDescent="0.25">
      <c r="D2516" s="1">
        <v>2010</v>
      </c>
      <c r="E2516" s="1" t="s">
        <v>74</v>
      </c>
      <c r="F2516" s="2" t="s">
        <v>262</v>
      </c>
      <c r="G2516">
        <v>2</v>
      </c>
      <c r="H2516">
        <v>14630417</v>
      </c>
      <c r="I2516" s="1">
        <v>312.78500000000003</v>
      </c>
      <c r="J2516" s="1">
        <v>14310</v>
      </c>
      <c r="K2516" s="1">
        <v>404237.3</v>
      </c>
      <c r="L2516" s="1">
        <v>403669.7</v>
      </c>
      <c r="M2516" s="3">
        <v>460</v>
      </c>
      <c r="N2516">
        <v>35.4</v>
      </c>
      <c r="O2516">
        <v>109</v>
      </c>
      <c r="P2516"/>
      <c r="Q2516" s="1">
        <f t="shared" si="741"/>
        <v>10</v>
      </c>
      <c r="R2516" s="5">
        <f t="shared" si="742"/>
        <v>-0.47061080294771157</v>
      </c>
      <c r="S2516" s="4">
        <f t="shared" si="743"/>
        <v>190.23844033441495</v>
      </c>
      <c r="T2516" s="6">
        <f t="shared" si="744"/>
        <v>-1.7466928928937313</v>
      </c>
      <c r="U2516" s="6">
        <f t="shared" si="745"/>
        <v>7.0508699606654464</v>
      </c>
      <c r="V2516" s="4">
        <f t="shared" si="746"/>
        <v>34.929389197052288</v>
      </c>
      <c r="W2516" s="4">
        <f t="shared" si="747"/>
        <v>0.16441734880193712</v>
      </c>
      <c r="X2516" s="4">
        <f t="shared" si="748"/>
        <v>2405494.3750067903</v>
      </c>
      <c r="Y2516" s="6">
        <f t="shared" si="749"/>
        <v>107.25330710710627</v>
      </c>
      <c r="Z2516" s="6">
        <f t="shared" si="750"/>
        <v>4.4361192554241926</v>
      </c>
      <c r="AA2516" s="6">
        <f t="shared" si="751"/>
        <v>64902274.568585448</v>
      </c>
      <c r="AB2516" s="26">
        <v>-13.586906357416865</v>
      </c>
      <c r="AC2516" s="4">
        <f t="shared" si="752"/>
        <v>288.7079147421627</v>
      </c>
      <c r="AD2516" s="4">
        <f t="shared" si="753"/>
        <v>13211779363.593702</v>
      </c>
      <c r="AE2516" s="4">
        <f t="shared" si="754"/>
        <v>903.03505112627363</v>
      </c>
      <c r="AF2516" s="27">
        <v>-10.156431443339946</v>
      </c>
      <c r="AG2516" s="6">
        <f t="shared" si="755"/>
        <v>58.146635190768258</v>
      </c>
      <c r="AH2516" s="6">
        <f t="shared" si="756"/>
        <v>464776074.70757949</v>
      </c>
      <c r="AI2516" s="6">
        <f t="shared" si="757"/>
        <v>181.87395288144452</v>
      </c>
      <c r="AK2516" s="1">
        <f t="shared" si="758"/>
        <v>2.1852311244140548E-7</v>
      </c>
      <c r="AL2516" s="1">
        <f t="shared" si="759"/>
        <v>3.1970842591556496</v>
      </c>
    </row>
    <row r="2517" spans="4:38" x14ac:dyDescent="0.25">
      <c r="D2517" s="1">
        <v>2011</v>
      </c>
      <c r="E2517" s="1" t="s">
        <v>74</v>
      </c>
      <c r="F2517" s="2" t="s">
        <v>262</v>
      </c>
      <c r="G2517">
        <v>2</v>
      </c>
      <c r="H2517">
        <v>14948803</v>
      </c>
      <c r="I2517" s="1">
        <v>328.36959999999999</v>
      </c>
      <c r="J2517" s="1">
        <v>13818</v>
      </c>
      <c r="K2517" s="1">
        <v>405219.9</v>
      </c>
      <c r="L2517" s="1">
        <v>436893.2</v>
      </c>
      <c r="M2517" s="3">
        <v>440</v>
      </c>
      <c r="N2517">
        <v>34.1</v>
      </c>
      <c r="O2517">
        <v>103</v>
      </c>
      <c r="P2517"/>
      <c r="Q2517" s="1">
        <f t="shared" si="741"/>
        <v>10</v>
      </c>
      <c r="R2517" s="5">
        <f t="shared" si="742"/>
        <v>-0.44827535801121665</v>
      </c>
      <c r="S2517" s="4">
        <f t="shared" si="743"/>
        <v>181.65009574576942</v>
      </c>
      <c r="T2517" s="6">
        <f t="shared" si="744"/>
        <v>-1.7174998128649079</v>
      </c>
      <c r="U2517" s="6">
        <f t="shared" si="745"/>
        <v>7.5036398924195078</v>
      </c>
      <c r="V2517" s="4">
        <f t="shared" si="746"/>
        <v>33.651724641988785</v>
      </c>
      <c r="W2517" s="4">
        <f t="shared" si="747"/>
        <v>0.18077039742361248</v>
      </c>
      <c r="X2517" s="4">
        <f t="shared" si="748"/>
        <v>2702301.0593172903</v>
      </c>
      <c r="Y2517" s="6">
        <f t="shared" si="749"/>
        <v>101.2825001871351</v>
      </c>
      <c r="Z2517" s="6">
        <f t="shared" si="750"/>
        <v>4.3761375106997438</v>
      </c>
      <c r="AA2517" s="6">
        <f t="shared" si="751"/>
        <v>65418017.548360862</v>
      </c>
      <c r="AB2517" s="26">
        <v>-13.586906357416865</v>
      </c>
      <c r="AC2517" s="4">
        <f t="shared" si="752"/>
        <v>303.09286724337181</v>
      </c>
      <c r="AD2517" s="4">
        <f t="shared" si="753"/>
        <v>14878017963.135639</v>
      </c>
      <c r="AE2517" s="4">
        <f t="shared" si="754"/>
        <v>995.26483579559101</v>
      </c>
      <c r="AF2517" s="27">
        <v>-10.156431443339946</v>
      </c>
      <c r="AG2517" s="6">
        <f t="shared" si="755"/>
        <v>59.134978456843726</v>
      </c>
      <c r="AH2517" s="6">
        <f t="shared" si="756"/>
        <v>498552047.19823986</v>
      </c>
      <c r="AI2517" s="6">
        <f t="shared" si="757"/>
        <v>194.1812922188239</v>
      </c>
      <c r="AK2517" s="1">
        <f t="shared" si="758"/>
        <v>2.0371857864022438E-7</v>
      </c>
      <c r="AL2517" s="1">
        <f t="shared" si="759"/>
        <v>3.0453488995327218</v>
      </c>
    </row>
    <row r="2518" spans="4:38" x14ac:dyDescent="0.25">
      <c r="D2518" s="1">
        <v>2012</v>
      </c>
      <c r="E2518" s="1" t="s">
        <v>74</v>
      </c>
      <c r="F2518" s="2" t="s">
        <v>262</v>
      </c>
      <c r="G2518">
        <v>2</v>
      </c>
      <c r="H2518">
        <v>15270778</v>
      </c>
      <c r="I2518" s="1">
        <v>333.02499999999998</v>
      </c>
      <c r="J2518" s="1">
        <v>13373</v>
      </c>
      <c r="K2518" s="1">
        <v>406474.2</v>
      </c>
      <c r="L2518" s="1">
        <v>409523.8</v>
      </c>
      <c r="M2518" s="3">
        <v>450</v>
      </c>
      <c r="N2518">
        <v>32.9</v>
      </c>
      <c r="O2518">
        <v>105</v>
      </c>
      <c r="P2518"/>
      <c r="Q2518" s="1">
        <f t="shared" si="741"/>
        <v>10</v>
      </c>
      <c r="R2518" s="5">
        <f t="shared" si="742"/>
        <v>-0.44200885819382935</v>
      </c>
      <c r="S2518" s="4">
        <f t="shared" si="743"/>
        <v>179.66519702725023</v>
      </c>
      <c r="T2518" s="6">
        <f t="shared" si="744"/>
        <v>-1.7091842680056022</v>
      </c>
      <c r="U2518" s="6">
        <f t="shared" si="745"/>
        <v>6.9995163633387261</v>
      </c>
      <c r="V2518" s="4">
        <f t="shared" si="746"/>
        <v>32.457991141806168</v>
      </c>
      <c r="W2518" s="4">
        <f t="shared" si="747"/>
        <v>0.18535865905598253</v>
      </c>
      <c r="X2518" s="4">
        <f t="shared" si="748"/>
        <v>2830570.9328215988</v>
      </c>
      <c r="Y2518" s="6">
        <f t="shared" si="749"/>
        <v>103.2908157319944</v>
      </c>
      <c r="Z2518" s="6">
        <f t="shared" si="750"/>
        <v>4.7578287229140663</v>
      </c>
      <c r="AA2518" s="6">
        <f t="shared" si="751"/>
        <v>72655746.189644217</v>
      </c>
      <c r="AB2518" s="26">
        <v>-13.586906357416865</v>
      </c>
      <c r="AC2518" s="4">
        <f t="shared" si="752"/>
        <v>307.38991098361078</v>
      </c>
      <c r="AD2518" s="4">
        <f t="shared" si="753"/>
        <v>15632470210.707222</v>
      </c>
      <c r="AE2518" s="4">
        <f t="shared" si="754"/>
        <v>1023.6852510531697</v>
      </c>
      <c r="AF2518" s="27">
        <v>-10.156431443339946</v>
      </c>
      <c r="AG2518" s="6">
        <f t="shared" si="755"/>
        <v>59.422682699924408</v>
      </c>
      <c r="AH2518" s="6">
        <f t="shared" si="756"/>
        <v>516510484.93119556</v>
      </c>
      <c r="AI2518" s="6">
        <f t="shared" si="757"/>
        <v>197.89238906142324</v>
      </c>
      <c r="AK2518" s="1">
        <f t="shared" si="758"/>
        <v>1.9663553286227839E-7</v>
      </c>
      <c r="AL2518" s="1">
        <f t="shared" si="759"/>
        <v>3.0027775692515579</v>
      </c>
    </row>
    <row r="2519" spans="4:38" x14ac:dyDescent="0.25">
      <c r="D2519" s="1">
        <v>2013</v>
      </c>
      <c r="E2519" s="1" t="s">
        <v>74</v>
      </c>
      <c r="F2519" s="2" t="s">
        <v>262</v>
      </c>
      <c r="G2519">
        <v>2</v>
      </c>
      <c r="H2519">
        <v>15595821</v>
      </c>
      <c r="I2519" s="1">
        <v>338.73110000000003</v>
      </c>
      <c r="J2519" s="1">
        <v>12949</v>
      </c>
      <c r="K2519" s="1">
        <v>408485.8</v>
      </c>
      <c r="L2519" s="1">
        <v>404040.4</v>
      </c>
      <c r="M2519" s="3">
        <v>430</v>
      </c>
      <c r="N2519">
        <v>31.7</v>
      </c>
      <c r="O2519">
        <v>99</v>
      </c>
      <c r="P2519"/>
      <c r="Q2519" s="1">
        <f t="shared" si="741"/>
        <v>10</v>
      </c>
      <c r="R2519" s="5">
        <f t="shared" si="742"/>
        <v>-0.43456299111596186</v>
      </c>
      <c r="S2519" s="4">
        <f t="shared" si="743"/>
        <v>177.51281107639659</v>
      </c>
      <c r="T2519" s="6">
        <f t="shared" si="744"/>
        <v>-1.6992292514320002</v>
      </c>
      <c r="U2519" s="6">
        <f t="shared" si="745"/>
        <v>6.8655726644028592</v>
      </c>
      <c r="V2519" s="4">
        <f t="shared" si="746"/>
        <v>31.265437008884039</v>
      </c>
      <c r="W2519" s="4">
        <f t="shared" si="747"/>
        <v>0.19082065003985518</v>
      </c>
      <c r="X2519" s="4">
        <f t="shared" si="748"/>
        <v>2976004.7011252241</v>
      </c>
      <c r="Y2519" s="6">
        <f t="shared" si="749"/>
        <v>97.300770748567999</v>
      </c>
      <c r="Z2519" s="6">
        <f t="shared" si="750"/>
        <v>4.9337632351672376</v>
      </c>
      <c r="AA2519" s="6">
        <f t="shared" si="751"/>
        <v>76946088.272049144</v>
      </c>
      <c r="AB2519" s="26">
        <v>-13.586906357416865</v>
      </c>
      <c r="AC2519" s="4">
        <f t="shared" si="752"/>
        <v>312.65677554652228</v>
      </c>
      <c r="AD2519" s="4">
        <f t="shared" si="753"/>
        <v>16516999630.812246</v>
      </c>
      <c r="AE2519" s="4">
        <f t="shared" si="754"/>
        <v>1059.065735033266</v>
      </c>
      <c r="AF2519" s="27">
        <v>-10.156431443339946</v>
      </c>
      <c r="AG2519" s="6">
        <f t="shared" si="755"/>
        <v>59.77081335423555</v>
      </c>
      <c r="AH2519" s="6">
        <f t="shared" si="756"/>
        <v>536542904.29747808</v>
      </c>
      <c r="AI2519" s="6">
        <f t="shared" si="757"/>
        <v>202.462333553749</v>
      </c>
      <c r="AK2519" s="1">
        <f t="shared" si="758"/>
        <v>1.8929392900346451E-7</v>
      </c>
      <c r="AL2519" s="1">
        <f t="shared" si="759"/>
        <v>2.9521942331247408</v>
      </c>
    </row>
    <row r="2520" spans="4:38" x14ac:dyDescent="0.25">
      <c r="D2520" s="1">
        <v>2014</v>
      </c>
      <c r="E2520" s="1" t="s">
        <v>74</v>
      </c>
      <c r="F2520" s="2" t="s">
        <v>262</v>
      </c>
      <c r="G2520">
        <v>2</v>
      </c>
      <c r="H2520">
        <v>15923243</v>
      </c>
      <c r="I2520" s="1">
        <v>343.80959999999999</v>
      </c>
      <c r="J2520" s="1">
        <v>12569</v>
      </c>
      <c r="K2520" s="1">
        <v>410751.6</v>
      </c>
      <c r="L2520" s="1">
        <v>408602.2</v>
      </c>
      <c r="M2520" s="3">
        <v>400</v>
      </c>
      <c r="N2520">
        <v>30.6</v>
      </c>
      <c r="O2520">
        <v>93</v>
      </c>
      <c r="P2520"/>
      <c r="Q2520" s="1">
        <f t="shared" si="741"/>
        <v>10</v>
      </c>
      <c r="R2520" s="5">
        <f t="shared" si="742"/>
        <v>-0.42814394944178402</v>
      </c>
      <c r="S2520" s="4">
        <f t="shared" si="743"/>
        <v>175.86081226353187</v>
      </c>
      <c r="T2520" s="6">
        <f t="shared" si="744"/>
        <v>-1.69058049203811</v>
      </c>
      <c r="U2520" s="6">
        <f t="shared" si="745"/>
        <v>6.9077490832385422</v>
      </c>
      <c r="V2520" s="4">
        <f t="shared" si="746"/>
        <v>30.171856050558219</v>
      </c>
      <c r="W2520" s="4">
        <f t="shared" si="747"/>
        <v>0.19550097351125198</v>
      </c>
      <c r="X2520" s="4">
        <f t="shared" si="748"/>
        <v>3113009.5079562287</v>
      </c>
      <c r="Y2520" s="6">
        <f t="shared" si="749"/>
        <v>91.309419507961891</v>
      </c>
      <c r="Z2520" s="6">
        <f t="shared" si="750"/>
        <v>4.9771582009868354</v>
      </c>
      <c r="AA2520" s="6">
        <f t="shared" si="751"/>
        <v>79252499.483756214</v>
      </c>
      <c r="AB2520" s="26">
        <v>-13.586906357416865</v>
      </c>
      <c r="AC2520" s="4">
        <f t="shared" si="752"/>
        <v>317.34435054218409</v>
      </c>
      <c r="AD2520" s="4">
        <f t="shared" si="753"/>
        <v>17373218956.858986</v>
      </c>
      <c r="AE2520" s="4">
        <f t="shared" si="754"/>
        <v>1091.0603422216809</v>
      </c>
      <c r="AF2520" s="27">
        <v>-10.156431443339946</v>
      </c>
      <c r="AG2520" s="6">
        <f t="shared" si="755"/>
        <v>60.076591982294048</v>
      </c>
      <c r="AH2520" s="6">
        <f t="shared" si="756"/>
        <v>556020319.83240545</v>
      </c>
      <c r="AI2520" s="6">
        <f t="shared" si="757"/>
        <v>206.54909058795724</v>
      </c>
      <c r="AK2520" s="1">
        <f t="shared" si="758"/>
        <v>1.826629545913228E-7</v>
      </c>
      <c r="AL2520" s="1">
        <f t="shared" si="759"/>
        <v>2.9085866130555984</v>
      </c>
    </row>
    <row r="2521" spans="4:38" x14ac:dyDescent="0.25">
      <c r="D2521" s="1">
        <v>2015</v>
      </c>
      <c r="E2521" s="1" t="s">
        <v>74</v>
      </c>
      <c r="F2521" s="2" t="s">
        <v>262</v>
      </c>
      <c r="G2521">
        <v>2</v>
      </c>
      <c r="H2521">
        <v>16252429</v>
      </c>
      <c r="I2521" s="1">
        <v>331.76330000000002</v>
      </c>
      <c r="J2521" s="1">
        <v>12211</v>
      </c>
      <c r="K2521" s="1">
        <v>412533.8</v>
      </c>
      <c r="M2521" s="3">
        <v>380</v>
      </c>
      <c r="N2521">
        <v>29.6</v>
      </c>
      <c r="O2521">
        <v>88</v>
      </c>
      <c r="P2521"/>
      <c r="Q2521" s="1">
        <f t="shared" si="741"/>
        <v>10</v>
      </c>
      <c r="R2521" s="5">
        <f t="shared" si="742"/>
        <v>-0.44368982343737229</v>
      </c>
      <c r="S2521" s="4">
        <f t="shared" si="743"/>
        <v>183.03704888394824</v>
      </c>
      <c r="T2521" s="6">
        <f t="shared" si="744"/>
        <v>-1.7114204397395378</v>
      </c>
      <c r="U2521" s="6">
        <f t="shared" si="745"/>
        <v>0</v>
      </c>
      <c r="V2521" s="4">
        <f t="shared" si="746"/>
        <v>29.156310176562631</v>
      </c>
      <c r="W2521" s="4">
        <f t="shared" si="747"/>
        <v>0.18125472521705116</v>
      </c>
      <c r="X2521" s="4">
        <f t="shared" si="748"/>
        <v>2945829.5525046336</v>
      </c>
      <c r="Y2521" s="6">
        <f t="shared" si="749"/>
        <v>86.288579560260459</v>
      </c>
      <c r="Z2521" s="6" t="e">
        <f t="shared" si="750"/>
        <v>#DIV/0!</v>
      </c>
      <c r="AA2521" s="6" t="e">
        <f t="shared" si="751"/>
        <v>#DIV/0!</v>
      </c>
      <c r="AB2521" s="26">
        <v>-13.586906357416865</v>
      </c>
      <c r="AC2521" s="4">
        <f t="shared" si="752"/>
        <v>306.22533219616838</v>
      </c>
      <c r="AD2521" s="4">
        <f t="shared" si="753"/>
        <v>16511545823.558855</v>
      </c>
      <c r="AE2521" s="4">
        <f t="shared" si="754"/>
        <v>1015.9432675299707</v>
      </c>
      <c r="AF2521" s="27">
        <v>-10.156431443339946</v>
      </c>
      <c r="AG2521" s="6">
        <f t="shared" si="755"/>
        <v>59.345039988453465</v>
      </c>
      <c r="AH2521" s="6">
        <f t="shared" si="756"/>
        <v>547630667.84139752</v>
      </c>
      <c r="AI2521" s="6">
        <f t="shared" si="757"/>
        <v>196.88506305201284</v>
      </c>
      <c r="AK2521" s="1">
        <f t="shared" si="758"/>
        <v>1.8546133443135454E-7</v>
      </c>
      <c r="AL2521" s="1">
        <f t="shared" si="759"/>
        <v>3.0141971700908448</v>
      </c>
    </row>
    <row r="2522" spans="4:38" x14ac:dyDescent="0.25">
      <c r="D2522" s="1">
        <v>2016</v>
      </c>
      <c r="E2522" s="1" t="s">
        <v>74</v>
      </c>
      <c r="F2522" s="2" t="s">
        <v>262</v>
      </c>
      <c r="G2522">
        <v>2</v>
      </c>
      <c r="H2522">
        <v>16583060</v>
      </c>
      <c r="I2522" s="1">
        <v>340.78539999999998</v>
      </c>
      <c r="J2522" s="1">
        <v>11870</v>
      </c>
      <c r="K2522" s="1">
        <v>415035</v>
      </c>
      <c r="M2522" s="3"/>
      <c r="N2522">
        <v>28.6</v>
      </c>
      <c r="O2522"/>
      <c r="P2522"/>
      <c r="Q2522" s="1">
        <f t="shared" si="741"/>
        <v>10</v>
      </c>
      <c r="R2522" s="5">
        <f t="shared" si="742"/>
        <v>-0.43194338724604991</v>
      </c>
      <c r="S2522" s="4">
        <f t="shared" si="743"/>
        <v>179.27162372566434</v>
      </c>
      <c r="T2522" s="6">
        <f t="shared" si="744"/>
        <v>-1.6957072457528612</v>
      </c>
      <c r="U2522" s="6">
        <f t="shared" si="745"/>
        <v>0</v>
      </c>
      <c r="V2522" s="4">
        <f t="shared" si="746"/>
        <v>28.168056612753951</v>
      </c>
      <c r="W2522" s="4">
        <f t="shared" si="747"/>
        <v>0.19009444602426137</v>
      </c>
      <c r="X2522" s="4">
        <f t="shared" si="748"/>
        <v>3152347.6040870878</v>
      </c>
      <c r="Y2522" s="6">
        <f t="shared" si="749"/>
        <v>-1.6957072457528612</v>
      </c>
      <c r="Z2522" s="6" t="e">
        <f t="shared" si="750"/>
        <v>#DIV/0!</v>
      </c>
      <c r="AA2522" s="6" t="e">
        <f t="shared" si="751"/>
        <v>#DIV/0!</v>
      </c>
      <c r="AB2522" s="26">
        <v>-13.586906357416865</v>
      </c>
      <c r="AC2522" s="4">
        <f t="shared" si="752"/>
        <v>314.55294278361742</v>
      </c>
      <c r="AD2522" s="4">
        <f t="shared" si="753"/>
        <v>17776219529.454449</v>
      </c>
      <c r="AE2522" s="4">
        <f t="shared" si="754"/>
        <v>1071.9505042769217</v>
      </c>
      <c r="AF2522" s="27">
        <v>-10.156431443339946</v>
      </c>
      <c r="AG2522" s="6">
        <f t="shared" si="755"/>
        <v>59.894958099507832</v>
      </c>
      <c r="AH2522" s="6">
        <f t="shared" si="756"/>
        <v>573966828.52482867</v>
      </c>
      <c r="AI2522" s="6">
        <f t="shared" si="757"/>
        <v>204.11327253924017</v>
      </c>
      <c r="AK2522" s="1">
        <f t="shared" si="758"/>
        <v>1.7695154037809693E-7</v>
      </c>
      <c r="AL2522" s="1">
        <f t="shared" si="759"/>
        <v>2.9343980111824042</v>
      </c>
    </row>
    <row r="2523" spans="4:38" x14ac:dyDescent="0.25">
      <c r="D2523" s="1">
        <v>1980</v>
      </c>
      <c r="E2523" s="1" t="s">
        <v>68</v>
      </c>
      <c r="F2523" s="2" t="s">
        <v>263</v>
      </c>
      <c r="G2523">
        <v>1</v>
      </c>
      <c r="H2523">
        <v>4871435</v>
      </c>
      <c r="I2523" s="1">
        <v>0</v>
      </c>
      <c r="J2523" s="1">
        <v>58304</v>
      </c>
      <c r="K2523" s="1">
        <v>206751.8</v>
      </c>
      <c r="M2523" s="3"/>
      <c r="N2523">
        <v>282</v>
      </c>
      <c r="O2523"/>
      <c r="P2523"/>
      <c r="Q2523" s="1">
        <f t="shared" si="741"/>
        <v>10</v>
      </c>
      <c r="R2523" s="5" t="e">
        <f t="shared" si="742"/>
        <v>#DIV/0!</v>
      </c>
      <c r="S2523" s="4" t="e">
        <f t="shared" si="743"/>
        <v>#DIV/0!</v>
      </c>
      <c r="T2523" s="6" t="e">
        <f t="shared" si="744"/>
        <v>#NUM!</v>
      </c>
      <c r="U2523" s="6" t="e">
        <f t="shared" si="745"/>
        <v>#NUM!</v>
      </c>
      <c r="V2523" s="4" t="e">
        <f t="shared" si="746"/>
        <v>#DIV/0!</v>
      </c>
      <c r="W2523" s="4" t="e">
        <f t="shared" si="747"/>
        <v>#DIV/0!</v>
      </c>
      <c r="X2523" s="4" t="e">
        <f t="shared" si="748"/>
        <v>#DIV/0!</v>
      </c>
      <c r="Y2523" s="6" t="e">
        <f t="shared" si="749"/>
        <v>#NUM!</v>
      </c>
      <c r="Z2523" s="6" t="e">
        <f t="shared" si="750"/>
        <v>#NUM!</v>
      </c>
      <c r="AA2523" s="6" t="e">
        <f t="shared" si="751"/>
        <v>#NUM!</v>
      </c>
      <c r="AB2523" s="26">
        <v>-13.586906357416865</v>
      </c>
      <c r="AC2523" s="4">
        <f t="shared" si="752"/>
        <v>0</v>
      </c>
      <c r="AD2523" s="4">
        <f t="shared" si="753"/>
        <v>0</v>
      </c>
      <c r="AE2523" s="4">
        <f t="shared" si="754"/>
        <v>0</v>
      </c>
      <c r="AF2523" s="27">
        <v>-10.156431443339946</v>
      </c>
      <c r="AG2523" s="6" t="e">
        <f t="shared" si="755"/>
        <v>#NUM!</v>
      </c>
      <c r="AH2523" s="6">
        <f t="shared" si="756"/>
        <v>0</v>
      </c>
      <c r="AI2523" s="6" t="e">
        <f t="shared" si="757"/>
        <v>#NUM!</v>
      </c>
      <c r="AK2523" s="1" t="e">
        <f t="shared" si="758"/>
        <v>#DIV/0!</v>
      </c>
      <c r="AL2523" s="1" t="e">
        <f t="shared" si="759"/>
        <v>#DIV/0!</v>
      </c>
    </row>
    <row r="2524" spans="4:38" x14ac:dyDescent="0.25">
      <c r="D2524" s="1">
        <v>1981</v>
      </c>
      <c r="E2524" s="1" t="s">
        <v>68</v>
      </c>
      <c r="F2524" s="2" t="s">
        <v>263</v>
      </c>
      <c r="G2524">
        <v>1</v>
      </c>
      <c r="H2524">
        <v>4969592</v>
      </c>
      <c r="I2524" s="1">
        <v>0</v>
      </c>
      <c r="J2524" s="1">
        <v>58232</v>
      </c>
      <c r="K2524" s="1">
        <v>210072.2</v>
      </c>
      <c r="M2524" s="3"/>
      <c r="N2524">
        <v>277.2</v>
      </c>
      <c r="O2524"/>
      <c r="P2524"/>
      <c r="Q2524" s="1">
        <f t="shared" si="741"/>
        <v>10</v>
      </c>
      <c r="R2524" s="5" t="e">
        <f t="shared" si="742"/>
        <v>#DIV/0!</v>
      </c>
      <c r="S2524" s="4" t="e">
        <f t="shared" si="743"/>
        <v>#DIV/0!</v>
      </c>
      <c r="T2524" s="6" t="e">
        <f t="shared" si="744"/>
        <v>#NUM!</v>
      </c>
      <c r="U2524" s="6" t="e">
        <f t="shared" si="745"/>
        <v>#NUM!</v>
      </c>
      <c r="V2524" s="4" t="e">
        <f t="shared" si="746"/>
        <v>#DIV/0!</v>
      </c>
      <c r="W2524" s="4" t="e">
        <f t="shared" si="747"/>
        <v>#DIV/0!</v>
      </c>
      <c r="X2524" s="4" t="e">
        <f t="shared" si="748"/>
        <v>#DIV/0!</v>
      </c>
      <c r="Y2524" s="6" t="e">
        <f t="shared" si="749"/>
        <v>#NUM!</v>
      </c>
      <c r="Z2524" s="6" t="e">
        <f t="shared" si="750"/>
        <v>#NUM!</v>
      </c>
      <c r="AA2524" s="6" t="e">
        <f t="shared" si="751"/>
        <v>#NUM!</v>
      </c>
      <c r="AB2524" s="26">
        <v>-13.586906357416865</v>
      </c>
      <c r="AC2524" s="4">
        <f t="shared" si="752"/>
        <v>0</v>
      </c>
      <c r="AD2524" s="4">
        <f t="shared" si="753"/>
        <v>0</v>
      </c>
      <c r="AE2524" s="4">
        <f t="shared" si="754"/>
        <v>0</v>
      </c>
      <c r="AF2524" s="27">
        <v>-10.156431443339946</v>
      </c>
      <c r="AG2524" s="6" t="e">
        <f t="shared" si="755"/>
        <v>#NUM!</v>
      </c>
      <c r="AH2524" s="6">
        <f t="shared" si="756"/>
        <v>0</v>
      </c>
      <c r="AI2524" s="6" t="e">
        <f t="shared" si="757"/>
        <v>#NUM!</v>
      </c>
      <c r="AK2524" s="1" t="e">
        <f t="shared" si="758"/>
        <v>#DIV/0!</v>
      </c>
      <c r="AL2524" s="1" t="e">
        <f t="shared" si="759"/>
        <v>#DIV/0!</v>
      </c>
    </row>
    <row r="2525" spans="4:38" x14ac:dyDescent="0.25">
      <c r="D2525" s="1">
        <v>1982</v>
      </c>
      <c r="E2525" s="1" t="s">
        <v>68</v>
      </c>
      <c r="F2525" s="2" t="s">
        <v>263</v>
      </c>
      <c r="G2525">
        <v>1</v>
      </c>
      <c r="H2525">
        <v>5077082</v>
      </c>
      <c r="I2525" s="1">
        <v>0</v>
      </c>
      <c r="J2525" s="1">
        <v>58281</v>
      </c>
      <c r="K2525" s="1">
        <v>213875.20000000001</v>
      </c>
      <c r="M2525" s="3"/>
      <c r="N2525">
        <v>272.5</v>
      </c>
      <c r="O2525"/>
      <c r="P2525"/>
      <c r="Q2525" s="1">
        <f t="shared" si="741"/>
        <v>10</v>
      </c>
      <c r="R2525" s="5" t="e">
        <f t="shared" si="742"/>
        <v>#DIV/0!</v>
      </c>
      <c r="S2525" s="4" t="e">
        <f t="shared" si="743"/>
        <v>#DIV/0!</v>
      </c>
      <c r="T2525" s="6" t="e">
        <f t="shared" si="744"/>
        <v>#NUM!</v>
      </c>
      <c r="U2525" s="6" t="e">
        <f t="shared" si="745"/>
        <v>#NUM!</v>
      </c>
      <c r="V2525" s="4" t="e">
        <f t="shared" si="746"/>
        <v>#DIV/0!</v>
      </c>
      <c r="W2525" s="4" t="e">
        <f t="shared" si="747"/>
        <v>#DIV/0!</v>
      </c>
      <c r="X2525" s="4" t="e">
        <f t="shared" si="748"/>
        <v>#DIV/0!</v>
      </c>
      <c r="Y2525" s="6" t="e">
        <f t="shared" si="749"/>
        <v>#NUM!</v>
      </c>
      <c r="Z2525" s="6" t="e">
        <f t="shared" si="750"/>
        <v>#NUM!</v>
      </c>
      <c r="AA2525" s="6" t="e">
        <f t="shared" si="751"/>
        <v>#NUM!</v>
      </c>
      <c r="AB2525" s="26">
        <v>-13.586906357416865</v>
      </c>
      <c r="AC2525" s="4">
        <f t="shared" si="752"/>
        <v>0</v>
      </c>
      <c r="AD2525" s="4">
        <f t="shared" si="753"/>
        <v>0</v>
      </c>
      <c r="AE2525" s="4">
        <f t="shared" si="754"/>
        <v>0</v>
      </c>
      <c r="AF2525" s="27">
        <v>-10.156431443339946</v>
      </c>
      <c r="AG2525" s="6" t="e">
        <f t="shared" si="755"/>
        <v>#NUM!</v>
      </c>
      <c r="AH2525" s="6">
        <f t="shared" si="756"/>
        <v>0</v>
      </c>
      <c r="AI2525" s="6" t="e">
        <f t="shared" si="757"/>
        <v>#NUM!</v>
      </c>
      <c r="AK2525" s="1" t="e">
        <f t="shared" si="758"/>
        <v>#DIV/0!</v>
      </c>
      <c r="AL2525" s="1" t="e">
        <f t="shared" si="759"/>
        <v>#DIV/0!</v>
      </c>
    </row>
    <row r="2526" spans="4:38" x14ac:dyDescent="0.25">
      <c r="D2526" s="1">
        <v>1983</v>
      </c>
      <c r="E2526" s="1" t="s">
        <v>68</v>
      </c>
      <c r="F2526" s="2" t="s">
        <v>263</v>
      </c>
      <c r="G2526">
        <v>1</v>
      </c>
      <c r="H2526">
        <v>5195445</v>
      </c>
      <c r="I2526" s="1">
        <v>0</v>
      </c>
      <c r="J2526" s="1">
        <v>58448</v>
      </c>
      <c r="K2526" s="1">
        <v>218089.60000000001</v>
      </c>
      <c r="M2526" s="3"/>
      <c r="N2526">
        <v>268</v>
      </c>
      <c r="O2526"/>
      <c r="P2526"/>
      <c r="Q2526" s="1">
        <f t="shared" si="741"/>
        <v>10</v>
      </c>
      <c r="R2526" s="5" t="e">
        <f t="shared" si="742"/>
        <v>#DIV/0!</v>
      </c>
      <c r="S2526" s="4" t="e">
        <f t="shared" si="743"/>
        <v>#DIV/0!</v>
      </c>
      <c r="T2526" s="6" t="e">
        <f t="shared" si="744"/>
        <v>#NUM!</v>
      </c>
      <c r="U2526" s="6" t="e">
        <f t="shared" si="745"/>
        <v>#NUM!</v>
      </c>
      <c r="V2526" s="4" t="e">
        <f t="shared" si="746"/>
        <v>#DIV/0!</v>
      </c>
      <c r="W2526" s="4" t="e">
        <f t="shared" si="747"/>
        <v>#DIV/0!</v>
      </c>
      <c r="X2526" s="4" t="e">
        <f t="shared" si="748"/>
        <v>#DIV/0!</v>
      </c>
      <c r="Y2526" s="6" t="e">
        <f t="shared" si="749"/>
        <v>#NUM!</v>
      </c>
      <c r="Z2526" s="6" t="e">
        <f t="shared" si="750"/>
        <v>#NUM!</v>
      </c>
      <c r="AA2526" s="6" t="e">
        <f t="shared" si="751"/>
        <v>#NUM!</v>
      </c>
      <c r="AB2526" s="26">
        <v>-13.586906357416865</v>
      </c>
      <c r="AC2526" s="4">
        <f t="shared" si="752"/>
        <v>0</v>
      </c>
      <c r="AD2526" s="4">
        <f t="shared" si="753"/>
        <v>0</v>
      </c>
      <c r="AE2526" s="4">
        <f t="shared" si="754"/>
        <v>0</v>
      </c>
      <c r="AF2526" s="27">
        <v>-10.156431443339946</v>
      </c>
      <c r="AG2526" s="6" t="e">
        <f t="shared" si="755"/>
        <v>#NUM!</v>
      </c>
      <c r="AH2526" s="6">
        <f t="shared" si="756"/>
        <v>0</v>
      </c>
      <c r="AI2526" s="6" t="e">
        <f t="shared" si="757"/>
        <v>#NUM!</v>
      </c>
      <c r="AK2526" s="1" t="e">
        <f t="shared" si="758"/>
        <v>#DIV/0!</v>
      </c>
      <c r="AL2526" s="1" t="e">
        <f t="shared" si="759"/>
        <v>#DIV/0!</v>
      </c>
    </row>
    <row r="2527" spans="4:38" x14ac:dyDescent="0.25">
      <c r="D2527" s="1">
        <v>1984</v>
      </c>
      <c r="E2527" s="1" t="s">
        <v>68</v>
      </c>
      <c r="F2527" s="2" t="s">
        <v>263</v>
      </c>
      <c r="G2527">
        <v>1</v>
      </c>
      <c r="H2527">
        <v>5326362</v>
      </c>
      <c r="I2527" s="1">
        <v>0</v>
      </c>
      <c r="J2527" s="1">
        <v>58703</v>
      </c>
      <c r="K2527" s="1">
        <v>222866.4</v>
      </c>
      <c r="M2527" s="3"/>
      <c r="N2527">
        <v>263.39999999999998</v>
      </c>
      <c r="O2527"/>
      <c r="P2527"/>
      <c r="Q2527" s="1">
        <f t="shared" si="741"/>
        <v>10</v>
      </c>
      <c r="R2527" s="5" t="e">
        <f t="shared" si="742"/>
        <v>#DIV/0!</v>
      </c>
      <c r="S2527" s="4" t="e">
        <f t="shared" si="743"/>
        <v>#DIV/0!</v>
      </c>
      <c r="T2527" s="6" t="e">
        <f t="shared" si="744"/>
        <v>#NUM!</v>
      </c>
      <c r="U2527" s="6" t="e">
        <f t="shared" si="745"/>
        <v>#NUM!</v>
      </c>
      <c r="V2527" s="4" t="e">
        <f t="shared" si="746"/>
        <v>#DIV/0!</v>
      </c>
      <c r="W2527" s="4" t="e">
        <f t="shared" si="747"/>
        <v>#DIV/0!</v>
      </c>
      <c r="X2527" s="4" t="e">
        <f t="shared" si="748"/>
        <v>#DIV/0!</v>
      </c>
      <c r="Y2527" s="6" t="e">
        <f t="shared" si="749"/>
        <v>#NUM!</v>
      </c>
      <c r="Z2527" s="6" t="e">
        <f t="shared" si="750"/>
        <v>#NUM!</v>
      </c>
      <c r="AA2527" s="6" t="e">
        <f t="shared" si="751"/>
        <v>#NUM!</v>
      </c>
      <c r="AB2527" s="26">
        <v>-13.586906357416865</v>
      </c>
      <c r="AC2527" s="4">
        <f t="shared" si="752"/>
        <v>0</v>
      </c>
      <c r="AD2527" s="4">
        <f t="shared" si="753"/>
        <v>0</v>
      </c>
      <c r="AE2527" s="4">
        <f t="shared" si="754"/>
        <v>0</v>
      </c>
      <c r="AF2527" s="27">
        <v>-10.156431443339946</v>
      </c>
      <c r="AG2527" s="6" t="e">
        <f t="shared" si="755"/>
        <v>#NUM!</v>
      </c>
      <c r="AH2527" s="6">
        <f t="shared" si="756"/>
        <v>0</v>
      </c>
      <c r="AI2527" s="6" t="e">
        <f t="shared" si="757"/>
        <v>#NUM!</v>
      </c>
      <c r="AK2527" s="1" t="e">
        <f t="shared" si="758"/>
        <v>#DIV/0!</v>
      </c>
      <c r="AL2527" s="1" t="e">
        <f t="shared" si="759"/>
        <v>#DIV/0!</v>
      </c>
    </row>
    <row r="2528" spans="4:38" x14ac:dyDescent="0.25">
      <c r="D2528" s="1">
        <v>1985</v>
      </c>
      <c r="E2528" s="1" t="s">
        <v>68</v>
      </c>
      <c r="F2528" s="2" t="s">
        <v>263</v>
      </c>
      <c r="G2528">
        <v>1</v>
      </c>
      <c r="H2528">
        <v>5470702</v>
      </c>
      <c r="I2528" s="1">
        <v>0</v>
      </c>
      <c r="J2528" s="1">
        <v>59072</v>
      </c>
      <c r="K2528" s="1">
        <v>228341.7</v>
      </c>
      <c r="M2528" s="3"/>
      <c r="N2528">
        <v>258.7</v>
      </c>
      <c r="O2528"/>
      <c r="P2528"/>
      <c r="Q2528" s="1">
        <f t="shared" si="741"/>
        <v>10</v>
      </c>
      <c r="R2528" s="5" t="e">
        <f t="shared" si="742"/>
        <v>#DIV/0!</v>
      </c>
      <c r="S2528" s="4" t="e">
        <f t="shared" si="743"/>
        <v>#DIV/0!</v>
      </c>
      <c r="T2528" s="6" t="e">
        <f t="shared" si="744"/>
        <v>#NUM!</v>
      </c>
      <c r="U2528" s="6" t="e">
        <f t="shared" si="745"/>
        <v>#NUM!</v>
      </c>
      <c r="V2528" s="4" t="e">
        <f t="shared" si="746"/>
        <v>#DIV/0!</v>
      </c>
      <c r="W2528" s="4" t="e">
        <f t="shared" si="747"/>
        <v>#DIV/0!</v>
      </c>
      <c r="X2528" s="4" t="e">
        <f t="shared" si="748"/>
        <v>#DIV/0!</v>
      </c>
      <c r="Y2528" s="6" t="e">
        <f t="shared" si="749"/>
        <v>#NUM!</v>
      </c>
      <c r="Z2528" s="6" t="e">
        <f t="shared" si="750"/>
        <v>#NUM!</v>
      </c>
      <c r="AA2528" s="6" t="e">
        <f t="shared" si="751"/>
        <v>#NUM!</v>
      </c>
      <c r="AB2528" s="26">
        <v>-13.586906357416865</v>
      </c>
      <c r="AC2528" s="4">
        <f t="shared" si="752"/>
        <v>0</v>
      </c>
      <c r="AD2528" s="4">
        <f t="shared" si="753"/>
        <v>0</v>
      </c>
      <c r="AE2528" s="4">
        <f t="shared" si="754"/>
        <v>0</v>
      </c>
      <c r="AF2528" s="27">
        <v>-10.156431443339946</v>
      </c>
      <c r="AG2528" s="6" t="e">
        <f t="shared" si="755"/>
        <v>#NUM!</v>
      </c>
      <c r="AH2528" s="6">
        <f t="shared" si="756"/>
        <v>0</v>
      </c>
      <c r="AI2528" s="6" t="e">
        <f t="shared" si="757"/>
        <v>#NUM!</v>
      </c>
      <c r="AK2528" s="1" t="e">
        <f t="shared" si="758"/>
        <v>#DIV/0!</v>
      </c>
      <c r="AL2528" s="1" t="e">
        <f t="shared" si="759"/>
        <v>#DIV/0!</v>
      </c>
    </row>
    <row r="2529" spans="4:38" x14ac:dyDescent="0.25">
      <c r="D2529" s="1">
        <v>1986</v>
      </c>
      <c r="E2529" s="1" t="s">
        <v>68</v>
      </c>
      <c r="F2529" s="2" t="s">
        <v>263</v>
      </c>
      <c r="G2529">
        <v>1</v>
      </c>
      <c r="H2529">
        <v>5629418</v>
      </c>
      <c r="I2529" s="1">
        <v>43.0503</v>
      </c>
      <c r="J2529" s="1">
        <v>59627</v>
      </c>
      <c r="K2529" s="1">
        <v>234567.3</v>
      </c>
      <c r="M2529" s="3"/>
      <c r="N2529">
        <v>254.2</v>
      </c>
      <c r="O2529"/>
      <c r="P2529"/>
      <c r="Q2529" s="1">
        <f t="shared" si="741"/>
        <v>10</v>
      </c>
      <c r="R2529" s="5">
        <f t="shared" si="742"/>
        <v>-3.4192560795162872</v>
      </c>
      <c r="S2529" s="4">
        <f t="shared" si="743"/>
        <v>802.04566658072076</v>
      </c>
      <c r="T2529" s="6">
        <f t="shared" si="744"/>
        <v>-4.0733508352765391</v>
      </c>
      <c r="U2529" s="6">
        <f t="shared" si="745"/>
        <v>0</v>
      </c>
      <c r="V2529" s="4">
        <f t="shared" si="746"/>
        <v>250.7807439204837</v>
      </c>
      <c r="W2529" s="4">
        <f t="shared" si="747"/>
        <v>5.3675621967427282E-3</v>
      </c>
      <c r="X2529" s="4">
        <f t="shared" si="748"/>
        <v>30216.251246463056</v>
      </c>
      <c r="Y2529" s="6">
        <f t="shared" si="749"/>
        <v>-4.0733508352765391</v>
      </c>
      <c r="Z2529" s="6" t="e">
        <f t="shared" si="750"/>
        <v>#DIV/0!</v>
      </c>
      <c r="AA2529" s="6" t="e">
        <f t="shared" si="751"/>
        <v>#DIV/0!</v>
      </c>
      <c r="AB2529" s="26">
        <v>-13.586906357416865</v>
      </c>
      <c r="AC2529" s="4">
        <f t="shared" si="752"/>
        <v>39.736439861324946</v>
      </c>
      <c r="AD2529" s="4">
        <f t="shared" si="753"/>
        <v>96300520.412836924</v>
      </c>
      <c r="AE2529" s="4">
        <f t="shared" si="754"/>
        <v>17.106656569619972</v>
      </c>
      <c r="AF2529" s="27">
        <v>-10.156431443339946</v>
      </c>
      <c r="AG2529" s="6">
        <f t="shared" si="755"/>
        <v>24.933848946626341</v>
      </c>
      <c r="AH2529" s="6">
        <f t="shared" si="756"/>
        <v>24613922.056034066</v>
      </c>
      <c r="AI2529" s="6">
        <f t="shared" si="757"/>
        <v>10.73409677306948</v>
      </c>
      <c r="AK2529" s="1">
        <f t="shared" si="758"/>
        <v>4.1262954437812205E-6</v>
      </c>
      <c r="AL2529" s="1">
        <f t="shared" si="759"/>
        <v>23.22864184453999</v>
      </c>
    </row>
    <row r="2530" spans="4:38" x14ac:dyDescent="0.25">
      <c r="D2530" s="1">
        <v>1987</v>
      </c>
      <c r="E2530" s="1" t="s">
        <v>68</v>
      </c>
      <c r="F2530" s="2" t="s">
        <v>263</v>
      </c>
      <c r="G2530">
        <v>1</v>
      </c>
      <c r="H2530">
        <v>5801326</v>
      </c>
      <c r="I2530" s="1">
        <v>57.451810000000002</v>
      </c>
      <c r="J2530" s="1">
        <v>60343</v>
      </c>
      <c r="K2530" s="1">
        <v>241662</v>
      </c>
      <c r="M2530" s="3"/>
      <c r="N2530">
        <v>249.7</v>
      </c>
      <c r="O2530"/>
      <c r="P2530"/>
      <c r="Q2530" s="1">
        <f t="shared" si="741"/>
        <v>10</v>
      </c>
      <c r="R2530" s="5">
        <f t="shared" si="742"/>
        <v>-2.5621473022346901</v>
      </c>
      <c r="S2530" s="4">
        <f t="shared" si="743"/>
        <v>619.17364135263961</v>
      </c>
      <c r="T2530" s="6">
        <f t="shared" si="744"/>
        <v>-3.5136752607600981</v>
      </c>
      <c r="U2530" s="6">
        <f t="shared" si="745"/>
        <v>0</v>
      </c>
      <c r="V2530" s="4">
        <f t="shared" si="746"/>
        <v>247.13785269776531</v>
      </c>
      <c r="W2530" s="4">
        <f t="shared" si="747"/>
        <v>9.2787880754244371E-3</v>
      </c>
      <c r="X2530" s="4">
        <f t="shared" si="748"/>
        <v>53829.274510449752</v>
      </c>
      <c r="Y2530" s="6">
        <f t="shared" si="749"/>
        <v>-3.5136752607600981</v>
      </c>
      <c r="Z2530" s="6" t="e">
        <f t="shared" si="750"/>
        <v>#DIV/0!</v>
      </c>
      <c r="AA2530" s="6" t="e">
        <f t="shared" si="751"/>
        <v>#DIV/0!</v>
      </c>
      <c r="AB2530" s="26">
        <v>-13.586906357416865</v>
      </c>
      <c r="AC2530" s="4">
        <f t="shared" si="752"/>
        <v>53.029372454762623</v>
      </c>
      <c r="AD2530" s="4">
        <f t="shared" si="753"/>
        <v>176745137.33932582</v>
      </c>
      <c r="AE2530" s="4">
        <f t="shared" si="754"/>
        <v>30.46633430690256</v>
      </c>
      <c r="AF2530" s="27">
        <v>-10.156431443339946</v>
      </c>
      <c r="AG2530" s="6">
        <f t="shared" si="755"/>
        <v>28.905435732108181</v>
      </c>
      <c r="AH2530" s="6">
        <f t="shared" si="756"/>
        <v>33851048.715726331</v>
      </c>
      <c r="AI2530" s="6">
        <f t="shared" si="757"/>
        <v>16.606696016482903</v>
      </c>
      <c r="AK2530" s="1">
        <f t="shared" si="758"/>
        <v>3.0003299243788355E-6</v>
      </c>
      <c r="AL2530" s="1">
        <f t="shared" si="759"/>
        <v>17.405891998876971</v>
      </c>
    </row>
    <row r="2531" spans="4:38" x14ac:dyDescent="0.25">
      <c r="D2531" s="1">
        <v>1988</v>
      </c>
      <c r="E2531" s="1" t="s">
        <v>68</v>
      </c>
      <c r="F2531" s="2" t="s">
        <v>263</v>
      </c>
      <c r="G2531">
        <v>1</v>
      </c>
      <c r="H2531">
        <v>5982486</v>
      </c>
      <c r="I2531" s="1">
        <v>54.82555</v>
      </c>
      <c r="J2531" s="1">
        <v>61144</v>
      </c>
      <c r="K2531" s="1">
        <v>249669.3</v>
      </c>
      <c r="M2531" s="3"/>
      <c r="N2531">
        <v>244.9</v>
      </c>
      <c r="O2531"/>
      <c r="P2531"/>
      <c r="Q2531" s="1">
        <f t="shared" si="741"/>
        <v>10</v>
      </c>
      <c r="R2531" s="5">
        <f t="shared" si="742"/>
        <v>-2.6848795862513009</v>
      </c>
      <c r="S2531" s="4">
        <f t="shared" si="743"/>
        <v>670.33200688365184</v>
      </c>
      <c r="T2531" s="6">
        <f t="shared" si="744"/>
        <v>-3.5962724764287497</v>
      </c>
      <c r="U2531" s="6">
        <f t="shared" si="745"/>
        <v>0</v>
      </c>
      <c r="V2531" s="4">
        <f t="shared" si="746"/>
        <v>242.21512041374871</v>
      </c>
      <c r="W2531" s="4">
        <f t="shared" si="747"/>
        <v>8.1788650156930306E-3</v>
      </c>
      <c r="X2531" s="4">
        <f t="shared" si="748"/>
        <v>48929.945452273336</v>
      </c>
      <c r="Y2531" s="6">
        <f t="shared" si="749"/>
        <v>-3.5962724764287497</v>
      </c>
      <c r="Z2531" s="6" t="e">
        <f t="shared" si="750"/>
        <v>#DIV/0!</v>
      </c>
      <c r="AA2531" s="6" t="e">
        <f t="shared" si="751"/>
        <v>#DIV/0!</v>
      </c>
      <c r="AB2531" s="26">
        <v>-13.586906357416865</v>
      </c>
      <c r="AC2531" s="4">
        <f t="shared" si="752"/>
        <v>50.605272679611154</v>
      </c>
      <c r="AD2531" s="4">
        <f t="shared" si="753"/>
        <v>165981795.19508931</v>
      </c>
      <c r="AE2531" s="4">
        <f t="shared" si="754"/>
        <v>27.744619075596553</v>
      </c>
      <c r="AF2531" s="27">
        <v>-10.156431443339946</v>
      </c>
      <c r="AG2531" s="6">
        <f t="shared" si="755"/>
        <v>28.241551522886027</v>
      </c>
      <c r="AH2531" s="6">
        <f t="shared" si="756"/>
        <v>33312392.84914707</v>
      </c>
      <c r="AI2531" s="6">
        <f t="shared" si="757"/>
        <v>15.483585950955639</v>
      </c>
      <c r="AK2531" s="1">
        <f t="shared" si="758"/>
        <v>3.0488447615674629E-6</v>
      </c>
      <c r="AL2531" s="1">
        <f t="shared" si="759"/>
        <v>18.239671102250686</v>
      </c>
    </row>
    <row r="2532" spans="4:38" x14ac:dyDescent="0.25">
      <c r="D2532" s="1">
        <v>1989</v>
      </c>
      <c r="E2532" s="1" t="s">
        <v>68</v>
      </c>
      <c r="F2532" s="2" t="s">
        <v>263</v>
      </c>
      <c r="G2532">
        <v>1</v>
      </c>
      <c r="H2532">
        <v>6167475</v>
      </c>
      <c r="I2532" s="1">
        <v>59.429049999999997</v>
      </c>
      <c r="J2532" s="1">
        <v>62049</v>
      </c>
      <c r="K2532" s="1">
        <v>258645.3</v>
      </c>
      <c r="M2532" s="3"/>
      <c r="N2532">
        <v>239.9</v>
      </c>
      <c r="O2532"/>
      <c r="P2532"/>
      <c r="Q2532" s="1">
        <f t="shared" si="741"/>
        <v>10</v>
      </c>
      <c r="R2532" s="5">
        <f t="shared" si="742"/>
        <v>-2.4769031307079619</v>
      </c>
      <c r="S2532" s="4">
        <f t="shared" si="743"/>
        <v>640.63935331289997</v>
      </c>
      <c r="T2532" s="6">
        <f t="shared" si="744"/>
        <v>-3.4557046956547333</v>
      </c>
      <c r="U2532" s="6">
        <f t="shared" si="745"/>
        <v>0</v>
      </c>
      <c r="V2532" s="4">
        <f t="shared" si="746"/>
        <v>237.42309686929204</v>
      </c>
      <c r="W2532" s="4">
        <f t="shared" si="747"/>
        <v>9.2765219140344881E-3</v>
      </c>
      <c r="X2532" s="4">
        <f t="shared" si="748"/>
        <v>57212.716991759851</v>
      </c>
      <c r="Y2532" s="6">
        <f t="shared" si="749"/>
        <v>-3.4557046956547333</v>
      </c>
      <c r="Z2532" s="6" t="e">
        <f t="shared" si="750"/>
        <v>#DIV/0!</v>
      </c>
      <c r="AA2532" s="6" t="e">
        <f t="shared" si="751"/>
        <v>#DIV/0!</v>
      </c>
      <c r="AB2532" s="26">
        <v>-13.586906357416865</v>
      </c>
      <c r="AC2532" s="4">
        <f t="shared" si="752"/>
        <v>54.854411498657932</v>
      </c>
      <c r="AD2532" s="4">
        <f t="shared" si="753"/>
        <v>201056327.65322256</v>
      </c>
      <c r="AE2532" s="4">
        <f t="shared" si="754"/>
        <v>32.599455636743166</v>
      </c>
      <c r="AF2532" s="27">
        <v>-10.156431443339946</v>
      </c>
      <c r="AG2532" s="6">
        <f t="shared" si="755"/>
        <v>29.39033377507873</v>
      </c>
      <c r="AH2532" s="6">
        <f t="shared" si="756"/>
        <v>37226081.773014888</v>
      </c>
      <c r="AI2532" s="6">
        <f t="shared" si="757"/>
        <v>17.466396154358424</v>
      </c>
      <c r="AK2532" s="1">
        <f t="shared" si="758"/>
        <v>2.7283106251333498E-6</v>
      </c>
      <c r="AL2532" s="1">
        <f t="shared" si="759"/>
        <v>16.826787572744305</v>
      </c>
    </row>
    <row r="2533" spans="4:38" x14ac:dyDescent="0.25">
      <c r="D2533" s="1">
        <v>1990</v>
      </c>
      <c r="E2533" s="1" t="s">
        <v>68</v>
      </c>
      <c r="F2533" s="2" t="s">
        <v>263</v>
      </c>
      <c r="G2533">
        <v>1</v>
      </c>
      <c r="H2533">
        <v>6352283</v>
      </c>
      <c r="I2533" s="1">
        <v>64.962969999999999</v>
      </c>
      <c r="J2533" s="1">
        <v>62965</v>
      </c>
      <c r="K2533" s="1">
        <v>268393</v>
      </c>
      <c r="L2533" s="1">
        <v>288461.5</v>
      </c>
      <c r="M2533" s="3">
        <v>3000</v>
      </c>
      <c r="N2533">
        <v>234.6</v>
      </c>
      <c r="O2533">
        <v>1040</v>
      </c>
      <c r="P2533"/>
      <c r="Q2533" s="1">
        <f t="shared" si="741"/>
        <v>10</v>
      </c>
      <c r="R2533" s="5">
        <f t="shared" si="742"/>
        <v>-2.265906253978228</v>
      </c>
      <c r="S2533" s="4">
        <f t="shared" si="743"/>
        <v>608.15337722397851</v>
      </c>
      <c r="T2533" s="6">
        <f t="shared" si="744"/>
        <v>-3.3098456719596503</v>
      </c>
      <c r="U2533" s="6">
        <f t="shared" si="745"/>
        <v>9.5476304730198862</v>
      </c>
      <c r="V2533" s="4">
        <f t="shared" si="746"/>
        <v>232.33409374602178</v>
      </c>
      <c r="W2533" s="4">
        <f t="shared" si="747"/>
        <v>1.0682004315512434E-2</v>
      </c>
      <c r="X2533" s="4">
        <f t="shared" si="748"/>
        <v>67855.114419356265</v>
      </c>
      <c r="Y2533" s="6">
        <f t="shared" si="749"/>
        <v>1036.6901543280403</v>
      </c>
      <c r="Z2533" s="6">
        <f t="shared" si="750"/>
        <v>0.68040934537187225</v>
      </c>
      <c r="AA2533" s="6">
        <f t="shared" si="751"/>
        <v>4322152.7176468726</v>
      </c>
      <c r="AB2533" s="26">
        <v>-13.586906357416865</v>
      </c>
      <c r="AC2533" s="4">
        <f t="shared" si="752"/>
        <v>59.962349870222901</v>
      </c>
      <c r="AD2533" s="4">
        <f t="shared" si="753"/>
        <v>247442533.75727355</v>
      </c>
      <c r="AE2533" s="4">
        <f t="shared" si="754"/>
        <v>38.953323357487946</v>
      </c>
      <c r="AF2533" s="27">
        <v>-10.156431443339946</v>
      </c>
      <c r="AG2533" s="6">
        <f t="shared" si="755"/>
        <v>30.68551361588608</v>
      </c>
      <c r="AH2533" s="6">
        <f t="shared" si="756"/>
        <v>41911851.9489526</v>
      </c>
      <c r="AI2533" s="6">
        <f t="shared" si="757"/>
        <v>19.934221004633986</v>
      </c>
      <c r="AK2533" s="1">
        <f t="shared" si="758"/>
        <v>2.423283861498218E-6</v>
      </c>
      <c r="AL2533" s="1">
        <f t="shared" si="759"/>
        <v>15.393384877569483</v>
      </c>
    </row>
    <row r="2534" spans="4:38" x14ac:dyDescent="0.25">
      <c r="D2534" s="1">
        <v>1991</v>
      </c>
      <c r="E2534" s="1" t="s">
        <v>68</v>
      </c>
      <c r="F2534" s="2" t="s">
        <v>263</v>
      </c>
      <c r="G2534">
        <v>1</v>
      </c>
      <c r="H2534">
        <v>6534939</v>
      </c>
      <c r="I2534" s="1">
        <v>56.366819999999997</v>
      </c>
      <c r="J2534" s="1">
        <v>63775</v>
      </c>
      <c r="K2534" s="1">
        <v>278858.8</v>
      </c>
      <c r="L2534" s="1">
        <v>306930.7</v>
      </c>
      <c r="M2534" s="3">
        <v>3000</v>
      </c>
      <c r="N2534">
        <v>228.7</v>
      </c>
      <c r="O2534">
        <v>1010</v>
      </c>
      <c r="P2534"/>
      <c r="Q2534" s="1">
        <f t="shared" si="741"/>
        <v>10</v>
      </c>
      <c r="R2534" s="5">
        <f t="shared" si="742"/>
        <v>-2.6114653975512545</v>
      </c>
      <c r="S2534" s="4">
        <f t="shared" si="743"/>
        <v>728.2301070026657</v>
      </c>
      <c r="T2534" s="6">
        <f t="shared" si="744"/>
        <v>-3.5469845299201408</v>
      </c>
      <c r="U2534" s="6">
        <f t="shared" si="745"/>
        <v>10.886784446575597</v>
      </c>
      <c r="V2534" s="4">
        <f t="shared" si="746"/>
        <v>226.08853460244873</v>
      </c>
      <c r="W2534" s="4">
        <f t="shared" si="747"/>
        <v>7.7402485090874804E-3</v>
      </c>
      <c r="X2534" s="4">
        <f t="shared" si="748"/>
        <v>50582.051851727629</v>
      </c>
      <c r="Y2534" s="6">
        <f t="shared" si="749"/>
        <v>1006.4530154700799</v>
      </c>
      <c r="Z2534" s="6">
        <f t="shared" si="750"/>
        <v>0.51775453327479082</v>
      </c>
      <c r="AA2534" s="6">
        <f t="shared" si="751"/>
        <v>3383494.2919242284</v>
      </c>
      <c r="AB2534" s="26">
        <v>-13.586906357416865</v>
      </c>
      <c r="AC2534" s="4">
        <f t="shared" si="752"/>
        <v>52.027901155256252</v>
      </c>
      <c r="AD2534" s="4">
        <f t="shared" si="753"/>
        <v>191646714.71465945</v>
      </c>
      <c r="AE2534" s="4">
        <f t="shared" si="754"/>
        <v>29.326473393961209</v>
      </c>
      <c r="AF2534" s="27">
        <v>-10.156431443339946</v>
      </c>
      <c r="AG2534" s="6">
        <f t="shared" si="755"/>
        <v>28.63398855469103</v>
      </c>
      <c r="AH2534" s="6">
        <f t="shared" si="756"/>
        <v>37411594.089340329</v>
      </c>
      <c r="AI2534" s="6">
        <f t="shared" si="757"/>
        <v>16.140068787443294</v>
      </c>
      <c r="AK2534" s="1">
        <f t="shared" si="758"/>
        <v>2.7147817917317276E-6</v>
      </c>
      <c r="AL2534" s="1">
        <f t="shared" si="759"/>
        <v>17.740933407277545</v>
      </c>
    </row>
    <row r="2535" spans="4:38" x14ac:dyDescent="0.25">
      <c r="D2535" s="1">
        <v>1992</v>
      </c>
      <c r="E2535" s="1" t="s">
        <v>68</v>
      </c>
      <c r="F2535" s="2" t="s">
        <v>263</v>
      </c>
      <c r="G2535">
        <v>1</v>
      </c>
      <c r="H2535">
        <v>6716038</v>
      </c>
      <c r="I2535" s="1">
        <v>47.571829999999999</v>
      </c>
      <c r="J2535" s="1">
        <v>64470</v>
      </c>
      <c r="K2535" s="1">
        <v>289752.8</v>
      </c>
      <c r="L2535" s="1">
        <v>315682.3</v>
      </c>
      <c r="M2535" s="3">
        <v>3100</v>
      </c>
      <c r="N2535">
        <v>222.5</v>
      </c>
      <c r="O2535">
        <v>982</v>
      </c>
      <c r="P2535"/>
      <c r="Q2535" s="1">
        <f t="shared" si="741"/>
        <v>10</v>
      </c>
      <c r="R2535" s="5">
        <f t="shared" si="742"/>
        <v>-3.0942681835027157</v>
      </c>
      <c r="S2535" s="4">
        <f t="shared" si="743"/>
        <v>896.57287012082554</v>
      </c>
      <c r="T2535" s="6">
        <f t="shared" si="744"/>
        <v>-3.8654134013408306</v>
      </c>
      <c r="U2535" s="6">
        <f t="shared" si="745"/>
        <v>12.202425929860963</v>
      </c>
      <c r="V2535" s="4">
        <f t="shared" si="746"/>
        <v>219.40573181649728</v>
      </c>
      <c r="W2535" s="4">
        <f t="shared" si="747"/>
        <v>5.3059635848215041E-3</v>
      </c>
      <c r="X2535" s="4">
        <f t="shared" si="748"/>
        <v>35635.053062277446</v>
      </c>
      <c r="Y2535" s="6">
        <f t="shared" si="749"/>
        <v>978.13458659865921</v>
      </c>
      <c r="Z2535" s="6">
        <f t="shared" si="750"/>
        <v>0.38985551130112084</v>
      </c>
      <c r="AA2535" s="6">
        <f t="shared" si="751"/>
        <v>2618284.4284077571</v>
      </c>
      <c r="AB2535" s="26">
        <v>-13.586906357416865</v>
      </c>
      <c r="AC2535" s="4">
        <f t="shared" si="752"/>
        <v>43.909918441640919</v>
      </c>
      <c r="AD2535" s="4">
        <f t="shared" si="753"/>
        <v>140289650.55374745</v>
      </c>
      <c r="AE2535" s="4">
        <f t="shared" si="754"/>
        <v>20.888751754196065</v>
      </c>
      <c r="AF2535" s="27">
        <v>-10.156431443339946</v>
      </c>
      <c r="AG2535" s="6">
        <f t="shared" si="755"/>
        <v>26.275149353538474</v>
      </c>
      <c r="AH2535" s="6">
        <f t="shared" si="756"/>
        <v>32449211.217573993</v>
      </c>
      <c r="AI2535" s="6">
        <f t="shared" si="757"/>
        <v>12.499569382711421</v>
      </c>
      <c r="AK2535" s="1">
        <f t="shared" si="758"/>
        <v>3.1299470964765323E-6</v>
      </c>
      <c r="AL2535" s="1">
        <f t="shared" si="759"/>
        <v>21.02084363792606</v>
      </c>
    </row>
    <row r="2536" spans="4:38" x14ac:dyDescent="0.25">
      <c r="D2536" s="1">
        <v>1993</v>
      </c>
      <c r="E2536" s="1" t="s">
        <v>68</v>
      </c>
      <c r="F2536" s="2" t="s">
        <v>263</v>
      </c>
      <c r="G2536">
        <v>1</v>
      </c>
      <c r="H2536">
        <v>6897166</v>
      </c>
      <c r="I2536" s="1">
        <v>44.826369999999997</v>
      </c>
      <c r="J2536" s="1">
        <v>64960</v>
      </c>
      <c r="K2536" s="1">
        <v>300880</v>
      </c>
      <c r="L2536" s="1">
        <v>328879.8</v>
      </c>
      <c r="M2536" s="3">
        <v>3100</v>
      </c>
      <c r="N2536">
        <v>215.9</v>
      </c>
      <c r="O2536">
        <v>973</v>
      </c>
      <c r="P2536"/>
      <c r="Q2536" s="1">
        <f t="shared" si="741"/>
        <v>10</v>
      </c>
      <c r="R2536" s="5">
        <f t="shared" si="742"/>
        <v>-3.2837813992076543</v>
      </c>
      <c r="S2536" s="4">
        <f t="shared" si="743"/>
        <v>988.02414739359904</v>
      </c>
      <c r="T2536" s="6">
        <f t="shared" si="744"/>
        <v>-3.9872039253447555</v>
      </c>
      <c r="U2536" s="6">
        <f t="shared" si="745"/>
        <v>13.113108295265981</v>
      </c>
      <c r="V2536" s="4">
        <f t="shared" si="746"/>
        <v>212.61621860079237</v>
      </c>
      <c r="W2536" s="4">
        <f t="shared" si="747"/>
        <v>4.5369710971388359E-3</v>
      </c>
      <c r="X2536" s="4">
        <f t="shared" si="748"/>
        <v>31292.242794168676</v>
      </c>
      <c r="Y2536" s="6">
        <f t="shared" si="749"/>
        <v>969.01279607465528</v>
      </c>
      <c r="Z2536" s="6">
        <f t="shared" si="750"/>
        <v>0.34184397009962125</v>
      </c>
      <c r="AA2536" s="6">
        <f t="shared" si="751"/>
        <v>2357754.6078761243</v>
      </c>
      <c r="AB2536" s="26">
        <v>-13.586906357416865</v>
      </c>
      <c r="AC2536" s="4">
        <f t="shared" si="752"/>
        <v>41.375794261747323</v>
      </c>
      <c r="AD2536" s="4">
        <f t="shared" si="753"/>
        <v>127923576.76722772</v>
      </c>
      <c r="AE2536" s="4">
        <f t="shared" si="754"/>
        <v>18.547266626209623</v>
      </c>
      <c r="AF2536" s="27">
        <v>-10.156431443339946</v>
      </c>
      <c r="AG2536" s="6">
        <f t="shared" si="755"/>
        <v>25.47256582182905</v>
      </c>
      <c r="AH2536" s="6">
        <f t="shared" si="756"/>
        <v>31401138.288827013</v>
      </c>
      <c r="AI2536" s="6">
        <f t="shared" si="757"/>
        <v>11.418426603786632</v>
      </c>
      <c r="AK2536" s="1">
        <f t="shared" si="758"/>
        <v>3.2344150552509598E-6</v>
      </c>
      <c r="AL2536" s="1">
        <f t="shared" si="759"/>
        <v>22.308297548965044</v>
      </c>
    </row>
    <row r="2537" spans="4:38" x14ac:dyDescent="0.25">
      <c r="D2537" s="1">
        <v>1994</v>
      </c>
      <c r="E2537" s="1" t="s">
        <v>68</v>
      </c>
      <c r="F2537" s="2" t="s">
        <v>263</v>
      </c>
      <c r="G2537">
        <v>1</v>
      </c>
      <c r="H2537">
        <v>7081116</v>
      </c>
      <c r="I2537" s="1">
        <v>42.020189999999999</v>
      </c>
      <c r="J2537" s="1">
        <v>65215</v>
      </c>
      <c r="K2537" s="1">
        <v>311884.3</v>
      </c>
      <c r="L2537" s="1">
        <v>341261.6</v>
      </c>
      <c r="M2537" s="3">
        <v>3200</v>
      </c>
      <c r="N2537">
        <v>209.1</v>
      </c>
      <c r="O2537">
        <v>967</v>
      </c>
      <c r="P2537"/>
      <c r="Q2537" s="1">
        <f t="shared" si="741"/>
        <v>10</v>
      </c>
      <c r="R2537" s="5">
        <f t="shared" si="742"/>
        <v>-3.5030779251593107</v>
      </c>
      <c r="S2537" s="4">
        <f t="shared" si="743"/>
        <v>1092.5550065337641</v>
      </c>
      <c r="T2537" s="6">
        <f t="shared" si="744"/>
        <v>-4.1263032232441494</v>
      </c>
      <c r="U2537" s="6">
        <f t="shared" si="745"/>
        <v>14.081488400494557</v>
      </c>
      <c r="V2537" s="4">
        <f t="shared" si="746"/>
        <v>205.59692207484068</v>
      </c>
      <c r="W2537" s="4">
        <f t="shared" si="747"/>
        <v>3.8460480020418466E-3</v>
      </c>
      <c r="X2537" s="4">
        <f t="shared" si="748"/>
        <v>27234.312044026552</v>
      </c>
      <c r="Y2537" s="6">
        <f t="shared" si="749"/>
        <v>962.87369677675588</v>
      </c>
      <c r="Z2537" s="6">
        <f t="shared" si="750"/>
        <v>0.29840730471733518</v>
      </c>
      <c r="AA2537" s="6">
        <f t="shared" si="751"/>
        <v>2113056.7399507975</v>
      </c>
      <c r="AB2537" s="26">
        <v>-13.586906357416865</v>
      </c>
      <c r="AC2537" s="4">
        <f t="shared" si="752"/>
        <v>38.785624093129385</v>
      </c>
      <c r="AD2537" s="4">
        <f t="shared" si="753"/>
        <v>115406562.32817797</v>
      </c>
      <c r="AE2537" s="4">
        <f t="shared" si="754"/>
        <v>16.297792936618745</v>
      </c>
      <c r="AF2537" s="27">
        <v>-10.156431443339946</v>
      </c>
      <c r="AG2537" s="6">
        <f t="shared" si="755"/>
        <v>24.613875650551044</v>
      </c>
      <c r="AH2537" s="6">
        <f t="shared" si="756"/>
        <v>30220445.482152525</v>
      </c>
      <c r="AI2537" s="6">
        <f t="shared" si="757"/>
        <v>10.342797314725285</v>
      </c>
      <c r="AK2537" s="1">
        <f t="shared" si="758"/>
        <v>3.3607815110925786E-6</v>
      </c>
      <c r="AL2537" s="1">
        <f t="shared" si="759"/>
        <v>23.798083730701837</v>
      </c>
    </row>
    <row r="2538" spans="4:38" x14ac:dyDescent="0.25">
      <c r="D2538" s="1">
        <v>1995</v>
      </c>
      <c r="E2538" s="1" t="s">
        <v>68</v>
      </c>
      <c r="F2538" s="2" t="s">
        <v>263</v>
      </c>
      <c r="G2538">
        <v>1</v>
      </c>
      <c r="H2538">
        <v>7269625</v>
      </c>
      <c r="I2538" s="1">
        <v>45.166550000000001</v>
      </c>
      <c r="J2538" s="1">
        <v>65182</v>
      </c>
      <c r="K2538" s="1">
        <v>322683.2</v>
      </c>
      <c r="L2538" s="1">
        <v>352697.1</v>
      </c>
      <c r="M2538" s="3">
        <v>3300</v>
      </c>
      <c r="N2538">
        <v>202</v>
      </c>
      <c r="O2538">
        <v>964</v>
      </c>
      <c r="P2538"/>
      <c r="Q2538" s="1">
        <f t="shared" si="741"/>
        <v>10</v>
      </c>
      <c r="R2538" s="5">
        <f t="shared" si="742"/>
        <v>-3.2590490086136752</v>
      </c>
      <c r="S2538" s="4">
        <f t="shared" si="743"/>
        <v>1051.6403630562884</v>
      </c>
      <c r="T2538" s="6">
        <f t="shared" si="744"/>
        <v>-3.9713974790091697</v>
      </c>
      <c r="U2538" s="6">
        <f t="shared" si="745"/>
        <v>14.007003737938449</v>
      </c>
      <c r="V2538" s="4">
        <f t="shared" si="746"/>
        <v>198.74095099138631</v>
      </c>
      <c r="W2538" s="4">
        <f t="shared" si="747"/>
        <v>4.2948665329596604E-3</v>
      </c>
      <c r="X2538" s="4">
        <f t="shared" si="748"/>
        <v>31222.06911966687</v>
      </c>
      <c r="Y2538" s="6">
        <f t="shared" si="749"/>
        <v>960.02860252099083</v>
      </c>
      <c r="Z2538" s="6">
        <f t="shared" si="750"/>
        <v>0.32245689974126912</v>
      </c>
      <c r="AA2538" s="6">
        <f t="shared" si="751"/>
        <v>2344140.7397816237</v>
      </c>
      <c r="AB2538" s="26">
        <v>-13.586906357416865</v>
      </c>
      <c r="AC2538" s="4">
        <f t="shared" si="752"/>
        <v>41.689788406086052</v>
      </c>
      <c r="AD2538" s="4">
        <f t="shared" si="753"/>
        <v>136885869.2514703</v>
      </c>
      <c r="AE2538" s="4">
        <f t="shared" si="754"/>
        <v>18.829839125329059</v>
      </c>
      <c r="AF2538" s="27">
        <v>-10.156431443339946</v>
      </c>
      <c r="AG2538" s="6">
        <f t="shared" si="755"/>
        <v>25.573948457745132</v>
      </c>
      <c r="AH2538" s="6">
        <f t="shared" si="756"/>
        <v>33348021.176610135</v>
      </c>
      <c r="AI2538" s="6">
        <f t="shared" si="757"/>
        <v>11.550870217141684</v>
      </c>
      <c r="AK2538" s="1">
        <f t="shared" si="758"/>
        <v>3.0455874396719927E-6</v>
      </c>
      <c r="AL2538" s="1">
        <f t="shared" si="759"/>
        <v>22.140278591125512</v>
      </c>
    </row>
    <row r="2539" spans="4:38" x14ac:dyDescent="0.25">
      <c r="D2539" s="1">
        <v>1996</v>
      </c>
      <c r="E2539" s="1" t="s">
        <v>68</v>
      </c>
      <c r="F2539" s="2" t="s">
        <v>263</v>
      </c>
      <c r="G2539">
        <v>1</v>
      </c>
      <c r="H2539">
        <v>7463782</v>
      </c>
      <c r="I2539" s="1">
        <v>43.563310000000001</v>
      </c>
      <c r="J2539" s="1">
        <v>64892</v>
      </c>
      <c r="K2539" s="1">
        <v>332779.5</v>
      </c>
      <c r="L2539" s="1">
        <v>360082.3</v>
      </c>
      <c r="M2539" s="3">
        <v>3400</v>
      </c>
      <c r="N2539">
        <v>195</v>
      </c>
      <c r="O2539">
        <v>972</v>
      </c>
      <c r="P2539"/>
      <c r="Q2539" s="1">
        <f t="shared" si="741"/>
        <v>10</v>
      </c>
      <c r="R2539" s="5">
        <f t="shared" si="742"/>
        <v>-3.378990255790939</v>
      </c>
      <c r="S2539" s="4">
        <f t="shared" si="743"/>
        <v>1124.4586878269808</v>
      </c>
      <c r="T2539" s="6">
        <f t="shared" si="744"/>
        <v>-4.0478210115379172</v>
      </c>
      <c r="U2539" s="6">
        <f t="shared" si="745"/>
        <v>14.575486998228996</v>
      </c>
      <c r="V2539" s="4">
        <f t="shared" si="746"/>
        <v>191.62100974420906</v>
      </c>
      <c r="W2539" s="4">
        <f t="shared" si="747"/>
        <v>3.8741583369493282E-3</v>
      </c>
      <c r="X2539" s="4">
        <f t="shared" si="748"/>
        <v>28915.87326047233</v>
      </c>
      <c r="Y2539" s="6">
        <f t="shared" si="749"/>
        <v>967.95217898846204</v>
      </c>
      <c r="Z2539" s="6">
        <f t="shared" si="750"/>
        <v>0.29888064807229553</v>
      </c>
      <c r="AA2539" s="6">
        <f t="shared" si="751"/>
        <v>2230780.0012303339</v>
      </c>
      <c r="AB2539" s="26">
        <v>-13.586906357416865</v>
      </c>
      <c r="AC2539" s="4">
        <f t="shared" si="752"/>
        <v>40.209960162304462</v>
      </c>
      <c r="AD2539" s="4">
        <f t="shared" si="753"/>
        <v>130741498.88725725</v>
      </c>
      <c r="AE2539" s="4">
        <f t="shared" si="754"/>
        <v>17.516789596381198</v>
      </c>
      <c r="AF2539" s="27">
        <v>-10.156431443339946</v>
      </c>
      <c r="AG2539" s="6">
        <f t="shared" si="755"/>
        <v>25.091108066265861</v>
      </c>
      <c r="AH2539" s="6">
        <f t="shared" si="756"/>
        <v>33023337.125630047</v>
      </c>
      <c r="AI2539" s="6">
        <f t="shared" si="757"/>
        <v>10.930517189342403</v>
      </c>
      <c r="AK2539" s="1">
        <f t="shared" si="758"/>
        <v>3.0755315262967006E-6</v>
      </c>
      <c r="AL2539" s="1">
        <f t="shared" si="759"/>
        <v>22.955096846405841</v>
      </c>
    </row>
    <row r="2540" spans="4:38" x14ac:dyDescent="0.25">
      <c r="D2540" s="1">
        <v>1997</v>
      </c>
      <c r="E2540" s="1" t="s">
        <v>68</v>
      </c>
      <c r="F2540" s="2" t="s">
        <v>263</v>
      </c>
      <c r="G2540">
        <v>1</v>
      </c>
      <c r="H2540">
        <v>7662075</v>
      </c>
      <c r="I2540" s="1">
        <v>49.833190000000002</v>
      </c>
      <c r="J2540" s="1">
        <v>64203</v>
      </c>
      <c r="K2540" s="1">
        <v>341869</v>
      </c>
      <c r="L2540" s="1">
        <v>369230.8</v>
      </c>
      <c r="M2540" s="3">
        <v>3500</v>
      </c>
      <c r="N2540">
        <v>187.8</v>
      </c>
      <c r="O2540">
        <v>975</v>
      </c>
      <c r="P2540"/>
      <c r="Q2540" s="1">
        <f t="shared" si="741"/>
        <v>10</v>
      </c>
      <c r="R2540" s="5">
        <f t="shared" si="742"/>
        <v>-2.9538546498829397</v>
      </c>
      <c r="S2540" s="4">
        <f t="shared" si="743"/>
        <v>1009.8313353008307</v>
      </c>
      <c r="T2540" s="6">
        <f t="shared" si="744"/>
        <v>-3.7741063331395588</v>
      </c>
      <c r="U2540" s="6">
        <f t="shared" si="745"/>
        <v>13.935163006701858</v>
      </c>
      <c r="V2540" s="4">
        <f t="shared" si="746"/>
        <v>184.84614535011707</v>
      </c>
      <c r="W2540" s="4">
        <f t="shared" si="747"/>
        <v>4.9348032941713572E-3</v>
      </c>
      <c r="X2540" s="4">
        <f t="shared" si="748"/>
        <v>37810.832950188</v>
      </c>
      <c r="Y2540" s="6">
        <f t="shared" si="749"/>
        <v>971.22589366686043</v>
      </c>
      <c r="Z2540" s="6">
        <f t="shared" si="750"/>
        <v>0.35760751399918073</v>
      </c>
      <c r="AA2540" s="6">
        <f t="shared" si="751"/>
        <v>2740015.5928252726</v>
      </c>
      <c r="AB2540" s="26">
        <v>-13.586906357416865</v>
      </c>
      <c r="AC2540" s="4">
        <f t="shared" si="752"/>
        <v>45.997206930799088</v>
      </c>
      <c r="AD2540" s="4">
        <f t="shared" si="753"/>
        <v>175629129.4095234</v>
      </c>
      <c r="AE2540" s="4">
        <f t="shared" si="754"/>
        <v>22.921875524518278</v>
      </c>
      <c r="AF2540" s="27">
        <v>-10.156431443339946</v>
      </c>
      <c r="AG2540" s="6">
        <f t="shared" si="755"/>
        <v>26.910824833308645</v>
      </c>
      <c r="AH2540" s="6">
        <f t="shared" si="756"/>
        <v>38779859.285475865</v>
      </c>
      <c r="AI2540" s="6">
        <f t="shared" si="757"/>
        <v>13.41052246974988</v>
      </c>
      <c r="AK2540" s="1">
        <f t="shared" si="758"/>
        <v>2.6189964663290595E-6</v>
      </c>
      <c r="AL2540" s="1">
        <f t="shared" si="759"/>
        <v>20.066947349748229</v>
      </c>
    </row>
    <row r="2541" spans="4:38" x14ac:dyDescent="0.25">
      <c r="D2541" s="1">
        <v>1998</v>
      </c>
      <c r="E2541" s="1" t="s">
        <v>68</v>
      </c>
      <c r="F2541" s="2" t="s">
        <v>263</v>
      </c>
      <c r="G2541">
        <v>1</v>
      </c>
      <c r="H2541">
        <v>7860781</v>
      </c>
      <c r="I2541" s="1">
        <v>48.472299999999997</v>
      </c>
      <c r="J2541" s="1">
        <v>63176</v>
      </c>
      <c r="K2541" s="1">
        <v>350005.5</v>
      </c>
      <c r="L2541" s="1">
        <v>368474.9</v>
      </c>
      <c r="M2541" s="3">
        <v>3600</v>
      </c>
      <c r="N2541">
        <v>180.5</v>
      </c>
      <c r="O2541">
        <v>977</v>
      </c>
      <c r="P2541"/>
      <c r="Q2541" s="1">
        <f t="shared" si="741"/>
        <v>10</v>
      </c>
      <c r="R2541" s="5">
        <f t="shared" si="742"/>
        <v>-3.0367859581657979</v>
      </c>
      <c r="S2541" s="4">
        <f t="shared" si="743"/>
        <v>1062.8917876807991</v>
      </c>
      <c r="T2541" s="6">
        <f t="shared" si="744"/>
        <v>-3.8281507436342541</v>
      </c>
      <c r="U2541" s="6">
        <f t="shared" si="745"/>
        <v>14.105774624455576</v>
      </c>
      <c r="V2541" s="4">
        <f t="shared" si="746"/>
        <v>177.46321404183419</v>
      </c>
      <c r="W2541" s="4">
        <f t="shared" si="747"/>
        <v>4.5604172091464959E-3</v>
      </c>
      <c r="X2541" s="4">
        <f t="shared" si="748"/>
        <v>35848.440949731805</v>
      </c>
      <c r="Y2541" s="6">
        <f t="shared" si="749"/>
        <v>973.1718492563657</v>
      </c>
      <c r="Z2541" s="6">
        <f t="shared" si="750"/>
        <v>0.34363444256341807</v>
      </c>
      <c r="AA2541" s="6">
        <f t="shared" si="751"/>
        <v>2701235.097048108</v>
      </c>
      <c r="AB2541" s="26">
        <v>-13.586906357416865</v>
      </c>
      <c r="AC2541" s="4">
        <f t="shared" si="752"/>
        <v>44.741073439444115</v>
      </c>
      <c r="AD2541" s="4">
        <f t="shared" si="753"/>
        <v>170476972.46694422</v>
      </c>
      <c r="AE2541" s="4">
        <f t="shared" si="754"/>
        <v>21.687027340787669</v>
      </c>
      <c r="AF2541" s="27">
        <v>-10.156431443339946</v>
      </c>
      <c r="AG2541" s="6">
        <f t="shared" si="755"/>
        <v>26.530907802491445</v>
      </c>
      <c r="AH2541" s="6">
        <f t="shared" si="756"/>
        <v>38699064.426161498</v>
      </c>
      <c r="AI2541" s="6">
        <f t="shared" si="757"/>
        <v>12.860141222747059</v>
      </c>
      <c r="AK2541" s="1">
        <f t="shared" si="758"/>
        <v>2.6244643362680248E-6</v>
      </c>
      <c r="AL2541" s="1">
        <f t="shared" si="759"/>
        <v>20.630339389713299</v>
      </c>
    </row>
    <row r="2542" spans="4:38" x14ac:dyDescent="0.25">
      <c r="D2542" s="1">
        <v>1999</v>
      </c>
      <c r="E2542" s="1" t="s">
        <v>68</v>
      </c>
      <c r="F2542" s="2" t="s">
        <v>263</v>
      </c>
      <c r="G2542">
        <v>1</v>
      </c>
      <c r="H2542">
        <v>8054743</v>
      </c>
      <c r="I2542" s="1">
        <v>47.518270000000001</v>
      </c>
      <c r="J2542" s="1">
        <v>61800</v>
      </c>
      <c r="K2542" s="1">
        <v>357225.4</v>
      </c>
      <c r="L2542" s="1">
        <v>377936.7</v>
      </c>
      <c r="M2542" s="3">
        <v>3600</v>
      </c>
      <c r="N2542">
        <v>173</v>
      </c>
      <c r="O2542">
        <v>979</v>
      </c>
      <c r="P2542"/>
      <c r="Q2542" s="1">
        <f t="shared" si="741"/>
        <v>10</v>
      </c>
      <c r="R2542" s="5">
        <f t="shared" si="742"/>
        <v>-3.0977558736881621</v>
      </c>
      <c r="S2542" s="4">
        <f t="shared" si="743"/>
        <v>1106.5970810806032</v>
      </c>
      <c r="T2542" s="6">
        <f t="shared" si="744"/>
        <v>-3.8676692603075571</v>
      </c>
      <c r="U2542" s="6">
        <f t="shared" si="745"/>
        <v>14.617341569320793</v>
      </c>
      <c r="V2542" s="4">
        <f t="shared" si="746"/>
        <v>169.90224412631184</v>
      </c>
      <c r="W2542" s="4">
        <f t="shared" si="747"/>
        <v>4.294089584403922E-3</v>
      </c>
      <c r="X2542" s="4">
        <f t="shared" si="748"/>
        <v>34587.788021350403</v>
      </c>
      <c r="Y2542" s="6">
        <f t="shared" si="749"/>
        <v>975.13233073969241</v>
      </c>
      <c r="Z2542" s="6">
        <f t="shared" si="750"/>
        <v>0.32508147787784081</v>
      </c>
      <c r="AA2542" s="6">
        <f t="shared" si="751"/>
        <v>2618447.7583661932</v>
      </c>
      <c r="AB2542" s="26">
        <v>-13.586906357416865</v>
      </c>
      <c r="AC2542" s="4">
        <f t="shared" si="752"/>
        <v>43.860481301389342</v>
      </c>
      <c r="AD2542" s="4">
        <f t="shared" si="753"/>
        <v>167874874.90311924</v>
      </c>
      <c r="AE2542" s="4">
        <f t="shared" si="754"/>
        <v>20.8417419280937</v>
      </c>
      <c r="AF2542" s="27">
        <v>-10.156431443339946</v>
      </c>
      <c r="AG2542" s="6">
        <f t="shared" si="755"/>
        <v>26.259824095021784</v>
      </c>
      <c r="AH2542" s="6">
        <f t="shared" si="756"/>
        <v>38873482.62999548</v>
      </c>
      <c r="AI2542" s="6">
        <f t="shared" si="757"/>
        <v>12.478214114997508</v>
      </c>
      <c r="AK2542" s="1">
        <f t="shared" si="758"/>
        <v>2.6126888449925144E-6</v>
      </c>
      <c r="AL2542" s="1">
        <f t="shared" si="759"/>
        <v>21.044537185381536</v>
      </c>
    </row>
    <row r="2543" spans="4:38" x14ac:dyDescent="0.25">
      <c r="D2543" s="1">
        <v>2000</v>
      </c>
      <c r="E2543" s="1" t="s">
        <v>68</v>
      </c>
      <c r="F2543" s="2" t="s">
        <v>263</v>
      </c>
      <c r="G2543">
        <v>1</v>
      </c>
      <c r="H2543">
        <v>8240730</v>
      </c>
      <c r="I2543" s="1">
        <v>51.652349999999998</v>
      </c>
      <c r="J2543" s="1">
        <v>60100</v>
      </c>
      <c r="K2543" s="1">
        <v>363361.5</v>
      </c>
      <c r="L2543" s="1">
        <v>379098.4</v>
      </c>
      <c r="M2543" s="3">
        <v>3700</v>
      </c>
      <c r="N2543">
        <v>165.4</v>
      </c>
      <c r="O2543">
        <v>976</v>
      </c>
      <c r="P2543"/>
      <c r="Q2543" s="1">
        <f t="shared" si="741"/>
        <v>10</v>
      </c>
      <c r="R2543" s="5">
        <f t="shared" si="742"/>
        <v>-2.8498219345296003</v>
      </c>
      <c r="S2543" s="4">
        <f t="shared" si="743"/>
        <v>1035.5155728635773</v>
      </c>
      <c r="T2543" s="6">
        <f t="shared" si="744"/>
        <v>-3.7058075141688356</v>
      </c>
      <c r="U2543" s="6">
        <f t="shared" si="745"/>
        <v>14.048656993293831</v>
      </c>
      <c r="V2543" s="4">
        <f t="shared" si="746"/>
        <v>162.55017806547042</v>
      </c>
      <c r="W2543" s="4">
        <f t="shared" si="747"/>
        <v>4.988080464802906E-3</v>
      </c>
      <c r="X2543" s="4">
        <f t="shared" si="748"/>
        <v>41105.424328715249</v>
      </c>
      <c r="Y2543" s="6">
        <f t="shared" si="749"/>
        <v>972.29419248583122</v>
      </c>
      <c r="Z2543" s="6">
        <f t="shared" si="750"/>
        <v>0.36766752882255155</v>
      </c>
      <c r="AA2543" s="6">
        <f t="shared" si="751"/>
        <v>3029848.8347938652</v>
      </c>
      <c r="AB2543" s="26">
        <v>-13.586906357416865</v>
      </c>
      <c r="AC2543" s="4">
        <f t="shared" si="752"/>
        <v>47.676334415116919</v>
      </c>
      <c r="AD2543" s="4">
        <f t="shared" si="753"/>
        <v>202935781.20415419</v>
      </c>
      <c r="AE2543" s="4">
        <f t="shared" si="754"/>
        <v>24.625947119266645</v>
      </c>
      <c r="AF2543" s="27">
        <v>-10.156431443339946</v>
      </c>
      <c r="AG2543" s="6">
        <f t="shared" si="755"/>
        <v>27.406797046278591</v>
      </c>
      <c r="AH2543" s="6">
        <f t="shared" si="756"/>
        <v>43231162.262908898</v>
      </c>
      <c r="AI2543" s="6">
        <f t="shared" si="757"/>
        <v>14.15625473413348</v>
      </c>
      <c r="AK2543" s="1">
        <f t="shared" si="758"/>
        <v>2.3493311101778715E-6</v>
      </c>
      <c r="AL2543" s="1">
        <f t="shared" si="759"/>
        <v>19.36020335957609</v>
      </c>
    </row>
    <row r="2544" spans="4:38" x14ac:dyDescent="0.25">
      <c r="D2544" s="1">
        <v>2001</v>
      </c>
      <c r="E2544" s="1" t="s">
        <v>68</v>
      </c>
      <c r="F2544" s="2" t="s">
        <v>263</v>
      </c>
      <c r="G2544">
        <v>1</v>
      </c>
      <c r="H2544">
        <v>8417081</v>
      </c>
      <c r="I2544" s="1">
        <v>55.715879999999999</v>
      </c>
      <c r="J2544" s="1">
        <v>58174</v>
      </c>
      <c r="K2544" s="1">
        <v>368656.5</v>
      </c>
      <c r="L2544" s="1">
        <v>380267.2</v>
      </c>
      <c r="M2544" s="3">
        <v>3700</v>
      </c>
      <c r="N2544">
        <v>157.80000000000001</v>
      </c>
      <c r="O2544">
        <v>973</v>
      </c>
      <c r="P2544"/>
      <c r="Q2544" s="1">
        <f t="shared" si="741"/>
        <v>10</v>
      </c>
      <c r="R2544" s="5">
        <f t="shared" si="742"/>
        <v>-2.6419756809010289</v>
      </c>
      <c r="S2544" s="4">
        <f t="shared" si="743"/>
        <v>973.98150760609019</v>
      </c>
      <c r="T2544" s="6">
        <f t="shared" si="744"/>
        <v>-3.5675102677215218</v>
      </c>
      <c r="U2544" s="6">
        <f t="shared" si="745"/>
        <v>13.566071404777134</v>
      </c>
      <c r="V2544" s="4">
        <f t="shared" si="746"/>
        <v>155.15802431909898</v>
      </c>
      <c r="W2544" s="4">
        <f t="shared" si="747"/>
        <v>5.7204248299273985E-3</v>
      </c>
      <c r="X2544" s="4">
        <f t="shared" si="748"/>
        <v>48149.279147910136</v>
      </c>
      <c r="Y2544" s="6">
        <f t="shared" si="749"/>
        <v>969.43248973227844</v>
      </c>
      <c r="Z2544" s="6">
        <f t="shared" si="750"/>
        <v>0.41070018237100164</v>
      </c>
      <c r="AA2544" s="6">
        <f t="shared" si="751"/>
        <v>3456896.7017314928</v>
      </c>
      <c r="AB2544" s="26">
        <v>-13.586906357416865</v>
      </c>
      <c r="AC2544" s="4">
        <f t="shared" si="752"/>
        <v>51.427068218823045</v>
      </c>
      <c r="AD2544" s="4">
        <f t="shared" si="753"/>
        <v>241174989.01507804</v>
      </c>
      <c r="AE2544" s="4">
        <f t="shared" si="754"/>
        <v>28.653043616317586</v>
      </c>
      <c r="AF2544" s="27">
        <v>-10.156431443339946</v>
      </c>
      <c r="AG2544" s="6">
        <f t="shared" si="755"/>
        <v>28.469242359957104</v>
      </c>
      <c r="AH2544" s="6">
        <f t="shared" si="756"/>
        <v>47630116.330126725</v>
      </c>
      <c r="AI2544" s="6">
        <f t="shared" si="757"/>
        <v>15.861888910182866</v>
      </c>
      <c r="AK2544" s="1">
        <f t="shared" si="758"/>
        <v>2.1323549522628099E-6</v>
      </c>
      <c r="AL2544" s="1">
        <f t="shared" si="759"/>
        <v>17.948204353947204</v>
      </c>
    </row>
    <row r="2545" spans="4:38" x14ac:dyDescent="0.25">
      <c r="D2545" s="1">
        <v>2002</v>
      </c>
      <c r="E2545" s="1" t="s">
        <v>68</v>
      </c>
      <c r="F2545" s="2" t="s">
        <v>263</v>
      </c>
      <c r="G2545">
        <v>1</v>
      </c>
      <c r="H2545">
        <v>8586074</v>
      </c>
      <c r="I2545" s="1">
        <v>61.607109999999999</v>
      </c>
      <c r="J2545" s="1">
        <v>56158</v>
      </c>
      <c r="K2545" s="1">
        <v>373391</v>
      </c>
      <c r="L2545" s="1">
        <v>374609.8</v>
      </c>
      <c r="M2545" s="3">
        <v>3700</v>
      </c>
      <c r="N2545">
        <v>150.4</v>
      </c>
      <c r="O2545">
        <v>961</v>
      </c>
      <c r="P2545"/>
      <c r="Q2545" s="1">
        <f t="shared" si="741"/>
        <v>10</v>
      </c>
      <c r="R2545" s="5">
        <f t="shared" si="742"/>
        <v>-2.3893346076451238</v>
      </c>
      <c r="S2545" s="4">
        <f t="shared" si="743"/>
        <v>892.15603848322041</v>
      </c>
      <c r="T2545" s="6">
        <f t="shared" si="744"/>
        <v>-3.3955986482610037</v>
      </c>
      <c r="U2545" s="6">
        <f t="shared" si="745"/>
        <v>12.720245305053249</v>
      </c>
      <c r="V2545" s="4">
        <f t="shared" si="746"/>
        <v>148.01066539235489</v>
      </c>
      <c r="W2545" s="4">
        <f t="shared" si="747"/>
        <v>6.9054187095723731E-3</v>
      </c>
      <c r="X2545" s="4">
        <f t="shared" si="748"/>
        <v>59290.436041372901</v>
      </c>
      <c r="Y2545" s="6">
        <f t="shared" si="749"/>
        <v>957.60440135173894</v>
      </c>
      <c r="Z2545" s="6">
        <f t="shared" si="750"/>
        <v>0.48432328561718807</v>
      </c>
      <c r="AA2545" s="6">
        <f t="shared" si="751"/>
        <v>4158435.5702323127</v>
      </c>
      <c r="AB2545" s="26">
        <v>-13.586906357416865</v>
      </c>
      <c r="AC2545" s="4">
        <f t="shared" si="752"/>
        <v>56.864812127790763</v>
      </c>
      <c r="AD2545" s="4">
        <f t="shared" si="753"/>
        <v>300793932.96796852</v>
      </c>
      <c r="AE2545" s="4">
        <f t="shared" si="754"/>
        <v>35.032767358861399</v>
      </c>
      <c r="AF2545" s="27">
        <v>-10.156431443339946</v>
      </c>
      <c r="AG2545" s="6">
        <f t="shared" si="755"/>
        <v>29.910576883229073</v>
      </c>
      <c r="AH2545" s="6">
        <f t="shared" si="756"/>
        <v>53723785.315536775</v>
      </c>
      <c r="AI2545" s="6">
        <f t="shared" si="757"/>
        <v>18.427042002085507</v>
      </c>
      <c r="AK2545" s="1">
        <f t="shared" si="758"/>
        <v>1.8904906613873188E-6</v>
      </c>
      <c r="AL2545" s="1">
        <f t="shared" si="759"/>
        <v>16.231892714980461</v>
      </c>
    </row>
    <row r="2546" spans="4:38" x14ac:dyDescent="0.25">
      <c r="D2546" s="1">
        <v>2003</v>
      </c>
      <c r="E2546" s="1" t="s">
        <v>68</v>
      </c>
      <c r="F2546" s="2" t="s">
        <v>263</v>
      </c>
      <c r="G2546">
        <v>1</v>
      </c>
      <c r="H2546">
        <v>8753093</v>
      </c>
      <c r="I2546" s="1">
        <v>50.808050000000001</v>
      </c>
      <c r="J2546" s="1">
        <v>54183</v>
      </c>
      <c r="K2546" s="1">
        <v>377581.9</v>
      </c>
      <c r="L2546" s="1">
        <v>377155.2</v>
      </c>
      <c r="M2546" s="3">
        <v>3600</v>
      </c>
      <c r="N2546">
        <v>143.5</v>
      </c>
      <c r="O2546">
        <v>928</v>
      </c>
      <c r="P2546"/>
      <c r="Q2546" s="1">
        <f t="shared" si="741"/>
        <v>10</v>
      </c>
      <c r="R2546" s="5">
        <f t="shared" si="742"/>
        <v>-2.8971786951083538</v>
      </c>
      <c r="S2546" s="4">
        <f t="shared" si="743"/>
        <v>1093.9222363385329</v>
      </c>
      <c r="T2546" s="6">
        <f t="shared" si="744"/>
        <v>-3.7369695634464519</v>
      </c>
      <c r="U2546" s="6">
        <f t="shared" si="745"/>
        <v>14.094175030955594</v>
      </c>
      <c r="V2546" s="4">
        <f t="shared" si="746"/>
        <v>140.60282130489165</v>
      </c>
      <c r="W2546" s="4">
        <f t="shared" si="747"/>
        <v>4.6445760322104453E-3</v>
      </c>
      <c r="X2546" s="4">
        <f t="shared" si="748"/>
        <v>40654.405955509021</v>
      </c>
      <c r="Y2546" s="6">
        <f t="shared" si="749"/>
        <v>924.26303043655355</v>
      </c>
      <c r="Z2546" s="6">
        <f t="shared" si="750"/>
        <v>0.36048970506190164</v>
      </c>
      <c r="AA2546" s="6">
        <f t="shared" si="751"/>
        <v>3155399.913949396</v>
      </c>
      <c r="AB2546" s="26">
        <v>-13.586906357416865</v>
      </c>
      <c r="AC2546" s="4">
        <f t="shared" si="752"/>
        <v>46.897025648977845</v>
      </c>
      <c r="AD2546" s="4">
        <f t="shared" si="753"/>
        <v>208564010.44904312</v>
      </c>
      <c r="AE2546" s="4">
        <f t="shared" si="754"/>
        <v>23.82746424024549</v>
      </c>
      <c r="AF2546" s="27">
        <v>-10.156431443339946</v>
      </c>
      <c r="AG2546" s="6">
        <f t="shared" si="755"/>
        <v>27.178255725404121</v>
      </c>
      <c r="AH2546" s="6">
        <f t="shared" si="756"/>
        <v>45168452.462825045</v>
      </c>
      <c r="AI2546" s="6">
        <f t="shared" si="757"/>
        <v>13.808741758091189</v>
      </c>
      <c r="AK2546" s="1">
        <f t="shared" si="758"/>
        <v>2.2485675044322111E-6</v>
      </c>
      <c r="AL2546" s="1">
        <f t="shared" si="759"/>
        <v>19.681920483073057</v>
      </c>
    </row>
    <row r="2547" spans="4:38" x14ac:dyDescent="0.25">
      <c r="D2547" s="1">
        <v>2004</v>
      </c>
      <c r="E2547" s="1" t="s">
        <v>68</v>
      </c>
      <c r="F2547" s="2" t="s">
        <v>263</v>
      </c>
      <c r="G2547">
        <v>1</v>
      </c>
      <c r="H2547">
        <v>8925743</v>
      </c>
      <c r="I2547" s="1">
        <v>53.163789999999999</v>
      </c>
      <c r="J2547" s="1">
        <v>52340</v>
      </c>
      <c r="K2547" s="1">
        <v>381765.1</v>
      </c>
      <c r="L2547" s="1">
        <v>374149.7</v>
      </c>
      <c r="M2547" s="3">
        <v>3500</v>
      </c>
      <c r="N2547">
        <v>137.1</v>
      </c>
      <c r="O2547">
        <v>882</v>
      </c>
      <c r="P2547"/>
      <c r="Q2547" s="1">
        <f t="shared" si="741"/>
        <v>10</v>
      </c>
      <c r="R2547" s="5">
        <f t="shared" si="742"/>
        <v>-2.7688018480247552</v>
      </c>
      <c r="S2547" s="4">
        <f t="shared" si="743"/>
        <v>1057.0319143913553</v>
      </c>
      <c r="T2547" s="6">
        <f t="shared" si="744"/>
        <v>-3.6522035655196738</v>
      </c>
      <c r="U2547" s="6">
        <f t="shared" si="745"/>
        <v>13.664708683781162</v>
      </c>
      <c r="V2547" s="4">
        <f t="shared" si="746"/>
        <v>134.33119815197523</v>
      </c>
      <c r="W2547" s="4">
        <f t="shared" si="747"/>
        <v>5.0295349909668524E-3</v>
      </c>
      <c r="X2547" s="4">
        <f t="shared" si="748"/>
        <v>44892.33673887745</v>
      </c>
      <c r="Y2547" s="6">
        <f t="shared" si="749"/>
        <v>878.3477964344803</v>
      </c>
      <c r="Z2547" s="6">
        <f t="shared" si="750"/>
        <v>0.38905908080646356</v>
      </c>
      <c r="AA2547" s="6">
        <f t="shared" si="751"/>
        <v>3472641.3670947263</v>
      </c>
      <c r="AB2547" s="26">
        <v>-13.586906357416865</v>
      </c>
      <c r="AC2547" s="4">
        <f t="shared" si="752"/>
        <v>49.071429098870595</v>
      </c>
      <c r="AD2547" s="4">
        <f t="shared" si="753"/>
        <v>232856849.83740941</v>
      </c>
      <c r="AE2547" s="4">
        <f t="shared" si="754"/>
        <v>26.088231516122455</v>
      </c>
      <c r="AF2547" s="27">
        <v>-10.156431443339946</v>
      </c>
      <c r="AG2547" s="6">
        <f t="shared" si="755"/>
        <v>27.809050785740585</v>
      </c>
      <c r="AH2547" s="6">
        <f t="shared" si="756"/>
        <v>48194941.026084453</v>
      </c>
      <c r="AI2547" s="6">
        <f t="shared" si="757"/>
        <v>14.784345360724474</v>
      </c>
      <c r="AK2547" s="1">
        <f t="shared" si="758"/>
        <v>2.1073646376790878E-6</v>
      </c>
      <c r="AL2547" s="1">
        <f t="shared" si="759"/>
        <v>18.809795163211653</v>
      </c>
    </row>
    <row r="2548" spans="4:38" x14ac:dyDescent="0.25">
      <c r="D2548" s="1">
        <v>2005</v>
      </c>
      <c r="E2548" s="1" t="s">
        <v>68</v>
      </c>
      <c r="F2548" s="2" t="s">
        <v>263</v>
      </c>
      <c r="G2548">
        <v>1</v>
      </c>
      <c r="H2548">
        <v>9109581</v>
      </c>
      <c r="I2548" s="1">
        <v>61.132570000000001</v>
      </c>
      <c r="J2548" s="1">
        <v>50668</v>
      </c>
      <c r="K2548" s="1">
        <v>385601.2</v>
      </c>
      <c r="L2548" s="1">
        <v>385078.2</v>
      </c>
      <c r="M2548" s="3">
        <v>3300</v>
      </c>
      <c r="N2548">
        <v>131.4</v>
      </c>
      <c r="O2548">
        <v>831</v>
      </c>
      <c r="P2548"/>
      <c r="Q2548" s="1">
        <f t="shared" si="741"/>
        <v>10</v>
      </c>
      <c r="R2548" s="5">
        <f t="shared" si="742"/>
        <v>-2.4078817559935728</v>
      </c>
      <c r="S2548" s="4">
        <f t="shared" si="743"/>
        <v>928.48209456922893</v>
      </c>
      <c r="T2548" s="6">
        <f t="shared" si="744"/>
        <v>-3.4083780626238358</v>
      </c>
      <c r="U2548" s="6">
        <f t="shared" si="745"/>
        <v>13.12492089274674</v>
      </c>
      <c r="V2548" s="4">
        <f t="shared" si="746"/>
        <v>128.99211824400643</v>
      </c>
      <c r="W2548" s="4">
        <f t="shared" si="747"/>
        <v>6.5841409713304783E-3</v>
      </c>
      <c r="X2548" s="4">
        <f t="shared" si="748"/>
        <v>59978.765493753672</v>
      </c>
      <c r="Y2548" s="6">
        <f t="shared" si="749"/>
        <v>827.5916219373762</v>
      </c>
      <c r="Z2548" s="6">
        <f t="shared" si="750"/>
        <v>0.46577476923143862</v>
      </c>
      <c r="AA2548" s="6">
        <f t="shared" si="751"/>
        <v>4243012.9880700978</v>
      </c>
      <c r="AB2548" s="26">
        <v>-13.586906357416865</v>
      </c>
      <c r="AC2548" s="4">
        <f t="shared" si="752"/>
        <v>56.426800541999427</v>
      </c>
      <c r="AD2548" s="4">
        <f t="shared" si="753"/>
        <v>314236393.45904487</v>
      </c>
      <c r="AE2548" s="4">
        <f t="shared" si="754"/>
        <v>34.495153340098184</v>
      </c>
      <c r="AF2548" s="27">
        <v>-10.156431443339946</v>
      </c>
      <c r="AG2548" s="6">
        <f t="shared" si="755"/>
        <v>29.798429800716793</v>
      </c>
      <c r="AH2548" s="6">
        <f t="shared" si="756"/>
        <v>56560364.162304118</v>
      </c>
      <c r="AI2548" s="6">
        <f t="shared" si="757"/>
        <v>18.216545956824053</v>
      </c>
      <c r="AK2548" s="1">
        <f t="shared" si="758"/>
        <v>1.7956799949511147E-6</v>
      </c>
      <c r="AL2548" s="1">
        <f t="shared" si="759"/>
        <v>16.357892364086769</v>
      </c>
    </row>
    <row r="2549" spans="4:38" x14ac:dyDescent="0.25">
      <c r="D2549" s="1">
        <v>2006</v>
      </c>
      <c r="E2549" s="1" t="s">
        <v>68</v>
      </c>
      <c r="F2549" s="2" t="s">
        <v>263</v>
      </c>
      <c r="G2549">
        <v>1</v>
      </c>
      <c r="H2549">
        <v>9307425</v>
      </c>
      <c r="I2549" s="1">
        <v>63.859940000000002</v>
      </c>
      <c r="J2549" s="1">
        <v>49122</v>
      </c>
      <c r="K2549" s="1">
        <v>389548</v>
      </c>
      <c r="L2549" s="1">
        <v>391909</v>
      </c>
      <c r="M2549" s="3">
        <v>3200</v>
      </c>
      <c r="N2549">
        <v>126.1</v>
      </c>
      <c r="O2549">
        <v>791</v>
      </c>
      <c r="P2549"/>
      <c r="Q2549" s="1">
        <f t="shared" si="741"/>
        <v>10</v>
      </c>
      <c r="R2549" s="5">
        <f t="shared" si="742"/>
        <v>-2.3050444457041461</v>
      </c>
      <c r="S2549" s="4">
        <f t="shared" si="743"/>
        <v>897.92545373515861</v>
      </c>
      <c r="T2549" s="6">
        <f t="shared" si="744"/>
        <v>-3.3371743360413837</v>
      </c>
      <c r="U2549" s="6">
        <f t="shared" si="745"/>
        <v>13.078686568636426</v>
      </c>
      <c r="V2549" s="4">
        <f t="shared" si="746"/>
        <v>123.79495555429585</v>
      </c>
      <c r="W2549" s="4">
        <f t="shared" si="747"/>
        <v>7.1119422814396984E-3</v>
      </c>
      <c r="X2549" s="4">
        <f t="shared" si="748"/>
        <v>66193.869388828884</v>
      </c>
      <c r="Y2549" s="6">
        <f t="shared" si="749"/>
        <v>787.66282566395864</v>
      </c>
      <c r="Z2549" s="6">
        <f t="shared" si="750"/>
        <v>0.48827487121788249</v>
      </c>
      <c r="AA2549" s="6">
        <f t="shared" si="751"/>
        <v>4544581.7432450997</v>
      </c>
      <c r="AB2549" s="26">
        <v>-13.586906357416865</v>
      </c>
      <c r="AC2549" s="4">
        <f t="shared" si="752"/>
        <v>58.944227226240457</v>
      </c>
      <c r="AD2549" s="4">
        <f t="shared" si="753"/>
        <v>350347747.68325019</v>
      </c>
      <c r="AE2549" s="4">
        <f t="shared" si="754"/>
        <v>37.64174814014082</v>
      </c>
      <c r="AF2549" s="27">
        <v>-10.156431443339946</v>
      </c>
      <c r="AG2549" s="6">
        <f t="shared" si="755"/>
        <v>30.434224947887166</v>
      </c>
      <c r="AH2549" s="6">
        <f t="shared" si="756"/>
        <v>60366944.281346619</v>
      </c>
      <c r="AI2549" s="6">
        <f t="shared" si="757"/>
        <v>19.435277791185776</v>
      </c>
      <c r="AK2549" s="1">
        <f t="shared" si="758"/>
        <v>1.6824491556181491E-6</v>
      </c>
      <c r="AL2549" s="1">
        <f t="shared" si="759"/>
        <v>15.65926933222925</v>
      </c>
    </row>
    <row r="2550" spans="4:38" x14ac:dyDescent="0.25">
      <c r="D2550" s="1">
        <v>2007</v>
      </c>
      <c r="E2550" s="1" t="s">
        <v>68</v>
      </c>
      <c r="F2550" s="2" t="s">
        <v>263</v>
      </c>
      <c r="G2550">
        <v>1</v>
      </c>
      <c r="H2550">
        <v>9518162</v>
      </c>
      <c r="I2550" s="1">
        <v>62.640250000000002</v>
      </c>
      <c r="J2550" s="1">
        <v>47756</v>
      </c>
      <c r="K2550" s="1">
        <v>393701.6</v>
      </c>
      <c r="L2550" s="1">
        <v>402597.4</v>
      </c>
      <c r="M2550" s="3">
        <v>3100</v>
      </c>
      <c r="N2550">
        <v>121.3</v>
      </c>
      <c r="O2550">
        <v>770</v>
      </c>
      <c r="P2550"/>
      <c r="Q2550" s="1">
        <f t="shared" si="741"/>
        <v>10</v>
      </c>
      <c r="R2550" s="5">
        <f t="shared" si="742"/>
        <v>-2.349926764340819</v>
      </c>
      <c r="S2550" s="4">
        <f t="shared" si="743"/>
        <v>925.16992700380331</v>
      </c>
      <c r="T2550" s="6">
        <f t="shared" si="744"/>
        <v>-3.3683555635722593</v>
      </c>
      <c r="U2550" s="6">
        <f t="shared" si="745"/>
        <v>13.560911921697263</v>
      </c>
      <c r="V2550" s="4">
        <f t="shared" si="746"/>
        <v>118.95007323565918</v>
      </c>
      <c r="W2550" s="4">
        <f t="shared" si="747"/>
        <v>6.7706751129344147E-3</v>
      </c>
      <c r="X2550" s="4">
        <f t="shared" si="748"/>
        <v>64444.382574278054</v>
      </c>
      <c r="Y2550" s="6">
        <f t="shared" si="749"/>
        <v>766.63164443642779</v>
      </c>
      <c r="Z2550" s="6">
        <f t="shared" si="750"/>
        <v>0.46191768195010918</v>
      </c>
      <c r="AA2550" s="6">
        <f t="shared" si="751"/>
        <v>4396607.3274656152</v>
      </c>
      <c r="AB2550" s="26">
        <v>-13.586906357416865</v>
      </c>
      <c r="AC2550" s="4">
        <f t="shared" si="752"/>
        <v>57.818424657281369</v>
      </c>
      <c r="AD2550" s="4">
        <f t="shared" si="753"/>
        <v>344725038.79379219</v>
      </c>
      <c r="AE2550" s="4">
        <f t="shared" si="754"/>
        <v>36.217605751382692</v>
      </c>
      <c r="AF2550" s="27">
        <v>-10.156431443339946</v>
      </c>
      <c r="AG2550" s="6">
        <f t="shared" si="755"/>
        <v>30.152492074110771</v>
      </c>
      <c r="AH2550" s="6">
        <f t="shared" si="756"/>
        <v>60554680.347399138</v>
      </c>
      <c r="AI2550" s="6">
        <f t="shared" si="757"/>
        <v>18.887596416453171</v>
      </c>
      <c r="AK2550" s="1">
        <f t="shared" si="758"/>
        <v>1.6772331032172925E-6</v>
      </c>
      <c r="AL2550" s="1">
        <f t="shared" si="759"/>
        <v>15.964176388184912</v>
      </c>
    </row>
    <row r="2551" spans="4:38" x14ac:dyDescent="0.25">
      <c r="D2551" s="1">
        <v>2008</v>
      </c>
      <c r="E2551" s="1" t="s">
        <v>68</v>
      </c>
      <c r="F2551" s="2" t="s">
        <v>263</v>
      </c>
      <c r="G2551">
        <v>1</v>
      </c>
      <c r="H2551">
        <v>9738792</v>
      </c>
      <c r="I2551" s="1">
        <v>68.845770000000002</v>
      </c>
      <c r="J2551" s="1">
        <v>46485</v>
      </c>
      <c r="K2551" s="1">
        <v>397988</v>
      </c>
      <c r="L2551" s="1">
        <v>417227.5</v>
      </c>
      <c r="M2551" s="3">
        <v>3100</v>
      </c>
      <c r="N2551">
        <v>116.8</v>
      </c>
      <c r="O2551">
        <v>743</v>
      </c>
      <c r="P2551"/>
      <c r="Q2551" s="1">
        <f t="shared" si="741"/>
        <v>10</v>
      </c>
      <c r="R2551" s="5">
        <f t="shared" si="742"/>
        <v>-2.1381124795321482</v>
      </c>
      <c r="S2551" s="4">
        <f t="shared" si="743"/>
        <v>850.94310950404054</v>
      </c>
      <c r="T2551" s="6">
        <f t="shared" si="744"/>
        <v>-3.2196617734889799</v>
      </c>
      <c r="U2551" s="6">
        <f t="shared" si="745"/>
        <v>13.433314325983734</v>
      </c>
      <c r="V2551" s="4">
        <f t="shared" si="746"/>
        <v>114.66188752046784</v>
      </c>
      <c r="W2551" s="4">
        <f t="shared" si="747"/>
        <v>8.0905255863844682E-3</v>
      </c>
      <c r="X2551" s="4">
        <f t="shared" si="748"/>
        <v>78791.945856476363</v>
      </c>
      <c r="Y2551" s="6">
        <f t="shared" si="749"/>
        <v>739.78033822651105</v>
      </c>
      <c r="Z2551" s="6">
        <f t="shared" si="750"/>
        <v>0.51250025369266694</v>
      </c>
      <c r="AA2551" s="6">
        <f t="shared" si="751"/>
        <v>4991133.370660115</v>
      </c>
      <c r="AB2551" s="26">
        <v>-13.586906357416865</v>
      </c>
      <c r="AC2551" s="4">
        <f t="shared" si="752"/>
        <v>63.546265631403486</v>
      </c>
      <c r="AD2551" s="4">
        <f t="shared" si="753"/>
        <v>426061591.98261958</v>
      </c>
      <c r="AE2551" s="4">
        <f t="shared" si="754"/>
        <v>43.748915880185095</v>
      </c>
      <c r="AF2551" s="27">
        <v>-10.156431443339946</v>
      </c>
      <c r="AG2551" s="6">
        <f t="shared" si="755"/>
        <v>31.54502602406572</v>
      </c>
      <c r="AH2551" s="6">
        <f t="shared" si="756"/>
        <v>68096296.558350235</v>
      </c>
      <c r="AI2551" s="6">
        <f t="shared" si="757"/>
        <v>21.717416062968432</v>
      </c>
      <c r="AK2551" s="1">
        <f t="shared" si="758"/>
        <v>1.4914807348791897E-6</v>
      </c>
      <c r="AL2551" s="1">
        <f t="shared" si="759"/>
        <v>14.525220648995575</v>
      </c>
    </row>
    <row r="2552" spans="4:38" x14ac:dyDescent="0.25">
      <c r="D2552" s="1">
        <v>2009</v>
      </c>
      <c r="E2552" s="1" t="s">
        <v>68</v>
      </c>
      <c r="F2552" s="2" t="s">
        <v>263</v>
      </c>
      <c r="G2552">
        <v>1</v>
      </c>
      <c r="H2552">
        <v>9964469</v>
      </c>
      <c r="I2552" s="1">
        <v>72.899259999999998</v>
      </c>
      <c r="J2552" s="1">
        <v>45336</v>
      </c>
      <c r="K2552" s="1">
        <v>402271.5</v>
      </c>
      <c r="L2552" s="1">
        <v>424076.6</v>
      </c>
      <c r="M2552" s="3">
        <v>3100</v>
      </c>
      <c r="N2552">
        <v>112.7</v>
      </c>
      <c r="O2552">
        <v>731</v>
      </c>
      <c r="P2552"/>
      <c r="Q2552" s="1">
        <f t="shared" si="741"/>
        <v>10</v>
      </c>
      <c r="R2552" s="5">
        <f t="shared" si="742"/>
        <v>-2.0192248865077644</v>
      </c>
      <c r="S2552" s="4">
        <f t="shared" si="743"/>
        <v>812.27662393280821</v>
      </c>
      <c r="T2552" s="6">
        <f t="shared" si="744"/>
        <v>-3.1343439372457427</v>
      </c>
      <c r="U2552" s="6">
        <f t="shared" si="745"/>
        <v>13.29201920137788</v>
      </c>
      <c r="V2552" s="4">
        <f t="shared" si="746"/>
        <v>110.68077511349225</v>
      </c>
      <c r="W2552" s="4">
        <f t="shared" si="747"/>
        <v>8.9746839749053585E-3</v>
      </c>
      <c r="X2552" s="4">
        <f t="shared" si="748"/>
        <v>89427.960252741221</v>
      </c>
      <c r="Y2552" s="6">
        <f t="shared" si="749"/>
        <v>727.86565606275428</v>
      </c>
      <c r="Z2552" s="6">
        <f t="shared" si="750"/>
        <v>0.54844383607603509</v>
      </c>
      <c r="AA2552" s="6">
        <f t="shared" si="751"/>
        <v>5464951.6028207336</v>
      </c>
      <c r="AB2552" s="26">
        <v>-13.586906357416865</v>
      </c>
      <c r="AC2552" s="4">
        <f t="shared" si="752"/>
        <v>67.28773227887126</v>
      </c>
      <c r="AD2552" s="4">
        <f t="shared" si="753"/>
        <v>488779713.20973313</v>
      </c>
      <c r="AE2552" s="4">
        <f t="shared" si="754"/>
        <v>49.052258902078286</v>
      </c>
      <c r="AF2552" s="27">
        <v>-10.156431443339946</v>
      </c>
      <c r="AG2552" s="6">
        <f t="shared" si="755"/>
        <v>32.403691639101858</v>
      </c>
      <c r="AH2552" s="6">
        <f t="shared" si="756"/>
        <v>73776563.423713714</v>
      </c>
      <c r="AI2552" s="6">
        <f t="shared" si="757"/>
        <v>23.622051417587123</v>
      </c>
      <c r="AK2552" s="1">
        <f t="shared" si="758"/>
        <v>1.3766474029170356E-6</v>
      </c>
      <c r="AL2552" s="1">
        <f t="shared" si="759"/>
        <v>13.717560370297313</v>
      </c>
    </row>
    <row r="2553" spans="4:38" x14ac:dyDescent="0.25">
      <c r="D2553" s="1">
        <v>2010</v>
      </c>
      <c r="E2553" s="1" t="s">
        <v>68</v>
      </c>
      <c r="F2553" s="2" t="s">
        <v>263</v>
      </c>
      <c r="G2553">
        <v>1</v>
      </c>
      <c r="H2553">
        <v>10192176</v>
      </c>
      <c r="I2553" s="1">
        <v>71.142499999999998</v>
      </c>
      <c r="J2553" s="1">
        <v>44256</v>
      </c>
      <c r="K2553" s="1">
        <v>406764.7</v>
      </c>
      <c r="L2553" s="1">
        <v>430555.6</v>
      </c>
      <c r="M2553" s="3">
        <v>3100</v>
      </c>
      <c r="N2553">
        <v>108.8</v>
      </c>
      <c r="O2553">
        <v>720</v>
      </c>
      <c r="P2553"/>
      <c r="Q2553" s="1">
        <f t="shared" si="741"/>
        <v>10</v>
      </c>
      <c r="R2553" s="5">
        <f t="shared" si="742"/>
        <v>-2.0690866922022702</v>
      </c>
      <c r="S2553" s="4">
        <f t="shared" si="743"/>
        <v>841.6314276276488</v>
      </c>
      <c r="T2553" s="6">
        <f t="shared" si="744"/>
        <v>-3.1703027654428184</v>
      </c>
      <c r="U2553" s="6">
        <f t="shared" si="745"/>
        <v>13.649916093568919</v>
      </c>
      <c r="V2553" s="4">
        <f t="shared" si="746"/>
        <v>106.73091330779772</v>
      </c>
      <c r="W2553" s="4">
        <f t="shared" si="747"/>
        <v>8.4529281660183642E-3</v>
      </c>
      <c r="X2553" s="4">
        <f t="shared" si="748"/>
        <v>86153.731583416389</v>
      </c>
      <c r="Y2553" s="6">
        <f t="shared" si="749"/>
        <v>716.82969723455722</v>
      </c>
      <c r="Z2553" s="6">
        <f t="shared" si="750"/>
        <v>0.5211936799634862</v>
      </c>
      <c r="AA2553" s="6">
        <f t="shared" si="751"/>
        <v>5312097.7162755253</v>
      </c>
      <c r="AB2553" s="26">
        <v>-13.586906357416865</v>
      </c>
      <c r="AC2553" s="4">
        <f t="shared" si="752"/>
        <v>65.666201462807706</v>
      </c>
      <c r="AD2553" s="4">
        <f t="shared" si="753"/>
        <v>476143578.730528</v>
      </c>
      <c r="AE2553" s="4">
        <f t="shared" si="754"/>
        <v>46.716577375677971</v>
      </c>
      <c r="AF2553" s="27">
        <v>-10.156431443339946</v>
      </c>
      <c r="AG2553" s="6">
        <f t="shared" si="755"/>
        <v>32.036156149021075</v>
      </c>
      <c r="AH2553" s="6">
        <f t="shared" si="756"/>
        <v>73643967.624686375</v>
      </c>
      <c r="AI2553" s="6">
        <f t="shared" si="757"/>
        <v>22.791322388317315</v>
      </c>
      <c r="AK2553" s="1">
        <f t="shared" si="758"/>
        <v>1.3791260534875615E-6</v>
      </c>
      <c r="AL2553" s="1">
        <f t="shared" si="759"/>
        <v>14.05629546333064</v>
      </c>
    </row>
    <row r="2554" spans="4:38" x14ac:dyDescent="0.25">
      <c r="D2554" s="1">
        <v>2011</v>
      </c>
      <c r="E2554" s="1" t="s">
        <v>68</v>
      </c>
      <c r="F2554" s="2" t="s">
        <v>263</v>
      </c>
      <c r="G2554">
        <v>1</v>
      </c>
      <c r="H2554">
        <v>10420471</v>
      </c>
      <c r="I2554" s="1">
        <v>87.033770000000004</v>
      </c>
      <c r="J2554" s="1">
        <v>43229</v>
      </c>
      <c r="K2554" s="1">
        <v>411313</v>
      </c>
      <c r="L2554" s="1">
        <v>436005.6</v>
      </c>
      <c r="M2554" s="3">
        <v>3100</v>
      </c>
      <c r="N2554">
        <v>105.1</v>
      </c>
      <c r="O2554">
        <v>711</v>
      </c>
      <c r="P2554"/>
      <c r="Q2554" s="1">
        <f t="shared" si="741"/>
        <v>10</v>
      </c>
      <c r="R2554" s="5">
        <f t="shared" si="742"/>
        <v>-1.6912975273850599</v>
      </c>
      <c r="S2554" s="4">
        <f t="shared" si="743"/>
        <v>695.65265988133115</v>
      </c>
      <c r="T2554" s="6">
        <f t="shared" si="744"/>
        <v>-2.8905440621396674</v>
      </c>
      <c r="U2554" s="6">
        <f t="shared" si="745"/>
        <v>12.602933981396431</v>
      </c>
      <c r="V2554" s="4">
        <f t="shared" si="746"/>
        <v>103.40870247261493</v>
      </c>
      <c r="W2554" s="4">
        <f t="shared" si="747"/>
        <v>1.2511095697506105E-2</v>
      </c>
      <c r="X2554" s="4">
        <f t="shared" si="748"/>
        <v>130371.50989408714</v>
      </c>
      <c r="Y2554" s="6">
        <f t="shared" si="749"/>
        <v>708.10945593786039</v>
      </c>
      <c r="Z2554" s="6">
        <f t="shared" si="750"/>
        <v>0.69058340009138475</v>
      </c>
      <c r="AA2554" s="6">
        <f t="shared" si="751"/>
        <v>7196204.2937336722</v>
      </c>
      <c r="AB2554" s="26">
        <v>-13.586906357416865</v>
      </c>
      <c r="AC2554" s="4">
        <f t="shared" si="752"/>
        <v>80.334217589874811</v>
      </c>
      <c r="AD2554" s="4">
        <f t="shared" si="753"/>
        <v>728577430.24550724</v>
      </c>
      <c r="AE2554" s="4">
        <f t="shared" si="754"/>
        <v>69.917898168471197</v>
      </c>
      <c r="AF2554" s="27">
        <v>-10.156431443339946</v>
      </c>
      <c r="AG2554" s="6">
        <f t="shared" si="755"/>
        <v>35.136746664300468</v>
      </c>
      <c r="AH2554" s="6">
        <f t="shared" si="756"/>
        <v>92112015.819096446</v>
      </c>
      <c r="AI2554" s="6">
        <f t="shared" si="757"/>
        <v>30.580835277289943</v>
      </c>
      <c r="AK2554" s="1">
        <f t="shared" si="758"/>
        <v>1.1026174330270532E-6</v>
      </c>
      <c r="AL2554" s="1">
        <f t="shared" si="759"/>
        <v>11.489792984952851</v>
      </c>
    </row>
    <row r="2555" spans="4:38" x14ac:dyDescent="0.25">
      <c r="D2555" s="1">
        <v>2012</v>
      </c>
      <c r="E2555" s="1" t="s">
        <v>68</v>
      </c>
      <c r="F2555" s="2" t="s">
        <v>263</v>
      </c>
      <c r="G2555">
        <v>1</v>
      </c>
      <c r="H2555">
        <v>10652029</v>
      </c>
      <c r="I2555" s="1">
        <v>111.267</v>
      </c>
      <c r="J2555" s="1">
        <v>42249</v>
      </c>
      <c r="K2555" s="1">
        <v>415836.6</v>
      </c>
      <c r="L2555" s="1">
        <v>446043.2</v>
      </c>
      <c r="M2555" s="3">
        <v>3100</v>
      </c>
      <c r="N2555">
        <v>101.6</v>
      </c>
      <c r="O2555">
        <v>695</v>
      </c>
      <c r="P2555"/>
      <c r="Q2555" s="1">
        <f t="shared" si="741"/>
        <v>10</v>
      </c>
      <c r="R2555" s="5">
        <f t="shared" si="742"/>
        <v>-1.3229439096946982</v>
      </c>
      <c r="S2555" s="4">
        <f t="shared" si="743"/>
        <v>550.12849739815022</v>
      </c>
      <c r="T2555" s="6">
        <f t="shared" si="744"/>
        <v>-2.5970270728446785</v>
      </c>
      <c r="U2555" s="6">
        <f t="shared" si="745"/>
        <v>11.583862660582737</v>
      </c>
      <c r="V2555" s="4">
        <f t="shared" si="746"/>
        <v>100.27705609030529</v>
      </c>
      <c r="W2555" s="4">
        <f t="shared" si="747"/>
        <v>2.0225638287462065E-2</v>
      </c>
      <c r="X2555" s="4">
        <f t="shared" si="748"/>
        <v>215444.08558155625</v>
      </c>
      <c r="Y2555" s="6">
        <f t="shared" si="749"/>
        <v>692.40297292715536</v>
      </c>
      <c r="Z2555" s="6">
        <f t="shared" si="750"/>
        <v>0.96053452341606604</v>
      </c>
      <c r="AA2555" s="6">
        <f t="shared" si="751"/>
        <v>10231641.598929115</v>
      </c>
      <c r="AB2555" s="26">
        <v>-13.586906357416865</v>
      </c>
      <c r="AC2555" s="4">
        <f t="shared" si="752"/>
        <v>102.70205908089009</v>
      </c>
      <c r="AD2555" s="4">
        <f t="shared" si="753"/>
        <v>1217244636.7573943</v>
      </c>
      <c r="AE2555" s="4">
        <f t="shared" si="754"/>
        <v>114.27350007753397</v>
      </c>
      <c r="AF2555" s="27">
        <v>-10.156431443339946</v>
      </c>
      <c r="AG2555" s="6">
        <f t="shared" si="755"/>
        <v>39.107915160141175</v>
      </c>
      <c r="AH2555" s="6">
        <f t="shared" si="756"/>
        <v>120375986.74883902</v>
      </c>
      <c r="AI2555" s="6">
        <f t="shared" si="757"/>
        <v>43.51420396123428</v>
      </c>
      <c r="AK2555" s="1">
        <f t="shared" si="758"/>
        <v>8.4372570623500202E-7</v>
      </c>
      <c r="AL2555" s="1">
        <f t="shared" si="759"/>
        <v>8.9873906908607228</v>
      </c>
    </row>
    <row r="2556" spans="4:38" x14ac:dyDescent="0.25">
      <c r="D2556" s="1">
        <v>2013</v>
      </c>
      <c r="E2556" s="1" t="s">
        <v>68</v>
      </c>
      <c r="F2556" s="2" t="s">
        <v>263</v>
      </c>
      <c r="G2556">
        <v>1</v>
      </c>
      <c r="H2556">
        <v>10892810</v>
      </c>
      <c r="I2556" s="1">
        <v>99.921980000000005</v>
      </c>
      <c r="J2556" s="1">
        <v>41302</v>
      </c>
      <c r="K2556" s="1">
        <v>420590.6</v>
      </c>
      <c r="L2556" s="1">
        <v>446043.2</v>
      </c>
      <c r="M2556" s="3">
        <v>3100</v>
      </c>
      <c r="N2556">
        <v>98.2</v>
      </c>
      <c r="O2556">
        <v>695</v>
      </c>
      <c r="P2556"/>
      <c r="Q2556" s="1">
        <f t="shared" si="741"/>
        <v>10</v>
      </c>
      <c r="R2556" s="5">
        <f t="shared" si="742"/>
        <v>-1.4731493511237466</v>
      </c>
      <c r="S2556" s="4">
        <f t="shared" si="743"/>
        <v>619.59276947874719</v>
      </c>
      <c r="T2556" s="6">
        <f t="shared" si="744"/>
        <v>-2.719759447903868</v>
      </c>
      <c r="U2556" s="6">
        <f t="shared" si="745"/>
        <v>12.131302073732748</v>
      </c>
      <c r="V2556" s="4">
        <f t="shared" si="746"/>
        <v>96.726850648876251</v>
      </c>
      <c r="W2556" s="4">
        <f t="shared" si="747"/>
        <v>1.6127041005346569E-2</v>
      </c>
      <c r="X2556" s="4">
        <f t="shared" si="748"/>
        <v>175668.79353344915</v>
      </c>
      <c r="Y2556" s="6">
        <f t="shared" si="749"/>
        <v>692.28024055209619</v>
      </c>
      <c r="Z2556" s="6">
        <f t="shared" si="750"/>
        <v>0.82367069414878114</v>
      </c>
      <c r="AA2556" s="6">
        <f t="shared" si="751"/>
        <v>8972088.3739307839</v>
      </c>
      <c r="AB2556" s="26">
        <v>-13.586906357416865</v>
      </c>
      <c r="AC2556" s="4">
        <f t="shared" si="752"/>
        <v>92.230338675793533</v>
      </c>
      <c r="AD2556" s="4">
        <f t="shared" si="753"/>
        <v>1003863729.4083233</v>
      </c>
      <c r="AE2556" s="4">
        <f t="shared" si="754"/>
        <v>92.158380565558687</v>
      </c>
      <c r="AF2556" s="27">
        <v>-10.156431443339946</v>
      </c>
      <c r="AG2556" s="6">
        <f t="shared" si="755"/>
        <v>37.343124044178097</v>
      </c>
      <c r="AH2556" s="6">
        <f t="shared" si="756"/>
        <v>110545762.84307975</v>
      </c>
      <c r="AI2556" s="6">
        <f t="shared" si="757"/>
        <v>37.313988938798836</v>
      </c>
      <c r="AK2556" s="1">
        <f t="shared" si="758"/>
        <v>9.1875357156447962E-7</v>
      </c>
      <c r="AL2556" s="1">
        <f t="shared" si="759"/>
        <v>10.007808091873278</v>
      </c>
    </row>
    <row r="2557" spans="4:38" x14ac:dyDescent="0.25">
      <c r="D2557" s="1">
        <v>2014</v>
      </c>
      <c r="E2557" s="1" t="s">
        <v>68</v>
      </c>
      <c r="F2557" s="2" t="s">
        <v>263</v>
      </c>
      <c r="G2557">
        <v>1</v>
      </c>
      <c r="H2557">
        <v>11150977</v>
      </c>
      <c r="I2557" s="1">
        <v>102.5613</v>
      </c>
      <c r="J2557" s="1">
        <v>40393</v>
      </c>
      <c r="K2557" s="1">
        <v>425637.5</v>
      </c>
      <c r="L2557" s="1">
        <v>450581.4</v>
      </c>
      <c r="M2557" s="3">
        <v>3100</v>
      </c>
      <c r="N2557">
        <v>94.9</v>
      </c>
      <c r="O2557">
        <v>688</v>
      </c>
      <c r="P2557"/>
      <c r="Q2557" s="1">
        <f t="shared" si="741"/>
        <v>10</v>
      </c>
      <c r="R2557" s="5">
        <f t="shared" si="742"/>
        <v>-1.4352392179116293</v>
      </c>
      <c r="S2557" s="4">
        <f t="shared" si="743"/>
        <v>610.89163261386113</v>
      </c>
      <c r="T2557" s="6">
        <f t="shared" si="744"/>
        <v>-2.689219419818015</v>
      </c>
      <c r="U2557" s="6">
        <f t="shared" si="745"/>
        <v>12.11712251088789</v>
      </c>
      <c r="V2557" s="4">
        <f t="shared" si="746"/>
        <v>93.464760782088376</v>
      </c>
      <c r="W2557" s="4">
        <f t="shared" si="747"/>
        <v>1.678878781841624E-2</v>
      </c>
      <c r="X2557" s="4">
        <f t="shared" si="748"/>
        <v>187211.38682103966</v>
      </c>
      <c r="Y2557" s="6">
        <f t="shared" si="749"/>
        <v>685.31078058018204</v>
      </c>
      <c r="Z2557" s="6">
        <f t="shared" si="750"/>
        <v>0.84641629980915956</v>
      </c>
      <c r="AA2557" s="6">
        <f t="shared" si="751"/>
        <v>9438368.6915970426</v>
      </c>
      <c r="AB2557" s="26">
        <v>-13.586906357416865</v>
      </c>
      <c r="AC2557" s="4">
        <f t="shared" si="752"/>
        <v>94.666493138243098</v>
      </c>
      <c r="AD2557" s="4">
        <f t="shared" si="753"/>
        <v>1082661582.2897196</v>
      </c>
      <c r="AE2557" s="4">
        <f t="shared" si="754"/>
        <v>97.091186026992929</v>
      </c>
      <c r="AF2557" s="27">
        <v>-10.156431443339946</v>
      </c>
      <c r="AG2557" s="6">
        <f t="shared" si="755"/>
        <v>37.76720995130718</v>
      </c>
      <c r="AH2557" s="6">
        <f t="shared" si="756"/>
        <v>116154911.54622017</v>
      </c>
      <c r="AI2557" s="6">
        <f t="shared" si="757"/>
        <v>38.734541499790012</v>
      </c>
      <c r="AK2557" s="1">
        <f t="shared" si="758"/>
        <v>8.7438673992692214E-7</v>
      </c>
      <c r="AL2557" s="1">
        <f t="shared" si="759"/>
        <v>9.7502664260300911</v>
      </c>
    </row>
    <row r="2558" spans="4:38" x14ac:dyDescent="0.25">
      <c r="D2558" s="1">
        <v>2015</v>
      </c>
      <c r="E2558" s="1" t="s">
        <v>68</v>
      </c>
      <c r="F2558" s="2" t="s">
        <v>263</v>
      </c>
      <c r="G2558">
        <v>1</v>
      </c>
      <c r="H2558">
        <v>11432088</v>
      </c>
      <c r="I2558" s="1">
        <v>102.8052</v>
      </c>
      <c r="J2558" s="1">
        <v>39504</v>
      </c>
      <c r="K2558" s="1">
        <v>430796.1</v>
      </c>
      <c r="M2558" s="3">
        <v>3100</v>
      </c>
      <c r="N2558">
        <v>91.7</v>
      </c>
      <c r="O2558">
        <v>679</v>
      </c>
      <c r="P2558"/>
      <c r="Q2558" s="1">
        <f t="shared" si="741"/>
        <v>10</v>
      </c>
      <c r="R2558" s="5">
        <f t="shared" si="742"/>
        <v>-1.4318341873757359</v>
      </c>
      <c r="S2558" s="4">
        <f t="shared" si="743"/>
        <v>616.82858376813624</v>
      </c>
      <c r="T2558" s="6">
        <f t="shared" si="744"/>
        <v>-2.6864625874057491</v>
      </c>
      <c r="U2558" s="6">
        <f t="shared" si="745"/>
        <v>0</v>
      </c>
      <c r="V2558" s="4">
        <f t="shared" si="746"/>
        <v>90.268165812624261</v>
      </c>
      <c r="W2558" s="4">
        <f t="shared" si="747"/>
        <v>1.6666737357074898E-2</v>
      </c>
      <c r="X2558" s="4">
        <f t="shared" si="748"/>
        <v>190535.60813896765</v>
      </c>
      <c r="Y2558" s="6">
        <f t="shared" si="749"/>
        <v>676.3135374125942</v>
      </c>
      <c r="Z2558" s="6" t="e">
        <f t="shared" si="750"/>
        <v>#DIV/0!</v>
      </c>
      <c r="AA2558" s="6" t="e">
        <f t="shared" si="751"/>
        <v>#DIV/0!</v>
      </c>
      <c r="AB2558" s="26">
        <v>-13.586906357416865</v>
      </c>
      <c r="AC2558" s="4">
        <f t="shared" si="752"/>
        <v>94.891618577140775</v>
      </c>
      <c r="AD2558" s="4">
        <f t="shared" si="753"/>
        <v>1115240405.4746947</v>
      </c>
      <c r="AE2558" s="4">
        <f t="shared" si="754"/>
        <v>97.553518261466721</v>
      </c>
      <c r="AF2558" s="27">
        <v>-10.156431443339946</v>
      </c>
      <c r="AG2558" s="6">
        <f t="shared" si="755"/>
        <v>37.805966444326188</v>
      </c>
      <c r="AH2558" s="6">
        <f t="shared" si="756"/>
        <v>119366313.81030107</v>
      </c>
      <c r="AI2558" s="6">
        <f t="shared" si="757"/>
        <v>38.866499415022425</v>
      </c>
      <c r="AK2558" s="1">
        <f t="shared" si="758"/>
        <v>8.5086245182042874E-7</v>
      </c>
      <c r="AL2558" s="1">
        <f t="shared" si="759"/>
        <v>9.7271344251069003</v>
      </c>
    </row>
    <row r="2559" spans="4:38" x14ac:dyDescent="0.25">
      <c r="D2559" s="1">
        <v>2016</v>
      </c>
      <c r="E2559" s="1" t="s">
        <v>68</v>
      </c>
      <c r="F2559" s="2" t="s">
        <v>263</v>
      </c>
      <c r="G2559">
        <v>1</v>
      </c>
      <c r="H2559">
        <v>11738441</v>
      </c>
      <c r="I2559" s="1">
        <v>121.4937</v>
      </c>
      <c r="J2559" s="1">
        <v>38681</v>
      </c>
      <c r="K2559" s="1">
        <v>436087.9</v>
      </c>
      <c r="M2559" s="3"/>
      <c r="N2559">
        <v>88.7</v>
      </c>
      <c r="O2559"/>
      <c r="P2559"/>
      <c r="Q2559" s="1">
        <f t="shared" si="741"/>
        <v>10</v>
      </c>
      <c r="R2559" s="5">
        <f t="shared" si="742"/>
        <v>-1.2115854566944622</v>
      </c>
      <c r="S2559" s="4">
        <f t="shared" si="743"/>
        <v>528.35775748042897</v>
      </c>
      <c r="T2559" s="6">
        <f t="shared" si="744"/>
        <v>-2.5027476454805382</v>
      </c>
      <c r="U2559" s="6">
        <f t="shared" si="745"/>
        <v>0</v>
      </c>
      <c r="V2559" s="4">
        <f t="shared" si="746"/>
        <v>87.488414543305538</v>
      </c>
      <c r="W2559" s="4">
        <f t="shared" si="747"/>
        <v>2.2994589987542727E-2</v>
      </c>
      <c r="X2559" s="4">
        <f t="shared" si="748"/>
        <v>269920.63788796106</v>
      </c>
      <c r="Y2559" s="6">
        <f t="shared" si="749"/>
        <v>-2.5027476454805382</v>
      </c>
      <c r="Z2559" s="6" t="e">
        <f t="shared" si="750"/>
        <v>#DIV/0!</v>
      </c>
      <c r="AA2559" s="6" t="e">
        <f t="shared" si="751"/>
        <v>#DIV/0!</v>
      </c>
      <c r="AB2559" s="26">
        <v>-13.586906357416865</v>
      </c>
      <c r="AC2559" s="4">
        <f t="shared" si="752"/>
        <v>112.14154381223489</v>
      </c>
      <c r="AD2559" s="4">
        <f t="shared" si="753"/>
        <v>1599302847.1475053</v>
      </c>
      <c r="AE2559" s="4">
        <f t="shared" si="754"/>
        <v>136.24491081460522</v>
      </c>
      <c r="AF2559" s="27">
        <v>-10.156431443339946</v>
      </c>
      <c r="AG2559" s="6">
        <f t="shared" si="755"/>
        <v>40.581124755747666</v>
      </c>
      <c r="AH2559" s="6">
        <f t="shared" si="756"/>
        <v>144845604.68856192</v>
      </c>
      <c r="AI2559" s="6">
        <f t="shared" si="757"/>
        <v>49.303509967373806</v>
      </c>
      <c r="AK2559" s="1">
        <f t="shared" si="758"/>
        <v>7.0119017178171737E-7</v>
      </c>
      <c r="AL2559" s="1">
        <f t="shared" si="759"/>
        <v>8.2308794612395548</v>
      </c>
    </row>
    <row r="2560" spans="4:38" x14ac:dyDescent="0.25">
      <c r="D2560" s="1">
        <v>1980</v>
      </c>
      <c r="E2560" s="1" t="s">
        <v>70</v>
      </c>
      <c r="F2560" s="2" t="s">
        <v>264</v>
      </c>
      <c r="G2560">
        <v>1</v>
      </c>
      <c r="H2560">
        <v>781677</v>
      </c>
      <c r="I2560" s="1">
        <v>0</v>
      </c>
      <c r="M2560" s="3"/>
      <c r="N2560"/>
      <c r="O2560"/>
      <c r="P2560"/>
      <c r="Q2560" s="1">
        <f t="shared" si="741"/>
        <v>10</v>
      </c>
      <c r="R2560" s="5" t="e">
        <f t="shared" si="742"/>
        <v>#DIV/0!</v>
      </c>
      <c r="S2560" s="4" t="e">
        <f t="shared" si="743"/>
        <v>#DIV/0!</v>
      </c>
      <c r="T2560" s="6" t="e">
        <f t="shared" si="744"/>
        <v>#NUM!</v>
      </c>
      <c r="U2560" s="6" t="e">
        <f t="shared" si="745"/>
        <v>#NUM!</v>
      </c>
      <c r="V2560" s="4" t="e">
        <f t="shared" si="746"/>
        <v>#DIV/0!</v>
      </c>
      <c r="W2560" s="4" t="e">
        <f t="shared" si="747"/>
        <v>#DIV/0!</v>
      </c>
      <c r="X2560" s="4" t="e">
        <f t="shared" si="748"/>
        <v>#DIV/0!</v>
      </c>
      <c r="Y2560" s="6" t="e">
        <f t="shared" si="749"/>
        <v>#NUM!</v>
      </c>
      <c r="Z2560" s="6" t="e">
        <f t="shared" si="750"/>
        <v>#NUM!</v>
      </c>
      <c r="AA2560" s="6" t="e">
        <f t="shared" si="751"/>
        <v>#NUM!</v>
      </c>
      <c r="AB2560" s="26">
        <v>-13.586906357416865</v>
      </c>
      <c r="AC2560" s="4">
        <f t="shared" si="752"/>
        <v>0</v>
      </c>
      <c r="AD2560" s="4">
        <f t="shared" si="753"/>
        <v>0</v>
      </c>
      <c r="AE2560" s="4">
        <f t="shared" si="754"/>
        <v>0</v>
      </c>
      <c r="AF2560" s="27">
        <v>-10.156431443339946</v>
      </c>
      <c r="AG2560" s="6" t="e">
        <f t="shared" si="755"/>
        <v>#NUM!</v>
      </c>
      <c r="AH2560" s="6">
        <f t="shared" si="756"/>
        <v>0</v>
      </c>
      <c r="AI2560" s="6" t="e">
        <f t="shared" si="757"/>
        <v>#NUM!</v>
      </c>
      <c r="AK2560" s="1" t="e">
        <f t="shared" si="758"/>
        <v>#DIV/0!</v>
      </c>
      <c r="AL2560" s="1" t="e">
        <f t="shared" si="759"/>
        <v>#DIV/0!</v>
      </c>
    </row>
    <row r="2561" spans="4:38" x14ac:dyDescent="0.25">
      <c r="D2561" s="1">
        <v>1981</v>
      </c>
      <c r="E2561" s="1" t="s">
        <v>70</v>
      </c>
      <c r="F2561" s="2" t="s">
        <v>264</v>
      </c>
      <c r="G2561">
        <v>1</v>
      </c>
      <c r="H2561">
        <v>793806</v>
      </c>
      <c r="I2561" s="1">
        <v>0</v>
      </c>
      <c r="M2561" s="3"/>
      <c r="N2561"/>
      <c r="O2561"/>
      <c r="P2561"/>
      <c r="Q2561" s="1">
        <f t="shared" si="741"/>
        <v>10</v>
      </c>
      <c r="R2561" s="5" t="e">
        <f t="shared" si="742"/>
        <v>#DIV/0!</v>
      </c>
      <c r="S2561" s="4" t="e">
        <f t="shared" si="743"/>
        <v>#DIV/0!</v>
      </c>
      <c r="T2561" s="6" t="e">
        <f t="shared" si="744"/>
        <v>#NUM!</v>
      </c>
      <c r="U2561" s="6" t="e">
        <f t="shared" si="745"/>
        <v>#NUM!</v>
      </c>
      <c r="V2561" s="4" t="e">
        <f t="shared" si="746"/>
        <v>#DIV/0!</v>
      </c>
      <c r="W2561" s="4" t="e">
        <f t="shared" si="747"/>
        <v>#DIV/0!</v>
      </c>
      <c r="X2561" s="4" t="e">
        <f t="shared" si="748"/>
        <v>#DIV/0!</v>
      </c>
      <c r="Y2561" s="6" t="e">
        <f t="shared" si="749"/>
        <v>#NUM!</v>
      </c>
      <c r="Z2561" s="6" t="e">
        <f t="shared" si="750"/>
        <v>#NUM!</v>
      </c>
      <c r="AA2561" s="6" t="e">
        <f t="shared" si="751"/>
        <v>#NUM!</v>
      </c>
      <c r="AB2561" s="26">
        <v>-13.586906357416865</v>
      </c>
      <c r="AC2561" s="4">
        <f t="shared" si="752"/>
        <v>0</v>
      </c>
      <c r="AD2561" s="4">
        <f t="shared" si="753"/>
        <v>0</v>
      </c>
      <c r="AE2561" s="4">
        <f t="shared" si="754"/>
        <v>0</v>
      </c>
      <c r="AF2561" s="27">
        <v>-10.156431443339946</v>
      </c>
      <c r="AG2561" s="6" t="e">
        <f t="shared" si="755"/>
        <v>#NUM!</v>
      </c>
      <c r="AH2561" s="6">
        <f t="shared" si="756"/>
        <v>0</v>
      </c>
      <c r="AI2561" s="6" t="e">
        <f t="shared" si="757"/>
        <v>#NUM!</v>
      </c>
      <c r="AK2561" s="1" t="e">
        <f t="shared" si="758"/>
        <v>#DIV/0!</v>
      </c>
      <c r="AL2561" s="1" t="e">
        <f t="shared" si="759"/>
        <v>#DIV/0!</v>
      </c>
    </row>
    <row r="2562" spans="4:38" x14ac:dyDescent="0.25">
      <c r="D2562" s="1">
        <v>1982</v>
      </c>
      <c r="E2562" s="1" t="s">
        <v>70</v>
      </c>
      <c r="F2562" s="2" t="s">
        <v>264</v>
      </c>
      <c r="G2562">
        <v>1</v>
      </c>
      <c r="H2562">
        <v>810405</v>
      </c>
      <c r="I2562" s="1">
        <v>0</v>
      </c>
      <c r="M2562" s="3"/>
      <c r="N2562"/>
      <c r="O2562"/>
      <c r="P2562"/>
      <c r="Q2562" s="1">
        <f t="shared" si="741"/>
        <v>10</v>
      </c>
      <c r="R2562" s="5" t="e">
        <f t="shared" si="742"/>
        <v>#DIV/0!</v>
      </c>
      <c r="S2562" s="4" t="e">
        <f t="shared" si="743"/>
        <v>#DIV/0!</v>
      </c>
      <c r="T2562" s="6" t="e">
        <f t="shared" si="744"/>
        <v>#NUM!</v>
      </c>
      <c r="U2562" s="6" t="e">
        <f t="shared" si="745"/>
        <v>#NUM!</v>
      </c>
      <c r="V2562" s="4" t="e">
        <f t="shared" si="746"/>
        <v>#DIV/0!</v>
      </c>
      <c r="W2562" s="4" t="e">
        <f t="shared" si="747"/>
        <v>#DIV/0!</v>
      </c>
      <c r="X2562" s="4" t="e">
        <f t="shared" si="748"/>
        <v>#DIV/0!</v>
      </c>
      <c r="Y2562" s="6" t="e">
        <f t="shared" si="749"/>
        <v>#NUM!</v>
      </c>
      <c r="Z2562" s="6" t="e">
        <f t="shared" si="750"/>
        <v>#NUM!</v>
      </c>
      <c r="AA2562" s="6" t="e">
        <f t="shared" si="751"/>
        <v>#NUM!</v>
      </c>
      <c r="AB2562" s="26">
        <v>-13.586906357416865</v>
      </c>
      <c r="AC2562" s="4">
        <f t="shared" si="752"/>
        <v>0</v>
      </c>
      <c r="AD2562" s="4">
        <f t="shared" si="753"/>
        <v>0</v>
      </c>
      <c r="AE2562" s="4">
        <f t="shared" si="754"/>
        <v>0</v>
      </c>
      <c r="AF2562" s="27">
        <v>-10.156431443339946</v>
      </c>
      <c r="AG2562" s="6" t="e">
        <f t="shared" si="755"/>
        <v>#NUM!</v>
      </c>
      <c r="AH2562" s="6">
        <f t="shared" si="756"/>
        <v>0</v>
      </c>
      <c r="AI2562" s="6" t="e">
        <f t="shared" si="757"/>
        <v>#NUM!</v>
      </c>
      <c r="AK2562" s="1" t="e">
        <f t="shared" si="758"/>
        <v>#DIV/0!</v>
      </c>
      <c r="AL2562" s="1" t="e">
        <f t="shared" si="759"/>
        <v>#DIV/0!</v>
      </c>
    </row>
    <row r="2563" spans="4:38" x14ac:dyDescent="0.25">
      <c r="D2563" s="1">
        <v>1983</v>
      </c>
      <c r="E2563" s="1" t="s">
        <v>70</v>
      </c>
      <c r="F2563" s="2" t="s">
        <v>264</v>
      </c>
      <c r="G2563">
        <v>1</v>
      </c>
      <c r="H2563">
        <v>830207</v>
      </c>
      <c r="I2563" s="1">
        <v>0</v>
      </c>
      <c r="M2563" s="3"/>
      <c r="N2563"/>
      <c r="O2563"/>
      <c r="P2563"/>
      <c r="Q2563" s="1">
        <f t="shared" si="741"/>
        <v>10</v>
      </c>
      <c r="R2563" s="5" t="e">
        <f t="shared" si="742"/>
        <v>#DIV/0!</v>
      </c>
      <c r="S2563" s="4" t="e">
        <f t="shared" si="743"/>
        <v>#DIV/0!</v>
      </c>
      <c r="T2563" s="6" t="e">
        <f t="shared" si="744"/>
        <v>#NUM!</v>
      </c>
      <c r="U2563" s="6" t="e">
        <f t="shared" si="745"/>
        <v>#NUM!</v>
      </c>
      <c r="V2563" s="4" t="e">
        <f t="shared" si="746"/>
        <v>#DIV/0!</v>
      </c>
      <c r="W2563" s="4" t="e">
        <f t="shared" si="747"/>
        <v>#DIV/0!</v>
      </c>
      <c r="X2563" s="4" t="e">
        <f t="shared" si="748"/>
        <v>#DIV/0!</v>
      </c>
      <c r="Y2563" s="6" t="e">
        <f t="shared" si="749"/>
        <v>#NUM!</v>
      </c>
      <c r="Z2563" s="6" t="e">
        <f t="shared" si="750"/>
        <v>#NUM!</v>
      </c>
      <c r="AA2563" s="6" t="e">
        <f t="shared" si="751"/>
        <v>#NUM!</v>
      </c>
      <c r="AB2563" s="26">
        <v>-13.586906357416865</v>
      </c>
      <c r="AC2563" s="4">
        <f t="shared" si="752"/>
        <v>0</v>
      </c>
      <c r="AD2563" s="4">
        <f t="shared" si="753"/>
        <v>0</v>
      </c>
      <c r="AE2563" s="4">
        <f t="shared" si="754"/>
        <v>0</v>
      </c>
      <c r="AF2563" s="27">
        <v>-10.156431443339946</v>
      </c>
      <c r="AG2563" s="6" t="e">
        <f t="shared" si="755"/>
        <v>#NUM!</v>
      </c>
      <c r="AH2563" s="6">
        <f t="shared" si="756"/>
        <v>0</v>
      </c>
      <c r="AI2563" s="6" t="e">
        <f t="shared" si="757"/>
        <v>#NUM!</v>
      </c>
      <c r="AK2563" s="1" t="e">
        <f t="shared" si="758"/>
        <v>#DIV/0!</v>
      </c>
      <c r="AL2563" s="1" t="e">
        <f t="shared" si="759"/>
        <v>#DIV/0!</v>
      </c>
    </row>
    <row r="2564" spans="4:38" x14ac:dyDescent="0.25">
      <c r="D2564" s="1">
        <v>1984</v>
      </c>
      <c r="E2564" s="1" t="s">
        <v>70</v>
      </c>
      <c r="F2564" s="2" t="s">
        <v>264</v>
      </c>
      <c r="G2564">
        <v>1</v>
      </c>
      <c r="H2564">
        <v>851276</v>
      </c>
      <c r="I2564" s="1">
        <v>0</v>
      </c>
      <c r="M2564" s="3"/>
      <c r="N2564"/>
      <c r="O2564"/>
      <c r="P2564"/>
      <c r="Q2564" s="1">
        <f t="shared" si="741"/>
        <v>10</v>
      </c>
      <c r="R2564" s="5" t="e">
        <f t="shared" si="742"/>
        <v>#DIV/0!</v>
      </c>
      <c r="S2564" s="4" t="e">
        <f t="shared" si="743"/>
        <v>#DIV/0!</v>
      </c>
      <c r="T2564" s="6" t="e">
        <f t="shared" si="744"/>
        <v>#NUM!</v>
      </c>
      <c r="U2564" s="6" t="e">
        <f t="shared" si="745"/>
        <v>#NUM!</v>
      </c>
      <c r="V2564" s="4" t="e">
        <f t="shared" si="746"/>
        <v>#DIV/0!</v>
      </c>
      <c r="W2564" s="4" t="e">
        <f t="shared" si="747"/>
        <v>#DIV/0!</v>
      </c>
      <c r="X2564" s="4" t="e">
        <f t="shared" si="748"/>
        <v>#DIV/0!</v>
      </c>
      <c r="Y2564" s="6" t="e">
        <f t="shared" si="749"/>
        <v>#NUM!</v>
      </c>
      <c r="Z2564" s="6" t="e">
        <f t="shared" si="750"/>
        <v>#NUM!</v>
      </c>
      <c r="AA2564" s="6" t="e">
        <f t="shared" si="751"/>
        <v>#NUM!</v>
      </c>
      <c r="AB2564" s="26">
        <v>-13.586906357416865</v>
      </c>
      <c r="AC2564" s="4">
        <f t="shared" si="752"/>
        <v>0</v>
      </c>
      <c r="AD2564" s="4">
        <f t="shared" si="753"/>
        <v>0</v>
      </c>
      <c r="AE2564" s="4">
        <f t="shared" si="754"/>
        <v>0</v>
      </c>
      <c r="AF2564" s="27">
        <v>-10.156431443339946</v>
      </c>
      <c r="AG2564" s="6" t="e">
        <f t="shared" si="755"/>
        <v>#NUM!</v>
      </c>
      <c r="AH2564" s="6">
        <f t="shared" si="756"/>
        <v>0</v>
      </c>
      <c r="AI2564" s="6" t="e">
        <f t="shared" si="757"/>
        <v>#NUM!</v>
      </c>
      <c r="AK2564" s="1" t="e">
        <f t="shared" si="758"/>
        <v>#DIV/0!</v>
      </c>
      <c r="AL2564" s="1" t="e">
        <f t="shared" si="759"/>
        <v>#DIV/0!</v>
      </c>
    </row>
    <row r="2565" spans="4:38" x14ac:dyDescent="0.25">
      <c r="D2565" s="1">
        <v>1985</v>
      </c>
      <c r="E2565" s="1" t="s">
        <v>70</v>
      </c>
      <c r="F2565" s="2" t="s">
        <v>264</v>
      </c>
      <c r="G2565">
        <v>1</v>
      </c>
      <c r="H2565">
        <v>872163</v>
      </c>
      <c r="I2565" s="1">
        <v>0</v>
      </c>
      <c r="M2565" s="3"/>
      <c r="N2565">
        <v>244.5</v>
      </c>
      <c r="O2565"/>
      <c r="P2565"/>
      <c r="Q2565" s="1">
        <f t="shared" si="741"/>
        <v>10</v>
      </c>
      <c r="R2565" s="5" t="e">
        <f t="shared" si="742"/>
        <v>#DIV/0!</v>
      </c>
      <c r="S2565" s="4" t="e">
        <f t="shared" si="743"/>
        <v>#DIV/0!</v>
      </c>
      <c r="T2565" s="6" t="e">
        <f t="shared" si="744"/>
        <v>#NUM!</v>
      </c>
      <c r="U2565" s="6" t="e">
        <f t="shared" si="745"/>
        <v>#NUM!</v>
      </c>
      <c r="V2565" s="4" t="e">
        <f t="shared" si="746"/>
        <v>#DIV/0!</v>
      </c>
      <c r="W2565" s="4" t="e">
        <f t="shared" si="747"/>
        <v>#DIV/0!</v>
      </c>
      <c r="X2565" s="4" t="e">
        <f t="shared" si="748"/>
        <v>#DIV/0!</v>
      </c>
      <c r="Y2565" s="6" t="e">
        <f t="shared" si="749"/>
        <v>#NUM!</v>
      </c>
      <c r="Z2565" s="6" t="e">
        <f t="shared" si="750"/>
        <v>#NUM!</v>
      </c>
      <c r="AA2565" s="6" t="e">
        <f t="shared" si="751"/>
        <v>#NUM!</v>
      </c>
      <c r="AB2565" s="26">
        <v>-13.586906357416865</v>
      </c>
      <c r="AC2565" s="4">
        <f t="shared" si="752"/>
        <v>0</v>
      </c>
      <c r="AD2565" s="4">
        <f t="shared" si="753"/>
        <v>0</v>
      </c>
      <c r="AE2565" s="4">
        <f t="shared" si="754"/>
        <v>0</v>
      </c>
      <c r="AF2565" s="27">
        <v>-10.156431443339946</v>
      </c>
      <c r="AG2565" s="6" t="e">
        <f t="shared" si="755"/>
        <v>#NUM!</v>
      </c>
      <c r="AH2565" s="6">
        <f t="shared" si="756"/>
        <v>0</v>
      </c>
      <c r="AI2565" s="6" t="e">
        <f t="shared" si="757"/>
        <v>#NUM!</v>
      </c>
      <c r="AK2565" s="1" t="e">
        <f t="shared" si="758"/>
        <v>#DIV/0!</v>
      </c>
      <c r="AL2565" s="1" t="e">
        <f t="shared" si="759"/>
        <v>#DIV/0!</v>
      </c>
    </row>
    <row r="2566" spans="4:38" x14ac:dyDescent="0.25">
      <c r="D2566" s="1">
        <v>1986</v>
      </c>
      <c r="E2566" s="1" t="s">
        <v>70</v>
      </c>
      <c r="F2566" s="2" t="s">
        <v>264</v>
      </c>
      <c r="G2566">
        <v>1</v>
      </c>
      <c r="H2566">
        <v>892522</v>
      </c>
      <c r="I2566" s="1">
        <v>0</v>
      </c>
      <c r="M2566" s="3"/>
      <c r="N2566">
        <v>240</v>
      </c>
      <c r="O2566"/>
      <c r="P2566"/>
      <c r="Q2566" s="1">
        <f t="shared" si="741"/>
        <v>10</v>
      </c>
      <c r="R2566" s="5" t="e">
        <f t="shared" si="742"/>
        <v>#DIV/0!</v>
      </c>
      <c r="S2566" s="4" t="e">
        <f t="shared" si="743"/>
        <v>#DIV/0!</v>
      </c>
      <c r="T2566" s="6" t="e">
        <f t="shared" si="744"/>
        <v>#NUM!</v>
      </c>
      <c r="U2566" s="6" t="e">
        <f t="shared" si="745"/>
        <v>#NUM!</v>
      </c>
      <c r="V2566" s="4" t="e">
        <f t="shared" si="746"/>
        <v>#DIV/0!</v>
      </c>
      <c r="W2566" s="4" t="e">
        <f t="shared" si="747"/>
        <v>#DIV/0!</v>
      </c>
      <c r="X2566" s="4" t="e">
        <f t="shared" si="748"/>
        <v>#DIV/0!</v>
      </c>
      <c r="Y2566" s="6" t="e">
        <f t="shared" si="749"/>
        <v>#NUM!</v>
      </c>
      <c r="Z2566" s="6" t="e">
        <f t="shared" si="750"/>
        <v>#NUM!</v>
      </c>
      <c r="AA2566" s="6" t="e">
        <f t="shared" si="751"/>
        <v>#NUM!</v>
      </c>
      <c r="AB2566" s="26">
        <v>-13.586906357416865</v>
      </c>
      <c r="AC2566" s="4">
        <f t="shared" si="752"/>
        <v>0</v>
      </c>
      <c r="AD2566" s="4">
        <f t="shared" si="753"/>
        <v>0</v>
      </c>
      <c r="AE2566" s="4">
        <f t="shared" si="754"/>
        <v>0</v>
      </c>
      <c r="AF2566" s="27">
        <v>-10.156431443339946</v>
      </c>
      <c r="AG2566" s="6" t="e">
        <f t="shared" si="755"/>
        <v>#NUM!</v>
      </c>
      <c r="AH2566" s="6">
        <f t="shared" si="756"/>
        <v>0</v>
      </c>
      <c r="AI2566" s="6" t="e">
        <f t="shared" si="757"/>
        <v>#NUM!</v>
      </c>
      <c r="AK2566" s="1" t="e">
        <f t="shared" si="758"/>
        <v>#DIV/0!</v>
      </c>
      <c r="AL2566" s="1" t="e">
        <f t="shared" si="759"/>
        <v>#DIV/0!</v>
      </c>
    </row>
    <row r="2567" spans="4:38" x14ac:dyDescent="0.25">
      <c r="D2567" s="1">
        <v>1987</v>
      </c>
      <c r="E2567" s="1" t="s">
        <v>70</v>
      </c>
      <c r="F2567" s="2" t="s">
        <v>264</v>
      </c>
      <c r="G2567">
        <v>1</v>
      </c>
      <c r="H2567">
        <v>912754</v>
      </c>
      <c r="I2567" s="1">
        <v>0</v>
      </c>
      <c r="M2567" s="3"/>
      <c r="N2567">
        <v>236</v>
      </c>
      <c r="O2567"/>
      <c r="P2567"/>
      <c r="Q2567" s="1">
        <f t="shared" ref="Q2567:Q2630" si="760">IF($A$3="Percentage of government revenue per capita",$B$3,0) + IF($A$3="Absolute extra revenue",AK2567,0) + IF($A$3="Absolute revenue per capita",AL2567,0)</f>
        <v>10</v>
      </c>
      <c r="R2567" s="5" t="e">
        <f t="shared" ref="R2567:R2630" si="761">-MIN($B$4 / I2567 * Q2567 / 100, N2567)</f>
        <v>#DIV/0!</v>
      </c>
      <c r="S2567" s="4" t="e">
        <f t="shared" ref="S2567:S2630" si="762">-R2567*K2567/1000</f>
        <v>#DIV/0!</v>
      </c>
      <c r="T2567" s="6" t="e">
        <f t="shared" ref="T2567:T2630" si="763">-MIN($B$5/(POWER(LN(I2567),2))*Q2567/100, O2567)</f>
        <v>#NUM!</v>
      </c>
      <c r="U2567" s="6" t="e">
        <f t="shared" ref="U2567:U2630" si="764">-T2567*L2567/100000</f>
        <v>#NUM!</v>
      </c>
      <c r="V2567" s="4" t="e">
        <f t="shared" ref="V2567:V2630" si="765">N2567+R2567</f>
        <v>#DIV/0!</v>
      </c>
      <c r="W2567" s="4" t="e">
        <f t="shared" ref="W2567:W2630" si="766">Q2567*I2567/100/S2567</f>
        <v>#DIV/0!</v>
      </c>
      <c r="X2567" s="4" t="e">
        <f t="shared" ref="X2567:X2630" si="767">W2567*H2567</f>
        <v>#DIV/0!</v>
      </c>
      <c r="Y2567" s="6" t="e">
        <f t="shared" ref="Y2567:Y2630" si="768">O2567+T2567</f>
        <v>#NUM!</v>
      </c>
      <c r="Z2567" s="6" t="e">
        <f t="shared" ref="Z2567:Z2630" si="769">Q2567*I2567/100/U2567</f>
        <v>#NUM!</v>
      </c>
      <c r="AA2567" s="6" t="e">
        <f t="shared" ref="AA2567:AA2630" si="770">Z2567*H2567</f>
        <v>#NUM!</v>
      </c>
      <c r="AB2567" s="26">
        <v>-13.586906357416865</v>
      </c>
      <c r="AC2567" s="4">
        <f t="shared" ref="AC2567:AC2630" si="771">-100*AB2567*I2567/$B$4</f>
        <v>0</v>
      </c>
      <c r="AD2567" s="4">
        <f t="shared" ref="AD2567:AD2630" si="772">AC2567/100*I2567*H2567</f>
        <v>0</v>
      </c>
      <c r="AE2567" s="4">
        <f t="shared" ref="AE2567:AE2630" si="773">AC2567*I2567/100</f>
        <v>0</v>
      </c>
      <c r="AF2567" s="27">
        <v>-10.156431443339946</v>
      </c>
      <c r="AG2567" s="6" t="e">
        <f t="shared" ref="AG2567:AG2630" si="774">-AF2567/$B$5*POWER(LN(I2567),2)*100</f>
        <v>#NUM!</v>
      </c>
      <c r="AH2567" s="6">
        <f t="shared" ref="AH2567:AH2630" si="775">-AF2567/100*I2567*H2567</f>
        <v>0</v>
      </c>
      <c r="AI2567" s="6" t="e">
        <f t="shared" ref="AI2567:AI2630" si="776">AG2567/100*I2567</f>
        <v>#NUM!</v>
      </c>
      <c r="AK2567" s="1" t="e">
        <f t="shared" si="758"/>
        <v>#DIV/0!</v>
      </c>
      <c r="AL2567" s="1" t="e">
        <f t="shared" si="759"/>
        <v>#DIV/0!</v>
      </c>
    </row>
    <row r="2568" spans="4:38" x14ac:dyDescent="0.25">
      <c r="D2568" s="1">
        <v>1988</v>
      </c>
      <c r="E2568" s="1" t="s">
        <v>70</v>
      </c>
      <c r="F2568" s="2" t="s">
        <v>264</v>
      </c>
      <c r="G2568">
        <v>1</v>
      </c>
      <c r="H2568">
        <v>933045</v>
      </c>
      <c r="I2568" s="1">
        <v>0</v>
      </c>
      <c r="M2568" s="3"/>
      <c r="N2568">
        <v>232</v>
      </c>
      <c r="O2568"/>
      <c r="P2568"/>
      <c r="Q2568" s="1">
        <f t="shared" si="760"/>
        <v>10</v>
      </c>
      <c r="R2568" s="5" t="e">
        <f t="shared" si="761"/>
        <v>#DIV/0!</v>
      </c>
      <c r="S2568" s="4" t="e">
        <f t="shared" si="762"/>
        <v>#DIV/0!</v>
      </c>
      <c r="T2568" s="6" t="e">
        <f t="shared" si="763"/>
        <v>#NUM!</v>
      </c>
      <c r="U2568" s="6" t="e">
        <f t="shared" si="764"/>
        <v>#NUM!</v>
      </c>
      <c r="V2568" s="4" t="e">
        <f t="shared" si="765"/>
        <v>#DIV/0!</v>
      </c>
      <c r="W2568" s="4" t="e">
        <f t="shared" si="766"/>
        <v>#DIV/0!</v>
      </c>
      <c r="X2568" s="4" t="e">
        <f t="shared" si="767"/>
        <v>#DIV/0!</v>
      </c>
      <c r="Y2568" s="6" t="e">
        <f t="shared" si="768"/>
        <v>#NUM!</v>
      </c>
      <c r="Z2568" s="6" t="e">
        <f t="shared" si="769"/>
        <v>#NUM!</v>
      </c>
      <c r="AA2568" s="6" t="e">
        <f t="shared" si="770"/>
        <v>#NUM!</v>
      </c>
      <c r="AB2568" s="26">
        <v>-13.586906357416865</v>
      </c>
      <c r="AC2568" s="4">
        <f t="shared" si="771"/>
        <v>0</v>
      </c>
      <c r="AD2568" s="4">
        <f t="shared" si="772"/>
        <v>0</v>
      </c>
      <c r="AE2568" s="4">
        <f t="shared" si="773"/>
        <v>0</v>
      </c>
      <c r="AF2568" s="27">
        <v>-10.156431443339946</v>
      </c>
      <c r="AG2568" s="6" t="e">
        <f t="shared" si="774"/>
        <v>#NUM!</v>
      </c>
      <c r="AH2568" s="6">
        <f t="shared" si="775"/>
        <v>0</v>
      </c>
      <c r="AI2568" s="6" t="e">
        <f t="shared" si="776"/>
        <v>#NUM!</v>
      </c>
      <c r="AK2568" s="1" t="e">
        <f t="shared" ref="AK2568:AK2631" si="777">$B$3*100/H2568/I2568</f>
        <v>#DIV/0!</v>
      </c>
      <c r="AL2568" s="1" t="e">
        <f t="shared" ref="AL2568:AL2631" si="778">$B$3/I2568*100</f>
        <v>#DIV/0!</v>
      </c>
    </row>
    <row r="2569" spans="4:38" x14ac:dyDescent="0.25">
      <c r="D2569" s="1">
        <v>1989</v>
      </c>
      <c r="E2569" s="1" t="s">
        <v>70</v>
      </c>
      <c r="F2569" s="2" t="s">
        <v>264</v>
      </c>
      <c r="G2569">
        <v>1</v>
      </c>
      <c r="H2569">
        <v>953790</v>
      </c>
      <c r="I2569" s="1">
        <v>0</v>
      </c>
      <c r="M2569" s="3"/>
      <c r="N2569">
        <v>228</v>
      </c>
      <c r="O2569"/>
      <c r="P2569"/>
      <c r="Q2569" s="1">
        <f t="shared" si="760"/>
        <v>10</v>
      </c>
      <c r="R2569" s="5" t="e">
        <f t="shared" si="761"/>
        <v>#DIV/0!</v>
      </c>
      <c r="S2569" s="4" t="e">
        <f t="shared" si="762"/>
        <v>#DIV/0!</v>
      </c>
      <c r="T2569" s="6" t="e">
        <f t="shared" si="763"/>
        <v>#NUM!</v>
      </c>
      <c r="U2569" s="6" t="e">
        <f t="shared" si="764"/>
        <v>#NUM!</v>
      </c>
      <c r="V2569" s="4" t="e">
        <f t="shared" si="765"/>
        <v>#DIV/0!</v>
      </c>
      <c r="W2569" s="4" t="e">
        <f t="shared" si="766"/>
        <v>#DIV/0!</v>
      </c>
      <c r="X2569" s="4" t="e">
        <f t="shared" si="767"/>
        <v>#DIV/0!</v>
      </c>
      <c r="Y2569" s="6" t="e">
        <f t="shared" si="768"/>
        <v>#NUM!</v>
      </c>
      <c r="Z2569" s="6" t="e">
        <f t="shared" si="769"/>
        <v>#NUM!</v>
      </c>
      <c r="AA2569" s="6" t="e">
        <f t="shared" si="770"/>
        <v>#NUM!</v>
      </c>
      <c r="AB2569" s="26">
        <v>-13.586906357416865</v>
      </c>
      <c r="AC2569" s="4">
        <f t="shared" si="771"/>
        <v>0</v>
      </c>
      <c r="AD2569" s="4">
        <f t="shared" si="772"/>
        <v>0</v>
      </c>
      <c r="AE2569" s="4">
        <f t="shared" si="773"/>
        <v>0</v>
      </c>
      <c r="AF2569" s="27">
        <v>-10.156431443339946</v>
      </c>
      <c r="AG2569" s="6" t="e">
        <f t="shared" si="774"/>
        <v>#NUM!</v>
      </c>
      <c r="AH2569" s="6">
        <f t="shared" si="775"/>
        <v>0</v>
      </c>
      <c r="AI2569" s="6" t="e">
        <f t="shared" si="776"/>
        <v>#NUM!</v>
      </c>
      <c r="AK2569" s="1" t="e">
        <f t="shared" si="777"/>
        <v>#DIV/0!</v>
      </c>
      <c r="AL2569" s="1" t="e">
        <f t="shared" si="778"/>
        <v>#DIV/0!</v>
      </c>
    </row>
    <row r="2570" spans="4:38" x14ac:dyDescent="0.25">
      <c r="D2570" s="1">
        <v>1990</v>
      </c>
      <c r="E2570" s="1" t="s">
        <v>70</v>
      </c>
      <c r="F2570" s="2" t="s">
        <v>264</v>
      </c>
      <c r="G2570">
        <v>1</v>
      </c>
      <c r="H2570">
        <v>975261</v>
      </c>
      <c r="I2570" s="1">
        <v>0</v>
      </c>
      <c r="J2570" s="1">
        <v>10158</v>
      </c>
      <c r="K2570" s="1">
        <v>45368.47</v>
      </c>
      <c r="L2570" s="1">
        <v>47409.04</v>
      </c>
      <c r="M2570" s="3">
        <v>440</v>
      </c>
      <c r="N2570">
        <v>223.9</v>
      </c>
      <c r="O2570">
        <v>907</v>
      </c>
      <c r="P2570"/>
      <c r="Q2570" s="1">
        <f t="shared" si="760"/>
        <v>10</v>
      </c>
      <c r="R2570" s="5" t="e">
        <f t="shared" si="761"/>
        <v>#DIV/0!</v>
      </c>
      <c r="S2570" s="4" t="e">
        <f t="shared" si="762"/>
        <v>#DIV/0!</v>
      </c>
      <c r="T2570" s="6" t="e">
        <f t="shared" si="763"/>
        <v>#NUM!</v>
      </c>
      <c r="U2570" s="6" t="e">
        <f t="shared" si="764"/>
        <v>#NUM!</v>
      </c>
      <c r="V2570" s="4" t="e">
        <f t="shared" si="765"/>
        <v>#DIV/0!</v>
      </c>
      <c r="W2570" s="4" t="e">
        <f t="shared" si="766"/>
        <v>#DIV/0!</v>
      </c>
      <c r="X2570" s="4" t="e">
        <f t="shared" si="767"/>
        <v>#DIV/0!</v>
      </c>
      <c r="Y2570" s="6" t="e">
        <f t="shared" si="768"/>
        <v>#NUM!</v>
      </c>
      <c r="Z2570" s="6" t="e">
        <f t="shared" si="769"/>
        <v>#NUM!</v>
      </c>
      <c r="AA2570" s="6" t="e">
        <f t="shared" si="770"/>
        <v>#NUM!</v>
      </c>
      <c r="AB2570" s="26">
        <v>-13.586906357416865</v>
      </c>
      <c r="AC2570" s="4">
        <f t="shared" si="771"/>
        <v>0</v>
      </c>
      <c r="AD2570" s="4">
        <f t="shared" si="772"/>
        <v>0</v>
      </c>
      <c r="AE2570" s="4">
        <f t="shared" si="773"/>
        <v>0</v>
      </c>
      <c r="AF2570" s="27">
        <v>-10.156431443339946</v>
      </c>
      <c r="AG2570" s="6" t="e">
        <f t="shared" si="774"/>
        <v>#NUM!</v>
      </c>
      <c r="AH2570" s="6">
        <f t="shared" si="775"/>
        <v>0</v>
      </c>
      <c r="AI2570" s="6" t="e">
        <f t="shared" si="776"/>
        <v>#NUM!</v>
      </c>
      <c r="AK2570" s="1" t="e">
        <f t="shared" si="777"/>
        <v>#DIV/0!</v>
      </c>
      <c r="AL2570" s="1" t="e">
        <f t="shared" si="778"/>
        <v>#DIV/0!</v>
      </c>
    </row>
    <row r="2571" spans="4:38" x14ac:dyDescent="0.25">
      <c r="D2571" s="1">
        <v>1991</v>
      </c>
      <c r="E2571" s="1" t="s">
        <v>70</v>
      </c>
      <c r="F2571" s="2" t="s">
        <v>264</v>
      </c>
      <c r="G2571">
        <v>1</v>
      </c>
      <c r="H2571">
        <v>997522</v>
      </c>
      <c r="I2571" s="1">
        <v>37.61271</v>
      </c>
      <c r="J2571" s="1">
        <v>10096</v>
      </c>
      <c r="K2571" s="1">
        <v>45953.57</v>
      </c>
      <c r="L2571" s="1">
        <v>47890.54</v>
      </c>
      <c r="M2571" s="3">
        <v>430</v>
      </c>
      <c r="N2571">
        <v>219.7</v>
      </c>
      <c r="O2571">
        <v>877</v>
      </c>
      <c r="P2571"/>
      <c r="Q2571" s="1">
        <f t="shared" si="760"/>
        <v>10</v>
      </c>
      <c r="R2571" s="5">
        <f t="shared" si="761"/>
        <v>-3.9135707052217192</v>
      </c>
      <c r="S2571" s="4">
        <f t="shared" si="762"/>
        <v>179.84254535235564</v>
      </c>
      <c r="T2571" s="6">
        <f t="shared" si="763"/>
        <v>-4.3822547761354853</v>
      </c>
      <c r="U2571" s="6">
        <f t="shared" si="764"/>
        <v>2.0986854764670753</v>
      </c>
      <c r="V2571" s="4">
        <f t="shared" si="765"/>
        <v>215.78642929477826</v>
      </c>
      <c r="W2571" s="4">
        <f t="shared" si="766"/>
        <v>2.0914244694606315E-2</v>
      </c>
      <c r="X2571" s="4">
        <f t="shared" si="767"/>
        <v>20862.419196253082</v>
      </c>
      <c r="Y2571" s="6">
        <f t="shared" si="768"/>
        <v>872.61774522386452</v>
      </c>
      <c r="Z2571" s="6">
        <f t="shared" si="769"/>
        <v>1.7922032825670091</v>
      </c>
      <c r="AA2571" s="6">
        <f t="shared" si="770"/>
        <v>1787762.202832808</v>
      </c>
      <c r="AB2571" s="26">
        <v>-13.586906357416865</v>
      </c>
      <c r="AC2571" s="4">
        <f t="shared" si="771"/>
        <v>34.717416346377505</v>
      </c>
      <c r="AD2571" s="4">
        <f t="shared" si="772"/>
        <v>13025803.006575784</v>
      </c>
      <c r="AE2571" s="4">
        <f t="shared" si="773"/>
        <v>13.058161129855566</v>
      </c>
      <c r="AF2571" s="27">
        <v>-10.156431443339946</v>
      </c>
      <c r="AG2571" s="6">
        <f t="shared" si="774"/>
        <v>23.176268752444493</v>
      </c>
      <c r="AH2571" s="6">
        <f t="shared" si="775"/>
        <v>3810642.8747697505</v>
      </c>
      <c r="AI2571" s="6">
        <f t="shared" si="776"/>
        <v>8.7172227546775645</v>
      </c>
      <c r="AK2571" s="1">
        <f t="shared" si="777"/>
        <v>2.6652803154516612E-5</v>
      </c>
      <c r="AL2571" s="1">
        <f t="shared" si="778"/>
        <v>26.586757508299719</v>
      </c>
    </row>
    <row r="2572" spans="4:38" x14ac:dyDescent="0.25">
      <c r="D2572" s="1">
        <v>1992</v>
      </c>
      <c r="E2572" s="1" t="s">
        <v>70</v>
      </c>
      <c r="F2572" s="2" t="s">
        <v>264</v>
      </c>
      <c r="G2572">
        <v>1</v>
      </c>
      <c r="H2572">
        <v>1020350</v>
      </c>
      <c r="I2572" s="1">
        <v>27.348379999999999</v>
      </c>
      <c r="J2572" s="1">
        <v>10009</v>
      </c>
      <c r="K2572" s="1">
        <v>46510.22</v>
      </c>
      <c r="L2572" s="1">
        <v>48349.06</v>
      </c>
      <c r="M2572" s="3">
        <v>420</v>
      </c>
      <c r="N2572">
        <v>215.2</v>
      </c>
      <c r="O2572">
        <v>848</v>
      </c>
      <c r="P2572"/>
      <c r="Q2572" s="1">
        <f t="shared" si="760"/>
        <v>10</v>
      </c>
      <c r="R2572" s="5">
        <f t="shared" si="761"/>
        <v>-5.3824029064975694</v>
      </c>
      <c r="S2572" s="4">
        <f t="shared" si="762"/>
        <v>250.33674330984138</v>
      </c>
      <c r="T2572" s="6">
        <f t="shared" si="763"/>
        <v>-5.2670939624354265</v>
      </c>
      <c r="U2572" s="6">
        <f t="shared" si="764"/>
        <v>2.5465904201542817</v>
      </c>
      <c r="V2572" s="4">
        <f t="shared" si="765"/>
        <v>209.81759709350243</v>
      </c>
      <c r="W2572" s="4">
        <f t="shared" si="766"/>
        <v>1.092463680657176E-2</v>
      </c>
      <c r="X2572" s="4">
        <f t="shared" si="767"/>
        <v>11146.953165585495</v>
      </c>
      <c r="Y2572" s="6">
        <f t="shared" si="768"/>
        <v>842.73290603756459</v>
      </c>
      <c r="Z2572" s="6">
        <f t="shared" si="769"/>
        <v>1.0739214199330545</v>
      </c>
      <c r="AA2572" s="6">
        <f t="shared" si="770"/>
        <v>1095775.7208286922</v>
      </c>
      <c r="AB2572" s="26">
        <v>-13.586906357416865</v>
      </c>
      <c r="AC2572" s="4">
        <f t="shared" si="771"/>
        <v>25.243198239609523</v>
      </c>
      <c r="AD2572" s="4">
        <f t="shared" si="772"/>
        <v>7044094.1563187093</v>
      </c>
      <c r="AE2572" s="4">
        <f t="shared" si="773"/>
        <v>6.9036057787217224</v>
      </c>
      <c r="AF2572" s="27">
        <v>-10.156431443339946</v>
      </c>
      <c r="AG2572" s="6">
        <f t="shared" si="774"/>
        <v>19.282799045877972</v>
      </c>
      <c r="AH2572" s="6">
        <f t="shared" si="775"/>
        <v>2834144.0216883225</v>
      </c>
      <c r="AI2572" s="6">
        <f t="shared" si="776"/>
        <v>5.2735331577030813</v>
      </c>
      <c r="AK2572" s="1">
        <f t="shared" si="777"/>
        <v>3.5835975044379287E-5</v>
      </c>
      <c r="AL2572" s="1">
        <f t="shared" si="778"/>
        <v>36.565237136532403</v>
      </c>
    </row>
    <row r="2573" spans="4:38" x14ac:dyDescent="0.25">
      <c r="D2573" s="1">
        <v>1993</v>
      </c>
      <c r="E2573" s="1" t="s">
        <v>70</v>
      </c>
      <c r="F2573" s="2" t="s">
        <v>264</v>
      </c>
      <c r="G2573">
        <v>1</v>
      </c>
      <c r="H2573">
        <v>1043423</v>
      </c>
      <c r="I2573" s="1">
        <v>40.731949999999998</v>
      </c>
      <c r="J2573" s="1">
        <v>9914</v>
      </c>
      <c r="K2573" s="1">
        <v>47030.36</v>
      </c>
      <c r="L2573" s="1">
        <v>48484.85</v>
      </c>
      <c r="M2573" s="3">
        <v>410</v>
      </c>
      <c r="N2573">
        <v>210.8</v>
      </c>
      <c r="O2573">
        <v>825</v>
      </c>
      <c r="P2573"/>
      <c r="Q2573" s="1">
        <f t="shared" si="760"/>
        <v>10</v>
      </c>
      <c r="R2573" s="5">
        <f t="shared" si="761"/>
        <v>-3.6138706838243695</v>
      </c>
      <c r="S2573" s="4">
        <f t="shared" si="762"/>
        <v>169.96163925370627</v>
      </c>
      <c r="T2573" s="6">
        <f t="shared" si="763"/>
        <v>-4.1959129307077099</v>
      </c>
      <c r="U2573" s="6">
        <f t="shared" si="764"/>
        <v>2.0343820905842369</v>
      </c>
      <c r="V2573" s="4">
        <f t="shared" si="765"/>
        <v>207.18612931617565</v>
      </c>
      <c r="W2573" s="4">
        <f t="shared" si="766"/>
        <v>2.396537841059436E-2</v>
      </c>
      <c r="X2573" s="4">
        <f t="shared" si="767"/>
        <v>25006.027037317599</v>
      </c>
      <c r="Y2573" s="6">
        <f t="shared" si="768"/>
        <v>820.80408706929234</v>
      </c>
      <c r="Z2573" s="6">
        <f t="shared" si="769"/>
        <v>2.00217796787144</v>
      </c>
      <c r="AA2573" s="6">
        <f t="shared" si="770"/>
        <v>2089118.5417703215</v>
      </c>
      <c r="AB2573" s="26">
        <v>-13.586906357416865</v>
      </c>
      <c r="AC2573" s="4">
        <f t="shared" si="771"/>
        <v>37.596548261208277</v>
      </c>
      <c r="AD2573" s="4">
        <f t="shared" si="772"/>
        <v>15978778.691241218</v>
      </c>
      <c r="AE2573" s="4">
        <f t="shared" si="773"/>
        <v>15.313807239481223</v>
      </c>
      <c r="AF2573" s="27">
        <v>-10.156431443339946</v>
      </c>
      <c r="AG2573" s="6">
        <f t="shared" si="774"/>
        <v>24.205534316525718</v>
      </c>
      <c r="AH2573" s="6">
        <f t="shared" si="775"/>
        <v>4316549.7321289731</v>
      </c>
      <c r="AI2573" s="6">
        <f t="shared" si="776"/>
        <v>9.8593861350400971</v>
      </c>
      <c r="AK2573" s="1">
        <f t="shared" si="777"/>
        <v>2.3529049990420645E-5</v>
      </c>
      <c r="AL2573" s="1">
        <f t="shared" si="778"/>
        <v>24.550751928154682</v>
      </c>
    </row>
    <row r="2574" spans="4:38" x14ac:dyDescent="0.25">
      <c r="D2574" s="1">
        <v>1994</v>
      </c>
      <c r="E2574" s="1" t="s">
        <v>70</v>
      </c>
      <c r="F2574" s="2" t="s">
        <v>264</v>
      </c>
      <c r="G2574">
        <v>1</v>
      </c>
      <c r="H2574">
        <v>1066346</v>
      </c>
      <c r="I2574" s="1">
        <v>88.260499999999993</v>
      </c>
      <c r="J2574" s="1">
        <v>9796</v>
      </c>
      <c r="K2574" s="1">
        <v>47507.27</v>
      </c>
      <c r="L2574" s="1">
        <v>50062.58</v>
      </c>
      <c r="M2574" s="3">
        <v>400</v>
      </c>
      <c r="N2574">
        <v>206.2</v>
      </c>
      <c r="O2574">
        <v>799</v>
      </c>
      <c r="P2574"/>
      <c r="Q2574" s="1">
        <f t="shared" si="760"/>
        <v>10</v>
      </c>
      <c r="R2574" s="5">
        <f t="shared" si="761"/>
        <v>-1.6677902345896525</v>
      </c>
      <c r="S2574" s="4">
        <f t="shared" si="762"/>
        <v>79.232160978013951</v>
      </c>
      <c r="T2574" s="6">
        <f t="shared" si="763"/>
        <v>-2.8725121137076939</v>
      </c>
      <c r="U2574" s="6">
        <f t="shared" si="764"/>
        <v>1.4380536749346053</v>
      </c>
      <c r="V2574" s="4">
        <f t="shared" si="765"/>
        <v>204.53220976541033</v>
      </c>
      <c r="W2574" s="4">
        <f t="shared" si="766"/>
        <v>0.11139479084066797</v>
      </c>
      <c r="X2574" s="4">
        <f t="shared" si="767"/>
        <v>118785.38963378294</v>
      </c>
      <c r="Y2574" s="6">
        <f t="shared" si="768"/>
        <v>796.12748788629233</v>
      </c>
      <c r="Z2574" s="6">
        <f t="shared" si="769"/>
        <v>6.1374969195091822</v>
      </c>
      <c r="AA2574" s="6">
        <f t="shared" si="770"/>
        <v>6544695.2901309384</v>
      </c>
      <c r="AB2574" s="26">
        <v>-13.586906357416865</v>
      </c>
      <c r="AC2574" s="4">
        <f t="shared" si="771"/>
        <v>81.466518244483083</v>
      </c>
      <c r="AD2574" s="4">
        <f t="shared" si="772"/>
        <v>76673216.606985301</v>
      </c>
      <c r="AE2574" s="4">
        <f t="shared" si="773"/>
        <v>71.902756335171986</v>
      </c>
      <c r="AF2574" s="27">
        <v>-10.156431443339946</v>
      </c>
      <c r="AG2574" s="6">
        <f t="shared" si="774"/>
        <v>35.357314577972438</v>
      </c>
      <c r="AH2574" s="6">
        <f t="shared" si="775"/>
        <v>9558850.492078511</v>
      </c>
      <c r="AI2574" s="6">
        <f t="shared" si="776"/>
        <v>31.20654263309136</v>
      </c>
      <c r="AK2574" s="1">
        <f t="shared" si="777"/>
        <v>1.0625159847155947E-5</v>
      </c>
      <c r="AL2574" s="1">
        <f t="shared" si="778"/>
        <v>11.330096702375355</v>
      </c>
    </row>
    <row r="2575" spans="4:38" x14ac:dyDescent="0.25">
      <c r="D2575" s="1">
        <v>1995</v>
      </c>
      <c r="E2575" s="1" t="s">
        <v>70</v>
      </c>
      <c r="F2575" s="2" t="s">
        <v>264</v>
      </c>
      <c r="G2575">
        <v>1</v>
      </c>
      <c r="H2575">
        <v>1088854</v>
      </c>
      <c r="I2575" s="1">
        <v>44.11992</v>
      </c>
      <c r="J2575" s="1">
        <v>9656</v>
      </c>
      <c r="K2575" s="1">
        <v>47968.21</v>
      </c>
      <c r="L2575" s="1">
        <v>51282.05</v>
      </c>
      <c r="M2575" s="3">
        <v>400</v>
      </c>
      <c r="N2575">
        <v>201.3</v>
      </c>
      <c r="O2575">
        <v>780</v>
      </c>
      <c r="P2575"/>
      <c r="Q2575" s="1">
        <f t="shared" si="760"/>
        <v>10</v>
      </c>
      <c r="R2575" s="5">
        <f t="shared" si="761"/>
        <v>-3.3363614439917395</v>
      </c>
      <c r="S2575" s="4">
        <f t="shared" si="762"/>
        <v>160.03928638129901</v>
      </c>
      <c r="T2575" s="6">
        <f t="shared" si="763"/>
        <v>-4.0207248468186023</v>
      </c>
      <c r="U2575" s="6">
        <f t="shared" si="764"/>
        <v>2.0619101263079389</v>
      </c>
      <c r="V2575" s="4">
        <f t="shared" si="765"/>
        <v>197.96363855600828</v>
      </c>
      <c r="W2575" s="4">
        <f t="shared" si="766"/>
        <v>2.7568180912081054E-2</v>
      </c>
      <c r="X2575" s="4">
        <f t="shared" si="767"/>
        <v>30017.724058843105</v>
      </c>
      <c r="Y2575" s="6">
        <f t="shared" si="768"/>
        <v>775.97927515318145</v>
      </c>
      <c r="Z2575" s="6">
        <f t="shared" si="769"/>
        <v>2.139759606254092</v>
      </c>
      <c r="AA2575" s="6">
        <f t="shared" si="770"/>
        <v>2329885.8063081931</v>
      </c>
      <c r="AB2575" s="26">
        <v>-13.586906357416865</v>
      </c>
      <c r="AC2575" s="4">
        <f t="shared" si="771"/>
        <v>40.723724289179586</v>
      </c>
      <c r="AD2575" s="4">
        <f t="shared" si="772"/>
        <v>19563738.792707488</v>
      </c>
      <c r="AE2575" s="4">
        <f t="shared" si="773"/>
        <v>17.967274577406602</v>
      </c>
      <c r="AF2575" s="27">
        <v>-10.156431443339946</v>
      </c>
      <c r="AG2575" s="6">
        <f t="shared" si="774"/>
        <v>25.260200163600405</v>
      </c>
      <c r="AH2575" s="6">
        <f t="shared" si="775"/>
        <v>4879165.0393414143</v>
      </c>
      <c r="AI2575" s="6">
        <f t="shared" si="776"/>
        <v>11.144780104020368</v>
      </c>
      <c r="AK2575" s="1">
        <f t="shared" si="777"/>
        <v>2.0815921087823777E-5</v>
      </c>
      <c r="AL2575" s="1">
        <f t="shared" si="778"/>
        <v>22.665498940161267</v>
      </c>
    </row>
    <row r="2576" spans="4:38" x14ac:dyDescent="0.25">
      <c r="D2576" s="1">
        <v>1996</v>
      </c>
      <c r="E2576" s="1" t="s">
        <v>70</v>
      </c>
      <c r="F2576" s="2" t="s">
        <v>264</v>
      </c>
      <c r="G2576">
        <v>1</v>
      </c>
      <c r="H2576">
        <v>1110833</v>
      </c>
      <c r="I2576" s="1">
        <v>56.793579999999999</v>
      </c>
      <c r="J2576" s="1">
        <v>9498</v>
      </c>
      <c r="K2576" s="1">
        <v>48360.49</v>
      </c>
      <c r="L2576" s="1">
        <v>51480.05</v>
      </c>
      <c r="M2576" s="3">
        <v>400</v>
      </c>
      <c r="N2576">
        <v>196.4</v>
      </c>
      <c r="O2576">
        <v>777</v>
      </c>
      <c r="P2576"/>
      <c r="Q2576" s="1">
        <f t="shared" si="760"/>
        <v>10</v>
      </c>
      <c r="R2576" s="5">
        <f t="shared" si="761"/>
        <v>-2.5918422469581954</v>
      </c>
      <c r="S2576" s="4">
        <f t="shared" si="762"/>
        <v>125.34276106559933</v>
      </c>
      <c r="T2576" s="6">
        <f t="shared" si="763"/>
        <v>-3.5337506998194077</v>
      </c>
      <c r="U2576" s="6">
        <f t="shared" si="764"/>
        <v>1.819176627142381</v>
      </c>
      <c r="V2576" s="4">
        <f t="shared" si="765"/>
        <v>193.8081577530418</v>
      </c>
      <c r="W2576" s="4">
        <f t="shared" si="766"/>
        <v>4.5310618273580662E-2</v>
      </c>
      <c r="X2576" s="4">
        <f t="shared" si="767"/>
        <v>50332.530028696427</v>
      </c>
      <c r="Y2576" s="6">
        <f t="shared" si="768"/>
        <v>773.46624930018061</v>
      </c>
      <c r="Z2576" s="6">
        <f t="shared" si="769"/>
        <v>3.1219387470480595</v>
      </c>
      <c r="AA2576" s="6">
        <f t="shared" si="770"/>
        <v>3467952.5841996372</v>
      </c>
      <c r="AB2576" s="26">
        <v>-13.586906357416865</v>
      </c>
      <c r="AC2576" s="4">
        <f t="shared" si="771"/>
        <v>52.421810676797776</v>
      </c>
      <c r="AD2576" s="4">
        <f t="shared" si="772"/>
        <v>33071967.77418083</v>
      </c>
      <c r="AE2576" s="4">
        <f t="shared" si="773"/>
        <v>29.772222984175688</v>
      </c>
      <c r="AF2576" s="27">
        <v>-10.156431443339946</v>
      </c>
      <c r="AG2576" s="6">
        <f t="shared" si="774"/>
        <v>28.741222304841678</v>
      </c>
      <c r="AH2576" s="6">
        <f t="shared" si="775"/>
        <v>6407508.040226547</v>
      </c>
      <c r="AI2576" s="6">
        <f t="shared" si="776"/>
        <v>16.323169082678103</v>
      </c>
      <c r="AK2576" s="1">
        <f t="shared" si="777"/>
        <v>1.5850829026787847E-5</v>
      </c>
      <c r="AL2576" s="1">
        <f t="shared" si="778"/>
        <v>17.607623960313827</v>
      </c>
    </row>
    <row r="2577" spans="4:38" x14ac:dyDescent="0.25">
      <c r="D2577" s="1">
        <v>1997</v>
      </c>
      <c r="E2577" s="1" t="s">
        <v>70</v>
      </c>
      <c r="F2577" s="2" t="s">
        <v>264</v>
      </c>
      <c r="G2577">
        <v>1</v>
      </c>
      <c r="H2577">
        <v>1132510</v>
      </c>
      <c r="I2577" s="1">
        <v>75.929969999999997</v>
      </c>
      <c r="J2577" s="1">
        <v>9333</v>
      </c>
      <c r="K2577" s="1">
        <v>48761.760000000002</v>
      </c>
      <c r="L2577" s="1">
        <v>52835.05</v>
      </c>
      <c r="M2577" s="3">
        <v>400</v>
      </c>
      <c r="N2577">
        <v>191.4</v>
      </c>
      <c r="O2577">
        <v>776</v>
      </c>
      <c r="P2577"/>
      <c r="Q2577" s="1">
        <f t="shared" si="760"/>
        <v>10</v>
      </c>
      <c r="R2577" s="5">
        <f t="shared" si="761"/>
        <v>-1.9386284493461543</v>
      </c>
      <c r="S2577" s="4">
        <f t="shared" si="762"/>
        <v>94.530935176189331</v>
      </c>
      <c r="T2577" s="6">
        <f t="shared" si="763"/>
        <v>-3.0756482491585784</v>
      </c>
      <c r="U2577" s="6">
        <f t="shared" si="764"/>
        <v>1.6250202902670594</v>
      </c>
      <c r="V2577" s="4">
        <f t="shared" si="765"/>
        <v>189.46137155065387</v>
      </c>
      <c r="W2577" s="4">
        <f t="shared" si="766"/>
        <v>8.0322880397279112E-2</v>
      </c>
      <c r="X2577" s="4">
        <f t="shared" si="767"/>
        <v>90966.465278722564</v>
      </c>
      <c r="Y2577" s="6">
        <f t="shared" si="768"/>
        <v>772.92435175084142</v>
      </c>
      <c r="Z2577" s="6">
        <f t="shared" si="769"/>
        <v>4.6725551954506059</v>
      </c>
      <c r="AA2577" s="6">
        <f t="shared" si="770"/>
        <v>5291715.4843997657</v>
      </c>
      <c r="AB2577" s="26">
        <v>-13.586906357416865</v>
      </c>
      <c r="AC2577" s="4">
        <f t="shared" si="771"/>
        <v>70.085148920616291</v>
      </c>
      <c r="AD2577" s="4">
        <f t="shared" si="772"/>
        <v>60267236.019063778</v>
      </c>
      <c r="AE2577" s="4">
        <f t="shared" si="773"/>
        <v>53.215632549879274</v>
      </c>
      <c r="AF2577" s="27">
        <v>-10.156431443339946</v>
      </c>
      <c r="AG2577" s="6">
        <f t="shared" si="774"/>
        <v>33.02208386839586</v>
      </c>
      <c r="AH2577" s="6">
        <f t="shared" si="775"/>
        <v>8733662.6993618812</v>
      </c>
      <c r="AI2577" s="6">
        <f t="shared" si="776"/>
        <v>25.073658374647817</v>
      </c>
      <c r="AK2577" s="1">
        <f t="shared" si="777"/>
        <v>1.1629063078062333E-5</v>
      </c>
      <c r="AL2577" s="1">
        <f t="shared" si="778"/>
        <v>13.170030226536372</v>
      </c>
    </row>
    <row r="2578" spans="4:38" x14ac:dyDescent="0.25">
      <c r="D2578" s="1">
        <v>1998</v>
      </c>
      <c r="E2578" s="1" t="s">
        <v>70</v>
      </c>
      <c r="F2578" s="2" t="s">
        <v>264</v>
      </c>
      <c r="G2578">
        <v>1</v>
      </c>
      <c r="H2578">
        <v>1154371</v>
      </c>
      <c r="I2578" s="1">
        <v>16.008849999999999</v>
      </c>
      <c r="J2578" s="1">
        <v>9158</v>
      </c>
      <c r="K2578" s="1">
        <v>49183.67</v>
      </c>
      <c r="L2578" s="1">
        <v>53708.44</v>
      </c>
      <c r="M2578" s="3">
        <v>410</v>
      </c>
      <c r="N2578">
        <v>186.2</v>
      </c>
      <c r="O2578">
        <v>782</v>
      </c>
      <c r="P2578"/>
      <c r="Q2578" s="1">
        <f t="shared" si="760"/>
        <v>10</v>
      </c>
      <c r="R2578" s="5">
        <f t="shared" si="761"/>
        <v>-9.1949140631588175</v>
      </c>
      <c r="S2578" s="4">
        <f t="shared" si="762"/>
        <v>452.23961896076241</v>
      </c>
      <c r="T2578" s="6">
        <f t="shared" si="763"/>
        <v>-7.4977424297640987</v>
      </c>
      <c r="U2578" s="6">
        <f t="shared" si="764"/>
        <v>4.0269204942443935</v>
      </c>
      <c r="V2578" s="4">
        <f t="shared" si="765"/>
        <v>177.00508593684117</v>
      </c>
      <c r="W2578" s="4">
        <f t="shared" si="766"/>
        <v>3.5399043623793986E-3</v>
      </c>
      <c r="X2578" s="4">
        <f t="shared" si="767"/>
        <v>4086.3629387042688</v>
      </c>
      <c r="Y2578" s="6">
        <f t="shared" si="768"/>
        <v>774.50225757023588</v>
      </c>
      <c r="Z2578" s="6">
        <f t="shared" si="769"/>
        <v>0.39754571819535961</v>
      </c>
      <c r="AA2578" s="6">
        <f t="shared" si="770"/>
        <v>458915.24825889547</v>
      </c>
      <c r="AB2578" s="26">
        <v>-13.586906357416865</v>
      </c>
      <c r="AC2578" s="4">
        <f t="shared" si="771"/>
        <v>14.776545233691099</v>
      </c>
      <c r="AD2578" s="4">
        <f t="shared" si="772"/>
        <v>2730728.0466276659</v>
      </c>
      <c r="AE2578" s="4">
        <f t="shared" si="773"/>
        <v>2.3655549616437574</v>
      </c>
      <c r="AF2578" s="27">
        <v>-10.156431443339946</v>
      </c>
      <c r="AG2578" s="6">
        <f t="shared" si="774"/>
        <v>13.545986059779198</v>
      </c>
      <c r="AH2578" s="6">
        <f t="shared" si="775"/>
        <v>1876923.9871268328</v>
      </c>
      <c r="AI2578" s="6">
        <f t="shared" si="776"/>
        <v>2.168556589330962</v>
      </c>
      <c r="AK2578" s="1">
        <f t="shared" si="777"/>
        <v>5.4112108497730162E-5</v>
      </c>
      <c r="AL2578" s="1">
        <f t="shared" si="778"/>
        <v>62.465448798633261</v>
      </c>
    </row>
    <row r="2579" spans="4:38" x14ac:dyDescent="0.25">
      <c r="D2579" s="1">
        <v>1999</v>
      </c>
      <c r="E2579" s="1" t="s">
        <v>70</v>
      </c>
      <c r="F2579" s="2" t="s">
        <v>264</v>
      </c>
      <c r="G2579">
        <v>1</v>
      </c>
      <c r="H2579">
        <v>1177131</v>
      </c>
      <c r="I2579" s="1">
        <v>50.933959999999999</v>
      </c>
      <c r="J2579" s="1">
        <v>8982</v>
      </c>
      <c r="K2579" s="1">
        <v>49596.91</v>
      </c>
      <c r="L2579" s="1">
        <v>54568.53</v>
      </c>
      <c r="M2579" s="3">
        <v>420</v>
      </c>
      <c r="N2579">
        <v>181.1</v>
      </c>
      <c r="O2579">
        <v>788</v>
      </c>
      <c r="P2579"/>
      <c r="Q2579" s="1">
        <f t="shared" si="760"/>
        <v>10</v>
      </c>
      <c r="R2579" s="5">
        <f t="shared" si="761"/>
        <v>-2.8900167982226397</v>
      </c>
      <c r="S2579" s="4">
        <f t="shared" si="762"/>
        <v>143.33590303993645</v>
      </c>
      <c r="T2579" s="6">
        <f t="shared" si="763"/>
        <v>-3.7322646480309389</v>
      </c>
      <c r="U2579" s="6">
        <f t="shared" si="764"/>
        <v>2.0366419541401575</v>
      </c>
      <c r="V2579" s="4">
        <f t="shared" si="765"/>
        <v>178.20998320177736</v>
      </c>
      <c r="W2579" s="4">
        <f t="shared" si="766"/>
        <v>3.553468385782501E-2</v>
      </c>
      <c r="X2579" s="4">
        <f t="shared" si="767"/>
        <v>41828.977944245409</v>
      </c>
      <c r="Y2579" s="6">
        <f t="shared" si="768"/>
        <v>784.26773535196901</v>
      </c>
      <c r="Z2579" s="6">
        <f t="shared" si="769"/>
        <v>2.500879445032528</v>
      </c>
      <c r="AA2579" s="6">
        <f t="shared" si="770"/>
        <v>2943862.7220105845</v>
      </c>
      <c r="AB2579" s="26">
        <v>-13.586906357416865</v>
      </c>
      <c r="AC2579" s="4">
        <f t="shared" si="771"/>
        <v>47.013243541604368</v>
      </c>
      <c r="AD2579" s="4">
        <f t="shared" si="772"/>
        <v>28187233.62660829</v>
      </c>
      <c r="AE2579" s="4">
        <f t="shared" si="773"/>
        <v>23.945706660183351</v>
      </c>
      <c r="AF2579" s="27">
        <v>-10.156431443339946</v>
      </c>
      <c r="AG2579" s="6">
        <f t="shared" si="774"/>
        <v>27.212516799145682</v>
      </c>
      <c r="AH2579" s="6">
        <f t="shared" si="775"/>
        <v>6089384.2742993999</v>
      </c>
      <c r="AI2579" s="6">
        <f t="shared" si="776"/>
        <v>13.860412421470141</v>
      </c>
      <c r="AK2579" s="1">
        <f t="shared" si="777"/>
        <v>1.6678913640260403E-5</v>
      </c>
      <c r="AL2579" s="1">
        <f t="shared" si="778"/>
        <v>19.633266292273369</v>
      </c>
    </row>
    <row r="2580" spans="4:38" x14ac:dyDescent="0.25">
      <c r="D2580" s="1">
        <v>2000</v>
      </c>
      <c r="E2580" s="1" t="s">
        <v>70</v>
      </c>
      <c r="F2580" s="2" t="s">
        <v>264</v>
      </c>
      <c r="G2580">
        <v>1</v>
      </c>
      <c r="H2580">
        <v>1201301</v>
      </c>
      <c r="I2580" s="1">
        <v>62.789409999999997</v>
      </c>
      <c r="J2580" s="1">
        <v>8809</v>
      </c>
      <c r="K2580" s="1">
        <v>50108.08</v>
      </c>
      <c r="L2580" s="1">
        <v>55000</v>
      </c>
      <c r="M2580" s="3">
        <v>430</v>
      </c>
      <c r="N2580">
        <v>175.8</v>
      </c>
      <c r="O2580">
        <v>800</v>
      </c>
      <c r="P2580"/>
      <c r="Q2580" s="1">
        <f t="shared" si="760"/>
        <v>10</v>
      </c>
      <c r="R2580" s="5">
        <f t="shared" si="761"/>
        <v>-2.344344372721451</v>
      </c>
      <c r="S2580" s="4">
        <f t="shared" si="762"/>
        <v>117.47059537587629</v>
      </c>
      <c r="T2580" s="6">
        <f t="shared" si="763"/>
        <v>-3.364486306852922</v>
      </c>
      <c r="U2580" s="6">
        <f t="shared" si="764"/>
        <v>1.8504674687691072</v>
      </c>
      <c r="V2580" s="4">
        <f t="shared" si="765"/>
        <v>173.45565562727856</v>
      </c>
      <c r="W2580" s="4">
        <f t="shared" si="766"/>
        <v>5.3451172013804574E-2</v>
      </c>
      <c r="X2580" s="4">
        <f t="shared" si="767"/>
        <v>64210.94639135545</v>
      </c>
      <c r="Y2580" s="6">
        <f t="shared" si="768"/>
        <v>796.63551369314712</v>
      </c>
      <c r="Z2580" s="6">
        <f t="shared" si="769"/>
        <v>3.393164757539143</v>
      </c>
      <c r="AA2580" s="6">
        <f t="shared" si="770"/>
        <v>4076212.2163965302</v>
      </c>
      <c r="AB2580" s="26">
        <v>-13.586906357416865</v>
      </c>
      <c r="AC2580" s="4">
        <f t="shared" si="771"/>
        <v>57.956102846973771</v>
      </c>
      <c r="AD2580" s="4">
        <f t="shared" si="772"/>
        <v>43715697.817772262</v>
      </c>
      <c r="AE2580" s="4">
        <f t="shared" si="773"/>
        <v>36.39029503660803</v>
      </c>
      <c r="AF2580" s="27">
        <v>-10.156431443339946</v>
      </c>
      <c r="AG2580" s="6">
        <f t="shared" si="774"/>
        <v>30.187168313489387</v>
      </c>
      <c r="AH2580" s="6">
        <f t="shared" si="775"/>
        <v>7660892.7459509689</v>
      </c>
      <c r="AI2580" s="6">
        <f t="shared" si="776"/>
        <v>18.954344879746937</v>
      </c>
      <c r="AK2580" s="1">
        <f t="shared" si="777"/>
        <v>1.3257503766395829E-5</v>
      </c>
      <c r="AL2580" s="1">
        <f t="shared" si="778"/>
        <v>15.926252532075075</v>
      </c>
    </row>
    <row r="2581" spans="4:38" x14ac:dyDescent="0.25">
      <c r="D2581" s="1">
        <v>2001</v>
      </c>
      <c r="E2581" s="1" t="s">
        <v>70</v>
      </c>
      <c r="F2581" s="2" t="s">
        <v>264</v>
      </c>
      <c r="G2581">
        <v>1</v>
      </c>
      <c r="H2581">
        <v>1227106</v>
      </c>
      <c r="I2581" s="1">
        <v>48.348460000000003</v>
      </c>
      <c r="J2581" s="1">
        <v>8617</v>
      </c>
      <c r="K2581" s="1">
        <v>50628.67</v>
      </c>
      <c r="L2581" s="1">
        <v>55068.84</v>
      </c>
      <c r="M2581" s="3">
        <v>440</v>
      </c>
      <c r="N2581">
        <v>170.2</v>
      </c>
      <c r="O2581">
        <v>799</v>
      </c>
      <c r="P2581"/>
      <c r="Q2581" s="1">
        <f t="shared" si="760"/>
        <v>10</v>
      </c>
      <c r="R2581" s="5">
        <f t="shared" si="761"/>
        <v>-3.0445643977078065</v>
      </c>
      <c r="S2581" s="4">
        <f t="shared" si="762"/>
        <v>154.1422461852973</v>
      </c>
      <c r="T2581" s="6">
        <f t="shared" si="763"/>
        <v>-3.833202338000393</v>
      </c>
      <c r="U2581" s="6">
        <f t="shared" si="764"/>
        <v>2.1109000623896952</v>
      </c>
      <c r="V2581" s="4">
        <f t="shared" si="765"/>
        <v>167.15543560229219</v>
      </c>
      <c r="W2581" s="4">
        <f t="shared" si="766"/>
        <v>3.1366131736447776E-2</v>
      </c>
      <c r="X2581" s="4">
        <f t="shared" si="767"/>
        <v>38489.568450585488</v>
      </c>
      <c r="Y2581" s="6">
        <f t="shared" si="768"/>
        <v>795.16679766199957</v>
      </c>
      <c r="Z2581" s="6">
        <f t="shared" si="769"/>
        <v>2.290419184756002</v>
      </c>
      <c r="AA2581" s="6">
        <f t="shared" si="770"/>
        <v>2810587.1241291985</v>
      </c>
      <c r="AB2581" s="26">
        <v>-13.586906357416865</v>
      </c>
      <c r="AC2581" s="4">
        <f t="shared" si="771"/>
        <v>44.62676620552412</v>
      </c>
      <c r="AD2581" s="4">
        <f t="shared" si="772"/>
        <v>26476473.706972312</v>
      </c>
      <c r="AE2581" s="4">
        <f t="shared" si="773"/>
        <v>21.576354208171345</v>
      </c>
      <c r="AF2581" s="27">
        <v>-10.156431443339946</v>
      </c>
      <c r="AG2581" s="6">
        <f t="shared" si="774"/>
        <v>26.495943985670458</v>
      </c>
      <c r="AH2581" s="6">
        <f t="shared" si="775"/>
        <v>6025677.2544941949</v>
      </c>
      <c r="AI2581" s="6">
        <f t="shared" si="776"/>
        <v>12.810380879534288</v>
      </c>
      <c r="AK2581" s="1">
        <f t="shared" si="777"/>
        <v>1.6855252968892196E-5</v>
      </c>
      <c r="AL2581" s="1">
        <f t="shared" si="778"/>
        <v>20.683182049645428</v>
      </c>
    </row>
    <row r="2582" spans="4:38" x14ac:dyDescent="0.25">
      <c r="D2582" s="1">
        <v>2002</v>
      </c>
      <c r="E2582" s="1" t="s">
        <v>70</v>
      </c>
      <c r="F2582" s="2" t="s">
        <v>264</v>
      </c>
      <c r="G2582">
        <v>1</v>
      </c>
      <c r="H2582">
        <v>1254453</v>
      </c>
      <c r="I2582" s="1">
        <v>40.542119999999997</v>
      </c>
      <c r="J2582" s="1">
        <v>8423</v>
      </c>
      <c r="K2582" s="1">
        <v>51265.98</v>
      </c>
      <c r="L2582" s="1">
        <v>54224.46</v>
      </c>
      <c r="M2582" s="3">
        <v>440</v>
      </c>
      <c r="N2582">
        <v>164.3</v>
      </c>
      <c r="O2582">
        <v>793</v>
      </c>
      <c r="P2582"/>
      <c r="Q2582" s="1">
        <f t="shared" si="760"/>
        <v>10</v>
      </c>
      <c r="R2582" s="5">
        <f t="shared" si="761"/>
        <v>-3.6307918776817791</v>
      </c>
      <c r="S2582" s="4">
        <f t="shared" si="762"/>
        <v>186.13610378539656</v>
      </c>
      <c r="T2582" s="6">
        <f t="shared" si="763"/>
        <v>-4.2065078466544712</v>
      </c>
      <c r="U2582" s="6">
        <f t="shared" si="764"/>
        <v>2.2809561647060148</v>
      </c>
      <c r="V2582" s="4">
        <f t="shared" si="765"/>
        <v>160.66920812231822</v>
      </c>
      <c r="W2582" s="4">
        <f t="shared" si="766"/>
        <v>2.1780900736346431E-2</v>
      </c>
      <c r="X2582" s="4">
        <f t="shared" si="767"/>
        <v>27323.116271411989</v>
      </c>
      <c r="Y2582" s="6">
        <f t="shared" si="768"/>
        <v>788.79349215334548</v>
      </c>
      <c r="Z2582" s="6">
        <f t="shared" si="769"/>
        <v>1.7774177613459461</v>
      </c>
      <c r="AA2582" s="6">
        <f t="shared" si="770"/>
        <v>2229687.042973706</v>
      </c>
      <c r="AB2582" s="26">
        <v>-13.586906357416865</v>
      </c>
      <c r="AC2582" s="4">
        <f t="shared" si="771"/>
        <v>37.421330704562322</v>
      </c>
      <c r="AD2582" s="4">
        <f t="shared" si="772"/>
        <v>19031809.247562315</v>
      </c>
      <c r="AE2582" s="4">
        <f t="shared" si="773"/>
        <v>15.171400799840502</v>
      </c>
      <c r="AF2582" s="27">
        <v>-10.156431443339946</v>
      </c>
      <c r="AG2582" s="6">
        <f t="shared" si="774"/>
        <v>24.144567925666852</v>
      </c>
      <c r="AH2582" s="6">
        <f t="shared" si="775"/>
        <v>5165376.597418108</v>
      </c>
      <c r="AI2582" s="6">
        <f t="shared" si="776"/>
        <v>9.7887197019053644</v>
      </c>
      <c r="AK2582" s="1">
        <f t="shared" si="777"/>
        <v>1.9662518795660703E-5</v>
      </c>
      <c r="AL2582" s="1">
        <f t="shared" si="778"/>
        <v>24.665705690772956</v>
      </c>
    </row>
    <row r="2583" spans="4:38" x14ac:dyDescent="0.25">
      <c r="D2583" s="1">
        <v>2003</v>
      </c>
      <c r="E2583" s="1" t="s">
        <v>70</v>
      </c>
      <c r="F2583" s="2" t="s">
        <v>264</v>
      </c>
      <c r="G2583">
        <v>1</v>
      </c>
      <c r="H2583">
        <v>1283305</v>
      </c>
      <c r="I2583" s="1">
        <v>39.3322</v>
      </c>
      <c r="J2583" s="1">
        <v>8224</v>
      </c>
      <c r="K2583" s="1">
        <v>51984.83</v>
      </c>
      <c r="L2583" s="1">
        <v>54193.55</v>
      </c>
      <c r="M2583" s="3">
        <v>430</v>
      </c>
      <c r="N2583">
        <v>158.19999999999999</v>
      </c>
      <c r="O2583">
        <v>775</v>
      </c>
      <c r="P2583"/>
      <c r="Q2583" s="1">
        <f t="shared" si="760"/>
        <v>10</v>
      </c>
      <c r="R2583" s="5">
        <f t="shared" si="761"/>
        <v>-3.7424807155460416</v>
      </c>
      <c r="S2583" s="4">
        <f t="shared" si="762"/>
        <v>194.55222377593935</v>
      </c>
      <c r="T2583" s="6">
        <f t="shared" si="763"/>
        <v>-4.2762097385597659</v>
      </c>
      <c r="U2583" s="6">
        <f t="shared" si="764"/>
        <v>2.3174298627712564</v>
      </c>
      <c r="V2583" s="4">
        <f t="shared" si="765"/>
        <v>154.45751928445395</v>
      </c>
      <c r="W2583" s="4">
        <f t="shared" si="766"/>
        <v>2.0216782536136853E-2</v>
      </c>
      <c r="X2583" s="4">
        <f t="shared" si="767"/>
        <v>25944.298112537104</v>
      </c>
      <c r="Y2583" s="6">
        <f t="shared" si="768"/>
        <v>770.72379026144029</v>
      </c>
      <c r="Z2583" s="6">
        <f t="shared" si="769"/>
        <v>1.6972336739013669</v>
      </c>
      <c r="AA2583" s="6">
        <f t="shared" si="770"/>
        <v>2178068.4598859935</v>
      </c>
      <c r="AB2583" s="26">
        <v>-13.586906357416865</v>
      </c>
      <c r="AC2583" s="4">
        <f t="shared" si="771"/>
        <v>36.304546075488567</v>
      </c>
      <c r="AD2583" s="4">
        <f t="shared" si="772"/>
        <v>18324795.47942356</v>
      </c>
      <c r="AE2583" s="4">
        <f t="shared" si="773"/>
        <v>14.279376671503314</v>
      </c>
      <c r="AF2583" s="27">
        <v>-10.156431443339946</v>
      </c>
      <c r="AG2583" s="6">
        <f t="shared" si="774"/>
        <v>23.751013313862028</v>
      </c>
      <c r="AH2583" s="6">
        <f t="shared" si="775"/>
        <v>5126479.9899439737</v>
      </c>
      <c r="AI2583" s="6">
        <f t="shared" si="776"/>
        <v>9.3417960586348414</v>
      </c>
      <c r="AK2583" s="1">
        <f t="shared" si="777"/>
        <v>1.9811706011264354E-5</v>
      </c>
      <c r="AL2583" s="1">
        <f t="shared" si="778"/>
        <v>25.424461382785609</v>
      </c>
    </row>
    <row r="2584" spans="4:38" x14ac:dyDescent="0.25">
      <c r="D2584" s="1">
        <v>2004</v>
      </c>
      <c r="E2584" s="1" t="s">
        <v>70</v>
      </c>
      <c r="F2584" s="2" t="s">
        <v>264</v>
      </c>
      <c r="G2584">
        <v>1</v>
      </c>
      <c r="H2584">
        <v>1313492</v>
      </c>
      <c r="I2584" s="1">
        <v>45.904470000000003</v>
      </c>
      <c r="J2584" s="1">
        <v>8019</v>
      </c>
      <c r="K2584" s="1">
        <v>52791.31</v>
      </c>
      <c r="L2584" s="1">
        <v>55033.56</v>
      </c>
      <c r="M2584" s="3">
        <v>420</v>
      </c>
      <c r="N2584">
        <v>151.9</v>
      </c>
      <c r="O2584">
        <v>745</v>
      </c>
      <c r="P2584"/>
      <c r="Q2584" s="1">
        <f t="shared" si="760"/>
        <v>10</v>
      </c>
      <c r="R2584" s="5">
        <f t="shared" si="761"/>
        <v>-3.2066593950436637</v>
      </c>
      <c r="S2584" s="4">
        <f t="shared" si="762"/>
        <v>169.28375018816251</v>
      </c>
      <c r="T2584" s="6">
        <f t="shared" si="763"/>
        <v>-3.9378304801132562</v>
      </c>
      <c r="U2584" s="6">
        <f t="shared" si="764"/>
        <v>2.1671282999714165</v>
      </c>
      <c r="V2584" s="4">
        <f t="shared" si="765"/>
        <v>148.69334060495635</v>
      </c>
      <c r="W2584" s="4">
        <f t="shared" si="766"/>
        <v>2.7116879174153573E-2</v>
      </c>
      <c r="X2584" s="4">
        <f t="shared" si="767"/>
        <v>35617.803860217326</v>
      </c>
      <c r="Y2584" s="6">
        <f t="shared" si="768"/>
        <v>741.06216951988677</v>
      </c>
      <c r="Z2584" s="6">
        <f t="shared" si="769"/>
        <v>2.1182165357078979</v>
      </c>
      <c r="AA2584" s="6">
        <f t="shared" si="770"/>
        <v>2782260.4739200384</v>
      </c>
      <c r="AB2584" s="26">
        <v>-13.586906357416865</v>
      </c>
      <c r="AC2584" s="4">
        <f t="shared" si="771"/>
        <v>42.370905929133954</v>
      </c>
      <c r="AD2584" s="4">
        <f t="shared" si="772"/>
        <v>25547603.027452428</v>
      </c>
      <c r="AE2584" s="4">
        <f t="shared" si="773"/>
        <v>19.450139800967516</v>
      </c>
      <c r="AF2584" s="27">
        <v>-10.156431443339946</v>
      </c>
      <c r="AG2584" s="6">
        <f t="shared" si="774"/>
        <v>25.791946846446873</v>
      </c>
      <c r="AH2584" s="6">
        <f t="shared" si="775"/>
        <v>6123835.9907611292</v>
      </c>
      <c r="AI2584" s="6">
        <f t="shared" si="776"/>
        <v>11.839656502543152</v>
      </c>
      <c r="AK2584" s="1">
        <f t="shared" si="777"/>
        <v>1.658508075438775E-5</v>
      </c>
      <c r="AL2584" s="1">
        <f t="shared" si="778"/>
        <v>21.784370890242279</v>
      </c>
    </row>
    <row r="2585" spans="4:38" x14ac:dyDescent="0.25">
      <c r="D2585" s="1">
        <v>2005</v>
      </c>
      <c r="E2585" s="1" t="s">
        <v>70</v>
      </c>
      <c r="F2585" s="2" t="s">
        <v>264</v>
      </c>
      <c r="G2585">
        <v>1</v>
      </c>
      <c r="H2585">
        <v>1344930</v>
      </c>
      <c r="I2585" s="1">
        <v>48.457410000000003</v>
      </c>
      <c r="J2585" s="1">
        <v>7808</v>
      </c>
      <c r="K2585" s="1">
        <v>53663.23</v>
      </c>
      <c r="L2585" s="1">
        <v>56022.41</v>
      </c>
      <c r="M2585" s="3">
        <v>410</v>
      </c>
      <c r="N2585">
        <v>145.5</v>
      </c>
      <c r="O2585">
        <v>714</v>
      </c>
      <c r="P2585"/>
      <c r="Q2585" s="1">
        <f t="shared" si="760"/>
        <v>10</v>
      </c>
      <c r="R2585" s="5">
        <f t="shared" si="761"/>
        <v>-3.0377191021971663</v>
      </c>
      <c r="S2585" s="4">
        <f t="shared" si="762"/>
        <v>163.01381885660007</v>
      </c>
      <c r="T2585" s="6">
        <f t="shared" si="763"/>
        <v>-3.8287569152260001</v>
      </c>
      <c r="U2585" s="6">
        <f t="shared" si="764"/>
        <v>2.1449618969512625</v>
      </c>
      <c r="V2585" s="4">
        <f t="shared" si="765"/>
        <v>142.46228089780283</v>
      </c>
      <c r="W2585" s="4">
        <f t="shared" si="766"/>
        <v>2.9725952278086925E-2</v>
      </c>
      <c r="X2585" s="4">
        <f t="shared" si="767"/>
        <v>39979.324997367446</v>
      </c>
      <c r="Y2585" s="6">
        <f t="shared" si="768"/>
        <v>710.17124308477401</v>
      </c>
      <c r="Z2585" s="6">
        <f t="shared" si="769"/>
        <v>2.2591268436457939</v>
      </c>
      <c r="AA2585" s="6">
        <f t="shared" si="770"/>
        <v>3038367.4658245374</v>
      </c>
      <c r="AB2585" s="26">
        <v>-13.586906357416865</v>
      </c>
      <c r="AC2585" s="4">
        <f t="shared" si="771"/>
        <v>44.72732961908666</v>
      </c>
      <c r="AD2585" s="4">
        <f t="shared" si="772"/>
        <v>29149616.732160002</v>
      </c>
      <c r="AE2585" s="4">
        <f t="shared" si="773"/>
        <v>21.673705495572264</v>
      </c>
      <c r="AF2585" s="27">
        <v>-10.156431443339946</v>
      </c>
      <c r="AG2585" s="6">
        <f t="shared" si="774"/>
        <v>26.526707409787186</v>
      </c>
      <c r="AH2585" s="6">
        <f t="shared" si="775"/>
        <v>6619131.6687388578</v>
      </c>
      <c r="AI2585" s="6">
        <f t="shared" si="776"/>
        <v>12.854155369060958</v>
      </c>
      <c r="AK2585" s="1">
        <f t="shared" si="777"/>
        <v>1.5344054102001342E-5</v>
      </c>
      <c r="AL2585" s="1">
        <f t="shared" si="778"/>
        <v>20.636678683404664</v>
      </c>
    </row>
    <row r="2586" spans="4:38" x14ac:dyDescent="0.25">
      <c r="D2586" s="1">
        <v>2006</v>
      </c>
      <c r="E2586" s="1" t="s">
        <v>70</v>
      </c>
      <c r="F2586" s="2" t="s">
        <v>264</v>
      </c>
      <c r="G2586">
        <v>1</v>
      </c>
      <c r="H2586">
        <v>1377581</v>
      </c>
      <c r="I2586" s="1">
        <v>60.327959999999997</v>
      </c>
      <c r="J2586" s="1">
        <v>7592</v>
      </c>
      <c r="K2586" s="1">
        <v>54618.71</v>
      </c>
      <c r="L2586" s="1">
        <v>57437.41</v>
      </c>
      <c r="M2586" s="3">
        <v>400</v>
      </c>
      <c r="N2586">
        <v>139</v>
      </c>
      <c r="O2586">
        <v>679</v>
      </c>
      <c r="P2586"/>
      <c r="Q2586" s="1">
        <f t="shared" si="760"/>
        <v>10</v>
      </c>
      <c r="R2586" s="5">
        <f t="shared" si="761"/>
        <v>-2.4399963134838312</v>
      </c>
      <c r="S2586" s="4">
        <f t="shared" si="762"/>
        <v>133.26945104724248</v>
      </c>
      <c r="T2586" s="6">
        <f t="shared" si="763"/>
        <v>-3.4304430317444758</v>
      </c>
      <c r="U2586" s="6">
        <f t="shared" si="764"/>
        <v>1.9703576289595048</v>
      </c>
      <c r="V2586" s="4">
        <f t="shared" si="765"/>
        <v>136.56000368651618</v>
      </c>
      <c r="W2586" s="4">
        <f t="shared" si="766"/>
        <v>4.5267658511337627E-2</v>
      </c>
      <c r="X2586" s="4">
        <f t="shared" si="767"/>
        <v>62359.866279706999</v>
      </c>
      <c r="Y2586" s="6">
        <f t="shared" si="768"/>
        <v>675.56955696825548</v>
      </c>
      <c r="Z2586" s="6">
        <f t="shared" si="769"/>
        <v>3.0617771674199896</v>
      </c>
      <c r="AA2586" s="6">
        <f t="shared" si="770"/>
        <v>4217846.0520715965</v>
      </c>
      <c r="AB2586" s="26">
        <v>-13.586906357416865</v>
      </c>
      <c r="AC2586" s="4">
        <f t="shared" si="771"/>
        <v>55.684126579754775</v>
      </c>
      <c r="AD2586" s="4">
        <f t="shared" si="772"/>
        <v>46277212.997832589</v>
      </c>
      <c r="AE2586" s="4">
        <f t="shared" si="773"/>
        <v>33.593097609383825</v>
      </c>
      <c r="AF2586" s="27">
        <v>-10.156431443339946</v>
      </c>
      <c r="AG2586" s="6">
        <f t="shared" si="774"/>
        <v>29.606763177102284</v>
      </c>
      <c r="AH2586" s="6">
        <f t="shared" si="775"/>
        <v>8440670.0808738209</v>
      </c>
      <c r="AI2586" s="6">
        <f t="shared" si="776"/>
        <v>17.861156246776996</v>
      </c>
      <c r="AK2586" s="1">
        <f t="shared" si="777"/>
        <v>1.2032731223974697E-5</v>
      </c>
      <c r="AL2586" s="1">
        <f t="shared" si="778"/>
        <v>16.576061912254286</v>
      </c>
    </row>
    <row r="2587" spans="4:38" x14ac:dyDescent="0.25">
      <c r="D2587" s="1">
        <v>2007</v>
      </c>
      <c r="E2587" s="1" t="s">
        <v>70</v>
      </c>
      <c r="F2587" s="2" t="s">
        <v>264</v>
      </c>
      <c r="G2587">
        <v>1</v>
      </c>
      <c r="H2587">
        <v>1411543</v>
      </c>
      <c r="I2587" s="1">
        <v>41.986969999999999</v>
      </c>
      <c r="J2587" s="1">
        <v>7368</v>
      </c>
      <c r="K2587" s="1">
        <v>55649.55</v>
      </c>
      <c r="L2587" s="1">
        <v>57542.77</v>
      </c>
      <c r="M2587" s="3">
        <v>390</v>
      </c>
      <c r="N2587">
        <v>132.4</v>
      </c>
      <c r="O2587">
        <v>643</v>
      </c>
      <c r="P2587"/>
      <c r="Q2587" s="1">
        <f t="shared" si="760"/>
        <v>10</v>
      </c>
      <c r="R2587" s="5">
        <f t="shared" si="761"/>
        <v>-3.5058495528493721</v>
      </c>
      <c r="S2587" s="4">
        <f t="shared" si="762"/>
        <v>195.09894998376879</v>
      </c>
      <c r="T2587" s="6">
        <f t="shared" si="763"/>
        <v>-4.1280497915387997</v>
      </c>
      <c r="U2587" s="6">
        <f t="shared" si="764"/>
        <v>2.3753941970306509</v>
      </c>
      <c r="V2587" s="4">
        <f t="shared" si="765"/>
        <v>128.89415044715062</v>
      </c>
      <c r="W2587" s="4">
        <f t="shared" si="766"/>
        <v>2.1520859032554039E-2</v>
      </c>
      <c r="X2587" s="4">
        <f t="shared" si="767"/>
        <v>30377.617921388424</v>
      </c>
      <c r="Y2587" s="6">
        <f t="shared" si="768"/>
        <v>638.87195020846116</v>
      </c>
      <c r="Z2587" s="6">
        <f t="shared" si="769"/>
        <v>1.7675790423537106</v>
      </c>
      <c r="AA2587" s="6">
        <f t="shared" si="770"/>
        <v>2495013.8241810836</v>
      </c>
      <c r="AB2587" s="26">
        <v>-13.586906357416865</v>
      </c>
      <c r="AC2587" s="4">
        <f t="shared" si="771"/>
        <v>38.754961251472224</v>
      </c>
      <c r="AD2587" s="4">
        <f t="shared" si="772"/>
        <v>22968675.623767126</v>
      </c>
      <c r="AE2587" s="4">
        <f t="shared" si="773"/>
        <v>16.272033954167267</v>
      </c>
      <c r="AF2587" s="27">
        <v>-10.156431443339946</v>
      </c>
      <c r="AG2587" s="6">
        <f t="shared" si="774"/>
        <v>24.603461576838118</v>
      </c>
      <c r="AH2587" s="6">
        <f t="shared" si="775"/>
        <v>6019352.6656730268</v>
      </c>
      <c r="AI2587" s="6">
        <f t="shared" si="776"/>
        <v>10.330248031228548</v>
      </c>
      <c r="AK2587" s="1">
        <f t="shared" si="777"/>
        <v>1.6872962937127311E-5</v>
      </c>
      <c r="AL2587" s="1">
        <f t="shared" si="778"/>
        <v>23.816912723161497</v>
      </c>
    </row>
    <row r="2588" spans="4:38" x14ac:dyDescent="0.25">
      <c r="D2588" s="1">
        <v>2008</v>
      </c>
      <c r="E2588" s="1" t="s">
        <v>70</v>
      </c>
      <c r="F2588" s="2" t="s">
        <v>264</v>
      </c>
      <c r="G2588">
        <v>1</v>
      </c>
      <c r="H2588">
        <v>1446936</v>
      </c>
      <c r="I2588" s="1">
        <v>48.512540000000001</v>
      </c>
      <c r="J2588" s="1">
        <v>7151</v>
      </c>
      <c r="K2588" s="1">
        <v>56753.97</v>
      </c>
      <c r="L2588" s="1">
        <v>58631.92</v>
      </c>
      <c r="M2588" s="3">
        <v>370</v>
      </c>
      <c r="N2588">
        <v>126</v>
      </c>
      <c r="O2588">
        <v>614</v>
      </c>
      <c r="P2588"/>
      <c r="Q2588" s="1">
        <f t="shared" si="760"/>
        <v>10</v>
      </c>
      <c r="R2588" s="5">
        <f t="shared" si="761"/>
        <v>-3.0342670163219658</v>
      </c>
      <c r="S2588" s="4">
        <f t="shared" si="762"/>
        <v>172.20669921632634</v>
      </c>
      <c r="T2588" s="6">
        <f t="shared" si="763"/>
        <v>-3.826514224489046</v>
      </c>
      <c r="U2588" s="6">
        <f t="shared" si="764"/>
        <v>2.2435587588910377</v>
      </c>
      <c r="V2588" s="4">
        <f t="shared" si="765"/>
        <v>122.96573298367804</v>
      </c>
      <c r="W2588" s="4">
        <f t="shared" si="766"/>
        <v>2.8171110776043892E-2</v>
      </c>
      <c r="X2588" s="4">
        <f t="shared" si="767"/>
        <v>40761.794341845845</v>
      </c>
      <c r="Y2588" s="6">
        <f t="shared" si="768"/>
        <v>610.17348577551093</v>
      </c>
      <c r="Z2588" s="6">
        <f t="shared" si="769"/>
        <v>2.16230307353212</v>
      </c>
      <c r="AA2588" s="6">
        <f t="shared" si="770"/>
        <v>3128714.1600042717</v>
      </c>
      <c r="AB2588" s="26">
        <v>-13.586906357416865</v>
      </c>
      <c r="AC2588" s="4">
        <f t="shared" si="771"/>
        <v>44.77821590627989</v>
      </c>
      <c r="AD2588" s="4">
        <f t="shared" si="772"/>
        <v>31431862.934187334</v>
      </c>
      <c r="AE2588" s="4">
        <f t="shared" si="773"/>
        <v>21.723049902820392</v>
      </c>
      <c r="AF2588" s="27">
        <v>-10.156431443339946</v>
      </c>
      <c r="AG2588" s="6">
        <f t="shared" si="774"/>
        <v>26.542254510228908</v>
      </c>
      <c r="AH2588" s="6">
        <f t="shared" si="775"/>
        <v>7129260.3907151334</v>
      </c>
      <c r="AI2588" s="6">
        <f t="shared" si="776"/>
        <v>12.876321836176603</v>
      </c>
      <c r="AK2588" s="1">
        <f t="shared" si="777"/>
        <v>1.4246122159554277E-5</v>
      </c>
      <c r="AL2588" s="1">
        <f t="shared" si="778"/>
        <v>20.613227013056829</v>
      </c>
    </row>
    <row r="2589" spans="4:38" x14ac:dyDescent="0.25">
      <c r="D2589" s="1">
        <v>2009</v>
      </c>
      <c r="E2589" s="1" t="s">
        <v>70</v>
      </c>
      <c r="F2589" s="2" t="s">
        <v>264</v>
      </c>
      <c r="G2589">
        <v>1</v>
      </c>
      <c r="H2589">
        <v>1483921</v>
      </c>
      <c r="I2589" s="1">
        <v>49.6081</v>
      </c>
      <c r="J2589" s="1">
        <v>6935</v>
      </c>
      <c r="K2589" s="1">
        <v>57888.15</v>
      </c>
      <c r="L2589" s="1">
        <v>61328.79</v>
      </c>
      <c r="M2589" s="3">
        <v>360</v>
      </c>
      <c r="N2589">
        <v>119.8</v>
      </c>
      <c r="O2589">
        <v>587</v>
      </c>
      <c r="P2589"/>
      <c r="Q2589" s="1">
        <f t="shared" si="760"/>
        <v>10</v>
      </c>
      <c r="R2589" s="5">
        <f t="shared" si="761"/>
        <v>-2.9672573632128625</v>
      </c>
      <c r="S2589" s="4">
        <f t="shared" si="762"/>
        <v>171.76903933027066</v>
      </c>
      <c r="T2589" s="6">
        <f t="shared" si="763"/>
        <v>-3.7828640133893994</v>
      </c>
      <c r="U2589" s="6">
        <f t="shared" si="764"/>
        <v>2.3199847267571565</v>
      </c>
      <c r="V2589" s="4">
        <f t="shared" si="765"/>
        <v>116.83274263678713</v>
      </c>
      <c r="W2589" s="4">
        <f t="shared" si="766"/>
        <v>2.8880699451672154E-2</v>
      </c>
      <c r="X2589" s="4">
        <f t="shared" si="767"/>
        <v>42856.676411024797</v>
      </c>
      <c r="Y2589" s="6">
        <f t="shared" si="768"/>
        <v>583.21713598661063</v>
      </c>
      <c r="Z2589" s="6">
        <f t="shared" si="769"/>
        <v>2.1382942494341997</v>
      </c>
      <c r="AA2589" s="6">
        <f t="shared" si="770"/>
        <v>3173059.740914647</v>
      </c>
      <c r="AB2589" s="26">
        <v>-13.586906357416865</v>
      </c>
      <c r="AC2589" s="4">
        <f t="shared" si="771"/>
        <v>45.789443564495357</v>
      </c>
      <c r="AD2589" s="4">
        <f t="shared" si="772"/>
        <v>33707670.555567659</v>
      </c>
      <c r="AE2589" s="4">
        <f t="shared" si="773"/>
        <v>22.715272952918422</v>
      </c>
      <c r="AF2589" s="27">
        <v>-10.156431443339946</v>
      </c>
      <c r="AG2589" s="6">
        <f t="shared" si="774"/>
        <v>26.848523783544387</v>
      </c>
      <c r="AH2589" s="6">
        <f t="shared" si="775"/>
        <v>7476606.3629951086</v>
      </c>
      <c r="AI2589" s="6">
        <f t="shared" si="776"/>
        <v>13.319042527064482</v>
      </c>
      <c r="AK2589" s="1">
        <f t="shared" si="777"/>
        <v>1.358428001988767E-5</v>
      </c>
      <c r="AL2589" s="1">
        <f t="shared" si="778"/>
        <v>20.157998391391729</v>
      </c>
    </row>
    <row r="2590" spans="4:38" x14ac:dyDescent="0.25">
      <c r="D2590" s="1">
        <v>2010</v>
      </c>
      <c r="E2590" s="1" t="s">
        <v>70</v>
      </c>
      <c r="F2590" s="2" t="s">
        <v>264</v>
      </c>
      <c r="G2590">
        <v>1</v>
      </c>
      <c r="H2590">
        <v>1522599</v>
      </c>
      <c r="I2590" s="1">
        <v>59.164769999999997</v>
      </c>
      <c r="J2590" s="1">
        <v>6716</v>
      </c>
      <c r="K2590" s="1">
        <v>59015.82</v>
      </c>
      <c r="L2590" s="1">
        <v>63157.89</v>
      </c>
      <c r="M2590" s="3">
        <v>360</v>
      </c>
      <c r="N2590">
        <v>113.8</v>
      </c>
      <c r="O2590">
        <v>570</v>
      </c>
      <c r="P2590"/>
      <c r="Q2590" s="1">
        <f t="shared" si="760"/>
        <v>10</v>
      </c>
      <c r="R2590" s="5">
        <f t="shared" si="761"/>
        <v>-2.4879670790573511</v>
      </c>
      <c r="S2590" s="4">
        <f t="shared" si="762"/>
        <v>146.82941730357442</v>
      </c>
      <c r="T2590" s="6">
        <f t="shared" si="763"/>
        <v>-3.4632580838567577</v>
      </c>
      <c r="U2590" s="6">
        <f t="shared" si="764"/>
        <v>2.1873207310183589</v>
      </c>
      <c r="V2590" s="4">
        <f t="shared" si="765"/>
        <v>111.31203292094264</v>
      </c>
      <c r="W2590" s="4">
        <f t="shared" si="766"/>
        <v>4.0294902129642714E-2</v>
      </c>
      <c r="X2590" s="4">
        <f t="shared" si="767"/>
        <v>61352.97768769187</v>
      </c>
      <c r="Y2590" s="6">
        <f t="shared" si="768"/>
        <v>566.53674191614323</v>
      </c>
      <c r="Z2590" s="6">
        <f t="shared" si="769"/>
        <v>2.7048968704491014</v>
      </c>
      <c r="AA2590" s="6">
        <f t="shared" si="770"/>
        <v>4118473.2700489312</v>
      </c>
      <c r="AB2590" s="26">
        <v>-13.586906357416865</v>
      </c>
      <c r="AC2590" s="4">
        <f t="shared" si="771"/>
        <v>54.610474840224626</v>
      </c>
      <c r="AD2590" s="4">
        <f t="shared" si="772"/>
        <v>49195420.100002177</v>
      </c>
      <c r="AE2590" s="4">
        <f t="shared" si="773"/>
        <v>32.310161835126763</v>
      </c>
      <c r="AF2590" s="27">
        <v>-10.156431443339946</v>
      </c>
      <c r="AG2590" s="6">
        <f t="shared" si="774"/>
        <v>29.326233267690892</v>
      </c>
      <c r="AH2590" s="6">
        <f t="shared" si="775"/>
        <v>9149342.0087230448</v>
      </c>
      <c r="AI2590" s="6">
        <f t="shared" si="776"/>
        <v>17.350798462492801</v>
      </c>
      <c r="AK2590" s="1">
        <f t="shared" si="777"/>
        <v>1.1100723345631559E-5</v>
      </c>
      <c r="AL2590" s="1">
        <f t="shared" si="778"/>
        <v>16.901950265335266</v>
      </c>
    </row>
    <row r="2591" spans="4:38" x14ac:dyDescent="0.25">
      <c r="D2591" s="1">
        <v>2011</v>
      </c>
      <c r="E2591" s="1" t="s">
        <v>70</v>
      </c>
      <c r="F2591" s="2" t="s">
        <v>264</v>
      </c>
      <c r="G2591">
        <v>1</v>
      </c>
      <c r="H2591">
        <v>1562989</v>
      </c>
      <c r="I2591" s="1">
        <v>59.594749999999998</v>
      </c>
      <c r="J2591" s="1">
        <v>6506</v>
      </c>
      <c r="K2591" s="1">
        <v>60129.39</v>
      </c>
      <c r="L2591" s="1">
        <v>63943.16</v>
      </c>
      <c r="M2591" s="3">
        <v>360</v>
      </c>
      <c r="N2591">
        <v>108.2</v>
      </c>
      <c r="O2591">
        <v>563</v>
      </c>
      <c r="P2591"/>
      <c r="Q2591" s="1">
        <f t="shared" si="760"/>
        <v>10</v>
      </c>
      <c r="R2591" s="5">
        <f t="shared" si="761"/>
        <v>-2.4700162346515424</v>
      </c>
      <c r="S2591" s="4">
        <f t="shared" si="762"/>
        <v>148.5205694796941</v>
      </c>
      <c r="T2591" s="6">
        <f t="shared" si="763"/>
        <v>-3.4509984703210237</v>
      </c>
      <c r="U2591" s="6">
        <f t="shared" si="764"/>
        <v>2.206677473474925</v>
      </c>
      <c r="V2591" s="4">
        <f t="shared" si="765"/>
        <v>105.72998376534846</v>
      </c>
      <c r="W2591" s="4">
        <f t="shared" si="766"/>
        <v>4.0125586784898415E-2</v>
      </c>
      <c r="X2591" s="4">
        <f t="shared" si="767"/>
        <v>62715.850763341587</v>
      </c>
      <c r="Y2591" s="6">
        <f t="shared" si="768"/>
        <v>559.549001529679</v>
      </c>
      <c r="Z2591" s="6">
        <f t="shared" si="769"/>
        <v>2.7006552029624094</v>
      </c>
      <c r="AA2591" s="6">
        <f t="shared" si="770"/>
        <v>4221094.375023013</v>
      </c>
      <c r="AB2591" s="26">
        <v>-13.586906357416865</v>
      </c>
      <c r="AC2591" s="4">
        <f t="shared" si="771"/>
        <v>55.007356497531845</v>
      </c>
      <c r="AD2591" s="4">
        <f t="shared" si="772"/>
        <v>51237118.567944542</v>
      </c>
      <c r="AE2591" s="4">
        <f t="shared" si="773"/>
        <v>32.781496586312862</v>
      </c>
      <c r="AF2591" s="27">
        <v>-10.156431443339946</v>
      </c>
      <c r="AG2591" s="6">
        <f t="shared" si="774"/>
        <v>29.430414213991696</v>
      </c>
      <c r="AH2591" s="6">
        <f t="shared" si="775"/>
        <v>9460303.4071080741</v>
      </c>
      <c r="AI2591" s="6">
        <f t="shared" si="776"/>
        <v>17.538981774792816</v>
      </c>
      <c r="AK2591" s="1">
        <f t="shared" si="777"/>
        <v>1.073584113138362E-5</v>
      </c>
      <c r="AL2591" s="1">
        <f t="shared" si="778"/>
        <v>16.780001594100153</v>
      </c>
    </row>
    <row r="2592" spans="4:38" x14ac:dyDescent="0.25">
      <c r="D2592" s="1">
        <v>2012</v>
      </c>
      <c r="E2592" s="1" t="s">
        <v>70</v>
      </c>
      <c r="F2592" s="2" t="s">
        <v>264</v>
      </c>
      <c r="G2592">
        <v>1</v>
      </c>
      <c r="H2592">
        <v>1604979</v>
      </c>
      <c r="I2592" s="1">
        <v>51.196980000000003</v>
      </c>
      <c r="J2592" s="1">
        <v>6309</v>
      </c>
      <c r="K2592" s="1">
        <v>61252.43</v>
      </c>
      <c r="L2592" s="1">
        <v>66907.78</v>
      </c>
      <c r="M2592" s="3">
        <v>360</v>
      </c>
      <c r="N2592">
        <v>103</v>
      </c>
      <c r="O2592">
        <v>553</v>
      </c>
      <c r="P2592"/>
      <c r="Q2592" s="1">
        <f t="shared" si="760"/>
        <v>10</v>
      </c>
      <c r="R2592" s="5">
        <f t="shared" si="761"/>
        <v>-2.8751695900812901</v>
      </c>
      <c r="S2592" s="4">
        <f t="shared" si="762"/>
        <v>176.11112405458292</v>
      </c>
      <c r="T2592" s="6">
        <f t="shared" si="763"/>
        <v>-3.7225021555663882</v>
      </c>
      <c r="U2592" s="6">
        <f t="shared" si="764"/>
        <v>2.4906435527416169</v>
      </c>
      <c r="V2592" s="4">
        <f t="shared" si="765"/>
        <v>100.12483040991872</v>
      </c>
      <c r="W2592" s="4">
        <f t="shared" si="766"/>
        <v>2.9070838241956991E-2</v>
      </c>
      <c r="X2592" s="4">
        <f t="shared" si="767"/>
        <v>46658.08489073789</v>
      </c>
      <c r="Y2592" s="6">
        <f t="shared" si="768"/>
        <v>549.27749784443358</v>
      </c>
      <c r="Z2592" s="6">
        <f t="shared" si="769"/>
        <v>2.0555723416802891</v>
      </c>
      <c r="AA2592" s="6">
        <f t="shared" si="770"/>
        <v>3299150.4413776887</v>
      </c>
      <c r="AB2592" s="26">
        <v>-13.586906357416865</v>
      </c>
      <c r="AC2592" s="4">
        <f t="shared" si="771"/>
        <v>47.256017190390232</v>
      </c>
      <c r="AD2592" s="4">
        <f t="shared" si="772"/>
        <v>38830306.073238775</v>
      </c>
      <c r="AE2592" s="4">
        <f t="shared" si="773"/>
        <v>24.19365366976065</v>
      </c>
      <c r="AF2592" s="27">
        <v>-10.156431443339946</v>
      </c>
      <c r="AG2592" s="6">
        <f t="shared" si="774"/>
        <v>27.283883309920125</v>
      </c>
      <c r="AH2592" s="6">
        <f t="shared" si="775"/>
        <v>8345547.6149808737</v>
      </c>
      <c r="AI2592" s="6">
        <f t="shared" si="776"/>
        <v>13.968524281403147</v>
      </c>
      <c r="AK2592" s="1">
        <f t="shared" si="777"/>
        <v>1.2169880170725288E-5</v>
      </c>
      <c r="AL2592" s="1">
        <f t="shared" si="778"/>
        <v>19.532402106530501</v>
      </c>
    </row>
    <row r="2593" spans="4:38" x14ac:dyDescent="0.25">
      <c r="D2593" s="1">
        <v>2013</v>
      </c>
      <c r="E2593" s="1" t="s">
        <v>70</v>
      </c>
      <c r="F2593" s="2" t="s">
        <v>264</v>
      </c>
      <c r="G2593">
        <v>1</v>
      </c>
      <c r="H2593">
        <v>1648257</v>
      </c>
      <c r="I2593" s="1">
        <v>44.921320000000001</v>
      </c>
      <c r="J2593" s="1">
        <v>6128</v>
      </c>
      <c r="K2593" s="1">
        <v>62276.42</v>
      </c>
      <c r="L2593" s="1">
        <v>66787</v>
      </c>
      <c r="M2593" s="3">
        <v>370</v>
      </c>
      <c r="N2593">
        <v>98.4</v>
      </c>
      <c r="O2593">
        <v>554</v>
      </c>
      <c r="P2593"/>
      <c r="Q2593" s="1">
        <f t="shared" si="760"/>
        <v>10</v>
      </c>
      <c r="R2593" s="5">
        <f t="shared" si="761"/>
        <v>-3.2768404846518306</v>
      </c>
      <c r="S2593" s="4">
        <f t="shared" si="762"/>
        <v>204.06989429518094</v>
      </c>
      <c r="T2593" s="6">
        <f t="shared" si="763"/>
        <v>-3.9827705465235992</v>
      </c>
      <c r="U2593" s="6">
        <f t="shared" si="764"/>
        <v>2.6599729649067165</v>
      </c>
      <c r="V2593" s="4">
        <f t="shared" si="765"/>
        <v>95.123159515348178</v>
      </c>
      <c r="W2593" s="4">
        <f t="shared" si="766"/>
        <v>2.2012712926200998E-2</v>
      </c>
      <c r="X2593" s="4">
        <f t="shared" si="767"/>
        <v>36282.608169601277</v>
      </c>
      <c r="Y2593" s="6">
        <f t="shared" si="768"/>
        <v>550.01722945347638</v>
      </c>
      <c r="Z2593" s="6">
        <f t="shared" si="769"/>
        <v>1.6887885926906543</v>
      </c>
      <c r="AA2593" s="6">
        <f t="shared" si="770"/>
        <v>2783557.6194225196</v>
      </c>
      <c r="AB2593" s="26">
        <v>-13.586906357416865</v>
      </c>
      <c r="AC2593" s="4">
        <f t="shared" si="771"/>
        <v>41.463435345893842</v>
      </c>
      <c r="AD2593" s="4">
        <f t="shared" si="772"/>
        <v>30700307.100417987</v>
      </c>
      <c r="AE2593" s="4">
        <f t="shared" si="773"/>
        <v>18.625922474722081</v>
      </c>
      <c r="AF2593" s="27">
        <v>-10.156431443339946</v>
      </c>
      <c r="AG2593" s="6">
        <f t="shared" si="774"/>
        <v>25.500920338494236</v>
      </c>
      <c r="AH2593" s="6">
        <f t="shared" si="775"/>
        <v>7520012.7957018455</v>
      </c>
      <c r="AI2593" s="6">
        <f t="shared" si="776"/>
        <v>11.45535002820008</v>
      </c>
      <c r="AK2593" s="1">
        <f t="shared" si="777"/>
        <v>1.3505869895786582E-5</v>
      </c>
      <c r="AL2593" s="1">
        <f t="shared" si="778"/>
        <v>22.261144596819506</v>
      </c>
    </row>
    <row r="2594" spans="4:38" x14ac:dyDescent="0.25">
      <c r="D2594" s="1">
        <v>2014</v>
      </c>
      <c r="E2594" s="1" t="s">
        <v>70</v>
      </c>
      <c r="F2594" s="2" t="s">
        <v>264</v>
      </c>
      <c r="G2594">
        <v>1</v>
      </c>
      <c r="H2594">
        <v>1692439</v>
      </c>
      <c r="I2594" s="1">
        <v>69.895110000000003</v>
      </c>
      <c r="J2594" s="1">
        <v>5973</v>
      </c>
      <c r="K2594" s="1">
        <v>63206.35</v>
      </c>
      <c r="L2594" s="1">
        <v>66907.78</v>
      </c>
      <c r="M2594" s="3">
        <v>370</v>
      </c>
      <c r="N2594">
        <v>94.5</v>
      </c>
      <c r="O2594">
        <v>553</v>
      </c>
      <c r="P2594"/>
      <c r="Q2594" s="1">
        <f t="shared" si="760"/>
        <v>10</v>
      </c>
      <c r="R2594" s="5">
        <f t="shared" si="761"/>
        <v>-2.1060128526874053</v>
      </c>
      <c r="S2594" s="4">
        <f t="shared" si="762"/>
        <v>133.11338547145857</v>
      </c>
      <c r="T2594" s="6">
        <f t="shared" si="763"/>
        <v>-3.1967671047167219</v>
      </c>
      <c r="U2594" s="6">
        <f t="shared" si="764"/>
        <v>2.1388859015362338</v>
      </c>
      <c r="V2594" s="4">
        <f t="shared" si="765"/>
        <v>92.3939871473126</v>
      </c>
      <c r="W2594" s="4">
        <f t="shared" si="766"/>
        <v>5.250795008514491E-2</v>
      </c>
      <c r="X2594" s="4">
        <f t="shared" si="767"/>
        <v>88866.502534152562</v>
      </c>
      <c r="Y2594" s="6">
        <f t="shared" si="768"/>
        <v>549.80323289528326</v>
      </c>
      <c r="Z2594" s="6">
        <f t="shared" si="769"/>
        <v>3.2678278887994225</v>
      </c>
      <c r="AA2594" s="6">
        <f t="shared" si="770"/>
        <v>5530599.3642918058</v>
      </c>
      <c r="AB2594" s="26">
        <v>-13.586906357416865</v>
      </c>
      <c r="AC2594" s="4">
        <f t="shared" si="771"/>
        <v>64.514831142075494</v>
      </c>
      <c r="AD2594" s="4">
        <f t="shared" si="772"/>
        <v>76316664.731323689</v>
      </c>
      <c r="AE2594" s="4">
        <f t="shared" si="773"/>
        <v>45.092712193067925</v>
      </c>
      <c r="AF2594" s="27">
        <v>-10.156431443339946</v>
      </c>
      <c r="AG2594" s="6">
        <f t="shared" si="774"/>
        <v>31.770945804448736</v>
      </c>
      <c r="AH2594" s="6">
        <f t="shared" si="775"/>
        <v>12014368.783219803</v>
      </c>
      <c r="AI2594" s="6">
        <f t="shared" si="776"/>
        <v>22.206337518059829</v>
      </c>
      <c r="AK2594" s="1">
        <f t="shared" si="777"/>
        <v>8.4535705758634649E-6</v>
      </c>
      <c r="AL2594" s="1">
        <f t="shared" si="778"/>
        <v>14.307152531843787</v>
      </c>
    </row>
    <row r="2595" spans="4:38" x14ac:dyDescent="0.25">
      <c r="D2595" s="1">
        <v>2015</v>
      </c>
      <c r="E2595" s="1" t="s">
        <v>70</v>
      </c>
      <c r="F2595" s="2" t="s">
        <v>264</v>
      </c>
      <c r="G2595">
        <v>1</v>
      </c>
      <c r="H2595">
        <v>1737202</v>
      </c>
      <c r="I2595" s="1">
        <v>79.222409999999996</v>
      </c>
      <c r="J2595" s="1">
        <v>5815</v>
      </c>
      <c r="K2595" s="1">
        <v>64112.46</v>
      </c>
      <c r="M2595" s="3">
        <v>370</v>
      </c>
      <c r="N2595">
        <v>90.7</v>
      </c>
      <c r="O2595">
        <v>549</v>
      </c>
      <c r="P2595"/>
      <c r="Q2595" s="1">
        <f t="shared" si="760"/>
        <v>10</v>
      </c>
      <c r="R2595" s="5">
        <f t="shared" si="761"/>
        <v>-1.8580601120314315</v>
      </c>
      <c r="S2595" s="4">
        <f t="shared" si="762"/>
        <v>119.12480461021067</v>
      </c>
      <c r="T2595" s="6">
        <f t="shared" si="763"/>
        <v>-3.0162187466867194</v>
      </c>
      <c r="U2595" s="6">
        <f t="shared" si="764"/>
        <v>0</v>
      </c>
      <c r="V2595" s="4">
        <f t="shared" si="765"/>
        <v>88.841939887968564</v>
      </c>
      <c r="W2595" s="4">
        <f t="shared" si="766"/>
        <v>6.6503706141826921E-2</v>
      </c>
      <c r="X2595" s="4">
        <f t="shared" si="767"/>
        <v>115530.37131699402</v>
      </c>
      <c r="Y2595" s="6">
        <f t="shared" si="768"/>
        <v>545.98378125331328</v>
      </c>
      <c r="Z2595" s="6" t="e">
        <f t="shared" si="769"/>
        <v>#DIV/0!</v>
      </c>
      <c r="AA2595" s="6" t="e">
        <f t="shared" si="770"/>
        <v>#DIV/0!</v>
      </c>
      <c r="AB2595" s="26">
        <v>-13.586906357416865</v>
      </c>
      <c r="AC2595" s="4">
        <f t="shared" si="771"/>
        <v>73.124148510793844</v>
      </c>
      <c r="AD2595" s="4">
        <f t="shared" si="772"/>
        <v>100637350.03722742</v>
      </c>
      <c r="AE2595" s="4">
        <f t="shared" si="773"/>
        <v>57.930712742229986</v>
      </c>
      <c r="AF2595" s="27">
        <v>-10.156431443339946</v>
      </c>
      <c r="AG2595" s="6">
        <f t="shared" si="774"/>
        <v>33.672728327468512</v>
      </c>
      <c r="AH2595" s="6">
        <f t="shared" si="775"/>
        <v>13977822.198389506</v>
      </c>
      <c r="AI2595" s="6">
        <f t="shared" si="776"/>
        <v>26.676346893773243</v>
      </c>
      <c r="AK2595" s="1">
        <f t="shared" si="777"/>
        <v>7.2661043324117739E-6</v>
      </c>
      <c r="AL2595" s="1">
        <f t="shared" si="778"/>
        <v>12.622690978474399</v>
      </c>
    </row>
    <row r="2596" spans="4:38" x14ac:dyDescent="0.25">
      <c r="D2596" s="1">
        <v>2016</v>
      </c>
      <c r="E2596" s="1" t="s">
        <v>70</v>
      </c>
      <c r="F2596" s="2" t="s">
        <v>264</v>
      </c>
      <c r="G2596">
        <v>1</v>
      </c>
      <c r="H2596">
        <v>1782437</v>
      </c>
      <c r="I2596" s="1">
        <v>73.539320000000004</v>
      </c>
      <c r="J2596" s="1">
        <v>5671</v>
      </c>
      <c r="K2596" s="1">
        <v>64885.58</v>
      </c>
      <c r="M2596" s="3"/>
      <c r="N2596">
        <v>87.4</v>
      </c>
      <c r="O2596"/>
      <c r="P2596"/>
      <c r="Q2596" s="1">
        <f t="shared" si="760"/>
        <v>10</v>
      </c>
      <c r="R2596" s="5">
        <f t="shared" si="761"/>
        <v>-2.0016502736223289</v>
      </c>
      <c r="S2596" s="4">
        <f t="shared" si="762"/>
        <v>129.87823896114352</v>
      </c>
      <c r="T2596" s="6">
        <f t="shared" si="763"/>
        <v>-3.1216064301411972</v>
      </c>
      <c r="U2596" s="6">
        <f t="shared" si="764"/>
        <v>0</v>
      </c>
      <c r="V2596" s="4">
        <f t="shared" si="765"/>
        <v>85.398349726377674</v>
      </c>
      <c r="W2596" s="4">
        <f t="shared" si="766"/>
        <v>5.662174093845021E-2</v>
      </c>
      <c r="X2596" s="4">
        <f t="shared" si="767"/>
        <v>100924.68605310838</v>
      </c>
      <c r="Y2596" s="6">
        <f t="shared" si="768"/>
        <v>-3.1216064301411972</v>
      </c>
      <c r="Z2596" s="6" t="e">
        <f t="shared" si="769"/>
        <v>#DIV/0!</v>
      </c>
      <c r="AA2596" s="6" t="e">
        <f t="shared" si="770"/>
        <v>#DIV/0!</v>
      </c>
      <c r="AB2596" s="26">
        <v>-13.586906357416865</v>
      </c>
      <c r="AC2596" s="4">
        <f t="shared" si="771"/>
        <v>67.878522719301174</v>
      </c>
      <c r="AD2596" s="4">
        <f t="shared" si="772"/>
        <v>88974627.893829301</v>
      </c>
      <c r="AE2596" s="4">
        <f t="shared" si="773"/>
        <v>49.917404033819594</v>
      </c>
      <c r="AF2596" s="27">
        <v>-10.156431443339946</v>
      </c>
      <c r="AG2596" s="6">
        <f t="shared" si="774"/>
        <v>32.535912744389584</v>
      </c>
      <c r="AH2596" s="6">
        <f t="shared" si="775"/>
        <v>13312969.584463324</v>
      </c>
      <c r="AI2596" s="6">
        <f t="shared" si="776"/>
        <v>23.926688988017439</v>
      </c>
      <c r="AK2596" s="1">
        <f t="shared" si="777"/>
        <v>7.6289751725962302E-6</v>
      </c>
      <c r="AL2596" s="1">
        <f t="shared" si="778"/>
        <v>13.598167619716909</v>
      </c>
    </row>
    <row r="2597" spans="4:38" x14ac:dyDescent="0.25">
      <c r="D2597" s="1">
        <v>1980</v>
      </c>
      <c r="E2597" s="1" t="s">
        <v>75</v>
      </c>
      <c r="F2597" s="2" t="s">
        <v>265</v>
      </c>
      <c r="G2597">
        <v>3</v>
      </c>
      <c r="H2597">
        <v>780153</v>
      </c>
      <c r="I2597" s="1">
        <v>0</v>
      </c>
      <c r="J2597" s="1">
        <v>1668</v>
      </c>
      <c r="K2597" s="1">
        <v>23828.57</v>
      </c>
      <c r="M2597" s="3"/>
      <c r="N2597">
        <v>70</v>
      </c>
      <c r="O2597"/>
      <c r="P2597"/>
      <c r="Q2597" s="1">
        <f t="shared" si="760"/>
        <v>10</v>
      </c>
      <c r="R2597" s="5" t="e">
        <f t="shared" si="761"/>
        <v>#DIV/0!</v>
      </c>
      <c r="S2597" s="4" t="e">
        <f t="shared" si="762"/>
        <v>#DIV/0!</v>
      </c>
      <c r="T2597" s="6" t="e">
        <f t="shared" si="763"/>
        <v>#NUM!</v>
      </c>
      <c r="U2597" s="6" t="e">
        <f t="shared" si="764"/>
        <v>#NUM!</v>
      </c>
      <c r="V2597" s="4" t="e">
        <f t="shared" si="765"/>
        <v>#DIV/0!</v>
      </c>
      <c r="W2597" s="4" t="e">
        <f t="shared" si="766"/>
        <v>#DIV/0!</v>
      </c>
      <c r="X2597" s="4" t="e">
        <f t="shared" si="767"/>
        <v>#DIV/0!</v>
      </c>
      <c r="Y2597" s="6" t="e">
        <f t="shared" si="768"/>
        <v>#NUM!</v>
      </c>
      <c r="Z2597" s="6" t="e">
        <f t="shared" si="769"/>
        <v>#NUM!</v>
      </c>
      <c r="AA2597" s="6" t="e">
        <f t="shared" si="770"/>
        <v>#NUM!</v>
      </c>
      <c r="AB2597" s="26">
        <v>-13.586906357416865</v>
      </c>
      <c r="AC2597" s="4">
        <f t="shared" si="771"/>
        <v>0</v>
      </c>
      <c r="AD2597" s="4">
        <f t="shared" si="772"/>
        <v>0</v>
      </c>
      <c r="AE2597" s="4">
        <f t="shared" si="773"/>
        <v>0</v>
      </c>
      <c r="AF2597" s="27">
        <v>-10.156431443339946</v>
      </c>
      <c r="AG2597" s="6" t="e">
        <f t="shared" si="774"/>
        <v>#NUM!</v>
      </c>
      <c r="AH2597" s="6">
        <f t="shared" si="775"/>
        <v>0</v>
      </c>
      <c r="AI2597" s="6" t="e">
        <f t="shared" si="776"/>
        <v>#NUM!</v>
      </c>
      <c r="AK2597" s="1" t="e">
        <f t="shared" si="777"/>
        <v>#DIV/0!</v>
      </c>
      <c r="AL2597" s="1" t="e">
        <f t="shared" si="778"/>
        <v>#DIV/0!</v>
      </c>
    </row>
    <row r="2598" spans="4:38" x14ac:dyDescent="0.25">
      <c r="D2598" s="1">
        <v>1981</v>
      </c>
      <c r="E2598" s="1" t="s">
        <v>75</v>
      </c>
      <c r="F2598" s="2" t="s">
        <v>265</v>
      </c>
      <c r="G2598">
        <v>3</v>
      </c>
      <c r="H2598">
        <v>781732</v>
      </c>
      <c r="I2598" s="1">
        <v>0</v>
      </c>
      <c r="J2598" s="1">
        <v>1652</v>
      </c>
      <c r="K2598" s="1">
        <v>23838.38</v>
      </c>
      <c r="M2598" s="3"/>
      <c r="N2598">
        <v>69.3</v>
      </c>
      <c r="O2598"/>
      <c r="P2598"/>
      <c r="Q2598" s="1">
        <f t="shared" si="760"/>
        <v>10</v>
      </c>
      <c r="R2598" s="5" t="e">
        <f t="shared" si="761"/>
        <v>#DIV/0!</v>
      </c>
      <c r="S2598" s="4" t="e">
        <f t="shared" si="762"/>
        <v>#DIV/0!</v>
      </c>
      <c r="T2598" s="6" t="e">
        <f t="shared" si="763"/>
        <v>#NUM!</v>
      </c>
      <c r="U2598" s="6" t="e">
        <f t="shared" si="764"/>
        <v>#NUM!</v>
      </c>
      <c r="V2598" s="4" t="e">
        <f t="shared" si="765"/>
        <v>#DIV/0!</v>
      </c>
      <c r="W2598" s="4" t="e">
        <f t="shared" si="766"/>
        <v>#DIV/0!</v>
      </c>
      <c r="X2598" s="4" t="e">
        <f t="shared" si="767"/>
        <v>#DIV/0!</v>
      </c>
      <c r="Y2598" s="6" t="e">
        <f t="shared" si="768"/>
        <v>#NUM!</v>
      </c>
      <c r="Z2598" s="6" t="e">
        <f t="shared" si="769"/>
        <v>#NUM!</v>
      </c>
      <c r="AA2598" s="6" t="e">
        <f t="shared" si="770"/>
        <v>#NUM!</v>
      </c>
      <c r="AB2598" s="26">
        <v>-13.586906357416865</v>
      </c>
      <c r="AC2598" s="4">
        <f t="shared" si="771"/>
        <v>0</v>
      </c>
      <c r="AD2598" s="4">
        <f t="shared" si="772"/>
        <v>0</v>
      </c>
      <c r="AE2598" s="4">
        <f t="shared" si="773"/>
        <v>0</v>
      </c>
      <c r="AF2598" s="27">
        <v>-10.156431443339946</v>
      </c>
      <c r="AG2598" s="6" t="e">
        <f t="shared" si="774"/>
        <v>#NUM!</v>
      </c>
      <c r="AH2598" s="6">
        <f t="shared" si="775"/>
        <v>0</v>
      </c>
      <c r="AI2598" s="6" t="e">
        <f t="shared" si="776"/>
        <v>#NUM!</v>
      </c>
      <c r="AK2598" s="1" t="e">
        <f t="shared" si="777"/>
        <v>#DIV/0!</v>
      </c>
      <c r="AL2598" s="1" t="e">
        <f t="shared" si="778"/>
        <v>#DIV/0!</v>
      </c>
    </row>
    <row r="2599" spans="4:38" x14ac:dyDescent="0.25">
      <c r="D2599" s="1">
        <v>1982</v>
      </c>
      <c r="E2599" s="1" t="s">
        <v>75</v>
      </c>
      <c r="F2599" s="2" t="s">
        <v>265</v>
      </c>
      <c r="G2599">
        <v>3</v>
      </c>
      <c r="H2599">
        <v>781246</v>
      </c>
      <c r="I2599" s="1">
        <v>0</v>
      </c>
      <c r="J2599" s="1">
        <v>1634</v>
      </c>
      <c r="K2599" s="1">
        <v>23750</v>
      </c>
      <c r="M2599" s="3"/>
      <c r="N2599">
        <v>68.8</v>
      </c>
      <c r="O2599"/>
      <c r="P2599"/>
      <c r="Q2599" s="1">
        <f t="shared" si="760"/>
        <v>10</v>
      </c>
      <c r="R2599" s="5" t="e">
        <f t="shared" si="761"/>
        <v>#DIV/0!</v>
      </c>
      <c r="S2599" s="4" t="e">
        <f t="shared" si="762"/>
        <v>#DIV/0!</v>
      </c>
      <c r="T2599" s="6" t="e">
        <f t="shared" si="763"/>
        <v>#NUM!</v>
      </c>
      <c r="U2599" s="6" t="e">
        <f t="shared" si="764"/>
        <v>#NUM!</v>
      </c>
      <c r="V2599" s="4" t="e">
        <f t="shared" si="765"/>
        <v>#DIV/0!</v>
      </c>
      <c r="W2599" s="4" t="e">
        <f t="shared" si="766"/>
        <v>#DIV/0!</v>
      </c>
      <c r="X2599" s="4" t="e">
        <f t="shared" si="767"/>
        <v>#DIV/0!</v>
      </c>
      <c r="Y2599" s="6" t="e">
        <f t="shared" si="768"/>
        <v>#NUM!</v>
      </c>
      <c r="Z2599" s="6" t="e">
        <f t="shared" si="769"/>
        <v>#NUM!</v>
      </c>
      <c r="AA2599" s="6" t="e">
        <f t="shared" si="770"/>
        <v>#NUM!</v>
      </c>
      <c r="AB2599" s="26">
        <v>-13.586906357416865</v>
      </c>
      <c r="AC2599" s="4">
        <f t="shared" si="771"/>
        <v>0</v>
      </c>
      <c r="AD2599" s="4">
        <f t="shared" si="772"/>
        <v>0</v>
      </c>
      <c r="AE2599" s="4">
        <f t="shared" si="773"/>
        <v>0</v>
      </c>
      <c r="AF2599" s="27">
        <v>-10.156431443339946</v>
      </c>
      <c r="AG2599" s="6" t="e">
        <f t="shared" si="774"/>
        <v>#NUM!</v>
      </c>
      <c r="AH2599" s="6">
        <f t="shared" si="775"/>
        <v>0</v>
      </c>
      <c r="AI2599" s="6" t="e">
        <f t="shared" si="776"/>
        <v>#NUM!</v>
      </c>
      <c r="AK2599" s="1" t="e">
        <f t="shared" si="777"/>
        <v>#DIV/0!</v>
      </c>
      <c r="AL2599" s="1" t="e">
        <f t="shared" si="778"/>
        <v>#DIV/0!</v>
      </c>
    </row>
    <row r="2600" spans="4:38" x14ac:dyDescent="0.25">
      <c r="D2600" s="1">
        <v>1983</v>
      </c>
      <c r="E2600" s="1" t="s">
        <v>75</v>
      </c>
      <c r="F2600" s="2" t="s">
        <v>265</v>
      </c>
      <c r="G2600">
        <v>3</v>
      </c>
      <c r="H2600">
        <v>778948</v>
      </c>
      <c r="I2600" s="1">
        <v>0</v>
      </c>
      <c r="J2600" s="1">
        <v>1609</v>
      </c>
      <c r="K2600" s="1">
        <v>23627.02</v>
      </c>
      <c r="M2600" s="3"/>
      <c r="N2600">
        <v>68.099999999999994</v>
      </c>
      <c r="O2600"/>
      <c r="P2600"/>
      <c r="Q2600" s="1">
        <f t="shared" si="760"/>
        <v>10</v>
      </c>
      <c r="R2600" s="5" t="e">
        <f t="shared" si="761"/>
        <v>#DIV/0!</v>
      </c>
      <c r="S2600" s="4" t="e">
        <f t="shared" si="762"/>
        <v>#DIV/0!</v>
      </c>
      <c r="T2600" s="6" t="e">
        <f t="shared" si="763"/>
        <v>#NUM!</v>
      </c>
      <c r="U2600" s="6" t="e">
        <f t="shared" si="764"/>
        <v>#NUM!</v>
      </c>
      <c r="V2600" s="4" t="e">
        <f t="shared" si="765"/>
        <v>#DIV/0!</v>
      </c>
      <c r="W2600" s="4" t="e">
        <f t="shared" si="766"/>
        <v>#DIV/0!</v>
      </c>
      <c r="X2600" s="4" t="e">
        <f t="shared" si="767"/>
        <v>#DIV/0!</v>
      </c>
      <c r="Y2600" s="6" t="e">
        <f t="shared" si="768"/>
        <v>#NUM!</v>
      </c>
      <c r="Z2600" s="6" t="e">
        <f t="shared" si="769"/>
        <v>#NUM!</v>
      </c>
      <c r="AA2600" s="6" t="e">
        <f t="shared" si="770"/>
        <v>#NUM!</v>
      </c>
      <c r="AB2600" s="26">
        <v>-13.586906357416865</v>
      </c>
      <c r="AC2600" s="4">
        <f t="shared" si="771"/>
        <v>0</v>
      </c>
      <c r="AD2600" s="4">
        <f t="shared" si="772"/>
        <v>0</v>
      </c>
      <c r="AE2600" s="4">
        <f t="shared" si="773"/>
        <v>0</v>
      </c>
      <c r="AF2600" s="27">
        <v>-10.156431443339946</v>
      </c>
      <c r="AG2600" s="6" t="e">
        <f t="shared" si="774"/>
        <v>#NUM!</v>
      </c>
      <c r="AH2600" s="6">
        <f t="shared" si="775"/>
        <v>0</v>
      </c>
      <c r="AI2600" s="6" t="e">
        <f t="shared" si="776"/>
        <v>#NUM!</v>
      </c>
      <c r="AK2600" s="1" t="e">
        <f t="shared" si="777"/>
        <v>#DIV/0!</v>
      </c>
      <c r="AL2600" s="1" t="e">
        <f t="shared" si="778"/>
        <v>#DIV/0!</v>
      </c>
    </row>
    <row r="2601" spans="4:38" x14ac:dyDescent="0.25">
      <c r="D2601" s="1">
        <v>1984</v>
      </c>
      <c r="E2601" s="1" t="s">
        <v>75</v>
      </c>
      <c r="F2601" s="2" t="s">
        <v>265</v>
      </c>
      <c r="G2601">
        <v>3</v>
      </c>
      <c r="H2601">
        <v>775219</v>
      </c>
      <c r="I2601" s="1">
        <v>0</v>
      </c>
      <c r="J2601" s="1">
        <v>1576</v>
      </c>
      <c r="K2601" s="1">
        <v>23417.53</v>
      </c>
      <c r="M2601" s="3"/>
      <c r="N2601">
        <v>67.3</v>
      </c>
      <c r="O2601"/>
      <c r="P2601"/>
      <c r="Q2601" s="1">
        <f t="shared" si="760"/>
        <v>10</v>
      </c>
      <c r="R2601" s="5" t="e">
        <f t="shared" si="761"/>
        <v>#DIV/0!</v>
      </c>
      <c r="S2601" s="4" t="e">
        <f t="shared" si="762"/>
        <v>#DIV/0!</v>
      </c>
      <c r="T2601" s="6" t="e">
        <f t="shared" si="763"/>
        <v>#NUM!</v>
      </c>
      <c r="U2601" s="6" t="e">
        <f t="shared" si="764"/>
        <v>#NUM!</v>
      </c>
      <c r="V2601" s="4" t="e">
        <f t="shared" si="765"/>
        <v>#DIV/0!</v>
      </c>
      <c r="W2601" s="4" t="e">
        <f t="shared" si="766"/>
        <v>#DIV/0!</v>
      </c>
      <c r="X2601" s="4" t="e">
        <f t="shared" si="767"/>
        <v>#DIV/0!</v>
      </c>
      <c r="Y2601" s="6" t="e">
        <f t="shared" si="768"/>
        <v>#NUM!</v>
      </c>
      <c r="Z2601" s="6" t="e">
        <f t="shared" si="769"/>
        <v>#NUM!</v>
      </c>
      <c r="AA2601" s="6" t="e">
        <f t="shared" si="770"/>
        <v>#NUM!</v>
      </c>
      <c r="AB2601" s="26">
        <v>-13.586906357416865</v>
      </c>
      <c r="AC2601" s="4">
        <f t="shared" si="771"/>
        <v>0</v>
      </c>
      <c r="AD2601" s="4">
        <f t="shared" si="772"/>
        <v>0</v>
      </c>
      <c r="AE2601" s="4">
        <f t="shared" si="773"/>
        <v>0</v>
      </c>
      <c r="AF2601" s="27">
        <v>-10.156431443339946</v>
      </c>
      <c r="AG2601" s="6" t="e">
        <f t="shared" si="774"/>
        <v>#NUM!</v>
      </c>
      <c r="AH2601" s="6">
        <f t="shared" si="775"/>
        <v>0</v>
      </c>
      <c r="AI2601" s="6" t="e">
        <f t="shared" si="776"/>
        <v>#NUM!</v>
      </c>
      <c r="AK2601" s="1" t="e">
        <f t="shared" si="777"/>
        <v>#DIV/0!</v>
      </c>
      <c r="AL2601" s="1" t="e">
        <f t="shared" si="778"/>
        <v>#DIV/0!</v>
      </c>
    </row>
    <row r="2602" spans="4:38" x14ac:dyDescent="0.25">
      <c r="D2602" s="1">
        <v>1985</v>
      </c>
      <c r="E2602" s="1" t="s">
        <v>75</v>
      </c>
      <c r="F2602" s="2" t="s">
        <v>265</v>
      </c>
      <c r="G2602">
        <v>3</v>
      </c>
      <c r="H2602">
        <v>770435</v>
      </c>
      <c r="I2602" s="1">
        <v>0</v>
      </c>
      <c r="J2602" s="1">
        <v>1535</v>
      </c>
      <c r="K2602" s="1">
        <v>23048.05</v>
      </c>
      <c r="M2602" s="3"/>
      <c r="N2602">
        <v>66.599999999999994</v>
      </c>
      <c r="O2602"/>
      <c r="P2602"/>
      <c r="Q2602" s="1">
        <f t="shared" si="760"/>
        <v>10</v>
      </c>
      <c r="R2602" s="5" t="e">
        <f t="shared" si="761"/>
        <v>#DIV/0!</v>
      </c>
      <c r="S2602" s="4" t="e">
        <f t="shared" si="762"/>
        <v>#DIV/0!</v>
      </c>
      <c r="T2602" s="6" t="e">
        <f t="shared" si="763"/>
        <v>#NUM!</v>
      </c>
      <c r="U2602" s="6" t="e">
        <f t="shared" si="764"/>
        <v>#NUM!</v>
      </c>
      <c r="V2602" s="4" t="e">
        <f t="shared" si="765"/>
        <v>#DIV/0!</v>
      </c>
      <c r="W2602" s="4" t="e">
        <f t="shared" si="766"/>
        <v>#DIV/0!</v>
      </c>
      <c r="X2602" s="4" t="e">
        <f t="shared" si="767"/>
        <v>#DIV/0!</v>
      </c>
      <c r="Y2602" s="6" t="e">
        <f t="shared" si="768"/>
        <v>#NUM!</v>
      </c>
      <c r="Z2602" s="6" t="e">
        <f t="shared" si="769"/>
        <v>#NUM!</v>
      </c>
      <c r="AA2602" s="6" t="e">
        <f t="shared" si="770"/>
        <v>#NUM!</v>
      </c>
      <c r="AB2602" s="26">
        <v>-13.586906357416865</v>
      </c>
      <c r="AC2602" s="4">
        <f t="shared" si="771"/>
        <v>0</v>
      </c>
      <c r="AD2602" s="4">
        <f t="shared" si="772"/>
        <v>0</v>
      </c>
      <c r="AE2602" s="4">
        <f t="shared" si="773"/>
        <v>0</v>
      </c>
      <c r="AF2602" s="27">
        <v>-10.156431443339946</v>
      </c>
      <c r="AG2602" s="6" t="e">
        <f t="shared" si="774"/>
        <v>#NUM!</v>
      </c>
      <c r="AH2602" s="6">
        <f t="shared" si="775"/>
        <v>0</v>
      </c>
      <c r="AI2602" s="6" t="e">
        <f t="shared" si="776"/>
        <v>#NUM!</v>
      </c>
      <c r="AK2602" s="1" t="e">
        <f t="shared" si="777"/>
        <v>#DIV/0!</v>
      </c>
      <c r="AL2602" s="1" t="e">
        <f t="shared" si="778"/>
        <v>#DIV/0!</v>
      </c>
    </row>
    <row r="2603" spans="4:38" x14ac:dyDescent="0.25">
      <c r="D2603" s="1">
        <v>1986</v>
      </c>
      <c r="E2603" s="1" t="s">
        <v>75</v>
      </c>
      <c r="F2603" s="2" t="s">
        <v>265</v>
      </c>
      <c r="G2603">
        <v>3</v>
      </c>
      <c r="H2603">
        <v>764446</v>
      </c>
      <c r="I2603" s="1">
        <v>0</v>
      </c>
      <c r="J2603" s="1">
        <v>1488</v>
      </c>
      <c r="K2603" s="1">
        <v>22682.93</v>
      </c>
      <c r="M2603" s="3"/>
      <c r="N2603">
        <v>65.599999999999994</v>
      </c>
      <c r="O2603"/>
      <c r="P2603"/>
      <c r="Q2603" s="1">
        <f t="shared" si="760"/>
        <v>10</v>
      </c>
      <c r="R2603" s="5" t="e">
        <f t="shared" si="761"/>
        <v>#DIV/0!</v>
      </c>
      <c r="S2603" s="4" t="e">
        <f t="shared" si="762"/>
        <v>#DIV/0!</v>
      </c>
      <c r="T2603" s="6" t="e">
        <f t="shared" si="763"/>
        <v>#NUM!</v>
      </c>
      <c r="U2603" s="6" t="e">
        <f t="shared" si="764"/>
        <v>#NUM!</v>
      </c>
      <c r="V2603" s="4" t="e">
        <f t="shared" si="765"/>
        <v>#DIV/0!</v>
      </c>
      <c r="W2603" s="4" t="e">
        <f t="shared" si="766"/>
        <v>#DIV/0!</v>
      </c>
      <c r="X2603" s="4" t="e">
        <f t="shared" si="767"/>
        <v>#DIV/0!</v>
      </c>
      <c r="Y2603" s="6" t="e">
        <f t="shared" si="768"/>
        <v>#NUM!</v>
      </c>
      <c r="Z2603" s="6" t="e">
        <f t="shared" si="769"/>
        <v>#NUM!</v>
      </c>
      <c r="AA2603" s="6" t="e">
        <f t="shared" si="770"/>
        <v>#NUM!</v>
      </c>
      <c r="AB2603" s="26">
        <v>-13.586906357416865</v>
      </c>
      <c r="AC2603" s="4">
        <f t="shared" si="771"/>
        <v>0</v>
      </c>
      <c r="AD2603" s="4">
        <f t="shared" si="772"/>
        <v>0</v>
      </c>
      <c r="AE2603" s="4">
        <f t="shared" si="773"/>
        <v>0</v>
      </c>
      <c r="AF2603" s="27">
        <v>-10.156431443339946</v>
      </c>
      <c r="AG2603" s="6" t="e">
        <f t="shared" si="774"/>
        <v>#NUM!</v>
      </c>
      <c r="AH2603" s="6">
        <f t="shared" si="775"/>
        <v>0</v>
      </c>
      <c r="AI2603" s="6" t="e">
        <f t="shared" si="776"/>
        <v>#NUM!</v>
      </c>
      <c r="AK2603" s="1" t="e">
        <f t="shared" si="777"/>
        <v>#DIV/0!</v>
      </c>
      <c r="AL2603" s="1" t="e">
        <f t="shared" si="778"/>
        <v>#DIV/0!</v>
      </c>
    </row>
    <row r="2604" spans="4:38" x14ac:dyDescent="0.25">
      <c r="D2604" s="1">
        <v>1987</v>
      </c>
      <c r="E2604" s="1" t="s">
        <v>75</v>
      </c>
      <c r="F2604" s="2" t="s">
        <v>265</v>
      </c>
      <c r="G2604">
        <v>3</v>
      </c>
      <c r="H2604">
        <v>757448</v>
      </c>
      <c r="I2604" s="1">
        <v>399.56959999999998</v>
      </c>
      <c r="J2604" s="1">
        <v>1437</v>
      </c>
      <c r="K2604" s="1">
        <v>22244.58</v>
      </c>
      <c r="M2604" s="3"/>
      <c r="N2604">
        <v>64.599999999999994</v>
      </c>
      <c r="O2604"/>
      <c r="P2604"/>
      <c r="Q2604" s="1">
        <f t="shared" si="760"/>
        <v>10</v>
      </c>
      <c r="R2604" s="5">
        <f t="shared" si="761"/>
        <v>-0.36839639452050404</v>
      </c>
      <c r="S2604" s="4">
        <f t="shared" si="762"/>
        <v>8.194823069622915</v>
      </c>
      <c r="T2604" s="6">
        <f t="shared" si="763"/>
        <v>-1.6068107819027244</v>
      </c>
      <c r="U2604" s="6">
        <f t="shared" si="764"/>
        <v>0</v>
      </c>
      <c r="V2604" s="4">
        <f t="shared" si="765"/>
        <v>64.231603605479492</v>
      </c>
      <c r="W2604" s="4">
        <f t="shared" si="766"/>
        <v>4.8758783027439572</v>
      </c>
      <c r="X2604" s="4">
        <f t="shared" si="767"/>
        <v>3693224.2686568047</v>
      </c>
      <c r="Y2604" s="6">
        <f t="shared" si="768"/>
        <v>-1.6068107819027244</v>
      </c>
      <c r="Z2604" s="6" t="e">
        <f t="shared" si="769"/>
        <v>#DIV/0!</v>
      </c>
      <c r="AA2604" s="6" t="e">
        <f t="shared" si="770"/>
        <v>#DIV/0!</v>
      </c>
      <c r="AB2604" s="26">
        <v>-13.586906357416865</v>
      </c>
      <c r="AC2604" s="4">
        <f t="shared" si="771"/>
        <v>368.81214255913818</v>
      </c>
      <c r="AD2604" s="4">
        <f t="shared" si="772"/>
        <v>1116221730.7195017</v>
      </c>
      <c r="AE2604" s="4">
        <f t="shared" si="773"/>
        <v>1473.6612027749779</v>
      </c>
      <c r="AF2604" s="27">
        <v>-10.156431443339946</v>
      </c>
      <c r="AG2604" s="6">
        <f t="shared" si="774"/>
        <v>63.208633883530986</v>
      </c>
      <c r="AH2604" s="6">
        <f t="shared" si="775"/>
        <v>30738764.198364336</v>
      </c>
      <c r="AI2604" s="6">
        <f t="shared" si="776"/>
        <v>252.56248557388921</v>
      </c>
      <c r="AK2604" s="1">
        <f t="shared" si="777"/>
        <v>3.3041118301953035E-6</v>
      </c>
      <c r="AL2604" s="1">
        <f t="shared" si="778"/>
        <v>2.5026928975577722</v>
      </c>
    </row>
    <row r="2605" spans="4:38" x14ac:dyDescent="0.25">
      <c r="D2605" s="1">
        <v>1988</v>
      </c>
      <c r="E2605" s="1" t="s">
        <v>75</v>
      </c>
      <c r="F2605" s="2" t="s">
        <v>265</v>
      </c>
      <c r="G2605">
        <v>3</v>
      </c>
      <c r="H2605">
        <v>750639</v>
      </c>
      <c r="I2605" s="1">
        <v>437.36259999999999</v>
      </c>
      <c r="J2605" s="1">
        <v>1385</v>
      </c>
      <c r="K2605" s="1">
        <v>21879.94</v>
      </c>
      <c r="M2605" s="3"/>
      <c r="N2605">
        <v>63.3</v>
      </c>
      <c r="O2605"/>
      <c r="P2605"/>
      <c r="Q2605" s="1">
        <f t="shared" si="760"/>
        <v>10</v>
      </c>
      <c r="R2605" s="5">
        <f t="shared" si="761"/>
        <v>-0.33656284282195142</v>
      </c>
      <c r="S2605" s="4">
        <f t="shared" si="762"/>
        <v>7.3639748071737277</v>
      </c>
      <c r="T2605" s="6">
        <f t="shared" si="763"/>
        <v>-1.5594036319235633</v>
      </c>
      <c r="U2605" s="6">
        <f t="shared" si="764"/>
        <v>0</v>
      </c>
      <c r="V2605" s="4">
        <f t="shared" si="765"/>
        <v>62.963437157178049</v>
      </c>
      <c r="W2605" s="4">
        <f t="shared" si="766"/>
        <v>5.9392191235355209</v>
      </c>
      <c r="X2605" s="4">
        <f t="shared" si="767"/>
        <v>4458209.50367158</v>
      </c>
      <c r="Y2605" s="6">
        <f t="shared" si="768"/>
        <v>-1.5594036319235633</v>
      </c>
      <c r="Z2605" s="6" t="e">
        <f t="shared" si="769"/>
        <v>#DIV/0!</v>
      </c>
      <c r="AA2605" s="6" t="e">
        <f t="shared" si="770"/>
        <v>#DIV/0!</v>
      </c>
      <c r="AB2605" s="26">
        <v>-13.586906357416865</v>
      </c>
      <c r="AC2605" s="4">
        <f t="shared" si="771"/>
        <v>403.69597081768813</v>
      </c>
      <c r="AD2605" s="4">
        <f t="shared" si="772"/>
        <v>1325339623.6566181</v>
      </c>
      <c r="AE2605" s="4">
        <f t="shared" si="773"/>
        <v>1765.615194063482</v>
      </c>
      <c r="AF2605" s="27">
        <v>-10.156431443339946</v>
      </c>
      <c r="AG2605" s="6">
        <f t="shared" si="774"/>
        <v>65.130228219436276</v>
      </c>
      <c r="AH2605" s="6">
        <f t="shared" si="775"/>
        <v>33343709.127306003</v>
      </c>
      <c r="AI2605" s="6">
        <f t="shared" si="776"/>
        <v>284.8552595264602</v>
      </c>
      <c r="AK2605" s="1">
        <f t="shared" si="777"/>
        <v>3.0459812987699647E-6</v>
      </c>
      <c r="AL2605" s="1">
        <f t="shared" si="778"/>
        <v>2.2864323561273872</v>
      </c>
    </row>
    <row r="2606" spans="4:38" x14ac:dyDescent="0.25">
      <c r="D2606" s="1">
        <v>1989</v>
      </c>
      <c r="E2606" s="1" t="s">
        <v>75</v>
      </c>
      <c r="F2606" s="2" t="s">
        <v>265</v>
      </c>
      <c r="G2606">
        <v>3</v>
      </c>
      <c r="H2606">
        <v>745585</v>
      </c>
      <c r="I2606" s="1">
        <v>269.93079999999998</v>
      </c>
      <c r="J2606" s="1">
        <v>1335</v>
      </c>
      <c r="K2606" s="1">
        <v>21567.040000000001</v>
      </c>
      <c r="M2606" s="3"/>
      <c r="N2606">
        <v>61.9</v>
      </c>
      <c r="O2606"/>
      <c r="P2606"/>
      <c r="Q2606" s="1">
        <f t="shared" si="760"/>
        <v>10</v>
      </c>
      <c r="R2606" s="5">
        <f t="shared" si="761"/>
        <v>-0.54532494995013547</v>
      </c>
      <c r="S2606" s="4">
        <f t="shared" si="762"/>
        <v>11.76104500857257</v>
      </c>
      <c r="T2606" s="6">
        <f t="shared" si="763"/>
        <v>-1.8398531087748351</v>
      </c>
      <c r="U2606" s="6">
        <f t="shared" si="764"/>
        <v>0</v>
      </c>
      <c r="V2606" s="4">
        <f t="shared" si="765"/>
        <v>61.354675050049863</v>
      </c>
      <c r="W2606" s="4">
        <f t="shared" si="766"/>
        <v>2.2951259841557339</v>
      </c>
      <c r="X2606" s="4">
        <f t="shared" si="767"/>
        <v>1711211.5068967529</v>
      </c>
      <c r="Y2606" s="6">
        <f t="shared" si="768"/>
        <v>-1.8398531087748351</v>
      </c>
      <c r="Z2606" s="6" t="e">
        <f t="shared" si="769"/>
        <v>#DIV/0!</v>
      </c>
      <c r="AA2606" s="6" t="e">
        <f t="shared" si="770"/>
        <v>#DIV/0!</v>
      </c>
      <c r="AB2606" s="26">
        <v>-13.586906357416865</v>
      </c>
      <c r="AC2606" s="4">
        <f t="shared" si="771"/>
        <v>249.15247979501493</v>
      </c>
      <c r="AD2606" s="4">
        <f t="shared" si="772"/>
        <v>501435200.51816827</v>
      </c>
      <c r="AE2606" s="4">
        <f t="shared" si="773"/>
        <v>672.53928193052207</v>
      </c>
      <c r="AF2606" s="27">
        <v>-10.156431443339946</v>
      </c>
      <c r="AG2606" s="6">
        <f t="shared" si="774"/>
        <v>55.202403903337441</v>
      </c>
      <c r="AH2606" s="6">
        <f t="shared" si="775"/>
        <v>20440463.773550179</v>
      </c>
      <c r="AI2606" s="6">
        <f t="shared" si="776"/>
        <v>149.00829047550997</v>
      </c>
      <c r="AK2606" s="1">
        <f t="shared" si="777"/>
        <v>4.9687871840179578E-6</v>
      </c>
      <c r="AL2606" s="1">
        <f t="shared" si="778"/>
        <v>3.7046531925960289</v>
      </c>
    </row>
    <row r="2607" spans="4:38" x14ac:dyDescent="0.25">
      <c r="D2607" s="1">
        <v>1990</v>
      </c>
      <c r="E2607" s="1" t="s">
        <v>75</v>
      </c>
      <c r="F2607" s="2" t="s">
        <v>265</v>
      </c>
      <c r="G2607">
        <v>3</v>
      </c>
      <c r="H2607">
        <v>743309</v>
      </c>
      <c r="I2607" s="1">
        <v>281.31619999999998</v>
      </c>
      <c r="J2607" s="1">
        <v>1290</v>
      </c>
      <c r="K2607" s="1">
        <v>21322.31</v>
      </c>
      <c r="L2607" s="1">
        <v>23391.81</v>
      </c>
      <c r="M2607" s="3">
        <v>41</v>
      </c>
      <c r="N2607">
        <v>60.5</v>
      </c>
      <c r="O2607">
        <v>171</v>
      </c>
      <c r="P2607"/>
      <c r="Q2607" s="1">
        <f t="shared" si="760"/>
        <v>10</v>
      </c>
      <c r="R2607" s="5">
        <f t="shared" si="761"/>
        <v>-0.52325461526922379</v>
      </c>
      <c r="S2607" s="4">
        <f t="shared" si="762"/>
        <v>11.156997115701124</v>
      </c>
      <c r="T2607" s="6">
        <f t="shared" si="763"/>
        <v>-1.8129950723727379</v>
      </c>
      <c r="U2607" s="6">
        <f t="shared" si="764"/>
        <v>0.42409236263879335</v>
      </c>
      <c r="V2607" s="4">
        <f t="shared" si="765"/>
        <v>59.976745384730776</v>
      </c>
      <c r="W2607" s="4">
        <f t="shared" si="766"/>
        <v>2.5214329365031984</v>
      </c>
      <c r="X2607" s="4">
        <f t="shared" si="767"/>
        <v>1874203.794599256</v>
      </c>
      <c r="Y2607" s="6">
        <f t="shared" si="768"/>
        <v>169.18700492762727</v>
      </c>
      <c r="Z2607" s="6">
        <f t="shared" si="769"/>
        <v>66.333710479856421</v>
      </c>
      <c r="AA2607" s="6">
        <f t="shared" si="770"/>
        <v>49306444.003071599</v>
      </c>
      <c r="AB2607" s="26">
        <v>-13.586906357416865</v>
      </c>
      <c r="AC2607" s="4">
        <f t="shared" si="771"/>
        <v>259.66147189024144</v>
      </c>
      <c r="AD2607" s="4">
        <f t="shared" si="772"/>
        <v>542964765.8539176</v>
      </c>
      <c r="AE2607" s="4">
        <f t="shared" si="773"/>
        <v>730.46978558569538</v>
      </c>
      <c r="AF2607" s="27">
        <v>-10.156431443339946</v>
      </c>
      <c r="AG2607" s="6">
        <f t="shared" si="774"/>
        <v>56.020182283495259</v>
      </c>
      <c r="AH2607" s="6">
        <f t="shared" si="775"/>
        <v>21237592.086343285</v>
      </c>
      <c r="AI2607" s="6">
        <f t="shared" si="776"/>
        <v>157.59384803300208</v>
      </c>
      <c r="AK2607" s="1">
        <f t="shared" si="777"/>
        <v>4.7822895373675543E-6</v>
      </c>
      <c r="AL2607" s="1">
        <f t="shared" si="778"/>
        <v>3.5547188537311398</v>
      </c>
    </row>
    <row r="2608" spans="4:38" x14ac:dyDescent="0.25">
      <c r="D2608" s="1">
        <v>1991</v>
      </c>
      <c r="E2608" s="1" t="s">
        <v>75</v>
      </c>
      <c r="F2608" s="2" t="s">
        <v>265</v>
      </c>
      <c r="G2608">
        <v>3</v>
      </c>
      <c r="H2608">
        <v>744474</v>
      </c>
      <c r="I2608" s="1">
        <v>273.47629999999998</v>
      </c>
      <c r="J2608" s="1">
        <v>1250</v>
      </c>
      <c r="K2608" s="1">
        <v>21186.44</v>
      </c>
      <c r="L2608" s="1">
        <v>22941.18</v>
      </c>
      <c r="M2608" s="3">
        <v>40</v>
      </c>
      <c r="N2608">
        <v>59</v>
      </c>
      <c r="O2608">
        <v>170</v>
      </c>
      <c r="P2608"/>
      <c r="Q2608" s="1">
        <f t="shared" si="760"/>
        <v>10</v>
      </c>
      <c r="R2608" s="5">
        <f t="shared" si="761"/>
        <v>-0.53825505171746146</v>
      </c>
      <c r="S2608" s="4">
        <f t="shared" si="762"/>
        <v>11.403708357908894</v>
      </c>
      <c r="T2608" s="6">
        <f t="shared" si="763"/>
        <v>-1.8313056051766095</v>
      </c>
      <c r="U2608" s="6">
        <f t="shared" si="764"/>
        <v>0.42012311523365525</v>
      </c>
      <c r="V2608" s="4">
        <f t="shared" si="765"/>
        <v>58.461744948282536</v>
      </c>
      <c r="W2608" s="4">
        <f t="shared" si="766"/>
        <v>2.3981348120879824</v>
      </c>
      <c r="X2608" s="4">
        <f t="shared" si="767"/>
        <v>1785349.0160943887</v>
      </c>
      <c r="Y2608" s="6">
        <f t="shared" si="768"/>
        <v>168.1686943948234</v>
      </c>
      <c r="Z2608" s="6">
        <f t="shared" si="769"/>
        <v>65.094323564630258</v>
      </c>
      <c r="AA2608" s="6">
        <f t="shared" si="770"/>
        <v>48461031.441454545</v>
      </c>
      <c r="AB2608" s="26">
        <v>-13.586906357416865</v>
      </c>
      <c r="AC2608" s="4">
        <f t="shared" si="771"/>
        <v>252.42505971962237</v>
      </c>
      <c r="AD2608" s="4">
        <f t="shared" si="772"/>
        <v>513927311.8801896</v>
      </c>
      <c r="AE2608" s="4">
        <f t="shared" si="773"/>
        <v>690.32271359401363</v>
      </c>
      <c r="AF2608" s="27">
        <v>-10.156431443339946</v>
      </c>
      <c r="AG2608" s="6">
        <f t="shared" si="774"/>
        <v>55.460057647562714</v>
      </c>
      <c r="AH2608" s="6">
        <f t="shared" si="775"/>
        <v>20678087.650127951</v>
      </c>
      <c r="AI2608" s="6">
        <f t="shared" si="776"/>
        <v>151.67011363242153</v>
      </c>
      <c r="AK2608" s="1">
        <f t="shared" si="777"/>
        <v>4.9116879738524084E-6</v>
      </c>
      <c r="AL2608" s="1">
        <f t="shared" si="778"/>
        <v>3.6566239926457982</v>
      </c>
    </row>
    <row r="2609" spans="4:38" x14ac:dyDescent="0.25">
      <c r="D2609" s="1">
        <v>1992</v>
      </c>
      <c r="E2609" s="1" t="s">
        <v>75</v>
      </c>
      <c r="F2609" s="2" t="s">
        <v>265</v>
      </c>
      <c r="G2609">
        <v>3</v>
      </c>
      <c r="H2609">
        <v>748602</v>
      </c>
      <c r="I2609" s="1">
        <v>396.87259999999998</v>
      </c>
      <c r="J2609" s="1">
        <v>1212</v>
      </c>
      <c r="K2609" s="1">
        <v>21114.98</v>
      </c>
      <c r="L2609" s="1">
        <v>22807.02</v>
      </c>
      <c r="M2609" s="3">
        <v>39</v>
      </c>
      <c r="N2609">
        <v>57.4</v>
      </c>
      <c r="O2609">
        <v>171</v>
      </c>
      <c r="P2609"/>
      <c r="Q2609" s="1">
        <f t="shared" si="760"/>
        <v>10</v>
      </c>
      <c r="R2609" s="5">
        <f t="shared" si="761"/>
        <v>-0.37089988071738894</v>
      </c>
      <c r="S2609" s="4">
        <f t="shared" si="762"/>
        <v>7.8315435633500528</v>
      </c>
      <c r="T2609" s="6">
        <f t="shared" si="763"/>
        <v>-1.6104502265453136</v>
      </c>
      <c r="U2609" s="6">
        <f t="shared" si="764"/>
        <v>0.36729570525823496</v>
      </c>
      <c r="V2609" s="4">
        <f t="shared" si="765"/>
        <v>57.02910011928261</v>
      </c>
      <c r="W2609" s="4">
        <f t="shared" si="766"/>
        <v>5.0676165788986829</v>
      </c>
      <c r="X2609" s="4">
        <f t="shared" si="767"/>
        <v>3793627.9061967116</v>
      </c>
      <c r="Y2609" s="6">
        <f t="shared" si="768"/>
        <v>169.38954977345469</v>
      </c>
      <c r="Z2609" s="6">
        <f t="shared" si="769"/>
        <v>108.05261110280892</v>
      </c>
      <c r="AA2609" s="6">
        <f t="shared" si="770"/>
        <v>80888400.776784971</v>
      </c>
      <c r="AB2609" s="26">
        <v>-13.586906357416865</v>
      </c>
      <c r="AC2609" s="4">
        <f t="shared" si="771"/>
        <v>366.32274809949456</v>
      </c>
      <c r="AD2609" s="4">
        <f t="shared" si="772"/>
        <v>1088343500.2889819</v>
      </c>
      <c r="AE2609" s="4">
        <f t="shared" si="773"/>
        <v>1453.8346147739146</v>
      </c>
      <c r="AF2609" s="27">
        <v>-10.156431443339946</v>
      </c>
      <c r="AG2609" s="6">
        <f t="shared" si="774"/>
        <v>63.065789155913244</v>
      </c>
      <c r="AH2609" s="6">
        <f t="shared" si="775"/>
        <v>30174719.437536687</v>
      </c>
      <c r="AI2609" s="6">
        <f t="shared" si="776"/>
        <v>250.29083713359094</v>
      </c>
      <c r="AK2609" s="1">
        <f t="shared" si="777"/>
        <v>3.3658743586213992E-6</v>
      </c>
      <c r="AL2609" s="1">
        <f t="shared" si="778"/>
        <v>2.5197002766126966</v>
      </c>
    </row>
    <row r="2610" spans="4:38" x14ac:dyDescent="0.25">
      <c r="D2610" s="1">
        <v>1993</v>
      </c>
      <c r="E2610" s="1" t="s">
        <v>75</v>
      </c>
      <c r="F2610" s="2" t="s">
        <v>265</v>
      </c>
      <c r="G2610">
        <v>3</v>
      </c>
      <c r="H2610">
        <v>754144</v>
      </c>
      <c r="I2610" s="1">
        <v>432.91230000000002</v>
      </c>
      <c r="J2610" s="1">
        <v>1177</v>
      </c>
      <c r="K2610" s="1">
        <v>21093.19</v>
      </c>
      <c r="L2610" s="1">
        <v>24277.46</v>
      </c>
      <c r="M2610" s="3">
        <v>39</v>
      </c>
      <c r="N2610">
        <v>55.8</v>
      </c>
      <c r="O2610">
        <v>173</v>
      </c>
      <c r="P2610"/>
      <c r="Q2610" s="1">
        <f t="shared" si="760"/>
        <v>10</v>
      </c>
      <c r="R2610" s="5">
        <f t="shared" si="761"/>
        <v>-0.34002267895830174</v>
      </c>
      <c r="S2610" s="4">
        <f t="shared" si="762"/>
        <v>7.1721629715764603</v>
      </c>
      <c r="T2610" s="6">
        <f t="shared" si="763"/>
        <v>-1.56466251914736</v>
      </c>
      <c r="U2610" s="6">
        <f t="shared" si="764"/>
        <v>0.37986031722099267</v>
      </c>
      <c r="V2610" s="4">
        <f t="shared" si="765"/>
        <v>55.459977321041698</v>
      </c>
      <c r="W2610" s="4">
        <f t="shared" si="766"/>
        <v>6.0360075714348245</v>
      </c>
      <c r="X2610" s="4">
        <f t="shared" si="767"/>
        <v>4552018.8939521443</v>
      </c>
      <c r="Y2610" s="6">
        <f t="shared" si="768"/>
        <v>171.43533748085264</v>
      </c>
      <c r="Z2610" s="6">
        <f t="shared" si="769"/>
        <v>113.9661818763088</v>
      </c>
      <c r="AA2610" s="6">
        <f t="shared" si="770"/>
        <v>85946912.264927015</v>
      </c>
      <c r="AB2610" s="26">
        <v>-13.586906357416865</v>
      </c>
      <c r="AC2610" s="4">
        <f t="shared" si="771"/>
        <v>399.58823920339381</v>
      </c>
      <c r="AD2610" s="4">
        <f t="shared" si="772"/>
        <v>1304568544.9918537</v>
      </c>
      <c r="AE2610" s="4">
        <f t="shared" si="773"/>
        <v>1729.866636864914</v>
      </c>
      <c r="AF2610" s="27">
        <v>-10.156431443339946</v>
      </c>
      <c r="AG2610" s="6">
        <f t="shared" si="774"/>
        <v>64.911323170663948</v>
      </c>
      <c r="AH2610" s="6">
        <f t="shared" si="775"/>
        <v>33158535.938799899</v>
      </c>
      <c r="AI2610" s="6">
        <f t="shared" si="776"/>
        <v>281.00910209855425</v>
      </c>
      <c r="AK2610" s="1">
        <f t="shared" si="777"/>
        <v>3.0629915211230931E-6</v>
      </c>
      <c r="AL2610" s="1">
        <f t="shared" si="778"/>
        <v>2.3099366777058536</v>
      </c>
    </row>
    <row r="2611" spans="4:38" x14ac:dyDescent="0.25">
      <c r="D2611" s="1">
        <v>1994</v>
      </c>
      <c r="E2611" s="1" t="s">
        <v>75</v>
      </c>
      <c r="F2611" s="2" t="s">
        <v>265</v>
      </c>
      <c r="G2611">
        <v>3</v>
      </c>
      <c r="H2611">
        <v>758896</v>
      </c>
      <c r="I2611" s="1">
        <v>393.91070000000002</v>
      </c>
      <c r="J2611" s="1">
        <v>1143</v>
      </c>
      <c r="K2611" s="1">
        <v>21049.72</v>
      </c>
      <c r="L2611" s="1">
        <v>23157.89</v>
      </c>
      <c r="M2611" s="3">
        <v>42</v>
      </c>
      <c r="N2611">
        <v>54.3</v>
      </c>
      <c r="O2611">
        <v>190</v>
      </c>
      <c r="P2611"/>
      <c r="Q2611" s="1">
        <f t="shared" si="760"/>
        <v>10</v>
      </c>
      <c r="R2611" s="5">
        <f t="shared" si="761"/>
        <v>-0.37368875737571988</v>
      </c>
      <c r="S2611" s="4">
        <f t="shared" si="762"/>
        <v>7.8660437099068385</v>
      </c>
      <c r="T2611" s="6">
        <f t="shared" si="763"/>
        <v>-1.61449016476591</v>
      </c>
      <c r="U2611" s="6">
        <f t="shared" si="764"/>
        <v>0.37388185641730814</v>
      </c>
      <c r="V2611" s="4">
        <f t="shared" si="765"/>
        <v>53.92631124262428</v>
      </c>
      <c r="W2611" s="4">
        <f t="shared" si="766"/>
        <v>5.0077359664794603</v>
      </c>
      <c r="X2611" s="4">
        <f t="shared" si="767"/>
        <v>3800350.7940173964</v>
      </c>
      <c r="Y2611" s="6">
        <f t="shared" si="768"/>
        <v>188.3855098352341</v>
      </c>
      <c r="Z2611" s="6">
        <f t="shared" si="769"/>
        <v>105.35699800322395</v>
      </c>
      <c r="AA2611" s="6">
        <f t="shared" si="770"/>
        <v>79955004.356654644</v>
      </c>
      <c r="AB2611" s="26">
        <v>-13.586906357416865</v>
      </c>
      <c r="AC2611" s="4">
        <f t="shared" si="771"/>
        <v>363.58884470682932</v>
      </c>
      <c r="AD2611" s="4">
        <f t="shared" si="772"/>
        <v>1086902510.3519137</v>
      </c>
      <c r="AE2611" s="4">
        <f t="shared" si="773"/>
        <v>1432.2153633065845</v>
      </c>
      <c r="AF2611" s="27">
        <v>-10.156431443339946</v>
      </c>
      <c r="AG2611" s="6">
        <f t="shared" si="774"/>
        <v>62.907979651969946</v>
      </c>
      <c r="AH2611" s="6">
        <f t="shared" si="775"/>
        <v>30361357.320751566</v>
      </c>
      <c r="AI2611" s="6">
        <f t="shared" si="776"/>
        <v>247.80126300293239</v>
      </c>
      <c r="AK2611" s="1">
        <f t="shared" si="777"/>
        <v>3.345183595068777E-6</v>
      </c>
      <c r="AL2611" s="1">
        <f t="shared" si="778"/>
        <v>2.5386464495633145</v>
      </c>
    </row>
    <row r="2612" spans="4:38" x14ac:dyDescent="0.25">
      <c r="D2612" s="1">
        <v>1995</v>
      </c>
      <c r="E2612" s="1" t="s">
        <v>75</v>
      </c>
      <c r="F2612" s="2" t="s">
        <v>265</v>
      </c>
      <c r="G2612">
        <v>3</v>
      </c>
      <c r="H2612">
        <v>761291</v>
      </c>
      <c r="I2612" s="1">
        <v>429.73329999999999</v>
      </c>
      <c r="J2612" s="1">
        <v>1109</v>
      </c>
      <c r="K2612" s="1">
        <v>20964.080000000002</v>
      </c>
      <c r="L2612" s="1">
        <v>22439.02</v>
      </c>
      <c r="M2612" s="3">
        <v>44</v>
      </c>
      <c r="N2612">
        <v>52.9</v>
      </c>
      <c r="O2612">
        <v>205</v>
      </c>
      <c r="P2612"/>
      <c r="Q2612" s="1">
        <f t="shared" si="760"/>
        <v>10</v>
      </c>
      <c r="R2612" s="5">
        <f t="shared" si="761"/>
        <v>-0.34253803463683169</v>
      </c>
      <c r="S2612" s="4">
        <f t="shared" si="762"/>
        <v>7.1809947611693117</v>
      </c>
      <c r="T2612" s="6">
        <f t="shared" si="763"/>
        <v>-1.5684688388719397</v>
      </c>
      <c r="U2612" s="6">
        <f t="shared" si="764"/>
        <v>0.35194903644824233</v>
      </c>
      <c r="V2612" s="4">
        <f t="shared" si="765"/>
        <v>52.557461965363167</v>
      </c>
      <c r="W2612" s="4">
        <f t="shared" si="766"/>
        <v>5.98431435048178</v>
      </c>
      <c r="X2612" s="4">
        <f t="shared" si="767"/>
        <v>4555804.6561926249</v>
      </c>
      <c r="Y2612" s="6">
        <f t="shared" si="768"/>
        <v>203.43153116112805</v>
      </c>
      <c r="Z2612" s="6">
        <f t="shared" si="769"/>
        <v>122.10100199072333</v>
      </c>
      <c r="AA2612" s="6">
        <f t="shared" si="770"/>
        <v>92954393.906519756</v>
      </c>
      <c r="AB2612" s="26">
        <v>-13.586906357416865</v>
      </c>
      <c r="AC2612" s="4">
        <f t="shared" si="771"/>
        <v>396.65394740242721</v>
      </c>
      <c r="AD2612" s="4">
        <f t="shared" si="772"/>
        <v>1297661693.6322618</v>
      </c>
      <c r="AE2612" s="4">
        <f t="shared" si="773"/>
        <v>1704.5540977527146</v>
      </c>
      <c r="AF2612" s="27">
        <v>-10.156431443339946</v>
      </c>
      <c r="AG2612" s="6">
        <f t="shared" si="774"/>
        <v>64.753798045771603</v>
      </c>
      <c r="AH2612" s="6">
        <f t="shared" si="775"/>
        <v>33226978.111106589</v>
      </c>
      <c r="AI2612" s="6">
        <f t="shared" si="776"/>
        <v>278.26863321742979</v>
      </c>
      <c r="AK2612" s="1">
        <f t="shared" si="777"/>
        <v>3.0566822566223726E-6</v>
      </c>
      <c r="AL2612" s="1">
        <f t="shared" si="778"/>
        <v>2.3270246918263027</v>
      </c>
    </row>
    <row r="2613" spans="4:38" x14ac:dyDescent="0.25">
      <c r="D2613" s="1">
        <v>1996</v>
      </c>
      <c r="E2613" s="1" t="s">
        <v>75</v>
      </c>
      <c r="F2613" s="2" t="s">
        <v>265</v>
      </c>
      <c r="G2613">
        <v>3</v>
      </c>
      <c r="H2613">
        <v>760795</v>
      </c>
      <c r="I2613" s="1">
        <v>484.91969999999998</v>
      </c>
      <c r="J2613" s="1">
        <v>1075</v>
      </c>
      <c r="K2613" s="1">
        <v>20833.330000000002</v>
      </c>
      <c r="L2613" s="1">
        <v>20833.330000000002</v>
      </c>
      <c r="M2613" s="3">
        <v>46</v>
      </c>
      <c r="N2613">
        <v>51.6</v>
      </c>
      <c r="O2613">
        <v>216</v>
      </c>
      <c r="P2613"/>
      <c r="Q2613" s="1">
        <f t="shared" si="760"/>
        <v>10</v>
      </c>
      <c r="R2613" s="5">
        <f t="shared" si="761"/>
        <v>-0.30355541340143533</v>
      </c>
      <c r="S2613" s="4">
        <f t="shared" si="762"/>
        <v>6.3240701006785249</v>
      </c>
      <c r="T2613" s="6">
        <f t="shared" si="763"/>
        <v>-1.5077801462973062</v>
      </c>
      <c r="U2613" s="6">
        <f t="shared" si="764"/>
        <v>0.31412081355260058</v>
      </c>
      <c r="V2613" s="4">
        <f t="shared" si="765"/>
        <v>51.296444586598568</v>
      </c>
      <c r="W2613" s="4">
        <f t="shared" si="766"/>
        <v>7.6678419479880811</v>
      </c>
      <c r="X2613" s="4">
        <f t="shared" si="767"/>
        <v>5833655.8148195921</v>
      </c>
      <c r="Y2613" s="6">
        <f t="shared" si="768"/>
        <v>214.49221985370269</v>
      </c>
      <c r="Z2613" s="6">
        <f t="shared" si="769"/>
        <v>154.37362921473479</v>
      </c>
      <c r="AA2613" s="6">
        <f t="shared" si="770"/>
        <v>117446685.23842415</v>
      </c>
      <c r="AB2613" s="26">
        <v>-13.586906357416865</v>
      </c>
      <c r="AC2613" s="4">
        <f t="shared" si="771"/>
        <v>447.59229312273635</v>
      </c>
      <c r="AD2613" s="4">
        <f t="shared" si="772"/>
        <v>1651277554.0737612</v>
      </c>
      <c r="AE2613" s="4">
        <f t="shared" si="773"/>
        <v>2170.4632050338937</v>
      </c>
      <c r="AF2613" s="27">
        <v>-10.156431443339946</v>
      </c>
      <c r="AG2613" s="6">
        <f t="shared" si="774"/>
        <v>67.360161680609423</v>
      </c>
      <c r="AH2613" s="6">
        <f t="shared" si="775"/>
        <v>37469562.209993966</v>
      </c>
      <c r="AI2613" s="6">
        <f t="shared" si="776"/>
        <v>326.64269394112614</v>
      </c>
      <c r="AK2613" s="1">
        <f t="shared" si="777"/>
        <v>2.7105818281033982E-6</v>
      </c>
      <c r="AL2613" s="1">
        <f t="shared" si="778"/>
        <v>2.062197101911925</v>
      </c>
    </row>
    <row r="2614" spans="4:38" x14ac:dyDescent="0.25">
      <c r="D2614" s="1">
        <v>1997</v>
      </c>
      <c r="E2614" s="1" t="s">
        <v>75</v>
      </c>
      <c r="F2614" s="2" t="s">
        <v>265</v>
      </c>
      <c r="G2614">
        <v>3</v>
      </c>
      <c r="H2614">
        <v>757970</v>
      </c>
      <c r="I2614" s="1">
        <v>476.0154</v>
      </c>
      <c r="J2614" s="1">
        <v>1039</v>
      </c>
      <c r="K2614" s="1">
        <v>20656.060000000001</v>
      </c>
      <c r="L2614" s="1">
        <v>19634.7</v>
      </c>
      <c r="M2614" s="3">
        <v>45</v>
      </c>
      <c r="N2614">
        <v>50.3</v>
      </c>
      <c r="O2614">
        <v>219</v>
      </c>
      <c r="P2614"/>
      <c r="Q2614" s="1">
        <f t="shared" si="760"/>
        <v>10</v>
      </c>
      <c r="R2614" s="5">
        <f t="shared" si="761"/>
        <v>-0.30923369285951674</v>
      </c>
      <c r="S2614" s="4">
        <f t="shared" si="762"/>
        <v>6.3875497137277497</v>
      </c>
      <c r="T2614" s="6">
        <f t="shared" si="763"/>
        <v>-1.5168584272763224</v>
      </c>
      <c r="U2614" s="6">
        <f t="shared" si="764"/>
        <v>0.29783060162042407</v>
      </c>
      <c r="V2614" s="4">
        <f t="shared" si="765"/>
        <v>49.990766307140483</v>
      </c>
      <c r="W2614" s="4">
        <f t="shared" si="766"/>
        <v>7.4522378898590098</v>
      </c>
      <c r="X2614" s="4">
        <f t="shared" si="767"/>
        <v>5648572.7533764336</v>
      </c>
      <c r="Y2614" s="6">
        <f t="shared" si="768"/>
        <v>217.48314157272367</v>
      </c>
      <c r="Z2614" s="6">
        <f t="shared" si="769"/>
        <v>159.82756553897272</v>
      </c>
      <c r="AA2614" s="6">
        <f t="shared" si="770"/>
        <v>121144499.85157515</v>
      </c>
      <c r="AB2614" s="26">
        <v>-13.586906357416865</v>
      </c>
      <c r="AC2614" s="4">
        <f t="shared" si="771"/>
        <v>439.37341470708776</v>
      </c>
      <c r="AD2614" s="4">
        <f t="shared" si="772"/>
        <v>1585282974.5202696</v>
      </c>
      <c r="AE2614" s="4">
        <f t="shared" si="773"/>
        <v>2091.4851175116028</v>
      </c>
      <c r="AF2614" s="27">
        <v>-10.156431443339946</v>
      </c>
      <c r="AG2614" s="6">
        <f t="shared" si="774"/>
        <v>66.957016295692668</v>
      </c>
      <c r="AH2614" s="6">
        <f t="shared" si="775"/>
        <v>36644952.357308418</v>
      </c>
      <c r="AI2614" s="6">
        <f t="shared" si="776"/>
        <v>318.72570894800668</v>
      </c>
      <c r="AK2614" s="1">
        <f t="shared" si="777"/>
        <v>2.7715771995851327E-6</v>
      </c>
      <c r="AL2614" s="1">
        <f t="shared" si="778"/>
        <v>2.1007723699695431</v>
      </c>
    </row>
    <row r="2615" spans="4:38" x14ac:dyDescent="0.25">
      <c r="D2615" s="1">
        <v>1998</v>
      </c>
      <c r="E2615" s="1" t="s">
        <v>75</v>
      </c>
      <c r="F2615" s="2" t="s">
        <v>265</v>
      </c>
      <c r="G2615">
        <v>3</v>
      </c>
      <c r="H2615">
        <v>753778</v>
      </c>
      <c r="I2615" s="1">
        <v>454.21100000000001</v>
      </c>
      <c r="J2615" s="1">
        <v>1000</v>
      </c>
      <c r="K2615" s="1">
        <v>20366.599999999999</v>
      </c>
      <c r="L2615" s="1">
        <v>19158.88</v>
      </c>
      <c r="M2615" s="3">
        <v>43</v>
      </c>
      <c r="N2615">
        <v>49.1</v>
      </c>
      <c r="O2615">
        <v>214</v>
      </c>
      <c r="P2615"/>
      <c r="Q2615" s="1">
        <f t="shared" si="760"/>
        <v>10</v>
      </c>
      <c r="R2615" s="5">
        <f t="shared" si="761"/>
        <v>-0.32407845692860804</v>
      </c>
      <c r="S2615" s="4">
        <f t="shared" si="762"/>
        <v>6.6003763008821883</v>
      </c>
      <c r="T2615" s="6">
        <f t="shared" si="763"/>
        <v>-1.5401957808635447</v>
      </c>
      <c r="U2615" s="6">
        <f t="shared" si="764"/>
        <v>0.29508426142070954</v>
      </c>
      <c r="V2615" s="4">
        <f t="shared" si="765"/>
        <v>48.775921543071391</v>
      </c>
      <c r="W2615" s="4">
        <f t="shared" si="766"/>
        <v>6.8815924925263943</v>
      </c>
      <c r="X2615" s="4">
        <f t="shared" si="767"/>
        <v>5187193.0258315606</v>
      </c>
      <c r="Y2615" s="6">
        <f t="shared" si="768"/>
        <v>212.45980421913646</v>
      </c>
      <c r="Z2615" s="6">
        <f t="shared" si="769"/>
        <v>153.92586436604941</v>
      </c>
      <c r="AA2615" s="6">
        <f t="shared" si="770"/>
        <v>116025930.19011199</v>
      </c>
      <c r="AB2615" s="26">
        <v>-13.586906357416865</v>
      </c>
      <c r="AC2615" s="4">
        <f t="shared" si="771"/>
        <v>419.2474404557521</v>
      </c>
      <c r="AD2615" s="4">
        <f t="shared" si="772"/>
        <v>1435395318.2992585</v>
      </c>
      <c r="AE2615" s="4">
        <f t="shared" si="773"/>
        <v>1904.2679917684761</v>
      </c>
      <c r="AF2615" s="27">
        <v>-10.156431443339946</v>
      </c>
      <c r="AG2615" s="6">
        <f t="shared" si="774"/>
        <v>65.942470233527843</v>
      </c>
      <c r="AH2615" s="6">
        <f t="shared" si="775"/>
        <v>34773006.911025308</v>
      </c>
      <c r="AI2615" s="6">
        <f t="shared" si="776"/>
        <v>299.51795347240915</v>
      </c>
      <c r="AK2615" s="1">
        <f t="shared" si="777"/>
        <v>2.9207803251894492E-6</v>
      </c>
      <c r="AL2615" s="1">
        <f t="shared" si="778"/>
        <v>2.2016199519606525</v>
      </c>
    </row>
    <row r="2616" spans="4:38" x14ac:dyDescent="0.25">
      <c r="D2616" s="1">
        <v>1999</v>
      </c>
      <c r="E2616" s="1" t="s">
        <v>75</v>
      </c>
      <c r="F2616" s="2" t="s">
        <v>265</v>
      </c>
      <c r="G2616">
        <v>3</v>
      </c>
      <c r="H2616">
        <v>749674</v>
      </c>
      <c r="I2616" s="1">
        <v>444.9699</v>
      </c>
      <c r="J2616" s="1">
        <v>960</v>
      </c>
      <c r="K2616" s="1">
        <v>20041.75</v>
      </c>
      <c r="L2616" s="1">
        <v>18779.34</v>
      </c>
      <c r="M2616" s="3">
        <v>41</v>
      </c>
      <c r="N2616">
        <v>47.9</v>
      </c>
      <c r="O2616">
        <v>213</v>
      </c>
      <c r="P2616"/>
      <c r="Q2616" s="1">
        <f t="shared" si="760"/>
        <v>10</v>
      </c>
      <c r="R2616" s="5">
        <f t="shared" si="761"/>
        <v>-0.33080889291612764</v>
      </c>
      <c r="S2616" s="4">
        <f t="shared" si="762"/>
        <v>6.6299891296018014</v>
      </c>
      <c r="T2616" s="6">
        <f t="shared" si="763"/>
        <v>-1.5505966890083474</v>
      </c>
      <c r="U2616" s="6">
        <f t="shared" si="764"/>
        <v>0.29119182425762019</v>
      </c>
      <c r="V2616" s="4">
        <f t="shared" si="765"/>
        <v>47.569191107083874</v>
      </c>
      <c r="W2616" s="4">
        <f t="shared" si="766"/>
        <v>6.7114725424402764</v>
      </c>
      <c r="X2616" s="4">
        <f t="shared" si="767"/>
        <v>5031416.4667813713</v>
      </c>
      <c r="Y2616" s="6">
        <f t="shared" si="768"/>
        <v>211.44940331099164</v>
      </c>
      <c r="Z2616" s="6">
        <f t="shared" si="769"/>
        <v>152.80988782374976</v>
      </c>
      <c r="AA2616" s="6">
        <f t="shared" si="770"/>
        <v>114557599.84438178</v>
      </c>
      <c r="AB2616" s="26">
        <v>-13.586906357416865</v>
      </c>
      <c r="AC2616" s="4">
        <f t="shared" si="771"/>
        <v>410.71768771529526</v>
      </c>
      <c r="AD2616" s="4">
        <f t="shared" si="772"/>
        <v>1370081775.3843114</v>
      </c>
      <c r="AE2616" s="4">
        <f t="shared" si="773"/>
        <v>1827.5700843090617</v>
      </c>
      <c r="AF2616" s="27">
        <v>-10.156431443339946</v>
      </c>
      <c r="AG2616" s="6">
        <f t="shared" si="774"/>
        <v>65.500149170544702</v>
      </c>
      <c r="AH2616" s="6">
        <f t="shared" si="775"/>
        <v>33880064.189263873</v>
      </c>
      <c r="AI2616" s="6">
        <f t="shared" si="776"/>
        <v>291.45594826402356</v>
      </c>
      <c r="AK2616" s="1">
        <f t="shared" si="777"/>
        <v>2.9977603898868584E-6</v>
      </c>
      <c r="AL2616" s="1">
        <f t="shared" si="778"/>
        <v>2.2473430225280406</v>
      </c>
    </row>
    <row r="2617" spans="4:38" x14ac:dyDescent="0.25">
      <c r="D2617" s="1">
        <v>2000</v>
      </c>
      <c r="E2617" s="1" t="s">
        <v>75</v>
      </c>
      <c r="F2617" s="2" t="s">
        <v>265</v>
      </c>
      <c r="G2617">
        <v>3</v>
      </c>
      <c r="H2617">
        <v>746715</v>
      </c>
      <c r="I2617" s="1">
        <v>484.6327</v>
      </c>
      <c r="J2617" s="1">
        <v>919</v>
      </c>
      <c r="K2617" s="1">
        <v>19678.8</v>
      </c>
      <c r="L2617" s="1">
        <v>18571.43</v>
      </c>
      <c r="M2617" s="3">
        <v>40</v>
      </c>
      <c r="N2617">
        <v>46.7</v>
      </c>
      <c r="O2617">
        <v>210</v>
      </c>
      <c r="P2617"/>
      <c r="Q2617" s="1">
        <f t="shared" si="760"/>
        <v>10</v>
      </c>
      <c r="R2617" s="5">
        <f t="shared" si="761"/>
        <v>-0.30373517923986559</v>
      </c>
      <c r="S2617" s="4">
        <f t="shared" si="762"/>
        <v>5.9771438452254673</v>
      </c>
      <c r="T2617" s="6">
        <f t="shared" si="763"/>
        <v>-1.5080688834677165</v>
      </c>
      <c r="U2617" s="6">
        <f t="shared" si="764"/>
        <v>0.28006995704498855</v>
      </c>
      <c r="V2617" s="4">
        <f t="shared" si="765"/>
        <v>46.396264820760138</v>
      </c>
      <c r="W2617" s="4">
        <f t="shared" si="766"/>
        <v>8.1080983250407108</v>
      </c>
      <c r="X2617" s="4">
        <f t="shared" si="767"/>
        <v>6054438.6407827744</v>
      </c>
      <c r="Y2617" s="6">
        <f t="shared" si="768"/>
        <v>208.49193111653227</v>
      </c>
      <c r="Z2617" s="6">
        <f t="shared" si="769"/>
        <v>173.0398737206047</v>
      </c>
      <c r="AA2617" s="6">
        <f t="shared" si="770"/>
        <v>129211469.30528134</v>
      </c>
      <c r="AB2617" s="26">
        <v>-13.586906357416865</v>
      </c>
      <c r="AC2617" s="4">
        <f t="shared" si="771"/>
        <v>447.32738536970788</v>
      </c>
      <c r="AD2617" s="4">
        <f t="shared" si="772"/>
        <v>1618799554.7969117</v>
      </c>
      <c r="AE2617" s="4">
        <f t="shared" si="773"/>
        <v>2167.8947855566203</v>
      </c>
      <c r="AF2617" s="27">
        <v>-10.156431443339946</v>
      </c>
      <c r="AG2617" s="6">
        <f t="shared" si="774"/>
        <v>67.347264801232583</v>
      </c>
      <c r="AH2617" s="6">
        <f t="shared" si="775"/>
        <v>36754348.686288655</v>
      </c>
      <c r="AI2617" s="6">
        <f t="shared" si="776"/>
        <v>326.38686778236314</v>
      </c>
      <c r="AK2617" s="1">
        <f t="shared" si="777"/>
        <v>2.7633278255122067E-6</v>
      </c>
      <c r="AL2617" s="1">
        <f t="shared" si="778"/>
        <v>2.0634183372273478</v>
      </c>
    </row>
    <row r="2618" spans="4:38" x14ac:dyDescent="0.25">
      <c r="D2618" s="1">
        <v>2001</v>
      </c>
      <c r="E2618" s="1" t="s">
        <v>75</v>
      </c>
      <c r="F2618" s="2" t="s">
        <v>265</v>
      </c>
      <c r="G2618">
        <v>3</v>
      </c>
      <c r="H2618">
        <v>745206</v>
      </c>
      <c r="I2618" s="1">
        <v>481.40870000000001</v>
      </c>
      <c r="J2618" s="1">
        <v>877</v>
      </c>
      <c r="K2618" s="1">
        <v>19274.73</v>
      </c>
      <c r="L2618" s="1">
        <v>17535.55</v>
      </c>
      <c r="M2618" s="3">
        <v>39</v>
      </c>
      <c r="N2618">
        <v>45.5</v>
      </c>
      <c r="O2618">
        <v>211</v>
      </c>
      <c r="P2618"/>
      <c r="Q2618" s="1">
        <f t="shared" si="760"/>
        <v>10</v>
      </c>
      <c r="R2618" s="5">
        <f t="shared" si="761"/>
        <v>-0.30576929748049836</v>
      </c>
      <c r="S2618" s="4">
        <f t="shared" si="762"/>
        <v>5.8936206512262865</v>
      </c>
      <c r="T2618" s="6">
        <f t="shared" si="763"/>
        <v>-1.5113299449914264</v>
      </c>
      <c r="U2618" s="6">
        <f t="shared" si="764"/>
        <v>0.26502001816894405</v>
      </c>
      <c r="V2618" s="4">
        <f t="shared" si="765"/>
        <v>45.194230702519505</v>
      </c>
      <c r="W2618" s="4">
        <f t="shared" si="766"/>
        <v>8.168301431138655</v>
      </c>
      <c r="X2618" s="4">
        <f t="shared" si="767"/>
        <v>6087067.2362931129</v>
      </c>
      <c r="Y2618" s="6">
        <f t="shared" si="768"/>
        <v>209.48867005500858</v>
      </c>
      <c r="Z2618" s="6">
        <f t="shared" si="769"/>
        <v>181.64993849374551</v>
      </c>
      <c r="AA2618" s="6">
        <f t="shared" si="770"/>
        <v>135366624.06517011</v>
      </c>
      <c r="AB2618" s="26">
        <v>-13.586906357416865</v>
      </c>
      <c r="AC2618" s="4">
        <f t="shared" si="771"/>
        <v>444.35155750990413</v>
      </c>
      <c r="AD2618" s="4">
        <f t="shared" si="772"/>
        <v>1594105221.3400717</v>
      </c>
      <c r="AE2618" s="4">
        <f t="shared" si="773"/>
        <v>2139.1470564381821</v>
      </c>
      <c r="AF2618" s="27">
        <v>-10.156431443339946</v>
      </c>
      <c r="AG2618" s="6">
        <f t="shared" si="774"/>
        <v>67.201946715861325</v>
      </c>
      <c r="AH2618" s="6">
        <f t="shared" si="775"/>
        <v>36436060.863024704</v>
      </c>
      <c r="AI2618" s="6">
        <f t="shared" si="776"/>
        <v>323.51601805952072</v>
      </c>
      <c r="AK2618" s="1">
        <f t="shared" si="777"/>
        <v>2.7874669222672987E-6</v>
      </c>
      <c r="AL2618" s="1">
        <f t="shared" si="778"/>
        <v>2.077237075275125</v>
      </c>
    </row>
    <row r="2619" spans="4:38" x14ac:dyDescent="0.25">
      <c r="D2619" s="1">
        <v>2002</v>
      </c>
      <c r="E2619" s="1" t="s">
        <v>75</v>
      </c>
      <c r="F2619" s="2" t="s">
        <v>265</v>
      </c>
      <c r="G2619">
        <v>3</v>
      </c>
      <c r="H2619">
        <v>744789</v>
      </c>
      <c r="I2619" s="1">
        <v>502.34109999999998</v>
      </c>
      <c r="J2619" s="1">
        <v>835</v>
      </c>
      <c r="K2619" s="1">
        <v>18764.04</v>
      </c>
      <c r="L2619" s="1">
        <v>17307.689999999999</v>
      </c>
      <c r="M2619" s="3">
        <v>37</v>
      </c>
      <c r="N2619">
        <v>44.5</v>
      </c>
      <c r="O2619">
        <v>208</v>
      </c>
      <c r="P2619"/>
      <c r="Q2619" s="1">
        <f t="shared" si="760"/>
        <v>10</v>
      </c>
      <c r="R2619" s="5">
        <f t="shared" si="761"/>
        <v>-0.2930279843715754</v>
      </c>
      <c r="S2619" s="4">
        <f t="shared" si="762"/>
        <v>5.4983888198676159</v>
      </c>
      <c r="T2619" s="6">
        <f t="shared" si="763"/>
        <v>-1.490714604960383</v>
      </c>
      <c r="U2619" s="6">
        <f t="shared" si="764"/>
        <v>0.25800826261126769</v>
      </c>
      <c r="V2619" s="4">
        <f t="shared" si="765"/>
        <v>44.206972015628423</v>
      </c>
      <c r="W2619" s="4">
        <f t="shared" si="766"/>
        <v>9.1361509063321353</v>
      </c>
      <c r="X2619" s="4">
        <f t="shared" si="767"/>
        <v>6804504.6973762047</v>
      </c>
      <c r="Y2619" s="6">
        <f t="shared" si="768"/>
        <v>206.50928539503963</v>
      </c>
      <c r="Z2619" s="6">
        <f t="shared" si="769"/>
        <v>194.69961733623251</v>
      </c>
      <c r="AA2619" s="6">
        <f t="shared" si="770"/>
        <v>145010133.29623526</v>
      </c>
      <c r="AB2619" s="26">
        <v>-13.586906357416865</v>
      </c>
      <c r="AC2619" s="4">
        <f t="shared" si="771"/>
        <v>463.67265524332748</v>
      </c>
      <c r="AD2619" s="4">
        <f t="shared" si="772"/>
        <v>1734776180.9128273</v>
      </c>
      <c r="AE2619" s="4">
        <f t="shared" si="773"/>
        <v>2329.2183167485391</v>
      </c>
      <c r="AF2619" s="27">
        <v>-10.156431443339946</v>
      </c>
      <c r="AG2619" s="6">
        <f t="shared" si="774"/>
        <v>68.131293606061249</v>
      </c>
      <c r="AH2619" s="6">
        <f t="shared" si="775"/>
        <v>37999082.222638309</v>
      </c>
      <c r="AI2619" s="6">
        <f t="shared" si="776"/>
        <v>342.25148974491776</v>
      </c>
      <c r="AK2619" s="1">
        <f t="shared" si="777"/>
        <v>2.672809670463345E-6</v>
      </c>
      <c r="AL2619" s="1">
        <f t="shared" si="778"/>
        <v>1.9906792416547243</v>
      </c>
    </row>
    <row r="2620" spans="4:38" x14ac:dyDescent="0.25">
      <c r="D2620" s="1">
        <v>2003</v>
      </c>
      <c r="E2620" s="1" t="s">
        <v>75</v>
      </c>
      <c r="F2620" s="2" t="s">
        <v>265</v>
      </c>
      <c r="G2620">
        <v>3</v>
      </c>
      <c r="H2620">
        <v>745143</v>
      </c>
      <c r="I2620" s="1">
        <v>485.06209999999999</v>
      </c>
      <c r="J2620" s="1">
        <v>794</v>
      </c>
      <c r="K2620" s="1">
        <v>18294.93</v>
      </c>
      <c r="L2620" s="1">
        <v>17788.46</v>
      </c>
      <c r="M2620" s="3">
        <v>36</v>
      </c>
      <c r="N2620">
        <v>43.4</v>
      </c>
      <c r="O2620">
        <v>208</v>
      </c>
      <c r="P2620"/>
      <c r="Q2620" s="1">
        <f t="shared" si="760"/>
        <v>10</v>
      </c>
      <c r="R2620" s="5">
        <f t="shared" si="761"/>
        <v>-0.30346629843890094</v>
      </c>
      <c r="S2620" s="4">
        <f t="shared" si="762"/>
        <v>5.5518946872988018</v>
      </c>
      <c r="T2620" s="6">
        <f t="shared" si="763"/>
        <v>-1.5076369785536736</v>
      </c>
      <c r="U2620" s="6">
        <f t="shared" si="764"/>
        <v>0.2681854008752288</v>
      </c>
      <c r="V2620" s="4">
        <f t="shared" si="765"/>
        <v>43.0965337015611</v>
      </c>
      <c r="W2620" s="4">
        <f t="shared" si="766"/>
        <v>8.7368750187154642</v>
      </c>
      <c r="X2620" s="4">
        <f t="shared" si="767"/>
        <v>6510221.2620706968</v>
      </c>
      <c r="Y2620" s="6">
        <f t="shared" si="768"/>
        <v>206.49236302144632</v>
      </c>
      <c r="Z2620" s="6">
        <f t="shared" si="769"/>
        <v>180.86819730566597</v>
      </c>
      <c r="AA2620" s="6">
        <f t="shared" si="770"/>
        <v>134772671.14493585</v>
      </c>
      <c r="AB2620" s="26">
        <v>-13.586906357416865</v>
      </c>
      <c r="AC2620" s="4">
        <f t="shared" si="771"/>
        <v>447.72373167336787</v>
      </c>
      <c r="AD2620" s="4">
        <f t="shared" si="772"/>
        <v>1618255469.167949</v>
      </c>
      <c r="AE2620" s="4">
        <f t="shared" si="773"/>
        <v>2171.7381350532032</v>
      </c>
      <c r="AF2620" s="27">
        <v>-10.156431443339946</v>
      </c>
      <c r="AG2620" s="6">
        <f t="shared" si="774"/>
        <v>67.366558314875974</v>
      </c>
      <c r="AH2620" s="6">
        <f t="shared" si="775"/>
        <v>36709469.629822269</v>
      </c>
      <c r="AI2620" s="6">
        <f t="shared" si="776"/>
        <v>326.76964245986198</v>
      </c>
      <c r="AK2620" s="1">
        <f t="shared" si="777"/>
        <v>2.7667061239939572E-6</v>
      </c>
      <c r="AL2620" s="1">
        <f t="shared" si="778"/>
        <v>2.061591701351229</v>
      </c>
    </row>
    <row r="2621" spans="4:38" x14ac:dyDescent="0.25">
      <c r="D2621" s="1">
        <v>2004</v>
      </c>
      <c r="E2621" s="1" t="s">
        <v>75</v>
      </c>
      <c r="F2621" s="2" t="s">
        <v>265</v>
      </c>
      <c r="G2621">
        <v>3</v>
      </c>
      <c r="H2621">
        <v>745737</v>
      </c>
      <c r="I2621" s="1">
        <v>523.41139999999996</v>
      </c>
      <c r="J2621" s="1">
        <v>755</v>
      </c>
      <c r="K2621" s="1">
        <v>17764.71</v>
      </c>
      <c r="L2621" s="1">
        <v>16818.18</v>
      </c>
      <c r="M2621" s="3">
        <v>37</v>
      </c>
      <c r="N2621">
        <v>42.5</v>
      </c>
      <c r="O2621">
        <v>220</v>
      </c>
      <c r="P2621"/>
      <c r="Q2621" s="1">
        <f t="shared" si="760"/>
        <v>10</v>
      </c>
      <c r="R2621" s="5">
        <f t="shared" si="761"/>
        <v>-0.28123193342751041</v>
      </c>
      <c r="S2621" s="4">
        <f t="shared" si="762"/>
        <v>4.9960037400790283</v>
      </c>
      <c r="T2621" s="6">
        <f t="shared" si="763"/>
        <v>-1.4712109348225086</v>
      </c>
      <c r="U2621" s="6">
        <f t="shared" si="764"/>
        <v>0.24743090319813218</v>
      </c>
      <c r="V2621" s="4">
        <f t="shared" si="765"/>
        <v>42.218768066572487</v>
      </c>
      <c r="W2621" s="4">
        <f t="shared" si="766"/>
        <v>10.476601444492124</v>
      </c>
      <c r="X2621" s="4">
        <f t="shared" si="767"/>
        <v>7812789.3314112229</v>
      </c>
      <c r="Y2621" s="6">
        <f t="shared" si="768"/>
        <v>218.52878906517748</v>
      </c>
      <c r="Z2621" s="6">
        <f t="shared" si="769"/>
        <v>211.53841061675075</v>
      </c>
      <c r="AA2621" s="6">
        <f t="shared" si="770"/>
        <v>157752019.71810386</v>
      </c>
      <c r="AB2621" s="26">
        <v>-13.586906357416865</v>
      </c>
      <c r="AC2621" s="4">
        <f t="shared" si="771"/>
        <v>483.12103792149867</v>
      </c>
      <c r="AD2621" s="4">
        <f t="shared" si="772"/>
        <v>1885753047.97175</v>
      </c>
      <c r="AE2621" s="4">
        <f t="shared" si="773"/>
        <v>2528.7105882794467</v>
      </c>
      <c r="AF2621" s="27">
        <v>-10.156431443339946</v>
      </c>
      <c r="AG2621" s="6">
        <f t="shared" si="774"/>
        <v>69.034502143400999</v>
      </c>
      <c r="AH2621" s="6">
        <f t="shared" si="775"/>
        <v>39643319.266726851</v>
      </c>
      <c r="AI2621" s="6">
        <f t="shared" si="776"/>
        <v>361.33445415180518</v>
      </c>
      <c r="AK2621" s="1">
        <f t="shared" si="777"/>
        <v>2.5619528412860144E-6</v>
      </c>
      <c r="AL2621" s="1">
        <f t="shared" si="778"/>
        <v>1.9105430260021088</v>
      </c>
    </row>
    <row r="2622" spans="4:38" x14ac:dyDescent="0.25">
      <c r="D2622" s="1">
        <v>2005</v>
      </c>
      <c r="E2622" s="1" t="s">
        <v>75</v>
      </c>
      <c r="F2622" s="2" t="s">
        <v>265</v>
      </c>
      <c r="G2622">
        <v>3</v>
      </c>
      <c r="H2622">
        <v>746163</v>
      </c>
      <c r="I2622" s="1">
        <v>526.44979999999998</v>
      </c>
      <c r="J2622" s="1">
        <v>719</v>
      </c>
      <c r="K2622" s="1">
        <v>17283.650000000001</v>
      </c>
      <c r="L2622" s="1">
        <v>15086.21</v>
      </c>
      <c r="M2622" s="3">
        <v>37</v>
      </c>
      <c r="N2622">
        <v>41.6</v>
      </c>
      <c r="O2622">
        <v>232</v>
      </c>
      <c r="P2622"/>
      <c r="Q2622" s="1">
        <f t="shared" si="760"/>
        <v>10</v>
      </c>
      <c r="R2622" s="5">
        <f t="shared" si="761"/>
        <v>-0.27960880600581478</v>
      </c>
      <c r="S2622" s="4">
        <f t="shared" si="762"/>
        <v>4.8326607399224013</v>
      </c>
      <c r="T2622" s="6">
        <f t="shared" si="763"/>
        <v>-1.4684941991991145</v>
      </c>
      <c r="U2622" s="6">
        <f t="shared" si="764"/>
        <v>0.2215401187289967</v>
      </c>
      <c r="V2622" s="4">
        <f t="shared" si="765"/>
        <v>41.320391193994183</v>
      </c>
      <c r="W2622" s="4">
        <f t="shared" si="766"/>
        <v>10.893580748406793</v>
      </c>
      <c r="X2622" s="4">
        <f t="shared" si="767"/>
        <v>8128386.8919734573</v>
      </c>
      <c r="Y2622" s="6">
        <f t="shared" si="768"/>
        <v>230.53150580080089</v>
      </c>
      <c r="Z2622" s="6">
        <f t="shared" si="769"/>
        <v>237.63181270295789</v>
      </c>
      <c r="AA2622" s="6">
        <f t="shared" si="770"/>
        <v>177312066.26187718</v>
      </c>
      <c r="AB2622" s="26">
        <v>-13.586906357416865</v>
      </c>
      <c r="AC2622" s="4">
        <f t="shared" si="771"/>
        <v>485.92555261418727</v>
      </c>
      <c r="AD2622" s="4">
        <f t="shared" si="772"/>
        <v>1908799937.6334488</v>
      </c>
      <c r="AE2622" s="4">
        <f t="shared" si="773"/>
        <v>2558.1540998862833</v>
      </c>
      <c r="AF2622" s="27">
        <v>-10.156431443339946</v>
      </c>
      <c r="AG2622" s="6">
        <f t="shared" si="774"/>
        <v>69.162216976267587</v>
      </c>
      <c r="AH2622" s="6">
        <f t="shared" si="775"/>
        <v>39896226.080990151</v>
      </c>
      <c r="AI2622" s="6">
        <f t="shared" si="776"/>
        <v>364.10435294712676</v>
      </c>
      <c r="AK2622" s="1">
        <f t="shared" si="777"/>
        <v>2.5457123244494817E-6</v>
      </c>
      <c r="AL2622" s="1">
        <f t="shared" si="778"/>
        <v>1.8995163451481982</v>
      </c>
    </row>
    <row r="2623" spans="4:38" x14ac:dyDescent="0.25">
      <c r="D2623" s="1">
        <v>2006</v>
      </c>
      <c r="E2623" s="1" t="s">
        <v>75</v>
      </c>
      <c r="F2623" s="2" t="s">
        <v>265</v>
      </c>
      <c r="G2623">
        <v>3</v>
      </c>
      <c r="H2623">
        <v>746343</v>
      </c>
      <c r="I2623" s="1">
        <v>547.88620000000003</v>
      </c>
      <c r="J2623" s="1">
        <v>687</v>
      </c>
      <c r="K2623" s="1">
        <v>16838.240000000002</v>
      </c>
      <c r="L2623" s="1">
        <v>14601.77</v>
      </c>
      <c r="M2623" s="3">
        <v>35</v>
      </c>
      <c r="N2623">
        <v>40.799999999999997</v>
      </c>
      <c r="O2623">
        <v>226</v>
      </c>
      <c r="P2623"/>
      <c r="Q2623" s="1">
        <f t="shared" si="760"/>
        <v>10</v>
      </c>
      <c r="R2623" s="5">
        <f t="shared" si="761"/>
        <v>-0.26866893161390082</v>
      </c>
      <c r="S2623" s="4">
        <f t="shared" si="762"/>
        <v>4.5239119510584498</v>
      </c>
      <c r="T2623" s="6">
        <f t="shared" si="763"/>
        <v>-1.4499645818393112</v>
      </c>
      <c r="U2623" s="6">
        <f t="shared" si="764"/>
        <v>0.21172049332163798</v>
      </c>
      <c r="V2623" s="4">
        <f t="shared" si="765"/>
        <v>40.531331068386095</v>
      </c>
      <c r="W2623" s="4">
        <f t="shared" si="766"/>
        <v>12.110894418973214</v>
      </c>
      <c r="X2623" s="4">
        <f t="shared" si="767"/>
        <v>9038881.2733397242</v>
      </c>
      <c r="Y2623" s="6">
        <f t="shared" si="768"/>
        <v>224.55003541816069</v>
      </c>
      <c r="Z2623" s="6">
        <f t="shared" si="769"/>
        <v>258.77806697137788</v>
      </c>
      <c r="AA2623" s="6">
        <f t="shared" si="770"/>
        <v>193137198.8376191</v>
      </c>
      <c r="AB2623" s="26">
        <v>-13.586906357416865</v>
      </c>
      <c r="AC2623" s="4">
        <f t="shared" si="771"/>
        <v>505.71185420658753</v>
      </c>
      <c r="AD2623" s="4">
        <f t="shared" si="772"/>
        <v>2067911552.7107718</v>
      </c>
      <c r="AE2623" s="4">
        <f t="shared" si="773"/>
        <v>2770.7254609620127</v>
      </c>
      <c r="AF2623" s="27">
        <v>-10.156431443339946</v>
      </c>
      <c r="AG2623" s="6">
        <f t="shared" si="774"/>
        <v>70.046065749111591</v>
      </c>
      <c r="AH2623" s="6">
        <f t="shared" si="775"/>
        <v>41530768.443125859</v>
      </c>
      <c r="AI2623" s="6">
        <f t="shared" si="776"/>
        <v>383.77272788230903</v>
      </c>
      <c r="AK2623" s="1">
        <f t="shared" si="777"/>
        <v>2.4455197493512863E-6</v>
      </c>
      <c r="AL2623" s="1">
        <f t="shared" si="778"/>
        <v>1.8251965462900872</v>
      </c>
    </row>
    <row r="2624" spans="4:38" x14ac:dyDescent="0.25">
      <c r="D2624" s="1">
        <v>2007</v>
      </c>
      <c r="E2624" s="1" t="s">
        <v>75</v>
      </c>
      <c r="F2624" s="2" t="s">
        <v>265</v>
      </c>
      <c r="G2624">
        <v>3</v>
      </c>
      <c r="H2624">
        <v>746474</v>
      </c>
      <c r="I2624" s="1">
        <v>631.93510000000003</v>
      </c>
      <c r="J2624" s="1">
        <v>658</v>
      </c>
      <c r="K2624" s="1">
        <v>16491.23</v>
      </c>
      <c r="L2624" s="1">
        <v>13364.06</v>
      </c>
      <c r="M2624" s="3">
        <v>33</v>
      </c>
      <c r="N2624">
        <v>39.9</v>
      </c>
      <c r="O2624">
        <v>217</v>
      </c>
      <c r="P2624"/>
      <c r="Q2624" s="1">
        <f t="shared" si="760"/>
        <v>10</v>
      </c>
      <c r="R2624" s="5">
        <f t="shared" si="761"/>
        <v>-0.23293531250281874</v>
      </c>
      <c r="S2624" s="4">
        <f t="shared" si="762"/>
        <v>3.8413898136058591</v>
      </c>
      <c r="T2624" s="6">
        <f t="shared" si="763"/>
        <v>-1.3864959753772224</v>
      </c>
      <c r="U2624" s="6">
        <f t="shared" si="764"/>
        <v>0.1852921540469972</v>
      </c>
      <c r="V2624" s="4">
        <f t="shared" si="765"/>
        <v>39.667064687497181</v>
      </c>
      <c r="W2624" s="4">
        <f t="shared" si="766"/>
        <v>16.450689220910164</v>
      </c>
      <c r="X2624" s="4">
        <f t="shared" si="767"/>
        <v>12280011.785489693</v>
      </c>
      <c r="Y2624" s="6">
        <f t="shared" si="768"/>
        <v>215.61350402462278</v>
      </c>
      <c r="Z2624" s="6">
        <f t="shared" si="769"/>
        <v>341.04795383819493</v>
      </c>
      <c r="AA2624" s="6">
        <f t="shared" si="770"/>
        <v>254583430.29341272</v>
      </c>
      <c r="AB2624" s="26">
        <v>-13.586906357416865</v>
      </c>
      <c r="AC2624" s="4">
        <f t="shared" si="771"/>
        <v>583.29096655331955</v>
      </c>
      <c r="AD2624" s="4">
        <f t="shared" si="772"/>
        <v>2751518356.8208637</v>
      </c>
      <c r="AE2624" s="4">
        <f t="shared" si="773"/>
        <v>3686.0203527796866</v>
      </c>
      <c r="AF2624" s="27">
        <v>-10.156431443339946</v>
      </c>
      <c r="AG2624" s="6">
        <f t="shared" si="774"/>
        <v>73.252512980260903</v>
      </c>
      <c r="AH2624" s="6">
        <f t="shared" si="775"/>
        <v>47910235.471798494</v>
      </c>
      <c r="AI2624" s="6">
        <f t="shared" si="776"/>
        <v>462.90834115432472</v>
      </c>
      <c r="AK2624" s="1">
        <f t="shared" si="777"/>
        <v>2.1198876071728653E-6</v>
      </c>
      <c r="AL2624" s="1">
        <f t="shared" si="778"/>
        <v>1.5824409816767575</v>
      </c>
    </row>
    <row r="2625" spans="4:38" x14ac:dyDescent="0.25">
      <c r="D2625" s="1">
        <v>2008</v>
      </c>
      <c r="E2625" s="1" t="s">
        <v>75</v>
      </c>
      <c r="F2625" s="2" t="s">
        <v>265</v>
      </c>
      <c r="G2625">
        <v>3</v>
      </c>
      <c r="H2625">
        <v>746817</v>
      </c>
      <c r="I2625" s="1">
        <v>598.40309999999999</v>
      </c>
      <c r="J2625" s="1">
        <v>633</v>
      </c>
      <c r="K2625" s="1">
        <v>16189.26</v>
      </c>
      <c r="L2625" s="1">
        <v>12500</v>
      </c>
      <c r="M2625" s="3">
        <v>29</v>
      </c>
      <c r="N2625">
        <v>39.1</v>
      </c>
      <c r="O2625">
        <v>200</v>
      </c>
      <c r="P2625"/>
      <c r="Q2625" s="1">
        <f t="shared" si="760"/>
        <v>10</v>
      </c>
      <c r="R2625" s="5">
        <f t="shared" si="761"/>
        <v>-0.24598803047644641</v>
      </c>
      <c r="S2625" s="4">
        <f t="shared" si="762"/>
        <v>3.9823641822711147</v>
      </c>
      <c r="T2625" s="6">
        <f t="shared" si="763"/>
        <v>-1.4102413011643551</v>
      </c>
      <c r="U2625" s="6">
        <f t="shared" si="764"/>
        <v>0.17628016264554436</v>
      </c>
      <c r="V2625" s="4">
        <f t="shared" si="765"/>
        <v>38.854011969523555</v>
      </c>
      <c r="W2625" s="4">
        <f t="shared" si="766"/>
        <v>15.026327894972551</v>
      </c>
      <c r="X2625" s="4">
        <f t="shared" si="767"/>
        <v>11221917.119539715</v>
      </c>
      <c r="Y2625" s="6">
        <f t="shared" si="768"/>
        <v>198.58975869883565</v>
      </c>
      <c r="Z2625" s="6">
        <f t="shared" si="769"/>
        <v>339.46139543973538</v>
      </c>
      <c r="AA2625" s="6">
        <f t="shared" si="770"/>
        <v>253515540.95811686</v>
      </c>
      <c r="AB2625" s="26">
        <v>-13.586906357416865</v>
      </c>
      <c r="AC2625" s="4">
        <f t="shared" si="771"/>
        <v>552.34014155488865</v>
      </c>
      <c r="AD2625" s="4">
        <f t="shared" si="772"/>
        <v>2468394880.2608867</v>
      </c>
      <c r="AE2625" s="4">
        <f t="shared" si="773"/>
        <v>3305.2205296088418</v>
      </c>
      <c r="AF2625" s="27">
        <v>-10.156431443339946</v>
      </c>
      <c r="AG2625" s="6">
        <f t="shared" si="774"/>
        <v>72.019103645272381</v>
      </c>
      <c r="AH2625" s="6">
        <f t="shared" si="775"/>
        <v>45388849.17161081</v>
      </c>
      <c r="AI2625" s="6">
        <f t="shared" si="776"/>
        <v>430.9645488055229</v>
      </c>
      <c r="AK2625" s="1">
        <f t="shared" si="777"/>
        <v>2.2376490324615783E-6</v>
      </c>
      <c r="AL2625" s="1">
        <f t="shared" si="778"/>
        <v>1.6711143374758586</v>
      </c>
    </row>
    <row r="2626" spans="4:38" x14ac:dyDescent="0.25">
      <c r="D2626" s="1">
        <v>2009</v>
      </c>
      <c r="E2626" s="1" t="s">
        <v>75</v>
      </c>
      <c r="F2626" s="2" t="s">
        <v>265</v>
      </c>
      <c r="G2626">
        <v>3</v>
      </c>
      <c r="H2626">
        <v>747718</v>
      </c>
      <c r="I2626" s="1">
        <v>671.46180000000004</v>
      </c>
      <c r="J2626" s="1">
        <v>612</v>
      </c>
      <c r="K2626" s="1">
        <v>15979.11</v>
      </c>
      <c r="L2626" s="1">
        <v>19318.18</v>
      </c>
      <c r="M2626" s="3">
        <v>25</v>
      </c>
      <c r="N2626">
        <v>38.299999999999997</v>
      </c>
      <c r="O2626">
        <v>176</v>
      </c>
      <c r="P2626"/>
      <c r="Q2626" s="1">
        <f t="shared" si="760"/>
        <v>10</v>
      </c>
      <c r="R2626" s="5">
        <f t="shared" si="761"/>
        <v>-0.21922319333728293</v>
      </c>
      <c r="S2626" s="4">
        <f t="shared" si="762"/>
        <v>3.5029915208877114</v>
      </c>
      <c r="T2626" s="6">
        <f t="shared" si="763"/>
        <v>-1.3607711594442489</v>
      </c>
      <c r="U2626" s="6">
        <f t="shared" si="764"/>
        <v>0.26287622196952698</v>
      </c>
      <c r="V2626" s="4">
        <f t="shared" si="765"/>
        <v>38.080776806662712</v>
      </c>
      <c r="W2626" s="4">
        <f t="shared" si="766"/>
        <v>19.16823937472282</v>
      </c>
      <c r="X2626" s="4">
        <f t="shared" si="767"/>
        <v>14332437.608788997</v>
      </c>
      <c r="Y2626" s="6">
        <f t="shared" si="768"/>
        <v>174.63922884055575</v>
      </c>
      <c r="Z2626" s="6">
        <f t="shared" si="769"/>
        <v>255.42888397028048</v>
      </c>
      <c r="AA2626" s="6">
        <f t="shared" si="770"/>
        <v>190988774.26449019</v>
      </c>
      <c r="AB2626" s="26">
        <v>-13.586906357416865</v>
      </c>
      <c r="AC2626" s="4">
        <f t="shared" si="771"/>
        <v>619.7750407053378</v>
      </c>
      <c r="AD2626" s="4">
        <f t="shared" si="772"/>
        <v>3111667820.0688696</v>
      </c>
      <c r="AE2626" s="4">
        <f t="shared" si="773"/>
        <v>4161.5526442707942</v>
      </c>
      <c r="AF2626" s="27">
        <v>-10.156431443339946</v>
      </c>
      <c r="AG2626" s="6">
        <f t="shared" si="774"/>
        <v>74.637321439763042</v>
      </c>
      <c r="AH2626" s="6">
        <f t="shared" si="775"/>
        <v>50991793.49495922</v>
      </c>
      <c r="AI2626" s="6">
        <f t="shared" si="776"/>
        <v>501.16110201121882</v>
      </c>
      <c r="AK2626" s="1">
        <f t="shared" si="777"/>
        <v>1.9917776464057802E-6</v>
      </c>
      <c r="AL2626" s="1">
        <f t="shared" si="778"/>
        <v>1.4892879982152372</v>
      </c>
    </row>
    <row r="2627" spans="4:38" x14ac:dyDescent="0.25">
      <c r="D2627" s="1">
        <v>2010</v>
      </c>
      <c r="E2627" s="1" t="s">
        <v>75</v>
      </c>
      <c r="F2627" s="2" t="s">
        <v>265</v>
      </c>
      <c r="G2627">
        <v>3</v>
      </c>
      <c r="H2627">
        <v>749436</v>
      </c>
      <c r="I2627" s="1">
        <v>712.81330000000003</v>
      </c>
      <c r="J2627" s="1">
        <v>596</v>
      </c>
      <c r="K2627" s="1">
        <v>15851.06</v>
      </c>
      <c r="L2627" s="1">
        <v>14107.88</v>
      </c>
      <c r="M2627" s="3">
        <v>34</v>
      </c>
      <c r="N2627">
        <v>37.6</v>
      </c>
      <c r="O2627">
        <v>241</v>
      </c>
      <c r="P2627"/>
      <c r="Q2627" s="1">
        <f t="shared" si="760"/>
        <v>10</v>
      </c>
      <c r="R2627" s="5">
        <f t="shared" si="761"/>
        <v>-0.20650568669243405</v>
      </c>
      <c r="S2627" s="4">
        <f t="shared" si="762"/>
        <v>3.2733340301029736</v>
      </c>
      <c r="T2627" s="6">
        <f t="shared" si="763"/>
        <v>-1.336124989652929</v>
      </c>
      <c r="U2627" s="6">
        <f t="shared" si="764"/>
        <v>0.18849891019024761</v>
      </c>
      <c r="V2627" s="4">
        <f t="shared" si="765"/>
        <v>37.393494313307571</v>
      </c>
      <c r="W2627" s="4">
        <f t="shared" si="766"/>
        <v>21.776369091717047</v>
      </c>
      <c r="X2627" s="4">
        <f t="shared" si="767"/>
        <v>16319994.946620056</v>
      </c>
      <c r="Y2627" s="6">
        <f t="shared" si="768"/>
        <v>239.66387501034708</v>
      </c>
      <c r="Z2627" s="6">
        <f t="shared" si="769"/>
        <v>378.15247805972666</v>
      </c>
      <c r="AA2627" s="6">
        <f t="shared" si="770"/>
        <v>283401080.54716933</v>
      </c>
      <c r="AB2627" s="26">
        <v>-13.586906357416865</v>
      </c>
      <c r="AC2627" s="4">
        <f t="shared" si="771"/>
        <v>657.94344819438152</v>
      </c>
      <c r="AD2627" s="4">
        <f t="shared" si="772"/>
        <v>3514786195.5655837</v>
      </c>
      <c r="AE2627" s="4">
        <f t="shared" si="773"/>
        <v>4689.9084052081616</v>
      </c>
      <c r="AF2627" s="27">
        <v>-10.156431443339946</v>
      </c>
      <c r="AG2627" s="6">
        <f t="shared" si="774"/>
        <v>76.01408193089911</v>
      </c>
      <c r="AH2627" s="6">
        <f t="shared" si="775"/>
        <v>54256464.03384053</v>
      </c>
      <c r="AI2627" s="6">
        <f t="shared" si="776"/>
        <v>541.83848587634566</v>
      </c>
      <c r="AK2627" s="1">
        <f t="shared" si="777"/>
        <v>1.8719302159103542E-6</v>
      </c>
      <c r="AL2627" s="1">
        <f t="shared" si="778"/>
        <v>1.4028918932909922</v>
      </c>
    </row>
    <row r="2628" spans="4:38" x14ac:dyDescent="0.25">
      <c r="D2628" s="1">
        <v>2011</v>
      </c>
      <c r="E2628" s="1" t="s">
        <v>75</v>
      </c>
      <c r="F2628" s="2" t="s">
        <v>265</v>
      </c>
      <c r="G2628">
        <v>3</v>
      </c>
      <c r="H2628">
        <v>752028</v>
      </c>
      <c r="I2628" s="1">
        <v>731.36919999999998</v>
      </c>
      <c r="J2628" s="1">
        <v>581</v>
      </c>
      <c r="K2628" s="1">
        <v>15788.04</v>
      </c>
      <c r="L2628" s="1">
        <v>14225.94</v>
      </c>
      <c r="M2628" s="3">
        <v>34</v>
      </c>
      <c r="N2628">
        <v>36.799999999999997</v>
      </c>
      <c r="O2628">
        <v>239</v>
      </c>
      <c r="P2628"/>
      <c r="Q2628" s="1">
        <f t="shared" si="760"/>
        <v>10</v>
      </c>
      <c r="R2628" s="5">
        <f t="shared" si="761"/>
        <v>-0.20126633716596218</v>
      </c>
      <c r="S2628" s="4">
        <f t="shared" si="762"/>
        <v>3.1776009818296975</v>
      </c>
      <c r="T2628" s="6">
        <f t="shared" si="763"/>
        <v>-1.3257321434437261</v>
      </c>
      <c r="U2628" s="6">
        <f t="shared" si="764"/>
        <v>0.18859785928701844</v>
      </c>
      <c r="V2628" s="4">
        <f t="shared" si="765"/>
        <v>36.598733662834036</v>
      </c>
      <c r="W2628" s="4">
        <f t="shared" si="766"/>
        <v>23.016395204500146</v>
      </c>
      <c r="X2628" s="4">
        <f t="shared" si="767"/>
        <v>17308973.652849834</v>
      </c>
      <c r="Y2628" s="6">
        <f t="shared" si="768"/>
        <v>237.67426785655627</v>
      </c>
      <c r="Z2628" s="6">
        <f t="shared" si="769"/>
        <v>387.79294885153638</v>
      </c>
      <c r="AA2628" s="6">
        <f t="shared" si="770"/>
        <v>291631155.73892319</v>
      </c>
      <c r="AB2628" s="26">
        <v>-13.586906357416865</v>
      </c>
      <c r="AC2628" s="4">
        <f t="shared" si="771"/>
        <v>675.07098050943523</v>
      </c>
      <c r="AD2628" s="4">
        <f t="shared" si="772"/>
        <v>3712958687.961606</v>
      </c>
      <c r="AE2628" s="4">
        <f t="shared" si="773"/>
        <v>4937.2612295840117</v>
      </c>
      <c r="AF2628" s="27">
        <v>-10.156431443339946</v>
      </c>
      <c r="AG2628" s="6">
        <f t="shared" si="774"/>
        <v>76.609981085301044</v>
      </c>
      <c r="AH2628" s="6">
        <f t="shared" si="775"/>
        <v>55861400.437888347</v>
      </c>
      <c r="AI2628" s="6">
        <f t="shared" si="776"/>
        <v>560.30180578371755</v>
      </c>
      <c r="AK2628" s="1">
        <f t="shared" si="777"/>
        <v>1.8181483750363126E-6</v>
      </c>
      <c r="AL2628" s="1">
        <f t="shared" si="778"/>
        <v>1.367298486181808</v>
      </c>
    </row>
    <row r="2629" spans="4:38" x14ac:dyDescent="0.25">
      <c r="D2629" s="1">
        <v>2012</v>
      </c>
      <c r="E2629" s="1" t="s">
        <v>75</v>
      </c>
      <c r="F2629" s="2" t="s">
        <v>265</v>
      </c>
      <c r="G2629">
        <v>3</v>
      </c>
      <c r="H2629">
        <v>755399</v>
      </c>
      <c r="I2629" s="1">
        <v>745.19330000000002</v>
      </c>
      <c r="J2629" s="1">
        <v>568</v>
      </c>
      <c r="K2629" s="1">
        <v>15777.78</v>
      </c>
      <c r="L2629" s="1">
        <v>14225.94</v>
      </c>
      <c r="M2629" s="3">
        <v>34</v>
      </c>
      <c r="N2629">
        <v>36</v>
      </c>
      <c r="O2629">
        <v>239</v>
      </c>
      <c r="P2629"/>
      <c r="Q2629" s="1">
        <f t="shared" si="760"/>
        <v>10</v>
      </c>
      <c r="R2629" s="5">
        <f t="shared" si="761"/>
        <v>-0.19753264018879399</v>
      </c>
      <c r="S2629" s="4">
        <f t="shared" si="762"/>
        <v>3.11662653971795</v>
      </c>
      <c r="T2629" s="6">
        <f t="shared" si="763"/>
        <v>-1.3182356621341904</v>
      </c>
      <c r="U2629" s="6">
        <f t="shared" si="764"/>
        <v>0.18753141435381265</v>
      </c>
      <c r="V2629" s="4">
        <f t="shared" si="765"/>
        <v>35.802467359811203</v>
      </c>
      <c r="W2629" s="4">
        <f t="shared" si="766"/>
        <v>23.910253298023921</v>
      </c>
      <c r="X2629" s="4">
        <f t="shared" si="767"/>
        <v>18061781.431073971</v>
      </c>
      <c r="Y2629" s="6">
        <f t="shared" si="768"/>
        <v>237.68176433786581</v>
      </c>
      <c r="Z2629" s="6">
        <f t="shared" si="769"/>
        <v>397.36985004232685</v>
      </c>
      <c r="AA2629" s="6">
        <f t="shared" si="770"/>
        <v>300172787.35212368</v>
      </c>
      <c r="AB2629" s="26">
        <v>-13.586906357416865</v>
      </c>
      <c r="AC2629" s="4">
        <f t="shared" si="771"/>
        <v>687.83095008657972</v>
      </c>
      <c r="AD2629" s="4">
        <f t="shared" si="772"/>
        <v>3871926109.6975036</v>
      </c>
      <c r="AE2629" s="4">
        <f t="shared" si="773"/>
        <v>5125.6701553715366</v>
      </c>
      <c r="AF2629" s="27">
        <v>-10.156431443339946</v>
      </c>
      <c r="AG2629" s="6">
        <f t="shared" si="774"/>
        <v>77.045643165933924</v>
      </c>
      <c r="AH2629" s="6">
        <f t="shared" si="775"/>
        <v>57172408.542928554</v>
      </c>
      <c r="AI2629" s="6">
        <f t="shared" si="776"/>
        <v>574.13897081444748</v>
      </c>
      <c r="AK2629" s="1">
        <f t="shared" si="777"/>
        <v>1.7764568088318114E-6</v>
      </c>
      <c r="AL2629" s="1">
        <f t="shared" si="778"/>
        <v>1.3419336969347415</v>
      </c>
    </row>
    <row r="2630" spans="4:38" x14ac:dyDescent="0.25">
      <c r="D2630" s="1">
        <v>2013</v>
      </c>
      <c r="E2630" s="1" t="s">
        <v>75</v>
      </c>
      <c r="F2630" s="2" t="s">
        <v>265</v>
      </c>
      <c r="G2630">
        <v>3</v>
      </c>
      <c r="H2630">
        <v>759285</v>
      </c>
      <c r="I2630" s="1">
        <v>810.82989999999995</v>
      </c>
      <c r="J2630" s="1">
        <v>555</v>
      </c>
      <c r="K2630" s="1">
        <v>15811.97</v>
      </c>
      <c r="L2630" s="1">
        <v>14406.78</v>
      </c>
      <c r="M2630" s="3">
        <v>34</v>
      </c>
      <c r="N2630">
        <v>35.1</v>
      </c>
      <c r="O2630">
        <v>236</v>
      </c>
      <c r="P2630"/>
      <c r="Q2630" s="1">
        <f t="shared" si="760"/>
        <v>10</v>
      </c>
      <c r="R2630" s="5">
        <f t="shared" si="761"/>
        <v>-0.18154239255360466</v>
      </c>
      <c r="S2630" s="4">
        <f t="shared" si="762"/>
        <v>2.8705428647858202</v>
      </c>
      <c r="T2630" s="6">
        <f t="shared" si="763"/>
        <v>-1.2852179797800014</v>
      </c>
      <c r="U2630" s="6">
        <f t="shared" si="764"/>
        <v>0.18515852686734929</v>
      </c>
      <c r="V2630" s="4">
        <f t="shared" si="765"/>
        <v>34.918457607446399</v>
      </c>
      <c r="W2630" s="4">
        <f t="shared" si="766"/>
        <v>28.246570011087375</v>
      </c>
      <c r="X2630" s="4">
        <f t="shared" si="767"/>
        <v>21447196.910868477</v>
      </c>
      <c r="Y2630" s="6">
        <f t="shared" si="768"/>
        <v>234.71478202021999</v>
      </c>
      <c r="Z2630" s="6">
        <f t="shared" si="769"/>
        <v>437.91118546805689</v>
      </c>
      <c r="AA2630" s="6">
        <f t="shared" si="770"/>
        <v>332499394.45811355</v>
      </c>
      <c r="AB2630" s="26">
        <v>-13.586906357416865</v>
      </c>
      <c r="AC2630" s="4">
        <f t="shared" si="771"/>
        <v>748.41507629712498</v>
      </c>
      <c r="AD2630" s="4">
        <f t="shared" si="772"/>
        <v>4607624756.3423977</v>
      </c>
      <c r="AE2630" s="4">
        <f t="shared" si="773"/>
        <v>6068.373214724902</v>
      </c>
      <c r="AF2630" s="27">
        <v>-10.156431443339946</v>
      </c>
      <c r="AG2630" s="6">
        <f t="shared" si="774"/>
        <v>79.024971663394297</v>
      </c>
      <c r="AH2630" s="6">
        <f t="shared" si="775"/>
        <v>62528169.777072735</v>
      </c>
      <c r="AI2630" s="6">
        <f t="shared" si="776"/>
        <v>640.75809871332831</v>
      </c>
      <c r="AK2630" s="1">
        <f t="shared" si="777"/>
        <v>1.6242969336140737E-6</v>
      </c>
      <c r="AL2630" s="1">
        <f t="shared" si="778"/>
        <v>1.2333042972391621</v>
      </c>
    </row>
    <row r="2631" spans="4:38" x14ac:dyDescent="0.25">
      <c r="D2631" s="1">
        <v>2014</v>
      </c>
      <c r="E2631" s="1" t="s">
        <v>75</v>
      </c>
      <c r="F2631" s="2" t="s">
        <v>265</v>
      </c>
      <c r="G2631">
        <v>3</v>
      </c>
      <c r="H2631">
        <v>763380</v>
      </c>
      <c r="I2631" s="1">
        <v>824.91920000000005</v>
      </c>
      <c r="J2631" s="1">
        <v>542</v>
      </c>
      <c r="K2631" s="1">
        <v>15801.75</v>
      </c>
      <c r="L2631" s="1">
        <v>14592.27</v>
      </c>
      <c r="M2631" s="3">
        <v>34</v>
      </c>
      <c r="N2631">
        <v>34.299999999999997</v>
      </c>
      <c r="O2631">
        <v>233</v>
      </c>
      <c r="P2631"/>
      <c r="Q2631" s="1">
        <f t="shared" ref="Q2631:Q2694" si="779">IF($A$3="Percentage of government revenue per capita",$B$3,0) + IF($A$3="Absolute extra revenue",AK2631,0) + IF($A$3="Absolute revenue per capita",AL2631,0)</f>
        <v>10</v>
      </c>
      <c r="R2631" s="5">
        <f t="shared" ref="R2631:R2694" si="780">-MIN($B$4 / I2631 * Q2631 / 100, N2631)</f>
        <v>-0.17844171889804478</v>
      </c>
      <c r="S2631" s="4">
        <f t="shared" ref="S2631:S2694" si="781">-R2631*K2631/1000</f>
        <v>2.8196914315971791</v>
      </c>
      <c r="T2631" s="6">
        <f t="shared" ref="T2631:T2694" si="782">-MIN($B$5/(POWER(LN(I2631),2))*Q2631/100, O2631)</f>
        <v>-1.278632334209427</v>
      </c>
      <c r="U2631" s="6">
        <f t="shared" ref="U2631:U2694" si="783">-T2631*L2631/100000</f>
        <v>0.18658148251514195</v>
      </c>
      <c r="V2631" s="4">
        <f t="shared" ref="V2631:V2694" si="784">N2631+R2631</f>
        <v>34.121558281101954</v>
      </c>
      <c r="W2631" s="4">
        <f t="shared" ref="W2631:W2694" si="785">Q2631*I2631/100/S2631</f>
        <v>29.255655096016476</v>
      </c>
      <c r="X2631" s="4">
        <f t="shared" ref="X2631:X2694" si="786">W2631*H2631</f>
        <v>22333181.987197056</v>
      </c>
      <c r="Y2631" s="6">
        <f t="shared" ref="Y2631:Y2694" si="787">O2631+T2631</f>
        <v>231.72136766579058</v>
      </c>
      <c r="Z2631" s="6">
        <f t="shared" ref="Z2631:Z2694" si="788">Q2631*I2631/100/U2631</f>
        <v>442.12275992235942</v>
      </c>
      <c r="AA2631" s="6">
        <f t="shared" ref="AA2631:AA2694" si="789">Z2631*H2631</f>
        <v>337507672.46953076</v>
      </c>
      <c r="AB2631" s="26">
        <v>-13.586906357416865</v>
      </c>
      <c r="AC2631" s="4">
        <f t="shared" ref="AC2631:AC2694" si="790">-100*AB2631*I2631/$B$4</f>
        <v>761.41983171435027</v>
      </c>
      <c r="AD2631" s="4">
        <f t="shared" ref="AD2631:AD2694" si="791">AC2631/100*I2631*H2631</f>
        <v>4794864884.6980553</v>
      </c>
      <c r="AE2631" s="4">
        <f t="shared" ref="AE2631:AE2694" si="792">AC2631*I2631/100</f>
        <v>6281.0983844193652</v>
      </c>
      <c r="AF2631" s="27">
        <v>-10.156431443339946</v>
      </c>
      <c r="AG2631" s="6">
        <f t="shared" ref="AG2631:AG2694" si="793">-AF2631/$B$5*POWER(LN(I2631),2)*100</f>
        <v>79.43199285367379</v>
      </c>
      <c r="AH2631" s="6">
        <f t="shared" ref="AH2631:AH2694" si="794">-AF2631/100*I2631*H2631</f>
        <v>63957772.641497746</v>
      </c>
      <c r="AI2631" s="6">
        <f t="shared" ref="AI2631:AI2694" si="795">AG2631/100*I2631</f>
        <v>655.24975999258311</v>
      </c>
      <c r="AK2631" s="1">
        <f t="shared" si="777"/>
        <v>1.5879901728707395E-6</v>
      </c>
      <c r="AL2631" s="1">
        <f t="shared" si="778"/>
        <v>1.2122399381660651</v>
      </c>
    </row>
    <row r="2632" spans="4:38" x14ac:dyDescent="0.25">
      <c r="D2632" s="1">
        <v>2015</v>
      </c>
      <c r="E2632" s="1" t="s">
        <v>75</v>
      </c>
      <c r="F2632" s="2" t="s">
        <v>265</v>
      </c>
      <c r="G2632">
        <v>3</v>
      </c>
      <c r="H2632">
        <v>767432</v>
      </c>
      <c r="I2632" s="1">
        <v>913.30449999999996</v>
      </c>
      <c r="J2632" s="1">
        <v>527</v>
      </c>
      <c r="K2632" s="1">
        <v>15825.83</v>
      </c>
      <c r="M2632" s="3">
        <v>34</v>
      </c>
      <c r="N2632">
        <v>33.299999999999997</v>
      </c>
      <c r="O2632">
        <v>229</v>
      </c>
      <c r="P2632"/>
      <c r="Q2632" s="1">
        <f t="shared" si="779"/>
        <v>10</v>
      </c>
      <c r="R2632" s="5">
        <f t="shared" si="780"/>
        <v>-0.16117297133650388</v>
      </c>
      <c r="S2632" s="4">
        <f t="shared" si="781"/>
        <v>2.5506960449663829</v>
      </c>
      <c r="T2632" s="6">
        <f t="shared" si="782"/>
        <v>-1.2407355187347822</v>
      </c>
      <c r="U2632" s="6">
        <f t="shared" si="783"/>
        <v>0</v>
      </c>
      <c r="V2632" s="4">
        <f t="shared" si="784"/>
        <v>33.138827028663492</v>
      </c>
      <c r="W2632" s="4">
        <f t="shared" si="785"/>
        <v>35.806089157598429</v>
      </c>
      <c r="X2632" s="4">
        <f t="shared" si="786"/>
        <v>27478738.614394076</v>
      </c>
      <c r="Y2632" s="6">
        <f t="shared" si="787"/>
        <v>227.75926448126521</v>
      </c>
      <c r="Z2632" s="6" t="e">
        <f t="shared" si="788"/>
        <v>#DIV/0!</v>
      </c>
      <c r="AA2632" s="6" t="e">
        <f t="shared" si="789"/>
        <v>#DIV/0!</v>
      </c>
      <c r="AB2632" s="26">
        <v>-13.586906357416865</v>
      </c>
      <c r="AC2632" s="4">
        <f t="shared" si="790"/>
        <v>843.00154329534178</v>
      </c>
      <c r="AD2632" s="4">
        <f t="shared" si="791"/>
        <v>5908590221.8840666</v>
      </c>
      <c r="AE2632" s="4">
        <f t="shared" si="792"/>
        <v>7699.1710299858041</v>
      </c>
      <c r="AF2632" s="27">
        <v>-10.156431443339946</v>
      </c>
      <c r="AG2632" s="6">
        <f t="shared" si="793"/>
        <v>81.858150185760664</v>
      </c>
      <c r="AH2632" s="6">
        <f t="shared" si="794"/>
        <v>71186336.481391191</v>
      </c>
      <c r="AI2632" s="6">
        <f t="shared" si="795"/>
        <v>747.61416926331037</v>
      </c>
      <c r="AK2632" s="1">
        <f t="shared" ref="AK2632:AK2695" si="796">$B$3*100/H2632/I2632</f>
        <v>1.4267388863303755E-6</v>
      </c>
      <c r="AL2632" s="1">
        <f t="shared" ref="AL2632:AL2695" si="797">$B$3/I2632*100</f>
        <v>1.0949250770142926</v>
      </c>
    </row>
    <row r="2633" spans="4:38" x14ac:dyDescent="0.25">
      <c r="D2633" s="1">
        <v>2016</v>
      </c>
      <c r="E2633" s="1" t="s">
        <v>75</v>
      </c>
      <c r="F2633" s="2" t="s">
        <v>265</v>
      </c>
      <c r="G2633">
        <v>3</v>
      </c>
      <c r="H2633">
        <v>771366</v>
      </c>
      <c r="I2633" s="1">
        <v>947.50239999999997</v>
      </c>
      <c r="J2633" s="1">
        <v>511</v>
      </c>
      <c r="K2633" s="1">
        <v>15820.43</v>
      </c>
      <c r="M2633" s="3"/>
      <c r="N2633">
        <v>32.299999999999997</v>
      </c>
      <c r="O2633"/>
      <c r="P2633"/>
      <c r="Q2633" s="1">
        <f t="shared" si="779"/>
        <v>10</v>
      </c>
      <c r="R2633" s="5">
        <f t="shared" si="780"/>
        <v>-0.1553558070143147</v>
      </c>
      <c r="S2633" s="4">
        <f t="shared" si="781"/>
        <v>2.4577956699634749</v>
      </c>
      <c r="T2633" s="6">
        <f t="shared" si="782"/>
        <v>-1.2274619799799895</v>
      </c>
      <c r="U2633" s="6">
        <f t="shared" si="783"/>
        <v>0</v>
      </c>
      <c r="V2633" s="4">
        <f t="shared" si="784"/>
        <v>32.14464419298568</v>
      </c>
      <c r="W2633" s="4">
        <f t="shared" si="785"/>
        <v>38.550901996425139</v>
      </c>
      <c r="X2633" s="4">
        <f t="shared" si="786"/>
        <v>29736855.069374476</v>
      </c>
      <c r="Y2633" s="6">
        <f t="shared" si="787"/>
        <v>-1.2274619799799895</v>
      </c>
      <c r="Z2633" s="6" t="e">
        <f t="shared" si="788"/>
        <v>#DIV/0!</v>
      </c>
      <c r="AA2633" s="6" t="e">
        <f t="shared" si="789"/>
        <v>#DIV/0!</v>
      </c>
      <c r="AB2633" s="26">
        <v>-13.586906357416865</v>
      </c>
      <c r="AC2633" s="4">
        <f t="shared" si="790"/>
        <v>874.56700966221047</v>
      </c>
      <c r="AD2633" s="4">
        <f t="shared" si="791"/>
        <v>6391957841.0342216</v>
      </c>
      <c r="AE2633" s="4">
        <f t="shared" si="792"/>
        <v>8286.5434061576743</v>
      </c>
      <c r="AF2633" s="27">
        <v>-10.156431443339946</v>
      </c>
      <c r="AG2633" s="6">
        <f t="shared" si="793"/>
        <v>82.743348543516746</v>
      </c>
      <c r="AH2633" s="6">
        <f t="shared" si="794"/>
        <v>74230425.895275369</v>
      </c>
      <c r="AI2633" s="6">
        <f t="shared" si="795"/>
        <v>783.99521329018626</v>
      </c>
      <c r="AK2633" s="1">
        <f t="shared" si="796"/>
        <v>1.3682302534096582E-6</v>
      </c>
      <c r="AL2633" s="1">
        <f t="shared" si="797"/>
        <v>1.0554062976515943</v>
      </c>
    </row>
    <row r="2634" spans="4:38" x14ac:dyDescent="0.25">
      <c r="D2634" s="1">
        <v>1980</v>
      </c>
      <c r="E2634" s="1" t="s">
        <v>79</v>
      </c>
      <c r="F2634" s="2" t="s">
        <v>266</v>
      </c>
      <c r="G2634">
        <v>1</v>
      </c>
      <c r="H2634">
        <v>5643173</v>
      </c>
      <c r="I2634" s="1">
        <v>0</v>
      </c>
      <c r="J2634" s="1">
        <v>42339</v>
      </c>
      <c r="K2634" s="1">
        <v>224253.2</v>
      </c>
      <c r="M2634" s="3"/>
      <c r="N2634">
        <v>188.8</v>
      </c>
      <c r="O2634"/>
      <c r="P2634"/>
      <c r="Q2634" s="1">
        <f t="shared" si="779"/>
        <v>10</v>
      </c>
      <c r="R2634" s="5" t="e">
        <f t="shared" si="780"/>
        <v>#DIV/0!</v>
      </c>
      <c r="S2634" s="4" t="e">
        <f t="shared" si="781"/>
        <v>#DIV/0!</v>
      </c>
      <c r="T2634" s="6" t="e">
        <f t="shared" si="782"/>
        <v>#NUM!</v>
      </c>
      <c r="U2634" s="6" t="e">
        <f t="shared" si="783"/>
        <v>#NUM!</v>
      </c>
      <c r="V2634" s="4" t="e">
        <f t="shared" si="784"/>
        <v>#DIV/0!</v>
      </c>
      <c r="W2634" s="4" t="e">
        <f t="shared" si="785"/>
        <v>#DIV/0!</v>
      </c>
      <c r="X2634" s="4" t="e">
        <f t="shared" si="786"/>
        <v>#DIV/0!</v>
      </c>
      <c r="Y2634" s="6" t="e">
        <f t="shared" si="787"/>
        <v>#NUM!</v>
      </c>
      <c r="Z2634" s="6" t="e">
        <f t="shared" si="788"/>
        <v>#NUM!</v>
      </c>
      <c r="AA2634" s="6" t="e">
        <f t="shared" si="789"/>
        <v>#NUM!</v>
      </c>
      <c r="AB2634" s="26">
        <v>-13.586906357416865</v>
      </c>
      <c r="AC2634" s="4">
        <f t="shared" si="790"/>
        <v>0</v>
      </c>
      <c r="AD2634" s="4">
        <f t="shared" si="791"/>
        <v>0</v>
      </c>
      <c r="AE2634" s="4">
        <f t="shared" si="792"/>
        <v>0</v>
      </c>
      <c r="AF2634" s="27">
        <v>-10.156431443339946</v>
      </c>
      <c r="AG2634" s="6" t="e">
        <f t="shared" si="793"/>
        <v>#NUM!</v>
      </c>
      <c r="AH2634" s="6">
        <f t="shared" si="794"/>
        <v>0</v>
      </c>
      <c r="AI2634" s="6" t="e">
        <f t="shared" si="795"/>
        <v>#NUM!</v>
      </c>
      <c r="AK2634" s="1" t="e">
        <f t="shared" si="796"/>
        <v>#DIV/0!</v>
      </c>
      <c r="AL2634" s="1" t="e">
        <f t="shared" si="797"/>
        <v>#DIV/0!</v>
      </c>
    </row>
    <row r="2635" spans="4:38" x14ac:dyDescent="0.25">
      <c r="D2635" s="1">
        <v>1981</v>
      </c>
      <c r="E2635" s="1" t="s">
        <v>79</v>
      </c>
      <c r="F2635" s="2" t="s">
        <v>266</v>
      </c>
      <c r="G2635">
        <v>1</v>
      </c>
      <c r="H2635">
        <v>5773366</v>
      </c>
      <c r="I2635" s="1">
        <v>0</v>
      </c>
      <c r="J2635" s="1">
        <v>42750</v>
      </c>
      <c r="K2635" s="1">
        <v>232210.8</v>
      </c>
      <c r="M2635" s="3"/>
      <c r="N2635">
        <v>184.1</v>
      </c>
      <c r="O2635"/>
      <c r="P2635"/>
      <c r="Q2635" s="1">
        <f t="shared" si="779"/>
        <v>10</v>
      </c>
      <c r="R2635" s="5" t="e">
        <f t="shared" si="780"/>
        <v>#DIV/0!</v>
      </c>
      <c r="S2635" s="4" t="e">
        <f t="shared" si="781"/>
        <v>#DIV/0!</v>
      </c>
      <c r="T2635" s="6" t="e">
        <f t="shared" si="782"/>
        <v>#NUM!</v>
      </c>
      <c r="U2635" s="6" t="e">
        <f t="shared" si="783"/>
        <v>#NUM!</v>
      </c>
      <c r="V2635" s="4" t="e">
        <f t="shared" si="784"/>
        <v>#DIV/0!</v>
      </c>
      <c r="W2635" s="4" t="e">
        <f t="shared" si="785"/>
        <v>#DIV/0!</v>
      </c>
      <c r="X2635" s="4" t="e">
        <f t="shared" si="786"/>
        <v>#DIV/0!</v>
      </c>
      <c r="Y2635" s="6" t="e">
        <f t="shared" si="787"/>
        <v>#NUM!</v>
      </c>
      <c r="Z2635" s="6" t="e">
        <f t="shared" si="788"/>
        <v>#NUM!</v>
      </c>
      <c r="AA2635" s="6" t="e">
        <f t="shared" si="789"/>
        <v>#NUM!</v>
      </c>
      <c r="AB2635" s="26">
        <v>-13.586906357416865</v>
      </c>
      <c r="AC2635" s="4">
        <f t="shared" si="790"/>
        <v>0</v>
      </c>
      <c r="AD2635" s="4">
        <f t="shared" si="791"/>
        <v>0</v>
      </c>
      <c r="AE2635" s="4">
        <f t="shared" si="792"/>
        <v>0</v>
      </c>
      <c r="AF2635" s="27">
        <v>-10.156431443339946</v>
      </c>
      <c r="AG2635" s="6" t="e">
        <f t="shared" si="793"/>
        <v>#NUM!</v>
      </c>
      <c r="AH2635" s="6">
        <f t="shared" si="794"/>
        <v>0</v>
      </c>
      <c r="AI2635" s="6" t="e">
        <f t="shared" si="795"/>
        <v>#NUM!</v>
      </c>
      <c r="AK2635" s="1" t="e">
        <f t="shared" si="796"/>
        <v>#DIV/0!</v>
      </c>
      <c r="AL2635" s="1" t="e">
        <f t="shared" si="797"/>
        <v>#DIV/0!</v>
      </c>
    </row>
    <row r="2636" spans="4:38" x14ac:dyDescent="0.25">
      <c r="D2636" s="1">
        <v>1982</v>
      </c>
      <c r="E2636" s="1" t="s">
        <v>79</v>
      </c>
      <c r="F2636" s="2" t="s">
        <v>266</v>
      </c>
      <c r="G2636">
        <v>1</v>
      </c>
      <c r="H2636">
        <v>5910227</v>
      </c>
      <c r="I2636" s="1">
        <v>0</v>
      </c>
      <c r="J2636" s="1">
        <v>42984</v>
      </c>
      <c r="K2636" s="1">
        <v>239598.7</v>
      </c>
      <c r="M2636" s="3"/>
      <c r="N2636">
        <v>179.4</v>
      </c>
      <c r="O2636"/>
      <c r="P2636"/>
      <c r="Q2636" s="1">
        <f t="shared" si="779"/>
        <v>10</v>
      </c>
      <c r="R2636" s="5" t="e">
        <f t="shared" si="780"/>
        <v>#DIV/0!</v>
      </c>
      <c r="S2636" s="4" t="e">
        <f t="shared" si="781"/>
        <v>#DIV/0!</v>
      </c>
      <c r="T2636" s="6" t="e">
        <f t="shared" si="782"/>
        <v>#NUM!</v>
      </c>
      <c r="U2636" s="6" t="e">
        <f t="shared" si="783"/>
        <v>#NUM!</v>
      </c>
      <c r="V2636" s="4" t="e">
        <f t="shared" si="784"/>
        <v>#DIV/0!</v>
      </c>
      <c r="W2636" s="4" t="e">
        <f t="shared" si="785"/>
        <v>#DIV/0!</v>
      </c>
      <c r="X2636" s="4" t="e">
        <f t="shared" si="786"/>
        <v>#DIV/0!</v>
      </c>
      <c r="Y2636" s="6" t="e">
        <f t="shared" si="787"/>
        <v>#NUM!</v>
      </c>
      <c r="Z2636" s="6" t="e">
        <f t="shared" si="788"/>
        <v>#NUM!</v>
      </c>
      <c r="AA2636" s="6" t="e">
        <f t="shared" si="789"/>
        <v>#NUM!</v>
      </c>
      <c r="AB2636" s="26">
        <v>-13.586906357416865</v>
      </c>
      <c r="AC2636" s="4">
        <f t="shared" si="790"/>
        <v>0</v>
      </c>
      <c r="AD2636" s="4">
        <f t="shared" si="791"/>
        <v>0</v>
      </c>
      <c r="AE2636" s="4">
        <f t="shared" si="792"/>
        <v>0</v>
      </c>
      <c r="AF2636" s="27">
        <v>-10.156431443339946</v>
      </c>
      <c r="AG2636" s="6" t="e">
        <f t="shared" si="793"/>
        <v>#NUM!</v>
      </c>
      <c r="AH2636" s="6">
        <f t="shared" si="794"/>
        <v>0</v>
      </c>
      <c r="AI2636" s="6" t="e">
        <f t="shared" si="795"/>
        <v>#NUM!</v>
      </c>
      <c r="AK2636" s="1" t="e">
        <f t="shared" si="796"/>
        <v>#DIV/0!</v>
      </c>
      <c r="AL2636" s="1" t="e">
        <f t="shared" si="797"/>
        <v>#DIV/0!</v>
      </c>
    </row>
    <row r="2637" spans="4:38" x14ac:dyDescent="0.25">
      <c r="D2637" s="1">
        <v>1983</v>
      </c>
      <c r="E2637" s="1" t="s">
        <v>79</v>
      </c>
      <c r="F2637" s="2" t="s">
        <v>266</v>
      </c>
      <c r="G2637">
        <v>1</v>
      </c>
      <c r="H2637">
        <v>6051622</v>
      </c>
      <c r="I2637" s="1">
        <v>0</v>
      </c>
      <c r="J2637" s="1">
        <v>42981</v>
      </c>
      <c r="K2637" s="1">
        <v>246168.4</v>
      </c>
      <c r="M2637" s="3"/>
      <c r="N2637">
        <v>174.6</v>
      </c>
      <c r="O2637"/>
      <c r="P2637"/>
      <c r="Q2637" s="1">
        <f t="shared" si="779"/>
        <v>10</v>
      </c>
      <c r="R2637" s="5" t="e">
        <f t="shared" si="780"/>
        <v>#DIV/0!</v>
      </c>
      <c r="S2637" s="4" t="e">
        <f t="shared" si="781"/>
        <v>#DIV/0!</v>
      </c>
      <c r="T2637" s="6" t="e">
        <f t="shared" si="782"/>
        <v>#NUM!</v>
      </c>
      <c r="U2637" s="6" t="e">
        <f t="shared" si="783"/>
        <v>#NUM!</v>
      </c>
      <c r="V2637" s="4" t="e">
        <f t="shared" si="784"/>
        <v>#DIV/0!</v>
      </c>
      <c r="W2637" s="4" t="e">
        <f t="shared" si="785"/>
        <v>#DIV/0!</v>
      </c>
      <c r="X2637" s="4" t="e">
        <f t="shared" si="786"/>
        <v>#DIV/0!</v>
      </c>
      <c r="Y2637" s="6" t="e">
        <f t="shared" si="787"/>
        <v>#NUM!</v>
      </c>
      <c r="Z2637" s="6" t="e">
        <f t="shared" si="788"/>
        <v>#NUM!</v>
      </c>
      <c r="AA2637" s="6" t="e">
        <f t="shared" si="789"/>
        <v>#NUM!</v>
      </c>
      <c r="AB2637" s="26">
        <v>-13.586906357416865</v>
      </c>
      <c r="AC2637" s="4">
        <f t="shared" si="790"/>
        <v>0</v>
      </c>
      <c r="AD2637" s="4">
        <f t="shared" si="791"/>
        <v>0</v>
      </c>
      <c r="AE2637" s="4">
        <f t="shared" si="792"/>
        <v>0</v>
      </c>
      <c r="AF2637" s="27">
        <v>-10.156431443339946</v>
      </c>
      <c r="AG2637" s="6" t="e">
        <f t="shared" si="793"/>
        <v>#NUM!</v>
      </c>
      <c r="AH2637" s="6">
        <f t="shared" si="794"/>
        <v>0</v>
      </c>
      <c r="AI2637" s="6" t="e">
        <f t="shared" si="795"/>
        <v>#NUM!</v>
      </c>
      <c r="AK2637" s="1" t="e">
        <f t="shared" si="796"/>
        <v>#DIV/0!</v>
      </c>
      <c r="AL2637" s="1" t="e">
        <f t="shared" si="797"/>
        <v>#DIV/0!</v>
      </c>
    </row>
    <row r="2638" spans="4:38" x14ac:dyDescent="0.25">
      <c r="D2638" s="1">
        <v>1984</v>
      </c>
      <c r="E2638" s="1" t="s">
        <v>79</v>
      </c>
      <c r="F2638" s="2" t="s">
        <v>266</v>
      </c>
      <c r="G2638">
        <v>1</v>
      </c>
      <c r="H2638">
        <v>6194687</v>
      </c>
      <c r="I2638" s="1">
        <v>0</v>
      </c>
      <c r="J2638" s="1">
        <v>42749</v>
      </c>
      <c r="K2638" s="1">
        <v>251316.9</v>
      </c>
      <c r="M2638" s="3"/>
      <c r="N2638">
        <v>170.1</v>
      </c>
      <c r="O2638"/>
      <c r="P2638"/>
      <c r="Q2638" s="1">
        <f t="shared" si="779"/>
        <v>10</v>
      </c>
      <c r="R2638" s="5" t="e">
        <f t="shared" si="780"/>
        <v>#DIV/0!</v>
      </c>
      <c r="S2638" s="4" t="e">
        <f t="shared" si="781"/>
        <v>#DIV/0!</v>
      </c>
      <c r="T2638" s="6" t="e">
        <f t="shared" si="782"/>
        <v>#NUM!</v>
      </c>
      <c r="U2638" s="6" t="e">
        <f t="shared" si="783"/>
        <v>#NUM!</v>
      </c>
      <c r="V2638" s="4" t="e">
        <f t="shared" si="784"/>
        <v>#DIV/0!</v>
      </c>
      <c r="W2638" s="4" t="e">
        <f t="shared" si="785"/>
        <v>#DIV/0!</v>
      </c>
      <c r="X2638" s="4" t="e">
        <f t="shared" si="786"/>
        <v>#DIV/0!</v>
      </c>
      <c r="Y2638" s="6" t="e">
        <f t="shared" si="787"/>
        <v>#NUM!</v>
      </c>
      <c r="Z2638" s="6" t="e">
        <f t="shared" si="788"/>
        <v>#NUM!</v>
      </c>
      <c r="AA2638" s="6" t="e">
        <f t="shared" si="789"/>
        <v>#NUM!</v>
      </c>
      <c r="AB2638" s="26">
        <v>-13.586906357416865</v>
      </c>
      <c r="AC2638" s="4">
        <f t="shared" si="790"/>
        <v>0</v>
      </c>
      <c r="AD2638" s="4">
        <f t="shared" si="791"/>
        <v>0</v>
      </c>
      <c r="AE2638" s="4">
        <f t="shared" si="792"/>
        <v>0</v>
      </c>
      <c r="AF2638" s="27">
        <v>-10.156431443339946</v>
      </c>
      <c r="AG2638" s="6" t="e">
        <f t="shared" si="793"/>
        <v>#NUM!</v>
      </c>
      <c r="AH2638" s="6">
        <f t="shared" si="794"/>
        <v>0</v>
      </c>
      <c r="AI2638" s="6" t="e">
        <f t="shared" si="795"/>
        <v>#NUM!</v>
      </c>
      <c r="AK2638" s="1" t="e">
        <f t="shared" si="796"/>
        <v>#DIV/0!</v>
      </c>
      <c r="AL2638" s="1" t="e">
        <f t="shared" si="797"/>
        <v>#DIV/0!</v>
      </c>
    </row>
    <row r="2639" spans="4:38" x14ac:dyDescent="0.25">
      <c r="D2639" s="1">
        <v>1985</v>
      </c>
      <c r="E2639" s="1" t="s">
        <v>79</v>
      </c>
      <c r="F2639" s="2" t="s">
        <v>266</v>
      </c>
      <c r="G2639">
        <v>1</v>
      </c>
      <c r="H2639">
        <v>6337273</v>
      </c>
      <c r="I2639" s="1">
        <v>0</v>
      </c>
      <c r="J2639" s="1">
        <v>42261</v>
      </c>
      <c r="K2639" s="1">
        <v>255353.5</v>
      </c>
      <c r="M2639" s="3"/>
      <c r="N2639">
        <v>165.5</v>
      </c>
      <c r="O2639"/>
      <c r="P2639"/>
      <c r="Q2639" s="1">
        <f t="shared" si="779"/>
        <v>10</v>
      </c>
      <c r="R2639" s="5" t="e">
        <f t="shared" si="780"/>
        <v>#DIV/0!</v>
      </c>
      <c r="S2639" s="4" t="e">
        <f t="shared" si="781"/>
        <v>#DIV/0!</v>
      </c>
      <c r="T2639" s="6" t="e">
        <f t="shared" si="782"/>
        <v>#NUM!</v>
      </c>
      <c r="U2639" s="6" t="e">
        <f t="shared" si="783"/>
        <v>#NUM!</v>
      </c>
      <c r="V2639" s="4" t="e">
        <f t="shared" si="784"/>
        <v>#DIV/0!</v>
      </c>
      <c r="W2639" s="4" t="e">
        <f t="shared" si="785"/>
        <v>#DIV/0!</v>
      </c>
      <c r="X2639" s="4" t="e">
        <f t="shared" si="786"/>
        <v>#DIV/0!</v>
      </c>
      <c r="Y2639" s="6" t="e">
        <f t="shared" si="787"/>
        <v>#NUM!</v>
      </c>
      <c r="Z2639" s="6" t="e">
        <f t="shared" si="788"/>
        <v>#NUM!</v>
      </c>
      <c r="AA2639" s="6" t="e">
        <f t="shared" si="789"/>
        <v>#NUM!</v>
      </c>
      <c r="AB2639" s="26">
        <v>-13.586906357416865</v>
      </c>
      <c r="AC2639" s="4">
        <f t="shared" si="790"/>
        <v>0</v>
      </c>
      <c r="AD2639" s="4">
        <f t="shared" si="791"/>
        <v>0</v>
      </c>
      <c r="AE2639" s="4">
        <f t="shared" si="792"/>
        <v>0</v>
      </c>
      <c r="AF2639" s="27">
        <v>-10.156431443339946</v>
      </c>
      <c r="AG2639" s="6" t="e">
        <f t="shared" si="793"/>
        <v>#NUM!</v>
      </c>
      <c r="AH2639" s="6">
        <f t="shared" si="794"/>
        <v>0</v>
      </c>
      <c r="AI2639" s="6" t="e">
        <f t="shared" si="795"/>
        <v>#NUM!</v>
      </c>
      <c r="AK2639" s="1" t="e">
        <f t="shared" si="796"/>
        <v>#DIV/0!</v>
      </c>
      <c r="AL2639" s="1" t="e">
        <f t="shared" si="797"/>
        <v>#DIV/0!</v>
      </c>
    </row>
    <row r="2640" spans="4:38" x14ac:dyDescent="0.25">
      <c r="D2640" s="1">
        <v>1986</v>
      </c>
      <c r="E2640" s="1" t="s">
        <v>79</v>
      </c>
      <c r="F2640" s="2" t="s">
        <v>266</v>
      </c>
      <c r="G2640">
        <v>1</v>
      </c>
      <c r="H2640">
        <v>6478541</v>
      </c>
      <c r="I2640" s="1">
        <v>0</v>
      </c>
      <c r="J2640" s="1">
        <v>41569</v>
      </c>
      <c r="K2640" s="1">
        <v>257872.2</v>
      </c>
      <c r="M2640" s="3"/>
      <c r="N2640">
        <v>161.19999999999999</v>
      </c>
      <c r="O2640"/>
      <c r="P2640"/>
      <c r="Q2640" s="1">
        <f t="shared" si="779"/>
        <v>10</v>
      </c>
      <c r="R2640" s="5" t="e">
        <f t="shared" si="780"/>
        <v>#DIV/0!</v>
      </c>
      <c r="S2640" s="4" t="e">
        <f t="shared" si="781"/>
        <v>#DIV/0!</v>
      </c>
      <c r="T2640" s="6" t="e">
        <f t="shared" si="782"/>
        <v>#NUM!</v>
      </c>
      <c r="U2640" s="6" t="e">
        <f t="shared" si="783"/>
        <v>#NUM!</v>
      </c>
      <c r="V2640" s="4" t="e">
        <f t="shared" si="784"/>
        <v>#DIV/0!</v>
      </c>
      <c r="W2640" s="4" t="e">
        <f t="shared" si="785"/>
        <v>#DIV/0!</v>
      </c>
      <c r="X2640" s="4" t="e">
        <f t="shared" si="786"/>
        <v>#DIV/0!</v>
      </c>
      <c r="Y2640" s="6" t="e">
        <f t="shared" si="787"/>
        <v>#NUM!</v>
      </c>
      <c r="Z2640" s="6" t="e">
        <f t="shared" si="788"/>
        <v>#NUM!</v>
      </c>
      <c r="AA2640" s="6" t="e">
        <f t="shared" si="789"/>
        <v>#NUM!</v>
      </c>
      <c r="AB2640" s="26">
        <v>-13.586906357416865</v>
      </c>
      <c r="AC2640" s="4">
        <f t="shared" si="790"/>
        <v>0</v>
      </c>
      <c r="AD2640" s="4">
        <f t="shared" si="791"/>
        <v>0</v>
      </c>
      <c r="AE2640" s="4">
        <f t="shared" si="792"/>
        <v>0</v>
      </c>
      <c r="AF2640" s="27">
        <v>-10.156431443339946</v>
      </c>
      <c r="AG2640" s="6" t="e">
        <f t="shared" si="793"/>
        <v>#NUM!</v>
      </c>
      <c r="AH2640" s="6">
        <f t="shared" si="794"/>
        <v>0</v>
      </c>
      <c r="AI2640" s="6" t="e">
        <f t="shared" si="795"/>
        <v>#NUM!</v>
      </c>
      <c r="AK2640" s="1" t="e">
        <f t="shared" si="796"/>
        <v>#DIV/0!</v>
      </c>
      <c r="AL2640" s="1" t="e">
        <f t="shared" si="797"/>
        <v>#DIV/0!</v>
      </c>
    </row>
    <row r="2641" spans="4:38" x14ac:dyDescent="0.25">
      <c r="D2641" s="1">
        <v>1987</v>
      </c>
      <c r="E2641" s="1" t="s">
        <v>79</v>
      </c>
      <c r="F2641" s="2" t="s">
        <v>266</v>
      </c>
      <c r="G2641">
        <v>1</v>
      </c>
      <c r="H2641">
        <v>6618744</v>
      </c>
      <c r="I2641" s="1">
        <v>0</v>
      </c>
      <c r="J2641" s="1">
        <v>40731</v>
      </c>
      <c r="K2641" s="1">
        <v>259433.1</v>
      </c>
      <c r="M2641" s="3"/>
      <c r="N2641">
        <v>157</v>
      </c>
      <c r="O2641"/>
      <c r="P2641"/>
      <c r="Q2641" s="1">
        <f t="shared" si="779"/>
        <v>10</v>
      </c>
      <c r="R2641" s="5" t="e">
        <f t="shared" si="780"/>
        <v>#DIV/0!</v>
      </c>
      <c r="S2641" s="4" t="e">
        <f t="shared" si="781"/>
        <v>#DIV/0!</v>
      </c>
      <c r="T2641" s="6" t="e">
        <f t="shared" si="782"/>
        <v>#NUM!</v>
      </c>
      <c r="U2641" s="6" t="e">
        <f t="shared" si="783"/>
        <v>#NUM!</v>
      </c>
      <c r="V2641" s="4" t="e">
        <f t="shared" si="784"/>
        <v>#DIV/0!</v>
      </c>
      <c r="W2641" s="4" t="e">
        <f t="shared" si="785"/>
        <v>#DIV/0!</v>
      </c>
      <c r="X2641" s="4" t="e">
        <f t="shared" si="786"/>
        <v>#DIV/0!</v>
      </c>
      <c r="Y2641" s="6" t="e">
        <f t="shared" si="787"/>
        <v>#NUM!</v>
      </c>
      <c r="Z2641" s="6" t="e">
        <f t="shared" si="788"/>
        <v>#NUM!</v>
      </c>
      <c r="AA2641" s="6" t="e">
        <f t="shared" si="789"/>
        <v>#NUM!</v>
      </c>
      <c r="AB2641" s="26">
        <v>-13.586906357416865</v>
      </c>
      <c r="AC2641" s="4">
        <f t="shared" si="790"/>
        <v>0</v>
      </c>
      <c r="AD2641" s="4">
        <f t="shared" si="791"/>
        <v>0</v>
      </c>
      <c r="AE2641" s="4">
        <f t="shared" si="792"/>
        <v>0</v>
      </c>
      <c r="AF2641" s="27">
        <v>-10.156431443339946</v>
      </c>
      <c r="AG2641" s="6" t="e">
        <f t="shared" si="793"/>
        <v>#NUM!</v>
      </c>
      <c r="AH2641" s="6">
        <f t="shared" si="794"/>
        <v>0</v>
      </c>
      <c r="AI2641" s="6" t="e">
        <f t="shared" si="795"/>
        <v>#NUM!</v>
      </c>
      <c r="AK2641" s="1" t="e">
        <f t="shared" si="796"/>
        <v>#DIV/0!</v>
      </c>
      <c r="AL2641" s="1" t="e">
        <f t="shared" si="797"/>
        <v>#DIV/0!</v>
      </c>
    </row>
    <row r="2642" spans="4:38" x14ac:dyDescent="0.25">
      <c r="D2642" s="1">
        <v>1988</v>
      </c>
      <c r="E2642" s="1" t="s">
        <v>79</v>
      </c>
      <c r="F2642" s="2" t="s">
        <v>266</v>
      </c>
      <c r="G2642">
        <v>1</v>
      </c>
      <c r="H2642">
        <v>6758223</v>
      </c>
      <c r="I2642" s="1">
        <v>0</v>
      </c>
      <c r="J2642" s="1">
        <v>39788</v>
      </c>
      <c r="K2642" s="1">
        <v>260222.4</v>
      </c>
      <c r="M2642" s="3"/>
      <c r="N2642">
        <v>152.9</v>
      </c>
      <c r="O2642"/>
      <c r="P2642"/>
      <c r="Q2642" s="1">
        <f t="shared" si="779"/>
        <v>10</v>
      </c>
      <c r="R2642" s="5" t="e">
        <f t="shared" si="780"/>
        <v>#DIV/0!</v>
      </c>
      <c r="S2642" s="4" t="e">
        <f t="shared" si="781"/>
        <v>#DIV/0!</v>
      </c>
      <c r="T2642" s="6" t="e">
        <f t="shared" si="782"/>
        <v>#NUM!</v>
      </c>
      <c r="U2642" s="6" t="e">
        <f t="shared" si="783"/>
        <v>#NUM!</v>
      </c>
      <c r="V2642" s="4" t="e">
        <f t="shared" si="784"/>
        <v>#DIV/0!</v>
      </c>
      <c r="W2642" s="4" t="e">
        <f t="shared" si="785"/>
        <v>#DIV/0!</v>
      </c>
      <c r="X2642" s="4" t="e">
        <f t="shared" si="786"/>
        <v>#DIV/0!</v>
      </c>
      <c r="Y2642" s="6" t="e">
        <f t="shared" si="787"/>
        <v>#NUM!</v>
      </c>
      <c r="Z2642" s="6" t="e">
        <f t="shared" si="788"/>
        <v>#NUM!</v>
      </c>
      <c r="AA2642" s="6" t="e">
        <f t="shared" si="789"/>
        <v>#NUM!</v>
      </c>
      <c r="AB2642" s="26">
        <v>-13.586906357416865</v>
      </c>
      <c r="AC2642" s="4">
        <f t="shared" si="790"/>
        <v>0</v>
      </c>
      <c r="AD2642" s="4">
        <f t="shared" si="791"/>
        <v>0</v>
      </c>
      <c r="AE2642" s="4">
        <f t="shared" si="792"/>
        <v>0</v>
      </c>
      <c r="AF2642" s="27">
        <v>-10.156431443339946</v>
      </c>
      <c r="AG2642" s="6" t="e">
        <f t="shared" si="793"/>
        <v>#NUM!</v>
      </c>
      <c r="AH2642" s="6">
        <f t="shared" si="794"/>
        <v>0</v>
      </c>
      <c r="AI2642" s="6" t="e">
        <f t="shared" si="795"/>
        <v>#NUM!</v>
      </c>
      <c r="AK2642" s="1" t="e">
        <f t="shared" si="796"/>
        <v>#DIV/0!</v>
      </c>
      <c r="AL2642" s="1" t="e">
        <f t="shared" si="797"/>
        <v>#DIV/0!</v>
      </c>
    </row>
    <row r="2643" spans="4:38" x14ac:dyDescent="0.25">
      <c r="D2643" s="1">
        <v>1989</v>
      </c>
      <c r="E2643" s="1" t="s">
        <v>79</v>
      </c>
      <c r="F2643" s="2" t="s">
        <v>266</v>
      </c>
      <c r="G2643">
        <v>1</v>
      </c>
      <c r="H2643">
        <v>6897755</v>
      </c>
      <c r="I2643" s="1">
        <v>0</v>
      </c>
      <c r="J2643" s="1">
        <v>38791</v>
      </c>
      <c r="K2643" s="1">
        <v>260517.1</v>
      </c>
      <c r="M2643" s="3"/>
      <c r="N2643">
        <v>148.9</v>
      </c>
      <c r="O2643"/>
      <c r="P2643"/>
      <c r="Q2643" s="1">
        <f t="shared" si="779"/>
        <v>10</v>
      </c>
      <c r="R2643" s="5" t="e">
        <f t="shared" si="780"/>
        <v>#DIV/0!</v>
      </c>
      <c r="S2643" s="4" t="e">
        <f t="shared" si="781"/>
        <v>#DIV/0!</v>
      </c>
      <c r="T2643" s="6" t="e">
        <f t="shared" si="782"/>
        <v>#NUM!</v>
      </c>
      <c r="U2643" s="6" t="e">
        <f t="shared" si="783"/>
        <v>#NUM!</v>
      </c>
      <c r="V2643" s="4" t="e">
        <f t="shared" si="784"/>
        <v>#DIV/0!</v>
      </c>
      <c r="W2643" s="4" t="e">
        <f t="shared" si="785"/>
        <v>#DIV/0!</v>
      </c>
      <c r="X2643" s="4" t="e">
        <f t="shared" si="786"/>
        <v>#DIV/0!</v>
      </c>
      <c r="Y2643" s="6" t="e">
        <f t="shared" si="787"/>
        <v>#NUM!</v>
      </c>
      <c r="Z2643" s="6" t="e">
        <f t="shared" si="788"/>
        <v>#NUM!</v>
      </c>
      <c r="AA2643" s="6" t="e">
        <f t="shared" si="789"/>
        <v>#NUM!</v>
      </c>
      <c r="AB2643" s="26">
        <v>-13.586906357416865</v>
      </c>
      <c r="AC2643" s="4">
        <f t="shared" si="790"/>
        <v>0</v>
      </c>
      <c r="AD2643" s="4">
        <f t="shared" si="791"/>
        <v>0</v>
      </c>
      <c r="AE2643" s="4">
        <f t="shared" si="792"/>
        <v>0</v>
      </c>
      <c r="AF2643" s="27">
        <v>-10.156431443339946</v>
      </c>
      <c r="AG2643" s="6" t="e">
        <f t="shared" si="793"/>
        <v>#NUM!</v>
      </c>
      <c r="AH2643" s="6">
        <f t="shared" si="794"/>
        <v>0</v>
      </c>
      <c r="AI2643" s="6" t="e">
        <f t="shared" si="795"/>
        <v>#NUM!</v>
      </c>
      <c r="AK2643" s="1" t="e">
        <f t="shared" si="796"/>
        <v>#DIV/0!</v>
      </c>
      <c r="AL2643" s="1" t="e">
        <f t="shared" si="797"/>
        <v>#DIV/0!</v>
      </c>
    </row>
    <row r="2644" spans="4:38" x14ac:dyDescent="0.25">
      <c r="D2644" s="1">
        <v>1990</v>
      </c>
      <c r="E2644" s="1" t="s">
        <v>79</v>
      </c>
      <c r="F2644" s="2" t="s">
        <v>266</v>
      </c>
      <c r="G2644">
        <v>1</v>
      </c>
      <c r="H2644">
        <v>7037917</v>
      </c>
      <c r="I2644" s="1">
        <v>73.159139999999994</v>
      </c>
      <c r="J2644" s="1">
        <v>37752</v>
      </c>
      <c r="K2644" s="1">
        <v>260718.2</v>
      </c>
      <c r="L2644" s="1">
        <v>256000</v>
      </c>
      <c r="M2644" s="3">
        <v>1700</v>
      </c>
      <c r="N2644">
        <v>144.80000000000001</v>
      </c>
      <c r="O2644">
        <v>625</v>
      </c>
      <c r="P2644"/>
      <c r="Q2644" s="1">
        <f t="shared" si="779"/>
        <v>10</v>
      </c>
      <c r="R2644" s="5">
        <f t="shared" si="780"/>
        <v>-2.0120520826242627</v>
      </c>
      <c r="S2644" s="4">
        <f t="shared" si="781"/>
        <v>524.57859728804908</v>
      </c>
      <c r="T2644" s="6">
        <f t="shared" si="782"/>
        <v>-3.1291493721089036</v>
      </c>
      <c r="U2644" s="6">
        <f t="shared" si="783"/>
        <v>8.0106223925987941</v>
      </c>
      <c r="V2644" s="4">
        <f t="shared" si="784"/>
        <v>142.78794791737576</v>
      </c>
      <c r="W2644" s="4">
        <f t="shared" si="785"/>
        <v>1.3946268562655044E-2</v>
      </c>
      <c r="X2644" s="4">
        <f t="shared" si="786"/>
        <v>98152.680603675501</v>
      </c>
      <c r="Y2644" s="6">
        <f t="shared" si="787"/>
        <v>621.87085062789106</v>
      </c>
      <c r="Z2644" s="6">
        <f t="shared" si="788"/>
        <v>0.91327660217255369</v>
      </c>
      <c r="AA2644" s="6">
        <f t="shared" si="789"/>
        <v>6427564.9241324523</v>
      </c>
      <c r="AB2644" s="26">
        <v>-13.586906357416865</v>
      </c>
      <c r="AC2644" s="4">
        <f t="shared" si="790"/>
        <v>67.527607633773798</v>
      </c>
      <c r="AD2644" s="4">
        <f t="shared" si="791"/>
        <v>347691518.08117408</v>
      </c>
      <c r="AE2644" s="4">
        <f t="shared" si="792"/>
        <v>49.402617007443261</v>
      </c>
      <c r="AF2644" s="27">
        <v>-10.156431443339946</v>
      </c>
      <c r="AG2644" s="6">
        <f t="shared" si="793"/>
        <v>32.457483601989182</v>
      </c>
      <c r="AH2644" s="6">
        <f t="shared" si="794"/>
        <v>52294242.17090226</v>
      </c>
      <c r="AI2644" s="6">
        <f t="shared" si="795"/>
        <v>23.745615868856309</v>
      </c>
      <c r="AK2644" s="1">
        <f t="shared" si="796"/>
        <v>1.9421701169600697E-6</v>
      </c>
      <c r="AL2644" s="1">
        <f t="shared" si="797"/>
        <v>13.668832083045263</v>
      </c>
    </row>
    <row r="2645" spans="4:38" x14ac:dyDescent="0.25">
      <c r="D2645" s="1">
        <v>1991</v>
      </c>
      <c r="E2645" s="1" t="s">
        <v>79</v>
      </c>
      <c r="F2645" s="2" t="s">
        <v>266</v>
      </c>
      <c r="G2645">
        <v>1</v>
      </c>
      <c r="H2645">
        <v>7178607</v>
      </c>
      <c r="I2645" s="1">
        <v>73.35342</v>
      </c>
      <c r="J2645" s="1">
        <v>36714</v>
      </c>
      <c r="K2645" s="1">
        <v>260938.2</v>
      </c>
      <c r="L2645" s="1">
        <v>252525.3</v>
      </c>
      <c r="M2645" s="3">
        <v>1600</v>
      </c>
      <c r="N2645">
        <v>140.69999999999999</v>
      </c>
      <c r="O2645">
        <v>594</v>
      </c>
      <c r="P2645"/>
      <c r="Q2645" s="1">
        <f t="shared" si="779"/>
        <v>10</v>
      </c>
      <c r="R2645" s="5">
        <f t="shared" si="780"/>
        <v>-2.0067230675815795</v>
      </c>
      <c r="S2645" s="4">
        <f t="shared" si="781"/>
        <v>523.63070515321579</v>
      </c>
      <c r="T2645" s="6">
        <f t="shared" si="782"/>
        <v>-3.1252864737503683</v>
      </c>
      <c r="U2645" s="6">
        <f t="shared" si="783"/>
        <v>7.8921390436975383</v>
      </c>
      <c r="V2645" s="4">
        <f t="shared" si="784"/>
        <v>138.6932769324184</v>
      </c>
      <c r="W2645" s="4">
        <f t="shared" si="785"/>
        <v>1.4008617003950636E-2</v>
      </c>
      <c r="X2645" s="4">
        <f t="shared" si="786"/>
        <v>100562.35608487907</v>
      </c>
      <c r="Y2645" s="6">
        <f t="shared" si="787"/>
        <v>590.87471352624959</v>
      </c>
      <c r="Z2645" s="6">
        <f t="shared" si="788"/>
        <v>0.92944915939586981</v>
      </c>
      <c r="AA2645" s="6">
        <f t="shared" si="789"/>
        <v>6672150.2417833069</v>
      </c>
      <c r="AB2645" s="26">
        <v>-13.586906357416865</v>
      </c>
      <c r="AC2645" s="4">
        <f t="shared" si="790"/>
        <v>67.706932645126997</v>
      </c>
      <c r="AD2645" s="4">
        <f t="shared" si="791"/>
        <v>356528033.99360681</v>
      </c>
      <c r="AE2645" s="4">
        <f t="shared" si="792"/>
        <v>49.665350672297116</v>
      </c>
      <c r="AF2645" s="27">
        <v>-10.156431443339946</v>
      </c>
      <c r="AG2645" s="6">
        <f t="shared" si="793"/>
        <v>32.497601511557264</v>
      </c>
      <c r="AH2645" s="6">
        <f t="shared" si="794"/>
        <v>53481266.886862218</v>
      </c>
      <c r="AI2645" s="6">
        <f t="shared" si="795"/>
        <v>23.838102126698946</v>
      </c>
      <c r="AK2645" s="1">
        <f t="shared" si="796"/>
        <v>1.8990633607886529E-6</v>
      </c>
      <c r="AL2645" s="1">
        <f t="shared" si="797"/>
        <v>13.63262953520095</v>
      </c>
    </row>
    <row r="2646" spans="4:38" x14ac:dyDescent="0.25">
      <c r="D2646" s="1">
        <v>1992</v>
      </c>
      <c r="E2646" s="1" t="s">
        <v>79</v>
      </c>
      <c r="F2646" s="2" t="s">
        <v>266</v>
      </c>
      <c r="G2646">
        <v>1</v>
      </c>
      <c r="H2646">
        <v>7319493</v>
      </c>
      <c r="I2646" s="1">
        <v>47.460259999999998</v>
      </c>
      <c r="J2646" s="1">
        <v>35686</v>
      </c>
      <c r="K2646" s="1">
        <v>261053.4</v>
      </c>
      <c r="L2646" s="1">
        <v>262237.8</v>
      </c>
      <c r="M2646" s="3">
        <v>1500</v>
      </c>
      <c r="N2646">
        <v>136.69999999999999</v>
      </c>
      <c r="O2646">
        <v>572</v>
      </c>
      <c r="P2646"/>
      <c r="Q2646" s="1">
        <f t="shared" si="779"/>
        <v>10</v>
      </c>
      <c r="R2646" s="5">
        <f t="shared" si="780"/>
        <v>-3.1015422165828848</v>
      </c>
      <c r="S2646" s="4">
        <f t="shared" si="781"/>
        <v>809.66814088249851</v>
      </c>
      <c r="T2646" s="6">
        <f t="shared" si="782"/>
        <v>-3.8701176484960178</v>
      </c>
      <c r="U2646" s="6">
        <f t="shared" si="783"/>
        <v>10.148911378827689</v>
      </c>
      <c r="V2646" s="4">
        <f t="shared" si="784"/>
        <v>133.5984577834171</v>
      </c>
      <c r="W2646" s="4">
        <f t="shared" si="785"/>
        <v>5.8616929089331145E-3</v>
      </c>
      <c r="X2646" s="4">
        <f t="shared" si="786"/>
        <v>42904.620215085568</v>
      </c>
      <c r="Y2646" s="6">
        <f t="shared" si="787"/>
        <v>568.12988235150397</v>
      </c>
      <c r="Z2646" s="6">
        <f t="shared" si="788"/>
        <v>0.46763892429891507</v>
      </c>
      <c r="AA2646" s="6">
        <f t="shared" si="789"/>
        <v>3422879.8329334389</v>
      </c>
      <c r="AB2646" s="26">
        <v>-13.586906357416865</v>
      </c>
      <c r="AC2646" s="4">
        <f t="shared" si="790"/>
        <v>43.806936706430527</v>
      </c>
      <c r="AD2646" s="4">
        <f t="shared" si="791"/>
        <v>152178744.97197005</v>
      </c>
      <c r="AE2646" s="4">
        <f t="shared" si="792"/>
        <v>20.790886058907361</v>
      </c>
      <c r="AF2646" s="27">
        <v>-10.156431443339946</v>
      </c>
      <c r="AG2646" s="6">
        <f t="shared" si="793"/>
        <v>26.24321110053819</v>
      </c>
      <c r="AH2646" s="6">
        <f t="shared" si="794"/>
        <v>35281923.518163867</v>
      </c>
      <c r="AI2646" s="6">
        <f t="shared" si="795"/>
        <v>12.455096220664284</v>
      </c>
      <c r="AK2646" s="1">
        <f t="shared" si="796"/>
        <v>2.8786501501572625E-6</v>
      </c>
      <c r="AL2646" s="1">
        <f t="shared" si="797"/>
        <v>21.070259623525033</v>
      </c>
    </row>
    <row r="2647" spans="4:38" x14ac:dyDescent="0.25">
      <c r="D2647" s="1">
        <v>1993</v>
      </c>
      <c r="E2647" s="1" t="s">
        <v>79</v>
      </c>
      <c r="F2647" s="2" t="s">
        <v>266</v>
      </c>
      <c r="G2647">
        <v>1</v>
      </c>
      <c r="H2647">
        <v>7460689</v>
      </c>
      <c r="I2647" s="1">
        <v>46.441769999999998</v>
      </c>
      <c r="J2647" s="1">
        <v>34639</v>
      </c>
      <c r="K2647" s="1">
        <v>261426.4</v>
      </c>
      <c r="L2647" s="1">
        <v>268336.3</v>
      </c>
      <c r="M2647" s="3">
        <v>1500</v>
      </c>
      <c r="N2647">
        <v>132.5</v>
      </c>
      <c r="O2647">
        <v>559</v>
      </c>
      <c r="P2647"/>
      <c r="Q2647" s="1">
        <f t="shared" si="779"/>
        <v>10</v>
      </c>
      <c r="R2647" s="5">
        <f t="shared" si="780"/>
        <v>-3.1695605055535134</v>
      </c>
      <c r="S2647" s="4">
        <f t="shared" si="781"/>
        <v>828.60679254903505</v>
      </c>
      <c r="T2647" s="6">
        <f t="shared" si="782"/>
        <v>-3.9139890029437372</v>
      </c>
      <c r="U2647" s="6">
        <f t="shared" si="783"/>
        <v>10.502653272906116</v>
      </c>
      <c r="V2647" s="4">
        <f t="shared" si="784"/>
        <v>129.33043949444649</v>
      </c>
      <c r="W2647" s="4">
        <f t="shared" si="785"/>
        <v>5.6048019902337071E-3</v>
      </c>
      <c r="X2647" s="4">
        <f t="shared" si="786"/>
        <v>41815.684555714724</v>
      </c>
      <c r="Y2647" s="6">
        <f t="shared" si="787"/>
        <v>555.08601099705629</v>
      </c>
      <c r="Z2647" s="6">
        <f t="shared" si="788"/>
        <v>0.44219083305174578</v>
      </c>
      <c r="AA2647" s="6">
        <f t="shared" si="789"/>
        <v>3299048.2840499962</v>
      </c>
      <c r="AB2647" s="26">
        <v>-13.586906357416865</v>
      </c>
      <c r="AC2647" s="4">
        <f t="shared" si="790"/>
        <v>42.866846471650263</v>
      </c>
      <c r="AD2647" s="4">
        <f t="shared" si="791"/>
        <v>148528308.64106885</v>
      </c>
      <c r="AE2647" s="4">
        <f t="shared" si="792"/>
        <v>19.90812224461693</v>
      </c>
      <c r="AF2647" s="27">
        <v>-10.156431443339946</v>
      </c>
      <c r="AG2647" s="6">
        <f t="shared" si="793"/>
        <v>25.949054623559814</v>
      </c>
      <c r="AH2647" s="6">
        <f t="shared" si="794"/>
        <v>35190775.815662138</v>
      </c>
      <c r="AI2647" s="6">
        <f t="shared" si="795"/>
        <v>12.051200265448013</v>
      </c>
      <c r="AK2647" s="1">
        <f t="shared" si="796"/>
        <v>2.8861061479695166E-6</v>
      </c>
      <c r="AL2647" s="1">
        <f t="shared" si="797"/>
        <v>21.532340390988544</v>
      </c>
    </row>
    <row r="2648" spans="4:38" x14ac:dyDescent="0.25">
      <c r="D2648" s="1">
        <v>1994</v>
      </c>
      <c r="E2648" s="1" t="s">
        <v>79</v>
      </c>
      <c r="F2648" s="2" t="s">
        <v>266</v>
      </c>
      <c r="G2648">
        <v>1</v>
      </c>
      <c r="H2648">
        <v>7602320</v>
      </c>
      <c r="I2648" s="1">
        <v>21.55508</v>
      </c>
      <c r="J2648" s="1">
        <v>33593</v>
      </c>
      <c r="K2648" s="1">
        <v>261831.6</v>
      </c>
      <c r="L2648" s="1">
        <v>254083.5</v>
      </c>
      <c r="M2648" s="3">
        <v>1500</v>
      </c>
      <c r="N2648">
        <v>128.30000000000001</v>
      </c>
      <c r="O2648">
        <v>551</v>
      </c>
      <c r="P2648"/>
      <c r="Q2648" s="1">
        <f t="shared" si="779"/>
        <v>10</v>
      </c>
      <c r="R2648" s="5">
        <f t="shared" si="780"/>
        <v>-6.8290166401609271</v>
      </c>
      <c r="S2648" s="4">
        <f t="shared" si="781"/>
        <v>1788.05235331996</v>
      </c>
      <c r="T2648" s="6">
        <f t="shared" si="782"/>
        <v>-6.1154002730090449</v>
      </c>
      <c r="U2648" s="6">
        <f t="shared" si="783"/>
        <v>15.538223052670936</v>
      </c>
      <c r="V2648" s="4">
        <f t="shared" si="784"/>
        <v>121.47098335983908</v>
      </c>
      <c r="W2648" s="4">
        <f t="shared" si="785"/>
        <v>1.2055060893478697E-3</v>
      </c>
      <c r="X2648" s="4">
        <f t="shared" si="786"/>
        <v>9164.6430531710957</v>
      </c>
      <c r="Y2648" s="6">
        <f t="shared" si="787"/>
        <v>544.88459972699093</v>
      </c>
      <c r="Z2648" s="6">
        <f t="shared" si="788"/>
        <v>0.1387229410141258</v>
      </c>
      <c r="AA2648" s="6">
        <f t="shared" si="789"/>
        <v>1054616.1889305089</v>
      </c>
      <c r="AB2648" s="26">
        <v>-13.586906357416865</v>
      </c>
      <c r="AC2648" s="4">
        <f t="shared" si="790"/>
        <v>19.89584602490687</v>
      </c>
      <c r="AD2648" s="4">
        <f t="shared" si="791"/>
        <v>32603047.479849216</v>
      </c>
      <c r="AE2648" s="4">
        <f t="shared" si="792"/>
        <v>4.2885655273454963</v>
      </c>
      <c r="AF2648" s="27">
        <v>-10.156431443339946</v>
      </c>
      <c r="AG2648" s="6">
        <f t="shared" si="793"/>
        <v>16.607958579860114</v>
      </c>
      <c r="AH2648" s="6">
        <f t="shared" si="794"/>
        <v>16643203.619414605</v>
      </c>
      <c r="AI2648" s="6">
        <f t="shared" si="795"/>
        <v>3.5798587582557113</v>
      </c>
      <c r="AK2648" s="1">
        <f t="shared" si="796"/>
        <v>6.102449790070633E-6</v>
      </c>
      <c r="AL2648" s="1">
        <f t="shared" si="797"/>
        <v>46.392776088049779</v>
      </c>
    </row>
    <row r="2649" spans="4:38" x14ac:dyDescent="0.25">
      <c r="D2649" s="1">
        <v>1995</v>
      </c>
      <c r="E2649" s="1" t="s">
        <v>79</v>
      </c>
      <c r="F2649" s="2" t="s">
        <v>266</v>
      </c>
      <c r="G2649">
        <v>1</v>
      </c>
      <c r="H2649">
        <v>7744503</v>
      </c>
      <c r="I2649" s="1">
        <v>45.011870000000002</v>
      </c>
      <c r="J2649" s="1">
        <v>32554</v>
      </c>
      <c r="K2649" s="1">
        <v>262320.7</v>
      </c>
      <c r="L2649" s="1">
        <v>257352.9</v>
      </c>
      <c r="M2649" s="3">
        <v>1400</v>
      </c>
      <c r="N2649">
        <v>124.1</v>
      </c>
      <c r="O2649">
        <v>544</v>
      </c>
      <c r="P2649"/>
      <c r="Q2649" s="1">
        <f t="shared" si="779"/>
        <v>10</v>
      </c>
      <c r="R2649" s="5">
        <f t="shared" si="780"/>
        <v>-3.2702484922310489</v>
      </c>
      <c r="S2649" s="4">
        <f t="shared" si="781"/>
        <v>857.85387365599343</v>
      </c>
      <c r="T2649" s="6">
        <f t="shared" si="782"/>
        <v>-3.9785581956247364</v>
      </c>
      <c r="U2649" s="6">
        <f t="shared" si="783"/>
        <v>10.238934894627933</v>
      </c>
      <c r="V2649" s="4">
        <f t="shared" si="784"/>
        <v>120.82975150776895</v>
      </c>
      <c r="W2649" s="4">
        <f t="shared" si="785"/>
        <v>5.2470323189389868E-3</v>
      </c>
      <c r="X2649" s="4">
        <f t="shared" si="786"/>
        <v>40635.657535119943</v>
      </c>
      <c r="Y2649" s="6">
        <f t="shared" si="787"/>
        <v>540.02144180437529</v>
      </c>
      <c r="Z2649" s="6">
        <f t="shared" si="788"/>
        <v>0.43961476914572822</v>
      </c>
      <c r="AA2649" s="6">
        <f t="shared" si="789"/>
        <v>3404597.8984933998</v>
      </c>
      <c r="AB2649" s="26">
        <v>-13.586906357416865</v>
      </c>
      <c r="AC2649" s="4">
        <f t="shared" si="790"/>
        <v>41.547015126509613</v>
      </c>
      <c r="AD2649" s="4">
        <f t="shared" si="791"/>
        <v>144830635.50845093</v>
      </c>
      <c r="AE2649" s="4">
        <f t="shared" si="792"/>
        <v>18.701088437624843</v>
      </c>
      <c r="AF2649" s="27">
        <v>-10.156431443339946</v>
      </c>
      <c r="AG2649" s="6">
        <f t="shared" si="793"/>
        <v>25.527919773824308</v>
      </c>
      <c r="AH2649" s="6">
        <f t="shared" si="794"/>
        <v>35404767.730194196</v>
      </c>
      <c r="AI2649" s="6">
        <f t="shared" si="795"/>
        <v>11.490594062298092</v>
      </c>
      <c r="AK2649" s="1">
        <f t="shared" si="796"/>
        <v>2.8686620741980609E-6</v>
      </c>
      <c r="AL2649" s="1">
        <f t="shared" si="797"/>
        <v>22.216362039613106</v>
      </c>
    </row>
    <row r="2650" spans="4:38" x14ac:dyDescent="0.25">
      <c r="D2650" s="1">
        <v>1996</v>
      </c>
      <c r="E2650" s="1" t="s">
        <v>79</v>
      </c>
      <c r="F2650" s="2" t="s">
        <v>266</v>
      </c>
      <c r="G2650">
        <v>1</v>
      </c>
      <c r="H2650">
        <v>7887304</v>
      </c>
      <c r="I2650" s="1">
        <v>56.348680000000002</v>
      </c>
      <c r="J2650" s="1">
        <v>31507</v>
      </c>
      <c r="K2650" s="1">
        <v>262777.3</v>
      </c>
      <c r="L2650" s="1">
        <v>259259.3</v>
      </c>
      <c r="M2650" s="3">
        <v>1400</v>
      </c>
      <c r="N2650">
        <v>119.9</v>
      </c>
      <c r="O2650">
        <v>540</v>
      </c>
      <c r="P2650"/>
      <c r="Q2650" s="1">
        <f t="shared" si="779"/>
        <v>10</v>
      </c>
      <c r="R2650" s="5">
        <f t="shared" si="780"/>
        <v>-2.6123060912873206</v>
      </c>
      <c r="S2650" s="4">
        <f t="shared" si="781"/>
        <v>686.4547414420357</v>
      </c>
      <c r="T2650" s="6">
        <f t="shared" si="782"/>
        <v>-3.5475509221236168</v>
      </c>
      <c r="U2650" s="6">
        <f t="shared" si="783"/>
        <v>9.1973556878412346</v>
      </c>
      <c r="V2650" s="4">
        <f t="shared" si="784"/>
        <v>117.28769390871268</v>
      </c>
      <c r="W2650" s="4">
        <f t="shared" si="785"/>
        <v>8.2086518743578508E-3</v>
      </c>
      <c r="X2650" s="4">
        <f t="shared" si="786"/>
        <v>64744.132763230176</v>
      </c>
      <c r="Y2650" s="6">
        <f t="shared" si="787"/>
        <v>536.45244907787639</v>
      </c>
      <c r="Z2650" s="6">
        <f t="shared" si="788"/>
        <v>0.61266174662019546</v>
      </c>
      <c r="AA2650" s="6">
        <f t="shared" si="789"/>
        <v>4832249.4447644539</v>
      </c>
      <c r="AB2650" s="26">
        <v>-13.586906357416865</v>
      </c>
      <c r="AC2650" s="4">
        <f t="shared" si="790"/>
        <v>52.01115750842721</v>
      </c>
      <c r="AD2650" s="4">
        <f t="shared" si="791"/>
        <v>231157956.30028713</v>
      </c>
      <c r="AE2650" s="4">
        <f t="shared" si="792"/>
        <v>29.307600708719622</v>
      </c>
      <c r="AF2650" s="27">
        <v>-10.156431443339946</v>
      </c>
      <c r="AG2650" s="6">
        <f t="shared" si="793"/>
        <v>28.629416930991241</v>
      </c>
      <c r="AH2650" s="6">
        <f t="shared" si="794"/>
        <v>45139159.522955053</v>
      </c>
      <c r="AI2650" s="6">
        <f t="shared" si="795"/>
        <v>16.132298532310077</v>
      </c>
      <c r="AK2650" s="1">
        <f t="shared" si="796"/>
        <v>2.250026706450969E-6</v>
      </c>
      <c r="AL2650" s="1">
        <f t="shared" si="797"/>
        <v>17.746644641897554</v>
      </c>
    </row>
    <row r="2651" spans="4:38" x14ac:dyDescent="0.25">
      <c r="D2651" s="1">
        <v>1997</v>
      </c>
      <c r="E2651" s="1" t="s">
        <v>79</v>
      </c>
      <c r="F2651" s="2" t="s">
        <v>266</v>
      </c>
      <c r="G2651">
        <v>1</v>
      </c>
      <c r="H2651">
        <v>8030726</v>
      </c>
      <c r="I2651" s="1">
        <v>68.330430000000007</v>
      </c>
      <c r="J2651" s="1">
        <v>30436</v>
      </c>
      <c r="K2651" s="1">
        <v>263059.59999999998</v>
      </c>
      <c r="L2651" s="1">
        <v>264650.3</v>
      </c>
      <c r="M2651" s="3">
        <v>1400</v>
      </c>
      <c r="N2651">
        <v>115.7</v>
      </c>
      <c r="O2651">
        <v>529</v>
      </c>
      <c r="P2651"/>
      <c r="Q2651" s="1">
        <f t="shared" si="779"/>
        <v>10</v>
      </c>
      <c r="R2651" s="5">
        <f t="shared" si="780"/>
        <v>-2.1542378703017082</v>
      </c>
      <c r="S2651" s="4">
        <f t="shared" si="781"/>
        <v>566.69295246641923</v>
      </c>
      <c r="T2651" s="6">
        <f t="shared" si="782"/>
        <v>-3.2311251616003966</v>
      </c>
      <c r="U2651" s="6">
        <f t="shared" si="783"/>
        <v>8.5511824335509345</v>
      </c>
      <c r="V2651" s="4">
        <f t="shared" si="784"/>
        <v>113.54576212969829</v>
      </c>
      <c r="W2651" s="4">
        <f t="shared" si="785"/>
        <v>1.2057751857086857E-2</v>
      </c>
      <c r="X2651" s="4">
        <f t="shared" si="786"/>
        <v>96832.501340255709</v>
      </c>
      <c r="Y2651" s="6">
        <f t="shared" si="787"/>
        <v>525.7688748383996</v>
      </c>
      <c r="Z2651" s="6">
        <f t="shared" si="788"/>
        <v>0.79907580654463173</v>
      </c>
      <c r="AA2651" s="6">
        <f t="shared" si="789"/>
        <v>6417158.8555889446</v>
      </c>
      <c r="AB2651" s="26">
        <v>-13.586906357416865</v>
      </c>
      <c r="AC2651" s="4">
        <f t="shared" si="790"/>
        <v>63.070594685599744</v>
      </c>
      <c r="AD2651" s="4">
        <f t="shared" si="791"/>
        <v>346095448.66699541</v>
      </c>
      <c r="AE2651" s="4">
        <f t="shared" si="792"/>
        <v>43.096408552227459</v>
      </c>
      <c r="AF2651" s="27">
        <v>-10.156431443339946</v>
      </c>
      <c r="AG2651" s="6">
        <f t="shared" si="793"/>
        <v>31.4331105586433</v>
      </c>
      <c r="AH2651" s="6">
        <f t="shared" si="794"/>
        <v>55732702.613011569</v>
      </c>
      <c r="AI2651" s="6">
        <f t="shared" si="795"/>
        <v>21.478379607096372</v>
      </c>
      <c r="AK2651" s="1">
        <f t="shared" si="796"/>
        <v>1.8223468389578488E-6</v>
      </c>
      <c r="AL2651" s="1">
        <f t="shared" si="797"/>
        <v>14.634768140636609</v>
      </c>
    </row>
    <row r="2652" spans="4:38" x14ac:dyDescent="0.25">
      <c r="D2652" s="1">
        <v>1998</v>
      </c>
      <c r="E2652" s="1" t="s">
        <v>79</v>
      </c>
      <c r="F2652" s="2" t="s">
        <v>266</v>
      </c>
      <c r="G2652">
        <v>1</v>
      </c>
      <c r="H2652">
        <v>8174680</v>
      </c>
      <c r="I2652" s="1">
        <v>66.114400000000003</v>
      </c>
      <c r="J2652" s="1">
        <v>29391</v>
      </c>
      <c r="K2652" s="1">
        <v>263360.2</v>
      </c>
      <c r="L2652" s="1">
        <v>270270.3</v>
      </c>
      <c r="M2652" s="3">
        <v>1400</v>
      </c>
      <c r="N2652">
        <v>111.6</v>
      </c>
      <c r="O2652">
        <v>518</v>
      </c>
      <c r="P2652"/>
      <c r="Q2652" s="1">
        <f t="shared" si="779"/>
        <v>10</v>
      </c>
      <c r="R2652" s="5">
        <f t="shared" si="780"/>
        <v>-2.2264438609440607</v>
      </c>
      <c r="S2652" s="4">
        <f t="shared" si="781"/>
        <v>586.35670050700003</v>
      </c>
      <c r="T2652" s="6">
        <f t="shared" si="782"/>
        <v>-3.2821558710694694</v>
      </c>
      <c r="U2652" s="6">
        <f t="shared" si="783"/>
        <v>8.8706925192070685</v>
      </c>
      <c r="V2652" s="4">
        <f t="shared" si="784"/>
        <v>109.37355613905594</v>
      </c>
      <c r="W2652" s="4">
        <f t="shared" si="785"/>
        <v>1.1275457403801035E-2</v>
      </c>
      <c r="X2652" s="4">
        <f t="shared" si="786"/>
        <v>92173.256129704241</v>
      </c>
      <c r="Y2652" s="6">
        <f t="shared" si="787"/>
        <v>514.71784412893055</v>
      </c>
      <c r="Z2652" s="6">
        <f t="shared" si="788"/>
        <v>0.74531272340741461</v>
      </c>
      <c r="AA2652" s="6">
        <f t="shared" si="789"/>
        <v>6092693.0137841245</v>
      </c>
      <c r="AB2652" s="26">
        <v>-13.586906357416865</v>
      </c>
      <c r="AC2652" s="4">
        <f t="shared" si="790"/>
        <v>61.025146853043587</v>
      </c>
      <c r="AD2652" s="4">
        <f t="shared" si="791"/>
        <v>329818988.37289459</v>
      </c>
      <c r="AE2652" s="4">
        <f t="shared" si="792"/>
        <v>40.346409691008652</v>
      </c>
      <c r="AF2652" s="27">
        <v>-10.156431443339946</v>
      </c>
      <c r="AG2652" s="6">
        <f t="shared" si="793"/>
        <v>30.944390950057283</v>
      </c>
      <c r="AH2652" s="6">
        <f t="shared" si="794"/>
        <v>54891862.074297823</v>
      </c>
      <c r="AI2652" s="6">
        <f t="shared" si="795"/>
        <v>20.458698410284672</v>
      </c>
      <c r="AK2652" s="1">
        <f t="shared" si="796"/>
        <v>1.8502617800782387E-6</v>
      </c>
      <c r="AL2652" s="1">
        <f t="shared" si="797"/>
        <v>15.125297968369978</v>
      </c>
    </row>
    <row r="2653" spans="4:38" x14ac:dyDescent="0.25">
      <c r="D2653" s="1">
        <v>1999</v>
      </c>
      <c r="E2653" s="1" t="s">
        <v>79</v>
      </c>
      <c r="F2653" s="2" t="s">
        <v>266</v>
      </c>
      <c r="G2653">
        <v>1</v>
      </c>
      <c r="H2653">
        <v>8319057</v>
      </c>
      <c r="I2653" s="1">
        <v>70.790800000000004</v>
      </c>
      <c r="J2653" s="1">
        <v>28354</v>
      </c>
      <c r="K2653" s="1">
        <v>263268.3</v>
      </c>
      <c r="L2653" s="1">
        <v>251938</v>
      </c>
      <c r="M2653" s="3">
        <v>1400</v>
      </c>
      <c r="N2653">
        <v>107.7</v>
      </c>
      <c r="O2653">
        <v>516</v>
      </c>
      <c r="P2653"/>
      <c r="Q2653" s="1">
        <f t="shared" si="779"/>
        <v>10</v>
      </c>
      <c r="R2653" s="5">
        <f t="shared" si="780"/>
        <v>-2.0793662453313142</v>
      </c>
      <c r="S2653" s="4">
        <f t="shared" si="781"/>
        <v>547.431216485758</v>
      </c>
      <c r="T2653" s="6">
        <f t="shared" si="782"/>
        <v>-3.1776838515597401</v>
      </c>
      <c r="U2653" s="6">
        <f t="shared" si="783"/>
        <v>8.0057931419425792</v>
      </c>
      <c r="V2653" s="4">
        <f t="shared" si="784"/>
        <v>105.62063375466869</v>
      </c>
      <c r="W2653" s="4">
        <f t="shared" si="785"/>
        <v>1.2931451087945347E-2</v>
      </c>
      <c r="X2653" s="4">
        <f t="shared" si="786"/>
        <v>107577.47869332935</v>
      </c>
      <c r="Y2653" s="6">
        <f t="shared" si="787"/>
        <v>512.82231614844022</v>
      </c>
      <c r="Z2653" s="6">
        <f t="shared" si="788"/>
        <v>0.8842446806316413</v>
      </c>
      <c r="AA2653" s="6">
        <f t="shared" si="789"/>
        <v>7356081.9001214197</v>
      </c>
      <c r="AB2653" s="26">
        <v>-13.586906357416865</v>
      </c>
      <c r="AC2653" s="4">
        <f t="shared" si="790"/>
        <v>65.341574087406656</v>
      </c>
      <c r="AD2653" s="4">
        <f t="shared" si="791"/>
        <v>384804828.36072826</v>
      </c>
      <c r="AE2653" s="4">
        <f t="shared" si="792"/>
        <v>46.255823029067869</v>
      </c>
      <c r="AF2653" s="27">
        <v>-10.156431443339946</v>
      </c>
      <c r="AG2653" s="6">
        <f t="shared" si="793"/>
        <v>31.961742947948537</v>
      </c>
      <c r="AH2653" s="6">
        <f t="shared" si="794"/>
        <v>59812514.664613374</v>
      </c>
      <c r="AI2653" s="6">
        <f t="shared" si="795"/>
        <v>22.625973526796354</v>
      </c>
      <c r="AK2653" s="1">
        <f t="shared" si="796"/>
        <v>1.6980445480833047E-6</v>
      </c>
      <c r="AL2653" s="1">
        <f t="shared" si="797"/>
        <v>14.126129384044253</v>
      </c>
    </row>
    <row r="2654" spans="4:38" x14ac:dyDescent="0.25">
      <c r="D2654" s="1">
        <v>2000</v>
      </c>
      <c r="E2654" s="1" t="s">
        <v>79</v>
      </c>
      <c r="F2654" s="2" t="s">
        <v>266</v>
      </c>
      <c r="G2654">
        <v>1</v>
      </c>
      <c r="H2654">
        <v>8463806</v>
      </c>
      <c r="I2654" s="1">
        <v>61.58663</v>
      </c>
      <c r="J2654" s="1">
        <v>27381</v>
      </c>
      <c r="K2654" s="1">
        <v>263278.8</v>
      </c>
      <c r="L2654" s="1">
        <v>257425.7</v>
      </c>
      <c r="M2654" s="3">
        <v>1300</v>
      </c>
      <c r="N2654">
        <v>104</v>
      </c>
      <c r="O2654">
        <v>505</v>
      </c>
      <c r="P2654"/>
      <c r="Q2654" s="1">
        <f t="shared" si="779"/>
        <v>10</v>
      </c>
      <c r="R2654" s="5">
        <f t="shared" si="780"/>
        <v>-2.3901291562795368</v>
      </c>
      <c r="S2654" s="4">
        <f t="shared" si="781"/>
        <v>629.27033611028889</v>
      </c>
      <c r="T2654" s="6">
        <f t="shared" si="782"/>
        <v>-3.3961466615381228</v>
      </c>
      <c r="U2654" s="6">
        <f t="shared" si="783"/>
        <v>8.7425543164911428</v>
      </c>
      <c r="V2654" s="4">
        <f t="shared" si="784"/>
        <v>101.60987084372046</v>
      </c>
      <c r="W2654" s="4">
        <f t="shared" si="785"/>
        <v>9.78699081553497E-3</v>
      </c>
      <c r="X2654" s="4">
        <f t="shared" si="786"/>
        <v>82835.191586469766</v>
      </c>
      <c r="Y2654" s="6">
        <f t="shared" si="787"/>
        <v>501.60385333846187</v>
      </c>
      <c r="Z2654" s="6">
        <f t="shared" si="788"/>
        <v>0.70444663848217337</v>
      </c>
      <c r="AA2654" s="6">
        <f t="shared" si="789"/>
        <v>5962299.6854652502</v>
      </c>
      <c r="AB2654" s="26">
        <v>-13.586906357416865</v>
      </c>
      <c r="AC2654" s="4">
        <f t="shared" si="790"/>
        <v>56.845908605902189</v>
      </c>
      <c r="AD2654" s="4">
        <f t="shared" si="791"/>
        <v>296313441.83014721</v>
      </c>
      <c r="AE2654" s="4">
        <f t="shared" si="792"/>
        <v>35.009479403255142</v>
      </c>
      <c r="AF2654" s="27">
        <v>-10.156431443339946</v>
      </c>
      <c r="AG2654" s="6">
        <f t="shared" si="793"/>
        <v>29.905750415207557</v>
      </c>
      <c r="AH2654" s="6">
        <f t="shared" si="794"/>
        <v>52941139.151314773</v>
      </c>
      <c r="AI2654" s="6">
        <f t="shared" si="795"/>
        <v>18.417943856937342</v>
      </c>
      <c r="AK2654" s="1">
        <f t="shared" si="796"/>
        <v>1.9184384027535068E-6</v>
      </c>
      <c r="AL2654" s="1">
        <f t="shared" si="797"/>
        <v>16.237290463855548</v>
      </c>
    </row>
    <row r="2655" spans="4:38" x14ac:dyDescent="0.25">
      <c r="D2655" s="1">
        <v>2001</v>
      </c>
      <c r="E2655" s="1" t="s">
        <v>79</v>
      </c>
      <c r="F2655" s="2" t="s">
        <v>266</v>
      </c>
      <c r="G2655">
        <v>1</v>
      </c>
      <c r="H2655">
        <v>8608819</v>
      </c>
      <c r="I2655" s="1">
        <v>55.696300000000001</v>
      </c>
      <c r="J2655" s="1">
        <v>26471</v>
      </c>
      <c r="K2655" s="1">
        <v>263131.2</v>
      </c>
      <c r="L2655" s="1">
        <v>264227.59999999998</v>
      </c>
      <c r="M2655" s="3">
        <v>1300</v>
      </c>
      <c r="N2655">
        <v>100.6</v>
      </c>
      <c r="O2655">
        <v>492</v>
      </c>
      <c r="P2655"/>
      <c r="Q2655" s="1">
        <f t="shared" si="779"/>
        <v>10</v>
      </c>
      <c r="R2655" s="5">
        <f t="shared" si="780"/>
        <v>-2.6429044658262755</v>
      </c>
      <c r="S2655" s="4">
        <f t="shared" si="781"/>
        <v>695.43062357822691</v>
      </c>
      <c r="T2655" s="6">
        <f t="shared" si="782"/>
        <v>-3.5681341569642688</v>
      </c>
      <c r="U2655" s="6">
        <f t="shared" si="783"/>
        <v>9.4279952477269209</v>
      </c>
      <c r="V2655" s="4">
        <f t="shared" si="784"/>
        <v>97.957095534173718</v>
      </c>
      <c r="W2655" s="4">
        <f t="shared" si="785"/>
        <v>8.0088937863310658E-3</v>
      </c>
      <c r="X2655" s="4">
        <f t="shared" si="786"/>
        <v>68947.116996748824</v>
      </c>
      <c r="Y2655" s="6">
        <f t="shared" si="787"/>
        <v>488.43186584303572</v>
      </c>
      <c r="Z2655" s="6">
        <f t="shared" si="788"/>
        <v>0.59075443438973219</v>
      </c>
      <c r="AA2655" s="6">
        <f t="shared" si="789"/>
        <v>5085697.9991085799</v>
      </c>
      <c r="AB2655" s="26">
        <v>-13.586906357416865</v>
      </c>
      <c r="AC2655" s="4">
        <f t="shared" si="790"/>
        <v>51.408995418111211</v>
      </c>
      <c r="AD2655" s="4">
        <f t="shared" si="791"/>
        <v>246495525.1279248</v>
      </c>
      <c r="AE2655" s="4">
        <f t="shared" si="792"/>
        <v>28.632908315057474</v>
      </c>
      <c r="AF2655" s="27">
        <v>-10.156431443339946</v>
      </c>
      <c r="AG2655" s="6">
        <f t="shared" si="793"/>
        <v>28.464264505068194</v>
      </c>
      <c r="AH2655" s="6">
        <f t="shared" si="794"/>
        <v>48697993.059204325</v>
      </c>
      <c r="AI2655" s="6">
        <f t="shared" si="795"/>
        <v>15.853542151536296</v>
      </c>
      <c r="AK2655" s="1">
        <f t="shared" si="796"/>
        <v>2.0855954846008374E-6</v>
      </c>
      <c r="AL2655" s="1">
        <f t="shared" si="797"/>
        <v>17.954514034145895</v>
      </c>
    </row>
    <row r="2656" spans="4:38" x14ac:dyDescent="0.25">
      <c r="D2656" s="1">
        <v>2002</v>
      </c>
      <c r="E2656" s="1" t="s">
        <v>79</v>
      </c>
      <c r="F2656" s="2" t="s">
        <v>266</v>
      </c>
      <c r="G2656">
        <v>1</v>
      </c>
      <c r="H2656">
        <v>8754150</v>
      </c>
      <c r="I2656" s="1">
        <v>60.696159999999999</v>
      </c>
      <c r="J2656" s="1">
        <v>25665</v>
      </c>
      <c r="K2656" s="1">
        <v>262961.09999999998</v>
      </c>
      <c r="L2656" s="1">
        <v>269709.5</v>
      </c>
      <c r="M2656" s="3">
        <v>1300</v>
      </c>
      <c r="N2656">
        <v>97.6</v>
      </c>
      <c r="O2656">
        <v>482</v>
      </c>
      <c r="P2656"/>
      <c r="Q2656" s="1">
        <f t="shared" si="779"/>
        <v>10</v>
      </c>
      <c r="R2656" s="5">
        <f t="shared" si="780"/>
        <v>-2.425194608686942</v>
      </c>
      <c r="S2656" s="4">
        <f t="shared" si="781"/>
        <v>637.73184201438778</v>
      </c>
      <c r="T2656" s="6">
        <f t="shared" si="782"/>
        <v>-3.4202829974907845</v>
      </c>
      <c r="U2656" s="6">
        <f t="shared" si="783"/>
        <v>9.2248281711174069</v>
      </c>
      <c r="V2656" s="4">
        <f t="shared" si="784"/>
        <v>95.174805391313058</v>
      </c>
      <c r="W2656" s="4">
        <f t="shared" si="785"/>
        <v>9.5175050077914471E-3</v>
      </c>
      <c r="X2656" s="4">
        <f t="shared" si="786"/>
        <v>83317.666463957503</v>
      </c>
      <c r="Y2656" s="6">
        <f t="shared" si="787"/>
        <v>478.5797170025092</v>
      </c>
      <c r="Z2656" s="6">
        <f t="shared" si="788"/>
        <v>0.6579652094771522</v>
      </c>
      <c r="AA2656" s="6">
        <f t="shared" si="789"/>
        <v>5759926.1385444123</v>
      </c>
      <c r="AB2656" s="26">
        <v>-13.586906357416865</v>
      </c>
      <c r="AC2656" s="4">
        <f t="shared" si="790"/>
        <v>56.023983843396138</v>
      </c>
      <c r="AD2656" s="4">
        <f t="shared" si="791"/>
        <v>297679678.418185</v>
      </c>
      <c r="AE2656" s="4">
        <f t="shared" si="792"/>
        <v>34.004406871961869</v>
      </c>
      <c r="AF2656" s="27">
        <v>-10.156431443339946</v>
      </c>
      <c r="AG2656" s="6">
        <f t="shared" si="793"/>
        <v>29.694710790864352</v>
      </c>
      <c r="AH2656" s="6">
        <f t="shared" si="794"/>
        <v>53965516.882572755</v>
      </c>
      <c r="AI2656" s="6">
        <f t="shared" si="795"/>
        <v>18.023549173160294</v>
      </c>
      <c r="AK2656" s="1">
        <f t="shared" si="796"/>
        <v>1.8820224524931388E-6</v>
      </c>
      <c r="AL2656" s="1">
        <f t="shared" si="797"/>
        <v>16.47550685249281</v>
      </c>
    </row>
    <row r="2657" spans="4:38" x14ac:dyDescent="0.25">
      <c r="D2657" s="1">
        <v>2003</v>
      </c>
      <c r="E2657" s="1" t="s">
        <v>79</v>
      </c>
      <c r="F2657" s="2" t="s">
        <v>266</v>
      </c>
      <c r="G2657">
        <v>1</v>
      </c>
      <c r="H2657">
        <v>8900104</v>
      </c>
      <c r="I2657" s="1">
        <v>64.004959999999997</v>
      </c>
      <c r="J2657" s="1">
        <v>24952</v>
      </c>
      <c r="K2657" s="1">
        <v>263206.8</v>
      </c>
      <c r="L2657" s="1">
        <v>271398.7</v>
      </c>
      <c r="M2657" s="3">
        <v>1300</v>
      </c>
      <c r="N2657">
        <v>94.8</v>
      </c>
      <c r="O2657">
        <v>479</v>
      </c>
      <c r="P2657"/>
      <c r="Q2657" s="1">
        <f t="shared" si="779"/>
        <v>10</v>
      </c>
      <c r="R2657" s="5">
        <f t="shared" si="780"/>
        <v>-2.2998217638133043</v>
      </c>
      <c r="S2657" s="4">
        <f t="shared" si="781"/>
        <v>605.32872702365557</v>
      </c>
      <c r="T2657" s="6">
        <f t="shared" si="782"/>
        <v>-3.3335350819751226</v>
      </c>
      <c r="U2657" s="6">
        <f t="shared" si="783"/>
        <v>9.047170876524417</v>
      </c>
      <c r="V2657" s="4">
        <f t="shared" si="784"/>
        <v>92.500178236186699</v>
      </c>
      <c r="W2657" s="4">
        <f t="shared" si="785"/>
        <v>1.0573587068088832E-2</v>
      </c>
      <c r="X2657" s="4">
        <f t="shared" si="786"/>
        <v>94106.024559045691</v>
      </c>
      <c r="Y2657" s="6">
        <f t="shared" si="787"/>
        <v>475.66646491802487</v>
      </c>
      <c r="Z2657" s="6">
        <f t="shared" si="788"/>
        <v>0.70745828583916714</v>
      </c>
      <c r="AA2657" s="6">
        <f t="shared" si="789"/>
        <v>6296452.3196303146</v>
      </c>
      <c r="AB2657" s="26">
        <v>-13.586906357416865</v>
      </c>
      <c r="AC2657" s="4">
        <f t="shared" si="790"/>
        <v>59.078084098519845</v>
      </c>
      <c r="AD2657" s="4">
        <f t="shared" si="791"/>
        <v>336538778.99663943</v>
      </c>
      <c r="AE2657" s="4">
        <f t="shared" si="792"/>
        <v>37.812904096023985</v>
      </c>
      <c r="AF2657" s="27">
        <v>-10.156431443339946</v>
      </c>
      <c r="AG2657" s="6">
        <f t="shared" si="793"/>
        <v>30.467450300004796</v>
      </c>
      <c r="AH2657" s="6">
        <f t="shared" si="794"/>
        <v>57856193.020828485</v>
      </c>
      <c r="AI2657" s="6">
        <f t="shared" si="795"/>
        <v>19.500679377537949</v>
      </c>
      <c r="AK2657" s="1">
        <f t="shared" si="796"/>
        <v>1.7554614144217173E-6</v>
      </c>
      <c r="AL2657" s="1">
        <f t="shared" si="797"/>
        <v>15.623789156340385</v>
      </c>
    </row>
    <row r="2658" spans="4:38" x14ac:dyDescent="0.25">
      <c r="D2658" s="1">
        <v>2004</v>
      </c>
      <c r="E2658" s="1" t="s">
        <v>79</v>
      </c>
      <c r="F2658" s="2" t="s">
        <v>266</v>
      </c>
      <c r="G2658">
        <v>1</v>
      </c>
      <c r="H2658">
        <v>9047077</v>
      </c>
      <c r="I2658" s="1">
        <v>61.578189999999999</v>
      </c>
      <c r="J2658" s="1">
        <v>24339</v>
      </c>
      <c r="K2658" s="1">
        <v>263409.09999999998</v>
      </c>
      <c r="L2658" s="1">
        <v>254237.3</v>
      </c>
      <c r="M2658" s="3">
        <v>1300</v>
      </c>
      <c r="N2658">
        <v>92.4</v>
      </c>
      <c r="O2658">
        <v>472</v>
      </c>
      <c r="P2658"/>
      <c r="Q2658" s="1">
        <f t="shared" si="779"/>
        <v>10</v>
      </c>
      <c r="R2658" s="5">
        <f t="shared" si="780"/>
        <v>-2.3904567510022621</v>
      </c>
      <c r="S2658" s="4">
        <f t="shared" si="781"/>
        <v>629.66806137042988</v>
      </c>
      <c r="T2658" s="6">
        <f t="shared" si="782"/>
        <v>-3.3963725945889482</v>
      </c>
      <c r="U2658" s="6">
        <f t="shared" si="783"/>
        <v>8.6348459824228883</v>
      </c>
      <c r="V2658" s="4">
        <f t="shared" si="784"/>
        <v>90.009543248997744</v>
      </c>
      <c r="W2658" s="4">
        <f t="shared" si="785"/>
        <v>9.779468545058366E-3</v>
      </c>
      <c r="X2658" s="4">
        <f t="shared" si="786"/>
        <v>88475.604946221007</v>
      </c>
      <c r="Y2658" s="6">
        <f t="shared" si="787"/>
        <v>468.60362740541103</v>
      </c>
      <c r="Z2658" s="6">
        <f t="shared" si="788"/>
        <v>0.71313593925529994</v>
      </c>
      <c r="AA2658" s="6">
        <f t="shared" si="789"/>
        <v>6451795.7539100209</v>
      </c>
      <c r="AB2658" s="26">
        <v>-13.586906357416865</v>
      </c>
      <c r="AC2658" s="4">
        <f t="shared" si="790"/>
        <v>56.838118287311389</v>
      </c>
      <c r="AD2658" s="4">
        <f t="shared" si="791"/>
        <v>316646649.80372757</v>
      </c>
      <c r="AE2658" s="4">
        <f t="shared" si="792"/>
        <v>34.99988447138535</v>
      </c>
      <c r="AF2658" s="27">
        <v>-10.156431443339946</v>
      </c>
      <c r="AG2658" s="6">
        <f t="shared" si="793"/>
        <v>29.90376102881358</v>
      </c>
      <c r="AH2658" s="6">
        <f t="shared" si="794"/>
        <v>56581746.324504465</v>
      </c>
      <c r="AI2658" s="6">
        <f t="shared" si="795"/>
        <v>18.41419478346878</v>
      </c>
      <c r="AK2658" s="1">
        <f t="shared" si="796"/>
        <v>1.7950014100115165E-6</v>
      </c>
      <c r="AL2658" s="1">
        <f t="shared" si="797"/>
        <v>16.23951597148276</v>
      </c>
    </row>
    <row r="2659" spans="4:38" x14ac:dyDescent="0.25">
      <c r="D2659" s="1">
        <v>2005</v>
      </c>
      <c r="E2659" s="1" t="s">
        <v>79</v>
      </c>
      <c r="F2659" s="2" t="s">
        <v>266</v>
      </c>
      <c r="G2659">
        <v>1</v>
      </c>
      <c r="H2659">
        <v>9195288</v>
      </c>
      <c r="I2659" s="1">
        <v>67.090909999999994</v>
      </c>
      <c r="J2659" s="1">
        <v>23813</v>
      </c>
      <c r="K2659" s="1">
        <v>263709.90000000002</v>
      </c>
      <c r="L2659" s="1">
        <v>261437.9</v>
      </c>
      <c r="M2659" s="3">
        <v>1200</v>
      </c>
      <c r="N2659">
        <v>90.3</v>
      </c>
      <c r="O2659">
        <v>459</v>
      </c>
      <c r="P2659"/>
      <c r="Q2659" s="1">
        <f t="shared" si="779"/>
        <v>10</v>
      </c>
      <c r="R2659" s="5">
        <f t="shared" si="780"/>
        <v>-2.1940379106498931</v>
      </c>
      <c r="S2659" s="4">
        <f t="shared" si="781"/>
        <v>578.58951801369221</v>
      </c>
      <c r="T2659" s="6">
        <f t="shared" si="782"/>
        <v>-3.2593130242511701</v>
      </c>
      <c r="U2659" s="6">
        <f t="shared" si="783"/>
        <v>8.5210795250287497</v>
      </c>
      <c r="V2659" s="4">
        <f t="shared" si="784"/>
        <v>88.105962089350101</v>
      </c>
      <c r="W2659" s="4">
        <f t="shared" si="785"/>
        <v>1.1595597208591723E-2</v>
      </c>
      <c r="X2659" s="4">
        <f t="shared" si="786"/>
        <v>106624.85586499696</v>
      </c>
      <c r="Y2659" s="6">
        <f t="shared" si="787"/>
        <v>455.74068697574882</v>
      </c>
      <c r="Z2659" s="6">
        <f t="shared" si="788"/>
        <v>0.78735223398555987</v>
      </c>
      <c r="AA2659" s="6">
        <f t="shared" si="789"/>
        <v>7239930.5489406111</v>
      </c>
      <c r="AB2659" s="26">
        <v>-13.586906357416865</v>
      </c>
      <c r="AC2659" s="4">
        <f t="shared" si="790"/>
        <v>61.92648856004638</v>
      </c>
      <c r="AD2659" s="4">
        <f t="shared" si="791"/>
        <v>382037041.62037069</v>
      </c>
      <c r="AE2659" s="4">
        <f t="shared" si="792"/>
        <v>41.547044705981008</v>
      </c>
      <c r="AF2659" s="27">
        <v>-10.156431443339946</v>
      </c>
      <c r="AG2659" s="6">
        <f t="shared" si="793"/>
        <v>31.161264253449222</v>
      </c>
      <c r="AH2659" s="6">
        <f t="shared" si="794"/>
        <v>62657081.198320709</v>
      </c>
      <c r="AI2659" s="6">
        <f t="shared" si="795"/>
        <v>20.906375755143788</v>
      </c>
      <c r="AK2659" s="1">
        <f t="shared" si="796"/>
        <v>1.6209550858574229E-6</v>
      </c>
      <c r="AL2659" s="1">
        <f t="shared" si="797"/>
        <v>14.90514884952373</v>
      </c>
    </row>
    <row r="2660" spans="4:38" x14ac:dyDescent="0.25">
      <c r="D2660" s="1">
        <v>2006</v>
      </c>
      <c r="E2660" s="1" t="s">
        <v>79</v>
      </c>
      <c r="F2660" s="2" t="s">
        <v>266</v>
      </c>
      <c r="G2660">
        <v>1</v>
      </c>
      <c r="H2660">
        <v>9344785</v>
      </c>
      <c r="I2660" s="1">
        <v>72.249300000000005</v>
      </c>
      <c r="J2660" s="1">
        <v>23339</v>
      </c>
      <c r="K2660" s="1">
        <v>264015.8</v>
      </c>
      <c r="L2660" s="1">
        <v>265486.7</v>
      </c>
      <c r="M2660" s="3">
        <v>1200</v>
      </c>
      <c r="N2660">
        <v>88.4</v>
      </c>
      <c r="O2660">
        <v>452</v>
      </c>
      <c r="P2660"/>
      <c r="Q2660" s="1">
        <f t="shared" si="779"/>
        <v>10</v>
      </c>
      <c r="R2660" s="5">
        <f t="shared" si="780"/>
        <v>-2.0373899816330403</v>
      </c>
      <c r="S2660" s="4">
        <f t="shared" si="781"/>
        <v>537.90314591283243</v>
      </c>
      <c r="T2660" s="6">
        <f t="shared" si="782"/>
        <v>-3.1474744400766483</v>
      </c>
      <c r="U2660" s="6">
        <f t="shared" si="783"/>
        <v>8.3561260243029718</v>
      </c>
      <c r="V2660" s="4">
        <f t="shared" si="784"/>
        <v>86.362610018366965</v>
      </c>
      <c r="W2660" s="4">
        <f t="shared" si="785"/>
        <v>1.3431655967988716E-2</v>
      </c>
      <c r="X2660" s="4">
        <f t="shared" si="786"/>
        <v>125515.93721482143</v>
      </c>
      <c r="Y2660" s="6">
        <f t="shared" si="787"/>
        <v>448.85252555992338</v>
      </c>
      <c r="Z2660" s="6">
        <f t="shared" si="788"/>
        <v>0.86462673959045155</v>
      </c>
      <c r="AA2660" s="6">
        <f t="shared" si="789"/>
        <v>8079750.9867237583</v>
      </c>
      <c r="AB2660" s="26">
        <v>-13.586906357416865</v>
      </c>
      <c r="AC2660" s="4">
        <f t="shared" si="790"/>
        <v>66.687803905497162</v>
      </c>
      <c r="AD2660" s="4">
        <f t="shared" si="791"/>
        <v>450245492.21742284</v>
      </c>
      <c r="AE2660" s="4">
        <f t="shared" si="792"/>
        <v>48.181471507094365</v>
      </c>
      <c r="AF2660" s="27">
        <v>-10.156431443339946</v>
      </c>
      <c r="AG2660" s="6">
        <f t="shared" si="793"/>
        <v>32.268511267378592</v>
      </c>
      <c r="AH2660" s="6">
        <f t="shared" si="794"/>
        <v>68571570.910616755</v>
      </c>
      <c r="AI2660" s="6">
        <f t="shared" si="795"/>
        <v>23.313773511102163</v>
      </c>
      <c r="AK2660" s="1">
        <f t="shared" si="796"/>
        <v>1.481143177626612E-6</v>
      </c>
      <c r="AL2660" s="1">
        <f t="shared" si="797"/>
        <v>13.8409645491375</v>
      </c>
    </row>
    <row r="2661" spans="4:38" x14ac:dyDescent="0.25">
      <c r="D2661" s="1">
        <v>2007</v>
      </c>
      <c r="E2661" s="1" t="s">
        <v>79</v>
      </c>
      <c r="F2661" s="2" t="s">
        <v>266</v>
      </c>
      <c r="G2661">
        <v>1</v>
      </c>
      <c r="H2661">
        <v>9495328</v>
      </c>
      <c r="I2661" s="1">
        <v>76.320869999999999</v>
      </c>
      <c r="J2661" s="1">
        <v>22920</v>
      </c>
      <c r="K2661" s="1">
        <v>264665.09999999998</v>
      </c>
      <c r="L2661" s="1">
        <v>248868.8</v>
      </c>
      <c r="M2661" s="3">
        <v>1200</v>
      </c>
      <c r="N2661">
        <v>86.6</v>
      </c>
      <c r="O2661">
        <v>442</v>
      </c>
      <c r="P2661"/>
      <c r="Q2661" s="1">
        <f t="shared" si="779"/>
        <v>10</v>
      </c>
      <c r="R2661" s="5">
        <f t="shared" si="780"/>
        <v>-1.9286991880464677</v>
      </c>
      <c r="S2661" s="4">
        <f t="shared" si="781"/>
        <v>510.45936347423714</v>
      </c>
      <c r="T2661" s="6">
        <f t="shared" si="782"/>
        <v>-3.0683660500115315</v>
      </c>
      <c r="U2661" s="6">
        <f t="shared" si="783"/>
        <v>7.6362057682710978</v>
      </c>
      <c r="V2661" s="4">
        <f t="shared" si="784"/>
        <v>84.671300811953529</v>
      </c>
      <c r="W2661" s="4">
        <f t="shared" si="785"/>
        <v>1.4951409546208062E-2</v>
      </c>
      <c r="X2661" s="4">
        <f t="shared" si="786"/>
        <v>141968.5377035767</v>
      </c>
      <c r="Y2661" s="6">
        <f t="shared" si="787"/>
        <v>438.93163394998845</v>
      </c>
      <c r="Z2661" s="6">
        <f t="shared" si="788"/>
        <v>0.9994606263377277</v>
      </c>
      <c r="AA2661" s="6">
        <f t="shared" si="789"/>
        <v>9490206.4701621626</v>
      </c>
      <c r="AB2661" s="26">
        <v>-13.586906357416865</v>
      </c>
      <c r="AC2661" s="4">
        <f t="shared" si="790"/>
        <v>70.445958818382209</v>
      </c>
      <c r="AD2661" s="4">
        <f t="shared" si="791"/>
        <v>510516012.24176168</v>
      </c>
      <c r="AE2661" s="4">
        <f t="shared" si="792"/>
        <v>53.764968650031022</v>
      </c>
      <c r="AF2661" s="27">
        <v>-10.156431443339946</v>
      </c>
      <c r="AG2661" s="6">
        <f t="shared" si="793"/>
        <v>33.100455675103618</v>
      </c>
      <c r="AH2661" s="6">
        <f t="shared" si="794"/>
        <v>73602815.066061214</v>
      </c>
      <c r="AI2661" s="6">
        <f t="shared" si="795"/>
        <v>25.262555745203453</v>
      </c>
      <c r="AK2661" s="1">
        <f t="shared" si="796"/>
        <v>1.3798971458121782E-6</v>
      </c>
      <c r="AL2661" s="1">
        <f t="shared" si="797"/>
        <v>13.102576005750457</v>
      </c>
    </row>
    <row r="2662" spans="4:38" x14ac:dyDescent="0.25">
      <c r="D2662" s="1">
        <v>2008</v>
      </c>
      <c r="E2662" s="1" t="s">
        <v>79</v>
      </c>
      <c r="F2662" s="2" t="s">
        <v>266</v>
      </c>
      <c r="G2662">
        <v>1</v>
      </c>
      <c r="H2662">
        <v>9646580</v>
      </c>
      <c r="I2662" s="1">
        <v>74.983019999999996</v>
      </c>
      <c r="J2662" s="1">
        <v>22521</v>
      </c>
      <c r="K2662" s="1">
        <v>264952.90000000002</v>
      </c>
      <c r="L2662" s="1">
        <v>259434</v>
      </c>
      <c r="M2662" s="3">
        <v>1100</v>
      </c>
      <c r="N2662">
        <v>85</v>
      </c>
      <c r="O2662">
        <v>424</v>
      </c>
      <c r="P2662"/>
      <c r="Q2662" s="1">
        <f t="shared" si="779"/>
        <v>10</v>
      </c>
      <c r="R2662" s="5">
        <f t="shared" si="780"/>
        <v>-1.963111115023108</v>
      </c>
      <c r="S2662" s="4">
        <f t="shared" si="781"/>
        <v>520.13198294760605</v>
      </c>
      <c r="T2662" s="6">
        <f t="shared" si="782"/>
        <v>-3.09355534553023</v>
      </c>
      <c r="U2662" s="6">
        <f t="shared" si="783"/>
        <v>8.025734375122898</v>
      </c>
      <c r="V2662" s="4">
        <f t="shared" si="784"/>
        <v>83.036888884976889</v>
      </c>
      <c r="W2662" s="4">
        <f t="shared" si="785"/>
        <v>1.4416152526339298E-2</v>
      </c>
      <c r="X2662" s="4">
        <f t="shared" si="786"/>
        <v>139066.56863753416</v>
      </c>
      <c r="Y2662" s="6">
        <f t="shared" si="787"/>
        <v>420.90644465446979</v>
      </c>
      <c r="Z2662" s="6">
        <f t="shared" si="788"/>
        <v>0.9342823534307636</v>
      </c>
      <c r="AA2662" s="6">
        <f t="shared" si="789"/>
        <v>9012629.464958135</v>
      </c>
      <c r="AB2662" s="26">
        <v>-13.586906357416865</v>
      </c>
      <c r="AC2662" s="4">
        <f t="shared" si="790"/>
        <v>69.211091789151894</v>
      </c>
      <c r="AD2662" s="4">
        <f t="shared" si="791"/>
        <v>500624383.34686303</v>
      </c>
      <c r="AE2662" s="4">
        <f t="shared" si="792"/>
        <v>51.896566798478119</v>
      </c>
      <c r="AF2662" s="27">
        <v>-10.156431443339946</v>
      </c>
      <c r="AG2662" s="6">
        <f t="shared" si="793"/>
        <v>32.830934988813496</v>
      </c>
      <c r="AH2662" s="6">
        <f t="shared" si="794"/>
        <v>73464485.198652819</v>
      </c>
      <c r="AI2662" s="6">
        <f t="shared" si="795"/>
        <v>24.617626548849021</v>
      </c>
      <c r="AK2662" s="1">
        <f t="shared" si="796"/>
        <v>1.3824954215463819E-6</v>
      </c>
      <c r="AL2662" s="1">
        <f t="shared" si="797"/>
        <v>13.336352683580897</v>
      </c>
    </row>
    <row r="2663" spans="4:38" x14ac:dyDescent="0.25">
      <c r="D2663" s="1">
        <v>2009</v>
      </c>
      <c r="E2663" s="1" t="s">
        <v>79</v>
      </c>
      <c r="F2663" s="2" t="s">
        <v>266</v>
      </c>
      <c r="G2663">
        <v>1</v>
      </c>
      <c r="H2663">
        <v>9798046</v>
      </c>
      <c r="I2663" s="1">
        <v>0</v>
      </c>
      <c r="J2663" s="1">
        <v>22112</v>
      </c>
      <c r="K2663" s="1">
        <v>264814.40000000002</v>
      </c>
      <c r="L2663" s="1">
        <v>245098</v>
      </c>
      <c r="M2663" s="3">
        <v>1100</v>
      </c>
      <c r="N2663">
        <v>83.5</v>
      </c>
      <c r="O2663">
        <v>408</v>
      </c>
      <c r="P2663"/>
      <c r="Q2663" s="1">
        <f t="shared" si="779"/>
        <v>10</v>
      </c>
      <c r="R2663" s="5" t="e">
        <f t="shared" si="780"/>
        <v>#DIV/0!</v>
      </c>
      <c r="S2663" s="4" t="e">
        <f t="shared" si="781"/>
        <v>#DIV/0!</v>
      </c>
      <c r="T2663" s="6" t="e">
        <f t="shared" si="782"/>
        <v>#NUM!</v>
      </c>
      <c r="U2663" s="6" t="e">
        <f t="shared" si="783"/>
        <v>#NUM!</v>
      </c>
      <c r="V2663" s="4" t="e">
        <f t="shared" si="784"/>
        <v>#DIV/0!</v>
      </c>
      <c r="W2663" s="4" t="e">
        <f t="shared" si="785"/>
        <v>#DIV/0!</v>
      </c>
      <c r="X2663" s="4" t="e">
        <f t="shared" si="786"/>
        <v>#DIV/0!</v>
      </c>
      <c r="Y2663" s="6" t="e">
        <f t="shared" si="787"/>
        <v>#NUM!</v>
      </c>
      <c r="Z2663" s="6" t="e">
        <f t="shared" si="788"/>
        <v>#NUM!</v>
      </c>
      <c r="AA2663" s="6" t="e">
        <f t="shared" si="789"/>
        <v>#NUM!</v>
      </c>
      <c r="AB2663" s="26">
        <v>-13.586906357416865</v>
      </c>
      <c r="AC2663" s="4">
        <f t="shared" si="790"/>
        <v>0</v>
      </c>
      <c r="AD2663" s="4">
        <f t="shared" si="791"/>
        <v>0</v>
      </c>
      <c r="AE2663" s="4">
        <f t="shared" si="792"/>
        <v>0</v>
      </c>
      <c r="AF2663" s="27">
        <v>-10.156431443339946</v>
      </c>
      <c r="AG2663" s="6" t="e">
        <f t="shared" si="793"/>
        <v>#NUM!</v>
      </c>
      <c r="AH2663" s="6">
        <f t="shared" si="794"/>
        <v>0</v>
      </c>
      <c r="AI2663" s="6" t="e">
        <f t="shared" si="795"/>
        <v>#NUM!</v>
      </c>
      <c r="AK2663" s="1" t="e">
        <f t="shared" si="796"/>
        <v>#DIV/0!</v>
      </c>
      <c r="AL2663" s="1" t="e">
        <f t="shared" si="797"/>
        <v>#DIV/0!</v>
      </c>
    </row>
    <row r="2664" spans="4:38" x14ac:dyDescent="0.25">
      <c r="D2664" s="1">
        <v>2010</v>
      </c>
      <c r="E2664" s="1" t="s">
        <v>79</v>
      </c>
      <c r="F2664" s="2" t="s">
        <v>266</v>
      </c>
      <c r="G2664">
        <v>1</v>
      </c>
      <c r="H2664">
        <v>9949322</v>
      </c>
      <c r="I2664" s="1">
        <v>0</v>
      </c>
      <c r="J2664" s="1">
        <v>58323</v>
      </c>
      <c r="K2664" s="1">
        <v>276543.40000000002</v>
      </c>
      <c r="L2664" s="1">
        <v>251928</v>
      </c>
      <c r="M2664" s="3">
        <v>1000</v>
      </c>
      <c r="N2664">
        <v>210.9</v>
      </c>
      <c r="O2664">
        <v>389</v>
      </c>
      <c r="P2664"/>
      <c r="Q2664" s="1">
        <f t="shared" si="779"/>
        <v>10</v>
      </c>
      <c r="R2664" s="5" t="e">
        <f t="shared" si="780"/>
        <v>#DIV/0!</v>
      </c>
      <c r="S2664" s="4" t="e">
        <f t="shared" si="781"/>
        <v>#DIV/0!</v>
      </c>
      <c r="T2664" s="6" t="e">
        <f t="shared" si="782"/>
        <v>#NUM!</v>
      </c>
      <c r="U2664" s="6" t="e">
        <f t="shared" si="783"/>
        <v>#NUM!</v>
      </c>
      <c r="V2664" s="4" t="e">
        <f t="shared" si="784"/>
        <v>#DIV/0!</v>
      </c>
      <c r="W2664" s="4" t="e">
        <f t="shared" si="785"/>
        <v>#DIV/0!</v>
      </c>
      <c r="X2664" s="4" t="e">
        <f t="shared" si="786"/>
        <v>#DIV/0!</v>
      </c>
      <c r="Y2664" s="6" t="e">
        <f t="shared" si="787"/>
        <v>#NUM!</v>
      </c>
      <c r="Z2664" s="6" t="e">
        <f t="shared" si="788"/>
        <v>#NUM!</v>
      </c>
      <c r="AA2664" s="6" t="e">
        <f t="shared" si="789"/>
        <v>#NUM!</v>
      </c>
      <c r="AB2664" s="26">
        <v>-13.586906357416865</v>
      </c>
      <c r="AC2664" s="4">
        <f t="shared" si="790"/>
        <v>0</v>
      </c>
      <c r="AD2664" s="4">
        <f t="shared" si="791"/>
        <v>0</v>
      </c>
      <c r="AE2664" s="4">
        <f t="shared" si="792"/>
        <v>0</v>
      </c>
      <c r="AF2664" s="27">
        <v>-10.156431443339946</v>
      </c>
      <c r="AG2664" s="6" t="e">
        <f t="shared" si="793"/>
        <v>#NUM!</v>
      </c>
      <c r="AH2664" s="6">
        <f t="shared" si="794"/>
        <v>0</v>
      </c>
      <c r="AI2664" s="6" t="e">
        <f t="shared" si="795"/>
        <v>#NUM!</v>
      </c>
      <c r="AK2664" s="1" t="e">
        <f t="shared" si="796"/>
        <v>#DIV/0!</v>
      </c>
      <c r="AL2664" s="1" t="e">
        <f t="shared" si="797"/>
        <v>#DIV/0!</v>
      </c>
    </row>
    <row r="2665" spans="4:38" x14ac:dyDescent="0.25">
      <c r="D2665" s="1">
        <v>2011</v>
      </c>
      <c r="E2665" s="1" t="s">
        <v>79</v>
      </c>
      <c r="F2665" s="2" t="s">
        <v>266</v>
      </c>
      <c r="G2665">
        <v>1</v>
      </c>
      <c r="H2665">
        <v>10100320</v>
      </c>
      <c r="I2665" s="1">
        <v>0</v>
      </c>
      <c r="J2665" s="1">
        <v>21078</v>
      </c>
      <c r="K2665" s="1">
        <v>261513.60000000001</v>
      </c>
      <c r="L2665" s="1">
        <v>268292.7</v>
      </c>
      <c r="M2665" s="3">
        <v>980</v>
      </c>
      <c r="N2665">
        <v>80.599999999999994</v>
      </c>
      <c r="O2665">
        <v>369</v>
      </c>
      <c r="P2665"/>
      <c r="Q2665" s="1">
        <f t="shared" si="779"/>
        <v>10</v>
      </c>
      <c r="R2665" s="5" t="e">
        <f t="shared" si="780"/>
        <v>#DIV/0!</v>
      </c>
      <c r="S2665" s="4" t="e">
        <f t="shared" si="781"/>
        <v>#DIV/0!</v>
      </c>
      <c r="T2665" s="6" t="e">
        <f t="shared" si="782"/>
        <v>#NUM!</v>
      </c>
      <c r="U2665" s="6" t="e">
        <f t="shared" si="783"/>
        <v>#NUM!</v>
      </c>
      <c r="V2665" s="4" t="e">
        <f t="shared" si="784"/>
        <v>#DIV/0!</v>
      </c>
      <c r="W2665" s="4" t="e">
        <f t="shared" si="785"/>
        <v>#DIV/0!</v>
      </c>
      <c r="X2665" s="4" t="e">
        <f t="shared" si="786"/>
        <v>#DIV/0!</v>
      </c>
      <c r="Y2665" s="6" t="e">
        <f t="shared" si="787"/>
        <v>#NUM!</v>
      </c>
      <c r="Z2665" s="6" t="e">
        <f t="shared" si="788"/>
        <v>#NUM!</v>
      </c>
      <c r="AA2665" s="6" t="e">
        <f t="shared" si="789"/>
        <v>#NUM!</v>
      </c>
      <c r="AB2665" s="26">
        <v>-13.586906357416865</v>
      </c>
      <c r="AC2665" s="4">
        <f t="shared" si="790"/>
        <v>0</v>
      </c>
      <c r="AD2665" s="4">
        <f t="shared" si="791"/>
        <v>0</v>
      </c>
      <c r="AE2665" s="4">
        <f t="shared" si="792"/>
        <v>0</v>
      </c>
      <c r="AF2665" s="27">
        <v>-10.156431443339946</v>
      </c>
      <c r="AG2665" s="6" t="e">
        <f t="shared" si="793"/>
        <v>#NUM!</v>
      </c>
      <c r="AH2665" s="6">
        <f t="shared" si="794"/>
        <v>0</v>
      </c>
      <c r="AI2665" s="6" t="e">
        <f t="shared" si="795"/>
        <v>#NUM!</v>
      </c>
      <c r="AK2665" s="1" t="e">
        <f t="shared" si="796"/>
        <v>#DIV/0!</v>
      </c>
      <c r="AL2665" s="1" t="e">
        <f t="shared" si="797"/>
        <v>#DIV/0!</v>
      </c>
    </row>
    <row r="2666" spans="4:38" x14ac:dyDescent="0.25">
      <c r="D2666" s="1">
        <v>2012</v>
      </c>
      <c r="E2666" s="1" t="s">
        <v>79</v>
      </c>
      <c r="F2666" s="2" t="s">
        <v>266</v>
      </c>
      <c r="G2666">
        <v>1</v>
      </c>
      <c r="H2666">
        <v>10250930</v>
      </c>
      <c r="I2666" s="1">
        <v>0</v>
      </c>
      <c r="J2666" s="1">
        <v>20777</v>
      </c>
      <c r="K2666" s="1">
        <v>262005</v>
      </c>
      <c r="L2666" s="1">
        <v>263440.90000000002</v>
      </c>
      <c r="M2666" s="3">
        <v>990</v>
      </c>
      <c r="N2666">
        <v>79.3</v>
      </c>
      <c r="O2666">
        <v>372</v>
      </c>
      <c r="P2666"/>
      <c r="Q2666" s="1">
        <f t="shared" si="779"/>
        <v>10</v>
      </c>
      <c r="R2666" s="5" t="e">
        <f t="shared" si="780"/>
        <v>#DIV/0!</v>
      </c>
      <c r="S2666" s="4" t="e">
        <f t="shared" si="781"/>
        <v>#DIV/0!</v>
      </c>
      <c r="T2666" s="6" t="e">
        <f t="shared" si="782"/>
        <v>#NUM!</v>
      </c>
      <c r="U2666" s="6" t="e">
        <f t="shared" si="783"/>
        <v>#NUM!</v>
      </c>
      <c r="V2666" s="4" t="e">
        <f t="shared" si="784"/>
        <v>#DIV/0!</v>
      </c>
      <c r="W2666" s="4" t="e">
        <f t="shared" si="785"/>
        <v>#DIV/0!</v>
      </c>
      <c r="X2666" s="4" t="e">
        <f t="shared" si="786"/>
        <v>#DIV/0!</v>
      </c>
      <c r="Y2666" s="6" t="e">
        <f t="shared" si="787"/>
        <v>#NUM!</v>
      </c>
      <c r="Z2666" s="6" t="e">
        <f t="shared" si="788"/>
        <v>#NUM!</v>
      </c>
      <c r="AA2666" s="6" t="e">
        <f t="shared" si="789"/>
        <v>#NUM!</v>
      </c>
      <c r="AB2666" s="26">
        <v>-13.586906357416865</v>
      </c>
      <c r="AC2666" s="4">
        <f t="shared" si="790"/>
        <v>0</v>
      </c>
      <c r="AD2666" s="4">
        <f t="shared" si="791"/>
        <v>0</v>
      </c>
      <c r="AE2666" s="4">
        <f t="shared" si="792"/>
        <v>0</v>
      </c>
      <c r="AF2666" s="27">
        <v>-10.156431443339946</v>
      </c>
      <c r="AG2666" s="6" t="e">
        <f t="shared" si="793"/>
        <v>#NUM!</v>
      </c>
      <c r="AH2666" s="6">
        <f t="shared" si="794"/>
        <v>0</v>
      </c>
      <c r="AI2666" s="6" t="e">
        <f t="shared" si="795"/>
        <v>#NUM!</v>
      </c>
      <c r="AK2666" s="1" t="e">
        <f t="shared" si="796"/>
        <v>#DIV/0!</v>
      </c>
      <c r="AL2666" s="1" t="e">
        <f t="shared" si="797"/>
        <v>#DIV/0!</v>
      </c>
    </row>
    <row r="2667" spans="4:38" x14ac:dyDescent="0.25">
      <c r="D2667" s="1">
        <v>2013</v>
      </c>
      <c r="E2667" s="1" t="s">
        <v>79</v>
      </c>
      <c r="F2667" s="2" t="s">
        <v>266</v>
      </c>
      <c r="G2667">
        <v>1</v>
      </c>
      <c r="H2667">
        <v>10400673</v>
      </c>
      <c r="I2667" s="1">
        <v>0</v>
      </c>
      <c r="J2667" s="1">
        <v>20408</v>
      </c>
      <c r="K2667" s="1">
        <v>261976.9</v>
      </c>
      <c r="L2667" s="1">
        <v>262162.2</v>
      </c>
      <c r="M2667" s="3">
        <v>980</v>
      </c>
      <c r="N2667">
        <v>77.900000000000006</v>
      </c>
      <c r="O2667">
        <v>370</v>
      </c>
      <c r="P2667"/>
      <c r="Q2667" s="1">
        <f t="shared" si="779"/>
        <v>10</v>
      </c>
      <c r="R2667" s="5" t="e">
        <f t="shared" si="780"/>
        <v>#DIV/0!</v>
      </c>
      <c r="S2667" s="4" t="e">
        <f t="shared" si="781"/>
        <v>#DIV/0!</v>
      </c>
      <c r="T2667" s="6" t="e">
        <f t="shared" si="782"/>
        <v>#NUM!</v>
      </c>
      <c r="U2667" s="6" t="e">
        <f t="shared" si="783"/>
        <v>#NUM!</v>
      </c>
      <c r="V2667" s="4" t="e">
        <f t="shared" si="784"/>
        <v>#DIV/0!</v>
      </c>
      <c r="W2667" s="4" t="e">
        <f t="shared" si="785"/>
        <v>#DIV/0!</v>
      </c>
      <c r="X2667" s="4" t="e">
        <f t="shared" si="786"/>
        <v>#DIV/0!</v>
      </c>
      <c r="Y2667" s="6" t="e">
        <f t="shared" si="787"/>
        <v>#NUM!</v>
      </c>
      <c r="Z2667" s="6" t="e">
        <f t="shared" si="788"/>
        <v>#NUM!</v>
      </c>
      <c r="AA2667" s="6" t="e">
        <f t="shared" si="789"/>
        <v>#NUM!</v>
      </c>
      <c r="AB2667" s="26">
        <v>-13.586906357416865</v>
      </c>
      <c r="AC2667" s="4">
        <f t="shared" si="790"/>
        <v>0</v>
      </c>
      <c r="AD2667" s="4">
        <f t="shared" si="791"/>
        <v>0</v>
      </c>
      <c r="AE2667" s="4">
        <f t="shared" si="792"/>
        <v>0</v>
      </c>
      <c r="AF2667" s="27">
        <v>-10.156431443339946</v>
      </c>
      <c r="AG2667" s="6" t="e">
        <f t="shared" si="793"/>
        <v>#NUM!</v>
      </c>
      <c r="AH2667" s="6">
        <f t="shared" si="794"/>
        <v>0</v>
      </c>
      <c r="AI2667" s="6" t="e">
        <f t="shared" si="795"/>
        <v>#NUM!</v>
      </c>
      <c r="AK2667" s="1" t="e">
        <f t="shared" si="796"/>
        <v>#DIV/0!</v>
      </c>
      <c r="AL2667" s="1" t="e">
        <f t="shared" si="797"/>
        <v>#DIV/0!</v>
      </c>
    </row>
    <row r="2668" spans="4:38" x14ac:dyDescent="0.25">
      <c r="D2668" s="1">
        <v>2014</v>
      </c>
      <c r="E2668" s="1" t="s">
        <v>79</v>
      </c>
      <c r="F2668" s="2" t="s">
        <v>266</v>
      </c>
      <c r="G2668">
        <v>1</v>
      </c>
      <c r="H2668">
        <v>10549008</v>
      </c>
      <c r="I2668" s="1">
        <v>0</v>
      </c>
      <c r="J2668" s="1">
        <v>20026</v>
      </c>
      <c r="K2668" s="1">
        <v>261777.8</v>
      </c>
      <c r="L2668" s="1">
        <v>258855.6</v>
      </c>
      <c r="M2668" s="3">
        <v>970</v>
      </c>
      <c r="N2668">
        <v>76.5</v>
      </c>
      <c r="O2668">
        <v>367</v>
      </c>
      <c r="P2668"/>
      <c r="Q2668" s="1">
        <f t="shared" si="779"/>
        <v>10</v>
      </c>
      <c r="R2668" s="5" t="e">
        <f t="shared" si="780"/>
        <v>#DIV/0!</v>
      </c>
      <c r="S2668" s="4" t="e">
        <f t="shared" si="781"/>
        <v>#DIV/0!</v>
      </c>
      <c r="T2668" s="6" t="e">
        <f t="shared" si="782"/>
        <v>#NUM!</v>
      </c>
      <c r="U2668" s="6" t="e">
        <f t="shared" si="783"/>
        <v>#NUM!</v>
      </c>
      <c r="V2668" s="4" t="e">
        <f t="shared" si="784"/>
        <v>#DIV/0!</v>
      </c>
      <c r="W2668" s="4" t="e">
        <f t="shared" si="785"/>
        <v>#DIV/0!</v>
      </c>
      <c r="X2668" s="4" t="e">
        <f t="shared" si="786"/>
        <v>#DIV/0!</v>
      </c>
      <c r="Y2668" s="6" t="e">
        <f t="shared" si="787"/>
        <v>#NUM!</v>
      </c>
      <c r="Z2668" s="6" t="e">
        <f t="shared" si="788"/>
        <v>#NUM!</v>
      </c>
      <c r="AA2668" s="6" t="e">
        <f t="shared" si="789"/>
        <v>#NUM!</v>
      </c>
      <c r="AB2668" s="26">
        <v>-13.586906357416865</v>
      </c>
      <c r="AC2668" s="4">
        <f t="shared" si="790"/>
        <v>0</v>
      </c>
      <c r="AD2668" s="4">
        <f t="shared" si="791"/>
        <v>0</v>
      </c>
      <c r="AE2668" s="4">
        <f t="shared" si="792"/>
        <v>0</v>
      </c>
      <c r="AF2668" s="27">
        <v>-10.156431443339946</v>
      </c>
      <c r="AG2668" s="6" t="e">
        <f t="shared" si="793"/>
        <v>#NUM!</v>
      </c>
      <c r="AH2668" s="6">
        <f t="shared" si="794"/>
        <v>0</v>
      </c>
      <c r="AI2668" s="6" t="e">
        <f t="shared" si="795"/>
        <v>#NUM!</v>
      </c>
      <c r="AK2668" s="1" t="e">
        <f t="shared" si="796"/>
        <v>#DIV/0!</v>
      </c>
      <c r="AL2668" s="1" t="e">
        <f t="shared" si="797"/>
        <v>#DIV/0!</v>
      </c>
    </row>
    <row r="2669" spans="4:38" x14ac:dyDescent="0.25">
      <c r="D2669" s="1">
        <v>2015</v>
      </c>
      <c r="E2669" s="1" t="s">
        <v>79</v>
      </c>
      <c r="F2669" s="2" t="s">
        <v>266</v>
      </c>
      <c r="G2669">
        <v>1</v>
      </c>
      <c r="H2669">
        <v>10695542</v>
      </c>
      <c r="I2669" s="1">
        <v>0</v>
      </c>
      <c r="J2669" s="1">
        <v>19624</v>
      </c>
      <c r="K2669" s="1">
        <v>261653.3</v>
      </c>
      <c r="M2669" s="3">
        <v>950</v>
      </c>
      <c r="N2669">
        <v>75</v>
      </c>
      <c r="O2669">
        <v>359</v>
      </c>
      <c r="P2669"/>
      <c r="Q2669" s="1">
        <f t="shared" si="779"/>
        <v>10</v>
      </c>
      <c r="R2669" s="5" t="e">
        <f t="shared" si="780"/>
        <v>#DIV/0!</v>
      </c>
      <c r="S2669" s="4" t="e">
        <f t="shared" si="781"/>
        <v>#DIV/0!</v>
      </c>
      <c r="T2669" s="6" t="e">
        <f t="shared" si="782"/>
        <v>#NUM!</v>
      </c>
      <c r="U2669" s="6" t="e">
        <f t="shared" si="783"/>
        <v>#NUM!</v>
      </c>
      <c r="V2669" s="4" t="e">
        <f t="shared" si="784"/>
        <v>#DIV/0!</v>
      </c>
      <c r="W2669" s="4" t="e">
        <f t="shared" si="785"/>
        <v>#DIV/0!</v>
      </c>
      <c r="X2669" s="4" t="e">
        <f t="shared" si="786"/>
        <v>#DIV/0!</v>
      </c>
      <c r="Y2669" s="6" t="e">
        <f t="shared" si="787"/>
        <v>#NUM!</v>
      </c>
      <c r="Z2669" s="6" t="e">
        <f t="shared" si="788"/>
        <v>#NUM!</v>
      </c>
      <c r="AA2669" s="6" t="e">
        <f t="shared" si="789"/>
        <v>#NUM!</v>
      </c>
      <c r="AB2669" s="26">
        <v>-13.586906357416865</v>
      </c>
      <c r="AC2669" s="4">
        <f t="shared" si="790"/>
        <v>0</v>
      </c>
      <c r="AD2669" s="4">
        <f t="shared" si="791"/>
        <v>0</v>
      </c>
      <c r="AE2669" s="4">
        <f t="shared" si="792"/>
        <v>0</v>
      </c>
      <c r="AF2669" s="27">
        <v>-10.156431443339946</v>
      </c>
      <c r="AG2669" s="6" t="e">
        <f t="shared" si="793"/>
        <v>#NUM!</v>
      </c>
      <c r="AH2669" s="6">
        <f t="shared" si="794"/>
        <v>0</v>
      </c>
      <c r="AI2669" s="6" t="e">
        <f t="shared" si="795"/>
        <v>#NUM!</v>
      </c>
      <c r="AK2669" s="1" t="e">
        <f t="shared" si="796"/>
        <v>#DIV/0!</v>
      </c>
      <c r="AL2669" s="1" t="e">
        <f t="shared" si="797"/>
        <v>#DIV/0!</v>
      </c>
    </row>
    <row r="2670" spans="4:38" x14ac:dyDescent="0.25">
      <c r="D2670" s="1">
        <v>2016</v>
      </c>
      <c r="E2670" s="1" t="s">
        <v>79</v>
      </c>
      <c r="F2670" s="2" t="s">
        <v>266</v>
      </c>
      <c r="G2670">
        <v>1</v>
      </c>
      <c r="H2670">
        <v>10839970</v>
      </c>
      <c r="I2670" s="1">
        <v>0</v>
      </c>
      <c r="J2670" s="1">
        <v>19146</v>
      </c>
      <c r="K2670" s="1">
        <v>260844.7</v>
      </c>
      <c r="M2670" s="3"/>
      <c r="N2670">
        <v>73.400000000000006</v>
      </c>
      <c r="O2670"/>
      <c r="P2670"/>
      <c r="Q2670" s="1">
        <f t="shared" si="779"/>
        <v>10</v>
      </c>
      <c r="R2670" s="5" t="e">
        <f t="shared" si="780"/>
        <v>#DIV/0!</v>
      </c>
      <c r="S2670" s="4" t="e">
        <f t="shared" si="781"/>
        <v>#DIV/0!</v>
      </c>
      <c r="T2670" s="6" t="e">
        <f t="shared" si="782"/>
        <v>#NUM!</v>
      </c>
      <c r="U2670" s="6" t="e">
        <f t="shared" si="783"/>
        <v>#NUM!</v>
      </c>
      <c r="V2670" s="4" t="e">
        <f t="shared" si="784"/>
        <v>#DIV/0!</v>
      </c>
      <c r="W2670" s="4" t="e">
        <f t="shared" si="785"/>
        <v>#DIV/0!</v>
      </c>
      <c r="X2670" s="4" t="e">
        <f t="shared" si="786"/>
        <v>#DIV/0!</v>
      </c>
      <c r="Y2670" s="6" t="e">
        <f t="shared" si="787"/>
        <v>#NUM!</v>
      </c>
      <c r="Z2670" s="6" t="e">
        <f t="shared" si="788"/>
        <v>#NUM!</v>
      </c>
      <c r="AA2670" s="6" t="e">
        <f t="shared" si="789"/>
        <v>#NUM!</v>
      </c>
      <c r="AB2670" s="26">
        <v>-13.586906357416865</v>
      </c>
      <c r="AC2670" s="4">
        <f t="shared" si="790"/>
        <v>0</v>
      </c>
      <c r="AD2670" s="4">
        <f t="shared" si="791"/>
        <v>0</v>
      </c>
      <c r="AE2670" s="4">
        <f t="shared" si="792"/>
        <v>0</v>
      </c>
      <c r="AF2670" s="27">
        <v>-10.156431443339946</v>
      </c>
      <c r="AG2670" s="6" t="e">
        <f t="shared" si="793"/>
        <v>#NUM!</v>
      </c>
      <c r="AH2670" s="6">
        <f t="shared" si="794"/>
        <v>0</v>
      </c>
      <c r="AI2670" s="6" t="e">
        <f t="shared" si="795"/>
        <v>#NUM!</v>
      </c>
      <c r="AK2670" s="1" t="e">
        <f t="shared" si="796"/>
        <v>#DIV/0!</v>
      </c>
      <c r="AL2670" s="1" t="e">
        <f t="shared" si="797"/>
        <v>#DIV/0!</v>
      </c>
    </row>
    <row r="2671" spans="4:38" x14ac:dyDescent="0.25">
      <c r="D2671" s="1">
        <v>1980</v>
      </c>
      <c r="E2671" s="1" t="s">
        <v>77</v>
      </c>
      <c r="F2671" s="2" t="s">
        <v>267</v>
      </c>
      <c r="G2671">
        <v>2</v>
      </c>
      <c r="H2671">
        <v>3678279</v>
      </c>
      <c r="I2671" s="1">
        <v>0</v>
      </c>
      <c r="J2671" s="1">
        <v>14882</v>
      </c>
      <c r="K2671" s="1">
        <v>156652.6</v>
      </c>
      <c r="M2671" s="3"/>
      <c r="N2671">
        <v>95</v>
      </c>
      <c r="O2671"/>
      <c r="P2671"/>
      <c r="Q2671" s="1">
        <f t="shared" si="779"/>
        <v>10</v>
      </c>
      <c r="R2671" s="5" t="e">
        <f t="shared" si="780"/>
        <v>#DIV/0!</v>
      </c>
      <c r="S2671" s="4" t="e">
        <f t="shared" si="781"/>
        <v>#DIV/0!</v>
      </c>
      <c r="T2671" s="6" t="e">
        <f t="shared" si="782"/>
        <v>#NUM!</v>
      </c>
      <c r="U2671" s="6" t="e">
        <f t="shared" si="783"/>
        <v>#NUM!</v>
      </c>
      <c r="V2671" s="4" t="e">
        <f t="shared" si="784"/>
        <v>#DIV/0!</v>
      </c>
      <c r="W2671" s="4" t="e">
        <f t="shared" si="785"/>
        <v>#DIV/0!</v>
      </c>
      <c r="X2671" s="4" t="e">
        <f t="shared" si="786"/>
        <v>#DIV/0!</v>
      </c>
      <c r="Y2671" s="6" t="e">
        <f t="shared" si="787"/>
        <v>#NUM!</v>
      </c>
      <c r="Z2671" s="6" t="e">
        <f t="shared" si="788"/>
        <v>#NUM!</v>
      </c>
      <c r="AA2671" s="6" t="e">
        <f t="shared" si="789"/>
        <v>#NUM!</v>
      </c>
      <c r="AB2671" s="26">
        <v>-13.586906357416865</v>
      </c>
      <c r="AC2671" s="4">
        <f t="shared" si="790"/>
        <v>0</v>
      </c>
      <c r="AD2671" s="4">
        <f t="shared" si="791"/>
        <v>0</v>
      </c>
      <c r="AE2671" s="4">
        <f t="shared" si="792"/>
        <v>0</v>
      </c>
      <c r="AF2671" s="27">
        <v>-10.156431443339946</v>
      </c>
      <c r="AG2671" s="6" t="e">
        <f t="shared" si="793"/>
        <v>#NUM!</v>
      </c>
      <c r="AH2671" s="6">
        <f t="shared" si="794"/>
        <v>0</v>
      </c>
      <c r="AI2671" s="6" t="e">
        <f t="shared" si="795"/>
        <v>#NUM!</v>
      </c>
      <c r="AK2671" s="1" t="e">
        <f t="shared" si="796"/>
        <v>#DIV/0!</v>
      </c>
      <c r="AL2671" s="1" t="e">
        <f t="shared" si="797"/>
        <v>#DIV/0!</v>
      </c>
    </row>
    <row r="2672" spans="4:38" x14ac:dyDescent="0.25">
      <c r="D2672" s="1">
        <v>1981</v>
      </c>
      <c r="E2672" s="1" t="s">
        <v>77</v>
      </c>
      <c r="F2672" s="2" t="s">
        <v>267</v>
      </c>
      <c r="G2672">
        <v>2</v>
      </c>
      <c r="H2672">
        <v>3792919</v>
      </c>
      <c r="I2672" s="1">
        <v>228.3801</v>
      </c>
      <c r="J2672" s="1">
        <v>14462</v>
      </c>
      <c r="K2672" s="1">
        <v>159801.1</v>
      </c>
      <c r="M2672" s="3"/>
      <c r="N2672">
        <v>90.5</v>
      </c>
      <c r="O2672"/>
      <c r="P2672"/>
      <c r="Q2672" s="1">
        <f t="shared" si="779"/>
        <v>10</v>
      </c>
      <c r="R2672" s="5">
        <f t="shared" si="780"/>
        <v>-0.64453951986184432</v>
      </c>
      <c r="S2672" s="4">
        <f t="shared" si="781"/>
        <v>102.99812426739459</v>
      </c>
      <c r="T2672" s="6">
        <f t="shared" si="782"/>
        <v>-1.9548490062924284</v>
      </c>
      <c r="U2672" s="6">
        <f t="shared" si="783"/>
        <v>0</v>
      </c>
      <c r="V2672" s="4">
        <f t="shared" si="784"/>
        <v>89.855460480138149</v>
      </c>
      <c r="W2672" s="4">
        <f t="shared" si="785"/>
        <v>0.22173229039307538</v>
      </c>
      <c r="X2672" s="4">
        <f t="shared" si="786"/>
        <v>841012.61714541307</v>
      </c>
      <c r="Y2672" s="6">
        <f t="shared" si="787"/>
        <v>-1.9548490062924284</v>
      </c>
      <c r="Z2672" s="6" t="e">
        <f t="shared" si="788"/>
        <v>#DIV/0!</v>
      </c>
      <c r="AA2672" s="6" t="e">
        <f t="shared" si="789"/>
        <v>#DIV/0!</v>
      </c>
      <c r="AB2672" s="26">
        <v>-13.586906357416865</v>
      </c>
      <c r="AC2672" s="4">
        <f t="shared" si="790"/>
        <v>210.80020601885187</v>
      </c>
      <c r="AD2672" s="4">
        <f t="shared" si="791"/>
        <v>1826008765.4304593</v>
      </c>
      <c r="AE2672" s="4">
        <f t="shared" si="792"/>
        <v>481.42572130605993</v>
      </c>
      <c r="AF2672" s="27">
        <v>-10.156431443339946</v>
      </c>
      <c r="AG2672" s="6">
        <f t="shared" si="793"/>
        <v>51.955068706828975</v>
      </c>
      <c r="AH2672" s="6">
        <f t="shared" si="794"/>
        <v>87977773.794840246</v>
      </c>
      <c r="AI2672" s="6">
        <f t="shared" si="795"/>
        <v>118.65503786772473</v>
      </c>
      <c r="AK2672" s="1">
        <f t="shared" si="796"/>
        <v>1.1544315121026173E-6</v>
      </c>
      <c r="AL2672" s="1">
        <f t="shared" si="797"/>
        <v>4.3786652164527471</v>
      </c>
    </row>
    <row r="2673" spans="4:38" x14ac:dyDescent="0.25">
      <c r="D2673" s="1">
        <v>1982</v>
      </c>
      <c r="E2673" s="1" t="s">
        <v>77</v>
      </c>
      <c r="F2673" s="2" t="s">
        <v>267</v>
      </c>
      <c r="G2673">
        <v>2</v>
      </c>
      <c r="H2673">
        <v>3910640</v>
      </c>
      <c r="I2673" s="1">
        <v>219.20820000000001</v>
      </c>
      <c r="J2673" s="1">
        <v>14036</v>
      </c>
      <c r="K2673" s="1">
        <v>163019.70000000001</v>
      </c>
      <c r="M2673" s="3"/>
      <c r="N2673">
        <v>86.1</v>
      </c>
      <c r="O2673"/>
      <c r="P2673"/>
      <c r="Q2673" s="1">
        <f t="shared" si="779"/>
        <v>10</v>
      </c>
      <c r="R2673" s="5">
        <f t="shared" si="780"/>
        <v>-0.67150772644453993</v>
      </c>
      <c r="S2673" s="4">
        <f t="shared" si="781"/>
        <v>109.46898811267098</v>
      </c>
      <c r="T2673" s="6">
        <f t="shared" si="782"/>
        <v>-1.9846940530207544</v>
      </c>
      <c r="U2673" s="6">
        <f t="shared" si="783"/>
        <v>0</v>
      </c>
      <c r="V2673" s="4">
        <f t="shared" si="784"/>
        <v>85.428492273555449</v>
      </c>
      <c r="W2673" s="4">
        <f t="shared" si="785"/>
        <v>0.20024684961404768</v>
      </c>
      <c r="X2673" s="4">
        <f t="shared" si="786"/>
        <v>783093.3399746794</v>
      </c>
      <c r="Y2673" s="6">
        <f t="shared" si="787"/>
        <v>-1.9846940530207544</v>
      </c>
      <c r="Z2673" s="6" t="e">
        <f t="shared" si="788"/>
        <v>#DIV/0!</v>
      </c>
      <c r="AA2673" s="6" t="e">
        <f t="shared" si="789"/>
        <v>#DIV/0!</v>
      </c>
      <c r="AB2673" s="26">
        <v>-13.586906357416865</v>
      </c>
      <c r="AC2673" s="4">
        <f t="shared" si="790"/>
        <v>202.33432650665134</v>
      </c>
      <c r="AD2673" s="4">
        <f t="shared" si="791"/>
        <v>1734499592.7073264</v>
      </c>
      <c r="AE2673" s="4">
        <f t="shared" si="792"/>
        <v>443.53343511735329</v>
      </c>
      <c r="AF2673" s="27">
        <v>-10.156431443339946</v>
      </c>
      <c r="AG2673" s="6">
        <f t="shared" si="793"/>
        <v>51.17378886625675</v>
      </c>
      <c r="AH2673" s="6">
        <f t="shared" si="794"/>
        <v>87065435.242664665</v>
      </c>
      <c r="AI2673" s="6">
        <f t="shared" si="795"/>
        <v>112.17714144552184</v>
      </c>
      <c r="AK2673" s="1">
        <f t="shared" si="796"/>
        <v>1.1665285328250437E-6</v>
      </c>
      <c r="AL2673" s="1">
        <f t="shared" si="797"/>
        <v>4.5618731416069283</v>
      </c>
    </row>
    <row r="2674" spans="4:38" x14ac:dyDescent="0.25">
      <c r="D2674" s="1">
        <v>1983</v>
      </c>
      <c r="E2674" s="1" t="s">
        <v>77</v>
      </c>
      <c r="F2674" s="2" t="s">
        <v>267</v>
      </c>
      <c r="G2674">
        <v>2</v>
      </c>
      <c r="H2674">
        <v>4031325</v>
      </c>
      <c r="I2674" s="1">
        <v>218.3683</v>
      </c>
      <c r="J2674" s="1">
        <v>13599</v>
      </c>
      <c r="K2674" s="1">
        <v>165841.5</v>
      </c>
      <c r="M2674" s="3"/>
      <c r="N2674">
        <v>82</v>
      </c>
      <c r="O2674"/>
      <c r="P2674"/>
      <c r="Q2674" s="1">
        <f t="shared" si="779"/>
        <v>10</v>
      </c>
      <c r="R2674" s="5">
        <f t="shared" si="780"/>
        <v>-0.67409051588531854</v>
      </c>
      <c r="S2674" s="4">
        <f t="shared" si="781"/>
        <v>111.79218229019506</v>
      </c>
      <c r="T2674" s="6">
        <f t="shared" si="782"/>
        <v>-1.9875241499577363</v>
      </c>
      <c r="U2674" s="6">
        <f t="shared" si="783"/>
        <v>0</v>
      </c>
      <c r="V2674" s="4">
        <f t="shared" si="784"/>
        <v>81.325909484114675</v>
      </c>
      <c r="W2674" s="4">
        <f t="shared" si="785"/>
        <v>0.19533414191088064</v>
      </c>
      <c r="X2674" s="4">
        <f t="shared" si="786"/>
        <v>787455.40963888087</v>
      </c>
      <c r="Y2674" s="6">
        <f t="shared" si="787"/>
        <v>-1.9875241499577363</v>
      </c>
      <c r="Z2674" s="6" t="e">
        <f t="shared" si="788"/>
        <v>#DIV/0!</v>
      </c>
      <c r="AA2674" s="6" t="e">
        <f t="shared" si="789"/>
        <v>#DIV/0!</v>
      </c>
      <c r="AB2674" s="26">
        <v>-13.586906357416865</v>
      </c>
      <c r="AC2674" s="4">
        <f t="shared" si="790"/>
        <v>201.55907904404302</v>
      </c>
      <c r="AD2674" s="4">
        <f t="shared" si="791"/>
        <v>1774351958.6517413</v>
      </c>
      <c r="AE2674" s="4">
        <f t="shared" si="792"/>
        <v>440.14113440413297</v>
      </c>
      <c r="AF2674" s="27">
        <v>-10.156431443339946</v>
      </c>
      <c r="AG2674" s="6">
        <f t="shared" si="793"/>
        <v>51.100920929971686</v>
      </c>
      <c r="AH2674" s="6">
        <f t="shared" si="794"/>
        <v>89408445.949807838</v>
      </c>
      <c r="AI2674" s="6">
        <f t="shared" si="795"/>
        <v>111.58821231912336</v>
      </c>
      <c r="AK2674" s="1">
        <f t="shared" si="796"/>
        <v>1.135958838725546E-6</v>
      </c>
      <c r="AL2674" s="1">
        <f t="shared" si="797"/>
        <v>4.579419265525261</v>
      </c>
    </row>
    <row r="2675" spans="4:38" x14ac:dyDescent="0.25">
      <c r="D2675" s="1">
        <v>1984</v>
      </c>
      <c r="E2675" s="1" t="s">
        <v>77</v>
      </c>
      <c r="F2675" s="2" t="s">
        <v>267</v>
      </c>
      <c r="G2675">
        <v>2</v>
      </c>
      <c r="H2675">
        <v>4154860</v>
      </c>
      <c r="I2675" s="1">
        <v>243.4144</v>
      </c>
      <c r="J2675" s="1">
        <v>13164</v>
      </c>
      <c r="K2675" s="1">
        <v>168769.2</v>
      </c>
      <c r="M2675" s="3"/>
      <c r="N2675">
        <v>78</v>
      </c>
      <c r="O2675"/>
      <c r="P2675"/>
      <c r="Q2675" s="1">
        <f t="shared" si="779"/>
        <v>10</v>
      </c>
      <c r="R2675" s="5">
        <f t="shared" si="780"/>
        <v>-0.60473004062208313</v>
      </c>
      <c r="S2675" s="4">
        <f t="shared" si="781"/>
        <v>102.05980517175648</v>
      </c>
      <c r="T2675" s="6">
        <f t="shared" si="782"/>
        <v>-1.9097492039978707</v>
      </c>
      <c r="U2675" s="6">
        <f t="shared" si="783"/>
        <v>0</v>
      </c>
      <c r="V2675" s="4">
        <f t="shared" si="784"/>
        <v>77.395269959377913</v>
      </c>
      <c r="W2675" s="4">
        <f t="shared" si="785"/>
        <v>0.23850172905029346</v>
      </c>
      <c r="X2675" s="4">
        <f t="shared" si="786"/>
        <v>990941.29396190227</v>
      </c>
      <c r="Y2675" s="6">
        <f t="shared" si="787"/>
        <v>-1.9097492039978707</v>
      </c>
      <c r="Z2675" s="6" t="e">
        <f t="shared" si="788"/>
        <v>#DIV/0!</v>
      </c>
      <c r="AA2675" s="6" t="e">
        <f t="shared" si="789"/>
        <v>#DIV/0!</v>
      </c>
      <c r="AB2675" s="26">
        <v>-13.586906357416865</v>
      </c>
      <c r="AC2675" s="4">
        <f t="shared" si="790"/>
        <v>224.67721867165841</v>
      </c>
      <c r="AD2675" s="4">
        <f t="shared" si="791"/>
        <v>2272279238.6104708</v>
      </c>
      <c r="AE2675" s="4">
        <f t="shared" si="792"/>
        <v>546.89670376630534</v>
      </c>
      <c r="AF2675" s="27">
        <v>-10.156431443339946</v>
      </c>
      <c r="AG2675" s="6">
        <f t="shared" si="793"/>
        <v>53.182016895613636</v>
      </c>
      <c r="AH2675" s="6">
        <f t="shared" si="794"/>
        <v>102717349.10871547</v>
      </c>
      <c r="AI2675" s="6">
        <f t="shared" si="795"/>
        <v>129.45268733435657</v>
      </c>
      <c r="AK2675" s="1">
        <f t="shared" si="796"/>
        <v>9.8877468426394418E-7</v>
      </c>
      <c r="AL2675" s="1">
        <f t="shared" si="797"/>
        <v>4.1082203846608909</v>
      </c>
    </row>
    <row r="2676" spans="4:38" x14ac:dyDescent="0.25">
      <c r="D2676" s="1">
        <v>1985</v>
      </c>
      <c r="E2676" s="1" t="s">
        <v>77</v>
      </c>
      <c r="F2676" s="2" t="s">
        <v>267</v>
      </c>
      <c r="G2676">
        <v>2</v>
      </c>
      <c r="H2676">
        <v>4281161</v>
      </c>
      <c r="I2676" s="1">
        <v>260.6771</v>
      </c>
      <c r="J2676" s="1">
        <v>12736</v>
      </c>
      <c r="K2676" s="1">
        <v>171644.2</v>
      </c>
      <c r="M2676" s="3"/>
      <c r="N2676">
        <v>74.2</v>
      </c>
      <c r="O2676"/>
      <c r="P2676"/>
      <c r="Q2676" s="1">
        <f t="shared" si="779"/>
        <v>10</v>
      </c>
      <c r="R2676" s="5">
        <f t="shared" si="780"/>
        <v>-0.56468328057969042</v>
      </c>
      <c r="S2676" s="4">
        <f t="shared" si="781"/>
        <v>96.924609948476501</v>
      </c>
      <c r="T2676" s="6">
        <f t="shared" si="782"/>
        <v>-1.8629981099363682</v>
      </c>
      <c r="U2676" s="6">
        <f t="shared" si="783"/>
        <v>0</v>
      </c>
      <c r="V2676" s="4">
        <f t="shared" si="784"/>
        <v>73.635316719420317</v>
      </c>
      <c r="W2676" s="4">
        <f t="shared" si="785"/>
        <v>0.26894830955582028</v>
      </c>
      <c r="X2676" s="4">
        <f t="shared" si="786"/>
        <v>1151411.013886305</v>
      </c>
      <c r="Y2676" s="6">
        <f t="shared" si="787"/>
        <v>-1.8629981099363682</v>
      </c>
      <c r="Z2676" s="6" t="e">
        <f t="shared" si="788"/>
        <v>#DIV/0!</v>
      </c>
      <c r="AA2676" s="6" t="e">
        <f t="shared" si="789"/>
        <v>#DIV/0!</v>
      </c>
      <c r="AB2676" s="26">
        <v>-13.586906357416865</v>
      </c>
      <c r="AC2676" s="4">
        <f t="shared" si="790"/>
        <v>240.61109695808369</v>
      </c>
      <c r="AD2676" s="4">
        <f t="shared" si="791"/>
        <v>2685221367.7986999</v>
      </c>
      <c r="AE2676" s="4">
        <f t="shared" si="792"/>
        <v>627.21802982852068</v>
      </c>
      <c r="AF2676" s="27">
        <v>-10.156431443339946</v>
      </c>
      <c r="AG2676" s="6">
        <f t="shared" si="793"/>
        <v>54.516595530453024</v>
      </c>
      <c r="AH2676" s="6">
        <f t="shared" si="794"/>
        <v>113345839.31093606</v>
      </c>
      <c r="AI2676" s="6">
        <f t="shared" si="795"/>
        <v>142.11228024751458</v>
      </c>
      <c r="AK2676" s="1">
        <f t="shared" si="796"/>
        <v>8.9605683852922979E-7</v>
      </c>
      <c r="AL2676" s="1">
        <f t="shared" si="797"/>
        <v>3.8361635908946354</v>
      </c>
    </row>
    <row r="2677" spans="4:38" x14ac:dyDescent="0.25">
      <c r="D2677" s="1">
        <v>1986</v>
      </c>
      <c r="E2677" s="1" t="s">
        <v>77</v>
      </c>
      <c r="F2677" s="2" t="s">
        <v>267</v>
      </c>
      <c r="G2677">
        <v>2</v>
      </c>
      <c r="H2677">
        <v>4410269</v>
      </c>
      <c r="I2677" s="1">
        <v>270.94439999999997</v>
      </c>
      <c r="J2677" s="1">
        <v>12326</v>
      </c>
      <c r="K2677" s="1">
        <v>174589.2</v>
      </c>
      <c r="M2677" s="3"/>
      <c r="N2677">
        <v>70.599999999999994</v>
      </c>
      <c r="O2677"/>
      <c r="P2677"/>
      <c r="Q2677" s="1">
        <f t="shared" si="779"/>
        <v>10</v>
      </c>
      <c r="R2677" s="5">
        <f t="shared" si="780"/>
        <v>-0.54328489535122348</v>
      </c>
      <c r="S2677" s="4">
        <f t="shared" si="781"/>
        <v>94.851675251453841</v>
      </c>
      <c r="T2677" s="6">
        <f t="shared" si="782"/>
        <v>-1.837391996273235</v>
      </c>
      <c r="U2677" s="6">
        <f t="shared" si="783"/>
        <v>0</v>
      </c>
      <c r="V2677" s="4">
        <f t="shared" si="784"/>
        <v>70.056715104648774</v>
      </c>
      <c r="W2677" s="4">
        <f t="shared" si="785"/>
        <v>0.2856506216487168</v>
      </c>
      <c r="X2677" s="4">
        <f t="shared" si="786"/>
        <v>1259796.0814880645</v>
      </c>
      <c r="Y2677" s="6">
        <f t="shared" si="787"/>
        <v>-1.837391996273235</v>
      </c>
      <c r="Z2677" s="6" t="e">
        <f t="shared" si="788"/>
        <v>#DIV/0!</v>
      </c>
      <c r="AA2677" s="6" t="e">
        <f t="shared" si="789"/>
        <v>#DIV/0!</v>
      </c>
      <c r="AB2677" s="26">
        <v>-13.586906357416865</v>
      </c>
      <c r="AC2677" s="4">
        <f t="shared" si="790"/>
        <v>250.08805644473492</v>
      </c>
      <c r="AD2677" s="4">
        <f t="shared" si="791"/>
        <v>2988396439.7538886</v>
      </c>
      <c r="AE2677" s="4">
        <f t="shared" si="792"/>
        <v>677.59958400584833</v>
      </c>
      <c r="AF2677" s="27">
        <v>-10.156431443339946</v>
      </c>
      <c r="AG2677" s="6">
        <f t="shared" si="793"/>
        <v>55.276345297792417</v>
      </c>
      <c r="AH2677" s="6">
        <f t="shared" si="794"/>
        <v>121363027.07677957</v>
      </c>
      <c r="AI2677" s="6">
        <f t="shared" si="795"/>
        <v>149.76816210903186</v>
      </c>
      <c r="AK2677" s="1">
        <f t="shared" si="796"/>
        <v>8.3686372101731959E-7</v>
      </c>
      <c r="AL2677" s="1">
        <f t="shared" si="797"/>
        <v>3.6907941260273329</v>
      </c>
    </row>
    <row r="2678" spans="4:38" x14ac:dyDescent="0.25">
      <c r="D2678" s="1">
        <v>1987</v>
      </c>
      <c r="E2678" s="1" t="s">
        <v>77</v>
      </c>
      <c r="F2678" s="2" t="s">
        <v>267</v>
      </c>
      <c r="G2678">
        <v>2</v>
      </c>
      <c r="H2678">
        <v>4542214</v>
      </c>
      <c r="I2678" s="1">
        <v>274.87020000000001</v>
      </c>
      <c r="J2678" s="1">
        <v>11932</v>
      </c>
      <c r="K2678" s="1">
        <v>177559.5</v>
      </c>
      <c r="M2678" s="3"/>
      <c r="N2678">
        <v>67.2</v>
      </c>
      <c r="O2678"/>
      <c r="P2678"/>
      <c r="Q2678" s="1">
        <f t="shared" si="779"/>
        <v>10</v>
      </c>
      <c r="R2678" s="5">
        <f t="shared" si="780"/>
        <v>-0.53552549530651194</v>
      </c>
      <c r="S2678" s="4">
        <f t="shared" si="781"/>
        <v>95.087639183876618</v>
      </c>
      <c r="T2678" s="6">
        <f t="shared" si="782"/>
        <v>-1.8279916131268539</v>
      </c>
      <c r="U2678" s="6">
        <f t="shared" si="783"/>
        <v>0</v>
      </c>
      <c r="V2678" s="4">
        <f t="shared" si="784"/>
        <v>66.664474504693487</v>
      </c>
      <c r="W2678" s="4">
        <f t="shared" si="785"/>
        <v>0.28907038008217573</v>
      </c>
      <c r="X2678" s="4">
        <f t="shared" si="786"/>
        <v>1313019.5273945797</v>
      </c>
      <c r="Y2678" s="6">
        <f t="shared" si="787"/>
        <v>-1.8279916131268539</v>
      </c>
      <c r="Z2678" s="6" t="e">
        <f t="shared" si="788"/>
        <v>#DIV/0!</v>
      </c>
      <c r="AA2678" s="6" t="e">
        <f t="shared" si="789"/>
        <v>#DIV/0!</v>
      </c>
      <c r="AB2678" s="26">
        <v>-13.586906357416865</v>
      </c>
      <c r="AC2678" s="4">
        <f t="shared" si="790"/>
        <v>253.71166221769332</v>
      </c>
      <c r="AD2678" s="4">
        <f t="shared" si="791"/>
        <v>3167638994.6053271</v>
      </c>
      <c r="AE2678" s="4">
        <f t="shared" si="792"/>
        <v>697.37775336109814</v>
      </c>
      <c r="AF2678" s="27">
        <v>-10.156431443339946</v>
      </c>
      <c r="AG2678" s="6">
        <f t="shared" si="793"/>
        <v>55.560601976542756</v>
      </c>
      <c r="AH2678" s="6">
        <f t="shared" si="794"/>
        <v>126805003.77769262</v>
      </c>
      <c r="AI2678" s="6">
        <f t="shared" si="795"/>
        <v>152.71953777412702</v>
      </c>
      <c r="AK2678" s="1">
        <f t="shared" si="796"/>
        <v>8.0094879072324542E-7</v>
      </c>
      <c r="AL2678" s="1">
        <f t="shared" si="797"/>
        <v>3.6380808105061955</v>
      </c>
    </row>
    <row r="2679" spans="4:38" x14ac:dyDescent="0.25">
      <c r="D2679" s="1">
        <v>1988</v>
      </c>
      <c r="E2679" s="1" t="s">
        <v>77</v>
      </c>
      <c r="F2679" s="2" t="s">
        <v>267</v>
      </c>
      <c r="G2679">
        <v>2</v>
      </c>
      <c r="H2679">
        <v>4677024</v>
      </c>
      <c r="I2679" s="1">
        <v>261.65260000000001</v>
      </c>
      <c r="J2679" s="1">
        <v>11561</v>
      </c>
      <c r="K2679" s="1">
        <v>180640.6</v>
      </c>
      <c r="M2679" s="3"/>
      <c r="N2679">
        <v>64</v>
      </c>
      <c r="O2679"/>
      <c r="P2679"/>
      <c r="Q2679" s="1">
        <f t="shared" si="779"/>
        <v>10</v>
      </c>
      <c r="R2679" s="5">
        <f t="shared" si="780"/>
        <v>-0.56257801374800021</v>
      </c>
      <c r="S2679" s="4">
        <f t="shared" si="781"/>
        <v>101.62442995024701</v>
      </c>
      <c r="T2679" s="6">
        <f t="shared" si="782"/>
        <v>-1.8604989897399629</v>
      </c>
      <c r="U2679" s="6">
        <f t="shared" si="783"/>
        <v>0</v>
      </c>
      <c r="V2679" s="4">
        <f t="shared" si="784"/>
        <v>63.437421986251998</v>
      </c>
      <c r="W2679" s="4">
        <f t="shared" si="785"/>
        <v>0.25747017732655342</v>
      </c>
      <c r="X2679" s="4">
        <f t="shared" si="786"/>
        <v>1204194.1986405461</v>
      </c>
      <c r="Y2679" s="6">
        <f t="shared" si="787"/>
        <v>-1.8604989897399629</v>
      </c>
      <c r="Z2679" s="6" t="e">
        <f t="shared" si="788"/>
        <v>#DIV/0!</v>
      </c>
      <c r="AA2679" s="6" t="e">
        <f t="shared" si="789"/>
        <v>#DIV/0!</v>
      </c>
      <c r="AB2679" s="26">
        <v>-13.586906357416865</v>
      </c>
      <c r="AC2679" s="4">
        <f t="shared" si="790"/>
        <v>241.51150641132145</v>
      </c>
      <c r="AD2679" s="4">
        <f t="shared" si="791"/>
        <v>2955510318.3579283</v>
      </c>
      <c r="AE2679" s="4">
        <f t="shared" si="792"/>
        <v>631.92113582438924</v>
      </c>
      <c r="AF2679" s="27">
        <v>-10.156431443339946</v>
      </c>
      <c r="AG2679" s="6">
        <f t="shared" si="793"/>
        <v>54.589825091813061</v>
      </c>
      <c r="AH2679" s="6">
        <f t="shared" si="794"/>
        <v>124289887.36198358</v>
      </c>
      <c r="AI2679" s="6">
        <f t="shared" si="795"/>
        <v>142.83569668818126</v>
      </c>
      <c r="AK2679" s="1">
        <f t="shared" si="796"/>
        <v>8.1715670187713781E-7</v>
      </c>
      <c r="AL2679" s="1">
        <f t="shared" si="797"/>
        <v>3.8218615064402188</v>
      </c>
    </row>
    <row r="2680" spans="4:38" x14ac:dyDescent="0.25">
      <c r="D2680" s="1">
        <v>1989</v>
      </c>
      <c r="E2680" s="1" t="s">
        <v>77</v>
      </c>
      <c r="F2680" s="2" t="s">
        <v>267</v>
      </c>
      <c r="G2680">
        <v>2</v>
      </c>
      <c r="H2680">
        <v>4814702</v>
      </c>
      <c r="I2680" s="1">
        <v>202.4254</v>
      </c>
      <c r="J2680" s="1">
        <v>11213</v>
      </c>
      <c r="K2680" s="1">
        <v>183819.7</v>
      </c>
      <c r="M2680" s="3"/>
      <c r="N2680">
        <v>61</v>
      </c>
      <c r="O2680"/>
      <c r="P2680"/>
      <c r="Q2680" s="1">
        <f t="shared" si="779"/>
        <v>10</v>
      </c>
      <c r="R2680" s="5">
        <f t="shared" si="780"/>
        <v>-0.72718147030955604</v>
      </c>
      <c r="S2680" s="4">
        <f t="shared" si="781"/>
        <v>133.67027971786149</v>
      </c>
      <c r="T2680" s="6">
        <f t="shared" si="782"/>
        <v>-2.0446776131717077</v>
      </c>
      <c r="U2680" s="6">
        <f t="shared" si="783"/>
        <v>0</v>
      </c>
      <c r="V2680" s="4">
        <f t="shared" si="784"/>
        <v>60.272818529690447</v>
      </c>
      <c r="W2680" s="4">
        <f t="shared" si="785"/>
        <v>0.15143635550644485</v>
      </c>
      <c r="X2680" s="4">
        <f t="shared" si="786"/>
        <v>729120.92372959107</v>
      </c>
      <c r="Y2680" s="6">
        <f t="shared" si="787"/>
        <v>-2.0446776131717077</v>
      </c>
      <c r="Z2680" s="6" t="e">
        <f t="shared" si="788"/>
        <v>#DIV/0!</v>
      </c>
      <c r="AA2680" s="6" t="e">
        <f t="shared" si="789"/>
        <v>#DIV/0!</v>
      </c>
      <c r="AB2680" s="26">
        <v>-13.586906357416865</v>
      </c>
      <c r="AC2680" s="4">
        <f t="shared" si="790"/>
        <v>186.84340721213667</v>
      </c>
      <c r="AD2680" s="4">
        <f t="shared" si="791"/>
        <v>1821009437.8284671</v>
      </c>
      <c r="AE2680" s="4">
        <f t="shared" si="792"/>
        <v>378.21851442279649</v>
      </c>
      <c r="AF2680" s="27">
        <v>-10.156431443339946</v>
      </c>
      <c r="AG2680" s="6">
        <f t="shared" si="793"/>
        <v>49.672532128843876</v>
      </c>
      <c r="AH2680" s="6">
        <f t="shared" si="794"/>
        <v>98986406.793477044</v>
      </c>
      <c r="AI2680" s="6">
        <f t="shared" si="795"/>
        <v>100.54982185194073</v>
      </c>
      <c r="AK2680" s="1">
        <f t="shared" si="796"/>
        <v>1.0260430469539208E-6</v>
      </c>
      <c r="AL2680" s="1">
        <f t="shared" si="797"/>
        <v>4.9400915102551357</v>
      </c>
    </row>
    <row r="2681" spans="4:38" x14ac:dyDescent="0.25">
      <c r="D2681" s="1">
        <v>1990</v>
      </c>
      <c r="E2681" s="1" t="s">
        <v>77</v>
      </c>
      <c r="F2681" s="2" t="s">
        <v>267</v>
      </c>
      <c r="G2681">
        <v>2</v>
      </c>
      <c r="H2681">
        <v>4955303</v>
      </c>
      <c r="I2681" s="1">
        <v>230.23500000000001</v>
      </c>
      <c r="J2681" s="1">
        <v>10883</v>
      </c>
      <c r="K2681" s="1">
        <v>186993.1</v>
      </c>
      <c r="L2681" s="1">
        <v>176470.6</v>
      </c>
      <c r="M2681" s="3">
        <v>510</v>
      </c>
      <c r="N2681">
        <v>58.2</v>
      </c>
      <c r="O2681">
        <v>272</v>
      </c>
      <c r="P2681"/>
      <c r="Q2681" s="1">
        <f t="shared" si="779"/>
        <v>10</v>
      </c>
      <c r="R2681" s="5">
        <f t="shared" si="780"/>
        <v>-0.63934675440310984</v>
      </c>
      <c r="S2681" s="4">
        <f t="shared" si="781"/>
        <v>119.55343158077616</v>
      </c>
      <c r="T2681" s="6">
        <f t="shared" si="782"/>
        <v>-1.9490387194176646</v>
      </c>
      <c r="U2681" s="6">
        <f t="shared" si="783"/>
        <v>3.4394803223886696</v>
      </c>
      <c r="V2681" s="4">
        <f t="shared" si="784"/>
        <v>57.560653245596896</v>
      </c>
      <c r="W2681" s="4">
        <f t="shared" si="785"/>
        <v>0.19257916477658105</v>
      </c>
      <c r="X2681" s="4">
        <f t="shared" si="786"/>
        <v>954288.1129548864</v>
      </c>
      <c r="Y2681" s="6">
        <f t="shared" si="787"/>
        <v>270.05096128058233</v>
      </c>
      <c r="Z2681" s="6">
        <f t="shared" si="788"/>
        <v>6.6938891466052963</v>
      </c>
      <c r="AA2681" s="6">
        <f t="shared" si="789"/>
        <v>33170248.969840664</v>
      </c>
      <c r="AB2681" s="26">
        <v>-13.586906357416865</v>
      </c>
      <c r="AC2681" s="4">
        <f t="shared" si="790"/>
        <v>212.51232236412176</v>
      </c>
      <c r="AD2681" s="4">
        <f t="shared" si="791"/>
        <v>2424519479.5892568</v>
      </c>
      <c r="AE2681" s="4">
        <f t="shared" si="792"/>
        <v>489.27774539503577</v>
      </c>
      <c r="AF2681" s="27">
        <v>-10.156431443339946</v>
      </c>
      <c r="AG2681" s="6">
        <f t="shared" si="793"/>
        <v>52.109952163364383</v>
      </c>
      <c r="AH2681" s="6">
        <f t="shared" si="794"/>
        <v>115873120.21981768</v>
      </c>
      <c r="AI2681" s="6">
        <f t="shared" si="795"/>
        <v>119.97534836332198</v>
      </c>
      <c r="AK2681" s="1">
        <f t="shared" si="796"/>
        <v>8.7651315715608898E-7</v>
      </c>
      <c r="AL2681" s="1">
        <f t="shared" si="797"/>
        <v>4.3433882771950394</v>
      </c>
    </row>
    <row r="2682" spans="4:38" x14ac:dyDescent="0.25">
      <c r="D2682" s="1">
        <v>1991</v>
      </c>
      <c r="E2682" s="1" t="s">
        <v>77</v>
      </c>
      <c r="F2682" s="2" t="s">
        <v>267</v>
      </c>
      <c r="G2682">
        <v>2</v>
      </c>
      <c r="H2682">
        <v>5098591</v>
      </c>
      <c r="I2682" s="1">
        <v>243.28829999999999</v>
      </c>
      <c r="J2682" s="1">
        <v>10572</v>
      </c>
      <c r="K2682" s="1">
        <v>190486.5</v>
      </c>
      <c r="L2682" s="1">
        <v>175298.8</v>
      </c>
      <c r="M2682" s="3">
        <v>480</v>
      </c>
      <c r="N2682">
        <v>55.5</v>
      </c>
      <c r="O2682">
        <v>251</v>
      </c>
      <c r="P2682"/>
      <c r="Q2682" s="1">
        <f t="shared" si="779"/>
        <v>10</v>
      </c>
      <c r="R2682" s="5">
        <f t="shared" si="780"/>
        <v>-0.60504348133469632</v>
      </c>
      <c r="S2682" s="4">
        <f t="shared" si="781"/>
        <v>115.25261510726163</v>
      </c>
      <c r="T2682" s="6">
        <f t="shared" si="782"/>
        <v>-1.910109450652776</v>
      </c>
      <c r="U2682" s="6">
        <f t="shared" si="783"/>
        <v>3.3483989456809087</v>
      </c>
      <c r="V2682" s="4">
        <f t="shared" si="784"/>
        <v>54.894956518665303</v>
      </c>
      <c r="W2682" s="4">
        <f t="shared" si="785"/>
        <v>0.21109134901067533</v>
      </c>
      <c r="X2682" s="4">
        <f t="shared" si="786"/>
        <v>1076268.4522436881</v>
      </c>
      <c r="Y2682" s="6">
        <f t="shared" si="787"/>
        <v>249.08989054934722</v>
      </c>
      <c r="Z2682" s="6">
        <f t="shared" si="788"/>
        <v>7.2658098376783009</v>
      </c>
      <c r="AA2682" s="6">
        <f t="shared" si="789"/>
        <v>37045392.646098047</v>
      </c>
      <c r="AB2682" s="26">
        <v>-13.586906357416865</v>
      </c>
      <c r="AC2682" s="4">
        <f t="shared" si="790"/>
        <v>224.56082540456123</v>
      </c>
      <c r="AD2682" s="4">
        <f t="shared" si="791"/>
        <v>2785514315.150537</v>
      </c>
      <c r="AE2682" s="4">
        <f t="shared" si="792"/>
        <v>546.33021459272504</v>
      </c>
      <c r="AF2682" s="27">
        <v>-10.156431443339946</v>
      </c>
      <c r="AG2682" s="6">
        <f t="shared" si="793"/>
        <v>53.171986766878753</v>
      </c>
      <c r="AH2682" s="6">
        <f t="shared" si="794"/>
        <v>125983172.37790938</v>
      </c>
      <c r="AI2682" s="6">
        <f t="shared" si="795"/>
        <v>129.36122268136427</v>
      </c>
      <c r="AK2682" s="1">
        <f t="shared" si="796"/>
        <v>8.0617365411897133E-7</v>
      </c>
      <c r="AL2682" s="1">
        <f t="shared" si="797"/>
        <v>4.1103497373281002</v>
      </c>
    </row>
    <row r="2683" spans="4:38" x14ac:dyDescent="0.25">
      <c r="D2683" s="1">
        <v>1992</v>
      </c>
      <c r="E2683" s="1" t="s">
        <v>77</v>
      </c>
      <c r="F2683" s="2" t="s">
        <v>267</v>
      </c>
      <c r="G2683">
        <v>2</v>
      </c>
      <c r="H2683">
        <v>5244678</v>
      </c>
      <c r="I2683" s="1">
        <v>264.09640000000002</v>
      </c>
      <c r="J2683" s="1">
        <v>10273</v>
      </c>
      <c r="K2683" s="1">
        <v>193465.2</v>
      </c>
      <c r="L2683" s="1">
        <v>179039.3</v>
      </c>
      <c r="M2683" s="3">
        <v>440</v>
      </c>
      <c r="N2683">
        <v>53.1</v>
      </c>
      <c r="O2683">
        <v>229</v>
      </c>
      <c r="P2683"/>
      <c r="Q2683" s="1">
        <f t="shared" si="779"/>
        <v>10</v>
      </c>
      <c r="R2683" s="5">
        <f t="shared" si="780"/>
        <v>-0.55737223226064425</v>
      </c>
      <c r="S2683" s="4">
        <f t="shared" si="781"/>
        <v>107.83213038875201</v>
      </c>
      <c r="T2683" s="6">
        <f t="shared" si="782"/>
        <v>-1.8543007215898666</v>
      </c>
      <c r="U2683" s="6">
        <f t="shared" si="783"/>
        <v>3.3199270318294456</v>
      </c>
      <c r="V2683" s="4">
        <f t="shared" si="784"/>
        <v>52.542627767739354</v>
      </c>
      <c r="W2683" s="4">
        <f t="shared" si="785"/>
        <v>0.24491438595146958</v>
      </c>
      <c r="X2683" s="4">
        <f t="shared" si="786"/>
        <v>1284497.0918831816</v>
      </c>
      <c r="Y2683" s="6">
        <f t="shared" si="787"/>
        <v>227.14569927841012</v>
      </c>
      <c r="Z2683" s="6">
        <f t="shared" si="788"/>
        <v>7.9548856787514906</v>
      </c>
      <c r="AA2683" s="6">
        <f t="shared" si="789"/>
        <v>41720813.911863007</v>
      </c>
      <c r="AB2683" s="26">
        <v>-13.586906357416865</v>
      </c>
      <c r="AC2683" s="4">
        <f t="shared" si="790"/>
        <v>243.767191313241</v>
      </c>
      <c r="AD2683" s="4">
        <f t="shared" si="791"/>
        <v>3376420778.1922817</v>
      </c>
      <c r="AE2683" s="4">
        <f t="shared" si="792"/>
        <v>643.78037663938221</v>
      </c>
      <c r="AF2683" s="27">
        <v>-10.156431443339946</v>
      </c>
      <c r="AG2683" s="6">
        <f t="shared" si="793"/>
        <v>54.772299471640615</v>
      </c>
      <c r="AH2683" s="6">
        <f t="shared" si="794"/>
        <v>140676790.72329584</v>
      </c>
      <c r="AI2683" s="6">
        <f t="shared" si="795"/>
        <v>144.6516711018219</v>
      </c>
      <c r="AK2683" s="1">
        <f t="shared" si="796"/>
        <v>7.2196923110914116E-7</v>
      </c>
      <c r="AL2683" s="1">
        <f t="shared" si="797"/>
        <v>3.7864961430750284</v>
      </c>
    </row>
    <row r="2684" spans="4:38" x14ac:dyDescent="0.25">
      <c r="D2684" s="1">
        <v>1993</v>
      </c>
      <c r="E2684" s="1" t="s">
        <v>77</v>
      </c>
      <c r="F2684" s="2" t="s">
        <v>267</v>
      </c>
      <c r="G2684">
        <v>2</v>
      </c>
      <c r="H2684">
        <v>5394412</v>
      </c>
      <c r="I2684" s="1">
        <v>257.89030000000002</v>
      </c>
      <c r="J2684" s="1">
        <v>9985</v>
      </c>
      <c r="K2684" s="1">
        <v>196555.1</v>
      </c>
      <c r="L2684" s="1">
        <v>178744</v>
      </c>
      <c r="M2684" s="3">
        <v>410</v>
      </c>
      <c r="N2684">
        <v>50.8</v>
      </c>
      <c r="O2684">
        <v>207</v>
      </c>
      <c r="P2684"/>
      <c r="Q2684" s="1">
        <f t="shared" si="779"/>
        <v>10</v>
      </c>
      <c r="R2684" s="5">
        <f t="shared" si="780"/>
        <v>-0.57078533004149434</v>
      </c>
      <c r="S2684" s="4">
        <f t="shared" si="781"/>
        <v>112.19076762483893</v>
      </c>
      <c r="T2684" s="6">
        <f t="shared" si="782"/>
        <v>-1.8702175923211848</v>
      </c>
      <c r="U2684" s="6">
        <f t="shared" si="783"/>
        <v>3.3429017332185786</v>
      </c>
      <c r="V2684" s="4">
        <f t="shared" si="784"/>
        <v>50.229214669958502</v>
      </c>
      <c r="W2684" s="4">
        <f t="shared" si="785"/>
        <v>0.22986766688536622</v>
      </c>
      <c r="X2684" s="4">
        <f t="shared" si="786"/>
        <v>1240000.9006584221</v>
      </c>
      <c r="Y2684" s="6">
        <f t="shared" si="787"/>
        <v>205.12978240767882</v>
      </c>
      <c r="Z2684" s="6">
        <f t="shared" si="788"/>
        <v>7.7145641894684331</v>
      </c>
      <c r="AA2684" s="6">
        <f t="shared" si="789"/>
        <v>41615537.638438791</v>
      </c>
      <c r="AB2684" s="26">
        <v>-13.586906357416865</v>
      </c>
      <c r="AC2684" s="4">
        <f t="shared" si="790"/>
        <v>238.03881498547165</v>
      </c>
      <c r="AD2684" s="4">
        <f t="shared" si="791"/>
        <v>3311516320.1146874</v>
      </c>
      <c r="AE2684" s="4">
        <f t="shared" si="792"/>
        <v>613.87901408247785</v>
      </c>
      <c r="AF2684" s="27">
        <v>-10.156431443339946</v>
      </c>
      <c r="AG2684" s="6">
        <f t="shared" si="793"/>
        <v>54.306148573516978</v>
      </c>
      <c r="AH2684" s="6">
        <f t="shared" si="794"/>
        <v>141292874.78094256</v>
      </c>
      <c r="AI2684" s="6">
        <f t="shared" si="795"/>
        <v>140.05028947468867</v>
      </c>
      <c r="AK2684" s="1">
        <f t="shared" si="796"/>
        <v>7.1882120447235994E-7</v>
      </c>
      <c r="AL2684" s="1">
        <f t="shared" si="797"/>
        <v>3.8776177312601514</v>
      </c>
    </row>
    <row r="2685" spans="4:38" x14ac:dyDescent="0.25">
      <c r="D2685" s="1">
        <v>1994</v>
      </c>
      <c r="E2685" s="1" t="s">
        <v>77</v>
      </c>
      <c r="F2685" s="2" t="s">
        <v>267</v>
      </c>
      <c r="G2685">
        <v>2</v>
      </c>
      <c r="H2685">
        <v>5548960</v>
      </c>
      <c r="I2685" s="1">
        <v>230.17599999999999</v>
      </c>
      <c r="J2685" s="1">
        <v>9699</v>
      </c>
      <c r="K2685" s="1">
        <v>199567.9</v>
      </c>
      <c r="L2685" s="1">
        <v>177419.4</v>
      </c>
      <c r="M2685" s="3">
        <v>370</v>
      </c>
      <c r="N2685">
        <v>48.6</v>
      </c>
      <c r="O2685">
        <v>186</v>
      </c>
      <c r="P2685"/>
      <c r="Q2685" s="1">
        <f t="shared" si="779"/>
        <v>10</v>
      </c>
      <c r="R2685" s="5">
        <f t="shared" si="780"/>
        <v>-0.63951063533991392</v>
      </c>
      <c r="S2685" s="4">
        <f t="shared" si="781"/>
        <v>127.6257945224524</v>
      </c>
      <c r="T2685" s="6">
        <f t="shared" si="782"/>
        <v>-1.9492224114810506</v>
      </c>
      <c r="U2685" s="6">
        <f t="shared" si="783"/>
        <v>3.4582987071152109</v>
      </c>
      <c r="V2685" s="4">
        <f t="shared" si="784"/>
        <v>47.960489364660084</v>
      </c>
      <c r="W2685" s="4">
        <f t="shared" si="785"/>
        <v>0.18035225626705625</v>
      </c>
      <c r="X2685" s="4">
        <f t="shared" si="786"/>
        <v>1000767.4559356445</v>
      </c>
      <c r="Y2685" s="6">
        <f t="shared" si="787"/>
        <v>184.05077758851894</v>
      </c>
      <c r="Z2685" s="6">
        <f t="shared" si="788"/>
        <v>6.6557582063813268</v>
      </c>
      <c r="AA2685" s="6">
        <f t="shared" si="789"/>
        <v>36932536.056881726</v>
      </c>
      <c r="AB2685" s="26">
        <v>-13.586906357416865</v>
      </c>
      <c r="AC2685" s="4">
        <f t="shared" si="790"/>
        <v>212.45786397586846</v>
      </c>
      <c r="AD2685" s="4">
        <f t="shared" si="791"/>
        <v>2713591333.9737725</v>
      </c>
      <c r="AE2685" s="4">
        <f t="shared" si="792"/>
        <v>489.02701298509498</v>
      </c>
      <c r="AF2685" s="27">
        <v>-10.156431443339946</v>
      </c>
      <c r="AG2685" s="6">
        <f t="shared" si="793"/>
        <v>52.10504139249521</v>
      </c>
      <c r="AH2685" s="6">
        <f t="shared" si="794"/>
        <v>129721742.62222837</v>
      </c>
      <c r="AI2685" s="6">
        <f t="shared" si="795"/>
        <v>119.93330007558977</v>
      </c>
      <c r="AK2685" s="1">
        <f t="shared" si="796"/>
        <v>7.8293979390310778E-7</v>
      </c>
      <c r="AL2685" s="1">
        <f t="shared" si="797"/>
        <v>4.3445015987765885</v>
      </c>
    </row>
    <row r="2686" spans="4:38" x14ac:dyDescent="0.25">
      <c r="D2686" s="1">
        <v>1995</v>
      </c>
      <c r="E2686" s="1" t="s">
        <v>77</v>
      </c>
      <c r="F2686" s="2" t="s">
        <v>267</v>
      </c>
      <c r="G2686">
        <v>2</v>
      </c>
      <c r="H2686">
        <v>5709014</v>
      </c>
      <c r="I2686" s="1">
        <v>266.34719999999999</v>
      </c>
      <c r="J2686" s="1">
        <v>9411</v>
      </c>
      <c r="K2686" s="1">
        <v>201952.8</v>
      </c>
      <c r="L2686" s="1">
        <v>180722.9</v>
      </c>
      <c r="M2686" s="3">
        <v>330</v>
      </c>
      <c r="N2686">
        <v>46.6</v>
      </c>
      <c r="O2686">
        <v>166</v>
      </c>
      <c r="P2686"/>
      <c r="Q2686" s="1">
        <f t="shared" si="779"/>
        <v>10</v>
      </c>
      <c r="R2686" s="5">
        <f t="shared" si="780"/>
        <v>-0.5526620891828411</v>
      </c>
      <c r="S2686" s="4">
        <f t="shared" si="781"/>
        <v>111.61165636432446</v>
      </c>
      <c r="T2686" s="6">
        <f t="shared" si="782"/>
        <v>-1.8486694991937236</v>
      </c>
      <c r="U2686" s="6">
        <f t="shared" si="783"/>
        <v>3.3409691303583737</v>
      </c>
      <c r="V2686" s="4">
        <f t="shared" si="784"/>
        <v>46.047337910817163</v>
      </c>
      <c r="W2686" s="4">
        <f t="shared" si="785"/>
        <v>0.2386374404574603</v>
      </c>
      <c r="X2686" s="4">
        <f t="shared" si="786"/>
        <v>1362384.4884958072</v>
      </c>
      <c r="Y2686" s="6">
        <f t="shared" si="787"/>
        <v>164.15133050080627</v>
      </c>
      <c r="Z2686" s="6">
        <f t="shared" si="788"/>
        <v>7.9721538753466383</v>
      </c>
      <c r="AA2686" s="6">
        <f t="shared" si="789"/>
        <v>45513138.08450821</v>
      </c>
      <c r="AB2686" s="26">
        <v>-13.586906357416865</v>
      </c>
      <c r="AC2686" s="4">
        <f t="shared" si="790"/>
        <v>245.84473267392534</v>
      </c>
      <c r="AD2686" s="4">
        <f t="shared" si="791"/>
        <v>3738265574.6638517</v>
      </c>
      <c r="AE2686" s="4">
        <f t="shared" si="792"/>
        <v>654.80056182448516</v>
      </c>
      <c r="AF2686" s="27">
        <v>-10.156431443339946</v>
      </c>
      <c r="AG2686" s="6">
        <f t="shared" si="793"/>
        <v>54.939141083733787</v>
      </c>
      <c r="AH2686" s="6">
        <f t="shared" si="794"/>
        <v>154436654.44087058</v>
      </c>
      <c r="AI2686" s="6">
        <f t="shared" si="795"/>
        <v>146.3288639805746</v>
      </c>
      <c r="AK2686" s="1">
        <f t="shared" si="796"/>
        <v>6.576438398067315E-7</v>
      </c>
      <c r="AL2686" s="1">
        <f t="shared" si="797"/>
        <v>3.7544978884703881</v>
      </c>
    </row>
    <row r="2687" spans="4:38" x14ac:dyDescent="0.25">
      <c r="D2687" s="1">
        <v>1996</v>
      </c>
      <c r="E2687" s="1" t="s">
        <v>77</v>
      </c>
      <c r="F2687" s="2" t="s">
        <v>267</v>
      </c>
      <c r="G2687">
        <v>2</v>
      </c>
      <c r="H2687">
        <v>5874809</v>
      </c>
      <c r="I2687" s="1">
        <v>241.84200000000001</v>
      </c>
      <c r="J2687" s="1">
        <v>9116</v>
      </c>
      <c r="K2687" s="1">
        <v>204394.6</v>
      </c>
      <c r="L2687" s="1">
        <v>185430.5</v>
      </c>
      <c r="M2687" s="3">
        <v>300</v>
      </c>
      <c r="N2687">
        <v>44.6</v>
      </c>
      <c r="O2687">
        <v>151</v>
      </c>
      <c r="P2687"/>
      <c r="Q2687" s="1">
        <f t="shared" si="779"/>
        <v>10</v>
      </c>
      <c r="R2687" s="5">
        <f t="shared" si="780"/>
        <v>-0.60866185360690028</v>
      </c>
      <c r="S2687" s="4">
        <f t="shared" si="781"/>
        <v>124.40719610324095</v>
      </c>
      <c r="T2687" s="6">
        <f t="shared" si="782"/>
        <v>-1.9142620376417367</v>
      </c>
      <c r="U2687" s="6">
        <f t="shared" si="783"/>
        <v>3.5496256677092606</v>
      </c>
      <c r="V2687" s="4">
        <f t="shared" si="784"/>
        <v>43.991338146393105</v>
      </c>
      <c r="W2687" s="4">
        <f t="shared" si="785"/>
        <v>0.19439550731398547</v>
      </c>
      <c r="X2687" s="4">
        <f t="shared" si="786"/>
        <v>1142036.4759277676</v>
      </c>
      <c r="Y2687" s="6">
        <f t="shared" si="787"/>
        <v>149.08573796235825</v>
      </c>
      <c r="Z2687" s="6">
        <f t="shared" si="788"/>
        <v>6.8131691237197964</v>
      </c>
      <c r="AA2687" s="6">
        <f t="shared" si="789"/>
        <v>40026067.28655117</v>
      </c>
      <c r="AB2687" s="26">
        <v>-13.586906357416865</v>
      </c>
      <c r="AC2687" s="4">
        <f t="shared" si="790"/>
        <v>223.22585647353327</v>
      </c>
      <c r="AD2687" s="4">
        <f t="shared" si="791"/>
        <v>3171538408.3094635</v>
      </c>
      <c r="AE2687" s="4">
        <f t="shared" si="792"/>
        <v>539.85387581272232</v>
      </c>
      <c r="AF2687" s="27">
        <v>-10.156431443339946</v>
      </c>
      <c r="AG2687" s="6">
        <f t="shared" si="793"/>
        <v>53.056641377332539</v>
      </c>
      <c r="AH2687" s="6">
        <f t="shared" si="794"/>
        <v>144300095.53007904</v>
      </c>
      <c r="AI2687" s="6">
        <f t="shared" si="795"/>
        <v>128.31324263976856</v>
      </c>
      <c r="AK2687" s="1">
        <f t="shared" si="796"/>
        <v>7.0384093690519149E-7</v>
      </c>
      <c r="AL2687" s="1">
        <f t="shared" si="797"/>
        <v>4.1349310706990519</v>
      </c>
    </row>
    <row r="2688" spans="4:38" x14ac:dyDescent="0.25">
      <c r="D2688" s="1">
        <v>1997</v>
      </c>
      <c r="E2688" s="1" t="s">
        <v>77</v>
      </c>
      <c r="F2688" s="2" t="s">
        <v>267</v>
      </c>
      <c r="G2688">
        <v>2</v>
      </c>
      <c r="H2688">
        <v>6045699</v>
      </c>
      <c r="I2688" s="1">
        <v>253.68010000000001</v>
      </c>
      <c r="J2688" s="1">
        <v>8818</v>
      </c>
      <c r="K2688" s="1">
        <v>206510.5</v>
      </c>
      <c r="L2688" s="1">
        <v>191489.4</v>
      </c>
      <c r="M2688" s="3">
        <v>280</v>
      </c>
      <c r="N2688">
        <v>42.7</v>
      </c>
      <c r="O2688">
        <v>141</v>
      </c>
      <c r="P2688"/>
      <c r="Q2688" s="1">
        <f t="shared" si="779"/>
        <v>10</v>
      </c>
      <c r="R2688" s="5">
        <f t="shared" si="780"/>
        <v>-0.58025836476727977</v>
      </c>
      <c r="S2688" s="4">
        <f t="shared" si="781"/>
        <v>119.82944503727333</v>
      </c>
      <c r="T2688" s="6">
        <f t="shared" si="782"/>
        <v>-1.8813554720665198</v>
      </c>
      <c r="U2688" s="6">
        <f t="shared" si="783"/>
        <v>3.6025963053273462</v>
      </c>
      <c r="V2688" s="4">
        <f t="shared" si="784"/>
        <v>42.119741635232721</v>
      </c>
      <c r="W2688" s="4">
        <f t="shared" si="785"/>
        <v>0.21170097209504057</v>
      </c>
      <c r="X2688" s="4">
        <f t="shared" si="786"/>
        <v>1279880.3552940148</v>
      </c>
      <c r="Y2688" s="6">
        <f t="shared" si="787"/>
        <v>139.11864452793347</v>
      </c>
      <c r="Z2688" s="6">
        <f t="shared" si="788"/>
        <v>7.0415910776589108</v>
      </c>
      <c r="AA2688" s="6">
        <f t="shared" si="789"/>
        <v>42571340.136611402</v>
      </c>
      <c r="AB2688" s="26">
        <v>-13.586906357416865</v>
      </c>
      <c r="AC2688" s="4">
        <f t="shared" si="790"/>
        <v>234.15270132066212</v>
      </c>
      <c r="AD2688" s="4">
        <f t="shared" si="791"/>
        <v>3591137992.6525726</v>
      </c>
      <c r="AE2688" s="4">
        <f t="shared" si="792"/>
        <v>593.99880686295694</v>
      </c>
      <c r="AF2688" s="27">
        <v>-10.156431443339946</v>
      </c>
      <c r="AG2688" s="6">
        <f t="shared" si="793"/>
        <v>53.984648803152083</v>
      </c>
      <c r="AH2688" s="6">
        <f t="shared" si="794"/>
        <v>155766500.32322654</v>
      </c>
      <c r="AI2688" s="6">
        <f t="shared" si="795"/>
        <v>136.948311068485</v>
      </c>
      <c r="AK2688" s="1">
        <f t="shared" si="796"/>
        <v>6.5202925033717976E-7</v>
      </c>
      <c r="AL2688" s="1">
        <f t="shared" si="797"/>
        <v>3.9419725867342374</v>
      </c>
    </row>
    <row r="2689" spans="4:38" x14ac:dyDescent="0.25">
      <c r="D2689" s="1">
        <v>1998</v>
      </c>
      <c r="E2689" s="1" t="s">
        <v>77</v>
      </c>
      <c r="F2689" s="2" t="s">
        <v>267</v>
      </c>
      <c r="G2689">
        <v>2</v>
      </c>
      <c r="H2689">
        <v>6220406</v>
      </c>
      <c r="I2689" s="1">
        <v>312.12920000000003</v>
      </c>
      <c r="J2689" s="1">
        <v>12319</v>
      </c>
      <c r="K2689" s="1">
        <v>208091.2</v>
      </c>
      <c r="L2689" s="1">
        <v>194029.9</v>
      </c>
      <c r="M2689" s="3">
        <v>270</v>
      </c>
      <c r="N2689">
        <v>59.2</v>
      </c>
      <c r="O2689">
        <v>134</v>
      </c>
      <c r="P2689"/>
      <c r="Q2689" s="1">
        <f t="shared" si="779"/>
        <v>10</v>
      </c>
      <c r="R2689" s="5">
        <f t="shared" si="780"/>
        <v>-0.47159958119906747</v>
      </c>
      <c r="S2689" s="4">
        <f t="shared" si="781"/>
        <v>98.135722771211391</v>
      </c>
      <c r="T2689" s="6">
        <f t="shared" si="782"/>
        <v>-1.7479697335543889</v>
      </c>
      <c r="U2689" s="6">
        <f t="shared" si="783"/>
        <v>3.3915839260458469</v>
      </c>
      <c r="V2689" s="4">
        <f t="shared" si="784"/>
        <v>58.728400418800938</v>
      </c>
      <c r="W2689" s="4">
        <f t="shared" si="785"/>
        <v>0.31805869584074098</v>
      </c>
      <c r="X2689" s="4">
        <f t="shared" si="786"/>
        <v>1978454.2199599203</v>
      </c>
      <c r="Y2689" s="6">
        <f t="shared" si="787"/>
        <v>132.25203026644562</v>
      </c>
      <c r="Z2689" s="6">
        <f t="shared" si="788"/>
        <v>9.2030510465327851</v>
      </c>
      <c r="AA2689" s="6">
        <f t="shared" si="789"/>
        <v>57246713.948158816</v>
      </c>
      <c r="AB2689" s="26">
        <v>-13.586906357416865</v>
      </c>
      <c r="AC2689" s="4">
        <f t="shared" si="790"/>
        <v>288.10259591137503</v>
      </c>
      <c r="AD2689" s="4">
        <f t="shared" si="791"/>
        <v>5593714575.3449621</v>
      </c>
      <c r="AE2689" s="4">
        <f t="shared" si="792"/>
        <v>899.25232779740759</v>
      </c>
      <c r="AF2689" s="27">
        <v>-10.156431443339946</v>
      </c>
      <c r="AG2689" s="6">
        <f t="shared" si="793"/>
        <v>58.104160777929877</v>
      </c>
      <c r="AH2689" s="6">
        <f t="shared" si="794"/>
        <v>197194261.36506891</v>
      </c>
      <c r="AI2689" s="6">
        <f t="shared" si="795"/>
        <v>181.36005220286634</v>
      </c>
      <c r="AK2689" s="1">
        <f t="shared" si="796"/>
        <v>5.1504700862147209E-7</v>
      </c>
      <c r="AL2689" s="1">
        <f t="shared" si="797"/>
        <v>3.2038015027110567</v>
      </c>
    </row>
    <row r="2690" spans="4:38" x14ac:dyDescent="0.25">
      <c r="D2690" s="1">
        <v>1999</v>
      </c>
      <c r="E2690" s="1" t="s">
        <v>77</v>
      </c>
      <c r="F2690" s="2" t="s">
        <v>267</v>
      </c>
      <c r="G2690">
        <v>2</v>
      </c>
      <c r="H2690">
        <v>6397151</v>
      </c>
      <c r="I2690" s="1">
        <v>315.34230000000002</v>
      </c>
      <c r="J2690" s="1">
        <v>8200</v>
      </c>
      <c r="K2690" s="1">
        <v>209183.7</v>
      </c>
      <c r="L2690" s="1">
        <v>196969.7</v>
      </c>
      <c r="M2690" s="3">
        <v>260</v>
      </c>
      <c r="N2690">
        <v>39.200000000000003</v>
      </c>
      <c r="O2690">
        <v>132</v>
      </c>
      <c r="P2690"/>
      <c r="Q2690" s="1">
        <f t="shared" si="779"/>
        <v>10</v>
      </c>
      <c r="R2690" s="5">
        <f t="shared" si="780"/>
        <v>-0.4667943374548863</v>
      </c>
      <c r="S2690" s="4">
        <f t="shared" si="781"/>
        <v>97.645766647861706</v>
      </c>
      <c r="T2690" s="6">
        <f t="shared" si="782"/>
        <v>-1.7417525005848944</v>
      </c>
      <c r="U2690" s="6">
        <f t="shared" si="783"/>
        <v>3.4307246751445648</v>
      </c>
      <c r="V2690" s="4">
        <f t="shared" si="784"/>
        <v>38.733205662545117</v>
      </c>
      <c r="W2690" s="4">
        <f t="shared" si="785"/>
        <v>0.32294518321230831</v>
      </c>
      <c r="X2690" s="4">
        <f t="shared" si="786"/>
        <v>2065929.1017318014</v>
      </c>
      <c r="Y2690" s="6">
        <f t="shared" si="787"/>
        <v>130.25824749941512</v>
      </c>
      <c r="Z2690" s="6">
        <f t="shared" si="788"/>
        <v>9.1917110773895612</v>
      </c>
      <c r="AA2690" s="6">
        <f t="shared" si="789"/>
        <v>58800763.710433707</v>
      </c>
      <c r="AB2690" s="26">
        <v>-13.586906357416865</v>
      </c>
      <c r="AC2690" s="4">
        <f t="shared" si="790"/>
        <v>291.06836281470493</v>
      </c>
      <c r="AD2690" s="4">
        <f t="shared" si="791"/>
        <v>5871699699.2848396</v>
      </c>
      <c r="AE2690" s="4">
        <f t="shared" si="792"/>
        <v>917.86166987223532</v>
      </c>
      <c r="AF2690" s="27">
        <v>-10.156431443339946</v>
      </c>
      <c r="AG2690" s="6">
        <f t="shared" si="793"/>
        <v>58.311565161693956</v>
      </c>
      <c r="AH2690" s="6">
        <f t="shared" si="794"/>
        <v>204884910.45531604</v>
      </c>
      <c r="AI2690" s="6">
        <f t="shared" si="795"/>
        <v>183.88103074688445</v>
      </c>
      <c r="AK2690" s="1">
        <f t="shared" si="796"/>
        <v>4.9571398014472095E-7</v>
      </c>
      <c r="AL2690" s="1">
        <f t="shared" si="797"/>
        <v>3.1711571837967822</v>
      </c>
    </row>
    <row r="2691" spans="4:38" x14ac:dyDescent="0.25">
      <c r="D2691" s="1">
        <v>2000</v>
      </c>
      <c r="E2691" s="1" t="s">
        <v>77</v>
      </c>
      <c r="F2691" s="2" t="s">
        <v>267</v>
      </c>
      <c r="G2691">
        <v>2</v>
      </c>
      <c r="H2691">
        <v>6574509</v>
      </c>
      <c r="I2691" s="1">
        <v>311.3263</v>
      </c>
      <c r="J2691" s="1">
        <v>7889</v>
      </c>
      <c r="K2691" s="1">
        <v>210935.8</v>
      </c>
      <c r="L2691" s="1">
        <v>195488.7</v>
      </c>
      <c r="M2691" s="3">
        <v>260</v>
      </c>
      <c r="N2691">
        <v>37.4</v>
      </c>
      <c r="O2691">
        <v>133</v>
      </c>
      <c r="P2691"/>
      <c r="Q2691" s="1">
        <f t="shared" si="779"/>
        <v>10</v>
      </c>
      <c r="R2691" s="5">
        <f t="shared" si="780"/>
        <v>-0.47281582057153537</v>
      </c>
      <c r="S2691" s="4">
        <f t="shared" si="781"/>
        <v>99.733783364913265</v>
      </c>
      <c r="T2691" s="6">
        <f t="shared" si="782"/>
        <v>-1.7495385494793658</v>
      </c>
      <c r="U2691" s="6">
        <f t="shared" si="783"/>
        <v>3.4201501663760689</v>
      </c>
      <c r="V2691" s="4">
        <f t="shared" si="784"/>
        <v>36.927184179428465</v>
      </c>
      <c r="W2691" s="4">
        <f t="shared" si="785"/>
        <v>0.31215731469936975</v>
      </c>
      <c r="X2691" s="4">
        <f t="shared" si="786"/>
        <v>2052281.0749068386</v>
      </c>
      <c r="Y2691" s="6">
        <f t="shared" si="787"/>
        <v>131.25046145052065</v>
      </c>
      <c r="Z2691" s="6">
        <f t="shared" si="788"/>
        <v>9.1027085027051857</v>
      </c>
      <c r="AA2691" s="6">
        <f t="shared" si="789"/>
        <v>59845838.975411765</v>
      </c>
      <c r="AB2691" s="26">
        <v>-13.586906357416865</v>
      </c>
      <c r="AC2691" s="4">
        <f t="shared" si="790"/>
        <v>287.3615003193662</v>
      </c>
      <c r="AD2691" s="4">
        <f t="shared" si="791"/>
        <v>5881765652.9137239</v>
      </c>
      <c r="AE2691" s="4">
        <f t="shared" si="792"/>
        <v>894.63192656877106</v>
      </c>
      <c r="AF2691" s="27">
        <v>-10.156431443339946</v>
      </c>
      <c r="AG2691" s="6">
        <f t="shared" si="793"/>
        <v>58.052058620613614</v>
      </c>
      <c r="AH2691" s="6">
        <f t="shared" si="794"/>
        <v>207883622.38232628</v>
      </c>
      <c r="AI2691" s="6">
        <f t="shared" si="795"/>
        <v>180.73132617738739</v>
      </c>
      <c r="AK2691" s="1">
        <f t="shared" si="796"/>
        <v>4.8856332821932873E-7</v>
      </c>
      <c r="AL2691" s="1">
        <f t="shared" si="797"/>
        <v>3.2120639984479302</v>
      </c>
    </row>
    <row r="2692" spans="4:38" x14ac:dyDescent="0.25">
      <c r="D2692" s="1">
        <v>2001</v>
      </c>
      <c r="E2692" s="1" t="s">
        <v>77</v>
      </c>
      <c r="F2692" s="2" t="s">
        <v>267</v>
      </c>
      <c r="G2692">
        <v>2</v>
      </c>
      <c r="H2692">
        <v>6751912</v>
      </c>
      <c r="I2692" s="1">
        <v>315.87310000000002</v>
      </c>
      <c r="J2692" s="1">
        <v>7573</v>
      </c>
      <c r="K2692" s="1">
        <v>212128.9</v>
      </c>
      <c r="L2692" s="1">
        <v>194029.9</v>
      </c>
      <c r="M2692" s="3">
        <v>260</v>
      </c>
      <c r="N2692">
        <v>35.700000000000003</v>
      </c>
      <c r="O2692">
        <v>134</v>
      </c>
      <c r="P2692"/>
      <c r="Q2692" s="1">
        <f t="shared" si="779"/>
        <v>10</v>
      </c>
      <c r="R2692" s="5">
        <f t="shared" si="780"/>
        <v>-0.46600992613805986</v>
      </c>
      <c r="S2692" s="4">
        <f t="shared" si="781"/>
        <v>98.854173020747879</v>
      </c>
      <c r="T2692" s="6">
        <f t="shared" si="782"/>
        <v>-1.7407346937138635</v>
      </c>
      <c r="U2692" s="6">
        <f t="shared" si="783"/>
        <v>3.3775457854783157</v>
      </c>
      <c r="V2692" s="4">
        <f t="shared" si="784"/>
        <v>35.233990073861946</v>
      </c>
      <c r="W2692" s="4">
        <f t="shared" si="785"/>
        <v>0.31953441149490314</v>
      </c>
      <c r="X2692" s="4">
        <f t="shared" si="786"/>
        <v>2157468.2273853743</v>
      </c>
      <c r="Y2692" s="6">
        <f t="shared" si="787"/>
        <v>132.25926530628612</v>
      </c>
      <c r="Z2692" s="6">
        <f t="shared" si="788"/>
        <v>9.3521485736208074</v>
      </c>
      <c r="AA2692" s="6">
        <f t="shared" si="789"/>
        <v>63144884.18001321</v>
      </c>
      <c r="AB2692" s="26">
        <v>-13.586906357416865</v>
      </c>
      <c r="AC2692" s="4">
        <f t="shared" si="790"/>
        <v>291.5583037042781</v>
      </c>
      <c r="AD2692" s="4">
        <f t="shared" si="791"/>
        <v>6218202067.0025387</v>
      </c>
      <c r="AE2692" s="4">
        <f t="shared" si="792"/>
        <v>920.9542522181182</v>
      </c>
      <c r="AF2692" s="27">
        <v>-10.156431443339946</v>
      </c>
      <c r="AG2692" s="6">
        <f t="shared" si="793"/>
        <v>58.345659910248393</v>
      </c>
      <c r="AH2692" s="6">
        <f t="shared" si="794"/>
        <v>216611024.93723744</v>
      </c>
      <c r="AI2692" s="6">
        <f t="shared" si="795"/>
        <v>184.29824467395883</v>
      </c>
      <c r="AK2692" s="1">
        <f t="shared" si="796"/>
        <v>4.6887878612285545E-7</v>
      </c>
      <c r="AL2692" s="1">
        <f t="shared" si="797"/>
        <v>3.1658283025683418</v>
      </c>
    </row>
    <row r="2693" spans="4:38" x14ac:dyDescent="0.25">
      <c r="D2693" s="1">
        <v>2002</v>
      </c>
      <c r="E2693" s="1" t="s">
        <v>77</v>
      </c>
      <c r="F2693" s="2" t="s">
        <v>267</v>
      </c>
      <c r="G2693">
        <v>2</v>
      </c>
      <c r="H2693">
        <v>6929265</v>
      </c>
      <c r="I2693" s="1">
        <v>327.57760000000002</v>
      </c>
      <c r="J2693" s="1">
        <v>7243</v>
      </c>
      <c r="K2693" s="1">
        <v>212404.7</v>
      </c>
      <c r="L2693" s="1">
        <v>198529.4</v>
      </c>
      <c r="M2693" s="3">
        <v>260</v>
      </c>
      <c r="N2693">
        <v>34.1</v>
      </c>
      <c r="O2693">
        <v>136</v>
      </c>
      <c r="P2693"/>
      <c r="Q2693" s="1">
        <f t="shared" si="779"/>
        <v>10</v>
      </c>
      <c r="R2693" s="5">
        <f t="shared" si="780"/>
        <v>-0.44935917474210685</v>
      </c>
      <c r="S2693" s="4">
        <f t="shared" si="781"/>
        <v>95.446000703344794</v>
      </c>
      <c r="T2693" s="6">
        <f t="shared" si="782"/>
        <v>-1.7189323167156192</v>
      </c>
      <c r="U2693" s="6">
        <f t="shared" si="783"/>
        <v>3.4125860147816183</v>
      </c>
      <c r="V2693" s="4">
        <f t="shared" si="784"/>
        <v>33.650640825257895</v>
      </c>
      <c r="W2693" s="4">
        <f t="shared" si="785"/>
        <v>0.34320725602546959</v>
      </c>
      <c r="X2693" s="4">
        <f t="shared" si="786"/>
        <v>2378174.0269233254</v>
      </c>
      <c r="Y2693" s="6">
        <f t="shared" si="787"/>
        <v>134.28106768328439</v>
      </c>
      <c r="Z2693" s="6">
        <f t="shared" si="788"/>
        <v>9.5991016367381654</v>
      </c>
      <c r="AA2693" s="6">
        <f t="shared" si="789"/>
        <v>66514719.002892487</v>
      </c>
      <c r="AB2693" s="26">
        <v>-13.586906357416865</v>
      </c>
      <c r="AC2693" s="4">
        <f t="shared" si="790"/>
        <v>302.3618326078369</v>
      </c>
      <c r="AD2693" s="4">
        <f t="shared" si="791"/>
        <v>6863226572.4078817</v>
      </c>
      <c r="AE2693" s="4">
        <f t="shared" si="792"/>
        <v>990.46963457276956</v>
      </c>
      <c r="AF2693" s="27">
        <v>-10.156431443339946</v>
      </c>
      <c r="AG2693" s="6">
        <f t="shared" si="793"/>
        <v>59.085697235281131</v>
      </c>
      <c r="AH2693" s="6">
        <f t="shared" si="794"/>
        <v>230537993.37556651</v>
      </c>
      <c r="AI2693" s="6">
        <f t="shared" si="795"/>
        <v>193.55150894660031</v>
      </c>
      <c r="AK2693" s="1">
        <f t="shared" si="796"/>
        <v>4.4055347644126633E-7</v>
      </c>
      <c r="AL2693" s="1">
        <f t="shared" si="797"/>
        <v>3.0527117849327912</v>
      </c>
    </row>
    <row r="2694" spans="4:38" x14ac:dyDescent="0.25">
      <c r="D2694" s="1">
        <v>2003</v>
      </c>
      <c r="E2694" s="1" t="s">
        <v>77</v>
      </c>
      <c r="F2694" s="2" t="s">
        <v>267</v>
      </c>
      <c r="G2694">
        <v>2</v>
      </c>
      <c r="H2694">
        <v>7106319</v>
      </c>
      <c r="I2694" s="1">
        <v>344.96699999999998</v>
      </c>
      <c r="J2694" s="1">
        <v>6918</v>
      </c>
      <c r="K2694" s="1">
        <v>212861.5</v>
      </c>
      <c r="L2694" s="1">
        <v>198581.6</v>
      </c>
      <c r="M2694" s="3">
        <v>270</v>
      </c>
      <c r="N2694">
        <v>32.5</v>
      </c>
      <c r="O2694">
        <v>141</v>
      </c>
      <c r="P2694"/>
      <c r="Q2694" s="1">
        <f t="shared" si="779"/>
        <v>10</v>
      </c>
      <c r="R2694" s="5">
        <f t="shared" si="780"/>
        <v>-0.42670748216496074</v>
      </c>
      <c r="S2694" s="4">
        <f t="shared" si="781"/>
        <v>90.829594714856796</v>
      </c>
      <c r="T2694" s="6">
        <f t="shared" si="782"/>
        <v>-1.6886364430657965</v>
      </c>
      <c r="U2694" s="6">
        <f t="shared" si="783"/>
        <v>3.3533212668231478</v>
      </c>
      <c r="V2694" s="4">
        <f t="shared" si="784"/>
        <v>32.073292517835043</v>
      </c>
      <c r="W2694" s="4">
        <f t="shared" si="785"/>
        <v>0.37979581554113723</v>
      </c>
      <c r="X2694" s="4">
        <f t="shared" si="786"/>
        <v>2698950.2201004787</v>
      </c>
      <c r="Y2694" s="6">
        <f t="shared" si="787"/>
        <v>139.3113635569342</v>
      </c>
      <c r="Z2694" s="6">
        <f t="shared" si="788"/>
        <v>10.287323299828444</v>
      </c>
      <c r="AA2694" s="6">
        <f t="shared" si="789"/>
        <v>73105001.024713561</v>
      </c>
      <c r="AB2694" s="26">
        <v>-13.586906357416865</v>
      </c>
      <c r="AC2694" s="4">
        <f t="shared" si="790"/>
        <v>318.41265797547715</v>
      </c>
      <c r="AD2694" s="4">
        <f t="shared" si="791"/>
        <v>7805712923.346139</v>
      </c>
      <c r="AE2694" s="4">
        <f t="shared" si="792"/>
        <v>1098.4185938382643</v>
      </c>
      <c r="AF2694" s="27">
        <v>-10.156431443339946</v>
      </c>
      <c r="AG2694" s="6">
        <f t="shared" si="793"/>
        <v>60.145755381782948</v>
      </c>
      <c r="AH2694" s="6">
        <f t="shared" si="794"/>
        <v>248979386.29834053</v>
      </c>
      <c r="AI2694" s="6">
        <f t="shared" si="795"/>
        <v>207.48300796787518</v>
      </c>
      <c r="AK2694" s="1">
        <f t="shared" si="796"/>
        <v>4.0792258324429967E-7</v>
      </c>
      <c r="AL2694" s="1">
        <f t="shared" si="797"/>
        <v>2.8988280038380485</v>
      </c>
    </row>
    <row r="2695" spans="4:38" x14ac:dyDescent="0.25">
      <c r="D2695" s="1">
        <v>2004</v>
      </c>
      <c r="E2695" s="1" t="s">
        <v>77</v>
      </c>
      <c r="F2695" s="2" t="s">
        <v>267</v>
      </c>
      <c r="G2695">
        <v>2</v>
      </c>
      <c r="H2695">
        <v>7282953</v>
      </c>
      <c r="I2695" s="1">
        <v>375.32089999999999</v>
      </c>
      <c r="J2695" s="1">
        <v>6596</v>
      </c>
      <c r="K2695" s="1">
        <v>212090</v>
      </c>
      <c r="L2695" s="1">
        <v>189189.2</v>
      </c>
      <c r="M2695" s="3">
        <v>280</v>
      </c>
      <c r="N2695">
        <v>31.1</v>
      </c>
      <c r="O2695">
        <v>148</v>
      </c>
      <c r="P2695"/>
      <c r="Q2695" s="1">
        <f t="shared" ref="Q2695:Q2758" si="798">IF($A$3="Percentage of government revenue per capita",$B$3,0) + IF($A$3="Absolute extra revenue",AK2695,0) + IF($A$3="Absolute revenue per capita",AL2695,0)</f>
        <v>10</v>
      </c>
      <c r="R2695" s="5">
        <f t="shared" ref="R2695:R2758" si="799">-MIN($B$4 / I2695 * Q2695 / 100, N2695)</f>
        <v>-0.39219771667391823</v>
      </c>
      <c r="S2695" s="4">
        <f t="shared" ref="S2695:S2758" si="800">-R2695*K2695/1000</f>
        <v>83.181213729371322</v>
      </c>
      <c r="T2695" s="6">
        <f t="shared" ref="T2695:T2758" si="801">-MIN($B$5/(POWER(LN(I2695),2))*Q2695/100, O2695)</f>
        <v>-1.6409308487283598</v>
      </c>
      <c r="U2695" s="6">
        <f t="shared" ref="U2695:U2758" si="802">-T2695*L2695/100000</f>
        <v>3.1044639452623941</v>
      </c>
      <c r="V2695" s="4">
        <f t="shared" ref="V2695:V2758" si="803">N2695+R2695</f>
        <v>30.707802283326082</v>
      </c>
      <c r="W2695" s="4">
        <f t="shared" ref="W2695:W2758" si="804">Q2695*I2695/100/S2695</f>
        <v>0.45120873232398384</v>
      </c>
      <c r="X2695" s="4">
        <f t="shared" ref="X2695:X2758" si="805">W2695*H2695</f>
        <v>3286131.9907051553</v>
      </c>
      <c r="Y2695" s="6">
        <f t="shared" ref="Y2695:Y2758" si="806">O2695+T2695</f>
        <v>146.35906915127163</v>
      </c>
      <c r="Z2695" s="6">
        <f t="shared" ref="Z2695:Z2758" si="807">Q2695*I2695/100/U2695</f>
        <v>12.089716827691399</v>
      </c>
      <c r="AA2695" s="6">
        <f t="shared" ref="AA2695:AA2758" si="808">Z2695*H2695</f>
        <v>88048839.439385563</v>
      </c>
      <c r="AB2695" s="26">
        <v>-13.586906357416865</v>
      </c>
      <c r="AC2695" s="4">
        <f t="shared" ref="AC2695:AC2758" si="809">-100*AB2695*I2695/$B$4</f>
        <v>346.43002189411817</v>
      </c>
      <c r="AD2695" s="4">
        <f t="shared" ref="AD2695:AD2758" si="810">AC2695/100*I2695*H2695</f>
        <v>9469472291.8816624</v>
      </c>
      <c r="AE2695" s="4">
        <f t="shared" ref="AE2695:AE2758" si="811">AC2695*I2695/100</f>
        <v>1300.2242760432014</v>
      </c>
      <c r="AF2695" s="27">
        <v>-10.156431443339946</v>
      </c>
      <c r="AG2695" s="6">
        <f t="shared" ref="AG2695:AG2758" si="812">-AF2695/$B$5*POWER(LN(I2695),2)*100</f>
        <v>61.89432937537056</v>
      </c>
      <c r="AH2695" s="6">
        <f t="shared" ref="AH2695:AH2758" si="813">-AF2695/100*I2695*H2695</f>
        <v>277620414.10631043</v>
      </c>
      <c r="AI2695" s="6">
        <f t="shared" ref="AI2695:AI2758" si="814">AG2695/100*I2695</f>
        <v>232.30235406060515</v>
      </c>
      <c r="AK2695" s="1">
        <f t="shared" si="796"/>
        <v>3.658387830028485E-7</v>
      </c>
      <c r="AL2695" s="1">
        <f t="shared" si="797"/>
        <v>2.6643866621869448</v>
      </c>
    </row>
    <row r="2696" spans="4:38" x14ac:dyDescent="0.25">
      <c r="D2696" s="1">
        <v>2005</v>
      </c>
      <c r="E2696" s="1" t="s">
        <v>77</v>
      </c>
      <c r="F2696" s="2" t="s">
        <v>267</v>
      </c>
      <c r="G2696">
        <v>2</v>
      </c>
      <c r="H2696">
        <v>7458985</v>
      </c>
      <c r="I2696" s="1">
        <v>385.63350000000003</v>
      </c>
      <c r="J2696" s="1">
        <v>6274</v>
      </c>
      <c r="K2696" s="1">
        <v>211959.5</v>
      </c>
      <c r="L2696" s="1">
        <v>186666.7</v>
      </c>
      <c r="M2696" s="3">
        <v>280</v>
      </c>
      <c r="N2696">
        <v>29.6</v>
      </c>
      <c r="O2696">
        <v>150</v>
      </c>
      <c r="P2696"/>
      <c r="Q2696" s="1">
        <f t="shared" si="798"/>
        <v>10</v>
      </c>
      <c r="R2696" s="5">
        <f t="shared" si="799"/>
        <v>-0.38170957657983551</v>
      </c>
      <c r="S2696" s="4">
        <f t="shared" si="800"/>
        <v>80.906970997073643</v>
      </c>
      <c r="T2696" s="6">
        <f t="shared" si="801"/>
        <v>-1.6260261471203006</v>
      </c>
      <c r="U2696" s="6">
        <f t="shared" si="802"/>
        <v>3.0352493499666102</v>
      </c>
      <c r="V2696" s="4">
        <f t="shared" si="803"/>
        <v>29.218290423420164</v>
      </c>
      <c r="W2696" s="4">
        <f t="shared" si="804"/>
        <v>0.47663816262995207</v>
      </c>
      <c r="X2696" s="4">
        <f t="shared" si="805"/>
        <v>3555236.9054843732</v>
      </c>
      <c r="Y2696" s="6">
        <f t="shared" si="806"/>
        <v>148.37397385287969</v>
      </c>
      <c r="Z2696" s="6">
        <f t="shared" si="807"/>
        <v>12.705167040205188</v>
      </c>
      <c r="AA2696" s="6">
        <f t="shared" si="808"/>
        <v>94767650.375384897</v>
      </c>
      <c r="AB2696" s="26">
        <v>-13.586906357416865</v>
      </c>
      <c r="AC2696" s="4">
        <f t="shared" si="809"/>
        <v>355.94879434666558</v>
      </c>
      <c r="AD2696" s="4">
        <f t="shared" si="810"/>
        <v>10238633894.436737</v>
      </c>
      <c r="AE2696" s="4">
        <f t="shared" si="811"/>
        <v>1372.6577938468486</v>
      </c>
      <c r="AF2696" s="27">
        <v>-10.156431443339946</v>
      </c>
      <c r="AG2696" s="6">
        <f t="shared" si="812"/>
        <v>62.461673579647105</v>
      </c>
      <c r="AH2696" s="6">
        <f t="shared" si="813"/>
        <v>292143097.19230974</v>
      </c>
      <c r="AI2696" s="6">
        <f t="shared" si="814"/>
        <v>240.87313798376843</v>
      </c>
      <c r="AK2696" s="1">
        <f t="shared" ref="AK2696:AK2759" si="815">$B$3*100/H2696/I2696</f>
        <v>3.476526243799711E-7</v>
      </c>
      <c r="AL2696" s="1">
        <f t="shared" ref="AL2696:AL2759" si="816">$B$3/I2696*100</f>
        <v>2.5931357104608388</v>
      </c>
    </row>
    <row r="2697" spans="4:38" x14ac:dyDescent="0.25">
      <c r="D2697" s="1">
        <v>2006</v>
      </c>
      <c r="E2697" s="1" t="s">
        <v>77</v>
      </c>
      <c r="F2697" s="2" t="s">
        <v>267</v>
      </c>
      <c r="G2697">
        <v>2</v>
      </c>
      <c r="H2697">
        <v>7634298</v>
      </c>
      <c r="I2697" s="1">
        <v>407.95940000000002</v>
      </c>
      <c r="J2697" s="1">
        <v>5961</v>
      </c>
      <c r="K2697" s="1">
        <v>210636</v>
      </c>
      <c r="L2697" s="1">
        <v>183006.5</v>
      </c>
      <c r="M2697" s="3">
        <v>280</v>
      </c>
      <c r="N2697">
        <v>28.3</v>
      </c>
      <c r="O2697">
        <v>153</v>
      </c>
      <c r="P2697"/>
      <c r="Q2697" s="1">
        <f t="shared" si="798"/>
        <v>10</v>
      </c>
      <c r="R2697" s="5">
        <f t="shared" si="799"/>
        <v>-0.36082021887472132</v>
      </c>
      <c r="S2697" s="4">
        <f t="shared" si="800"/>
        <v>76.001727622895814</v>
      </c>
      <c r="T2697" s="6">
        <f t="shared" si="801"/>
        <v>-1.5957209822549419</v>
      </c>
      <c r="U2697" s="6">
        <f t="shared" si="802"/>
        <v>2.9202731193903904</v>
      </c>
      <c r="V2697" s="4">
        <f t="shared" si="803"/>
        <v>27.939179781125279</v>
      </c>
      <c r="W2697" s="4">
        <f t="shared" si="804"/>
        <v>0.53677648227183283</v>
      </c>
      <c r="X2697" s="4">
        <f t="shared" si="805"/>
        <v>4097911.6250548889</v>
      </c>
      <c r="Y2697" s="6">
        <f t="shared" si="806"/>
        <v>151.40427901774507</v>
      </c>
      <c r="Z2697" s="6">
        <f t="shared" si="807"/>
        <v>13.969905667082328</v>
      </c>
      <c r="AA2697" s="6">
        <f t="shared" si="808"/>
        <v>106650422.89439528</v>
      </c>
      <c r="AB2697" s="26">
        <v>-13.586906357416865</v>
      </c>
      <c r="AC2697" s="4">
        <f t="shared" si="809"/>
        <v>376.55612536874793</v>
      </c>
      <c r="AD2697" s="4">
        <f t="shared" si="810"/>
        <v>11727778888.024794</v>
      </c>
      <c r="AE2697" s="4">
        <f t="shared" si="811"/>
        <v>1536.196109717592</v>
      </c>
      <c r="AF2697" s="27">
        <v>-10.156431443339946</v>
      </c>
      <c r="AG2697" s="6">
        <f t="shared" si="812"/>
        <v>63.647915621111352</v>
      </c>
      <c r="AH2697" s="6">
        <f t="shared" si="813"/>
        <v>316320394.84746367</v>
      </c>
      <c r="AI2697" s="6">
        <f t="shared" si="814"/>
        <v>259.65765468039217</v>
      </c>
      <c r="AK2697" s="1">
        <f t="shared" si="815"/>
        <v>3.2108051231529316E-7</v>
      </c>
      <c r="AL2697" s="1">
        <f t="shared" si="816"/>
        <v>2.4512243130076179</v>
      </c>
    </row>
    <row r="2698" spans="4:38" x14ac:dyDescent="0.25">
      <c r="D2698" s="1">
        <v>2007</v>
      </c>
      <c r="E2698" s="1" t="s">
        <v>77</v>
      </c>
      <c r="F2698" s="2" t="s">
        <v>267</v>
      </c>
      <c r="G2698">
        <v>2</v>
      </c>
      <c r="H2698">
        <v>7808518</v>
      </c>
      <c r="I2698" s="1">
        <v>427.74079999999998</v>
      </c>
      <c r="J2698" s="1">
        <v>5652</v>
      </c>
      <c r="K2698" s="1">
        <v>209333.3</v>
      </c>
      <c r="L2698" s="1">
        <v>181818.2</v>
      </c>
      <c r="M2698" s="3">
        <v>280</v>
      </c>
      <c r="N2698">
        <v>27</v>
      </c>
      <c r="O2698">
        <v>154</v>
      </c>
      <c r="P2698"/>
      <c r="Q2698" s="1">
        <f t="shared" si="798"/>
        <v>10</v>
      </c>
      <c r="R2698" s="5">
        <f t="shared" si="799"/>
        <v>-0.34413364355235693</v>
      </c>
      <c r="S2698" s="4">
        <f t="shared" si="800"/>
        <v>72.038631245838602</v>
      </c>
      <c r="T2698" s="6">
        <f t="shared" si="801"/>
        <v>-1.5708760499026591</v>
      </c>
      <c r="U2698" s="6">
        <f t="shared" si="802"/>
        <v>2.8561385581641168</v>
      </c>
      <c r="V2698" s="4">
        <f t="shared" si="803"/>
        <v>26.655866356447643</v>
      </c>
      <c r="W2698" s="4">
        <f t="shared" si="804"/>
        <v>0.59376586229171158</v>
      </c>
      <c r="X2698" s="4">
        <f t="shared" si="805"/>
        <v>4636431.4234903511</v>
      </c>
      <c r="Y2698" s="6">
        <f t="shared" si="806"/>
        <v>152.42912395009733</v>
      </c>
      <c r="Z2698" s="6">
        <f t="shared" si="807"/>
        <v>14.976192201086539</v>
      </c>
      <c r="AA2698" s="6">
        <f t="shared" si="808"/>
        <v>116941866.37364386</v>
      </c>
      <c r="AB2698" s="26">
        <v>-13.586906357416865</v>
      </c>
      <c r="AC2698" s="4">
        <f t="shared" si="809"/>
        <v>394.81482301946846</v>
      </c>
      <c r="AD2698" s="4">
        <f t="shared" si="810"/>
        <v>13186900906.330809</v>
      </c>
      <c r="AE2698" s="4">
        <f t="shared" si="811"/>
        <v>1688.7840825020585</v>
      </c>
      <c r="AF2698" s="27">
        <v>-10.156431443339946</v>
      </c>
      <c r="AG2698" s="6">
        <f t="shared" si="812"/>
        <v>64.654569302073838</v>
      </c>
      <c r="AH2698" s="6">
        <f t="shared" si="813"/>
        <v>339227017.82314295</v>
      </c>
      <c r="AI2698" s="6">
        <f t="shared" si="814"/>
        <v>276.55397196924503</v>
      </c>
      <c r="AK2698" s="1">
        <f t="shared" si="815"/>
        <v>2.9939924916697033E-7</v>
      </c>
      <c r="AL2698" s="1">
        <f t="shared" si="816"/>
        <v>2.3378644263067727</v>
      </c>
    </row>
    <row r="2699" spans="4:38" x14ac:dyDescent="0.25">
      <c r="D2699" s="1">
        <v>2008</v>
      </c>
      <c r="E2699" s="1" t="s">
        <v>77</v>
      </c>
      <c r="F2699" s="2" t="s">
        <v>267</v>
      </c>
      <c r="G2699">
        <v>2</v>
      </c>
      <c r="H2699">
        <v>7980955</v>
      </c>
      <c r="I2699" s="1">
        <v>464.25009999999997</v>
      </c>
      <c r="J2699" s="1">
        <v>5356</v>
      </c>
      <c r="K2699" s="1">
        <v>206795.4</v>
      </c>
      <c r="L2699" s="1">
        <v>178343.9</v>
      </c>
      <c r="M2699" s="3">
        <v>280</v>
      </c>
      <c r="N2699">
        <v>25.9</v>
      </c>
      <c r="O2699">
        <v>157</v>
      </c>
      <c r="P2699"/>
      <c r="Q2699" s="1">
        <f t="shared" si="798"/>
        <v>10</v>
      </c>
      <c r="R2699" s="5">
        <f t="shared" si="799"/>
        <v>-0.31707047559063534</v>
      </c>
      <c r="S2699" s="4">
        <f t="shared" si="800"/>
        <v>65.568715827955671</v>
      </c>
      <c r="T2699" s="6">
        <f t="shared" si="801"/>
        <v>-1.5292482766967321</v>
      </c>
      <c r="U2699" s="6">
        <f t="shared" si="802"/>
        <v>2.7273210173437432</v>
      </c>
      <c r="V2699" s="4">
        <f t="shared" si="803"/>
        <v>25.582929524409362</v>
      </c>
      <c r="W2699" s="4">
        <f t="shared" si="804"/>
        <v>0.70803598047906835</v>
      </c>
      <c r="X2699" s="4">
        <f t="shared" si="805"/>
        <v>5650803.2985843234</v>
      </c>
      <c r="Y2699" s="6">
        <f t="shared" si="806"/>
        <v>155.47075172330327</v>
      </c>
      <c r="Z2699" s="6">
        <f t="shared" si="807"/>
        <v>17.022202265436043</v>
      </c>
      <c r="AA2699" s="6">
        <f t="shared" si="808"/>
        <v>135853430.2813431</v>
      </c>
      <c r="AB2699" s="26">
        <v>-13.586906357416865</v>
      </c>
      <c r="AC2699" s="4">
        <f t="shared" si="809"/>
        <v>428.51376597292222</v>
      </c>
      <c r="AD2699" s="4">
        <f t="shared" si="810"/>
        <v>15877117038.289223</v>
      </c>
      <c r="AE2699" s="4">
        <f t="shared" si="811"/>
        <v>1989.3755870430573</v>
      </c>
      <c r="AF2699" s="27">
        <v>-10.156431443339946</v>
      </c>
      <c r="AG2699" s="6">
        <f t="shared" si="812"/>
        <v>66.414535808916824</v>
      </c>
      <c r="AH2699" s="6">
        <f t="shared" si="813"/>
        <v>376311949.63164556</v>
      </c>
      <c r="AI2699" s="6">
        <f t="shared" si="814"/>
        <v>308.32954890743213</v>
      </c>
      <c r="AK2699" s="1">
        <f t="shared" si="815"/>
        <v>2.6989393914494638E-7</v>
      </c>
      <c r="AL2699" s="1">
        <f t="shared" si="816"/>
        <v>2.1540113830885552</v>
      </c>
    </row>
    <row r="2700" spans="4:38" x14ac:dyDescent="0.25">
      <c r="D2700" s="1">
        <v>2009</v>
      </c>
      <c r="E2700" s="1" t="s">
        <v>77</v>
      </c>
      <c r="F2700" s="2" t="s">
        <v>267</v>
      </c>
      <c r="G2700">
        <v>2</v>
      </c>
      <c r="H2700">
        <v>8150775</v>
      </c>
      <c r="I2700" s="1">
        <v>401.85050000000001</v>
      </c>
      <c r="J2700" s="1">
        <v>5072</v>
      </c>
      <c r="K2700" s="1">
        <v>205344.1</v>
      </c>
      <c r="L2700" s="1">
        <v>171974.5</v>
      </c>
      <c r="M2700" s="3">
        <v>280</v>
      </c>
      <c r="N2700">
        <v>24.7</v>
      </c>
      <c r="O2700">
        <v>157</v>
      </c>
      <c r="P2700"/>
      <c r="Q2700" s="1">
        <f t="shared" si="798"/>
        <v>10</v>
      </c>
      <c r="R2700" s="5">
        <f t="shared" si="799"/>
        <v>-0.36630537973699179</v>
      </c>
      <c r="S2700" s="4">
        <f t="shared" si="800"/>
        <v>75.218648527250821</v>
      </c>
      <c r="T2700" s="6">
        <f t="shared" si="801"/>
        <v>-1.6037614949316543</v>
      </c>
      <c r="U2700" s="6">
        <f t="shared" si="802"/>
        <v>2.7580608121012378</v>
      </c>
      <c r="V2700" s="4">
        <f t="shared" si="803"/>
        <v>24.333694620263007</v>
      </c>
      <c r="W2700" s="4">
        <f t="shared" si="804"/>
        <v>0.53424318020605543</v>
      </c>
      <c r="X2700" s="4">
        <f t="shared" si="805"/>
        <v>4354495.9571440117</v>
      </c>
      <c r="Y2700" s="6">
        <f t="shared" si="806"/>
        <v>155.39623850506834</v>
      </c>
      <c r="Z2700" s="6">
        <f t="shared" si="807"/>
        <v>14.570037695936403</v>
      </c>
      <c r="AA2700" s="6">
        <f t="shared" si="808"/>
        <v>118757099.00109604</v>
      </c>
      <c r="AB2700" s="26">
        <v>-13.586906357416865</v>
      </c>
      <c r="AC2700" s="4">
        <f t="shared" si="809"/>
        <v>370.91746692806697</v>
      </c>
      <c r="AD2700" s="4">
        <f t="shared" si="810"/>
        <v>12149004781.431805</v>
      </c>
      <c r="AE2700" s="4">
        <f t="shared" si="811"/>
        <v>1490.5336954377717</v>
      </c>
      <c r="AF2700" s="27">
        <v>-10.156431443339946</v>
      </c>
      <c r="AG2700" s="6">
        <f t="shared" si="812"/>
        <v>63.328814636323294</v>
      </c>
      <c r="AH2700" s="6">
        <f t="shared" si="813"/>
        <v>332663045.47299951</v>
      </c>
      <c r="AI2700" s="6">
        <f t="shared" si="814"/>
        <v>254.48715826013836</v>
      </c>
      <c r="AK2700" s="1">
        <f t="shared" si="815"/>
        <v>3.0530687377369933E-7</v>
      </c>
      <c r="AL2700" s="1">
        <f t="shared" si="816"/>
        <v>2.4884876340828246</v>
      </c>
    </row>
    <row r="2701" spans="4:38" x14ac:dyDescent="0.25">
      <c r="D2701" s="1">
        <v>2010</v>
      </c>
      <c r="E2701" s="1" t="s">
        <v>77</v>
      </c>
      <c r="F2701" s="2" t="s">
        <v>267</v>
      </c>
      <c r="G2701">
        <v>2</v>
      </c>
      <c r="H2701">
        <v>8317470</v>
      </c>
      <c r="I2701" s="1">
        <v>411.89400000000001</v>
      </c>
      <c r="J2701" s="1">
        <v>4806</v>
      </c>
      <c r="K2701" s="1">
        <v>202784.8</v>
      </c>
      <c r="L2701" s="1">
        <v>167741.9</v>
      </c>
      <c r="M2701" s="3">
        <v>270</v>
      </c>
      <c r="N2701">
        <v>23.7</v>
      </c>
      <c r="O2701">
        <v>155</v>
      </c>
      <c r="P2701"/>
      <c r="Q2701" s="1">
        <f t="shared" si="798"/>
        <v>10</v>
      </c>
      <c r="R2701" s="5">
        <f t="shared" si="799"/>
        <v>-0.35737349900702609</v>
      </c>
      <c r="S2701" s="4">
        <f t="shared" si="800"/>
        <v>72.469913521439977</v>
      </c>
      <c r="T2701" s="6">
        <f t="shared" si="801"/>
        <v>-1.5906372040008054</v>
      </c>
      <c r="U2701" s="6">
        <f t="shared" si="802"/>
        <v>2.6681650680978271</v>
      </c>
      <c r="V2701" s="4">
        <f t="shared" si="803"/>
        <v>23.342626500992974</v>
      </c>
      <c r="W2701" s="4">
        <f t="shared" si="804"/>
        <v>0.56836551885513509</v>
      </c>
      <c r="X2701" s="4">
        <f t="shared" si="805"/>
        <v>4727363.1521120202</v>
      </c>
      <c r="Y2701" s="6">
        <f t="shared" si="806"/>
        <v>153.40936279599919</v>
      </c>
      <c r="Z2701" s="6">
        <f t="shared" si="807"/>
        <v>15.437350744331766</v>
      </c>
      <c r="AA2701" s="6">
        <f t="shared" si="808"/>
        <v>128399701.69545713</v>
      </c>
      <c r="AB2701" s="26">
        <v>-13.586906357416865</v>
      </c>
      <c r="AC2701" s="4">
        <f t="shared" si="809"/>
        <v>380.18785374876785</v>
      </c>
      <c r="AD2701" s="4">
        <f t="shared" si="810"/>
        <v>13024916466.697433</v>
      </c>
      <c r="AE2701" s="4">
        <f t="shared" si="811"/>
        <v>1565.9709583199499</v>
      </c>
      <c r="AF2701" s="27">
        <v>-10.156431443339946</v>
      </c>
      <c r="AG2701" s="6">
        <f t="shared" si="812"/>
        <v>63.851338430877057</v>
      </c>
      <c r="AH2701" s="6">
        <f t="shared" si="813"/>
        <v>347950808.64592391</v>
      </c>
      <c r="AI2701" s="6">
        <f t="shared" si="814"/>
        <v>262.99983191647675</v>
      </c>
      <c r="AK2701" s="1">
        <f t="shared" si="815"/>
        <v>2.9189273859901178E-7</v>
      </c>
      <c r="AL2701" s="1">
        <f t="shared" si="816"/>
        <v>2.4278090965151229</v>
      </c>
    </row>
    <row r="2702" spans="4:38" x14ac:dyDescent="0.25">
      <c r="D2702" s="1">
        <v>2011</v>
      </c>
      <c r="E2702" s="1" t="s">
        <v>77</v>
      </c>
      <c r="F2702" s="2" t="s">
        <v>267</v>
      </c>
      <c r="G2702">
        <v>2</v>
      </c>
      <c r="H2702">
        <v>8480671</v>
      </c>
      <c r="I2702" s="1">
        <v>424.27730000000003</v>
      </c>
      <c r="J2702" s="1">
        <v>4571</v>
      </c>
      <c r="K2702" s="1">
        <v>201365.6</v>
      </c>
      <c r="L2702" s="1">
        <v>161073.79999999999</v>
      </c>
      <c r="M2702" s="3">
        <v>260</v>
      </c>
      <c r="N2702">
        <v>22.7</v>
      </c>
      <c r="O2702">
        <v>149</v>
      </c>
      <c r="P2702"/>
      <c r="Q2702" s="1">
        <f t="shared" si="798"/>
        <v>10</v>
      </c>
      <c r="R2702" s="5">
        <f t="shared" si="799"/>
        <v>-0.34694290738627775</v>
      </c>
      <c r="S2702" s="4">
        <f t="shared" si="800"/>
        <v>69.862366711582254</v>
      </c>
      <c r="T2702" s="6">
        <f t="shared" si="801"/>
        <v>-1.5751005876247586</v>
      </c>
      <c r="U2702" s="6">
        <f t="shared" si="802"/>
        <v>2.5370743703095284</v>
      </c>
      <c r="V2702" s="4">
        <f t="shared" si="803"/>
        <v>22.353057092613721</v>
      </c>
      <c r="W2702" s="4">
        <f t="shared" si="804"/>
        <v>0.60730450451467521</v>
      </c>
      <c r="X2702" s="4">
        <f t="shared" si="805"/>
        <v>5150349.6996069755</v>
      </c>
      <c r="Y2702" s="6">
        <f t="shared" si="806"/>
        <v>147.42489941237525</v>
      </c>
      <c r="Z2702" s="6">
        <f t="shared" si="807"/>
        <v>16.723092746715079</v>
      </c>
      <c r="AA2702" s="6">
        <f t="shared" si="808"/>
        <v>141823047.68737692</v>
      </c>
      <c r="AB2702" s="26">
        <v>-13.586906357416865</v>
      </c>
      <c r="AC2702" s="4">
        <f t="shared" si="809"/>
        <v>391.61793102429772</v>
      </c>
      <c r="AD2702" s="4">
        <f t="shared" si="810"/>
        <v>14091024842.232891</v>
      </c>
      <c r="AE2702" s="4">
        <f t="shared" si="811"/>
        <v>1661.5459840657527</v>
      </c>
      <c r="AF2702" s="27">
        <v>-10.156431443339946</v>
      </c>
      <c r="AG2702" s="6">
        <f t="shared" si="812"/>
        <v>64.481160905766515</v>
      </c>
      <c r="AH2702" s="6">
        <f t="shared" si="813"/>
        <v>365444267.07483673</v>
      </c>
      <c r="AI2702" s="6">
        <f t="shared" si="814"/>
        <v>273.57892849964173</v>
      </c>
      <c r="AK2702" s="1">
        <f t="shared" si="815"/>
        <v>2.7792011965698951E-7</v>
      </c>
      <c r="AL2702" s="1">
        <f t="shared" si="816"/>
        <v>2.3569490990915609</v>
      </c>
    </row>
    <row r="2703" spans="4:38" x14ac:dyDescent="0.25">
      <c r="D2703" s="1">
        <v>2012</v>
      </c>
      <c r="E2703" s="1" t="s">
        <v>77</v>
      </c>
      <c r="F2703" s="2" t="s">
        <v>267</v>
      </c>
      <c r="G2703">
        <v>2</v>
      </c>
      <c r="H2703">
        <v>8640691</v>
      </c>
      <c r="I2703" s="1">
        <v>437.54930000000002</v>
      </c>
      <c r="J2703" s="1">
        <v>4365</v>
      </c>
      <c r="K2703" s="1">
        <v>199315.1</v>
      </c>
      <c r="L2703" s="1">
        <v>163120.6</v>
      </c>
      <c r="M2703" s="3">
        <v>240</v>
      </c>
      <c r="N2703">
        <v>21.9</v>
      </c>
      <c r="O2703">
        <v>141</v>
      </c>
      <c r="P2703"/>
      <c r="Q2703" s="1">
        <f t="shared" si="798"/>
        <v>10</v>
      </c>
      <c r="R2703" s="5">
        <f t="shared" si="799"/>
        <v>-0.33641923321554851</v>
      </c>
      <c r="S2703" s="4">
        <f t="shared" si="800"/>
        <v>67.053433110280366</v>
      </c>
      <c r="T2703" s="6">
        <f t="shared" si="801"/>
        <v>-1.5591847576261697</v>
      </c>
      <c r="U2703" s="6">
        <f t="shared" si="802"/>
        <v>2.5433515317483537</v>
      </c>
      <c r="V2703" s="4">
        <f t="shared" si="803"/>
        <v>21.563580766784451</v>
      </c>
      <c r="W2703" s="4">
        <f t="shared" si="804"/>
        <v>0.65253825151708256</v>
      </c>
      <c r="X2703" s="4">
        <f t="shared" si="805"/>
        <v>5638381.397039392</v>
      </c>
      <c r="Y2703" s="6">
        <f t="shared" si="806"/>
        <v>139.44081524237384</v>
      </c>
      <c r="Z2703" s="6">
        <f t="shared" si="807"/>
        <v>17.203650165465699</v>
      </c>
      <c r="AA2703" s="6">
        <f t="shared" si="808"/>
        <v>148651425.15188798</v>
      </c>
      <c r="AB2703" s="26">
        <v>-13.586906357416865</v>
      </c>
      <c r="AC2703" s="4">
        <f t="shared" si="809"/>
        <v>403.86829931068604</v>
      </c>
      <c r="AD2703" s="4">
        <f t="shared" si="810"/>
        <v>15269163080.977552</v>
      </c>
      <c r="AE2703" s="4">
        <f t="shared" si="811"/>
        <v>1767.1229165558116</v>
      </c>
      <c r="AF2703" s="27">
        <v>-10.156431443339946</v>
      </c>
      <c r="AG2703" s="6">
        <f t="shared" si="812"/>
        <v>65.139371031326192</v>
      </c>
      <c r="AH2703" s="6">
        <f t="shared" si="813"/>
        <v>383987077.70283902</v>
      </c>
      <c r="AI2703" s="6">
        <f t="shared" si="814"/>
        <v>285.01686197197051</v>
      </c>
      <c r="AK2703" s="1">
        <f t="shared" si="815"/>
        <v>2.6449930305206344E-7</v>
      </c>
      <c r="AL2703" s="1">
        <f t="shared" si="816"/>
        <v>2.285456747388237</v>
      </c>
    </row>
    <row r="2704" spans="4:38" x14ac:dyDescent="0.25">
      <c r="D2704" s="1">
        <v>2013</v>
      </c>
      <c r="E2704" s="1" t="s">
        <v>77</v>
      </c>
      <c r="F2704" s="2" t="s">
        <v>267</v>
      </c>
      <c r="G2704">
        <v>2</v>
      </c>
      <c r="H2704">
        <v>8798521</v>
      </c>
      <c r="I2704" s="1">
        <v>452.62380000000002</v>
      </c>
      <c r="J2704" s="1">
        <v>4176</v>
      </c>
      <c r="K2704" s="1">
        <v>198857.1</v>
      </c>
      <c r="L2704" s="1">
        <v>162963</v>
      </c>
      <c r="M2704" s="3">
        <v>230</v>
      </c>
      <c r="N2704">
        <v>21</v>
      </c>
      <c r="O2704">
        <v>135</v>
      </c>
      <c r="P2704"/>
      <c r="Q2704" s="1">
        <f t="shared" si="798"/>
        <v>10</v>
      </c>
      <c r="R2704" s="5">
        <f t="shared" si="799"/>
        <v>-0.32521489148383265</v>
      </c>
      <c r="S2704" s="4">
        <f t="shared" si="800"/>
        <v>64.671290197289665</v>
      </c>
      <c r="T2704" s="6">
        <f t="shared" si="801"/>
        <v>-1.5419596376151079</v>
      </c>
      <c r="U2704" s="6">
        <f t="shared" si="802"/>
        <v>2.5128236842467082</v>
      </c>
      <c r="V2704" s="4">
        <f t="shared" si="803"/>
        <v>20.674785108516168</v>
      </c>
      <c r="W2704" s="4">
        <f t="shared" si="804"/>
        <v>0.69988367113011329</v>
      </c>
      <c r="X2704" s="4">
        <f t="shared" si="805"/>
        <v>6157941.1779953958</v>
      </c>
      <c r="Y2704" s="6">
        <f t="shared" si="806"/>
        <v>133.45804036238488</v>
      </c>
      <c r="Z2704" s="6">
        <f t="shared" si="807"/>
        <v>18.012557062302886</v>
      </c>
      <c r="AA2704" s="6">
        <f t="shared" si="808"/>
        <v>158483861.57637024</v>
      </c>
      <c r="AB2704" s="26">
        <v>-13.586906357416865</v>
      </c>
      <c r="AC2704" s="4">
        <f t="shared" si="809"/>
        <v>417.78241750938724</v>
      </c>
      <c r="AD2704" s="4">
        <f t="shared" si="810"/>
        <v>16637850590.64805</v>
      </c>
      <c r="AE2704" s="4">
        <f t="shared" si="811"/>
        <v>1890.982653862854</v>
      </c>
      <c r="AF2704" s="27">
        <v>-10.156431443339946</v>
      </c>
      <c r="AG2704" s="6">
        <f t="shared" si="812"/>
        <v>65.867038251717943</v>
      </c>
      <c r="AH2704" s="6">
        <f t="shared" si="813"/>
        <v>404471758.0405429</v>
      </c>
      <c r="AI2704" s="6">
        <f t="shared" si="814"/>
        <v>298.12989148237932</v>
      </c>
      <c r="AK2704" s="1">
        <f t="shared" si="815"/>
        <v>2.5110359973073569E-7</v>
      </c>
      <c r="AL2704" s="1">
        <f t="shared" si="816"/>
        <v>2.2093402954064723</v>
      </c>
    </row>
    <row r="2705" spans="4:38" x14ac:dyDescent="0.25">
      <c r="D2705" s="1">
        <v>2014</v>
      </c>
      <c r="E2705" s="1" t="s">
        <v>77</v>
      </c>
      <c r="F2705" s="2" t="s">
        <v>267</v>
      </c>
      <c r="G2705">
        <v>2</v>
      </c>
      <c r="H2705">
        <v>8955589</v>
      </c>
      <c r="I2705" s="1">
        <v>483.43169999999998</v>
      </c>
      <c r="J2705" s="1">
        <v>4009</v>
      </c>
      <c r="K2705" s="1">
        <v>197487.7</v>
      </c>
      <c r="L2705" s="1">
        <v>166666.70000000001</v>
      </c>
      <c r="M2705" s="3">
        <v>220</v>
      </c>
      <c r="N2705">
        <v>20.3</v>
      </c>
      <c r="O2705">
        <v>132</v>
      </c>
      <c r="P2705"/>
      <c r="Q2705" s="1">
        <f t="shared" si="798"/>
        <v>10</v>
      </c>
      <c r="R2705" s="5">
        <f t="shared" si="799"/>
        <v>-0.30448975522291982</v>
      </c>
      <c r="S2705" s="4">
        <f t="shared" si="800"/>
        <v>60.132981432537427</v>
      </c>
      <c r="T2705" s="6">
        <f t="shared" si="801"/>
        <v>-1.509279913435573</v>
      </c>
      <c r="U2705" s="6">
        <f t="shared" si="802"/>
        <v>2.5154670254859264</v>
      </c>
      <c r="V2705" s="4">
        <f t="shared" si="803"/>
        <v>19.99551024477708</v>
      </c>
      <c r="W2705" s="4">
        <f t="shared" si="804"/>
        <v>0.80393768691206013</v>
      </c>
      <c r="X2705" s="4">
        <f t="shared" si="805"/>
        <v>7199735.5055950899</v>
      </c>
      <c r="Y2705" s="6">
        <f t="shared" si="806"/>
        <v>130.49072008656444</v>
      </c>
      <c r="Z2705" s="6">
        <f t="shared" si="807"/>
        <v>19.218367607367579</v>
      </c>
      <c r="AA2705" s="6">
        <f t="shared" si="808"/>
        <v>172111801.5424974</v>
      </c>
      <c r="AB2705" s="26">
        <v>-13.586906357416865</v>
      </c>
      <c r="AC2705" s="4">
        <f t="shared" si="809"/>
        <v>446.21883411051914</v>
      </c>
      <c r="AD2705" s="4">
        <f t="shared" si="810"/>
        <v>19318667880.031258</v>
      </c>
      <c r="AE2705" s="4">
        <f t="shared" si="811"/>
        <v>2157.1632954606625</v>
      </c>
      <c r="AF2705" s="27">
        <v>-10.156431443339946</v>
      </c>
      <c r="AG2705" s="6">
        <f t="shared" si="812"/>
        <v>67.293226080382055</v>
      </c>
      <c r="AH2705" s="6">
        <f t="shared" si="813"/>
        <v>439714128.81150174</v>
      </c>
      <c r="AI2705" s="6">
        <f t="shared" si="814"/>
        <v>325.31678682523432</v>
      </c>
      <c r="AK2705" s="1">
        <f t="shared" si="815"/>
        <v>2.3097805546507337E-7</v>
      </c>
      <c r="AL2705" s="1">
        <f t="shared" si="816"/>
        <v>2.0685445327644008</v>
      </c>
    </row>
    <row r="2706" spans="4:38" x14ac:dyDescent="0.25">
      <c r="D2706" s="1">
        <v>2015</v>
      </c>
      <c r="E2706" s="1" t="s">
        <v>77</v>
      </c>
      <c r="F2706" s="2" t="s">
        <v>267</v>
      </c>
      <c r="G2706">
        <v>2</v>
      </c>
      <c r="H2706">
        <v>9112916</v>
      </c>
      <c r="I2706" s="1">
        <v>501.74639999999999</v>
      </c>
      <c r="J2706" s="1">
        <v>3863</v>
      </c>
      <c r="K2706" s="1">
        <v>197091.8</v>
      </c>
      <c r="M2706" s="3">
        <v>220</v>
      </c>
      <c r="N2706">
        <v>19.600000000000001</v>
      </c>
      <c r="O2706">
        <v>129</v>
      </c>
      <c r="P2706"/>
      <c r="Q2706" s="1">
        <f t="shared" si="798"/>
        <v>10</v>
      </c>
      <c r="R2706" s="5">
        <f t="shared" si="799"/>
        <v>-0.29337529875650331</v>
      </c>
      <c r="S2706" s="4">
        <f t="shared" si="800"/>
        <v>57.821865707456993</v>
      </c>
      <c r="T2706" s="6">
        <f t="shared" si="801"/>
        <v>-1.4912826266922163</v>
      </c>
      <c r="U2706" s="6">
        <f t="shared" si="802"/>
        <v>0</v>
      </c>
      <c r="V2706" s="4">
        <f t="shared" si="803"/>
        <v>19.306624701243496</v>
      </c>
      <c r="W2706" s="4">
        <f t="shared" si="804"/>
        <v>0.8677450889228091</v>
      </c>
      <c r="X2706" s="4">
        <f t="shared" si="805"/>
        <v>7907688.1047660895</v>
      </c>
      <c r="Y2706" s="6">
        <f t="shared" si="806"/>
        <v>127.50871737330779</v>
      </c>
      <c r="Z2706" s="6" t="e">
        <f t="shared" si="807"/>
        <v>#DIV/0!</v>
      </c>
      <c r="AA2706" s="6" t="e">
        <f t="shared" si="808"/>
        <v>#DIV/0!</v>
      </c>
      <c r="AB2706" s="26">
        <v>-13.586906357416865</v>
      </c>
      <c r="AC2706" s="4">
        <f t="shared" si="809"/>
        <v>463.12373315020557</v>
      </c>
      <c r="AD2706" s="4">
        <f t="shared" si="810"/>
        <v>21175743588.706364</v>
      </c>
      <c r="AE2706" s="4">
        <f t="shared" si="811"/>
        <v>2323.7066586267629</v>
      </c>
      <c r="AF2706" s="27">
        <v>-10.156431443339946</v>
      </c>
      <c r="AG2706" s="6">
        <f t="shared" si="812"/>
        <v>68.10534275362491</v>
      </c>
      <c r="AH2706" s="6">
        <f t="shared" si="813"/>
        <v>464389908.41069174</v>
      </c>
      <c r="AI2706" s="6">
        <f t="shared" si="814"/>
        <v>341.71610547397387</v>
      </c>
      <c r="AK2706" s="1">
        <f t="shared" si="815"/>
        <v>2.187048266853792E-7</v>
      </c>
      <c r="AL2706" s="1">
        <f t="shared" si="816"/>
        <v>1.993038714378419</v>
      </c>
    </row>
    <row r="2707" spans="4:38" x14ac:dyDescent="0.25">
      <c r="D2707" s="1">
        <v>2016</v>
      </c>
      <c r="E2707" s="1" t="s">
        <v>77</v>
      </c>
      <c r="F2707" s="2" t="s">
        <v>267</v>
      </c>
      <c r="G2707">
        <v>2</v>
      </c>
      <c r="H2707">
        <v>9270795</v>
      </c>
      <c r="I2707" s="1">
        <v>666.91959999999995</v>
      </c>
      <c r="J2707" s="1">
        <v>3731</v>
      </c>
      <c r="K2707" s="1">
        <v>197407.4</v>
      </c>
      <c r="M2707" s="3"/>
      <c r="N2707">
        <v>18.899999999999999</v>
      </c>
      <c r="O2707"/>
      <c r="P2707"/>
      <c r="Q2707" s="1">
        <f t="shared" si="798"/>
        <v>10</v>
      </c>
      <c r="R2707" s="5">
        <f t="shared" si="799"/>
        <v>-0.22071626025086086</v>
      </c>
      <c r="S2707" s="4">
        <f t="shared" si="800"/>
        <v>43.571023073845794</v>
      </c>
      <c r="T2707" s="6">
        <f t="shared" si="801"/>
        <v>-1.3636134471589652</v>
      </c>
      <c r="U2707" s="6">
        <f t="shared" si="802"/>
        <v>0</v>
      </c>
      <c r="V2707" s="4">
        <f t="shared" si="803"/>
        <v>18.679283739749138</v>
      </c>
      <c r="W2707" s="4">
        <f t="shared" si="804"/>
        <v>1.5306493925324631</v>
      </c>
      <c r="X2707" s="4">
        <f t="shared" si="805"/>
        <v>14190336.735042997</v>
      </c>
      <c r="Y2707" s="6">
        <f t="shared" si="806"/>
        <v>-1.3636134471589652</v>
      </c>
      <c r="Z2707" s="6" t="e">
        <f t="shared" si="807"/>
        <v>#DIV/0!</v>
      </c>
      <c r="AA2707" s="6" t="e">
        <f t="shared" si="808"/>
        <v>#DIV/0!</v>
      </c>
      <c r="AB2707" s="26">
        <v>-13.586906357416865</v>
      </c>
      <c r="AC2707" s="4">
        <f t="shared" si="809"/>
        <v>615.58248322866257</v>
      </c>
      <c r="AD2707" s="4">
        <f t="shared" si="810"/>
        <v>38060694801.755692</v>
      </c>
      <c r="AE2707" s="4">
        <f t="shared" si="811"/>
        <v>4105.4402348186632</v>
      </c>
      <c r="AF2707" s="27">
        <v>-10.156431443339946</v>
      </c>
      <c r="AG2707" s="6">
        <f t="shared" si="812"/>
        <v>74.481748947991619</v>
      </c>
      <c r="AH2707" s="6">
        <f t="shared" si="813"/>
        <v>627959449.74335122</v>
      </c>
      <c r="AI2707" s="6">
        <f t="shared" si="814"/>
        <v>496.73338215694992</v>
      </c>
      <c r="AK2707" s="1">
        <f t="shared" si="815"/>
        <v>1.6173705877809319E-7</v>
      </c>
      <c r="AL2707" s="1">
        <f t="shared" si="816"/>
        <v>1.4994311158346525</v>
      </c>
    </row>
    <row r="2708" spans="4:38" x14ac:dyDescent="0.25">
      <c r="D2708" s="1">
        <v>1980</v>
      </c>
      <c r="E2708" s="1" t="s">
        <v>76</v>
      </c>
      <c r="F2708" s="2" t="s">
        <v>268</v>
      </c>
      <c r="G2708">
        <v>4</v>
      </c>
      <c r="H2708">
        <v>5063100</v>
      </c>
      <c r="I2708" s="1">
        <v>0</v>
      </c>
      <c r="M2708" s="3"/>
      <c r="N2708"/>
      <c r="O2708"/>
      <c r="P2708"/>
      <c r="Q2708" s="1">
        <f t="shared" si="798"/>
        <v>10</v>
      </c>
      <c r="R2708" s="5" t="e">
        <f t="shared" si="799"/>
        <v>#DIV/0!</v>
      </c>
      <c r="S2708" s="4" t="e">
        <f t="shared" si="800"/>
        <v>#DIV/0!</v>
      </c>
      <c r="T2708" s="6" t="e">
        <f t="shared" si="801"/>
        <v>#NUM!</v>
      </c>
      <c r="U2708" s="6" t="e">
        <f t="shared" si="802"/>
        <v>#NUM!</v>
      </c>
      <c r="V2708" s="4" t="e">
        <f t="shared" si="803"/>
        <v>#DIV/0!</v>
      </c>
      <c r="W2708" s="4" t="e">
        <f t="shared" si="804"/>
        <v>#DIV/0!</v>
      </c>
      <c r="X2708" s="4" t="e">
        <f t="shared" si="805"/>
        <v>#DIV/0!</v>
      </c>
      <c r="Y2708" s="6" t="e">
        <f t="shared" si="806"/>
        <v>#NUM!</v>
      </c>
      <c r="Z2708" s="6" t="e">
        <f t="shared" si="807"/>
        <v>#NUM!</v>
      </c>
      <c r="AA2708" s="6" t="e">
        <f t="shared" si="808"/>
        <v>#NUM!</v>
      </c>
      <c r="AB2708" s="26">
        <v>-13.586906357416865</v>
      </c>
      <c r="AC2708" s="4">
        <f t="shared" si="809"/>
        <v>0</v>
      </c>
      <c r="AD2708" s="4">
        <f t="shared" si="810"/>
        <v>0</v>
      </c>
      <c r="AE2708" s="4">
        <f t="shared" si="811"/>
        <v>0</v>
      </c>
      <c r="AF2708" s="27">
        <v>-10.156431443339946</v>
      </c>
      <c r="AG2708" s="6" t="e">
        <f t="shared" si="812"/>
        <v>#NUM!</v>
      </c>
      <c r="AH2708" s="6">
        <f t="shared" si="813"/>
        <v>0</v>
      </c>
      <c r="AI2708" s="6" t="e">
        <f t="shared" si="814"/>
        <v>#NUM!</v>
      </c>
      <c r="AK2708" s="1" t="e">
        <f t="shared" si="815"/>
        <v>#DIV/0!</v>
      </c>
      <c r="AL2708" s="1" t="e">
        <f t="shared" si="816"/>
        <v>#DIV/0!</v>
      </c>
    </row>
    <row r="2709" spans="4:38" x14ac:dyDescent="0.25">
      <c r="D2709" s="1">
        <v>1981</v>
      </c>
      <c r="E2709" s="1" t="s">
        <v>76</v>
      </c>
      <c r="F2709" s="2" t="s">
        <v>268</v>
      </c>
      <c r="G2709">
        <v>4</v>
      </c>
      <c r="H2709">
        <v>5183400</v>
      </c>
      <c r="I2709" s="1">
        <v>0</v>
      </c>
      <c r="M2709" s="3"/>
      <c r="N2709"/>
      <c r="O2709"/>
      <c r="P2709"/>
      <c r="Q2709" s="1">
        <f t="shared" si="798"/>
        <v>10</v>
      </c>
      <c r="R2709" s="5" t="e">
        <f t="shared" si="799"/>
        <v>#DIV/0!</v>
      </c>
      <c r="S2709" s="4" t="e">
        <f t="shared" si="800"/>
        <v>#DIV/0!</v>
      </c>
      <c r="T2709" s="6" t="e">
        <f t="shared" si="801"/>
        <v>#NUM!</v>
      </c>
      <c r="U2709" s="6" t="e">
        <f t="shared" si="802"/>
        <v>#NUM!</v>
      </c>
      <c r="V2709" s="4" t="e">
        <f t="shared" si="803"/>
        <v>#DIV/0!</v>
      </c>
      <c r="W2709" s="4" t="e">
        <f t="shared" si="804"/>
        <v>#DIV/0!</v>
      </c>
      <c r="X2709" s="4" t="e">
        <f t="shared" si="805"/>
        <v>#DIV/0!</v>
      </c>
      <c r="Y2709" s="6" t="e">
        <f t="shared" si="806"/>
        <v>#NUM!</v>
      </c>
      <c r="Z2709" s="6" t="e">
        <f t="shared" si="807"/>
        <v>#NUM!</v>
      </c>
      <c r="AA2709" s="6" t="e">
        <f t="shared" si="808"/>
        <v>#NUM!</v>
      </c>
      <c r="AB2709" s="26">
        <v>-13.586906357416865</v>
      </c>
      <c r="AC2709" s="4">
        <f t="shared" si="809"/>
        <v>0</v>
      </c>
      <c r="AD2709" s="4">
        <f t="shared" si="810"/>
        <v>0</v>
      </c>
      <c r="AE2709" s="4">
        <f t="shared" si="811"/>
        <v>0</v>
      </c>
      <c r="AF2709" s="27">
        <v>-10.156431443339946</v>
      </c>
      <c r="AG2709" s="6" t="e">
        <f t="shared" si="812"/>
        <v>#NUM!</v>
      </c>
      <c r="AH2709" s="6">
        <f t="shared" si="813"/>
        <v>0</v>
      </c>
      <c r="AI2709" s="6" t="e">
        <f t="shared" si="814"/>
        <v>#NUM!</v>
      </c>
      <c r="AK2709" s="1" t="e">
        <f t="shared" si="815"/>
        <v>#DIV/0!</v>
      </c>
      <c r="AL2709" s="1" t="e">
        <f t="shared" si="816"/>
        <v>#DIV/0!</v>
      </c>
    </row>
    <row r="2710" spans="4:38" x14ac:dyDescent="0.25">
      <c r="D2710" s="1">
        <v>1982</v>
      </c>
      <c r="E2710" s="1" t="s">
        <v>76</v>
      </c>
      <c r="F2710" s="2" t="s">
        <v>268</v>
      </c>
      <c r="G2710">
        <v>4</v>
      </c>
      <c r="H2710">
        <v>5264500</v>
      </c>
      <c r="I2710" s="1">
        <v>0</v>
      </c>
      <c r="M2710" s="3"/>
      <c r="N2710"/>
      <c r="O2710"/>
      <c r="P2710"/>
      <c r="Q2710" s="1">
        <f t="shared" si="798"/>
        <v>10</v>
      </c>
      <c r="R2710" s="5" t="e">
        <f t="shared" si="799"/>
        <v>#DIV/0!</v>
      </c>
      <c r="S2710" s="4" t="e">
        <f t="shared" si="800"/>
        <v>#DIV/0!</v>
      </c>
      <c r="T2710" s="6" t="e">
        <f t="shared" si="801"/>
        <v>#NUM!</v>
      </c>
      <c r="U2710" s="6" t="e">
        <f t="shared" si="802"/>
        <v>#NUM!</v>
      </c>
      <c r="V2710" s="4" t="e">
        <f t="shared" si="803"/>
        <v>#DIV/0!</v>
      </c>
      <c r="W2710" s="4" t="e">
        <f t="shared" si="804"/>
        <v>#DIV/0!</v>
      </c>
      <c r="X2710" s="4" t="e">
        <f t="shared" si="805"/>
        <v>#DIV/0!</v>
      </c>
      <c r="Y2710" s="6" t="e">
        <f t="shared" si="806"/>
        <v>#NUM!</v>
      </c>
      <c r="Z2710" s="6" t="e">
        <f t="shared" si="807"/>
        <v>#NUM!</v>
      </c>
      <c r="AA2710" s="6" t="e">
        <f t="shared" si="808"/>
        <v>#NUM!</v>
      </c>
      <c r="AB2710" s="26">
        <v>-13.586906357416865</v>
      </c>
      <c r="AC2710" s="4">
        <f t="shared" si="809"/>
        <v>0</v>
      </c>
      <c r="AD2710" s="4">
        <f t="shared" si="810"/>
        <v>0</v>
      </c>
      <c r="AE2710" s="4">
        <f t="shared" si="811"/>
        <v>0</v>
      </c>
      <c r="AF2710" s="27">
        <v>-10.156431443339946</v>
      </c>
      <c r="AG2710" s="6" t="e">
        <f t="shared" si="812"/>
        <v>#NUM!</v>
      </c>
      <c r="AH2710" s="6">
        <f t="shared" si="813"/>
        <v>0</v>
      </c>
      <c r="AI2710" s="6" t="e">
        <f t="shared" si="814"/>
        <v>#NUM!</v>
      </c>
      <c r="AK2710" s="1" t="e">
        <f t="shared" si="815"/>
        <v>#DIV/0!</v>
      </c>
      <c r="AL2710" s="1" t="e">
        <f t="shared" si="816"/>
        <v>#DIV/0!</v>
      </c>
    </row>
    <row r="2711" spans="4:38" x14ac:dyDescent="0.25">
      <c r="D2711" s="1">
        <v>1983</v>
      </c>
      <c r="E2711" s="1" t="s">
        <v>76</v>
      </c>
      <c r="F2711" s="2" t="s">
        <v>268</v>
      </c>
      <c r="G2711">
        <v>4</v>
      </c>
      <c r="H2711">
        <v>5345100</v>
      </c>
      <c r="I2711" s="1">
        <v>0</v>
      </c>
      <c r="M2711" s="3"/>
      <c r="N2711"/>
      <c r="O2711"/>
      <c r="P2711"/>
      <c r="Q2711" s="1">
        <f t="shared" si="798"/>
        <v>10</v>
      </c>
      <c r="R2711" s="5" t="e">
        <f t="shared" si="799"/>
        <v>#DIV/0!</v>
      </c>
      <c r="S2711" s="4" t="e">
        <f t="shared" si="800"/>
        <v>#DIV/0!</v>
      </c>
      <c r="T2711" s="6" t="e">
        <f t="shared" si="801"/>
        <v>#NUM!</v>
      </c>
      <c r="U2711" s="6" t="e">
        <f t="shared" si="802"/>
        <v>#NUM!</v>
      </c>
      <c r="V2711" s="4" t="e">
        <f t="shared" si="803"/>
        <v>#DIV/0!</v>
      </c>
      <c r="W2711" s="4" t="e">
        <f t="shared" si="804"/>
        <v>#DIV/0!</v>
      </c>
      <c r="X2711" s="4" t="e">
        <f t="shared" si="805"/>
        <v>#DIV/0!</v>
      </c>
      <c r="Y2711" s="6" t="e">
        <f t="shared" si="806"/>
        <v>#NUM!</v>
      </c>
      <c r="Z2711" s="6" t="e">
        <f t="shared" si="807"/>
        <v>#NUM!</v>
      </c>
      <c r="AA2711" s="6" t="e">
        <f t="shared" si="808"/>
        <v>#NUM!</v>
      </c>
      <c r="AB2711" s="26">
        <v>-13.586906357416865</v>
      </c>
      <c r="AC2711" s="4">
        <f t="shared" si="809"/>
        <v>0</v>
      </c>
      <c r="AD2711" s="4">
        <f t="shared" si="810"/>
        <v>0</v>
      </c>
      <c r="AE2711" s="4">
        <f t="shared" si="811"/>
        <v>0</v>
      </c>
      <c r="AF2711" s="27">
        <v>-10.156431443339946</v>
      </c>
      <c r="AG2711" s="6" t="e">
        <f t="shared" si="812"/>
        <v>#NUM!</v>
      </c>
      <c r="AH2711" s="6">
        <f t="shared" si="813"/>
        <v>0</v>
      </c>
      <c r="AI2711" s="6" t="e">
        <f t="shared" si="814"/>
        <v>#NUM!</v>
      </c>
      <c r="AK2711" s="1" t="e">
        <f t="shared" si="815"/>
        <v>#DIV/0!</v>
      </c>
      <c r="AL2711" s="1" t="e">
        <f t="shared" si="816"/>
        <v>#DIV/0!</v>
      </c>
    </row>
    <row r="2712" spans="4:38" x14ac:dyDescent="0.25">
      <c r="D2712" s="1">
        <v>1984</v>
      </c>
      <c r="E2712" s="1" t="s">
        <v>76</v>
      </c>
      <c r="F2712" s="2" t="s">
        <v>268</v>
      </c>
      <c r="G2712">
        <v>4</v>
      </c>
      <c r="H2712">
        <v>5397900</v>
      </c>
      <c r="I2712" s="1">
        <v>0</v>
      </c>
      <c r="M2712" s="3"/>
      <c r="N2712"/>
      <c r="O2712"/>
      <c r="P2712"/>
      <c r="Q2712" s="1">
        <f t="shared" si="798"/>
        <v>10</v>
      </c>
      <c r="R2712" s="5" t="e">
        <f t="shared" si="799"/>
        <v>#DIV/0!</v>
      </c>
      <c r="S2712" s="4" t="e">
        <f t="shared" si="800"/>
        <v>#DIV/0!</v>
      </c>
      <c r="T2712" s="6" t="e">
        <f t="shared" si="801"/>
        <v>#NUM!</v>
      </c>
      <c r="U2712" s="6" t="e">
        <f t="shared" si="802"/>
        <v>#NUM!</v>
      </c>
      <c r="V2712" s="4" t="e">
        <f t="shared" si="803"/>
        <v>#DIV/0!</v>
      </c>
      <c r="W2712" s="4" t="e">
        <f t="shared" si="804"/>
        <v>#DIV/0!</v>
      </c>
      <c r="X2712" s="4" t="e">
        <f t="shared" si="805"/>
        <v>#DIV/0!</v>
      </c>
      <c r="Y2712" s="6" t="e">
        <f t="shared" si="806"/>
        <v>#NUM!</v>
      </c>
      <c r="Z2712" s="6" t="e">
        <f t="shared" si="807"/>
        <v>#NUM!</v>
      </c>
      <c r="AA2712" s="6" t="e">
        <f t="shared" si="808"/>
        <v>#NUM!</v>
      </c>
      <c r="AB2712" s="26">
        <v>-13.586906357416865</v>
      </c>
      <c r="AC2712" s="4">
        <f t="shared" si="809"/>
        <v>0</v>
      </c>
      <c r="AD2712" s="4">
        <f t="shared" si="810"/>
        <v>0</v>
      </c>
      <c r="AE2712" s="4">
        <f t="shared" si="811"/>
        <v>0</v>
      </c>
      <c r="AF2712" s="27">
        <v>-10.156431443339946</v>
      </c>
      <c r="AG2712" s="6" t="e">
        <f t="shared" si="812"/>
        <v>#NUM!</v>
      </c>
      <c r="AH2712" s="6">
        <f t="shared" si="813"/>
        <v>0</v>
      </c>
      <c r="AI2712" s="6" t="e">
        <f t="shared" si="814"/>
        <v>#NUM!</v>
      </c>
      <c r="AK2712" s="1" t="e">
        <f t="shared" si="815"/>
        <v>#DIV/0!</v>
      </c>
      <c r="AL2712" s="1" t="e">
        <f t="shared" si="816"/>
        <v>#DIV/0!</v>
      </c>
    </row>
    <row r="2713" spans="4:38" x14ac:dyDescent="0.25">
      <c r="D2713" s="1">
        <v>1985</v>
      </c>
      <c r="E2713" s="1" t="s">
        <v>76</v>
      </c>
      <c r="F2713" s="2" t="s">
        <v>268</v>
      </c>
      <c r="G2713">
        <v>4</v>
      </c>
      <c r="H2713">
        <v>5456200</v>
      </c>
      <c r="I2713" s="1">
        <v>0</v>
      </c>
      <c r="M2713" s="3"/>
      <c r="N2713"/>
      <c r="O2713"/>
      <c r="P2713"/>
      <c r="Q2713" s="1">
        <f t="shared" si="798"/>
        <v>10</v>
      </c>
      <c r="R2713" s="5" t="e">
        <f t="shared" si="799"/>
        <v>#DIV/0!</v>
      </c>
      <c r="S2713" s="4" t="e">
        <f t="shared" si="800"/>
        <v>#DIV/0!</v>
      </c>
      <c r="T2713" s="6" t="e">
        <f t="shared" si="801"/>
        <v>#NUM!</v>
      </c>
      <c r="U2713" s="6" t="e">
        <f t="shared" si="802"/>
        <v>#NUM!</v>
      </c>
      <c r="V2713" s="4" t="e">
        <f t="shared" si="803"/>
        <v>#DIV/0!</v>
      </c>
      <c r="W2713" s="4" t="e">
        <f t="shared" si="804"/>
        <v>#DIV/0!</v>
      </c>
      <c r="X2713" s="4" t="e">
        <f t="shared" si="805"/>
        <v>#DIV/0!</v>
      </c>
      <c r="Y2713" s="6" t="e">
        <f t="shared" si="806"/>
        <v>#NUM!</v>
      </c>
      <c r="Z2713" s="6" t="e">
        <f t="shared" si="807"/>
        <v>#NUM!</v>
      </c>
      <c r="AA2713" s="6" t="e">
        <f t="shared" si="808"/>
        <v>#NUM!</v>
      </c>
      <c r="AB2713" s="26">
        <v>-13.586906357416865</v>
      </c>
      <c r="AC2713" s="4">
        <f t="shared" si="809"/>
        <v>0</v>
      </c>
      <c r="AD2713" s="4">
        <f t="shared" si="810"/>
        <v>0</v>
      </c>
      <c r="AE2713" s="4">
        <f t="shared" si="811"/>
        <v>0</v>
      </c>
      <c r="AF2713" s="27">
        <v>-10.156431443339946</v>
      </c>
      <c r="AG2713" s="6" t="e">
        <f t="shared" si="812"/>
        <v>#NUM!</v>
      </c>
      <c r="AH2713" s="6">
        <f t="shared" si="813"/>
        <v>0</v>
      </c>
      <c r="AI2713" s="6" t="e">
        <f t="shared" si="814"/>
        <v>#NUM!</v>
      </c>
      <c r="AK2713" s="1" t="e">
        <f t="shared" si="815"/>
        <v>#DIV/0!</v>
      </c>
      <c r="AL2713" s="1" t="e">
        <f t="shared" si="816"/>
        <v>#DIV/0!</v>
      </c>
    </row>
    <row r="2714" spans="4:38" x14ac:dyDescent="0.25">
      <c r="D2714" s="1">
        <v>1986</v>
      </c>
      <c r="E2714" s="1" t="s">
        <v>76</v>
      </c>
      <c r="F2714" s="2" t="s">
        <v>268</v>
      </c>
      <c r="G2714">
        <v>4</v>
      </c>
      <c r="H2714">
        <v>5524600</v>
      </c>
      <c r="I2714" s="1">
        <v>0</v>
      </c>
      <c r="M2714" s="3"/>
      <c r="N2714"/>
      <c r="O2714"/>
      <c r="P2714"/>
      <c r="Q2714" s="1">
        <f t="shared" si="798"/>
        <v>10</v>
      </c>
      <c r="R2714" s="5" t="e">
        <f t="shared" si="799"/>
        <v>#DIV/0!</v>
      </c>
      <c r="S2714" s="4" t="e">
        <f t="shared" si="800"/>
        <v>#DIV/0!</v>
      </c>
      <c r="T2714" s="6" t="e">
        <f t="shared" si="801"/>
        <v>#NUM!</v>
      </c>
      <c r="U2714" s="6" t="e">
        <f t="shared" si="802"/>
        <v>#NUM!</v>
      </c>
      <c r="V2714" s="4" t="e">
        <f t="shared" si="803"/>
        <v>#DIV/0!</v>
      </c>
      <c r="W2714" s="4" t="e">
        <f t="shared" si="804"/>
        <v>#DIV/0!</v>
      </c>
      <c r="X2714" s="4" t="e">
        <f t="shared" si="805"/>
        <v>#DIV/0!</v>
      </c>
      <c r="Y2714" s="6" t="e">
        <f t="shared" si="806"/>
        <v>#NUM!</v>
      </c>
      <c r="Z2714" s="6" t="e">
        <f t="shared" si="807"/>
        <v>#NUM!</v>
      </c>
      <c r="AA2714" s="6" t="e">
        <f t="shared" si="808"/>
        <v>#NUM!</v>
      </c>
      <c r="AB2714" s="26">
        <v>-13.586906357416865</v>
      </c>
      <c r="AC2714" s="4">
        <f t="shared" si="809"/>
        <v>0</v>
      </c>
      <c r="AD2714" s="4">
        <f t="shared" si="810"/>
        <v>0</v>
      </c>
      <c r="AE2714" s="4">
        <f t="shared" si="811"/>
        <v>0</v>
      </c>
      <c r="AF2714" s="27">
        <v>-10.156431443339946</v>
      </c>
      <c r="AG2714" s="6" t="e">
        <f t="shared" si="812"/>
        <v>#NUM!</v>
      </c>
      <c r="AH2714" s="6">
        <f t="shared" si="813"/>
        <v>0</v>
      </c>
      <c r="AI2714" s="6" t="e">
        <f t="shared" si="814"/>
        <v>#NUM!</v>
      </c>
      <c r="AK2714" s="1" t="e">
        <f t="shared" si="815"/>
        <v>#DIV/0!</v>
      </c>
      <c r="AL2714" s="1" t="e">
        <f t="shared" si="816"/>
        <v>#DIV/0!</v>
      </c>
    </row>
    <row r="2715" spans="4:38" x14ac:dyDescent="0.25">
      <c r="D2715" s="1">
        <v>1987</v>
      </c>
      <c r="E2715" s="1" t="s">
        <v>76</v>
      </c>
      <c r="F2715" s="2" t="s">
        <v>268</v>
      </c>
      <c r="G2715">
        <v>4</v>
      </c>
      <c r="H2715">
        <v>5580500</v>
      </c>
      <c r="I2715" s="1">
        <v>0</v>
      </c>
      <c r="M2715" s="3"/>
      <c r="N2715"/>
      <c r="O2715"/>
      <c r="P2715"/>
      <c r="Q2715" s="1">
        <f t="shared" si="798"/>
        <v>10</v>
      </c>
      <c r="R2715" s="5" t="e">
        <f t="shared" si="799"/>
        <v>#DIV/0!</v>
      </c>
      <c r="S2715" s="4" t="e">
        <f t="shared" si="800"/>
        <v>#DIV/0!</v>
      </c>
      <c r="T2715" s="6" t="e">
        <f t="shared" si="801"/>
        <v>#NUM!</v>
      </c>
      <c r="U2715" s="6" t="e">
        <f t="shared" si="802"/>
        <v>#NUM!</v>
      </c>
      <c r="V2715" s="4" t="e">
        <f t="shared" si="803"/>
        <v>#DIV/0!</v>
      </c>
      <c r="W2715" s="4" t="e">
        <f t="shared" si="804"/>
        <v>#DIV/0!</v>
      </c>
      <c r="X2715" s="4" t="e">
        <f t="shared" si="805"/>
        <v>#DIV/0!</v>
      </c>
      <c r="Y2715" s="6" t="e">
        <f t="shared" si="806"/>
        <v>#NUM!</v>
      </c>
      <c r="Z2715" s="6" t="e">
        <f t="shared" si="807"/>
        <v>#NUM!</v>
      </c>
      <c r="AA2715" s="6" t="e">
        <f t="shared" si="808"/>
        <v>#NUM!</v>
      </c>
      <c r="AB2715" s="26">
        <v>-13.586906357416865</v>
      </c>
      <c r="AC2715" s="4">
        <f t="shared" si="809"/>
        <v>0</v>
      </c>
      <c r="AD2715" s="4">
        <f t="shared" si="810"/>
        <v>0</v>
      </c>
      <c r="AE2715" s="4">
        <f t="shared" si="811"/>
        <v>0</v>
      </c>
      <c r="AF2715" s="27">
        <v>-10.156431443339946</v>
      </c>
      <c r="AG2715" s="6" t="e">
        <f t="shared" si="812"/>
        <v>#NUM!</v>
      </c>
      <c r="AH2715" s="6">
        <f t="shared" si="813"/>
        <v>0</v>
      </c>
      <c r="AI2715" s="6" t="e">
        <f t="shared" si="814"/>
        <v>#NUM!</v>
      </c>
      <c r="AK2715" s="1" t="e">
        <f t="shared" si="815"/>
        <v>#DIV/0!</v>
      </c>
      <c r="AL2715" s="1" t="e">
        <f t="shared" si="816"/>
        <v>#DIV/0!</v>
      </c>
    </row>
    <row r="2716" spans="4:38" x14ac:dyDescent="0.25">
      <c r="D2716" s="1">
        <v>1988</v>
      </c>
      <c r="E2716" s="1" t="s">
        <v>76</v>
      </c>
      <c r="F2716" s="2" t="s">
        <v>268</v>
      </c>
      <c r="G2716">
        <v>4</v>
      </c>
      <c r="H2716">
        <v>5627600</v>
      </c>
      <c r="I2716" s="1">
        <v>0</v>
      </c>
      <c r="M2716" s="3"/>
      <c r="N2716"/>
      <c r="O2716"/>
      <c r="P2716"/>
      <c r="Q2716" s="1">
        <f t="shared" si="798"/>
        <v>10</v>
      </c>
      <c r="R2716" s="5" t="e">
        <f t="shared" si="799"/>
        <v>#DIV/0!</v>
      </c>
      <c r="S2716" s="4" t="e">
        <f t="shared" si="800"/>
        <v>#DIV/0!</v>
      </c>
      <c r="T2716" s="6" t="e">
        <f t="shared" si="801"/>
        <v>#NUM!</v>
      </c>
      <c r="U2716" s="6" t="e">
        <f t="shared" si="802"/>
        <v>#NUM!</v>
      </c>
      <c r="V2716" s="4" t="e">
        <f t="shared" si="803"/>
        <v>#DIV/0!</v>
      </c>
      <c r="W2716" s="4" t="e">
        <f t="shared" si="804"/>
        <v>#DIV/0!</v>
      </c>
      <c r="X2716" s="4" t="e">
        <f t="shared" si="805"/>
        <v>#DIV/0!</v>
      </c>
      <c r="Y2716" s="6" t="e">
        <f t="shared" si="806"/>
        <v>#NUM!</v>
      </c>
      <c r="Z2716" s="6" t="e">
        <f t="shared" si="807"/>
        <v>#NUM!</v>
      </c>
      <c r="AA2716" s="6" t="e">
        <f t="shared" si="808"/>
        <v>#NUM!</v>
      </c>
      <c r="AB2716" s="26">
        <v>-13.586906357416865</v>
      </c>
      <c r="AC2716" s="4">
        <f t="shared" si="809"/>
        <v>0</v>
      </c>
      <c r="AD2716" s="4">
        <f t="shared" si="810"/>
        <v>0</v>
      </c>
      <c r="AE2716" s="4">
        <f t="shared" si="811"/>
        <v>0</v>
      </c>
      <c r="AF2716" s="27">
        <v>-10.156431443339946</v>
      </c>
      <c r="AG2716" s="6" t="e">
        <f t="shared" si="812"/>
        <v>#NUM!</v>
      </c>
      <c r="AH2716" s="6">
        <f t="shared" si="813"/>
        <v>0</v>
      </c>
      <c r="AI2716" s="6" t="e">
        <f t="shared" si="814"/>
        <v>#NUM!</v>
      </c>
      <c r="AK2716" s="1" t="e">
        <f t="shared" si="815"/>
        <v>#DIV/0!</v>
      </c>
      <c r="AL2716" s="1" t="e">
        <f t="shared" si="816"/>
        <v>#DIV/0!</v>
      </c>
    </row>
    <row r="2717" spans="4:38" x14ac:dyDescent="0.25">
      <c r="D2717" s="1">
        <v>1989</v>
      </c>
      <c r="E2717" s="1" t="s">
        <v>76</v>
      </c>
      <c r="F2717" s="2" t="s">
        <v>268</v>
      </c>
      <c r="G2717">
        <v>4</v>
      </c>
      <c r="H2717">
        <v>5686200</v>
      </c>
      <c r="I2717" s="1">
        <v>0</v>
      </c>
      <c r="M2717" s="3"/>
      <c r="N2717"/>
      <c r="O2717"/>
      <c r="P2717"/>
      <c r="Q2717" s="1">
        <f t="shared" si="798"/>
        <v>10</v>
      </c>
      <c r="R2717" s="5" t="e">
        <f t="shared" si="799"/>
        <v>#DIV/0!</v>
      </c>
      <c r="S2717" s="4" t="e">
        <f t="shared" si="800"/>
        <v>#DIV/0!</v>
      </c>
      <c r="T2717" s="6" t="e">
        <f t="shared" si="801"/>
        <v>#NUM!</v>
      </c>
      <c r="U2717" s="6" t="e">
        <f t="shared" si="802"/>
        <v>#NUM!</v>
      </c>
      <c r="V2717" s="4" t="e">
        <f t="shared" si="803"/>
        <v>#DIV/0!</v>
      </c>
      <c r="W2717" s="4" t="e">
        <f t="shared" si="804"/>
        <v>#DIV/0!</v>
      </c>
      <c r="X2717" s="4" t="e">
        <f t="shared" si="805"/>
        <v>#DIV/0!</v>
      </c>
      <c r="Y2717" s="6" t="e">
        <f t="shared" si="806"/>
        <v>#NUM!</v>
      </c>
      <c r="Z2717" s="6" t="e">
        <f t="shared" si="807"/>
        <v>#NUM!</v>
      </c>
      <c r="AA2717" s="6" t="e">
        <f t="shared" si="808"/>
        <v>#NUM!</v>
      </c>
      <c r="AB2717" s="26">
        <v>-13.586906357416865</v>
      </c>
      <c r="AC2717" s="4">
        <f t="shared" si="809"/>
        <v>0</v>
      </c>
      <c r="AD2717" s="4">
        <f t="shared" si="810"/>
        <v>0</v>
      </c>
      <c r="AE2717" s="4">
        <f t="shared" si="811"/>
        <v>0</v>
      </c>
      <c r="AF2717" s="27">
        <v>-10.156431443339946</v>
      </c>
      <c r="AG2717" s="6" t="e">
        <f t="shared" si="812"/>
        <v>#NUM!</v>
      </c>
      <c r="AH2717" s="6">
        <f t="shared" si="813"/>
        <v>0</v>
      </c>
      <c r="AI2717" s="6" t="e">
        <f t="shared" si="814"/>
        <v>#NUM!</v>
      </c>
      <c r="AK2717" s="1" t="e">
        <f t="shared" si="815"/>
        <v>#DIV/0!</v>
      </c>
      <c r="AL2717" s="1" t="e">
        <f t="shared" si="816"/>
        <v>#DIV/0!</v>
      </c>
    </row>
    <row r="2718" spans="4:38" x14ac:dyDescent="0.25">
      <c r="D2718" s="1">
        <v>1990</v>
      </c>
      <c r="E2718" s="1" t="s">
        <v>76</v>
      </c>
      <c r="F2718" s="2" t="s">
        <v>268</v>
      </c>
      <c r="G2718">
        <v>4</v>
      </c>
      <c r="H2718">
        <v>5704500</v>
      </c>
      <c r="I2718" s="1">
        <v>0</v>
      </c>
      <c r="M2718" s="3"/>
      <c r="N2718"/>
      <c r="O2718"/>
      <c r="P2718"/>
      <c r="Q2718" s="1">
        <f t="shared" si="798"/>
        <v>10</v>
      </c>
      <c r="R2718" s="5" t="e">
        <f t="shared" si="799"/>
        <v>#DIV/0!</v>
      </c>
      <c r="S2718" s="4" t="e">
        <f t="shared" si="800"/>
        <v>#DIV/0!</v>
      </c>
      <c r="T2718" s="6" t="e">
        <f t="shared" si="801"/>
        <v>#NUM!</v>
      </c>
      <c r="U2718" s="6" t="e">
        <f t="shared" si="802"/>
        <v>#NUM!</v>
      </c>
      <c r="V2718" s="4" t="e">
        <f t="shared" si="803"/>
        <v>#DIV/0!</v>
      </c>
      <c r="W2718" s="4" t="e">
        <f t="shared" si="804"/>
        <v>#DIV/0!</v>
      </c>
      <c r="X2718" s="4" t="e">
        <f t="shared" si="805"/>
        <v>#DIV/0!</v>
      </c>
      <c r="Y2718" s="6" t="e">
        <f t="shared" si="806"/>
        <v>#NUM!</v>
      </c>
      <c r="Z2718" s="6" t="e">
        <f t="shared" si="807"/>
        <v>#NUM!</v>
      </c>
      <c r="AA2718" s="6" t="e">
        <f t="shared" si="808"/>
        <v>#NUM!</v>
      </c>
      <c r="AB2718" s="26">
        <v>-13.586906357416865</v>
      </c>
      <c r="AC2718" s="4">
        <f t="shared" si="809"/>
        <v>0</v>
      </c>
      <c r="AD2718" s="4">
        <f t="shared" si="810"/>
        <v>0</v>
      </c>
      <c r="AE2718" s="4">
        <f t="shared" si="811"/>
        <v>0</v>
      </c>
      <c r="AF2718" s="27">
        <v>-10.156431443339946</v>
      </c>
      <c r="AG2718" s="6" t="e">
        <f t="shared" si="812"/>
        <v>#NUM!</v>
      </c>
      <c r="AH2718" s="6">
        <f t="shared" si="813"/>
        <v>0</v>
      </c>
      <c r="AI2718" s="6" t="e">
        <f t="shared" si="814"/>
        <v>#NUM!</v>
      </c>
      <c r="AK2718" s="1" t="e">
        <f t="shared" si="815"/>
        <v>#DIV/0!</v>
      </c>
      <c r="AL2718" s="1" t="e">
        <f t="shared" si="816"/>
        <v>#DIV/0!</v>
      </c>
    </row>
    <row r="2719" spans="4:38" x14ac:dyDescent="0.25">
      <c r="D2719" s="1">
        <v>1991</v>
      </c>
      <c r="E2719" s="1" t="s">
        <v>76</v>
      </c>
      <c r="F2719" s="2" t="s">
        <v>268</v>
      </c>
      <c r="G2719">
        <v>4</v>
      </c>
      <c r="H2719">
        <v>5752000</v>
      </c>
      <c r="I2719" s="1">
        <v>0</v>
      </c>
      <c r="M2719" s="3"/>
      <c r="N2719"/>
      <c r="O2719"/>
      <c r="P2719"/>
      <c r="Q2719" s="1">
        <f t="shared" si="798"/>
        <v>10</v>
      </c>
      <c r="R2719" s="5" t="e">
        <f t="shared" si="799"/>
        <v>#DIV/0!</v>
      </c>
      <c r="S2719" s="4" t="e">
        <f t="shared" si="800"/>
        <v>#DIV/0!</v>
      </c>
      <c r="T2719" s="6" t="e">
        <f t="shared" si="801"/>
        <v>#NUM!</v>
      </c>
      <c r="U2719" s="6" t="e">
        <f t="shared" si="802"/>
        <v>#NUM!</v>
      </c>
      <c r="V2719" s="4" t="e">
        <f t="shared" si="803"/>
        <v>#DIV/0!</v>
      </c>
      <c r="W2719" s="4" t="e">
        <f t="shared" si="804"/>
        <v>#DIV/0!</v>
      </c>
      <c r="X2719" s="4" t="e">
        <f t="shared" si="805"/>
        <v>#DIV/0!</v>
      </c>
      <c r="Y2719" s="6" t="e">
        <f t="shared" si="806"/>
        <v>#NUM!</v>
      </c>
      <c r="Z2719" s="6" t="e">
        <f t="shared" si="807"/>
        <v>#NUM!</v>
      </c>
      <c r="AA2719" s="6" t="e">
        <f t="shared" si="808"/>
        <v>#NUM!</v>
      </c>
      <c r="AB2719" s="26">
        <v>-13.586906357416865</v>
      </c>
      <c r="AC2719" s="4">
        <f t="shared" si="809"/>
        <v>0</v>
      </c>
      <c r="AD2719" s="4">
        <f t="shared" si="810"/>
        <v>0</v>
      </c>
      <c r="AE2719" s="4">
        <f t="shared" si="811"/>
        <v>0</v>
      </c>
      <c r="AF2719" s="27">
        <v>-10.156431443339946</v>
      </c>
      <c r="AG2719" s="6" t="e">
        <f t="shared" si="812"/>
        <v>#NUM!</v>
      </c>
      <c r="AH2719" s="6">
        <f t="shared" si="813"/>
        <v>0</v>
      </c>
      <c r="AI2719" s="6" t="e">
        <f t="shared" si="814"/>
        <v>#NUM!</v>
      </c>
      <c r="AK2719" s="1" t="e">
        <f t="shared" si="815"/>
        <v>#DIV/0!</v>
      </c>
      <c r="AL2719" s="1" t="e">
        <f t="shared" si="816"/>
        <v>#DIV/0!</v>
      </c>
    </row>
    <row r="2720" spans="4:38" x14ac:dyDescent="0.25">
      <c r="D2720" s="1">
        <v>1992</v>
      </c>
      <c r="E2720" s="1" t="s">
        <v>76</v>
      </c>
      <c r="F2720" s="2" t="s">
        <v>268</v>
      </c>
      <c r="G2720">
        <v>4</v>
      </c>
      <c r="H2720">
        <v>5800500</v>
      </c>
      <c r="I2720" s="1">
        <v>0</v>
      </c>
      <c r="M2720" s="3"/>
      <c r="N2720"/>
      <c r="O2720"/>
      <c r="P2720"/>
      <c r="Q2720" s="1">
        <f t="shared" si="798"/>
        <v>10</v>
      </c>
      <c r="R2720" s="5" t="e">
        <f t="shared" si="799"/>
        <v>#DIV/0!</v>
      </c>
      <c r="S2720" s="4" t="e">
        <f t="shared" si="800"/>
        <v>#DIV/0!</v>
      </c>
      <c r="T2720" s="6" t="e">
        <f t="shared" si="801"/>
        <v>#NUM!</v>
      </c>
      <c r="U2720" s="6" t="e">
        <f t="shared" si="802"/>
        <v>#NUM!</v>
      </c>
      <c r="V2720" s="4" t="e">
        <f t="shared" si="803"/>
        <v>#DIV/0!</v>
      </c>
      <c r="W2720" s="4" t="e">
        <f t="shared" si="804"/>
        <v>#DIV/0!</v>
      </c>
      <c r="X2720" s="4" t="e">
        <f t="shared" si="805"/>
        <v>#DIV/0!</v>
      </c>
      <c r="Y2720" s="6" t="e">
        <f t="shared" si="806"/>
        <v>#NUM!</v>
      </c>
      <c r="Z2720" s="6" t="e">
        <f t="shared" si="807"/>
        <v>#NUM!</v>
      </c>
      <c r="AA2720" s="6" t="e">
        <f t="shared" si="808"/>
        <v>#NUM!</v>
      </c>
      <c r="AB2720" s="26">
        <v>-13.586906357416865</v>
      </c>
      <c r="AC2720" s="4">
        <f t="shared" si="809"/>
        <v>0</v>
      </c>
      <c r="AD2720" s="4">
        <f t="shared" si="810"/>
        <v>0</v>
      </c>
      <c r="AE2720" s="4">
        <f t="shared" si="811"/>
        <v>0</v>
      </c>
      <c r="AF2720" s="27">
        <v>-10.156431443339946</v>
      </c>
      <c r="AG2720" s="6" t="e">
        <f t="shared" si="812"/>
        <v>#NUM!</v>
      </c>
      <c r="AH2720" s="6">
        <f t="shared" si="813"/>
        <v>0</v>
      </c>
      <c r="AI2720" s="6" t="e">
        <f t="shared" si="814"/>
        <v>#NUM!</v>
      </c>
      <c r="AK2720" s="1" t="e">
        <f t="shared" si="815"/>
        <v>#DIV/0!</v>
      </c>
      <c r="AL2720" s="1" t="e">
        <f t="shared" si="816"/>
        <v>#DIV/0!</v>
      </c>
    </row>
    <row r="2721" spans="4:38" x14ac:dyDescent="0.25">
      <c r="D2721" s="1">
        <v>1993</v>
      </c>
      <c r="E2721" s="1" t="s">
        <v>76</v>
      </c>
      <c r="F2721" s="2" t="s">
        <v>268</v>
      </c>
      <c r="G2721">
        <v>4</v>
      </c>
      <c r="H2721">
        <v>5901000</v>
      </c>
      <c r="I2721" s="1">
        <v>3252.884</v>
      </c>
      <c r="M2721" s="3"/>
      <c r="N2721"/>
      <c r="O2721"/>
      <c r="P2721"/>
      <c r="Q2721" s="1">
        <f t="shared" si="798"/>
        <v>10</v>
      </c>
      <c r="R2721" s="5">
        <f t="shared" si="799"/>
        <v>-4.525215162913894E-2</v>
      </c>
      <c r="S2721" s="4">
        <f t="shared" si="800"/>
        <v>0</v>
      </c>
      <c r="T2721" s="6">
        <f t="shared" si="801"/>
        <v>-0.88159237313911065</v>
      </c>
      <c r="U2721" s="6">
        <f t="shared" si="802"/>
        <v>0</v>
      </c>
      <c r="V2721" s="4">
        <f t="shared" si="803"/>
        <v>-4.525215162913894E-2</v>
      </c>
      <c r="W2721" s="4" t="e">
        <f t="shared" si="804"/>
        <v>#DIV/0!</v>
      </c>
      <c r="X2721" s="4" t="e">
        <f t="shared" si="805"/>
        <v>#DIV/0!</v>
      </c>
      <c r="Y2721" s="6">
        <f t="shared" si="806"/>
        <v>-0.88159237313911065</v>
      </c>
      <c r="Z2721" s="6" t="e">
        <f t="shared" si="807"/>
        <v>#DIV/0!</v>
      </c>
      <c r="AA2721" s="6" t="e">
        <f t="shared" si="808"/>
        <v>#DIV/0!</v>
      </c>
      <c r="AB2721" s="26">
        <v>-13.586906357416865</v>
      </c>
      <c r="AC2721" s="4">
        <f t="shared" si="809"/>
        <v>3002.4884714361142</v>
      </c>
      <c r="AD2721" s="4">
        <f t="shared" si="810"/>
        <v>576335723293.30981</v>
      </c>
      <c r="AE2721" s="4">
        <f t="shared" si="811"/>
        <v>97667.46708918993</v>
      </c>
      <c r="AF2721" s="27">
        <v>-10.156431443339946</v>
      </c>
      <c r="AG2721" s="6">
        <f t="shared" si="812"/>
        <v>115.20552755210049</v>
      </c>
      <c r="AH2721" s="6">
        <f t="shared" si="813"/>
        <v>1949554283.9424989</v>
      </c>
      <c r="AI2721" s="6">
        <f t="shared" si="814"/>
        <v>3747.5021728578686</v>
      </c>
      <c r="AK2721" s="1">
        <f t="shared" si="815"/>
        <v>5.2096171555690337E-8</v>
      </c>
      <c r="AL2721" s="1">
        <f t="shared" si="816"/>
        <v>0.30741950835012866</v>
      </c>
    </row>
    <row r="2722" spans="4:38" x14ac:dyDescent="0.25">
      <c r="D2722" s="1">
        <v>1994</v>
      </c>
      <c r="E2722" s="1" t="s">
        <v>76</v>
      </c>
      <c r="F2722" s="2" t="s">
        <v>268</v>
      </c>
      <c r="G2722">
        <v>4</v>
      </c>
      <c r="H2722">
        <v>6035400</v>
      </c>
      <c r="I2722" s="1">
        <v>3139.0120000000002</v>
      </c>
      <c r="M2722" s="3"/>
      <c r="N2722"/>
      <c r="O2722"/>
      <c r="P2722"/>
      <c r="Q2722" s="1">
        <f t="shared" si="798"/>
        <v>10</v>
      </c>
      <c r="R2722" s="5">
        <f t="shared" si="799"/>
        <v>-4.6893735990814943E-2</v>
      </c>
      <c r="S2722" s="4">
        <f t="shared" si="800"/>
        <v>0</v>
      </c>
      <c r="T2722" s="6">
        <f t="shared" si="801"/>
        <v>-0.88941288830522469</v>
      </c>
      <c r="U2722" s="6">
        <f t="shared" si="802"/>
        <v>0</v>
      </c>
      <c r="V2722" s="4">
        <f t="shared" si="803"/>
        <v>-4.6893735990814943E-2</v>
      </c>
      <c r="W2722" s="4" t="e">
        <f t="shared" si="804"/>
        <v>#DIV/0!</v>
      </c>
      <c r="X2722" s="4" t="e">
        <f t="shared" si="805"/>
        <v>#DIV/0!</v>
      </c>
      <c r="Y2722" s="6">
        <f t="shared" si="806"/>
        <v>-0.88941288830522469</v>
      </c>
      <c r="Z2722" s="6" t="e">
        <f t="shared" si="807"/>
        <v>#DIV/0!</v>
      </c>
      <c r="AA2722" s="6" t="e">
        <f t="shared" si="808"/>
        <v>#DIV/0!</v>
      </c>
      <c r="AB2722" s="26">
        <v>-13.586906357416865</v>
      </c>
      <c r="AC2722" s="4">
        <f t="shared" si="809"/>
        <v>2897.3819360603147</v>
      </c>
      <c r="AD2722" s="4">
        <f t="shared" si="810"/>
        <v>548914600452.31396</v>
      </c>
      <c r="AE2722" s="4">
        <f t="shared" si="811"/>
        <v>90949.166658765622</v>
      </c>
      <c r="AF2722" s="27">
        <v>-10.156431443339946</v>
      </c>
      <c r="AG2722" s="6">
        <f t="shared" si="812"/>
        <v>114.19253731181043</v>
      </c>
      <c r="AH2722" s="6">
        <f t="shared" si="813"/>
        <v>1924155541.3722336</v>
      </c>
      <c r="AI2722" s="6">
        <f t="shared" si="814"/>
        <v>3584.5174493222071</v>
      </c>
      <c r="AK2722" s="1">
        <f t="shared" si="815"/>
        <v>5.2783838026403889E-8</v>
      </c>
      <c r="AL2722" s="1">
        <f t="shared" si="816"/>
        <v>0.31857157602455805</v>
      </c>
    </row>
    <row r="2723" spans="4:38" x14ac:dyDescent="0.25">
      <c r="D2723" s="1">
        <v>1995</v>
      </c>
      <c r="E2723" s="1" t="s">
        <v>76</v>
      </c>
      <c r="F2723" s="2" t="s">
        <v>268</v>
      </c>
      <c r="G2723">
        <v>4</v>
      </c>
      <c r="H2723">
        <v>6156100</v>
      </c>
      <c r="I2723" s="1">
        <v>2997.261</v>
      </c>
      <c r="M2723" s="3"/>
      <c r="N2723"/>
      <c r="O2723"/>
      <c r="P2723"/>
      <c r="Q2723" s="1">
        <f t="shared" si="798"/>
        <v>10</v>
      </c>
      <c r="R2723" s="5">
        <f t="shared" si="799"/>
        <v>-4.9111505471161838E-2</v>
      </c>
      <c r="S2723" s="4">
        <f t="shared" si="800"/>
        <v>0</v>
      </c>
      <c r="T2723" s="6">
        <f t="shared" si="801"/>
        <v>-0.89971029294560068</v>
      </c>
      <c r="U2723" s="6">
        <f t="shared" si="802"/>
        <v>0</v>
      </c>
      <c r="V2723" s="4">
        <f t="shared" si="803"/>
        <v>-4.9111505471161838E-2</v>
      </c>
      <c r="W2723" s="4" t="e">
        <f t="shared" si="804"/>
        <v>#DIV/0!</v>
      </c>
      <c r="X2723" s="4" t="e">
        <f t="shared" si="805"/>
        <v>#DIV/0!</v>
      </c>
      <c r="Y2723" s="6">
        <f t="shared" si="806"/>
        <v>-0.89971029294560068</v>
      </c>
      <c r="Z2723" s="6" t="e">
        <f t="shared" si="807"/>
        <v>#DIV/0!</v>
      </c>
      <c r="AA2723" s="6" t="e">
        <f t="shared" si="808"/>
        <v>#DIV/0!</v>
      </c>
      <c r="AB2723" s="26">
        <v>-13.586906357416865</v>
      </c>
      <c r="AC2723" s="4">
        <f t="shared" si="809"/>
        <v>2766.5424276995673</v>
      </c>
      <c r="AD2723" s="4">
        <f t="shared" si="810"/>
        <v>510466873021.56451</v>
      </c>
      <c r="AE2723" s="4">
        <f t="shared" si="811"/>
        <v>82920.497233892325</v>
      </c>
      <c r="AF2723" s="27">
        <v>-10.156431443339946</v>
      </c>
      <c r="AG2723" s="6">
        <f t="shared" si="812"/>
        <v>112.88557575670679</v>
      </c>
      <c r="AH2723" s="6">
        <f t="shared" si="813"/>
        <v>1874007695.6819587</v>
      </c>
      <c r="AI2723" s="6">
        <f t="shared" si="814"/>
        <v>3383.4753367812273</v>
      </c>
      <c r="AK2723" s="1">
        <f t="shared" si="815"/>
        <v>5.4196316625284624E-8</v>
      </c>
      <c r="AL2723" s="1">
        <f t="shared" si="816"/>
        <v>0.33363794477691466</v>
      </c>
    </row>
    <row r="2724" spans="4:38" x14ac:dyDescent="0.25">
      <c r="D2724" s="1">
        <v>1996</v>
      </c>
      <c r="E2724" s="1" t="s">
        <v>76</v>
      </c>
      <c r="F2724" s="2" t="s">
        <v>268</v>
      </c>
      <c r="G2724">
        <v>4</v>
      </c>
      <c r="H2724">
        <v>6435500</v>
      </c>
      <c r="I2724" s="1">
        <v>3072.203</v>
      </c>
      <c r="M2724" s="3"/>
      <c r="N2724"/>
      <c r="O2724"/>
      <c r="P2724"/>
      <c r="Q2724" s="1">
        <f t="shared" si="798"/>
        <v>10</v>
      </c>
      <c r="R2724" s="5">
        <f t="shared" si="799"/>
        <v>-4.7913500507616197E-2</v>
      </c>
      <c r="S2724" s="4">
        <f t="shared" si="800"/>
        <v>0</v>
      </c>
      <c r="T2724" s="6">
        <f t="shared" si="801"/>
        <v>-0.8941848424392661</v>
      </c>
      <c r="U2724" s="6">
        <f t="shared" si="802"/>
        <v>0</v>
      </c>
      <c r="V2724" s="4">
        <f t="shared" si="803"/>
        <v>-4.7913500507616197E-2</v>
      </c>
      <c r="W2724" s="4" t="e">
        <f t="shared" si="804"/>
        <v>#DIV/0!</v>
      </c>
      <c r="X2724" s="4" t="e">
        <f t="shared" si="805"/>
        <v>#DIV/0!</v>
      </c>
      <c r="Y2724" s="6">
        <f t="shared" si="806"/>
        <v>-0.8941848424392661</v>
      </c>
      <c r="Z2724" s="6" t="e">
        <f t="shared" si="807"/>
        <v>#DIV/0!</v>
      </c>
      <c r="AA2724" s="6" t="e">
        <f t="shared" si="808"/>
        <v>#DIV/0!</v>
      </c>
      <c r="AB2724" s="26">
        <v>-13.586906357416865</v>
      </c>
      <c r="AC2724" s="4">
        <f t="shared" si="809"/>
        <v>2835.7156570635302</v>
      </c>
      <c r="AD2724" s="4">
        <f t="shared" si="810"/>
        <v>560653947944.5791</v>
      </c>
      <c r="AE2724" s="4">
        <f t="shared" si="811"/>
        <v>87118.941487775475</v>
      </c>
      <c r="AF2724" s="27">
        <v>-10.156431443339946</v>
      </c>
      <c r="AG2724" s="6">
        <f t="shared" si="812"/>
        <v>113.58313137621521</v>
      </c>
      <c r="AH2724" s="6">
        <f t="shared" si="813"/>
        <v>2008044555.3675725</v>
      </c>
      <c r="AI2724" s="6">
        <f t="shared" si="814"/>
        <v>3489.5043696340249</v>
      </c>
      <c r="AK2724" s="1">
        <f t="shared" si="815"/>
        <v>5.0578715577756744E-8</v>
      </c>
      <c r="AL2724" s="1">
        <f t="shared" si="816"/>
        <v>0.32549932410065346</v>
      </c>
    </row>
    <row r="2725" spans="4:38" x14ac:dyDescent="0.25">
      <c r="D2725" s="1">
        <v>1997</v>
      </c>
      <c r="E2725" s="1" t="s">
        <v>76</v>
      </c>
      <c r="F2725" s="2" t="s">
        <v>268</v>
      </c>
      <c r="G2725">
        <v>4</v>
      </c>
      <c r="H2725">
        <v>6489300</v>
      </c>
      <c r="I2725" s="1">
        <v>3648.17</v>
      </c>
      <c r="M2725" s="3"/>
      <c r="N2725"/>
      <c r="O2725"/>
      <c r="P2725"/>
      <c r="Q2725" s="1">
        <f t="shared" si="798"/>
        <v>10</v>
      </c>
      <c r="R2725" s="5">
        <f t="shared" si="799"/>
        <v>-4.0348996894333321E-2</v>
      </c>
      <c r="S2725" s="4">
        <f t="shared" si="800"/>
        <v>0</v>
      </c>
      <c r="T2725" s="6">
        <f t="shared" si="801"/>
        <v>-0.85711111179186772</v>
      </c>
      <c r="U2725" s="6">
        <f t="shared" si="802"/>
        <v>0</v>
      </c>
      <c r="V2725" s="4">
        <f t="shared" si="803"/>
        <v>-4.0348996894333321E-2</v>
      </c>
      <c r="W2725" s="4" t="e">
        <f t="shared" si="804"/>
        <v>#DIV/0!</v>
      </c>
      <c r="X2725" s="4" t="e">
        <f t="shared" si="805"/>
        <v>#DIV/0!</v>
      </c>
      <c r="Y2725" s="6">
        <f t="shared" si="806"/>
        <v>-0.85711111179186772</v>
      </c>
      <c r="Z2725" s="6" t="e">
        <f t="shared" si="807"/>
        <v>#DIV/0!</v>
      </c>
      <c r="AA2725" s="6" t="e">
        <f t="shared" si="808"/>
        <v>#DIV/0!</v>
      </c>
      <c r="AB2725" s="26">
        <v>-13.586906357416865</v>
      </c>
      <c r="AC2725" s="4">
        <f t="shared" si="809"/>
        <v>3367.3467504033615</v>
      </c>
      <c r="AD2725" s="4">
        <f t="shared" si="810"/>
        <v>797188012724.0343</v>
      </c>
      <c r="AE2725" s="4">
        <f t="shared" si="811"/>
        <v>122846.53394419031</v>
      </c>
      <c r="AF2725" s="27">
        <v>-10.156431443339946</v>
      </c>
      <c r="AG2725" s="6">
        <f t="shared" si="812"/>
        <v>118.49608882221831</v>
      </c>
      <c r="AH2725" s="6">
        <f t="shared" si="813"/>
        <v>2404440646.8428617</v>
      </c>
      <c r="AI2725" s="6">
        <f t="shared" si="814"/>
        <v>4322.9387635855219</v>
      </c>
      <c r="AK2725" s="1">
        <f t="shared" si="815"/>
        <v>4.2240308392206713E-8</v>
      </c>
      <c r="AL2725" s="1">
        <f t="shared" si="816"/>
        <v>0.27411003324954702</v>
      </c>
    </row>
    <row r="2726" spans="4:38" x14ac:dyDescent="0.25">
      <c r="D2726" s="1">
        <v>1998</v>
      </c>
      <c r="E2726" s="1" t="s">
        <v>76</v>
      </c>
      <c r="F2726" s="2" t="s">
        <v>268</v>
      </c>
      <c r="G2726">
        <v>4</v>
      </c>
      <c r="H2726">
        <v>6543700</v>
      </c>
      <c r="I2726" s="1">
        <v>2767.7730000000001</v>
      </c>
      <c r="M2726" s="3"/>
      <c r="N2726"/>
      <c r="O2726"/>
      <c r="P2726"/>
      <c r="Q2726" s="1">
        <f t="shared" si="798"/>
        <v>10</v>
      </c>
      <c r="R2726" s="5">
        <f t="shared" si="799"/>
        <v>-5.318355226385979E-2</v>
      </c>
      <c r="S2726" s="4">
        <f t="shared" si="800"/>
        <v>0</v>
      </c>
      <c r="T2726" s="6">
        <f t="shared" si="801"/>
        <v>-0.91788570352276022</v>
      </c>
      <c r="U2726" s="6">
        <f t="shared" si="802"/>
        <v>0</v>
      </c>
      <c r="V2726" s="4">
        <f t="shared" si="803"/>
        <v>-5.318355226385979E-2</v>
      </c>
      <c r="W2726" s="4" t="e">
        <f t="shared" si="804"/>
        <v>#DIV/0!</v>
      </c>
      <c r="X2726" s="4" t="e">
        <f t="shared" si="805"/>
        <v>#DIV/0!</v>
      </c>
      <c r="Y2726" s="6">
        <f t="shared" si="806"/>
        <v>-0.91788570352276022</v>
      </c>
      <c r="Z2726" s="6" t="e">
        <f t="shared" si="807"/>
        <v>#DIV/0!</v>
      </c>
      <c r="AA2726" s="6" t="e">
        <f t="shared" si="808"/>
        <v>#DIV/0!</v>
      </c>
      <c r="AB2726" s="26">
        <v>-13.586906357416865</v>
      </c>
      <c r="AC2726" s="4">
        <f t="shared" si="809"/>
        <v>2554.7196039121436</v>
      </c>
      <c r="AD2726" s="4">
        <f t="shared" si="810"/>
        <v>462697432530.89294</v>
      </c>
      <c r="AE2726" s="4">
        <f t="shared" si="811"/>
        <v>70708.839422787263</v>
      </c>
      <c r="AF2726" s="27">
        <v>-10.156431443339946</v>
      </c>
      <c r="AG2726" s="6">
        <f t="shared" si="812"/>
        <v>110.65028471802647</v>
      </c>
      <c r="AH2726" s="6">
        <f t="shared" si="813"/>
        <v>1839479661.6087008</v>
      </c>
      <c r="AI2726" s="6">
        <f t="shared" si="814"/>
        <v>3062.548704848663</v>
      </c>
      <c r="AK2726" s="1">
        <f t="shared" si="815"/>
        <v>5.5213610975495786E-8</v>
      </c>
      <c r="AL2726" s="1">
        <f t="shared" si="816"/>
        <v>0.36130130614035183</v>
      </c>
    </row>
    <row r="2727" spans="4:38" x14ac:dyDescent="0.25">
      <c r="D2727" s="1">
        <v>1999</v>
      </c>
      <c r="E2727" s="1" t="s">
        <v>76</v>
      </c>
      <c r="F2727" s="2" t="s">
        <v>268</v>
      </c>
      <c r="G2727">
        <v>4</v>
      </c>
      <c r="H2727">
        <v>6606500</v>
      </c>
      <c r="I2727" s="1">
        <v>2635.4870000000001</v>
      </c>
      <c r="M2727" s="3"/>
      <c r="N2727"/>
      <c r="O2727"/>
      <c r="P2727"/>
      <c r="Q2727" s="1">
        <f t="shared" si="798"/>
        <v>10</v>
      </c>
      <c r="R2727" s="5">
        <f t="shared" si="799"/>
        <v>-5.5853054862346117E-2</v>
      </c>
      <c r="S2727" s="4">
        <f t="shared" si="800"/>
        <v>0</v>
      </c>
      <c r="T2727" s="6">
        <f t="shared" si="801"/>
        <v>-0.9293353045175613</v>
      </c>
      <c r="U2727" s="6">
        <f t="shared" si="802"/>
        <v>0</v>
      </c>
      <c r="V2727" s="4">
        <f t="shared" si="803"/>
        <v>-5.5853054862346117E-2</v>
      </c>
      <c r="W2727" s="4" t="e">
        <f t="shared" si="804"/>
        <v>#DIV/0!</v>
      </c>
      <c r="X2727" s="4" t="e">
        <f t="shared" si="805"/>
        <v>#DIV/0!</v>
      </c>
      <c r="Y2727" s="6">
        <f t="shared" si="806"/>
        <v>-0.9293353045175613</v>
      </c>
      <c r="Z2727" s="6" t="e">
        <f t="shared" si="807"/>
        <v>#DIV/0!</v>
      </c>
      <c r="AA2727" s="6" t="e">
        <f t="shared" si="808"/>
        <v>#DIV/0!</v>
      </c>
      <c r="AB2727" s="26">
        <v>-13.586906357416865</v>
      </c>
      <c r="AC2727" s="4">
        <f t="shared" si="809"/>
        <v>2432.6165132601564</v>
      </c>
      <c r="AD2727" s="4">
        <f t="shared" si="810"/>
        <v>423551250378.82739</v>
      </c>
      <c r="AE2727" s="4">
        <f t="shared" si="811"/>
        <v>64111.291966824698</v>
      </c>
      <c r="AF2727" s="27">
        <v>-10.156431443339946</v>
      </c>
      <c r="AG2727" s="6">
        <f t="shared" si="812"/>
        <v>109.28705058302263</v>
      </c>
      <c r="AH2727" s="6">
        <f t="shared" si="813"/>
        <v>1768371304.6279974</v>
      </c>
      <c r="AI2727" s="6">
        <f t="shared" si="814"/>
        <v>2880.2460107989859</v>
      </c>
      <c r="AK2727" s="1">
        <f t="shared" si="815"/>
        <v>5.74338173027327E-8</v>
      </c>
      <c r="AL2727" s="1">
        <f t="shared" si="816"/>
        <v>0.37943651401050354</v>
      </c>
    </row>
    <row r="2728" spans="4:38" x14ac:dyDescent="0.25">
      <c r="D2728" s="1">
        <v>2000</v>
      </c>
      <c r="E2728" s="1" t="s">
        <v>76</v>
      </c>
      <c r="F2728" s="2" t="s">
        <v>268</v>
      </c>
      <c r="G2728">
        <v>4</v>
      </c>
      <c r="H2728">
        <v>6665000</v>
      </c>
      <c r="I2728" s="1">
        <v>3857.4780000000001</v>
      </c>
      <c r="M2728" s="3"/>
      <c r="N2728"/>
      <c r="O2728"/>
      <c r="P2728"/>
      <c r="Q2728" s="1">
        <f t="shared" si="798"/>
        <v>10</v>
      </c>
      <c r="R2728" s="5">
        <f t="shared" si="799"/>
        <v>-3.8159647313607492E-2</v>
      </c>
      <c r="S2728" s="4">
        <f t="shared" si="800"/>
        <v>0</v>
      </c>
      <c r="T2728" s="6">
        <f t="shared" si="801"/>
        <v>-0.84556926896074402</v>
      </c>
      <c r="U2728" s="6">
        <f t="shared" si="802"/>
        <v>0</v>
      </c>
      <c r="V2728" s="4">
        <f t="shared" si="803"/>
        <v>-3.8159647313607492E-2</v>
      </c>
      <c r="W2728" s="4" t="e">
        <f t="shared" si="804"/>
        <v>#DIV/0!</v>
      </c>
      <c r="X2728" s="4" t="e">
        <f t="shared" si="805"/>
        <v>#DIV/0!</v>
      </c>
      <c r="Y2728" s="6">
        <f t="shared" si="806"/>
        <v>-0.84556926896074402</v>
      </c>
      <c r="Z2728" s="6" t="e">
        <f t="shared" si="807"/>
        <v>#DIV/0!</v>
      </c>
      <c r="AA2728" s="6" t="e">
        <f t="shared" si="808"/>
        <v>#DIV/0!</v>
      </c>
      <c r="AB2728" s="26">
        <v>-13.586906357416865</v>
      </c>
      <c r="AC2728" s="4">
        <f t="shared" si="809"/>
        <v>3560.5429593611207</v>
      </c>
      <c r="AD2728" s="4">
        <f t="shared" si="810"/>
        <v>915418830317.13123</v>
      </c>
      <c r="AE2728" s="4">
        <f t="shared" si="811"/>
        <v>137347.16133790417</v>
      </c>
      <c r="AF2728" s="27">
        <v>-10.156431443339946</v>
      </c>
      <c r="AG2728" s="6">
        <f t="shared" si="812"/>
        <v>120.11353553355619</v>
      </c>
      <c r="AH2728" s="6">
        <f t="shared" si="813"/>
        <v>2611227753.2319527</v>
      </c>
      <c r="AI2728" s="6">
        <f t="shared" si="814"/>
        <v>4633.3532082291131</v>
      </c>
      <c r="AK2728" s="1">
        <f t="shared" si="815"/>
        <v>3.8895233978610982E-8</v>
      </c>
      <c r="AL2728" s="1">
        <f t="shared" si="816"/>
        <v>0.25923673446744216</v>
      </c>
    </row>
    <row r="2729" spans="4:38" x14ac:dyDescent="0.25">
      <c r="D2729" s="1">
        <v>2001</v>
      </c>
      <c r="E2729" s="1" t="s">
        <v>76</v>
      </c>
      <c r="F2729" s="2" t="s">
        <v>268</v>
      </c>
      <c r="G2729">
        <v>4</v>
      </c>
      <c r="H2729">
        <v>6714300</v>
      </c>
      <c r="I2729" s="1">
        <v>3016.6329999999998</v>
      </c>
      <c r="M2729" s="3"/>
      <c r="N2729"/>
      <c r="O2729"/>
      <c r="P2729"/>
      <c r="Q2729" s="1">
        <f t="shared" si="798"/>
        <v>10</v>
      </c>
      <c r="R2729" s="5">
        <f t="shared" si="799"/>
        <v>-4.8796124686032415E-2</v>
      </c>
      <c r="S2729" s="4">
        <f t="shared" si="800"/>
        <v>0</v>
      </c>
      <c r="T2729" s="6">
        <f t="shared" si="801"/>
        <v>-0.89826394463201198</v>
      </c>
      <c r="U2729" s="6">
        <f t="shared" si="802"/>
        <v>0</v>
      </c>
      <c r="V2729" s="4">
        <f t="shared" si="803"/>
        <v>-4.8796124686032415E-2</v>
      </c>
      <c r="W2729" s="4" t="e">
        <f t="shared" si="804"/>
        <v>#DIV/0!</v>
      </c>
      <c r="X2729" s="4" t="e">
        <f t="shared" si="805"/>
        <v>#DIV/0!</v>
      </c>
      <c r="Y2729" s="6">
        <f t="shared" si="806"/>
        <v>-0.89826394463201198</v>
      </c>
      <c r="Z2729" s="6" t="e">
        <f t="shared" si="807"/>
        <v>#DIV/0!</v>
      </c>
      <c r="AA2729" s="6" t="e">
        <f t="shared" si="808"/>
        <v>#DIV/0!</v>
      </c>
      <c r="AB2729" s="26">
        <v>-13.586906357416865</v>
      </c>
      <c r="AC2729" s="4">
        <f t="shared" si="809"/>
        <v>2784.4232395172216</v>
      </c>
      <c r="AD2729" s="4">
        <f t="shared" si="810"/>
        <v>563973203403.06726</v>
      </c>
      <c r="AE2729" s="4">
        <f t="shared" si="811"/>
        <v>83995.830302945542</v>
      </c>
      <c r="AF2729" s="27">
        <v>-10.156431443339946</v>
      </c>
      <c r="AG2729" s="6">
        <f t="shared" si="812"/>
        <v>113.06733955018855</v>
      </c>
      <c r="AH2729" s="6">
        <f t="shared" si="813"/>
        <v>2057142425.3868859</v>
      </c>
      <c r="AI2729" s="6">
        <f t="shared" si="814"/>
        <v>3410.8266770930391</v>
      </c>
      <c r="AK2729" s="1">
        <f t="shared" si="815"/>
        <v>4.9371552100627305E-8</v>
      </c>
      <c r="AL2729" s="1">
        <f t="shared" si="816"/>
        <v>0.33149541226924195</v>
      </c>
    </row>
    <row r="2730" spans="4:38" x14ac:dyDescent="0.25">
      <c r="D2730" s="1">
        <v>2002</v>
      </c>
      <c r="E2730" s="1" t="s">
        <v>76</v>
      </c>
      <c r="F2730" s="2" t="s">
        <v>268</v>
      </c>
      <c r="G2730">
        <v>4</v>
      </c>
      <c r="H2730">
        <v>6744100</v>
      </c>
      <c r="I2730" s="1">
        <v>3415.797</v>
      </c>
      <c r="M2730" s="3"/>
      <c r="N2730"/>
      <c r="O2730"/>
      <c r="P2730"/>
      <c r="Q2730" s="1">
        <f t="shared" si="798"/>
        <v>10</v>
      </c>
      <c r="R2730" s="5">
        <f t="shared" si="799"/>
        <v>-4.3093895802355932E-2</v>
      </c>
      <c r="S2730" s="4">
        <f t="shared" si="800"/>
        <v>0</v>
      </c>
      <c r="T2730" s="6">
        <f t="shared" si="801"/>
        <v>-0.87103383009956215</v>
      </c>
      <c r="U2730" s="6">
        <f t="shared" si="802"/>
        <v>0</v>
      </c>
      <c r="V2730" s="4">
        <f t="shared" si="803"/>
        <v>-4.3093895802355932E-2</v>
      </c>
      <c r="W2730" s="4" t="e">
        <f t="shared" si="804"/>
        <v>#DIV/0!</v>
      </c>
      <c r="X2730" s="4" t="e">
        <f t="shared" si="805"/>
        <v>#DIV/0!</v>
      </c>
      <c r="Y2730" s="6">
        <f t="shared" si="806"/>
        <v>-0.87103383009956215</v>
      </c>
      <c r="Z2730" s="6" t="e">
        <f t="shared" si="807"/>
        <v>#DIV/0!</v>
      </c>
      <c r="AA2730" s="6" t="e">
        <f t="shared" si="808"/>
        <v>#DIV/0!</v>
      </c>
      <c r="AB2730" s="26">
        <v>-13.586906357416865</v>
      </c>
      <c r="AC2730" s="4">
        <f t="shared" si="809"/>
        <v>3152.8610037327076</v>
      </c>
      <c r="AD2730" s="4">
        <f t="shared" si="810"/>
        <v>726308085706.46411</v>
      </c>
      <c r="AE2730" s="4">
        <f t="shared" si="811"/>
        <v>107695.33157967171</v>
      </c>
      <c r="AF2730" s="27">
        <v>-10.156431443339946</v>
      </c>
      <c r="AG2730" s="6">
        <f t="shared" si="812"/>
        <v>116.60203188869289</v>
      </c>
      <c r="AH2730" s="6">
        <f t="shared" si="813"/>
        <v>2339683947.5282354</v>
      </c>
      <c r="AI2730" s="6">
        <f t="shared" si="814"/>
        <v>3982.8887071930153</v>
      </c>
      <c r="AK2730" s="1">
        <f t="shared" si="815"/>
        <v>4.340941627637242E-8</v>
      </c>
      <c r="AL2730" s="1">
        <f t="shared" si="816"/>
        <v>0.29275744430948325</v>
      </c>
    </row>
    <row r="2731" spans="4:38" x14ac:dyDescent="0.25">
      <c r="D2731" s="1">
        <v>2003</v>
      </c>
      <c r="E2731" s="1" t="s">
        <v>76</v>
      </c>
      <c r="F2731" s="2" t="s">
        <v>268</v>
      </c>
      <c r="G2731">
        <v>4</v>
      </c>
      <c r="H2731">
        <v>6730800</v>
      </c>
      <c r="I2731" s="1">
        <v>3904.114</v>
      </c>
      <c r="M2731" s="3"/>
      <c r="N2731"/>
      <c r="O2731"/>
      <c r="P2731"/>
      <c r="Q2731" s="1">
        <f t="shared" si="798"/>
        <v>10</v>
      </c>
      <c r="R2731" s="5">
        <f t="shared" si="799"/>
        <v>-3.7703817050424242E-2</v>
      </c>
      <c r="S2731" s="4">
        <f t="shared" si="800"/>
        <v>0</v>
      </c>
      <c r="T2731" s="6">
        <f t="shared" si="801"/>
        <v>-0.84311357099445106</v>
      </c>
      <c r="U2731" s="6">
        <f t="shared" si="802"/>
        <v>0</v>
      </c>
      <c r="V2731" s="4">
        <f t="shared" si="803"/>
        <v>-3.7703817050424242E-2</v>
      </c>
      <c r="W2731" s="4" t="e">
        <f t="shared" si="804"/>
        <v>#DIV/0!</v>
      </c>
      <c r="X2731" s="4" t="e">
        <f t="shared" si="805"/>
        <v>#DIV/0!</v>
      </c>
      <c r="Y2731" s="6">
        <f t="shared" si="806"/>
        <v>-0.84311357099445106</v>
      </c>
      <c r="Z2731" s="6" t="e">
        <f t="shared" si="807"/>
        <v>#DIV/0!</v>
      </c>
      <c r="AA2731" s="6" t="e">
        <f t="shared" si="808"/>
        <v>#DIV/0!</v>
      </c>
      <c r="AB2731" s="26">
        <v>-13.586906357416865</v>
      </c>
      <c r="AC2731" s="4">
        <f t="shared" si="809"/>
        <v>3603.5890846929474</v>
      </c>
      <c r="AD2731" s="4">
        <f t="shared" si="810"/>
        <v>946944311277.89929</v>
      </c>
      <c r="AE2731" s="4">
        <f t="shared" si="811"/>
        <v>140688.22595796923</v>
      </c>
      <c r="AF2731" s="27">
        <v>-10.156431443339946</v>
      </c>
      <c r="AG2731" s="6">
        <f t="shared" si="812"/>
        <v>120.46338468209512</v>
      </c>
      <c r="AH2731" s="6">
        <f t="shared" si="813"/>
        <v>2668887809.380806</v>
      </c>
      <c r="AI2731" s="6">
        <f t="shared" si="814"/>
        <v>4703.0278662475312</v>
      </c>
      <c r="AK2731" s="1">
        <f t="shared" si="815"/>
        <v>3.8054920883678074E-8</v>
      </c>
      <c r="AL2731" s="1">
        <f t="shared" si="816"/>
        <v>0.25614006148386037</v>
      </c>
    </row>
    <row r="2732" spans="4:38" x14ac:dyDescent="0.25">
      <c r="D2732" s="1">
        <v>2004</v>
      </c>
      <c r="E2732" s="1" t="s">
        <v>76</v>
      </c>
      <c r="F2732" s="2" t="s">
        <v>268</v>
      </c>
      <c r="G2732">
        <v>4</v>
      </c>
      <c r="H2732">
        <v>6783500</v>
      </c>
      <c r="I2732" s="1">
        <v>4847.8639999999996</v>
      </c>
      <c r="M2732" s="3"/>
      <c r="N2732"/>
      <c r="O2732"/>
      <c r="P2732"/>
      <c r="Q2732" s="1">
        <f t="shared" si="798"/>
        <v>10</v>
      </c>
      <c r="R2732" s="5">
        <f t="shared" si="799"/>
        <v>-3.0363888095870678E-2</v>
      </c>
      <c r="S2732" s="4">
        <f t="shared" si="800"/>
        <v>0</v>
      </c>
      <c r="T2732" s="6">
        <f t="shared" si="801"/>
        <v>-0.8006423252480982</v>
      </c>
      <c r="U2732" s="6">
        <f t="shared" si="802"/>
        <v>0</v>
      </c>
      <c r="V2732" s="4">
        <f t="shared" si="803"/>
        <v>-3.0363888095870678E-2</v>
      </c>
      <c r="W2732" s="4" t="e">
        <f t="shared" si="804"/>
        <v>#DIV/0!</v>
      </c>
      <c r="X2732" s="4" t="e">
        <f t="shared" si="805"/>
        <v>#DIV/0!</v>
      </c>
      <c r="Y2732" s="6">
        <f t="shared" si="806"/>
        <v>-0.8006423252480982</v>
      </c>
      <c r="Z2732" s="6" t="e">
        <f t="shared" si="807"/>
        <v>#DIV/0!</v>
      </c>
      <c r="AA2732" s="6" t="e">
        <f t="shared" si="808"/>
        <v>#DIV/0!</v>
      </c>
      <c r="AB2732" s="26">
        <v>-13.586906357416865</v>
      </c>
      <c r="AC2732" s="4">
        <f t="shared" si="809"/>
        <v>4474.6925408622519</v>
      </c>
      <c r="AD2732" s="4">
        <f t="shared" si="810"/>
        <v>1471524364189.0093</v>
      </c>
      <c r="AE2732" s="4">
        <f t="shared" si="811"/>
        <v>216927.00879914637</v>
      </c>
      <c r="AF2732" s="27">
        <v>-10.156431443339946</v>
      </c>
      <c r="AG2732" s="6">
        <f t="shared" si="812"/>
        <v>126.85354150110328</v>
      </c>
      <c r="AH2732" s="6">
        <f t="shared" si="813"/>
        <v>3339991783.9293966</v>
      </c>
      <c r="AI2732" s="6">
        <f t="shared" si="814"/>
        <v>6149.6871711570448</v>
      </c>
      <c r="AK2732" s="1">
        <f t="shared" si="815"/>
        <v>3.0408552177308713E-8</v>
      </c>
      <c r="AL2732" s="1">
        <f t="shared" si="816"/>
        <v>0.20627641369477365</v>
      </c>
    </row>
    <row r="2733" spans="4:38" x14ac:dyDescent="0.25">
      <c r="D2733" s="1">
        <v>2005</v>
      </c>
      <c r="E2733" s="1" t="s">
        <v>76</v>
      </c>
      <c r="F2733" s="2" t="s">
        <v>268</v>
      </c>
      <c r="G2733">
        <v>4</v>
      </c>
      <c r="H2733">
        <v>6813200</v>
      </c>
      <c r="I2733" s="1">
        <v>5432.5389999999998</v>
      </c>
      <c r="M2733" s="3"/>
      <c r="N2733"/>
      <c r="O2733"/>
      <c r="P2733"/>
      <c r="Q2733" s="1">
        <f t="shared" si="798"/>
        <v>10</v>
      </c>
      <c r="R2733" s="5">
        <f t="shared" si="799"/>
        <v>-2.7095985873272152E-2</v>
      </c>
      <c r="S2733" s="4">
        <f t="shared" si="800"/>
        <v>0</v>
      </c>
      <c r="T2733" s="6">
        <f t="shared" si="801"/>
        <v>-0.77958124951763574</v>
      </c>
      <c r="U2733" s="6">
        <f t="shared" si="802"/>
        <v>0</v>
      </c>
      <c r="V2733" s="4">
        <f t="shared" si="803"/>
        <v>-2.7095985873272152E-2</v>
      </c>
      <c r="W2733" s="4" t="e">
        <f t="shared" si="804"/>
        <v>#DIV/0!</v>
      </c>
      <c r="X2733" s="4" t="e">
        <f t="shared" si="805"/>
        <v>#DIV/0!</v>
      </c>
      <c r="Y2733" s="6">
        <f t="shared" si="806"/>
        <v>-0.77958124951763574</v>
      </c>
      <c r="Z2733" s="6" t="e">
        <f t="shared" si="807"/>
        <v>#DIV/0!</v>
      </c>
      <c r="AA2733" s="6" t="e">
        <f t="shared" si="808"/>
        <v>#DIV/0!</v>
      </c>
      <c r="AB2733" s="26">
        <v>-13.586906357416865</v>
      </c>
      <c r="AC2733" s="4">
        <f t="shared" si="809"/>
        <v>5014.3613230988485</v>
      </c>
      <c r="AD2733" s="4">
        <f t="shared" si="810"/>
        <v>1855964288627.2874</v>
      </c>
      <c r="AE2733" s="4">
        <f t="shared" si="811"/>
        <v>272407.13447826094</v>
      </c>
      <c r="AF2733" s="27">
        <v>-10.156431443339946</v>
      </c>
      <c r="AG2733" s="6">
        <f t="shared" si="812"/>
        <v>130.28060192089302</v>
      </c>
      <c r="AH2733" s="6">
        <f t="shared" si="813"/>
        <v>3759197402.0494103</v>
      </c>
      <c r="AI2733" s="6">
        <f t="shared" si="814"/>
        <v>7077.5445087872622</v>
      </c>
      <c r="AK2733" s="1">
        <f t="shared" si="815"/>
        <v>2.701755283668514E-8</v>
      </c>
      <c r="AL2733" s="1">
        <f t="shared" si="816"/>
        <v>0.18407599098690319</v>
      </c>
    </row>
    <row r="2734" spans="4:38" x14ac:dyDescent="0.25">
      <c r="D2734" s="1">
        <v>2006</v>
      </c>
      <c r="E2734" s="1" t="s">
        <v>76</v>
      </c>
      <c r="F2734" s="2" t="s">
        <v>268</v>
      </c>
      <c r="G2734">
        <v>4</v>
      </c>
      <c r="H2734">
        <v>6857100</v>
      </c>
      <c r="I2734" s="1">
        <v>5980.5389999999998</v>
      </c>
      <c r="M2734" s="3"/>
      <c r="N2734"/>
      <c r="O2734"/>
      <c r="P2734"/>
      <c r="Q2734" s="1">
        <f t="shared" si="798"/>
        <v>10</v>
      </c>
      <c r="R2734" s="5">
        <f t="shared" si="799"/>
        <v>-2.4613166137700968E-2</v>
      </c>
      <c r="S2734" s="4">
        <f t="shared" si="800"/>
        <v>0</v>
      </c>
      <c r="T2734" s="6">
        <f t="shared" si="801"/>
        <v>-0.76244585818738908</v>
      </c>
      <c r="U2734" s="6">
        <f t="shared" si="802"/>
        <v>0</v>
      </c>
      <c r="V2734" s="4">
        <f t="shared" si="803"/>
        <v>-2.4613166137700968E-2</v>
      </c>
      <c r="W2734" s="4" t="e">
        <f t="shared" si="804"/>
        <v>#DIV/0!</v>
      </c>
      <c r="X2734" s="4" t="e">
        <f t="shared" si="805"/>
        <v>#DIV/0!</v>
      </c>
      <c r="Y2734" s="6">
        <f t="shared" si="806"/>
        <v>-0.76244585818738908</v>
      </c>
      <c r="Z2734" s="6" t="e">
        <f t="shared" si="807"/>
        <v>#DIV/0!</v>
      </c>
      <c r="AA2734" s="6" t="e">
        <f t="shared" si="808"/>
        <v>#DIV/0!</v>
      </c>
      <c r="AB2734" s="26">
        <v>-13.586906357416865</v>
      </c>
      <c r="AC2734" s="4">
        <f t="shared" si="809"/>
        <v>5520.178217383118</v>
      </c>
      <c r="AD2734" s="4">
        <f t="shared" si="810"/>
        <v>2263778384965.936</v>
      </c>
      <c r="AE2734" s="4">
        <f t="shared" si="811"/>
        <v>330136.41116010217</v>
      </c>
      <c r="AF2734" s="27">
        <v>-10.156431443339946</v>
      </c>
      <c r="AG2734" s="6">
        <f t="shared" si="812"/>
        <v>133.20855945739513</v>
      </c>
      <c r="AH2734" s="6">
        <f t="shared" si="813"/>
        <v>4165066609.1575656</v>
      </c>
      <c r="AI2734" s="6">
        <f t="shared" si="814"/>
        <v>7966.5898496877026</v>
      </c>
      <c r="AK2734" s="1">
        <f t="shared" si="815"/>
        <v>2.4384799563611797E-8</v>
      </c>
      <c r="AL2734" s="1">
        <f t="shared" si="816"/>
        <v>0.16720900908764244</v>
      </c>
    </row>
    <row r="2735" spans="4:38" x14ac:dyDescent="0.25">
      <c r="D2735" s="1">
        <v>2007</v>
      </c>
      <c r="E2735" s="1" t="s">
        <v>76</v>
      </c>
      <c r="F2735" s="2" t="s">
        <v>268</v>
      </c>
      <c r="G2735">
        <v>4</v>
      </c>
      <c r="H2735">
        <v>6916300</v>
      </c>
      <c r="I2735" s="1">
        <v>6934.3029999999999</v>
      </c>
      <c r="M2735" s="3"/>
      <c r="N2735"/>
      <c r="O2735"/>
      <c r="P2735"/>
      <c r="Q2735" s="1">
        <f t="shared" si="798"/>
        <v>10</v>
      </c>
      <c r="R2735" s="5">
        <f t="shared" si="799"/>
        <v>-2.1227800400415154E-2</v>
      </c>
      <c r="S2735" s="4">
        <f t="shared" si="800"/>
        <v>0</v>
      </c>
      <c r="T2735" s="6">
        <f t="shared" si="801"/>
        <v>-0.73714684288590637</v>
      </c>
      <c r="U2735" s="6">
        <f t="shared" si="802"/>
        <v>0</v>
      </c>
      <c r="V2735" s="4">
        <f t="shared" si="803"/>
        <v>-2.1227800400415154E-2</v>
      </c>
      <c r="W2735" s="4" t="e">
        <f t="shared" si="804"/>
        <v>#DIV/0!</v>
      </c>
      <c r="X2735" s="4" t="e">
        <f t="shared" si="805"/>
        <v>#DIV/0!</v>
      </c>
      <c r="Y2735" s="6">
        <f t="shared" si="806"/>
        <v>-0.73714684288590637</v>
      </c>
      <c r="Z2735" s="6" t="e">
        <f t="shared" si="807"/>
        <v>#DIV/0!</v>
      </c>
      <c r="AA2735" s="6" t="e">
        <f t="shared" si="808"/>
        <v>#DIV/0!</v>
      </c>
      <c r="AB2735" s="26">
        <v>-13.586906357416865</v>
      </c>
      <c r="AC2735" s="4">
        <f t="shared" si="809"/>
        <v>6400.5248311789965</v>
      </c>
      <c r="AD2735" s="4">
        <f t="shared" si="810"/>
        <v>3069673777252.6738</v>
      </c>
      <c r="AE2735" s="4">
        <f t="shared" si="811"/>
        <v>443831.78538419009</v>
      </c>
      <c r="AF2735" s="27">
        <v>-10.156431443339946</v>
      </c>
      <c r="AG2735" s="6">
        <f t="shared" si="812"/>
        <v>137.78030173171251</v>
      </c>
      <c r="AH2735" s="6">
        <f t="shared" si="813"/>
        <v>4870996065.8557854</v>
      </c>
      <c r="AI2735" s="6">
        <f t="shared" si="814"/>
        <v>9554.1035963911927</v>
      </c>
      <c r="AK2735" s="1">
        <f t="shared" si="815"/>
        <v>2.0850830725431023E-8</v>
      </c>
      <c r="AL2735" s="1">
        <f t="shared" si="816"/>
        <v>0.14421060054629861</v>
      </c>
    </row>
    <row r="2736" spans="4:38" x14ac:dyDescent="0.25">
      <c r="D2736" s="1">
        <v>2008</v>
      </c>
      <c r="E2736" s="1" t="s">
        <v>76</v>
      </c>
      <c r="F2736" s="2" t="s">
        <v>268</v>
      </c>
      <c r="G2736">
        <v>4</v>
      </c>
      <c r="H2736">
        <v>6957800</v>
      </c>
      <c r="I2736" s="1">
        <v>6102.4740000000002</v>
      </c>
      <c r="M2736" s="3"/>
      <c r="N2736"/>
      <c r="O2736"/>
      <c r="P2736"/>
      <c r="Q2736" s="1">
        <f t="shared" si="798"/>
        <v>10</v>
      </c>
      <c r="R2736" s="5">
        <f t="shared" si="799"/>
        <v>-2.4121364548214383E-2</v>
      </c>
      <c r="S2736" s="4">
        <f t="shared" si="800"/>
        <v>0</v>
      </c>
      <c r="T2736" s="6">
        <f t="shared" si="801"/>
        <v>-0.7589189500176039</v>
      </c>
      <c r="U2736" s="6">
        <f t="shared" si="802"/>
        <v>0</v>
      </c>
      <c r="V2736" s="4">
        <f t="shared" si="803"/>
        <v>-2.4121364548214383E-2</v>
      </c>
      <c r="W2736" s="4" t="e">
        <f t="shared" si="804"/>
        <v>#DIV/0!</v>
      </c>
      <c r="X2736" s="4" t="e">
        <f t="shared" si="805"/>
        <v>#DIV/0!</v>
      </c>
      <c r="Y2736" s="6">
        <f t="shared" si="806"/>
        <v>-0.7589189500176039</v>
      </c>
      <c r="Z2736" s="6" t="e">
        <f t="shared" si="807"/>
        <v>#DIV/0!</v>
      </c>
      <c r="AA2736" s="6" t="e">
        <f t="shared" si="808"/>
        <v>#DIV/0!</v>
      </c>
      <c r="AB2736" s="26">
        <v>-13.586906357416865</v>
      </c>
      <c r="AC2736" s="4">
        <f t="shared" si="809"/>
        <v>5632.727091479017</v>
      </c>
      <c r="AD2736" s="4">
        <f t="shared" si="810"/>
        <v>2391644296935.5576</v>
      </c>
      <c r="AE2736" s="4">
        <f t="shared" si="811"/>
        <v>343735.70624846325</v>
      </c>
      <c r="AF2736" s="27">
        <v>-10.156431443339946</v>
      </c>
      <c r="AG2736" s="6">
        <f t="shared" si="812"/>
        <v>133.82761681078537</v>
      </c>
      <c r="AH2736" s="6">
        <f t="shared" si="813"/>
        <v>4312399827.6832619</v>
      </c>
      <c r="AI2736" s="6">
        <f t="shared" si="814"/>
        <v>8166.7955206978068</v>
      </c>
      <c r="AK2736" s="1">
        <f t="shared" si="815"/>
        <v>2.355169244312918E-8</v>
      </c>
      <c r="AL2736" s="1">
        <f t="shared" si="816"/>
        <v>0.1638679656808042</v>
      </c>
    </row>
    <row r="2737" spans="4:38" x14ac:dyDescent="0.25">
      <c r="D2737" s="1">
        <v>2009</v>
      </c>
      <c r="E2737" s="1" t="s">
        <v>76</v>
      </c>
      <c r="F2737" s="2" t="s">
        <v>268</v>
      </c>
      <c r="G2737">
        <v>4</v>
      </c>
      <c r="H2737">
        <v>6972800</v>
      </c>
      <c r="I2737" s="1">
        <v>6216.0039999999999</v>
      </c>
      <c r="M2737" s="3"/>
      <c r="N2737"/>
      <c r="O2737"/>
      <c r="P2737"/>
      <c r="Q2737" s="1">
        <f t="shared" si="798"/>
        <v>10</v>
      </c>
      <c r="R2737" s="5">
        <f t="shared" si="799"/>
        <v>-2.3680808442208209E-2</v>
      </c>
      <c r="S2737" s="4">
        <f t="shared" si="800"/>
        <v>0</v>
      </c>
      <c r="T2737" s="6">
        <f t="shared" si="801"/>
        <v>-0.75571927611098533</v>
      </c>
      <c r="U2737" s="6">
        <f t="shared" si="802"/>
        <v>0</v>
      </c>
      <c r="V2737" s="4">
        <f t="shared" si="803"/>
        <v>-2.3680808442208209E-2</v>
      </c>
      <c r="W2737" s="4" t="e">
        <f t="shared" si="804"/>
        <v>#DIV/0!</v>
      </c>
      <c r="X2737" s="4" t="e">
        <f t="shared" si="805"/>
        <v>#DIV/0!</v>
      </c>
      <c r="Y2737" s="6">
        <f t="shared" si="806"/>
        <v>-0.75571927611098533</v>
      </c>
      <c r="Z2737" s="6" t="e">
        <f t="shared" si="807"/>
        <v>#DIV/0!</v>
      </c>
      <c r="AA2737" s="6" t="e">
        <f t="shared" si="808"/>
        <v>#DIV/0!</v>
      </c>
      <c r="AB2737" s="26">
        <v>-13.586906357416865</v>
      </c>
      <c r="AC2737" s="4">
        <f t="shared" si="809"/>
        <v>5737.5179528076542</v>
      </c>
      <c r="AD2737" s="4">
        <f t="shared" si="810"/>
        <v>2486809691934.5283</v>
      </c>
      <c r="AE2737" s="4">
        <f t="shared" si="811"/>
        <v>356644.34544724191</v>
      </c>
      <c r="AF2737" s="27">
        <v>-10.156431443339946</v>
      </c>
      <c r="AG2737" s="6">
        <f t="shared" si="812"/>
        <v>134.39423558978226</v>
      </c>
      <c r="AH2737" s="6">
        <f t="shared" si="813"/>
        <v>4402097275.6009941</v>
      </c>
      <c r="AI2737" s="6">
        <f t="shared" si="814"/>
        <v>8353.9510600302874</v>
      </c>
      <c r="AK2737" s="1">
        <f t="shared" si="815"/>
        <v>2.307180147888337E-8</v>
      </c>
      <c r="AL2737" s="1">
        <f t="shared" si="816"/>
        <v>0.16087505735195795</v>
      </c>
    </row>
    <row r="2738" spans="4:38" x14ac:dyDescent="0.25">
      <c r="D2738" s="1">
        <v>2010</v>
      </c>
      <c r="E2738" s="1" t="s">
        <v>76</v>
      </c>
      <c r="F2738" s="2" t="s">
        <v>268</v>
      </c>
      <c r="G2738">
        <v>4</v>
      </c>
      <c r="H2738">
        <v>7024200</v>
      </c>
      <c r="I2738" s="1">
        <v>7255.3950000000004</v>
      </c>
      <c r="M2738" s="3"/>
      <c r="N2738"/>
      <c r="O2738"/>
      <c r="P2738"/>
      <c r="Q2738" s="1">
        <f t="shared" si="798"/>
        <v>10</v>
      </c>
      <c r="R2738" s="5">
        <f t="shared" si="799"/>
        <v>-2.0288350944366224E-2</v>
      </c>
      <c r="S2738" s="4">
        <f t="shared" si="800"/>
        <v>0</v>
      </c>
      <c r="T2738" s="6">
        <f t="shared" si="801"/>
        <v>-0.72965894345048488</v>
      </c>
      <c r="U2738" s="6">
        <f t="shared" si="802"/>
        <v>0</v>
      </c>
      <c r="V2738" s="4">
        <f t="shared" si="803"/>
        <v>-2.0288350944366224E-2</v>
      </c>
      <c r="W2738" s="4" t="e">
        <f t="shared" si="804"/>
        <v>#DIV/0!</v>
      </c>
      <c r="X2738" s="4" t="e">
        <f t="shared" si="805"/>
        <v>#DIV/0!</v>
      </c>
      <c r="Y2738" s="6">
        <f t="shared" si="806"/>
        <v>-0.72965894345048488</v>
      </c>
      <c r="Z2738" s="6" t="e">
        <f t="shared" si="807"/>
        <v>#DIV/0!</v>
      </c>
      <c r="AA2738" s="6" t="e">
        <f t="shared" si="808"/>
        <v>#DIV/0!</v>
      </c>
      <c r="AB2738" s="26">
        <v>-13.586906357416865</v>
      </c>
      <c r="AC2738" s="4">
        <f t="shared" si="809"/>
        <v>6696.9003023825098</v>
      </c>
      <c r="AD2738" s="4">
        <f t="shared" si="810"/>
        <v>3412964442844.9146</v>
      </c>
      <c r="AE2738" s="4">
        <f t="shared" si="811"/>
        <v>485886.56969404558</v>
      </c>
      <c r="AF2738" s="27">
        <v>-10.156431443339946</v>
      </c>
      <c r="AG2738" s="6">
        <f t="shared" si="812"/>
        <v>139.1942295027755</v>
      </c>
      <c r="AH2738" s="6">
        <f t="shared" si="813"/>
        <v>5176057252.9322681</v>
      </c>
      <c r="AI2738" s="6">
        <f t="shared" si="814"/>
        <v>10099.091167632898</v>
      </c>
      <c r="AK2738" s="1">
        <f t="shared" si="815"/>
        <v>1.9621945714735408E-8</v>
      </c>
      <c r="AL2738" s="1">
        <f t="shared" si="816"/>
        <v>0.13782847108944446</v>
      </c>
    </row>
    <row r="2739" spans="4:38" x14ac:dyDescent="0.25">
      <c r="D2739" s="1">
        <v>2011</v>
      </c>
      <c r="E2739" s="1" t="s">
        <v>76</v>
      </c>
      <c r="F2739" s="2" t="s">
        <v>268</v>
      </c>
      <c r="G2739">
        <v>4</v>
      </c>
      <c r="H2739">
        <v>7071600</v>
      </c>
      <c r="I2739" s="1">
        <v>8058.683</v>
      </c>
      <c r="M2739" s="3"/>
      <c r="N2739"/>
      <c r="O2739"/>
      <c r="P2739"/>
      <c r="Q2739" s="1">
        <f t="shared" si="798"/>
        <v>10</v>
      </c>
      <c r="R2739" s="5">
        <f t="shared" si="799"/>
        <v>-1.826601195257339E-2</v>
      </c>
      <c r="S2739" s="4">
        <f t="shared" si="800"/>
        <v>0</v>
      </c>
      <c r="T2739" s="6">
        <f t="shared" si="801"/>
        <v>-0.71272183181384652</v>
      </c>
      <c r="U2739" s="6">
        <f t="shared" si="802"/>
        <v>0</v>
      </c>
      <c r="V2739" s="4">
        <f t="shared" si="803"/>
        <v>-1.826601195257339E-2</v>
      </c>
      <c r="W2739" s="4" t="e">
        <f t="shared" si="804"/>
        <v>#DIV/0!</v>
      </c>
      <c r="X2739" s="4" t="e">
        <f t="shared" si="805"/>
        <v>#DIV/0!</v>
      </c>
      <c r="Y2739" s="6">
        <f t="shared" si="806"/>
        <v>-0.71272183181384652</v>
      </c>
      <c r="Z2739" s="6" t="e">
        <f t="shared" si="807"/>
        <v>#DIV/0!</v>
      </c>
      <c r="AA2739" s="6" t="e">
        <f t="shared" si="808"/>
        <v>#DIV/0!</v>
      </c>
      <c r="AB2739" s="26">
        <v>-13.586906357416865</v>
      </c>
      <c r="AC2739" s="4">
        <f t="shared" si="809"/>
        <v>7438.3540275208707</v>
      </c>
      <c r="AD2739" s="4">
        <f t="shared" si="810"/>
        <v>4238953029868.5654</v>
      </c>
      <c r="AE2739" s="4">
        <f t="shared" si="811"/>
        <v>599433.37149563979</v>
      </c>
      <c r="AF2739" s="27">
        <v>-10.156431443339946</v>
      </c>
      <c r="AG2739" s="6">
        <f t="shared" si="812"/>
        <v>142.50203922464763</v>
      </c>
      <c r="AH2739" s="6">
        <f t="shared" si="813"/>
        <v>5787925081.289422</v>
      </c>
      <c r="AI2739" s="6">
        <f t="shared" si="814"/>
        <v>11483.787609650011</v>
      </c>
      <c r="AK2739" s="1">
        <f t="shared" si="815"/>
        <v>1.7547620780670709E-8</v>
      </c>
      <c r="AL2739" s="1">
        <f t="shared" si="816"/>
        <v>0.12408975511259097</v>
      </c>
    </row>
    <row r="2740" spans="4:38" x14ac:dyDescent="0.25">
      <c r="D2740" s="1">
        <v>2012</v>
      </c>
      <c r="E2740" s="1" t="s">
        <v>76</v>
      </c>
      <c r="F2740" s="2" t="s">
        <v>268</v>
      </c>
      <c r="G2740">
        <v>4</v>
      </c>
      <c r="H2740">
        <v>7150100</v>
      </c>
      <c r="I2740" s="1">
        <v>8027.326</v>
      </c>
      <c r="M2740" s="3"/>
      <c r="N2740"/>
      <c r="O2740"/>
      <c r="P2740"/>
      <c r="Q2740" s="1">
        <f t="shared" si="798"/>
        <v>10</v>
      </c>
      <c r="R2740" s="5">
        <f t="shared" si="799"/>
        <v>-1.8337364148410071E-2</v>
      </c>
      <c r="S2740" s="4">
        <f t="shared" si="800"/>
        <v>0</v>
      </c>
      <c r="T2740" s="6">
        <f t="shared" si="801"/>
        <v>-0.71334009295816037</v>
      </c>
      <c r="U2740" s="6">
        <f t="shared" si="802"/>
        <v>0</v>
      </c>
      <c r="V2740" s="4">
        <f t="shared" si="803"/>
        <v>-1.8337364148410071E-2</v>
      </c>
      <c r="W2740" s="4" t="e">
        <f t="shared" si="804"/>
        <v>#DIV/0!</v>
      </c>
      <c r="X2740" s="4" t="e">
        <f t="shared" si="805"/>
        <v>#DIV/0!</v>
      </c>
      <c r="Y2740" s="6">
        <f t="shared" si="806"/>
        <v>-0.71334009295816037</v>
      </c>
      <c r="Z2740" s="6" t="e">
        <f t="shared" si="807"/>
        <v>#DIV/0!</v>
      </c>
      <c r="AA2740" s="6" t="e">
        <f t="shared" si="808"/>
        <v>#DIV/0!</v>
      </c>
      <c r="AB2740" s="26">
        <v>-13.586906357416865</v>
      </c>
      <c r="AC2740" s="4">
        <f t="shared" si="809"/>
        <v>7409.4107786995719</v>
      </c>
      <c r="AD2740" s="4">
        <f t="shared" si="810"/>
        <v>4252719016636.064</v>
      </c>
      <c r="AE2740" s="4">
        <f t="shared" si="811"/>
        <v>594777.55788535322</v>
      </c>
      <c r="AF2740" s="27">
        <v>-10.156431443339946</v>
      </c>
      <c r="AG2740" s="6">
        <f t="shared" si="812"/>
        <v>142.37853085226283</v>
      </c>
      <c r="AH2740" s="6">
        <f t="shared" si="813"/>
        <v>5829404041.7385225</v>
      </c>
      <c r="AI2740" s="6">
        <f t="shared" si="814"/>
        <v>11429.188825521715</v>
      </c>
      <c r="AK2740" s="1">
        <f t="shared" si="815"/>
        <v>1.7422761178706975E-8</v>
      </c>
      <c r="AL2740" s="1">
        <f t="shared" si="816"/>
        <v>0.12457448470387274</v>
      </c>
    </row>
    <row r="2741" spans="4:38" x14ac:dyDescent="0.25">
      <c r="D2741" s="1">
        <v>2013</v>
      </c>
      <c r="E2741" s="1" t="s">
        <v>76</v>
      </c>
      <c r="F2741" s="2" t="s">
        <v>268</v>
      </c>
      <c r="G2741">
        <v>4</v>
      </c>
      <c r="H2741">
        <v>7178900</v>
      </c>
      <c r="I2741" s="1">
        <v>7511.5389999999998</v>
      </c>
      <c r="M2741" s="3"/>
      <c r="N2741"/>
      <c r="O2741"/>
      <c r="P2741"/>
      <c r="Q2741" s="1">
        <f t="shared" si="798"/>
        <v>10</v>
      </c>
      <c r="R2741" s="5">
        <f t="shared" si="799"/>
        <v>-1.9596516772395111E-2</v>
      </c>
      <c r="S2741" s="4">
        <f t="shared" si="800"/>
        <v>0</v>
      </c>
      <c r="T2741" s="6">
        <f t="shared" si="801"/>
        <v>-0.72399650886467526</v>
      </c>
      <c r="U2741" s="6">
        <f t="shared" si="802"/>
        <v>0</v>
      </c>
      <c r="V2741" s="4">
        <f t="shared" si="803"/>
        <v>-1.9596516772395111E-2</v>
      </c>
      <c r="W2741" s="4" t="e">
        <f t="shared" si="804"/>
        <v>#DIV/0!</v>
      </c>
      <c r="X2741" s="4" t="e">
        <f t="shared" si="805"/>
        <v>#DIV/0!</v>
      </c>
      <c r="Y2741" s="6">
        <f t="shared" si="806"/>
        <v>-0.72399650886467526</v>
      </c>
      <c r="Z2741" s="6" t="e">
        <f t="shared" si="807"/>
        <v>#DIV/0!</v>
      </c>
      <c r="AA2741" s="6" t="e">
        <f t="shared" si="808"/>
        <v>#DIV/0!</v>
      </c>
      <c r="AB2741" s="26">
        <v>-13.586906357416865</v>
      </c>
      <c r="AC2741" s="4">
        <f t="shared" si="809"/>
        <v>6933.3272413780378</v>
      </c>
      <c r="AD2741" s="4">
        <f t="shared" si="810"/>
        <v>3738768102950.5132</v>
      </c>
      <c r="AE2741" s="4">
        <f t="shared" si="811"/>
        <v>520799.57973373542</v>
      </c>
      <c r="AF2741" s="27">
        <v>-10.156431443339946</v>
      </c>
      <c r="AG2741" s="6">
        <f t="shared" si="812"/>
        <v>140.28287870153696</v>
      </c>
      <c r="AH2741" s="6">
        <f t="shared" si="813"/>
        <v>5476813742.9808922</v>
      </c>
      <c r="AI2741" s="6">
        <f t="shared" si="814"/>
        <v>10537.403143988642</v>
      </c>
      <c r="AK2741" s="1">
        <f t="shared" si="815"/>
        <v>1.8544416370479046E-8</v>
      </c>
      <c r="AL2741" s="1">
        <f t="shared" si="816"/>
        <v>0.13312851068203202</v>
      </c>
    </row>
    <row r="2742" spans="4:38" x14ac:dyDescent="0.25">
      <c r="D2742" s="1">
        <v>2014</v>
      </c>
      <c r="E2742" s="1" t="s">
        <v>76</v>
      </c>
      <c r="F2742" s="2" t="s">
        <v>268</v>
      </c>
      <c r="G2742">
        <v>4</v>
      </c>
      <c r="H2742">
        <v>7229500</v>
      </c>
      <c r="I2742" s="1">
        <v>8411.5110000000004</v>
      </c>
      <c r="M2742" s="3"/>
      <c r="N2742"/>
      <c r="O2742"/>
      <c r="P2742"/>
      <c r="Q2742" s="1">
        <f t="shared" si="798"/>
        <v>10</v>
      </c>
      <c r="R2742" s="5">
        <f t="shared" si="799"/>
        <v>-1.7499828508813695E-2</v>
      </c>
      <c r="S2742" s="4">
        <f t="shared" si="800"/>
        <v>0</v>
      </c>
      <c r="T2742" s="6">
        <f t="shared" si="801"/>
        <v>-0.7059790581058385</v>
      </c>
      <c r="U2742" s="6">
        <f t="shared" si="802"/>
        <v>0</v>
      </c>
      <c r="V2742" s="4">
        <f t="shared" si="803"/>
        <v>-1.7499828508813695E-2</v>
      </c>
      <c r="W2742" s="4" t="e">
        <f t="shared" si="804"/>
        <v>#DIV/0!</v>
      </c>
      <c r="X2742" s="4" t="e">
        <f t="shared" si="805"/>
        <v>#DIV/0!</v>
      </c>
      <c r="Y2742" s="6">
        <f t="shared" si="806"/>
        <v>-0.7059790581058385</v>
      </c>
      <c r="Z2742" s="6" t="e">
        <f t="shared" si="807"/>
        <v>#DIV/0!</v>
      </c>
      <c r="AA2742" s="6" t="e">
        <f t="shared" si="808"/>
        <v>#DIV/0!</v>
      </c>
      <c r="AB2742" s="26">
        <v>-13.586906357416865</v>
      </c>
      <c r="AC2742" s="4">
        <f t="shared" si="809"/>
        <v>7764.0225734634441</v>
      </c>
      <c r="AD2742" s="4">
        <f t="shared" si="810"/>
        <v>4721381224805.2734</v>
      </c>
      <c r="AE2742" s="4">
        <f t="shared" si="811"/>
        <v>653071.61280936073</v>
      </c>
      <c r="AF2742" s="27">
        <v>-10.156431443339946</v>
      </c>
      <c r="AG2742" s="6">
        <f t="shared" si="812"/>
        <v>143.86306968637192</v>
      </c>
      <c r="AH2742" s="6">
        <f t="shared" si="813"/>
        <v>6176229431.8286753</v>
      </c>
      <c r="AI2742" s="6">
        <f t="shared" si="814"/>
        <v>12101.05793160684</v>
      </c>
      <c r="AK2742" s="1">
        <f t="shared" si="815"/>
        <v>1.6444388207147287E-8</v>
      </c>
      <c r="AL2742" s="1">
        <f t="shared" si="816"/>
        <v>0.11888470454357129</v>
      </c>
    </row>
    <row r="2743" spans="4:38" x14ac:dyDescent="0.25">
      <c r="D2743" s="1">
        <v>2015</v>
      </c>
      <c r="E2743" s="1" t="s">
        <v>76</v>
      </c>
      <c r="F2743" s="2" t="s">
        <v>268</v>
      </c>
      <c r="G2743">
        <v>4</v>
      </c>
      <c r="H2743">
        <v>7291300</v>
      </c>
      <c r="I2743" s="1">
        <v>7857.6660000000002</v>
      </c>
      <c r="M2743" s="3"/>
      <c r="N2743"/>
      <c r="O2743"/>
      <c r="P2743"/>
      <c r="Q2743" s="1">
        <f t="shared" si="798"/>
        <v>10</v>
      </c>
      <c r="R2743" s="5">
        <f t="shared" si="799"/>
        <v>-1.8733298157493587E-2</v>
      </c>
      <c r="S2743" s="4">
        <f t="shared" si="800"/>
        <v>0</v>
      </c>
      <c r="T2743" s="6">
        <f t="shared" si="801"/>
        <v>-0.71674203246959012</v>
      </c>
      <c r="U2743" s="6">
        <f t="shared" si="802"/>
        <v>0</v>
      </c>
      <c r="V2743" s="4">
        <f t="shared" si="803"/>
        <v>-1.8733298157493587E-2</v>
      </c>
      <c r="W2743" s="4" t="e">
        <f t="shared" si="804"/>
        <v>#DIV/0!</v>
      </c>
      <c r="X2743" s="4" t="e">
        <f t="shared" si="805"/>
        <v>#DIV/0!</v>
      </c>
      <c r="Y2743" s="6">
        <f t="shared" si="806"/>
        <v>-0.71674203246959012</v>
      </c>
      <c r="Z2743" s="6" t="e">
        <f t="shared" si="807"/>
        <v>#DIV/0!</v>
      </c>
      <c r="AA2743" s="6" t="e">
        <f t="shared" si="808"/>
        <v>#DIV/0!</v>
      </c>
      <c r="AB2743" s="26">
        <v>-13.586906357416865</v>
      </c>
      <c r="AC2743" s="4">
        <f t="shared" si="809"/>
        <v>7252.810606647985</v>
      </c>
      <c r="AD2743" s="4">
        <f t="shared" si="810"/>
        <v>4155323777297.8774</v>
      </c>
      <c r="AE2743" s="4">
        <f t="shared" si="811"/>
        <v>569901.63308297249</v>
      </c>
      <c r="AF2743" s="27">
        <v>-10.156431443339946</v>
      </c>
      <c r="AG2743" s="6">
        <f t="shared" si="812"/>
        <v>141.70274636113047</v>
      </c>
      <c r="AH2743" s="6">
        <f t="shared" si="813"/>
        <v>5818883651.8524857</v>
      </c>
      <c r="AI2743" s="6">
        <f t="shared" si="814"/>
        <v>11134.528521884786</v>
      </c>
      <c r="AK2743" s="1">
        <f t="shared" si="815"/>
        <v>1.7454261076532384E-8</v>
      </c>
      <c r="AL2743" s="1">
        <f t="shared" si="816"/>
        <v>0.12726425378732056</v>
      </c>
    </row>
    <row r="2744" spans="4:38" x14ac:dyDescent="0.25">
      <c r="D2744" s="1">
        <v>2016</v>
      </c>
      <c r="E2744" s="1" t="s">
        <v>76</v>
      </c>
      <c r="F2744" s="2" t="s">
        <v>268</v>
      </c>
      <c r="G2744">
        <v>4</v>
      </c>
      <c r="H2744">
        <v>7336600</v>
      </c>
      <c r="I2744" s="1">
        <v>0</v>
      </c>
      <c r="M2744" s="3"/>
      <c r="N2744"/>
      <c r="O2744"/>
      <c r="P2744"/>
      <c r="Q2744" s="1">
        <f t="shared" si="798"/>
        <v>10</v>
      </c>
      <c r="R2744" s="5" t="e">
        <f t="shared" si="799"/>
        <v>#DIV/0!</v>
      </c>
      <c r="S2744" s="4" t="e">
        <f t="shared" si="800"/>
        <v>#DIV/0!</v>
      </c>
      <c r="T2744" s="6" t="e">
        <f t="shared" si="801"/>
        <v>#NUM!</v>
      </c>
      <c r="U2744" s="6" t="e">
        <f t="shared" si="802"/>
        <v>#NUM!</v>
      </c>
      <c r="V2744" s="4" t="e">
        <f t="shared" si="803"/>
        <v>#DIV/0!</v>
      </c>
      <c r="W2744" s="4" t="e">
        <f t="shared" si="804"/>
        <v>#DIV/0!</v>
      </c>
      <c r="X2744" s="4" t="e">
        <f t="shared" si="805"/>
        <v>#DIV/0!</v>
      </c>
      <c r="Y2744" s="6" t="e">
        <f t="shared" si="806"/>
        <v>#NUM!</v>
      </c>
      <c r="Z2744" s="6" t="e">
        <f t="shared" si="807"/>
        <v>#NUM!</v>
      </c>
      <c r="AA2744" s="6" t="e">
        <f t="shared" si="808"/>
        <v>#NUM!</v>
      </c>
      <c r="AB2744" s="26">
        <v>-13.586906357416865</v>
      </c>
      <c r="AC2744" s="4">
        <f t="shared" si="809"/>
        <v>0</v>
      </c>
      <c r="AD2744" s="4">
        <f t="shared" si="810"/>
        <v>0</v>
      </c>
      <c r="AE2744" s="4">
        <f t="shared" si="811"/>
        <v>0</v>
      </c>
      <c r="AF2744" s="27">
        <v>-10.156431443339946</v>
      </c>
      <c r="AG2744" s="6" t="e">
        <f t="shared" si="812"/>
        <v>#NUM!</v>
      </c>
      <c r="AH2744" s="6">
        <f t="shared" si="813"/>
        <v>0</v>
      </c>
      <c r="AI2744" s="6" t="e">
        <f t="shared" si="814"/>
        <v>#NUM!</v>
      </c>
      <c r="AK2744" s="1" t="e">
        <f t="shared" si="815"/>
        <v>#DIV/0!</v>
      </c>
      <c r="AL2744" s="1" t="e">
        <f t="shared" si="816"/>
        <v>#DIV/0!</v>
      </c>
    </row>
    <row r="2745" spans="4:38" x14ac:dyDescent="0.25">
      <c r="D2745" s="1">
        <v>1980</v>
      </c>
      <c r="E2745" s="1" t="s">
        <v>80</v>
      </c>
      <c r="F2745" s="2" t="s">
        <v>269</v>
      </c>
      <c r="G2745">
        <v>4</v>
      </c>
      <c r="H2745">
        <v>10711122</v>
      </c>
      <c r="I2745" s="1">
        <v>0</v>
      </c>
      <c r="J2745" s="1">
        <v>3890</v>
      </c>
      <c r="K2745" s="1">
        <v>162761.5</v>
      </c>
      <c r="M2745" s="3"/>
      <c r="N2745">
        <v>23.9</v>
      </c>
      <c r="O2745"/>
      <c r="P2745"/>
      <c r="Q2745" s="1">
        <f t="shared" si="798"/>
        <v>10</v>
      </c>
      <c r="R2745" s="5" t="e">
        <f t="shared" si="799"/>
        <v>#DIV/0!</v>
      </c>
      <c r="S2745" s="4" t="e">
        <f t="shared" si="800"/>
        <v>#DIV/0!</v>
      </c>
      <c r="T2745" s="6" t="e">
        <f t="shared" si="801"/>
        <v>#NUM!</v>
      </c>
      <c r="U2745" s="6" t="e">
        <f t="shared" si="802"/>
        <v>#NUM!</v>
      </c>
      <c r="V2745" s="4" t="e">
        <f t="shared" si="803"/>
        <v>#DIV/0!</v>
      </c>
      <c r="W2745" s="4" t="e">
        <f t="shared" si="804"/>
        <v>#DIV/0!</v>
      </c>
      <c r="X2745" s="4" t="e">
        <f t="shared" si="805"/>
        <v>#DIV/0!</v>
      </c>
      <c r="Y2745" s="6" t="e">
        <f t="shared" si="806"/>
        <v>#NUM!</v>
      </c>
      <c r="Z2745" s="6" t="e">
        <f t="shared" si="807"/>
        <v>#NUM!</v>
      </c>
      <c r="AA2745" s="6" t="e">
        <f t="shared" si="808"/>
        <v>#NUM!</v>
      </c>
      <c r="AB2745" s="26">
        <v>-13.586906357416865</v>
      </c>
      <c r="AC2745" s="4">
        <f t="shared" si="809"/>
        <v>0</v>
      </c>
      <c r="AD2745" s="4">
        <f t="shared" si="810"/>
        <v>0</v>
      </c>
      <c r="AE2745" s="4">
        <f t="shared" si="811"/>
        <v>0</v>
      </c>
      <c r="AF2745" s="27">
        <v>-10.156431443339946</v>
      </c>
      <c r="AG2745" s="6" t="e">
        <f t="shared" si="812"/>
        <v>#NUM!</v>
      </c>
      <c r="AH2745" s="6">
        <f t="shared" si="813"/>
        <v>0</v>
      </c>
      <c r="AI2745" s="6" t="e">
        <f t="shared" si="814"/>
        <v>#NUM!</v>
      </c>
      <c r="AK2745" s="1" t="e">
        <f t="shared" si="815"/>
        <v>#DIV/0!</v>
      </c>
      <c r="AL2745" s="1" t="e">
        <f t="shared" si="816"/>
        <v>#DIV/0!</v>
      </c>
    </row>
    <row r="2746" spans="4:38" x14ac:dyDescent="0.25">
      <c r="D2746" s="1">
        <v>1981</v>
      </c>
      <c r="E2746" s="1" t="s">
        <v>80</v>
      </c>
      <c r="F2746" s="2" t="s">
        <v>269</v>
      </c>
      <c r="G2746">
        <v>4</v>
      </c>
      <c r="H2746">
        <v>10711848</v>
      </c>
      <c r="I2746" s="1">
        <v>0</v>
      </c>
      <c r="J2746" s="1">
        <v>3512</v>
      </c>
      <c r="K2746" s="1">
        <v>155398.20000000001</v>
      </c>
      <c r="M2746" s="3"/>
      <c r="N2746">
        <v>22.6</v>
      </c>
      <c r="O2746"/>
      <c r="P2746"/>
      <c r="Q2746" s="1">
        <f t="shared" si="798"/>
        <v>10</v>
      </c>
      <c r="R2746" s="5" t="e">
        <f t="shared" si="799"/>
        <v>#DIV/0!</v>
      </c>
      <c r="S2746" s="4" t="e">
        <f t="shared" si="800"/>
        <v>#DIV/0!</v>
      </c>
      <c r="T2746" s="6" t="e">
        <f t="shared" si="801"/>
        <v>#NUM!</v>
      </c>
      <c r="U2746" s="6" t="e">
        <f t="shared" si="802"/>
        <v>#NUM!</v>
      </c>
      <c r="V2746" s="4" t="e">
        <f t="shared" si="803"/>
        <v>#DIV/0!</v>
      </c>
      <c r="W2746" s="4" t="e">
        <f t="shared" si="804"/>
        <v>#DIV/0!</v>
      </c>
      <c r="X2746" s="4" t="e">
        <f t="shared" si="805"/>
        <v>#DIV/0!</v>
      </c>
      <c r="Y2746" s="6" t="e">
        <f t="shared" si="806"/>
        <v>#NUM!</v>
      </c>
      <c r="Z2746" s="6" t="e">
        <f t="shared" si="807"/>
        <v>#NUM!</v>
      </c>
      <c r="AA2746" s="6" t="e">
        <f t="shared" si="808"/>
        <v>#NUM!</v>
      </c>
      <c r="AB2746" s="26">
        <v>-13.586906357416865</v>
      </c>
      <c r="AC2746" s="4">
        <f t="shared" si="809"/>
        <v>0</v>
      </c>
      <c r="AD2746" s="4">
        <f t="shared" si="810"/>
        <v>0</v>
      </c>
      <c r="AE2746" s="4">
        <f t="shared" si="811"/>
        <v>0</v>
      </c>
      <c r="AF2746" s="27">
        <v>-10.156431443339946</v>
      </c>
      <c r="AG2746" s="6" t="e">
        <f t="shared" si="812"/>
        <v>#NUM!</v>
      </c>
      <c r="AH2746" s="6">
        <f t="shared" si="813"/>
        <v>0</v>
      </c>
      <c r="AI2746" s="6" t="e">
        <f t="shared" si="814"/>
        <v>#NUM!</v>
      </c>
      <c r="AK2746" s="1" t="e">
        <f t="shared" si="815"/>
        <v>#DIV/0!</v>
      </c>
      <c r="AL2746" s="1" t="e">
        <f t="shared" si="816"/>
        <v>#DIV/0!</v>
      </c>
    </row>
    <row r="2747" spans="4:38" x14ac:dyDescent="0.25">
      <c r="D2747" s="1">
        <v>1982</v>
      </c>
      <c r="E2747" s="1" t="s">
        <v>80</v>
      </c>
      <c r="F2747" s="2" t="s">
        <v>269</v>
      </c>
      <c r="G2747">
        <v>4</v>
      </c>
      <c r="H2747">
        <v>10705535</v>
      </c>
      <c r="I2747" s="1">
        <v>0</v>
      </c>
      <c r="J2747" s="1">
        <v>3212</v>
      </c>
      <c r="K2747" s="1">
        <v>147339.4</v>
      </c>
      <c r="M2747" s="3"/>
      <c r="N2747">
        <v>21.8</v>
      </c>
      <c r="O2747"/>
      <c r="P2747"/>
      <c r="Q2747" s="1">
        <f t="shared" si="798"/>
        <v>10</v>
      </c>
      <c r="R2747" s="5" t="e">
        <f t="shared" si="799"/>
        <v>#DIV/0!</v>
      </c>
      <c r="S2747" s="4" t="e">
        <f t="shared" si="800"/>
        <v>#DIV/0!</v>
      </c>
      <c r="T2747" s="6" t="e">
        <f t="shared" si="801"/>
        <v>#NUM!</v>
      </c>
      <c r="U2747" s="6" t="e">
        <f t="shared" si="802"/>
        <v>#NUM!</v>
      </c>
      <c r="V2747" s="4" t="e">
        <f t="shared" si="803"/>
        <v>#DIV/0!</v>
      </c>
      <c r="W2747" s="4" t="e">
        <f t="shared" si="804"/>
        <v>#DIV/0!</v>
      </c>
      <c r="X2747" s="4" t="e">
        <f t="shared" si="805"/>
        <v>#DIV/0!</v>
      </c>
      <c r="Y2747" s="6" t="e">
        <f t="shared" si="806"/>
        <v>#NUM!</v>
      </c>
      <c r="Z2747" s="6" t="e">
        <f t="shared" si="807"/>
        <v>#NUM!</v>
      </c>
      <c r="AA2747" s="6" t="e">
        <f t="shared" si="808"/>
        <v>#NUM!</v>
      </c>
      <c r="AB2747" s="26">
        <v>-13.586906357416865</v>
      </c>
      <c r="AC2747" s="4">
        <f t="shared" si="809"/>
        <v>0</v>
      </c>
      <c r="AD2747" s="4">
        <f t="shared" si="810"/>
        <v>0</v>
      </c>
      <c r="AE2747" s="4">
        <f t="shared" si="811"/>
        <v>0</v>
      </c>
      <c r="AF2747" s="27">
        <v>-10.156431443339946</v>
      </c>
      <c r="AG2747" s="6" t="e">
        <f t="shared" si="812"/>
        <v>#NUM!</v>
      </c>
      <c r="AH2747" s="6">
        <f t="shared" si="813"/>
        <v>0</v>
      </c>
      <c r="AI2747" s="6" t="e">
        <f t="shared" si="814"/>
        <v>#NUM!</v>
      </c>
      <c r="AK2747" s="1" t="e">
        <f t="shared" si="815"/>
        <v>#DIV/0!</v>
      </c>
      <c r="AL2747" s="1" t="e">
        <f t="shared" si="816"/>
        <v>#DIV/0!</v>
      </c>
    </row>
    <row r="2748" spans="4:38" x14ac:dyDescent="0.25">
      <c r="D2748" s="1">
        <v>1983</v>
      </c>
      <c r="E2748" s="1" t="s">
        <v>80</v>
      </c>
      <c r="F2748" s="2" t="s">
        <v>269</v>
      </c>
      <c r="G2748">
        <v>4</v>
      </c>
      <c r="H2748">
        <v>10689463</v>
      </c>
      <c r="I2748" s="1">
        <v>0</v>
      </c>
      <c r="J2748" s="1">
        <v>3045</v>
      </c>
      <c r="K2748" s="1">
        <v>139678.9</v>
      </c>
      <c r="M2748" s="3"/>
      <c r="N2748">
        <v>21.8</v>
      </c>
      <c r="O2748"/>
      <c r="P2748"/>
      <c r="Q2748" s="1">
        <f t="shared" si="798"/>
        <v>10</v>
      </c>
      <c r="R2748" s="5" t="e">
        <f t="shared" si="799"/>
        <v>#DIV/0!</v>
      </c>
      <c r="S2748" s="4" t="e">
        <f t="shared" si="800"/>
        <v>#DIV/0!</v>
      </c>
      <c r="T2748" s="6" t="e">
        <f t="shared" si="801"/>
        <v>#NUM!</v>
      </c>
      <c r="U2748" s="6" t="e">
        <f t="shared" si="802"/>
        <v>#NUM!</v>
      </c>
      <c r="V2748" s="4" t="e">
        <f t="shared" si="803"/>
        <v>#DIV/0!</v>
      </c>
      <c r="W2748" s="4" t="e">
        <f t="shared" si="804"/>
        <v>#DIV/0!</v>
      </c>
      <c r="X2748" s="4" t="e">
        <f t="shared" si="805"/>
        <v>#DIV/0!</v>
      </c>
      <c r="Y2748" s="6" t="e">
        <f t="shared" si="806"/>
        <v>#NUM!</v>
      </c>
      <c r="Z2748" s="6" t="e">
        <f t="shared" si="807"/>
        <v>#NUM!</v>
      </c>
      <c r="AA2748" s="6" t="e">
        <f t="shared" si="808"/>
        <v>#NUM!</v>
      </c>
      <c r="AB2748" s="26">
        <v>-13.586906357416865</v>
      </c>
      <c r="AC2748" s="4">
        <f t="shared" si="809"/>
        <v>0</v>
      </c>
      <c r="AD2748" s="4">
        <f t="shared" si="810"/>
        <v>0</v>
      </c>
      <c r="AE2748" s="4">
        <f t="shared" si="811"/>
        <v>0</v>
      </c>
      <c r="AF2748" s="27">
        <v>-10.156431443339946</v>
      </c>
      <c r="AG2748" s="6" t="e">
        <f t="shared" si="812"/>
        <v>#NUM!</v>
      </c>
      <c r="AH2748" s="6">
        <f t="shared" si="813"/>
        <v>0</v>
      </c>
      <c r="AI2748" s="6" t="e">
        <f t="shared" si="814"/>
        <v>#NUM!</v>
      </c>
      <c r="AK2748" s="1" t="e">
        <f t="shared" si="815"/>
        <v>#DIV/0!</v>
      </c>
      <c r="AL2748" s="1" t="e">
        <f t="shared" si="816"/>
        <v>#DIV/0!</v>
      </c>
    </row>
    <row r="2749" spans="4:38" x14ac:dyDescent="0.25">
      <c r="D2749" s="1">
        <v>1984</v>
      </c>
      <c r="E2749" s="1" t="s">
        <v>80</v>
      </c>
      <c r="F2749" s="2" t="s">
        <v>269</v>
      </c>
      <c r="G2749">
        <v>4</v>
      </c>
      <c r="H2749">
        <v>10668095</v>
      </c>
      <c r="I2749" s="1">
        <v>0</v>
      </c>
      <c r="J2749" s="1">
        <v>2953</v>
      </c>
      <c r="K2749" s="1">
        <v>133619.9</v>
      </c>
      <c r="M2749" s="3"/>
      <c r="N2749">
        <v>22.1</v>
      </c>
      <c r="O2749"/>
      <c r="P2749"/>
      <c r="Q2749" s="1">
        <f t="shared" si="798"/>
        <v>10</v>
      </c>
      <c r="R2749" s="5" t="e">
        <f t="shared" si="799"/>
        <v>#DIV/0!</v>
      </c>
      <c r="S2749" s="4" t="e">
        <f t="shared" si="800"/>
        <v>#DIV/0!</v>
      </c>
      <c r="T2749" s="6" t="e">
        <f t="shared" si="801"/>
        <v>#NUM!</v>
      </c>
      <c r="U2749" s="6" t="e">
        <f t="shared" si="802"/>
        <v>#NUM!</v>
      </c>
      <c r="V2749" s="4" t="e">
        <f t="shared" si="803"/>
        <v>#DIV/0!</v>
      </c>
      <c r="W2749" s="4" t="e">
        <f t="shared" si="804"/>
        <v>#DIV/0!</v>
      </c>
      <c r="X2749" s="4" t="e">
        <f t="shared" si="805"/>
        <v>#DIV/0!</v>
      </c>
      <c r="Y2749" s="6" t="e">
        <f t="shared" si="806"/>
        <v>#NUM!</v>
      </c>
      <c r="Z2749" s="6" t="e">
        <f t="shared" si="807"/>
        <v>#NUM!</v>
      </c>
      <c r="AA2749" s="6" t="e">
        <f t="shared" si="808"/>
        <v>#NUM!</v>
      </c>
      <c r="AB2749" s="26">
        <v>-13.586906357416865</v>
      </c>
      <c r="AC2749" s="4">
        <f t="shared" si="809"/>
        <v>0</v>
      </c>
      <c r="AD2749" s="4">
        <f t="shared" si="810"/>
        <v>0</v>
      </c>
      <c r="AE2749" s="4">
        <f t="shared" si="811"/>
        <v>0</v>
      </c>
      <c r="AF2749" s="27">
        <v>-10.156431443339946</v>
      </c>
      <c r="AG2749" s="6" t="e">
        <f t="shared" si="812"/>
        <v>#NUM!</v>
      </c>
      <c r="AH2749" s="6">
        <f t="shared" si="813"/>
        <v>0</v>
      </c>
      <c r="AI2749" s="6" t="e">
        <f t="shared" si="814"/>
        <v>#NUM!</v>
      </c>
      <c r="AK2749" s="1" t="e">
        <f t="shared" si="815"/>
        <v>#DIV/0!</v>
      </c>
      <c r="AL2749" s="1" t="e">
        <f t="shared" si="816"/>
        <v>#DIV/0!</v>
      </c>
    </row>
    <row r="2750" spans="4:38" x14ac:dyDescent="0.25">
      <c r="D2750" s="1">
        <v>1985</v>
      </c>
      <c r="E2750" s="1" t="s">
        <v>80</v>
      </c>
      <c r="F2750" s="2" t="s">
        <v>269</v>
      </c>
      <c r="G2750">
        <v>4</v>
      </c>
      <c r="H2750">
        <v>10648713</v>
      </c>
      <c r="I2750" s="1">
        <v>0</v>
      </c>
      <c r="J2750" s="1">
        <v>2829</v>
      </c>
      <c r="K2750" s="1">
        <v>129770.6</v>
      </c>
      <c r="M2750" s="3"/>
      <c r="N2750">
        <v>21.8</v>
      </c>
      <c r="O2750"/>
      <c r="P2750"/>
      <c r="Q2750" s="1">
        <f t="shared" si="798"/>
        <v>10</v>
      </c>
      <c r="R2750" s="5" t="e">
        <f t="shared" si="799"/>
        <v>#DIV/0!</v>
      </c>
      <c r="S2750" s="4" t="e">
        <f t="shared" si="800"/>
        <v>#DIV/0!</v>
      </c>
      <c r="T2750" s="6" t="e">
        <f t="shared" si="801"/>
        <v>#NUM!</v>
      </c>
      <c r="U2750" s="6" t="e">
        <f t="shared" si="802"/>
        <v>#NUM!</v>
      </c>
      <c r="V2750" s="4" t="e">
        <f t="shared" si="803"/>
        <v>#DIV/0!</v>
      </c>
      <c r="W2750" s="4" t="e">
        <f t="shared" si="804"/>
        <v>#DIV/0!</v>
      </c>
      <c r="X2750" s="4" t="e">
        <f t="shared" si="805"/>
        <v>#DIV/0!</v>
      </c>
      <c r="Y2750" s="6" t="e">
        <f t="shared" si="806"/>
        <v>#NUM!</v>
      </c>
      <c r="Z2750" s="6" t="e">
        <f t="shared" si="807"/>
        <v>#NUM!</v>
      </c>
      <c r="AA2750" s="6" t="e">
        <f t="shared" si="808"/>
        <v>#NUM!</v>
      </c>
      <c r="AB2750" s="26">
        <v>-13.586906357416865</v>
      </c>
      <c r="AC2750" s="4">
        <f t="shared" si="809"/>
        <v>0</v>
      </c>
      <c r="AD2750" s="4">
        <f t="shared" si="810"/>
        <v>0</v>
      </c>
      <c r="AE2750" s="4">
        <f t="shared" si="811"/>
        <v>0</v>
      </c>
      <c r="AF2750" s="27">
        <v>-10.156431443339946</v>
      </c>
      <c r="AG2750" s="6" t="e">
        <f t="shared" si="812"/>
        <v>#NUM!</v>
      </c>
      <c r="AH2750" s="6">
        <f t="shared" si="813"/>
        <v>0</v>
      </c>
      <c r="AI2750" s="6" t="e">
        <f t="shared" si="814"/>
        <v>#NUM!</v>
      </c>
      <c r="AK2750" s="1" t="e">
        <f t="shared" si="815"/>
        <v>#DIV/0!</v>
      </c>
      <c r="AL2750" s="1" t="e">
        <f t="shared" si="816"/>
        <v>#DIV/0!</v>
      </c>
    </row>
    <row r="2751" spans="4:38" x14ac:dyDescent="0.25">
      <c r="D2751" s="1">
        <v>1986</v>
      </c>
      <c r="E2751" s="1" t="s">
        <v>80</v>
      </c>
      <c r="F2751" s="2" t="s">
        <v>269</v>
      </c>
      <c r="G2751">
        <v>4</v>
      </c>
      <c r="H2751">
        <v>10630564</v>
      </c>
      <c r="I2751" s="1">
        <v>0</v>
      </c>
      <c r="J2751" s="1">
        <v>2638</v>
      </c>
      <c r="K2751" s="1">
        <v>126826.9</v>
      </c>
      <c r="M2751" s="3"/>
      <c r="N2751">
        <v>20.8</v>
      </c>
      <c r="O2751"/>
      <c r="P2751"/>
      <c r="Q2751" s="1">
        <f t="shared" si="798"/>
        <v>10</v>
      </c>
      <c r="R2751" s="5" t="e">
        <f t="shared" si="799"/>
        <v>#DIV/0!</v>
      </c>
      <c r="S2751" s="4" t="e">
        <f t="shared" si="800"/>
        <v>#DIV/0!</v>
      </c>
      <c r="T2751" s="6" t="e">
        <f t="shared" si="801"/>
        <v>#NUM!</v>
      </c>
      <c r="U2751" s="6" t="e">
        <f t="shared" si="802"/>
        <v>#NUM!</v>
      </c>
      <c r="V2751" s="4" t="e">
        <f t="shared" si="803"/>
        <v>#DIV/0!</v>
      </c>
      <c r="W2751" s="4" t="e">
        <f t="shared" si="804"/>
        <v>#DIV/0!</v>
      </c>
      <c r="X2751" s="4" t="e">
        <f t="shared" si="805"/>
        <v>#DIV/0!</v>
      </c>
      <c r="Y2751" s="6" t="e">
        <f t="shared" si="806"/>
        <v>#NUM!</v>
      </c>
      <c r="Z2751" s="6" t="e">
        <f t="shared" si="807"/>
        <v>#NUM!</v>
      </c>
      <c r="AA2751" s="6" t="e">
        <f t="shared" si="808"/>
        <v>#NUM!</v>
      </c>
      <c r="AB2751" s="26">
        <v>-13.586906357416865</v>
      </c>
      <c r="AC2751" s="4">
        <f t="shared" si="809"/>
        <v>0</v>
      </c>
      <c r="AD2751" s="4">
        <f t="shared" si="810"/>
        <v>0</v>
      </c>
      <c r="AE2751" s="4">
        <f t="shared" si="811"/>
        <v>0</v>
      </c>
      <c r="AF2751" s="27">
        <v>-10.156431443339946</v>
      </c>
      <c r="AG2751" s="6" t="e">
        <f t="shared" si="812"/>
        <v>#NUM!</v>
      </c>
      <c r="AH2751" s="6">
        <f t="shared" si="813"/>
        <v>0</v>
      </c>
      <c r="AI2751" s="6" t="e">
        <f t="shared" si="814"/>
        <v>#NUM!</v>
      </c>
      <c r="AK2751" s="1" t="e">
        <f t="shared" si="815"/>
        <v>#DIV/0!</v>
      </c>
      <c r="AL2751" s="1" t="e">
        <f t="shared" si="816"/>
        <v>#DIV/0!</v>
      </c>
    </row>
    <row r="2752" spans="4:38" x14ac:dyDescent="0.25">
      <c r="D2752" s="1">
        <v>1987</v>
      </c>
      <c r="E2752" s="1" t="s">
        <v>80</v>
      </c>
      <c r="F2752" s="2" t="s">
        <v>269</v>
      </c>
      <c r="G2752">
        <v>4</v>
      </c>
      <c r="H2752">
        <v>10612741</v>
      </c>
      <c r="I2752" s="1">
        <v>0</v>
      </c>
      <c r="J2752" s="1">
        <v>2451</v>
      </c>
      <c r="K2752" s="1">
        <v>125692.3</v>
      </c>
      <c r="M2752" s="3"/>
      <c r="N2752">
        <v>19.5</v>
      </c>
      <c r="O2752"/>
      <c r="P2752"/>
      <c r="Q2752" s="1">
        <f t="shared" si="798"/>
        <v>10</v>
      </c>
      <c r="R2752" s="5" t="e">
        <f t="shared" si="799"/>
        <v>#DIV/0!</v>
      </c>
      <c r="S2752" s="4" t="e">
        <f t="shared" si="800"/>
        <v>#DIV/0!</v>
      </c>
      <c r="T2752" s="6" t="e">
        <f t="shared" si="801"/>
        <v>#NUM!</v>
      </c>
      <c r="U2752" s="6" t="e">
        <f t="shared" si="802"/>
        <v>#NUM!</v>
      </c>
      <c r="V2752" s="4" t="e">
        <f t="shared" si="803"/>
        <v>#DIV/0!</v>
      </c>
      <c r="W2752" s="4" t="e">
        <f t="shared" si="804"/>
        <v>#DIV/0!</v>
      </c>
      <c r="X2752" s="4" t="e">
        <f t="shared" si="805"/>
        <v>#DIV/0!</v>
      </c>
      <c r="Y2752" s="6" t="e">
        <f t="shared" si="806"/>
        <v>#NUM!</v>
      </c>
      <c r="Z2752" s="6" t="e">
        <f t="shared" si="807"/>
        <v>#NUM!</v>
      </c>
      <c r="AA2752" s="6" t="e">
        <f t="shared" si="808"/>
        <v>#NUM!</v>
      </c>
      <c r="AB2752" s="26">
        <v>-13.586906357416865</v>
      </c>
      <c r="AC2752" s="4">
        <f t="shared" si="809"/>
        <v>0</v>
      </c>
      <c r="AD2752" s="4">
        <f t="shared" si="810"/>
        <v>0</v>
      </c>
      <c r="AE2752" s="4">
        <f t="shared" si="811"/>
        <v>0</v>
      </c>
      <c r="AF2752" s="27">
        <v>-10.156431443339946</v>
      </c>
      <c r="AG2752" s="6" t="e">
        <f t="shared" si="812"/>
        <v>#NUM!</v>
      </c>
      <c r="AH2752" s="6">
        <f t="shared" si="813"/>
        <v>0</v>
      </c>
      <c r="AI2752" s="6" t="e">
        <f t="shared" si="814"/>
        <v>#NUM!</v>
      </c>
      <c r="AK2752" s="1" t="e">
        <f t="shared" si="815"/>
        <v>#DIV/0!</v>
      </c>
      <c r="AL2752" s="1" t="e">
        <f t="shared" si="816"/>
        <v>#DIV/0!</v>
      </c>
    </row>
    <row r="2753" spans="4:38" x14ac:dyDescent="0.25">
      <c r="D2753" s="1">
        <v>1988</v>
      </c>
      <c r="E2753" s="1" t="s">
        <v>80</v>
      </c>
      <c r="F2753" s="2" t="s">
        <v>269</v>
      </c>
      <c r="G2753">
        <v>4</v>
      </c>
      <c r="H2753">
        <v>10596487</v>
      </c>
      <c r="I2753" s="1">
        <v>0</v>
      </c>
      <c r="J2753" s="1">
        <v>2318</v>
      </c>
      <c r="K2753" s="1">
        <v>125297.3</v>
      </c>
      <c r="M2753" s="3"/>
      <c r="N2753">
        <v>18.5</v>
      </c>
      <c r="O2753"/>
      <c r="P2753"/>
      <c r="Q2753" s="1">
        <f t="shared" si="798"/>
        <v>10</v>
      </c>
      <c r="R2753" s="5" t="e">
        <f t="shared" si="799"/>
        <v>#DIV/0!</v>
      </c>
      <c r="S2753" s="4" t="e">
        <f t="shared" si="800"/>
        <v>#DIV/0!</v>
      </c>
      <c r="T2753" s="6" t="e">
        <f t="shared" si="801"/>
        <v>#NUM!</v>
      </c>
      <c r="U2753" s="6" t="e">
        <f t="shared" si="802"/>
        <v>#NUM!</v>
      </c>
      <c r="V2753" s="4" t="e">
        <f t="shared" si="803"/>
        <v>#DIV/0!</v>
      </c>
      <c r="W2753" s="4" t="e">
        <f t="shared" si="804"/>
        <v>#DIV/0!</v>
      </c>
      <c r="X2753" s="4" t="e">
        <f t="shared" si="805"/>
        <v>#DIV/0!</v>
      </c>
      <c r="Y2753" s="6" t="e">
        <f t="shared" si="806"/>
        <v>#NUM!</v>
      </c>
      <c r="Z2753" s="6" t="e">
        <f t="shared" si="807"/>
        <v>#NUM!</v>
      </c>
      <c r="AA2753" s="6" t="e">
        <f t="shared" si="808"/>
        <v>#NUM!</v>
      </c>
      <c r="AB2753" s="26">
        <v>-13.586906357416865</v>
      </c>
      <c r="AC2753" s="4">
        <f t="shared" si="809"/>
        <v>0</v>
      </c>
      <c r="AD2753" s="4">
        <f t="shared" si="810"/>
        <v>0</v>
      </c>
      <c r="AE2753" s="4">
        <f t="shared" si="811"/>
        <v>0</v>
      </c>
      <c r="AF2753" s="27">
        <v>-10.156431443339946</v>
      </c>
      <c r="AG2753" s="6" t="e">
        <f t="shared" si="812"/>
        <v>#NUM!</v>
      </c>
      <c r="AH2753" s="6">
        <f t="shared" si="813"/>
        <v>0</v>
      </c>
      <c r="AI2753" s="6" t="e">
        <f t="shared" si="814"/>
        <v>#NUM!</v>
      </c>
      <c r="AK2753" s="1" t="e">
        <f t="shared" si="815"/>
        <v>#DIV/0!</v>
      </c>
      <c r="AL2753" s="1" t="e">
        <f t="shared" si="816"/>
        <v>#DIV/0!</v>
      </c>
    </row>
    <row r="2754" spans="4:38" x14ac:dyDescent="0.25">
      <c r="D2754" s="1">
        <v>1989</v>
      </c>
      <c r="E2754" s="1" t="s">
        <v>80</v>
      </c>
      <c r="F2754" s="2" t="s">
        <v>269</v>
      </c>
      <c r="G2754">
        <v>4</v>
      </c>
      <c r="H2754">
        <v>10481719</v>
      </c>
      <c r="I2754" s="1">
        <v>0</v>
      </c>
      <c r="J2754" s="1">
        <v>2231</v>
      </c>
      <c r="K2754" s="1">
        <v>125337.1</v>
      </c>
      <c r="M2754" s="3"/>
      <c r="N2754">
        <v>17.8</v>
      </c>
      <c r="O2754"/>
      <c r="P2754"/>
      <c r="Q2754" s="1">
        <f t="shared" si="798"/>
        <v>10</v>
      </c>
      <c r="R2754" s="5" t="e">
        <f t="shared" si="799"/>
        <v>#DIV/0!</v>
      </c>
      <c r="S2754" s="4" t="e">
        <f t="shared" si="800"/>
        <v>#DIV/0!</v>
      </c>
      <c r="T2754" s="6" t="e">
        <f t="shared" si="801"/>
        <v>#NUM!</v>
      </c>
      <c r="U2754" s="6" t="e">
        <f t="shared" si="802"/>
        <v>#NUM!</v>
      </c>
      <c r="V2754" s="4" t="e">
        <f t="shared" si="803"/>
        <v>#DIV/0!</v>
      </c>
      <c r="W2754" s="4" t="e">
        <f t="shared" si="804"/>
        <v>#DIV/0!</v>
      </c>
      <c r="X2754" s="4" t="e">
        <f t="shared" si="805"/>
        <v>#DIV/0!</v>
      </c>
      <c r="Y2754" s="6" t="e">
        <f t="shared" si="806"/>
        <v>#NUM!</v>
      </c>
      <c r="Z2754" s="6" t="e">
        <f t="shared" si="807"/>
        <v>#NUM!</v>
      </c>
      <c r="AA2754" s="6" t="e">
        <f t="shared" si="808"/>
        <v>#NUM!</v>
      </c>
      <c r="AB2754" s="26">
        <v>-13.586906357416865</v>
      </c>
      <c r="AC2754" s="4">
        <f t="shared" si="809"/>
        <v>0</v>
      </c>
      <c r="AD2754" s="4">
        <f t="shared" si="810"/>
        <v>0</v>
      </c>
      <c r="AE2754" s="4">
        <f t="shared" si="811"/>
        <v>0</v>
      </c>
      <c r="AF2754" s="27">
        <v>-10.156431443339946</v>
      </c>
      <c r="AG2754" s="6" t="e">
        <f t="shared" si="812"/>
        <v>#NUM!</v>
      </c>
      <c r="AH2754" s="6">
        <f t="shared" si="813"/>
        <v>0</v>
      </c>
      <c r="AI2754" s="6" t="e">
        <f t="shared" si="814"/>
        <v>#NUM!</v>
      </c>
      <c r="AK2754" s="1" t="e">
        <f t="shared" si="815"/>
        <v>#DIV/0!</v>
      </c>
      <c r="AL2754" s="1" t="e">
        <f t="shared" si="816"/>
        <v>#DIV/0!</v>
      </c>
    </row>
    <row r="2755" spans="4:38" x14ac:dyDescent="0.25">
      <c r="D2755" s="1">
        <v>1990</v>
      </c>
      <c r="E2755" s="1" t="s">
        <v>80</v>
      </c>
      <c r="F2755" s="2" t="s">
        <v>269</v>
      </c>
      <c r="G2755">
        <v>4</v>
      </c>
      <c r="H2755">
        <v>10373988</v>
      </c>
      <c r="I2755" s="1">
        <v>0</v>
      </c>
      <c r="J2755" s="1">
        <v>2150</v>
      </c>
      <c r="K2755" s="1">
        <v>124277.5</v>
      </c>
      <c r="L2755" s="1">
        <v>120833.3</v>
      </c>
      <c r="M2755" s="3">
        <v>30</v>
      </c>
      <c r="N2755">
        <v>17.3</v>
      </c>
      <c r="O2755">
        <v>24</v>
      </c>
      <c r="P2755"/>
      <c r="Q2755" s="1">
        <f t="shared" si="798"/>
        <v>10</v>
      </c>
      <c r="R2755" s="5" t="e">
        <f t="shared" si="799"/>
        <v>#DIV/0!</v>
      </c>
      <c r="S2755" s="4" t="e">
        <f t="shared" si="800"/>
        <v>#DIV/0!</v>
      </c>
      <c r="T2755" s="6" t="e">
        <f t="shared" si="801"/>
        <v>#NUM!</v>
      </c>
      <c r="U2755" s="6" t="e">
        <f t="shared" si="802"/>
        <v>#NUM!</v>
      </c>
      <c r="V2755" s="4" t="e">
        <f t="shared" si="803"/>
        <v>#DIV/0!</v>
      </c>
      <c r="W2755" s="4" t="e">
        <f t="shared" si="804"/>
        <v>#DIV/0!</v>
      </c>
      <c r="X2755" s="4" t="e">
        <f t="shared" si="805"/>
        <v>#DIV/0!</v>
      </c>
      <c r="Y2755" s="6" t="e">
        <f t="shared" si="806"/>
        <v>#NUM!</v>
      </c>
      <c r="Z2755" s="6" t="e">
        <f t="shared" si="807"/>
        <v>#NUM!</v>
      </c>
      <c r="AA2755" s="6" t="e">
        <f t="shared" si="808"/>
        <v>#NUM!</v>
      </c>
      <c r="AB2755" s="26">
        <v>-13.586906357416865</v>
      </c>
      <c r="AC2755" s="4">
        <f t="shared" si="809"/>
        <v>0</v>
      </c>
      <c r="AD2755" s="4">
        <f t="shared" si="810"/>
        <v>0</v>
      </c>
      <c r="AE2755" s="4">
        <f t="shared" si="811"/>
        <v>0</v>
      </c>
      <c r="AF2755" s="27">
        <v>-10.156431443339946</v>
      </c>
      <c r="AG2755" s="6" t="e">
        <f t="shared" si="812"/>
        <v>#NUM!</v>
      </c>
      <c r="AH2755" s="6">
        <f t="shared" si="813"/>
        <v>0</v>
      </c>
      <c r="AI2755" s="6" t="e">
        <f t="shared" si="814"/>
        <v>#NUM!</v>
      </c>
      <c r="AK2755" s="1" t="e">
        <f t="shared" si="815"/>
        <v>#DIV/0!</v>
      </c>
      <c r="AL2755" s="1" t="e">
        <f t="shared" si="816"/>
        <v>#DIV/0!</v>
      </c>
    </row>
    <row r="2756" spans="4:38" x14ac:dyDescent="0.25">
      <c r="D2756" s="1">
        <v>1991</v>
      </c>
      <c r="E2756" s="1" t="s">
        <v>80</v>
      </c>
      <c r="F2756" s="2" t="s">
        <v>269</v>
      </c>
      <c r="G2756">
        <v>4</v>
      </c>
      <c r="H2756">
        <v>10373400</v>
      </c>
      <c r="I2756" s="1">
        <v>0</v>
      </c>
      <c r="J2756" s="1">
        <v>2050</v>
      </c>
      <c r="K2756" s="1">
        <v>123494</v>
      </c>
      <c r="L2756" s="1">
        <v>126087</v>
      </c>
      <c r="M2756" s="3">
        <v>29</v>
      </c>
      <c r="N2756">
        <v>16.600000000000001</v>
      </c>
      <c r="O2756">
        <v>23</v>
      </c>
      <c r="P2756"/>
      <c r="Q2756" s="1">
        <f t="shared" si="798"/>
        <v>10</v>
      </c>
      <c r="R2756" s="5" t="e">
        <f t="shared" si="799"/>
        <v>#DIV/0!</v>
      </c>
      <c r="S2756" s="4" t="e">
        <f t="shared" si="800"/>
        <v>#DIV/0!</v>
      </c>
      <c r="T2756" s="6" t="e">
        <f t="shared" si="801"/>
        <v>#NUM!</v>
      </c>
      <c r="U2756" s="6" t="e">
        <f t="shared" si="802"/>
        <v>#NUM!</v>
      </c>
      <c r="V2756" s="4" t="e">
        <f t="shared" si="803"/>
        <v>#DIV/0!</v>
      </c>
      <c r="W2756" s="4" t="e">
        <f t="shared" si="804"/>
        <v>#DIV/0!</v>
      </c>
      <c r="X2756" s="4" t="e">
        <f t="shared" si="805"/>
        <v>#DIV/0!</v>
      </c>
      <c r="Y2756" s="6" t="e">
        <f t="shared" si="806"/>
        <v>#NUM!</v>
      </c>
      <c r="Z2756" s="6" t="e">
        <f t="shared" si="807"/>
        <v>#NUM!</v>
      </c>
      <c r="AA2756" s="6" t="e">
        <f t="shared" si="808"/>
        <v>#NUM!</v>
      </c>
      <c r="AB2756" s="26">
        <v>-13.586906357416865</v>
      </c>
      <c r="AC2756" s="4">
        <f t="shared" si="809"/>
        <v>0</v>
      </c>
      <c r="AD2756" s="4">
        <f t="shared" si="810"/>
        <v>0</v>
      </c>
      <c r="AE2756" s="4">
        <f t="shared" si="811"/>
        <v>0</v>
      </c>
      <c r="AF2756" s="27">
        <v>-10.156431443339946</v>
      </c>
      <c r="AG2756" s="6" t="e">
        <f t="shared" si="812"/>
        <v>#NUM!</v>
      </c>
      <c r="AH2756" s="6">
        <f t="shared" si="813"/>
        <v>0</v>
      </c>
      <c r="AI2756" s="6" t="e">
        <f t="shared" si="814"/>
        <v>#NUM!</v>
      </c>
      <c r="AK2756" s="1" t="e">
        <f t="shared" si="815"/>
        <v>#DIV/0!</v>
      </c>
      <c r="AL2756" s="1" t="e">
        <f t="shared" si="816"/>
        <v>#DIV/0!</v>
      </c>
    </row>
    <row r="2757" spans="4:38" x14ac:dyDescent="0.25">
      <c r="D2757" s="1">
        <v>1992</v>
      </c>
      <c r="E2757" s="1" t="s">
        <v>80</v>
      </c>
      <c r="F2757" s="2" t="s">
        <v>269</v>
      </c>
      <c r="G2757">
        <v>4</v>
      </c>
      <c r="H2757">
        <v>10369341</v>
      </c>
      <c r="I2757" s="1">
        <v>0</v>
      </c>
      <c r="J2757" s="1">
        <v>1914</v>
      </c>
      <c r="K2757" s="1">
        <v>121910.8</v>
      </c>
      <c r="L2757" s="1">
        <v>121739.1</v>
      </c>
      <c r="M2757" s="3">
        <v>29</v>
      </c>
      <c r="N2757">
        <v>15.7</v>
      </c>
      <c r="O2757">
        <v>23</v>
      </c>
      <c r="P2757"/>
      <c r="Q2757" s="1">
        <f t="shared" si="798"/>
        <v>10</v>
      </c>
      <c r="R2757" s="5" t="e">
        <f t="shared" si="799"/>
        <v>#DIV/0!</v>
      </c>
      <c r="S2757" s="4" t="e">
        <f t="shared" si="800"/>
        <v>#DIV/0!</v>
      </c>
      <c r="T2757" s="6" t="e">
        <f t="shared" si="801"/>
        <v>#NUM!</v>
      </c>
      <c r="U2757" s="6" t="e">
        <f t="shared" si="802"/>
        <v>#NUM!</v>
      </c>
      <c r="V2757" s="4" t="e">
        <f t="shared" si="803"/>
        <v>#DIV/0!</v>
      </c>
      <c r="W2757" s="4" t="e">
        <f t="shared" si="804"/>
        <v>#DIV/0!</v>
      </c>
      <c r="X2757" s="4" t="e">
        <f t="shared" si="805"/>
        <v>#DIV/0!</v>
      </c>
      <c r="Y2757" s="6" t="e">
        <f t="shared" si="806"/>
        <v>#NUM!</v>
      </c>
      <c r="Z2757" s="6" t="e">
        <f t="shared" si="807"/>
        <v>#NUM!</v>
      </c>
      <c r="AA2757" s="6" t="e">
        <f t="shared" si="808"/>
        <v>#NUM!</v>
      </c>
      <c r="AB2757" s="26">
        <v>-13.586906357416865</v>
      </c>
      <c r="AC2757" s="4">
        <f t="shared" si="809"/>
        <v>0</v>
      </c>
      <c r="AD2757" s="4">
        <f t="shared" si="810"/>
        <v>0</v>
      </c>
      <c r="AE2757" s="4">
        <f t="shared" si="811"/>
        <v>0</v>
      </c>
      <c r="AF2757" s="27">
        <v>-10.156431443339946</v>
      </c>
      <c r="AG2757" s="6" t="e">
        <f t="shared" si="812"/>
        <v>#NUM!</v>
      </c>
      <c r="AH2757" s="6">
        <f t="shared" si="813"/>
        <v>0</v>
      </c>
      <c r="AI2757" s="6" t="e">
        <f t="shared" si="814"/>
        <v>#NUM!</v>
      </c>
      <c r="AK2757" s="1" t="e">
        <f t="shared" si="815"/>
        <v>#DIV/0!</v>
      </c>
      <c r="AL2757" s="1" t="e">
        <f t="shared" si="816"/>
        <v>#DIV/0!</v>
      </c>
    </row>
    <row r="2758" spans="4:38" x14ac:dyDescent="0.25">
      <c r="D2758" s="1">
        <v>1993</v>
      </c>
      <c r="E2758" s="1" t="s">
        <v>80</v>
      </c>
      <c r="F2758" s="2" t="s">
        <v>269</v>
      </c>
      <c r="G2758">
        <v>4</v>
      </c>
      <c r="H2758">
        <v>10357523</v>
      </c>
      <c r="I2758" s="1">
        <v>0</v>
      </c>
      <c r="J2758" s="1">
        <v>1742</v>
      </c>
      <c r="K2758" s="1">
        <v>120137.9</v>
      </c>
      <c r="L2758" s="1">
        <v>100000</v>
      </c>
      <c r="M2758" s="3">
        <v>28</v>
      </c>
      <c r="N2758">
        <v>14.5</v>
      </c>
      <c r="O2758">
        <v>24</v>
      </c>
      <c r="P2758"/>
      <c r="Q2758" s="1">
        <f t="shared" si="798"/>
        <v>10</v>
      </c>
      <c r="R2758" s="5" t="e">
        <f t="shared" si="799"/>
        <v>#DIV/0!</v>
      </c>
      <c r="S2758" s="4" t="e">
        <f t="shared" si="800"/>
        <v>#DIV/0!</v>
      </c>
      <c r="T2758" s="6" t="e">
        <f t="shared" si="801"/>
        <v>#NUM!</v>
      </c>
      <c r="U2758" s="6" t="e">
        <f t="shared" si="802"/>
        <v>#NUM!</v>
      </c>
      <c r="V2758" s="4" t="e">
        <f t="shared" si="803"/>
        <v>#DIV/0!</v>
      </c>
      <c r="W2758" s="4" t="e">
        <f t="shared" si="804"/>
        <v>#DIV/0!</v>
      </c>
      <c r="X2758" s="4" t="e">
        <f t="shared" si="805"/>
        <v>#DIV/0!</v>
      </c>
      <c r="Y2758" s="6" t="e">
        <f t="shared" si="806"/>
        <v>#NUM!</v>
      </c>
      <c r="Z2758" s="6" t="e">
        <f t="shared" si="807"/>
        <v>#NUM!</v>
      </c>
      <c r="AA2758" s="6" t="e">
        <f t="shared" si="808"/>
        <v>#NUM!</v>
      </c>
      <c r="AB2758" s="26">
        <v>-13.586906357416865</v>
      </c>
      <c r="AC2758" s="4">
        <f t="shared" si="809"/>
        <v>0</v>
      </c>
      <c r="AD2758" s="4">
        <f t="shared" si="810"/>
        <v>0</v>
      </c>
      <c r="AE2758" s="4">
        <f t="shared" si="811"/>
        <v>0</v>
      </c>
      <c r="AF2758" s="27">
        <v>-10.156431443339946</v>
      </c>
      <c r="AG2758" s="6" t="e">
        <f t="shared" si="812"/>
        <v>#NUM!</v>
      </c>
      <c r="AH2758" s="6">
        <f t="shared" si="813"/>
        <v>0</v>
      </c>
      <c r="AI2758" s="6" t="e">
        <f t="shared" si="814"/>
        <v>#NUM!</v>
      </c>
      <c r="AK2758" s="1" t="e">
        <f t="shared" si="815"/>
        <v>#DIV/0!</v>
      </c>
      <c r="AL2758" s="1" t="e">
        <f t="shared" si="816"/>
        <v>#DIV/0!</v>
      </c>
    </row>
    <row r="2759" spans="4:38" x14ac:dyDescent="0.25">
      <c r="D2759" s="1">
        <v>1994</v>
      </c>
      <c r="E2759" s="1" t="s">
        <v>80</v>
      </c>
      <c r="F2759" s="2" t="s">
        <v>269</v>
      </c>
      <c r="G2759">
        <v>4</v>
      </c>
      <c r="H2759">
        <v>10343355</v>
      </c>
      <c r="I2759" s="1">
        <v>0</v>
      </c>
      <c r="J2759" s="1">
        <v>1563</v>
      </c>
      <c r="K2759" s="1">
        <v>116641.8</v>
      </c>
      <c r="L2759" s="1">
        <v>104761.9</v>
      </c>
      <c r="M2759" s="3">
        <v>24</v>
      </c>
      <c r="N2759">
        <v>13.4</v>
      </c>
      <c r="O2759">
        <v>21</v>
      </c>
      <c r="P2759"/>
      <c r="Q2759" s="1">
        <f t="shared" ref="Q2759:Q2822" si="817">IF($A$3="Percentage of government revenue per capita",$B$3,0) + IF($A$3="Absolute extra revenue",AK2759,0) + IF($A$3="Absolute revenue per capita",AL2759,0)</f>
        <v>10</v>
      </c>
      <c r="R2759" s="5" t="e">
        <f t="shared" ref="R2759:R2822" si="818">-MIN($B$4 / I2759 * Q2759 / 100, N2759)</f>
        <v>#DIV/0!</v>
      </c>
      <c r="S2759" s="4" t="e">
        <f t="shared" ref="S2759:S2822" si="819">-R2759*K2759/1000</f>
        <v>#DIV/0!</v>
      </c>
      <c r="T2759" s="6" t="e">
        <f t="shared" ref="T2759:T2822" si="820">-MIN($B$5/(POWER(LN(I2759),2))*Q2759/100, O2759)</f>
        <v>#NUM!</v>
      </c>
      <c r="U2759" s="6" t="e">
        <f t="shared" ref="U2759:U2822" si="821">-T2759*L2759/100000</f>
        <v>#NUM!</v>
      </c>
      <c r="V2759" s="4" t="e">
        <f t="shared" ref="V2759:V2822" si="822">N2759+R2759</f>
        <v>#DIV/0!</v>
      </c>
      <c r="W2759" s="4" t="e">
        <f t="shared" ref="W2759:W2822" si="823">Q2759*I2759/100/S2759</f>
        <v>#DIV/0!</v>
      </c>
      <c r="X2759" s="4" t="e">
        <f t="shared" ref="X2759:X2822" si="824">W2759*H2759</f>
        <v>#DIV/0!</v>
      </c>
      <c r="Y2759" s="6" t="e">
        <f t="shared" ref="Y2759:Y2822" si="825">O2759+T2759</f>
        <v>#NUM!</v>
      </c>
      <c r="Z2759" s="6" t="e">
        <f t="shared" ref="Z2759:Z2822" si="826">Q2759*I2759/100/U2759</f>
        <v>#NUM!</v>
      </c>
      <c r="AA2759" s="6" t="e">
        <f t="shared" ref="AA2759:AA2822" si="827">Z2759*H2759</f>
        <v>#NUM!</v>
      </c>
      <c r="AB2759" s="26">
        <v>-13.586906357416865</v>
      </c>
      <c r="AC2759" s="4">
        <f t="shared" ref="AC2759:AC2822" si="828">-100*AB2759*I2759/$B$4</f>
        <v>0</v>
      </c>
      <c r="AD2759" s="4">
        <f t="shared" ref="AD2759:AD2822" si="829">AC2759/100*I2759*H2759</f>
        <v>0</v>
      </c>
      <c r="AE2759" s="4">
        <f t="shared" ref="AE2759:AE2822" si="830">AC2759*I2759/100</f>
        <v>0</v>
      </c>
      <c r="AF2759" s="27">
        <v>-10.156431443339946</v>
      </c>
      <c r="AG2759" s="6" t="e">
        <f t="shared" ref="AG2759:AG2822" si="831">-AF2759/$B$5*POWER(LN(I2759),2)*100</f>
        <v>#NUM!</v>
      </c>
      <c r="AH2759" s="6">
        <f t="shared" ref="AH2759:AH2822" si="832">-AF2759/100*I2759*H2759</f>
        <v>0</v>
      </c>
      <c r="AI2759" s="6" t="e">
        <f t="shared" ref="AI2759:AI2822" si="833">AG2759/100*I2759</f>
        <v>#NUM!</v>
      </c>
      <c r="AK2759" s="1" t="e">
        <f t="shared" si="815"/>
        <v>#DIV/0!</v>
      </c>
      <c r="AL2759" s="1" t="e">
        <f t="shared" si="816"/>
        <v>#DIV/0!</v>
      </c>
    </row>
    <row r="2760" spans="4:38" x14ac:dyDescent="0.25">
      <c r="D2760" s="1">
        <v>1995</v>
      </c>
      <c r="E2760" s="1" t="s">
        <v>80</v>
      </c>
      <c r="F2760" s="2" t="s">
        <v>269</v>
      </c>
      <c r="G2760">
        <v>4</v>
      </c>
      <c r="H2760">
        <v>10328965</v>
      </c>
      <c r="I2760" s="1">
        <v>4177.0879999999997</v>
      </c>
      <c r="J2760" s="1">
        <v>1414</v>
      </c>
      <c r="K2760" s="1">
        <v>113120</v>
      </c>
      <c r="L2760" s="1">
        <v>95000</v>
      </c>
      <c r="M2760" s="3">
        <v>22</v>
      </c>
      <c r="N2760">
        <v>12.5</v>
      </c>
      <c r="O2760">
        <v>20</v>
      </c>
      <c r="P2760"/>
      <c r="Q2760" s="1">
        <f t="shared" si="817"/>
        <v>10</v>
      </c>
      <c r="R2760" s="5">
        <f t="shared" si="818"/>
        <v>-3.5239860879157925E-2</v>
      </c>
      <c r="S2760" s="4">
        <f t="shared" si="819"/>
        <v>3.9863330626503442</v>
      </c>
      <c r="T2760" s="6">
        <f t="shared" si="820"/>
        <v>-0.82950025880406886</v>
      </c>
      <c r="U2760" s="6">
        <f t="shared" si="821"/>
        <v>0.78802524586386546</v>
      </c>
      <c r="V2760" s="4">
        <f t="shared" si="822"/>
        <v>12.464760139120843</v>
      </c>
      <c r="W2760" s="4">
        <f t="shared" si="823"/>
        <v>104.78522327040157</v>
      </c>
      <c r="X2760" s="4">
        <f t="shared" si="824"/>
        <v>1082322903.6771634</v>
      </c>
      <c r="Y2760" s="6">
        <f t="shared" si="825"/>
        <v>19.170499741195933</v>
      </c>
      <c r="Z2760" s="6">
        <f t="shared" si="826"/>
        <v>530.07032730542858</v>
      </c>
      <c r="AA2760" s="6">
        <f t="shared" si="827"/>
        <v>5475077858.2763157</v>
      </c>
      <c r="AB2760" s="26">
        <v>-13.586906357416865</v>
      </c>
      <c r="AC2760" s="4">
        <f t="shared" si="828"/>
        <v>3855.5505096935931</v>
      </c>
      <c r="AD2760" s="4">
        <f t="shared" si="829"/>
        <v>1663477103697.5417</v>
      </c>
      <c r="AE2760" s="4">
        <f t="shared" si="830"/>
        <v>161049.73767434989</v>
      </c>
      <c r="AF2760" s="27">
        <v>-10.156431443339946</v>
      </c>
      <c r="AG2760" s="6">
        <f t="shared" si="831"/>
        <v>122.44036497327886</v>
      </c>
      <c r="AH2760" s="6">
        <f t="shared" si="832"/>
        <v>4381991914.9788151</v>
      </c>
      <c r="AI2760" s="6">
        <f t="shared" si="833"/>
        <v>5114.4417924550344</v>
      </c>
      <c r="AK2760" s="1">
        <f t="shared" ref="AK2760:AK2823" si="834">$B$3*100/H2760/I2760</f>
        <v>2.3177659019914113E-8</v>
      </c>
      <c r="AL2760" s="1">
        <f t="shared" ref="AL2760:AL2823" si="835">$B$3/I2760*100</f>
        <v>0.23940122879862721</v>
      </c>
    </row>
    <row r="2761" spans="4:38" x14ac:dyDescent="0.25">
      <c r="D2761" s="1">
        <v>1996</v>
      </c>
      <c r="E2761" s="1" t="s">
        <v>80</v>
      </c>
      <c r="F2761" s="2" t="s">
        <v>269</v>
      </c>
      <c r="G2761">
        <v>4</v>
      </c>
      <c r="H2761">
        <v>10311238</v>
      </c>
      <c r="I2761" s="1">
        <v>4179.4780000000001</v>
      </c>
      <c r="J2761" s="1">
        <v>1304</v>
      </c>
      <c r="K2761" s="1">
        <v>109579.8</v>
      </c>
      <c r="L2761" s="1">
        <v>94444.44</v>
      </c>
      <c r="M2761" s="3">
        <v>19</v>
      </c>
      <c r="N2761">
        <v>11.9</v>
      </c>
      <c r="O2761">
        <v>18</v>
      </c>
      <c r="P2761"/>
      <c r="Q2761" s="1">
        <f t="shared" si="817"/>
        <v>10</v>
      </c>
      <c r="R2761" s="5">
        <f t="shared" si="818"/>
        <v>-3.521970925555775E-2</v>
      </c>
      <c r="S2761" s="4">
        <f t="shared" si="819"/>
        <v>3.8593686962821669</v>
      </c>
      <c r="T2761" s="6">
        <f t="shared" si="820"/>
        <v>-0.82938645079279749</v>
      </c>
      <c r="U2761" s="6">
        <f t="shared" si="821"/>
        <v>0.78330938888713308</v>
      </c>
      <c r="V2761" s="4">
        <f t="shared" si="822"/>
        <v>11.864780290744443</v>
      </c>
      <c r="W2761" s="4">
        <f t="shared" si="823"/>
        <v>108.2943436844011</v>
      </c>
      <c r="X2761" s="4">
        <f t="shared" si="824"/>
        <v>1116648751.7836566</v>
      </c>
      <c r="Y2761" s="6">
        <f t="shared" si="825"/>
        <v>17.170613549207204</v>
      </c>
      <c r="Z2761" s="6">
        <f t="shared" si="826"/>
        <v>533.566692713576</v>
      </c>
      <c r="AA2761" s="6">
        <f t="shared" si="827"/>
        <v>5501733157.4425478</v>
      </c>
      <c r="AB2761" s="26">
        <v>-13.586906357416865</v>
      </c>
      <c r="AC2761" s="4">
        <f t="shared" si="828"/>
        <v>3857.7565359296145</v>
      </c>
      <c r="AD2761" s="4">
        <f t="shared" si="829"/>
        <v>1662523031496.4653</v>
      </c>
      <c r="AE2761" s="4">
        <f t="shared" si="830"/>
        <v>161234.08571274031</v>
      </c>
      <c r="AF2761" s="27">
        <v>-10.156431443339946</v>
      </c>
      <c r="AG2761" s="6">
        <f t="shared" si="831"/>
        <v>122.45716618147755</v>
      </c>
      <c r="AH2761" s="6">
        <f t="shared" si="832"/>
        <v>4376974294.5425787</v>
      </c>
      <c r="AI2761" s="6">
        <f t="shared" si="833"/>
        <v>5118.0703199782947</v>
      </c>
      <c r="AK2761" s="1">
        <f t="shared" si="834"/>
        <v>2.3204229131533788E-8</v>
      </c>
      <c r="AL2761" s="1">
        <f t="shared" si="835"/>
        <v>0.2392643291817782</v>
      </c>
    </row>
    <row r="2762" spans="4:38" x14ac:dyDescent="0.25">
      <c r="D2762" s="1">
        <v>1997</v>
      </c>
      <c r="E2762" s="1" t="s">
        <v>80</v>
      </c>
      <c r="F2762" s="2" t="s">
        <v>269</v>
      </c>
      <c r="G2762">
        <v>4</v>
      </c>
      <c r="H2762">
        <v>10290486</v>
      </c>
      <c r="I2762" s="1">
        <v>4089.0079999999998</v>
      </c>
      <c r="J2762" s="1">
        <v>1216</v>
      </c>
      <c r="K2762" s="1">
        <v>105739.1</v>
      </c>
      <c r="L2762" s="1">
        <v>94117.65</v>
      </c>
      <c r="M2762" s="3">
        <v>17</v>
      </c>
      <c r="N2762">
        <v>11.5</v>
      </c>
      <c r="O2762">
        <v>17</v>
      </c>
      <c r="P2762"/>
      <c r="Q2762" s="1">
        <f t="shared" si="817"/>
        <v>10</v>
      </c>
      <c r="R2762" s="5">
        <f t="shared" si="818"/>
        <v>-3.5998951334895897E-2</v>
      </c>
      <c r="S2762" s="4">
        <f t="shared" si="819"/>
        <v>3.8064967150956908</v>
      </c>
      <c r="T2762" s="6">
        <f t="shared" si="820"/>
        <v>-0.83375730595592157</v>
      </c>
      <c r="U2762" s="6">
        <f t="shared" si="821"/>
        <v>0.78471278306902348</v>
      </c>
      <c r="V2762" s="4">
        <f t="shared" si="822"/>
        <v>11.464001048665104</v>
      </c>
      <c r="W2762" s="4">
        <f t="shared" si="823"/>
        <v>107.42181869706953</v>
      </c>
      <c r="X2762" s="4">
        <f t="shared" si="824"/>
        <v>1105422721.3967321</v>
      </c>
      <c r="Y2762" s="6">
        <f t="shared" si="825"/>
        <v>16.16624269404408</v>
      </c>
      <c r="Z2762" s="6">
        <f t="shared" si="826"/>
        <v>521.08339359629497</v>
      </c>
      <c r="AA2762" s="6">
        <f t="shared" si="827"/>
        <v>5362201366.6351633</v>
      </c>
      <c r="AB2762" s="26">
        <v>-13.586906357416865</v>
      </c>
      <c r="AC2762" s="4">
        <f t="shared" si="828"/>
        <v>3774.2505971962241</v>
      </c>
      <c r="AD2762" s="4">
        <f t="shared" si="829"/>
        <v>1588124621255.9456</v>
      </c>
      <c r="AE2762" s="4">
        <f t="shared" si="830"/>
        <v>154329.40885940139</v>
      </c>
      <c r="AF2762" s="27">
        <v>-10.156431443339946</v>
      </c>
      <c r="AG2762" s="6">
        <f t="shared" si="831"/>
        <v>121.8152017474122</v>
      </c>
      <c r="AH2762" s="6">
        <f t="shared" si="832"/>
        <v>4273610992.1393342</v>
      </c>
      <c r="AI2762" s="6">
        <f t="shared" si="833"/>
        <v>4981.0333446678251</v>
      </c>
      <c r="AK2762" s="1">
        <f t="shared" si="834"/>
        <v>2.3765456102628846E-8</v>
      </c>
      <c r="AL2762" s="1">
        <f t="shared" si="835"/>
        <v>0.24455809330771669</v>
      </c>
    </row>
    <row r="2763" spans="4:38" x14ac:dyDescent="0.25">
      <c r="D2763" s="1">
        <v>1998</v>
      </c>
      <c r="E2763" s="1" t="s">
        <v>80</v>
      </c>
      <c r="F2763" s="2" t="s">
        <v>269</v>
      </c>
      <c r="G2763">
        <v>4</v>
      </c>
      <c r="H2763">
        <v>10266570</v>
      </c>
      <c r="I2763" s="1">
        <v>4201.2790000000005</v>
      </c>
      <c r="J2763" s="1">
        <v>1138</v>
      </c>
      <c r="K2763" s="1">
        <v>102522.5</v>
      </c>
      <c r="L2763" s="1">
        <v>93750</v>
      </c>
      <c r="M2763" s="3">
        <v>16</v>
      </c>
      <c r="N2763">
        <v>11.1</v>
      </c>
      <c r="O2763">
        <v>16</v>
      </c>
      <c r="P2763"/>
      <c r="Q2763" s="1">
        <f t="shared" si="817"/>
        <v>10</v>
      </c>
      <c r="R2763" s="5">
        <f t="shared" si="818"/>
        <v>-3.5036949462294693E-2</v>
      </c>
      <c r="S2763" s="4">
        <f t="shared" si="819"/>
        <v>3.5920756512481073</v>
      </c>
      <c r="T2763" s="6">
        <f t="shared" si="820"/>
        <v>-0.82835239043517706</v>
      </c>
      <c r="U2763" s="6">
        <f t="shared" si="821"/>
        <v>0.77658036603297853</v>
      </c>
      <c r="V2763" s="4">
        <f t="shared" si="822"/>
        <v>11.064963050537704</v>
      </c>
      <c r="W2763" s="4">
        <f t="shared" si="823"/>
        <v>116.95964695343258</v>
      </c>
      <c r="X2763" s="4">
        <f t="shared" si="824"/>
        <v>1200774402.6227024</v>
      </c>
      <c r="Y2763" s="6">
        <f t="shared" si="825"/>
        <v>15.171647609564824</v>
      </c>
      <c r="Z2763" s="6">
        <f t="shared" si="826"/>
        <v>540.99732413548907</v>
      </c>
      <c r="AA2763" s="6">
        <f t="shared" si="827"/>
        <v>5554186898.0496883</v>
      </c>
      <c r="AB2763" s="26">
        <v>-13.586906357416865</v>
      </c>
      <c r="AC2763" s="4">
        <f t="shared" si="828"/>
        <v>3877.8793719009491</v>
      </c>
      <c r="AD2763" s="4">
        <f t="shared" si="829"/>
        <v>1672635043104.5359</v>
      </c>
      <c r="AE2763" s="4">
        <f t="shared" si="830"/>
        <v>162920.53169700649</v>
      </c>
      <c r="AF2763" s="27">
        <v>-10.156431443339946</v>
      </c>
      <c r="AG2763" s="6">
        <f t="shared" si="831"/>
        <v>122.61003361147105</v>
      </c>
      <c r="AH2763" s="6">
        <f t="shared" si="832"/>
        <v>4380745638.4832306</v>
      </c>
      <c r="AI2763" s="6">
        <f t="shared" si="833"/>
        <v>5151.1895940116756</v>
      </c>
      <c r="AK2763" s="1">
        <f t="shared" si="834"/>
        <v>2.3184252822440658E-8</v>
      </c>
      <c r="AL2763" s="1">
        <f t="shared" si="835"/>
        <v>0.23802275449928459</v>
      </c>
    </row>
    <row r="2764" spans="4:38" x14ac:dyDescent="0.25">
      <c r="D2764" s="1">
        <v>1999</v>
      </c>
      <c r="E2764" s="1" t="s">
        <v>80</v>
      </c>
      <c r="F2764" s="2" t="s">
        <v>269</v>
      </c>
      <c r="G2764">
        <v>4</v>
      </c>
      <c r="H2764">
        <v>10237530</v>
      </c>
      <c r="I2764" s="1">
        <v>4376.598</v>
      </c>
      <c r="J2764" s="1">
        <v>1063</v>
      </c>
      <c r="K2764" s="1">
        <v>99345.79</v>
      </c>
      <c r="L2764" s="1">
        <v>87500</v>
      </c>
      <c r="M2764" s="3">
        <v>15</v>
      </c>
      <c r="N2764">
        <v>10.7</v>
      </c>
      <c r="O2764">
        <v>16</v>
      </c>
      <c r="P2764"/>
      <c r="Q2764" s="1">
        <f t="shared" si="817"/>
        <v>10</v>
      </c>
      <c r="R2764" s="5">
        <f t="shared" si="818"/>
        <v>-3.3633429435374236E-2</v>
      </c>
      <c r="S2764" s="4">
        <f t="shared" si="819"/>
        <v>3.3413396176665073</v>
      </c>
      <c r="T2764" s="6">
        <f t="shared" si="820"/>
        <v>-0.82029356129593201</v>
      </c>
      <c r="U2764" s="6">
        <f t="shared" si="821"/>
        <v>0.71775686613394052</v>
      </c>
      <c r="V2764" s="4">
        <f t="shared" si="822"/>
        <v>10.666366570564625</v>
      </c>
      <c r="W2764" s="4">
        <f t="shared" si="823"/>
        <v>130.98333305778974</v>
      </c>
      <c r="X2764" s="4">
        <f t="shared" si="824"/>
        <v>1340945801.6791141</v>
      </c>
      <c r="Y2764" s="6">
        <f t="shared" si="825"/>
        <v>15.179706438704068</v>
      </c>
      <c r="Z2764" s="6">
        <f t="shared" si="826"/>
        <v>609.76052010114563</v>
      </c>
      <c r="AA2764" s="6">
        <f t="shared" si="827"/>
        <v>6242441617.3510818</v>
      </c>
      <c r="AB2764" s="26">
        <v>-13.586906357416865</v>
      </c>
      <c r="AC2764" s="4">
        <f t="shared" si="828"/>
        <v>4039.7029341071966</v>
      </c>
      <c r="AD2764" s="4">
        <f t="shared" si="829"/>
        <v>1810011252229.7717</v>
      </c>
      <c r="AE2764" s="4">
        <f t="shared" si="830"/>
        <v>176801.55782007688</v>
      </c>
      <c r="AF2764" s="27">
        <v>-10.156431443339946</v>
      </c>
      <c r="AG2764" s="6">
        <f t="shared" si="831"/>
        <v>123.81459422032299</v>
      </c>
      <c r="AH2764" s="6">
        <f t="shared" si="832"/>
        <v>4550645306.053524</v>
      </c>
      <c r="AI2764" s="6">
        <f t="shared" si="833"/>
        <v>5418.8670543547714</v>
      </c>
      <c r="AK2764" s="1">
        <f t="shared" si="834"/>
        <v>2.2318661992463552E-8</v>
      </c>
      <c r="AL2764" s="1">
        <f t="shared" si="835"/>
        <v>0.22848797170770541</v>
      </c>
    </row>
    <row r="2765" spans="4:38" x14ac:dyDescent="0.25">
      <c r="D2765" s="1">
        <v>2000</v>
      </c>
      <c r="E2765" s="1" t="s">
        <v>80</v>
      </c>
      <c r="F2765" s="2" t="s">
        <v>269</v>
      </c>
      <c r="G2765">
        <v>4</v>
      </c>
      <c r="H2765">
        <v>10210971</v>
      </c>
      <c r="I2765" s="1">
        <v>4636.7</v>
      </c>
      <c r="J2765" s="1">
        <v>989</v>
      </c>
      <c r="K2765" s="1">
        <v>97920.79</v>
      </c>
      <c r="L2765" s="1">
        <v>86666.67</v>
      </c>
      <c r="M2765" s="3">
        <v>14</v>
      </c>
      <c r="N2765">
        <v>10.1</v>
      </c>
      <c r="O2765">
        <v>15</v>
      </c>
      <c r="P2765"/>
      <c r="Q2765" s="1">
        <f t="shared" si="817"/>
        <v>10</v>
      </c>
      <c r="R2765" s="5">
        <f t="shared" si="818"/>
        <v>-3.1746716414691484E-2</v>
      </c>
      <c r="S2765" s="4">
        <f t="shared" si="819"/>
        <v>3.1086635512325573</v>
      </c>
      <c r="T2765" s="6">
        <f t="shared" si="820"/>
        <v>-0.80911233641387037</v>
      </c>
      <c r="U2765" s="6">
        <f t="shared" si="821"/>
        <v>0.7012307185290988</v>
      </c>
      <c r="V2765" s="4">
        <f t="shared" si="822"/>
        <v>10.068253283585308</v>
      </c>
      <c r="W2765" s="4">
        <f t="shared" si="823"/>
        <v>149.15412760450033</v>
      </c>
      <c r="X2765" s="4">
        <f t="shared" si="824"/>
        <v>1523008471.4998524</v>
      </c>
      <c r="Y2765" s="6">
        <f t="shared" si="825"/>
        <v>14.19088766358613</v>
      </c>
      <c r="Z2765" s="6">
        <f t="shared" si="826"/>
        <v>661.22317198623864</v>
      </c>
      <c r="AA2765" s="6">
        <f t="shared" si="827"/>
        <v>6751730633.6794949</v>
      </c>
      <c r="AB2765" s="26">
        <v>-13.586906357416865</v>
      </c>
      <c r="AC2765" s="4">
        <f t="shared" si="828"/>
        <v>4279.7832002333407</v>
      </c>
      <c r="AD2765" s="4">
        <f t="shared" si="829"/>
        <v>2026272310984.8127</v>
      </c>
      <c r="AE2765" s="4">
        <f t="shared" si="830"/>
        <v>198440.70764521931</v>
      </c>
      <c r="AF2765" s="27">
        <v>-10.156431443339946</v>
      </c>
      <c r="AG2765" s="6">
        <f t="shared" si="831"/>
        <v>125.52560363070293</v>
      </c>
      <c r="AH2765" s="6">
        <f t="shared" si="832"/>
        <v>4808583717.729723</v>
      </c>
      <c r="AI2765" s="6">
        <f t="shared" si="833"/>
        <v>5820.2456635448025</v>
      </c>
      <c r="AK2765" s="1">
        <f t="shared" si="834"/>
        <v>2.1121461202582748E-8</v>
      </c>
      <c r="AL2765" s="1">
        <f t="shared" si="835"/>
        <v>0.21567062781719759</v>
      </c>
    </row>
    <row r="2766" spans="4:38" x14ac:dyDescent="0.25">
      <c r="D2766" s="1">
        <v>2001</v>
      </c>
      <c r="E2766" s="1" t="s">
        <v>80</v>
      </c>
      <c r="F2766" s="2" t="s">
        <v>269</v>
      </c>
      <c r="G2766">
        <v>4</v>
      </c>
      <c r="H2766">
        <v>10187576</v>
      </c>
      <c r="I2766" s="1">
        <v>4716.5950000000003</v>
      </c>
      <c r="J2766" s="1">
        <v>917</v>
      </c>
      <c r="K2766" s="1">
        <v>96526.32</v>
      </c>
      <c r="L2766" s="1">
        <v>92857.14</v>
      </c>
      <c r="M2766" s="3">
        <v>13</v>
      </c>
      <c r="N2766">
        <v>9.5</v>
      </c>
      <c r="O2766">
        <v>14</v>
      </c>
      <c r="P2766"/>
      <c r="Q2766" s="1">
        <f t="shared" si="817"/>
        <v>10</v>
      </c>
      <c r="R2766" s="5">
        <f t="shared" si="818"/>
        <v>-3.1208954765037066E-2</v>
      </c>
      <c r="S2766" s="4">
        <f t="shared" si="819"/>
        <v>3.0124855545154929</v>
      </c>
      <c r="T2766" s="6">
        <f t="shared" si="820"/>
        <v>-0.80584732562987271</v>
      </c>
      <c r="U2766" s="6">
        <f t="shared" si="821"/>
        <v>0.74828677934638677</v>
      </c>
      <c r="V2766" s="4">
        <f t="shared" si="822"/>
        <v>9.4687910452349637</v>
      </c>
      <c r="W2766" s="4">
        <f t="shared" si="823"/>
        <v>156.56821965271081</v>
      </c>
      <c r="X2766" s="4">
        <f t="shared" si="824"/>
        <v>1595050636.8966849</v>
      </c>
      <c r="Y2766" s="6">
        <f t="shared" si="825"/>
        <v>13.194152674370127</v>
      </c>
      <c r="Z2766" s="6">
        <f t="shared" si="826"/>
        <v>630.31916775542254</v>
      </c>
      <c r="AA2766" s="6">
        <f t="shared" si="827"/>
        <v>6421424425.7651167</v>
      </c>
      <c r="AB2766" s="26">
        <v>-13.586906357416865</v>
      </c>
      <c r="AC2766" s="4">
        <f t="shared" si="828"/>
        <v>4353.5281651399864</v>
      </c>
      <c r="AD2766" s="4">
        <f t="shared" si="829"/>
        <v>2091899453021.1267</v>
      </c>
      <c r="AE2766" s="4">
        <f t="shared" si="830"/>
        <v>205338.29176058434</v>
      </c>
      <c r="AF2766" s="27">
        <v>-10.156431443339946</v>
      </c>
      <c r="AG2766" s="6">
        <f t="shared" si="831"/>
        <v>126.03418935964569</v>
      </c>
      <c r="AH2766" s="6">
        <f t="shared" si="832"/>
        <v>4880233359.0246201</v>
      </c>
      <c r="AI2766" s="6">
        <f t="shared" si="833"/>
        <v>5944.5222736275809</v>
      </c>
      <c r="AK2766" s="1">
        <f t="shared" si="834"/>
        <v>2.0811364326581802E-8</v>
      </c>
      <c r="AL2766" s="1">
        <f t="shared" si="835"/>
        <v>0.21201735574074093</v>
      </c>
    </row>
    <row r="2767" spans="4:38" x14ac:dyDescent="0.25">
      <c r="D2767" s="1">
        <v>2002</v>
      </c>
      <c r="E2767" s="1" t="s">
        <v>80</v>
      </c>
      <c r="F2767" s="2" t="s">
        <v>269</v>
      </c>
      <c r="G2767">
        <v>4</v>
      </c>
      <c r="H2767">
        <v>10158608</v>
      </c>
      <c r="I2767" s="1">
        <v>4820.5680000000002</v>
      </c>
      <c r="J2767" s="1">
        <v>853</v>
      </c>
      <c r="K2767" s="1">
        <v>95842.7</v>
      </c>
      <c r="L2767" s="1">
        <v>92857.14</v>
      </c>
      <c r="M2767" s="3">
        <v>13</v>
      </c>
      <c r="N2767">
        <v>8.9</v>
      </c>
      <c r="O2767">
        <v>14</v>
      </c>
      <c r="P2767"/>
      <c r="Q2767" s="1">
        <f t="shared" si="817"/>
        <v>10</v>
      </c>
      <c r="R2767" s="5">
        <f t="shared" si="818"/>
        <v>-3.0535820675073971E-2</v>
      </c>
      <c r="S2767" s="4">
        <f t="shared" si="819"/>
        <v>2.9266355002149123</v>
      </c>
      <c r="T2767" s="6">
        <f t="shared" si="820"/>
        <v>-0.80170881875809741</v>
      </c>
      <c r="U2767" s="6">
        <f t="shared" si="821"/>
        <v>0.74444388022655272</v>
      </c>
      <c r="V2767" s="4">
        <f t="shared" si="822"/>
        <v>8.8694641793249271</v>
      </c>
      <c r="W2767" s="4">
        <f t="shared" si="823"/>
        <v>164.71364471749251</v>
      </c>
      <c r="X2767" s="4">
        <f t="shared" si="824"/>
        <v>1673261348.9362772</v>
      </c>
      <c r="Y2767" s="6">
        <f t="shared" si="825"/>
        <v>13.198291181241903</v>
      </c>
      <c r="Z2767" s="6">
        <f t="shared" si="826"/>
        <v>647.53947584779417</v>
      </c>
      <c r="AA2767" s="6">
        <f t="shared" si="827"/>
        <v>6578099699.663209</v>
      </c>
      <c r="AB2767" s="26">
        <v>-13.586906357416865</v>
      </c>
      <c r="AC2767" s="4">
        <f t="shared" si="828"/>
        <v>4449.4976905951298</v>
      </c>
      <c r="AD2767" s="4">
        <f t="shared" si="829"/>
        <v>2178930616670.9768</v>
      </c>
      <c r="AE2767" s="4">
        <f t="shared" si="830"/>
        <v>214491.06183356783</v>
      </c>
      <c r="AF2767" s="27">
        <v>-10.156431443339946</v>
      </c>
      <c r="AG2767" s="6">
        <f t="shared" si="831"/>
        <v>126.68479135695381</v>
      </c>
      <c r="AH2767" s="6">
        <f t="shared" si="832"/>
        <v>4973630950.475503</v>
      </c>
      <c r="AI2767" s="6">
        <f t="shared" si="833"/>
        <v>6106.9265130200811</v>
      </c>
      <c r="AK2767" s="1">
        <f t="shared" si="834"/>
        <v>2.0420557022569083E-8</v>
      </c>
      <c r="AL2767" s="1">
        <f t="shared" si="835"/>
        <v>0.20744443393392645</v>
      </c>
    </row>
    <row r="2768" spans="4:38" x14ac:dyDescent="0.25">
      <c r="D2768" s="1">
        <v>2003</v>
      </c>
      <c r="E2768" s="1" t="s">
        <v>80</v>
      </c>
      <c r="F2768" s="2" t="s">
        <v>269</v>
      </c>
      <c r="G2768">
        <v>4</v>
      </c>
      <c r="H2768">
        <v>10129552</v>
      </c>
      <c r="I2768" s="1">
        <v>5009.7219999999998</v>
      </c>
      <c r="J2768" s="1">
        <v>799</v>
      </c>
      <c r="K2768" s="1">
        <v>95119.05</v>
      </c>
      <c r="L2768" s="1">
        <v>92857.14</v>
      </c>
      <c r="M2768" s="3">
        <v>13</v>
      </c>
      <c r="N2768">
        <v>8.4</v>
      </c>
      <c r="O2768">
        <v>14</v>
      </c>
      <c r="P2768"/>
      <c r="Q2768" s="1">
        <f t="shared" si="817"/>
        <v>10</v>
      </c>
      <c r="R2768" s="5">
        <f t="shared" si="818"/>
        <v>-2.9382867951554998E-2</v>
      </c>
      <c r="S2768" s="4">
        <f t="shared" si="819"/>
        <v>2.7948704858273579</v>
      </c>
      <c r="T2768" s="6">
        <f t="shared" si="820"/>
        <v>-0.79448109138153045</v>
      </c>
      <c r="U2768" s="6">
        <f t="shared" si="821"/>
        <v>0.73773241929767563</v>
      </c>
      <c r="V2768" s="4">
        <f t="shared" si="822"/>
        <v>8.3706171320484462</v>
      </c>
      <c r="W2768" s="4">
        <f t="shared" si="823"/>
        <v>179.2470178995427</v>
      </c>
      <c r="X2768" s="4">
        <f t="shared" si="824"/>
        <v>1815691988.6583486</v>
      </c>
      <c r="Y2768" s="6">
        <f t="shared" si="825"/>
        <v>13.205518908618469</v>
      </c>
      <c r="Z2768" s="6">
        <f t="shared" si="826"/>
        <v>679.07033349154915</v>
      </c>
      <c r="AA2768" s="6">
        <f t="shared" si="827"/>
        <v>6878678254.7599888</v>
      </c>
      <c r="AB2768" s="26">
        <v>-13.586906357416865</v>
      </c>
      <c r="AC2768" s="4">
        <f t="shared" si="828"/>
        <v>4624.0912833349948</v>
      </c>
      <c r="AD2768" s="4">
        <f t="shared" si="829"/>
        <v>2346552437549.9185</v>
      </c>
      <c r="AE2768" s="4">
        <f t="shared" si="830"/>
        <v>231654.11832131556</v>
      </c>
      <c r="AF2768" s="27">
        <v>-10.156431443339946</v>
      </c>
      <c r="AG2768" s="6">
        <f t="shared" si="831"/>
        <v>127.83729598496592</v>
      </c>
      <c r="AH2768" s="6">
        <f t="shared" si="832"/>
        <v>5154007025.3521032</v>
      </c>
      <c r="AI2768" s="6">
        <f t="shared" si="833"/>
        <v>6404.2931411639538</v>
      </c>
      <c r="AK2768" s="1">
        <f t="shared" si="834"/>
        <v>1.9705893673371728E-8</v>
      </c>
      <c r="AL2768" s="1">
        <f t="shared" si="835"/>
        <v>0.19961187467088995</v>
      </c>
    </row>
    <row r="2769" spans="4:38" x14ac:dyDescent="0.25">
      <c r="D2769" s="1">
        <v>2004</v>
      </c>
      <c r="E2769" s="1" t="s">
        <v>80</v>
      </c>
      <c r="F2769" s="2" t="s">
        <v>269</v>
      </c>
      <c r="G2769">
        <v>4</v>
      </c>
      <c r="H2769">
        <v>10107146</v>
      </c>
      <c r="I2769" s="1">
        <v>5307.2550000000001</v>
      </c>
      <c r="J2769" s="1">
        <v>755</v>
      </c>
      <c r="K2769" s="1">
        <v>95569.62</v>
      </c>
      <c r="L2769" s="1">
        <v>107692.3</v>
      </c>
      <c r="M2769" s="3">
        <v>13</v>
      </c>
      <c r="N2769">
        <v>7.9</v>
      </c>
      <c r="O2769">
        <v>13</v>
      </c>
      <c r="P2769"/>
      <c r="Q2769" s="1">
        <f t="shared" si="817"/>
        <v>10</v>
      </c>
      <c r="R2769" s="5">
        <f t="shared" si="818"/>
        <v>-2.7735618507119027E-2</v>
      </c>
      <c r="S2769" s="4">
        <f t="shared" si="819"/>
        <v>2.6506825211903324</v>
      </c>
      <c r="T2769" s="6">
        <f t="shared" si="820"/>
        <v>-0.78382846450911159</v>
      </c>
      <c r="U2769" s="6">
        <f t="shared" si="821"/>
        <v>0.84412290148454605</v>
      </c>
      <c r="V2769" s="4">
        <f t="shared" si="822"/>
        <v>7.8722643814928812</v>
      </c>
      <c r="W2769" s="4">
        <f t="shared" si="823"/>
        <v>200.22220532154452</v>
      </c>
      <c r="X2769" s="4">
        <f t="shared" si="824"/>
        <v>2023675061.6268275</v>
      </c>
      <c r="Y2769" s="6">
        <f t="shared" si="825"/>
        <v>12.216171535490888</v>
      </c>
      <c r="Z2769" s="6">
        <f t="shared" si="826"/>
        <v>628.7301281207051</v>
      </c>
      <c r="AA2769" s="6">
        <f t="shared" si="827"/>
        <v>6354667199.5146723</v>
      </c>
      <c r="AB2769" s="26">
        <v>-13.586906357416865</v>
      </c>
      <c r="AC2769" s="4">
        <f t="shared" si="828"/>
        <v>4898.7212432019323</v>
      </c>
      <c r="AD2769" s="4">
        <f t="shared" si="829"/>
        <v>2627732915561.0732</v>
      </c>
      <c r="AE2769" s="4">
        <f t="shared" si="830"/>
        <v>259987.62811589672</v>
      </c>
      <c r="AF2769" s="27">
        <v>-10.156431443339946</v>
      </c>
      <c r="AG2769" s="6">
        <f t="shared" si="831"/>
        <v>129.57466975507984</v>
      </c>
      <c r="AH2769" s="6">
        <f t="shared" si="832"/>
        <v>5448031819.5978022</v>
      </c>
      <c r="AI2769" s="6">
        <f t="shared" si="833"/>
        <v>6876.8581393099621</v>
      </c>
      <c r="AK2769" s="1">
        <f t="shared" si="834"/>
        <v>1.8642386424405534E-8</v>
      </c>
      <c r="AL2769" s="1">
        <f t="shared" si="835"/>
        <v>0.18842132137988468</v>
      </c>
    </row>
    <row r="2770" spans="4:38" x14ac:dyDescent="0.25">
      <c r="D2770" s="1">
        <v>2005</v>
      </c>
      <c r="E2770" s="1" t="s">
        <v>80</v>
      </c>
      <c r="F2770" s="2" t="s">
        <v>269</v>
      </c>
      <c r="G2770">
        <v>4</v>
      </c>
      <c r="H2770">
        <v>10087065</v>
      </c>
      <c r="I2770" s="1">
        <v>5478.9840000000004</v>
      </c>
      <c r="J2770" s="1">
        <v>718</v>
      </c>
      <c r="K2770" s="1">
        <v>95733.33</v>
      </c>
      <c r="L2770" s="1">
        <v>100000</v>
      </c>
      <c r="M2770" s="3">
        <v>14</v>
      </c>
      <c r="N2770">
        <v>7.5</v>
      </c>
      <c r="O2770">
        <v>14</v>
      </c>
      <c r="P2770"/>
      <c r="Q2770" s="1">
        <f t="shared" si="817"/>
        <v>10</v>
      </c>
      <c r="R2770" s="5">
        <f t="shared" si="818"/>
        <v>-2.686629491891197E-2</v>
      </c>
      <c r="S2770" s="4">
        <f t="shared" si="819"/>
        <v>2.5719998773495232</v>
      </c>
      <c r="T2770" s="6">
        <f t="shared" si="820"/>
        <v>-0.77804016486761696</v>
      </c>
      <c r="U2770" s="6">
        <f t="shared" si="821"/>
        <v>0.77804016486761696</v>
      </c>
      <c r="V2770" s="4">
        <f t="shared" si="822"/>
        <v>7.4731337050810884</v>
      </c>
      <c r="W2770" s="4">
        <f t="shared" si="823"/>
        <v>213.02427143372026</v>
      </c>
      <c r="X2770" s="4">
        <f t="shared" si="824"/>
        <v>2148789672.5295796</v>
      </c>
      <c r="Y2770" s="6">
        <f t="shared" si="825"/>
        <v>13.221959835132383</v>
      </c>
      <c r="Z2770" s="6">
        <f t="shared" si="826"/>
        <v>704.20323363797627</v>
      </c>
      <c r="AA2770" s="6">
        <f t="shared" si="827"/>
        <v>7103343790.9164534</v>
      </c>
      <c r="AB2770" s="26">
        <v>-13.586906357416865</v>
      </c>
      <c r="AC2770" s="4">
        <f t="shared" si="828"/>
        <v>5057.2311509365009</v>
      </c>
      <c r="AD2770" s="4">
        <f t="shared" si="829"/>
        <v>2794973251593.2778</v>
      </c>
      <c r="AE2770" s="4">
        <f t="shared" si="830"/>
        <v>277084.88560282672</v>
      </c>
      <c r="AF2770" s="27">
        <v>-10.156431443339946</v>
      </c>
      <c r="AG2770" s="6">
        <f t="shared" si="831"/>
        <v>130.53865214102484</v>
      </c>
      <c r="AH2770" s="6">
        <f t="shared" si="832"/>
        <v>5613141533.0935268</v>
      </c>
      <c r="AI2770" s="6">
        <f t="shared" si="833"/>
        <v>7152.1918646224094</v>
      </c>
      <c r="AK2770" s="1">
        <f t="shared" si="834"/>
        <v>1.8094023433153148E-8</v>
      </c>
      <c r="AL2770" s="1">
        <f t="shared" si="835"/>
        <v>0.18251559048173893</v>
      </c>
    </row>
    <row r="2771" spans="4:38" x14ac:dyDescent="0.25">
      <c r="D2771" s="1">
        <v>2006</v>
      </c>
      <c r="E2771" s="1" t="s">
        <v>80</v>
      </c>
      <c r="F2771" s="2" t="s">
        <v>269</v>
      </c>
      <c r="G2771">
        <v>4</v>
      </c>
      <c r="H2771">
        <v>10071370</v>
      </c>
      <c r="I2771" s="1">
        <v>5780.7730000000001</v>
      </c>
      <c r="J2771" s="1">
        <v>685</v>
      </c>
      <c r="K2771" s="1">
        <v>95138.89</v>
      </c>
      <c r="L2771" s="1">
        <v>107142.9</v>
      </c>
      <c r="M2771" s="3">
        <v>14</v>
      </c>
      <c r="N2771">
        <v>7.2</v>
      </c>
      <c r="O2771">
        <v>14</v>
      </c>
      <c r="P2771"/>
      <c r="Q2771" s="1">
        <f t="shared" si="817"/>
        <v>10</v>
      </c>
      <c r="R2771" s="5">
        <f t="shared" si="818"/>
        <v>-2.5463722585197517E-2</v>
      </c>
      <c r="S2771" s="4">
        <f t="shared" si="819"/>
        <v>2.4225903020236221</v>
      </c>
      <c r="T2771" s="6">
        <f t="shared" si="820"/>
        <v>-0.76843817173860263</v>
      </c>
      <c r="U2771" s="6">
        <f t="shared" si="821"/>
        <v>0.82332694190771927</v>
      </c>
      <c r="V2771" s="4">
        <f t="shared" si="822"/>
        <v>7.1745362774148029</v>
      </c>
      <c r="W2771" s="4">
        <f t="shared" si="823"/>
        <v>238.61950554211512</v>
      </c>
      <c r="X2771" s="4">
        <f t="shared" si="824"/>
        <v>2403225329.531692</v>
      </c>
      <c r="Y2771" s="6">
        <f t="shared" si="825"/>
        <v>13.231561828261398</v>
      </c>
      <c r="Z2771" s="6">
        <f t="shared" si="826"/>
        <v>702.12362862867724</v>
      </c>
      <c r="AA2771" s="6">
        <f t="shared" si="827"/>
        <v>7071346849.6620007</v>
      </c>
      <c r="AB2771" s="26">
        <v>-13.586906357416865</v>
      </c>
      <c r="AC2771" s="4">
        <f t="shared" si="828"/>
        <v>5335.7894989459082</v>
      </c>
      <c r="AD2771" s="4">
        <f t="shared" si="829"/>
        <v>3106512854761.2446</v>
      </c>
      <c r="AE2771" s="4">
        <f t="shared" si="830"/>
        <v>308449.87869190035</v>
      </c>
      <c r="AF2771" s="27">
        <v>-10.156431443339946</v>
      </c>
      <c r="AG2771" s="6">
        <f t="shared" si="831"/>
        <v>132.16979344429066</v>
      </c>
      <c r="AH2771" s="6">
        <f t="shared" si="832"/>
        <v>5913105238.4037628</v>
      </c>
      <c r="AI2771" s="6">
        <f t="shared" si="833"/>
        <v>7640.4357335833238</v>
      </c>
      <c r="AK2771" s="1">
        <f t="shared" si="834"/>
        <v>1.7176138481989311E-8</v>
      </c>
      <c r="AL2771" s="1">
        <f t="shared" si="835"/>
        <v>0.17298724582335268</v>
      </c>
    </row>
    <row r="2772" spans="4:38" x14ac:dyDescent="0.25">
      <c r="D2772" s="1">
        <v>2007</v>
      </c>
      <c r="E2772" s="1" t="s">
        <v>80</v>
      </c>
      <c r="F2772" s="2" t="s">
        <v>269</v>
      </c>
      <c r="G2772">
        <v>4</v>
      </c>
      <c r="H2772">
        <v>10055780</v>
      </c>
      <c r="I2772" s="1">
        <v>6180.8410000000003</v>
      </c>
      <c r="J2772" s="1">
        <v>651</v>
      </c>
      <c r="K2772" s="1">
        <v>94347.83</v>
      </c>
      <c r="L2772" s="1">
        <v>93750</v>
      </c>
      <c r="M2772" s="3">
        <v>15</v>
      </c>
      <c r="N2772">
        <v>6.9</v>
      </c>
      <c r="O2772">
        <v>16</v>
      </c>
      <c r="P2772"/>
      <c r="Q2772" s="1">
        <f t="shared" si="817"/>
        <v>10</v>
      </c>
      <c r="R2772" s="5">
        <f t="shared" si="818"/>
        <v>-2.3815529310655295E-2</v>
      </c>
      <c r="S2772" s="4">
        <f t="shared" si="819"/>
        <v>2.2469435107617226</v>
      </c>
      <c r="T2772" s="6">
        <f t="shared" si="820"/>
        <v>-0.75670184402616991</v>
      </c>
      <c r="U2772" s="6">
        <f t="shared" si="821"/>
        <v>0.70940797877453432</v>
      </c>
      <c r="V2772" s="4">
        <f t="shared" si="822"/>
        <v>6.8761844706893447</v>
      </c>
      <c r="W2772" s="4">
        <f t="shared" si="823"/>
        <v>275.07772093053961</v>
      </c>
      <c r="X2772" s="4">
        <f t="shared" si="824"/>
        <v>2766121044.5789018</v>
      </c>
      <c r="Y2772" s="6">
        <f t="shared" si="825"/>
        <v>15.243298155973831</v>
      </c>
      <c r="Z2772" s="6">
        <f t="shared" si="826"/>
        <v>871.26747723884978</v>
      </c>
      <c r="AA2772" s="6">
        <f t="shared" si="827"/>
        <v>8761274072.2688808</v>
      </c>
      <c r="AB2772" s="26">
        <v>-13.586906357416865</v>
      </c>
      <c r="AC2772" s="4">
        <f t="shared" si="828"/>
        <v>5705.0616764322567</v>
      </c>
      <c r="AD2772" s="4">
        <f t="shared" si="829"/>
        <v>3545877099453.709</v>
      </c>
      <c r="AE2772" s="4">
        <f t="shared" si="830"/>
        <v>352620.79117221228</v>
      </c>
      <c r="AF2772" s="27">
        <v>-10.156431443339946</v>
      </c>
      <c r="AG2772" s="6">
        <f t="shared" si="831"/>
        <v>134.21972634955935</v>
      </c>
      <c r="AH2772" s="6">
        <f t="shared" si="832"/>
        <v>6312544843.4472027</v>
      </c>
      <c r="AI2772" s="6">
        <f t="shared" si="833"/>
        <v>8295.9078763013677</v>
      </c>
      <c r="AK2772" s="1">
        <f t="shared" si="834"/>
        <v>1.6089282049034357E-8</v>
      </c>
      <c r="AL2772" s="1">
        <f t="shared" si="835"/>
        <v>0.16179028064303869</v>
      </c>
    </row>
    <row r="2773" spans="4:38" x14ac:dyDescent="0.25">
      <c r="D2773" s="1">
        <v>2008</v>
      </c>
      <c r="E2773" s="1" t="s">
        <v>80</v>
      </c>
      <c r="F2773" s="2" t="s">
        <v>269</v>
      </c>
      <c r="G2773">
        <v>4</v>
      </c>
      <c r="H2773">
        <v>10038188</v>
      </c>
      <c r="I2773" s="1">
        <v>6256.8670000000002</v>
      </c>
      <c r="J2773" s="1">
        <v>618</v>
      </c>
      <c r="K2773" s="1">
        <v>95076.92</v>
      </c>
      <c r="L2773" s="1">
        <v>100000</v>
      </c>
      <c r="M2773" s="3">
        <v>15</v>
      </c>
      <c r="N2773">
        <v>6.5</v>
      </c>
      <c r="O2773">
        <v>15</v>
      </c>
      <c r="P2773"/>
      <c r="Q2773" s="1">
        <f t="shared" si="817"/>
        <v>10</v>
      </c>
      <c r="R2773" s="5">
        <f t="shared" si="818"/>
        <v>-2.3526151346992034E-2</v>
      </c>
      <c r="S2773" s="4">
        <f t="shared" si="819"/>
        <v>2.2367940095258536</v>
      </c>
      <c r="T2773" s="6">
        <f t="shared" si="820"/>
        <v>-0.7545867705619429</v>
      </c>
      <c r="U2773" s="6">
        <f t="shared" si="821"/>
        <v>0.75458677056194279</v>
      </c>
      <c r="V2773" s="4">
        <f t="shared" si="822"/>
        <v>6.4764738486530078</v>
      </c>
      <c r="W2773" s="4">
        <f t="shared" si="823"/>
        <v>279.72477453685173</v>
      </c>
      <c r="X2773" s="4">
        <f t="shared" si="824"/>
        <v>2807929875.0585303</v>
      </c>
      <c r="Y2773" s="6">
        <f t="shared" si="825"/>
        <v>14.245413229438057</v>
      </c>
      <c r="Z2773" s="6">
        <f t="shared" si="826"/>
        <v>829.17793474440248</v>
      </c>
      <c r="AA2773" s="6">
        <f t="shared" si="827"/>
        <v>8323443994.4160442</v>
      </c>
      <c r="AB2773" s="26">
        <v>-13.586906357416865</v>
      </c>
      <c r="AC2773" s="4">
        <f t="shared" si="828"/>
        <v>5775.2354633024315</v>
      </c>
      <c r="AD2773" s="4">
        <f t="shared" si="829"/>
        <v>3627287206802.6973</v>
      </c>
      <c r="AE2773" s="4">
        <f t="shared" si="830"/>
        <v>361348.80187566695</v>
      </c>
      <c r="AF2773" s="27">
        <v>-10.156431443339946</v>
      </c>
      <c r="AG2773" s="6">
        <f t="shared" si="831"/>
        <v>134.59593832762829</v>
      </c>
      <c r="AH2773" s="6">
        <f t="shared" si="832"/>
        <v>6379011570.2277174</v>
      </c>
      <c r="AI2773" s="6">
        <f t="shared" si="833"/>
        <v>8421.4888485617266</v>
      </c>
      <c r="AK2773" s="1">
        <f t="shared" si="834"/>
        <v>1.5921638221730616E-8</v>
      </c>
      <c r="AL2773" s="1">
        <f t="shared" si="835"/>
        <v>0.15982439773771759</v>
      </c>
    </row>
    <row r="2774" spans="4:38" x14ac:dyDescent="0.25">
      <c r="D2774" s="1">
        <v>2009</v>
      </c>
      <c r="E2774" s="1" t="s">
        <v>80</v>
      </c>
      <c r="F2774" s="2" t="s">
        <v>269</v>
      </c>
      <c r="G2774">
        <v>4</v>
      </c>
      <c r="H2774">
        <v>10022650</v>
      </c>
      <c r="I2774" s="1">
        <v>5976.2030000000004</v>
      </c>
      <c r="J2774" s="1">
        <v>586</v>
      </c>
      <c r="K2774" s="1">
        <v>94516.13</v>
      </c>
      <c r="L2774" s="1">
        <v>87500</v>
      </c>
      <c r="M2774" s="3">
        <v>15</v>
      </c>
      <c r="N2774">
        <v>6.2</v>
      </c>
      <c r="O2774">
        <v>16</v>
      </c>
      <c r="P2774"/>
      <c r="Q2774" s="1">
        <f t="shared" si="817"/>
        <v>10</v>
      </c>
      <c r="R2774" s="5">
        <f t="shared" si="818"/>
        <v>-2.4631024080005313E-2</v>
      </c>
      <c r="S2774" s="4">
        <f t="shared" si="819"/>
        <v>2.3280290739789127</v>
      </c>
      <c r="T2774" s="6">
        <f t="shared" si="820"/>
        <v>-0.76257305228391048</v>
      </c>
      <c r="U2774" s="6">
        <f t="shared" si="821"/>
        <v>0.6672514207484217</v>
      </c>
      <c r="V2774" s="4">
        <f t="shared" si="822"/>
        <v>6.1753689759199952</v>
      </c>
      <c r="W2774" s="4">
        <f t="shared" si="823"/>
        <v>256.70654489661814</v>
      </c>
      <c r="X2774" s="4">
        <f t="shared" si="824"/>
        <v>2572879852.2080898</v>
      </c>
      <c r="Y2774" s="6">
        <f t="shared" si="825"/>
        <v>15.23742694771609</v>
      </c>
      <c r="Z2774" s="6">
        <f t="shared" si="826"/>
        <v>895.64485202546291</v>
      </c>
      <c r="AA2774" s="6">
        <f t="shared" si="827"/>
        <v>8976734876.1530056</v>
      </c>
      <c r="AB2774" s="26">
        <v>-13.586906357416865</v>
      </c>
      <c r="AC2774" s="4">
        <f t="shared" si="828"/>
        <v>5516.1759873582705</v>
      </c>
      <c r="AD2774" s="4">
        <f t="shared" si="829"/>
        <v>3304045499283.0122</v>
      </c>
      <c r="AE2774" s="4">
        <f t="shared" si="830"/>
        <v>329657.87484178459</v>
      </c>
      <c r="AF2774" s="27">
        <v>-10.156431443339946</v>
      </c>
      <c r="AG2774" s="6">
        <f t="shared" si="831"/>
        <v>133.1863408092035</v>
      </c>
      <c r="AH2774" s="6">
        <f t="shared" si="832"/>
        <v>6083437453.0560646</v>
      </c>
      <c r="AI2774" s="6">
        <f t="shared" si="833"/>
        <v>7959.4860950298453</v>
      </c>
      <c r="AK2774" s="1">
        <f t="shared" si="834"/>
        <v>1.669521799429002E-8</v>
      </c>
      <c r="AL2774" s="1">
        <f t="shared" si="835"/>
        <v>0.16733032663047087</v>
      </c>
    </row>
    <row r="2775" spans="4:38" x14ac:dyDescent="0.25">
      <c r="D2775" s="1">
        <v>2010</v>
      </c>
      <c r="E2775" s="1" t="s">
        <v>80</v>
      </c>
      <c r="F2775" s="2" t="s">
        <v>269</v>
      </c>
      <c r="G2775">
        <v>4</v>
      </c>
      <c r="H2775">
        <v>10000023</v>
      </c>
      <c r="I2775" s="1">
        <v>5890.1940000000004</v>
      </c>
      <c r="J2775" s="1">
        <v>560</v>
      </c>
      <c r="K2775" s="1">
        <v>93333.33</v>
      </c>
      <c r="L2775" s="1">
        <v>100000</v>
      </c>
      <c r="M2775" s="3">
        <v>14</v>
      </c>
      <c r="N2775">
        <v>6</v>
      </c>
      <c r="O2775">
        <v>15</v>
      </c>
      <c r="P2775"/>
      <c r="Q2775" s="1">
        <f t="shared" si="817"/>
        <v>10</v>
      </c>
      <c r="R2775" s="5">
        <f t="shared" si="818"/>
        <v>-2.4990687912825962E-2</v>
      </c>
      <c r="S2775" s="4">
        <f t="shared" si="819"/>
        <v>2.3324641218947968</v>
      </c>
      <c r="T2775" s="6">
        <f t="shared" si="820"/>
        <v>-0.76512202138064223</v>
      </c>
      <c r="U2775" s="6">
        <f t="shared" si="821"/>
        <v>0.76512202138064223</v>
      </c>
      <c r="V2775" s="4">
        <f t="shared" si="822"/>
        <v>5.9750093120871739</v>
      </c>
      <c r="W2775" s="4">
        <f t="shared" si="823"/>
        <v>252.53095834181801</v>
      </c>
      <c r="X2775" s="4">
        <f t="shared" si="824"/>
        <v>2525315391.6302218</v>
      </c>
      <c r="Y2775" s="6">
        <f t="shared" si="825"/>
        <v>14.234877978619357</v>
      </c>
      <c r="Z2775" s="6">
        <f t="shared" si="826"/>
        <v>769.83720706029385</v>
      </c>
      <c r="AA2775" s="6">
        <f t="shared" si="827"/>
        <v>7698389776.8587008</v>
      </c>
      <c r="AB2775" s="26">
        <v>-13.586906357416865</v>
      </c>
      <c r="AC2775" s="4">
        <f t="shared" si="828"/>
        <v>5436.7876565909428</v>
      </c>
      <c r="AD2775" s="4">
        <f t="shared" si="829"/>
        <v>3202380768871.4312</v>
      </c>
      <c r="AE2775" s="4">
        <f t="shared" si="830"/>
        <v>320237.34034126031</v>
      </c>
      <c r="AF2775" s="27">
        <v>-10.156431443339946</v>
      </c>
      <c r="AG2775" s="6">
        <f t="shared" si="831"/>
        <v>132.74263659295727</v>
      </c>
      <c r="AH2775" s="6">
        <f t="shared" si="832"/>
        <v>5982348914.2680855</v>
      </c>
      <c r="AI2775" s="6">
        <f t="shared" si="833"/>
        <v>7818.7988160401737</v>
      </c>
      <c r="AK2775" s="1">
        <f t="shared" si="834"/>
        <v>1.6977330458135841E-8</v>
      </c>
      <c r="AL2775" s="1">
        <f t="shared" si="835"/>
        <v>0.16977369505995896</v>
      </c>
    </row>
    <row r="2776" spans="4:38" x14ac:dyDescent="0.25">
      <c r="D2776" s="1">
        <v>2011</v>
      </c>
      <c r="E2776" s="1" t="s">
        <v>80</v>
      </c>
      <c r="F2776" s="2" t="s">
        <v>269</v>
      </c>
      <c r="G2776">
        <v>4</v>
      </c>
      <c r="H2776">
        <v>9971727</v>
      </c>
      <c r="I2776" s="1">
        <v>5906.0559999999996</v>
      </c>
      <c r="J2776" s="1">
        <v>541</v>
      </c>
      <c r="K2776" s="1">
        <v>91694.92</v>
      </c>
      <c r="L2776" s="1">
        <v>93750</v>
      </c>
      <c r="M2776" s="3">
        <v>15</v>
      </c>
      <c r="N2776">
        <v>5.9</v>
      </c>
      <c r="O2776">
        <v>16</v>
      </c>
      <c r="P2776"/>
      <c r="Q2776" s="1">
        <f t="shared" si="817"/>
        <v>10</v>
      </c>
      <c r="R2776" s="5">
        <f t="shared" si="818"/>
        <v>-2.4923569976309064E-2</v>
      </c>
      <c r="S2776" s="4">
        <f t="shared" si="819"/>
        <v>2.2853647550920613</v>
      </c>
      <c r="T2776" s="6">
        <f t="shared" si="820"/>
        <v>-0.76464818196034512</v>
      </c>
      <c r="U2776" s="6">
        <f t="shared" si="821"/>
        <v>0.71685767058782357</v>
      </c>
      <c r="V2776" s="4">
        <f t="shared" si="822"/>
        <v>5.8750764300236913</v>
      </c>
      <c r="W2776" s="4">
        <f t="shared" si="823"/>
        <v>258.42946894322284</v>
      </c>
      <c r="X2776" s="4">
        <f t="shared" si="824"/>
        <v>2576988113.0567966</v>
      </c>
      <c r="Y2776" s="6">
        <f t="shared" si="825"/>
        <v>15.235351818039655</v>
      </c>
      <c r="Z2776" s="6">
        <f t="shared" si="826"/>
        <v>823.88125876605761</v>
      </c>
      <c r="AA2776" s="6">
        <f t="shared" si="827"/>
        <v>8215518992.8314838</v>
      </c>
      <c r="AB2776" s="26">
        <v>-13.586906357416865</v>
      </c>
      <c r="AC2776" s="4">
        <f t="shared" si="828"/>
        <v>5451.4286558192944</v>
      </c>
      <c r="AD2776" s="4">
        <f t="shared" si="829"/>
        <v>3210541391820.2158</v>
      </c>
      <c r="AE2776" s="4">
        <f t="shared" si="830"/>
        <v>321964.4292127348</v>
      </c>
      <c r="AF2776" s="27">
        <v>-10.156431443339946</v>
      </c>
      <c r="AG2776" s="6">
        <f t="shared" si="831"/>
        <v>132.82489493797897</v>
      </c>
      <c r="AH2776" s="6">
        <f t="shared" si="832"/>
        <v>5981485882.0942669</v>
      </c>
      <c r="AI2776" s="6">
        <f t="shared" si="833"/>
        <v>7844.7126769782035</v>
      </c>
      <c r="AK2776" s="1">
        <f t="shared" si="834"/>
        <v>1.6979780013764616E-8</v>
      </c>
      <c r="AL2776" s="1">
        <f t="shared" si="835"/>
        <v>0.16931773081731702</v>
      </c>
    </row>
    <row r="2777" spans="4:38" x14ac:dyDescent="0.25">
      <c r="D2777" s="1">
        <v>2012</v>
      </c>
      <c r="E2777" s="1" t="s">
        <v>80</v>
      </c>
      <c r="F2777" s="2" t="s">
        <v>269</v>
      </c>
      <c r="G2777">
        <v>4</v>
      </c>
      <c r="H2777">
        <v>9920362</v>
      </c>
      <c r="I2777" s="1">
        <v>6105.0519999999997</v>
      </c>
      <c r="J2777" s="1">
        <v>524</v>
      </c>
      <c r="K2777" s="1">
        <v>91929.82</v>
      </c>
      <c r="L2777" s="1">
        <v>93750</v>
      </c>
      <c r="M2777" s="3">
        <v>15</v>
      </c>
      <c r="N2777">
        <v>5.7</v>
      </c>
      <c r="O2777">
        <v>16</v>
      </c>
      <c r="P2777"/>
      <c r="Q2777" s="1">
        <f t="shared" si="817"/>
        <v>10</v>
      </c>
      <c r="R2777" s="5">
        <f t="shared" si="818"/>
        <v>-2.4111178741802689E-2</v>
      </c>
      <c r="S2777" s="4">
        <f t="shared" si="819"/>
        <v>2.216536321721748</v>
      </c>
      <c r="T2777" s="6">
        <f t="shared" si="820"/>
        <v>-0.75884540733552697</v>
      </c>
      <c r="U2777" s="6">
        <f t="shared" si="821"/>
        <v>0.71141756937705647</v>
      </c>
      <c r="V2777" s="4">
        <f t="shared" si="822"/>
        <v>5.675888821258197</v>
      </c>
      <c r="W2777" s="4">
        <f t="shared" si="823"/>
        <v>275.43207571973164</v>
      </c>
      <c r="X2777" s="4">
        <f t="shared" si="824"/>
        <v>2732385897.5511484</v>
      </c>
      <c r="Y2777" s="6">
        <f t="shared" si="825"/>
        <v>15.241154592664474</v>
      </c>
      <c r="Z2777" s="6">
        <f t="shared" si="826"/>
        <v>858.15311046447846</v>
      </c>
      <c r="AA2777" s="6">
        <f t="shared" si="827"/>
        <v>8513189507.2336149</v>
      </c>
      <c r="AB2777" s="26">
        <v>-13.586906357416865</v>
      </c>
      <c r="AC2777" s="4">
        <f t="shared" si="828"/>
        <v>5635.1066461386235</v>
      </c>
      <c r="AD2777" s="4">
        <f t="shared" si="829"/>
        <v>3412864352223.1553</v>
      </c>
      <c r="AE2777" s="4">
        <f t="shared" si="830"/>
        <v>344026.19100221893</v>
      </c>
      <c r="AF2777" s="27">
        <v>-10.156431443339946</v>
      </c>
      <c r="AG2777" s="6">
        <f t="shared" si="831"/>
        <v>133.84058656955452</v>
      </c>
      <c r="AH2777" s="6">
        <f t="shared" si="832"/>
        <v>6151174235.9881096</v>
      </c>
      <c r="AI2777" s="6">
        <f t="shared" si="833"/>
        <v>8171.0374071763181</v>
      </c>
      <c r="AK2777" s="1">
        <f t="shared" si="834"/>
        <v>1.6511370111935126E-8</v>
      </c>
      <c r="AL2777" s="1">
        <f t="shared" si="835"/>
        <v>0.16379876862637699</v>
      </c>
    </row>
    <row r="2778" spans="4:38" x14ac:dyDescent="0.25">
      <c r="D2778" s="1">
        <v>2013</v>
      </c>
      <c r="E2778" s="1" t="s">
        <v>80</v>
      </c>
      <c r="F2778" s="2" t="s">
        <v>269</v>
      </c>
      <c r="G2778">
        <v>4</v>
      </c>
      <c r="H2778">
        <v>9893082</v>
      </c>
      <c r="I2778" s="1">
        <v>6331.1229999999996</v>
      </c>
      <c r="J2778" s="1">
        <v>505</v>
      </c>
      <c r="K2778" s="1">
        <v>90178.57</v>
      </c>
      <c r="L2778" s="1">
        <v>93750</v>
      </c>
      <c r="M2778" s="3">
        <v>15</v>
      </c>
      <c r="N2778">
        <v>5.6</v>
      </c>
      <c r="O2778">
        <v>16</v>
      </c>
      <c r="P2778"/>
      <c r="Q2778" s="1">
        <f t="shared" si="817"/>
        <v>10</v>
      </c>
      <c r="R2778" s="5">
        <f t="shared" si="818"/>
        <v>-2.3250219589794736E-2</v>
      </c>
      <c r="S2778" s="4">
        <f t="shared" si="819"/>
        <v>2.0966715547936761</v>
      </c>
      <c r="T2778" s="6">
        <f t="shared" si="820"/>
        <v>-0.75255400117149163</v>
      </c>
      <c r="U2778" s="6">
        <f t="shared" si="821"/>
        <v>0.70551937609827331</v>
      </c>
      <c r="V2778" s="4">
        <f t="shared" si="822"/>
        <v>5.5767497804102053</v>
      </c>
      <c r="W2778" s="4">
        <f t="shared" si="823"/>
        <v>301.96064736629756</v>
      </c>
      <c r="X2778" s="4">
        <f t="shared" si="824"/>
        <v>2987321445.1678658</v>
      </c>
      <c r="Y2778" s="6">
        <f t="shared" si="825"/>
        <v>15.247445998828509</v>
      </c>
      <c r="Z2778" s="6">
        <f t="shared" si="826"/>
        <v>897.37053502526692</v>
      </c>
      <c r="AA2778" s="6">
        <f t="shared" si="827"/>
        <v>8877760287.3888378</v>
      </c>
      <c r="AB2778" s="26">
        <v>-13.586906357416865</v>
      </c>
      <c r="AC2778" s="4">
        <f t="shared" si="828"/>
        <v>5843.7754985250094</v>
      </c>
      <c r="AD2778" s="4">
        <f t="shared" si="829"/>
        <v>3660208986869.0806</v>
      </c>
      <c r="AE2778" s="4">
        <f t="shared" si="830"/>
        <v>369976.61465548148</v>
      </c>
      <c r="AF2778" s="27">
        <v>-10.156431443339946</v>
      </c>
      <c r="AG2778" s="6">
        <f t="shared" si="831"/>
        <v>134.95950360412081</v>
      </c>
      <c r="AH2778" s="6">
        <f t="shared" si="832"/>
        <v>6361411668.3325014</v>
      </c>
      <c r="AI2778" s="6">
        <f t="shared" si="833"/>
        <v>8544.4521733663205</v>
      </c>
      <c r="AK2778" s="1">
        <f t="shared" si="834"/>
        <v>1.5965688078165552E-8</v>
      </c>
      <c r="AL2778" s="1">
        <f t="shared" si="835"/>
        <v>0.15794986134371425</v>
      </c>
    </row>
    <row r="2779" spans="4:38" x14ac:dyDescent="0.25">
      <c r="D2779" s="1">
        <v>2014</v>
      </c>
      <c r="E2779" s="1" t="s">
        <v>80</v>
      </c>
      <c r="F2779" s="2" t="s">
        <v>269</v>
      </c>
      <c r="G2779">
        <v>4</v>
      </c>
      <c r="H2779">
        <v>9866468</v>
      </c>
      <c r="I2779" s="1">
        <v>6643.2150000000001</v>
      </c>
      <c r="J2779" s="1">
        <v>483</v>
      </c>
      <c r="K2779" s="1">
        <v>89444.44</v>
      </c>
      <c r="L2779" s="1">
        <v>93750</v>
      </c>
      <c r="M2779" s="3">
        <v>15</v>
      </c>
      <c r="N2779">
        <v>5.4</v>
      </c>
      <c r="O2779">
        <v>16</v>
      </c>
      <c r="P2779"/>
      <c r="Q2779" s="1">
        <f t="shared" si="817"/>
        <v>10</v>
      </c>
      <c r="R2779" s="5">
        <f t="shared" si="818"/>
        <v>-2.2157946114945849E-2</v>
      </c>
      <c r="S2779" s="4">
        <f t="shared" si="819"/>
        <v>1.9819050818015072</v>
      </c>
      <c r="T2779" s="6">
        <f t="shared" si="820"/>
        <v>-0.74434782732493443</v>
      </c>
      <c r="U2779" s="6">
        <f t="shared" si="821"/>
        <v>0.6978260881171261</v>
      </c>
      <c r="V2779" s="4">
        <f t="shared" si="822"/>
        <v>5.3778420538850549</v>
      </c>
      <c r="W2779" s="4">
        <f t="shared" si="823"/>
        <v>335.19339856384374</v>
      </c>
      <c r="X2779" s="4">
        <f t="shared" si="824"/>
        <v>3307174940.7414103</v>
      </c>
      <c r="Y2779" s="6">
        <f t="shared" si="825"/>
        <v>15.255652172675065</v>
      </c>
      <c r="Z2779" s="6">
        <f t="shared" si="826"/>
        <v>951.98719467836429</v>
      </c>
      <c r="AA2779" s="6">
        <f t="shared" si="827"/>
        <v>9392751192.7038517</v>
      </c>
      <c r="AB2779" s="26">
        <v>-13.586906357416865</v>
      </c>
      <c r="AC2779" s="4">
        <f t="shared" si="828"/>
        <v>6131.8437579610782</v>
      </c>
      <c r="AD2779" s="4">
        <f t="shared" si="829"/>
        <v>4019121173969.5073</v>
      </c>
      <c r="AE2779" s="4">
        <f t="shared" si="830"/>
        <v>407351.56430543406</v>
      </c>
      <c r="AF2779" s="27">
        <v>-10.156431443339946</v>
      </c>
      <c r="AG2779" s="6">
        <f t="shared" si="831"/>
        <v>136.44738481793541</v>
      </c>
      <c r="AH2779" s="6">
        <f t="shared" si="832"/>
        <v>6657039917.7082825</v>
      </c>
      <c r="AI2779" s="6">
        <f t="shared" si="833"/>
        <v>9064.4931353328084</v>
      </c>
      <c r="AK2779" s="1">
        <f t="shared" si="834"/>
        <v>1.52566779963614E-8</v>
      </c>
      <c r="AL2779" s="1">
        <f t="shared" si="835"/>
        <v>0.15052952523740387</v>
      </c>
    </row>
    <row r="2780" spans="4:38" x14ac:dyDescent="0.25">
      <c r="D2780" s="1">
        <v>2015</v>
      </c>
      <c r="E2780" s="1" t="s">
        <v>80</v>
      </c>
      <c r="F2780" s="2" t="s">
        <v>269</v>
      </c>
      <c r="G2780">
        <v>4</v>
      </c>
      <c r="H2780">
        <v>9843028</v>
      </c>
      <c r="I2780" s="1">
        <v>7130.451</v>
      </c>
      <c r="J2780" s="1">
        <v>456</v>
      </c>
      <c r="K2780" s="1">
        <v>89411.76</v>
      </c>
      <c r="M2780" s="3">
        <v>15</v>
      </c>
      <c r="N2780">
        <v>5.0999999999999996</v>
      </c>
      <c r="O2780">
        <v>17</v>
      </c>
      <c r="P2780"/>
      <c r="Q2780" s="1">
        <f t="shared" si="817"/>
        <v>10</v>
      </c>
      <c r="R2780" s="5">
        <f t="shared" si="818"/>
        <v>-2.0643855486840872E-2</v>
      </c>
      <c r="S2780" s="4">
        <f t="shared" si="819"/>
        <v>1.8458034522640991</v>
      </c>
      <c r="T2780" s="6">
        <f t="shared" si="820"/>
        <v>-0.73251895562690916</v>
      </c>
      <c r="U2780" s="6">
        <f t="shared" si="821"/>
        <v>0</v>
      </c>
      <c r="V2780" s="4">
        <f t="shared" si="822"/>
        <v>5.0793561445131585</v>
      </c>
      <c r="W2780" s="4">
        <f t="shared" si="823"/>
        <v>386.30608211582046</v>
      </c>
      <c r="X2780" s="4">
        <f t="shared" si="824"/>
        <v>3802421582.8363199</v>
      </c>
      <c r="Y2780" s="6">
        <f t="shared" si="825"/>
        <v>16.267481044373092</v>
      </c>
      <c r="Z2780" s="6" t="e">
        <f t="shared" si="826"/>
        <v>#DIV/0!</v>
      </c>
      <c r="AA2780" s="6" t="e">
        <f t="shared" si="827"/>
        <v>#DIV/0!</v>
      </c>
      <c r="AB2780" s="26">
        <v>-13.586906357416865</v>
      </c>
      <c r="AC2780" s="4">
        <f t="shared" si="828"/>
        <v>6581.5740504856958</v>
      </c>
      <c r="AD2780" s="4">
        <f t="shared" si="829"/>
        <v>4619292808977.8535</v>
      </c>
      <c r="AE2780" s="4">
        <f t="shared" si="830"/>
        <v>469295.91269859782</v>
      </c>
      <c r="AF2780" s="27">
        <v>-10.156431443339946</v>
      </c>
      <c r="AG2780" s="6">
        <f t="shared" si="831"/>
        <v>138.65076617229383</v>
      </c>
      <c r="AH2780" s="6">
        <f t="shared" si="832"/>
        <v>7128314651.0574598</v>
      </c>
      <c r="AI2780" s="6">
        <f t="shared" si="833"/>
        <v>9886.4249430399868</v>
      </c>
      <c r="AK2780" s="1">
        <f t="shared" si="834"/>
        <v>1.4248012244848474E-8</v>
      </c>
      <c r="AL2780" s="1">
        <f t="shared" si="835"/>
        <v>0.14024358347038637</v>
      </c>
    </row>
    <row r="2781" spans="4:38" x14ac:dyDescent="0.25">
      <c r="D2781" s="1">
        <v>2016</v>
      </c>
      <c r="E2781" s="1" t="s">
        <v>80</v>
      </c>
      <c r="F2781" s="2" t="s">
        <v>269</v>
      </c>
      <c r="G2781">
        <v>4</v>
      </c>
      <c r="H2781">
        <v>9814023</v>
      </c>
      <c r="I2781" s="1">
        <v>6824.5919999999996</v>
      </c>
      <c r="J2781" s="1">
        <v>426</v>
      </c>
      <c r="K2781" s="1">
        <v>88750</v>
      </c>
      <c r="M2781" s="3"/>
      <c r="N2781">
        <v>4.8</v>
      </c>
      <c r="O2781"/>
      <c r="P2781"/>
      <c r="Q2781" s="1">
        <f t="shared" si="817"/>
        <v>10</v>
      </c>
      <c r="R2781" s="5">
        <f t="shared" si="818"/>
        <v>-2.1569054970612164E-2</v>
      </c>
      <c r="S2781" s="4">
        <f t="shared" si="819"/>
        <v>1.9142536286418297</v>
      </c>
      <c r="T2781" s="6">
        <f t="shared" si="820"/>
        <v>-0.73981250702947565</v>
      </c>
      <c r="U2781" s="6">
        <f t="shared" si="821"/>
        <v>0</v>
      </c>
      <c r="V2781" s="4">
        <f t="shared" si="822"/>
        <v>4.7784309450293874</v>
      </c>
      <c r="W2781" s="4">
        <f t="shared" si="823"/>
        <v>356.51451290924672</v>
      </c>
      <c r="X2781" s="4">
        <f t="shared" si="824"/>
        <v>3498841629.5251441</v>
      </c>
      <c r="Y2781" s="6">
        <f t="shared" si="825"/>
        <v>-0.73981250702947565</v>
      </c>
      <c r="Z2781" s="6" t="e">
        <f t="shared" si="826"/>
        <v>#DIV/0!</v>
      </c>
      <c r="AA2781" s="6" t="e">
        <f t="shared" si="827"/>
        <v>#DIV/0!</v>
      </c>
      <c r="AB2781" s="26">
        <v>-13.586906357416865</v>
      </c>
      <c r="AC2781" s="4">
        <f t="shared" si="828"/>
        <v>6299.258996710344</v>
      </c>
      <c r="AD2781" s="4">
        <f t="shared" si="829"/>
        <v>4219035980206.3599</v>
      </c>
      <c r="AE2781" s="4">
        <f t="shared" si="830"/>
        <v>429898.72554877435</v>
      </c>
      <c r="AF2781" s="27">
        <v>-10.156431443339946</v>
      </c>
      <c r="AG2781" s="6">
        <f t="shared" si="831"/>
        <v>137.28385701561669</v>
      </c>
      <c r="AH2781" s="6">
        <f t="shared" si="832"/>
        <v>6802442908.3370171</v>
      </c>
      <c r="AI2781" s="6">
        <f t="shared" si="833"/>
        <v>9369.0631231792158</v>
      </c>
      <c r="AK2781" s="1">
        <f t="shared" si="834"/>
        <v>1.4930564769448203E-8</v>
      </c>
      <c r="AL2781" s="1">
        <f t="shared" si="835"/>
        <v>0.14652890605035437</v>
      </c>
    </row>
    <row r="2782" spans="4:38" x14ac:dyDescent="0.25">
      <c r="D2782" s="1">
        <v>1980</v>
      </c>
      <c r="E2782" s="1" t="s">
        <v>86</v>
      </c>
      <c r="F2782" s="2" t="s">
        <v>270</v>
      </c>
      <c r="G2782">
        <v>4</v>
      </c>
      <c r="H2782">
        <v>228138</v>
      </c>
      <c r="I2782" s="1">
        <v>0</v>
      </c>
      <c r="J2782" s="1">
        <v>41</v>
      </c>
      <c r="K2782" s="1">
        <v>4226.8040000000001</v>
      </c>
      <c r="M2782" s="3"/>
      <c r="N2782">
        <v>9.6999999999999993</v>
      </c>
      <c r="O2782"/>
      <c r="P2782"/>
      <c r="Q2782" s="1">
        <f t="shared" si="817"/>
        <v>10</v>
      </c>
      <c r="R2782" s="5" t="e">
        <f t="shared" si="818"/>
        <v>#DIV/0!</v>
      </c>
      <c r="S2782" s="4" t="e">
        <f t="shared" si="819"/>
        <v>#DIV/0!</v>
      </c>
      <c r="T2782" s="6" t="e">
        <f t="shared" si="820"/>
        <v>#NUM!</v>
      </c>
      <c r="U2782" s="6" t="e">
        <f t="shared" si="821"/>
        <v>#NUM!</v>
      </c>
      <c r="V2782" s="4" t="e">
        <f t="shared" si="822"/>
        <v>#DIV/0!</v>
      </c>
      <c r="W2782" s="4" t="e">
        <f t="shared" si="823"/>
        <v>#DIV/0!</v>
      </c>
      <c r="X2782" s="4" t="e">
        <f t="shared" si="824"/>
        <v>#DIV/0!</v>
      </c>
      <c r="Y2782" s="6" t="e">
        <f t="shared" si="825"/>
        <v>#NUM!</v>
      </c>
      <c r="Z2782" s="6" t="e">
        <f t="shared" si="826"/>
        <v>#NUM!</v>
      </c>
      <c r="AA2782" s="6" t="e">
        <f t="shared" si="827"/>
        <v>#NUM!</v>
      </c>
      <c r="AB2782" s="26">
        <v>-13.586906357416865</v>
      </c>
      <c r="AC2782" s="4">
        <f t="shared" si="828"/>
        <v>0</v>
      </c>
      <c r="AD2782" s="4">
        <f t="shared" si="829"/>
        <v>0</v>
      </c>
      <c r="AE2782" s="4">
        <f t="shared" si="830"/>
        <v>0</v>
      </c>
      <c r="AF2782" s="27">
        <v>-10.156431443339946</v>
      </c>
      <c r="AG2782" s="6" t="e">
        <f t="shared" si="831"/>
        <v>#NUM!</v>
      </c>
      <c r="AH2782" s="6">
        <f t="shared" si="832"/>
        <v>0</v>
      </c>
      <c r="AI2782" s="6" t="e">
        <f t="shared" si="833"/>
        <v>#NUM!</v>
      </c>
      <c r="AK2782" s="1" t="e">
        <f t="shared" si="834"/>
        <v>#DIV/0!</v>
      </c>
      <c r="AL2782" s="1" t="e">
        <f t="shared" si="835"/>
        <v>#DIV/0!</v>
      </c>
    </row>
    <row r="2783" spans="4:38" x14ac:dyDescent="0.25">
      <c r="D2783" s="1">
        <v>1981</v>
      </c>
      <c r="E2783" s="1" t="s">
        <v>86</v>
      </c>
      <c r="F2783" s="2" t="s">
        <v>270</v>
      </c>
      <c r="G2783">
        <v>4</v>
      </c>
      <c r="H2783">
        <v>230755</v>
      </c>
      <c r="I2783" s="1">
        <v>0</v>
      </c>
      <c r="J2783" s="1">
        <v>39</v>
      </c>
      <c r="K2783" s="1">
        <v>4239.13</v>
      </c>
      <c r="M2783" s="3"/>
      <c r="N2783">
        <v>9.1999999999999993</v>
      </c>
      <c r="O2783"/>
      <c r="P2783"/>
      <c r="Q2783" s="1">
        <f t="shared" si="817"/>
        <v>10</v>
      </c>
      <c r="R2783" s="5" t="e">
        <f t="shared" si="818"/>
        <v>#DIV/0!</v>
      </c>
      <c r="S2783" s="4" t="e">
        <f t="shared" si="819"/>
        <v>#DIV/0!</v>
      </c>
      <c r="T2783" s="6" t="e">
        <f t="shared" si="820"/>
        <v>#NUM!</v>
      </c>
      <c r="U2783" s="6" t="e">
        <f t="shared" si="821"/>
        <v>#NUM!</v>
      </c>
      <c r="V2783" s="4" t="e">
        <f t="shared" si="822"/>
        <v>#DIV/0!</v>
      </c>
      <c r="W2783" s="4" t="e">
        <f t="shared" si="823"/>
        <v>#DIV/0!</v>
      </c>
      <c r="X2783" s="4" t="e">
        <f t="shared" si="824"/>
        <v>#DIV/0!</v>
      </c>
      <c r="Y2783" s="6" t="e">
        <f t="shared" si="825"/>
        <v>#NUM!</v>
      </c>
      <c r="Z2783" s="6" t="e">
        <f t="shared" si="826"/>
        <v>#NUM!</v>
      </c>
      <c r="AA2783" s="6" t="e">
        <f t="shared" si="827"/>
        <v>#NUM!</v>
      </c>
      <c r="AB2783" s="26">
        <v>-13.586906357416865</v>
      </c>
      <c r="AC2783" s="4">
        <f t="shared" si="828"/>
        <v>0</v>
      </c>
      <c r="AD2783" s="4">
        <f t="shared" si="829"/>
        <v>0</v>
      </c>
      <c r="AE2783" s="4">
        <f t="shared" si="830"/>
        <v>0</v>
      </c>
      <c r="AF2783" s="27">
        <v>-10.156431443339946</v>
      </c>
      <c r="AG2783" s="6" t="e">
        <f t="shared" si="831"/>
        <v>#NUM!</v>
      </c>
      <c r="AH2783" s="6">
        <f t="shared" si="832"/>
        <v>0</v>
      </c>
      <c r="AI2783" s="6" t="e">
        <f t="shared" si="833"/>
        <v>#NUM!</v>
      </c>
      <c r="AK2783" s="1" t="e">
        <f t="shared" si="834"/>
        <v>#DIV/0!</v>
      </c>
      <c r="AL2783" s="1" t="e">
        <f t="shared" si="835"/>
        <v>#DIV/0!</v>
      </c>
    </row>
    <row r="2784" spans="4:38" x14ac:dyDescent="0.25">
      <c r="D2784" s="1">
        <v>1982</v>
      </c>
      <c r="E2784" s="1" t="s">
        <v>86</v>
      </c>
      <c r="F2784" s="2" t="s">
        <v>270</v>
      </c>
      <c r="G2784">
        <v>4</v>
      </c>
      <c r="H2784">
        <v>233860</v>
      </c>
      <c r="I2784" s="1">
        <v>0</v>
      </c>
      <c r="J2784" s="1">
        <v>37</v>
      </c>
      <c r="K2784" s="1">
        <v>4252.8739999999998</v>
      </c>
      <c r="M2784" s="3"/>
      <c r="N2784">
        <v>8.6999999999999993</v>
      </c>
      <c r="O2784"/>
      <c r="P2784"/>
      <c r="Q2784" s="1">
        <f t="shared" si="817"/>
        <v>10</v>
      </c>
      <c r="R2784" s="5" t="e">
        <f t="shared" si="818"/>
        <v>#DIV/0!</v>
      </c>
      <c r="S2784" s="4" t="e">
        <f t="shared" si="819"/>
        <v>#DIV/0!</v>
      </c>
      <c r="T2784" s="6" t="e">
        <f t="shared" si="820"/>
        <v>#NUM!</v>
      </c>
      <c r="U2784" s="6" t="e">
        <f t="shared" si="821"/>
        <v>#NUM!</v>
      </c>
      <c r="V2784" s="4" t="e">
        <f t="shared" si="822"/>
        <v>#DIV/0!</v>
      </c>
      <c r="W2784" s="4" t="e">
        <f t="shared" si="823"/>
        <v>#DIV/0!</v>
      </c>
      <c r="X2784" s="4" t="e">
        <f t="shared" si="824"/>
        <v>#DIV/0!</v>
      </c>
      <c r="Y2784" s="6" t="e">
        <f t="shared" si="825"/>
        <v>#NUM!</v>
      </c>
      <c r="Z2784" s="6" t="e">
        <f t="shared" si="826"/>
        <v>#NUM!</v>
      </c>
      <c r="AA2784" s="6" t="e">
        <f t="shared" si="827"/>
        <v>#NUM!</v>
      </c>
      <c r="AB2784" s="26">
        <v>-13.586906357416865</v>
      </c>
      <c r="AC2784" s="4">
        <f t="shared" si="828"/>
        <v>0</v>
      </c>
      <c r="AD2784" s="4">
        <f t="shared" si="829"/>
        <v>0</v>
      </c>
      <c r="AE2784" s="4">
        <f t="shared" si="830"/>
        <v>0</v>
      </c>
      <c r="AF2784" s="27">
        <v>-10.156431443339946</v>
      </c>
      <c r="AG2784" s="6" t="e">
        <f t="shared" si="831"/>
        <v>#NUM!</v>
      </c>
      <c r="AH2784" s="6">
        <f t="shared" si="832"/>
        <v>0</v>
      </c>
      <c r="AI2784" s="6" t="e">
        <f t="shared" si="833"/>
        <v>#NUM!</v>
      </c>
      <c r="AK2784" s="1" t="e">
        <f t="shared" si="834"/>
        <v>#DIV/0!</v>
      </c>
      <c r="AL2784" s="1" t="e">
        <f t="shared" si="835"/>
        <v>#DIV/0!</v>
      </c>
    </row>
    <row r="2785" spans="4:38" x14ac:dyDescent="0.25">
      <c r="D2785" s="1">
        <v>1983</v>
      </c>
      <c r="E2785" s="1" t="s">
        <v>86</v>
      </c>
      <c r="F2785" s="2" t="s">
        <v>270</v>
      </c>
      <c r="G2785">
        <v>4</v>
      </c>
      <c r="H2785">
        <v>236977</v>
      </c>
      <c r="I2785" s="1">
        <v>0</v>
      </c>
      <c r="J2785" s="1">
        <v>35</v>
      </c>
      <c r="K2785" s="1">
        <v>4268.2929999999997</v>
      </c>
      <c r="M2785" s="3"/>
      <c r="N2785">
        <v>8.1999999999999993</v>
      </c>
      <c r="O2785"/>
      <c r="P2785"/>
      <c r="Q2785" s="1">
        <f t="shared" si="817"/>
        <v>10</v>
      </c>
      <c r="R2785" s="5" t="e">
        <f t="shared" si="818"/>
        <v>#DIV/0!</v>
      </c>
      <c r="S2785" s="4" t="e">
        <f t="shared" si="819"/>
        <v>#DIV/0!</v>
      </c>
      <c r="T2785" s="6" t="e">
        <f t="shared" si="820"/>
        <v>#NUM!</v>
      </c>
      <c r="U2785" s="6" t="e">
        <f t="shared" si="821"/>
        <v>#NUM!</v>
      </c>
      <c r="V2785" s="4" t="e">
        <f t="shared" si="822"/>
        <v>#DIV/0!</v>
      </c>
      <c r="W2785" s="4" t="e">
        <f t="shared" si="823"/>
        <v>#DIV/0!</v>
      </c>
      <c r="X2785" s="4" t="e">
        <f t="shared" si="824"/>
        <v>#DIV/0!</v>
      </c>
      <c r="Y2785" s="6" t="e">
        <f t="shared" si="825"/>
        <v>#NUM!</v>
      </c>
      <c r="Z2785" s="6" t="e">
        <f t="shared" si="826"/>
        <v>#NUM!</v>
      </c>
      <c r="AA2785" s="6" t="e">
        <f t="shared" si="827"/>
        <v>#NUM!</v>
      </c>
      <c r="AB2785" s="26">
        <v>-13.586906357416865</v>
      </c>
      <c r="AC2785" s="4">
        <f t="shared" si="828"/>
        <v>0</v>
      </c>
      <c r="AD2785" s="4">
        <f t="shared" si="829"/>
        <v>0</v>
      </c>
      <c r="AE2785" s="4">
        <f t="shared" si="830"/>
        <v>0</v>
      </c>
      <c r="AF2785" s="27">
        <v>-10.156431443339946</v>
      </c>
      <c r="AG2785" s="6" t="e">
        <f t="shared" si="831"/>
        <v>#NUM!</v>
      </c>
      <c r="AH2785" s="6">
        <f t="shared" si="832"/>
        <v>0</v>
      </c>
      <c r="AI2785" s="6" t="e">
        <f t="shared" si="833"/>
        <v>#NUM!</v>
      </c>
      <c r="AK2785" s="1" t="e">
        <f t="shared" si="834"/>
        <v>#DIV/0!</v>
      </c>
      <c r="AL2785" s="1" t="e">
        <f t="shared" si="835"/>
        <v>#DIV/0!</v>
      </c>
    </row>
    <row r="2786" spans="4:38" x14ac:dyDescent="0.25">
      <c r="D2786" s="1">
        <v>1984</v>
      </c>
      <c r="E2786" s="1" t="s">
        <v>86</v>
      </c>
      <c r="F2786" s="2" t="s">
        <v>270</v>
      </c>
      <c r="G2786">
        <v>4</v>
      </c>
      <c r="H2786">
        <v>239511</v>
      </c>
      <c r="I2786" s="1">
        <v>0</v>
      </c>
      <c r="J2786" s="1">
        <v>33</v>
      </c>
      <c r="K2786" s="1">
        <v>4177.2150000000001</v>
      </c>
      <c r="M2786" s="3"/>
      <c r="N2786">
        <v>7.9</v>
      </c>
      <c r="O2786"/>
      <c r="P2786"/>
      <c r="Q2786" s="1">
        <f t="shared" si="817"/>
        <v>10</v>
      </c>
      <c r="R2786" s="5" t="e">
        <f t="shared" si="818"/>
        <v>#DIV/0!</v>
      </c>
      <c r="S2786" s="4" t="e">
        <f t="shared" si="819"/>
        <v>#DIV/0!</v>
      </c>
      <c r="T2786" s="6" t="e">
        <f t="shared" si="820"/>
        <v>#NUM!</v>
      </c>
      <c r="U2786" s="6" t="e">
        <f t="shared" si="821"/>
        <v>#NUM!</v>
      </c>
      <c r="V2786" s="4" t="e">
        <f t="shared" si="822"/>
        <v>#DIV/0!</v>
      </c>
      <c r="W2786" s="4" t="e">
        <f t="shared" si="823"/>
        <v>#DIV/0!</v>
      </c>
      <c r="X2786" s="4" t="e">
        <f t="shared" si="824"/>
        <v>#DIV/0!</v>
      </c>
      <c r="Y2786" s="6" t="e">
        <f t="shared" si="825"/>
        <v>#NUM!</v>
      </c>
      <c r="Z2786" s="6" t="e">
        <f t="shared" si="826"/>
        <v>#NUM!</v>
      </c>
      <c r="AA2786" s="6" t="e">
        <f t="shared" si="827"/>
        <v>#NUM!</v>
      </c>
      <c r="AB2786" s="26">
        <v>-13.586906357416865</v>
      </c>
      <c r="AC2786" s="4">
        <f t="shared" si="828"/>
        <v>0</v>
      </c>
      <c r="AD2786" s="4">
        <f t="shared" si="829"/>
        <v>0</v>
      </c>
      <c r="AE2786" s="4">
        <f t="shared" si="830"/>
        <v>0</v>
      </c>
      <c r="AF2786" s="27">
        <v>-10.156431443339946</v>
      </c>
      <c r="AG2786" s="6" t="e">
        <f t="shared" si="831"/>
        <v>#NUM!</v>
      </c>
      <c r="AH2786" s="6">
        <f t="shared" si="832"/>
        <v>0</v>
      </c>
      <c r="AI2786" s="6" t="e">
        <f t="shared" si="833"/>
        <v>#NUM!</v>
      </c>
      <c r="AK2786" s="1" t="e">
        <f t="shared" si="834"/>
        <v>#DIV/0!</v>
      </c>
      <c r="AL2786" s="1" t="e">
        <f t="shared" si="835"/>
        <v>#DIV/0!</v>
      </c>
    </row>
    <row r="2787" spans="4:38" x14ac:dyDescent="0.25">
      <c r="D2787" s="1">
        <v>1985</v>
      </c>
      <c r="E2787" s="1" t="s">
        <v>86</v>
      </c>
      <c r="F2787" s="2" t="s">
        <v>270</v>
      </c>
      <c r="G2787">
        <v>4</v>
      </c>
      <c r="H2787">
        <v>241405</v>
      </c>
      <c r="I2787" s="1">
        <v>0</v>
      </c>
      <c r="J2787" s="1">
        <v>32</v>
      </c>
      <c r="K2787" s="1">
        <v>4266.6670000000004</v>
      </c>
      <c r="M2787" s="3"/>
      <c r="N2787">
        <v>7.5</v>
      </c>
      <c r="O2787"/>
      <c r="P2787"/>
      <c r="Q2787" s="1">
        <f t="shared" si="817"/>
        <v>10</v>
      </c>
      <c r="R2787" s="5" t="e">
        <f t="shared" si="818"/>
        <v>#DIV/0!</v>
      </c>
      <c r="S2787" s="4" t="e">
        <f t="shared" si="819"/>
        <v>#DIV/0!</v>
      </c>
      <c r="T2787" s="6" t="e">
        <f t="shared" si="820"/>
        <v>#NUM!</v>
      </c>
      <c r="U2787" s="6" t="e">
        <f t="shared" si="821"/>
        <v>#NUM!</v>
      </c>
      <c r="V2787" s="4" t="e">
        <f t="shared" si="822"/>
        <v>#DIV/0!</v>
      </c>
      <c r="W2787" s="4" t="e">
        <f t="shared" si="823"/>
        <v>#DIV/0!</v>
      </c>
      <c r="X2787" s="4" t="e">
        <f t="shared" si="824"/>
        <v>#DIV/0!</v>
      </c>
      <c r="Y2787" s="6" t="e">
        <f t="shared" si="825"/>
        <v>#NUM!</v>
      </c>
      <c r="Z2787" s="6" t="e">
        <f t="shared" si="826"/>
        <v>#NUM!</v>
      </c>
      <c r="AA2787" s="6" t="e">
        <f t="shared" si="827"/>
        <v>#NUM!</v>
      </c>
      <c r="AB2787" s="26">
        <v>-13.586906357416865</v>
      </c>
      <c r="AC2787" s="4">
        <f t="shared" si="828"/>
        <v>0</v>
      </c>
      <c r="AD2787" s="4">
        <f t="shared" si="829"/>
        <v>0</v>
      </c>
      <c r="AE2787" s="4">
        <f t="shared" si="830"/>
        <v>0</v>
      </c>
      <c r="AF2787" s="27">
        <v>-10.156431443339946</v>
      </c>
      <c r="AG2787" s="6" t="e">
        <f t="shared" si="831"/>
        <v>#NUM!</v>
      </c>
      <c r="AH2787" s="6">
        <f t="shared" si="832"/>
        <v>0</v>
      </c>
      <c r="AI2787" s="6" t="e">
        <f t="shared" si="833"/>
        <v>#NUM!</v>
      </c>
      <c r="AK2787" s="1" t="e">
        <f t="shared" si="834"/>
        <v>#DIV/0!</v>
      </c>
      <c r="AL2787" s="1" t="e">
        <f t="shared" si="835"/>
        <v>#DIV/0!</v>
      </c>
    </row>
    <row r="2788" spans="4:38" x14ac:dyDescent="0.25">
      <c r="D2788" s="1">
        <v>1986</v>
      </c>
      <c r="E2788" s="1" t="s">
        <v>86</v>
      </c>
      <c r="F2788" s="2" t="s">
        <v>270</v>
      </c>
      <c r="G2788">
        <v>4</v>
      </c>
      <c r="H2788">
        <v>243180</v>
      </c>
      <c r="I2788" s="1">
        <v>0</v>
      </c>
      <c r="J2788" s="1">
        <v>31</v>
      </c>
      <c r="K2788" s="1">
        <v>4305.5559999999996</v>
      </c>
      <c r="M2788" s="3"/>
      <c r="N2788">
        <v>7.2</v>
      </c>
      <c r="O2788"/>
      <c r="P2788"/>
      <c r="Q2788" s="1">
        <f t="shared" si="817"/>
        <v>10</v>
      </c>
      <c r="R2788" s="5" t="e">
        <f t="shared" si="818"/>
        <v>#DIV/0!</v>
      </c>
      <c r="S2788" s="4" t="e">
        <f t="shared" si="819"/>
        <v>#DIV/0!</v>
      </c>
      <c r="T2788" s="6" t="e">
        <f t="shared" si="820"/>
        <v>#NUM!</v>
      </c>
      <c r="U2788" s="6" t="e">
        <f t="shared" si="821"/>
        <v>#NUM!</v>
      </c>
      <c r="V2788" s="4" t="e">
        <f t="shared" si="822"/>
        <v>#DIV/0!</v>
      </c>
      <c r="W2788" s="4" t="e">
        <f t="shared" si="823"/>
        <v>#DIV/0!</v>
      </c>
      <c r="X2788" s="4" t="e">
        <f t="shared" si="824"/>
        <v>#DIV/0!</v>
      </c>
      <c r="Y2788" s="6" t="e">
        <f t="shared" si="825"/>
        <v>#NUM!</v>
      </c>
      <c r="Z2788" s="6" t="e">
        <f t="shared" si="826"/>
        <v>#NUM!</v>
      </c>
      <c r="AA2788" s="6" t="e">
        <f t="shared" si="827"/>
        <v>#NUM!</v>
      </c>
      <c r="AB2788" s="26">
        <v>-13.586906357416865</v>
      </c>
      <c r="AC2788" s="4">
        <f t="shared" si="828"/>
        <v>0</v>
      </c>
      <c r="AD2788" s="4">
        <f t="shared" si="829"/>
        <v>0</v>
      </c>
      <c r="AE2788" s="4">
        <f t="shared" si="830"/>
        <v>0</v>
      </c>
      <c r="AF2788" s="27">
        <v>-10.156431443339946</v>
      </c>
      <c r="AG2788" s="6" t="e">
        <f t="shared" si="831"/>
        <v>#NUM!</v>
      </c>
      <c r="AH2788" s="6">
        <f t="shared" si="832"/>
        <v>0</v>
      </c>
      <c r="AI2788" s="6" t="e">
        <f t="shared" si="833"/>
        <v>#NUM!</v>
      </c>
      <c r="AK2788" s="1" t="e">
        <f t="shared" si="834"/>
        <v>#DIV/0!</v>
      </c>
      <c r="AL2788" s="1" t="e">
        <f t="shared" si="835"/>
        <v>#DIV/0!</v>
      </c>
    </row>
    <row r="2789" spans="4:38" x14ac:dyDescent="0.25">
      <c r="D2789" s="1">
        <v>1987</v>
      </c>
      <c r="E2789" s="1" t="s">
        <v>86</v>
      </c>
      <c r="F2789" s="2" t="s">
        <v>270</v>
      </c>
      <c r="G2789">
        <v>4</v>
      </c>
      <c r="H2789">
        <v>245859</v>
      </c>
      <c r="I2789" s="1">
        <v>0</v>
      </c>
      <c r="J2789" s="1">
        <v>30</v>
      </c>
      <c r="K2789" s="1">
        <v>4285.7139999999999</v>
      </c>
      <c r="M2789" s="3"/>
      <c r="N2789">
        <v>7</v>
      </c>
      <c r="O2789"/>
      <c r="P2789"/>
      <c r="Q2789" s="1">
        <f t="shared" si="817"/>
        <v>10</v>
      </c>
      <c r="R2789" s="5" t="e">
        <f t="shared" si="818"/>
        <v>#DIV/0!</v>
      </c>
      <c r="S2789" s="4" t="e">
        <f t="shared" si="819"/>
        <v>#DIV/0!</v>
      </c>
      <c r="T2789" s="6" t="e">
        <f t="shared" si="820"/>
        <v>#NUM!</v>
      </c>
      <c r="U2789" s="6" t="e">
        <f t="shared" si="821"/>
        <v>#NUM!</v>
      </c>
      <c r="V2789" s="4" t="e">
        <f t="shared" si="822"/>
        <v>#DIV/0!</v>
      </c>
      <c r="W2789" s="4" t="e">
        <f t="shared" si="823"/>
        <v>#DIV/0!</v>
      </c>
      <c r="X2789" s="4" t="e">
        <f t="shared" si="824"/>
        <v>#DIV/0!</v>
      </c>
      <c r="Y2789" s="6" t="e">
        <f t="shared" si="825"/>
        <v>#NUM!</v>
      </c>
      <c r="Z2789" s="6" t="e">
        <f t="shared" si="826"/>
        <v>#NUM!</v>
      </c>
      <c r="AA2789" s="6" t="e">
        <f t="shared" si="827"/>
        <v>#NUM!</v>
      </c>
      <c r="AB2789" s="26">
        <v>-13.586906357416865</v>
      </c>
      <c r="AC2789" s="4">
        <f t="shared" si="828"/>
        <v>0</v>
      </c>
      <c r="AD2789" s="4">
        <f t="shared" si="829"/>
        <v>0</v>
      </c>
      <c r="AE2789" s="4">
        <f t="shared" si="830"/>
        <v>0</v>
      </c>
      <c r="AF2789" s="27">
        <v>-10.156431443339946</v>
      </c>
      <c r="AG2789" s="6" t="e">
        <f t="shared" si="831"/>
        <v>#NUM!</v>
      </c>
      <c r="AH2789" s="6">
        <f t="shared" si="832"/>
        <v>0</v>
      </c>
      <c r="AI2789" s="6" t="e">
        <f t="shared" si="833"/>
        <v>#NUM!</v>
      </c>
      <c r="AK2789" s="1" t="e">
        <f t="shared" si="834"/>
        <v>#DIV/0!</v>
      </c>
      <c r="AL2789" s="1" t="e">
        <f t="shared" si="835"/>
        <v>#DIV/0!</v>
      </c>
    </row>
    <row r="2790" spans="4:38" x14ac:dyDescent="0.25">
      <c r="D2790" s="1">
        <v>1988</v>
      </c>
      <c r="E2790" s="1" t="s">
        <v>86</v>
      </c>
      <c r="F2790" s="2" t="s">
        <v>270</v>
      </c>
      <c r="G2790">
        <v>4</v>
      </c>
      <c r="H2790">
        <v>249740</v>
      </c>
      <c r="I2790" s="1">
        <v>0</v>
      </c>
      <c r="J2790" s="1">
        <v>29</v>
      </c>
      <c r="K2790" s="1">
        <v>4328.3580000000002</v>
      </c>
      <c r="M2790" s="3"/>
      <c r="N2790">
        <v>6.7</v>
      </c>
      <c r="O2790"/>
      <c r="P2790"/>
      <c r="Q2790" s="1">
        <f t="shared" si="817"/>
        <v>10</v>
      </c>
      <c r="R2790" s="5" t="e">
        <f t="shared" si="818"/>
        <v>#DIV/0!</v>
      </c>
      <c r="S2790" s="4" t="e">
        <f t="shared" si="819"/>
        <v>#DIV/0!</v>
      </c>
      <c r="T2790" s="6" t="e">
        <f t="shared" si="820"/>
        <v>#NUM!</v>
      </c>
      <c r="U2790" s="6" t="e">
        <f t="shared" si="821"/>
        <v>#NUM!</v>
      </c>
      <c r="V2790" s="4" t="e">
        <f t="shared" si="822"/>
        <v>#DIV/0!</v>
      </c>
      <c r="W2790" s="4" t="e">
        <f t="shared" si="823"/>
        <v>#DIV/0!</v>
      </c>
      <c r="X2790" s="4" t="e">
        <f t="shared" si="824"/>
        <v>#DIV/0!</v>
      </c>
      <c r="Y2790" s="6" t="e">
        <f t="shared" si="825"/>
        <v>#NUM!</v>
      </c>
      <c r="Z2790" s="6" t="e">
        <f t="shared" si="826"/>
        <v>#NUM!</v>
      </c>
      <c r="AA2790" s="6" t="e">
        <f t="shared" si="827"/>
        <v>#NUM!</v>
      </c>
      <c r="AB2790" s="26">
        <v>-13.586906357416865</v>
      </c>
      <c r="AC2790" s="4">
        <f t="shared" si="828"/>
        <v>0</v>
      </c>
      <c r="AD2790" s="4">
        <f t="shared" si="829"/>
        <v>0</v>
      </c>
      <c r="AE2790" s="4">
        <f t="shared" si="830"/>
        <v>0</v>
      </c>
      <c r="AF2790" s="27">
        <v>-10.156431443339946</v>
      </c>
      <c r="AG2790" s="6" t="e">
        <f t="shared" si="831"/>
        <v>#NUM!</v>
      </c>
      <c r="AH2790" s="6">
        <f t="shared" si="832"/>
        <v>0</v>
      </c>
      <c r="AI2790" s="6" t="e">
        <f t="shared" si="833"/>
        <v>#NUM!</v>
      </c>
      <c r="AK2790" s="1" t="e">
        <f t="shared" si="834"/>
        <v>#DIV/0!</v>
      </c>
      <c r="AL2790" s="1" t="e">
        <f t="shared" si="835"/>
        <v>#DIV/0!</v>
      </c>
    </row>
    <row r="2791" spans="4:38" x14ac:dyDescent="0.25">
      <c r="D2791" s="1">
        <v>1989</v>
      </c>
      <c r="E2791" s="1" t="s">
        <v>86</v>
      </c>
      <c r="F2791" s="2" t="s">
        <v>270</v>
      </c>
      <c r="G2791">
        <v>4</v>
      </c>
      <c r="H2791">
        <v>252852</v>
      </c>
      <c r="I2791" s="1">
        <v>0</v>
      </c>
      <c r="J2791" s="1">
        <v>28</v>
      </c>
      <c r="K2791" s="1">
        <v>4307.692</v>
      </c>
      <c r="M2791" s="3"/>
      <c r="N2791">
        <v>6.5</v>
      </c>
      <c r="O2791"/>
      <c r="P2791"/>
      <c r="Q2791" s="1">
        <f t="shared" si="817"/>
        <v>10</v>
      </c>
      <c r="R2791" s="5" t="e">
        <f t="shared" si="818"/>
        <v>#DIV/0!</v>
      </c>
      <c r="S2791" s="4" t="e">
        <f t="shared" si="819"/>
        <v>#DIV/0!</v>
      </c>
      <c r="T2791" s="6" t="e">
        <f t="shared" si="820"/>
        <v>#NUM!</v>
      </c>
      <c r="U2791" s="6" t="e">
        <f t="shared" si="821"/>
        <v>#NUM!</v>
      </c>
      <c r="V2791" s="4" t="e">
        <f t="shared" si="822"/>
        <v>#DIV/0!</v>
      </c>
      <c r="W2791" s="4" t="e">
        <f t="shared" si="823"/>
        <v>#DIV/0!</v>
      </c>
      <c r="X2791" s="4" t="e">
        <f t="shared" si="824"/>
        <v>#DIV/0!</v>
      </c>
      <c r="Y2791" s="6" t="e">
        <f t="shared" si="825"/>
        <v>#NUM!</v>
      </c>
      <c r="Z2791" s="6" t="e">
        <f t="shared" si="826"/>
        <v>#NUM!</v>
      </c>
      <c r="AA2791" s="6" t="e">
        <f t="shared" si="827"/>
        <v>#NUM!</v>
      </c>
      <c r="AB2791" s="26">
        <v>-13.586906357416865</v>
      </c>
      <c r="AC2791" s="4">
        <f t="shared" si="828"/>
        <v>0</v>
      </c>
      <c r="AD2791" s="4">
        <f t="shared" si="829"/>
        <v>0</v>
      </c>
      <c r="AE2791" s="4">
        <f t="shared" si="830"/>
        <v>0</v>
      </c>
      <c r="AF2791" s="27">
        <v>-10.156431443339946</v>
      </c>
      <c r="AG2791" s="6" t="e">
        <f t="shared" si="831"/>
        <v>#NUM!</v>
      </c>
      <c r="AH2791" s="6">
        <f t="shared" si="832"/>
        <v>0</v>
      </c>
      <c r="AI2791" s="6" t="e">
        <f t="shared" si="833"/>
        <v>#NUM!</v>
      </c>
      <c r="AK2791" s="1" t="e">
        <f t="shared" si="834"/>
        <v>#DIV/0!</v>
      </c>
      <c r="AL2791" s="1" t="e">
        <f t="shared" si="835"/>
        <v>#DIV/0!</v>
      </c>
    </row>
    <row r="2792" spans="4:38" x14ac:dyDescent="0.25">
      <c r="D2792" s="1">
        <v>1990</v>
      </c>
      <c r="E2792" s="1" t="s">
        <v>86</v>
      </c>
      <c r="F2792" s="2" t="s">
        <v>270</v>
      </c>
      <c r="G2792">
        <v>4</v>
      </c>
      <c r="H2792">
        <v>254826</v>
      </c>
      <c r="I2792" s="1">
        <v>0</v>
      </c>
      <c r="J2792" s="1">
        <v>28</v>
      </c>
      <c r="K2792" s="1">
        <v>4444.4440000000004</v>
      </c>
      <c r="L2792" s="1">
        <v>0</v>
      </c>
      <c r="M2792" s="3">
        <v>0</v>
      </c>
      <c r="N2792">
        <v>6.3</v>
      </c>
      <c r="O2792">
        <v>7</v>
      </c>
      <c r="P2792"/>
      <c r="Q2792" s="1">
        <f t="shared" si="817"/>
        <v>10</v>
      </c>
      <c r="R2792" s="5" t="e">
        <f t="shared" si="818"/>
        <v>#DIV/0!</v>
      </c>
      <c r="S2792" s="4" t="e">
        <f t="shared" si="819"/>
        <v>#DIV/0!</v>
      </c>
      <c r="T2792" s="6" t="e">
        <f t="shared" si="820"/>
        <v>#NUM!</v>
      </c>
      <c r="U2792" s="6" t="e">
        <f t="shared" si="821"/>
        <v>#NUM!</v>
      </c>
      <c r="V2792" s="4" t="e">
        <f t="shared" si="822"/>
        <v>#DIV/0!</v>
      </c>
      <c r="W2792" s="4" t="e">
        <f t="shared" si="823"/>
        <v>#DIV/0!</v>
      </c>
      <c r="X2792" s="4" t="e">
        <f t="shared" si="824"/>
        <v>#DIV/0!</v>
      </c>
      <c r="Y2792" s="6" t="e">
        <f t="shared" si="825"/>
        <v>#NUM!</v>
      </c>
      <c r="Z2792" s="6" t="e">
        <f t="shared" si="826"/>
        <v>#NUM!</v>
      </c>
      <c r="AA2792" s="6" t="e">
        <f t="shared" si="827"/>
        <v>#NUM!</v>
      </c>
      <c r="AB2792" s="26">
        <v>-13.586906357416865</v>
      </c>
      <c r="AC2792" s="4">
        <f t="shared" si="828"/>
        <v>0</v>
      </c>
      <c r="AD2792" s="4">
        <f t="shared" si="829"/>
        <v>0</v>
      </c>
      <c r="AE2792" s="4">
        <f t="shared" si="830"/>
        <v>0</v>
      </c>
      <c r="AF2792" s="27">
        <v>-10.156431443339946</v>
      </c>
      <c r="AG2792" s="6" t="e">
        <f t="shared" si="831"/>
        <v>#NUM!</v>
      </c>
      <c r="AH2792" s="6">
        <f t="shared" si="832"/>
        <v>0</v>
      </c>
      <c r="AI2792" s="6" t="e">
        <f t="shared" si="833"/>
        <v>#NUM!</v>
      </c>
      <c r="AK2792" s="1" t="e">
        <f t="shared" si="834"/>
        <v>#DIV/0!</v>
      </c>
      <c r="AL2792" s="1" t="e">
        <f t="shared" si="835"/>
        <v>#DIV/0!</v>
      </c>
    </row>
    <row r="2793" spans="4:38" x14ac:dyDescent="0.25">
      <c r="D2793" s="1">
        <v>1991</v>
      </c>
      <c r="E2793" s="1" t="s">
        <v>86</v>
      </c>
      <c r="F2793" s="2" t="s">
        <v>270</v>
      </c>
      <c r="G2793">
        <v>4</v>
      </c>
      <c r="H2793">
        <v>257797</v>
      </c>
      <c r="I2793" s="1">
        <v>0</v>
      </c>
      <c r="J2793" s="1">
        <v>27</v>
      </c>
      <c r="K2793" s="1">
        <v>4426.2299999999996</v>
      </c>
      <c r="L2793" s="1">
        <v>0</v>
      </c>
      <c r="M2793" s="3">
        <v>0</v>
      </c>
      <c r="N2793">
        <v>6.1</v>
      </c>
      <c r="O2793">
        <v>6</v>
      </c>
      <c r="P2793"/>
      <c r="Q2793" s="1">
        <f t="shared" si="817"/>
        <v>10</v>
      </c>
      <c r="R2793" s="5" t="e">
        <f t="shared" si="818"/>
        <v>#DIV/0!</v>
      </c>
      <c r="S2793" s="4" t="e">
        <f t="shared" si="819"/>
        <v>#DIV/0!</v>
      </c>
      <c r="T2793" s="6" t="e">
        <f t="shared" si="820"/>
        <v>#NUM!</v>
      </c>
      <c r="U2793" s="6" t="e">
        <f t="shared" si="821"/>
        <v>#NUM!</v>
      </c>
      <c r="V2793" s="4" t="e">
        <f t="shared" si="822"/>
        <v>#DIV/0!</v>
      </c>
      <c r="W2793" s="4" t="e">
        <f t="shared" si="823"/>
        <v>#DIV/0!</v>
      </c>
      <c r="X2793" s="4" t="e">
        <f t="shared" si="824"/>
        <v>#DIV/0!</v>
      </c>
      <c r="Y2793" s="6" t="e">
        <f t="shared" si="825"/>
        <v>#NUM!</v>
      </c>
      <c r="Z2793" s="6" t="e">
        <f t="shared" si="826"/>
        <v>#NUM!</v>
      </c>
      <c r="AA2793" s="6" t="e">
        <f t="shared" si="827"/>
        <v>#NUM!</v>
      </c>
      <c r="AB2793" s="26">
        <v>-13.586906357416865</v>
      </c>
      <c r="AC2793" s="4">
        <f t="shared" si="828"/>
        <v>0</v>
      </c>
      <c r="AD2793" s="4">
        <f t="shared" si="829"/>
        <v>0</v>
      </c>
      <c r="AE2793" s="4">
        <f t="shared" si="830"/>
        <v>0</v>
      </c>
      <c r="AF2793" s="27">
        <v>-10.156431443339946</v>
      </c>
      <c r="AG2793" s="6" t="e">
        <f t="shared" si="831"/>
        <v>#NUM!</v>
      </c>
      <c r="AH2793" s="6">
        <f t="shared" si="832"/>
        <v>0</v>
      </c>
      <c r="AI2793" s="6" t="e">
        <f t="shared" si="833"/>
        <v>#NUM!</v>
      </c>
      <c r="AK2793" s="1" t="e">
        <f t="shared" si="834"/>
        <v>#DIV/0!</v>
      </c>
      <c r="AL2793" s="1" t="e">
        <f t="shared" si="835"/>
        <v>#DIV/0!</v>
      </c>
    </row>
    <row r="2794" spans="4:38" x14ac:dyDescent="0.25">
      <c r="D2794" s="1">
        <v>1992</v>
      </c>
      <c r="E2794" s="1" t="s">
        <v>86</v>
      </c>
      <c r="F2794" s="2" t="s">
        <v>270</v>
      </c>
      <c r="G2794">
        <v>4</v>
      </c>
      <c r="H2794">
        <v>261057</v>
      </c>
      <c r="I2794" s="1">
        <v>0</v>
      </c>
      <c r="J2794" s="1">
        <v>26</v>
      </c>
      <c r="K2794" s="1">
        <v>4406.78</v>
      </c>
      <c r="L2794" s="1">
        <v>0</v>
      </c>
      <c r="M2794" s="3">
        <v>0</v>
      </c>
      <c r="N2794">
        <v>5.9</v>
      </c>
      <c r="O2794">
        <v>6</v>
      </c>
      <c r="P2794"/>
      <c r="Q2794" s="1">
        <f t="shared" si="817"/>
        <v>10</v>
      </c>
      <c r="R2794" s="5" t="e">
        <f t="shared" si="818"/>
        <v>#DIV/0!</v>
      </c>
      <c r="S2794" s="4" t="e">
        <f t="shared" si="819"/>
        <v>#DIV/0!</v>
      </c>
      <c r="T2794" s="6" t="e">
        <f t="shared" si="820"/>
        <v>#NUM!</v>
      </c>
      <c r="U2794" s="6" t="e">
        <f t="shared" si="821"/>
        <v>#NUM!</v>
      </c>
      <c r="V2794" s="4" t="e">
        <f t="shared" si="822"/>
        <v>#DIV/0!</v>
      </c>
      <c r="W2794" s="4" t="e">
        <f t="shared" si="823"/>
        <v>#DIV/0!</v>
      </c>
      <c r="X2794" s="4" t="e">
        <f t="shared" si="824"/>
        <v>#DIV/0!</v>
      </c>
      <c r="Y2794" s="6" t="e">
        <f t="shared" si="825"/>
        <v>#NUM!</v>
      </c>
      <c r="Z2794" s="6" t="e">
        <f t="shared" si="826"/>
        <v>#NUM!</v>
      </c>
      <c r="AA2794" s="6" t="e">
        <f t="shared" si="827"/>
        <v>#NUM!</v>
      </c>
      <c r="AB2794" s="26">
        <v>-13.586906357416865</v>
      </c>
      <c r="AC2794" s="4">
        <f t="shared" si="828"/>
        <v>0</v>
      </c>
      <c r="AD2794" s="4">
        <f t="shared" si="829"/>
        <v>0</v>
      </c>
      <c r="AE2794" s="4">
        <f t="shared" si="830"/>
        <v>0</v>
      </c>
      <c r="AF2794" s="27">
        <v>-10.156431443339946</v>
      </c>
      <c r="AG2794" s="6" t="e">
        <f t="shared" si="831"/>
        <v>#NUM!</v>
      </c>
      <c r="AH2794" s="6">
        <f t="shared" si="832"/>
        <v>0</v>
      </c>
      <c r="AI2794" s="6" t="e">
        <f t="shared" si="833"/>
        <v>#NUM!</v>
      </c>
      <c r="AK2794" s="1" t="e">
        <f t="shared" si="834"/>
        <v>#DIV/0!</v>
      </c>
      <c r="AL2794" s="1" t="e">
        <f t="shared" si="835"/>
        <v>#DIV/0!</v>
      </c>
    </row>
    <row r="2795" spans="4:38" x14ac:dyDescent="0.25">
      <c r="D2795" s="1">
        <v>1993</v>
      </c>
      <c r="E2795" s="1" t="s">
        <v>86</v>
      </c>
      <c r="F2795" s="2" t="s">
        <v>270</v>
      </c>
      <c r="G2795">
        <v>4</v>
      </c>
      <c r="H2795">
        <v>263725</v>
      </c>
      <c r="I2795" s="1">
        <v>0</v>
      </c>
      <c r="J2795" s="1">
        <v>25</v>
      </c>
      <c r="K2795" s="1">
        <v>4385.9650000000001</v>
      </c>
      <c r="L2795" s="1">
        <v>0</v>
      </c>
      <c r="M2795" s="3">
        <v>0</v>
      </c>
      <c r="N2795">
        <v>5.7</v>
      </c>
      <c r="O2795">
        <v>6</v>
      </c>
      <c r="P2795"/>
      <c r="Q2795" s="1">
        <f t="shared" si="817"/>
        <v>10</v>
      </c>
      <c r="R2795" s="5" t="e">
        <f t="shared" si="818"/>
        <v>#DIV/0!</v>
      </c>
      <c r="S2795" s="4" t="e">
        <f t="shared" si="819"/>
        <v>#DIV/0!</v>
      </c>
      <c r="T2795" s="6" t="e">
        <f t="shared" si="820"/>
        <v>#NUM!</v>
      </c>
      <c r="U2795" s="6" t="e">
        <f t="shared" si="821"/>
        <v>#NUM!</v>
      </c>
      <c r="V2795" s="4" t="e">
        <f t="shared" si="822"/>
        <v>#DIV/0!</v>
      </c>
      <c r="W2795" s="4" t="e">
        <f t="shared" si="823"/>
        <v>#DIV/0!</v>
      </c>
      <c r="X2795" s="4" t="e">
        <f t="shared" si="824"/>
        <v>#DIV/0!</v>
      </c>
      <c r="Y2795" s="6" t="e">
        <f t="shared" si="825"/>
        <v>#NUM!</v>
      </c>
      <c r="Z2795" s="6" t="e">
        <f t="shared" si="826"/>
        <v>#NUM!</v>
      </c>
      <c r="AA2795" s="6" t="e">
        <f t="shared" si="827"/>
        <v>#NUM!</v>
      </c>
      <c r="AB2795" s="26">
        <v>-13.586906357416865</v>
      </c>
      <c r="AC2795" s="4">
        <f t="shared" si="828"/>
        <v>0</v>
      </c>
      <c r="AD2795" s="4">
        <f t="shared" si="829"/>
        <v>0</v>
      </c>
      <c r="AE2795" s="4">
        <f t="shared" si="830"/>
        <v>0</v>
      </c>
      <c r="AF2795" s="27">
        <v>-10.156431443339946</v>
      </c>
      <c r="AG2795" s="6" t="e">
        <f t="shared" si="831"/>
        <v>#NUM!</v>
      </c>
      <c r="AH2795" s="6">
        <f t="shared" si="832"/>
        <v>0</v>
      </c>
      <c r="AI2795" s="6" t="e">
        <f t="shared" si="833"/>
        <v>#NUM!</v>
      </c>
      <c r="AK2795" s="1" t="e">
        <f t="shared" si="834"/>
        <v>#DIV/0!</v>
      </c>
      <c r="AL2795" s="1" t="e">
        <f t="shared" si="835"/>
        <v>#DIV/0!</v>
      </c>
    </row>
    <row r="2796" spans="4:38" x14ac:dyDescent="0.25">
      <c r="D2796" s="1">
        <v>1994</v>
      </c>
      <c r="E2796" s="1" t="s">
        <v>86</v>
      </c>
      <c r="F2796" s="2" t="s">
        <v>270</v>
      </c>
      <c r="G2796">
        <v>4</v>
      </c>
      <c r="H2796">
        <v>266021</v>
      </c>
      <c r="I2796" s="1">
        <v>0</v>
      </c>
      <c r="J2796" s="1">
        <v>24</v>
      </c>
      <c r="K2796" s="1">
        <v>4363.6360000000004</v>
      </c>
      <c r="L2796" s="1">
        <v>0</v>
      </c>
      <c r="M2796" s="3">
        <v>0</v>
      </c>
      <c r="N2796">
        <v>5.5</v>
      </c>
      <c r="O2796">
        <v>6</v>
      </c>
      <c r="P2796"/>
      <c r="Q2796" s="1">
        <f t="shared" si="817"/>
        <v>10</v>
      </c>
      <c r="R2796" s="5" t="e">
        <f t="shared" si="818"/>
        <v>#DIV/0!</v>
      </c>
      <c r="S2796" s="4" t="e">
        <f t="shared" si="819"/>
        <v>#DIV/0!</v>
      </c>
      <c r="T2796" s="6" t="e">
        <f t="shared" si="820"/>
        <v>#NUM!</v>
      </c>
      <c r="U2796" s="6" t="e">
        <f t="shared" si="821"/>
        <v>#NUM!</v>
      </c>
      <c r="V2796" s="4" t="e">
        <f t="shared" si="822"/>
        <v>#DIV/0!</v>
      </c>
      <c r="W2796" s="4" t="e">
        <f t="shared" si="823"/>
        <v>#DIV/0!</v>
      </c>
      <c r="X2796" s="4" t="e">
        <f t="shared" si="824"/>
        <v>#DIV/0!</v>
      </c>
      <c r="Y2796" s="6" t="e">
        <f t="shared" si="825"/>
        <v>#NUM!</v>
      </c>
      <c r="Z2796" s="6" t="e">
        <f t="shared" si="826"/>
        <v>#NUM!</v>
      </c>
      <c r="AA2796" s="6" t="e">
        <f t="shared" si="827"/>
        <v>#NUM!</v>
      </c>
      <c r="AB2796" s="26">
        <v>-13.586906357416865</v>
      </c>
      <c r="AC2796" s="4">
        <f t="shared" si="828"/>
        <v>0</v>
      </c>
      <c r="AD2796" s="4">
        <f t="shared" si="829"/>
        <v>0</v>
      </c>
      <c r="AE2796" s="4">
        <f t="shared" si="830"/>
        <v>0</v>
      </c>
      <c r="AF2796" s="27">
        <v>-10.156431443339946</v>
      </c>
      <c r="AG2796" s="6" t="e">
        <f t="shared" si="831"/>
        <v>#NUM!</v>
      </c>
      <c r="AH2796" s="6">
        <f t="shared" si="832"/>
        <v>0</v>
      </c>
      <c r="AI2796" s="6" t="e">
        <f t="shared" si="833"/>
        <v>#NUM!</v>
      </c>
      <c r="AK2796" s="1" t="e">
        <f t="shared" si="834"/>
        <v>#DIV/0!</v>
      </c>
      <c r="AL2796" s="1" t="e">
        <f t="shared" si="835"/>
        <v>#DIV/0!</v>
      </c>
    </row>
    <row r="2797" spans="4:38" x14ac:dyDescent="0.25">
      <c r="D2797" s="1">
        <v>1995</v>
      </c>
      <c r="E2797" s="1" t="s">
        <v>86</v>
      </c>
      <c r="F2797" s="2" t="s">
        <v>270</v>
      </c>
      <c r="G2797">
        <v>4</v>
      </c>
      <c r="H2797">
        <v>267468</v>
      </c>
      <c r="I2797" s="1">
        <v>12102.44</v>
      </c>
      <c r="J2797" s="1">
        <v>23</v>
      </c>
      <c r="K2797" s="1">
        <v>4339.6229999999996</v>
      </c>
      <c r="L2797" s="1">
        <v>0</v>
      </c>
      <c r="M2797" s="3">
        <v>0</v>
      </c>
      <c r="N2797">
        <v>5.3</v>
      </c>
      <c r="O2797">
        <v>6</v>
      </c>
      <c r="P2797"/>
      <c r="Q2797" s="1">
        <f t="shared" si="817"/>
        <v>10</v>
      </c>
      <c r="R2797" s="5">
        <f t="shared" si="818"/>
        <v>-1.2162836585019219E-2</v>
      </c>
      <c r="S2797" s="4">
        <f t="shared" si="819"/>
        <v>5.2782125389590852E-2</v>
      </c>
      <c r="T2797" s="6">
        <f t="shared" si="820"/>
        <v>-0.652396363312165</v>
      </c>
      <c r="U2797" s="6">
        <f t="shared" si="821"/>
        <v>0</v>
      </c>
      <c r="V2797" s="4">
        <f t="shared" si="822"/>
        <v>5.2878371634149808</v>
      </c>
      <c r="W2797" s="4">
        <f t="shared" si="823"/>
        <v>22929.050148455597</v>
      </c>
      <c r="X2797" s="4">
        <f t="shared" si="824"/>
        <v>6132787185.1071215</v>
      </c>
      <c r="Y2797" s="6">
        <f t="shared" si="825"/>
        <v>5.3476036366878352</v>
      </c>
      <c r="Z2797" s="6" t="e">
        <f t="shared" si="826"/>
        <v>#DIV/0!</v>
      </c>
      <c r="AA2797" s="6" t="e">
        <f t="shared" si="827"/>
        <v>#DIV/0!</v>
      </c>
      <c r="AB2797" s="26">
        <v>-13.586906357416865</v>
      </c>
      <c r="AC2797" s="4">
        <f t="shared" si="828"/>
        <v>11170.836886973924</v>
      </c>
      <c r="AD2797" s="4">
        <f t="shared" si="829"/>
        <v>361601712788.87402</v>
      </c>
      <c r="AE2797" s="4">
        <f t="shared" si="830"/>
        <v>1351943.8317438872</v>
      </c>
      <c r="AF2797" s="27">
        <v>-10.156431443339946</v>
      </c>
      <c r="AG2797" s="6">
        <f t="shared" si="831"/>
        <v>155.67884823539703</v>
      </c>
      <c r="AH2797" s="6">
        <f t="shared" si="832"/>
        <v>328765252.13764608</v>
      </c>
      <c r="AI2797" s="6">
        <f t="shared" si="833"/>
        <v>18840.939200379984</v>
      </c>
      <c r="AK2797" s="1">
        <f t="shared" si="834"/>
        <v>3.0892654796400721E-7</v>
      </c>
      <c r="AL2797" s="1">
        <f t="shared" si="835"/>
        <v>8.2627965930837086E-2</v>
      </c>
    </row>
    <row r="2798" spans="4:38" x14ac:dyDescent="0.25">
      <c r="D2798" s="1">
        <v>1996</v>
      </c>
      <c r="E2798" s="1" t="s">
        <v>86</v>
      </c>
      <c r="F2798" s="2" t="s">
        <v>270</v>
      </c>
      <c r="G2798">
        <v>4</v>
      </c>
      <c r="H2798">
        <v>268916</v>
      </c>
      <c r="I2798" s="1">
        <v>12814.27</v>
      </c>
      <c r="J2798" s="1">
        <v>22</v>
      </c>
      <c r="K2798" s="1">
        <v>4400</v>
      </c>
      <c r="L2798" s="1">
        <v>0</v>
      </c>
      <c r="M2798" s="3">
        <v>0</v>
      </c>
      <c r="N2798">
        <v>5</v>
      </c>
      <c r="O2798">
        <v>6</v>
      </c>
      <c r="P2798"/>
      <c r="Q2798" s="1">
        <f t="shared" si="817"/>
        <v>10</v>
      </c>
      <c r="R2798" s="5">
        <f t="shared" si="818"/>
        <v>-1.1487193574038943E-2</v>
      </c>
      <c r="S2798" s="4">
        <f t="shared" si="819"/>
        <v>5.0543651725771348E-2</v>
      </c>
      <c r="T2798" s="6">
        <f t="shared" si="820"/>
        <v>-0.6445359128079714</v>
      </c>
      <c r="U2798" s="6">
        <f t="shared" si="821"/>
        <v>0</v>
      </c>
      <c r="V2798" s="4">
        <f t="shared" si="822"/>
        <v>4.9885128064259607</v>
      </c>
      <c r="W2798" s="4">
        <f t="shared" si="823"/>
        <v>25352.877290158722</v>
      </c>
      <c r="X2798" s="4">
        <f t="shared" si="824"/>
        <v>6817794349.360323</v>
      </c>
      <c r="Y2798" s="6">
        <f t="shared" si="825"/>
        <v>5.3554640871920283</v>
      </c>
      <c r="Z2798" s="6" t="e">
        <f t="shared" si="826"/>
        <v>#DIV/0!</v>
      </c>
      <c r="AA2798" s="6" t="e">
        <f t="shared" si="827"/>
        <v>#DIV/0!</v>
      </c>
      <c r="AB2798" s="26">
        <v>-13.586906357416865</v>
      </c>
      <c r="AC2798" s="4">
        <f t="shared" si="828"/>
        <v>11827.872726131536</v>
      </c>
      <c r="AD2798" s="4">
        <f t="shared" si="829"/>
        <v>407584026911.09198</v>
      </c>
      <c r="AE2798" s="4">
        <f t="shared" si="830"/>
        <v>1515655.5463828559</v>
      </c>
      <c r="AF2798" s="27">
        <v>-10.156431443339946</v>
      </c>
      <c r="AG2798" s="6">
        <f t="shared" si="831"/>
        <v>157.57743271577613</v>
      </c>
      <c r="AH2798" s="6">
        <f t="shared" si="832"/>
        <v>349986791.5874033</v>
      </c>
      <c r="AI2798" s="6">
        <f t="shared" si="833"/>
        <v>20192.397687267887</v>
      </c>
      <c r="AK2798" s="1">
        <f t="shared" si="834"/>
        <v>2.9019470698520769E-7</v>
      </c>
      <c r="AL2798" s="1">
        <f t="shared" si="835"/>
        <v>7.8037999823634116E-2</v>
      </c>
    </row>
    <row r="2799" spans="4:38" x14ac:dyDescent="0.25">
      <c r="D2799" s="1">
        <v>1997</v>
      </c>
      <c r="E2799" s="1" t="s">
        <v>86</v>
      </c>
      <c r="F2799" s="2" t="s">
        <v>270</v>
      </c>
      <c r="G2799">
        <v>4</v>
      </c>
      <c r="H2799">
        <v>271128</v>
      </c>
      <c r="I2799" s="1">
        <v>13212.42</v>
      </c>
      <c r="J2799" s="1">
        <v>21</v>
      </c>
      <c r="K2799" s="1">
        <v>4375</v>
      </c>
      <c r="L2799" s="1">
        <v>0</v>
      </c>
      <c r="M2799" s="3">
        <v>0</v>
      </c>
      <c r="N2799">
        <v>4.8</v>
      </c>
      <c r="O2799">
        <v>5</v>
      </c>
      <c r="P2799"/>
      <c r="Q2799" s="1">
        <f t="shared" si="817"/>
        <v>10</v>
      </c>
      <c r="R2799" s="5">
        <f t="shared" si="818"/>
        <v>-1.11410324527982E-2</v>
      </c>
      <c r="S2799" s="4">
        <f t="shared" si="819"/>
        <v>4.8742016980992127E-2</v>
      </c>
      <c r="T2799" s="6">
        <f t="shared" si="820"/>
        <v>-0.64038587979036676</v>
      </c>
      <c r="U2799" s="6">
        <f t="shared" si="821"/>
        <v>0</v>
      </c>
      <c r="V2799" s="4">
        <f t="shared" si="822"/>
        <v>4.7888589675472018</v>
      </c>
      <c r="W2799" s="4">
        <f t="shared" si="823"/>
        <v>27106.838859689444</v>
      </c>
      <c r="X2799" s="4">
        <f t="shared" si="824"/>
        <v>7349423006.3498793</v>
      </c>
      <c r="Y2799" s="6">
        <f t="shared" si="825"/>
        <v>4.359614120209633</v>
      </c>
      <c r="Z2799" s="6" t="e">
        <f t="shared" si="826"/>
        <v>#DIV/0!</v>
      </c>
      <c r="AA2799" s="6" t="e">
        <f t="shared" si="827"/>
        <v>#DIV/0!</v>
      </c>
      <c r="AB2799" s="26">
        <v>-13.586906357416865</v>
      </c>
      <c r="AC2799" s="4">
        <f t="shared" si="828"/>
        <v>12195.37454448789</v>
      </c>
      <c r="AD2799" s="4">
        <f t="shared" si="829"/>
        <v>436869659486.40405</v>
      </c>
      <c r="AE2799" s="4">
        <f t="shared" si="830"/>
        <v>1611304.1053908267</v>
      </c>
      <c r="AF2799" s="27">
        <v>-10.156431443339946</v>
      </c>
      <c r="AG2799" s="6">
        <f t="shared" si="831"/>
        <v>158.59861630092001</v>
      </c>
      <c r="AH2799" s="6">
        <f t="shared" si="832"/>
        <v>363829477.32051396</v>
      </c>
      <c r="AI2799" s="6">
        <f t="shared" si="833"/>
        <v>20954.715299866013</v>
      </c>
      <c r="AK2799" s="1">
        <f t="shared" si="834"/>
        <v>2.791536166376284E-7</v>
      </c>
      <c r="AL2799" s="1">
        <f t="shared" si="835"/>
        <v>7.5686361771726898E-2</v>
      </c>
    </row>
    <row r="2800" spans="4:38" x14ac:dyDescent="0.25">
      <c r="D2800" s="1">
        <v>1998</v>
      </c>
      <c r="E2800" s="1" t="s">
        <v>86</v>
      </c>
      <c r="F2800" s="2" t="s">
        <v>270</v>
      </c>
      <c r="G2800">
        <v>4</v>
      </c>
      <c r="H2800">
        <v>274047</v>
      </c>
      <c r="I2800" s="1">
        <v>14136.58</v>
      </c>
      <c r="J2800" s="1">
        <v>20</v>
      </c>
      <c r="K2800" s="1">
        <v>4347.826</v>
      </c>
      <c r="L2800" s="1">
        <v>0</v>
      </c>
      <c r="M2800" s="3">
        <v>0</v>
      </c>
      <c r="N2800">
        <v>4.5999999999999996</v>
      </c>
      <c r="O2800">
        <v>5</v>
      </c>
      <c r="P2800"/>
      <c r="Q2800" s="1">
        <f t="shared" si="817"/>
        <v>10</v>
      </c>
      <c r="R2800" s="5">
        <f t="shared" si="818"/>
        <v>-1.0412702365069909E-2</v>
      </c>
      <c r="S2800" s="4">
        <f t="shared" si="819"/>
        <v>4.5272618073112447E-2</v>
      </c>
      <c r="T2800" s="6">
        <f t="shared" si="820"/>
        <v>-0.63135699595368022</v>
      </c>
      <c r="U2800" s="6">
        <f t="shared" si="821"/>
        <v>0</v>
      </c>
      <c r="V2800" s="4">
        <f t="shared" si="822"/>
        <v>4.5895872976349299</v>
      </c>
      <c r="W2800" s="4">
        <f t="shared" si="823"/>
        <v>31225.452827071556</v>
      </c>
      <c r="X2800" s="4">
        <f t="shared" si="824"/>
        <v>8557241670.9004784</v>
      </c>
      <c r="Y2800" s="6">
        <f t="shared" si="825"/>
        <v>4.3686430040463193</v>
      </c>
      <c r="Z2800" s="6" t="e">
        <f t="shared" si="826"/>
        <v>#DIV/0!</v>
      </c>
      <c r="AA2800" s="6" t="e">
        <f t="shared" si="827"/>
        <v>#DIV/0!</v>
      </c>
      <c r="AB2800" s="26">
        <v>-13.586906357416865</v>
      </c>
      <c r="AC2800" s="4">
        <f t="shared" si="828"/>
        <v>13048.395969710062</v>
      </c>
      <c r="AD2800" s="4">
        <f t="shared" si="829"/>
        <v>505506256239.04962</v>
      </c>
      <c r="AE2800" s="4">
        <f t="shared" si="830"/>
        <v>1844596.9349748385</v>
      </c>
      <c r="AF2800" s="27">
        <v>-10.156431443339946</v>
      </c>
      <c r="AG2800" s="6">
        <f t="shared" si="831"/>
        <v>160.86669678853258</v>
      </c>
      <c r="AH2800" s="6">
        <f t="shared" si="832"/>
        <v>393469024.66705453</v>
      </c>
      <c r="AI2800" s="6">
        <f t="shared" si="833"/>
        <v>22741.049284868339</v>
      </c>
      <c r="AK2800" s="1">
        <f t="shared" si="834"/>
        <v>2.5812531118387559E-7</v>
      </c>
      <c r="AL2800" s="1">
        <f t="shared" si="835"/>
        <v>7.0738467154007542E-2</v>
      </c>
    </row>
    <row r="2801" spans="4:38" x14ac:dyDescent="0.25">
      <c r="D2801" s="1">
        <v>1999</v>
      </c>
      <c r="E2801" s="1" t="s">
        <v>86</v>
      </c>
      <c r="F2801" s="2" t="s">
        <v>270</v>
      </c>
      <c r="G2801">
        <v>4</v>
      </c>
      <c r="H2801">
        <v>277381</v>
      </c>
      <c r="I2801" s="1">
        <v>15342.46</v>
      </c>
      <c r="J2801" s="1">
        <v>18</v>
      </c>
      <c r="K2801" s="1">
        <v>4090.9090000000001</v>
      </c>
      <c r="L2801" s="1">
        <v>0</v>
      </c>
      <c r="M2801" s="3">
        <v>0</v>
      </c>
      <c r="N2801">
        <v>4.4000000000000004</v>
      </c>
      <c r="O2801">
        <v>5</v>
      </c>
      <c r="P2801"/>
      <c r="Q2801" s="1">
        <f t="shared" si="817"/>
        <v>10</v>
      </c>
      <c r="R2801" s="5">
        <f t="shared" si="818"/>
        <v>-9.594289312144207E-3</v>
      </c>
      <c r="S2801" s="4">
        <f t="shared" si="819"/>
        <v>3.9249364495654547E-2</v>
      </c>
      <c r="T2801" s="6">
        <f t="shared" si="820"/>
        <v>-0.62067835484970013</v>
      </c>
      <c r="U2801" s="6">
        <f t="shared" si="821"/>
        <v>0</v>
      </c>
      <c r="V2801" s="4">
        <f t="shared" si="822"/>
        <v>4.3904057106878565</v>
      </c>
      <c r="W2801" s="4">
        <f t="shared" si="823"/>
        <v>39089.702972639527</v>
      </c>
      <c r="X2801" s="4">
        <f t="shared" si="824"/>
        <v>10842740900.253725</v>
      </c>
      <c r="Y2801" s="6">
        <f t="shared" si="825"/>
        <v>4.3793216451503003</v>
      </c>
      <c r="Z2801" s="6" t="e">
        <f t="shared" si="826"/>
        <v>#DIV/0!</v>
      </c>
      <c r="AA2801" s="6" t="e">
        <f t="shared" si="827"/>
        <v>#DIV/0!</v>
      </c>
      <c r="AB2801" s="26">
        <v>-13.586906357416865</v>
      </c>
      <c r="AC2801" s="4">
        <f t="shared" si="828"/>
        <v>14161.451583723772</v>
      </c>
      <c r="AD2801" s="4">
        <f t="shared" si="829"/>
        <v>602669871800.66797</v>
      </c>
      <c r="AE2801" s="4">
        <f t="shared" si="830"/>
        <v>2172715.0446521859</v>
      </c>
      <c r="AF2801" s="27">
        <v>-10.156431443339946</v>
      </c>
      <c r="AG2801" s="6">
        <f t="shared" si="831"/>
        <v>163.63437461580835</v>
      </c>
      <c r="AH2801" s="6">
        <f t="shared" si="832"/>
        <v>432227953.44970143</v>
      </c>
      <c r="AI2801" s="6">
        <f t="shared" si="833"/>
        <v>25105.538471680549</v>
      </c>
      <c r="AK2801" s="1">
        <f t="shared" si="834"/>
        <v>2.3497858854984619E-7</v>
      </c>
      <c r="AL2801" s="1">
        <f t="shared" si="835"/>
        <v>6.5178595870544878E-2</v>
      </c>
    </row>
    <row r="2802" spans="4:38" x14ac:dyDescent="0.25">
      <c r="D2802" s="1">
        <v>2000</v>
      </c>
      <c r="E2802" s="1" t="s">
        <v>86</v>
      </c>
      <c r="F2802" s="2" t="s">
        <v>270</v>
      </c>
      <c r="G2802">
        <v>4</v>
      </c>
      <c r="H2802">
        <v>281205</v>
      </c>
      <c r="I2802" s="1">
        <v>15907.83</v>
      </c>
      <c r="J2802" s="1">
        <v>17</v>
      </c>
      <c r="K2802" s="1">
        <v>4146.3410000000003</v>
      </c>
      <c r="L2802" s="1">
        <v>0</v>
      </c>
      <c r="M2802" s="3">
        <v>0</v>
      </c>
      <c r="N2802">
        <v>4.0999999999999996</v>
      </c>
      <c r="O2802">
        <v>5</v>
      </c>
      <c r="P2802"/>
      <c r="Q2802" s="1">
        <f t="shared" si="817"/>
        <v>10</v>
      </c>
      <c r="R2802" s="5">
        <f t="shared" si="818"/>
        <v>-9.2533048190733738E-3</v>
      </c>
      <c r="S2802" s="4">
        <f t="shared" si="819"/>
        <v>3.8367357156821512E-2</v>
      </c>
      <c r="T2802" s="6">
        <f t="shared" si="820"/>
        <v>-0.61604379841432155</v>
      </c>
      <c r="U2802" s="6">
        <f t="shared" si="821"/>
        <v>0</v>
      </c>
      <c r="V2802" s="4">
        <f t="shared" si="822"/>
        <v>4.0907466951809264</v>
      </c>
      <c r="W2802" s="4">
        <f t="shared" si="823"/>
        <v>41461.886298237434</v>
      </c>
      <c r="X2802" s="4">
        <f t="shared" si="824"/>
        <v>11659289736.495857</v>
      </c>
      <c r="Y2802" s="6">
        <f t="shared" si="825"/>
        <v>4.3839562015856783</v>
      </c>
      <c r="Z2802" s="6" t="e">
        <f t="shared" si="826"/>
        <v>#DIV/0!</v>
      </c>
      <c r="AA2802" s="6" t="e">
        <f t="shared" si="827"/>
        <v>#DIV/0!</v>
      </c>
      <c r="AB2802" s="26">
        <v>-13.586906357416865</v>
      </c>
      <c r="AC2802" s="4">
        <f t="shared" si="828"/>
        <v>14683.301396719207</v>
      </c>
      <c r="AD2802" s="4">
        <f t="shared" si="829"/>
        <v>656837127404.37683</v>
      </c>
      <c r="AE2802" s="4">
        <f t="shared" si="830"/>
        <v>2335794.6245777174</v>
      </c>
      <c r="AF2802" s="27">
        <v>-10.156431443339946</v>
      </c>
      <c r="AG2802" s="6">
        <f t="shared" si="831"/>
        <v>164.86541167173988</v>
      </c>
      <c r="AH2802" s="6">
        <f t="shared" si="832"/>
        <v>454333877.21738625</v>
      </c>
      <c r="AI2802" s="6">
        <f t="shared" si="833"/>
        <v>26226.509417540536</v>
      </c>
      <c r="AK2802" s="1">
        <f t="shared" si="834"/>
        <v>2.2354554552577143E-7</v>
      </c>
      <c r="AL2802" s="1">
        <f t="shared" si="835"/>
        <v>6.2862125129574564E-2</v>
      </c>
    </row>
    <row r="2803" spans="4:38" x14ac:dyDescent="0.25">
      <c r="D2803" s="1">
        <v>2001</v>
      </c>
      <c r="E2803" s="1" t="s">
        <v>86</v>
      </c>
      <c r="F2803" s="2" t="s">
        <v>270</v>
      </c>
      <c r="G2803">
        <v>4</v>
      </c>
      <c r="H2803">
        <v>284968</v>
      </c>
      <c r="I2803" s="1">
        <v>15691.36</v>
      </c>
      <c r="J2803" s="1">
        <v>16</v>
      </c>
      <c r="K2803" s="1">
        <v>4102.5640000000003</v>
      </c>
      <c r="L2803" s="1">
        <v>0</v>
      </c>
      <c r="M2803" s="3">
        <v>0</v>
      </c>
      <c r="N2803">
        <v>3.9</v>
      </c>
      <c r="O2803">
        <v>5</v>
      </c>
      <c r="P2803"/>
      <c r="Q2803" s="1">
        <f t="shared" si="817"/>
        <v>10</v>
      </c>
      <c r="R2803" s="5">
        <f t="shared" si="818"/>
        <v>-9.3809586931916673E-3</v>
      </c>
      <c r="S2803" s="4">
        <f t="shared" si="819"/>
        <v>3.8485983420175181E-2</v>
      </c>
      <c r="T2803" s="6">
        <f t="shared" si="820"/>
        <v>-0.61779240438875438</v>
      </c>
      <c r="U2803" s="6">
        <f t="shared" si="821"/>
        <v>0</v>
      </c>
      <c r="V2803" s="4">
        <f t="shared" si="822"/>
        <v>3.8906190413068082</v>
      </c>
      <c r="W2803" s="4">
        <f t="shared" si="823"/>
        <v>40771.622823529702</v>
      </c>
      <c r="X2803" s="4">
        <f t="shared" si="824"/>
        <v>11618607812.775612</v>
      </c>
      <c r="Y2803" s="6">
        <f t="shared" si="825"/>
        <v>4.3822075956112458</v>
      </c>
      <c r="Z2803" s="6" t="e">
        <f t="shared" si="826"/>
        <v>#DIV/0!</v>
      </c>
      <c r="AA2803" s="6" t="e">
        <f t="shared" si="827"/>
        <v>#DIV/0!</v>
      </c>
      <c r="AB2803" s="26">
        <v>-13.586906357416865</v>
      </c>
      <c r="AC2803" s="4">
        <f t="shared" si="828"/>
        <v>14483.494493241624</v>
      </c>
      <c r="AD2803" s="4">
        <f t="shared" si="829"/>
        <v>647634594499.32642</v>
      </c>
      <c r="AE2803" s="4">
        <f t="shared" si="830"/>
        <v>2272657.2615147186</v>
      </c>
      <c r="AF2803" s="27">
        <v>-10.156431443339946</v>
      </c>
      <c r="AG2803" s="6">
        <f t="shared" si="831"/>
        <v>164.39877491515534</v>
      </c>
      <c r="AH2803" s="6">
        <f t="shared" si="832"/>
        <v>454148435.13331538</v>
      </c>
      <c r="AI2803" s="6">
        <f t="shared" si="833"/>
        <v>25796.403607526718</v>
      </c>
      <c r="AK2803" s="1">
        <f t="shared" si="834"/>
        <v>2.2363682570784421E-7</v>
      </c>
      <c r="AL2803" s="1">
        <f t="shared" si="835"/>
        <v>6.3729338948312966E-2</v>
      </c>
    </row>
    <row r="2804" spans="4:38" x14ac:dyDescent="0.25">
      <c r="D2804" s="1">
        <v>2002</v>
      </c>
      <c r="E2804" s="1" t="s">
        <v>86</v>
      </c>
      <c r="F2804" s="2" t="s">
        <v>270</v>
      </c>
      <c r="G2804">
        <v>4</v>
      </c>
      <c r="H2804">
        <v>287523</v>
      </c>
      <c r="I2804" s="1">
        <v>15512.2</v>
      </c>
      <c r="J2804" s="1">
        <v>15</v>
      </c>
      <c r="K2804" s="1">
        <v>4054.0540000000001</v>
      </c>
      <c r="L2804" s="1">
        <v>0</v>
      </c>
      <c r="M2804" s="3">
        <v>0</v>
      </c>
      <c r="N2804">
        <v>3.7</v>
      </c>
      <c r="O2804">
        <v>5</v>
      </c>
      <c r="P2804"/>
      <c r="Q2804" s="1">
        <f t="shared" si="817"/>
        <v>10</v>
      </c>
      <c r="R2804" s="5">
        <f t="shared" si="818"/>
        <v>-9.4893051920423924E-3</v>
      </c>
      <c r="S2804" s="4">
        <f t="shared" si="819"/>
        <v>3.8470155671020231E-2</v>
      </c>
      <c r="T2804" s="6">
        <f t="shared" si="820"/>
        <v>-0.61926371062721297</v>
      </c>
      <c r="U2804" s="6">
        <f t="shared" si="821"/>
        <v>0</v>
      </c>
      <c r="V2804" s="4">
        <f t="shared" si="822"/>
        <v>3.6905106948079576</v>
      </c>
      <c r="W2804" s="4">
        <f t="shared" si="823"/>
        <v>40322.685805208275</v>
      </c>
      <c r="X2804" s="4">
        <f t="shared" si="824"/>
        <v>11593699590.770899</v>
      </c>
      <c r="Y2804" s="6">
        <f t="shared" si="825"/>
        <v>4.3807362893727868</v>
      </c>
      <c r="Z2804" s="6" t="e">
        <f t="shared" si="826"/>
        <v>#DIV/0!</v>
      </c>
      <c r="AA2804" s="6" t="e">
        <f t="shared" si="827"/>
        <v>#DIV/0!</v>
      </c>
      <c r="AB2804" s="26">
        <v>-13.586906357416865</v>
      </c>
      <c r="AC2804" s="4">
        <f t="shared" si="828"/>
        <v>14318.125597657738</v>
      </c>
      <c r="AD2804" s="4">
        <f t="shared" si="829"/>
        <v>638604764495.37695</v>
      </c>
      <c r="AE2804" s="4">
        <f t="shared" si="830"/>
        <v>2221056.2789598638</v>
      </c>
      <c r="AF2804" s="27">
        <v>-10.156431443339946</v>
      </c>
      <c r="AG2804" s="6">
        <f t="shared" si="831"/>
        <v>164.00818050605841</v>
      </c>
      <c r="AH2804" s="6">
        <f t="shared" si="832"/>
        <v>452988449.20375365</v>
      </c>
      <c r="AI2804" s="6">
        <f t="shared" si="833"/>
        <v>25441.276976460795</v>
      </c>
      <c r="AK2804" s="1">
        <f t="shared" si="834"/>
        <v>2.2420950161516359E-7</v>
      </c>
      <c r="AL2804" s="1">
        <f t="shared" si="835"/>
        <v>6.4465388532896684E-2</v>
      </c>
    </row>
    <row r="2805" spans="4:38" x14ac:dyDescent="0.25">
      <c r="D2805" s="1">
        <v>2003</v>
      </c>
      <c r="E2805" s="1" t="s">
        <v>86</v>
      </c>
      <c r="F2805" s="2" t="s">
        <v>270</v>
      </c>
      <c r="G2805">
        <v>4</v>
      </c>
      <c r="H2805">
        <v>289521</v>
      </c>
      <c r="I2805" s="1">
        <v>16194.46</v>
      </c>
      <c r="J2805" s="1">
        <v>15</v>
      </c>
      <c r="K2805" s="1">
        <v>4285.7139999999999</v>
      </c>
      <c r="L2805" s="1">
        <v>0</v>
      </c>
      <c r="M2805" s="3">
        <v>0</v>
      </c>
      <c r="N2805">
        <v>3.5</v>
      </c>
      <c r="O2805">
        <v>5</v>
      </c>
      <c r="P2805"/>
      <c r="Q2805" s="1">
        <f t="shared" si="817"/>
        <v>10</v>
      </c>
      <c r="R2805" s="5">
        <f t="shared" si="818"/>
        <v>-9.0895281472799967E-3</v>
      </c>
      <c r="S2805" s="4">
        <f t="shared" si="819"/>
        <v>3.8955118034191938E-2</v>
      </c>
      <c r="T2805" s="6">
        <f t="shared" si="820"/>
        <v>-0.61377583491947152</v>
      </c>
      <c r="U2805" s="6">
        <f t="shared" si="821"/>
        <v>0</v>
      </c>
      <c r="V2805" s="4">
        <f t="shared" si="822"/>
        <v>3.49091047185272</v>
      </c>
      <c r="W2805" s="4">
        <f t="shared" si="823"/>
        <v>41572.098397406189</v>
      </c>
      <c r="X2805" s="4">
        <f t="shared" si="824"/>
        <v>12035995500.115437</v>
      </c>
      <c r="Y2805" s="6">
        <f t="shared" si="825"/>
        <v>4.3862241650805283</v>
      </c>
      <c r="Z2805" s="6" t="e">
        <f t="shared" si="826"/>
        <v>#DIV/0!</v>
      </c>
      <c r="AA2805" s="6" t="e">
        <f t="shared" si="827"/>
        <v>#DIV/0!</v>
      </c>
      <c r="AB2805" s="26">
        <v>-13.586906357416865</v>
      </c>
      <c r="AC2805" s="4">
        <f t="shared" si="828"/>
        <v>14947.867631041652</v>
      </c>
      <c r="AD2805" s="4">
        <f t="shared" si="829"/>
        <v>700851140898.12695</v>
      </c>
      <c r="AE2805" s="4">
        <f t="shared" si="830"/>
        <v>2420726.4443619875</v>
      </c>
      <c r="AF2805" s="27">
        <v>-10.156431443339946</v>
      </c>
      <c r="AG2805" s="6">
        <f t="shared" si="831"/>
        <v>165.47460596379599</v>
      </c>
      <c r="AH2805" s="6">
        <f t="shared" si="832"/>
        <v>476198126.73056024</v>
      </c>
      <c r="AI2805" s="6">
        <f t="shared" si="833"/>
        <v>26797.718872964557</v>
      </c>
      <c r="AK2805" s="1">
        <f t="shared" si="834"/>
        <v>2.1328163369879446E-7</v>
      </c>
      <c r="AL2805" s="1">
        <f t="shared" si="835"/>
        <v>6.1749511870108673E-2</v>
      </c>
    </row>
    <row r="2806" spans="4:38" x14ac:dyDescent="0.25">
      <c r="D2806" s="1">
        <v>2004</v>
      </c>
      <c r="E2806" s="1" t="s">
        <v>86</v>
      </c>
      <c r="F2806" s="2" t="s">
        <v>270</v>
      </c>
      <c r="G2806">
        <v>4</v>
      </c>
      <c r="H2806">
        <v>292074</v>
      </c>
      <c r="I2806" s="1">
        <v>17785.849999999999</v>
      </c>
      <c r="J2806" s="1">
        <v>14</v>
      </c>
      <c r="K2806" s="1">
        <v>4117.6469999999999</v>
      </c>
      <c r="L2806" s="1">
        <v>0</v>
      </c>
      <c r="M2806" s="3">
        <v>0</v>
      </c>
      <c r="N2806">
        <v>3.4</v>
      </c>
      <c r="O2806">
        <v>4</v>
      </c>
      <c r="P2806"/>
      <c r="Q2806" s="1">
        <f t="shared" si="817"/>
        <v>10</v>
      </c>
      <c r="R2806" s="5">
        <f t="shared" si="818"/>
        <v>-8.2762420688356191E-3</v>
      </c>
      <c r="S2806" s="4">
        <f t="shared" si="819"/>
        <v>3.4078643326014776E-2</v>
      </c>
      <c r="T2806" s="6">
        <f t="shared" si="820"/>
        <v>-0.6020743829205345</v>
      </c>
      <c r="U2806" s="6">
        <f t="shared" si="821"/>
        <v>0</v>
      </c>
      <c r="V2806" s="4">
        <f t="shared" si="822"/>
        <v>3.3917237579311643</v>
      </c>
      <c r="W2806" s="4">
        <f t="shared" si="823"/>
        <v>52190.604625456821</v>
      </c>
      <c r="X2806" s="4">
        <f t="shared" si="824"/>
        <v>15243518655.375675</v>
      </c>
      <c r="Y2806" s="6">
        <f t="shared" si="825"/>
        <v>3.3979256170794656</v>
      </c>
      <c r="Z2806" s="6" t="e">
        <f t="shared" si="826"/>
        <v>#DIV/0!</v>
      </c>
      <c r="AA2806" s="6" t="e">
        <f t="shared" si="827"/>
        <v>#DIV/0!</v>
      </c>
      <c r="AB2806" s="26">
        <v>-13.586906357416865</v>
      </c>
      <c r="AC2806" s="4">
        <f t="shared" si="828"/>
        <v>16416.75804599611</v>
      </c>
      <c r="AD2806" s="4">
        <f t="shared" si="829"/>
        <v>852815178226.85767</v>
      </c>
      <c r="AE2806" s="4">
        <f t="shared" si="830"/>
        <v>2919859.9609237988</v>
      </c>
      <c r="AF2806" s="27">
        <v>-10.156431443339946</v>
      </c>
      <c r="AG2806" s="6">
        <f t="shared" si="831"/>
        <v>168.69064240988399</v>
      </c>
      <c r="AH2806" s="6">
        <f t="shared" si="832"/>
        <v>527604711.43163908</v>
      </c>
      <c r="AI2806" s="6">
        <f t="shared" si="833"/>
        <v>30003.064623058348</v>
      </c>
      <c r="AK2806" s="1">
        <f t="shared" si="834"/>
        <v>1.92500772325948E-7</v>
      </c>
      <c r="AL2806" s="1">
        <f t="shared" si="835"/>
        <v>5.6224470576328942E-2</v>
      </c>
    </row>
    <row r="2807" spans="4:38" x14ac:dyDescent="0.25">
      <c r="D2807" s="1">
        <v>2005</v>
      </c>
      <c r="E2807" s="1" t="s">
        <v>86</v>
      </c>
      <c r="F2807" s="2" t="s">
        <v>270</v>
      </c>
      <c r="G2807">
        <v>4</v>
      </c>
      <c r="H2807">
        <v>296734</v>
      </c>
      <c r="I2807" s="1">
        <v>20107.02</v>
      </c>
      <c r="J2807" s="1">
        <v>14</v>
      </c>
      <c r="K2807" s="1">
        <v>4375</v>
      </c>
      <c r="L2807" s="1">
        <v>0</v>
      </c>
      <c r="M2807" s="3">
        <v>0</v>
      </c>
      <c r="N2807">
        <v>3.2</v>
      </c>
      <c r="O2807">
        <v>4</v>
      </c>
      <c r="P2807"/>
      <c r="Q2807" s="1">
        <f t="shared" si="817"/>
        <v>10</v>
      </c>
      <c r="R2807" s="5">
        <f t="shared" si="818"/>
        <v>-7.3208262586897509E-3</v>
      </c>
      <c r="S2807" s="4">
        <f t="shared" si="819"/>
        <v>3.2028614881767656E-2</v>
      </c>
      <c r="T2807" s="6">
        <f t="shared" si="820"/>
        <v>-0.58725994997172604</v>
      </c>
      <c r="U2807" s="6">
        <f t="shared" si="821"/>
        <v>0</v>
      </c>
      <c r="V2807" s="4">
        <f t="shared" si="822"/>
        <v>3.1926791737413103</v>
      </c>
      <c r="W2807" s="4">
        <f t="shared" si="823"/>
        <v>62778.300198819896</v>
      </c>
      <c r="X2807" s="4">
        <f t="shared" si="824"/>
        <v>18628456131.196625</v>
      </c>
      <c r="Y2807" s="6">
        <f t="shared" si="825"/>
        <v>3.4127400500282739</v>
      </c>
      <c r="Z2807" s="6" t="e">
        <f t="shared" si="826"/>
        <v>#DIV/0!</v>
      </c>
      <c r="AA2807" s="6" t="e">
        <f t="shared" si="827"/>
        <v>#DIV/0!</v>
      </c>
      <c r="AB2807" s="26">
        <v>-13.586906357416865</v>
      </c>
      <c r="AC2807" s="4">
        <f t="shared" si="828"/>
        <v>18559.252572466579</v>
      </c>
      <c r="AD2807" s="4">
        <f t="shared" si="829"/>
        <v>1107326014540.4473</v>
      </c>
      <c r="AE2807" s="4">
        <f t="shared" si="830"/>
        <v>3731712.6265963698</v>
      </c>
      <c r="AF2807" s="27">
        <v>-10.156431443339946</v>
      </c>
      <c r="AG2807" s="6">
        <f t="shared" si="831"/>
        <v>172.9460938691449</v>
      </c>
      <c r="AH2807" s="6">
        <f t="shared" si="832"/>
        <v>605977029.95817423</v>
      </c>
      <c r="AI2807" s="6">
        <f t="shared" si="833"/>
        <v>34774.305683487742</v>
      </c>
      <c r="AK2807" s="1">
        <f t="shared" si="834"/>
        <v>1.6760423153400654E-7</v>
      </c>
      <c r="AL2807" s="1">
        <f t="shared" si="835"/>
        <v>4.9733874040011901E-2</v>
      </c>
    </row>
    <row r="2808" spans="4:38" x14ac:dyDescent="0.25">
      <c r="D2808" s="1">
        <v>2006</v>
      </c>
      <c r="E2808" s="1" t="s">
        <v>86</v>
      </c>
      <c r="F2808" s="2" t="s">
        <v>270</v>
      </c>
      <c r="G2808">
        <v>4</v>
      </c>
      <c r="H2808">
        <v>303782</v>
      </c>
      <c r="I2808" s="1">
        <v>21084.12</v>
      </c>
      <c r="J2808" s="1">
        <v>13</v>
      </c>
      <c r="K2808" s="1">
        <v>4193.5479999999998</v>
      </c>
      <c r="L2808" s="1">
        <v>0</v>
      </c>
      <c r="M2808" s="3">
        <v>0</v>
      </c>
      <c r="N2808">
        <v>3.1</v>
      </c>
      <c r="O2808">
        <v>4</v>
      </c>
      <c r="P2808"/>
      <c r="Q2808" s="1">
        <f t="shared" si="817"/>
        <v>10</v>
      </c>
      <c r="R2808" s="5">
        <f t="shared" si="818"/>
        <v>-6.9815576841717854E-3</v>
      </c>
      <c r="S2808" s="4">
        <f t="shared" si="819"/>
        <v>2.9277497263343222E-2</v>
      </c>
      <c r="T2808" s="6">
        <f t="shared" si="820"/>
        <v>-0.58167558230864291</v>
      </c>
      <c r="U2808" s="6">
        <f t="shared" si="821"/>
        <v>0</v>
      </c>
      <c r="V2808" s="4">
        <f t="shared" si="822"/>
        <v>3.0930184423158282</v>
      </c>
      <c r="W2808" s="4">
        <f t="shared" si="823"/>
        <v>72014.76208964859</v>
      </c>
      <c r="X2808" s="4">
        <f t="shared" si="824"/>
        <v>21876788457.117626</v>
      </c>
      <c r="Y2808" s="6">
        <f t="shared" si="825"/>
        <v>3.4183244176913572</v>
      </c>
      <c r="Z2808" s="6" t="e">
        <f t="shared" si="826"/>
        <v>#DIV/0!</v>
      </c>
      <c r="AA2808" s="6" t="e">
        <f t="shared" si="827"/>
        <v>#DIV/0!</v>
      </c>
      <c r="AB2808" s="26">
        <v>-13.586906357416865</v>
      </c>
      <c r="AC2808" s="4">
        <f t="shared" si="828"/>
        <v>19461.138863351905</v>
      </c>
      <c r="AD2808" s="4">
        <f t="shared" si="829"/>
        <v>1246481301128.0417</v>
      </c>
      <c r="AE2808" s="4">
        <f t="shared" si="830"/>
        <v>4103209.8713157517</v>
      </c>
      <c r="AF2808" s="27">
        <v>-10.156431443339946</v>
      </c>
      <c r="AG2808" s="6">
        <f t="shared" si="831"/>
        <v>174.60646023732937</v>
      </c>
      <c r="AH2808" s="6">
        <f t="shared" si="832"/>
        <v>650517010.80825949</v>
      </c>
      <c r="AI2808" s="6">
        <f t="shared" si="833"/>
        <v>36814.235604190806</v>
      </c>
      <c r="AK2808" s="1">
        <f t="shared" si="834"/>
        <v>1.5612860654820852E-7</v>
      </c>
      <c r="AL2808" s="1">
        <f t="shared" si="835"/>
        <v>4.7429060354427885E-2</v>
      </c>
    </row>
    <row r="2809" spans="4:38" x14ac:dyDescent="0.25">
      <c r="D2809" s="1">
        <v>2007</v>
      </c>
      <c r="E2809" s="1" t="s">
        <v>86</v>
      </c>
      <c r="F2809" s="2" t="s">
        <v>270</v>
      </c>
      <c r="G2809">
        <v>4</v>
      </c>
      <c r="H2809">
        <v>311566</v>
      </c>
      <c r="I2809" s="1">
        <v>21970.79</v>
      </c>
      <c r="J2809" s="1">
        <v>13</v>
      </c>
      <c r="K2809" s="1">
        <v>4333.3329999999996</v>
      </c>
      <c r="L2809" s="1">
        <v>0</v>
      </c>
      <c r="M2809" s="3">
        <v>0</v>
      </c>
      <c r="N2809">
        <v>3</v>
      </c>
      <c r="O2809">
        <v>4</v>
      </c>
      <c r="P2809"/>
      <c r="Q2809" s="1">
        <f t="shared" si="817"/>
        <v>10</v>
      </c>
      <c r="R2809" s="5">
        <f t="shared" si="818"/>
        <v>-6.6998046042040359E-3</v>
      </c>
      <c r="S2809" s="4">
        <f t="shared" si="819"/>
        <v>2.9032484384949285E-2</v>
      </c>
      <c r="T2809" s="6">
        <f t="shared" si="820"/>
        <v>-0.57689197158910022</v>
      </c>
      <c r="U2809" s="6">
        <f t="shared" si="821"/>
        <v>0</v>
      </c>
      <c r="V2809" s="4">
        <f t="shared" si="822"/>
        <v>2.9933001953957961</v>
      </c>
      <c r="W2809" s="4">
        <f t="shared" si="823"/>
        <v>75676.575620203788</v>
      </c>
      <c r="X2809" s="4">
        <f t="shared" si="824"/>
        <v>23578247959.684414</v>
      </c>
      <c r="Y2809" s="6">
        <f t="shared" si="825"/>
        <v>3.4231080284108999</v>
      </c>
      <c r="Z2809" s="6" t="e">
        <f t="shared" si="826"/>
        <v>#DIV/0!</v>
      </c>
      <c r="AA2809" s="6" t="e">
        <f t="shared" si="827"/>
        <v>#DIV/0!</v>
      </c>
      <c r="AB2809" s="26">
        <v>-13.586906357416865</v>
      </c>
      <c r="AC2809" s="4">
        <f t="shared" si="828"/>
        <v>20279.556136445033</v>
      </c>
      <c r="AD2809" s="4">
        <f t="shared" si="829"/>
        <v>1388206830648.9958</v>
      </c>
      <c r="AE2809" s="4">
        <f t="shared" si="830"/>
        <v>4455578.6916704513</v>
      </c>
      <c r="AF2809" s="27">
        <v>-10.156431443339946</v>
      </c>
      <c r="AG2809" s="6">
        <f t="shared" si="831"/>
        <v>176.05430381295051</v>
      </c>
      <c r="AH2809" s="6">
        <f t="shared" si="832"/>
        <v>695243397.33080184</v>
      </c>
      <c r="AI2809" s="6">
        <f t="shared" si="833"/>
        <v>38680.52137670535</v>
      </c>
      <c r="AK2809" s="1">
        <f t="shared" si="834"/>
        <v>1.4608454366244693E-7</v>
      </c>
      <c r="AL2809" s="1">
        <f t="shared" si="835"/>
        <v>4.551497693073394E-2</v>
      </c>
    </row>
    <row r="2810" spans="4:38" x14ac:dyDescent="0.25">
      <c r="D2810" s="1">
        <v>2008</v>
      </c>
      <c r="E2810" s="1" t="s">
        <v>86</v>
      </c>
      <c r="F2810" s="2" t="s">
        <v>270</v>
      </c>
      <c r="G2810">
        <v>4</v>
      </c>
      <c r="H2810">
        <v>317414</v>
      </c>
      <c r="I2810" s="1">
        <v>20242.849999999999</v>
      </c>
      <c r="J2810" s="1">
        <v>13</v>
      </c>
      <c r="K2810" s="1">
        <v>4482.759</v>
      </c>
      <c r="L2810" s="1">
        <v>0</v>
      </c>
      <c r="M2810" s="3">
        <v>0</v>
      </c>
      <c r="N2810">
        <v>2.9</v>
      </c>
      <c r="O2810">
        <v>4</v>
      </c>
      <c r="P2810"/>
      <c r="Q2810" s="1">
        <f t="shared" si="817"/>
        <v>10</v>
      </c>
      <c r="R2810" s="5">
        <f t="shared" si="818"/>
        <v>-7.2717033421677291E-3</v>
      </c>
      <c r="S2810" s="4">
        <f t="shared" si="819"/>
        <v>3.2597293602432464E-2</v>
      </c>
      <c r="T2810" s="6">
        <f t="shared" si="820"/>
        <v>-0.58646272481069117</v>
      </c>
      <c r="U2810" s="6">
        <f t="shared" si="821"/>
        <v>0</v>
      </c>
      <c r="V2810" s="4">
        <f t="shared" si="822"/>
        <v>2.892728296657832</v>
      </c>
      <c r="W2810" s="4">
        <f t="shared" si="823"/>
        <v>62099.787322495526</v>
      </c>
      <c r="X2810" s="4">
        <f t="shared" si="824"/>
        <v>19711341893.182594</v>
      </c>
      <c r="Y2810" s="6">
        <f t="shared" si="825"/>
        <v>3.4135372751893089</v>
      </c>
      <c r="Z2810" s="6" t="e">
        <f t="shared" si="826"/>
        <v>#DIV/0!</v>
      </c>
      <c r="AA2810" s="6" t="e">
        <f t="shared" si="827"/>
        <v>#DIV/0!</v>
      </c>
      <c r="AB2810" s="26">
        <v>-13.586906357416865</v>
      </c>
      <c r="AC2810" s="4">
        <f t="shared" si="828"/>
        <v>18684.626858507876</v>
      </c>
      <c r="AD2810" s="4">
        <f t="shared" si="829"/>
        <v>1200555285813.7485</v>
      </c>
      <c r="AE2810" s="4">
        <f t="shared" si="830"/>
        <v>3782300.9880274613</v>
      </c>
      <c r="AF2810" s="27">
        <v>-10.156431443339946</v>
      </c>
      <c r="AG2810" s="6">
        <f t="shared" si="831"/>
        <v>173.18119317162774</v>
      </c>
      <c r="AH2810" s="6">
        <f t="shared" si="832"/>
        <v>652587688.61924565</v>
      </c>
      <c r="AI2810" s="6">
        <f t="shared" si="833"/>
        <v>35056.809161942845</v>
      </c>
      <c r="AK2810" s="1">
        <f t="shared" si="834"/>
        <v>1.5563320639451638E-7</v>
      </c>
      <c r="AL2810" s="1">
        <f t="shared" si="835"/>
        <v>4.9400158574509023E-2</v>
      </c>
    </row>
    <row r="2811" spans="4:38" x14ac:dyDescent="0.25">
      <c r="D2811" s="1">
        <v>2009</v>
      </c>
      <c r="E2811" s="1" t="s">
        <v>86</v>
      </c>
      <c r="F2811" s="2" t="s">
        <v>270</v>
      </c>
      <c r="G2811">
        <v>4</v>
      </c>
      <c r="H2811">
        <v>318499</v>
      </c>
      <c r="I2811" s="1">
        <v>17231.650000000001</v>
      </c>
      <c r="J2811" s="1">
        <v>13</v>
      </c>
      <c r="K2811" s="1">
        <v>4642.857</v>
      </c>
      <c r="L2811" s="1">
        <v>0</v>
      </c>
      <c r="M2811" s="3">
        <v>0</v>
      </c>
      <c r="N2811">
        <v>2.8</v>
      </c>
      <c r="O2811">
        <v>4</v>
      </c>
      <c r="P2811"/>
      <c r="Q2811" s="1">
        <f t="shared" si="817"/>
        <v>10</v>
      </c>
      <c r="R2811" s="5">
        <f t="shared" si="818"/>
        <v>-8.5424204878813102E-3</v>
      </c>
      <c r="S2811" s="4">
        <f t="shared" si="819"/>
        <v>3.9661236759103151E-2</v>
      </c>
      <c r="T2811" s="6">
        <f t="shared" si="820"/>
        <v>-0.60598843639426936</v>
      </c>
      <c r="U2811" s="6">
        <f t="shared" si="821"/>
        <v>0</v>
      </c>
      <c r="V2811" s="4">
        <f t="shared" si="822"/>
        <v>2.7914575795121186</v>
      </c>
      <c r="W2811" s="4">
        <f t="shared" si="823"/>
        <v>43447.081856429868</v>
      </c>
      <c r="X2811" s="4">
        <f t="shared" si="824"/>
        <v>13837852124.191057</v>
      </c>
      <c r="Y2811" s="6">
        <f t="shared" si="825"/>
        <v>3.3940115636057309</v>
      </c>
      <c r="Z2811" s="6" t="e">
        <f t="shared" si="826"/>
        <v>#DIV/0!</v>
      </c>
      <c r="AA2811" s="6" t="e">
        <f t="shared" si="827"/>
        <v>#DIV/0!</v>
      </c>
      <c r="AB2811" s="26">
        <v>-13.586906357416865</v>
      </c>
      <c r="AC2811" s="4">
        <f t="shared" si="828"/>
        <v>15905.218405827603</v>
      </c>
      <c r="AD2811" s="4">
        <f t="shared" si="829"/>
        <v>872920263494.18433</v>
      </c>
      <c r="AE2811" s="4">
        <f t="shared" si="830"/>
        <v>2740731.5674277926</v>
      </c>
      <c r="AF2811" s="27">
        <v>-10.156431443339946</v>
      </c>
      <c r="AG2811" s="6">
        <f t="shared" si="831"/>
        <v>167.60107674285635</v>
      </c>
      <c r="AH2811" s="6">
        <f t="shared" si="832"/>
        <v>557411698.81908393</v>
      </c>
      <c r="AI2811" s="6">
        <f t="shared" si="833"/>
        <v>28880.430940560411</v>
      </c>
      <c r="AK2811" s="1">
        <f t="shared" si="834"/>
        <v>1.8220700184185341E-7</v>
      </c>
      <c r="AL2811" s="1">
        <f t="shared" si="835"/>
        <v>5.803274787962847E-2</v>
      </c>
    </row>
    <row r="2812" spans="4:38" x14ac:dyDescent="0.25">
      <c r="D2812" s="1">
        <v>2010</v>
      </c>
      <c r="E2812" s="1" t="s">
        <v>86</v>
      </c>
      <c r="F2812" s="2" t="s">
        <v>270</v>
      </c>
      <c r="G2812">
        <v>4</v>
      </c>
      <c r="H2812">
        <v>318041</v>
      </c>
      <c r="I2812" s="1">
        <v>17024.96</v>
      </c>
      <c r="J2812" s="1">
        <v>12</v>
      </c>
      <c r="K2812" s="1">
        <v>4444.4440000000004</v>
      </c>
      <c r="L2812" s="1">
        <v>0</v>
      </c>
      <c r="M2812" s="3">
        <v>0</v>
      </c>
      <c r="N2812">
        <v>2.7</v>
      </c>
      <c r="O2812">
        <v>4</v>
      </c>
      <c r="P2812"/>
      <c r="Q2812" s="1">
        <f t="shared" si="817"/>
        <v>10</v>
      </c>
      <c r="R2812" s="5">
        <f t="shared" si="818"/>
        <v>-8.6461289776892276E-3</v>
      </c>
      <c r="S2812" s="4">
        <f t="shared" si="819"/>
        <v>3.8427236058117022E-2</v>
      </c>
      <c r="T2812" s="6">
        <f t="shared" si="820"/>
        <v>-0.60749056117590283</v>
      </c>
      <c r="U2812" s="6">
        <f t="shared" si="821"/>
        <v>0</v>
      </c>
      <c r="V2812" s="4">
        <f t="shared" si="822"/>
        <v>2.6913538710223111</v>
      </c>
      <c r="W2812" s="4">
        <f t="shared" si="823"/>
        <v>44304.409440875723</v>
      </c>
      <c r="X2812" s="4">
        <f t="shared" si="824"/>
        <v>14090618682.985556</v>
      </c>
      <c r="Y2812" s="6">
        <f t="shared" si="825"/>
        <v>3.3925094388240971</v>
      </c>
      <c r="Z2812" s="6" t="e">
        <f t="shared" si="826"/>
        <v>#DIV/0!</v>
      </c>
      <c r="AA2812" s="6" t="e">
        <f t="shared" si="827"/>
        <v>#DIV/0!</v>
      </c>
      <c r="AB2812" s="26">
        <v>-13.586906357416865</v>
      </c>
      <c r="AC2812" s="4">
        <f t="shared" si="828"/>
        <v>15714.43867247064</v>
      </c>
      <c r="AD2812" s="4">
        <f t="shared" si="829"/>
        <v>850879544084.45178</v>
      </c>
      <c r="AE2812" s="4">
        <f t="shared" si="830"/>
        <v>2675376.8982126573</v>
      </c>
      <c r="AF2812" s="27">
        <v>-10.156431443339946</v>
      </c>
      <c r="AG2812" s="6">
        <f t="shared" si="831"/>
        <v>167.18665428612456</v>
      </c>
      <c r="AH2812" s="6">
        <f t="shared" si="832"/>
        <v>549933722.49264026</v>
      </c>
      <c r="AI2812" s="6">
        <f t="shared" si="833"/>
        <v>28463.461017550992</v>
      </c>
      <c r="AK2812" s="1">
        <f t="shared" si="834"/>
        <v>1.8468464522060417E-7</v>
      </c>
      <c r="AL2812" s="1">
        <f t="shared" si="835"/>
        <v>5.8737289250606173E-2</v>
      </c>
    </row>
    <row r="2813" spans="4:38" x14ac:dyDescent="0.25">
      <c r="D2813" s="1">
        <v>2011</v>
      </c>
      <c r="E2813" s="1" t="s">
        <v>86</v>
      </c>
      <c r="F2813" s="2" t="s">
        <v>270</v>
      </c>
      <c r="G2813">
        <v>4</v>
      </c>
      <c r="H2813">
        <v>319014</v>
      </c>
      <c r="I2813" s="1">
        <v>17524.02</v>
      </c>
      <c r="J2813" s="1">
        <v>12</v>
      </c>
      <c r="K2813" s="1">
        <v>4615.3850000000002</v>
      </c>
      <c r="L2813" s="1">
        <v>0</v>
      </c>
      <c r="M2813" s="3">
        <v>0</v>
      </c>
      <c r="N2813">
        <v>2.6</v>
      </c>
      <c r="O2813">
        <v>3</v>
      </c>
      <c r="P2813"/>
      <c r="Q2813" s="1">
        <f t="shared" si="817"/>
        <v>10</v>
      </c>
      <c r="R2813" s="5">
        <f t="shared" si="818"/>
        <v>-8.3998991099074292E-3</v>
      </c>
      <c r="S2813" s="4">
        <f t="shared" si="819"/>
        <v>3.8768768353380105E-2</v>
      </c>
      <c r="T2813" s="6">
        <f t="shared" si="820"/>
        <v>-0.60390339789532732</v>
      </c>
      <c r="U2813" s="6">
        <f t="shared" si="821"/>
        <v>0</v>
      </c>
      <c r="V2813" s="4">
        <f t="shared" si="822"/>
        <v>2.5916001008900929</v>
      </c>
      <c r="W2813" s="4">
        <f t="shared" si="823"/>
        <v>45201.3843727696</v>
      </c>
      <c r="X2813" s="4">
        <f t="shared" si="824"/>
        <v>14419874434.294722</v>
      </c>
      <c r="Y2813" s="6">
        <f t="shared" si="825"/>
        <v>2.3960966021046728</v>
      </c>
      <c r="Z2813" s="6" t="e">
        <f t="shared" si="826"/>
        <v>#DIV/0!</v>
      </c>
      <c r="AA2813" s="6" t="e">
        <f t="shared" si="827"/>
        <v>#DIV/0!</v>
      </c>
      <c r="AB2813" s="26">
        <v>-13.586906357416865</v>
      </c>
      <c r="AC2813" s="4">
        <f t="shared" si="828"/>
        <v>16175.082795210617</v>
      </c>
      <c r="AD2813" s="4">
        <f t="shared" si="829"/>
        <v>904253076698.13293</v>
      </c>
      <c r="AE2813" s="4">
        <f t="shared" si="830"/>
        <v>2834524.7440492678</v>
      </c>
      <c r="AF2813" s="27">
        <v>-10.156431443339946</v>
      </c>
      <c r="AG2813" s="6">
        <f t="shared" si="831"/>
        <v>168.17973667206175</v>
      </c>
      <c r="AH2813" s="6">
        <f t="shared" si="832"/>
        <v>567785927.1071645</v>
      </c>
      <c r="AI2813" s="6">
        <f t="shared" si="833"/>
        <v>29471.850690359435</v>
      </c>
      <c r="AK2813" s="1">
        <f t="shared" si="834"/>
        <v>1.7887782980262225E-7</v>
      </c>
      <c r="AL2813" s="1">
        <f t="shared" si="835"/>
        <v>5.7064531996653733E-2</v>
      </c>
    </row>
    <row r="2814" spans="4:38" x14ac:dyDescent="0.25">
      <c r="D2814" s="1">
        <v>2012</v>
      </c>
      <c r="E2814" s="1" t="s">
        <v>86</v>
      </c>
      <c r="F2814" s="2" t="s">
        <v>270</v>
      </c>
      <c r="G2814">
        <v>4</v>
      </c>
      <c r="H2814">
        <v>320716</v>
      </c>
      <c r="I2814" s="1">
        <v>18339.509999999998</v>
      </c>
      <c r="J2814" s="1">
        <v>11</v>
      </c>
      <c r="K2814" s="1">
        <v>4400</v>
      </c>
      <c r="L2814" s="1">
        <v>0</v>
      </c>
      <c r="M2814" s="3">
        <v>0</v>
      </c>
      <c r="N2814">
        <v>2.5</v>
      </c>
      <c r="O2814">
        <v>3</v>
      </c>
      <c r="P2814"/>
      <c r="Q2814" s="1">
        <f t="shared" si="817"/>
        <v>10</v>
      </c>
      <c r="R2814" s="5">
        <f t="shared" si="818"/>
        <v>-8.0263867464288857E-3</v>
      </c>
      <c r="S2814" s="4">
        <f t="shared" si="819"/>
        <v>3.5316101684287095E-2</v>
      </c>
      <c r="T2814" s="6">
        <f t="shared" si="820"/>
        <v>-0.59832010874231312</v>
      </c>
      <c r="U2814" s="6">
        <f t="shared" si="821"/>
        <v>0</v>
      </c>
      <c r="V2814" s="4">
        <f t="shared" si="822"/>
        <v>2.4919736132535713</v>
      </c>
      <c r="W2814" s="4">
        <f t="shared" si="823"/>
        <v>51929.599036576699</v>
      </c>
      <c r="X2814" s="4">
        <f t="shared" si="824"/>
        <v>16654653284.614733</v>
      </c>
      <c r="Y2814" s="6">
        <f t="shared" si="825"/>
        <v>2.4016798912576869</v>
      </c>
      <c r="Z2814" s="6" t="e">
        <f t="shared" si="826"/>
        <v>#DIV/0!</v>
      </c>
      <c r="AA2814" s="6" t="e">
        <f t="shared" si="827"/>
        <v>#DIV/0!</v>
      </c>
      <c r="AB2814" s="26">
        <v>-13.586906357416865</v>
      </c>
      <c r="AC2814" s="4">
        <f t="shared" si="828"/>
        <v>16927.799253458568</v>
      </c>
      <c r="AD2814" s="4">
        <f t="shared" si="829"/>
        <v>995654944210.54443</v>
      </c>
      <c r="AE2814" s="4">
        <f t="shared" si="830"/>
        <v>3104475.4368679593</v>
      </c>
      <c r="AF2814" s="27">
        <v>-10.156431443339946</v>
      </c>
      <c r="AG2814" s="6">
        <f t="shared" si="831"/>
        <v>169.7491241718262</v>
      </c>
      <c r="AH2814" s="6">
        <f t="shared" si="832"/>
        <v>597378373.33053076</v>
      </c>
      <c r="AI2814" s="6">
        <f t="shared" si="833"/>
        <v>31131.157602404481</v>
      </c>
      <c r="AK2814" s="1">
        <f t="shared" si="834"/>
        <v>1.7001672468849772E-7</v>
      </c>
      <c r="AL2814" s="1">
        <f t="shared" si="835"/>
        <v>5.4527083875196232E-2</v>
      </c>
    </row>
    <row r="2815" spans="4:38" x14ac:dyDescent="0.25">
      <c r="D2815" s="1">
        <v>2013</v>
      </c>
      <c r="E2815" s="1" t="s">
        <v>86</v>
      </c>
      <c r="F2815" s="2" t="s">
        <v>270</v>
      </c>
      <c r="G2815">
        <v>4</v>
      </c>
      <c r="H2815">
        <v>323764</v>
      </c>
      <c r="I2815" s="1">
        <v>19108.61</v>
      </c>
      <c r="J2815" s="1">
        <v>11</v>
      </c>
      <c r="K2815" s="1">
        <v>4583.3329999999996</v>
      </c>
      <c r="L2815" s="1">
        <v>0</v>
      </c>
      <c r="M2815" s="3">
        <v>0</v>
      </c>
      <c r="N2815">
        <v>2.4</v>
      </c>
      <c r="O2815">
        <v>4</v>
      </c>
      <c r="P2815"/>
      <c r="Q2815" s="1">
        <f t="shared" si="817"/>
        <v>10</v>
      </c>
      <c r="R2815" s="5">
        <f t="shared" si="818"/>
        <v>-7.7033337328042172E-3</v>
      </c>
      <c r="S2815" s="4">
        <f t="shared" si="819"/>
        <v>3.5306943707574749E-2</v>
      </c>
      <c r="T2815" s="6">
        <f t="shared" si="820"/>
        <v>-0.59334368417168293</v>
      </c>
      <c r="U2815" s="6">
        <f t="shared" si="821"/>
        <v>0</v>
      </c>
      <c r="V2815" s="4">
        <f t="shared" si="822"/>
        <v>2.3922966662671956</v>
      </c>
      <c r="W2815" s="4">
        <f t="shared" si="823"/>
        <v>54121.393679001565</v>
      </c>
      <c r="X2815" s="4">
        <f t="shared" si="824"/>
        <v>17522558903.088264</v>
      </c>
      <c r="Y2815" s="6">
        <f t="shared" si="825"/>
        <v>3.4066563158283172</v>
      </c>
      <c r="Z2815" s="6" t="e">
        <f t="shared" si="826"/>
        <v>#DIV/0!</v>
      </c>
      <c r="AA2815" s="6" t="e">
        <f t="shared" si="827"/>
        <v>#DIV/0!</v>
      </c>
      <c r="AB2815" s="26">
        <v>-13.586906357416865</v>
      </c>
      <c r="AC2815" s="4">
        <f t="shared" si="828"/>
        <v>17637.696650163009</v>
      </c>
      <c r="AD2815" s="4">
        <f t="shared" si="829"/>
        <v>1091187852534.3756</v>
      </c>
      <c r="AE2815" s="4">
        <f t="shared" si="830"/>
        <v>3370318.6658627139</v>
      </c>
      <c r="AF2815" s="27">
        <v>-10.156431443339946</v>
      </c>
      <c r="AG2815" s="6">
        <f t="shared" si="831"/>
        <v>171.17282469296836</v>
      </c>
      <c r="AH2815" s="6">
        <f t="shared" si="832"/>
        <v>628345913.63540089</v>
      </c>
      <c r="AI2815" s="6">
        <f t="shared" si="833"/>
        <v>32708.747496563024</v>
      </c>
      <c r="AK2815" s="1">
        <f t="shared" si="834"/>
        <v>1.6163758246756481E-7</v>
      </c>
      <c r="AL2815" s="1">
        <f t="shared" si="835"/>
        <v>5.233243025002865E-2</v>
      </c>
    </row>
    <row r="2816" spans="4:38" x14ac:dyDescent="0.25">
      <c r="D2816" s="1">
        <v>2014</v>
      </c>
      <c r="E2816" s="1" t="s">
        <v>86</v>
      </c>
      <c r="F2816" s="2" t="s">
        <v>270</v>
      </c>
      <c r="G2816">
        <v>4</v>
      </c>
      <c r="H2816">
        <v>327386</v>
      </c>
      <c r="I2816" s="1">
        <v>20734.689999999999</v>
      </c>
      <c r="J2816" s="1">
        <v>11</v>
      </c>
      <c r="K2816" s="1">
        <v>4782.6090000000004</v>
      </c>
      <c r="L2816" s="1">
        <v>0</v>
      </c>
      <c r="M2816" s="3">
        <v>0</v>
      </c>
      <c r="N2816">
        <v>2.2999999999999998</v>
      </c>
      <c r="O2816">
        <v>4</v>
      </c>
      <c r="P2816"/>
      <c r="Q2816" s="1">
        <f t="shared" si="817"/>
        <v>10</v>
      </c>
      <c r="R2816" s="5">
        <f t="shared" si="818"/>
        <v>-7.0992139260341001E-3</v>
      </c>
      <c r="S2816" s="4">
        <f t="shared" si="819"/>
        <v>3.3952764415576028E-2</v>
      </c>
      <c r="T2816" s="6">
        <f t="shared" si="820"/>
        <v>-0.58363324151376916</v>
      </c>
      <c r="U2816" s="6">
        <f t="shared" si="821"/>
        <v>0</v>
      </c>
      <c r="V2816" s="4">
        <f t="shared" si="822"/>
        <v>2.2929007860739659</v>
      </c>
      <c r="W2816" s="4">
        <f t="shared" si="823"/>
        <v>61069.224721177168</v>
      </c>
      <c r="X2816" s="4">
        <f t="shared" si="824"/>
        <v>19993209204.567307</v>
      </c>
      <c r="Y2816" s="6">
        <f t="shared" si="825"/>
        <v>3.4163667584862307</v>
      </c>
      <c r="Z2816" s="6" t="e">
        <f t="shared" si="826"/>
        <v>#DIV/0!</v>
      </c>
      <c r="AA2816" s="6" t="e">
        <f t="shared" si="827"/>
        <v>#DIV/0!</v>
      </c>
      <c r="AB2816" s="26">
        <v>-13.586906357416865</v>
      </c>
      <c r="AC2816" s="4">
        <f t="shared" si="828"/>
        <v>19138.606751363306</v>
      </c>
      <c r="AD2816" s="4">
        <f t="shared" si="829"/>
        <v>1299175940811.2231</v>
      </c>
      <c r="AE2816" s="4">
        <f t="shared" si="830"/>
        <v>3968330.780214252</v>
      </c>
      <c r="AF2816" s="27">
        <v>-10.156431443339946</v>
      </c>
      <c r="AG2816" s="6">
        <f t="shared" si="831"/>
        <v>174.02078430277919</v>
      </c>
      <c r="AH2816" s="6">
        <f t="shared" si="832"/>
        <v>689443675.13826156</v>
      </c>
      <c r="AI2816" s="6">
        <f t="shared" si="833"/>
        <v>36082.67016074992</v>
      </c>
      <c r="AK2816" s="1">
        <f t="shared" si="834"/>
        <v>1.4731343269344181E-7</v>
      </c>
      <c r="AL2816" s="1">
        <f t="shared" si="835"/>
        <v>4.8228355475775142E-2</v>
      </c>
    </row>
    <row r="2817" spans="4:38" x14ac:dyDescent="0.25">
      <c r="D2817" s="1">
        <v>2015</v>
      </c>
      <c r="E2817" s="1" t="s">
        <v>86</v>
      </c>
      <c r="F2817" s="2" t="s">
        <v>270</v>
      </c>
      <c r="G2817">
        <v>4</v>
      </c>
      <c r="H2817">
        <v>330815</v>
      </c>
      <c r="I2817" s="1">
        <v>19933.82</v>
      </c>
      <c r="J2817" s="1">
        <v>10</v>
      </c>
      <c r="K2817" s="1">
        <v>4347.826</v>
      </c>
      <c r="M2817" s="3">
        <v>0</v>
      </c>
      <c r="N2817">
        <v>2.2999999999999998</v>
      </c>
      <c r="O2817">
        <v>3</v>
      </c>
      <c r="P2817"/>
      <c r="Q2817" s="1">
        <f t="shared" si="817"/>
        <v>10</v>
      </c>
      <c r="R2817" s="5">
        <f t="shared" si="818"/>
        <v>-7.3844350957317775E-3</v>
      </c>
      <c r="S2817" s="4">
        <f t="shared" si="819"/>
        <v>3.2106238904535109E-2</v>
      </c>
      <c r="T2817" s="6">
        <f t="shared" si="820"/>
        <v>-0.58828674726878172</v>
      </c>
      <c r="U2817" s="6">
        <f t="shared" si="821"/>
        <v>0</v>
      </c>
      <c r="V2817" s="4">
        <f t="shared" si="822"/>
        <v>2.2926155649042679</v>
      </c>
      <c r="W2817" s="4">
        <f t="shared" si="823"/>
        <v>62087.060584303712</v>
      </c>
      <c r="X2817" s="4">
        <f t="shared" si="824"/>
        <v>20539330947.196434</v>
      </c>
      <c r="Y2817" s="6">
        <f t="shared" si="825"/>
        <v>2.4117132527312184</v>
      </c>
      <c r="Z2817" s="6" t="e">
        <f t="shared" si="826"/>
        <v>#DIV/0!</v>
      </c>
      <c r="AA2817" s="6" t="e">
        <f t="shared" si="827"/>
        <v>#DIV/0!</v>
      </c>
      <c r="AB2817" s="26">
        <v>-13.586906357416865</v>
      </c>
      <c r="AC2817" s="4">
        <f t="shared" si="828"/>
        <v>18399.384897119799</v>
      </c>
      <c r="AD2817" s="4">
        <f t="shared" si="829"/>
        <v>1213330263661.8818</v>
      </c>
      <c r="AE2817" s="4">
        <f t="shared" si="830"/>
        <v>3667700.2664990453</v>
      </c>
      <c r="AF2817" s="27">
        <v>-10.156431443339946</v>
      </c>
      <c r="AG2817" s="6">
        <f t="shared" si="831"/>
        <v>172.64423328407196</v>
      </c>
      <c r="AH2817" s="6">
        <f t="shared" si="832"/>
        <v>669756391.85310578</v>
      </c>
      <c r="AI2817" s="6">
        <f t="shared" si="833"/>
        <v>34414.590703226997</v>
      </c>
      <c r="AK2817" s="1">
        <f t="shared" si="834"/>
        <v>1.5164366576985957E-7</v>
      </c>
      <c r="AL2817" s="1">
        <f t="shared" si="835"/>
        <v>5.0165999291656091E-2</v>
      </c>
    </row>
    <row r="2818" spans="4:38" x14ac:dyDescent="0.25">
      <c r="D2818" s="1">
        <v>2016</v>
      </c>
      <c r="E2818" s="1" t="s">
        <v>86</v>
      </c>
      <c r="F2818" s="2" t="s">
        <v>270</v>
      </c>
      <c r="G2818">
        <v>4</v>
      </c>
      <c r="H2818">
        <v>335439</v>
      </c>
      <c r="I2818" s="1">
        <v>29390.39</v>
      </c>
      <c r="J2818" s="1">
        <v>10</v>
      </c>
      <c r="K2818" s="1">
        <v>4545.4549999999999</v>
      </c>
      <c r="M2818" s="3"/>
      <c r="N2818">
        <v>2.2000000000000002</v>
      </c>
      <c r="O2818"/>
      <c r="P2818"/>
      <c r="Q2818" s="1">
        <f t="shared" si="817"/>
        <v>10</v>
      </c>
      <c r="R2818" s="5">
        <f t="shared" si="818"/>
        <v>-5.0084398335646452E-3</v>
      </c>
      <c r="S2818" s="4">
        <f t="shared" si="819"/>
        <v>2.2765637883675586E-2</v>
      </c>
      <c r="T2818" s="6">
        <f t="shared" si="820"/>
        <v>-0.54472462977244041</v>
      </c>
      <c r="U2818" s="6">
        <f t="shared" si="821"/>
        <v>0</v>
      </c>
      <c r="V2818" s="4">
        <f t="shared" si="822"/>
        <v>2.1949915601664354</v>
      </c>
      <c r="W2818" s="4">
        <f t="shared" si="823"/>
        <v>129099.78692525363</v>
      </c>
      <c r="X2818" s="4">
        <f t="shared" si="824"/>
        <v>43305103426.420151</v>
      </c>
      <c r="Y2818" s="6">
        <f t="shared" si="825"/>
        <v>-0.54472462977244041</v>
      </c>
      <c r="Z2818" s="6" t="e">
        <f t="shared" si="826"/>
        <v>#DIV/0!</v>
      </c>
      <c r="AA2818" s="6" t="e">
        <f t="shared" si="827"/>
        <v>#DIV/0!</v>
      </c>
      <c r="AB2818" s="26">
        <v>-13.586906357416865</v>
      </c>
      <c r="AC2818" s="4">
        <f t="shared" si="828"/>
        <v>27128.021517524525</v>
      </c>
      <c r="AD2818" s="4">
        <f t="shared" si="829"/>
        <v>2674465654051.188</v>
      </c>
      <c r="AE2818" s="4">
        <f t="shared" si="830"/>
        <v>7973031.3232843755</v>
      </c>
      <c r="AF2818" s="27">
        <v>-10.156431443339946</v>
      </c>
      <c r="AG2818" s="6">
        <f t="shared" si="831"/>
        <v>186.45074755629855</v>
      </c>
      <c r="AH2818" s="6">
        <f t="shared" si="832"/>
        <v>1001290383.2810321</v>
      </c>
      <c r="AI2818" s="6">
        <f t="shared" si="833"/>
        <v>54798.601864711614</v>
      </c>
      <c r="AK2818" s="1">
        <f t="shared" si="834"/>
        <v>1.0143342643578892E-7</v>
      </c>
      <c r="AL2818" s="1">
        <f t="shared" si="835"/>
        <v>3.4024727130194596E-2</v>
      </c>
    </row>
    <row r="2819" spans="4:38" x14ac:dyDescent="0.25">
      <c r="D2819" s="1">
        <v>1980</v>
      </c>
      <c r="E2819" s="1" t="s">
        <v>82</v>
      </c>
      <c r="F2819" s="2" t="s">
        <v>271</v>
      </c>
      <c r="G2819">
        <v>2</v>
      </c>
      <c r="H2819">
        <v>698952844</v>
      </c>
      <c r="I2819" s="1">
        <v>71.090130000000002</v>
      </c>
      <c r="J2819" s="1">
        <v>4100000</v>
      </c>
      <c r="K2819" s="1">
        <v>24477612</v>
      </c>
      <c r="M2819" s="3"/>
      <c r="N2819">
        <v>167.5</v>
      </c>
      <c r="O2819"/>
      <c r="P2819"/>
      <c r="Q2819" s="1">
        <f t="shared" si="817"/>
        <v>10</v>
      </c>
      <c r="R2819" s="5">
        <f t="shared" si="818"/>
        <v>-2.0706109272834357</v>
      </c>
      <c r="S2819" s="4">
        <f t="shared" si="819"/>
        <v>50683.610881004155</v>
      </c>
      <c r="T2819" s="6">
        <f t="shared" si="820"/>
        <v>-3.1713979054199224</v>
      </c>
      <c r="U2819" s="6">
        <f t="shared" si="821"/>
        <v>0</v>
      </c>
      <c r="V2819" s="4">
        <f t="shared" si="822"/>
        <v>165.42938907271656</v>
      </c>
      <c r="W2819" s="4">
        <f t="shared" si="823"/>
        <v>1.4026255975902472E-4</v>
      </c>
      <c r="X2819" s="4">
        <f t="shared" si="824"/>
        <v>98036.915050290278</v>
      </c>
      <c r="Y2819" s="6">
        <f t="shared" si="825"/>
        <v>-3.1713979054199224</v>
      </c>
      <c r="Z2819" s="6" t="e">
        <f t="shared" si="826"/>
        <v>#DIV/0!</v>
      </c>
      <c r="AA2819" s="6" t="e">
        <f t="shared" si="827"/>
        <v>#DIV/0!</v>
      </c>
      <c r="AB2819" s="26">
        <v>-13.586906357416865</v>
      </c>
      <c r="AC2819" s="4">
        <f t="shared" si="828"/>
        <v>65.617862720556474</v>
      </c>
      <c r="AD2819" s="4">
        <f t="shared" si="829"/>
        <v>32604629189.189968</v>
      </c>
      <c r="AE2819" s="4">
        <f t="shared" si="830"/>
        <v>46.647823911265135</v>
      </c>
      <c r="AF2819" s="27">
        <v>-10.156431443339946</v>
      </c>
      <c r="AG2819" s="6">
        <f t="shared" si="831"/>
        <v>32.025093495781768</v>
      </c>
      <c r="AH2819" s="6">
        <f t="shared" si="832"/>
        <v>5046593524.4761982</v>
      </c>
      <c r="AI2819" s="6">
        <f t="shared" si="833"/>
        <v>22.766680598772805</v>
      </c>
      <c r="AK2819" s="1">
        <f t="shared" si="834"/>
        <v>2.0125320959734148E-8</v>
      </c>
      <c r="AL2819" s="1">
        <f t="shared" si="835"/>
        <v>14.066650321218994</v>
      </c>
    </row>
    <row r="2820" spans="4:38" x14ac:dyDescent="0.25">
      <c r="D2820" s="1">
        <v>1981</v>
      </c>
      <c r="E2820" s="1" t="s">
        <v>82</v>
      </c>
      <c r="F2820" s="2" t="s">
        <v>271</v>
      </c>
      <c r="G2820">
        <v>2</v>
      </c>
      <c r="H2820">
        <v>715384993</v>
      </c>
      <c r="I2820" s="1">
        <v>75.293390000000002</v>
      </c>
      <c r="J2820" s="1">
        <v>4000000</v>
      </c>
      <c r="K2820" s="1">
        <v>24615385</v>
      </c>
      <c r="M2820" s="3"/>
      <c r="N2820">
        <v>162.5</v>
      </c>
      <c r="O2820"/>
      <c r="P2820"/>
      <c r="Q2820" s="1">
        <f t="shared" si="817"/>
        <v>10</v>
      </c>
      <c r="R2820" s="5">
        <f t="shared" si="818"/>
        <v>-1.9550188934247745</v>
      </c>
      <c r="S2820" s="4">
        <f t="shared" si="819"/>
        <v>48123.542743924794</v>
      </c>
      <c r="T2820" s="6">
        <f t="shared" si="820"/>
        <v>-3.087644139285215</v>
      </c>
      <c r="U2820" s="6">
        <f t="shared" si="821"/>
        <v>0</v>
      </c>
      <c r="V2820" s="4">
        <f t="shared" si="822"/>
        <v>160.54498110657522</v>
      </c>
      <c r="W2820" s="4">
        <f t="shared" si="823"/>
        <v>1.5645853506806746E-4</v>
      </c>
      <c r="X2820" s="4">
        <f t="shared" si="824"/>
        <v>111928.08801445969</v>
      </c>
      <c r="Y2820" s="6">
        <f t="shared" si="825"/>
        <v>-3.087644139285215</v>
      </c>
      <c r="Z2820" s="6" t="e">
        <f t="shared" si="826"/>
        <v>#DIV/0!</v>
      </c>
      <c r="AA2820" s="6" t="e">
        <f t="shared" si="827"/>
        <v>#DIV/0!</v>
      </c>
      <c r="AB2820" s="26">
        <v>-13.586906357416865</v>
      </c>
      <c r="AC2820" s="4">
        <f t="shared" si="828"/>
        <v>69.4975706020698</v>
      </c>
      <c r="AD2820" s="4">
        <f t="shared" si="829"/>
        <v>37434005523.175293</v>
      </c>
      <c r="AE2820" s="4">
        <f t="shared" si="830"/>
        <v>52.327076873941763</v>
      </c>
      <c r="AF2820" s="27">
        <v>-10.156431443339946</v>
      </c>
      <c r="AG2820" s="6">
        <f t="shared" si="831"/>
        <v>32.893788873257733</v>
      </c>
      <c r="AH2820" s="6">
        <f t="shared" si="832"/>
        <v>5470635987.0141363</v>
      </c>
      <c r="AI2820" s="6">
        <f t="shared" si="833"/>
        <v>24.766848742118551</v>
      </c>
      <c r="AK2820" s="1">
        <f t="shared" si="834"/>
        <v>1.8565357789201597E-8</v>
      </c>
      <c r="AL2820" s="1">
        <f t="shared" si="835"/>
        <v>13.28137835207048</v>
      </c>
    </row>
    <row r="2821" spans="4:38" x14ac:dyDescent="0.25">
      <c r="D2821" s="1">
        <v>1982</v>
      </c>
      <c r="E2821" s="1" t="s">
        <v>82</v>
      </c>
      <c r="F2821" s="2" t="s">
        <v>271</v>
      </c>
      <c r="G2821">
        <v>2</v>
      </c>
      <c r="H2821">
        <v>732239504</v>
      </c>
      <c r="I2821" s="1">
        <v>77.755420000000001</v>
      </c>
      <c r="J2821" s="1">
        <v>4000000</v>
      </c>
      <c r="K2821" s="1">
        <v>25348542</v>
      </c>
      <c r="M2821" s="3"/>
      <c r="N2821">
        <v>157.80000000000001</v>
      </c>
      <c r="O2821"/>
      <c r="P2821"/>
      <c r="Q2821" s="1">
        <f t="shared" si="817"/>
        <v>10</v>
      </c>
      <c r="R2821" s="5">
        <f t="shared" si="818"/>
        <v>-1.8931156181781283</v>
      </c>
      <c r="S2821" s="4">
        <f t="shared" si="819"/>
        <v>47987.72075824425</v>
      </c>
      <c r="T2821" s="6">
        <f t="shared" si="820"/>
        <v>-3.0421730999505328</v>
      </c>
      <c r="U2821" s="6">
        <f t="shared" si="821"/>
        <v>0</v>
      </c>
      <c r="V2821" s="4">
        <f t="shared" si="822"/>
        <v>155.9068843818219</v>
      </c>
      <c r="W2821" s="4">
        <f t="shared" si="823"/>
        <v>1.6203190893712468E-4</v>
      </c>
      <c r="X2821" s="4">
        <f t="shared" si="824"/>
        <v>118646.16463229335</v>
      </c>
      <c r="Y2821" s="6">
        <f t="shared" si="825"/>
        <v>-3.0421730999505328</v>
      </c>
      <c r="Z2821" s="6" t="e">
        <f t="shared" si="826"/>
        <v>#DIV/0!</v>
      </c>
      <c r="AA2821" s="6" t="e">
        <f t="shared" si="827"/>
        <v>#DIV/0!</v>
      </c>
      <c r="AB2821" s="26">
        <v>-13.586906357416865</v>
      </c>
      <c r="AC2821" s="4">
        <f t="shared" si="828"/>
        <v>71.77008222293604</v>
      </c>
      <c r="AD2821" s="4">
        <f t="shared" si="829"/>
        <v>40862719882.073845</v>
      </c>
      <c r="AE2821" s="4">
        <f t="shared" si="830"/>
        <v>55.805128866789254</v>
      </c>
      <c r="AF2821" s="27">
        <v>-10.156431443339946</v>
      </c>
      <c r="AG2821" s="6">
        <f t="shared" si="831"/>
        <v>33.385448853995506</v>
      </c>
      <c r="AH2821" s="6">
        <f t="shared" si="832"/>
        <v>5782624182.8946466</v>
      </c>
      <c r="AI2821" s="6">
        <f t="shared" si="833"/>
        <v>25.958995975309392</v>
      </c>
      <c r="AK2821" s="1">
        <f t="shared" si="834"/>
        <v>1.756370658391269E-8</v>
      </c>
      <c r="AL2821" s="1">
        <f t="shared" si="835"/>
        <v>12.860839797405763</v>
      </c>
    </row>
    <row r="2822" spans="4:38" x14ac:dyDescent="0.25">
      <c r="D2822" s="1">
        <v>1983</v>
      </c>
      <c r="E2822" s="1" t="s">
        <v>82</v>
      </c>
      <c r="F2822" s="2" t="s">
        <v>271</v>
      </c>
      <c r="G2822">
        <v>2</v>
      </c>
      <c r="H2822">
        <v>749428958</v>
      </c>
      <c r="I2822" s="1">
        <v>76.867689999999996</v>
      </c>
      <c r="J2822" s="1">
        <v>3900000</v>
      </c>
      <c r="K2822" s="1">
        <v>25423729</v>
      </c>
      <c r="M2822" s="3"/>
      <c r="N2822">
        <v>153.4</v>
      </c>
      <c r="O2822"/>
      <c r="P2822"/>
      <c r="Q2822" s="1">
        <f t="shared" si="817"/>
        <v>10</v>
      </c>
      <c r="R2822" s="5">
        <f t="shared" si="818"/>
        <v>-1.9149788422157605</v>
      </c>
      <c r="S2822" s="4">
        <f t="shared" si="819"/>
        <v>48685.903125227254</v>
      </c>
      <c r="T2822" s="6">
        <f t="shared" si="820"/>
        <v>-3.0582844027148712</v>
      </c>
      <c r="U2822" s="6">
        <f t="shared" si="821"/>
        <v>0</v>
      </c>
      <c r="V2822" s="4">
        <f t="shared" si="822"/>
        <v>151.48502115778425</v>
      </c>
      <c r="W2822" s="4">
        <f t="shared" si="823"/>
        <v>1.5788490110224527E-4</v>
      </c>
      <c r="X2822" s="4">
        <f t="shared" si="824"/>
        <v>118323.51691698872</v>
      </c>
      <c r="Y2822" s="6">
        <f t="shared" si="825"/>
        <v>-3.0582844027148712</v>
      </c>
      <c r="Z2822" s="6" t="e">
        <f t="shared" si="826"/>
        <v>#DIV/0!</v>
      </c>
      <c r="AA2822" s="6" t="e">
        <f t="shared" si="827"/>
        <v>#DIV/0!</v>
      </c>
      <c r="AB2822" s="26">
        <v>-13.586906357416865</v>
      </c>
      <c r="AC2822" s="4">
        <f t="shared" si="828"/>
        <v>70.950686544901401</v>
      </c>
      <c r="AD2822" s="4">
        <f t="shared" si="829"/>
        <v>40872471763.240501</v>
      </c>
      <c r="AE2822" s="4">
        <f t="shared" si="830"/>
        <v>54.538153786206522</v>
      </c>
      <c r="AF2822" s="27">
        <v>-10.156431443339946</v>
      </c>
      <c r="AG2822" s="6">
        <f t="shared" si="831"/>
        <v>33.209571465374431</v>
      </c>
      <c r="AH2822" s="6">
        <f t="shared" si="832"/>
        <v>5850802544.6729221</v>
      </c>
      <c r="AI2822" s="6">
        <f t="shared" si="833"/>
        <v>25.527430444332474</v>
      </c>
      <c r="AK2822" s="1">
        <f t="shared" si="834"/>
        <v>1.7359039833923712E-8</v>
      </c>
      <c r="AL2822" s="1">
        <f t="shared" si="835"/>
        <v>13.009367134617939</v>
      </c>
    </row>
    <row r="2823" spans="4:38" x14ac:dyDescent="0.25">
      <c r="D2823" s="1">
        <v>1984</v>
      </c>
      <c r="E2823" s="1" t="s">
        <v>82</v>
      </c>
      <c r="F2823" s="2" t="s">
        <v>271</v>
      </c>
      <c r="G2823">
        <v>2</v>
      </c>
      <c r="H2823">
        <v>766833410</v>
      </c>
      <c r="I2823" s="1">
        <v>80.91337</v>
      </c>
      <c r="J2823" s="1">
        <v>3900000</v>
      </c>
      <c r="K2823" s="1">
        <v>26121902</v>
      </c>
      <c r="M2823" s="3"/>
      <c r="N2823">
        <v>149.30000000000001</v>
      </c>
      <c r="O2823"/>
      <c r="P2823"/>
      <c r="Q2823" s="1">
        <f t="shared" ref="Q2823:Q2886" si="836">IF($A$3="Percentage of government revenue per capita",$B$3,0) + IF($A$3="Absolute extra revenue",AK2823,0) + IF($A$3="Absolute revenue per capita",AL2823,0)</f>
        <v>10</v>
      </c>
      <c r="R2823" s="5">
        <f t="shared" ref="R2823:R2886" si="837">-MIN($B$4 / I2823 * Q2823 / 100, N2823)</f>
        <v>-1.8192296279341722</v>
      </c>
      <c r="S2823" s="4">
        <f t="shared" ref="S2823:S2886" si="838">-R2823*K2823/1000</f>
        <v>47521.738056392911</v>
      </c>
      <c r="T2823" s="6">
        <f t="shared" ref="T2823:T2886" si="839">-MIN($B$5/(POWER(LN(I2823),2))*Q2823/100, O2823)</f>
        <v>-2.9872893005461676</v>
      </c>
      <c r="U2823" s="6">
        <f t="shared" ref="U2823:U2886" si="840">-T2823*L2823/100000</f>
        <v>0</v>
      </c>
      <c r="V2823" s="4">
        <f t="shared" ref="V2823:V2886" si="841">N2823+R2823</f>
        <v>147.48077037206585</v>
      </c>
      <c r="W2823" s="4">
        <f t="shared" ref="W2823:W2886" si="842">Q2823*I2823/100/S2823</f>
        <v>1.702660157420632E-4</v>
      </c>
      <c r="X2823" s="4">
        <f t="shared" ref="X2823:X2886" si="843">W2823*H2823</f>
        <v>130565.66945860001</v>
      </c>
      <c r="Y2823" s="6">
        <f t="shared" ref="Y2823:Y2886" si="844">O2823+T2823</f>
        <v>-2.9872893005461676</v>
      </c>
      <c r="Z2823" s="6" t="e">
        <f t="shared" ref="Z2823:Z2886" si="845">Q2823*I2823/100/U2823</f>
        <v>#DIV/0!</v>
      </c>
      <c r="AA2823" s="6" t="e">
        <f t="shared" ref="AA2823:AA2886" si="846">Z2823*H2823</f>
        <v>#DIV/0!</v>
      </c>
      <c r="AB2823" s="26">
        <v>-13.586906357416865</v>
      </c>
      <c r="AC2823" s="4">
        <f t="shared" ref="AC2823:AC2886" si="847">-100*AB2823*I2823/$B$4</f>
        <v>74.684944378602111</v>
      </c>
      <c r="AD2823" s="4">
        <f t="shared" ref="AD2823:AD2886" si="848">AC2823/100*I2823*H2823</f>
        <v>46339823774.708244</v>
      </c>
      <c r="AE2823" s="4">
        <f t="shared" ref="AE2823:AE2886" si="849">AC2823*I2823/100</f>
        <v>60.430105379352526</v>
      </c>
      <c r="AF2823" s="27">
        <v>-10.156431443339946</v>
      </c>
      <c r="AG2823" s="6">
        <f t="shared" ref="AG2823:AG2886" si="850">-AF2823/$B$5*POWER(LN(I2823),2)*100</f>
        <v>33.99882107662971</v>
      </c>
      <c r="AH2823" s="6">
        <f t="shared" ref="AH2823:AH2886" si="851">-AF2823/100*I2823*H2823</f>
        <v>6301768678.8171902</v>
      </c>
      <c r="AI2823" s="6">
        <f t="shared" ref="AI2823:AI2886" si="852">AG2823/100*I2823</f>
        <v>27.509591893371379</v>
      </c>
      <c r="AK2823" s="1">
        <f t="shared" si="834"/>
        <v>1.6116795079260597E-8</v>
      </c>
      <c r="AL2823" s="1">
        <f t="shared" si="835"/>
        <v>12.358896928900625</v>
      </c>
    </row>
    <row r="2824" spans="4:38" x14ac:dyDescent="0.25">
      <c r="D2824" s="1">
        <v>1985</v>
      </c>
      <c r="E2824" s="1" t="s">
        <v>82</v>
      </c>
      <c r="F2824" s="2" t="s">
        <v>271</v>
      </c>
      <c r="G2824">
        <v>2</v>
      </c>
      <c r="H2824">
        <v>784360008</v>
      </c>
      <c r="I2824" s="1">
        <v>88.205150000000003</v>
      </c>
      <c r="J2824" s="1">
        <v>3800000</v>
      </c>
      <c r="K2824" s="1">
        <v>26134801</v>
      </c>
      <c r="M2824" s="3"/>
      <c r="N2824">
        <v>145.4</v>
      </c>
      <c r="O2824"/>
      <c r="P2824"/>
      <c r="Q2824" s="1">
        <f t="shared" si="836"/>
        <v>10</v>
      </c>
      <c r="R2824" s="5">
        <f t="shared" si="837"/>
        <v>-1.668836796944396</v>
      </c>
      <c r="S2824" s="4">
        <f t="shared" si="838"/>
        <v>43614.717589619198</v>
      </c>
      <c r="T2824" s="6">
        <f t="shared" si="839"/>
        <v>-2.8733166843010323</v>
      </c>
      <c r="U2824" s="6">
        <f t="shared" si="840"/>
        <v>0</v>
      </c>
      <c r="V2824" s="4">
        <f t="shared" si="841"/>
        <v>143.73116320305562</v>
      </c>
      <c r="W2824" s="4">
        <f t="shared" si="842"/>
        <v>2.0223712286742822E-4</v>
      </c>
      <c r="X2824" s="4">
        <f t="shared" si="843"/>
        <v>158626.71131019297</v>
      </c>
      <c r="Y2824" s="6">
        <f t="shared" si="844"/>
        <v>-2.8733166843010323</v>
      </c>
      <c r="Z2824" s="6" t="e">
        <f t="shared" si="845"/>
        <v>#DIV/0!</v>
      </c>
      <c r="AA2824" s="6" t="e">
        <f t="shared" si="846"/>
        <v>#DIV/0!</v>
      </c>
      <c r="AB2824" s="26">
        <v>-13.586906357416865</v>
      </c>
      <c r="AC2824" s="4">
        <f t="shared" si="847"/>
        <v>81.415428892113326</v>
      </c>
      <c r="AD2824" s="4">
        <f t="shared" si="848"/>
        <v>56326932434.031296</v>
      </c>
      <c r="AE2824" s="4">
        <f t="shared" si="849"/>
        <v>71.812601177431901</v>
      </c>
      <c r="AF2824" s="27">
        <v>-10.156431443339946</v>
      </c>
      <c r="AG2824" s="6">
        <f t="shared" si="850"/>
        <v>35.347414014026853</v>
      </c>
      <c r="AH2824" s="6">
        <f t="shared" si="851"/>
        <v>7026685672.0483017</v>
      </c>
      <c r="AI2824" s="6">
        <f t="shared" si="852"/>
        <v>31.178239552193407</v>
      </c>
      <c r="AK2824" s="1">
        <f t="shared" ref="AK2824:AK2887" si="853">$B$3*100/H2824/I2824</f>
        <v>1.4454085350283375E-8</v>
      </c>
      <c r="AL2824" s="1">
        <f t="shared" ref="AL2824:AL2887" si="854">$B$3/I2824*100</f>
        <v>11.337206500980951</v>
      </c>
    </row>
    <row r="2825" spans="4:38" x14ac:dyDescent="0.25">
      <c r="D2825" s="1">
        <v>1986</v>
      </c>
      <c r="E2825" s="1" t="s">
        <v>82</v>
      </c>
      <c r="F2825" s="2" t="s">
        <v>271</v>
      </c>
      <c r="G2825">
        <v>2</v>
      </c>
      <c r="H2825">
        <v>801975244</v>
      </c>
      <c r="I2825" s="1">
        <v>94.16283</v>
      </c>
      <c r="J2825" s="1">
        <v>3700000</v>
      </c>
      <c r="K2825" s="1">
        <v>26148410</v>
      </c>
      <c r="M2825" s="3"/>
      <c r="N2825">
        <v>141.5</v>
      </c>
      <c r="O2825"/>
      <c r="P2825"/>
      <c r="Q2825" s="1">
        <f t="shared" si="836"/>
        <v>10</v>
      </c>
      <c r="R2825" s="5">
        <f t="shared" si="837"/>
        <v>-1.5632495327508742</v>
      </c>
      <c r="S2825" s="4">
        <f t="shared" si="838"/>
        <v>40876.48971467829</v>
      </c>
      <c r="T2825" s="6">
        <f t="shared" si="839"/>
        <v>-2.7912708894820595</v>
      </c>
      <c r="U2825" s="6">
        <f t="shared" si="840"/>
        <v>0</v>
      </c>
      <c r="V2825" s="4">
        <f t="shared" si="841"/>
        <v>139.93675046724911</v>
      </c>
      <c r="W2825" s="4">
        <f t="shared" si="842"/>
        <v>2.3035938422615379E-4</v>
      </c>
      <c r="X2825" s="4">
        <f t="shared" si="843"/>
        <v>184742.52337245943</v>
      </c>
      <c r="Y2825" s="6">
        <f t="shared" si="844"/>
        <v>-2.7912708894820595</v>
      </c>
      <c r="Z2825" s="6" t="e">
        <f t="shared" si="845"/>
        <v>#DIV/0!</v>
      </c>
      <c r="AA2825" s="6" t="e">
        <f t="shared" si="846"/>
        <v>#DIV/0!</v>
      </c>
      <c r="AB2825" s="26">
        <v>-13.586906357416865</v>
      </c>
      <c r="AC2825" s="4">
        <f t="shared" si="847"/>
        <v>86.914507714630673</v>
      </c>
      <c r="AD2825" s="4">
        <f t="shared" si="848"/>
        <v>65634584376.260445</v>
      </c>
      <c r="AE2825" s="4">
        <f t="shared" si="849"/>
        <v>81.84116014466457</v>
      </c>
      <c r="AF2825" s="27">
        <v>-10.156431443339946</v>
      </c>
      <c r="AG2825" s="6">
        <f t="shared" si="850"/>
        <v>36.386405495829699</v>
      </c>
      <c r="AH2825" s="6">
        <f t="shared" si="851"/>
        <v>7669757029.7275763</v>
      </c>
      <c r="AI2825" s="6">
        <f t="shared" si="852"/>
        <v>34.262469150148775</v>
      </c>
      <c r="AK2825" s="1">
        <f t="shared" si="853"/>
        <v>1.3242181471947742E-8</v>
      </c>
      <c r="AL2825" s="1">
        <f t="shared" si="854"/>
        <v>10.619901717057569</v>
      </c>
    </row>
    <row r="2826" spans="4:38" x14ac:dyDescent="0.25">
      <c r="D2826" s="1">
        <v>1987</v>
      </c>
      <c r="E2826" s="1" t="s">
        <v>82</v>
      </c>
      <c r="F2826" s="2" t="s">
        <v>271</v>
      </c>
      <c r="G2826">
        <v>2</v>
      </c>
      <c r="H2826">
        <v>819682102</v>
      </c>
      <c r="I2826" s="1">
        <v>96.539709999999999</v>
      </c>
      <c r="J2826" s="1">
        <v>3700000</v>
      </c>
      <c r="K2826" s="1">
        <v>26889535</v>
      </c>
      <c r="M2826" s="3"/>
      <c r="N2826">
        <v>137.6</v>
      </c>
      <c r="O2826"/>
      <c r="P2826"/>
      <c r="Q2826" s="1">
        <f t="shared" si="836"/>
        <v>10</v>
      </c>
      <c r="R2826" s="5">
        <f t="shared" si="837"/>
        <v>-1.5247611578696476</v>
      </c>
      <c r="S2826" s="4">
        <f t="shared" si="838"/>
        <v>41000.11852117641</v>
      </c>
      <c r="T2826" s="6">
        <f t="shared" si="839"/>
        <v>-2.7609014182659388</v>
      </c>
      <c r="U2826" s="6">
        <f t="shared" si="840"/>
        <v>0</v>
      </c>
      <c r="V2826" s="4">
        <f t="shared" si="841"/>
        <v>136.07523884213035</v>
      </c>
      <c r="W2826" s="4">
        <f t="shared" si="842"/>
        <v>2.3546202665277076E-4</v>
      </c>
      <c r="X2826" s="4">
        <f t="shared" si="843"/>
        <v>193004.00894792317</v>
      </c>
      <c r="Y2826" s="6">
        <f t="shared" si="844"/>
        <v>-2.7609014182659388</v>
      </c>
      <c r="Z2826" s="6" t="e">
        <f t="shared" si="845"/>
        <v>#DIV/0!</v>
      </c>
      <c r="AA2826" s="6" t="e">
        <f t="shared" si="846"/>
        <v>#DIV/0!</v>
      </c>
      <c r="AB2826" s="26">
        <v>-13.586906357416865</v>
      </c>
      <c r="AC2826" s="4">
        <f t="shared" si="847"/>
        <v>89.108423881941604</v>
      </c>
      <c r="AD2826" s="4">
        <f t="shared" si="848"/>
        <v>70513164301.080719</v>
      </c>
      <c r="AE2826" s="4">
        <f t="shared" si="849"/>
        <v>86.025014001197164</v>
      </c>
      <c r="AF2826" s="27">
        <v>-10.156431443339946</v>
      </c>
      <c r="AG2826" s="6">
        <f t="shared" si="850"/>
        <v>36.78665009965831</v>
      </c>
      <c r="AH2826" s="6">
        <f t="shared" si="851"/>
        <v>8036974372.0944309</v>
      </c>
      <c r="AI2826" s="6">
        <f t="shared" si="852"/>
        <v>35.513725324924842</v>
      </c>
      <c r="AK2826" s="1">
        <f t="shared" si="853"/>
        <v>1.2637133046740307E-8</v>
      </c>
      <c r="AL2826" s="1">
        <f t="shared" si="854"/>
        <v>10.358431779005759</v>
      </c>
    </row>
    <row r="2827" spans="4:38" x14ac:dyDescent="0.25">
      <c r="D2827" s="1">
        <v>1988</v>
      </c>
      <c r="E2827" s="1" t="s">
        <v>82</v>
      </c>
      <c r="F2827" s="2" t="s">
        <v>271</v>
      </c>
      <c r="G2827">
        <v>2</v>
      </c>
      <c r="H2827">
        <v>837468930</v>
      </c>
      <c r="I2827" s="1">
        <v>101.2557</v>
      </c>
      <c r="J2827" s="1">
        <v>3600000</v>
      </c>
      <c r="K2827" s="1">
        <v>26946108</v>
      </c>
      <c r="M2827" s="3"/>
      <c r="N2827">
        <v>133.6</v>
      </c>
      <c r="O2827"/>
      <c r="P2827"/>
      <c r="Q2827" s="1">
        <f t="shared" si="836"/>
        <v>10</v>
      </c>
      <c r="R2827" s="5">
        <f t="shared" si="837"/>
        <v>-1.4537453200165522</v>
      </c>
      <c r="S2827" s="4">
        <f t="shared" si="838"/>
        <v>39172.778397660579</v>
      </c>
      <c r="T2827" s="6">
        <f t="shared" si="839"/>
        <v>-2.7041626004609056</v>
      </c>
      <c r="U2827" s="6">
        <f t="shared" si="840"/>
        <v>0</v>
      </c>
      <c r="V2827" s="4">
        <f t="shared" si="841"/>
        <v>132.14625467998343</v>
      </c>
      <c r="W2827" s="4">
        <f t="shared" si="842"/>
        <v>2.5848485642786842E-4</v>
      </c>
      <c r="X2827" s="4">
        <f t="shared" si="843"/>
        <v>216473.03613385058</v>
      </c>
      <c r="Y2827" s="6">
        <f t="shared" si="844"/>
        <v>-2.7041626004609056</v>
      </c>
      <c r="Z2827" s="6" t="e">
        <f t="shared" si="845"/>
        <v>#DIV/0!</v>
      </c>
      <c r="AA2827" s="6" t="e">
        <f t="shared" si="846"/>
        <v>#DIV/0!</v>
      </c>
      <c r="AB2827" s="26">
        <v>-13.586906357416865</v>
      </c>
      <c r="AC2827" s="4">
        <f t="shared" si="847"/>
        <v>93.461393617846127</v>
      </c>
      <c r="AD2827" s="4">
        <f t="shared" si="848"/>
        <v>79253862423.573135</v>
      </c>
      <c r="AE2827" s="4">
        <f t="shared" si="849"/>
        <v>94.634988337505419</v>
      </c>
      <c r="AF2827" s="27">
        <v>-10.156431443339946</v>
      </c>
      <c r="AG2827" s="6">
        <f t="shared" si="850"/>
        <v>37.558508654800768</v>
      </c>
      <c r="AH2827" s="6">
        <f t="shared" si="851"/>
        <v>8612501795.2997513</v>
      </c>
      <c r="AI2827" s="6">
        <f t="shared" si="852"/>
        <v>38.030130847979109</v>
      </c>
      <c r="AK2827" s="1">
        <f t="shared" si="853"/>
        <v>1.179266104639048E-8</v>
      </c>
      <c r="AL2827" s="1">
        <f t="shared" si="854"/>
        <v>9.8759872283733152</v>
      </c>
    </row>
    <row r="2828" spans="4:38" x14ac:dyDescent="0.25">
      <c r="D2828" s="1">
        <v>1989</v>
      </c>
      <c r="E2828" s="1" t="s">
        <v>82</v>
      </c>
      <c r="F2828" s="2" t="s">
        <v>271</v>
      </c>
      <c r="G2828">
        <v>2</v>
      </c>
      <c r="H2828">
        <v>855334678</v>
      </c>
      <c r="I2828" s="1">
        <v>109.0855</v>
      </c>
      <c r="J2828" s="1">
        <v>3500000</v>
      </c>
      <c r="K2828" s="1">
        <v>26985351</v>
      </c>
      <c r="M2828" s="3"/>
      <c r="N2828">
        <v>129.69999999999999</v>
      </c>
      <c r="O2828"/>
      <c r="P2828"/>
      <c r="Q2828" s="1">
        <f t="shared" si="836"/>
        <v>10</v>
      </c>
      <c r="R2828" s="5">
        <f t="shared" si="837"/>
        <v>-1.3494002410952877</v>
      </c>
      <c r="S2828" s="4">
        <f t="shared" si="838"/>
        <v>36414.039145440962</v>
      </c>
      <c r="T2828" s="6">
        <f t="shared" si="839"/>
        <v>-2.6189921668694622</v>
      </c>
      <c r="U2828" s="6">
        <f t="shared" si="840"/>
        <v>0</v>
      </c>
      <c r="V2828" s="4">
        <f t="shared" si="841"/>
        <v>128.35059975890471</v>
      </c>
      <c r="W2828" s="4">
        <f t="shared" si="842"/>
        <v>2.9956989820410378E-4</v>
      </c>
      <c r="X2828" s="4">
        <f t="shared" si="843"/>
        <v>256232.52241889987</v>
      </c>
      <c r="Y2828" s="6">
        <f t="shared" si="844"/>
        <v>-2.6189921668694622</v>
      </c>
      <c r="Z2828" s="6" t="e">
        <f t="shared" si="845"/>
        <v>#DIV/0!</v>
      </c>
      <c r="AA2828" s="6" t="e">
        <f t="shared" si="846"/>
        <v>#DIV/0!</v>
      </c>
      <c r="AB2828" s="26">
        <v>-13.586906357416865</v>
      </c>
      <c r="AC2828" s="4">
        <f t="shared" si="847"/>
        <v>100.68848325081504</v>
      </c>
      <c r="AD2828" s="4">
        <f t="shared" si="848"/>
        <v>93946997636.058945</v>
      </c>
      <c r="AE2828" s="4">
        <f t="shared" si="849"/>
        <v>109.83653539656784</v>
      </c>
      <c r="AF2828" s="27">
        <v>-10.156431443339946</v>
      </c>
      <c r="AG2828" s="6">
        <f t="shared" si="850"/>
        <v>38.779922948300182</v>
      </c>
      <c r="AH2828" s="6">
        <f t="shared" si="851"/>
        <v>9476418851.4134674</v>
      </c>
      <c r="AI2828" s="6">
        <f t="shared" si="852"/>
        <v>42.303272847767992</v>
      </c>
      <c r="AK2828" s="1">
        <f t="shared" si="853"/>
        <v>1.0717583933961563E-8</v>
      </c>
      <c r="AL2828" s="1">
        <f t="shared" si="854"/>
        <v>9.1671212030929876</v>
      </c>
    </row>
    <row r="2829" spans="4:38" x14ac:dyDescent="0.25">
      <c r="D2829" s="1">
        <v>1990</v>
      </c>
      <c r="E2829" s="1" t="s">
        <v>82</v>
      </c>
      <c r="F2829" s="2" t="s">
        <v>271</v>
      </c>
      <c r="G2829">
        <v>2</v>
      </c>
      <c r="H2829">
        <v>873277798</v>
      </c>
      <c r="I2829" s="1">
        <v>105.7817</v>
      </c>
      <c r="J2829" s="1">
        <v>3400000</v>
      </c>
      <c r="K2829" s="1">
        <v>26984127</v>
      </c>
      <c r="L2829" s="1">
        <v>26618705</v>
      </c>
      <c r="M2829" s="3">
        <v>152000</v>
      </c>
      <c r="N2829">
        <v>126</v>
      </c>
      <c r="O2829">
        <v>556</v>
      </c>
      <c r="P2829"/>
      <c r="Q2829" s="1">
        <f t="shared" si="836"/>
        <v>10</v>
      </c>
      <c r="R2829" s="5">
        <f t="shared" si="837"/>
        <v>-1.3915450403992373</v>
      </c>
      <c r="S2829" s="4">
        <f t="shared" si="838"/>
        <v>37549.628096353154</v>
      </c>
      <c r="T2829" s="6">
        <f t="shared" si="839"/>
        <v>-2.6536649004912012</v>
      </c>
      <c r="U2829" s="6">
        <f t="shared" si="840"/>
        <v>706.37123155029644</v>
      </c>
      <c r="V2829" s="4">
        <f t="shared" si="841"/>
        <v>124.60845495960076</v>
      </c>
      <c r="W2829" s="4">
        <f t="shared" si="842"/>
        <v>2.8171171157424487E-4</v>
      </c>
      <c r="X2829" s="4">
        <f t="shared" si="843"/>
        <v>246012.58315436766</v>
      </c>
      <c r="Y2829" s="6">
        <f t="shared" si="844"/>
        <v>553.34633509950879</v>
      </c>
      <c r="Z2829" s="6">
        <f t="shared" si="845"/>
        <v>1.4975369221625488E-2</v>
      </c>
      <c r="AA2829" s="6">
        <f t="shared" si="846"/>
        <v>13077657.45809808</v>
      </c>
      <c r="AB2829" s="26">
        <v>-13.586906357416865</v>
      </c>
      <c r="AC2829" s="4">
        <f t="shared" si="847"/>
        <v>97.638998113339923</v>
      </c>
      <c r="AD2829" s="4">
        <f t="shared" si="848"/>
        <v>90195791816.704926</v>
      </c>
      <c r="AE2829" s="4">
        <f t="shared" si="849"/>
        <v>103.2841920672589</v>
      </c>
      <c r="AF2829" s="27">
        <v>-10.156431443339946</v>
      </c>
      <c r="AG2829" s="6">
        <f t="shared" si="850"/>
        <v>38.273225234504785</v>
      </c>
      <c r="AH2829" s="6">
        <f t="shared" si="851"/>
        <v>9382187381.7339802</v>
      </c>
      <c r="AI2829" s="6">
        <f t="shared" si="852"/>
        <v>40.486068297888153</v>
      </c>
      <c r="AK2829" s="1">
        <f t="shared" si="853"/>
        <v>1.0825227668244325E-8</v>
      </c>
      <c r="AL2829" s="1">
        <f t="shared" si="854"/>
        <v>9.4534309809730797</v>
      </c>
    </row>
    <row r="2830" spans="4:38" x14ac:dyDescent="0.25">
      <c r="D2830" s="1">
        <v>1991</v>
      </c>
      <c r="E2830" s="1" t="s">
        <v>82</v>
      </c>
      <c r="F2830" s="2" t="s">
        <v>271</v>
      </c>
      <c r="G2830">
        <v>2</v>
      </c>
      <c r="H2830">
        <v>891273209</v>
      </c>
      <c r="I2830" s="1">
        <v>109.86320000000001</v>
      </c>
      <c r="J2830" s="1">
        <v>3300000</v>
      </c>
      <c r="K2830" s="1">
        <v>26938776</v>
      </c>
      <c r="L2830" s="1">
        <v>26579926</v>
      </c>
      <c r="M2830" s="3">
        <v>148000</v>
      </c>
      <c r="N2830">
        <v>122.5</v>
      </c>
      <c r="O2830">
        <v>538</v>
      </c>
      <c r="P2830"/>
      <c r="Q2830" s="1">
        <f t="shared" si="836"/>
        <v>10</v>
      </c>
      <c r="R2830" s="5">
        <f t="shared" si="837"/>
        <v>-1.3398481020032185</v>
      </c>
      <c r="S2830" s="4">
        <f t="shared" si="838"/>
        <v>36093.867893889852</v>
      </c>
      <c r="T2830" s="6">
        <f t="shared" si="839"/>
        <v>-2.6110797328598188</v>
      </c>
      <c r="U2830" s="6">
        <f t="shared" si="840"/>
        <v>694.02306079513755</v>
      </c>
      <c r="V2830" s="4">
        <f t="shared" si="841"/>
        <v>121.16015189799678</v>
      </c>
      <c r="W2830" s="4">
        <f t="shared" si="842"/>
        <v>3.0438189756492733E-4</v>
      </c>
      <c r="X2830" s="4">
        <f t="shared" si="843"/>
        <v>271287.43060420209</v>
      </c>
      <c r="Y2830" s="6">
        <f t="shared" si="844"/>
        <v>535.38892026714018</v>
      </c>
      <c r="Z2830" s="6">
        <f t="shared" si="845"/>
        <v>1.5829906267686621E-2</v>
      </c>
      <c r="AA2830" s="6">
        <f t="shared" si="846"/>
        <v>14108771.357370267</v>
      </c>
      <c r="AB2830" s="26">
        <v>-13.586906357416865</v>
      </c>
      <c r="AC2830" s="4">
        <f t="shared" si="847"/>
        <v>101.40631864987503</v>
      </c>
      <c r="AD2830" s="4">
        <f t="shared" si="848"/>
        <v>99295167694.016556</v>
      </c>
      <c r="AE2830" s="4">
        <f t="shared" si="849"/>
        <v>111.40822667094952</v>
      </c>
      <c r="AF2830" s="27">
        <v>-10.156431443339946</v>
      </c>
      <c r="AG2830" s="6">
        <f t="shared" si="850"/>
        <v>38.897438923536754</v>
      </c>
      <c r="AH2830" s="6">
        <f t="shared" si="851"/>
        <v>9944987420.5690365</v>
      </c>
      <c r="AI2830" s="6">
        <f t="shared" si="852"/>
        <v>42.733971119443034</v>
      </c>
      <c r="AK2830" s="1">
        <f t="shared" si="853"/>
        <v>1.0212613665386427E-8</v>
      </c>
      <c r="AL2830" s="1">
        <f t="shared" si="854"/>
        <v>9.1022289538262129</v>
      </c>
    </row>
    <row r="2831" spans="4:38" x14ac:dyDescent="0.25">
      <c r="D2831" s="1">
        <v>1992</v>
      </c>
      <c r="E2831" s="1" t="s">
        <v>82</v>
      </c>
      <c r="F2831" s="2" t="s">
        <v>271</v>
      </c>
      <c r="G2831">
        <v>2</v>
      </c>
      <c r="H2831">
        <v>909307016</v>
      </c>
      <c r="I2831" s="1">
        <v>111.2675</v>
      </c>
      <c r="J2831" s="1">
        <v>3200000</v>
      </c>
      <c r="K2831" s="1">
        <v>26845638</v>
      </c>
      <c r="L2831" s="1">
        <v>26679463</v>
      </c>
      <c r="M2831" s="3">
        <v>143000</v>
      </c>
      <c r="N2831">
        <v>119.2</v>
      </c>
      <c r="O2831">
        <v>521</v>
      </c>
      <c r="P2831"/>
      <c r="Q2831" s="1">
        <f t="shared" si="836"/>
        <v>10</v>
      </c>
      <c r="R2831" s="5">
        <f t="shared" si="837"/>
        <v>-1.3229379648145234</v>
      </c>
      <c r="S2831" s="4">
        <f t="shared" si="838"/>
        <v>35515.113699867434</v>
      </c>
      <c r="T2831" s="6">
        <f t="shared" si="839"/>
        <v>-2.597022119376005</v>
      </c>
      <c r="U2831" s="6">
        <f t="shared" si="840"/>
        <v>692.87155544073721</v>
      </c>
      <c r="V2831" s="4">
        <f t="shared" si="841"/>
        <v>117.87706203518547</v>
      </c>
      <c r="W2831" s="4">
        <f t="shared" si="842"/>
        <v>3.1329619536151257E-4</v>
      </c>
      <c r="X2831" s="4">
        <f t="shared" si="843"/>
        <v>284882.42852833006</v>
      </c>
      <c r="Y2831" s="6">
        <f t="shared" si="844"/>
        <v>518.40297788062401</v>
      </c>
      <c r="Z2831" s="6">
        <f t="shared" si="845"/>
        <v>1.6058892752383591E-2</v>
      </c>
      <c r="AA2831" s="6">
        <f t="shared" si="846"/>
        <v>14602463.84893395</v>
      </c>
      <c r="AB2831" s="26">
        <v>-13.586906357416865</v>
      </c>
      <c r="AC2831" s="4">
        <f t="shared" si="847"/>
        <v>102.70252059265496</v>
      </c>
      <c r="AD2831" s="4">
        <f t="shared" si="848"/>
        <v>103910629242.50528</v>
      </c>
      <c r="AE2831" s="4">
        <f t="shared" si="849"/>
        <v>114.27452710043235</v>
      </c>
      <c r="AF2831" s="27">
        <v>-10.156431443339946</v>
      </c>
      <c r="AG2831" s="6">
        <f t="shared" si="850"/>
        <v>39.107989753203434</v>
      </c>
      <c r="AH2831" s="6">
        <f t="shared" si="851"/>
        <v>10275903415.473688</v>
      </c>
      <c r="AI2831" s="6">
        <f t="shared" si="852"/>
        <v>43.514482498645627</v>
      </c>
      <c r="AK2831" s="1">
        <f t="shared" si="853"/>
        <v>9.8837357969384585E-9</v>
      </c>
      <c r="AL2831" s="1">
        <f t="shared" si="854"/>
        <v>8.9873503044464904</v>
      </c>
    </row>
    <row r="2832" spans="4:38" x14ac:dyDescent="0.25">
      <c r="D2832" s="1">
        <v>1993</v>
      </c>
      <c r="E2832" s="1" t="s">
        <v>82</v>
      </c>
      <c r="F2832" s="2" t="s">
        <v>271</v>
      </c>
      <c r="G2832">
        <v>2</v>
      </c>
      <c r="H2832">
        <v>927403860</v>
      </c>
      <c r="I2832" s="1">
        <v>107.4958</v>
      </c>
      <c r="J2832" s="1">
        <v>3100000</v>
      </c>
      <c r="K2832" s="1">
        <v>26747196</v>
      </c>
      <c r="L2832" s="1">
        <v>26785714</v>
      </c>
      <c r="M2832" s="3">
        <v>139000</v>
      </c>
      <c r="N2832">
        <v>115.9</v>
      </c>
      <c r="O2832">
        <v>504</v>
      </c>
      <c r="P2832"/>
      <c r="Q2832" s="1">
        <f t="shared" si="836"/>
        <v>10</v>
      </c>
      <c r="R2832" s="5">
        <f t="shared" si="837"/>
        <v>-1.369355825995062</v>
      </c>
      <c r="S2832" s="4">
        <f t="shared" si="838"/>
        <v>36626.428671631824</v>
      </c>
      <c r="T2832" s="6">
        <f t="shared" si="839"/>
        <v>-2.635457399567589</v>
      </c>
      <c r="U2832" s="6">
        <f t="shared" si="840"/>
        <v>705.92608164001172</v>
      </c>
      <c r="V2832" s="4">
        <f t="shared" si="841"/>
        <v>114.53064417400495</v>
      </c>
      <c r="W2832" s="4">
        <f t="shared" si="842"/>
        <v>2.9349244220269413E-4</v>
      </c>
      <c r="X2832" s="4">
        <f t="shared" si="843"/>
        <v>272186.02377960546</v>
      </c>
      <c r="Y2832" s="6">
        <f t="shared" si="844"/>
        <v>501.3645426004324</v>
      </c>
      <c r="Z2832" s="6">
        <f t="shared" si="845"/>
        <v>1.5227628330471248E-2</v>
      </c>
      <c r="AA2832" s="6">
        <f t="shared" si="846"/>
        <v>14122161.29232439</v>
      </c>
      <c r="AB2832" s="26">
        <v>-13.586906357416865</v>
      </c>
      <c r="AC2832" s="4">
        <f t="shared" si="847"/>
        <v>99.221152745625801</v>
      </c>
      <c r="AD2832" s="4">
        <f t="shared" si="848"/>
        <v>98915571294.326584</v>
      </c>
      <c r="AE2832" s="4">
        <f t="shared" si="849"/>
        <v>106.65857191313242</v>
      </c>
      <c r="AF2832" s="27">
        <v>-10.156431443339946</v>
      </c>
      <c r="AG2832" s="6">
        <f t="shared" si="850"/>
        <v>38.537642251422298</v>
      </c>
      <c r="AH2832" s="6">
        <f t="shared" si="851"/>
        <v>10125151650.930826</v>
      </c>
      <c r="AI2832" s="6">
        <f t="shared" si="852"/>
        <v>41.426346839304415</v>
      </c>
      <c r="AK2832" s="1">
        <f t="shared" si="853"/>
        <v>1.0030893159418749E-8</v>
      </c>
      <c r="AL2832" s="1">
        <f t="shared" si="854"/>
        <v>9.3026890352925413</v>
      </c>
    </row>
    <row r="2833" spans="4:38" x14ac:dyDescent="0.25">
      <c r="D2833" s="1">
        <v>1994</v>
      </c>
      <c r="E2833" s="1" t="s">
        <v>82</v>
      </c>
      <c r="F2833" s="2" t="s">
        <v>271</v>
      </c>
      <c r="G2833">
        <v>2</v>
      </c>
      <c r="H2833">
        <v>945601831</v>
      </c>
      <c r="I2833" s="1">
        <v>117.7533</v>
      </c>
      <c r="J2833" s="1">
        <v>3100000</v>
      </c>
      <c r="K2833" s="1">
        <v>27506655</v>
      </c>
      <c r="L2833" s="1">
        <v>26639344</v>
      </c>
      <c r="M2833" s="3">
        <v>135000</v>
      </c>
      <c r="N2833">
        <v>112.7</v>
      </c>
      <c r="O2833">
        <v>488</v>
      </c>
      <c r="P2833"/>
      <c r="Q2833" s="1">
        <f t="shared" si="836"/>
        <v>10</v>
      </c>
      <c r="R2833" s="5">
        <f t="shared" si="837"/>
        <v>-1.2500711232721293</v>
      </c>
      <c r="S2833" s="4">
        <f t="shared" si="838"/>
        <v>34385.275113308926</v>
      </c>
      <c r="T2833" s="6">
        <f t="shared" si="839"/>
        <v>-2.5356794467361858</v>
      </c>
      <c r="U2833" s="6">
        <f t="shared" si="840"/>
        <v>675.48837055334923</v>
      </c>
      <c r="V2833" s="4">
        <f t="shared" si="841"/>
        <v>111.44992887672787</v>
      </c>
      <c r="W2833" s="4">
        <f t="shared" si="842"/>
        <v>3.4245269119403732E-4</v>
      </c>
      <c r="X2833" s="4">
        <f t="shared" si="843"/>
        <v>323823.89182395925</v>
      </c>
      <c r="Y2833" s="6">
        <f t="shared" si="844"/>
        <v>485.4643205532638</v>
      </c>
      <c r="Z2833" s="6">
        <f t="shared" si="845"/>
        <v>1.7432320841221646E-2</v>
      </c>
      <c r="AA2833" s="6">
        <f t="shared" si="846"/>
        <v>16484034.506038649</v>
      </c>
      <c r="AB2833" s="26">
        <v>-13.586906357416865</v>
      </c>
      <c r="AC2833" s="4">
        <f t="shared" si="847"/>
        <v>108.68906660168582</v>
      </c>
      <c r="AD2833" s="4">
        <f t="shared" si="848"/>
        <v>121022815034.29959</v>
      </c>
      <c r="AE2833" s="4">
        <f t="shared" si="849"/>
        <v>127.9849626626829</v>
      </c>
      <c r="AF2833" s="27">
        <v>-10.156431443339946</v>
      </c>
      <c r="AG2833" s="6">
        <f t="shared" si="850"/>
        <v>40.054082768280722</v>
      </c>
      <c r="AH2833" s="6">
        <f t="shared" si="851"/>
        <v>11308956479.315371</v>
      </c>
      <c r="AI2833" s="6">
        <f t="shared" si="852"/>
        <v>47.165004244381905</v>
      </c>
      <c r="AK2833" s="1">
        <f t="shared" si="853"/>
        <v>8.9808741079838371E-9</v>
      </c>
      <c r="AL2833" s="1">
        <f t="shared" si="854"/>
        <v>8.4923310004900081</v>
      </c>
    </row>
    <row r="2834" spans="4:38" x14ac:dyDescent="0.25">
      <c r="D2834" s="1">
        <v>1995</v>
      </c>
      <c r="E2834" s="1" t="s">
        <v>82</v>
      </c>
      <c r="F2834" s="2" t="s">
        <v>271</v>
      </c>
      <c r="G2834">
        <v>2</v>
      </c>
      <c r="H2834">
        <v>963922588</v>
      </c>
      <c r="I2834" s="1">
        <v>123.253</v>
      </c>
      <c r="J2834" s="1">
        <v>3000000</v>
      </c>
      <c r="K2834" s="1">
        <v>27422303</v>
      </c>
      <c r="L2834" s="1">
        <v>26751592</v>
      </c>
      <c r="M2834" s="3">
        <v>130000</v>
      </c>
      <c r="N2834">
        <v>109.4</v>
      </c>
      <c r="O2834">
        <v>471</v>
      </c>
      <c r="P2834"/>
      <c r="Q2834" s="1">
        <f t="shared" si="836"/>
        <v>10</v>
      </c>
      <c r="R2834" s="5">
        <f t="shared" si="837"/>
        <v>-1.1942914168417809</v>
      </c>
      <c r="S2834" s="4">
        <f t="shared" si="838"/>
        <v>32750.221102934618</v>
      </c>
      <c r="T2834" s="6">
        <f t="shared" si="839"/>
        <v>-2.4878220736167695</v>
      </c>
      <c r="U2834" s="6">
        <f t="shared" si="840"/>
        <v>665.53201081989778</v>
      </c>
      <c r="V2834" s="4">
        <f t="shared" si="841"/>
        <v>108.20570858315823</v>
      </c>
      <c r="W2834" s="4">
        <f t="shared" si="842"/>
        <v>3.7634249739143224E-4</v>
      </c>
      <c r="X2834" s="4">
        <f t="shared" si="843"/>
        <v>362765.03405993263</v>
      </c>
      <c r="Y2834" s="6">
        <f t="shared" si="844"/>
        <v>468.51217792638323</v>
      </c>
      <c r="Z2834" s="6">
        <f t="shared" si="845"/>
        <v>1.8519469837094581E-2</v>
      </c>
      <c r="AA2834" s="6">
        <f t="shared" si="846"/>
        <v>17851335.293760147</v>
      </c>
      <c r="AB2834" s="26">
        <v>-13.586906357416865</v>
      </c>
      <c r="AC2834" s="4">
        <f t="shared" si="847"/>
        <v>113.76541910806392</v>
      </c>
      <c r="AD2834" s="4">
        <f t="shared" si="848"/>
        <v>135160542844.95126</v>
      </c>
      <c r="AE2834" s="4">
        <f t="shared" si="849"/>
        <v>140.21929201326202</v>
      </c>
      <c r="AF2834" s="27">
        <v>-10.156431443339946</v>
      </c>
      <c r="AG2834" s="6">
        <f t="shared" si="850"/>
        <v>40.824589310660116</v>
      </c>
      <c r="AH2834" s="6">
        <f t="shared" si="851"/>
        <v>12066485563.116568</v>
      </c>
      <c r="AI2834" s="6">
        <f t="shared" si="852"/>
        <v>50.317531063067911</v>
      </c>
      <c r="AK2834" s="1">
        <f t="shared" si="853"/>
        <v>8.4170584634725353E-9</v>
      </c>
      <c r="AL2834" s="1">
        <f t="shared" si="854"/>
        <v>8.113392777457749</v>
      </c>
    </row>
    <row r="2835" spans="4:38" x14ac:dyDescent="0.25">
      <c r="D2835" s="1">
        <v>1996</v>
      </c>
      <c r="E2835" s="1" t="s">
        <v>82</v>
      </c>
      <c r="F2835" s="2" t="s">
        <v>271</v>
      </c>
      <c r="G2835">
        <v>2</v>
      </c>
      <c r="H2835">
        <v>982365243</v>
      </c>
      <c r="I2835" s="1">
        <v>128.50309999999999</v>
      </c>
      <c r="J2835" s="1">
        <v>2900000</v>
      </c>
      <c r="K2835" s="1">
        <v>27358491</v>
      </c>
      <c r="L2835" s="1">
        <v>26710817</v>
      </c>
      <c r="M2835" s="3">
        <v>126000</v>
      </c>
      <c r="N2835">
        <v>106</v>
      </c>
      <c r="O2835">
        <v>453</v>
      </c>
      <c r="P2835"/>
      <c r="Q2835" s="1">
        <f t="shared" si="836"/>
        <v>10</v>
      </c>
      <c r="R2835" s="5">
        <f t="shared" si="837"/>
        <v>-1.1454976572549613</v>
      </c>
      <c r="S2835" s="4">
        <f t="shared" si="838"/>
        <v>31339.087346530945</v>
      </c>
      <c r="T2835" s="6">
        <f t="shared" si="839"/>
        <v>-2.4452636037826023</v>
      </c>
      <c r="U2835" s="6">
        <f t="shared" si="840"/>
        <v>653.14988637397596</v>
      </c>
      <c r="V2835" s="4">
        <f t="shared" si="841"/>
        <v>104.85450234274504</v>
      </c>
      <c r="W2835" s="4">
        <f t="shared" si="842"/>
        <v>4.1004097719592511E-4</v>
      </c>
      <c r="X2835" s="4">
        <f t="shared" si="843"/>
        <v>402810.00420303241</v>
      </c>
      <c r="Y2835" s="6">
        <f t="shared" si="844"/>
        <v>450.55473639621738</v>
      </c>
      <c r="Z2835" s="6">
        <f t="shared" si="845"/>
        <v>1.9674366126494678E-2</v>
      </c>
      <c r="AA2835" s="6">
        <f t="shared" si="846"/>
        <v>19327413.460724913</v>
      </c>
      <c r="AB2835" s="26">
        <v>-13.586906357416865</v>
      </c>
      <c r="AC2835" s="4">
        <f t="shared" si="847"/>
        <v>118.61138494142494</v>
      </c>
      <c r="AD2835" s="4">
        <f t="shared" si="848"/>
        <v>149731429168.61774</v>
      </c>
      <c r="AE2835" s="4">
        <f t="shared" si="849"/>
        <v>152.41930660266422</v>
      </c>
      <c r="AF2835" s="27">
        <v>-10.156431443339946</v>
      </c>
      <c r="AG2835" s="6">
        <f t="shared" si="850"/>
        <v>41.535118862558882</v>
      </c>
      <c r="AH2835" s="6">
        <f t="shared" si="851"/>
        <v>12821172234.144117</v>
      </c>
      <c r="AI2835" s="6">
        <f t="shared" si="852"/>
        <v>53.373915327072901</v>
      </c>
      <c r="AK2835" s="1">
        <f t="shared" si="853"/>
        <v>7.9216090836782533E-9</v>
      </c>
      <c r="AL2835" s="1">
        <f t="shared" si="854"/>
        <v>7.7819134324385963</v>
      </c>
    </row>
    <row r="2836" spans="4:38" x14ac:dyDescent="0.25">
      <c r="D2836" s="1">
        <v>1997</v>
      </c>
      <c r="E2836" s="1" t="s">
        <v>82</v>
      </c>
      <c r="F2836" s="2" t="s">
        <v>271</v>
      </c>
      <c r="G2836">
        <v>2</v>
      </c>
      <c r="H2836">
        <v>1000900030</v>
      </c>
      <c r="I2836" s="1">
        <v>127.7415</v>
      </c>
      <c r="J2836" s="1">
        <v>2800000</v>
      </c>
      <c r="K2836" s="1">
        <v>27317073</v>
      </c>
      <c r="L2836" s="1">
        <v>26497696</v>
      </c>
      <c r="M2836" s="3">
        <v>121000</v>
      </c>
      <c r="N2836">
        <v>102.5</v>
      </c>
      <c r="O2836">
        <v>434</v>
      </c>
      <c r="P2836"/>
      <c r="Q2836" s="1">
        <f t="shared" si="836"/>
        <v>10</v>
      </c>
      <c r="R2836" s="5">
        <f t="shared" si="837"/>
        <v>-1.1523271607112802</v>
      </c>
      <c r="S2836" s="4">
        <f t="shared" si="838"/>
        <v>31478.205169032772</v>
      </c>
      <c r="T2836" s="6">
        <f t="shared" si="839"/>
        <v>-2.4512612757911283</v>
      </c>
      <c r="U2836" s="6">
        <f t="shared" si="840"/>
        <v>649.52776102485473</v>
      </c>
      <c r="V2836" s="4">
        <f t="shared" si="841"/>
        <v>101.34767283928872</v>
      </c>
      <c r="W2836" s="4">
        <f t="shared" si="842"/>
        <v>4.0580935067310604E-4</v>
      </c>
      <c r="X2836" s="4">
        <f t="shared" si="843"/>
        <v>406174.59126299236</v>
      </c>
      <c r="Y2836" s="6">
        <f t="shared" si="844"/>
        <v>431.54873872420887</v>
      </c>
      <c r="Z2836" s="6">
        <f t="shared" si="845"/>
        <v>1.9666826834074589E-2</v>
      </c>
      <c r="AA2836" s="6">
        <f t="shared" si="846"/>
        <v>19684527.568230063</v>
      </c>
      <c r="AB2836" s="26">
        <v>-13.586906357416865</v>
      </c>
      <c r="AC2836" s="4">
        <f t="shared" si="847"/>
        <v>117.90841022119336</v>
      </c>
      <c r="AD2836" s="4">
        <f t="shared" si="848"/>
        <v>150753532535.90329</v>
      </c>
      <c r="AE2836" s="4">
        <f t="shared" si="849"/>
        <v>150.61797184270571</v>
      </c>
      <c r="AF2836" s="27">
        <v>-10.156431443339946</v>
      </c>
      <c r="AG2836" s="6">
        <f t="shared" si="850"/>
        <v>41.433491988984429</v>
      </c>
      <c r="AH2836" s="6">
        <f t="shared" si="851"/>
        <v>12985654841.498409</v>
      </c>
      <c r="AI2836" s="6">
        <f t="shared" si="852"/>
        <v>52.927764169108542</v>
      </c>
      <c r="AK2836" s="1">
        <f t="shared" si="853"/>
        <v>7.8212701379393827E-9</v>
      </c>
      <c r="AL2836" s="1">
        <f t="shared" si="854"/>
        <v>7.8283095157016316</v>
      </c>
    </row>
    <row r="2837" spans="4:38" x14ac:dyDescent="0.25">
      <c r="D2837" s="1">
        <v>1998</v>
      </c>
      <c r="E2837" s="1" t="s">
        <v>82</v>
      </c>
      <c r="F2837" s="2" t="s">
        <v>271</v>
      </c>
      <c r="G2837">
        <v>2</v>
      </c>
      <c r="H2837">
        <v>1019483581</v>
      </c>
      <c r="I2837" s="1">
        <v>124.6801</v>
      </c>
      <c r="J2837" s="1">
        <v>2700000</v>
      </c>
      <c r="K2837" s="1">
        <v>27300303</v>
      </c>
      <c r="L2837" s="1">
        <v>26570048</v>
      </c>
      <c r="M2837" s="3">
        <v>115000</v>
      </c>
      <c r="N2837">
        <v>98.9</v>
      </c>
      <c r="O2837">
        <v>414</v>
      </c>
      <c r="P2837"/>
      <c r="Q2837" s="1">
        <f t="shared" si="836"/>
        <v>10</v>
      </c>
      <c r="R2837" s="5">
        <f t="shared" si="837"/>
        <v>-1.1806214464056413</v>
      </c>
      <c r="S2837" s="4">
        <f t="shared" si="838"/>
        <v>32231.32321517227</v>
      </c>
      <c r="T2837" s="6">
        <f t="shared" si="839"/>
        <v>-2.4759665499632599</v>
      </c>
      <c r="U2837" s="6">
        <f t="shared" si="840"/>
        <v>657.86550078918208</v>
      </c>
      <c r="V2837" s="4">
        <f t="shared" si="841"/>
        <v>97.719378553594368</v>
      </c>
      <c r="W2837" s="4">
        <f t="shared" si="842"/>
        <v>3.8682898361836187E-4</v>
      </c>
      <c r="X2837" s="4">
        <f t="shared" si="843"/>
        <v>394365.79745383788</v>
      </c>
      <c r="Y2837" s="6">
        <f t="shared" si="844"/>
        <v>411.52403345003677</v>
      </c>
      <c r="Z2837" s="6">
        <f t="shared" si="845"/>
        <v>1.895221741380761E-2</v>
      </c>
      <c r="AA2837" s="6">
        <f t="shared" si="846"/>
        <v>19321474.476919141</v>
      </c>
      <c r="AB2837" s="26">
        <v>-13.586906357416865</v>
      </c>
      <c r="AC2837" s="4">
        <f t="shared" si="847"/>
        <v>115.08266598732135</v>
      </c>
      <c r="AD2837" s="4">
        <f t="shared" si="848"/>
        <v>146280788221.63333</v>
      </c>
      <c r="AE2837" s="4">
        <f t="shared" si="849"/>
        <v>143.48518303565825</v>
      </c>
      <c r="AF2837" s="27">
        <v>-10.156431443339946</v>
      </c>
      <c r="AG2837" s="6">
        <f t="shared" si="850"/>
        <v>41.020067268237746</v>
      </c>
      <c r="AH2837" s="6">
        <f t="shared" si="851"/>
        <v>12909770418.547888</v>
      </c>
      <c r="AI2837" s="6">
        <f t="shared" si="852"/>
        <v>51.14386089010609</v>
      </c>
      <c r="AK2837" s="1">
        <f t="shared" si="853"/>
        <v>7.8672440438970708E-9</v>
      </c>
      <c r="AL2837" s="1">
        <f t="shared" si="854"/>
        <v>8.0205261304731081</v>
      </c>
    </row>
    <row r="2838" spans="4:38" x14ac:dyDescent="0.25">
      <c r="D2838" s="1">
        <v>1999</v>
      </c>
      <c r="E2838" s="1" t="s">
        <v>82</v>
      </c>
      <c r="F2838" s="2" t="s">
        <v>271</v>
      </c>
      <c r="G2838">
        <v>2</v>
      </c>
      <c r="H2838">
        <v>1038058156</v>
      </c>
      <c r="I2838" s="1">
        <v>142.3552</v>
      </c>
      <c r="J2838" s="1">
        <v>2600000</v>
      </c>
      <c r="K2838" s="1">
        <v>27282267</v>
      </c>
      <c r="L2838" s="1">
        <v>26329114</v>
      </c>
      <c r="M2838" s="3">
        <v>110000</v>
      </c>
      <c r="N2838">
        <v>95.3</v>
      </c>
      <c r="O2838">
        <v>395</v>
      </c>
      <c r="P2838"/>
      <c r="Q2838" s="1">
        <f t="shared" si="836"/>
        <v>10</v>
      </c>
      <c r="R2838" s="5">
        <f t="shared" si="837"/>
        <v>-1.0340331789776558</v>
      </c>
      <c r="S2838" s="4">
        <f t="shared" si="838"/>
        <v>28210.769275727194</v>
      </c>
      <c r="T2838" s="6">
        <f t="shared" si="839"/>
        <v>-2.3453334542964264</v>
      </c>
      <c r="U2838" s="6">
        <f t="shared" si="840"/>
        <v>617.50551886184405</v>
      </c>
      <c r="V2838" s="4">
        <f t="shared" si="841"/>
        <v>94.265966821022346</v>
      </c>
      <c r="W2838" s="4">
        <f t="shared" si="842"/>
        <v>5.0461296751125361E-4</v>
      </c>
      <c r="X2838" s="4">
        <f t="shared" si="843"/>
        <v>523817.6065484198</v>
      </c>
      <c r="Y2838" s="6">
        <f t="shared" si="844"/>
        <v>392.65466654570355</v>
      </c>
      <c r="Z2838" s="6">
        <f t="shared" si="845"/>
        <v>2.3053267647288746E-2</v>
      </c>
      <c r="AA2838" s="6">
        <f t="shared" si="846"/>
        <v>23930632.503719013</v>
      </c>
      <c r="AB2838" s="26">
        <v>-13.586906357416865</v>
      </c>
      <c r="AC2838" s="4">
        <f t="shared" si="847"/>
        <v>131.39719917740146</v>
      </c>
      <c r="AD2838" s="4">
        <f t="shared" si="848"/>
        <v>194169552142.52292</v>
      </c>
      <c r="AE2838" s="4">
        <f t="shared" si="849"/>
        <v>187.05074568338819</v>
      </c>
      <c r="AF2838" s="27">
        <v>-10.156431443339946</v>
      </c>
      <c r="AG2838" s="6">
        <f t="shared" si="850"/>
        <v>43.304850424293981</v>
      </c>
      <c r="AH2838" s="6">
        <f t="shared" si="851"/>
        <v>15008461040.764133</v>
      </c>
      <c r="AI2838" s="6">
        <f t="shared" si="852"/>
        <v>61.646706431204549</v>
      </c>
      <c r="AK2838" s="1">
        <f t="shared" si="853"/>
        <v>6.7671371606684364E-9</v>
      </c>
      <c r="AL2838" s="1">
        <f t="shared" si="854"/>
        <v>7.0246819224025536</v>
      </c>
    </row>
    <row r="2839" spans="4:38" x14ac:dyDescent="0.25">
      <c r="D2839" s="1">
        <v>2000</v>
      </c>
      <c r="E2839" s="1" t="s">
        <v>82</v>
      </c>
      <c r="F2839" s="2" t="s">
        <v>271</v>
      </c>
      <c r="G2839">
        <v>2</v>
      </c>
      <c r="H2839">
        <v>1056575549</v>
      </c>
      <c r="I2839" s="1">
        <v>147.87739999999999</v>
      </c>
      <c r="J2839" s="1">
        <v>2500000</v>
      </c>
      <c r="K2839" s="1">
        <v>27262814</v>
      </c>
      <c r="L2839" s="1">
        <v>26470588</v>
      </c>
      <c r="M2839" s="3">
        <v>104000</v>
      </c>
      <c r="N2839">
        <v>91.7</v>
      </c>
      <c r="O2839">
        <v>374</v>
      </c>
      <c r="P2839"/>
      <c r="Q2839" s="1">
        <f t="shared" si="836"/>
        <v>10</v>
      </c>
      <c r="R2839" s="5">
        <f t="shared" si="837"/>
        <v>-0.99541917831933746</v>
      </c>
      <c r="S2839" s="4">
        <f t="shared" si="838"/>
        <v>27137.927910552931</v>
      </c>
      <c r="T2839" s="6">
        <f t="shared" si="839"/>
        <v>-2.3097400134415396</v>
      </c>
      <c r="U2839" s="6">
        <f t="shared" si="840"/>
        <v>611.40176282925461</v>
      </c>
      <c r="V2839" s="4">
        <f t="shared" si="841"/>
        <v>90.704580821680665</v>
      </c>
      <c r="W2839" s="4">
        <f t="shared" si="842"/>
        <v>5.4491043121422688E-4</v>
      </c>
      <c r="X2839" s="4">
        <f t="shared" si="843"/>
        <v>575739.03801599855</v>
      </c>
      <c r="Y2839" s="6">
        <f t="shared" si="844"/>
        <v>371.69025998655849</v>
      </c>
      <c r="Z2839" s="6">
        <f t="shared" si="845"/>
        <v>2.4186616557286166E-2</v>
      </c>
      <c r="AA2839" s="6">
        <f t="shared" si="846"/>
        <v>25554987.667467121</v>
      </c>
      <c r="AB2839" s="26">
        <v>-13.586906357416865</v>
      </c>
      <c r="AC2839" s="4">
        <f t="shared" si="847"/>
        <v>136.49431971319814</v>
      </c>
      <c r="AD2839" s="4">
        <f t="shared" si="848"/>
        <v>213263700460.27963</v>
      </c>
      <c r="AE2839" s="4">
        <f t="shared" si="849"/>
        <v>201.84425113956485</v>
      </c>
      <c r="AF2839" s="27">
        <v>-10.156431443339946</v>
      </c>
      <c r="AG2839" s="6">
        <f t="shared" si="850"/>
        <v>43.972184679810539</v>
      </c>
      <c r="AH2839" s="6">
        <f t="shared" si="851"/>
        <v>15868778698.110008</v>
      </c>
      <c r="AI2839" s="6">
        <f t="shared" si="852"/>
        <v>65.024923427702149</v>
      </c>
      <c r="AK2839" s="1">
        <f t="shared" si="853"/>
        <v>6.4002603077132769E-9</v>
      </c>
      <c r="AL2839" s="1">
        <f t="shared" si="854"/>
        <v>6.7623585483650643</v>
      </c>
    </row>
    <row r="2840" spans="4:38" x14ac:dyDescent="0.25">
      <c r="D2840" s="1">
        <v>2001</v>
      </c>
      <c r="E2840" s="1" t="s">
        <v>82</v>
      </c>
      <c r="F2840" s="2" t="s">
        <v>271</v>
      </c>
      <c r="G2840">
        <v>2</v>
      </c>
      <c r="H2840">
        <v>1075000085</v>
      </c>
      <c r="I2840" s="1">
        <v>146.13740000000001</v>
      </c>
      <c r="J2840" s="1">
        <v>2400000</v>
      </c>
      <c r="K2840" s="1">
        <v>27241771</v>
      </c>
      <c r="L2840" s="1">
        <v>26271186</v>
      </c>
      <c r="M2840" s="3">
        <v>99000</v>
      </c>
      <c r="N2840">
        <v>88.1</v>
      </c>
      <c r="O2840">
        <v>354</v>
      </c>
      <c r="P2840"/>
      <c r="Q2840" s="1">
        <f t="shared" si="836"/>
        <v>10</v>
      </c>
      <c r="R2840" s="5">
        <f t="shared" si="837"/>
        <v>-1.0072712392583965</v>
      </c>
      <c r="S2840" s="4">
        <f t="shared" si="838"/>
        <v>27439.852434763445</v>
      </c>
      <c r="T2840" s="6">
        <f t="shared" si="839"/>
        <v>-2.3207224278423437</v>
      </c>
      <c r="U2840" s="6">
        <f t="shared" si="840"/>
        <v>609.68130556217784</v>
      </c>
      <c r="V2840" s="4">
        <f t="shared" si="841"/>
        <v>87.092728760741593</v>
      </c>
      <c r="W2840" s="4">
        <f t="shared" si="842"/>
        <v>5.3257356375160058E-4</v>
      </c>
      <c r="X2840" s="4">
        <f t="shared" si="843"/>
        <v>572516.62630172353</v>
      </c>
      <c r="Y2840" s="6">
        <f t="shared" si="844"/>
        <v>351.67927757215767</v>
      </c>
      <c r="Z2840" s="6">
        <f t="shared" si="845"/>
        <v>2.3969473668747143E-2</v>
      </c>
      <c r="AA2840" s="6">
        <f t="shared" si="846"/>
        <v>25767186.231308442</v>
      </c>
      <c r="AB2840" s="26">
        <v>-13.586906357416865</v>
      </c>
      <c r="AC2840" s="4">
        <f t="shared" si="847"/>
        <v>134.88825877149264</v>
      </c>
      <c r="AD2840" s="4">
        <f t="shared" si="848"/>
        <v>211906375599.86267</v>
      </c>
      <c r="AE2840" s="4">
        <f t="shared" si="849"/>
        <v>197.12219427393131</v>
      </c>
      <c r="AF2840" s="27">
        <v>-10.156431443339946</v>
      </c>
      <c r="AG2840" s="6">
        <f t="shared" si="850"/>
        <v>43.764093979919579</v>
      </c>
      <c r="AH2840" s="6">
        <f t="shared" si="851"/>
        <v>15955521968.984743</v>
      </c>
      <c r="AI2840" s="6">
        <f t="shared" si="852"/>
        <v>63.955709075811001</v>
      </c>
      <c r="AK2840" s="1">
        <f t="shared" si="853"/>
        <v>6.3654648610572553E-9</v>
      </c>
      <c r="AL2840" s="1">
        <f t="shared" si="854"/>
        <v>6.8428752667010624</v>
      </c>
    </row>
    <row r="2841" spans="4:38" x14ac:dyDescent="0.25">
      <c r="D2841" s="1">
        <v>2002</v>
      </c>
      <c r="E2841" s="1" t="s">
        <v>82</v>
      </c>
      <c r="F2841" s="2" t="s">
        <v>271</v>
      </c>
      <c r="G2841">
        <v>2</v>
      </c>
      <c r="H2841">
        <v>1093317189</v>
      </c>
      <c r="I2841" s="1">
        <v>154.02250000000001</v>
      </c>
      <c r="J2841" s="1">
        <v>2300000</v>
      </c>
      <c r="K2841" s="1">
        <v>27186761</v>
      </c>
      <c r="L2841" s="1">
        <v>26268657</v>
      </c>
      <c r="M2841" s="3">
        <v>93000</v>
      </c>
      <c r="N2841">
        <v>84.6</v>
      </c>
      <c r="O2841">
        <v>335</v>
      </c>
      <c r="P2841"/>
      <c r="Q2841" s="1">
        <f t="shared" si="836"/>
        <v>10</v>
      </c>
      <c r="R2841" s="5">
        <f t="shared" si="837"/>
        <v>-0.9557045236897207</v>
      </c>
      <c r="S2841" s="4">
        <f t="shared" si="838"/>
        <v>25982.510472171274</v>
      </c>
      <c r="T2841" s="6">
        <f t="shared" si="839"/>
        <v>-2.2725514130210804</v>
      </c>
      <c r="U2841" s="6">
        <f t="shared" si="840"/>
        <v>596.96873583516094</v>
      </c>
      <c r="V2841" s="4">
        <f t="shared" si="841"/>
        <v>83.644295476310276</v>
      </c>
      <c r="W2841" s="4">
        <f t="shared" si="842"/>
        <v>5.9279298728645471E-4</v>
      </c>
      <c r="X2841" s="4">
        <f t="shared" si="843"/>
        <v>648110.76251893945</v>
      </c>
      <c r="Y2841" s="6">
        <f t="shared" si="844"/>
        <v>332.72744858697894</v>
      </c>
      <c r="Z2841" s="6">
        <f t="shared" si="845"/>
        <v>2.5800764890061136E-2</v>
      </c>
      <c r="AA2841" s="6">
        <f t="shared" si="846"/>
        <v>28208419.743651535</v>
      </c>
      <c r="AB2841" s="26">
        <v>-13.586906357416865</v>
      </c>
      <c r="AC2841" s="4">
        <f t="shared" si="847"/>
        <v>142.16639160565484</v>
      </c>
      <c r="AD2841" s="4">
        <f t="shared" si="848"/>
        <v>239401730262.39346</v>
      </c>
      <c r="AE2841" s="4">
        <f t="shared" si="849"/>
        <v>218.96823051081975</v>
      </c>
      <c r="AF2841" s="27">
        <v>-10.156431443339946</v>
      </c>
      <c r="AG2841" s="6">
        <f t="shared" si="850"/>
        <v>44.69175652153104</v>
      </c>
      <c r="AH2841" s="6">
        <f t="shared" si="851"/>
        <v>17102968102.133688</v>
      </c>
      <c r="AI2841" s="6">
        <f t="shared" si="852"/>
        <v>68.835360688375147</v>
      </c>
      <c r="AK2841" s="1">
        <f t="shared" si="853"/>
        <v>5.9384028448681237E-9</v>
      </c>
      <c r="AL2841" s="1">
        <f t="shared" si="854"/>
        <v>6.4925579055008189</v>
      </c>
    </row>
    <row r="2842" spans="4:38" x14ac:dyDescent="0.25">
      <c r="D2842" s="1">
        <v>2003</v>
      </c>
      <c r="E2842" s="1" t="s">
        <v>82</v>
      </c>
      <c r="F2842" s="2" t="s">
        <v>271</v>
      </c>
      <c r="G2842">
        <v>2</v>
      </c>
      <c r="H2842">
        <v>1111523144</v>
      </c>
      <c r="I2842" s="1">
        <v>169.49449999999999</v>
      </c>
      <c r="J2842" s="1">
        <v>2200000</v>
      </c>
      <c r="K2842" s="1">
        <v>27093596</v>
      </c>
      <c r="L2842" s="1">
        <v>26265823</v>
      </c>
      <c r="M2842" s="3">
        <v>88000</v>
      </c>
      <c r="N2842">
        <v>81.2</v>
      </c>
      <c r="O2842">
        <v>316</v>
      </c>
      <c r="P2842"/>
      <c r="Q2842" s="1">
        <f t="shared" si="836"/>
        <v>10</v>
      </c>
      <c r="R2842" s="5">
        <f t="shared" si="837"/>
        <v>-0.86846475844348925</v>
      </c>
      <c r="S2842" s="4">
        <f t="shared" si="838"/>
        <v>23529.833305505486</v>
      </c>
      <c r="T2842" s="6">
        <f t="shared" si="839"/>
        <v>-2.1885803125064713</v>
      </c>
      <c r="U2842" s="6">
        <f t="shared" si="840"/>
        <v>574.84863109579658</v>
      </c>
      <c r="V2842" s="4">
        <f t="shared" si="841"/>
        <v>80.331535241556509</v>
      </c>
      <c r="W2842" s="4">
        <f t="shared" si="842"/>
        <v>7.2033871978320326E-4</v>
      </c>
      <c r="X2842" s="4">
        <f t="shared" si="843"/>
        <v>800673.15855836112</v>
      </c>
      <c r="Y2842" s="6">
        <f t="shared" si="844"/>
        <v>313.81141968749353</v>
      </c>
      <c r="Z2842" s="6">
        <f t="shared" si="845"/>
        <v>2.9485066299436712E-2</v>
      </c>
      <c r="AA2842" s="6">
        <f t="shared" si="846"/>
        <v>32773333.594198339</v>
      </c>
      <c r="AB2842" s="26">
        <v>-13.586906357416865</v>
      </c>
      <c r="AC2842" s="4">
        <f t="shared" si="847"/>
        <v>156.44741165741797</v>
      </c>
      <c r="AD2842" s="4">
        <f t="shared" si="848"/>
        <v>294742323274.47754</v>
      </c>
      <c r="AE2842" s="4">
        <f t="shared" si="849"/>
        <v>265.16975815168229</v>
      </c>
      <c r="AF2842" s="27">
        <v>-10.156431443339946</v>
      </c>
      <c r="AG2842" s="6">
        <f t="shared" si="850"/>
        <v>46.406482710740896</v>
      </c>
      <c r="AH2842" s="6">
        <f t="shared" si="851"/>
        <v>19134418192.504704</v>
      </c>
      <c r="AI2842" s="6">
        <f t="shared" si="852"/>
        <v>78.656435838156725</v>
      </c>
      <c r="AK2842" s="1">
        <f t="shared" si="853"/>
        <v>5.3079384704356481E-9</v>
      </c>
      <c r="AL2842" s="1">
        <f t="shared" si="854"/>
        <v>5.8998964568171832</v>
      </c>
    </row>
    <row r="2843" spans="4:38" x14ac:dyDescent="0.25">
      <c r="D2843" s="1">
        <v>2004</v>
      </c>
      <c r="E2843" s="1" t="s">
        <v>82</v>
      </c>
      <c r="F2843" s="2" t="s">
        <v>271</v>
      </c>
      <c r="G2843">
        <v>2</v>
      </c>
      <c r="H2843">
        <v>1129623456</v>
      </c>
      <c r="I2843" s="1">
        <v>190.96029999999999</v>
      </c>
      <c r="J2843" s="1">
        <v>2100000</v>
      </c>
      <c r="K2843" s="1">
        <v>26992288</v>
      </c>
      <c r="L2843" s="1">
        <v>25838926</v>
      </c>
      <c r="M2843" s="3">
        <v>83000</v>
      </c>
      <c r="N2843">
        <v>77.8</v>
      </c>
      <c r="O2843">
        <v>298</v>
      </c>
      <c r="P2843"/>
      <c r="Q2843" s="1">
        <f t="shared" si="836"/>
        <v>10</v>
      </c>
      <c r="R2843" s="5">
        <f t="shared" si="837"/>
        <v>-0.77084085016623871</v>
      </c>
      <c r="S2843" s="4">
        <f t="shared" si="838"/>
        <v>20806.758229851966</v>
      </c>
      <c r="T2843" s="6">
        <f t="shared" si="839"/>
        <v>-2.0903276340799555</v>
      </c>
      <c r="U2843" s="6">
        <f t="shared" si="840"/>
        <v>540.11821052747052</v>
      </c>
      <c r="V2843" s="4">
        <f t="shared" si="841"/>
        <v>77.02915914983376</v>
      </c>
      <c r="W2843" s="4">
        <f t="shared" si="842"/>
        <v>9.1778016493710476E-4</v>
      </c>
      <c r="X2843" s="4">
        <f t="shared" si="843"/>
        <v>1036746.0017645023</v>
      </c>
      <c r="Y2843" s="6">
        <f t="shared" si="844"/>
        <v>295.90967236592002</v>
      </c>
      <c r="Z2843" s="6">
        <f t="shared" si="845"/>
        <v>3.5355278951530129E-2</v>
      </c>
      <c r="AA2843" s="6">
        <f t="shared" si="846"/>
        <v>39938152.397071518</v>
      </c>
      <c r="AB2843" s="26">
        <v>-13.586906357416865</v>
      </c>
      <c r="AC2843" s="4">
        <f t="shared" si="847"/>
        <v>176.26085014159182</v>
      </c>
      <c r="AD2843" s="4">
        <f t="shared" si="848"/>
        <v>380217980195.28046</v>
      </c>
      <c r="AE2843" s="4">
        <f t="shared" si="849"/>
        <v>336.5882482129341</v>
      </c>
      <c r="AF2843" s="27">
        <v>-10.156431443339946</v>
      </c>
      <c r="AG2843" s="6">
        <f t="shared" si="850"/>
        <v>48.587749010026535</v>
      </c>
      <c r="AH2843" s="6">
        <f t="shared" si="851"/>
        <v>21908766729.97123</v>
      </c>
      <c r="AI2843" s="6">
        <f t="shared" si="852"/>
        <v>92.783311272793696</v>
      </c>
      <c r="AK2843" s="1">
        <f t="shared" si="853"/>
        <v>4.6357841901917423E-9</v>
      </c>
      <c r="AL2843" s="1">
        <f t="shared" si="854"/>
        <v>5.2366905581945566</v>
      </c>
    </row>
    <row r="2844" spans="4:38" x14ac:dyDescent="0.25">
      <c r="D2844" s="1">
        <v>2005</v>
      </c>
      <c r="E2844" s="1" t="s">
        <v>82</v>
      </c>
      <c r="F2844" s="2" t="s">
        <v>271</v>
      </c>
      <c r="G2844">
        <v>2</v>
      </c>
      <c r="H2844">
        <v>1147609927</v>
      </c>
      <c r="I2844" s="1">
        <v>207.75030000000001</v>
      </c>
      <c r="J2844" s="1">
        <v>2000000</v>
      </c>
      <c r="K2844" s="1">
        <v>26845638</v>
      </c>
      <c r="L2844" s="1">
        <v>26071429</v>
      </c>
      <c r="M2844" s="3">
        <v>77000</v>
      </c>
      <c r="N2844">
        <v>74.5</v>
      </c>
      <c r="O2844">
        <v>280</v>
      </c>
      <c r="P2844"/>
      <c r="Q2844" s="1">
        <f t="shared" si="836"/>
        <v>10</v>
      </c>
      <c r="R2844" s="5">
        <f t="shared" si="837"/>
        <v>-0.7085428998177139</v>
      </c>
      <c r="S2844" s="4">
        <f t="shared" si="838"/>
        <v>19021.286195976616</v>
      </c>
      <c r="T2844" s="6">
        <f t="shared" si="839"/>
        <v>-2.0248281098592957</v>
      </c>
      <c r="U2844" s="6">
        <f t="shared" si="840"/>
        <v>527.90162303400825</v>
      </c>
      <c r="V2844" s="4">
        <f t="shared" si="841"/>
        <v>73.791457100182285</v>
      </c>
      <c r="W2844" s="4">
        <f t="shared" si="842"/>
        <v>1.092199012514429E-3</v>
      </c>
      <c r="X2844" s="4">
        <f t="shared" si="843"/>
        <v>1253418.4290211559</v>
      </c>
      <c r="Y2844" s="6">
        <f t="shared" si="844"/>
        <v>277.9751718901407</v>
      </c>
      <c r="Z2844" s="6">
        <f t="shared" si="845"/>
        <v>3.9353980161302975E-2</v>
      </c>
      <c r="AA2844" s="6">
        <f t="shared" si="846"/>
        <v>45163018.300072357</v>
      </c>
      <c r="AB2844" s="26">
        <v>-13.586906357416865</v>
      </c>
      <c r="AC2844" s="4">
        <f t="shared" si="847"/>
        <v>191.75841520552046</v>
      </c>
      <c r="AD2844" s="4">
        <f t="shared" si="848"/>
        <v>457183331160.73102</v>
      </c>
      <c r="AE2844" s="4">
        <f t="shared" si="849"/>
        <v>398.37868286471445</v>
      </c>
      <c r="AF2844" s="27">
        <v>-10.156431443339946</v>
      </c>
      <c r="AG2844" s="6">
        <f t="shared" si="850"/>
        <v>50.159474742010133</v>
      </c>
      <c r="AH2844" s="6">
        <f t="shared" si="851"/>
        <v>24214588731.32193</v>
      </c>
      <c r="AI2844" s="6">
        <f t="shared" si="852"/>
        <v>104.20645925495029</v>
      </c>
      <c r="AK2844" s="1">
        <f t="shared" si="853"/>
        <v>4.1943439783482462E-9</v>
      </c>
      <c r="AL2844" s="1">
        <f t="shared" si="854"/>
        <v>4.8134707868051212</v>
      </c>
    </row>
    <row r="2845" spans="4:38" x14ac:dyDescent="0.25">
      <c r="D2845" s="1">
        <v>2006</v>
      </c>
      <c r="E2845" s="1" t="s">
        <v>82</v>
      </c>
      <c r="F2845" s="2" t="s">
        <v>271</v>
      </c>
      <c r="G2845">
        <v>2</v>
      </c>
      <c r="H2845">
        <v>1165486291</v>
      </c>
      <c r="I2845" s="1">
        <v>233.56139999999999</v>
      </c>
      <c r="J2845" s="1">
        <v>2000000</v>
      </c>
      <c r="K2845" s="1">
        <v>28089888</v>
      </c>
      <c r="L2845" s="1">
        <v>25660377</v>
      </c>
      <c r="M2845" s="3">
        <v>73000</v>
      </c>
      <c r="N2845">
        <v>71.2</v>
      </c>
      <c r="O2845">
        <v>265</v>
      </c>
      <c r="P2845"/>
      <c r="Q2845" s="1">
        <f t="shared" si="836"/>
        <v>10</v>
      </c>
      <c r="R2845" s="5">
        <f t="shared" si="837"/>
        <v>-0.63024112717255509</v>
      </c>
      <c r="S2845" s="4">
        <f t="shared" si="838"/>
        <v>17703.402675270831</v>
      </c>
      <c r="T2845" s="6">
        <f t="shared" si="839"/>
        <v>-1.9387988948296313</v>
      </c>
      <c r="U2845" s="6">
        <f t="shared" si="840"/>
        <v>497.50310568511685</v>
      </c>
      <c r="V2845" s="4">
        <f t="shared" si="841"/>
        <v>70.56975887282745</v>
      </c>
      <c r="W2845" s="4">
        <f t="shared" si="842"/>
        <v>1.3193023074951152E-3</v>
      </c>
      <c r="X2845" s="4">
        <f t="shared" si="843"/>
        <v>1537628.7530702231</v>
      </c>
      <c r="Y2845" s="6">
        <f t="shared" si="844"/>
        <v>263.06120110517037</v>
      </c>
      <c r="Z2845" s="6">
        <f t="shared" si="845"/>
        <v>4.6946722006561165E-2</v>
      </c>
      <c r="AA2845" s="6">
        <f t="shared" si="846"/>
        <v>54715760.906035051</v>
      </c>
      <c r="AB2845" s="26">
        <v>-13.586906357416865</v>
      </c>
      <c r="AC2845" s="4">
        <f t="shared" si="847"/>
        <v>215.58266783336845</v>
      </c>
      <c r="AD2845" s="4">
        <f t="shared" si="848"/>
        <v>586843206400.26672</v>
      </c>
      <c r="AE2845" s="4">
        <f t="shared" si="849"/>
        <v>503.51789714896501</v>
      </c>
      <c r="AF2845" s="27">
        <v>-10.156431443339946</v>
      </c>
      <c r="AG2845" s="6">
        <f t="shared" si="850"/>
        <v>52.385172440653918</v>
      </c>
      <c r="AH2845" s="6">
        <f t="shared" si="851"/>
        <v>27647087095.150803</v>
      </c>
      <c r="AI2845" s="6">
        <f t="shared" si="852"/>
        <v>122.35154214480545</v>
      </c>
      <c r="AK2845" s="1">
        <f t="shared" si="853"/>
        <v>3.6735991058968911E-9</v>
      </c>
      <c r="AL2845" s="1">
        <f t="shared" si="854"/>
        <v>4.2815293965526839</v>
      </c>
    </row>
    <row r="2846" spans="4:38" x14ac:dyDescent="0.25">
      <c r="D2846" s="1">
        <v>2007</v>
      </c>
      <c r="E2846" s="1" t="s">
        <v>82</v>
      </c>
      <c r="F2846" s="2" t="s">
        <v>271</v>
      </c>
      <c r="G2846">
        <v>2</v>
      </c>
      <c r="H2846">
        <v>1183209472</v>
      </c>
      <c r="I2846" s="1">
        <v>257.07859999999999</v>
      </c>
      <c r="J2846" s="1">
        <v>1900000</v>
      </c>
      <c r="K2846" s="1">
        <v>27941176</v>
      </c>
      <c r="L2846" s="1">
        <v>25600000</v>
      </c>
      <c r="M2846" s="3">
        <v>68000</v>
      </c>
      <c r="N2846">
        <v>68</v>
      </c>
      <c r="O2846">
        <v>250</v>
      </c>
      <c r="P2846"/>
      <c r="Q2846" s="1">
        <f t="shared" si="836"/>
        <v>10</v>
      </c>
      <c r="R2846" s="5">
        <f t="shared" si="837"/>
        <v>-0.57258752770553445</v>
      </c>
      <c r="S2846" s="4">
        <f t="shared" si="838"/>
        <v>15998.768887025215</v>
      </c>
      <c r="T2846" s="6">
        <f t="shared" si="839"/>
        <v>-1.872343017193252</v>
      </c>
      <c r="U2846" s="6">
        <f t="shared" si="840"/>
        <v>479.31981240147257</v>
      </c>
      <c r="V2846" s="4">
        <f t="shared" si="841"/>
        <v>67.427412472294463</v>
      </c>
      <c r="W2846" s="4">
        <f t="shared" si="842"/>
        <v>1.6068648895133878E-3</v>
      </c>
      <c r="X2846" s="4">
        <f t="shared" si="843"/>
        <v>1901257.7574964738</v>
      </c>
      <c r="Y2846" s="6">
        <f t="shared" si="844"/>
        <v>248.12765698280674</v>
      </c>
      <c r="Z2846" s="6">
        <f t="shared" si="845"/>
        <v>5.3634044191078423E-2</v>
      </c>
      <c r="AA2846" s="6">
        <f t="shared" si="846"/>
        <v>63460309.108550571</v>
      </c>
      <c r="AB2846" s="26">
        <v>-13.586906357416865</v>
      </c>
      <c r="AC2846" s="4">
        <f t="shared" si="847"/>
        <v>237.28959678640129</v>
      </c>
      <c r="AD2846" s="4">
        <f t="shared" si="848"/>
        <v>721782357161.19849</v>
      </c>
      <c r="AE2846" s="4">
        <f t="shared" si="849"/>
        <v>610.02077336412538</v>
      </c>
      <c r="AF2846" s="27">
        <v>-10.156431443339946</v>
      </c>
      <c r="AG2846" s="6">
        <f t="shared" si="850"/>
        <v>54.244501942624865</v>
      </c>
      <c r="AH2846" s="6">
        <f t="shared" si="851"/>
        <v>30893613233.785614</v>
      </c>
      <c r="AI2846" s="6">
        <f t="shared" si="852"/>
        <v>139.45100617107281</v>
      </c>
      <c r="AK2846" s="1">
        <f t="shared" si="853"/>
        <v>3.2875505258908186E-9</v>
      </c>
      <c r="AL2846" s="1">
        <f t="shared" si="854"/>
        <v>3.8898609219125984</v>
      </c>
    </row>
    <row r="2847" spans="4:38" x14ac:dyDescent="0.25">
      <c r="D2847" s="1">
        <v>2008</v>
      </c>
      <c r="E2847" s="1" t="s">
        <v>82</v>
      </c>
      <c r="F2847" s="2" t="s">
        <v>271</v>
      </c>
      <c r="G2847">
        <v>2</v>
      </c>
      <c r="H2847">
        <v>1200669765</v>
      </c>
      <c r="I2847" s="1">
        <v>240.52969999999999</v>
      </c>
      <c r="J2847" s="1">
        <v>1700000</v>
      </c>
      <c r="K2847" s="1">
        <v>26275116</v>
      </c>
      <c r="L2847" s="1">
        <v>25316456</v>
      </c>
      <c r="M2847" s="3">
        <v>64000</v>
      </c>
      <c r="N2847">
        <v>64.7</v>
      </c>
      <c r="O2847">
        <v>237</v>
      </c>
      <c r="P2847"/>
      <c r="Q2847" s="1">
        <f t="shared" si="836"/>
        <v>10</v>
      </c>
      <c r="R2847" s="5">
        <f t="shared" si="837"/>
        <v>-0.6119826366556812</v>
      </c>
      <c r="S2847" s="4">
        <f t="shared" si="838"/>
        <v>16079.914768113877</v>
      </c>
      <c r="T2847" s="6">
        <f t="shared" si="839"/>
        <v>-1.9180632605739663</v>
      </c>
      <c r="U2847" s="6">
        <f t="shared" si="840"/>
        <v>485.58564141537352</v>
      </c>
      <c r="V2847" s="4">
        <f t="shared" si="841"/>
        <v>64.088017363344321</v>
      </c>
      <c r="W2847" s="4">
        <f t="shared" si="842"/>
        <v>1.4958393963440976E-3</v>
      </c>
      <c r="X2847" s="4">
        <f t="shared" si="843"/>
        <v>1796009.1364862095</v>
      </c>
      <c r="Y2847" s="6">
        <f t="shared" si="844"/>
        <v>235.08193673942603</v>
      </c>
      <c r="Z2847" s="6">
        <f t="shared" si="845"/>
        <v>4.9533939944951783E-2</v>
      </c>
      <c r="AA2847" s="6">
        <f t="shared" si="846"/>
        <v>59473904.033229373</v>
      </c>
      <c r="AB2847" s="26">
        <v>-13.586906357416865</v>
      </c>
      <c r="AC2847" s="4">
        <f t="shared" si="847"/>
        <v>222.01457269548717</v>
      </c>
      <c r="AD2847" s="4">
        <f t="shared" si="848"/>
        <v>641170844660.69568</v>
      </c>
      <c r="AE2847" s="4">
        <f t="shared" si="849"/>
        <v>534.01098566073722</v>
      </c>
      <c r="AF2847" s="27">
        <v>-10.156431443339946</v>
      </c>
      <c r="AG2847" s="6">
        <f t="shared" si="850"/>
        <v>52.951493582650187</v>
      </c>
      <c r="AH2847" s="6">
        <f t="shared" si="851"/>
        <v>29331442743.610001</v>
      </c>
      <c r="AI2847" s="6">
        <f t="shared" si="852"/>
        <v>127.36406865986774</v>
      </c>
      <c r="AK2847" s="1">
        <f t="shared" si="853"/>
        <v>3.4626429842263983E-9</v>
      </c>
      <c r="AL2847" s="1">
        <f t="shared" si="854"/>
        <v>4.1574907381500079</v>
      </c>
    </row>
    <row r="2848" spans="4:38" x14ac:dyDescent="0.25">
      <c r="D2848" s="1">
        <v>2009</v>
      </c>
      <c r="E2848" s="1" t="s">
        <v>82</v>
      </c>
      <c r="F2848" s="2" t="s">
        <v>271</v>
      </c>
      <c r="G2848">
        <v>2</v>
      </c>
      <c r="H2848">
        <v>1217726215</v>
      </c>
      <c r="I2848" s="1">
        <v>236.2748</v>
      </c>
      <c r="J2848" s="1">
        <v>1600000</v>
      </c>
      <c r="K2848" s="1">
        <v>25974026</v>
      </c>
      <c r="L2848" s="1">
        <v>25333333</v>
      </c>
      <c r="M2848" s="3">
        <v>60000</v>
      </c>
      <c r="N2848">
        <v>61.6</v>
      </c>
      <c r="O2848">
        <v>225</v>
      </c>
      <c r="P2848"/>
      <c r="Q2848" s="1">
        <f t="shared" si="836"/>
        <v>10</v>
      </c>
      <c r="R2848" s="5">
        <f t="shared" si="837"/>
        <v>-0.62300338419501355</v>
      </c>
      <c r="S2848" s="4">
        <f t="shared" si="838"/>
        <v>16181.906099169271</v>
      </c>
      <c r="T2848" s="6">
        <f t="shared" si="839"/>
        <v>-1.9306120619871063</v>
      </c>
      <c r="U2848" s="6">
        <f t="shared" si="840"/>
        <v>489.08838260136008</v>
      </c>
      <c r="V2848" s="4">
        <f t="shared" si="841"/>
        <v>60.976996615804985</v>
      </c>
      <c r="W2848" s="4">
        <f t="shared" si="842"/>
        <v>1.4601172355840678E-3</v>
      </c>
      <c r="X2848" s="4">
        <f t="shared" si="843"/>
        <v>1778023.0347440501</v>
      </c>
      <c r="Y2848" s="6">
        <f t="shared" si="844"/>
        <v>223.06938793801288</v>
      </c>
      <c r="Z2848" s="6">
        <f t="shared" si="845"/>
        <v>4.8309223527924168E-2</v>
      </c>
      <c r="AA2848" s="6">
        <f t="shared" si="846"/>
        <v>58827407.916248046</v>
      </c>
      <c r="AB2848" s="26">
        <v>-13.586906357416865</v>
      </c>
      <c r="AC2848" s="4">
        <f t="shared" si="847"/>
        <v>218.08719987889933</v>
      </c>
      <c r="AD2848" s="4">
        <f t="shared" si="848"/>
        <v>627476168793.64636</v>
      </c>
      <c r="AE2848" s="4">
        <f t="shared" si="849"/>
        <v>515.28509533946965</v>
      </c>
      <c r="AF2848" s="27">
        <v>-10.156431443339946</v>
      </c>
      <c r="AG2848" s="6">
        <f t="shared" si="850"/>
        <v>52.607313728716242</v>
      </c>
      <c r="AH2848" s="6">
        <f t="shared" si="851"/>
        <v>29221883238.544327</v>
      </c>
      <c r="AI2848" s="6">
        <f t="shared" si="852"/>
        <v>124.29782529789685</v>
      </c>
      <c r="AK2848" s="1">
        <f t="shared" si="853"/>
        <v>3.4756252225193284E-9</v>
      </c>
      <c r="AL2848" s="1">
        <f t="shared" si="854"/>
        <v>4.2323599469769952</v>
      </c>
    </row>
    <row r="2849" spans="4:38" x14ac:dyDescent="0.25">
      <c r="D2849" s="1">
        <v>2010</v>
      </c>
      <c r="E2849" s="1" t="s">
        <v>82</v>
      </c>
      <c r="F2849" s="2" t="s">
        <v>271</v>
      </c>
      <c r="G2849">
        <v>2</v>
      </c>
      <c r="H2849">
        <v>1234281170</v>
      </c>
      <c r="I2849" s="1">
        <v>279.38670000000002</v>
      </c>
      <c r="J2849" s="1">
        <v>1500000</v>
      </c>
      <c r="K2849" s="1">
        <v>25684932</v>
      </c>
      <c r="L2849" s="1">
        <v>25116279</v>
      </c>
      <c r="M2849" s="3">
        <v>57000</v>
      </c>
      <c r="N2849">
        <v>58.4</v>
      </c>
      <c r="O2849">
        <v>215</v>
      </c>
      <c r="P2849"/>
      <c r="Q2849" s="1">
        <f t="shared" si="836"/>
        <v>10</v>
      </c>
      <c r="R2849" s="5">
        <f t="shared" si="837"/>
        <v>-0.52686831549246971</v>
      </c>
      <c r="S2849" s="4">
        <f t="shared" si="838"/>
        <v>13532.576856378631</v>
      </c>
      <c r="T2849" s="6">
        <f t="shared" si="839"/>
        <v>-1.8174283700494647</v>
      </c>
      <c r="U2849" s="6">
        <f t="shared" si="840"/>
        <v>456.47038004677603</v>
      </c>
      <c r="V2849" s="4">
        <f t="shared" si="841"/>
        <v>57.873131684507527</v>
      </c>
      <c r="W2849" s="4">
        <f t="shared" si="842"/>
        <v>2.0645491465899938E-3</v>
      </c>
      <c r="X2849" s="4">
        <f t="shared" si="843"/>
        <v>2548234.1361755989</v>
      </c>
      <c r="Y2849" s="6">
        <f t="shared" si="844"/>
        <v>213.18257162995053</v>
      </c>
      <c r="Z2849" s="6">
        <f t="shared" si="845"/>
        <v>6.1205877141769928E-2</v>
      </c>
      <c r="AA2849" s="6">
        <f t="shared" si="846"/>
        <v>75545261.649420038</v>
      </c>
      <c r="AB2849" s="26">
        <v>-13.586906357416865</v>
      </c>
      <c r="AC2849" s="4">
        <f t="shared" si="847"/>
        <v>257.88049798965477</v>
      </c>
      <c r="AD2849" s="4">
        <f t="shared" si="848"/>
        <v>889279604017.42786</v>
      </c>
      <c r="AE2849" s="4">
        <f t="shared" si="849"/>
        <v>720.48381327686275</v>
      </c>
      <c r="AF2849" s="27">
        <v>-10.156431443339946</v>
      </c>
      <c r="AG2849" s="6">
        <f t="shared" si="850"/>
        <v>55.883530876452205</v>
      </c>
      <c r="AH2849" s="6">
        <f t="shared" si="851"/>
        <v>35023615211.592415</v>
      </c>
      <c r="AI2849" s="6">
        <f t="shared" si="852"/>
        <v>156.13115275920089</v>
      </c>
      <c r="AK2849" s="1">
        <f t="shared" si="853"/>
        <v>2.8998809466072145E-9</v>
      </c>
      <c r="AL2849" s="1">
        <f t="shared" si="854"/>
        <v>3.5792684476390604</v>
      </c>
    </row>
    <row r="2850" spans="4:38" x14ac:dyDescent="0.25">
      <c r="D2850" s="1">
        <v>2011</v>
      </c>
      <c r="E2850" s="1" t="s">
        <v>82</v>
      </c>
      <c r="F2850" s="2" t="s">
        <v>271</v>
      </c>
      <c r="G2850">
        <v>2</v>
      </c>
      <c r="H2850">
        <v>1250288729</v>
      </c>
      <c r="I2850" s="1">
        <v>269.39139999999998</v>
      </c>
      <c r="J2850" s="1">
        <v>1400000</v>
      </c>
      <c r="K2850" s="1">
        <v>25316456</v>
      </c>
      <c r="L2850" s="1">
        <v>25242718</v>
      </c>
      <c r="M2850" s="3">
        <v>54000</v>
      </c>
      <c r="N2850">
        <v>55.3</v>
      </c>
      <c r="O2850">
        <v>206</v>
      </c>
      <c r="P2850"/>
      <c r="Q2850" s="1">
        <f t="shared" si="836"/>
        <v>10</v>
      </c>
      <c r="R2850" s="5">
        <f t="shared" si="837"/>
        <v>-0.54641684923869138</v>
      </c>
      <c r="S2850" s="4">
        <f t="shared" si="838"/>
        <v>13833.338121409965</v>
      </c>
      <c r="T2850" s="6">
        <f t="shared" si="839"/>
        <v>-1.8411686152932887</v>
      </c>
      <c r="U2850" s="6">
        <f t="shared" si="840"/>
        <v>464.76100146298973</v>
      </c>
      <c r="V2850" s="4">
        <f t="shared" si="841"/>
        <v>54.753583150761308</v>
      </c>
      <c r="W2850" s="4">
        <f t="shared" si="842"/>
        <v>1.9474070367951233E-3</v>
      </c>
      <c r="X2850" s="4">
        <f t="shared" si="843"/>
        <v>2434821.0688802311</v>
      </c>
      <c r="Y2850" s="6">
        <f t="shared" si="844"/>
        <v>204.1588313847067</v>
      </c>
      <c r="Z2850" s="6">
        <f t="shared" si="845"/>
        <v>5.7963426180768399E-2</v>
      </c>
      <c r="AA2850" s="6">
        <f t="shared" si="846"/>
        <v>72471018.44803825</v>
      </c>
      <c r="AB2850" s="26">
        <v>-13.586906357416865</v>
      </c>
      <c r="AC2850" s="4">
        <f t="shared" si="847"/>
        <v>248.65460090308625</v>
      </c>
      <c r="AD2850" s="4">
        <f t="shared" si="848"/>
        <v>837511044479.02698</v>
      </c>
      <c r="AE2850" s="4">
        <f t="shared" si="849"/>
        <v>669.85411053723658</v>
      </c>
      <c r="AF2850" s="27">
        <v>-10.156431443339946</v>
      </c>
      <c r="AG2850" s="6">
        <f t="shared" si="850"/>
        <v>55.162962039313697</v>
      </c>
      <c r="AH2850" s="6">
        <f t="shared" si="851"/>
        <v>34208590854.13245</v>
      </c>
      <c r="AI2850" s="6">
        <f t="shared" si="852"/>
        <v>148.60427571917572</v>
      </c>
      <c r="AK2850" s="1">
        <f t="shared" si="853"/>
        <v>2.9689710069168295E-9</v>
      </c>
      <c r="AL2850" s="1">
        <f t="shared" si="854"/>
        <v>3.7120709866758932</v>
      </c>
    </row>
    <row r="2851" spans="4:38" x14ac:dyDescent="0.25">
      <c r="D2851" s="1">
        <v>2012</v>
      </c>
      <c r="E2851" s="1" t="s">
        <v>82</v>
      </c>
      <c r="F2851" s="2" t="s">
        <v>271</v>
      </c>
      <c r="G2851">
        <v>2</v>
      </c>
      <c r="H2851">
        <v>1265782790</v>
      </c>
      <c r="I2851" s="1">
        <v>290.8972</v>
      </c>
      <c r="J2851" s="1">
        <v>1400000</v>
      </c>
      <c r="K2851" s="1">
        <v>26717557</v>
      </c>
      <c r="L2851" s="1">
        <v>24873096</v>
      </c>
      <c r="M2851" s="3">
        <v>52000</v>
      </c>
      <c r="N2851">
        <v>52.4</v>
      </c>
      <c r="O2851">
        <v>197</v>
      </c>
      <c r="P2851"/>
      <c r="Q2851" s="1">
        <f t="shared" si="836"/>
        <v>10</v>
      </c>
      <c r="R2851" s="5">
        <f t="shared" si="837"/>
        <v>-0.50602068359544194</v>
      </c>
      <c r="S2851" s="4">
        <f t="shared" si="838"/>
        <v>13519.636457140185</v>
      </c>
      <c r="T2851" s="6">
        <f t="shared" si="839"/>
        <v>-1.7916520605524477</v>
      </c>
      <c r="U2851" s="6">
        <f t="shared" si="840"/>
        <v>445.63933700718843</v>
      </c>
      <c r="V2851" s="4">
        <f t="shared" si="841"/>
        <v>51.893979316404554</v>
      </c>
      <c r="W2851" s="4">
        <f t="shared" si="842"/>
        <v>2.1516643655485807E-3</v>
      </c>
      <c r="X2851" s="4">
        <f t="shared" si="843"/>
        <v>2723539.7237676624</v>
      </c>
      <c r="Y2851" s="6">
        <f t="shared" si="844"/>
        <v>195.20834793944755</v>
      </c>
      <c r="Z2851" s="6">
        <f t="shared" si="845"/>
        <v>6.5276373929105722E-2</v>
      </c>
      <c r="AA2851" s="6">
        <f t="shared" si="846"/>
        <v>82625710.713066697</v>
      </c>
      <c r="AB2851" s="26">
        <v>-13.586906357416865</v>
      </c>
      <c r="AC2851" s="4">
        <f t="shared" si="847"/>
        <v>268.5049603284487</v>
      </c>
      <c r="AD2851" s="4">
        <f t="shared" si="848"/>
        <v>988669281948.31274</v>
      </c>
      <c r="AE2851" s="4">
        <f t="shared" si="849"/>
        <v>781.07341145656812</v>
      </c>
      <c r="AF2851" s="27">
        <v>-10.156431443339946</v>
      </c>
      <c r="AG2851" s="6">
        <f t="shared" si="850"/>
        <v>56.687521349475958</v>
      </c>
      <c r="AH2851" s="6">
        <f t="shared" si="851"/>
        <v>37397267335.251778</v>
      </c>
      <c r="AI2851" s="6">
        <f t="shared" si="852"/>
        <v>164.90241235502776</v>
      </c>
      <c r="AK2851" s="1">
        <f t="shared" si="853"/>
        <v>2.7158218145437038E-9</v>
      </c>
      <c r="AL2851" s="1">
        <f t="shared" si="854"/>
        <v>3.4376405135559915</v>
      </c>
    </row>
    <row r="2852" spans="4:38" x14ac:dyDescent="0.25">
      <c r="D2852" s="1">
        <v>2013</v>
      </c>
      <c r="E2852" s="1" t="s">
        <v>82</v>
      </c>
      <c r="F2852" s="2" t="s">
        <v>271</v>
      </c>
      <c r="G2852">
        <v>2</v>
      </c>
      <c r="H2852">
        <v>1280846129</v>
      </c>
      <c r="I2852" s="1">
        <v>301.35520000000002</v>
      </c>
      <c r="J2852" s="1">
        <v>1300000</v>
      </c>
      <c r="K2852" s="1">
        <v>26262626</v>
      </c>
      <c r="L2852" s="1">
        <v>24867725</v>
      </c>
      <c r="M2852" s="3">
        <v>49000</v>
      </c>
      <c r="N2852">
        <v>49.5</v>
      </c>
      <c r="O2852">
        <v>189</v>
      </c>
      <c r="P2852"/>
      <c r="Q2852" s="1">
        <f t="shared" si="836"/>
        <v>10</v>
      </c>
      <c r="R2852" s="5">
        <f t="shared" si="837"/>
        <v>-0.48846012944193418</v>
      </c>
      <c r="S2852" s="4">
        <f t="shared" si="838"/>
        <v>12828.245695445106</v>
      </c>
      <c r="T2852" s="6">
        <f t="shared" si="839"/>
        <v>-1.7695491763409208</v>
      </c>
      <c r="U2852" s="6">
        <f t="shared" si="840"/>
        <v>440.0466229122253</v>
      </c>
      <c r="V2852" s="4">
        <f t="shared" si="841"/>
        <v>49.011539870558067</v>
      </c>
      <c r="W2852" s="4">
        <f t="shared" si="842"/>
        <v>2.3491536345223059E-3</v>
      </c>
      <c r="X2852" s="4">
        <f t="shared" si="843"/>
        <v>3008904.3392041763</v>
      </c>
      <c r="Y2852" s="6">
        <f t="shared" si="844"/>
        <v>187.23045082365908</v>
      </c>
      <c r="Z2852" s="6">
        <f t="shared" si="845"/>
        <v>6.8482561689857654E-2</v>
      </c>
      <c r="AA2852" s="6">
        <f t="shared" si="846"/>
        <v>87715624.044457883</v>
      </c>
      <c r="AB2852" s="26">
        <v>-13.586906357416865</v>
      </c>
      <c r="AC2852" s="4">
        <f t="shared" si="847"/>
        <v>278.15794040221681</v>
      </c>
      <c r="AD2852" s="4">
        <f t="shared" si="848"/>
        <v>1073660836611.8793</v>
      </c>
      <c r="AE2852" s="4">
        <f t="shared" si="849"/>
        <v>838.24341761498135</v>
      </c>
      <c r="AF2852" s="27">
        <v>-10.156431443339946</v>
      </c>
      <c r="AG2852" s="6">
        <f t="shared" si="850"/>
        <v>57.395587413634054</v>
      </c>
      <c r="AH2852" s="6">
        <f t="shared" si="851"/>
        <v>39202773304.546143</v>
      </c>
      <c r="AI2852" s="6">
        <f t="shared" si="852"/>
        <v>172.96458724153175</v>
      </c>
      <c r="AK2852" s="1">
        <f t="shared" si="853"/>
        <v>2.5907430998413971E-9</v>
      </c>
      <c r="AL2852" s="1">
        <f t="shared" si="854"/>
        <v>3.3183432706653146</v>
      </c>
    </row>
    <row r="2853" spans="4:38" x14ac:dyDescent="0.25">
      <c r="D2853" s="1">
        <v>2014</v>
      </c>
      <c r="E2853" s="1" t="s">
        <v>82</v>
      </c>
      <c r="F2853" s="2" t="s">
        <v>271</v>
      </c>
      <c r="G2853">
        <v>2</v>
      </c>
      <c r="H2853">
        <v>1295604184</v>
      </c>
      <c r="I2853" s="1">
        <v>321.1474</v>
      </c>
      <c r="J2853" s="1">
        <v>1200000</v>
      </c>
      <c r="K2853" s="1">
        <v>25695931</v>
      </c>
      <c r="L2853" s="1">
        <v>24861878</v>
      </c>
      <c r="M2853" s="3">
        <v>47000</v>
      </c>
      <c r="N2853">
        <v>46.7</v>
      </c>
      <c r="O2853">
        <v>181</v>
      </c>
      <c r="P2853"/>
      <c r="Q2853" s="1">
        <f t="shared" si="836"/>
        <v>10</v>
      </c>
      <c r="R2853" s="5">
        <f t="shared" si="837"/>
        <v>-0.45835650545512752</v>
      </c>
      <c r="S2853" s="4">
        <f t="shared" si="838"/>
        <v>11777.897137576081</v>
      </c>
      <c r="T2853" s="6">
        <f t="shared" si="839"/>
        <v>-1.7307606409497098</v>
      </c>
      <c r="U2853" s="6">
        <f t="shared" si="840"/>
        <v>430.29959902493493</v>
      </c>
      <c r="V2853" s="4">
        <f t="shared" si="841"/>
        <v>46.241643494544874</v>
      </c>
      <c r="W2853" s="4">
        <f t="shared" si="842"/>
        <v>2.7266955743348673E-3</v>
      </c>
      <c r="X2853" s="4">
        <f t="shared" si="843"/>
        <v>3532718.194602537</v>
      </c>
      <c r="Y2853" s="6">
        <f t="shared" si="844"/>
        <v>179.26923935905029</v>
      </c>
      <c r="Z2853" s="6">
        <f t="shared" si="845"/>
        <v>7.4633441613174784E-2</v>
      </c>
      <c r="AA2853" s="6">
        <f t="shared" si="846"/>
        <v>96695399.220348954</v>
      </c>
      <c r="AB2853" s="26">
        <v>-13.586906357416865</v>
      </c>
      <c r="AC2853" s="4">
        <f t="shared" si="847"/>
        <v>296.42660670705823</v>
      </c>
      <c r="AD2853" s="4">
        <f t="shared" si="848"/>
        <v>1233371573581.9631</v>
      </c>
      <c r="AE2853" s="4">
        <f t="shared" si="849"/>
        <v>951.96634034794317</v>
      </c>
      <c r="AF2853" s="27">
        <v>-10.156431443339946</v>
      </c>
      <c r="AG2853" s="6">
        <f t="shared" si="850"/>
        <v>58.681895133499616</v>
      </c>
      <c r="AH2853" s="6">
        <f t="shared" si="851"/>
        <v>42258871328.743126</v>
      </c>
      <c r="AI2853" s="6">
        <f t="shared" si="852"/>
        <v>188.45538049196054</v>
      </c>
      <c r="AK2853" s="1">
        <f t="shared" si="853"/>
        <v>2.4033844549066003E-9</v>
      </c>
      <c r="AL2853" s="1">
        <f t="shared" si="854"/>
        <v>3.1138349555375506</v>
      </c>
    </row>
    <row r="2854" spans="4:38" x14ac:dyDescent="0.25">
      <c r="D2854" s="1">
        <v>2015</v>
      </c>
      <c r="E2854" s="1" t="s">
        <v>82</v>
      </c>
      <c r="F2854" s="2" t="s">
        <v>271</v>
      </c>
      <c r="G2854">
        <v>2</v>
      </c>
      <c r="H2854">
        <v>1310152403</v>
      </c>
      <c r="I2854" s="1">
        <v>0</v>
      </c>
      <c r="J2854" s="1">
        <v>1100000</v>
      </c>
      <c r="K2854" s="1">
        <v>24943311</v>
      </c>
      <c r="M2854" s="3">
        <v>45000</v>
      </c>
      <c r="N2854">
        <v>44.1</v>
      </c>
      <c r="O2854">
        <v>174</v>
      </c>
      <c r="P2854"/>
      <c r="Q2854" s="1">
        <f t="shared" si="836"/>
        <v>10</v>
      </c>
      <c r="R2854" s="5" t="e">
        <f t="shared" si="837"/>
        <v>#DIV/0!</v>
      </c>
      <c r="S2854" s="4" t="e">
        <f t="shared" si="838"/>
        <v>#DIV/0!</v>
      </c>
      <c r="T2854" s="6" t="e">
        <f t="shared" si="839"/>
        <v>#NUM!</v>
      </c>
      <c r="U2854" s="6" t="e">
        <f t="shared" si="840"/>
        <v>#NUM!</v>
      </c>
      <c r="V2854" s="4" t="e">
        <f t="shared" si="841"/>
        <v>#DIV/0!</v>
      </c>
      <c r="W2854" s="4" t="e">
        <f t="shared" si="842"/>
        <v>#DIV/0!</v>
      </c>
      <c r="X2854" s="4" t="e">
        <f t="shared" si="843"/>
        <v>#DIV/0!</v>
      </c>
      <c r="Y2854" s="6" t="e">
        <f t="shared" si="844"/>
        <v>#NUM!</v>
      </c>
      <c r="Z2854" s="6" t="e">
        <f t="shared" si="845"/>
        <v>#NUM!</v>
      </c>
      <c r="AA2854" s="6" t="e">
        <f t="shared" si="846"/>
        <v>#NUM!</v>
      </c>
      <c r="AB2854" s="26">
        <v>-13.586906357416865</v>
      </c>
      <c r="AC2854" s="4">
        <f t="shared" si="847"/>
        <v>0</v>
      </c>
      <c r="AD2854" s="4">
        <f t="shared" si="848"/>
        <v>0</v>
      </c>
      <c r="AE2854" s="4">
        <f t="shared" si="849"/>
        <v>0</v>
      </c>
      <c r="AF2854" s="27">
        <v>-10.156431443339946</v>
      </c>
      <c r="AG2854" s="6" t="e">
        <f t="shared" si="850"/>
        <v>#NUM!</v>
      </c>
      <c r="AH2854" s="6">
        <f t="shared" si="851"/>
        <v>0</v>
      </c>
      <c r="AI2854" s="6" t="e">
        <f t="shared" si="852"/>
        <v>#NUM!</v>
      </c>
      <c r="AK2854" s="1" t="e">
        <f t="shared" si="853"/>
        <v>#DIV/0!</v>
      </c>
      <c r="AL2854" s="1" t="e">
        <f t="shared" si="854"/>
        <v>#DIV/0!</v>
      </c>
    </row>
    <row r="2855" spans="4:38" x14ac:dyDescent="0.25">
      <c r="D2855" s="1">
        <v>2016</v>
      </c>
      <c r="E2855" s="1" t="s">
        <v>82</v>
      </c>
      <c r="F2855" s="2" t="s">
        <v>271</v>
      </c>
      <c r="G2855">
        <v>2</v>
      </c>
      <c r="H2855">
        <v>1324509589</v>
      </c>
      <c r="I2855" s="1">
        <v>0</v>
      </c>
      <c r="J2855" s="1">
        <v>1000000</v>
      </c>
      <c r="K2855" s="1">
        <v>24038462</v>
      </c>
      <c r="M2855" s="3"/>
      <c r="N2855">
        <v>41.6</v>
      </c>
      <c r="O2855"/>
      <c r="P2855"/>
      <c r="Q2855" s="1">
        <f t="shared" si="836"/>
        <v>10</v>
      </c>
      <c r="R2855" s="5" t="e">
        <f t="shared" si="837"/>
        <v>#DIV/0!</v>
      </c>
      <c r="S2855" s="4" t="e">
        <f t="shared" si="838"/>
        <v>#DIV/0!</v>
      </c>
      <c r="T2855" s="6" t="e">
        <f t="shared" si="839"/>
        <v>#NUM!</v>
      </c>
      <c r="U2855" s="6" t="e">
        <f t="shared" si="840"/>
        <v>#NUM!</v>
      </c>
      <c r="V2855" s="4" t="e">
        <f t="shared" si="841"/>
        <v>#DIV/0!</v>
      </c>
      <c r="W2855" s="4" t="e">
        <f t="shared" si="842"/>
        <v>#DIV/0!</v>
      </c>
      <c r="X2855" s="4" t="e">
        <f t="shared" si="843"/>
        <v>#DIV/0!</v>
      </c>
      <c r="Y2855" s="6" t="e">
        <f t="shared" si="844"/>
        <v>#NUM!</v>
      </c>
      <c r="Z2855" s="6" t="e">
        <f t="shared" si="845"/>
        <v>#NUM!</v>
      </c>
      <c r="AA2855" s="6" t="e">
        <f t="shared" si="846"/>
        <v>#NUM!</v>
      </c>
      <c r="AB2855" s="26">
        <v>-13.586906357416865</v>
      </c>
      <c r="AC2855" s="4">
        <f t="shared" si="847"/>
        <v>0</v>
      </c>
      <c r="AD2855" s="4">
        <f t="shared" si="848"/>
        <v>0</v>
      </c>
      <c r="AE2855" s="4">
        <f t="shared" si="849"/>
        <v>0</v>
      </c>
      <c r="AF2855" s="27">
        <v>-10.156431443339946</v>
      </c>
      <c r="AG2855" s="6" t="e">
        <f t="shared" si="850"/>
        <v>#NUM!</v>
      </c>
      <c r="AH2855" s="6">
        <f t="shared" si="851"/>
        <v>0</v>
      </c>
      <c r="AI2855" s="6" t="e">
        <f t="shared" si="852"/>
        <v>#NUM!</v>
      </c>
      <c r="AK2855" s="1" t="e">
        <f t="shared" si="853"/>
        <v>#DIV/0!</v>
      </c>
      <c r="AL2855" s="1" t="e">
        <f t="shared" si="854"/>
        <v>#DIV/0!</v>
      </c>
    </row>
    <row r="2856" spans="4:38" x14ac:dyDescent="0.25">
      <c r="D2856" s="1">
        <v>1980</v>
      </c>
      <c r="E2856" s="1" t="s">
        <v>81</v>
      </c>
      <c r="F2856" s="2" t="s">
        <v>272</v>
      </c>
      <c r="G2856">
        <v>2</v>
      </c>
      <c r="H2856">
        <v>147447836</v>
      </c>
      <c r="I2856" s="1">
        <v>204.8708</v>
      </c>
      <c r="J2856" s="1">
        <v>582808</v>
      </c>
      <c r="K2856" s="1">
        <v>4844622</v>
      </c>
      <c r="M2856" s="3"/>
      <c r="N2856">
        <v>120.3</v>
      </c>
      <c r="O2856"/>
      <c r="P2856"/>
      <c r="Q2856" s="1">
        <f t="shared" si="836"/>
        <v>10</v>
      </c>
      <c r="R2856" s="5">
        <f t="shared" si="837"/>
        <v>-0.71850161174750138</v>
      </c>
      <c r="S2856" s="4">
        <f t="shared" si="838"/>
        <v>3480.8687153074038</v>
      </c>
      <c r="T2856" s="6">
        <f t="shared" si="839"/>
        <v>-2.0354618020246709</v>
      </c>
      <c r="U2856" s="6">
        <f t="shared" si="840"/>
        <v>0</v>
      </c>
      <c r="V2856" s="4">
        <f t="shared" si="841"/>
        <v>119.5814983882525</v>
      </c>
      <c r="W2856" s="4">
        <f t="shared" si="842"/>
        <v>5.885622721105912E-3</v>
      </c>
      <c r="X2856" s="4">
        <f t="shared" si="843"/>
        <v>867822.33373949828</v>
      </c>
      <c r="Y2856" s="6">
        <f t="shared" si="844"/>
        <v>-2.0354618020246709</v>
      </c>
      <c r="Z2856" s="6" t="e">
        <f t="shared" si="845"/>
        <v>#DIV/0!</v>
      </c>
      <c r="AA2856" s="6" t="e">
        <f t="shared" si="846"/>
        <v>#DIV/0!</v>
      </c>
      <c r="AB2856" s="26">
        <v>-13.586906357416865</v>
      </c>
      <c r="AC2856" s="4">
        <f t="shared" si="847"/>
        <v>189.10056895170376</v>
      </c>
      <c r="AD2856" s="4">
        <f t="shared" si="848"/>
        <v>57123038689.685532</v>
      </c>
      <c r="AE2856" s="4">
        <f t="shared" si="849"/>
        <v>387.41184841590717</v>
      </c>
      <c r="AF2856" s="27">
        <v>-10.156431443339946</v>
      </c>
      <c r="AG2856" s="6">
        <f t="shared" si="850"/>
        <v>49.897430810233615</v>
      </c>
      <c r="AH2856" s="6">
        <f t="shared" si="851"/>
        <v>3068030040.8573637</v>
      </c>
      <c r="AI2856" s="6">
        <f t="shared" si="852"/>
        <v>102.22526568037209</v>
      </c>
      <c r="AK2856" s="1">
        <f t="shared" si="853"/>
        <v>3.3104080820870067E-8</v>
      </c>
      <c r="AL2856" s="1">
        <f t="shared" si="854"/>
        <v>4.8811250798063952</v>
      </c>
    </row>
    <row r="2857" spans="4:38" x14ac:dyDescent="0.25">
      <c r="D2857" s="1">
        <v>1981</v>
      </c>
      <c r="E2857" s="1" t="s">
        <v>81</v>
      </c>
      <c r="F2857" s="2" t="s">
        <v>272</v>
      </c>
      <c r="G2857">
        <v>2</v>
      </c>
      <c r="H2857">
        <v>150938232</v>
      </c>
      <c r="I2857" s="1">
        <v>217.42609999999999</v>
      </c>
      <c r="J2857" s="1">
        <v>567906</v>
      </c>
      <c r="K2857" s="1">
        <v>4866375</v>
      </c>
      <c r="M2857" s="3"/>
      <c r="N2857">
        <v>116.7</v>
      </c>
      <c r="O2857"/>
      <c r="P2857"/>
      <c r="Q2857" s="1">
        <f t="shared" si="836"/>
        <v>10</v>
      </c>
      <c r="R2857" s="5">
        <f t="shared" si="837"/>
        <v>-0.67701163751729909</v>
      </c>
      <c r="S2857" s="4">
        <f t="shared" si="838"/>
        <v>3294.5925075232467</v>
      </c>
      <c r="T2857" s="6">
        <f t="shared" si="839"/>
        <v>-1.9907191925507461</v>
      </c>
      <c r="U2857" s="6">
        <f t="shared" si="840"/>
        <v>0</v>
      </c>
      <c r="V2857" s="4">
        <f t="shared" si="841"/>
        <v>116.02298836248271</v>
      </c>
      <c r="W2857" s="4">
        <f t="shared" si="842"/>
        <v>6.5994838361194755E-3</v>
      </c>
      <c r="X2857" s="4">
        <f t="shared" si="843"/>
        <v>996114.42233645136</v>
      </c>
      <c r="Y2857" s="6">
        <f t="shared" si="844"/>
        <v>-1.9907191925507461</v>
      </c>
      <c r="Z2857" s="6" t="e">
        <f t="shared" si="845"/>
        <v>#DIV/0!</v>
      </c>
      <c r="AA2857" s="6" t="e">
        <f t="shared" si="846"/>
        <v>#DIV/0!</v>
      </c>
      <c r="AB2857" s="26">
        <v>-13.586906357416865</v>
      </c>
      <c r="AC2857" s="4">
        <f t="shared" si="847"/>
        <v>200.68940627434475</v>
      </c>
      <c r="AD2857" s="4">
        <f t="shared" si="848"/>
        <v>65862070987.712646</v>
      </c>
      <c r="AE2857" s="4">
        <f t="shared" si="849"/>
        <v>436.35114917546309</v>
      </c>
      <c r="AF2857" s="27">
        <v>-10.156431443339946</v>
      </c>
      <c r="AG2857" s="6">
        <f t="shared" si="850"/>
        <v>51.018905535975257</v>
      </c>
      <c r="AH2857" s="6">
        <f t="shared" si="851"/>
        <v>3333128644.5118384</v>
      </c>
      <c r="AI2857" s="6">
        <f t="shared" si="852"/>
        <v>110.9284165695551</v>
      </c>
      <c r="AK2857" s="1">
        <f t="shared" si="853"/>
        <v>3.0471165462104242E-8</v>
      </c>
      <c r="AL2857" s="1">
        <f t="shared" si="854"/>
        <v>4.5992638418294769</v>
      </c>
    </row>
    <row r="2858" spans="4:38" x14ac:dyDescent="0.25">
      <c r="D2858" s="1">
        <v>1982</v>
      </c>
      <c r="E2858" s="1" t="s">
        <v>81</v>
      </c>
      <c r="F2858" s="2" t="s">
        <v>272</v>
      </c>
      <c r="G2858">
        <v>2</v>
      </c>
      <c r="H2858">
        <v>154468229</v>
      </c>
      <c r="I2858" s="1">
        <v>195.44220000000001</v>
      </c>
      <c r="J2858" s="1">
        <v>551991</v>
      </c>
      <c r="K2858" s="1">
        <v>4880557</v>
      </c>
      <c r="M2858" s="3"/>
      <c r="N2858">
        <v>113.1</v>
      </c>
      <c r="O2858"/>
      <c r="P2858"/>
      <c r="Q2858" s="1">
        <f t="shared" si="836"/>
        <v>10</v>
      </c>
      <c r="R2858" s="5">
        <f t="shared" si="837"/>
        <v>-0.75316385100044925</v>
      </c>
      <c r="S2858" s="4">
        <f t="shared" si="838"/>
        <v>3675.8591051471999</v>
      </c>
      <c r="T2858" s="6">
        <f t="shared" si="839"/>
        <v>-2.0719827147403618</v>
      </c>
      <c r="U2858" s="6">
        <f t="shared" si="840"/>
        <v>0</v>
      </c>
      <c r="V2858" s="4">
        <f t="shared" si="841"/>
        <v>112.34683614899954</v>
      </c>
      <c r="W2858" s="4">
        <f t="shared" si="842"/>
        <v>5.3169121669088973E-3</v>
      </c>
      <c r="X2858" s="4">
        <f t="shared" si="843"/>
        <v>821294.00617096981</v>
      </c>
      <c r="Y2858" s="6">
        <f t="shared" si="844"/>
        <v>-2.0719827147403618</v>
      </c>
      <c r="Z2858" s="6" t="e">
        <f t="shared" si="845"/>
        <v>#DIV/0!</v>
      </c>
      <c r="AA2858" s="6" t="e">
        <f t="shared" si="846"/>
        <v>#DIV/0!</v>
      </c>
      <c r="AB2858" s="26">
        <v>-13.586906357416865</v>
      </c>
      <c r="AC2858" s="4">
        <f t="shared" si="847"/>
        <v>180.39774929942519</v>
      </c>
      <c r="AD2858" s="4">
        <f t="shared" si="848"/>
        <v>54461377874.84111</v>
      </c>
      <c r="AE2858" s="4">
        <f t="shared" si="849"/>
        <v>352.57332998128118</v>
      </c>
      <c r="AF2858" s="27">
        <v>-10.156431443339946</v>
      </c>
      <c r="AG2858" s="6">
        <f t="shared" si="850"/>
        <v>49.017935193598568</v>
      </c>
      <c r="AH2858" s="6">
        <f t="shared" si="851"/>
        <v>3066187094.0394111</v>
      </c>
      <c r="AI2858" s="6">
        <f t="shared" si="852"/>
        <v>95.801730936943301</v>
      </c>
      <c r="AK2858" s="1">
        <f t="shared" si="853"/>
        <v>3.3123978191297553E-8</v>
      </c>
      <c r="AL2858" s="1">
        <f t="shared" si="854"/>
        <v>5.1166022486443561</v>
      </c>
    </row>
    <row r="2859" spans="4:38" x14ac:dyDescent="0.25">
      <c r="D2859" s="1">
        <v>1983</v>
      </c>
      <c r="E2859" s="1" t="s">
        <v>81</v>
      </c>
      <c r="F2859" s="2" t="s">
        <v>272</v>
      </c>
      <c r="G2859">
        <v>2</v>
      </c>
      <c r="H2859">
        <v>158009246</v>
      </c>
      <c r="I2859" s="1">
        <v>205.28219999999999</v>
      </c>
      <c r="J2859" s="1">
        <v>534586</v>
      </c>
      <c r="K2859" s="1">
        <v>4882064</v>
      </c>
      <c r="M2859" s="3"/>
      <c r="N2859">
        <v>109.5</v>
      </c>
      <c r="O2859"/>
      <c r="P2859"/>
      <c r="Q2859" s="1">
        <f t="shared" si="836"/>
        <v>10</v>
      </c>
      <c r="R2859" s="5">
        <f t="shared" si="837"/>
        <v>-0.71706168386737867</v>
      </c>
      <c r="S2859" s="4">
        <f t="shared" si="838"/>
        <v>3500.7410325883102</v>
      </c>
      <c r="T2859" s="6">
        <f t="shared" si="839"/>
        <v>-2.033928279483189</v>
      </c>
      <c r="U2859" s="6">
        <f t="shared" si="840"/>
        <v>0</v>
      </c>
      <c r="V2859" s="4">
        <f t="shared" si="841"/>
        <v>108.78293831613261</v>
      </c>
      <c r="W2859" s="4">
        <f t="shared" si="842"/>
        <v>5.8639641746999613E-3</v>
      </c>
      <c r="X2859" s="4">
        <f t="shared" si="843"/>
        <v>926560.55781535315</v>
      </c>
      <c r="Y2859" s="6">
        <f t="shared" si="844"/>
        <v>-2.033928279483189</v>
      </c>
      <c r="Z2859" s="6" t="e">
        <f t="shared" si="845"/>
        <v>#DIV/0!</v>
      </c>
      <c r="AA2859" s="6" t="e">
        <f t="shared" si="846"/>
        <v>#DIV/0!</v>
      </c>
      <c r="AB2859" s="26">
        <v>-13.586906357416865</v>
      </c>
      <c r="AC2859" s="4">
        <f t="shared" si="847"/>
        <v>189.4803008318288</v>
      </c>
      <c r="AD2859" s="4">
        <f t="shared" si="848"/>
        <v>61460750568.469276</v>
      </c>
      <c r="AE2859" s="4">
        <f t="shared" si="849"/>
        <v>388.9693301141964</v>
      </c>
      <c r="AF2859" s="27">
        <v>-10.156431443339946</v>
      </c>
      <c r="AG2859" s="6">
        <f t="shared" si="850"/>
        <v>49.935052016291579</v>
      </c>
      <c r="AH2859" s="6">
        <f t="shared" si="851"/>
        <v>3294389426.5763083</v>
      </c>
      <c r="AI2859" s="6">
        <f t="shared" si="852"/>
        <v>102.5077733501877</v>
      </c>
      <c r="AK2859" s="1">
        <f t="shared" si="853"/>
        <v>3.0829480453666378E-8</v>
      </c>
      <c r="AL2859" s="1">
        <f t="shared" si="854"/>
        <v>4.8713429610555616</v>
      </c>
    </row>
    <row r="2860" spans="4:38" x14ac:dyDescent="0.25">
      <c r="D2860" s="1">
        <v>1984</v>
      </c>
      <c r="E2860" s="1" t="s">
        <v>81</v>
      </c>
      <c r="F2860" s="2" t="s">
        <v>272</v>
      </c>
      <c r="G2860">
        <v>2</v>
      </c>
      <c r="H2860">
        <v>161523347</v>
      </c>
      <c r="I2860" s="1">
        <v>227.12729999999999</v>
      </c>
      <c r="J2860" s="1">
        <v>516112</v>
      </c>
      <c r="K2860" s="1">
        <v>4868981</v>
      </c>
      <c r="M2860" s="3"/>
      <c r="N2860">
        <v>106</v>
      </c>
      <c r="O2860"/>
      <c r="P2860"/>
      <c r="Q2860" s="1">
        <f t="shared" si="836"/>
        <v>10</v>
      </c>
      <c r="R2860" s="5">
        <f t="shared" si="837"/>
        <v>-0.64809470283845227</v>
      </c>
      <c r="S2860" s="4">
        <f t="shared" si="838"/>
        <v>3155.5607943210703</v>
      </c>
      <c r="T2860" s="6">
        <f t="shared" si="839"/>
        <v>-1.9588148910683452</v>
      </c>
      <c r="U2860" s="6">
        <f t="shared" si="840"/>
        <v>0</v>
      </c>
      <c r="V2860" s="4">
        <f t="shared" si="841"/>
        <v>105.35190529716155</v>
      </c>
      <c r="W2860" s="4">
        <f t="shared" si="842"/>
        <v>7.1976841773656024E-3</v>
      </c>
      <c r="X2860" s="4">
        <f t="shared" si="843"/>
        <v>1162594.0389770337</v>
      </c>
      <c r="Y2860" s="6">
        <f t="shared" si="844"/>
        <v>-1.9588148910683452</v>
      </c>
      <c r="Z2860" s="6" t="e">
        <f t="shared" si="845"/>
        <v>#DIV/0!</v>
      </c>
      <c r="AA2860" s="6" t="e">
        <f t="shared" si="846"/>
        <v>#DIV/0!</v>
      </c>
      <c r="AB2860" s="26">
        <v>-13.586906357416865</v>
      </c>
      <c r="AC2860" s="4">
        <f t="shared" si="847"/>
        <v>209.64384214082386</v>
      </c>
      <c r="AD2860" s="4">
        <f t="shared" si="848"/>
        <v>76910698190.844955</v>
      </c>
      <c r="AE2860" s="4">
        <f t="shared" si="849"/>
        <v>476.1583982707154</v>
      </c>
      <c r="AF2860" s="27">
        <v>-10.156431443339946</v>
      </c>
      <c r="AG2860" s="6">
        <f t="shared" si="850"/>
        <v>51.849878667200613</v>
      </c>
      <c r="AH2860" s="6">
        <f t="shared" si="851"/>
        <v>3726025174.2095685</v>
      </c>
      <c r="AI2860" s="6">
        <f t="shared" si="852"/>
        <v>117.76522947008873</v>
      </c>
      <c r="AK2860" s="1">
        <f t="shared" si="853"/>
        <v>2.7258085945419062E-8</v>
      </c>
      <c r="AL2860" s="1">
        <f t="shared" si="854"/>
        <v>4.4028172747177461</v>
      </c>
    </row>
    <row r="2861" spans="4:38" x14ac:dyDescent="0.25">
      <c r="D2861" s="1">
        <v>1985</v>
      </c>
      <c r="E2861" s="1" t="s">
        <v>81</v>
      </c>
      <c r="F2861" s="2" t="s">
        <v>272</v>
      </c>
      <c r="G2861">
        <v>2</v>
      </c>
      <c r="H2861">
        <v>164982451</v>
      </c>
      <c r="I2861" s="1">
        <v>216.74639999999999</v>
      </c>
      <c r="J2861" s="1">
        <v>496495</v>
      </c>
      <c r="K2861" s="1">
        <v>4848584</v>
      </c>
      <c r="M2861" s="3"/>
      <c r="N2861">
        <v>102.4</v>
      </c>
      <c r="O2861"/>
      <c r="P2861"/>
      <c r="Q2861" s="1">
        <f t="shared" si="836"/>
        <v>10</v>
      </c>
      <c r="R2861" s="5">
        <f t="shared" si="837"/>
        <v>-0.67913469381729064</v>
      </c>
      <c r="S2861" s="4">
        <f t="shared" si="838"/>
        <v>3292.8416102874144</v>
      </c>
      <c r="T2861" s="6">
        <f t="shared" si="839"/>
        <v>-1.9930375057581649</v>
      </c>
      <c r="U2861" s="6">
        <f t="shared" si="840"/>
        <v>0</v>
      </c>
      <c r="V2861" s="4">
        <f t="shared" si="841"/>
        <v>101.72086530618272</v>
      </c>
      <c r="W2861" s="4">
        <f t="shared" si="842"/>
        <v>6.5823512228115151E-3</v>
      </c>
      <c r="X2861" s="4">
        <f t="shared" si="843"/>
        <v>1085972.4380822908</v>
      </c>
      <c r="Y2861" s="6">
        <f t="shared" si="844"/>
        <v>-1.9930375057581649</v>
      </c>
      <c r="Z2861" s="6" t="e">
        <f t="shared" si="845"/>
        <v>#DIV/0!</v>
      </c>
      <c r="AA2861" s="6" t="e">
        <f t="shared" si="846"/>
        <v>#DIV/0!</v>
      </c>
      <c r="AB2861" s="26">
        <v>-13.586906357416865</v>
      </c>
      <c r="AC2861" s="4">
        <f t="shared" si="847"/>
        <v>200.06202718119692</v>
      </c>
      <c r="AD2861" s="4">
        <f t="shared" si="848"/>
        <v>71540885153.109573</v>
      </c>
      <c r="AE2861" s="4">
        <f t="shared" si="849"/>
        <v>433.62724168226583</v>
      </c>
      <c r="AF2861" s="27">
        <v>-10.156431443339946</v>
      </c>
      <c r="AG2861" s="6">
        <f t="shared" si="850"/>
        <v>50.959560038366526</v>
      </c>
      <c r="AH2861" s="6">
        <f t="shared" si="851"/>
        <v>3631874102.7018065</v>
      </c>
      <c r="AI2861" s="6">
        <f t="shared" si="852"/>
        <v>110.45301183899805</v>
      </c>
      <c r="AK2861" s="1">
        <f t="shared" si="853"/>
        <v>2.7964712311432882E-8</v>
      </c>
      <c r="AL2861" s="1">
        <f t="shared" si="854"/>
        <v>4.6136867786500719</v>
      </c>
    </row>
    <row r="2862" spans="4:38" x14ac:dyDescent="0.25">
      <c r="D2862" s="1">
        <v>1986</v>
      </c>
      <c r="E2862" s="1" t="s">
        <v>81</v>
      </c>
      <c r="F2862" s="2" t="s">
        <v>272</v>
      </c>
      <c r="G2862">
        <v>2</v>
      </c>
      <c r="H2862">
        <v>168374287</v>
      </c>
      <c r="I2862" s="1">
        <v>179.25299999999999</v>
      </c>
      <c r="J2862" s="1">
        <v>476363</v>
      </c>
      <c r="K2862" s="1">
        <v>4821488</v>
      </c>
      <c r="M2862" s="3"/>
      <c r="N2862">
        <v>98.8</v>
      </c>
      <c r="O2862"/>
      <c r="P2862"/>
      <c r="Q2862" s="1">
        <f t="shared" si="836"/>
        <v>10</v>
      </c>
      <c r="R2862" s="5">
        <f t="shared" si="837"/>
        <v>-0.82118569842624678</v>
      </c>
      <c r="S2862" s="4">
        <f t="shared" si="838"/>
        <v>3959.3369907337678</v>
      </c>
      <c r="T2862" s="6">
        <f t="shared" si="839"/>
        <v>-2.1416133927069554</v>
      </c>
      <c r="U2862" s="6">
        <f t="shared" si="840"/>
        <v>0</v>
      </c>
      <c r="V2862" s="4">
        <f t="shared" si="841"/>
        <v>97.978814301573749</v>
      </c>
      <c r="W2862" s="4">
        <f t="shared" si="842"/>
        <v>4.5273489076457655E-3</v>
      </c>
      <c r="X2862" s="4">
        <f t="shared" si="843"/>
        <v>762289.14432508464</v>
      </c>
      <c r="Y2862" s="6">
        <f t="shared" si="844"/>
        <v>-2.1416133927069554</v>
      </c>
      <c r="Z2862" s="6" t="e">
        <f t="shared" si="845"/>
        <v>#DIV/0!</v>
      </c>
      <c r="AA2862" s="6" t="e">
        <f t="shared" si="846"/>
        <v>#DIV/0!</v>
      </c>
      <c r="AB2862" s="26">
        <v>-13.586906357416865</v>
      </c>
      <c r="AC2862" s="4">
        <f t="shared" si="847"/>
        <v>165.4547367721498</v>
      </c>
      <c r="AD2862" s="4">
        <f t="shared" si="848"/>
        <v>49936880327.299286</v>
      </c>
      <c r="AE2862" s="4">
        <f t="shared" si="849"/>
        <v>296.58257930618163</v>
      </c>
      <c r="AF2862" s="27">
        <v>-10.156431443339946</v>
      </c>
      <c r="AG2862" s="6">
        <f t="shared" si="850"/>
        <v>47.424205871734976</v>
      </c>
      <c r="AH2862" s="6">
        <f t="shared" si="851"/>
        <v>3065373113.1126962</v>
      </c>
      <c r="AI2862" s="6">
        <f t="shared" si="852"/>
        <v>85.009311751261095</v>
      </c>
      <c r="AK2862" s="1">
        <f t="shared" si="853"/>
        <v>3.3132773951379512E-8</v>
      </c>
      <c r="AL2862" s="1">
        <f t="shared" si="854"/>
        <v>5.578707190395698</v>
      </c>
    </row>
    <row r="2863" spans="4:38" x14ac:dyDescent="0.25">
      <c r="D2863" s="1">
        <v>1987</v>
      </c>
      <c r="E2863" s="1" t="s">
        <v>81</v>
      </c>
      <c r="F2863" s="2" t="s">
        <v>272</v>
      </c>
      <c r="G2863">
        <v>2</v>
      </c>
      <c r="H2863">
        <v>171702763</v>
      </c>
      <c r="I2863" s="1">
        <v>200.57140000000001</v>
      </c>
      <c r="J2863" s="1">
        <v>455702</v>
      </c>
      <c r="K2863" s="1">
        <v>4786786</v>
      </c>
      <c r="M2863" s="3"/>
      <c r="N2863">
        <v>95.2</v>
      </c>
      <c r="O2863"/>
      <c r="P2863"/>
      <c r="Q2863" s="1">
        <f t="shared" si="836"/>
        <v>10</v>
      </c>
      <c r="R2863" s="5">
        <f t="shared" si="837"/>
        <v>-0.73390323844775462</v>
      </c>
      <c r="S2863" s="4">
        <f t="shared" si="838"/>
        <v>3513.0377471563738</v>
      </c>
      <c r="T2863" s="6">
        <f t="shared" si="839"/>
        <v>-2.0517815813658711</v>
      </c>
      <c r="U2863" s="6">
        <f t="shared" si="840"/>
        <v>0</v>
      </c>
      <c r="V2863" s="4">
        <f t="shared" si="841"/>
        <v>94.466096761552251</v>
      </c>
      <c r="W2863" s="4">
        <f t="shared" si="842"/>
        <v>5.709343720042644E-3</v>
      </c>
      <c r="X2863" s="4">
        <f t="shared" si="843"/>
        <v>980310.09164802043</v>
      </c>
      <c r="Y2863" s="6">
        <f t="shared" si="844"/>
        <v>-2.0517815813658711</v>
      </c>
      <c r="Z2863" s="6" t="e">
        <f t="shared" si="845"/>
        <v>#DIV/0!</v>
      </c>
      <c r="AA2863" s="6" t="e">
        <f t="shared" si="846"/>
        <v>#DIV/0!</v>
      </c>
      <c r="AB2863" s="26">
        <v>-13.586906357416865</v>
      </c>
      <c r="AC2863" s="4">
        <f t="shared" si="847"/>
        <v>185.13212158804356</v>
      </c>
      <c r="AD2863" s="4">
        <f t="shared" si="848"/>
        <v>63757028492.934502</v>
      </c>
      <c r="AE2863" s="4">
        <f t="shared" si="849"/>
        <v>371.32208811884118</v>
      </c>
      <c r="AF2863" s="27">
        <v>-10.156431443339946</v>
      </c>
      <c r="AG2863" s="6">
        <f t="shared" si="850"/>
        <v>49.50054886728639</v>
      </c>
      <c r="AH2863" s="6">
        <f t="shared" si="851"/>
        <v>3497739254.3498049</v>
      </c>
      <c r="AI2863" s="6">
        <f t="shared" si="852"/>
        <v>99.283943870800471</v>
      </c>
      <c r="AK2863" s="1">
        <f t="shared" si="853"/>
        <v>2.9037131429134862E-8</v>
      </c>
      <c r="AL2863" s="1">
        <f t="shared" si="854"/>
        <v>4.9857556959765947</v>
      </c>
    </row>
    <row r="2864" spans="4:38" x14ac:dyDescent="0.25">
      <c r="D2864" s="1">
        <v>1988</v>
      </c>
      <c r="E2864" s="1" t="s">
        <v>81</v>
      </c>
      <c r="F2864" s="2" t="s">
        <v>272</v>
      </c>
      <c r="G2864">
        <v>2</v>
      </c>
      <c r="H2864">
        <v>174975954</v>
      </c>
      <c r="I2864" s="1">
        <v>199.89940000000001</v>
      </c>
      <c r="J2864" s="1">
        <v>434668</v>
      </c>
      <c r="K2864" s="1">
        <v>4750470</v>
      </c>
      <c r="M2864" s="3"/>
      <c r="N2864">
        <v>91.5</v>
      </c>
      <c r="O2864"/>
      <c r="P2864"/>
      <c r="Q2864" s="1">
        <f t="shared" si="836"/>
        <v>10</v>
      </c>
      <c r="R2864" s="5">
        <f t="shared" si="837"/>
        <v>-0.73637039430833706</v>
      </c>
      <c r="S2864" s="4">
        <f t="shared" si="838"/>
        <v>3498.1054670499261</v>
      </c>
      <c r="T2864" s="6">
        <f t="shared" si="839"/>
        <v>-2.0543819250600719</v>
      </c>
      <c r="U2864" s="6">
        <f t="shared" si="840"/>
        <v>0</v>
      </c>
      <c r="V2864" s="4">
        <f t="shared" si="841"/>
        <v>90.763629605691662</v>
      </c>
      <c r="W2864" s="4">
        <f t="shared" si="842"/>
        <v>5.7145046621073468E-3</v>
      </c>
      <c r="X2864" s="4">
        <f t="shared" si="843"/>
        <v>999900.90488968068</v>
      </c>
      <c r="Y2864" s="6">
        <f t="shared" si="844"/>
        <v>-2.0543819250600719</v>
      </c>
      <c r="Z2864" s="6" t="e">
        <f t="shared" si="845"/>
        <v>#DIV/0!</v>
      </c>
      <c r="AA2864" s="6" t="e">
        <f t="shared" si="846"/>
        <v>#DIV/0!</v>
      </c>
      <c r="AB2864" s="26">
        <v>-13.586906357416865</v>
      </c>
      <c r="AC2864" s="4">
        <f t="shared" si="847"/>
        <v>184.51184977607451</v>
      </c>
      <c r="AD2864" s="4">
        <f t="shared" si="848"/>
        <v>64537795029.986145</v>
      </c>
      <c r="AE2864" s="4">
        <f t="shared" si="849"/>
        <v>368.83808063127435</v>
      </c>
      <c r="AF2864" s="27">
        <v>-10.156431443339946</v>
      </c>
      <c r="AG2864" s="6">
        <f t="shared" si="850"/>
        <v>49.437893312086864</v>
      </c>
      <c r="AH2864" s="6">
        <f t="shared" si="851"/>
        <v>3552474767.9992881</v>
      </c>
      <c r="AI2864" s="6">
        <f t="shared" si="852"/>
        <v>98.826052103501766</v>
      </c>
      <c r="AK2864" s="1">
        <f t="shared" si="853"/>
        <v>2.8589735625511363E-8</v>
      </c>
      <c r="AL2864" s="1">
        <f t="shared" si="854"/>
        <v>5.0025162656816375</v>
      </c>
    </row>
    <row r="2865" spans="4:38" x14ac:dyDescent="0.25">
      <c r="D2865" s="1">
        <v>1989</v>
      </c>
      <c r="E2865" s="1" t="s">
        <v>81</v>
      </c>
      <c r="F2865" s="2" t="s">
        <v>272</v>
      </c>
      <c r="G2865">
        <v>2</v>
      </c>
      <c r="H2865">
        <v>178209150</v>
      </c>
      <c r="I2865" s="1">
        <v>215.93350000000001</v>
      </c>
      <c r="J2865" s="1">
        <v>413774</v>
      </c>
      <c r="K2865" s="1">
        <v>4712688</v>
      </c>
      <c r="M2865" s="3"/>
      <c r="N2865">
        <v>87.8</v>
      </c>
      <c r="O2865"/>
      <c r="P2865"/>
      <c r="Q2865" s="1">
        <f t="shared" si="836"/>
        <v>10</v>
      </c>
      <c r="R2865" s="5">
        <f t="shared" si="837"/>
        <v>-0.68169135405113135</v>
      </c>
      <c r="S2865" s="4">
        <f t="shared" si="838"/>
        <v>3212.5986639405182</v>
      </c>
      <c r="T2865" s="6">
        <f t="shared" si="839"/>
        <v>-1.9958250519232845</v>
      </c>
      <c r="U2865" s="6">
        <f t="shared" si="840"/>
        <v>0</v>
      </c>
      <c r="V2865" s="4">
        <f t="shared" si="841"/>
        <v>87.118308645948872</v>
      </c>
      <c r="W2865" s="4">
        <f t="shared" si="842"/>
        <v>6.7214589367705115E-3</v>
      </c>
      <c r="X2865" s="4">
        <f t="shared" si="843"/>
        <v>1197825.4838817767</v>
      </c>
      <c r="Y2865" s="6">
        <f t="shared" si="844"/>
        <v>-1.9958250519232845</v>
      </c>
      <c r="Z2865" s="6" t="e">
        <f t="shared" si="845"/>
        <v>#DIV/0!</v>
      </c>
      <c r="AA2865" s="6" t="e">
        <f t="shared" si="846"/>
        <v>#DIV/0!</v>
      </c>
      <c r="AB2865" s="26">
        <v>-13.586906357416865</v>
      </c>
      <c r="AC2865" s="4">
        <f t="shared" si="847"/>
        <v>199.31170135389092</v>
      </c>
      <c r="AD2865" s="4">
        <f t="shared" si="848"/>
        <v>76697784540.687012</v>
      </c>
      <c r="AE2865" s="4">
        <f t="shared" si="849"/>
        <v>430.38073264300408</v>
      </c>
      <c r="AF2865" s="27">
        <v>-10.156431443339946</v>
      </c>
      <c r="AG2865" s="6">
        <f t="shared" si="850"/>
        <v>50.888385400076331</v>
      </c>
      <c r="AH2865" s="6">
        <f t="shared" si="851"/>
        <v>3908329442.0352354</v>
      </c>
      <c r="AI2865" s="6">
        <f t="shared" si="852"/>
        <v>109.88507168787383</v>
      </c>
      <c r="AK2865" s="1">
        <f t="shared" si="853"/>
        <v>2.59866308456614E-8</v>
      </c>
      <c r="AL2865" s="1">
        <f t="shared" si="854"/>
        <v>4.6310553943691</v>
      </c>
    </row>
    <row r="2866" spans="4:38" x14ac:dyDescent="0.25">
      <c r="D2866" s="1">
        <v>1990</v>
      </c>
      <c r="E2866" s="1" t="s">
        <v>81</v>
      </c>
      <c r="F2866" s="2" t="s">
        <v>272</v>
      </c>
      <c r="G2866">
        <v>2</v>
      </c>
      <c r="H2866">
        <v>181413402</v>
      </c>
      <c r="I2866" s="1">
        <v>269.3229</v>
      </c>
      <c r="J2866" s="1">
        <v>393137</v>
      </c>
      <c r="K2866" s="1">
        <v>4680202</v>
      </c>
      <c r="L2866" s="1">
        <v>4260090</v>
      </c>
      <c r="M2866" s="3">
        <v>21000</v>
      </c>
      <c r="N2866">
        <v>84</v>
      </c>
      <c r="O2866">
        <v>446</v>
      </c>
      <c r="P2866"/>
      <c r="Q2866" s="1">
        <f t="shared" si="836"/>
        <v>10</v>
      </c>
      <c r="R2866" s="5">
        <f t="shared" si="837"/>
        <v>-0.54655582573928918</v>
      </c>
      <c r="S2866" s="4">
        <f t="shared" si="838"/>
        <v>2557.9916687366726</v>
      </c>
      <c r="T2866" s="6">
        <f t="shared" si="839"/>
        <v>-1.8413359648983159</v>
      </c>
      <c r="U2866" s="6">
        <f t="shared" si="840"/>
        <v>78.442569307036663</v>
      </c>
      <c r="V2866" s="4">
        <f t="shared" si="841"/>
        <v>83.45344417426071</v>
      </c>
      <c r="W2866" s="4">
        <f t="shared" si="842"/>
        <v>1.0528685581412069E-2</v>
      </c>
      <c r="X2866" s="4">
        <f t="shared" si="843"/>
        <v>1910044.6699123115</v>
      </c>
      <c r="Y2866" s="6">
        <f t="shared" si="844"/>
        <v>444.15866403510171</v>
      </c>
      <c r="Z2866" s="6">
        <f t="shared" si="845"/>
        <v>0.34333768307081763</v>
      </c>
      <c r="AA2866" s="6">
        <f t="shared" si="846"/>
        <v>62286057.120674834</v>
      </c>
      <c r="AB2866" s="26">
        <v>-13.586906357416865</v>
      </c>
      <c r="AC2866" s="4">
        <f t="shared" si="847"/>
        <v>248.59137379130073</v>
      </c>
      <c r="AD2866" s="4">
        <f t="shared" si="848"/>
        <v>121458721183.77258</v>
      </c>
      <c r="AE2866" s="4">
        <f t="shared" si="849"/>
        <v>669.51349704457107</v>
      </c>
      <c r="AF2866" s="27">
        <v>-10.156431443339946</v>
      </c>
      <c r="AG2866" s="6">
        <f t="shared" si="850"/>
        <v>55.157948559924073</v>
      </c>
      <c r="AH2866" s="6">
        <f t="shared" si="851"/>
        <v>4962308852.8178692</v>
      </c>
      <c r="AI2866" s="6">
        <f t="shared" si="852"/>
        <v>148.55298664209576</v>
      </c>
      <c r="AK2866" s="1">
        <f t="shared" si="853"/>
        <v>2.0467148951384946E-8</v>
      </c>
      <c r="AL2866" s="1">
        <f t="shared" si="854"/>
        <v>3.713015120511475</v>
      </c>
    </row>
    <row r="2867" spans="4:38" x14ac:dyDescent="0.25">
      <c r="D2867" s="1">
        <v>1991</v>
      </c>
      <c r="E2867" s="1" t="s">
        <v>81</v>
      </c>
      <c r="F2867" s="2" t="s">
        <v>272</v>
      </c>
      <c r="G2867">
        <v>2</v>
      </c>
      <c r="H2867">
        <v>184591903</v>
      </c>
      <c r="I2867" s="1">
        <v>250.68090000000001</v>
      </c>
      <c r="J2867" s="1">
        <v>372764</v>
      </c>
      <c r="K2867" s="1">
        <v>4647930</v>
      </c>
      <c r="L2867" s="1">
        <v>4316547</v>
      </c>
      <c r="M2867" s="3">
        <v>19000</v>
      </c>
      <c r="N2867">
        <v>80.2</v>
      </c>
      <c r="O2867">
        <v>417</v>
      </c>
      <c r="P2867"/>
      <c r="Q2867" s="1">
        <f t="shared" si="836"/>
        <v>10</v>
      </c>
      <c r="R2867" s="5">
        <f t="shared" si="837"/>
        <v>-0.58720070017300885</v>
      </c>
      <c r="S2867" s="4">
        <f t="shared" si="838"/>
        <v>2729.2677503551326</v>
      </c>
      <c r="T2867" s="6">
        <f t="shared" si="839"/>
        <v>-1.8894650689964376</v>
      </c>
      <c r="U2867" s="6">
        <f t="shared" si="840"/>
        <v>81.559647751813657</v>
      </c>
      <c r="V2867" s="4">
        <f t="shared" si="841"/>
        <v>79.612799299826989</v>
      </c>
      <c r="W2867" s="4">
        <f t="shared" si="842"/>
        <v>9.1849141575567807E-3</v>
      </c>
      <c r="X2867" s="4">
        <f t="shared" si="843"/>
        <v>1695460.7832350479</v>
      </c>
      <c r="Y2867" s="6">
        <f t="shared" si="844"/>
        <v>415.11053493100354</v>
      </c>
      <c r="Z2867" s="6">
        <f t="shared" si="845"/>
        <v>0.30735897825702119</v>
      </c>
      <c r="AA2867" s="6">
        <f t="shared" si="846"/>
        <v>56735978.700599164</v>
      </c>
      <c r="AB2867" s="26">
        <v>-13.586906357416865</v>
      </c>
      <c r="AC2867" s="4">
        <f t="shared" si="847"/>
        <v>231.38436915033842</v>
      </c>
      <c r="AD2867" s="4">
        <f t="shared" si="848"/>
        <v>107070026400.89412</v>
      </c>
      <c r="AE2867" s="4">
        <f t="shared" si="849"/>
        <v>580.03641904539074</v>
      </c>
      <c r="AF2867" s="27">
        <v>-10.156431443339946</v>
      </c>
      <c r="AG2867" s="6">
        <f t="shared" si="850"/>
        <v>53.752946323238419</v>
      </c>
      <c r="AH2867" s="6">
        <f t="shared" si="851"/>
        <v>4699752998.7461071</v>
      </c>
      <c r="AI2867" s="6">
        <f t="shared" si="852"/>
        <v>134.74836961961097</v>
      </c>
      <c r="AK2867" s="1">
        <f t="shared" si="853"/>
        <v>2.161056431274086E-8</v>
      </c>
      <c r="AL2867" s="1">
        <f t="shared" si="854"/>
        <v>3.9891351913927222</v>
      </c>
    </row>
    <row r="2868" spans="4:38" x14ac:dyDescent="0.25">
      <c r="D2868" s="1">
        <v>1992</v>
      </c>
      <c r="E2868" s="1" t="s">
        <v>81</v>
      </c>
      <c r="F2868" s="2" t="s">
        <v>272</v>
      </c>
      <c r="G2868">
        <v>2</v>
      </c>
      <c r="H2868">
        <v>187739786</v>
      </c>
      <c r="I2868" s="1">
        <v>268.12939999999998</v>
      </c>
      <c r="J2868" s="1">
        <v>352842</v>
      </c>
      <c r="K2868" s="1">
        <v>4612314</v>
      </c>
      <c r="L2868" s="1">
        <v>4347826</v>
      </c>
      <c r="M2868" s="3">
        <v>18000</v>
      </c>
      <c r="N2868">
        <v>76.5</v>
      </c>
      <c r="O2868">
        <v>391</v>
      </c>
      <c r="P2868"/>
      <c r="Q2868" s="1">
        <f t="shared" si="836"/>
        <v>10</v>
      </c>
      <c r="R2868" s="5">
        <f t="shared" si="837"/>
        <v>-0.54898865995299284</v>
      </c>
      <c r="S2868" s="4">
        <f t="shared" si="838"/>
        <v>2532.108082142428</v>
      </c>
      <c r="T2868" s="6">
        <f t="shared" si="839"/>
        <v>-1.8442622909236348</v>
      </c>
      <c r="U2868" s="6">
        <f t="shared" si="840"/>
        <v>80.185315392973436</v>
      </c>
      <c r="V2868" s="4">
        <f t="shared" si="841"/>
        <v>75.951011340047003</v>
      </c>
      <c r="W2868" s="4">
        <f t="shared" si="842"/>
        <v>1.0589176737397975E-2</v>
      </c>
      <c r="X2868" s="4">
        <f t="shared" si="843"/>
        <v>1988009.7745952739</v>
      </c>
      <c r="Y2868" s="6">
        <f t="shared" si="844"/>
        <v>389.15573770907639</v>
      </c>
      <c r="Z2868" s="6">
        <f t="shared" si="845"/>
        <v>0.33438716139725494</v>
      </c>
      <c r="AA2868" s="6">
        <f t="shared" si="846"/>
        <v>62777774.121868104</v>
      </c>
      <c r="AB2868" s="26">
        <v>-13.586906357416865</v>
      </c>
      <c r="AC2868" s="4">
        <f t="shared" si="847"/>
        <v>247.48974520858488</v>
      </c>
      <c r="AD2868" s="4">
        <f t="shared" si="848"/>
        <v>124582764422.42601</v>
      </c>
      <c r="AE2868" s="4">
        <f t="shared" si="849"/>
        <v>663.59276888930731</v>
      </c>
      <c r="AF2868" s="27">
        <v>-10.156431443339946</v>
      </c>
      <c r="AG2868" s="6">
        <f t="shared" si="850"/>
        <v>55.070428394723884</v>
      </c>
      <c r="AH2868" s="6">
        <f t="shared" si="851"/>
        <v>5112600947.6139278</v>
      </c>
      <c r="AI2868" s="6">
        <f t="shared" si="852"/>
        <v>147.66000923220275</v>
      </c>
      <c r="AK2868" s="1">
        <f t="shared" si="853"/>
        <v>1.9865488324646172E-8</v>
      </c>
      <c r="AL2868" s="1">
        <f t="shared" si="854"/>
        <v>3.7295425268545714</v>
      </c>
    </row>
    <row r="2869" spans="4:38" x14ac:dyDescent="0.25">
      <c r="D2869" s="1">
        <v>1993</v>
      </c>
      <c r="E2869" s="1" t="s">
        <v>81</v>
      </c>
      <c r="F2869" s="2" t="s">
        <v>272</v>
      </c>
      <c r="G2869">
        <v>2</v>
      </c>
      <c r="H2869">
        <v>190851175</v>
      </c>
      <c r="I2869" s="1">
        <v>265.73630000000003</v>
      </c>
      <c r="J2869" s="1">
        <v>333643</v>
      </c>
      <c r="K2869" s="1">
        <v>4576722</v>
      </c>
      <c r="L2869" s="1">
        <v>4347826</v>
      </c>
      <c r="M2869" s="3">
        <v>17000</v>
      </c>
      <c r="N2869">
        <v>72.900000000000006</v>
      </c>
      <c r="O2869">
        <v>368</v>
      </c>
      <c r="P2869"/>
      <c r="Q2869" s="1">
        <f t="shared" si="836"/>
        <v>10</v>
      </c>
      <c r="R2869" s="5">
        <f t="shared" si="837"/>
        <v>-0.55393260160542612</v>
      </c>
      <c r="S2869" s="4">
        <f t="shared" si="838"/>
        <v>2535.1955242847889</v>
      </c>
      <c r="T2869" s="6">
        <f t="shared" si="839"/>
        <v>-1.8501906421223391</v>
      </c>
      <c r="U2869" s="6">
        <f t="shared" si="840"/>
        <v>80.443069787762013</v>
      </c>
      <c r="V2869" s="4">
        <f t="shared" si="841"/>
        <v>72.346067398394581</v>
      </c>
      <c r="W2869" s="4">
        <f t="shared" si="842"/>
        <v>1.0481885813322727E-2</v>
      </c>
      <c r="X2869" s="4">
        <f t="shared" si="843"/>
        <v>2000480.223688473</v>
      </c>
      <c r="Y2869" s="6">
        <f t="shared" si="844"/>
        <v>366.14980935787764</v>
      </c>
      <c r="Z2869" s="6">
        <f t="shared" si="845"/>
        <v>0.33034082451242691</v>
      </c>
      <c r="AA2869" s="6">
        <f t="shared" si="846"/>
        <v>63045934.50866548</v>
      </c>
      <c r="AB2869" s="26">
        <v>-13.586906357416865</v>
      </c>
      <c r="AC2869" s="4">
        <f t="shared" si="847"/>
        <v>245.28085759962195</v>
      </c>
      <c r="AD2869" s="4">
        <f t="shared" si="848"/>
        <v>124396848462.34413</v>
      </c>
      <c r="AE2869" s="4">
        <f t="shared" si="849"/>
        <v>651.80027559350424</v>
      </c>
      <c r="AF2869" s="27">
        <v>-10.156431443339946</v>
      </c>
      <c r="AG2869" s="6">
        <f t="shared" si="850"/>
        <v>54.893972610787742</v>
      </c>
      <c r="AH2869" s="6">
        <f t="shared" si="851"/>
        <v>5150944413.435113</v>
      </c>
      <c r="AI2869" s="6">
        <f t="shared" si="852"/>
        <v>145.87321173892076</v>
      </c>
      <c r="AK2869" s="1">
        <f t="shared" si="853"/>
        <v>1.9717610263564704E-8</v>
      </c>
      <c r="AL2869" s="1">
        <f t="shared" si="854"/>
        <v>3.7631290869933838</v>
      </c>
    </row>
    <row r="2870" spans="4:38" x14ac:dyDescent="0.25">
      <c r="D2870" s="1">
        <v>1994</v>
      </c>
      <c r="E2870" s="1" t="s">
        <v>81</v>
      </c>
      <c r="F2870" s="2" t="s">
        <v>272</v>
      </c>
      <c r="G2870">
        <v>2</v>
      </c>
      <c r="H2870">
        <v>193917462</v>
      </c>
      <c r="I2870" s="1">
        <v>290.62900000000002</v>
      </c>
      <c r="J2870" s="1">
        <v>315277</v>
      </c>
      <c r="K2870" s="1">
        <v>4536360</v>
      </c>
      <c r="L2870" s="1">
        <v>4322767</v>
      </c>
      <c r="M2870" s="3">
        <v>16000</v>
      </c>
      <c r="N2870">
        <v>69.5</v>
      </c>
      <c r="O2870">
        <v>347</v>
      </c>
      <c r="P2870"/>
      <c r="Q2870" s="1">
        <f t="shared" si="836"/>
        <v>10</v>
      </c>
      <c r="R2870" s="5">
        <f t="shared" si="837"/>
        <v>-0.50648765264306039</v>
      </c>
      <c r="S2870" s="4">
        <f t="shared" si="838"/>
        <v>2297.6103279438735</v>
      </c>
      <c r="T2870" s="6">
        <f t="shared" si="839"/>
        <v>-1.7922348324918032</v>
      </c>
      <c r="U2870" s="6">
        <f t="shared" si="840"/>
        <v>77.47413590146094</v>
      </c>
      <c r="V2870" s="4">
        <f t="shared" si="841"/>
        <v>68.99351234735694</v>
      </c>
      <c r="W2870" s="4">
        <f t="shared" si="842"/>
        <v>1.2649185828655429E-2</v>
      </c>
      <c r="X2870" s="4">
        <f t="shared" si="843"/>
        <v>2452898.0122592277</v>
      </c>
      <c r="Y2870" s="6">
        <f t="shared" si="844"/>
        <v>345.20776516750817</v>
      </c>
      <c r="Z2870" s="6">
        <f t="shared" si="845"/>
        <v>0.37513035365718683</v>
      </c>
      <c r="AA2870" s="6">
        <f t="shared" si="846"/>
        <v>72744326.100364089</v>
      </c>
      <c r="AB2870" s="26">
        <v>-13.586906357416865</v>
      </c>
      <c r="AC2870" s="4">
        <f t="shared" si="847"/>
        <v>268.25740541777895</v>
      </c>
      <c r="AD2870" s="4">
        <f t="shared" si="848"/>
        <v>151184610653.77228</v>
      </c>
      <c r="AE2870" s="4">
        <f t="shared" si="849"/>
        <v>779.63381479163684</v>
      </c>
      <c r="AF2870" s="27">
        <v>-10.156431443339946</v>
      </c>
      <c r="AG2870" s="6">
        <f t="shared" si="850"/>
        <v>56.669088554757785</v>
      </c>
      <c r="AH2870" s="6">
        <f t="shared" si="851"/>
        <v>5723965498.7407627</v>
      </c>
      <c r="AI2870" s="6">
        <f t="shared" si="852"/>
        <v>164.696805375807</v>
      </c>
      <c r="AK2870" s="1">
        <f t="shared" si="853"/>
        <v>1.7743697870950305E-8</v>
      </c>
      <c r="AL2870" s="1">
        <f t="shared" si="854"/>
        <v>3.4408128576294863</v>
      </c>
    </row>
    <row r="2871" spans="4:38" x14ac:dyDescent="0.25">
      <c r="D2871" s="1">
        <v>1995</v>
      </c>
      <c r="E2871" s="1" t="s">
        <v>81</v>
      </c>
      <c r="F2871" s="2" t="s">
        <v>272</v>
      </c>
      <c r="G2871">
        <v>2</v>
      </c>
      <c r="H2871">
        <v>196934260</v>
      </c>
      <c r="I2871" s="1">
        <v>293.2722</v>
      </c>
      <c r="J2871" s="1">
        <v>298009</v>
      </c>
      <c r="K2871" s="1">
        <v>4501647</v>
      </c>
      <c r="L2871" s="1">
        <v>4294479</v>
      </c>
      <c r="M2871" s="3">
        <v>15000</v>
      </c>
      <c r="N2871">
        <v>66.2</v>
      </c>
      <c r="O2871">
        <v>326</v>
      </c>
      <c r="P2871"/>
      <c r="Q2871" s="1">
        <f t="shared" si="836"/>
        <v>10</v>
      </c>
      <c r="R2871" s="5">
        <f t="shared" si="837"/>
        <v>-0.50192278708994575</v>
      </c>
      <c r="S2871" s="4">
        <f t="shared" si="838"/>
        <v>2259.4792087350929</v>
      </c>
      <c r="T2871" s="6">
        <f t="shared" si="839"/>
        <v>-1.7865270185030135</v>
      </c>
      <c r="U2871" s="6">
        <f t="shared" si="840"/>
        <v>76.72202763893803</v>
      </c>
      <c r="V2871" s="4">
        <f t="shared" si="841"/>
        <v>65.69807721291005</v>
      </c>
      <c r="W2871" s="4">
        <f t="shared" si="842"/>
        <v>1.2979637027250201E-2</v>
      </c>
      <c r="X2871" s="4">
        <f t="shared" si="843"/>
        <v>2556135.213030118</v>
      </c>
      <c r="Y2871" s="6">
        <f t="shared" si="844"/>
        <v>324.21347298149698</v>
      </c>
      <c r="Z2871" s="6">
        <f t="shared" si="845"/>
        <v>0.3822529318179258</v>
      </c>
      <c r="AA2871" s="6">
        <f t="shared" si="846"/>
        <v>75278698.260393679</v>
      </c>
      <c r="AB2871" s="26">
        <v>-13.586906357416865</v>
      </c>
      <c r="AC2871" s="4">
        <f t="shared" si="847"/>
        <v>270.69714121152379</v>
      </c>
      <c r="AD2871" s="4">
        <f t="shared" si="848"/>
        <v>156342064253.7337</v>
      </c>
      <c r="AE2871" s="4">
        <f t="shared" si="849"/>
        <v>793.87946136814253</v>
      </c>
      <c r="AF2871" s="27">
        <v>-10.156431443339946</v>
      </c>
      <c r="AG2871" s="6">
        <f t="shared" si="850"/>
        <v>56.850141857078306</v>
      </c>
      <c r="AH2871" s="6">
        <f t="shared" si="851"/>
        <v>5865881886.2904863</v>
      </c>
      <c r="AI2871" s="6">
        <f t="shared" si="852"/>
        <v>166.72566172737442</v>
      </c>
      <c r="AK2871" s="1">
        <f t="shared" si="853"/>
        <v>1.7314415189772516E-8</v>
      </c>
      <c r="AL2871" s="1">
        <f t="shared" si="854"/>
        <v>3.4098015427306101</v>
      </c>
    </row>
    <row r="2872" spans="4:38" x14ac:dyDescent="0.25">
      <c r="D2872" s="1">
        <v>1996</v>
      </c>
      <c r="E2872" s="1" t="s">
        <v>81</v>
      </c>
      <c r="F2872" s="2" t="s">
        <v>272</v>
      </c>
      <c r="G2872">
        <v>2</v>
      </c>
      <c r="H2872">
        <v>199901228</v>
      </c>
      <c r="I2872" s="1">
        <v>321.17590000000001</v>
      </c>
      <c r="J2872" s="1">
        <v>282157</v>
      </c>
      <c r="K2872" s="1">
        <v>4478683</v>
      </c>
      <c r="L2872" s="1">
        <v>4166667</v>
      </c>
      <c r="M2872" s="3">
        <v>14000</v>
      </c>
      <c r="N2872">
        <v>63</v>
      </c>
      <c r="O2872">
        <v>312</v>
      </c>
      <c r="P2872"/>
      <c r="Q2872" s="1">
        <f t="shared" si="836"/>
        <v>10</v>
      </c>
      <c r="R2872" s="5">
        <f t="shared" si="837"/>
        <v>-0.4583158325391164</v>
      </c>
      <c r="S2872" s="4">
        <f t="shared" si="838"/>
        <v>2052.6513278237876</v>
      </c>
      <c r="T2872" s="6">
        <f t="shared" si="839"/>
        <v>-1.7307074228507813</v>
      </c>
      <c r="U2872" s="6">
        <f t="shared" si="840"/>
        <v>72.112815054473955</v>
      </c>
      <c r="V2872" s="4">
        <f t="shared" si="841"/>
        <v>62.541684167460886</v>
      </c>
      <c r="W2872" s="4">
        <f t="shared" si="842"/>
        <v>1.5646880483131509E-2</v>
      </c>
      <c r="X2872" s="4">
        <f t="shared" si="843"/>
        <v>3127830.6229472221</v>
      </c>
      <c r="Y2872" s="6">
        <f t="shared" si="844"/>
        <v>310.2692925771492</v>
      </c>
      <c r="Z2872" s="6">
        <f t="shared" si="845"/>
        <v>0.44537978410270629</v>
      </c>
      <c r="AA2872" s="6">
        <f t="shared" si="846"/>
        <v>89031965.768505871</v>
      </c>
      <c r="AB2872" s="26">
        <v>-13.586906357416865</v>
      </c>
      <c r="AC2872" s="4">
        <f t="shared" si="847"/>
        <v>296.45291287765514</v>
      </c>
      <c r="AD2872" s="4">
        <f t="shared" si="848"/>
        <v>190333017893.26578</v>
      </c>
      <c r="AE2872" s="4">
        <f t="shared" si="849"/>
        <v>952.1353110110249</v>
      </c>
      <c r="AF2872" s="27">
        <v>-10.156431443339946</v>
      </c>
      <c r="AG2872" s="6">
        <f t="shared" si="850"/>
        <v>58.683699562636114</v>
      </c>
      <c r="AH2872" s="6">
        <f t="shared" si="851"/>
        <v>6520780075.5688076</v>
      </c>
      <c r="AI2872" s="6">
        <f t="shared" si="852"/>
        <v>188.47790022359263</v>
      </c>
      <c r="AK2872" s="1">
        <f t="shared" si="853"/>
        <v>1.5575485334021177E-8</v>
      </c>
      <c r="AL2872" s="1">
        <f t="shared" si="854"/>
        <v>3.1135586449668233</v>
      </c>
    </row>
    <row r="2873" spans="4:38" x14ac:dyDescent="0.25">
      <c r="D2873" s="1">
        <v>1997</v>
      </c>
      <c r="E2873" s="1" t="s">
        <v>81</v>
      </c>
      <c r="F2873" s="2" t="s">
        <v>272</v>
      </c>
      <c r="G2873">
        <v>2</v>
      </c>
      <c r="H2873">
        <v>202826446</v>
      </c>
      <c r="I2873" s="1">
        <v>360.1345</v>
      </c>
      <c r="J2873" s="1">
        <v>267942</v>
      </c>
      <c r="K2873" s="1">
        <v>4458270</v>
      </c>
      <c r="L2873" s="1">
        <v>4347826</v>
      </c>
      <c r="M2873" s="3">
        <v>13000</v>
      </c>
      <c r="N2873">
        <v>60.1</v>
      </c>
      <c r="O2873">
        <v>299</v>
      </c>
      <c r="P2873"/>
      <c r="Q2873" s="1">
        <f t="shared" si="836"/>
        <v>10</v>
      </c>
      <c r="R2873" s="5">
        <f t="shared" si="837"/>
        <v>-0.40873618051033711</v>
      </c>
      <c r="S2873" s="4">
        <f t="shared" si="838"/>
        <v>1822.2562514838205</v>
      </c>
      <c r="T2873" s="6">
        <f t="shared" si="839"/>
        <v>-1.6640395747740118</v>
      </c>
      <c r="U2873" s="6">
        <f t="shared" si="840"/>
        <v>72.349545282313926</v>
      </c>
      <c r="V2873" s="4">
        <f t="shared" si="841"/>
        <v>59.691263819489663</v>
      </c>
      <c r="W2873" s="4">
        <f t="shared" si="842"/>
        <v>1.9763109590473404E-2</v>
      </c>
      <c r="X2873" s="4">
        <f t="shared" si="843"/>
        <v>4008481.2801442361</v>
      </c>
      <c r="Y2873" s="6">
        <f t="shared" si="844"/>
        <v>297.33596042522601</v>
      </c>
      <c r="Z2873" s="6">
        <f t="shared" si="845"/>
        <v>0.49777023282554905</v>
      </c>
      <c r="AA2873" s="6">
        <f t="shared" si="846"/>
        <v>100960967.24859865</v>
      </c>
      <c r="AB2873" s="26">
        <v>-13.586906357416865</v>
      </c>
      <c r="AC2873" s="4">
        <f t="shared" si="847"/>
        <v>332.41261736244184</v>
      </c>
      <c r="AD2873" s="4">
        <f t="shared" si="848"/>
        <v>242810133910.5162</v>
      </c>
      <c r="AE2873" s="4">
        <f t="shared" si="849"/>
        <v>1197.132517475143</v>
      </c>
      <c r="AF2873" s="27">
        <v>-10.156431443339946</v>
      </c>
      <c r="AG2873" s="6">
        <f t="shared" si="850"/>
        <v>61.034795069217381</v>
      </c>
      <c r="AH2873" s="6">
        <f t="shared" si="851"/>
        <v>7418745107.7450705</v>
      </c>
      <c r="AI2873" s="6">
        <f t="shared" si="852"/>
        <v>219.80735404855068</v>
      </c>
      <c r="AK2873" s="1">
        <f t="shared" si="853"/>
        <v>1.369022832815319E-8</v>
      </c>
      <c r="AL2873" s="1">
        <f t="shared" si="854"/>
        <v>2.7767403567278337</v>
      </c>
    </row>
    <row r="2874" spans="4:38" x14ac:dyDescent="0.25">
      <c r="D2874" s="1">
        <v>1998</v>
      </c>
      <c r="E2874" s="1" t="s">
        <v>81</v>
      </c>
      <c r="F2874" s="2" t="s">
        <v>272</v>
      </c>
      <c r="G2874">
        <v>2</v>
      </c>
      <c r="H2874">
        <v>205724592</v>
      </c>
      <c r="I2874" s="1">
        <v>281.35930000000002</v>
      </c>
      <c r="J2874" s="1">
        <v>255592</v>
      </c>
      <c r="K2874" s="1">
        <v>4468392</v>
      </c>
      <c r="L2874" s="1">
        <v>4181185</v>
      </c>
      <c r="M2874" s="3">
        <v>13000</v>
      </c>
      <c r="N2874">
        <v>57.2</v>
      </c>
      <c r="O2874">
        <v>287</v>
      </c>
      <c r="P2874"/>
      <c r="Q2874" s="1">
        <f t="shared" si="836"/>
        <v>10</v>
      </c>
      <c r="R2874" s="5">
        <f t="shared" si="837"/>
        <v>-0.52317446055630645</v>
      </c>
      <c r="S2874" s="4">
        <f t="shared" si="838"/>
        <v>2337.7485741541154</v>
      </c>
      <c r="T2874" s="6">
        <f t="shared" si="839"/>
        <v>-1.8128965762404321</v>
      </c>
      <c r="U2874" s="6">
        <f t="shared" si="840"/>
        <v>75.80055971127851</v>
      </c>
      <c r="V2874" s="4">
        <f t="shared" si="841"/>
        <v>56.676825539443698</v>
      </c>
      <c r="W2874" s="4">
        <f t="shared" si="842"/>
        <v>1.2035481621534356E-2</v>
      </c>
      <c r="X2874" s="4">
        <f t="shared" si="843"/>
        <v>2475994.5461136536</v>
      </c>
      <c r="Y2874" s="6">
        <f t="shared" si="844"/>
        <v>285.18710342375959</v>
      </c>
      <c r="Z2874" s="6">
        <f t="shared" si="845"/>
        <v>0.37118367076930175</v>
      </c>
      <c r="AA2874" s="6">
        <f t="shared" si="846"/>
        <v>76361609.226076931</v>
      </c>
      <c r="AB2874" s="26">
        <v>-13.586906357416865</v>
      </c>
      <c r="AC2874" s="4">
        <f t="shared" si="847"/>
        <v>259.70125420437222</v>
      </c>
      <c r="AD2874" s="4">
        <f t="shared" si="848"/>
        <v>150321649098.14771</v>
      </c>
      <c r="AE2874" s="4">
        <f t="shared" si="849"/>
        <v>730.69363092064236</v>
      </c>
      <c r="AF2874" s="27">
        <v>-10.156431443339946</v>
      </c>
      <c r="AG2874" s="6">
        <f t="shared" si="850"/>
        <v>56.023225905154831</v>
      </c>
      <c r="AH2874" s="6">
        <f t="shared" si="851"/>
        <v>5878799192.5278807</v>
      </c>
      <c r="AI2874" s="6">
        <f t="shared" si="852"/>
        <v>157.62655624416229</v>
      </c>
      <c r="AK2874" s="1">
        <f t="shared" si="853"/>
        <v>1.7276370753144719E-8</v>
      </c>
      <c r="AL2874" s="1">
        <f t="shared" si="854"/>
        <v>3.5541743244314299</v>
      </c>
    </row>
    <row r="2875" spans="4:38" x14ac:dyDescent="0.25">
      <c r="D2875" s="1">
        <v>1999</v>
      </c>
      <c r="E2875" s="1" t="s">
        <v>81</v>
      </c>
      <c r="F2875" s="2" t="s">
        <v>272</v>
      </c>
      <c r="G2875">
        <v>2</v>
      </c>
      <c r="H2875">
        <v>208615169</v>
      </c>
      <c r="I2875" s="1">
        <v>293.74220000000003</v>
      </c>
      <c r="J2875" s="1">
        <v>244993</v>
      </c>
      <c r="K2875" s="1">
        <v>4487051</v>
      </c>
      <c r="L2875" s="1">
        <v>4347826</v>
      </c>
      <c r="M2875" s="3">
        <v>12000</v>
      </c>
      <c r="N2875">
        <v>54.6</v>
      </c>
      <c r="O2875">
        <v>276</v>
      </c>
      <c r="P2875"/>
      <c r="Q2875" s="1">
        <f t="shared" si="836"/>
        <v>10</v>
      </c>
      <c r="R2875" s="5">
        <f t="shared" si="837"/>
        <v>-0.50111968930579265</v>
      </c>
      <c r="S2875" s="4">
        <f t="shared" si="838"/>
        <v>2248.5496030192462</v>
      </c>
      <c r="T2875" s="6">
        <f t="shared" si="839"/>
        <v>-1.785520312495658</v>
      </c>
      <c r="U2875" s="6">
        <f t="shared" si="840"/>
        <v>77.631316381967466</v>
      </c>
      <c r="V2875" s="4">
        <f t="shared" si="841"/>
        <v>54.098880310694206</v>
      </c>
      <c r="W2875" s="4">
        <f t="shared" si="842"/>
        <v>1.3063629977545387E-2</v>
      </c>
      <c r="X2875" s="4">
        <f t="shared" si="843"/>
        <v>2725271.3755190973</v>
      </c>
      <c r="Y2875" s="6">
        <f t="shared" si="844"/>
        <v>274.21447968750437</v>
      </c>
      <c r="Z2875" s="6">
        <f t="shared" si="845"/>
        <v>0.37838106281066713</v>
      </c>
      <c r="AA2875" s="6">
        <f t="shared" si="846"/>
        <v>78936029.364646941</v>
      </c>
      <c r="AB2875" s="26">
        <v>-13.586906357416865</v>
      </c>
      <c r="AC2875" s="4">
        <f t="shared" si="847"/>
        <v>271.13096227049027</v>
      </c>
      <c r="AD2875" s="4">
        <f t="shared" si="848"/>
        <v>166146555737.41525</v>
      </c>
      <c r="AE2875" s="4">
        <f t="shared" si="849"/>
        <v>796.42605345450806</v>
      </c>
      <c r="AF2875" s="27">
        <v>-10.156431443339946</v>
      </c>
      <c r="AG2875" s="6">
        <f t="shared" si="850"/>
        <v>56.882194911264236</v>
      </c>
      <c r="AH2875" s="6">
        <f t="shared" si="851"/>
        <v>6223767616.8118658</v>
      </c>
      <c r="AI2875" s="6">
        <f t="shared" si="852"/>
        <v>167.08701074063563</v>
      </c>
      <c r="AK2875" s="1">
        <f t="shared" si="853"/>
        <v>1.6318783201199586E-8</v>
      </c>
      <c r="AL2875" s="1">
        <f t="shared" si="854"/>
        <v>3.4043457153926129</v>
      </c>
    </row>
    <row r="2876" spans="4:38" x14ac:dyDescent="0.25">
      <c r="D2876" s="1">
        <v>2000</v>
      </c>
      <c r="E2876" s="1" t="s">
        <v>81</v>
      </c>
      <c r="F2876" s="2" t="s">
        <v>272</v>
      </c>
      <c r="G2876">
        <v>2</v>
      </c>
      <c r="H2876">
        <v>211513823</v>
      </c>
      <c r="I2876" s="1">
        <v>279.96190000000001</v>
      </c>
      <c r="J2876" s="1">
        <v>235959</v>
      </c>
      <c r="K2876" s="1">
        <v>4528964</v>
      </c>
      <c r="L2876" s="1">
        <v>4528302</v>
      </c>
      <c r="M2876" s="3">
        <v>12000</v>
      </c>
      <c r="N2876">
        <v>52.1</v>
      </c>
      <c r="O2876">
        <v>265</v>
      </c>
      <c r="P2876"/>
      <c r="Q2876" s="1">
        <f t="shared" si="836"/>
        <v>10</v>
      </c>
      <c r="R2876" s="5">
        <f t="shared" si="837"/>
        <v>-0.52578583014331592</v>
      </c>
      <c r="S2876" s="4">
        <f t="shared" si="838"/>
        <v>2381.2650964291925</v>
      </c>
      <c r="T2876" s="6">
        <f t="shared" si="839"/>
        <v>-1.8161018699523805</v>
      </c>
      <c r="U2876" s="6">
        <f t="shared" si="840"/>
        <v>82.238577299091048</v>
      </c>
      <c r="V2876" s="4">
        <f t="shared" si="841"/>
        <v>51.574214169856688</v>
      </c>
      <c r="W2876" s="4">
        <f t="shared" si="842"/>
        <v>1.1756855648697606E-2</v>
      </c>
      <c r="X2876" s="4">
        <f t="shared" si="843"/>
        <v>2486737.4847151758</v>
      </c>
      <c r="Y2876" s="6">
        <f t="shared" si="844"/>
        <v>263.18389813004762</v>
      </c>
      <c r="Z2876" s="6">
        <f t="shared" si="845"/>
        <v>0.34042648741577186</v>
      </c>
      <c r="AA2876" s="6">
        <f t="shared" si="846"/>
        <v>72004907.803771302</v>
      </c>
      <c r="AB2876" s="26">
        <v>-13.586906357416865</v>
      </c>
      <c r="AC2876" s="4">
        <f t="shared" si="847"/>
        <v>258.41142112394738</v>
      </c>
      <c r="AD2876" s="4">
        <f t="shared" si="848"/>
        <v>153020420707.73807</v>
      </c>
      <c r="AE2876" s="4">
        <f t="shared" si="849"/>
        <v>723.45352439560452</v>
      </c>
      <c r="AF2876" s="27">
        <v>-10.156431443339946</v>
      </c>
      <c r="AG2876" s="6">
        <f t="shared" si="850"/>
        <v>55.92434880101883</v>
      </c>
      <c r="AH2876" s="6">
        <f t="shared" si="851"/>
        <v>6014213325.3612347</v>
      </c>
      <c r="AI2876" s="6">
        <f t="shared" si="852"/>
        <v>156.56686946595954</v>
      </c>
      <c r="AK2876" s="1">
        <f t="shared" si="853"/>
        <v>1.6887381431103321E-8</v>
      </c>
      <c r="AL2876" s="1">
        <f t="shared" si="854"/>
        <v>3.5719146069518746</v>
      </c>
    </row>
    <row r="2877" spans="4:38" x14ac:dyDescent="0.25">
      <c r="D2877" s="1">
        <v>2001</v>
      </c>
      <c r="E2877" s="1" t="s">
        <v>81</v>
      </c>
      <c r="F2877" s="2" t="s">
        <v>272</v>
      </c>
      <c r="G2877">
        <v>2</v>
      </c>
      <c r="H2877">
        <v>214427417</v>
      </c>
      <c r="I2877" s="1">
        <v>368.84190000000001</v>
      </c>
      <c r="J2877" s="1">
        <v>228177</v>
      </c>
      <c r="K2877" s="1">
        <v>4591087</v>
      </c>
      <c r="L2877" s="1">
        <v>4347826</v>
      </c>
      <c r="M2877" s="3">
        <v>12000</v>
      </c>
      <c r="N2877">
        <v>49.7</v>
      </c>
      <c r="O2877">
        <v>253</v>
      </c>
      <c r="P2877"/>
      <c r="Q2877" s="1">
        <f t="shared" si="836"/>
        <v>10</v>
      </c>
      <c r="R2877" s="5">
        <f t="shared" si="837"/>
        <v>-0.39908698008550547</v>
      </c>
      <c r="S2877" s="4">
        <f t="shared" si="838"/>
        <v>1832.243046139823</v>
      </c>
      <c r="T2877" s="6">
        <f t="shared" si="839"/>
        <v>-1.6506142077385915</v>
      </c>
      <c r="U2877" s="6">
        <f t="shared" si="840"/>
        <v>71.76583368375249</v>
      </c>
      <c r="V2877" s="4">
        <f t="shared" si="841"/>
        <v>49.300913019914496</v>
      </c>
      <c r="W2877" s="4">
        <f t="shared" si="842"/>
        <v>2.0130620813492924E-2</v>
      </c>
      <c r="X2877" s="4">
        <f t="shared" si="843"/>
        <v>4316557.0236437265</v>
      </c>
      <c r="Y2877" s="6">
        <f t="shared" si="844"/>
        <v>251.34938579226142</v>
      </c>
      <c r="Z2877" s="6">
        <f t="shared" si="845"/>
        <v>0.51395194769890118</v>
      </c>
      <c r="AA2877" s="6">
        <f t="shared" si="846"/>
        <v>110205388.60719447</v>
      </c>
      <c r="AB2877" s="26">
        <v>-13.586906357416865</v>
      </c>
      <c r="AC2877" s="4">
        <f t="shared" si="847"/>
        <v>340.44975244508942</v>
      </c>
      <c r="AD2877" s="4">
        <f t="shared" si="848"/>
        <v>269261082435.28546</v>
      </c>
      <c r="AE2877" s="4">
        <f t="shared" si="849"/>
        <v>1255.7213354637643</v>
      </c>
      <c r="AF2877" s="27">
        <v>-10.156431443339946</v>
      </c>
      <c r="AG2877" s="6">
        <f t="shared" si="850"/>
        <v>61.531225138638966</v>
      </c>
      <c r="AH2877" s="6">
        <f t="shared" si="851"/>
        <v>8032702930.3819599</v>
      </c>
      <c r="AI2877" s="6">
        <f t="shared" si="852"/>
        <v>226.9529398946336</v>
      </c>
      <c r="AK2877" s="1">
        <f t="shared" si="853"/>
        <v>1.2643852923933541E-8</v>
      </c>
      <c r="AL2877" s="1">
        <f t="shared" si="854"/>
        <v>2.7111887234069663</v>
      </c>
    </row>
    <row r="2878" spans="4:38" x14ac:dyDescent="0.25">
      <c r="D2878" s="1">
        <v>2002</v>
      </c>
      <c r="E2878" s="1" t="s">
        <v>81</v>
      </c>
      <c r="F2878" s="2" t="s">
        <v>272</v>
      </c>
      <c r="G2878">
        <v>2</v>
      </c>
      <c r="H2878">
        <v>217357793</v>
      </c>
      <c r="I2878" s="1">
        <v>342.05919999999998</v>
      </c>
      <c r="J2878" s="1">
        <v>221077</v>
      </c>
      <c r="K2878" s="1">
        <v>4664072</v>
      </c>
      <c r="L2878" s="1">
        <v>4564315</v>
      </c>
      <c r="M2878" s="3">
        <v>11000</v>
      </c>
      <c r="N2878">
        <v>47.4</v>
      </c>
      <c r="O2878">
        <v>241</v>
      </c>
      <c r="P2878"/>
      <c r="Q2878" s="1">
        <f t="shared" si="836"/>
        <v>10</v>
      </c>
      <c r="R2878" s="5">
        <f t="shared" si="837"/>
        <v>-0.43033486601149745</v>
      </c>
      <c r="S2878" s="4">
        <f t="shared" si="838"/>
        <v>2007.1127991879769</v>
      </c>
      <c r="T2878" s="6">
        <f t="shared" si="839"/>
        <v>-1.6935394806799962</v>
      </c>
      <c r="U2878" s="6">
        <f t="shared" si="840"/>
        <v>77.298476547599165</v>
      </c>
      <c r="V2878" s="4">
        <f t="shared" si="841"/>
        <v>46.969665133988499</v>
      </c>
      <c r="W2878" s="4">
        <f t="shared" si="842"/>
        <v>1.7042350591276574E-2</v>
      </c>
      <c r="X2878" s="4">
        <f t="shared" si="843"/>
        <v>3704287.7120521213</v>
      </c>
      <c r="Y2878" s="6">
        <f t="shared" si="844"/>
        <v>239.30646051932001</v>
      </c>
      <c r="Z2878" s="6">
        <f t="shared" si="845"/>
        <v>0.44251738879920277</v>
      </c>
      <c r="AA2878" s="6">
        <f t="shared" si="846"/>
        <v>96184602.993517637</v>
      </c>
      <c r="AB2878" s="26">
        <v>-13.586906357416865</v>
      </c>
      <c r="AC2878" s="4">
        <f t="shared" si="847"/>
        <v>315.72869015576947</v>
      </c>
      <c r="AD2878" s="4">
        <f t="shared" si="848"/>
        <v>234741858820.35016</v>
      </c>
      <c r="AE2878" s="4">
        <f t="shared" si="849"/>
        <v>1079.9790317173038</v>
      </c>
      <c r="AF2878" s="27">
        <v>-10.156431443339946</v>
      </c>
      <c r="AG2878" s="6">
        <f t="shared" si="850"/>
        <v>59.971624867357086</v>
      </c>
      <c r="AH2878" s="6">
        <f t="shared" si="851"/>
        <v>7551228856.6959801</v>
      </c>
      <c r="AI2878" s="6">
        <f t="shared" si="852"/>
        <v>205.13846024828271</v>
      </c>
      <c r="AK2878" s="1">
        <f t="shared" si="853"/>
        <v>1.3450037915794099E-8</v>
      </c>
      <c r="AL2878" s="1">
        <f t="shared" si="854"/>
        <v>2.9234705571433253</v>
      </c>
    </row>
    <row r="2879" spans="4:38" x14ac:dyDescent="0.25">
      <c r="D2879" s="1">
        <v>2003</v>
      </c>
      <c r="E2879" s="1" t="s">
        <v>81</v>
      </c>
      <c r="F2879" s="2" t="s">
        <v>272</v>
      </c>
      <c r="G2879">
        <v>2</v>
      </c>
      <c r="H2879">
        <v>220309469</v>
      </c>
      <c r="I2879" s="1">
        <v>357.81299999999999</v>
      </c>
      <c r="J2879" s="1">
        <v>214366</v>
      </c>
      <c r="K2879" s="1">
        <v>4732141</v>
      </c>
      <c r="L2879" s="1">
        <v>4761905</v>
      </c>
      <c r="M2879" s="3">
        <v>11000</v>
      </c>
      <c r="N2879">
        <v>45.3</v>
      </c>
      <c r="O2879">
        <v>231</v>
      </c>
      <c r="P2879"/>
      <c r="Q2879" s="1">
        <f t="shared" si="836"/>
        <v>10</v>
      </c>
      <c r="R2879" s="5">
        <f t="shared" si="837"/>
        <v>-0.41138807142278222</v>
      </c>
      <c r="S2879" s="4">
        <f t="shared" si="838"/>
        <v>1946.7463596906759</v>
      </c>
      <c r="T2879" s="6">
        <f t="shared" si="839"/>
        <v>-1.6677019413823428</v>
      </c>
      <c r="U2879" s="6">
        <f t="shared" si="840"/>
        <v>79.414382131782858</v>
      </c>
      <c r="V2879" s="4">
        <f t="shared" si="841"/>
        <v>44.888611928577212</v>
      </c>
      <c r="W2879" s="4">
        <f t="shared" si="842"/>
        <v>1.8380052348311773E-2</v>
      </c>
      <c r="X2879" s="4">
        <f t="shared" si="843"/>
        <v>4049299.5730487695</v>
      </c>
      <c r="Y2879" s="6">
        <f t="shared" si="844"/>
        <v>229.33229805861765</v>
      </c>
      <c r="Z2879" s="6">
        <f t="shared" si="845"/>
        <v>0.45056448264778193</v>
      </c>
      <c r="AA2879" s="6">
        <f t="shared" si="846"/>
        <v>99263621.922392547</v>
      </c>
      <c r="AB2879" s="26">
        <v>-13.586906357416865</v>
      </c>
      <c r="AC2879" s="4">
        <f t="shared" si="847"/>
        <v>330.26981823820654</v>
      </c>
      <c r="AD2879" s="4">
        <f t="shared" si="848"/>
        <v>260350350319.68436</v>
      </c>
      <c r="AE2879" s="4">
        <f t="shared" si="849"/>
        <v>1181.7483447326738</v>
      </c>
      <c r="AF2879" s="27">
        <v>-10.156431443339946</v>
      </c>
      <c r="AG2879" s="6">
        <f t="shared" si="850"/>
        <v>60.900759250309292</v>
      </c>
      <c r="AH2879" s="6">
        <f t="shared" si="851"/>
        <v>8006273471.7232485</v>
      </c>
      <c r="AI2879" s="6">
        <f t="shared" si="852"/>
        <v>217.91083369630917</v>
      </c>
      <c r="AK2879" s="1">
        <f t="shared" si="853"/>
        <v>1.2685591466755011E-8</v>
      </c>
      <c r="AL2879" s="1">
        <f t="shared" si="854"/>
        <v>2.7947559199917276</v>
      </c>
    </row>
    <row r="2880" spans="4:38" x14ac:dyDescent="0.25">
      <c r="D2880" s="1">
        <v>2004</v>
      </c>
      <c r="E2880" s="1" t="s">
        <v>81</v>
      </c>
      <c r="F2880" s="2" t="s">
        <v>272</v>
      </c>
      <c r="G2880">
        <v>2</v>
      </c>
      <c r="H2880">
        <v>223285676</v>
      </c>
      <c r="I2880" s="1">
        <v>394.28269999999998</v>
      </c>
      <c r="J2880" s="1">
        <v>235793</v>
      </c>
      <c r="K2880" s="1">
        <v>4782819</v>
      </c>
      <c r="L2880" s="1">
        <v>4524887</v>
      </c>
      <c r="M2880" s="3">
        <v>11000</v>
      </c>
      <c r="N2880">
        <v>49.3</v>
      </c>
      <c r="O2880">
        <v>221</v>
      </c>
      <c r="P2880"/>
      <c r="Q2880" s="1">
        <f t="shared" si="836"/>
        <v>10</v>
      </c>
      <c r="R2880" s="5">
        <f t="shared" si="837"/>
        <v>-0.37333618746143316</v>
      </c>
      <c r="S2880" s="4">
        <f t="shared" si="838"/>
        <v>1785.5994107781044</v>
      </c>
      <c r="T2880" s="6">
        <f t="shared" si="839"/>
        <v>-1.6139802670458516</v>
      </c>
      <c r="U2880" s="6">
        <f t="shared" si="840"/>
        <v>73.030783286123025</v>
      </c>
      <c r="V2880" s="4">
        <f t="shared" si="841"/>
        <v>48.926663812538564</v>
      </c>
      <c r="W2880" s="4">
        <f t="shared" si="842"/>
        <v>2.2081251686131818E-2</v>
      </c>
      <c r="X2880" s="4">
        <f t="shared" si="843"/>
        <v>4930427.2096640831</v>
      </c>
      <c r="Y2880" s="6">
        <f t="shared" si="844"/>
        <v>219.38601973295414</v>
      </c>
      <c r="Z2880" s="6">
        <f t="shared" si="845"/>
        <v>0.53988562392280925</v>
      </c>
      <c r="AA2880" s="6">
        <f t="shared" si="846"/>
        <v>120548726.50028624</v>
      </c>
      <c r="AB2880" s="26">
        <v>-13.586906357416865</v>
      </c>
      <c r="AC2880" s="4">
        <f t="shared" si="847"/>
        <v>363.93220945988361</v>
      </c>
      <c r="AD2880" s="4">
        <f t="shared" si="848"/>
        <v>320397471086.52417</v>
      </c>
      <c r="AE2880" s="4">
        <f t="shared" si="849"/>
        <v>1434.9217416280846</v>
      </c>
      <c r="AF2880" s="27">
        <v>-10.156431443339946</v>
      </c>
      <c r="AG2880" s="6">
        <f t="shared" si="850"/>
        <v>62.927853894581801</v>
      </c>
      <c r="AH2880" s="6">
        <f t="shared" si="851"/>
        <v>8941486532.7232742</v>
      </c>
      <c r="AI2880" s="6">
        <f t="shared" si="852"/>
        <v>248.11364138761226</v>
      </c>
      <c r="AK2880" s="1">
        <f t="shared" si="853"/>
        <v>1.1358772846293869E-8</v>
      </c>
      <c r="AL2880" s="1">
        <f t="shared" si="854"/>
        <v>2.5362512735151705</v>
      </c>
    </row>
    <row r="2881" spans="4:38" x14ac:dyDescent="0.25">
      <c r="D2881" s="1">
        <v>2005</v>
      </c>
      <c r="E2881" s="1" t="s">
        <v>81</v>
      </c>
      <c r="F2881" s="2" t="s">
        <v>272</v>
      </c>
      <c r="G2881">
        <v>2</v>
      </c>
      <c r="H2881">
        <v>226289470</v>
      </c>
      <c r="I2881" s="1">
        <v>414.72969999999998</v>
      </c>
      <c r="J2881" s="1">
        <v>200977</v>
      </c>
      <c r="K2881" s="1">
        <v>4854517</v>
      </c>
      <c r="L2881" s="1">
        <v>4669811</v>
      </c>
      <c r="M2881" s="3">
        <v>10000</v>
      </c>
      <c r="N2881">
        <v>41.4</v>
      </c>
      <c r="O2881">
        <v>212</v>
      </c>
      <c r="P2881"/>
      <c r="Q2881" s="1">
        <f t="shared" si="836"/>
        <v>10</v>
      </c>
      <c r="R2881" s="5">
        <f t="shared" si="837"/>
        <v>-0.35492997005037252</v>
      </c>
      <c r="S2881" s="4">
        <f t="shared" si="838"/>
        <v>1723.0135734190242</v>
      </c>
      <c r="T2881" s="6">
        <f t="shared" si="839"/>
        <v>-1.5870181784030546</v>
      </c>
      <c r="U2881" s="6">
        <f t="shared" si="840"/>
        <v>74.11074946706546</v>
      </c>
      <c r="V2881" s="4">
        <f t="shared" si="841"/>
        <v>41.045070029949628</v>
      </c>
      <c r="W2881" s="4">
        <f t="shared" si="842"/>
        <v>2.4070019319525161E-2</v>
      </c>
      <c r="X2881" s="4">
        <f t="shared" si="843"/>
        <v>5446791.9147051098</v>
      </c>
      <c r="Y2881" s="6">
        <f t="shared" si="844"/>
        <v>210.41298182159696</v>
      </c>
      <c r="Z2881" s="6">
        <f t="shared" si="845"/>
        <v>0.5596080231037257</v>
      </c>
      <c r="AA2881" s="6">
        <f t="shared" si="846"/>
        <v>126633402.95588985</v>
      </c>
      <c r="AB2881" s="26">
        <v>-13.586906357416865</v>
      </c>
      <c r="AC2881" s="4">
        <f t="shared" si="847"/>
        <v>382.80527157198293</v>
      </c>
      <c r="AD2881" s="4">
        <f t="shared" si="848"/>
        <v>359258781531.65228</v>
      </c>
      <c r="AE2881" s="4">
        <f t="shared" si="849"/>
        <v>1587.60715437467</v>
      </c>
      <c r="AF2881" s="27">
        <v>-10.156431443339946</v>
      </c>
      <c r="AG2881" s="6">
        <f t="shared" si="850"/>
        <v>63.996944594295115</v>
      </c>
      <c r="AH2881" s="6">
        <f t="shared" si="851"/>
        <v>9531705689.5804768</v>
      </c>
      <c r="AI2881" s="6">
        <f t="shared" si="852"/>
        <v>265.41433632508631</v>
      </c>
      <c r="AK2881" s="1">
        <f t="shared" si="853"/>
        <v>1.0655418635556891E-8</v>
      </c>
      <c r="AL2881" s="1">
        <f t="shared" si="854"/>
        <v>2.4112090356682918</v>
      </c>
    </row>
    <row r="2882" spans="4:38" x14ac:dyDescent="0.25">
      <c r="D2882" s="1">
        <v>2006</v>
      </c>
      <c r="E2882" s="1" t="s">
        <v>81</v>
      </c>
      <c r="F2882" s="2" t="s">
        <v>272</v>
      </c>
      <c r="G2882">
        <v>2</v>
      </c>
      <c r="H2882">
        <v>229318262</v>
      </c>
      <c r="I2882" s="1">
        <v>452.26249999999999</v>
      </c>
      <c r="J2882" s="1">
        <v>194241</v>
      </c>
      <c r="K2882" s="1">
        <v>4892720</v>
      </c>
      <c r="L2882" s="1">
        <v>4750000</v>
      </c>
      <c r="M2882" s="3">
        <v>9900</v>
      </c>
      <c r="N2882">
        <v>39.700000000000003</v>
      </c>
      <c r="O2882">
        <v>200</v>
      </c>
      <c r="P2882"/>
      <c r="Q2882" s="1">
        <f t="shared" si="836"/>
        <v>10</v>
      </c>
      <c r="R2882" s="5">
        <f t="shared" si="837"/>
        <v>-0.32547469666399492</v>
      </c>
      <c r="S2882" s="4">
        <f t="shared" si="838"/>
        <v>1592.4565578618613</v>
      </c>
      <c r="T2882" s="6">
        <f t="shared" si="839"/>
        <v>-1.5423624392545257</v>
      </c>
      <c r="U2882" s="6">
        <f t="shared" si="840"/>
        <v>73.262215864589962</v>
      </c>
      <c r="V2882" s="4">
        <f t="shared" si="841"/>
        <v>39.374525303336007</v>
      </c>
      <c r="W2882" s="4">
        <f t="shared" si="842"/>
        <v>2.8400303780169545E-2</v>
      </c>
      <c r="X2882" s="4">
        <f t="shared" si="843"/>
        <v>6512708.3031405099</v>
      </c>
      <c r="Y2882" s="6">
        <f t="shared" si="844"/>
        <v>198.45763756074547</v>
      </c>
      <c r="Z2882" s="6">
        <f t="shared" si="845"/>
        <v>0.61732025801118762</v>
      </c>
      <c r="AA2882" s="6">
        <f t="shared" si="846"/>
        <v>141562808.66451713</v>
      </c>
      <c r="AB2882" s="26">
        <v>-13.586906357416865</v>
      </c>
      <c r="AC2882" s="4">
        <f t="shared" si="847"/>
        <v>417.44892910810086</v>
      </c>
      <c r="AD2882" s="4">
        <f t="shared" si="848"/>
        <v>432944844033.77985</v>
      </c>
      <c r="AE2882" s="4">
        <f t="shared" si="849"/>
        <v>1887.9649630075246</v>
      </c>
      <c r="AF2882" s="27">
        <v>-10.156431443339946</v>
      </c>
      <c r="AG2882" s="6">
        <f t="shared" si="850"/>
        <v>65.84983649011113</v>
      </c>
      <c r="AH2882" s="6">
        <f t="shared" si="851"/>
        <v>10533443304.241693</v>
      </c>
      <c r="AI2882" s="6">
        <f t="shared" si="852"/>
        <v>297.81411675608888</v>
      </c>
      <c r="AK2882" s="1">
        <f t="shared" si="853"/>
        <v>9.6420810840174848E-9</v>
      </c>
      <c r="AL2882" s="1">
        <f t="shared" si="854"/>
        <v>2.2111052762499654</v>
      </c>
    </row>
    <row r="2883" spans="4:38" x14ac:dyDescent="0.25">
      <c r="D2883" s="1">
        <v>2007</v>
      </c>
      <c r="E2883" s="1" t="s">
        <v>81</v>
      </c>
      <c r="F2883" s="2" t="s">
        <v>272</v>
      </c>
      <c r="G2883">
        <v>2</v>
      </c>
      <c r="H2883">
        <v>232374245</v>
      </c>
      <c r="I2883" s="1">
        <v>451.74299999999999</v>
      </c>
      <c r="J2883" s="1">
        <v>187385</v>
      </c>
      <c r="K2883" s="1">
        <v>4944195</v>
      </c>
      <c r="L2883" s="1">
        <v>4789474</v>
      </c>
      <c r="M2883" s="3">
        <v>9500</v>
      </c>
      <c r="N2883">
        <v>37.9</v>
      </c>
      <c r="O2883">
        <v>190</v>
      </c>
      <c r="P2883"/>
      <c r="Q2883" s="1">
        <f t="shared" si="836"/>
        <v>10</v>
      </c>
      <c r="R2883" s="5">
        <f t="shared" si="837"/>
        <v>-0.32584898935899398</v>
      </c>
      <c r="S2883" s="4">
        <f t="shared" si="838"/>
        <v>1611.0609439437912</v>
      </c>
      <c r="T2883" s="6">
        <f t="shared" si="839"/>
        <v>-1.5429424543920964</v>
      </c>
      <c r="U2883" s="6">
        <f t="shared" si="840"/>
        <v>73.898827688071322</v>
      </c>
      <c r="V2883" s="4">
        <f t="shared" si="841"/>
        <v>37.574151010641003</v>
      </c>
      <c r="W2883" s="4">
        <f t="shared" si="842"/>
        <v>2.8040093808875861E-2</v>
      </c>
      <c r="X2883" s="4">
        <f t="shared" si="843"/>
        <v>6515795.6285667028</v>
      </c>
      <c r="Y2883" s="6">
        <f t="shared" si="844"/>
        <v>188.45705754560791</v>
      </c>
      <c r="Z2883" s="6">
        <f t="shared" si="845"/>
        <v>0.61129927785433591</v>
      </c>
      <c r="AA2883" s="6">
        <f t="shared" si="846"/>
        <v>142050208.16044652</v>
      </c>
      <c r="AB2883" s="26">
        <v>-13.586906357416865</v>
      </c>
      <c r="AC2883" s="4">
        <f t="shared" si="847"/>
        <v>416.96941838441347</v>
      </c>
      <c r="AD2883" s="4">
        <f t="shared" si="848"/>
        <v>437707136217.72784</v>
      </c>
      <c r="AE2883" s="4">
        <f t="shared" si="849"/>
        <v>1883.630159692301</v>
      </c>
      <c r="AF2883" s="27">
        <v>-10.156431443339946</v>
      </c>
      <c r="AG2883" s="6">
        <f t="shared" si="850"/>
        <v>65.825082552035141</v>
      </c>
      <c r="AH2883" s="6">
        <f t="shared" si="851"/>
        <v>10661555320.96497</v>
      </c>
      <c r="AI2883" s="6">
        <f t="shared" si="852"/>
        <v>297.36020267304008</v>
      </c>
      <c r="AK2883" s="1">
        <f t="shared" si="853"/>
        <v>9.5262193344044807E-9</v>
      </c>
      <c r="AL2883" s="1">
        <f t="shared" si="854"/>
        <v>2.2136480255366435</v>
      </c>
    </row>
    <row r="2884" spans="4:38" x14ac:dyDescent="0.25">
      <c r="D2884" s="1">
        <v>2008</v>
      </c>
      <c r="E2884" s="1" t="s">
        <v>81</v>
      </c>
      <c r="F2884" s="2" t="s">
        <v>272</v>
      </c>
      <c r="G2884">
        <v>2</v>
      </c>
      <c r="H2884">
        <v>235469762</v>
      </c>
      <c r="I2884" s="1">
        <v>521.95240000000001</v>
      </c>
      <c r="J2884" s="1">
        <v>180572</v>
      </c>
      <c r="K2884" s="1">
        <v>4974435</v>
      </c>
      <c r="L2884" s="1">
        <v>4806630</v>
      </c>
      <c r="M2884" s="3">
        <v>9100</v>
      </c>
      <c r="N2884">
        <v>36.299999999999997</v>
      </c>
      <c r="O2884">
        <v>181</v>
      </c>
      <c r="P2884"/>
      <c r="Q2884" s="1">
        <f t="shared" si="836"/>
        <v>10</v>
      </c>
      <c r="R2884" s="5">
        <f t="shared" si="837"/>
        <v>-0.28201805375356065</v>
      </c>
      <c r="S2884" s="4">
        <f t="shared" si="838"/>
        <v>1402.8804772235935</v>
      </c>
      <c r="T2884" s="6">
        <f t="shared" si="839"/>
        <v>-1.4725237807043683</v>
      </c>
      <c r="U2884" s="6">
        <f t="shared" si="840"/>
        <v>70.778769800470371</v>
      </c>
      <c r="V2884" s="4">
        <f t="shared" si="841"/>
        <v>36.017981946246437</v>
      </c>
      <c r="W2884" s="4">
        <f t="shared" si="842"/>
        <v>3.7205764031514883E-2</v>
      </c>
      <c r="X2884" s="4">
        <f t="shared" si="843"/>
        <v>8760832.4015289694</v>
      </c>
      <c r="Y2884" s="6">
        <f t="shared" si="844"/>
        <v>179.52747621929564</v>
      </c>
      <c r="Z2884" s="6">
        <f t="shared" si="845"/>
        <v>0.73744203448493861</v>
      </c>
      <c r="AA2884" s="6">
        <f t="shared" si="846"/>
        <v>173645300.34896427</v>
      </c>
      <c r="AB2884" s="26">
        <v>-13.586906357416865</v>
      </c>
      <c r="AC2884" s="4">
        <f t="shared" si="847"/>
        <v>481.77434659164339</v>
      </c>
      <c r="AD2884" s="4">
        <f t="shared" si="848"/>
        <v>592119978602.3324</v>
      </c>
      <c r="AE2884" s="4">
        <f t="shared" si="849"/>
        <v>2514.6327646194009</v>
      </c>
      <c r="AF2884" s="27">
        <v>-10.156431443339946</v>
      </c>
      <c r="AG2884" s="6">
        <f t="shared" si="850"/>
        <v>68.972953621718148</v>
      </c>
      <c r="AH2884" s="6">
        <f t="shared" si="851"/>
        <v>12482661253.036541</v>
      </c>
      <c r="AI2884" s="6">
        <f t="shared" si="852"/>
        <v>360.00598677944481</v>
      </c>
      <c r="AK2884" s="1">
        <f t="shared" si="853"/>
        <v>8.1364311964079659E-9</v>
      </c>
      <c r="AL2884" s="1">
        <f t="shared" si="854"/>
        <v>1.9158835173475588</v>
      </c>
    </row>
    <row r="2885" spans="4:38" x14ac:dyDescent="0.25">
      <c r="D2885" s="1">
        <v>2009</v>
      </c>
      <c r="E2885" s="1" t="s">
        <v>81</v>
      </c>
      <c r="F2885" s="2" t="s">
        <v>272</v>
      </c>
      <c r="G2885">
        <v>2</v>
      </c>
      <c r="H2885">
        <v>238620563</v>
      </c>
      <c r="I2885" s="1">
        <v>419.74180000000001</v>
      </c>
      <c r="J2885" s="1">
        <v>173746</v>
      </c>
      <c r="K2885" s="1">
        <v>4992701</v>
      </c>
      <c r="L2885" s="1">
        <v>4855491</v>
      </c>
      <c r="M2885" s="3">
        <v>8700</v>
      </c>
      <c r="N2885">
        <v>34.799999999999997</v>
      </c>
      <c r="O2885">
        <v>173</v>
      </c>
      <c r="P2885"/>
      <c r="Q2885" s="1">
        <f t="shared" si="836"/>
        <v>10</v>
      </c>
      <c r="R2885" s="5">
        <f t="shared" si="837"/>
        <v>-0.35069178242433802</v>
      </c>
      <c r="S2885" s="4">
        <f t="shared" si="838"/>
        <v>1750.8992128017746</v>
      </c>
      <c r="T2885" s="6">
        <f t="shared" si="839"/>
        <v>-1.5807113330782352</v>
      </c>
      <c r="U2885" s="6">
        <f t="shared" si="840"/>
        <v>76.751296513593743</v>
      </c>
      <c r="V2885" s="4">
        <f t="shared" si="841"/>
        <v>34.449308217575663</v>
      </c>
      <c r="W2885" s="4">
        <f t="shared" si="842"/>
        <v>2.3972927563793496E-2</v>
      </c>
      <c r="X2885" s="4">
        <f t="shared" si="843"/>
        <v>5720433.4720306229</v>
      </c>
      <c r="Y2885" s="6">
        <f t="shared" si="844"/>
        <v>171.41928866692177</v>
      </c>
      <c r="Z2885" s="6">
        <f t="shared" si="845"/>
        <v>0.54688561505362676</v>
      </c>
      <c r="AA2885" s="6">
        <f t="shared" si="846"/>
        <v>130498153.36069769</v>
      </c>
      <c r="AB2885" s="26">
        <v>-13.586906357416865</v>
      </c>
      <c r="AC2885" s="4">
        <f t="shared" si="847"/>
        <v>387.43155780527161</v>
      </c>
      <c r="AD2885" s="4">
        <f t="shared" si="848"/>
        <v>388047669409.02869</v>
      </c>
      <c r="AE2885" s="4">
        <f t="shared" si="849"/>
        <v>1626.2121944998878</v>
      </c>
      <c r="AF2885" s="27">
        <v>-10.156431443339946</v>
      </c>
      <c r="AG2885" s="6">
        <f t="shared" si="850"/>
        <v>64.252284593680884</v>
      </c>
      <c r="AH2885" s="6">
        <f t="shared" si="851"/>
        <v>10172582670.928251</v>
      </c>
      <c r="AI2885" s="6">
        <f t="shared" si="852"/>
        <v>269.69369589463884</v>
      </c>
      <c r="AK2885" s="1">
        <f t="shared" si="853"/>
        <v>9.9841227856181859E-9</v>
      </c>
      <c r="AL2885" s="1">
        <f t="shared" si="854"/>
        <v>2.38241700016534</v>
      </c>
    </row>
    <row r="2886" spans="4:38" x14ac:dyDescent="0.25">
      <c r="D2886" s="1">
        <v>2010</v>
      </c>
      <c r="E2886" s="1" t="s">
        <v>81</v>
      </c>
      <c r="F2886" s="2" t="s">
        <v>272</v>
      </c>
      <c r="G2886">
        <v>2</v>
      </c>
      <c r="H2886">
        <v>241834215</v>
      </c>
      <c r="I2886" s="1">
        <v>451.18150000000003</v>
      </c>
      <c r="J2886" s="1">
        <v>166889</v>
      </c>
      <c r="K2886" s="1">
        <v>5026777</v>
      </c>
      <c r="L2886" s="1">
        <v>4848485</v>
      </c>
      <c r="M2886" s="3">
        <v>8400</v>
      </c>
      <c r="N2886">
        <v>33.200000000000003</v>
      </c>
      <c r="O2886">
        <v>165</v>
      </c>
      <c r="P2886"/>
      <c r="Q2886" s="1">
        <f t="shared" si="836"/>
        <v>10</v>
      </c>
      <c r="R2886" s="5">
        <f t="shared" si="837"/>
        <v>-0.32625451176522086</v>
      </c>
      <c r="S2886" s="4">
        <f t="shared" si="838"/>
        <v>1640.0086758876414</v>
      </c>
      <c r="T2886" s="6">
        <f t="shared" si="839"/>
        <v>-1.5435704812239539</v>
      </c>
      <c r="U2886" s="6">
        <f t="shared" si="840"/>
        <v>74.83978324657123</v>
      </c>
      <c r="V2886" s="4">
        <f t="shared" si="841"/>
        <v>32.873745488234782</v>
      </c>
      <c r="W2886" s="4">
        <f t="shared" si="842"/>
        <v>2.7510921535570641E-2</v>
      </c>
      <c r="X2886" s="4">
        <f t="shared" si="843"/>
        <v>6653082.1134813204</v>
      </c>
      <c r="Y2886" s="6">
        <f t="shared" si="844"/>
        <v>163.45642951877605</v>
      </c>
      <c r="Z2886" s="6">
        <f t="shared" si="845"/>
        <v>0.60286318376085202</v>
      </c>
      <c r="AA2886" s="6">
        <f t="shared" si="846"/>
        <v>145792944.7972064</v>
      </c>
      <c r="AB2886" s="26">
        <v>-13.586906357416865</v>
      </c>
      <c r="AC2886" s="4">
        <f t="shared" si="847"/>
        <v>416.45114067247812</v>
      </c>
      <c r="AD2886" s="4">
        <f t="shared" si="848"/>
        <v>454394519978.09186</v>
      </c>
      <c r="AE2886" s="4">
        <f t="shared" si="849"/>
        <v>1878.950503253197</v>
      </c>
      <c r="AF2886" s="27">
        <v>-10.156431443339946</v>
      </c>
      <c r="AG2886" s="6">
        <f t="shared" si="850"/>
        <v>65.798300543338584</v>
      </c>
      <c r="AH2886" s="6">
        <f t="shared" si="851"/>
        <v>11081796493.424385</v>
      </c>
      <c r="AI2886" s="6">
        <f t="shared" si="852"/>
        <v>296.8697593659432</v>
      </c>
      <c r="AK2886" s="1">
        <f t="shared" si="853"/>
        <v>9.1649683779759683E-9</v>
      </c>
      <c r="AL2886" s="1">
        <f t="shared" si="854"/>
        <v>2.2164029331876418</v>
      </c>
    </row>
    <row r="2887" spans="4:38" x14ac:dyDescent="0.25">
      <c r="D2887" s="1">
        <v>2011</v>
      </c>
      <c r="E2887" s="1" t="s">
        <v>81</v>
      </c>
      <c r="F2887" s="2" t="s">
        <v>272</v>
      </c>
      <c r="G2887">
        <v>2</v>
      </c>
      <c r="H2887">
        <v>245116206</v>
      </c>
      <c r="I2887" s="1">
        <v>503.67529999999999</v>
      </c>
      <c r="J2887" s="1">
        <v>160285</v>
      </c>
      <c r="K2887" s="1">
        <v>5040409</v>
      </c>
      <c r="L2887" s="1">
        <v>4871795</v>
      </c>
      <c r="M2887" s="3">
        <v>8000</v>
      </c>
      <c r="N2887">
        <v>31.8</v>
      </c>
      <c r="O2887">
        <v>156</v>
      </c>
      <c r="P2887"/>
      <c r="Q2887" s="1">
        <f t="shared" ref="Q2887:Q2950" si="855">IF($A$3="Percentage of government revenue per capita",$B$3,0) + IF($A$3="Absolute extra revenue",AK2887,0) + IF($A$3="Absolute revenue per capita",AL2887,0)</f>
        <v>10</v>
      </c>
      <c r="R2887" s="5">
        <f t="shared" ref="R2887:R2950" si="856">-MIN($B$4 / I2887 * Q2887 / 100, N2887)</f>
        <v>-0.29225177410923264</v>
      </c>
      <c r="S2887" s="4">
        <f t="shared" ref="S2887:S2950" si="857">-R2887*K2887/1000</f>
        <v>1473.0684724861433</v>
      </c>
      <c r="T2887" s="6">
        <f t="shared" ref="T2887:T2950" si="858">-MIN($B$5/(POWER(LN(I2887),2))*Q2887/100, O2887)</f>
        <v>-1.4894438763746469</v>
      </c>
      <c r="U2887" s="6">
        <f t="shared" ref="U2887:U2950" si="859">-T2887*L2887/100000</f>
        <v>72.562652297026233</v>
      </c>
      <c r="V2887" s="4">
        <f t="shared" ref="V2887:V2950" si="860">N2887+R2887</f>
        <v>31.507748225890769</v>
      </c>
      <c r="W2887" s="4">
        <f t="shared" ref="W2887:W2950" si="861">Q2887*I2887/100/S2887</f>
        <v>3.4192253069535293E-2</v>
      </c>
      <c r="X2887" s="4">
        <f t="shared" ref="X2887:X2950" si="862">W2887*H2887</f>
        <v>8381075.3469963456</v>
      </c>
      <c r="Y2887" s="6">
        <f t="shared" ref="Y2887:Y2950" si="863">O2887+T2887</f>
        <v>154.51055612362535</v>
      </c>
      <c r="Z2887" s="6">
        <f t="shared" ref="Z2887:Z2950" si="864">Q2887*I2887/100/U2887</f>
        <v>0.69412471024111344</v>
      </c>
      <c r="AA2887" s="6">
        <f t="shared" ref="AA2887:AA2950" si="865">Z2887*H2887</f>
        <v>170141215.46515107</v>
      </c>
      <c r="AB2887" s="26">
        <v>-13.586906357416865</v>
      </c>
      <c r="AC2887" s="4">
        <f t="shared" ref="AC2887:AC2950" si="866">-100*AB2887*I2887/$B$4</f>
        <v>464.9041532366744</v>
      </c>
      <c r="AD2887" s="4">
        <f t="shared" ref="AD2887:AD2950" si="867">AC2887/100*I2887*H2887</f>
        <v>573965919017.37463</v>
      </c>
      <c r="AE2887" s="4">
        <f t="shared" ref="AE2887:AE2950" si="868">AC2887*I2887/100</f>
        <v>2341.6073885272795</v>
      </c>
      <c r="AF2887" s="27">
        <v>-10.156431443339946</v>
      </c>
      <c r="AG2887" s="6">
        <f t="shared" ref="AG2887:AG2950" si="869">-AF2887/$B$5*POWER(LN(I2887),2)*100</f>
        <v>68.189420255706565</v>
      </c>
      <c r="AH2887" s="6">
        <f t="shared" ref="AH2887:AH2950" si="870">-AF2887/100*I2887*H2887</f>
        <v>12539026521.335262</v>
      </c>
      <c r="AI2887" s="6">
        <f t="shared" ref="AI2887:AI2950" si="871">AG2887/100*I2887</f>
        <v>343.45326704119083</v>
      </c>
      <c r="AK2887" s="1">
        <f t="shared" si="853"/>
        <v>8.0998564171299033E-9</v>
      </c>
      <c r="AL2887" s="1">
        <f t="shared" si="854"/>
        <v>1.9854060741116353</v>
      </c>
    </row>
    <row r="2888" spans="4:38" x14ac:dyDescent="0.25">
      <c r="D2888" s="1">
        <v>2012</v>
      </c>
      <c r="E2888" s="1" t="s">
        <v>81</v>
      </c>
      <c r="F2888" s="2" t="s">
        <v>272</v>
      </c>
      <c r="G2888">
        <v>2</v>
      </c>
      <c r="H2888">
        <v>248452413</v>
      </c>
      <c r="I2888" s="1">
        <v>528.92880000000002</v>
      </c>
      <c r="J2888" s="1">
        <v>154042</v>
      </c>
      <c r="K2888" s="1">
        <v>5034052</v>
      </c>
      <c r="L2888" s="1">
        <v>4864865</v>
      </c>
      <c r="M2888" s="3">
        <v>7600</v>
      </c>
      <c r="N2888">
        <v>30.6</v>
      </c>
      <c r="O2888">
        <v>148</v>
      </c>
      <c r="P2888"/>
      <c r="Q2888" s="1">
        <f t="shared" si="855"/>
        <v>10</v>
      </c>
      <c r="R2888" s="5">
        <f t="shared" si="856"/>
        <v>-0.2782983267313105</v>
      </c>
      <c r="S2888" s="4">
        <f t="shared" si="857"/>
        <v>1400.9682482784071</v>
      </c>
      <c r="T2888" s="6">
        <f t="shared" si="858"/>
        <v>-1.4662947603941685</v>
      </c>
      <c r="U2888" s="6">
        <f t="shared" si="859"/>
        <v>71.333260595249769</v>
      </c>
      <c r="V2888" s="4">
        <f t="shared" si="860"/>
        <v>30.321701673268691</v>
      </c>
      <c r="W2888" s="4">
        <f t="shared" si="861"/>
        <v>3.7754517323999252E-2</v>
      </c>
      <c r="X2888" s="4">
        <f t="shared" si="862"/>
        <v>9380200.9307979178</v>
      </c>
      <c r="Y2888" s="6">
        <f t="shared" si="863"/>
        <v>146.53370523960584</v>
      </c>
      <c r="Z2888" s="6">
        <f t="shared" si="864"/>
        <v>0.74148972805432445</v>
      </c>
      <c r="AA2888" s="6">
        <f t="shared" si="865"/>
        <v>184224912.1498107</v>
      </c>
      <c r="AB2888" s="26">
        <v>-13.586906357416865</v>
      </c>
      <c r="AC2888" s="4">
        <f t="shared" si="866"/>
        <v>488.21372794435285</v>
      </c>
      <c r="AD2888" s="4">
        <f t="shared" si="867"/>
        <v>641579414590.39258</v>
      </c>
      <c r="AE2888" s="4">
        <f t="shared" si="868"/>
        <v>2582.3030126513304</v>
      </c>
      <c r="AF2888" s="27">
        <v>-10.156431443339946</v>
      </c>
      <c r="AG2888" s="6">
        <f t="shared" si="869"/>
        <v>69.265960144396203</v>
      </c>
      <c r="AH2888" s="6">
        <f t="shared" si="870"/>
        <v>13346935915.100317</v>
      </c>
      <c r="AI2888" s="6">
        <f t="shared" si="871"/>
        <v>366.36761180023308</v>
      </c>
      <c r="AK2888" s="1">
        <f t="shared" ref="AK2888:AK2951" si="872">$B$3*100/H2888/I2888</f>
        <v>7.6095603574819508E-9</v>
      </c>
      <c r="AL2888" s="1">
        <f t="shared" ref="AL2888:AL2951" si="873">$B$3/I2888*100</f>
        <v>1.8906136326855334</v>
      </c>
    </row>
    <row r="2889" spans="4:38" x14ac:dyDescent="0.25">
      <c r="D2889" s="1">
        <v>2013</v>
      </c>
      <c r="E2889" s="1" t="s">
        <v>81</v>
      </c>
      <c r="F2889" s="2" t="s">
        <v>272</v>
      </c>
      <c r="G2889">
        <v>2</v>
      </c>
      <c r="H2889">
        <v>251806402</v>
      </c>
      <c r="I2889" s="1">
        <v>534.495</v>
      </c>
      <c r="J2889" s="1">
        <v>147840</v>
      </c>
      <c r="K2889" s="1">
        <v>5028571</v>
      </c>
      <c r="L2889" s="1">
        <v>4857143</v>
      </c>
      <c r="M2889" s="3">
        <v>7200</v>
      </c>
      <c r="N2889">
        <v>29.4</v>
      </c>
      <c r="O2889">
        <v>140</v>
      </c>
      <c r="P2889"/>
      <c r="Q2889" s="1">
        <f t="shared" si="855"/>
        <v>10</v>
      </c>
      <c r="R2889" s="5">
        <f t="shared" si="856"/>
        <v>-0.27540014406121666</v>
      </c>
      <c r="S2889" s="4">
        <f t="shared" si="857"/>
        <v>1384.8691778220561</v>
      </c>
      <c r="T2889" s="6">
        <f t="shared" si="858"/>
        <v>-1.4614113352346836</v>
      </c>
      <c r="U2889" s="6">
        <f t="shared" si="859"/>
        <v>70.982838370557971</v>
      </c>
      <c r="V2889" s="4">
        <f t="shared" si="860"/>
        <v>29.124599855938783</v>
      </c>
      <c r="W2889" s="4">
        <f t="shared" si="861"/>
        <v>3.8595342329777668E-2</v>
      </c>
      <c r="X2889" s="4">
        <f t="shared" si="862"/>
        <v>9718554.2860196121</v>
      </c>
      <c r="Y2889" s="6">
        <f t="shared" si="863"/>
        <v>138.53858866476531</v>
      </c>
      <c r="Z2889" s="6">
        <f t="shared" si="864"/>
        <v>0.75299186714643418</v>
      </c>
      <c r="AA2889" s="6">
        <f t="shared" si="865"/>
        <v>189608172.80140561</v>
      </c>
      <c r="AB2889" s="26">
        <v>-13.586906357416865</v>
      </c>
      <c r="AC2889" s="4">
        <f t="shared" si="866"/>
        <v>493.35146151545706</v>
      </c>
      <c r="AD2889" s="4">
        <f t="shared" si="867"/>
        <v>663998095249.17004</v>
      </c>
      <c r="AE2889" s="4">
        <f t="shared" si="868"/>
        <v>2636.9388942270425</v>
      </c>
      <c r="AF2889" s="27">
        <v>-10.156431443339946</v>
      </c>
      <c r="AG2889" s="6">
        <f t="shared" si="869"/>
        <v>69.497417999080696</v>
      </c>
      <c r="AH2889" s="6">
        <f t="shared" si="870"/>
        <v>13669466210.135498</v>
      </c>
      <c r="AI2889" s="6">
        <f t="shared" si="871"/>
        <v>371.46022433418636</v>
      </c>
      <c r="AK2889" s="1">
        <f t="shared" si="872"/>
        <v>7.4300132040337151E-9</v>
      </c>
      <c r="AL2889" s="1">
        <f t="shared" si="873"/>
        <v>1.8709248917202219</v>
      </c>
    </row>
    <row r="2890" spans="4:38" x14ac:dyDescent="0.25">
      <c r="D2890" s="1">
        <v>2014</v>
      </c>
      <c r="E2890" s="1" t="s">
        <v>81</v>
      </c>
      <c r="F2890" s="2" t="s">
        <v>272</v>
      </c>
      <c r="G2890">
        <v>2</v>
      </c>
      <c r="H2890">
        <v>255129004</v>
      </c>
      <c r="I2890" s="1">
        <v>539.91269999999997</v>
      </c>
      <c r="J2890" s="1">
        <v>141888</v>
      </c>
      <c r="K2890" s="1">
        <v>5013710</v>
      </c>
      <c r="L2890" s="1">
        <v>4812030</v>
      </c>
      <c r="M2890" s="3">
        <v>6800</v>
      </c>
      <c r="N2890">
        <v>28.3</v>
      </c>
      <c r="O2890">
        <v>133</v>
      </c>
      <c r="P2890"/>
      <c r="Q2890" s="1">
        <f t="shared" si="855"/>
        <v>10</v>
      </c>
      <c r="R2890" s="5">
        <f t="shared" si="856"/>
        <v>-0.27263666885405735</v>
      </c>
      <c r="S2890" s="4">
        <f t="shared" si="857"/>
        <v>1366.9211930002759</v>
      </c>
      <c r="T2890" s="6">
        <f t="shared" si="858"/>
        <v>-1.4567298253326424</v>
      </c>
      <c r="U2890" s="6">
        <f t="shared" si="859"/>
        <v>70.09827621395435</v>
      </c>
      <c r="V2890" s="4">
        <f t="shared" si="860"/>
        <v>28.027363331145942</v>
      </c>
      <c r="W2890" s="4">
        <f t="shared" si="861"/>
        <v>3.9498451173687443E-2</v>
      </c>
      <c r="X2890" s="4">
        <f t="shared" si="862"/>
        <v>10077200.507485509</v>
      </c>
      <c r="Y2890" s="6">
        <f t="shared" si="863"/>
        <v>131.54327017466736</v>
      </c>
      <c r="Z2890" s="6">
        <f t="shared" si="864"/>
        <v>0.77022250640240475</v>
      </c>
      <c r="AA2890" s="6">
        <f t="shared" si="865"/>
        <v>196506100.91682914</v>
      </c>
      <c r="AB2890" s="26">
        <v>-13.586906357416865</v>
      </c>
      <c r="AC2890" s="4">
        <f t="shared" si="866"/>
        <v>498.35212609239835</v>
      </c>
      <c r="AD2890" s="4">
        <f t="shared" si="867"/>
        <v>686467043701.46265</v>
      </c>
      <c r="AE2890" s="4">
        <f t="shared" si="868"/>
        <v>2690.6664194928721</v>
      </c>
      <c r="AF2890" s="27">
        <v>-10.156431443339946</v>
      </c>
      <c r="AG2890" s="6">
        <f t="shared" si="869"/>
        <v>69.720762674854527</v>
      </c>
      <c r="AH2890" s="6">
        <f t="shared" si="870"/>
        <v>13990219169.193388</v>
      </c>
      <c r="AI2890" s="6">
        <f t="shared" si="871"/>
        <v>376.43125221839932</v>
      </c>
      <c r="AK2890" s="1">
        <f t="shared" si="872"/>
        <v>7.2596657139614483E-9</v>
      </c>
      <c r="AL2890" s="1">
        <f t="shared" si="873"/>
        <v>1.852151282975933</v>
      </c>
    </row>
    <row r="2891" spans="4:38" x14ac:dyDescent="0.25">
      <c r="D2891" s="1">
        <v>2015</v>
      </c>
      <c r="E2891" s="1" t="s">
        <v>81</v>
      </c>
      <c r="F2891" s="2" t="s">
        <v>272</v>
      </c>
      <c r="G2891">
        <v>2</v>
      </c>
      <c r="H2891">
        <v>258383256</v>
      </c>
      <c r="I2891" s="1">
        <v>496.00850000000003</v>
      </c>
      <c r="J2891" s="1">
        <v>136090</v>
      </c>
      <c r="K2891" s="1">
        <v>5003309</v>
      </c>
      <c r="M2891" s="3">
        <v>6400</v>
      </c>
      <c r="N2891">
        <v>27.2</v>
      </c>
      <c r="O2891">
        <v>126</v>
      </c>
      <c r="P2891"/>
      <c r="Q2891" s="1">
        <f t="shared" si="855"/>
        <v>10</v>
      </c>
      <c r="R2891" s="5">
        <f t="shared" si="856"/>
        <v>-0.29676910778746729</v>
      </c>
      <c r="S2891" s="4">
        <f t="shared" si="857"/>
        <v>1484.8275479150052</v>
      </c>
      <c r="T2891" s="6">
        <f t="shared" si="858"/>
        <v>-1.4968148893566302</v>
      </c>
      <c r="U2891" s="6">
        <f t="shared" si="859"/>
        <v>0</v>
      </c>
      <c r="V2891" s="4">
        <f t="shared" si="860"/>
        <v>26.90323089221253</v>
      </c>
      <c r="W2891" s="4">
        <f t="shared" si="861"/>
        <v>3.3405125106716609E-2</v>
      </c>
      <c r="X2891" s="4">
        <f t="shared" si="862"/>
        <v>8631324.9921607841</v>
      </c>
      <c r="Y2891" s="6">
        <f t="shared" si="863"/>
        <v>124.50318511064337</v>
      </c>
      <c r="Z2891" s="6" t="e">
        <f t="shared" si="864"/>
        <v>#DIV/0!</v>
      </c>
      <c r="AA2891" s="6" t="e">
        <f t="shared" si="865"/>
        <v>#DIV/0!</v>
      </c>
      <c r="AB2891" s="26">
        <v>-13.586906357416865</v>
      </c>
      <c r="AC2891" s="4">
        <f t="shared" si="866"/>
        <v>457.82751643904919</v>
      </c>
      <c r="AD2891" s="4">
        <f t="shared" si="867"/>
        <v>586753078416.19141</v>
      </c>
      <c r="AE2891" s="4">
        <f t="shared" si="868"/>
        <v>2270.8633968765816</v>
      </c>
      <c r="AF2891" s="27">
        <v>-10.156431443339946</v>
      </c>
      <c r="AG2891" s="6">
        <f t="shared" si="869"/>
        <v>67.853623821883829</v>
      </c>
      <c r="AH2891" s="6">
        <f t="shared" si="870"/>
        <v>13016512116.733118</v>
      </c>
      <c r="AI2891" s="6">
        <f t="shared" si="871"/>
        <v>336.55974171456864</v>
      </c>
      <c r="AK2891" s="1">
        <f t="shared" si="872"/>
        <v>7.8027288356944316E-9</v>
      </c>
      <c r="AL2891" s="1">
        <f t="shared" si="873"/>
        <v>2.0160944822518161</v>
      </c>
    </row>
    <row r="2892" spans="4:38" x14ac:dyDescent="0.25">
      <c r="D2892" s="1">
        <v>2016</v>
      </c>
      <c r="E2892" s="1" t="s">
        <v>81</v>
      </c>
      <c r="F2892" s="2" t="s">
        <v>272</v>
      </c>
      <c r="G2892">
        <v>2</v>
      </c>
      <c r="H2892">
        <v>261554226</v>
      </c>
      <c r="I2892" s="1">
        <v>494.81659999999999</v>
      </c>
      <c r="J2892" s="1">
        <v>130658</v>
      </c>
      <c r="K2892" s="1">
        <v>4967985</v>
      </c>
      <c r="M2892" s="3"/>
      <c r="N2892">
        <v>26.3</v>
      </c>
      <c r="O2892"/>
      <c r="P2892"/>
      <c r="Q2892" s="1">
        <f t="shared" si="855"/>
        <v>10</v>
      </c>
      <c r="R2892" s="5">
        <f t="shared" si="856"/>
        <v>-0.29748395668213234</v>
      </c>
      <c r="S2892" s="4">
        <f t="shared" si="857"/>
        <v>1477.8958345374833</v>
      </c>
      <c r="T2892" s="6">
        <f t="shared" si="858"/>
        <v>-1.4979759914833217</v>
      </c>
      <c r="U2892" s="6">
        <f t="shared" si="859"/>
        <v>0</v>
      </c>
      <c r="V2892" s="4">
        <f t="shared" si="860"/>
        <v>26.002516043317868</v>
      </c>
      <c r="W2892" s="4">
        <f t="shared" si="861"/>
        <v>3.3481155331549869E-2</v>
      </c>
      <c r="X2892" s="4">
        <f t="shared" si="862"/>
        <v>8757137.6683293004</v>
      </c>
      <c r="Y2892" s="6">
        <f t="shared" si="863"/>
        <v>-1.4979759914833217</v>
      </c>
      <c r="Z2892" s="6" t="e">
        <f t="shared" si="864"/>
        <v>#DIV/0!</v>
      </c>
      <c r="AA2892" s="6" t="e">
        <f t="shared" si="865"/>
        <v>#DIV/0!</v>
      </c>
      <c r="AB2892" s="26">
        <v>-13.586906357416865</v>
      </c>
      <c r="AC2892" s="4">
        <f t="shared" si="866"/>
        <v>456.7273646939808</v>
      </c>
      <c r="AD2892" s="4">
        <f t="shared" si="867"/>
        <v>591102825454.1731</v>
      </c>
      <c r="AE2892" s="4">
        <f t="shared" si="868"/>
        <v>2259.9628172483563</v>
      </c>
      <c r="AF2892" s="27">
        <v>-10.156431443339946</v>
      </c>
      <c r="AG2892" s="6">
        <f t="shared" si="869"/>
        <v>67.80102952973813</v>
      </c>
      <c r="AH2892" s="6">
        <f t="shared" si="870"/>
        <v>13144593003.995604</v>
      </c>
      <c r="AI2892" s="6">
        <f t="shared" si="871"/>
        <v>335.49074908404623</v>
      </c>
      <c r="AK2892" s="1">
        <f t="shared" si="872"/>
        <v>7.7266990619280961E-9</v>
      </c>
      <c r="AL2892" s="1">
        <f t="shared" si="873"/>
        <v>2.0209507926775294</v>
      </c>
    </row>
    <row r="2893" spans="4:38" x14ac:dyDescent="0.25">
      <c r="D2893" s="1">
        <v>1980</v>
      </c>
      <c r="E2893" s="1" t="s">
        <v>84</v>
      </c>
      <c r="F2893" s="2" t="s">
        <v>273</v>
      </c>
      <c r="G2893">
        <v>3</v>
      </c>
      <c r="H2893">
        <v>38650246</v>
      </c>
      <c r="I2893" s="1">
        <v>1021.614</v>
      </c>
      <c r="J2893" s="1">
        <v>172979</v>
      </c>
      <c r="K2893" s="1">
        <v>1618138</v>
      </c>
      <c r="M2893" s="3"/>
      <c r="N2893">
        <v>106.9</v>
      </c>
      <c r="O2893"/>
      <c r="P2893"/>
      <c r="Q2893" s="1">
        <f t="shared" si="855"/>
        <v>10</v>
      </c>
      <c r="R2893" s="5">
        <f t="shared" si="856"/>
        <v>-0.14408573100995092</v>
      </c>
      <c r="S2893" s="4">
        <f t="shared" si="857"/>
        <v>233.15059660497997</v>
      </c>
      <c r="T2893" s="6">
        <f t="shared" si="858"/>
        <v>-1.2009255649359132</v>
      </c>
      <c r="U2893" s="6">
        <f t="shared" si="859"/>
        <v>0</v>
      </c>
      <c r="V2893" s="4">
        <f t="shared" si="860"/>
        <v>106.75591426899005</v>
      </c>
      <c r="W2893" s="4">
        <f t="shared" si="861"/>
        <v>0.43817773356629658</v>
      </c>
      <c r="X2893" s="4">
        <f t="shared" si="862"/>
        <v>16935677.194059819</v>
      </c>
      <c r="Y2893" s="6">
        <f t="shared" si="863"/>
        <v>-1.2009255649359132</v>
      </c>
      <c r="Z2893" s="6" t="e">
        <f t="shared" si="864"/>
        <v>#DIV/0!</v>
      </c>
      <c r="AA2893" s="6" t="e">
        <f t="shared" si="865"/>
        <v>#DIV/0!</v>
      </c>
      <c r="AB2893" s="26">
        <v>-13.586906357416865</v>
      </c>
      <c r="AC2893" s="4">
        <f t="shared" si="866"/>
        <v>942.97376028709743</v>
      </c>
      <c r="AD2893" s="4">
        <f t="shared" si="867"/>
        <v>372339152776.14093</v>
      </c>
      <c r="AE2893" s="4">
        <f t="shared" si="868"/>
        <v>9633.5519514194275</v>
      </c>
      <c r="AF2893" s="27">
        <v>-10.156431443339946</v>
      </c>
      <c r="AG2893" s="6">
        <f t="shared" si="869"/>
        <v>84.571698195815657</v>
      </c>
      <c r="AH2893" s="6">
        <f t="shared" si="870"/>
        <v>4010331186.4062877</v>
      </c>
      <c r="AI2893" s="6">
        <f t="shared" si="871"/>
        <v>863.9963088062002</v>
      </c>
      <c r="AK2893" s="1">
        <f t="shared" si="872"/>
        <v>2.532566756024273E-8</v>
      </c>
      <c r="AL2893" s="1">
        <f t="shared" si="873"/>
        <v>0.97884328131760145</v>
      </c>
    </row>
    <row r="2894" spans="4:38" x14ac:dyDescent="0.25">
      <c r="D2894" s="1">
        <v>1981</v>
      </c>
      <c r="E2894" s="1" t="s">
        <v>84</v>
      </c>
      <c r="F2894" s="2" t="s">
        <v>273</v>
      </c>
      <c r="G2894">
        <v>3</v>
      </c>
      <c r="H2894">
        <v>40199906</v>
      </c>
      <c r="I2894" s="1">
        <v>1037.1120000000001</v>
      </c>
      <c r="J2894" s="1">
        <v>167702</v>
      </c>
      <c r="K2894" s="1">
        <v>1697389</v>
      </c>
      <c r="M2894" s="3"/>
      <c r="N2894">
        <v>98.8</v>
      </c>
      <c r="O2894"/>
      <c r="P2894"/>
      <c r="Q2894" s="1">
        <f t="shared" si="855"/>
        <v>10</v>
      </c>
      <c r="R2894" s="5">
        <f t="shared" si="856"/>
        <v>-0.14193259744367048</v>
      </c>
      <c r="S2894" s="4">
        <f t="shared" si="857"/>
        <v>240.9148296423144</v>
      </c>
      <c r="T2894" s="6">
        <f t="shared" si="858"/>
        <v>-1.1957235882147115</v>
      </c>
      <c r="U2894" s="6">
        <f t="shared" si="859"/>
        <v>0</v>
      </c>
      <c r="V2894" s="4">
        <f t="shared" si="860"/>
        <v>98.658067402556327</v>
      </c>
      <c r="W2894" s="4">
        <f t="shared" si="861"/>
        <v>0.43048906600718495</v>
      </c>
      <c r="X2894" s="4">
        <f t="shared" si="862"/>
        <v>17305619.98751663</v>
      </c>
      <c r="Y2894" s="6">
        <f t="shared" si="863"/>
        <v>-1.1957235882147115</v>
      </c>
      <c r="Z2894" s="6" t="e">
        <f t="shared" si="864"/>
        <v>#DIV/0!</v>
      </c>
      <c r="AA2894" s="6" t="e">
        <f t="shared" si="865"/>
        <v>#DIV/0!</v>
      </c>
      <c r="AB2894" s="26">
        <v>-13.586906357416865</v>
      </c>
      <c r="AC2894" s="4">
        <f t="shared" si="866"/>
        <v>957.27877895063318</v>
      </c>
      <c r="AD2894" s="4">
        <f t="shared" si="867"/>
        <v>399106800979.01935</v>
      </c>
      <c r="AE2894" s="4">
        <f t="shared" si="868"/>
        <v>9928.053089950492</v>
      </c>
      <c r="AF2894" s="27">
        <v>-10.156431443339946</v>
      </c>
      <c r="AG2894" s="6">
        <f t="shared" si="869"/>
        <v>84.939626042705399</v>
      </c>
      <c r="AH2894" s="6">
        <f t="shared" si="870"/>
        <v>4234399583.3246908</v>
      </c>
      <c r="AI2894" s="6">
        <f t="shared" si="871"/>
        <v>880.91905444402289</v>
      </c>
      <c r="AK2894" s="1">
        <f t="shared" si="872"/>
        <v>2.3985529101543834E-8</v>
      </c>
      <c r="AL2894" s="1">
        <f t="shared" si="873"/>
        <v>0.9642160152423267</v>
      </c>
    </row>
    <row r="2895" spans="4:38" x14ac:dyDescent="0.25">
      <c r="D2895" s="1">
        <v>1982</v>
      </c>
      <c r="E2895" s="1" t="s">
        <v>84</v>
      </c>
      <c r="F2895" s="2" t="s">
        <v>273</v>
      </c>
      <c r="G2895">
        <v>3</v>
      </c>
      <c r="H2895">
        <v>41869236</v>
      </c>
      <c r="I2895" s="1">
        <v>1349.952</v>
      </c>
      <c r="J2895" s="1">
        <v>162483</v>
      </c>
      <c r="K2895" s="1">
        <v>1773832</v>
      </c>
      <c r="M2895" s="3"/>
      <c r="N2895">
        <v>91.6</v>
      </c>
      <c r="O2895"/>
      <c r="P2895"/>
      <c r="Q2895" s="1">
        <f t="shared" si="855"/>
        <v>10</v>
      </c>
      <c r="R2895" s="5">
        <f t="shared" si="856"/>
        <v>-0.10904091404731428</v>
      </c>
      <c r="S2895" s="4">
        <f t="shared" si="857"/>
        <v>193.42026264637556</v>
      </c>
      <c r="T2895" s="6">
        <f t="shared" si="858"/>
        <v>-1.1098550257363775</v>
      </c>
      <c r="U2895" s="6">
        <f t="shared" si="859"/>
        <v>0</v>
      </c>
      <c r="V2895" s="4">
        <f t="shared" si="860"/>
        <v>91.490959085952682</v>
      </c>
      <c r="W2895" s="4">
        <f t="shared" si="861"/>
        <v>0.69793721791603436</v>
      </c>
      <c r="X2895" s="4">
        <f t="shared" si="862"/>
        <v>29222098.09010987</v>
      </c>
      <c r="Y2895" s="6">
        <f t="shared" si="863"/>
        <v>-1.1098550257363775</v>
      </c>
      <c r="Z2895" s="6" t="e">
        <f t="shared" si="864"/>
        <v>#DIV/0!</v>
      </c>
      <c r="AA2895" s="6" t="e">
        <f t="shared" si="865"/>
        <v>#DIV/0!</v>
      </c>
      <c r="AB2895" s="26">
        <v>-13.586906357416865</v>
      </c>
      <c r="AC2895" s="4">
        <f t="shared" si="866"/>
        <v>1246.0374599869301</v>
      </c>
      <c r="AD2895" s="4">
        <f t="shared" si="867"/>
        <v>704278550534.44104</v>
      </c>
      <c r="AE2895" s="4">
        <f t="shared" si="868"/>
        <v>16820.907611842762</v>
      </c>
      <c r="AF2895" s="27">
        <v>-10.156431443339946</v>
      </c>
      <c r="AG2895" s="6">
        <f t="shared" si="869"/>
        <v>91.511334433983933</v>
      </c>
      <c r="AH2895" s="6">
        <f t="shared" si="870"/>
        <v>5740563221.5847721</v>
      </c>
      <c r="AI2895" s="6">
        <f t="shared" si="871"/>
        <v>1235.3590894182548</v>
      </c>
      <c r="AK2895" s="1">
        <f t="shared" si="872"/>
        <v>1.7692395417145331E-8</v>
      </c>
      <c r="AL2895" s="1">
        <f t="shared" si="873"/>
        <v>0.74076707912577633</v>
      </c>
    </row>
    <row r="2896" spans="4:38" x14ac:dyDescent="0.25">
      <c r="D2896" s="1">
        <v>1983</v>
      </c>
      <c r="E2896" s="1" t="s">
        <v>84</v>
      </c>
      <c r="F2896" s="2" t="s">
        <v>273</v>
      </c>
      <c r="G2896">
        <v>3</v>
      </c>
      <c r="H2896">
        <v>43636837</v>
      </c>
      <c r="I2896" s="1">
        <v>1236.1020000000001</v>
      </c>
      <c r="J2896" s="1">
        <v>157353</v>
      </c>
      <c r="K2896" s="1">
        <v>1842541</v>
      </c>
      <c r="M2896" s="3"/>
      <c r="N2896">
        <v>85.4</v>
      </c>
      <c r="O2896"/>
      <c r="P2896"/>
      <c r="Q2896" s="1">
        <f t="shared" si="855"/>
        <v>10</v>
      </c>
      <c r="R2896" s="5">
        <f t="shared" si="856"/>
        <v>-0.1190840238103328</v>
      </c>
      <c r="S2896" s="4">
        <f t="shared" si="857"/>
        <v>219.41719631551442</v>
      </c>
      <c r="T2896" s="6">
        <f t="shared" si="858"/>
        <v>-1.1374937891977321</v>
      </c>
      <c r="U2896" s="6">
        <f t="shared" si="859"/>
        <v>0</v>
      </c>
      <c r="V2896" s="4">
        <f t="shared" si="860"/>
        <v>85.280915976189675</v>
      </c>
      <c r="W2896" s="4">
        <f t="shared" si="861"/>
        <v>0.56335693863416603</v>
      </c>
      <c r="X2896" s="4">
        <f t="shared" si="862"/>
        <v>24583114.903998107</v>
      </c>
      <c r="Y2896" s="6">
        <f t="shared" si="863"/>
        <v>-1.1374937891977321</v>
      </c>
      <c r="Z2896" s="6" t="e">
        <f t="shared" si="864"/>
        <v>#DIV/0!</v>
      </c>
      <c r="AA2896" s="6" t="e">
        <f t="shared" si="865"/>
        <v>#DIV/0!</v>
      </c>
      <c r="AB2896" s="26">
        <v>-13.586906357416865</v>
      </c>
      <c r="AC2896" s="4">
        <f t="shared" si="866"/>
        <v>1140.9512311287842</v>
      </c>
      <c r="AD2896" s="4">
        <f t="shared" si="867"/>
        <v>615424319068.72656</v>
      </c>
      <c r="AE2896" s="4">
        <f t="shared" si="868"/>
        <v>14103.320987007524</v>
      </c>
      <c r="AF2896" s="27">
        <v>-10.156431443339946</v>
      </c>
      <c r="AG2896" s="6">
        <f t="shared" si="869"/>
        <v>89.287796907473393</v>
      </c>
      <c r="AH2896" s="6">
        <f t="shared" si="870"/>
        <v>5478336614.7927542</v>
      </c>
      <c r="AI2896" s="6">
        <f t="shared" si="871"/>
        <v>1103.6882433292169</v>
      </c>
      <c r="AK2896" s="1">
        <f t="shared" si="872"/>
        <v>1.8539261380754282E-8</v>
      </c>
      <c r="AL2896" s="1">
        <f t="shared" si="873"/>
        <v>0.80899472697236952</v>
      </c>
    </row>
    <row r="2897" spans="4:38" x14ac:dyDescent="0.25">
      <c r="D2897" s="1">
        <v>1984</v>
      </c>
      <c r="E2897" s="1" t="s">
        <v>84</v>
      </c>
      <c r="F2897" s="2" t="s">
        <v>273</v>
      </c>
      <c r="G2897">
        <v>3</v>
      </c>
      <c r="H2897">
        <v>45472791</v>
      </c>
      <c r="I2897" s="1">
        <v>995.38720000000001</v>
      </c>
      <c r="J2897" s="1">
        <v>151899</v>
      </c>
      <c r="K2897" s="1">
        <v>1901114</v>
      </c>
      <c r="M2897" s="3"/>
      <c r="N2897">
        <v>79.900000000000006</v>
      </c>
      <c r="O2897"/>
      <c r="P2897"/>
      <c r="Q2897" s="1">
        <f t="shared" si="855"/>
        <v>10</v>
      </c>
      <c r="R2897" s="5">
        <f t="shared" si="856"/>
        <v>-0.14788215078514169</v>
      </c>
      <c r="S2897" s="4">
        <f t="shared" si="857"/>
        <v>281.14082720774388</v>
      </c>
      <c r="T2897" s="6">
        <f t="shared" si="858"/>
        <v>-1.2099914636551277</v>
      </c>
      <c r="U2897" s="6">
        <f t="shared" si="859"/>
        <v>0</v>
      </c>
      <c r="V2897" s="4">
        <f t="shared" si="860"/>
        <v>79.752117849214869</v>
      </c>
      <c r="W2897" s="4">
        <f t="shared" si="861"/>
        <v>0.35405288157044396</v>
      </c>
      <c r="X2897" s="4">
        <f t="shared" si="862"/>
        <v>16099772.686600549</v>
      </c>
      <c r="Y2897" s="6">
        <f t="shared" si="863"/>
        <v>-1.2099914636551277</v>
      </c>
      <c r="Z2897" s="6" t="e">
        <f t="shared" si="864"/>
        <v>#DIV/0!</v>
      </c>
      <c r="AA2897" s="6" t="e">
        <f t="shared" si="865"/>
        <v>#DIV/0!</v>
      </c>
      <c r="AB2897" s="26">
        <v>-13.586906357416865</v>
      </c>
      <c r="AC2897" s="4">
        <f t="shared" si="866"/>
        <v>918.76580677794652</v>
      </c>
      <c r="AD2897" s="4">
        <f t="shared" si="867"/>
        <v>415861280509.93445</v>
      </c>
      <c r="AE2897" s="4">
        <f t="shared" si="868"/>
        <v>9145.2772386444121</v>
      </c>
      <c r="AF2897" s="27">
        <v>-10.156431443339946</v>
      </c>
      <c r="AG2897" s="6">
        <f t="shared" si="869"/>
        <v>83.93804211361558</v>
      </c>
      <c r="AH2897" s="6">
        <f t="shared" si="870"/>
        <v>4597109028.5247374</v>
      </c>
      <c r="AI2897" s="6">
        <f t="shared" si="871"/>
        <v>835.50852712953895</v>
      </c>
      <c r="AK2897" s="1">
        <f t="shared" si="872"/>
        <v>2.2093083675675311E-8</v>
      </c>
      <c r="AL2897" s="1">
        <f t="shared" si="873"/>
        <v>1.0046341765294953</v>
      </c>
    </row>
    <row r="2898" spans="4:38" x14ac:dyDescent="0.25">
      <c r="D2898" s="1">
        <v>1985</v>
      </c>
      <c r="E2898" s="1" t="s">
        <v>84</v>
      </c>
      <c r="F2898" s="2" t="s">
        <v>273</v>
      </c>
      <c r="G2898">
        <v>3</v>
      </c>
      <c r="H2898">
        <v>47347186</v>
      </c>
      <c r="I2898" s="1">
        <v>915.46180000000004</v>
      </c>
      <c r="J2898" s="1">
        <v>145980</v>
      </c>
      <c r="K2898" s="1">
        <v>1943808</v>
      </c>
      <c r="M2898" s="3"/>
      <c r="N2898">
        <v>75.099999999999994</v>
      </c>
      <c r="O2898"/>
      <c r="P2898"/>
      <c r="Q2898" s="1">
        <f t="shared" si="855"/>
        <v>10</v>
      </c>
      <c r="R2898" s="5">
        <f t="shared" si="856"/>
        <v>-0.16079316471752289</v>
      </c>
      <c r="S2898" s="4">
        <f t="shared" si="857"/>
        <v>312.55103992323876</v>
      </c>
      <c r="T2898" s="6">
        <f t="shared" si="858"/>
        <v>-1.2398771604170573</v>
      </c>
      <c r="U2898" s="6">
        <f t="shared" si="859"/>
        <v>0</v>
      </c>
      <c r="V2898" s="4">
        <f t="shared" si="860"/>
        <v>74.939206835282477</v>
      </c>
      <c r="W2898" s="4">
        <f t="shared" si="861"/>
        <v>0.29289993731098563</v>
      </c>
      <c r="X2898" s="4">
        <f t="shared" si="862"/>
        <v>13867987.811251577</v>
      </c>
      <c r="Y2898" s="6">
        <f t="shared" si="863"/>
        <v>-1.2398771604170573</v>
      </c>
      <c r="Z2898" s="6" t="e">
        <f t="shared" si="864"/>
        <v>#DIV/0!</v>
      </c>
      <c r="AA2898" s="6" t="e">
        <f t="shared" si="865"/>
        <v>#DIV/0!</v>
      </c>
      <c r="AB2898" s="26">
        <v>-13.586906357416865</v>
      </c>
      <c r="AC2898" s="4">
        <f t="shared" si="866"/>
        <v>844.99278195599777</v>
      </c>
      <c r="AD2898" s="4">
        <f t="shared" si="867"/>
        <v>366258235390.20258</v>
      </c>
      <c r="AE2898" s="4">
        <f t="shared" si="868"/>
        <v>7735.5861315644534</v>
      </c>
      <c r="AF2898" s="27">
        <v>-10.156431443339946</v>
      </c>
      <c r="AG2898" s="6">
        <f t="shared" si="869"/>
        <v>81.914820012682782</v>
      </c>
      <c r="AH2898" s="6">
        <f t="shared" si="870"/>
        <v>4402258501.7690315</v>
      </c>
      <c r="AI2898" s="6">
        <f t="shared" si="871"/>
        <v>749.898885754866</v>
      </c>
      <c r="AK2898" s="1">
        <f t="shared" si="872"/>
        <v>2.3070956508479954E-8</v>
      </c>
      <c r="AL2898" s="1">
        <f t="shared" si="873"/>
        <v>1.0923448690049109</v>
      </c>
    </row>
    <row r="2899" spans="4:38" x14ac:dyDescent="0.25">
      <c r="D2899" s="1">
        <v>1986</v>
      </c>
      <c r="E2899" s="1" t="s">
        <v>84</v>
      </c>
      <c r="F2899" s="2" t="s">
        <v>273</v>
      </c>
      <c r="G2899">
        <v>3</v>
      </c>
      <c r="H2899">
        <v>49260255</v>
      </c>
      <c r="I2899" s="1">
        <v>528.52070000000003</v>
      </c>
      <c r="J2899" s="1">
        <v>139138</v>
      </c>
      <c r="K2899" s="1">
        <v>1968006</v>
      </c>
      <c r="M2899" s="3"/>
      <c r="N2899">
        <v>70.7</v>
      </c>
      <c r="O2899"/>
      <c r="P2899"/>
      <c r="Q2899" s="1">
        <f t="shared" si="855"/>
        <v>10</v>
      </c>
      <c r="R2899" s="5">
        <f t="shared" si="856"/>
        <v>-0.27851321622786007</v>
      </c>
      <c r="S2899" s="4">
        <f t="shared" si="857"/>
        <v>548.11568061572609</v>
      </c>
      <c r="T2899" s="6">
        <f t="shared" si="858"/>
        <v>-1.4666557891260379</v>
      </c>
      <c r="U2899" s="6">
        <f t="shared" si="859"/>
        <v>0</v>
      </c>
      <c r="V2899" s="4">
        <f t="shared" si="860"/>
        <v>70.421486783772139</v>
      </c>
      <c r="W2899" s="4">
        <f t="shared" si="861"/>
        <v>9.6425028272551144E-2</v>
      </c>
      <c r="X2899" s="4">
        <f t="shared" si="862"/>
        <v>4749921.4810880786</v>
      </c>
      <c r="Y2899" s="6">
        <f t="shared" si="863"/>
        <v>-1.4666557891260379</v>
      </c>
      <c r="Z2899" s="6" t="e">
        <f t="shared" si="864"/>
        <v>#DIV/0!</v>
      </c>
      <c r="AA2899" s="6" t="e">
        <f t="shared" si="865"/>
        <v>#DIV/0!</v>
      </c>
      <c r="AB2899" s="26">
        <v>-13.586906357416865</v>
      </c>
      <c r="AC2899" s="4">
        <f t="shared" si="866"/>
        <v>487.8370420418758</v>
      </c>
      <c r="AD2899" s="4">
        <f t="shared" si="867"/>
        <v>127008688329.88725</v>
      </c>
      <c r="AE2899" s="4">
        <f t="shared" si="868"/>
        <v>2578.3197494590167</v>
      </c>
      <c r="AF2899" s="27">
        <v>-10.156431443339946</v>
      </c>
      <c r="AG2899" s="6">
        <f t="shared" si="869"/>
        <v>69.248909789474453</v>
      </c>
      <c r="AH2899" s="6">
        <f t="shared" si="870"/>
        <v>2644233472.5789456</v>
      </c>
      <c r="AI2899" s="6">
        <f t="shared" si="871"/>
        <v>365.99482276169891</v>
      </c>
      <c r="AK2899" s="1">
        <f t="shared" si="872"/>
        <v>3.8409737826343615E-8</v>
      </c>
      <c r="AL2899" s="1">
        <f t="shared" si="873"/>
        <v>1.8920734798088323</v>
      </c>
    </row>
    <row r="2900" spans="4:38" x14ac:dyDescent="0.25">
      <c r="D2900" s="1">
        <v>1987</v>
      </c>
      <c r="E2900" s="1" t="s">
        <v>84</v>
      </c>
      <c r="F2900" s="2" t="s">
        <v>273</v>
      </c>
      <c r="G2900">
        <v>3</v>
      </c>
      <c r="H2900">
        <v>51193782</v>
      </c>
      <c r="I2900" s="1">
        <v>522.62900000000002</v>
      </c>
      <c r="J2900" s="1">
        <v>131444</v>
      </c>
      <c r="K2900" s="1">
        <v>1973634</v>
      </c>
      <c r="M2900" s="3"/>
      <c r="N2900">
        <v>66.599999999999994</v>
      </c>
      <c r="O2900"/>
      <c r="P2900"/>
      <c r="Q2900" s="1">
        <f t="shared" si="855"/>
        <v>10</v>
      </c>
      <c r="R2900" s="5">
        <f t="shared" si="856"/>
        <v>-0.28165295075474189</v>
      </c>
      <c r="S2900" s="4">
        <f t="shared" si="857"/>
        <v>555.87983980988429</v>
      </c>
      <c r="T2900" s="6">
        <f t="shared" si="858"/>
        <v>-1.471914284411763</v>
      </c>
      <c r="U2900" s="6">
        <f t="shared" si="859"/>
        <v>0</v>
      </c>
      <c r="V2900" s="4">
        <f t="shared" si="860"/>
        <v>66.318347049245247</v>
      </c>
      <c r="W2900" s="4">
        <f t="shared" si="861"/>
        <v>9.4018340398663081E-2</v>
      </c>
      <c r="X2900" s="4">
        <f t="shared" si="862"/>
        <v>4813154.4223709507</v>
      </c>
      <c r="Y2900" s="6">
        <f t="shared" si="863"/>
        <v>-1.471914284411763</v>
      </c>
      <c r="Z2900" s="6" t="e">
        <f t="shared" si="864"/>
        <v>#DIV/0!</v>
      </c>
      <c r="AA2900" s="6" t="e">
        <f t="shared" si="865"/>
        <v>#DIV/0!</v>
      </c>
      <c r="AB2900" s="26">
        <v>-13.586906357416865</v>
      </c>
      <c r="AC2900" s="4">
        <f t="shared" si="866"/>
        <v>482.39886431184908</v>
      </c>
      <c r="AD2900" s="4">
        <f t="shared" si="867"/>
        <v>129067529110.64595</v>
      </c>
      <c r="AE2900" s="4">
        <f t="shared" si="868"/>
        <v>2521.1563605643737</v>
      </c>
      <c r="AF2900" s="27">
        <v>-10.156431443339946</v>
      </c>
      <c r="AG2900" s="6">
        <f t="shared" si="869"/>
        <v>69.001514224714995</v>
      </c>
      <c r="AH2900" s="6">
        <f t="shared" si="870"/>
        <v>2717389297.4303169</v>
      </c>
      <c r="AI2900" s="6">
        <f t="shared" si="871"/>
        <v>360.62192377748579</v>
      </c>
      <c r="AK2900" s="1">
        <f t="shared" si="872"/>
        <v>3.7375695315147947E-8</v>
      </c>
      <c r="AL2900" s="1">
        <f t="shared" si="873"/>
        <v>1.9134031980621051</v>
      </c>
    </row>
    <row r="2901" spans="4:38" x14ac:dyDescent="0.25">
      <c r="D2901" s="1">
        <v>1988</v>
      </c>
      <c r="E2901" s="1" t="s">
        <v>84</v>
      </c>
      <c r="F2901" s="2" t="s">
        <v>273</v>
      </c>
      <c r="G2901">
        <v>3</v>
      </c>
      <c r="H2901">
        <v>53077313</v>
      </c>
      <c r="I2901" s="1">
        <v>441.5702</v>
      </c>
      <c r="J2901" s="1">
        <v>123059</v>
      </c>
      <c r="K2901" s="1">
        <v>1959538</v>
      </c>
      <c r="M2901" s="3"/>
      <c r="N2901">
        <v>62.8</v>
      </c>
      <c r="O2901"/>
      <c r="P2901"/>
      <c r="Q2901" s="1">
        <f t="shared" si="855"/>
        <v>10</v>
      </c>
      <c r="R2901" s="5">
        <f t="shared" si="856"/>
        <v>-0.3333558288127233</v>
      </c>
      <c r="S2901" s="4">
        <f t="shared" si="857"/>
        <v>653.22341408002626</v>
      </c>
      <c r="T2901" s="6">
        <f t="shared" si="858"/>
        <v>-1.5545045150984267</v>
      </c>
      <c r="U2901" s="6">
        <f t="shared" si="859"/>
        <v>0</v>
      </c>
      <c r="V2901" s="4">
        <f t="shared" si="860"/>
        <v>62.466644171187276</v>
      </c>
      <c r="W2901" s="4">
        <f t="shared" si="861"/>
        <v>6.7598648560675045E-2</v>
      </c>
      <c r="X2901" s="4">
        <f t="shared" si="862"/>
        <v>3587954.628031949</v>
      </c>
      <c r="Y2901" s="6">
        <f t="shared" si="863"/>
        <v>-1.5545045150984267</v>
      </c>
      <c r="Z2901" s="6" t="e">
        <f t="shared" si="864"/>
        <v>#DIV/0!</v>
      </c>
      <c r="AA2901" s="6" t="e">
        <f t="shared" si="865"/>
        <v>#DIV/0!</v>
      </c>
      <c r="AB2901" s="26">
        <v>-13.586906357416865</v>
      </c>
      <c r="AC2901" s="4">
        <f t="shared" si="866"/>
        <v>407.57968462132038</v>
      </c>
      <c r="AD2901" s="4">
        <f t="shared" si="867"/>
        <v>95525916817.593735</v>
      </c>
      <c r="AE2901" s="4">
        <f t="shared" si="868"/>
        <v>1799.7504285417338</v>
      </c>
      <c r="AF2901" s="27">
        <v>-10.156431443339946</v>
      </c>
      <c r="AG2901" s="6">
        <f t="shared" si="869"/>
        <v>65.335490149392513</v>
      </c>
      <c r="AH2901" s="6">
        <f t="shared" si="870"/>
        <v>2380399371.7731385</v>
      </c>
      <c r="AI2901" s="6">
        <f t="shared" si="871"/>
        <v>288.50205452365282</v>
      </c>
      <c r="AK2901" s="1">
        <f t="shared" si="872"/>
        <v>4.2666922045835146E-8</v>
      </c>
      <c r="AL2901" s="1">
        <f t="shared" si="873"/>
        <v>2.2646455761733923</v>
      </c>
    </row>
    <row r="2902" spans="4:38" x14ac:dyDescent="0.25">
      <c r="D2902" s="1">
        <v>1989</v>
      </c>
      <c r="E2902" s="1" t="s">
        <v>84</v>
      </c>
      <c r="F2902" s="2" t="s">
        <v>273</v>
      </c>
      <c r="G2902">
        <v>3</v>
      </c>
      <c r="H2902">
        <v>54822003</v>
      </c>
      <c r="I2902" s="1">
        <v>529.11199999999997</v>
      </c>
      <c r="J2902" s="1">
        <v>114258</v>
      </c>
      <c r="K2902" s="1">
        <v>1926779</v>
      </c>
      <c r="M2902" s="3"/>
      <c r="N2902">
        <v>59.3</v>
      </c>
      <c r="O2902"/>
      <c r="P2902"/>
      <c r="Q2902" s="1">
        <f t="shared" si="855"/>
        <v>10</v>
      </c>
      <c r="R2902" s="5">
        <f t="shared" si="856"/>
        <v>-0.27820196858132112</v>
      </c>
      <c r="S2902" s="4">
        <f t="shared" si="857"/>
        <v>536.03371082114927</v>
      </c>
      <c r="T2902" s="6">
        <f t="shared" si="858"/>
        <v>-1.466132825037993</v>
      </c>
      <c r="U2902" s="6">
        <f t="shared" si="859"/>
        <v>0</v>
      </c>
      <c r="V2902" s="4">
        <f t="shared" si="860"/>
        <v>59.021798031418676</v>
      </c>
      <c r="W2902" s="4">
        <f t="shared" si="861"/>
        <v>9.8708717253893255E-2</v>
      </c>
      <c r="X2902" s="4">
        <f t="shared" si="862"/>
        <v>5411409.5934190881</v>
      </c>
      <c r="Y2902" s="6">
        <f t="shared" si="863"/>
        <v>-1.466132825037993</v>
      </c>
      <c r="Z2902" s="6" t="e">
        <f t="shared" si="864"/>
        <v>#DIV/0!</v>
      </c>
      <c r="AA2902" s="6" t="e">
        <f t="shared" si="865"/>
        <v>#DIV/0!</v>
      </c>
      <c r="AB2902" s="26">
        <v>-13.586906357416865</v>
      </c>
      <c r="AC2902" s="4">
        <f t="shared" si="866"/>
        <v>488.38282585499672</v>
      </c>
      <c r="AD2902" s="4">
        <f t="shared" si="867"/>
        <v>141665106916.37863</v>
      </c>
      <c r="AE2902" s="4">
        <f t="shared" si="868"/>
        <v>2584.0921375378903</v>
      </c>
      <c r="AF2902" s="27">
        <v>-10.156431443339946</v>
      </c>
      <c r="AG2902" s="6">
        <f t="shared" si="869"/>
        <v>69.2736106162602</v>
      </c>
      <c r="AH2902" s="6">
        <f t="shared" si="870"/>
        <v>2946074002.0715089</v>
      </c>
      <c r="AI2902" s="6">
        <f t="shared" si="871"/>
        <v>366.53498660390665</v>
      </c>
      <c r="AK2902" s="1">
        <f t="shared" si="872"/>
        <v>3.4474461388948576E-8</v>
      </c>
      <c r="AL2902" s="1">
        <f t="shared" si="873"/>
        <v>1.8899590256883232</v>
      </c>
    </row>
    <row r="2903" spans="4:38" x14ac:dyDescent="0.25">
      <c r="D2903" s="1">
        <v>1990</v>
      </c>
      <c r="E2903" s="1" t="s">
        <v>84</v>
      </c>
      <c r="F2903" s="2" t="s">
        <v>273</v>
      </c>
      <c r="G2903">
        <v>3</v>
      </c>
      <c r="H2903">
        <v>56366217</v>
      </c>
      <c r="I2903" s="1">
        <v>0</v>
      </c>
      <c r="J2903" s="1">
        <v>105441</v>
      </c>
      <c r="K2903" s="1">
        <v>1879519</v>
      </c>
      <c r="L2903" s="1">
        <v>1626016</v>
      </c>
      <c r="M2903" s="3">
        <v>2300</v>
      </c>
      <c r="N2903">
        <v>56.1</v>
      </c>
      <c r="O2903">
        <v>123</v>
      </c>
      <c r="P2903"/>
      <c r="Q2903" s="1">
        <f t="shared" si="855"/>
        <v>10</v>
      </c>
      <c r="R2903" s="5" t="e">
        <f t="shared" si="856"/>
        <v>#DIV/0!</v>
      </c>
      <c r="S2903" s="4" t="e">
        <f t="shared" si="857"/>
        <v>#DIV/0!</v>
      </c>
      <c r="T2903" s="6" t="e">
        <f t="shared" si="858"/>
        <v>#NUM!</v>
      </c>
      <c r="U2903" s="6" t="e">
        <f t="shared" si="859"/>
        <v>#NUM!</v>
      </c>
      <c r="V2903" s="4" t="e">
        <f t="shared" si="860"/>
        <v>#DIV/0!</v>
      </c>
      <c r="W2903" s="4" t="e">
        <f t="shared" si="861"/>
        <v>#DIV/0!</v>
      </c>
      <c r="X2903" s="4" t="e">
        <f t="shared" si="862"/>
        <v>#DIV/0!</v>
      </c>
      <c r="Y2903" s="6" t="e">
        <f t="shared" si="863"/>
        <v>#NUM!</v>
      </c>
      <c r="Z2903" s="6" t="e">
        <f t="shared" si="864"/>
        <v>#NUM!</v>
      </c>
      <c r="AA2903" s="6" t="e">
        <f t="shared" si="865"/>
        <v>#NUM!</v>
      </c>
      <c r="AB2903" s="26">
        <v>-13.586906357416865</v>
      </c>
      <c r="AC2903" s="4">
        <f t="shared" si="866"/>
        <v>0</v>
      </c>
      <c r="AD2903" s="4">
        <f t="shared" si="867"/>
        <v>0</v>
      </c>
      <c r="AE2903" s="4">
        <f t="shared" si="868"/>
        <v>0</v>
      </c>
      <c r="AF2903" s="27">
        <v>-10.156431443339946</v>
      </c>
      <c r="AG2903" s="6" t="e">
        <f t="shared" si="869"/>
        <v>#NUM!</v>
      </c>
      <c r="AH2903" s="6">
        <f t="shared" si="870"/>
        <v>0</v>
      </c>
      <c r="AI2903" s="6" t="e">
        <f t="shared" si="871"/>
        <v>#NUM!</v>
      </c>
      <c r="AK2903" s="1" t="e">
        <f t="shared" si="872"/>
        <v>#DIV/0!</v>
      </c>
      <c r="AL2903" s="1" t="e">
        <f t="shared" si="873"/>
        <v>#DIV/0!</v>
      </c>
    </row>
    <row r="2904" spans="4:38" x14ac:dyDescent="0.25">
      <c r="D2904" s="1">
        <v>1991</v>
      </c>
      <c r="E2904" s="1" t="s">
        <v>84</v>
      </c>
      <c r="F2904" s="2" t="s">
        <v>273</v>
      </c>
      <c r="G2904">
        <v>3</v>
      </c>
      <c r="H2904">
        <v>57679034</v>
      </c>
      <c r="I2904" s="1">
        <v>0</v>
      </c>
      <c r="J2904" s="1">
        <v>96858</v>
      </c>
      <c r="K2904" s="1">
        <v>1817223</v>
      </c>
      <c r="L2904" s="1">
        <v>1504425</v>
      </c>
      <c r="M2904" s="3">
        <v>2000</v>
      </c>
      <c r="N2904">
        <v>53.3</v>
      </c>
      <c r="O2904">
        <v>113</v>
      </c>
      <c r="P2904"/>
      <c r="Q2904" s="1">
        <f t="shared" si="855"/>
        <v>10</v>
      </c>
      <c r="R2904" s="5" t="e">
        <f t="shared" si="856"/>
        <v>#DIV/0!</v>
      </c>
      <c r="S2904" s="4" t="e">
        <f t="shared" si="857"/>
        <v>#DIV/0!</v>
      </c>
      <c r="T2904" s="6" t="e">
        <f t="shared" si="858"/>
        <v>#NUM!</v>
      </c>
      <c r="U2904" s="6" t="e">
        <f t="shared" si="859"/>
        <v>#NUM!</v>
      </c>
      <c r="V2904" s="4" t="e">
        <f t="shared" si="860"/>
        <v>#DIV/0!</v>
      </c>
      <c r="W2904" s="4" t="e">
        <f t="shared" si="861"/>
        <v>#DIV/0!</v>
      </c>
      <c r="X2904" s="4" t="e">
        <f t="shared" si="862"/>
        <v>#DIV/0!</v>
      </c>
      <c r="Y2904" s="6" t="e">
        <f t="shared" si="863"/>
        <v>#NUM!</v>
      </c>
      <c r="Z2904" s="6" t="e">
        <f t="shared" si="864"/>
        <v>#NUM!</v>
      </c>
      <c r="AA2904" s="6" t="e">
        <f t="shared" si="865"/>
        <v>#NUM!</v>
      </c>
      <c r="AB2904" s="26">
        <v>-13.586906357416865</v>
      </c>
      <c r="AC2904" s="4">
        <f t="shared" si="866"/>
        <v>0</v>
      </c>
      <c r="AD2904" s="4">
        <f t="shared" si="867"/>
        <v>0</v>
      </c>
      <c r="AE2904" s="4">
        <f t="shared" si="868"/>
        <v>0</v>
      </c>
      <c r="AF2904" s="27">
        <v>-10.156431443339946</v>
      </c>
      <c r="AG2904" s="6" t="e">
        <f t="shared" si="869"/>
        <v>#NUM!</v>
      </c>
      <c r="AH2904" s="6">
        <f t="shared" si="870"/>
        <v>0</v>
      </c>
      <c r="AI2904" s="6" t="e">
        <f t="shared" si="871"/>
        <v>#NUM!</v>
      </c>
      <c r="AK2904" s="1" t="e">
        <f t="shared" si="872"/>
        <v>#DIV/0!</v>
      </c>
      <c r="AL2904" s="1" t="e">
        <f t="shared" si="873"/>
        <v>#DIV/0!</v>
      </c>
    </row>
    <row r="2905" spans="4:38" x14ac:dyDescent="0.25">
      <c r="D2905" s="1">
        <v>1992</v>
      </c>
      <c r="E2905" s="1" t="s">
        <v>84</v>
      </c>
      <c r="F2905" s="2" t="s">
        <v>273</v>
      </c>
      <c r="G2905">
        <v>3</v>
      </c>
      <c r="H2905">
        <v>58780370</v>
      </c>
      <c r="I2905" s="1">
        <v>779.87379999999996</v>
      </c>
      <c r="J2905" s="1">
        <v>88676</v>
      </c>
      <c r="K2905" s="1">
        <v>1749034</v>
      </c>
      <c r="L2905" s="1">
        <v>1456311</v>
      </c>
      <c r="M2905" s="3">
        <v>1700</v>
      </c>
      <c r="N2905">
        <v>50.7</v>
      </c>
      <c r="O2905">
        <v>103</v>
      </c>
      <c r="P2905"/>
      <c r="Q2905" s="1">
        <f t="shared" si="855"/>
        <v>10</v>
      </c>
      <c r="R2905" s="5">
        <f t="shared" si="856"/>
        <v>-0.18874848725524565</v>
      </c>
      <c r="S2905" s="4">
        <f t="shared" si="857"/>
        <v>330.12752165799134</v>
      </c>
      <c r="T2905" s="6">
        <f t="shared" si="858"/>
        <v>-1.3002874653299659</v>
      </c>
      <c r="U2905" s="6">
        <f t="shared" si="859"/>
        <v>18.936229389221481</v>
      </c>
      <c r="V2905" s="4">
        <f t="shared" si="860"/>
        <v>50.511251512744757</v>
      </c>
      <c r="W2905" s="4">
        <f t="shared" si="861"/>
        <v>0.23623410616699234</v>
      </c>
      <c r="X2905" s="4">
        <f t="shared" si="862"/>
        <v>13885928.16711509</v>
      </c>
      <c r="Y2905" s="6">
        <f t="shared" si="863"/>
        <v>101.69971253467003</v>
      </c>
      <c r="Z2905" s="6">
        <f t="shared" si="864"/>
        <v>4.1184218038882898</v>
      </c>
      <c r="AA2905" s="6">
        <f t="shared" si="865"/>
        <v>242082357.44862112</v>
      </c>
      <c r="AB2905" s="26">
        <v>-13.586906357416865</v>
      </c>
      <c r="AC2905" s="4">
        <f t="shared" si="866"/>
        <v>719.84186760888917</v>
      </c>
      <c r="AD2905" s="4">
        <f t="shared" si="867"/>
        <v>329984657827.41858</v>
      </c>
      <c r="AE2905" s="4">
        <f t="shared" si="868"/>
        <v>5613.8581269124124</v>
      </c>
      <c r="AF2905" s="27">
        <v>-10.156431443339946</v>
      </c>
      <c r="AG2905" s="6">
        <f t="shared" si="869"/>
        <v>78.109123667993003</v>
      </c>
      <c r="AH2905" s="6">
        <f t="shared" si="870"/>
        <v>4655837212.8461905</v>
      </c>
      <c r="AI2905" s="6">
        <f t="shared" si="871"/>
        <v>609.15259089627648</v>
      </c>
      <c r="AK2905" s="1">
        <f t="shared" si="872"/>
        <v>2.1814404110428833E-8</v>
      </c>
      <c r="AL2905" s="1">
        <f t="shared" si="873"/>
        <v>1.2822587449405276</v>
      </c>
    </row>
    <row r="2906" spans="4:38" x14ac:dyDescent="0.25">
      <c r="D2906" s="1">
        <v>1993</v>
      </c>
      <c r="E2906" s="1" t="s">
        <v>84</v>
      </c>
      <c r="F2906" s="2" t="s">
        <v>273</v>
      </c>
      <c r="G2906">
        <v>3</v>
      </c>
      <c r="H2906">
        <v>59723764</v>
      </c>
      <c r="I2906" s="1">
        <v>1223.261</v>
      </c>
      <c r="J2906" s="1">
        <v>81052</v>
      </c>
      <c r="K2906" s="1">
        <v>1674628</v>
      </c>
      <c r="L2906" s="1">
        <v>1382979</v>
      </c>
      <c r="M2906" s="3">
        <v>1500</v>
      </c>
      <c r="N2906">
        <v>48.4</v>
      </c>
      <c r="O2906">
        <v>94</v>
      </c>
      <c r="P2906"/>
      <c r="Q2906" s="1">
        <f t="shared" si="855"/>
        <v>10</v>
      </c>
      <c r="R2906" s="5">
        <f t="shared" si="856"/>
        <v>-0.12033409059881743</v>
      </c>
      <c r="S2906" s="4">
        <f t="shared" si="857"/>
        <v>201.51483747131641</v>
      </c>
      <c r="T2906" s="6">
        <f t="shared" si="858"/>
        <v>-1.1408379155810864</v>
      </c>
      <c r="U2906" s="6">
        <f t="shared" si="859"/>
        <v>15.777548796524151</v>
      </c>
      <c r="V2906" s="4">
        <f t="shared" si="860"/>
        <v>48.279665909401182</v>
      </c>
      <c r="W2906" s="4">
        <f t="shared" si="861"/>
        <v>0.60703272044378309</v>
      </c>
      <c r="X2906" s="4">
        <f t="shared" si="862"/>
        <v>36254278.936062478</v>
      </c>
      <c r="Y2906" s="6">
        <f t="shared" si="863"/>
        <v>92.859162084418912</v>
      </c>
      <c r="Z2906" s="6">
        <f t="shared" si="864"/>
        <v>7.7531751970844089</v>
      </c>
      <c r="AA2906" s="6">
        <f t="shared" si="865"/>
        <v>463048805.72132272</v>
      </c>
      <c r="AB2906" s="26">
        <v>-13.586906357416865</v>
      </c>
      <c r="AC2906" s="4">
        <f t="shared" si="866"/>
        <v>1129.0986859837033</v>
      </c>
      <c r="AD2906" s="4">
        <f t="shared" si="867"/>
        <v>824894109648.53772</v>
      </c>
      <c r="AE2906" s="4">
        <f t="shared" si="868"/>
        <v>13811.823877151108</v>
      </c>
      <c r="AF2906" s="27">
        <v>-10.156431443339946</v>
      </c>
      <c r="AG2906" s="6">
        <f t="shared" si="869"/>
        <v>89.026068511816277</v>
      </c>
      <c r="AH2906" s="6">
        <f t="shared" si="870"/>
        <v>7420060422.2306576</v>
      </c>
      <c r="AI2906" s="6">
        <f t="shared" si="871"/>
        <v>1089.021175938329</v>
      </c>
      <c r="AK2906" s="1">
        <f t="shared" si="872"/>
        <v>1.3687801534487594E-8</v>
      </c>
      <c r="AL2906" s="1">
        <f t="shared" si="873"/>
        <v>0.817487028524575</v>
      </c>
    </row>
    <row r="2907" spans="4:38" x14ac:dyDescent="0.25">
      <c r="D2907" s="1">
        <v>1994</v>
      </c>
      <c r="E2907" s="1" t="s">
        <v>84</v>
      </c>
      <c r="F2907" s="2" t="s">
        <v>273</v>
      </c>
      <c r="G2907">
        <v>3</v>
      </c>
      <c r="H2907">
        <v>60590614</v>
      </c>
      <c r="I2907" s="1">
        <v>1031.2909999999999</v>
      </c>
      <c r="J2907" s="1">
        <v>74065</v>
      </c>
      <c r="K2907" s="1">
        <v>1599676</v>
      </c>
      <c r="L2907" s="1">
        <v>1379310</v>
      </c>
      <c r="M2907" s="3">
        <v>1300</v>
      </c>
      <c r="N2907">
        <v>46.3</v>
      </c>
      <c r="O2907">
        <v>87</v>
      </c>
      <c r="P2907"/>
      <c r="Q2907" s="1">
        <f t="shared" si="855"/>
        <v>10</v>
      </c>
      <c r="R2907" s="5">
        <f t="shared" si="856"/>
        <v>-0.14273371919273997</v>
      </c>
      <c r="S2907" s="4">
        <f t="shared" si="857"/>
        <v>228.32770498336552</v>
      </c>
      <c r="T2907" s="6">
        <f t="shared" si="858"/>
        <v>-1.1976642985566037</v>
      </c>
      <c r="U2907" s="6">
        <f t="shared" si="859"/>
        <v>16.51950343642109</v>
      </c>
      <c r="V2907" s="4">
        <f t="shared" si="860"/>
        <v>46.157266280807256</v>
      </c>
      <c r="W2907" s="4">
        <f t="shared" si="861"/>
        <v>0.4516714255395039</v>
      </c>
      <c r="X2907" s="4">
        <f t="shared" si="862"/>
        <v>27367048.999693822</v>
      </c>
      <c r="Y2907" s="6">
        <f t="shared" si="863"/>
        <v>85.802335701443397</v>
      </c>
      <c r="Z2907" s="6">
        <f t="shared" si="864"/>
        <v>6.2428692482746113</v>
      </c>
      <c r="AA2907" s="6">
        <f t="shared" si="865"/>
        <v>378259280.87467712</v>
      </c>
      <c r="AB2907" s="26">
        <v>-13.586906357416865</v>
      </c>
      <c r="AC2907" s="4">
        <f t="shared" si="866"/>
        <v>951.90585898415725</v>
      </c>
      <c r="AD2907" s="4">
        <f t="shared" si="867"/>
        <v>594813177195.90588</v>
      </c>
      <c r="AE2907" s="4">
        <f t="shared" si="868"/>
        <v>9816.9194521763056</v>
      </c>
      <c r="AF2907" s="27">
        <v>-10.156431443339946</v>
      </c>
      <c r="AG2907" s="6">
        <f t="shared" si="869"/>
        <v>84.801988800870447</v>
      </c>
      <c r="AH2907" s="6">
        <f t="shared" si="870"/>
        <v>6346404109.99506</v>
      </c>
      <c r="AI2907" s="6">
        <f t="shared" si="871"/>
        <v>874.55527832438474</v>
      </c>
      <c r="AK2907" s="1">
        <f t="shared" si="872"/>
        <v>1.6003442685511324E-8</v>
      </c>
      <c r="AL2907" s="1">
        <f t="shared" si="873"/>
        <v>0.96965841842894007</v>
      </c>
    </row>
    <row r="2908" spans="4:38" x14ac:dyDescent="0.25">
      <c r="D2908" s="1">
        <v>1995</v>
      </c>
      <c r="E2908" s="1" t="s">
        <v>84</v>
      </c>
      <c r="F2908" s="2" t="s">
        <v>273</v>
      </c>
      <c r="G2908">
        <v>3</v>
      </c>
      <c r="H2908">
        <v>61442664</v>
      </c>
      <c r="I2908" s="1">
        <v>992.88170000000002</v>
      </c>
      <c r="J2908" s="1">
        <v>67555</v>
      </c>
      <c r="K2908" s="1">
        <v>1524944</v>
      </c>
      <c r="L2908" s="1">
        <v>1250000</v>
      </c>
      <c r="M2908" s="3">
        <v>1200</v>
      </c>
      <c r="N2908">
        <v>44.3</v>
      </c>
      <c r="O2908">
        <v>80</v>
      </c>
      <c r="P2908"/>
      <c r="Q2908" s="1">
        <f t="shared" si="855"/>
        <v>10</v>
      </c>
      <c r="R2908" s="5">
        <f t="shared" si="856"/>
        <v>-0.14825532588625612</v>
      </c>
      <c r="S2908" s="4">
        <f t="shared" si="857"/>
        <v>226.08106967829096</v>
      </c>
      <c r="T2908" s="6">
        <f t="shared" si="858"/>
        <v>-1.2108754662439523</v>
      </c>
      <c r="U2908" s="6">
        <f t="shared" si="859"/>
        <v>15.135943328049404</v>
      </c>
      <c r="V2908" s="4">
        <f t="shared" si="860"/>
        <v>44.151744674113743</v>
      </c>
      <c r="W2908" s="4">
        <f t="shared" si="861"/>
        <v>0.43917064856993632</v>
      </c>
      <c r="X2908" s="4">
        <f t="shared" si="862"/>
        <v>26983814.598744679</v>
      </c>
      <c r="Y2908" s="6">
        <f t="shared" si="863"/>
        <v>78.789124533756052</v>
      </c>
      <c r="Z2908" s="6">
        <f t="shared" si="864"/>
        <v>6.5597609510074353</v>
      </c>
      <c r="AA2908" s="6">
        <f t="shared" si="865"/>
        <v>403049188.03307033</v>
      </c>
      <c r="AB2908" s="26">
        <v>-13.586906357416865</v>
      </c>
      <c r="AC2908" s="4">
        <f t="shared" si="866"/>
        <v>916.4531713242435</v>
      </c>
      <c r="AD2908" s="4">
        <f t="shared" si="867"/>
        <v>559084976144.0603</v>
      </c>
      <c r="AE2908" s="4">
        <f t="shared" si="868"/>
        <v>9099.295827148062</v>
      </c>
      <c r="AF2908" s="27">
        <v>-10.156431443339946</v>
      </c>
      <c r="AG2908" s="6">
        <f t="shared" si="869"/>
        <v>83.87676294115083</v>
      </c>
      <c r="AH2908" s="6">
        <f t="shared" si="870"/>
        <v>6195961134.6028051</v>
      </c>
      <c r="AI2908" s="6">
        <f t="shared" si="871"/>
        <v>832.7970297950684</v>
      </c>
      <c r="AK2908" s="1">
        <f t="shared" si="872"/>
        <v>1.6392019289176881E-8</v>
      </c>
      <c r="AL2908" s="1">
        <f t="shared" si="873"/>
        <v>1.007169333466414</v>
      </c>
    </row>
    <row r="2909" spans="4:38" x14ac:dyDescent="0.25">
      <c r="D2909" s="1">
        <v>1996</v>
      </c>
      <c r="E2909" s="1" t="s">
        <v>84</v>
      </c>
      <c r="F2909" s="2" t="s">
        <v>273</v>
      </c>
      <c r="G2909">
        <v>3</v>
      </c>
      <c r="H2909">
        <v>62294920</v>
      </c>
      <c r="I2909" s="1">
        <v>1037.3699999999999</v>
      </c>
      <c r="J2909" s="1">
        <v>61668</v>
      </c>
      <c r="K2909" s="1">
        <v>1457872</v>
      </c>
      <c r="L2909" s="1">
        <v>1219178</v>
      </c>
      <c r="M2909" s="3">
        <v>1000</v>
      </c>
      <c r="N2909">
        <v>42.3</v>
      </c>
      <c r="O2909">
        <v>73</v>
      </c>
      <c r="P2909"/>
      <c r="Q2909" s="1">
        <f t="shared" si="855"/>
        <v>10</v>
      </c>
      <c r="R2909" s="5">
        <f t="shared" si="856"/>
        <v>-0.141897297974686</v>
      </c>
      <c r="S2909" s="4">
        <f t="shared" si="857"/>
        <v>206.86809759295144</v>
      </c>
      <c r="T2909" s="6">
        <f t="shared" si="858"/>
        <v>-1.1956379326523057</v>
      </c>
      <c r="U2909" s="6">
        <f t="shared" si="859"/>
        <v>14.576954634551727</v>
      </c>
      <c r="V2909" s="4">
        <f t="shared" si="860"/>
        <v>42.15810270202531</v>
      </c>
      <c r="W2909" s="4">
        <f t="shared" si="861"/>
        <v>0.50146446555582669</v>
      </c>
      <c r="X2909" s="4">
        <f t="shared" si="862"/>
        <v>31238688.76464298</v>
      </c>
      <c r="Y2909" s="6">
        <f t="shared" si="863"/>
        <v>71.804362067347697</v>
      </c>
      <c r="Z2909" s="6">
        <f t="shared" si="864"/>
        <v>7.1165070208912073</v>
      </c>
      <c r="AA2909" s="6">
        <f t="shared" si="865"/>
        <v>443322235.54585612</v>
      </c>
      <c r="AB2909" s="26">
        <v>-13.586906357416865</v>
      </c>
      <c r="AC2909" s="4">
        <f t="shared" si="866"/>
        <v>957.51691902129971</v>
      </c>
      <c r="AD2909" s="4">
        <f t="shared" si="867"/>
        <v>618775020669.85791</v>
      </c>
      <c r="AE2909" s="4">
        <f t="shared" si="868"/>
        <v>9932.9932628512561</v>
      </c>
      <c r="AF2909" s="27">
        <v>-10.156431443339946</v>
      </c>
      <c r="AG2909" s="6">
        <f t="shared" si="869"/>
        <v>84.945711121842265</v>
      </c>
      <c r="AH2909" s="6">
        <f t="shared" si="870"/>
        <v>6563378621.7670708</v>
      </c>
      <c r="AI2909" s="6">
        <f t="shared" si="871"/>
        <v>881.20132346465493</v>
      </c>
      <c r="AK2909" s="1">
        <f t="shared" si="872"/>
        <v>1.5474395168452907E-8</v>
      </c>
      <c r="AL2909" s="1">
        <f t="shared" si="873"/>
        <v>0.96397620906716031</v>
      </c>
    </row>
    <row r="2910" spans="4:38" x14ac:dyDescent="0.25">
      <c r="D2910" s="1">
        <v>1997</v>
      </c>
      <c r="E2910" s="1" t="s">
        <v>84</v>
      </c>
      <c r="F2910" s="2" t="s">
        <v>273</v>
      </c>
      <c r="G2910">
        <v>3</v>
      </c>
      <c r="H2910">
        <v>63136312</v>
      </c>
      <c r="I2910" s="1">
        <v>1049.1410000000001</v>
      </c>
      <c r="J2910" s="1">
        <v>56271</v>
      </c>
      <c r="K2910" s="1">
        <v>1396303</v>
      </c>
      <c r="L2910" s="1">
        <v>1181818</v>
      </c>
      <c r="M2910" s="3">
        <v>890</v>
      </c>
      <c r="N2910">
        <v>40.299999999999997</v>
      </c>
      <c r="O2910">
        <v>66</v>
      </c>
      <c r="P2910"/>
      <c r="Q2910" s="1">
        <f t="shared" si="855"/>
        <v>10</v>
      </c>
      <c r="R2910" s="5">
        <f t="shared" si="856"/>
        <v>-0.14030525925495238</v>
      </c>
      <c r="S2910" s="4">
        <f t="shared" si="857"/>
        <v>195.90865441346776</v>
      </c>
      <c r="T2910" s="6">
        <f t="shared" si="858"/>
        <v>-1.1917621264595681</v>
      </c>
      <c r="U2910" s="6">
        <f t="shared" si="859"/>
        <v>14.084459327681939</v>
      </c>
      <c r="V2910" s="4">
        <f t="shared" si="860"/>
        <v>40.159694740745046</v>
      </c>
      <c r="W2910" s="4">
        <f t="shared" si="861"/>
        <v>0.53552560153150475</v>
      </c>
      <c r="X2910" s="4">
        <f t="shared" si="862"/>
        <v>33811111.462280765</v>
      </c>
      <c r="Y2910" s="6">
        <f t="shared" si="863"/>
        <v>64.808237873540435</v>
      </c>
      <c r="Z2910" s="6">
        <f t="shared" si="864"/>
        <v>7.4489263349853463</v>
      </c>
      <c r="AA2910" s="6">
        <f t="shared" si="865"/>
        <v>470297737.15065134</v>
      </c>
      <c r="AB2910" s="26">
        <v>-13.586906357416865</v>
      </c>
      <c r="AC2910" s="4">
        <f t="shared" si="866"/>
        <v>968.38182898958473</v>
      </c>
      <c r="AD2910" s="4">
        <f t="shared" si="867"/>
        <v>641445408455.15613</v>
      </c>
      <c r="AE2910" s="4">
        <f t="shared" si="868"/>
        <v>10159.69080447962</v>
      </c>
      <c r="AF2910" s="27">
        <v>-10.156431443339946</v>
      </c>
      <c r="AG2910" s="6">
        <f t="shared" si="869"/>
        <v>85.221968527496372</v>
      </c>
      <c r="AH2910" s="6">
        <f t="shared" si="870"/>
        <v>6727507807.9661617</v>
      </c>
      <c r="AI2910" s="6">
        <f t="shared" si="871"/>
        <v>894.09861282906081</v>
      </c>
      <c r="AK2910" s="1">
        <f t="shared" si="872"/>
        <v>1.5096870539954683E-8</v>
      </c>
      <c r="AL2910" s="1">
        <f t="shared" si="873"/>
        <v>0.95316072863418733</v>
      </c>
    </row>
    <row r="2911" spans="4:38" x14ac:dyDescent="0.25">
      <c r="D2911" s="1">
        <v>1998</v>
      </c>
      <c r="E2911" s="1" t="s">
        <v>84</v>
      </c>
      <c r="F2911" s="2" t="s">
        <v>273</v>
      </c>
      <c r="G2911">
        <v>3</v>
      </c>
      <c r="H2911">
        <v>63971836</v>
      </c>
      <c r="I2911" s="1">
        <v>873.24530000000004</v>
      </c>
      <c r="J2911" s="1">
        <v>51400</v>
      </c>
      <c r="K2911" s="1">
        <v>1345550</v>
      </c>
      <c r="L2911" s="1">
        <v>1150000</v>
      </c>
      <c r="M2911" s="3">
        <v>780</v>
      </c>
      <c r="N2911">
        <v>38.200000000000003</v>
      </c>
      <c r="O2911">
        <v>60</v>
      </c>
      <c r="P2911"/>
      <c r="Q2911" s="1">
        <f t="shared" si="855"/>
        <v>10</v>
      </c>
      <c r="R2911" s="5">
        <f t="shared" si="856"/>
        <v>-0.16856661009226159</v>
      </c>
      <c r="S2911" s="4">
        <f t="shared" si="857"/>
        <v>226.81480220964261</v>
      </c>
      <c r="T2911" s="6">
        <f t="shared" si="858"/>
        <v>-1.2572248909965398</v>
      </c>
      <c r="U2911" s="6">
        <f t="shared" si="859"/>
        <v>14.458086246460208</v>
      </c>
      <c r="V2911" s="4">
        <f t="shared" si="860"/>
        <v>38.03143338990774</v>
      </c>
      <c r="W2911" s="4">
        <f t="shared" si="861"/>
        <v>0.3850036644402372</v>
      </c>
      <c r="X2911" s="4">
        <f t="shared" si="862"/>
        <v>24629391.280969888</v>
      </c>
      <c r="Y2911" s="6">
        <f t="shared" si="863"/>
        <v>58.74277510900346</v>
      </c>
      <c r="Z2911" s="6">
        <f t="shared" si="864"/>
        <v>6.0398401635887176</v>
      </c>
      <c r="AA2911" s="6">
        <f t="shared" si="865"/>
        <v>386379664.41131061</v>
      </c>
      <c r="AB2911" s="26">
        <v>-13.586906357416865</v>
      </c>
      <c r="AC2911" s="4">
        <f t="shared" si="866"/>
        <v>806.02595911374988</v>
      </c>
      <c r="AD2911" s="4">
        <f t="shared" si="867"/>
        <v>450271128829.1308</v>
      </c>
      <c r="AE2911" s="4">
        <f t="shared" si="868"/>
        <v>7038.5838047407424</v>
      </c>
      <c r="AF2911" s="27">
        <v>-10.156431443339946</v>
      </c>
      <c r="AG2911" s="6">
        <f t="shared" si="869"/>
        <v>80.784524042388696</v>
      </c>
      <c r="AH2911" s="6">
        <f t="shared" si="870"/>
        <v>5673697973.5698233</v>
      </c>
      <c r="AI2911" s="6">
        <f t="shared" si="871"/>
        <v>705.44705932752936</v>
      </c>
      <c r="AK2911" s="1">
        <f t="shared" si="872"/>
        <v>1.7900902534206697E-8</v>
      </c>
      <c r="AL2911" s="1">
        <f t="shared" si="873"/>
        <v>1.1451536011702554</v>
      </c>
    </row>
    <row r="2912" spans="4:38" x14ac:dyDescent="0.25">
      <c r="D2912" s="1">
        <v>1999</v>
      </c>
      <c r="E2912" s="1" t="s">
        <v>84</v>
      </c>
      <c r="F2912" s="2" t="s">
        <v>273</v>
      </c>
      <c r="G2912">
        <v>3</v>
      </c>
      <c r="H2912">
        <v>64800880</v>
      </c>
      <c r="I2912" s="1">
        <v>987.46410000000003</v>
      </c>
      <c r="J2912" s="1">
        <v>47054</v>
      </c>
      <c r="K2912" s="1">
        <v>1299834</v>
      </c>
      <c r="L2912" s="1">
        <v>1127273</v>
      </c>
      <c r="M2912" s="3">
        <v>690</v>
      </c>
      <c r="N2912">
        <v>36.200000000000003</v>
      </c>
      <c r="O2912">
        <v>55</v>
      </c>
      <c r="P2912"/>
      <c r="Q2912" s="1">
        <f t="shared" si="855"/>
        <v>10</v>
      </c>
      <c r="R2912" s="5">
        <f t="shared" si="856"/>
        <v>-0.14906871044729628</v>
      </c>
      <c r="S2912" s="4">
        <f t="shared" si="857"/>
        <v>193.76457817555089</v>
      </c>
      <c r="T2912" s="6">
        <f t="shared" si="858"/>
        <v>-1.2127979188275022</v>
      </c>
      <c r="U2912" s="6">
        <f t="shared" si="859"/>
        <v>13.671543483504347</v>
      </c>
      <c r="V2912" s="4">
        <f t="shared" si="860"/>
        <v>36.050931289552707</v>
      </c>
      <c r="W2912" s="4">
        <f t="shared" si="861"/>
        <v>0.50962054535342194</v>
      </c>
      <c r="X2912" s="4">
        <f t="shared" si="862"/>
        <v>33023859.804981653</v>
      </c>
      <c r="Y2912" s="6">
        <f t="shared" si="863"/>
        <v>53.787202081172495</v>
      </c>
      <c r="Z2912" s="6">
        <f t="shared" si="864"/>
        <v>7.2227696981796017</v>
      </c>
      <c r="AA2912" s="6">
        <f t="shared" si="865"/>
        <v>468041832.47937256</v>
      </c>
      <c r="AB2912" s="26">
        <v>-13.586906357416865</v>
      </c>
      <c r="AC2912" s="4">
        <f t="shared" si="866"/>
        <v>911.45259904965508</v>
      </c>
      <c r="AD2912" s="4">
        <f t="shared" si="867"/>
        <v>583225235062.91174</v>
      </c>
      <c r="AE2912" s="4">
        <f t="shared" si="868"/>
        <v>9000.2672041322858</v>
      </c>
      <c r="AF2912" s="27">
        <v>-10.156431443339946</v>
      </c>
      <c r="AG2912" s="6">
        <f t="shared" si="869"/>
        <v>83.743806661202782</v>
      </c>
      <c r="AH2912" s="6">
        <f t="shared" si="870"/>
        <v>6498952465.6779022</v>
      </c>
      <c r="AI2912" s="6">
        <f t="shared" si="871"/>
        <v>826.94002675278614</v>
      </c>
      <c r="AK2912" s="1">
        <f t="shared" si="872"/>
        <v>1.5627797705826944E-8</v>
      </c>
      <c r="AL2912" s="1">
        <f t="shared" si="873"/>
        <v>1.012695043799567</v>
      </c>
    </row>
    <row r="2913" spans="4:38" x14ac:dyDescent="0.25">
      <c r="D2913" s="1">
        <v>2000</v>
      </c>
      <c r="E2913" s="1" t="s">
        <v>84</v>
      </c>
      <c r="F2913" s="2" t="s">
        <v>273</v>
      </c>
      <c r="G2913">
        <v>3</v>
      </c>
      <c r="H2913">
        <v>65623405</v>
      </c>
      <c r="I2913" s="1">
        <v>1429.768</v>
      </c>
      <c r="J2913" s="1">
        <v>43270</v>
      </c>
      <c r="K2913" s="1">
        <v>1265205</v>
      </c>
      <c r="L2913" s="1">
        <v>1117647</v>
      </c>
      <c r="M2913" s="3">
        <v>620</v>
      </c>
      <c r="N2913">
        <v>34.200000000000003</v>
      </c>
      <c r="O2913">
        <v>51</v>
      </c>
      <c r="P2913"/>
      <c r="Q2913" s="1">
        <f t="shared" si="855"/>
        <v>10</v>
      </c>
      <c r="R2913" s="5">
        <f t="shared" si="856"/>
        <v>-0.10295376592566065</v>
      </c>
      <c r="S2913" s="4">
        <f t="shared" si="857"/>
        <v>130.25761941797549</v>
      </c>
      <c r="T2913" s="6">
        <f t="shared" si="858"/>
        <v>-1.0923741713571289</v>
      </c>
      <c r="U2913" s="6">
        <f t="shared" si="859"/>
        <v>12.20888715494781</v>
      </c>
      <c r="V2913" s="4">
        <f t="shared" si="860"/>
        <v>34.097046234074341</v>
      </c>
      <c r="W2913" s="4">
        <f t="shared" si="861"/>
        <v>1.0976463460552792</v>
      </c>
      <c r="X2913" s="4">
        <f t="shared" si="862"/>
        <v>72031290.713955745</v>
      </c>
      <c r="Y2913" s="6">
        <f t="shared" si="863"/>
        <v>49.907625828642871</v>
      </c>
      <c r="Z2913" s="6">
        <f t="shared" si="864"/>
        <v>11.710878983925802</v>
      </c>
      <c r="AA2913" s="6">
        <f t="shared" si="865"/>
        <v>768507754.46815145</v>
      </c>
      <c r="AB2913" s="26">
        <v>-13.586906357416865</v>
      </c>
      <c r="AC2913" s="4">
        <f t="shared" si="866"/>
        <v>1319.7095060347281</v>
      </c>
      <c r="AD2913" s="4">
        <f t="shared" si="867"/>
        <v>1238233868086.356</v>
      </c>
      <c r="AE2913" s="4">
        <f t="shared" si="868"/>
        <v>18868.784210242611</v>
      </c>
      <c r="AF2913" s="27">
        <v>-10.156431443339946</v>
      </c>
      <c r="AG2913" s="6">
        <f t="shared" si="869"/>
        <v>92.975756015193383</v>
      </c>
      <c r="AH2913" s="6">
        <f t="shared" si="870"/>
        <v>9529398200.5383663</v>
      </c>
      <c r="AI2913" s="6">
        <f t="shared" si="871"/>
        <v>1329.33760726331</v>
      </c>
      <c r="AK2913" s="1">
        <f t="shared" si="872"/>
        <v>1.0657998783980038E-8</v>
      </c>
      <c r="AL2913" s="1">
        <f t="shared" si="873"/>
        <v>0.6994141706906295</v>
      </c>
    </row>
    <row r="2914" spans="4:38" x14ac:dyDescent="0.25">
      <c r="D2914" s="1">
        <v>2001</v>
      </c>
      <c r="E2914" s="1" t="s">
        <v>84</v>
      </c>
      <c r="F2914" s="2" t="s">
        <v>273</v>
      </c>
      <c r="G2914">
        <v>3</v>
      </c>
      <c r="H2914">
        <v>66449112</v>
      </c>
      <c r="I2914" s="1">
        <v>1032.116</v>
      </c>
      <c r="J2914" s="1">
        <v>40100</v>
      </c>
      <c r="K2914" s="1">
        <v>1237654</v>
      </c>
      <c r="L2914" s="1">
        <v>1130435</v>
      </c>
      <c r="M2914" s="3">
        <v>570</v>
      </c>
      <c r="N2914">
        <v>32.4</v>
      </c>
      <c r="O2914">
        <v>46</v>
      </c>
      <c r="P2914"/>
      <c r="Q2914" s="1">
        <f t="shared" si="855"/>
        <v>10</v>
      </c>
      <c r="R2914" s="5">
        <f t="shared" si="856"/>
        <v>-0.14261962802630712</v>
      </c>
      <c r="S2914" s="4">
        <f t="shared" si="857"/>
        <v>176.51375310527112</v>
      </c>
      <c r="T2914" s="6">
        <f t="shared" si="858"/>
        <v>-1.1973882920447705</v>
      </c>
      <c r="U2914" s="6">
        <f t="shared" si="859"/>
        <v>13.535696339176301</v>
      </c>
      <c r="V2914" s="4">
        <f t="shared" si="860"/>
        <v>32.257380371973689</v>
      </c>
      <c r="W2914" s="4">
        <f t="shared" si="861"/>
        <v>0.58472270961484563</v>
      </c>
      <c r="X2914" s="4">
        <f t="shared" si="862"/>
        <v>38854304.820140354</v>
      </c>
      <c r="Y2914" s="6">
        <f t="shared" si="863"/>
        <v>44.802611707955229</v>
      </c>
      <c r="Z2914" s="6">
        <f t="shared" si="864"/>
        <v>7.6251415083297314</v>
      </c>
      <c r="AA2914" s="6">
        <f t="shared" si="865"/>
        <v>506683882.10285127</v>
      </c>
      <c r="AB2914" s="26">
        <v>-13.586906357416865</v>
      </c>
      <c r="AC2914" s="4">
        <f t="shared" si="866"/>
        <v>952.66735339617287</v>
      </c>
      <c r="AD2914" s="4">
        <f t="shared" si="867"/>
        <v>653369677061.93066</v>
      </c>
      <c r="AE2914" s="4">
        <f t="shared" si="868"/>
        <v>9832.6321811784437</v>
      </c>
      <c r="AF2914" s="27">
        <v>-10.156431443339946</v>
      </c>
      <c r="AG2914" s="6">
        <f t="shared" si="869"/>
        <v>84.821536262024836</v>
      </c>
      <c r="AH2914" s="6">
        <f t="shared" si="870"/>
        <v>6965604844.7343769</v>
      </c>
      <c r="AI2914" s="6">
        <f t="shared" si="871"/>
        <v>875.45664720616026</v>
      </c>
      <c r="AK2914" s="1">
        <f t="shared" si="872"/>
        <v>1.4580832059426486E-8</v>
      </c>
      <c r="AL2914" s="1">
        <f t="shared" si="873"/>
        <v>0.96888334257002118</v>
      </c>
    </row>
    <row r="2915" spans="4:38" x14ac:dyDescent="0.25">
      <c r="D2915" s="1">
        <v>2002</v>
      </c>
      <c r="E2915" s="1" t="s">
        <v>84</v>
      </c>
      <c r="F2915" s="2" t="s">
        <v>273</v>
      </c>
      <c r="G2915">
        <v>3</v>
      </c>
      <c r="H2915">
        <v>67284796</v>
      </c>
      <c r="I2915" s="1">
        <v>841.35410000000002</v>
      </c>
      <c r="J2915" s="1">
        <v>37442</v>
      </c>
      <c r="K2915" s="1">
        <v>1223595</v>
      </c>
      <c r="L2915" s="1">
        <v>1116279</v>
      </c>
      <c r="M2915" s="3">
        <v>520</v>
      </c>
      <c r="N2915">
        <v>30.6</v>
      </c>
      <c r="O2915">
        <v>43</v>
      </c>
      <c r="P2915"/>
      <c r="Q2915" s="1">
        <f t="shared" si="855"/>
        <v>10</v>
      </c>
      <c r="R2915" s="5">
        <f t="shared" si="856"/>
        <v>-0.1749560619006908</v>
      </c>
      <c r="S2915" s="4">
        <f t="shared" si="857"/>
        <v>214.07536256137575</v>
      </c>
      <c r="T2915" s="6">
        <f t="shared" si="858"/>
        <v>-1.2711529529136056</v>
      </c>
      <c r="U2915" s="6">
        <f t="shared" si="859"/>
        <v>14.18961347125447</v>
      </c>
      <c r="V2915" s="4">
        <f t="shared" si="860"/>
        <v>30.425043938099311</v>
      </c>
      <c r="W2915" s="4">
        <f t="shared" si="861"/>
        <v>0.39301771578631917</v>
      </c>
      <c r="X2915" s="4">
        <f t="shared" si="862"/>
        <v>26444116.831068464</v>
      </c>
      <c r="Y2915" s="6">
        <f t="shared" si="863"/>
        <v>41.728847047086397</v>
      </c>
      <c r="Z2915" s="6">
        <f t="shared" si="864"/>
        <v>5.9293658823365956</v>
      </c>
      <c r="AA2915" s="6">
        <f t="shared" si="865"/>
        <v>398956173.80237782</v>
      </c>
      <c r="AB2915" s="26">
        <v>-13.586906357416865</v>
      </c>
      <c r="AC2915" s="4">
        <f t="shared" si="866"/>
        <v>776.58963112287677</v>
      </c>
      <c r="AD2915" s="4">
        <f t="shared" si="867"/>
        <v>439630022679.771</v>
      </c>
      <c r="AE2915" s="4">
        <f t="shared" si="868"/>
        <v>6533.8687016271997</v>
      </c>
      <c r="AF2915" s="27">
        <v>-10.156431443339946</v>
      </c>
      <c r="AG2915" s="6">
        <f t="shared" si="869"/>
        <v>79.899365533159653</v>
      </c>
      <c r="AH2915" s="6">
        <f t="shared" si="870"/>
        <v>5749590268.5759516</v>
      </c>
      <c r="AI2915" s="6">
        <f t="shared" si="871"/>
        <v>672.23658778722563</v>
      </c>
      <c r="AK2915" s="1">
        <f t="shared" si="872"/>
        <v>1.7664617770851128E-8</v>
      </c>
      <c r="AL2915" s="1">
        <f t="shared" si="873"/>
        <v>1.1885602031296929</v>
      </c>
    </row>
    <row r="2916" spans="4:38" x14ac:dyDescent="0.25">
      <c r="D2916" s="1">
        <v>2003</v>
      </c>
      <c r="E2916" s="1" t="s">
        <v>84</v>
      </c>
      <c r="F2916" s="2" t="s">
        <v>273</v>
      </c>
      <c r="G2916">
        <v>3</v>
      </c>
      <c r="H2916">
        <v>68122938</v>
      </c>
      <c r="I2916" s="1">
        <v>1441.047</v>
      </c>
      <c r="J2916" s="1">
        <v>35255</v>
      </c>
      <c r="K2916" s="1">
        <v>1219896</v>
      </c>
      <c r="L2916" s="1">
        <v>1153846</v>
      </c>
      <c r="M2916" s="3">
        <v>480</v>
      </c>
      <c r="N2916">
        <v>28.9</v>
      </c>
      <c r="O2916">
        <v>39</v>
      </c>
      <c r="P2916"/>
      <c r="Q2916" s="1">
        <f t="shared" si="855"/>
        <v>10</v>
      </c>
      <c r="R2916" s="5">
        <f t="shared" si="856"/>
        <v>-0.10214795214868078</v>
      </c>
      <c r="S2916" s="4">
        <f t="shared" si="857"/>
        <v>124.60987823436709</v>
      </c>
      <c r="T2916" s="6">
        <f t="shared" si="858"/>
        <v>-1.0900150878765036</v>
      </c>
      <c r="U2916" s="6">
        <f t="shared" si="859"/>
        <v>12.577095490859522</v>
      </c>
      <c r="V2916" s="4">
        <f t="shared" si="860"/>
        <v>28.797852047851318</v>
      </c>
      <c r="W2916" s="4">
        <f t="shared" si="861"/>
        <v>1.1564468406667321</v>
      </c>
      <c r="X2916" s="4">
        <f t="shared" si="862"/>
        <v>78780556.427035674</v>
      </c>
      <c r="Y2916" s="6">
        <f t="shared" si="863"/>
        <v>37.909984912123498</v>
      </c>
      <c r="Z2916" s="6">
        <f t="shared" si="864"/>
        <v>11.457708984139378</v>
      </c>
      <c r="AA2916" s="6">
        <f t="shared" si="865"/>
        <v>780532798.74856985</v>
      </c>
      <c r="AB2916" s="26">
        <v>-13.586906357416865</v>
      </c>
      <c r="AC2916" s="4">
        <f t="shared" si="866"/>
        <v>1330.1202884263928</v>
      </c>
      <c r="AD2916" s="4">
        <f t="shared" si="867"/>
        <v>1305757212469.9136</v>
      </c>
      <c r="AE2916" s="4">
        <f t="shared" si="868"/>
        <v>19167.658512759881</v>
      </c>
      <c r="AF2916" s="27">
        <v>-10.156431443339946</v>
      </c>
      <c r="AG2916" s="6">
        <f t="shared" si="869"/>
        <v>93.176980358373257</v>
      </c>
      <c r="AH2916" s="6">
        <f t="shared" si="870"/>
        <v>9970401718.9203587</v>
      </c>
      <c r="AI2916" s="6">
        <f t="shared" si="871"/>
        <v>1342.724080144927</v>
      </c>
      <c r="AK2916" s="1">
        <f t="shared" si="872"/>
        <v>1.0186581974993613E-8</v>
      </c>
      <c r="AL2916" s="1">
        <f t="shared" si="873"/>
        <v>0.69393989231440756</v>
      </c>
    </row>
    <row r="2917" spans="4:38" x14ac:dyDescent="0.25">
      <c r="D2917" s="1">
        <v>2004</v>
      </c>
      <c r="E2917" s="1" t="s">
        <v>84</v>
      </c>
      <c r="F2917" s="2" t="s">
        <v>273</v>
      </c>
      <c r="G2917">
        <v>3</v>
      </c>
      <c r="H2917">
        <v>68951281</v>
      </c>
      <c r="I2917" s="1">
        <v>1473.6379999999999</v>
      </c>
      <c r="J2917" s="1">
        <v>33439</v>
      </c>
      <c r="K2917" s="1">
        <v>1224872</v>
      </c>
      <c r="L2917" s="1">
        <v>1166667</v>
      </c>
      <c r="M2917" s="3">
        <v>450</v>
      </c>
      <c r="N2917">
        <v>27.3</v>
      </c>
      <c r="O2917">
        <v>36</v>
      </c>
      <c r="P2917"/>
      <c r="Q2917" s="1">
        <f t="shared" si="855"/>
        <v>10</v>
      </c>
      <c r="R2917" s="5">
        <f t="shared" si="856"/>
        <v>-9.9888846514544286E-2</v>
      </c>
      <c r="S2917" s="4">
        <f t="shared" si="857"/>
        <v>122.35105120796288</v>
      </c>
      <c r="T2917" s="6">
        <f t="shared" si="858"/>
        <v>-1.0833424730682126</v>
      </c>
      <c r="U2917" s="6">
        <f t="shared" si="859"/>
        <v>12.638999130270724</v>
      </c>
      <c r="V2917" s="4">
        <f t="shared" si="860"/>
        <v>27.200111153485455</v>
      </c>
      <c r="W2917" s="4">
        <f t="shared" si="861"/>
        <v>1.2044342778021775</v>
      </c>
      <c r="X2917" s="4">
        <f t="shared" si="862"/>
        <v>83047286.334770009</v>
      </c>
      <c r="Y2917" s="6">
        <f t="shared" si="863"/>
        <v>34.916657526931786</v>
      </c>
      <c r="Z2917" s="6">
        <f t="shared" si="864"/>
        <v>11.659451708249584</v>
      </c>
      <c r="AA2917" s="6">
        <f t="shared" si="865"/>
        <v>803934131.04144704</v>
      </c>
      <c r="AB2917" s="26">
        <v>-13.586906357416865</v>
      </c>
      <c r="AC2917" s="4">
        <f t="shared" si="866"/>
        <v>1360.202548283361</v>
      </c>
      <c r="AD2917" s="4">
        <f t="shared" si="867"/>
        <v>1382091306238.4875</v>
      </c>
      <c r="AE2917" s="4">
        <f t="shared" si="868"/>
        <v>20044.461628471956</v>
      </c>
      <c r="AF2917" s="27">
        <v>-10.156431443339946</v>
      </c>
      <c r="AG2917" s="6">
        <f t="shared" si="869"/>
        <v>93.750883915546879</v>
      </c>
      <c r="AH2917" s="6">
        <f t="shared" si="870"/>
        <v>10319871564.689278</v>
      </c>
      <c r="AI2917" s="6">
        <f t="shared" si="871"/>
        <v>1381.5486507153867</v>
      </c>
      <c r="AK2917" s="1">
        <f t="shared" si="872"/>
        <v>9.8416258183788228E-9</v>
      </c>
      <c r="AL2917" s="1">
        <f t="shared" si="873"/>
        <v>0.67859270729989318</v>
      </c>
    </row>
    <row r="2918" spans="4:38" x14ac:dyDescent="0.25">
      <c r="D2918" s="1">
        <v>2005</v>
      </c>
      <c r="E2918" s="1" t="s">
        <v>84</v>
      </c>
      <c r="F2918" s="2" t="s">
        <v>273</v>
      </c>
      <c r="G2918">
        <v>3</v>
      </c>
      <c r="H2918">
        <v>69762347</v>
      </c>
      <c r="I2918" s="1">
        <v>1963.7819999999999</v>
      </c>
      <c r="J2918" s="1">
        <v>31905</v>
      </c>
      <c r="K2918" s="1">
        <v>1236628</v>
      </c>
      <c r="L2918" s="1">
        <v>1205882</v>
      </c>
      <c r="M2918" s="3">
        <v>420</v>
      </c>
      <c r="N2918">
        <v>25.8</v>
      </c>
      <c r="O2918">
        <v>34</v>
      </c>
      <c r="P2918"/>
      <c r="Q2918" s="1">
        <f t="shared" si="855"/>
        <v>10</v>
      </c>
      <c r="R2918" s="5">
        <f t="shared" si="856"/>
        <v>-7.4957403622194316E-2</v>
      </c>
      <c r="S2918" s="4">
        <f t="shared" si="857"/>
        <v>92.694424126506917</v>
      </c>
      <c r="T2918" s="6">
        <f t="shared" si="858"/>
        <v>-1.002848193692631</v>
      </c>
      <c r="U2918" s="6">
        <f t="shared" si="859"/>
        <v>12.093165855064573</v>
      </c>
      <c r="V2918" s="4">
        <f t="shared" si="860"/>
        <v>25.725042596377808</v>
      </c>
      <c r="W2918" s="4">
        <f t="shared" si="861"/>
        <v>2.1185546148060448</v>
      </c>
      <c r="X2918" s="4">
        <f t="shared" si="862"/>
        <v>147795342.17655063</v>
      </c>
      <c r="Y2918" s="6">
        <f t="shared" si="863"/>
        <v>32.997151806307372</v>
      </c>
      <c r="Z2918" s="6">
        <f t="shared" si="864"/>
        <v>16.238775053081532</v>
      </c>
      <c r="AA2918" s="6">
        <f t="shared" si="865"/>
        <v>1132855060.1080172</v>
      </c>
      <c r="AB2918" s="26">
        <v>-13.586906357416865</v>
      </c>
      <c r="AC2918" s="4">
        <f t="shared" si="866"/>
        <v>1812.6169932323917</v>
      </c>
      <c r="AD2918" s="4">
        <f t="shared" si="867"/>
        <v>2483249777295.7656</v>
      </c>
      <c r="AE2918" s="4">
        <f t="shared" si="868"/>
        <v>35595.846242038926</v>
      </c>
      <c r="AF2918" s="27">
        <v>-10.156431443339946</v>
      </c>
      <c r="AG2918" s="6">
        <f t="shared" si="869"/>
        <v>101.2758611644152</v>
      </c>
      <c r="AH2918" s="6">
        <f t="shared" si="870"/>
        <v>13914112145.014027</v>
      </c>
      <c r="AI2918" s="6">
        <f t="shared" si="871"/>
        <v>1988.8371318917762</v>
      </c>
      <c r="AK2918" s="1">
        <f t="shared" si="872"/>
        <v>7.299374431863692E-9</v>
      </c>
      <c r="AL2918" s="1">
        <f t="shared" si="873"/>
        <v>0.50922149199860267</v>
      </c>
    </row>
    <row r="2919" spans="4:38" x14ac:dyDescent="0.25">
      <c r="D2919" s="1">
        <v>2006</v>
      </c>
      <c r="E2919" s="1" t="s">
        <v>84</v>
      </c>
      <c r="F2919" s="2" t="s">
        <v>273</v>
      </c>
      <c r="G2919">
        <v>3</v>
      </c>
      <c r="H2919">
        <v>70554760</v>
      </c>
      <c r="I2919" s="1">
        <v>0</v>
      </c>
      <c r="J2919" s="1">
        <v>30567</v>
      </c>
      <c r="K2919" s="1">
        <v>1252746</v>
      </c>
      <c r="L2919" s="1">
        <v>1218750</v>
      </c>
      <c r="M2919" s="3">
        <v>410</v>
      </c>
      <c r="N2919">
        <v>24.4</v>
      </c>
      <c r="O2919">
        <v>32</v>
      </c>
      <c r="P2919"/>
      <c r="Q2919" s="1">
        <f t="shared" si="855"/>
        <v>10</v>
      </c>
      <c r="R2919" s="5" t="e">
        <f t="shared" si="856"/>
        <v>#DIV/0!</v>
      </c>
      <c r="S2919" s="4" t="e">
        <f t="shared" si="857"/>
        <v>#DIV/0!</v>
      </c>
      <c r="T2919" s="6" t="e">
        <f t="shared" si="858"/>
        <v>#NUM!</v>
      </c>
      <c r="U2919" s="6" t="e">
        <f t="shared" si="859"/>
        <v>#NUM!</v>
      </c>
      <c r="V2919" s="4" t="e">
        <f t="shared" si="860"/>
        <v>#DIV/0!</v>
      </c>
      <c r="W2919" s="4" t="e">
        <f t="shared" si="861"/>
        <v>#DIV/0!</v>
      </c>
      <c r="X2919" s="4" t="e">
        <f t="shared" si="862"/>
        <v>#DIV/0!</v>
      </c>
      <c r="Y2919" s="6" t="e">
        <f t="shared" si="863"/>
        <v>#NUM!</v>
      </c>
      <c r="Z2919" s="6" t="e">
        <f t="shared" si="864"/>
        <v>#NUM!</v>
      </c>
      <c r="AA2919" s="6" t="e">
        <f t="shared" si="865"/>
        <v>#NUM!</v>
      </c>
      <c r="AB2919" s="26">
        <v>-13.586906357416865</v>
      </c>
      <c r="AC2919" s="4">
        <f t="shared" si="866"/>
        <v>0</v>
      </c>
      <c r="AD2919" s="4">
        <f t="shared" si="867"/>
        <v>0</v>
      </c>
      <c r="AE2919" s="4">
        <f t="shared" si="868"/>
        <v>0</v>
      </c>
      <c r="AF2919" s="27">
        <v>-10.156431443339946</v>
      </c>
      <c r="AG2919" s="6" t="e">
        <f t="shared" si="869"/>
        <v>#NUM!</v>
      </c>
      <c r="AH2919" s="6">
        <f t="shared" si="870"/>
        <v>0</v>
      </c>
      <c r="AI2919" s="6" t="e">
        <f t="shared" si="871"/>
        <v>#NUM!</v>
      </c>
      <c r="AK2919" s="1" t="e">
        <f t="shared" si="872"/>
        <v>#DIV/0!</v>
      </c>
      <c r="AL2919" s="1" t="e">
        <f t="shared" si="873"/>
        <v>#DIV/0!</v>
      </c>
    </row>
    <row r="2920" spans="4:38" x14ac:dyDescent="0.25">
      <c r="D2920" s="1">
        <v>2007</v>
      </c>
      <c r="E2920" s="1" t="s">
        <v>84</v>
      </c>
      <c r="F2920" s="2" t="s">
        <v>273</v>
      </c>
      <c r="G2920">
        <v>3</v>
      </c>
      <c r="H2920">
        <v>71336475</v>
      </c>
      <c r="I2920" s="1">
        <v>0</v>
      </c>
      <c r="J2920" s="1">
        <v>29409</v>
      </c>
      <c r="K2920" s="1">
        <v>1273117</v>
      </c>
      <c r="L2920" s="1">
        <v>1266667</v>
      </c>
      <c r="M2920" s="3">
        <v>390</v>
      </c>
      <c r="N2920">
        <v>23.1</v>
      </c>
      <c r="O2920">
        <v>30</v>
      </c>
      <c r="P2920"/>
      <c r="Q2920" s="1">
        <f t="shared" si="855"/>
        <v>10</v>
      </c>
      <c r="R2920" s="5" t="e">
        <f t="shared" si="856"/>
        <v>#DIV/0!</v>
      </c>
      <c r="S2920" s="4" t="e">
        <f t="shared" si="857"/>
        <v>#DIV/0!</v>
      </c>
      <c r="T2920" s="6" t="e">
        <f t="shared" si="858"/>
        <v>#NUM!</v>
      </c>
      <c r="U2920" s="6" t="e">
        <f t="shared" si="859"/>
        <v>#NUM!</v>
      </c>
      <c r="V2920" s="4" t="e">
        <f t="shared" si="860"/>
        <v>#DIV/0!</v>
      </c>
      <c r="W2920" s="4" t="e">
        <f t="shared" si="861"/>
        <v>#DIV/0!</v>
      </c>
      <c r="X2920" s="4" t="e">
        <f t="shared" si="862"/>
        <v>#DIV/0!</v>
      </c>
      <c r="Y2920" s="6" t="e">
        <f t="shared" si="863"/>
        <v>#NUM!</v>
      </c>
      <c r="Z2920" s="6" t="e">
        <f t="shared" si="864"/>
        <v>#NUM!</v>
      </c>
      <c r="AA2920" s="6" t="e">
        <f t="shared" si="865"/>
        <v>#NUM!</v>
      </c>
      <c r="AB2920" s="26">
        <v>-13.586906357416865</v>
      </c>
      <c r="AC2920" s="4">
        <f t="shared" si="866"/>
        <v>0</v>
      </c>
      <c r="AD2920" s="4">
        <f t="shared" si="867"/>
        <v>0</v>
      </c>
      <c r="AE2920" s="4">
        <f t="shared" si="868"/>
        <v>0</v>
      </c>
      <c r="AF2920" s="27">
        <v>-10.156431443339946</v>
      </c>
      <c r="AG2920" s="6" t="e">
        <f t="shared" si="869"/>
        <v>#NUM!</v>
      </c>
      <c r="AH2920" s="6">
        <f t="shared" si="870"/>
        <v>0</v>
      </c>
      <c r="AI2920" s="6" t="e">
        <f t="shared" si="871"/>
        <v>#NUM!</v>
      </c>
      <c r="AK2920" s="1" t="e">
        <f t="shared" si="872"/>
        <v>#DIV/0!</v>
      </c>
      <c r="AL2920" s="1" t="e">
        <f t="shared" si="873"/>
        <v>#DIV/0!</v>
      </c>
    </row>
    <row r="2921" spans="4:38" x14ac:dyDescent="0.25">
      <c r="D2921" s="1">
        <v>2008</v>
      </c>
      <c r="E2921" s="1" t="s">
        <v>84</v>
      </c>
      <c r="F2921" s="2" t="s">
        <v>273</v>
      </c>
      <c r="G2921">
        <v>3</v>
      </c>
      <c r="H2921">
        <v>72120604</v>
      </c>
      <c r="I2921" s="1">
        <v>0</v>
      </c>
      <c r="J2921" s="1">
        <v>28329</v>
      </c>
      <c r="K2921" s="1">
        <v>1299495</v>
      </c>
      <c r="L2921" s="1">
        <v>1275862</v>
      </c>
      <c r="M2921" s="3">
        <v>380</v>
      </c>
      <c r="N2921">
        <v>21.8</v>
      </c>
      <c r="O2921">
        <v>29</v>
      </c>
      <c r="P2921"/>
      <c r="Q2921" s="1">
        <f t="shared" si="855"/>
        <v>10</v>
      </c>
      <c r="R2921" s="5" t="e">
        <f t="shared" si="856"/>
        <v>#DIV/0!</v>
      </c>
      <c r="S2921" s="4" t="e">
        <f t="shared" si="857"/>
        <v>#DIV/0!</v>
      </c>
      <c r="T2921" s="6" t="e">
        <f t="shared" si="858"/>
        <v>#NUM!</v>
      </c>
      <c r="U2921" s="6" t="e">
        <f t="shared" si="859"/>
        <v>#NUM!</v>
      </c>
      <c r="V2921" s="4" t="e">
        <f t="shared" si="860"/>
        <v>#DIV/0!</v>
      </c>
      <c r="W2921" s="4" t="e">
        <f t="shared" si="861"/>
        <v>#DIV/0!</v>
      </c>
      <c r="X2921" s="4" t="e">
        <f t="shared" si="862"/>
        <v>#DIV/0!</v>
      </c>
      <c r="Y2921" s="6" t="e">
        <f t="shared" si="863"/>
        <v>#NUM!</v>
      </c>
      <c r="Z2921" s="6" t="e">
        <f t="shared" si="864"/>
        <v>#NUM!</v>
      </c>
      <c r="AA2921" s="6" t="e">
        <f t="shared" si="865"/>
        <v>#NUM!</v>
      </c>
      <c r="AB2921" s="26">
        <v>-13.586906357416865</v>
      </c>
      <c r="AC2921" s="4">
        <f t="shared" si="866"/>
        <v>0</v>
      </c>
      <c r="AD2921" s="4">
        <f t="shared" si="867"/>
        <v>0</v>
      </c>
      <c r="AE2921" s="4">
        <f t="shared" si="868"/>
        <v>0</v>
      </c>
      <c r="AF2921" s="27">
        <v>-10.156431443339946</v>
      </c>
      <c r="AG2921" s="6" t="e">
        <f t="shared" si="869"/>
        <v>#NUM!</v>
      </c>
      <c r="AH2921" s="6">
        <f t="shared" si="870"/>
        <v>0</v>
      </c>
      <c r="AI2921" s="6" t="e">
        <f t="shared" si="871"/>
        <v>#NUM!</v>
      </c>
      <c r="AK2921" s="1" t="e">
        <f t="shared" si="872"/>
        <v>#DIV/0!</v>
      </c>
      <c r="AL2921" s="1" t="e">
        <f t="shared" si="873"/>
        <v>#DIV/0!</v>
      </c>
    </row>
    <row r="2922" spans="4:38" x14ac:dyDescent="0.25">
      <c r="D2922" s="1">
        <v>2009</v>
      </c>
      <c r="E2922" s="1" t="s">
        <v>84</v>
      </c>
      <c r="F2922" s="2" t="s">
        <v>273</v>
      </c>
      <c r="G2922">
        <v>3</v>
      </c>
      <c r="H2922">
        <v>72924837</v>
      </c>
      <c r="I2922" s="1">
        <v>0</v>
      </c>
      <c r="J2922" s="1">
        <v>27368</v>
      </c>
      <c r="K2922" s="1">
        <v>1328544</v>
      </c>
      <c r="L2922" s="1">
        <v>1321429</v>
      </c>
      <c r="M2922" s="3">
        <v>370</v>
      </c>
      <c r="N2922">
        <v>20.6</v>
      </c>
      <c r="O2922">
        <v>28</v>
      </c>
      <c r="P2922"/>
      <c r="Q2922" s="1">
        <f t="shared" si="855"/>
        <v>10</v>
      </c>
      <c r="R2922" s="5" t="e">
        <f t="shared" si="856"/>
        <v>#DIV/0!</v>
      </c>
      <c r="S2922" s="4" t="e">
        <f t="shared" si="857"/>
        <v>#DIV/0!</v>
      </c>
      <c r="T2922" s="6" t="e">
        <f t="shared" si="858"/>
        <v>#NUM!</v>
      </c>
      <c r="U2922" s="6" t="e">
        <f t="shared" si="859"/>
        <v>#NUM!</v>
      </c>
      <c r="V2922" s="4" t="e">
        <f t="shared" si="860"/>
        <v>#DIV/0!</v>
      </c>
      <c r="W2922" s="4" t="e">
        <f t="shared" si="861"/>
        <v>#DIV/0!</v>
      </c>
      <c r="X2922" s="4" t="e">
        <f t="shared" si="862"/>
        <v>#DIV/0!</v>
      </c>
      <c r="Y2922" s="6" t="e">
        <f t="shared" si="863"/>
        <v>#NUM!</v>
      </c>
      <c r="Z2922" s="6" t="e">
        <f t="shared" si="864"/>
        <v>#NUM!</v>
      </c>
      <c r="AA2922" s="6" t="e">
        <f t="shared" si="865"/>
        <v>#NUM!</v>
      </c>
      <c r="AB2922" s="26">
        <v>-13.586906357416865</v>
      </c>
      <c r="AC2922" s="4">
        <f t="shared" si="866"/>
        <v>0</v>
      </c>
      <c r="AD2922" s="4">
        <f t="shared" si="867"/>
        <v>0</v>
      </c>
      <c r="AE2922" s="4">
        <f t="shared" si="868"/>
        <v>0</v>
      </c>
      <c r="AF2922" s="27">
        <v>-10.156431443339946</v>
      </c>
      <c r="AG2922" s="6" t="e">
        <f t="shared" si="869"/>
        <v>#NUM!</v>
      </c>
      <c r="AH2922" s="6">
        <f t="shared" si="870"/>
        <v>0</v>
      </c>
      <c r="AI2922" s="6" t="e">
        <f t="shared" si="871"/>
        <v>#NUM!</v>
      </c>
      <c r="AK2922" s="1" t="e">
        <f t="shared" si="872"/>
        <v>#DIV/0!</v>
      </c>
      <c r="AL2922" s="1" t="e">
        <f t="shared" si="873"/>
        <v>#DIV/0!</v>
      </c>
    </row>
    <row r="2923" spans="4:38" x14ac:dyDescent="0.25">
      <c r="D2923" s="1">
        <v>2010</v>
      </c>
      <c r="E2923" s="1" t="s">
        <v>84</v>
      </c>
      <c r="F2923" s="2" t="s">
        <v>273</v>
      </c>
      <c r="G2923">
        <v>3</v>
      </c>
      <c r="H2923">
        <v>73762519</v>
      </c>
      <c r="I2923" s="1">
        <v>0</v>
      </c>
      <c r="J2923" s="1">
        <v>26483</v>
      </c>
      <c r="K2923" s="1">
        <v>1351173</v>
      </c>
      <c r="L2923" s="1">
        <v>1370370</v>
      </c>
      <c r="M2923" s="3">
        <v>370</v>
      </c>
      <c r="N2923">
        <v>19.600000000000001</v>
      </c>
      <c r="O2923">
        <v>27</v>
      </c>
      <c r="P2923"/>
      <c r="Q2923" s="1">
        <f t="shared" si="855"/>
        <v>10</v>
      </c>
      <c r="R2923" s="5" t="e">
        <f t="shared" si="856"/>
        <v>#DIV/0!</v>
      </c>
      <c r="S2923" s="4" t="e">
        <f t="shared" si="857"/>
        <v>#DIV/0!</v>
      </c>
      <c r="T2923" s="6" t="e">
        <f t="shared" si="858"/>
        <v>#NUM!</v>
      </c>
      <c r="U2923" s="6" t="e">
        <f t="shared" si="859"/>
        <v>#NUM!</v>
      </c>
      <c r="V2923" s="4" t="e">
        <f t="shared" si="860"/>
        <v>#DIV/0!</v>
      </c>
      <c r="W2923" s="4" t="e">
        <f t="shared" si="861"/>
        <v>#DIV/0!</v>
      </c>
      <c r="X2923" s="4" t="e">
        <f t="shared" si="862"/>
        <v>#DIV/0!</v>
      </c>
      <c r="Y2923" s="6" t="e">
        <f t="shared" si="863"/>
        <v>#NUM!</v>
      </c>
      <c r="Z2923" s="6" t="e">
        <f t="shared" si="864"/>
        <v>#NUM!</v>
      </c>
      <c r="AA2923" s="6" t="e">
        <f t="shared" si="865"/>
        <v>#NUM!</v>
      </c>
      <c r="AB2923" s="26">
        <v>-13.586906357416865</v>
      </c>
      <c r="AC2923" s="4">
        <f t="shared" si="866"/>
        <v>0</v>
      </c>
      <c r="AD2923" s="4">
        <f t="shared" si="867"/>
        <v>0</v>
      </c>
      <c r="AE2923" s="4">
        <f t="shared" si="868"/>
        <v>0</v>
      </c>
      <c r="AF2923" s="27">
        <v>-10.156431443339946</v>
      </c>
      <c r="AG2923" s="6" t="e">
        <f t="shared" si="869"/>
        <v>#NUM!</v>
      </c>
      <c r="AH2923" s="6">
        <f t="shared" si="870"/>
        <v>0</v>
      </c>
      <c r="AI2923" s="6" t="e">
        <f t="shared" si="871"/>
        <v>#NUM!</v>
      </c>
      <c r="AK2923" s="1" t="e">
        <f t="shared" si="872"/>
        <v>#DIV/0!</v>
      </c>
      <c r="AL2923" s="1" t="e">
        <f t="shared" si="873"/>
        <v>#DIV/0!</v>
      </c>
    </row>
    <row r="2924" spans="4:38" x14ac:dyDescent="0.25">
      <c r="D2924" s="1">
        <v>2011</v>
      </c>
      <c r="E2924" s="1" t="s">
        <v>84</v>
      </c>
      <c r="F2924" s="2" t="s">
        <v>273</v>
      </c>
      <c r="G2924">
        <v>3</v>
      </c>
      <c r="H2924">
        <v>74634956</v>
      </c>
      <c r="I2924" s="1">
        <v>0</v>
      </c>
      <c r="J2924" s="1">
        <v>25648</v>
      </c>
      <c r="K2924" s="1">
        <v>1364255</v>
      </c>
      <c r="L2924" s="1">
        <v>1333333</v>
      </c>
      <c r="M2924" s="3">
        <v>370</v>
      </c>
      <c r="N2924">
        <v>18.8</v>
      </c>
      <c r="O2924">
        <v>27</v>
      </c>
      <c r="P2924"/>
      <c r="Q2924" s="1">
        <f t="shared" si="855"/>
        <v>10</v>
      </c>
      <c r="R2924" s="5" t="e">
        <f t="shared" si="856"/>
        <v>#DIV/0!</v>
      </c>
      <c r="S2924" s="4" t="e">
        <f t="shared" si="857"/>
        <v>#DIV/0!</v>
      </c>
      <c r="T2924" s="6" t="e">
        <f t="shared" si="858"/>
        <v>#NUM!</v>
      </c>
      <c r="U2924" s="6" t="e">
        <f t="shared" si="859"/>
        <v>#NUM!</v>
      </c>
      <c r="V2924" s="4" t="e">
        <f t="shared" si="860"/>
        <v>#DIV/0!</v>
      </c>
      <c r="W2924" s="4" t="e">
        <f t="shared" si="861"/>
        <v>#DIV/0!</v>
      </c>
      <c r="X2924" s="4" t="e">
        <f t="shared" si="862"/>
        <v>#DIV/0!</v>
      </c>
      <c r="Y2924" s="6" t="e">
        <f t="shared" si="863"/>
        <v>#NUM!</v>
      </c>
      <c r="Z2924" s="6" t="e">
        <f t="shared" si="864"/>
        <v>#NUM!</v>
      </c>
      <c r="AA2924" s="6" t="e">
        <f t="shared" si="865"/>
        <v>#NUM!</v>
      </c>
      <c r="AB2924" s="26">
        <v>-13.586906357416865</v>
      </c>
      <c r="AC2924" s="4">
        <f t="shared" si="866"/>
        <v>0</v>
      </c>
      <c r="AD2924" s="4">
        <f t="shared" si="867"/>
        <v>0</v>
      </c>
      <c r="AE2924" s="4">
        <f t="shared" si="868"/>
        <v>0</v>
      </c>
      <c r="AF2924" s="27">
        <v>-10.156431443339946</v>
      </c>
      <c r="AG2924" s="6" t="e">
        <f t="shared" si="869"/>
        <v>#NUM!</v>
      </c>
      <c r="AH2924" s="6">
        <f t="shared" si="870"/>
        <v>0</v>
      </c>
      <c r="AI2924" s="6" t="e">
        <f t="shared" si="871"/>
        <v>#NUM!</v>
      </c>
      <c r="AK2924" s="1" t="e">
        <f t="shared" si="872"/>
        <v>#DIV/0!</v>
      </c>
      <c r="AL2924" s="1" t="e">
        <f t="shared" si="873"/>
        <v>#DIV/0!</v>
      </c>
    </row>
    <row r="2925" spans="4:38" x14ac:dyDescent="0.25">
      <c r="D2925" s="1">
        <v>2012</v>
      </c>
      <c r="E2925" s="1" t="s">
        <v>84</v>
      </c>
      <c r="F2925" s="2" t="s">
        <v>273</v>
      </c>
      <c r="G2925">
        <v>3</v>
      </c>
      <c r="H2925">
        <v>75539862</v>
      </c>
      <c r="I2925" s="1">
        <v>0</v>
      </c>
      <c r="J2925" s="1">
        <v>24828</v>
      </c>
      <c r="K2925" s="1">
        <v>1379333</v>
      </c>
      <c r="L2925" s="1">
        <v>1384615</v>
      </c>
      <c r="M2925" s="3">
        <v>360</v>
      </c>
      <c r="N2925">
        <v>18</v>
      </c>
      <c r="O2925">
        <v>26</v>
      </c>
      <c r="P2925"/>
      <c r="Q2925" s="1">
        <f t="shared" si="855"/>
        <v>10</v>
      </c>
      <c r="R2925" s="5" t="e">
        <f t="shared" si="856"/>
        <v>#DIV/0!</v>
      </c>
      <c r="S2925" s="4" t="e">
        <f t="shared" si="857"/>
        <v>#DIV/0!</v>
      </c>
      <c r="T2925" s="6" t="e">
        <f t="shared" si="858"/>
        <v>#NUM!</v>
      </c>
      <c r="U2925" s="6" t="e">
        <f t="shared" si="859"/>
        <v>#NUM!</v>
      </c>
      <c r="V2925" s="4" t="e">
        <f t="shared" si="860"/>
        <v>#DIV/0!</v>
      </c>
      <c r="W2925" s="4" t="e">
        <f t="shared" si="861"/>
        <v>#DIV/0!</v>
      </c>
      <c r="X2925" s="4" t="e">
        <f t="shared" si="862"/>
        <v>#DIV/0!</v>
      </c>
      <c r="Y2925" s="6" t="e">
        <f t="shared" si="863"/>
        <v>#NUM!</v>
      </c>
      <c r="Z2925" s="6" t="e">
        <f t="shared" si="864"/>
        <v>#NUM!</v>
      </c>
      <c r="AA2925" s="6" t="e">
        <f t="shared" si="865"/>
        <v>#NUM!</v>
      </c>
      <c r="AB2925" s="26">
        <v>-13.586906357416865</v>
      </c>
      <c r="AC2925" s="4">
        <f t="shared" si="866"/>
        <v>0</v>
      </c>
      <c r="AD2925" s="4">
        <f t="shared" si="867"/>
        <v>0</v>
      </c>
      <c r="AE2925" s="4">
        <f t="shared" si="868"/>
        <v>0</v>
      </c>
      <c r="AF2925" s="27">
        <v>-10.156431443339946</v>
      </c>
      <c r="AG2925" s="6" t="e">
        <f t="shared" si="869"/>
        <v>#NUM!</v>
      </c>
      <c r="AH2925" s="6">
        <f t="shared" si="870"/>
        <v>0</v>
      </c>
      <c r="AI2925" s="6" t="e">
        <f t="shared" si="871"/>
        <v>#NUM!</v>
      </c>
      <c r="AK2925" s="1" t="e">
        <f t="shared" si="872"/>
        <v>#DIV/0!</v>
      </c>
      <c r="AL2925" s="1" t="e">
        <f t="shared" si="873"/>
        <v>#DIV/0!</v>
      </c>
    </row>
    <row r="2926" spans="4:38" x14ac:dyDescent="0.25">
      <c r="D2926" s="1">
        <v>2013</v>
      </c>
      <c r="E2926" s="1" t="s">
        <v>84</v>
      </c>
      <c r="F2926" s="2" t="s">
        <v>273</v>
      </c>
      <c r="G2926">
        <v>3</v>
      </c>
      <c r="H2926">
        <v>76481943</v>
      </c>
      <c r="I2926" s="1">
        <v>0</v>
      </c>
      <c r="J2926" s="1">
        <v>23932</v>
      </c>
      <c r="K2926" s="1">
        <v>1383353</v>
      </c>
      <c r="L2926" s="1">
        <v>1346154</v>
      </c>
      <c r="M2926" s="3">
        <v>360</v>
      </c>
      <c r="N2926">
        <v>17.3</v>
      </c>
      <c r="O2926">
        <v>26</v>
      </c>
      <c r="P2926"/>
      <c r="Q2926" s="1">
        <f t="shared" si="855"/>
        <v>10</v>
      </c>
      <c r="R2926" s="5" t="e">
        <f t="shared" si="856"/>
        <v>#DIV/0!</v>
      </c>
      <c r="S2926" s="4" t="e">
        <f t="shared" si="857"/>
        <v>#DIV/0!</v>
      </c>
      <c r="T2926" s="6" t="e">
        <f t="shared" si="858"/>
        <v>#NUM!</v>
      </c>
      <c r="U2926" s="6" t="e">
        <f t="shared" si="859"/>
        <v>#NUM!</v>
      </c>
      <c r="V2926" s="4" t="e">
        <f t="shared" si="860"/>
        <v>#DIV/0!</v>
      </c>
      <c r="W2926" s="4" t="e">
        <f t="shared" si="861"/>
        <v>#DIV/0!</v>
      </c>
      <c r="X2926" s="4" t="e">
        <f t="shared" si="862"/>
        <v>#DIV/0!</v>
      </c>
      <c r="Y2926" s="6" t="e">
        <f t="shared" si="863"/>
        <v>#NUM!</v>
      </c>
      <c r="Z2926" s="6" t="e">
        <f t="shared" si="864"/>
        <v>#NUM!</v>
      </c>
      <c r="AA2926" s="6" t="e">
        <f t="shared" si="865"/>
        <v>#NUM!</v>
      </c>
      <c r="AB2926" s="26">
        <v>-13.586906357416865</v>
      </c>
      <c r="AC2926" s="4">
        <f t="shared" si="866"/>
        <v>0</v>
      </c>
      <c r="AD2926" s="4">
        <f t="shared" si="867"/>
        <v>0</v>
      </c>
      <c r="AE2926" s="4">
        <f t="shared" si="868"/>
        <v>0</v>
      </c>
      <c r="AF2926" s="27">
        <v>-10.156431443339946</v>
      </c>
      <c r="AG2926" s="6" t="e">
        <f t="shared" si="869"/>
        <v>#NUM!</v>
      </c>
      <c r="AH2926" s="6">
        <f t="shared" si="870"/>
        <v>0</v>
      </c>
      <c r="AI2926" s="6" t="e">
        <f t="shared" si="871"/>
        <v>#NUM!</v>
      </c>
      <c r="AK2926" s="1" t="e">
        <f t="shared" si="872"/>
        <v>#DIV/0!</v>
      </c>
      <c r="AL2926" s="1" t="e">
        <f t="shared" si="873"/>
        <v>#DIV/0!</v>
      </c>
    </row>
    <row r="2927" spans="4:38" x14ac:dyDescent="0.25">
      <c r="D2927" s="1">
        <v>2014</v>
      </c>
      <c r="E2927" s="1" t="s">
        <v>84</v>
      </c>
      <c r="F2927" s="2" t="s">
        <v>273</v>
      </c>
      <c r="G2927">
        <v>3</v>
      </c>
      <c r="H2927">
        <v>77465753</v>
      </c>
      <c r="I2927" s="1">
        <v>0</v>
      </c>
      <c r="J2927" s="1">
        <v>22942</v>
      </c>
      <c r="K2927" s="1">
        <v>1382048</v>
      </c>
      <c r="L2927" s="1">
        <v>1307692</v>
      </c>
      <c r="M2927" s="3">
        <v>350</v>
      </c>
      <c r="N2927">
        <v>16.600000000000001</v>
      </c>
      <c r="O2927">
        <v>26</v>
      </c>
      <c r="P2927"/>
      <c r="Q2927" s="1">
        <f t="shared" si="855"/>
        <v>10</v>
      </c>
      <c r="R2927" s="5" t="e">
        <f t="shared" si="856"/>
        <v>#DIV/0!</v>
      </c>
      <c r="S2927" s="4" t="e">
        <f t="shared" si="857"/>
        <v>#DIV/0!</v>
      </c>
      <c r="T2927" s="6" t="e">
        <f t="shared" si="858"/>
        <v>#NUM!</v>
      </c>
      <c r="U2927" s="6" t="e">
        <f t="shared" si="859"/>
        <v>#NUM!</v>
      </c>
      <c r="V2927" s="4" t="e">
        <f t="shared" si="860"/>
        <v>#DIV/0!</v>
      </c>
      <c r="W2927" s="4" t="e">
        <f t="shared" si="861"/>
        <v>#DIV/0!</v>
      </c>
      <c r="X2927" s="4" t="e">
        <f t="shared" si="862"/>
        <v>#DIV/0!</v>
      </c>
      <c r="Y2927" s="6" t="e">
        <f t="shared" si="863"/>
        <v>#NUM!</v>
      </c>
      <c r="Z2927" s="6" t="e">
        <f t="shared" si="864"/>
        <v>#NUM!</v>
      </c>
      <c r="AA2927" s="6" t="e">
        <f t="shared" si="865"/>
        <v>#NUM!</v>
      </c>
      <c r="AB2927" s="26">
        <v>-13.586906357416865</v>
      </c>
      <c r="AC2927" s="4">
        <f t="shared" si="866"/>
        <v>0</v>
      </c>
      <c r="AD2927" s="4">
        <f t="shared" si="867"/>
        <v>0</v>
      </c>
      <c r="AE2927" s="4">
        <f t="shared" si="868"/>
        <v>0</v>
      </c>
      <c r="AF2927" s="27">
        <v>-10.156431443339946</v>
      </c>
      <c r="AG2927" s="6" t="e">
        <f t="shared" si="869"/>
        <v>#NUM!</v>
      </c>
      <c r="AH2927" s="6">
        <f t="shared" si="870"/>
        <v>0</v>
      </c>
      <c r="AI2927" s="6" t="e">
        <f t="shared" si="871"/>
        <v>#NUM!</v>
      </c>
      <c r="AK2927" s="1" t="e">
        <f t="shared" si="872"/>
        <v>#DIV/0!</v>
      </c>
      <c r="AL2927" s="1" t="e">
        <f t="shared" si="873"/>
        <v>#DIV/0!</v>
      </c>
    </row>
    <row r="2928" spans="4:38" x14ac:dyDescent="0.25">
      <c r="D2928" s="1">
        <v>2015</v>
      </c>
      <c r="E2928" s="1" t="s">
        <v>84</v>
      </c>
      <c r="F2928" s="2" t="s">
        <v>273</v>
      </c>
      <c r="G2928">
        <v>3</v>
      </c>
      <c r="H2928">
        <v>78492215</v>
      </c>
      <c r="I2928" s="1">
        <v>0</v>
      </c>
      <c r="J2928" s="1">
        <v>21895</v>
      </c>
      <c r="K2928" s="1">
        <v>1368438</v>
      </c>
      <c r="M2928" s="3">
        <v>340</v>
      </c>
      <c r="N2928">
        <v>16</v>
      </c>
      <c r="O2928">
        <v>25</v>
      </c>
      <c r="P2928"/>
      <c r="Q2928" s="1">
        <f t="shared" si="855"/>
        <v>10</v>
      </c>
      <c r="R2928" s="5" t="e">
        <f t="shared" si="856"/>
        <v>#DIV/0!</v>
      </c>
      <c r="S2928" s="4" t="e">
        <f t="shared" si="857"/>
        <v>#DIV/0!</v>
      </c>
      <c r="T2928" s="6" t="e">
        <f t="shared" si="858"/>
        <v>#NUM!</v>
      </c>
      <c r="U2928" s="6" t="e">
        <f t="shared" si="859"/>
        <v>#NUM!</v>
      </c>
      <c r="V2928" s="4" t="e">
        <f t="shared" si="860"/>
        <v>#DIV/0!</v>
      </c>
      <c r="W2928" s="4" t="e">
        <f t="shared" si="861"/>
        <v>#DIV/0!</v>
      </c>
      <c r="X2928" s="4" t="e">
        <f t="shared" si="862"/>
        <v>#DIV/0!</v>
      </c>
      <c r="Y2928" s="6" t="e">
        <f t="shared" si="863"/>
        <v>#NUM!</v>
      </c>
      <c r="Z2928" s="6" t="e">
        <f t="shared" si="864"/>
        <v>#NUM!</v>
      </c>
      <c r="AA2928" s="6" t="e">
        <f t="shared" si="865"/>
        <v>#NUM!</v>
      </c>
      <c r="AB2928" s="26">
        <v>-13.586906357416865</v>
      </c>
      <c r="AC2928" s="4">
        <f t="shared" si="866"/>
        <v>0</v>
      </c>
      <c r="AD2928" s="4">
        <f t="shared" si="867"/>
        <v>0</v>
      </c>
      <c r="AE2928" s="4">
        <f t="shared" si="868"/>
        <v>0</v>
      </c>
      <c r="AF2928" s="27">
        <v>-10.156431443339946</v>
      </c>
      <c r="AG2928" s="6" t="e">
        <f t="shared" si="869"/>
        <v>#NUM!</v>
      </c>
      <c r="AH2928" s="6">
        <f t="shared" si="870"/>
        <v>0</v>
      </c>
      <c r="AI2928" s="6" t="e">
        <f t="shared" si="871"/>
        <v>#NUM!</v>
      </c>
      <c r="AK2928" s="1" t="e">
        <f t="shared" si="872"/>
        <v>#DIV/0!</v>
      </c>
      <c r="AL2928" s="1" t="e">
        <f t="shared" si="873"/>
        <v>#DIV/0!</v>
      </c>
    </row>
    <row r="2929" spans="4:38" x14ac:dyDescent="0.25">
      <c r="D2929" s="1">
        <v>2016</v>
      </c>
      <c r="E2929" s="1" t="s">
        <v>84</v>
      </c>
      <c r="F2929" s="2" t="s">
        <v>273</v>
      </c>
      <c r="G2929">
        <v>3</v>
      </c>
      <c r="H2929">
        <v>79564016</v>
      </c>
      <c r="I2929" s="1">
        <v>0</v>
      </c>
      <c r="J2929" s="1">
        <v>20765</v>
      </c>
      <c r="K2929" s="1">
        <v>1339677</v>
      </c>
      <c r="M2929" s="3"/>
      <c r="N2929">
        <v>15.5</v>
      </c>
      <c r="O2929"/>
      <c r="P2929"/>
      <c r="Q2929" s="1">
        <f t="shared" si="855"/>
        <v>10</v>
      </c>
      <c r="R2929" s="5" t="e">
        <f t="shared" si="856"/>
        <v>#DIV/0!</v>
      </c>
      <c r="S2929" s="4" t="e">
        <f t="shared" si="857"/>
        <v>#DIV/0!</v>
      </c>
      <c r="T2929" s="6" t="e">
        <f t="shared" si="858"/>
        <v>#NUM!</v>
      </c>
      <c r="U2929" s="6" t="e">
        <f t="shared" si="859"/>
        <v>#NUM!</v>
      </c>
      <c r="V2929" s="4" t="e">
        <f t="shared" si="860"/>
        <v>#DIV/0!</v>
      </c>
      <c r="W2929" s="4" t="e">
        <f t="shared" si="861"/>
        <v>#DIV/0!</v>
      </c>
      <c r="X2929" s="4" t="e">
        <f t="shared" si="862"/>
        <v>#DIV/0!</v>
      </c>
      <c r="Y2929" s="6" t="e">
        <f t="shared" si="863"/>
        <v>#NUM!</v>
      </c>
      <c r="Z2929" s="6" t="e">
        <f t="shared" si="864"/>
        <v>#NUM!</v>
      </c>
      <c r="AA2929" s="6" t="e">
        <f t="shared" si="865"/>
        <v>#NUM!</v>
      </c>
      <c r="AB2929" s="26">
        <v>-13.586906357416865</v>
      </c>
      <c r="AC2929" s="4">
        <f t="shared" si="866"/>
        <v>0</v>
      </c>
      <c r="AD2929" s="4">
        <f t="shared" si="867"/>
        <v>0</v>
      </c>
      <c r="AE2929" s="4">
        <f t="shared" si="868"/>
        <v>0</v>
      </c>
      <c r="AF2929" s="27">
        <v>-10.156431443339946</v>
      </c>
      <c r="AG2929" s="6" t="e">
        <f t="shared" si="869"/>
        <v>#NUM!</v>
      </c>
      <c r="AH2929" s="6">
        <f t="shared" si="870"/>
        <v>0</v>
      </c>
      <c r="AI2929" s="6" t="e">
        <f t="shared" si="871"/>
        <v>#NUM!</v>
      </c>
      <c r="AK2929" s="1" t="e">
        <f t="shared" si="872"/>
        <v>#DIV/0!</v>
      </c>
      <c r="AL2929" s="1" t="e">
        <f t="shared" si="873"/>
        <v>#DIV/0!</v>
      </c>
    </row>
    <row r="2930" spans="4:38" x14ac:dyDescent="0.25">
      <c r="D2930" s="1">
        <v>1980</v>
      </c>
      <c r="E2930" s="1" t="s">
        <v>85</v>
      </c>
      <c r="F2930" s="2" t="s">
        <v>274</v>
      </c>
      <c r="G2930">
        <v>3</v>
      </c>
      <c r="H2930">
        <v>13653354</v>
      </c>
      <c r="I2930" s="1">
        <v>0</v>
      </c>
      <c r="J2930" s="1">
        <v>38401</v>
      </c>
      <c r="K2930" s="1">
        <v>529669</v>
      </c>
      <c r="M2930" s="3"/>
      <c r="N2930">
        <v>72.5</v>
      </c>
      <c r="O2930"/>
      <c r="P2930"/>
      <c r="Q2930" s="1">
        <f t="shared" si="855"/>
        <v>10</v>
      </c>
      <c r="R2930" s="5" t="e">
        <f t="shared" si="856"/>
        <v>#DIV/0!</v>
      </c>
      <c r="S2930" s="4" t="e">
        <f t="shared" si="857"/>
        <v>#DIV/0!</v>
      </c>
      <c r="T2930" s="6" t="e">
        <f t="shared" si="858"/>
        <v>#NUM!</v>
      </c>
      <c r="U2930" s="6" t="e">
        <f t="shared" si="859"/>
        <v>#NUM!</v>
      </c>
      <c r="V2930" s="4" t="e">
        <f t="shared" si="860"/>
        <v>#DIV/0!</v>
      </c>
      <c r="W2930" s="4" t="e">
        <f t="shared" si="861"/>
        <v>#DIV/0!</v>
      </c>
      <c r="X2930" s="4" t="e">
        <f t="shared" si="862"/>
        <v>#DIV/0!</v>
      </c>
      <c r="Y2930" s="6" t="e">
        <f t="shared" si="863"/>
        <v>#NUM!</v>
      </c>
      <c r="Z2930" s="6" t="e">
        <f t="shared" si="864"/>
        <v>#NUM!</v>
      </c>
      <c r="AA2930" s="6" t="e">
        <f t="shared" si="865"/>
        <v>#NUM!</v>
      </c>
      <c r="AB2930" s="26">
        <v>-13.586906357416865</v>
      </c>
      <c r="AC2930" s="4">
        <f t="shared" si="866"/>
        <v>0</v>
      </c>
      <c r="AD2930" s="4">
        <f t="shared" si="867"/>
        <v>0</v>
      </c>
      <c r="AE2930" s="4">
        <f t="shared" si="868"/>
        <v>0</v>
      </c>
      <c r="AF2930" s="27">
        <v>-10.156431443339946</v>
      </c>
      <c r="AG2930" s="6" t="e">
        <f t="shared" si="869"/>
        <v>#NUM!</v>
      </c>
      <c r="AH2930" s="6">
        <f t="shared" si="870"/>
        <v>0</v>
      </c>
      <c r="AI2930" s="6" t="e">
        <f t="shared" si="871"/>
        <v>#NUM!</v>
      </c>
      <c r="AK2930" s="1" t="e">
        <f t="shared" si="872"/>
        <v>#DIV/0!</v>
      </c>
      <c r="AL2930" s="1" t="e">
        <f t="shared" si="873"/>
        <v>#DIV/0!</v>
      </c>
    </row>
    <row r="2931" spans="4:38" x14ac:dyDescent="0.25">
      <c r="D2931" s="1">
        <v>1981</v>
      </c>
      <c r="E2931" s="1" t="s">
        <v>85</v>
      </c>
      <c r="F2931" s="2" t="s">
        <v>274</v>
      </c>
      <c r="G2931">
        <v>3</v>
      </c>
      <c r="H2931">
        <v>14044117</v>
      </c>
      <c r="I2931" s="1">
        <v>0</v>
      </c>
      <c r="J2931" s="1">
        <v>37655</v>
      </c>
      <c r="K2931" s="1">
        <v>539469.9</v>
      </c>
      <c r="M2931" s="3"/>
      <c r="N2931">
        <v>69.8</v>
      </c>
      <c r="O2931"/>
      <c r="P2931"/>
      <c r="Q2931" s="1">
        <f t="shared" si="855"/>
        <v>10</v>
      </c>
      <c r="R2931" s="5" t="e">
        <f t="shared" si="856"/>
        <v>#DIV/0!</v>
      </c>
      <c r="S2931" s="4" t="e">
        <f t="shared" si="857"/>
        <v>#DIV/0!</v>
      </c>
      <c r="T2931" s="6" t="e">
        <f t="shared" si="858"/>
        <v>#NUM!</v>
      </c>
      <c r="U2931" s="6" t="e">
        <f t="shared" si="859"/>
        <v>#NUM!</v>
      </c>
      <c r="V2931" s="4" t="e">
        <f t="shared" si="860"/>
        <v>#DIV/0!</v>
      </c>
      <c r="W2931" s="4" t="e">
        <f t="shared" si="861"/>
        <v>#DIV/0!</v>
      </c>
      <c r="X2931" s="4" t="e">
        <f t="shared" si="862"/>
        <v>#DIV/0!</v>
      </c>
      <c r="Y2931" s="6" t="e">
        <f t="shared" si="863"/>
        <v>#NUM!</v>
      </c>
      <c r="Z2931" s="6" t="e">
        <f t="shared" si="864"/>
        <v>#NUM!</v>
      </c>
      <c r="AA2931" s="6" t="e">
        <f t="shared" si="865"/>
        <v>#NUM!</v>
      </c>
      <c r="AB2931" s="26">
        <v>-13.586906357416865</v>
      </c>
      <c r="AC2931" s="4">
        <f t="shared" si="866"/>
        <v>0</v>
      </c>
      <c r="AD2931" s="4">
        <f t="shared" si="867"/>
        <v>0</v>
      </c>
      <c r="AE2931" s="4">
        <f t="shared" si="868"/>
        <v>0</v>
      </c>
      <c r="AF2931" s="27">
        <v>-10.156431443339946</v>
      </c>
      <c r="AG2931" s="6" t="e">
        <f t="shared" si="869"/>
        <v>#NUM!</v>
      </c>
      <c r="AH2931" s="6">
        <f t="shared" si="870"/>
        <v>0</v>
      </c>
      <c r="AI2931" s="6" t="e">
        <f t="shared" si="871"/>
        <v>#NUM!</v>
      </c>
      <c r="AK2931" s="1" t="e">
        <f t="shared" si="872"/>
        <v>#DIV/0!</v>
      </c>
      <c r="AL2931" s="1" t="e">
        <f t="shared" si="873"/>
        <v>#DIV/0!</v>
      </c>
    </row>
    <row r="2932" spans="4:38" x14ac:dyDescent="0.25">
      <c r="D2932" s="1">
        <v>1982</v>
      </c>
      <c r="E2932" s="1" t="s">
        <v>85</v>
      </c>
      <c r="F2932" s="2" t="s">
        <v>274</v>
      </c>
      <c r="G2932">
        <v>3</v>
      </c>
      <c r="H2932">
        <v>14432468</v>
      </c>
      <c r="I2932" s="1">
        <v>0</v>
      </c>
      <c r="J2932" s="1">
        <v>37031</v>
      </c>
      <c r="K2932" s="1">
        <v>549421.4</v>
      </c>
      <c r="M2932" s="3"/>
      <c r="N2932">
        <v>67.400000000000006</v>
      </c>
      <c r="O2932"/>
      <c r="P2932"/>
      <c r="Q2932" s="1">
        <f t="shared" si="855"/>
        <v>10</v>
      </c>
      <c r="R2932" s="5" t="e">
        <f t="shared" si="856"/>
        <v>#DIV/0!</v>
      </c>
      <c r="S2932" s="4" t="e">
        <f t="shared" si="857"/>
        <v>#DIV/0!</v>
      </c>
      <c r="T2932" s="6" t="e">
        <f t="shared" si="858"/>
        <v>#NUM!</v>
      </c>
      <c r="U2932" s="6" t="e">
        <f t="shared" si="859"/>
        <v>#NUM!</v>
      </c>
      <c r="V2932" s="4" t="e">
        <f t="shared" si="860"/>
        <v>#DIV/0!</v>
      </c>
      <c r="W2932" s="4" t="e">
        <f t="shared" si="861"/>
        <v>#DIV/0!</v>
      </c>
      <c r="X2932" s="4" t="e">
        <f t="shared" si="862"/>
        <v>#DIV/0!</v>
      </c>
      <c r="Y2932" s="6" t="e">
        <f t="shared" si="863"/>
        <v>#NUM!</v>
      </c>
      <c r="Z2932" s="6" t="e">
        <f t="shared" si="864"/>
        <v>#NUM!</v>
      </c>
      <c r="AA2932" s="6" t="e">
        <f t="shared" si="865"/>
        <v>#NUM!</v>
      </c>
      <c r="AB2932" s="26">
        <v>-13.586906357416865</v>
      </c>
      <c r="AC2932" s="4">
        <f t="shared" si="866"/>
        <v>0</v>
      </c>
      <c r="AD2932" s="4">
        <f t="shared" si="867"/>
        <v>0</v>
      </c>
      <c r="AE2932" s="4">
        <f t="shared" si="868"/>
        <v>0</v>
      </c>
      <c r="AF2932" s="27">
        <v>-10.156431443339946</v>
      </c>
      <c r="AG2932" s="6" t="e">
        <f t="shared" si="869"/>
        <v>#NUM!</v>
      </c>
      <c r="AH2932" s="6">
        <f t="shared" si="870"/>
        <v>0</v>
      </c>
      <c r="AI2932" s="6" t="e">
        <f t="shared" si="871"/>
        <v>#NUM!</v>
      </c>
      <c r="AK2932" s="1" t="e">
        <f t="shared" si="872"/>
        <v>#DIV/0!</v>
      </c>
      <c r="AL2932" s="1" t="e">
        <f t="shared" si="873"/>
        <v>#DIV/0!</v>
      </c>
    </row>
    <row r="2933" spans="4:38" x14ac:dyDescent="0.25">
      <c r="D2933" s="1">
        <v>1983</v>
      </c>
      <c r="E2933" s="1" t="s">
        <v>85</v>
      </c>
      <c r="F2933" s="2" t="s">
        <v>274</v>
      </c>
      <c r="G2933">
        <v>3</v>
      </c>
      <c r="H2933">
        <v>14815656</v>
      </c>
      <c r="I2933" s="1">
        <v>0</v>
      </c>
      <c r="J2933" s="1">
        <v>36482</v>
      </c>
      <c r="K2933" s="1">
        <v>560399.4</v>
      </c>
      <c r="M2933" s="3"/>
      <c r="N2933">
        <v>65.099999999999994</v>
      </c>
      <c r="O2933"/>
      <c r="P2933"/>
      <c r="Q2933" s="1">
        <f t="shared" si="855"/>
        <v>10</v>
      </c>
      <c r="R2933" s="5" t="e">
        <f t="shared" si="856"/>
        <v>#DIV/0!</v>
      </c>
      <c r="S2933" s="4" t="e">
        <f t="shared" si="857"/>
        <v>#DIV/0!</v>
      </c>
      <c r="T2933" s="6" t="e">
        <f t="shared" si="858"/>
        <v>#NUM!</v>
      </c>
      <c r="U2933" s="6" t="e">
        <f t="shared" si="859"/>
        <v>#NUM!</v>
      </c>
      <c r="V2933" s="4" t="e">
        <f t="shared" si="860"/>
        <v>#DIV/0!</v>
      </c>
      <c r="W2933" s="4" t="e">
        <f t="shared" si="861"/>
        <v>#DIV/0!</v>
      </c>
      <c r="X2933" s="4" t="e">
        <f t="shared" si="862"/>
        <v>#DIV/0!</v>
      </c>
      <c r="Y2933" s="6" t="e">
        <f t="shared" si="863"/>
        <v>#NUM!</v>
      </c>
      <c r="Z2933" s="6" t="e">
        <f t="shared" si="864"/>
        <v>#NUM!</v>
      </c>
      <c r="AA2933" s="6" t="e">
        <f t="shared" si="865"/>
        <v>#NUM!</v>
      </c>
      <c r="AB2933" s="26">
        <v>-13.586906357416865</v>
      </c>
      <c r="AC2933" s="4">
        <f t="shared" si="866"/>
        <v>0</v>
      </c>
      <c r="AD2933" s="4">
        <f t="shared" si="867"/>
        <v>0</v>
      </c>
      <c r="AE2933" s="4">
        <f t="shared" si="868"/>
        <v>0</v>
      </c>
      <c r="AF2933" s="27">
        <v>-10.156431443339946</v>
      </c>
      <c r="AG2933" s="6" t="e">
        <f t="shared" si="869"/>
        <v>#NUM!</v>
      </c>
      <c r="AH2933" s="6">
        <f t="shared" si="870"/>
        <v>0</v>
      </c>
      <c r="AI2933" s="6" t="e">
        <f t="shared" si="871"/>
        <v>#NUM!</v>
      </c>
      <c r="AK2933" s="1" t="e">
        <f t="shared" si="872"/>
        <v>#DIV/0!</v>
      </c>
      <c r="AL2933" s="1" t="e">
        <f t="shared" si="873"/>
        <v>#DIV/0!</v>
      </c>
    </row>
    <row r="2934" spans="4:38" x14ac:dyDescent="0.25">
      <c r="D2934" s="1">
        <v>1984</v>
      </c>
      <c r="E2934" s="1" t="s">
        <v>85</v>
      </c>
      <c r="F2934" s="2" t="s">
        <v>274</v>
      </c>
      <c r="G2934">
        <v>3</v>
      </c>
      <c r="H2934">
        <v>15190393</v>
      </c>
      <c r="I2934" s="1">
        <v>0</v>
      </c>
      <c r="J2934" s="1">
        <v>36016</v>
      </c>
      <c r="K2934" s="1">
        <v>571682.5</v>
      </c>
      <c r="M2934" s="3"/>
      <c r="N2934">
        <v>63</v>
      </c>
      <c r="O2934"/>
      <c r="P2934"/>
      <c r="Q2934" s="1">
        <f t="shared" si="855"/>
        <v>10</v>
      </c>
      <c r="R2934" s="5" t="e">
        <f t="shared" si="856"/>
        <v>#DIV/0!</v>
      </c>
      <c r="S2934" s="4" t="e">
        <f t="shared" si="857"/>
        <v>#DIV/0!</v>
      </c>
      <c r="T2934" s="6" t="e">
        <f t="shared" si="858"/>
        <v>#NUM!</v>
      </c>
      <c r="U2934" s="6" t="e">
        <f t="shared" si="859"/>
        <v>#NUM!</v>
      </c>
      <c r="V2934" s="4" t="e">
        <f t="shared" si="860"/>
        <v>#DIV/0!</v>
      </c>
      <c r="W2934" s="4" t="e">
        <f t="shared" si="861"/>
        <v>#DIV/0!</v>
      </c>
      <c r="X2934" s="4" t="e">
        <f t="shared" si="862"/>
        <v>#DIV/0!</v>
      </c>
      <c r="Y2934" s="6" t="e">
        <f t="shared" si="863"/>
        <v>#NUM!</v>
      </c>
      <c r="Z2934" s="6" t="e">
        <f t="shared" si="864"/>
        <v>#NUM!</v>
      </c>
      <c r="AA2934" s="6" t="e">
        <f t="shared" si="865"/>
        <v>#NUM!</v>
      </c>
      <c r="AB2934" s="26">
        <v>-13.586906357416865</v>
      </c>
      <c r="AC2934" s="4">
        <f t="shared" si="866"/>
        <v>0</v>
      </c>
      <c r="AD2934" s="4">
        <f t="shared" si="867"/>
        <v>0</v>
      </c>
      <c r="AE2934" s="4">
        <f t="shared" si="868"/>
        <v>0</v>
      </c>
      <c r="AF2934" s="27">
        <v>-10.156431443339946</v>
      </c>
      <c r="AG2934" s="6" t="e">
        <f t="shared" si="869"/>
        <v>#NUM!</v>
      </c>
      <c r="AH2934" s="6">
        <f t="shared" si="870"/>
        <v>0</v>
      </c>
      <c r="AI2934" s="6" t="e">
        <f t="shared" si="871"/>
        <v>#NUM!</v>
      </c>
      <c r="AK2934" s="1" t="e">
        <f t="shared" si="872"/>
        <v>#DIV/0!</v>
      </c>
      <c r="AL2934" s="1" t="e">
        <f t="shared" si="873"/>
        <v>#DIV/0!</v>
      </c>
    </row>
    <row r="2935" spans="4:38" x14ac:dyDescent="0.25">
      <c r="D2935" s="1">
        <v>1985</v>
      </c>
      <c r="E2935" s="1" t="s">
        <v>85</v>
      </c>
      <c r="F2935" s="2" t="s">
        <v>274</v>
      </c>
      <c r="G2935">
        <v>3</v>
      </c>
      <c r="H2935">
        <v>15555800</v>
      </c>
      <c r="I2935" s="1">
        <v>0</v>
      </c>
      <c r="J2935" s="1">
        <v>35625</v>
      </c>
      <c r="K2935" s="1">
        <v>583060.6</v>
      </c>
      <c r="M2935" s="3"/>
      <c r="N2935">
        <v>61.1</v>
      </c>
      <c r="O2935"/>
      <c r="P2935"/>
      <c r="Q2935" s="1">
        <f t="shared" si="855"/>
        <v>10</v>
      </c>
      <c r="R2935" s="5" t="e">
        <f t="shared" si="856"/>
        <v>#DIV/0!</v>
      </c>
      <c r="S2935" s="4" t="e">
        <f t="shared" si="857"/>
        <v>#DIV/0!</v>
      </c>
      <c r="T2935" s="6" t="e">
        <f t="shared" si="858"/>
        <v>#NUM!</v>
      </c>
      <c r="U2935" s="6" t="e">
        <f t="shared" si="859"/>
        <v>#NUM!</v>
      </c>
      <c r="V2935" s="4" t="e">
        <f t="shared" si="860"/>
        <v>#DIV/0!</v>
      </c>
      <c r="W2935" s="4" t="e">
        <f t="shared" si="861"/>
        <v>#DIV/0!</v>
      </c>
      <c r="X2935" s="4" t="e">
        <f t="shared" si="862"/>
        <v>#DIV/0!</v>
      </c>
      <c r="Y2935" s="6" t="e">
        <f t="shared" si="863"/>
        <v>#NUM!</v>
      </c>
      <c r="Z2935" s="6" t="e">
        <f t="shared" si="864"/>
        <v>#NUM!</v>
      </c>
      <c r="AA2935" s="6" t="e">
        <f t="shared" si="865"/>
        <v>#NUM!</v>
      </c>
      <c r="AB2935" s="26">
        <v>-13.586906357416865</v>
      </c>
      <c r="AC2935" s="4">
        <f t="shared" si="866"/>
        <v>0</v>
      </c>
      <c r="AD2935" s="4">
        <f t="shared" si="867"/>
        <v>0</v>
      </c>
      <c r="AE2935" s="4">
        <f t="shared" si="868"/>
        <v>0</v>
      </c>
      <c r="AF2935" s="27">
        <v>-10.156431443339946</v>
      </c>
      <c r="AG2935" s="6" t="e">
        <f t="shared" si="869"/>
        <v>#NUM!</v>
      </c>
      <c r="AH2935" s="6">
        <f t="shared" si="870"/>
        <v>0</v>
      </c>
      <c r="AI2935" s="6" t="e">
        <f t="shared" si="871"/>
        <v>#NUM!</v>
      </c>
      <c r="AK2935" s="1" t="e">
        <f t="shared" si="872"/>
        <v>#DIV/0!</v>
      </c>
      <c r="AL2935" s="1" t="e">
        <f t="shared" si="873"/>
        <v>#DIV/0!</v>
      </c>
    </row>
    <row r="2936" spans="4:38" x14ac:dyDescent="0.25">
      <c r="D2936" s="1">
        <v>1986</v>
      </c>
      <c r="E2936" s="1" t="s">
        <v>85</v>
      </c>
      <c r="F2936" s="2" t="s">
        <v>274</v>
      </c>
      <c r="G2936">
        <v>3</v>
      </c>
      <c r="H2936">
        <v>15909762</v>
      </c>
      <c r="I2936" s="1">
        <v>0</v>
      </c>
      <c r="J2936" s="1">
        <v>35318</v>
      </c>
      <c r="K2936" s="1">
        <v>595581.80000000005</v>
      </c>
      <c r="M2936" s="3"/>
      <c r="N2936">
        <v>59.3</v>
      </c>
      <c r="O2936"/>
      <c r="P2936"/>
      <c r="Q2936" s="1">
        <f t="shared" si="855"/>
        <v>10</v>
      </c>
      <c r="R2936" s="5" t="e">
        <f t="shared" si="856"/>
        <v>#DIV/0!</v>
      </c>
      <c r="S2936" s="4" t="e">
        <f t="shared" si="857"/>
        <v>#DIV/0!</v>
      </c>
      <c r="T2936" s="6" t="e">
        <f t="shared" si="858"/>
        <v>#NUM!</v>
      </c>
      <c r="U2936" s="6" t="e">
        <f t="shared" si="859"/>
        <v>#NUM!</v>
      </c>
      <c r="V2936" s="4" t="e">
        <f t="shared" si="860"/>
        <v>#DIV/0!</v>
      </c>
      <c r="W2936" s="4" t="e">
        <f t="shared" si="861"/>
        <v>#DIV/0!</v>
      </c>
      <c r="X2936" s="4" t="e">
        <f t="shared" si="862"/>
        <v>#DIV/0!</v>
      </c>
      <c r="Y2936" s="6" t="e">
        <f t="shared" si="863"/>
        <v>#NUM!</v>
      </c>
      <c r="Z2936" s="6" t="e">
        <f t="shared" si="864"/>
        <v>#NUM!</v>
      </c>
      <c r="AA2936" s="6" t="e">
        <f t="shared" si="865"/>
        <v>#NUM!</v>
      </c>
      <c r="AB2936" s="26">
        <v>-13.586906357416865</v>
      </c>
      <c r="AC2936" s="4">
        <f t="shared" si="866"/>
        <v>0</v>
      </c>
      <c r="AD2936" s="4">
        <f t="shared" si="867"/>
        <v>0</v>
      </c>
      <c r="AE2936" s="4">
        <f t="shared" si="868"/>
        <v>0</v>
      </c>
      <c r="AF2936" s="27">
        <v>-10.156431443339946</v>
      </c>
      <c r="AG2936" s="6" t="e">
        <f t="shared" si="869"/>
        <v>#NUM!</v>
      </c>
      <c r="AH2936" s="6">
        <f t="shared" si="870"/>
        <v>0</v>
      </c>
      <c r="AI2936" s="6" t="e">
        <f t="shared" si="871"/>
        <v>#NUM!</v>
      </c>
      <c r="AK2936" s="1" t="e">
        <f t="shared" si="872"/>
        <v>#DIV/0!</v>
      </c>
      <c r="AL2936" s="1" t="e">
        <f t="shared" si="873"/>
        <v>#DIV/0!</v>
      </c>
    </row>
    <row r="2937" spans="4:38" x14ac:dyDescent="0.25">
      <c r="D2937" s="1">
        <v>1987</v>
      </c>
      <c r="E2937" s="1" t="s">
        <v>85</v>
      </c>
      <c r="F2937" s="2" t="s">
        <v>274</v>
      </c>
      <c r="G2937">
        <v>3</v>
      </c>
      <c r="H2937">
        <v>16257070</v>
      </c>
      <c r="I2937" s="1">
        <v>0</v>
      </c>
      <c r="J2937" s="1">
        <v>35071</v>
      </c>
      <c r="K2937" s="1">
        <v>607816.30000000005</v>
      </c>
      <c r="M2937" s="3"/>
      <c r="N2937">
        <v>57.7</v>
      </c>
      <c r="O2937"/>
      <c r="P2937"/>
      <c r="Q2937" s="1">
        <f t="shared" si="855"/>
        <v>10</v>
      </c>
      <c r="R2937" s="5" t="e">
        <f t="shared" si="856"/>
        <v>#DIV/0!</v>
      </c>
      <c r="S2937" s="4" t="e">
        <f t="shared" si="857"/>
        <v>#DIV/0!</v>
      </c>
      <c r="T2937" s="6" t="e">
        <f t="shared" si="858"/>
        <v>#NUM!</v>
      </c>
      <c r="U2937" s="6" t="e">
        <f t="shared" si="859"/>
        <v>#NUM!</v>
      </c>
      <c r="V2937" s="4" t="e">
        <f t="shared" si="860"/>
        <v>#DIV/0!</v>
      </c>
      <c r="W2937" s="4" t="e">
        <f t="shared" si="861"/>
        <v>#DIV/0!</v>
      </c>
      <c r="X2937" s="4" t="e">
        <f t="shared" si="862"/>
        <v>#DIV/0!</v>
      </c>
      <c r="Y2937" s="6" t="e">
        <f t="shared" si="863"/>
        <v>#NUM!</v>
      </c>
      <c r="Z2937" s="6" t="e">
        <f t="shared" si="864"/>
        <v>#NUM!</v>
      </c>
      <c r="AA2937" s="6" t="e">
        <f t="shared" si="865"/>
        <v>#NUM!</v>
      </c>
      <c r="AB2937" s="26">
        <v>-13.586906357416865</v>
      </c>
      <c r="AC2937" s="4">
        <f t="shared" si="866"/>
        <v>0</v>
      </c>
      <c r="AD2937" s="4">
        <f t="shared" si="867"/>
        <v>0</v>
      </c>
      <c r="AE2937" s="4">
        <f t="shared" si="868"/>
        <v>0</v>
      </c>
      <c r="AF2937" s="27">
        <v>-10.156431443339946</v>
      </c>
      <c r="AG2937" s="6" t="e">
        <f t="shared" si="869"/>
        <v>#NUM!</v>
      </c>
      <c r="AH2937" s="6">
        <f t="shared" si="870"/>
        <v>0</v>
      </c>
      <c r="AI2937" s="6" t="e">
        <f t="shared" si="871"/>
        <v>#NUM!</v>
      </c>
      <c r="AK2937" s="1" t="e">
        <f t="shared" si="872"/>
        <v>#DIV/0!</v>
      </c>
      <c r="AL2937" s="1" t="e">
        <f t="shared" si="873"/>
        <v>#DIV/0!</v>
      </c>
    </row>
    <row r="2938" spans="4:38" x14ac:dyDescent="0.25">
      <c r="D2938" s="1">
        <v>1988</v>
      </c>
      <c r="E2938" s="1" t="s">
        <v>85</v>
      </c>
      <c r="F2938" s="2" t="s">
        <v>274</v>
      </c>
      <c r="G2938">
        <v>3</v>
      </c>
      <c r="H2938">
        <v>16612322</v>
      </c>
      <c r="I2938" s="1">
        <v>0</v>
      </c>
      <c r="J2938" s="1">
        <v>34924</v>
      </c>
      <c r="K2938" s="1">
        <v>620319.69999999995</v>
      </c>
      <c r="M2938" s="3"/>
      <c r="N2938">
        <v>56.3</v>
      </c>
      <c r="O2938"/>
      <c r="P2938"/>
      <c r="Q2938" s="1">
        <f t="shared" si="855"/>
        <v>10</v>
      </c>
      <c r="R2938" s="5" t="e">
        <f t="shared" si="856"/>
        <v>#DIV/0!</v>
      </c>
      <c r="S2938" s="4" t="e">
        <f t="shared" si="857"/>
        <v>#DIV/0!</v>
      </c>
      <c r="T2938" s="6" t="e">
        <f t="shared" si="858"/>
        <v>#NUM!</v>
      </c>
      <c r="U2938" s="6" t="e">
        <f t="shared" si="859"/>
        <v>#NUM!</v>
      </c>
      <c r="V2938" s="4" t="e">
        <f t="shared" si="860"/>
        <v>#DIV/0!</v>
      </c>
      <c r="W2938" s="4" t="e">
        <f t="shared" si="861"/>
        <v>#DIV/0!</v>
      </c>
      <c r="X2938" s="4" t="e">
        <f t="shared" si="862"/>
        <v>#DIV/0!</v>
      </c>
      <c r="Y2938" s="6" t="e">
        <f t="shared" si="863"/>
        <v>#NUM!</v>
      </c>
      <c r="Z2938" s="6" t="e">
        <f t="shared" si="864"/>
        <v>#NUM!</v>
      </c>
      <c r="AA2938" s="6" t="e">
        <f t="shared" si="865"/>
        <v>#NUM!</v>
      </c>
      <c r="AB2938" s="26">
        <v>-13.586906357416865</v>
      </c>
      <c r="AC2938" s="4">
        <f t="shared" si="866"/>
        <v>0</v>
      </c>
      <c r="AD2938" s="4">
        <f t="shared" si="867"/>
        <v>0</v>
      </c>
      <c r="AE2938" s="4">
        <f t="shared" si="868"/>
        <v>0</v>
      </c>
      <c r="AF2938" s="27">
        <v>-10.156431443339946</v>
      </c>
      <c r="AG2938" s="6" t="e">
        <f t="shared" si="869"/>
        <v>#NUM!</v>
      </c>
      <c r="AH2938" s="6">
        <f t="shared" si="870"/>
        <v>0</v>
      </c>
      <c r="AI2938" s="6" t="e">
        <f t="shared" si="871"/>
        <v>#NUM!</v>
      </c>
      <c r="AK2938" s="1" t="e">
        <f t="shared" si="872"/>
        <v>#DIV/0!</v>
      </c>
      <c r="AL2938" s="1" t="e">
        <f t="shared" si="873"/>
        <v>#DIV/0!</v>
      </c>
    </row>
    <row r="2939" spans="4:38" x14ac:dyDescent="0.25">
      <c r="D2939" s="1">
        <v>1989</v>
      </c>
      <c r="E2939" s="1" t="s">
        <v>85</v>
      </c>
      <c r="F2939" s="2" t="s">
        <v>274</v>
      </c>
      <c r="G2939">
        <v>3</v>
      </c>
      <c r="H2939">
        <v>16994948</v>
      </c>
      <c r="I2939" s="1">
        <v>0</v>
      </c>
      <c r="J2939" s="1">
        <v>34821</v>
      </c>
      <c r="K2939" s="1">
        <v>633109.1</v>
      </c>
      <c r="M2939" s="3"/>
      <c r="N2939">
        <v>55</v>
      </c>
      <c r="O2939"/>
      <c r="P2939"/>
      <c r="Q2939" s="1">
        <f t="shared" si="855"/>
        <v>10</v>
      </c>
      <c r="R2939" s="5" t="e">
        <f t="shared" si="856"/>
        <v>#DIV/0!</v>
      </c>
      <c r="S2939" s="4" t="e">
        <f t="shared" si="857"/>
        <v>#DIV/0!</v>
      </c>
      <c r="T2939" s="6" t="e">
        <f t="shared" si="858"/>
        <v>#NUM!</v>
      </c>
      <c r="U2939" s="6" t="e">
        <f t="shared" si="859"/>
        <v>#NUM!</v>
      </c>
      <c r="V2939" s="4" t="e">
        <f t="shared" si="860"/>
        <v>#DIV/0!</v>
      </c>
      <c r="W2939" s="4" t="e">
        <f t="shared" si="861"/>
        <v>#DIV/0!</v>
      </c>
      <c r="X2939" s="4" t="e">
        <f t="shared" si="862"/>
        <v>#DIV/0!</v>
      </c>
      <c r="Y2939" s="6" t="e">
        <f t="shared" si="863"/>
        <v>#NUM!</v>
      </c>
      <c r="Z2939" s="6" t="e">
        <f t="shared" si="864"/>
        <v>#NUM!</v>
      </c>
      <c r="AA2939" s="6" t="e">
        <f t="shared" si="865"/>
        <v>#NUM!</v>
      </c>
      <c r="AB2939" s="26">
        <v>-13.586906357416865</v>
      </c>
      <c r="AC2939" s="4">
        <f t="shared" si="866"/>
        <v>0</v>
      </c>
      <c r="AD2939" s="4">
        <f t="shared" si="867"/>
        <v>0</v>
      </c>
      <c r="AE2939" s="4">
        <f t="shared" si="868"/>
        <v>0</v>
      </c>
      <c r="AF2939" s="27">
        <v>-10.156431443339946</v>
      </c>
      <c r="AG2939" s="6" t="e">
        <f t="shared" si="869"/>
        <v>#NUM!</v>
      </c>
      <c r="AH2939" s="6">
        <f t="shared" si="870"/>
        <v>0</v>
      </c>
      <c r="AI2939" s="6" t="e">
        <f t="shared" si="871"/>
        <v>#NUM!</v>
      </c>
      <c r="AK2939" s="1" t="e">
        <f t="shared" si="872"/>
        <v>#DIV/0!</v>
      </c>
      <c r="AL2939" s="1" t="e">
        <f t="shared" si="873"/>
        <v>#DIV/0!</v>
      </c>
    </row>
    <row r="2940" spans="4:38" x14ac:dyDescent="0.25">
      <c r="D2940" s="1">
        <v>1990</v>
      </c>
      <c r="E2940" s="1" t="s">
        <v>85</v>
      </c>
      <c r="F2940" s="2" t="s">
        <v>274</v>
      </c>
      <c r="G2940">
        <v>3</v>
      </c>
      <c r="H2940">
        <v>17419113</v>
      </c>
      <c r="I2940" s="1">
        <v>0</v>
      </c>
      <c r="J2940" s="1">
        <v>34815</v>
      </c>
      <c r="K2940" s="1">
        <v>645918.4</v>
      </c>
      <c r="L2940" s="1">
        <v>635514</v>
      </c>
      <c r="M2940" s="3">
        <v>710</v>
      </c>
      <c r="N2940">
        <v>53.9</v>
      </c>
      <c r="O2940">
        <v>107</v>
      </c>
      <c r="P2940"/>
      <c r="Q2940" s="1">
        <f t="shared" si="855"/>
        <v>10</v>
      </c>
      <c r="R2940" s="5" t="e">
        <f t="shared" si="856"/>
        <v>#DIV/0!</v>
      </c>
      <c r="S2940" s="4" t="e">
        <f t="shared" si="857"/>
        <v>#DIV/0!</v>
      </c>
      <c r="T2940" s="6" t="e">
        <f t="shared" si="858"/>
        <v>#NUM!</v>
      </c>
      <c r="U2940" s="6" t="e">
        <f t="shared" si="859"/>
        <v>#NUM!</v>
      </c>
      <c r="V2940" s="4" t="e">
        <f t="shared" si="860"/>
        <v>#DIV/0!</v>
      </c>
      <c r="W2940" s="4" t="e">
        <f t="shared" si="861"/>
        <v>#DIV/0!</v>
      </c>
      <c r="X2940" s="4" t="e">
        <f t="shared" si="862"/>
        <v>#DIV/0!</v>
      </c>
      <c r="Y2940" s="6" t="e">
        <f t="shared" si="863"/>
        <v>#NUM!</v>
      </c>
      <c r="Z2940" s="6" t="e">
        <f t="shared" si="864"/>
        <v>#NUM!</v>
      </c>
      <c r="AA2940" s="6" t="e">
        <f t="shared" si="865"/>
        <v>#NUM!</v>
      </c>
      <c r="AB2940" s="26">
        <v>-13.586906357416865</v>
      </c>
      <c r="AC2940" s="4">
        <f t="shared" si="866"/>
        <v>0</v>
      </c>
      <c r="AD2940" s="4">
        <f t="shared" si="867"/>
        <v>0</v>
      </c>
      <c r="AE2940" s="4">
        <f t="shared" si="868"/>
        <v>0</v>
      </c>
      <c r="AF2940" s="27">
        <v>-10.156431443339946</v>
      </c>
      <c r="AG2940" s="6" t="e">
        <f t="shared" si="869"/>
        <v>#NUM!</v>
      </c>
      <c r="AH2940" s="6">
        <f t="shared" si="870"/>
        <v>0</v>
      </c>
      <c r="AI2940" s="6" t="e">
        <f t="shared" si="871"/>
        <v>#NUM!</v>
      </c>
      <c r="AK2940" s="1" t="e">
        <f t="shared" si="872"/>
        <v>#DIV/0!</v>
      </c>
      <c r="AL2940" s="1" t="e">
        <f t="shared" si="873"/>
        <v>#DIV/0!</v>
      </c>
    </row>
    <row r="2941" spans="4:38" x14ac:dyDescent="0.25">
      <c r="D2941" s="1">
        <v>1991</v>
      </c>
      <c r="E2941" s="1" t="s">
        <v>85</v>
      </c>
      <c r="F2941" s="2" t="s">
        <v>274</v>
      </c>
      <c r="G2941">
        <v>3</v>
      </c>
      <c r="H2941">
        <v>17889459</v>
      </c>
      <c r="I2941" s="1">
        <v>0</v>
      </c>
      <c r="J2941" s="1">
        <v>34871</v>
      </c>
      <c r="K2941" s="1">
        <v>659187.1</v>
      </c>
      <c r="L2941" s="1">
        <v>673267.3</v>
      </c>
      <c r="M2941" s="3">
        <v>680</v>
      </c>
      <c r="N2941">
        <v>52.9</v>
      </c>
      <c r="O2941">
        <v>101</v>
      </c>
      <c r="P2941"/>
      <c r="Q2941" s="1">
        <f t="shared" si="855"/>
        <v>10</v>
      </c>
      <c r="R2941" s="5" t="e">
        <f t="shared" si="856"/>
        <v>#DIV/0!</v>
      </c>
      <c r="S2941" s="4" t="e">
        <f t="shared" si="857"/>
        <v>#DIV/0!</v>
      </c>
      <c r="T2941" s="6" t="e">
        <f t="shared" si="858"/>
        <v>#NUM!</v>
      </c>
      <c r="U2941" s="6" t="e">
        <f t="shared" si="859"/>
        <v>#NUM!</v>
      </c>
      <c r="V2941" s="4" t="e">
        <f t="shared" si="860"/>
        <v>#DIV/0!</v>
      </c>
      <c r="W2941" s="4" t="e">
        <f t="shared" si="861"/>
        <v>#DIV/0!</v>
      </c>
      <c r="X2941" s="4" t="e">
        <f t="shared" si="862"/>
        <v>#DIV/0!</v>
      </c>
      <c r="Y2941" s="6" t="e">
        <f t="shared" si="863"/>
        <v>#NUM!</v>
      </c>
      <c r="Z2941" s="6" t="e">
        <f t="shared" si="864"/>
        <v>#NUM!</v>
      </c>
      <c r="AA2941" s="6" t="e">
        <f t="shared" si="865"/>
        <v>#NUM!</v>
      </c>
      <c r="AB2941" s="26">
        <v>-13.586906357416865</v>
      </c>
      <c r="AC2941" s="4">
        <f t="shared" si="866"/>
        <v>0</v>
      </c>
      <c r="AD2941" s="4">
        <f t="shared" si="867"/>
        <v>0</v>
      </c>
      <c r="AE2941" s="4">
        <f t="shared" si="868"/>
        <v>0</v>
      </c>
      <c r="AF2941" s="27">
        <v>-10.156431443339946</v>
      </c>
      <c r="AG2941" s="6" t="e">
        <f t="shared" si="869"/>
        <v>#NUM!</v>
      </c>
      <c r="AH2941" s="6">
        <f t="shared" si="870"/>
        <v>0</v>
      </c>
      <c r="AI2941" s="6" t="e">
        <f t="shared" si="871"/>
        <v>#NUM!</v>
      </c>
      <c r="AK2941" s="1" t="e">
        <f t="shared" si="872"/>
        <v>#DIV/0!</v>
      </c>
      <c r="AL2941" s="1" t="e">
        <f t="shared" si="873"/>
        <v>#DIV/0!</v>
      </c>
    </row>
    <row r="2942" spans="4:38" x14ac:dyDescent="0.25">
      <c r="D2942" s="1">
        <v>1992</v>
      </c>
      <c r="E2942" s="1" t="s">
        <v>85</v>
      </c>
      <c r="F2942" s="2" t="s">
        <v>274</v>
      </c>
      <c r="G2942">
        <v>3</v>
      </c>
      <c r="H2942">
        <v>18402734</v>
      </c>
      <c r="I2942" s="1">
        <v>0</v>
      </c>
      <c r="J2942" s="1">
        <v>35000</v>
      </c>
      <c r="K2942" s="1">
        <v>674373.8</v>
      </c>
      <c r="L2942" s="1">
        <v>714285.7</v>
      </c>
      <c r="M2942" s="3">
        <v>680</v>
      </c>
      <c r="N2942">
        <v>51.9</v>
      </c>
      <c r="O2942">
        <v>98</v>
      </c>
      <c r="P2942"/>
      <c r="Q2942" s="1">
        <f t="shared" si="855"/>
        <v>10</v>
      </c>
      <c r="R2942" s="5" t="e">
        <f t="shared" si="856"/>
        <v>#DIV/0!</v>
      </c>
      <c r="S2942" s="4" t="e">
        <f t="shared" si="857"/>
        <v>#DIV/0!</v>
      </c>
      <c r="T2942" s="6" t="e">
        <f t="shared" si="858"/>
        <v>#NUM!</v>
      </c>
      <c r="U2942" s="6" t="e">
        <f t="shared" si="859"/>
        <v>#NUM!</v>
      </c>
      <c r="V2942" s="4" t="e">
        <f t="shared" si="860"/>
        <v>#DIV/0!</v>
      </c>
      <c r="W2942" s="4" t="e">
        <f t="shared" si="861"/>
        <v>#DIV/0!</v>
      </c>
      <c r="X2942" s="4" t="e">
        <f t="shared" si="862"/>
        <v>#DIV/0!</v>
      </c>
      <c r="Y2942" s="6" t="e">
        <f t="shared" si="863"/>
        <v>#NUM!</v>
      </c>
      <c r="Z2942" s="6" t="e">
        <f t="shared" si="864"/>
        <v>#NUM!</v>
      </c>
      <c r="AA2942" s="6" t="e">
        <f t="shared" si="865"/>
        <v>#NUM!</v>
      </c>
      <c r="AB2942" s="26">
        <v>-13.586906357416865</v>
      </c>
      <c r="AC2942" s="4">
        <f t="shared" si="866"/>
        <v>0</v>
      </c>
      <c r="AD2942" s="4">
        <f t="shared" si="867"/>
        <v>0</v>
      </c>
      <c r="AE2942" s="4">
        <f t="shared" si="868"/>
        <v>0</v>
      </c>
      <c r="AF2942" s="27">
        <v>-10.156431443339946</v>
      </c>
      <c r="AG2942" s="6" t="e">
        <f t="shared" si="869"/>
        <v>#NUM!</v>
      </c>
      <c r="AH2942" s="6">
        <f t="shared" si="870"/>
        <v>0</v>
      </c>
      <c r="AI2942" s="6" t="e">
        <f t="shared" si="871"/>
        <v>#NUM!</v>
      </c>
      <c r="AK2942" s="1" t="e">
        <f t="shared" si="872"/>
        <v>#DIV/0!</v>
      </c>
      <c r="AL2942" s="1" t="e">
        <f t="shared" si="873"/>
        <v>#DIV/0!</v>
      </c>
    </row>
    <row r="2943" spans="4:38" x14ac:dyDescent="0.25">
      <c r="D2943" s="1">
        <v>1993</v>
      </c>
      <c r="E2943" s="1" t="s">
        <v>85</v>
      </c>
      <c r="F2943" s="2" t="s">
        <v>274</v>
      </c>
      <c r="G2943">
        <v>3</v>
      </c>
      <c r="H2943">
        <v>18955085</v>
      </c>
      <c r="I2943" s="1">
        <v>0</v>
      </c>
      <c r="J2943" s="1">
        <v>35206</v>
      </c>
      <c r="K2943" s="1">
        <v>690313.7</v>
      </c>
      <c r="L2943" s="1">
        <v>683673.5</v>
      </c>
      <c r="M2943" s="3">
        <v>700</v>
      </c>
      <c r="N2943">
        <v>51</v>
      </c>
      <c r="O2943">
        <v>98</v>
      </c>
      <c r="P2943"/>
      <c r="Q2943" s="1">
        <f t="shared" si="855"/>
        <v>10</v>
      </c>
      <c r="R2943" s="5" t="e">
        <f t="shared" si="856"/>
        <v>#DIV/0!</v>
      </c>
      <c r="S2943" s="4" t="e">
        <f t="shared" si="857"/>
        <v>#DIV/0!</v>
      </c>
      <c r="T2943" s="6" t="e">
        <f t="shared" si="858"/>
        <v>#NUM!</v>
      </c>
      <c r="U2943" s="6" t="e">
        <f t="shared" si="859"/>
        <v>#NUM!</v>
      </c>
      <c r="V2943" s="4" t="e">
        <f t="shared" si="860"/>
        <v>#DIV/0!</v>
      </c>
      <c r="W2943" s="4" t="e">
        <f t="shared" si="861"/>
        <v>#DIV/0!</v>
      </c>
      <c r="X2943" s="4" t="e">
        <f t="shared" si="862"/>
        <v>#DIV/0!</v>
      </c>
      <c r="Y2943" s="6" t="e">
        <f t="shared" si="863"/>
        <v>#NUM!</v>
      </c>
      <c r="Z2943" s="6" t="e">
        <f t="shared" si="864"/>
        <v>#NUM!</v>
      </c>
      <c r="AA2943" s="6" t="e">
        <f t="shared" si="865"/>
        <v>#NUM!</v>
      </c>
      <c r="AB2943" s="26">
        <v>-13.586906357416865</v>
      </c>
      <c r="AC2943" s="4">
        <f t="shared" si="866"/>
        <v>0</v>
      </c>
      <c r="AD2943" s="4">
        <f t="shared" si="867"/>
        <v>0</v>
      </c>
      <c r="AE2943" s="4">
        <f t="shared" si="868"/>
        <v>0</v>
      </c>
      <c r="AF2943" s="27">
        <v>-10.156431443339946</v>
      </c>
      <c r="AG2943" s="6" t="e">
        <f t="shared" si="869"/>
        <v>#NUM!</v>
      </c>
      <c r="AH2943" s="6">
        <f t="shared" si="870"/>
        <v>0</v>
      </c>
      <c r="AI2943" s="6" t="e">
        <f t="shared" si="871"/>
        <v>#NUM!</v>
      </c>
      <c r="AK2943" s="1" t="e">
        <f t="shared" si="872"/>
        <v>#DIV/0!</v>
      </c>
      <c r="AL2943" s="1" t="e">
        <f t="shared" si="873"/>
        <v>#DIV/0!</v>
      </c>
    </row>
    <row r="2944" spans="4:38" x14ac:dyDescent="0.25">
      <c r="D2944" s="1">
        <v>1994</v>
      </c>
      <c r="E2944" s="1" t="s">
        <v>85</v>
      </c>
      <c r="F2944" s="2" t="s">
        <v>274</v>
      </c>
      <c r="G2944">
        <v>3</v>
      </c>
      <c r="H2944">
        <v>19539340</v>
      </c>
      <c r="I2944" s="1">
        <v>0</v>
      </c>
      <c r="J2944" s="1">
        <v>35453</v>
      </c>
      <c r="K2944" s="1">
        <v>707644.7</v>
      </c>
      <c r="L2944" s="1">
        <v>706521.7</v>
      </c>
      <c r="M2944" s="3">
        <v>670</v>
      </c>
      <c r="N2944">
        <v>50.1</v>
      </c>
      <c r="O2944">
        <v>92</v>
      </c>
      <c r="P2944"/>
      <c r="Q2944" s="1">
        <f t="shared" si="855"/>
        <v>10</v>
      </c>
      <c r="R2944" s="5" t="e">
        <f t="shared" si="856"/>
        <v>#DIV/0!</v>
      </c>
      <c r="S2944" s="4" t="e">
        <f t="shared" si="857"/>
        <v>#DIV/0!</v>
      </c>
      <c r="T2944" s="6" t="e">
        <f t="shared" si="858"/>
        <v>#NUM!</v>
      </c>
      <c r="U2944" s="6" t="e">
        <f t="shared" si="859"/>
        <v>#NUM!</v>
      </c>
      <c r="V2944" s="4" t="e">
        <f t="shared" si="860"/>
        <v>#DIV/0!</v>
      </c>
      <c r="W2944" s="4" t="e">
        <f t="shared" si="861"/>
        <v>#DIV/0!</v>
      </c>
      <c r="X2944" s="4" t="e">
        <f t="shared" si="862"/>
        <v>#DIV/0!</v>
      </c>
      <c r="Y2944" s="6" t="e">
        <f t="shared" si="863"/>
        <v>#NUM!</v>
      </c>
      <c r="Z2944" s="6" t="e">
        <f t="shared" si="864"/>
        <v>#NUM!</v>
      </c>
      <c r="AA2944" s="6" t="e">
        <f t="shared" si="865"/>
        <v>#NUM!</v>
      </c>
      <c r="AB2944" s="26">
        <v>-13.586906357416865</v>
      </c>
      <c r="AC2944" s="4">
        <f t="shared" si="866"/>
        <v>0</v>
      </c>
      <c r="AD2944" s="4">
        <f t="shared" si="867"/>
        <v>0</v>
      </c>
      <c r="AE2944" s="4">
        <f t="shared" si="868"/>
        <v>0</v>
      </c>
      <c r="AF2944" s="27">
        <v>-10.156431443339946</v>
      </c>
      <c r="AG2944" s="6" t="e">
        <f t="shared" si="869"/>
        <v>#NUM!</v>
      </c>
      <c r="AH2944" s="6">
        <f t="shared" si="870"/>
        <v>0</v>
      </c>
      <c r="AI2944" s="6" t="e">
        <f t="shared" si="871"/>
        <v>#NUM!</v>
      </c>
      <c r="AK2944" s="1" t="e">
        <f t="shared" si="872"/>
        <v>#DIV/0!</v>
      </c>
      <c r="AL2944" s="1" t="e">
        <f t="shared" si="873"/>
        <v>#DIV/0!</v>
      </c>
    </row>
    <row r="2945" spans="4:38" x14ac:dyDescent="0.25">
      <c r="D2945" s="1">
        <v>1995</v>
      </c>
      <c r="E2945" s="1" t="s">
        <v>85</v>
      </c>
      <c r="F2945" s="2" t="s">
        <v>274</v>
      </c>
      <c r="G2945">
        <v>3</v>
      </c>
      <c r="H2945">
        <v>20149338</v>
      </c>
      <c r="I2945" s="1">
        <v>0</v>
      </c>
      <c r="J2945" s="1">
        <v>35746</v>
      </c>
      <c r="K2945" s="1">
        <v>726544.7</v>
      </c>
      <c r="L2945" s="1">
        <v>724137.9</v>
      </c>
      <c r="M2945" s="3">
        <v>650</v>
      </c>
      <c r="N2945">
        <v>49.2</v>
      </c>
      <c r="O2945">
        <v>87</v>
      </c>
      <c r="P2945"/>
      <c r="Q2945" s="1">
        <f t="shared" si="855"/>
        <v>10</v>
      </c>
      <c r="R2945" s="5" t="e">
        <f t="shared" si="856"/>
        <v>#DIV/0!</v>
      </c>
      <c r="S2945" s="4" t="e">
        <f t="shared" si="857"/>
        <v>#DIV/0!</v>
      </c>
      <c r="T2945" s="6" t="e">
        <f t="shared" si="858"/>
        <v>#NUM!</v>
      </c>
      <c r="U2945" s="6" t="e">
        <f t="shared" si="859"/>
        <v>#NUM!</v>
      </c>
      <c r="V2945" s="4" t="e">
        <f t="shared" si="860"/>
        <v>#DIV/0!</v>
      </c>
      <c r="W2945" s="4" t="e">
        <f t="shared" si="861"/>
        <v>#DIV/0!</v>
      </c>
      <c r="X2945" s="4" t="e">
        <f t="shared" si="862"/>
        <v>#DIV/0!</v>
      </c>
      <c r="Y2945" s="6" t="e">
        <f t="shared" si="863"/>
        <v>#NUM!</v>
      </c>
      <c r="Z2945" s="6" t="e">
        <f t="shared" si="864"/>
        <v>#NUM!</v>
      </c>
      <c r="AA2945" s="6" t="e">
        <f t="shared" si="865"/>
        <v>#NUM!</v>
      </c>
      <c r="AB2945" s="26">
        <v>-13.586906357416865</v>
      </c>
      <c r="AC2945" s="4">
        <f t="shared" si="866"/>
        <v>0</v>
      </c>
      <c r="AD2945" s="4">
        <f t="shared" si="867"/>
        <v>0</v>
      </c>
      <c r="AE2945" s="4">
        <f t="shared" si="868"/>
        <v>0</v>
      </c>
      <c r="AF2945" s="27">
        <v>-10.156431443339946</v>
      </c>
      <c r="AG2945" s="6" t="e">
        <f t="shared" si="869"/>
        <v>#NUM!</v>
      </c>
      <c r="AH2945" s="6">
        <f t="shared" si="870"/>
        <v>0</v>
      </c>
      <c r="AI2945" s="6" t="e">
        <f t="shared" si="871"/>
        <v>#NUM!</v>
      </c>
      <c r="AK2945" s="1" t="e">
        <f t="shared" si="872"/>
        <v>#DIV/0!</v>
      </c>
      <c r="AL2945" s="1" t="e">
        <f t="shared" si="873"/>
        <v>#DIV/0!</v>
      </c>
    </row>
    <row r="2946" spans="4:38" x14ac:dyDescent="0.25">
      <c r="D2946" s="1">
        <v>1996</v>
      </c>
      <c r="E2946" s="1" t="s">
        <v>85</v>
      </c>
      <c r="F2946" s="2" t="s">
        <v>274</v>
      </c>
      <c r="G2946">
        <v>3</v>
      </c>
      <c r="H2946">
        <v>20783073</v>
      </c>
      <c r="I2946" s="1">
        <v>0</v>
      </c>
      <c r="J2946" s="1">
        <v>36036</v>
      </c>
      <c r="K2946" s="1">
        <v>744545.5</v>
      </c>
      <c r="L2946" s="1">
        <v>728395.1</v>
      </c>
      <c r="M2946" s="3">
        <v>630</v>
      </c>
      <c r="N2946">
        <v>48.4</v>
      </c>
      <c r="O2946">
        <v>81</v>
      </c>
      <c r="P2946"/>
      <c r="Q2946" s="1">
        <f t="shared" si="855"/>
        <v>10</v>
      </c>
      <c r="R2946" s="5" t="e">
        <f t="shared" si="856"/>
        <v>#DIV/0!</v>
      </c>
      <c r="S2946" s="4" t="e">
        <f t="shared" si="857"/>
        <v>#DIV/0!</v>
      </c>
      <c r="T2946" s="6" t="e">
        <f t="shared" si="858"/>
        <v>#NUM!</v>
      </c>
      <c r="U2946" s="6" t="e">
        <f t="shared" si="859"/>
        <v>#NUM!</v>
      </c>
      <c r="V2946" s="4" t="e">
        <f t="shared" si="860"/>
        <v>#DIV/0!</v>
      </c>
      <c r="W2946" s="4" t="e">
        <f t="shared" si="861"/>
        <v>#DIV/0!</v>
      </c>
      <c r="X2946" s="4" t="e">
        <f t="shared" si="862"/>
        <v>#DIV/0!</v>
      </c>
      <c r="Y2946" s="6" t="e">
        <f t="shared" si="863"/>
        <v>#NUM!</v>
      </c>
      <c r="Z2946" s="6" t="e">
        <f t="shared" si="864"/>
        <v>#NUM!</v>
      </c>
      <c r="AA2946" s="6" t="e">
        <f t="shared" si="865"/>
        <v>#NUM!</v>
      </c>
      <c r="AB2946" s="26">
        <v>-13.586906357416865</v>
      </c>
      <c r="AC2946" s="4">
        <f t="shared" si="866"/>
        <v>0</v>
      </c>
      <c r="AD2946" s="4">
        <f t="shared" si="867"/>
        <v>0</v>
      </c>
      <c r="AE2946" s="4">
        <f t="shared" si="868"/>
        <v>0</v>
      </c>
      <c r="AF2946" s="27">
        <v>-10.156431443339946</v>
      </c>
      <c r="AG2946" s="6" t="e">
        <f t="shared" si="869"/>
        <v>#NUM!</v>
      </c>
      <c r="AH2946" s="6">
        <f t="shared" si="870"/>
        <v>0</v>
      </c>
      <c r="AI2946" s="6" t="e">
        <f t="shared" si="871"/>
        <v>#NUM!</v>
      </c>
      <c r="AK2946" s="1" t="e">
        <f t="shared" si="872"/>
        <v>#DIV/0!</v>
      </c>
      <c r="AL2946" s="1" t="e">
        <f t="shared" si="873"/>
        <v>#DIV/0!</v>
      </c>
    </row>
    <row r="2947" spans="4:38" x14ac:dyDescent="0.25">
      <c r="D2947" s="1">
        <v>1997</v>
      </c>
      <c r="E2947" s="1" t="s">
        <v>85</v>
      </c>
      <c r="F2947" s="2" t="s">
        <v>274</v>
      </c>
      <c r="G2947">
        <v>3</v>
      </c>
      <c r="H2947">
        <v>21439574</v>
      </c>
      <c r="I2947" s="1">
        <v>0</v>
      </c>
      <c r="J2947" s="1">
        <v>36268</v>
      </c>
      <c r="K2947" s="1">
        <v>763536.8</v>
      </c>
      <c r="L2947" s="1">
        <v>746666.7</v>
      </c>
      <c r="M2947" s="3">
        <v>590</v>
      </c>
      <c r="N2947">
        <v>47.5</v>
      </c>
      <c r="O2947">
        <v>75</v>
      </c>
      <c r="P2947"/>
      <c r="Q2947" s="1">
        <f t="shared" si="855"/>
        <v>10</v>
      </c>
      <c r="R2947" s="5" t="e">
        <f t="shared" si="856"/>
        <v>#DIV/0!</v>
      </c>
      <c r="S2947" s="4" t="e">
        <f t="shared" si="857"/>
        <v>#DIV/0!</v>
      </c>
      <c r="T2947" s="6" t="e">
        <f t="shared" si="858"/>
        <v>#NUM!</v>
      </c>
      <c r="U2947" s="6" t="e">
        <f t="shared" si="859"/>
        <v>#NUM!</v>
      </c>
      <c r="V2947" s="4" t="e">
        <f t="shared" si="860"/>
        <v>#DIV/0!</v>
      </c>
      <c r="W2947" s="4" t="e">
        <f t="shared" si="861"/>
        <v>#DIV/0!</v>
      </c>
      <c r="X2947" s="4" t="e">
        <f t="shared" si="862"/>
        <v>#DIV/0!</v>
      </c>
      <c r="Y2947" s="6" t="e">
        <f t="shared" si="863"/>
        <v>#NUM!</v>
      </c>
      <c r="Z2947" s="6" t="e">
        <f t="shared" si="864"/>
        <v>#NUM!</v>
      </c>
      <c r="AA2947" s="6" t="e">
        <f t="shared" si="865"/>
        <v>#NUM!</v>
      </c>
      <c r="AB2947" s="26">
        <v>-13.586906357416865</v>
      </c>
      <c r="AC2947" s="4">
        <f t="shared" si="866"/>
        <v>0</v>
      </c>
      <c r="AD2947" s="4">
        <f t="shared" si="867"/>
        <v>0</v>
      </c>
      <c r="AE2947" s="4">
        <f t="shared" si="868"/>
        <v>0</v>
      </c>
      <c r="AF2947" s="27">
        <v>-10.156431443339946</v>
      </c>
      <c r="AG2947" s="6" t="e">
        <f t="shared" si="869"/>
        <v>#NUM!</v>
      </c>
      <c r="AH2947" s="6">
        <f t="shared" si="870"/>
        <v>0</v>
      </c>
      <c r="AI2947" s="6" t="e">
        <f t="shared" si="871"/>
        <v>#NUM!</v>
      </c>
      <c r="AK2947" s="1" t="e">
        <f t="shared" si="872"/>
        <v>#DIV/0!</v>
      </c>
      <c r="AL2947" s="1" t="e">
        <f t="shared" si="873"/>
        <v>#DIV/0!</v>
      </c>
    </row>
    <row r="2948" spans="4:38" x14ac:dyDescent="0.25">
      <c r="D2948" s="1">
        <v>1998</v>
      </c>
      <c r="E2948" s="1" t="s">
        <v>85</v>
      </c>
      <c r="F2948" s="2" t="s">
        <v>274</v>
      </c>
      <c r="G2948">
        <v>3</v>
      </c>
      <c r="H2948">
        <v>22114324</v>
      </c>
      <c r="I2948" s="1">
        <v>0</v>
      </c>
      <c r="J2948" s="1">
        <v>36476</v>
      </c>
      <c r="K2948" s="1">
        <v>782746.8</v>
      </c>
      <c r="L2948" s="1">
        <v>771428.6</v>
      </c>
      <c r="M2948" s="3">
        <v>560</v>
      </c>
      <c r="N2948">
        <v>46.6</v>
      </c>
      <c r="O2948">
        <v>70</v>
      </c>
      <c r="P2948"/>
      <c r="Q2948" s="1">
        <f t="shared" si="855"/>
        <v>10</v>
      </c>
      <c r="R2948" s="5" t="e">
        <f t="shared" si="856"/>
        <v>#DIV/0!</v>
      </c>
      <c r="S2948" s="4" t="e">
        <f t="shared" si="857"/>
        <v>#DIV/0!</v>
      </c>
      <c r="T2948" s="6" t="e">
        <f t="shared" si="858"/>
        <v>#NUM!</v>
      </c>
      <c r="U2948" s="6" t="e">
        <f t="shared" si="859"/>
        <v>#NUM!</v>
      </c>
      <c r="V2948" s="4" t="e">
        <f t="shared" si="860"/>
        <v>#DIV/0!</v>
      </c>
      <c r="W2948" s="4" t="e">
        <f t="shared" si="861"/>
        <v>#DIV/0!</v>
      </c>
      <c r="X2948" s="4" t="e">
        <f t="shared" si="862"/>
        <v>#DIV/0!</v>
      </c>
      <c r="Y2948" s="6" t="e">
        <f t="shared" si="863"/>
        <v>#NUM!</v>
      </c>
      <c r="Z2948" s="6" t="e">
        <f t="shared" si="864"/>
        <v>#NUM!</v>
      </c>
      <c r="AA2948" s="6" t="e">
        <f t="shared" si="865"/>
        <v>#NUM!</v>
      </c>
      <c r="AB2948" s="26">
        <v>-13.586906357416865</v>
      </c>
      <c r="AC2948" s="4">
        <f t="shared" si="866"/>
        <v>0</v>
      </c>
      <c r="AD2948" s="4">
        <f t="shared" si="867"/>
        <v>0</v>
      </c>
      <c r="AE2948" s="4">
        <f t="shared" si="868"/>
        <v>0</v>
      </c>
      <c r="AF2948" s="27">
        <v>-10.156431443339946</v>
      </c>
      <c r="AG2948" s="6" t="e">
        <f t="shared" si="869"/>
        <v>#NUM!</v>
      </c>
      <c r="AH2948" s="6">
        <f t="shared" si="870"/>
        <v>0</v>
      </c>
      <c r="AI2948" s="6" t="e">
        <f t="shared" si="871"/>
        <v>#NUM!</v>
      </c>
      <c r="AK2948" s="1" t="e">
        <f t="shared" si="872"/>
        <v>#DIV/0!</v>
      </c>
      <c r="AL2948" s="1" t="e">
        <f t="shared" si="873"/>
        <v>#DIV/0!</v>
      </c>
    </row>
    <row r="2949" spans="4:38" x14ac:dyDescent="0.25">
      <c r="D2949" s="1">
        <v>1999</v>
      </c>
      <c r="E2949" s="1" t="s">
        <v>85</v>
      </c>
      <c r="F2949" s="2" t="s">
        <v>274</v>
      </c>
      <c r="G2949">
        <v>3</v>
      </c>
      <c r="H2949">
        <v>22802064</v>
      </c>
      <c r="I2949" s="1">
        <v>0</v>
      </c>
      <c r="J2949" s="1">
        <v>36611</v>
      </c>
      <c r="K2949" s="1">
        <v>801116</v>
      </c>
      <c r="L2949" s="1">
        <v>787878.8</v>
      </c>
      <c r="M2949" s="3">
        <v>540</v>
      </c>
      <c r="N2949">
        <v>45.7</v>
      </c>
      <c r="O2949">
        <v>66</v>
      </c>
      <c r="P2949"/>
      <c r="Q2949" s="1">
        <f t="shared" si="855"/>
        <v>10</v>
      </c>
      <c r="R2949" s="5" t="e">
        <f t="shared" si="856"/>
        <v>#DIV/0!</v>
      </c>
      <c r="S2949" s="4" t="e">
        <f t="shared" si="857"/>
        <v>#DIV/0!</v>
      </c>
      <c r="T2949" s="6" t="e">
        <f t="shared" si="858"/>
        <v>#NUM!</v>
      </c>
      <c r="U2949" s="6" t="e">
        <f t="shared" si="859"/>
        <v>#NUM!</v>
      </c>
      <c r="V2949" s="4" t="e">
        <f t="shared" si="860"/>
        <v>#DIV/0!</v>
      </c>
      <c r="W2949" s="4" t="e">
        <f t="shared" si="861"/>
        <v>#DIV/0!</v>
      </c>
      <c r="X2949" s="4" t="e">
        <f t="shared" si="862"/>
        <v>#DIV/0!</v>
      </c>
      <c r="Y2949" s="6" t="e">
        <f t="shared" si="863"/>
        <v>#NUM!</v>
      </c>
      <c r="Z2949" s="6" t="e">
        <f t="shared" si="864"/>
        <v>#NUM!</v>
      </c>
      <c r="AA2949" s="6" t="e">
        <f t="shared" si="865"/>
        <v>#NUM!</v>
      </c>
      <c r="AB2949" s="26">
        <v>-13.586906357416865</v>
      </c>
      <c r="AC2949" s="4">
        <f t="shared" si="866"/>
        <v>0</v>
      </c>
      <c r="AD2949" s="4">
        <f t="shared" si="867"/>
        <v>0</v>
      </c>
      <c r="AE2949" s="4">
        <f t="shared" si="868"/>
        <v>0</v>
      </c>
      <c r="AF2949" s="27">
        <v>-10.156431443339946</v>
      </c>
      <c r="AG2949" s="6" t="e">
        <f t="shared" si="869"/>
        <v>#NUM!</v>
      </c>
      <c r="AH2949" s="6">
        <f t="shared" si="870"/>
        <v>0</v>
      </c>
      <c r="AI2949" s="6" t="e">
        <f t="shared" si="871"/>
        <v>#NUM!</v>
      </c>
      <c r="AK2949" s="1" t="e">
        <f t="shared" si="872"/>
        <v>#DIV/0!</v>
      </c>
      <c r="AL2949" s="1" t="e">
        <f t="shared" si="873"/>
        <v>#DIV/0!</v>
      </c>
    </row>
    <row r="2950" spans="4:38" x14ac:dyDescent="0.25">
      <c r="D2950" s="1">
        <v>2000</v>
      </c>
      <c r="E2950" s="1" t="s">
        <v>85</v>
      </c>
      <c r="F2950" s="2" t="s">
        <v>274</v>
      </c>
      <c r="G2950">
        <v>3</v>
      </c>
      <c r="H2950">
        <v>23497585</v>
      </c>
      <c r="I2950" s="1">
        <v>0</v>
      </c>
      <c r="J2950" s="1">
        <v>36689</v>
      </c>
      <c r="K2950" s="1">
        <v>817126.9</v>
      </c>
      <c r="L2950" s="1">
        <v>825396.8</v>
      </c>
      <c r="M2950" s="3">
        <v>520</v>
      </c>
      <c r="N2950">
        <v>44.9</v>
      </c>
      <c r="O2950">
        <v>63</v>
      </c>
      <c r="P2950"/>
      <c r="Q2950" s="1">
        <f t="shared" si="855"/>
        <v>10</v>
      </c>
      <c r="R2950" s="5" t="e">
        <f t="shared" si="856"/>
        <v>#DIV/0!</v>
      </c>
      <c r="S2950" s="4" t="e">
        <f t="shared" si="857"/>
        <v>#DIV/0!</v>
      </c>
      <c r="T2950" s="6" t="e">
        <f t="shared" si="858"/>
        <v>#NUM!</v>
      </c>
      <c r="U2950" s="6" t="e">
        <f t="shared" si="859"/>
        <v>#NUM!</v>
      </c>
      <c r="V2950" s="4" t="e">
        <f t="shared" si="860"/>
        <v>#DIV/0!</v>
      </c>
      <c r="W2950" s="4" t="e">
        <f t="shared" si="861"/>
        <v>#DIV/0!</v>
      </c>
      <c r="X2950" s="4" t="e">
        <f t="shared" si="862"/>
        <v>#DIV/0!</v>
      </c>
      <c r="Y2950" s="6" t="e">
        <f t="shared" si="863"/>
        <v>#NUM!</v>
      </c>
      <c r="Z2950" s="6" t="e">
        <f t="shared" si="864"/>
        <v>#NUM!</v>
      </c>
      <c r="AA2950" s="6" t="e">
        <f t="shared" si="865"/>
        <v>#NUM!</v>
      </c>
      <c r="AB2950" s="26">
        <v>-13.586906357416865</v>
      </c>
      <c r="AC2950" s="4">
        <f t="shared" si="866"/>
        <v>0</v>
      </c>
      <c r="AD2950" s="4">
        <f t="shared" si="867"/>
        <v>0</v>
      </c>
      <c r="AE2950" s="4">
        <f t="shared" si="868"/>
        <v>0</v>
      </c>
      <c r="AF2950" s="27">
        <v>-10.156431443339946</v>
      </c>
      <c r="AG2950" s="6" t="e">
        <f t="shared" si="869"/>
        <v>#NUM!</v>
      </c>
      <c r="AH2950" s="6">
        <f t="shared" si="870"/>
        <v>0</v>
      </c>
      <c r="AI2950" s="6" t="e">
        <f t="shared" si="871"/>
        <v>#NUM!</v>
      </c>
      <c r="AK2950" s="1" t="e">
        <f t="shared" si="872"/>
        <v>#DIV/0!</v>
      </c>
      <c r="AL2950" s="1" t="e">
        <f t="shared" si="873"/>
        <v>#DIV/0!</v>
      </c>
    </row>
    <row r="2951" spans="4:38" x14ac:dyDescent="0.25">
      <c r="D2951" s="1">
        <v>2001</v>
      </c>
      <c r="E2951" s="1" t="s">
        <v>85</v>
      </c>
      <c r="F2951" s="2" t="s">
        <v>274</v>
      </c>
      <c r="G2951">
        <v>3</v>
      </c>
      <c r="H2951">
        <v>24208180</v>
      </c>
      <c r="I2951" s="1">
        <v>0</v>
      </c>
      <c r="J2951" s="1">
        <v>36773</v>
      </c>
      <c r="K2951" s="1">
        <v>835750</v>
      </c>
      <c r="L2951" s="1">
        <v>852459</v>
      </c>
      <c r="M2951" s="3">
        <v>520</v>
      </c>
      <c r="N2951">
        <v>44</v>
      </c>
      <c r="O2951">
        <v>61</v>
      </c>
      <c r="P2951"/>
      <c r="Q2951" s="1">
        <f t="shared" ref="Q2951:Q3014" si="874">IF($A$3="Percentage of government revenue per capita",$B$3,0) + IF($A$3="Absolute extra revenue",AK2951,0) + IF($A$3="Absolute revenue per capita",AL2951,0)</f>
        <v>10</v>
      </c>
      <c r="R2951" s="5" t="e">
        <f t="shared" ref="R2951:R3014" si="875">-MIN($B$4 / I2951 * Q2951 / 100, N2951)</f>
        <v>#DIV/0!</v>
      </c>
      <c r="S2951" s="4" t="e">
        <f t="shared" ref="S2951:S3014" si="876">-R2951*K2951/1000</f>
        <v>#DIV/0!</v>
      </c>
      <c r="T2951" s="6" t="e">
        <f t="shared" ref="T2951:T3014" si="877">-MIN($B$5/(POWER(LN(I2951),2))*Q2951/100, O2951)</f>
        <v>#NUM!</v>
      </c>
      <c r="U2951" s="6" t="e">
        <f t="shared" ref="U2951:U3014" si="878">-T2951*L2951/100000</f>
        <v>#NUM!</v>
      </c>
      <c r="V2951" s="4" t="e">
        <f t="shared" ref="V2951:V3014" si="879">N2951+R2951</f>
        <v>#DIV/0!</v>
      </c>
      <c r="W2951" s="4" t="e">
        <f t="shared" ref="W2951:W3014" si="880">Q2951*I2951/100/S2951</f>
        <v>#DIV/0!</v>
      </c>
      <c r="X2951" s="4" t="e">
        <f t="shared" ref="X2951:X3014" si="881">W2951*H2951</f>
        <v>#DIV/0!</v>
      </c>
      <c r="Y2951" s="6" t="e">
        <f t="shared" ref="Y2951:Y3014" si="882">O2951+T2951</f>
        <v>#NUM!</v>
      </c>
      <c r="Z2951" s="6" t="e">
        <f t="shared" ref="Z2951:Z3014" si="883">Q2951*I2951/100/U2951</f>
        <v>#NUM!</v>
      </c>
      <c r="AA2951" s="6" t="e">
        <f t="shared" ref="AA2951:AA3014" si="884">Z2951*H2951</f>
        <v>#NUM!</v>
      </c>
      <c r="AB2951" s="26">
        <v>-13.586906357416865</v>
      </c>
      <c r="AC2951" s="4">
        <f t="shared" ref="AC2951:AC3014" si="885">-100*AB2951*I2951/$B$4</f>
        <v>0</v>
      </c>
      <c r="AD2951" s="4">
        <f t="shared" ref="AD2951:AD3014" si="886">AC2951/100*I2951*H2951</f>
        <v>0</v>
      </c>
      <c r="AE2951" s="4">
        <f t="shared" ref="AE2951:AE3014" si="887">AC2951*I2951/100</f>
        <v>0</v>
      </c>
      <c r="AF2951" s="27">
        <v>-10.156431443339946</v>
      </c>
      <c r="AG2951" s="6" t="e">
        <f t="shared" ref="AG2951:AG3014" si="888">-AF2951/$B$5*POWER(LN(I2951),2)*100</f>
        <v>#NUM!</v>
      </c>
      <c r="AH2951" s="6">
        <f t="shared" ref="AH2951:AH3014" si="889">-AF2951/100*I2951*H2951</f>
        <v>0</v>
      </c>
      <c r="AI2951" s="6" t="e">
        <f t="shared" ref="AI2951:AI3014" si="890">AG2951/100*I2951</f>
        <v>#NUM!</v>
      </c>
      <c r="AK2951" s="1" t="e">
        <f t="shared" si="872"/>
        <v>#DIV/0!</v>
      </c>
      <c r="AL2951" s="1" t="e">
        <f t="shared" si="873"/>
        <v>#DIV/0!</v>
      </c>
    </row>
    <row r="2952" spans="4:38" x14ac:dyDescent="0.25">
      <c r="D2952" s="1">
        <v>2002</v>
      </c>
      <c r="E2952" s="1" t="s">
        <v>85</v>
      </c>
      <c r="F2952" s="2" t="s">
        <v>274</v>
      </c>
      <c r="G2952">
        <v>3</v>
      </c>
      <c r="H2952">
        <v>24931919</v>
      </c>
      <c r="I2952" s="1">
        <v>0</v>
      </c>
      <c r="J2952" s="1">
        <v>36897</v>
      </c>
      <c r="K2952" s="1">
        <v>852124.7</v>
      </c>
      <c r="L2952" s="1">
        <v>864406.8</v>
      </c>
      <c r="M2952" s="3">
        <v>520</v>
      </c>
      <c r="N2952">
        <v>43.3</v>
      </c>
      <c r="O2952">
        <v>59</v>
      </c>
      <c r="P2952"/>
      <c r="Q2952" s="1">
        <f t="shared" si="874"/>
        <v>10</v>
      </c>
      <c r="R2952" s="5" t="e">
        <f t="shared" si="875"/>
        <v>#DIV/0!</v>
      </c>
      <c r="S2952" s="4" t="e">
        <f t="shared" si="876"/>
        <v>#DIV/0!</v>
      </c>
      <c r="T2952" s="6" t="e">
        <f t="shared" si="877"/>
        <v>#NUM!</v>
      </c>
      <c r="U2952" s="6" t="e">
        <f t="shared" si="878"/>
        <v>#NUM!</v>
      </c>
      <c r="V2952" s="4" t="e">
        <f t="shared" si="879"/>
        <v>#DIV/0!</v>
      </c>
      <c r="W2952" s="4" t="e">
        <f t="shared" si="880"/>
        <v>#DIV/0!</v>
      </c>
      <c r="X2952" s="4" t="e">
        <f t="shared" si="881"/>
        <v>#DIV/0!</v>
      </c>
      <c r="Y2952" s="6" t="e">
        <f t="shared" si="882"/>
        <v>#NUM!</v>
      </c>
      <c r="Z2952" s="6" t="e">
        <f t="shared" si="883"/>
        <v>#NUM!</v>
      </c>
      <c r="AA2952" s="6" t="e">
        <f t="shared" si="884"/>
        <v>#NUM!</v>
      </c>
      <c r="AB2952" s="26">
        <v>-13.586906357416865</v>
      </c>
      <c r="AC2952" s="4">
        <f t="shared" si="885"/>
        <v>0</v>
      </c>
      <c r="AD2952" s="4">
        <f t="shared" si="886"/>
        <v>0</v>
      </c>
      <c r="AE2952" s="4">
        <f t="shared" si="887"/>
        <v>0</v>
      </c>
      <c r="AF2952" s="27">
        <v>-10.156431443339946</v>
      </c>
      <c r="AG2952" s="6" t="e">
        <f t="shared" si="888"/>
        <v>#NUM!</v>
      </c>
      <c r="AH2952" s="6">
        <f t="shared" si="889"/>
        <v>0</v>
      </c>
      <c r="AI2952" s="6" t="e">
        <f t="shared" si="890"/>
        <v>#NUM!</v>
      </c>
      <c r="AK2952" s="1" t="e">
        <f t="shared" ref="AK2952:AK3015" si="891">$B$3*100/H2952/I2952</f>
        <v>#DIV/0!</v>
      </c>
      <c r="AL2952" s="1" t="e">
        <f t="shared" ref="AL2952:AL3015" si="892">$B$3/I2952*100</f>
        <v>#DIV/0!</v>
      </c>
    </row>
    <row r="2953" spans="4:38" x14ac:dyDescent="0.25">
      <c r="D2953" s="1">
        <v>2003</v>
      </c>
      <c r="E2953" s="1" t="s">
        <v>85</v>
      </c>
      <c r="F2953" s="2" t="s">
        <v>274</v>
      </c>
      <c r="G2953">
        <v>3</v>
      </c>
      <c r="H2953">
        <v>25644499</v>
      </c>
      <c r="I2953" s="1">
        <v>0</v>
      </c>
      <c r="J2953" s="1">
        <v>37058</v>
      </c>
      <c r="K2953" s="1">
        <v>871952.9</v>
      </c>
      <c r="L2953" s="1">
        <v>894736.8</v>
      </c>
      <c r="M2953" s="3">
        <v>510</v>
      </c>
      <c r="N2953">
        <v>42.5</v>
      </c>
      <c r="O2953">
        <v>57</v>
      </c>
      <c r="P2953"/>
      <c r="Q2953" s="1">
        <f t="shared" si="874"/>
        <v>10</v>
      </c>
      <c r="R2953" s="5" t="e">
        <f t="shared" si="875"/>
        <v>#DIV/0!</v>
      </c>
      <c r="S2953" s="4" t="e">
        <f t="shared" si="876"/>
        <v>#DIV/0!</v>
      </c>
      <c r="T2953" s="6" t="e">
        <f t="shared" si="877"/>
        <v>#NUM!</v>
      </c>
      <c r="U2953" s="6" t="e">
        <f t="shared" si="878"/>
        <v>#NUM!</v>
      </c>
      <c r="V2953" s="4" t="e">
        <f t="shared" si="879"/>
        <v>#DIV/0!</v>
      </c>
      <c r="W2953" s="4" t="e">
        <f t="shared" si="880"/>
        <v>#DIV/0!</v>
      </c>
      <c r="X2953" s="4" t="e">
        <f t="shared" si="881"/>
        <v>#DIV/0!</v>
      </c>
      <c r="Y2953" s="6" t="e">
        <f t="shared" si="882"/>
        <v>#NUM!</v>
      </c>
      <c r="Z2953" s="6" t="e">
        <f t="shared" si="883"/>
        <v>#NUM!</v>
      </c>
      <c r="AA2953" s="6" t="e">
        <f t="shared" si="884"/>
        <v>#NUM!</v>
      </c>
      <c r="AB2953" s="26">
        <v>-13.586906357416865</v>
      </c>
      <c r="AC2953" s="4">
        <f t="shared" si="885"/>
        <v>0</v>
      </c>
      <c r="AD2953" s="4">
        <f t="shared" si="886"/>
        <v>0</v>
      </c>
      <c r="AE2953" s="4">
        <f t="shared" si="887"/>
        <v>0</v>
      </c>
      <c r="AF2953" s="27">
        <v>-10.156431443339946</v>
      </c>
      <c r="AG2953" s="6" t="e">
        <f t="shared" si="888"/>
        <v>#NUM!</v>
      </c>
      <c r="AH2953" s="6">
        <f t="shared" si="889"/>
        <v>0</v>
      </c>
      <c r="AI2953" s="6" t="e">
        <f t="shared" si="890"/>
        <v>#NUM!</v>
      </c>
      <c r="AK2953" s="1" t="e">
        <f t="shared" si="891"/>
        <v>#DIV/0!</v>
      </c>
      <c r="AL2953" s="1" t="e">
        <f t="shared" si="892"/>
        <v>#DIV/0!</v>
      </c>
    </row>
    <row r="2954" spans="4:38" x14ac:dyDescent="0.25">
      <c r="D2954" s="1">
        <v>2004</v>
      </c>
      <c r="E2954" s="1" t="s">
        <v>85</v>
      </c>
      <c r="F2954" s="2" t="s">
        <v>274</v>
      </c>
      <c r="G2954">
        <v>3</v>
      </c>
      <c r="H2954">
        <v>26313838</v>
      </c>
      <c r="I2954" s="1">
        <v>1879.2049999999999</v>
      </c>
      <c r="J2954" s="1">
        <v>37287</v>
      </c>
      <c r="K2954" s="1">
        <v>892033.5</v>
      </c>
      <c r="L2954" s="1">
        <v>927272.7</v>
      </c>
      <c r="M2954" s="3">
        <v>510</v>
      </c>
      <c r="N2954">
        <v>41.8</v>
      </c>
      <c r="O2954">
        <v>55</v>
      </c>
      <c r="P2954"/>
      <c r="Q2954" s="1">
        <f t="shared" si="874"/>
        <v>10</v>
      </c>
      <c r="R2954" s="5">
        <f t="shared" si="875"/>
        <v>-7.8330996352180854E-2</v>
      </c>
      <c r="S2954" s="4">
        <f t="shared" si="876"/>
        <v>69.873872834523127</v>
      </c>
      <c r="T2954" s="6">
        <f t="shared" si="877"/>
        <v>-1.0145951128149575</v>
      </c>
      <c r="U2954" s="6">
        <f t="shared" si="878"/>
        <v>9.4080634966673014</v>
      </c>
      <c r="V2954" s="4">
        <f t="shared" si="879"/>
        <v>41.721669003647818</v>
      </c>
      <c r="W2954" s="4">
        <f t="shared" si="880"/>
        <v>2.6894244211285891</v>
      </c>
      <c r="X2954" s="4">
        <f t="shared" si="881"/>
        <v>70769078.530821472</v>
      </c>
      <c r="Y2954" s="6">
        <f t="shared" si="882"/>
        <v>53.985404887185041</v>
      </c>
      <c r="Z2954" s="6">
        <f t="shared" si="883"/>
        <v>19.974408130490264</v>
      </c>
      <c r="AA2954" s="6">
        <f t="shared" si="884"/>
        <v>525603339.69160366</v>
      </c>
      <c r="AB2954" s="26">
        <v>-13.586906357416865</v>
      </c>
      <c r="AC2954" s="4">
        <f t="shared" si="885"/>
        <v>1734.5504321596165</v>
      </c>
      <c r="AD2954" s="4">
        <f t="shared" si="886"/>
        <v>857719507305.3053</v>
      </c>
      <c r="AE2954" s="4">
        <f t="shared" si="887"/>
        <v>32595.758448665118</v>
      </c>
      <c r="AF2954" s="27">
        <v>-10.156431443339946</v>
      </c>
      <c r="AG2954" s="6">
        <f t="shared" si="888"/>
        <v>100.1032955418176</v>
      </c>
      <c r="AH2954" s="6">
        <f t="shared" si="889"/>
        <v>5022263528.3746033</v>
      </c>
      <c r="AI2954" s="6">
        <f t="shared" si="890"/>
        <v>1881.1461349866136</v>
      </c>
      <c r="AK2954" s="1">
        <f t="shared" si="891"/>
        <v>2.0222816636280644E-8</v>
      </c>
      <c r="AL2954" s="1">
        <f t="shared" si="892"/>
        <v>0.53213992087079387</v>
      </c>
    </row>
    <row r="2955" spans="4:38" x14ac:dyDescent="0.25">
      <c r="D2955" s="1">
        <v>2005</v>
      </c>
      <c r="E2955" s="1" t="s">
        <v>85</v>
      </c>
      <c r="F2955" s="2" t="s">
        <v>274</v>
      </c>
      <c r="G2955">
        <v>3</v>
      </c>
      <c r="H2955">
        <v>26922284</v>
      </c>
      <c r="I2955" s="1">
        <v>1929.172</v>
      </c>
      <c r="J2955" s="1">
        <v>37545</v>
      </c>
      <c r="K2955" s="1">
        <v>913503.6</v>
      </c>
      <c r="L2955" s="1">
        <v>944444.4</v>
      </c>
      <c r="M2955" s="3">
        <v>510</v>
      </c>
      <c r="N2955">
        <v>41.1</v>
      </c>
      <c r="O2955">
        <v>54</v>
      </c>
      <c r="P2955"/>
      <c r="Q2955" s="1">
        <f t="shared" si="874"/>
        <v>10</v>
      </c>
      <c r="R2955" s="5">
        <f t="shared" si="875"/>
        <v>-7.6302164866585254E-2</v>
      </c>
      <c r="S2955" s="4">
        <f t="shared" si="876"/>
        <v>69.702302293419152</v>
      </c>
      <c r="T2955" s="6">
        <f t="shared" si="877"/>
        <v>-1.0075681607253246</v>
      </c>
      <c r="U2955" s="6">
        <f t="shared" si="878"/>
        <v>9.5159210701533272</v>
      </c>
      <c r="V2955" s="4">
        <f t="shared" si="879"/>
        <v>41.023697835133419</v>
      </c>
      <c r="W2955" s="4">
        <f t="shared" si="880"/>
        <v>2.7677306724804414</v>
      </c>
      <c r="X2955" s="4">
        <f t="shared" si="881"/>
        <v>74513631.200029433</v>
      </c>
      <c r="Y2955" s="6">
        <f t="shared" si="882"/>
        <v>52.992431839274673</v>
      </c>
      <c r="Z2955" s="6">
        <f t="shared" si="883"/>
        <v>20.273097956338091</v>
      </c>
      <c r="AA2955" s="6">
        <f t="shared" si="884"/>
        <v>545798100.7403537</v>
      </c>
      <c r="AB2955" s="26">
        <v>-13.586906357416865</v>
      </c>
      <c r="AC2955" s="4">
        <f t="shared" si="885"/>
        <v>1780.671148868927</v>
      </c>
      <c r="AD2955" s="4">
        <f t="shared" si="886"/>
        <v>924839932542.12158</v>
      </c>
      <c r="AE2955" s="4">
        <f t="shared" si="887"/>
        <v>34352.209216057658</v>
      </c>
      <c r="AF2955" s="27">
        <v>-10.156431443339946</v>
      </c>
      <c r="AG2955" s="6">
        <f t="shared" si="888"/>
        <v>100.80143298720922</v>
      </c>
      <c r="AH2955" s="6">
        <f t="shared" si="889"/>
        <v>5275018566.3948278</v>
      </c>
      <c r="AI2955" s="6">
        <f t="shared" si="890"/>
        <v>1944.6330207880039</v>
      </c>
      <c r="AK2955" s="1">
        <f t="shared" si="891"/>
        <v>1.9253830703161457E-8</v>
      </c>
      <c r="AL2955" s="1">
        <f t="shared" si="892"/>
        <v>0.51835709827843235</v>
      </c>
    </row>
    <row r="2956" spans="4:38" x14ac:dyDescent="0.25">
      <c r="D2956" s="1">
        <v>2006</v>
      </c>
      <c r="E2956" s="1" t="s">
        <v>85</v>
      </c>
      <c r="F2956" s="2" t="s">
        <v>274</v>
      </c>
      <c r="G2956">
        <v>3</v>
      </c>
      <c r="H2956">
        <v>27448124</v>
      </c>
      <c r="I2956" s="1">
        <v>2162.2020000000002</v>
      </c>
      <c r="J2956" s="1">
        <v>37829</v>
      </c>
      <c r="K2956" s="1">
        <v>938684.9</v>
      </c>
      <c r="L2956" s="1">
        <v>1019231</v>
      </c>
      <c r="M2956" s="3">
        <v>510</v>
      </c>
      <c r="N2956">
        <v>40.299999999999997</v>
      </c>
      <c r="O2956">
        <v>52</v>
      </c>
      <c r="P2956"/>
      <c r="Q2956" s="1">
        <f t="shared" si="874"/>
        <v>10</v>
      </c>
      <c r="R2956" s="5">
        <f t="shared" si="875"/>
        <v>-6.80787456491114E-2</v>
      </c>
      <c r="S2956" s="4">
        <f t="shared" si="876"/>
        <v>63.904490551761569</v>
      </c>
      <c r="T2956" s="6">
        <f t="shared" si="877"/>
        <v>-0.97786432457962735</v>
      </c>
      <c r="U2956" s="6">
        <f t="shared" si="878"/>
        <v>9.9666963340561807</v>
      </c>
      <c r="V2956" s="4">
        <f t="shared" si="879"/>
        <v>40.231921254350887</v>
      </c>
      <c r="W2956" s="4">
        <f t="shared" si="880"/>
        <v>3.3834899258740712</v>
      </c>
      <c r="X2956" s="4">
        <f t="shared" si="881"/>
        <v>92870451.038142309</v>
      </c>
      <c r="Y2956" s="6">
        <f t="shared" si="882"/>
        <v>51.022135675420373</v>
      </c>
      <c r="Z2956" s="6">
        <f t="shared" si="883"/>
        <v>21.694269871670119</v>
      </c>
      <c r="AA2956" s="6">
        <f t="shared" si="884"/>
        <v>595467009.52706552</v>
      </c>
      <c r="AB2956" s="26">
        <v>-13.586906357416865</v>
      </c>
      <c r="AC2956" s="4">
        <f t="shared" si="885"/>
        <v>1995.7633219986049</v>
      </c>
      <c r="AD2956" s="4">
        <f t="shared" si="886"/>
        <v>1184453372056.5781</v>
      </c>
      <c r="AE2956" s="4">
        <f t="shared" si="887"/>
        <v>43152.43446352028</v>
      </c>
      <c r="AF2956" s="27">
        <v>-10.156431443339946</v>
      </c>
      <c r="AG2956" s="6">
        <f t="shared" si="888"/>
        <v>103.86340096522164</v>
      </c>
      <c r="AH2956" s="6">
        <f t="shared" si="889"/>
        <v>6027678401.8049345</v>
      </c>
      <c r="AI2956" s="6">
        <f t="shared" si="890"/>
        <v>2245.7365329380418</v>
      </c>
      <c r="AK2956" s="1">
        <f t="shared" si="891"/>
        <v>1.6849657142124064E-8</v>
      </c>
      <c r="AL2956" s="1">
        <f t="shared" si="892"/>
        <v>0.46249147859450684</v>
      </c>
    </row>
    <row r="2957" spans="4:38" x14ac:dyDescent="0.25">
      <c r="D2957" s="1">
        <v>2007</v>
      </c>
      <c r="E2957" s="1" t="s">
        <v>85</v>
      </c>
      <c r="F2957" s="2" t="s">
        <v>274</v>
      </c>
      <c r="G2957">
        <v>3</v>
      </c>
      <c r="H2957">
        <v>27911248</v>
      </c>
      <c r="I2957" s="1">
        <v>2094.3380000000002</v>
      </c>
      <c r="J2957" s="1">
        <v>38088</v>
      </c>
      <c r="K2957" s="1">
        <v>964253.2</v>
      </c>
      <c r="L2957" s="1">
        <v>1038462</v>
      </c>
      <c r="M2957" s="3">
        <v>530</v>
      </c>
      <c r="N2957">
        <v>39.5</v>
      </c>
      <c r="O2957">
        <v>52</v>
      </c>
      <c r="P2957"/>
      <c r="Q2957" s="1">
        <f t="shared" si="874"/>
        <v>10</v>
      </c>
      <c r="R2957" s="5">
        <f t="shared" si="875"/>
        <v>-7.0284739139527624E-2</v>
      </c>
      <c r="S2957" s="4">
        <f t="shared" si="876"/>
        <v>67.772284626454748</v>
      </c>
      <c r="T2957" s="6">
        <f t="shared" si="877"/>
        <v>-0.98603714692726441</v>
      </c>
      <c r="U2957" s="6">
        <f t="shared" si="878"/>
        <v>10.239621076723809</v>
      </c>
      <c r="V2957" s="4">
        <f t="shared" si="879"/>
        <v>39.429715260860469</v>
      </c>
      <c r="W2957" s="4">
        <f t="shared" si="880"/>
        <v>3.0902573397717221</v>
      </c>
      <c r="X2957" s="4">
        <f t="shared" si="881"/>
        <v>86252938.9941888</v>
      </c>
      <c r="Y2957" s="6">
        <f t="shared" si="882"/>
        <v>51.013962853072734</v>
      </c>
      <c r="Z2957" s="6">
        <f t="shared" si="883"/>
        <v>20.453276388915835</v>
      </c>
      <c r="AA2957" s="6">
        <f t="shared" si="884"/>
        <v>570876469.7035743</v>
      </c>
      <c r="AB2957" s="26">
        <v>-13.586906357416865</v>
      </c>
      <c r="AC2957" s="4">
        <f t="shared" si="885"/>
        <v>1933.1232531779704</v>
      </c>
      <c r="AD2957" s="4">
        <f t="shared" si="886"/>
        <v>1130018551145.2837</v>
      </c>
      <c r="AE2957" s="4">
        <f t="shared" si="887"/>
        <v>40486.134878142446</v>
      </c>
      <c r="AF2957" s="27">
        <v>-10.156431443339946</v>
      </c>
      <c r="AG2957" s="6">
        <f t="shared" si="888"/>
        <v>103.00252353564869</v>
      </c>
      <c r="AH2957" s="6">
        <f t="shared" si="889"/>
        <v>5937001650.3302584</v>
      </c>
      <c r="AI2957" s="6">
        <f t="shared" si="890"/>
        <v>2157.2209913660345</v>
      </c>
      <c r="AK2957" s="1">
        <f t="shared" si="891"/>
        <v>1.7107004581639241E-8</v>
      </c>
      <c r="AL2957" s="1">
        <f t="shared" si="892"/>
        <v>0.47747784741526916</v>
      </c>
    </row>
    <row r="2958" spans="4:38" x14ac:dyDescent="0.25">
      <c r="D2958" s="1">
        <v>2008</v>
      </c>
      <c r="E2958" s="1" t="s">
        <v>85</v>
      </c>
      <c r="F2958" s="2" t="s">
        <v>274</v>
      </c>
      <c r="G2958">
        <v>3</v>
      </c>
      <c r="H2958">
        <v>28385746</v>
      </c>
      <c r="I2958" s="1">
        <v>2234.54</v>
      </c>
      <c r="J2958" s="1">
        <v>38340</v>
      </c>
      <c r="K2958" s="1">
        <v>993264.2</v>
      </c>
      <c r="L2958" s="1">
        <v>1057692</v>
      </c>
      <c r="M2958" s="3">
        <v>540</v>
      </c>
      <c r="N2958">
        <v>38.6</v>
      </c>
      <c r="O2958">
        <v>52</v>
      </c>
      <c r="P2958"/>
      <c r="Q2958" s="1">
        <f t="shared" si="874"/>
        <v>10</v>
      </c>
      <c r="R2958" s="5">
        <f t="shared" si="875"/>
        <v>-6.5874855674993515E-2</v>
      </c>
      <c r="S2958" s="4">
        <f t="shared" si="876"/>
        <v>65.43113582213789</v>
      </c>
      <c r="T2958" s="6">
        <f t="shared" si="877"/>
        <v>-0.96953652139873048</v>
      </c>
      <c r="U2958" s="6">
        <f t="shared" si="878"/>
        <v>10.25471022391266</v>
      </c>
      <c r="V2958" s="4">
        <f t="shared" si="879"/>
        <v>38.53412514432501</v>
      </c>
      <c r="W2958" s="4">
        <f t="shared" si="880"/>
        <v>3.4151019570777015</v>
      </c>
      <c r="X2958" s="4">
        <f t="shared" si="881"/>
        <v>96940216.71771054</v>
      </c>
      <c r="Y2958" s="6">
        <f t="shared" si="882"/>
        <v>51.03046347860127</v>
      </c>
      <c r="Z2958" s="6">
        <f t="shared" si="883"/>
        <v>21.790376824001729</v>
      </c>
      <c r="AA2958" s="6">
        <f t="shared" si="884"/>
        <v>618536101.77039981</v>
      </c>
      <c r="AB2958" s="26">
        <v>-13.586906357416865</v>
      </c>
      <c r="AC2958" s="4">
        <f t="shared" si="885"/>
        <v>2062.5329980911874</v>
      </c>
      <c r="AD2958" s="4">
        <f t="shared" si="886"/>
        <v>1308245805765.8386</v>
      </c>
      <c r="AE2958" s="4">
        <f t="shared" si="887"/>
        <v>46088.124855546819</v>
      </c>
      <c r="AF2958" s="27">
        <v>-10.156431443339946</v>
      </c>
      <c r="AG2958" s="6">
        <f t="shared" si="888"/>
        <v>104.75553235155566</v>
      </c>
      <c r="AH2958" s="6">
        <f t="shared" si="889"/>
        <v>6442131519.6385164</v>
      </c>
      <c r="AI2958" s="6">
        <f t="shared" si="890"/>
        <v>2340.8042726084518</v>
      </c>
      <c r="AK2958" s="1">
        <f t="shared" si="891"/>
        <v>1.5765638146906146E-8</v>
      </c>
      <c r="AL2958" s="1">
        <f t="shared" si="892"/>
        <v>0.4475193999659885</v>
      </c>
    </row>
    <row r="2959" spans="4:38" x14ac:dyDescent="0.25">
      <c r="D2959" s="1">
        <v>2009</v>
      </c>
      <c r="E2959" s="1" t="s">
        <v>85</v>
      </c>
      <c r="F2959" s="2" t="s">
        <v>274</v>
      </c>
      <c r="G2959">
        <v>3</v>
      </c>
      <c r="H2959">
        <v>28973162</v>
      </c>
      <c r="I2959" s="1">
        <v>1802.2159999999999</v>
      </c>
      <c r="J2959" s="1">
        <v>38611</v>
      </c>
      <c r="K2959" s="1">
        <v>1021455</v>
      </c>
      <c r="L2959" s="1">
        <v>1096154</v>
      </c>
      <c r="M2959" s="3">
        <v>550</v>
      </c>
      <c r="N2959">
        <v>37.799999999999997</v>
      </c>
      <c r="O2959">
        <v>52</v>
      </c>
      <c r="P2959"/>
      <c r="Q2959" s="1">
        <f t="shared" si="874"/>
        <v>10</v>
      </c>
      <c r="R2959" s="5">
        <f t="shared" si="875"/>
        <v>-8.1677224039737747E-2</v>
      </c>
      <c r="S2959" s="4">
        <f t="shared" si="876"/>
        <v>83.429608881510319</v>
      </c>
      <c r="T2959" s="6">
        <f t="shared" si="877"/>
        <v>-1.0259495325342474</v>
      </c>
      <c r="U2959" s="6">
        <f t="shared" si="878"/>
        <v>11.245986838855455</v>
      </c>
      <c r="V2959" s="4">
        <f t="shared" si="879"/>
        <v>37.71832277596026</v>
      </c>
      <c r="W2959" s="4">
        <f t="shared" si="880"/>
        <v>2.1601635488421991</v>
      </c>
      <c r="X2959" s="4">
        <f t="shared" si="881"/>
        <v>62586768.447099946</v>
      </c>
      <c r="Y2959" s="6">
        <f t="shared" si="882"/>
        <v>50.974050467465752</v>
      </c>
      <c r="Z2959" s="6">
        <f t="shared" si="883"/>
        <v>16.0254144507199</v>
      </c>
      <c r="AA2959" s="6">
        <f t="shared" si="884"/>
        <v>464306928.99784869</v>
      </c>
      <c r="AB2959" s="26">
        <v>-13.586906357416865</v>
      </c>
      <c r="AC2959" s="4">
        <f t="shared" si="885"/>
        <v>1663.4877736303256</v>
      </c>
      <c r="AD2959" s="4">
        <f t="shared" si="886"/>
        <v>868605047964.02258</v>
      </c>
      <c r="AE2959" s="4">
        <f t="shared" si="887"/>
        <v>29979.642814409504</v>
      </c>
      <c r="AF2959" s="27">
        <v>-10.156431443339946</v>
      </c>
      <c r="AG2959" s="6">
        <f t="shared" si="888"/>
        <v>98.995429319530515</v>
      </c>
      <c r="AH2959" s="6">
        <f t="shared" si="889"/>
        <v>5303271692.6635399</v>
      </c>
      <c r="AI2959" s="6">
        <f t="shared" si="890"/>
        <v>1784.11146646527</v>
      </c>
      <c r="AK2959" s="1">
        <f t="shared" si="891"/>
        <v>1.9151256114956714E-8</v>
      </c>
      <c r="AL2959" s="1">
        <f t="shared" si="892"/>
        <v>0.55487244592213147</v>
      </c>
    </row>
    <row r="2960" spans="4:38" x14ac:dyDescent="0.25">
      <c r="D2960" s="1">
        <v>2010</v>
      </c>
      <c r="E2960" s="1" t="s">
        <v>85</v>
      </c>
      <c r="F2960" s="2" t="s">
        <v>274</v>
      </c>
      <c r="G2960">
        <v>3</v>
      </c>
      <c r="H2960">
        <v>29741976</v>
      </c>
      <c r="I2960" s="1">
        <v>1979.81</v>
      </c>
      <c r="J2960" s="1">
        <v>38777</v>
      </c>
      <c r="K2960" s="1">
        <v>1050867</v>
      </c>
      <c r="L2960" s="1">
        <v>1137255</v>
      </c>
      <c r="M2960" s="3">
        <v>570</v>
      </c>
      <c r="N2960">
        <v>36.9</v>
      </c>
      <c r="O2960">
        <v>51</v>
      </c>
      <c r="P2960"/>
      <c r="Q2960" s="1">
        <f t="shared" si="874"/>
        <v>10</v>
      </c>
      <c r="R2960" s="5">
        <f t="shared" si="875"/>
        <v>-7.4350568993994365E-2</v>
      </c>
      <c r="S2960" s="4">
        <f t="shared" si="876"/>
        <v>78.132559387011881</v>
      </c>
      <c r="T2960" s="6">
        <f t="shared" si="877"/>
        <v>-1.0007015137535249</v>
      </c>
      <c r="U2960" s="6">
        <f t="shared" si="878"/>
        <v>11.38052800023765</v>
      </c>
      <c r="V2960" s="4">
        <f t="shared" si="879"/>
        <v>36.825649431006006</v>
      </c>
      <c r="W2960" s="4">
        <f t="shared" si="880"/>
        <v>2.5339116183222168</v>
      </c>
      <c r="X2960" s="4">
        <f t="shared" si="881"/>
        <v>75363538.538260534</v>
      </c>
      <c r="Y2960" s="6">
        <f t="shared" si="882"/>
        <v>49.999298486246474</v>
      </c>
      <c r="Z2960" s="6">
        <f t="shared" si="883"/>
        <v>17.396468775074911</v>
      </c>
      <c r="AA2960" s="6">
        <f t="shared" si="884"/>
        <v>517405356.7930274</v>
      </c>
      <c r="AB2960" s="26">
        <v>-13.586906357416865</v>
      </c>
      <c r="AC2960" s="4">
        <f t="shared" si="885"/>
        <v>1827.4112143666766</v>
      </c>
      <c r="AD2960" s="4">
        <f t="shared" si="886"/>
        <v>1076042978941.6143</v>
      </c>
      <c r="AE2960" s="4">
        <f t="shared" si="887"/>
        <v>36179.269963152896</v>
      </c>
      <c r="AF2960" s="27">
        <v>-10.156431443339946</v>
      </c>
      <c r="AG2960" s="6">
        <f t="shared" si="888"/>
        <v>101.49311561690612</v>
      </c>
      <c r="AH2960" s="6">
        <f t="shared" si="889"/>
        <v>5980458399.1761045</v>
      </c>
      <c r="AI2960" s="6">
        <f t="shared" si="890"/>
        <v>2009.3708522950692</v>
      </c>
      <c r="AK2960" s="1">
        <f t="shared" si="891"/>
        <v>1.6982697254008392E-8</v>
      </c>
      <c r="AL2960" s="1">
        <f t="shared" si="892"/>
        <v>0.50509897414398353</v>
      </c>
    </row>
    <row r="2961" spans="4:38" x14ac:dyDescent="0.25">
      <c r="D2961" s="1">
        <v>2011</v>
      </c>
      <c r="E2961" s="1" t="s">
        <v>85</v>
      </c>
      <c r="F2961" s="2" t="s">
        <v>274</v>
      </c>
      <c r="G2961">
        <v>3</v>
      </c>
      <c r="H2961">
        <v>30725300</v>
      </c>
      <c r="I2961" s="1">
        <v>2284.5859999999998</v>
      </c>
      <c r="J2961" s="1">
        <v>38925</v>
      </c>
      <c r="K2961" s="1">
        <v>1081250</v>
      </c>
      <c r="L2961" s="1">
        <v>1156863</v>
      </c>
      <c r="M2961" s="3">
        <v>580</v>
      </c>
      <c r="N2961">
        <v>36</v>
      </c>
      <c r="O2961">
        <v>51</v>
      </c>
      <c r="P2961"/>
      <c r="Q2961" s="1">
        <f t="shared" si="874"/>
        <v>10</v>
      </c>
      <c r="R2961" s="5">
        <f t="shared" si="875"/>
        <v>-6.4431805149817084E-2</v>
      </c>
      <c r="S2961" s="4">
        <f t="shared" si="876"/>
        <v>69.666889318239711</v>
      </c>
      <c r="T2961" s="6">
        <f t="shared" si="877"/>
        <v>-0.96399111094554191</v>
      </c>
      <c r="U2961" s="6">
        <f t="shared" si="878"/>
        <v>11.152056485817925</v>
      </c>
      <c r="V2961" s="4">
        <f t="shared" si="879"/>
        <v>35.935568194850184</v>
      </c>
      <c r="W2961" s="4">
        <f t="shared" si="880"/>
        <v>3.2792995673510927</v>
      </c>
      <c r="X2961" s="4">
        <f t="shared" si="881"/>
        <v>100757462.99673253</v>
      </c>
      <c r="Y2961" s="6">
        <f t="shared" si="882"/>
        <v>50.036008889054457</v>
      </c>
      <c r="Z2961" s="6">
        <f t="shared" si="883"/>
        <v>20.485782177532087</v>
      </c>
      <c r="AA2961" s="6">
        <f t="shared" si="884"/>
        <v>629431803.13932669</v>
      </c>
      <c r="AB2961" s="26">
        <v>-13.586906357416865</v>
      </c>
      <c r="AC2961" s="4">
        <f t="shared" si="885"/>
        <v>2108.7266336593452</v>
      </c>
      <c r="AD2961" s="4">
        <f t="shared" si="886"/>
        <v>1480212019479.4839</v>
      </c>
      <c r="AE2961" s="4">
        <f t="shared" si="887"/>
        <v>48175.673450852686</v>
      </c>
      <c r="AF2961" s="27">
        <v>-10.156431443339946</v>
      </c>
      <c r="AG2961" s="6">
        <f t="shared" si="888"/>
        <v>105.3581441573449</v>
      </c>
      <c r="AH2961" s="6">
        <f t="shared" si="889"/>
        <v>7129265433.2167788</v>
      </c>
      <c r="AI2961" s="6">
        <f t="shared" si="890"/>
        <v>2406.9974112785194</v>
      </c>
      <c r="AK2961" s="1">
        <f t="shared" si="891"/>
        <v>1.4246112083327617E-8</v>
      </c>
      <c r="AL2961" s="1">
        <f t="shared" si="892"/>
        <v>0.43771606759386605</v>
      </c>
    </row>
    <row r="2962" spans="4:38" x14ac:dyDescent="0.25">
      <c r="D2962" s="1">
        <v>2012</v>
      </c>
      <c r="E2962" s="1" t="s">
        <v>85</v>
      </c>
      <c r="F2962" s="2" t="s">
        <v>274</v>
      </c>
      <c r="G2962">
        <v>3</v>
      </c>
      <c r="H2962">
        <v>31890011</v>
      </c>
      <c r="I2962" s="1">
        <v>2499.924</v>
      </c>
      <c r="J2962" s="1">
        <v>38919</v>
      </c>
      <c r="K2962" s="1">
        <v>1108803</v>
      </c>
      <c r="L2962" s="1">
        <v>1176471</v>
      </c>
      <c r="M2962" s="3">
        <v>590</v>
      </c>
      <c r="N2962">
        <v>35.1</v>
      </c>
      <c r="O2962">
        <v>51</v>
      </c>
      <c r="P2962"/>
      <c r="Q2962" s="1">
        <f t="shared" si="874"/>
        <v>10</v>
      </c>
      <c r="R2962" s="5">
        <f t="shared" si="875"/>
        <v>-5.888179000641619E-2</v>
      </c>
      <c r="S2962" s="4">
        <f t="shared" si="876"/>
        <v>65.288305404484291</v>
      </c>
      <c r="T2962" s="6">
        <f t="shared" si="877"/>
        <v>-0.94192260918260184</v>
      </c>
      <c r="U2962" s="6">
        <f t="shared" si="878"/>
        <v>11.081446339476649</v>
      </c>
      <c r="V2962" s="4">
        <f t="shared" si="879"/>
        <v>35.041118209993584</v>
      </c>
      <c r="W2962" s="4">
        <f t="shared" si="880"/>
        <v>3.8290532806941164</v>
      </c>
      <c r="X2962" s="4">
        <f t="shared" si="881"/>
        <v>122108551.24092147</v>
      </c>
      <c r="Y2962" s="6">
        <f t="shared" si="882"/>
        <v>50.058077390817395</v>
      </c>
      <c r="Z2962" s="6">
        <f t="shared" si="883"/>
        <v>22.559546140599416</v>
      </c>
      <c r="AA2962" s="6">
        <f t="shared" si="884"/>
        <v>719424174.57872295</v>
      </c>
      <c r="AB2962" s="26">
        <v>-13.586906357416865</v>
      </c>
      <c r="AC2962" s="4">
        <f t="shared" si="885"/>
        <v>2307.4886745012905</v>
      </c>
      <c r="AD2962" s="4">
        <f t="shared" si="886"/>
        <v>1839590055067.7378</v>
      </c>
      <c r="AE2962" s="4">
        <f t="shared" si="887"/>
        <v>57685.463171139636</v>
      </c>
      <c r="AF2962" s="27">
        <v>-10.156431443339946</v>
      </c>
      <c r="AG2962" s="6">
        <f t="shared" si="888"/>
        <v>107.82660214679072</v>
      </c>
      <c r="AH2962" s="6">
        <f t="shared" si="889"/>
        <v>8096971605.8014774</v>
      </c>
      <c r="AI2962" s="6">
        <f t="shared" si="890"/>
        <v>2695.5831054521364</v>
      </c>
      <c r="AK2962" s="1">
        <f t="shared" si="891"/>
        <v>1.254349396021454E-8</v>
      </c>
      <c r="AL2962" s="1">
        <f t="shared" si="892"/>
        <v>0.40001216036967518</v>
      </c>
    </row>
    <row r="2963" spans="4:38" x14ac:dyDescent="0.25">
      <c r="D2963" s="1">
        <v>2013</v>
      </c>
      <c r="E2963" s="1" t="s">
        <v>85</v>
      </c>
      <c r="F2963" s="2" t="s">
        <v>274</v>
      </c>
      <c r="G2963">
        <v>3</v>
      </c>
      <c r="H2963">
        <v>33157050</v>
      </c>
      <c r="I2963" s="1">
        <v>2315.0300000000002</v>
      </c>
      <c r="J2963" s="1">
        <v>38760</v>
      </c>
      <c r="K2963" s="1">
        <v>1136657</v>
      </c>
      <c r="L2963" s="1">
        <v>1220000</v>
      </c>
      <c r="M2963" s="3">
        <v>600</v>
      </c>
      <c r="N2963">
        <v>34.1</v>
      </c>
      <c r="O2963">
        <v>50</v>
      </c>
      <c r="P2963"/>
      <c r="Q2963" s="1">
        <f t="shared" si="874"/>
        <v>10</v>
      </c>
      <c r="R2963" s="5">
        <f t="shared" si="875"/>
        <v>-6.3584489185885273E-2</v>
      </c>
      <c r="S2963" s="4">
        <f t="shared" si="876"/>
        <v>72.273754724560803</v>
      </c>
      <c r="T2963" s="6">
        <f t="shared" si="877"/>
        <v>-0.96069952828831562</v>
      </c>
      <c r="U2963" s="6">
        <f t="shared" si="878"/>
        <v>11.720534245117451</v>
      </c>
      <c r="V2963" s="4">
        <f t="shared" si="879"/>
        <v>34.036415510814116</v>
      </c>
      <c r="W2963" s="4">
        <f t="shared" si="880"/>
        <v>3.2031406266669071</v>
      </c>
      <c r="X2963" s="4">
        <f t="shared" si="881"/>
        <v>106206693.91542597</v>
      </c>
      <c r="Y2963" s="6">
        <f t="shared" si="882"/>
        <v>49.039300471711684</v>
      </c>
      <c r="Z2963" s="6">
        <f t="shared" si="883"/>
        <v>19.751915327276123</v>
      </c>
      <c r="AA2963" s="6">
        <f t="shared" si="884"/>
        <v>654915244.10226083</v>
      </c>
      <c r="AB2963" s="26">
        <v>-13.586906357416865</v>
      </c>
      <c r="AC2963" s="4">
        <f t="shared" si="885"/>
        <v>2136.8271619980142</v>
      </c>
      <c r="AD2963" s="4">
        <f t="shared" si="886"/>
        <v>1640219244212.9785</v>
      </c>
      <c r="AE2963" s="4">
        <f t="shared" si="887"/>
        <v>49468.189848402639</v>
      </c>
      <c r="AF2963" s="27">
        <v>-10.156431443339946</v>
      </c>
      <c r="AG2963" s="6">
        <f t="shared" si="888"/>
        <v>105.71912595227066</v>
      </c>
      <c r="AH2963" s="6">
        <f t="shared" si="889"/>
        <v>7796032642.3028955</v>
      </c>
      <c r="AI2963" s="6">
        <f t="shared" si="890"/>
        <v>2447.4294815328517</v>
      </c>
      <c r="AK2963" s="1">
        <f t="shared" si="891"/>
        <v>1.3027692301118693E-8</v>
      </c>
      <c r="AL2963" s="1">
        <f t="shared" si="892"/>
        <v>0.43195984501280754</v>
      </c>
    </row>
    <row r="2964" spans="4:38" x14ac:dyDescent="0.25">
      <c r="D2964" s="1">
        <v>2014</v>
      </c>
      <c r="E2964" s="1" t="s">
        <v>85</v>
      </c>
      <c r="F2964" s="2" t="s">
        <v>274</v>
      </c>
      <c r="G2964">
        <v>3</v>
      </c>
      <c r="H2964">
        <v>34411951</v>
      </c>
      <c r="I2964" s="1">
        <v>2031.3810000000001</v>
      </c>
      <c r="J2964" s="1">
        <v>38542</v>
      </c>
      <c r="K2964" s="1">
        <v>1160904</v>
      </c>
      <c r="L2964" s="1">
        <v>1240000</v>
      </c>
      <c r="M2964" s="3">
        <v>610</v>
      </c>
      <c r="N2964">
        <v>33.200000000000003</v>
      </c>
      <c r="O2964">
        <v>50</v>
      </c>
      <c r="P2964"/>
      <c r="Q2964" s="1">
        <f t="shared" si="874"/>
        <v>10</v>
      </c>
      <c r="R2964" s="5">
        <f t="shared" si="875"/>
        <v>-7.2463019000374621E-2</v>
      </c>
      <c r="S2964" s="4">
        <f t="shared" si="876"/>
        <v>84.122608609610893</v>
      </c>
      <c r="T2964" s="6">
        <f t="shared" si="877"/>
        <v>-0.9939557188975443</v>
      </c>
      <c r="U2964" s="6">
        <f t="shared" si="878"/>
        <v>12.325050914329548</v>
      </c>
      <c r="V2964" s="4">
        <f t="shared" si="879"/>
        <v>33.127536980999629</v>
      </c>
      <c r="W2964" s="4">
        <f t="shared" si="880"/>
        <v>2.4147860290769891</v>
      </c>
      <c r="X2964" s="4">
        <f t="shared" si="881"/>
        <v>83097498.508081928</v>
      </c>
      <c r="Y2964" s="6">
        <f t="shared" si="882"/>
        <v>49.006044281102454</v>
      </c>
      <c r="Z2964" s="6">
        <f t="shared" si="883"/>
        <v>16.481725017770462</v>
      </c>
      <c r="AA2964" s="6">
        <f t="shared" si="884"/>
        <v>567168313.7069912</v>
      </c>
      <c r="AB2964" s="26">
        <v>-13.586906357416865</v>
      </c>
      <c r="AC2964" s="4">
        <f t="shared" si="885"/>
        <v>1875.0124608176516</v>
      </c>
      <c r="AD2964" s="4">
        <f t="shared" si="886"/>
        <v>1310704649976.6917</v>
      </c>
      <c r="AE2964" s="4">
        <f t="shared" si="887"/>
        <v>38088.646876682222</v>
      </c>
      <c r="AF2964" s="27">
        <v>-10.156431443339946</v>
      </c>
      <c r="AG2964" s="6">
        <f t="shared" si="888"/>
        <v>102.18193074642249</v>
      </c>
      <c r="AH2964" s="6">
        <f t="shared" si="889"/>
        <v>7099729840.8086538</v>
      </c>
      <c r="AI2964" s="6">
        <f t="shared" si="890"/>
        <v>2075.7043266159849</v>
      </c>
      <c r="AK2964" s="1">
        <f t="shared" si="891"/>
        <v>1.4305377346841603E-8</v>
      </c>
      <c r="AL2964" s="1">
        <f t="shared" si="892"/>
        <v>0.49227594429602323</v>
      </c>
    </row>
    <row r="2965" spans="4:38" x14ac:dyDescent="0.25">
      <c r="D2965" s="1">
        <v>2015</v>
      </c>
      <c r="E2965" s="1" t="s">
        <v>85</v>
      </c>
      <c r="F2965" s="2" t="s">
        <v>274</v>
      </c>
      <c r="G2965">
        <v>3</v>
      </c>
      <c r="H2965">
        <v>35572261</v>
      </c>
      <c r="I2965" s="1">
        <v>1591.55</v>
      </c>
      <c r="J2965" s="1">
        <v>38241</v>
      </c>
      <c r="K2965" s="1">
        <v>1183932</v>
      </c>
      <c r="M2965" s="3">
        <v>620</v>
      </c>
      <c r="N2965">
        <v>32.299999999999997</v>
      </c>
      <c r="O2965">
        <v>50</v>
      </c>
      <c r="P2965"/>
      <c r="Q2965" s="1">
        <f t="shared" si="874"/>
        <v>10</v>
      </c>
      <c r="R2965" s="5">
        <f t="shared" si="875"/>
        <v>-9.2488454651126262E-2</v>
      </c>
      <c r="S2965" s="4">
        <f t="shared" si="876"/>
        <v>109.50004109201721</v>
      </c>
      <c r="T2965" s="6">
        <f t="shared" si="877"/>
        <v>-1.0608387048195753</v>
      </c>
      <c r="U2965" s="6">
        <f t="shared" si="878"/>
        <v>0</v>
      </c>
      <c r="V2965" s="4">
        <f t="shared" si="879"/>
        <v>32.207511545348872</v>
      </c>
      <c r="W2965" s="4">
        <f t="shared" si="880"/>
        <v>1.4534697741917353</v>
      </c>
      <c r="X2965" s="4">
        <f t="shared" si="881"/>
        <v>51703206.163159475</v>
      </c>
      <c r="Y2965" s="6">
        <f t="shared" si="882"/>
        <v>48.939161295180426</v>
      </c>
      <c r="Z2965" s="6" t="e">
        <f t="shared" si="883"/>
        <v>#DIV/0!</v>
      </c>
      <c r="AA2965" s="6" t="e">
        <f t="shared" si="884"/>
        <v>#DIV/0!</v>
      </c>
      <c r="AB2965" s="26">
        <v>-13.586906357416865</v>
      </c>
      <c r="AC2965" s="4">
        <f t="shared" si="885"/>
        <v>1469.0380987192127</v>
      </c>
      <c r="AD2965" s="4">
        <f t="shared" si="886"/>
        <v>831696389602.01123</v>
      </c>
      <c r="AE2965" s="4">
        <f t="shared" si="887"/>
        <v>23380.475860165629</v>
      </c>
      <c r="AF2965" s="27">
        <v>-10.156431443339946</v>
      </c>
      <c r="AG2965" s="6">
        <f t="shared" si="888"/>
        <v>95.739638808402304</v>
      </c>
      <c r="AH2965" s="6">
        <f t="shared" si="889"/>
        <v>5750066911.1514463</v>
      </c>
      <c r="AI2965" s="6">
        <f t="shared" si="890"/>
        <v>1523.7442214551268</v>
      </c>
      <c r="AK2965" s="1">
        <f t="shared" si="891"/>
        <v>1.7663153490688906E-8</v>
      </c>
      <c r="AL2965" s="1">
        <f t="shared" si="892"/>
        <v>0.62831830605384686</v>
      </c>
    </row>
    <row r="2966" spans="4:38" x14ac:dyDescent="0.25">
      <c r="D2966" s="1">
        <v>2016</v>
      </c>
      <c r="E2966" s="1" t="s">
        <v>85</v>
      </c>
      <c r="F2966" s="2" t="s">
        <v>274</v>
      </c>
      <c r="G2966">
        <v>3</v>
      </c>
      <c r="H2966">
        <v>36610632</v>
      </c>
      <c r="I2966" s="1">
        <v>0</v>
      </c>
      <c r="J2966" s="1">
        <v>37805</v>
      </c>
      <c r="K2966" s="1">
        <v>1207827</v>
      </c>
      <c r="M2966" s="3"/>
      <c r="N2966">
        <v>31.3</v>
      </c>
      <c r="O2966"/>
      <c r="P2966"/>
      <c r="Q2966" s="1">
        <f t="shared" si="874"/>
        <v>10</v>
      </c>
      <c r="R2966" s="5" t="e">
        <f t="shared" si="875"/>
        <v>#DIV/0!</v>
      </c>
      <c r="S2966" s="4" t="e">
        <f t="shared" si="876"/>
        <v>#DIV/0!</v>
      </c>
      <c r="T2966" s="6" t="e">
        <f t="shared" si="877"/>
        <v>#NUM!</v>
      </c>
      <c r="U2966" s="6" t="e">
        <f t="shared" si="878"/>
        <v>#NUM!</v>
      </c>
      <c r="V2966" s="4" t="e">
        <f t="shared" si="879"/>
        <v>#DIV/0!</v>
      </c>
      <c r="W2966" s="4" t="e">
        <f t="shared" si="880"/>
        <v>#DIV/0!</v>
      </c>
      <c r="X2966" s="4" t="e">
        <f t="shared" si="881"/>
        <v>#DIV/0!</v>
      </c>
      <c r="Y2966" s="6" t="e">
        <f t="shared" si="882"/>
        <v>#NUM!</v>
      </c>
      <c r="Z2966" s="6" t="e">
        <f t="shared" si="883"/>
        <v>#NUM!</v>
      </c>
      <c r="AA2966" s="6" t="e">
        <f t="shared" si="884"/>
        <v>#NUM!</v>
      </c>
      <c r="AB2966" s="26">
        <v>-13.586906357416865</v>
      </c>
      <c r="AC2966" s="4">
        <f t="shared" si="885"/>
        <v>0</v>
      </c>
      <c r="AD2966" s="4">
        <f t="shared" si="886"/>
        <v>0</v>
      </c>
      <c r="AE2966" s="4">
        <f t="shared" si="887"/>
        <v>0</v>
      </c>
      <c r="AF2966" s="27">
        <v>-10.156431443339946</v>
      </c>
      <c r="AG2966" s="6" t="e">
        <f t="shared" si="888"/>
        <v>#NUM!</v>
      </c>
      <c r="AH2966" s="6">
        <f t="shared" si="889"/>
        <v>0</v>
      </c>
      <c r="AI2966" s="6" t="e">
        <f t="shared" si="890"/>
        <v>#NUM!</v>
      </c>
      <c r="AK2966" s="1" t="e">
        <f t="shared" si="891"/>
        <v>#DIV/0!</v>
      </c>
      <c r="AL2966" s="1" t="e">
        <f t="shared" si="892"/>
        <v>#DIV/0!</v>
      </c>
    </row>
    <row r="2967" spans="4:38" x14ac:dyDescent="0.25">
      <c r="D2967" s="1">
        <v>1980</v>
      </c>
      <c r="E2967" s="1" t="s">
        <v>83</v>
      </c>
      <c r="F2967" s="2" t="s">
        <v>275</v>
      </c>
      <c r="G2967">
        <v>4</v>
      </c>
      <c r="H2967">
        <v>3412800</v>
      </c>
      <c r="I2967" s="1">
        <v>0</v>
      </c>
      <c r="J2967" s="1">
        <v>1030</v>
      </c>
      <c r="K2967" s="1">
        <v>72027.97</v>
      </c>
      <c r="M2967" s="3"/>
      <c r="N2967">
        <v>14.3</v>
      </c>
      <c r="O2967"/>
      <c r="P2967"/>
      <c r="Q2967" s="1">
        <f t="shared" si="874"/>
        <v>10</v>
      </c>
      <c r="R2967" s="5" t="e">
        <f t="shared" si="875"/>
        <v>#DIV/0!</v>
      </c>
      <c r="S2967" s="4" t="e">
        <f t="shared" si="876"/>
        <v>#DIV/0!</v>
      </c>
      <c r="T2967" s="6" t="e">
        <f t="shared" si="877"/>
        <v>#NUM!</v>
      </c>
      <c r="U2967" s="6" t="e">
        <f t="shared" si="878"/>
        <v>#NUM!</v>
      </c>
      <c r="V2967" s="4" t="e">
        <f t="shared" si="879"/>
        <v>#DIV/0!</v>
      </c>
      <c r="W2967" s="4" t="e">
        <f t="shared" si="880"/>
        <v>#DIV/0!</v>
      </c>
      <c r="X2967" s="4" t="e">
        <f t="shared" si="881"/>
        <v>#DIV/0!</v>
      </c>
      <c r="Y2967" s="6" t="e">
        <f t="shared" si="882"/>
        <v>#NUM!</v>
      </c>
      <c r="Z2967" s="6" t="e">
        <f t="shared" si="883"/>
        <v>#NUM!</v>
      </c>
      <c r="AA2967" s="6" t="e">
        <f t="shared" si="884"/>
        <v>#NUM!</v>
      </c>
      <c r="AB2967" s="26">
        <v>-13.586906357416865</v>
      </c>
      <c r="AC2967" s="4">
        <f t="shared" si="885"/>
        <v>0</v>
      </c>
      <c r="AD2967" s="4">
        <f t="shared" si="886"/>
        <v>0</v>
      </c>
      <c r="AE2967" s="4">
        <f t="shared" si="887"/>
        <v>0</v>
      </c>
      <c r="AF2967" s="27">
        <v>-10.156431443339946</v>
      </c>
      <c r="AG2967" s="6" t="e">
        <f t="shared" si="888"/>
        <v>#NUM!</v>
      </c>
      <c r="AH2967" s="6">
        <f t="shared" si="889"/>
        <v>0</v>
      </c>
      <c r="AI2967" s="6" t="e">
        <f t="shared" si="890"/>
        <v>#NUM!</v>
      </c>
      <c r="AK2967" s="1" t="e">
        <f t="shared" si="891"/>
        <v>#DIV/0!</v>
      </c>
      <c r="AL2967" s="1" t="e">
        <f t="shared" si="892"/>
        <v>#DIV/0!</v>
      </c>
    </row>
    <row r="2968" spans="4:38" x14ac:dyDescent="0.25">
      <c r="D2968" s="1">
        <v>1981</v>
      </c>
      <c r="E2968" s="1" t="s">
        <v>83</v>
      </c>
      <c r="F2968" s="2" t="s">
        <v>275</v>
      </c>
      <c r="G2968">
        <v>4</v>
      </c>
      <c r="H2968">
        <v>3453000</v>
      </c>
      <c r="I2968" s="1">
        <v>0</v>
      </c>
      <c r="J2968" s="1">
        <v>941</v>
      </c>
      <c r="K2968" s="1">
        <v>71287.88</v>
      </c>
      <c r="M2968" s="3"/>
      <c r="N2968">
        <v>13.2</v>
      </c>
      <c r="O2968"/>
      <c r="P2968"/>
      <c r="Q2968" s="1">
        <f t="shared" si="874"/>
        <v>10</v>
      </c>
      <c r="R2968" s="5" t="e">
        <f t="shared" si="875"/>
        <v>#DIV/0!</v>
      </c>
      <c r="S2968" s="4" t="e">
        <f t="shared" si="876"/>
        <v>#DIV/0!</v>
      </c>
      <c r="T2968" s="6" t="e">
        <f t="shared" si="877"/>
        <v>#NUM!</v>
      </c>
      <c r="U2968" s="6" t="e">
        <f t="shared" si="878"/>
        <v>#NUM!</v>
      </c>
      <c r="V2968" s="4" t="e">
        <f t="shared" si="879"/>
        <v>#DIV/0!</v>
      </c>
      <c r="W2968" s="4" t="e">
        <f t="shared" si="880"/>
        <v>#DIV/0!</v>
      </c>
      <c r="X2968" s="4" t="e">
        <f t="shared" si="881"/>
        <v>#DIV/0!</v>
      </c>
      <c r="Y2968" s="6" t="e">
        <f t="shared" si="882"/>
        <v>#NUM!</v>
      </c>
      <c r="Z2968" s="6" t="e">
        <f t="shared" si="883"/>
        <v>#NUM!</v>
      </c>
      <c r="AA2968" s="6" t="e">
        <f t="shared" si="884"/>
        <v>#NUM!</v>
      </c>
      <c r="AB2968" s="26">
        <v>-13.586906357416865</v>
      </c>
      <c r="AC2968" s="4">
        <f t="shared" si="885"/>
        <v>0</v>
      </c>
      <c r="AD2968" s="4">
        <f t="shared" si="886"/>
        <v>0</v>
      </c>
      <c r="AE2968" s="4">
        <f t="shared" si="887"/>
        <v>0</v>
      </c>
      <c r="AF2968" s="27">
        <v>-10.156431443339946</v>
      </c>
      <c r="AG2968" s="6" t="e">
        <f t="shared" si="888"/>
        <v>#NUM!</v>
      </c>
      <c r="AH2968" s="6">
        <f t="shared" si="889"/>
        <v>0</v>
      </c>
      <c r="AI2968" s="6" t="e">
        <f t="shared" si="890"/>
        <v>#NUM!</v>
      </c>
      <c r="AK2968" s="1" t="e">
        <f t="shared" si="891"/>
        <v>#DIV/0!</v>
      </c>
      <c r="AL2968" s="1" t="e">
        <f t="shared" si="892"/>
        <v>#DIV/0!</v>
      </c>
    </row>
    <row r="2969" spans="4:38" x14ac:dyDescent="0.25">
      <c r="D2969" s="1">
        <v>1982</v>
      </c>
      <c r="E2969" s="1" t="s">
        <v>83</v>
      </c>
      <c r="F2969" s="2" t="s">
        <v>275</v>
      </c>
      <c r="G2969">
        <v>4</v>
      </c>
      <c r="H2969">
        <v>3485800</v>
      </c>
      <c r="I2969" s="1">
        <v>0</v>
      </c>
      <c r="J2969" s="1">
        <v>865</v>
      </c>
      <c r="K2969" s="1">
        <v>69758.06</v>
      </c>
      <c r="M2969" s="3"/>
      <c r="N2969">
        <v>12.4</v>
      </c>
      <c r="O2969"/>
      <c r="P2969"/>
      <c r="Q2969" s="1">
        <f t="shared" si="874"/>
        <v>10</v>
      </c>
      <c r="R2969" s="5" t="e">
        <f t="shared" si="875"/>
        <v>#DIV/0!</v>
      </c>
      <c r="S2969" s="4" t="e">
        <f t="shared" si="876"/>
        <v>#DIV/0!</v>
      </c>
      <c r="T2969" s="6" t="e">
        <f t="shared" si="877"/>
        <v>#NUM!</v>
      </c>
      <c r="U2969" s="6" t="e">
        <f t="shared" si="878"/>
        <v>#NUM!</v>
      </c>
      <c r="V2969" s="4" t="e">
        <f t="shared" si="879"/>
        <v>#DIV/0!</v>
      </c>
      <c r="W2969" s="4" t="e">
        <f t="shared" si="880"/>
        <v>#DIV/0!</v>
      </c>
      <c r="X2969" s="4" t="e">
        <f t="shared" si="881"/>
        <v>#DIV/0!</v>
      </c>
      <c r="Y2969" s="6" t="e">
        <f t="shared" si="882"/>
        <v>#NUM!</v>
      </c>
      <c r="Z2969" s="6" t="e">
        <f t="shared" si="883"/>
        <v>#NUM!</v>
      </c>
      <c r="AA2969" s="6" t="e">
        <f t="shared" si="884"/>
        <v>#NUM!</v>
      </c>
      <c r="AB2969" s="26">
        <v>-13.586906357416865</v>
      </c>
      <c r="AC2969" s="4">
        <f t="shared" si="885"/>
        <v>0</v>
      </c>
      <c r="AD2969" s="4">
        <f t="shared" si="886"/>
        <v>0</v>
      </c>
      <c r="AE2969" s="4">
        <f t="shared" si="887"/>
        <v>0</v>
      </c>
      <c r="AF2969" s="27">
        <v>-10.156431443339946</v>
      </c>
      <c r="AG2969" s="6" t="e">
        <f t="shared" si="888"/>
        <v>#NUM!</v>
      </c>
      <c r="AH2969" s="6">
        <f t="shared" si="889"/>
        <v>0</v>
      </c>
      <c r="AI2969" s="6" t="e">
        <f t="shared" si="890"/>
        <v>#NUM!</v>
      </c>
      <c r="AK2969" s="1" t="e">
        <f t="shared" si="891"/>
        <v>#DIV/0!</v>
      </c>
      <c r="AL2969" s="1" t="e">
        <f t="shared" si="892"/>
        <v>#DIV/0!</v>
      </c>
    </row>
    <row r="2970" spans="4:38" x14ac:dyDescent="0.25">
      <c r="D2970" s="1">
        <v>1983</v>
      </c>
      <c r="E2970" s="1" t="s">
        <v>83</v>
      </c>
      <c r="F2970" s="2" t="s">
        <v>275</v>
      </c>
      <c r="G2970">
        <v>4</v>
      </c>
      <c r="H2970">
        <v>3510600</v>
      </c>
      <c r="I2970" s="1">
        <v>0</v>
      </c>
      <c r="J2970" s="1">
        <v>799</v>
      </c>
      <c r="K2970" s="1">
        <v>68290.600000000006</v>
      </c>
      <c r="M2970" s="3"/>
      <c r="N2970">
        <v>11.7</v>
      </c>
      <c r="O2970"/>
      <c r="P2970"/>
      <c r="Q2970" s="1">
        <f t="shared" si="874"/>
        <v>10</v>
      </c>
      <c r="R2970" s="5" t="e">
        <f t="shared" si="875"/>
        <v>#DIV/0!</v>
      </c>
      <c r="S2970" s="4" t="e">
        <f t="shared" si="876"/>
        <v>#DIV/0!</v>
      </c>
      <c r="T2970" s="6" t="e">
        <f t="shared" si="877"/>
        <v>#NUM!</v>
      </c>
      <c r="U2970" s="6" t="e">
        <f t="shared" si="878"/>
        <v>#NUM!</v>
      </c>
      <c r="V2970" s="4" t="e">
        <f t="shared" si="879"/>
        <v>#DIV/0!</v>
      </c>
      <c r="W2970" s="4" t="e">
        <f t="shared" si="880"/>
        <v>#DIV/0!</v>
      </c>
      <c r="X2970" s="4" t="e">
        <f t="shared" si="881"/>
        <v>#DIV/0!</v>
      </c>
      <c r="Y2970" s="6" t="e">
        <f t="shared" si="882"/>
        <v>#NUM!</v>
      </c>
      <c r="Z2970" s="6" t="e">
        <f t="shared" si="883"/>
        <v>#NUM!</v>
      </c>
      <c r="AA2970" s="6" t="e">
        <f t="shared" si="884"/>
        <v>#NUM!</v>
      </c>
      <c r="AB2970" s="26">
        <v>-13.586906357416865</v>
      </c>
      <c r="AC2970" s="4">
        <f t="shared" si="885"/>
        <v>0</v>
      </c>
      <c r="AD2970" s="4">
        <f t="shared" si="886"/>
        <v>0</v>
      </c>
      <c r="AE2970" s="4">
        <f t="shared" si="887"/>
        <v>0</v>
      </c>
      <c r="AF2970" s="27">
        <v>-10.156431443339946</v>
      </c>
      <c r="AG2970" s="6" t="e">
        <f t="shared" si="888"/>
        <v>#NUM!</v>
      </c>
      <c r="AH2970" s="6">
        <f t="shared" si="889"/>
        <v>0</v>
      </c>
      <c r="AI2970" s="6" t="e">
        <f t="shared" si="890"/>
        <v>#NUM!</v>
      </c>
      <c r="AK2970" s="1" t="e">
        <f t="shared" si="891"/>
        <v>#DIV/0!</v>
      </c>
      <c r="AL2970" s="1" t="e">
        <f t="shared" si="892"/>
        <v>#DIV/0!</v>
      </c>
    </row>
    <row r="2971" spans="4:38" x14ac:dyDescent="0.25">
      <c r="D2971" s="1">
        <v>1984</v>
      </c>
      <c r="E2971" s="1" t="s">
        <v>83</v>
      </c>
      <c r="F2971" s="2" t="s">
        <v>275</v>
      </c>
      <c r="G2971">
        <v>4</v>
      </c>
      <c r="H2971">
        <v>3532423</v>
      </c>
      <c r="I2971" s="1">
        <v>0</v>
      </c>
      <c r="J2971" s="1">
        <v>739</v>
      </c>
      <c r="K2971" s="1">
        <v>66576.58</v>
      </c>
      <c r="M2971" s="3"/>
      <c r="N2971">
        <v>11.1</v>
      </c>
      <c r="O2971"/>
      <c r="P2971"/>
      <c r="Q2971" s="1">
        <f t="shared" si="874"/>
        <v>10</v>
      </c>
      <c r="R2971" s="5" t="e">
        <f t="shared" si="875"/>
        <v>#DIV/0!</v>
      </c>
      <c r="S2971" s="4" t="e">
        <f t="shared" si="876"/>
        <v>#DIV/0!</v>
      </c>
      <c r="T2971" s="6" t="e">
        <f t="shared" si="877"/>
        <v>#NUM!</v>
      </c>
      <c r="U2971" s="6" t="e">
        <f t="shared" si="878"/>
        <v>#NUM!</v>
      </c>
      <c r="V2971" s="4" t="e">
        <f t="shared" si="879"/>
        <v>#DIV/0!</v>
      </c>
      <c r="W2971" s="4" t="e">
        <f t="shared" si="880"/>
        <v>#DIV/0!</v>
      </c>
      <c r="X2971" s="4" t="e">
        <f t="shared" si="881"/>
        <v>#DIV/0!</v>
      </c>
      <c r="Y2971" s="6" t="e">
        <f t="shared" si="882"/>
        <v>#NUM!</v>
      </c>
      <c r="Z2971" s="6" t="e">
        <f t="shared" si="883"/>
        <v>#NUM!</v>
      </c>
      <c r="AA2971" s="6" t="e">
        <f t="shared" si="884"/>
        <v>#NUM!</v>
      </c>
      <c r="AB2971" s="26">
        <v>-13.586906357416865</v>
      </c>
      <c r="AC2971" s="4">
        <f t="shared" si="885"/>
        <v>0</v>
      </c>
      <c r="AD2971" s="4">
        <f t="shared" si="886"/>
        <v>0</v>
      </c>
      <c r="AE2971" s="4">
        <f t="shared" si="887"/>
        <v>0</v>
      </c>
      <c r="AF2971" s="27">
        <v>-10.156431443339946</v>
      </c>
      <c r="AG2971" s="6" t="e">
        <f t="shared" si="888"/>
        <v>#NUM!</v>
      </c>
      <c r="AH2971" s="6">
        <f t="shared" si="889"/>
        <v>0</v>
      </c>
      <c r="AI2971" s="6" t="e">
        <f t="shared" si="890"/>
        <v>#NUM!</v>
      </c>
      <c r="AK2971" s="1" t="e">
        <f t="shared" si="891"/>
        <v>#DIV/0!</v>
      </c>
      <c r="AL2971" s="1" t="e">
        <f t="shared" si="892"/>
        <v>#DIV/0!</v>
      </c>
    </row>
    <row r="2972" spans="4:38" x14ac:dyDescent="0.25">
      <c r="D2972" s="1">
        <v>1985</v>
      </c>
      <c r="E2972" s="1" t="s">
        <v>83</v>
      </c>
      <c r="F2972" s="2" t="s">
        <v>275</v>
      </c>
      <c r="G2972">
        <v>4</v>
      </c>
      <c r="H2972">
        <v>3538082</v>
      </c>
      <c r="I2972" s="1">
        <v>0</v>
      </c>
      <c r="J2972" s="1">
        <v>687</v>
      </c>
      <c r="K2972" s="1">
        <v>64205.61</v>
      </c>
      <c r="M2972" s="3"/>
      <c r="N2972">
        <v>10.7</v>
      </c>
      <c r="O2972"/>
      <c r="P2972"/>
      <c r="Q2972" s="1">
        <f t="shared" si="874"/>
        <v>10</v>
      </c>
      <c r="R2972" s="5" t="e">
        <f t="shared" si="875"/>
        <v>#DIV/0!</v>
      </c>
      <c r="S2972" s="4" t="e">
        <f t="shared" si="876"/>
        <v>#DIV/0!</v>
      </c>
      <c r="T2972" s="6" t="e">
        <f t="shared" si="877"/>
        <v>#NUM!</v>
      </c>
      <c r="U2972" s="6" t="e">
        <f t="shared" si="878"/>
        <v>#NUM!</v>
      </c>
      <c r="V2972" s="4" t="e">
        <f t="shared" si="879"/>
        <v>#DIV/0!</v>
      </c>
      <c r="W2972" s="4" t="e">
        <f t="shared" si="880"/>
        <v>#DIV/0!</v>
      </c>
      <c r="X2972" s="4" t="e">
        <f t="shared" si="881"/>
        <v>#DIV/0!</v>
      </c>
      <c r="Y2972" s="6" t="e">
        <f t="shared" si="882"/>
        <v>#NUM!</v>
      </c>
      <c r="Z2972" s="6" t="e">
        <f t="shared" si="883"/>
        <v>#NUM!</v>
      </c>
      <c r="AA2972" s="6" t="e">
        <f t="shared" si="884"/>
        <v>#NUM!</v>
      </c>
      <c r="AB2972" s="26">
        <v>-13.586906357416865</v>
      </c>
      <c r="AC2972" s="4">
        <f t="shared" si="885"/>
        <v>0</v>
      </c>
      <c r="AD2972" s="4">
        <f t="shared" si="886"/>
        <v>0</v>
      </c>
      <c r="AE2972" s="4">
        <f t="shared" si="887"/>
        <v>0</v>
      </c>
      <c r="AF2972" s="27">
        <v>-10.156431443339946</v>
      </c>
      <c r="AG2972" s="6" t="e">
        <f t="shared" si="888"/>
        <v>#NUM!</v>
      </c>
      <c r="AH2972" s="6">
        <f t="shared" si="889"/>
        <v>0</v>
      </c>
      <c r="AI2972" s="6" t="e">
        <f t="shared" si="890"/>
        <v>#NUM!</v>
      </c>
      <c r="AK2972" s="1" t="e">
        <f t="shared" si="891"/>
        <v>#DIV/0!</v>
      </c>
      <c r="AL2972" s="1" t="e">
        <f t="shared" si="892"/>
        <v>#DIV/0!</v>
      </c>
    </row>
    <row r="2973" spans="4:38" x14ac:dyDescent="0.25">
      <c r="D2973" s="1">
        <v>1986</v>
      </c>
      <c r="E2973" s="1" t="s">
        <v>83</v>
      </c>
      <c r="F2973" s="2" t="s">
        <v>275</v>
      </c>
      <c r="G2973">
        <v>4</v>
      </c>
      <c r="H2973">
        <v>3539690</v>
      </c>
      <c r="I2973" s="1">
        <v>0</v>
      </c>
      <c r="J2973" s="1">
        <v>642</v>
      </c>
      <c r="K2973" s="1">
        <v>61730.77</v>
      </c>
      <c r="M2973" s="3"/>
      <c r="N2973">
        <v>10.4</v>
      </c>
      <c r="O2973"/>
      <c r="P2973"/>
      <c r="Q2973" s="1">
        <f t="shared" si="874"/>
        <v>10</v>
      </c>
      <c r="R2973" s="5" t="e">
        <f t="shared" si="875"/>
        <v>#DIV/0!</v>
      </c>
      <c r="S2973" s="4" t="e">
        <f t="shared" si="876"/>
        <v>#DIV/0!</v>
      </c>
      <c r="T2973" s="6" t="e">
        <f t="shared" si="877"/>
        <v>#NUM!</v>
      </c>
      <c r="U2973" s="6" t="e">
        <f t="shared" si="878"/>
        <v>#NUM!</v>
      </c>
      <c r="V2973" s="4" t="e">
        <f t="shared" si="879"/>
        <v>#DIV/0!</v>
      </c>
      <c r="W2973" s="4" t="e">
        <f t="shared" si="880"/>
        <v>#DIV/0!</v>
      </c>
      <c r="X2973" s="4" t="e">
        <f t="shared" si="881"/>
        <v>#DIV/0!</v>
      </c>
      <c r="Y2973" s="6" t="e">
        <f t="shared" si="882"/>
        <v>#NUM!</v>
      </c>
      <c r="Z2973" s="6" t="e">
        <f t="shared" si="883"/>
        <v>#NUM!</v>
      </c>
      <c r="AA2973" s="6" t="e">
        <f t="shared" si="884"/>
        <v>#NUM!</v>
      </c>
      <c r="AB2973" s="26">
        <v>-13.586906357416865</v>
      </c>
      <c r="AC2973" s="4">
        <f t="shared" si="885"/>
        <v>0</v>
      </c>
      <c r="AD2973" s="4">
        <f t="shared" si="886"/>
        <v>0</v>
      </c>
      <c r="AE2973" s="4">
        <f t="shared" si="887"/>
        <v>0</v>
      </c>
      <c r="AF2973" s="27">
        <v>-10.156431443339946</v>
      </c>
      <c r="AG2973" s="6" t="e">
        <f t="shared" si="888"/>
        <v>#NUM!</v>
      </c>
      <c r="AH2973" s="6">
        <f t="shared" si="889"/>
        <v>0</v>
      </c>
      <c r="AI2973" s="6" t="e">
        <f t="shared" si="890"/>
        <v>#NUM!</v>
      </c>
      <c r="AK2973" s="1" t="e">
        <f t="shared" si="891"/>
        <v>#DIV/0!</v>
      </c>
      <c r="AL2973" s="1" t="e">
        <f t="shared" si="892"/>
        <v>#DIV/0!</v>
      </c>
    </row>
    <row r="2974" spans="4:38" x14ac:dyDescent="0.25">
      <c r="D2974" s="1">
        <v>1987</v>
      </c>
      <c r="E2974" s="1" t="s">
        <v>83</v>
      </c>
      <c r="F2974" s="2" t="s">
        <v>275</v>
      </c>
      <c r="G2974">
        <v>4</v>
      </c>
      <c r="H2974">
        <v>3540057</v>
      </c>
      <c r="I2974" s="1">
        <v>0</v>
      </c>
      <c r="J2974" s="1">
        <v>602</v>
      </c>
      <c r="K2974" s="1">
        <v>59019.61</v>
      </c>
      <c r="M2974" s="3"/>
      <c r="N2974">
        <v>10.199999999999999</v>
      </c>
      <c r="O2974"/>
      <c r="P2974"/>
      <c r="Q2974" s="1">
        <f t="shared" si="874"/>
        <v>10</v>
      </c>
      <c r="R2974" s="5" t="e">
        <f t="shared" si="875"/>
        <v>#DIV/0!</v>
      </c>
      <c r="S2974" s="4" t="e">
        <f t="shared" si="876"/>
        <v>#DIV/0!</v>
      </c>
      <c r="T2974" s="6" t="e">
        <f t="shared" si="877"/>
        <v>#NUM!</v>
      </c>
      <c r="U2974" s="6" t="e">
        <f t="shared" si="878"/>
        <v>#NUM!</v>
      </c>
      <c r="V2974" s="4" t="e">
        <f t="shared" si="879"/>
        <v>#DIV/0!</v>
      </c>
      <c r="W2974" s="4" t="e">
        <f t="shared" si="880"/>
        <v>#DIV/0!</v>
      </c>
      <c r="X2974" s="4" t="e">
        <f t="shared" si="881"/>
        <v>#DIV/0!</v>
      </c>
      <c r="Y2974" s="6" t="e">
        <f t="shared" si="882"/>
        <v>#NUM!</v>
      </c>
      <c r="Z2974" s="6" t="e">
        <f t="shared" si="883"/>
        <v>#NUM!</v>
      </c>
      <c r="AA2974" s="6" t="e">
        <f t="shared" si="884"/>
        <v>#NUM!</v>
      </c>
      <c r="AB2974" s="26">
        <v>-13.586906357416865</v>
      </c>
      <c r="AC2974" s="4">
        <f t="shared" si="885"/>
        <v>0</v>
      </c>
      <c r="AD2974" s="4">
        <f t="shared" si="886"/>
        <v>0</v>
      </c>
      <c r="AE2974" s="4">
        <f t="shared" si="887"/>
        <v>0</v>
      </c>
      <c r="AF2974" s="27">
        <v>-10.156431443339946</v>
      </c>
      <c r="AG2974" s="6" t="e">
        <f t="shared" si="888"/>
        <v>#NUM!</v>
      </c>
      <c r="AH2974" s="6">
        <f t="shared" si="889"/>
        <v>0</v>
      </c>
      <c r="AI2974" s="6" t="e">
        <f t="shared" si="890"/>
        <v>#NUM!</v>
      </c>
      <c r="AK2974" s="1" t="e">
        <f t="shared" si="891"/>
        <v>#DIV/0!</v>
      </c>
      <c r="AL2974" s="1" t="e">
        <f t="shared" si="892"/>
        <v>#DIV/0!</v>
      </c>
    </row>
    <row r="2975" spans="4:38" x14ac:dyDescent="0.25">
      <c r="D2975" s="1">
        <v>1988</v>
      </c>
      <c r="E2975" s="1" t="s">
        <v>83</v>
      </c>
      <c r="F2975" s="2" t="s">
        <v>275</v>
      </c>
      <c r="G2975">
        <v>4</v>
      </c>
      <c r="H2975">
        <v>3524949</v>
      </c>
      <c r="I2975" s="1">
        <v>0</v>
      </c>
      <c r="J2975" s="1">
        <v>564</v>
      </c>
      <c r="K2975" s="1">
        <v>56969.7</v>
      </c>
      <c r="M2975" s="3"/>
      <c r="N2975">
        <v>9.9</v>
      </c>
      <c r="O2975"/>
      <c r="P2975"/>
      <c r="Q2975" s="1">
        <f t="shared" si="874"/>
        <v>10</v>
      </c>
      <c r="R2975" s="5" t="e">
        <f t="shared" si="875"/>
        <v>#DIV/0!</v>
      </c>
      <c r="S2975" s="4" t="e">
        <f t="shared" si="876"/>
        <v>#DIV/0!</v>
      </c>
      <c r="T2975" s="6" t="e">
        <f t="shared" si="877"/>
        <v>#NUM!</v>
      </c>
      <c r="U2975" s="6" t="e">
        <f t="shared" si="878"/>
        <v>#NUM!</v>
      </c>
      <c r="V2975" s="4" t="e">
        <f t="shared" si="879"/>
        <v>#DIV/0!</v>
      </c>
      <c r="W2975" s="4" t="e">
        <f t="shared" si="880"/>
        <v>#DIV/0!</v>
      </c>
      <c r="X2975" s="4" t="e">
        <f t="shared" si="881"/>
        <v>#DIV/0!</v>
      </c>
      <c r="Y2975" s="6" t="e">
        <f t="shared" si="882"/>
        <v>#NUM!</v>
      </c>
      <c r="Z2975" s="6" t="e">
        <f t="shared" si="883"/>
        <v>#NUM!</v>
      </c>
      <c r="AA2975" s="6" t="e">
        <f t="shared" si="884"/>
        <v>#NUM!</v>
      </c>
      <c r="AB2975" s="26">
        <v>-13.586906357416865</v>
      </c>
      <c r="AC2975" s="4">
        <f t="shared" si="885"/>
        <v>0</v>
      </c>
      <c r="AD2975" s="4">
        <f t="shared" si="886"/>
        <v>0</v>
      </c>
      <c r="AE2975" s="4">
        <f t="shared" si="887"/>
        <v>0</v>
      </c>
      <c r="AF2975" s="27">
        <v>-10.156431443339946</v>
      </c>
      <c r="AG2975" s="6" t="e">
        <f t="shared" si="888"/>
        <v>#NUM!</v>
      </c>
      <c r="AH2975" s="6">
        <f t="shared" si="889"/>
        <v>0</v>
      </c>
      <c r="AI2975" s="6" t="e">
        <f t="shared" si="890"/>
        <v>#NUM!</v>
      </c>
      <c r="AK2975" s="1" t="e">
        <f t="shared" si="891"/>
        <v>#DIV/0!</v>
      </c>
      <c r="AL2975" s="1" t="e">
        <f t="shared" si="892"/>
        <v>#DIV/0!</v>
      </c>
    </row>
    <row r="2976" spans="4:38" x14ac:dyDescent="0.25">
      <c r="D2976" s="1">
        <v>1989</v>
      </c>
      <c r="E2976" s="1" t="s">
        <v>83</v>
      </c>
      <c r="F2976" s="2" t="s">
        <v>275</v>
      </c>
      <c r="G2976">
        <v>4</v>
      </c>
      <c r="H2976">
        <v>3511009</v>
      </c>
      <c r="I2976" s="1">
        <v>0</v>
      </c>
      <c r="J2976" s="1">
        <v>525</v>
      </c>
      <c r="K2976" s="1">
        <v>54687.5</v>
      </c>
      <c r="M2976" s="3"/>
      <c r="N2976">
        <v>9.6</v>
      </c>
      <c r="O2976"/>
      <c r="P2976"/>
      <c r="Q2976" s="1">
        <f t="shared" si="874"/>
        <v>10</v>
      </c>
      <c r="R2976" s="5" t="e">
        <f t="shared" si="875"/>
        <v>#DIV/0!</v>
      </c>
      <c r="S2976" s="4" t="e">
        <f t="shared" si="876"/>
        <v>#DIV/0!</v>
      </c>
      <c r="T2976" s="6" t="e">
        <f t="shared" si="877"/>
        <v>#NUM!</v>
      </c>
      <c r="U2976" s="6" t="e">
        <f t="shared" si="878"/>
        <v>#NUM!</v>
      </c>
      <c r="V2976" s="4" t="e">
        <f t="shared" si="879"/>
        <v>#DIV/0!</v>
      </c>
      <c r="W2976" s="4" t="e">
        <f t="shared" si="880"/>
        <v>#DIV/0!</v>
      </c>
      <c r="X2976" s="4" t="e">
        <f t="shared" si="881"/>
        <v>#DIV/0!</v>
      </c>
      <c r="Y2976" s="6" t="e">
        <f t="shared" si="882"/>
        <v>#NUM!</v>
      </c>
      <c r="Z2976" s="6" t="e">
        <f t="shared" si="883"/>
        <v>#NUM!</v>
      </c>
      <c r="AA2976" s="6" t="e">
        <f t="shared" si="884"/>
        <v>#NUM!</v>
      </c>
      <c r="AB2976" s="26">
        <v>-13.586906357416865</v>
      </c>
      <c r="AC2976" s="4">
        <f t="shared" si="885"/>
        <v>0</v>
      </c>
      <c r="AD2976" s="4">
        <f t="shared" si="886"/>
        <v>0</v>
      </c>
      <c r="AE2976" s="4">
        <f t="shared" si="887"/>
        <v>0</v>
      </c>
      <c r="AF2976" s="27">
        <v>-10.156431443339946</v>
      </c>
      <c r="AG2976" s="6" t="e">
        <f t="shared" si="888"/>
        <v>#NUM!</v>
      </c>
      <c r="AH2976" s="6">
        <f t="shared" si="889"/>
        <v>0</v>
      </c>
      <c r="AI2976" s="6" t="e">
        <f t="shared" si="890"/>
        <v>#NUM!</v>
      </c>
      <c r="AK2976" s="1" t="e">
        <f t="shared" si="891"/>
        <v>#DIV/0!</v>
      </c>
      <c r="AL2976" s="1" t="e">
        <f t="shared" si="892"/>
        <v>#DIV/0!</v>
      </c>
    </row>
    <row r="2977" spans="4:38" x14ac:dyDescent="0.25">
      <c r="D2977" s="1">
        <v>1990</v>
      </c>
      <c r="E2977" s="1" t="s">
        <v>83</v>
      </c>
      <c r="F2977" s="2" t="s">
        <v>275</v>
      </c>
      <c r="G2977">
        <v>4</v>
      </c>
      <c r="H2977">
        <v>3513974</v>
      </c>
      <c r="I2977" s="1">
        <v>0</v>
      </c>
      <c r="J2977" s="1">
        <v>485</v>
      </c>
      <c r="K2977" s="1">
        <v>52717.39</v>
      </c>
      <c r="L2977" s="1">
        <v>45454.55</v>
      </c>
      <c r="M2977" s="3">
        <v>6</v>
      </c>
      <c r="N2977">
        <v>9.1999999999999993</v>
      </c>
      <c r="O2977">
        <v>11</v>
      </c>
      <c r="P2977"/>
      <c r="Q2977" s="1">
        <f t="shared" si="874"/>
        <v>10</v>
      </c>
      <c r="R2977" s="5" t="e">
        <f t="shared" si="875"/>
        <v>#DIV/0!</v>
      </c>
      <c r="S2977" s="4" t="e">
        <f t="shared" si="876"/>
        <v>#DIV/0!</v>
      </c>
      <c r="T2977" s="6" t="e">
        <f t="shared" si="877"/>
        <v>#NUM!</v>
      </c>
      <c r="U2977" s="6" t="e">
        <f t="shared" si="878"/>
        <v>#NUM!</v>
      </c>
      <c r="V2977" s="4" t="e">
        <f t="shared" si="879"/>
        <v>#DIV/0!</v>
      </c>
      <c r="W2977" s="4" t="e">
        <f t="shared" si="880"/>
        <v>#DIV/0!</v>
      </c>
      <c r="X2977" s="4" t="e">
        <f t="shared" si="881"/>
        <v>#DIV/0!</v>
      </c>
      <c r="Y2977" s="6" t="e">
        <f t="shared" si="882"/>
        <v>#NUM!</v>
      </c>
      <c r="Z2977" s="6" t="e">
        <f t="shared" si="883"/>
        <v>#NUM!</v>
      </c>
      <c r="AA2977" s="6" t="e">
        <f t="shared" si="884"/>
        <v>#NUM!</v>
      </c>
      <c r="AB2977" s="26">
        <v>-13.586906357416865</v>
      </c>
      <c r="AC2977" s="4">
        <f t="shared" si="885"/>
        <v>0</v>
      </c>
      <c r="AD2977" s="4">
        <f t="shared" si="886"/>
        <v>0</v>
      </c>
      <c r="AE2977" s="4">
        <f t="shared" si="887"/>
        <v>0</v>
      </c>
      <c r="AF2977" s="27">
        <v>-10.156431443339946</v>
      </c>
      <c r="AG2977" s="6" t="e">
        <f t="shared" si="888"/>
        <v>#NUM!</v>
      </c>
      <c r="AH2977" s="6">
        <f t="shared" si="889"/>
        <v>0</v>
      </c>
      <c r="AI2977" s="6" t="e">
        <f t="shared" si="890"/>
        <v>#NUM!</v>
      </c>
      <c r="AK2977" s="1" t="e">
        <f t="shared" si="891"/>
        <v>#DIV/0!</v>
      </c>
      <c r="AL2977" s="1" t="e">
        <f t="shared" si="892"/>
        <v>#DIV/0!</v>
      </c>
    </row>
    <row r="2978" spans="4:38" x14ac:dyDescent="0.25">
      <c r="D2978" s="1">
        <v>1991</v>
      </c>
      <c r="E2978" s="1" t="s">
        <v>83</v>
      </c>
      <c r="F2978" s="2" t="s">
        <v>275</v>
      </c>
      <c r="G2978">
        <v>4</v>
      </c>
      <c r="H2978">
        <v>3534235</v>
      </c>
      <c r="I2978" s="1">
        <v>0</v>
      </c>
      <c r="J2978" s="1">
        <v>444</v>
      </c>
      <c r="K2978" s="1">
        <v>51627.91</v>
      </c>
      <c r="L2978" s="1">
        <v>50000</v>
      </c>
      <c r="M2978" s="3">
        <v>5</v>
      </c>
      <c r="N2978">
        <v>8.6</v>
      </c>
      <c r="O2978">
        <v>10</v>
      </c>
      <c r="P2978"/>
      <c r="Q2978" s="1">
        <f t="shared" si="874"/>
        <v>10</v>
      </c>
      <c r="R2978" s="5" t="e">
        <f t="shared" si="875"/>
        <v>#DIV/0!</v>
      </c>
      <c r="S2978" s="4" t="e">
        <f t="shared" si="876"/>
        <v>#DIV/0!</v>
      </c>
      <c r="T2978" s="6" t="e">
        <f t="shared" si="877"/>
        <v>#NUM!</v>
      </c>
      <c r="U2978" s="6" t="e">
        <f t="shared" si="878"/>
        <v>#NUM!</v>
      </c>
      <c r="V2978" s="4" t="e">
        <f t="shared" si="879"/>
        <v>#DIV/0!</v>
      </c>
      <c r="W2978" s="4" t="e">
        <f t="shared" si="880"/>
        <v>#DIV/0!</v>
      </c>
      <c r="X2978" s="4" t="e">
        <f t="shared" si="881"/>
        <v>#DIV/0!</v>
      </c>
      <c r="Y2978" s="6" t="e">
        <f t="shared" si="882"/>
        <v>#NUM!</v>
      </c>
      <c r="Z2978" s="6" t="e">
        <f t="shared" si="883"/>
        <v>#NUM!</v>
      </c>
      <c r="AA2978" s="6" t="e">
        <f t="shared" si="884"/>
        <v>#NUM!</v>
      </c>
      <c r="AB2978" s="26">
        <v>-13.586906357416865</v>
      </c>
      <c r="AC2978" s="4">
        <f t="shared" si="885"/>
        <v>0</v>
      </c>
      <c r="AD2978" s="4">
        <f t="shared" si="886"/>
        <v>0</v>
      </c>
      <c r="AE2978" s="4">
        <f t="shared" si="887"/>
        <v>0</v>
      </c>
      <c r="AF2978" s="27">
        <v>-10.156431443339946</v>
      </c>
      <c r="AG2978" s="6" t="e">
        <f t="shared" si="888"/>
        <v>#NUM!</v>
      </c>
      <c r="AH2978" s="6">
        <f t="shared" si="889"/>
        <v>0</v>
      </c>
      <c r="AI2978" s="6" t="e">
        <f t="shared" si="890"/>
        <v>#NUM!</v>
      </c>
      <c r="AK2978" s="1" t="e">
        <f t="shared" si="891"/>
        <v>#DIV/0!</v>
      </c>
      <c r="AL2978" s="1" t="e">
        <f t="shared" si="892"/>
        <v>#DIV/0!</v>
      </c>
    </row>
    <row r="2979" spans="4:38" x14ac:dyDescent="0.25">
      <c r="D2979" s="1">
        <v>1992</v>
      </c>
      <c r="E2979" s="1" t="s">
        <v>83</v>
      </c>
      <c r="F2979" s="2" t="s">
        <v>275</v>
      </c>
      <c r="G2979">
        <v>4</v>
      </c>
      <c r="H2979">
        <v>3558430</v>
      </c>
      <c r="I2979" s="1">
        <v>0</v>
      </c>
      <c r="J2979" s="1">
        <v>408</v>
      </c>
      <c r="K2979" s="1">
        <v>50370.37</v>
      </c>
      <c r="L2979" s="1">
        <v>50000</v>
      </c>
      <c r="M2979" s="3">
        <v>5</v>
      </c>
      <c r="N2979">
        <v>8.1</v>
      </c>
      <c r="O2979">
        <v>10</v>
      </c>
      <c r="P2979"/>
      <c r="Q2979" s="1">
        <f t="shared" si="874"/>
        <v>10</v>
      </c>
      <c r="R2979" s="5" t="e">
        <f t="shared" si="875"/>
        <v>#DIV/0!</v>
      </c>
      <c r="S2979" s="4" t="e">
        <f t="shared" si="876"/>
        <v>#DIV/0!</v>
      </c>
      <c r="T2979" s="6" t="e">
        <f t="shared" si="877"/>
        <v>#NUM!</v>
      </c>
      <c r="U2979" s="6" t="e">
        <f t="shared" si="878"/>
        <v>#NUM!</v>
      </c>
      <c r="V2979" s="4" t="e">
        <f t="shared" si="879"/>
        <v>#DIV/0!</v>
      </c>
      <c r="W2979" s="4" t="e">
        <f t="shared" si="880"/>
        <v>#DIV/0!</v>
      </c>
      <c r="X2979" s="4" t="e">
        <f t="shared" si="881"/>
        <v>#DIV/0!</v>
      </c>
      <c r="Y2979" s="6" t="e">
        <f t="shared" si="882"/>
        <v>#NUM!</v>
      </c>
      <c r="Z2979" s="6" t="e">
        <f t="shared" si="883"/>
        <v>#NUM!</v>
      </c>
      <c r="AA2979" s="6" t="e">
        <f t="shared" si="884"/>
        <v>#NUM!</v>
      </c>
      <c r="AB2979" s="26">
        <v>-13.586906357416865</v>
      </c>
      <c r="AC2979" s="4">
        <f t="shared" si="885"/>
        <v>0</v>
      </c>
      <c r="AD2979" s="4">
        <f t="shared" si="886"/>
        <v>0</v>
      </c>
      <c r="AE2979" s="4">
        <f t="shared" si="887"/>
        <v>0</v>
      </c>
      <c r="AF2979" s="27">
        <v>-10.156431443339946</v>
      </c>
      <c r="AG2979" s="6" t="e">
        <f t="shared" si="888"/>
        <v>#NUM!</v>
      </c>
      <c r="AH2979" s="6">
        <f t="shared" si="889"/>
        <v>0</v>
      </c>
      <c r="AI2979" s="6" t="e">
        <f t="shared" si="890"/>
        <v>#NUM!</v>
      </c>
      <c r="AK2979" s="1" t="e">
        <f t="shared" si="891"/>
        <v>#DIV/0!</v>
      </c>
      <c r="AL2979" s="1" t="e">
        <f t="shared" si="892"/>
        <v>#DIV/0!</v>
      </c>
    </row>
    <row r="2980" spans="4:38" x14ac:dyDescent="0.25">
      <c r="D2980" s="1">
        <v>1993</v>
      </c>
      <c r="E2980" s="1" t="s">
        <v>83</v>
      </c>
      <c r="F2980" s="2" t="s">
        <v>275</v>
      </c>
      <c r="G2980">
        <v>4</v>
      </c>
      <c r="H2980">
        <v>3576261</v>
      </c>
      <c r="I2980" s="1">
        <v>0</v>
      </c>
      <c r="J2980" s="1">
        <v>382</v>
      </c>
      <c r="K2980" s="1">
        <v>49610.39</v>
      </c>
      <c r="L2980" s="1">
        <v>55555.56</v>
      </c>
      <c r="M2980" s="3">
        <v>5</v>
      </c>
      <c r="N2980">
        <v>7.7</v>
      </c>
      <c r="O2980">
        <v>9</v>
      </c>
      <c r="P2980"/>
      <c r="Q2980" s="1">
        <f t="shared" si="874"/>
        <v>10</v>
      </c>
      <c r="R2980" s="5" t="e">
        <f t="shared" si="875"/>
        <v>#DIV/0!</v>
      </c>
      <c r="S2980" s="4" t="e">
        <f t="shared" si="876"/>
        <v>#DIV/0!</v>
      </c>
      <c r="T2980" s="6" t="e">
        <f t="shared" si="877"/>
        <v>#NUM!</v>
      </c>
      <c r="U2980" s="6" t="e">
        <f t="shared" si="878"/>
        <v>#NUM!</v>
      </c>
      <c r="V2980" s="4" t="e">
        <f t="shared" si="879"/>
        <v>#DIV/0!</v>
      </c>
      <c r="W2980" s="4" t="e">
        <f t="shared" si="880"/>
        <v>#DIV/0!</v>
      </c>
      <c r="X2980" s="4" t="e">
        <f t="shared" si="881"/>
        <v>#DIV/0!</v>
      </c>
      <c r="Y2980" s="6" t="e">
        <f t="shared" si="882"/>
        <v>#NUM!</v>
      </c>
      <c r="Z2980" s="6" t="e">
        <f t="shared" si="883"/>
        <v>#NUM!</v>
      </c>
      <c r="AA2980" s="6" t="e">
        <f t="shared" si="884"/>
        <v>#NUM!</v>
      </c>
      <c r="AB2980" s="26">
        <v>-13.586906357416865</v>
      </c>
      <c r="AC2980" s="4">
        <f t="shared" si="885"/>
        <v>0</v>
      </c>
      <c r="AD2980" s="4">
        <f t="shared" si="886"/>
        <v>0</v>
      </c>
      <c r="AE2980" s="4">
        <f t="shared" si="887"/>
        <v>0</v>
      </c>
      <c r="AF2980" s="27">
        <v>-10.156431443339946</v>
      </c>
      <c r="AG2980" s="6" t="e">
        <f t="shared" si="888"/>
        <v>#NUM!</v>
      </c>
      <c r="AH2980" s="6">
        <f t="shared" si="889"/>
        <v>0</v>
      </c>
      <c r="AI2980" s="6" t="e">
        <f t="shared" si="890"/>
        <v>#NUM!</v>
      </c>
      <c r="AK2980" s="1" t="e">
        <f t="shared" si="891"/>
        <v>#DIV/0!</v>
      </c>
      <c r="AL2980" s="1" t="e">
        <f t="shared" si="892"/>
        <v>#DIV/0!</v>
      </c>
    </row>
    <row r="2981" spans="4:38" x14ac:dyDescent="0.25">
      <c r="D2981" s="1">
        <v>1994</v>
      </c>
      <c r="E2981" s="1" t="s">
        <v>83</v>
      </c>
      <c r="F2981" s="2" t="s">
        <v>275</v>
      </c>
      <c r="G2981">
        <v>4</v>
      </c>
      <c r="H2981">
        <v>3590386</v>
      </c>
      <c r="I2981" s="1">
        <v>0</v>
      </c>
      <c r="J2981" s="1">
        <v>369</v>
      </c>
      <c r="K2981" s="1">
        <v>49864.86</v>
      </c>
      <c r="L2981" s="1">
        <v>55555.56</v>
      </c>
      <c r="M2981" s="3">
        <v>5</v>
      </c>
      <c r="N2981">
        <v>7.4</v>
      </c>
      <c r="O2981">
        <v>9</v>
      </c>
      <c r="P2981"/>
      <c r="Q2981" s="1">
        <f t="shared" si="874"/>
        <v>10</v>
      </c>
      <c r="R2981" s="5" t="e">
        <f t="shared" si="875"/>
        <v>#DIV/0!</v>
      </c>
      <c r="S2981" s="4" t="e">
        <f t="shared" si="876"/>
        <v>#DIV/0!</v>
      </c>
      <c r="T2981" s="6" t="e">
        <f t="shared" si="877"/>
        <v>#NUM!</v>
      </c>
      <c r="U2981" s="6" t="e">
        <f t="shared" si="878"/>
        <v>#NUM!</v>
      </c>
      <c r="V2981" s="4" t="e">
        <f t="shared" si="879"/>
        <v>#DIV/0!</v>
      </c>
      <c r="W2981" s="4" t="e">
        <f t="shared" si="880"/>
        <v>#DIV/0!</v>
      </c>
      <c r="X2981" s="4" t="e">
        <f t="shared" si="881"/>
        <v>#DIV/0!</v>
      </c>
      <c r="Y2981" s="6" t="e">
        <f t="shared" si="882"/>
        <v>#NUM!</v>
      </c>
      <c r="Z2981" s="6" t="e">
        <f t="shared" si="883"/>
        <v>#NUM!</v>
      </c>
      <c r="AA2981" s="6" t="e">
        <f t="shared" si="884"/>
        <v>#NUM!</v>
      </c>
      <c r="AB2981" s="26">
        <v>-13.586906357416865</v>
      </c>
      <c r="AC2981" s="4">
        <f t="shared" si="885"/>
        <v>0</v>
      </c>
      <c r="AD2981" s="4">
        <f t="shared" si="886"/>
        <v>0</v>
      </c>
      <c r="AE2981" s="4">
        <f t="shared" si="887"/>
        <v>0</v>
      </c>
      <c r="AF2981" s="27">
        <v>-10.156431443339946</v>
      </c>
      <c r="AG2981" s="6" t="e">
        <f t="shared" si="888"/>
        <v>#NUM!</v>
      </c>
      <c r="AH2981" s="6">
        <f t="shared" si="889"/>
        <v>0</v>
      </c>
      <c r="AI2981" s="6" t="e">
        <f t="shared" si="890"/>
        <v>#NUM!</v>
      </c>
      <c r="AK2981" s="1" t="e">
        <f t="shared" si="891"/>
        <v>#DIV/0!</v>
      </c>
      <c r="AL2981" s="1" t="e">
        <f t="shared" si="892"/>
        <v>#DIV/0!</v>
      </c>
    </row>
    <row r="2982" spans="4:38" x14ac:dyDescent="0.25">
      <c r="D2982" s="1">
        <v>1995</v>
      </c>
      <c r="E2982" s="1" t="s">
        <v>83</v>
      </c>
      <c r="F2982" s="2" t="s">
        <v>275</v>
      </c>
      <c r="G2982">
        <v>4</v>
      </c>
      <c r="H2982">
        <v>3608841</v>
      </c>
      <c r="I2982" s="1">
        <v>11464.76</v>
      </c>
      <c r="J2982" s="1">
        <v>367</v>
      </c>
      <c r="K2982" s="1">
        <v>50273.97</v>
      </c>
      <c r="L2982" s="1">
        <v>50000</v>
      </c>
      <c r="M2982" s="3">
        <v>5</v>
      </c>
      <c r="N2982">
        <v>7.3</v>
      </c>
      <c r="O2982">
        <v>10</v>
      </c>
      <c r="P2982"/>
      <c r="Q2982" s="1">
        <f t="shared" si="874"/>
        <v>10</v>
      </c>
      <c r="R2982" s="5">
        <f t="shared" si="875"/>
        <v>-1.2839344216538331E-2</v>
      </c>
      <c r="S2982" s="4">
        <f t="shared" si="876"/>
        <v>0.64548480596192159</v>
      </c>
      <c r="T2982" s="6">
        <f t="shared" si="877"/>
        <v>-0.65997435730503329</v>
      </c>
      <c r="U2982" s="6">
        <f t="shared" si="878"/>
        <v>0.32998717865251664</v>
      </c>
      <c r="V2982" s="4">
        <f t="shared" si="879"/>
        <v>7.2871606557834614</v>
      </c>
      <c r="W2982" s="4">
        <f t="shared" si="880"/>
        <v>1776.147152358584</v>
      </c>
      <c r="X2982" s="4">
        <f t="shared" si="881"/>
        <v>6409832665.4649048</v>
      </c>
      <c r="Y2982" s="6">
        <f t="shared" si="882"/>
        <v>9.3400256426949664</v>
      </c>
      <c r="Z2982" s="6">
        <f t="shared" si="883"/>
        <v>3474.3046826290883</v>
      </c>
      <c r="AA2982" s="6">
        <f t="shared" si="884"/>
        <v>12538213185.163841</v>
      </c>
      <c r="AB2982" s="26">
        <v>-13.586906357416865</v>
      </c>
      <c r="AC2982" s="4">
        <f t="shared" si="885"/>
        <v>10582.24324254474</v>
      </c>
      <c r="AD2982" s="4">
        <f t="shared" si="886"/>
        <v>4378349801081.9971</v>
      </c>
      <c r="AE2982" s="4">
        <f t="shared" si="887"/>
        <v>1213228.7903739724</v>
      </c>
      <c r="AF2982" s="27">
        <v>-10.156431443339946</v>
      </c>
      <c r="AG2982" s="6">
        <f t="shared" si="888"/>
        <v>153.89130397146246</v>
      </c>
      <c r="AH2982" s="6">
        <f t="shared" si="889"/>
        <v>4202172315.4945121</v>
      </c>
      <c r="AI2982" s="6">
        <f t="shared" si="890"/>
        <v>17643.268661198639</v>
      </c>
      <c r="AK2982" s="1">
        <f t="shared" si="891"/>
        <v>2.4169478738152927E-8</v>
      </c>
      <c r="AL2982" s="1">
        <f t="shared" si="892"/>
        <v>8.7223805818874525E-2</v>
      </c>
    </row>
    <row r="2983" spans="4:38" x14ac:dyDescent="0.25">
      <c r="D2983" s="1">
        <v>1996</v>
      </c>
      <c r="E2983" s="1" t="s">
        <v>83</v>
      </c>
      <c r="F2983" s="2" t="s">
        <v>275</v>
      </c>
      <c r="G2983">
        <v>4</v>
      </c>
      <c r="H2983">
        <v>3637510</v>
      </c>
      <c r="I2983" s="1">
        <v>12265.1</v>
      </c>
      <c r="J2983" s="1">
        <v>371</v>
      </c>
      <c r="K2983" s="1">
        <v>50821.919999999998</v>
      </c>
      <c r="L2983" s="1">
        <v>55555.56</v>
      </c>
      <c r="M2983" s="3">
        <v>5</v>
      </c>
      <c r="N2983">
        <v>7.3</v>
      </c>
      <c r="O2983">
        <v>9</v>
      </c>
      <c r="P2983"/>
      <c r="Q2983" s="1">
        <f t="shared" si="874"/>
        <v>10</v>
      </c>
      <c r="R2983" s="5">
        <f t="shared" si="875"/>
        <v>-1.2001532804461439E-2</v>
      </c>
      <c r="S2983" s="4">
        <f t="shared" si="876"/>
        <v>0.60994094006571498</v>
      </c>
      <c r="T2983" s="6">
        <f t="shared" si="877"/>
        <v>-0.65054734529502978</v>
      </c>
      <c r="U2983" s="6">
        <f t="shared" si="878"/>
        <v>0.36141522074378746</v>
      </c>
      <c r="V2983" s="4">
        <f t="shared" si="879"/>
        <v>7.2879984671955382</v>
      </c>
      <c r="W2983" s="4">
        <f t="shared" si="880"/>
        <v>2010.8668223973552</v>
      </c>
      <c r="X2983" s="4">
        <f t="shared" si="881"/>
        <v>7314548175.1386032</v>
      </c>
      <c r="Y2983" s="6">
        <f t="shared" si="882"/>
        <v>8.3494526547049706</v>
      </c>
      <c r="Z2983" s="6">
        <f t="shared" si="883"/>
        <v>3393.6312850240774</v>
      </c>
      <c r="AA2983" s="6">
        <f t="shared" si="884"/>
        <v>12344367735.587933</v>
      </c>
      <c r="AB2983" s="26">
        <v>-13.586906357416865</v>
      </c>
      <c r="AC2983" s="4">
        <f t="shared" si="885"/>
        <v>11320.975894317498</v>
      </c>
      <c r="AD2983" s="4">
        <f t="shared" si="886"/>
        <v>5050788175220.835</v>
      </c>
      <c r="AE2983" s="4">
        <f t="shared" si="887"/>
        <v>1388529.0144139356</v>
      </c>
      <c r="AF2983" s="27">
        <v>-10.156431443339946</v>
      </c>
      <c r="AG2983" s="6">
        <f t="shared" si="888"/>
        <v>156.1213263999087</v>
      </c>
      <c r="AH2983" s="6">
        <f t="shared" si="889"/>
        <v>4531233377.3461361</v>
      </c>
      <c r="AI2983" s="6">
        <f t="shared" si="890"/>
        <v>19148.436804275203</v>
      </c>
      <c r="AK2983" s="1">
        <f t="shared" si="891"/>
        <v>2.2414275755728986E-8</v>
      </c>
      <c r="AL2983" s="1">
        <f t="shared" si="892"/>
        <v>8.1532152204221733E-2</v>
      </c>
    </row>
    <row r="2984" spans="4:38" x14ac:dyDescent="0.25">
      <c r="D2984" s="1">
        <v>1997</v>
      </c>
      <c r="E2984" s="1" t="s">
        <v>83</v>
      </c>
      <c r="F2984" s="2" t="s">
        <v>275</v>
      </c>
      <c r="G2984">
        <v>4</v>
      </c>
      <c r="H2984">
        <v>3674171</v>
      </c>
      <c r="I2984" s="1">
        <v>13149.95</v>
      </c>
      <c r="J2984" s="1">
        <v>381</v>
      </c>
      <c r="K2984" s="1">
        <v>52191.78</v>
      </c>
      <c r="L2984" s="1">
        <v>55555.56</v>
      </c>
      <c r="M2984" s="3">
        <v>5</v>
      </c>
      <c r="N2984">
        <v>7.3</v>
      </c>
      <c r="O2984">
        <v>9</v>
      </c>
      <c r="P2984"/>
      <c r="Q2984" s="1">
        <f t="shared" si="874"/>
        <v>10</v>
      </c>
      <c r="R2984" s="5">
        <f t="shared" si="875"/>
        <v>-1.1193958912391302E-2</v>
      </c>
      <c r="S2984" s="4">
        <f t="shared" si="876"/>
        <v>0.58423264088456606</v>
      </c>
      <c r="T2984" s="6">
        <f t="shared" si="877"/>
        <v>-0.64102605466559992</v>
      </c>
      <c r="U2984" s="6">
        <f t="shared" si="878"/>
        <v>0.3561256144153801</v>
      </c>
      <c r="V2984" s="4">
        <f t="shared" si="879"/>
        <v>7.2888060410876081</v>
      </c>
      <c r="W2984" s="4">
        <f t="shared" si="880"/>
        <v>2250.8071408146802</v>
      </c>
      <c r="X2984" s="4">
        <f t="shared" si="881"/>
        <v>8269850323.3742142</v>
      </c>
      <c r="Y2984" s="6">
        <f t="shared" si="882"/>
        <v>8.3589739453343999</v>
      </c>
      <c r="Z2984" s="6">
        <f t="shared" si="883"/>
        <v>3692.5032819071744</v>
      </c>
      <c r="AA2984" s="6">
        <f t="shared" si="884"/>
        <v>13566888475.788164</v>
      </c>
      <c r="AB2984" s="26">
        <v>-13.586906357416865</v>
      </c>
      <c r="AC2984" s="4">
        <f t="shared" si="885"/>
        <v>12137.713264586544</v>
      </c>
      <c r="AD2984" s="4">
        <f t="shared" si="886"/>
        <v>5864356183905.2451</v>
      </c>
      <c r="AE2984" s="4">
        <f t="shared" si="887"/>
        <v>1596103.2254364982</v>
      </c>
      <c r="AF2984" s="27">
        <v>-10.156431443339946</v>
      </c>
      <c r="AG2984" s="6">
        <f t="shared" si="888"/>
        <v>158.44022827805634</v>
      </c>
      <c r="AH2984" s="6">
        <f t="shared" si="889"/>
        <v>4907096604.014986</v>
      </c>
      <c r="AI2984" s="6">
        <f t="shared" si="890"/>
        <v>20834.810798450268</v>
      </c>
      <c r="AK2984" s="1">
        <f t="shared" si="891"/>
        <v>2.0697435292042051E-8</v>
      </c>
      <c r="AL2984" s="1">
        <f t="shared" si="892"/>
        <v>7.6045916524397419E-2</v>
      </c>
    </row>
    <row r="2985" spans="4:38" x14ac:dyDescent="0.25">
      <c r="D2985" s="1">
        <v>1998</v>
      </c>
      <c r="E2985" s="1" t="s">
        <v>83</v>
      </c>
      <c r="F2985" s="2" t="s">
        <v>275</v>
      </c>
      <c r="G2985">
        <v>4</v>
      </c>
      <c r="H2985">
        <v>3712696</v>
      </c>
      <c r="I2985" s="1">
        <v>13682.21</v>
      </c>
      <c r="J2985" s="1">
        <v>391</v>
      </c>
      <c r="K2985" s="1">
        <v>53561.64</v>
      </c>
      <c r="L2985" s="1">
        <v>55555.56</v>
      </c>
      <c r="M2985" s="3">
        <v>5</v>
      </c>
      <c r="N2985">
        <v>7.3</v>
      </c>
      <c r="O2985">
        <v>9</v>
      </c>
      <c r="P2985"/>
      <c r="Q2985" s="1">
        <f t="shared" si="874"/>
        <v>10</v>
      </c>
      <c r="R2985" s="5">
        <f t="shared" si="875"/>
        <v>-1.0758495886263987E-2</v>
      </c>
      <c r="S2985" s="4">
        <f t="shared" si="876"/>
        <v>0.57624268360155262</v>
      </c>
      <c r="T2985" s="6">
        <f t="shared" si="877"/>
        <v>-0.63569586591318117</v>
      </c>
      <c r="U2985" s="6">
        <f t="shared" si="878"/>
        <v>0.35316439820491685</v>
      </c>
      <c r="V2985" s="4">
        <f t="shared" si="879"/>
        <v>7.2892415041137362</v>
      </c>
      <c r="W2985" s="4">
        <f t="shared" si="880"/>
        <v>2374.383291859835</v>
      </c>
      <c r="X2985" s="4">
        <f t="shared" si="881"/>
        <v>8815363350.1548424</v>
      </c>
      <c r="Y2985" s="6">
        <f t="shared" si="882"/>
        <v>8.3643041340868187</v>
      </c>
      <c r="Z2985" s="6">
        <f t="shared" si="883"/>
        <v>3874.1758992539103</v>
      </c>
      <c r="AA2985" s="6">
        <f t="shared" si="884"/>
        <v>14383637364.456396</v>
      </c>
      <c r="AB2985" s="26">
        <v>-13.586906357416865</v>
      </c>
      <c r="AC2985" s="4">
        <f t="shared" si="885"/>
        <v>12629.001768513084</v>
      </c>
      <c r="AD2985" s="4">
        <f t="shared" si="886"/>
        <v>6415265964013.4932</v>
      </c>
      <c r="AE2985" s="4">
        <f t="shared" si="887"/>
        <v>1727926.5428716741</v>
      </c>
      <c r="AF2985" s="27">
        <v>-10.156431443339946</v>
      </c>
      <c r="AG2985" s="6">
        <f t="shared" si="888"/>
        <v>159.76871941349134</v>
      </c>
      <c r="AH2985" s="6">
        <f t="shared" si="889"/>
        <v>5159252500.6009684</v>
      </c>
      <c r="AI2985" s="6">
        <f t="shared" si="890"/>
        <v>21859.891704464651</v>
      </c>
      <c r="AK2985" s="1">
        <f t="shared" si="891"/>
        <v>1.9685858449759704E-8</v>
      </c>
      <c r="AL2985" s="1">
        <f t="shared" si="892"/>
        <v>7.3087607922989059E-2</v>
      </c>
    </row>
    <row r="2986" spans="4:38" x14ac:dyDescent="0.25">
      <c r="D2986" s="1">
        <v>1999</v>
      </c>
      <c r="E2986" s="1" t="s">
        <v>83</v>
      </c>
      <c r="F2986" s="2" t="s">
        <v>275</v>
      </c>
      <c r="G2986">
        <v>4</v>
      </c>
      <c r="H2986">
        <v>3754786</v>
      </c>
      <c r="I2986" s="1">
        <v>14858.78</v>
      </c>
      <c r="J2986" s="1">
        <v>400</v>
      </c>
      <c r="K2986" s="1">
        <v>54794.52</v>
      </c>
      <c r="L2986" s="1">
        <v>55555.56</v>
      </c>
      <c r="M2986" s="3">
        <v>5</v>
      </c>
      <c r="N2986">
        <v>7.3</v>
      </c>
      <c r="O2986">
        <v>9</v>
      </c>
      <c r="P2986"/>
      <c r="Q2986" s="1">
        <f t="shared" si="874"/>
        <v>10</v>
      </c>
      <c r="R2986" s="5">
        <f t="shared" si="875"/>
        <v>-9.9066006765023765E-3</v>
      </c>
      <c r="S2986" s="4">
        <f t="shared" si="876"/>
        <v>0.54282742890062297</v>
      </c>
      <c r="T2986" s="6">
        <f t="shared" si="877"/>
        <v>-0.62482467030517352</v>
      </c>
      <c r="U2986" s="6">
        <f t="shared" si="878"/>
        <v>0.34712484460619286</v>
      </c>
      <c r="V2986" s="4">
        <f t="shared" si="879"/>
        <v>7.2900933993234975</v>
      </c>
      <c r="W2986" s="4">
        <f t="shared" si="880"/>
        <v>2737.2935133534388</v>
      </c>
      <c r="X2986" s="4">
        <f t="shared" si="881"/>
        <v>10277951361.830305</v>
      </c>
      <c r="Y2986" s="6">
        <f t="shared" si="882"/>
        <v>8.3751753296948266</v>
      </c>
      <c r="Z2986" s="6">
        <f t="shared" si="883"/>
        <v>4280.5291038320902</v>
      </c>
      <c r="AA2986" s="6">
        <f t="shared" si="884"/>
        <v>16072470751.661278</v>
      </c>
      <c r="AB2986" s="26">
        <v>-13.586906357416865</v>
      </c>
      <c r="AC2986" s="4">
        <f t="shared" si="885"/>
        <v>13715.003562870828</v>
      </c>
      <c r="AD2986" s="4">
        <f t="shared" si="886"/>
        <v>7651811578236.5938</v>
      </c>
      <c r="AE2986" s="4">
        <f t="shared" si="887"/>
        <v>2037882.2063991383</v>
      </c>
      <c r="AF2986" s="27">
        <v>-10.156431443339946</v>
      </c>
      <c r="AG2986" s="6">
        <f t="shared" si="888"/>
        <v>162.54850242035732</v>
      </c>
      <c r="AH2986" s="6">
        <f t="shared" si="889"/>
        <v>5666429422.0166759</v>
      </c>
      <c r="AI2986" s="6">
        <f t="shared" si="890"/>
        <v>24152.724367935571</v>
      </c>
      <c r="AK2986" s="1">
        <f t="shared" si="891"/>
        <v>1.792386472489634E-8</v>
      </c>
      <c r="AL2986" s="1">
        <f t="shared" si="892"/>
        <v>6.7300276334934628E-2</v>
      </c>
    </row>
    <row r="2987" spans="4:38" x14ac:dyDescent="0.25">
      <c r="D2987" s="1">
        <v>2000</v>
      </c>
      <c r="E2987" s="1" t="s">
        <v>83</v>
      </c>
      <c r="F2987" s="2" t="s">
        <v>275</v>
      </c>
      <c r="G2987">
        <v>4</v>
      </c>
      <c r="H2987">
        <v>3805174</v>
      </c>
      <c r="I2987" s="1">
        <v>15766.32</v>
      </c>
      <c r="J2987" s="1">
        <v>403</v>
      </c>
      <c r="K2987" s="1">
        <v>55972.22</v>
      </c>
      <c r="L2987" s="1">
        <v>55555.56</v>
      </c>
      <c r="M2987" s="3">
        <v>5</v>
      </c>
      <c r="N2987">
        <v>7.2</v>
      </c>
      <c r="O2987">
        <v>9</v>
      </c>
      <c r="P2987"/>
      <c r="Q2987" s="1">
        <f t="shared" si="874"/>
        <v>10</v>
      </c>
      <c r="R2987" s="5">
        <f t="shared" si="875"/>
        <v>-9.336357501306583E-3</v>
      </c>
      <c r="S2987" s="4">
        <f t="shared" si="876"/>
        <v>0.52257665606178239</v>
      </c>
      <c r="T2987" s="6">
        <f t="shared" si="877"/>
        <v>-0.61718333193270358</v>
      </c>
      <c r="U2987" s="6">
        <f t="shared" si="878"/>
        <v>0.34287965628187228</v>
      </c>
      <c r="V2987" s="4">
        <f t="shared" si="879"/>
        <v>7.1906636424986932</v>
      </c>
      <c r="W2987" s="4">
        <f t="shared" si="880"/>
        <v>3017.034882273043</v>
      </c>
      <c r="X2987" s="4">
        <f t="shared" si="881"/>
        <v>11480342691.118444</v>
      </c>
      <c r="Y2987" s="6">
        <f t="shared" si="882"/>
        <v>8.3828166680672958</v>
      </c>
      <c r="Z2987" s="6">
        <f t="shared" si="883"/>
        <v>4598.2080625509398</v>
      </c>
      <c r="AA2987" s="6">
        <f t="shared" si="884"/>
        <v>17496981766.209209</v>
      </c>
      <c r="AB2987" s="26">
        <v>-13.586906357416865</v>
      </c>
      <c r="AC2987" s="4">
        <f t="shared" si="885"/>
        <v>14552.684337029123</v>
      </c>
      <c r="AD2987" s="4">
        <f t="shared" si="886"/>
        <v>8730677911900.1338</v>
      </c>
      <c r="AE2987" s="4">
        <f t="shared" si="887"/>
        <v>2294422.7811658899</v>
      </c>
      <c r="AF2987" s="27">
        <v>-10.156431443339946</v>
      </c>
      <c r="AG2987" s="6">
        <f t="shared" si="888"/>
        <v>164.5610132006511</v>
      </c>
      <c r="AH2987" s="6">
        <f t="shared" si="889"/>
        <v>6093207934.1864042</v>
      </c>
      <c r="AI2987" s="6">
        <f t="shared" si="890"/>
        <v>25945.215936456894</v>
      </c>
      <c r="AK2987" s="1">
        <f t="shared" si="891"/>
        <v>1.6668447151387235E-8</v>
      </c>
      <c r="AL2987" s="1">
        <f t="shared" si="892"/>
        <v>6.3426341720832766E-2</v>
      </c>
    </row>
    <row r="2988" spans="4:38" x14ac:dyDescent="0.25">
      <c r="D2988" s="1">
        <v>2001</v>
      </c>
      <c r="E2988" s="1" t="s">
        <v>83</v>
      </c>
      <c r="F2988" s="2" t="s">
        <v>275</v>
      </c>
      <c r="G2988">
        <v>4</v>
      </c>
      <c r="H2988">
        <v>3866243</v>
      </c>
      <c r="I2988" s="1">
        <v>15296.11</v>
      </c>
      <c r="J2988" s="1">
        <v>399</v>
      </c>
      <c r="K2988" s="1">
        <v>57826.09</v>
      </c>
      <c r="L2988" s="1">
        <v>55555.56</v>
      </c>
      <c r="M2988" s="3">
        <v>5</v>
      </c>
      <c r="N2988">
        <v>6.9</v>
      </c>
      <c r="O2988">
        <v>9</v>
      </c>
      <c r="P2988"/>
      <c r="Q2988" s="1">
        <f t="shared" si="874"/>
        <v>10</v>
      </c>
      <c r="R2988" s="5">
        <f t="shared" si="875"/>
        <v>-9.6233617566819276E-3</v>
      </c>
      <c r="S2988" s="4">
        <f t="shared" si="876"/>
        <v>0.55648138304444716</v>
      </c>
      <c r="T2988" s="6">
        <f t="shared" si="877"/>
        <v>-0.62106821485442976</v>
      </c>
      <c r="U2988" s="6">
        <f t="shared" si="878"/>
        <v>0.34503792474438161</v>
      </c>
      <c r="V2988" s="4">
        <f t="shared" si="879"/>
        <v>6.8903766382433185</v>
      </c>
      <c r="W2988" s="4">
        <f t="shared" si="880"/>
        <v>2748.7190885554337</v>
      </c>
      <c r="X2988" s="4">
        <f t="shared" si="881"/>
        <v>10627215935.093826</v>
      </c>
      <c r="Y2988" s="6">
        <f t="shared" si="882"/>
        <v>8.3789317851455696</v>
      </c>
      <c r="Z2988" s="6">
        <f t="shared" si="883"/>
        <v>4433.1677485401042</v>
      </c>
      <c r="AA2988" s="6">
        <f t="shared" si="884"/>
        <v>17139703775.618938</v>
      </c>
      <c r="AB2988" s="26">
        <v>-13.586906357416865</v>
      </c>
      <c r="AC2988" s="4">
        <f t="shared" si="885"/>
        <v>14118.669443121446</v>
      </c>
      <c r="AD2988" s="4">
        <f t="shared" si="886"/>
        <v>8349566252830.1172</v>
      </c>
      <c r="AE2988" s="4">
        <f t="shared" si="887"/>
        <v>2159607.2085562437</v>
      </c>
      <c r="AF2988" s="27">
        <v>-10.156431443339946</v>
      </c>
      <c r="AG2988" s="6">
        <f t="shared" si="888"/>
        <v>163.5316572386574</v>
      </c>
      <c r="AH2988" s="6">
        <f t="shared" si="889"/>
        <v>6006358996.5135822</v>
      </c>
      <c r="AI2988" s="6">
        <f t="shared" si="890"/>
        <v>25013.982176048001</v>
      </c>
      <c r="AK2988" s="1">
        <f t="shared" si="891"/>
        <v>1.6909464534562941E-8</v>
      </c>
      <c r="AL2988" s="1">
        <f t="shared" si="892"/>
        <v>6.5376098890502221E-2</v>
      </c>
    </row>
    <row r="2989" spans="4:38" x14ac:dyDescent="0.25">
      <c r="D2989" s="1">
        <v>2002</v>
      </c>
      <c r="E2989" s="1" t="s">
        <v>83</v>
      </c>
      <c r="F2989" s="2" t="s">
        <v>275</v>
      </c>
      <c r="G2989">
        <v>4</v>
      </c>
      <c r="H2989">
        <v>3931947</v>
      </c>
      <c r="I2989" s="1">
        <v>15570.35</v>
      </c>
      <c r="J2989" s="1">
        <v>388</v>
      </c>
      <c r="K2989" s="1">
        <v>59692.31</v>
      </c>
      <c r="L2989" s="1">
        <v>62500</v>
      </c>
      <c r="M2989" s="3">
        <v>5</v>
      </c>
      <c r="N2989">
        <v>6.5</v>
      </c>
      <c r="O2989">
        <v>8</v>
      </c>
      <c r="P2989"/>
      <c r="Q2989" s="1">
        <f t="shared" si="874"/>
        <v>10</v>
      </c>
      <c r="R2989" s="5">
        <f t="shared" si="875"/>
        <v>-9.4538658411660627E-3</v>
      </c>
      <c r="S2989" s="4">
        <f t="shared" si="876"/>
        <v>0.56432309048929541</v>
      </c>
      <c r="T2989" s="6">
        <f t="shared" si="877"/>
        <v>-0.61878373724146163</v>
      </c>
      <c r="U2989" s="6">
        <f t="shared" si="878"/>
        <v>0.38673983577591353</v>
      </c>
      <c r="V2989" s="4">
        <f t="shared" si="879"/>
        <v>6.4905461341588335</v>
      </c>
      <c r="W2989" s="4">
        <f t="shared" si="880"/>
        <v>2759.1197777322482</v>
      </c>
      <c r="X2989" s="4">
        <f t="shared" si="881"/>
        <v>10848712732.694981</v>
      </c>
      <c r="Y2989" s="6">
        <f t="shared" si="882"/>
        <v>7.3812162627585387</v>
      </c>
      <c r="Z2989" s="6">
        <f t="shared" si="883"/>
        <v>4026.0528033687847</v>
      </c>
      <c r="AA2989" s="6">
        <f t="shared" si="884"/>
        <v>15830226242.047483</v>
      </c>
      <c r="AB2989" s="26">
        <v>-13.586906357416865</v>
      </c>
      <c r="AC2989" s="4">
        <f t="shared" si="885"/>
        <v>14371.799415910713</v>
      </c>
      <c r="AD2989" s="4">
        <f t="shared" si="886"/>
        <v>8798672997244.9277</v>
      </c>
      <c r="AE2989" s="4">
        <f t="shared" si="887"/>
        <v>2237739.4703552537</v>
      </c>
      <c r="AF2989" s="27">
        <v>-10.156431443339946</v>
      </c>
      <c r="AG2989" s="6">
        <f t="shared" si="888"/>
        <v>164.13539710363634</v>
      </c>
      <c r="AH2989" s="6">
        <f t="shared" si="889"/>
        <v>6217949228.4002037</v>
      </c>
      <c r="AI2989" s="6">
        <f t="shared" si="890"/>
        <v>25556.455802926041</v>
      </c>
      <c r="AK2989" s="1">
        <f t="shared" si="891"/>
        <v>1.6334053351466593E-8</v>
      </c>
      <c r="AL2989" s="1">
        <f t="shared" si="892"/>
        <v>6.4224632073139012E-2</v>
      </c>
    </row>
    <row r="2990" spans="4:38" x14ac:dyDescent="0.25">
      <c r="D2990" s="1">
        <v>2003</v>
      </c>
      <c r="E2990" s="1" t="s">
        <v>83</v>
      </c>
      <c r="F2990" s="2" t="s">
        <v>275</v>
      </c>
      <c r="G2990">
        <v>4</v>
      </c>
      <c r="H2990">
        <v>3996521</v>
      </c>
      <c r="I2990" s="1">
        <v>16099.23</v>
      </c>
      <c r="J2990" s="1">
        <v>372</v>
      </c>
      <c r="K2990" s="1">
        <v>62000</v>
      </c>
      <c r="L2990" s="1">
        <v>71428.570000000007</v>
      </c>
      <c r="M2990" s="3">
        <v>5</v>
      </c>
      <c r="N2990">
        <v>6</v>
      </c>
      <c r="O2990">
        <v>7</v>
      </c>
      <c r="P2990"/>
      <c r="Q2990" s="1">
        <f t="shared" si="874"/>
        <v>10</v>
      </c>
      <c r="R2990" s="5">
        <f t="shared" si="875"/>
        <v>-9.1432944308516614E-3</v>
      </c>
      <c r="S2990" s="4">
        <f t="shared" si="876"/>
        <v>0.56688425471280302</v>
      </c>
      <c r="T2990" s="6">
        <f t="shared" si="877"/>
        <v>-0.61452347273523256</v>
      </c>
      <c r="U2990" s="6">
        <f t="shared" si="878"/>
        <v>0.43894532888911658</v>
      </c>
      <c r="V2990" s="4">
        <f t="shared" si="879"/>
        <v>5.990856705569148</v>
      </c>
      <c r="W2990" s="4">
        <f t="shared" si="880"/>
        <v>2839.9501073029887</v>
      </c>
      <c r="X2990" s="4">
        <f t="shared" si="881"/>
        <v>11349920242.788649</v>
      </c>
      <c r="Y2990" s="6">
        <f t="shared" si="882"/>
        <v>6.3854765272647676</v>
      </c>
      <c r="Z2990" s="6">
        <f t="shared" si="883"/>
        <v>3667.7073294626348</v>
      </c>
      <c r="AA2990" s="6">
        <f t="shared" si="884"/>
        <v>14658069364.051338</v>
      </c>
      <c r="AB2990" s="26">
        <v>-13.586906357416865</v>
      </c>
      <c r="AC2990" s="4">
        <f t="shared" si="885"/>
        <v>14859.968100306813</v>
      </c>
      <c r="AD2990" s="4">
        <f t="shared" si="886"/>
        <v>9561038817181.0059</v>
      </c>
      <c r="AE2990" s="4">
        <f t="shared" si="887"/>
        <v>2392340.4423950245</v>
      </c>
      <c r="AF2990" s="27">
        <v>-10.156431443339946</v>
      </c>
      <c r="AG2990" s="6">
        <f t="shared" si="888"/>
        <v>165.27328725351791</v>
      </c>
      <c r="AH2990" s="6">
        <f t="shared" si="889"/>
        <v>6534740493.2723904</v>
      </c>
      <c r="AI2990" s="6">
        <f t="shared" si="890"/>
        <v>26607.726643504531</v>
      </c>
      <c r="AK2990" s="1">
        <f t="shared" si="891"/>
        <v>1.5542210825045215E-8</v>
      </c>
      <c r="AL2990" s="1">
        <f t="shared" si="892"/>
        <v>6.2114771948720532E-2</v>
      </c>
    </row>
    <row r="2991" spans="4:38" x14ac:dyDescent="0.25">
      <c r="D2991" s="1">
        <v>2004</v>
      </c>
      <c r="E2991" s="1" t="s">
        <v>83</v>
      </c>
      <c r="F2991" s="2" t="s">
        <v>275</v>
      </c>
      <c r="G2991">
        <v>4</v>
      </c>
      <c r="H2991">
        <v>4070262</v>
      </c>
      <c r="I2991" s="1">
        <v>17406.27</v>
      </c>
      <c r="J2991" s="1">
        <v>355</v>
      </c>
      <c r="K2991" s="1">
        <v>63392.86</v>
      </c>
      <c r="L2991" s="1">
        <v>71428.570000000007</v>
      </c>
      <c r="M2991" s="3">
        <v>5</v>
      </c>
      <c r="N2991">
        <v>5.6</v>
      </c>
      <c r="O2991">
        <v>7</v>
      </c>
      <c r="P2991"/>
      <c r="Q2991" s="1">
        <f t="shared" si="874"/>
        <v>10</v>
      </c>
      <c r="R2991" s="5">
        <f t="shared" si="875"/>
        <v>-8.4567227786309183E-3</v>
      </c>
      <c r="S2991" s="4">
        <f t="shared" si="876"/>
        <v>0.53609584316456083</v>
      </c>
      <c r="T2991" s="6">
        <f t="shared" si="877"/>
        <v>-0.60473762426707223</v>
      </c>
      <c r="U2991" s="6">
        <f t="shared" si="878"/>
        <v>0.43195543726594277</v>
      </c>
      <c r="V2991" s="4">
        <f t="shared" si="879"/>
        <v>5.5915432772213691</v>
      </c>
      <c r="W2991" s="4">
        <f t="shared" si="880"/>
        <v>3246.8578560973742</v>
      </c>
      <c r="X2991" s="4">
        <f t="shared" si="881"/>
        <v>13215562151.07461</v>
      </c>
      <c r="Y2991" s="6">
        <f t="shared" si="882"/>
        <v>6.3952623757329281</v>
      </c>
      <c r="Z2991" s="6">
        <f t="shared" si="883"/>
        <v>4029.6448425728354</v>
      </c>
      <c r="AA2991" s="6">
        <f t="shared" si="884"/>
        <v>16401710276.220194</v>
      </c>
      <c r="AB2991" s="26">
        <v>-13.586906357416865</v>
      </c>
      <c r="AC2991" s="4">
        <f t="shared" si="885"/>
        <v>16066.396774586581</v>
      </c>
      <c r="AD2991" s="4">
        <f t="shared" si="886"/>
        <v>11382733534378.521</v>
      </c>
      <c r="AE2991" s="4">
        <f t="shared" si="887"/>
        <v>2796560.401855832</v>
      </c>
      <c r="AF2991" s="27">
        <v>-10.156431443339946</v>
      </c>
      <c r="AG2991" s="6">
        <f t="shared" si="888"/>
        <v>167.94773527857311</v>
      </c>
      <c r="AH2991" s="6">
        <f t="shared" si="889"/>
        <v>7195636607.3684778</v>
      </c>
      <c r="AI2991" s="6">
        <f t="shared" si="890"/>
        <v>29233.436261473686</v>
      </c>
      <c r="AK2991" s="1">
        <f t="shared" si="891"/>
        <v>1.4114708673502985E-8</v>
      </c>
      <c r="AL2991" s="1">
        <f t="shared" si="892"/>
        <v>5.7450562354829614E-2</v>
      </c>
    </row>
    <row r="2992" spans="4:38" x14ac:dyDescent="0.25">
      <c r="D2992" s="1">
        <v>2005</v>
      </c>
      <c r="E2992" s="1" t="s">
        <v>83</v>
      </c>
      <c r="F2992" s="2" t="s">
        <v>275</v>
      </c>
      <c r="G2992">
        <v>4</v>
      </c>
      <c r="H2992">
        <v>4159914</v>
      </c>
      <c r="I2992" s="1">
        <v>18236.41</v>
      </c>
      <c r="J2992" s="1">
        <v>339</v>
      </c>
      <c r="K2992" s="1">
        <v>65192.31</v>
      </c>
      <c r="L2992" s="1">
        <v>62500</v>
      </c>
      <c r="M2992" s="3">
        <v>5</v>
      </c>
      <c r="N2992">
        <v>5.2</v>
      </c>
      <c r="O2992">
        <v>8</v>
      </c>
      <c r="P2992"/>
      <c r="Q2992" s="1">
        <f t="shared" si="874"/>
        <v>10</v>
      </c>
      <c r="R2992" s="5">
        <f t="shared" si="875"/>
        <v>-8.0717641246276003E-3</v>
      </c>
      <c r="S2992" s="4">
        <f t="shared" si="876"/>
        <v>0.52621694905960115</v>
      </c>
      <c r="T2992" s="6">
        <f t="shared" si="877"/>
        <v>-0.59900790825433381</v>
      </c>
      <c r="U2992" s="6">
        <f t="shared" si="878"/>
        <v>0.37437994265895863</v>
      </c>
      <c r="V2992" s="4">
        <f t="shared" si="879"/>
        <v>5.1919282358753724</v>
      </c>
      <c r="W2992" s="4">
        <f t="shared" si="880"/>
        <v>3465.5687226704063</v>
      </c>
      <c r="X2992" s="4">
        <f t="shared" si="881"/>
        <v>14416467847.398741</v>
      </c>
      <c r="Y2992" s="6">
        <f t="shared" si="882"/>
        <v>7.4009920917456657</v>
      </c>
      <c r="Z2992" s="6">
        <f t="shared" si="883"/>
        <v>4871.0969584747372</v>
      </c>
      <c r="AA2992" s="6">
        <f t="shared" si="884"/>
        <v>20263344432.916477</v>
      </c>
      <c r="AB2992" s="26">
        <v>-13.586906357416865</v>
      </c>
      <c r="AC2992" s="4">
        <f t="shared" si="885"/>
        <v>16832.63552754487</v>
      </c>
      <c r="AD2992" s="4">
        <f t="shared" si="886"/>
        <v>12769556671527.52</v>
      </c>
      <c r="AE2992" s="4">
        <f t="shared" si="887"/>
        <v>3069668.4286087453</v>
      </c>
      <c r="AF2992" s="27">
        <v>-10.156431443339946</v>
      </c>
      <c r="AG2992" s="6">
        <f t="shared" si="888"/>
        <v>169.55421294751272</v>
      </c>
      <c r="AH2992" s="6">
        <f t="shared" si="889"/>
        <v>7704861587.7165565</v>
      </c>
      <c r="AI2992" s="6">
        <f t="shared" si="890"/>
        <v>30920.601445381504</v>
      </c>
      <c r="AK2992" s="1">
        <f t="shared" si="891"/>
        <v>1.3181848015974479E-8</v>
      </c>
      <c r="AL2992" s="1">
        <f t="shared" si="892"/>
        <v>5.483535410752445E-2</v>
      </c>
    </row>
    <row r="2993" spans="4:38" x14ac:dyDescent="0.25">
      <c r="D2993" s="1">
        <v>2006</v>
      </c>
      <c r="E2993" s="1" t="s">
        <v>83</v>
      </c>
      <c r="F2993" s="2" t="s">
        <v>275</v>
      </c>
      <c r="G2993">
        <v>4</v>
      </c>
      <c r="H2993">
        <v>4273591</v>
      </c>
      <c r="I2993" s="1">
        <v>19553.53</v>
      </c>
      <c r="J2993" s="1">
        <v>326</v>
      </c>
      <c r="K2993" s="1">
        <v>67916.67</v>
      </c>
      <c r="L2993" s="1">
        <v>71428.570000000007</v>
      </c>
      <c r="M2993" s="3">
        <v>5</v>
      </c>
      <c r="N2993">
        <v>4.8</v>
      </c>
      <c r="O2993">
        <v>7</v>
      </c>
      <c r="P2993"/>
      <c r="Q2993" s="1">
        <f t="shared" si="874"/>
        <v>10</v>
      </c>
      <c r="R2993" s="5">
        <f t="shared" si="875"/>
        <v>-7.5280524795267147E-3</v>
      </c>
      <c r="S2993" s="4">
        <f t="shared" si="876"/>
        <v>0.51128025599469762</v>
      </c>
      <c r="T2993" s="6">
        <f t="shared" si="877"/>
        <v>-0.590582607844927</v>
      </c>
      <c r="U2993" s="6">
        <f t="shared" si="878"/>
        <v>0.4218447114523392</v>
      </c>
      <c r="V2993" s="4">
        <f t="shared" si="879"/>
        <v>4.7924719475204727</v>
      </c>
      <c r="W2993" s="4">
        <f t="shared" si="880"/>
        <v>3824.4250136275132</v>
      </c>
      <c r="X2993" s="4">
        <f t="shared" si="881"/>
        <v>16344028318.413418</v>
      </c>
      <c r="Y2993" s="6">
        <f t="shared" si="882"/>
        <v>6.4094173921550732</v>
      </c>
      <c r="Z2993" s="6">
        <f t="shared" si="883"/>
        <v>4635.2436024812396</v>
      </c>
      <c r="AA2993" s="6">
        <f t="shared" si="884"/>
        <v>19809135342.371403</v>
      </c>
      <c r="AB2993" s="26">
        <v>-13.586906357416865</v>
      </c>
      <c r="AC2993" s="4">
        <f t="shared" si="885"/>
        <v>18048.368279004168</v>
      </c>
      <c r="AD2993" s="4">
        <f t="shared" si="886"/>
        <v>15081900535731.006</v>
      </c>
      <c r="AE2993" s="4">
        <f t="shared" si="887"/>
        <v>3529093.1059455634</v>
      </c>
      <c r="AF2993" s="27">
        <v>-10.156431443339946</v>
      </c>
      <c r="AG2993" s="6">
        <f t="shared" si="888"/>
        <v>171.97308739587513</v>
      </c>
      <c r="AH2993" s="6">
        <f t="shared" si="889"/>
        <v>8487099025.1577301</v>
      </c>
      <c r="AI2993" s="6">
        <f t="shared" si="890"/>
        <v>33626.80923587866</v>
      </c>
      <c r="AK2993" s="1">
        <f t="shared" si="891"/>
        <v>1.1966905786339864E-8</v>
      </c>
      <c r="AL2993" s="1">
        <f t="shared" si="892"/>
        <v>5.1141660866349969E-2</v>
      </c>
    </row>
    <row r="2994" spans="4:38" x14ac:dyDescent="0.25">
      <c r="D2994" s="1">
        <v>2007</v>
      </c>
      <c r="E2994" s="1" t="s">
        <v>83</v>
      </c>
      <c r="F2994" s="2" t="s">
        <v>275</v>
      </c>
      <c r="G2994">
        <v>4</v>
      </c>
      <c r="H2994">
        <v>4398942</v>
      </c>
      <c r="I2994" s="1">
        <v>19764.77</v>
      </c>
      <c r="J2994" s="1">
        <v>318</v>
      </c>
      <c r="K2994" s="1">
        <v>69130.429999999993</v>
      </c>
      <c r="L2994" s="1">
        <v>85714.29</v>
      </c>
      <c r="M2994" s="3">
        <v>5</v>
      </c>
      <c r="N2994">
        <v>4.5999999999999996</v>
      </c>
      <c r="O2994">
        <v>7</v>
      </c>
      <c r="P2994"/>
      <c r="Q2994" s="1">
        <f t="shared" si="874"/>
        <v>10</v>
      </c>
      <c r="R2994" s="5">
        <f t="shared" si="875"/>
        <v>-7.4475948872665849E-3</v>
      </c>
      <c r="S2994" s="4">
        <f t="shared" si="876"/>
        <v>0.51485543702254055</v>
      </c>
      <c r="T2994" s="6">
        <f t="shared" si="877"/>
        <v>-0.58930021442464497</v>
      </c>
      <c r="U2994" s="6">
        <f t="shared" si="878"/>
        <v>0.50511449476256198</v>
      </c>
      <c r="V2994" s="4">
        <f t="shared" si="879"/>
        <v>4.5925524051127331</v>
      </c>
      <c r="W2994" s="4">
        <f t="shared" si="880"/>
        <v>3838.8970143350534</v>
      </c>
      <c r="X2994" s="4">
        <f t="shared" si="881"/>
        <v>16887085310.033068</v>
      </c>
      <c r="Y2994" s="6">
        <f t="shared" si="882"/>
        <v>6.4106997855753551</v>
      </c>
      <c r="Z2994" s="6">
        <f t="shared" si="883"/>
        <v>3912.9286933828303</v>
      </c>
      <c r="AA2994" s="6">
        <f t="shared" si="884"/>
        <v>17212746372.326855</v>
      </c>
      <c r="AB2994" s="26">
        <v>-13.586906357416865</v>
      </c>
      <c r="AC2994" s="4">
        <f t="shared" si="885"/>
        <v>18243.34776942134</v>
      </c>
      <c r="AD2994" s="4">
        <f t="shared" si="886"/>
        <v>15861510308916.449</v>
      </c>
      <c r="AE2994" s="4">
        <f t="shared" si="887"/>
        <v>3605755.7269262583</v>
      </c>
      <c r="AF2994" s="27">
        <v>-10.156431443339946</v>
      </c>
      <c r="AG2994" s="6">
        <f t="shared" si="888"/>
        <v>172.34732305767164</v>
      </c>
      <c r="AH2994" s="6">
        <f t="shared" si="889"/>
        <v>8830415561.6855583</v>
      </c>
      <c r="AI2994" s="6">
        <f t="shared" si="890"/>
        <v>34064.052003505771</v>
      </c>
      <c r="AK2994" s="1">
        <f t="shared" si="891"/>
        <v>1.1501646069079536E-8</v>
      </c>
      <c r="AL2994" s="1">
        <f t="shared" si="892"/>
        <v>5.0595073962408865E-2</v>
      </c>
    </row>
    <row r="2995" spans="4:38" x14ac:dyDescent="0.25">
      <c r="D2995" s="1">
        <v>2008</v>
      </c>
      <c r="E2995" s="1" t="s">
        <v>83</v>
      </c>
      <c r="F2995" s="2" t="s">
        <v>275</v>
      </c>
      <c r="G2995">
        <v>4</v>
      </c>
      <c r="H2995">
        <v>4489544</v>
      </c>
      <c r="I2995" s="1">
        <v>17807.419999999998</v>
      </c>
      <c r="J2995" s="1">
        <v>312</v>
      </c>
      <c r="K2995" s="1">
        <v>70909.09</v>
      </c>
      <c r="L2995" s="1">
        <v>75000</v>
      </c>
      <c r="M2995" s="3">
        <v>6</v>
      </c>
      <c r="N2995">
        <v>4.4000000000000004</v>
      </c>
      <c r="O2995">
        <v>8</v>
      </c>
      <c r="P2995"/>
      <c r="Q2995" s="1">
        <f t="shared" si="874"/>
        <v>10</v>
      </c>
      <c r="R2995" s="5">
        <f t="shared" si="875"/>
        <v>-8.2662171162358172E-3</v>
      </c>
      <c r="S2995" s="4">
        <f t="shared" si="876"/>
        <v>0.58614993345470601</v>
      </c>
      <c r="T2995" s="6">
        <f t="shared" si="877"/>
        <v>-0.60192527540656504</v>
      </c>
      <c r="U2995" s="6">
        <f t="shared" si="878"/>
        <v>0.45144395655492381</v>
      </c>
      <c r="V2995" s="4">
        <f t="shared" si="879"/>
        <v>4.3917337828837644</v>
      </c>
      <c r="W2995" s="4">
        <f t="shared" si="880"/>
        <v>3038.0315655833888</v>
      </c>
      <c r="X2995" s="4">
        <f t="shared" si="881"/>
        <v>13639376387.07551</v>
      </c>
      <c r="Y2995" s="6">
        <f t="shared" si="882"/>
        <v>7.3980747245934353</v>
      </c>
      <c r="Z2995" s="6">
        <f t="shared" si="883"/>
        <v>3944.547211550389</v>
      </c>
      <c r="AA2995" s="6">
        <f t="shared" si="884"/>
        <v>17709218266.332779</v>
      </c>
      <c r="AB2995" s="26">
        <v>-13.586906357416865</v>
      </c>
      <c r="AC2995" s="4">
        <f t="shared" si="885"/>
        <v>16436.66766353208</v>
      </c>
      <c r="AD2995" s="4">
        <f t="shared" si="886"/>
        <v>13140654849794.703</v>
      </c>
      <c r="AE2995" s="4">
        <f t="shared" si="887"/>
        <v>2926946.444849344</v>
      </c>
      <c r="AF2995" s="27">
        <v>-10.156431443339946</v>
      </c>
      <c r="AG2995" s="6">
        <f t="shared" si="888"/>
        <v>168.73243005919423</v>
      </c>
      <c r="AH2995" s="6">
        <f t="shared" si="889"/>
        <v>8119782113.6606693</v>
      </c>
      <c r="AI2995" s="6">
        <f t="shared" si="890"/>
        <v>30046.892496846962</v>
      </c>
      <c r="AK2995" s="1">
        <f t="shared" si="891"/>
        <v>1.250825613442611E-8</v>
      </c>
      <c r="AL2995" s="1">
        <f t="shared" si="892"/>
        <v>5.6156366278775932E-2</v>
      </c>
    </row>
    <row r="2996" spans="4:38" x14ac:dyDescent="0.25">
      <c r="D2996" s="1">
        <v>2009</v>
      </c>
      <c r="E2996" s="1" t="s">
        <v>83</v>
      </c>
      <c r="F2996" s="2" t="s">
        <v>275</v>
      </c>
      <c r="G2996">
        <v>4</v>
      </c>
      <c r="H2996">
        <v>4535375</v>
      </c>
      <c r="I2996" s="1">
        <v>15954.08</v>
      </c>
      <c r="J2996" s="1">
        <v>307</v>
      </c>
      <c r="K2996" s="1">
        <v>71395.350000000006</v>
      </c>
      <c r="L2996" s="1">
        <v>55555.56</v>
      </c>
      <c r="M2996" s="3">
        <v>6</v>
      </c>
      <c r="N2996">
        <v>4.3</v>
      </c>
      <c r="O2996">
        <v>9</v>
      </c>
      <c r="P2996"/>
      <c r="Q2996" s="1">
        <f t="shared" si="874"/>
        <v>10</v>
      </c>
      <c r="R2996" s="5">
        <f t="shared" si="875"/>
        <v>-9.2264799975930942E-3</v>
      </c>
      <c r="S2996" s="4">
        <f t="shared" si="876"/>
        <v>0.65872776869615812</v>
      </c>
      <c r="T2996" s="6">
        <f t="shared" si="877"/>
        <v>-0.6156742385136873</v>
      </c>
      <c r="U2996" s="6">
        <f t="shared" si="878"/>
        <v>0.34204127098201459</v>
      </c>
      <c r="V2996" s="4">
        <f t="shared" si="879"/>
        <v>4.2907735200024071</v>
      </c>
      <c r="W2996" s="4">
        <f t="shared" si="880"/>
        <v>2421.9534621378484</v>
      </c>
      <c r="X2996" s="4">
        <f t="shared" si="881"/>
        <v>10984467183.343445</v>
      </c>
      <c r="Y2996" s="6">
        <f t="shared" si="882"/>
        <v>8.3843257614863127</v>
      </c>
      <c r="Z2996" s="6">
        <f t="shared" si="883"/>
        <v>4664.3727975267948</v>
      </c>
      <c r="AA2996" s="6">
        <f t="shared" si="884"/>
        <v>21154679776.583088</v>
      </c>
      <c r="AB2996" s="26">
        <v>-13.586906357416865</v>
      </c>
      <c r="AC2996" s="4">
        <f t="shared" si="885"/>
        <v>14725.991234968564</v>
      </c>
      <c r="AD2996" s="4">
        <f t="shared" si="886"/>
        <v>10655393799332.529</v>
      </c>
      <c r="AE2996" s="4">
        <f t="shared" si="887"/>
        <v>2349396.4224198726</v>
      </c>
      <c r="AF2996" s="27">
        <v>-10.156431443339946</v>
      </c>
      <c r="AG2996" s="6">
        <f t="shared" si="888"/>
        <v>164.96437252042267</v>
      </c>
      <c r="AH2996" s="6">
        <f t="shared" si="889"/>
        <v>7348963808.1358948</v>
      </c>
      <c r="AI2996" s="6">
        <f t="shared" si="890"/>
        <v>26318.547963406247</v>
      </c>
      <c r="AK2996" s="1">
        <f t="shared" si="891"/>
        <v>1.3820222426590204E-8</v>
      </c>
      <c r="AL2996" s="1">
        <f t="shared" si="892"/>
        <v>6.2679891287996559E-2</v>
      </c>
    </row>
    <row r="2997" spans="4:38" x14ac:dyDescent="0.25">
      <c r="D2997" s="1">
        <v>2010</v>
      </c>
      <c r="E2997" s="1" t="s">
        <v>83</v>
      </c>
      <c r="F2997" s="2" t="s">
        <v>275</v>
      </c>
      <c r="G2997">
        <v>4</v>
      </c>
      <c r="H2997">
        <v>4560155</v>
      </c>
      <c r="I2997" s="1">
        <v>16099.3</v>
      </c>
      <c r="J2997" s="1">
        <v>302</v>
      </c>
      <c r="K2997" s="1">
        <v>71904.759999999995</v>
      </c>
      <c r="L2997" s="1">
        <v>85714.29</v>
      </c>
      <c r="M2997" s="3">
        <v>5</v>
      </c>
      <c r="N2997">
        <v>4.2</v>
      </c>
      <c r="O2997">
        <v>7</v>
      </c>
      <c r="P2997"/>
      <c r="Q2997" s="1">
        <f t="shared" si="874"/>
        <v>10</v>
      </c>
      <c r="R2997" s="5">
        <f t="shared" si="875"/>
        <v>-9.1432546756691283E-3</v>
      </c>
      <c r="S2997" s="4">
        <f t="shared" si="876"/>
        <v>0.6574435330728664</v>
      </c>
      <c r="T2997" s="6">
        <f t="shared" si="877"/>
        <v>-0.61452292104907225</v>
      </c>
      <c r="U2997" s="6">
        <f t="shared" si="878"/>
        <v>0.52673395866447281</v>
      </c>
      <c r="V2997" s="4">
        <f t="shared" si="879"/>
        <v>4.1908567453243313</v>
      </c>
      <c r="W2997" s="4">
        <f t="shared" si="880"/>
        <v>2448.773041351928</v>
      </c>
      <c r="X2997" s="4">
        <f t="shared" si="881"/>
        <v>11166784628.386202</v>
      </c>
      <c r="Y2997" s="6">
        <f t="shared" si="882"/>
        <v>6.3854770789509274</v>
      </c>
      <c r="Z2997" s="6">
        <f t="shared" si="883"/>
        <v>3056.4385939383078</v>
      </c>
      <c r="AA2997" s="6">
        <f t="shared" si="884"/>
        <v>13937833736.340744</v>
      </c>
      <c r="AB2997" s="26">
        <v>-13.586906357416865</v>
      </c>
      <c r="AC2997" s="4">
        <f t="shared" si="885"/>
        <v>14860.032711953894</v>
      </c>
      <c r="AD2997" s="4">
        <f t="shared" si="886"/>
        <v>10909538099557.096</v>
      </c>
      <c r="AE2997" s="4">
        <f t="shared" si="887"/>
        <v>2392361.2463955935</v>
      </c>
      <c r="AF2997" s="27">
        <v>-10.156431443339946</v>
      </c>
      <c r="AG2997" s="6">
        <f t="shared" si="888"/>
        <v>165.27343562712957</v>
      </c>
      <c r="AH2997" s="6">
        <f t="shared" si="889"/>
        <v>7456374957.8777227</v>
      </c>
      <c r="AI2997" s="6">
        <f t="shared" si="890"/>
        <v>26607.86622191847</v>
      </c>
      <c r="AK2997" s="1">
        <f t="shared" si="891"/>
        <v>1.3621138288666116E-8</v>
      </c>
      <c r="AL2997" s="1">
        <f t="shared" si="892"/>
        <v>6.2114501872752241E-2</v>
      </c>
    </row>
    <row r="2998" spans="4:38" x14ac:dyDescent="0.25">
      <c r="D2998" s="1">
        <v>2011</v>
      </c>
      <c r="E2998" s="1" t="s">
        <v>83</v>
      </c>
      <c r="F2998" s="2" t="s">
        <v>275</v>
      </c>
      <c r="G2998">
        <v>4</v>
      </c>
      <c r="H2998">
        <v>4580084</v>
      </c>
      <c r="I2998" s="1">
        <v>16902.37</v>
      </c>
      <c r="J2998" s="1">
        <v>295</v>
      </c>
      <c r="K2998" s="1">
        <v>71951.22</v>
      </c>
      <c r="L2998" s="1">
        <v>75000</v>
      </c>
      <c r="M2998" s="3">
        <v>6</v>
      </c>
      <c r="N2998">
        <v>4.0999999999999996</v>
      </c>
      <c r="O2998">
        <v>8</v>
      </c>
      <c r="P2998"/>
      <c r="Q2998" s="1">
        <f t="shared" si="874"/>
        <v>10</v>
      </c>
      <c r="R2998" s="5">
        <f t="shared" si="875"/>
        <v>-8.7088378730320066E-3</v>
      </c>
      <c r="S2998" s="4">
        <f t="shared" si="876"/>
        <v>0.62661150974685798</v>
      </c>
      <c r="T2998" s="6">
        <f t="shared" si="877"/>
        <v>-0.60839280237771787</v>
      </c>
      <c r="U2998" s="6">
        <f t="shared" si="878"/>
        <v>0.4562946017832884</v>
      </c>
      <c r="V2998" s="4">
        <f t="shared" si="879"/>
        <v>4.0912911621269679</v>
      </c>
      <c r="W2998" s="4">
        <f t="shared" si="880"/>
        <v>2697.424119583809</v>
      </c>
      <c r="X2998" s="4">
        <f t="shared" si="881"/>
        <v>12354429051.319891</v>
      </c>
      <c r="Y2998" s="6">
        <f t="shared" si="882"/>
        <v>7.3916071976222817</v>
      </c>
      <c r="Z2998" s="6">
        <f t="shared" si="883"/>
        <v>3704.266921840021</v>
      </c>
      <c r="AA2998" s="6">
        <f t="shared" si="884"/>
        <v>16965853660.44873</v>
      </c>
      <c r="AB2998" s="26">
        <v>-13.586906357416865</v>
      </c>
      <c r="AC2998" s="4">
        <f t="shared" si="885"/>
        <v>15601.285217962777</v>
      </c>
      <c r="AD2998" s="4">
        <f t="shared" si="886"/>
        <v>12077621748416.811</v>
      </c>
      <c r="AE2998" s="4">
        <f t="shared" si="887"/>
        <v>2636986.9522953751</v>
      </c>
      <c r="AF2998" s="27">
        <v>-10.156431443339946</v>
      </c>
      <c r="AG2998" s="6">
        <f t="shared" si="888"/>
        <v>166.93871794088668</v>
      </c>
      <c r="AH2998" s="6">
        <f t="shared" si="889"/>
        <v>7862527706.7016258</v>
      </c>
      <c r="AI2998" s="6">
        <f t="shared" si="890"/>
        <v>28216.599779625045</v>
      </c>
      <c r="AK2998" s="1">
        <f t="shared" si="891"/>
        <v>1.2917514344252308E-8</v>
      </c>
      <c r="AL2998" s="1">
        <f t="shared" si="892"/>
        <v>5.9163300767880476E-2</v>
      </c>
    </row>
    <row r="2999" spans="4:38" x14ac:dyDescent="0.25">
      <c r="D2999" s="1">
        <v>2012</v>
      </c>
      <c r="E2999" s="1" t="s">
        <v>83</v>
      </c>
      <c r="F2999" s="2" t="s">
        <v>275</v>
      </c>
      <c r="G2999">
        <v>4</v>
      </c>
      <c r="H2999">
        <v>4599533</v>
      </c>
      <c r="I2999" s="1">
        <v>17022.23</v>
      </c>
      <c r="J2999" s="1">
        <v>288</v>
      </c>
      <c r="K2999" s="1">
        <v>72000</v>
      </c>
      <c r="L2999" s="1">
        <v>62500</v>
      </c>
      <c r="M2999" s="3">
        <v>6</v>
      </c>
      <c r="N2999">
        <v>4</v>
      </c>
      <c r="O2999">
        <v>8</v>
      </c>
      <c r="P2999"/>
      <c r="Q2999" s="1">
        <f t="shared" si="874"/>
        <v>10</v>
      </c>
      <c r="R2999" s="5">
        <f t="shared" si="875"/>
        <v>-8.647515631030717E-3</v>
      </c>
      <c r="S2999" s="4">
        <f t="shared" si="876"/>
        <v>0.62262112543421166</v>
      </c>
      <c r="T2999" s="6">
        <f t="shared" si="877"/>
        <v>-0.60751056090305977</v>
      </c>
      <c r="U2999" s="6">
        <f t="shared" si="878"/>
        <v>0.37969410056441238</v>
      </c>
      <c r="V2999" s="4">
        <f t="shared" si="879"/>
        <v>3.9913524843689694</v>
      </c>
      <c r="W2999" s="4">
        <f t="shared" si="880"/>
        <v>2733.9628073378999</v>
      </c>
      <c r="X2999" s="4">
        <f t="shared" si="881"/>
        <v>12574952153.123312</v>
      </c>
      <c r="Y2999" s="6">
        <f t="shared" si="882"/>
        <v>7.3924894390969405</v>
      </c>
      <c r="Z2999" s="6">
        <f t="shared" si="883"/>
        <v>4483.1431340904646</v>
      </c>
      <c r="AA2999" s="6">
        <f t="shared" si="884"/>
        <v>20620364788.972519</v>
      </c>
      <c r="AB2999" s="26">
        <v>-13.586906357416865</v>
      </c>
      <c r="AC2999" s="4">
        <f t="shared" si="885"/>
        <v>15711.918818234517</v>
      </c>
      <c r="AD2999" s="4">
        <f t="shared" si="886"/>
        <v>12301538209450.852</v>
      </c>
      <c r="AE2999" s="4">
        <f t="shared" si="887"/>
        <v>2674518.9586531613</v>
      </c>
      <c r="AF2999" s="27">
        <v>-10.156431443339946</v>
      </c>
      <c r="AG2999" s="6">
        <f t="shared" si="888"/>
        <v>167.18115036950945</v>
      </c>
      <c r="AH2999" s="6">
        <f t="shared" si="889"/>
        <v>7951907778.8840914</v>
      </c>
      <c r="AI2999" s="6">
        <f t="shared" si="890"/>
        <v>28457.959932543748</v>
      </c>
      <c r="AK2999" s="1">
        <f t="shared" si="891"/>
        <v>1.277232046165055E-8</v>
      </c>
      <c r="AL2999" s="1">
        <f t="shared" si="892"/>
        <v>5.8746709449936943E-2</v>
      </c>
    </row>
    <row r="3000" spans="4:38" x14ac:dyDescent="0.25">
      <c r="D3000" s="1">
        <v>2013</v>
      </c>
      <c r="E3000" s="1" t="s">
        <v>83</v>
      </c>
      <c r="F3000" s="2" t="s">
        <v>275</v>
      </c>
      <c r="G3000">
        <v>4</v>
      </c>
      <c r="H3000">
        <v>4623816</v>
      </c>
      <c r="I3000" s="1">
        <v>17285.68</v>
      </c>
      <c r="J3000" s="1">
        <v>279</v>
      </c>
      <c r="K3000" s="1">
        <v>71538.460000000006</v>
      </c>
      <c r="L3000" s="1">
        <v>62500</v>
      </c>
      <c r="M3000" s="3">
        <v>5</v>
      </c>
      <c r="N3000">
        <v>3.9</v>
      </c>
      <c r="O3000">
        <v>8</v>
      </c>
      <c r="P3000"/>
      <c r="Q3000" s="1">
        <f t="shared" si="874"/>
        <v>10</v>
      </c>
      <c r="R3000" s="5">
        <f t="shared" si="875"/>
        <v>-8.5157193700218896E-3</v>
      </c>
      <c r="S3000" s="4">
        <f t="shared" si="876"/>
        <v>0.60920144952353616</v>
      </c>
      <c r="T3000" s="6">
        <f t="shared" si="877"/>
        <v>-0.6055996524949685</v>
      </c>
      <c r="U3000" s="6">
        <f t="shared" si="878"/>
        <v>0.37849978280935531</v>
      </c>
      <c r="V3000" s="4">
        <f t="shared" si="879"/>
        <v>3.8914842806299781</v>
      </c>
      <c r="W3000" s="4">
        <f t="shared" si="880"/>
        <v>2837.4325132547433</v>
      </c>
      <c r="X3000" s="4">
        <f t="shared" si="881"/>
        <v>13119765853.707495</v>
      </c>
      <c r="Y3000" s="6">
        <f t="shared" si="882"/>
        <v>7.3944003475050319</v>
      </c>
      <c r="Z3000" s="6">
        <f t="shared" si="883"/>
        <v>4566.8929772428792</v>
      </c>
      <c r="AA3000" s="6">
        <f t="shared" si="884"/>
        <v>21116472818.463261</v>
      </c>
      <c r="AB3000" s="26">
        <v>-13.586906357416865</v>
      </c>
      <c r="AC3000" s="4">
        <f t="shared" si="885"/>
        <v>15955.089367138149</v>
      </c>
      <c r="AD3000" s="4">
        <f t="shared" si="886"/>
        <v>12752233416494.563</v>
      </c>
      <c r="AE3000" s="4">
        <f t="shared" si="887"/>
        <v>2757945.6917175259</v>
      </c>
      <c r="AF3000" s="27">
        <v>-10.156431443339946</v>
      </c>
      <c r="AG3000" s="6">
        <f t="shared" si="888"/>
        <v>167.70867356837408</v>
      </c>
      <c r="AH3000" s="6">
        <f t="shared" si="889"/>
        <v>8117609463.9028111</v>
      </c>
      <c r="AI3000" s="6">
        <f t="shared" si="890"/>
        <v>28989.584645273728</v>
      </c>
      <c r="AK3000" s="1">
        <f t="shared" si="891"/>
        <v>1.2511603925396163E-8</v>
      </c>
      <c r="AL3000" s="1">
        <f t="shared" si="892"/>
        <v>5.7851354415909585E-2</v>
      </c>
    </row>
    <row r="3001" spans="4:38" x14ac:dyDescent="0.25">
      <c r="D3001" s="1">
        <v>2014</v>
      </c>
      <c r="E3001" s="1" t="s">
        <v>83</v>
      </c>
      <c r="F3001" s="2" t="s">
        <v>275</v>
      </c>
      <c r="G3001">
        <v>4</v>
      </c>
      <c r="H3001">
        <v>4657740</v>
      </c>
      <c r="I3001" s="1">
        <v>18577.05</v>
      </c>
      <c r="J3001" s="1">
        <v>270</v>
      </c>
      <c r="K3001" s="1">
        <v>71052.63</v>
      </c>
      <c r="L3001" s="1">
        <v>62500</v>
      </c>
      <c r="M3001" s="3">
        <v>5</v>
      </c>
      <c r="N3001">
        <v>3.8</v>
      </c>
      <c r="O3001">
        <v>8</v>
      </c>
      <c r="P3001"/>
      <c r="Q3001" s="1">
        <f t="shared" si="874"/>
        <v>10</v>
      </c>
      <c r="R3001" s="5">
        <f t="shared" si="875"/>
        <v>-7.9237553863503625E-3</v>
      </c>
      <c r="S3001" s="4">
        <f t="shared" si="876"/>
        <v>0.56300365967685939</v>
      </c>
      <c r="T3001" s="6">
        <f t="shared" si="877"/>
        <v>-0.59675447112808655</v>
      </c>
      <c r="U3001" s="6">
        <f t="shared" si="878"/>
        <v>0.37297154445505409</v>
      </c>
      <c r="V3001" s="4">
        <f t="shared" si="879"/>
        <v>3.7920762446136496</v>
      </c>
      <c r="W3001" s="4">
        <f t="shared" si="880"/>
        <v>3299.6321925620255</v>
      </c>
      <c r="X3001" s="4">
        <f t="shared" si="881"/>
        <v>15368828848.583849</v>
      </c>
      <c r="Y3001" s="6">
        <f t="shared" si="882"/>
        <v>7.4032455288719135</v>
      </c>
      <c r="Z3001" s="6">
        <f t="shared" si="883"/>
        <v>4980.8223378388793</v>
      </c>
      <c r="AA3001" s="6">
        <f t="shared" si="884"/>
        <v>23199375435.845661</v>
      </c>
      <c r="AB3001" s="26">
        <v>-13.586906357416865</v>
      </c>
      <c r="AC3001" s="4">
        <f t="shared" si="885"/>
        <v>17147.054262707265</v>
      </c>
      <c r="AD3001" s="4">
        <f t="shared" si="886"/>
        <v>14836843450554.572</v>
      </c>
      <c r="AE3001" s="4">
        <f t="shared" si="887"/>
        <v>3185416.8439102597</v>
      </c>
      <c r="AF3001" s="27">
        <v>-10.156431443339946</v>
      </c>
      <c r="AG3001" s="6">
        <f t="shared" si="888"/>
        <v>170.19447586442942</v>
      </c>
      <c r="AH3001" s="6">
        <f t="shared" si="889"/>
        <v>8788062429.4083958</v>
      </c>
      <c r="AI3001" s="6">
        <f t="shared" si="890"/>
        <v>31617.112878572985</v>
      </c>
      <c r="AK3001" s="1">
        <f t="shared" si="891"/>
        <v>1.1557077029121271E-8</v>
      </c>
      <c r="AL3001" s="1">
        <f t="shared" si="892"/>
        <v>5.382985996161932E-2</v>
      </c>
    </row>
    <row r="3002" spans="4:38" x14ac:dyDescent="0.25">
      <c r="D3002" s="1">
        <v>2015</v>
      </c>
      <c r="E3002" s="1" t="s">
        <v>83</v>
      </c>
      <c r="F3002" s="2" t="s">
        <v>275</v>
      </c>
      <c r="G3002">
        <v>4</v>
      </c>
      <c r="H3002">
        <v>4701957</v>
      </c>
      <c r="I3002" s="1">
        <v>18345.12</v>
      </c>
      <c r="J3002" s="1">
        <v>260</v>
      </c>
      <c r="K3002" s="1">
        <v>70270.27</v>
      </c>
      <c r="M3002" s="3">
        <v>5</v>
      </c>
      <c r="N3002">
        <v>3.7</v>
      </c>
      <c r="O3002">
        <v>8</v>
      </c>
      <c r="P3002"/>
      <c r="Q3002" s="1">
        <f t="shared" si="874"/>
        <v>10</v>
      </c>
      <c r="R3002" s="5">
        <f t="shared" si="875"/>
        <v>-8.0239322501024814E-3</v>
      </c>
      <c r="S3002" s="4">
        <f t="shared" si="876"/>
        <v>0.56384388567640897</v>
      </c>
      <c r="T3002" s="6">
        <f t="shared" si="877"/>
        <v>-0.59828282826220114</v>
      </c>
      <c r="U3002" s="6">
        <f t="shared" si="878"/>
        <v>0</v>
      </c>
      <c r="V3002" s="4">
        <f t="shared" si="879"/>
        <v>3.6919760677498976</v>
      </c>
      <c r="W3002" s="4">
        <f t="shared" si="880"/>
        <v>3253.5814373498933</v>
      </c>
      <c r="X3002" s="4">
        <f t="shared" si="881"/>
        <v>15298200014.417393</v>
      </c>
      <c r="Y3002" s="6">
        <f t="shared" si="882"/>
        <v>7.4017171717377988</v>
      </c>
      <c r="Z3002" s="6" t="e">
        <f t="shared" si="883"/>
        <v>#DIV/0!</v>
      </c>
      <c r="AA3002" s="6" t="e">
        <f t="shared" si="884"/>
        <v>#DIV/0!</v>
      </c>
      <c r="AB3002" s="26">
        <v>-13.586906357416865</v>
      </c>
      <c r="AC3002" s="4">
        <f t="shared" si="885"/>
        <v>16932.977415460275</v>
      </c>
      <c r="AD3002" s="4">
        <f t="shared" si="886"/>
        <v>14606041800190.443</v>
      </c>
      <c r="AE3002" s="4">
        <f t="shared" si="887"/>
        <v>3106375.0264390856</v>
      </c>
      <c r="AF3002" s="27">
        <v>-10.156431443339946</v>
      </c>
      <c r="AG3002" s="6">
        <f t="shared" si="888"/>
        <v>169.75970165884198</v>
      </c>
      <c r="AH3002" s="6">
        <f t="shared" si="889"/>
        <v>8760731120.2546406</v>
      </c>
      <c r="AI3002" s="6">
        <f t="shared" si="890"/>
        <v>31142.620980956548</v>
      </c>
      <c r="AK3002" s="1">
        <f t="shared" si="891"/>
        <v>1.1593132244246686E-8</v>
      </c>
      <c r="AL3002" s="1">
        <f t="shared" si="892"/>
        <v>5.4510409307761409E-2</v>
      </c>
    </row>
    <row r="3003" spans="4:38" x14ac:dyDescent="0.25">
      <c r="D3003" s="1">
        <v>2016</v>
      </c>
      <c r="E3003" s="1" t="s">
        <v>83</v>
      </c>
      <c r="F3003" s="2" t="s">
        <v>275</v>
      </c>
      <c r="G3003">
        <v>4</v>
      </c>
      <c r="H3003">
        <v>4755335</v>
      </c>
      <c r="I3003" s="1">
        <v>18748.650000000001</v>
      </c>
      <c r="J3003" s="1">
        <v>249</v>
      </c>
      <c r="K3003" s="1">
        <v>69166.67</v>
      </c>
      <c r="M3003" s="3"/>
      <c r="N3003">
        <v>3.6</v>
      </c>
      <c r="O3003"/>
      <c r="P3003"/>
      <c r="Q3003" s="1">
        <f t="shared" si="874"/>
        <v>10</v>
      </c>
      <c r="R3003" s="5">
        <f t="shared" si="875"/>
        <v>-7.851231955367452E-3</v>
      </c>
      <c r="S3003" s="4">
        <f t="shared" si="876"/>
        <v>0.54304356975035528</v>
      </c>
      <c r="T3003" s="6">
        <f t="shared" si="877"/>
        <v>-0.59563961315856451</v>
      </c>
      <c r="U3003" s="6">
        <f t="shared" si="878"/>
        <v>0</v>
      </c>
      <c r="V3003" s="4">
        <f t="shared" si="879"/>
        <v>3.5921487680446327</v>
      </c>
      <c r="W3003" s="4">
        <f t="shared" si="880"/>
        <v>3452.5130292250797</v>
      </c>
      <c r="X3003" s="4">
        <f t="shared" si="881"/>
        <v>16417856045.830044</v>
      </c>
      <c r="Y3003" s="6">
        <f t="shared" si="882"/>
        <v>-0.59563961315856451</v>
      </c>
      <c r="Z3003" s="6" t="e">
        <f t="shared" si="883"/>
        <v>#DIV/0!</v>
      </c>
      <c r="AA3003" s="6" t="e">
        <f t="shared" si="884"/>
        <v>#DIV/0!</v>
      </c>
      <c r="AB3003" s="26">
        <v>-13.586906357416865</v>
      </c>
      <c r="AC3003" s="4">
        <f t="shared" si="885"/>
        <v>17305.445100406505</v>
      </c>
      <c r="AD3003" s="4">
        <f t="shared" si="886"/>
        <v>15428861937553.063</v>
      </c>
      <c r="AE3003" s="4">
        <f t="shared" si="887"/>
        <v>3244537.3328173645</v>
      </c>
      <c r="AF3003" s="27">
        <v>-10.156431443339946</v>
      </c>
      <c r="AG3003" s="6">
        <f t="shared" si="888"/>
        <v>170.51302866648354</v>
      </c>
      <c r="AH3003" s="6">
        <f t="shared" si="889"/>
        <v>9055079346.8949184</v>
      </c>
      <c r="AI3003" s="6">
        <f t="shared" si="890"/>
        <v>31968.890949078668</v>
      </c>
      <c r="AK3003" s="1">
        <f t="shared" si="891"/>
        <v>1.1216281000146832E-8</v>
      </c>
      <c r="AL3003" s="1">
        <f t="shared" si="892"/>
        <v>5.3337173609833241E-2</v>
      </c>
    </row>
    <row r="3004" spans="4:38" x14ac:dyDescent="0.25">
      <c r="D3004" s="1">
        <v>1980</v>
      </c>
      <c r="E3004" s="1" t="s">
        <v>87</v>
      </c>
      <c r="F3004" s="2" t="s">
        <v>276</v>
      </c>
      <c r="G3004">
        <v>4</v>
      </c>
      <c r="H3004">
        <v>3878000</v>
      </c>
      <c r="I3004" s="1">
        <v>8807.18</v>
      </c>
      <c r="J3004" s="1">
        <v>1675</v>
      </c>
      <c r="K3004" s="1">
        <v>92541.440000000002</v>
      </c>
      <c r="M3004" s="3"/>
      <c r="N3004">
        <v>18.100000000000001</v>
      </c>
      <c r="O3004"/>
      <c r="P3004"/>
      <c r="Q3004" s="1">
        <f t="shared" si="874"/>
        <v>10</v>
      </c>
      <c r="R3004" s="5">
        <f t="shared" si="875"/>
        <v>-1.6713635919783632E-2</v>
      </c>
      <c r="S3004" s="4">
        <f t="shared" si="876"/>
        <v>1.5467039356525016</v>
      </c>
      <c r="T3004" s="6">
        <f t="shared" si="877"/>
        <v>-0.69885192028382392</v>
      </c>
      <c r="U3004" s="6">
        <f t="shared" si="878"/>
        <v>0</v>
      </c>
      <c r="V3004" s="4">
        <f t="shared" si="879"/>
        <v>18.083286364080219</v>
      </c>
      <c r="W3004" s="4">
        <f t="shared" si="880"/>
        <v>569.41602054465272</v>
      </c>
      <c r="X3004" s="4">
        <f t="shared" si="881"/>
        <v>2208195327.6721635</v>
      </c>
      <c r="Y3004" s="6">
        <f t="shared" si="882"/>
        <v>-0.69885192028382392</v>
      </c>
      <c r="Z3004" s="6" t="e">
        <f t="shared" si="883"/>
        <v>#DIV/0!</v>
      </c>
      <c r="AA3004" s="6" t="e">
        <f t="shared" si="884"/>
        <v>#DIV/0!</v>
      </c>
      <c r="AB3004" s="26">
        <v>-13.586906357416865</v>
      </c>
      <c r="AC3004" s="4">
        <f t="shared" si="885"/>
        <v>8129.234370442573</v>
      </c>
      <c r="AD3004" s="4">
        <f t="shared" si="886"/>
        <v>2776478545464.5142</v>
      </c>
      <c r="AE3004" s="4">
        <f t="shared" si="887"/>
        <v>715956.30362674419</v>
      </c>
      <c r="AF3004" s="27">
        <v>-10.156431443339946</v>
      </c>
      <c r="AG3004" s="6">
        <f t="shared" si="888"/>
        <v>145.33023589911761</v>
      </c>
      <c r="AH3004" s="6">
        <f t="shared" si="889"/>
        <v>3468852380.9136195</v>
      </c>
      <c r="AI3004" s="6">
        <f t="shared" si="890"/>
        <v>12799.495470059908</v>
      </c>
      <c r="AK3004" s="1">
        <f t="shared" si="891"/>
        <v>2.9278938184924908E-8</v>
      </c>
      <c r="AL3004" s="1">
        <f t="shared" si="892"/>
        <v>0.11354372228113881</v>
      </c>
    </row>
    <row r="3005" spans="4:38" x14ac:dyDescent="0.25">
      <c r="D3005" s="1">
        <v>1981</v>
      </c>
      <c r="E3005" s="1" t="s">
        <v>87</v>
      </c>
      <c r="F3005" s="2" t="s">
        <v>276</v>
      </c>
      <c r="G3005">
        <v>4</v>
      </c>
      <c r="H3005">
        <v>3956000</v>
      </c>
      <c r="I3005" s="1">
        <v>8853.9159999999993</v>
      </c>
      <c r="J3005" s="1">
        <v>1605</v>
      </c>
      <c r="K3005" s="1">
        <v>92774.57</v>
      </c>
      <c r="M3005" s="3"/>
      <c r="N3005">
        <v>17.3</v>
      </c>
      <c r="O3005"/>
      <c r="P3005"/>
      <c r="Q3005" s="1">
        <f t="shared" si="874"/>
        <v>10</v>
      </c>
      <c r="R3005" s="5">
        <f t="shared" si="875"/>
        <v>-1.6625411851659763E-2</v>
      </c>
      <c r="S3005" s="4">
        <f t="shared" si="876"/>
        <v>1.5424154356106385</v>
      </c>
      <c r="T3005" s="6">
        <f t="shared" si="877"/>
        <v>-0.69803823610009763</v>
      </c>
      <c r="U3005" s="6">
        <f t="shared" si="878"/>
        <v>0</v>
      </c>
      <c r="V3005" s="4">
        <f t="shared" si="879"/>
        <v>17.283374588148341</v>
      </c>
      <c r="W3005" s="4">
        <f t="shared" si="880"/>
        <v>574.02926575969821</v>
      </c>
      <c r="X3005" s="4">
        <f t="shared" si="881"/>
        <v>2270859775.345366</v>
      </c>
      <c r="Y3005" s="6">
        <f t="shared" si="882"/>
        <v>-0.69803823610009763</v>
      </c>
      <c r="Z3005" s="6" t="e">
        <f t="shared" si="883"/>
        <v>#DIV/0!</v>
      </c>
      <c r="AA3005" s="6" t="e">
        <f t="shared" si="884"/>
        <v>#DIV/0!</v>
      </c>
      <c r="AB3005" s="26">
        <v>-13.586906357416865</v>
      </c>
      <c r="AC3005" s="4">
        <f t="shared" si="885"/>
        <v>8172.3727981273705</v>
      </c>
      <c r="AD3005" s="4">
        <f t="shared" si="886"/>
        <v>2862462790011.0537</v>
      </c>
      <c r="AE3005" s="4">
        <f t="shared" si="887"/>
        <v>723575.02275304694</v>
      </c>
      <c r="AF3005" s="27">
        <v>-10.156431443339946</v>
      </c>
      <c r="AG3005" s="6">
        <f t="shared" si="888"/>
        <v>145.49964340181972</v>
      </c>
      <c r="AH3005" s="6">
        <f t="shared" si="889"/>
        <v>3557400990.3856254</v>
      </c>
      <c r="AI3005" s="6">
        <f t="shared" si="890"/>
        <v>12882.416207096661</v>
      </c>
      <c r="AK3005" s="1">
        <f t="shared" si="891"/>
        <v>2.8550145094098542E-8</v>
      </c>
      <c r="AL3005" s="1">
        <f t="shared" si="892"/>
        <v>0.11294437399225384</v>
      </c>
    </row>
    <row r="3006" spans="4:38" x14ac:dyDescent="0.25">
      <c r="D3006" s="1">
        <v>1982</v>
      </c>
      <c r="E3006" s="1" t="s">
        <v>87</v>
      </c>
      <c r="F3006" s="2" t="s">
        <v>276</v>
      </c>
      <c r="G3006">
        <v>4</v>
      </c>
      <c r="H3006">
        <v>4031000</v>
      </c>
      <c r="I3006" s="1">
        <v>10279.790000000001</v>
      </c>
      <c r="J3006" s="1">
        <v>1542</v>
      </c>
      <c r="K3006" s="1">
        <v>92891.57</v>
      </c>
      <c r="M3006" s="3"/>
      <c r="N3006">
        <v>16.600000000000001</v>
      </c>
      <c r="O3006"/>
      <c r="P3006"/>
      <c r="Q3006" s="1">
        <f t="shared" si="874"/>
        <v>10</v>
      </c>
      <c r="R3006" s="5">
        <f t="shared" si="875"/>
        <v>-1.431935866394158E-2</v>
      </c>
      <c r="S3006" s="4">
        <f t="shared" si="876"/>
        <v>1.3301477076866359</v>
      </c>
      <c r="T3006" s="6">
        <f t="shared" si="877"/>
        <v>-0.67565473298956802</v>
      </c>
      <c r="U3006" s="6">
        <f t="shared" si="878"/>
        <v>0</v>
      </c>
      <c r="V3006" s="4">
        <f t="shared" si="879"/>
        <v>16.585680641336062</v>
      </c>
      <c r="W3006" s="4">
        <f t="shared" si="880"/>
        <v>772.83071200253301</v>
      </c>
      <c r="X3006" s="4">
        <f t="shared" si="881"/>
        <v>3115280600.0822105</v>
      </c>
      <c r="Y3006" s="6">
        <f t="shared" si="882"/>
        <v>-0.67565473298956802</v>
      </c>
      <c r="Z3006" s="6" t="e">
        <f t="shared" si="883"/>
        <v>#DIV/0!</v>
      </c>
      <c r="AA3006" s="6" t="e">
        <f t="shared" si="884"/>
        <v>#DIV/0!</v>
      </c>
      <c r="AB3006" s="26">
        <v>-13.586906357416865</v>
      </c>
      <c r="AC3006" s="4">
        <f t="shared" si="885"/>
        <v>9488.4880505373858</v>
      </c>
      <c r="AD3006" s="4">
        <f t="shared" si="886"/>
        <v>3931823879100.2295</v>
      </c>
      <c r="AE3006" s="4">
        <f t="shared" si="887"/>
        <v>975396.64577033732</v>
      </c>
      <c r="AF3006" s="27">
        <v>-10.156431443339946</v>
      </c>
      <c r="AG3006" s="6">
        <f t="shared" si="888"/>
        <v>150.31984455138507</v>
      </c>
      <c r="AH3006" s="6">
        <f t="shared" si="889"/>
        <v>4208605150.017211</v>
      </c>
      <c r="AI3006" s="6">
        <f t="shared" si="890"/>
        <v>15452.564348208829</v>
      </c>
      <c r="AK3006" s="1">
        <f t="shared" si="891"/>
        <v>2.4132535795852486E-8</v>
      </c>
      <c r="AL3006" s="1">
        <f t="shared" si="892"/>
        <v>9.7278251793081361E-2</v>
      </c>
    </row>
    <row r="3007" spans="4:38" x14ac:dyDescent="0.25">
      <c r="D3007" s="1">
        <v>1983</v>
      </c>
      <c r="E3007" s="1" t="s">
        <v>87</v>
      </c>
      <c r="F3007" s="2" t="s">
        <v>276</v>
      </c>
      <c r="G3007">
        <v>4</v>
      </c>
      <c r="H3007">
        <v>4105000</v>
      </c>
      <c r="I3007" s="1">
        <v>10870.63</v>
      </c>
      <c r="J3007" s="1">
        <v>1481</v>
      </c>
      <c r="K3007" s="1">
        <v>93144.65</v>
      </c>
      <c r="M3007" s="3"/>
      <c r="N3007">
        <v>15.9</v>
      </c>
      <c r="O3007"/>
      <c r="P3007"/>
      <c r="Q3007" s="1">
        <f t="shared" si="874"/>
        <v>10</v>
      </c>
      <c r="R3007" s="5">
        <f t="shared" si="875"/>
        <v>-1.354107351643833E-2</v>
      </c>
      <c r="S3007" s="4">
        <f t="shared" si="876"/>
        <v>1.2612785533129174</v>
      </c>
      <c r="T3007" s="6">
        <f t="shared" si="877"/>
        <v>-0.66755358129563602</v>
      </c>
      <c r="U3007" s="6">
        <f t="shared" si="878"/>
        <v>0</v>
      </c>
      <c r="V3007" s="4">
        <f t="shared" si="879"/>
        <v>15.886458926483561</v>
      </c>
      <c r="W3007" s="4">
        <f t="shared" si="880"/>
        <v>861.87384788608597</v>
      </c>
      <c r="X3007" s="4">
        <f t="shared" si="881"/>
        <v>3537992145.5723829</v>
      </c>
      <c r="Y3007" s="6">
        <f t="shared" si="882"/>
        <v>-0.66755358129563602</v>
      </c>
      <c r="Z3007" s="6" t="e">
        <f t="shared" si="883"/>
        <v>#DIV/0!</v>
      </c>
      <c r="AA3007" s="6" t="e">
        <f t="shared" si="884"/>
        <v>#DIV/0!</v>
      </c>
      <c r="AB3007" s="26">
        <v>-13.586906357416865</v>
      </c>
      <c r="AC3007" s="4">
        <f t="shared" si="885"/>
        <v>10033.847272834681</v>
      </c>
      <c r="AD3007" s="4">
        <f t="shared" si="886"/>
        <v>4477497600418.2627</v>
      </c>
      <c r="AE3007" s="4">
        <f t="shared" si="887"/>
        <v>1090742.4117949486</v>
      </c>
      <c r="AF3007" s="27">
        <v>-10.156431443339946</v>
      </c>
      <c r="AG3007" s="6">
        <f t="shared" si="888"/>
        <v>152.1440634567133</v>
      </c>
      <c r="AH3007" s="6">
        <f t="shared" si="889"/>
        <v>4532199482.3945408</v>
      </c>
      <c r="AI3007" s="6">
        <f t="shared" si="890"/>
        <v>16539.01820534451</v>
      </c>
      <c r="AK3007" s="1">
        <f t="shared" si="891"/>
        <v>2.2409497822840537E-8</v>
      </c>
      <c r="AL3007" s="1">
        <f t="shared" si="892"/>
        <v>9.1990988562760403E-2</v>
      </c>
    </row>
    <row r="3008" spans="4:38" x14ac:dyDescent="0.25">
      <c r="D3008" s="1">
        <v>1984</v>
      </c>
      <c r="E3008" s="1" t="s">
        <v>87</v>
      </c>
      <c r="F3008" s="2" t="s">
        <v>276</v>
      </c>
      <c r="G3008">
        <v>4</v>
      </c>
      <c r="H3008">
        <v>4159000</v>
      </c>
      <c r="I3008" s="1">
        <v>10399.780000000001</v>
      </c>
      <c r="J3008" s="1">
        <v>1419</v>
      </c>
      <c r="K3008" s="1">
        <v>93355.26</v>
      </c>
      <c r="M3008" s="3"/>
      <c r="N3008">
        <v>15.2</v>
      </c>
      <c r="O3008"/>
      <c r="P3008"/>
      <c r="Q3008" s="1">
        <f t="shared" si="874"/>
        <v>10</v>
      </c>
      <c r="R3008" s="5">
        <f t="shared" si="875"/>
        <v>-1.4154145568463948E-2</v>
      </c>
      <c r="S3008" s="4">
        <f t="shared" si="876"/>
        <v>1.3213639396217995</v>
      </c>
      <c r="T3008" s="6">
        <f t="shared" si="877"/>
        <v>-0.67396039292749532</v>
      </c>
      <c r="U3008" s="6">
        <f t="shared" si="878"/>
        <v>0</v>
      </c>
      <c r="V3008" s="4">
        <f t="shared" si="879"/>
        <v>15.185845854431536</v>
      </c>
      <c r="W3008" s="4">
        <f t="shared" si="880"/>
        <v>787.04887337674916</v>
      </c>
      <c r="X3008" s="4">
        <f t="shared" si="881"/>
        <v>3273336264.3738999</v>
      </c>
      <c r="Y3008" s="6">
        <f t="shared" si="882"/>
        <v>-0.67396039292749532</v>
      </c>
      <c r="Z3008" s="6" t="e">
        <f t="shared" si="883"/>
        <v>#DIV/0!</v>
      </c>
      <c r="AA3008" s="6" t="e">
        <f t="shared" si="884"/>
        <v>#DIV/0!</v>
      </c>
      <c r="AB3008" s="26">
        <v>-13.586906357416865</v>
      </c>
      <c r="AC3008" s="4">
        <f t="shared" si="885"/>
        <v>9599.2416438679866</v>
      </c>
      <c r="AD3008" s="4">
        <f t="shared" si="886"/>
        <v>4151929752530.8906</v>
      </c>
      <c r="AE3008" s="4">
        <f t="shared" si="887"/>
        <v>998300.01263065415</v>
      </c>
      <c r="AF3008" s="27">
        <v>-10.156431443339946</v>
      </c>
      <c r="AG3008" s="6">
        <f t="shared" si="888"/>
        <v>150.69774945116953</v>
      </c>
      <c r="AH3008" s="6">
        <f t="shared" si="889"/>
        <v>4392929301.4600668</v>
      </c>
      <c r="AI3008" s="6">
        <f t="shared" si="890"/>
        <v>15672.23440787284</v>
      </c>
      <c r="AK3008" s="1">
        <f t="shared" si="891"/>
        <v>2.3119951964545112E-8</v>
      </c>
      <c r="AL3008" s="1">
        <f t="shared" si="892"/>
        <v>9.6155880220543125E-2</v>
      </c>
    </row>
    <row r="3009" spans="4:38" x14ac:dyDescent="0.25">
      <c r="D3009" s="1">
        <v>1985</v>
      </c>
      <c r="E3009" s="1" t="s">
        <v>87</v>
      </c>
      <c r="F3009" s="2" t="s">
        <v>276</v>
      </c>
      <c r="G3009">
        <v>4</v>
      </c>
      <c r="H3009">
        <v>4233000</v>
      </c>
      <c r="I3009" s="1">
        <v>9968.5550000000003</v>
      </c>
      <c r="J3009" s="1">
        <v>1355</v>
      </c>
      <c r="K3009" s="1">
        <v>94097.22</v>
      </c>
      <c r="M3009" s="3"/>
      <c r="N3009">
        <v>14.4</v>
      </c>
      <c r="O3009"/>
      <c r="P3009"/>
      <c r="Q3009" s="1">
        <f t="shared" si="874"/>
        <v>10</v>
      </c>
      <c r="R3009" s="5">
        <f t="shared" si="875"/>
        <v>-1.4766433048721706E-2</v>
      </c>
      <c r="S3009" s="4">
        <f t="shared" si="876"/>
        <v>1.3894802992008373</v>
      </c>
      <c r="T3009" s="6">
        <f t="shared" si="877"/>
        <v>-0.68017449172433486</v>
      </c>
      <c r="U3009" s="6">
        <f t="shared" si="878"/>
        <v>0</v>
      </c>
      <c r="V3009" s="4">
        <f t="shared" si="879"/>
        <v>14.385233566951278</v>
      </c>
      <c r="W3009" s="4">
        <f t="shared" si="880"/>
        <v>717.43046704105393</v>
      </c>
      <c r="X3009" s="4">
        <f t="shared" si="881"/>
        <v>3036883166.9847813</v>
      </c>
      <c r="Y3009" s="6">
        <f t="shared" si="882"/>
        <v>-0.68017449172433486</v>
      </c>
      <c r="Z3009" s="6" t="e">
        <f t="shared" si="883"/>
        <v>#DIV/0!</v>
      </c>
      <c r="AA3009" s="6" t="e">
        <f t="shared" si="884"/>
        <v>#DIV/0!</v>
      </c>
      <c r="AB3009" s="26">
        <v>-13.586906357416865</v>
      </c>
      <c r="AC3009" s="4">
        <f t="shared" si="885"/>
        <v>9201.2108222662828</v>
      </c>
      <c r="AD3009" s="4">
        <f t="shared" si="886"/>
        <v>3882625114359.938</v>
      </c>
      <c r="AE3009" s="4">
        <f t="shared" si="887"/>
        <v>917227.7614835666</v>
      </c>
      <c r="AF3009" s="27">
        <v>-10.156431443339946</v>
      </c>
      <c r="AG3009" s="6">
        <f t="shared" si="888"/>
        <v>149.32096935290841</v>
      </c>
      <c r="AH3009" s="6">
        <f t="shared" si="889"/>
        <v>4285698540.7572718</v>
      </c>
      <c r="AI3009" s="6">
        <f t="shared" si="890"/>
        <v>14885.142956477821</v>
      </c>
      <c r="AK3009" s="1">
        <f t="shared" si="891"/>
        <v>2.3698427098293596E-8</v>
      </c>
      <c r="AL3009" s="1">
        <f t="shared" si="892"/>
        <v>0.10031544190707679</v>
      </c>
    </row>
    <row r="3010" spans="4:38" x14ac:dyDescent="0.25">
      <c r="D3010" s="1">
        <v>1986</v>
      </c>
      <c r="E3010" s="1" t="s">
        <v>87</v>
      </c>
      <c r="F3010" s="2" t="s">
        <v>276</v>
      </c>
      <c r="G3010">
        <v>4</v>
      </c>
      <c r="H3010">
        <v>4299000</v>
      </c>
      <c r="I3010" s="1">
        <v>9930.2009999999991</v>
      </c>
      <c r="J3010" s="1">
        <v>1296</v>
      </c>
      <c r="K3010" s="1">
        <v>94598.54</v>
      </c>
      <c r="M3010" s="3"/>
      <c r="N3010">
        <v>13.7</v>
      </c>
      <c r="O3010"/>
      <c r="P3010"/>
      <c r="Q3010" s="1">
        <f t="shared" si="874"/>
        <v>10</v>
      </c>
      <c r="R3010" s="5">
        <f t="shared" si="875"/>
        <v>-1.4823466312514721E-2</v>
      </c>
      <c r="S3010" s="4">
        <f t="shared" si="876"/>
        <v>1.4022782709030761</v>
      </c>
      <c r="T3010" s="6">
        <f t="shared" si="877"/>
        <v>-0.68074440828173943</v>
      </c>
      <c r="U3010" s="6">
        <f t="shared" si="878"/>
        <v>0</v>
      </c>
      <c r="V3010" s="4">
        <f t="shared" si="879"/>
        <v>13.685176533687484</v>
      </c>
      <c r="W3010" s="4">
        <f t="shared" si="880"/>
        <v>708.14767696606236</v>
      </c>
      <c r="X3010" s="4">
        <f t="shared" si="881"/>
        <v>3044326863.277102</v>
      </c>
      <c r="Y3010" s="6">
        <f t="shared" si="882"/>
        <v>-0.68074440828173943</v>
      </c>
      <c r="Z3010" s="6" t="e">
        <f t="shared" si="883"/>
        <v>#DIV/0!</v>
      </c>
      <c r="AA3010" s="6" t="e">
        <f t="shared" si="884"/>
        <v>#DIV/0!</v>
      </c>
      <c r="AB3010" s="26">
        <v>-13.586906357416865</v>
      </c>
      <c r="AC3010" s="4">
        <f t="shared" si="885"/>
        <v>9165.8091778075614</v>
      </c>
      <c r="AD3010" s="4">
        <f t="shared" si="886"/>
        <v>3912877897646.1416</v>
      </c>
      <c r="AE3010" s="4">
        <f t="shared" si="887"/>
        <v>910183.27463273809</v>
      </c>
      <c r="AF3010" s="27">
        <v>-10.156431443339946</v>
      </c>
      <c r="AG3010" s="6">
        <f t="shared" si="888"/>
        <v>149.19595842110112</v>
      </c>
      <c r="AH3010" s="6">
        <f t="shared" si="889"/>
        <v>4335773889.9719372</v>
      </c>
      <c r="AI3010" s="6">
        <f t="shared" si="890"/>
        <v>14815.458555091765</v>
      </c>
      <c r="AK3010" s="1">
        <f t="shared" si="891"/>
        <v>2.3424725783856966E-8</v>
      </c>
      <c r="AL3010" s="1">
        <f t="shared" si="892"/>
        <v>0.10070289614480112</v>
      </c>
    </row>
    <row r="3011" spans="4:38" x14ac:dyDescent="0.25">
      <c r="D3011" s="1">
        <v>1987</v>
      </c>
      <c r="E3011" s="1" t="s">
        <v>87</v>
      </c>
      <c r="F3011" s="2" t="s">
        <v>276</v>
      </c>
      <c r="G3011">
        <v>4</v>
      </c>
      <c r="H3011">
        <v>4369000</v>
      </c>
      <c r="I3011" s="1">
        <v>9970.9040000000005</v>
      </c>
      <c r="J3011" s="1">
        <v>1249</v>
      </c>
      <c r="K3011" s="1">
        <v>95343.51</v>
      </c>
      <c r="M3011" s="3"/>
      <c r="N3011">
        <v>13.1</v>
      </c>
      <c r="O3011"/>
      <c r="P3011"/>
      <c r="Q3011" s="1">
        <f t="shared" si="874"/>
        <v>10</v>
      </c>
      <c r="R3011" s="5">
        <f t="shared" si="875"/>
        <v>-1.4762954291807441E-2</v>
      </c>
      <c r="S3011" s="4">
        <f t="shared" si="876"/>
        <v>1.4075518801504856</v>
      </c>
      <c r="T3011" s="6">
        <f t="shared" si="877"/>
        <v>-0.680139681552975</v>
      </c>
      <c r="U3011" s="6">
        <f t="shared" si="878"/>
        <v>0</v>
      </c>
      <c r="V3011" s="4">
        <f t="shared" si="879"/>
        <v>13.085237045708192</v>
      </c>
      <c r="W3011" s="4">
        <f t="shared" si="880"/>
        <v>708.38625137810061</v>
      </c>
      <c r="X3011" s="4">
        <f t="shared" si="881"/>
        <v>3094939532.2709217</v>
      </c>
      <c r="Y3011" s="6">
        <f t="shared" si="882"/>
        <v>-0.680139681552975</v>
      </c>
      <c r="Z3011" s="6" t="e">
        <f t="shared" si="883"/>
        <v>#DIV/0!</v>
      </c>
      <c r="AA3011" s="6" t="e">
        <f t="shared" si="884"/>
        <v>#DIV/0!</v>
      </c>
      <c r="AB3011" s="26">
        <v>-13.586906357416865</v>
      </c>
      <c r="AC3011" s="4">
        <f t="shared" si="885"/>
        <v>9203.3790045375845</v>
      </c>
      <c r="AD3011" s="4">
        <f t="shared" si="886"/>
        <v>4009256912669.5752</v>
      </c>
      <c r="AE3011" s="4">
        <f t="shared" si="887"/>
        <v>917660.08529859828</v>
      </c>
      <c r="AF3011" s="27">
        <v>-10.156431443339946</v>
      </c>
      <c r="AG3011" s="6">
        <f t="shared" si="888"/>
        <v>149.32861173677716</v>
      </c>
      <c r="AH3011" s="6">
        <f t="shared" si="889"/>
        <v>4424433998.8811789</v>
      </c>
      <c r="AI3011" s="6">
        <f t="shared" si="890"/>
        <v>14889.412520806784</v>
      </c>
      <c r="AK3011" s="1">
        <f t="shared" si="891"/>
        <v>2.2955323654750492E-8</v>
      </c>
      <c r="AL3011" s="1">
        <f t="shared" si="892"/>
        <v>0.10029180904760492</v>
      </c>
    </row>
    <row r="3012" spans="4:38" x14ac:dyDescent="0.25">
      <c r="D3012" s="1">
        <v>1988</v>
      </c>
      <c r="E3012" s="1" t="s">
        <v>87</v>
      </c>
      <c r="F3012" s="2" t="s">
        <v>276</v>
      </c>
      <c r="G3012">
        <v>4</v>
      </c>
      <c r="H3012">
        <v>4442000</v>
      </c>
      <c r="I3012" s="1">
        <v>8653.6270000000004</v>
      </c>
      <c r="J3012" s="1">
        <v>1210</v>
      </c>
      <c r="K3012" s="1">
        <v>96800</v>
      </c>
      <c r="M3012" s="3"/>
      <c r="N3012">
        <v>12.5</v>
      </c>
      <c r="O3012"/>
      <c r="P3012"/>
      <c r="Q3012" s="1">
        <f t="shared" si="874"/>
        <v>10</v>
      </c>
      <c r="R3012" s="5">
        <f t="shared" si="875"/>
        <v>-1.7010208551859238E-2</v>
      </c>
      <c r="S3012" s="4">
        <f t="shared" si="876"/>
        <v>1.6465881878199742</v>
      </c>
      <c r="T3012" s="6">
        <f t="shared" si="877"/>
        <v>-0.70156628668931287</v>
      </c>
      <c r="U3012" s="6">
        <f t="shared" si="878"/>
        <v>0</v>
      </c>
      <c r="V3012" s="4">
        <f t="shared" si="879"/>
        <v>12.482989791448141</v>
      </c>
      <c r="W3012" s="4">
        <f t="shared" si="880"/>
        <v>525.54895413510178</v>
      </c>
      <c r="X3012" s="4">
        <f t="shared" si="881"/>
        <v>2334488454.2681222</v>
      </c>
      <c r="Y3012" s="6">
        <f t="shared" si="882"/>
        <v>-0.70156628668931287</v>
      </c>
      <c r="Z3012" s="6" t="e">
        <f t="shared" si="883"/>
        <v>#DIV/0!</v>
      </c>
      <c r="AA3012" s="6" t="e">
        <f t="shared" si="884"/>
        <v>#DIV/0!</v>
      </c>
      <c r="AB3012" s="26">
        <v>-13.586906357416865</v>
      </c>
      <c r="AC3012" s="4">
        <f t="shared" si="885"/>
        <v>7987.5013383841197</v>
      </c>
      <c r="AD3012" s="4">
        <f t="shared" si="886"/>
        <v>3070348478795.2241</v>
      </c>
      <c r="AE3012" s="4">
        <f t="shared" si="887"/>
        <v>691208.57244376955</v>
      </c>
      <c r="AF3012" s="27">
        <v>-10.156431443339946</v>
      </c>
      <c r="AG3012" s="6">
        <f t="shared" si="888"/>
        <v>144.76795188189681</v>
      </c>
      <c r="AH3012" s="6">
        <f t="shared" si="889"/>
        <v>3904072439.0482922</v>
      </c>
      <c r="AI3012" s="6">
        <f t="shared" si="890"/>
        <v>12527.678571398832</v>
      </c>
      <c r="AK3012" s="1">
        <f t="shared" si="891"/>
        <v>2.6014966683906641E-8</v>
      </c>
      <c r="AL3012" s="1">
        <f t="shared" si="892"/>
        <v>0.1155584820099133</v>
      </c>
    </row>
    <row r="3013" spans="4:38" x14ac:dyDescent="0.25">
      <c r="D3013" s="1">
        <v>1989</v>
      </c>
      <c r="E3013" s="1" t="s">
        <v>87</v>
      </c>
      <c r="F3013" s="2" t="s">
        <v>276</v>
      </c>
      <c r="G3013">
        <v>4</v>
      </c>
      <c r="H3013">
        <v>4518000</v>
      </c>
      <c r="I3013" s="1">
        <v>8235.7639999999992</v>
      </c>
      <c r="J3013" s="1">
        <v>1178</v>
      </c>
      <c r="K3013" s="1">
        <v>97355.37</v>
      </c>
      <c r="M3013" s="3"/>
      <c r="N3013">
        <v>12.1</v>
      </c>
      <c r="O3013"/>
      <c r="P3013"/>
      <c r="Q3013" s="1">
        <f t="shared" si="874"/>
        <v>10</v>
      </c>
      <c r="R3013" s="5">
        <f t="shared" si="875"/>
        <v>-1.7873265916798976E-2</v>
      </c>
      <c r="S3013" s="4">
        <f t="shared" si="876"/>
        <v>1.7400584164383535</v>
      </c>
      <c r="T3013" s="6">
        <f t="shared" si="877"/>
        <v>-0.70928957200878795</v>
      </c>
      <c r="U3013" s="6">
        <f t="shared" si="878"/>
        <v>0</v>
      </c>
      <c r="V3013" s="4">
        <f t="shared" si="879"/>
        <v>12.0821267340832</v>
      </c>
      <c r="W3013" s="4">
        <f t="shared" si="880"/>
        <v>473.30388004199364</v>
      </c>
      <c r="X3013" s="4">
        <f t="shared" si="881"/>
        <v>2138386930.0297272</v>
      </c>
      <c r="Y3013" s="6">
        <f t="shared" si="882"/>
        <v>-0.70928957200878795</v>
      </c>
      <c r="Z3013" s="6" t="e">
        <f t="shared" si="883"/>
        <v>#DIV/0!</v>
      </c>
      <c r="AA3013" s="6" t="e">
        <f t="shared" si="884"/>
        <v>#DIV/0!</v>
      </c>
      <c r="AB3013" s="26">
        <v>-13.586906357416865</v>
      </c>
      <c r="AC3013" s="4">
        <f t="shared" si="885"/>
        <v>7601.8039571864774</v>
      </c>
      <c r="AD3013" s="4">
        <f t="shared" si="886"/>
        <v>2828569050860.2441</v>
      </c>
      <c r="AE3013" s="4">
        <f t="shared" si="887"/>
        <v>626066.63365653926</v>
      </c>
      <c r="AF3013" s="27">
        <v>-10.156431443339946</v>
      </c>
      <c r="AG3013" s="6">
        <f t="shared" si="888"/>
        <v>143.19160811254829</v>
      </c>
      <c r="AH3013" s="6">
        <f t="shared" si="889"/>
        <v>3779125035.2696366</v>
      </c>
      <c r="AI3013" s="6">
        <f t="shared" si="890"/>
        <v>11792.922911954331</v>
      </c>
      <c r="AK3013" s="1">
        <f t="shared" si="891"/>
        <v>2.6875087086435324E-8</v>
      </c>
      <c r="AL3013" s="1">
        <f t="shared" si="892"/>
        <v>0.12142164345651479</v>
      </c>
    </row>
    <row r="3014" spans="4:38" x14ac:dyDescent="0.25">
      <c r="D3014" s="1">
        <v>1990</v>
      </c>
      <c r="E3014" s="1" t="s">
        <v>87</v>
      </c>
      <c r="F3014" s="2" t="s">
        <v>276</v>
      </c>
      <c r="G3014">
        <v>4</v>
      </c>
      <c r="H3014">
        <v>4660000</v>
      </c>
      <c r="I3014" s="1">
        <v>8489.6460000000006</v>
      </c>
      <c r="J3014" s="1">
        <v>1148</v>
      </c>
      <c r="K3014" s="1">
        <v>98965.52</v>
      </c>
      <c r="L3014" s="1">
        <v>100000</v>
      </c>
      <c r="M3014" s="3">
        <v>11</v>
      </c>
      <c r="N3014">
        <v>11.6</v>
      </c>
      <c r="O3014">
        <v>11</v>
      </c>
      <c r="P3014"/>
      <c r="Q3014" s="1">
        <f t="shared" si="874"/>
        <v>10</v>
      </c>
      <c r="R3014" s="5">
        <f t="shared" si="875"/>
        <v>-1.7338767717758784E-2</v>
      </c>
      <c r="S3014" s="4">
        <f t="shared" si="876"/>
        <v>1.7159401633472113</v>
      </c>
      <c r="T3014" s="6">
        <f t="shared" si="877"/>
        <v>-0.70453668844848749</v>
      </c>
      <c r="U3014" s="6">
        <f t="shared" si="878"/>
        <v>0.7045366884484876</v>
      </c>
      <c r="V3014" s="4">
        <f t="shared" si="879"/>
        <v>11.582661232282241</v>
      </c>
      <c r="W3014" s="4">
        <f t="shared" si="880"/>
        <v>494.75186730518675</v>
      </c>
      <c r="X3014" s="4">
        <f t="shared" si="881"/>
        <v>2305543701.6421704</v>
      </c>
      <c r="Y3014" s="6">
        <f t="shared" si="882"/>
        <v>10.295463311551513</v>
      </c>
      <c r="Z3014" s="6">
        <f t="shared" si="883"/>
        <v>1204.9970057195571</v>
      </c>
      <c r="AA3014" s="6">
        <f t="shared" si="884"/>
        <v>5615286046.6531363</v>
      </c>
      <c r="AB3014" s="26">
        <v>-13.586906357416865</v>
      </c>
      <c r="AC3014" s="4">
        <f t="shared" si="885"/>
        <v>7836.1430169577889</v>
      </c>
      <c r="AD3014" s="4">
        <f t="shared" si="886"/>
        <v>3100115338221.4131</v>
      </c>
      <c r="AE3014" s="4">
        <f t="shared" si="887"/>
        <v>665260.80219343631</v>
      </c>
      <c r="AF3014" s="27">
        <v>-10.156431443339946</v>
      </c>
      <c r="AG3014" s="6">
        <f t="shared" si="888"/>
        <v>144.15759476921178</v>
      </c>
      <c r="AH3014" s="6">
        <f t="shared" si="889"/>
        <v>4018062053.0986943</v>
      </c>
      <c r="AI3014" s="6">
        <f t="shared" si="890"/>
        <v>12238.469478020599</v>
      </c>
      <c r="AK3014" s="1">
        <f t="shared" si="891"/>
        <v>2.5276940249111866E-8</v>
      </c>
      <c r="AL3014" s="1">
        <f t="shared" si="892"/>
        <v>0.1177905415608613</v>
      </c>
    </row>
    <row r="3015" spans="4:38" x14ac:dyDescent="0.25">
      <c r="D3015" s="1">
        <v>1991</v>
      </c>
      <c r="E3015" s="1" t="s">
        <v>87</v>
      </c>
      <c r="F3015" s="2" t="s">
        <v>276</v>
      </c>
      <c r="G3015">
        <v>4</v>
      </c>
      <c r="H3015">
        <v>4949000</v>
      </c>
      <c r="I3015" s="1">
        <v>0</v>
      </c>
      <c r="J3015" s="1">
        <v>1115</v>
      </c>
      <c r="K3015" s="1">
        <v>100450.5</v>
      </c>
      <c r="L3015" s="1">
        <v>90909.09</v>
      </c>
      <c r="M3015" s="3">
        <v>11</v>
      </c>
      <c r="N3015">
        <v>11.1</v>
      </c>
      <c r="O3015">
        <v>11</v>
      </c>
      <c r="P3015"/>
      <c r="Q3015" s="1">
        <f t="shared" ref="Q3015:Q3078" si="893">IF($A$3="Percentage of government revenue per capita",$B$3,0) + IF($A$3="Absolute extra revenue",AK3015,0) + IF($A$3="Absolute revenue per capita",AL3015,0)</f>
        <v>10</v>
      </c>
      <c r="R3015" s="5" t="e">
        <f t="shared" ref="R3015:R3078" si="894">-MIN($B$4 / I3015 * Q3015 / 100, N3015)</f>
        <v>#DIV/0!</v>
      </c>
      <c r="S3015" s="4" t="e">
        <f t="shared" ref="S3015:S3078" si="895">-R3015*K3015/1000</f>
        <v>#DIV/0!</v>
      </c>
      <c r="T3015" s="6" t="e">
        <f t="shared" ref="T3015:T3078" si="896">-MIN($B$5/(POWER(LN(I3015),2))*Q3015/100, O3015)</f>
        <v>#NUM!</v>
      </c>
      <c r="U3015" s="6" t="e">
        <f t="shared" ref="U3015:U3078" si="897">-T3015*L3015/100000</f>
        <v>#NUM!</v>
      </c>
      <c r="V3015" s="4" t="e">
        <f t="shared" ref="V3015:V3078" si="898">N3015+R3015</f>
        <v>#DIV/0!</v>
      </c>
      <c r="W3015" s="4" t="e">
        <f t="shared" ref="W3015:W3078" si="899">Q3015*I3015/100/S3015</f>
        <v>#DIV/0!</v>
      </c>
      <c r="X3015" s="4" t="e">
        <f t="shared" ref="X3015:X3078" si="900">W3015*H3015</f>
        <v>#DIV/0!</v>
      </c>
      <c r="Y3015" s="6" t="e">
        <f t="shared" ref="Y3015:Y3078" si="901">O3015+T3015</f>
        <v>#NUM!</v>
      </c>
      <c r="Z3015" s="6" t="e">
        <f t="shared" ref="Z3015:Z3078" si="902">Q3015*I3015/100/U3015</f>
        <v>#NUM!</v>
      </c>
      <c r="AA3015" s="6" t="e">
        <f t="shared" ref="AA3015:AA3078" si="903">Z3015*H3015</f>
        <v>#NUM!</v>
      </c>
      <c r="AB3015" s="26">
        <v>-13.586906357416865</v>
      </c>
      <c r="AC3015" s="4">
        <f t="shared" ref="AC3015:AC3078" si="904">-100*AB3015*I3015/$B$4</f>
        <v>0</v>
      </c>
      <c r="AD3015" s="4">
        <f t="shared" ref="AD3015:AD3078" si="905">AC3015/100*I3015*H3015</f>
        <v>0</v>
      </c>
      <c r="AE3015" s="4">
        <f t="shared" ref="AE3015:AE3078" si="906">AC3015*I3015/100</f>
        <v>0</v>
      </c>
      <c r="AF3015" s="27">
        <v>-10.156431443339946</v>
      </c>
      <c r="AG3015" s="6" t="e">
        <f t="shared" ref="AG3015:AG3078" si="907">-AF3015/$B$5*POWER(LN(I3015),2)*100</f>
        <v>#NUM!</v>
      </c>
      <c r="AH3015" s="6">
        <f t="shared" ref="AH3015:AH3078" si="908">-AF3015/100*I3015*H3015</f>
        <v>0</v>
      </c>
      <c r="AI3015" s="6" t="e">
        <f t="shared" ref="AI3015:AI3078" si="909">AG3015/100*I3015</f>
        <v>#NUM!</v>
      </c>
      <c r="AK3015" s="1" t="e">
        <f t="shared" si="891"/>
        <v>#DIV/0!</v>
      </c>
      <c r="AL3015" s="1" t="e">
        <f t="shared" si="892"/>
        <v>#DIV/0!</v>
      </c>
    </row>
    <row r="3016" spans="4:38" x14ac:dyDescent="0.25">
      <c r="D3016" s="1">
        <v>1992</v>
      </c>
      <c r="E3016" s="1" t="s">
        <v>87</v>
      </c>
      <c r="F3016" s="2" t="s">
        <v>276</v>
      </c>
      <c r="G3016">
        <v>4</v>
      </c>
      <c r="H3016">
        <v>5123000</v>
      </c>
      <c r="I3016" s="1">
        <v>8647.8250000000007</v>
      </c>
      <c r="J3016" s="1">
        <v>1074</v>
      </c>
      <c r="K3016" s="1">
        <v>102285.7</v>
      </c>
      <c r="L3016" s="1">
        <v>100000</v>
      </c>
      <c r="M3016" s="3">
        <v>10</v>
      </c>
      <c r="N3016">
        <v>10.5</v>
      </c>
      <c r="O3016">
        <v>10</v>
      </c>
      <c r="P3016"/>
      <c r="Q3016" s="1">
        <f t="shared" si="893"/>
        <v>10</v>
      </c>
      <c r="R3016" s="5">
        <f t="shared" si="894"/>
        <v>-1.7021621043441557E-2</v>
      </c>
      <c r="S3016" s="4">
        <f t="shared" si="895"/>
        <v>1.7410684235631499</v>
      </c>
      <c r="T3016" s="6">
        <f t="shared" si="896"/>
        <v>-0.70167010384450668</v>
      </c>
      <c r="U3016" s="6">
        <f t="shared" si="897"/>
        <v>0.70167010384450668</v>
      </c>
      <c r="V3016" s="4">
        <f t="shared" si="898"/>
        <v>10.482978378956558</v>
      </c>
      <c r="W3016" s="4">
        <f t="shared" si="899"/>
        <v>496.69644701854742</v>
      </c>
      <c r="X3016" s="4">
        <f t="shared" si="900"/>
        <v>2544575898.0760183</v>
      </c>
      <c r="Y3016" s="6">
        <f t="shared" si="901"/>
        <v>9.2983298961554937</v>
      </c>
      <c r="Z3016" s="6">
        <f t="shared" si="902"/>
        <v>1232.4630838078856</v>
      </c>
      <c r="AA3016" s="6">
        <f t="shared" si="903"/>
        <v>6313908378.3477983</v>
      </c>
      <c r="AB3016" s="26">
        <v>-13.586906357416865</v>
      </c>
      <c r="AC3016" s="4">
        <f t="shared" si="904"/>
        <v>7982.1459558647084</v>
      </c>
      <c r="AD3016" s="4">
        <f t="shared" si="905"/>
        <v>3536314755200.2402</v>
      </c>
      <c r="AE3016" s="4">
        <f t="shared" si="906"/>
        <v>690282.01350775734</v>
      </c>
      <c r="AF3016" s="27">
        <v>-10.156431443339946</v>
      </c>
      <c r="AG3016" s="6">
        <f t="shared" si="907"/>
        <v>144.74653241875413</v>
      </c>
      <c r="AH3016" s="6">
        <f t="shared" si="908"/>
        <v>4499584268.6732607</v>
      </c>
      <c r="AI3016" s="6">
        <f t="shared" si="909"/>
        <v>12517.426817142124</v>
      </c>
      <c r="AK3016" s="1">
        <f t="shared" ref="AK3016:AK3079" si="910">$B$3*100/H3016/I3016</f>
        <v>2.2571932954007448E-8</v>
      </c>
      <c r="AL3016" s="1">
        <f t="shared" ref="AL3016:AL3079" si="911">$B$3/I3016*100</f>
        <v>0.11563601252338016</v>
      </c>
    </row>
    <row r="3017" spans="4:38" x14ac:dyDescent="0.25">
      <c r="D3017" s="1">
        <v>1993</v>
      </c>
      <c r="E3017" s="1" t="s">
        <v>87</v>
      </c>
      <c r="F3017" s="2" t="s">
        <v>276</v>
      </c>
      <c r="G3017">
        <v>4</v>
      </c>
      <c r="H3017">
        <v>5261000</v>
      </c>
      <c r="I3017" s="1">
        <v>8806.6440000000002</v>
      </c>
      <c r="J3017" s="1">
        <v>1031</v>
      </c>
      <c r="K3017" s="1">
        <v>105204.1</v>
      </c>
      <c r="L3017" s="1">
        <v>100000</v>
      </c>
      <c r="M3017" s="3">
        <v>10</v>
      </c>
      <c r="N3017">
        <v>9.8000000000000007</v>
      </c>
      <c r="O3017">
        <v>10</v>
      </c>
      <c r="P3017"/>
      <c r="Q3017" s="1">
        <f t="shared" si="893"/>
        <v>10</v>
      </c>
      <c r="R3017" s="5">
        <f t="shared" si="894"/>
        <v>-1.6714653164133807E-2</v>
      </c>
      <c r="S3017" s="4">
        <f t="shared" si="895"/>
        <v>1.7584500429448495</v>
      </c>
      <c r="T3017" s="6">
        <f t="shared" si="896"/>
        <v>-0.69886128545929138</v>
      </c>
      <c r="U3017" s="6">
        <f t="shared" si="897"/>
        <v>0.69886128545929138</v>
      </c>
      <c r="V3017" s="4">
        <f t="shared" si="898"/>
        <v>9.783285346835866</v>
      </c>
      <c r="W3017" s="4">
        <f t="shared" si="899"/>
        <v>500.81854957060068</v>
      </c>
      <c r="X3017" s="4">
        <f t="shared" si="900"/>
        <v>2634806389.2909303</v>
      </c>
      <c r="Y3017" s="6">
        <f t="shared" si="901"/>
        <v>9.3011387145407092</v>
      </c>
      <c r="Z3017" s="6">
        <f t="shared" si="902"/>
        <v>1260.1419170346912</v>
      </c>
      <c r="AA3017" s="6">
        <f t="shared" si="903"/>
        <v>6629606625.5195103</v>
      </c>
      <c r="AB3017" s="26">
        <v>-13.586906357416865</v>
      </c>
      <c r="AC3017" s="4">
        <f t="shared" si="904"/>
        <v>8128.7396298306448</v>
      </c>
      <c r="AD3017" s="4">
        <f t="shared" si="905"/>
        <v>3766187655421.7861</v>
      </c>
      <c r="AE3017" s="4">
        <f t="shared" si="906"/>
        <v>715869.16088610282</v>
      </c>
      <c r="AF3017" s="27">
        <v>-10.156431443339946</v>
      </c>
      <c r="AG3017" s="6">
        <f t="shared" si="907"/>
        <v>145.32828838365461</v>
      </c>
      <c r="AH3017" s="6">
        <f t="shared" si="908"/>
        <v>4705652840.0383158</v>
      </c>
      <c r="AI3017" s="6">
        <f t="shared" si="909"/>
        <v>12798.544989241816</v>
      </c>
      <c r="AK3017" s="1">
        <f t="shared" si="910"/>
        <v>2.1583469475103158E-8</v>
      </c>
      <c r="AL3017" s="1">
        <f t="shared" si="911"/>
        <v>0.11355063290851769</v>
      </c>
    </row>
    <row r="3018" spans="4:38" x14ac:dyDescent="0.25">
      <c r="D3018" s="1">
        <v>1994</v>
      </c>
      <c r="E3018" s="1" t="s">
        <v>87</v>
      </c>
      <c r="F3018" s="2" t="s">
        <v>276</v>
      </c>
      <c r="G3018">
        <v>4</v>
      </c>
      <c r="H3018">
        <v>5399000</v>
      </c>
      <c r="I3018" s="1">
        <v>9175.7540000000008</v>
      </c>
      <c r="J3018" s="1">
        <v>990</v>
      </c>
      <c r="K3018" s="1">
        <v>107608.7</v>
      </c>
      <c r="L3018" s="1">
        <v>122222.2</v>
      </c>
      <c r="M3018" s="3">
        <v>10</v>
      </c>
      <c r="N3018">
        <v>9.1999999999999993</v>
      </c>
      <c r="O3018">
        <v>9</v>
      </c>
      <c r="P3018"/>
      <c r="Q3018" s="1">
        <f t="shared" si="893"/>
        <v>10</v>
      </c>
      <c r="R3018" s="5">
        <f t="shared" si="894"/>
        <v>-1.6042278378430808E-2</v>
      </c>
      <c r="S3018" s="4">
        <f t="shared" si="895"/>
        <v>1.7262887213410472</v>
      </c>
      <c r="T3018" s="6">
        <f t="shared" si="896"/>
        <v>-0.69258588492183359</v>
      </c>
      <c r="U3018" s="6">
        <f t="shared" si="897"/>
        <v>0.84649370544093328</v>
      </c>
      <c r="V3018" s="4">
        <f t="shared" si="898"/>
        <v>9.1839577216215691</v>
      </c>
      <c r="W3018" s="4">
        <f t="shared" si="899"/>
        <v>531.53066961312959</v>
      </c>
      <c r="X3018" s="4">
        <f t="shared" si="900"/>
        <v>2869734085.2412868</v>
      </c>
      <c r="Y3018" s="6">
        <f t="shared" si="901"/>
        <v>8.3074141150781671</v>
      </c>
      <c r="Z3018" s="6">
        <f t="shared" si="902"/>
        <v>1083.9719115478133</v>
      </c>
      <c r="AA3018" s="6">
        <f t="shared" si="903"/>
        <v>5852364350.4466438</v>
      </c>
      <c r="AB3018" s="26">
        <v>-13.586906357416865</v>
      </c>
      <c r="AC3018" s="4">
        <f t="shared" si="904"/>
        <v>8469.4368448840505</v>
      </c>
      <c r="AD3018" s="4">
        <f t="shared" si="905"/>
        <v>4195750191698.3076</v>
      </c>
      <c r="AE3018" s="4">
        <f t="shared" si="906"/>
        <v>777134.69007192214</v>
      </c>
      <c r="AF3018" s="27">
        <v>-10.156431443339946</v>
      </c>
      <c r="AG3018" s="6">
        <f t="shared" si="907"/>
        <v>146.64508278978596</v>
      </c>
      <c r="AH3018" s="6">
        <f t="shared" si="908"/>
        <v>5031485558.701004</v>
      </c>
      <c r="AI3018" s="6">
        <f t="shared" si="909"/>
        <v>13455.792049887099</v>
      </c>
      <c r="AK3018" s="1">
        <f t="shared" si="910"/>
        <v>2.0185750957341647E-8</v>
      </c>
      <c r="AL3018" s="1">
        <f t="shared" si="911"/>
        <v>0.10898286941868754</v>
      </c>
    </row>
    <row r="3019" spans="4:38" x14ac:dyDescent="0.25">
      <c r="D3019" s="1">
        <v>1995</v>
      </c>
      <c r="E3019" s="1" t="s">
        <v>87</v>
      </c>
      <c r="F3019" s="2" t="s">
        <v>276</v>
      </c>
      <c r="G3019">
        <v>4</v>
      </c>
      <c r="H3019">
        <v>5545000</v>
      </c>
      <c r="I3019" s="1">
        <v>0</v>
      </c>
      <c r="J3019" s="1">
        <v>955</v>
      </c>
      <c r="K3019" s="1">
        <v>109770.1</v>
      </c>
      <c r="L3019" s="1">
        <v>110000</v>
      </c>
      <c r="M3019" s="3">
        <v>11</v>
      </c>
      <c r="N3019">
        <v>8.6999999999999993</v>
      </c>
      <c r="O3019">
        <v>10</v>
      </c>
      <c r="P3019"/>
      <c r="Q3019" s="1">
        <f t="shared" si="893"/>
        <v>10</v>
      </c>
      <c r="R3019" s="5" t="e">
        <f t="shared" si="894"/>
        <v>#DIV/0!</v>
      </c>
      <c r="S3019" s="4" t="e">
        <f t="shared" si="895"/>
        <v>#DIV/0!</v>
      </c>
      <c r="T3019" s="6" t="e">
        <f t="shared" si="896"/>
        <v>#NUM!</v>
      </c>
      <c r="U3019" s="6" t="e">
        <f t="shared" si="897"/>
        <v>#NUM!</v>
      </c>
      <c r="V3019" s="4" t="e">
        <f t="shared" si="898"/>
        <v>#DIV/0!</v>
      </c>
      <c r="W3019" s="4" t="e">
        <f t="shared" si="899"/>
        <v>#DIV/0!</v>
      </c>
      <c r="X3019" s="4" t="e">
        <f t="shared" si="900"/>
        <v>#DIV/0!</v>
      </c>
      <c r="Y3019" s="6" t="e">
        <f t="shared" si="901"/>
        <v>#NUM!</v>
      </c>
      <c r="Z3019" s="6" t="e">
        <f t="shared" si="902"/>
        <v>#NUM!</v>
      </c>
      <c r="AA3019" s="6" t="e">
        <f t="shared" si="903"/>
        <v>#NUM!</v>
      </c>
      <c r="AB3019" s="26">
        <v>-13.586906357416865</v>
      </c>
      <c r="AC3019" s="4">
        <f t="shared" si="904"/>
        <v>0</v>
      </c>
      <c r="AD3019" s="4">
        <f t="shared" si="905"/>
        <v>0</v>
      </c>
      <c r="AE3019" s="4">
        <f t="shared" si="906"/>
        <v>0</v>
      </c>
      <c r="AF3019" s="27">
        <v>-10.156431443339946</v>
      </c>
      <c r="AG3019" s="6" t="e">
        <f t="shared" si="907"/>
        <v>#NUM!</v>
      </c>
      <c r="AH3019" s="6">
        <f t="shared" si="908"/>
        <v>0</v>
      </c>
      <c r="AI3019" s="6" t="e">
        <f t="shared" si="909"/>
        <v>#NUM!</v>
      </c>
      <c r="AK3019" s="1" t="e">
        <f t="shared" si="910"/>
        <v>#DIV/0!</v>
      </c>
      <c r="AL3019" s="1" t="e">
        <f t="shared" si="911"/>
        <v>#DIV/0!</v>
      </c>
    </row>
    <row r="3020" spans="4:38" x14ac:dyDescent="0.25">
      <c r="D3020" s="1">
        <v>1996</v>
      </c>
      <c r="E3020" s="1" t="s">
        <v>87</v>
      </c>
      <c r="F3020" s="2" t="s">
        <v>276</v>
      </c>
      <c r="G3020">
        <v>4</v>
      </c>
      <c r="H3020">
        <v>5692000</v>
      </c>
      <c r="I3020" s="1">
        <v>0</v>
      </c>
      <c r="J3020" s="1">
        <v>926</v>
      </c>
      <c r="K3020" s="1">
        <v>112926.8</v>
      </c>
      <c r="L3020" s="1">
        <v>122222.2</v>
      </c>
      <c r="M3020" s="3">
        <v>11</v>
      </c>
      <c r="N3020">
        <v>8.1999999999999993</v>
      </c>
      <c r="O3020">
        <v>9</v>
      </c>
      <c r="P3020"/>
      <c r="Q3020" s="1">
        <f t="shared" si="893"/>
        <v>10</v>
      </c>
      <c r="R3020" s="5" t="e">
        <f t="shared" si="894"/>
        <v>#DIV/0!</v>
      </c>
      <c r="S3020" s="4" t="e">
        <f t="shared" si="895"/>
        <v>#DIV/0!</v>
      </c>
      <c r="T3020" s="6" t="e">
        <f t="shared" si="896"/>
        <v>#NUM!</v>
      </c>
      <c r="U3020" s="6" t="e">
        <f t="shared" si="897"/>
        <v>#NUM!</v>
      </c>
      <c r="V3020" s="4" t="e">
        <f t="shared" si="898"/>
        <v>#DIV/0!</v>
      </c>
      <c r="W3020" s="4" t="e">
        <f t="shared" si="899"/>
        <v>#DIV/0!</v>
      </c>
      <c r="X3020" s="4" t="e">
        <f t="shared" si="900"/>
        <v>#DIV/0!</v>
      </c>
      <c r="Y3020" s="6" t="e">
        <f t="shared" si="901"/>
        <v>#NUM!</v>
      </c>
      <c r="Z3020" s="6" t="e">
        <f t="shared" si="902"/>
        <v>#NUM!</v>
      </c>
      <c r="AA3020" s="6" t="e">
        <f t="shared" si="903"/>
        <v>#NUM!</v>
      </c>
      <c r="AB3020" s="26">
        <v>-13.586906357416865</v>
      </c>
      <c r="AC3020" s="4">
        <f t="shared" si="904"/>
        <v>0</v>
      </c>
      <c r="AD3020" s="4">
        <f t="shared" si="905"/>
        <v>0</v>
      </c>
      <c r="AE3020" s="4">
        <f t="shared" si="906"/>
        <v>0</v>
      </c>
      <c r="AF3020" s="27">
        <v>-10.156431443339946</v>
      </c>
      <c r="AG3020" s="6" t="e">
        <f t="shared" si="907"/>
        <v>#NUM!</v>
      </c>
      <c r="AH3020" s="6">
        <f t="shared" si="908"/>
        <v>0</v>
      </c>
      <c r="AI3020" s="6" t="e">
        <f t="shared" si="909"/>
        <v>#NUM!</v>
      </c>
      <c r="AK3020" s="1" t="e">
        <f t="shared" si="910"/>
        <v>#DIV/0!</v>
      </c>
      <c r="AL3020" s="1" t="e">
        <f t="shared" si="911"/>
        <v>#DIV/0!</v>
      </c>
    </row>
    <row r="3021" spans="4:38" x14ac:dyDescent="0.25">
      <c r="D3021" s="1">
        <v>1997</v>
      </c>
      <c r="E3021" s="1" t="s">
        <v>87</v>
      </c>
      <c r="F3021" s="2" t="s">
        <v>276</v>
      </c>
      <c r="G3021">
        <v>4</v>
      </c>
      <c r="H3021">
        <v>5836000</v>
      </c>
      <c r="I3021" s="1">
        <v>0</v>
      </c>
      <c r="J3021" s="1">
        <v>905</v>
      </c>
      <c r="K3021" s="1">
        <v>116025.60000000001</v>
      </c>
      <c r="L3021" s="1">
        <v>122222.2</v>
      </c>
      <c r="M3021" s="3">
        <v>11</v>
      </c>
      <c r="N3021">
        <v>7.8</v>
      </c>
      <c r="O3021">
        <v>9</v>
      </c>
      <c r="P3021"/>
      <c r="Q3021" s="1">
        <f t="shared" si="893"/>
        <v>10</v>
      </c>
      <c r="R3021" s="5" t="e">
        <f t="shared" si="894"/>
        <v>#DIV/0!</v>
      </c>
      <c r="S3021" s="4" t="e">
        <f t="shared" si="895"/>
        <v>#DIV/0!</v>
      </c>
      <c r="T3021" s="6" t="e">
        <f t="shared" si="896"/>
        <v>#NUM!</v>
      </c>
      <c r="U3021" s="6" t="e">
        <f t="shared" si="897"/>
        <v>#NUM!</v>
      </c>
      <c r="V3021" s="4" t="e">
        <f t="shared" si="898"/>
        <v>#DIV/0!</v>
      </c>
      <c r="W3021" s="4" t="e">
        <f t="shared" si="899"/>
        <v>#DIV/0!</v>
      </c>
      <c r="X3021" s="4" t="e">
        <f t="shared" si="900"/>
        <v>#DIV/0!</v>
      </c>
      <c r="Y3021" s="6" t="e">
        <f t="shared" si="901"/>
        <v>#NUM!</v>
      </c>
      <c r="Z3021" s="6" t="e">
        <f t="shared" si="902"/>
        <v>#NUM!</v>
      </c>
      <c r="AA3021" s="6" t="e">
        <f t="shared" si="903"/>
        <v>#NUM!</v>
      </c>
      <c r="AB3021" s="26">
        <v>-13.586906357416865</v>
      </c>
      <c r="AC3021" s="4">
        <f t="shared" si="904"/>
        <v>0</v>
      </c>
      <c r="AD3021" s="4">
        <f t="shared" si="905"/>
        <v>0</v>
      </c>
      <c r="AE3021" s="4">
        <f t="shared" si="906"/>
        <v>0</v>
      </c>
      <c r="AF3021" s="27">
        <v>-10.156431443339946</v>
      </c>
      <c r="AG3021" s="6" t="e">
        <f t="shared" si="907"/>
        <v>#NUM!</v>
      </c>
      <c r="AH3021" s="6">
        <f t="shared" si="908"/>
        <v>0</v>
      </c>
      <c r="AI3021" s="6" t="e">
        <f t="shared" si="909"/>
        <v>#NUM!</v>
      </c>
      <c r="AK3021" s="1" t="e">
        <f t="shared" si="910"/>
        <v>#DIV/0!</v>
      </c>
      <c r="AL3021" s="1" t="e">
        <f t="shared" si="911"/>
        <v>#DIV/0!</v>
      </c>
    </row>
    <row r="3022" spans="4:38" x14ac:dyDescent="0.25">
      <c r="D3022" s="1">
        <v>1998</v>
      </c>
      <c r="E3022" s="1" t="s">
        <v>87</v>
      </c>
      <c r="F3022" s="2" t="s">
        <v>276</v>
      </c>
      <c r="G3022">
        <v>4</v>
      </c>
      <c r="H3022">
        <v>5971000</v>
      </c>
      <c r="I3022" s="1">
        <v>0</v>
      </c>
      <c r="J3022" s="1">
        <v>889</v>
      </c>
      <c r="K3022" s="1">
        <v>118533.3</v>
      </c>
      <c r="L3022" s="1">
        <v>122222.2</v>
      </c>
      <c r="M3022" s="3">
        <v>11</v>
      </c>
      <c r="N3022">
        <v>7.5</v>
      </c>
      <c r="O3022">
        <v>9</v>
      </c>
      <c r="P3022"/>
      <c r="Q3022" s="1">
        <f t="shared" si="893"/>
        <v>10</v>
      </c>
      <c r="R3022" s="5" t="e">
        <f t="shared" si="894"/>
        <v>#DIV/0!</v>
      </c>
      <c r="S3022" s="4" t="e">
        <f t="shared" si="895"/>
        <v>#DIV/0!</v>
      </c>
      <c r="T3022" s="6" t="e">
        <f t="shared" si="896"/>
        <v>#NUM!</v>
      </c>
      <c r="U3022" s="6" t="e">
        <f t="shared" si="897"/>
        <v>#NUM!</v>
      </c>
      <c r="V3022" s="4" t="e">
        <f t="shared" si="898"/>
        <v>#DIV/0!</v>
      </c>
      <c r="W3022" s="4" t="e">
        <f t="shared" si="899"/>
        <v>#DIV/0!</v>
      </c>
      <c r="X3022" s="4" t="e">
        <f t="shared" si="900"/>
        <v>#DIV/0!</v>
      </c>
      <c r="Y3022" s="6" t="e">
        <f t="shared" si="901"/>
        <v>#NUM!</v>
      </c>
      <c r="Z3022" s="6" t="e">
        <f t="shared" si="902"/>
        <v>#NUM!</v>
      </c>
      <c r="AA3022" s="6" t="e">
        <f t="shared" si="903"/>
        <v>#NUM!</v>
      </c>
      <c r="AB3022" s="26">
        <v>-13.586906357416865</v>
      </c>
      <c r="AC3022" s="4">
        <f t="shared" si="904"/>
        <v>0</v>
      </c>
      <c r="AD3022" s="4">
        <f t="shared" si="905"/>
        <v>0</v>
      </c>
      <c r="AE3022" s="4">
        <f t="shared" si="906"/>
        <v>0</v>
      </c>
      <c r="AF3022" s="27">
        <v>-10.156431443339946</v>
      </c>
      <c r="AG3022" s="6" t="e">
        <f t="shared" si="907"/>
        <v>#NUM!</v>
      </c>
      <c r="AH3022" s="6">
        <f t="shared" si="908"/>
        <v>0</v>
      </c>
      <c r="AI3022" s="6" t="e">
        <f t="shared" si="909"/>
        <v>#NUM!</v>
      </c>
      <c r="AK3022" s="1" t="e">
        <f t="shared" si="910"/>
        <v>#DIV/0!</v>
      </c>
      <c r="AL3022" s="1" t="e">
        <f t="shared" si="911"/>
        <v>#DIV/0!</v>
      </c>
    </row>
    <row r="3023" spans="4:38" x14ac:dyDescent="0.25">
      <c r="D3023" s="1">
        <v>1999</v>
      </c>
      <c r="E3023" s="1" t="s">
        <v>87</v>
      </c>
      <c r="F3023" s="2" t="s">
        <v>276</v>
      </c>
      <c r="G3023">
        <v>4</v>
      </c>
      <c r="H3023">
        <v>6125000</v>
      </c>
      <c r="I3023" s="1">
        <v>0</v>
      </c>
      <c r="J3023" s="1">
        <v>874</v>
      </c>
      <c r="K3023" s="1">
        <v>121388.9</v>
      </c>
      <c r="L3023" s="1">
        <v>111111.1</v>
      </c>
      <c r="M3023" s="3">
        <v>11</v>
      </c>
      <c r="N3023">
        <v>7.2</v>
      </c>
      <c r="O3023">
        <v>9</v>
      </c>
      <c r="P3023"/>
      <c r="Q3023" s="1">
        <f t="shared" si="893"/>
        <v>10</v>
      </c>
      <c r="R3023" s="5" t="e">
        <f t="shared" si="894"/>
        <v>#DIV/0!</v>
      </c>
      <c r="S3023" s="4" t="e">
        <f t="shared" si="895"/>
        <v>#DIV/0!</v>
      </c>
      <c r="T3023" s="6" t="e">
        <f t="shared" si="896"/>
        <v>#NUM!</v>
      </c>
      <c r="U3023" s="6" t="e">
        <f t="shared" si="897"/>
        <v>#NUM!</v>
      </c>
      <c r="V3023" s="4" t="e">
        <f t="shared" si="898"/>
        <v>#DIV/0!</v>
      </c>
      <c r="W3023" s="4" t="e">
        <f t="shared" si="899"/>
        <v>#DIV/0!</v>
      </c>
      <c r="X3023" s="4" t="e">
        <f t="shared" si="900"/>
        <v>#DIV/0!</v>
      </c>
      <c r="Y3023" s="6" t="e">
        <f t="shared" si="901"/>
        <v>#NUM!</v>
      </c>
      <c r="Z3023" s="6" t="e">
        <f t="shared" si="902"/>
        <v>#NUM!</v>
      </c>
      <c r="AA3023" s="6" t="e">
        <f t="shared" si="903"/>
        <v>#NUM!</v>
      </c>
      <c r="AB3023" s="26">
        <v>-13.586906357416865</v>
      </c>
      <c r="AC3023" s="4">
        <f t="shared" si="904"/>
        <v>0</v>
      </c>
      <c r="AD3023" s="4">
        <f t="shared" si="905"/>
        <v>0</v>
      </c>
      <c r="AE3023" s="4">
        <f t="shared" si="906"/>
        <v>0</v>
      </c>
      <c r="AF3023" s="27">
        <v>-10.156431443339946</v>
      </c>
      <c r="AG3023" s="6" t="e">
        <f t="shared" si="907"/>
        <v>#NUM!</v>
      </c>
      <c r="AH3023" s="6">
        <f t="shared" si="908"/>
        <v>0</v>
      </c>
      <c r="AI3023" s="6" t="e">
        <f t="shared" si="909"/>
        <v>#NUM!</v>
      </c>
      <c r="AK3023" s="1" t="e">
        <f t="shared" si="910"/>
        <v>#DIV/0!</v>
      </c>
      <c r="AL3023" s="1" t="e">
        <f t="shared" si="911"/>
        <v>#DIV/0!</v>
      </c>
    </row>
    <row r="3024" spans="4:38" x14ac:dyDescent="0.25">
      <c r="D3024" s="1">
        <v>2000</v>
      </c>
      <c r="E3024" s="1" t="s">
        <v>87</v>
      </c>
      <c r="F3024" s="2" t="s">
        <v>276</v>
      </c>
      <c r="G3024">
        <v>4</v>
      </c>
      <c r="H3024">
        <v>6289000</v>
      </c>
      <c r="I3024" s="1">
        <v>0</v>
      </c>
      <c r="J3024" s="1">
        <v>859</v>
      </c>
      <c r="K3024" s="1">
        <v>124492.8</v>
      </c>
      <c r="L3024" s="1">
        <v>137500</v>
      </c>
      <c r="M3024" s="3">
        <v>10</v>
      </c>
      <c r="N3024">
        <v>6.9</v>
      </c>
      <c r="O3024">
        <v>8</v>
      </c>
      <c r="P3024"/>
      <c r="Q3024" s="1">
        <f t="shared" si="893"/>
        <v>10</v>
      </c>
      <c r="R3024" s="5" t="e">
        <f t="shared" si="894"/>
        <v>#DIV/0!</v>
      </c>
      <c r="S3024" s="4" t="e">
        <f t="shared" si="895"/>
        <v>#DIV/0!</v>
      </c>
      <c r="T3024" s="6" t="e">
        <f t="shared" si="896"/>
        <v>#NUM!</v>
      </c>
      <c r="U3024" s="6" t="e">
        <f t="shared" si="897"/>
        <v>#NUM!</v>
      </c>
      <c r="V3024" s="4" t="e">
        <f t="shared" si="898"/>
        <v>#DIV/0!</v>
      </c>
      <c r="W3024" s="4" t="e">
        <f t="shared" si="899"/>
        <v>#DIV/0!</v>
      </c>
      <c r="X3024" s="4" t="e">
        <f t="shared" si="900"/>
        <v>#DIV/0!</v>
      </c>
      <c r="Y3024" s="6" t="e">
        <f t="shared" si="901"/>
        <v>#NUM!</v>
      </c>
      <c r="Z3024" s="6" t="e">
        <f t="shared" si="902"/>
        <v>#NUM!</v>
      </c>
      <c r="AA3024" s="6" t="e">
        <f t="shared" si="903"/>
        <v>#NUM!</v>
      </c>
      <c r="AB3024" s="26">
        <v>-13.586906357416865</v>
      </c>
      <c r="AC3024" s="4">
        <f t="shared" si="904"/>
        <v>0</v>
      </c>
      <c r="AD3024" s="4">
        <f t="shared" si="905"/>
        <v>0</v>
      </c>
      <c r="AE3024" s="4">
        <f t="shared" si="906"/>
        <v>0</v>
      </c>
      <c r="AF3024" s="27">
        <v>-10.156431443339946</v>
      </c>
      <c r="AG3024" s="6" t="e">
        <f t="shared" si="907"/>
        <v>#NUM!</v>
      </c>
      <c r="AH3024" s="6">
        <f t="shared" si="908"/>
        <v>0</v>
      </c>
      <c r="AI3024" s="6" t="e">
        <f t="shared" si="909"/>
        <v>#NUM!</v>
      </c>
      <c r="AK3024" s="1" t="e">
        <f t="shared" si="910"/>
        <v>#DIV/0!</v>
      </c>
      <c r="AL3024" s="1" t="e">
        <f t="shared" si="911"/>
        <v>#DIV/0!</v>
      </c>
    </row>
    <row r="3025" spans="4:38" x14ac:dyDescent="0.25">
      <c r="D3025" s="1">
        <v>2001</v>
      </c>
      <c r="E3025" s="1" t="s">
        <v>87</v>
      </c>
      <c r="F3025" s="2" t="s">
        <v>276</v>
      </c>
      <c r="G3025">
        <v>4</v>
      </c>
      <c r="H3025">
        <v>6439000</v>
      </c>
      <c r="I3025" s="1">
        <v>0</v>
      </c>
      <c r="J3025" s="1">
        <v>844</v>
      </c>
      <c r="K3025" s="1">
        <v>127878.8</v>
      </c>
      <c r="L3025" s="1">
        <v>137500</v>
      </c>
      <c r="M3025" s="3">
        <v>11</v>
      </c>
      <c r="N3025">
        <v>6.6</v>
      </c>
      <c r="O3025">
        <v>8</v>
      </c>
      <c r="P3025"/>
      <c r="Q3025" s="1">
        <f t="shared" si="893"/>
        <v>10</v>
      </c>
      <c r="R3025" s="5" t="e">
        <f t="shared" si="894"/>
        <v>#DIV/0!</v>
      </c>
      <c r="S3025" s="4" t="e">
        <f t="shared" si="895"/>
        <v>#DIV/0!</v>
      </c>
      <c r="T3025" s="6" t="e">
        <f t="shared" si="896"/>
        <v>#NUM!</v>
      </c>
      <c r="U3025" s="6" t="e">
        <f t="shared" si="897"/>
        <v>#NUM!</v>
      </c>
      <c r="V3025" s="4" t="e">
        <f t="shared" si="898"/>
        <v>#DIV/0!</v>
      </c>
      <c r="W3025" s="4" t="e">
        <f t="shared" si="899"/>
        <v>#DIV/0!</v>
      </c>
      <c r="X3025" s="4" t="e">
        <f t="shared" si="900"/>
        <v>#DIV/0!</v>
      </c>
      <c r="Y3025" s="6" t="e">
        <f t="shared" si="901"/>
        <v>#NUM!</v>
      </c>
      <c r="Z3025" s="6" t="e">
        <f t="shared" si="902"/>
        <v>#NUM!</v>
      </c>
      <c r="AA3025" s="6" t="e">
        <f t="shared" si="903"/>
        <v>#NUM!</v>
      </c>
      <c r="AB3025" s="26">
        <v>-13.586906357416865</v>
      </c>
      <c r="AC3025" s="4">
        <f t="shared" si="904"/>
        <v>0</v>
      </c>
      <c r="AD3025" s="4">
        <f t="shared" si="905"/>
        <v>0</v>
      </c>
      <c r="AE3025" s="4">
        <f t="shared" si="906"/>
        <v>0</v>
      </c>
      <c r="AF3025" s="27">
        <v>-10.156431443339946</v>
      </c>
      <c r="AG3025" s="6" t="e">
        <f t="shared" si="907"/>
        <v>#NUM!</v>
      </c>
      <c r="AH3025" s="6">
        <f t="shared" si="908"/>
        <v>0</v>
      </c>
      <c r="AI3025" s="6" t="e">
        <f t="shared" si="909"/>
        <v>#NUM!</v>
      </c>
      <c r="AK3025" s="1" t="e">
        <f t="shared" si="910"/>
        <v>#DIV/0!</v>
      </c>
      <c r="AL3025" s="1" t="e">
        <f t="shared" si="911"/>
        <v>#DIV/0!</v>
      </c>
    </row>
    <row r="3026" spans="4:38" x14ac:dyDescent="0.25">
      <c r="D3026" s="1">
        <v>2002</v>
      </c>
      <c r="E3026" s="1" t="s">
        <v>87</v>
      </c>
      <c r="F3026" s="2" t="s">
        <v>276</v>
      </c>
      <c r="G3026">
        <v>4</v>
      </c>
      <c r="H3026">
        <v>6570000</v>
      </c>
      <c r="I3026" s="1">
        <v>0</v>
      </c>
      <c r="J3026" s="1">
        <v>827</v>
      </c>
      <c r="K3026" s="1">
        <v>129218.8</v>
      </c>
      <c r="L3026" s="1">
        <v>125000</v>
      </c>
      <c r="M3026" s="3">
        <v>11</v>
      </c>
      <c r="N3026">
        <v>6.4</v>
      </c>
      <c r="O3026">
        <v>8</v>
      </c>
      <c r="P3026"/>
      <c r="Q3026" s="1">
        <f t="shared" si="893"/>
        <v>10</v>
      </c>
      <c r="R3026" s="5" t="e">
        <f t="shared" si="894"/>
        <v>#DIV/0!</v>
      </c>
      <c r="S3026" s="4" t="e">
        <f t="shared" si="895"/>
        <v>#DIV/0!</v>
      </c>
      <c r="T3026" s="6" t="e">
        <f t="shared" si="896"/>
        <v>#NUM!</v>
      </c>
      <c r="U3026" s="6" t="e">
        <f t="shared" si="897"/>
        <v>#NUM!</v>
      </c>
      <c r="V3026" s="4" t="e">
        <f t="shared" si="898"/>
        <v>#DIV/0!</v>
      </c>
      <c r="W3026" s="4" t="e">
        <f t="shared" si="899"/>
        <v>#DIV/0!</v>
      </c>
      <c r="X3026" s="4" t="e">
        <f t="shared" si="900"/>
        <v>#DIV/0!</v>
      </c>
      <c r="Y3026" s="6" t="e">
        <f t="shared" si="901"/>
        <v>#NUM!</v>
      </c>
      <c r="Z3026" s="6" t="e">
        <f t="shared" si="902"/>
        <v>#NUM!</v>
      </c>
      <c r="AA3026" s="6" t="e">
        <f t="shared" si="903"/>
        <v>#NUM!</v>
      </c>
      <c r="AB3026" s="26">
        <v>-13.586906357416865</v>
      </c>
      <c r="AC3026" s="4">
        <f t="shared" si="904"/>
        <v>0</v>
      </c>
      <c r="AD3026" s="4">
        <f t="shared" si="905"/>
        <v>0</v>
      </c>
      <c r="AE3026" s="4">
        <f t="shared" si="906"/>
        <v>0</v>
      </c>
      <c r="AF3026" s="27">
        <v>-10.156431443339946</v>
      </c>
      <c r="AG3026" s="6" t="e">
        <f t="shared" si="907"/>
        <v>#NUM!</v>
      </c>
      <c r="AH3026" s="6">
        <f t="shared" si="908"/>
        <v>0</v>
      </c>
      <c r="AI3026" s="6" t="e">
        <f t="shared" si="909"/>
        <v>#NUM!</v>
      </c>
      <c r="AK3026" s="1" t="e">
        <f t="shared" si="910"/>
        <v>#DIV/0!</v>
      </c>
      <c r="AL3026" s="1" t="e">
        <f t="shared" si="911"/>
        <v>#DIV/0!</v>
      </c>
    </row>
    <row r="3027" spans="4:38" x14ac:dyDescent="0.25">
      <c r="D3027" s="1">
        <v>2003</v>
      </c>
      <c r="E3027" s="1" t="s">
        <v>87</v>
      </c>
      <c r="F3027" s="2" t="s">
        <v>276</v>
      </c>
      <c r="G3027">
        <v>4</v>
      </c>
      <c r="H3027">
        <v>6689700</v>
      </c>
      <c r="I3027" s="1">
        <v>0</v>
      </c>
      <c r="J3027" s="1">
        <v>808</v>
      </c>
      <c r="K3027" s="1">
        <v>132459</v>
      </c>
      <c r="L3027" s="1">
        <v>125000</v>
      </c>
      <c r="M3027" s="3">
        <v>10</v>
      </c>
      <c r="N3027">
        <v>6.1</v>
      </c>
      <c r="O3027">
        <v>8</v>
      </c>
      <c r="P3027"/>
      <c r="Q3027" s="1">
        <f t="shared" si="893"/>
        <v>10</v>
      </c>
      <c r="R3027" s="5" t="e">
        <f t="shared" si="894"/>
        <v>#DIV/0!</v>
      </c>
      <c r="S3027" s="4" t="e">
        <f t="shared" si="895"/>
        <v>#DIV/0!</v>
      </c>
      <c r="T3027" s="6" t="e">
        <f t="shared" si="896"/>
        <v>#NUM!</v>
      </c>
      <c r="U3027" s="6" t="e">
        <f t="shared" si="897"/>
        <v>#NUM!</v>
      </c>
      <c r="V3027" s="4" t="e">
        <f t="shared" si="898"/>
        <v>#DIV/0!</v>
      </c>
      <c r="W3027" s="4" t="e">
        <f t="shared" si="899"/>
        <v>#DIV/0!</v>
      </c>
      <c r="X3027" s="4" t="e">
        <f t="shared" si="900"/>
        <v>#DIV/0!</v>
      </c>
      <c r="Y3027" s="6" t="e">
        <f t="shared" si="901"/>
        <v>#NUM!</v>
      </c>
      <c r="Z3027" s="6" t="e">
        <f t="shared" si="902"/>
        <v>#NUM!</v>
      </c>
      <c r="AA3027" s="6" t="e">
        <f t="shared" si="903"/>
        <v>#NUM!</v>
      </c>
      <c r="AB3027" s="26">
        <v>-13.586906357416865</v>
      </c>
      <c r="AC3027" s="4">
        <f t="shared" si="904"/>
        <v>0</v>
      </c>
      <c r="AD3027" s="4">
        <f t="shared" si="905"/>
        <v>0</v>
      </c>
      <c r="AE3027" s="4">
        <f t="shared" si="906"/>
        <v>0</v>
      </c>
      <c r="AF3027" s="27">
        <v>-10.156431443339946</v>
      </c>
      <c r="AG3027" s="6" t="e">
        <f t="shared" si="907"/>
        <v>#NUM!</v>
      </c>
      <c r="AH3027" s="6">
        <f t="shared" si="908"/>
        <v>0</v>
      </c>
      <c r="AI3027" s="6" t="e">
        <f t="shared" si="909"/>
        <v>#NUM!</v>
      </c>
      <c r="AK3027" s="1" t="e">
        <f t="shared" si="910"/>
        <v>#DIV/0!</v>
      </c>
      <c r="AL3027" s="1" t="e">
        <f t="shared" si="911"/>
        <v>#DIV/0!</v>
      </c>
    </row>
    <row r="3028" spans="4:38" x14ac:dyDescent="0.25">
      <c r="D3028" s="1">
        <v>2004</v>
      </c>
      <c r="E3028" s="1" t="s">
        <v>87</v>
      </c>
      <c r="F3028" s="2" t="s">
        <v>276</v>
      </c>
      <c r="G3028">
        <v>4</v>
      </c>
      <c r="H3028">
        <v>6809000</v>
      </c>
      <c r="I3028" s="1">
        <v>0</v>
      </c>
      <c r="J3028" s="1">
        <v>789</v>
      </c>
      <c r="K3028" s="1">
        <v>136034.5</v>
      </c>
      <c r="L3028" s="1">
        <v>142857.1</v>
      </c>
      <c r="M3028" s="3">
        <v>10</v>
      </c>
      <c r="N3028">
        <v>5.8</v>
      </c>
      <c r="O3028">
        <v>7</v>
      </c>
      <c r="P3028"/>
      <c r="Q3028" s="1">
        <f t="shared" si="893"/>
        <v>10</v>
      </c>
      <c r="R3028" s="5" t="e">
        <f t="shared" si="894"/>
        <v>#DIV/0!</v>
      </c>
      <c r="S3028" s="4" t="e">
        <f t="shared" si="895"/>
        <v>#DIV/0!</v>
      </c>
      <c r="T3028" s="6" t="e">
        <f t="shared" si="896"/>
        <v>#NUM!</v>
      </c>
      <c r="U3028" s="6" t="e">
        <f t="shared" si="897"/>
        <v>#NUM!</v>
      </c>
      <c r="V3028" s="4" t="e">
        <f t="shared" si="898"/>
        <v>#DIV/0!</v>
      </c>
      <c r="W3028" s="4" t="e">
        <f t="shared" si="899"/>
        <v>#DIV/0!</v>
      </c>
      <c r="X3028" s="4" t="e">
        <f t="shared" si="900"/>
        <v>#DIV/0!</v>
      </c>
      <c r="Y3028" s="6" t="e">
        <f t="shared" si="901"/>
        <v>#NUM!</v>
      </c>
      <c r="Z3028" s="6" t="e">
        <f t="shared" si="902"/>
        <v>#NUM!</v>
      </c>
      <c r="AA3028" s="6" t="e">
        <f t="shared" si="903"/>
        <v>#NUM!</v>
      </c>
      <c r="AB3028" s="26">
        <v>-13.586906357416865</v>
      </c>
      <c r="AC3028" s="4">
        <f t="shared" si="904"/>
        <v>0</v>
      </c>
      <c r="AD3028" s="4">
        <f t="shared" si="905"/>
        <v>0</v>
      </c>
      <c r="AE3028" s="4">
        <f t="shared" si="906"/>
        <v>0</v>
      </c>
      <c r="AF3028" s="27">
        <v>-10.156431443339946</v>
      </c>
      <c r="AG3028" s="6" t="e">
        <f t="shared" si="907"/>
        <v>#NUM!</v>
      </c>
      <c r="AH3028" s="6">
        <f t="shared" si="908"/>
        <v>0</v>
      </c>
      <c r="AI3028" s="6" t="e">
        <f t="shared" si="909"/>
        <v>#NUM!</v>
      </c>
      <c r="AK3028" s="1" t="e">
        <f t="shared" si="910"/>
        <v>#DIV/0!</v>
      </c>
      <c r="AL3028" s="1" t="e">
        <f t="shared" si="911"/>
        <v>#DIV/0!</v>
      </c>
    </row>
    <row r="3029" spans="4:38" x14ac:dyDescent="0.25">
      <c r="D3029" s="1">
        <v>2005</v>
      </c>
      <c r="E3029" s="1" t="s">
        <v>87</v>
      </c>
      <c r="F3029" s="2" t="s">
        <v>276</v>
      </c>
      <c r="G3029">
        <v>4</v>
      </c>
      <c r="H3029">
        <v>6930100</v>
      </c>
      <c r="I3029" s="1">
        <v>0</v>
      </c>
      <c r="J3029" s="1">
        <v>769</v>
      </c>
      <c r="K3029" s="1">
        <v>137321.4</v>
      </c>
      <c r="L3029" s="1">
        <v>142857.1</v>
      </c>
      <c r="M3029" s="3">
        <v>10</v>
      </c>
      <c r="N3029">
        <v>5.6</v>
      </c>
      <c r="O3029">
        <v>7</v>
      </c>
      <c r="P3029"/>
      <c r="Q3029" s="1">
        <f t="shared" si="893"/>
        <v>10</v>
      </c>
      <c r="R3029" s="5" t="e">
        <f t="shared" si="894"/>
        <v>#DIV/0!</v>
      </c>
      <c r="S3029" s="4" t="e">
        <f t="shared" si="895"/>
        <v>#DIV/0!</v>
      </c>
      <c r="T3029" s="6" t="e">
        <f t="shared" si="896"/>
        <v>#NUM!</v>
      </c>
      <c r="U3029" s="6" t="e">
        <f t="shared" si="897"/>
        <v>#NUM!</v>
      </c>
      <c r="V3029" s="4" t="e">
        <f t="shared" si="898"/>
        <v>#DIV/0!</v>
      </c>
      <c r="W3029" s="4" t="e">
        <f t="shared" si="899"/>
        <v>#DIV/0!</v>
      </c>
      <c r="X3029" s="4" t="e">
        <f t="shared" si="900"/>
        <v>#DIV/0!</v>
      </c>
      <c r="Y3029" s="6" t="e">
        <f t="shared" si="901"/>
        <v>#NUM!</v>
      </c>
      <c r="Z3029" s="6" t="e">
        <f t="shared" si="902"/>
        <v>#NUM!</v>
      </c>
      <c r="AA3029" s="6" t="e">
        <f t="shared" si="903"/>
        <v>#NUM!</v>
      </c>
      <c r="AB3029" s="26">
        <v>-13.586906357416865</v>
      </c>
      <c r="AC3029" s="4">
        <f t="shared" si="904"/>
        <v>0</v>
      </c>
      <c r="AD3029" s="4">
        <f t="shared" si="905"/>
        <v>0</v>
      </c>
      <c r="AE3029" s="4">
        <f t="shared" si="906"/>
        <v>0</v>
      </c>
      <c r="AF3029" s="27">
        <v>-10.156431443339946</v>
      </c>
      <c r="AG3029" s="6" t="e">
        <f t="shared" si="907"/>
        <v>#NUM!</v>
      </c>
      <c r="AH3029" s="6">
        <f t="shared" si="908"/>
        <v>0</v>
      </c>
      <c r="AI3029" s="6" t="e">
        <f t="shared" si="909"/>
        <v>#NUM!</v>
      </c>
      <c r="AK3029" s="1" t="e">
        <f t="shared" si="910"/>
        <v>#DIV/0!</v>
      </c>
      <c r="AL3029" s="1" t="e">
        <f t="shared" si="911"/>
        <v>#DIV/0!</v>
      </c>
    </row>
    <row r="3030" spans="4:38" x14ac:dyDescent="0.25">
      <c r="D3030" s="1">
        <v>2006</v>
      </c>
      <c r="E3030" s="1" t="s">
        <v>87</v>
      </c>
      <c r="F3030" s="2" t="s">
        <v>276</v>
      </c>
      <c r="G3030">
        <v>4</v>
      </c>
      <c r="H3030">
        <v>7053700</v>
      </c>
      <c r="I3030" s="1">
        <v>0</v>
      </c>
      <c r="J3030" s="1">
        <v>751</v>
      </c>
      <c r="K3030" s="1">
        <v>141698.1</v>
      </c>
      <c r="L3030" s="1">
        <v>142857.1</v>
      </c>
      <c r="M3030" s="3">
        <v>10</v>
      </c>
      <c r="N3030">
        <v>5.3</v>
      </c>
      <c r="O3030">
        <v>7</v>
      </c>
      <c r="P3030"/>
      <c r="Q3030" s="1">
        <f t="shared" si="893"/>
        <v>10</v>
      </c>
      <c r="R3030" s="5" t="e">
        <f t="shared" si="894"/>
        <v>#DIV/0!</v>
      </c>
      <c r="S3030" s="4" t="e">
        <f t="shared" si="895"/>
        <v>#DIV/0!</v>
      </c>
      <c r="T3030" s="6" t="e">
        <f t="shared" si="896"/>
        <v>#NUM!</v>
      </c>
      <c r="U3030" s="6" t="e">
        <f t="shared" si="897"/>
        <v>#NUM!</v>
      </c>
      <c r="V3030" s="4" t="e">
        <f t="shared" si="898"/>
        <v>#DIV/0!</v>
      </c>
      <c r="W3030" s="4" t="e">
        <f t="shared" si="899"/>
        <v>#DIV/0!</v>
      </c>
      <c r="X3030" s="4" t="e">
        <f t="shared" si="900"/>
        <v>#DIV/0!</v>
      </c>
      <c r="Y3030" s="6" t="e">
        <f t="shared" si="901"/>
        <v>#NUM!</v>
      </c>
      <c r="Z3030" s="6" t="e">
        <f t="shared" si="902"/>
        <v>#NUM!</v>
      </c>
      <c r="AA3030" s="6" t="e">
        <f t="shared" si="903"/>
        <v>#NUM!</v>
      </c>
      <c r="AB3030" s="26">
        <v>-13.586906357416865</v>
      </c>
      <c r="AC3030" s="4">
        <f t="shared" si="904"/>
        <v>0</v>
      </c>
      <c r="AD3030" s="4">
        <f t="shared" si="905"/>
        <v>0</v>
      </c>
      <c r="AE3030" s="4">
        <f t="shared" si="906"/>
        <v>0</v>
      </c>
      <c r="AF3030" s="27">
        <v>-10.156431443339946</v>
      </c>
      <c r="AG3030" s="6" t="e">
        <f t="shared" si="907"/>
        <v>#NUM!</v>
      </c>
      <c r="AH3030" s="6">
        <f t="shared" si="908"/>
        <v>0</v>
      </c>
      <c r="AI3030" s="6" t="e">
        <f t="shared" si="909"/>
        <v>#NUM!</v>
      </c>
      <c r="AK3030" s="1" t="e">
        <f t="shared" si="910"/>
        <v>#DIV/0!</v>
      </c>
      <c r="AL3030" s="1" t="e">
        <f t="shared" si="911"/>
        <v>#DIV/0!</v>
      </c>
    </row>
    <row r="3031" spans="4:38" x14ac:dyDescent="0.25">
      <c r="D3031" s="1">
        <v>2007</v>
      </c>
      <c r="E3031" s="1" t="s">
        <v>87</v>
      </c>
      <c r="F3031" s="2" t="s">
        <v>276</v>
      </c>
      <c r="G3031">
        <v>4</v>
      </c>
      <c r="H3031">
        <v>7180100</v>
      </c>
      <c r="I3031" s="1">
        <v>0</v>
      </c>
      <c r="J3031" s="1">
        <v>736</v>
      </c>
      <c r="K3031" s="1">
        <v>144313.70000000001</v>
      </c>
      <c r="L3031" s="1">
        <v>150000</v>
      </c>
      <c r="M3031" s="3">
        <v>10</v>
      </c>
      <c r="N3031">
        <v>5.0999999999999996</v>
      </c>
      <c r="O3031">
        <v>6</v>
      </c>
      <c r="P3031"/>
      <c r="Q3031" s="1">
        <f t="shared" si="893"/>
        <v>10</v>
      </c>
      <c r="R3031" s="5" t="e">
        <f t="shared" si="894"/>
        <v>#DIV/0!</v>
      </c>
      <c r="S3031" s="4" t="e">
        <f t="shared" si="895"/>
        <v>#DIV/0!</v>
      </c>
      <c r="T3031" s="6" t="e">
        <f t="shared" si="896"/>
        <v>#NUM!</v>
      </c>
      <c r="U3031" s="6" t="e">
        <f t="shared" si="897"/>
        <v>#NUM!</v>
      </c>
      <c r="V3031" s="4" t="e">
        <f t="shared" si="898"/>
        <v>#DIV/0!</v>
      </c>
      <c r="W3031" s="4" t="e">
        <f t="shared" si="899"/>
        <v>#DIV/0!</v>
      </c>
      <c r="X3031" s="4" t="e">
        <f t="shared" si="900"/>
        <v>#DIV/0!</v>
      </c>
      <c r="Y3031" s="6" t="e">
        <f t="shared" si="901"/>
        <v>#NUM!</v>
      </c>
      <c r="Z3031" s="6" t="e">
        <f t="shared" si="902"/>
        <v>#NUM!</v>
      </c>
      <c r="AA3031" s="6" t="e">
        <f t="shared" si="903"/>
        <v>#NUM!</v>
      </c>
      <c r="AB3031" s="26">
        <v>-13.586906357416865</v>
      </c>
      <c r="AC3031" s="4">
        <f t="shared" si="904"/>
        <v>0</v>
      </c>
      <c r="AD3031" s="4">
        <f t="shared" si="905"/>
        <v>0</v>
      </c>
      <c r="AE3031" s="4">
        <f t="shared" si="906"/>
        <v>0</v>
      </c>
      <c r="AF3031" s="27">
        <v>-10.156431443339946</v>
      </c>
      <c r="AG3031" s="6" t="e">
        <f t="shared" si="907"/>
        <v>#NUM!</v>
      </c>
      <c r="AH3031" s="6">
        <f t="shared" si="908"/>
        <v>0</v>
      </c>
      <c r="AI3031" s="6" t="e">
        <f t="shared" si="909"/>
        <v>#NUM!</v>
      </c>
      <c r="AK3031" s="1" t="e">
        <f t="shared" si="910"/>
        <v>#DIV/0!</v>
      </c>
      <c r="AL3031" s="1" t="e">
        <f t="shared" si="911"/>
        <v>#DIV/0!</v>
      </c>
    </row>
    <row r="3032" spans="4:38" x14ac:dyDescent="0.25">
      <c r="D3032" s="1">
        <v>2008</v>
      </c>
      <c r="E3032" s="1" t="s">
        <v>87</v>
      </c>
      <c r="F3032" s="2" t="s">
        <v>276</v>
      </c>
      <c r="G3032">
        <v>4</v>
      </c>
      <c r="H3032">
        <v>7308800</v>
      </c>
      <c r="I3032" s="1">
        <v>0</v>
      </c>
      <c r="J3032" s="1">
        <v>725</v>
      </c>
      <c r="K3032" s="1">
        <v>147959.20000000001</v>
      </c>
      <c r="L3032" s="1">
        <v>166666.70000000001</v>
      </c>
      <c r="M3032" s="3">
        <v>9</v>
      </c>
      <c r="N3032">
        <v>4.9000000000000004</v>
      </c>
      <c r="O3032">
        <v>6</v>
      </c>
      <c r="P3032"/>
      <c r="Q3032" s="1">
        <f t="shared" si="893"/>
        <v>10</v>
      </c>
      <c r="R3032" s="5" t="e">
        <f t="shared" si="894"/>
        <v>#DIV/0!</v>
      </c>
      <c r="S3032" s="4" t="e">
        <f t="shared" si="895"/>
        <v>#DIV/0!</v>
      </c>
      <c r="T3032" s="6" t="e">
        <f t="shared" si="896"/>
        <v>#NUM!</v>
      </c>
      <c r="U3032" s="6" t="e">
        <f t="shared" si="897"/>
        <v>#NUM!</v>
      </c>
      <c r="V3032" s="4" t="e">
        <f t="shared" si="898"/>
        <v>#DIV/0!</v>
      </c>
      <c r="W3032" s="4" t="e">
        <f t="shared" si="899"/>
        <v>#DIV/0!</v>
      </c>
      <c r="X3032" s="4" t="e">
        <f t="shared" si="900"/>
        <v>#DIV/0!</v>
      </c>
      <c r="Y3032" s="6" t="e">
        <f t="shared" si="901"/>
        <v>#NUM!</v>
      </c>
      <c r="Z3032" s="6" t="e">
        <f t="shared" si="902"/>
        <v>#NUM!</v>
      </c>
      <c r="AA3032" s="6" t="e">
        <f t="shared" si="903"/>
        <v>#NUM!</v>
      </c>
      <c r="AB3032" s="26">
        <v>-13.586906357416865</v>
      </c>
      <c r="AC3032" s="4">
        <f t="shared" si="904"/>
        <v>0</v>
      </c>
      <c r="AD3032" s="4">
        <f t="shared" si="905"/>
        <v>0</v>
      </c>
      <c r="AE3032" s="4">
        <f t="shared" si="906"/>
        <v>0</v>
      </c>
      <c r="AF3032" s="27">
        <v>-10.156431443339946</v>
      </c>
      <c r="AG3032" s="6" t="e">
        <f t="shared" si="907"/>
        <v>#NUM!</v>
      </c>
      <c r="AH3032" s="6">
        <f t="shared" si="908"/>
        <v>0</v>
      </c>
      <c r="AI3032" s="6" t="e">
        <f t="shared" si="909"/>
        <v>#NUM!</v>
      </c>
      <c r="AK3032" s="1" t="e">
        <f t="shared" si="910"/>
        <v>#DIV/0!</v>
      </c>
      <c r="AL3032" s="1" t="e">
        <f t="shared" si="911"/>
        <v>#DIV/0!</v>
      </c>
    </row>
    <row r="3033" spans="4:38" x14ac:dyDescent="0.25">
      <c r="D3033" s="1">
        <v>2009</v>
      </c>
      <c r="E3033" s="1" t="s">
        <v>87</v>
      </c>
      <c r="F3033" s="2" t="s">
        <v>276</v>
      </c>
      <c r="G3033">
        <v>4</v>
      </c>
      <c r="H3033">
        <v>7485600</v>
      </c>
      <c r="I3033" s="1">
        <v>0</v>
      </c>
      <c r="J3033" s="1">
        <v>715</v>
      </c>
      <c r="K3033" s="1">
        <v>152127.70000000001</v>
      </c>
      <c r="L3033" s="1">
        <v>150000</v>
      </c>
      <c r="M3033" s="3">
        <v>10</v>
      </c>
      <c r="N3033">
        <v>4.7</v>
      </c>
      <c r="O3033">
        <v>6</v>
      </c>
      <c r="P3033"/>
      <c r="Q3033" s="1">
        <f t="shared" si="893"/>
        <v>10</v>
      </c>
      <c r="R3033" s="5" t="e">
        <f t="shared" si="894"/>
        <v>#DIV/0!</v>
      </c>
      <c r="S3033" s="4" t="e">
        <f t="shared" si="895"/>
        <v>#DIV/0!</v>
      </c>
      <c r="T3033" s="6" t="e">
        <f t="shared" si="896"/>
        <v>#NUM!</v>
      </c>
      <c r="U3033" s="6" t="e">
        <f t="shared" si="897"/>
        <v>#NUM!</v>
      </c>
      <c r="V3033" s="4" t="e">
        <f t="shared" si="898"/>
        <v>#DIV/0!</v>
      </c>
      <c r="W3033" s="4" t="e">
        <f t="shared" si="899"/>
        <v>#DIV/0!</v>
      </c>
      <c r="X3033" s="4" t="e">
        <f t="shared" si="900"/>
        <v>#DIV/0!</v>
      </c>
      <c r="Y3033" s="6" t="e">
        <f t="shared" si="901"/>
        <v>#NUM!</v>
      </c>
      <c r="Z3033" s="6" t="e">
        <f t="shared" si="902"/>
        <v>#NUM!</v>
      </c>
      <c r="AA3033" s="6" t="e">
        <f t="shared" si="903"/>
        <v>#NUM!</v>
      </c>
      <c r="AB3033" s="26">
        <v>-13.586906357416865</v>
      </c>
      <c r="AC3033" s="4">
        <f t="shared" si="904"/>
        <v>0</v>
      </c>
      <c r="AD3033" s="4">
        <f t="shared" si="905"/>
        <v>0</v>
      </c>
      <c r="AE3033" s="4">
        <f t="shared" si="906"/>
        <v>0</v>
      </c>
      <c r="AF3033" s="27">
        <v>-10.156431443339946</v>
      </c>
      <c r="AG3033" s="6" t="e">
        <f t="shared" si="907"/>
        <v>#NUM!</v>
      </c>
      <c r="AH3033" s="6">
        <f t="shared" si="908"/>
        <v>0</v>
      </c>
      <c r="AI3033" s="6" t="e">
        <f t="shared" si="909"/>
        <v>#NUM!</v>
      </c>
      <c r="AK3033" s="1" t="e">
        <f t="shared" si="910"/>
        <v>#DIV/0!</v>
      </c>
      <c r="AL3033" s="1" t="e">
        <f t="shared" si="911"/>
        <v>#DIV/0!</v>
      </c>
    </row>
    <row r="3034" spans="4:38" x14ac:dyDescent="0.25">
      <c r="D3034" s="1">
        <v>2010</v>
      </c>
      <c r="E3034" s="1" t="s">
        <v>87</v>
      </c>
      <c r="F3034" s="2" t="s">
        <v>276</v>
      </c>
      <c r="G3034">
        <v>4</v>
      </c>
      <c r="H3034">
        <v>7623600</v>
      </c>
      <c r="I3034" s="1">
        <v>0</v>
      </c>
      <c r="J3034" s="1">
        <v>707</v>
      </c>
      <c r="K3034" s="1">
        <v>153695.70000000001</v>
      </c>
      <c r="L3034" s="1">
        <v>150000</v>
      </c>
      <c r="M3034" s="3">
        <v>9</v>
      </c>
      <c r="N3034">
        <v>4.5999999999999996</v>
      </c>
      <c r="O3034">
        <v>6</v>
      </c>
      <c r="P3034"/>
      <c r="Q3034" s="1">
        <f t="shared" si="893"/>
        <v>10</v>
      </c>
      <c r="R3034" s="5" t="e">
        <f t="shared" si="894"/>
        <v>#DIV/0!</v>
      </c>
      <c r="S3034" s="4" t="e">
        <f t="shared" si="895"/>
        <v>#DIV/0!</v>
      </c>
      <c r="T3034" s="6" t="e">
        <f t="shared" si="896"/>
        <v>#NUM!</v>
      </c>
      <c r="U3034" s="6" t="e">
        <f t="shared" si="897"/>
        <v>#NUM!</v>
      </c>
      <c r="V3034" s="4" t="e">
        <f t="shared" si="898"/>
        <v>#DIV/0!</v>
      </c>
      <c r="W3034" s="4" t="e">
        <f t="shared" si="899"/>
        <v>#DIV/0!</v>
      </c>
      <c r="X3034" s="4" t="e">
        <f t="shared" si="900"/>
        <v>#DIV/0!</v>
      </c>
      <c r="Y3034" s="6" t="e">
        <f t="shared" si="901"/>
        <v>#NUM!</v>
      </c>
      <c r="Z3034" s="6" t="e">
        <f t="shared" si="902"/>
        <v>#NUM!</v>
      </c>
      <c r="AA3034" s="6" t="e">
        <f t="shared" si="903"/>
        <v>#NUM!</v>
      </c>
      <c r="AB3034" s="26">
        <v>-13.586906357416865</v>
      </c>
      <c r="AC3034" s="4">
        <f t="shared" si="904"/>
        <v>0</v>
      </c>
      <c r="AD3034" s="4">
        <f t="shared" si="905"/>
        <v>0</v>
      </c>
      <c r="AE3034" s="4">
        <f t="shared" si="906"/>
        <v>0</v>
      </c>
      <c r="AF3034" s="27">
        <v>-10.156431443339946</v>
      </c>
      <c r="AG3034" s="6" t="e">
        <f t="shared" si="907"/>
        <v>#NUM!</v>
      </c>
      <c r="AH3034" s="6">
        <f t="shared" si="908"/>
        <v>0</v>
      </c>
      <c r="AI3034" s="6" t="e">
        <f t="shared" si="909"/>
        <v>#NUM!</v>
      </c>
      <c r="AK3034" s="1" t="e">
        <f t="shared" si="910"/>
        <v>#DIV/0!</v>
      </c>
      <c r="AL3034" s="1" t="e">
        <f t="shared" si="911"/>
        <v>#DIV/0!</v>
      </c>
    </row>
    <row r="3035" spans="4:38" x14ac:dyDescent="0.25">
      <c r="D3035" s="1">
        <v>2011</v>
      </c>
      <c r="E3035" s="1" t="s">
        <v>87</v>
      </c>
      <c r="F3035" s="2" t="s">
        <v>276</v>
      </c>
      <c r="G3035">
        <v>4</v>
      </c>
      <c r="H3035">
        <v>7765800</v>
      </c>
      <c r="I3035" s="1">
        <v>0</v>
      </c>
      <c r="J3035" s="1">
        <v>696</v>
      </c>
      <c r="K3035" s="1">
        <v>158181.79999999999</v>
      </c>
      <c r="L3035" s="1">
        <v>150000</v>
      </c>
      <c r="M3035" s="3">
        <v>9</v>
      </c>
      <c r="N3035">
        <v>4.4000000000000004</v>
      </c>
      <c r="O3035">
        <v>6</v>
      </c>
      <c r="P3035"/>
      <c r="Q3035" s="1">
        <f t="shared" si="893"/>
        <v>10</v>
      </c>
      <c r="R3035" s="5" t="e">
        <f t="shared" si="894"/>
        <v>#DIV/0!</v>
      </c>
      <c r="S3035" s="4" t="e">
        <f t="shared" si="895"/>
        <v>#DIV/0!</v>
      </c>
      <c r="T3035" s="6" t="e">
        <f t="shared" si="896"/>
        <v>#NUM!</v>
      </c>
      <c r="U3035" s="6" t="e">
        <f t="shared" si="897"/>
        <v>#NUM!</v>
      </c>
      <c r="V3035" s="4" t="e">
        <f t="shared" si="898"/>
        <v>#DIV/0!</v>
      </c>
      <c r="W3035" s="4" t="e">
        <f t="shared" si="899"/>
        <v>#DIV/0!</v>
      </c>
      <c r="X3035" s="4" t="e">
        <f t="shared" si="900"/>
        <v>#DIV/0!</v>
      </c>
      <c r="Y3035" s="6" t="e">
        <f t="shared" si="901"/>
        <v>#NUM!</v>
      </c>
      <c r="Z3035" s="6" t="e">
        <f t="shared" si="902"/>
        <v>#NUM!</v>
      </c>
      <c r="AA3035" s="6" t="e">
        <f t="shared" si="903"/>
        <v>#NUM!</v>
      </c>
      <c r="AB3035" s="26">
        <v>-13.586906357416865</v>
      </c>
      <c r="AC3035" s="4">
        <f t="shared" si="904"/>
        <v>0</v>
      </c>
      <c r="AD3035" s="4">
        <f t="shared" si="905"/>
        <v>0</v>
      </c>
      <c r="AE3035" s="4">
        <f t="shared" si="906"/>
        <v>0</v>
      </c>
      <c r="AF3035" s="27">
        <v>-10.156431443339946</v>
      </c>
      <c r="AG3035" s="6" t="e">
        <f t="shared" si="907"/>
        <v>#NUM!</v>
      </c>
      <c r="AH3035" s="6">
        <f t="shared" si="908"/>
        <v>0</v>
      </c>
      <c r="AI3035" s="6" t="e">
        <f t="shared" si="909"/>
        <v>#NUM!</v>
      </c>
      <c r="AK3035" s="1" t="e">
        <f t="shared" si="910"/>
        <v>#DIV/0!</v>
      </c>
      <c r="AL3035" s="1" t="e">
        <f t="shared" si="911"/>
        <v>#DIV/0!</v>
      </c>
    </row>
    <row r="3036" spans="4:38" x14ac:dyDescent="0.25">
      <c r="D3036" s="1">
        <v>2012</v>
      </c>
      <c r="E3036" s="1" t="s">
        <v>87</v>
      </c>
      <c r="F3036" s="2" t="s">
        <v>276</v>
      </c>
      <c r="G3036">
        <v>4</v>
      </c>
      <c r="H3036">
        <v>7910500</v>
      </c>
      <c r="I3036" s="1">
        <v>0</v>
      </c>
      <c r="J3036" s="1">
        <v>683</v>
      </c>
      <c r="K3036" s="1">
        <v>162619</v>
      </c>
      <c r="L3036" s="1">
        <v>180000</v>
      </c>
      <c r="M3036" s="3">
        <v>9</v>
      </c>
      <c r="N3036">
        <v>4.2</v>
      </c>
      <c r="O3036">
        <v>5</v>
      </c>
      <c r="P3036"/>
      <c r="Q3036" s="1">
        <f t="shared" si="893"/>
        <v>10</v>
      </c>
      <c r="R3036" s="5" t="e">
        <f t="shared" si="894"/>
        <v>#DIV/0!</v>
      </c>
      <c r="S3036" s="4" t="e">
        <f t="shared" si="895"/>
        <v>#DIV/0!</v>
      </c>
      <c r="T3036" s="6" t="e">
        <f t="shared" si="896"/>
        <v>#NUM!</v>
      </c>
      <c r="U3036" s="6" t="e">
        <f t="shared" si="897"/>
        <v>#NUM!</v>
      </c>
      <c r="V3036" s="4" t="e">
        <f t="shared" si="898"/>
        <v>#DIV/0!</v>
      </c>
      <c r="W3036" s="4" t="e">
        <f t="shared" si="899"/>
        <v>#DIV/0!</v>
      </c>
      <c r="X3036" s="4" t="e">
        <f t="shared" si="900"/>
        <v>#DIV/0!</v>
      </c>
      <c r="Y3036" s="6" t="e">
        <f t="shared" si="901"/>
        <v>#NUM!</v>
      </c>
      <c r="Z3036" s="6" t="e">
        <f t="shared" si="902"/>
        <v>#NUM!</v>
      </c>
      <c r="AA3036" s="6" t="e">
        <f t="shared" si="903"/>
        <v>#NUM!</v>
      </c>
      <c r="AB3036" s="26">
        <v>-13.586906357416865</v>
      </c>
      <c r="AC3036" s="4">
        <f t="shared" si="904"/>
        <v>0</v>
      </c>
      <c r="AD3036" s="4">
        <f t="shared" si="905"/>
        <v>0</v>
      </c>
      <c r="AE3036" s="4">
        <f t="shared" si="906"/>
        <v>0</v>
      </c>
      <c r="AF3036" s="27">
        <v>-10.156431443339946</v>
      </c>
      <c r="AG3036" s="6" t="e">
        <f t="shared" si="907"/>
        <v>#NUM!</v>
      </c>
      <c r="AH3036" s="6">
        <f t="shared" si="908"/>
        <v>0</v>
      </c>
      <c r="AI3036" s="6" t="e">
        <f t="shared" si="909"/>
        <v>#NUM!</v>
      </c>
      <c r="AK3036" s="1" t="e">
        <f t="shared" si="910"/>
        <v>#DIV/0!</v>
      </c>
      <c r="AL3036" s="1" t="e">
        <f t="shared" si="911"/>
        <v>#DIV/0!</v>
      </c>
    </row>
    <row r="3037" spans="4:38" x14ac:dyDescent="0.25">
      <c r="D3037" s="1">
        <v>2013</v>
      </c>
      <c r="E3037" s="1" t="s">
        <v>87</v>
      </c>
      <c r="F3037" s="2" t="s">
        <v>276</v>
      </c>
      <c r="G3037">
        <v>4</v>
      </c>
      <c r="H3037">
        <v>8059500</v>
      </c>
      <c r="I3037" s="1">
        <v>0</v>
      </c>
      <c r="J3037" s="1">
        <v>669</v>
      </c>
      <c r="K3037" s="1">
        <v>163170.70000000001</v>
      </c>
      <c r="L3037" s="1">
        <v>180000</v>
      </c>
      <c r="M3037" s="3">
        <v>9</v>
      </c>
      <c r="N3037">
        <v>4.0999999999999996</v>
      </c>
      <c r="O3037">
        <v>5</v>
      </c>
      <c r="P3037"/>
      <c r="Q3037" s="1">
        <f t="shared" si="893"/>
        <v>10</v>
      </c>
      <c r="R3037" s="5" t="e">
        <f t="shared" si="894"/>
        <v>#DIV/0!</v>
      </c>
      <c r="S3037" s="4" t="e">
        <f t="shared" si="895"/>
        <v>#DIV/0!</v>
      </c>
      <c r="T3037" s="6" t="e">
        <f t="shared" si="896"/>
        <v>#NUM!</v>
      </c>
      <c r="U3037" s="6" t="e">
        <f t="shared" si="897"/>
        <v>#NUM!</v>
      </c>
      <c r="V3037" s="4" t="e">
        <f t="shared" si="898"/>
        <v>#DIV/0!</v>
      </c>
      <c r="W3037" s="4" t="e">
        <f t="shared" si="899"/>
        <v>#DIV/0!</v>
      </c>
      <c r="X3037" s="4" t="e">
        <f t="shared" si="900"/>
        <v>#DIV/0!</v>
      </c>
      <c r="Y3037" s="6" t="e">
        <f t="shared" si="901"/>
        <v>#NUM!</v>
      </c>
      <c r="Z3037" s="6" t="e">
        <f t="shared" si="902"/>
        <v>#NUM!</v>
      </c>
      <c r="AA3037" s="6" t="e">
        <f t="shared" si="903"/>
        <v>#NUM!</v>
      </c>
      <c r="AB3037" s="26">
        <v>-13.586906357416865</v>
      </c>
      <c r="AC3037" s="4">
        <f t="shared" si="904"/>
        <v>0</v>
      </c>
      <c r="AD3037" s="4">
        <f t="shared" si="905"/>
        <v>0</v>
      </c>
      <c r="AE3037" s="4">
        <f t="shared" si="906"/>
        <v>0</v>
      </c>
      <c r="AF3037" s="27">
        <v>-10.156431443339946</v>
      </c>
      <c r="AG3037" s="6" t="e">
        <f t="shared" si="907"/>
        <v>#NUM!</v>
      </c>
      <c r="AH3037" s="6">
        <f t="shared" si="908"/>
        <v>0</v>
      </c>
      <c r="AI3037" s="6" t="e">
        <f t="shared" si="909"/>
        <v>#NUM!</v>
      </c>
      <c r="AK3037" s="1" t="e">
        <f t="shared" si="910"/>
        <v>#DIV/0!</v>
      </c>
      <c r="AL3037" s="1" t="e">
        <f t="shared" si="911"/>
        <v>#DIV/0!</v>
      </c>
    </row>
    <row r="3038" spans="4:38" x14ac:dyDescent="0.25">
      <c r="D3038" s="1">
        <v>2014</v>
      </c>
      <c r="E3038" s="1" t="s">
        <v>87</v>
      </c>
      <c r="F3038" s="2" t="s">
        <v>276</v>
      </c>
      <c r="G3038">
        <v>4</v>
      </c>
      <c r="H3038">
        <v>8215700</v>
      </c>
      <c r="I3038" s="1">
        <v>0</v>
      </c>
      <c r="J3038" s="1">
        <v>651</v>
      </c>
      <c r="K3038" s="1">
        <v>162750</v>
      </c>
      <c r="L3038" s="1">
        <v>180000</v>
      </c>
      <c r="M3038" s="3">
        <v>9</v>
      </c>
      <c r="N3038">
        <v>4</v>
      </c>
      <c r="O3038">
        <v>5</v>
      </c>
      <c r="P3038"/>
      <c r="Q3038" s="1">
        <f t="shared" si="893"/>
        <v>10</v>
      </c>
      <c r="R3038" s="5" t="e">
        <f t="shared" si="894"/>
        <v>#DIV/0!</v>
      </c>
      <c r="S3038" s="4" t="e">
        <f t="shared" si="895"/>
        <v>#DIV/0!</v>
      </c>
      <c r="T3038" s="6" t="e">
        <f t="shared" si="896"/>
        <v>#NUM!</v>
      </c>
      <c r="U3038" s="6" t="e">
        <f t="shared" si="897"/>
        <v>#NUM!</v>
      </c>
      <c r="V3038" s="4" t="e">
        <f t="shared" si="898"/>
        <v>#DIV/0!</v>
      </c>
      <c r="W3038" s="4" t="e">
        <f t="shared" si="899"/>
        <v>#DIV/0!</v>
      </c>
      <c r="X3038" s="4" t="e">
        <f t="shared" si="900"/>
        <v>#DIV/0!</v>
      </c>
      <c r="Y3038" s="6" t="e">
        <f t="shared" si="901"/>
        <v>#NUM!</v>
      </c>
      <c r="Z3038" s="6" t="e">
        <f t="shared" si="902"/>
        <v>#NUM!</v>
      </c>
      <c r="AA3038" s="6" t="e">
        <f t="shared" si="903"/>
        <v>#NUM!</v>
      </c>
      <c r="AB3038" s="26">
        <v>-13.586906357416865</v>
      </c>
      <c r="AC3038" s="4">
        <f t="shared" si="904"/>
        <v>0</v>
      </c>
      <c r="AD3038" s="4">
        <f t="shared" si="905"/>
        <v>0</v>
      </c>
      <c r="AE3038" s="4">
        <f t="shared" si="906"/>
        <v>0</v>
      </c>
      <c r="AF3038" s="27">
        <v>-10.156431443339946</v>
      </c>
      <c r="AG3038" s="6" t="e">
        <f t="shared" si="907"/>
        <v>#NUM!</v>
      </c>
      <c r="AH3038" s="6">
        <f t="shared" si="908"/>
        <v>0</v>
      </c>
      <c r="AI3038" s="6" t="e">
        <f t="shared" si="909"/>
        <v>#NUM!</v>
      </c>
      <c r="AK3038" s="1" t="e">
        <f t="shared" si="910"/>
        <v>#DIV/0!</v>
      </c>
      <c r="AL3038" s="1" t="e">
        <f t="shared" si="911"/>
        <v>#DIV/0!</v>
      </c>
    </row>
    <row r="3039" spans="4:38" x14ac:dyDescent="0.25">
      <c r="D3039" s="1">
        <v>2015</v>
      </c>
      <c r="E3039" s="1" t="s">
        <v>87</v>
      </c>
      <c r="F3039" s="2" t="s">
        <v>276</v>
      </c>
      <c r="G3039">
        <v>4</v>
      </c>
      <c r="H3039">
        <v>8380100</v>
      </c>
      <c r="I3039" s="1">
        <v>0</v>
      </c>
      <c r="J3039" s="1">
        <v>632</v>
      </c>
      <c r="K3039" s="1">
        <v>166315.79999999999</v>
      </c>
      <c r="M3039" s="3">
        <v>9</v>
      </c>
      <c r="N3039">
        <v>3.8</v>
      </c>
      <c r="O3039">
        <v>5</v>
      </c>
      <c r="P3039"/>
      <c r="Q3039" s="1">
        <f t="shared" si="893"/>
        <v>10</v>
      </c>
      <c r="R3039" s="5" t="e">
        <f t="shared" si="894"/>
        <v>#DIV/0!</v>
      </c>
      <c r="S3039" s="4" t="e">
        <f t="shared" si="895"/>
        <v>#DIV/0!</v>
      </c>
      <c r="T3039" s="6" t="e">
        <f t="shared" si="896"/>
        <v>#NUM!</v>
      </c>
      <c r="U3039" s="6" t="e">
        <f t="shared" si="897"/>
        <v>#NUM!</v>
      </c>
      <c r="V3039" s="4" t="e">
        <f t="shared" si="898"/>
        <v>#DIV/0!</v>
      </c>
      <c r="W3039" s="4" t="e">
        <f t="shared" si="899"/>
        <v>#DIV/0!</v>
      </c>
      <c r="X3039" s="4" t="e">
        <f t="shared" si="900"/>
        <v>#DIV/0!</v>
      </c>
      <c r="Y3039" s="6" t="e">
        <f t="shared" si="901"/>
        <v>#NUM!</v>
      </c>
      <c r="Z3039" s="6" t="e">
        <f t="shared" si="902"/>
        <v>#NUM!</v>
      </c>
      <c r="AA3039" s="6" t="e">
        <f t="shared" si="903"/>
        <v>#NUM!</v>
      </c>
      <c r="AB3039" s="26">
        <v>-13.586906357416865</v>
      </c>
      <c r="AC3039" s="4">
        <f t="shared" si="904"/>
        <v>0</v>
      </c>
      <c r="AD3039" s="4">
        <f t="shared" si="905"/>
        <v>0</v>
      </c>
      <c r="AE3039" s="4">
        <f t="shared" si="906"/>
        <v>0</v>
      </c>
      <c r="AF3039" s="27">
        <v>-10.156431443339946</v>
      </c>
      <c r="AG3039" s="6" t="e">
        <f t="shared" si="907"/>
        <v>#NUM!</v>
      </c>
      <c r="AH3039" s="6">
        <f t="shared" si="908"/>
        <v>0</v>
      </c>
      <c r="AI3039" s="6" t="e">
        <f t="shared" si="909"/>
        <v>#NUM!</v>
      </c>
      <c r="AK3039" s="1" t="e">
        <f t="shared" si="910"/>
        <v>#DIV/0!</v>
      </c>
      <c r="AL3039" s="1" t="e">
        <f t="shared" si="911"/>
        <v>#DIV/0!</v>
      </c>
    </row>
    <row r="3040" spans="4:38" x14ac:dyDescent="0.25">
      <c r="D3040" s="1">
        <v>2016</v>
      </c>
      <c r="E3040" s="1" t="s">
        <v>87</v>
      </c>
      <c r="F3040" s="2" t="s">
        <v>276</v>
      </c>
      <c r="G3040">
        <v>4</v>
      </c>
      <c r="H3040">
        <v>8546000</v>
      </c>
      <c r="I3040" s="1">
        <v>0</v>
      </c>
      <c r="J3040" s="1">
        <v>611</v>
      </c>
      <c r="K3040" s="1">
        <v>165135.1</v>
      </c>
      <c r="M3040" s="3"/>
      <c r="N3040">
        <v>3.7</v>
      </c>
      <c r="O3040"/>
      <c r="P3040"/>
      <c r="Q3040" s="1">
        <f t="shared" si="893"/>
        <v>10</v>
      </c>
      <c r="R3040" s="5" t="e">
        <f t="shared" si="894"/>
        <v>#DIV/0!</v>
      </c>
      <c r="S3040" s="4" t="e">
        <f t="shared" si="895"/>
        <v>#DIV/0!</v>
      </c>
      <c r="T3040" s="6" t="e">
        <f t="shared" si="896"/>
        <v>#NUM!</v>
      </c>
      <c r="U3040" s="6" t="e">
        <f t="shared" si="897"/>
        <v>#NUM!</v>
      </c>
      <c r="V3040" s="4" t="e">
        <f t="shared" si="898"/>
        <v>#DIV/0!</v>
      </c>
      <c r="W3040" s="4" t="e">
        <f t="shared" si="899"/>
        <v>#DIV/0!</v>
      </c>
      <c r="X3040" s="4" t="e">
        <f t="shared" si="900"/>
        <v>#DIV/0!</v>
      </c>
      <c r="Y3040" s="6" t="e">
        <f t="shared" si="901"/>
        <v>#NUM!</v>
      </c>
      <c r="Z3040" s="6" t="e">
        <f t="shared" si="902"/>
        <v>#NUM!</v>
      </c>
      <c r="AA3040" s="6" t="e">
        <f t="shared" si="903"/>
        <v>#NUM!</v>
      </c>
      <c r="AB3040" s="26">
        <v>-13.586906357416865</v>
      </c>
      <c r="AC3040" s="4">
        <f t="shared" si="904"/>
        <v>0</v>
      </c>
      <c r="AD3040" s="4">
        <f t="shared" si="905"/>
        <v>0</v>
      </c>
      <c r="AE3040" s="4">
        <f t="shared" si="906"/>
        <v>0</v>
      </c>
      <c r="AF3040" s="27">
        <v>-10.156431443339946</v>
      </c>
      <c r="AG3040" s="6" t="e">
        <f t="shared" si="907"/>
        <v>#NUM!</v>
      </c>
      <c r="AH3040" s="6">
        <f t="shared" si="908"/>
        <v>0</v>
      </c>
      <c r="AI3040" s="6" t="e">
        <f t="shared" si="909"/>
        <v>#NUM!</v>
      </c>
      <c r="AK3040" s="1" t="e">
        <f t="shared" si="910"/>
        <v>#DIV/0!</v>
      </c>
      <c r="AL3040" s="1" t="e">
        <f t="shared" si="911"/>
        <v>#DIV/0!</v>
      </c>
    </row>
    <row r="3041" spans="4:38" x14ac:dyDescent="0.25">
      <c r="D3041" s="1">
        <v>1980</v>
      </c>
      <c r="E3041" s="1" t="s">
        <v>88</v>
      </c>
      <c r="F3041" s="2" t="s">
        <v>277</v>
      </c>
      <c r="G3041">
        <v>4</v>
      </c>
      <c r="H3041">
        <v>56433883</v>
      </c>
      <c r="I3041" s="1">
        <v>7877.835</v>
      </c>
      <c r="J3041" s="1">
        <v>11061</v>
      </c>
      <c r="K3041" s="1">
        <v>687018.6</v>
      </c>
      <c r="M3041" s="3"/>
      <c r="N3041">
        <v>16.100000000000001</v>
      </c>
      <c r="O3041"/>
      <c r="P3041"/>
      <c r="Q3041" s="1">
        <f t="shared" si="893"/>
        <v>10</v>
      </c>
      <c r="R3041" s="5">
        <f t="shared" si="894"/>
        <v>-1.8685336770825997E-2</v>
      </c>
      <c r="S3041" s="4">
        <f t="shared" si="895"/>
        <v>12.837173908821397</v>
      </c>
      <c r="T3041" s="6">
        <f t="shared" si="896"/>
        <v>-0.71633250328730558</v>
      </c>
      <c r="U3041" s="6">
        <f t="shared" si="897"/>
        <v>0</v>
      </c>
      <c r="V3041" s="4">
        <f t="shared" si="898"/>
        <v>16.081314663229175</v>
      </c>
      <c r="W3041" s="4">
        <f t="shared" si="899"/>
        <v>61.36736213090127</v>
      </c>
      <c r="X3041" s="4">
        <f t="shared" si="900"/>
        <v>3463198534.5139132</v>
      </c>
      <c r="Y3041" s="6">
        <f t="shared" si="901"/>
        <v>-0.71633250328730558</v>
      </c>
      <c r="Z3041" s="6" t="e">
        <f t="shared" si="902"/>
        <v>#DIV/0!</v>
      </c>
      <c r="AA3041" s="6" t="e">
        <f t="shared" si="903"/>
        <v>#DIV/0!</v>
      </c>
      <c r="AB3041" s="26">
        <v>-13.586906357416865</v>
      </c>
      <c r="AC3041" s="4">
        <f t="shared" si="904"/>
        <v>7271.4270682188244</v>
      </c>
      <c r="AD3041" s="4">
        <f t="shared" si="905"/>
        <v>32327079132763.965</v>
      </c>
      <c r="AE3041" s="4">
        <f t="shared" si="906"/>
        <v>572831.02657961647</v>
      </c>
      <c r="AF3041" s="27">
        <v>-10.156431443339946</v>
      </c>
      <c r="AG3041" s="6">
        <f t="shared" si="907"/>
        <v>141.78375819512999</v>
      </c>
      <c r="AH3041" s="6">
        <f t="shared" si="908"/>
        <v>45153139802.551605</v>
      </c>
      <c r="AI3041" s="6">
        <f t="shared" si="909"/>
        <v>11169.490527411319</v>
      </c>
      <c r="AK3041" s="1">
        <f t="shared" si="910"/>
        <v>2.2493300549535659E-9</v>
      </c>
      <c r="AL3041" s="1">
        <f t="shared" si="911"/>
        <v>0.1269384291496331</v>
      </c>
    </row>
    <row r="3042" spans="4:38" x14ac:dyDescent="0.25">
      <c r="D3042" s="1">
        <v>1981</v>
      </c>
      <c r="E3042" s="1" t="s">
        <v>88</v>
      </c>
      <c r="F3042" s="2" t="s">
        <v>277</v>
      </c>
      <c r="G3042">
        <v>4</v>
      </c>
      <c r="H3042">
        <v>56501675</v>
      </c>
      <c r="I3042" s="1">
        <v>7912.6490000000003</v>
      </c>
      <c r="J3042" s="1">
        <v>10088</v>
      </c>
      <c r="K3042" s="1">
        <v>663684.19999999995</v>
      </c>
      <c r="M3042" s="3"/>
      <c r="N3042">
        <v>15.2</v>
      </c>
      <c r="O3042"/>
      <c r="P3042"/>
      <c r="Q3042" s="1">
        <f t="shared" si="893"/>
        <v>10</v>
      </c>
      <c r="R3042" s="5">
        <f t="shared" si="894"/>
        <v>-1.8603125198653446E-2</v>
      </c>
      <c r="S3042" s="4">
        <f t="shared" si="895"/>
        <v>12.346600264968153</v>
      </c>
      <c r="T3042" s="6">
        <f t="shared" si="896"/>
        <v>-0.71562889043449429</v>
      </c>
      <c r="U3042" s="6">
        <f t="shared" si="897"/>
        <v>0</v>
      </c>
      <c r="V3042" s="4">
        <f t="shared" si="898"/>
        <v>15.181396874801345</v>
      </c>
      <c r="W3042" s="4">
        <f t="shared" si="899"/>
        <v>64.087674583999416</v>
      </c>
      <c r="X3042" s="4">
        <f t="shared" si="900"/>
        <v>3621060960.8508954</v>
      </c>
      <c r="Y3042" s="6">
        <f t="shared" si="901"/>
        <v>-0.71562889043449429</v>
      </c>
      <c r="Z3042" s="6" t="e">
        <f t="shared" si="902"/>
        <v>#DIV/0!</v>
      </c>
      <c r="AA3042" s="6" t="e">
        <f t="shared" si="903"/>
        <v>#DIV/0!</v>
      </c>
      <c r="AB3042" s="26">
        <v>-13.586906357416865</v>
      </c>
      <c r="AC3042" s="4">
        <f t="shared" si="904"/>
        <v>7303.5612093823511</v>
      </c>
      <c r="AD3042" s="4">
        <f t="shared" si="905"/>
        <v>32652609700567.828</v>
      </c>
      <c r="AE3042" s="4">
        <f t="shared" si="906"/>
        <v>577905.16299858061</v>
      </c>
      <c r="AF3042" s="27">
        <v>-10.156431443339946</v>
      </c>
      <c r="AG3042" s="6">
        <f t="shared" si="907"/>
        <v>141.92316127949314</v>
      </c>
      <c r="AH3042" s="6">
        <f t="shared" si="908"/>
        <v>45407162665.238983</v>
      </c>
      <c r="AI3042" s="6">
        <f t="shared" si="909"/>
        <v>11229.881601750201</v>
      </c>
      <c r="AK3042" s="1">
        <f t="shared" si="910"/>
        <v>2.2367465499259449E-9</v>
      </c>
      <c r="AL3042" s="1">
        <f t="shared" si="911"/>
        <v>0.126379926621287</v>
      </c>
    </row>
    <row r="3043" spans="4:38" x14ac:dyDescent="0.25">
      <c r="D3043" s="1">
        <v>1982</v>
      </c>
      <c r="E3043" s="1" t="s">
        <v>88</v>
      </c>
      <c r="F3043" s="2" t="s">
        <v>277</v>
      </c>
      <c r="G3043">
        <v>4</v>
      </c>
      <c r="H3043">
        <v>56543548</v>
      </c>
      <c r="I3043" s="1">
        <v>8638.7980000000007</v>
      </c>
      <c r="J3043" s="1">
        <v>9214</v>
      </c>
      <c r="K3043" s="1">
        <v>644335.69999999995</v>
      </c>
      <c r="M3043" s="3"/>
      <c r="N3043">
        <v>14.3</v>
      </c>
      <c r="O3043"/>
      <c r="P3043"/>
      <c r="Q3043" s="1">
        <f t="shared" si="893"/>
        <v>10</v>
      </c>
      <c r="R3043" s="5">
        <f t="shared" si="894"/>
        <v>-1.703940756572847E-2</v>
      </c>
      <c r="S3043" s="4">
        <f t="shared" si="895"/>
        <v>10.97909860144895</v>
      </c>
      <c r="T3043" s="6">
        <f t="shared" si="896"/>
        <v>-0.7018318114740677</v>
      </c>
      <c r="U3043" s="6">
        <f t="shared" si="897"/>
        <v>0</v>
      </c>
      <c r="V3043" s="4">
        <f t="shared" si="898"/>
        <v>14.282960592434272</v>
      </c>
      <c r="W3043" s="4">
        <f t="shared" si="899"/>
        <v>78.684036946893883</v>
      </c>
      <c r="X3043" s="4">
        <f t="shared" si="900"/>
        <v>4449074619.9404678</v>
      </c>
      <c r="Y3043" s="6">
        <f t="shared" si="901"/>
        <v>-0.7018318114740677</v>
      </c>
      <c r="Z3043" s="6" t="e">
        <f t="shared" si="902"/>
        <v>#DIV/0!</v>
      </c>
      <c r="AA3043" s="6" t="e">
        <f t="shared" si="903"/>
        <v>#DIV/0!</v>
      </c>
      <c r="AB3043" s="26">
        <v>-13.586906357416865</v>
      </c>
      <c r="AC3043" s="4">
        <f t="shared" si="904"/>
        <v>7973.8138224619643</v>
      </c>
      <c r="AD3043" s="4">
        <f t="shared" si="905"/>
        <v>38949551976551.5</v>
      </c>
      <c r="AE3043" s="4">
        <f t="shared" si="906"/>
        <v>688841.66901856777</v>
      </c>
      <c r="AF3043" s="27">
        <v>-10.156431443339946</v>
      </c>
      <c r="AG3043" s="6">
        <f t="shared" si="907"/>
        <v>144.71318166681905</v>
      </c>
      <c r="AH3043" s="6">
        <f t="shared" si="908"/>
        <v>49610946932.858131</v>
      </c>
      <c r="AI3043" s="6">
        <f t="shared" si="909"/>
        <v>12501.479443569533</v>
      </c>
      <c r="AK3043" s="1">
        <f t="shared" si="910"/>
        <v>2.0472158003928717E-9</v>
      </c>
      <c r="AL3043" s="1">
        <f t="shared" si="911"/>
        <v>0.11575684487587277</v>
      </c>
    </row>
    <row r="3044" spans="4:38" x14ac:dyDescent="0.25">
      <c r="D3044" s="1">
        <v>1983</v>
      </c>
      <c r="E3044" s="1" t="s">
        <v>88</v>
      </c>
      <c r="F3044" s="2" t="s">
        <v>277</v>
      </c>
      <c r="G3044">
        <v>4</v>
      </c>
      <c r="H3044">
        <v>56564074</v>
      </c>
      <c r="I3044" s="1">
        <v>9241.4349999999995</v>
      </c>
      <c r="J3044" s="1">
        <v>8432</v>
      </c>
      <c r="K3044" s="1">
        <v>624592.6</v>
      </c>
      <c r="M3044" s="3"/>
      <c r="N3044">
        <v>13.5</v>
      </c>
      <c r="O3044"/>
      <c r="P3044"/>
      <c r="Q3044" s="1">
        <f t="shared" si="893"/>
        <v>10</v>
      </c>
      <c r="R3044" s="5">
        <f t="shared" si="894"/>
        <v>-1.5928262223345185E-2</v>
      </c>
      <c r="S3044" s="4">
        <f t="shared" si="895"/>
        <v>9.9486747155609496</v>
      </c>
      <c r="T3044" s="6">
        <f t="shared" si="896"/>
        <v>-0.6915043454589892</v>
      </c>
      <c r="U3044" s="6">
        <f t="shared" si="897"/>
        <v>0</v>
      </c>
      <c r="V3044" s="4">
        <f t="shared" si="898"/>
        <v>13.484071737776654</v>
      </c>
      <c r="W3044" s="4">
        <f t="shared" si="899"/>
        <v>92.891116296578275</v>
      </c>
      <c r="X3044" s="4">
        <f t="shared" si="900"/>
        <v>5254299976.1422596</v>
      </c>
      <c r="Y3044" s="6">
        <f t="shared" si="901"/>
        <v>-0.6915043454589892</v>
      </c>
      <c r="Z3044" s="6" t="e">
        <f t="shared" si="902"/>
        <v>#DIV/0!</v>
      </c>
      <c r="AA3044" s="6" t="e">
        <f t="shared" si="903"/>
        <v>#DIV/0!</v>
      </c>
      <c r="AB3044" s="26">
        <v>-13.586906357416865</v>
      </c>
      <c r="AC3044" s="4">
        <f t="shared" si="904"/>
        <v>8530.0619533393146</v>
      </c>
      <c r="AD3044" s="4">
        <f t="shared" si="905"/>
        <v>44589466937169.289</v>
      </c>
      <c r="AE3044" s="4">
        <f t="shared" si="906"/>
        <v>788300.13087758305</v>
      </c>
      <c r="AF3044" s="27">
        <v>-10.156431443339946</v>
      </c>
      <c r="AG3044" s="6">
        <f t="shared" si="907"/>
        <v>146.8744413543572</v>
      </c>
      <c r="AH3044" s="6">
        <f t="shared" si="908"/>
        <v>53091040430.854713</v>
      </c>
      <c r="AI3044" s="6">
        <f t="shared" si="909"/>
        <v>13573.306029376041</v>
      </c>
      <c r="AK3044" s="1">
        <f t="shared" si="910"/>
        <v>1.9130217379272475E-9</v>
      </c>
      <c r="AL3044" s="1">
        <f t="shared" si="911"/>
        <v>0.10820830314772543</v>
      </c>
    </row>
    <row r="3045" spans="4:38" x14ac:dyDescent="0.25">
      <c r="D3045" s="1">
        <v>1984</v>
      </c>
      <c r="E3045" s="1" t="s">
        <v>88</v>
      </c>
      <c r="F3045" s="2" t="s">
        <v>277</v>
      </c>
      <c r="G3045">
        <v>4</v>
      </c>
      <c r="H3045">
        <v>56576718</v>
      </c>
      <c r="I3045" s="1">
        <v>9251.1419999999998</v>
      </c>
      <c r="J3045" s="1">
        <v>7741</v>
      </c>
      <c r="K3045" s="1">
        <v>609527.6</v>
      </c>
      <c r="M3045" s="3"/>
      <c r="N3045">
        <v>12.7</v>
      </c>
      <c r="O3045"/>
      <c r="P3045"/>
      <c r="Q3045" s="1">
        <f t="shared" si="893"/>
        <v>10</v>
      </c>
      <c r="R3045" s="5">
        <f t="shared" si="894"/>
        <v>-1.5911549082264654E-2</v>
      </c>
      <c r="S3045" s="4">
        <f t="shared" si="895"/>
        <v>9.6985283243949763</v>
      </c>
      <c r="T3045" s="6">
        <f t="shared" si="896"/>
        <v>-0.69134537084233161</v>
      </c>
      <c r="U3045" s="6">
        <f t="shared" si="897"/>
        <v>0</v>
      </c>
      <c r="V3045" s="4">
        <f t="shared" si="898"/>
        <v>12.684088450917734</v>
      </c>
      <c r="W3045" s="4">
        <f t="shared" si="899"/>
        <v>95.387069981848143</v>
      </c>
      <c r="X3045" s="4">
        <f t="shared" si="900"/>
        <v>5396687359.2092876</v>
      </c>
      <c r="Y3045" s="6">
        <f t="shared" si="901"/>
        <v>-0.69134537084233161</v>
      </c>
      <c r="Z3045" s="6" t="e">
        <f t="shared" si="902"/>
        <v>#DIV/0!</v>
      </c>
      <c r="AA3045" s="6" t="e">
        <f t="shared" si="903"/>
        <v>#DIV/0!</v>
      </c>
      <c r="AB3045" s="26">
        <v>-13.586906357416865</v>
      </c>
      <c r="AC3045" s="4">
        <f t="shared" si="904"/>
        <v>8539.0217427422667</v>
      </c>
      <c r="AD3045" s="4">
        <f t="shared" si="905"/>
        <v>44693175939190.336</v>
      </c>
      <c r="AE3045" s="4">
        <f t="shared" si="906"/>
        <v>789957.0268319617</v>
      </c>
      <c r="AF3045" s="27">
        <v>-10.156431443339946</v>
      </c>
      <c r="AG3045" s="6">
        <f t="shared" si="907"/>
        <v>146.90821507874426</v>
      </c>
      <c r="AH3045" s="6">
        <f t="shared" si="908"/>
        <v>53158686215.704811</v>
      </c>
      <c r="AI3045" s="6">
        <f t="shared" si="909"/>
        <v>13590.687586600043</v>
      </c>
      <c r="AK3045" s="1">
        <f t="shared" si="910"/>
        <v>1.9105873689443068E-9</v>
      </c>
      <c r="AL3045" s="1">
        <f t="shared" si="911"/>
        <v>0.10809476278712402</v>
      </c>
    </row>
    <row r="3046" spans="4:38" x14ac:dyDescent="0.25">
      <c r="D3046" s="1">
        <v>1985</v>
      </c>
      <c r="E3046" s="1" t="s">
        <v>88</v>
      </c>
      <c r="F3046" s="2" t="s">
        <v>277</v>
      </c>
      <c r="G3046">
        <v>4</v>
      </c>
      <c r="H3046">
        <v>56593071</v>
      </c>
      <c r="I3046" s="1">
        <v>9456.8880000000008</v>
      </c>
      <c r="J3046" s="1">
        <v>7152</v>
      </c>
      <c r="K3046" s="1">
        <v>596000</v>
      </c>
      <c r="M3046" s="3"/>
      <c r="N3046">
        <v>12</v>
      </c>
      <c r="O3046"/>
      <c r="P3046"/>
      <c r="Q3046" s="1">
        <f t="shared" si="893"/>
        <v>10</v>
      </c>
      <c r="R3046" s="5">
        <f t="shared" si="894"/>
        <v>-1.5565374148451373E-2</v>
      </c>
      <c r="S3046" s="4">
        <f t="shared" si="895"/>
        <v>9.2769629924770172</v>
      </c>
      <c r="T3046" s="6">
        <f t="shared" si="896"/>
        <v>-0.68802704319364549</v>
      </c>
      <c r="U3046" s="6">
        <f t="shared" si="897"/>
        <v>0</v>
      </c>
      <c r="V3046" s="4">
        <f t="shared" si="898"/>
        <v>11.984434625851549</v>
      </c>
      <c r="W3046" s="4">
        <f t="shared" si="899"/>
        <v>101.93948178589146</v>
      </c>
      <c r="X3046" s="4">
        <f t="shared" si="900"/>
        <v>5769068330.4121618</v>
      </c>
      <c r="Y3046" s="6">
        <f t="shared" si="901"/>
        <v>-0.68802704319364549</v>
      </c>
      <c r="Z3046" s="6" t="e">
        <f t="shared" si="902"/>
        <v>#DIV/0!</v>
      </c>
      <c r="AA3046" s="6" t="e">
        <f t="shared" si="903"/>
        <v>#DIV/0!</v>
      </c>
      <c r="AB3046" s="26">
        <v>-13.586906357416865</v>
      </c>
      <c r="AC3046" s="4">
        <f t="shared" si="904"/>
        <v>8728.9301418871783</v>
      </c>
      <c r="AD3046" s="4">
        <f t="shared" si="905"/>
        <v>46716739540210.188</v>
      </c>
      <c r="AE3046" s="4">
        <f t="shared" si="906"/>
        <v>825485.14711651159</v>
      </c>
      <c r="AF3046" s="27">
        <v>-10.156431443339946</v>
      </c>
      <c r="AG3046" s="6">
        <f t="shared" si="907"/>
        <v>147.61674768184096</v>
      </c>
      <c r="AH3046" s="6">
        <f t="shared" si="908"/>
        <v>54356645623.690666</v>
      </c>
      <c r="AI3046" s="6">
        <f t="shared" si="909"/>
        <v>13959.950497514297</v>
      </c>
      <c r="AK3046" s="1">
        <f t="shared" si="910"/>
        <v>1.8684801695918834E-9</v>
      </c>
      <c r="AL3046" s="1">
        <f t="shared" si="911"/>
        <v>0.10574303089980551</v>
      </c>
    </row>
    <row r="3047" spans="4:38" x14ac:dyDescent="0.25">
      <c r="D3047" s="1">
        <v>1986</v>
      </c>
      <c r="E3047" s="1" t="s">
        <v>88</v>
      </c>
      <c r="F3047" s="2" t="s">
        <v>277</v>
      </c>
      <c r="G3047">
        <v>4</v>
      </c>
      <c r="H3047">
        <v>56596155</v>
      </c>
      <c r="I3047" s="1">
        <v>9996.7109999999993</v>
      </c>
      <c r="J3047" s="1">
        <v>6658</v>
      </c>
      <c r="K3047" s="1">
        <v>584035.1</v>
      </c>
      <c r="M3047" s="3"/>
      <c r="N3047">
        <v>11.4</v>
      </c>
      <c r="O3047"/>
      <c r="P3047"/>
      <c r="Q3047" s="1">
        <f t="shared" si="893"/>
        <v>10</v>
      </c>
      <c r="R3047" s="5">
        <f t="shared" si="894"/>
        <v>-1.4724843000862986E-2</v>
      </c>
      <c r="S3047" s="4">
        <f t="shared" si="895"/>
        <v>8.5998251544933133</v>
      </c>
      <c r="T3047" s="6">
        <f t="shared" si="896"/>
        <v>-0.67975795835217068</v>
      </c>
      <c r="U3047" s="6">
        <f t="shared" si="897"/>
        <v>0</v>
      </c>
      <c r="V3047" s="4">
        <f t="shared" si="898"/>
        <v>11.385275156999137</v>
      </c>
      <c r="W3047" s="4">
        <f t="shared" si="899"/>
        <v>116.24318890689108</v>
      </c>
      <c r="X3047" s="4">
        <f t="shared" si="900"/>
        <v>6578917537.0686884</v>
      </c>
      <c r="Y3047" s="6">
        <f t="shared" si="901"/>
        <v>-0.67975795835217068</v>
      </c>
      <c r="Z3047" s="6" t="e">
        <f t="shared" si="902"/>
        <v>#DIV/0!</v>
      </c>
      <c r="AA3047" s="6" t="e">
        <f t="shared" si="903"/>
        <v>#DIV/0!</v>
      </c>
      <c r="AB3047" s="26">
        <v>-13.586906357416865</v>
      </c>
      <c r="AC3047" s="4">
        <f t="shared" si="904"/>
        <v>9227.1994727689598</v>
      </c>
      <c r="AD3047" s="4">
        <f t="shared" si="905"/>
        <v>52205225209934.273</v>
      </c>
      <c r="AE3047" s="4">
        <f t="shared" si="906"/>
        <v>922416.46468623658</v>
      </c>
      <c r="AF3047" s="27">
        <v>-10.156431443339946</v>
      </c>
      <c r="AG3047" s="6">
        <f t="shared" si="907"/>
        <v>149.41246834329931</v>
      </c>
      <c r="AH3047" s="6">
        <f t="shared" si="908"/>
        <v>57462591157.109558</v>
      </c>
      <c r="AI3047" s="6">
        <f t="shared" si="909"/>
        <v>14936.33265824612</v>
      </c>
      <c r="AK3047" s="1">
        <f t="shared" si="910"/>
        <v>1.7674858092582448E-9</v>
      </c>
      <c r="AL3047" s="1">
        <f t="shared" si="911"/>
        <v>0.10003290082108006</v>
      </c>
    </row>
    <row r="3048" spans="4:38" x14ac:dyDescent="0.25">
      <c r="D3048" s="1">
        <v>1987</v>
      </c>
      <c r="E3048" s="1" t="s">
        <v>88</v>
      </c>
      <c r="F3048" s="2" t="s">
        <v>277</v>
      </c>
      <c r="G3048">
        <v>4</v>
      </c>
      <c r="H3048">
        <v>56601931</v>
      </c>
      <c r="I3048" s="1">
        <v>10250.049999999999</v>
      </c>
      <c r="J3048" s="1">
        <v>6255</v>
      </c>
      <c r="K3048" s="1">
        <v>579166.69999999995</v>
      </c>
      <c r="M3048" s="3"/>
      <c r="N3048">
        <v>10.8</v>
      </c>
      <c r="O3048"/>
      <c r="P3048"/>
      <c r="Q3048" s="1">
        <f t="shared" si="893"/>
        <v>10</v>
      </c>
      <c r="R3048" s="5">
        <f t="shared" si="894"/>
        <v>-1.4360905556558263E-2</v>
      </c>
      <c r="S3048" s="4">
        <f t="shared" si="895"/>
        <v>8.3173582802035124</v>
      </c>
      <c r="T3048" s="6">
        <f t="shared" si="896"/>
        <v>-0.67607873699228971</v>
      </c>
      <c r="U3048" s="6">
        <f t="shared" si="897"/>
        <v>0</v>
      </c>
      <c r="V3048" s="4">
        <f t="shared" si="898"/>
        <v>10.785639094443443</v>
      </c>
      <c r="W3048" s="4">
        <f t="shared" si="899"/>
        <v>123.23684581914149</v>
      </c>
      <c r="X3048" s="4">
        <f t="shared" si="900"/>
        <v>6975443443.7126856</v>
      </c>
      <c r="Y3048" s="6">
        <f t="shared" si="901"/>
        <v>-0.67607873699228971</v>
      </c>
      <c r="Z3048" s="6" t="e">
        <f t="shared" si="902"/>
        <v>#DIV/0!</v>
      </c>
      <c r="AA3048" s="6" t="e">
        <f t="shared" si="903"/>
        <v>#DIV/0!</v>
      </c>
      <c r="AB3048" s="26">
        <v>-13.586906357416865</v>
      </c>
      <c r="AC3048" s="4">
        <f t="shared" si="904"/>
        <v>9461.0373307636364</v>
      </c>
      <c r="AD3048" s="4">
        <f t="shared" si="905"/>
        <v>54890348430382.609</v>
      </c>
      <c r="AE3048" s="4">
        <f t="shared" si="906"/>
        <v>969761.05692193808</v>
      </c>
      <c r="AF3048" s="27">
        <v>-10.156431443339946</v>
      </c>
      <c r="AG3048" s="6">
        <f t="shared" si="907"/>
        <v>150.22557118899263</v>
      </c>
      <c r="AH3048" s="6">
        <f t="shared" si="908"/>
        <v>58924834692.43708</v>
      </c>
      <c r="AI3048" s="6">
        <f t="shared" si="909"/>
        <v>15398.196159657336</v>
      </c>
      <c r="AK3048" s="1">
        <f t="shared" si="910"/>
        <v>1.7236249361330005E-9</v>
      </c>
      <c r="AL3048" s="1">
        <f t="shared" si="911"/>
        <v>9.7560499704879497E-2</v>
      </c>
    </row>
    <row r="3049" spans="4:38" x14ac:dyDescent="0.25">
      <c r="D3049" s="1">
        <v>1988</v>
      </c>
      <c r="E3049" s="1" t="s">
        <v>88</v>
      </c>
      <c r="F3049" s="2" t="s">
        <v>277</v>
      </c>
      <c r="G3049">
        <v>4</v>
      </c>
      <c r="H3049">
        <v>56629288</v>
      </c>
      <c r="I3049" s="1">
        <v>10976.55</v>
      </c>
      <c r="J3049" s="1">
        <v>5928</v>
      </c>
      <c r="K3049" s="1">
        <v>570000</v>
      </c>
      <c r="M3049" s="3"/>
      <c r="N3049">
        <v>10.4</v>
      </c>
      <c r="O3049"/>
      <c r="P3049"/>
      <c r="Q3049" s="1">
        <f t="shared" si="893"/>
        <v>10</v>
      </c>
      <c r="R3049" s="5">
        <f t="shared" si="894"/>
        <v>-1.3410406730712294E-2</v>
      </c>
      <c r="S3049" s="4">
        <f t="shared" si="895"/>
        <v>7.6439318365060078</v>
      </c>
      <c r="T3049" s="6">
        <f t="shared" si="896"/>
        <v>-0.66616280077234336</v>
      </c>
      <c r="U3049" s="6">
        <f t="shared" si="897"/>
        <v>0</v>
      </c>
      <c r="V3049" s="4">
        <f t="shared" si="898"/>
        <v>10.386589593269289</v>
      </c>
      <c r="W3049" s="4">
        <f t="shared" si="899"/>
        <v>143.59821927738841</v>
      </c>
      <c r="X3049" s="4">
        <f t="shared" si="900"/>
        <v>8131864915.7463799</v>
      </c>
      <c r="Y3049" s="6">
        <f t="shared" si="901"/>
        <v>-0.66616280077234336</v>
      </c>
      <c r="Z3049" s="6" t="e">
        <f t="shared" si="902"/>
        <v>#DIV/0!</v>
      </c>
      <c r="AA3049" s="6" t="e">
        <f t="shared" si="903"/>
        <v>#DIV/0!</v>
      </c>
      <c r="AB3049" s="26">
        <v>-13.586906357416865</v>
      </c>
      <c r="AC3049" s="4">
        <f t="shared" si="904"/>
        <v>10131.61392510218</v>
      </c>
      <c r="AD3049" s="4">
        <f t="shared" si="905"/>
        <v>62977525659203.508</v>
      </c>
      <c r="AE3049" s="4">
        <f t="shared" si="906"/>
        <v>1112101.6682958032</v>
      </c>
      <c r="AF3049" s="27">
        <v>-10.156431443339946</v>
      </c>
      <c r="AG3049" s="6">
        <f t="shared" si="907"/>
        <v>152.46170202786271</v>
      </c>
      <c r="AH3049" s="6">
        <f t="shared" si="908"/>
        <v>63131789915.932076</v>
      </c>
      <c r="AI3049" s="6">
        <f t="shared" si="909"/>
        <v>16735.034953939365</v>
      </c>
      <c r="AK3049" s="1">
        <f t="shared" si="910"/>
        <v>1.6087665907880187E-9</v>
      </c>
      <c r="AL3049" s="1">
        <f t="shared" si="911"/>
        <v>9.1103306594512865E-2</v>
      </c>
    </row>
    <row r="3050" spans="4:38" x14ac:dyDescent="0.25">
      <c r="D3050" s="1">
        <v>1989</v>
      </c>
      <c r="E3050" s="1" t="s">
        <v>88</v>
      </c>
      <c r="F3050" s="2" t="s">
        <v>277</v>
      </c>
      <c r="G3050">
        <v>4</v>
      </c>
      <c r="H3050">
        <v>56671781</v>
      </c>
      <c r="I3050" s="1">
        <v>11579.06</v>
      </c>
      <c r="J3050" s="1">
        <v>5664</v>
      </c>
      <c r="K3050" s="1">
        <v>566400</v>
      </c>
      <c r="M3050" s="3"/>
      <c r="N3050">
        <v>10</v>
      </c>
      <c r="O3050"/>
      <c r="P3050"/>
      <c r="Q3050" s="1">
        <f t="shared" si="893"/>
        <v>10</v>
      </c>
      <c r="R3050" s="5">
        <f t="shared" si="894"/>
        <v>-1.2712603613764847E-2</v>
      </c>
      <c r="S3050" s="4">
        <f t="shared" si="895"/>
        <v>7.2004186868364091</v>
      </c>
      <c r="T3050" s="6">
        <f t="shared" si="896"/>
        <v>-0.65857567972281028</v>
      </c>
      <c r="U3050" s="6">
        <f t="shared" si="897"/>
        <v>0</v>
      </c>
      <c r="V3050" s="4">
        <f t="shared" si="898"/>
        <v>9.9872873963862343</v>
      </c>
      <c r="W3050" s="4">
        <f t="shared" si="899"/>
        <v>160.81092646971339</v>
      </c>
      <c r="X3050" s="4">
        <f t="shared" si="900"/>
        <v>9113441607.2987003</v>
      </c>
      <c r="Y3050" s="6">
        <f t="shared" si="901"/>
        <v>-0.65857567972281028</v>
      </c>
      <c r="Z3050" s="6" t="e">
        <f t="shared" si="902"/>
        <v>#DIV/0!</v>
      </c>
      <c r="AA3050" s="6" t="e">
        <f t="shared" si="903"/>
        <v>#DIV/0!</v>
      </c>
      <c r="AB3050" s="26">
        <v>-13.586906357416865</v>
      </c>
      <c r="AC3050" s="4">
        <f t="shared" si="904"/>
        <v>10687.744831991258</v>
      </c>
      <c r="AD3050" s="4">
        <f t="shared" si="905"/>
        <v>70133617776164.063</v>
      </c>
      <c r="AE3050" s="4">
        <f t="shared" si="906"/>
        <v>1237540.3867431669</v>
      </c>
      <c r="AF3050" s="27">
        <v>-10.156431443339946</v>
      </c>
      <c r="AG3050" s="6">
        <f t="shared" si="907"/>
        <v>154.21813705016731</v>
      </c>
      <c r="AH3050" s="6">
        <f t="shared" si="908"/>
        <v>66647107693.37355</v>
      </c>
      <c r="AI3050" s="6">
        <f t="shared" si="909"/>
        <v>17857.010619921104</v>
      </c>
      <c r="AK3050" s="1">
        <f t="shared" si="910"/>
        <v>1.5239118087565198E-9</v>
      </c>
      <c r="AL3050" s="1">
        <f t="shared" si="911"/>
        <v>8.6362796289163379E-2</v>
      </c>
    </row>
    <row r="3051" spans="4:38" x14ac:dyDescent="0.25">
      <c r="D3051" s="1">
        <v>1990</v>
      </c>
      <c r="E3051" s="1" t="s">
        <v>88</v>
      </c>
      <c r="F3051" s="2" t="s">
        <v>277</v>
      </c>
      <c r="G3051">
        <v>4</v>
      </c>
      <c r="H3051">
        <v>56719240</v>
      </c>
      <c r="I3051" s="1">
        <v>12366.55</v>
      </c>
      <c r="J3051" s="1">
        <v>5436</v>
      </c>
      <c r="K3051" s="1">
        <v>560412.4</v>
      </c>
      <c r="L3051" s="1">
        <v>550000</v>
      </c>
      <c r="M3051" s="3">
        <v>44</v>
      </c>
      <c r="N3051">
        <v>9.6999999999999993</v>
      </c>
      <c r="O3051">
        <v>8</v>
      </c>
      <c r="P3051"/>
      <c r="Q3051" s="1">
        <f t="shared" si="893"/>
        <v>10</v>
      </c>
      <c r="R3051" s="5">
        <f t="shared" si="894"/>
        <v>-1.1903077252750362E-2</v>
      </c>
      <c r="S3051" s="4">
        <f t="shared" si="895"/>
        <v>6.6706320905992369</v>
      </c>
      <c r="T3051" s="6">
        <f t="shared" si="896"/>
        <v>-0.64941041893256479</v>
      </c>
      <c r="U3051" s="6">
        <f t="shared" si="897"/>
        <v>3.5717573041291062</v>
      </c>
      <c r="V3051" s="4">
        <f t="shared" si="898"/>
        <v>9.6880969227472491</v>
      </c>
      <c r="W3051" s="4">
        <f t="shared" si="899"/>
        <v>185.38797871086138</v>
      </c>
      <c r="X3051" s="4">
        <f t="shared" si="900"/>
        <v>10515065257.616238</v>
      </c>
      <c r="Y3051" s="6">
        <f t="shared" si="901"/>
        <v>7.3505895810674353</v>
      </c>
      <c r="Z3051" s="6">
        <f t="shared" si="902"/>
        <v>346.23153106465918</v>
      </c>
      <c r="AA3051" s="6">
        <f t="shared" si="903"/>
        <v>19637989306.023861</v>
      </c>
      <c r="AB3051" s="26">
        <v>-13.586906357416865</v>
      </c>
      <c r="AC3051" s="4">
        <f t="shared" si="904"/>
        <v>11414.616631407169</v>
      </c>
      <c r="AD3051" s="4">
        <f t="shared" si="905"/>
        <v>80064554354686.875</v>
      </c>
      <c r="AE3051" s="4">
        <f t="shared" si="906"/>
        <v>1411594.2730312829</v>
      </c>
      <c r="AF3051" s="27">
        <v>-10.156431443339946</v>
      </c>
      <c r="AG3051" s="6">
        <f t="shared" si="907"/>
        <v>156.3946488575601</v>
      </c>
      <c r="AH3051" s="6">
        <f t="shared" si="908"/>
        <v>71239375232.937286</v>
      </c>
      <c r="AI3051" s="6">
        <f t="shared" si="909"/>
        <v>19340.622448294598</v>
      </c>
      <c r="AK3051" s="1">
        <f t="shared" si="910"/>
        <v>1.4256766584674022E-9</v>
      </c>
      <c r="AL3051" s="1">
        <f t="shared" si="911"/>
        <v>8.0863296554010616E-2</v>
      </c>
    </row>
    <row r="3052" spans="4:38" x14ac:dyDescent="0.25">
      <c r="D3052" s="1">
        <v>1991</v>
      </c>
      <c r="E3052" s="1" t="s">
        <v>88</v>
      </c>
      <c r="F3052" s="2" t="s">
        <v>277</v>
      </c>
      <c r="G3052">
        <v>4</v>
      </c>
      <c r="H3052">
        <v>56758521</v>
      </c>
      <c r="I3052" s="1">
        <v>12886.07</v>
      </c>
      <c r="J3052" s="1">
        <v>5204</v>
      </c>
      <c r="K3052" s="1">
        <v>559569.9</v>
      </c>
      <c r="L3052" s="1">
        <v>512500</v>
      </c>
      <c r="M3052" s="3">
        <v>44</v>
      </c>
      <c r="N3052">
        <v>9.3000000000000007</v>
      </c>
      <c r="O3052">
        <v>8</v>
      </c>
      <c r="P3052"/>
      <c r="Q3052" s="1">
        <f t="shared" si="893"/>
        <v>10</v>
      </c>
      <c r="R3052" s="5">
        <f t="shared" si="894"/>
        <v>-1.1423187985165378E-2</v>
      </c>
      <c r="S3052" s="4">
        <f t="shared" si="895"/>
        <v>6.3920721585401923</v>
      </c>
      <c r="T3052" s="6">
        <f t="shared" si="896"/>
        <v>-0.64377506927629313</v>
      </c>
      <c r="U3052" s="6">
        <f t="shared" si="897"/>
        <v>3.2993472300410018</v>
      </c>
      <c r="V3052" s="4">
        <f t="shared" si="898"/>
        <v>9.2885768120148349</v>
      </c>
      <c r="W3052" s="4">
        <f t="shared" si="899"/>
        <v>201.59456402230123</v>
      </c>
      <c r="X3052" s="4">
        <f t="shared" si="900"/>
        <v>11442209295.54563</v>
      </c>
      <c r="Y3052" s="6">
        <f t="shared" si="901"/>
        <v>7.3562249307237071</v>
      </c>
      <c r="Z3052" s="6">
        <f t="shared" si="902"/>
        <v>390.56422684677119</v>
      </c>
      <c r="AA3052" s="6">
        <f t="shared" si="903"/>
        <v>22167847871.331226</v>
      </c>
      <c r="AB3052" s="26">
        <v>-13.586906357416865</v>
      </c>
      <c r="AC3052" s="4">
        <f t="shared" si="904"/>
        <v>11894.145815565133</v>
      </c>
      <c r="AD3052" s="4">
        <f t="shared" si="905"/>
        <v>86993101519806.797</v>
      </c>
      <c r="AE3052" s="4">
        <f t="shared" si="906"/>
        <v>1532687.955695794</v>
      </c>
      <c r="AF3052" s="27">
        <v>-10.156431443339946</v>
      </c>
      <c r="AG3052" s="6">
        <f t="shared" si="907"/>
        <v>157.76366510678042</v>
      </c>
      <c r="AH3052" s="6">
        <f t="shared" si="908"/>
        <v>74283558090.6698</v>
      </c>
      <c r="AI3052" s="6">
        <f t="shared" si="909"/>
        <v>20329.536320225299</v>
      </c>
      <c r="AK3052" s="1">
        <f t="shared" si="910"/>
        <v>1.3672516105035118E-9</v>
      </c>
      <c r="AL3052" s="1">
        <f t="shared" si="911"/>
        <v>7.7603179247047391E-2</v>
      </c>
    </row>
    <row r="3053" spans="4:38" x14ac:dyDescent="0.25">
      <c r="D3053" s="1">
        <v>1992</v>
      </c>
      <c r="E3053" s="1" t="s">
        <v>88</v>
      </c>
      <c r="F3053" s="2" t="s">
        <v>277</v>
      </c>
      <c r="G3053">
        <v>4</v>
      </c>
      <c r="H3053">
        <v>56797087</v>
      </c>
      <c r="I3053" s="1">
        <v>13703.67</v>
      </c>
      <c r="J3053" s="1">
        <v>4937</v>
      </c>
      <c r="K3053" s="1">
        <v>554719.1</v>
      </c>
      <c r="L3053" s="1">
        <v>557142.9</v>
      </c>
      <c r="M3053" s="3">
        <v>41</v>
      </c>
      <c r="N3053">
        <v>8.9</v>
      </c>
      <c r="O3053">
        <v>7</v>
      </c>
      <c r="P3053"/>
      <c r="Q3053" s="1">
        <f t="shared" si="893"/>
        <v>10</v>
      </c>
      <c r="R3053" s="5">
        <f t="shared" si="894"/>
        <v>-1.0741648040269504E-2</v>
      </c>
      <c r="S3053" s="4">
        <f t="shared" si="895"/>
        <v>5.9585973334150628</v>
      </c>
      <c r="T3053" s="6">
        <f t="shared" si="896"/>
        <v>-0.63548669915345568</v>
      </c>
      <c r="U3053" s="6">
        <f t="shared" si="897"/>
        <v>3.5405690247778385</v>
      </c>
      <c r="V3053" s="4">
        <f t="shared" si="898"/>
        <v>8.8892583519597306</v>
      </c>
      <c r="W3053" s="4">
        <f t="shared" si="899"/>
        <v>229.98147438410626</v>
      </c>
      <c r="X3053" s="4">
        <f t="shared" si="900"/>
        <v>13062277808.982355</v>
      </c>
      <c r="Y3053" s="6">
        <f t="shared" si="901"/>
        <v>6.3645133008465447</v>
      </c>
      <c r="Z3053" s="6">
        <f t="shared" si="902"/>
        <v>387.04710751571554</v>
      </c>
      <c r="AA3053" s="6">
        <f t="shared" si="903"/>
        <v>21983148238.668449</v>
      </c>
      <c r="AB3053" s="26">
        <v>-13.586906357416865</v>
      </c>
      <c r="AC3053" s="4">
        <f t="shared" si="904"/>
        <v>12648.809853460787</v>
      </c>
      <c r="AD3053" s="4">
        <f t="shared" si="905"/>
        <v>98449296706825.875</v>
      </c>
      <c r="AE3053" s="4">
        <f t="shared" si="906"/>
        <v>1733351.1612457498</v>
      </c>
      <c r="AF3053" s="27">
        <v>-10.156431443339946</v>
      </c>
      <c r="AG3053" s="6">
        <f t="shared" si="907"/>
        <v>159.82130636045613</v>
      </c>
      <c r="AH3053" s="6">
        <f t="shared" si="908"/>
        <v>79050404285.612183</v>
      </c>
      <c r="AI3053" s="6">
        <f t="shared" si="909"/>
        <v>21901.384413325919</v>
      </c>
      <c r="AK3053" s="1">
        <f t="shared" si="910"/>
        <v>1.2848044908972717E-9</v>
      </c>
      <c r="AL3053" s="1">
        <f t="shared" si="911"/>
        <v>7.297315244748305E-2</v>
      </c>
    </row>
    <row r="3054" spans="4:38" x14ac:dyDescent="0.25">
      <c r="D3054" s="1">
        <v>1993</v>
      </c>
      <c r="E3054" s="1" t="s">
        <v>88</v>
      </c>
      <c r="F3054" s="2" t="s">
        <v>277</v>
      </c>
      <c r="G3054">
        <v>4</v>
      </c>
      <c r="H3054">
        <v>56831821</v>
      </c>
      <c r="I3054" s="1">
        <v>13972.17</v>
      </c>
      <c r="J3054" s="1">
        <v>4643</v>
      </c>
      <c r="K3054" s="1">
        <v>552738.1</v>
      </c>
      <c r="L3054" s="1">
        <v>528571.4</v>
      </c>
      <c r="M3054" s="3">
        <v>39</v>
      </c>
      <c r="N3054">
        <v>8.4</v>
      </c>
      <c r="O3054">
        <v>7</v>
      </c>
      <c r="P3054"/>
      <c r="Q3054" s="1">
        <f t="shared" si="893"/>
        <v>10</v>
      </c>
      <c r="R3054" s="5">
        <f t="shared" si="894"/>
        <v>-1.0535228243000192E-2</v>
      </c>
      <c r="S3054" s="4">
        <f t="shared" si="895"/>
        <v>5.8232220421022642</v>
      </c>
      <c r="T3054" s="6">
        <f t="shared" si="896"/>
        <v>-0.63290554450405767</v>
      </c>
      <c r="U3054" s="6">
        <f t="shared" si="897"/>
        <v>3.3453576972627208</v>
      </c>
      <c r="V3054" s="4">
        <f t="shared" si="898"/>
        <v>8.3894647717569999</v>
      </c>
      <c r="W3054" s="4">
        <f t="shared" si="899"/>
        <v>239.93881564158684</v>
      </c>
      <c r="X3054" s="4">
        <f t="shared" si="900"/>
        <v>13636159821.494663</v>
      </c>
      <c r="Y3054" s="6">
        <f t="shared" si="901"/>
        <v>6.3670944554959421</v>
      </c>
      <c r="Z3054" s="6">
        <f t="shared" si="902"/>
        <v>417.65847674323373</v>
      </c>
      <c r="AA3054" s="6">
        <f t="shared" si="903"/>
        <v>23736291789.404121</v>
      </c>
      <c r="AB3054" s="26">
        <v>-13.586906357416865</v>
      </c>
      <c r="AC3054" s="4">
        <f t="shared" si="904"/>
        <v>12896.641671189484</v>
      </c>
      <c r="AD3054" s="4">
        <f t="shared" si="905"/>
        <v>102407571234849.75</v>
      </c>
      <c r="AE3054" s="4">
        <f t="shared" si="906"/>
        <v>1801940.6985894358</v>
      </c>
      <c r="AF3054" s="27">
        <v>-10.156431443339946</v>
      </c>
      <c r="AG3054" s="6">
        <f t="shared" si="907"/>
        <v>160.47309952543526</v>
      </c>
      <c r="AH3054" s="6">
        <f t="shared" si="908"/>
        <v>80648552006.312607</v>
      </c>
      <c r="AI3054" s="6">
        <f t="shared" si="909"/>
        <v>22421.57426996301</v>
      </c>
      <c r="AK3054" s="1">
        <f t="shared" si="910"/>
        <v>1.2593445499858413E-9</v>
      </c>
      <c r="AL3054" s="1">
        <f t="shared" si="911"/>
        <v>7.1570844042120871E-2</v>
      </c>
    </row>
    <row r="3055" spans="4:38" x14ac:dyDescent="0.25">
      <c r="D3055" s="1">
        <v>1994</v>
      </c>
      <c r="E3055" s="1" t="s">
        <v>88</v>
      </c>
      <c r="F3055" s="2" t="s">
        <v>277</v>
      </c>
      <c r="G3055">
        <v>4</v>
      </c>
      <c r="H3055">
        <v>56843400</v>
      </c>
      <c r="I3055" s="1">
        <v>13705.02</v>
      </c>
      <c r="J3055" s="1">
        <v>4342</v>
      </c>
      <c r="K3055" s="1">
        <v>542750</v>
      </c>
      <c r="L3055" s="1">
        <v>514285.7</v>
      </c>
      <c r="M3055" s="3">
        <v>37</v>
      </c>
      <c r="N3055">
        <v>8</v>
      </c>
      <c r="O3055">
        <v>7</v>
      </c>
      <c r="P3055"/>
      <c r="Q3055" s="1">
        <f t="shared" si="893"/>
        <v>10</v>
      </c>
      <c r="R3055" s="5">
        <f t="shared" si="894"/>
        <v>-1.0740589944414528E-2</v>
      </c>
      <c r="S3055" s="4">
        <f t="shared" si="895"/>
        <v>5.8294551923309843</v>
      </c>
      <c r="T3055" s="6">
        <f t="shared" si="896"/>
        <v>-0.63547355534798255</v>
      </c>
      <c r="U3055" s="6">
        <f t="shared" si="897"/>
        <v>3.2681496224362596</v>
      </c>
      <c r="V3055" s="4">
        <f t="shared" si="898"/>
        <v>7.9892594100555856</v>
      </c>
      <c r="W3055" s="4">
        <f t="shared" si="899"/>
        <v>235.09949983027263</v>
      </c>
      <c r="X3055" s="4">
        <f t="shared" si="900"/>
        <v>13363854908.652119</v>
      </c>
      <c r="Y3055" s="6">
        <f t="shared" si="901"/>
        <v>6.3645264446520171</v>
      </c>
      <c r="Z3055" s="6">
        <f t="shared" si="902"/>
        <v>419.35105742752137</v>
      </c>
      <c r="AA3055" s="6">
        <f t="shared" si="903"/>
        <v>23837339897.77557</v>
      </c>
      <c r="AB3055" s="26">
        <v>-13.586906357416865</v>
      </c>
      <c r="AC3055" s="4">
        <f t="shared" si="904"/>
        <v>12650.055935225902</v>
      </c>
      <c r="AD3055" s="4">
        <f t="shared" si="905"/>
        <v>98548987392048.891</v>
      </c>
      <c r="AE3055" s="4">
        <f t="shared" si="906"/>
        <v>1733692.6959338968</v>
      </c>
      <c r="AF3055" s="27">
        <v>-10.156431443339946</v>
      </c>
      <c r="AG3055" s="6">
        <f t="shared" si="907"/>
        <v>159.8246120214763</v>
      </c>
      <c r="AH3055" s="6">
        <f t="shared" si="908"/>
        <v>79122656799.544281</v>
      </c>
      <c r="AI3055" s="6">
        <f t="shared" si="909"/>
        <v>21903.995042465733</v>
      </c>
      <c r="AK3055" s="1">
        <f t="shared" si="910"/>
        <v>1.2836312447231225E-9</v>
      </c>
      <c r="AL3055" s="1">
        <f t="shared" si="911"/>
        <v>7.2965964296294358E-2</v>
      </c>
    </row>
    <row r="3056" spans="4:38" x14ac:dyDescent="0.25">
      <c r="D3056" s="1">
        <v>1995</v>
      </c>
      <c r="E3056" s="1" t="s">
        <v>88</v>
      </c>
      <c r="F3056" s="2" t="s">
        <v>277</v>
      </c>
      <c r="G3056">
        <v>4</v>
      </c>
      <c r="H3056">
        <v>56844303</v>
      </c>
      <c r="I3056" s="1">
        <v>14625.71</v>
      </c>
      <c r="J3056" s="1">
        <v>4050</v>
      </c>
      <c r="K3056" s="1">
        <v>540000</v>
      </c>
      <c r="L3056" s="1">
        <v>485714.3</v>
      </c>
      <c r="M3056" s="3">
        <v>36</v>
      </c>
      <c r="N3056">
        <v>7.5</v>
      </c>
      <c r="O3056">
        <v>7</v>
      </c>
      <c r="P3056"/>
      <c r="Q3056" s="1">
        <f t="shared" si="893"/>
        <v>10</v>
      </c>
      <c r="R3056" s="5">
        <f t="shared" si="894"/>
        <v>-1.0064468665110959E-2</v>
      </c>
      <c r="S3056" s="4">
        <f t="shared" si="895"/>
        <v>5.4348130791599178</v>
      </c>
      <c r="T3056" s="6">
        <f t="shared" si="896"/>
        <v>-0.62688641503060116</v>
      </c>
      <c r="U3056" s="6">
        <f t="shared" si="897"/>
        <v>3.0448769625609793</v>
      </c>
      <c r="V3056" s="4">
        <f t="shared" si="898"/>
        <v>7.489935531334889</v>
      </c>
      <c r="W3056" s="4">
        <f t="shared" si="899"/>
        <v>269.11155520845909</v>
      </c>
      <c r="X3056" s="4">
        <f t="shared" si="900"/>
        <v>15297458785.070877</v>
      </c>
      <c r="Y3056" s="6">
        <f t="shared" si="901"/>
        <v>6.3731135849693992</v>
      </c>
      <c r="Z3056" s="6">
        <f t="shared" si="902"/>
        <v>480.33829214887663</v>
      </c>
      <c r="AA3056" s="6">
        <f t="shared" si="903"/>
        <v>27304495421.413265</v>
      </c>
      <c r="AB3056" s="26">
        <v>-13.586906357416865</v>
      </c>
      <c r="AC3056" s="4">
        <f t="shared" si="904"/>
        <v>13499.874468799959</v>
      </c>
      <c r="AD3056" s="4">
        <f t="shared" si="905"/>
        <v>112236375610369.06</v>
      </c>
      <c r="AE3056" s="4">
        <f t="shared" si="906"/>
        <v>1974452.4901707224</v>
      </c>
      <c r="AF3056" s="27">
        <v>-10.156431443339946</v>
      </c>
      <c r="AG3056" s="6">
        <f t="shared" si="907"/>
        <v>162.01390235652443</v>
      </c>
      <c r="AH3056" s="6">
        <f t="shared" si="908"/>
        <v>84439381786.117874</v>
      </c>
      <c r="AI3056" s="6">
        <f t="shared" si="909"/>
        <v>23695.683518348425</v>
      </c>
      <c r="AK3056" s="1">
        <f t="shared" si="910"/>
        <v>1.2028074138517317E-9</v>
      </c>
      <c r="AL3056" s="1">
        <f t="shared" si="911"/>
        <v>6.8372749083634235E-2</v>
      </c>
    </row>
    <row r="3057" spans="4:38" x14ac:dyDescent="0.25">
      <c r="D3057" s="1">
        <v>1996</v>
      </c>
      <c r="E3057" s="1" t="s">
        <v>88</v>
      </c>
      <c r="F3057" s="2" t="s">
        <v>277</v>
      </c>
      <c r="G3057">
        <v>4</v>
      </c>
      <c r="H3057">
        <v>56860281</v>
      </c>
      <c r="I3057" s="1">
        <v>14955.96</v>
      </c>
      <c r="J3057" s="1">
        <v>3775</v>
      </c>
      <c r="K3057" s="1">
        <v>539285.69999999995</v>
      </c>
      <c r="L3057" s="1">
        <v>500000</v>
      </c>
      <c r="M3057" s="3">
        <v>34</v>
      </c>
      <c r="N3057">
        <v>7</v>
      </c>
      <c r="O3057">
        <v>6</v>
      </c>
      <c r="P3057"/>
      <c r="Q3057" s="1">
        <f t="shared" si="893"/>
        <v>10</v>
      </c>
      <c r="R3057" s="5">
        <f t="shared" si="894"/>
        <v>-9.8422301209684978E-3</v>
      </c>
      <c r="S3057" s="4">
        <f t="shared" si="895"/>
        <v>5.3077739603475802</v>
      </c>
      <c r="T3057" s="6">
        <f t="shared" si="896"/>
        <v>-0.6239775103224795</v>
      </c>
      <c r="U3057" s="6">
        <f t="shared" si="897"/>
        <v>3.1198875516123978</v>
      </c>
      <c r="V3057" s="4">
        <f t="shared" si="898"/>
        <v>6.9901577698790316</v>
      </c>
      <c r="W3057" s="4">
        <f t="shared" si="899"/>
        <v>281.77462174784483</v>
      </c>
      <c r="X3057" s="4">
        <f t="shared" si="900"/>
        <v>16021784171.251169</v>
      </c>
      <c r="Y3057" s="6">
        <f t="shared" si="901"/>
        <v>5.3760224896775206</v>
      </c>
      <c r="Z3057" s="6">
        <f t="shared" si="902"/>
        <v>479.3749695328143</v>
      </c>
      <c r="AA3057" s="6">
        <f t="shared" si="903"/>
        <v>27257395472.002258</v>
      </c>
      <c r="AB3057" s="26">
        <v>-13.586906357416865</v>
      </c>
      <c r="AC3057" s="4">
        <f t="shared" si="904"/>
        <v>13804.702989488609</v>
      </c>
      <c r="AD3057" s="4">
        <f t="shared" si="905"/>
        <v>117395206401777.2</v>
      </c>
      <c r="AE3057" s="4">
        <f t="shared" si="906"/>
        <v>2064625.8572267205</v>
      </c>
      <c r="AF3057" s="27">
        <v>-10.156431443339946</v>
      </c>
      <c r="AG3057" s="6">
        <f t="shared" si="907"/>
        <v>162.76919080129943</v>
      </c>
      <c r="AH3057" s="6">
        <f t="shared" si="908"/>
        <v>86370301954.650162</v>
      </c>
      <c r="AI3057" s="6">
        <f t="shared" si="909"/>
        <v>24343.695068566023</v>
      </c>
      <c r="AK3057" s="1">
        <f t="shared" si="910"/>
        <v>1.1759170934324985E-9</v>
      </c>
      <c r="AL3057" s="1">
        <f t="shared" si="911"/>
        <v>6.686297636527512E-2</v>
      </c>
    </row>
    <row r="3058" spans="4:38" x14ac:dyDescent="0.25">
      <c r="D3058" s="1">
        <v>1997</v>
      </c>
      <c r="E3058" s="1" t="s">
        <v>88</v>
      </c>
      <c r="F3058" s="2" t="s">
        <v>277</v>
      </c>
      <c r="G3058">
        <v>4</v>
      </c>
      <c r="H3058">
        <v>56890372</v>
      </c>
      <c r="I3058" s="1">
        <v>15770.53</v>
      </c>
      <c r="J3058" s="1">
        <v>3525</v>
      </c>
      <c r="K3058" s="1">
        <v>534090.9</v>
      </c>
      <c r="L3058" s="1">
        <v>483333.3</v>
      </c>
      <c r="M3058" s="3">
        <v>30</v>
      </c>
      <c r="N3058">
        <v>6.6</v>
      </c>
      <c r="O3058">
        <v>6</v>
      </c>
      <c r="P3058"/>
      <c r="Q3058" s="1">
        <f t="shared" si="893"/>
        <v>10</v>
      </c>
      <c r="R3058" s="5">
        <f t="shared" si="894"/>
        <v>-9.3338651269171055E-3</v>
      </c>
      <c r="S3058" s="4">
        <f t="shared" si="895"/>
        <v>4.9851324261137719</v>
      </c>
      <c r="T3058" s="6">
        <f t="shared" si="896"/>
        <v>-0.61714923700710034</v>
      </c>
      <c r="U3058" s="6">
        <f t="shared" si="897"/>
        <v>2.9828877731512393</v>
      </c>
      <c r="V3058" s="4">
        <f t="shared" si="898"/>
        <v>6.5906661348730822</v>
      </c>
      <c r="W3058" s="4">
        <f t="shared" si="899"/>
        <v>316.35127519158266</v>
      </c>
      <c r="X3058" s="4">
        <f t="shared" si="900"/>
        <v>17997341728.323509</v>
      </c>
      <c r="Y3058" s="6">
        <f t="shared" si="901"/>
        <v>5.3828507629928994</v>
      </c>
      <c r="Z3058" s="6">
        <f t="shared" si="902"/>
        <v>528.70007855975746</v>
      </c>
      <c r="AA3058" s="6">
        <f t="shared" si="903"/>
        <v>30077944145.693825</v>
      </c>
      <c r="AB3058" s="26">
        <v>-13.586906357416865</v>
      </c>
      <c r="AC3058" s="4">
        <f t="shared" si="904"/>
        <v>14556.570266089226</v>
      </c>
      <c r="AD3058" s="4">
        <f t="shared" si="905"/>
        <v>130600284675000.98</v>
      </c>
      <c r="AE3058" s="4">
        <f t="shared" si="906"/>
        <v>2295648.280784681</v>
      </c>
      <c r="AF3058" s="27">
        <v>-10.156431443339946</v>
      </c>
      <c r="AG3058" s="6">
        <f t="shared" si="907"/>
        <v>164.5701045114165</v>
      </c>
      <c r="AH3058" s="6">
        <f t="shared" si="908"/>
        <v>91122621162.511505</v>
      </c>
      <c r="AI3058" s="6">
        <f t="shared" si="909"/>
        <v>25953.577703004292</v>
      </c>
      <c r="AK3058" s="1">
        <f t="shared" si="910"/>
        <v>1.1145894744650272E-9</v>
      </c>
      <c r="AL3058" s="1">
        <f t="shared" si="911"/>
        <v>6.3409409829599889E-2</v>
      </c>
    </row>
    <row r="3059" spans="4:38" x14ac:dyDescent="0.25">
      <c r="D3059" s="1">
        <v>1998</v>
      </c>
      <c r="E3059" s="1" t="s">
        <v>88</v>
      </c>
      <c r="F3059" s="2" t="s">
        <v>277</v>
      </c>
      <c r="G3059">
        <v>4</v>
      </c>
      <c r="H3059">
        <v>56906744</v>
      </c>
      <c r="I3059" s="1">
        <v>15567.07</v>
      </c>
      <c r="J3059" s="1">
        <v>3305</v>
      </c>
      <c r="K3059" s="1">
        <v>533064.5</v>
      </c>
      <c r="L3059" s="1">
        <v>540000</v>
      </c>
      <c r="M3059" s="3">
        <v>29</v>
      </c>
      <c r="N3059">
        <v>6.2</v>
      </c>
      <c r="O3059">
        <v>5</v>
      </c>
      <c r="P3059"/>
      <c r="Q3059" s="1">
        <f t="shared" si="893"/>
        <v>10</v>
      </c>
      <c r="R3059" s="5">
        <f t="shared" si="894"/>
        <v>-9.4558577818433399E-3</v>
      </c>
      <c r="S3059" s="4">
        <f t="shared" si="895"/>
        <v>5.0405821005494289</v>
      </c>
      <c r="T3059" s="6">
        <f t="shared" si="896"/>
        <v>-0.61881074797928126</v>
      </c>
      <c r="U3059" s="6">
        <f t="shared" si="897"/>
        <v>3.3415780390881187</v>
      </c>
      <c r="V3059" s="4">
        <f t="shared" si="898"/>
        <v>6.1905441422181564</v>
      </c>
      <c r="W3059" s="4">
        <f t="shared" si="899"/>
        <v>308.83476728418276</v>
      </c>
      <c r="X3059" s="4">
        <f t="shared" si="900"/>
        <v>17574781040.140564</v>
      </c>
      <c r="Y3059" s="6">
        <f t="shared" si="901"/>
        <v>4.381189252020719</v>
      </c>
      <c r="Z3059" s="6">
        <f t="shared" si="902"/>
        <v>465.85983681674213</v>
      </c>
      <c r="AA3059" s="6">
        <f t="shared" si="903"/>
        <v>26510566473.612118</v>
      </c>
      <c r="AB3059" s="26">
        <v>-13.586906357416865</v>
      </c>
      <c r="AC3059" s="4">
        <f t="shared" si="904"/>
        <v>14368.771898733245</v>
      </c>
      <c r="AD3059" s="4">
        <f t="shared" si="905"/>
        <v>127288821717639.72</v>
      </c>
      <c r="AE3059" s="4">
        <f t="shared" si="906"/>
        <v>2236796.7796161333</v>
      </c>
      <c r="AF3059" s="27">
        <v>-10.156431443339946</v>
      </c>
      <c r="AG3059" s="6">
        <f t="shared" si="907"/>
        <v>164.12823268674057</v>
      </c>
      <c r="AH3059" s="6">
        <f t="shared" si="908"/>
        <v>89972907941.610672</v>
      </c>
      <c r="AI3059" s="6">
        <f t="shared" si="909"/>
        <v>25549.956872107785</v>
      </c>
      <c r="AK3059" s="1">
        <f t="shared" si="910"/>
        <v>1.1288321868990965E-9</v>
      </c>
      <c r="AL3059" s="1">
        <f t="shared" si="911"/>
        <v>6.4238164278827031E-2</v>
      </c>
    </row>
    <row r="3060" spans="4:38" x14ac:dyDescent="0.25">
      <c r="D3060" s="1">
        <v>1999</v>
      </c>
      <c r="E3060" s="1" t="s">
        <v>88</v>
      </c>
      <c r="F3060" s="2" t="s">
        <v>277</v>
      </c>
      <c r="G3060">
        <v>4</v>
      </c>
      <c r="H3060">
        <v>56916317</v>
      </c>
      <c r="I3060" s="1">
        <v>15901.47</v>
      </c>
      <c r="J3060" s="1">
        <v>3119</v>
      </c>
      <c r="K3060" s="1">
        <v>528644.1</v>
      </c>
      <c r="L3060" s="1">
        <v>540000</v>
      </c>
      <c r="M3060" s="3">
        <v>27</v>
      </c>
      <c r="N3060">
        <v>5.9</v>
      </c>
      <c r="O3060">
        <v>5</v>
      </c>
      <c r="P3060"/>
      <c r="Q3060" s="1">
        <f t="shared" si="893"/>
        <v>10</v>
      </c>
      <c r="R3060" s="5">
        <f t="shared" si="894"/>
        <v>-9.25700579883495E-3</v>
      </c>
      <c r="S3060" s="4">
        <f t="shared" si="895"/>
        <v>4.893661499219883</v>
      </c>
      <c r="T3060" s="6">
        <f t="shared" si="896"/>
        <v>-0.61609472798246656</v>
      </c>
      <c r="U3060" s="6">
        <f t="shared" si="897"/>
        <v>3.3269115311053192</v>
      </c>
      <c r="V3060" s="4">
        <f t="shared" si="898"/>
        <v>5.8907429942011653</v>
      </c>
      <c r="W3060" s="4">
        <f t="shared" si="899"/>
        <v>324.94012923727792</v>
      </c>
      <c r="X3060" s="4">
        <f t="shared" si="900"/>
        <v>18494395401.689877</v>
      </c>
      <c r="Y3060" s="6">
        <f t="shared" si="901"/>
        <v>4.3839052720175333</v>
      </c>
      <c r="Z3060" s="6">
        <f t="shared" si="902"/>
        <v>477.96491885424319</v>
      </c>
      <c r="AA3060" s="6">
        <f t="shared" si="903"/>
        <v>27204002836.387383</v>
      </c>
      <c r="AB3060" s="26">
        <v>-13.586906357416865</v>
      </c>
      <c r="AC3060" s="4">
        <f t="shared" si="904"/>
        <v>14677.430967070213</v>
      </c>
      <c r="AD3060" s="4">
        <f t="shared" si="905"/>
        <v>132838545037225.09</v>
      </c>
      <c r="AE3060" s="4">
        <f t="shared" si="906"/>
        <v>2333927.2819993799</v>
      </c>
      <c r="AF3060" s="27">
        <v>-10.156431443339946</v>
      </c>
      <c r="AG3060" s="6">
        <f t="shared" si="907"/>
        <v>164.85178304640499</v>
      </c>
      <c r="AH3060" s="6">
        <f t="shared" si="908"/>
        <v>91921098367.319504</v>
      </c>
      <c r="AI3060" s="6">
        <f t="shared" si="909"/>
        <v>26213.856825589177</v>
      </c>
      <c r="AK3060" s="1">
        <f t="shared" si="910"/>
        <v>1.1049075374137217E-9</v>
      </c>
      <c r="AL3060" s="1">
        <f t="shared" si="911"/>
        <v>6.288726765512874E-2</v>
      </c>
    </row>
    <row r="3061" spans="4:38" x14ac:dyDescent="0.25">
      <c r="D3061" s="1">
        <v>2000</v>
      </c>
      <c r="E3061" s="1" t="s">
        <v>88</v>
      </c>
      <c r="F3061" s="2" t="s">
        <v>277</v>
      </c>
      <c r="G3061">
        <v>4</v>
      </c>
      <c r="H3061">
        <v>56942108</v>
      </c>
      <c r="I3061" s="1">
        <v>15981.05</v>
      </c>
      <c r="J3061" s="1">
        <v>2965</v>
      </c>
      <c r="K3061" s="1">
        <v>529464.30000000005</v>
      </c>
      <c r="L3061" s="1">
        <v>520000</v>
      </c>
      <c r="M3061" s="3">
        <v>27</v>
      </c>
      <c r="N3061">
        <v>5.6</v>
      </c>
      <c r="O3061">
        <v>5</v>
      </c>
      <c r="P3061"/>
      <c r="Q3061" s="1">
        <f t="shared" si="893"/>
        <v>10</v>
      </c>
      <c r="R3061" s="5">
        <f t="shared" si="894"/>
        <v>-9.2109091705488699E-3</v>
      </c>
      <c r="S3061" s="4">
        <f t="shared" si="895"/>
        <v>4.8768475763482382</v>
      </c>
      <c r="T3061" s="6">
        <f t="shared" si="896"/>
        <v>-0.61545938234893283</v>
      </c>
      <c r="U3061" s="6">
        <f t="shared" si="897"/>
        <v>3.2003887882144504</v>
      </c>
      <c r="V3061" s="4">
        <f t="shared" si="898"/>
        <v>5.5907890908294506</v>
      </c>
      <c r="W3061" s="4">
        <f t="shared" si="899"/>
        <v>327.69221817604029</v>
      </c>
      <c r="X3061" s="4">
        <f t="shared" si="900"/>
        <v>18659485678.139648</v>
      </c>
      <c r="Y3061" s="6">
        <f t="shared" si="901"/>
        <v>4.3845406176510675</v>
      </c>
      <c r="Z3061" s="6">
        <f t="shared" si="902"/>
        <v>499.34714366113286</v>
      </c>
      <c r="AA3061" s="6">
        <f t="shared" si="903"/>
        <v>28433878983.843742</v>
      </c>
      <c r="AB3061" s="26">
        <v>-13.586906357416865</v>
      </c>
      <c r="AC3061" s="4">
        <f t="shared" si="904"/>
        <v>14750.885179564999</v>
      </c>
      <c r="AD3061" s="4">
        <f t="shared" si="905"/>
        <v>134232269657282.66</v>
      </c>
      <c r="AE3061" s="4">
        <f t="shared" si="906"/>
        <v>2357346.3359888722</v>
      </c>
      <c r="AF3061" s="27">
        <v>-10.156431443339946</v>
      </c>
      <c r="AG3061" s="6">
        <f t="shared" si="907"/>
        <v>165.02196139373805</v>
      </c>
      <c r="AH3061" s="6">
        <f t="shared" si="908"/>
        <v>92422985309.842682</v>
      </c>
      <c r="AI3061" s="6">
        <f t="shared" si="909"/>
        <v>26372.242161313974</v>
      </c>
      <c r="AK3061" s="1">
        <f t="shared" si="910"/>
        <v>1.0989075292570459E-9</v>
      </c>
      <c r="AL3061" s="1">
        <f t="shared" si="911"/>
        <v>6.2574111212967867E-2</v>
      </c>
    </row>
    <row r="3062" spans="4:38" x14ac:dyDescent="0.25">
      <c r="D3062" s="1">
        <v>2001</v>
      </c>
      <c r="E3062" s="1" t="s">
        <v>88</v>
      </c>
      <c r="F3062" s="2" t="s">
        <v>277</v>
      </c>
      <c r="G3062">
        <v>4</v>
      </c>
      <c r="H3062">
        <v>56974100</v>
      </c>
      <c r="I3062" s="1">
        <v>16240.41</v>
      </c>
      <c r="J3062" s="1">
        <v>2835</v>
      </c>
      <c r="K3062" s="1">
        <v>534905.69999999995</v>
      </c>
      <c r="L3062" s="1">
        <v>520000</v>
      </c>
      <c r="M3062" s="3">
        <v>26</v>
      </c>
      <c r="N3062">
        <v>5.3</v>
      </c>
      <c r="O3062">
        <v>5</v>
      </c>
      <c r="P3062"/>
      <c r="Q3062" s="1">
        <f t="shared" si="893"/>
        <v>10</v>
      </c>
      <c r="R3062" s="5">
        <f t="shared" si="894"/>
        <v>-9.0638105811368056E-3</v>
      </c>
      <c r="S3062" s="4">
        <f t="shared" si="895"/>
        <v>4.8482839435703893</v>
      </c>
      <c r="T3062" s="6">
        <f t="shared" si="896"/>
        <v>-0.61341714382596646</v>
      </c>
      <c r="U3062" s="6">
        <f t="shared" si="897"/>
        <v>3.1897691478950256</v>
      </c>
      <c r="V3062" s="4">
        <f t="shared" si="898"/>
        <v>5.2909361894188631</v>
      </c>
      <c r="W3062" s="4">
        <f t="shared" si="899"/>
        <v>334.97233637764595</v>
      </c>
      <c r="X3062" s="4">
        <f t="shared" si="900"/>
        <v>19084747390.013638</v>
      </c>
      <c r="Y3062" s="6">
        <f t="shared" si="901"/>
        <v>4.3865828561740337</v>
      </c>
      <c r="Z3062" s="6">
        <f t="shared" si="902"/>
        <v>509.14060695324241</v>
      </c>
      <c r="AA3062" s="6">
        <f t="shared" si="903"/>
        <v>29007827854.614727</v>
      </c>
      <c r="AB3062" s="26">
        <v>-13.586906357416865</v>
      </c>
      <c r="AC3062" s="4">
        <f t="shared" si="904"/>
        <v>14990.280562232094</v>
      </c>
      <c r="AD3062" s="4">
        <f t="shared" si="905"/>
        <v>138702479226729.89</v>
      </c>
      <c r="AE3062" s="4">
        <f t="shared" si="906"/>
        <v>2434483.0234567975</v>
      </c>
      <c r="AF3062" s="27">
        <v>-10.156431443339946</v>
      </c>
      <c r="AG3062" s="6">
        <f t="shared" si="907"/>
        <v>165.5713660037751</v>
      </c>
      <c r="AH3062" s="6">
        <f t="shared" si="908"/>
        <v>93975707488.546356</v>
      </c>
      <c r="AI3062" s="6">
        <f t="shared" si="909"/>
        <v>26889.468681613689</v>
      </c>
      <c r="AK3062" s="1">
        <f t="shared" si="910"/>
        <v>1.0807507296050737E-9</v>
      </c>
      <c r="AL3062" s="1">
        <f t="shared" si="911"/>
        <v>6.1574800143592436E-2</v>
      </c>
    </row>
    <row r="3063" spans="4:38" x14ac:dyDescent="0.25">
      <c r="D3063" s="1">
        <v>2002</v>
      </c>
      <c r="E3063" s="1" t="s">
        <v>88</v>
      </c>
      <c r="F3063" s="2" t="s">
        <v>277</v>
      </c>
      <c r="G3063">
        <v>4</v>
      </c>
      <c r="H3063">
        <v>57059007</v>
      </c>
      <c r="I3063" s="1">
        <v>16131.3</v>
      </c>
      <c r="J3063" s="1">
        <v>2722</v>
      </c>
      <c r="K3063" s="1">
        <v>533725.5</v>
      </c>
      <c r="L3063" s="1">
        <v>500000</v>
      </c>
      <c r="M3063" s="3">
        <v>26</v>
      </c>
      <c r="N3063">
        <v>5.0999999999999996</v>
      </c>
      <c r="O3063">
        <v>5</v>
      </c>
      <c r="P3063"/>
      <c r="Q3063" s="1">
        <f t="shared" si="893"/>
        <v>10</v>
      </c>
      <c r="R3063" s="5">
        <f t="shared" si="894"/>
        <v>-9.1251170085485996E-3</v>
      </c>
      <c r="S3063" s="4">
        <f t="shared" si="895"/>
        <v>4.8703076379461052</v>
      </c>
      <c r="T3063" s="6">
        <f t="shared" si="896"/>
        <v>-0.61427105014214844</v>
      </c>
      <c r="U3063" s="6">
        <f t="shared" si="897"/>
        <v>3.071355250710742</v>
      </c>
      <c r="V3063" s="4">
        <f t="shared" si="898"/>
        <v>5.090874882991451</v>
      </c>
      <c r="W3063" s="4">
        <f t="shared" si="899"/>
        <v>331.21727002039762</v>
      </c>
      <c r="X3063" s="4">
        <f t="shared" si="900"/>
        <v>18898928528.614758</v>
      </c>
      <c r="Y3063" s="6">
        <f t="shared" si="901"/>
        <v>4.3857289498578513</v>
      </c>
      <c r="Z3063" s="6">
        <f t="shared" si="902"/>
        <v>525.21765420223073</v>
      </c>
      <c r="AA3063" s="6">
        <f t="shared" si="903"/>
        <v>29968397807.648663</v>
      </c>
      <c r="AB3063" s="26">
        <v>-13.586906357416865</v>
      </c>
      <c r="AC3063" s="4">
        <f t="shared" si="904"/>
        <v>14889.5694649048</v>
      </c>
      <c r="AD3063" s="4">
        <f t="shared" si="905"/>
        <v>137048951587448.98</v>
      </c>
      <c r="AE3063" s="4">
        <f t="shared" si="906"/>
        <v>2401881.1190921878</v>
      </c>
      <c r="AF3063" s="27">
        <v>-10.156431443339946</v>
      </c>
      <c r="AG3063" s="6">
        <f t="shared" si="907"/>
        <v>165.34120305669046</v>
      </c>
      <c r="AH3063" s="6">
        <f t="shared" si="908"/>
        <v>93483447218.562042</v>
      </c>
      <c r="AI3063" s="6">
        <f t="shared" si="909"/>
        <v>26671.685488683906</v>
      </c>
      <c r="AK3063" s="1">
        <f t="shared" si="910"/>
        <v>1.0864416905374121E-9</v>
      </c>
      <c r="AL3063" s="1">
        <f t="shared" si="911"/>
        <v>6.1991284025466026E-2</v>
      </c>
    </row>
    <row r="3064" spans="4:38" x14ac:dyDescent="0.25">
      <c r="D3064" s="1">
        <v>2003</v>
      </c>
      <c r="E3064" s="1" t="s">
        <v>88</v>
      </c>
      <c r="F3064" s="2" t="s">
        <v>277</v>
      </c>
      <c r="G3064">
        <v>4</v>
      </c>
      <c r="H3064">
        <v>57313203</v>
      </c>
      <c r="I3064" s="1">
        <v>16128.13</v>
      </c>
      <c r="J3064" s="1">
        <v>2624</v>
      </c>
      <c r="K3064" s="1">
        <v>546666.69999999995</v>
      </c>
      <c r="L3064" s="1">
        <v>480000</v>
      </c>
      <c r="M3064" s="3">
        <v>25</v>
      </c>
      <c r="N3064">
        <v>4.8</v>
      </c>
      <c r="O3064">
        <v>5</v>
      </c>
      <c r="P3064"/>
      <c r="Q3064" s="1">
        <f t="shared" si="893"/>
        <v>10</v>
      </c>
      <c r="R3064" s="5">
        <f t="shared" si="894"/>
        <v>-9.126910559376691E-3</v>
      </c>
      <c r="S3064" s="4">
        <f t="shared" si="895"/>
        <v>4.9893780766896096</v>
      </c>
      <c r="T3064" s="6">
        <f t="shared" si="896"/>
        <v>-0.61429597189203522</v>
      </c>
      <c r="U3064" s="6">
        <f t="shared" si="897"/>
        <v>2.9486206650817692</v>
      </c>
      <c r="V3064" s="4">
        <f t="shared" si="898"/>
        <v>4.7908730894406233</v>
      </c>
      <c r="W3064" s="4">
        <f t="shared" si="899"/>
        <v>323.24930586741209</v>
      </c>
      <c r="X3064" s="4">
        <f t="shared" si="900"/>
        <v>18526453086.788078</v>
      </c>
      <c r="Y3064" s="6">
        <f t="shared" si="901"/>
        <v>4.3857040281079644</v>
      </c>
      <c r="Z3064" s="6">
        <f t="shared" si="902"/>
        <v>546.97201952739977</v>
      </c>
      <c r="AA3064" s="6">
        <f t="shared" si="903"/>
        <v>31348718390.493828</v>
      </c>
      <c r="AB3064" s="26">
        <v>-13.586906357416865</v>
      </c>
      <c r="AC3064" s="4">
        <f t="shared" si="904"/>
        <v>14886.643480315603</v>
      </c>
      <c r="AD3064" s="4">
        <f t="shared" si="905"/>
        <v>137605401887051.69</v>
      </c>
      <c r="AE3064" s="4">
        <f t="shared" si="906"/>
        <v>2400937.2131418246</v>
      </c>
      <c r="AF3064" s="27">
        <v>-10.156431443339946</v>
      </c>
      <c r="AG3064" s="6">
        <f t="shared" si="907"/>
        <v>165.33449522805884</v>
      </c>
      <c r="AH3064" s="6">
        <f t="shared" si="908"/>
        <v>93881460407.584915</v>
      </c>
      <c r="AI3064" s="6">
        <f t="shared" si="909"/>
        <v>26665.362325225124</v>
      </c>
      <c r="AK3064" s="1">
        <f t="shared" si="910"/>
        <v>1.0818356893092582E-9</v>
      </c>
      <c r="AL3064" s="1">
        <f t="shared" si="911"/>
        <v>6.2003468474026435E-2</v>
      </c>
    </row>
    <row r="3065" spans="4:38" x14ac:dyDescent="0.25">
      <c r="D3065" s="1">
        <v>2004</v>
      </c>
      <c r="E3065" s="1" t="s">
        <v>88</v>
      </c>
      <c r="F3065" s="2" t="s">
        <v>277</v>
      </c>
      <c r="G3065">
        <v>4</v>
      </c>
      <c r="H3065">
        <v>57685327</v>
      </c>
      <c r="I3065" s="1">
        <v>16066.28</v>
      </c>
      <c r="J3065" s="1">
        <v>2542</v>
      </c>
      <c r="K3065" s="1">
        <v>552608.69999999995</v>
      </c>
      <c r="L3065" s="1">
        <v>600000</v>
      </c>
      <c r="M3065" s="3">
        <v>24</v>
      </c>
      <c r="N3065">
        <v>4.5999999999999996</v>
      </c>
      <c r="O3065">
        <v>4</v>
      </c>
      <c r="P3065"/>
      <c r="Q3065" s="1">
        <f t="shared" si="893"/>
        <v>10</v>
      </c>
      <c r="R3065" s="5">
        <f t="shared" si="894"/>
        <v>-9.1620462235190714E-3</v>
      </c>
      <c r="S3065" s="4">
        <f t="shared" si="895"/>
        <v>5.0630264529187832</v>
      </c>
      <c r="T3065" s="6">
        <f t="shared" si="896"/>
        <v>-0.61478350863998488</v>
      </c>
      <c r="U3065" s="6">
        <f t="shared" si="897"/>
        <v>3.6887010518399093</v>
      </c>
      <c r="V3065" s="4">
        <f t="shared" si="898"/>
        <v>4.5908379537764805</v>
      </c>
      <c r="W3065" s="4">
        <f t="shared" si="899"/>
        <v>317.32561837076628</v>
      </c>
      <c r="X3065" s="4">
        <f t="shared" si="900"/>
        <v>18305032061.194859</v>
      </c>
      <c r="Y3065" s="6">
        <f t="shared" si="901"/>
        <v>3.3852164913600151</v>
      </c>
      <c r="Z3065" s="6">
        <f t="shared" si="902"/>
        <v>435.55386501126748</v>
      </c>
      <c r="AA3065" s="6">
        <f t="shared" si="903"/>
        <v>25125067129.288822</v>
      </c>
      <c r="AB3065" s="26">
        <v>-13.586906357416865</v>
      </c>
      <c r="AC3065" s="4">
        <f t="shared" si="904"/>
        <v>14829.554475002678</v>
      </c>
      <c r="AD3065" s="4">
        <f t="shared" si="905"/>
        <v>137438622599774.69</v>
      </c>
      <c r="AE3065" s="4">
        <f t="shared" si="906"/>
        <v>2382557.7447064607</v>
      </c>
      <c r="AF3065" s="27">
        <v>-10.156431443339946</v>
      </c>
      <c r="AG3065" s="6">
        <f t="shared" si="907"/>
        <v>165.20338136278014</v>
      </c>
      <c r="AH3065" s="6">
        <f t="shared" si="908"/>
        <v>94128650355.251587</v>
      </c>
      <c r="AI3065" s="6">
        <f t="shared" si="909"/>
        <v>26542.037819212073</v>
      </c>
      <c r="AK3065" s="1">
        <f t="shared" si="910"/>
        <v>1.0789946955585241E-9</v>
      </c>
      <c r="AL3065" s="1">
        <f t="shared" si="911"/>
        <v>6.2242161844558906E-2</v>
      </c>
    </row>
    <row r="3066" spans="4:38" x14ac:dyDescent="0.25">
      <c r="D3066" s="1">
        <v>2005</v>
      </c>
      <c r="E3066" s="1" t="s">
        <v>88</v>
      </c>
      <c r="F3066" s="2" t="s">
        <v>277</v>
      </c>
      <c r="G3066">
        <v>4</v>
      </c>
      <c r="H3066">
        <v>57969484</v>
      </c>
      <c r="I3066" s="1">
        <v>16027.64</v>
      </c>
      <c r="J3066" s="1">
        <v>2472</v>
      </c>
      <c r="K3066" s="1">
        <v>549333.30000000005</v>
      </c>
      <c r="L3066" s="1">
        <v>575000</v>
      </c>
      <c r="M3066" s="3">
        <v>24</v>
      </c>
      <c r="N3066">
        <v>4.5</v>
      </c>
      <c r="O3066">
        <v>4</v>
      </c>
      <c r="P3066"/>
      <c r="Q3066" s="1">
        <f t="shared" si="893"/>
        <v>10</v>
      </c>
      <c r="R3066" s="5">
        <f t="shared" si="894"/>
        <v>-9.1841344078105076E-3</v>
      </c>
      <c r="S3066" s="4">
        <f t="shared" si="895"/>
        <v>5.0451508618860927</v>
      </c>
      <c r="T3066" s="6">
        <f t="shared" si="896"/>
        <v>-0.615089340372455</v>
      </c>
      <c r="U3066" s="6">
        <f t="shared" si="897"/>
        <v>3.536763707141616</v>
      </c>
      <c r="V3066" s="4">
        <f t="shared" si="898"/>
        <v>4.4908158655921895</v>
      </c>
      <c r="W3066" s="4">
        <f t="shared" si="899"/>
        <v>317.68405819302268</v>
      </c>
      <c r="X3066" s="4">
        <f t="shared" si="900"/>
        <v>18415980928.475498</v>
      </c>
      <c r="Y3066" s="6">
        <f t="shared" si="901"/>
        <v>3.3849106596275451</v>
      </c>
      <c r="Z3066" s="6">
        <f t="shared" si="902"/>
        <v>453.17248555893514</v>
      </c>
      <c r="AA3066" s="6">
        <f t="shared" si="903"/>
        <v>26270175150.848923</v>
      </c>
      <c r="AB3066" s="26">
        <v>-13.586906357416865</v>
      </c>
      <c r="AC3066" s="4">
        <f t="shared" si="904"/>
        <v>14793.888845814457</v>
      </c>
      <c r="AD3066" s="4">
        <f t="shared" si="905"/>
        <v>137452095449233.91</v>
      </c>
      <c r="AE3066" s="4">
        <f t="shared" si="906"/>
        <v>2371111.2462072964</v>
      </c>
      <c r="AF3066" s="27">
        <v>-10.156431443339946</v>
      </c>
      <c r="AG3066" s="6">
        <f t="shared" si="907"/>
        <v>165.12123974039159</v>
      </c>
      <c r="AH3066" s="6">
        <f t="shared" si="908"/>
        <v>94364828526.377014</v>
      </c>
      <c r="AI3066" s="6">
        <f t="shared" si="909"/>
        <v>26465.037869126896</v>
      </c>
      <c r="AK3066" s="1">
        <f t="shared" si="910"/>
        <v>1.0762941661575746E-9</v>
      </c>
      <c r="AL3066" s="1">
        <f t="shared" si="911"/>
        <v>6.2392217444364864E-2</v>
      </c>
    </row>
    <row r="3067" spans="4:38" x14ac:dyDescent="0.25">
      <c r="D3067" s="1">
        <v>2006</v>
      </c>
      <c r="E3067" s="1" t="s">
        <v>88</v>
      </c>
      <c r="F3067" s="2" t="s">
        <v>277</v>
      </c>
      <c r="G3067">
        <v>4</v>
      </c>
      <c r="H3067">
        <v>58143979</v>
      </c>
      <c r="I3067" s="1">
        <v>16705.41</v>
      </c>
      <c r="J3067" s="1">
        <v>2413</v>
      </c>
      <c r="K3067" s="1">
        <v>561162.80000000005</v>
      </c>
      <c r="L3067" s="1">
        <v>575000</v>
      </c>
      <c r="M3067" s="3">
        <v>23</v>
      </c>
      <c r="N3067">
        <v>4.3</v>
      </c>
      <c r="O3067">
        <v>4</v>
      </c>
      <c r="P3067"/>
      <c r="Q3067" s="1">
        <f t="shared" si="893"/>
        <v>10</v>
      </c>
      <c r="R3067" s="5">
        <f t="shared" si="894"/>
        <v>-8.8115167481672089E-3</v>
      </c>
      <c r="S3067" s="4">
        <f t="shared" si="895"/>
        <v>4.9446954106484062</v>
      </c>
      <c r="T3067" s="6">
        <f t="shared" si="896"/>
        <v>-0.60986046706618502</v>
      </c>
      <c r="U3067" s="6">
        <f t="shared" si="897"/>
        <v>3.5066976856305638</v>
      </c>
      <c r="V3067" s="4">
        <f t="shared" si="898"/>
        <v>4.2911884832518323</v>
      </c>
      <c r="W3067" s="4">
        <f t="shared" si="899"/>
        <v>337.84507664566934</v>
      </c>
      <c r="X3067" s="4">
        <f t="shared" si="900"/>
        <v>19643657041.739189</v>
      </c>
      <c r="Y3067" s="6">
        <f t="shared" si="901"/>
        <v>3.3901395329338149</v>
      </c>
      <c r="Z3067" s="6">
        <f t="shared" si="902"/>
        <v>476.38580503970888</v>
      </c>
      <c r="AA3067" s="6">
        <f t="shared" si="903"/>
        <v>27698966244.126926</v>
      </c>
      <c r="AB3067" s="26">
        <v>-13.586906357416865</v>
      </c>
      <c r="AC3067" s="4">
        <f t="shared" si="904"/>
        <v>15419.48650354995</v>
      </c>
      <c r="AD3067" s="4">
        <f t="shared" si="905"/>
        <v>149772403379883.44</v>
      </c>
      <c r="AE3067" s="4">
        <f t="shared" si="906"/>
        <v>2575888.4403126836</v>
      </c>
      <c r="AF3067" s="27">
        <v>-10.156431443339946</v>
      </c>
      <c r="AG3067" s="6">
        <f t="shared" si="907"/>
        <v>166.53697020564081</v>
      </c>
      <c r="AH3067" s="6">
        <f t="shared" si="908"/>
        <v>98651349166.642792</v>
      </c>
      <c r="AI3067" s="6">
        <f t="shared" si="909"/>
        <v>27820.683674430144</v>
      </c>
      <c r="AK3067" s="1">
        <f t="shared" si="910"/>
        <v>1.0295278806763814E-9</v>
      </c>
      <c r="AL3067" s="1">
        <f t="shared" si="911"/>
        <v>5.9860847473962024E-2</v>
      </c>
    </row>
    <row r="3068" spans="4:38" x14ac:dyDescent="0.25">
      <c r="D3068" s="1">
        <v>2007</v>
      </c>
      <c r="E3068" s="1" t="s">
        <v>88</v>
      </c>
      <c r="F3068" s="2" t="s">
        <v>277</v>
      </c>
      <c r="G3068">
        <v>4</v>
      </c>
      <c r="H3068">
        <v>58438310</v>
      </c>
      <c r="I3068" s="1">
        <v>17332.740000000002</v>
      </c>
      <c r="J3068" s="1">
        <v>2358</v>
      </c>
      <c r="K3068" s="1">
        <v>561428.6</v>
      </c>
      <c r="L3068" s="1">
        <v>550000</v>
      </c>
      <c r="M3068" s="3">
        <v>23</v>
      </c>
      <c r="N3068">
        <v>4.2</v>
      </c>
      <c r="O3068">
        <v>4</v>
      </c>
      <c r="P3068"/>
      <c r="Q3068" s="1">
        <f t="shared" si="893"/>
        <v>10</v>
      </c>
      <c r="R3068" s="5">
        <f t="shared" si="894"/>
        <v>-8.4925984004837092E-3</v>
      </c>
      <c r="S3068" s="4">
        <f t="shared" si="895"/>
        <v>4.7679876303458073</v>
      </c>
      <c r="T3068" s="6">
        <f t="shared" si="896"/>
        <v>-0.60526231504068195</v>
      </c>
      <c r="U3068" s="6">
        <f t="shared" si="897"/>
        <v>3.3289427327237506</v>
      </c>
      <c r="V3068" s="4">
        <f t="shared" si="898"/>
        <v>4.1915074015995168</v>
      </c>
      <c r="W3068" s="4">
        <f t="shared" si="899"/>
        <v>363.52317463422014</v>
      </c>
      <c r="X3068" s="4">
        <f t="shared" si="900"/>
        <v>21243679971.458694</v>
      </c>
      <c r="Y3068" s="6">
        <f t="shared" si="901"/>
        <v>3.3947376849593178</v>
      </c>
      <c r="Z3068" s="6">
        <f t="shared" si="902"/>
        <v>520.66801358935675</v>
      </c>
      <c r="AA3068" s="6">
        <f t="shared" si="903"/>
        <v>30426958785.219044</v>
      </c>
      <c r="AB3068" s="26">
        <v>-13.586906357416865</v>
      </c>
      <c r="AC3068" s="4">
        <f t="shared" si="904"/>
        <v>15998.526854446578</v>
      </c>
      <c r="AD3068" s="4">
        <f t="shared" si="905"/>
        <v>162048443890229.13</v>
      </c>
      <c r="AE3068" s="4">
        <f t="shared" si="906"/>
        <v>2772983.0635114037</v>
      </c>
      <c r="AF3068" s="27">
        <v>-10.156431443339946</v>
      </c>
      <c r="AG3068" s="6">
        <f t="shared" si="907"/>
        <v>167.80214447445476</v>
      </c>
      <c r="AH3068" s="6">
        <f t="shared" si="908"/>
        <v>102874091211.31639</v>
      </c>
      <c r="AI3068" s="6">
        <f t="shared" si="909"/>
        <v>29084.709416181613</v>
      </c>
      <c r="AK3068" s="1">
        <f t="shared" si="910"/>
        <v>9.8726815700148943E-10</v>
      </c>
      <c r="AL3068" s="1">
        <f t="shared" si="911"/>
        <v>5.7694282611981708E-2</v>
      </c>
    </row>
    <row r="3069" spans="4:38" x14ac:dyDescent="0.25">
      <c r="D3069" s="1">
        <v>2008</v>
      </c>
      <c r="E3069" s="1" t="s">
        <v>88</v>
      </c>
      <c r="F3069" s="2" t="s">
        <v>277</v>
      </c>
      <c r="G3069">
        <v>4</v>
      </c>
      <c r="H3069">
        <v>58826731</v>
      </c>
      <c r="I3069" s="1">
        <v>16988.57</v>
      </c>
      <c r="J3069" s="1">
        <v>2302</v>
      </c>
      <c r="K3069" s="1">
        <v>561463.4</v>
      </c>
      <c r="L3069" s="1">
        <v>575000</v>
      </c>
      <c r="M3069" s="3">
        <v>22</v>
      </c>
      <c r="N3069">
        <v>4.0999999999999996</v>
      </c>
      <c r="O3069">
        <v>4</v>
      </c>
      <c r="P3069"/>
      <c r="Q3069" s="1">
        <f t="shared" si="893"/>
        <v>10</v>
      </c>
      <c r="R3069" s="5">
        <f t="shared" si="894"/>
        <v>-8.6646492318070319E-3</v>
      </c>
      <c r="S3069" s="4">
        <f t="shared" si="895"/>
        <v>4.8648834174977642</v>
      </c>
      <c r="T3069" s="6">
        <f t="shared" si="896"/>
        <v>-0.6077574962143637</v>
      </c>
      <c r="U3069" s="6">
        <f t="shared" si="897"/>
        <v>3.4946056032325914</v>
      </c>
      <c r="V3069" s="4">
        <f t="shared" si="898"/>
        <v>4.0913353507681922</v>
      </c>
      <c r="W3069" s="4">
        <f t="shared" si="899"/>
        <v>349.20816270532572</v>
      </c>
      <c r="X3069" s="4">
        <f t="shared" si="900"/>
        <v>20542774650.470428</v>
      </c>
      <c r="Y3069" s="6">
        <f t="shared" si="901"/>
        <v>3.3922425037856363</v>
      </c>
      <c r="Z3069" s="6">
        <f t="shared" si="902"/>
        <v>486.13697592326815</v>
      </c>
      <c r="AA3069" s="6">
        <f t="shared" si="903"/>
        <v>28597849111.791573</v>
      </c>
      <c r="AB3069" s="26">
        <v>-13.586906357416865</v>
      </c>
      <c r="AC3069" s="4">
        <f t="shared" si="904"/>
        <v>15680.849846224282</v>
      </c>
      <c r="AD3069" s="4">
        <f t="shared" si="905"/>
        <v>156711596684971.81</v>
      </c>
      <c r="AE3069" s="4">
        <f t="shared" si="906"/>
        <v>2663952.1527207042</v>
      </c>
      <c r="AF3069" s="27">
        <v>-10.156431443339946</v>
      </c>
      <c r="AG3069" s="6">
        <f t="shared" si="907"/>
        <v>167.1132237216807</v>
      </c>
      <c r="AH3069" s="6">
        <f t="shared" si="908"/>
        <v>101501551492.15315</v>
      </c>
      <c r="AI3069" s="6">
        <f t="shared" si="909"/>
        <v>28390.146991214329</v>
      </c>
      <c r="AK3069" s="1">
        <f t="shared" si="910"/>
        <v>1.0006183446491571E-9</v>
      </c>
      <c r="AL3069" s="1">
        <f t="shared" si="911"/>
        <v>5.8863106194341257E-2</v>
      </c>
    </row>
    <row r="3070" spans="4:38" x14ac:dyDescent="0.25">
      <c r="D3070" s="1">
        <v>2009</v>
      </c>
      <c r="E3070" s="1" t="s">
        <v>88</v>
      </c>
      <c r="F3070" s="2" t="s">
        <v>277</v>
      </c>
      <c r="G3070">
        <v>4</v>
      </c>
      <c r="H3070">
        <v>59095365</v>
      </c>
      <c r="I3070" s="1">
        <v>16235.34</v>
      </c>
      <c r="J3070" s="1">
        <v>2236</v>
      </c>
      <c r="K3070" s="1">
        <v>545365.9</v>
      </c>
      <c r="L3070" s="1">
        <v>525000</v>
      </c>
      <c r="M3070" s="3">
        <v>23</v>
      </c>
      <c r="N3070">
        <v>4.0999999999999996</v>
      </c>
      <c r="O3070">
        <v>4</v>
      </c>
      <c r="P3070"/>
      <c r="Q3070" s="1">
        <f t="shared" si="893"/>
        <v>10</v>
      </c>
      <c r="R3070" s="5">
        <f t="shared" si="894"/>
        <v>-9.0666410435506738E-3</v>
      </c>
      <c r="S3070" s="4">
        <f t="shared" si="895"/>
        <v>4.9446368526929527</v>
      </c>
      <c r="T3070" s="6">
        <f t="shared" si="896"/>
        <v>-0.6134566555781964</v>
      </c>
      <c r="U3070" s="6">
        <f t="shared" si="897"/>
        <v>3.2206474417855313</v>
      </c>
      <c r="V3070" s="4">
        <f t="shared" si="898"/>
        <v>4.0909333589564492</v>
      </c>
      <c r="W3070" s="4">
        <f t="shared" si="899"/>
        <v>328.34241388541795</v>
      </c>
      <c r="X3070" s="4">
        <f t="shared" si="900"/>
        <v>19403514793.539841</v>
      </c>
      <c r="Y3070" s="6">
        <f t="shared" si="901"/>
        <v>3.3865433444218036</v>
      </c>
      <c r="Z3070" s="6">
        <f t="shared" si="902"/>
        <v>504.101746417767</v>
      </c>
      <c r="AA3070" s="6">
        <f t="shared" si="903"/>
        <v>29790076701.695385</v>
      </c>
      <c r="AB3070" s="26">
        <v>-13.586906357416865</v>
      </c>
      <c r="AC3070" s="4">
        <f t="shared" si="904"/>
        <v>14985.600832936436</v>
      </c>
      <c r="AD3070" s="4">
        <f t="shared" si="905"/>
        <v>143776851069914.22</v>
      </c>
      <c r="AE3070" s="4">
        <f t="shared" si="906"/>
        <v>2432963.2462700624</v>
      </c>
      <c r="AF3070" s="27">
        <v>-10.156431443339946</v>
      </c>
      <c r="AG3070" s="6">
        <f t="shared" si="907"/>
        <v>165.56070181954885</v>
      </c>
      <c r="AH3070" s="6">
        <f t="shared" si="908"/>
        <v>97444189746.56105</v>
      </c>
      <c r="AI3070" s="6">
        <f t="shared" si="909"/>
        <v>26879.342846789943</v>
      </c>
      <c r="AK3070" s="1">
        <f t="shared" si="910"/>
        <v>1.0422818917942085E-9</v>
      </c>
      <c r="AL3070" s="1">
        <f t="shared" si="911"/>
        <v>6.1594028828469247E-2</v>
      </c>
    </row>
    <row r="3071" spans="4:38" x14ac:dyDescent="0.25">
      <c r="D3071" s="1">
        <v>2010</v>
      </c>
      <c r="E3071" s="1" t="s">
        <v>88</v>
      </c>
      <c r="F3071" s="2" t="s">
        <v>277</v>
      </c>
      <c r="G3071">
        <v>4</v>
      </c>
      <c r="H3071">
        <v>59277417</v>
      </c>
      <c r="I3071" s="1">
        <v>16376</v>
      </c>
      <c r="J3071" s="1">
        <v>2159</v>
      </c>
      <c r="K3071" s="1">
        <v>539750</v>
      </c>
      <c r="L3071" s="1">
        <v>525000</v>
      </c>
      <c r="M3071" s="3">
        <v>21</v>
      </c>
      <c r="N3071">
        <v>4</v>
      </c>
      <c r="O3071">
        <v>4</v>
      </c>
      <c r="P3071"/>
      <c r="Q3071" s="1">
        <f t="shared" si="893"/>
        <v>10</v>
      </c>
      <c r="R3071" s="5">
        <f t="shared" si="894"/>
        <v>-8.9887640449438193E-3</v>
      </c>
      <c r="S3071" s="4">
        <f t="shared" si="895"/>
        <v>4.8516853932584265</v>
      </c>
      <c r="T3071" s="6">
        <f t="shared" si="896"/>
        <v>-0.61236641131485481</v>
      </c>
      <c r="U3071" s="6">
        <f t="shared" si="897"/>
        <v>3.2149236594029875</v>
      </c>
      <c r="V3071" s="4">
        <f t="shared" si="898"/>
        <v>3.9910112359550562</v>
      </c>
      <c r="W3071" s="4">
        <f t="shared" si="899"/>
        <v>337.53219082908754</v>
      </c>
      <c r="X3071" s="4">
        <f t="shared" si="900"/>
        <v>20008036426.699398</v>
      </c>
      <c r="Y3071" s="6">
        <f t="shared" si="901"/>
        <v>3.3876335886851452</v>
      </c>
      <c r="Z3071" s="6">
        <f t="shared" si="902"/>
        <v>509.37445908252232</v>
      </c>
      <c r="AA3071" s="6">
        <f t="shared" si="903"/>
        <v>30194402220.184113</v>
      </c>
      <c r="AB3071" s="26">
        <v>-13.586906357416865</v>
      </c>
      <c r="AC3071" s="4">
        <f t="shared" si="904"/>
        <v>15115.433322626262</v>
      </c>
      <c r="AD3071" s="4">
        <f t="shared" si="905"/>
        <v>146729589526357.81</v>
      </c>
      <c r="AE3071" s="4">
        <f t="shared" si="906"/>
        <v>2475303.3609132767</v>
      </c>
      <c r="AF3071" s="27">
        <v>-10.156431443339946</v>
      </c>
      <c r="AG3071" s="6">
        <f t="shared" si="907"/>
        <v>165.85546260665018</v>
      </c>
      <c r="AH3071" s="6">
        <f t="shared" si="908"/>
        <v>98591220306.143204</v>
      </c>
      <c r="AI3071" s="6">
        <f t="shared" si="909"/>
        <v>27160.490556465033</v>
      </c>
      <c r="AK3071" s="1">
        <f t="shared" si="910"/>
        <v>1.0301557696316596E-9</v>
      </c>
      <c r="AL3071" s="1">
        <f t="shared" si="911"/>
        <v>6.106497313141182E-2</v>
      </c>
    </row>
    <row r="3072" spans="4:38" x14ac:dyDescent="0.25">
      <c r="D3072" s="1">
        <v>2011</v>
      </c>
      <c r="E3072" s="1" t="s">
        <v>88</v>
      </c>
      <c r="F3072" s="2" t="s">
        <v>277</v>
      </c>
      <c r="G3072">
        <v>4</v>
      </c>
      <c r="H3072">
        <v>59379449</v>
      </c>
      <c r="I3072" s="1">
        <v>16449.32</v>
      </c>
      <c r="J3072" s="1">
        <v>2074</v>
      </c>
      <c r="K3072" s="1">
        <v>531794.9</v>
      </c>
      <c r="L3072" s="1">
        <v>500000</v>
      </c>
      <c r="M3072" s="3">
        <v>21</v>
      </c>
      <c r="N3072">
        <v>3.9</v>
      </c>
      <c r="O3072">
        <v>4</v>
      </c>
      <c r="P3072"/>
      <c r="Q3072" s="1">
        <f t="shared" si="893"/>
        <v>10</v>
      </c>
      <c r="R3072" s="5">
        <f t="shared" si="894"/>
        <v>-8.9486981832683672E-3</v>
      </c>
      <c r="S3072" s="4">
        <f t="shared" si="895"/>
        <v>4.7588720555013833</v>
      </c>
      <c r="T3072" s="6">
        <f t="shared" si="896"/>
        <v>-0.6118029629838535</v>
      </c>
      <c r="U3072" s="6">
        <f t="shared" si="897"/>
        <v>3.0590148149192675</v>
      </c>
      <c r="V3072" s="4">
        <f t="shared" si="898"/>
        <v>3.8910513018167316</v>
      </c>
      <c r="W3072" s="4">
        <f t="shared" si="899"/>
        <v>345.65585727366101</v>
      </c>
      <c r="X3072" s="4">
        <f t="shared" si="900"/>
        <v>20524854348.532635</v>
      </c>
      <c r="Y3072" s="6">
        <f t="shared" si="901"/>
        <v>3.3881970370161465</v>
      </c>
      <c r="Z3072" s="6">
        <f t="shared" si="902"/>
        <v>537.73260331313975</v>
      </c>
      <c r="AA3072" s="6">
        <f t="shared" si="903"/>
        <v>31930265694.069813</v>
      </c>
      <c r="AB3072" s="26">
        <v>-13.586906357416865</v>
      </c>
      <c r="AC3072" s="4">
        <f t="shared" si="904"/>
        <v>15183.109407825026</v>
      </c>
      <c r="AD3072" s="4">
        <f t="shared" si="905"/>
        <v>148301257697522.72</v>
      </c>
      <c r="AE3072" s="4">
        <f t="shared" si="906"/>
        <v>2497518.2524432437</v>
      </c>
      <c r="AF3072" s="27">
        <v>-10.156431443339946</v>
      </c>
      <c r="AG3072" s="6">
        <f t="shared" si="907"/>
        <v>166.00820947001515</v>
      </c>
      <c r="AH3072" s="6">
        <f t="shared" si="908"/>
        <v>99203102362.531418</v>
      </c>
      <c r="AI3072" s="6">
        <f t="shared" si="909"/>
        <v>27307.221601993097</v>
      </c>
      <c r="AK3072" s="1">
        <f t="shared" si="910"/>
        <v>1.0238017966639707E-9</v>
      </c>
      <c r="AL3072" s="1">
        <f t="shared" si="911"/>
        <v>6.0792786571116614E-2</v>
      </c>
    </row>
    <row r="3073" spans="4:38" x14ac:dyDescent="0.25">
      <c r="D3073" s="1">
        <v>2012</v>
      </c>
      <c r="E3073" s="1" t="s">
        <v>88</v>
      </c>
      <c r="F3073" s="2" t="s">
        <v>277</v>
      </c>
      <c r="G3073">
        <v>4</v>
      </c>
      <c r="H3073">
        <v>59539717</v>
      </c>
      <c r="I3073" s="1">
        <v>16699.59</v>
      </c>
      <c r="J3073" s="1">
        <v>1988</v>
      </c>
      <c r="K3073" s="1">
        <v>523157.9</v>
      </c>
      <c r="L3073" s="1">
        <v>475000</v>
      </c>
      <c r="M3073" s="3">
        <v>20</v>
      </c>
      <c r="N3073">
        <v>3.8</v>
      </c>
      <c r="O3073">
        <v>4</v>
      </c>
      <c r="P3073"/>
      <c r="Q3073" s="1">
        <f t="shared" si="893"/>
        <v>10</v>
      </c>
      <c r="R3073" s="5">
        <f t="shared" si="894"/>
        <v>-8.8145876635294627E-3</v>
      </c>
      <c r="S3073" s="4">
        <f t="shared" si="895"/>
        <v>4.6114211714179802</v>
      </c>
      <c r="T3073" s="6">
        <f t="shared" si="896"/>
        <v>-0.60990417932548124</v>
      </c>
      <c r="U3073" s="6">
        <f t="shared" si="897"/>
        <v>2.8970448517960357</v>
      </c>
      <c r="V3073" s="4">
        <f t="shared" si="898"/>
        <v>3.7911854123364703</v>
      </c>
      <c r="W3073" s="4">
        <f t="shared" si="899"/>
        <v>362.1354324238614</v>
      </c>
      <c r="X3073" s="4">
        <f t="shared" si="900"/>
        <v>21561441162.189331</v>
      </c>
      <c r="Y3073" s="6">
        <f t="shared" si="901"/>
        <v>3.3900958206745186</v>
      </c>
      <c r="Z3073" s="6">
        <f t="shared" si="902"/>
        <v>576.43532821547501</v>
      </c>
      <c r="AA3073" s="6">
        <f t="shared" si="903"/>
        <v>34320796310.751495</v>
      </c>
      <c r="AB3073" s="26">
        <v>-13.586906357416865</v>
      </c>
      <c r="AC3073" s="4">
        <f t="shared" si="904"/>
        <v>15414.114506607004</v>
      </c>
      <c r="AD3073" s="4">
        <f t="shared" si="905"/>
        <v>153260823810075.25</v>
      </c>
      <c r="AE3073" s="4">
        <f t="shared" si="906"/>
        <v>2574093.9247338925</v>
      </c>
      <c r="AF3073" s="27">
        <v>-10.156431443339946</v>
      </c>
      <c r="AG3073" s="6">
        <f t="shared" si="907"/>
        <v>166.52503438445646</v>
      </c>
      <c r="AH3073" s="6">
        <f t="shared" si="908"/>
        <v>100984266680.36159</v>
      </c>
      <c r="AI3073" s="6">
        <f t="shared" si="909"/>
        <v>27808.997989563253</v>
      </c>
      <c r="AK3073" s="1">
        <f t="shared" si="910"/>
        <v>1.0057439418248573E-9</v>
      </c>
      <c r="AL3073" s="1">
        <f t="shared" si="911"/>
        <v>5.9881709670716474E-2</v>
      </c>
    </row>
    <row r="3074" spans="4:38" x14ac:dyDescent="0.25">
      <c r="D3074" s="1">
        <v>2013</v>
      </c>
      <c r="E3074" s="1" t="s">
        <v>88</v>
      </c>
      <c r="F3074" s="2" t="s">
        <v>277</v>
      </c>
      <c r="G3074">
        <v>4</v>
      </c>
      <c r="H3074">
        <v>60233948</v>
      </c>
      <c r="I3074" s="1">
        <v>16313.35</v>
      </c>
      <c r="J3074" s="1">
        <v>1906</v>
      </c>
      <c r="K3074" s="1">
        <v>515135.1</v>
      </c>
      <c r="L3074" s="1">
        <v>475000</v>
      </c>
      <c r="M3074" s="3">
        <v>19</v>
      </c>
      <c r="N3074">
        <v>3.7</v>
      </c>
      <c r="O3074">
        <v>4</v>
      </c>
      <c r="P3074"/>
      <c r="Q3074" s="1">
        <f t="shared" si="893"/>
        <v>10</v>
      </c>
      <c r="R3074" s="5">
        <f t="shared" si="894"/>
        <v>-9.0232846104570785E-3</v>
      </c>
      <c r="S3074" s="4">
        <f t="shared" si="895"/>
        <v>4.6482106201362674</v>
      </c>
      <c r="T3074" s="6">
        <f t="shared" si="896"/>
        <v>-0.61285048605937564</v>
      </c>
      <c r="U3074" s="6">
        <f t="shared" si="897"/>
        <v>2.9110398087820339</v>
      </c>
      <c r="V3074" s="4">
        <f t="shared" si="898"/>
        <v>3.6909767153895432</v>
      </c>
      <c r="W3074" s="4">
        <f t="shared" si="899"/>
        <v>350.95978502630237</v>
      </c>
      <c r="X3074" s="4">
        <f t="shared" si="900"/>
        <v>21139693441.365475</v>
      </c>
      <c r="Y3074" s="6">
        <f t="shared" si="901"/>
        <v>3.3871495139406242</v>
      </c>
      <c r="Z3074" s="6">
        <f t="shared" si="902"/>
        <v>560.39597778037376</v>
      </c>
      <c r="AA3074" s="6">
        <f t="shared" si="903"/>
        <v>33754862185.032188</v>
      </c>
      <c r="AB3074" s="26">
        <v>-13.586906357416865</v>
      </c>
      <c r="AC3074" s="4">
        <f t="shared" si="904"/>
        <v>15057.605898489566</v>
      </c>
      <c r="AD3074" s="4">
        <f t="shared" si="905"/>
        <v>147958666966408.22</v>
      </c>
      <c r="AE3074" s="4">
        <f t="shared" si="906"/>
        <v>2456399.9518412477</v>
      </c>
      <c r="AF3074" s="27">
        <v>-10.156431443339946</v>
      </c>
      <c r="AG3074" s="6">
        <f t="shared" si="907"/>
        <v>165.72445766741134</v>
      </c>
      <c r="AH3074" s="6">
        <f t="shared" si="908"/>
        <v>99798870260.180695</v>
      </c>
      <c r="AI3074" s="6">
        <f t="shared" si="909"/>
        <v>27035.21081488665</v>
      </c>
      <c r="AK3074" s="1">
        <f t="shared" si="910"/>
        <v>1.0176900216266593E-9</v>
      </c>
      <c r="AL3074" s="1">
        <f t="shared" si="911"/>
        <v>6.1299487842779075E-2</v>
      </c>
    </row>
    <row r="3075" spans="4:38" x14ac:dyDescent="0.25">
      <c r="D3075" s="1">
        <v>2014</v>
      </c>
      <c r="E3075" s="1" t="s">
        <v>88</v>
      </c>
      <c r="F3075" s="2" t="s">
        <v>277</v>
      </c>
      <c r="G3075">
        <v>4</v>
      </c>
      <c r="H3075">
        <v>60789140</v>
      </c>
      <c r="I3075" s="1">
        <v>16108.77</v>
      </c>
      <c r="J3075" s="1">
        <v>1831</v>
      </c>
      <c r="K3075" s="1">
        <v>508611.1</v>
      </c>
      <c r="L3075" s="1">
        <v>450000</v>
      </c>
      <c r="M3075" s="3">
        <v>19</v>
      </c>
      <c r="N3075">
        <v>3.6</v>
      </c>
      <c r="O3075">
        <v>4</v>
      </c>
      <c r="P3075"/>
      <c r="Q3075" s="1">
        <f t="shared" si="893"/>
        <v>10</v>
      </c>
      <c r="R3075" s="5">
        <f t="shared" si="894"/>
        <v>-9.1378795525667075E-3</v>
      </c>
      <c r="S3075" s="4">
        <f t="shared" si="895"/>
        <v>4.647626970898461</v>
      </c>
      <c r="T3075" s="6">
        <f t="shared" si="896"/>
        <v>-0.61444831474167327</v>
      </c>
      <c r="U3075" s="6">
        <f t="shared" si="897"/>
        <v>2.7650174163375301</v>
      </c>
      <c r="V3075" s="4">
        <f t="shared" si="898"/>
        <v>3.5908621204474334</v>
      </c>
      <c r="W3075" s="4">
        <f t="shared" si="899"/>
        <v>346.60204230818289</v>
      </c>
      <c r="X3075" s="4">
        <f t="shared" si="900"/>
        <v>21069640074.158054</v>
      </c>
      <c r="Y3075" s="6">
        <f t="shared" si="901"/>
        <v>3.3855516852583269</v>
      </c>
      <c r="Z3075" s="6">
        <f t="shared" si="902"/>
        <v>582.59199037296696</v>
      </c>
      <c r="AA3075" s="6">
        <f t="shared" si="903"/>
        <v>35415266065.660942</v>
      </c>
      <c r="AB3075" s="26">
        <v>-13.586906357416865</v>
      </c>
      <c r="AC3075" s="4">
        <f t="shared" si="904"/>
        <v>14868.773744780305</v>
      </c>
      <c r="AD3075" s="4">
        <f t="shared" si="905"/>
        <v>145600723496027.38</v>
      </c>
      <c r="AE3075" s="4">
        <f t="shared" si="906"/>
        <v>2395176.5643670466</v>
      </c>
      <c r="AF3075" s="27">
        <v>-10.156431443339946</v>
      </c>
      <c r="AG3075" s="6">
        <f t="shared" si="907"/>
        <v>165.29350312580675</v>
      </c>
      <c r="AH3075" s="6">
        <f t="shared" si="908"/>
        <v>99455664042.72081</v>
      </c>
      <c r="AI3075" s="6">
        <f t="shared" si="909"/>
        <v>26626.750243479022</v>
      </c>
      <c r="AK3075" s="1">
        <f t="shared" si="910"/>
        <v>1.0212019135458478E-9</v>
      </c>
      <c r="AL3075" s="1">
        <f t="shared" si="911"/>
        <v>6.2077986090806433E-2</v>
      </c>
    </row>
    <row r="3076" spans="4:38" x14ac:dyDescent="0.25">
      <c r="D3076" s="1">
        <v>2015</v>
      </c>
      <c r="E3076" s="1" t="s">
        <v>88</v>
      </c>
      <c r="F3076" s="2" t="s">
        <v>277</v>
      </c>
      <c r="G3076">
        <v>4</v>
      </c>
      <c r="H3076">
        <v>60730582</v>
      </c>
      <c r="I3076" s="1">
        <v>16276.69</v>
      </c>
      <c r="J3076" s="1">
        <v>1764</v>
      </c>
      <c r="K3076" s="1">
        <v>504000</v>
      </c>
      <c r="M3076" s="3">
        <v>18</v>
      </c>
      <c r="N3076">
        <v>3.5</v>
      </c>
      <c r="O3076">
        <v>4</v>
      </c>
      <c r="P3076"/>
      <c r="Q3076" s="1">
        <f t="shared" si="893"/>
        <v>10</v>
      </c>
      <c r="R3076" s="5">
        <f t="shared" si="894"/>
        <v>-9.0436077605459079E-3</v>
      </c>
      <c r="S3076" s="4">
        <f t="shared" si="895"/>
        <v>4.5579783113151375</v>
      </c>
      <c r="T3076" s="6">
        <f t="shared" si="896"/>
        <v>-0.61313487541779343</v>
      </c>
      <c r="U3076" s="6">
        <f t="shared" si="897"/>
        <v>0</v>
      </c>
      <c r="V3076" s="4">
        <f t="shared" si="898"/>
        <v>3.490956392239454</v>
      </c>
      <c r="W3076" s="4">
        <f t="shared" si="899"/>
        <v>357.10327887241743</v>
      </c>
      <c r="X3076" s="4">
        <f t="shared" si="900"/>
        <v>21687089960.030216</v>
      </c>
      <c r="Y3076" s="6">
        <f t="shared" si="901"/>
        <v>3.3868651245822066</v>
      </c>
      <c r="Z3076" s="6" t="e">
        <f t="shared" si="902"/>
        <v>#DIV/0!</v>
      </c>
      <c r="AA3076" s="6" t="e">
        <f t="shared" si="903"/>
        <v>#DIV/0!</v>
      </c>
      <c r="AB3076" s="26">
        <v>-13.586906357416865</v>
      </c>
      <c r="AC3076" s="4">
        <f t="shared" si="904"/>
        <v>15023.767855890184</v>
      </c>
      <c r="AD3076" s="4">
        <f t="shared" si="905"/>
        <v>148508872067710.22</v>
      </c>
      <c r="AE3076" s="4">
        <f t="shared" si="906"/>
        <v>2445372.1202228921</v>
      </c>
      <c r="AF3076" s="27">
        <v>-10.156431443339946</v>
      </c>
      <c r="AG3076" s="6">
        <f t="shared" si="907"/>
        <v>165.64758996002794</v>
      </c>
      <c r="AH3076" s="6">
        <f t="shared" si="908"/>
        <v>100395599316.4586</v>
      </c>
      <c r="AI3076" s="6">
        <f t="shared" si="909"/>
        <v>26961.944710264874</v>
      </c>
      <c r="AK3076" s="1">
        <f t="shared" si="910"/>
        <v>1.0116410990610946E-9</v>
      </c>
      <c r="AL3076" s="1">
        <f t="shared" si="911"/>
        <v>6.1437552721099929E-2</v>
      </c>
    </row>
    <row r="3077" spans="4:38" x14ac:dyDescent="0.25">
      <c r="D3077" s="1">
        <v>2016</v>
      </c>
      <c r="E3077" s="1" t="s">
        <v>88</v>
      </c>
      <c r="F3077" s="2" t="s">
        <v>277</v>
      </c>
      <c r="G3077">
        <v>4</v>
      </c>
      <c r="H3077">
        <v>60627498</v>
      </c>
      <c r="I3077" s="1">
        <v>16204.73</v>
      </c>
      <c r="J3077" s="1">
        <v>1703</v>
      </c>
      <c r="K3077" s="1">
        <v>500882.4</v>
      </c>
      <c r="M3077" s="3"/>
      <c r="N3077">
        <v>3.4</v>
      </c>
      <c r="O3077"/>
      <c r="P3077"/>
      <c r="Q3077" s="1">
        <f t="shared" si="893"/>
        <v>10</v>
      </c>
      <c r="R3077" s="5">
        <f t="shared" si="894"/>
        <v>-9.0837675172619359E-3</v>
      </c>
      <c r="S3077" s="4">
        <f t="shared" si="895"/>
        <v>4.5498992750882001</v>
      </c>
      <c r="T3077" s="6">
        <f t="shared" si="896"/>
        <v>-0.61369555054126057</v>
      </c>
      <c r="U3077" s="6">
        <f t="shared" si="897"/>
        <v>0</v>
      </c>
      <c r="V3077" s="4">
        <f t="shared" si="898"/>
        <v>3.3909162324827378</v>
      </c>
      <c r="W3077" s="4">
        <f t="shared" si="899"/>
        <v>356.1557964310291</v>
      </c>
      <c r="X3077" s="4">
        <f t="shared" si="900"/>
        <v>21592834835.810623</v>
      </c>
      <c r="Y3077" s="6">
        <f t="shared" si="901"/>
        <v>-0.61369555054126057</v>
      </c>
      <c r="Z3077" s="6" t="e">
        <f t="shared" si="902"/>
        <v>#DIV/0!</v>
      </c>
      <c r="AA3077" s="6" t="e">
        <f t="shared" si="903"/>
        <v>#DIV/0!</v>
      </c>
      <c r="AB3077" s="26">
        <v>-13.586906357416865</v>
      </c>
      <c r="AC3077" s="4">
        <f t="shared" si="904"/>
        <v>14957.347082691835</v>
      </c>
      <c r="AD3077" s="4">
        <f t="shared" si="905"/>
        <v>146948790810160.34</v>
      </c>
      <c r="AE3077" s="4">
        <f t="shared" si="906"/>
        <v>2423797.7099130885</v>
      </c>
      <c r="AF3077" s="27">
        <v>-10.156431443339946</v>
      </c>
      <c r="AG3077" s="6">
        <f t="shared" si="907"/>
        <v>165.49625354758214</v>
      </c>
      <c r="AH3077" s="6">
        <f t="shared" si="908"/>
        <v>99782087778.931168</v>
      </c>
      <c r="AI3077" s="6">
        <f t="shared" si="909"/>
        <v>26818.221047501109</v>
      </c>
      <c r="AK3077" s="1">
        <f t="shared" si="910"/>
        <v>1.0178611882567224E-9</v>
      </c>
      <c r="AL3077" s="1">
        <f t="shared" si="911"/>
        <v>6.1710377155312059E-2</v>
      </c>
    </row>
    <row r="3078" spans="4:38" x14ac:dyDescent="0.25">
      <c r="D3078" s="1">
        <v>1980</v>
      </c>
      <c r="E3078" s="1" t="s">
        <v>89</v>
      </c>
      <c r="F3078" s="2" t="s">
        <v>278</v>
      </c>
      <c r="G3078">
        <v>3</v>
      </c>
      <c r="H3078">
        <v>2162846</v>
      </c>
      <c r="I3078" s="1">
        <v>980.02800000000002</v>
      </c>
      <c r="J3078" s="1">
        <v>2526</v>
      </c>
      <c r="K3078" s="1">
        <v>61760.39</v>
      </c>
      <c r="M3078" s="3"/>
      <c r="N3078">
        <v>40.9</v>
      </c>
      <c r="O3078"/>
      <c r="P3078"/>
      <c r="Q3078" s="1">
        <f t="shared" si="893"/>
        <v>10</v>
      </c>
      <c r="R3078" s="5">
        <f t="shared" si="894"/>
        <v>-0.15019979021007562</v>
      </c>
      <c r="S3078" s="4">
        <f t="shared" si="895"/>
        <v>9.2763976212924515</v>
      </c>
      <c r="T3078" s="6">
        <f t="shared" si="896"/>
        <v>-1.2154614283151739</v>
      </c>
      <c r="U3078" s="6">
        <f t="shared" si="897"/>
        <v>0</v>
      </c>
      <c r="V3078" s="4">
        <f t="shared" si="898"/>
        <v>40.749800209789925</v>
      </c>
      <c r="W3078" s="4">
        <f t="shared" si="899"/>
        <v>10.564747653232397</v>
      </c>
      <c r="X3078" s="4">
        <f t="shared" si="900"/>
        <v>22849922.202803075</v>
      </c>
      <c r="Y3078" s="6">
        <f t="shared" si="901"/>
        <v>-1.2154614283151739</v>
      </c>
      <c r="Z3078" s="6" t="e">
        <f t="shared" si="902"/>
        <v>#DIV/0!</v>
      </c>
      <c r="AA3078" s="6" t="e">
        <f t="shared" si="903"/>
        <v>#DIV/0!</v>
      </c>
      <c r="AB3078" s="26">
        <v>-13.586906357416865</v>
      </c>
      <c r="AC3078" s="4">
        <f t="shared" si="904"/>
        <v>904.58890378033527</v>
      </c>
      <c r="AD3078" s="4">
        <f t="shared" si="905"/>
        <v>19174115439.637505</v>
      </c>
      <c r="AE3078" s="4">
        <f t="shared" si="906"/>
        <v>8865.2245419403444</v>
      </c>
      <c r="AF3078" s="27">
        <v>-10.156431443339946</v>
      </c>
      <c r="AG3078" s="6">
        <f t="shared" si="907"/>
        <v>83.560294113309723</v>
      </c>
      <c r="AH3078" s="6">
        <f t="shared" si="908"/>
        <v>215280762.49391389</v>
      </c>
      <c r="AI3078" s="6">
        <f t="shared" si="909"/>
        <v>818.91427919278703</v>
      </c>
      <c r="AK3078" s="1">
        <f t="shared" si="910"/>
        <v>4.7177608095043203E-7</v>
      </c>
      <c r="AL3078" s="1">
        <f t="shared" si="911"/>
        <v>1.0203790095793182</v>
      </c>
    </row>
    <row r="3079" spans="4:38" x14ac:dyDescent="0.25">
      <c r="D3079" s="1">
        <v>1981</v>
      </c>
      <c r="E3079" s="1" t="s">
        <v>89</v>
      </c>
      <c r="F3079" s="2" t="s">
        <v>278</v>
      </c>
      <c r="G3079">
        <v>3</v>
      </c>
      <c r="H3079">
        <v>2196921</v>
      </c>
      <c r="I3079" s="1">
        <v>1117.702</v>
      </c>
      <c r="J3079" s="1">
        <v>2477</v>
      </c>
      <c r="K3079" s="1">
        <v>62392.95</v>
      </c>
      <c r="M3079" s="3"/>
      <c r="N3079">
        <v>39.700000000000003</v>
      </c>
      <c r="O3079"/>
      <c r="P3079"/>
      <c r="Q3079" s="1">
        <f t="shared" ref="Q3079:Q3142" si="912">IF($A$3="Percentage of government revenue per capita",$B$3,0) + IF($A$3="Absolute extra revenue",AK3079,0) + IF($A$3="Absolute revenue per capita",AL3079,0)</f>
        <v>10</v>
      </c>
      <c r="R3079" s="5">
        <f t="shared" ref="R3079:R3142" si="913">-MIN($B$4 / I3079 * Q3079 / 100, N3079)</f>
        <v>-0.13169878912268207</v>
      </c>
      <c r="S3079" s="4">
        <f t="shared" ref="S3079:S3142" si="914">-R3079*K3079/1000</f>
        <v>8.2170759647920466</v>
      </c>
      <c r="T3079" s="6">
        <f t="shared" ref="T3079:T3142" si="915">-MIN($B$5/(POWER(LN(I3079),2))*Q3079/100, O3079)</f>
        <v>-1.1703625918215166</v>
      </c>
      <c r="U3079" s="6">
        <f t="shared" ref="U3079:U3142" si="916">-T3079*L3079/100000</f>
        <v>0</v>
      </c>
      <c r="V3079" s="4">
        <f t="shared" ref="V3079:V3142" si="917">N3079+R3079</f>
        <v>39.568301210877323</v>
      </c>
      <c r="W3079" s="4">
        <f t="shared" ref="W3079:W3142" si="918">Q3079*I3079/100/S3079</f>
        <v>13.602186529478995</v>
      </c>
      <c r="X3079" s="4">
        <f t="shared" ref="X3079:X3142" si="919">W3079*H3079</f>
        <v>29882929.232529525</v>
      </c>
      <c r="Y3079" s="6">
        <f t="shared" ref="Y3079:Y3142" si="920">O3079+T3079</f>
        <v>-1.1703625918215166</v>
      </c>
      <c r="Z3079" s="6" t="e">
        <f t="shared" ref="Z3079:Z3142" si="921">Q3079*I3079/100/U3079</f>
        <v>#DIV/0!</v>
      </c>
      <c r="AA3079" s="6" t="e">
        <f t="shared" ref="AA3079:AA3142" si="922">Z3079*H3079</f>
        <v>#DIV/0!</v>
      </c>
      <c r="AB3079" s="26">
        <v>-13.586906357416865</v>
      </c>
      <c r="AC3079" s="4">
        <f t="shared" ref="AC3079:AC3142" si="923">-100*AB3079*I3079/$B$4</f>
        <v>1031.6652452104311</v>
      </c>
      <c r="AD3079" s="4">
        <f t="shared" ref="AD3079:AD3142" si="924">AC3079/100*I3079*H3079</f>
        <v>25332571000.107853</v>
      </c>
      <c r="AE3079" s="4">
        <f t="shared" ref="AE3079:AE3142" si="925">AC3079*I3079/100</f>
        <v>11530.943079021892</v>
      </c>
      <c r="AF3079" s="27">
        <v>-10.156431443339946</v>
      </c>
      <c r="AG3079" s="6">
        <f t="shared" ref="AG3079:AG3142" si="926">-AF3079/$B$5*POWER(LN(I3079),2)*100</f>
        <v>86.780212511173872</v>
      </c>
      <c r="AH3079" s="6">
        <f t="shared" ref="AH3079:AH3142" si="927">-AF3079/100*I3079*H3079</f>
        <v>249391478.33138195</v>
      </c>
      <c r="AI3079" s="6">
        <f t="shared" ref="AI3079:AI3142" si="928">AG3079/100*I3079</f>
        <v>969.94417084164058</v>
      </c>
      <c r="AK3079" s="1">
        <f t="shared" si="910"/>
        <v>4.0724853596819633E-7</v>
      </c>
      <c r="AL3079" s="1">
        <f t="shared" si="911"/>
        <v>0.89469286088778577</v>
      </c>
    </row>
    <row r="3080" spans="4:38" x14ac:dyDescent="0.25">
      <c r="D3080" s="1">
        <v>1982</v>
      </c>
      <c r="E3080" s="1" t="s">
        <v>89</v>
      </c>
      <c r="F3080" s="2" t="s">
        <v>278</v>
      </c>
      <c r="G3080">
        <v>3</v>
      </c>
      <c r="H3080">
        <v>2234057</v>
      </c>
      <c r="I3080" s="1">
        <v>1068.1780000000001</v>
      </c>
      <c r="J3080" s="1">
        <v>2429</v>
      </c>
      <c r="K3080" s="1">
        <v>62927.46</v>
      </c>
      <c r="M3080" s="3"/>
      <c r="N3080">
        <v>38.6</v>
      </c>
      <c r="O3080"/>
      <c r="P3080"/>
      <c r="Q3080" s="1">
        <f t="shared" si="912"/>
        <v>10</v>
      </c>
      <c r="R3080" s="5">
        <f t="shared" si="913"/>
        <v>-0.13780474789782227</v>
      </c>
      <c r="S3080" s="4">
        <f t="shared" si="914"/>
        <v>8.6717027611502946</v>
      </c>
      <c r="T3080" s="6">
        <f t="shared" si="915"/>
        <v>-1.1856238093395355</v>
      </c>
      <c r="U3080" s="6">
        <f t="shared" si="916"/>
        <v>0</v>
      </c>
      <c r="V3080" s="4">
        <f t="shared" si="917"/>
        <v>38.462195252102177</v>
      </c>
      <c r="W3080" s="4">
        <f t="shared" si="918"/>
        <v>12.317972945123261</v>
      </c>
      <c r="X3080" s="4">
        <f t="shared" si="919"/>
        <v>27519053.683863238</v>
      </c>
      <c r="Y3080" s="6">
        <f t="shared" si="920"/>
        <v>-1.1856238093395355</v>
      </c>
      <c r="Z3080" s="6" t="e">
        <f t="shared" si="921"/>
        <v>#DIV/0!</v>
      </c>
      <c r="AA3080" s="6" t="e">
        <f t="shared" si="922"/>
        <v>#DIV/0!</v>
      </c>
      <c r="AB3080" s="26">
        <v>-13.586906357416865</v>
      </c>
      <c r="AC3080" s="4">
        <f t="shared" si="923"/>
        <v>985.95342792478482</v>
      </c>
      <c r="AD3080" s="4">
        <f t="shared" si="924"/>
        <v>23528502123.837624</v>
      </c>
      <c r="AE3080" s="4">
        <f t="shared" si="925"/>
        <v>10531.737607338409</v>
      </c>
      <c r="AF3080" s="27">
        <v>-10.156431443339946</v>
      </c>
      <c r="AG3080" s="6">
        <f t="shared" si="926"/>
        <v>85.663187288704137</v>
      </c>
      <c r="AH3080" s="6">
        <f t="shared" si="927"/>
        <v>242370087.69086105</v>
      </c>
      <c r="AI3080" s="6">
        <f t="shared" si="928"/>
        <v>915.03532071673419</v>
      </c>
      <c r="AK3080" s="1">
        <f t="shared" ref="AK3080:AK3143" si="929">$B$3*100/H3080/I3080</f>
        <v>4.1904640709188103E-7</v>
      </c>
      <c r="AL3080" s="1">
        <f t="shared" ref="AL3080:AL3143" si="930">$B$3/I3080*100</f>
        <v>0.93617355908846633</v>
      </c>
    </row>
    <row r="3081" spans="4:38" x14ac:dyDescent="0.25">
      <c r="D3081" s="1">
        <v>1983</v>
      </c>
      <c r="E3081" s="1" t="s">
        <v>89</v>
      </c>
      <c r="F3081" s="2" t="s">
        <v>278</v>
      </c>
      <c r="G3081">
        <v>3</v>
      </c>
      <c r="H3081">
        <v>2271736</v>
      </c>
      <c r="I3081" s="1">
        <v>944.22040000000004</v>
      </c>
      <c r="J3081" s="1">
        <v>2377</v>
      </c>
      <c r="K3081" s="1">
        <v>63386.67</v>
      </c>
      <c r="M3081" s="3"/>
      <c r="N3081">
        <v>37.5</v>
      </c>
      <c r="O3081"/>
      <c r="P3081"/>
      <c r="Q3081" s="1">
        <f t="shared" si="912"/>
        <v>10</v>
      </c>
      <c r="R3081" s="5">
        <f t="shared" si="913"/>
        <v>-0.15589580568265629</v>
      </c>
      <c r="S3081" s="4">
        <f t="shared" si="914"/>
        <v>9.8817159891906599</v>
      </c>
      <c r="T3081" s="6">
        <f t="shared" si="915"/>
        <v>-1.2287057673995692</v>
      </c>
      <c r="U3081" s="6">
        <f t="shared" si="916"/>
        <v>0</v>
      </c>
      <c r="V3081" s="4">
        <f t="shared" si="917"/>
        <v>37.344104194317346</v>
      </c>
      <c r="W3081" s="4">
        <f t="shared" si="918"/>
        <v>9.555227058062151</v>
      </c>
      <c r="X3081" s="4">
        <f t="shared" si="919"/>
        <v>21706953.295973878</v>
      </c>
      <c r="Y3081" s="6">
        <f t="shared" si="920"/>
        <v>-1.2287057673995692</v>
      </c>
      <c r="Z3081" s="6" t="e">
        <f t="shared" si="921"/>
        <v>#DIV/0!</v>
      </c>
      <c r="AA3081" s="6" t="e">
        <f t="shared" si="922"/>
        <v>#DIV/0!</v>
      </c>
      <c r="AB3081" s="26">
        <v>-13.586906357416865</v>
      </c>
      <c r="AC3081" s="4">
        <f t="shared" si="923"/>
        <v>871.53764643768307</v>
      </c>
      <c r="AD3081" s="4">
        <f t="shared" si="924"/>
        <v>18694652244.684296</v>
      </c>
      <c r="AE3081" s="4">
        <f t="shared" si="925"/>
        <v>8229.2362513444768</v>
      </c>
      <c r="AF3081" s="27">
        <v>-10.156431443339946</v>
      </c>
      <c r="AG3081" s="6">
        <f t="shared" si="926"/>
        <v>82.659589568257672</v>
      </c>
      <c r="AH3081" s="6">
        <f t="shared" si="927"/>
        <v>217857432.38550225</v>
      </c>
      <c r="AI3081" s="6">
        <f t="shared" si="928"/>
        <v>780.48870725976087</v>
      </c>
      <c r="AK3081" s="1">
        <f t="shared" si="929"/>
        <v>4.6619623357021747E-7</v>
      </c>
      <c r="AL3081" s="1">
        <f t="shared" si="930"/>
        <v>1.0590747668658715</v>
      </c>
    </row>
    <row r="3082" spans="4:38" x14ac:dyDescent="0.25">
      <c r="D3082" s="1">
        <v>1984</v>
      </c>
      <c r="E3082" s="1" t="s">
        <v>89</v>
      </c>
      <c r="F3082" s="2" t="s">
        <v>278</v>
      </c>
      <c r="G3082">
        <v>3</v>
      </c>
      <c r="H3082">
        <v>2306366</v>
      </c>
      <c r="I3082" s="1">
        <v>1053.3969999999999</v>
      </c>
      <c r="J3082" s="1">
        <v>2319</v>
      </c>
      <c r="K3082" s="1">
        <v>63534.25</v>
      </c>
      <c r="M3082" s="3"/>
      <c r="N3082">
        <v>36.5</v>
      </c>
      <c r="O3082"/>
      <c r="P3082"/>
      <c r="Q3082" s="1">
        <f t="shared" si="912"/>
        <v>10</v>
      </c>
      <c r="R3082" s="5">
        <f t="shared" si="913"/>
        <v>-0.13973838923027121</v>
      </c>
      <c r="S3082" s="4">
        <f t="shared" si="914"/>
        <v>8.8781737559533589</v>
      </c>
      <c r="T3082" s="6">
        <f t="shared" si="915"/>
        <v>-1.1903760526092348</v>
      </c>
      <c r="U3082" s="6">
        <f t="shared" si="916"/>
        <v>0</v>
      </c>
      <c r="V3082" s="4">
        <f t="shared" si="917"/>
        <v>36.360261610769726</v>
      </c>
      <c r="W3082" s="4">
        <f t="shared" si="918"/>
        <v>11.865018966244412</v>
      </c>
      <c r="X3082" s="4">
        <f t="shared" si="919"/>
        <v>27365076.333101258</v>
      </c>
      <c r="Y3082" s="6">
        <f t="shared" si="920"/>
        <v>-1.1903760526092348</v>
      </c>
      <c r="Z3082" s="6" t="e">
        <f t="shared" si="921"/>
        <v>#DIV/0!</v>
      </c>
      <c r="AA3082" s="6" t="e">
        <f t="shared" si="922"/>
        <v>#DIV/0!</v>
      </c>
      <c r="AB3082" s="26">
        <v>-13.586906357416865</v>
      </c>
      <c r="AC3082" s="4">
        <f t="shared" si="923"/>
        <v>972.3102171320553</v>
      </c>
      <c r="AD3082" s="4">
        <f t="shared" si="924"/>
        <v>23622461710.178471</v>
      </c>
      <c r="AE3082" s="4">
        <f t="shared" si="925"/>
        <v>10242.286657962555</v>
      </c>
      <c r="AF3082" s="27">
        <v>-10.156431443339946</v>
      </c>
      <c r="AG3082" s="6">
        <f t="shared" si="926"/>
        <v>85.321200985836711</v>
      </c>
      <c r="AH3082" s="6">
        <f t="shared" si="927"/>
        <v>246752434.20769849</v>
      </c>
      <c r="AI3082" s="6">
        <f t="shared" si="928"/>
        <v>898.77097154877424</v>
      </c>
      <c r="AK3082" s="1">
        <f t="shared" si="929"/>
        <v>4.1160410335773993E-7</v>
      </c>
      <c r="AL3082" s="1">
        <f t="shared" si="930"/>
        <v>0.94930970944477733</v>
      </c>
    </row>
    <row r="3083" spans="4:38" x14ac:dyDescent="0.25">
      <c r="D3083" s="1">
        <v>1985</v>
      </c>
      <c r="E3083" s="1" t="s">
        <v>89</v>
      </c>
      <c r="F3083" s="2" t="s">
        <v>278</v>
      </c>
      <c r="G3083">
        <v>3</v>
      </c>
      <c r="H3083">
        <v>2335510</v>
      </c>
      <c r="I3083" s="1">
        <v>971.77449999999999</v>
      </c>
      <c r="J3083" s="1">
        <v>2253</v>
      </c>
      <c r="K3083" s="1">
        <v>63644.07</v>
      </c>
      <c r="M3083" s="3"/>
      <c r="N3083">
        <v>35.4</v>
      </c>
      <c r="O3083"/>
      <c r="P3083"/>
      <c r="Q3083" s="1">
        <f t="shared" si="912"/>
        <v>10</v>
      </c>
      <c r="R3083" s="5">
        <f t="shared" si="913"/>
        <v>-0.15147547090400088</v>
      </c>
      <c r="S3083" s="4">
        <f t="shared" si="914"/>
        <v>9.6405154734971941</v>
      </c>
      <c r="T3083" s="6">
        <f t="shared" si="915"/>
        <v>-1.2184519007733299</v>
      </c>
      <c r="U3083" s="6">
        <f t="shared" si="916"/>
        <v>0</v>
      </c>
      <c r="V3083" s="4">
        <f t="shared" si="917"/>
        <v>35.248524529095995</v>
      </c>
      <c r="W3083" s="4">
        <f t="shared" si="918"/>
        <v>10.080109333069499</v>
      </c>
      <c r="X3083" s="4">
        <f t="shared" si="919"/>
        <v>23542196.148477145</v>
      </c>
      <c r="Y3083" s="6">
        <f t="shared" si="920"/>
        <v>-1.2184519007733299</v>
      </c>
      <c r="Z3083" s="6" t="e">
        <f t="shared" si="921"/>
        <v>#DIV/0!</v>
      </c>
      <c r="AA3083" s="6" t="e">
        <f t="shared" si="922"/>
        <v>#DIV/0!</v>
      </c>
      <c r="AB3083" s="26">
        <v>-13.586906357416865</v>
      </c>
      <c r="AC3083" s="4">
        <f t="shared" si="923"/>
        <v>896.97072907782581</v>
      </c>
      <c r="AD3083" s="4">
        <f t="shared" si="924"/>
        <v>20357549560.931992</v>
      </c>
      <c r="AE3083" s="4">
        <f t="shared" si="925"/>
        <v>8716.5328176423973</v>
      </c>
      <c r="AF3083" s="27">
        <v>-10.156431443339946</v>
      </c>
      <c r="AG3083" s="6">
        <f t="shared" si="926"/>
        <v>83.355210303285986</v>
      </c>
      <c r="AH3083" s="6">
        <f t="shared" si="927"/>
        <v>230509257.17784646</v>
      </c>
      <c r="AI3083" s="6">
        <f t="shared" si="928"/>
        <v>810.0246781487059</v>
      </c>
      <c r="AK3083" s="1">
        <f t="shared" si="929"/>
        <v>4.4060839758395826E-7</v>
      </c>
      <c r="AL3083" s="1">
        <f t="shared" si="930"/>
        <v>1.0290453186413104</v>
      </c>
    </row>
    <row r="3084" spans="4:38" x14ac:dyDescent="0.25">
      <c r="D3084" s="1">
        <v>1986</v>
      </c>
      <c r="E3084" s="1" t="s">
        <v>89</v>
      </c>
      <c r="F3084" s="2" t="s">
        <v>278</v>
      </c>
      <c r="G3084">
        <v>3</v>
      </c>
      <c r="H3084">
        <v>2358161</v>
      </c>
      <c r="I3084" s="1">
        <v>1144.57</v>
      </c>
      <c r="J3084" s="1">
        <v>2183</v>
      </c>
      <c r="K3084" s="1">
        <v>63459.3</v>
      </c>
      <c r="M3084" s="3"/>
      <c r="N3084">
        <v>34.4</v>
      </c>
      <c r="O3084"/>
      <c r="P3084"/>
      <c r="Q3084" s="1">
        <f t="shared" si="912"/>
        <v>10</v>
      </c>
      <c r="R3084" s="5">
        <f t="shared" si="913"/>
        <v>-0.12860724988423602</v>
      </c>
      <c r="S3084" s="4">
        <f t="shared" si="914"/>
        <v>8.1613260525786995</v>
      </c>
      <c r="T3084" s="6">
        <f t="shared" si="915"/>
        <v>-1.1624809997468539</v>
      </c>
      <c r="U3084" s="6">
        <f t="shared" si="916"/>
        <v>0</v>
      </c>
      <c r="V3084" s="4">
        <f t="shared" si="917"/>
        <v>34.271392750115766</v>
      </c>
      <c r="W3084" s="4">
        <f t="shared" si="918"/>
        <v>14.024314095849105</v>
      </c>
      <c r="X3084" s="4">
        <f t="shared" si="919"/>
        <v>33071590.552581623</v>
      </c>
      <c r="Y3084" s="6">
        <f t="shared" si="920"/>
        <v>-1.1624809997468539</v>
      </c>
      <c r="Z3084" s="6" t="e">
        <f t="shared" si="921"/>
        <v>#DIV/0!</v>
      </c>
      <c r="AA3084" s="6" t="e">
        <f t="shared" si="922"/>
        <v>#DIV/0!</v>
      </c>
      <c r="AB3084" s="26">
        <v>-13.586906357416865</v>
      </c>
      <c r="AC3084" s="4">
        <f t="shared" si="923"/>
        <v>1056.4650414068356</v>
      </c>
      <c r="AD3084" s="4">
        <f t="shared" si="924"/>
        <v>28514840186.896282</v>
      </c>
      <c r="AE3084" s="4">
        <f t="shared" si="925"/>
        <v>12091.981924430218</v>
      </c>
      <c r="AF3084" s="27">
        <v>-10.156431443339946</v>
      </c>
      <c r="AG3084" s="6">
        <f t="shared" si="926"/>
        <v>87.368580179389127</v>
      </c>
      <c r="AH3084" s="6">
        <f t="shared" si="927"/>
        <v>274130243.90314966</v>
      </c>
      <c r="AI3084" s="6">
        <f t="shared" si="928"/>
        <v>999.99455815923409</v>
      </c>
      <c r="AK3084" s="1">
        <f t="shared" si="929"/>
        <v>3.7049656757056756E-7</v>
      </c>
      <c r="AL3084" s="1">
        <f t="shared" si="930"/>
        <v>0.87369055627877723</v>
      </c>
    </row>
    <row r="3085" spans="4:38" x14ac:dyDescent="0.25">
      <c r="D3085" s="1">
        <v>1987</v>
      </c>
      <c r="E3085" s="1" t="s">
        <v>89</v>
      </c>
      <c r="F3085" s="2" t="s">
        <v>278</v>
      </c>
      <c r="G3085">
        <v>3</v>
      </c>
      <c r="H3085">
        <v>2375393</v>
      </c>
      <c r="I3085" s="1">
        <v>1328.653</v>
      </c>
      <c r="J3085" s="1">
        <v>2110</v>
      </c>
      <c r="K3085" s="1">
        <v>63173.65</v>
      </c>
      <c r="M3085" s="3"/>
      <c r="N3085">
        <v>33.4</v>
      </c>
      <c r="O3085"/>
      <c r="P3085"/>
      <c r="Q3085" s="1">
        <f t="shared" si="912"/>
        <v>10</v>
      </c>
      <c r="R3085" s="5">
        <f t="shared" si="913"/>
        <v>-0.11078889672472797</v>
      </c>
      <c r="S3085" s="4">
        <f t="shared" si="914"/>
        <v>6.9989389855741111</v>
      </c>
      <c r="T3085" s="6">
        <f t="shared" si="915"/>
        <v>-1.1147688649464029</v>
      </c>
      <c r="U3085" s="6">
        <f t="shared" si="916"/>
        <v>0</v>
      </c>
      <c r="V3085" s="4">
        <f t="shared" si="917"/>
        <v>33.289211103275271</v>
      </c>
      <c r="W3085" s="4">
        <f t="shared" si="918"/>
        <v>18.983634558588925</v>
      </c>
      <c r="X3085" s="4">
        <f t="shared" si="919"/>
        <v>45093592.645030223</v>
      </c>
      <c r="Y3085" s="6">
        <f t="shared" si="920"/>
        <v>-1.1147688649464029</v>
      </c>
      <c r="Z3085" s="6" t="e">
        <f t="shared" si="921"/>
        <v>#DIV/0!</v>
      </c>
      <c r="AA3085" s="6" t="e">
        <f t="shared" si="922"/>
        <v>#DIV/0!</v>
      </c>
      <c r="AB3085" s="26">
        <v>-13.586906357416865</v>
      </c>
      <c r="AC3085" s="4">
        <f t="shared" si="923"/>
        <v>1226.3779818275129</v>
      </c>
      <c r="AD3085" s="4">
        <f t="shared" si="924"/>
        <v>38705384799.349258</v>
      </c>
      <c r="AE3085" s="4">
        <f t="shared" si="925"/>
        <v>16294.307846890706</v>
      </c>
      <c r="AF3085" s="27">
        <v>-10.156431443339946</v>
      </c>
      <c r="AG3085" s="6">
        <f t="shared" si="926"/>
        <v>91.107957556997775</v>
      </c>
      <c r="AH3085" s="6">
        <f t="shared" si="927"/>
        <v>320544394.16539729</v>
      </c>
      <c r="AI3085" s="6">
        <f t="shared" si="928"/>
        <v>1210.5086113197776</v>
      </c>
      <c r="AK3085" s="1">
        <f t="shared" si="929"/>
        <v>3.1684944825768324E-7</v>
      </c>
      <c r="AL3085" s="1">
        <f t="shared" si="930"/>
        <v>0.75264196144516293</v>
      </c>
    </row>
    <row r="3086" spans="4:38" x14ac:dyDescent="0.25">
      <c r="D3086" s="1">
        <v>1988</v>
      </c>
      <c r="E3086" s="1" t="s">
        <v>89</v>
      </c>
      <c r="F3086" s="2" t="s">
        <v>278</v>
      </c>
      <c r="G3086">
        <v>3</v>
      </c>
      <c r="H3086">
        <v>2389411</v>
      </c>
      <c r="I3086" s="1">
        <v>1196.1079999999999</v>
      </c>
      <c r="J3086" s="1">
        <v>2037</v>
      </c>
      <c r="K3086" s="1">
        <v>62676.92</v>
      </c>
      <c r="M3086" s="3"/>
      <c r="N3086">
        <v>32.5</v>
      </c>
      <c r="O3086"/>
      <c r="P3086"/>
      <c r="Q3086" s="1">
        <f t="shared" si="912"/>
        <v>10</v>
      </c>
      <c r="R3086" s="5">
        <f t="shared" si="913"/>
        <v>-0.12306581011079266</v>
      </c>
      <c r="S3086" s="4">
        <f t="shared" si="914"/>
        <v>7.7133859350493434</v>
      </c>
      <c r="T3086" s="6">
        <f t="shared" si="915"/>
        <v>-1.1480764932263627</v>
      </c>
      <c r="U3086" s="6">
        <f t="shared" si="916"/>
        <v>0</v>
      </c>
      <c r="V3086" s="4">
        <f t="shared" si="917"/>
        <v>32.376934189889205</v>
      </c>
      <c r="W3086" s="4">
        <f t="shared" si="918"/>
        <v>15.506912399714489</v>
      </c>
      <c r="X3086" s="4">
        <f t="shared" si="919"/>
        <v>37052387.063914195</v>
      </c>
      <c r="Y3086" s="6">
        <f t="shared" si="920"/>
        <v>-1.1480764932263627</v>
      </c>
      <c r="Z3086" s="6" t="e">
        <f t="shared" si="921"/>
        <v>#DIV/0!</v>
      </c>
      <c r="AA3086" s="6" t="e">
        <f t="shared" si="922"/>
        <v>#DIV/0!</v>
      </c>
      <c r="AB3086" s="26">
        <v>-13.586906357416865</v>
      </c>
      <c r="AC3086" s="4">
        <f t="shared" si="923"/>
        <v>1104.0358280813296</v>
      </c>
      <c r="AD3086" s="4">
        <f t="shared" si="924"/>
        <v>31553273445.039356</v>
      </c>
      <c r="AE3086" s="4">
        <f t="shared" si="925"/>
        <v>13205.460862547028</v>
      </c>
      <c r="AF3086" s="27">
        <v>-10.156431443339946</v>
      </c>
      <c r="AG3086" s="6">
        <f t="shared" si="926"/>
        <v>88.464762611749009</v>
      </c>
      <c r="AH3086" s="6">
        <f t="shared" si="927"/>
        <v>290270161.89722198</v>
      </c>
      <c r="AI3086" s="6">
        <f t="shared" si="928"/>
        <v>1058.1341027801386</v>
      </c>
      <c r="AK3086" s="1">
        <f t="shared" si="929"/>
        <v>3.4989581350549236E-7</v>
      </c>
      <c r="AL3086" s="1">
        <f t="shared" si="930"/>
        <v>0.83604490564397205</v>
      </c>
    </row>
    <row r="3087" spans="4:38" x14ac:dyDescent="0.25">
      <c r="D3087" s="1">
        <v>1989</v>
      </c>
      <c r="E3087" s="1" t="s">
        <v>89</v>
      </c>
      <c r="F3087" s="2" t="s">
        <v>278</v>
      </c>
      <c r="G3087">
        <v>3</v>
      </c>
      <c r="H3087">
        <v>2403464</v>
      </c>
      <c r="I3087" s="1">
        <v>1369.4570000000001</v>
      </c>
      <c r="J3087" s="1">
        <v>1962</v>
      </c>
      <c r="K3087" s="1">
        <v>62285.71</v>
      </c>
      <c r="M3087" s="3"/>
      <c r="N3087">
        <v>31.5</v>
      </c>
      <c r="O3087"/>
      <c r="P3087"/>
      <c r="Q3087" s="1">
        <f t="shared" si="912"/>
        <v>10</v>
      </c>
      <c r="R3087" s="5">
        <f t="shared" si="913"/>
        <v>-0.10748785832632933</v>
      </c>
      <c r="S3087" s="4">
        <f t="shared" si="914"/>
        <v>6.6949575722348333</v>
      </c>
      <c r="T3087" s="6">
        <f t="shared" si="915"/>
        <v>-1.1054504315267766</v>
      </c>
      <c r="U3087" s="6">
        <f t="shared" si="916"/>
        <v>0</v>
      </c>
      <c r="V3087" s="4">
        <f t="shared" si="917"/>
        <v>31.39251214167367</v>
      </c>
      <c r="W3087" s="4">
        <f t="shared" si="918"/>
        <v>20.45505121166681</v>
      </c>
      <c r="X3087" s="4">
        <f t="shared" si="919"/>
        <v>49162979.205397554</v>
      </c>
      <c r="Y3087" s="6">
        <f t="shared" si="920"/>
        <v>-1.1054504315267766</v>
      </c>
      <c r="Z3087" s="6" t="e">
        <f t="shared" si="921"/>
        <v>#DIV/0!</v>
      </c>
      <c r="AA3087" s="6" t="e">
        <f t="shared" si="922"/>
        <v>#DIV/0!</v>
      </c>
      <c r="AB3087" s="26">
        <v>-13.586906357416865</v>
      </c>
      <c r="AC3087" s="4">
        <f t="shared" si="923"/>
        <v>1264.0410339340374</v>
      </c>
      <c r="AD3087" s="4">
        <f t="shared" si="924"/>
        <v>41605159779.531013</v>
      </c>
      <c r="AE3087" s="4">
        <f t="shared" si="925"/>
        <v>17310.498422082052</v>
      </c>
      <c r="AF3087" s="27">
        <v>-10.156431443339946</v>
      </c>
      <c r="AG3087" s="6">
        <f t="shared" si="926"/>
        <v>91.875955300072036</v>
      </c>
      <c r="AH3087" s="6">
        <f t="shared" si="927"/>
        <v>334292907.94056779</v>
      </c>
      <c r="AI3087" s="6">
        <f t="shared" si="928"/>
        <v>1258.2017011737075</v>
      </c>
      <c r="AK3087" s="1">
        <f t="shared" si="929"/>
        <v>3.0381833422399751E-7</v>
      </c>
      <c r="AL3087" s="1">
        <f t="shared" si="930"/>
        <v>0.73021642884734606</v>
      </c>
    </row>
    <row r="3088" spans="4:38" x14ac:dyDescent="0.25">
      <c r="D3088" s="1">
        <v>1990</v>
      </c>
      <c r="E3088" s="1" t="s">
        <v>89</v>
      </c>
      <c r="F3088" s="2" t="s">
        <v>278</v>
      </c>
      <c r="G3088">
        <v>3</v>
      </c>
      <c r="H3088">
        <v>2419906</v>
      </c>
      <c r="I3088" s="1">
        <v>1159.404</v>
      </c>
      <c r="J3088" s="1">
        <v>1889</v>
      </c>
      <c r="K3088" s="1">
        <v>61732.03</v>
      </c>
      <c r="L3088" s="1">
        <v>60759.49</v>
      </c>
      <c r="M3088" s="3">
        <v>49</v>
      </c>
      <c r="N3088">
        <v>30.6</v>
      </c>
      <c r="O3088">
        <v>79</v>
      </c>
      <c r="P3088"/>
      <c r="Q3088" s="1">
        <f t="shared" si="912"/>
        <v>10</v>
      </c>
      <c r="R3088" s="5">
        <f t="shared" si="913"/>
        <v>-0.12696178381306258</v>
      </c>
      <c r="S3088" s="4">
        <f t="shared" si="914"/>
        <v>7.8376086472014936</v>
      </c>
      <c r="T3088" s="6">
        <f t="shared" si="915"/>
        <v>-1.1582416588688182</v>
      </c>
      <c r="U3088" s="6">
        <f t="shared" si="916"/>
        <v>0.70374172489623366</v>
      </c>
      <c r="V3088" s="4">
        <f t="shared" si="917"/>
        <v>30.473038216186939</v>
      </c>
      <c r="W3088" s="4">
        <f t="shared" si="918"/>
        <v>14.792828427507393</v>
      </c>
      <c r="X3088" s="4">
        <f t="shared" si="919"/>
        <v>35797254.268695705</v>
      </c>
      <c r="Y3088" s="6">
        <f t="shared" si="920"/>
        <v>77.841758341131182</v>
      </c>
      <c r="Z3088" s="6">
        <f t="shared" si="921"/>
        <v>164.74850914530521</v>
      </c>
      <c r="AA3088" s="6">
        <f t="shared" si="922"/>
        <v>398675905.77177894</v>
      </c>
      <c r="AB3088" s="26">
        <v>-13.586906357416865</v>
      </c>
      <c r="AC3088" s="4">
        <f t="shared" si="923"/>
        <v>1070.1571724466401</v>
      </c>
      <c r="AD3088" s="4">
        <f t="shared" si="924"/>
        <v>30024850754.156467</v>
      </c>
      <c r="AE3088" s="4">
        <f t="shared" si="925"/>
        <v>12407.445063633244</v>
      </c>
      <c r="AF3088" s="27">
        <v>-10.156431443339946</v>
      </c>
      <c r="AG3088" s="6">
        <f t="shared" si="926"/>
        <v>87.688362489561058</v>
      </c>
      <c r="AH3088" s="6">
        <f t="shared" si="927"/>
        <v>284953786.35263872</v>
      </c>
      <c r="AI3088" s="6">
        <f t="shared" si="928"/>
        <v>1016.6623822384705</v>
      </c>
      <c r="AK3088" s="1">
        <f t="shared" si="929"/>
        <v>3.5642381079895749E-7</v>
      </c>
      <c r="AL3088" s="1">
        <f t="shared" si="930"/>
        <v>0.86251211829526209</v>
      </c>
    </row>
    <row r="3089" spans="4:38" x14ac:dyDescent="0.25">
      <c r="D3089" s="1">
        <v>1991</v>
      </c>
      <c r="E3089" s="1" t="s">
        <v>89</v>
      </c>
      <c r="F3089" s="2" t="s">
        <v>278</v>
      </c>
      <c r="G3089">
        <v>3</v>
      </c>
      <c r="H3089">
        <v>2439334</v>
      </c>
      <c r="I3089" s="1">
        <v>1170.2349999999999</v>
      </c>
      <c r="J3089" s="1">
        <v>1818</v>
      </c>
      <c r="K3089" s="1">
        <v>61212.12</v>
      </c>
      <c r="L3089" s="1">
        <v>60256.41</v>
      </c>
      <c r="M3089" s="3">
        <v>48</v>
      </c>
      <c r="N3089">
        <v>29.7</v>
      </c>
      <c r="O3089">
        <v>78</v>
      </c>
      <c r="P3089"/>
      <c r="Q3089" s="1">
        <f t="shared" si="912"/>
        <v>10</v>
      </c>
      <c r="R3089" s="5">
        <f t="shared" si="913"/>
        <v>-0.12578670096177264</v>
      </c>
      <c r="S3089" s="4">
        <f t="shared" si="914"/>
        <v>7.6996706336761429</v>
      </c>
      <c r="T3089" s="6">
        <f t="shared" si="915"/>
        <v>-1.1551948399786567</v>
      </c>
      <c r="U3089" s="6">
        <f t="shared" si="916"/>
        <v>0.69607893907638341</v>
      </c>
      <c r="V3089" s="4">
        <f t="shared" si="917"/>
        <v>29.574213299038227</v>
      </c>
      <c r="W3089" s="4">
        <f t="shared" si="918"/>
        <v>15.198507256683536</v>
      </c>
      <c r="X3089" s="4">
        <f t="shared" si="919"/>
        <v>37074235.500474878</v>
      </c>
      <c r="Y3089" s="6">
        <f t="shared" si="920"/>
        <v>76.844805160021338</v>
      </c>
      <c r="Z3089" s="6">
        <f t="shared" si="921"/>
        <v>168.11814498406846</v>
      </c>
      <c r="AA3089" s="6">
        <f t="shared" si="922"/>
        <v>410096307.07656765</v>
      </c>
      <c r="AB3089" s="26">
        <v>-13.586906357416865</v>
      </c>
      <c r="AC3089" s="4">
        <f t="shared" si="923"/>
        <v>1080.1544402969921</v>
      </c>
      <c r="AD3089" s="4">
        <f t="shared" si="924"/>
        <v>30834024097.179794</v>
      </c>
      <c r="AE3089" s="4">
        <f t="shared" si="925"/>
        <v>12640.345314409504</v>
      </c>
      <c r="AF3089" s="27">
        <v>-10.156431443339946</v>
      </c>
      <c r="AG3089" s="6">
        <f t="shared" si="926"/>
        <v>87.919639976296935</v>
      </c>
      <c r="AH3089" s="6">
        <f t="shared" si="927"/>
        <v>289924884.9814412</v>
      </c>
      <c r="AI3089" s="6">
        <f t="shared" si="928"/>
        <v>1028.8663988766184</v>
      </c>
      <c r="AK3089" s="1">
        <f t="shared" si="929"/>
        <v>3.5031251091088935E-7</v>
      </c>
      <c r="AL3089" s="1">
        <f t="shared" si="930"/>
        <v>0.85452921849030328</v>
      </c>
    </row>
    <row r="3090" spans="4:38" x14ac:dyDescent="0.25">
      <c r="D3090" s="1">
        <v>1992</v>
      </c>
      <c r="E3090" s="1" t="s">
        <v>89</v>
      </c>
      <c r="F3090" s="2" t="s">
        <v>278</v>
      </c>
      <c r="G3090">
        <v>3</v>
      </c>
      <c r="H3090">
        <v>2461049</v>
      </c>
      <c r="I3090" s="1">
        <v>1021.227</v>
      </c>
      <c r="J3090" s="1">
        <v>1752</v>
      </c>
      <c r="K3090" s="1">
        <v>61045.3</v>
      </c>
      <c r="L3090" s="1">
        <v>61538.46</v>
      </c>
      <c r="M3090" s="3">
        <v>47</v>
      </c>
      <c r="N3090">
        <v>28.7</v>
      </c>
      <c r="O3090">
        <v>78</v>
      </c>
      <c r="P3090"/>
      <c r="Q3090" s="1">
        <f t="shared" si="912"/>
        <v>10</v>
      </c>
      <c r="R3090" s="5">
        <f t="shared" si="913"/>
        <v>-0.14414033314826186</v>
      </c>
      <c r="S3090" s="4">
        <f t="shared" si="914"/>
        <v>8.7990898791355896</v>
      </c>
      <c r="T3090" s="6">
        <f t="shared" si="915"/>
        <v>-1.2010569085111582</v>
      </c>
      <c r="U3090" s="6">
        <f t="shared" si="916"/>
        <v>0.7391119252213757</v>
      </c>
      <c r="V3090" s="4">
        <f t="shared" si="917"/>
        <v>28.555859666851738</v>
      </c>
      <c r="W3090" s="4">
        <f t="shared" si="918"/>
        <v>11.606052603480441</v>
      </c>
      <c r="X3090" s="4">
        <f t="shared" si="919"/>
        <v>28563064.153742936</v>
      </c>
      <c r="Y3090" s="6">
        <f t="shared" si="920"/>
        <v>76.798943091488837</v>
      </c>
      <c r="Z3090" s="6">
        <f t="shared" si="921"/>
        <v>138.16946597014064</v>
      </c>
      <c r="AA3090" s="6">
        <f t="shared" si="922"/>
        <v>340041826.05634862</v>
      </c>
      <c r="AB3090" s="26">
        <v>-13.586906357416865</v>
      </c>
      <c r="AC3090" s="4">
        <f t="shared" si="923"/>
        <v>942.6165501810973</v>
      </c>
      <c r="AD3090" s="4">
        <f t="shared" si="924"/>
        <v>23690684544.816116</v>
      </c>
      <c r="AE3090" s="4">
        <f t="shared" si="925"/>
        <v>9626.2547169179143</v>
      </c>
      <c r="AF3090" s="27">
        <v>-10.156431443339946</v>
      </c>
      <c r="AG3090" s="6">
        <f t="shared" si="926"/>
        <v>84.562449717140851</v>
      </c>
      <c r="AH3090" s="6">
        <f t="shared" si="927"/>
        <v>255260544.0451805</v>
      </c>
      <c r="AI3090" s="6">
        <f t="shared" si="928"/>
        <v>863.574568372866</v>
      </c>
      <c r="AK3090" s="1">
        <f t="shared" si="929"/>
        <v>3.9788489370069988E-7</v>
      </c>
      <c r="AL3090" s="1">
        <f t="shared" si="930"/>
        <v>0.97921421975721357</v>
      </c>
    </row>
    <row r="3091" spans="4:38" x14ac:dyDescent="0.25">
      <c r="D3091" s="1">
        <v>1993</v>
      </c>
      <c r="E3091" s="1" t="s">
        <v>89</v>
      </c>
      <c r="F3091" s="2" t="s">
        <v>278</v>
      </c>
      <c r="G3091">
        <v>3</v>
      </c>
      <c r="H3091">
        <v>2484581</v>
      </c>
      <c r="I3091" s="1">
        <v>1172.58</v>
      </c>
      <c r="J3091" s="1">
        <v>1690</v>
      </c>
      <c r="K3091" s="1">
        <v>60573.48</v>
      </c>
      <c r="L3091" s="1">
        <v>60759.49</v>
      </c>
      <c r="M3091" s="3">
        <v>48</v>
      </c>
      <c r="N3091">
        <v>27.9</v>
      </c>
      <c r="O3091">
        <v>79</v>
      </c>
      <c r="P3091"/>
      <c r="Q3091" s="1">
        <f t="shared" si="912"/>
        <v>10</v>
      </c>
      <c r="R3091" s="5">
        <f t="shared" si="913"/>
        <v>-0.12553514472360094</v>
      </c>
      <c r="S3091" s="4">
        <f t="shared" si="914"/>
        <v>7.6041005782121474</v>
      </c>
      <c r="T3091" s="6">
        <f t="shared" si="915"/>
        <v>-1.154540466073309</v>
      </c>
      <c r="U3091" s="6">
        <f t="shared" si="916"/>
        <v>0.70149289902976553</v>
      </c>
      <c r="V3091" s="4">
        <f t="shared" si="917"/>
        <v>27.774464855276399</v>
      </c>
      <c r="W3091" s="4">
        <f t="shared" si="918"/>
        <v>15.420364156673127</v>
      </c>
      <c r="X3091" s="4">
        <f t="shared" si="919"/>
        <v>38313143.796751074</v>
      </c>
      <c r="Y3091" s="6">
        <f t="shared" si="920"/>
        <v>77.845459533926686</v>
      </c>
      <c r="Z3091" s="6">
        <f t="shared" si="921"/>
        <v>167.15493508512984</v>
      </c>
      <c r="AA3091" s="6">
        <f t="shared" si="922"/>
        <v>415309975.76874697</v>
      </c>
      <c r="AB3091" s="26">
        <v>-13.586906357416865</v>
      </c>
      <c r="AC3091" s="4">
        <f t="shared" si="923"/>
        <v>1082.3189304741757</v>
      </c>
      <c r="AD3091" s="4">
        <f t="shared" si="924"/>
        <v>31531954905.483944</v>
      </c>
      <c r="AE3091" s="4">
        <f t="shared" si="925"/>
        <v>12691.055314954088</v>
      </c>
      <c r="AF3091" s="27">
        <v>-10.156431443339946</v>
      </c>
      <c r="AG3091" s="6">
        <f t="shared" si="926"/>
        <v>87.969471333324847</v>
      </c>
      <c r="AH3091" s="6">
        <f t="shared" si="927"/>
        <v>295894425.62159419</v>
      </c>
      <c r="AI3091" s="6">
        <f t="shared" si="928"/>
        <v>1031.5124269603004</v>
      </c>
      <c r="AK3091" s="1">
        <f t="shared" si="929"/>
        <v>3.4324510919744528E-7</v>
      </c>
      <c r="AL3091" s="1">
        <f t="shared" si="930"/>
        <v>0.85282027665489779</v>
      </c>
    </row>
    <row r="3092" spans="4:38" x14ac:dyDescent="0.25">
      <c r="D3092" s="1">
        <v>1994</v>
      </c>
      <c r="E3092" s="1" t="s">
        <v>89</v>
      </c>
      <c r="F3092" s="2" t="s">
        <v>278</v>
      </c>
      <c r="G3092">
        <v>3</v>
      </c>
      <c r="H3092">
        <v>2509043</v>
      </c>
      <c r="I3092" s="1">
        <v>1156.18</v>
      </c>
      <c r="J3092" s="1">
        <v>1630</v>
      </c>
      <c r="K3092" s="1">
        <v>60370.37</v>
      </c>
      <c r="L3092" s="1">
        <v>60000</v>
      </c>
      <c r="M3092" s="3">
        <v>48</v>
      </c>
      <c r="N3092">
        <v>27</v>
      </c>
      <c r="O3092">
        <v>80</v>
      </c>
      <c r="P3092"/>
      <c r="Q3092" s="1">
        <f t="shared" si="912"/>
        <v>10</v>
      </c>
      <c r="R3092" s="5">
        <f t="shared" si="913"/>
        <v>-0.1273158158764206</v>
      </c>
      <c r="S3092" s="4">
        <f t="shared" si="914"/>
        <v>7.6861029113113863</v>
      </c>
      <c r="T3092" s="6">
        <f t="shared" si="915"/>
        <v>-1.159156431952594</v>
      </c>
      <c r="U3092" s="6">
        <f t="shared" si="916"/>
        <v>0.69549385917155637</v>
      </c>
      <c r="V3092" s="4">
        <f t="shared" si="917"/>
        <v>26.872684184123578</v>
      </c>
      <c r="W3092" s="4">
        <f t="shared" si="918"/>
        <v>15.042473583049322</v>
      </c>
      <c r="X3092" s="4">
        <f t="shared" si="919"/>
        <v>37742213.046234816</v>
      </c>
      <c r="Y3092" s="6">
        <f t="shared" si="920"/>
        <v>78.840843568047404</v>
      </c>
      <c r="Z3092" s="6">
        <f t="shared" si="921"/>
        <v>166.23870717955643</v>
      </c>
      <c r="AA3092" s="6">
        <f t="shared" si="922"/>
        <v>417100064.57791579</v>
      </c>
      <c r="AB3092" s="26">
        <v>-13.586906357416865</v>
      </c>
      <c r="AC3092" s="4">
        <f t="shared" si="923"/>
        <v>1067.1813445868363</v>
      </c>
      <c r="AD3092" s="4">
        <f t="shared" si="924"/>
        <v>30957920567.141411</v>
      </c>
      <c r="AE3092" s="4">
        <f t="shared" si="925"/>
        <v>12338.537269844084</v>
      </c>
      <c r="AF3092" s="27">
        <v>-10.156431443339946</v>
      </c>
      <c r="AG3092" s="6">
        <f t="shared" si="926"/>
        <v>87.619161343318268</v>
      </c>
      <c r="AH3092" s="6">
        <f t="shared" si="927"/>
        <v>294628461.66062361</v>
      </c>
      <c r="AI3092" s="6">
        <f t="shared" si="928"/>
        <v>1013.0352196191772</v>
      </c>
      <c r="AK3092" s="1">
        <f t="shared" si="929"/>
        <v>3.4471996989343571E-7</v>
      </c>
      <c r="AL3092" s="1">
        <f t="shared" si="930"/>
        <v>0.8649172274213357</v>
      </c>
    </row>
    <row r="3093" spans="4:38" x14ac:dyDescent="0.25">
      <c r="D3093" s="1">
        <v>1995</v>
      </c>
      <c r="E3093" s="1" t="s">
        <v>89</v>
      </c>
      <c r="F3093" s="2" t="s">
        <v>278</v>
      </c>
      <c r="G3093">
        <v>3</v>
      </c>
      <c r="H3093">
        <v>2533711</v>
      </c>
      <c r="I3093" s="1">
        <v>1230.817</v>
      </c>
      <c r="J3093" s="1">
        <v>1571</v>
      </c>
      <c r="K3093" s="1">
        <v>60191.57</v>
      </c>
      <c r="L3093" s="1">
        <v>60493.83</v>
      </c>
      <c r="M3093" s="3">
        <v>48</v>
      </c>
      <c r="N3093">
        <v>26.1</v>
      </c>
      <c r="O3093">
        <v>81</v>
      </c>
      <c r="P3093"/>
      <c r="Q3093" s="1">
        <f t="shared" si="912"/>
        <v>10</v>
      </c>
      <c r="R3093" s="5">
        <f t="shared" si="913"/>
        <v>-0.11959535820515965</v>
      </c>
      <c r="S3093" s="4">
        <f t="shared" si="914"/>
        <v>7.1986323750809413</v>
      </c>
      <c r="T3093" s="6">
        <f t="shared" si="915"/>
        <v>-1.1388641318330406</v>
      </c>
      <c r="U3093" s="6">
        <f t="shared" si="916"/>
        <v>0.68894253184205545</v>
      </c>
      <c r="V3093" s="4">
        <f t="shared" si="917"/>
        <v>25.980404641794841</v>
      </c>
      <c r="W3093" s="4">
        <f t="shared" si="918"/>
        <v>17.097928271217778</v>
      </c>
      <c r="X3093" s="4">
        <f t="shared" si="919"/>
        <v>43321208.937995471</v>
      </c>
      <c r="Y3093" s="6">
        <f t="shared" si="920"/>
        <v>79.861135868166954</v>
      </c>
      <c r="Z3093" s="6">
        <f t="shared" si="921"/>
        <v>178.65307237007292</v>
      </c>
      <c r="AA3093" s="6">
        <f t="shared" si="922"/>
        <v>452655254.6478498</v>
      </c>
      <c r="AB3093" s="26">
        <v>-13.586906357416865</v>
      </c>
      <c r="AC3093" s="4">
        <f t="shared" si="923"/>
        <v>1136.0730517742359</v>
      </c>
      <c r="AD3093" s="4">
        <f t="shared" si="924"/>
        <v>35428830881.471245</v>
      </c>
      <c r="AE3093" s="4">
        <f t="shared" si="925"/>
        <v>13982.980253656096</v>
      </c>
      <c r="AF3093" s="27">
        <v>-10.156431443339946</v>
      </c>
      <c r="AG3093" s="6">
        <f t="shared" si="926"/>
        <v>89.180361023336687</v>
      </c>
      <c r="AH3093" s="6">
        <f t="shared" si="927"/>
        <v>316731825.830558</v>
      </c>
      <c r="AI3093" s="6">
        <f t="shared" si="928"/>
        <v>1097.6470441366018</v>
      </c>
      <c r="AK3093" s="1">
        <f t="shared" si="929"/>
        <v>3.2066343243868802E-7</v>
      </c>
      <c r="AL3093" s="1">
        <f t="shared" si="930"/>
        <v>0.81246846606766077</v>
      </c>
    </row>
    <row r="3094" spans="4:38" x14ac:dyDescent="0.25">
      <c r="D3094" s="1">
        <v>1996</v>
      </c>
      <c r="E3094" s="1" t="s">
        <v>89</v>
      </c>
      <c r="F3094" s="2" t="s">
        <v>278</v>
      </c>
      <c r="G3094">
        <v>3</v>
      </c>
      <c r="H3094">
        <v>2558637</v>
      </c>
      <c r="I3094" s="1">
        <v>1163.0160000000001</v>
      </c>
      <c r="J3094" s="1">
        <v>1511</v>
      </c>
      <c r="K3094" s="1">
        <v>59723.32</v>
      </c>
      <c r="L3094" s="1">
        <v>60240.959999999999</v>
      </c>
      <c r="M3094" s="3">
        <v>49</v>
      </c>
      <c r="N3094">
        <v>25.3</v>
      </c>
      <c r="O3094">
        <v>83</v>
      </c>
      <c r="P3094"/>
      <c r="Q3094" s="1">
        <f t="shared" si="912"/>
        <v>10</v>
      </c>
      <c r="R3094" s="5">
        <f t="shared" si="913"/>
        <v>-0.12656747628579484</v>
      </c>
      <c r="S3094" s="4">
        <f t="shared" si="914"/>
        <v>7.5590298878089373</v>
      </c>
      <c r="T3094" s="6">
        <f t="shared" si="915"/>
        <v>-1.1572210915590131</v>
      </c>
      <c r="U3094" s="6">
        <f t="shared" si="916"/>
        <v>0.69712109487762852</v>
      </c>
      <c r="V3094" s="4">
        <f t="shared" si="917"/>
        <v>25.173432523714204</v>
      </c>
      <c r="W3094" s="4">
        <f t="shared" si="918"/>
        <v>15.385783854032519</v>
      </c>
      <c r="X3094" s="4">
        <f t="shared" si="919"/>
        <v>39366635.842930205</v>
      </c>
      <c r="Y3094" s="6">
        <f t="shared" si="920"/>
        <v>81.842778908440991</v>
      </c>
      <c r="Z3094" s="6">
        <f t="shared" si="921"/>
        <v>166.83127343953834</v>
      </c>
      <c r="AA3094" s="6">
        <f t="shared" si="922"/>
        <v>426860668.97952002</v>
      </c>
      <c r="AB3094" s="26">
        <v>-13.586906357416865</v>
      </c>
      <c r="AC3094" s="4">
        <f t="shared" si="923"/>
        <v>1073.4911334359738</v>
      </c>
      <c r="AD3094" s="4">
        <f t="shared" si="924"/>
        <v>31944259636.7589</v>
      </c>
      <c r="AE3094" s="4">
        <f t="shared" si="925"/>
        <v>12484.873640441725</v>
      </c>
      <c r="AF3094" s="27">
        <v>-10.156431443339946</v>
      </c>
      <c r="AG3094" s="6">
        <f t="shared" si="926"/>
        <v>87.76569591949935</v>
      </c>
      <c r="AH3094" s="6">
        <f t="shared" si="927"/>
        <v>302228563.33293009</v>
      </c>
      <c r="AI3094" s="6">
        <f t="shared" si="928"/>
        <v>1020.7290860551246</v>
      </c>
      <c r="AK3094" s="1">
        <f t="shared" si="929"/>
        <v>3.3605134244547844E-7</v>
      </c>
      <c r="AL3094" s="1">
        <f t="shared" si="930"/>
        <v>0.85983339868067155</v>
      </c>
    </row>
    <row r="3095" spans="4:38" x14ac:dyDescent="0.25">
      <c r="D3095" s="1">
        <v>1997</v>
      </c>
      <c r="E3095" s="1" t="s">
        <v>89</v>
      </c>
      <c r="F3095" s="2" t="s">
        <v>278</v>
      </c>
      <c r="G3095">
        <v>3</v>
      </c>
      <c r="H3095">
        <v>2583916</v>
      </c>
      <c r="I3095" s="1">
        <v>1100.106</v>
      </c>
      <c r="J3095" s="1">
        <v>1452</v>
      </c>
      <c r="K3095" s="1">
        <v>59265.31</v>
      </c>
      <c r="L3095" s="1">
        <v>58823.53</v>
      </c>
      <c r="M3095" s="3">
        <v>50</v>
      </c>
      <c r="N3095">
        <v>24.5</v>
      </c>
      <c r="O3095">
        <v>85</v>
      </c>
      <c r="P3095"/>
      <c r="Q3095" s="1">
        <f t="shared" si="912"/>
        <v>10</v>
      </c>
      <c r="R3095" s="5">
        <f t="shared" si="913"/>
        <v>-0.13380528785407952</v>
      </c>
      <c r="S3095" s="4">
        <f t="shared" si="914"/>
        <v>7.9300118643112576</v>
      </c>
      <c r="T3095" s="6">
        <f t="shared" si="915"/>
        <v>-1.1756723792049928</v>
      </c>
      <c r="U3095" s="6">
        <f t="shared" si="916"/>
        <v>0.69157199468336272</v>
      </c>
      <c r="V3095" s="4">
        <f t="shared" si="917"/>
        <v>24.366194712145919</v>
      </c>
      <c r="W3095" s="4">
        <f t="shared" si="918"/>
        <v>13.87269046785401</v>
      </c>
      <c r="X3095" s="4">
        <f t="shared" si="919"/>
        <v>35845866.862935461</v>
      </c>
      <c r="Y3095" s="6">
        <f t="shared" si="920"/>
        <v>83.824327620795003</v>
      </c>
      <c r="Z3095" s="6">
        <f t="shared" si="921"/>
        <v>159.0732430545695</v>
      </c>
      <c r="AA3095" s="6">
        <f t="shared" si="922"/>
        <v>411031897.90059102</v>
      </c>
      <c r="AB3095" s="26">
        <v>-13.586906357416865</v>
      </c>
      <c r="AC3095" s="4">
        <f t="shared" si="923"/>
        <v>1015.4237231815515</v>
      </c>
      <c r="AD3095" s="4">
        <f t="shared" si="924"/>
        <v>28864246851.973614</v>
      </c>
      <c r="AE3095" s="4">
        <f t="shared" si="925"/>
        <v>11170.737304143639</v>
      </c>
      <c r="AF3095" s="27">
        <v>-10.156431443339946</v>
      </c>
      <c r="AG3095" s="6">
        <f t="shared" si="926"/>
        <v>86.388279787672445</v>
      </c>
      <c r="AH3095" s="6">
        <f t="shared" si="927"/>
        <v>288704840.77049285</v>
      </c>
      <c r="AI3095" s="6">
        <f t="shared" si="928"/>
        <v>950.3626492409719</v>
      </c>
      <c r="AK3095" s="1">
        <f t="shared" si="929"/>
        <v>3.5179290434599411E-7</v>
      </c>
      <c r="AL3095" s="1">
        <f t="shared" si="930"/>
        <v>0.9090033142260836</v>
      </c>
    </row>
    <row r="3096" spans="4:38" x14ac:dyDescent="0.25">
      <c r="D3096" s="1">
        <v>1998</v>
      </c>
      <c r="E3096" s="1" t="s">
        <v>89</v>
      </c>
      <c r="F3096" s="2" t="s">
        <v>278</v>
      </c>
      <c r="G3096">
        <v>3</v>
      </c>
      <c r="H3096">
        <v>2608873</v>
      </c>
      <c r="I3096" s="1">
        <v>1102.681</v>
      </c>
      <c r="J3096" s="1">
        <v>1394</v>
      </c>
      <c r="K3096" s="1">
        <v>58818.57</v>
      </c>
      <c r="L3096" s="1">
        <v>57471.26</v>
      </c>
      <c r="M3096" s="3">
        <v>50</v>
      </c>
      <c r="N3096">
        <v>23.7</v>
      </c>
      <c r="O3096">
        <v>87</v>
      </c>
      <c r="P3096"/>
      <c r="Q3096" s="1">
        <f t="shared" si="912"/>
        <v>10</v>
      </c>
      <c r="R3096" s="5">
        <f t="shared" si="913"/>
        <v>-0.13349282340042132</v>
      </c>
      <c r="S3096" s="4">
        <f t="shared" si="914"/>
        <v>7.8518569776753191</v>
      </c>
      <c r="T3096" s="6">
        <f t="shared" si="915"/>
        <v>-1.174887794865376</v>
      </c>
      <c r="U3096" s="6">
        <f t="shared" si="916"/>
        <v>0.67522281929534689</v>
      </c>
      <c r="V3096" s="4">
        <f t="shared" si="917"/>
        <v>23.566507176599579</v>
      </c>
      <c r="W3096" s="4">
        <f t="shared" si="918"/>
        <v>14.043569605701967</v>
      </c>
      <c r="X3096" s="4">
        <f t="shared" si="919"/>
        <v>36637889.56793651</v>
      </c>
      <c r="Y3096" s="6">
        <f t="shared" si="920"/>
        <v>85.82511220513463</v>
      </c>
      <c r="Z3096" s="6">
        <f t="shared" si="921"/>
        <v>163.30624032385973</v>
      </c>
      <c r="AA3096" s="6">
        <f t="shared" si="922"/>
        <v>426045241.1124289</v>
      </c>
      <c r="AB3096" s="26">
        <v>-13.586906357416865</v>
      </c>
      <c r="AC3096" s="4">
        <f t="shared" si="923"/>
        <v>1017.8005087705698</v>
      </c>
      <c r="AD3096" s="4">
        <f t="shared" si="924"/>
        <v>29279623855.766537</v>
      </c>
      <c r="AE3096" s="4">
        <f t="shared" si="925"/>
        <v>11223.092828116407</v>
      </c>
      <c r="AF3096" s="27">
        <v>-10.156431443339946</v>
      </c>
      <c r="AG3096" s="6">
        <f t="shared" si="926"/>
        <v>86.445969459608847</v>
      </c>
      <c r="AH3096" s="6">
        <f t="shared" si="927"/>
        <v>292175617.7318905</v>
      </c>
      <c r="AI3096" s="6">
        <f t="shared" si="928"/>
        <v>953.22328049690952</v>
      </c>
      <c r="AK3096" s="1">
        <f t="shared" si="929"/>
        <v>3.4761392898499173E-7</v>
      </c>
      <c r="AL3096" s="1">
        <f t="shared" si="930"/>
        <v>0.90688059375286234</v>
      </c>
    </row>
    <row r="3097" spans="4:38" x14ac:dyDescent="0.25">
      <c r="D3097" s="1">
        <v>1999</v>
      </c>
      <c r="E3097" s="1" t="s">
        <v>89</v>
      </c>
      <c r="F3097" s="2" t="s">
        <v>278</v>
      </c>
      <c r="G3097">
        <v>3</v>
      </c>
      <c r="H3097">
        <v>2632675</v>
      </c>
      <c r="I3097" s="1">
        <v>1253.395</v>
      </c>
      <c r="J3097" s="1">
        <v>1336</v>
      </c>
      <c r="K3097" s="1">
        <v>58086.96</v>
      </c>
      <c r="L3097" s="1">
        <v>56818.18</v>
      </c>
      <c r="M3097" s="3">
        <v>50</v>
      </c>
      <c r="N3097">
        <v>23</v>
      </c>
      <c r="O3097">
        <v>88</v>
      </c>
      <c r="P3097"/>
      <c r="Q3097" s="1">
        <f t="shared" si="912"/>
        <v>10</v>
      </c>
      <c r="R3097" s="5">
        <f t="shared" si="913"/>
        <v>-0.11744103016207978</v>
      </c>
      <c r="S3097" s="4">
        <f t="shared" si="914"/>
        <v>6.8217924213835213</v>
      </c>
      <c r="T3097" s="6">
        <f t="shared" si="915"/>
        <v>-1.1330674753560595</v>
      </c>
      <c r="U3097" s="6">
        <f t="shared" si="916"/>
        <v>0.64378831766926148</v>
      </c>
      <c r="V3097" s="4">
        <f t="shared" si="917"/>
        <v>22.88255896983792</v>
      </c>
      <c r="W3097" s="4">
        <f t="shared" si="918"/>
        <v>18.373396939946762</v>
      </c>
      <c r="X3097" s="4">
        <f t="shared" si="919"/>
        <v>48371182.788874343</v>
      </c>
      <c r="Y3097" s="6">
        <f t="shared" si="920"/>
        <v>86.866932524643943</v>
      </c>
      <c r="Z3097" s="6">
        <f t="shared" si="921"/>
        <v>194.69054743610874</v>
      </c>
      <c r="AA3097" s="6">
        <f t="shared" si="922"/>
        <v>512556936.97135758</v>
      </c>
      <c r="AB3097" s="26">
        <v>-13.586906357416865</v>
      </c>
      <c r="AC3097" s="4">
        <f t="shared" si="923"/>
        <v>1156.9130770281597</v>
      </c>
      <c r="AD3097" s="4">
        <f t="shared" si="924"/>
        <v>38175605788.099335</v>
      </c>
      <c r="AE3097" s="4">
        <f t="shared" si="925"/>
        <v>14500.690661817101</v>
      </c>
      <c r="AF3097" s="27">
        <v>-10.156431443339946</v>
      </c>
      <c r="AG3097" s="6">
        <f t="shared" si="926"/>
        <v>89.636598563102794</v>
      </c>
      <c r="AH3097" s="6">
        <f t="shared" si="927"/>
        <v>335140064.27413309</v>
      </c>
      <c r="AI3097" s="6">
        <f t="shared" si="928"/>
        <v>1123.5006445600022</v>
      </c>
      <c r="AK3097" s="1">
        <f t="shared" si="929"/>
        <v>3.0305035195769172E-7</v>
      </c>
      <c r="AL3097" s="1">
        <f t="shared" si="930"/>
        <v>0.79783308534021602</v>
      </c>
    </row>
    <row r="3098" spans="4:38" x14ac:dyDescent="0.25">
      <c r="D3098" s="1">
        <v>2000</v>
      </c>
      <c r="E3098" s="1" t="s">
        <v>89</v>
      </c>
      <c r="F3098" s="2" t="s">
        <v>278</v>
      </c>
      <c r="G3098">
        <v>3</v>
      </c>
      <c r="H3098">
        <v>2654701</v>
      </c>
      <c r="I3098" s="1">
        <v>1243.6859999999999</v>
      </c>
      <c r="J3098" s="1">
        <v>1278</v>
      </c>
      <c r="K3098" s="1">
        <v>57309.42</v>
      </c>
      <c r="L3098" s="1">
        <v>55056.18</v>
      </c>
      <c r="M3098" s="3">
        <v>50</v>
      </c>
      <c r="N3098">
        <v>22.3</v>
      </c>
      <c r="O3098">
        <v>89</v>
      </c>
      <c r="P3098"/>
      <c r="Q3098" s="1">
        <f t="shared" si="912"/>
        <v>10</v>
      </c>
      <c r="R3098" s="5">
        <f t="shared" si="913"/>
        <v>-0.11835784916771598</v>
      </c>
      <c r="S3098" s="4">
        <f t="shared" si="914"/>
        <v>6.7830196882492855</v>
      </c>
      <c r="T3098" s="6">
        <f t="shared" si="915"/>
        <v>-1.1355418244803859</v>
      </c>
      <c r="U3098" s="6">
        <f t="shared" si="916"/>
        <v>0.62518595086120532</v>
      </c>
      <c r="V3098" s="4">
        <f t="shared" si="917"/>
        <v>22.181642150832285</v>
      </c>
      <c r="W3098" s="4">
        <f t="shared" si="918"/>
        <v>18.335285126099912</v>
      </c>
      <c r="X3098" s="4">
        <f t="shared" si="919"/>
        <v>48674699.759542562</v>
      </c>
      <c r="Y3098" s="6">
        <f t="shared" si="920"/>
        <v>87.864458175519616</v>
      </c>
      <c r="Z3098" s="6">
        <f t="shared" si="921"/>
        <v>198.93057390154067</v>
      </c>
      <c r="AA3098" s="6">
        <f t="shared" si="922"/>
        <v>528101193.46699393</v>
      </c>
      <c r="AB3098" s="26">
        <v>-13.586906357416865</v>
      </c>
      <c r="AC3098" s="4">
        <f t="shared" si="923"/>
        <v>1147.9514415781489</v>
      </c>
      <c r="AD3098" s="4">
        <f t="shared" si="924"/>
        <v>37900930879.450066</v>
      </c>
      <c r="AE3098" s="4">
        <f t="shared" si="925"/>
        <v>14276.911365705617</v>
      </c>
      <c r="AF3098" s="27">
        <v>-10.156431443339946</v>
      </c>
      <c r="AG3098" s="6">
        <f t="shared" si="926"/>
        <v>89.441280139438646</v>
      </c>
      <c r="AH3098" s="6">
        <f t="shared" si="927"/>
        <v>335326209.95423454</v>
      </c>
      <c r="AI3098" s="6">
        <f t="shared" si="928"/>
        <v>1112.3686793149789</v>
      </c>
      <c r="AK3098" s="1">
        <f t="shared" si="929"/>
        <v>3.0288212319359409E-7</v>
      </c>
      <c r="AL3098" s="1">
        <f t="shared" si="930"/>
        <v>0.8040614753241575</v>
      </c>
    </row>
    <row r="3099" spans="4:38" x14ac:dyDescent="0.25">
      <c r="D3099" s="1">
        <v>2001</v>
      </c>
      <c r="E3099" s="1" t="s">
        <v>89</v>
      </c>
      <c r="F3099" s="2" t="s">
        <v>278</v>
      </c>
      <c r="G3099">
        <v>3</v>
      </c>
      <c r="H3099">
        <v>2674702</v>
      </c>
      <c r="I3099" s="1">
        <v>1158.356</v>
      </c>
      <c r="J3099" s="1">
        <v>1224</v>
      </c>
      <c r="K3099" s="1">
        <v>56146.79</v>
      </c>
      <c r="L3099" s="1">
        <v>53333.33</v>
      </c>
      <c r="M3099" s="3">
        <v>49</v>
      </c>
      <c r="N3099">
        <v>21.8</v>
      </c>
      <c r="O3099">
        <v>90</v>
      </c>
      <c r="P3099"/>
      <c r="Q3099" s="1">
        <f t="shared" si="912"/>
        <v>10</v>
      </c>
      <c r="R3099" s="5">
        <f t="shared" si="913"/>
        <v>-0.12707665001087748</v>
      </c>
      <c r="S3099" s="4">
        <f t="shared" si="914"/>
        <v>7.1349459820642362</v>
      </c>
      <c r="T3099" s="6">
        <f t="shared" si="915"/>
        <v>-1.1585386187592186</v>
      </c>
      <c r="U3099" s="6">
        <f t="shared" si="916"/>
        <v>0.617887224720296</v>
      </c>
      <c r="V3099" s="4">
        <f t="shared" si="917"/>
        <v>21.672923349989123</v>
      </c>
      <c r="W3099" s="4">
        <f t="shared" si="918"/>
        <v>16.234965238866067</v>
      </c>
      <c r="X3099" s="4">
        <f t="shared" si="919"/>
        <v>43423693.994325548</v>
      </c>
      <c r="Y3099" s="6">
        <f t="shared" si="920"/>
        <v>88.841461381240777</v>
      </c>
      <c r="Z3099" s="6">
        <f t="shared" si="921"/>
        <v>187.4704563643248</v>
      </c>
      <c r="AA3099" s="6">
        <f t="shared" si="922"/>
        <v>501427604.57857227</v>
      </c>
      <c r="AB3099" s="26">
        <v>-13.586906357416865</v>
      </c>
      <c r="AC3099" s="4">
        <f t="shared" si="923"/>
        <v>1069.1898437874979</v>
      </c>
      <c r="AD3099" s="4">
        <f t="shared" si="924"/>
        <v>33126250353.603157</v>
      </c>
      <c r="AE3099" s="4">
        <f t="shared" si="925"/>
        <v>12385.02470690311</v>
      </c>
      <c r="AF3099" s="27">
        <v>-10.156431443339946</v>
      </c>
      <c r="AG3099" s="6">
        <f t="shared" si="926"/>
        <v>87.665885960861331</v>
      </c>
      <c r="AH3099" s="6">
        <f t="shared" si="927"/>
        <v>314672359.30661786</v>
      </c>
      <c r="AI3099" s="6">
        <f t="shared" si="928"/>
        <v>1015.4830499807949</v>
      </c>
      <c r="AK3099" s="1">
        <f t="shared" si="929"/>
        <v>3.2276210931648702E-7</v>
      </c>
      <c r="AL3099" s="1">
        <f t="shared" si="930"/>
        <v>0.86329245931302634</v>
      </c>
    </row>
    <row r="3100" spans="4:38" x14ac:dyDescent="0.25">
      <c r="D3100" s="1">
        <v>2002</v>
      </c>
      <c r="E3100" s="1" t="s">
        <v>89</v>
      </c>
      <c r="F3100" s="2" t="s">
        <v>278</v>
      </c>
      <c r="G3100">
        <v>3</v>
      </c>
      <c r="H3100">
        <v>2692845</v>
      </c>
      <c r="I3100" s="1">
        <v>0</v>
      </c>
      <c r="J3100" s="1">
        <v>1176</v>
      </c>
      <c r="K3100" s="1">
        <v>55211.27</v>
      </c>
      <c r="L3100" s="1">
        <v>53333.33</v>
      </c>
      <c r="M3100" s="3">
        <v>48</v>
      </c>
      <c r="N3100">
        <v>21.3</v>
      </c>
      <c r="O3100">
        <v>90</v>
      </c>
      <c r="P3100"/>
      <c r="Q3100" s="1">
        <f t="shared" si="912"/>
        <v>10</v>
      </c>
      <c r="R3100" s="5" t="e">
        <f t="shared" si="913"/>
        <v>#DIV/0!</v>
      </c>
      <c r="S3100" s="4" t="e">
        <f t="shared" si="914"/>
        <v>#DIV/0!</v>
      </c>
      <c r="T3100" s="6" t="e">
        <f t="shared" si="915"/>
        <v>#NUM!</v>
      </c>
      <c r="U3100" s="6" t="e">
        <f t="shared" si="916"/>
        <v>#NUM!</v>
      </c>
      <c r="V3100" s="4" t="e">
        <f t="shared" si="917"/>
        <v>#DIV/0!</v>
      </c>
      <c r="W3100" s="4" t="e">
        <f t="shared" si="918"/>
        <v>#DIV/0!</v>
      </c>
      <c r="X3100" s="4" t="e">
        <f t="shared" si="919"/>
        <v>#DIV/0!</v>
      </c>
      <c r="Y3100" s="6" t="e">
        <f t="shared" si="920"/>
        <v>#NUM!</v>
      </c>
      <c r="Z3100" s="6" t="e">
        <f t="shared" si="921"/>
        <v>#NUM!</v>
      </c>
      <c r="AA3100" s="6" t="e">
        <f t="shared" si="922"/>
        <v>#NUM!</v>
      </c>
      <c r="AB3100" s="26">
        <v>-13.586906357416865</v>
      </c>
      <c r="AC3100" s="4">
        <f t="shared" si="923"/>
        <v>0</v>
      </c>
      <c r="AD3100" s="4">
        <f t="shared" si="924"/>
        <v>0</v>
      </c>
      <c r="AE3100" s="4">
        <f t="shared" si="925"/>
        <v>0</v>
      </c>
      <c r="AF3100" s="27">
        <v>-10.156431443339946</v>
      </c>
      <c r="AG3100" s="6" t="e">
        <f t="shared" si="926"/>
        <v>#NUM!</v>
      </c>
      <c r="AH3100" s="6">
        <f t="shared" si="927"/>
        <v>0</v>
      </c>
      <c r="AI3100" s="6" t="e">
        <f t="shared" si="928"/>
        <v>#NUM!</v>
      </c>
      <c r="AK3100" s="1" t="e">
        <f t="shared" si="929"/>
        <v>#DIV/0!</v>
      </c>
      <c r="AL3100" s="1" t="e">
        <f t="shared" si="930"/>
        <v>#DIV/0!</v>
      </c>
    </row>
    <row r="3101" spans="4:38" x14ac:dyDescent="0.25">
      <c r="D3101" s="1">
        <v>2003</v>
      </c>
      <c r="E3101" s="1" t="s">
        <v>89</v>
      </c>
      <c r="F3101" s="2" t="s">
        <v>278</v>
      </c>
      <c r="G3101">
        <v>3</v>
      </c>
      <c r="H3101">
        <v>2709437</v>
      </c>
      <c r="I3101" s="1">
        <v>0</v>
      </c>
      <c r="J3101" s="1">
        <v>1134</v>
      </c>
      <c r="K3101" s="1">
        <v>54519.23</v>
      </c>
      <c r="L3101" s="1">
        <v>52222.22</v>
      </c>
      <c r="M3101" s="3">
        <v>48</v>
      </c>
      <c r="N3101">
        <v>20.8</v>
      </c>
      <c r="O3101">
        <v>90</v>
      </c>
      <c r="P3101"/>
      <c r="Q3101" s="1">
        <f t="shared" si="912"/>
        <v>10</v>
      </c>
      <c r="R3101" s="5" t="e">
        <f t="shared" si="913"/>
        <v>#DIV/0!</v>
      </c>
      <c r="S3101" s="4" t="e">
        <f t="shared" si="914"/>
        <v>#DIV/0!</v>
      </c>
      <c r="T3101" s="6" t="e">
        <f t="shared" si="915"/>
        <v>#NUM!</v>
      </c>
      <c r="U3101" s="6" t="e">
        <f t="shared" si="916"/>
        <v>#NUM!</v>
      </c>
      <c r="V3101" s="4" t="e">
        <f t="shared" si="917"/>
        <v>#DIV/0!</v>
      </c>
      <c r="W3101" s="4" t="e">
        <f t="shared" si="918"/>
        <v>#DIV/0!</v>
      </c>
      <c r="X3101" s="4" t="e">
        <f t="shared" si="919"/>
        <v>#DIV/0!</v>
      </c>
      <c r="Y3101" s="6" t="e">
        <f t="shared" si="920"/>
        <v>#NUM!</v>
      </c>
      <c r="Z3101" s="6" t="e">
        <f t="shared" si="921"/>
        <v>#NUM!</v>
      </c>
      <c r="AA3101" s="6" t="e">
        <f t="shared" si="922"/>
        <v>#NUM!</v>
      </c>
      <c r="AB3101" s="26">
        <v>-13.586906357416865</v>
      </c>
      <c r="AC3101" s="4">
        <f t="shared" si="923"/>
        <v>0</v>
      </c>
      <c r="AD3101" s="4">
        <f t="shared" si="924"/>
        <v>0</v>
      </c>
      <c r="AE3101" s="4">
        <f t="shared" si="925"/>
        <v>0</v>
      </c>
      <c r="AF3101" s="27">
        <v>-10.156431443339946</v>
      </c>
      <c r="AG3101" s="6" t="e">
        <f t="shared" si="926"/>
        <v>#NUM!</v>
      </c>
      <c r="AH3101" s="6">
        <f t="shared" si="927"/>
        <v>0</v>
      </c>
      <c r="AI3101" s="6" t="e">
        <f t="shared" si="928"/>
        <v>#NUM!</v>
      </c>
      <c r="AK3101" s="1" t="e">
        <f t="shared" si="929"/>
        <v>#DIV/0!</v>
      </c>
      <c r="AL3101" s="1" t="e">
        <f t="shared" si="930"/>
        <v>#DIV/0!</v>
      </c>
    </row>
    <row r="3102" spans="4:38" x14ac:dyDescent="0.25">
      <c r="D3102" s="1">
        <v>2004</v>
      </c>
      <c r="E3102" s="1" t="s">
        <v>89</v>
      </c>
      <c r="F3102" s="2" t="s">
        <v>278</v>
      </c>
      <c r="G3102">
        <v>3</v>
      </c>
      <c r="H3102">
        <v>2725015</v>
      </c>
      <c r="I3102" s="1">
        <v>0</v>
      </c>
      <c r="J3102" s="1">
        <v>1100</v>
      </c>
      <c r="K3102" s="1">
        <v>53658.54</v>
      </c>
      <c r="L3102" s="1">
        <v>52222.22</v>
      </c>
      <c r="M3102" s="3">
        <v>47</v>
      </c>
      <c r="N3102">
        <v>20.5</v>
      </c>
      <c r="O3102">
        <v>90</v>
      </c>
      <c r="P3102"/>
      <c r="Q3102" s="1">
        <f t="shared" si="912"/>
        <v>10</v>
      </c>
      <c r="R3102" s="5" t="e">
        <f t="shared" si="913"/>
        <v>#DIV/0!</v>
      </c>
      <c r="S3102" s="4" t="e">
        <f t="shared" si="914"/>
        <v>#DIV/0!</v>
      </c>
      <c r="T3102" s="6" t="e">
        <f t="shared" si="915"/>
        <v>#NUM!</v>
      </c>
      <c r="U3102" s="6" t="e">
        <f t="shared" si="916"/>
        <v>#NUM!</v>
      </c>
      <c r="V3102" s="4" t="e">
        <f t="shared" si="917"/>
        <v>#DIV/0!</v>
      </c>
      <c r="W3102" s="4" t="e">
        <f t="shared" si="918"/>
        <v>#DIV/0!</v>
      </c>
      <c r="X3102" s="4" t="e">
        <f t="shared" si="919"/>
        <v>#DIV/0!</v>
      </c>
      <c r="Y3102" s="6" t="e">
        <f t="shared" si="920"/>
        <v>#NUM!</v>
      </c>
      <c r="Z3102" s="6" t="e">
        <f t="shared" si="921"/>
        <v>#NUM!</v>
      </c>
      <c r="AA3102" s="6" t="e">
        <f t="shared" si="922"/>
        <v>#NUM!</v>
      </c>
      <c r="AB3102" s="26">
        <v>-13.586906357416865</v>
      </c>
      <c r="AC3102" s="4">
        <f t="shared" si="923"/>
        <v>0</v>
      </c>
      <c r="AD3102" s="4">
        <f t="shared" si="924"/>
        <v>0</v>
      </c>
      <c r="AE3102" s="4">
        <f t="shared" si="925"/>
        <v>0</v>
      </c>
      <c r="AF3102" s="27">
        <v>-10.156431443339946</v>
      </c>
      <c r="AG3102" s="6" t="e">
        <f t="shared" si="926"/>
        <v>#NUM!</v>
      </c>
      <c r="AH3102" s="6">
        <f t="shared" si="927"/>
        <v>0</v>
      </c>
      <c r="AI3102" s="6" t="e">
        <f t="shared" si="928"/>
        <v>#NUM!</v>
      </c>
      <c r="AK3102" s="1" t="e">
        <f t="shared" si="929"/>
        <v>#DIV/0!</v>
      </c>
      <c r="AL3102" s="1" t="e">
        <f t="shared" si="930"/>
        <v>#DIV/0!</v>
      </c>
    </row>
    <row r="3103" spans="4:38" x14ac:dyDescent="0.25">
      <c r="D3103" s="1">
        <v>2005</v>
      </c>
      <c r="E3103" s="1" t="s">
        <v>89</v>
      </c>
      <c r="F3103" s="2" t="s">
        <v>278</v>
      </c>
      <c r="G3103">
        <v>3</v>
      </c>
      <c r="H3103">
        <v>2740003</v>
      </c>
      <c r="I3103" s="1">
        <v>0</v>
      </c>
      <c r="J3103" s="1">
        <v>1071</v>
      </c>
      <c r="K3103" s="1">
        <v>53019.8</v>
      </c>
      <c r="L3103" s="1">
        <v>50000</v>
      </c>
      <c r="M3103" s="3">
        <v>47</v>
      </c>
      <c r="N3103">
        <v>20.2</v>
      </c>
      <c r="O3103">
        <v>92</v>
      </c>
      <c r="P3103"/>
      <c r="Q3103" s="1">
        <f t="shared" si="912"/>
        <v>10</v>
      </c>
      <c r="R3103" s="5" t="e">
        <f t="shared" si="913"/>
        <v>#DIV/0!</v>
      </c>
      <c r="S3103" s="4" t="e">
        <f t="shared" si="914"/>
        <v>#DIV/0!</v>
      </c>
      <c r="T3103" s="6" t="e">
        <f t="shared" si="915"/>
        <v>#NUM!</v>
      </c>
      <c r="U3103" s="6" t="e">
        <f t="shared" si="916"/>
        <v>#NUM!</v>
      </c>
      <c r="V3103" s="4" t="e">
        <f t="shared" si="917"/>
        <v>#DIV/0!</v>
      </c>
      <c r="W3103" s="4" t="e">
        <f t="shared" si="918"/>
        <v>#DIV/0!</v>
      </c>
      <c r="X3103" s="4" t="e">
        <f t="shared" si="919"/>
        <v>#DIV/0!</v>
      </c>
      <c r="Y3103" s="6" t="e">
        <f t="shared" si="920"/>
        <v>#NUM!</v>
      </c>
      <c r="Z3103" s="6" t="e">
        <f t="shared" si="921"/>
        <v>#NUM!</v>
      </c>
      <c r="AA3103" s="6" t="e">
        <f t="shared" si="922"/>
        <v>#NUM!</v>
      </c>
      <c r="AB3103" s="26">
        <v>-13.586906357416865</v>
      </c>
      <c r="AC3103" s="4">
        <f t="shared" si="923"/>
        <v>0</v>
      </c>
      <c r="AD3103" s="4">
        <f t="shared" si="924"/>
        <v>0</v>
      </c>
      <c r="AE3103" s="4">
        <f t="shared" si="925"/>
        <v>0</v>
      </c>
      <c r="AF3103" s="27">
        <v>-10.156431443339946</v>
      </c>
      <c r="AG3103" s="6" t="e">
        <f t="shared" si="926"/>
        <v>#NUM!</v>
      </c>
      <c r="AH3103" s="6">
        <f t="shared" si="927"/>
        <v>0</v>
      </c>
      <c r="AI3103" s="6" t="e">
        <f t="shared" si="928"/>
        <v>#NUM!</v>
      </c>
      <c r="AK3103" s="1" t="e">
        <f t="shared" si="929"/>
        <v>#DIV/0!</v>
      </c>
      <c r="AL3103" s="1" t="e">
        <f t="shared" si="930"/>
        <v>#DIV/0!</v>
      </c>
    </row>
    <row r="3104" spans="4:38" x14ac:dyDescent="0.25">
      <c r="D3104" s="1">
        <v>2006</v>
      </c>
      <c r="E3104" s="1" t="s">
        <v>89</v>
      </c>
      <c r="F3104" s="2" t="s">
        <v>278</v>
      </c>
      <c r="G3104">
        <v>3</v>
      </c>
      <c r="H3104">
        <v>2754407</v>
      </c>
      <c r="I3104" s="1">
        <v>0</v>
      </c>
      <c r="J3104" s="1">
        <v>1047</v>
      </c>
      <c r="K3104" s="1">
        <v>52350</v>
      </c>
      <c r="L3104" s="1">
        <v>51648.35</v>
      </c>
      <c r="M3104" s="3">
        <v>46</v>
      </c>
      <c r="N3104">
        <v>20</v>
      </c>
      <c r="O3104">
        <v>91</v>
      </c>
      <c r="P3104"/>
      <c r="Q3104" s="1">
        <f t="shared" si="912"/>
        <v>10</v>
      </c>
      <c r="R3104" s="5" t="e">
        <f t="shared" si="913"/>
        <v>#DIV/0!</v>
      </c>
      <c r="S3104" s="4" t="e">
        <f t="shared" si="914"/>
        <v>#DIV/0!</v>
      </c>
      <c r="T3104" s="6" t="e">
        <f t="shared" si="915"/>
        <v>#NUM!</v>
      </c>
      <c r="U3104" s="6" t="e">
        <f t="shared" si="916"/>
        <v>#NUM!</v>
      </c>
      <c r="V3104" s="4" t="e">
        <f t="shared" si="917"/>
        <v>#DIV/0!</v>
      </c>
      <c r="W3104" s="4" t="e">
        <f t="shared" si="918"/>
        <v>#DIV/0!</v>
      </c>
      <c r="X3104" s="4" t="e">
        <f t="shared" si="919"/>
        <v>#DIV/0!</v>
      </c>
      <c r="Y3104" s="6" t="e">
        <f t="shared" si="920"/>
        <v>#NUM!</v>
      </c>
      <c r="Z3104" s="6" t="e">
        <f t="shared" si="921"/>
        <v>#NUM!</v>
      </c>
      <c r="AA3104" s="6" t="e">
        <f t="shared" si="922"/>
        <v>#NUM!</v>
      </c>
      <c r="AB3104" s="26">
        <v>-13.586906357416865</v>
      </c>
      <c r="AC3104" s="4">
        <f t="shared" si="923"/>
        <v>0</v>
      </c>
      <c r="AD3104" s="4">
        <f t="shared" si="924"/>
        <v>0</v>
      </c>
      <c r="AE3104" s="4">
        <f t="shared" si="925"/>
        <v>0</v>
      </c>
      <c r="AF3104" s="27">
        <v>-10.156431443339946</v>
      </c>
      <c r="AG3104" s="6" t="e">
        <f t="shared" si="926"/>
        <v>#NUM!</v>
      </c>
      <c r="AH3104" s="6">
        <f t="shared" si="927"/>
        <v>0</v>
      </c>
      <c r="AI3104" s="6" t="e">
        <f t="shared" si="928"/>
        <v>#NUM!</v>
      </c>
      <c r="AK3104" s="1" t="e">
        <f t="shared" si="929"/>
        <v>#DIV/0!</v>
      </c>
      <c r="AL3104" s="1" t="e">
        <f t="shared" si="930"/>
        <v>#DIV/0!</v>
      </c>
    </row>
    <row r="3105" spans="4:38" x14ac:dyDescent="0.25">
      <c r="D3105" s="1">
        <v>2007</v>
      </c>
      <c r="E3105" s="1" t="s">
        <v>89</v>
      </c>
      <c r="F3105" s="2" t="s">
        <v>278</v>
      </c>
      <c r="G3105">
        <v>3</v>
      </c>
      <c r="H3105">
        <v>2768227</v>
      </c>
      <c r="I3105" s="1">
        <v>0</v>
      </c>
      <c r="J3105" s="1">
        <v>1022</v>
      </c>
      <c r="K3105" s="1">
        <v>51616.160000000003</v>
      </c>
      <c r="L3105" s="1">
        <v>50537.63</v>
      </c>
      <c r="M3105" s="3">
        <v>47</v>
      </c>
      <c r="N3105">
        <v>19.8</v>
      </c>
      <c r="O3105">
        <v>93</v>
      </c>
      <c r="P3105"/>
      <c r="Q3105" s="1">
        <f t="shared" si="912"/>
        <v>10</v>
      </c>
      <c r="R3105" s="5" t="e">
        <f t="shared" si="913"/>
        <v>#DIV/0!</v>
      </c>
      <c r="S3105" s="4" t="e">
        <f t="shared" si="914"/>
        <v>#DIV/0!</v>
      </c>
      <c r="T3105" s="6" t="e">
        <f t="shared" si="915"/>
        <v>#NUM!</v>
      </c>
      <c r="U3105" s="6" t="e">
        <f t="shared" si="916"/>
        <v>#NUM!</v>
      </c>
      <c r="V3105" s="4" t="e">
        <f t="shared" si="917"/>
        <v>#DIV/0!</v>
      </c>
      <c r="W3105" s="4" t="e">
        <f t="shared" si="918"/>
        <v>#DIV/0!</v>
      </c>
      <c r="X3105" s="4" t="e">
        <f t="shared" si="919"/>
        <v>#DIV/0!</v>
      </c>
      <c r="Y3105" s="6" t="e">
        <f t="shared" si="920"/>
        <v>#NUM!</v>
      </c>
      <c r="Z3105" s="6" t="e">
        <f t="shared" si="921"/>
        <v>#NUM!</v>
      </c>
      <c r="AA3105" s="6" t="e">
        <f t="shared" si="922"/>
        <v>#NUM!</v>
      </c>
      <c r="AB3105" s="26">
        <v>-13.586906357416865</v>
      </c>
      <c r="AC3105" s="4">
        <f t="shared" si="923"/>
        <v>0</v>
      </c>
      <c r="AD3105" s="4">
        <f t="shared" si="924"/>
        <v>0</v>
      </c>
      <c r="AE3105" s="4">
        <f t="shared" si="925"/>
        <v>0</v>
      </c>
      <c r="AF3105" s="27">
        <v>-10.156431443339946</v>
      </c>
      <c r="AG3105" s="6" t="e">
        <f t="shared" si="926"/>
        <v>#NUM!</v>
      </c>
      <c r="AH3105" s="6">
        <f t="shared" si="927"/>
        <v>0</v>
      </c>
      <c r="AI3105" s="6" t="e">
        <f t="shared" si="928"/>
        <v>#NUM!</v>
      </c>
      <c r="AK3105" s="1" t="e">
        <f t="shared" si="929"/>
        <v>#DIV/0!</v>
      </c>
      <c r="AL3105" s="1" t="e">
        <f t="shared" si="930"/>
        <v>#DIV/0!</v>
      </c>
    </row>
    <row r="3106" spans="4:38" x14ac:dyDescent="0.25">
      <c r="D3106" s="1">
        <v>2008</v>
      </c>
      <c r="E3106" s="1" t="s">
        <v>89</v>
      </c>
      <c r="F3106" s="2" t="s">
        <v>278</v>
      </c>
      <c r="G3106">
        <v>3</v>
      </c>
      <c r="H3106">
        <v>2781876</v>
      </c>
      <c r="I3106" s="1">
        <v>0</v>
      </c>
      <c r="J3106" s="1">
        <v>997</v>
      </c>
      <c r="K3106" s="1">
        <v>51391.75</v>
      </c>
      <c r="L3106" s="1">
        <v>50537.63</v>
      </c>
      <c r="M3106" s="3">
        <v>47</v>
      </c>
      <c r="N3106">
        <v>19.399999999999999</v>
      </c>
      <c r="O3106">
        <v>93</v>
      </c>
      <c r="P3106"/>
      <c r="Q3106" s="1">
        <f t="shared" si="912"/>
        <v>10</v>
      </c>
      <c r="R3106" s="5" t="e">
        <f t="shared" si="913"/>
        <v>#DIV/0!</v>
      </c>
      <c r="S3106" s="4" t="e">
        <f t="shared" si="914"/>
        <v>#DIV/0!</v>
      </c>
      <c r="T3106" s="6" t="e">
        <f t="shared" si="915"/>
        <v>#NUM!</v>
      </c>
      <c r="U3106" s="6" t="e">
        <f t="shared" si="916"/>
        <v>#NUM!</v>
      </c>
      <c r="V3106" s="4" t="e">
        <f t="shared" si="917"/>
        <v>#DIV/0!</v>
      </c>
      <c r="W3106" s="4" t="e">
        <f t="shared" si="918"/>
        <v>#DIV/0!</v>
      </c>
      <c r="X3106" s="4" t="e">
        <f t="shared" si="919"/>
        <v>#DIV/0!</v>
      </c>
      <c r="Y3106" s="6" t="e">
        <f t="shared" si="920"/>
        <v>#NUM!</v>
      </c>
      <c r="Z3106" s="6" t="e">
        <f t="shared" si="921"/>
        <v>#NUM!</v>
      </c>
      <c r="AA3106" s="6" t="e">
        <f t="shared" si="922"/>
        <v>#NUM!</v>
      </c>
      <c r="AB3106" s="26">
        <v>-13.586906357416865</v>
      </c>
      <c r="AC3106" s="4">
        <f t="shared" si="923"/>
        <v>0</v>
      </c>
      <c r="AD3106" s="4">
        <f t="shared" si="924"/>
        <v>0</v>
      </c>
      <c r="AE3106" s="4">
        <f t="shared" si="925"/>
        <v>0</v>
      </c>
      <c r="AF3106" s="27">
        <v>-10.156431443339946</v>
      </c>
      <c r="AG3106" s="6" t="e">
        <f t="shared" si="926"/>
        <v>#NUM!</v>
      </c>
      <c r="AH3106" s="6">
        <f t="shared" si="927"/>
        <v>0</v>
      </c>
      <c r="AI3106" s="6" t="e">
        <f t="shared" si="928"/>
        <v>#NUM!</v>
      </c>
      <c r="AK3106" s="1" t="e">
        <f t="shared" si="929"/>
        <v>#DIV/0!</v>
      </c>
      <c r="AL3106" s="1" t="e">
        <f t="shared" si="930"/>
        <v>#DIV/0!</v>
      </c>
    </row>
    <row r="3107" spans="4:38" x14ac:dyDescent="0.25">
      <c r="D3107" s="1">
        <v>2009</v>
      </c>
      <c r="E3107" s="1" t="s">
        <v>89</v>
      </c>
      <c r="F3107" s="2" t="s">
        <v>278</v>
      </c>
      <c r="G3107">
        <v>3</v>
      </c>
      <c r="H3107">
        <v>2795837</v>
      </c>
      <c r="I3107" s="1">
        <v>0</v>
      </c>
      <c r="J3107" s="1">
        <v>969</v>
      </c>
      <c r="K3107" s="1">
        <v>50732.98</v>
      </c>
      <c r="L3107" s="1">
        <v>49462.37</v>
      </c>
      <c r="M3107" s="3">
        <v>47</v>
      </c>
      <c r="N3107">
        <v>19.100000000000001</v>
      </c>
      <c r="O3107">
        <v>93</v>
      </c>
      <c r="P3107"/>
      <c r="Q3107" s="1">
        <f t="shared" si="912"/>
        <v>10</v>
      </c>
      <c r="R3107" s="5" t="e">
        <f t="shared" si="913"/>
        <v>#DIV/0!</v>
      </c>
      <c r="S3107" s="4" t="e">
        <f t="shared" si="914"/>
        <v>#DIV/0!</v>
      </c>
      <c r="T3107" s="6" t="e">
        <f t="shared" si="915"/>
        <v>#NUM!</v>
      </c>
      <c r="U3107" s="6" t="e">
        <f t="shared" si="916"/>
        <v>#NUM!</v>
      </c>
      <c r="V3107" s="4" t="e">
        <f t="shared" si="917"/>
        <v>#DIV/0!</v>
      </c>
      <c r="W3107" s="4" t="e">
        <f t="shared" si="918"/>
        <v>#DIV/0!</v>
      </c>
      <c r="X3107" s="4" t="e">
        <f t="shared" si="919"/>
        <v>#DIV/0!</v>
      </c>
      <c r="Y3107" s="6" t="e">
        <f t="shared" si="920"/>
        <v>#NUM!</v>
      </c>
      <c r="Z3107" s="6" t="e">
        <f t="shared" si="921"/>
        <v>#NUM!</v>
      </c>
      <c r="AA3107" s="6" t="e">
        <f t="shared" si="922"/>
        <v>#NUM!</v>
      </c>
      <c r="AB3107" s="26">
        <v>-13.586906357416865</v>
      </c>
      <c r="AC3107" s="4">
        <f t="shared" si="923"/>
        <v>0</v>
      </c>
      <c r="AD3107" s="4">
        <f t="shared" si="924"/>
        <v>0</v>
      </c>
      <c r="AE3107" s="4">
        <f t="shared" si="925"/>
        <v>0</v>
      </c>
      <c r="AF3107" s="27">
        <v>-10.156431443339946</v>
      </c>
      <c r="AG3107" s="6" t="e">
        <f t="shared" si="926"/>
        <v>#NUM!</v>
      </c>
      <c r="AH3107" s="6">
        <f t="shared" si="927"/>
        <v>0</v>
      </c>
      <c r="AI3107" s="6" t="e">
        <f t="shared" si="928"/>
        <v>#NUM!</v>
      </c>
      <c r="AK3107" s="1" t="e">
        <f t="shared" si="929"/>
        <v>#DIV/0!</v>
      </c>
      <c r="AL3107" s="1" t="e">
        <f t="shared" si="930"/>
        <v>#DIV/0!</v>
      </c>
    </row>
    <row r="3108" spans="4:38" x14ac:dyDescent="0.25">
      <c r="D3108" s="1">
        <v>2010</v>
      </c>
      <c r="E3108" s="1" t="s">
        <v>89</v>
      </c>
      <c r="F3108" s="2" t="s">
        <v>278</v>
      </c>
      <c r="G3108">
        <v>3</v>
      </c>
      <c r="H3108">
        <v>2810460</v>
      </c>
      <c r="I3108" s="1">
        <v>0</v>
      </c>
      <c r="J3108" s="1">
        <v>939</v>
      </c>
      <c r="K3108" s="1">
        <v>50213.9</v>
      </c>
      <c r="L3108" s="1">
        <v>49462.37</v>
      </c>
      <c r="M3108" s="3">
        <v>46</v>
      </c>
      <c r="N3108">
        <v>18.7</v>
      </c>
      <c r="O3108">
        <v>93</v>
      </c>
      <c r="P3108"/>
      <c r="Q3108" s="1">
        <f t="shared" si="912"/>
        <v>10</v>
      </c>
      <c r="R3108" s="5" t="e">
        <f t="shared" si="913"/>
        <v>#DIV/0!</v>
      </c>
      <c r="S3108" s="4" t="e">
        <f t="shared" si="914"/>
        <v>#DIV/0!</v>
      </c>
      <c r="T3108" s="6" t="e">
        <f t="shared" si="915"/>
        <v>#NUM!</v>
      </c>
      <c r="U3108" s="6" t="e">
        <f t="shared" si="916"/>
        <v>#NUM!</v>
      </c>
      <c r="V3108" s="4" t="e">
        <f t="shared" si="917"/>
        <v>#DIV/0!</v>
      </c>
      <c r="W3108" s="4" t="e">
        <f t="shared" si="918"/>
        <v>#DIV/0!</v>
      </c>
      <c r="X3108" s="4" t="e">
        <f t="shared" si="919"/>
        <v>#DIV/0!</v>
      </c>
      <c r="Y3108" s="6" t="e">
        <f t="shared" si="920"/>
        <v>#NUM!</v>
      </c>
      <c r="Z3108" s="6" t="e">
        <f t="shared" si="921"/>
        <v>#NUM!</v>
      </c>
      <c r="AA3108" s="6" t="e">
        <f t="shared" si="922"/>
        <v>#NUM!</v>
      </c>
      <c r="AB3108" s="26">
        <v>-13.586906357416865</v>
      </c>
      <c r="AC3108" s="4">
        <f t="shared" si="923"/>
        <v>0</v>
      </c>
      <c r="AD3108" s="4">
        <f t="shared" si="924"/>
        <v>0</v>
      </c>
      <c r="AE3108" s="4">
        <f t="shared" si="925"/>
        <v>0</v>
      </c>
      <c r="AF3108" s="27">
        <v>-10.156431443339946</v>
      </c>
      <c r="AG3108" s="6" t="e">
        <f t="shared" si="926"/>
        <v>#NUM!</v>
      </c>
      <c r="AH3108" s="6">
        <f t="shared" si="927"/>
        <v>0</v>
      </c>
      <c r="AI3108" s="6" t="e">
        <f t="shared" si="928"/>
        <v>#NUM!</v>
      </c>
      <c r="AK3108" s="1" t="e">
        <f t="shared" si="929"/>
        <v>#DIV/0!</v>
      </c>
      <c r="AL3108" s="1" t="e">
        <f t="shared" si="930"/>
        <v>#DIV/0!</v>
      </c>
    </row>
    <row r="3109" spans="4:38" x14ac:dyDescent="0.25">
      <c r="D3109" s="1">
        <v>2011</v>
      </c>
      <c r="E3109" s="1" t="s">
        <v>89</v>
      </c>
      <c r="F3109" s="2" t="s">
        <v>278</v>
      </c>
      <c r="G3109">
        <v>3</v>
      </c>
      <c r="H3109">
        <v>2825929</v>
      </c>
      <c r="I3109" s="1">
        <v>0</v>
      </c>
      <c r="J3109" s="1">
        <v>906</v>
      </c>
      <c r="K3109" s="1">
        <v>49780.22</v>
      </c>
      <c r="L3109" s="1">
        <v>48387.1</v>
      </c>
      <c r="M3109" s="3">
        <v>46</v>
      </c>
      <c r="N3109">
        <v>18.2</v>
      </c>
      <c r="O3109">
        <v>93</v>
      </c>
      <c r="P3109"/>
      <c r="Q3109" s="1">
        <f t="shared" si="912"/>
        <v>10</v>
      </c>
      <c r="R3109" s="5" t="e">
        <f t="shared" si="913"/>
        <v>#DIV/0!</v>
      </c>
      <c r="S3109" s="4" t="e">
        <f t="shared" si="914"/>
        <v>#DIV/0!</v>
      </c>
      <c r="T3109" s="6" t="e">
        <f t="shared" si="915"/>
        <v>#NUM!</v>
      </c>
      <c r="U3109" s="6" t="e">
        <f t="shared" si="916"/>
        <v>#NUM!</v>
      </c>
      <c r="V3109" s="4" t="e">
        <f t="shared" si="917"/>
        <v>#DIV/0!</v>
      </c>
      <c r="W3109" s="4" t="e">
        <f t="shared" si="918"/>
        <v>#DIV/0!</v>
      </c>
      <c r="X3109" s="4" t="e">
        <f t="shared" si="919"/>
        <v>#DIV/0!</v>
      </c>
      <c r="Y3109" s="6" t="e">
        <f t="shared" si="920"/>
        <v>#NUM!</v>
      </c>
      <c r="Z3109" s="6" t="e">
        <f t="shared" si="921"/>
        <v>#NUM!</v>
      </c>
      <c r="AA3109" s="6" t="e">
        <f t="shared" si="922"/>
        <v>#NUM!</v>
      </c>
      <c r="AB3109" s="26">
        <v>-13.586906357416865</v>
      </c>
      <c r="AC3109" s="4">
        <f t="shared" si="923"/>
        <v>0</v>
      </c>
      <c r="AD3109" s="4">
        <f t="shared" si="924"/>
        <v>0</v>
      </c>
      <c r="AE3109" s="4">
        <f t="shared" si="925"/>
        <v>0</v>
      </c>
      <c r="AF3109" s="27">
        <v>-10.156431443339946</v>
      </c>
      <c r="AG3109" s="6" t="e">
        <f t="shared" si="926"/>
        <v>#NUM!</v>
      </c>
      <c r="AH3109" s="6">
        <f t="shared" si="927"/>
        <v>0</v>
      </c>
      <c r="AI3109" s="6" t="e">
        <f t="shared" si="928"/>
        <v>#NUM!</v>
      </c>
      <c r="AK3109" s="1" t="e">
        <f t="shared" si="929"/>
        <v>#DIV/0!</v>
      </c>
      <c r="AL3109" s="1" t="e">
        <f t="shared" si="930"/>
        <v>#DIV/0!</v>
      </c>
    </row>
    <row r="3110" spans="4:38" x14ac:dyDescent="0.25">
      <c r="D3110" s="1">
        <v>2012</v>
      </c>
      <c r="E3110" s="1" t="s">
        <v>89</v>
      </c>
      <c r="F3110" s="2" t="s">
        <v>278</v>
      </c>
      <c r="G3110">
        <v>3</v>
      </c>
      <c r="H3110">
        <v>2842132</v>
      </c>
      <c r="I3110" s="1">
        <v>0</v>
      </c>
      <c r="J3110" s="1">
        <v>875</v>
      </c>
      <c r="K3110" s="1">
        <v>49435.03</v>
      </c>
      <c r="L3110" s="1">
        <v>47826.09</v>
      </c>
      <c r="M3110" s="3">
        <v>45</v>
      </c>
      <c r="N3110">
        <v>17.7</v>
      </c>
      <c r="O3110">
        <v>92</v>
      </c>
      <c r="P3110"/>
      <c r="Q3110" s="1">
        <f t="shared" si="912"/>
        <v>10</v>
      </c>
      <c r="R3110" s="5" t="e">
        <f t="shared" si="913"/>
        <v>#DIV/0!</v>
      </c>
      <c r="S3110" s="4" t="e">
        <f t="shared" si="914"/>
        <v>#DIV/0!</v>
      </c>
      <c r="T3110" s="6" t="e">
        <f t="shared" si="915"/>
        <v>#NUM!</v>
      </c>
      <c r="U3110" s="6" t="e">
        <f t="shared" si="916"/>
        <v>#NUM!</v>
      </c>
      <c r="V3110" s="4" t="e">
        <f t="shared" si="917"/>
        <v>#DIV/0!</v>
      </c>
      <c r="W3110" s="4" t="e">
        <f t="shared" si="918"/>
        <v>#DIV/0!</v>
      </c>
      <c r="X3110" s="4" t="e">
        <f t="shared" si="919"/>
        <v>#DIV/0!</v>
      </c>
      <c r="Y3110" s="6" t="e">
        <f t="shared" si="920"/>
        <v>#NUM!</v>
      </c>
      <c r="Z3110" s="6" t="e">
        <f t="shared" si="921"/>
        <v>#NUM!</v>
      </c>
      <c r="AA3110" s="6" t="e">
        <f t="shared" si="922"/>
        <v>#NUM!</v>
      </c>
      <c r="AB3110" s="26">
        <v>-13.586906357416865</v>
      </c>
      <c r="AC3110" s="4">
        <f t="shared" si="923"/>
        <v>0</v>
      </c>
      <c r="AD3110" s="4">
        <f t="shared" si="924"/>
        <v>0</v>
      </c>
      <c r="AE3110" s="4">
        <f t="shared" si="925"/>
        <v>0</v>
      </c>
      <c r="AF3110" s="27">
        <v>-10.156431443339946</v>
      </c>
      <c r="AG3110" s="6" t="e">
        <f t="shared" si="926"/>
        <v>#NUM!</v>
      </c>
      <c r="AH3110" s="6">
        <f t="shared" si="927"/>
        <v>0</v>
      </c>
      <c r="AI3110" s="6" t="e">
        <f t="shared" si="928"/>
        <v>#NUM!</v>
      </c>
      <c r="AK3110" s="1" t="e">
        <f t="shared" si="929"/>
        <v>#DIV/0!</v>
      </c>
      <c r="AL3110" s="1" t="e">
        <f t="shared" si="930"/>
        <v>#DIV/0!</v>
      </c>
    </row>
    <row r="3111" spans="4:38" x14ac:dyDescent="0.25">
      <c r="D3111" s="1">
        <v>2013</v>
      </c>
      <c r="E3111" s="1" t="s">
        <v>89</v>
      </c>
      <c r="F3111" s="2" t="s">
        <v>278</v>
      </c>
      <c r="G3111">
        <v>3</v>
      </c>
      <c r="H3111">
        <v>2858709</v>
      </c>
      <c r="I3111" s="1">
        <v>0</v>
      </c>
      <c r="J3111" s="1">
        <v>844</v>
      </c>
      <c r="K3111" s="1">
        <v>49069.77</v>
      </c>
      <c r="L3111" s="1">
        <v>48351.65</v>
      </c>
      <c r="M3111" s="3">
        <v>44</v>
      </c>
      <c r="N3111">
        <v>17.2</v>
      </c>
      <c r="O3111">
        <v>91</v>
      </c>
      <c r="P3111"/>
      <c r="Q3111" s="1">
        <f t="shared" si="912"/>
        <v>10</v>
      </c>
      <c r="R3111" s="5" t="e">
        <f t="shared" si="913"/>
        <v>#DIV/0!</v>
      </c>
      <c r="S3111" s="4" t="e">
        <f t="shared" si="914"/>
        <v>#DIV/0!</v>
      </c>
      <c r="T3111" s="6" t="e">
        <f t="shared" si="915"/>
        <v>#NUM!</v>
      </c>
      <c r="U3111" s="6" t="e">
        <f t="shared" si="916"/>
        <v>#NUM!</v>
      </c>
      <c r="V3111" s="4" t="e">
        <f t="shared" si="917"/>
        <v>#DIV/0!</v>
      </c>
      <c r="W3111" s="4" t="e">
        <f t="shared" si="918"/>
        <v>#DIV/0!</v>
      </c>
      <c r="X3111" s="4" t="e">
        <f t="shared" si="919"/>
        <v>#DIV/0!</v>
      </c>
      <c r="Y3111" s="6" t="e">
        <f t="shared" si="920"/>
        <v>#NUM!</v>
      </c>
      <c r="Z3111" s="6" t="e">
        <f t="shared" si="921"/>
        <v>#NUM!</v>
      </c>
      <c r="AA3111" s="6" t="e">
        <f t="shared" si="922"/>
        <v>#NUM!</v>
      </c>
      <c r="AB3111" s="26">
        <v>-13.586906357416865</v>
      </c>
      <c r="AC3111" s="4">
        <f t="shared" si="923"/>
        <v>0</v>
      </c>
      <c r="AD3111" s="4">
        <f t="shared" si="924"/>
        <v>0</v>
      </c>
      <c r="AE3111" s="4">
        <f t="shared" si="925"/>
        <v>0</v>
      </c>
      <c r="AF3111" s="27">
        <v>-10.156431443339946</v>
      </c>
      <c r="AG3111" s="6" t="e">
        <f t="shared" si="926"/>
        <v>#NUM!</v>
      </c>
      <c r="AH3111" s="6">
        <f t="shared" si="927"/>
        <v>0</v>
      </c>
      <c r="AI3111" s="6" t="e">
        <f t="shared" si="928"/>
        <v>#NUM!</v>
      </c>
      <c r="AK3111" s="1" t="e">
        <f t="shared" si="929"/>
        <v>#DIV/0!</v>
      </c>
      <c r="AL3111" s="1" t="e">
        <f t="shared" si="930"/>
        <v>#DIV/0!</v>
      </c>
    </row>
    <row r="3112" spans="4:38" x14ac:dyDescent="0.25">
      <c r="D3112" s="1">
        <v>2014</v>
      </c>
      <c r="E3112" s="1" t="s">
        <v>89</v>
      </c>
      <c r="F3112" s="2" t="s">
        <v>278</v>
      </c>
      <c r="G3112">
        <v>3</v>
      </c>
      <c r="H3112">
        <v>2875136</v>
      </c>
      <c r="I3112" s="1">
        <v>0</v>
      </c>
      <c r="J3112" s="1">
        <v>814</v>
      </c>
      <c r="K3112" s="1">
        <v>48742.51</v>
      </c>
      <c r="L3112" s="1">
        <v>47777.78</v>
      </c>
      <c r="M3112" s="3">
        <v>44</v>
      </c>
      <c r="N3112">
        <v>16.7</v>
      </c>
      <c r="O3112">
        <v>90</v>
      </c>
      <c r="P3112"/>
      <c r="Q3112" s="1">
        <f t="shared" si="912"/>
        <v>10</v>
      </c>
      <c r="R3112" s="5" t="e">
        <f t="shared" si="913"/>
        <v>#DIV/0!</v>
      </c>
      <c r="S3112" s="4" t="e">
        <f t="shared" si="914"/>
        <v>#DIV/0!</v>
      </c>
      <c r="T3112" s="6" t="e">
        <f t="shared" si="915"/>
        <v>#NUM!</v>
      </c>
      <c r="U3112" s="6" t="e">
        <f t="shared" si="916"/>
        <v>#NUM!</v>
      </c>
      <c r="V3112" s="4" t="e">
        <f t="shared" si="917"/>
        <v>#DIV/0!</v>
      </c>
      <c r="W3112" s="4" t="e">
        <f t="shared" si="918"/>
        <v>#DIV/0!</v>
      </c>
      <c r="X3112" s="4" t="e">
        <f t="shared" si="919"/>
        <v>#DIV/0!</v>
      </c>
      <c r="Y3112" s="6" t="e">
        <f t="shared" si="920"/>
        <v>#NUM!</v>
      </c>
      <c r="Z3112" s="6" t="e">
        <f t="shared" si="921"/>
        <v>#NUM!</v>
      </c>
      <c r="AA3112" s="6" t="e">
        <f t="shared" si="922"/>
        <v>#NUM!</v>
      </c>
      <c r="AB3112" s="26">
        <v>-13.586906357416865</v>
      </c>
      <c r="AC3112" s="4">
        <f t="shared" si="923"/>
        <v>0</v>
      </c>
      <c r="AD3112" s="4">
        <f t="shared" si="924"/>
        <v>0</v>
      </c>
      <c r="AE3112" s="4">
        <f t="shared" si="925"/>
        <v>0</v>
      </c>
      <c r="AF3112" s="27">
        <v>-10.156431443339946</v>
      </c>
      <c r="AG3112" s="6" t="e">
        <f t="shared" si="926"/>
        <v>#NUM!</v>
      </c>
      <c r="AH3112" s="6">
        <f t="shared" si="927"/>
        <v>0</v>
      </c>
      <c r="AI3112" s="6" t="e">
        <f t="shared" si="928"/>
        <v>#NUM!</v>
      </c>
      <c r="AK3112" s="1" t="e">
        <f t="shared" si="929"/>
        <v>#DIV/0!</v>
      </c>
      <c r="AL3112" s="1" t="e">
        <f t="shared" si="930"/>
        <v>#DIV/0!</v>
      </c>
    </row>
    <row r="3113" spans="4:38" x14ac:dyDescent="0.25">
      <c r="D3113" s="1">
        <v>2015</v>
      </c>
      <c r="E3113" s="1" t="s">
        <v>89</v>
      </c>
      <c r="F3113" s="2" t="s">
        <v>278</v>
      </c>
      <c r="G3113">
        <v>3</v>
      </c>
      <c r="H3113">
        <v>2891021</v>
      </c>
      <c r="I3113" s="1">
        <v>0</v>
      </c>
      <c r="J3113" s="1">
        <v>784</v>
      </c>
      <c r="K3113" s="1">
        <v>48395.06</v>
      </c>
      <c r="M3113" s="3">
        <v>43</v>
      </c>
      <c r="N3113">
        <v>16.2</v>
      </c>
      <c r="O3113">
        <v>89</v>
      </c>
      <c r="P3113"/>
      <c r="Q3113" s="1">
        <f t="shared" si="912"/>
        <v>10</v>
      </c>
      <c r="R3113" s="5" t="e">
        <f t="shared" si="913"/>
        <v>#DIV/0!</v>
      </c>
      <c r="S3113" s="4" t="e">
        <f t="shared" si="914"/>
        <v>#DIV/0!</v>
      </c>
      <c r="T3113" s="6" t="e">
        <f t="shared" si="915"/>
        <v>#NUM!</v>
      </c>
      <c r="U3113" s="6" t="e">
        <f t="shared" si="916"/>
        <v>#NUM!</v>
      </c>
      <c r="V3113" s="4" t="e">
        <f t="shared" si="917"/>
        <v>#DIV/0!</v>
      </c>
      <c r="W3113" s="4" t="e">
        <f t="shared" si="918"/>
        <v>#DIV/0!</v>
      </c>
      <c r="X3113" s="4" t="e">
        <f t="shared" si="919"/>
        <v>#DIV/0!</v>
      </c>
      <c r="Y3113" s="6" t="e">
        <f t="shared" si="920"/>
        <v>#NUM!</v>
      </c>
      <c r="Z3113" s="6" t="e">
        <f t="shared" si="921"/>
        <v>#NUM!</v>
      </c>
      <c r="AA3113" s="6" t="e">
        <f t="shared" si="922"/>
        <v>#NUM!</v>
      </c>
      <c r="AB3113" s="26">
        <v>-13.586906357416865</v>
      </c>
      <c r="AC3113" s="4">
        <f t="shared" si="923"/>
        <v>0</v>
      </c>
      <c r="AD3113" s="4">
        <f t="shared" si="924"/>
        <v>0</v>
      </c>
      <c r="AE3113" s="4">
        <f t="shared" si="925"/>
        <v>0</v>
      </c>
      <c r="AF3113" s="27">
        <v>-10.156431443339946</v>
      </c>
      <c r="AG3113" s="6" t="e">
        <f t="shared" si="926"/>
        <v>#NUM!</v>
      </c>
      <c r="AH3113" s="6">
        <f t="shared" si="927"/>
        <v>0</v>
      </c>
      <c r="AI3113" s="6" t="e">
        <f t="shared" si="928"/>
        <v>#NUM!</v>
      </c>
      <c r="AK3113" s="1" t="e">
        <f t="shared" si="929"/>
        <v>#DIV/0!</v>
      </c>
      <c r="AL3113" s="1" t="e">
        <f t="shared" si="930"/>
        <v>#DIV/0!</v>
      </c>
    </row>
    <row r="3114" spans="4:38" x14ac:dyDescent="0.25">
      <c r="D3114" s="1">
        <v>2016</v>
      </c>
      <c r="E3114" s="1" t="s">
        <v>89</v>
      </c>
      <c r="F3114" s="2" t="s">
        <v>278</v>
      </c>
      <c r="G3114">
        <v>3</v>
      </c>
      <c r="H3114">
        <v>2906238</v>
      </c>
      <c r="I3114" s="1">
        <v>0</v>
      </c>
      <c r="J3114" s="1">
        <v>756</v>
      </c>
      <c r="K3114" s="1">
        <v>48152.87</v>
      </c>
      <c r="M3114" s="3"/>
      <c r="N3114">
        <v>15.7</v>
      </c>
      <c r="O3114"/>
      <c r="P3114"/>
      <c r="Q3114" s="1">
        <f t="shared" si="912"/>
        <v>10</v>
      </c>
      <c r="R3114" s="5" t="e">
        <f t="shared" si="913"/>
        <v>#DIV/0!</v>
      </c>
      <c r="S3114" s="4" t="e">
        <f t="shared" si="914"/>
        <v>#DIV/0!</v>
      </c>
      <c r="T3114" s="6" t="e">
        <f t="shared" si="915"/>
        <v>#NUM!</v>
      </c>
      <c r="U3114" s="6" t="e">
        <f t="shared" si="916"/>
        <v>#NUM!</v>
      </c>
      <c r="V3114" s="4" t="e">
        <f t="shared" si="917"/>
        <v>#DIV/0!</v>
      </c>
      <c r="W3114" s="4" t="e">
        <f t="shared" si="918"/>
        <v>#DIV/0!</v>
      </c>
      <c r="X3114" s="4" t="e">
        <f t="shared" si="919"/>
        <v>#DIV/0!</v>
      </c>
      <c r="Y3114" s="6" t="e">
        <f t="shared" si="920"/>
        <v>#NUM!</v>
      </c>
      <c r="Z3114" s="6" t="e">
        <f t="shared" si="921"/>
        <v>#NUM!</v>
      </c>
      <c r="AA3114" s="6" t="e">
        <f t="shared" si="922"/>
        <v>#NUM!</v>
      </c>
      <c r="AB3114" s="26">
        <v>-13.586906357416865</v>
      </c>
      <c r="AC3114" s="4">
        <f t="shared" si="923"/>
        <v>0</v>
      </c>
      <c r="AD3114" s="4">
        <f t="shared" si="924"/>
        <v>0</v>
      </c>
      <c r="AE3114" s="4">
        <f t="shared" si="925"/>
        <v>0</v>
      </c>
      <c r="AF3114" s="27">
        <v>-10.156431443339946</v>
      </c>
      <c r="AG3114" s="6" t="e">
        <f t="shared" si="926"/>
        <v>#NUM!</v>
      </c>
      <c r="AH3114" s="6">
        <f t="shared" si="927"/>
        <v>0</v>
      </c>
      <c r="AI3114" s="6" t="e">
        <f t="shared" si="928"/>
        <v>#NUM!</v>
      </c>
      <c r="AK3114" s="1" t="e">
        <f t="shared" si="929"/>
        <v>#DIV/0!</v>
      </c>
      <c r="AL3114" s="1" t="e">
        <f t="shared" si="930"/>
        <v>#DIV/0!</v>
      </c>
    </row>
    <row r="3115" spans="4:38" x14ac:dyDescent="0.25">
      <c r="D3115" s="1">
        <v>1980</v>
      </c>
      <c r="E3115" s="1" t="s">
        <v>91</v>
      </c>
      <c r="F3115" s="2" t="s">
        <v>279</v>
      </c>
      <c r="G3115">
        <v>4</v>
      </c>
      <c r="H3115">
        <v>116782000</v>
      </c>
      <c r="I3115" s="1">
        <v>0</v>
      </c>
      <c r="J3115" s="1">
        <v>16729</v>
      </c>
      <c r="K3115" s="1">
        <v>1689798</v>
      </c>
      <c r="M3115" s="3"/>
      <c r="N3115">
        <v>9.9</v>
      </c>
      <c r="O3115"/>
      <c r="P3115"/>
      <c r="Q3115" s="1">
        <f t="shared" si="912"/>
        <v>10</v>
      </c>
      <c r="R3115" s="5" t="e">
        <f t="shared" si="913"/>
        <v>#DIV/0!</v>
      </c>
      <c r="S3115" s="4" t="e">
        <f t="shared" si="914"/>
        <v>#DIV/0!</v>
      </c>
      <c r="T3115" s="6" t="e">
        <f t="shared" si="915"/>
        <v>#NUM!</v>
      </c>
      <c r="U3115" s="6" t="e">
        <f t="shared" si="916"/>
        <v>#NUM!</v>
      </c>
      <c r="V3115" s="4" t="e">
        <f t="shared" si="917"/>
        <v>#DIV/0!</v>
      </c>
      <c r="W3115" s="4" t="e">
        <f t="shared" si="918"/>
        <v>#DIV/0!</v>
      </c>
      <c r="X3115" s="4" t="e">
        <f t="shared" si="919"/>
        <v>#DIV/0!</v>
      </c>
      <c r="Y3115" s="6" t="e">
        <f t="shared" si="920"/>
        <v>#NUM!</v>
      </c>
      <c r="Z3115" s="6" t="e">
        <f t="shared" si="921"/>
        <v>#NUM!</v>
      </c>
      <c r="AA3115" s="6" t="e">
        <f t="shared" si="922"/>
        <v>#NUM!</v>
      </c>
      <c r="AB3115" s="26">
        <v>-13.586906357416865</v>
      </c>
      <c r="AC3115" s="4">
        <f t="shared" si="923"/>
        <v>0</v>
      </c>
      <c r="AD3115" s="4">
        <f t="shared" si="924"/>
        <v>0</v>
      </c>
      <c r="AE3115" s="4">
        <f t="shared" si="925"/>
        <v>0</v>
      </c>
      <c r="AF3115" s="27">
        <v>-10.156431443339946</v>
      </c>
      <c r="AG3115" s="6" t="e">
        <f t="shared" si="926"/>
        <v>#NUM!</v>
      </c>
      <c r="AH3115" s="6">
        <f t="shared" si="927"/>
        <v>0</v>
      </c>
      <c r="AI3115" s="6" t="e">
        <f t="shared" si="928"/>
        <v>#NUM!</v>
      </c>
      <c r="AK3115" s="1" t="e">
        <f t="shared" si="929"/>
        <v>#DIV/0!</v>
      </c>
      <c r="AL3115" s="1" t="e">
        <f t="shared" si="930"/>
        <v>#DIV/0!</v>
      </c>
    </row>
    <row r="3116" spans="4:38" x14ac:dyDescent="0.25">
      <c r="D3116" s="1">
        <v>1981</v>
      </c>
      <c r="E3116" s="1" t="s">
        <v>91</v>
      </c>
      <c r="F3116" s="2" t="s">
        <v>279</v>
      </c>
      <c r="G3116">
        <v>4</v>
      </c>
      <c r="H3116">
        <v>117648000</v>
      </c>
      <c r="I3116" s="1">
        <v>0</v>
      </c>
      <c r="J3116" s="1">
        <v>15335</v>
      </c>
      <c r="K3116" s="1">
        <v>1648925</v>
      </c>
      <c r="M3116" s="3"/>
      <c r="N3116">
        <v>9.3000000000000007</v>
      </c>
      <c r="O3116"/>
      <c r="P3116"/>
      <c r="Q3116" s="1">
        <f t="shared" si="912"/>
        <v>10</v>
      </c>
      <c r="R3116" s="5" t="e">
        <f t="shared" si="913"/>
        <v>#DIV/0!</v>
      </c>
      <c r="S3116" s="4" t="e">
        <f t="shared" si="914"/>
        <v>#DIV/0!</v>
      </c>
      <c r="T3116" s="6" t="e">
        <f t="shared" si="915"/>
        <v>#NUM!</v>
      </c>
      <c r="U3116" s="6" t="e">
        <f t="shared" si="916"/>
        <v>#NUM!</v>
      </c>
      <c r="V3116" s="4" t="e">
        <f t="shared" si="917"/>
        <v>#DIV/0!</v>
      </c>
      <c r="W3116" s="4" t="e">
        <f t="shared" si="918"/>
        <v>#DIV/0!</v>
      </c>
      <c r="X3116" s="4" t="e">
        <f t="shared" si="919"/>
        <v>#DIV/0!</v>
      </c>
      <c r="Y3116" s="6" t="e">
        <f t="shared" si="920"/>
        <v>#NUM!</v>
      </c>
      <c r="Z3116" s="6" t="e">
        <f t="shared" si="921"/>
        <v>#NUM!</v>
      </c>
      <c r="AA3116" s="6" t="e">
        <f t="shared" si="922"/>
        <v>#NUM!</v>
      </c>
      <c r="AB3116" s="26">
        <v>-13.586906357416865</v>
      </c>
      <c r="AC3116" s="4">
        <f t="shared" si="923"/>
        <v>0</v>
      </c>
      <c r="AD3116" s="4">
        <f t="shared" si="924"/>
        <v>0</v>
      </c>
      <c r="AE3116" s="4">
        <f t="shared" si="925"/>
        <v>0</v>
      </c>
      <c r="AF3116" s="27">
        <v>-10.156431443339946</v>
      </c>
      <c r="AG3116" s="6" t="e">
        <f t="shared" si="926"/>
        <v>#NUM!</v>
      </c>
      <c r="AH3116" s="6">
        <f t="shared" si="927"/>
        <v>0</v>
      </c>
      <c r="AI3116" s="6" t="e">
        <f t="shared" si="928"/>
        <v>#NUM!</v>
      </c>
      <c r="AK3116" s="1" t="e">
        <f t="shared" si="929"/>
        <v>#DIV/0!</v>
      </c>
      <c r="AL3116" s="1" t="e">
        <f t="shared" si="930"/>
        <v>#DIV/0!</v>
      </c>
    </row>
    <row r="3117" spans="4:38" x14ac:dyDescent="0.25">
      <c r="D3117" s="1">
        <v>1982</v>
      </c>
      <c r="E3117" s="1" t="s">
        <v>91</v>
      </c>
      <c r="F3117" s="2" t="s">
        <v>279</v>
      </c>
      <c r="G3117">
        <v>4</v>
      </c>
      <c r="H3117">
        <v>118449000</v>
      </c>
      <c r="I3117" s="1">
        <v>0</v>
      </c>
      <c r="J3117" s="1">
        <v>14101</v>
      </c>
      <c r="K3117" s="1">
        <v>1602386</v>
      </c>
      <c r="M3117" s="3"/>
      <c r="N3117">
        <v>8.8000000000000007</v>
      </c>
      <c r="O3117"/>
      <c r="P3117"/>
      <c r="Q3117" s="1">
        <f t="shared" si="912"/>
        <v>10</v>
      </c>
      <c r="R3117" s="5" t="e">
        <f t="shared" si="913"/>
        <v>#DIV/0!</v>
      </c>
      <c r="S3117" s="4" t="e">
        <f t="shared" si="914"/>
        <v>#DIV/0!</v>
      </c>
      <c r="T3117" s="6" t="e">
        <f t="shared" si="915"/>
        <v>#NUM!</v>
      </c>
      <c r="U3117" s="6" t="e">
        <f t="shared" si="916"/>
        <v>#NUM!</v>
      </c>
      <c r="V3117" s="4" t="e">
        <f t="shared" si="917"/>
        <v>#DIV/0!</v>
      </c>
      <c r="W3117" s="4" t="e">
        <f t="shared" si="918"/>
        <v>#DIV/0!</v>
      </c>
      <c r="X3117" s="4" t="e">
        <f t="shared" si="919"/>
        <v>#DIV/0!</v>
      </c>
      <c r="Y3117" s="6" t="e">
        <f t="shared" si="920"/>
        <v>#NUM!</v>
      </c>
      <c r="Z3117" s="6" t="e">
        <f t="shared" si="921"/>
        <v>#NUM!</v>
      </c>
      <c r="AA3117" s="6" t="e">
        <f t="shared" si="922"/>
        <v>#NUM!</v>
      </c>
      <c r="AB3117" s="26">
        <v>-13.586906357416865</v>
      </c>
      <c r="AC3117" s="4">
        <f t="shared" si="923"/>
        <v>0</v>
      </c>
      <c r="AD3117" s="4">
        <f t="shared" si="924"/>
        <v>0</v>
      </c>
      <c r="AE3117" s="4">
        <f t="shared" si="925"/>
        <v>0</v>
      </c>
      <c r="AF3117" s="27">
        <v>-10.156431443339946</v>
      </c>
      <c r="AG3117" s="6" t="e">
        <f t="shared" si="926"/>
        <v>#NUM!</v>
      </c>
      <c r="AH3117" s="6">
        <f t="shared" si="927"/>
        <v>0</v>
      </c>
      <c r="AI3117" s="6" t="e">
        <f t="shared" si="928"/>
        <v>#NUM!</v>
      </c>
      <c r="AK3117" s="1" t="e">
        <f t="shared" si="929"/>
        <v>#DIV/0!</v>
      </c>
      <c r="AL3117" s="1" t="e">
        <f t="shared" si="930"/>
        <v>#DIV/0!</v>
      </c>
    </row>
    <row r="3118" spans="4:38" x14ac:dyDescent="0.25">
      <c r="D3118" s="1">
        <v>1983</v>
      </c>
      <c r="E3118" s="1" t="s">
        <v>91</v>
      </c>
      <c r="F3118" s="2" t="s">
        <v>279</v>
      </c>
      <c r="G3118">
        <v>4</v>
      </c>
      <c r="H3118">
        <v>119259000</v>
      </c>
      <c r="I3118" s="1">
        <v>0</v>
      </c>
      <c r="J3118" s="1">
        <v>12986</v>
      </c>
      <c r="K3118" s="1">
        <v>1564578</v>
      </c>
      <c r="M3118" s="3"/>
      <c r="N3118">
        <v>8.3000000000000007</v>
      </c>
      <c r="O3118"/>
      <c r="P3118"/>
      <c r="Q3118" s="1">
        <f t="shared" si="912"/>
        <v>10</v>
      </c>
      <c r="R3118" s="5" t="e">
        <f t="shared" si="913"/>
        <v>#DIV/0!</v>
      </c>
      <c r="S3118" s="4" t="e">
        <f t="shared" si="914"/>
        <v>#DIV/0!</v>
      </c>
      <c r="T3118" s="6" t="e">
        <f t="shared" si="915"/>
        <v>#NUM!</v>
      </c>
      <c r="U3118" s="6" t="e">
        <f t="shared" si="916"/>
        <v>#NUM!</v>
      </c>
      <c r="V3118" s="4" t="e">
        <f t="shared" si="917"/>
        <v>#DIV/0!</v>
      </c>
      <c r="W3118" s="4" t="e">
        <f t="shared" si="918"/>
        <v>#DIV/0!</v>
      </c>
      <c r="X3118" s="4" t="e">
        <f t="shared" si="919"/>
        <v>#DIV/0!</v>
      </c>
      <c r="Y3118" s="6" t="e">
        <f t="shared" si="920"/>
        <v>#NUM!</v>
      </c>
      <c r="Z3118" s="6" t="e">
        <f t="shared" si="921"/>
        <v>#NUM!</v>
      </c>
      <c r="AA3118" s="6" t="e">
        <f t="shared" si="922"/>
        <v>#NUM!</v>
      </c>
      <c r="AB3118" s="26">
        <v>-13.586906357416865</v>
      </c>
      <c r="AC3118" s="4">
        <f t="shared" si="923"/>
        <v>0</v>
      </c>
      <c r="AD3118" s="4">
        <f t="shared" si="924"/>
        <v>0</v>
      </c>
      <c r="AE3118" s="4">
        <f t="shared" si="925"/>
        <v>0</v>
      </c>
      <c r="AF3118" s="27">
        <v>-10.156431443339946</v>
      </c>
      <c r="AG3118" s="6" t="e">
        <f t="shared" si="926"/>
        <v>#NUM!</v>
      </c>
      <c r="AH3118" s="6">
        <f t="shared" si="927"/>
        <v>0</v>
      </c>
      <c r="AI3118" s="6" t="e">
        <f t="shared" si="928"/>
        <v>#NUM!</v>
      </c>
      <c r="AK3118" s="1" t="e">
        <f t="shared" si="929"/>
        <v>#DIV/0!</v>
      </c>
      <c r="AL3118" s="1" t="e">
        <f t="shared" si="930"/>
        <v>#DIV/0!</v>
      </c>
    </row>
    <row r="3119" spans="4:38" x14ac:dyDescent="0.25">
      <c r="D3119" s="1">
        <v>1984</v>
      </c>
      <c r="E3119" s="1" t="s">
        <v>91</v>
      </c>
      <c r="F3119" s="2" t="s">
        <v>279</v>
      </c>
      <c r="G3119">
        <v>4</v>
      </c>
      <c r="H3119">
        <v>120018000</v>
      </c>
      <c r="I3119" s="1">
        <v>0</v>
      </c>
      <c r="J3119" s="1">
        <v>11990</v>
      </c>
      <c r="K3119" s="1">
        <v>1517722</v>
      </c>
      <c r="M3119" s="3"/>
      <c r="N3119">
        <v>7.9</v>
      </c>
      <c r="O3119"/>
      <c r="P3119"/>
      <c r="Q3119" s="1">
        <f t="shared" si="912"/>
        <v>10</v>
      </c>
      <c r="R3119" s="5" t="e">
        <f t="shared" si="913"/>
        <v>#DIV/0!</v>
      </c>
      <c r="S3119" s="4" t="e">
        <f t="shared" si="914"/>
        <v>#DIV/0!</v>
      </c>
      <c r="T3119" s="6" t="e">
        <f t="shared" si="915"/>
        <v>#NUM!</v>
      </c>
      <c r="U3119" s="6" t="e">
        <f t="shared" si="916"/>
        <v>#NUM!</v>
      </c>
      <c r="V3119" s="4" t="e">
        <f t="shared" si="917"/>
        <v>#DIV/0!</v>
      </c>
      <c r="W3119" s="4" t="e">
        <f t="shared" si="918"/>
        <v>#DIV/0!</v>
      </c>
      <c r="X3119" s="4" t="e">
        <f t="shared" si="919"/>
        <v>#DIV/0!</v>
      </c>
      <c r="Y3119" s="6" t="e">
        <f t="shared" si="920"/>
        <v>#NUM!</v>
      </c>
      <c r="Z3119" s="6" t="e">
        <f t="shared" si="921"/>
        <v>#NUM!</v>
      </c>
      <c r="AA3119" s="6" t="e">
        <f t="shared" si="922"/>
        <v>#NUM!</v>
      </c>
      <c r="AB3119" s="26">
        <v>-13.586906357416865</v>
      </c>
      <c r="AC3119" s="4">
        <f t="shared" si="923"/>
        <v>0</v>
      </c>
      <c r="AD3119" s="4">
        <f t="shared" si="924"/>
        <v>0</v>
      </c>
      <c r="AE3119" s="4">
        <f t="shared" si="925"/>
        <v>0</v>
      </c>
      <c r="AF3119" s="27">
        <v>-10.156431443339946</v>
      </c>
      <c r="AG3119" s="6" t="e">
        <f t="shared" si="926"/>
        <v>#NUM!</v>
      </c>
      <c r="AH3119" s="6">
        <f t="shared" si="927"/>
        <v>0</v>
      </c>
      <c r="AI3119" s="6" t="e">
        <f t="shared" si="928"/>
        <v>#NUM!</v>
      </c>
      <c r="AK3119" s="1" t="e">
        <f t="shared" si="929"/>
        <v>#DIV/0!</v>
      </c>
      <c r="AL3119" s="1" t="e">
        <f t="shared" si="930"/>
        <v>#DIV/0!</v>
      </c>
    </row>
    <row r="3120" spans="4:38" x14ac:dyDescent="0.25">
      <c r="D3120" s="1">
        <v>1985</v>
      </c>
      <c r="E3120" s="1" t="s">
        <v>91</v>
      </c>
      <c r="F3120" s="2" t="s">
        <v>279</v>
      </c>
      <c r="G3120">
        <v>4</v>
      </c>
      <c r="H3120">
        <v>120754000</v>
      </c>
      <c r="I3120" s="1">
        <v>0</v>
      </c>
      <c r="J3120" s="1">
        <v>11109</v>
      </c>
      <c r="K3120" s="1">
        <v>1481200</v>
      </c>
      <c r="M3120" s="3"/>
      <c r="N3120">
        <v>7.5</v>
      </c>
      <c r="O3120"/>
      <c r="P3120"/>
      <c r="Q3120" s="1">
        <f t="shared" si="912"/>
        <v>10</v>
      </c>
      <c r="R3120" s="5" t="e">
        <f t="shared" si="913"/>
        <v>#DIV/0!</v>
      </c>
      <c r="S3120" s="4" t="e">
        <f t="shared" si="914"/>
        <v>#DIV/0!</v>
      </c>
      <c r="T3120" s="6" t="e">
        <f t="shared" si="915"/>
        <v>#NUM!</v>
      </c>
      <c r="U3120" s="6" t="e">
        <f t="shared" si="916"/>
        <v>#NUM!</v>
      </c>
      <c r="V3120" s="4" t="e">
        <f t="shared" si="917"/>
        <v>#DIV/0!</v>
      </c>
      <c r="W3120" s="4" t="e">
        <f t="shared" si="918"/>
        <v>#DIV/0!</v>
      </c>
      <c r="X3120" s="4" t="e">
        <f t="shared" si="919"/>
        <v>#DIV/0!</v>
      </c>
      <c r="Y3120" s="6" t="e">
        <f t="shared" si="920"/>
        <v>#NUM!</v>
      </c>
      <c r="Z3120" s="6" t="e">
        <f t="shared" si="921"/>
        <v>#NUM!</v>
      </c>
      <c r="AA3120" s="6" t="e">
        <f t="shared" si="922"/>
        <v>#NUM!</v>
      </c>
      <c r="AB3120" s="26">
        <v>-13.586906357416865</v>
      </c>
      <c r="AC3120" s="4">
        <f t="shared" si="923"/>
        <v>0</v>
      </c>
      <c r="AD3120" s="4">
        <f t="shared" si="924"/>
        <v>0</v>
      </c>
      <c r="AE3120" s="4">
        <f t="shared" si="925"/>
        <v>0</v>
      </c>
      <c r="AF3120" s="27">
        <v>-10.156431443339946</v>
      </c>
      <c r="AG3120" s="6" t="e">
        <f t="shared" si="926"/>
        <v>#NUM!</v>
      </c>
      <c r="AH3120" s="6">
        <f t="shared" si="927"/>
        <v>0</v>
      </c>
      <c r="AI3120" s="6" t="e">
        <f t="shared" si="928"/>
        <v>#NUM!</v>
      </c>
      <c r="AK3120" s="1" t="e">
        <f t="shared" si="929"/>
        <v>#DIV/0!</v>
      </c>
      <c r="AL3120" s="1" t="e">
        <f t="shared" si="930"/>
        <v>#DIV/0!</v>
      </c>
    </row>
    <row r="3121" spans="4:38" x14ac:dyDescent="0.25">
      <c r="D3121" s="1">
        <v>1986</v>
      </c>
      <c r="E3121" s="1" t="s">
        <v>91</v>
      </c>
      <c r="F3121" s="2" t="s">
        <v>279</v>
      </c>
      <c r="G3121">
        <v>4</v>
      </c>
      <c r="H3121">
        <v>121492000</v>
      </c>
      <c r="I3121" s="1">
        <v>0</v>
      </c>
      <c r="J3121" s="1">
        <v>10341</v>
      </c>
      <c r="K3121" s="1">
        <v>1456479</v>
      </c>
      <c r="M3121" s="3"/>
      <c r="N3121">
        <v>7.1</v>
      </c>
      <c r="O3121"/>
      <c r="P3121"/>
      <c r="Q3121" s="1">
        <f t="shared" si="912"/>
        <v>10</v>
      </c>
      <c r="R3121" s="5" t="e">
        <f t="shared" si="913"/>
        <v>#DIV/0!</v>
      </c>
      <c r="S3121" s="4" t="e">
        <f t="shared" si="914"/>
        <v>#DIV/0!</v>
      </c>
      <c r="T3121" s="6" t="e">
        <f t="shared" si="915"/>
        <v>#NUM!</v>
      </c>
      <c r="U3121" s="6" t="e">
        <f t="shared" si="916"/>
        <v>#NUM!</v>
      </c>
      <c r="V3121" s="4" t="e">
        <f t="shared" si="917"/>
        <v>#DIV/0!</v>
      </c>
      <c r="W3121" s="4" t="e">
        <f t="shared" si="918"/>
        <v>#DIV/0!</v>
      </c>
      <c r="X3121" s="4" t="e">
        <f t="shared" si="919"/>
        <v>#DIV/0!</v>
      </c>
      <c r="Y3121" s="6" t="e">
        <f t="shared" si="920"/>
        <v>#NUM!</v>
      </c>
      <c r="Z3121" s="6" t="e">
        <f t="shared" si="921"/>
        <v>#NUM!</v>
      </c>
      <c r="AA3121" s="6" t="e">
        <f t="shared" si="922"/>
        <v>#NUM!</v>
      </c>
      <c r="AB3121" s="26">
        <v>-13.586906357416865</v>
      </c>
      <c r="AC3121" s="4">
        <f t="shared" si="923"/>
        <v>0</v>
      </c>
      <c r="AD3121" s="4">
        <f t="shared" si="924"/>
        <v>0</v>
      </c>
      <c r="AE3121" s="4">
        <f t="shared" si="925"/>
        <v>0</v>
      </c>
      <c r="AF3121" s="27">
        <v>-10.156431443339946</v>
      </c>
      <c r="AG3121" s="6" t="e">
        <f t="shared" si="926"/>
        <v>#NUM!</v>
      </c>
      <c r="AH3121" s="6">
        <f t="shared" si="927"/>
        <v>0</v>
      </c>
      <c r="AI3121" s="6" t="e">
        <f t="shared" si="928"/>
        <v>#NUM!</v>
      </c>
      <c r="AK3121" s="1" t="e">
        <f t="shared" si="929"/>
        <v>#DIV/0!</v>
      </c>
      <c r="AL3121" s="1" t="e">
        <f t="shared" si="930"/>
        <v>#DIV/0!</v>
      </c>
    </row>
    <row r="3122" spans="4:38" x14ac:dyDescent="0.25">
      <c r="D3122" s="1">
        <v>1987</v>
      </c>
      <c r="E3122" s="1" t="s">
        <v>91</v>
      </c>
      <c r="F3122" s="2" t="s">
        <v>279</v>
      </c>
      <c r="G3122">
        <v>4</v>
      </c>
      <c r="H3122">
        <v>122091000</v>
      </c>
      <c r="I3122" s="1">
        <v>0</v>
      </c>
      <c r="J3122" s="1">
        <v>9689</v>
      </c>
      <c r="K3122" s="1">
        <v>1424853</v>
      </c>
      <c r="M3122" s="3"/>
      <c r="N3122">
        <v>6.8</v>
      </c>
      <c r="O3122"/>
      <c r="P3122"/>
      <c r="Q3122" s="1">
        <f t="shared" si="912"/>
        <v>10</v>
      </c>
      <c r="R3122" s="5" t="e">
        <f t="shared" si="913"/>
        <v>#DIV/0!</v>
      </c>
      <c r="S3122" s="4" t="e">
        <f t="shared" si="914"/>
        <v>#DIV/0!</v>
      </c>
      <c r="T3122" s="6" t="e">
        <f t="shared" si="915"/>
        <v>#NUM!</v>
      </c>
      <c r="U3122" s="6" t="e">
        <f t="shared" si="916"/>
        <v>#NUM!</v>
      </c>
      <c r="V3122" s="4" t="e">
        <f t="shared" si="917"/>
        <v>#DIV/0!</v>
      </c>
      <c r="W3122" s="4" t="e">
        <f t="shared" si="918"/>
        <v>#DIV/0!</v>
      </c>
      <c r="X3122" s="4" t="e">
        <f t="shared" si="919"/>
        <v>#DIV/0!</v>
      </c>
      <c r="Y3122" s="6" t="e">
        <f t="shared" si="920"/>
        <v>#NUM!</v>
      </c>
      <c r="Z3122" s="6" t="e">
        <f t="shared" si="921"/>
        <v>#NUM!</v>
      </c>
      <c r="AA3122" s="6" t="e">
        <f t="shared" si="922"/>
        <v>#NUM!</v>
      </c>
      <c r="AB3122" s="26">
        <v>-13.586906357416865</v>
      </c>
      <c r="AC3122" s="4">
        <f t="shared" si="923"/>
        <v>0</v>
      </c>
      <c r="AD3122" s="4">
        <f t="shared" si="924"/>
        <v>0</v>
      </c>
      <c r="AE3122" s="4">
        <f t="shared" si="925"/>
        <v>0</v>
      </c>
      <c r="AF3122" s="27">
        <v>-10.156431443339946</v>
      </c>
      <c r="AG3122" s="6" t="e">
        <f t="shared" si="926"/>
        <v>#NUM!</v>
      </c>
      <c r="AH3122" s="6">
        <f t="shared" si="927"/>
        <v>0</v>
      </c>
      <c r="AI3122" s="6" t="e">
        <f t="shared" si="928"/>
        <v>#NUM!</v>
      </c>
      <c r="AK3122" s="1" t="e">
        <f t="shared" si="929"/>
        <v>#DIV/0!</v>
      </c>
      <c r="AL3122" s="1" t="e">
        <f t="shared" si="930"/>
        <v>#DIV/0!</v>
      </c>
    </row>
    <row r="3123" spans="4:38" x14ac:dyDescent="0.25">
      <c r="D3123" s="1">
        <v>1988</v>
      </c>
      <c r="E3123" s="1" t="s">
        <v>91</v>
      </c>
      <c r="F3123" s="2" t="s">
        <v>279</v>
      </c>
      <c r="G3123">
        <v>4</v>
      </c>
      <c r="H3123">
        <v>122613000</v>
      </c>
      <c r="I3123" s="1">
        <v>0</v>
      </c>
      <c r="J3123" s="1">
        <v>9155</v>
      </c>
      <c r="K3123" s="1">
        <v>1387121</v>
      </c>
      <c r="M3123" s="3"/>
      <c r="N3123">
        <v>6.6</v>
      </c>
      <c r="O3123"/>
      <c r="P3123"/>
      <c r="Q3123" s="1">
        <f t="shared" si="912"/>
        <v>10</v>
      </c>
      <c r="R3123" s="5" t="e">
        <f t="shared" si="913"/>
        <v>#DIV/0!</v>
      </c>
      <c r="S3123" s="4" t="e">
        <f t="shared" si="914"/>
        <v>#DIV/0!</v>
      </c>
      <c r="T3123" s="6" t="e">
        <f t="shared" si="915"/>
        <v>#NUM!</v>
      </c>
      <c r="U3123" s="6" t="e">
        <f t="shared" si="916"/>
        <v>#NUM!</v>
      </c>
      <c r="V3123" s="4" t="e">
        <f t="shared" si="917"/>
        <v>#DIV/0!</v>
      </c>
      <c r="W3123" s="4" t="e">
        <f t="shared" si="918"/>
        <v>#DIV/0!</v>
      </c>
      <c r="X3123" s="4" t="e">
        <f t="shared" si="919"/>
        <v>#DIV/0!</v>
      </c>
      <c r="Y3123" s="6" t="e">
        <f t="shared" si="920"/>
        <v>#NUM!</v>
      </c>
      <c r="Z3123" s="6" t="e">
        <f t="shared" si="921"/>
        <v>#NUM!</v>
      </c>
      <c r="AA3123" s="6" t="e">
        <f t="shared" si="922"/>
        <v>#NUM!</v>
      </c>
      <c r="AB3123" s="26">
        <v>-13.586906357416865</v>
      </c>
      <c r="AC3123" s="4">
        <f t="shared" si="923"/>
        <v>0</v>
      </c>
      <c r="AD3123" s="4">
        <f t="shared" si="924"/>
        <v>0</v>
      </c>
      <c r="AE3123" s="4">
        <f t="shared" si="925"/>
        <v>0</v>
      </c>
      <c r="AF3123" s="27">
        <v>-10.156431443339946</v>
      </c>
      <c r="AG3123" s="6" t="e">
        <f t="shared" si="926"/>
        <v>#NUM!</v>
      </c>
      <c r="AH3123" s="6">
        <f t="shared" si="927"/>
        <v>0</v>
      </c>
      <c r="AI3123" s="6" t="e">
        <f t="shared" si="928"/>
        <v>#NUM!</v>
      </c>
      <c r="AK3123" s="1" t="e">
        <f t="shared" si="929"/>
        <v>#DIV/0!</v>
      </c>
      <c r="AL3123" s="1" t="e">
        <f t="shared" si="930"/>
        <v>#DIV/0!</v>
      </c>
    </row>
    <row r="3124" spans="4:38" x14ac:dyDescent="0.25">
      <c r="D3124" s="1">
        <v>1989</v>
      </c>
      <c r="E3124" s="1" t="s">
        <v>91</v>
      </c>
      <c r="F3124" s="2" t="s">
        <v>279</v>
      </c>
      <c r="G3124">
        <v>4</v>
      </c>
      <c r="H3124">
        <v>123116000</v>
      </c>
      <c r="I3124" s="1">
        <v>0</v>
      </c>
      <c r="J3124" s="1">
        <v>8721</v>
      </c>
      <c r="K3124" s="1">
        <v>1341692</v>
      </c>
      <c r="M3124" s="3"/>
      <c r="N3124">
        <v>6.5</v>
      </c>
      <c r="O3124"/>
      <c r="P3124"/>
      <c r="Q3124" s="1">
        <f t="shared" si="912"/>
        <v>10</v>
      </c>
      <c r="R3124" s="5" t="e">
        <f t="shared" si="913"/>
        <v>#DIV/0!</v>
      </c>
      <c r="S3124" s="4" t="e">
        <f t="shared" si="914"/>
        <v>#DIV/0!</v>
      </c>
      <c r="T3124" s="6" t="e">
        <f t="shared" si="915"/>
        <v>#NUM!</v>
      </c>
      <c r="U3124" s="6" t="e">
        <f t="shared" si="916"/>
        <v>#NUM!</v>
      </c>
      <c r="V3124" s="4" t="e">
        <f t="shared" si="917"/>
        <v>#DIV/0!</v>
      </c>
      <c r="W3124" s="4" t="e">
        <f t="shared" si="918"/>
        <v>#DIV/0!</v>
      </c>
      <c r="X3124" s="4" t="e">
        <f t="shared" si="919"/>
        <v>#DIV/0!</v>
      </c>
      <c r="Y3124" s="6" t="e">
        <f t="shared" si="920"/>
        <v>#NUM!</v>
      </c>
      <c r="Z3124" s="6" t="e">
        <f t="shared" si="921"/>
        <v>#NUM!</v>
      </c>
      <c r="AA3124" s="6" t="e">
        <f t="shared" si="922"/>
        <v>#NUM!</v>
      </c>
      <c r="AB3124" s="26">
        <v>-13.586906357416865</v>
      </c>
      <c r="AC3124" s="4">
        <f t="shared" si="923"/>
        <v>0</v>
      </c>
      <c r="AD3124" s="4">
        <f t="shared" si="924"/>
        <v>0</v>
      </c>
      <c r="AE3124" s="4">
        <f t="shared" si="925"/>
        <v>0</v>
      </c>
      <c r="AF3124" s="27">
        <v>-10.156431443339946</v>
      </c>
      <c r="AG3124" s="6" t="e">
        <f t="shared" si="926"/>
        <v>#NUM!</v>
      </c>
      <c r="AH3124" s="6">
        <f t="shared" si="927"/>
        <v>0</v>
      </c>
      <c r="AI3124" s="6" t="e">
        <f t="shared" si="928"/>
        <v>#NUM!</v>
      </c>
      <c r="AK3124" s="1" t="e">
        <f t="shared" si="929"/>
        <v>#DIV/0!</v>
      </c>
      <c r="AL3124" s="1" t="e">
        <f t="shared" si="930"/>
        <v>#DIV/0!</v>
      </c>
    </row>
    <row r="3125" spans="4:38" x14ac:dyDescent="0.25">
      <c r="D3125" s="1">
        <v>1990</v>
      </c>
      <c r="E3125" s="1" t="s">
        <v>91</v>
      </c>
      <c r="F3125" s="2" t="s">
        <v>279</v>
      </c>
      <c r="G3125">
        <v>4</v>
      </c>
      <c r="H3125">
        <v>123537000</v>
      </c>
      <c r="I3125" s="1">
        <v>0</v>
      </c>
      <c r="J3125" s="1">
        <v>8365</v>
      </c>
      <c r="K3125" s="1">
        <v>1327778</v>
      </c>
      <c r="L3125" s="1">
        <v>1142857</v>
      </c>
      <c r="M3125" s="3">
        <v>170</v>
      </c>
      <c r="N3125">
        <v>6.3</v>
      </c>
      <c r="O3125">
        <v>14</v>
      </c>
      <c r="P3125"/>
      <c r="Q3125" s="1">
        <f t="shared" si="912"/>
        <v>10</v>
      </c>
      <c r="R3125" s="5" t="e">
        <f t="shared" si="913"/>
        <v>#DIV/0!</v>
      </c>
      <c r="S3125" s="4" t="e">
        <f t="shared" si="914"/>
        <v>#DIV/0!</v>
      </c>
      <c r="T3125" s="6" t="e">
        <f t="shared" si="915"/>
        <v>#NUM!</v>
      </c>
      <c r="U3125" s="6" t="e">
        <f t="shared" si="916"/>
        <v>#NUM!</v>
      </c>
      <c r="V3125" s="4" t="e">
        <f t="shared" si="917"/>
        <v>#DIV/0!</v>
      </c>
      <c r="W3125" s="4" t="e">
        <f t="shared" si="918"/>
        <v>#DIV/0!</v>
      </c>
      <c r="X3125" s="4" t="e">
        <f t="shared" si="919"/>
        <v>#DIV/0!</v>
      </c>
      <c r="Y3125" s="6" t="e">
        <f t="shared" si="920"/>
        <v>#NUM!</v>
      </c>
      <c r="Z3125" s="6" t="e">
        <f t="shared" si="921"/>
        <v>#NUM!</v>
      </c>
      <c r="AA3125" s="6" t="e">
        <f t="shared" si="922"/>
        <v>#NUM!</v>
      </c>
      <c r="AB3125" s="26">
        <v>-13.586906357416865</v>
      </c>
      <c r="AC3125" s="4">
        <f t="shared" si="923"/>
        <v>0</v>
      </c>
      <c r="AD3125" s="4">
        <f t="shared" si="924"/>
        <v>0</v>
      </c>
      <c r="AE3125" s="4">
        <f t="shared" si="925"/>
        <v>0</v>
      </c>
      <c r="AF3125" s="27">
        <v>-10.156431443339946</v>
      </c>
      <c r="AG3125" s="6" t="e">
        <f t="shared" si="926"/>
        <v>#NUM!</v>
      </c>
      <c r="AH3125" s="6">
        <f t="shared" si="927"/>
        <v>0</v>
      </c>
      <c r="AI3125" s="6" t="e">
        <f t="shared" si="928"/>
        <v>#NUM!</v>
      </c>
      <c r="AK3125" s="1" t="e">
        <f t="shared" si="929"/>
        <v>#DIV/0!</v>
      </c>
      <c r="AL3125" s="1" t="e">
        <f t="shared" si="930"/>
        <v>#DIV/0!</v>
      </c>
    </row>
    <row r="3126" spans="4:38" x14ac:dyDescent="0.25">
      <c r="D3126" s="1">
        <v>1991</v>
      </c>
      <c r="E3126" s="1" t="s">
        <v>91</v>
      </c>
      <c r="F3126" s="2" t="s">
        <v>279</v>
      </c>
      <c r="G3126">
        <v>4</v>
      </c>
      <c r="H3126">
        <v>123921000</v>
      </c>
      <c r="I3126" s="1">
        <v>0</v>
      </c>
      <c r="J3126" s="1">
        <v>8067</v>
      </c>
      <c r="K3126" s="1">
        <v>1301129</v>
      </c>
      <c r="L3126" s="1">
        <v>1153846</v>
      </c>
      <c r="M3126" s="3">
        <v>160</v>
      </c>
      <c r="N3126">
        <v>6.2</v>
      </c>
      <c r="O3126">
        <v>13</v>
      </c>
      <c r="P3126"/>
      <c r="Q3126" s="1">
        <f t="shared" si="912"/>
        <v>10</v>
      </c>
      <c r="R3126" s="5" t="e">
        <f t="shared" si="913"/>
        <v>#DIV/0!</v>
      </c>
      <c r="S3126" s="4" t="e">
        <f t="shared" si="914"/>
        <v>#DIV/0!</v>
      </c>
      <c r="T3126" s="6" t="e">
        <f t="shared" si="915"/>
        <v>#NUM!</v>
      </c>
      <c r="U3126" s="6" t="e">
        <f t="shared" si="916"/>
        <v>#NUM!</v>
      </c>
      <c r="V3126" s="4" t="e">
        <f t="shared" si="917"/>
        <v>#DIV/0!</v>
      </c>
      <c r="W3126" s="4" t="e">
        <f t="shared" si="918"/>
        <v>#DIV/0!</v>
      </c>
      <c r="X3126" s="4" t="e">
        <f t="shared" si="919"/>
        <v>#DIV/0!</v>
      </c>
      <c r="Y3126" s="6" t="e">
        <f t="shared" si="920"/>
        <v>#NUM!</v>
      </c>
      <c r="Z3126" s="6" t="e">
        <f t="shared" si="921"/>
        <v>#NUM!</v>
      </c>
      <c r="AA3126" s="6" t="e">
        <f t="shared" si="922"/>
        <v>#NUM!</v>
      </c>
      <c r="AB3126" s="26">
        <v>-13.586906357416865</v>
      </c>
      <c r="AC3126" s="4">
        <f t="shared" si="923"/>
        <v>0</v>
      </c>
      <c r="AD3126" s="4">
        <f t="shared" si="924"/>
        <v>0</v>
      </c>
      <c r="AE3126" s="4">
        <f t="shared" si="925"/>
        <v>0</v>
      </c>
      <c r="AF3126" s="27">
        <v>-10.156431443339946</v>
      </c>
      <c r="AG3126" s="6" t="e">
        <f t="shared" si="926"/>
        <v>#NUM!</v>
      </c>
      <c r="AH3126" s="6">
        <f t="shared" si="927"/>
        <v>0</v>
      </c>
      <c r="AI3126" s="6" t="e">
        <f t="shared" si="928"/>
        <v>#NUM!</v>
      </c>
      <c r="AK3126" s="1" t="e">
        <f t="shared" si="929"/>
        <v>#DIV/0!</v>
      </c>
      <c r="AL3126" s="1" t="e">
        <f t="shared" si="930"/>
        <v>#DIV/0!</v>
      </c>
    </row>
    <row r="3127" spans="4:38" x14ac:dyDescent="0.25">
      <c r="D3127" s="1">
        <v>1992</v>
      </c>
      <c r="E3127" s="1" t="s">
        <v>91</v>
      </c>
      <c r="F3127" s="2" t="s">
        <v>279</v>
      </c>
      <c r="G3127">
        <v>4</v>
      </c>
      <c r="H3127">
        <v>124229000</v>
      </c>
      <c r="I3127" s="1">
        <v>0</v>
      </c>
      <c r="J3127" s="1">
        <v>7797</v>
      </c>
      <c r="K3127" s="1">
        <v>1278197</v>
      </c>
      <c r="L3127" s="1">
        <v>1166667</v>
      </c>
      <c r="M3127" s="3">
        <v>150</v>
      </c>
      <c r="N3127">
        <v>6.1</v>
      </c>
      <c r="O3127">
        <v>12</v>
      </c>
      <c r="P3127"/>
      <c r="Q3127" s="1">
        <f t="shared" si="912"/>
        <v>10</v>
      </c>
      <c r="R3127" s="5" t="e">
        <f t="shared" si="913"/>
        <v>#DIV/0!</v>
      </c>
      <c r="S3127" s="4" t="e">
        <f t="shared" si="914"/>
        <v>#DIV/0!</v>
      </c>
      <c r="T3127" s="6" t="e">
        <f t="shared" si="915"/>
        <v>#NUM!</v>
      </c>
      <c r="U3127" s="6" t="e">
        <f t="shared" si="916"/>
        <v>#NUM!</v>
      </c>
      <c r="V3127" s="4" t="e">
        <f t="shared" si="917"/>
        <v>#DIV/0!</v>
      </c>
      <c r="W3127" s="4" t="e">
        <f t="shared" si="918"/>
        <v>#DIV/0!</v>
      </c>
      <c r="X3127" s="4" t="e">
        <f t="shared" si="919"/>
        <v>#DIV/0!</v>
      </c>
      <c r="Y3127" s="6" t="e">
        <f t="shared" si="920"/>
        <v>#NUM!</v>
      </c>
      <c r="Z3127" s="6" t="e">
        <f t="shared" si="921"/>
        <v>#NUM!</v>
      </c>
      <c r="AA3127" s="6" t="e">
        <f t="shared" si="922"/>
        <v>#NUM!</v>
      </c>
      <c r="AB3127" s="26">
        <v>-13.586906357416865</v>
      </c>
      <c r="AC3127" s="4">
        <f t="shared" si="923"/>
        <v>0</v>
      </c>
      <c r="AD3127" s="4">
        <f t="shared" si="924"/>
        <v>0</v>
      </c>
      <c r="AE3127" s="4">
        <f t="shared" si="925"/>
        <v>0</v>
      </c>
      <c r="AF3127" s="27">
        <v>-10.156431443339946</v>
      </c>
      <c r="AG3127" s="6" t="e">
        <f t="shared" si="926"/>
        <v>#NUM!</v>
      </c>
      <c r="AH3127" s="6">
        <f t="shared" si="927"/>
        <v>0</v>
      </c>
      <c r="AI3127" s="6" t="e">
        <f t="shared" si="928"/>
        <v>#NUM!</v>
      </c>
      <c r="AK3127" s="1" t="e">
        <f t="shared" si="929"/>
        <v>#DIV/0!</v>
      </c>
      <c r="AL3127" s="1" t="e">
        <f t="shared" si="930"/>
        <v>#DIV/0!</v>
      </c>
    </row>
    <row r="3128" spans="4:38" x14ac:dyDescent="0.25">
      <c r="D3128" s="1">
        <v>1993</v>
      </c>
      <c r="E3128" s="1" t="s">
        <v>91</v>
      </c>
      <c r="F3128" s="2" t="s">
        <v>279</v>
      </c>
      <c r="G3128">
        <v>4</v>
      </c>
      <c r="H3128">
        <v>124536000</v>
      </c>
      <c r="I3128" s="1">
        <v>0</v>
      </c>
      <c r="J3128" s="1">
        <v>7532</v>
      </c>
      <c r="K3128" s="1">
        <v>1255333</v>
      </c>
      <c r="L3128" s="1">
        <v>1083333</v>
      </c>
      <c r="M3128" s="3">
        <v>140</v>
      </c>
      <c r="N3128">
        <v>6</v>
      </c>
      <c r="O3128">
        <v>12</v>
      </c>
      <c r="P3128"/>
      <c r="Q3128" s="1">
        <f t="shared" si="912"/>
        <v>10</v>
      </c>
      <c r="R3128" s="5" t="e">
        <f t="shared" si="913"/>
        <v>#DIV/0!</v>
      </c>
      <c r="S3128" s="4" t="e">
        <f t="shared" si="914"/>
        <v>#DIV/0!</v>
      </c>
      <c r="T3128" s="6" t="e">
        <f t="shared" si="915"/>
        <v>#NUM!</v>
      </c>
      <c r="U3128" s="6" t="e">
        <f t="shared" si="916"/>
        <v>#NUM!</v>
      </c>
      <c r="V3128" s="4" t="e">
        <f t="shared" si="917"/>
        <v>#DIV/0!</v>
      </c>
      <c r="W3128" s="4" t="e">
        <f t="shared" si="918"/>
        <v>#DIV/0!</v>
      </c>
      <c r="X3128" s="4" t="e">
        <f t="shared" si="919"/>
        <v>#DIV/0!</v>
      </c>
      <c r="Y3128" s="6" t="e">
        <f t="shared" si="920"/>
        <v>#NUM!</v>
      </c>
      <c r="Z3128" s="6" t="e">
        <f t="shared" si="921"/>
        <v>#NUM!</v>
      </c>
      <c r="AA3128" s="6" t="e">
        <f t="shared" si="922"/>
        <v>#NUM!</v>
      </c>
      <c r="AB3128" s="26">
        <v>-13.586906357416865</v>
      </c>
      <c r="AC3128" s="4">
        <f t="shared" si="923"/>
        <v>0</v>
      </c>
      <c r="AD3128" s="4">
        <f t="shared" si="924"/>
        <v>0</v>
      </c>
      <c r="AE3128" s="4">
        <f t="shared" si="925"/>
        <v>0</v>
      </c>
      <c r="AF3128" s="27">
        <v>-10.156431443339946</v>
      </c>
      <c r="AG3128" s="6" t="e">
        <f t="shared" si="926"/>
        <v>#NUM!</v>
      </c>
      <c r="AH3128" s="6">
        <f t="shared" si="927"/>
        <v>0</v>
      </c>
      <c r="AI3128" s="6" t="e">
        <f t="shared" si="928"/>
        <v>#NUM!</v>
      </c>
      <c r="AK3128" s="1" t="e">
        <f t="shared" si="929"/>
        <v>#DIV/0!</v>
      </c>
      <c r="AL3128" s="1" t="e">
        <f t="shared" si="930"/>
        <v>#DIV/0!</v>
      </c>
    </row>
    <row r="3129" spans="4:38" x14ac:dyDescent="0.25">
      <c r="D3129" s="1">
        <v>1994</v>
      </c>
      <c r="E3129" s="1" t="s">
        <v>91</v>
      </c>
      <c r="F3129" s="2" t="s">
        <v>279</v>
      </c>
      <c r="G3129">
        <v>4</v>
      </c>
      <c r="H3129">
        <v>124961000</v>
      </c>
      <c r="I3129" s="1">
        <v>12096.74</v>
      </c>
      <c r="J3129" s="1">
        <v>7251</v>
      </c>
      <c r="K3129" s="1">
        <v>1228983</v>
      </c>
      <c r="L3129" s="1">
        <v>1272727</v>
      </c>
      <c r="M3129" s="3">
        <v>130</v>
      </c>
      <c r="N3129">
        <v>5.9</v>
      </c>
      <c r="O3129">
        <v>11</v>
      </c>
      <c r="P3129"/>
      <c r="Q3129" s="1">
        <f t="shared" si="912"/>
        <v>10</v>
      </c>
      <c r="R3129" s="5">
        <f t="shared" si="913"/>
        <v>-1.2168567729818116E-2</v>
      </c>
      <c r="S3129" s="4">
        <f t="shared" si="914"/>
        <v>14.954962874295058</v>
      </c>
      <c r="T3129" s="6">
        <f t="shared" si="915"/>
        <v>-0.65246175112755433</v>
      </c>
      <c r="U3129" s="6">
        <f t="shared" si="916"/>
        <v>8.3040568712731879</v>
      </c>
      <c r="V3129" s="4">
        <f t="shared" si="917"/>
        <v>5.8878314322701826</v>
      </c>
      <c r="W3129" s="4">
        <f t="shared" si="918"/>
        <v>80.887796925207766</v>
      </c>
      <c r="X3129" s="4">
        <f t="shared" si="919"/>
        <v>10107819991.570889</v>
      </c>
      <c r="Y3129" s="6">
        <f t="shared" si="920"/>
        <v>10.347538248872446</v>
      </c>
      <c r="Z3129" s="6">
        <f t="shared" si="921"/>
        <v>145.67265358992313</v>
      </c>
      <c r="AA3129" s="6">
        <f t="shared" si="922"/>
        <v>18203400465.250385</v>
      </c>
      <c r="AB3129" s="26">
        <v>-13.586906357416865</v>
      </c>
      <c r="AC3129" s="4">
        <f t="shared" si="923"/>
        <v>11165.575652854544</v>
      </c>
      <c r="AD3129" s="4">
        <f t="shared" si="924"/>
        <v>168781155873046.66</v>
      </c>
      <c r="AE3129" s="4">
        <f t="shared" si="925"/>
        <v>1350670.656229117</v>
      </c>
      <c r="AF3129" s="27">
        <v>-10.156431443339946</v>
      </c>
      <c r="AG3129" s="6">
        <f t="shared" si="926"/>
        <v>155.66324655488339</v>
      </c>
      <c r="AH3129" s="6">
        <f t="shared" si="927"/>
        <v>153526722835.29089</v>
      </c>
      <c r="AI3129" s="6">
        <f t="shared" si="928"/>
        <v>18830.178211303202</v>
      </c>
      <c r="AK3129" s="1">
        <f t="shared" si="929"/>
        <v>6.6154160368785693E-10</v>
      </c>
      <c r="AL3129" s="1">
        <f t="shared" si="930"/>
        <v>8.2666900338438293E-2</v>
      </c>
    </row>
    <row r="3130" spans="4:38" x14ac:dyDescent="0.25">
      <c r="D3130" s="1">
        <v>1995</v>
      </c>
      <c r="E3130" s="1" t="s">
        <v>91</v>
      </c>
      <c r="F3130" s="2" t="s">
        <v>279</v>
      </c>
      <c r="G3130">
        <v>4</v>
      </c>
      <c r="H3130">
        <v>125439000</v>
      </c>
      <c r="I3130" s="1">
        <v>12304.38</v>
      </c>
      <c r="J3130" s="1">
        <v>6946</v>
      </c>
      <c r="K3130" s="1">
        <v>1218596</v>
      </c>
      <c r="L3130" s="1">
        <v>1181818</v>
      </c>
      <c r="M3130" s="3">
        <v>140</v>
      </c>
      <c r="N3130">
        <v>5.7</v>
      </c>
      <c r="O3130">
        <v>11</v>
      </c>
      <c r="P3130"/>
      <c r="Q3130" s="1">
        <f t="shared" si="912"/>
        <v>10</v>
      </c>
      <c r="R3130" s="5">
        <f t="shared" si="913"/>
        <v>-1.1963219601475249E-2</v>
      </c>
      <c r="S3130" s="4">
        <f t="shared" si="914"/>
        <v>14.578331553479332</v>
      </c>
      <c r="T3130" s="6">
        <f t="shared" si="915"/>
        <v>-0.65010567751982451</v>
      </c>
      <c r="U3130" s="6">
        <f t="shared" si="916"/>
        <v>7.6830659159512402</v>
      </c>
      <c r="V3130" s="4">
        <f t="shared" si="917"/>
        <v>5.6880367803985248</v>
      </c>
      <c r="W3130" s="4">
        <f t="shared" si="918"/>
        <v>84.401839503117756</v>
      </c>
      <c r="X3130" s="4">
        <f t="shared" si="919"/>
        <v>10587282345.431589</v>
      </c>
      <c r="Y3130" s="6">
        <f t="shared" si="920"/>
        <v>10.349894322480175</v>
      </c>
      <c r="Z3130" s="6">
        <f t="shared" si="921"/>
        <v>160.14934837997669</v>
      </c>
      <c r="AA3130" s="6">
        <f t="shared" si="922"/>
        <v>20088974111.435894</v>
      </c>
      <c r="AB3130" s="26">
        <v>-13.586906357416865</v>
      </c>
      <c r="AC3130" s="4">
        <f t="shared" si="923"/>
        <v>11357.232258564736</v>
      </c>
      <c r="AD3130" s="4">
        <f t="shared" si="924"/>
        <v>175293101671447.47</v>
      </c>
      <c r="AE3130" s="4">
        <f t="shared" si="925"/>
        <v>1397437.0145763876</v>
      </c>
      <c r="AF3130" s="27">
        <v>-10.156431443339946</v>
      </c>
      <c r="AG3130" s="6">
        <f t="shared" si="926"/>
        <v>156.22739186169056</v>
      </c>
      <c r="AH3130" s="6">
        <f t="shared" si="927"/>
        <v>156759352022.04504</v>
      </c>
      <c r="AI3130" s="6">
        <f t="shared" si="928"/>
        <v>19222.811958751481</v>
      </c>
      <c r="AK3130" s="1">
        <f t="shared" si="929"/>
        <v>6.4789955510352247E-10</v>
      </c>
      <c r="AL3130" s="1">
        <f t="shared" si="930"/>
        <v>8.1271872292630762E-2</v>
      </c>
    </row>
    <row r="3131" spans="4:38" x14ac:dyDescent="0.25">
      <c r="D3131" s="1">
        <v>1996</v>
      </c>
      <c r="E3131" s="1" t="s">
        <v>91</v>
      </c>
      <c r="F3131" s="2" t="s">
        <v>279</v>
      </c>
      <c r="G3131">
        <v>4</v>
      </c>
      <c r="H3131">
        <v>125757000</v>
      </c>
      <c r="I3131" s="1">
        <v>12720.17</v>
      </c>
      <c r="J3131" s="1">
        <v>6616</v>
      </c>
      <c r="K3131" s="1">
        <v>1202909</v>
      </c>
      <c r="L3131" s="1">
        <v>1090909</v>
      </c>
      <c r="M3131" s="3">
        <v>130</v>
      </c>
      <c r="N3131">
        <v>5.5</v>
      </c>
      <c r="O3131">
        <v>11</v>
      </c>
      <c r="P3131"/>
      <c r="Q3131" s="1">
        <f t="shared" si="912"/>
        <v>10</v>
      </c>
      <c r="R3131" s="5">
        <f t="shared" si="913"/>
        <v>-1.1572172384488573E-2</v>
      </c>
      <c r="S3131" s="4">
        <f t="shared" si="914"/>
        <v>13.920270310852766</v>
      </c>
      <c r="T3131" s="6">
        <f t="shared" si="915"/>
        <v>-0.64554160823996876</v>
      </c>
      <c r="U3131" s="6">
        <f t="shared" si="916"/>
        <v>7.0422715030345611</v>
      </c>
      <c r="V3131" s="4">
        <f t="shared" si="917"/>
        <v>5.4884278276155118</v>
      </c>
      <c r="W3131" s="4">
        <f t="shared" si="918"/>
        <v>91.378757135792668</v>
      </c>
      <c r="X3131" s="4">
        <f t="shared" si="919"/>
        <v>11491518361.125879</v>
      </c>
      <c r="Y3131" s="6">
        <f t="shared" si="920"/>
        <v>10.354458391760032</v>
      </c>
      <c r="Z3131" s="6">
        <f t="shared" si="921"/>
        <v>180.62595278410944</v>
      </c>
      <c r="AA3131" s="6">
        <f t="shared" si="922"/>
        <v>22714977944.271252</v>
      </c>
      <c r="AB3131" s="26">
        <v>-13.586906357416865</v>
      </c>
      <c r="AC3131" s="4">
        <f t="shared" si="923"/>
        <v>11741.016211985276</v>
      </c>
      <c r="AD3131" s="4">
        <f t="shared" si="924"/>
        <v>187815214993483.25</v>
      </c>
      <c r="AE3131" s="4">
        <f t="shared" si="925"/>
        <v>1493477.2218920875</v>
      </c>
      <c r="AF3131" s="27">
        <v>-10.156431443339946</v>
      </c>
      <c r="AG3131" s="6">
        <f t="shared" si="926"/>
        <v>157.33194132955828</v>
      </c>
      <c r="AH3131" s="6">
        <f t="shared" si="927"/>
        <v>162467398107.35025</v>
      </c>
      <c r="AI3131" s="6">
        <f t="shared" si="928"/>
        <v>20012.890401420074</v>
      </c>
      <c r="AK3131" s="1">
        <f t="shared" si="929"/>
        <v>6.2513658504145484E-10</v>
      </c>
      <c r="AL3131" s="1">
        <f t="shared" si="930"/>
        <v>7.8615301525058232E-2</v>
      </c>
    </row>
    <row r="3132" spans="4:38" x14ac:dyDescent="0.25">
      <c r="D3132" s="1">
        <v>1997</v>
      </c>
      <c r="E3132" s="1" t="s">
        <v>91</v>
      </c>
      <c r="F3132" s="2" t="s">
        <v>279</v>
      </c>
      <c r="G3132">
        <v>4</v>
      </c>
      <c r="H3132">
        <v>126057000</v>
      </c>
      <c r="I3132" s="1">
        <v>12931.09</v>
      </c>
      <c r="J3132" s="1">
        <v>6274</v>
      </c>
      <c r="K3132" s="1">
        <v>1206538</v>
      </c>
      <c r="L3132" s="1">
        <v>1200000</v>
      </c>
      <c r="M3132" s="3">
        <v>120</v>
      </c>
      <c r="N3132">
        <v>5.2</v>
      </c>
      <c r="O3132">
        <v>10</v>
      </c>
      <c r="P3132"/>
      <c r="Q3132" s="1">
        <f t="shared" si="912"/>
        <v>10</v>
      </c>
      <c r="R3132" s="5">
        <f t="shared" si="913"/>
        <v>-1.1383417793859605E-2</v>
      </c>
      <c r="S3132" s="4">
        <f t="shared" si="914"/>
        <v>13.734526138167778</v>
      </c>
      <c r="T3132" s="6">
        <f t="shared" si="915"/>
        <v>-0.64330084765311468</v>
      </c>
      <c r="U3132" s="6">
        <f t="shared" si="916"/>
        <v>7.7196101718373757</v>
      </c>
      <c r="V3132" s="4">
        <f t="shared" si="917"/>
        <v>5.1886165822061407</v>
      </c>
      <c r="W3132" s="4">
        <f t="shared" si="918"/>
        <v>94.150244936845269</v>
      </c>
      <c r="X3132" s="4">
        <f t="shared" si="919"/>
        <v>11868297426.003904</v>
      </c>
      <c r="Y3132" s="6">
        <f t="shared" si="920"/>
        <v>9.3566991523468861</v>
      </c>
      <c r="Z3132" s="6">
        <f t="shared" si="921"/>
        <v>167.50962434832661</v>
      </c>
      <c r="AA3132" s="6">
        <f t="shared" si="922"/>
        <v>21115760716.477009</v>
      </c>
      <c r="AB3132" s="26">
        <v>-13.586906357416865</v>
      </c>
      <c r="AC3132" s="4">
        <f t="shared" si="923"/>
        <v>11935.700334872939</v>
      </c>
      <c r="AD3132" s="4">
        <f t="shared" si="924"/>
        <v>194558409927211.53</v>
      </c>
      <c r="AE3132" s="4">
        <f t="shared" si="925"/>
        <v>1543416.1524327213</v>
      </c>
      <c r="AF3132" s="27">
        <v>-10.156431443339946</v>
      </c>
      <c r="AG3132" s="6">
        <f t="shared" si="926"/>
        <v>157.87996363431765</v>
      </c>
      <c r="AH3132" s="6">
        <f t="shared" si="927"/>
        <v>165555358857.12143</v>
      </c>
      <c r="AI3132" s="6">
        <f t="shared" si="928"/>
        <v>20415.600189520886</v>
      </c>
      <c r="AK3132" s="1">
        <f t="shared" si="929"/>
        <v>6.134764536438358E-10</v>
      </c>
      <c r="AL3132" s="1">
        <f t="shared" si="930"/>
        <v>7.7333001316981009E-2</v>
      </c>
    </row>
    <row r="3133" spans="4:38" x14ac:dyDescent="0.25">
      <c r="D3133" s="1">
        <v>1998</v>
      </c>
      <c r="E3133" s="1" t="s">
        <v>91</v>
      </c>
      <c r="F3133" s="2" t="s">
        <v>279</v>
      </c>
      <c r="G3133">
        <v>4</v>
      </c>
      <c r="H3133">
        <v>126400000</v>
      </c>
      <c r="I3133" s="1">
        <v>12482.19</v>
      </c>
      <c r="J3133" s="1">
        <v>5933</v>
      </c>
      <c r="K3133" s="1">
        <v>1186600</v>
      </c>
      <c r="L3133" s="1">
        <v>1200000</v>
      </c>
      <c r="M3133" s="3">
        <v>120</v>
      </c>
      <c r="N3133">
        <v>5</v>
      </c>
      <c r="O3133">
        <v>10</v>
      </c>
      <c r="P3133"/>
      <c r="Q3133" s="1">
        <f t="shared" si="912"/>
        <v>10</v>
      </c>
      <c r="R3133" s="5">
        <f t="shared" si="913"/>
        <v>-1.1792802384837917E-2</v>
      </c>
      <c r="S3133" s="4">
        <f t="shared" si="914"/>
        <v>13.993339309848672</v>
      </c>
      <c r="T3133" s="6">
        <f t="shared" si="915"/>
        <v>-0.64812937127207193</v>
      </c>
      <c r="U3133" s="6">
        <f t="shared" si="916"/>
        <v>7.7775524552648632</v>
      </c>
      <c r="V3133" s="4">
        <f t="shared" si="917"/>
        <v>4.9882071976151625</v>
      </c>
      <c r="W3133" s="4">
        <f t="shared" si="918"/>
        <v>89.200938558067364</v>
      </c>
      <c r="X3133" s="4">
        <f t="shared" si="919"/>
        <v>11274998633.739716</v>
      </c>
      <c r="Y3133" s="6">
        <f t="shared" si="920"/>
        <v>9.3518706287279283</v>
      </c>
      <c r="Z3133" s="6">
        <f t="shared" si="921"/>
        <v>160.4899493998324</v>
      </c>
      <c r="AA3133" s="6">
        <f t="shared" si="922"/>
        <v>20285929604.138817</v>
      </c>
      <c r="AB3133" s="26">
        <v>-13.586906357416865</v>
      </c>
      <c r="AC3133" s="4">
        <f t="shared" si="923"/>
        <v>11521.355072383509</v>
      </c>
      <c r="AD3133" s="4">
        <f t="shared" si="924"/>
        <v>181778043241686.75</v>
      </c>
      <c r="AE3133" s="4">
        <f t="shared" si="925"/>
        <v>1438117.4307095471</v>
      </c>
      <c r="AF3133" s="27">
        <v>-10.156431443339946</v>
      </c>
      <c r="AG3133" s="6">
        <f t="shared" si="926"/>
        <v>156.70376769696611</v>
      </c>
      <c r="AH3133" s="6">
        <f t="shared" si="927"/>
        <v>160242976845.14771</v>
      </c>
      <c r="AI3133" s="6">
        <f t="shared" si="928"/>
        <v>19560.062021093934</v>
      </c>
      <c r="AK3133" s="1">
        <f t="shared" si="929"/>
        <v>6.3381445123518319E-10</v>
      </c>
      <c r="AL3133" s="1">
        <f t="shared" si="930"/>
        <v>8.0114146636127148E-2</v>
      </c>
    </row>
    <row r="3134" spans="4:38" x14ac:dyDescent="0.25">
      <c r="D3134" s="1">
        <v>1999</v>
      </c>
      <c r="E3134" s="1" t="s">
        <v>91</v>
      </c>
      <c r="F3134" s="2" t="s">
        <v>279</v>
      </c>
      <c r="G3134">
        <v>4</v>
      </c>
      <c r="H3134">
        <v>126631000</v>
      </c>
      <c r="I3134" s="1">
        <v>12407.47</v>
      </c>
      <c r="J3134" s="1">
        <v>5605</v>
      </c>
      <c r="K3134" s="1">
        <v>1192553</v>
      </c>
      <c r="L3134" s="1">
        <v>1100000</v>
      </c>
      <c r="M3134" s="3">
        <v>120</v>
      </c>
      <c r="N3134">
        <v>4.7</v>
      </c>
      <c r="O3134">
        <v>10</v>
      </c>
      <c r="P3134"/>
      <c r="Q3134" s="1">
        <f t="shared" si="912"/>
        <v>10</v>
      </c>
      <c r="R3134" s="5">
        <f t="shared" si="913"/>
        <v>-1.186382074669534E-2</v>
      </c>
      <c r="S3134" s="4">
        <f t="shared" si="914"/>
        <v>14.148235022933768</v>
      </c>
      <c r="T3134" s="6">
        <f t="shared" si="915"/>
        <v>-0.64895531273651785</v>
      </c>
      <c r="U3134" s="6">
        <f t="shared" si="916"/>
        <v>7.1385084401016963</v>
      </c>
      <c r="V3134" s="4">
        <f t="shared" si="917"/>
        <v>4.6881361792533047</v>
      </c>
      <c r="W3134" s="4">
        <f t="shared" si="918"/>
        <v>87.696239000044514</v>
      </c>
      <c r="X3134" s="4">
        <f t="shared" si="919"/>
        <v>11105062440.814636</v>
      </c>
      <c r="Y3134" s="6">
        <f t="shared" si="920"/>
        <v>9.3510446872634816</v>
      </c>
      <c r="Z3134" s="6">
        <f t="shared" si="921"/>
        <v>173.81039896652754</v>
      </c>
      <c r="AA3134" s="6">
        <f t="shared" si="922"/>
        <v>22009784631.53035</v>
      </c>
      <c r="AB3134" s="26">
        <v>-13.586906357416865</v>
      </c>
      <c r="AC3134" s="4">
        <f t="shared" si="923"/>
        <v>11452.386754243142</v>
      </c>
      <c r="AD3134" s="4">
        <f t="shared" si="924"/>
        <v>179936503168368.44</v>
      </c>
      <c r="AE3134" s="4">
        <f t="shared" si="925"/>
        <v>1420951.4508166916</v>
      </c>
      <c r="AF3134" s="27">
        <v>-10.156431443339946</v>
      </c>
      <c r="AG3134" s="6">
        <f t="shared" si="926"/>
        <v>156.50432693912708</v>
      </c>
      <c r="AH3134" s="6">
        <f t="shared" si="927"/>
        <v>159574837787.13257</v>
      </c>
      <c r="AI3134" s="6">
        <f t="shared" si="928"/>
        <v>19418.227413674111</v>
      </c>
      <c r="AK3134" s="1">
        <f t="shared" si="929"/>
        <v>6.3646822921344786E-10</v>
      </c>
      <c r="AL3134" s="1">
        <f t="shared" si="930"/>
        <v>8.0596608333528108E-2</v>
      </c>
    </row>
    <row r="3135" spans="4:38" x14ac:dyDescent="0.25">
      <c r="D3135" s="1">
        <v>2000</v>
      </c>
      <c r="E3135" s="1" t="s">
        <v>91</v>
      </c>
      <c r="F3135" s="2" t="s">
        <v>279</v>
      </c>
      <c r="G3135">
        <v>4</v>
      </c>
      <c r="H3135">
        <v>126843000</v>
      </c>
      <c r="I3135" s="1">
        <v>12768.99</v>
      </c>
      <c r="J3135" s="1">
        <v>5299</v>
      </c>
      <c r="K3135" s="1">
        <v>1177556</v>
      </c>
      <c r="L3135" s="1">
        <v>1000000</v>
      </c>
      <c r="M3135" s="3">
        <v>110</v>
      </c>
      <c r="N3135">
        <v>4.5</v>
      </c>
      <c r="O3135">
        <v>10</v>
      </c>
      <c r="P3135"/>
      <c r="Q3135" s="1">
        <f t="shared" si="912"/>
        <v>10</v>
      </c>
      <c r="R3135" s="5">
        <f t="shared" si="913"/>
        <v>-1.1527928207321016E-2</v>
      </c>
      <c r="S3135" s="4">
        <f t="shared" si="914"/>
        <v>13.574781028100105</v>
      </c>
      <c r="T3135" s="6">
        <f t="shared" si="915"/>
        <v>-0.64501862492311202</v>
      </c>
      <c r="U3135" s="6">
        <f t="shared" si="916"/>
        <v>6.4501862492311197</v>
      </c>
      <c r="V3135" s="4">
        <f t="shared" si="917"/>
        <v>4.4884720717926792</v>
      </c>
      <c r="W3135" s="4">
        <f t="shared" si="918"/>
        <v>94.064058739274685</v>
      </c>
      <c r="X3135" s="4">
        <f t="shared" si="919"/>
        <v>11931367402.665819</v>
      </c>
      <c r="Y3135" s="6">
        <f t="shared" si="920"/>
        <v>9.3549813750768873</v>
      </c>
      <c r="Z3135" s="6">
        <f t="shared" si="921"/>
        <v>197.96312085596131</v>
      </c>
      <c r="AA3135" s="6">
        <f t="shared" si="922"/>
        <v>25110236138.7327</v>
      </c>
      <c r="AB3135" s="26">
        <v>-13.586906357416865</v>
      </c>
      <c r="AC3135" s="4">
        <f t="shared" si="923"/>
        <v>11786.078220706002</v>
      </c>
      <c r="AD3135" s="4">
        <f t="shared" si="924"/>
        <v>190894040758599.28</v>
      </c>
      <c r="AE3135" s="4">
        <f t="shared" si="925"/>
        <v>1504963.1493941275</v>
      </c>
      <c r="AF3135" s="27">
        <v>-10.156431443339946</v>
      </c>
      <c r="AG3135" s="6">
        <f t="shared" si="926"/>
        <v>157.45950660805525</v>
      </c>
      <c r="AH3135" s="6">
        <f t="shared" si="927"/>
        <v>164499352677.0195</v>
      </c>
      <c r="AI3135" s="6">
        <f t="shared" si="928"/>
        <v>20105.988652831915</v>
      </c>
      <c r="AK3135" s="1">
        <f t="shared" si="929"/>
        <v>6.1741467538059168E-10</v>
      </c>
      <c r="AL3135" s="1">
        <f t="shared" si="930"/>
        <v>7.8314729669300392E-2</v>
      </c>
    </row>
    <row r="3136" spans="4:38" x14ac:dyDescent="0.25">
      <c r="D3136" s="1">
        <v>2001</v>
      </c>
      <c r="E3136" s="1" t="s">
        <v>91</v>
      </c>
      <c r="F3136" s="2" t="s">
        <v>279</v>
      </c>
      <c r="G3136">
        <v>4</v>
      </c>
      <c r="H3136">
        <v>127149000</v>
      </c>
      <c r="I3136" s="1">
        <v>13064.58</v>
      </c>
      <c r="J3136" s="1">
        <v>5021</v>
      </c>
      <c r="K3136" s="1">
        <v>1167674</v>
      </c>
      <c r="L3136" s="1">
        <v>1066667</v>
      </c>
      <c r="M3136" s="3">
        <v>100</v>
      </c>
      <c r="N3136">
        <v>4.3</v>
      </c>
      <c r="O3136">
        <v>9</v>
      </c>
      <c r="P3136"/>
      <c r="Q3136" s="1">
        <f t="shared" si="912"/>
        <v>10</v>
      </c>
      <c r="R3136" s="5">
        <f t="shared" si="913"/>
        <v>-1.1267105410200711E-2</v>
      </c>
      <c r="S3136" s="4">
        <f t="shared" si="914"/>
        <v>13.156306042750707</v>
      </c>
      <c r="T3136" s="6">
        <f t="shared" si="915"/>
        <v>-0.64190740482944886</v>
      </c>
      <c r="U3136" s="6">
        <f t="shared" si="916"/>
        <v>6.8470144578721372</v>
      </c>
      <c r="V3136" s="4">
        <f t="shared" si="917"/>
        <v>4.2887328945897991</v>
      </c>
      <c r="W3136" s="4">
        <f t="shared" si="918"/>
        <v>99.302797894388846</v>
      </c>
      <c r="X3136" s="4">
        <f t="shared" si="919"/>
        <v>12626251449.473648</v>
      </c>
      <c r="Y3136" s="6">
        <f t="shared" si="920"/>
        <v>8.3580925951705503</v>
      </c>
      <c r="Z3136" s="6">
        <f t="shared" si="921"/>
        <v>190.80695798705983</v>
      </c>
      <c r="AA3136" s="6">
        <f t="shared" si="922"/>
        <v>24260913901.096672</v>
      </c>
      <c r="AB3136" s="26">
        <v>-13.586906357416865</v>
      </c>
      <c r="AC3136" s="4">
        <f t="shared" si="923"/>
        <v>12058.914745854703</v>
      </c>
      <c r="AD3136" s="4">
        <f t="shared" si="924"/>
        <v>200316455179257.5</v>
      </c>
      <c r="AE3136" s="4">
        <f t="shared" si="925"/>
        <v>1575446.5641039843</v>
      </c>
      <c r="AF3136" s="27">
        <v>-10.156431443339946</v>
      </c>
      <c r="AG3136" s="6">
        <f t="shared" si="926"/>
        <v>158.22268705621883</v>
      </c>
      <c r="AH3136" s="6">
        <f t="shared" si="927"/>
        <v>168713386476.20633</v>
      </c>
      <c r="AI3136" s="6">
        <f t="shared" si="928"/>
        <v>20671.129528609352</v>
      </c>
      <c r="AK3136" s="1">
        <f t="shared" si="929"/>
        <v>6.0199321793426922E-10</v>
      </c>
      <c r="AL3136" s="1">
        <f t="shared" si="930"/>
        <v>7.6542835667124387E-2</v>
      </c>
    </row>
    <row r="3137" spans="4:38" x14ac:dyDescent="0.25">
      <c r="D3137" s="1">
        <v>2002</v>
      </c>
      <c r="E3137" s="1" t="s">
        <v>91</v>
      </c>
      <c r="F3137" s="2" t="s">
        <v>279</v>
      </c>
      <c r="G3137">
        <v>4</v>
      </c>
      <c r="H3137">
        <v>127445000</v>
      </c>
      <c r="I3137" s="1">
        <v>12475.82</v>
      </c>
      <c r="J3137" s="1">
        <v>4779</v>
      </c>
      <c r="K3137" s="1">
        <v>1165610</v>
      </c>
      <c r="L3137" s="1">
        <v>1125000</v>
      </c>
      <c r="M3137" s="3">
        <v>96</v>
      </c>
      <c r="N3137">
        <v>4.0999999999999996</v>
      </c>
      <c r="O3137">
        <v>8</v>
      </c>
      <c r="P3137"/>
      <c r="Q3137" s="1">
        <f t="shared" si="912"/>
        <v>10</v>
      </c>
      <c r="R3137" s="5">
        <f t="shared" si="913"/>
        <v>-1.1798823644457839E-2</v>
      </c>
      <c r="S3137" s="4">
        <f t="shared" si="914"/>
        <v>13.752826828216502</v>
      </c>
      <c r="T3137" s="6">
        <f t="shared" si="915"/>
        <v>-0.64819952971964812</v>
      </c>
      <c r="U3137" s="6">
        <f t="shared" si="916"/>
        <v>7.2922447093460416</v>
      </c>
      <c r="V3137" s="4">
        <f t="shared" si="917"/>
        <v>4.0882011763555415</v>
      </c>
      <c r="W3137" s="4">
        <f t="shared" si="918"/>
        <v>90.714586577964582</v>
      </c>
      <c r="X3137" s="4">
        <f t="shared" si="919"/>
        <v>11561120486.428696</v>
      </c>
      <c r="Y3137" s="6">
        <f t="shared" si="920"/>
        <v>7.3518004702803523</v>
      </c>
      <c r="Z3137" s="6">
        <f t="shared" si="921"/>
        <v>171.08339746210757</v>
      </c>
      <c r="AA3137" s="6">
        <f t="shared" si="922"/>
        <v>21803723589.5583</v>
      </c>
      <c r="AB3137" s="26">
        <v>-13.586906357416865</v>
      </c>
      <c r="AC3137" s="4">
        <f t="shared" si="923"/>
        <v>11515.475412499218</v>
      </c>
      <c r="AD3137" s="4">
        <f t="shared" si="924"/>
        <v>183093857288323.22</v>
      </c>
      <c r="AE3137" s="4">
        <f t="shared" si="925"/>
        <v>1436649.98460766</v>
      </c>
      <c r="AF3137" s="27">
        <v>-10.156431443339946</v>
      </c>
      <c r="AG3137" s="6">
        <f t="shared" si="926"/>
        <v>156.68680672651351</v>
      </c>
      <c r="AH3137" s="6">
        <f t="shared" si="927"/>
        <v>161485318029.25671</v>
      </c>
      <c r="AI3137" s="6">
        <f t="shared" si="928"/>
        <v>19547.96397094772</v>
      </c>
      <c r="AK3137" s="1">
        <f t="shared" si="929"/>
        <v>6.289383807325368E-10</v>
      </c>
      <c r="AL3137" s="1">
        <f t="shared" si="930"/>
        <v>8.0155051932458157E-2</v>
      </c>
    </row>
    <row r="3138" spans="4:38" x14ac:dyDescent="0.25">
      <c r="D3138" s="1">
        <v>2003</v>
      </c>
      <c r="E3138" s="1" t="s">
        <v>91</v>
      </c>
      <c r="F3138" s="2" t="s">
        <v>279</v>
      </c>
      <c r="G3138">
        <v>4</v>
      </c>
      <c r="H3138">
        <v>127718000</v>
      </c>
      <c r="I3138" s="1">
        <v>12476.98</v>
      </c>
      <c r="J3138" s="1">
        <v>4573</v>
      </c>
      <c r="K3138" s="1">
        <v>1143250</v>
      </c>
      <c r="L3138" s="1">
        <v>1062500</v>
      </c>
      <c r="M3138" s="3">
        <v>90</v>
      </c>
      <c r="N3138">
        <v>4</v>
      </c>
      <c r="O3138">
        <v>8</v>
      </c>
      <c r="P3138"/>
      <c r="Q3138" s="1">
        <f t="shared" si="912"/>
        <v>10</v>
      </c>
      <c r="R3138" s="5">
        <f t="shared" si="913"/>
        <v>-1.1797726693478712E-2</v>
      </c>
      <c r="S3138" s="4">
        <f t="shared" si="914"/>
        <v>13.487751042319536</v>
      </c>
      <c r="T3138" s="6">
        <f t="shared" si="915"/>
        <v>-0.64818675009725268</v>
      </c>
      <c r="U3138" s="6">
        <f t="shared" si="916"/>
        <v>6.8869842197833098</v>
      </c>
      <c r="V3138" s="4">
        <f t="shared" si="917"/>
        <v>3.9882022733065212</v>
      </c>
      <c r="W3138" s="4">
        <f t="shared" si="918"/>
        <v>92.506007568288339</v>
      </c>
      <c r="X3138" s="4">
        <f t="shared" si="919"/>
        <v>11814682274.606649</v>
      </c>
      <c r="Y3138" s="6">
        <f t="shared" si="920"/>
        <v>7.3518132499027473</v>
      </c>
      <c r="Z3138" s="6">
        <f t="shared" si="921"/>
        <v>181.16754158023278</v>
      </c>
      <c r="AA3138" s="6">
        <f t="shared" si="922"/>
        <v>23138356075.54417</v>
      </c>
      <c r="AB3138" s="26">
        <v>-13.586906357416865</v>
      </c>
      <c r="AC3138" s="4">
        <f t="shared" si="923"/>
        <v>11516.546119793687</v>
      </c>
      <c r="AD3138" s="4">
        <f t="shared" si="924"/>
        <v>183520185337343.41</v>
      </c>
      <c r="AE3138" s="4">
        <f t="shared" si="925"/>
        <v>1436917.1560574344</v>
      </c>
      <c r="AF3138" s="27">
        <v>-10.156431443339946</v>
      </c>
      <c r="AG3138" s="6">
        <f t="shared" si="926"/>
        <v>156.68989595693054</v>
      </c>
      <c r="AH3138" s="6">
        <f t="shared" si="927"/>
        <v>161846282857.69064</v>
      </c>
      <c r="AI3138" s="6">
        <f t="shared" si="928"/>
        <v>19550.166980567032</v>
      </c>
      <c r="AK3138" s="1">
        <f t="shared" si="929"/>
        <v>6.2753566310017542E-10</v>
      </c>
      <c r="AL3138" s="1">
        <f t="shared" si="930"/>
        <v>8.0147599819828205E-2</v>
      </c>
    </row>
    <row r="3139" spans="4:38" x14ac:dyDescent="0.25">
      <c r="D3139" s="1">
        <v>2004</v>
      </c>
      <c r="E3139" s="1" t="s">
        <v>91</v>
      </c>
      <c r="F3139" s="2" t="s">
        <v>279</v>
      </c>
      <c r="G3139">
        <v>4</v>
      </c>
      <c r="H3139">
        <v>127761000</v>
      </c>
      <c r="I3139" s="1">
        <v>12944.29</v>
      </c>
      <c r="J3139" s="1">
        <v>4398</v>
      </c>
      <c r="K3139" s="1">
        <v>1127692</v>
      </c>
      <c r="L3139" s="1">
        <v>1012500</v>
      </c>
      <c r="M3139" s="3">
        <v>85</v>
      </c>
      <c r="N3139">
        <v>3.9</v>
      </c>
      <c r="O3139">
        <v>8</v>
      </c>
      <c r="P3139"/>
      <c r="Q3139" s="1">
        <f t="shared" si="912"/>
        <v>10</v>
      </c>
      <c r="R3139" s="5">
        <f t="shared" si="913"/>
        <v>-1.1371809500559707E-2</v>
      </c>
      <c r="S3139" s="4">
        <f t="shared" si="914"/>
        <v>12.823898599305178</v>
      </c>
      <c r="T3139" s="6">
        <f t="shared" si="915"/>
        <v>-0.64316221648249194</v>
      </c>
      <c r="U3139" s="6">
        <f t="shared" si="916"/>
        <v>6.5120174418852308</v>
      </c>
      <c r="V3139" s="4">
        <f t="shared" si="917"/>
        <v>3.8886281904994404</v>
      </c>
      <c r="W3139" s="4">
        <f t="shared" si="918"/>
        <v>100.93880499570814</v>
      </c>
      <c r="X3139" s="4">
        <f t="shared" si="919"/>
        <v>12896042665.056667</v>
      </c>
      <c r="Y3139" s="6">
        <f t="shared" si="920"/>
        <v>7.3568377835175083</v>
      </c>
      <c r="Z3139" s="6">
        <f t="shared" si="921"/>
        <v>198.77541968395934</v>
      </c>
      <c r="AA3139" s="6">
        <f t="shared" si="922"/>
        <v>25395746394.242329</v>
      </c>
      <c r="AB3139" s="26">
        <v>-13.586906357416865</v>
      </c>
      <c r="AC3139" s="4">
        <f t="shared" si="923"/>
        <v>11947.884245465188</v>
      </c>
      <c r="AD3139" s="4">
        <f t="shared" si="924"/>
        <v>197591174616699.97</v>
      </c>
      <c r="AE3139" s="4">
        <f t="shared" si="925"/>
        <v>1546568.7855973258</v>
      </c>
      <c r="AF3139" s="27">
        <v>-10.156431443339946</v>
      </c>
      <c r="AG3139" s="6">
        <f t="shared" si="926"/>
        <v>157.91399406025931</v>
      </c>
      <c r="AH3139" s="6">
        <f t="shared" si="927"/>
        <v>167964568251.08704</v>
      </c>
      <c r="AI3139" s="6">
        <f t="shared" si="928"/>
        <v>20440.845341742744</v>
      </c>
      <c r="AK3139" s="1">
        <f t="shared" si="929"/>
        <v>6.0467701903399593E-10</v>
      </c>
      <c r="AL3139" s="1">
        <f t="shared" si="930"/>
        <v>7.7254140628802342E-2</v>
      </c>
    </row>
    <row r="3140" spans="4:38" x14ac:dyDescent="0.25">
      <c r="D3140" s="1">
        <v>2005</v>
      </c>
      <c r="E3140" s="1" t="s">
        <v>91</v>
      </c>
      <c r="F3140" s="2" t="s">
        <v>279</v>
      </c>
      <c r="G3140">
        <v>4</v>
      </c>
      <c r="H3140">
        <v>127773000</v>
      </c>
      <c r="I3140" s="1">
        <v>13810.86</v>
      </c>
      <c r="J3140" s="1">
        <v>4240</v>
      </c>
      <c r="K3140" s="1">
        <v>1145946</v>
      </c>
      <c r="L3140" s="1">
        <v>1071429</v>
      </c>
      <c r="M3140" s="3">
        <v>81</v>
      </c>
      <c r="N3140">
        <v>3.7</v>
      </c>
      <c r="O3140">
        <v>7</v>
      </c>
      <c r="P3140"/>
      <c r="Q3140" s="1">
        <f t="shared" si="912"/>
        <v>10</v>
      </c>
      <c r="R3140" s="5">
        <f t="shared" si="913"/>
        <v>-1.0658279064446384E-2</v>
      </c>
      <c r="S3140" s="4">
        <f t="shared" si="914"/>
        <v>12.213812260786074</v>
      </c>
      <c r="T3140" s="6">
        <f t="shared" si="915"/>
        <v>-0.63444834828581231</v>
      </c>
      <c r="U3140" s="6">
        <f t="shared" si="916"/>
        <v>6.7976635935551961</v>
      </c>
      <c r="V3140" s="4">
        <f t="shared" si="917"/>
        <v>3.6893417209355537</v>
      </c>
      <c r="W3140" s="4">
        <f t="shared" si="918"/>
        <v>113.07575149440802</v>
      </c>
      <c r="X3140" s="4">
        <f t="shared" si="919"/>
        <v>14448027995.694996</v>
      </c>
      <c r="Y3140" s="6">
        <f t="shared" si="920"/>
        <v>6.3655516517141875</v>
      </c>
      <c r="Z3140" s="6">
        <f t="shared" si="921"/>
        <v>203.17068960420391</v>
      </c>
      <c r="AA3140" s="6">
        <f t="shared" si="922"/>
        <v>25959728522.797947</v>
      </c>
      <c r="AB3140" s="26">
        <v>-13.586906357416865</v>
      </c>
      <c r="AC3140" s="4">
        <f t="shared" si="923"/>
        <v>12747.748745611027</v>
      </c>
      <c r="AD3140" s="4">
        <f t="shared" si="924"/>
        <v>224953787510979.53</v>
      </c>
      <c r="AE3140" s="4">
        <f t="shared" si="925"/>
        <v>1760573.7324080949</v>
      </c>
      <c r="AF3140" s="27">
        <v>-10.156431443339946</v>
      </c>
      <c r="AG3140" s="6">
        <f t="shared" si="926"/>
        <v>160.08287310986236</v>
      </c>
      <c r="AH3140" s="6">
        <f t="shared" si="927"/>
        <v>179225976787.59109</v>
      </c>
      <c r="AI3140" s="6">
        <f t="shared" si="928"/>
        <v>22108.821489180737</v>
      </c>
      <c r="AK3140" s="1">
        <f t="shared" si="929"/>
        <v>5.6668300128037785E-10</v>
      </c>
      <c r="AL3140" s="1">
        <f t="shared" si="930"/>
        <v>7.2406787122597724E-2</v>
      </c>
    </row>
    <row r="3141" spans="4:38" x14ac:dyDescent="0.25">
      <c r="D3141" s="1">
        <v>2006</v>
      </c>
      <c r="E3141" s="1" t="s">
        <v>91</v>
      </c>
      <c r="F3141" s="2" t="s">
        <v>279</v>
      </c>
      <c r="G3141">
        <v>4</v>
      </c>
      <c r="H3141">
        <v>127854000</v>
      </c>
      <c r="I3141" s="1">
        <v>14416.56</v>
      </c>
      <c r="J3141" s="1">
        <v>4091</v>
      </c>
      <c r="K3141" s="1">
        <v>1136389</v>
      </c>
      <c r="L3141" s="1">
        <v>1000000</v>
      </c>
      <c r="M3141" s="3">
        <v>75</v>
      </c>
      <c r="N3141">
        <v>3.6</v>
      </c>
      <c r="O3141">
        <v>7</v>
      </c>
      <c r="P3141"/>
      <c r="Q3141" s="1">
        <f t="shared" si="912"/>
        <v>10</v>
      </c>
      <c r="R3141" s="5">
        <f t="shared" si="913"/>
        <v>-1.0210480170026692E-2</v>
      </c>
      <c r="S3141" s="4">
        <f t="shared" si="914"/>
        <v>11.603077349936463</v>
      </c>
      <c r="T3141" s="6">
        <f t="shared" si="915"/>
        <v>-0.62877362400786407</v>
      </c>
      <c r="U3141" s="6">
        <f t="shared" si="916"/>
        <v>6.2877362400786403</v>
      </c>
      <c r="V3141" s="4">
        <f t="shared" si="917"/>
        <v>3.5897895198299734</v>
      </c>
      <c r="W3141" s="4">
        <f t="shared" si="918"/>
        <v>124.24772812601256</v>
      </c>
      <c r="X3141" s="4">
        <f t="shared" si="919"/>
        <v>15885569031.82321</v>
      </c>
      <c r="Y3141" s="6">
        <f t="shared" si="920"/>
        <v>6.3712263759921361</v>
      </c>
      <c r="Z3141" s="6">
        <f t="shared" si="921"/>
        <v>229.28060989752478</v>
      </c>
      <c r="AA3141" s="6">
        <f t="shared" si="922"/>
        <v>29314443097.838135</v>
      </c>
      <c r="AB3141" s="26">
        <v>-13.586906357416865</v>
      </c>
      <c r="AC3141" s="4">
        <f t="shared" si="923"/>
        <v>13306.824097559896</v>
      </c>
      <c r="AD3141" s="4">
        <f t="shared" si="924"/>
        <v>245273359458357.75</v>
      </c>
      <c r="AE3141" s="4">
        <f t="shared" si="925"/>
        <v>1918386.2801191809</v>
      </c>
      <c r="AF3141" s="27">
        <v>-10.156431443339946</v>
      </c>
      <c r="AG3141" s="6">
        <f t="shared" si="926"/>
        <v>161.52763181448145</v>
      </c>
      <c r="AH3141" s="6">
        <f t="shared" si="927"/>
        <v>187204853836.85843</v>
      </c>
      <c r="AI3141" s="6">
        <f t="shared" si="928"/>
        <v>23286.727957113806</v>
      </c>
      <c r="AK3141" s="1">
        <f t="shared" si="929"/>
        <v>5.425303476474425E-10</v>
      </c>
      <c r="AL3141" s="1">
        <f t="shared" si="930"/>
        <v>6.9364675068116111E-2</v>
      </c>
    </row>
    <row r="3142" spans="4:38" x14ac:dyDescent="0.25">
      <c r="D3142" s="1">
        <v>2007</v>
      </c>
      <c r="E3142" s="1" t="s">
        <v>91</v>
      </c>
      <c r="F3142" s="2" t="s">
        <v>279</v>
      </c>
      <c r="G3142">
        <v>4</v>
      </c>
      <c r="H3142">
        <v>128001000</v>
      </c>
      <c r="I3142" s="1">
        <v>14729.58</v>
      </c>
      <c r="J3142" s="1">
        <v>3948</v>
      </c>
      <c r="K3142" s="1">
        <v>1128000</v>
      </c>
      <c r="L3142" s="1">
        <v>1116667</v>
      </c>
      <c r="M3142" s="3">
        <v>70</v>
      </c>
      <c r="N3142">
        <v>3.5</v>
      </c>
      <c r="O3142">
        <v>6</v>
      </c>
      <c r="P3142"/>
      <c r="Q3142" s="1">
        <f t="shared" si="912"/>
        <v>10</v>
      </c>
      <c r="R3142" s="5">
        <f t="shared" si="913"/>
        <v>-9.9934960806757553E-3</v>
      </c>
      <c r="S3142" s="4">
        <f t="shared" si="914"/>
        <v>11.272663579002252</v>
      </c>
      <c r="T3142" s="6">
        <f t="shared" si="915"/>
        <v>-0.62596228934287446</v>
      </c>
      <c r="U3142" s="6">
        <f t="shared" si="916"/>
        <v>6.989914317536396</v>
      </c>
      <c r="V3142" s="4">
        <f t="shared" si="917"/>
        <v>3.4900065039193242</v>
      </c>
      <c r="W3142" s="4">
        <f t="shared" si="918"/>
        <v>130.66636732987396</v>
      </c>
      <c r="X3142" s="4">
        <f t="shared" si="919"/>
        <v>16725425684.591198</v>
      </c>
      <c r="Y3142" s="6">
        <f t="shared" si="920"/>
        <v>5.3740377106571255</v>
      </c>
      <c r="Z3142" s="6">
        <f t="shared" si="921"/>
        <v>210.72618820299726</v>
      </c>
      <c r="AA3142" s="6">
        <f t="shared" si="922"/>
        <v>26973162816.171852</v>
      </c>
      <c r="AB3142" s="26">
        <v>-13.586906357416865</v>
      </c>
      <c r="AC3142" s="4">
        <f t="shared" si="923"/>
        <v>13595.748922831543</v>
      </c>
      <c r="AD3142" s="4">
        <f t="shared" si="924"/>
        <v>256334382012728.31</v>
      </c>
      <c r="AE3142" s="4">
        <f t="shared" si="925"/>
        <v>2002596.7141876104</v>
      </c>
      <c r="AF3142" s="27">
        <v>-10.156431443339946</v>
      </c>
      <c r="AG3142" s="6">
        <f t="shared" si="926"/>
        <v>162.25308802551046</v>
      </c>
      <c r="AH3142" s="6">
        <f t="shared" si="927"/>
        <v>191489456907.45932</v>
      </c>
      <c r="AI3142" s="6">
        <f t="shared" si="928"/>
        <v>23899.198403187984</v>
      </c>
      <c r="AK3142" s="1">
        <f t="shared" si="929"/>
        <v>5.3039115611718625E-10</v>
      </c>
      <c r="AL3142" s="1">
        <f t="shared" si="930"/>
        <v>6.7890598374155953E-2</v>
      </c>
    </row>
    <row r="3143" spans="4:38" x14ac:dyDescent="0.25">
      <c r="D3143" s="1">
        <v>2008</v>
      </c>
      <c r="E3143" s="1" t="s">
        <v>91</v>
      </c>
      <c r="F3143" s="2" t="s">
        <v>279</v>
      </c>
      <c r="G3143">
        <v>4</v>
      </c>
      <c r="H3143">
        <v>128063000</v>
      </c>
      <c r="I3143" s="1">
        <v>14430.47</v>
      </c>
      <c r="J3143" s="1">
        <v>3808</v>
      </c>
      <c r="K3143" s="1">
        <v>1120000</v>
      </c>
      <c r="L3143" s="1">
        <v>1066667</v>
      </c>
      <c r="M3143" s="3">
        <v>67</v>
      </c>
      <c r="N3143">
        <v>3.4</v>
      </c>
      <c r="O3143">
        <v>6</v>
      </c>
      <c r="P3143"/>
      <c r="Q3143" s="1">
        <f t="shared" ref="Q3143:Q3206" si="931">IF($A$3="Percentage of government revenue per capita",$B$3,0) + IF($A$3="Absolute extra revenue",AK3143,0) + IF($A$3="Absolute revenue per capita",AL3143,0)</f>
        <v>10</v>
      </c>
      <c r="R3143" s="5">
        <f t="shared" ref="R3143:R3206" si="932">-MIN($B$4 / I3143 * Q3143 / 100, N3143)</f>
        <v>-1.0200637955659102E-2</v>
      </c>
      <c r="S3143" s="4">
        <f t="shared" ref="S3143:S3206" si="933">-R3143*K3143/1000</f>
        <v>11.424714510338195</v>
      </c>
      <c r="T3143" s="6">
        <f t="shared" ref="T3143:T3206" si="934">-MIN($B$5/(POWER(LN(I3143),2))*Q3143/100, O3143)</f>
        <v>-0.62864699750839437</v>
      </c>
      <c r="U3143" s="6">
        <f t="shared" ref="U3143:U3206" si="935">-T3143*L3143/100000</f>
        <v>6.7055700689128646</v>
      </c>
      <c r="V3143" s="4">
        <f t="shared" ref="V3143:V3206" si="936">N3143+R3143</f>
        <v>3.3897993620443407</v>
      </c>
      <c r="W3143" s="4">
        <f t="shared" ref="W3143:W3206" si="937">Q3143*I3143/100/S3143</f>
        <v>126.30923938573609</v>
      </c>
      <c r="X3143" s="4">
        <f t="shared" ref="X3143:X3206" si="938">W3143*H3143</f>
        <v>16175540123.455521</v>
      </c>
      <c r="Y3143" s="6">
        <f t="shared" ref="Y3143:Y3206" si="939">O3143+T3143</f>
        <v>5.3713530024916061</v>
      </c>
      <c r="Z3143" s="6">
        <f t="shared" ref="Z3143:Z3206" si="940">Q3143*I3143/100/U3143</f>
        <v>215.20124093400946</v>
      </c>
      <c r="AA3143" s="6">
        <f t="shared" ref="AA3143:AA3206" si="941">Z3143*H3143</f>
        <v>27559316517.732052</v>
      </c>
      <c r="AB3143" s="26">
        <v>-13.586906357416865</v>
      </c>
      <c r="AC3143" s="4">
        <f t="shared" ref="AC3143:AC3206" si="942">-100*AB3143*I3143/$B$4</f>
        <v>13319.663354858243</v>
      </c>
      <c r="AD3143" s="4">
        <f t="shared" ref="AD3143:AD3206" si="943">AC3143/100*I3143*H3143</f>
        <v>246148614810592.97</v>
      </c>
      <c r="AE3143" s="4">
        <f t="shared" ref="AE3143:AE3206" si="944">AC3143*I3143/100</f>
        <v>1922090.0245238123</v>
      </c>
      <c r="AF3143" s="27">
        <v>-10.156431443339946</v>
      </c>
      <c r="AG3143" s="6">
        <f t="shared" ref="AG3143:AG3206" si="945">-AF3143/$B$5*POWER(LN(I3143),2)*100</f>
        <v>161.56016784609437</v>
      </c>
      <c r="AH3143" s="6">
        <f t="shared" ref="AH3143:AH3206" si="946">-AF3143/100*I3143*H3143</f>
        <v>187691795550.15002</v>
      </c>
      <c r="AI3143" s="6">
        <f t="shared" ref="AI3143:AI3206" si="947">AG3143/100*I3143</f>
        <v>23313.891552980294</v>
      </c>
      <c r="AK3143" s="1">
        <f t="shared" si="929"/>
        <v>5.4112282391300429E-10</v>
      </c>
      <c r="AL3143" s="1">
        <f t="shared" si="930"/>
        <v>6.9297812198771069E-2</v>
      </c>
    </row>
    <row r="3144" spans="4:38" x14ac:dyDescent="0.25">
      <c r="D3144" s="1">
        <v>2009</v>
      </c>
      <c r="E3144" s="1" t="s">
        <v>91</v>
      </c>
      <c r="F3144" s="2" t="s">
        <v>279</v>
      </c>
      <c r="G3144">
        <v>4</v>
      </c>
      <c r="H3144">
        <v>128047000</v>
      </c>
      <c r="I3144" s="1">
        <v>13210.5</v>
      </c>
      <c r="J3144" s="1">
        <v>3669</v>
      </c>
      <c r="K3144" s="1">
        <v>1111818</v>
      </c>
      <c r="L3144" s="1">
        <v>1016667</v>
      </c>
      <c r="M3144" s="3">
        <v>64</v>
      </c>
      <c r="N3144">
        <v>3.3</v>
      </c>
      <c r="O3144">
        <v>6</v>
      </c>
      <c r="P3144"/>
      <c r="Q3144" s="1">
        <f t="shared" si="931"/>
        <v>10</v>
      </c>
      <c r="R3144" s="5">
        <f t="shared" si="932"/>
        <v>-1.1142651678589001E-2</v>
      </c>
      <c r="S3144" s="4">
        <f t="shared" si="933"/>
        <v>12.388600703985468</v>
      </c>
      <c r="T3144" s="6">
        <f t="shared" si="934"/>
        <v>-0.64040549602692953</v>
      </c>
      <c r="U3144" s="6">
        <f t="shared" si="935"/>
        <v>6.5107913442921035</v>
      </c>
      <c r="V3144" s="4">
        <f t="shared" si="936"/>
        <v>3.288857348321411</v>
      </c>
      <c r="W3144" s="4">
        <f t="shared" si="937"/>
        <v>106.63431904581543</v>
      </c>
      <c r="X3144" s="4">
        <f t="shared" si="938"/>
        <v>13654204650.859528</v>
      </c>
      <c r="Y3144" s="6">
        <f t="shared" si="939"/>
        <v>5.3595945039730708</v>
      </c>
      <c r="Z3144" s="6">
        <f t="shared" si="940"/>
        <v>202.90160291469658</v>
      </c>
      <c r="AA3144" s="6">
        <f t="shared" si="941"/>
        <v>25980941548.418152</v>
      </c>
      <c r="AB3144" s="26">
        <v>-13.586906357416865</v>
      </c>
      <c r="AC3144" s="4">
        <f t="shared" si="942"/>
        <v>12193.602339310835</v>
      </c>
      <c r="AD3144" s="4">
        <f t="shared" si="943"/>
        <v>206262696424776.88</v>
      </c>
      <c r="AE3144" s="4">
        <f t="shared" si="944"/>
        <v>1610835.8370346578</v>
      </c>
      <c r="AF3144" s="27">
        <v>-10.156431443339946</v>
      </c>
      <c r="AG3144" s="6">
        <f t="shared" si="945"/>
        <v>158.59375827269386</v>
      </c>
      <c r="AH3144" s="6">
        <f t="shared" si="946"/>
        <v>171802628727.93387</v>
      </c>
      <c r="AI3144" s="6">
        <f t="shared" si="947"/>
        <v>20951.028436614222</v>
      </c>
      <c r="AK3144" s="1">
        <f t="shared" ref="AK3144:AK3207" si="948">$B$3*100/H3144/I3144</f>
        <v>5.9116857050095792E-10</v>
      </c>
      <c r="AL3144" s="1">
        <f t="shared" ref="AL3144:AL3207" si="949">$B$3/I3144*100</f>
        <v>7.5697361946936159E-2</v>
      </c>
    </row>
    <row r="3145" spans="4:38" x14ac:dyDescent="0.25">
      <c r="D3145" s="1">
        <v>2010</v>
      </c>
      <c r="E3145" s="1" t="s">
        <v>91</v>
      </c>
      <c r="F3145" s="2" t="s">
        <v>279</v>
      </c>
      <c r="G3145">
        <v>4</v>
      </c>
      <c r="H3145">
        <v>128070000</v>
      </c>
      <c r="I3145" s="1">
        <v>13614.9</v>
      </c>
      <c r="J3145" s="1">
        <v>3534</v>
      </c>
      <c r="K3145" s="1">
        <v>1104375</v>
      </c>
      <c r="L3145" s="1">
        <v>1016667</v>
      </c>
      <c r="M3145" s="3">
        <v>61</v>
      </c>
      <c r="N3145">
        <v>3.2</v>
      </c>
      <c r="O3145">
        <v>6</v>
      </c>
      <c r="P3145"/>
      <c r="Q3145" s="1">
        <f t="shared" si="931"/>
        <v>10</v>
      </c>
      <c r="R3145" s="5">
        <f t="shared" si="932"/>
        <v>-1.0811684257688269E-2</v>
      </c>
      <c r="S3145" s="4">
        <f t="shared" si="933"/>
        <v>11.940153802084481</v>
      </c>
      <c r="T3145" s="6">
        <f t="shared" si="934"/>
        <v>-0.63635473326392078</v>
      </c>
      <c r="U3145" s="6">
        <f t="shared" si="935"/>
        <v>6.4696085760323054</v>
      </c>
      <c r="V3145" s="4">
        <f t="shared" si="936"/>
        <v>3.189188315742312</v>
      </c>
      <c r="W3145" s="4">
        <f t="shared" si="937"/>
        <v>114.02616939174725</v>
      </c>
      <c r="X3145" s="4">
        <f t="shared" si="938"/>
        <v>14603331514.00107</v>
      </c>
      <c r="Y3145" s="6">
        <f t="shared" si="939"/>
        <v>5.3636452667360794</v>
      </c>
      <c r="Z3145" s="6">
        <f t="shared" si="940"/>
        <v>210.4439525203822</v>
      </c>
      <c r="AA3145" s="6">
        <f t="shared" si="941"/>
        <v>26951556999.285347</v>
      </c>
      <c r="AB3145" s="26">
        <v>-13.586906357416865</v>
      </c>
      <c r="AC3145" s="4">
        <f t="shared" si="942"/>
        <v>12566.873054727912</v>
      </c>
      <c r="AD3145" s="4">
        <f t="shared" si="943"/>
        <v>219123569243570.22</v>
      </c>
      <c r="AE3145" s="4">
        <f t="shared" si="944"/>
        <v>1710967.1995281505</v>
      </c>
      <c r="AF3145" s="27">
        <v>-10.156431443339946</v>
      </c>
      <c r="AG3145" s="6">
        <f t="shared" si="945"/>
        <v>159.60329848175553</v>
      </c>
      <c r="AH3145" s="6">
        <f t="shared" si="946"/>
        <v>177093657185.0697</v>
      </c>
      <c r="AI3145" s="6">
        <f t="shared" si="947"/>
        <v>21729.829484992533</v>
      </c>
      <c r="AK3145" s="1">
        <f t="shared" si="948"/>
        <v>5.7350622290927583E-10</v>
      </c>
      <c r="AL3145" s="1">
        <f t="shared" si="949"/>
        <v>7.3448941967990955E-2</v>
      </c>
    </row>
    <row r="3146" spans="4:38" x14ac:dyDescent="0.25">
      <c r="D3146" s="1">
        <v>2011</v>
      </c>
      <c r="E3146" s="1" t="s">
        <v>91</v>
      </c>
      <c r="F3146" s="2" t="s">
        <v>279</v>
      </c>
      <c r="G3146">
        <v>4</v>
      </c>
      <c r="H3146">
        <v>127833000</v>
      </c>
      <c r="I3146" s="1">
        <v>14051.97</v>
      </c>
      <c r="J3146" s="1">
        <v>3732</v>
      </c>
      <c r="K3146" s="1">
        <v>1097647</v>
      </c>
      <c r="L3146" s="1">
        <v>1016667</v>
      </c>
      <c r="M3146" s="3">
        <v>61</v>
      </c>
      <c r="N3146">
        <v>3.4</v>
      </c>
      <c r="O3146">
        <v>6</v>
      </c>
      <c r="P3146"/>
      <c r="Q3146" s="1">
        <f t="shared" si="931"/>
        <v>10</v>
      </c>
      <c r="R3146" s="5">
        <f t="shared" si="932"/>
        <v>-1.0475399534727162E-2</v>
      </c>
      <c r="S3146" s="4">
        <f t="shared" si="933"/>
        <v>11.498290873094666</v>
      </c>
      <c r="T3146" s="6">
        <f t="shared" si="934"/>
        <v>-0.63215094896446389</v>
      </c>
      <c r="U3146" s="6">
        <f t="shared" si="935"/>
        <v>6.4268700883085454</v>
      </c>
      <c r="V3146" s="4">
        <f t="shared" si="936"/>
        <v>3.3895246004652728</v>
      </c>
      <c r="W3146" s="4">
        <f t="shared" si="937"/>
        <v>122.20920617759631</v>
      </c>
      <c r="X3146" s="4">
        <f t="shared" si="938"/>
        <v>15622369453.300671</v>
      </c>
      <c r="Y3146" s="6">
        <f t="shared" si="939"/>
        <v>5.3678490510355363</v>
      </c>
      <c r="Z3146" s="6">
        <f t="shared" si="940"/>
        <v>218.64406479232667</v>
      </c>
      <c r="AA3146" s="6">
        <f t="shared" si="941"/>
        <v>27949926734.597496</v>
      </c>
      <c r="AB3146" s="26">
        <v>-13.586906357416865</v>
      </c>
      <c r="AC3146" s="4">
        <f t="shared" si="942"/>
        <v>12970.298948860805</v>
      </c>
      <c r="AD3146" s="4">
        <f t="shared" si="943"/>
        <v>232986190921769.06</v>
      </c>
      <c r="AE3146" s="4">
        <f t="shared" si="944"/>
        <v>1822582.5172042355</v>
      </c>
      <c r="AF3146" s="27">
        <v>-10.156431443339946</v>
      </c>
      <c r="AG3146" s="6">
        <f t="shared" si="945"/>
        <v>160.66465549054939</v>
      </c>
      <c r="AH3146" s="6">
        <f t="shared" si="946"/>
        <v>182440534691.73849</v>
      </c>
      <c r="AI3146" s="6">
        <f t="shared" si="947"/>
        <v>22576.549190135353</v>
      </c>
      <c r="AK3146" s="1">
        <f t="shared" si="948"/>
        <v>5.5669818445230979E-10</v>
      </c>
      <c r="AL3146" s="1">
        <f t="shared" si="949"/>
        <v>7.1164399013092114E-2</v>
      </c>
    </row>
    <row r="3147" spans="4:38" x14ac:dyDescent="0.25">
      <c r="D3147" s="1">
        <v>2012</v>
      </c>
      <c r="E3147" s="1" t="s">
        <v>91</v>
      </c>
      <c r="F3147" s="2" t="s">
        <v>279</v>
      </c>
      <c r="G3147">
        <v>4</v>
      </c>
      <c r="H3147">
        <v>127629000</v>
      </c>
      <c r="I3147" s="1">
        <v>14628.96</v>
      </c>
      <c r="J3147" s="1">
        <v>3277</v>
      </c>
      <c r="K3147" s="1">
        <v>1092333</v>
      </c>
      <c r="L3147" s="1">
        <v>983333.3</v>
      </c>
      <c r="M3147" s="3">
        <v>61</v>
      </c>
      <c r="N3147">
        <v>3</v>
      </c>
      <c r="O3147">
        <v>6</v>
      </c>
      <c r="P3147"/>
      <c r="Q3147" s="1">
        <f t="shared" si="931"/>
        <v>10</v>
      </c>
      <c r="R3147" s="5">
        <f t="shared" si="932"/>
        <v>-1.0062232721943322E-2</v>
      </c>
      <c r="S3147" s="4">
        <f t="shared" si="933"/>
        <v>10.991308855858515</v>
      </c>
      <c r="T3147" s="6">
        <f t="shared" si="934"/>
        <v>-0.62685736951920223</v>
      </c>
      <c r="U3147" s="6">
        <f t="shared" si="935"/>
        <v>6.1640972579863655</v>
      </c>
      <c r="V3147" s="4">
        <f t="shared" si="936"/>
        <v>2.9899377672780565</v>
      </c>
      <c r="W3147" s="4">
        <f t="shared" si="937"/>
        <v>133.09570490508568</v>
      </c>
      <c r="X3147" s="4">
        <f t="shared" si="938"/>
        <v>16986871721.331181</v>
      </c>
      <c r="Y3147" s="6">
        <f t="shared" si="939"/>
        <v>5.3731426304807979</v>
      </c>
      <c r="Z3147" s="6">
        <f t="shared" si="940"/>
        <v>237.32526252804229</v>
      </c>
      <c r="AA3147" s="6">
        <f t="shared" si="941"/>
        <v>30289585931.191509</v>
      </c>
      <c r="AB3147" s="26">
        <v>-13.586906357416865</v>
      </c>
      <c r="AC3147" s="4">
        <f t="shared" si="942"/>
        <v>13502.874295271537</v>
      </c>
      <c r="AD3147" s="4">
        <f t="shared" si="943"/>
        <v>252109402717214.47</v>
      </c>
      <c r="AE3147" s="4">
        <f t="shared" si="944"/>
        <v>1975330.0795055546</v>
      </c>
      <c r="AF3147" s="27">
        <v>-10.156431443339946</v>
      </c>
      <c r="AG3147" s="6">
        <f t="shared" si="945"/>
        <v>162.02140929012131</v>
      </c>
      <c r="AH3147" s="6">
        <f t="shared" si="946"/>
        <v>189628653050.21927</v>
      </c>
      <c r="AI3147" s="6">
        <f t="shared" si="947"/>
        <v>23702.04715648813</v>
      </c>
      <c r="AK3147" s="1">
        <f t="shared" si="948"/>
        <v>5.355958226761344E-10</v>
      </c>
      <c r="AL3147" s="1">
        <f t="shared" si="949"/>
        <v>6.8357559252332362E-2</v>
      </c>
    </row>
    <row r="3148" spans="4:38" x14ac:dyDescent="0.25">
      <c r="D3148" s="1">
        <v>2013</v>
      </c>
      <c r="E3148" s="1" t="s">
        <v>91</v>
      </c>
      <c r="F3148" s="2" t="s">
        <v>279</v>
      </c>
      <c r="G3148">
        <v>4</v>
      </c>
      <c r="H3148">
        <v>127445000</v>
      </c>
      <c r="I3148" s="1">
        <v>15317.74</v>
      </c>
      <c r="J3148" s="1">
        <v>3152</v>
      </c>
      <c r="K3148" s="1">
        <v>1086897</v>
      </c>
      <c r="L3148" s="1">
        <v>950000</v>
      </c>
      <c r="M3148" s="3">
        <v>59</v>
      </c>
      <c r="N3148">
        <v>2.9</v>
      </c>
      <c r="O3148">
        <v>6</v>
      </c>
      <c r="P3148"/>
      <c r="Q3148" s="1">
        <f t="shared" si="931"/>
        <v>10</v>
      </c>
      <c r="R3148" s="5">
        <f t="shared" si="932"/>
        <v>-9.609772721041094E-3</v>
      </c>
      <c r="S3148" s="4">
        <f t="shared" si="933"/>
        <v>10.444833141181402</v>
      </c>
      <c r="T3148" s="6">
        <f t="shared" si="934"/>
        <v>-0.62088608768445031</v>
      </c>
      <c r="U3148" s="6">
        <f t="shared" si="935"/>
        <v>5.8984178330022781</v>
      </c>
      <c r="V3148" s="4">
        <f t="shared" si="936"/>
        <v>2.8903902272789588</v>
      </c>
      <c r="W3148" s="4">
        <f t="shared" si="937"/>
        <v>146.65375495187115</v>
      </c>
      <c r="X3148" s="4">
        <f t="shared" si="938"/>
        <v>18690287799.841217</v>
      </c>
      <c r="Y3148" s="6">
        <f t="shared" si="939"/>
        <v>5.3791139123155496</v>
      </c>
      <c r="Z3148" s="6">
        <f t="shared" si="940"/>
        <v>259.69235197777289</v>
      </c>
      <c r="AA3148" s="6">
        <f t="shared" si="941"/>
        <v>33096491797.807266</v>
      </c>
      <c r="AB3148" s="26">
        <v>-13.586906357416865</v>
      </c>
      <c r="AC3148" s="4">
        <f t="shared" si="942"/>
        <v>14138.634442069198</v>
      </c>
      <c r="AD3148" s="4">
        <f t="shared" si="943"/>
        <v>276010091522306.56</v>
      </c>
      <c r="AE3148" s="4">
        <f t="shared" si="944"/>
        <v>2165719.2633866104</v>
      </c>
      <c r="AF3148" s="27">
        <v>-10.156431443339946</v>
      </c>
      <c r="AG3148" s="6">
        <f t="shared" si="945"/>
        <v>163.57962667866536</v>
      </c>
      <c r="AH3148" s="6">
        <f t="shared" si="946"/>
        <v>198270744158.65787</v>
      </c>
      <c r="AI3148" s="6">
        <f t="shared" si="947"/>
        <v>25056.701907608596</v>
      </c>
      <c r="AK3148" s="1">
        <f t="shared" si="948"/>
        <v>5.1225063417387921E-10</v>
      </c>
      <c r="AL3148" s="1">
        <f t="shared" si="949"/>
        <v>6.5283782072290047E-2</v>
      </c>
    </row>
    <row r="3149" spans="4:38" x14ac:dyDescent="0.25">
      <c r="D3149" s="1">
        <v>2014</v>
      </c>
      <c r="E3149" s="1" t="s">
        <v>91</v>
      </c>
      <c r="F3149" s="2" t="s">
        <v>279</v>
      </c>
      <c r="G3149">
        <v>4</v>
      </c>
      <c r="H3149">
        <v>127276000</v>
      </c>
      <c r="I3149" s="1">
        <v>16190.43</v>
      </c>
      <c r="J3149" s="1">
        <v>3030</v>
      </c>
      <c r="K3149" s="1">
        <v>1082143</v>
      </c>
      <c r="L3149" s="1">
        <v>933333.3</v>
      </c>
      <c r="M3149" s="3">
        <v>57</v>
      </c>
      <c r="N3149">
        <v>2.8</v>
      </c>
      <c r="O3149">
        <v>6</v>
      </c>
      <c r="P3149"/>
      <c r="Q3149" s="1">
        <f t="shared" si="931"/>
        <v>10</v>
      </c>
      <c r="R3149" s="5">
        <f t="shared" si="932"/>
        <v>-9.0917906442262494E-3</v>
      </c>
      <c r="S3149" s="4">
        <f t="shared" si="933"/>
        <v>9.8386176031149262</v>
      </c>
      <c r="T3149" s="6">
        <f t="shared" si="934"/>
        <v>-0.61380735713259427</v>
      </c>
      <c r="U3149" s="6">
        <f t="shared" si="935"/>
        <v>5.7288684619684274</v>
      </c>
      <c r="V3149" s="4">
        <f t="shared" si="936"/>
        <v>2.7909082093557736</v>
      </c>
      <c r="W3149" s="4">
        <f t="shared" si="937"/>
        <v>164.56000886622604</v>
      </c>
      <c r="X3149" s="4">
        <f t="shared" si="938"/>
        <v>20944539688.457787</v>
      </c>
      <c r="Y3149" s="6">
        <f t="shared" si="939"/>
        <v>5.3861926428674058</v>
      </c>
      <c r="Z3149" s="6">
        <f t="shared" si="940"/>
        <v>282.61130635973791</v>
      </c>
      <c r="AA3149" s="6">
        <f t="shared" si="941"/>
        <v>35969636628.242004</v>
      </c>
      <c r="AB3149" s="26">
        <v>-13.586906357416865</v>
      </c>
      <c r="AC3149" s="4">
        <f t="shared" si="942"/>
        <v>14944.147846216898</v>
      </c>
      <c r="AD3149" s="4">
        <f t="shared" si="943"/>
        <v>307947056125292.5</v>
      </c>
      <c r="AE3149" s="4">
        <f t="shared" si="944"/>
        <v>2419521.7961382549</v>
      </c>
      <c r="AF3149" s="27">
        <v>-10.156431443339946</v>
      </c>
      <c r="AG3149" s="6">
        <f t="shared" si="945"/>
        <v>165.46610797866276</v>
      </c>
      <c r="AH3149" s="6">
        <f t="shared" si="946"/>
        <v>209288826361.99646</v>
      </c>
      <c r="AI3149" s="6">
        <f t="shared" si="947"/>
        <v>26789.67438600981</v>
      </c>
      <c r="AK3149" s="1">
        <f t="shared" si="948"/>
        <v>4.8528302346026206E-10</v>
      </c>
      <c r="AL3149" s="1">
        <f t="shared" si="949"/>
        <v>6.1764882093928331E-2</v>
      </c>
    </row>
    <row r="3150" spans="4:38" x14ac:dyDescent="0.25">
      <c r="D3150" s="1">
        <v>2015</v>
      </c>
      <c r="E3150" s="1" t="s">
        <v>91</v>
      </c>
      <c r="F3150" s="2" t="s">
        <v>279</v>
      </c>
      <c r="G3150">
        <v>4</v>
      </c>
      <c r="H3150">
        <v>127141000</v>
      </c>
      <c r="I3150" s="1">
        <v>16886.27</v>
      </c>
      <c r="J3150" s="1">
        <v>3215</v>
      </c>
      <c r="K3150" s="1">
        <v>1071667</v>
      </c>
      <c r="M3150" s="3">
        <v>56</v>
      </c>
      <c r="N3150">
        <v>3</v>
      </c>
      <c r="O3150">
        <v>5</v>
      </c>
      <c r="P3150"/>
      <c r="Q3150" s="1">
        <f t="shared" si="931"/>
        <v>10</v>
      </c>
      <c r="R3150" s="5">
        <f t="shared" si="932"/>
        <v>-8.7171412040669711E-3</v>
      </c>
      <c r="S3150" s="4">
        <f t="shared" si="933"/>
        <v>9.341872562738839</v>
      </c>
      <c r="T3150" s="6">
        <f t="shared" si="934"/>
        <v>-0.60851193144574822</v>
      </c>
      <c r="U3150" s="6">
        <f t="shared" si="935"/>
        <v>0</v>
      </c>
      <c r="V3150" s="4">
        <f t="shared" si="936"/>
        <v>2.991282858795933</v>
      </c>
      <c r="W3150" s="4">
        <f t="shared" si="937"/>
        <v>180.75894192084019</v>
      </c>
      <c r="X3150" s="4">
        <f t="shared" si="938"/>
        <v>22981872634.757542</v>
      </c>
      <c r="Y3150" s="6">
        <f t="shared" si="939"/>
        <v>4.3914880685542519</v>
      </c>
      <c r="Z3150" s="6" t="e">
        <f t="shared" si="940"/>
        <v>#DIV/0!</v>
      </c>
      <c r="AA3150" s="6" t="e">
        <f t="shared" si="941"/>
        <v>#DIV/0!</v>
      </c>
      <c r="AB3150" s="26">
        <v>-13.586906357416865</v>
      </c>
      <c r="AC3150" s="4">
        <f t="shared" si="942"/>
        <v>15586.424539134354</v>
      </c>
      <c r="AD3150" s="4">
        <f t="shared" si="943"/>
        <v>334630755008183.75</v>
      </c>
      <c r="AE3150" s="4">
        <f t="shared" si="944"/>
        <v>2631965.7310244828</v>
      </c>
      <c r="AF3150" s="27">
        <v>-10.156431443339946</v>
      </c>
      <c r="AG3150" s="6">
        <f t="shared" si="945"/>
        <v>166.90603615954637</v>
      </c>
      <c r="AH3150" s="6">
        <f t="shared" si="946"/>
        <v>218052210341.14471</v>
      </c>
      <c r="AI3150" s="6">
        <f t="shared" si="947"/>
        <v>28184.203912198634</v>
      </c>
      <c r="AK3150" s="1">
        <f t="shared" si="948"/>
        <v>4.6577979775807425E-10</v>
      </c>
      <c r="AL3150" s="1">
        <f t="shared" si="949"/>
        <v>5.9219709266759325E-2</v>
      </c>
    </row>
    <row r="3151" spans="4:38" x14ac:dyDescent="0.25">
      <c r="D3151" s="1">
        <v>2016</v>
      </c>
      <c r="E3151" s="1" t="s">
        <v>91</v>
      </c>
      <c r="F3151" s="2" t="s">
        <v>279</v>
      </c>
      <c r="G3151">
        <v>4</v>
      </c>
      <c r="H3151">
        <v>126994511</v>
      </c>
      <c r="I3151" s="1">
        <v>16762.009999999998</v>
      </c>
      <c r="J3151" s="1">
        <v>2798</v>
      </c>
      <c r="K3151" s="1">
        <v>1036296</v>
      </c>
      <c r="M3151" s="3"/>
      <c r="N3151">
        <v>2.7</v>
      </c>
      <c r="O3151"/>
      <c r="P3151"/>
      <c r="Q3151" s="1">
        <f t="shared" si="931"/>
        <v>10</v>
      </c>
      <c r="R3151" s="5">
        <f t="shared" si="932"/>
        <v>-8.781763046317238E-3</v>
      </c>
      <c r="S3151" s="4">
        <f t="shared" si="933"/>
        <v>9.1005059178463696</v>
      </c>
      <c r="T3151" s="6">
        <f t="shared" si="934"/>
        <v>-0.60943639814721484</v>
      </c>
      <c r="U3151" s="6">
        <f t="shared" si="935"/>
        <v>0</v>
      </c>
      <c r="V3151" s="4">
        <f t="shared" si="936"/>
        <v>2.691218236953683</v>
      </c>
      <c r="W3151" s="4">
        <f t="shared" si="937"/>
        <v>184.18767210654943</v>
      </c>
      <c r="X3151" s="4">
        <f t="shared" si="938"/>
        <v>23390823351.399586</v>
      </c>
      <c r="Y3151" s="6">
        <f t="shared" si="939"/>
        <v>-0.60943639814721484</v>
      </c>
      <c r="Z3151" s="6" t="e">
        <f t="shared" si="940"/>
        <v>#DIV/0!</v>
      </c>
      <c r="AA3151" s="6" t="e">
        <f t="shared" si="941"/>
        <v>#DIV/0!</v>
      </c>
      <c r="AB3151" s="26">
        <v>-13.586906357416865</v>
      </c>
      <c r="AC3151" s="4">
        <f t="shared" si="942"/>
        <v>15471.729635331863</v>
      </c>
      <c r="AD3151" s="4">
        <f t="shared" si="943"/>
        <v>329344119294529.88</v>
      </c>
      <c r="AE3151" s="4">
        <f t="shared" si="944"/>
        <v>2593372.8686472904</v>
      </c>
      <c r="AF3151" s="27">
        <v>-10.156431443339946</v>
      </c>
      <c r="AG3151" s="6">
        <f t="shared" si="945"/>
        <v>166.65285293456608</v>
      </c>
      <c r="AH3151" s="6">
        <f t="shared" si="946"/>
        <v>216198256285.66943</v>
      </c>
      <c r="AI3151" s="6">
        <f t="shared" si="947"/>
        <v>27934.36787417726</v>
      </c>
      <c r="AK3151" s="1">
        <f t="shared" si="948"/>
        <v>4.6977397587887749E-10</v>
      </c>
      <c r="AL3151" s="1">
        <f t="shared" si="949"/>
        <v>5.965871634726385E-2</v>
      </c>
    </row>
    <row r="3152" spans="4:38" x14ac:dyDescent="0.25">
      <c r="D3152" s="1">
        <v>1980</v>
      </c>
      <c r="E3152" s="1" t="s">
        <v>90</v>
      </c>
      <c r="F3152" s="2" t="s">
        <v>280</v>
      </c>
      <c r="G3152">
        <v>3</v>
      </c>
      <c r="H3152">
        <v>2377995</v>
      </c>
      <c r="I3152" s="1">
        <v>585.39449999999999</v>
      </c>
      <c r="J3152" s="1">
        <v>5368</v>
      </c>
      <c r="K3152" s="1">
        <v>97070.52</v>
      </c>
      <c r="M3152" s="3"/>
      <c r="N3152">
        <v>55.3</v>
      </c>
      <c r="O3152"/>
      <c r="P3152"/>
      <c r="Q3152" s="1">
        <f t="shared" si="931"/>
        <v>10</v>
      </c>
      <c r="R3152" s="5">
        <f t="shared" si="932"/>
        <v>-0.25145436111886943</v>
      </c>
      <c r="S3152" s="4">
        <f t="shared" si="933"/>
        <v>24.408805590076437</v>
      </c>
      <c r="T3152" s="6">
        <f t="shared" si="934"/>
        <v>-1.4199861939689666</v>
      </c>
      <c r="U3152" s="6">
        <f t="shared" si="935"/>
        <v>0</v>
      </c>
      <c r="V3152" s="4">
        <f t="shared" si="936"/>
        <v>55.04854563888113</v>
      </c>
      <c r="W3152" s="4">
        <f t="shared" si="937"/>
        <v>2.398292279561586</v>
      </c>
      <c r="X3152" s="4">
        <f t="shared" si="938"/>
        <v>5703127.0493360534</v>
      </c>
      <c r="Y3152" s="6">
        <f t="shared" si="939"/>
        <v>-1.4199861939689666</v>
      </c>
      <c r="Z3152" s="6" t="e">
        <f t="shared" si="940"/>
        <v>#DIV/0!</v>
      </c>
      <c r="AA3152" s="6" t="e">
        <f t="shared" si="941"/>
        <v>#DIV/0!</v>
      </c>
      <c r="AB3152" s="26">
        <v>-13.586906357416865</v>
      </c>
      <c r="AC3152" s="4">
        <f t="shared" si="942"/>
        <v>540.33289766622738</v>
      </c>
      <c r="AD3152" s="4">
        <f t="shared" si="943"/>
        <v>7521786200.2917805</v>
      </c>
      <c r="AE3152" s="4">
        <f t="shared" si="944"/>
        <v>3163.0790646287232</v>
      </c>
      <c r="AF3152" s="27">
        <v>-10.156431443339946</v>
      </c>
      <c r="AG3152" s="6">
        <f t="shared" si="945"/>
        <v>71.524860498481104</v>
      </c>
      <c r="AH3152" s="6">
        <f t="shared" si="946"/>
        <v>141384147.07800025</v>
      </c>
      <c r="AI3152" s="6">
        <f t="shared" si="947"/>
        <v>418.70259949078093</v>
      </c>
      <c r="AK3152" s="1">
        <f t="shared" si="948"/>
        <v>7.183571604910375E-7</v>
      </c>
      <c r="AL3152" s="1">
        <f t="shared" si="949"/>
        <v>1.7082497358618844</v>
      </c>
    </row>
    <row r="3153" spans="4:38" x14ac:dyDescent="0.25">
      <c r="D3153" s="1">
        <v>1981</v>
      </c>
      <c r="E3153" s="1" t="s">
        <v>90</v>
      </c>
      <c r="F3153" s="2" t="s">
        <v>280</v>
      </c>
      <c r="G3153">
        <v>3</v>
      </c>
      <c r="H3153">
        <v>2464867</v>
      </c>
      <c r="I3153" s="1">
        <v>650.14890000000003</v>
      </c>
      <c r="J3153" s="1">
        <v>5215</v>
      </c>
      <c r="K3153" s="1">
        <v>98768.94</v>
      </c>
      <c r="M3153" s="3"/>
      <c r="N3153">
        <v>52.8</v>
      </c>
      <c r="O3153"/>
      <c r="P3153"/>
      <c r="Q3153" s="1">
        <f t="shared" si="931"/>
        <v>10</v>
      </c>
      <c r="R3153" s="5">
        <f t="shared" si="932"/>
        <v>-0.22640967323024003</v>
      </c>
      <c r="S3153" s="4">
        <f t="shared" si="933"/>
        <v>22.362243430697184</v>
      </c>
      <c r="T3153" s="6">
        <f t="shared" si="934"/>
        <v>-1.374357871230913</v>
      </c>
      <c r="U3153" s="6">
        <f t="shared" si="935"/>
        <v>0</v>
      </c>
      <c r="V3153" s="4">
        <f t="shared" si="936"/>
        <v>52.573590326769754</v>
      </c>
      <c r="W3153" s="4">
        <f t="shared" si="937"/>
        <v>2.9073509642039097</v>
      </c>
      <c r="X3153" s="4">
        <f t="shared" si="938"/>
        <v>7166233.4490843983</v>
      </c>
      <c r="Y3153" s="6">
        <f t="shared" si="939"/>
        <v>-1.374357871230913</v>
      </c>
      <c r="Z3153" s="6" t="e">
        <f t="shared" si="940"/>
        <v>#DIV/0!</v>
      </c>
      <c r="AA3153" s="6" t="e">
        <f t="shared" si="941"/>
        <v>#DIV/0!</v>
      </c>
      <c r="AB3153" s="26">
        <v>-13.586906357416865</v>
      </c>
      <c r="AC3153" s="4">
        <f t="shared" si="942"/>
        <v>600.10273251885747</v>
      </c>
      <c r="AD3153" s="4">
        <f t="shared" si="943"/>
        <v>9616829732.1964836</v>
      </c>
      <c r="AE3153" s="4">
        <f t="shared" si="944"/>
        <v>3901.5613143412943</v>
      </c>
      <c r="AF3153" s="27">
        <v>-10.156431443339946</v>
      </c>
      <c r="AG3153" s="6">
        <f t="shared" si="945"/>
        <v>73.899467205317976</v>
      </c>
      <c r="AH3153" s="6">
        <f t="shared" si="946"/>
        <v>162759918.56820548</v>
      </c>
      <c r="AI3153" s="6">
        <f t="shared" si="947"/>
        <v>480.45657314123554</v>
      </c>
      <c r="AK3153" s="1">
        <f t="shared" si="948"/>
        <v>6.2401305755654057E-7</v>
      </c>
      <c r="AL3153" s="1">
        <f t="shared" si="949"/>
        <v>1.5381091931402175</v>
      </c>
    </row>
    <row r="3154" spans="4:38" x14ac:dyDescent="0.25">
      <c r="D3154" s="1">
        <v>1982</v>
      </c>
      <c r="E3154" s="1" t="s">
        <v>90</v>
      </c>
      <c r="F3154" s="2" t="s">
        <v>280</v>
      </c>
      <c r="G3154">
        <v>3</v>
      </c>
      <c r="H3154">
        <v>2563534</v>
      </c>
      <c r="I3154" s="1">
        <v>690.47979999999995</v>
      </c>
      <c r="J3154" s="1">
        <v>5079</v>
      </c>
      <c r="K3154" s="1">
        <v>100574.3</v>
      </c>
      <c r="M3154" s="3"/>
      <c r="N3154">
        <v>50.5</v>
      </c>
      <c r="O3154"/>
      <c r="P3154"/>
      <c r="Q3154" s="1">
        <f t="shared" si="931"/>
        <v>10</v>
      </c>
      <c r="R3154" s="5">
        <f t="shared" si="932"/>
        <v>-0.21318509245310291</v>
      </c>
      <c r="S3154" s="4">
        <f t="shared" si="933"/>
        <v>21.440941443906109</v>
      </c>
      <c r="T3154" s="6">
        <f t="shared" si="934"/>
        <v>-1.3491687873009324</v>
      </c>
      <c r="U3154" s="6">
        <f t="shared" si="935"/>
        <v>0</v>
      </c>
      <c r="V3154" s="4">
        <f t="shared" si="936"/>
        <v>50.286814907546898</v>
      </c>
      <c r="W3154" s="4">
        <f t="shared" si="937"/>
        <v>3.2203800463073713</v>
      </c>
      <c r="X3154" s="4">
        <f t="shared" si="938"/>
        <v>8255553.7416305207</v>
      </c>
      <c r="Y3154" s="6">
        <f t="shared" si="939"/>
        <v>-1.3491687873009324</v>
      </c>
      <c r="Z3154" s="6" t="e">
        <f t="shared" si="940"/>
        <v>#DIV/0!</v>
      </c>
      <c r="AA3154" s="6" t="e">
        <f t="shared" si="941"/>
        <v>#DIV/0!</v>
      </c>
      <c r="AB3154" s="26">
        <v>-13.586906357416865</v>
      </c>
      <c r="AC3154" s="4">
        <f t="shared" si="942"/>
        <v>637.3291021934732</v>
      </c>
      <c r="AD3154" s="4">
        <f t="shared" si="943"/>
        <v>11281161319.889994</v>
      </c>
      <c r="AE3154" s="4">
        <f t="shared" si="944"/>
        <v>4400.6287101672897</v>
      </c>
      <c r="AF3154" s="27">
        <v>-10.156431443339946</v>
      </c>
      <c r="AG3154" s="6">
        <f t="shared" si="945"/>
        <v>75.279175881753872</v>
      </c>
      <c r="AH3154" s="6">
        <f t="shared" si="946"/>
        <v>179775787.97576901</v>
      </c>
      <c r="AI3154" s="6">
        <f t="shared" si="947"/>
        <v>519.78750306998234</v>
      </c>
      <c r="AK3154" s="1">
        <f t="shared" si="948"/>
        <v>5.6494990552948502E-7</v>
      </c>
      <c r="AL3154" s="1">
        <f t="shared" si="949"/>
        <v>1.4482682911216231</v>
      </c>
    </row>
    <row r="3155" spans="4:38" x14ac:dyDescent="0.25">
      <c r="D3155" s="1">
        <v>1983</v>
      </c>
      <c r="E3155" s="1" t="s">
        <v>90</v>
      </c>
      <c r="F3155" s="2" t="s">
        <v>280</v>
      </c>
      <c r="G3155">
        <v>3</v>
      </c>
      <c r="H3155">
        <v>2671413</v>
      </c>
      <c r="I3155" s="1">
        <v>690.25490000000002</v>
      </c>
      <c r="J3155" s="1">
        <v>4952</v>
      </c>
      <c r="K3155" s="1">
        <v>102525.9</v>
      </c>
      <c r="M3155" s="3"/>
      <c r="N3155">
        <v>48.3</v>
      </c>
      <c r="O3155"/>
      <c r="P3155"/>
      <c r="Q3155" s="1">
        <f t="shared" si="931"/>
        <v>10</v>
      </c>
      <c r="R3155" s="5">
        <f t="shared" si="932"/>
        <v>-0.2132545527746344</v>
      </c>
      <c r="S3155" s="4">
        <f t="shared" si="933"/>
        <v>21.864114952316886</v>
      </c>
      <c r="T3155" s="6">
        <f t="shared" si="934"/>
        <v>-1.3493032598952004</v>
      </c>
      <c r="U3155" s="6">
        <f t="shared" si="935"/>
        <v>0</v>
      </c>
      <c r="V3155" s="4">
        <f t="shared" si="936"/>
        <v>48.086745447225361</v>
      </c>
      <c r="W3155" s="4">
        <f t="shared" si="937"/>
        <v>3.1570219124138634</v>
      </c>
      <c r="X3155" s="4">
        <f t="shared" si="938"/>
        <v>8433709.3781072553</v>
      </c>
      <c r="Y3155" s="6">
        <f t="shared" si="939"/>
        <v>-1.3493032598952004</v>
      </c>
      <c r="Z3155" s="6" t="e">
        <f t="shared" si="940"/>
        <v>#DIV/0!</v>
      </c>
      <c r="AA3155" s="6" t="e">
        <f t="shared" si="941"/>
        <v>#DIV/0!</v>
      </c>
      <c r="AB3155" s="26">
        <v>-13.586906357416865</v>
      </c>
      <c r="AC3155" s="4">
        <f t="shared" si="942"/>
        <v>637.12151420164014</v>
      </c>
      <c r="AD3155" s="4">
        <f t="shared" si="943"/>
        <v>11748239835.222958</v>
      </c>
      <c r="AE3155" s="4">
        <f t="shared" si="944"/>
        <v>4397.7624707310169</v>
      </c>
      <c r="AF3155" s="27">
        <v>-10.156431443339946</v>
      </c>
      <c r="AG3155" s="6">
        <f t="shared" si="945"/>
        <v>75.271673501543233</v>
      </c>
      <c r="AH3155" s="6">
        <f t="shared" si="946"/>
        <v>187280118.16689989</v>
      </c>
      <c r="AI3155" s="6">
        <f t="shared" si="947"/>
        <v>519.56641465640382</v>
      </c>
      <c r="AK3155" s="1">
        <f t="shared" si="948"/>
        <v>5.4231231498309711E-7</v>
      </c>
      <c r="AL3155" s="1">
        <f t="shared" si="949"/>
        <v>1.4487401683059402</v>
      </c>
    </row>
    <row r="3156" spans="4:38" x14ac:dyDescent="0.25">
      <c r="D3156" s="1">
        <v>1984</v>
      </c>
      <c r="E3156" s="1" t="s">
        <v>90</v>
      </c>
      <c r="F3156" s="2" t="s">
        <v>280</v>
      </c>
      <c r="G3156">
        <v>3</v>
      </c>
      <c r="H3156">
        <v>2784463</v>
      </c>
      <c r="I3156" s="1">
        <v>697.30939999999998</v>
      </c>
      <c r="J3156" s="1">
        <v>4832</v>
      </c>
      <c r="K3156" s="1">
        <v>104588.7</v>
      </c>
      <c r="M3156" s="3"/>
      <c r="N3156">
        <v>46.2</v>
      </c>
      <c r="O3156"/>
      <c r="P3156"/>
      <c r="Q3156" s="1">
        <f t="shared" si="931"/>
        <v>10</v>
      </c>
      <c r="R3156" s="5">
        <f t="shared" si="932"/>
        <v>-0.21109711126796799</v>
      </c>
      <c r="S3156" s="4">
        <f t="shared" si="933"/>
        <v>22.078372441272123</v>
      </c>
      <c r="T3156" s="6">
        <f t="shared" si="934"/>
        <v>-1.3451154061806474</v>
      </c>
      <c r="U3156" s="6">
        <f t="shared" si="935"/>
        <v>0</v>
      </c>
      <c r="V3156" s="4">
        <f t="shared" si="936"/>
        <v>45.988902888732035</v>
      </c>
      <c r="W3156" s="4">
        <f t="shared" si="937"/>
        <v>3.1583369736823865</v>
      </c>
      <c r="X3156" s="4">
        <f t="shared" si="938"/>
        <v>8794272.4447505791</v>
      </c>
      <c r="Y3156" s="6">
        <f t="shared" si="939"/>
        <v>-1.3451154061806474</v>
      </c>
      <c r="Z3156" s="6" t="e">
        <f t="shared" si="940"/>
        <v>#DIV/0!</v>
      </c>
      <c r="AA3156" s="6" t="e">
        <f t="shared" si="941"/>
        <v>#DIV/0!</v>
      </c>
      <c r="AB3156" s="26">
        <v>-13.586906357416865</v>
      </c>
      <c r="AC3156" s="4">
        <f t="shared" si="942"/>
        <v>643.63298369202039</v>
      </c>
      <c r="AD3156" s="4">
        <f t="shared" si="943"/>
        <v>12496985414.705643</v>
      </c>
      <c r="AE3156" s="4">
        <f t="shared" si="944"/>
        <v>4488.1132967849253</v>
      </c>
      <c r="AF3156" s="27">
        <v>-10.156431443339946</v>
      </c>
      <c r="AG3156" s="6">
        <f t="shared" si="945"/>
        <v>75.506022729888727</v>
      </c>
      <c r="AH3156" s="6">
        <f t="shared" si="946"/>
        <v>197200545.69734547</v>
      </c>
      <c r="AI3156" s="6">
        <f t="shared" si="947"/>
        <v>526.51059406165064</v>
      </c>
      <c r="AK3156" s="1">
        <f t="shared" si="948"/>
        <v>5.1503059524630211E-7</v>
      </c>
      <c r="AL3156" s="1">
        <f t="shared" si="949"/>
        <v>1.4340836363313043</v>
      </c>
    </row>
    <row r="3157" spans="4:38" x14ac:dyDescent="0.25">
      <c r="D3157" s="1">
        <v>1985</v>
      </c>
      <c r="E3157" s="1" t="s">
        <v>90</v>
      </c>
      <c r="F3157" s="2" t="s">
        <v>280</v>
      </c>
      <c r="G3157">
        <v>3</v>
      </c>
      <c r="H3157">
        <v>2900049</v>
      </c>
      <c r="I3157" s="1">
        <v>712.73979999999995</v>
      </c>
      <c r="J3157" s="1">
        <v>4722</v>
      </c>
      <c r="K3157" s="1">
        <v>106832.6</v>
      </c>
      <c r="M3157" s="3"/>
      <c r="N3157">
        <v>44.2</v>
      </c>
      <c r="O3157"/>
      <c r="P3157"/>
      <c r="Q3157" s="1">
        <f t="shared" si="931"/>
        <v>10</v>
      </c>
      <c r="R3157" s="5">
        <f t="shared" si="932"/>
        <v>-0.20652698221707275</v>
      </c>
      <c r="S3157" s="4">
        <f t="shared" si="933"/>
        <v>22.063814480403646</v>
      </c>
      <c r="T3157" s="6">
        <f t="shared" si="934"/>
        <v>-1.3361669372868121</v>
      </c>
      <c r="U3157" s="6">
        <f t="shared" si="935"/>
        <v>0</v>
      </c>
      <c r="V3157" s="4">
        <f t="shared" si="936"/>
        <v>43.993473017782932</v>
      </c>
      <c r="W3157" s="4">
        <f t="shared" si="937"/>
        <v>3.2303562044225487</v>
      </c>
      <c r="X3157" s="4">
        <f t="shared" si="938"/>
        <v>9368191.2802794073</v>
      </c>
      <c r="Y3157" s="6">
        <f t="shared" si="939"/>
        <v>-1.3361669372868121</v>
      </c>
      <c r="Z3157" s="6" t="e">
        <f t="shared" si="940"/>
        <v>#DIV/0!</v>
      </c>
      <c r="AA3157" s="6" t="e">
        <f t="shared" si="941"/>
        <v>#DIV/0!</v>
      </c>
      <c r="AB3157" s="26">
        <v>-13.586906357416865</v>
      </c>
      <c r="AC3157" s="4">
        <f t="shared" si="942"/>
        <v>657.87560596494734</v>
      </c>
      <c r="AD3157" s="4">
        <f t="shared" si="943"/>
        <v>13598159464.912357</v>
      </c>
      <c r="AE3157" s="4">
        <f t="shared" si="944"/>
        <v>4688.9412782033532</v>
      </c>
      <c r="AF3157" s="27">
        <v>-10.156431443339946</v>
      </c>
      <c r="AG3157" s="6">
        <f t="shared" si="945"/>
        <v>76.011695544295904</v>
      </c>
      <c r="AH3157" s="6">
        <f t="shared" si="946"/>
        <v>209931441.61108354</v>
      </c>
      <c r="AI3157" s="6">
        <f t="shared" si="947"/>
        <v>541.76560679902343</v>
      </c>
      <c r="AK3157" s="1">
        <f t="shared" si="948"/>
        <v>4.8379753720529526E-7</v>
      </c>
      <c r="AL3157" s="1">
        <f t="shared" si="949"/>
        <v>1.4030365639746791</v>
      </c>
    </row>
    <row r="3158" spans="4:38" x14ac:dyDescent="0.25">
      <c r="D3158" s="1">
        <v>1986</v>
      </c>
      <c r="E3158" s="1" t="s">
        <v>90</v>
      </c>
      <c r="F3158" s="2" t="s">
        <v>280</v>
      </c>
      <c r="G3158">
        <v>3</v>
      </c>
      <c r="H3158">
        <v>3015299</v>
      </c>
      <c r="I3158" s="1">
        <v>752.93600000000004</v>
      </c>
      <c r="J3158" s="1">
        <v>4628</v>
      </c>
      <c r="K3158" s="1">
        <v>109409</v>
      </c>
      <c r="M3158" s="3"/>
      <c r="N3158">
        <v>42.3</v>
      </c>
      <c r="O3158"/>
      <c r="P3158"/>
      <c r="Q3158" s="1">
        <f t="shared" si="931"/>
        <v>10</v>
      </c>
      <c r="R3158" s="5">
        <f t="shared" si="932"/>
        <v>-0.1955013440717405</v>
      </c>
      <c r="S3158" s="4">
        <f t="shared" si="933"/>
        <v>21.389606553545054</v>
      </c>
      <c r="T3158" s="6">
        <f t="shared" si="934"/>
        <v>-1.3141247136421135</v>
      </c>
      <c r="U3158" s="6">
        <f t="shared" si="935"/>
        <v>0</v>
      </c>
      <c r="V3158" s="4">
        <f t="shared" si="936"/>
        <v>42.104498655928253</v>
      </c>
      <c r="W3158" s="4">
        <f t="shared" si="937"/>
        <v>3.5201021492151319</v>
      </c>
      <c r="X3158" s="4">
        <f t="shared" si="938"/>
        <v>10614160.490426239</v>
      </c>
      <c r="Y3158" s="6">
        <f t="shared" si="939"/>
        <v>-1.3141247136421135</v>
      </c>
      <c r="Z3158" s="6" t="e">
        <f t="shared" si="940"/>
        <v>#DIV/0!</v>
      </c>
      <c r="AA3158" s="6" t="e">
        <f t="shared" si="941"/>
        <v>#DIV/0!</v>
      </c>
      <c r="AB3158" s="26">
        <v>-13.586906357416865</v>
      </c>
      <c r="AC3158" s="4">
        <f t="shared" si="942"/>
        <v>694.9776443701104</v>
      </c>
      <c r="AD3158" s="4">
        <f t="shared" si="943"/>
        <v>15778266270.71587</v>
      </c>
      <c r="AE3158" s="4">
        <f t="shared" si="944"/>
        <v>5232.7368764145349</v>
      </c>
      <c r="AF3158" s="27">
        <v>-10.156431443339946</v>
      </c>
      <c r="AG3158" s="6">
        <f t="shared" si="945"/>
        <v>77.286663418658847</v>
      </c>
      <c r="AH3158" s="6">
        <f t="shared" si="946"/>
        <v>230584222.34362856</v>
      </c>
      <c r="AI3158" s="6">
        <f t="shared" si="947"/>
        <v>581.91911207791327</v>
      </c>
      <c r="AK3158" s="1">
        <f t="shared" si="948"/>
        <v>4.4046515152299987E-7</v>
      </c>
      <c r="AL3158" s="1">
        <f t="shared" si="949"/>
        <v>1.3281341309221499</v>
      </c>
    </row>
    <row r="3159" spans="4:38" x14ac:dyDescent="0.25">
      <c r="D3159" s="1">
        <v>1987</v>
      </c>
      <c r="E3159" s="1" t="s">
        <v>90</v>
      </c>
      <c r="F3159" s="2" t="s">
        <v>280</v>
      </c>
      <c r="G3159">
        <v>3</v>
      </c>
      <c r="H3159">
        <v>3131796</v>
      </c>
      <c r="I3159" s="1">
        <v>755.34490000000005</v>
      </c>
      <c r="J3159" s="1">
        <v>4553</v>
      </c>
      <c r="K3159" s="1">
        <v>112142.9</v>
      </c>
      <c r="M3159" s="3"/>
      <c r="N3159">
        <v>40.6</v>
      </c>
      <c r="O3159"/>
      <c r="P3159"/>
      <c r="Q3159" s="1">
        <f t="shared" si="931"/>
        <v>10</v>
      </c>
      <c r="R3159" s="5">
        <f t="shared" si="932"/>
        <v>-0.19487786307950181</v>
      </c>
      <c r="S3159" s="4">
        <f t="shared" si="933"/>
        <v>21.854168711538264</v>
      </c>
      <c r="T3159" s="6">
        <f t="shared" si="934"/>
        <v>-1.3128582276107452</v>
      </c>
      <c r="U3159" s="6">
        <f t="shared" si="935"/>
        <v>0</v>
      </c>
      <c r="V3159" s="4">
        <f t="shared" si="936"/>
        <v>40.405122136920497</v>
      </c>
      <c r="W3159" s="4">
        <f t="shared" si="937"/>
        <v>3.4562966451393935</v>
      </c>
      <c r="X3159" s="4">
        <f t="shared" si="938"/>
        <v>10824416.008060971</v>
      </c>
      <c r="Y3159" s="6">
        <f t="shared" si="939"/>
        <v>-1.3128582276107452</v>
      </c>
      <c r="Z3159" s="6" t="e">
        <f t="shared" si="940"/>
        <v>#DIV/0!</v>
      </c>
      <c r="AA3159" s="6" t="e">
        <f t="shared" si="941"/>
        <v>#DIV/0!</v>
      </c>
      <c r="AB3159" s="26">
        <v>-13.586906357416865</v>
      </c>
      <c r="AC3159" s="4">
        <f t="shared" si="942"/>
        <v>697.20111575084286</v>
      </c>
      <c r="AD3159" s="4">
        <f t="shared" si="943"/>
        <v>16492892937.309725</v>
      </c>
      <c r="AE3159" s="4">
        <f t="shared" si="944"/>
        <v>5266.2730705670883</v>
      </c>
      <c r="AF3159" s="27">
        <v>-10.156431443339946</v>
      </c>
      <c r="AG3159" s="6">
        <f t="shared" si="945"/>
        <v>77.361220196818309</v>
      </c>
      <c r="AH3159" s="6">
        <f t="shared" si="946"/>
        <v>240259134.1807234</v>
      </c>
      <c r="AI3159" s="6">
        <f t="shared" si="947"/>
        <v>584.34403133443709</v>
      </c>
      <c r="AK3159" s="1">
        <f t="shared" si="948"/>
        <v>4.2272821293446676E-7</v>
      </c>
      <c r="AL3159" s="1">
        <f t="shared" si="949"/>
        <v>1.3238985263553111</v>
      </c>
    </row>
    <row r="3160" spans="4:38" x14ac:dyDescent="0.25">
      <c r="D3160" s="1">
        <v>1988</v>
      </c>
      <c r="E3160" s="1" t="s">
        <v>90</v>
      </c>
      <c r="F3160" s="2" t="s">
        <v>280</v>
      </c>
      <c r="G3160">
        <v>3</v>
      </c>
      <c r="H3160">
        <v>3256558</v>
      </c>
      <c r="I3160" s="1">
        <v>709.57839999999999</v>
      </c>
      <c r="J3160" s="1">
        <v>4502</v>
      </c>
      <c r="K3160" s="1">
        <v>115435.9</v>
      </c>
      <c r="M3160" s="3"/>
      <c r="N3160">
        <v>39</v>
      </c>
      <c r="O3160"/>
      <c r="P3160"/>
      <c r="Q3160" s="1">
        <f t="shared" si="931"/>
        <v>10</v>
      </c>
      <c r="R3160" s="5">
        <f t="shared" si="932"/>
        <v>-0.20744712634995652</v>
      </c>
      <c r="S3160" s="4">
        <f t="shared" si="933"/>
        <v>23.946845732620943</v>
      </c>
      <c r="T3160" s="6">
        <f t="shared" si="934"/>
        <v>-1.3379771856607354</v>
      </c>
      <c r="U3160" s="6">
        <f t="shared" si="935"/>
        <v>0</v>
      </c>
      <c r="V3160" s="4">
        <f t="shared" si="936"/>
        <v>38.792552873650045</v>
      </c>
      <c r="W3160" s="4">
        <f t="shared" si="937"/>
        <v>2.9631393124706853</v>
      </c>
      <c r="X3160" s="4">
        <f t="shared" si="938"/>
        <v>9649635.0331409108</v>
      </c>
      <c r="Y3160" s="6">
        <f t="shared" si="939"/>
        <v>-1.3379771856607354</v>
      </c>
      <c r="Z3160" s="6" t="e">
        <f t="shared" si="940"/>
        <v>#DIV/0!</v>
      </c>
      <c r="AA3160" s="6" t="e">
        <f t="shared" si="941"/>
        <v>#DIV/0!</v>
      </c>
      <c r="AB3160" s="26">
        <v>-13.586906357416865</v>
      </c>
      <c r="AC3160" s="4">
        <f t="shared" si="942"/>
        <v>654.95755937810372</v>
      </c>
      <c r="AD3160" s="4">
        <f t="shared" si="943"/>
        <v>15134649348.446978</v>
      </c>
      <c r="AE3160" s="4">
        <f t="shared" si="944"/>
        <v>4647.4373705141988</v>
      </c>
      <c r="AF3160" s="27">
        <v>-10.156431443339946</v>
      </c>
      <c r="AG3160" s="6">
        <f t="shared" si="945"/>
        <v>75.908853694873585</v>
      </c>
      <c r="AH3160" s="6">
        <f t="shared" si="946"/>
        <v>234693113.05063194</v>
      </c>
      <c r="AI3160" s="6">
        <f t="shared" si="947"/>
        <v>538.63282950642486</v>
      </c>
      <c r="AK3160" s="1">
        <f t="shared" si="948"/>
        <v>4.3275370594913149E-7</v>
      </c>
      <c r="AL3160" s="1">
        <f t="shared" si="949"/>
        <v>1.4092875431382916</v>
      </c>
    </row>
    <row r="3161" spans="4:38" x14ac:dyDescent="0.25">
      <c r="D3161" s="1">
        <v>1989</v>
      </c>
      <c r="E3161" s="1" t="s">
        <v>90</v>
      </c>
      <c r="F3161" s="2" t="s">
        <v>280</v>
      </c>
      <c r="G3161">
        <v>3</v>
      </c>
      <c r="H3161">
        <v>3399330</v>
      </c>
      <c r="I3161" s="1">
        <v>592.65599999999995</v>
      </c>
      <c r="J3161" s="1">
        <v>4479</v>
      </c>
      <c r="K3161" s="1">
        <v>119122.3</v>
      </c>
      <c r="M3161" s="3"/>
      <c r="N3161">
        <v>37.6</v>
      </c>
      <c r="O3161"/>
      <c r="P3161"/>
      <c r="Q3161" s="1">
        <f t="shared" si="931"/>
        <v>10</v>
      </c>
      <c r="R3161" s="5">
        <f t="shared" si="932"/>
        <v>-0.24837342404362736</v>
      </c>
      <c r="S3161" s="4">
        <f t="shared" si="933"/>
        <v>29.586813530952192</v>
      </c>
      <c r="T3161" s="6">
        <f t="shared" si="934"/>
        <v>-1.4145077415109386</v>
      </c>
      <c r="U3161" s="6">
        <f t="shared" si="935"/>
        <v>0</v>
      </c>
      <c r="V3161" s="4">
        <f t="shared" si="936"/>
        <v>37.351626575956374</v>
      </c>
      <c r="W3161" s="4">
        <f t="shared" si="937"/>
        <v>2.0031085786916321</v>
      </c>
      <c r="X3161" s="4">
        <f t="shared" si="938"/>
        <v>6809227.0848038252</v>
      </c>
      <c r="Y3161" s="6">
        <f t="shared" si="939"/>
        <v>-1.4145077415109386</v>
      </c>
      <c r="Z3161" s="6" t="e">
        <f t="shared" si="940"/>
        <v>#DIV/0!</v>
      </c>
      <c r="AA3161" s="6" t="e">
        <f t="shared" si="941"/>
        <v>#DIV/0!</v>
      </c>
      <c r="AB3161" s="26">
        <v>-13.586906357416865</v>
      </c>
      <c r="AC3161" s="4">
        <f t="shared" si="942"/>
        <v>547.0354330272587</v>
      </c>
      <c r="AD3161" s="4">
        <f t="shared" si="943"/>
        <v>11020758108.599207</v>
      </c>
      <c r="AE3161" s="4">
        <f t="shared" si="944"/>
        <v>3242.0383159620305</v>
      </c>
      <c r="AF3161" s="27">
        <v>-10.156431443339946</v>
      </c>
      <c r="AG3161" s="6">
        <f t="shared" si="945"/>
        <v>71.801879518107995</v>
      </c>
      <c r="AH3161" s="6">
        <f t="shared" si="946"/>
        <v>204614852.02923432</v>
      </c>
      <c r="AI3161" s="6">
        <f t="shared" si="947"/>
        <v>425.53814707683807</v>
      </c>
      <c r="AK3161" s="1">
        <f t="shared" si="948"/>
        <v>4.9636824221776658E-7</v>
      </c>
      <c r="AL3161" s="1">
        <f t="shared" si="949"/>
        <v>1.6873194568181205</v>
      </c>
    </row>
    <row r="3162" spans="4:38" x14ac:dyDescent="0.25">
      <c r="D3162" s="1">
        <v>1990</v>
      </c>
      <c r="E3162" s="1" t="s">
        <v>90</v>
      </c>
      <c r="F3162" s="2" t="s">
        <v>280</v>
      </c>
      <c r="G3162">
        <v>3</v>
      </c>
      <c r="H3162">
        <v>3565890</v>
      </c>
      <c r="I3162" s="1">
        <v>618.4633</v>
      </c>
      <c r="J3162" s="1">
        <v>4477</v>
      </c>
      <c r="K3162" s="1">
        <v>122994.5</v>
      </c>
      <c r="L3162" s="1">
        <v>118181.8</v>
      </c>
      <c r="M3162" s="3">
        <v>130</v>
      </c>
      <c r="N3162">
        <v>36.4</v>
      </c>
      <c r="O3162">
        <v>110</v>
      </c>
      <c r="P3162"/>
      <c r="Q3162" s="1">
        <f t="shared" si="931"/>
        <v>10</v>
      </c>
      <c r="R3162" s="5">
        <f t="shared" si="932"/>
        <v>-0.23800927233677405</v>
      </c>
      <c r="S3162" s="4">
        <f t="shared" si="933"/>
        <v>29.273831446425355</v>
      </c>
      <c r="T3162" s="6">
        <f t="shared" si="934"/>
        <v>-1.3958086768879512</v>
      </c>
      <c r="U3162" s="6">
        <f t="shared" si="935"/>
        <v>1.6495918189023648</v>
      </c>
      <c r="V3162" s="4">
        <f t="shared" si="936"/>
        <v>36.161990727663223</v>
      </c>
      <c r="W3162" s="4">
        <f t="shared" si="937"/>
        <v>2.1126831352153626</v>
      </c>
      <c r="X3162" s="4">
        <f t="shared" si="938"/>
        <v>7533595.6650331095</v>
      </c>
      <c r="Y3162" s="6">
        <f t="shared" si="939"/>
        <v>108.60419132311205</v>
      </c>
      <c r="Z3162" s="6">
        <f t="shared" si="940"/>
        <v>37.491899081526981</v>
      </c>
      <c r="AA3162" s="6">
        <f t="shared" si="941"/>
        <v>133691988.01582624</v>
      </c>
      <c r="AB3162" s="26">
        <v>-13.586906357416865</v>
      </c>
      <c r="AC3162" s="4">
        <f t="shared" si="942"/>
        <v>570.8561781656939</v>
      </c>
      <c r="AD3162" s="4">
        <f t="shared" si="943"/>
        <v>12589502866.336323</v>
      </c>
      <c r="AE3162" s="4">
        <f t="shared" si="944"/>
        <v>3530.5359577374302</v>
      </c>
      <c r="AF3162" s="27">
        <v>-10.156431443339946</v>
      </c>
      <c r="AG3162" s="6">
        <f t="shared" si="945"/>
        <v>72.763779245049477</v>
      </c>
      <c r="AH3162" s="6">
        <f t="shared" si="946"/>
        <v>223987105.08579853</v>
      </c>
      <c r="AI3162" s="6">
        <f t="shared" si="947"/>
        <v>450.01727032364806</v>
      </c>
      <c r="AK3162" s="1">
        <f t="shared" si="948"/>
        <v>4.5343822089443552E-7</v>
      </c>
      <c r="AL3162" s="1">
        <f t="shared" si="949"/>
        <v>1.6169108175052584</v>
      </c>
    </row>
    <row r="3163" spans="4:38" x14ac:dyDescent="0.25">
      <c r="D3163" s="1">
        <v>1991</v>
      </c>
      <c r="E3163" s="1" t="s">
        <v>90</v>
      </c>
      <c r="F3163" s="2" t="s">
        <v>280</v>
      </c>
      <c r="G3163">
        <v>3</v>
      </c>
      <c r="H3163">
        <v>3760496</v>
      </c>
      <c r="I3163" s="1">
        <v>607.55600000000004</v>
      </c>
      <c r="J3163" s="1">
        <v>4488</v>
      </c>
      <c r="K3163" s="1">
        <v>127500</v>
      </c>
      <c r="L3163" s="1">
        <v>123809.5</v>
      </c>
      <c r="M3163" s="3">
        <v>130</v>
      </c>
      <c r="N3163">
        <v>35.200000000000003</v>
      </c>
      <c r="O3163">
        <v>105</v>
      </c>
      <c r="P3163"/>
      <c r="Q3163" s="1">
        <f t="shared" si="931"/>
        <v>10</v>
      </c>
      <c r="R3163" s="5">
        <f t="shared" si="932"/>
        <v>-0.2422821929171961</v>
      </c>
      <c r="S3163" s="4">
        <f t="shared" si="933"/>
        <v>30.890979596942504</v>
      </c>
      <c r="T3163" s="6">
        <f t="shared" si="934"/>
        <v>-1.4035693488438996</v>
      </c>
      <c r="U3163" s="6">
        <f t="shared" si="935"/>
        <v>1.737752192956888</v>
      </c>
      <c r="V3163" s="4">
        <f t="shared" si="936"/>
        <v>34.957717807082808</v>
      </c>
      <c r="W3163" s="4">
        <f t="shared" si="937"/>
        <v>1.9667747929241262</v>
      </c>
      <c r="X3163" s="4">
        <f t="shared" si="938"/>
        <v>7396048.7416920047</v>
      </c>
      <c r="Y3163" s="6">
        <f t="shared" si="939"/>
        <v>103.5964306511561</v>
      </c>
      <c r="Z3163" s="6">
        <f t="shared" si="940"/>
        <v>34.962177142542259</v>
      </c>
      <c r="AA3163" s="6">
        <f t="shared" si="941"/>
        <v>131475127.29582159</v>
      </c>
      <c r="AB3163" s="26">
        <v>-13.586906357416865</v>
      </c>
      <c r="AC3163" s="4">
        <f t="shared" si="942"/>
        <v>560.78848362002452</v>
      </c>
      <c r="AD3163" s="4">
        <f t="shared" si="943"/>
        <v>12812401262.703165</v>
      </c>
      <c r="AE3163" s="4">
        <f t="shared" si="944"/>
        <v>3407.1040795424765</v>
      </c>
      <c r="AF3163" s="27">
        <v>-10.156431443339946</v>
      </c>
      <c r="AG3163" s="6">
        <f t="shared" si="945"/>
        <v>72.361450837506922</v>
      </c>
      <c r="AH3163" s="6">
        <f t="shared" si="946"/>
        <v>232045198.59109363</v>
      </c>
      <c r="AI3163" s="6">
        <f t="shared" si="947"/>
        <v>439.63633625032361</v>
      </c>
      <c r="AK3163" s="1">
        <f t="shared" si="948"/>
        <v>4.3769194557813065E-7</v>
      </c>
      <c r="AL3163" s="1">
        <f t="shared" si="949"/>
        <v>1.645938810578778</v>
      </c>
    </row>
    <row r="3164" spans="4:38" x14ac:dyDescent="0.25">
      <c r="D3164" s="1">
        <v>1992</v>
      </c>
      <c r="E3164" s="1" t="s">
        <v>90</v>
      </c>
      <c r="F3164" s="2" t="s">
        <v>280</v>
      </c>
      <c r="G3164">
        <v>3</v>
      </c>
      <c r="H3164">
        <v>3977672</v>
      </c>
      <c r="I3164" s="1">
        <v>805.71069999999997</v>
      </c>
      <c r="J3164" s="1">
        <v>4511</v>
      </c>
      <c r="K3164" s="1">
        <v>131900.6</v>
      </c>
      <c r="L3164" s="1">
        <v>127451</v>
      </c>
      <c r="M3164" s="3">
        <v>130</v>
      </c>
      <c r="N3164">
        <v>34.200000000000003</v>
      </c>
      <c r="O3164">
        <v>102</v>
      </c>
      <c r="P3164"/>
      <c r="Q3164" s="1">
        <f t="shared" si="931"/>
        <v>10</v>
      </c>
      <c r="R3164" s="5">
        <f t="shared" si="932"/>
        <v>-0.18269584852230458</v>
      </c>
      <c r="S3164" s="4">
        <f t="shared" si="933"/>
        <v>24.097692037601089</v>
      </c>
      <c r="T3164" s="6">
        <f t="shared" si="934"/>
        <v>-1.2876519828597024</v>
      </c>
      <c r="U3164" s="6">
        <f t="shared" si="935"/>
        <v>1.6411253286745193</v>
      </c>
      <c r="V3164" s="4">
        <f t="shared" si="936"/>
        <v>34.017304151477695</v>
      </c>
      <c r="W3164" s="4">
        <f t="shared" si="937"/>
        <v>3.3435181209171434</v>
      </c>
      <c r="X3164" s="4">
        <f t="shared" si="938"/>
        <v>13299418.411064737</v>
      </c>
      <c r="Y3164" s="6">
        <f t="shared" si="939"/>
        <v>100.7123480171403</v>
      </c>
      <c r="Z3164" s="6">
        <f t="shared" si="940"/>
        <v>49.095013398565058</v>
      </c>
      <c r="AA3164" s="6">
        <f t="shared" si="941"/>
        <v>195283860.13509709</v>
      </c>
      <c r="AB3164" s="26">
        <v>-13.586906357416865</v>
      </c>
      <c r="AC3164" s="4">
        <f t="shared" si="942"/>
        <v>743.6899342438038</v>
      </c>
      <c r="AD3164" s="4">
        <f t="shared" si="943"/>
        <v>23834168361.335602</v>
      </c>
      <c r="AE3164" s="4">
        <f t="shared" si="944"/>
        <v>5991.9893750252913</v>
      </c>
      <c r="AF3164" s="27">
        <v>-10.156431443339946</v>
      </c>
      <c r="AG3164" s="6">
        <f t="shared" si="945"/>
        <v>78.875593549616369</v>
      </c>
      <c r="AH3164" s="6">
        <f t="shared" si="946"/>
        <v>325498686.78412038</v>
      </c>
      <c r="AI3164" s="6">
        <f t="shared" si="947"/>
        <v>635.50909691776894</v>
      </c>
      <c r="AK3164" s="1">
        <f t="shared" si="948"/>
        <v>3.1202680243302999E-7</v>
      </c>
      <c r="AL3164" s="1">
        <f t="shared" si="949"/>
        <v>1.2411402752873955</v>
      </c>
    </row>
    <row r="3165" spans="4:38" x14ac:dyDescent="0.25">
      <c r="D3165" s="1">
        <v>1993</v>
      </c>
      <c r="E3165" s="1" t="s">
        <v>90</v>
      </c>
      <c r="F3165" s="2" t="s">
        <v>280</v>
      </c>
      <c r="G3165">
        <v>3</v>
      </c>
      <c r="H3165">
        <v>4201555</v>
      </c>
      <c r="I3165" s="1">
        <v>756.85659999999996</v>
      </c>
      <c r="J3165" s="1">
        <v>4534</v>
      </c>
      <c r="K3165" s="1">
        <v>136566.29999999999</v>
      </c>
      <c r="L3165" s="1">
        <v>131313.1</v>
      </c>
      <c r="M3165" s="3">
        <v>130</v>
      </c>
      <c r="N3165">
        <v>33.200000000000003</v>
      </c>
      <c r="O3165">
        <v>99</v>
      </c>
      <c r="P3165"/>
      <c r="Q3165" s="1">
        <f t="shared" si="931"/>
        <v>10</v>
      </c>
      <c r="R3165" s="5">
        <f t="shared" si="932"/>
        <v>-0.19448862571853109</v>
      </c>
      <c r="S3165" s="4">
        <f t="shared" si="933"/>
        <v>26.560592006464631</v>
      </c>
      <c r="T3165" s="6">
        <f t="shared" si="934"/>
        <v>-1.3120664394321735</v>
      </c>
      <c r="U3165" s="6">
        <f t="shared" si="935"/>
        <v>1.7229151156780094</v>
      </c>
      <c r="V3165" s="4">
        <f t="shared" si="936"/>
        <v>33.005511374281468</v>
      </c>
      <c r="W3165" s="4">
        <f t="shared" si="937"/>
        <v>2.8495471780741455</v>
      </c>
      <c r="X3165" s="4">
        <f t="shared" si="938"/>
        <v>11972529.193773316</v>
      </c>
      <c r="Y3165" s="6">
        <f t="shared" si="939"/>
        <v>97.687933560567828</v>
      </c>
      <c r="Z3165" s="6">
        <f t="shared" si="940"/>
        <v>43.928838577874934</v>
      </c>
      <c r="AA3165" s="6">
        <f t="shared" si="941"/>
        <v>184569431.37106332</v>
      </c>
      <c r="AB3165" s="26">
        <v>-13.586906357416865</v>
      </c>
      <c r="AC3165" s="4">
        <f t="shared" si="942"/>
        <v>698.59645042071418</v>
      </c>
      <c r="AD3165" s="4">
        <f t="shared" si="943"/>
        <v>22215189903.521984</v>
      </c>
      <c r="AE3165" s="4">
        <f t="shared" si="944"/>
        <v>5287.3733423749036</v>
      </c>
      <c r="AF3165" s="27">
        <v>-10.156431443339946</v>
      </c>
      <c r="AG3165" s="6">
        <f t="shared" si="945"/>
        <v>77.407905103764193</v>
      </c>
      <c r="AH3165" s="6">
        <f t="shared" si="946"/>
        <v>322971943.41600204</v>
      </c>
      <c r="AI3165" s="6">
        <f t="shared" si="947"/>
        <v>585.86683869957619</v>
      </c>
      <c r="AK3165" s="1">
        <f t="shared" si="948"/>
        <v>3.1446791742705702E-7</v>
      </c>
      <c r="AL3165" s="1">
        <f t="shared" si="949"/>
        <v>1.3212542508052385</v>
      </c>
    </row>
    <row r="3166" spans="4:38" x14ac:dyDescent="0.25">
      <c r="D3166" s="1">
        <v>1994</v>
      </c>
      <c r="E3166" s="1" t="s">
        <v>90</v>
      </c>
      <c r="F3166" s="2" t="s">
        <v>280</v>
      </c>
      <c r="G3166">
        <v>3</v>
      </c>
      <c r="H3166">
        <v>4410359</v>
      </c>
      <c r="I3166" s="1">
        <v>700.22370000000001</v>
      </c>
      <c r="J3166" s="1">
        <v>4555</v>
      </c>
      <c r="K3166" s="1">
        <v>141021.70000000001</v>
      </c>
      <c r="L3166" s="1">
        <v>135416.70000000001</v>
      </c>
      <c r="M3166" s="3">
        <v>130</v>
      </c>
      <c r="N3166">
        <v>32.299999999999997</v>
      </c>
      <c r="O3166">
        <v>96</v>
      </c>
      <c r="P3166"/>
      <c r="Q3166" s="1">
        <f t="shared" si="931"/>
        <v>10</v>
      </c>
      <c r="R3166" s="5">
        <f t="shared" si="932"/>
        <v>-0.21021853444834843</v>
      </c>
      <c r="S3166" s="4">
        <f t="shared" si="933"/>
        <v>29.645375099414661</v>
      </c>
      <c r="T3166" s="6">
        <f t="shared" si="934"/>
        <v>-1.3434033423362217</v>
      </c>
      <c r="U3166" s="6">
        <f t="shared" si="935"/>
        <v>1.8191924738814147</v>
      </c>
      <c r="V3166" s="4">
        <f t="shared" si="936"/>
        <v>32.089781465551646</v>
      </c>
      <c r="W3166" s="4">
        <f t="shared" si="937"/>
        <v>2.3619997981196925</v>
      </c>
      <c r="X3166" s="4">
        <f t="shared" si="938"/>
        <v>10417267.067635369</v>
      </c>
      <c r="Y3166" s="6">
        <f t="shared" si="939"/>
        <v>94.656596657663783</v>
      </c>
      <c r="Z3166" s="6">
        <f t="shared" si="940"/>
        <v>38.490907919490688</v>
      </c>
      <c r="AA3166" s="6">
        <f t="shared" si="941"/>
        <v>169758722.16089702</v>
      </c>
      <c r="AB3166" s="26">
        <v>-13.586906357416865</v>
      </c>
      <c r="AC3166" s="4">
        <f t="shared" si="942"/>
        <v>646.32295116467117</v>
      </c>
      <c r="AD3166" s="4">
        <f t="shared" si="943"/>
        <v>19959990316.86879</v>
      </c>
      <c r="AE3166" s="4">
        <f t="shared" si="944"/>
        <v>4525.7064825944535</v>
      </c>
      <c r="AF3166" s="27">
        <v>-10.156431443339946</v>
      </c>
      <c r="AG3166" s="6">
        <f t="shared" si="945"/>
        <v>75.602249326532004</v>
      </c>
      <c r="AH3166" s="6">
        <f t="shared" si="946"/>
        <v>313654764.84736055</v>
      </c>
      <c r="AI3166" s="6">
        <f t="shared" si="947"/>
        <v>529.38486751746746</v>
      </c>
      <c r="AK3166" s="1">
        <f t="shared" si="948"/>
        <v>3.2380925085842556E-7</v>
      </c>
      <c r="AL3166" s="1">
        <f t="shared" si="949"/>
        <v>1.4281150438067149</v>
      </c>
    </row>
    <row r="3167" spans="4:38" x14ac:dyDescent="0.25">
      <c r="D3167" s="1">
        <v>1995</v>
      </c>
      <c r="E3167" s="1" t="s">
        <v>90</v>
      </c>
      <c r="F3167" s="2" t="s">
        <v>280</v>
      </c>
      <c r="G3167">
        <v>3</v>
      </c>
      <c r="H3167">
        <v>4588843</v>
      </c>
      <c r="I3167" s="1">
        <v>756.98969999999997</v>
      </c>
      <c r="J3167" s="1">
        <v>4568</v>
      </c>
      <c r="K3167" s="1">
        <v>145015.9</v>
      </c>
      <c r="L3167" s="1">
        <v>139784.9</v>
      </c>
      <c r="M3167" s="3">
        <v>130</v>
      </c>
      <c r="N3167">
        <v>31.5</v>
      </c>
      <c r="O3167">
        <v>93</v>
      </c>
      <c r="P3167"/>
      <c r="Q3167" s="1">
        <f t="shared" si="931"/>
        <v>10</v>
      </c>
      <c r="R3167" s="5">
        <f t="shared" si="932"/>
        <v>-0.1944544291685871</v>
      </c>
      <c r="S3167" s="4">
        <f t="shared" si="933"/>
        <v>28.198984054868909</v>
      </c>
      <c r="T3167" s="6">
        <f t="shared" si="934"/>
        <v>-1.3119968352386064</v>
      </c>
      <c r="U3167" s="6">
        <f t="shared" si="935"/>
        <v>1.8339734641414509</v>
      </c>
      <c r="V3167" s="4">
        <f t="shared" si="936"/>
        <v>31.305545570831413</v>
      </c>
      <c r="W3167" s="4">
        <f t="shared" si="937"/>
        <v>2.6844573496941151</v>
      </c>
      <c r="X3167" s="4">
        <f t="shared" si="938"/>
        <v>12318553.317942392</v>
      </c>
      <c r="Y3167" s="6">
        <f t="shared" si="939"/>
        <v>91.688003164761398</v>
      </c>
      <c r="Z3167" s="6">
        <f t="shared" si="940"/>
        <v>41.275935273925796</v>
      </c>
      <c r="AA3167" s="6">
        <f t="shared" si="941"/>
        <v>189408786.65020746</v>
      </c>
      <c r="AB3167" s="26">
        <v>-13.586906357416865</v>
      </c>
      <c r="AC3167" s="4">
        <f t="shared" si="942"/>
        <v>698.71930485251937</v>
      </c>
      <c r="AD3167" s="4">
        <f t="shared" si="943"/>
        <v>24271460605.894058</v>
      </c>
      <c r="AE3167" s="4">
        <f t="shared" si="944"/>
        <v>5289.2331696451711</v>
      </c>
      <c r="AF3167" s="27">
        <v>-10.156431443339946</v>
      </c>
      <c r="AG3167" s="6">
        <f t="shared" si="945"/>
        <v>77.412011756056145</v>
      </c>
      <c r="AH3167" s="6">
        <f t="shared" si="946"/>
        <v>352804658.4107492</v>
      </c>
      <c r="AI3167" s="6">
        <f t="shared" si="947"/>
        <v>586.00095555613416</v>
      </c>
      <c r="AK3167" s="1">
        <f t="shared" si="948"/>
        <v>2.8787690868626304E-7</v>
      </c>
      <c r="AL3167" s="1">
        <f t="shared" si="949"/>
        <v>1.3210219372865972</v>
      </c>
    </row>
    <row r="3168" spans="4:38" x14ac:dyDescent="0.25">
      <c r="D3168" s="1">
        <v>1996</v>
      </c>
      <c r="E3168" s="1" t="s">
        <v>90</v>
      </c>
      <c r="F3168" s="2" t="s">
        <v>280</v>
      </c>
      <c r="G3168">
        <v>3</v>
      </c>
      <c r="H3168">
        <v>4732854</v>
      </c>
      <c r="I3168" s="1">
        <v>737.06690000000003</v>
      </c>
      <c r="J3168" s="1">
        <v>4565</v>
      </c>
      <c r="K3168" s="1">
        <v>148697.1</v>
      </c>
      <c r="L3168" s="1">
        <v>142857.1</v>
      </c>
      <c r="M3168" s="3">
        <v>130</v>
      </c>
      <c r="N3168">
        <v>30.7</v>
      </c>
      <c r="O3168">
        <v>91</v>
      </c>
      <c r="P3168"/>
      <c r="Q3168" s="1">
        <f t="shared" si="931"/>
        <v>10</v>
      </c>
      <c r="R3168" s="5">
        <f t="shared" si="932"/>
        <v>-0.19971050117703018</v>
      </c>
      <c r="S3168" s="4">
        <f t="shared" si="933"/>
        <v>29.696372364570976</v>
      </c>
      <c r="T3168" s="6">
        <f t="shared" si="934"/>
        <v>-1.3226176528130134</v>
      </c>
      <c r="U3168" s="6">
        <f t="shared" si="935"/>
        <v>1.8894532228967393</v>
      </c>
      <c r="V3168" s="4">
        <f t="shared" si="936"/>
        <v>30.500289498822969</v>
      </c>
      <c r="W3168" s="4">
        <f t="shared" si="937"/>
        <v>2.4820098931657788</v>
      </c>
      <c r="X3168" s="4">
        <f t="shared" si="938"/>
        <v>11746990.450909229</v>
      </c>
      <c r="Y3168" s="6">
        <f t="shared" si="939"/>
        <v>89.677382347186992</v>
      </c>
      <c r="Z3168" s="6">
        <f t="shared" si="940"/>
        <v>39.009534137605982</v>
      </c>
      <c r="AA3168" s="6">
        <f t="shared" si="941"/>
        <v>184626429.68130502</v>
      </c>
      <c r="AB3168" s="26">
        <v>-13.586906357416865</v>
      </c>
      <c r="AC3168" s="4">
        <f t="shared" si="942"/>
        <v>680.33009167469709</v>
      </c>
      <c r="AD3168" s="4">
        <f t="shared" si="943"/>
        <v>23732839193.434921</v>
      </c>
      <c r="AE3168" s="4">
        <f t="shared" si="944"/>
        <v>5014.4879164738486</v>
      </c>
      <c r="AF3168" s="27">
        <v>-10.156431443339946</v>
      </c>
      <c r="AG3168" s="6">
        <f t="shared" si="945"/>
        <v>76.790381723234304</v>
      </c>
      <c r="AH3168" s="6">
        <f t="shared" si="946"/>
        <v>354300004.03273046</v>
      </c>
      <c r="AI3168" s="6">
        <f t="shared" si="947"/>
        <v>565.9964860656097</v>
      </c>
      <c r="AK3168" s="1">
        <f t="shared" si="948"/>
        <v>2.8666190594797987E-7</v>
      </c>
      <c r="AL3168" s="1">
        <f t="shared" si="949"/>
        <v>1.3567289482135203</v>
      </c>
    </row>
    <row r="3169" spans="4:38" x14ac:dyDescent="0.25">
      <c r="D3169" s="1">
        <v>1997</v>
      </c>
      <c r="E3169" s="1" t="s">
        <v>90</v>
      </c>
      <c r="F3169" s="2" t="s">
        <v>280</v>
      </c>
      <c r="G3169">
        <v>3</v>
      </c>
      <c r="H3169">
        <v>4848541</v>
      </c>
      <c r="I3169" s="1">
        <v>683.32500000000005</v>
      </c>
      <c r="J3169" s="1">
        <v>4540</v>
      </c>
      <c r="K3169" s="1">
        <v>151333.29999999999</v>
      </c>
      <c r="L3169" s="1">
        <v>136363.6</v>
      </c>
      <c r="M3169" s="3">
        <v>130</v>
      </c>
      <c r="N3169">
        <v>30</v>
      </c>
      <c r="O3169">
        <v>88</v>
      </c>
      <c r="P3169"/>
      <c r="Q3169" s="1">
        <f t="shared" si="931"/>
        <v>10</v>
      </c>
      <c r="R3169" s="5">
        <f t="shared" si="932"/>
        <v>-0.21541726118611201</v>
      </c>
      <c r="S3169" s="4">
        <f t="shared" si="933"/>
        <v>32.59980501225624</v>
      </c>
      <c r="T3169" s="6">
        <f t="shared" si="934"/>
        <v>-1.3534783917886719</v>
      </c>
      <c r="U3169" s="6">
        <f t="shared" si="935"/>
        <v>1.8456518602651375</v>
      </c>
      <c r="V3169" s="4">
        <f t="shared" si="936"/>
        <v>29.784582738813889</v>
      </c>
      <c r="W3169" s="4">
        <f t="shared" si="937"/>
        <v>2.0961014942975784</v>
      </c>
      <c r="X3169" s="4">
        <f t="shared" si="938"/>
        <v>10163034.035263075</v>
      </c>
      <c r="Y3169" s="6">
        <f t="shared" si="939"/>
        <v>86.64652160821133</v>
      </c>
      <c r="Z3169" s="6">
        <f t="shared" si="940"/>
        <v>37.023504524945281</v>
      </c>
      <c r="AA3169" s="6">
        <f t="shared" si="941"/>
        <v>179509979.65288273</v>
      </c>
      <c r="AB3169" s="26">
        <v>-13.586906357416865</v>
      </c>
      <c r="AC3169" s="4">
        <f t="shared" si="942"/>
        <v>630.72505344306251</v>
      </c>
      <c r="AD3169" s="4">
        <f t="shared" si="943"/>
        <v>20896736414.506733</v>
      </c>
      <c r="AE3169" s="4">
        <f t="shared" si="944"/>
        <v>4309.9019714398073</v>
      </c>
      <c r="AF3169" s="27">
        <v>-10.156431443339946</v>
      </c>
      <c r="AG3169" s="6">
        <f t="shared" si="945"/>
        <v>75.039479794855424</v>
      </c>
      <c r="AH3169" s="6">
        <f t="shared" si="946"/>
        <v>336495703.83308434</v>
      </c>
      <c r="AI3169" s="6">
        <f t="shared" si="947"/>
        <v>512.76352530819588</v>
      </c>
      <c r="AK3169" s="1">
        <f t="shared" si="948"/>
        <v>3.0182945361994736E-7</v>
      </c>
      <c r="AL3169" s="1">
        <f t="shared" si="949"/>
        <v>1.4634324808839132</v>
      </c>
    </row>
    <row r="3170" spans="4:38" x14ac:dyDescent="0.25">
      <c r="D3170" s="1">
        <v>1998</v>
      </c>
      <c r="E3170" s="1" t="s">
        <v>90</v>
      </c>
      <c r="F3170" s="2" t="s">
        <v>280</v>
      </c>
      <c r="G3170">
        <v>3</v>
      </c>
      <c r="H3170">
        <v>4943975</v>
      </c>
      <c r="I3170" s="1">
        <v>685.0616</v>
      </c>
      <c r="J3170" s="1">
        <v>4497</v>
      </c>
      <c r="K3170" s="1">
        <v>154006.79999999999</v>
      </c>
      <c r="L3170" s="1">
        <v>142857.1</v>
      </c>
      <c r="M3170" s="3">
        <v>120</v>
      </c>
      <c r="N3170">
        <v>29.2</v>
      </c>
      <c r="O3170">
        <v>84</v>
      </c>
      <c r="P3170"/>
      <c r="Q3170" s="1">
        <f t="shared" si="931"/>
        <v>10</v>
      </c>
      <c r="R3170" s="5">
        <f t="shared" si="932"/>
        <v>-0.2148711882259931</v>
      </c>
      <c r="S3170" s="4">
        <f t="shared" si="933"/>
        <v>33.091624110882869</v>
      </c>
      <c r="T3170" s="6">
        <f t="shared" si="934"/>
        <v>-1.3524263388161106</v>
      </c>
      <c r="U3170" s="6">
        <f t="shared" si="935"/>
        <v>1.9320370472688699</v>
      </c>
      <c r="V3170" s="4">
        <f t="shared" si="936"/>
        <v>28.985128811774008</v>
      </c>
      <c r="W3170" s="4">
        <f t="shared" si="937"/>
        <v>2.0701963666228855</v>
      </c>
      <c r="X3170" s="4">
        <f t="shared" si="938"/>
        <v>10234999.08167438</v>
      </c>
      <c r="Y3170" s="6">
        <f t="shared" si="939"/>
        <v>82.647573661183884</v>
      </c>
      <c r="Z3170" s="6">
        <f t="shared" si="940"/>
        <v>35.457995019733389</v>
      </c>
      <c r="AA3170" s="6">
        <f t="shared" si="941"/>
        <v>175303440.92768639</v>
      </c>
      <c r="AB3170" s="26">
        <v>-13.586906357416865</v>
      </c>
      <c r="AC3170" s="4">
        <f t="shared" si="942"/>
        <v>632.32797610476689</v>
      </c>
      <c r="AD3170" s="4">
        <f t="shared" si="943"/>
        <v>21416489631.431259</v>
      </c>
      <c r="AE3170" s="4">
        <f t="shared" si="944"/>
        <v>4331.8361503509341</v>
      </c>
      <c r="AF3170" s="27">
        <v>-10.156431443339946</v>
      </c>
      <c r="AG3170" s="6">
        <f t="shared" si="945"/>
        <v>75.097853035239609</v>
      </c>
      <c r="AH3170" s="6">
        <f t="shared" si="946"/>
        <v>343990961.84002066</v>
      </c>
      <c r="AI3170" s="6">
        <f t="shared" si="947"/>
        <v>514.46655356886106</v>
      </c>
      <c r="AK3170" s="1">
        <f t="shared" si="948"/>
        <v>2.9525285748825524E-7</v>
      </c>
      <c r="AL3170" s="1">
        <f t="shared" si="949"/>
        <v>1.4597227461004967</v>
      </c>
    </row>
    <row r="3171" spans="4:38" x14ac:dyDescent="0.25">
      <c r="D3171" s="1">
        <v>1999</v>
      </c>
      <c r="E3171" s="1" t="s">
        <v>90</v>
      </c>
      <c r="F3171" s="2" t="s">
        <v>280</v>
      </c>
      <c r="G3171">
        <v>3</v>
      </c>
      <c r="H3171">
        <v>5031762</v>
      </c>
      <c r="I3171" s="1">
        <v>726.82420000000002</v>
      </c>
      <c r="J3171" s="1">
        <v>4440</v>
      </c>
      <c r="K3171" s="1">
        <v>155789.5</v>
      </c>
      <c r="L3171" s="1">
        <v>137500</v>
      </c>
      <c r="M3171" s="3">
        <v>120</v>
      </c>
      <c r="N3171">
        <v>28.5</v>
      </c>
      <c r="O3171">
        <v>80</v>
      </c>
      <c r="P3171"/>
      <c r="Q3171" s="1">
        <f t="shared" si="931"/>
        <v>10</v>
      </c>
      <c r="R3171" s="5">
        <f t="shared" si="932"/>
        <v>-0.20252490217029098</v>
      </c>
      <c r="S3171" s="4">
        <f t="shared" si="933"/>
        <v>31.551253246658547</v>
      </c>
      <c r="T3171" s="6">
        <f t="shared" si="934"/>
        <v>-1.3282419637224376</v>
      </c>
      <c r="U3171" s="6">
        <f t="shared" si="935"/>
        <v>1.8263327001183518</v>
      </c>
      <c r="V3171" s="4">
        <f t="shared" si="936"/>
        <v>28.297475097829707</v>
      </c>
      <c r="W3171" s="4">
        <f t="shared" si="937"/>
        <v>2.3036302054878748</v>
      </c>
      <c r="X3171" s="4">
        <f t="shared" si="938"/>
        <v>11591318.93002608</v>
      </c>
      <c r="Y3171" s="6">
        <f t="shared" si="939"/>
        <v>78.671758036277566</v>
      </c>
      <c r="Z3171" s="6">
        <f t="shared" si="940"/>
        <v>39.796921993068388</v>
      </c>
      <c r="AA3171" s="6">
        <f t="shared" si="941"/>
        <v>200248639.80168578</v>
      </c>
      <c r="AB3171" s="26">
        <v>-13.586906357416865</v>
      </c>
      <c r="AC3171" s="4">
        <f t="shared" si="942"/>
        <v>670.87583856687684</v>
      </c>
      <c r="AD3171" s="4">
        <f t="shared" si="943"/>
        <v>24535314038.64669</v>
      </c>
      <c r="AE3171" s="4">
        <f t="shared" si="944"/>
        <v>4876.0879466569941</v>
      </c>
      <c r="AF3171" s="27">
        <v>-10.156431443339946</v>
      </c>
      <c r="AG3171" s="6">
        <f t="shared" si="945"/>
        <v>76.465220349432755</v>
      </c>
      <c r="AH3171" s="6">
        <f t="shared" si="946"/>
        <v>371441659.76621377</v>
      </c>
      <c r="AI3171" s="6">
        <f t="shared" si="947"/>
        <v>555.76772608300178</v>
      </c>
      <c r="AK3171" s="1">
        <f t="shared" si="948"/>
        <v>2.7343274983566534E-7</v>
      </c>
      <c r="AL3171" s="1">
        <f t="shared" si="949"/>
        <v>1.375848520178607</v>
      </c>
    </row>
    <row r="3172" spans="4:38" x14ac:dyDescent="0.25">
      <c r="D3172" s="1">
        <v>2000</v>
      </c>
      <c r="E3172" s="1" t="s">
        <v>90</v>
      </c>
      <c r="F3172" s="2" t="s">
        <v>280</v>
      </c>
      <c r="G3172">
        <v>3</v>
      </c>
      <c r="H3172">
        <v>5122493</v>
      </c>
      <c r="I3172" s="1">
        <v>704.88070000000005</v>
      </c>
      <c r="J3172" s="1">
        <v>4371</v>
      </c>
      <c r="K3172" s="1">
        <v>157230.20000000001</v>
      </c>
      <c r="L3172" s="1">
        <v>142857.1</v>
      </c>
      <c r="M3172" s="3">
        <v>110</v>
      </c>
      <c r="N3172">
        <v>27.8</v>
      </c>
      <c r="O3172">
        <v>77</v>
      </c>
      <c r="P3172"/>
      <c r="Q3172" s="1">
        <f t="shared" si="931"/>
        <v>10</v>
      </c>
      <c r="R3172" s="5">
        <f t="shared" si="932"/>
        <v>-0.20882966436731779</v>
      </c>
      <c r="S3172" s="4">
        <f t="shared" si="933"/>
        <v>32.834329894406245</v>
      </c>
      <c r="T3172" s="6">
        <f t="shared" si="934"/>
        <v>-1.3406889488606009</v>
      </c>
      <c r="U3172" s="6">
        <f t="shared" si="935"/>
        <v>1.9152693523627373</v>
      </c>
      <c r="V3172" s="4">
        <f t="shared" si="936"/>
        <v>27.591170335632683</v>
      </c>
      <c r="W3172" s="4">
        <f t="shared" si="937"/>
        <v>2.1467796122743033</v>
      </c>
      <c r="X3172" s="4">
        <f t="shared" si="938"/>
        <v>10996863.536417833</v>
      </c>
      <c r="Y3172" s="6">
        <f t="shared" si="939"/>
        <v>75.659311051139397</v>
      </c>
      <c r="Z3172" s="6">
        <f t="shared" si="940"/>
        <v>36.803215126396545</v>
      </c>
      <c r="AA3172" s="6">
        <f t="shared" si="941"/>
        <v>188524211.8624604</v>
      </c>
      <c r="AB3172" s="26">
        <v>-13.586906357416865</v>
      </c>
      <c r="AC3172" s="4">
        <f t="shared" si="942"/>
        <v>650.62147174255779</v>
      </c>
      <c r="AD3172" s="4">
        <f t="shared" si="943"/>
        <v>23492291704.19516</v>
      </c>
      <c r="AE3172" s="4">
        <f t="shared" si="944"/>
        <v>4586.1051843692439</v>
      </c>
      <c r="AF3172" s="27">
        <v>-10.156431443339946</v>
      </c>
      <c r="AG3172" s="6">
        <f t="shared" si="945"/>
        <v>75.755315593311195</v>
      </c>
      <c r="AH3172" s="6">
        <f t="shared" si="946"/>
        <v>366722987.94807047</v>
      </c>
      <c r="AI3172" s="6">
        <f t="shared" si="947"/>
        <v>533.98459884134115</v>
      </c>
      <c r="AK3172" s="1">
        <f t="shared" si="948"/>
        <v>2.7695104417010637E-7</v>
      </c>
      <c r="AL3172" s="1">
        <f t="shared" si="949"/>
        <v>1.4186797851040607</v>
      </c>
    </row>
    <row r="3173" spans="4:38" x14ac:dyDescent="0.25">
      <c r="D3173" s="1">
        <v>2001</v>
      </c>
      <c r="E3173" s="1" t="s">
        <v>90</v>
      </c>
      <c r="F3173" s="2" t="s">
        <v>280</v>
      </c>
      <c r="G3173">
        <v>3</v>
      </c>
      <c r="H3173">
        <v>5217336</v>
      </c>
      <c r="I3173" s="1">
        <v>718.06359999999995</v>
      </c>
      <c r="J3173" s="1">
        <v>4298</v>
      </c>
      <c r="K3173" s="1">
        <v>158597.79999999999</v>
      </c>
      <c r="L3173" s="1">
        <v>150684.9</v>
      </c>
      <c r="M3173" s="3">
        <v>110</v>
      </c>
      <c r="N3173">
        <v>27.1</v>
      </c>
      <c r="O3173">
        <v>73</v>
      </c>
      <c r="P3173"/>
      <c r="Q3173" s="1">
        <f t="shared" si="931"/>
        <v>10</v>
      </c>
      <c r="R3173" s="5">
        <f t="shared" si="932"/>
        <v>-0.20499576917699217</v>
      </c>
      <c r="S3173" s="4">
        <f t="shared" si="933"/>
        <v>32.511878000778765</v>
      </c>
      <c r="T3173" s="6">
        <f t="shared" si="934"/>
        <v>-1.3331447593010664</v>
      </c>
      <c r="U3173" s="6">
        <f t="shared" si="935"/>
        <v>2.0088478474080524</v>
      </c>
      <c r="V3173" s="4">
        <f t="shared" si="936"/>
        <v>26.895004230823009</v>
      </c>
      <c r="W3173" s="4">
        <f t="shared" si="937"/>
        <v>2.2086192621133729</v>
      </c>
      <c r="X3173" s="4">
        <f t="shared" si="938"/>
        <v>11523108.786517536</v>
      </c>
      <c r="Y3173" s="6">
        <f t="shared" si="939"/>
        <v>71.666855240698936</v>
      </c>
      <c r="Z3173" s="6">
        <f t="shared" si="940"/>
        <v>35.745046640863961</v>
      </c>
      <c r="AA3173" s="6">
        <f t="shared" si="941"/>
        <v>186493918.6610586</v>
      </c>
      <c r="AB3173" s="26">
        <v>-13.586906357416865</v>
      </c>
      <c r="AC3173" s="4">
        <f t="shared" si="942"/>
        <v>662.78959863244836</v>
      </c>
      <c r="AD3173" s="4">
        <f t="shared" si="943"/>
        <v>24830610805.078304</v>
      </c>
      <c r="AE3173" s="4">
        <f t="shared" si="944"/>
        <v>4759.2508523657089</v>
      </c>
      <c r="AF3173" s="27">
        <v>-10.156431443339946</v>
      </c>
      <c r="AG3173" s="6">
        <f t="shared" si="945"/>
        <v>76.184010569600133</v>
      </c>
      <c r="AH3173" s="6">
        <f t="shared" si="946"/>
        <v>380498421.9100377</v>
      </c>
      <c r="AI3173" s="6">
        <f t="shared" si="947"/>
        <v>547.0496489204512</v>
      </c>
      <c r="AK3173" s="1">
        <f t="shared" si="948"/>
        <v>2.6692440384788929E-7</v>
      </c>
      <c r="AL3173" s="1">
        <f t="shared" si="949"/>
        <v>1.3926343014741314</v>
      </c>
    </row>
    <row r="3174" spans="4:38" x14ac:dyDescent="0.25">
      <c r="D3174" s="1">
        <v>2002</v>
      </c>
      <c r="E3174" s="1" t="s">
        <v>90</v>
      </c>
      <c r="F3174" s="2" t="s">
        <v>280</v>
      </c>
      <c r="G3174">
        <v>3</v>
      </c>
      <c r="H3174">
        <v>5317506</v>
      </c>
      <c r="I3174" s="1">
        <v>744.38570000000004</v>
      </c>
      <c r="J3174" s="1">
        <v>4230</v>
      </c>
      <c r="K3174" s="1">
        <v>160227.29999999999</v>
      </c>
      <c r="L3174" s="1">
        <v>142857.1</v>
      </c>
      <c r="M3174" s="3">
        <v>110</v>
      </c>
      <c r="N3174">
        <v>26.4</v>
      </c>
      <c r="O3174">
        <v>70</v>
      </c>
      <c r="P3174"/>
      <c r="Q3174" s="1">
        <f t="shared" si="931"/>
        <v>10</v>
      </c>
      <c r="R3174" s="5">
        <f t="shared" si="932"/>
        <v>-0.19774694758375932</v>
      </c>
      <c r="S3174" s="4">
        <f t="shared" si="933"/>
        <v>31.684459494587276</v>
      </c>
      <c r="T3174" s="6">
        <f t="shared" si="934"/>
        <v>-1.3186680284830581</v>
      </c>
      <c r="U3174" s="6">
        <f t="shared" si="935"/>
        <v>1.8838109041180708</v>
      </c>
      <c r="V3174" s="4">
        <f t="shared" si="936"/>
        <v>26.202253052416239</v>
      </c>
      <c r="W3174" s="4">
        <f t="shared" si="937"/>
        <v>2.3493716221580647</v>
      </c>
      <c r="X3174" s="4">
        <f t="shared" si="938"/>
        <v>12492797.697055243</v>
      </c>
      <c r="Y3174" s="6">
        <f t="shared" si="939"/>
        <v>68.68133197151694</v>
      </c>
      <c r="Z3174" s="6">
        <f t="shared" si="940"/>
        <v>39.514884342836588</v>
      </c>
      <c r="AA3174" s="6">
        <f t="shared" si="941"/>
        <v>210120634.58233961</v>
      </c>
      <c r="AB3174" s="26">
        <v>-13.586906357416865</v>
      </c>
      <c r="AC3174" s="4">
        <f t="shared" si="942"/>
        <v>687.08551628398129</v>
      </c>
      <c r="AD3174" s="4">
        <f t="shared" si="943"/>
        <v>27196737147.11517</v>
      </c>
      <c r="AE3174" s="4">
        <f t="shared" si="944"/>
        <v>5114.5663299891285</v>
      </c>
      <c r="AF3174" s="27">
        <v>-10.156431443339946</v>
      </c>
      <c r="AG3174" s="6">
        <f t="shared" si="945"/>
        <v>77.020381354232796</v>
      </c>
      <c r="AH3174" s="6">
        <f t="shared" si="946"/>
        <v>402019529.98678267</v>
      </c>
      <c r="AI3174" s="6">
        <f t="shared" si="947"/>
        <v>573.32870488637525</v>
      </c>
      <c r="AK3174" s="1">
        <f t="shared" si="948"/>
        <v>2.5263527480055167E-7</v>
      </c>
      <c r="AL3174" s="1">
        <f t="shared" si="949"/>
        <v>1.3433895895635823</v>
      </c>
    </row>
    <row r="3175" spans="4:38" x14ac:dyDescent="0.25">
      <c r="D3175" s="1">
        <v>2003</v>
      </c>
      <c r="E3175" s="1" t="s">
        <v>90</v>
      </c>
      <c r="F3175" s="2" t="s">
        <v>280</v>
      </c>
      <c r="G3175">
        <v>3</v>
      </c>
      <c r="H3175">
        <v>5434030</v>
      </c>
      <c r="I3175" s="1">
        <v>714.75340000000006</v>
      </c>
      <c r="J3175" s="1">
        <v>4172</v>
      </c>
      <c r="K3175" s="1">
        <v>162334.6</v>
      </c>
      <c r="L3175" s="1">
        <v>147058.79999999999</v>
      </c>
      <c r="M3175" s="3">
        <v>100</v>
      </c>
      <c r="N3175">
        <v>25.7</v>
      </c>
      <c r="O3175">
        <v>68</v>
      </c>
      <c r="P3175"/>
      <c r="Q3175" s="1">
        <f t="shared" si="931"/>
        <v>10</v>
      </c>
      <c r="R3175" s="5">
        <f t="shared" si="932"/>
        <v>-0.20594515535008298</v>
      </c>
      <c r="S3175" s="4">
        <f t="shared" si="933"/>
        <v>33.432024415693583</v>
      </c>
      <c r="T3175" s="6">
        <f t="shared" si="934"/>
        <v>-1.3350200163029482</v>
      </c>
      <c r="U3175" s="6">
        <f t="shared" si="935"/>
        <v>1.9632644157349199</v>
      </c>
      <c r="V3175" s="4">
        <f t="shared" si="936"/>
        <v>25.494054844649916</v>
      </c>
      <c r="W3175" s="4">
        <f t="shared" si="937"/>
        <v>2.1379303601623425</v>
      </c>
      <c r="X3175" s="4">
        <f t="shared" si="938"/>
        <v>11617577.715032974</v>
      </c>
      <c r="Y3175" s="6">
        <f t="shared" si="939"/>
        <v>66.664979983697052</v>
      </c>
      <c r="Z3175" s="6">
        <f t="shared" si="940"/>
        <v>36.406374723215379</v>
      </c>
      <c r="AA3175" s="6">
        <f t="shared" si="941"/>
        <v>197833332.43719408</v>
      </c>
      <c r="AB3175" s="26">
        <v>-13.586906357416865</v>
      </c>
      <c r="AC3175" s="4">
        <f t="shared" si="942"/>
        <v>659.73420614438317</v>
      </c>
      <c r="AD3175" s="4">
        <f t="shared" si="943"/>
        <v>25624019949.590935</v>
      </c>
      <c r="AE3175" s="4">
        <f t="shared" si="944"/>
        <v>4715.4726693799885</v>
      </c>
      <c r="AF3175" s="27">
        <v>-10.156431443339946</v>
      </c>
      <c r="AG3175" s="6">
        <f t="shared" si="945"/>
        <v>76.076997493011419</v>
      </c>
      <c r="AH3175" s="6">
        <f t="shared" si="946"/>
        <v>394474925.6548931</v>
      </c>
      <c r="AI3175" s="6">
        <f t="shared" si="947"/>
        <v>543.76292619921389</v>
      </c>
      <c r="AK3175" s="1">
        <f t="shared" si="948"/>
        <v>2.5746709823136678E-7</v>
      </c>
      <c r="AL3175" s="1">
        <f t="shared" si="949"/>
        <v>1.399083935802194</v>
      </c>
    </row>
    <row r="3176" spans="4:38" x14ac:dyDescent="0.25">
      <c r="D3176" s="1">
        <v>2004</v>
      </c>
      <c r="E3176" s="1" t="s">
        <v>90</v>
      </c>
      <c r="F3176" s="2" t="s">
        <v>280</v>
      </c>
      <c r="G3176">
        <v>3</v>
      </c>
      <c r="H3176">
        <v>5580244</v>
      </c>
      <c r="I3176" s="1">
        <v>838.89499999999998</v>
      </c>
      <c r="J3176" s="1">
        <v>4131</v>
      </c>
      <c r="K3176" s="1">
        <v>165240</v>
      </c>
      <c r="L3176" s="1">
        <v>153846.20000000001</v>
      </c>
      <c r="M3176" s="3">
        <v>100</v>
      </c>
      <c r="N3176">
        <v>25</v>
      </c>
      <c r="O3176">
        <v>65</v>
      </c>
      <c r="P3176"/>
      <c r="Q3176" s="1">
        <f t="shared" si="931"/>
        <v>10</v>
      </c>
      <c r="R3176" s="5">
        <f t="shared" si="932"/>
        <v>-0.175468920425083</v>
      </c>
      <c r="S3176" s="4">
        <f t="shared" si="933"/>
        <v>28.994484411040713</v>
      </c>
      <c r="T3176" s="6">
        <f t="shared" si="934"/>
        <v>-1.272258571696578</v>
      </c>
      <c r="U3176" s="6">
        <f t="shared" si="935"/>
        <v>1.9573214667294607</v>
      </c>
      <c r="V3176" s="4">
        <f t="shared" si="936"/>
        <v>24.824531079574918</v>
      </c>
      <c r="W3176" s="4">
        <f t="shared" si="937"/>
        <v>2.8932916623292675</v>
      </c>
      <c r="X3176" s="4">
        <f t="shared" si="938"/>
        <v>16145273.438962922</v>
      </c>
      <c r="Y3176" s="6">
        <f t="shared" si="939"/>
        <v>63.727741428303425</v>
      </c>
      <c r="Z3176" s="6">
        <f t="shared" si="940"/>
        <v>42.859336816130238</v>
      </c>
      <c r="AA3176" s="6">
        <f t="shared" si="941"/>
        <v>239165557.11218986</v>
      </c>
      <c r="AB3176" s="26">
        <v>-13.586906357416865</v>
      </c>
      <c r="AC3176" s="4">
        <f t="shared" si="942"/>
        <v>774.31982396095259</v>
      </c>
      <c r="AD3176" s="4">
        <f t="shared" si="943"/>
        <v>36247759960.862244</v>
      </c>
      <c r="AE3176" s="4">
        <f t="shared" si="944"/>
        <v>6495.7302872172331</v>
      </c>
      <c r="AF3176" s="27">
        <v>-10.156431443339946</v>
      </c>
      <c r="AG3176" s="6">
        <f t="shared" si="945"/>
        <v>79.829931346394275</v>
      </c>
      <c r="AH3176" s="6">
        <f t="shared" si="946"/>
        <v>475446808.44398087</v>
      </c>
      <c r="AI3176" s="6">
        <f t="shared" si="947"/>
        <v>669.68930256833426</v>
      </c>
      <c r="AK3176" s="1">
        <f t="shared" si="948"/>
        <v>2.1361866907003583E-7</v>
      </c>
      <c r="AL3176" s="1">
        <f t="shared" si="949"/>
        <v>1.1920442963660529</v>
      </c>
    </row>
    <row r="3177" spans="4:38" x14ac:dyDescent="0.25">
      <c r="D3177" s="1">
        <v>2005</v>
      </c>
      <c r="E3177" s="1" t="s">
        <v>90</v>
      </c>
      <c r="F3177" s="2" t="s">
        <v>280</v>
      </c>
      <c r="G3177">
        <v>3</v>
      </c>
      <c r="H3177">
        <v>5765635</v>
      </c>
      <c r="I3177" s="1">
        <v>977.44269999999995</v>
      </c>
      <c r="J3177" s="1">
        <v>4109</v>
      </c>
      <c r="K3177" s="1">
        <v>169094.7</v>
      </c>
      <c r="L3177" s="1">
        <v>159677.4</v>
      </c>
      <c r="M3177" s="3">
        <v>100</v>
      </c>
      <c r="N3177">
        <v>24.3</v>
      </c>
      <c r="O3177">
        <v>62</v>
      </c>
      <c r="P3177"/>
      <c r="Q3177" s="1">
        <f t="shared" si="931"/>
        <v>10</v>
      </c>
      <c r="R3177" s="5">
        <f t="shared" si="932"/>
        <v>-0.15059706313219179</v>
      </c>
      <c r="S3177" s="4">
        <f t="shared" si="933"/>
        <v>25.465165211219031</v>
      </c>
      <c r="T3177" s="6">
        <f t="shared" si="934"/>
        <v>-1.2163942535041099</v>
      </c>
      <c r="U3177" s="6">
        <f t="shared" si="935"/>
        <v>1.9423067177447715</v>
      </c>
      <c r="V3177" s="4">
        <f t="shared" si="936"/>
        <v>24.149402936867808</v>
      </c>
      <c r="W3177" s="4">
        <f t="shared" si="937"/>
        <v>3.8383520856537547</v>
      </c>
      <c r="X3177" s="4">
        <f t="shared" si="938"/>
        <v>22130537.127368286</v>
      </c>
      <c r="Y3177" s="6">
        <f t="shared" si="939"/>
        <v>60.783605746495887</v>
      </c>
      <c r="Z3177" s="6">
        <f t="shared" si="940"/>
        <v>50.323807824488036</v>
      </c>
      <c r="AA3177" s="6">
        <f t="shared" si="941"/>
        <v>290148707.72614205</v>
      </c>
      <c r="AB3177" s="26">
        <v>-13.586906357416865</v>
      </c>
      <c r="AC3177" s="4">
        <f t="shared" si="942"/>
        <v>902.20261104896088</v>
      </c>
      <c r="AD3177" s="4">
        <f t="shared" si="943"/>
        <v>50844330434.742683</v>
      </c>
      <c r="AE3177" s="4">
        <f t="shared" si="944"/>
        <v>8818.5135609074605</v>
      </c>
      <c r="AF3177" s="27">
        <v>-10.156431443339946</v>
      </c>
      <c r="AG3177" s="6">
        <f t="shared" si="945"/>
        <v>83.496213617270527</v>
      </c>
      <c r="AH3177" s="6">
        <f t="shared" si="946"/>
        <v>572373599.91963363</v>
      </c>
      <c r="AI3177" s="6">
        <f t="shared" si="947"/>
        <v>816.12764477841665</v>
      </c>
      <c r="AK3177" s="1">
        <f t="shared" si="948"/>
        <v>1.7744409324200134E-7</v>
      </c>
      <c r="AL3177" s="1">
        <f t="shared" si="949"/>
        <v>1.0230778745393465</v>
      </c>
    </row>
    <row r="3178" spans="4:38" x14ac:dyDescent="0.25">
      <c r="D3178" s="1">
        <v>2006</v>
      </c>
      <c r="E3178" s="1" t="s">
        <v>90</v>
      </c>
      <c r="F3178" s="2" t="s">
        <v>280</v>
      </c>
      <c r="G3178">
        <v>3</v>
      </c>
      <c r="H3178">
        <v>5991540</v>
      </c>
      <c r="I3178" s="1">
        <v>1049.2829999999999</v>
      </c>
      <c r="J3178" s="1">
        <v>4110</v>
      </c>
      <c r="K3178" s="1">
        <v>174152.5</v>
      </c>
      <c r="L3178" s="1">
        <v>165000</v>
      </c>
      <c r="M3178" s="3">
        <v>99</v>
      </c>
      <c r="N3178">
        <v>23.6</v>
      </c>
      <c r="O3178">
        <v>60</v>
      </c>
      <c r="P3178"/>
      <c r="Q3178" s="1">
        <f t="shared" si="931"/>
        <v>10</v>
      </c>
      <c r="R3178" s="5">
        <f t="shared" si="932"/>
        <v>-0.14028627167313298</v>
      </c>
      <c r="S3178" s="4">
        <f t="shared" si="933"/>
        <v>24.431204927555292</v>
      </c>
      <c r="T3178" s="6">
        <f t="shared" si="934"/>
        <v>-1.1917157508675231</v>
      </c>
      <c r="U3178" s="6">
        <f t="shared" si="935"/>
        <v>1.9663309889314131</v>
      </c>
      <c r="V3178" s="4">
        <f t="shared" si="936"/>
        <v>23.459713728326868</v>
      </c>
      <c r="W3178" s="4">
        <f t="shared" si="937"/>
        <v>4.2948475243500663</v>
      </c>
      <c r="X3178" s="4">
        <f t="shared" si="938"/>
        <v>25732750.736044396</v>
      </c>
      <c r="Y3178" s="6">
        <f t="shared" si="939"/>
        <v>58.808284249132477</v>
      </c>
      <c r="Z3178" s="6">
        <f t="shared" si="940"/>
        <v>53.362480981405085</v>
      </c>
      <c r="AA3178" s="6">
        <f t="shared" si="941"/>
        <v>319723439.29932785</v>
      </c>
      <c r="AB3178" s="26">
        <v>-13.586906357416865</v>
      </c>
      <c r="AC3178" s="4">
        <f t="shared" si="942"/>
        <v>968.51289833080432</v>
      </c>
      <c r="AD3178" s="4">
        <f t="shared" si="943"/>
        <v>60888672917.444839</v>
      </c>
      <c r="AE3178" s="4">
        <f t="shared" si="944"/>
        <v>10162.441194992412</v>
      </c>
      <c r="AF3178" s="27">
        <v>-10.156431443339946</v>
      </c>
      <c r="AG3178" s="6">
        <f t="shared" si="945"/>
        <v>85.225284938513695</v>
      </c>
      <c r="AH3178" s="6">
        <f t="shared" si="946"/>
        <v>638516671.51546192</v>
      </c>
      <c r="AI3178" s="6">
        <f t="shared" si="947"/>
        <v>894.25442656138455</v>
      </c>
      <c r="AK3178" s="1">
        <f t="shared" si="948"/>
        <v>1.5906290150944012E-7</v>
      </c>
      <c r="AL3178" s="1">
        <f t="shared" si="949"/>
        <v>0.95303173690987097</v>
      </c>
    </row>
    <row r="3179" spans="4:38" x14ac:dyDescent="0.25">
      <c r="D3179" s="1">
        <v>2007</v>
      </c>
      <c r="E3179" s="1" t="s">
        <v>90</v>
      </c>
      <c r="F3179" s="2" t="s">
        <v>280</v>
      </c>
      <c r="G3179">
        <v>3</v>
      </c>
      <c r="H3179">
        <v>6255280</v>
      </c>
      <c r="I3179" s="1">
        <v>1097.115</v>
      </c>
      <c r="J3179" s="1">
        <v>4134</v>
      </c>
      <c r="K3179" s="1">
        <v>179739.1</v>
      </c>
      <c r="L3179" s="1">
        <v>169491.5</v>
      </c>
      <c r="M3179" s="3">
        <v>99</v>
      </c>
      <c r="N3179">
        <v>23</v>
      </c>
      <c r="O3179">
        <v>59</v>
      </c>
      <c r="P3179"/>
      <c r="Q3179" s="1">
        <f t="shared" si="931"/>
        <v>10</v>
      </c>
      <c r="R3179" s="5">
        <f t="shared" si="932"/>
        <v>-0.13417007332868477</v>
      </c>
      <c r="S3179" s="4">
        <f t="shared" si="933"/>
        <v>24.115608227031807</v>
      </c>
      <c r="T3179" s="6">
        <f t="shared" si="934"/>
        <v>-1.1765870154246836</v>
      </c>
      <c r="U3179" s="6">
        <f t="shared" si="935"/>
        <v>1.9942149812485275</v>
      </c>
      <c r="V3179" s="4">
        <f t="shared" si="936"/>
        <v>22.865829926671314</v>
      </c>
      <c r="W3179" s="4">
        <f t="shared" si="937"/>
        <v>4.5493980067656574</v>
      </c>
      <c r="X3179" s="4">
        <f t="shared" si="938"/>
        <v>28457758.363761082</v>
      </c>
      <c r="Y3179" s="6">
        <f t="shared" si="939"/>
        <v>57.823412984575313</v>
      </c>
      <c r="Z3179" s="6">
        <f t="shared" si="940"/>
        <v>55.014881059268951</v>
      </c>
      <c r="AA3179" s="6">
        <f t="shared" si="941"/>
        <v>344133485.19242388</v>
      </c>
      <c r="AB3179" s="26">
        <v>-13.586906357416865</v>
      </c>
      <c r="AC3179" s="4">
        <f t="shared" si="942"/>
        <v>1012.6629598041715</v>
      </c>
      <c r="AD3179" s="4">
        <f t="shared" si="943"/>
        <v>69496643904.379181</v>
      </c>
      <c r="AE3179" s="4">
        <f t="shared" si="944"/>
        <v>11110.077231455536</v>
      </c>
      <c r="AF3179" s="27">
        <v>-10.156431443339946</v>
      </c>
      <c r="AG3179" s="6">
        <f t="shared" si="945"/>
        <v>86.321124661349685</v>
      </c>
      <c r="AH3179" s="6">
        <f t="shared" si="946"/>
        <v>697011668.61433434</v>
      </c>
      <c r="AI3179" s="6">
        <f t="shared" si="947"/>
        <v>947.04200682836665</v>
      </c>
      <c r="AK3179" s="1">
        <f t="shared" si="948"/>
        <v>1.4571393709277529E-7</v>
      </c>
      <c r="AL3179" s="1">
        <f t="shared" si="949"/>
        <v>0.9114814764176955</v>
      </c>
    </row>
    <row r="3180" spans="4:38" x14ac:dyDescent="0.25">
      <c r="D3180" s="1">
        <v>2008</v>
      </c>
      <c r="E3180" s="1" t="s">
        <v>90</v>
      </c>
      <c r="F3180" s="2" t="s">
        <v>280</v>
      </c>
      <c r="G3180">
        <v>3</v>
      </c>
      <c r="H3180">
        <v>6556478</v>
      </c>
      <c r="I3180" s="1">
        <v>967.43320000000006</v>
      </c>
      <c r="J3180" s="1">
        <v>4174</v>
      </c>
      <c r="K3180" s="1">
        <v>187174.9</v>
      </c>
      <c r="L3180" s="1">
        <v>172413.8</v>
      </c>
      <c r="M3180" s="3">
        <v>100</v>
      </c>
      <c r="N3180">
        <v>22.3</v>
      </c>
      <c r="O3180">
        <v>58</v>
      </c>
      <c r="P3180"/>
      <c r="Q3180" s="1">
        <f t="shared" si="931"/>
        <v>10</v>
      </c>
      <c r="R3180" s="5">
        <f t="shared" si="932"/>
        <v>-0.15215520823556603</v>
      </c>
      <c r="S3180" s="4">
        <f t="shared" si="933"/>
        <v>28.479635885971245</v>
      </c>
      <c r="T3180" s="6">
        <f t="shared" si="934"/>
        <v>-1.2200395538801685</v>
      </c>
      <c r="U3180" s="6">
        <f t="shared" si="935"/>
        <v>2.103516556347846</v>
      </c>
      <c r="V3180" s="4">
        <f t="shared" si="936"/>
        <v>22.147844791764435</v>
      </c>
      <c r="W3180" s="4">
        <f t="shared" si="937"/>
        <v>3.3969296653702896</v>
      </c>
      <c r="X3180" s="4">
        <f t="shared" si="938"/>
        <v>22271894.618547667</v>
      </c>
      <c r="Y3180" s="6">
        <f t="shared" si="939"/>
        <v>56.77996044611983</v>
      </c>
      <c r="Z3180" s="6">
        <f t="shared" si="940"/>
        <v>45.991232970358489</v>
      </c>
      <c r="AA3180" s="6">
        <f t="shared" si="941"/>
        <v>301540507.16303009</v>
      </c>
      <c r="AB3180" s="26">
        <v>-13.586906357416865</v>
      </c>
      <c r="AC3180" s="4">
        <f t="shared" si="942"/>
        <v>892.96360702827053</v>
      </c>
      <c r="AD3180" s="4">
        <f t="shared" si="943"/>
        <v>56640275226.332336</v>
      </c>
      <c r="AE3180" s="4">
        <f t="shared" si="944"/>
        <v>8638.8263983090237</v>
      </c>
      <c r="AF3180" s="27">
        <v>-10.156431443339946</v>
      </c>
      <c r="AG3180" s="6">
        <f t="shared" si="945"/>
        <v>83.246739099882532</v>
      </c>
      <c r="AH3180" s="6">
        <f t="shared" si="946"/>
        <v>644217824.48961329</v>
      </c>
      <c r="AI3180" s="6">
        <f t="shared" si="947"/>
        <v>805.3565919696448</v>
      </c>
      <c r="AK3180" s="1">
        <f t="shared" si="948"/>
        <v>1.5765523798392973E-7</v>
      </c>
      <c r="AL3180" s="1">
        <f t="shared" si="949"/>
        <v>1.0336630994263998</v>
      </c>
    </row>
    <row r="3181" spans="4:38" x14ac:dyDescent="0.25">
      <c r="D3181" s="1">
        <v>2009</v>
      </c>
      <c r="E3181" s="1" t="s">
        <v>90</v>
      </c>
      <c r="F3181" s="2" t="s">
        <v>280</v>
      </c>
      <c r="G3181">
        <v>3</v>
      </c>
      <c r="H3181">
        <v>6893260</v>
      </c>
      <c r="I3181" s="1">
        <v>932.16049999999996</v>
      </c>
      <c r="J3181" s="1">
        <v>4229</v>
      </c>
      <c r="K3181" s="1">
        <v>194884.8</v>
      </c>
      <c r="L3181" s="1">
        <v>189655.2</v>
      </c>
      <c r="M3181" s="3">
        <v>100</v>
      </c>
      <c r="N3181">
        <v>21.7</v>
      </c>
      <c r="O3181">
        <v>58</v>
      </c>
      <c r="P3181"/>
      <c r="Q3181" s="1">
        <f t="shared" si="931"/>
        <v>10</v>
      </c>
      <c r="R3181" s="5">
        <f t="shared" si="932"/>
        <v>-0.15791271996614317</v>
      </c>
      <c r="S3181" s="4">
        <f t="shared" si="933"/>
        <v>30.774788848057817</v>
      </c>
      <c r="T3181" s="6">
        <f t="shared" si="934"/>
        <v>-1.23333007763112</v>
      </c>
      <c r="U3181" s="6">
        <f t="shared" si="935"/>
        <v>2.3390746253914561</v>
      </c>
      <c r="V3181" s="4">
        <f t="shared" si="936"/>
        <v>21.542087280033858</v>
      </c>
      <c r="W3181" s="4">
        <f t="shared" si="937"/>
        <v>3.0289744784352215</v>
      </c>
      <c r="X3181" s="4">
        <f t="shared" si="938"/>
        <v>20879508.613218375</v>
      </c>
      <c r="Y3181" s="6">
        <f t="shared" si="939"/>
        <v>56.766669922368877</v>
      </c>
      <c r="Z3181" s="6">
        <f t="shared" si="940"/>
        <v>39.851678517695781</v>
      </c>
      <c r="AA3181" s="6">
        <f t="shared" si="941"/>
        <v>274707981.45889163</v>
      </c>
      <c r="AB3181" s="26">
        <v>-13.586906357416865</v>
      </c>
      <c r="AC3181" s="4">
        <f t="shared" si="942"/>
        <v>860.4060749716632</v>
      </c>
      <c r="AD3181" s="4">
        <f t="shared" si="943"/>
        <v>55286465172.409912</v>
      </c>
      <c r="AE3181" s="4">
        <f t="shared" si="944"/>
        <v>8020.3655704862294</v>
      </c>
      <c r="AF3181" s="27">
        <v>-10.156431443339946</v>
      </c>
      <c r="AG3181" s="6">
        <f t="shared" si="945"/>
        <v>82.349661518411949</v>
      </c>
      <c r="AH3181" s="6">
        <f t="shared" si="946"/>
        <v>652614166.26640606</v>
      </c>
      <c r="AI3181" s="6">
        <f t="shared" si="947"/>
        <v>767.63101655833646</v>
      </c>
      <c r="AK3181" s="1">
        <f t="shared" si="948"/>
        <v>1.5562689209528975E-7</v>
      </c>
      <c r="AL3181" s="1">
        <f t="shared" si="949"/>
        <v>1.072776630204777</v>
      </c>
    </row>
    <row r="3182" spans="4:38" x14ac:dyDescent="0.25">
      <c r="D3182" s="1">
        <v>2010</v>
      </c>
      <c r="E3182" s="1" t="s">
        <v>90</v>
      </c>
      <c r="F3182" s="2" t="s">
        <v>280</v>
      </c>
      <c r="G3182">
        <v>3</v>
      </c>
      <c r="H3182">
        <v>7261539</v>
      </c>
      <c r="I3182" s="1">
        <v>830.38070000000005</v>
      </c>
      <c r="J3182" s="1">
        <v>4282</v>
      </c>
      <c r="K3182" s="1">
        <v>202938.4</v>
      </c>
      <c r="L3182" s="1">
        <v>186440.7</v>
      </c>
      <c r="M3182" s="3">
        <v>110</v>
      </c>
      <c r="N3182">
        <v>21.1</v>
      </c>
      <c r="O3182">
        <v>59</v>
      </c>
      <c r="P3182"/>
      <c r="Q3182" s="1">
        <f t="shared" si="931"/>
        <v>10</v>
      </c>
      <c r="R3182" s="5">
        <f t="shared" si="932"/>
        <v>-0.17726808920294029</v>
      </c>
      <c r="S3182" s="4">
        <f t="shared" si="933"/>
        <v>35.974502393901972</v>
      </c>
      <c r="T3182" s="6">
        <f t="shared" si="934"/>
        <v>-1.2761231170788394</v>
      </c>
      <c r="U3182" s="6">
        <f t="shared" si="935"/>
        <v>2.3792128723436079</v>
      </c>
      <c r="V3182" s="4">
        <f t="shared" si="936"/>
        <v>20.922731910797062</v>
      </c>
      <c r="W3182" s="4">
        <f t="shared" si="937"/>
        <v>2.3082479110003136</v>
      </c>
      <c r="X3182" s="4">
        <f t="shared" si="938"/>
        <v>16761432.227397306</v>
      </c>
      <c r="Y3182" s="6">
        <f t="shared" si="939"/>
        <v>57.723876882921161</v>
      </c>
      <c r="Z3182" s="6">
        <f t="shared" si="940"/>
        <v>34.901488204460072</v>
      </c>
      <c r="AA3182" s="6">
        <f t="shared" si="941"/>
        <v>253438517.7547268</v>
      </c>
      <c r="AB3182" s="26">
        <v>-13.586906357416865</v>
      </c>
      <c r="AC3182" s="4">
        <f t="shared" si="942"/>
        <v>766.46092472189321</v>
      </c>
      <c r="AD3182" s="4">
        <f t="shared" si="943"/>
        <v>46216381510.015244</v>
      </c>
      <c r="AE3182" s="4">
        <f t="shared" si="944"/>
        <v>6364.5435919321308</v>
      </c>
      <c r="AF3182" s="27">
        <v>-10.156431443339946</v>
      </c>
      <c r="AG3182" s="6">
        <f t="shared" si="945"/>
        <v>79.588178502627002</v>
      </c>
      <c r="AH3182" s="6">
        <f t="shared" si="946"/>
        <v>612416752.40786862</v>
      </c>
      <c r="AI3182" s="6">
        <f t="shared" si="947"/>
        <v>660.88487376736373</v>
      </c>
      <c r="AK3182" s="1">
        <f t="shared" si="948"/>
        <v>1.6584182916955508E-7</v>
      </c>
      <c r="AL3182" s="1">
        <f t="shared" si="949"/>
        <v>1.2042669103460617</v>
      </c>
    </row>
    <row r="3183" spans="4:38" x14ac:dyDescent="0.25">
      <c r="D3183" s="1">
        <v>2011</v>
      </c>
      <c r="E3183" s="1" t="s">
        <v>90</v>
      </c>
      <c r="F3183" s="2" t="s">
        <v>280</v>
      </c>
      <c r="G3183">
        <v>3</v>
      </c>
      <c r="H3183">
        <v>7663131</v>
      </c>
      <c r="I3183" s="1">
        <v>728.66470000000004</v>
      </c>
      <c r="J3183" s="1">
        <v>4331</v>
      </c>
      <c r="K3183" s="1">
        <v>211268.3</v>
      </c>
      <c r="L3183" s="1">
        <v>186440.7</v>
      </c>
      <c r="M3183" s="3">
        <v>110</v>
      </c>
      <c r="N3183">
        <v>20.5</v>
      </c>
      <c r="O3183">
        <v>59</v>
      </c>
      <c r="P3183"/>
      <c r="Q3183" s="1">
        <f t="shared" si="931"/>
        <v>10</v>
      </c>
      <c r="R3183" s="5">
        <f t="shared" si="932"/>
        <v>-0.20201335401591433</v>
      </c>
      <c r="S3183" s="4">
        <f t="shared" si="933"/>
        <v>42.679017880240387</v>
      </c>
      <c r="T3183" s="6">
        <f t="shared" si="934"/>
        <v>-1.327222866482997</v>
      </c>
      <c r="U3183" s="6">
        <f t="shared" si="935"/>
        <v>2.4744836028309654</v>
      </c>
      <c r="V3183" s="4">
        <f t="shared" si="936"/>
        <v>20.297986645984086</v>
      </c>
      <c r="W3183" s="4">
        <f t="shared" si="937"/>
        <v>1.7073136547909145</v>
      </c>
      <c r="X3183" s="4">
        <f t="shared" si="938"/>
        <v>13083368.194751555</v>
      </c>
      <c r="Y3183" s="6">
        <f t="shared" si="939"/>
        <v>57.672777133517002</v>
      </c>
      <c r="Z3183" s="6">
        <f t="shared" si="940"/>
        <v>29.4471419881854</v>
      </c>
      <c r="AA3183" s="6">
        <f t="shared" si="941"/>
        <v>225657306.63106519</v>
      </c>
      <c r="AB3183" s="26">
        <v>-13.586906357416865</v>
      </c>
      <c r="AC3183" s="4">
        <f t="shared" si="942"/>
        <v>672.5746633733188</v>
      </c>
      <c r="AD3183" s="4">
        <f t="shared" si="943"/>
        <v>37555580862.20575</v>
      </c>
      <c r="AE3183" s="4">
        <f t="shared" si="944"/>
        <v>4900.8141531452038</v>
      </c>
      <c r="AF3183" s="27">
        <v>-10.156431443339946</v>
      </c>
      <c r="AG3183" s="6">
        <f t="shared" si="945"/>
        <v>76.523933544435067</v>
      </c>
      <c r="AH3183" s="6">
        <f t="shared" si="946"/>
        <v>567120207.03950584</v>
      </c>
      <c r="AI3183" s="6">
        <f t="shared" si="947"/>
        <v>557.60289078975711</v>
      </c>
      <c r="AK3183" s="1">
        <f t="shared" si="948"/>
        <v>1.7908780743960415E-7</v>
      </c>
      <c r="AL3183" s="1">
        <f t="shared" si="949"/>
        <v>1.3723733289124613</v>
      </c>
    </row>
    <row r="3184" spans="4:38" x14ac:dyDescent="0.25">
      <c r="D3184" s="1">
        <v>2012</v>
      </c>
      <c r="E3184" s="1" t="s">
        <v>90</v>
      </c>
      <c r="F3184" s="2" t="s">
        <v>280</v>
      </c>
      <c r="G3184">
        <v>3</v>
      </c>
      <c r="H3184">
        <v>8090872</v>
      </c>
      <c r="I3184" s="1">
        <v>743.6884</v>
      </c>
      <c r="J3184" s="1">
        <v>4363</v>
      </c>
      <c r="K3184" s="1">
        <v>219246.2</v>
      </c>
      <c r="L3184" s="1">
        <v>203389.8</v>
      </c>
      <c r="M3184" s="3">
        <v>110</v>
      </c>
      <c r="N3184">
        <v>19.899999999999999</v>
      </c>
      <c r="O3184">
        <v>59</v>
      </c>
      <c r="P3184"/>
      <c r="Q3184" s="1">
        <f t="shared" si="931"/>
        <v>10</v>
      </c>
      <c r="R3184" s="5">
        <f t="shared" si="932"/>
        <v>-0.19793235984318161</v>
      </c>
      <c r="S3184" s="4">
        <f t="shared" si="933"/>
        <v>43.395917752650163</v>
      </c>
      <c r="T3184" s="6">
        <f t="shared" si="934"/>
        <v>-1.3190418922363845</v>
      </c>
      <c r="U3184" s="6">
        <f t="shared" si="935"/>
        <v>2.6827966665357978</v>
      </c>
      <c r="V3184" s="4">
        <f t="shared" si="936"/>
        <v>19.702067640156816</v>
      </c>
      <c r="W3184" s="4">
        <f t="shared" si="937"/>
        <v>1.7137289369910456</v>
      </c>
      <c r="X3184" s="4">
        <f t="shared" si="938"/>
        <v>13865561.471890615</v>
      </c>
      <c r="Y3184" s="6">
        <f t="shared" si="939"/>
        <v>57.680958107763615</v>
      </c>
      <c r="Z3184" s="6">
        <f t="shared" si="940"/>
        <v>27.720639781482173</v>
      </c>
      <c r="AA3184" s="6">
        <f t="shared" si="941"/>
        <v>224284148.23008025</v>
      </c>
      <c r="AB3184" s="26">
        <v>-13.586906357416865</v>
      </c>
      <c r="AC3184" s="4">
        <f t="shared" si="942"/>
        <v>686.44189197671039</v>
      </c>
      <c r="AD3184" s="4">
        <f t="shared" si="943"/>
        <v>41303810322.240807</v>
      </c>
      <c r="AE3184" s="4">
        <f t="shared" si="944"/>
        <v>5104.9887233713262</v>
      </c>
      <c r="AF3184" s="27">
        <v>-10.156431443339946</v>
      </c>
      <c r="AG3184" s="6">
        <f t="shared" si="945"/>
        <v>76.998551017360867</v>
      </c>
      <c r="AH3184" s="6">
        <f t="shared" si="946"/>
        <v>611121382.28997886</v>
      </c>
      <c r="AI3184" s="6">
        <f t="shared" si="947"/>
        <v>572.62929208419484</v>
      </c>
      <c r="AK3184" s="1">
        <f t="shared" si="948"/>
        <v>1.6619335761550378E-7</v>
      </c>
      <c r="AL3184" s="1">
        <f t="shared" si="949"/>
        <v>1.3446491837172665</v>
      </c>
    </row>
    <row r="3185" spans="4:38" x14ac:dyDescent="0.25">
      <c r="D3185" s="1">
        <v>2013</v>
      </c>
      <c r="E3185" s="1" t="s">
        <v>90</v>
      </c>
      <c r="F3185" s="2" t="s">
        <v>280</v>
      </c>
      <c r="G3185">
        <v>3</v>
      </c>
      <c r="H3185">
        <v>8520420</v>
      </c>
      <c r="I3185" s="1">
        <v>724.14819999999997</v>
      </c>
      <c r="J3185" s="1">
        <v>4369</v>
      </c>
      <c r="K3185" s="1">
        <v>227552.1</v>
      </c>
      <c r="L3185" s="1">
        <v>203389.8</v>
      </c>
      <c r="M3185" s="3">
        <v>120</v>
      </c>
      <c r="N3185">
        <v>19.2</v>
      </c>
      <c r="O3185">
        <v>59</v>
      </c>
      <c r="P3185"/>
      <c r="Q3185" s="1">
        <f t="shared" si="931"/>
        <v>10</v>
      </c>
      <c r="R3185" s="5">
        <f t="shared" si="932"/>
        <v>-0.20327330786709127</v>
      </c>
      <c r="S3185" s="4">
        <f t="shared" si="933"/>
        <v>46.255268079103139</v>
      </c>
      <c r="T3185" s="6">
        <f t="shared" si="934"/>
        <v>-1.3297304016765275</v>
      </c>
      <c r="U3185" s="6">
        <f t="shared" si="935"/>
        <v>2.704536004509086</v>
      </c>
      <c r="V3185" s="4">
        <f t="shared" si="936"/>
        <v>18.996726692132906</v>
      </c>
      <c r="W3185" s="4">
        <f t="shared" si="937"/>
        <v>1.5655475150670466</v>
      </c>
      <c r="X3185" s="4">
        <f t="shared" si="938"/>
        <v>13339122.358327566</v>
      </c>
      <c r="Y3185" s="6">
        <f t="shared" si="939"/>
        <v>57.670269598323472</v>
      </c>
      <c r="Z3185" s="6">
        <f t="shared" si="940"/>
        <v>26.775321119507293</v>
      </c>
      <c r="AA3185" s="6">
        <f t="shared" si="941"/>
        <v>228136981.57307231</v>
      </c>
      <c r="AB3185" s="26">
        <v>-13.586906357416865</v>
      </c>
      <c r="AC3185" s="4">
        <f t="shared" si="942"/>
        <v>668.40582760135726</v>
      </c>
      <c r="AD3185" s="4">
        <f t="shared" si="943"/>
        <v>41240952418.666321</v>
      </c>
      <c r="AE3185" s="4">
        <f t="shared" si="944"/>
        <v>4840.2487692703316</v>
      </c>
      <c r="AF3185" s="27">
        <v>-10.156431443339946</v>
      </c>
      <c r="AG3185" s="6">
        <f t="shared" si="945"/>
        <v>76.379628761850455</v>
      </c>
      <c r="AH3185" s="6">
        <f t="shared" si="946"/>
        <v>626656573.89815772</v>
      </c>
      <c r="AI3185" s="6">
        <f t="shared" si="947"/>
        <v>553.1017068456224</v>
      </c>
      <c r="AK3185" s="1">
        <f t="shared" si="948"/>
        <v>1.6207332479034263E-7</v>
      </c>
      <c r="AL3185" s="1">
        <f t="shared" si="949"/>
        <v>1.3809327980101311</v>
      </c>
    </row>
    <row r="3186" spans="4:38" x14ac:dyDescent="0.25">
      <c r="D3186" s="1">
        <v>2014</v>
      </c>
      <c r="E3186" s="1" t="s">
        <v>90</v>
      </c>
      <c r="F3186" s="2" t="s">
        <v>280</v>
      </c>
      <c r="G3186">
        <v>3</v>
      </c>
      <c r="H3186">
        <v>8920049</v>
      </c>
      <c r="I3186" s="1">
        <v>787.89110000000005</v>
      </c>
      <c r="J3186" s="1">
        <v>4359</v>
      </c>
      <c r="K3186" s="1">
        <v>233101.6</v>
      </c>
      <c r="L3186" s="1">
        <v>186440.7</v>
      </c>
      <c r="M3186" s="3">
        <v>120</v>
      </c>
      <c r="N3186">
        <v>18.7</v>
      </c>
      <c r="O3186">
        <v>59</v>
      </c>
      <c r="P3186"/>
      <c r="Q3186" s="1">
        <f t="shared" si="931"/>
        <v>10</v>
      </c>
      <c r="R3186" s="5">
        <f t="shared" si="932"/>
        <v>-0.18682784968633356</v>
      </c>
      <c r="S3186" s="4">
        <f t="shared" si="933"/>
        <v>43.549870686443853</v>
      </c>
      <c r="T3186" s="6">
        <f t="shared" si="934"/>
        <v>-1.2963024218419568</v>
      </c>
      <c r="U3186" s="6">
        <f t="shared" si="935"/>
        <v>2.4168353093990973</v>
      </c>
      <c r="V3186" s="4">
        <f t="shared" si="936"/>
        <v>18.513172150313665</v>
      </c>
      <c r="W3186" s="4">
        <f t="shared" si="937"/>
        <v>1.8091697807159131</v>
      </c>
      <c r="X3186" s="4">
        <f t="shared" si="938"/>
        <v>16137883.0933052</v>
      </c>
      <c r="Y3186" s="6">
        <f t="shared" si="939"/>
        <v>57.703697578158042</v>
      </c>
      <c r="Z3186" s="6">
        <f t="shared" si="940"/>
        <v>32.600115404466464</v>
      </c>
      <c r="AA3186" s="6">
        <f t="shared" si="941"/>
        <v>290794626.8134957</v>
      </c>
      <c r="AB3186" s="26">
        <v>-13.586906357416865</v>
      </c>
      <c r="AC3186" s="4">
        <f t="shared" si="942"/>
        <v>727.24202415367995</v>
      </c>
      <c r="AD3186" s="4">
        <f t="shared" si="943"/>
        <v>51110767403.082924</v>
      </c>
      <c r="AE3186" s="4">
        <f t="shared" si="944"/>
        <v>5729.875183766695</v>
      </c>
      <c r="AF3186" s="27">
        <v>-10.156431443339946</v>
      </c>
      <c r="AG3186" s="6">
        <f t="shared" si="945"/>
        <v>78.349243758322658</v>
      </c>
      <c r="AH3186" s="6">
        <f t="shared" si="946"/>
        <v>713796766.28287017</v>
      </c>
      <c r="AI3186" s="6">
        <f t="shared" si="947"/>
        <v>617.30671848912982</v>
      </c>
      <c r="AK3186" s="1">
        <f t="shared" si="948"/>
        <v>1.4228743983010787E-7</v>
      </c>
      <c r="AL3186" s="1">
        <f t="shared" si="949"/>
        <v>1.2692109353691137</v>
      </c>
    </row>
    <row r="3187" spans="4:38" x14ac:dyDescent="0.25">
      <c r="D3187" s="1">
        <v>2015</v>
      </c>
      <c r="E3187" s="1" t="s">
        <v>90</v>
      </c>
      <c r="F3187" s="2" t="s">
        <v>280</v>
      </c>
      <c r="G3187">
        <v>3</v>
      </c>
      <c r="H3187">
        <v>9266575</v>
      </c>
      <c r="I3187" s="1">
        <v>726.78290000000004</v>
      </c>
      <c r="J3187" s="1">
        <v>4312</v>
      </c>
      <c r="K3187" s="1">
        <v>238232</v>
      </c>
      <c r="M3187" s="3">
        <v>110</v>
      </c>
      <c r="N3187">
        <v>18.100000000000001</v>
      </c>
      <c r="O3187">
        <v>58</v>
      </c>
      <c r="P3187"/>
      <c r="Q3187" s="1">
        <f t="shared" si="931"/>
        <v>10</v>
      </c>
      <c r="R3187" s="5">
        <f t="shared" si="932"/>
        <v>-0.20253641080438189</v>
      </c>
      <c r="S3187" s="4">
        <f t="shared" si="933"/>
        <v>48.25065421874951</v>
      </c>
      <c r="T3187" s="6">
        <f t="shared" si="934"/>
        <v>-1.3282648748837103</v>
      </c>
      <c r="U3187" s="6">
        <f t="shared" si="935"/>
        <v>0</v>
      </c>
      <c r="V3187" s="4">
        <f t="shared" si="936"/>
        <v>17.89746358919562</v>
      </c>
      <c r="W3187" s="4">
        <f t="shared" si="937"/>
        <v>1.5062653797501935</v>
      </c>
      <c r="X3187" s="4">
        <f t="shared" si="938"/>
        <v>13957921.11135865</v>
      </c>
      <c r="Y3187" s="6">
        <f t="shared" si="939"/>
        <v>56.671735125116292</v>
      </c>
      <c r="Z3187" s="6" t="e">
        <f t="shared" si="940"/>
        <v>#DIV/0!</v>
      </c>
      <c r="AA3187" s="6" t="e">
        <f t="shared" si="941"/>
        <v>#DIV/0!</v>
      </c>
      <c r="AB3187" s="26">
        <v>-13.586906357416865</v>
      </c>
      <c r="AC3187" s="4">
        <f t="shared" si="942"/>
        <v>670.83771769509963</v>
      </c>
      <c r="AD3187" s="4">
        <f t="shared" si="943"/>
        <v>45179499798.413132</v>
      </c>
      <c r="AE3187" s="4">
        <f t="shared" si="944"/>
        <v>4875.5338189582581</v>
      </c>
      <c r="AF3187" s="27">
        <v>-10.156431443339946</v>
      </c>
      <c r="AG3187" s="6">
        <f t="shared" si="945"/>
        <v>76.463901405426711</v>
      </c>
      <c r="AH3187" s="6">
        <f t="shared" si="946"/>
        <v>684014151.62456608</v>
      </c>
      <c r="AI3187" s="6">
        <f t="shared" si="947"/>
        <v>555.72656008750107</v>
      </c>
      <c r="AK3187" s="1">
        <f t="shared" si="948"/>
        <v>1.4848276777926213E-7</v>
      </c>
      <c r="AL3187" s="1">
        <f t="shared" si="949"/>
        <v>1.3759267038341161</v>
      </c>
    </row>
    <row r="3188" spans="4:38" x14ac:dyDescent="0.25">
      <c r="D3188" s="1">
        <v>2016</v>
      </c>
      <c r="E3188" s="1" t="s">
        <v>90</v>
      </c>
      <c r="F3188" s="2" t="s">
        <v>280</v>
      </c>
      <c r="G3188">
        <v>3</v>
      </c>
      <c r="H3188">
        <v>9551467</v>
      </c>
      <c r="I3188" s="1">
        <v>736.08810000000005</v>
      </c>
      <c r="J3188" s="1">
        <v>4250</v>
      </c>
      <c r="K3188" s="1">
        <v>241477.3</v>
      </c>
      <c r="M3188" s="3"/>
      <c r="N3188">
        <v>17.600000000000001</v>
      </c>
      <c r="O3188"/>
      <c r="P3188"/>
      <c r="Q3188" s="1">
        <f t="shared" si="931"/>
        <v>10</v>
      </c>
      <c r="R3188" s="5">
        <f t="shared" si="932"/>
        <v>-0.19997606264793574</v>
      </c>
      <c r="S3188" s="4">
        <f t="shared" si="933"/>
        <v>48.289679672854369</v>
      </c>
      <c r="T3188" s="6">
        <f t="shared" si="934"/>
        <v>-1.3231501911147916</v>
      </c>
      <c r="U3188" s="6">
        <f t="shared" si="935"/>
        <v>0</v>
      </c>
      <c r="V3188" s="4">
        <f t="shared" si="936"/>
        <v>17.400023937352067</v>
      </c>
      <c r="W3188" s="4">
        <f t="shared" si="937"/>
        <v>1.5243176285010349</v>
      </c>
      <c r="X3188" s="4">
        <f t="shared" si="938"/>
        <v>14559469.526145894</v>
      </c>
      <c r="Y3188" s="6">
        <f t="shared" si="939"/>
        <v>-1.3231501911147916</v>
      </c>
      <c r="Z3188" s="6" t="e">
        <f t="shared" si="940"/>
        <v>#DIV/0!</v>
      </c>
      <c r="AA3188" s="6" t="e">
        <f t="shared" si="941"/>
        <v>#DIV/0!</v>
      </c>
      <c r="AB3188" s="26">
        <v>-13.586906357416865</v>
      </c>
      <c r="AC3188" s="4">
        <f t="shared" si="942"/>
        <v>679.42663624381123</v>
      </c>
      <c r="AD3188" s="4">
        <f t="shared" si="943"/>
        <v>47768592527.312424</v>
      </c>
      <c r="AE3188" s="4">
        <f t="shared" si="944"/>
        <v>5001.1786176209825</v>
      </c>
      <c r="AF3188" s="27">
        <v>-10.156431443339946</v>
      </c>
      <c r="AG3188" s="6">
        <f t="shared" si="945"/>
        <v>76.759475315367368</v>
      </c>
      <c r="AH3188" s="6">
        <f t="shared" si="946"/>
        <v>714070378.26876009</v>
      </c>
      <c r="AI3188" s="6">
        <f t="shared" si="947"/>
        <v>565.01736341885669</v>
      </c>
      <c r="AK3188" s="1">
        <f t="shared" si="948"/>
        <v>1.4223291922518728E-7</v>
      </c>
      <c r="AL3188" s="1">
        <f t="shared" si="949"/>
        <v>1.3585330342930417</v>
      </c>
    </row>
    <row r="3189" spans="4:38" x14ac:dyDescent="0.25">
      <c r="D3189" s="1">
        <v>1980</v>
      </c>
      <c r="E3189" s="1" t="s">
        <v>92</v>
      </c>
      <c r="F3189" s="2" t="s">
        <v>281</v>
      </c>
      <c r="G3189">
        <v>3</v>
      </c>
      <c r="H3189">
        <v>14796174</v>
      </c>
      <c r="I3189" s="1">
        <v>0</v>
      </c>
      <c r="J3189" s="1">
        <v>26150</v>
      </c>
      <c r="K3189" s="1">
        <v>373038.5</v>
      </c>
      <c r="M3189" s="3"/>
      <c r="N3189">
        <v>70.099999999999994</v>
      </c>
      <c r="O3189"/>
      <c r="P3189"/>
      <c r="Q3189" s="1">
        <f t="shared" si="931"/>
        <v>10</v>
      </c>
      <c r="R3189" s="5" t="e">
        <f t="shared" si="932"/>
        <v>#DIV/0!</v>
      </c>
      <c r="S3189" s="4" t="e">
        <f t="shared" si="933"/>
        <v>#DIV/0!</v>
      </c>
      <c r="T3189" s="6" t="e">
        <f t="shared" si="934"/>
        <v>#NUM!</v>
      </c>
      <c r="U3189" s="6" t="e">
        <f t="shared" si="935"/>
        <v>#NUM!</v>
      </c>
      <c r="V3189" s="4" t="e">
        <f t="shared" si="936"/>
        <v>#DIV/0!</v>
      </c>
      <c r="W3189" s="4" t="e">
        <f t="shared" si="937"/>
        <v>#DIV/0!</v>
      </c>
      <c r="X3189" s="4" t="e">
        <f t="shared" si="938"/>
        <v>#DIV/0!</v>
      </c>
      <c r="Y3189" s="6" t="e">
        <f t="shared" si="939"/>
        <v>#NUM!</v>
      </c>
      <c r="Z3189" s="6" t="e">
        <f t="shared" si="940"/>
        <v>#NUM!</v>
      </c>
      <c r="AA3189" s="6" t="e">
        <f t="shared" si="941"/>
        <v>#NUM!</v>
      </c>
      <c r="AB3189" s="26">
        <v>-13.586906357416865</v>
      </c>
      <c r="AC3189" s="4">
        <f t="shared" si="942"/>
        <v>0</v>
      </c>
      <c r="AD3189" s="4">
        <f t="shared" si="943"/>
        <v>0</v>
      </c>
      <c r="AE3189" s="4">
        <f t="shared" si="944"/>
        <v>0</v>
      </c>
      <c r="AF3189" s="27">
        <v>-10.156431443339946</v>
      </c>
      <c r="AG3189" s="6" t="e">
        <f t="shared" si="945"/>
        <v>#NUM!</v>
      </c>
      <c r="AH3189" s="6">
        <f t="shared" si="946"/>
        <v>0</v>
      </c>
      <c r="AI3189" s="6" t="e">
        <f t="shared" si="947"/>
        <v>#NUM!</v>
      </c>
      <c r="AK3189" s="1" t="e">
        <f t="shared" si="948"/>
        <v>#DIV/0!</v>
      </c>
      <c r="AL3189" s="1" t="e">
        <f t="shared" si="949"/>
        <v>#DIV/0!</v>
      </c>
    </row>
    <row r="3190" spans="4:38" x14ac:dyDescent="0.25">
      <c r="D3190" s="1">
        <v>1981</v>
      </c>
      <c r="E3190" s="1" t="s">
        <v>92</v>
      </c>
      <c r="F3190" s="2" t="s">
        <v>281</v>
      </c>
      <c r="G3190">
        <v>3</v>
      </c>
      <c r="H3190">
        <v>14958908</v>
      </c>
      <c r="I3190" s="1">
        <v>0</v>
      </c>
      <c r="J3190" s="1">
        <v>25757</v>
      </c>
      <c r="K3190" s="1">
        <v>378779.4</v>
      </c>
      <c r="M3190" s="3"/>
      <c r="N3190">
        <v>68</v>
      </c>
      <c r="O3190"/>
      <c r="P3190"/>
      <c r="Q3190" s="1">
        <f t="shared" si="931"/>
        <v>10</v>
      </c>
      <c r="R3190" s="5" t="e">
        <f t="shared" si="932"/>
        <v>#DIV/0!</v>
      </c>
      <c r="S3190" s="4" t="e">
        <f t="shared" si="933"/>
        <v>#DIV/0!</v>
      </c>
      <c r="T3190" s="6" t="e">
        <f t="shared" si="934"/>
        <v>#NUM!</v>
      </c>
      <c r="U3190" s="6" t="e">
        <f t="shared" si="935"/>
        <v>#NUM!</v>
      </c>
      <c r="V3190" s="4" t="e">
        <f t="shared" si="936"/>
        <v>#DIV/0!</v>
      </c>
      <c r="W3190" s="4" t="e">
        <f t="shared" si="937"/>
        <v>#DIV/0!</v>
      </c>
      <c r="X3190" s="4" t="e">
        <f t="shared" si="938"/>
        <v>#DIV/0!</v>
      </c>
      <c r="Y3190" s="6" t="e">
        <f t="shared" si="939"/>
        <v>#NUM!</v>
      </c>
      <c r="Z3190" s="6" t="e">
        <f t="shared" si="940"/>
        <v>#NUM!</v>
      </c>
      <c r="AA3190" s="6" t="e">
        <f t="shared" si="941"/>
        <v>#NUM!</v>
      </c>
      <c r="AB3190" s="26">
        <v>-13.586906357416865</v>
      </c>
      <c r="AC3190" s="4">
        <f t="shared" si="942"/>
        <v>0</v>
      </c>
      <c r="AD3190" s="4">
        <f t="shared" si="943"/>
        <v>0</v>
      </c>
      <c r="AE3190" s="4">
        <f t="shared" si="944"/>
        <v>0</v>
      </c>
      <c r="AF3190" s="27">
        <v>-10.156431443339946</v>
      </c>
      <c r="AG3190" s="6" t="e">
        <f t="shared" si="945"/>
        <v>#NUM!</v>
      </c>
      <c r="AH3190" s="6">
        <f t="shared" si="946"/>
        <v>0</v>
      </c>
      <c r="AI3190" s="6" t="e">
        <f t="shared" si="947"/>
        <v>#NUM!</v>
      </c>
      <c r="AK3190" s="1" t="e">
        <f t="shared" si="948"/>
        <v>#DIV/0!</v>
      </c>
      <c r="AL3190" s="1" t="e">
        <f t="shared" si="949"/>
        <v>#DIV/0!</v>
      </c>
    </row>
    <row r="3191" spans="4:38" x14ac:dyDescent="0.25">
      <c r="D3191" s="1">
        <v>1982</v>
      </c>
      <c r="E3191" s="1" t="s">
        <v>92</v>
      </c>
      <c r="F3191" s="2" t="s">
        <v>281</v>
      </c>
      <c r="G3191">
        <v>3</v>
      </c>
      <c r="H3191">
        <v>15128087</v>
      </c>
      <c r="I3191" s="1">
        <v>0</v>
      </c>
      <c r="J3191" s="1">
        <v>25345</v>
      </c>
      <c r="K3191" s="1">
        <v>385182.4</v>
      </c>
      <c r="M3191" s="3"/>
      <c r="N3191">
        <v>65.8</v>
      </c>
      <c r="O3191"/>
      <c r="P3191"/>
      <c r="Q3191" s="1">
        <f t="shared" si="931"/>
        <v>10</v>
      </c>
      <c r="R3191" s="5" t="e">
        <f t="shared" si="932"/>
        <v>#DIV/0!</v>
      </c>
      <c r="S3191" s="4" t="e">
        <f t="shared" si="933"/>
        <v>#DIV/0!</v>
      </c>
      <c r="T3191" s="6" t="e">
        <f t="shared" si="934"/>
        <v>#NUM!</v>
      </c>
      <c r="U3191" s="6" t="e">
        <f t="shared" si="935"/>
        <v>#NUM!</v>
      </c>
      <c r="V3191" s="4" t="e">
        <f t="shared" si="936"/>
        <v>#DIV/0!</v>
      </c>
      <c r="W3191" s="4" t="e">
        <f t="shared" si="937"/>
        <v>#DIV/0!</v>
      </c>
      <c r="X3191" s="4" t="e">
        <f t="shared" si="938"/>
        <v>#DIV/0!</v>
      </c>
      <c r="Y3191" s="6" t="e">
        <f t="shared" si="939"/>
        <v>#NUM!</v>
      </c>
      <c r="Z3191" s="6" t="e">
        <f t="shared" si="940"/>
        <v>#NUM!</v>
      </c>
      <c r="AA3191" s="6" t="e">
        <f t="shared" si="941"/>
        <v>#NUM!</v>
      </c>
      <c r="AB3191" s="26">
        <v>-13.586906357416865</v>
      </c>
      <c r="AC3191" s="4">
        <f t="shared" si="942"/>
        <v>0</v>
      </c>
      <c r="AD3191" s="4">
        <f t="shared" si="943"/>
        <v>0</v>
      </c>
      <c r="AE3191" s="4">
        <f t="shared" si="944"/>
        <v>0</v>
      </c>
      <c r="AF3191" s="27">
        <v>-10.156431443339946</v>
      </c>
      <c r="AG3191" s="6" t="e">
        <f t="shared" si="945"/>
        <v>#NUM!</v>
      </c>
      <c r="AH3191" s="6">
        <f t="shared" si="946"/>
        <v>0</v>
      </c>
      <c r="AI3191" s="6" t="e">
        <f t="shared" si="947"/>
        <v>#NUM!</v>
      </c>
      <c r="AK3191" s="1" t="e">
        <f t="shared" si="948"/>
        <v>#DIV/0!</v>
      </c>
      <c r="AL3191" s="1" t="e">
        <f t="shared" si="949"/>
        <v>#DIV/0!</v>
      </c>
    </row>
    <row r="3192" spans="4:38" x14ac:dyDescent="0.25">
      <c r="D3192" s="1">
        <v>1983</v>
      </c>
      <c r="E3192" s="1" t="s">
        <v>92</v>
      </c>
      <c r="F3192" s="2" t="s">
        <v>281</v>
      </c>
      <c r="G3192">
        <v>3</v>
      </c>
      <c r="H3192">
        <v>15303309</v>
      </c>
      <c r="I3192" s="1">
        <v>0</v>
      </c>
      <c r="J3192" s="1">
        <v>24922</v>
      </c>
      <c r="K3192" s="1">
        <v>391855.3</v>
      </c>
      <c r="M3192" s="3"/>
      <c r="N3192">
        <v>63.6</v>
      </c>
      <c r="O3192"/>
      <c r="P3192"/>
      <c r="Q3192" s="1">
        <f t="shared" si="931"/>
        <v>10</v>
      </c>
      <c r="R3192" s="5" t="e">
        <f t="shared" si="932"/>
        <v>#DIV/0!</v>
      </c>
      <c r="S3192" s="4" t="e">
        <f t="shared" si="933"/>
        <v>#DIV/0!</v>
      </c>
      <c r="T3192" s="6" t="e">
        <f t="shared" si="934"/>
        <v>#NUM!</v>
      </c>
      <c r="U3192" s="6" t="e">
        <f t="shared" si="935"/>
        <v>#NUM!</v>
      </c>
      <c r="V3192" s="4" t="e">
        <f t="shared" si="936"/>
        <v>#DIV/0!</v>
      </c>
      <c r="W3192" s="4" t="e">
        <f t="shared" si="937"/>
        <v>#DIV/0!</v>
      </c>
      <c r="X3192" s="4" t="e">
        <f t="shared" si="938"/>
        <v>#DIV/0!</v>
      </c>
      <c r="Y3192" s="6" t="e">
        <f t="shared" si="939"/>
        <v>#NUM!</v>
      </c>
      <c r="Z3192" s="6" t="e">
        <f t="shared" si="940"/>
        <v>#NUM!</v>
      </c>
      <c r="AA3192" s="6" t="e">
        <f t="shared" si="941"/>
        <v>#NUM!</v>
      </c>
      <c r="AB3192" s="26">
        <v>-13.586906357416865</v>
      </c>
      <c r="AC3192" s="4">
        <f t="shared" si="942"/>
        <v>0</v>
      </c>
      <c r="AD3192" s="4">
        <f t="shared" si="943"/>
        <v>0</v>
      </c>
      <c r="AE3192" s="4">
        <f t="shared" si="944"/>
        <v>0</v>
      </c>
      <c r="AF3192" s="27">
        <v>-10.156431443339946</v>
      </c>
      <c r="AG3192" s="6" t="e">
        <f t="shared" si="945"/>
        <v>#NUM!</v>
      </c>
      <c r="AH3192" s="6">
        <f t="shared" si="946"/>
        <v>0</v>
      </c>
      <c r="AI3192" s="6" t="e">
        <f t="shared" si="947"/>
        <v>#NUM!</v>
      </c>
      <c r="AK3192" s="1" t="e">
        <f t="shared" si="948"/>
        <v>#DIV/0!</v>
      </c>
      <c r="AL3192" s="1" t="e">
        <f t="shared" si="949"/>
        <v>#DIV/0!</v>
      </c>
    </row>
    <row r="3193" spans="4:38" x14ac:dyDescent="0.25">
      <c r="D3193" s="1">
        <v>1984</v>
      </c>
      <c r="E3193" s="1" t="s">
        <v>92</v>
      </c>
      <c r="F3193" s="2" t="s">
        <v>281</v>
      </c>
      <c r="G3193">
        <v>3</v>
      </c>
      <c r="H3193">
        <v>15483419</v>
      </c>
      <c r="I3193" s="1">
        <v>0</v>
      </c>
      <c r="J3193" s="1">
        <v>24479</v>
      </c>
      <c r="K3193" s="1">
        <v>398680.8</v>
      </c>
      <c r="M3193" s="3"/>
      <c r="N3193">
        <v>61.4</v>
      </c>
      <c r="O3193"/>
      <c r="P3193"/>
      <c r="Q3193" s="1">
        <f t="shared" si="931"/>
        <v>10</v>
      </c>
      <c r="R3193" s="5" t="e">
        <f t="shared" si="932"/>
        <v>#DIV/0!</v>
      </c>
      <c r="S3193" s="4" t="e">
        <f t="shared" si="933"/>
        <v>#DIV/0!</v>
      </c>
      <c r="T3193" s="6" t="e">
        <f t="shared" si="934"/>
        <v>#NUM!</v>
      </c>
      <c r="U3193" s="6" t="e">
        <f t="shared" si="935"/>
        <v>#NUM!</v>
      </c>
      <c r="V3193" s="4" t="e">
        <f t="shared" si="936"/>
        <v>#DIV/0!</v>
      </c>
      <c r="W3193" s="4" t="e">
        <f t="shared" si="937"/>
        <v>#DIV/0!</v>
      </c>
      <c r="X3193" s="4" t="e">
        <f t="shared" si="938"/>
        <v>#DIV/0!</v>
      </c>
      <c r="Y3193" s="6" t="e">
        <f t="shared" si="939"/>
        <v>#NUM!</v>
      </c>
      <c r="Z3193" s="6" t="e">
        <f t="shared" si="940"/>
        <v>#NUM!</v>
      </c>
      <c r="AA3193" s="6" t="e">
        <f t="shared" si="941"/>
        <v>#NUM!</v>
      </c>
      <c r="AB3193" s="26">
        <v>-13.586906357416865</v>
      </c>
      <c r="AC3193" s="4">
        <f t="shared" si="942"/>
        <v>0</v>
      </c>
      <c r="AD3193" s="4">
        <f t="shared" si="943"/>
        <v>0</v>
      </c>
      <c r="AE3193" s="4">
        <f t="shared" si="944"/>
        <v>0</v>
      </c>
      <c r="AF3193" s="27">
        <v>-10.156431443339946</v>
      </c>
      <c r="AG3193" s="6" t="e">
        <f t="shared" si="945"/>
        <v>#NUM!</v>
      </c>
      <c r="AH3193" s="6">
        <f t="shared" si="946"/>
        <v>0</v>
      </c>
      <c r="AI3193" s="6" t="e">
        <f t="shared" si="947"/>
        <v>#NUM!</v>
      </c>
      <c r="AK3193" s="1" t="e">
        <f t="shared" si="948"/>
        <v>#DIV/0!</v>
      </c>
      <c r="AL3193" s="1" t="e">
        <f t="shared" si="949"/>
        <v>#DIV/0!</v>
      </c>
    </row>
    <row r="3194" spans="4:38" x14ac:dyDescent="0.25">
      <c r="D3194" s="1">
        <v>1985</v>
      </c>
      <c r="E3194" s="1" t="s">
        <v>92</v>
      </c>
      <c r="F3194" s="2" t="s">
        <v>281</v>
      </c>
      <c r="G3194">
        <v>3</v>
      </c>
      <c r="H3194">
        <v>15665595</v>
      </c>
      <c r="I3194" s="1">
        <v>0</v>
      </c>
      <c r="J3194" s="1">
        <v>24003</v>
      </c>
      <c r="K3194" s="1">
        <v>404090.9</v>
      </c>
      <c r="M3194" s="3"/>
      <c r="N3194">
        <v>59.4</v>
      </c>
      <c r="O3194"/>
      <c r="P3194"/>
      <c r="Q3194" s="1">
        <f t="shared" si="931"/>
        <v>10</v>
      </c>
      <c r="R3194" s="5" t="e">
        <f t="shared" si="932"/>
        <v>#DIV/0!</v>
      </c>
      <c r="S3194" s="4" t="e">
        <f t="shared" si="933"/>
        <v>#DIV/0!</v>
      </c>
      <c r="T3194" s="6" t="e">
        <f t="shared" si="934"/>
        <v>#NUM!</v>
      </c>
      <c r="U3194" s="6" t="e">
        <f t="shared" si="935"/>
        <v>#NUM!</v>
      </c>
      <c r="V3194" s="4" t="e">
        <f t="shared" si="936"/>
        <v>#DIV/0!</v>
      </c>
      <c r="W3194" s="4" t="e">
        <f t="shared" si="937"/>
        <v>#DIV/0!</v>
      </c>
      <c r="X3194" s="4" t="e">
        <f t="shared" si="938"/>
        <v>#DIV/0!</v>
      </c>
      <c r="Y3194" s="6" t="e">
        <f t="shared" si="939"/>
        <v>#NUM!</v>
      </c>
      <c r="Z3194" s="6" t="e">
        <f t="shared" si="940"/>
        <v>#NUM!</v>
      </c>
      <c r="AA3194" s="6" t="e">
        <f t="shared" si="941"/>
        <v>#NUM!</v>
      </c>
      <c r="AB3194" s="26">
        <v>-13.586906357416865</v>
      </c>
      <c r="AC3194" s="4">
        <f t="shared" si="942"/>
        <v>0</v>
      </c>
      <c r="AD3194" s="4">
        <f t="shared" si="943"/>
        <v>0</v>
      </c>
      <c r="AE3194" s="4">
        <f t="shared" si="944"/>
        <v>0</v>
      </c>
      <c r="AF3194" s="27">
        <v>-10.156431443339946</v>
      </c>
      <c r="AG3194" s="6" t="e">
        <f t="shared" si="945"/>
        <v>#NUM!</v>
      </c>
      <c r="AH3194" s="6">
        <f t="shared" si="946"/>
        <v>0</v>
      </c>
      <c r="AI3194" s="6" t="e">
        <f t="shared" si="947"/>
        <v>#NUM!</v>
      </c>
      <c r="AK3194" s="1" t="e">
        <f t="shared" si="948"/>
        <v>#DIV/0!</v>
      </c>
      <c r="AL3194" s="1" t="e">
        <f t="shared" si="949"/>
        <v>#DIV/0!</v>
      </c>
    </row>
    <row r="3195" spans="4:38" x14ac:dyDescent="0.25">
      <c r="D3195" s="1">
        <v>1986</v>
      </c>
      <c r="E3195" s="1" t="s">
        <v>92</v>
      </c>
      <c r="F3195" s="2" t="s">
        <v>281</v>
      </c>
      <c r="G3195">
        <v>3</v>
      </c>
      <c r="H3195">
        <v>15852525</v>
      </c>
      <c r="I3195" s="1">
        <v>0</v>
      </c>
      <c r="J3195" s="1">
        <v>23452</v>
      </c>
      <c r="K3195" s="1">
        <v>407860.9</v>
      </c>
      <c r="M3195" s="3"/>
      <c r="N3195">
        <v>57.5</v>
      </c>
      <c r="O3195"/>
      <c r="P3195"/>
      <c r="Q3195" s="1">
        <f t="shared" si="931"/>
        <v>10</v>
      </c>
      <c r="R3195" s="5" t="e">
        <f t="shared" si="932"/>
        <v>#DIV/0!</v>
      </c>
      <c r="S3195" s="4" t="e">
        <f t="shared" si="933"/>
        <v>#DIV/0!</v>
      </c>
      <c r="T3195" s="6" t="e">
        <f t="shared" si="934"/>
        <v>#NUM!</v>
      </c>
      <c r="U3195" s="6" t="e">
        <f t="shared" si="935"/>
        <v>#NUM!</v>
      </c>
      <c r="V3195" s="4" t="e">
        <f t="shared" si="936"/>
        <v>#DIV/0!</v>
      </c>
      <c r="W3195" s="4" t="e">
        <f t="shared" si="937"/>
        <v>#DIV/0!</v>
      </c>
      <c r="X3195" s="4" t="e">
        <f t="shared" si="938"/>
        <v>#DIV/0!</v>
      </c>
      <c r="Y3195" s="6" t="e">
        <f t="shared" si="939"/>
        <v>#NUM!</v>
      </c>
      <c r="Z3195" s="6" t="e">
        <f t="shared" si="940"/>
        <v>#NUM!</v>
      </c>
      <c r="AA3195" s="6" t="e">
        <f t="shared" si="941"/>
        <v>#NUM!</v>
      </c>
      <c r="AB3195" s="26">
        <v>-13.586906357416865</v>
      </c>
      <c r="AC3195" s="4">
        <f t="shared" si="942"/>
        <v>0</v>
      </c>
      <c r="AD3195" s="4">
        <f t="shared" si="943"/>
        <v>0</v>
      </c>
      <c r="AE3195" s="4">
        <f t="shared" si="944"/>
        <v>0</v>
      </c>
      <c r="AF3195" s="27">
        <v>-10.156431443339946</v>
      </c>
      <c r="AG3195" s="6" t="e">
        <f t="shared" si="945"/>
        <v>#NUM!</v>
      </c>
      <c r="AH3195" s="6">
        <f t="shared" si="946"/>
        <v>0</v>
      </c>
      <c r="AI3195" s="6" t="e">
        <f t="shared" si="947"/>
        <v>#NUM!</v>
      </c>
      <c r="AK3195" s="1" t="e">
        <f t="shared" si="948"/>
        <v>#DIV/0!</v>
      </c>
      <c r="AL3195" s="1" t="e">
        <f t="shared" si="949"/>
        <v>#DIV/0!</v>
      </c>
    </row>
    <row r="3196" spans="4:38" x14ac:dyDescent="0.25">
      <c r="D3196" s="1">
        <v>1987</v>
      </c>
      <c r="E3196" s="1" t="s">
        <v>92</v>
      </c>
      <c r="F3196" s="2" t="s">
        <v>281</v>
      </c>
      <c r="G3196">
        <v>3</v>
      </c>
      <c r="H3196">
        <v>16039251</v>
      </c>
      <c r="I3196" s="1">
        <v>0</v>
      </c>
      <c r="J3196" s="1">
        <v>22789</v>
      </c>
      <c r="K3196" s="1">
        <v>409138.2</v>
      </c>
      <c r="M3196" s="3"/>
      <c r="N3196">
        <v>55.7</v>
      </c>
      <c r="O3196"/>
      <c r="P3196"/>
      <c r="Q3196" s="1">
        <f t="shared" si="931"/>
        <v>10</v>
      </c>
      <c r="R3196" s="5" t="e">
        <f t="shared" si="932"/>
        <v>#DIV/0!</v>
      </c>
      <c r="S3196" s="4" t="e">
        <f t="shared" si="933"/>
        <v>#DIV/0!</v>
      </c>
      <c r="T3196" s="6" t="e">
        <f t="shared" si="934"/>
        <v>#NUM!</v>
      </c>
      <c r="U3196" s="6" t="e">
        <f t="shared" si="935"/>
        <v>#NUM!</v>
      </c>
      <c r="V3196" s="4" t="e">
        <f t="shared" si="936"/>
        <v>#DIV/0!</v>
      </c>
      <c r="W3196" s="4" t="e">
        <f t="shared" si="937"/>
        <v>#DIV/0!</v>
      </c>
      <c r="X3196" s="4" t="e">
        <f t="shared" si="938"/>
        <v>#DIV/0!</v>
      </c>
      <c r="Y3196" s="6" t="e">
        <f t="shared" si="939"/>
        <v>#NUM!</v>
      </c>
      <c r="Z3196" s="6" t="e">
        <f t="shared" si="940"/>
        <v>#NUM!</v>
      </c>
      <c r="AA3196" s="6" t="e">
        <f t="shared" si="941"/>
        <v>#NUM!</v>
      </c>
      <c r="AB3196" s="26">
        <v>-13.586906357416865</v>
      </c>
      <c r="AC3196" s="4">
        <f t="shared" si="942"/>
        <v>0</v>
      </c>
      <c r="AD3196" s="4">
        <f t="shared" si="943"/>
        <v>0</v>
      </c>
      <c r="AE3196" s="4">
        <f t="shared" si="944"/>
        <v>0</v>
      </c>
      <c r="AF3196" s="27">
        <v>-10.156431443339946</v>
      </c>
      <c r="AG3196" s="6" t="e">
        <f t="shared" si="945"/>
        <v>#NUM!</v>
      </c>
      <c r="AH3196" s="6">
        <f t="shared" si="946"/>
        <v>0</v>
      </c>
      <c r="AI3196" s="6" t="e">
        <f t="shared" si="947"/>
        <v>#NUM!</v>
      </c>
      <c r="AK3196" s="1" t="e">
        <f t="shared" si="948"/>
        <v>#DIV/0!</v>
      </c>
      <c r="AL3196" s="1" t="e">
        <f t="shared" si="949"/>
        <v>#DIV/0!</v>
      </c>
    </row>
    <row r="3197" spans="4:38" x14ac:dyDescent="0.25">
      <c r="D3197" s="1">
        <v>1988</v>
      </c>
      <c r="E3197" s="1" t="s">
        <v>92</v>
      </c>
      <c r="F3197" s="2" t="s">
        <v>281</v>
      </c>
      <c r="G3197">
        <v>3</v>
      </c>
      <c r="H3197">
        <v>16206002</v>
      </c>
      <c r="I3197" s="1">
        <v>0</v>
      </c>
      <c r="J3197" s="1">
        <v>22042</v>
      </c>
      <c r="K3197" s="1">
        <v>405930</v>
      </c>
      <c r="M3197" s="3"/>
      <c r="N3197">
        <v>54.3</v>
      </c>
      <c r="O3197"/>
      <c r="P3197"/>
      <c r="Q3197" s="1">
        <f t="shared" si="931"/>
        <v>10</v>
      </c>
      <c r="R3197" s="5" t="e">
        <f t="shared" si="932"/>
        <v>#DIV/0!</v>
      </c>
      <c r="S3197" s="4" t="e">
        <f t="shared" si="933"/>
        <v>#DIV/0!</v>
      </c>
      <c r="T3197" s="6" t="e">
        <f t="shared" si="934"/>
        <v>#NUM!</v>
      </c>
      <c r="U3197" s="6" t="e">
        <f t="shared" si="935"/>
        <v>#NUM!</v>
      </c>
      <c r="V3197" s="4" t="e">
        <f t="shared" si="936"/>
        <v>#DIV/0!</v>
      </c>
      <c r="W3197" s="4" t="e">
        <f t="shared" si="937"/>
        <v>#DIV/0!</v>
      </c>
      <c r="X3197" s="4" t="e">
        <f t="shared" si="938"/>
        <v>#DIV/0!</v>
      </c>
      <c r="Y3197" s="6" t="e">
        <f t="shared" si="939"/>
        <v>#NUM!</v>
      </c>
      <c r="Z3197" s="6" t="e">
        <f t="shared" si="940"/>
        <v>#NUM!</v>
      </c>
      <c r="AA3197" s="6" t="e">
        <f t="shared" si="941"/>
        <v>#NUM!</v>
      </c>
      <c r="AB3197" s="26">
        <v>-13.586906357416865</v>
      </c>
      <c r="AC3197" s="4">
        <f t="shared" si="942"/>
        <v>0</v>
      </c>
      <c r="AD3197" s="4">
        <f t="shared" si="943"/>
        <v>0</v>
      </c>
      <c r="AE3197" s="4">
        <f t="shared" si="944"/>
        <v>0</v>
      </c>
      <c r="AF3197" s="27">
        <v>-10.156431443339946</v>
      </c>
      <c r="AG3197" s="6" t="e">
        <f t="shared" si="945"/>
        <v>#NUM!</v>
      </c>
      <c r="AH3197" s="6">
        <f t="shared" si="946"/>
        <v>0</v>
      </c>
      <c r="AI3197" s="6" t="e">
        <f t="shared" si="947"/>
        <v>#NUM!</v>
      </c>
      <c r="AK3197" s="1" t="e">
        <f t="shared" si="948"/>
        <v>#DIV/0!</v>
      </c>
      <c r="AL3197" s="1" t="e">
        <f t="shared" si="949"/>
        <v>#DIV/0!</v>
      </c>
    </row>
    <row r="3198" spans="4:38" x14ac:dyDescent="0.25">
      <c r="D3198" s="1">
        <v>1989</v>
      </c>
      <c r="E3198" s="1" t="s">
        <v>92</v>
      </c>
      <c r="F3198" s="2" t="s">
        <v>281</v>
      </c>
      <c r="G3198">
        <v>3</v>
      </c>
      <c r="H3198">
        <v>16249500</v>
      </c>
      <c r="I3198" s="1">
        <v>0</v>
      </c>
      <c r="J3198" s="1">
        <v>21258</v>
      </c>
      <c r="K3198" s="1">
        <v>399586.5</v>
      </c>
      <c r="M3198" s="3"/>
      <c r="N3198">
        <v>53.2</v>
      </c>
      <c r="O3198"/>
      <c r="P3198"/>
      <c r="Q3198" s="1">
        <f t="shared" si="931"/>
        <v>10</v>
      </c>
      <c r="R3198" s="5" t="e">
        <f t="shared" si="932"/>
        <v>#DIV/0!</v>
      </c>
      <c r="S3198" s="4" t="e">
        <f t="shared" si="933"/>
        <v>#DIV/0!</v>
      </c>
      <c r="T3198" s="6" t="e">
        <f t="shared" si="934"/>
        <v>#NUM!</v>
      </c>
      <c r="U3198" s="6" t="e">
        <f t="shared" si="935"/>
        <v>#NUM!</v>
      </c>
      <c r="V3198" s="4" t="e">
        <f t="shared" si="936"/>
        <v>#DIV/0!</v>
      </c>
      <c r="W3198" s="4" t="e">
        <f t="shared" si="937"/>
        <v>#DIV/0!</v>
      </c>
      <c r="X3198" s="4" t="e">
        <f t="shared" si="938"/>
        <v>#DIV/0!</v>
      </c>
      <c r="Y3198" s="6" t="e">
        <f t="shared" si="939"/>
        <v>#NUM!</v>
      </c>
      <c r="Z3198" s="6" t="e">
        <f t="shared" si="940"/>
        <v>#NUM!</v>
      </c>
      <c r="AA3198" s="6" t="e">
        <f t="shared" si="941"/>
        <v>#NUM!</v>
      </c>
      <c r="AB3198" s="26">
        <v>-13.586906357416865</v>
      </c>
      <c r="AC3198" s="4">
        <f t="shared" si="942"/>
        <v>0</v>
      </c>
      <c r="AD3198" s="4">
        <f t="shared" si="943"/>
        <v>0</v>
      </c>
      <c r="AE3198" s="4">
        <f t="shared" si="944"/>
        <v>0</v>
      </c>
      <c r="AF3198" s="27">
        <v>-10.156431443339946</v>
      </c>
      <c r="AG3198" s="6" t="e">
        <f t="shared" si="945"/>
        <v>#NUM!</v>
      </c>
      <c r="AH3198" s="6">
        <f t="shared" si="946"/>
        <v>0</v>
      </c>
      <c r="AI3198" s="6" t="e">
        <f t="shared" si="947"/>
        <v>#NUM!</v>
      </c>
      <c r="AK3198" s="1" t="e">
        <f t="shared" si="948"/>
        <v>#DIV/0!</v>
      </c>
      <c r="AL3198" s="1" t="e">
        <f t="shared" si="949"/>
        <v>#DIV/0!</v>
      </c>
    </row>
    <row r="3199" spans="4:38" x14ac:dyDescent="0.25">
      <c r="D3199" s="1">
        <v>1990</v>
      </c>
      <c r="E3199" s="1" t="s">
        <v>92</v>
      </c>
      <c r="F3199" s="2" t="s">
        <v>281</v>
      </c>
      <c r="G3199">
        <v>3</v>
      </c>
      <c r="H3199">
        <v>16348000</v>
      </c>
      <c r="I3199" s="1">
        <v>0</v>
      </c>
      <c r="J3199" s="1">
        <v>20469</v>
      </c>
      <c r="K3199" s="1">
        <v>389885.7</v>
      </c>
      <c r="L3199" s="1">
        <v>358974.4</v>
      </c>
      <c r="M3199" s="3">
        <v>300</v>
      </c>
      <c r="N3199">
        <v>52.5</v>
      </c>
      <c r="O3199">
        <v>78</v>
      </c>
      <c r="P3199"/>
      <c r="Q3199" s="1">
        <f t="shared" si="931"/>
        <v>10</v>
      </c>
      <c r="R3199" s="5" t="e">
        <f t="shared" si="932"/>
        <v>#DIV/0!</v>
      </c>
      <c r="S3199" s="4" t="e">
        <f t="shared" si="933"/>
        <v>#DIV/0!</v>
      </c>
      <c r="T3199" s="6" t="e">
        <f t="shared" si="934"/>
        <v>#NUM!</v>
      </c>
      <c r="U3199" s="6" t="e">
        <f t="shared" si="935"/>
        <v>#NUM!</v>
      </c>
      <c r="V3199" s="4" t="e">
        <f t="shared" si="936"/>
        <v>#DIV/0!</v>
      </c>
      <c r="W3199" s="4" t="e">
        <f t="shared" si="937"/>
        <v>#DIV/0!</v>
      </c>
      <c r="X3199" s="4" t="e">
        <f t="shared" si="938"/>
        <v>#DIV/0!</v>
      </c>
      <c r="Y3199" s="6" t="e">
        <f t="shared" si="939"/>
        <v>#NUM!</v>
      </c>
      <c r="Z3199" s="6" t="e">
        <f t="shared" si="940"/>
        <v>#NUM!</v>
      </c>
      <c r="AA3199" s="6" t="e">
        <f t="shared" si="941"/>
        <v>#NUM!</v>
      </c>
      <c r="AB3199" s="26">
        <v>-13.586906357416865</v>
      </c>
      <c r="AC3199" s="4">
        <f t="shared" si="942"/>
        <v>0</v>
      </c>
      <c r="AD3199" s="4">
        <f t="shared" si="943"/>
        <v>0</v>
      </c>
      <c r="AE3199" s="4">
        <f t="shared" si="944"/>
        <v>0</v>
      </c>
      <c r="AF3199" s="27">
        <v>-10.156431443339946</v>
      </c>
      <c r="AG3199" s="6" t="e">
        <f t="shared" si="945"/>
        <v>#NUM!</v>
      </c>
      <c r="AH3199" s="6">
        <f t="shared" si="946"/>
        <v>0</v>
      </c>
      <c r="AI3199" s="6" t="e">
        <f t="shared" si="947"/>
        <v>#NUM!</v>
      </c>
      <c r="AK3199" s="1" t="e">
        <f t="shared" si="948"/>
        <v>#DIV/0!</v>
      </c>
      <c r="AL3199" s="1" t="e">
        <f t="shared" si="949"/>
        <v>#DIV/0!</v>
      </c>
    </row>
    <row r="3200" spans="4:38" x14ac:dyDescent="0.25">
      <c r="D3200" s="1">
        <v>1991</v>
      </c>
      <c r="E3200" s="1" t="s">
        <v>92</v>
      </c>
      <c r="F3200" s="2" t="s">
        <v>281</v>
      </c>
      <c r="G3200">
        <v>3</v>
      </c>
      <c r="H3200">
        <v>16450500</v>
      </c>
      <c r="I3200" s="1">
        <v>0</v>
      </c>
      <c r="J3200" s="1">
        <v>19671</v>
      </c>
      <c r="K3200" s="1">
        <v>375400.8</v>
      </c>
      <c r="L3200" s="1">
        <v>363636.4</v>
      </c>
      <c r="M3200" s="3">
        <v>280</v>
      </c>
      <c r="N3200">
        <v>52.4</v>
      </c>
      <c r="O3200">
        <v>77</v>
      </c>
      <c r="P3200"/>
      <c r="Q3200" s="1">
        <f t="shared" si="931"/>
        <v>10</v>
      </c>
      <c r="R3200" s="5" t="e">
        <f t="shared" si="932"/>
        <v>#DIV/0!</v>
      </c>
      <c r="S3200" s="4" t="e">
        <f t="shared" si="933"/>
        <v>#DIV/0!</v>
      </c>
      <c r="T3200" s="6" t="e">
        <f t="shared" si="934"/>
        <v>#NUM!</v>
      </c>
      <c r="U3200" s="6" t="e">
        <f t="shared" si="935"/>
        <v>#NUM!</v>
      </c>
      <c r="V3200" s="4" t="e">
        <f t="shared" si="936"/>
        <v>#DIV/0!</v>
      </c>
      <c r="W3200" s="4" t="e">
        <f t="shared" si="937"/>
        <v>#DIV/0!</v>
      </c>
      <c r="X3200" s="4" t="e">
        <f t="shared" si="938"/>
        <v>#DIV/0!</v>
      </c>
      <c r="Y3200" s="6" t="e">
        <f t="shared" si="939"/>
        <v>#NUM!</v>
      </c>
      <c r="Z3200" s="6" t="e">
        <f t="shared" si="940"/>
        <v>#NUM!</v>
      </c>
      <c r="AA3200" s="6" t="e">
        <f t="shared" si="941"/>
        <v>#NUM!</v>
      </c>
      <c r="AB3200" s="26">
        <v>-13.586906357416865</v>
      </c>
      <c r="AC3200" s="4">
        <f t="shared" si="942"/>
        <v>0</v>
      </c>
      <c r="AD3200" s="4">
        <f t="shared" si="943"/>
        <v>0</v>
      </c>
      <c r="AE3200" s="4">
        <f t="shared" si="944"/>
        <v>0</v>
      </c>
      <c r="AF3200" s="27">
        <v>-10.156431443339946</v>
      </c>
      <c r="AG3200" s="6" t="e">
        <f t="shared" si="945"/>
        <v>#NUM!</v>
      </c>
      <c r="AH3200" s="6">
        <f t="shared" si="946"/>
        <v>0</v>
      </c>
      <c r="AI3200" s="6" t="e">
        <f t="shared" si="947"/>
        <v>#NUM!</v>
      </c>
      <c r="AK3200" s="1" t="e">
        <f t="shared" si="948"/>
        <v>#DIV/0!</v>
      </c>
      <c r="AL3200" s="1" t="e">
        <f t="shared" si="949"/>
        <v>#DIV/0!</v>
      </c>
    </row>
    <row r="3201" spans="4:38" x14ac:dyDescent="0.25">
      <c r="D3201" s="1">
        <v>1992</v>
      </c>
      <c r="E3201" s="1" t="s">
        <v>92</v>
      </c>
      <c r="F3201" s="2" t="s">
        <v>281</v>
      </c>
      <c r="G3201">
        <v>3</v>
      </c>
      <c r="H3201">
        <v>16439095</v>
      </c>
      <c r="I3201" s="1">
        <v>0</v>
      </c>
      <c r="J3201" s="1">
        <v>18880</v>
      </c>
      <c r="K3201" s="1">
        <v>358935.4</v>
      </c>
      <c r="L3201" s="1">
        <v>350000</v>
      </c>
      <c r="M3201" s="3">
        <v>280</v>
      </c>
      <c r="N3201">
        <v>52.6</v>
      </c>
      <c r="O3201">
        <v>80</v>
      </c>
      <c r="P3201"/>
      <c r="Q3201" s="1">
        <f t="shared" si="931"/>
        <v>10</v>
      </c>
      <c r="R3201" s="5" t="e">
        <f t="shared" si="932"/>
        <v>#DIV/0!</v>
      </c>
      <c r="S3201" s="4" t="e">
        <f t="shared" si="933"/>
        <v>#DIV/0!</v>
      </c>
      <c r="T3201" s="6" t="e">
        <f t="shared" si="934"/>
        <v>#NUM!</v>
      </c>
      <c r="U3201" s="6" t="e">
        <f t="shared" si="935"/>
        <v>#NUM!</v>
      </c>
      <c r="V3201" s="4" t="e">
        <f t="shared" si="936"/>
        <v>#DIV/0!</v>
      </c>
      <c r="W3201" s="4" t="e">
        <f t="shared" si="937"/>
        <v>#DIV/0!</v>
      </c>
      <c r="X3201" s="4" t="e">
        <f t="shared" si="938"/>
        <v>#DIV/0!</v>
      </c>
      <c r="Y3201" s="6" t="e">
        <f t="shared" si="939"/>
        <v>#NUM!</v>
      </c>
      <c r="Z3201" s="6" t="e">
        <f t="shared" si="940"/>
        <v>#NUM!</v>
      </c>
      <c r="AA3201" s="6" t="e">
        <f t="shared" si="941"/>
        <v>#NUM!</v>
      </c>
      <c r="AB3201" s="26">
        <v>-13.586906357416865</v>
      </c>
      <c r="AC3201" s="4">
        <f t="shared" si="942"/>
        <v>0</v>
      </c>
      <c r="AD3201" s="4">
        <f t="shared" si="943"/>
        <v>0</v>
      </c>
      <c r="AE3201" s="4">
        <f t="shared" si="944"/>
        <v>0</v>
      </c>
      <c r="AF3201" s="27">
        <v>-10.156431443339946</v>
      </c>
      <c r="AG3201" s="6" t="e">
        <f t="shared" si="945"/>
        <v>#NUM!</v>
      </c>
      <c r="AH3201" s="6">
        <f t="shared" si="946"/>
        <v>0</v>
      </c>
      <c r="AI3201" s="6" t="e">
        <f t="shared" si="947"/>
        <v>#NUM!</v>
      </c>
      <c r="AK3201" s="1" t="e">
        <f t="shared" si="948"/>
        <v>#DIV/0!</v>
      </c>
      <c r="AL3201" s="1" t="e">
        <f t="shared" si="949"/>
        <v>#DIV/0!</v>
      </c>
    </row>
    <row r="3202" spans="4:38" x14ac:dyDescent="0.25">
      <c r="D3202" s="1">
        <v>1993</v>
      </c>
      <c r="E3202" s="1" t="s">
        <v>92</v>
      </c>
      <c r="F3202" s="2" t="s">
        <v>281</v>
      </c>
      <c r="G3202">
        <v>3</v>
      </c>
      <c r="H3202">
        <v>16330419</v>
      </c>
      <c r="I3202" s="1">
        <v>0</v>
      </c>
      <c r="J3202" s="1">
        <v>18008</v>
      </c>
      <c r="K3202" s="1">
        <v>340415.9</v>
      </c>
      <c r="L3202" s="1">
        <v>298850.59999999998</v>
      </c>
      <c r="M3202" s="3">
        <v>280</v>
      </c>
      <c r="N3202">
        <v>52.9</v>
      </c>
      <c r="O3202">
        <v>87</v>
      </c>
      <c r="P3202"/>
      <c r="Q3202" s="1">
        <f t="shared" si="931"/>
        <v>10</v>
      </c>
      <c r="R3202" s="5" t="e">
        <f t="shared" si="932"/>
        <v>#DIV/0!</v>
      </c>
      <c r="S3202" s="4" t="e">
        <f t="shared" si="933"/>
        <v>#DIV/0!</v>
      </c>
      <c r="T3202" s="6" t="e">
        <f t="shared" si="934"/>
        <v>#NUM!</v>
      </c>
      <c r="U3202" s="6" t="e">
        <f t="shared" si="935"/>
        <v>#NUM!</v>
      </c>
      <c r="V3202" s="4" t="e">
        <f t="shared" si="936"/>
        <v>#DIV/0!</v>
      </c>
      <c r="W3202" s="4" t="e">
        <f t="shared" si="937"/>
        <v>#DIV/0!</v>
      </c>
      <c r="X3202" s="4" t="e">
        <f t="shared" si="938"/>
        <v>#DIV/0!</v>
      </c>
      <c r="Y3202" s="6" t="e">
        <f t="shared" si="939"/>
        <v>#NUM!</v>
      </c>
      <c r="Z3202" s="6" t="e">
        <f t="shared" si="940"/>
        <v>#NUM!</v>
      </c>
      <c r="AA3202" s="6" t="e">
        <f t="shared" si="941"/>
        <v>#NUM!</v>
      </c>
      <c r="AB3202" s="26">
        <v>-13.586906357416865</v>
      </c>
      <c r="AC3202" s="4">
        <f t="shared" si="942"/>
        <v>0</v>
      </c>
      <c r="AD3202" s="4">
        <f t="shared" si="943"/>
        <v>0</v>
      </c>
      <c r="AE3202" s="4">
        <f t="shared" si="944"/>
        <v>0</v>
      </c>
      <c r="AF3202" s="27">
        <v>-10.156431443339946</v>
      </c>
      <c r="AG3202" s="6" t="e">
        <f t="shared" si="945"/>
        <v>#NUM!</v>
      </c>
      <c r="AH3202" s="6">
        <f t="shared" si="946"/>
        <v>0</v>
      </c>
      <c r="AI3202" s="6" t="e">
        <f t="shared" si="947"/>
        <v>#NUM!</v>
      </c>
      <c r="AK3202" s="1" t="e">
        <f t="shared" si="948"/>
        <v>#DIV/0!</v>
      </c>
      <c r="AL3202" s="1" t="e">
        <f t="shared" si="949"/>
        <v>#DIV/0!</v>
      </c>
    </row>
    <row r="3203" spans="4:38" x14ac:dyDescent="0.25">
      <c r="D3203" s="1">
        <v>1994</v>
      </c>
      <c r="E3203" s="1" t="s">
        <v>92</v>
      </c>
      <c r="F3203" s="2" t="s">
        <v>281</v>
      </c>
      <c r="G3203">
        <v>3</v>
      </c>
      <c r="H3203">
        <v>16095199</v>
      </c>
      <c r="I3203" s="1">
        <v>831.14670000000001</v>
      </c>
      <c r="J3203" s="1">
        <v>17018</v>
      </c>
      <c r="K3203" s="1">
        <v>321094.3</v>
      </c>
      <c r="L3203" s="1">
        <v>302325.59999999998</v>
      </c>
      <c r="M3203" s="3">
        <v>260</v>
      </c>
      <c r="N3203">
        <v>53</v>
      </c>
      <c r="O3203">
        <v>86</v>
      </c>
      <c r="P3203"/>
      <c r="Q3203" s="1">
        <f t="shared" si="931"/>
        <v>10</v>
      </c>
      <c r="R3203" s="5">
        <f t="shared" si="932"/>
        <v>-0.17710471568978137</v>
      </c>
      <c r="S3203" s="4">
        <f t="shared" si="933"/>
        <v>56.867314711109366</v>
      </c>
      <c r="T3203" s="6">
        <f t="shared" si="934"/>
        <v>-1.2757730965812724</v>
      </c>
      <c r="U3203" s="6">
        <f t="shared" si="935"/>
        <v>3.8569886688779107</v>
      </c>
      <c r="V3203" s="4">
        <f t="shared" si="936"/>
        <v>52.822895284310221</v>
      </c>
      <c r="W3203" s="4">
        <f t="shared" si="937"/>
        <v>1.4615543290944784</v>
      </c>
      <c r="X3203" s="4">
        <f t="shared" si="938"/>
        <v>23524007.77608712</v>
      </c>
      <c r="Y3203" s="6">
        <f t="shared" si="939"/>
        <v>84.724226903418725</v>
      </c>
      <c r="Z3203" s="6">
        <f t="shared" si="940"/>
        <v>21.549109197715126</v>
      </c>
      <c r="AA3203" s="6">
        <f t="shared" si="941"/>
        <v>346837200.8099553</v>
      </c>
      <c r="AB3203" s="26">
        <v>-13.586906357416865</v>
      </c>
      <c r="AC3203" s="4">
        <f t="shared" si="942"/>
        <v>767.16796074565548</v>
      </c>
      <c r="AD3203" s="4">
        <f t="shared" si="943"/>
        <v>102627675572.03712</v>
      </c>
      <c r="AE3203" s="4">
        <f t="shared" si="944"/>
        <v>6376.2911891948106</v>
      </c>
      <c r="AF3203" s="27">
        <v>-10.156431443339946</v>
      </c>
      <c r="AG3203" s="6">
        <f t="shared" si="945"/>
        <v>79.610014277275809</v>
      </c>
      <c r="AH3203" s="6">
        <f t="shared" si="946"/>
        <v>1358673725.2734411</v>
      </c>
      <c r="AI3203" s="6">
        <f t="shared" si="947"/>
        <v>661.67600653510669</v>
      </c>
      <c r="AK3203" s="1">
        <f t="shared" si="948"/>
        <v>7.4752541794358348E-8</v>
      </c>
      <c r="AL3203" s="1">
        <f t="shared" si="949"/>
        <v>1.2031570359360146</v>
      </c>
    </row>
    <row r="3204" spans="4:38" x14ac:dyDescent="0.25">
      <c r="D3204" s="1">
        <v>1995</v>
      </c>
      <c r="E3204" s="1" t="s">
        <v>92</v>
      </c>
      <c r="F3204" s="2" t="s">
        <v>281</v>
      </c>
      <c r="G3204">
        <v>3</v>
      </c>
      <c r="H3204">
        <v>15815626</v>
      </c>
      <c r="I3204" s="1">
        <v>631.05359999999996</v>
      </c>
      <c r="J3204" s="1">
        <v>15917</v>
      </c>
      <c r="K3204" s="1">
        <v>301458.3</v>
      </c>
      <c r="L3204" s="1">
        <v>271739.09999999998</v>
      </c>
      <c r="M3204" s="3">
        <v>260</v>
      </c>
      <c r="N3204">
        <v>52.8</v>
      </c>
      <c r="O3204">
        <v>92</v>
      </c>
      <c r="P3204"/>
      <c r="Q3204" s="1">
        <f t="shared" si="931"/>
        <v>10</v>
      </c>
      <c r="R3204" s="5">
        <f t="shared" si="932"/>
        <v>-0.2332606929110301</v>
      </c>
      <c r="S3204" s="4">
        <f t="shared" si="933"/>
        <v>70.31837194178118</v>
      </c>
      <c r="T3204" s="6">
        <f t="shared" si="934"/>
        <v>-1.3870964083623423</v>
      </c>
      <c r="U3204" s="6">
        <f t="shared" si="935"/>
        <v>3.7692832962161535</v>
      </c>
      <c r="V3204" s="4">
        <f t="shared" si="936"/>
        <v>52.566739307088966</v>
      </c>
      <c r="W3204" s="4">
        <f t="shared" si="937"/>
        <v>0.89742350764672052</v>
      </c>
      <c r="X3204" s="4">
        <f t="shared" si="938"/>
        <v>14193314.560548672</v>
      </c>
      <c r="Y3204" s="6">
        <f t="shared" si="939"/>
        <v>90.612903591637661</v>
      </c>
      <c r="Z3204" s="6">
        <f t="shared" si="940"/>
        <v>16.742005055271164</v>
      </c>
      <c r="AA3204" s="6">
        <f t="shared" si="941"/>
        <v>264785290.44427806</v>
      </c>
      <c r="AB3204" s="26">
        <v>-13.586906357416865</v>
      </c>
      <c r="AC3204" s="4">
        <f t="shared" si="942"/>
        <v>582.4773213118749</v>
      </c>
      <c r="AD3204" s="4">
        <f t="shared" si="943"/>
        <v>58134194041.479782</v>
      </c>
      <c r="AE3204" s="4">
        <f t="shared" si="944"/>
        <v>3675.7441053221537</v>
      </c>
      <c r="AF3204" s="27">
        <v>-10.156431443339946</v>
      </c>
      <c r="AG3204" s="6">
        <f t="shared" si="945"/>
        <v>73.220804135243995</v>
      </c>
      <c r="AH3204" s="6">
        <f t="shared" si="946"/>
        <v>1013663424.6399696</v>
      </c>
      <c r="AI3204" s="6">
        <f t="shared" si="947"/>
        <v>462.06252044440612</v>
      </c>
      <c r="AK3204" s="1">
        <f t="shared" si="948"/>
        <v>1.0019530345535829E-7</v>
      </c>
      <c r="AL3204" s="1">
        <f t="shared" si="949"/>
        <v>1.5846514464064543</v>
      </c>
    </row>
    <row r="3205" spans="4:38" x14ac:dyDescent="0.25">
      <c r="D3205" s="1">
        <v>1996</v>
      </c>
      <c r="E3205" s="1" t="s">
        <v>92</v>
      </c>
      <c r="F3205" s="2" t="s">
        <v>281</v>
      </c>
      <c r="G3205">
        <v>3</v>
      </c>
      <c r="H3205">
        <v>15577894</v>
      </c>
      <c r="I3205" s="1">
        <v>504.27679999999998</v>
      </c>
      <c r="J3205" s="1">
        <v>14699</v>
      </c>
      <c r="K3205" s="1">
        <v>283764.5</v>
      </c>
      <c r="L3205" s="1">
        <v>241758.2</v>
      </c>
      <c r="M3205" s="3">
        <v>250</v>
      </c>
      <c r="N3205">
        <v>51.8</v>
      </c>
      <c r="O3205">
        <v>91</v>
      </c>
      <c r="P3205"/>
      <c r="Q3205" s="1">
        <f t="shared" si="931"/>
        <v>10</v>
      </c>
      <c r="R3205" s="5">
        <f t="shared" si="932"/>
        <v>-0.29190317698533824</v>
      </c>
      <c r="S3205" s="4">
        <f t="shared" si="933"/>
        <v>82.831759065656016</v>
      </c>
      <c r="T3205" s="6">
        <f t="shared" si="934"/>
        <v>-1.4888726217500936</v>
      </c>
      <c r="U3205" s="6">
        <f t="shared" si="935"/>
        <v>3.5994716506358353</v>
      </c>
      <c r="V3205" s="4">
        <f t="shared" si="936"/>
        <v>51.508096823014661</v>
      </c>
      <c r="W3205" s="4">
        <f t="shared" si="937"/>
        <v>0.60879643953992157</v>
      </c>
      <c r="X3205" s="4">
        <f t="shared" si="938"/>
        <v>9483766.4027303066</v>
      </c>
      <c r="Y3205" s="6">
        <f t="shared" si="939"/>
        <v>89.51112737824991</v>
      </c>
      <c r="Z3205" s="6">
        <f t="shared" si="940"/>
        <v>14.009745011074642</v>
      </c>
      <c r="AA3205" s="6">
        <f t="shared" si="941"/>
        <v>218242322.7495496</v>
      </c>
      <c r="AB3205" s="26">
        <v>-13.586906357416865</v>
      </c>
      <c r="AC3205" s="4">
        <f t="shared" si="942"/>
        <v>465.45935188979843</v>
      </c>
      <c r="AD3205" s="4">
        <f t="shared" si="943"/>
        <v>36564487709.04171</v>
      </c>
      <c r="AE3205" s="4">
        <f t="shared" si="944"/>
        <v>2347.2035250106146</v>
      </c>
      <c r="AF3205" s="27">
        <v>-10.156431443339946</v>
      </c>
      <c r="AG3205" s="6">
        <f t="shared" si="945"/>
        <v>68.2155833546162</v>
      </c>
      <c r="AH3205" s="6">
        <f t="shared" si="946"/>
        <v>797845636.07962918</v>
      </c>
      <c r="AI3205" s="6">
        <f t="shared" si="947"/>
        <v>343.99536084199121</v>
      </c>
      <c r="AK3205" s="1">
        <f t="shared" si="948"/>
        <v>1.2729820135691363E-7</v>
      </c>
      <c r="AL3205" s="1">
        <f t="shared" si="949"/>
        <v>1.9830378871286563</v>
      </c>
    </row>
    <row r="3206" spans="4:38" x14ac:dyDescent="0.25">
      <c r="D3206" s="1">
        <v>1997</v>
      </c>
      <c r="E3206" s="1" t="s">
        <v>92</v>
      </c>
      <c r="F3206" s="2" t="s">
        <v>281</v>
      </c>
      <c r="G3206">
        <v>3</v>
      </c>
      <c r="H3206">
        <v>15333703</v>
      </c>
      <c r="I3206" s="1">
        <v>530.08130000000006</v>
      </c>
      <c r="J3206" s="1">
        <v>13435</v>
      </c>
      <c r="K3206" s="1">
        <v>268163.7</v>
      </c>
      <c r="L3206" s="1">
        <v>229885.1</v>
      </c>
      <c r="M3206" s="3">
        <v>220</v>
      </c>
      <c r="N3206">
        <v>50.1</v>
      </c>
      <c r="O3206">
        <v>87</v>
      </c>
      <c r="P3206"/>
      <c r="Q3206" s="1">
        <f t="shared" si="931"/>
        <v>10</v>
      </c>
      <c r="R3206" s="5">
        <f t="shared" si="932"/>
        <v>-0.27769325195965217</v>
      </c>
      <c r="S3206" s="4">
        <f t="shared" si="933"/>
        <v>74.467249910532587</v>
      </c>
      <c r="T3206" s="6">
        <f t="shared" si="934"/>
        <v>-1.4652774123945962</v>
      </c>
      <c r="U3206" s="6">
        <f t="shared" si="935"/>
        <v>3.3684544447607299</v>
      </c>
      <c r="V3206" s="4">
        <f t="shared" si="936"/>
        <v>49.822306748040347</v>
      </c>
      <c r="W3206" s="4">
        <f t="shared" si="937"/>
        <v>0.71183144353639649</v>
      </c>
      <c r="X3206" s="4">
        <f t="shared" si="938"/>
        <v>10915011.941248374</v>
      </c>
      <c r="Y3206" s="6">
        <f t="shared" si="939"/>
        <v>85.534722587605401</v>
      </c>
      <c r="Z3206" s="6">
        <f t="shared" si="940"/>
        <v>15.736632591973589</v>
      </c>
      <c r="AA3206" s="6">
        <f t="shared" si="941"/>
        <v>241300850.38544318</v>
      </c>
      <c r="AB3206" s="26">
        <v>-13.586906357416865</v>
      </c>
      <c r="AC3206" s="4">
        <f t="shared" si="942"/>
        <v>489.2775125623503</v>
      </c>
      <c r="AD3206" s="4">
        <f t="shared" si="943"/>
        <v>39769010610.230774</v>
      </c>
      <c r="AE3206" s="4">
        <f t="shared" si="944"/>
        <v>2593.56859919817</v>
      </c>
      <c r="AF3206" s="27">
        <v>-10.156431443339946</v>
      </c>
      <c r="AG3206" s="6">
        <f t="shared" si="945"/>
        <v>69.314051779055461</v>
      </c>
      <c r="AH3206" s="6">
        <f t="shared" si="946"/>
        <v>825525840.57456756</v>
      </c>
      <c r="AI3206" s="6">
        <f t="shared" si="947"/>
        <v>367.42082675309035</v>
      </c>
      <c r="AK3206" s="1">
        <f t="shared" si="948"/>
        <v>1.2302984284866298E-7</v>
      </c>
      <c r="AL3206" s="1">
        <f t="shared" si="949"/>
        <v>1.8865030703780719</v>
      </c>
    </row>
    <row r="3207" spans="4:38" x14ac:dyDescent="0.25">
      <c r="D3207" s="1">
        <v>1998</v>
      </c>
      <c r="E3207" s="1" t="s">
        <v>92</v>
      </c>
      <c r="F3207" s="2" t="s">
        <v>281</v>
      </c>
      <c r="G3207">
        <v>3</v>
      </c>
      <c r="H3207">
        <v>15071300</v>
      </c>
      <c r="I3207" s="1">
        <v>709.61389999999994</v>
      </c>
      <c r="J3207" s="1">
        <v>12241</v>
      </c>
      <c r="K3207" s="1">
        <v>255553.2</v>
      </c>
      <c r="L3207" s="1">
        <v>209876.5</v>
      </c>
      <c r="M3207" s="3">
        <v>200</v>
      </c>
      <c r="N3207">
        <v>47.9</v>
      </c>
      <c r="O3207">
        <v>81</v>
      </c>
      <c r="P3207"/>
      <c r="Q3207" s="1">
        <f t="shared" ref="Q3207:Q3270" si="950">IF($A$3="Percentage of government revenue per capita",$B$3,0) + IF($A$3="Absolute extra revenue",AK3207,0) + IF($A$3="Absolute revenue per capita",AL3207,0)</f>
        <v>10</v>
      </c>
      <c r="R3207" s="5">
        <f t="shared" ref="R3207:R3270" si="951">-MIN($B$4 / I3207 * Q3207 / 100, N3207)</f>
        <v>-0.20743674835005346</v>
      </c>
      <c r="S3207" s="4">
        <f t="shared" ref="S3207:S3270" si="952">-R3207*K3207/1000</f>
        <v>53.01112483845089</v>
      </c>
      <c r="T3207" s="6">
        <f t="shared" ref="T3207:T3270" si="953">-MIN($B$5/(POWER(LN(I3207),2))*Q3207/100, O3207)</f>
        <v>-1.3379567928129783</v>
      </c>
      <c r="U3207" s="6">
        <f t="shared" ref="U3207:U3270" si="954">-T3207*L3207/100000</f>
        <v>2.8080568882681303</v>
      </c>
      <c r="V3207" s="4">
        <f t="shared" ref="V3207:V3270" si="955">N3207+R3207</f>
        <v>47.692563251649943</v>
      </c>
      <c r="W3207" s="4">
        <f t="shared" ref="W3207:W3270" si="956">Q3207*I3207/100/S3207</f>
        <v>1.3386131725416459</v>
      </c>
      <c r="X3207" s="4">
        <f t="shared" ref="X3207:X3270" si="957">W3207*H3207</f>
        <v>20174640.707326908</v>
      </c>
      <c r="Y3207" s="6">
        <f t="shared" ref="Y3207:Y3270" si="958">O3207+T3207</f>
        <v>79.662043207187025</v>
      </c>
      <c r="Z3207" s="6">
        <f t="shared" ref="Z3207:Z3270" si="959">Q3207*I3207/100/U3207</f>
        <v>25.270638318073907</v>
      </c>
      <c r="AA3207" s="6">
        <f t="shared" ref="AA3207:AA3270" si="960">Z3207*H3207</f>
        <v>380861371.28318727</v>
      </c>
      <c r="AB3207" s="26">
        <v>-13.586906357416865</v>
      </c>
      <c r="AC3207" s="4">
        <f t="shared" ref="AC3207:AC3270" si="961">-100*AB3207*I3207/$B$4</f>
        <v>654.99032671340854</v>
      </c>
      <c r="AD3207" s="4">
        <f t="shared" ref="AD3207:AD3270" si="962">AC3207/100*I3207*H3207</f>
        <v>70049931471.469971</v>
      </c>
      <c r="AE3207" s="4">
        <f t="shared" ref="AE3207:AE3270" si="963">AC3207*I3207/100</f>
        <v>4647.9024020137595</v>
      </c>
      <c r="AF3207" s="27">
        <v>-10.156431443339946</v>
      </c>
      <c r="AG3207" s="6">
        <f t="shared" ref="AG3207:AG3270" si="964">-AF3207/$B$5*POWER(LN(I3207),2)*100</f>
        <v>75.910010681186677</v>
      </c>
      <c r="AH3207" s="6">
        <f t="shared" ref="AH3207:AH3270" si="965">-AF3207/100*I3207*H3207</f>
        <v>1086210433.3213224</v>
      </c>
      <c r="AI3207" s="6">
        <f t="shared" ref="AI3207:AI3270" si="966">AG3207/100*I3207</f>
        <v>538.66798728518529</v>
      </c>
      <c r="AK3207" s="1">
        <f t="shared" si="948"/>
        <v>9.3503350103943184E-8</v>
      </c>
      <c r="AL3207" s="1">
        <f t="shared" si="949"/>
        <v>1.4092170404215589</v>
      </c>
    </row>
    <row r="3208" spans="4:38" x14ac:dyDescent="0.25">
      <c r="D3208" s="1">
        <v>1999</v>
      </c>
      <c r="E3208" s="1" t="s">
        <v>92</v>
      </c>
      <c r="F3208" s="2" t="s">
        <v>281</v>
      </c>
      <c r="G3208">
        <v>3</v>
      </c>
      <c r="H3208">
        <v>14928426</v>
      </c>
      <c r="I3208" s="1">
        <v>710.05409999999995</v>
      </c>
      <c r="J3208" s="1">
        <v>11196</v>
      </c>
      <c r="K3208" s="1">
        <v>246065.9</v>
      </c>
      <c r="L3208" s="1">
        <v>222222.2</v>
      </c>
      <c r="M3208" s="3">
        <v>170</v>
      </c>
      <c r="N3208">
        <v>45.5</v>
      </c>
      <c r="O3208">
        <v>72</v>
      </c>
      <c r="P3208"/>
      <c r="Q3208" s="1">
        <f t="shared" si="950"/>
        <v>10</v>
      </c>
      <c r="R3208" s="5">
        <f t="shared" si="951"/>
        <v>-0.20730814736510922</v>
      </c>
      <c r="S3208" s="4">
        <f t="shared" si="952"/>
        <v>51.011465858728222</v>
      </c>
      <c r="T3208" s="6">
        <f t="shared" si="953"/>
        <v>-1.3377040449289026</v>
      </c>
      <c r="U3208" s="6">
        <f t="shared" si="954"/>
        <v>2.9726753581299961</v>
      </c>
      <c r="V3208" s="4">
        <f t="shared" si="955"/>
        <v>45.292691852634889</v>
      </c>
      <c r="W3208" s="4">
        <f t="shared" si="956"/>
        <v>1.3919500019200242</v>
      </c>
      <c r="X3208" s="4">
        <f t="shared" si="957"/>
        <v>20779622.59936294</v>
      </c>
      <c r="Y3208" s="6">
        <f t="shared" si="958"/>
        <v>70.662295955071102</v>
      </c>
      <c r="Z3208" s="6">
        <f t="shared" si="959"/>
        <v>23.886029063283576</v>
      </c>
      <c r="AA3208" s="6">
        <f t="shared" si="960"/>
        <v>356580817.30507821</v>
      </c>
      <c r="AB3208" s="26">
        <v>-13.586906357416865</v>
      </c>
      <c r="AC3208" s="4">
        <f t="shared" si="961"/>
        <v>655.39664167118951</v>
      </c>
      <c r="AD3208" s="4">
        <f t="shared" si="962"/>
        <v>69471979053.225586</v>
      </c>
      <c r="AE3208" s="4">
        <f t="shared" si="963"/>
        <v>4653.6707254485891</v>
      </c>
      <c r="AF3208" s="27">
        <v>-10.156431443339946</v>
      </c>
      <c r="AG3208" s="6">
        <f t="shared" si="964"/>
        <v>75.924353236741155</v>
      </c>
      <c r="AH3208" s="6">
        <f t="shared" si="965"/>
        <v>1076580726.2729695</v>
      </c>
      <c r="AI3208" s="6">
        <f t="shared" si="966"/>
        <v>539.10398305596323</v>
      </c>
      <c r="AK3208" s="1">
        <f t="shared" ref="AK3208:AK3271" si="967">$B$3*100/H3208/I3208</f>
        <v>9.433971085940433E-8</v>
      </c>
      <c r="AL3208" s="1">
        <f t="shared" ref="AL3208:AL3271" si="968">$B$3/I3208*100</f>
        <v>1.4083433924260138</v>
      </c>
    </row>
    <row r="3209" spans="4:38" x14ac:dyDescent="0.25">
      <c r="D3209" s="1">
        <v>2000</v>
      </c>
      <c r="E3209" s="1" t="s">
        <v>92</v>
      </c>
      <c r="F3209" s="2" t="s">
        <v>281</v>
      </c>
      <c r="G3209">
        <v>3</v>
      </c>
      <c r="H3209">
        <v>14883626</v>
      </c>
      <c r="I3209" s="1">
        <v>971.08219999999994</v>
      </c>
      <c r="J3209" s="1">
        <v>10353</v>
      </c>
      <c r="K3209" s="1">
        <v>240767.4</v>
      </c>
      <c r="L3209" s="1">
        <v>230769.2</v>
      </c>
      <c r="M3209" s="3">
        <v>160</v>
      </c>
      <c r="N3209">
        <v>43</v>
      </c>
      <c r="O3209">
        <v>65</v>
      </c>
      <c r="P3209"/>
      <c r="Q3209" s="1">
        <f t="shared" si="950"/>
        <v>10</v>
      </c>
      <c r="R3209" s="5">
        <f t="shared" si="951"/>
        <v>-0.15158346018493596</v>
      </c>
      <c r="S3209" s="4">
        <f t="shared" si="952"/>
        <v>36.496355591730548</v>
      </c>
      <c r="T3209" s="6">
        <f t="shared" si="953"/>
        <v>-1.2187043978356071</v>
      </c>
      <c r="U3209" s="6">
        <f t="shared" si="954"/>
        <v>2.812394389250048</v>
      </c>
      <c r="V3209" s="4">
        <f t="shared" si="955"/>
        <v>42.848416539815062</v>
      </c>
      <c r="W3209" s="4">
        <f t="shared" si="956"/>
        <v>2.6607648469427745</v>
      </c>
      <c r="X3209" s="4">
        <f t="shared" si="957"/>
        <v>39601828.855843499</v>
      </c>
      <c r="Y3209" s="6">
        <f t="shared" si="958"/>
        <v>63.781295602164391</v>
      </c>
      <c r="Z3209" s="6">
        <f t="shared" si="959"/>
        <v>34.528663679312359</v>
      </c>
      <c r="AA3209" s="6">
        <f t="shared" si="960"/>
        <v>513911716.48266912</v>
      </c>
      <c r="AB3209" s="26">
        <v>-13.586906357416865</v>
      </c>
      <c r="AC3209" s="4">
        <f t="shared" si="961"/>
        <v>896.33171988820334</v>
      </c>
      <c r="AD3209" s="4">
        <f t="shared" si="962"/>
        <v>129548833768.73607</v>
      </c>
      <c r="AE3209" s="4">
        <f t="shared" si="963"/>
        <v>8704.1177847882027</v>
      </c>
      <c r="AF3209" s="27">
        <v>-10.156431443339946</v>
      </c>
      <c r="AG3209" s="6">
        <f t="shared" si="964"/>
        <v>83.337940368292351</v>
      </c>
      <c r="AH3209" s="6">
        <f t="shared" si="965"/>
        <v>1467931815.3561728</v>
      </c>
      <c r="AI3209" s="6">
        <f t="shared" si="966"/>
        <v>809.2799047631014</v>
      </c>
      <c r="AK3209" s="1">
        <f t="shared" si="967"/>
        <v>6.9188713924533553E-8</v>
      </c>
      <c r="AL3209" s="1">
        <f t="shared" si="968"/>
        <v>1.0297789414737495</v>
      </c>
    </row>
    <row r="3210" spans="4:38" x14ac:dyDescent="0.25">
      <c r="D3210" s="1">
        <v>2001</v>
      </c>
      <c r="E3210" s="1" t="s">
        <v>92</v>
      </c>
      <c r="F3210" s="2" t="s">
        <v>281</v>
      </c>
      <c r="G3210">
        <v>3</v>
      </c>
      <c r="H3210">
        <v>14858335</v>
      </c>
      <c r="I3210" s="1">
        <v>1308.83</v>
      </c>
      <c r="J3210" s="1">
        <v>9744</v>
      </c>
      <c r="K3210" s="1">
        <v>240000</v>
      </c>
      <c r="L3210" s="1">
        <v>233333.3</v>
      </c>
      <c r="M3210" s="3">
        <v>150</v>
      </c>
      <c r="N3210">
        <v>40.6</v>
      </c>
      <c r="O3210">
        <v>60</v>
      </c>
      <c r="P3210"/>
      <c r="Q3210" s="1">
        <f t="shared" si="950"/>
        <v>10</v>
      </c>
      <c r="R3210" s="5">
        <f t="shared" si="951"/>
        <v>-0.11246685971440142</v>
      </c>
      <c r="S3210" s="4">
        <f t="shared" si="952"/>
        <v>26.99204633145634</v>
      </c>
      <c r="T3210" s="6">
        <f t="shared" si="953"/>
        <v>-1.1194435361218922</v>
      </c>
      <c r="U3210" s="6">
        <f t="shared" si="954"/>
        <v>2.6120345444699029</v>
      </c>
      <c r="V3210" s="4">
        <f t="shared" si="955"/>
        <v>40.487533140285599</v>
      </c>
      <c r="W3210" s="4">
        <f t="shared" si="956"/>
        <v>4.8489469228374089</v>
      </c>
      <c r="X3210" s="4">
        <f t="shared" si="957"/>
        <v>72047277.776737377</v>
      </c>
      <c r="Y3210" s="6">
        <f t="shared" si="958"/>
        <v>58.880556463878108</v>
      </c>
      <c r="Z3210" s="6">
        <f t="shared" si="959"/>
        <v>50.107683406063806</v>
      </c>
      <c r="AA3210" s="6">
        <f t="shared" si="960"/>
        <v>744516746.12123704</v>
      </c>
      <c r="AB3210" s="26">
        <v>-13.586906357416865</v>
      </c>
      <c r="AC3210" s="4">
        <f t="shared" si="961"/>
        <v>1208.0808863979562</v>
      </c>
      <c r="AD3210" s="4">
        <f t="shared" si="962"/>
        <v>234935907950.23965</v>
      </c>
      <c r="AE3210" s="4">
        <f t="shared" si="963"/>
        <v>15811.72506544237</v>
      </c>
      <c r="AF3210" s="27">
        <v>-10.156431443339946</v>
      </c>
      <c r="AG3210" s="6">
        <f t="shared" si="964"/>
        <v>90.727500902145081</v>
      </c>
      <c r="AH3210" s="6">
        <f t="shared" si="965"/>
        <v>1975124736.7135479</v>
      </c>
      <c r="AI3210" s="6">
        <f t="shared" si="966"/>
        <v>1187.4687500575455</v>
      </c>
      <c r="AK3210" s="1">
        <f t="shared" si="967"/>
        <v>5.1421721649030872E-8</v>
      </c>
      <c r="AL3210" s="1">
        <f t="shared" si="968"/>
        <v>0.7640411665380531</v>
      </c>
    </row>
    <row r="3211" spans="4:38" x14ac:dyDescent="0.25">
      <c r="D3211" s="1">
        <v>2002</v>
      </c>
      <c r="E3211" s="1" t="s">
        <v>92</v>
      </c>
      <c r="F3211" s="2" t="s">
        <v>281</v>
      </c>
      <c r="G3211">
        <v>3</v>
      </c>
      <c r="H3211">
        <v>14858948</v>
      </c>
      <c r="I3211" s="1">
        <v>1259.299</v>
      </c>
      <c r="J3211" s="1">
        <v>9342</v>
      </c>
      <c r="K3211" s="1">
        <v>244555</v>
      </c>
      <c r="L3211" s="1">
        <v>240740.7</v>
      </c>
      <c r="M3211" s="3">
        <v>140</v>
      </c>
      <c r="N3211">
        <v>38.200000000000003</v>
      </c>
      <c r="O3211">
        <v>54</v>
      </c>
      <c r="P3211"/>
      <c r="Q3211" s="1">
        <f t="shared" si="950"/>
        <v>10</v>
      </c>
      <c r="R3211" s="5">
        <f t="shared" si="951"/>
        <v>-0.1168904287226465</v>
      </c>
      <c r="S3211" s="4">
        <f t="shared" si="952"/>
        <v>28.586138796266816</v>
      </c>
      <c r="T3211" s="6">
        <f t="shared" si="953"/>
        <v>-1.1315761070897401</v>
      </c>
      <c r="U3211" s="6">
        <f t="shared" si="954"/>
        <v>2.7241642412405902</v>
      </c>
      <c r="V3211" s="4">
        <f t="shared" si="955"/>
        <v>38.083109571277355</v>
      </c>
      <c r="W3211" s="4">
        <f t="shared" si="956"/>
        <v>4.4052784077451452</v>
      </c>
      <c r="X3211" s="4">
        <f t="shared" si="957"/>
        <v>65457802.786207907</v>
      </c>
      <c r="Y3211" s="6">
        <f t="shared" si="958"/>
        <v>52.868423892910258</v>
      </c>
      <c r="Z3211" s="6">
        <f t="shared" si="959"/>
        <v>46.226985177168046</v>
      </c>
      <c r="AA3211" s="6">
        <f t="shared" si="960"/>
        <v>686884368.94431078</v>
      </c>
      <c r="AB3211" s="26">
        <v>-13.586906357416865</v>
      </c>
      <c r="AC3211" s="4">
        <f t="shared" si="961"/>
        <v>1162.3626079476019</v>
      </c>
      <c r="AD3211" s="4">
        <f t="shared" si="962"/>
        <v>217499644799.14035</v>
      </c>
      <c r="AE3211" s="4">
        <f t="shared" si="963"/>
        <v>14637.620698258072</v>
      </c>
      <c r="AF3211" s="27">
        <v>-10.156431443339946</v>
      </c>
      <c r="AG3211" s="6">
        <f t="shared" si="964"/>
        <v>89.754735715133691</v>
      </c>
      <c r="AH3211" s="6">
        <f t="shared" si="965"/>
        <v>1900457065.8494885</v>
      </c>
      <c r="AI3211" s="6">
        <f t="shared" si="966"/>
        <v>1130.2804893133214</v>
      </c>
      <c r="AK3211" s="1">
        <f t="shared" si="967"/>
        <v>5.3442046262697896E-8</v>
      </c>
      <c r="AL3211" s="1">
        <f t="shared" si="968"/>
        <v>0.79409258643102243</v>
      </c>
    </row>
    <row r="3212" spans="4:38" x14ac:dyDescent="0.25">
      <c r="D3212" s="1">
        <v>2003</v>
      </c>
      <c r="E3212" s="1" t="s">
        <v>92</v>
      </c>
      <c r="F3212" s="2" t="s">
        <v>281</v>
      </c>
      <c r="G3212">
        <v>3</v>
      </c>
      <c r="H3212">
        <v>14909018</v>
      </c>
      <c r="I3212" s="1">
        <v>1548.3040000000001</v>
      </c>
      <c r="J3212" s="1">
        <v>9100</v>
      </c>
      <c r="K3212" s="1">
        <v>253481.9</v>
      </c>
      <c r="L3212" s="1">
        <v>260000</v>
      </c>
      <c r="M3212" s="3">
        <v>130</v>
      </c>
      <c r="N3212">
        <v>35.9</v>
      </c>
      <c r="O3212">
        <v>50</v>
      </c>
      <c r="P3212"/>
      <c r="Q3212" s="1">
        <f t="shared" si="950"/>
        <v>10</v>
      </c>
      <c r="R3212" s="5">
        <f t="shared" si="951"/>
        <v>-9.5071768851595018E-2</v>
      </c>
      <c r="S3212" s="4">
        <f t="shared" si="952"/>
        <v>24.098972604863125</v>
      </c>
      <c r="T3212" s="6">
        <f t="shared" si="953"/>
        <v>-1.0688113086689517</v>
      </c>
      <c r="U3212" s="6">
        <f t="shared" si="954"/>
        <v>2.7789094025392744</v>
      </c>
      <c r="V3212" s="4">
        <f t="shared" si="955"/>
        <v>35.804928231148402</v>
      </c>
      <c r="W3212" s="4">
        <f t="shared" si="956"/>
        <v>6.4247718165692893</v>
      </c>
      <c r="X3212" s="4">
        <f t="shared" si="957"/>
        <v>95787038.659124225</v>
      </c>
      <c r="Y3212" s="6">
        <f t="shared" si="958"/>
        <v>48.931188691331052</v>
      </c>
      <c r="Z3212" s="6">
        <f t="shared" si="959"/>
        <v>55.716246041890088</v>
      </c>
      <c r="AA3212" s="6">
        <f t="shared" si="960"/>
        <v>830674515.13096809</v>
      </c>
      <c r="AB3212" s="26">
        <v>-13.586906357416865</v>
      </c>
      <c r="AC3212" s="4">
        <f t="shared" si="961"/>
        <v>1429.1210231531225</v>
      </c>
      <c r="AD3212" s="4">
        <f t="shared" si="962"/>
        <v>329893898228.35907</v>
      </c>
      <c r="AE3212" s="4">
        <f t="shared" si="963"/>
        <v>22127.137966320723</v>
      </c>
      <c r="AF3212" s="27">
        <v>-10.156431443339946</v>
      </c>
      <c r="AG3212" s="6">
        <f t="shared" si="964"/>
        <v>95.0254863600601</v>
      </c>
      <c r="AH3212" s="6">
        <f t="shared" si="965"/>
        <v>2344479373.4403706</v>
      </c>
      <c r="AI3212" s="6">
        <f t="shared" si="966"/>
        <v>1471.283406332265</v>
      </c>
      <c r="AK3212" s="1">
        <f t="shared" si="967"/>
        <v>4.3320626141555883E-8</v>
      </c>
      <c r="AL3212" s="1">
        <f t="shared" si="968"/>
        <v>0.64586799491572711</v>
      </c>
    </row>
    <row r="3213" spans="4:38" x14ac:dyDescent="0.25">
      <c r="D3213" s="1">
        <v>2004</v>
      </c>
      <c r="E3213" s="1" t="s">
        <v>92</v>
      </c>
      <c r="F3213" s="2" t="s">
        <v>281</v>
      </c>
      <c r="G3213">
        <v>3</v>
      </c>
      <c r="H3213">
        <v>15012985</v>
      </c>
      <c r="I3213" s="1">
        <v>1632.008</v>
      </c>
      <c r="J3213" s="1">
        <v>8966</v>
      </c>
      <c r="K3213" s="1">
        <v>266053.40000000002</v>
      </c>
      <c r="L3213" s="1">
        <v>282608.7</v>
      </c>
      <c r="M3213" s="3">
        <v>130</v>
      </c>
      <c r="N3213">
        <v>33.700000000000003</v>
      </c>
      <c r="O3213">
        <v>46</v>
      </c>
      <c r="P3213"/>
      <c r="Q3213" s="1">
        <f t="shared" si="950"/>
        <v>10</v>
      </c>
      <c r="R3213" s="5">
        <f t="shared" si="951"/>
        <v>-9.0195636295900508E-2</v>
      </c>
      <c r="S3213" s="4">
        <f t="shared" si="952"/>
        <v>23.996855701687739</v>
      </c>
      <c r="T3213" s="6">
        <f t="shared" si="953"/>
        <v>-1.0536512569033627</v>
      </c>
      <c r="U3213" s="6">
        <f t="shared" si="954"/>
        <v>2.9777101196682536</v>
      </c>
      <c r="V3213" s="4">
        <f t="shared" si="955"/>
        <v>33.6098043637041</v>
      </c>
      <c r="W3213" s="4">
        <f t="shared" si="956"/>
        <v>6.8009243389550322</v>
      </c>
      <c r="X3213" s="4">
        <f t="shared" si="957"/>
        <v>102102175.08686681</v>
      </c>
      <c r="Y3213" s="6">
        <f t="shared" si="958"/>
        <v>44.946348743096635</v>
      </c>
      <c r="Z3213" s="6">
        <f t="shared" si="959"/>
        <v>54.807484087195895</v>
      </c>
      <c r="AA3213" s="6">
        <f t="shared" si="960"/>
        <v>822823936.48881066</v>
      </c>
      <c r="AB3213" s="26">
        <v>-13.586906357416865</v>
      </c>
      <c r="AC3213" s="4">
        <f t="shared" si="961"/>
        <v>1506.3817846844554</v>
      </c>
      <c r="AD3213" s="4">
        <f t="shared" si="962"/>
        <v>369083295310.90344</v>
      </c>
      <c r="AE3213" s="4">
        <f t="shared" si="963"/>
        <v>24584.271236593086</v>
      </c>
      <c r="AF3213" s="27">
        <v>-10.156431443339946</v>
      </c>
      <c r="AG3213" s="6">
        <f t="shared" si="964"/>
        <v>96.39272365307356</v>
      </c>
      <c r="AH3213" s="6">
        <f t="shared" si="965"/>
        <v>2488458917.7984533</v>
      </c>
      <c r="AI3213" s="6">
        <f t="shared" si="966"/>
        <v>1573.1369614360528</v>
      </c>
      <c r="AK3213" s="1">
        <f t="shared" si="967"/>
        <v>4.0814141518258895E-8</v>
      </c>
      <c r="AL3213" s="1">
        <f t="shared" si="968"/>
        <v>0.61274209440149807</v>
      </c>
    </row>
    <row r="3214" spans="4:38" x14ac:dyDescent="0.25">
      <c r="D3214" s="1">
        <v>2005</v>
      </c>
      <c r="E3214" s="1" t="s">
        <v>92</v>
      </c>
      <c r="F3214" s="2" t="s">
        <v>281</v>
      </c>
      <c r="G3214">
        <v>3</v>
      </c>
      <c r="H3214">
        <v>15147029</v>
      </c>
      <c r="I3214" s="1">
        <v>2029.6179999999999</v>
      </c>
      <c r="J3214" s="1">
        <v>8874</v>
      </c>
      <c r="K3214" s="1">
        <v>281714.3</v>
      </c>
      <c r="L3214" s="1">
        <v>295454.5</v>
      </c>
      <c r="M3214" s="3">
        <v>130</v>
      </c>
      <c r="N3214">
        <v>31.5</v>
      </c>
      <c r="O3214">
        <v>44</v>
      </c>
      <c r="P3214"/>
      <c r="Q3214" s="1">
        <f t="shared" si="950"/>
        <v>10</v>
      </c>
      <c r="R3214" s="5">
        <f t="shared" si="951"/>
        <v>-7.2525963013729683E-2</v>
      </c>
      <c r="S3214" s="4">
        <f t="shared" si="952"/>
        <v>20.431600902238749</v>
      </c>
      <c r="T3214" s="6">
        <f t="shared" si="953"/>
        <v>-0.9941823747577857</v>
      </c>
      <c r="U3214" s="6">
        <f t="shared" si="954"/>
        <v>2.9373565644287418</v>
      </c>
      <c r="V3214" s="4">
        <f t="shared" si="955"/>
        <v>31.427474036986272</v>
      </c>
      <c r="W3214" s="4">
        <f t="shared" si="956"/>
        <v>9.9337198769265758</v>
      </c>
      <c r="X3214" s="4">
        <f t="shared" si="957"/>
        <v>150466343.05368328</v>
      </c>
      <c r="Y3214" s="6">
        <f t="shared" si="958"/>
        <v>43.005817625242216</v>
      </c>
      <c r="Z3214" s="6">
        <f t="shared" si="959"/>
        <v>69.096752657766658</v>
      </c>
      <c r="AA3214" s="6">
        <f t="shared" si="960"/>
        <v>1046610516.3130187</v>
      </c>
      <c r="AB3214" s="26">
        <v>-13.586906357416865</v>
      </c>
      <c r="AC3214" s="4">
        <f t="shared" si="961"/>
        <v>1873.3851703347625</v>
      </c>
      <c r="AD3214" s="4">
        <f t="shared" si="962"/>
        <v>575928858757.07849</v>
      </c>
      <c r="AE3214" s="4">
        <f t="shared" si="963"/>
        <v>38022.562626444997</v>
      </c>
      <c r="AF3214" s="27">
        <v>-10.156431443339946</v>
      </c>
      <c r="AG3214" s="6">
        <f t="shared" si="964"/>
        <v>102.15863508759521</v>
      </c>
      <c r="AH3214" s="6">
        <f t="shared" si="965"/>
        <v>3122359492.768929</v>
      </c>
      <c r="AI3214" s="6">
        <f t="shared" si="966"/>
        <v>2073.4300462921483</v>
      </c>
      <c r="AK3214" s="1">
        <f t="shared" si="967"/>
        <v>3.2528065608272269E-8</v>
      </c>
      <c r="AL3214" s="1">
        <f t="shared" si="968"/>
        <v>0.49270355308240266</v>
      </c>
    </row>
    <row r="3215" spans="4:38" x14ac:dyDescent="0.25">
      <c r="D3215" s="1">
        <v>2006</v>
      </c>
      <c r="E3215" s="1" t="s">
        <v>92</v>
      </c>
      <c r="F3215" s="2" t="s">
        <v>281</v>
      </c>
      <c r="G3215">
        <v>3</v>
      </c>
      <c r="H3215">
        <v>15308084</v>
      </c>
      <c r="I3215" s="1">
        <v>2191.48</v>
      </c>
      <c r="J3215" s="1">
        <v>8765</v>
      </c>
      <c r="K3215" s="1">
        <v>299146.8</v>
      </c>
      <c r="L3215" s="1">
        <v>292682.90000000002</v>
      </c>
      <c r="M3215" s="3">
        <v>130</v>
      </c>
      <c r="N3215">
        <v>29.3</v>
      </c>
      <c r="O3215">
        <v>41</v>
      </c>
      <c r="P3215"/>
      <c r="Q3215" s="1">
        <f t="shared" si="950"/>
        <v>10</v>
      </c>
      <c r="R3215" s="5">
        <f t="shared" si="951"/>
        <v>-6.7169218975304354E-2</v>
      </c>
      <c r="S3215" s="4">
        <f t="shared" si="952"/>
        <v>20.093456914961575</v>
      </c>
      <c r="T3215" s="6">
        <f t="shared" si="953"/>
        <v>-0.97444774174699655</v>
      </c>
      <c r="U3215" s="6">
        <f t="shared" si="954"/>
        <v>2.8520419095296203</v>
      </c>
      <c r="V3215" s="4">
        <f t="shared" si="955"/>
        <v>29.232830781024695</v>
      </c>
      <c r="W3215" s="4">
        <f t="shared" si="956"/>
        <v>10.906435907343676</v>
      </c>
      <c r="X3215" s="4">
        <f t="shared" si="957"/>
        <v>166956637.01023319</v>
      </c>
      <c r="Y3215" s="6">
        <f t="shared" si="958"/>
        <v>40.025552258253001</v>
      </c>
      <c r="Z3215" s="6">
        <f t="shared" si="959"/>
        <v>76.838983069552256</v>
      </c>
      <c r="AA3215" s="6">
        <f t="shared" si="960"/>
        <v>1176257607.3032837</v>
      </c>
      <c r="AB3215" s="26">
        <v>-13.586906357416865</v>
      </c>
      <c r="AC3215" s="4">
        <f t="shared" si="961"/>
        <v>2022.7876049016245</v>
      </c>
      <c r="AD3215" s="4">
        <f t="shared" si="962"/>
        <v>678591838320.88</v>
      </c>
      <c r="AE3215" s="4">
        <f t="shared" si="963"/>
        <v>44328.985803898118</v>
      </c>
      <c r="AF3215" s="27">
        <v>-10.156431443339946</v>
      </c>
      <c r="AG3215" s="6">
        <f t="shared" si="964"/>
        <v>104.22756406753454</v>
      </c>
      <c r="AH3215" s="6">
        <f t="shared" si="965"/>
        <v>3407214611.7640605</v>
      </c>
      <c r="AI3215" s="6">
        <f t="shared" si="966"/>
        <v>2284.1262210272062</v>
      </c>
      <c r="AK3215" s="1">
        <f t="shared" si="967"/>
        <v>2.9808604976842148E-8</v>
      </c>
      <c r="AL3215" s="1">
        <f t="shared" si="968"/>
        <v>0.45631262890831764</v>
      </c>
    </row>
    <row r="3216" spans="4:38" x14ac:dyDescent="0.25">
      <c r="D3216" s="1">
        <v>2007</v>
      </c>
      <c r="E3216" s="1" t="s">
        <v>92</v>
      </c>
      <c r="F3216" s="2" t="s">
        <v>281</v>
      </c>
      <c r="G3216">
        <v>3</v>
      </c>
      <c r="H3216">
        <v>15484192</v>
      </c>
      <c r="I3216" s="1">
        <v>2458.2539999999999</v>
      </c>
      <c r="J3216" s="1">
        <v>8588</v>
      </c>
      <c r="K3216" s="1">
        <v>316900.40000000002</v>
      </c>
      <c r="L3216" s="1">
        <v>297297.3</v>
      </c>
      <c r="M3216" s="3">
        <v>120</v>
      </c>
      <c r="N3216">
        <v>27.1</v>
      </c>
      <c r="O3216">
        <v>37</v>
      </c>
      <c r="P3216"/>
      <c r="Q3216" s="1">
        <f t="shared" si="950"/>
        <v>10</v>
      </c>
      <c r="R3216" s="5">
        <f t="shared" si="951"/>
        <v>-5.9879898497063364E-2</v>
      </c>
      <c r="S3216" s="4">
        <f t="shared" si="952"/>
        <v>18.975963785678783</v>
      </c>
      <c r="T3216" s="6">
        <f t="shared" si="953"/>
        <v>-0.94598291195770745</v>
      </c>
      <c r="U3216" s="6">
        <f t="shared" si="954"/>
        <v>2.8123816557116412</v>
      </c>
      <c r="V3216" s="4">
        <f t="shared" si="955"/>
        <v>27.040120101502939</v>
      </c>
      <c r="W3216" s="4">
        <f t="shared" si="956"/>
        <v>12.95456730295434</v>
      </c>
      <c r="X3216" s="4">
        <f t="shared" si="957"/>
        <v>200591007.39586717</v>
      </c>
      <c r="Y3216" s="6">
        <f t="shared" si="958"/>
        <v>36.054017088042293</v>
      </c>
      <c r="Z3216" s="6">
        <f t="shared" si="959"/>
        <v>87.40826462893304</v>
      </c>
      <c r="AA3216" s="6">
        <f t="shared" si="960"/>
        <v>1353446351.9012079</v>
      </c>
      <c r="AB3216" s="26">
        <v>-13.586906357416865</v>
      </c>
      <c r="AC3216" s="4">
        <f t="shared" si="961"/>
        <v>2269.0262840180321</v>
      </c>
      <c r="AD3216" s="4">
        <f t="shared" si="962"/>
        <v>863683910101.0675</v>
      </c>
      <c r="AE3216" s="4">
        <f t="shared" si="963"/>
        <v>55778.429387924632</v>
      </c>
      <c r="AF3216" s="27">
        <v>-10.156431443339946</v>
      </c>
      <c r="AG3216" s="6">
        <f t="shared" si="964"/>
        <v>107.36379394339434</v>
      </c>
      <c r="AH3216" s="6">
        <f t="shared" si="965"/>
        <v>3865951876.9979844</v>
      </c>
      <c r="AI3216" s="6">
        <f t="shared" si="966"/>
        <v>2639.2747591652492</v>
      </c>
      <c r="AK3216" s="1">
        <f t="shared" si="967"/>
        <v>2.6271489574843566E-8</v>
      </c>
      <c r="AL3216" s="1">
        <f t="shared" si="968"/>
        <v>0.40679278870287611</v>
      </c>
    </row>
    <row r="3217" spans="4:38" x14ac:dyDescent="0.25">
      <c r="D3217" s="1">
        <v>2008</v>
      </c>
      <c r="E3217" s="1" t="s">
        <v>92</v>
      </c>
      <c r="F3217" s="2" t="s">
        <v>281</v>
      </c>
      <c r="G3217">
        <v>3</v>
      </c>
      <c r="H3217">
        <v>15674000</v>
      </c>
      <c r="I3217" s="1">
        <v>2460.7840000000001</v>
      </c>
      <c r="J3217" s="1">
        <v>8311</v>
      </c>
      <c r="K3217" s="1">
        <v>335121</v>
      </c>
      <c r="L3217" s="1">
        <v>290000</v>
      </c>
      <c r="M3217" s="3">
        <v>110</v>
      </c>
      <c r="N3217">
        <v>24.8</v>
      </c>
      <c r="O3217">
        <v>30</v>
      </c>
      <c r="P3217"/>
      <c r="Q3217" s="1">
        <f t="shared" si="950"/>
        <v>10</v>
      </c>
      <c r="R3217" s="5">
        <f t="shared" si="951"/>
        <v>-5.9818334319468917E-2</v>
      </c>
      <c r="S3217" s="4">
        <f t="shared" si="952"/>
        <v>20.046380015474742</v>
      </c>
      <c r="T3217" s="6">
        <f t="shared" si="953"/>
        <v>-0.94573368089699006</v>
      </c>
      <c r="U3217" s="6">
        <f t="shared" si="954"/>
        <v>2.7426276746012714</v>
      </c>
      <c r="V3217" s="4">
        <f t="shared" si="955"/>
        <v>24.740181665680531</v>
      </c>
      <c r="W3217" s="4">
        <f t="shared" si="956"/>
        <v>12.275453214497606</v>
      </c>
      <c r="X3217" s="4">
        <f t="shared" si="957"/>
        <v>192405453.68403548</v>
      </c>
      <c r="Y3217" s="6">
        <f t="shared" si="958"/>
        <v>29.054266319103011</v>
      </c>
      <c r="Z3217" s="6">
        <f t="shared" si="959"/>
        <v>89.723589635904673</v>
      </c>
      <c r="AA3217" s="6">
        <f t="shared" si="960"/>
        <v>1406327543.9531698</v>
      </c>
      <c r="AB3217" s="26">
        <v>-13.586906357416865</v>
      </c>
      <c r="AC3217" s="4">
        <f t="shared" si="961"/>
        <v>2271.3615335482136</v>
      </c>
      <c r="AD3217" s="4">
        <f t="shared" si="962"/>
        <v>876071603004.23999</v>
      </c>
      <c r="AE3217" s="4">
        <f t="shared" si="963"/>
        <v>55893.301199709073</v>
      </c>
      <c r="AF3217" s="27">
        <v>-10.156431443339946</v>
      </c>
      <c r="AG3217" s="6">
        <f t="shared" si="964"/>
        <v>107.39208773559785</v>
      </c>
      <c r="AH3217" s="6">
        <f t="shared" si="965"/>
        <v>3917368963.0421062</v>
      </c>
      <c r="AI3217" s="6">
        <f t="shared" si="966"/>
        <v>2642.6873122635543</v>
      </c>
      <c r="AK3217" s="1">
        <f t="shared" si="967"/>
        <v>2.5926665420488698E-8</v>
      </c>
      <c r="AL3217" s="1">
        <f t="shared" si="968"/>
        <v>0.40637455380073989</v>
      </c>
    </row>
    <row r="3218" spans="4:38" x14ac:dyDescent="0.25">
      <c r="D3218" s="1">
        <v>2009</v>
      </c>
      <c r="E3218" s="1" t="s">
        <v>92</v>
      </c>
      <c r="F3218" s="2" t="s">
        <v>281</v>
      </c>
      <c r="G3218">
        <v>3</v>
      </c>
      <c r="H3218">
        <v>16092822</v>
      </c>
      <c r="I3218" s="1">
        <v>1898.2190000000001</v>
      </c>
      <c r="J3218" s="1">
        <v>7927</v>
      </c>
      <c r="K3218" s="1">
        <v>350752.2</v>
      </c>
      <c r="L3218" s="1">
        <v>316666.7</v>
      </c>
      <c r="M3218" s="3">
        <v>87</v>
      </c>
      <c r="N3218">
        <v>22.6</v>
      </c>
      <c r="O3218">
        <v>24</v>
      </c>
      <c r="P3218"/>
      <c r="Q3218" s="1">
        <f t="shared" si="950"/>
        <v>10</v>
      </c>
      <c r="R3218" s="5">
        <f t="shared" si="951"/>
        <v>-7.7546373732430243E-2</v>
      </c>
      <c r="S3218" s="4">
        <f t="shared" si="952"/>
        <v>27.199561188672121</v>
      </c>
      <c r="T3218" s="6">
        <f t="shared" si="953"/>
        <v>-1.0118906938854209</v>
      </c>
      <c r="U3218" s="6">
        <f t="shared" si="954"/>
        <v>3.2043208679340638</v>
      </c>
      <c r="V3218" s="4">
        <f t="shared" si="955"/>
        <v>22.52245362626757</v>
      </c>
      <c r="W3218" s="4">
        <f t="shared" si="956"/>
        <v>6.9788589118509643</v>
      </c>
      <c r="X3218" s="4">
        <f t="shared" si="957"/>
        <v>112309534.23153126</v>
      </c>
      <c r="Y3218" s="6">
        <f t="shared" si="958"/>
        <v>22.98810930611458</v>
      </c>
      <c r="Z3218" s="6">
        <f t="shared" si="959"/>
        <v>59.239354553897954</v>
      </c>
      <c r="AA3218" s="6">
        <f t="shared" si="960"/>
        <v>953328388.23076916</v>
      </c>
      <c r="AB3218" s="26">
        <v>-13.586906357416865</v>
      </c>
      <c r="AC3218" s="4">
        <f t="shared" si="961"/>
        <v>1752.1008015536336</v>
      </c>
      <c r="AD3218" s="4">
        <f t="shared" si="962"/>
        <v>535226505036.68262</v>
      </c>
      <c r="AE3218" s="4">
        <f t="shared" si="963"/>
        <v>33258.71031424337</v>
      </c>
      <c r="AF3218" s="27">
        <v>-10.156431443339946</v>
      </c>
      <c r="AG3218" s="6">
        <f t="shared" si="964"/>
        <v>100.37083555281698</v>
      </c>
      <c r="AH3218" s="6">
        <f t="shared" si="965"/>
        <v>3102556257.1761127</v>
      </c>
      <c r="AI3218" s="6">
        <f t="shared" si="966"/>
        <v>1905.258270922327</v>
      </c>
      <c r="AK3218" s="1">
        <f t="shared" si="967"/>
        <v>3.273568825657374E-8</v>
      </c>
      <c r="AL3218" s="1">
        <f t="shared" si="968"/>
        <v>0.52680960416053157</v>
      </c>
    </row>
    <row r="3219" spans="4:38" x14ac:dyDescent="0.25">
      <c r="D3219" s="1">
        <v>2010</v>
      </c>
      <c r="E3219" s="1" t="s">
        <v>92</v>
      </c>
      <c r="F3219" s="2" t="s">
        <v>281</v>
      </c>
      <c r="G3219">
        <v>3</v>
      </c>
      <c r="H3219">
        <v>16321872</v>
      </c>
      <c r="I3219" s="1">
        <v>2171.4749999999999</v>
      </c>
      <c r="J3219" s="1">
        <v>7439</v>
      </c>
      <c r="K3219" s="1">
        <v>364656.9</v>
      </c>
      <c r="L3219" s="1">
        <v>320000</v>
      </c>
      <c r="M3219" s="3">
        <v>76</v>
      </c>
      <c r="N3219">
        <v>20.399999999999999</v>
      </c>
      <c r="O3219">
        <v>20</v>
      </c>
      <c r="P3219"/>
      <c r="Q3219" s="1">
        <f t="shared" si="950"/>
        <v>10</v>
      </c>
      <c r="R3219" s="5">
        <f t="shared" si="951"/>
        <v>-6.7788024269217928E-2</v>
      </c>
      <c r="S3219" s="4">
        <f t="shared" si="952"/>
        <v>24.719370787137777</v>
      </c>
      <c r="T3219" s="6">
        <f t="shared" si="953"/>
        <v>-0.97677528911651768</v>
      </c>
      <c r="U3219" s="6">
        <f t="shared" si="954"/>
        <v>3.1256809251728566</v>
      </c>
      <c r="V3219" s="4">
        <f t="shared" si="955"/>
        <v>20.332211975730779</v>
      </c>
      <c r="W3219" s="4">
        <f t="shared" si="956"/>
        <v>8.7845075778784913</v>
      </c>
      <c r="X3219" s="4">
        <f t="shared" si="957"/>
        <v>143379608.26916277</v>
      </c>
      <c r="Y3219" s="6">
        <f t="shared" si="958"/>
        <v>19.023224710883483</v>
      </c>
      <c r="Z3219" s="6">
        <f t="shared" si="959"/>
        <v>69.472062311667756</v>
      </c>
      <c r="AA3219" s="6">
        <f t="shared" si="960"/>
        <v>1133914108.6270652</v>
      </c>
      <c r="AB3219" s="26">
        <v>-13.586906357416865</v>
      </c>
      <c r="AC3219" s="4">
        <f t="shared" si="961"/>
        <v>2004.3225191896595</v>
      </c>
      <c r="AD3219" s="4">
        <f t="shared" si="962"/>
        <v>710382750487.17896</v>
      </c>
      <c r="AE3219" s="4">
        <f t="shared" si="963"/>
        <v>43523.362423573657</v>
      </c>
      <c r="AF3219" s="27">
        <v>-10.156431443339946</v>
      </c>
      <c r="AG3219" s="6">
        <f t="shared" si="964"/>
        <v>103.97920132199827</v>
      </c>
      <c r="AH3219" s="6">
        <f t="shared" si="965"/>
        <v>3599696972.3072715</v>
      </c>
      <c r="AI3219" s="6">
        <f t="shared" si="966"/>
        <v>2257.8823619068617</v>
      </c>
      <c r="AK3219" s="1">
        <f t="shared" si="967"/>
        <v>2.8214684517819434E-8</v>
      </c>
      <c r="AL3219" s="1">
        <f t="shared" si="968"/>
        <v>0.46051646922023054</v>
      </c>
    </row>
    <row r="3220" spans="4:38" x14ac:dyDescent="0.25">
      <c r="D3220" s="1">
        <v>2011</v>
      </c>
      <c r="E3220" s="1" t="s">
        <v>92</v>
      </c>
      <c r="F3220" s="2" t="s">
        <v>281</v>
      </c>
      <c r="G3220">
        <v>3</v>
      </c>
      <c r="H3220">
        <v>16557201</v>
      </c>
      <c r="I3220" s="1">
        <v>2596.7170000000001</v>
      </c>
      <c r="J3220" s="1">
        <v>6869</v>
      </c>
      <c r="K3220" s="1">
        <v>375355.2</v>
      </c>
      <c r="L3220" s="1">
        <v>329411.8</v>
      </c>
      <c r="M3220" s="3">
        <v>64</v>
      </c>
      <c r="N3220">
        <v>18.3</v>
      </c>
      <c r="O3220">
        <v>17</v>
      </c>
      <c r="P3220"/>
      <c r="Q3220" s="1">
        <f t="shared" si="950"/>
        <v>10</v>
      </c>
      <c r="R3220" s="5">
        <f t="shared" si="951"/>
        <v>-5.6686962807267795E-2</v>
      </c>
      <c r="S3220" s="4">
        <f t="shared" si="952"/>
        <v>21.277746261914565</v>
      </c>
      <c r="T3220" s="6">
        <f t="shared" si="953"/>
        <v>-0.93284223715866987</v>
      </c>
      <c r="U3220" s="6">
        <f t="shared" si="954"/>
        <v>3.0728924045846431</v>
      </c>
      <c r="V3220" s="4">
        <f t="shared" si="955"/>
        <v>18.243313037192731</v>
      </c>
      <c r="W3220" s="4">
        <f t="shared" si="956"/>
        <v>12.203909981988613</v>
      </c>
      <c r="X3220" s="4">
        <f t="shared" si="957"/>
        <v>202062590.55769184</v>
      </c>
      <c r="Y3220" s="6">
        <f t="shared" si="958"/>
        <v>16.06715776284133</v>
      </c>
      <c r="Z3220" s="6">
        <f t="shared" si="959"/>
        <v>84.504000079071872</v>
      </c>
      <c r="AA3220" s="6">
        <f t="shared" si="960"/>
        <v>1399149714.6132088</v>
      </c>
      <c r="AB3220" s="26">
        <v>-13.586906357416865</v>
      </c>
      <c r="AC3220" s="4">
        <f t="shared" si="961"/>
        <v>2396.8308910130741</v>
      </c>
      <c r="AD3220" s="4">
        <f t="shared" si="962"/>
        <v>1030502229123.9252</v>
      </c>
      <c r="AE3220" s="4">
        <f t="shared" si="963"/>
        <v>62238.915208187973</v>
      </c>
      <c r="AF3220" s="27">
        <v>-10.156431443339946</v>
      </c>
      <c r="AG3220" s="6">
        <f t="shared" si="964"/>
        <v>108.87619619663948</v>
      </c>
      <c r="AH3220" s="6">
        <f t="shared" si="965"/>
        <v>4366693237.1196003</v>
      </c>
      <c r="AI3220" s="6">
        <f t="shared" si="966"/>
        <v>2827.2066955914911</v>
      </c>
      <c r="AK3220" s="1">
        <f t="shared" si="967"/>
        <v>2.3258861778986395E-8</v>
      </c>
      <c r="AL3220" s="1">
        <f t="shared" si="968"/>
        <v>0.38510164950589532</v>
      </c>
    </row>
    <row r="3221" spans="4:38" x14ac:dyDescent="0.25">
      <c r="D3221" s="1">
        <v>2012</v>
      </c>
      <c r="E3221" s="1" t="s">
        <v>92</v>
      </c>
      <c r="F3221" s="2" t="s">
        <v>281</v>
      </c>
      <c r="G3221">
        <v>3</v>
      </c>
      <c r="H3221">
        <v>16792089</v>
      </c>
      <c r="I3221" s="1">
        <v>2613.8290000000002</v>
      </c>
      <c r="J3221" s="1">
        <v>6258</v>
      </c>
      <c r="K3221" s="1">
        <v>381585.4</v>
      </c>
      <c r="L3221" s="1">
        <v>340000</v>
      </c>
      <c r="M3221" s="3">
        <v>56</v>
      </c>
      <c r="N3221">
        <v>16.399999999999999</v>
      </c>
      <c r="O3221">
        <v>15</v>
      </c>
      <c r="P3221"/>
      <c r="Q3221" s="1">
        <f t="shared" si="950"/>
        <v>10</v>
      </c>
      <c r="R3221" s="5">
        <f t="shared" si="951"/>
        <v>-5.6315849277056761E-2</v>
      </c>
      <c r="S3221" s="4">
        <f t="shared" si="952"/>
        <v>21.489305872725417</v>
      </c>
      <c r="T3221" s="6">
        <f t="shared" si="953"/>
        <v>-0.93128551861971265</v>
      </c>
      <c r="U3221" s="6">
        <f t="shared" si="954"/>
        <v>3.1663707633070231</v>
      </c>
      <c r="V3221" s="4">
        <f t="shared" si="955"/>
        <v>16.343684150722943</v>
      </c>
      <c r="W3221" s="4">
        <f t="shared" si="956"/>
        <v>12.163394273788597</v>
      </c>
      <c r="X3221" s="4">
        <f t="shared" si="957"/>
        <v>204248799.18754849</v>
      </c>
      <c r="Y3221" s="6">
        <f t="shared" si="958"/>
        <v>14.068714481380287</v>
      </c>
      <c r="Z3221" s="6">
        <f t="shared" si="959"/>
        <v>82.549682124719439</v>
      </c>
      <c r="AA3221" s="6">
        <f t="shared" si="960"/>
        <v>1386181609.1599979</v>
      </c>
      <c r="AB3221" s="26">
        <v>-13.586906357416865</v>
      </c>
      <c r="AC3221" s="4">
        <f t="shared" si="961"/>
        <v>2412.6256696535715</v>
      </c>
      <c r="AD3221" s="4">
        <f t="shared" si="962"/>
        <v>1058941195404.0867</v>
      </c>
      <c r="AE3221" s="4">
        <f t="shared" si="963"/>
        <v>63061.909414849251</v>
      </c>
      <c r="AF3221" s="27">
        <v>-10.156431443339946</v>
      </c>
      <c r="AG3221" s="6">
        <f t="shared" si="964"/>
        <v>109.05819150278543</v>
      </c>
      <c r="AH3221" s="6">
        <f t="shared" si="965"/>
        <v>4457825260.2254591</v>
      </c>
      <c r="AI3221" s="6">
        <f t="shared" si="966"/>
        <v>2850.5946363753419</v>
      </c>
      <c r="AK3221" s="1">
        <f t="shared" si="967"/>
        <v>2.2783377208523141E-8</v>
      </c>
      <c r="AL3221" s="1">
        <f t="shared" si="968"/>
        <v>0.3825804978060921</v>
      </c>
    </row>
    <row r="3222" spans="4:38" x14ac:dyDescent="0.25">
      <c r="D3222" s="1">
        <v>2013</v>
      </c>
      <c r="E3222" s="1" t="s">
        <v>92</v>
      </c>
      <c r="F3222" s="2" t="s">
        <v>281</v>
      </c>
      <c r="G3222">
        <v>3</v>
      </c>
      <c r="H3222">
        <v>17035550</v>
      </c>
      <c r="I3222" s="1">
        <v>2566.2040000000002</v>
      </c>
      <c r="J3222" s="1">
        <v>5661</v>
      </c>
      <c r="K3222" s="1">
        <v>385102</v>
      </c>
      <c r="L3222" s="1">
        <v>361538.5</v>
      </c>
      <c r="M3222" s="3">
        <v>51</v>
      </c>
      <c r="N3222">
        <v>14.7</v>
      </c>
      <c r="O3222">
        <v>13</v>
      </c>
      <c r="P3222"/>
      <c r="Q3222" s="1">
        <f t="shared" si="950"/>
        <v>10</v>
      </c>
      <c r="R3222" s="5">
        <f t="shared" si="951"/>
        <v>-5.7360989227668566E-2</v>
      </c>
      <c r="S3222" s="4">
        <f t="shared" si="952"/>
        <v>22.089831673553622</v>
      </c>
      <c r="T3222" s="6">
        <f t="shared" si="953"/>
        <v>-0.93565355362170943</v>
      </c>
      <c r="U3222" s="6">
        <f t="shared" si="954"/>
        <v>3.3827478229606238</v>
      </c>
      <c r="V3222" s="4">
        <f t="shared" si="955"/>
        <v>14.642639010772331</v>
      </c>
      <c r="W3222" s="4">
        <f t="shared" si="956"/>
        <v>11.617127907191387</v>
      </c>
      <c r="X3222" s="4">
        <f t="shared" si="957"/>
        <v>197904163.31935424</v>
      </c>
      <c r="Y3222" s="6">
        <f t="shared" si="958"/>
        <v>12.064346446378291</v>
      </c>
      <c r="Z3222" s="6">
        <f t="shared" si="959"/>
        <v>75.86152247535928</v>
      </c>
      <c r="AA3222" s="6">
        <f t="shared" si="960"/>
        <v>1292342759.2051067</v>
      </c>
      <c r="AB3222" s="26">
        <v>-13.586906357416865</v>
      </c>
      <c r="AC3222" s="4">
        <f t="shared" si="961"/>
        <v>2368.6666740508554</v>
      </c>
      <c r="AD3222" s="4">
        <f t="shared" si="962"/>
        <v>1035502822227.9008</v>
      </c>
      <c r="AE3222" s="4">
        <f t="shared" si="963"/>
        <v>60784.818936160023</v>
      </c>
      <c r="AF3222" s="27">
        <v>-10.156431443339946</v>
      </c>
      <c r="AG3222" s="6">
        <f t="shared" si="964"/>
        <v>108.54906075038812</v>
      </c>
      <c r="AH3222" s="6">
        <f t="shared" si="965"/>
        <v>4440056314.6171513</v>
      </c>
      <c r="AI3222" s="6">
        <f t="shared" si="966"/>
        <v>2785.5903389388905</v>
      </c>
      <c r="AK3222" s="1">
        <f t="shared" si="967"/>
        <v>2.2874555464316663E-8</v>
      </c>
      <c r="AL3222" s="1">
        <f t="shared" si="968"/>
        <v>0.38968063334013975</v>
      </c>
    </row>
    <row r="3223" spans="4:38" x14ac:dyDescent="0.25">
      <c r="D3223" s="1">
        <v>2014</v>
      </c>
      <c r="E3223" s="1" t="s">
        <v>92</v>
      </c>
      <c r="F3223" s="2" t="s">
        <v>281</v>
      </c>
      <c r="G3223">
        <v>3</v>
      </c>
      <c r="H3223">
        <v>17288285</v>
      </c>
      <c r="I3223" s="1">
        <v>2527.3679999999999</v>
      </c>
      <c r="J3223" s="1">
        <v>5113</v>
      </c>
      <c r="K3223" s="1">
        <v>387348.5</v>
      </c>
      <c r="L3223" s="1">
        <v>375000</v>
      </c>
      <c r="M3223" s="3">
        <v>47</v>
      </c>
      <c r="N3223">
        <v>13.2</v>
      </c>
      <c r="O3223">
        <v>12</v>
      </c>
      <c r="P3223"/>
      <c r="Q3223" s="1">
        <f t="shared" si="950"/>
        <v>10</v>
      </c>
      <c r="R3223" s="5">
        <f t="shared" si="951"/>
        <v>-5.8242408703441682E-2</v>
      </c>
      <c r="S3223" s="4">
        <f t="shared" si="952"/>
        <v>22.560109647665083</v>
      </c>
      <c r="T3223" s="6">
        <f t="shared" si="953"/>
        <v>-0.9392992678881853</v>
      </c>
      <c r="U3223" s="6">
        <f t="shared" si="954"/>
        <v>3.5223722545806946</v>
      </c>
      <c r="V3223" s="4">
        <f t="shared" si="955"/>
        <v>13.141757591296557</v>
      </c>
      <c r="W3223" s="4">
        <f t="shared" si="956"/>
        <v>11.202817891718787</v>
      </c>
      <c r="X3223" s="4">
        <f t="shared" si="957"/>
        <v>193677508.51513353</v>
      </c>
      <c r="Y3223" s="6">
        <f t="shared" si="958"/>
        <v>11.060700732111815</v>
      </c>
      <c r="Z3223" s="6">
        <f t="shared" si="959"/>
        <v>71.751871106560813</v>
      </c>
      <c r="AA3223" s="6">
        <f t="shared" si="960"/>
        <v>1240466796.9734888</v>
      </c>
      <c r="AB3223" s="26">
        <v>-13.586906357416865</v>
      </c>
      <c r="AC3223" s="4">
        <f t="shared" si="961"/>
        <v>2332.8201322508116</v>
      </c>
      <c r="AD3223" s="4">
        <f t="shared" si="962"/>
        <v>1019299122603.4916</v>
      </c>
      <c r="AE3223" s="4">
        <f t="shared" si="963"/>
        <v>58958.949520064692</v>
      </c>
      <c r="AF3223" s="27">
        <v>-10.156431443339946</v>
      </c>
      <c r="AG3223" s="6">
        <f t="shared" si="964"/>
        <v>108.12774789204853</v>
      </c>
      <c r="AH3223" s="6">
        <f t="shared" si="965"/>
        <v>4437736761.5523834</v>
      </c>
      <c r="AI3223" s="6">
        <f t="shared" si="966"/>
        <v>2732.7860993443092</v>
      </c>
      <c r="AK3223" s="1">
        <f t="shared" si="967"/>
        <v>2.2886511726727747E-8</v>
      </c>
      <c r="AL3223" s="1">
        <f t="shared" si="968"/>
        <v>0.39566853738751145</v>
      </c>
    </row>
    <row r="3224" spans="4:38" x14ac:dyDescent="0.25">
      <c r="D3224" s="1">
        <v>2015</v>
      </c>
      <c r="E3224" s="1" t="s">
        <v>92</v>
      </c>
      <c r="F3224" s="2" t="s">
        <v>281</v>
      </c>
      <c r="G3224">
        <v>3</v>
      </c>
      <c r="H3224">
        <v>17542806</v>
      </c>
      <c r="I3224" s="1">
        <v>1763.5619999999999</v>
      </c>
      <c r="J3224" s="1">
        <v>4620</v>
      </c>
      <c r="K3224" s="1">
        <v>385000</v>
      </c>
      <c r="M3224" s="3">
        <v>45</v>
      </c>
      <c r="N3224">
        <v>12</v>
      </c>
      <c r="O3224">
        <v>12</v>
      </c>
      <c r="P3224"/>
      <c r="Q3224" s="1">
        <f t="shared" si="950"/>
        <v>10</v>
      </c>
      <c r="R3224" s="5">
        <f t="shared" si="951"/>
        <v>-8.346743692594874E-2</v>
      </c>
      <c r="S3224" s="4">
        <f t="shared" si="952"/>
        <v>32.134963216490263</v>
      </c>
      <c r="T3224" s="6">
        <f t="shared" si="953"/>
        <v>-1.0319096667589296</v>
      </c>
      <c r="U3224" s="6">
        <f t="shared" si="954"/>
        <v>0</v>
      </c>
      <c r="V3224" s="4">
        <f t="shared" si="955"/>
        <v>11.916532563074052</v>
      </c>
      <c r="W3224" s="4">
        <f t="shared" si="956"/>
        <v>5.4879851211250701</v>
      </c>
      <c r="X3224" s="4">
        <f t="shared" si="957"/>
        <v>96274658.31078361</v>
      </c>
      <c r="Y3224" s="6">
        <f t="shared" si="958"/>
        <v>10.96809033324107</v>
      </c>
      <c r="Z3224" s="6" t="e">
        <f t="shared" si="959"/>
        <v>#DIV/0!</v>
      </c>
      <c r="AA3224" s="6" t="e">
        <f t="shared" si="960"/>
        <v>#DIV/0!</v>
      </c>
      <c r="AB3224" s="26">
        <v>-13.586906357416865</v>
      </c>
      <c r="AC3224" s="4">
        <f t="shared" si="961"/>
        <v>1627.8092221126901</v>
      </c>
      <c r="AD3224" s="4">
        <f t="shared" si="962"/>
        <v>503608785318.45502</v>
      </c>
      <c r="AE3224" s="4">
        <f t="shared" si="963"/>
        <v>28707.424873674998</v>
      </c>
      <c r="AF3224" s="27">
        <v>-10.156431443339946</v>
      </c>
      <c r="AG3224" s="6">
        <f t="shared" si="964"/>
        <v>98.423648605209252</v>
      </c>
      <c r="AH3224" s="6">
        <f t="shared" si="965"/>
        <v>3142179091.3017082</v>
      </c>
      <c r="AI3224" s="6">
        <f t="shared" si="966"/>
        <v>1735.7620658150001</v>
      </c>
      <c r="AK3224" s="1">
        <f t="shared" si="967"/>
        <v>3.2322891688304273E-8</v>
      </c>
      <c r="AL3224" s="1">
        <f t="shared" si="968"/>
        <v>0.56703421824693434</v>
      </c>
    </row>
    <row r="3225" spans="4:38" x14ac:dyDescent="0.25">
      <c r="D3225" s="1">
        <v>2016</v>
      </c>
      <c r="E3225" s="1" t="s">
        <v>92</v>
      </c>
      <c r="F3225" s="2" t="s">
        <v>281</v>
      </c>
      <c r="G3225">
        <v>3</v>
      </c>
      <c r="H3225">
        <v>17794055</v>
      </c>
      <c r="I3225" s="1">
        <v>1904.886</v>
      </c>
      <c r="J3225" s="1">
        <v>4178</v>
      </c>
      <c r="K3225" s="1">
        <v>383302.8</v>
      </c>
      <c r="M3225" s="3"/>
      <c r="N3225">
        <v>10.9</v>
      </c>
      <c r="O3225"/>
      <c r="P3225"/>
      <c r="Q3225" s="1">
        <f t="shared" si="950"/>
        <v>10</v>
      </c>
      <c r="R3225" s="5">
        <f t="shared" si="951"/>
        <v>-7.7274965535995332E-2</v>
      </c>
      <c r="S3225" s="4">
        <f t="shared" si="952"/>
        <v>29.619710659850512</v>
      </c>
      <c r="T3225" s="6">
        <f t="shared" si="953"/>
        <v>-1.0109513747498817</v>
      </c>
      <c r="U3225" s="6">
        <f t="shared" si="954"/>
        <v>0</v>
      </c>
      <c r="V3225" s="4">
        <f t="shared" si="955"/>
        <v>10.822725034464005</v>
      </c>
      <c r="W3225" s="4">
        <f t="shared" si="956"/>
        <v>6.4311431731238056</v>
      </c>
      <c r="X3225" s="4">
        <f t="shared" si="957"/>
        <v>114436115.33543952</v>
      </c>
      <c r="Y3225" s="6">
        <f t="shared" si="958"/>
        <v>-1.0109513747498817</v>
      </c>
      <c r="Z3225" s="6" t="e">
        <f t="shared" si="959"/>
        <v>#DIV/0!</v>
      </c>
      <c r="AA3225" s="6" t="e">
        <f t="shared" si="960"/>
        <v>#DIV/0!</v>
      </c>
      <c r="AB3225" s="26">
        <v>-13.586906357416865</v>
      </c>
      <c r="AC3225" s="4">
        <f t="shared" si="961"/>
        <v>1758.2545994262489</v>
      </c>
      <c r="AD3225" s="4">
        <f t="shared" si="962"/>
        <v>595971759243.87622</v>
      </c>
      <c r="AE3225" s="4">
        <f t="shared" si="963"/>
        <v>33492.745708826697</v>
      </c>
      <c r="AF3225" s="27">
        <v>-10.156431443339946</v>
      </c>
      <c r="AG3225" s="6">
        <f t="shared" si="964"/>
        <v>100.46409448577818</v>
      </c>
      <c r="AH3225" s="6">
        <f t="shared" si="965"/>
        <v>3442588073.9355478</v>
      </c>
      <c r="AI3225" s="6">
        <f t="shared" si="966"/>
        <v>1913.7264708863604</v>
      </c>
      <c r="AK3225" s="1">
        <f t="shared" si="967"/>
        <v>2.9502314030063925E-8</v>
      </c>
      <c r="AL3225" s="1">
        <f t="shared" si="968"/>
        <v>0.52496579847822922</v>
      </c>
    </row>
    <row r="3226" spans="4:38" x14ac:dyDescent="0.25">
      <c r="D3226" s="1">
        <v>1980</v>
      </c>
      <c r="E3226" s="1" t="s">
        <v>93</v>
      </c>
      <c r="F3226" s="2" t="s">
        <v>282</v>
      </c>
      <c r="G3226">
        <v>2</v>
      </c>
      <c r="H3226">
        <v>16417197</v>
      </c>
      <c r="I3226" s="1">
        <v>142.30090000000001</v>
      </c>
      <c r="J3226" s="1">
        <v>83675</v>
      </c>
      <c r="K3226" s="1">
        <v>764155.3</v>
      </c>
      <c r="M3226" s="3"/>
      <c r="N3226">
        <v>109.5</v>
      </c>
      <c r="O3226"/>
      <c r="P3226"/>
      <c r="Q3226" s="1">
        <f t="shared" si="950"/>
        <v>10</v>
      </c>
      <c r="R3226" s="5">
        <f t="shared" si="951"/>
        <v>-1.0344277513353746</v>
      </c>
      <c r="S3226" s="4">
        <f t="shared" si="952"/>
        <v>790.46344865000867</v>
      </c>
      <c r="T3226" s="6">
        <f t="shared" si="953"/>
        <v>-2.3456944142621139</v>
      </c>
      <c r="U3226" s="6">
        <f t="shared" si="954"/>
        <v>0</v>
      </c>
      <c r="V3226" s="4">
        <f t="shared" si="955"/>
        <v>108.46557224866463</v>
      </c>
      <c r="W3226" s="4">
        <f t="shared" si="956"/>
        <v>1.8002211265179723E-2</v>
      </c>
      <c r="X3226" s="4">
        <f t="shared" si="957"/>
        <v>295545.84877607477</v>
      </c>
      <c r="Y3226" s="6">
        <f t="shared" si="958"/>
        <v>-2.3456944142621139</v>
      </c>
      <c r="Z3226" s="6" t="e">
        <f t="shared" si="959"/>
        <v>#DIV/0!</v>
      </c>
      <c r="AA3226" s="6" t="e">
        <f t="shared" si="960"/>
        <v>#DIV/0!</v>
      </c>
      <c r="AB3226" s="26">
        <v>-13.586906357416865</v>
      </c>
      <c r="AC3226" s="4">
        <f t="shared" si="961"/>
        <v>131.3470789997379</v>
      </c>
      <c r="AD3226" s="4">
        <f t="shared" si="962"/>
        <v>3068506697.0366111</v>
      </c>
      <c r="AE3226" s="4">
        <f t="shared" si="963"/>
        <v>186.90807554033807</v>
      </c>
      <c r="AF3226" s="27">
        <v>-10.156431443339946</v>
      </c>
      <c r="AG3226" s="6">
        <f t="shared" si="964"/>
        <v>43.298186590664066</v>
      </c>
      <c r="AH3226" s="6">
        <f t="shared" si="965"/>
        <v>237272713.93636417</v>
      </c>
      <c r="AI3226" s="6">
        <f t="shared" si="966"/>
        <v>61.613709202194286</v>
      </c>
      <c r="AK3226" s="1">
        <f t="shared" si="967"/>
        <v>4.2804885883607627E-7</v>
      </c>
      <c r="AL3226" s="1">
        <f t="shared" si="968"/>
        <v>7.0273624411370541</v>
      </c>
    </row>
    <row r="3227" spans="4:38" x14ac:dyDescent="0.25">
      <c r="D3227" s="1">
        <v>1981</v>
      </c>
      <c r="E3227" s="1" t="s">
        <v>93</v>
      </c>
      <c r="F3227" s="2" t="s">
        <v>282</v>
      </c>
      <c r="G3227">
        <v>2</v>
      </c>
      <c r="H3227">
        <v>17063876</v>
      </c>
      <c r="I3227" s="1">
        <v>147.31659999999999</v>
      </c>
      <c r="J3227" s="1">
        <v>83667</v>
      </c>
      <c r="K3227" s="1">
        <v>789311.3</v>
      </c>
      <c r="M3227" s="3"/>
      <c r="N3227">
        <v>106</v>
      </c>
      <c r="O3227"/>
      <c r="P3227"/>
      <c r="Q3227" s="1">
        <f t="shared" si="950"/>
        <v>10</v>
      </c>
      <c r="R3227" s="5">
        <f t="shared" si="951"/>
        <v>-0.99920850739156353</v>
      </c>
      <c r="S3227" s="4">
        <f t="shared" si="952"/>
        <v>788.6865659402946</v>
      </c>
      <c r="T3227" s="6">
        <f t="shared" si="953"/>
        <v>-2.3132569451459157</v>
      </c>
      <c r="U3227" s="6">
        <f t="shared" si="954"/>
        <v>0</v>
      </c>
      <c r="V3227" s="4">
        <f t="shared" si="955"/>
        <v>105.00079149260844</v>
      </c>
      <c r="W3227" s="4">
        <f t="shared" si="956"/>
        <v>1.8678725663897285E-2</v>
      </c>
      <c r="X3227" s="4">
        <f t="shared" si="957"/>
        <v>318731.45856676094</v>
      </c>
      <c r="Y3227" s="6">
        <f t="shared" si="958"/>
        <v>-2.3132569451459157</v>
      </c>
      <c r="Z3227" s="6" t="e">
        <f t="shared" si="959"/>
        <v>#DIV/0!</v>
      </c>
      <c r="AA3227" s="6" t="e">
        <f t="shared" si="960"/>
        <v>#DIV/0!</v>
      </c>
      <c r="AB3227" s="26">
        <v>-13.586906357416865</v>
      </c>
      <c r="AC3227" s="4">
        <f t="shared" si="961"/>
        <v>135.97668811773352</v>
      </c>
      <c r="AD3227" s="4">
        <f t="shared" si="962"/>
        <v>3418171373.1156206</v>
      </c>
      <c r="AE3227" s="4">
        <f t="shared" si="963"/>
        <v>200.31623372764901</v>
      </c>
      <c r="AF3227" s="27">
        <v>-10.156431443339946</v>
      </c>
      <c r="AG3227" s="6">
        <f t="shared" si="964"/>
        <v>43.90533211043401</v>
      </c>
      <c r="AH3227" s="6">
        <f t="shared" si="965"/>
        <v>255311580.92758691</v>
      </c>
      <c r="AI3227" s="6">
        <f t="shared" si="966"/>
        <v>64.679842483799618</v>
      </c>
      <c r="AK3227" s="1">
        <f t="shared" si="967"/>
        <v>3.978053563586909E-7</v>
      </c>
      <c r="AL3227" s="1">
        <f t="shared" si="968"/>
        <v>6.788101273040513</v>
      </c>
    </row>
    <row r="3228" spans="4:38" x14ac:dyDescent="0.25">
      <c r="D3228" s="1">
        <v>1982</v>
      </c>
      <c r="E3228" s="1" t="s">
        <v>93</v>
      </c>
      <c r="F3228" s="2" t="s">
        <v>282</v>
      </c>
      <c r="G3228">
        <v>2</v>
      </c>
      <c r="H3228">
        <v>17736326</v>
      </c>
      <c r="I3228" s="1">
        <v>135.44970000000001</v>
      </c>
      <c r="J3228" s="1">
        <v>83869</v>
      </c>
      <c r="K3228" s="1">
        <v>815053.4</v>
      </c>
      <c r="M3228" s="3"/>
      <c r="N3228">
        <v>102.9</v>
      </c>
      <c r="O3228"/>
      <c r="P3228"/>
      <c r="Q3228" s="1">
        <f t="shared" si="950"/>
        <v>10</v>
      </c>
      <c r="R3228" s="5">
        <f t="shared" si="951"/>
        <v>-1.0867502844229258</v>
      </c>
      <c r="S3228" s="4">
        <f t="shared" si="952"/>
        <v>885.75951426987274</v>
      </c>
      <c r="T3228" s="6">
        <f t="shared" si="953"/>
        <v>-2.3930914182775216</v>
      </c>
      <c r="U3228" s="6">
        <f t="shared" si="954"/>
        <v>0</v>
      </c>
      <c r="V3228" s="4">
        <f t="shared" si="955"/>
        <v>101.81324971557709</v>
      </c>
      <c r="W3228" s="4">
        <f t="shared" si="956"/>
        <v>1.5291927189927002E-2</v>
      </c>
      <c r="X3228" s="4">
        <f t="shared" si="957"/>
        <v>271222.60580880922</v>
      </c>
      <c r="Y3228" s="6">
        <f t="shared" si="958"/>
        <v>-2.3930914182775216</v>
      </c>
      <c r="Z3228" s="6" t="e">
        <f t="shared" si="959"/>
        <v>#DIV/0!</v>
      </c>
      <c r="AA3228" s="6" t="e">
        <f t="shared" si="960"/>
        <v>#DIV/0!</v>
      </c>
      <c r="AB3228" s="26">
        <v>-13.586906357416865</v>
      </c>
      <c r="AC3228" s="4">
        <f t="shared" si="961"/>
        <v>125.02326019294887</v>
      </c>
      <c r="AD3228" s="4">
        <f t="shared" si="962"/>
        <v>3003533842.9844427</v>
      </c>
      <c r="AE3228" s="4">
        <f t="shared" si="963"/>
        <v>169.34363086156867</v>
      </c>
      <c r="AF3228" s="27">
        <v>-10.156431443339946</v>
      </c>
      <c r="AG3228" s="6">
        <f t="shared" si="964"/>
        <v>42.44063292262463</v>
      </c>
      <c r="AH3228" s="6">
        <f t="shared" si="965"/>
        <v>243996081.3447361</v>
      </c>
      <c r="AI3228" s="6">
        <f t="shared" si="966"/>
        <v>57.485709971796297</v>
      </c>
      <c r="AK3228" s="1">
        <f t="shared" si="967"/>
        <v>4.1625387536409538E-7</v>
      </c>
      <c r="AL3228" s="1">
        <f t="shared" si="968"/>
        <v>7.3828144322209646</v>
      </c>
    </row>
    <row r="3229" spans="4:38" x14ac:dyDescent="0.25">
      <c r="D3229" s="1">
        <v>1983</v>
      </c>
      <c r="E3229" s="1" t="s">
        <v>93</v>
      </c>
      <c r="F3229" s="2" t="s">
        <v>282</v>
      </c>
      <c r="G3229">
        <v>2</v>
      </c>
      <c r="H3229">
        <v>18431761</v>
      </c>
      <c r="I3229" s="1">
        <v>125.4473</v>
      </c>
      <c r="J3229" s="1">
        <v>84381</v>
      </c>
      <c r="K3229" s="1">
        <v>839611.9</v>
      </c>
      <c r="M3229" s="3"/>
      <c r="N3229">
        <v>100.5</v>
      </c>
      <c r="O3229"/>
      <c r="P3229"/>
      <c r="Q3229" s="1">
        <f t="shared" si="950"/>
        <v>10</v>
      </c>
      <c r="R3229" s="5">
        <f t="shared" si="951"/>
        <v>-1.173401101498398</v>
      </c>
      <c r="S3229" s="4">
        <f t="shared" si="952"/>
        <v>985.20152829116284</v>
      </c>
      <c r="T3229" s="6">
        <f t="shared" si="953"/>
        <v>-2.4696836373347382</v>
      </c>
      <c r="U3229" s="6">
        <f t="shared" si="954"/>
        <v>0</v>
      </c>
      <c r="V3229" s="4">
        <f t="shared" si="955"/>
        <v>99.326598898501601</v>
      </c>
      <c r="W3229" s="4">
        <f t="shared" si="956"/>
        <v>1.2733161327671607E-2</v>
      </c>
      <c r="X3229" s="4">
        <f t="shared" si="957"/>
        <v>234694.58636608574</v>
      </c>
      <c r="Y3229" s="6">
        <f t="shared" si="958"/>
        <v>-2.4696836373347382</v>
      </c>
      <c r="Z3229" s="6" t="e">
        <f t="shared" si="959"/>
        <v>#DIV/0!</v>
      </c>
      <c r="AA3229" s="6" t="e">
        <f t="shared" si="960"/>
        <v>#DIV/0!</v>
      </c>
      <c r="AB3229" s="26">
        <v>-13.586906357416865</v>
      </c>
      <c r="AC3229" s="4">
        <f t="shared" si="961"/>
        <v>115.79080963931933</v>
      </c>
      <c r="AD3229" s="4">
        <f t="shared" si="962"/>
        <v>2677332065.7969551</v>
      </c>
      <c r="AE3229" s="4">
        <f t="shared" si="963"/>
        <v>145.25644434066584</v>
      </c>
      <c r="AF3229" s="27">
        <v>-10.156431443339946</v>
      </c>
      <c r="AG3229" s="6">
        <f t="shared" si="964"/>
        <v>41.124422941477164</v>
      </c>
      <c r="AH3229" s="6">
        <f t="shared" si="965"/>
        <v>234838495.92229465</v>
      </c>
      <c r="AI3229" s="6">
        <f t="shared" si="966"/>
        <v>51.589478220663679</v>
      </c>
      <c r="AK3229" s="1">
        <f t="shared" si="967"/>
        <v>4.3248579852515289E-7</v>
      </c>
      <c r="AL3229" s="1">
        <f t="shared" si="968"/>
        <v>7.9714748743097701</v>
      </c>
    </row>
    <row r="3230" spans="4:38" x14ac:dyDescent="0.25">
      <c r="D3230" s="1">
        <v>1984</v>
      </c>
      <c r="E3230" s="1" t="s">
        <v>93</v>
      </c>
      <c r="F3230" s="2" t="s">
        <v>282</v>
      </c>
      <c r="G3230">
        <v>2</v>
      </c>
      <c r="H3230">
        <v>19146400</v>
      </c>
      <c r="I3230" s="1">
        <v>120.97880000000001</v>
      </c>
      <c r="J3230" s="1">
        <v>85198</v>
      </c>
      <c r="K3230" s="1">
        <v>864077.1</v>
      </c>
      <c r="M3230" s="3"/>
      <c r="N3230">
        <v>98.6</v>
      </c>
      <c r="O3230"/>
      <c r="P3230"/>
      <c r="Q3230" s="1">
        <f t="shared" si="950"/>
        <v>10</v>
      </c>
      <c r="R3230" s="5">
        <f t="shared" si="951"/>
        <v>-1.2167421068815361</v>
      </c>
      <c r="S3230" s="4">
        <f t="shared" si="952"/>
        <v>1051.3589911620877</v>
      </c>
      <c r="T3230" s="6">
        <f t="shared" si="953"/>
        <v>-2.5071825679808484</v>
      </c>
      <c r="U3230" s="6">
        <f t="shared" si="954"/>
        <v>0</v>
      </c>
      <c r="V3230" s="4">
        <f t="shared" si="955"/>
        <v>97.383257893118454</v>
      </c>
      <c r="W3230" s="4">
        <f t="shared" si="956"/>
        <v>1.1506897360175686E-2</v>
      </c>
      <c r="X3230" s="4">
        <f t="shared" si="957"/>
        <v>220315.65961686775</v>
      </c>
      <c r="Y3230" s="6">
        <f t="shared" si="958"/>
        <v>-2.5071825679808484</v>
      </c>
      <c r="Z3230" s="6" t="e">
        <f t="shared" si="959"/>
        <v>#DIV/0!</v>
      </c>
      <c r="AA3230" s="6" t="e">
        <f t="shared" si="960"/>
        <v>#DIV/0!</v>
      </c>
      <c r="AB3230" s="26">
        <v>-13.586906357416865</v>
      </c>
      <c r="AC3230" s="4">
        <f t="shared" si="961"/>
        <v>111.6662789967842</v>
      </c>
      <c r="AD3230" s="4">
        <f t="shared" si="962"/>
        <v>2586535507.9269085</v>
      </c>
      <c r="AE3230" s="4">
        <f t="shared" si="963"/>
        <v>135.09252433496155</v>
      </c>
      <c r="AF3230" s="27">
        <v>-10.156431443339946</v>
      </c>
      <c r="AG3230" s="6">
        <f t="shared" si="964"/>
        <v>40.509341334162976</v>
      </c>
      <c r="AH3230" s="6">
        <f t="shared" si="965"/>
        <v>235254284.44499919</v>
      </c>
      <c r="AI3230" s="6">
        <f t="shared" si="966"/>
        <v>49.007715033974357</v>
      </c>
      <c r="AK3230" s="1">
        <f t="shared" si="967"/>
        <v>4.3172142294030988E-7</v>
      </c>
      <c r="AL3230" s="1">
        <f t="shared" si="968"/>
        <v>8.2659110521843502</v>
      </c>
    </row>
    <row r="3231" spans="4:38" x14ac:dyDescent="0.25">
      <c r="D3231" s="1">
        <v>1985</v>
      </c>
      <c r="E3231" s="1" t="s">
        <v>93</v>
      </c>
      <c r="F3231" s="2" t="s">
        <v>282</v>
      </c>
      <c r="G3231">
        <v>2</v>
      </c>
      <c r="H3231">
        <v>19877083</v>
      </c>
      <c r="I3231" s="1">
        <v>118.9624</v>
      </c>
      <c r="J3231" s="1">
        <v>86462</v>
      </c>
      <c r="K3231" s="1">
        <v>887700.2</v>
      </c>
      <c r="M3231" s="3"/>
      <c r="N3231">
        <v>97.4</v>
      </c>
      <c r="O3231"/>
      <c r="P3231"/>
      <c r="Q3231" s="1">
        <f t="shared" si="950"/>
        <v>10</v>
      </c>
      <c r="R3231" s="5">
        <f t="shared" si="951"/>
        <v>-1.2373657559027054</v>
      </c>
      <c r="S3231" s="4">
        <f t="shared" si="952"/>
        <v>1098.4098289879826</v>
      </c>
      <c r="T3231" s="6">
        <f t="shared" si="953"/>
        <v>-2.5248499245478242</v>
      </c>
      <c r="U3231" s="6">
        <f t="shared" si="954"/>
        <v>0</v>
      </c>
      <c r="V3231" s="4">
        <f t="shared" si="955"/>
        <v>96.162634244097305</v>
      </c>
      <c r="W3231" s="4">
        <f t="shared" si="956"/>
        <v>1.0830420200227609E-2</v>
      </c>
      <c r="X3231" s="4">
        <f t="shared" si="957"/>
        <v>215277.16124480081</v>
      </c>
      <c r="Y3231" s="6">
        <f t="shared" si="958"/>
        <v>-2.5248499245478242</v>
      </c>
      <c r="Z3231" s="6" t="e">
        <f t="shared" si="959"/>
        <v>#DIV/0!</v>
      </c>
      <c r="AA3231" s="6" t="e">
        <f t="shared" si="960"/>
        <v>#DIV/0!</v>
      </c>
      <c r="AB3231" s="26">
        <v>-13.586906357416865</v>
      </c>
      <c r="AC3231" s="4">
        <f t="shared" si="961"/>
        <v>109.80509435146521</v>
      </c>
      <c r="AD3231" s="4">
        <f t="shared" si="962"/>
        <v>2596479259.8835001</v>
      </c>
      <c r="AE3231" s="4">
        <f t="shared" si="963"/>
        <v>130.62677556276745</v>
      </c>
      <c r="AF3231" s="27">
        <v>-10.156431443339946</v>
      </c>
      <c r="AG3231" s="6">
        <f t="shared" si="964"/>
        <v>40.225881723084441</v>
      </c>
      <c r="AH3231" s="6">
        <f t="shared" si="965"/>
        <v>240161567.66508827</v>
      </c>
      <c r="AI3231" s="6">
        <f t="shared" si="966"/>
        <v>47.853674318942602</v>
      </c>
      <c r="AK3231" s="1">
        <f t="shared" si="967"/>
        <v>4.228999478177691E-7</v>
      </c>
      <c r="AL3231" s="1">
        <f t="shared" si="968"/>
        <v>8.4060173634694664</v>
      </c>
    </row>
    <row r="3232" spans="4:38" x14ac:dyDescent="0.25">
      <c r="D3232" s="1">
        <v>1986</v>
      </c>
      <c r="E3232" s="1" t="s">
        <v>93</v>
      </c>
      <c r="F3232" s="2" t="s">
        <v>282</v>
      </c>
      <c r="G3232">
        <v>2</v>
      </c>
      <c r="H3232">
        <v>20622560</v>
      </c>
      <c r="I3232" s="1">
        <v>123.92400000000001</v>
      </c>
      <c r="J3232" s="1">
        <v>88234</v>
      </c>
      <c r="K3232" s="1">
        <v>908692.1</v>
      </c>
      <c r="M3232" s="3"/>
      <c r="N3232">
        <v>97.1</v>
      </c>
      <c r="O3232"/>
      <c r="P3232"/>
      <c r="Q3232" s="1">
        <f t="shared" si="950"/>
        <v>10</v>
      </c>
      <c r="R3232" s="5">
        <f t="shared" si="951"/>
        <v>-1.1878247958426131</v>
      </c>
      <c r="S3232" s="4">
        <f t="shared" si="952"/>
        <v>1079.3670081662954</v>
      </c>
      <c r="T3232" s="6">
        <f t="shared" si="953"/>
        <v>-2.4822202040995331</v>
      </c>
      <c r="U3232" s="6">
        <f t="shared" si="954"/>
        <v>0</v>
      </c>
      <c r="V3232" s="4">
        <f t="shared" si="955"/>
        <v>95.912175204157379</v>
      </c>
      <c r="W3232" s="4">
        <f t="shared" si="956"/>
        <v>1.1481173601047044E-2</v>
      </c>
      <c r="X3232" s="4">
        <f t="shared" si="957"/>
        <v>236771.19145800875</v>
      </c>
      <c r="Y3232" s="6">
        <f t="shared" si="958"/>
        <v>-2.4822202040995331</v>
      </c>
      <c r="Z3232" s="6" t="e">
        <f t="shared" si="959"/>
        <v>#DIV/0!</v>
      </c>
      <c r="AA3232" s="6" t="e">
        <f t="shared" si="960"/>
        <v>#DIV/0!</v>
      </c>
      <c r="AB3232" s="26">
        <v>-13.586906357416865</v>
      </c>
      <c r="AC3232" s="4">
        <f t="shared" si="961"/>
        <v>114.38476789650323</v>
      </c>
      <c r="AD3232" s="4">
        <f t="shared" si="962"/>
        <v>2923251587.277658</v>
      </c>
      <c r="AE3232" s="4">
        <f t="shared" si="963"/>
        <v>141.75017976806268</v>
      </c>
      <c r="AF3232" s="27">
        <v>-10.156431443339946</v>
      </c>
      <c r="AG3232" s="6">
        <f t="shared" si="964"/>
        <v>40.916722160934796</v>
      </c>
      <c r="AH3232" s="6">
        <f t="shared" si="965"/>
        <v>259560821.63565627</v>
      </c>
      <c r="AI3232" s="6">
        <f t="shared" si="966"/>
        <v>50.705638770716845</v>
      </c>
      <c r="AK3232" s="1">
        <f t="shared" si="967"/>
        <v>3.9129293008620762E-7</v>
      </c>
      <c r="AL3232" s="1">
        <f t="shared" si="968"/>
        <v>8.0694619282786224</v>
      </c>
    </row>
    <row r="3233" spans="4:38" x14ac:dyDescent="0.25">
      <c r="D3233" s="1">
        <v>1987</v>
      </c>
      <c r="E3233" s="1" t="s">
        <v>93</v>
      </c>
      <c r="F3233" s="2" t="s">
        <v>282</v>
      </c>
      <c r="G3233">
        <v>2</v>
      </c>
      <c r="H3233">
        <v>21382112</v>
      </c>
      <c r="I3233" s="1">
        <v>131.18719999999999</v>
      </c>
      <c r="J3233" s="1">
        <v>90525</v>
      </c>
      <c r="K3233" s="1">
        <v>927510.2</v>
      </c>
      <c r="M3233" s="3"/>
      <c r="N3233">
        <v>97.6</v>
      </c>
      <c r="O3233"/>
      <c r="P3233"/>
      <c r="Q3233" s="1">
        <f t="shared" si="950"/>
        <v>10</v>
      </c>
      <c r="R3233" s="5">
        <f t="shared" si="951"/>
        <v>-1.1220606888476925</v>
      </c>
      <c r="S3233" s="4">
        <f t="shared" si="952"/>
        <v>1040.7227339252609</v>
      </c>
      <c r="T3233" s="6">
        <f t="shared" si="953"/>
        <v>-2.4245763310372244</v>
      </c>
      <c r="U3233" s="6">
        <f t="shared" si="954"/>
        <v>0</v>
      </c>
      <c r="V3233" s="4">
        <f t="shared" si="955"/>
        <v>96.477939311152298</v>
      </c>
      <c r="W3233" s="4">
        <f t="shared" si="956"/>
        <v>1.2605393898258125E-2</v>
      </c>
      <c r="X3233" s="4">
        <f t="shared" si="957"/>
        <v>269529.94413667184</v>
      </c>
      <c r="Y3233" s="6">
        <f t="shared" si="958"/>
        <v>-2.4245763310372244</v>
      </c>
      <c r="Z3233" s="6" t="e">
        <f t="shared" si="959"/>
        <v>#DIV/0!</v>
      </c>
      <c r="AA3233" s="6" t="e">
        <f t="shared" si="960"/>
        <v>#DIV/0!</v>
      </c>
      <c r="AB3233" s="26">
        <v>-13.586906357416865</v>
      </c>
      <c r="AC3233" s="4">
        <f t="shared" si="961"/>
        <v>121.08887239753516</v>
      </c>
      <c r="AD3233" s="4">
        <f t="shared" si="962"/>
        <v>3396614801.6174011</v>
      </c>
      <c r="AE3233" s="4">
        <f t="shared" si="963"/>
        <v>158.85310120989922</v>
      </c>
      <c r="AF3233" s="27">
        <v>-10.156431443339946</v>
      </c>
      <c r="AG3233" s="6">
        <f t="shared" si="964"/>
        <v>41.889509987070866</v>
      </c>
      <c r="AH3233" s="6">
        <f t="shared" si="965"/>
        <v>284893935.2478689</v>
      </c>
      <c r="AI3233" s="6">
        <f t="shared" si="966"/>
        <v>54.953675245758625</v>
      </c>
      <c r="AK3233" s="1">
        <f t="shared" si="967"/>
        <v>3.5649868904732744E-7</v>
      </c>
      <c r="AL3233" s="1">
        <f t="shared" si="968"/>
        <v>7.6226948970631287</v>
      </c>
    </row>
    <row r="3234" spans="4:38" x14ac:dyDescent="0.25">
      <c r="D3234" s="1">
        <v>1988</v>
      </c>
      <c r="E3234" s="1" t="s">
        <v>93</v>
      </c>
      <c r="F3234" s="2" t="s">
        <v>282</v>
      </c>
      <c r="G3234">
        <v>2</v>
      </c>
      <c r="H3234">
        <v>22153676</v>
      </c>
      <c r="I3234" s="1">
        <v>140.6874</v>
      </c>
      <c r="J3234" s="1">
        <v>93414</v>
      </c>
      <c r="K3234" s="1">
        <v>943575.8</v>
      </c>
      <c r="M3234" s="3"/>
      <c r="N3234">
        <v>99</v>
      </c>
      <c r="O3234"/>
      <c r="P3234"/>
      <c r="Q3234" s="1">
        <f t="shared" si="950"/>
        <v>10</v>
      </c>
      <c r="R3234" s="5">
        <f t="shared" si="951"/>
        <v>-1.0462912812376943</v>
      </c>
      <c r="S3234" s="4">
        <f t="shared" si="952"/>
        <v>987.25513272688249</v>
      </c>
      <c r="T3234" s="6">
        <f t="shared" si="953"/>
        <v>-2.3565220931588162</v>
      </c>
      <c r="U3234" s="6">
        <f t="shared" si="954"/>
        <v>0</v>
      </c>
      <c r="V3234" s="4">
        <f t="shared" si="955"/>
        <v>97.9537087187623</v>
      </c>
      <c r="W3234" s="4">
        <f t="shared" si="956"/>
        <v>1.4250358933197892E-2</v>
      </c>
      <c r="X3234" s="4">
        <f t="shared" si="957"/>
        <v>315697.83468977176</v>
      </c>
      <c r="Y3234" s="6">
        <f t="shared" si="958"/>
        <v>-2.3565220931588162</v>
      </c>
      <c r="Z3234" s="6" t="e">
        <f t="shared" si="959"/>
        <v>#DIV/0!</v>
      </c>
      <c r="AA3234" s="6" t="e">
        <f t="shared" si="960"/>
        <v>#DIV/0!</v>
      </c>
      <c r="AB3234" s="26">
        <v>-13.586906357416865</v>
      </c>
      <c r="AC3234" s="4">
        <f t="shared" si="961"/>
        <v>129.8577805345414</v>
      </c>
      <c r="AD3234" s="4">
        <f t="shared" si="962"/>
        <v>4047333384.6034598</v>
      </c>
      <c r="AE3234" s="4">
        <f t="shared" si="963"/>
        <v>182.69353513175238</v>
      </c>
      <c r="AF3234" s="27">
        <v>-10.156431443339946</v>
      </c>
      <c r="AG3234" s="6">
        <f t="shared" si="964"/>
        <v>43.099241347343735</v>
      </c>
      <c r="AH3234" s="6">
        <f t="shared" si="965"/>
        <v>316549873.86860496</v>
      </c>
      <c r="AI3234" s="6">
        <f t="shared" si="966"/>
        <v>60.635202071302871</v>
      </c>
      <c r="AK3234" s="1">
        <f t="shared" si="967"/>
        <v>3.2084774886233963E-7</v>
      </c>
      <c r="AL3234" s="1">
        <f t="shared" si="968"/>
        <v>7.1079570736256414</v>
      </c>
    </row>
    <row r="3235" spans="4:38" x14ac:dyDescent="0.25">
      <c r="D3235" s="1">
        <v>1989</v>
      </c>
      <c r="E3235" s="1" t="s">
        <v>93</v>
      </c>
      <c r="F3235" s="2" t="s">
        <v>282</v>
      </c>
      <c r="G3235">
        <v>2</v>
      </c>
      <c r="H3235">
        <v>22935092</v>
      </c>
      <c r="I3235" s="1">
        <v>141.17500000000001</v>
      </c>
      <c r="J3235" s="1">
        <v>96784</v>
      </c>
      <c r="K3235" s="1">
        <v>957309.6</v>
      </c>
      <c r="M3235" s="3"/>
      <c r="N3235">
        <v>101.1</v>
      </c>
      <c r="O3235"/>
      <c r="P3235"/>
      <c r="Q3235" s="1">
        <f t="shared" si="950"/>
        <v>10</v>
      </c>
      <c r="R3235" s="5">
        <f t="shared" si="951"/>
        <v>-1.0426775278909155</v>
      </c>
      <c r="S3235" s="4">
        <f t="shared" si="952"/>
        <v>998.1652071542411</v>
      </c>
      <c r="T3235" s="6">
        <f t="shared" si="953"/>
        <v>-2.3532290193348642</v>
      </c>
      <c r="U3235" s="6">
        <f t="shared" si="954"/>
        <v>0</v>
      </c>
      <c r="V3235" s="4">
        <f t="shared" si="955"/>
        <v>100.05732247210908</v>
      </c>
      <c r="W3235" s="4">
        <f t="shared" si="956"/>
        <v>1.4143450301427406E-2</v>
      </c>
      <c r="X3235" s="4">
        <f t="shared" si="957"/>
        <v>324381.33386066527</v>
      </c>
      <c r="Y3235" s="6">
        <f t="shared" si="958"/>
        <v>-2.3532290193348642</v>
      </c>
      <c r="Z3235" s="6" t="e">
        <f t="shared" si="959"/>
        <v>#DIV/0!</v>
      </c>
      <c r="AA3235" s="6" t="e">
        <f t="shared" si="960"/>
        <v>#DIV/0!</v>
      </c>
      <c r="AB3235" s="26">
        <v>-13.586906357416865</v>
      </c>
      <c r="AC3235" s="4">
        <f t="shared" si="961"/>
        <v>130.30784680763085</v>
      </c>
      <c r="AD3235" s="4">
        <f t="shared" si="962"/>
        <v>4219187750.6414337</v>
      </c>
      <c r="AE3235" s="4">
        <f t="shared" si="963"/>
        <v>183.96210273067288</v>
      </c>
      <c r="AF3235" s="27">
        <v>-10.156431443339946</v>
      </c>
      <c r="AG3235" s="6">
        <f t="shared" si="964"/>
        <v>43.159553787122022</v>
      </c>
      <c r="AH3235" s="6">
        <f t="shared" si="965"/>
        <v>328851194.96472239</v>
      </c>
      <c r="AI3235" s="6">
        <f t="shared" si="966"/>
        <v>60.930500058969521</v>
      </c>
      <c r="AK3235" s="1">
        <f t="shared" si="967"/>
        <v>3.0884581229602887E-7</v>
      </c>
      <c r="AL3235" s="1">
        <f t="shared" si="968"/>
        <v>7.0834071188241534</v>
      </c>
    </row>
    <row r="3236" spans="4:38" x14ac:dyDescent="0.25">
      <c r="D3236" s="1">
        <v>1990</v>
      </c>
      <c r="E3236" s="1" t="s">
        <v>93</v>
      </c>
      <c r="F3236" s="2" t="s">
        <v>282</v>
      </c>
      <c r="G3236">
        <v>2</v>
      </c>
      <c r="H3236">
        <v>23724579</v>
      </c>
      <c r="I3236" s="1">
        <v>141.2808</v>
      </c>
      <c r="J3236" s="1">
        <v>100509</v>
      </c>
      <c r="K3236" s="1">
        <v>969228.5</v>
      </c>
      <c r="L3236" s="1">
        <v>975254.7</v>
      </c>
      <c r="M3236" s="3">
        <v>6800</v>
      </c>
      <c r="N3236">
        <v>103.7</v>
      </c>
      <c r="O3236">
        <v>687</v>
      </c>
      <c r="P3236"/>
      <c r="Q3236" s="1">
        <f t="shared" si="950"/>
        <v>10</v>
      </c>
      <c r="R3236" s="5">
        <f t="shared" si="951"/>
        <v>-1.0418967050016703</v>
      </c>
      <c r="S3236" s="4">
        <f t="shared" si="952"/>
        <v>1009.8359805437115</v>
      </c>
      <c r="T3236" s="6">
        <f t="shared" si="953"/>
        <v>-2.3525168954139537</v>
      </c>
      <c r="U3236" s="6">
        <f t="shared" si="954"/>
        <v>22.943031590818666</v>
      </c>
      <c r="V3236" s="4">
        <f t="shared" si="955"/>
        <v>102.65810329499833</v>
      </c>
      <c r="W3236" s="4">
        <f t="shared" si="956"/>
        <v>1.3990470009192207E-2</v>
      </c>
      <c r="X3236" s="4">
        <f t="shared" si="957"/>
        <v>331918.01098021126</v>
      </c>
      <c r="Y3236" s="6">
        <f t="shared" si="958"/>
        <v>684.64748310458606</v>
      </c>
      <c r="Z3236" s="6">
        <f t="shared" si="959"/>
        <v>0.61578958927353655</v>
      </c>
      <c r="AA3236" s="6">
        <f t="shared" si="960"/>
        <v>14609348.75809757</v>
      </c>
      <c r="AB3236" s="26">
        <v>-13.586906357416865</v>
      </c>
      <c r="AC3236" s="4">
        <f t="shared" si="961"/>
        <v>130.40550269707478</v>
      </c>
      <c r="AD3236" s="4">
        <f t="shared" si="962"/>
        <v>4370967501.9351301</v>
      </c>
      <c r="AE3236" s="4">
        <f t="shared" si="963"/>
        <v>184.23793745444883</v>
      </c>
      <c r="AF3236" s="27">
        <v>-10.156431443339946</v>
      </c>
      <c r="AG3236" s="6">
        <f t="shared" si="964"/>
        <v>43.172618496977044</v>
      </c>
      <c r="AH3236" s="6">
        <f t="shared" si="965"/>
        <v>340426062.2160604</v>
      </c>
      <c r="AI3236" s="6">
        <f t="shared" si="966"/>
        <v>60.994620793477146</v>
      </c>
      <c r="AK3236" s="1">
        <f t="shared" si="967"/>
        <v>2.9834470889875346E-7</v>
      </c>
      <c r="AL3236" s="1">
        <f t="shared" si="968"/>
        <v>7.0781026155004785</v>
      </c>
    </row>
    <row r="3237" spans="4:38" x14ac:dyDescent="0.25">
      <c r="D3237" s="1">
        <v>1991</v>
      </c>
      <c r="E3237" s="1" t="s">
        <v>93</v>
      </c>
      <c r="F3237" s="2" t="s">
        <v>282</v>
      </c>
      <c r="G3237">
        <v>2</v>
      </c>
      <c r="H3237">
        <v>24521703</v>
      </c>
      <c r="I3237" s="1">
        <v>140.8151</v>
      </c>
      <c r="J3237" s="1">
        <v>104517</v>
      </c>
      <c r="K3237" s="1">
        <v>981380.3</v>
      </c>
      <c r="L3237" s="1">
        <v>988200.6</v>
      </c>
      <c r="M3237" s="3">
        <v>6700</v>
      </c>
      <c r="N3237">
        <v>106.5</v>
      </c>
      <c r="O3237">
        <v>678</v>
      </c>
      <c r="P3237"/>
      <c r="Q3237" s="1">
        <f t="shared" si="950"/>
        <v>10</v>
      </c>
      <c r="R3237" s="5">
        <f t="shared" si="951"/>
        <v>-1.0453424384174708</v>
      </c>
      <c r="S3237" s="4">
        <f t="shared" si="952"/>
        <v>1025.878475816869</v>
      </c>
      <c r="T3237" s="6">
        <f t="shared" si="953"/>
        <v>-2.3556578834423645</v>
      </c>
      <c r="U3237" s="6">
        <f t="shared" si="954"/>
        <v>23.278625338124744</v>
      </c>
      <c r="V3237" s="4">
        <f t="shared" si="955"/>
        <v>105.45465756158254</v>
      </c>
      <c r="W3237" s="4">
        <f t="shared" si="956"/>
        <v>1.3726294421751481E-2</v>
      </c>
      <c r="X3237" s="4">
        <f t="shared" si="957"/>
        <v>336592.11510074657</v>
      </c>
      <c r="Y3237" s="6">
        <f t="shared" si="958"/>
        <v>675.6443421165576</v>
      </c>
      <c r="Z3237" s="6">
        <f t="shared" si="959"/>
        <v>0.60491157856035005</v>
      </c>
      <c r="AA3237" s="6">
        <f t="shared" si="960"/>
        <v>14833462.070718072</v>
      </c>
      <c r="AB3237" s="26">
        <v>-13.586906357416865</v>
      </c>
      <c r="AC3237" s="4">
        <f t="shared" si="961"/>
        <v>129.97565063928613</v>
      </c>
      <c r="AD3237" s="4">
        <f t="shared" si="962"/>
        <v>4488093088.3789692</v>
      </c>
      <c r="AE3237" s="4">
        <f t="shared" si="963"/>
        <v>183.02534242336139</v>
      </c>
      <c r="AF3237" s="27">
        <v>-10.156431443339946</v>
      </c>
      <c r="AG3237" s="6">
        <f t="shared" si="964"/>
        <v>43.115052974068426</v>
      </c>
      <c r="AH3237" s="6">
        <f t="shared" si="965"/>
        <v>350704224.51627284</v>
      </c>
      <c r="AI3237" s="6">
        <f t="shared" si="966"/>
        <v>60.712504960487429</v>
      </c>
      <c r="AK3237" s="1">
        <f t="shared" si="967"/>
        <v>2.8960105790994491E-7</v>
      </c>
      <c r="AL3237" s="1">
        <f t="shared" si="968"/>
        <v>7.1015111305534697</v>
      </c>
    </row>
    <row r="3238" spans="4:38" x14ac:dyDescent="0.25">
      <c r="D3238" s="1">
        <v>1992</v>
      </c>
      <c r="E3238" s="1" t="s">
        <v>93</v>
      </c>
      <c r="F3238" s="2" t="s">
        <v>282</v>
      </c>
      <c r="G3238">
        <v>2</v>
      </c>
      <c r="H3238">
        <v>25326078</v>
      </c>
      <c r="I3238" s="1">
        <v>139.05770000000001</v>
      </c>
      <c r="J3238" s="1">
        <v>108575</v>
      </c>
      <c r="K3238" s="1">
        <v>994276.6</v>
      </c>
      <c r="L3238" s="1">
        <v>1013413</v>
      </c>
      <c r="M3238" s="3">
        <v>6700</v>
      </c>
      <c r="N3238">
        <v>109.2</v>
      </c>
      <c r="O3238">
        <v>671</v>
      </c>
      <c r="P3238"/>
      <c r="Q3238" s="1">
        <f t="shared" si="950"/>
        <v>10</v>
      </c>
      <c r="R3238" s="5">
        <f t="shared" si="951"/>
        <v>-1.0585533918653909</v>
      </c>
      <c r="S3238" s="4">
        <f t="shared" si="952"/>
        <v>1052.4948673823885</v>
      </c>
      <c r="T3238" s="6">
        <f t="shared" si="953"/>
        <v>-2.3676628989395478</v>
      </c>
      <c r="U3238" s="6">
        <f t="shared" si="954"/>
        <v>23.994203614030237</v>
      </c>
      <c r="V3238" s="4">
        <f t="shared" si="955"/>
        <v>108.14144660813461</v>
      </c>
      <c r="W3238" s="4">
        <f t="shared" si="956"/>
        <v>1.3212197447180338E-2</v>
      </c>
      <c r="X3238" s="4">
        <f t="shared" si="957"/>
        <v>334613.14309869014</v>
      </c>
      <c r="Y3238" s="6">
        <f t="shared" si="958"/>
        <v>668.63233710106044</v>
      </c>
      <c r="Z3238" s="6">
        <f t="shared" si="959"/>
        <v>0.57954705326701572</v>
      </c>
      <c r="AA3238" s="6">
        <f t="shared" si="960"/>
        <v>14677653.875710595</v>
      </c>
      <c r="AB3238" s="26">
        <v>-13.586906357416865</v>
      </c>
      <c r="AC3238" s="4">
        <f t="shared" si="961"/>
        <v>128.35352908816355</v>
      </c>
      <c r="AD3238" s="4">
        <f t="shared" si="962"/>
        <v>4520336819.0636215</v>
      </c>
      <c r="AE3238" s="4">
        <f t="shared" si="963"/>
        <v>178.48546541883124</v>
      </c>
      <c r="AF3238" s="27">
        <v>-10.156431443339946</v>
      </c>
      <c r="AG3238" s="6">
        <f t="shared" si="964"/>
        <v>42.896442090167945</v>
      </c>
      <c r="AH3238" s="6">
        <f t="shared" si="965"/>
        <v>357687796.58633316</v>
      </c>
      <c r="AI3238" s="6">
        <f t="shared" si="966"/>
        <v>59.65080575241948</v>
      </c>
      <c r="AK3238" s="1">
        <f t="shared" si="967"/>
        <v>2.8394682570302736E-7</v>
      </c>
      <c r="AL3238" s="1">
        <f t="shared" si="968"/>
        <v>7.1912594556072769</v>
      </c>
    </row>
    <row r="3239" spans="4:38" x14ac:dyDescent="0.25">
      <c r="D3239" s="1">
        <v>1993</v>
      </c>
      <c r="E3239" s="1" t="s">
        <v>93</v>
      </c>
      <c r="F3239" s="2" t="s">
        <v>282</v>
      </c>
      <c r="G3239">
        <v>2</v>
      </c>
      <c r="H3239">
        <v>26136216</v>
      </c>
      <c r="I3239" s="1">
        <v>128.32759999999999</v>
      </c>
      <c r="J3239" s="1">
        <v>112525</v>
      </c>
      <c r="K3239" s="1">
        <v>1010099</v>
      </c>
      <c r="L3239" s="1">
        <v>1046338</v>
      </c>
      <c r="M3239" s="3">
        <v>6800</v>
      </c>
      <c r="N3239">
        <v>111.4</v>
      </c>
      <c r="O3239">
        <v>669</v>
      </c>
      <c r="P3239"/>
      <c r="Q3239" s="1">
        <f t="shared" si="950"/>
        <v>10</v>
      </c>
      <c r="R3239" s="5">
        <f t="shared" si="951"/>
        <v>-1.1470642324799967</v>
      </c>
      <c r="S3239" s="4">
        <f t="shared" si="952"/>
        <v>1158.648434163812</v>
      </c>
      <c r="T3239" s="6">
        <f t="shared" si="953"/>
        <v>-2.4466405748740581</v>
      </c>
      <c r="U3239" s="6">
        <f t="shared" si="954"/>
        <v>25.600130058325721</v>
      </c>
      <c r="V3239" s="4">
        <f t="shared" si="955"/>
        <v>110.25293576752001</v>
      </c>
      <c r="W3239" s="4">
        <f t="shared" si="956"/>
        <v>1.1075628828913324E-2</v>
      </c>
      <c r="X3239" s="4">
        <f t="shared" si="957"/>
        <v>289475.02740830567</v>
      </c>
      <c r="Y3239" s="6">
        <f t="shared" si="958"/>
        <v>666.5533594251259</v>
      </c>
      <c r="Z3239" s="6">
        <f t="shared" si="959"/>
        <v>0.50127714080993524</v>
      </c>
      <c r="AA3239" s="6">
        <f t="shared" si="960"/>
        <v>13101487.628070882</v>
      </c>
      <c r="AB3239" s="26">
        <v>-13.586906357416865</v>
      </c>
      <c r="AC3239" s="4">
        <f t="shared" si="961"/>
        <v>118.44939431195981</v>
      </c>
      <c r="AD3239" s="4">
        <f t="shared" si="962"/>
        <v>3972790165.0483332</v>
      </c>
      <c r="AE3239" s="4">
        <f t="shared" si="963"/>
        <v>152.00326493507453</v>
      </c>
      <c r="AF3239" s="27">
        <v>-10.156431443339946</v>
      </c>
      <c r="AG3239" s="6">
        <f t="shared" si="964"/>
        <v>41.511742867514378</v>
      </c>
      <c r="AH3239" s="6">
        <f t="shared" si="965"/>
        <v>340646494.51748627</v>
      </c>
      <c r="AI3239" s="6">
        <f t="shared" si="966"/>
        <v>53.27102334005238</v>
      </c>
      <c r="AK3239" s="1">
        <f t="shared" si="967"/>
        <v>2.9815165007719134E-7</v>
      </c>
      <c r="AL3239" s="1">
        <f t="shared" si="968"/>
        <v>7.7925559271738898</v>
      </c>
    </row>
    <row r="3240" spans="4:38" x14ac:dyDescent="0.25">
      <c r="D3240" s="1">
        <v>1994</v>
      </c>
      <c r="E3240" s="1" t="s">
        <v>93</v>
      </c>
      <c r="F3240" s="2" t="s">
        <v>282</v>
      </c>
      <c r="G3240">
        <v>2</v>
      </c>
      <c r="H3240">
        <v>26950513</v>
      </c>
      <c r="I3240" s="1">
        <v>162.96459999999999</v>
      </c>
      <c r="J3240" s="1">
        <v>116390</v>
      </c>
      <c r="K3240" s="1">
        <v>1029089</v>
      </c>
      <c r="L3240" s="1">
        <v>1067251</v>
      </c>
      <c r="M3240" s="3">
        <v>7000</v>
      </c>
      <c r="N3240">
        <v>113.1</v>
      </c>
      <c r="O3240">
        <v>684</v>
      </c>
      <c r="P3240"/>
      <c r="Q3240" s="1">
        <f t="shared" si="950"/>
        <v>10</v>
      </c>
      <c r="R3240" s="5">
        <f t="shared" si="951"/>
        <v>-0.90326365357875293</v>
      </c>
      <c r="S3240" s="4">
        <f t="shared" si="952"/>
        <v>929.53868999770532</v>
      </c>
      <c r="T3240" s="6">
        <f t="shared" si="953"/>
        <v>-2.2224724685775583</v>
      </c>
      <c r="U3240" s="6">
        <f t="shared" si="954"/>
        <v>23.719359645618674</v>
      </c>
      <c r="V3240" s="4">
        <f t="shared" si="955"/>
        <v>112.19673634642125</v>
      </c>
      <c r="W3240" s="4">
        <f t="shared" si="956"/>
        <v>1.7531771593111665E-2</v>
      </c>
      <c r="X3240" s="4">
        <f t="shared" si="957"/>
        <v>472490.23823318665</v>
      </c>
      <c r="Y3240" s="6">
        <f t="shared" si="958"/>
        <v>681.77752753142249</v>
      </c>
      <c r="Z3240" s="6">
        <f t="shared" si="959"/>
        <v>0.68705311793736401</v>
      </c>
      <c r="AA3240" s="6">
        <f t="shared" si="960"/>
        <v>18516433.98666146</v>
      </c>
      <c r="AB3240" s="26">
        <v>-13.586906357416865</v>
      </c>
      <c r="AC3240" s="4">
        <f t="shared" si="961"/>
        <v>150.42016031072666</v>
      </c>
      <c r="AD3240" s="4">
        <f t="shared" si="962"/>
        <v>6606422711.2715912</v>
      </c>
      <c r="AE3240" s="4">
        <f t="shared" si="963"/>
        <v>245.13161256973441</v>
      </c>
      <c r="AF3240" s="27">
        <v>-10.156431443339946</v>
      </c>
      <c r="AG3240" s="6">
        <f t="shared" si="964"/>
        <v>45.698795314392953</v>
      </c>
      <c r="AH3240" s="6">
        <f t="shared" si="965"/>
        <v>446068394.11784023</v>
      </c>
      <c r="AI3240" s="6">
        <f t="shared" si="966"/>
        <v>74.472858988919214</v>
      </c>
      <c r="AK3240" s="1">
        <f t="shared" si="967"/>
        <v>2.2768776217435544E-7</v>
      </c>
      <c r="AL3240" s="1">
        <f t="shared" si="968"/>
        <v>6.1363019944208741</v>
      </c>
    </row>
    <row r="3241" spans="4:38" x14ac:dyDescent="0.25">
      <c r="D3241" s="1">
        <v>1995</v>
      </c>
      <c r="E3241" s="1" t="s">
        <v>93</v>
      </c>
      <c r="F3241" s="2" t="s">
        <v>282</v>
      </c>
      <c r="G3241">
        <v>2</v>
      </c>
      <c r="H3241">
        <v>27768296</v>
      </c>
      <c r="I3241" s="1">
        <v>172.76769999999999</v>
      </c>
      <c r="J3241" s="1">
        <v>119903</v>
      </c>
      <c r="K3241" s="1">
        <v>1052704</v>
      </c>
      <c r="L3241" s="1">
        <v>1103152</v>
      </c>
      <c r="M3241" s="3">
        <v>7300</v>
      </c>
      <c r="N3241">
        <v>113.9</v>
      </c>
      <c r="O3241">
        <v>698</v>
      </c>
      <c r="P3241"/>
      <c r="Q3241" s="1">
        <f t="shared" si="950"/>
        <v>10</v>
      </c>
      <c r="R3241" s="5">
        <f t="shared" si="951"/>
        <v>-0.85201111087315529</v>
      </c>
      <c r="S3241" s="4">
        <f t="shared" si="952"/>
        <v>896.9155044606141</v>
      </c>
      <c r="T3241" s="6">
        <f t="shared" si="953"/>
        <v>-2.17235956300149</v>
      </c>
      <c r="U3241" s="6">
        <f t="shared" si="954"/>
        <v>23.964427966442198</v>
      </c>
      <c r="V3241" s="4">
        <f t="shared" si="955"/>
        <v>113.04798888912686</v>
      </c>
      <c r="W3241" s="4">
        <f t="shared" si="956"/>
        <v>1.9262427635688917E-2</v>
      </c>
      <c r="X3241" s="4">
        <f t="shared" si="957"/>
        <v>534884.79226639005</v>
      </c>
      <c r="Y3241" s="6">
        <f t="shared" si="958"/>
        <v>695.82764043699854</v>
      </c>
      <c r="Z3241" s="6">
        <f t="shared" si="959"/>
        <v>0.72093396196199455</v>
      </c>
      <c r="AA3241" s="6">
        <f t="shared" si="960"/>
        <v>20019107.652213406</v>
      </c>
      <c r="AB3241" s="26">
        <v>-13.586906357416865</v>
      </c>
      <c r="AC3241" s="4">
        <f t="shared" si="961"/>
        <v>159.46865227488379</v>
      </c>
      <c r="AD3241" s="4">
        <f t="shared" si="962"/>
        <v>7650452193.3528738</v>
      </c>
      <c r="AE3241" s="4">
        <f t="shared" si="963"/>
        <v>275.51032275631439</v>
      </c>
      <c r="AF3241" s="27">
        <v>-10.156431443339946</v>
      </c>
      <c r="AG3241" s="6">
        <f t="shared" si="964"/>
        <v>46.752994376801418</v>
      </c>
      <c r="AH3241" s="6">
        <f t="shared" si="965"/>
        <v>487251206.45279378</v>
      </c>
      <c r="AI3241" s="6">
        <f t="shared" si="966"/>
        <v>80.77407306592913</v>
      </c>
      <c r="AK3241" s="1">
        <f t="shared" si="967"/>
        <v>2.0844343346585289E-7</v>
      </c>
      <c r="AL3241" s="1">
        <f t="shared" si="968"/>
        <v>5.7881189597361082</v>
      </c>
    </row>
    <row r="3242" spans="4:38" x14ac:dyDescent="0.25">
      <c r="D3242" s="1">
        <v>1996</v>
      </c>
      <c r="E3242" s="1" t="s">
        <v>93</v>
      </c>
      <c r="F3242" s="2" t="s">
        <v>282</v>
      </c>
      <c r="G3242">
        <v>2</v>
      </c>
      <c r="H3242">
        <v>28589451</v>
      </c>
      <c r="I3242" s="1">
        <v>161.12270000000001</v>
      </c>
      <c r="J3242" s="1">
        <v>122998</v>
      </c>
      <c r="K3242" s="1">
        <v>1078930</v>
      </c>
      <c r="L3242" s="1">
        <v>1115760</v>
      </c>
      <c r="M3242" s="3">
        <v>7700</v>
      </c>
      <c r="N3242">
        <v>114</v>
      </c>
      <c r="O3242">
        <v>717</v>
      </c>
      <c r="P3242"/>
      <c r="Q3242" s="1">
        <f t="shared" si="950"/>
        <v>10</v>
      </c>
      <c r="R3242" s="5">
        <f t="shared" si="951"/>
        <v>-0.91358945697906013</v>
      </c>
      <c r="S3242" s="4">
        <f t="shared" si="952"/>
        <v>985.69907281841733</v>
      </c>
      <c r="T3242" s="6">
        <f t="shared" si="953"/>
        <v>-2.2324251850390069</v>
      </c>
      <c r="U3242" s="6">
        <f t="shared" si="954"/>
        <v>24.908507244591224</v>
      </c>
      <c r="V3242" s="4">
        <f t="shared" si="955"/>
        <v>113.08641054302095</v>
      </c>
      <c r="W3242" s="4">
        <f t="shared" si="956"/>
        <v>1.6346033433845136E-2</v>
      </c>
      <c r="X3242" s="4">
        <f t="shared" si="957"/>
        <v>467324.12190127728</v>
      </c>
      <c r="Y3242" s="6">
        <f t="shared" si="958"/>
        <v>714.76757481496099</v>
      </c>
      <c r="Z3242" s="6">
        <f t="shared" si="959"/>
        <v>0.64685811324557452</v>
      </c>
      <c r="AA3242" s="6">
        <f t="shared" si="960"/>
        <v>18493318.332586803</v>
      </c>
      <c r="AB3242" s="26">
        <v>-13.586906357416865</v>
      </c>
      <c r="AC3242" s="4">
        <f t="shared" si="961"/>
        <v>148.72004327134309</v>
      </c>
      <c r="AD3242" s="4">
        <f t="shared" si="962"/>
        <v>6850654256.1428623</v>
      </c>
      <c r="AE3242" s="4">
        <f t="shared" si="963"/>
        <v>239.62174915995629</v>
      </c>
      <c r="AF3242" s="27">
        <v>-10.156431443339946</v>
      </c>
      <c r="AG3242" s="6">
        <f t="shared" si="964"/>
        <v>45.495058519340638</v>
      </c>
      <c r="AH3242" s="6">
        <f t="shared" si="965"/>
        <v>467846826.58808124</v>
      </c>
      <c r="AI3242" s="6">
        <f t="shared" si="966"/>
        <v>73.30286665294166</v>
      </c>
      <c r="AK3242" s="1">
        <f t="shared" si="967"/>
        <v>2.1708881766728836E-7</v>
      </c>
      <c r="AL3242" s="1">
        <f t="shared" si="968"/>
        <v>6.2064501153468754</v>
      </c>
    </row>
    <row r="3243" spans="4:38" x14ac:dyDescent="0.25">
      <c r="D3243" s="1">
        <v>1997</v>
      </c>
      <c r="E3243" s="1" t="s">
        <v>93</v>
      </c>
      <c r="F3243" s="2" t="s">
        <v>282</v>
      </c>
      <c r="G3243">
        <v>2</v>
      </c>
      <c r="H3243">
        <v>29415659</v>
      </c>
      <c r="I3243" s="1">
        <v>144.27099999999999</v>
      </c>
      <c r="J3243" s="1">
        <v>125319</v>
      </c>
      <c r="K3243" s="1">
        <v>1108037</v>
      </c>
      <c r="L3243" s="1">
        <v>1152263</v>
      </c>
      <c r="M3243" s="3">
        <v>8000</v>
      </c>
      <c r="N3243">
        <v>113.1</v>
      </c>
      <c r="O3243">
        <v>729</v>
      </c>
      <c r="P3243"/>
      <c r="Q3243" s="1">
        <f t="shared" si="950"/>
        <v>10</v>
      </c>
      <c r="R3243" s="5">
        <f t="shared" si="951"/>
        <v>-1.0203020704091608</v>
      </c>
      <c r="S3243" s="4">
        <f t="shared" si="952"/>
        <v>1130.5324451899551</v>
      </c>
      <c r="T3243" s="6">
        <f t="shared" si="953"/>
        <v>-2.3327379161796618</v>
      </c>
      <c r="U3243" s="6">
        <f t="shared" si="954"/>
        <v>26.879275895109256</v>
      </c>
      <c r="V3243" s="4">
        <f t="shared" si="955"/>
        <v>112.07969792959084</v>
      </c>
      <c r="W3243" s="4">
        <f t="shared" si="956"/>
        <v>1.2761332115130865E-2</v>
      </c>
      <c r="X3243" s="4">
        <f t="shared" si="957"/>
        <v>375382.99388443824</v>
      </c>
      <c r="Y3243" s="6">
        <f t="shared" si="958"/>
        <v>726.66726208382033</v>
      </c>
      <c r="Z3243" s="6">
        <f t="shared" si="959"/>
        <v>0.53673692908613813</v>
      </c>
      <c r="AA3243" s="6">
        <f t="shared" si="960"/>
        <v>15788470.478705021</v>
      </c>
      <c r="AB3243" s="26">
        <v>-13.586906357416865</v>
      </c>
      <c r="AC3243" s="4">
        <f t="shared" si="961"/>
        <v>133.165527655631</v>
      </c>
      <c r="AD3243" s="4">
        <f t="shared" si="962"/>
        <v>5651314004.2333965</v>
      </c>
      <c r="AE3243" s="4">
        <f t="shared" si="963"/>
        <v>192.11923840405535</v>
      </c>
      <c r="AF3243" s="27">
        <v>-10.156431443339946</v>
      </c>
      <c r="AG3243" s="6">
        <f t="shared" si="964"/>
        <v>43.538673474186034</v>
      </c>
      <c r="AH3243" s="6">
        <f t="shared" si="965"/>
        <v>431021333.06762272</v>
      </c>
      <c r="AI3243" s="6">
        <f t="shared" si="966"/>
        <v>62.81367960794293</v>
      </c>
      <c r="AK3243" s="1">
        <f t="shared" si="967"/>
        <v>2.3563639811179622E-7</v>
      </c>
      <c r="AL3243" s="1">
        <f t="shared" si="968"/>
        <v>6.9313999348448414</v>
      </c>
    </row>
    <row r="3244" spans="4:38" x14ac:dyDescent="0.25">
      <c r="D3244" s="1">
        <v>1998</v>
      </c>
      <c r="E3244" s="1" t="s">
        <v>93</v>
      </c>
      <c r="F3244" s="2" t="s">
        <v>282</v>
      </c>
      <c r="G3244">
        <v>2</v>
      </c>
      <c r="H3244">
        <v>30250488</v>
      </c>
      <c r="I3244" s="1">
        <v>159.04239999999999</v>
      </c>
      <c r="J3244" s="1">
        <v>126548</v>
      </c>
      <c r="K3244" s="1">
        <v>1139046</v>
      </c>
      <c r="L3244" s="1">
        <v>1187584</v>
      </c>
      <c r="M3244" s="3">
        <v>8400</v>
      </c>
      <c r="N3244">
        <v>111.1</v>
      </c>
      <c r="O3244">
        <v>741</v>
      </c>
      <c r="P3244"/>
      <c r="Q3244" s="1">
        <f t="shared" si="950"/>
        <v>10</v>
      </c>
      <c r="R3244" s="5">
        <f t="shared" si="951"/>
        <v>-0.92553935302787183</v>
      </c>
      <c r="S3244" s="4">
        <f t="shared" si="952"/>
        <v>1054.2318979089853</v>
      </c>
      <c r="T3244" s="6">
        <f t="shared" si="953"/>
        <v>-2.2438859707472703</v>
      </c>
      <c r="U3244" s="6">
        <f t="shared" si="954"/>
        <v>26.648030766839263</v>
      </c>
      <c r="V3244" s="4">
        <f t="shared" si="955"/>
        <v>110.17446064697212</v>
      </c>
      <c r="W3244" s="4">
        <f t="shared" si="956"/>
        <v>1.5086092568006377E-2</v>
      </c>
      <c r="X3244" s="4">
        <f t="shared" si="957"/>
        <v>456361.66219536611</v>
      </c>
      <c r="Y3244" s="6">
        <f t="shared" si="958"/>
        <v>738.75611402925279</v>
      </c>
      <c r="Z3244" s="6">
        <f t="shared" si="959"/>
        <v>0.59682608967080575</v>
      </c>
      <c r="AA3244" s="6">
        <f t="shared" si="960"/>
        <v>18054280.463673633</v>
      </c>
      <c r="AB3244" s="26">
        <v>-13.586906357416865</v>
      </c>
      <c r="AC3244" s="4">
        <f t="shared" si="961"/>
        <v>146.79987742247525</v>
      </c>
      <c r="AD3244" s="4">
        <f t="shared" si="962"/>
        <v>7062703894.8908691</v>
      </c>
      <c r="AE3244" s="4">
        <f t="shared" si="963"/>
        <v>233.47404824976275</v>
      </c>
      <c r="AF3244" s="27">
        <v>-10.156431443339946</v>
      </c>
      <c r="AG3244" s="6">
        <f t="shared" si="964"/>
        <v>45.262689707702044</v>
      </c>
      <c r="AH3244" s="6">
        <f t="shared" si="965"/>
        <v>488637110.41550833</v>
      </c>
      <c r="AI3244" s="6">
        <f t="shared" si="966"/>
        <v>71.986868015682305</v>
      </c>
      <c r="AK3244" s="1">
        <f t="shared" si="967"/>
        <v>2.0785223280940557E-7</v>
      </c>
      <c r="AL3244" s="1">
        <f t="shared" si="968"/>
        <v>6.2876314743741295</v>
      </c>
    </row>
    <row r="3245" spans="4:38" x14ac:dyDescent="0.25">
      <c r="D3245" s="1">
        <v>1999</v>
      </c>
      <c r="E3245" s="1" t="s">
        <v>93</v>
      </c>
      <c r="F3245" s="2" t="s">
        <v>282</v>
      </c>
      <c r="G3245">
        <v>2</v>
      </c>
      <c r="H3245">
        <v>31098757</v>
      </c>
      <c r="I3245" s="1">
        <v>159.52699999999999</v>
      </c>
      <c r="J3245" s="1">
        <v>126587</v>
      </c>
      <c r="K3245" s="1">
        <v>1169935</v>
      </c>
      <c r="L3245" s="1">
        <v>1205298</v>
      </c>
      <c r="M3245" s="3">
        <v>8800</v>
      </c>
      <c r="N3245">
        <v>108.2</v>
      </c>
      <c r="O3245">
        <v>755</v>
      </c>
      <c r="P3245"/>
      <c r="Q3245" s="1">
        <f t="shared" si="950"/>
        <v>10</v>
      </c>
      <c r="R3245" s="5">
        <f t="shared" si="951"/>
        <v>-0.92272781410043447</v>
      </c>
      <c r="S3245" s="4">
        <f t="shared" si="952"/>
        <v>1079.5315651895919</v>
      </c>
      <c r="T3245" s="6">
        <f t="shared" si="953"/>
        <v>-2.2411949769491795</v>
      </c>
      <c r="U3245" s="6">
        <f t="shared" si="954"/>
        <v>27.013078233268921</v>
      </c>
      <c r="V3245" s="4">
        <f t="shared" si="955"/>
        <v>107.27727218589956</v>
      </c>
      <c r="W3245" s="4">
        <f t="shared" si="956"/>
        <v>1.4777428020086027E-2</v>
      </c>
      <c r="X3245" s="4">
        <f t="shared" si="957"/>
        <v>459559.64308164647</v>
      </c>
      <c r="Y3245" s="6">
        <f t="shared" si="958"/>
        <v>752.75880502305085</v>
      </c>
      <c r="Z3245" s="6">
        <f t="shared" si="959"/>
        <v>0.59055468844542425</v>
      </c>
      <c r="AA3245" s="6">
        <f t="shared" si="960"/>
        <v>18365516.751174957</v>
      </c>
      <c r="AB3245" s="26">
        <v>-13.586906357416865</v>
      </c>
      <c r="AC3245" s="4">
        <f t="shared" si="961"/>
        <v>147.24717462497554</v>
      </c>
      <c r="AD3245" s="4">
        <f t="shared" si="962"/>
        <v>7305066928.7525959</v>
      </c>
      <c r="AE3245" s="4">
        <f t="shared" si="963"/>
        <v>234.8990002639847</v>
      </c>
      <c r="AF3245" s="27">
        <v>-10.156431443339946</v>
      </c>
      <c r="AG3245" s="6">
        <f t="shared" si="964"/>
        <v>45.317036437255283</v>
      </c>
      <c r="AH3245" s="6">
        <f t="shared" si="965"/>
        <v>503869847.68875295</v>
      </c>
      <c r="AI3245" s="6">
        <f t="shared" si="966"/>
        <v>72.292908717260232</v>
      </c>
      <c r="AK3245" s="1">
        <f t="shared" si="967"/>
        <v>2.01568549694478E-7</v>
      </c>
      <c r="AL3245" s="1">
        <f t="shared" si="968"/>
        <v>6.2685313457909952</v>
      </c>
    </row>
    <row r="3246" spans="4:38" x14ac:dyDescent="0.25">
      <c r="D3246" s="1">
        <v>2000</v>
      </c>
      <c r="E3246" s="1" t="s">
        <v>93</v>
      </c>
      <c r="F3246" s="2" t="s">
        <v>282</v>
      </c>
      <c r="G3246">
        <v>2</v>
      </c>
      <c r="H3246">
        <v>31964557</v>
      </c>
      <c r="I3246" s="1">
        <v>139.74440000000001</v>
      </c>
      <c r="J3246" s="1">
        <v>125387</v>
      </c>
      <c r="K3246" s="1">
        <v>1199876</v>
      </c>
      <c r="L3246" s="1">
        <v>1238472</v>
      </c>
      <c r="M3246" s="3">
        <v>9100</v>
      </c>
      <c r="N3246">
        <v>104.5</v>
      </c>
      <c r="O3246">
        <v>759</v>
      </c>
      <c r="P3246"/>
      <c r="Q3246" s="1">
        <f t="shared" si="950"/>
        <v>10</v>
      </c>
      <c r="R3246" s="5">
        <f t="shared" si="951"/>
        <v>-1.0533516906580871</v>
      </c>
      <c r="S3246" s="4">
        <f t="shared" si="952"/>
        <v>1263.891413180063</v>
      </c>
      <c r="T3246" s="6">
        <f t="shared" si="953"/>
        <v>-2.362943089555297</v>
      </c>
      <c r="U3246" s="6">
        <f t="shared" si="954"/>
        <v>29.264388540077281</v>
      </c>
      <c r="V3246" s="4">
        <f t="shared" si="955"/>
        <v>103.44664830934191</v>
      </c>
      <c r="W3246" s="4">
        <f t="shared" si="956"/>
        <v>1.1056677697365685E-2</v>
      </c>
      <c r="X3246" s="4">
        <f t="shared" si="957"/>
        <v>353421.80448807421</v>
      </c>
      <c r="Y3246" s="6">
        <f t="shared" si="958"/>
        <v>756.6370569104447</v>
      </c>
      <c r="Z3246" s="6">
        <f t="shared" si="959"/>
        <v>0.47752373096270739</v>
      </c>
      <c r="AA3246" s="6">
        <f t="shared" si="960"/>
        <v>15263834.517210126</v>
      </c>
      <c r="AB3246" s="26">
        <v>-13.586906357416865</v>
      </c>
      <c r="AC3246" s="4">
        <f t="shared" si="961"/>
        <v>128.98736934601939</v>
      </c>
      <c r="AD3246" s="4">
        <f t="shared" si="962"/>
        <v>5761695317.9871883</v>
      </c>
      <c r="AE3246" s="4">
        <f t="shared" si="963"/>
        <v>180.25262536837874</v>
      </c>
      <c r="AF3246" s="27">
        <v>-10.156431443339946</v>
      </c>
      <c r="AG3246" s="6">
        <f t="shared" si="964"/>
        <v>42.982124657311886</v>
      </c>
      <c r="AH3246" s="6">
        <f t="shared" si="965"/>
        <v>453674369.75607663</v>
      </c>
      <c r="AI3246" s="6">
        <f t="shared" si="966"/>
        <v>60.065112209612558</v>
      </c>
      <c r="AK3246" s="1">
        <f t="shared" si="967"/>
        <v>2.238705141928267E-7</v>
      </c>
      <c r="AL3246" s="1">
        <f t="shared" si="968"/>
        <v>7.1559218115359178</v>
      </c>
    </row>
    <row r="3247" spans="4:38" x14ac:dyDescent="0.25">
      <c r="D3247" s="1">
        <v>2001</v>
      </c>
      <c r="E3247" s="1" t="s">
        <v>93</v>
      </c>
      <c r="F3247" s="2" t="s">
        <v>282</v>
      </c>
      <c r="G3247">
        <v>2</v>
      </c>
      <c r="H3247">
        <v>32848564</v>
      </c>
      <c r="I3247" s="1">
        <v>148.57310000000001</v>
      </c>
      <c r="J3247" s="1">
        <v>122852</v>
      </c>
      <c r="K3247" s="1">
        <v>1228520</v>
      </c>
      <c r="L3247" s="1">
        <v>1267974</v>
      </c>
      <c r="M3247" s="3">
        <v>9400</v>
      </c>
      <c r="N3247">
        <v>100</v>
      </c>
      <c r="O3247">
        <v>765</v>
      </c>
      <c r="P3247"/>
      <c r="Q3247" s="1">
        <f t="shared" si="950"/>
        <v>10</v>
      </c>
      <c r="R3247" s="5">
        <f t="shared" si="951"/>
        <v>-0.99075808474077731</v>
      </c>
      <c r="S3247" s="4">
        <f t="shared" si="952"/>
        <v>1217.1661222657399</v>
      </c>
      <c r="T3247" s="6">
        <f t="shared" si="953"/>
        <v>-2.3054066380608846</v>
      </c>
      <c r="U3247" s="6">
        <f t="shared" si="954"/>
        <v>29.231956764886124</v>
      </c>
      <c r="V3247" s="4">
        <f t="shared" si="955"/>
        <v>99.009241915259224</v>
      </c>
      <c r="W3247" s="4">
        <f t="shared" si="956"/>
        <v>1.2206476772737727E-2</v>
      </c>
      <c r="X3247" s="4">
        <f t="shared" si="957"/>
        <v>400965.23348378867</v>
      </c>
      <c r="Y3247" s="6">
        <f t="shared" si="958"/>
        <v>762.69459336193916</v>
      </c>
      <c r="Z3247" s="6">
        <f t="shared" si="959"/>
        <v>0.50825574625393644</v>
      </c>
      <c r="AA3247" s="6">
        <f t="shared" si="960"/>
        <v>16695471.409190191</v>
      </c>
      <c r="AB3247" s="26">
        <v>-13.586906357416865</v>
      </c>
      <c r="AC3247" s="4">
        <f t="shared" si="961"/>
        <v>137.13646718282146</v>
      </c>
      <c r="AD3247" s="4">
        <f t="shared" si="962"/>
        <v>6692825950.2282648</v>
      </c>
      <c r="AE3247" s="4">
        <f t="shared" si="963"/>
        <v>203.74790052400056</v>
      </c>
      <c r="AF3247" s="27">
        <v>-10.156431443339946</v>
      </c>
      <c r="AG3247" s="6">
        <f t="shared" si="964"/>
        <v>44.054837336126909</v>
      </c>
      <c r="AH3247" s="6">
        <f t="shared" si="965"/>
        <v>495675798.87470579</v>
      </c>
      <c r="AI3247" s="6">
        <f t="shared" si="966"/>
        <v>65.453637530241167</v>
      </c>
      <c r="AK3247" s="1">
        <f t="shared" si="967"/>
        <v>2.0490069247676206E-7</v>
      </c>
      <c r="AL3247" s="1">
        <f t="shared" si="968"/>
        <v>6.7306935104672379</v>
      </c>
    </row>
    <row r="3248" spans="4:38" x14ac:dyDescent="0.25">
      <c r="D3248" s="1">
        <v>2002</v>
      </c>
      <c r="E3248" s="1" t="s">
        <v>93</v>
      </c>
      <c r="F3248" s="2" t="s">
        <v>282</v>
      </c>
      <c r="G3248">
        <v>2</v>
      </c>
      <c r="H3248">
        <v>33751739</v>
      </c>
      <c r="I3248" s="1">
        <v>139.5564</v>
      </c>
      <c r="J3248" s="1">
        <v>119454</v>
      </c>
      <c r="K3248" s="1">
        <v>1256088</v>
      </c>
      <c r="L3248" s="1">
        <v>1303781</v>
      </c>
      <c r="M3248" s="3">
        <v>9700</v>
      </c>
      <c r="N3248">
        <v>95.1</v>
      </c>
      <c r="O3248">
        <v>767</v>
      </c>
      <c r="P3248"/>
      <c r="Q3248" s="1">
        <f t="shared" si="950"/>
        <v>10</v>
      </c>
      <c r="R3248" s="5">
        <f t="shared" si="951"/>
        <v>-1.054770687693291</v>
      </c>
      <c r="S3248" s="4">
        <f t="shared" si="952"/>
        <v>1324.8848035632905</v>
      </c>
      <c r="T3248" s="6">
        <f t="shared" si="953"/>
        <v>-2.3642315344894387</v>
      </c>
      <c r="U3248" s="6">
        <f t="shared" si="954"/>
        <v>30.824401542681748</v>
      </c>
      <c r="V3248" s="4">
        <f t="shared" si="955"/>
        <v>94.045229312306702</v>
      </c>
      <c r="W3248" s="4">
        <f t="shared" si="956"/>
        <v>1.0533474278266435E-2</v>
      </c>
      <c r="X3248" s="4">
        <f t="shared" si="957"/>
        <v>355523.07460326207</v>
      </c>
      <c r="Y3248" s="6">
        <f t="shared" si="958"/>
        <v>764.63576846551052</v>
      </c>
      <c r="Z3248" s="6">
        <f t="shared" si="959"/>
        <v>0.45274650282101947</v>
      </c>
      <c r="AA3248" s="6">
        <f t="shared" si="960"/>
        <v>15280981.796377813</v>
      </c>
      <c r="AB3248" s="26">
        <v>-13.586906357416865</v>
      </c>
      <c r="AC3248" s="4">
        <f t="shared" si="961"/>
        <v>128.8138409224328</v>
      </c>
      <c r="AD3248" s="4">
        <f t="shared" si="962"/>
        <v>6067481235.8721104</v>
      </c>
      <c r="AE3248" s="4">
        <f t="shared" si="963"/>
        <v>179.76795909307401</v>
      </c>
      <c r="AF3248" s="27">
        <v>-10.156431443339946</v>
      </c>
      <c r="AG3248" s="6">
        <f t="shared" si="964"/>
        <v>42.95870051294807</v>
      </c>
      <c r="AH3248" s="6">
        <f t="shared" si="965"/>
        <v>478395464.06348068</v>
      </c>
      <c r="AI3248" s="6">
        <f t="shared" si="966"/>
        <v>59.951615922651861</v>
      </c>
      <c r="AK3248" s="1">
        <f t="shared" si="967"/>
        <v>2.1230200129974973E-7</v>
      </c>
      <c r="AL3248" s="1">
        <f t="shared" si="968"/>
        <v>7.165561737046815</v>
      </c>
    </row>
    <row r="3249" spans="4:38" x14ac:dyDescent="0.25">
      <c r="D3249" s="1">
        <v>2003</v>
      </c>
      <c r="E3249" s="1" t="s">
        <v>93</v>
      </c>
      <c r="F3249" s="2" t="s">
        <v>282</v>
      </c>
      <c r="G3249">
        <v>2</v>
      </c>
      <c r="H3249">
        <v>34678779</v>
      </c>
      <c r="I3249" s="1">
        <v>135.10249999999999</v>
      </c>
      <c r="J3249" s="1">
        <v>115386</v>
      </c>
      <c r="K3249" s="1">
        <v>1283493</v>
      </c>
      <c r="L3249" s="1">
        <v>1302083</v>
      </c>
      <c r="M3249" s="3">
        <v>10000</v>
      </c>
      <c r="N3249">
        <v>89.9</v>
      </c>
      <c r="O3249">
        <v>768</v>
      </c>
      <c r="P3249"/>
      <c r="Q3249" s="1">
        <f t="shared" si="950"/>
        <v>10</v>
      </c>
      <c r="R3249" s="5">
        <f t="shared" si="951"/>
        <v>-1.0895431246646066</v>
      </c>
      <c r="S3249" s="4">
        <f t="shared" si="952"/>
        <v>1398.4209737051499</v>
      </c>
      <c r="T3249" s="6">
        <f t="shared" si="953"/>
        <v>-2.3955959770111961</v>
      </c>
      <c r="U3249" s="6">
        <f t="shared" si="954"/>
        <v>31.192647965346691</v>
      </c>
      <c r="V3249" s="4">
        <f t="shared" si="955"/>
        <v>88.810456875335404</v>
      </c>
      <c r="W3249" s="4">
        <f t="shared" si="956"/>
        <v>9.6610750654034221E-3</v>
      </c>
      <c r="X3249" s="4">
        <f t="shared" si="957"/>
        <v>335034.28709553584</v>
      </c>
      <c r="Y3249" s="6">
        <f t="shared" si="958"/>
        <v>765.60440402298877</v>
      </c>
      <c r="Z3249" s="6">
        <f t="shared" si="959"/>
        <v>0.4331228953376815</v>
      </c>
      <c r="AA3249" s="6">
        <f t="shared" si="960"/>
        <v>15020173.167255588</v>
      </c>
      <c r="AB3249" s="26">
        <v>-13.586906357416865</v>
      </c>
      <c r="AC3249" s="4">
        <f t="shared" si="961"/>
        <v>124.70278642343152</v>
      </c>
      <c r="AD3249" s="4">
        <f t="shared" si="962"/>
        <v>5842562154.8145542</v>
      </c>
      <c r="AE3249" s="4">
        <f t="shared" si="963"/>
        <v>168.47658202771655</v>
      </c>
      <c r="AF3249" s="27">
        <v>-10.156431443339946</v>
      </c>
      <c r="AG3249" s="6">
        <f t="shared" si="964"/>
        <v>42.396261893924859</v>
      </c>
      <c r="AH3249" s="6">
        <f t="shared" si="965"/>
        <v>475848083.91800845</v>
      </c>
      <c r="AI3249" s="6">
        <f t="shared" si="966"/>
        <v>57.278409725239825</v>
      </c>
      <c r="AK3249" s="1">
        <f t="shared" si="967"/>
        <v>2.1343852768544427E-7</v>
      </c>
      <c r="AL3249" s="1">
        <f t="shared" si="968"/>
        <v>7.4017875316889041</v>
      </c>
    </row>
    <row r="3250" spans="4:38" x14ac:dyDescent="0.25">
      <c r="D3250" s="1">
        <v>2004</v>
      </c>
      <c r="E3250" s="1" t="s">
        <v>93</v>
      </c>
      <c r="F3250" s="2" t="s">
        <v>282</v>
      </c>
      <c r="G3250">
        <v>2</v>
      </c>
      <c r="H3250">
        <v>35635271</v>
      </c>
      <c r="I3250" s="1">
        <v>145.9057</v>
      </c>
      <c r="J3250" s="1">
        <v>110877</v>
      </c>
      <c r="K3250" s="1">
        <v>1309055</v>
      </c>
      <c r="L3250" s="1">
        <v>1318242</v>
      </c>
      <c r="M3250" s="3">
        <v>10000</v>
      </c>
      <c r="N3250">
        <v>84.7</v>
      </c>
      <c r="O3250">
        <v>751</v>
      </c>
      <c r="P3250"/>
      <c r="Q3250" s="1">
        <f t="shared" si="950"/>
        <v>10</v>
      </c>
      <c r="R3250" s="5">
        <f t="shared" si="951"/>
        <v>-1.008870798056553</v>
      </c>
      <c r="S3250" s="4">
        <f t="shared" si="952"/>
        <v>1320.6673625499211</v>
      </c>
      <c r="T3250" s="6">
        <f t="shared" si="953"/>
        <v>-2.3222006648180824</v>
      </c>
      <c r="U3250" s="6">
        <f t="shared" si="954"/>
        <v>30.612224487911188</v>
      </c>
      <c r="V3250" s="4">
        <f t="shared" si="955"/>
        <v>83.691129201943454</v>
      </c>
      <c r="W3250" s="4">
        <f t="shared" si="956"/>
        <v>1.1047876561308206E-2</v>
      </c>
      <c r="X3250" s="4">
        <f t="shared" si="957"/>
        <v>393694.07523676608</v>
      </c>
      <c r="Y3250" s="6">
        <f t="shared" si="958"/>
        <v>748.67779933518193</v>
      </c>
      <c r="Z3250" s="6">
        <f t="shared" si="959"/>
        <v>0.47662560444641444</v>
      </c>
      <c r="AA3250" s="6">
        <f t="shared" si="960"/>
        <v>16984682.579986785</v>
      </c>
      <c r="AB3250" s="26">
        <v>-13.586906357416865</v>
      </c>
      <c r="AC3250" s="4">
        <f t="shared" si="961"/>
        <v>134.67439421965747</v>
      </c>
      <c r="AD3250" s="4">
        <f t="shared" si="962"/>
        <v>7002245854.2780619</v>
      </c>
      <c r="AE3250" s="4">
        <f t="shared" si="963"/>
        <v>196.49761760695077</v>
      </c>
      <c r="AF3250" s="27">
        <v>-10.156431443339946</v>
      </c>
      <c r="AG3250" s="6">
        <f t="shared" si="964"/>
        <v>43.736235189371911</v>
      </c>
      <c r="AH3250" s="6">
        <f t="shared" si="965"/>
        <v>528072395.50223213</v>
      </c>
      <c r="AI3250" s="6">
        <f t="shared" si="966"/>
        <v>63.813660106699409</v>
      </c>
      <c r="AK3250" s="1">
        <f t="shared" si="967"/>
        <v>1.9233028520039378E-7</v>
      </c>
      <c r="AL3250" s="1">
        <f t="shared" si="968"/>
        <v>6.8537418346233228</v>
      </c>
    </row>
    <row r="3251" spans="4:38" x14ac:dyDescent="0.25">
      <c r="D3251" s="1">
        <v>2005</v>
      </c>
      <c r="E3251" s="1" t="s">
        <v>93</v>
      </c>
      <c r="F3251" s="2" t="s">
        <v>282</v>
      </c>
      <c r="G3251">
        <v>2</v>
      </c>
      <c r="H3251">
        <v>36624895</v>
      </c>
      <c r="I3251" s="1">
        <v>154.3681</v>
      </c>
      <c r="J3251" s="1">
        <v>105715</v>
      </c>
      <c r="K3251" s="1">
        <v>1334785</v>
      </c>
      <c r="L3251" s="1">
        <v>1346154</v>
      </c>
      <c r="M3251" s="3">
        <v>9900</v>
      </c>
      <c r="N3251">
        <v>79.2</v>
      </c>
      <c r="O3251">
        <v>728</v>
      </c>
      <c r="P3251"/>
      <c r="Q3251" s="1">
        <f t="shared" si="950"/>
        <v>10</v>
      </c>
      <c r="R3251" s="5">
        <f t="shared" si="951"/>
        <v>-0.9535648880824471</v>
      </c>
      <c r="S3251" s="4">
        <f t="shared" si="952"/>
        <v>1272.804109139129</v>
      </c>
      <c r="T3251" s="6">
        <f t="shared" si="953"/>
        <v>-2.2705303668242469</v>
      </c>
      <c r="U3251" s="6">
        <f t="shared" si="954"/>
        <v>30.564835354219273</v>
      </c>
      <c r="V3251" s="4">
        <f t="shared" si="955"/>
        <v>78.246435111917549</v>
      </c>
      <c r="W3251" s="4">
        <f t="shared" si="956"/>
        <v>1.2128189946244603E-2</v>
      </c>
      <c r="X3251" s="4">
        <f t="shared" si="957"/>
        <v>444193.68332126422</v>
      </c>
      <c r="Y3251" s="6">
        <f t="shared" si="958"/>
        <v>725.72946963317577</v>
      </c>
      <c r="Z3251" s="6">
        <f t="shared" si="959"/>
        <v>0.50505130556409339</v>
      </c>
      <c r="AA3251" s="6">
        <f t="shared" si="960"/>
        <v>18497451.035897836</v>
      </c>
      <c r="AB3251" s="26">
        <v>-13.586906357416865</v>
      </c>
      <c r="AC3251" s="4">
        <f t="shared" si="961"/>
        <v>142.48538853752461</v>
      </c>
      <c r="AD3251" s="4">
        <f t="shared" si="962"/>
        <v>8055718431.2235336</v>
      </c>
      <c r="AE3251" s="4">
        <f t="shared" si="963"/>
        <v>219.95198706299453</v>
      </c>
      <c r="AF3251" s="27">
        <v>-10.156431443339946</v>
      </c>
      <c r="AG3251" s="6">
        <f t="shared" si="964"/>
        <v>44.731537581439959</v>
      </c>
      <c r="AH3251" s="6">
        <f t="shared" si="965"/>
        <v>574215734.07174039</v>
      </c>
      <c r="AI3251" s="6">
        <f t="shared" si="966"/>
        <v>69.051224665254807</v>
      </c>
      <c r="AK3251" s="1">
        <f t="shared" si="967"/>
        <v>1.7687483711602789E-7</v>
      </c>
      <c r="AL3251" s="1">
        <f t="shared" si="968"/>
        <v>6.4780223375166246</v>
      </c>
    </row>
    <row r="3252" spans="4:38" x14ac:dyDescent="0.25">
      <c r="D3252" s="1">
        <v>2006</v>
      </c>
      <c r="E3252" s="1" t="s">
        <v>93</v>
      </c>
      <c r="F3252" s="2" t="s">
        <v>282</v>
      </c>
      <c r="G3252">
        <v>2</v>
      </c>
      <c r="H3252">
        <v>37649033</v>
      </c>
      <c r="I3252" s="1">
        <v>141.64099999999999</v>
      </c>
      <c r="J3252" s="1">
        <v>100858</v>
      </c>
      <c r="K3252" s="1">
        <v>1357443</v>
      </c>
      <c r="L3252" s="1">
        <v>1381766</v>
      </c>
      <c r="M3252" s="3">
        <v>9800</v>
      </c>
      <c r="N3252">
        <v>74.3</v>
      </c>
      <c r="O3252">
        <v>702</v>
      </c>
      <c r="P3252"/>
      <c r="Q3252" s="1">
        <f t="shared" si="950"/>
        <v>10</v>
      </c>
      <c r="R3252" s="5">
        <f t="shared" si="951"/>
        <v>-1.039247110652989</v>
      </c>
      <c r="S3252" s="4">
        <f t="shared" si="952"/>
        <v>1410.7187156261255</v>
      </c>
      <c r="T3252" s="6">
        <f t="shared" si="953"/>
        <v>-2.3500988504175471</v>
      </c>
      <c r="U3252" s="6">
        <f t="shared" si="954"/>
        <v>32.472866881460526</v>
      </c>
      <c r="V3252" s="4">
        <f t="shared" si="955"/>
        <v>73.260752889347003</v>
      </c>
      <c r="W3252" s="4">
        <f t="shared" si="956"/>
        <v>1.0040343154952391E-2</v>
      </c>
      <c r="X3252" s="4">
        <f t="shared" si="957"/>
        <v>378009.21077212668</v>
      </c>
      <c r="Y3252" s="6">
        <f t="shared" si="958"/>
        <v>699.64990114958243</v>
      </c>
      <c r="Z3252" s="6">
        <f t="shared" si="959"/>
        <v>0.43618261521857171</v>
      </c>
      <c r="AA3252" s="6">
        <f t="shared" si="960"/>
        <v>16421853.674390309</v>
      </c>
      <c r="AB3252" s="26">
        <v>-13.586906357416865</v>
      </c>
      <c r="AC3252" s="4">
        <f t="shared" si="961"/>
        <v>130.73797577247839</v>
      </c>
      <c r="AD3252" s="4">
        <f t="shared" si="962"/>
        <v>6971794328.652441</v>
      </c>
      <c r="AE3252" s="4">
        <f t="shared" si="963"/>
        <v>185.1785762638961</v>
      </c>
      <c r="AF3252" s="27">
        <v>-10.156431443339946</v>
      </c>
      <c r="AG3252" s="6">
        <f t="shared" si="964"/>
        <v>43.217039323837078</v>
      </c>
      <c r="AH3252" s="6">
        <f t="shared" si="965"/>
        <v>541606604.48997593</v>
      </c>
      <c r="AI3252" s="6">
        <f t="shared" si="966"/>
        <v>61.213046668676071</v>
      </c>
      <c r="AK3252" s="1">
        <f t="shared" si="967"/>
        <v>1.8752414315375876E-7</v>
      </c>
      <c r="AL3252" s="1">
        <f t="shared" si="968"/>
        <v>7.0601026538925886</v>
      </c>
    </row>
    <row r="3253" spans="4:38" x14ac:dyDescent="0.25">
      <c r="D3253" s="1">
        <v>2007</v>
      </c>
      <c r="E3253" s="1" t="s">
        <v>93</v>
      </c>
      <c r="F3253" s="2" t="s">
        <v>282</v>
      </c>
      <c r="G3253">
        <v>2</v>
      </c>
      <c r="H3253">
        <v>38705932</v>
      </c>
      <c r="I3253" s="1">
        <v>147.02770000000001</v>
      </c>
      <c r="J3253" s="1">
        <v>96425</v>
      </c>
      <c r="K3253" s="1">
        <v>1379471</v>
      </c>
      <c r="L3253" s="1">
        <v>1397059</v>
      </c>
      <c r="M3253" s="3">
        <v>9700</v>
      </c>
      <c r="N3253">
        <v>69.900000000000006</v>
      </c>
      <c r="O3253">
        <v>680</v>
      </c>
      <c r="P3253"/>
      <c r="Q3253" s="1">
        <f t="shared" si="950"/>
        <v>10</v>
      </c>
      <c r="R3253" s="5">
        <f t="shared" si="951"/>
        <v>-1.0011718880183802</v>
      </c>
      <c r="S3253" s="4">
        <f t="shared" si="952"/>
        <v>1381.0875855366028</v>
      </c>
      <c r="T3253" s="6">
        <f t="shared" si="953"/>
        <v>-2.3150770932655007</v>
      </c>
      <c r="U3253" s="6">
        <f t="shared" si="954"/>
        <v>32.342992888404069</v>
      </c>
      <c r="V3253" s="4">
        <f t="shared" si="955"/>
        <v>68.898828111981629</v>
      </c>
      <c r="W3253" s="4">
        <f t="shared" si="956"/>
        <v>1.0645791153272469E-2</v>
      </c>
      <c r="X3253" s="4">
        <f t="shared" si="957"/>
        <v>412055.2684647658</v>
      </c>
      <c r="Y3253" s="6">
        <f t="shared" si="958"/>
        <v>677.68492290673453</v>
      </c>
      <c r="Z3253" s="6">
        <f t="shared" si="959"/>
        <v>0.45458903728329308</v>
      </c>
      <c r="AA3253" s="6">
        <f t="shared" si="960"/>
        <v>17595292.365032606</v>
      </c>
      <c r="AB3253" s="26">
        <v>-13.586906357416865</v>
      </c>
      <c r="AC3253" s="4">
        <f t="shared" si="961"/>
        <v>135.71002661999862</v>
      </c>
      <c r="AD3253" s="4">
        <f t="shared" si="962"/>
        <v>7723046122.1538239</v>
      </c>
      <c r="AE3253" s="4">
        <f t="shared" si="963"/>
        <v>199.53133080877171</v>
      </c>
      <c r="AF3253" s="27">
        <v>-10.156431443339946</v>
      </c>
      <c r="AG3253" s="6">
        <f t="shared" si="964"/>
        <v>43.870813083869827</v>
      </c>
      <c r="AH3253" s="6">
        <f t="shared" si="965"/>
        <v>577986685.4867214</v>
      </c>
      <c r="AI3253" s="6">
        <f t="shared" si="966"/>
        <v>64.502247448512875</v>
      </c>
      <c r="AK3253" s="1">
        <f t="shared" si="967"/>
        <v>1.7572085479421098E-7</v>
      </c>
      <c r="AL3253" s="1">
        <f t="shared" si="968"/>
        <v>6.8014394566466043</v>
      </c>
    </row>
    <row r="3254" spans="4:38" x14ac:dyDescent="0.25">
      <c r="D3254" s="1">
        <v>2008</v>
      </c>
      <c r="E3254" s="1" t="s">
        <v>93</v>
      </c>
      <c r="F3254" s="2" t="s">
        <v>282</v>
      </c>
      <c r="G3254">
        <v>2</v>
      </c>
      <c r="H3254">
        <v>39791981</v>
      </c>
      <c r="I3254" s="1">
        <v>147.83500000000001</v>
      </c>
      <c r="J3254" s="1">
        <v>91475</v>
      </c>
      <c r="K3254" s="1">
        <v>1398700</v>
      </c>
      <c r="L3254" s="1">
        <v>1409091</v>
      </c>
      <c r="M3254" s="3">
        <v>9500</v>
      </c>
      <c r="N3254">
        <v>65.400000000000006</v>
      </c>
      <c r="O3254">
        <v>660</v>
      </c>
      <c r="P3254"/>
      <c r="Q3254" s="1">
        <f t="shared" si="950"/>
        <v>10</v>
      </c>
      <c r="R3254" s="5">
        <f t="shared" si="951"/>
        <v>-0.99570467074779301</v>
      </c>
      <c r="S3254" s="4">
        <f t="shared" si="952"/>
        <v>1392.692122974938</v>
      </c>
      <c r="T3254" s="6">
        <f t="shared" si="953"/>
        <v>-2.3100051691817494</v>
      </c>
      <c r="U3254" s="6">
        <f t="shared" si="954"/>
        <v>32.550074938474808</v>
      </c>
      <c r="V3254" s="4">
        <f t="shared" si="955"/>
        <v>64.404295329252207</v>
      </c>
      <c r="W3254" s="4">
        <f t="shared" si="956"/>
        <v>1.061505249876827E-2</v>
      </c>
      <c r="X3254" s="4">
        <f t="shared" si="957"/>
        <v>422393.96734498953</v>
      </c>
      <c r="Y3254" s="6">
        <f t="shared" si="958"/>
        <v>657.68999483081825</v>
      </c>
      <c r="Z3254" s="6">
        <f t="shared" si="959"/>
        <v>0.45417714177135804</v>
      </c>
      <c r="AA3254" s="6">
        <f t="shared" si="960"/>
        <v>18072608.196000185</v>
      </c>
      <c r="AB3254" s="26">
        <v>-13.586906357416865</v>
      </c>
      <c r="AC3254" s="4">
        <f t="shared" si="961"/>
        <v>136.45518351553821</v>
      </c>
      <c r="AD3254" s="4">
        <f t="shared" si="962"/>
        <v>8027177456.8915062</v>
      </c>
      <c r="AE3254" s="4">
        <f t="shared" si="963"/>
        <v>201.72852055019592</v>
      </c>
      <c r="AF3254" s="27">
        <v>-10.156431443339946</v>
      </c>
      <c r="AG3254" s="6">
        <f t="shared" si="964"/>
        <v>43.967137298387783</v>
      </c>
      <c r="AH3254" s="6">
        <f t="shared" si="965"/>
        <v>597467061.52176988</v>
      </c>
      <c r="AI3254" s="6">
        <f t="shared" si="966"/>
        <v>64.998817425071579</v>
      </c>
      <c r="AK3254" s="1">
        <f t="shared" si="967"/>
        <v>1.6999148735448535E-7</v>
      </c>
      <c r="AL3254" s="1">
        <f t="shared" si="968"/>
        <v>6.7642980349714206</v>
      </c>
    </row>
    <row r="3255" spans="4:38" x14ac:dyDescent="0.25">
      <c r="D3255" s="1">
        <v>2009</v>
      </c>
      <c r="E3255" s="1" t="s">
        <v>93</v>
      </c>
      <c r="F3255" s="2" t="s">
        <v>282</v>
      </c>
      <c r="G3255">
        <v>2</v>
      </c>
      <c r="H3255">
        <v>40901792</v>
      </c>
      <c r="I3255" s="1">
        <v>146.59520000000001</v>
      </c>
      <c r="J3255" s="1">
        <v>86461</v>
      </c>
      <c r="K3255" s="1">
        <v>1415074</v>
      </c>
      <c r="L3255" s="1">
        <v>1421801</v>
      </c>
      <c r="M3255" s="3">
        <v>9300</v>
      </c>
      <c r="N3255">
        <v>61.1</v>
      </c>
      <c r="O3255">
        <v>633</v>
      </c>
      <c r="P3255"/>
      <c r="Q3255" s="1">
        <f t="shared" si="950"/>
        <v>10</v>
      </c>
      <c r="R3255" s="5">
        <f t="shared" si="951"/>
        <v>-1.0041256466787452</v>
      </c>
      <c r="S3255" s="4">
        <f t="shared" si="952"/>
        <v>1420.9120953482786</v>
      </c>
      <c r="T3255" s="6">
        <f t="shared" si="953"/>
        <v>-2.3178126897626985</v>
      </c>
      <c r="U3255" s="6">
        <f t="shared" si="954"/>
        <v>32.954684001172943</v>
      </c>
      <c r="V3255" s="4">
        <f t="shared" si="955"/>
        <v>60.095874353321257</v>
      </c>
      <c r="W3255" s="4">
        <f t="shared" si="956"/>
        <v>1.0316978825074197E-2</v>
      </c>
      <c r="X3255" s="4">
        <f t="shared" si="957"/>
        <v>421982.92197158921</v>
      </c>
      <c r="Y3255" s="6">
        <f t="shared" si="958"/>
        <v>630.68218731023728</v>
      </c>
      <c r="Z3255" s="6">
        <f t="shared" si="959"/>
        <v>0.4448387367173125</v>
      </c>
      <c r="AA3255" s="6">
        <f t="shared" si="960"/>
        <v>18194701.482754279</v>
      </c>
      <c r="AB3255" s="26">
        <v>-13.586906357416865</v>
      </c>
      <c r="AC3255" s="4">
        <f t="shared" si="961"/>
        <v>135.31081894339653</v>
      </c>
      <c r="AD3255" s="4">
        <f t="shared" si="962"/>
        <v>8113245334.7797871</v>
      </c>
      <c r="AE3255" s="4">
        <f t="shared" si="963"/>
        <v>198.35916565171001</v>
      </c>
      <c r="AF3255" s="27">
        <v>-10.156431443339946</v>
      </c>
      <c r="AG3255" s="6">
        <f t="shared" si="964"/>
        <v>43.819034593256021</v>
      </c>
      <c r="AH3255" s="6">
        <f t="shared" si="965"/>
        <v>608980277.18063676</v>
      </c>
      <c r="AI3255" s="6">
        <f t="shared" si="966"/>
        <v>64.236601400052862</v>
      </c>
      <c r="AK3255" s="1">
        <f t="shared" si="967"/>
        <v>1.6677767448168651E-7</v>
      </c>
      <c r="AL3255" s="1">
        <f t="shared" si="968"/>
        <v>6.8215057518936497</v>
      </c>
    </row>
    <row r="3256" spans="4:38" x14ac:dyDescent="0.25">
      <c r="D3256" s="1">
        <v>2010</v>
      </c>
      <c r="E3256" s="1" t="s">
        <v>93</v>
      </c>
      <c r="F3256" s="2" t="s">
        <v>282</v>
      </c>
      <c r="G3256">
        <v>2</v>
      </c>
      <c r="H3256">
        <v>42030676</v>
      </c>
      <c r="I3256" s="1">
        <v>155.601</v>
      </c>
      <c r="J3256" s="1">
        <v>83411</v>
      </c>
      <c r="K3256" s="1">
        <v>1428271</v>
      </c>
      <c r="L3256" s="1">
        <v>1454545</v>
      </c>
      <c r="M3256" s="3">
        <v>9000</v>
      </c>
      <c r="N3256">
        <v>58.4</v>
      </c>
      <c r="O3256">
        <v>605</v>
      </c>
      <c r="P3256"/>
      <c r="Q3256" s="1">
        <f t="shared" si="950"/>
        <v>10</v>
      </c>
      <c r="R3256" s="5">
        <f t="shared" si="951"/>
        <v>-0.94600934441295381</v>
      </c>
      <c r="S3256" s="4">
        <f t="shared" si="952"/>
        <v>1351.1577123540339</v>
      </c>
      <c r="T3256" s="6">
        <f t="shared" si="953"/>
        <v>-2.2633788531341619</v>
      </c>
      <c r="U3256" s="6">
        <f t="shared" si="954"/>
        <v>32.921863939320296</v>
      </c>
      <c r="V3256" s="4">
        <f t="shared" si="955"/>
        <v>57.453990655587042</v>
      </c>
      <c r="W3256" s="4">
        <f t="shared" si="956"/>
        <v>1.151612417834677E-2</v>
      </c>
      <c r="X3256" s="4">
        <f t="shared" si="957"/>
        <v>484030.48411585932</v>
      </c>
      <c r="Y3256" s="6">
        <f t="shared" si="958"/>
        <v>602.73662114686579</v>
      </c>
      <c r="Z3256" s="6">
        <f t="shared" si="959"/>
        <v>0.47263727317139426</v>
      </c>
      <c r="AA3256" s="6">
        <f t="shared" si="960"/>
        <v>19865264.094190363</v>
      </c>
      <c r="AB3256" s="26">
        <v>-13.586906357416865</v>
      </c>
      <c r="AC3256" s="4">
        <f t="shared" si="961"/>
        <v>143.62338424731124</v>
      </c>
      <c r="AD3256" s="4">
        <f t="shared" si="962"/>
        <v>9392991183.9047012</v>
      </c>
      <c r="AE3256" s="4">
        <f t="shared" si="963"/>
        <v>223.47942212265878</v>
      </c>
      <c r="AF3256" s="27">
        <v>-10.156431443339946</v>
      </c>
      <c r="AG3256" s="6">
        <f t="shared" si="964"/>
        <v>44.872874151298454</v>
      </c>
      <c r="AH3256" s="6">
        <f t="shared" si="965"/>
        <v>664232161.82507265</v>
      </c>
      <c r="AI3256" s="6">
        <f t="shared" si="966"/>
        <v>69.822640908161901</v>
      </c>
      <c r="AK3256" s="1">
        <f t="shared" si="967"/>
        <v>1.5290484302105609E-7</v>
      </c>
      <c r="AL3256" s="1">
        <f t="shared" si="968"/>
        <v>6.4266939158488707</v>
      </c>
    </row>
    <row r="3257" spans="4:38" x14ac:dyDescent="0.25">
      <c r="D3257" s="1">
        <v>2011</v>
      </c>
      <c r="E3257" s="1" t="s">
        <v>93</v>
      </c>
      <c r="F3257" s="2" t="s">
        <v>282</v>
      </c>
      <c r="G3257">
        <v>2</v>
      </c>
      <c r="H3257">
        <v>43178257</v>
      </c>
      <c r="I3257" s="1">
        <v>162.7816</v>
      </c>
      <c r="J3257" s="1">
        <v>80980</v>
      </c>
      <c r="K3257" s="1">
        <v>1438366</v>
      </c>
      <c r="L3257" s="1">
        <v>1472603</v>
      </c>
      <c r="M3257" s="3">
        <v>8800</v>
      </c>
      <c r="N3257">
        <v>56.3</v>
      </c>
      <c r="O3257">
        <v>584</v>
      </c>
      <c r="P3257"/>
      <c r="Q3257" s="1">
        <f t="shared" si="950"/>
        <v>10</v>
      </c>
      <c r="R3257" s="5">
        <f t="shared" si="951"/>
        <v>-0.90427910771241959</v>
      </c>
      <c r="S3257" s="4">
        <f t="shared" si="952"/>
        <v>1300.6843230438822</v>
      </c>
      <c r="T3257" s="6">
        <f t="shared" si="953"/>
        <v>-2.2234532963469325</v>
      </c>
      <c r="U3257" s="6">
        <f t="shared" si="954"/>
        <v>32.74263994560382</v>
      </c>
      <c r="V3257" s="4">
        <f t="shared" si="955"/>
        <v>55.395720892287578</v>
      </c>
      <c r="W3257" s="4">
        <f t="shared" si="956"/>
        <v>1.2515073574428567E-2</v>
      </c>
      <c r="X3257" s="4">
        <f t="shared" si="957"/>
        <v>540379.06317058532</v>
      </c>
      <c r="Y3257" s="6">
        <f t="shared" si="958"/>
        <v>581.77654670365303</v>
      </c>
      <c r="Z3257" s="6">
        <f t="shared" si="959"/>
        <v>0.49715478125903473</v>
      </c>
      <c r="AA3257" s="6">
        <f t="shared" si="960"/>
        <v>21466276.913981386</v>
      </c>
      <c r="AB3257" s="26">
        <v>-13.586906357416865</v>
      </c>
      <c r="AC3257" s="4">
        <f t="shared" si="961"/>
        <v>150.25124700478867</v>
      </c>
      <c r="AD3257" s="4">
        <f t="shared" si="962"/>
        <v>10560597851.205778</v>
      </c>
      <c r="AE3257" s="4">
        <f t="shared" si="963"/>
        <v>244.58138389434706</v>
      </c>
      <c r="AF3257" s="27">
        <v>-10.156431443339946</v>
      </c>
      <c r="AG3257" s="6">
        <f t="shared" si="964"/>
        <v>45.678636290794415</v>
      </c>
      <c r="AH3257" s="6">
        <f t="shared" si="965"/>
        <v>713857556.689937</v>
      </c>
      <c r="AI3257" s="6">
        <f t="shared" si="966"/>
        <v>74.356415012335802</v>
      </c>
      <c r="AK3257" s="1">
        <f t="shared" si="967"/>
        <v>1.422753229710697E-7</v>
      </c>
      <c r="AL3257" s="1">
        <f t="shared" si="968"/>
        <v>6.1432004600028502</v>
      </c>
    </row>
    <row r="3258" spans="4:38" x14ac:dyDescent="0.25">
      <c r="D3258" s="1">
        <v>2012</v>
      </c>
      <c r="E3258" s="1" t="s">
        <v>93</v>
      </c>
      <c r="F3258" s="2" t="s">
        <v>282</v>
      </c>
      <c r="G3258">
        <v>2</v>
      </c>
      <c r="H3258">
        <v>44343410</v>
      </c>
      <c r="I3258" s="1">
        <v>175.84569999999999</v>
      </c>
      <c r="J3258" s="1">
        <v>78810</v>
      </c>
      <c r="K3258" s="1">
        <v>1448713</v>
      </c>
      <c r="L3258" s="1">
        <v>1476868</v>
      </c>
      <c r="M3258" s="3">
        <v>8600</v>
      </c>
      <c r="N3258">
        <v>54.4</v>
      </c>
      <c r="O3258">
        <v>562</v>
      </c>
      <c r="P3258"/>
      <c r="Q3258" s="1">
        <f t="shared" si="950"/>
        <v>10</v>
      </c>
      <c r="R3258" s="5">
        <f t="shared" si="951"/>
        <v>-0.83709752356753686</v>
      </c>
      <c r="S3258" s="4">
        <f t="shared" si="952"/>
        <v>1212.7140646600969</v>
      </c>
      <c r="T3258" s="6">
        <f t="shared" si="953"/>
        <v>-2.1575436775225141</v>
      </c>
      <c r="U3258" s="6">
        <f t="shared" si="954"/>
        <v>31.864072159353203</v>
      </c>
      <c r="V3258" s="4">
        <f t="shared" si="955"/>
        <v>53.562902476432463</v>
      </c>
      <c r="W3258" s="4">
        <f t="shared" si="956"/>
        <v>1.4500178164362804E-2</v>
      </c>
      <c r="X3258" s="4">
        <f t="shared" si="957"/>
        <v>642987.34541538719</v>
      </c>
      <c r="Y3258" s="6">
        <f t="shared" si="958"/>
        <v>559.84245632247746</v>
      </c>
      <c r="Z3258" s="6">
        <f t="shared" si="959"/>
        <v>0.55186198148369192</v>
      </c>
      <c r="AA3258" s="6">
        <f t="shared" si="960"/>
        <v>24471442.108343758</v>
      </c>
      <c r="AB3258" s="26">
        <v>-13.586906357416865</v>
      </c>
      <c r="AC3258" s="4">
        <f t="shared" si="961"/>
        <v>162.30971869934911</v>
      </c>
      <c r="AD3258" s="4">
        <f t="shared" si="962"/>
        <v>12656259333.394787</v>
      </c>
      <c r="AE3258" s="4">
        <f t="shared" si="963"/>
        <v>285.4146610149013</v>
      </c>
      <c r="AF3258" s="27">
        <v>-10.156431443339946</v>
      </c>
      <c r="AG3258" s="6">
        <f t="shared" si="964"/>
        <v>47.07404790526639</v>
      </c>
      <c r="AH3258" s="6">
        <f t="shared" si="965"/>
        <v>791957692.23689091</v>
      </c>
      <c r="AI3258" s="6">
        <f t="shared" si="966"/>
        <v>82.777689057351026</v>
      </c>
      <c r="AK3258" s="1">
        <f t="shared" si="967"/>
        <v>1.282446214349282E-7</v>
      </c>
      <c r="AL3258" s="1">
        <f t="shared" si="968"/>
        <v>5.6868038285838098</v>
      </c>
    </row>
    <row r="3259" spans="4:38" x14ac:dyDescent="0.25">
      <c r="D3259" s="1">
        <v>2013</v>
      </c>
      <c r="E3259" s="1" t="s">
        <v>93</v>
      </c>
      <c r="F3259" s="2" t="s">
        <v>282</v>
      </c>
      <c r="G3259">
        <v>2</v>
      </c>
      <c r="H3259">
        <v>45519889</v>
      </c>
      <c r="I3259" s="1">
        <v>170.73859999999999</v>
      </c>
      <c r="J3259" s="1">
        <v>76314</v>
      </c>
      <c r="K3259" s="1">
        <v>1459159</v>
      </c>
      <c r="L3259" s="1">
        <v>1518519</v>
      </c>
      <c r="M3259" s="3">
        <v>8300</v>
      </c>
      <c r="N3259">
        <v>52.3</v>
      </c>
      <c r="O3259">
        <v>540</v>
      </c>
      <c r="P3259"/>
      <c r="Q3259" s="1">
        <f t="shared" si="950"/>
        <v>10</v>
      </c>
      <c r="R3259" s="5">
        <f t="shared" si="951"/>
        <v>-0.86213662288433912</v>
      </c>
      <c r="S3259" s="4">
        <f t="shared" si="952"/>
        <v>1257.9944125112893</v>
      </c>
      <c r="T3259" s="6">
        <f t="shared" si="953"/>
        <v>-2.1823570278956295</v>
      </c>
      <c r="U3259" s="6">
        <f t="shared" si="954"/>
        <v>33.139506116430432</v>
      </c>
      <c r="V3259" s="4">
        <f t="shared" si="955"/>
        <v>51.437863377115661</v>
      </c>
      <c r="W3259" s="4">
        <f t="shared" si="956"/>
        <v>1.3572286037356926E-2</v>
      </c>
      <c r="X3259" s="4">
        <f t="shared" si="957"/>
        <v>617808.95389673708</v>
      </c>
      <c r="Y3259" s="6">
        <f t="shared" si="958"/>
        <v>537.81764297210441</v>
      </c>
      <c r="Z3259" s="6">
        <f t="shared" si="959"/>
        <v>0.51521166127261175</v>
      </c>
      <c r="AA3259" s="6">
        <f t="shared" si="960"/>
        <v>23452377.632634886</v>
      </c>
      <c r="AB3259" s="26">
        <v>-13.586906357416865</v>
      </c>
      <c r="AC3259" s="4">
        <f t="shared" si="961"/>
        <v>157.59574523073744</v>
      </c>
      <c r="AD3259" s="4">
        <f t="shared" si="962"/>
        <v>12248344660.386982</v>
      </c>
      <c r="AE3259" s="4">
        <f t="shared" si="963"/>
        <v>269.07676906652785</v>
      </c>
      <c r="AF3259" s="27">
        <v>-10.156431443339946</v>
      </c>
      <c r="AG3259" s="6">
        <f t="shared" si="964"/>
        <v>46.53881703826179</v>
      </c>
      <c r="AH3259" s="6">
        <f t="shared" si="965"/>
        <v>789358067.09429121</v>
      </c>
      <c r="AI3259" s="6">
        <f t="shared" si="966"/>
        <v>79.459724667689642</v>
      </c>
      <c r="AK3259" s="1">
        <f t="shared" si="967"/>
        <v>1.2866697468142465E-7</v>
      </c>
      <c r="AL3259" s="1">
        <f t="shared" si="968"/>
        <v>5.8569064054642599</v>
      </c>
    </row>
    <row r="3260" spans="4:38" x14ac:dyDescent="0.25">
      <c r="D3260" s="1">
        <v>2014</v>
      </c>
      <c r="E3260" s="1" t="s">
        <v>93</v>
      </c>
      <c r="F3260" s="2" t="s">
        <v>282</v>
      </c>
      <c r="G3260">
        <v>2</v>
      </c>
      <c r="H3260">
        <v>46699981</v>
      </c>
      <c r="I3260" s="1">
        <v>190.92310000000001</v>
      </c>
      <c r="J3260" s="1">
        <v>74261</v>
      </c>
      <c r="K3260" s="1">
        <v>1470515</v>
      </c>
      <c r="L3260" s="1">
        <v>1523810</v>
      </c>
      <c r="M3260" s="3">
        <v>8200</v>
      </c>
      <c r="N3260">
        <v>50.5</v>
      </c>
      <c r="O3260">
        <v>525</v>
      </c>
      <c r="P3260"/>
      <c r="Q3260" s="1">
        <f t="shared" si="950"/>
        <v>10</v>
      </c>
      <c r="R3260" s="5">
        <f t="shared" si="951"/>
        <v>-0.77099104299060728</v>
      </c>
      <c r="S3260" s="4">
        <f t="shared" si="952"/>
        <v>1133.7538935833329</v>
      </c>
      <c r="T3260" s="6">
        <f t="shared" si="953"/>
        <v>-2.0904827229177694</v>
      </c>
      <c r="U3260" s="6">
        <f t="shared" si="954"/>
        <v>31.854984780093265</v>
      </c>
      <c r="V3260" s="4">
        <f t="shared" si="955"/>
        <v>49.729008957009391</v>
      </c>
      <c r="W3260" s="4">
        <f t="shared" si="956"/>
        <v>1.6839906886367561E-2</v>
      </c>
      <c r="X3260" s="4">
        <f t="shared" si="957"/>
        <v>786423.33163513429</v>
      </c>
      <c r="Y3260" s="6">
        <f t="shared" si="958"/>
        <v>522.90951727708227</v>
      </c>
      <c r="Z3260" s="6">
        <f t="shared" si="959"/>
        <v>0.59935078078992265</v>
      </c>
      <c r="AA3260" s="6">
        <f t="shared" si="960"/>
        <v>27989670.075224552</v>
      </c>
      <c r="AB3260" s="26">
        <v>-13.586906357416865</v>
      </c>
      <c r="AC3260" s="4">
        <f t="shared" si="961"/>
        <v>176.22651366628642</v>
      </c>
      <c r="AD3260" s="4">
        <f t="shared" si="962"/>
        <v>15712541247.379679</v>
      </c>
      <c r="AE3260" s="4">
        <f t="shared" si="963"/>
        <v>336.45712291359769</v>
      </c>
      <c r="AF3260" s="27">
        <v>-10.156431443339946</v>
      </c>
      <c r="AG3260" s="6">
        <f t="shared" si="964"/>
        <v>48.584144379649381</v>
      </c>
      <c r="AH3260" s="6">
        <f t="shared" si="965"/>
        <v>905558106.21016908</v>
      </c>
      <c r="AI3260" s="6">
        <f t="shared" si="966"/>
        <v>92.758354558102369</v>
      </c>
      <c r="AK3260" s="1">
        <f t="shared" si="967"/>
        <v>1.1215659573569939E-7</v>
      </c>
      <c r="AL3260" s="1">
        <f t="shared" si="968"/>
        <v>5.2377108898818419</v>
      </c>
    </row>
    <row r="3261" spans="4:38" x14ac:dyDescent="0.25">
      <c r="D3261" s="1">
        <v>2015</v>
      </c>
      <c r="E3261" s="1" t="s">
        <v>93</v>
      </c>
      <c r="F3261" s="2" t="s">
        <v>282</v>
      </c>
      <c r="G3261">
        <v>2</v>
      </c>
      <c r="H3261">
        <v>47878336</v>
      </c>
      <c r="I3261" s="1">
        <v>192.93819999999999</v>
      </c>
      <c r="J3261" s="1">
        <v>72168</v>
      </c>
      <c r="K3261" s="1">
        <v>1481889</v>
      </c>
      <c r="M3261" s="3">
        <v>8000</v>
      </c>
      <c r="N3261">
        <v>48.7</v>
      </c>
      <c r="O3261">
        <v>510</v>
      </c>
      <c r="P3261"/>
      <c r="Q3261" s="1">
        <f t="shared" si="950"/>
        <v>10</v>
      </c>
      <c r="R3261" s="5">
        <f t="shared" si="951"/>
        <v>-0.7629385989918015</v>
      </c>
      <c r="S3261" s="4">
        <f t="shared" si="952"/>
        <v>1130.5903175213616</v>
      </c>
      <c r="T3261" s="6">
        <f t="shared" si="953"/>
        <v>-2.0821494039516288</v>
      </c>
      <c r="U3261" s="6">
        <f t="shared" si="954"/>
        <v>0</v>
      </c>
      <c r="V3261" s="4">
        <f t="shared" si="955"/>
        <v>47.937061401008201</v>
      </c>
      <c r="W3261" s="4">
        <f t="shared" si="956"/>
        <v>1.706526201489025E-2</v>
      </c>
      <c r="X3261" s="4">
        <f t="shared" si="957"/>
        <v>817056.34867695242</v>
      </c>
      <c r="Y3261" s="6">
        <f t="shared" si="958"/>
        <v>507.91785059604837</v>
      </c>
      <c r="Z3261" s="6" t="e">
        <f t="shared" si="959"/>
        <v>#DIV/0!</v>
      </c>
      <c r="AA3261" s="6" t="e">
        <f t="shared" si="960"/>
        <v>#DIV/0!</v>
      </c>
      <c r="AB3261" s="26">
        <v>-13.586906357416865</v>
      </c>
      <c r="AC3261" s="4">
        <f t="shared" si="961"/>
        <v>178.08649838101675</v>
      </c>
      <c r="AD3261" s="4">
        <f t="shared" si="962"/>
        <v>16450847080.783421</v>
      </c>
      <c r="AE3261" s="4">
        <f t="shared" si="963"/>
        <v>343.59688441936282</v>
      </c>
      <c r="AF3261" s="27">
        <v>-10.156431443339946</v>
      </c>
      <c r="AG3261" s="6">
        <f t="shared" si="964"/>
        <v>48.778591123501783</v>
      </c>
      <c r="AH3261" s="6">
        <f t="shared" si="965"/>
        <v>938206445.06903327</v>
      </c>
      <c r="AI3261" s="6">
        <f t="shared" si="966"/>
        <v>94.112535699044116</v>
      </c>
      <c r="AK3261" s="1">
        <f t="shared" si="967"/>
        <v>1.0825369508725381E-7</v>
      </c>
      <c r="AL3261" s="1">
        <f t="shared" si="968"/>
        <v>5.183006786629087</v>
      </c>
    </row>
    <row r="3262" spans="4:38" x14ac:dyDescent="0.25">
      <c r="D3262" s="1">
        <v>2016</v>
      </c>
      <c r="E3262" s="1" t="s">
        <v>93</v>
      </c>
      <c r="F3262" s="2" t="s">
        <v>282</v>
      </c>
      <c r="G3262">
        <v>2</v>
      </c>
      <c r="H3262">
        <v>49051686</v>
      </c>
      <c r="I3262" s="1">
        <v>194.64949999999999</v>
      </c>
      <c r="J3262" s="1">
        <v>70401</v>
      </c>
      <c r="K3262" s="1">
        <v>1494713</v>
      </c>
      <c r="M3262" s="3"/>
      <c r="N3262">
        <v>47.1</v>
      </c>
      <c r="O3262"/>
      <c r="P3262"/>
      <c r="Q3262" s="1">
        <f t="shared" si="950"/>
        <v>10</v>
      </c>
      <c r="R3262" s="5">
        <f t="shared" si="951"/>
        <v>-0.75623107174690918</v>
      </c>
      <c r="S3262" s="4">
        <f t="shared" si="952"/>
        <v>1130.3484139440379</v>
      </c>
      <c r="T3262" s="6">
        <f t="shared" si="953"/>
        <v>-2.0751790087505553</v>
      </c>
      <c r="U3262" s="6">
        <f t="shared" si="954"/>
        <v>0</v>
      </c>
      <c r="V3262" s="4">
        <f t="shared" si="955"/>
        <v>46.343768928253091</v>
      </c>
      <c r="W3262" s="4">
        <f t="shared" si="956"/>
        <v>1.7220309914960152E-2</v>
      </c>
      <c r="X3262" s="4">
        <f t="shared" si="957"/>
        <v>844685.2347713121</v>
      </c>
      <c r="Y3262" s="6">
        <f t="shared" si="958"/>
        <v>-2.0751790087505553</v>
      </c>
      <c r="Z3262" s="6" t="e">
        <f t="shared" si="959"/>
        <v>#DIV/0!</v>
      </c>
      <c r="AA3262" s="6" t="e">
        <f t="shared" si="960"/>
        <v>#DIV/0!</v>
      </c>
      <c r="AB3262" s="26">
        <v>-13.586906357416865</v>
      </c>
      <c r="AC3262" s="4">
        <f t="shared" si="961"/>
        <v>179.66606854741943</v>
      </c>
      <c r="AD3262" s="4">
        <f t="shared" si="962"/>
        <v>17154311682.377617</v>
      </c>
      <c r="AE3262" s="4">
        <f t="shared" si="963"/>
        <v>349.71910409720914</v>
      </c>
      <c r="AF3262" s="27">
        <v>-10.156431443339946</v>
      </c>
      <c r="AG3262" s="6">
        <f t="shared" si="964"/>
        <v>48.942435329735879</v>
      </c>
      <c r="AH3262" s="6">
        <f t="shared" si="965"/>
        <v>969724511.52494609</v>
      </c>
      <c r="AI3262" s="6">
        <f t="shared" si="966"/>
        <v>95.266205657154231</v>
      </c>
      <c r="AK3262" s="1">
        <f t="shared" si="967"/>
        <v>1.0473522451617097E-7</v>
      </c>
      <c r="AL3262" s="1">
        <f t="shared" si="968"/>
        <v>5.1374393461067207</v>
      </c>
    </row>
    <row r="3263" spans="4:38" x14ac:dyDescent="0.25">
      <c r="D3263" s="1">
        <v>1980</v>
      </c>
      <c r="E3263" s="1" t="s">
        <v>96</v>
      </c>
      <c r="F3263" s="2" t="s">
        <v>283</v>
      </c>
      <c r="G3263">
        <v>2</v>
      </c>
      <c r="H3263">
        <v>59301</v>
      </c>
      <c r="I3263" s="1">
        <v>949.39020000000005</v>
      </c>
      <c r="J3263" s="1">
        <v>249</v>
      </c>
      <c r="K3263" s="1">
        <v>2056.152</v>
      </c>
      <c r="M3263" s="3"/>
      <c r="N3263">
        <v>121.1</v>
      </c>
      <c r="O3263"/>
      <c r="P3263"/>
      <c r="Q3263" s="1">
        <f t="shared" si="950"/>
        <v>10</v>
      </c>
      <c r="R3263" s="5">
        <f t="shared" si="951"/>
        <v>-0.15504689220512283</v>
      </c>
      <c r="S3263" s="4">
        <f t="shared" si="952"/>
        <v>0.3187999775013477</v>
      </c>
      <c r="T3263" s="6">
        <f t="shared" si="953"/>
        <v>-1.2267493583896596</v>
      </c>
      <c r="U3263" s="6">
        <f t="shared" si="954"/>
        <v>0</v>
      </c>
      <c r="V3263" s="4">
        <f t="shared" si="955"/>
        <v>120.94495310779487</v>
      </c>
      <c r="W3263" s="4">
        <f t="shared" si="956"/>
        <v>297.80121298659333</v>
      </c>
      <c r="X3263" s="4">
        <f t="shared" si="957"/>
        <v>17659909.731317971</v>
      </c>
      <c r="Y3263" s="6">
        <f t="shared" si="958"/>
        <v>-1.2267493583896596</v>
      </c>
      <c r="Z3263" s="6" t="e">
        <f t="shared" si="959"/>
        <v>#DIV/0!</v>
      </c>
      <c r="AA3263" s="6" t="e">
        <f t="shared" si="960"/>
        <v>#DIV/0!</v>
      </c>
      <c r="AB3263" s="26">
        <v>-13.586906357416865</v>
      </c>
      <c r="AC3263" s="4">
        <f t="shared" si="961"/>
        <v>876.309493481608</v>
      </c>
      <c r="AD3263" s="4">
        <f t="shared" si="962"/>
        <v>493360389.24654543</v>
      </c>
      <c r="AE3263" s="4">
        <f t="shared" si="963"/>
        <v>8319.596452784026</v>
      </c>
      <c r="AF3263" s="27">
        <v>-10.156431443339946</v>
      </c>
      <c r="AG3263" s="6">
        <f t="shared" si="964"/>
        <v>82.791414349481968</v>
      </c>
      <c r="AH3263" s="6">
        <f t="shared" si="965"/>
        <v>5718049.3963771211</v>
      </c>
      <c r="AI3263" s="6">
        <f t="shared" si="966"/>
        <v>786.01357427537562</v>
      </c>
      <c r="AK3263" s="1">
        <f t="shared" si="967"/>
        <v>1.7762056147634756E-5</v>
      </c>
      <c r="AL3263" s="1">
        <f t="shared" si="968"/>
        <v>1.0533076916108888</v>
      </c>
    </row>
    <row r="3264" spans="4:38" x14ac:dyDescent="0.25">
      <c r="D3264" s="1">
        <v>1981</v>
      </c>
      <c r="E3264" s="1" t="s">
        <v>96</v>
      </c>
      <c r="F3264" s="2" t="s">
        <v>283</v>
      </c>
      <c r="G3264">
        <v>2</v>
      </c>
      <c r="H3264">
        <v>60104</v>
      </c>
      <c r="I3264" s="1">
        <v>803.3691</v>
      </c>
      <c r="J3264" s="1">
        <v>254</v>
      </c>
      <c r="K3264" s="1">
        <v>2106.136</v>
      </c>
      <c r="M3264" s="3"/>
      <c r="N3264">
        <v>120.6</v>
      </c>
      <c r="O3264"/>
      <c r="P3264"/>
      <c r="Q3264" s="1">
        <f t="shared" si="950"/>
        <v>10</v>
      </c>
      <c r="R3264" s="5">
        <f t="shared" si="951"/>
        <v>-0.18322835667938933</v>
      </c>
      <c r="S3264" s="4">
        <f t="shared" si="952"/>
        <v>0.38590383822330232</v>
      </c>
      <c r="T3264" s="6">
        <f t="shared" si="953"/>
        <v>-1.2887728116179571</v>
      </c>
      <c r="U3264" s="6">
        <f t="shared" si="954"/>
        <v>0</v>
      </c>
      <c r="V3264" s="4">
        <f t="shared" si="955"/>
        <v>120.4167716433206</v>
      </c>
      <c r="W3264" s="4">
        <f t="shared" si="956"/>
        <v>208.17857207606534</v>
      </c>
      <c r="X3264" s="4">
        <f t="shared" si="957"/>
        <v>12512364.896059832</v>
      </c>
      <c r="Y3264" s="6">
        <f t="shared" si="958"/>
        <v>-1.2887728116179571</v>
      </c>
      <c r="Z3264" s="6" t="e">
        <f t="shared" si="959"/>
        <v>#DIV/0!</v>
      </c>
      <c r="AA3264" s="6" t="e">
        <f t="shared" si="960"/>
        <v>#DIV/0!</v>
      </c>
      <c r="AB3264" s="26">
        <v>-13.586906357416865</v>
      </c>
      <c r="AC3264" s="4">
        <f t="shared" si="961"/>
        <v>741.52858234662119</v>
      </c>
      <c r="AD3264" s="4">
        <f t="shared" si="962"/>
        <v>358052239.89026558</v>
      </c>
      <c r="AE3264" s="4">
        <f t="shared" si="963"/>
        <v>5957.2114982408102</v>
      </c>
      <c r="AF3264" s="27">
        <v>-10.156431443339946</v>
      </c>
      <c r="AG3264" s="6">
        <f t="shared" si="964"/>
        <v>78.806996483649527</v>
      </c>
      <c r="AH3264" s="6">
        <f t="shared" si="965"/>
        <v>4904103.6504239896</v>
      </c>
      <c r="AI3264" s="6">
        <f t="shared" si="966"/>
        <v>633.11105838772687</v>
      </c>
      <c r="AK3264" s="1">
        <f t="shared" si="967"/>
        <v>2.0710066848733634E-5</v>
      </c>
      <c r="AL3264" s="1">
        <f t="shared" si="968"/>
        <v>1.2447578578762863</v>
      </c>
    </row>
    <row r="3265" spans="4:38" x14ac:dyDescent="0.25">
      <c r="D3265" s="1">
        <v>1982</v>
      </c>
      <c r="E3265" s="1" t="s">
        <v>96</v>
      </c>
      <c r="F3265" s="2" t="s">
        <v>283</v>
      </c>
      <c r="G3265">
        <v>2</v>
      </c>
      <c r="H3265">
        <v>60887</v>
      </c>
      <c r="I3265" s="1">
        <v>696.72580000000005</v>
      </c>
      <c r="J3265" s="1">
        <v>259</v>
      </c>
      <c r="K3265" s="1">
        <v>2160.1329999999998</v>
      </c>
      <c r="M3265" s="3"/>
      <c r="N3265">
        <v>119.9</v>
      </c>
      <c r="O3265"/>
      <c r="P3265"/>
      <c r="Q3265" s="1">
        <f t="shared" si="950"/>
        <v>10</v>
      </c>
      <c r="R3265" s="5">
        <f t="shared" si="951"/>
        <v>-0.21127393301640329</v>
      </c>
      <c r="S3265" s="4">
        <f t="shared" si="952"/>
        <v>0.45637979474852225</v>
      </c>
      <c r="T3265" s="6">
        <f t="shared" si="953"/>
        <v>-1.3454595079263967</v>
      </c>
      <c r="U3265" s="6">
        <f t="shared" si="954"/>
        <v>0</v>
      </c>
      <c r="V3265" s="4">
        <f t="shared" si="955"/>
        <v>119.68872606698361</v>
      </c>
      <c r="W3265" s="4">
        <f t="shared" si="956"/>
        <v>152.66359466766383</v>
      </c>
      <c r="X3265" s="4">
        <f t="shared" si="957"/>
        <v>9295228.288530048</v>
      </c>
      <c r="Y3265" s="6">
        <f t="shared" si="958"/>
        <v>-1.3454595079263967</v>
      </c>
      <c r="Z3265" s="6" t="e">
        <f t="shared" si="959"/>
        <v>#DIV/0!</v>
      </c>
      <c r="AA3265" s="6" t="e">
        <f t="shared" si="960"/>
        <v>#DIV/0!</v>
      </c>
      <c r="AB3265" s="26">
        <v>-13.586906357416865</v>
      </c>
      <c r="AC3265" s="4">
        <f t="shared" si="961"/>
        <v>643.0943071600783</v>
      </c>
      <c r="AD3265" s="4">
        <f t="shared" si="962"/>
        <v>272810533.08818269</v>
      </c>
      <c r="AE3265" s="4">
        <f t="shared" si="963"/>
        <v>4480.6039563155136</v>
      </c>
      <c r="AF3265" s="27">
        <v>-10.156431443339946</v>
      </c>
      <c r="AG3265" s="6">
        <f t="shared" si="964"/>
        <v>75.486712037829335</v>
      </c>
      <c r="AH3265" s="6">
        <f t="shared" si="965"/>
        <v>4308515.011689337</v>
      </c>
      <c r="AI3265" s="6">
        <f t="shared" si="966"/>
        <v>525.93539833926286</v>
      </c>
      <c r="AK3265" s="1">
        <f t="shared" si="967"/>
        <v>2.3572928064042382E-5</v>
      </c>
      <c r="AL3265" s="1">
        <f t="shared" si="968"/>
        <v>1.4352848710353483</v>
      </c>
    </row>
    <row r="3266" spans="4:38" x14ac:dyDescent="0.25">
      <c r="D3266" s="1">
        <v>1983</v>
      </c>
      <c r="E3266" s="1" t="s">
        <v>96</v>
      </c>
      <c r="F3266" s="2" t="s">
        <v>283</v>
      </c>
      <c r="G3266">
        <v>2</v>
      </c>
      <c r="H3266">
        <v>61733</v>
      </c>
      <c r="I3266" s="1">
        <v>674.81</v>
      </c>
      <c r="J3266" s="1">
        <v>263</v>
      </c>
      <c r="K3266" s="1">
        <v>2215.67</v>
      </c>
      <c r="M3266" s="3"/>
      <c r="N3266">
        <v>118.7</v>
      </c>
      <c r="O3266"/>
      <c r="P3266"/>
      <c r="Q3266" s="1">
        <f t="shared" si="950"/>
        <v>10</v>
      </c>
      <c r="R3266" s="5">
        <f t="shared" si="951"/>
        <v>-0.2181354751707888</v>
      </c>
      <c r="S3266" s="4">
        <f t="shared" si="952"/>
        <v>0.4833162282716616</v>
      </c>
      <c r="T3266" s="6">
        <f t="shared" si="953"/>
        <v>-1.3586939404096163</v>
      </c>
      <c r="U3266" s="6">
        <f t="shared" si="954"/>
        <v>0</v>
      </c>
      <c r="V3266" s="4">
        <f t="shared" si="955"/>
        <v>118.48186452482922</v>
      </c>
      <c r="W3266" s="4">
        <f t="shared" si="956"/>
        <v>139.62080321886148</v>
      </c>
      <c r="X3266" s="4">
        <f t="shared" si="957"/>
        <v>8619211.0451099761</v>
      </c>
      <c r="Y3266" s="6">
        <f t="shared" si="958"/>
        <v>-1.3586939404096163</v>
      </c>
      <c r="Z3266" s="6" t="e">
        <f t="shared" si="959"/>
        <v>#DIV/0!</v>
      </c>
      <c r="AA3266" s="6" t="e">
        <f t="shared" si="960"/>
        <v>#DIV/0!</v>
      </c>
      <c r="AB3266" s="26">
        <v>-13.586906357416865</v>
      </c>
      <c r="AC3266" s="4">
        <f t="shared" si="961"/>
        <v>622.86550808753225</v>
      </c>
      <c r="AD3266" s="4">
        <f t="shared" si="962"/>
        <v>259473598.195501</v>
      </c>
      <c r="AE3266" s="4">
        <f t="shared" si="963"/>
        <v>4203.1587351254757</v>
      </c>
      <c r="AF3266" s="27">
        <v>-10.156431443339946</v>
      </c>
      <c r="AG3266" s="6">
        <f t="shared" si="964"/>
        <v>74.751429599207654</v>
      </c>
      <c r="AH3266" s="6">
        <f t="shared" si="965"/>
        <v>4230970.8552026534</v>
      </c>
      <c r="AI3266" s="6">
        <f t="shared" si="966"/>
        <v>504.43012207841315</v>
      </c>
      <c r="AK3266" s="1">
        <f t="shared" si="967"/>
        <v>2.4004966687139888E-5</v>
      </c>
      <c r="AL3266" s="1">
        <f t="shared" si="968"/>
        <v>1.4818986084972068</v>
      </c>
    </row>
    <row r="3267" spans="4:38" x14ac:dyDescent="0.25">
      <c r="D3267" s="1">
        <v>1984</v>
      </c>
      <c r="E3267" s="1" t="s">
        <v>96</v>
      </c>
      <c r="F3267" s="2" t="s">
        <v>283</v>
      </c>
      <c r="G3267">
        <v>2</v>
      </c>
      <c r="H3267">
        <v>62744</v>
      </c>
      <c r="I3267" s="1">
        <v>640.91800000000001</v>
      </c>
      <c r="J3267" s="1">
        <v>266</v>
      </c>
      <c r="K3267" s="1">
        <v>2271.5630000000001</v>
      </c>
      <c r="M3267" s="3"/>
      <c r="N3267">
        <v>117.1</v>
      </c>
      <c r="O3267"/>
      <c r="P3267"/>
      <c r="Q3267" s="1">
        <f t="shared" si="950"/>
        <v>10</v>
      </c>
      <c r="R3267" s="5">
        <f t="shared" si="951"/>
        <v>-0.22967056628149002</v>
      </c>
      <c r="S3267" s="4">
        <f t="shared" si="952"/>
        <v>0.5217111605540804</v>
      </c>
      <c r="T3267" s="6">
        <f t="shared" si="953"/>
        <v>-1.3804464395497176</v>
      </c>
      <c r="U3267" s="6">
        <f t="shared" si="954"/>
        <v>0</v>
      </c>
      <c r="V3267" s="4">
        <f t="shared" si="955"/>
        <v>116.87032943371851</v>
      </c>
      <c r="W3267" s="4">
        <f t="shared" si="956"/>
        <v>122.84920248194743</v>
      </c>
      <c r="X3267" s="4">
        <f t="shared" si="957"/>
        <v>7708050.3605273096</v>
      </c>
      <c r="Y3267" s="6">
        <f t="shared" si="958"/>
        <v>-1.3804464395497176</v>
      </c>
      <c r="Z3267" s="6" t="e">
        <f t="shared" si="959"/>
        <v>#DIV/0!</v>
      </c>
      <c r="AA3267" s="6" t="e">
        <f t="shared" si="960"/>
        <v>#DIV/0!</v>
      </c>
      <c r="AB3267" s="26">
        <v>-13.586906357416865</v>
      </c>
      <c r="AC3267" s="4">
        <f t="shared" si="961"/>
        <v>591.58239461840367</v>
      </c>
      <c r="AD3267" s="4">
        <f t="shared" si="962"/>
        <v>237897518.4109472</v>
      </c>
      <c r="AE3267" s="4">
        <f t="shared" si="963"/>
        <v>3791.5580519403802</v>
      </c>
      <c r="AF3267" s="27">
        <v>-10.156431443339946</v>
      </c>
      <c r="AG3267" s="6">
        <f t="shared" si="964"/>
        <v>73.573527754201265</v>
      </c>
      <c r="AH3267" s="6">
        <f t="shared" si="965"/>
        <v>4084282.8628124325</v>
      </c>
      <c r="AI3267" s="6">
        <f t="shared" si="966"/>
        <v>471.54598261167166</v>
      </c>
      <c r="AK3267" s="1">
        <f t="shared" si="967"/>
        <v>2.486711078660756E-5</v>
      </c>
      <c r="AL3267" s="1">
        <f t="shared" si="968"/>
        <v>1.5602619991949047</v>
      </c>
    </row>
    <row r="3268" spans="4:38" x14ac:dyDescent="0.25">
      <c r="D3268" s="1">
        <v>1985</v>
      </c>
      <c r="E3268" s="1" t="s">
        <v>96</v>
      </c>
      <c r="F3268" s="2" t="s">
        <v>283</v>
      </c>
      <c r="G3268">
        <v>2</v>
      </c>
      <c r="H3268">
        <v>63986</v>
      </c>
      <c r="I3268" s="1">
        <v>646.01099999999997</v>
      </c>
      <c r="J3268" s="1">
        <v>267</v>
      </c>
      <c r="K3268" s="1">
        <v>2325.7840000000001</v>
      </c>
      <c r="M3268" s="3"/>
      <c r="N3268">
        <v>114.8</v>
      </c>
      <c r="O3268"/>
      <c r="P3268"/>
      <c r="Q3268" s="1">
        <f t="shared" si="950"/>
        <v>10</v>
      </c>
      <c r="R3268" s="5">
        <f t="shared" si="951"/>
        <v>-0.22785989712249483</v>
      </c>
      <c r="S3268" s="4">
        <f t="shared" si="952"/>
        <v>0.52995290296914443</v>
      </c>
      <c r="T3268" s="6">
        <f t="shared" si="953"/>
        <v>-1.3770714212706503</v>
      </c>
      <c r="U3268" s="6">
        <f t="shared" si="954"/>
        <v>0</v>
      </c>
      <c r="V3268" s="4">
        <f t="shared" si="955"/>
        <v>114.5721401028775</v>
      </c>
      <c r="W3268" s="4">
        <f t="shared" si="956"/>
        <v>121.8997002149855</v>
      </c>
      <c r="X3268" s="4">
        <f t="shared" si="957"/>
        <v>7799874.2179560624</v>
      </c>
      <c r="Y3268" s="6">
        <f t="shared" si="958"/>
        <v>-1.3770714212706503</v>
      </c>
      <c r="Z3268" s="6" t="e">
        <f t="shared" si="959"/>
        <v>#DIV/0!</v>
      </c>
      <c r="AA3268" s="6" t="e">
        <f t="shared" si="960"/>
        <v>#DIV/0!</v>
      </c>
      <c r="AB3268" s="26">
        <v>-13.586906357416865</v>
      </c>
      <c r="AC3268" s="4">
        <f t="shared" si="961"/>
        <v>596.28335345524636</v>
      </c>
      <c r="AD3268" s="4">
        <f t="shared" si="962"/>
        <v>246477658.70258251</v>
      </c>
      <c r="AE3268" s="4">
        <f t="shared" si="963"/>
        <v>3852.0560544897717</v>
      </c>
      <c r="AF3268" s="27">
        <v>-10.156431443339946</v>
      </c>
      <c r="AG3268" s="6">
        <f t="shared" si="964"/>
        <v>73.753846652110539</v>
      </c>
      <c r="AH3268" s="6">
        <f t="shared" si="965"/>
        <v>4198227.9539111881</v>
      </c>
      <c r="AI3268" s="6">
        <f t="shared" si="966"/>
        <v>476.45796229576581</v>
      </c>
      <c r="AK3268" s="1">
        <f t="shared" si="967"/>
        <v>2.4192186691239397E-5</v>
      </c>
      <c r="AL3268" s="1">
        <f t="shared" si="968"/>
        <v>1.5479612576256443</v>
      </c>
    </row>
    <row r="3269" spans="4:38" x14ac:dyDescent="0.25">
      <c r="D3269" s="1">
        <v>1986</v>
      </c>
      <c r="E3269" s="1" t="s">
        <v>96</v>
      </c>
      <c r="F3269" s="2" t="s">
        <v>283</v>
      </c>
      <c r="G3269">
        <v>2</v>
      </c>
      <c r="H3269">
        <v>65505</v>
      </c>
      <c r="I3269" s="1">
        <v>713.93089999999995</v>
      </c>
      <c r="J3269" s="1">
        <v>266</v>
      </c>
      <c r="K3269" s="1">
        <v>2381.3789999999999</v>
      </c>
      <c r="M3269" s="3"/>
      <c r="N3269">
        <v>111.7</v>
      </c>
      <c r="O3269"/>
      <c r="P3269"/>
      <c r="Q3269" s="1">
        <f t="shared" si="950"/>
        <v>10</v>
      </c>
      <c r="R3269" s="5">
        <f t="shared" si="951"/>
        <v>-0.20618241905484133</v>
      </c>
      <c r="S3269" s="4">
        <f t="shared" si="952"/>
        <v>0.49099848290639897</v>
      </c>
      <c r="T3269" s="6">
        <f t="shared" si="953"/>
        <v>-1.3354879325933768</v>
      </c>
      <c r="U3269" s="6">
        <f t="shared" si="954"/>
        <v>0</v>
      </c>
      <c r="V3269" s="4">
        <f t="shared" si="955"/>
        <v>111.49381758094516</v>
      </c>
      <c r="W3269" s="4">
        <f t="shared" si="956"/>
        <v>145.40389122466991</v>
      </c>
      <c r="X3269" s="4">
        <f t="shared" si="957"/>
        <v>9524681.8946720026</v>
      </c>
      <c r="Y3269" s="6">
        <f t="shared" si="958"/>
        <v>-1.3354879325933768</v>
      </c>
      <c r="Z3269" s="6" t="e">
        <f t="shared" si="959"/>
        <v>#DIV/0!</v>
      </c>
      <c r="AA3269" s="6" t="e">
        <f t="shared" si="960"/>
        <v>#DIV/0!</v>
      </c>
      <c r="AB3269" s="26">
        <v>-13.586906357416865</v>
      </c>
      <c r="AC3269" s="4">
        <f t="shared" si="961"/>
        <v>658.97501929119176</v>
      </c>
      <c r="AD3269" s="4">
        <f t="shared" si="962"/>
        <v>308176544.86448103</v>
      </c>
      <c r="AE3269" s="4">
        <f t="shared" si="963"/>
        <v>4704.6262860007791</v>
      </c>
      <c r="AF3269" s="27">
        <v>-10.156431443339946</v>
      </c>
      <c r="AG3269" s="6">
        <f t="shared" si="964"/>
        <v>76.050342316588569</v>
      </c>
      <c r="AH3269" s="6">
        <f t="shared" si="965"/>
        <v>4749761.1574535072</v>
      </c>
      <c r="AI3269" s="6">
        <f t="shared" si="966"/>
        <v>542.9468933539016</v>
      </c>
      <c r="AK3269" s="1">
        <f t="shared" si="967"/>
        <v>2.1383036128884256E-5</v>
      </c>
      <c r="AL3269" s="1">
        <f t="shared" si="968"/>
        <v>1.4006957816225634</v>
      </c>
    </row>
    <row r="3270" spans="4:38" x14ac:dyDescent="0.25">
      <c r="D3270" s="1">
        <v>1987</v>
      </c>
      <c r="E3270" s="1" t="s">
        <v>96</v>
      </c>
      <c r="F3270" s="2" t="s">
        <v>283</v>
      </c>
      <c r="G3270">
        <v>2</v>
      </c>
      <c r="H3270">
        <v>67248</v>
      </c>
      <c r="I3270" s="1">
        <v>655.58780000000002</v>
      </c>
      <c r="J3270" s="1">
        <v>263</v>
      </c>
      <c r="K3270" s="1">
        <v>2432.9319999999998</v>
      </c>
      <c r="M3270" s="3"/>
      <c r="N3270">
        <v>108.1</v>
      </c>
      <c r="O3270"/>
      <c r="P3270"/>
      <c r="Q3270" s="1">
        <f t="shared" si="950"/>
        <v>10</v>
      </c>
      <c r="R3270" s="5">
        <f t="shared" si="951"/>
        <v>-0.22453132898446249</v>
      </c>
      <c r="S3270" s="4">
        <f t="shared" si="952"/>
        <v>0.54626945528882631</v>
      </c>
      <c r="T3270" s="6">
        <f t="shared" si="953"/>
        <v>-1.370829346568716</v>
      </c>
      <c r="U3270" s="6">
        <f t="shared" si="954"/>
        <v>0</v>
      </c>
      <c r="V3270" s="4">
        <f t="shared" si="955"/>
        <v>107.87546867101553</v>
      </c>
      <c r="W3270" s="4">
        <f t="shared" si="956"/>
        <v>120.0117988755887</v>
      </c>
      <c r="X3270" s="4">
        <f t="shared" si="957"/>
        <v>8070553.4507855885</v>
      </c>
      <c r="Y3270" s="6">
        <f t="shared" si="958"/>
        <v>-1.370829346568716</v>
      </c>
      <c r="Z3270" s="6" t="e">
        <f t="shared" si="959"/>
        <v>#DIV/0!</v>
      </c>
      <c r="AA3270" s="6" t="e">
        <f t="shared" si="960"/>
        <v>#DIV/0!</v>
      </c>
      <c r="AB3270" s="26">
        <v>-13.586906357416865</v>
      </c>
      <c r="AC3270" s="4">
        <f t="shared" si="961"/>
        <v>605.12296519462882</v>
      </c>
      <c r="AD3270" s="4">
        <f t="shared" si="962"/>
        <v>266780370.29158753</v>
      </c>
      <c r="AE3270" s="4">
        <f t="shared" si="963"/>
        <v>3967.1123348142328</v>
      </c>
      <c r="AF3270" s="27">
        <v>-10.156431443339946</v>
      </c>
      <c r="AG3270" s="6">
        <f t="shared" si="964"/>
        <v>74.089684968900187</v>
      </c>
      <c r="AH3270" s="6">
        <f t="shared" si="965"/>
        <v>4477662.7183929002</v>
      </c>
      <c r="AI3270" s="6">
        <f t="shared" si="966"/>
        <v>485.72293571454338</v>
      </c>
      <c r="AK3270" s="1">
        <f t="shared" si="967"/>
        <v>2.268243966125533E-5</v>
      </c>
      <c r="AL3270" s="1">
        <f t="shared" si="968"/>
        <v>1.5253487023400985</v>
      </c>
    </row>
    <row r="3271" spans="4:38" x14ac:dyDescent="0.25">
      <c r="D3271" s="1">
        <v>1988</v>
      </c>
      <c r="E3271" s="1" t="s">
        <v>96</v>
      </c>
      <c r="F3271" s="2" t="s">
        <v>283</v>
      </c>
      <c r="G3271">
        <v>2</v>
      </c>
      <c r="H3271">
        <v>69089</v>
      </c>
      <c r="I3271" s="1">
        <v>626.70090000000005</v>
      </c>
      <c r="J3271" s="1">
        <v>258</v>
      </c>
      <c r="K3271" s="1">
        <v>2478.386</v>
      </c>
      <c r="M3271" s="3"/>
      <c r="N3271">
        <v>104.1</v>
      </c>
      <c r="O3271"/>
      <c r="P3271"/>
      <c r="Q3271" s="1">
        <f t="shared" ref="Q3271:Q3334" si="969">IF($A$3="Percentage of government revenue per capita",$B$3,0) + IF($A$3="Absolute extra revenue",AK3271,0) + IF($A$3="Absolute revenue per capita",AL3271,0)</f>
        <v>10</v>
      </c>
      <c r="R3271" s="5">
        <f t="shared" ref="R3271:R3334" si="970">-MIN($B$4 / I3271 * Q3271 / 100, N3271)</f>
        <v>-0.23488078603365653</v>
      </c>
      <c r="S3271" s="4">
        <f t="shared" ref="S3271:S3334" si="971">-R3271*K3271/1000</f>
        <v>0.58212525177480989</v>
      </c>
      <c r="T3271" s="6">
        <f t="shared" ref="T3271:T3334" si="972">-MIN($B$5/(POWER(LN(I3271),2))*Q3271/100, O3271)</f>
        <v>-1.3900793654601764</v>
      </c>
      <c r="U3271" s="6">
        <f t="shared" ref="U3271:U3334" si="973">-T3271*L3271/100000</f>
        <v>0</v>
      </c>
      <c r="V3271" s="4">
        <f t="shared" ref="V3271:V3334" si="974">N3271+R3271</f>
        <v>103.86511921396634</v>
      </c>
      <c r="W3271" s="4">
        <f t="shared" ref="W3271:W3334" si="975">Q3271*I3271/100/S3271</f>
        <v>107.65739814400524</v>
      </c>
      <c r="X3271" s="4">
        <f t="shared" ref="X3271:X3334" si="976">W3271*H3271</f>
        <v>7437941.9803711781</v>
      </c>
      <c r="Y3271" s="6">
        <f t="shared" ref="Y3271:Y3334" si="977">O3271+T3271</f>
        <v>-1.3900793654601764</v>
      </c>
      <c r="Z3271" s="6" t="e">
        <f t="shared" ref="Z3271:Z3334" si="978">Q3271*I3271/100/U3271</f>
        <v>#DIV/0!</v>
      </c>
      <c r="AA3271" s="6" t="e">
        <f t="shared" ref="AA3271:AA3334" si="979">Z3271*H3271</f>
        <v>#DIV/0!</v>
      </c>
      <c r="AB3271" s="26">
        <v>-13.586906357416865</v>
      </c>
      <c r="AC3271" s="4">
        <f t="shared" ref="AC3271:AC3334" si="980">-100*AB3271*I3271/$B$4</f>
        <v>578.45967679408091</v>
      </c>
      <c r="AD3271" s="4">
        <f t="shared" ref="AD3271:AD3334" si="981">AC3271/100*I3271*H3271</f>
        <v>250462271.90984008</v>
      </c>
      <c r="AE3271" s="4">
        <f t="shared" ref="AE3271:AE3334" si="982">AC3271*I3271/100</f>
        <v>3625.2120006055966</v>
      </c>
      <c r="AF3271" s="27">
        <v>-10.156431443339946</v>
      </c>
      <c r="AG3271" s="6">
        <f t="shared" ref="AG3271:AG3334" si="983">-AF3271/$B$5*POWER(LN(I3271),2)*100</f>
        <v>73.063680360277331</v>
      </c>
      <c r="AH3271" s="6">
        <f t="shared" ref="AH3271:AH3334" si="984">-AF3271/100*I3271*H3271</f>
        <v>4397545.7509737499</v>
      </c>
      <c r="AI3271" s="6">
        <f t="shared" ref="AI3271:AI3334" si="985">AG3271/100*I3271</f>
        <v>457.8907423909813</v>
      </c>
      <c r="AK3271" s="1">
        <f t="shared" si="967"/>
        <v>2.3095681133257125E-5</v>
      </c>
      <c r="AL3271" s="1">
        <f t="shared" si="968"/>
        <v>1.5956575138156015</v>
      </c>
    </row>
    <row r="3272" spans="4:38" x14ac:dyDescent="0.25">
      <c r="D3272" s="1">
        <v>1989</v>
      </c>
      <c r="E3272" s="1" t="s">
        <v>96</v>
      </c>
      <c r="F3272" s="2" t="s">
        <v>283</v>
      </c>
      <c r="G3272">
        <v>2</v>
      </c>
      <c r="H3272">
        <v>70853</v>
      </c>
      <c r="I3272" s="1">
        <v>628.89800000000002</v>
      </c>
      <c r="J3272" s="1">
        <v>252</v>
      </c>
      <c r="K3272" s="1">
        <v>2525.0500000000002</v>
      </c>
      <c r="M3272" s="3"/>
      <c r="N3272">
        <v>99.8</v>
      </c>
      <c r="O3272"/>
      <c r="P3272"/>
      <c r="Q3272" s="1">
        <f t="shared" si="969"/>
        <v>10</v>
      </c>
      <c r="R3272" s="5">
        <f t="shared" si="970"/>
        <v>-0.234060213261928</v>
      </c>
      <c r="S3272" s="4">
        <f t="shared" si="971"/>
        <v>0.59101374149703134</v>
      </c>
      <c r="T3272" s="6">
        <f t="shared" si="972"/>
        <v>-1.388569884869268</v>
      </c>
      <c r="U3272" s="6">
        <f t="shared" si="973"/>
        <v>0</v>
      </c>
      <c r="V3272" s="4">
        <f t="shared" si="974"/>
        <v>99.56593978673807</v>
      </c>
      <c r="W3272" s="4">
        <f t="shared" si="975"/>
        <v>106.41004698249627</v>
      </c>
      <c r="X3272" s="4">
        <f t="shared" si="976"/>
        <v>7539471.0588508081</v>
      </c>
      <c r="Y3272" s="6">
        <f t="shared" si="977"/>
        <v>-1.388569884869268</v>
      </c>
      <c r="Z3272" s="6" t="e">
        <f t="shared" si="978"/>
        <v>#DIV/0!</v>
      </c>
      <c r="AA3272" s="6" t="e">
        <f t="shared" si="979"/>
        <v>#DIV/0!</v>
      </c>
      <c r="AB3272" s="26">
        <v>-13.586906357416865</v>
      </c>
      <c r="AC3272" s="4">
        <f t="shared" si="980"/>
        <v>580.48765179121949</v>
      </c>
      <c r="AD3272" s="4">
        <f t="shared" si="981"/>
        <v>258661292.2385408</v>
      </c>
      <c r="AE3272" s="4">
        <f t="shared" si="982"/>
        <v>3650.6752323619439</v>
      </c>
      <c r="AF3272" s="27">
        <v>-10.156431443339946</v>
      </c>
      <c r="AG3272" s="6">
        <f t="shared" si="983"/>
        <v>73.143106112344938</v>
      </c>
      <c r="AH3272" s="6">
        <f t="shared" si="984"/>
        <v>4525635.7711659353</v>
      </c>
      <c r="AI3272" s="6">
        <f t="shared" si="985"/>
        <v>459.99553147841505</v>
      </c>
      <c r="AK3272" s="1">
        <f t="shared" ref="AK3272:AK3335" si="986">$B$3*100/H3272/I3272</f>
        <v>2.2441999217103045E-5</v>
      </c>
      <c r="AL3272" s="1">
        <f t="shared" ref="AL3272:AL3335" si="987">$B$3/I3272*100</f>
        <v>1.5900829705294024</v>
      </c>
    </row>
    <row r="3273" spans="4:38" x14ac:dyDescent="0.25">
      <c r="D3273" s="1">
        <v>1990</v>
      </c>
      <c r="E3273" s="1" t="s">
        <v>96</v>
      </c>
      <c r="F3273" s="2" t="s">
        <v>283</v>
      </c>
      <c r="G3273">
        <v>2</v>
      </c>
      <c r="H3273">
        <v>72400</v>
      </c>
      <c r="I3273" s="1">
        <v>706.88440000000003</v>
      </c>
      <c r="J3273" s="1">
        <v>245</v>
      </c>
      <c r="K3273" s="1">
        <v>2560.0839999999998</v>
      </c>
      <c r="L3273" s="1">
        <v>2564.1030000000001</v>
      </c>
      <c r="M3273" s="3">
        <v>6</v>
      </c>
      <c r="N3273">
        <v>95.7</v>
      </c>
      <c r="O3273">
        <v>234</v>
      </c>
      <c r="P3273"/>
      <c r="Q3273" s="1">
        <f t="shared" si="969"/>
        <v>10</v>
      </c>
      <c r="R3273" s="5">
        <f t="shared" si="970"/>
        <v>-0.20823772599876303</v>
      </c>
      <c r="S3273" s="4">
        <f t="shared" si="971"/>
        <v>0.53310607052581727</v>
      </c>
      <c r="T3273" s="6">
        <f t="shared" si="972"/>
        <v>-1.3395290947497469</v>
      </c>
      <c r="U3273" s="6">
        <f t="shared" si="973"/>
        <v>3.4346905704351102E-2</v>
      </c>
      <c r="V3273" s="4">
        <f t="shared" si="974"/>
        <v>95.491762274001246</v>
      </c>
      <c r="W3273" s="4">
        <f t="shared" si="975"/>
        <v>132.59732707653851</v>
      </c>
      <c r="X3273" s="4">
        <f t="shared" si="976"/>
        <v>9600046.4803413879</v>
      </c>
      <c r="Y3273" s="6">
        <f t="shared" si="977"/>
        <v>232.66047090525026</v>
      </c>
      <c r="Z3273" s="6">
        <f t="shared" si="978"/>
        <v>2058.0730214380014</v>
      </c>
      <c r="AA3273" s="6">
        <f t="shared" si="979"/>
        <v>149004486.75211132</v>
      </c>
      <c r="AB3273" s="26">
        <v>-13.586906357416865</v>
      </c>
      <c r="AC3273" s="4">
        <f t="shared" si="980"/>
        <v>652.4709339890494</v>
      </c>
      <c r="AD3273" s="4">
        <f t="shared" si="981"/>
        <v>333924383.87576908</v>
      </c>
      <c r="AE3273" s="4">
        <f t="shared" si="982"/>
        <v>4612.2152469028879</v>
      </c>
      <c r="AF3273" s="27">
        <v>-10.156431443339946</v>
      </c>
      <c r="AG3273" s="6">
        <f t="shared" si="983"/>
        <v>75.820909625239523</v>
      </c>
      <c r="AH3273" s="6">
        <f t="shared" si="984"/>
        <v>5197902.2136037396</v>
      </c>
      <c r="AI3273" s="6">
        <f t="shared" si="985"/>
        <v>535.96618207891663</v>
      </c>
      <c r="AK3273" s="1">
        <f t="shared" si="986"/>
        <v>1.9539481556153447E-5</v>
      </c>
      <c r="AL3273" s="1">
        <f t="shared" si="987"/>
        <v>1.4146584646655096</v>
      </c>
    </row>
    <row r="3274" spans="4:38" x14ac:dyDescent="0.25">
      <c r="D3274" s="1">
        <v>1991</v>
      </c>
      <c r="E3274" s="1" t="s">
        <v>96</v>
      </c>
      <c r="F3274" s="2" t="s">
        <v>283</v>
      </c>
      <c r="G3274">
        <v>2</v>
      </c>
      <c r="H3274">
        <v>73692</v>
      </c>
      <c r="I3274" s="1">
        <v>761.79049999999995</v>
      </c>
      <c r="J3274" s="1">
        <v>238</v>
      </c>
      <c r="K3274" s="1">
        <v>2589.7710000000002</v>
      </c>
      <c r="L3274" s="1">
        <v>2586.2069999999999</v>
      </c>
      <c r="M3274" s="3">
        <v>6</v>
      </c>
      <c r="N3274">
        <v>91.9</v>
      </c>
      <c r="O3274">
        <v>232</v>
      </c>
      <c r="P3274"/>
      <c r="Q3274" s="1">
        <f t="shared" si="969"/>
        <v>10</v>
      </c>
      <c r="R3274" s="5">
        <f t="shared" si="970"/>
        <v>-0.19322897830834068</v>
      </c>
      <c r="S3274" s="4">
        <f t="shared" si="971"/>
        <v>0.5004188043825698</v>
      </c>
      <c r="T3274" s="6">
        <f t="shared" si="972"/>
        <v>-1.3094980950667026</v>
      </c>
      <c r="U3274" s="6">
        <f t="shared" si="973"/>
        <v>3.3866331399481711E-2</v>
      </c>
      <c r="V3274" s="4">
        <f t="shared" si="974"/>
        <v>91.706771021691665</v>
      </c>
      <c r="W3274" s="4">
        <f t="shared" si="975"/>
        <v>152.23059032322291</v>
      </c>
      <c r="X3274" s="4">
        <f t="shared" si="976"/>
        <v>11218176.662098942</v>
      </c>
      <c r="Y3274" s="6">
        <f t="shared" si="977"/>
        <v>230.69050190493329</v>
      </c>
      <c r="Z3274" s="6">
        <f t="shared" si="978"/>
        <v>2249.40366588292</v>
      </c>
      <c r="AA3274" s="6">
        <f t="shared" si="979"/>
        <v>165763054.94624415</v>
      </c>
      <c r="AB3274" s="26">
        <v>-13.586906357416865</v>
      </c>
      <c r="AC3274" s="4">
        <f t="shared" si="980"/>
        <v>703.15055621397903</v>
      </c>
      <c r="AD3274" s="4">
        <f t="shared" si="981"/>
        <v>394733713.69272453</v>
      </c>
      <c r="AE3274" s="4">
        <f t="shared" si="982"/>
        <v>5356.5341379352521</v>
      </c>
      <c r="AF3274" s="27">
        <v>-10.156431443339946</v>
      </c>
      <c r="AG3274" s="6">
        <f t="shared" si="983"/>
        <v>77.559726750290579</v>
      </c>
      <c r="AH3274" s="6">
        <f t="shared" si="984"/>
        <v>5701603.8259025589</v>
      </c>
      <c r="AI3274" s="6">
        <f t="shared" si="985"/>
        <v>590.84263020967228</v>
      </c>
      <c r="AK3274" s="1">
        <f t="shared" si="986"/>
        <v>1.7813288599953174E-5</v>
      </c>
      <c r="AL3274" s="1">
        <f t="shared" si="987"/>
        <v>1.3126968635077494</v>
      </c>
    </row>
    <row r="3275" spans="4:38" x14ac:dyDescent="0.25">
      <c r="D3275" s="1">
        <v>1992</v>
      </c>
      <c r="E3275" s="1" t="s">
        <v>96</v>
      </c>
      <c r="F3275" s="2" t="s">
        <v>283</v>
      </c>
      <c r="G3275">
        <v>2</v>
      </c>
      <c r="H3275">
        <v>74766</v>
      </c>
      <c r="I3275" s="1">
        <v>1092.664</v>
      </c>
      <c r="J3275" s="1">
        <v>232</v>
      </c>
      <c r="K3275" s="1">
        <v>2615.558</v>
      </c>
      <c r="L3275" s="1">
        <v>2631.5790000000002</v>
      </c>
      <c r="M3275" s="3">
        <v>6</v>
      </c>
      <c r="N3275">
        <v>88.7</v>
      </c>
      <c r="O3275">
        <v>228</v>
      </c>
      <c r="P3275"/>
      <c r="Q3275" s="1">
        <f t="shared" si="969"/>
        <v>10</v>
      </c>
      <c r="R3275" s="5">
        <f t="shared" si="970"/>
        <v>-0.13471661919858258</v>
      </c>
      <c r="S3275" s="4">
        <f t="shared" si="971"/>
        <v>0.35235913107780625</v>
      </c>
      <c r="T3275" s="6">
        <f t="shared" si="972"/>
        <v>-1.1779547287710821</v>
      </c>
      <c r="U3275" s="6">
        <f t="shared" si="973"/>
        <v>3.0998809271846759E-2</v>
      </c>
      <c r="V3275" s="4">
        <f t="shared" si="974"/>
        <v>88.565283380801418</v>
      </c>
      <c r="W3275" s="4">
        <f t="shared" si="975"/>
        <v>310.09952733670553</v>
      </c>
      <c r="X3275" s="4">
        <f t="shared" si="976"/>
        <v>23184901.260856126</v>
      </c>
      <c r="Y3275" s="6">
        <f t="shared" si="977"/>
        <v>226.82204527122892</v>
      </c>
      <c r="Z3275" s="6">
        <f t="shared" si="978"/>
        <v>3524.8579725040008</v>
      </c>
      <c r="AA3275" s="6">
        <f t="shared" si="979"/>
        <v>263539531.17223412</v>
      </c>
      <c r="AB3275" s="26">
        <v>-13.586906357416865</v>
      </c>
      <c r="AC3275" s="4">
        <f t="shared" si="980"/>
        <v>1008.5545820734063</v>
      </c>
      <c r="AD3275" s="4">
        <f t="shared" si="981"/>
        <v>823929756.49574435</v>
      </c>
      <c r="AE3275" s="4">
        <f t="shared" si="982"/>
        <v>11020.112838666564</v>
      </c>
      <c r="AF3275" s="27">
        <v>-10.156431443339946</v>
      </c>
      <c r="AG3275" s="6">
        <f t="shared" si="983"/>
        <v>86.220897928189373</v>
      </c>
      <c r="AH3275" s="6">
        <f t="shared" si="984"/>
        <v>8297206.9481587419</v>
      </c>
      <c r="AI3275" s="6">
        <f t="shared" si="985"/>
        <v>942.10471213807114</v>
      </c>
      <c r="AK3275" s="1">
        <f t="shared" si="986"/>
        <v>1.2240783563430089E-5</v>
      </c>
      <c r="AL3275" s="1">
        <f t="shared" si="987"/>
        <v>0.91519442390341399</v>
      </c>
    </row>
    <row r="3276" spans="4:38" x14ac:dyDescent="0.25">
      <c r="D3276" s="1">
        <v>1993</v>
      </c>
      <c r="E3276" s="1" t="s">
        <v>96</v>
      </c>
      <c r="F3276" s="2" t="s">
        <v>283</v>
      </c>
      <c r="G3276">
        <v>2</v>
      </c>
      <c r="H3276">
        <v>75716</v>
      </c>
      <c r="I3276" s="1">
        <v>771.30110000000002</v>
      </c>
      <c r="J3276" s="1">
        <v>225</v>
      </c>
      <c r="K3276" s="1">
        <v>2619.3249999999998</v>
      </c>
      <c r="L3276" s="1">
        <v>2702.703</v>
      </c>
      <c r="M3276" s="3">
        <v>6</v>
      </c>
      <c r="N3276">
        <v>85.9</v>
      </c>
      <c r="O3276">
        <v>222</v>
      </c>
      <c r="P3276"/>
      <c r="Q3276" s="1">
        <f t="shared" si="969"/>
        <v>10</v>
      </c>
      <c r="R3276" s="5">
        <f t="shared" si="970"/>
        <v>-0.19084635040712375</v>
      </c>
      <c r="S3276" s="4">
        <f t="shared" si="971"/>
        <v>0.49988861678013941</v>
      </c>
      <c r="T3276" s="6">
        <f t="shared" si="972"/>
        <v>-1.3046148486915008</v>
      </c>
      <c r="U3276" s="6">
        <f t="shared" si="973"/>
        <v>3.5259864654030651E-2</v>
      </c>
      <c r="V3276" s="4">
        <f t="shared" si="974"/>
        <v>85.709153649592878</v>
      </c>
      <c r="W3276" s="4">
        <f t="shared" si="975"/>
        <v>154.29459165685162</v>
      </c>
      <c r="X3276" s="4">
        <f t="shared" si="976"/>
        <v>11682569.301890178</v>
      </c>
      <c r="Y3276" s="6">
        <f t="shared" si="977"/>
        <v>220.6953851513085</v>
      </c>
      <c r="Z3276" s="6">
        <f t="shared" si="978"/>
        <v>2187.4760654018291</v>
      </c>
      <c r="AA3276" s="6">
        <f t="shared" si="979"/>
        <v>165626937.7679649</v>
      </c>
      <c r="AB3276" s="26">
        <v>-13.586906357416865</v>
      </c>
      <c r="AC3276" s="4">
        <f t="shared" si="980"/>
        <v>711.92906379569433</v>
      </c>
      <c r="AD3276" s="4">
        <f t="shared" si="981"/>
        <v>415765392.07808942</v>
      </c>
      <c r="AE3276" s="4">
        <f t="shared" si="982"/>
        <v>5491.1167002758921</v>
      </c>
      <c r="AF3276" s="27">
        <v>-10.156431443339946</v>
      </c>
      <c r="AG3276" s="6">
        <f t="shared" si="983"/>
        <v>77.85003714718269</v>
      </c>
      <c r="AH3276" s="6">
        <f t="shared" si="984"/>
        <v>5931339.1121313665</v>
      </c>
      <c r="AI3276" s="6">
        <f t="shared" si="985"/>
        <v>600.45819286662879</v>
      </c>
      <c r="AK3276" s="1">
        <f t="shared" si="986"/>
        <v>1.7123336318044942E-5</v>
      </c>
      <c r="AL3276" s="1">
        <f t="shared" si="987"/>
        <v>1.2965105326570907</v>
      </c>
    </row>
    <row r="3277" spans="4:38" x14ac:dyDescent="0.25">
      <c r="D3277" s="1">
        <v>1994</v>
      </c>
      <c r="E3277" s="1" t="s">
        <v>96</v>
      </c>
      <c r="F3277" s="2" t="s">
        <v>283</v>
      </c>
      <c r="G3277">
        <v>2</v>
      </c>
      <c r="H3277">
        <v>76670</v>
      </c>
      <c r="I3277" s="1">
        <v>712.81709999999998</v>
      </c>
      <c r="J3277" s="1">
        <v>219</v>
      </c>
      <c r="K3277" s="1">
        <v>2619.6170000000002</v>
      </c>
      <c r="L3277" s="1">
        <v>2325.5810000000001</v>
      </c>
      <c r="M3277" s="3">
        <v>6</v>
      </c>
      <c r="N3277">
        <v>83.6</v>
      </c>
      <c r="O3277">
        <v>215</v>
      </c>
      <c r="P3277"/>
      <c r="Q3277" s="1">
        <f t="shared" si="969"/>
        <v>10</v>
      </c>
      <c r="R3277" s="5">
        <f t="shared" si="970"/>
        <v>-0.20650458581871844</v>
      </c>
      <c r="S3277" s="4">
        <f t="shared" si="971"/>
        <v>0.54096292358867382</v>
      </c>
      <c r="T3277" s="6">
        <f t="shared" si="972"/>
        <v>-1.3361228211030154</v>
      </c>
      <c r="U3277" s="6">
        <f t="shared" si="973"/>
        <v>3.1072618464235719E-2</v>
      </c>
      <c r="V3277" s="4">
        <f t="shared" si="974"/>
        <v>83.393495414181274</v>
      </c>
      <c r="W3277" s="4">
        <f t="shared" si="975"/>
        <v>131.76819869119112</v>
      </c>
      <c r="X3277" s="4">
        <f t="shared" si="976"/>
        <v>10102667.793653622</v>
      </c>
      <c r="Y3277" s="6">
        <f t="shared" si="977"/>
        <v>213.663877178897</v>
      </c>
      <c r="Z3277" s="6">
        <f t="shared" si="978"/>
        <v>2294.0361489664783</v>
      </c>
      <c r="AA3277" s="6">
        <f t="shared" si="979"/>
        <v>175883751.54125988</v>
      </c>
      <c r="AB3277" s="26">
        <v>-13.586906357416865</v>
      </c>
      <c r="AC3277" s="4">
        <f t="shared" si="980"/>
        <v>657.94695568379427</v>
      </c>
      <c r="AD3277" s="4">
        <f t="shared" si="981"/>
        <v>359579111.22136569</v>
      </c>
      <c r="AE3277" s="4">
        <f t="shared" si="982"/>
        <v>4689.9584090435073</v>
      </c>
      <c r="AF3277" s="27">
        <v>-10.156431443339946</v>
      </c>
      <c r="AG3277" s="6">
        <f t="shared" si="983"/>
        <v>76.014205303038395</v>
      </c>
      <c r="AH3277" s="6">
        <f t="shared" si="984"/>
        <v>5550661.1285728952</v>
      </c>
      <c r="AI3277" s="6">
        <f t="shared" si="985"/>
        <v>541.84225382916452</v>
      </c>
      <c r="AK3277" s="1">
        <f t="shared" si="986"/>
        <v>1.829769681139086E-5</v>
      </c>
      <c r="AL3277" s="1">
        <f t="shared" si="987"/>
        <v>1.4028844145293371</v>
      </c>
    </row>
    <row r="3278" spans="4:38" x14ac:dyDescent="0.25">
      <c r="D3278" s="1">
        <v>1995</v>
      </c>
      <c r="E3278" s="1" t="s">
        <v>96</v>
      </c>
      <c r="F3278" s="2" t="s">
        <v>283</v>
      </c>
      <c r="G3278">
        <v>2</v>
      </c>
      <c r="H3278">
        <v>77723</v>
      </c>
      <c r="I3278" s="1">
        <v>873.39149999999995</v>
      </c>
      <c r="J3278" s="1">
        <v>213</v>
      </c>
      <c r="K3278" s="1">
        <v>2616.7080000000001</v>
      </c>
      <c r="L3278" s="1">
        <v>2415.4589999999998</v>
      </c>
      <c r="M3278" s="3">
        <v>5</v>
      </c>
      <c r="N3278">
        <v>81.400000000000006</v>
      </c>
      <c r="O3278">
        <v>207</v>
      </c>
      <c r="P3278"/>
      <c r="Q3278" s="1">
        <f t="shared" si="969"/>
        <v>10</v>
      </c>
      <c r="R3278" s="5">
        <f t="shared" si="970"/>
        <v>-0.1685383931490059</v>
      </c>
      <c r="S3278" s="4">
        <f t="shared" si="971"/>
        <v>0.44101576166014894</v>
      </c>
      <c r="T3278" s="6">
        <f t="shared" si="972"/>
        <v>-1.2571627367519165</v>
      </c>
      <c r="U3278" s="6">
        <f t="shared" si="973"/>
        <v>3.0366250469520472E-2</v>
      </c>
      <c r="V3278" s="4">
        <f t="shared" si="974"/>
        <v>81.231461606850999</v>
      </c>
      <c r="W3278" s="4">
        <f t="shared" si="975"/>
        <v>198.04088105881439</v>
      </c>
      <c r="X3278" s="4">
        <f t="shared" si="976"/>
        <v>15392331.398534231</v>
      </c>
      <c r="Y3278" s="6">
        <f t="shared" si="977"/>
        <v>205.74283726324808</v>
      </c>
      <c r="Z3278" s="6">
        <f t="shared" si="978"/>
        <v>2876.1914510210918</v>
      </c>
      <c r="AA3278" s="6">
        <f t="shared" si="979"/>
        <v>223546228.14771232</v>
      </c>
      <c r="AB3278" s="26">
        <v>-13.586906357416865</v>
      </c>
      <c r="AC3278" s="4">
        <f t="shared" si="980"/>
        <v>806.16090515379426</v>
      </c>
      <c r="AD3278" s="4">
        <f t="shared" si="981"/>
        <v>547243043.50335503</v>
      </c>
      <c r="AE3278" s="4">
        <f t="shared" si="982"/>
        <v>7040.9408219363004</v>
      </c>
      <c r="AF3278" s="27">
        <v>-10.156431443339946</v>
      </c>
      <c r="AG3278" s="6">
        <f t="shared" si="983"/>
        <v>80.788518036898964</v>
      </c>
      <c r="AH3278" s="6">
        <f t="shared" si="984"/>
        <v>6894450.4982242957</v>
      </c>
      <c r="AI3278" s="6">
        <f t="shared" si="985"/>
        <v>705.60004951024234</v>
      </c>
      <c r="AK3278" s="1">
        <f t="shared" si="986"/>
        <v>1.4731313896525607E-5</v>
      </c>
      <c r="AL3278" s="1">
        <f t="shared" si="987"/>
        <v>1.1449619099796597</v>
      </c>
    </row>
    <row r="3279" spans="4:38" x14ac:dyDescent="0.25">
      <c r="D3279" s="1">
        <v>1996</v>
      </c>
      <c r="E3279" s="1" t="s">
        <v>96</v>
      </c>
      <c r="F3279" s="2" t="s">
        <v>283</v>
      </c>
      <c r="G3279">
        <v>2</v>
      </c>
      <c r="H3279">
        <v>78903</v>
      </c>
      <c r="I3279" s="1">
        <v>533.53009999999995</v>
      </c>
      <c r="J3279" s="1">
        <v>207</v>
      </c>
      <c r="K3279" s="1">
        <v>2607.0529999999999</v>
      </c>
      <c r="L3279" s="1">
        <v>2525.2530000000002</v>
      </c>
      <c r="M3279" s="3">
        <v>5</v>
      </c>
      <c r="N3279">
        <v>79.400000000000006</v>
      </c>
      <c r="O3279">
        <v>198</v>
      </c>
      <c r="P3279"/>
      <c r="Q3279" s="1">
        <f t="shared" si="969"/>
        <v>10</v>
      </c>
      <c r="R3279" s="5">
        <f t="shared" si="970"/>
        <v>-0.27589821080385163</v>
      </c>
      <c r="S3279" s="4">
        <f t="shared" si="971"/>
        <v>0.71928125817081379</v>
      </c>
      <c r="T3279" s="6">
        <f t="shared" si="972"/>
        <v>-1.4622524781091473</v>
      </c>
      <c r="U3279" s="6">
        <f t="shared" si="973"/>
        <v>3.6925574571025584E-2</v>
      </c>
      <c r="V3279" s="4">
        <f t="shared" si="974"/>
        <v>79.12410178919616</v>
      </c>
      <c r="W3279" s="4">
        <f t="shared" si="975"/>
        <v>74.175448607795929</v>
      </c>
      <c r="X3279" s="4">
        <f t="shared" si="976"/>
        <v>5852665.4215009222</v>
      </c>
      <c r="Y3279" s="6">
        <f t="shared" si="977"/>
        <v>196.53774752189085</v>
      </c>
      <c r="Z3279" s="6">
        <f t="shared" si="978"/>
        <v>1444.8796158168529</v>
      </c>
      <c r="AA3279" s="6">
        <f t="shared" si="979"/>
        <v>114005336.32679714</v>
      </c>
      <c r="AB3279" s="26">
        <v>-13.586906357416865</v>
      </c>
      <c r="AC3279" s="4">
        <f t="shared" si="980"/>
        <v>492.46083611163419</v>
      </c>
      <c r="AD3279" s="4">
        <f t="shared" si="981"/>
        <v>207311856.11924917</v>
      </c>
      <c r="AE3279" s="4">
        <f t="shared" si="982"/>
        <v>2627.4267913672379</v>
      </c>
      <c r="AF3279" s="27">
        <v>-10.156431443339946</v>
      </c>
      <c r="AG3279" s="6">
        <f t="shared" si="983"/>
        <v>69.457440458390082</v>
      </c>
      <c r="AH3279" s="6">
        <f t="shared" si="984"/>
        <v>4275565.6890234612</v>
      </c>
      <c r="AI3279" s="6">
        <f t="shared" si="985"/>
        <v>370.57635153508903</v>
      </c>
      <c r="AK3279" s="1">
        <f t="shared" si="986"/>
        <v>2.3754591046079039E-5</v>
      </c>
      <c r="AL3279" s="1">
        <f t="shared" si="987"/>
        <v>1.8743084973087742</v>
      </c>
    </row>
    <row r="3280" spans="4:38" x14ac:dyDescent="0.25">
      <c r="D3280" s="1">
        <v>1997</v>
      </c>
      <c r="E3280" s="1" t="s">
        <v>96</v>
      </c>
      <c r="F3280" s="2" t="s">
        <v>283</v>
      </c>
      <c r="G3280">
        <v>2</v>
      </c>
      <c r="H3280">
        <v>80187</v>
      </c>
      <c r="I3280" s="1">
        <v>991.85289999999998</v>
      </c>
      <c r="J3280" s="1">
        <v>201</v>
      </c>
      <c r="K3280" s="1">
        <v>2593.5479999999998</v>
      </c>
      <c r="L3280" s="1">
        <v>2631.5790000000002</v>
      </c>
      <c r="M3280" s="3">
        <v>5</v>
      </c>
      <c r="N3280">
        <v>77.5</v>
      </c>
      <c r="O3280">
        <v>190</v>
      </c>
      <c r="P3280"/>
      <c r="Q3280" s="1">
        <f t="shared" si="969"/>
        <v>10</v>
      </c>
      <c r="R3280" s="5">
        <f t="shared" si="970"/>
        <v>-0.14840910380964759</v>
      </c>
      <c r="S3280" s="4">
        <f t="shared" si="971"/>
        <v>0.38490613436730381</v>
      </c>
      <c r="T3280" s="6">
        <f t="shared" si="972"/>
        <v>-1.2112393798755035</v>
      </c>
      <c r="U3280" s="6">
        <f t="shared" si="973"/>
        <v>3.1874721160533977E-2</v>
      </c>
      <c r="V3280" s="4">
        <f t="shared" si="974"/>
        <v>77.351590896190359</v>
      </c>
      <c r="W3280" s="4">
        <f t="shared" si="975"/>
        <v>257.68695571204017</v>
      </c>
      <c r="X3280" s="4">
        <f t="shared" si="976"/>
        <v>20663143.917681366</v>
      </c>
      <c r="Y3280" s="6">
        <f t="shared" si="977"/>
        <v>188.78876062012449</v>
      </c>
      <c r="Z3280" s="6">
        <f t="shared" si="978"/>
        <v>3111.7225936020836</v>
      </c>
      <c r="AA3280" s="6">
        <f t="shared" si="979"/>
        <v>249519699.61317027</v>
      </c>
      <c r="AB3280" s="26">
        <v>-13.586906357416865</v>
      </c>
      <c r="AC3280" s="4">
        <f t="shared" si="980"/>
        <v>915.50356471687178</v>
      </c>
      <c r="AD3280" s="4">
        <f t="shared" si="981"/>
        <v>728133936.39853191</v>
      </c>
      <c r="AE3280" s="4">
        <f t="shared" si="982"/>
        <v>9080.4486562476686</v>
      </c>
      <c r="AF3280" s="27">
        <v>-10.156431443339946</v>
      </c>
      <c r="AG3280" s="6">
        <f t="shared" si="983"/>
        <v>83.851562392100149</v>
      </c>
      <c r="AH3280" s="6">
        <f t="shared" si="984"/>
        <v>8077786.5773662897</v>
      </c>
      <c r="AI3280" s="6">
        <f t="shared" si="985"/>
        <v>831.68415328135472</v>
      </c>
      <c r="AK3280" s="1">
        <f t="shared" si="986"/>
        <v>1.2573285201416382E-5</v>
      </c>
      <c r="AL3280" s="1">
        <f t="shared" si="987"/>
        <v>1.0082140204459755</v>
      </c>
    </row>
    <row r="3281" spans="4:38" x14ac:dyDescent="0.25">
      <c r="D3281" s="1">
        <v>1998</v>
      </c>
      <c r="E3281" s="1" t="s">
        <v>96</v>
      </c>
      <c r="F3281" s="2" t="s">
        <v>283</v>
      </c>
      <c r="G3281">
        <v>2</v>
      </c>
      <c r="H3281">
        <v>81556</v>
      </c>
      <c r="I3281" s="1">
        <v>1133.713</v>
      </c>
      <c r="J3281" s="1">
        <v>194</v>
      </c>
      <c r="K3281" s="1">
        <v>2572.944</v>
      </c>
      <c r="L3281" s="1">
        <v>2197.8020000000001</v>
      </c>
      <c r="M3281" s="3">
        <v>5</v>
      </c>
      <c r="N3281">
        <v>75.400000000000006</v>
      </c>
      <c r="O3281">
        <v>182</v>
      </c>
      <c r="P3281"/>
      <c r="Q3281" s="1">
        <f t="shared" si="969"/>
        <v>10</v>
      </c>
      <c r="R3281" s="5">
        <f t="shared" si="970"/>
        <v>-0.1298388569241069</v>
      </c>
      <c r="S3281" s="4">
        <f t="shared" si="971"/>
        <v>0.33406810788973934</v>
      </c>
      <c r="T3281" s="6">
        <f t="shared" si="972"/>
        <v>-1.1656337473890721</v>
      </c>
      <c r="U3281" s="6">
        <f t="shared" si="973"/>
        <v>2.5618321812791979E-2</v>
      </c>
      <c r="V3281" s="4">
        <f t="shared" si="974"/>
        <v>75.270161143075896</v>
      </c>
      <c r="W3281" s="4">
        <f t="shared" si="975"/>
        <v>339.36582787309555</v>
      </c>
      <c r="X3281" s="4">
        <f t="shared" si="976"/>
        <v>27677319.45801818</v>
      </c>
      <c r="Y3281" s="6">
        <f t="shared" si="977"/>
        <v>180.83436625261092</v>
      </c>
      <c r="Z3281" s="6">
        <f t="shared" si="978"/>
        <v>4425.3991665992098</v>
      </c>
      <c r="AA3281" s="6">
        <f t="shared" si="979"/>
        <v>360917854.43116516</v>
      </c>
      <c r="AB3281" s="26">
        <v>-13.586906357416865</v>
      </c>
      <c r="AC3281" s="4">
        <f t="shared" si="980"/>
        <v>1046.4437749447111</v>
      </c>
      <c r="AD3281" s="4">
        <f t="shared" si="981"/>
        <v>967553398.28087032</v>
      </c>
      <c r="AE3281" s="4">
        <f t="shared" si="982"/>
        <v>11863.669114238932</v>
      </c>
      <c r="AF3281" s="27">
        <v>-10.156431443339946</v>
      </c>
      <c r="AG3281" s="6">
        <f t="shared" si="983"/>
        <v>87.132270029840456</v>
      </c>
      <c r="AH3281" s="6">
        <f t="shared" si="984"/>
        <v>9390747.9720345736</v>
      </c>
      <c r="AI3281" s="6">
        <f t="shared" si="985"/>
        <v>987.82987252340502</v>
      </c>
      <c r="AK3281" s="1">
        <f t="shared" si="986"/>
        <v>1.0815359408628109E-5</v>
      </c>
      <c r="AL3281" s="1">
        <f t="shared" si="987"/>
        <v>0.88205745193007412</v>
      </c>
    </row>
    <row r="3282" spans="4:38" x14ac:dyDescent="0.25">
      <c r="D3282" s="1">
        <v>1999</v>
      </c>
      <c r="E3282" s="1" t="s">
        <v>96</v>
      </c>
      <c r="F3282" s="2" t="s">
        <v>283</v>
      </c>
      <c r="G3282">
        <v>2</v>
      </c>
      <c r="H3282">
        <v>82972</v>
      </c>
      <c r="I3282" s="1">
        <v>906.10569999999996</v>
      </c>
      <c r="J3282" s="1">
        <v>188</v>
      </c>
      <c r="K3282" s="1">
        <v>2568.306</v>
      </c>
      <c r="L3282" s="1">
        <v>2298.8510000000001</v>
      </c>
      <c r="M3282" s="3">
        <v>4</v>
      </c>
      <c r="N3282">
        <v>73.2</v>
      </c>
      <c r="O3282">
        <v>174</v>
      </c>
      <c r="P3282"/>
      <c r="Q3282" s="1">
        <f t="shared" si="969"/>
        <v>10</v>
      </c>
      <c r="R3282" s="5">
        <f t="shared" si="970"/>
        <v>-0.16245345327813301</v>
      </c>
      <c r="S3282" s="4">
        <f t="shared" si="971"/>
        <v>0.41723017877494867</v>
      </c>
      <c r="T3282" s="6">
        <f t="shared" si="972"/>
        <v>-1.2436210777548493</v>
      </c>
      <c r="U3282" s="6">
        <f t="shared" si="973"/>
        <v>2.8588995582178131E-2</v>
      </c>
      <c r="V3282" s="4">
        <f t="shared" si="974"/>
        <v>73.03754654672187</v>
      </c>
      <c r="W3282" s="4">
        <f t="shared" si="975"/>
        <v>217.17165873774141</v>
      </c>
      <c r="X3282" s="4">
        <f t="shared" si="976"/>
        <v>18019166.868787881</v>
      </c>
      <c r="Y3282" s="6">
        <f t="shared" si="977"/>
        <v>172.75637892224515</v>
      </c>
      <c r="Z3282" s="6">
        <f t="shared" si="978"/>
        <v>3169.421246001556</v>
      </c>
      <c r="AA3282" s="6">
        <f t="shared" si="979"/>
        <v>262973219.6232411</v>
      </c>
      <c r="AB3282" s="26">
        <v>-13.586906357416865</v>
      </c>
      <c r="AC3282" s="4">
        <f t="shared" si="980"/>
        <v>836.35688150962346</v>
      </c>
      <c r="AD3282" s="4">
        <f t="shared" si="981"/>
        <v>628784830.41665876</v>
      </c>
      <c r="AE3282" s="4">
        <f t="shared" si="982"/>
        <v>7578.2773757009445</v>
      </c>
      <c r="AF3282" s="27">
        <v>-10.156431443339946</v>
      </c>
      <c r="AG3282" s="6">
        <f t="shared" si="983"/>
        <v>81.668215705025617</v>
      </c>
      <c r="AH3282" s="6">
        <f t="shared" si="984"/>
        <v>7635747.5665314365</v>
      </c>
      <c r="AI3282" s="6">
        <f t="shared" si="985"/>
        <v>740.00035759153229</v>
      </c>
      <c r="AK3282" s="1">
        <f t="shared" si="986"/>
        <v>1.330116187687637E-5</v>
      </c>
      <c r="AL3282" s="1">
        <f t="shared" si="987"/>
        <v>1.1036240032481861</v>
      </c>
    </row>
    <row r="3283" spans="4:38" x14ac:dyDescent="0.25">
      <c r="D3283" s="1">
        <v>2000</v>
      </c>
      <c r="E3283" s="1" t="s">
        <v>96</v>
      </c>
      <c r="F3283" s="2" t="s">
        <v>283</v>
      </c>
      <c r="G3283">
        <v>2</v>
      </c>
      <c r="H3283">
        <v>84396</v>
      </c>
      <c r="I3283" s="1">
        <v>913.24940000000004</v>
      </c>
      <c r="J3283" s="1">
        <v>183</v>
      </c>
      <c r="K3283" s="1">
        <v>2570.2249999999999</v>
      </c>
      <c r="L3283" s="1">
        <v>2409.6390000000001</v>
      </c>
      <c r="M3283" s="3">
        <v>4</v>
      </c>
      <c r="N3283">
        <v>71.2</v>
      </c>
      <c r="O3283">
        <v>166</v>
      </c>
      <c r="P3283"/>
      <c r="Q3283" s="1">
        <f t="shared" si="969"/>
        <v>10</v>
      </c>
      <c r="R3283" s="5">
        <f t="shared" si="970"/>
        <v>-0.16118269554844492</v>
      </c>
      <c r="S3283" s="4">
        <f t="shared" si="971"/>
        <v>0.41427579366600187</v>
      </c>
      <c r="T3283" s="6">
        <f t="shared" si="972"/>
        <v>-1.2407574804556221</v>
      </c>
      <c r="U3283" s="6">
        <f t="shared" si="973"/>
        <v>2.9897776144476047E-2</v>
      </c>
      <c r="V3283" s="4">
        <f t="shared" si="974"/>
        <v>71.038817304451555</v>
      </c>
      <c r="W3283" s="4">
        <f t="shared" si="975"/>
        <v>220.44478918705099</v>
      </c>
      <c r="X3283" s="4">
        <f t="shared" si="976"/>
        <v>18604658.428230356</v>
      </c>
      <c r="Y3283" s="6">
        <f t="shared" si="977"/>
        <v>164.75924251954439</v>
      </c>
      <c r="Z3283" s="6">
        <f t="shared" si="978"/>
        <v>3054.5730076607497</v>
      </c>
      <c r="AA3283" s="6">
        <f t="shared" si="979"/>
        <v>257793743.55453664</v>
      </c>
      <c r="AB3283" s="26">
        <v>-13.586906357416865</v>
      </c>
      <c r="AC3283" s="4">
        <f t="shared" si="980"/>
        <v>842.9506846988545</v>
      </c>
      <c r="AD3283" s="4">
        <f t="shared" si="981"/>
        <v>649700837.76572919</v>
      </c>
      <c r="AE3283" s="4">
        <f t="shared" si="982"/>
        <v>7698.2420703081807</v>
      </c>
      <c r="AF3283" s="27">
        <v>-10.156431443339946</v>
      </c>
      <c r="AG3283" s="6">
        <f t="shared" si="983"/>
        <v>81.856701275823653</v>
      </c>
      <c r="AH3283" s="6">
        <f t="shared" si="984"/>
        <v>7828028.5397781404</v>
      </c>
      <c r="AI3283" s="6">
        <f t="shared" si="985"/>
        <v>747.55583326125191</v>
      </c>
      <c r="AK3283" s="1">
        <f t="shared" si="986"/>
        <v>1.2974443554631951E-5</v>
      </c>
      <c r="AL3283" s="1">
        <f t="shared" si="987"/>
        <v>1.0949911382367183</v>
      </c>
    </row>
    <row r="3284" spans="4:38" x14ac:dyDescent="0.25">
      <c r="D3284" s="1">
        <v>2001</v>
      </c>
      <c r="E3284" s="1" t="s">
        <v>96</v>
      </c>
      <c r="F3284" s="2" t="s">
        <v>283</v>
      </c>
      <c r="G3284">
        <v>2</v>
      </c>
      <c r="H3284">
        <v>85849</v>
      </c>
      <c r="I3284" s="1">
        <v>727.59270000000004</v>
      </c>
      <c r="J3284" s="1">
        <v>178</v>
      </c>
      <c r="K3284" s="1">
        <v>2564.8409999999999</v>
      </c>
      <c r="L3284" s="1">
        <v>2500</v>
      </c>
      <c r="M3284" s="3">
        <v>4</v>
      </c>
      <c r="N3284">
        <v>69.400000000000006</v>
      </c>
      <c r="O3284">
        <v>160</v>
      </c>
      <c r="P3284"/>
      <c r="Q3284" s="1">
        <f t="shared" si="969"/>
        <v>10</v>
      </c>
      <c r="R3284" s="5">
        <f t="shared" si="970"/>
        <v>-0.20231099075073181</v>
      </c>
      <c r="S3284" s="4">
        <f t="shared" si="971"/>
        <v>0.51889552382809767</v>
      </c>
      <c r="T3284" s="6">
        <f t="shared" si="972"/>
        <v>-1.3278159839368862</v>
      </c>
      <c r="U3284" s="6">
        <f t="shared" si="973"/>
        <v>3.3195399598422153E-2</v>
      </c>
      <c r="V3284" s="4">
        <f t="shared" si="974"/>
        <v>69.197689009249274</v>
      </c>
      <c r="W3284" s="4">
        <f t="shared" si="975"/>
        <v>140.21949825896755</v>
      </c>
      <c r="X3284" s="4">
        <f t="shared" si="976"/>
        <v>12037703.706034105</v>
      </c>
      <c r="Y3284" s="6">
        <f t="shared" si="977"/>
        <v>158.67218401606311</v>
      </c>
      <c r="Z3284" s="6">
        <f t="shared" si="978"/>
        <v>2191.8479934026282</v>
      </c>
      <c r="AA3284" s="6">
        <f t="shared" si="979"/>
        <v>188167958.38562223</v>
      </c>
      <c r="AB3284" s="26">
        <v>-13.586906357416865</v>
      </c>
      <c r="AC3284" s="4">
        <f t="shared" si="980"/>
        <v>671.58518214946344</v>
      </c>
      <c r="AD3284" s="4">
        <f t="shared" si="981"/>
        <v>419492962.20700341</v>
      </c>
      <c r="AE3284" s="4">
        <f t="shared" si="982"/>
        <v>4886.4047596011987</v>
      </c>
      <c r="AF3284" s="27">
        <v>-10.156431443339946</v>
      </c>
      <c r="AG3284" s="6">
        <f t="shared" si="983"/>
        <v>76.489751337582206</v>
      </c>
      <c r="AH3284" s="6">
        <f t="shared" si="984"/>
        <v>6344022.5080350647</v>
      </c>
      <c r="AI3284" s="6">
        <f t="shared" si="985"/>
        <v>556.53384698040043</v>
      </c>
      <c r="AK3284" s="1">
        <f t="shared" si="986"/>
        <v>1.6009450518935345E-5</v>
      </c>
      <c r="AL3284" s="1">
        <f t="shared" si="987"/>
        <v>1.3743953176000803</v>
      </c>
    </row>
    <row r="3285" spans="4:38" x14ac:dyDescent="0.25">
      <c r="D3285" s="1">
        <v>2002</v>
      </c>
      <c r="E3285" s="1" t="s">
        <v>96</v>
      </c>
      <c r="F3285" s="2" t="s">
        <v>283</v>
      </c>
      <c r="G3285">
        <v>2</v>
      </c>
      <c r="H3285">
        <v>87305</v>
      </c>
      <c r="I3285" s="1">
        <v>0</v>
      </c>
      <c r="J3285" s="1">
        <v>176</v>
      </c>
      <c r="K3285" s="1">
        <v>2592.047</v>
      </c>
      <c r="L3285" s="1">
        <v>2614.3789999999999</v>
      </c>
      <c r="M3285" s="3">
        <v>4</v>
      </c>
      <c r="N3285">
        <v>67.900000000000006</v>
      </c>
      <c r="O3285">
        <v>153</v>
      </c>
      <c r="P3285"/>
      <c r="Q3285" s="1">
        <f t="shared" si="969"/>
        <v>10</v>
      </c>
      <c r="R3285" s="5" t="e">
        <f t="shared" si="970"/>
        <v>#DIV/0!</v>
      </c>
      <c r="S3285" s="4" t="e">
        <f t="shared" si="971"/>
        <v>#DIV/0!</v>
      </c>
      <c r="T3285" s="6" t="e">
        <f t="shared" si="972"/>
        <v>#NUM!</v>
      </c>
      <c r="U3285" s="6" t="e">
        <f t="shared" si="973"/>
        <v>#NUM!</v>
      </c>
      <c r="V3285" s="4" t="e">
        <f t="shared" si="974"/>
        <v>#DIV/0!</v>
      </c>
      <c r="W3285" s="4" t="e">
        <f t="shared" si="975"/>
        <v>#DIV/0!</v>
      </c>
      <c r="X3285" s="4" t="e">
        <f t="shared" si="976"/>
        <v>#DIV/0!</v>
      </c>
      <c r="Y3285" s="6" t="e">
        <f t="shared" si="977"/>
        <v>#NUM!</v>
      </c>
      <c r="Z3285" s="6" t="e">
        <f t="shared" si="978"/>
        <v>#NUM!</v>
      </c>
      <c r="AA3285" s="6" t="e">
        <f t="shared" si="979"/>
        <v>#NUM!</v>
      </c>
      <c r="AB3285" s="26">
        <v>-13.586906357416865</v>
      </c>
      <c r="AC3285" s="4">
        <f t="shared" si="980"/>
        <v>0</v>
      </c>
      <c r="AD3285" s="4">
        <f t="shared" si="981"/>
        <v>0</v>
      </c>
      <c r="AE3285" s="4">
        <f t="shared" si="982"/>
        <v>0</v>
      </c>
      <c r="AF3285" s="27">
        <v>-10.156431443339946</v>
      </c>
      <c r="AG3285" s="6" t="e">
        <f t="shared" si="983"/>
        <v>#NUM!</v>
      </c>
      <c r="AH3285" s="6">
        <f t="shared" si="984"/>
        <v>0</v>
      </c>
      <c r="AI3285" s="6" t="e">
        <f t="shared" si="985"/>
        <v>#NUM!</v>
      </c>
      <c r="AK3285" s="1" t="e">
        <f t="shared" si="986"/>
        <v>#DIV/0!</v>
      </c>
      <c r="AL3285" s="1" t="e">
        <f t="shared" si="987"/>
        <v>#DIV/0!</v>
      </c>
    </row>
    <row r="3286" spans="4:38" x14ac:dyDescent="0.25">
      <c r="D3286" s="1">
        <v>2003</v>
      </c>
      <c r="E3286" s="1" t="s">
        <v>96</v>
      </c>
      <c r="F3286" s="2" t="s">
        <v>283</v>
      </c>
      <c r="G3286">
        <v>2</v>
      </c>
      <c r="H3286">
        <v>88835</v>
      </c>
      <c r="I3286" s="1">
        <v>0</v>
      </c>
      <c r="J3286" s="1">
        <v>174</v>
      </c>
      <c r="K3286" s="1">
        <v>2604.79</v>
      </c>
      <c r="L3286" s="1">
        <v>2739.7260000000001</v>
      </c>
      <c r="M3286" s="3">
        <v>4</v>
      </c>
      <c r="N3286">
        <v>66.8</v>
      </c>
      <c r="O3286">
        <v>146</v>
      </c>
      <c r="P3286"/>
      <c r="Q3286" s="1">
        <f t="shared" si="969"/>
        <v>10</v>
      </c>
      <c r="R3286" s="5" t="e">
        <f t="shared" si="970"/>
        <v>#DIV/0!</v>
      </c>
      <c r="S3286" s="4" t="e">
        <f t="shared" si="971"/>
        <v>#DIV/0!</v>
      </c>
      <c r="T3286" s="6" t="e">
        <f t="shared" si="972"/>
        <v>#NUM!</v>
      </c>
      <c r="U3286" s="6" t="e">
        <f t="shared" si="973"/>
        <v>#NUM!</v>
      </c>
      <c r="V3286" s="4" t="e">
        <f t="shared" si="974"/>
        <v>#DIV/0!</v>
      </c>
      <c r="W3286" s="4" t="e">
        <f t="shared" si="975"/>
        <v>#DIV/0!</v>
      </c>
      <c r="X3286" s="4" t="e">
        <f t="shared" si="976"/>
        <v>#DIV/0!</v>
      </c>
      <c r="Y3286" s="6" t="e">
        <f t="shared" si="977"/>
        <v>#NUM!</v>
      </c>
      <c r="Z3286" s="6" t="e">
        <f t="shared" si="978"/>
        <v>#NUM!</v>
      </c>
      <c r="AA3286" s="6" t="e">
        <f t="shared" si="979"/>
        <v>#NUM!</v>
      </c>
      <c r="AB3286" s="26">
        <v>-13.586906357416865</v>
      </c>
      <c r="AC3286" s="4">
        <f t="shared" si="980"/>
        <v>0</v>
      </c>
      <c r="AD3286" s="4">
        <f t="shared" si="981"/>
        <v>0</v>
      </c>
      <c r="AE3286" s="4">
        <f t="shared" si="982"/>
        <v>0</v>
      </c>
      <c r="AF3286" s="27">
        <v>-10.156431443339946</v>
      </c>
      <c r="AG3286" s="6" t="e">
        <f t="shared" si="983"/>
        <v>#NUM!</v>
      </c>
      <c r="AH3286" s="6">
        <f t="shared" si="984"/>
        <v>0</v>
      </c>
      <c r="AI3286" s="6" t="e">
        <f t="shared" si="985"/>
        <v>#NUM!</v>
      </c>
      <c r="AK3286" s="1" t="e">
        <f t="shared" si="986"/>
        <v>#DIV/0!</v>
      </c>
      <c r="AL3286" s="1" t="e">
        <f t="shared" si="987"/>
        <v>#DIV/0!</v>
      </c>
    </row>
    <row r="3287" spans="4:38" x14ac:dyDescent="0.25">
      <c r="D3287" s="1">
        <v>2004</v>
      </c>
      <c r="E3287" s="1" t="s">
        <v>96</v>
      </c>
      <c r="F3287" s="2" t="s">
        <v>283</v>
      </c>
      <c r="G3287">
        <v>2</v>
      </c>
      <c r="H3287">
        <v>90499</v>
      </c>
      <c r="I3287" s="1">
        <v>762.49480000000005</v>
      </c>
      <c r="J3287" s="1">
        <v>175</v>
      </c>
      <c r="K3287" s="1">
        <v>2639.5169999999998</v>
      </c>
      <c r="L3287" s="1">
        <v>2857.143</v>
      </c>
      <c r="M3287" s="3">
        <v>4</v>
      </c>
      <c r="N3287">
        <v>66.3</v>
      </c>
      <c r="O3287">
        <v>140</v>
      </c>
      <c r="P3287"/>
      <c r="Q3287" s="1">
        <f t="shared" si="969"/>
        <v>10</v>
      </c>
      <c r="R3287" s="5">
        <f t="shared" si="970"/>
        <v>-0.19305049686896222</v>
      </c>
      <c r="S3287" s="4">
        <f t="shared" si="971"/>
        <v>0.50956006834407253</v>
      </c>
      <c r="T3287" s="6">
        <f t="shared" si="972"/>
        <v>-1.3091334412847164</v>
      </c>
      <c r="U3287" s="6">
        <f t="shared" si="973"/>
        <v>3.7403814478325387E-2</v>
      </c>
      <c r="V3287" s="4">
        <f t="shared" si="974"/>
        <v>66.106949503131034</v>
      </c>
      <c r="W3287" s="4">
        <f t="shared" si="975"/>
        <v>149.63786359435395</v>
      </c>
      <c r="X3287" s="4">
        <f t="shared" si="976"/>
        <v>13542077.017425438</v>
      </c>
      <c r="Y3287" s="6">
        <f t="shared" si="977"/>
        <v>138.69086655871527</v>
      </c>
      <c r="Z3287" s="6">
        <f t="shared" si="978"/>
        <v>2038.5482353460166</v>
      </c>
      <c r="AA3287" s="6">
        <f t="shared" si="979"/>
        <v>184486576.75057915</v>
      </c>
      <c r="AB3287" s="26">
        <v>-13.586906357416865</v>
      </c>
      <c r="AC3287" s="4">
        <f t="shared" si="980"/>
        <v>703.800641685958</v>
      </c>
      <c r="AD3287" s="4">
        <f t="shared" si="981"/>
        <v>485657751.77430141</v>
      </c>
      <c r="AE3287" s="4">
        <f t="shared" si="982"/>
        <v>5366.4432952220623</v>
      </c>
      <c r="AF3287" s="27">
        <v>-10.156431443339946</v>
      </c>
      <c r="AG3287" s="6">
        <f t="shared" si="983"/>
        <v>77.581330695921608</v>
      </c>
      <c r="AH3287" s="6">
        <f t="shared" si="984"/>
        <v>7008447.2344417796</v>
      </c>
      <c r="AI3287" s="6">
        <f t="shared" si="985"/>
        <v>591.55361232720611</v>
      </c>
      <c r="AK3287" s="1">
        <f t="shared" si="986"/>
        <v>1.4491699949495165E-5</v>
      </c>
      <c r="AL3287" s="1">
        <f t="shared" si="987"/>
        <v>1.311484353729363</v>
      </c>
    </row>
    <row r="3288" spans="4:38" x14ac:dyDescent="0.25">
      <c r="D3288" s="1">
        <v>2005</v>
      </c>
      <c r="E3288" s="1" t="s">
        <v>96</v>
      </c>
      <c r="F3288" s="2" t="s">
        <v>283</v>
      </c>
      <c r="G3288">
        <v>2</v>
      </c>
      <c r="H3288">
        <v>92325</v>
      </c>
      <c r="I3288" s="1">
        <v>695.56960000000004</v>
      </c>
      <c r="J3288" s="1">
        <v>177</v>
      </c>
      <c r="K3288" s="1">
        <v>2673.7159999999999</v>
      </c>
      <c r="L3288" s="1">
        <v>2962.9630000000002</v>
      </c>
      <c r="M3288" s="3">
        <v>4</v>
      </c>
      <c r="N3288">
        <v>66.2</v>
      </c>
      <c r="O3288">
        <v>135</v>
      </c>
      <c r="P3288"/>
      <c r="Q3288" s="1">
        <f t="shared" si="969"/>
        <v>10</v>
      </c>
      <c r="R3288" s="5">
        <f t="shared" si="970"/>
        <v>-0.21162511990173233</v>
      </c>
      <c r="S3288" s="4">
        <f t="shared" si="971"/>
        <v>0.5658254690831801</v>
      </c>
      <c r="T3288" s="6">
        <f t="shared" si="972"/>
        <v>-1.3461424684410863</v>
      </c>
      <c r="U3288" s="6">
        <f t="shared" si="973"/>
        <v>3.9885703267196065E-2</v>
      </c>
      <c r="V3288" s="4">
        <f t="shared" si="974"/>
        <v>65.988374880098277</v>
      </c>
      <c r="W3288" s="4">
        <f t="shared" si="975"/>
        <v>122.93006200782148</v>
      </c>
      <c r="X3288" s="4">
        <f t="shared" si="976"/>
        <v>11349517.974872118</v>
      </c>
      <c r="Y3288" s="6">
        <f t="shared" si="977"/>
        <v>133.65385753155891</v>
      </c>
      <c r="Z3288" s="6">
        <f t="shared" si="978"/>
        <v>1743.907072016128</v>
      </c>
      <c r="AA3288" s="6">
        <f t="shared" si="979"/>
        <v>161006220.42388901</v>
      </c>
      <c r="AB3288" s="26">
        <v>-13.586906357416865</v>
      </c>
      <c r="AC3288" s="4">
        <f t="shared" si="980"/>
        <v>642.0271073550208</v>
      </c>
      <c r="AD3288" s="4">
        <f t="shared" si="981"/>
        <v>412299942.44124115</v>
      </c>
      <c r="AE3288" s="4">
        <f t="shared" si="982"/>
        <v>4465.7453825208886</v>
      </c>
      <c r="AF3288" s="27">
        <v>-10.156431443339946</v>
      </c>
      <c r="AG3288" s="6">
        <f t="shared" si="983"/>
        <v>75.448414127382108</v>
      </c>
      <c r="AH3288" s="6">
        <f t="shared" si="984"/>
        <v>6522304.2010622099</v>
      </c>
      <c r="AI3288" s="6">
        <f t="shared" si="985"/>
        <v>524.79623235217525</v>
      </c>
      <c r="AK3288" s="1">
        <f t="shared" si="986"/>
        <v>1.5571845670255442E-5</v>
      </c>
      <c r="AL3288" s="1">
        <f t="shared" si="987"/>
        <v>1.4376706515063338</v>
      </c>
    </row>
    <row r="3289" spans="4:38" x14ac:dyDescent="0.25">
      <c r="D3289" s="1">
        <v>2006</v>
      </c>
      <c r="E3289" s="1" t="s">
        <v>96</v>
      </c>
      <c r="F3289" s="2" t="s">
        <v>283</v>
      </c>
      <c r="G3289">
        <v>2</v>
      </c>
      <c r="H3289">
        <v>94343</v>
      </c>
      <c r="I3289" s="1">
        <v>691.13649999999996</v>
      </c>
      <c r="J3289" s="1">
        <v>181</v>
      </c>
      <c r="K3289" s="1">
        <v>2730.0149999999999</v>
      </c>
      <c r="L3289" s="1">
        <v>3125</v>
      </c>
      <c r="M3289" s="3">
        <v>4</v>
      </c>
      <c r="N3289">
        <v>66.3</v>
      </c>
      <c r="O3289">
        <v>128</v>
      </c>
      <c r="P3289"/>
      <c r="Q3289" s="1">
        <f t="shared" si="969"/>
        <v>10</v>
      </c>
      <c r="R3289" s="5">
        <f t="shared" si="970"/>
        <v>-0.21298252950032301</v>
      </c>
      <c r="S3289" s="4">
        <f t="shared" si="971"/>
        <v>0.58144550027382436</v>
      </c>
      <c r="T3289" s="6">
        <f t="shared" si="972"/>
        <v>-1.3487764975331296</v>
      </c>
      <c r="U3289" s="6">
        <f t="shared" si="973"/>
        <v>4.2149265547910299E-2</v>
      </c>
      <c r="V3289" s="4">
        <f t="shared" si="974"/>
        <v>66.087017470499674</v>
      </c>
      <c r="W3289" s="4">
        <f t="shared" si="975"/>
        <v>118.86522462974054</v>
      </c>
      <c r="X3289" s="4">
        <f t="shared" si="976"/>
        <v>11214101.887243612</v>
      </c>
      <c r="Y3289" s="6">
        <f t="shared" si="977"/>
        <v>126.65122350246688</v>
      </c>
      <c r="Z3289" s="6">
        <f t="shared" si="978"/>
        <v>1639.7355707524671</v>
      </c>
      <c r="AA3289" s="6">
        <f t="shared" si="979"/>
        <v>154697572.9515</v>
      </c>
      <c r="AB3289" s="26">
        <v>-13.586906357416865</v>
      </c>
      <c r="AC3289" s="4">
        <f t="shared" si="980"/>
        <v>637.93525174543754</v>
      </c>
      <c r="AD3289" s="4">
        <f t="shared" si="981"/>
        <v>415958605.04719758</v>
      </c>
      <c r="AE3289" s="4">
        <f t="shared" si="982"/>
        <v>4409.0033711796059</v>
      </c>
      <c r="AF3289" s="27">
        <v>-10.156431443339946</v>
      </c>
      <c r="AG3289" s="6">
        <f t="shared" si="983"/>
        <v>75.301070725325843</v>
      </c>
      <c r="AH3289" s="6">
        <f t="shared" si="984"/>
        <v>6622388.4694727454</v>
      </c>
      <c r="AI3289" s="6">
        <f t="shared" si="985"/>
        <v>520.43318467354163</v>
      </c>
      <c r="AK3289" s="1">
        <f t="shared" si="986"/>
        <v>1.5336508104527684E-5</v>
      </c>
      <c r="AL3289" s="1">
        <f t="shared" si="987"/>
        <v>1.4468921841054554</v>
      </c>
    </row>
    <row r="3290" spans="4:38" x14ac:dyDescent="0.25">
      <c r="D3290" s="1">
        <v>2007</v>
      </c>
      <c r="E3290" s="1" t="s">
        <v>96</v>
      </c>
      <c r="F3290" s="2" t="s">
        <v>283</v>
      </c>
      <c r="G3290">
        <v>2</v>
      </c>
      <c r="H3290">
        <v>96527</v>
      </c>
      <c r="I3290" s="1">
        <v>652.02890000000002</v>
      </c>
      <c r="J3290" s="1">
        <v>184</v>
      </c>
      <c r="K3290" s="1">
        <v>2771.0839999999998</v>
      </c>
      <c r="L3290" s="1">
        <v>2439.0239999999999</v>
      </c>
      <c r="M3290" s="3">
        <v>4</v>
      </c>
      <c r="N3290">
        <v>66.400000000000006</v>
      </c>
      <c r="O3290">
        <v>123</v>
      </c>
      <c r="P3290"/>
      <c r="Q3290" s="1">
        <f t="shared" si="969"/>
        <v>10</v>
      </c>
      <c r="R3290" s="5">
        <f t="shared" si="970"/>
        <v>-0.2257568644580018</v>
      </c>
      <c r="S3290" s="4">
        <f t="shared" si="971"/>
        <v>0.62559123498973745</v>
      </c>
      <c r="T3290" s="6">
        <f t="shared" si="972"/>
        <v>-1.3731333397446883</v>
      </c>
      <c r="U3290" s="6">
        <f t="shared" si="973"/>
        <v>3.3491051708374485E-2</v>
      </c>
      <c r="V3290" s="4">
        <f t="shared" si="974"/>
        <v>66.174243135542</v>
      </c>
      <c r="W3290" s="4">
        <f t="shared" si="975"/>
        <v>104.22602868000482</v>
      </c>
      <c r="X3290" s="4">
        <f t="shared" si="976"/>
        <v>10060625.870394824</v>
      </c>
      <c r="Y3290" s="6">
        <f t="shared" si="977"/>
        <v>121.62686666025532</v>
      </c>
      <c r="Z3290" s="6">
        <f t="shared" si="978"/>
        <v>1946.8749613406717</v>
      </c>
      <c r="AA3290" s="6">
        <f t="shared" si="979"/>
        <v>187925999.39333102</v>
      </c>
      <c r="AB3290" s="26">
        <v>-13.586906357416865</v>
      </c>
      <c r="AC3290" s="4">
        <f t="shared" si="980"/>
        <v>601.83801675472318</v>
      </c>
      <c r="AD3290" s="4">
        <f t="shared" si="981"/>
        <v>378787180.00187856</v>
      </c>
      <c r="AE3290" s="4">
        <f t="shared" si="982"/>
        <v>3924.1578004276375</v>
      </c>
      <c r="AF3290" s="27">
        <v>-10.156431443339946</v>
      </c>
      <c r="AG3290" s="6">
        <f t="shared" si="983"/>
        <v>73.965369198801696</v>
      </c>
      <c r="AH3290" s="6">
        <f t="shared" si="984"/>
        <v>6392294.8006008547</v>
      </c>
      <c r="AI3290" s="6">
        <f t="shared" si="985"/>
        <v>482.27558316788554</v>
      </c>
      <c r="AK3290" s="1">
        <f t="shared" si="986"/>
        <v>1.5888552953448381E-5</v>
      </c>
      <c r="AL3290" s="1">
        <f t="shared" si="987"/>
        <v>1.5336743509375119</v>
      </c>
    </row>
    <row r="3291" spans="4:38" x14ac:dyDescent="0.25">
      <c r="D3291" s="1">
        <v>2008</v>
      </c>
      <c r="E3291" s="1" t="s">
        <v>96</v>
      </c>
      <c r="F3291" s="2" t="s">
        <v>283</v>
      </c>
      <c r="G3291">
        <v>2</v>
      </c>
      <c r="H3291">
        <v>98761</v>
      </c>
      <c r="I3291" s="1">
        <v>641.67930000000001</v>
      </c>
      <c r="J3291" s="1">
        <v>188</v>
      </c>
      <c r="K3291" s="1">
        <v>2835.596</v>
      </c>
      <c r="L3291" s="1">
        <v>2521.0079999999998</v>
      </c>
      <c r="M3291" s="3">
        <v>3</v>
      </c>
      <c r="N3291">
        <v>66.3</v>
      </c>
      <c r="O3291">
        <v>119</v>
      </c>
      <c r="P3291"/>
      <c r="Q3291" s="1">
        <f t="shared" si="969"/>
        <v>10</v>
      </c>
      <c r="R3291" s="5">
        <f t="shared" si="970"/>
        <v>-0.22939808094167913</v>
      </c>
      <c r="S3291" s="4">
        <f t="shared" si="971"/>
        <v>0.65048028072590158</v>
      </c>
      <c r="T3291" s="6">
        <f t="shared" si="972"/>
        <v>-1.3799394512608669</v>
      </c>
      <c r="U3291" s="6">
        <f t="shared" si="973"/>
        <v>3.4788383961442557E-2</v>
      </c>
      <c r="V3291" s="4">
        <f t="shared" si="974"/>
        <v>66.070601919058319</v>
      </c>
      <c r="W3291" s="4">
        <f t="shared" si="975"/>
        <v>98.647002686064496</v>
      </c>
      <c r="X3291" s="4">
        <f t="shared" si="976"/>
        <v>9742476.6322784163</v>
      </c>
      <c r="Y3291" s="6">
        <f t="shared" si="977"/>
        <v>117.62006054873913</v>
      </c>
      <c r="Z3291" s="6">
        <f t="shared" si="978"/>
        <v>1844.5217251574561</v>
      </c>
      <c r="AA3291" s="6">
        <f t="shared" si="979"/>
        <v>182166810.09827551</v>
      </c>
      <c r="AB3291" s="26">
        <v>-13.586906357416865</v>
      </c>
      <c r="AC3291" s="4">
        <f t="shared" si="980"/>
        <v>592.28509243157635</v>
      </c>
      <c r="AD3291" s="4">
        <f t="shared" si="981"/>
        <v>375348176.24721646</v>
      </c>
      <c r="AE3291" s="4">
        <f t="shared" si="982"/>
        <v>3800.570835119292</v>
      </c>
      <c r="AF3291" s="27">
        <v>-10.156431443339946</v>
      </c>
      <c r="AG3291" s="6">
        <f t="shared" si="983"/>
        <v>73.600558590160574</v>
      </c>
      <c r="AH3291" s="6">
        <f t="shared" si="984"/>
        <v>6436424.0602222076</v>
      </c>
      <c r="AI3291" s="6">
        <f t="shared" si="985"/>
        <v>472.2795491574322</v>
      </c>
      <c r="AK3291" s="1">
        <f t="shared" si="986"/>
        <v>1.57796182294883E-5</v>
      </c>
      <c r="AL3291" s="1">
        <f t="shared" si="987"/>
        <v>1.5584108759624939</v>
      </c>
    </row>
    <row r="3292" spans="4:38" x14ac:dyDescent="0.25">
      <c r="D3292" s="1">
        <v>2009</v>
      </c>
      <c r="E3292" s="1" t="s">
        <v>96</v>
      </c>
      <c r="F3292" s="2" t="s">
        <v>283</v>
      </c>
      <c r="G3292">
        <v>2</v>
      </c>
      <c r="H3292">
        <v>100930</v>
      </c>
      <c r="I3292" s="1">
        <v>650.72820000000002</v>
      </c>
      <c r="J3292" s="1">
        <v>190</v>
      </c>
      <c r="K3292" s="1">
        <v>2887.538</v>
      </c>
      <c r="L3292" s="1">
        <v>2631.5790000000002</v>
      </c>
      <c r="M3292" s="3">
        <v>3</v>
      </c>
      <c r="N3292">
        <v>65.8</v>
      </c>
      <c r="O3292">
        <v>114</v>
      </c>
      <c r="P3292"/>
      <c r="Q3292" s="1">
        <f t="shared" si="969"/>
        <v>10</v>
      </c>
      <c r="R3292" s="5">
        <f t="shared" si="970"/>
        <v>-0.2262081157693796</v>
      </c>
      <c r="S3292" s="4">
        <f t="shared" si="971"/>
        <v>0.65318453019248279</v>
      </c>
      <c r="T3292" s="6">
        <f t="shared" si="972"/>
        <v>-1.3739799945044271</v>
      </c>
      <c r="U3292" s="6">
        <f t="shared" si="973"/>
        <v>3.6157368999579664E-2</v>
      </c>
      <c r="V3292" s="4">
        <f t="shared" si="974"/>
        <v>65.573791884230616</v>
      </c>
      <c r="W3292" s="4">
        <f t="shared" si="975"/>
        <v>99.623945442835449</v>
      </c>
      <c r="X3292" s="4">
        <f t="shared" si="976"/>
        <v>10055044.813545382</v>
      </c>
      <c r="Y3292" s="6">
        <f t="shared" si="977"/>
        <v>112.62602000549558</v>
      </c>
      <c r="Z3292" s="6">
        <f t="shared" si="978"/>
        <v>1799.7111460393176</v>
      </c>
      <c r="AA3292" s="6">
        <f t="shared" si="979"/>
        <v>181644845.96974832</v>
      </c>
      <c r="AB3292" s="26">
        <v>-13.586906357416865</v>
      </c>
      <c r="AC3292" s="4">
        <f t="shared" si="980"/>
        <v>600.63744004962177</v>
      </c>
      <c r="AD3292" s="4">
        <f t="shared" si="981"/>
        <v>394486641.21410799</v>
      </c>
      <c r="AE3292" s="4">
        <f t="shared" si="982"/>
        <v>3908.5172021609828</v>
      </c>
      <c r="AF3292" s="27">
        <v>-10.156431443339946</v>
      </c>
      <c r="AG3292" s="6">
        <f t="shared" si="983"/>
        <v>73.919791292181145</v>
      </c>
      <c r="AH3292" s="6">
        <f t="shared" si="984"/>
        <v>6670540.7616174016</v>
      </c>
      <c r="AI3292" s="6">
        <f t="shared" si="985"/>
        <v>481.01692731936714</v>
      </c>
      <c r="AK3292" s="1">
        <f t="shared" si="986"/>
        <v>1.5225799236218629E-5</v>
      </c>
      <c r="AL3292" s="1">
        <f t="shared" si="987"/>
        <v>1.5367399169115461</v>
      </c>
    </row>
    <row r="3293" spans="4:38" x14ac:dyDescent="0.25">
      <c r="D3293" s="1">
        <v>2010</v>
      </c>
      <c r="E3293" s="1" t="s">
        <v>96</v>
      </c>
      <c r="F3293" s="2" t="s">
        <v>283</v>
      </c>
      <c r="G3293">
        <v>2</v>
      </c>
      <c r="H3293">
        <v>102927</v>
      </c>
      <c r="I3293" s="1">
        <v>712.14319999999998</v>
      </c>
      <c r="J3293" s="1">
        <v>191</v>
      </c>
      <c r="K3293" s="1">
        <v>2942.989</v>
      </c>
      <c r="L3293" s="1">
        <v>2752.2939999999999</v>
      </c>
      <c r="M3293" s="3">
        <v>3</v>
      </c>
      <c r="N3293">
        <v>64.900000000000006</v>
      </c>
      <c r="O3293">
        <v>109</v>
      </c>
      <c r="P3293"/>
      <c r="Q3293" s="1">
        <f t="shared" si="969"/>
        <v>10</v>
      </c>
      <c r="R3293" s="5">
        <f t="shared" si="970"/>
        <v>-0.2067000007863587</v>
      </c>
      <c r="S3293" s="4">
        <f t="shared" si="971"/>
        <v>0.60831582861424505</v>
      </c>
      <c r="T3293" s="6">
        <f t="shared" si="972"/>
        <v>-1.3365076598330292</v>
      </c>
      <c r="U3293" s="6">
        <f t="shared" si="973"/>
        <v>3.6784620131124872E-2</v>
      </c>
      <c r="V3293" s="4">
        <f t="shared" si="974"/>
        <v>64.69329999921365</v>
      </c>
      <c r="W3293" s="4">
        <f t="shared" si="975"/>
        <v>117.06800423429317</v>
      </c>
      <c r="X3293" s="4">
        <f t="shared" si="976"/>
        <v>12049458.471823093</v>
      </c>
      <c r="Y3293" s="6">
        <f t="shared" si="977"/>
        <v>107.66349234016697</v>
      </c>
      <c r="Z3293" s="6">
        <f t="shared" si="978"/>
        <v>1935.9808459661881</v>
      </c>
      <c r="AA3293" s="6">
        <f t="shared" si="979"/>
        <v>199264700.53276184</v>
      </c>
      <c r="AB3293" s="26">
        <v>-13.586906357416865</v>
      </c>
      <c r="AC3293" s="4">
        <f t="shared" si="980"/>
        <v>657.32493012711882</v>
      </c>
      <c r="AD3293" s="4">
        <f t="shared" si="981"/>
        <v>481811043.63611609</v>
      </c>
      <c r="AE3293" s="4">
        <f t="shared" si="982"/>
        <v>4681.0947918050279</v>
      </c>
      <c r="AF3293" s="27">
        <v>-10.156431443339946</v>
      </c>
      <c r="AG3293" s="6">
        <f t="shared" si="983"/>
        <v>75.992317504628417</v>
      </c>
      <c r="AH3293" s="6">
        <f t="shared" si="984"/>
        <v>7444538.6277802419</v>
      </c>
      <c r="AI3293" s="6">
        <f t="shared" si="985"/>
        <v>541.17412163162089</v>
      </c>
      <c r="AK3293" s="1">
        <f t="shared" si="986"/>
        <v>1.3642795008732888E-5</v>
      </c>
      <c r="AL3293" s="1">
        <f t="shared" si="987"/>
        <v>1.4042119618638498</v>
      </c>
    </row>
    <row r="3294" spans="4:38" x14ac:dyDescent="0.25">
      <c r="D3294" s="1">
        <v>2011</v>
      </c>
      <c r="E3294" s="1" t="s">
        <v>96</v>
      </c>
      <c r="F3294" s="2" t="s">
        <v>283</v>
      </c>
      <c r="G3294">
        <v>2</v>
      </c>
      <c r="H3294">
        <v>104728</v>
      </c>
      <c r="I3294" s="1">
        <v>547.33960000000002</v>
      </c>
      <c r="J3294" s="1">
        <v>191</v>
      </c>
      <c r="K3294" s="1">
        <v>2998.43</v>
      </c>
      <c r="L3294" s="1">
        <v>2857.143</v>
      </c>
      <c r="M3294" s="3">
        <v>3</v>
      </c>
      <c r="N3294">
        <v>63.7</v>
      </c>
      <c r="O3294">
        <v>105</v>
      </c>
      <c r="P3294"/>
      <c r="Q3294" s="1">
        <f t="shared" si="969"/>
        <v>10</v>
      </c>
      <c r="R3294" s="5">
        <f t="shared" si="970"/>
        <v>-0.26893723750300541</v>
      </c>
      <c r="S3294" s="4">
        <f t="shared" si="971"/>
        <v>0.80638948104613639</v>
      </c>
      <c r="T3294" s="6">
        <f t="shared" si="972"/>
        <v>-1.4504237036062477</v>
      </c>
      <c r="U3294" s="6">
        <f t="shared" si="973"/>
        <v>4.1440679317926651E-2</v>
      </c>
      <c r="V3294" s="4">
        <f t="shared" si="974"/>
        <v>63.431062762497</v>
      </c>
      <c r="W3294" s="4">
        <f t="shared" si="975"/>
        <v>67.875339753927761</v>
      </c>
      <c r="X3294" s="4">
        <f t="shared" si="976"/>
        <v>7108448.581749347</v>
      </c>
      <c r="Y3294" s="6">
        <f t="shared" si="977"/>
        <v>103.54957629639375</v>
      </c>
      <c r="Z3294" s="6">
        <f t="shared" si="978"/>
        <v>1320.7785417823222</v>
      </c>
      <c r="AA3294" s="6">
        <f t="shared" si="979"/>
        <v>138322495.12377903</v>
      </c>
      <c r="AB3294" s="26">
        <v>-13.586906357416865</v>
      </c>
      <c r="AC3294" s="4">
        <f t="shared" si="980"/>
        <v>505.20732954524487</v>
      </c>
      <c r="AD3294" s="4">
        <f t="shared" si="981"/>
        <v>289593842.21461725</v>
      </c>
      <c r="AE3294" s="4">
        <f t="shared" si="982"/>
        <v>2765.199776703625</v>
      </c>
      <c r="AF3294" s="27">
        <v>-10.156431443339946</v>
      </c>
      <c r="AG3294" s="6">
        <f t="shared" si="983"/>
        <v>70.023893143000876</v>
      </c>
      <c r="AH3294" s="6">
        <f t="shared" si="984"/>
        <v>5821847.4532301035</v>
      </c>
      <c r="AI3294" s="6">
        <f t="shared" si="985"/>
        <v>383.26849663332848</v>
      </c>
      <c r="AK3294" s="1">
        <f t="shared" si="986"/>
        <v>1.7445375415504761E-5</v>
      </c>
      <c r="AL3294" s="1">
        <f t="shared" si="987"/>
        <v>1.8270192765149826</v>
      </c>
    </row>
    <row r="3295" spans="4:38" x14ac:dyDescent="0.25">
      <c r="D3295" s="1">
        <v>2012</v>
      </c>
      <c r="E3295" s="1" t="s">
        <v>96</v>
      </c>
      <c r="F3295" s="2" t="s">
        <v>283</v>
      </c>
      <c r="G3295">
        <v>2</v>
      </c>
      <c r="H3295">
        <v>106370</v>
      </c>
      <c r="I3295" s="1">
        <v>791.94209999999998</v>
      </c>
      <c r="J3295" s="1">
        <v>189</v>
      </c>
      <c r="K3295" s="1">
        <v>3033.7080000000001</v>
      </c>
      <c r="L3295" s="1">
        <v>2970.297</v>
      </c>
      <c r="M3295" s="3">
        <v>3</v>
      </c>
      <c r="N3295">
        <v>62.3</v>
      </c>
      <c r="O3295">
        <v>101</v>
      </c>
      <c r="P3295"/>
      <c r="Q3295" s="1">
        <f t="shared" si="969"/>
        <v>10</v>
      </c>
      <c r="R3295" s="5">
        <f t="shared" si="970"/>
        <v>-0.18587217424102093</v>
      </c>
      <c r="S3295" s="4">
        <f t="shared" si="971"/>
        <v>0.5638819019723792</v>
      </c>
      <c r="T3295" s="6">
        <f t="shared" si="972"/>
        <v>-1.2943111368134128</v>
      </c>
      <c r="U3295" s="6">
        <f t="shared" si="973"/>
        <v>3.8444884867434699E-2</v>
      </c>
      <c r="V3295" s="4">
        <f t="shared" si="974"/>
        <v>62.114127825758978</v>
      </c>
      <c r="W3295" s="4">
        <f t="shared" si="975"/>
        <v>140.4446741826433</v>
      </c>
      <c r="X3295" s="4">
        <f t="shared" si="976"/>
        <v>14939099.992807768</v>
      </c>
      <c r="Y3295" s="6">
        <f t="shared" si="977"/>
        <v>99.70568886318658</v>
      </c>
      <c r="Z3295" s="6">
        <f t="shared" si="978"/>
        <v>2059.9414011272697</v>
      </c>
      <c r="AA3295" s="6">
        <f t="shared" si="979"/>
        <v>219115966.83790767</v>
      </c>
      <c r="AB3295" s="26">
        <v>-13.586906357416865</v>
      </c>
      <c r="AC3295" s="4">
        <f t="shared" si="980"/>
        <v>730.98119247255863</v>
      </c>
      <c r="AD3295" s="4">
        <f t="shared" si="981"/>
        <v>615770378.15317631</v>
      </c>
      <c r="AE3295" s="4">
        <f t="shared" si="982"/>
        <v>5788.9478062722228</v>
      </c>
      <c r="AF3295" s="27">
        <v>-10.156431443339946</v>
      </c>
      <c r="AG3295" s="6">
        <f t="shared" si="983"/>
        <v>78.469783303765936</v>
      </c>
      <c r="AH3295" s="6">
        <f t="shared" si="984"/>
        <v>8555664.215378603</v>
      </c>
      <c r="AI3295" s="6">
        <f t="shared" si="985"/>
        <v>621.43524976129333</v>
      </c>
      <c r="AK3295" s="1">
        <f t="shared" si="986"/>
        <v>1.1871002867415017E-5</v>
      </c>
      <c r="AL3295" s="1">
        <f t="shared" si="987"/>
        <v>1.2627185750069354</v>
      </c>
    </row>
    <row r="3296" spans="4:38" x14ac:dyDescent="0.25">
      <c r="D3296" s="1">
        <v>2013</v>
      </c>
      <c r="E3296" s="1" t="s">
        <v>96</v>
      </c>
      <c r="F3296" s="2" t="s">
        <v>283</v>
      </c>
      <c r="G3296">
        <v>2</v>
      </c>
      <c r="H3296">
        <v>107890</v>
      </c>
      <c r="I3296" s="1">
        <v>1040.7</v>
      </c>
      <c r="J3296" s="1">
        <v>188</v>
      </c>
      <c r="K3296" s="1">
        <v>3087.0279999999998</v>
      </c>
      <c r="L3296" s="1">
        <v>3125</v>
      </c>
      <c r="M3296" s="3">
        <v>3</v>
      </c>
      <c r="N3296">
        <v>60.9</v>
      </c>
      <c r="O3296">
        <v>96</v>
      </c>
      <c r="P3296"/>
      <c r="Q3296" s="1">
        <f t="shared" si="969"/>
        <v>10</v>
      </c>
      <c r="R3296" s="5">
        <f t="shared" si="970"/>
        <v>-0.14144325934467186</v>
      </c>
      <c r="S3296" s="4">
        <f t="shared" si="971"/>
        <v>0.43663930200826367</v>
      </c>
      <c r="T3296" s="6">
        <f t="shared" si="972"/>
        <v>-1.1945351090068284</v>
      </c>
      <c r="U3296" s="6">
        <f t="shared" si="973"/>
        <v>3.7329222156463386E-2</v>
      </c>
      <c r="V3296" s="4">
        <f t="shared" si="974"/>
        <v>60.75855674065533</v>
      </c>
      <c r="W3296" s="4">
        <f t="shared" si="975"/>
        <v>238.34318056424158</v>
      </c>
      <c r="X3296" s="4">
        <f t="shared" si="976"/>
        <v>25714845.751076024</v>
      </c>
      <c r="Y3296" s="6">
        <f t="shared" si="977"/>
        <v>94.805464890993179</v>
      </c>
      <c r="Z3296" s="6">
        <f t="shared" si="978"/>
        <v>2787.8962911093163</v>
      </c>
      <c r="AA3296" s="6">
        <f t="shared" si="979"/>
        <v>300786130.84778416</v>
      </c>
      <c r="AB3296" s="26">
        <v>-13.586906357416865</v>
      </c>
      <c r="AC3296" s="4">
        <f t="shared" si="980"/>
        <v>960.59058737525356</v>
      </c>
      <c r="AD3296" s="4">
        <f t="shared" si="981"/>
        <v>1078561898.9372308</v>
      </c>
      <c r="AE3296" s="4">
        <f t="shared" si="982"/>
        <v>9996.8662428142634</v>
      </c>
      <c r="AF3296" s="27">
        <v>-10.156431443339946</v>
      </c>
      <c r="AG3296" s="6">
        <f t="shared" si="983"/>
        <v>85.024135052709354</v>
      </c>
      <c r="AH3296" s="6">
        <f t="shared" si="984"/>
        <v>11403755.2813072</v>
      </c>
      <c r="AI3296" s="6">
        <f t="shared" si="985"/>
        <v>884.8461734935463</v>
      </c>
      <c r="AK3296" s="1">
        <f t="shared" si="986"/>
        <v>8.9062165863802418E-6</v>
      </c>
      <c r="AL3296" s="1">
        <f t="shared" si="987"/>
        <v>0.9608917075045641</v>
      </c>
    </row>
    <row r="3297" spans="4:38" x14ac:dyDescent="0.25">
      <c r="D3297" s="1">
        <v>2014</v>
      </c>
      <c r="E3297" s="1" t="s">
        <v>96</v>
      </c>
      <c r="F3297" s="2" t="s">
        <v>283</v>
      </c>
      <c r="G3297">
        <v>2</v>
      </c>
      <c r="H3297">
        <v>109391</v>
      </c>
      <c r="I3297" s="1">
        <v>1414.893</v>
      </c>
      <c r="J3297" s="1">
        <v>185</v>
      </c>
      <c r="K3297" s="1">
        <v>3119.73</v>
      </c>
      <c r="L3297" s="1">
        <v>3225.806</v>
      </c>
      <c r="M3297" s="3">
        <v>3</v>
      </c>
      <c r="N3297">
        <v>59.3</v>
      </c>
      <c r="O3297">
        <v>93</v>
      </c>
      <c r="P3297"/>
      <c r="Q3297" s="1">
        <f t="shared" si="969"/>
        <v>10</v>
      </c>
      <c r="R3297" s="5">
        <f t="shared" si="970"/>
        <v>-0.10403613559470574</v>
      </c>
      <c r="S3297" s="4">
        <f t="shared" si="971"/>
        <v>0.32456465329887135</v>
      </c>
      <c r="T3297" s="6">
        <f t="shared" si="972"/>
        <v>-1.0955258995255293</v>
      </c>
      <c r="U3297" s="6">
        <f t="shared" si="973"/>
        <v>3.5339540198448496E-2</v>
      </c>
      <c r="V3297" s="4">
        <f t="shared" si="974"/>
        <v>59.195963864405293</v>
      </c>
      <c r="W3297" s="4">
        <f t="shared" si="975"/>
        <v>435.9356404399075</v>
      </c>
      <c r="X3297" s="4">
        <f t="shared" si="976"/>
        <v>47687435.643361919</v>
      </c>
      <c r="Y3297" s="6">
        <f t="shared" si="977"/>
        <v>91.904474100474474</v>
      </c>
      <c r="Z3297" s="6">
        <f t="shared" si="978"/>
        <v>4003.7108351005595</v>
      </c>
      <c r="AA3297" s="6">
        <f t="shared" si="979"/>
        <v>437969931.96248531</v>
      </c>
      <c r="AB3297" s="26">
        <v>-13.586906357416865</v>
      </c>
      <c r="AC3297" s="4">
        <f t="shared" si="980"/>
        <v>1305.9795310302052</v>
      </c>
      <c r="AD3297" s="4">
        <f t="shared" si="981"/>
        <v>2021350194.5614307</v>
      </c>
      <c r="AE3297" s="4">
        <f t="shared" si="982"/>
        <v>18478.212965979201</v>
      </c>
      <c r="AF3297" s="27">
        <v>-10.156431443339946</v>
      </c>
      <c r="AG3297" s="6">
        <f t="shared" si="983"/>
        <v>92.708273238804139</v>
      </c>
      <c r="AH3297" s="6">
        <f t="shared" si="984"/>
        <v>15719775.223314902</v>
      </c>
      <c r="AI3297" s="6">
        <f t="shared" si="985"/>
        <v>1311.7228684767131</v>
      </c>
      <c r="AK3297" s="1">
        <f t="shared" si="986"/>
        <v>6.4609266348009604E-6</v>
      </c>
      <c r="AL3297" s="1">
        <f t="shared" si="987"/>
        <v>0.70676722550751192</v>
      </c>
    </row>
    <row r="3298" spans="4:38" x14ac:dyDescent="0.25">
      <c r="D3298" s="1">
        <v>2015</v>
      </c>
      <c r="E3298" s="1" t="s">
        <v>96</v>
      </c>
      <c r="F3298" s="2" t="s">
        <v>283</v>
      </c>
      <c r="G3298">
        <v>2</v>
      </c>
      <c r="H3298">
        <v>110930</v>
      </c>
      <c r="I3298" s="1">
        <v>1907.039</v>
      </c>
      <c r="J3298" s="1">
        <v>183</v>
      </c>
      <c r="K3298" s="1">
        <v>3166.09</v>
      </c>
      <c r="M3298" s="3">
        <v>3</v>
      </c>
      <c r="N3298">
        <v>57.8</v>
      </c>
      <c r="O3298">
        <v>90</v>
      </c>
      <c r="P3298"/>
      <c r="Q3298" s="1">
        <f t="shared" si="969"/>
        <v>10</v>
      </c>
      <c r="R3298" s="5">
        <f t="shared" si="970"/>
        <v>-7.7187724005644359E-2</v>
      </c>
      <c r="S3298" s="4">
        <f t="shared" si="971"/>
        <v>0.24438328109703056</v>
      </c>
      <c r="T3298" s="6">
        <f t="shared" si="972"/>
        <v>-1.0106490175106357</v>
      </c>
      <c r="U3298" s="6">
        <f t="shared" si="973"/>
        <v>0</v>
      </c>
      <c r="V3298" s="4">
        <f t="shared" si="974"/>
        <v>57.72281227599435</v>
      </c>
      <c r="W3298" s="4">
        <f t="shared" si="975"/>
        <v>780.34757183034321</v>
      </c>
      <c r="X3298" s="4">
        <f t="shared" si="976"/>
        <v>86563956.143139973</v>
      </c>
      <c r="Y3298" s="6">
        <f t="shared" si="977"/>
        <v>88.98935098248937</v>
      </c>
      <c r="Z3298" s="6" t="e">
        <f t="shared" si="978"/>
        <v>#DIV/0!</v>
      </c>
      <c r="AA3298" s="6" t="e">
        <f t="shared" si="979"/>
        <v>#DIV/0!</v>
      </c>
      <c r="AB3298" s="26">
        <v>-13.586906357416865</v>
      </c>
      <c r="AC3298" s="4">
        <f t="shared" si="980"/>
        <v>1760.2418690857269</v>
      </c>
      <c r="AD3298" s="4">
        <f t="shared" si="981"/>
        <v>3723753587.1694617</v>
      </c>
      <c r="AE3298" s="4">
        <f t="shared" si="982"/>
        <v>33568.498937793753</v>
      </c>
      <c r="AF3298" s="27">
        <v>-10.156431443339946</v>
      </c>
      <c r="AG3298" s="6">
        <f t="shared" si="983"/>
        <v>100.4941504653772</v>
      </c>
      <c r="AH3298" s="6">
        <f t="shared" si="984"/>
        <v>21485710.960631587</v>
      </c>
      <c r="AI3298" s="6">
        <f t="shared" si="985"/>
        <v>1916.4626420934246</v>
      </c>
      <c r="AK3298" s="1">
        <f t="shared" si="986"/>
        <v>4.7270632384237332E-6</v>
      </c>
      <c r="AL3298" s="1">
        <f t="shared" si="987"/>
        <v>0.52437312503834477</v>
      </c>
    </row>
    <row r="3299" spans="4:38" x14ac:dyDescent="0.25">
      <c r="D3299" s="1">
        <v>2016</v>
      </c>
      <c r="E3299" s="1" t="s">
        <v>96</v>
      </c>
      <c r="F3299" s="2" t="s">
        <v>283</v>
      </c>
      <c r="G3299">
        <v>2</v>
      </c>
      <c r="H3299">
        <v>112524</v>
      </c>
      <c r="I3299" s="1">
        <v>1549.366</v>
      </c>
      <c r="J3299" s="1">
        <v>179</v>
      </c>
      <c r="K3299" s="1">
        <v>3185.0529999999999</v>
      </c>
      <c r="M3299" s="3"/>
      <c r="N3299">
        <v>56.2</v>
      </c>
      <c r="O3299"/>
      <c r="P3299"/>
      <c r="Q3299" s="1">
        <f t="shared" si="969"/>
        <v>10</v>
      </c>
      <c r="R3299" s="5">
        <f t="shared" si="970"/>
        <v>-9.5006602700717591E-2</v>
      </c>
      <c r="S3299" s="4">
        <f t="shared" si="971"/>
        <v>0.30260106495172862</v>
      </c>
      <c r="T3299" s="6">
        <f t="shared" si="972"/>
        <v>-1.0686117811486007</v>
      </c>
      <c r="U3299" s="6">
        <f t="shared" si="973"/>
        <v>0</v>
      </c>
      <c r="V3299" s="4">
        <f t="shared" si="974"/>
        <v>56.104993397299282</v>
      </c>
      <c r="W3299" s="4">
        <f t="shared" si="975"/>
        <v>512.01604338278094</v>
      </c>
      <c r="X3299" s="4">
        <f t="shared" si="976"/>
        <v>57614093.265604042</v>
      </c>
      <c r="Y3299" s="6">
        <f t="shared" si="977"/>
        <v>-1.0686117811486007</v>
      </c>
      <c r="Z3299" s="6" t="e">
        <f t="shared" si="978"/>
        <v>#DIV/0!</v>
      </c>
      <c r="AA3299" s="6" t="e">
        <f t="shared" si="979"/>
        <v>#DIV/0!</v>
      </c>
      <c r="AB3299" s="26">
        <v>-13.586906357416865</v>
      </c>
      <c r="AC3299" s="4">
        <f t="shared" si="980"/>
        <v>1430.1012741416805</v>
      </c>
      <c r="AD3299" s="4">
        <f t="shared" si="981"/>
        <v>2493250857.1205444</v>
      </c>
      <c r="AE3299" s="4">
        <f t="shared" si="982"/>
        <v>22157.502907117989</v>
      </c>
      <c r="AF3299" s="27">
        <v>-10.156431443339946</v>
      </c>
      <c r="AG3299" s="6">
        <f t="shared" si="983"/>
        <v>95.043229192394591</v>
      </c>
      <c r="AH3299" s="6">
        <f t="shared" si="984"/>
        <v>17706809.901691381</v>
      </c>
      <c r="AI3299" s="6">
        <f t="shared" si="985"/>
        <v>1472.5674784090365</v>
      </c>
      <c r="AK3299" s="1">
        <f t="shared" si="986"/>
        <v>5.7358900331164613E-6</v>
      </c>
      <c r="AL3299" s="1">
        <f t="shared" si="987"/>
        <v>0.6454252900863966</v>
      </c>
    </row>
    <row r="3300" spans="4:38" x14ac:dyDescent="0.25">
      <c r="D3300" s="1">
        <v>1980</v>
      </c>
      <c r="E3300" s="1" t="s">
        <v>98</v>
      </c>
      <c r="F3300" s="2" t="s">
        <v>284</v>
      </c>
      <c r="G3300">
        <v>4</v>
      </c>
      <c r="H3300">
        <v>38123775</v>
      </c>
      <c r="I3300" s="1">
        <v>809.15719999999999</v>
      </c>
      <c r="J3300" s="1">
        <v>29539</v>
      </c>
      <c r="K3300" s="1">
        <v>820527.8</v>
      </c>
      <c r="M3300" s="3"/>
      <c r="N3300">
        <v>36</v>
      </c>
      <c r="O3300"/>
      <c r="P3300"/>
      <c r="Q3300" s="1">
        <f t="shared" si="969"/>
        <v>10</v>
      </c>
      <c r="R3300" s="5">
        <f t="shared" si="970"/>
        <v>-0.18191767928407482</v>
      </c>
      <c r="S3300" s="4">
        <f t="shared" si="971"/>
        <v>149.26851316406749</v>
      </c>
      <c r="T3300" s="6">
        <f t="shared" si="972"/>
        <v>-1.2860108377538839</v>
      </c>
      <c r="U3300" s="6">
        <f t="shared" si="973"/>
        <v>0</v>
      </c>
      <c r="V3300" s="4">
        <f t="shared" si="974"/>
        <v>35.818082320715924</v>
      </c>
      <c r="W3300" s="4">
        <f t="shared" si="975"/>
        <v>0.54208163721080305</v>
      </c>
      <c r="X3300" s="4">
        <f t="shared" si="976"/>
        <v>20666198.368656281</v>
      </c>
      <c r="Y3300" s="6">
        <f t="shared" si="977"/>
        <v>-1.2860108377538839</v>
      </c>
      <c r="Z3300" s="6" t="e">
        <f t="shared" si="978"/>
        <v>#DIV/0!</v>
      </c>
      <c r="AA3300" s="6" t="e">
        <f t="shared" si="979"/>
        <v>#DIV/0!</v>
      </c>
      <c r="AB3300" s="26">
        <v>-13.586906357416865</v>
      </c>
      <c r="AC3300" s="4">
        <f t="shared" si="980"/>
        <v>746.8711348389694</v>
      </c>
      <c r="AD3300" s="4">
        <f t="shared" si="981"/>
        <v>230395756443.67685</v>
      </c>
      <c r="AE3300" s="4">
        <f t="shared" si="982"/>
        <v>6043.3615622712286</v>
      </c>
      <c r="AF3300" s="27">
        <v>-10.156431443339946</v>
      </c>
      <c r="AG3300" s="6">
        <f t="shared" si="983"/>
        <v>78.976250784005288</v>
      </c>
      <c r="AH3300" s="6">
        <f t="shared" si="984"/>
        <v>3133068873.6031704</v>
      </c>
      <c r="AI3300" s="6">
        <f t="shared" si="985"/>
        <v>639.04201950883521</v>
      </c>
      <c r="AK3300" s="1">
        <f t="shared" si="986"/>
        <v>3.2416878955040632E-8</v>
      </c>
      <c r="AL3300" s="1">
        <f t="shared" si="987"/>
        <v>1.235853799484204</v>
      </c>
    </row>
    <row r="3301" spans="4:38" x14ac:dyDescent="0.25">
      <c r="D3301" s="1">
        <v>1981</v>
      </c>
      <c r="E3301" s="1" t="s">
        <v>98</v>
      </c>
      <c r="F3301" s="2" t="s">
        <v>284</v>
      </c>
      <c r="G3301">
        <v>4</v>
      </c>
      <c r="H3301">
        <v>38723248</v>
      </c>
      <c r="I3301" s="1">
        <v>873.35339999999997</v>
      </c>
      <c r="J3301" s="1">
        <v>27255</v>
      </c>
      <c r="K3301" s="1">
        <v>808753.7</v>
      </c>
      <c r="M3301" s="3"/>
      <c r="N3301">
        <v>33.700000000000003</v>
      </c>
      <c r="O3301"/>
      <c r="P3301"/>
      <c r="Q3301" s="1">
        <f t="shared" si="969"/>
        <v>10</v>
      </c>
      <c r="R3301" s="5">
        <f t="shared" si="970"/>
        <v>-0.16854574562828747</v>
      </c>
      <c r="S3301" s="4">
        <f t="shared" si="971"/>
        <v>136.3119953961363</v>
      </c>
      <c r="T3301" s="6">
        <f t="shared" si="972"/>
        <v>-1.2571789328206049</v>
      </c>
      <c r="U3301" s="6">
        <f t="shared" si="973"/>
        <v>0</v>
      </c>
      <c r="V3301" s="4">
        <f t="shared" si="974"/>
        <v>33.531454254371717</v>
      </c>
      <c r="W3301" s="4">
        <f t="shared" si="975"/>
        <v>0.64070179404383865</v>
      </c>
      <c r="X3301" s="4">
        <f t="shared" si="976"/>
        <v>24810054.464804485</v>
      </c>
      <c r="Y3301" s="6">
        <f t="shared" si="977"/>
        <v>-1.2571789328206049</v>
      </c>
      <c r="Z3301" s="6" t="e">
        <f t="shared" si="978"/>
        <v>#DIV/0!</v>
      </c>
      <c r="AA3301" s="6" t="e">
        <f t="shared" si="979"/>
        <v>#DIV/0!</v>
      </c>
      <c r="AB3301" s="26">
        <v>-13.586906357416865</v>
      </c>
      <c r="AC3301" s="4">
        <f t="shared" si="980"/>
        <v>806.12573795731203</v>
      </c>
      <c r="AD3301" s="4">
        <f t="shared" si="981"/>
        <v>272624310637.48694</v>
      </c>
      <c r="AE3301" s="4">
        <f t="shared" si="982"/>
        <v>7040.3265407252757</v>
      </c>
      <c r="AF3301" s="27">
        <v>-10.156431443339946</v>
      </c>
      <c r="AG3301" s="6">
        <f t="shared" si="983"/>
        <v>80.78747724918513</v>
      </c>
      <c r="AH3301" s="6">
        <f t="shared" si="984"/>
        <v>3434811705.4216599</v>
      </c>
      <c r="AI3301" s="6">
        <f t="shared" si="985"/>
        <v>705.56017932998486</v>
      </c>
      <c r="AK3301" s="1">
        <f t="shared" si="986"/>
        <v>2.9569106880905824E-8</v>
      </c>
      <c r="AL3301" s="1">
        <f t="shared" si="987"/>
        <v>1.1450118588878226</v>
      </c>
    </row>
    <row r="3302" spans="4:38" x14ac:dyDescent="0.25">
      <c r="D3302" s="1">
        <v>1982</v>
      </c>
      <c r="E3302" s="1" t="s">
        <v>98</v>
      </c>
      <c r="F3302" s="2" t="s">
        <v>284</v>
      </c>
      <c r="G3302">
        <v>4</v>
      </c>
      <c r="H3302">
        <v>39326352</v>
      </c>
      <c r="I3302" s="1">
        <v>984.72519999999997</v>
      </c>
      <c r="J3302" s="1">
        <v>24904</v>
      </c>
      <c r="K3302" s="1">
        <v>793121</v>
      </c>
      <c r="M3302" s="3"/>
      <c r="N3302">
        <v>31.4</v>
      </c>
      <c r="O3302"/>
      <c r="P3302"/>
      <c r="Q3302" s="1">
        <f t="shared" si="969"/>
        <v>10</v>
      </c>
      <c r="R3302" s="5">
        <f t="shared" si="970"/>
        <v>-0.14948332793758096</v>
      </c>
      <c r="S3302" s="4">
        <f t="shared" si="971"/>
        <v>118.55836653718214</v>
      </c>
      <c r="T3302" s="6">
        <f t="shared" si="972"/>
        <v>-1.2137755964422261</v>
      </c>
      <c r="U3302" s="6">
        <f t="shared" si="973"/>
        <v>0</v>
      </c>
      <c r="V3302" s="4">
        <f t="shared" si="974"/>
        <v>31.250516672062417</v>
      </c>
      <c r="W3302" s="4">
        <f t="shared" si="975"/>
        <v>0.83058263095348206</v>
      </c>
      <c r="X3302" s="4">
        <f t="shared" si="976"/>
        <v>32663784.909962732</v>
      </c>
      <c r="Y3302" s="6">
        <f t="shared" si="977"/>
        <v>-1.2137755964422261</v>
      </c>
      <c r="Z3302" s="6" t="e">
        <f t="shared" si="978"/>
        <v>#DIV/0!</v>
      </c>
      <c r="AA3302" s="6" t="e">
        <f t="shared" si="979"/>
        <v>#DIV/0!</v>
      </c>
      <c r="AB3302" s="26">
        <v>-13.586906357416865</v>
      </c>
      <c r="AC3302" s="4">
        <f t="shared" si="980"/>
        <v>908.92452990411641</v>
      </c>
      <c r="AD3302" s="4">
        <f t="shared" si="981"/>
        <v>351986930746.63129</v>
      </c>
      <c r="AE3302" s="4">
        <f t="shared" si="982"/>
        <v>8950.4088949473698</v>
      </c>
      <c r="AF3302" s="27">
        <v>-10.156431443339946</v>
      </c>
      <c r="AG3302" s="6">
        <f t="shared" si="983"/>
        <v>83.676352310180746</v>
      </c>
      <c r="AH3302" s="6">
        <f t="shared" si="984"/>
        <v>3933144076.8321323</v>
      </c>
      <c r="AI3302" s="6">
        <f t="shared" si="985"/>
        <v>823.98212763913193</v>
      </c>
      <c r="AK3302" s="1">
        <f t="shared" si="986"/>
        <v>2.5822678358429799E-8</v>
      </c>
      <c r="AL3302" s="1">
        <f t="shared" si="987"/>
        <v>1.0155117387063923</v>
      </c>
    </row>
    <row r="3303" spans="4:38" x14ac:dyDescent="0.25">
      <c r="D3303" s="1">
        <v>1983</v>
      </c>
      <c r="E3303" s="1" t="s">
        <v>98</v>
      </c>
      <c r="F3303" s="2" t="s">
        <v>284</v>
      </c>
      <c r="G3303">
        <v>4</v>
      </c>
      <c r="H3303">
        <v>39910403</v>
      </c>
      <c r="I3303" s="1">
        <v>1108.0930000000001</v>
      </c>
      <c r="J3303" s="1">
        <v>22492</v>
      </c>
      <c r="K3303" s="1">
        <v>775586.2</v>
      </c>
      <c r="M3303" s="3"/>
      <c r="N3303">
        <v>29</v>
      </c>
      <c r="O3303"/>
      <c r="P3303"/>
      <c r="Q3303" s="1">
        <f t="shared" si="969"/>
        <v>10</v>
      </c>
      <c r="R3303" s="5">
        <f t="shared" si="970"/>
        <v>-0.13284083556163606</v>
      </c>
      <c r="S3303" s="4">
        <f t="shared" si="971"/>
        <v>103.02951885807417</v>
      </c>
      <c r="T3303" s="6">
        <f t="shared" si="972"/>
        <v>-1.1732472939729974</v>
      </c>
      <c r="U3303" s="6">
        <f t="shared" si="973"/>
        <v>0</v>
      </c>
      <c r="V3303" s="4">
        <f t="shared" si="974"/>
        <v>28.867159164438362</v>
      </c>
      <c r="W3303" s="4">
        <f t="shared" si="975"/>
        <v>1.0755102152097078</v>
      </c>
      <c r="X3303" s="4">
        <f t="shared" si="976"/>
        <v>42924046.119636171</v>
      </c>
      <c r="Y3303" s="6">
        <f t="shared" si="977"/>
        <v>-1.1732472939729974</v>
      </c>
      <c r="Z3303" s="6" t="e">
        <f t="shared" si="978"/>
        <v>#DIV/0!</v>
      </c>
      <c r="AA3303" s="6" t="e">
        <f t="shared" si="979"/>
        <v>#DIV/0!</v>
      </c>
      <c r="AB3303" s="26">
        <v>-13.586906357416865</v>
      </c>
      <c r="AC3303" s="4">
        <f t="shared" si="980"/>
        <v>1022.7959121133919</v>
      </c>
      <c r="AD3303" s="4">
        <f t="shared" si="981"/>
        <v>452325745977.56091</v>
      </c>
      <c r="AE3303" s="4">
        <f t="shared" si="982"/>
        <v>11333.529906414647</v>
      </c>
      <c r="AF3303" s="27">
        <v>-10.156431443339946</v>
      </c>
      <c r="AG3303" s="6">
        <f t="shared" si="983"/>
        <v>86.566843115801802</v>
      </c>
      <c r="AH3303" s="6">
        <f t="shared" si="984"/>
        <v>4491624746.119813</v>
      </c>
      <c r="AI3303" s="6">
        <f t="shared" si="985"/>
        <v>959.24112888718173</v>
      </c>
      <c r="AK3303" s="1">
        <f t="shared" si="986"/>
        <v>2.2611932245929044E-8</v>
      </c>
      <c r="AL3303" s="1">
        <f t="shared" si="987"/>
        <v>0.90245132854372323</v>
      </c>
    </row>
    <row r="3304" spans="4:38" x14ac:dyDescent="0.25">
      <c r="D3304" s="1">
        <v>1984</v>
      </c>
      <c r="E3304" s="1" t="s">
        <v>98</v>
      </c>
      <c r="F3304" s="2" t="s">
        <v>284</v>
      </c>
      <c r="G3304">
        <v>4</v>
      </c>
      <c r="H3304">
        <v>40405956</v>
      </c>
      <c r="I3304" s="1">
        <v>1144.9659999999999</v>
      </c>
      <c r="J3304" s="1">
        <v>20054</v>
      </c>
      <c r="K3304" s="1">
        <v>751086.1</v>
      </c>
      <c r="M3304" s="3"/>
      <c r="N3304">
        <v>26.7</v>
      </c>
      <c r="O3304"/>
      <c r="P3304"/>
      <c r="Q3304" s="1">
        <f t="shared" si="969"/>
        <v>10</v>
      </c>
      <c r="R3304" s="5">
        <f t="shared" si="970"/>
        <v>-0.12856276954948881</v>
      </c>
      <c r="S3304" s="4">
        <f t="shared" si="971"/>
        <v>96.561709186124304</v>
      </c>
      <c r="T3304" s="6">
        <f t="shared" si="972"/>
        <v>-1.1623668126096758</v>
      </c>
      <c r="U3304" s="6">
        <f t="shared" si="973"/>
        <v>0</v>
      </c>
      <c r="V3304" s="4">
        <f t="shared" si="974"/>
        <v>26.57143723045051</v>
      </c>
      <c r="W3304" s="4">
        <f t="shared" si="975"/>
        <v>1.1857350182079514</v>
      </c>
      <c r="X3304" s="4">
        <f t="shared" si="976"/>
        <v>47910756.97336968</v>
      </c>
      <c r="Y3304" s="6">
        <f t="shared" si="977"/>
        <v>-1.1623668126096758</v>
      </c>
      <c r="Z3304" s="6" t="e">
        <f t="shared" si="978"/>
        <v>#DIV/0!</v>
      </c>
      <c r="AA3304" s="6" t="e">
        <f t="shared" si="979"/>
        <v>#DIV/0!</v>
      </c>
      <c r="AB3304" s="26">
        <v>-13.586906357416865</v>
      </c>
      <c r="AC3304" s="4">
        <f t="shared" si="980"/>
        <v>1056.830558724603</v>
      </c>
      <c r="AD3304" s="4">
        <f t="shared" si="981"/>
        <v>488926232918.29688</v>
      </c>
      <c r="AE3304" s="4">
        <f t="shared" si="982"/>
        <v>12100.350575006736</v>
      </c>
      <c r="AF3304" s="27">
        <v>-10.156431443339946</v>
      </c>
      <c r="AG3304" s="6">
        <f t="shared" si="983"/>
        <v>87.377162984697918</v>
      </c>
      <c r="AH3304" s="6">
        <f t="shared" si="984"/>
        <v>4698715157.7807026</v>
      </c>
      <c r="AI3304" s="6">
        <f t="shared" si="985"/>
        <v>1000.4388079393763</v>
      </c>
      <c r="AK3304" s="1">
        <f t="shared" si="986"/>
        <v>2.1615337602496918E-8</v>
      </c>
      <c r="AL3304" s="1">
        <f t="shared" si="987"/>
        <v>0.87338838009163611</v>
      </c>
    </row>
    <row r="3305" spans="4:38" x14ac:dyDescent="0.25">
      <c r="D3305" s="1">
        <v>1985</v>
      </c>
      <c r="E3305" s="1" t="s">
        <v>98</v>
      </c>
      <c r="F3305" s="2" t="s">
        <v>284</v>
      </c>
      <c r="G3305">
        <v>4</v>
      </c>
      <c r="H3305">
        <v>40805744</v>
      </c>
      <c r="I3305" s="1">
        <v>1202.691</v>
      </c>
      <c r="J3305" s="1">
        <v>17706</v>
      </c>
      <c r="K3305" s="1">
        <v>725655.7</v>
      </c>
      <c r="M3305" s="3"/>
      <c r="N3305">
        <v>24.4</v>
      </c>
      <c r="O3305"/>
      <c r="P3305"/>
      <c r="Q3305" s="1">
        <f t="shared" si="969"/>
        <v>10</v>
      </c>
      <c r="R3305" s="5">
        <f t="shared" si="970"/>
        <v>-0.12239220215333779</v>
      </c>
      <c r="S3305" s="4">
        <f t="shared" si="971"/>
        <v>88.814599128121827</v>
      </c>
      <c r="T3305" s="6">
        <f t="shared" si="972"/>
        <v>-1.1463002366605506</v>
      </c>
      <c r="U3305" s="6">
        <f t="shared" si="973"/>
        <v>0</v>
      </c>
      <c r="V3305" s="4">
        <f t="shared" si="974"/>
        <v>24.27760779784666</v>
      </c>
      <c r="W3305" s="4">
        <f t="shared" si="975"/>
        <v>1.3541591267726452</v>
      </c>
      <c r="X3305" s="4">
        <f t="shared" si="976"/>
        <v>55257470.662348107</v>
      </c>
      <c r="Y3305" s="6">
        <f t="shared" si="977"/>
        <v>-1.1463002366605506</v>
      </c>
      <c r="Z3305" s="6" t="e">
        <f t="shared" si="978"/>
        <v>#DIV/0!</v>
      </c>
      <c r="AA3305" s="6" t="e">
        <f t="shared" si="979"/>
        <v>#DIV/0!</v>
      </c>
      <c r="AB3305" s="26">
        <v>-13.586906357416865</v>
      </c>
      <c r="AC3305" s="4">
        <f t="shared" si="980"/>
        <v>1110.1120919774489</v>
      </c>
      <c r="AD3305" s="4">
        <f t="shared" si="981"/>
        <v>544806392778.53607</v>
      </c>
      <c r="AE3305" s="4">
        <f t="shared" si="982"/>
        <v>13351.218220124501</v>
      </c>
      <c r="AF3305" s="27">
        <v>-10.156431443339946</v>
      </c>
      <c r="AG3305" s="6">
        <f t="shared" si="983"/>
        <v>88.601843727504445</v>
      </c>
      <c r="AH3305" s="6">
        <f t="shared" si="984"/>
        <v>4984441497.5176582</v>
      </c>
      <c r="AI3305" s="6">
        <f t="shared" si="985"/>
        <v>1065.6064003447605</v>
      </c>
      <c r="AK3305" s="1">
        <f t="shared" si="986"/>
        <v>2.0376267729088667E-8</v>
      </c>
      <c r="AL3305" s="1">
        <f t="shared" si="987"/>
        <v>0.8314687646286536</v>
      </c>
    </row>
    <row r="3306" spans="4:38" x14ac:dyDescent="0.25">
      <c r="D3306" s="1">
        <v>1986</v>
      </c>
      <c r="E3306" s="1" t="s">
        <v>98</v>
      </c>
      <c r="F3306" s="2" t="s">
        <v>284</v>
      </c>
      <c r="G3306">
        <v>4</v>
      </c>
      <c r="H3306">
        <v>41213674</v>
      </c>
      <c r="I3306" s="1">
        <v>1294.6790000000001</v>
      </c>
      <c r="J3306" s="1">
        <v>15542</v>
      </c>
      <c r="K3306" s="1">
        <v>700090.1</v>
      </c>
      <c r="M3306" s="3"/>
      <c r="N3306">
        <v>22.2</v>
      </c>
      <c r="O3306"/>
      <c r="P3306"/>
      <c r="Q3306" s="1">
        <f t="shared" si="969"/>
        <v>10</v>
      </c>
      <c r="R3306" s="5">
        <f t="shared" si="970"/>
        <v>-0.11369613626234765</v>
      </c>
      <c r="S3306" s="4">
        <f t="shared" si="971"/>
        <v>79.597539405520578</v>
      </c>
      <c r="T3306" s="6">
        <f t="shared" si="972"/>
        <v>-1.1228424948928508</v>
      </c>
      <c r="U3306" s="6">
        <f t="shared" si="973"/>
        <v>0</v>
      </c>
      <c r="V3306" s="4">
        <f t="shared" si="974"/>
        <v>22.086303863737651</v>
      </c>
      <c r="W3306" s="4">
        <f t="shared" si="975"/>
        <v>1.6265314351038924</v>
      </c>
      <c r="X3306" s="4">
        <f t="shared" si="976"/>
        <v>67035336.317123979</v>
      </c>
      <c r="Y3306" s="6">
        <f t="shared" si="977"/>
        <v>-1.1228424948928508</v>
      </c>
      <c r="Z3306" s="6" t="e">
        <f t="shared" si="978"/>
        <v>#DIV/0!</v>
      </c>
      <c r="AA3306" s="6" t="e">
        <f t="shared" si="979"/>
        <v>#DIV/0!</v>
      </c>
      <c r="AB3306" s="26">
        <v>-13.586906357416865</v>
      </c>
      <c r="AC3306" s="4">
        <f t="shared" si="980"/>
        <v>1195.0191804289477</v>
      </c>
      <c r="AD3306" s="4">
        <f t="shared" si="981"/>
        <v>637644049360.72632</v>
      </c>
      <c r="AE3306" s="4">
        <f t="shared" si="982"/>
        <v>15471.662374985697</v>
      </c>
      <c r="AF3306" s="27">
        <v>-10.156431443339946</v>
      </c>
      <c r="AG3306" s="6">
        <f t="shared" si="983"/>
        <v>90.452859501983312</v>
      </c>
      <c r="AH3306" s="6">
        <f t="shared" si="984"/>
        <v>5419317261.7206736</v>
      </c>
      <c r="AI3306" s="6">
        <f t="shared" si="985"/>
        <v>1171.0741768716825</v>
      </c>
      <c r="AK3306" s="1">
        <f t="shared" si="986"/>
        <v>1.874116415933029E-8</v>
      </c>
      <c r="AL3306" s="1">
        <f t="shared" si="987"/>
        <v>0.77239223004312263</v>
      </c>
    </row>
    <row r="3307" spans="4:38" x14ac:dyDescent="0.25">
      <c r="D3307" s="1">
        <v>1987</v>
      </c>
      <c r="E3307" s="1" t="s">
        <v>98</v>
      </c>
      <c r="F3307" s="2" t="s">
        <v>284</v>
      </c>
      <c r="G3307">
        <v>4</v>
      </c>
      <c r="H3307">
        <v>41621690</v>
      </c>
      <c r="I3307" s="1">
        <v>1425.2439999999999</v>
      </c>
      <c r="J3307" s="1">
        <v>13697</v>
      </c>
      <c r="K3307" s="1">
        <v>678069.3</v>
      </c>
      <c r="M3307" s="3"/>
      <c r="N3307">
        <v>20.2</v>
      </c>
      <c r="O3307"/>
      <c r="P3307"/>
      <c r="Q3307" s="1">
        <f t="shared" si="969"/>
        <v>10</v>
      </c>
      <c r="R3307" s="5">
        <f t="shared" si="970"/>
        <v>-0.10328056108287424</v>
      </c>
      <c r="S3307" s="4">
        <f t="shared" si="971"/>
        <v>70.03137775707178</v>
      </c>
      <c r="T3307" s="6">
        <f t="shared" si="972"/>
        <v>-1.093327799512076</v>
      </c>
      <c r="U3307" s="6">
        <f t="shared" si="973"/>
        <v>0</v>
      </c>
      <c r="V3307" s="4">
        <f t="shared" si="974"/>
        <v>20.096719438917123</v>
      </c>
      <c r="W3307" s="4">
        <f t="shared" si="975"/>
        <v>2.0351505934153615</v>
      </c>
      <c r="X3307" s="4">
        <f t="shared" si="976"/>
        <v>84706407.102450222</v>
      </c>
      <c r="Y3307" s="6">
        <f t="shared" si="977"/>
        <v>-1.093327799512076</v>
      </c>
      <c r="Z3307" s="6" t="e">
        <f t="shared" si="978"/>
        <v>#DIV/0!</v>
      </c>
      <c r="AA3307" s="6" t="e">
        <f t="shared" si="979"/>
        <v>#DIV/0!</v>
      </c>
      <c r="AB3307" s="26">
        <v>-13.586906357416865</v>
      </c>
      <c r="AC3307" s="4">
        <f t="shared" si="980"/>
        <v>1315.5337475862937</v>
      </c>
      <c r="AD3307" s="4">
        <f t="shared" si="981"/>
        <v>780388615588.98999</v>
      </c>
      <c r="AE3307" s="4">
        <f t="shared" si="982"/>
        <v>18749.565805448794</v>
      </c>
      <c r="AF3307" s="27">
        <v>-10.156431443339946</v>
      </c>
      <c r="AG3307" s="6">
        <f t="shared" si="983"/>
        <v>92.894660209614159</v>
      </c>
      <c r="AH3307" s="6">
        <f t="shared" si="984"/>
        <v>6024903190.765646</v>
      </c>
      <c r="AI3307" s="6">
        <f t="shared" si="985"/>
        <v>1323.9755709579131</v>
      </c>
      <c r="AK3307" s="1">
        <f t="shared" si="986"/>
        <v>1.6857418487498164E-8</v>
      </c>
      <c r="AL3307" s="1">
        <f t="shared" si="987"/>
        <v>0.70163424648691741</v>
      </c>
    </row>
    <row r="3308" spans="4:38" x14ac:dyDescent="0.25">
      <c r="D3308" s="1">
        <v>1988</v>
      </c>
      <c r="E3308" s="1" t="s">
        <v>98</v>
      </c>
      <c r="F3308" s="2" t="s">
        <v>284</v>
      </c>
      <c r="G3308">
        <v>4</v>
      </c>
      <c r="H3308">
        <v>42031247</v>
      </c>
      <c r="I3308" s="1">
        <v>1641.8140000000001</v>
      </c>
      <c r="J3308" s="1">
        <v>12217</v>
      </c>
      <c r="K3308" s="1">
        <v>663967.4</v>
      </c>
      <c r="M3308" s="3"/>
      <c r="N3308">
        <v>18.399999999999999</v>
      </c>
      <c r="O3308"/>
      <c r="P3308"/>
      <c r="Q3308" s="1">
        <f t="shared" si="969"/>
        <v>10</v>
      </c>
      <c r="R3308" s="5">
        <f t="shared" si="970"/>
        <v>-8.965692825131226E-2</v>
      </c>
      <c r="S3308" s="4">
        <f t="shared" si="971"/>
        <v>59.529277543010352</v>
      </c>
      <c r="T3308" s="6">
        <f t="shared" si="972"/>
        <v>-1.0519468281922533</v>
      </c>
      <c r="U3308" s="6">
        <f t="shared" si="973"/>
        <v>0</v>
      </c>
      <c r="V3308" s="4">
        <f t="shared" si="974"/>
        <v>18.310343071748687</v>
      </c>
      <c r="W3308" s="4">
        <f t="shared" si="975"/>
        <v>2.7579941631473304</v>
      </c>
      <c r="X3308" s="4">
        <f t="shared" si="976"/>
        <v>115921933.89580373</v>
      </c>
      <c r="Y3308" s="6">
        <f t="shared" si="977"/>
        <v>-1.0519468281922533</v>
      </c>
      <c r="Z3308" s="6" t="e">
        <f t="shared" si="978"/>
        <v>#DIV/0!</v>
      </c>
      <c r="AA3308" s="6" t="e">
        <f t="shared" si="979"/>
        <v>#DIV/0!</v>
      </c>
      <c r="AB3308" s="26">
        <v>-13.586906357416865</v>
      </c>
      <c r="AC3308" s="4">
        <f t="shared" si="980"/>
        <v>1515.4329534168487</v>
      </c>
      <c r="AD3308" s="4">
        <f t="shared" si="981"/>
        <v>1045762240179.9851</v>
      </c>
      <c r="AE3308" s="4">
        <f t="shared" si="982"/>
        <v>24880.590389811303</v>
      </c>
      <c r="AF3308" s="27">
        <v>-10.156431443339946</v>
      </c>
      <c r="AG3308" s="6">
        <f t="shared" si="983"/>
        <v>96.54890505058647</v>
      </c>
      <c r="AH3308" s="6">
        <f t="shared" si="984"/>
        <v>7008698388.4532537</v>
      </c>
      <c r="AI3308" s="6">
        <f t="shared" si="985"/>
        <v>1585.1534399672357</v>
      </c>
      <c r="AK3308" s="1">
        <f t="shared" si="986"/>
        <v>1.4491180645000425E-8</v>
      </c>
      <c r="AL3308" s="1">
        <f t="shared" si="987"/>
        <v>0.60908239301163225</v>
      </c>
    </row>
    <row r="3309" spans="4:38" x14ac:dyDescent="0.25">
      <c r="D3309" s="1">
        <v>1989</v>
      </c>
      <c r="E3309" s="1" t="s">
        <v>98</v>
      </c>
      <c r="F3309" s="2" t="s">
        <v>284</v>
      </c>
      <c r="G3309">
        <v>4</v>
      </c>
      <c r="H3309">
        <v>42449038</v>
      </c>
      <c r="I3309" s="1">
        <v>1797.5429999999999</v>
      </c>
      <c r="J3309" s="1">
        <v>11073</v>
      </c>
      <c r="K3309" s="1">
        <v>659107.1</v>
      </c>
      <c r="M3309" s="3"/>
      <c r="N3309">
        <v>16.8</v>
      </c>
      <c r="O3309"/>
      <c r="P3309"/>
      <c r="Q3309" s="1">
        <f t="shared" si="969"/>
        <v>10</v>
      </c>
      <c r="R3309" s="5">
        <f t="shared" si="970"/>
        <v>-8.1889557023114345E-2</v>
      </c>
      <c r="S3309" s="4">
        <f t="shared" si="971"/>
        <v>53.973988449789523</v>
      </c>
      <c r="T3309" s="6">
        <f t="shared" si="972"/>
        <v>-1.0266605166877516</v>
      </c>
      <c r="U3309" s="6">
        <f t="shared" si="973"/>
        <v>0</v>
      </c>
      <c r="V3309" s="4">
        <f t="shared" si="974"/>
        <v>16.718110442976887</v>
      </c>
      <c r="W3309" s="4">
        <f t="shared" si="975"/>
        <v>3.3303875656182118</v>
      </c>
      <c r="X3309" s="4">
        <f t="shared" si="976"/>
        <v>141371748.32765496</v>
      </c>
      <c r="Y3309" s="6">
        <f t="shared" si="977"/>
        <v>-1.0266605166877516</v>
      </c>
      <c r="Z3309" s="6" t="e">
        <f t="shared" si="978"/>
        <v>#DIV/0!</v>
      </c>
      <c r="AA3309" s="6" t="e">
        <f t="shared" si="979"/>
        <v>#DIV/0!</v>
      </c>
      <c r="AB3309" s="26">
        <v>-13.586906357416865</v>
      </c>
      <c r="AC3309" s="4">
        <f t="shared" si="980"/>
        <v>1659.1744846759634</v>
      </c>
      <c r="AD3309" s="4">
        <f t="shared" si="981"/>
        <v>1266016019511.9329</v>
      </c>
      <c r="AE3309" s="4">
        <f t="shared" si="982"/>
        <v>29824.374807078853</v>
      </c>
      <c r="AF3309" s="27">
        <v>-10.156431443339946</v>
      </c>
      <c r="AG3309" s="6">
        <f t="shared" si="983"/>
        <v>98.926872887904395</v>
      </c>
      <c r="AH3309" s="6">
        <f t="shared" si="984"/>
        <v>7749760514.7021523</v>
      </c>
      <c r="AI3309" s="6">
        <f t="shared" si="985"/>
        <v>1778.2530787154233</v>
      </c>
      <c r="AK3309" s="1">
        <f t="shared" si="986"/>
        <v>1.3105477806794252E-8</v>
      </c>
      <c r="AL3309" s="1">
        <f t="shared" si="987"/>
        <v>0.55631492542876582</v>
      </c>
    </row>
    <row r="3310" spans="4:38" x14ac:dyDescent="0.25">
      <c r="D3310" s="1">
        <v>1990</v>
      </c>
      <c r="E3310" s="1" t="s">
        <v>98</v>
      </c>
      <c r="F3310" s="2" t="s">
        <v>284</v>
      </c>
      <c r="G3310">
        <v>4</v>
      </c>
      <c r="H3310">
        <v>42869283</v>
      </c>
      <c r="I3310" s="1">
        <v>2015.502</v>
      </c>
      <c r="J3310" s="1">
        <v>10195</v>
      </c>
      <c r="K3310" s="1">
        <v>657741.9</v>
      </c>
      <c r="L3310" s="1">
        <v>666666.69999999995</v>
      </c>
      <c r="M3310" s="3">
        <v>140</v>
      </c>
      <c r="N3310">
        <v>15.5</v>
      </c>
      <c r="O3310">
        <v>21</v>
      </c>
      <c r="P3310"/>
      <c r="Q3310" s="1">
        <f t="shared" si="969"/>
        <v>10</v>
      </c>
      <c r="R3310" s="5">
        <f t="shared" si="970"/>
        <v>-7.3033914131566235E-2</v>
      </c>
      <c r="S3310" s="4">
        <f t="shared" si="971"/>
        <v>48.037465445333225</v>
      </c>
      <c r="T3310" s="6">
        <f t="shared" si="972"/>
        <v>-0.99600711519438023</v>
      </c>
      <c r="U3310" s="6">
        <f t="shared" si="973"/>
        <v>6.6400477666315725</v>
      </c>
      <c r="V3310" s="4">
        <f t="shared" si="974"/>
        <v>15.426966085868434</v>
      </c>
      <c r="W3310" s="4">
        <f t="shared" si="975"/>
        <v>4.1956876394605942</v>
      </c>
      <c r="X3310" s="4">
        <f t="shared" si="976"/>
        <v>179866120.79563817</v>
      </c>
      <c r="Y3310" s="6">
        <f t="shared" si="977"/>
        <v>20.003992884805619</v>
      </c>
      <c r="Z3310" s="6">
        <f t="shared" si="978"/>
        <v>30.353727425404404</v>
      </c>
      <c r="AA3310" s="6">
        <f t="shared" si="979"/>
        <v>1301242531.1045227</v>
      </c>
      <c r="AB3310" s="26">
        <v>-13.586906357416865</v>
      </c>
      <c r="AC3310" s="4">
        <f t="shared" si="980"/>
        <v>1860.3557701892939</v>
      </c>
      <c r="AD3310" s="4">
        <f t="shared" si="981"/>
        <v>1607405533189.8196</v>
      </c>
      <c r="AE3310" s="4">
        <f t="shared" si="982"/>
        <v>37495.507755280618</v>
      </c>
      <c r="AF3310" s="27">
        <v>-10.156431443339946</v>
      </c>
      <c r="AG3310" s="6">
        <f t="shared" si="983"/>
        <v>101.97147478567783</v>
      </c>
      <c r="AH3310" s="6">
        <f t="shared" si="984"/>
        <v>8775474219.0127163</v>
      </c>
      <c r="AI3310" s="6">
        <f t="shared" si="985"/>
        <v>2055.2371137348323</v>
      </c>
      <c r="AK3310" s="1">
        <f t="shared" si="986"/>
        <v>1.1573655383016547E-8</v>
      </c>
      <c r="AL3310" s="1">
        <f t="shared" si="987"/>
        <v>0.49615430795900972</v>
      </c>
    </row>
    <row r="3311" spans="4:38" x14ac:dyDescent="0.25">
      <c r="D3311" s="1">
        <v>1991</v>
      </c>
      <c r="E3311" s="1" t="s">
        <v>98</v>
      </c>
      <c r="F3311" s="2" t="s">
        <v>284</v>
      </c>
      <c r="G3311">
        <v>4</v>
      </c>
      <c r="H3311">
        <v>43295704</v>
      </c>
      <c r="I3311" s="1">
        <v>2174.5309999999999</v>
      </c>
      <c r="J3311" s="1">
        <v>9497</v>
      </c>
      <c r="K3311" s="1">
        <v>668802.80000000005</v>
      </c>
      <c r="L3311" s="1">
        <v>666666.69999999995</v>
      </c>
      <c r="M3311" s="3">
        <v>140</v>
      </c>
      <c r="N3311">
        <v>14.2</v>
      </c>
      <c r="O3311">
        <v>21</v>
      </c>
      <c r="P3311"/>
      <c r="Q3311" s="1">
        <f t="shared" si="969"/>
        <v>10</v>
      </c>
      <c r="R3311" s="5">
        <f t="shared" si="970"/>
        <v>-6.7692757656708499E-2</v>
      </c>
      <c r="S3311" s="4">
        <f t="shared" si="971"/>
        <v>45.273105860528084</v>
      </c>
      <c r="T3311" s="6">
        <f t="shared" si="972"/>
        <v>-0.97641780352742824</v>
      </c>
      <c r="U3311" s="6">
        <f t="shared" si="973"/>
        <v>6.5094523489887886</v>
      </c>
      <c r="V3311" s="4">
        <f t="shared" si="974"/>
        <v>14.132307242343291</v>
      </c>
      <c r="W3311" s="4">
        <f t="shared" si="975"/>
        <v>4.8031407580010796</v>
      </c>
      <c r="X3311" s="4">
        <f t="shared" si="976"/>
        <v>207955360.52875039</v>
      </c>
      <c r="Y3311" s="6">
        <f t="shared" si="977"/>
        <v>20.023582196472571</v>
      </c>
      <c r="Z3311" s="6">
        <f t="shared" si="978"/>
        <v>33.405744191948841</v>
      </c>
      <c r="AA3311" s="6">
        <f t="shared" si="979"/>
        <v>1446325212.4343362</v>
      </c>
      <c r="AB3311" s="26">
        <v>-13.586906357416865</v>
      </c>
      <c r="AC3311" s="4">
        <f t="shared" si="980"/>
        <v>2007.1432790964711</v>
      </c>
      <c r="AD3311" s="4">
        <f t="shared" si="981"/>
        <v>1889682254022.0823</v>
      </c>
      <c r="AE3311" s="4">
        <f t="shared" si="982"/>
        <v>43645.952818369289</v>
      </c>
      <c r="AF3311" s="27">
        <v>-10.156431443339946</v>
      </c>
      <c r="AG3311" s="6">
        <f t="shared" si="983"/>
        <v>104.01727013424582</v>
      </c>
      <c r="AH3311" s="6">
        <f t="shared" si="984"/>
        <v>9562061892.9162731</v>
      </c>
      <c r="AI3311" s="6">
        <f t="shared" si="985"/>
        <v>2261.8877844229169</v>
      </c>
      <c r="AK3311" s="1">
        <f t="shared" si="986"/>
        <v>1.0621591406832444E-8</v>
      </c>
      <c r="AL3311" s="1">
        <f t="shared" si="987"/>
        <v>0.45986927755916107</v>
      </c>
    </row>
    <row r="3312" spans="4:38" x14ac:dyDescent="0.25">
      <c r="D3312" s="1">
        <v>1992</v>
      </c>
      <c r="E3312" s="1" t="s">
        <v>98</v>
      </c>
      <c r="F3312" s="2" t="s">
        <v>284</v>
      </c>
      <c r="G3312">
        <v>4</v>
      </c>
      <c r="H3312">
        <v>43747962</v>
      </c>
      <c r="I3312" s="1">
        <v>2347.1529999999998</v>
      </c>
      <c r="J3312" s="1">
        <v>8894</v>
      </c>
      <c r="K3312" s="1">
        <v>678931.3</v>
      </c>
      <c r="L3312" s="1">
        <v>650000</v>
      </c>
      <c r="M3312" s="3">
        <v>140</v>
      </c>
      <c r="N3312">
        <v>13.1</v>
      </c>
      <c r="O3312">
        <v>20</v>
      </c>
      <c r="P3312"/>
      <c r="Q3312" s="1">
        <f t="shared" si="969"/>
        <v>10</v>
      </c>
      <c r="R3312" s="5">
        <f t="shared" si="970"/>
        <v>-6.2714275549996118E-2</v>
      </c>
      <c r="S3312" s="4">
        <f t="shared" si="971"/>
        <v>42.578684627717081</v>
      </c>
      <c r="T3312" s="6">
        <f t="shared" si="972"/>
        <v>-0.95729089620517693</v>
      </c>
      <c r="U3312" s="6">
        <f t="shared" si="973"/>
        <v>6.2223908253336502</v>
      </c>
      <c r="V3312" s="4">
        <f t="shared" si="974"/>
        <v>13.037285724450003</v>
      </c>
      <c r="W3312" s="4">
        <f t="shared" si="975"/>
        <v>5.5125070690232025</v>
      </c>
      <c r="X3312" s="4">
        <f t="shared" si="976"/>
        <v>241160949.78035843</v>
      </c>
      <c r="Y3312" s="6">
        <f t="shared" si="977"/>
        <v>19.042709103794824</v>
      </c>
      <c r="Z3312" s="6">
        <f t="shared" si="978"/>
        <v>37.721079660311169</v>
      </c>
      <c r="AA3312" s="6">
        <f t="shared" si="979"/>
        <v>1650220359.5782659</v>
      </c>
      <c r="AB3312" s="26">
        <v>-13.586906357416865</v>
      </c>
      <c r="AC3312" s="4">
        <f t="shared" si="980"/>
        <v>2166.4774468430751</v>
      </c>
      <c r="AD3312" s="4">
        <f t="shared" si="981"/>
        <v>2224607508569.3423</v>
      </c>
      <c r="AE3312" s="4">
        <f t="shared" si="982"/>
        <v>50850.540387900641</v>
      </c>
      <c r="AF3312" s="27">
        <v>-10.156431443339946</v>
      </c>
      <c r="AG3312" s="6">
        <f t="shared" si="983"/>
        <v>106.09556074962516</v>
      </c>
      <c r="AH3312" s="6">
        <f t="shared" si="984"/>
        <v>10428944774.868162</v>
      </c>
      <c r="AI3312" s="6">
        <f t="shared" si="985"/>
        <v>2490.2251370016493</v>
      </c>
      <c r="AK3312" s="1">
        <f t="shared" si="986"/>
        <v>9.7386952012777699E-9</v>
      </c>
      <c r="AL3312" s="1">
        <f t="shared" si="987"/>
        <v>0.42604806759508229</v>
      </c>
    </row>
    <row r="3313" spans="4:38" x14ac:dyDescent="0.25">
      <c r="D3313" s="1">
        <v>1993</v>
      </c>
      <c r="E3313" s="1" t="s">
        <v>98</v>
      </c>
      <c r="F3313" s="2" t="s">
        <v>284</v>
      </c>
      <c r="G3313">
        <v>4</v>
      </c>
      <c r="H3313">
        <v>44194628</v>
      </c>
      <c r="I3313" s="1">
        <v>2513.35</v>
      </c>
      <c r="J3313" s="1">
        <v>8319</v>
      </c>
      <c r="K3313" s="1">
        <v>687520.7</v>
      </c>
      <c r="L3313" s="1">
        <v>684210.5</v>
      </c>
      <c r="M3313" s="3">
        <v>130</v>
      </c>
      <c r="N3313">
        <v>12.1</v>
      </c>
      <c r="O3313">
        <v>19</v>
      </c>
      <c r="P3313"/>
      <c r="Q3313" s="1">
        <f t="shared" si="969"/>
        <v>10</v>
      </c>
      <c r="R3313" s="5">
        <f t="shared" si="970"/>
        <v>-5.8567250880299203E-2</v>
      </c>
      <c r="S3313" s="4">
        <f t="shared" si="971"/>
        <v>40.266197322298915</v>
      </c>
      <c r="T3313" s="6">
        <f t="shared" si="972"/>
        <v>-0.94063428263600624</v>
      </c>
      <c r="U3313" s="6">
        <f t="shared" si="973"/>
        <v>6.4359185283952307</v>
      </c>
      <c r="V3313" s="4">
        <f t="shared" si="974"/>
        <v>12.0414327491197</v>
      </c>
      <c r="W3313" s="4">
        <f t="shared" si="975"/>
        <v>6.2418359992691395</v>
      </c>
      <c r="X3313" s="4">
        <f t="shared" si="976"/>
        <v>275855620.02470791</v>
      </c>
      <c r="Y3313" s="6">
        <f t="shared" si="977"/>
        <v>18.059365717363995</v>
      </c>
      <c r="Z3313" s="6">
        <f t="shared" si="978"/>
        <v>39.051923807163128</v>
      </c>
      <c r="AA3313" s="6">
        <f t="shared" si="979"/>
        <v>1725885245.3419182</v>
      </c>
      <c r="AB3313" s="26">
        <v>-13.586906357416865</v>
      </c>
      <c r="AC3313" s="4">
        <f t="shared" si="980"/>
        <v>2319.8811884112552</v>
      </c>
      <c r="AD3313" s="4">
        <f t="shared" si="981"/>
        <v>2576844412348.6587</v>
      </c>
      <c r="AE3313" s="4">
        <f t="shared" si="982"/>
        <v>58306.733848934273</v>
      </c>
      <c r="AF3313" s="27">
        <v>-10.156431443339946</v>
      </c>
      <c r="AG3313" s="6">
        <f t="shared" si="983"/>
        <v>107.97428533943985</v>
      </c>
      <c r="AH3313" s="6">
        <f t="shared" si="984"/>
        <v>11281415507.358828</v>
      </c>
      <c r="AI3313" s="6">
        <f t="shared" si="985"/>
        <v>2713.7717005788113</v>
      </c>
      <c r="AK3313" s="1">
        <f t="shared" si="986"/>
        <v>9.0027988391305515E-9</v>
      </c>
      <c r="AL3313" s="1">
        <f t="shared" si="987"/>
        <v>0.39787534565420651</v>
      </c>
    </row>
    <row r="3314" spans="4:38" x14ac:dyDescent="0.25">
      <c r="D3314" s="1">
        <v>1994</v>
      </c>
      <c r="E3314" s="1" t="s">
        <v>98</v>
      </c>
      <c r="F3314" s="2" t="s">
        <v>284</v>
      </c>
      <c r="G3314">
        <v>4</v>
      </c>
      <c r="H3314">
        <v>44641540</v>
      </c>
      <c r="I3314" s="1">
        <v>2681.69</v>
      </c>
      <c r="J3314" s="1">
        <v>7739</v>
      </c>
      <c r="K3314" s="1">
        <v>690982.1</v>
      </c>
      <c r="L3314" s="1">
        <v>684210.5</v>
      </c>
      <c r="M3314" s="3">
        <v>130</v>
      </c>
      <c r="N3314">
        <v>11.2</v>
      </c>
      <c r="O3314">
        <v>19</v>
      </c>
      <c r="P3314"/>
      <c r="Q3314" s="1">
        <f t="shared" si="969"/>
        <v>10</v>
      </c>
      <c r="R3314" s="5">
        <f t="shared" si="970"/>
        <v>-5.4890759185439029E-2</v>
      </c>
      <c r="S3314" s="4">
        <f t="shared" si="971"/>
        <v>37.928532052548952</v>
      </c>
      <c r="T3314" s="6">
        <f t="shared" si="972"/>
        <v>-0.92524791676930473</v>
      </c>
      <c r="U3314" s="6">
        <f t="shared" si="973"/>
        <v>6.3306433975668437</v>
      </c>
      <c r="V3314" s="4">
        <f t="shared" si="974"/>
        <v>11.145109240814561</v>
      </c>
      <c r="W3314" s="4">
        <f t="shared" si="975"/>
        <v>7.0703764550776489</v>
      </c>
      <c r="X3314" s="4">
        <f t="shared" si="976"/>
        <v>315632493.33440709</v>
      </c>
      <c r="Y3314" s="6">
        <f t="shared" si="977"/>
        <v>18.074752083230695</v>
      </c>
      <c r="Z3314" s="6">
        <f t="shared" si="978"/>
        <v>42.360465304848745</v>
      </c>
      <c r="AA3314" s="6">
        <f t="shared" si="979"/>
        <v>1891036406.3250175</v>
      </c>
      <c r="AB3314" s="26">
        <v>-13.586906357416865</v>
      </c>
      <c r="AC3314" s="4">
        <f t="shared" si="980"/>
        <v>2475.2629694036164</v>
      </c>
      <c r="AD3314" s="4">
        <f t="shared" si="981"/>
        <v>2963255405434.7485</v>
      </c>
      <c r="AE3314" s="4">
        <f t="shared" si="982"/>
        <v>66378.879524199845</v>
      </c>
      <c r="AF3314" s="27">
        <v>-10.156431443339946</v>
      </c>
      <c r="AG3314" s="6">
        <f t="shared" si="983"/>
        <v>109.76983854017458</v>
      </c>
      <c r="AH3314" s="6">
        <f t="shared" si="984"/>
        <v>12158748685.056206</v>
      </c>
      <c r="AI3314" s="6">
        <f t="shared" si="985"/>
        <v>2943.6867831480076</v>
      </c>
      <c r="AK3314" s="1">
        <f t="shared" si="986"/>
        <v>8.3531880676362533E-9</v>
      </c>
      <c r="AL3314" s="1">
        <f t="shared" si="987"/>
        <v>0.37289917924890642</v>
      </c>
    </row>
    <row r="3315" spans="4:38" x14ac:dyDescent="0.25">
      <c r="D3315" s="1">
        <v>1995</v>
      </c>
      <c r="E3315" s="1" t="s">
        <v>98</v>
      </c>
      <c r="F3315" s="2" t="s">
        <v>284</v>
      </c>
      <c r="G3315">
        <v>4</v>
      </c>
      <c r="H3315">
        <v>45092991</v>
      </c>
      <c r="I3315" s="1">
        <v>3018.63</v>
      </c>
      <c r="J3315" s="1">
        <v>7149</v>
      </c>
      <c r="K3315" s="1">
        <v>687403.8</v>
      </c>
      <c r="L3315" s="1">
        <v>631578.9</v>
      </c>
      <c r="M3315" s="3">
        <v>130</v>
      </c>
      <c r="N3315">
        <v>10.4</v>
      </c>
      <c r="O3315">
        <v>19</v>
      </c>
      <c r="P3315"/>
      <c r="Q3315" s="1">
        <f t="shared" si="969"/>
        <v>10</v>
      </c>
      <c r="R3315" s="5">
        <f t="shared" si="970"/>
        <v>-4.8763843200392232E-2</v>
      </c>
      <c r="S3315" s="4">
        <f t="shared" si="971"/>
        <v>33.520451118553787</v>
      </c>
      <c r="T3315" s="6">
        <f t="shared" si="972"/>
        <v>-0.89811557100997719</v>
      </c>
      <c r="U3315" s="6">
        <f t="shared" si="973"/>
        <v>5.6723084441135336</v>
      </c>
      <c r="V3315" s="4">
        <f t="shared" si="974"/>
        <v>10.351236156799608</v>
      </c>
      <c r="W3315" s="4">
        <f t="shared" si="975"/>
        <v>9.0053382316479897</v>
      </c>
      <c r="X3315" s="4">
        <f t="shared" si="976"/>
        <v>406077635.83165872</v>
      </c>
      <c r="Y3315" s="6">
        <f t="shared" si="977"/>
        <v>18.101884428990022</v>
      </c>
      <c r="Z3315" s="6">
        <f t="shared" si="978"/>
        <v>53.216957958846521</v>
      </c>
      <c r="AA3315" s="6">
        <f t="shared" si="979"/>
        <v>2399711806.2856445</v>
      </c>
      <c r="AB3315" s="26">
        <v>-13.586906357416865</v>
      </c>
      <c r="AC3315" s="4">
        <f t="shared" si="980"/>
        <v>2786.2665175060647</v>
      </c>
      <c r="AD3315" s="4">
        <f t="shared" si="981"/>
        <v>3792639665177.9048</v>
      </c>
      <c r="AE3315" s="4">
        <f t="shared" si="982"/>
        <v>84107.076977393328</v>
      </c>
      <c r="AF3315" s="27">
        <v>-10.156431443339946</v>
      </c>
      <c r="AG3315" s="6">
        <f t="shared" si="983"/>
        <v>113.08601889530226</v>
      </c>
      <c r="AH3315" s="6">
        <f t="shared" si="984"/>
        <v>13824838545.290852</v>
      </c>
      <c r="AI3315" s="6">
        <f t="shared" si="985"/>
        <v>3413.6484921792626</v>
      </c>
      <c r="AK3315" s="1">
        <f t="shared" si="986"/>
        <v>7.3465099864038024E-9</v>
      </c>
      <c r="AL3315" s="1">
        <f t="shared" si="987"/>
        <v>0.33127610869831675</v>
      </c>
    </row>
    <row r="3316" spans="4:38" x14ac:dyDescent="0.25">
      <c r="D3316" s="1">
        <v>1996</v>
      </c>
      <c r="E3316" s="1" t="s">
        <v>98</v>
      </c>
      <c r="F3316" s="2" t="s">
        <v>284</v>
      </c>
      <c r="G3316">
        <v>4</v>
      </c>
      <c r="H3316">
        <v>45524681</v>
      </c>
      <c r="I3316" s="1">
        <v>3300.5920000000001</v>
      </c>
      <c r="J3316" s="1">
        <v>6550</v>
      </c>
      <c r="K3316" s="1">
        <v>682291.7</v>
      </c>
      <c r="L3316" s="1">
        <v>578947.4</v>
      </c>
      <c r="M3316" s="3">
        <v>120</v>
      </c>
      <c r="N3316">
        <v>9.6</v>
      </c>
      <c r="O3316">
        <v>19</v>
      </c>
      <c r="P3316"/>
      <c r="Q3316" s="1">
        <f t="shared" si="969"/>
        <v>10</v>
      </c>
      <c r="R3316" s="5">
        <f t="shared" si="970"/>
        <v>-4.4598059984390676E-2</v>
      </c>
      <c r="S3316" s="4">
        <f t="shared" si="971"/>
        <v>30.428886163451889</v>
      </c>
      <c r="T3316" s="6">
        <f t="shared" si="972"/>
        <v>-0.87842659851389815</v>
      </c>
      <c r="U3316" s="6">
        <f t="shared" si="973"/>
        <v>5.0856279530046518</v>
      </c>
      <c r="V3316" s="4">
        <f t="shared" si="974"/>
        <v>9.5554019400156083</v>
      </c>
      <c r="W3316" s="4">
        <f t="shared" si="975"/>
        <v>10.846903768578747</v>
      </c>
      <c r="X3316" s="4">
        <f t="shared" si="976"/>
        <v>493801833.90224528</v>
      </c>
      <c r="Y3316" s="6">
        <f t="shared" si="977"/>
        <v>18.121573401486103</v>
      </c>
      <c r="Z3316" s="6">
        <f t="shared" si="978"/>
        <v>64.900382617449807</v>
      </c>
      <c r="AA3316" s="6">
        <f t="shared" si="979"/>
        <v>2954569215.4373474</v>
      </c>
      <c r="AB3316" s="26">
        <v>-13.586906357416865</v>
      </c>
      <c r="AC3316" s="4">
        <f t="shared" si="980"/>
        <v>3046.5240779917967</v>
      </c>
      <c r="AD3316" s="4">
        <f t="shared" si="981"/>
        <v>4577658271567.9688</v>
      </c>
      <c r="AE3316" s="4">
        <f t="shared" si="982"/>
        <v>100553.329996271</v>
      </c>
      <c r="AF3316" s="27">
        <v>-10.156431443339946</v>
      </c>
      <c r="AG3316" s="6">
        <f t="shared" si="983"/>
        <v>115.62071845868924</v>
      </c>
      <c r="AH3316" s="6">
        <f t="shared" si="984"/>
        <v>15260891171.707094</v>
      </c>
      <c r="AI3316" s="6">
        <f t="shared" si="985"/>
        <v>3816.1681837900205</v>
      </c>
      <c r="AK3316" s="1">
        <f t="shared" si="986"/>
        <v>6.6552020645881066E-9</v>
      </c>
      <c r="AL3316" s="1">
        <f t="shared" si="987"/>
        <v>0.3029759509809149</v>
      </c>
    </row>
    <row r="3317" spans="4:38" x14ac:dyDescent="0.25">
      <c r="D3317" s="1">
        <v>1997</v>
      </c>
      <c r="E3317" s="1" t="s">
        <v>98</v>
      </c>
      <c r="F3317" s="2" t="s">
        <v>284</v>
      </c>
      <c r="G3317">
        <v>4</v>
      </c>
      <c r="H3317">
        <v>45953580</v>
      </c>
      <c r="I3317" s="1">
        <v>3502.527</v>
      </c>
      <c r="J3317" s="1">
        <v>5957</v>
      </c>
      <c r="K3317" s="1">
        <v>661888.9</v>
      </c>
      <c r="L3317" s="1">
        <v>555555.6</v>
      </c>
      <c r="M3317" s="3">
        <v>110</v>
      </c>
      <c r="N3317">
        <v>9</v>
      </c>
      <c r="O3317">
        <v>18</v>
      </c>
      <c r="P3317"/>
      <c r="Q3317" s="1">
        <f t="shared" si="969"/>
        <v>10</v>
      </c>
      <c r="R3317" s="5">
        <f t="shared" si="970"/>
        <v>-4.2026799507898158E-2</v>
      </c>
      <c r="S3317" s="4">
        <f t="shared" si="971"/>
        <v>27.817072096803255</v>
      </c>
      <c r="T3317" s="6">
        <f t="shared" si="972"/>
        <v>-0.86568987979684831</v>
      </c>
      <c r="U3317" s="6">
        <f t="shared" si="973"/>
        <v>4.8093886058446591</v>
      </c>
      <c r="V3317" s="4">
        <f t="shared" si="974"/>
        <v>8.957973200492102</v>
      </c>
      <c r="W3317" s="4">
        <f t="shared" si="975"/>
        <v>12.591285624206696</v>
      </c>
      <c r="X3317" s="4">
        <f t="shared" si="976"/>
        <v>578614651.23483241</v>
      </c>
      <c r="Y3317" s="6">
        <f t="shared" si="977"/>
        <v>17.134310120203153</v>
      </c>
      <c r="Z3317" s="6">
        <f t="shared" si="978"/>
        <v>72.826866095692878</v>
      </c>
      <c r="AA3317" s="6">
        <f t="shared" si="979"/>
        <v>3346655217.2777104</v>
      </c>
      <c r="AB3317" s="26">
        <v>-13.586906357416865</v>
      </c>
      <c r="AC3317" s="4">
        <f t="shared" si="980"/>
        <v>3232.9148344649602</v>
      </c>
      <c r="AD3317" s="4">
        <f t="shared" si="981"/>
        <v>5203494579301.8291</v>
      </c>
      <c r="AE3317" s="4">
        <f t="shared" si="982"/>
        <v>113233.71496414054</v>
      </c>
      <c r="AF3317" s="27">
        <v>-10.156431443339946</v>
      </c>
      <c r="AG3317" s="6">
        <f t="shared" si="983"/>
        <v>117.32182251828284</v>
      </c>
      <c r="AH3317" s="6">
        <f t="shared" si="984"/>
        <v>16347147594.816378</v>
      </c>
      <c r="AI3317" s="6">
        <f t="shared" si="985"/>
        <v>4109.2285105949368</v>
      </c>
      <c r="AK3317" s="1">
        <f t="shared" si="986"/>
        <v>6.2129685833145071E-9</v>
      </c>
      <c r="AL3317" s="1">
        <f t="shared" si="987"/>
        <v>0.28550814883082987</v>
      </c>
    </row>
    <row r="3318" spans="4:38" x14ac:dyDescent="0.25">
      <c r="D3318" s="1">
        <v>1998</v>
      </c>
      <c r="E3318" s="1" t="s">
        <v>98</v>
      </c>
      <c r="F3318" s="2" t="s">
        <v>284</v>
      </c>
      <c r="G3318">
        <v>4</v>
      </c>
      <c r="H3318">
        <v>46286503</v>
      </c>
      <c r="I3318" s="1">
        <v>3417.4</v>
      </c>
      <c r="J3318" s="1">
        <v>5399</v>
      </c>
      <c r="K3318" s="1">
        <v>642738.1</v>
      </c>
      <c r="L3318" s="1">
        <v>535294.1</v>
      </c>
      <c r="M3318" s="3">
        <v>100</v>
      </c>
      <c r="N3318">
        <v>8.4</v>
      </c>
      <c r="O3318">
        <v>17</v>
      </c>
      <c r="P3318"/>
      <c r="Q3318" s="1">
        <f t="shared" si="969"/>
        <v>10</v>
      </c>
      <c r="R3318" s="5">
        <f t="shared" si="970"/>
        <v>-4.3073681746356875E-2</v>
      </c>
      <c r="S3318" s="4">
        <f t="shared" si="971"/>
        <v>27.685096365658097</v>
      </c>
      <c r="T3318" s="6">
        <f t="shared" si="972"/>
        <v>-0.87093338072646542</v>
      </c>
      <c r="U3318" s="6">
        <f t="shared" si="973"/>
        <v>4.6620550019593061</v>
      </c>
      <c r="V3318" s="4">
        <f t="shared" si="974"/>
        <v>8.3569263182536435</v>
      </c>
      <c r="W3318" s="4">
        <f t="shared" si="975"/>
        <v>12.343825554600938</v>
      </c>
      <c r="X3318" s="4">
        <f t="shared" si="976"/>
        <v>571352518.56451297</v>
      </c>
      <c r="Y3318" s="6">
        <f t="shared" si="977"/>
        <v>16.129066619273534</v>
      </c>
      <c r="Z3318" s="6">
        <f t="shared" si="978"/>
        <v>73.302438486113545</v>
      </c>
      <c r="AA3318" s="6">
        <f t="shared" si="979"/>
        <v>3392913538.8948102</v>
      </c>
      <c r="AB3318" s="26">
        <v>-13.586906357416865</v>
      </c>
      <c r="AC3318" s="4">
        <f t="shared" si="980"/>
        <v>3154.3406104508422</v>
      </c>
      <c r="AD3318" s="4">
        <f t="shared" si="981"/>
        <v>4989520059300.6475</v>
      </c>
      <c r="AE3318" s="4">
        <f t="shared" si="982"/>
        <v>107796.43602154708</v>
      </c>
      <c r="AF3318" s="27">
        <v>-10.156431443339946</v>
      </c>
      <c r="AG3318" s="6">
        <f t="shared" si="983"/>
        <v>116.61548022040715</v>
      </c>
      <c r="AH3318" s="6">
        <f t="shared" si="984"/>
        <v>16065392002.867289</v>
      </c>
      <c r="AI3318" s="6">
        <f t="shared" si="985"/>
        <v>3985.2174210521944</v>
      </c>
      <c r="AK3318" s="1">
        <f t="shared" si="986"/>
        <v>6.3219319152170487E-9</v>
      </c>
      <c r="AL3318" s="1">
        <f t="shared" si="987"/>
        <v>0.29262012055948966</v>
      </c>
    </row>
    <row r="3319" spans="4:38" x14ac:dyDescent="0.25">
      <c r="D3319" s="1">
        <v>1999</v>
      </c>
      <c r="E3319" s="1" t="s">
        <v>98</v>
      </c>
      <c r="F3319" s="2" t="s">
        <v>284</v>
      </c>
      <c r="G3319">
        <v>4</v>
      </c>
      <c r="H3319">
        <v>46616677</v>
      </c>
      <c r="I3319" s="1">
        <v>3820.268</v>
      </c>
      <c r="J3319" s="1">
        <v>4884</v>
      </c>
      <c r="K3319" s="1">
        <v>618227.80000000005</v>
      </c>
      <c r="L3319" s="1">
        <v>531250</v>
      </c>
      <c r="M3319" s="3">
        <v>91</v>
      </c>
      <c r="N3319">
        <v>7.9</v>
      </c>
      <c r="O3319">
        <v>16</v>
      </c>
      <c r="P3319"/>
      <c r="Q3319" s="1">
        <f t="shared" si="969"/>
        <v>10</v>
      </c>
      <c r="R3319" s="5">
        <f t="shared" si="970"/>
        <v>-3.8531328168599686E-2</v>
      </c>
      <c r="S3319" s="4">
        <f t="shared" si="971"/>
        <v>23.821138244751417</v>
      </c>
      <c r="T3319" s="6">
        <f t="shared" si="972"/>
        <v>-0.84755783939941765</v>
      </c>
      <c r="U3319" s="6">
        <f t="shared" si="973"/>
        <v>4.502651021809406</v>
      </c>
      <c r="V3319" s="4">
        <f t="shared" si="974"/>
        <v>7.8614686718314006</v>
      </c>
      <c r="W3319" s="4">
        <f t="shared" si="975"/>
        <v>16.037302503131777</v>
      </c>
      <c r="X3319" s="4">
        <f t="shared" si="976"/>
        <v>747605750.73978555</v>
      </c>
      <c r="Y3319" s="6">
        <f t="shared" si="977"/>
        <v>15.152442160600582</v>
      </c>
      <c r="Z3319" s="6">
        <f t="shared" si="978"/>
        <v>84.844860982915165</v>
      </c>
      <c r="AA3319" s="6">
        <f t="shared" si="979"/>
        <v>3955185479.5504589</v>
      </c>
      <c r="AB3319" s="26">
        <v>-13.586906357416865</v>
      </c>
      <c r="AC3319" s="4">
        <f t="shared" si="980"/>
        <v>3526.1972538203945</v>
      </c>
      <c r="AD3319" s="4">
        <f t="shared" si="981"/>
        <v>6279741196953.7197</v>
      </c>
      <c r="AE3319" s="4">
        <f t="shared" si="982"/>
        <v>134710.1853045793</v>
      </c>
      <c r="AF3319" s="27">
        <v>-10.156431443339946</v>
      </c>
      <c r="AG3319" s="6">
        <f t="shared" si="983"/>
        <v>119.83172087154345</v>
      </c>
      <c r="AH3319" s="6">
        <f t="shared" si="984"/>
        <v>18087405881.697903</v>
      </c>
      <c r="AI3319" s="6">
        <f t="shared" si="985"/>
        <v>4577.8928863048959</v>
      </c>
      <c r="AK3319" s="1">
        <f t="shared" si="986"/>
        <v>5.6151951859591603E-9</v>
      </c>
      <c r="AL3319" s="1">
        <f t="shared" si="987"/>
        <v>0.26176174027581312</v>
      </c>
    </row>
    <row r="3320" spans="4:38" x14ac:dyDescent="0.25">
      <c r="D3320" s="1">
        <v>2000</v>
      </c>
      <c r="E3320" s="1" t="s">
        <v>98</v>
      </c>
      <c r="F3320" s="2" t="s">
        <v>284</v>
      </c>
      <c r="G3320">
        <v>4</v>
      </c>
      <c r="H3320">
        <v>47008111</v>
      </c>
      <c r="I3320" s="1">
        <v>4390.884</v>
      </c>
      <c r="J3320" s="1">
        <v>4421</v>
      </c>
      <c r="K3320" s="1">
        <v>589466.69999999995</v>
      </c>
      <c r="L3320" s="1">
        <v>468750</v>
      </c>
      <c r="M3320" s="3">
        <v>85</v>
      </c>
      <c r="N3320">
        <v>7.5</v>
      </c>
      <c r="O3320">
        <v>16</v>
      </c>
      <c r="P3320"/>
      <c r="Q3320" s="1">
        <f t="shared" si="969"/>
        <v>10</v>
      </c>
      <c r="R3320" s="5">
        <f t="shared" si="970"/>
        <v>-3.3524001089530041E-2</v>
      </c>
      <c r="S3320" s="4">
        <f t="shared" si="971"/>
        <v>19.761282293041678</v>
      </c>
      <c r="T3320" s="6">
        <f t="shared" si="972"/>
        <v>-0.81965623826017331</v>
      </c>
      <c r="U3320" s="6">
        <f t="shared" si="973"/>
        <v>3.8421386168445624</v>
      </c>
      <c r="V3320" s="4">
        <f t="shared" si="974"/>
        <v>7.4664759989104699</v>
      </c>
      <c r="W3320" s="4">
        <f t="shared" si="975"/>
        <v>22.219630967703516</v>
      </c>
      <c r="X3320" s="4">
        <f t="shared" si="976"/>
        <v>1044502878.9088444</v>
      </c>
      <c r="Y3320" s="6">
        <f t="shared" si="977"/>
        <v>15.180343761739827</v>
      </c>
      <c r="Z3320" s="6">
        <f t="shared" si="978"/>
        <v>114.28229009618883</v>
      </c>
      <c r="AA3320" s="6">
        <f t="shared" si="979"/>
        <v>5372194578.1758451</v>
      </c>
      <c r="AB3320" s="26">
        <v>-13.586906357416865</v>
      </c>
      <c r="AC3320" s="4">
        <f t="shared" si="980"/>
        <v>4052.8892482527172</v>
      </c>
      <c r="AD3320" s="4">
        <f t="shared" si="981"/>
        <v>8365453694969.8828</v>
      </c>
      <c r="AE3320" s="4">
        <f t="shared" si="982"/>
        <v>177957.66553924885</v>
      </c>
      <c r="AF3320" s="27">
        <v>-10.156431443339946</v>
      </c>
      <c r="AG3320" s="6">
        <f t="shared" si="983"/>
        <v>123.91086615650349</v>
      </c>
      <c r="AH3320" s="6">
        <f t="shared" si="984"/>
        <v>20963601949.4058</v>
      </c>
      <c r="AI3320" s="6">
        <f t="shared" si="985"/>
        <v>5440.7823963273268</v>
      </c>
      <c r="AK3320" s="1">
        <f t="shared" si="986"/>
        <v>4.8447931170663275E-9</v>
      </c>
      <c r="AL3320" s="1">
        <f t="shared" si="987"/>
        <v>0.2277445726190899</v>
      </c>
    </row>
    <row r="3321" spans="4:38" x14ac:dyDescent="0.25">
      <c r="D3321" s="1">
        <v>2001</v>
      </c>
      <c r="E3321" s="1" t="s">
        <v>98</v>
      </c>
      <c r="F3321" s="2" t="s">
        <v>284</v>
      </c>
      <c r="G3321">
        <v>4</v>
      </c>
      <c r="H3321">
        <v>47370164</v>
      </c>
      <c r="I3321" s="1">
        <v>4601.51</v>
      </c>
      <c r="J3321" s="1">
        <v>4007</v>
      </c>
      <c r="K3321" s="1">
        <v>564366.19999999995</v>
      </c>
      <c r="L3321" s="1">
        <v>507142.9</v>
      </c>
      <c r="M3321" s="3">
        <v>75</v>
      </c>
      <c r="N3321">
        <v>7.1</v>
      </c>
      <c r="O3321">
        <v>14</v>
      </c>
      <c r="P3321"/>
      <c r="Q3321" s="1">
        <f t="shared" si="969"/>
        <v>10</v>
      </c>
      <c r="R3321" s="5">
        <f t="shared" si="970"/>
        <v>-3.1989499099208736E-2</v>
      </c>
      <c r="S3321" s="4">
        <f t="shared" si="971"/>
        <v>18.053792046523856</v>
      </c>
      <c r="T3321" s="6">
        <f t="shared" si="972"/>
        <v>-0.81057470772029927</v>
      </c>
      <c r="U3321" s="6">
        <f t="shared" si="973"/>
        <v>4.1107720793992497</v>
      </c>
      <c r="V3321" s="4">
        <f t="shared" si="974"/>
        <v>7.0680105009007912</v>
      </c>
      <c r="W3321" s="4">
        <f t="shared" si="975"/>
        <v>25.487775577242193</v>
      </c>
      <c r="X3321" s="4">
        <f t="shared" si="976"/>
        <v>1207360109.0891573</v>
      </c>
      <c r="Y3321" s="6">
        <f t="shared" si="977"/>
        <v>13.189425292279701</v>
      </c>
      <c r="Z3321" s="6">
        <f t="shared" si="978"/>
        <v>111.93785281991279</v>
      </c>
      <c r="AA3321" s="6">
        <f t="shared" si="979"/>
        <v>5302514445.8871317</v>
      </c>
      <c r="AB3321" s="26">
        <v>-13.586906357416865</v>
      </c>
      <c r="AC3321" s="4">
        <f t="shared" si="980"/>
        <v>4247.3020022226419</v>
      </c>
      <c r="AD3321" s="4">
        <f t="shared" si="981"/>
        <v>9258026100954.7695</v>
      </c>
      <c r="AE3321" s="4">
        <f t="shared" si="982"/>
        <v>195440.0263624751</v>
      </c>
      <c r="AF3321" s="27">
        <v>-10.156431443339946</v>
      </c>
      <c r="AG3321" s="6">
        <f t="shared" si="983"/>
        <v>125.29914080226361</v>
      </c>
      <c r="AH3321" s="6">
        <f t="shared" si="984"/>
        <v>22138408652.314617</v>
      </c>
      <c r="AI3321" s="6">
        <f t="shared" si="985"/>
        <v>5765.6524939302408</v>
      </c>
      <c r="AK3321" s="1">
        <f t="shared" si="986"/>
        <v>4.5876971569399904E-9</v>
      </c>
      <c r="AL3321" s="1">
        <f t="shared" si="987"/>
        <v>0.21731996670658107</v>
      </c>
    </row>
    <row r="3322" spans="4:38" x14ac:dyDescent="0.25">
      <c r="D3322" s="1">
        <v>2002</v>
      </c>
      <c r="E3322" s="1" t="s">
        <v>98</v>
      </c>
      <c r="F3322" s="2" t="s">
        <v>284</v>
      </c>
      <c r="G3322">
        <v>4</v>
      </c>
      <c r="H3322">
        <v>47644736</v>
      </c>
      <c r="I3322" s="1">
        <v>4951.8419999999996</v>
      </c>
      <c r="J3322" s="1">
        <v>3631</v>
      </c>
      <c r="K3322" s="1">
        <v>541940.30000000005</v>
      </c>
      <c r="L3322" s="1">
        <v>500000</v>
      </c>
      <c r="M3322" s="3">
        <v>71</v>
      </c>
      <c r="N3322">
        <v>6.7</v>
      </c>
      <c r="O3322">
        <v>14</v>
      </c>
      <c r="P3322"/>
      <c r="Q3322" s="1">
        <f t="shared" si="969"/>
        <v>10</v>
      </c>
      <c r="R3322" s="5">
        <f t="shared" si="970"/>
        <v>-2.9726311946140446E-2</v>
      </c>
      <c r="S3322" s="4">
        <f t="shared" si="971"/>
        <v>16.109886413984938</v>
      </c>
      <c r="T3322" s="6">
        <f t="shared" si="972"/>
        <v>-0.79665300839936148</v>
      </c>
      <c r="U3322" s="6">
        <f t="shared" si="973"/>
        <v>3.9832650419968076</v>
      </c>
      <c r="V3322" s="4">
        <f t="shared" si="974"/>
        <v>6.67027368805386</v>
      </c>
      <c r="W3322" s="4">
        <f t="shared" si="975"/>
        <v>30.737907597544091</v>
      </c>
      <c r="X3322" s="4">
        <f t="shared" si="976"/>
        <v>1464499492.6773825</v>
      </c>
      <c r="Y3322" s="6">
        <f t="shared" si="977"/>
        <v>13.203346991600638</v>
      </c>
      <c r="Z3322" s="6">
        <f t="shared" si="978"/>
        <v>124.31615641417739</v>
      </c>
      <c r="AA3322" s="6">
        <f t="shared" si="979"/>
        <v>5923010452.8881884</v>
      </c>
      <c r="AB3322" s="26">
        <v>-13.586906357416865</v>
      </c>
      <c r="AC3322" s="4">
        <f t="shared" si="980"/>
        <v>4570.6666814350438</v>
      </c>
      <c r="AD3322" s="4">
        <f t="shared" si="981"/>
        <v>10783537555737.91</v>
      </c>
      <c r="AE3322" s="4">
        <f t="shared" si="982"/>
        <v>226332.19241130669</v>
      </c>
      <c r="AF3322" s="27">
        <v>-10.156431443339946</v>
      </c>
      <c r="AG3322" s="6">
        <f t="shared" si="983"/>
        <v>127.48877285665803</v>
      </c>
      <c r="AH3322" s="6">
        <f t="shared" si="984"/>
        <v>23961987940.7061</v>
      </c>
      <c r="AI3322" s="6">
        <f t="shared" si="985"/>
        <v>6313.0425996005915</v>
      </c>
      <c r="AK3322" s="1">
        <f t="shared" si="986"/>
        <v>4.2385596172037216E-9</v>
      </c>
      <c r="AL3322" s="1">
        <f t="shared" si="987"/>
        <v>0.20194505398193241</v>
      </c>
    </row>
    <row r="3323" spans="4:38" x14ac:dyDescent="0.25">
      <c r="D3323" s="1">
        <v>2003</v>
      </c>
      <c r="E3323" s="1" t="s">
        <v>98</v>
      </c>
      <c r="F3323" s="2" t="s">
        <v>284</v>
      </c>
      <c r="G3323">
        <v>4</v>
      </c>
      <c r="H3323">
        <v>47892330</v>
      </c>
      <c r="I3323" s="1">
        <v>5245.5320000000002</v>
      </c>
      <c r="J3323" s="1">
        <v>3281</v>
      </c>
      <c r="K3323" s="1">
        <v>520793.7</v>
      </c>
      <c r="L3323" s="1">
        <v>440000</v>
      </c>
      <c r="M3323" s="3">
        <v>70</v>
      </c>
      <c r="N3323">
        <v>6.3</v>
      </c>
      <c r="O3323">
        <v>15</v>
      </c>
      <c r="P3323"/>
      <c r="Q3323" s="1">
        <f t="shared" si="969"/>
        <v>10</v>
      </c>
      <c r="R3323" s="5">
        <f t="shared" si="970"/>
        <v>-2.8061977317076704E-2</v>
      </c>
      <c r="S3323" s="4">
        <f t="shared" si="971"/>
        <v>14.614500996276451</v>
      </c>
      <c r="T3323" s="6">
        <f t="shared" si="972"/>
        <v>-0.7859710010879043</v>
      </c>
      <c r="U3323" s="6">
        <f t="shared" si="973"/>
        <v>3.4582724047867792</v>
      </c>
      <c r="V3323" s="4">
        <f t="shared" si="974"/>
        <v>6.2719380226829236</v>
      </c>
      <c r="W3323" s="4">
        <f t="shared" si="975"/>
        <v>35.892652108590504</v>
      </c>
      <c r="X3323" s="4">
        <f t="shared" si="976"/>
        <v>1718982739.3598123</v>
      </c>
      <c r="Y3323" s="6">
        <f t="shared" si="977"/>
        <v>14.214028998912095</v>
      </c>
      <c r="Z3323" s="6">
        <f t="shared" si="978"/>
        <v>151.68070602938562</v>
      </c>
      <c r="AA3323" s="6">
        <f t="shared" si="979"/>
        <v>7264342427.792326</v>
      </c>
      <c r="AB3323" s="26">
        <v>-13.586906357416865</v>
      </c>
      <c r="AC3323" s="4">
        <f t="shared" si="980"/>
        <v>4841.7494618772835</v>
      </c>
      <c r="AD3323" s="4">
        <f t="shared" si="981"/>
        <v>12163479290408.25</v>
      </c>
      <c r="AE3323" s="4">
        <f t="shared" si="982"/>
        <v>253975.51738260072</v>
      </c>
      <c r="AF3323" s="27">
        <v>-10.156431443339946</v>
      </c>
      <c r="AG3323" s="6">
        <f t="shared" si="983"/>
        <v>129.22145256354102</v>
      </c>
      <c r="AH3323" s="6">
        <f t="shared" si="984"/>
        <v>25515063201.477097</v>
      </c>
      <c r="AI3323" s="6">
        <f t="shared" si="985"/>
        <v>6778.3526450853651</v>
      </c>
      <c r="AK3323" s="1">
        <f t="shared" si="986"/>
        <v>3.9805629181243724E-9</v>
      </c>
      <c r="AL3323" s="1">
        <f t="shared" si="987"/>
        <v>0.19063843286057541</v>
      </c>
    </row>
    <row r="3324" spans="4:38" x14ac:dyDescent="0.25">
      <c r="D3324" s="1">
        <v>2004</v>
      </c>
      <c r="E3324" s="1" t="s">
        <v>98</v>
      </c>
      <c r="F3324" s="2" t="s">
        <v>284</v>
      </c>
      <c r="G3324">
        <v>4</v>
      </c>
      <c r="H3324">
        <v>48082519</v>
      </c>
      <c r="I3324" s="1">
        <v>5346.5020000000004</v>
      </c>
      <c r="J3324" s="1">
        <v>2961</v>
      </c>
      <c r="K3324" s="1">
        <v>501864.4</v>
      </c>
      <c r="L3324" s="1">
        <v>478571.4</v>
      </c>
      <c r="M3324" s="3">
        <v>66</v>
      </c>
      <c r="N3324">
        <v>5.9</v>
      </c>
      <c r="O3324">
        <v>14</v>
      </c>
      <c r="P3324"/>
      <c r="Q3324" s="1">
        <f t="shared" si="969"/>
        <v>10</v>
      </c>
      <c r="R3324" s="5">
        <f t="shared" si="970"/>
        <v>-2.7532020001114745E-2</v>
      </c>
      <c r="S3324" s="4">
        <f t="shared" si="971"/>
        <v>13.817340698647451</v>
      </c>
      <c r="T3324" s="6">
        <f t="shared" si="972"/>
        <v>-0.78248353187049213</v>
      </c>
      <c r="U3324" s="6">
        <f t="shared" si="973"/>
        <v>3.7447423932420607</v>
      </c>
      <c r="V3324" s="4">
        <f t="shared" si="974"/>
        <v>5.8724679799988859</v>
      </c>
      <c r="W3324" s="4">
        <f t="shared" si="975"/>
        <v>38.694146121209542</v>
      </c>
      <c r="X3324" s="4">
        <f t="shared" si="976"/>
        <v>1860512016.0618341</v>
      </c>
      <c r="Y3324" s="6">
        <f t="shared" si="977"/>
        <v>13.217516468129508</v>
      </c>
      <c r="Z3324" s="6">
        <f t="shared" si="978"/>
        <v>142.77355926134067</v>
      </c>
      <c r="AA3324" s="6">
        <f t="shared" si="979"/>
        <v>6864912375.8810387</v>
      </c>
      <c r="AB3324" s="26">
        <v>-13.586906357416865</v>
      </c>
      <c r="AC3324" s="4">
        <f t="shared" si="980"/>
        <v>4934.9471476726894</v>
      </c>
      <c r="AD3324" s="4">
        <f t="shared" si="981"/>
        <v>12686430696114.363</v>
      </c>
      <c r="AE3324" s="4">
        <f t="shared" si="982"/>
        <v>263847.0479492633</v>
      </c>
      <c r="AF3324" s="27">
        <v>-10.156431443339946</v>
      </c>
      <c r="AG3324" s="6">
        <f t="shared" si="983"/>
        <v>129.79738268818829</v>
      </c>
      <c r="AH3324" s="6">
        <f t="shared" si="984"/>
        <v>26109471848.454117</v>
      </c>
      <c r="AI3324" s="6">
        <f t="shared" si="985"/>
        <v>6939.619661371642</v>
      </c>
      <c r="AK3324" s="1">
        <f t="shared" si="986"/>
        <v>3.889941360089705E-9</v>
      </c>
      <c r="AL3324" s="1">
        <f t="shared" si="987"/>
        <v>0.1870381793553991</v>
      </c>
    </row>
    <row r="3325" spans="4:38" x14ac:dyDescent="0.25">
      <c r="D3325" s="1">
        <v>2005</v>
      </c>
      <c r="E3325" s="1" t="s">
        <v>98</v>
      </c>
      <c r="F3325" s="2" t="s">
        <v>284</v>
      </c>
      <c r="G3325">
        <v>4</v>
      </c>
      <c r="H3325">
        <v>48184561</v>
      </c>
      <c r="I3325" s="1">
        <v>5763.6189999999997</v>
      </c>
      <c r="J3325" s="1">
        <v>2677</v>
      </c>
      <c r="K3325" s="1">
        <v>486727.3</v>
      </c>
      <c r="L3325" s="1">
        <v>428571.4</v>
      </c>
      <c r="M3325" s="3">
        <v>67</v>
      </c>
      <c r="N3325">
        <v>5.5</v>
      </c>
      <c r="O3325">
        <v>14</v>
      </c>
      <c r="P3325"/>
      <c r="Q3325" s="1">
        <f t="shared" si="969"/>
        <v>10</v>
      </c>
      <c r="R3325" s="5">
        <f t="shared" si="970"/>
        <v>-2.5539509117448605E-2</v>
      </c>
      <c r="S3325" s="4">
        <f t="shared" si="971"/>
        <v>12.430776316061142</v>
      </c>
      <c r="T3325" s="6">
        <f t="shared" si="972"/>
        <v>-0.7689657103685269</v>
      </c>
      <c r="U3325" s="6">
        <f t="shared" si="973"/>
        <v>3.2955671104463411</v>
      </c>
      <c r="V3325" s="4">
        <f t="shared" si="974"/>
        <v>5.4744604908825512</v>
      </c>
      <c r="W3325" s="4">
        <f t="shared" si="975"/>
        <v>46.365720478399531</v>
      </c>
      <c r="X3325" s="4">
        <f t="shared" si="976"/>
        <v>2234111886.7003913</v>
      </c>
      <c r="Y3325" s="6">
        <f t="shared" si="977"/>
        <v>13.231034289631474</v>
      </c>
      <c r="Z3325" s="6">
        <f t="shared" si="978"/>
        <v>174.89005099396667</v>
      </c>
      <c r="AA3325" s="6">
        <f t="shared" si="979"/>
        <v>8427000330.4118977</v>
      </c>
      <c r="AB3325" s="26">
        <v>-13.586906357416865</v>
      </c>
      <c r="AC3325" s="4">
        <f t="shared" si="980"/>
        <v>5319.9559533171623</v>
      </c>
      <c r="AD3325" s="4">
        <f t="shared" si="981"/>
        <v>14774446083104.025</v>
      </c>
      <c r="AE3325" s="4">
        <f t="shared" si="982"/>
        <v>306621.99211701908</v>
      </c>
      <c r="AF3325" s="27">
        <v>-10.156431443339946</v>
      </c>
      <c r="AG3325" s="6">
        <f t="shared" si="983"/>
        <v>132.07912012711824</v>
      </c>
      <c r="AH3325" s="6">
        <f t="shared" si="984"/>
        <v>28206182546.079906</v>
      </c>
      <c r="AI3325" s="6">
        <f t="shared" si="985"/>
        <v>7612.5372626794106</v>
      </c>
      <c r="AK3325" s="1">
        <f t="shared" si="986"/>
        <v>3.6007820011614748E-9</v>
      </c>
      <c r="AL3325" s="1">
        <f t="shared" si="987"/>
        <v>0.17350209998266714</v>
      </c>
    </row>
    <row r="3326" spans="4:38" x14ac:dyDescent="0.25">
      <c r="D3326" s="1">
        <v>2006</v>
      </c>
      <c r="E3326" s="1" t="s">
        <v>98</v>
      </c>
      <c r="F3326" s="2" t="s">
        <v>284</v>
      </c>
      <c r="G3326">
        <v>4</v>
      </c>
      <c r="H3326">
        <v>48438292</v>
      </c>
      <c r="I3326" s="1">
        <v>6302.18</v>
      </c>
      <c r="J3326" s="1">
        <v>2433</v>
      </c>
      <c r="K3326" s="1">
        <v>467884.6</v>
      </c>
      <c r="L3326" s="1">
        <v>507692.3</v>
      </c>
      <c r="M3326" s="3">
        <v>60</v>
      </c>
      <c r="N3326">
        <v>5.2</v>
      </c>
      <c r="O3326">
        <v>13</v>
      </c>
      <c r="P3326"/>
      <c r="Q3326" s="1">
        <f t="shared" si="969"/>
        <v>10</v>
      </c>
      <c r="R3326" s="5">
        <f t="shared" si="970"/>
        <v>-2.3356997102589899E-2</v>
      </c>
      <c r="S3326" s="4">
        <f t="shared" si="971"/>
        <v>10.928379246546434</v>
      </c>
      <c r="T3326" s="6">
        <f t="shared" si="972"/>
        <v>-0.75334249387722396</v>
      </c>
      <c r="U3326" s="6">
        <f t="shared" si="973"/>
        <v>3.8246618340426375</v>
      </c>
      <c r="V3326" s="4">
        <f t="shared" si="974"/>
        <v>5.1766430028974106</v>
      </c>
      <c r="W3326" s="4">
        <f t="shared" si="975"/>
        <v>57.668020644429994</v>
      </c>
      <c r="X3326" s="4">
        <f t="shared" si="976"/>
        <v>2793340423.0369282</v>
      </c>
      <c r="Y3326" s="6">
        <f t="shared" si="977"/>
        <v>12.246657506122776</v>
      </c>
      <c r="Z3326" s="6">
        <f t="shared" si="978"/>
        <v>164.7774436920256</v>
      </c>
      <c r="AA3326" s="6">
        <f t="shared" si="979"/>
        <v>7981537932.567894</v>
      </c>
      <c r="AB3326" s="26">
        <v>-13.586906357416865</v>
      </c>
      <c r="AC3326" s="4">
        <f t="shared" si="980"/>
        <v>5817.0604285044446</v>
      </c>
      <c r="AD3326" s="4">
        <f t="shared" si="981"/>
        <v>17757556264586.496</v>
      </c>
      <c r="AE3326" s="4">
        <f t="shared" si="982"/>
        <v>366601.61891312146</v>
      </c>
      <c r="AF3326" s="27">
        <v>-10.156431443339946</v>
      </c>
      <c r="AG3326" s="6">
        <f t="shared" si="983"/>
        <v>134.81824702424382</v>
      </c>
      <c r="AH3326" s="6">
        <f t="shared" si="984"/>
        <v>31004216823.80444</v>
      </c>
      <c r="AI3326" s="6">
        <f t="shared" si="985"/>
        <v>8496.4886003124884</v>
      </c>
      <c r="AK3326" s="1">
        <f t="shared" si="986"/>
        <v>3.2758226086014322E-9</v>
      </c>
      <c r="AL3326" s="1">
        <f t="shared" si="987"/>
        <v>0.1586752520556379</v>
      </c>
    </row>
    <row r="3327" spans="4:38" x14ac:dyDescent="0.25">
      <c r="D3327" s="1">
        <v>2007</v>
      </c>
      <c r="E3327" s="1" t="s">
        <v>98</v>
      </c>
      <c r="F3327" s="2" t="s">
        <v>284</v>
      </c>
      <c r="G3327">
        <v>4</v>
      </c>
      <c r="H3327">
        <v>48683638</v>
      </c>
      <c r="I3327" s="1">
        <v>6912.6620000000003</v>
      </c>
      <c r="J3327" s="1">
        <v>2233</v>
      </c>
      <c r="K3327" s="1">
        <v>465208.3</v>
      </c>
      <c r="L3327" s="1">
        <v>471428.6</v>
      </c>
      <c r="M3327" s="3">
        <v>66</v>
      </c>
      <c r="N3327">
        <v>4.8</v>
      </c>
      <c r="O3327">
        <v>14</v>
      </c>
      <c r="P3327"/>
      <c r="Q3327" s="1">
        <f t="shared" si="969"/>
        <v>10</v>
      </c>
      <c r="R3327" s="5">
        <f t="shared" si="970"/>
        <v>-2.1294256828990048E-2</v>
      </c>
      <c r="S3327" s="4">
        <f t="shared" si="971"/>
        <v>9.9062650191778499</v>
      </c>
      <c r="T3327" s="6">
        <f t="shared" si="972"/>
        <v>-0.73766816608556651</v>
      </c>
      <c r="U3327" s="6">
        <f t="shared" si="973"/>
        <v>3.4775787080228606</v>
      </c>
      <c r="V3327" s="4">
        <f t="shared" si="974"/>
        <v>4.7787057431710096</v>
      </c>
      <c r="W3327" s="4">
        <f t="shared" si="975"/>
        <v>69.780709345223045</v>
      </c>
      <c r="X3327" s="4">
        <f t="shared" si="976"/>
        <v>3397178793.1460557</v>
      </c>
      <c r="Y3327" s="6">
        <f t="shared" si="977"/>
        <v>13.262331833914434</v>
      </c>
      <c r="Z3327" s="6">
        <f t="shared" si="978"/>
        <v>198.77801713164149</v>
      </c>
      <c r="AA3327" s="6">
        <f t="shared" si="979"/>
        <v>9677237028.3946323</v>
      </c>
      <c r="AB3327" s="26">
        <v>-13.586906357416865</v>
      </c>
      <c r="AC3327" s="4">
        <f t="shared" si="980"/>
        <v>6380.5496789724175</v>
      </c>
      <c r="AD3327" s="4">
        <f t="shared" si="981"/>
        <v>21472689350347.777</v>
      </c>
      <c r="AE3327" s="4">
        <f t="shared" si="982"/>
        <v>441065.83304944827</v>
      </c>
      <c r="AF3327" s="27">
        <v>-10.156431443339946</v>
      </c>
      <c r="AG3327" s="6">
        <f t="shared" si="983"/>
        <v>137.68292994443576</v>
      </c>
      <c r="AH3327" s="6">
        <f t="shared" si="984"/>
        <v>34179797707.658554</v>
      </c>
      <c r="AI3327" s="6">
        <f t="shared" si="985"/>
        <v>9517.5555787556332</v>
      </c>
      <c r="AK3327" s="1">
        <f t="shared" si="986"/>
        <v>2.9714720754664464E-9</v>
      </c>
      <c r="AL3327" s="1">
        <f t="shared" si="987"/>
        <v>0.14466207084911717</v>
      </c>
    </row>
    <row r="3328" spans="4:38" x14ac:dyDescent="0.25">
      <c r="D3328" s="1">
        <v>2008</v>
      </c>
      <c r="E3328" s="1" t="s">
        <v>98</v>
      </c>
      <c r="F3328" s="2" t="s">
        <v>284</v>
      </c>
      <c r="G3328">
        <v>4</v>
      </c>
      <c r="H3328">
        <v>49054708</v>
      </c>
      <c r="I3328" s="1">
        <v>7143.9219999999996</v>
      </c>
      <c r="J3328" s="1">
        <v>2076</v>
      </c>
      <c r="K3328" s="1">
        <v>461333.3</v>
      </c>
      <c r="L3328" s="1">
        <v>500000</v>
      </c>
      <c r="M3328" s="3">
        <v>66</v>
      </c>
      <c r="N3328">
        <v>4.5</v>
      </c>
      <c r="O3328">
        <v>14</v>
      </c>
      <c r="P3328"/>
      <c r="Q3328" s="1">
        <f t="shared" si="969"/>
        <v>10</v>
      </c>
      <c r="R3328" s="5">
        <f t="shared" si="970"/>
        <v>-2.0604928217301362E-2</v>
      </c>
      <c r="S3328" s="4">
        <f t="shared" si="971"/>
        <v>9.5057395307507537</v>
      </c>
      <c r="T3328" s="6">
        <f t="shared" si="972"/>
        <v>-0.73220738584630696</v>
      </c>
      <c r="U3328" s="6">
        <f t="shared" si="973"/>
        <v>3.6610369292315346</v>
      </c>
      <c r="V3328" s="4">
        <f t="shared" si="974"/>
        <v>4.4793950717826982</v>
      </c>
      <c r="W3328" s="4">
        <f t="shared" si="975"/>
        <v>75.153773958245424</v>
      </c>
      <c r="X3328" s="4">
        <f t="shared" si="976"/>
        <v>3686646436.6197333</v>
      </c>
      <c r="Y3328" s="6">
        <f t="shared" si="977"/>
        <v>13.267792614153693</v>
      </c>
      <c r="Z3328" s="6">
        <f t="shared" si="978"/>
        <v>195.133841534331</v>
      </c>
      <c r="AA3328" s="6">
        <f t="shared" si="979"/>
        <v>9572233617.3848782</v>
      </c>
      <c r="AB3328" s="26">
        <v>-13.586906357416865</v>
      </c>
      <c r="AC3328" s="4">
        <f t="shared" si="980"/>
        <v>6594.0081004544973</v>
      </c>
      <c r="AD3328" s="4">
        <f t="shared" si="981"/>
        <v>23108240314210.508</v>
      </c>
      <c r="AE3328" s="4">
        <f t="shared" si="982"/>
        <v>471070.79537015088</v>
      </c>
      <c r="AF3328" s="27">
        <v>-10.156431443339946</v>
      </c>
      <c r="AG3328" s="6">
        <f t="shared" si="983"/>
        <v>138.709765015561</v>
      </c>
      <c r="AH3328" s="6">
        <f t="shared" si="984"/>
        <v>35592503823.482811</v>
      </c>
      <c r="AI3328" s="6">
        <f t="shared" si="985"/>
        <v>9909.3174190949649</v>
      </c>
      <c r="AK3328" s="1">
        <f t="shared" si="986"/>
        <v>2.8535310394878861E-9</v>
      </c>
      <c r="AL3328" s="1">
        <f t="shared" si="987"/>
        <v>0.13997913191101471</v>
      </c>
    </row>
    <row r="3329" spans="4:38" x14ac:dyDescent="0.25">
      <c r="D3329" s="1">
        <v>2009</v>
      </c>
      <c r="E3329" s="1" t="s">
        <v>98</v>
      </c>
      <c r="F3329" s="2" t="s">
        <v>284</v>
      </c>
      <c r="G3329">
        <v>4</v>
      </c>
      <c r="H3329">
        <v>49307835</v>
      </c>
      <c r="I3329" s="1">
        <v>6997.0389999999998</v>
      </c>
      <c r="J3329" s="1">
        <v>1954</v>
      </c>
      <c r="K3329" s="1">
        <v>454418.6</v>
      </c>
      <c r="L3329" s="1">
        <v>453333.3</v>
      </c>
      <c r="M3329" s="3">
        <v>70</v>
      </c>
      <c r="N3329">
        <v>4.3</v>
      </c>
      <c r="O3329">
        <v>15</v>
      </c>
      <c r="P3329"/>
      <c r="Q3329" s="1">
        <f t="shared" si="969"/>
        <v>10</v>
      </c>
      <c r="R3329" s="5">
        <f t="shared" si="970"/>
        <v>-2.1037470278499237E-2</v>
      </c>
      <c r="S3329" s="4">
        <f t="shared" si="971"/>
        <v>9.5598177914972329</v>
      </c>
      <c r="T3329" s="6">
        <f t="shared" si="972"/>
        <v>-0.73564778814271226</v>
      </c>
      <c r="U3329" s="6">
        <f t="shared" si="973"/>
        <v>3.334936394364366</v>
      </c>
      <c r="V3329" s="4">
        <f t="shared" si="974"/>
        <v>4.2789625297215004</v>
      </c>
      <c r="W3329" s="4">
        <f t="shared" si="975"/>
        <v>73.192179522745306</v>
      </c>
      <c r="X3329" s="4">
        <f t="shared" si="976"/>
        <v>3608947911.1979041</v>
      </c>
      <c r="Y3329" s="6">
        <f t="shared" si="977"/>
        <v>14.264352211857288</v>
      </c>
      <c r="Z3329" s="6">
        <f t="shared" si="978"/>
        <v>209.81026840044501</v>
      </c>
      <c r="AA3329" s="6">
        <f t="shared" si="979"/>
        <v>10345290095.594856</v>
      </c>
      <c r="AB3329" s="26">
        <v>-13.586906357416865</v>
      </c>
      <c r="AC3329" s="4">
        <f t="shared" si="980"/>
        <v>6458.4316353392487</v>
      </c>
      <c r="AD3329" s="4">
        <f t="shared" si="981"/>
        <v>22282160357942.883</v>
      </c>
      <c r="AE3329" s="4">
        <f t="shared" si="982"/>
        <v>451898.98031302495</v>
      </c>
      <c r="AF3329" s="27">
        <v>-10.156431443339946</v>
      </c>
      <c r="AG3329" s="6">
        <f t="shared" si="983"/>
        <v>138.06106138077106</v>
      </c>
      <c r="AH3329" s="6">
        <f t="shared" si="984"/>
        <v>35040586765.159203</v>
      </c>
      <c r="AI3329" s="6">
        <f t="shared" si="985"/>
        <v>9660.1863086264893</v>
      </c>
      <c r="AK3329" s="1">
        <f t="shared" si="986"/>
        <v>2.8984764186193564E-9</v>
      </c>
      <c r="AL3329" s="1">
        <f t="shared" si="987"/>
        <v>0.14291759700067416</v>
      </c>
    </row>
    <row r="3330" spans="4:38" x14ac:dyDescent="0.25">
      <c r="D3330" s="1">
        <v>2010</v>
      </c>
      <c r="E3330" s="1" t="s">
        <v>98</v>
      </c>
      <c r="F3330" s="2" t="s">
        <v>284</v>
      </c>
      <c r="G3330">
        <v>4</v>
      </c>
      <c r="H3330">
        <v>49554112</v>
      </c>
      <c r="I3330" s="1">
        <v>7061.1980000000003</v>
      </c>
      <c r="J3330" s="1">
        <v>1860</v>
      </c>
      <c r="K3330" s="1">
        <v>453658.5</v>
      </c>
      <c r="L3330" s="1">
        <v>433333.3</v>
      </c>
      <c r="M3330" s="3">
        <v>68</v>
      </c>
      <c r="N3330">
        <v>4.0999999999999996</v>
      </c>
      <c r="O3330">
        <v>15</v>
      </c>
      <c r="P3330"/>
      <c r="Q3330" s="1">
        <f t="shared" si="969"/>
        <v>10</v>
      </c>
      <c r="R3330" s="5">
        <f t="shared" si="970"/>
        <v>-2.0846320978394884E-2</v>
      </c>
      <c r="S3330" s="4">
        <f t="shared" si="971"/>
        <v>9.4571107055771559</v>
      </c>
      <c r="T3330" s="6">
        <f t="shared" si="972"/>
        <v>-0.73413322953783844</v>
      </c>
      <c r="U3330" s="6">
        <f t="shared" si="973"/>
        <v>3.1812437499528903</v>
      </c>
      <c r="V3330" s="4">
        <f t="shared" si="974"/>
        <v>4.079153679021605</v>
      </c>
      <c r="W3330" s="4">
        <f t="shared" si="975"/>
        <v>74.665489490736206</v>
      </c>
      <c r="X3330" s="4">
        <f t="shared" si="976"/>
        <v>3699982028.7587647</v>
      </c>
      <c r="Y3330" s="6">
        <f t="shared" si="977"/>
        <v>14.265866770462161</v>
      </c>
      <c r="Z3330" s="6">
        <f t="shared" si="978"/>
        <v>221.96343804540496</v>
      </c>
      <c r="AA3330" s="6">
        <f t="shared" si="979"/>
        <v>10999201068.807058</v>
      </c>
      <c r="AB3330" s="26">
        <v>-13.586906357416865</v>
      </c>
      <c r="AC3330" s="4">
        <f t="shared" si="980"/>
        <v>6517.6519019822872</v>
      </c>
      <c r="AD3330" s="4">
        <f t="shared" si="981"/>
        <v>22806006792244.625</v>
      </c>
      <c r="AE3330" s="4">
        <f t="shared" si="982"/>
        <v>460224.30574973521</v>
      </c>
      <c r="AF3330" s="27">
        <v>-10.156431443339946</v>
      </c>
      <c r="AG3330" s="6">
        <f t="shared" si="983"/>
        <v>138.34588920234222</v>
      </c>
      <c r="AH3330" s="6">
        <f t="shared" si="984"/>
        <v>35538511102.645744</v>
      </c>
      <c r="AI3330" s="6">
        <f t="shared" si="985"/>
        <v>9768.8771614380057</v>
      </c>
      <c r="AK3330" s="1">
        <f t="shared" si="986"/>
        <v>2.8578663337935468E-9</v>
      </c>
      <c r="AL3330" s="1">
        <f t="shared" si="987"/>
        <v>0.14161902838583479</v>
      </c>
    </row>
    <row r="3331" spans="4:38" x14ac:dyDescent="0.25">
      <c r="D3331" s="1">
        <v>2011</v>
      </c>
      <c r="E3331" s="1" t="s">
        <v>98</v>
      </c>
      <c r="F3331" s="2" t="s">
        <v>284</v>
      </c>
      <c r="G3331">
        <v>4</v>
      </c>
      <c r="H3331">
        <v>49936638</v>
      </c>
      <c r="I3331" s="1">
        <v>7571.8729999999996</v>
      </c>
      <c r="J3331" s="1">
        <v>1785</v>
      </c>
      <c r="K3331" s="1">
        <v>446250</v>
      </c>
      <c r="L3331" s="1">
        <v>428571.4</v>
      </c>
      <c r="M3331" s="3">
        <v>65</v>
      </c>
      <c r="N3331">
        <v>4</v>
      </c>
      <c r="O3331">
        <v>14</v>
      </c>
      <c r="P3331"/>
      <c r="Q3331" s="1">
        <f t="shared" si="969"/>
        <v>10</v>
      </c>
      <c r="R3331" s="5">
        <f t="shared" si="970"/>
        <v>-1.9440368321021761E-2</v>
      </c>
      <c r="S3331" s="4">
        <f t="shared" si="971"/>
        <v>8.6752643632559607</v>
      </c>
      <c r="T3331" s="6">
        <f t="shared" si="972"/>
        <v>-0.72270019984638223</v>
      </c>
      <c r="U3331" s="6">
        <f t="shared" si="973"/>
        <v>3.0972863642844382</v>
      </c>
      <c r="V3331" s="4">
        <f t="shared" si="974"/>
        <v>3.9805596316789784</v>
      </c>
      <c r="W3331" s="4">
        <f t="shared" si="975"/>
        <v>87.281178796932466</v>
      </c>
      <c r="X3331" s="4">
        <f t="shared" si="976"/>
        <v>4358528629.7956924</v>
      </c>
      <c r="Y3331" s="6">
        <f t="shared" si="977"/>
        <v>13.277299800153617</v>
      </c>
      <c r="Z3331" s="6">
        <f t="shared" si="978"/>
        <v>244.46796677611431</v>
      </c>
      <c r="AA3331" s="6">
        <f t="shared" si="979"/>
        <v>12207908359.494848</v>
      </c>
      <c r="AB3331" s="26">
        <v>-13.586906357416865</v>
      </c>
      <c r="AC3331" s="4">
        <f t="shared" si="980"/>
        <v>6989.0169430199121</v>
      </c>
      <c r="AD3331" s="4">
        <f t="shared" si="981"/>
        <v>26426443205810.199</v>
      </c>
      <c r="AE3331" s="4">
        <f t="shared" si="982"/>
        <v>529199.48687395011</v>
      </c>
      <c r="AF3331" s="27">
        <v>-10.156431443339946</v>
      </c>
      <c r="AG3331" s="6">
        <f t="shared" si="983"/>
        <v>140.53450442519323</v>
      </c>
      <c r="AH3331" s="6">
        <f t="shared" si="984"/>
        <v>38402877099.78775</v>
      </c>
      <c r="AI3331" s="6">
        <f t="shared" si="985"/>
        <v>10641.094196255011</v>
      </c>
      <c r="AK3331" s="1">
        <f t="shared" si="986"/>
        <v>2.6447058685079821E-9</v>
      </c>
      <c r="AL3331" s="1">
        <f t="shared" si="987"/>
        <v>0.13206771957215871</v>
      </c>
    </row>
    <row r="3332" spans="4:38" x14ac:dyDescent="0.25">
      <c r="D3332" s="1">
        <v>2012</v>
      </c>
      <c r="E3332" s="1" t="s">
        <v>98</v>
      </c>
      <c r="F3332" s="2" t="s">
        <v>284</v>
      </c>
      <c r="G3332">
        <v>4</v>
      </c>
      <c r="H3332">
        <v>50199853</v>
      </c>
      <c r="I3332" s="1">
        <v>7801.9570000000003</v>
      </c>
      <c r="J3332" s="1">
        <v>1723</v>
      </c>
      <c r="K3332" s="1">
        <v>453421.1</v>
      </c>
      <c r="L3332" s="1">
        <v>430769.2</v>
      </c>
      <c r="M3332" s="3">
        <v>60</v>
      </c>
      <c r="N3332">
        <v>3.8</v>
      </c>
      <c r="O3332">
        <v>13</v>
      </c>
      <c r="P3332"/>
      <c r="Q3332" s="1">
        <f t="shared" si="969"/>
        <v>10</v>
      </c>
      <c r="R3332" s="5">
        <f t="shared" si="970"/>
        <v>-1.8867061174523261E-2</v>
      </c>
      <c r="S3332" s="4">
        <f t="shared" si="971"/>
        <v>8.5547236315196287</v>
      </c>
      <c r="T3332" s="6">
        <f t="shared" si="972"/>
        <v>-0.71788052420648796</v>
      </c>
      <c r="U3332" s="6">
        <f t="shared" si="973"/>
        <v>3.0924081910800947</v>
      </c>
      <c r="V3332" s="4">
        <f t="shared" si="974"/>
        <v>3.7811329388254764</v>
      </c>
      <c r="W3332" s="4">
        <f t="shared" si="975"/>
        <v>91.200573344694845</v>
      </c>
      <c r="X3332" s="4">
        <f t="shared" si="976"/>
        <v>4578255375.4193993</v>
      </c>
      <c r="Y3332" s="6">
        <f t="shared" si="977"/>
        <v>12.282119475793513</v>
      </c>
      <c r="Z3332" s="6">
        <f t="shared" si="978"/>
        <v>252.29389258844861</v>
      </c>
      <c r="AA3332" s="6">
        <f t="shared" si="979"/>
        <v>12665116320.737909</v>
      </c>
      <c r="AB3332" s="26">
        <v>-13.586906357416865</v>
      </c>
      <c r="AC3332" s="4">
        <f t="shared" si="980"/>
        <v>7201.3898888310478</v>
      </c>
      <c r="AD3332" s="4">
        <f t="shared" si="981"/>
        <v>28204754403099.75</v>
      </c>
      <c r="AE3332" s="4">
        <f t="shared" si="982"/>
        <v>561849.34252894623</v>
      </c>
      <c r="AF3332" s="27">
        <v>-10.156431443339946</v>
      </c>
      <c r="AG3332" s="6">
        <f t="shared" si="983"/>
        <v>141.47801898604783</v>
      </c>
      <c r="AH3332" s="6">
        <f t="shared" si="984"/>
        <v>39778384297.121017</v>
      </c>
      <c r="AI3332" s="6">
        <f t="shared" si="985"/>
        <v>11038.054205743289</v>
      </c>
      <c r="AK3332" s="1">
        <f t="shared" si="986"/>
        <v>2.5532538897199557E-9</v>
      </c>
      <c r="AL3332" s="1">
        <f t="shared" si="987"/>
        <v>0.12817296993562</v>
      </c>
    </row>
    <row r="3333" spans="4:38" x14ac:dyDescent="0.25">
      <c r="D3333" s="1">
        <v>2013</v>
      </c>
      <c r="E3333" s="1" t="s">
        <v>98</v>
      </c>
      <c r="F3333" s="2" t="s">
        <v>284</v>
      </c>
      <c r="G3333">
        <v>4</v>
      </c>
      <c r="H3333">
        <v>50428893</v>
      </c>
      <c r="I3333" s="1">
        <v>7839.8710000000001</v>
      </c>
      <c r="J3333" s="1">
        <v>1668</v>
      </c>
      <c r="K3333" s="1">
        <v>450810.8</v>
      </c>
      <c r="L3333" s="1">
        <v>441666.7</v>
      </c>
      <c r="M3333" s="3">
        <v>56</v>
      </c>
      <c r="N3333">
        <v>3.7</v>
      </c>
      <c r="O3333">
        <v>12</v>
      </c>
      <c r="P3333"/>
      <c r="Q3333" s="1">
        <f t="shared" si="969"/>
        <v>10</v>
      </c>
      <c r="R3333" s="5">
        <f t="shared" si="970"/>
        <v>-1.8775819142942528E-2</v>
      </c>
      <c r="S3333" s="4">
        <f t="shared" si="971"/>
        <v>8.4643420484852356</v>
      </c>
      <c r="T3333" s="6">
        <f t="shared" si="972"/>
        <v>-0.71710452439843086</v>
      </c>
      <c r="U3333" s="6">
        <f t="shared" si="973"/>
        <v>3.1672118884612446</v>
      </c>
      <c r="V3333" s="4">
        <f t="shared" si="974"/>
        <v>3.6812241808570576</v>
      </c>
      <c r="W3333" s="4">
        <f t="shared" si="975"/>
        <v>92.62233207367855</v>
      </c>
      <c r="X3333" s="4">
        <f t="shared" si="976"/>
        <v>4670841673.5540037</v>
      </c>
      <c r="Y3333" s="6">
        <f t="shared" si="977"/>
        <v>11.282895475601569</v>
      </c>
      <c r="Z3333" s="6">
        <f t="shared" si="978"/>
        <v>247.53225474311151</v>
      </c>
      <c r="AA3333" s="6">
        <f t="shared" si="979"/>
        <v>12482777588.489113</v>
      </c>
      <c r="AB3333" s="26">
        <v>-13.586906357416865</v>
      </c>
      <c r="AC3333" s="4">
        <f t="shared" si="980"/>
        <v>7236.3854029366921</v>
      </c>
      <c r="AD3333" s="4">
        <f t="shared" si="981"/>
        <v>28609485016462.477</v>
      </c>
      <c r="AE3333" s="4">
        <f t="shared" si="982"/>
        <v>567323.28065306682</v>
      </c>
      <c r="AF3333" s="27">
        <v>-10.156431443339946</v>
      </c>
      <c r="AG3333" s="6">
        <f t="shared" si="983"/>
        <v>141.63111649393144</v>
      </c>
      <c r="AH3333" s="6">
        <f t="shared" si="984"/>
        <v>40154062701.116287</v>
      </c>
      <c r="AI3333" s="6">
        <f t="shared" si="985"/>
        <v>11103.69682898395</v>
      </c>
      <c r="AK3333" s="1">
        <f t="shared" si="986"/>
        <v>2.5293658375090386E-9</v>
      </c>
      <c r="AL3333" s="1">
        <f t="shared" si="987"/>
        <v>0.12755311917759871</v>
      </c>
    </row>
    <row r="3334" spans="4:38" x14ac:dyDescent="0.25">
      <c r="D3334" s="1">
        <v>2014</v>
      </c>
      <c r="E3334" s="1" t="s">
        <v>98</v>
      </c>
      <c r="F3334" s="2" t="s">
        <v>284</v>
      </c>
      <c r="G3334">
        <v>4</v>
      </c>
      <c r="H3334">
        <v>50746659</v>
      </c>
      <c r="I3334" s="1">
        <v>8087.5870000000004</v>
      </c>
      <c r="J3334" s="1">
        <v>1617</v>
      </c>
      <c r="K3334" s="1">
        <v>449166.7</v>
      </c>
      <c r="L3334" s="1">
        <v>416666.7</v>
      </c>
      <c r="M3334" s="3">
        <v>53</v>
      </c>
      <c r="N3334">
        <v>3.6</v>
      </c>
      <c r="O3334">
        <v>12</v>
      </c>
      <c r="P3334"/>
      <c r="Q3334" s="1">
        <f t="shared" si="969"/>
        <v>10</v>
      </c>
      <c r="R3334" s="5">
        <f t="shared" si="970"/>
        <v>-1.8200731565546066E-2</v>
      </c>
      <c r="S3334" s="4">
        <f t="shared" si="971"/>
        <v>8.1751625348821602</v>
      </c>
      <c r="T3334" s="6">
        <f t="shared" si="972"/>
        <v>-0.71215477089078572</v>
      </c>
      <c r="U3334" s="6">
        <f t="shared" si="973"/>
        <v>2.9673117827631974</v>
      </c>
      <c r="V3334" s="4">
        <f t="shared" si="974"/>
        <v>3.581799268434454</v>
      </c>
      <c r="W3334" s="4">
        <f t="shared" si="975"/>
        <v>98.928760932782836</v>
      </c>
      <c r="X3334" s="4">
        <f t="shared" si="976"/>
        <v>5020304096.3484526</v>
      </c>
      <c r="Y3334" s="6">
        <f t="shared" si="977"/>
        <v>11.287845229109214</v>
      </c>
      <c r="Z3334" s="6">
        <f t="shared" si="978"/>
        <v>272.55602350180874</v>
      </c>
      <c r="AA3334" s="6">
        <f t="shared" si="979"/>
        <v>13831307583.042274</v>
      </c>
      <c r="AB3334" s="26">
        <v>-13.586906357416865</v>
      </c>
      <c r="AC3334" s="4">
        <f t="shared" si="980"/>
        <v>7465.0330996237763</v>
      </c>
      <c r="AD3334" s="4">
        <f t="shared" si="981"/>
        <v>30637841011590.234</v>
      </c>
      <c r="AE3334" s="4">
        <f t="shared" si="982"/>
        <v>603741.04651086964</v>
      </c>
      <c r="AF3334" s="27">
        <v>-10.156431443339946</v>
      </c>
      <c r="AG3334" s="6">
        <f t="shared" si="983"/>
        <v>142.61550801149531</v>
      </c>
      <c r="AH3334" s="6">
        <f t="shared" si="984"/>
        <v>41683824794.004959</v>
      </c>
      <c r="AI3334" s="6">
        <f t="shared" si="985"/>
        <v>11534.153285921655</v>
      </c>
      <c r="AK3334" s="1">
        <f t="shared" si="986"/>
        <v>2.4365401911968172E-9</v>
      </c>
      <c r="AL3334" s="1">
        <f t="shared" si="987"/>
        <v>0.12364627422245966</v>
      </c>
    </row>
    <row r="3335" spans="4:38" x14ac:dyDescent="0.25">
      <c r="D3335" s="1">
        <v>2015</v>
      </c>
      <c r="E3335" s="1" t="s">
        <v>98</v>
      </c>
      <c r="F3335" s="2" t="s">
        <v>284</v>
      </c>
      <c r="G3335">
        <v>4</v>
      </c>
      <c r="H3335">
        <v>51014947</v>
      </c>
      <c r="I3335" s="1">
        <v>8351.6049999999996</v>
      </c>
      <c r="J3335" s="1">
        <v>1570</v>
      </c>
      <c r="K3335" s="1">
        <v>448571.4</v>
      </c>
      <c r="M3335" s="3">
        <v>50</v>
      </c>
      <c r="N3335">
        <v>3.5</v>
      </c>
      <c r="O3335">
        <v>11</v>
      </c>
      <c r="P3335"/>
      <c r="Q3335" s="1">
        <f t="shared" ref="Q3335:Q3398" si="988">IF($A$3="Percentage of government revenue per capita",$B$3,0) + IF($A$3="Absolute extra revenue",AK3335,0) + IF($A$3="Absolute revenue per capita",AL3335,0)</f>
        <v>10</v>
      </c>
      <c r="R3335" s="5">
        <f t="shared" ref="R3335:R3398" si="989">-MIN($B$4 / I3335 * Q3335 / 100, N3335)</f>
        <v>-1.7625354647400112E-2</v>
      </c>
      <c r="S3335" s="4">
        <f t="shared" ref="S3335:S3398" si="990">-R3335*K3335/1000</f>
        <v>7.9062300096807752</v>
      </c>
      <c r="T3335" s="6">
        <f t="shared" ref="T3335:T3398" si="991">-MIN($B$5/(POWER(LN(I3335),2))*Q3335/100, O3335)</f>
        <v>-0.70709706186887655</v>
      </c>
      <c r="U3335" s="6">
        <f t="shared" ref="U3335:U3398" si="992">-T3335*L3335/100000</f>
        <v>0</v>
      </c>
      <c r="V3335" s="4">
        <f t="shared" ref="V3335:V3398" si="993">N3335+R3335</f>
        <v>3.4823746453525999</v>
      </c>
      <c r="W3335" s="4">
        <f t="shared" ref="W3335:W3398" si="994">Q3335*I3335/100/S3335</f>
        <v>105.6332157017173</v>
      </c>
      <c r="X3335" s="4">
        <f t="shared" ref="X3335:X3398" si="995">W3335*H3335</f>
        <v>5388872900.462676</v>
      </c>
      <c r="Y3335" s="6">
        <f t="shared" ref="Y3335:Y3398" si="996">O3335+T3335</f>
        <v>10.292902938131123</v>
      </c>
      <c r="Z3335" s="6" t="e">
        <f t="shared" ref="Z3335:Z3398" si="997">Q3335*I3335/100/U3335</f>
        <v>#DIV/0!</v>
      </c>
      <c r="AA3335" s="6" t="e">
        <f t="shared" ref="AA3335:AA3398" si="998">Z3335*H3335</f>
        <v>#DIV/0!</v>
      </c>
      <c r="AB3335" s="26">
        <v>-13.586906357416865</v>
      </c>
      <c r="AC3335" s="4">
        <f t="shared" ref="AC3335:AC3398" si="999">-100*AB3335*I3335/$B$4</f>
        <v>7708.7279258922881</v>
      </c>
      <c r="AD3335" s="4">
        <f t="shared" ref="AD3335:AD3398" si="1000">AC3335/100*I3335*H3335</f>
        <v>32843550767726.605</v>
      </c>
      <c r="AE3335" s="4">
        <f t="shared" ref="AE3335:AE3398" si="1001">AC3335*I3335/100</f>
        <v>643802.50689521665</v>
      </c>
      <c r="AF3335" s="27">
        <v>-10.156431443339946</v>
      </c>
      <c r="AG3335" s="6">
        <f t="shared" ref="AG3335:AG3398" si="1002">-AF3335/$B$5*POWER(LN(I3335),2)*100</f>
        <v>143.63560522364813</v>
      </c>
      <c r="AH3335" s="6">
        <f t="shared" ref="AH3335:AH3398" si="1003">-AF3335/100*I3335*H3335</f>
        <v>43272155268.037834</v>
      </c>
      <c r="AI3335" s="6">
        <f t="shared" ref="AI3335:AI3398" si="1004">AG3335/100*I3335</f>
        <v>11995.878387638459</v>
      </c>
      <c r="AK3335" s="1">
        <f t="shared" si="986"/>
        <v>2.3471055186478782E-9</v>
      </c>
      <c r="AL3335" s="1">
        <f t="shared" si="987"/>
        <v>0.11973746363722901</v>
      </c>
    </row>
    <row r="3336" spans="4:38" x14ac:dyDescent="0.25">
      <c r="D3336" s="1">
        <v>2016</v>
      </c>
      <c r="E3336" s="1" t="s">
        <v>98</v>
      </c>
      <c r="F3336" s="2" t="s">
        <v>284</v>
      </c>
      <c r="G3336">
        <v>4</v>
      </c>
      <c r="H3336">
        <v>51245707</v>
      </c>
      <c r="I3336" s="1">
        <v>8784.3490000000002</v>
      </c>
      <c r="J3336" s="1">
        <v>1525</v>
      </c>
      <c r="K3336" s="1">
        <v>448529.4</v>
      </c>
      <c r="M3336" s="3"/>
      <c r="N3336">
        <v>3.4</v>
      </c>
      <c r="O3336"/>
      <c r="P3336"/>
      <c r="Q3336" s="1">
        <f t="shared" si="988"/>
        <v>10</v>
      </c>
      <c r="R3336" s="5">
        <f t="shared" si="989"/>
        <v>-1.6757075567011285E-2</v>
      </c>
      <c r="S3336" s="4">
        <f t="shared" si="990"/>
        <v>7.5160410498262316</v>
      </c>
      <c r="T3336" s="6">
        <f t="shared" si="991"/>
        <v>-0.69925150438058514</v>
      </c>
      <c r="U3336" s="6">
        <f t="shared" si="992"/>
        <v>0</v>
      </c>
      <c r="V3336" s="4">
        <f t="shared" si="993"/>
        <v>3.3832429244329885</v>
      </c>
      <c r="W3336" s="4">
        <f t="shared" si="994"/>
        <v>116.87468098917704</v>
      </c>
      <c r="X3336" s="4">
        <f t="shared" si="995"/>
        <v>5989325657.6898365</v>
      </c>
      <c r="Y3336" s="6">
        <f t="shared" si="996"/>
        <v>-0.69925150438058514</v>
      </c>
      <c r="Z3336" s="6" t="e">
        <f t="shared" si="997"/>
        <v>#DIV/0!</v>
      </c>
      <c r="AA3336" s="6" t="e">
        <f t="shared" si="998"/>
        <v>#DIV/0!</v>
      </c>
      <c r="AB3336" s="26">
        <v>-13.586906357416865</v>
      </c>
      <c r="AC3336" s="4">
        <f t="shared" si="999"/>
        <v>8108.160820235631</v>
      </c>
      <c r="AD3336" s="4">
        <f t="shared" si="1000"/>
        <v>36499710940876.578</v>
      </c>
      <c r="AE3336" s="4">
        <f t="shared" si="1001"/>
        <v>712249.14393076045</v>
      </c>
      <c r="AF3336" s="27">
        <v>-10.156431443339946</v>
      </c>
      <c r="AG3336" s="6">
        <f t="shared" si="1002"/>
        <v>145.24718759578178</v>
      </c>
      <c r="AH3336" s="6">
        <f t="shared" si="1003"/>
        <v>45720209563.1306</v>
      </c>
      <c r="AI3336" s="6">
        <f t="shared" si="1004"/>
        <v>12759.019871098182</v>
      </c>
      <c r="AK3336" s="1">
        <f t="shared" ref="AK3336:AK3399" si="1005">$B$3*100/H3336/I3336</f>
        <v>2.2214315158192609E-9</v>
      </c>
      <c r="AL3336" s="1">
        <f t="shared" ref="AL3336:AL3399" si="1006">$B$3/I3336*100</f>
        <v>0.11383882858023969</v>
      </c>
    </row>
    <row r="3337" spans="4:38" x14ac:dyDescent="0.25">
      <c r="D3337" s="1">
        <v>1980</v>
      </c>
      <c r="E3337" s="1" t="s">
        <v>99</v>
      </c>
      <c r="F3337" s="2" t="s">
        <v>285</v>
      </c>
      <c r="G3337">
        <v>4</v>
      </c>
      <c r="H3337">
        <v>1368677</v>
      </c>
      <c r="I3337" s="1">
        <v>0</v>
      </c>
      <c r="J3337" s="1">
        <v>1810</v>
      </c>
      <c r="K3337" s="1">
        <v>50000</v>
      </c>
      <c r="M3337" s="3"/>
      <c r="N3337">
        <v>36.200000000000003</v>
      </c>
      <c r="O3337"/>
      <c r="P3337"/>
      <c r="Q3337" s="1">
        <f t="shared" si="988"/>
        <v>10</v>
      </c>
      <c r="R3337" s="5" t="e">
        <f t="shared" si="989"/>
        <v>#DIV/0!</v>
      </c>
      <c r="S3337" s="4" t="e">
        <f t="shared" si="990"/>
        <v>#DIV/0!</v>
      </c>
      <c r="T3337" s="6" t="e">
        <f t="shared" si="991"/>
        <v>#NUM!</v>
      </c>
      <c r="U3337" s="6" t="e">
        <f t="shared" si="992"/>
        <v>#NUM!</v>
      </c>
      <c r="V3337" s="4" t="e">
        <f t="shared" si="993"/>
        <v>#DIV/0!</v>
      </c>
      <c r="W3337" s="4" t="e">
        <f t="shared" si="994"/>
        <v>#DIV/0!</v>
      </c>
      <c r="X3337" s="4" t="e">
        <f t="shared" si="995"/>
        <v>#DIV/0!</v>
      </c>
      <c r="Y3337" s="6" t="e">
        <f t="shared" si="996"/>
        <v>#NUM!</v>
      </c>
      <c r="Z3337" s="6" t="e">
        <f t="shared" si="997"/>
        <v>#NUM!</v>
      </c>
      <c r="AA3337" s="6" t="e">
        <f t="shared" si="998"/>
        <v>#NUM!</v>
      </c>
      <c r="AB3337" s="26">
        <v>-13.586906357416865</v>
      </c>
      <c r="AC3337" s="4">
        <f t="shared" si="999"/>
        <v>0</v>
      </c>
      <c r="AD3337" s="4">
        <f t="shared" si="1000"/>
        <v>0</v>
      </c>
      <c r="AE3337" s="4">
        <f t="shared" si="1001"/>
        <v>0</v>
      </c>
      <c r="AF3337" s="27">
        <v>-10.156431443339946</v>
      </c>
      <c r="AG3337" s="6" t="e">
        <f t="shared" si="1002"/>
        <v>#NUM!</v>
      </c>
      <c r="AH3337" s="6">
        <f t="shared" si="1003"/>
        <v>0</v>
      </c>
      <c r="AI3337" s="6" t="e">
        <f t="shared" si="1004"/>
        <v>#NUM!</v>
      </c>
      <c r="AK3337" s="1" t="e">
        <f t="shared" si="1005"/>
        <v>#DIV/0!</v>
      </c>
      <c r="AL3337" s="1" t="e">
        <f t="shared" si="1006"/>
        <v>#DIV/0!</v>
      </c>
    </row>
    <row r="3338" spans="4:38" x14ac:dyDescent="0.25">
      <c r="D3338" s="1">
        <v>1981</v>
      </c>
      <c r="E3338" s="1" t="s">
        <v>99</v>
      </c>
      <c r="F3338" s="2" t="s">
        <v>285</v>
      </c>
      <c r="G3338">
        <v>4</v>
      </c>
      <c r="H3338">
        <v>1439331</v>
      </c>
      <c r="I3338" s="1">
        <v>0</v>
      </c>
      <c r="J3338" s="1">
        <v>1715</v>
      </c>
      <c r="K3338" s="1">
        <v>51812.69</v>
      </c>
      <c r="M3338" s="3"/>
      <c r="N3338">
        <v>33.1</v>
      </c>
      <c r="O3338"/>
      <c r="P3338"/>
      <c r="Q3338" s="1">
        <f t="shared" si="988"/>
        <v>10</v>
      </c>
      <c r="R3338" s="5" t="e">
        <f t="shared" si="989"/>
        <v>#DIV/0!</v>
      </c>
      <c r="S3338" s="4" t="e">
        <f t="shared" si="990"/>
        <v>#DIV/0!</v>
      </c>
      <c r="T3338" s="6" t="e">
        <f t="shared" si="991"/>
        <v>#NUM!</v>
      </c>
      <c r="U3338" s="6" t="e">
        <f t="shared" si="992"/>
        <v>#NUM!</v>
      </c>
      <c r="V3338" s="4" t="e">
        <f t="shared" si="993"/>
        <v>#DIV/0!</v>
      </c>
      <c r="W3338" s="4" t="e">
        <f t="shared" si="994"/>
        <v>#DIV/0!</v>
      </c>
      <c r="X3338" s="4" t="e">
        <f t="shared" si="995"/>
        <v>#DIV/0!</v>
      </c>
      <c r="Y3338" s="6" t="e">
        <f t="shared" si="996"/>
        <v>#NUM!</v>
      </c>
      <c r="Z3338" s="6" t="e">
        <f t="shared" si="997"/>
        <v>#NUM!</v>
      </c>
      <c r="AA3338" s="6" t="e">
        <f t="shared" si="998"/>
        <v>#NUM!</v>
      </c>
      <c r="AB3338" s="26">
        <v>-13.586906357416865</v>
      </c>
      <c r="AC3338" s="4">
        <f t="shared" si="999"/>
        <v>0</v>
      </c>
      <c r="AD3338" s="4">
        <f t="shared" si="1000"/>
        <v>0</v>
      </c>
      <c r="AE3338" s="4">
        <f t="shared" si="1001"/>
        <v>0</v>
      </c>
      <c r="AF3338" s="27">
        <v>-10.156431443339946</v>
      </c>
      <c r="AG3338" s="6" t="e">
        <f t="shared" si="1002"/>
        <v>#NUM!</v>
      </c>
      <c r="AH3338" s="6">
        <f t="shared" si="1003"/>
        <v>0</v>
      </c>
      <c r="AI3338" s="6" t="e">
        <f t="shared" si="1004"/>
        <v>#NUM!</v>
      </c>
      <c r="AK3338" s="1" t="e">
        <f t="shared" si="1005"/>
        <v>#DIV/0!</v>
      </c>
      <c r="AL3338" s="1" t="e">
        <f t="shared" si="1006"/>
        <v>#DIV/0!</v>
      </c>
    </row>
    <row r="3339" spans="4:38" x14ac:dyDescent="0.25">
      <c r="D3339" s="1">
        <v>1982</v>
      </c>
      <c r="E3339" s="1" t="s">
        <v>99</v>
      </c>
      <c r="F3339" s="2" t="s">
        <v>285</v>
      </c>
      <c r="G3339">
        <v>4</v>
      </c>
      <c r="H3339">
        <v>1507645</v>
      </c>
      <c r="I3339" s="1">
        <v>0</v>
      </c>
      <c r="J3339" s="1">
        <v>1609</v>
      </c>
      <c r="K3339" s="1">
        <v>53455.15</v>
      </c>
      <c r="M3339" s="3"/>
      <c r="N3339">
        <v>30.1</v>
      </c>
      <c r="O3339"/>
      <c r="P3339"/>
      <c r="Q3339" s="1">
        <f t="shared" si="988"/>
        <v>10</v>
      </c>
      <c r="R3339" s="5" t="e">
        <f t="shared" si="989"/>
        <v>#DIV/0!</v>
      </c>
      <c r="S3339" s="4" t="e">
        <f t="shared" si="990"/>
        <v>#DIV/0!</v>
      </c>
      <c r="T3339" s="6" t="e">
        <f t="shared" si="991"/>
        <v>#NUM!</v>
      </c>
      <c r="U3339" s="6" t="e">
        <f t="shared" si="992"/>
        <v>#NUM!</v>
      </c>
      <c r="V3339" s="4" t="e">
        <f t="shared" si="993"/>
        <v>#DIV/0!</v>
      </c>
      <c r="W3339" s="4" t="e">
        <f t="shared" si="994"/>
        <v>#DIV/0!</v>
      </c>
      <c r="X3339" s="4" t="e">
        <f t="shared" si="995"/>
        <v>#DIV/0!</v>
      </c>
      <c r="Y3339" s="6" t="e">
        <f t="shared" si="996"/>
        <v>#NUM!</v>
      </c>
      <c r="Z3339" s="6" t="e">
        <f t="shared" si="997"/>
        <v>#NUM!</v>
      </c>
      <c r="AA3339" s="6" t="e">
        <f t="shared" si="998"/>
        <v>#NUM!</v>
      </c>
      <c r="AB3339" s="26">
        <v>-13.586906357416865</v>
      </c>
      <c r="AC3339" s="4">
        <f t="shared" si="999"/>
        <v>0</v>
      </c>
      <c r="AD3339" s="4">
        <f t="shared" si="1000"/>
        <v>0</v>
      </c>
      <c r="AE3339" s="4">
        <f t="shared" si="1001"/>
        <v>0</v>
      </c>
      <c r="AF3339" s="27">
        <v>-10.156431443339946</v>
      </c>
      <c r="AG3339" s="6" t="e">
        <f t="shared" si="1002"/>
        <v>#NUM!</v>
      </c>
      <c r="AH3339" s="6">
        <f t="shared" si="1003"/>
        <v>0</v>
      </c>
      <c r="AI3339" s="6" t="e">
        <f t="shared" si="1004"/>
        <v>#NUM!</v>
      </c>
      <c r="AK3339" s="1" t="e">
        <f t="shared" si="1005"/>
        <v>#DIV/0!</v>
      </c>
      <c r="AL3339" s="1" t="e">
        <f t="shared" si="1006"/>
        <v>#DIV/0!</v>
      </c>
    </row>
    <row r="3340" spans="4:38" x14ac:dyDescent="0.25">
      <c r="D3340" s="1">
        <v>1983</v>
      </c>
      <c r="E3340" s="1" t="s">
        <v>99</v>
      </c>
      <c r="F3340" s="2" t="s">
        <v>285</v>
      </c>
      <c r="G3340">
        <v>4</v>
      </c>
      <c r="H3340">
        <v>1576968</v>
      </c>
      <c r="I3340" s="1">
        <v>0</v>
      </c>
      <c r="J3340" s="1">
        <v>1499</v>
      </c>
      <c r="K3340" s="1">
        <v>54708.03</v>
      </c>
      <c r="M3340" s="3"/>
      <c r="N3340">
        <v>27.4</v>
      </c>
      <c r="O3340"/>
      <c r="P3340"/>
      <c r="Q3340" s="1">
        <f t="shared" si="988"/>
        <v>10</v>
      </c>
      <c r="R3340" s="5" t="e">
        <f t="shared" si="989"/>
        <v>#DIV/0!</v>
      </c>
      <c r="S3340" s="4" t="e">
        <f t="shared" si="990"/>
        <v>#DIV/0!</v>
      </c>
      <c r="T3340" s="6" t="e">
        <f t="shared" si="991"/>
        <v>#NUM!</v>
      </c>
      <c r="U3340" s="6" t="e">
        <f t="shared" si="992"/>
        <v>#NUM!</v>
      </c>
      <c r="V3340" s="4" t="e">
        <f t="shared" si="993"/>
        <v>#DIV/0!</v>
      </c>
      <c r="W3340" s="4" t="e">
        <f t="shared" si="994"/>
        <v>#DIV/0!</v>
      </c>
      <c r="X3340" s="4" t="e">
        <f t="shared" si="995"/>
        <v>#DIV/0!</v>
      </c>
      <c r="Y3340" s="6" t="e">
        <f t="shared" si="996"/>
        <v>#NUM!</v>
      </c>
      <c r="Z3340" s="6" t="e">
        <f t="shared" si="997"/>
        <v>#NUM!</v>
      </c>
      <c r="AA3340" s="6" t="e">
        <f t="shared" si="998"/>
        <v>#NUM!</v>
      </c>
      <c r="AB3340" s="26">
        <v>-13.586906357416865</v>
      </c>
      <c r="AC3340" s="4">
        <f t="shared" si="999"/>
        <v>0</v>
      </c>
      <c r="AD3340" s="4">
        <f t="shared" si="1000"/>
        <v>0</v>
      </c>
      <c r="AE3340" s="4">
        <f t="shared" si="1001"/>
        <v>0</v>
      </c>
      <c r="AF3340" s="27">
        <v>-10.156431443339946</v>
      </c>
      <c r="AG3340" s="6" t="e">
        <f t="shared" si="1002"/>
        <v>#NUM!</v>
      </c>
      <c r="AH3340" s="6">
        <f t="shared" si="1003"/>
        <v>0</v>
      </c>
      <c r="AI3340" s="6" t="e">
        <f t="shared" si="1004"/>
        <v>#NUM!</v>
      </c>
      <c r="AK3340" s="1" t="e">
        <f t="shared" si="1005"/>
        <v>#DIV/0!</v>
      </c>
      <c r="AL3340" s="1" t="e">
        <f t="shared" si="1006"/>
        <v>#DIV/0!</v>
      </c>
    </row>
    <row r="3341" spans="4:38" x14ac:dyDescent="0.25">
      <c r="D3341" s="1">
        <v>1984</v>
      </c>
      <c r="E3341" s="1" t="s">
        <v>99</v>
      </c>
      <c r="F3341" s="2" t="s">
        <v>285</v>
      </c>
      <c r="G3341">
        <v>4</v>
      </c>
      <c r="H3341">
        <v>1652150</v>
      </c>
      <c r="I3341" s="1">
        <v>0</v>
      </c>
      <c r="J3341" s="1">
        <v>1393</v>
      </c>
      <c r="K3341" s="1">
        <v>55720</v>
      </c>
      <c r="M3341" s="3"/>
      <c r="N3341">
        <v>25</v>
      </c>
      <c r="O3341"/>
      <c r="P3341"/>
      <c r="Q3341" s="1">
        <f t="shared" si="988"/>
        <v>10</v>
      </c>
      <c r="R3341" s="5" t="e">
        <f t="shared" si="989"/>
        <v>#DIV/0!</v>
      </c>
      <c r="S3341" s="4" t="e">
        <f t="shared" si="990"/>
        <v>#DIV/0!</v>
      </c>
      <c r="T3341" s="6" t="e">
        <f t="shared" si="991"/>
        <v>#NUM!</v>
      </c>
      <c r="U3341" s="6" t="e">
        <f t="shared" si="992"/>
        <v>#NUM!</v>
      </c>
      <c r="V3341" s="4" t="e">
        <f t="shared" si="993"/>
        <v>#DIV/0!</v>
      </c>
      <c r="W3341" s="4" t="e">
        <f t="shared" si="994"/>
        <v>#DIV/0!</v>
      </c>
      <c r="X3341" s="4" t="e">
        <f t="shared" si="995"/>
        <v>#DIV/0!</v>
      </c>
      <c r="Y3341" s="6" t="e">
        <f t="shared" si="996"/>
        <v>#NUM!</v>
      </c>
      <c r="Z3341" s="6" t="e">
        <f t="shared" si="997"/>
        <v>#NUM!</v>
      </c>
      <c r="AA3341" s="6" t="e">
        <f t="shared" si="998"/>
        <v>#NUM!</v>
      </c>
      <c r="AB3341" s="26">
        <v>-13.586906357416865</v>
      </c>
      <c r="AC3341" s="4">
        <f t="shared" si="999"/>
        <v>0</v>
      </c>
      <c r="AD3341" s="4">
        <f t="shared" si="1000"/>
        <v>0</v>
      </c>
      <c r="AE3341" s="4">
        <f t="shared" si="1001"/>
        <v>0</v>
      </c>
      <c r="AF3341" s="27">
        <v>-10.156431443339946</v>
      </c>
      <c r="AG3341" s="6" t="e">
        <f t="shared" si="1002"/>
        <v>#NUM!</v>
      </c>
      <c r="AH3341" s="6">
        <f t="shared" si="1003"/>
        <v>0</v>
      </c>
      <c r="AI3341" s="6" t="e">
        <f t="shared" si="1004"/>
        <v>#NUM!</v>
      </c>
      <c r="AK3341" s="1" t="e">
        <f t="shared" si="1005"/>
        <v>#DIV/0!</v>
      </c>
      <c r="AL3341" s="1" t="e">
        <f t="shared" si="1006"/>
        <v>#DIV/0!</v>
      </c>
    </row>
    <row r="3342" spans="4:38" x14ac:dyDescent="0.25">
      <c r="D3342" s="1">
        <v>1985</v>
      </c>
      <c r="E3342" s="1" t="s">
        <v>99</v>
      </c>
      <c r="F3342" s="2" t="s">
        <v>285</v>
      </c>
      <c r="G3342">
        <v>4</v>
      </c>
      <c r="H3342">
        <v>1735274</v>
      </c>
      <c r="I3342" s="1">
        <v>0</v>
      </c>
      <c r="J3342" s="1">
        <v>1297</v>
      </c>
      <c r="K3342" s="1">
        <v>56147.19</v>
      </c>
      <c r="M3342" s="3"/>
      <c r="N3342">
        <v>23.1</v>
      </c>
      <c r="O3342"/>
      <c r="P3342"/>
      <c r="Q3342" s="1">
        <f t="shared" si="988"/>
        <v>10</v>
      </c>
      <c r="R3342" s="5" t="e">
        <f t="shared" si="989"/>
        <v>#DIV/0!</v>
      </c>
      <c r="S3342" s="4" t="e">
        <f t="shared" si="990"/>
        <v>#DIV/0!</v>
      </c>
      <c r="T3342" s="6" t="e">
        <f t="shared" si="991"/>
        <v>#NUM!</v>
      </c>
      <c r="U3342" s="6" t="e">
        <f t="shared" si="992"/>
        <v>#NUM!</v>
      </c>
      <c r="V3342" s="4" t="e">
        <f t="shared" si="993"/>
        <v>#DIV/0!</v>
      </c>
      <c r="W3342" s="4" t="e">
        <f t="shared" si="994"/>
        <v>#DIV/0!</v>
      </c>
      <c r="X3342" s="4" t="e">
        <f t="shared" si="995"/>
        <v>#DIV/0!</v>
      </c>
      <c r="Y3342" s="6" t="e">
        <f t="shared" si="996"/>
        <v>#NUM!</v>
      </c>
      <c r="Z3342" s="6" t="e">
        <f t="shared" si="997"/>
        <v>#NUM!</v>
      </c>
      <c r="AA3342" s="6" t="e">
        <f t="shared" si="998"/>
        <v>#NUM!</v>
      </c>
      <c r="AB3342" s="26">
        <v>-13.586906357416865</v>
      </c>
      <c r="AC3342" s="4">
        <f t="shared" si="999"/>
        <v>0</v>
      </c>
      <c r="AD3342" s="4">
        <f t="shared" si="1000"/>
        <v>0</v>
      </c>
      <c r="AE3342" s="4">
        <f t="shared" si="1001"/>
        <v>0</v>
      </c>
      <c r="AF3342" s="27">
        <v>-10.156431443339946</v>
      </c>
      <c r="AG3342" s="6" t="e">
        <f t="shared" si="1002"/>
        <v>#NUM!</v>
      </c>
      <c r="AH3342" s="6">
        <f t="shared" si="1003"/>
        <v>0</v>
      </c>
      <c r="AI3342" s="6" t="e">
        <f t="shared" si="1004"/>
        <v>#NUM!</v>
      </c>
      <c r="AK3342" s="1" t="e">
        <f t="shared" si="1005"/>
        <v>#DIV/0!</v>
      </c>
      <c r="AL3342" s="1" t="e">
        <f t="shared" si="1006"/>
        <v>#DIV/0!</v>
      </c>
    </row>
    <row r="3343" spans="4:38" x14ac:dyDescent="0.25">
      <c r="D3343" s="1">
        <v>1986</v>
      </c>
      <c r="E3343" s="1" t="s">
        <v>99</v>
      </c>
      <c r="F3343" s="2" t="s">
        <v>285</v>
      </c>
      <c r="G3343">
        <v>4</v>
      </c>
      <c r="H3343">
        <v>1832310</v>
      </c>
      <c r="I3343" s="1">
        <v>0</v>
      </c>
      <c r="J3343" s="1">
        <v>1211</v>
      </c>
      <c r="K3343" s="1">
        <v>55806.45</v>
      </c>
      <c r="M3343" s="3"/>
      <c r="N3343">
        <v>21.7</v>
      </c>
      <c r="O3343"/>
      <c r="P3343"/>
      <c r="Q3343" s="1">
        <f t="shared" si="988"/>
        <v>10</v>
      </c>
      <c r="R3343" s="5" t="e">
        <f t="shared" si="989"/>
        <v>#DIV/0!</v>
      </c>
      <c r="S3343" s="4" t="e">
        <f t="shared" si="990"/>
        <v>#DIV/0!</v>
      </c>
      <c r="T3343" s="6" t="e">
        <f t="shared" si="991"/>
        <v>#NUM!</v>
      </c>
      <c r="U3343" s="6" t="e">
        <f t="shared" si="992"/>
        <v>#NUM!</v>
      </c>
      <c r="V3343" s="4" t="e">
        <f t="shared" si="993"/>
        <v>#DIV/0!</v>
      </c>
      <c r="W3343" s="4" t="e">
        <f t="shared" si="994"/>
        <v>#DIV/0!</v>
      </c>
      <c r="X3343" s="4" t="e">
        <f t="shared" si="995"/>
        <v>#DIV/0!</v>
      </c>
      <c r="Y3343" s="6" t="e">
        <f t="shared" si="996"/>
        <v>#NUM!</v>
      </c>
      <c r="Z3343" s="6" t="e">
        <f t="shared" si="997"/>
        <v>#NUM!</v>
      </c>
      <c r="AA3343" s="6" t="e">
        <f t="shared" si="998"/>
        <v>#NUM!</v>
      </c>
      <c r="AB3343" s="26">
        <v>-13.586906357416865</v>
      </c>
      <c r="AC3343" s="4">
        <f t="shared" si="999"/>
        <v>0</v>
      </c>
      <c r="AD3343" s="4">
        <f t="shared" si="1000"/>
        <v>0</v>
      </c>
      <c r="AE3343" s="4">
        <f t="shared" si="1001"/>
        <v>0</v>
      </c>
      <c r="AF3343" s="27">
        <v>-10.156431443339946</v>
      </c>
      <c r="AG3343" s="6" t="e">
        <f t="shared" si="1002"/>
        <v>#NUM!</v>
      </c>
      <c r="AH3343" s="6">
        <f t="shared" si="1003"/>
        <v>0</v>
      </c>
      <c r="AI3343" s="6" t="e">
        <f t="shared" si="1004"/>
        <v>#NUM!</v>
      </c>
      <c r="AK3343" s="1" t="e">
        <f t="shared" si="1005"/>
        <v>#DIV/0!</v>
      </c>
      <c r="AL3343" s="1" t="e">
        <f t="shared" si="1006"/>
        <v>#DIV/0!</v>
      </c>
    </row>
    <row r="3344" spans="4:38" x14ac:dyDescent="0.25">
      <c r="D3344" s="1">
        <v>1987</v>
      </c>
      <c r="E3344" s="1" t="s">
        <v>99</v>
      </c>
      <c r="F3344" s="2" t="s">
        <v>285</v>
      </c>
      <c r="G3344">
        <v>4</v>
      </c>
      <c r="H3344">
        <v>1938909</v>
      </c>
      <c r="I3344" s="1">
        <v>0</v>
      </c>
      <c r="J3344" s="1">
        <v>1127</v>
      </c>
      <c r="K3344" s="1">
        <v>54708.74</v>
      </c>
      <c r="M3344" s="3"/>
      <c r="N3344">
        <v>20.6</v>
      </c>
      <c r="O3344"/>
      <c r="P3344"/>
      <c r="Q3344" s="1">
        <f t="shared" si="988"/>
        <v>10</v>
      </c>
      <c r="R3344" s="5" t="e">
        <f t="shared" si="989"/>
        <v>#DIV/0!</v>
      </c>
      <c r="S3344" s="4" t="e">
        <f t="shared" si="990"/>
        <v>#DIV/0!</v>
      </c>
      <c r="T3344" s="6" t="e">
        <f t="shared" si="991"/>
        <v>#NUM!</v>
      </c>
      <c r="U3344" s="6" t="e">
        <f t="shared" si="992"/>
        <v>#NUM!</v>
      </c>
      <c r="V3344" s="4" t="e">
        <f t="shared" si="993"/>
        <v>#DIV/0!</v>
      </c>
      <c r="W3344" s="4" t="e">
        <f t="shared" si="994"/>
        <v>#DIV/0!</v>
      </c>
      <c r="X3344" s="4" t="e">
        <f t="shared" si="995"/>
        <v>#DIV/0!</v>
      </c>
      <c r="Y3344" s="6" t="e">
        <f t="shared" si="996"/>
        <v>#NUM!</v>
      </c>
      <c r="Z3344" s="6" t="e">
        <f t="shared" si="997"/>
        <v>#NUM!</v>
      </c>
      <c r="AA3344" s="6" t="e">
        <f t="shared" si="998"/>
        <v>#NUM!</v>
      </c>
      <c r="AB3344" s="26">
        <v>-13.586906357416865</v>
      </c>
      <c r="AC3344" s="4">
        <f t="shared" si="999"/>
        <v>0</v>
      </c>
      <c r="AD3344" s="4">
        <f t="shared" si="1000"/>
        <v>0</v>
      </c>
      <c r="AE3344" s="4">
        <f t="shared" si="1001"/>
        <v>0</v>
      </c>
      <c r="AF3344" s="27">
        <v>-10.156431443339946</v>
      </c>
      <c r="AG3344" s="6" t="e">
        <f t="shared" si="1002"/>
        <v>#NUM!</v>
      </c>
      <c r="AH3344" s="6">
        <f t="shared" si="1003"/>
        <v>0</v>
      </c>
      <c r="AI3344" s="6" t="e">
        <f t="shared" si="1004"/>
        <v>#NUM!</v>
      </c>
      <c r="AK3344" s="1" t="e">
        <f t="shared" si="1005"/>
        <v>#DIV/0!</v>
      </c>
      <c r="AL3344" s="1" t="e">
        <f t="shared" si="1006"/>
        <v>#DIV/0!</v>
      </c>
    </row>
    <row r="3345" spans="4:38" x14ac:dyDescent="0.25">
      <c r="D3345" s="1">
        <v>1988</v>
      </c>
      <c r="E3345" s="1" t="s">
        <v>99</v>
      </c>
      <c r="F3345" s="2" t="s">
        <v>285</v>
      </c>
      <c r="G3345">
        <v>4</v>
      </c>
      <c r="H3345">
        <v>2034857</v>
      </c>
      <c r="I3345" s="1">
        <v>0</v>
      </c>
      <c r="J3345" s="1">
        <v>1035</v>
      </c>
      <c r="K3345" s="1">
        <v>52538.07</v>
      </c>
      <c r="M3345" s="3"/>
      <c r="N3345">
        <v>19.7</v>
      </c>
      <c r="O3345"/>
      <c r="P3345"/>
      <c r="Q3345" s="1">
        <f t="shared" si="988"/>
        <v>10</v>
      </c>
      <c r="R3345" s="5" t="e">
        <f t="shared" si="989"/>
        <v>#DIV/0!</v>
      </c>
      <c r="S3345" s="4" t="e">
        <f t="shared" si="990"/>
        <v>#DIV/0!</v>
      </c>
      <c r="T3345" s="6" t="e">
        <f t="shared" si="991"/>
        <v>#NUM!</v>
      </c>
      <c r="U3345" s="6" t="e">
        <f t="shared" si="992"/>
        <v>#NUM!</v>
      </c>
      <c r="V3345" s="4" t="e">
        <f t="shared" si="993"/>
        <v>#DIV/0!</v>
      </c>
      <c r="W3345" s="4" t="e">
        <f t="shared" si="994"/>
        <v>#DIV/0!</v>
      </c>
      <c r="X3345" s="4" t="e">
        <f t="shared" si="995"/>
        <v>#DIV/0!</v>
      </c>
      <c r="Y3345" s="6" t="e">
        <f t="shared" si="996"/>
        <v>#NUM!</v>
      </c>
      <c r="Z3345" s="6" t="e">
        <f t="shared" si="997"/>
        <v>#NUM!</v>
      </c>
      <c r="AA3345" s="6" t="e">
        <f t="shared" si="998"/>
        <v>#NUM!</v>
      </c>
      <c r="AB3345" s="26">
        <v>-13.586906357416865</v>
      </c>
      <c r="AC3345" s="4">
        <f t="shared" si="999"/>
        <v>0</v>
      </c>
      <c r="AD3345" s="4">
        <f t="shared" si="1000"/>
        <v>0</v>
      </c>
      <c r="AE3345" s="4">
        <f t="shared" si="1001"/>
        <v>0</v>
      </c>
      <c r="AF3345" s="27">
        <v>-10.156431443339946</v>
      </c>
      <c r="AG3345" s="6" t="e">
        <f t="shared" si="1002"/>
        <v>#NUM!</v>
      </c>
      <c r="AH3345" s="6">
        <f t="shared" si="1003"/>
        <v>0</v>
      </c>
      <c r="AI3345" s="6" t="e">
        <f t="shared" si="1004"/>
        <v>#NUM!</v>
      </c>
      <c r="AK3345" s="1" t="e">
        <f t="shared" si="1005"/>
        <v>#DIV/0!</v>
      </c>
      <c r="AL3345" s="1" t="e">
        <f t="shared" si="1006"/>
        <v>#DIV/0!</v>
      </c>
    </row>
    <row r="3346" spans="4:38" x14ac:dyDescent="0.25">
      <c r="D3346" s="1">
        <v>1989</v>
      </c>
      <c r="E3346" s="1" t="s">
        <v>99</v>
      </c>
      <c r="F3346" s="2" t="s">
        <v>285</v>
      </c>
      <c r="G3346">
        <v>4</v>
      </c>
      <c r="H3346">
        <v>2092777</v>
      </c>
      <c r="I3346" s="1">
        <v>0</v>
      </c>
      <c r="J3346" s="1">
        <v>934</v>
      </c>
      <c r="K3346" s="1">
        <v>50215.05</v>
      </c>
      <c r="M3346" s="3"/>
      <c r="N3346">
        <v>18.600000000000001</v>
      </c>
      <c r="O3346"/>
      <c r="P3346"/>
      <c r="Q3346" s="1">
        <f t="shared" si="988"/>
        <v>10</v>
      </c>
      <c r="R3346" s="5" t="e">
        <f t="shared" si="989"/>
        <v>#DIV/0!</v>
      </c>
      <c r="S3346" s="4" t="e">
        <f t="shared" si="990"/>
        <v>#DIV/0!</v>
      </c>
      <c r="T3346" s="6" t="e">
        <f t="shared" si="991"/>
        <v>#NUM!</v>
      </c>
      <c r="U3346" s="6" t="e">
        <f t="shared" si="992"/>
        <v>#NUM!</v>
      </c>
      <c r="V3346" s="4" t="e">
        <f t="shared" si="993"/>
        <v>#DIV/0!</v>
      </c>
      <c r="W3346" s="4" t="e">
        <f t="shared" si="994"/>
        <v>#DIV/0!</v>
      </c>
      <c r="X3346" s="4" t="e">
        <f t="shared" si="995"/>
        <v>#DIV/0!</v>
      </c>
      <c r="Y3346" s="6" t="e">
        <f t="shared" si="996"/>
        <v>#NUM!</v>
      </c>
      <c r="Z3346" s="6" t="e">
        <f t="shared" si="997"/>
        <v>#NUM!</v>
      </c>
      <c r="AA3346" s="6" t="e">
        <f t="shared" si="998"/>
        <v>#NUM!</v>
      </c>
      <c r="AB3346" s="26">
        <v>-13.586906357416865</v>
      </c>
      <c r="AC3346" s="4">
        <f t="shared" si="999"/>
        <v>0</v>
      </c>
      <c r="AD3346" s="4">
        <f t="shared" si="1000"/>
        <v>0</v>
      </c>
      <c r="AE3346" s="4">
        <f t="shared" si="1001"/>
        <v>0</v>
      </c>
      <c r="AF3346" s="27">
        <v>-10.156431443339946</v>
      </c>
      <c r="AG3346" s="6" t="e">
        <f t="shared" si="1002"/>
        <v>#NUM!</v>
      </c>
      <c r="AH3346" s="6">
        <f t="shared" si="1003"/>
        <v>0</v>
      </c>
      <c r="AI3346" s="6" t="e">
        <f t="shared" si="1004"/>
        <v>#NUM!</v>
      </c>
      <c r="AK3346" s="1" t="e">
        <f t="shared" si="1005"/>
        <v>#DIV/0!</v>
      </c>
      <c r="AL3346" s="1" t="e">
        <f t="shared" si="1006"/>
        <v>#DIV/0!</v>
      </c>
    </row>
    <row r="3347" spans="4:38" x14ac:dyDescent="0.25">
      <c r="D3347" s="1">
        <v>1990</v>
      </c>
      <c r="E3347" s="1" t="s">
        <v>99</v>
      </c>
      <c r="F3347" s="2" t="s">
        <v>285</v>
      </c>
      <c r="G3347">
        <v>4</v>
      </c>
      <c r="H3347">
        <v>2095344</v>
      </c>
      <c r="I3347" s="1">
        <v>0</v>
      </c>
      <c r="J3347" s="1">
        <v>835</v>
      </c>
      <c r="K3347" s="1">
        <v>47443.18</v>
      </c>
      <c r="L3347" s="1">
        <v>28571.43</v>
      </c>
      <c r="M3347" s="3">
        <v>3</v>
      </c>
      <c r="N3347">
        <v>17.600000000000001</v>
      </c>
      <c r="O3347">
        <v>7</v>
      </c>
      <c r="P3347"/>
      <c r="Q3347" s="1">
        <f t="shared" si="988"/>
        <v>10</v>
      </c>
      <c r="R3347" s="5" t="e">
        <f t="shared" si="989"/>
        <v>#DIV/0!</v>
      </c>
      <c r="S3347" s="4" t="e">
        <f t="shared" si="990"/>
        <v>#DIV/0!</v>
      </c>
      <c r="T3347" s="6" t="e">
        <f t="shared" si="991"/>
        <v>#NUM!</v>
      </c>
      <c r="U3347" s="6" t="e">
        <f t="shared" si="992"/>
        <v>#NUM!</v>
      </c>
      <c r="V3347" s="4" t="e">
        <f t="shared" si="993"/>
        <v>#DIV/0!</v>
      </c>
      <c r="W3347" s="4" t="e">
        <f t="shared" si="994"/>
        <v>#DIV/0!</v>
      </c>
      <c r="X3347" s="4" t="e">
        <f t="shared" si="995"/>
        <v>#DIV/0!</v>
      </c>
      <c r="Y3347" s="6" t="e">
        <f t="shared" si="996"/>
        <v>#NUM!</v>
      </c>
      <c r="Z3347" s="6" t="e">
        <f t="shared" si="997"/>
        <v>#NUM!</v>
      </c>
      <c r="AA3347" s="6" t="e">
        <f t="shared" si="998"/>
        <v>#NUM!</v>
      </c>
      <c r="AB3347" s="26">
        <v>-13.586906357416865</v>
      </c>
      <c r="AC3347" s="4">
        <f t="shared" si="999"/>
        <v>0</v>
      </c>
      <c r="AD3347" s="4">
        <f t="shared" si="1000"/>
        <v>0</v>
      </c>
      <c r="AE3347" s="4">
        <f t="shared" si="1001"/>
        <v>0</v>
      </c>
      <c r="AF3347" s="27">
        <v>-10.156431443339946</v>
      </c>
      <c r="AG3347" s="6" t="e">
        <f t="shared" si="1002"/>
        <v>#NUM!</v>
      </c>
      <c r="AH3347" s="6">
        <f t="shared" si="1003"/>
        <v>0</v>
      </c>
      <c r="AI3347" s="6" t="e">
        <f t="shared" si="1004"/>
        <v>#NUM!</v>
      </c>
      <c r="AK3347" s="1" t="e">
        <f t="shared" si="1005"/>
        <v>#DIV/0!</v>
      </c>
      <c r="AL3347" s="1" t="e">
        <f t="shared" si="1006"/>
        <v>#DIV/0!</v>
      </c>
    </row>
    <row r="3348" spans="4:38" x14ac:dyDescent="0.25">
      <c r="D3348" s="1">
        <v>1991</v>
      </c>
      <c r="E3348" s="1" t="s">
        <v>99</v>
      </c>
      <c r="F3348" s="2" t="s">
        <v>285</v>
      </c>
      <c r="G3348">
        <v>4</v>
      </c>
      <c r="H3348">
        <v>2031296</v>
      </c>
      <c r="I3348" s="1">
        <v>0</v>
      </c>
      <c r="J3348" s="1">
        <v>877</v>
      </c>
      <c r="K3348" s="1">
        <v>45206.19</v>
      </c>
      <c r="L3348" s="1">
        <v>40000</v>
      </c>
      <c r="M3348" s="3">
        <v>2</v>
      </c>
      <c r="N3348">
        <v>19.399999999999999</v>
      </c>
      <c r="O3348">
        <v>5</v>
      </c>
      <c r="P3348"/>
      <c r="Q3348" s="1">
        <f t="shared" si="988"/>
        <v>10</v>
      </c>
      <c r="R3348" s="5" t="e">
        <f t="shared" si="989"/>
        <v>#DIV/0!</v>
      </c>
      <c r="S3348" s="4" t="e">
        <f t="shared" si="990"/>
        <v>#DIV/0!</v>
      </c>
      <c r="T3348" s="6" t="e">
        <f t="shared" si="991"/>
        <v>#NUM!</v>
      </c>
      <c r="U3348" s="6" t="e">
        <f t="shared" si="992"/>
        <v>#NUM!</v>
      </c>
      <c r="V3348" s="4" t="e">
        <f t="shared" si="993"/>
        <v>#DIV/0!</v>
      </c>
      <c r="W3348" s="4" t="e">
        <f t="shared" si="994"/>
        <v>#DIV/0!</v>
      </c>
      <c r="X3348" s="4" t="e">
        <f t="shared" si="995"/>
        <v>#DIV/0!</v>
      </c>
      <c r="Y3348" s="6" t="e">
        <f t="shared" si="996"/>
        <v>#NUM!</v>
      </c>
      <c r="Z3348" s="6" t="e">
        <f t="shared" si="997"/>
        <v>#NUM!</v>
      </c>
      <c r="AA3348" s="6" t="e">
        <f t="shared" si="998"/>
        <v>#NUM!</v>
      </c>
      <c r="AB3348" s="26">
        <v>-13.586906357416865</v>
      </c>
      <c r="AC3348" s="4">
        <f t="shared" si="999"/>
        <v>0</v>
      </c>
      <c r="AD3348" s="4">
        <f t="shared" si="1000"/>
        <v>0</v>
      </c>
      <c r="AE3348" s="4">
        <f t="shared" si="1001"/>
        <v>0</v>
      </c>
      <c r="AF3348" s="27">
        <v>-10.156431443339946</v>
      </c>
      <c r="AG3348" s="6" t="e">
        <f t="shared" si="1002"/>
        <v>#NUM!</v>
      </c>
      <c r="AH3348" s="6">
        <f t="shared" si="1003"/>
        <v>0</v>
      </c>
      <c r="AI3348" s="6" t="e">
        <f t="shared" si="1004"/>
        <v>#NUM!</v>
      </c>
      <c r="AK3348" s="1" t="e">
        <f t="shared" si="1005"/>
        <v>#DIV/0!</v>
      </c>
      <c r="AL3348" s="1" t="e">
        <f t="shared" si="1006"/>
        <v>#DIV/0!</v>
      </c>
    </row>
    <row r="3349" spans="4:38" x14ac:dyDescent="0.25">
      <c r="D3349" s="1">
        <v>1992</v>
      </c>
      <c r="E3349" s="1" t="s">
        <v>99</v>
      </c>
      <c r="F3349" s="2" t="s">
        <v>285</v>
      </c>
      <c r="G3349">
        <v>4</v>
      </c>
      <c r="H3349"/>
      <c r="I3349" s="1">
        <v>0</v>
      </c>
      <c r="J3349" s="1">
        <v>675</v>
      </c>
      <c r="K3349" s="1">
        <v>42187.5</v>
      </c>
      <c r="L3349" s="1">
        <v>50000</v>
      </c>
      <c r="M3349" s="3">
        <v>2</v>
      </c>
      <c r="N3349">
        <v>16</v>
      </c>
      <c r="O3349">
        <v>6</v>
      </c>
      <c r="P3349"/>
      <c r="Q3349" s="1">
        <f t="shared" si="988"/>
        <v>10</v>
      </c>
      <c r="R3349" s="5" t="e">
        <f t="shared" si="989"/>
        <v>#DIV/0!</v>
      </c>
      <c r="S3349" s="4" t="e">
        <f t="shared" si="990"/>
        <v>#DIV/0!</v>
      </c>
      <c r="T3349" s="6" t="e">
        <f t="shared" si="991"/>
        <v>#NUM!</v>
      </c>
      <c r="U3349" s="6" t="e">
        <f t="shared" si="992"/>
        <v>#NUM!</v>
      </c>
      <c r="V3349" s="4" t="e">
        <f t="shared" si="993"/>
        <v>#DIV/0!</v>
      </c>
      <c r="W3349" s="4" t="e">
        <f t="shared" si="994"/>
        <v>#DIV/0!</v>
      </c>
      <c r="X3349" s="4" t="e">
        <f t="shared" si="995"/>
        <v>#DIV/0!</v>
      </c>
      <c r="Y3349" s="6" t="e">
        <f t="shared" si="996"/>
        <v>#NUM!</v>
      </c>
      <c r="Z3349" s="6" t="e">
        <f t="shared" si="997"/>
        <v>#NUM!</v>
      </c>
      <c r="AA3349" s="6" t="e">
        <f t="shared" si="998"/>
        <v>#NUM!</v>
      </c>
      <c r="AB3349" s="26">
        <v>-13.586906357416865</v>
      </c>
      <c r="AC3349" s="4">
        <f t="shared" si="999"/>
        <v>0</v>
      </c>
      <c r="AD3349" s="4">
        <f t="shared" si="1000"/>
        <v>0</v>
      </c>
      <c r="AE3349" s="4">
        <f t="shared" si="1001"/>
        <v>0</v>
      </c>
      <c r="AF3349" s="27">
        <v>-10.156431443339946</v>
      </c>
      <c r="AG3349" s="6" t="e">
        <f t="shared" si="1002"/>
        <v>#NUM!</v>
      </c>
      <c r="AH3349" s="6">
        <f t="shared" si="1003"/>
        <v>0</v>
      </c>
      <c r="AI3349" s="6" t="e">
        <f t="shared" si="1004"/>
        <v>#NUM!</v>
      </c>
      <c r="AK3349" s="1" t="e">
        <f t="shared" si="1005"/>
        <v>#DIV/0!</v>
      </c>
      <c r="AL3349" s="1" t="e">
        <f t="shared" si="1006"/>
        <v>#DIV/0!</v>
      </c>
    </row>
    <row r="3350" spans="4:38" x14ac:dyDescent="0.25">
      <c r="D3350" s="1">
        <v>1993</v>
      </c>
      <c r="E3350" s="1" t="s">
        <v>99</v>
      </c>
      <c r="F3350" s="2" t="s">
        <v>285</v>
      </c>
      <c r="G3350">
        <v>4</v>
      </c>
      <c r="H3350"/>
      <c r="I3350" s="1">
        <v>0</v>
      </c>
      <c r="J3350" s="1">
        <v>624</v>
      </c>
      <c r="K3350" s="1">
        <v>40519.480000000003</v>
      </c>
      <c r="L3350" s="1">
        <v>42857.14</v>
      </c>
      <c r="M3350" s="3">
        <v>3</v>
      </c>
      <c r="N3350">
        <v>15.4</v>
      </c>
      <c r="O3350">
        <v>7</v>
      </c>
      <c r="P3350"/>
      <c r="Q3350" s="1">
        <f t="shared" si="988"/>
        <v>10</v>
      </c>
      <c r="R3350" s="5" t="e">
        <f t="shared" si="989"/>
        <v>#DIV/0!</v>
      </c>
      <c r="S3350" s="4" t="e">
        <f t="shared" si="990"/>
        <v>#DIV/0!</v>
      </c>
      <c r="T3350" s="6" t="e">
        <f t="shared" si="991"/>
        <v>#NUM!</v>
      </c>
      <c r="U3350" s="6" t="e">
        <f t="shared" si="992"/>
        <v>#NUM!</v>
      </c>
      <c r="V3350" s="4" t="e">
        <f t="shared" si="993"/>
        <v>#DIV/0!</v>
      </c>
      <c r="W3350" s="4" t="e">
        <f t="shared" si="994"/>
        <v>#DIV/0!</v>
      </c>
      <c r="X3350" s="4" t="e">
        <f t="shared" si="995"/>
        <v>#DIV/0!</v>
      </c>
      <c r="Y3350" s="6" t="e">
        <f t="shared" si="996"/>
        <v>#NUM!</v>
      </c>
      <c r="Z3350" s="6" t="e">
        <f t="shared" si="997"/>
        <v>#NUM!</v>
      </c>
      <c r="AA3350" s="6" t="e">
        <f t="shared" si="998"/>
        <v>#NUM!</v>
      </c>
      <c r="AB3350" s="26">
        <v>-13.586906357416865</v>
      </c>
      <c r="AC3350" s="4">
        <f t="shared" si="999"/>
        <v>0</v>
      </c>
      <c r="AD3350" s="4">
        <f t="shared" si="1000"/>
        <v>0</v>
      </c>
      <c r="AE3350" s="4">
        <f t="shared" si="1001"/>
        <v>0</v>
      </c>
      <c r="AF3350" s="27">
        <v>-10.156431443339946</v>
      </c>
      <c r="AG3350" s="6" t="e">
        <f t="shared" si="1002"/>
        <v>#NUM!</v>
      </c>
      <c r="AH3350" s="6">
        <f t="shared" si="1003"/>
        <v>0</v>
      </c>
      <c r="AI3350" s="6" t="e">
        <f t="shared" si="1004"/>
        <v>#NUM!</v>
      </c>
      <c r="AK3350" s="1" t="e">
        <f t="shared" si="1005"/>
        <v>#DIV/0!</v>
      </c>
      <c r="AL3350" s="1" t="e">
        <f t="shared" si="1006"/>
        <v>#DIV/0!</v>
      </c>
    </row>
    <row r="3351" spans="4:38" x14ac:dyDescent="0.25">
      <c r="D3351" s="1">
        <v>1994</v>
      </c>
      <c r="E3351" s="1" t="s">
        <v>99</v>
      </c>
      <c r="F3351" s="2" t="s">
        <v>285</v>
      </c>
      <c r="G3351">
        <v>4</v>
      </c>
      <c r="H3351"/>
      <c r="I3351" s="1">
        <v>0</v>
      </c>
      <c r="J3351" s="1">
        <v>592</v>
      </c>
      <c r="K3351" s="1">
        <v>39466.67</v>
      </c>
      <c r="L3351" s="1">
        <v>37500</v>
      </c>
      <c r="M3351" s="3">
        <v>3</v>
      </c>
      <c r="N3351">
        <v>15</v>
      </c>
      <c r="O3351">
        <v>8</v>
      </c>
      <c r="P3351"/>
      <c r="Q3351" s="1">
        <f t="shared" si="988"/>
        <v>10</v>
      </c>
      <c r="R3351" s="5" t="e">
        <f t="shared" si="989"/>
        <v>#DIV/0!</v>
      </c>
      <c r="S3351" s="4" t="e">
        <f t="shared" si="990"/>
        <v>#DIV/0!</v>
      </c>
      <c r="T3351" s="6" t="e">
        <f t="shared" si="991"/>
        <v>#NUM!</v>
      </c>
      <c r="U3351" s="6" t="e">
        <f t="shared" si="992"/>
        <v>#NUM!</v>
      </c>
      <c r="V3351" s="4" t="e">
        <f t="shared" si="993"/>
        <v>#DIV/0!</v>
      </c>
      <c r="W3351" s="4" t="e">
        <f t="shared" si="994"/>
        <v>#DIV/0!</v>
      </c>
      <c r="X3351" s="4" t="e">
        <f t="shared" si="995"/>
        <v>#DIV/0!</v>
      </c>
      <c r="Y3351" s="6" t="e">
        <f t="shared" si="996"/>
        <v>#NUM!</v>
      </c>
      <c r="Z3351" s="6" t="e">
        <f t="shared" si="997"/>
        <v>#NUM!</v>
      </c>
      <c r="AA3351" s="6" t="e">
        <f t="shared" si="998"/>
        <v>#NUM!</v>
      </c>
      <c r="AB3351" s="26">
        <v>-13.586906357416865</v>
      </c>
      <c r="AC3351" s="4">
        <f t="shared" si="999"/>
        <v>0</v>
      </c>
      <c r="AD3351" s="4">
        <f t="shared" si="1000"/>
        <v>0</v>
      </c>
      <c r="AE3351" s="4">
        <f t="shared" si="1001"/>
        <v>0</v>
      </c>
      <c r="AF3351" s="27">
        <v>-10.156431443339946</v>
      </c>
      <c r="AG3351" s="6" t="e">
        <f t="shared" si="1002"/>
        <v>#NUM!</v>
      </c>
      <c r="AH3351" s="6">
        <f t="shared" si="1003"/>
        <v>0</v>
      </c>
      <c r="AI3351" s="6" t="e">
        <f t="shared" si="1004"/>
        <v>#NUM!</v>
      </c>
      <c r="AK3351" s="1" t="e">
        <f t="shared" si="1005"/>
        <v>#DIV/0!</v>
      </c>
      <c r="AL3351" s="1" t="e">
        <f t="shared" si="1006"/>
        <v>#DIV/0!</v>
      </c>
    </row>
    <row r="3352" spans="4:38" x14ac:dyDescent="0.25">
      <c r="D3352" s="1">
        <v>1995</v>
      </c>
      <c r="E3352" s="1" t="s">
        <v>99</v>
      </c>
      <c r="F3352" s="2" t="s">
        <v>285</v>
      </c>
      <c r="G3352">
        <v>4</v>
      </c>
      <c r="H3352">
        <v>1605901</v>
      </c>
      <c r="I3352" s="1">
        <v>19629.150000000001</v>
      </c>
      <c r="J3352" s="1">
        <v>576</v>
      </c>
      <c r="K3352" s="1">
        <v>39452.050000000003</v>
      </c>
      <c r="L3352" s="1">
        <v>33333.33</v>
      </c>
      <c r="M3352" s="3">
        <v>3</v>
      </c>
      <c r="N3352">
        <v>14.6</v>
      </c>
      <c r="O3352">
        <v>9</v>
      </c>
      <c r="P3352"/>
      <c r="Q3352" s="1">
        <f t="shared" si="988"/>
        <v>10</v>
      </c>
      <c r="R3352" s="5">
        <f t="shared" si="989"/>
        <v>-7.4990511560612651E-3</v>
      </c>
      <c r="S3352" s="4">
        <f t="shared" si="990"/>
        <v>0.29585294116148686</v>
      </c>
      <c r="T3352" s="6">
        <f t="shared" si="991"/>
        <v>-0.59012146836425372</v>
      </c>
      <c r="U3352" s="6">
        <f t="shared" si="992"/>
        <v>0.19670713645070231</v>
      </c>
      <c r="V3352" s="4">
        <f t="shared" si="993"/>
        <v>14.592500948843938</v>
      </c>
      <c r="W3352" s="4">
        <f t="shared" si="994"/>
        <v>6634.765881636351</v>
      </c>
      <c r="X3352" s="4">
        <f t="shared" si="995"/>
        <v>10654777164.085697</v>
      </c>
      <c r="Y3352" s="6">
        <f t="shared" si="996"/>
        <v>8.4098785316357461</v>
      </c>
      <c r="Z3352" s="6">
        <f t="shared" si="997"/>
        <v>9978.870291225734</v>
      </c>
      <c r="AA3352" s="6">
        <f t="shared" si="998"/>
        <v>16025077779.549698</v>
      </c>
      <c r="AB3352" s="26">
        <v>-13.586906357416865</v>
      </c>
      <c r="AC3352" s="4">
        <f t="shared" si="999"/>
        <v>18118.167318321281</v>
      </c>
      <c r="AD3352" s="4">
        <f t="shared" si="1000"/>
        <v>5711294149922.0283</v>
      </c>
      <c r="AE3352" s="4">
        <f t="shared" si="1001"/>
        <v>3556442.2401642622</v>
      </c>
      <c r="AF3352" s="27">
        <v>-10.156431443339946</v>
      </c>
      <c r="AG3352" s="6">
        <f t="shared" si="1002"/>
        <v>172.10747257666057</v>
      </c>
      <c r="AH3352" s="6">
        <f t="shared" si="1003"/>
        <v>3201558218.7374396</v>
      </c>
      <c r="AI3352" s="6">
        <f t="shared" si="1004"/>
        <v>33783.233953281568</v>
      </c>
      <c r="AK3352" s="1">
        <f t="shared" si="1005"/>
        <v>3.1723400761224374E-8</v>
      </c>
      <c r="AL3352" s="1">
        <f t="shared" si="1006"/>
        <v>5.0944641005850992E-2</v>
      </c>
    </row>
    <row r="3353" spans="4:38" x14ac:dyDescent="0.25">
      <c r="D3353" s="1">
        <v>1996</v>
      </c>
      <c r="E3353" s="1" t="s">
        <v>99</v>
      </c>
      <c r="F3353" s="2" t="s">
        <v>285</v>
      </c>
      <c r="G3353">
        <v>4</v>
      </c>
      <c r="H3353">
        <v>1626857</v>
      </c>
      <c r="I3353" s="1">
        <v>20716.29</v>
      </c>
      <c r="J3353" s="1">
        <v>569</v>
      </c>
      <c r="K3353" s="1">
        <v>40070.42</v>
      </c>
      <c r="L3353" s="1">
        <v>33333.33</v>
      </c>
      <c r="M3353" s="3">
        <v>3</v>
      </c>
      <c r="N3353">
        <v>14.2</v>
      </c>
      <c r="O3353">
        <v>9</v>
      </c>
      <c r="P3353"/>
      <c r="Q3353" s="1">
        <f t="shared" si="988"/>
        <v>10</v>
      </c>
      <c r="R3353" s="5">
        <f t="shared" si="989"/>
        <v>-7.1055193762975888E-3</v>
      </c>
      <c r="S3353" s="4">
        <f t="shared" si="990"/>
        <v>0.28472114572638241</v>
      </c>
      <c r="T3353" s="6">
        <f t="shared" si="991"/>
        <v>-0.58373751501109528</v>
      </c>
      <c r="U3353" s="6">
        <f t="shared" si="992"/>
        <v>0.19457915221244795</v>
      </c>
      <c r="V3353" s="4">
        <f t="shared" si="993"/>
        <v>14.192894480623702</v>
      </c>
      <c r="W3353" s="4">
        <f t="shared" si="994"/>
        <v>7275.9927778277488</v>
      </c>
      <c r="X3353" s="4">
        <f t="shared" si="995"/>
        <v>11836999782.558517</v>
      </c>
      <c r="Y3353" s="6">
        <f t="shared" si="996"/>
        <v>8.4162624849889056</v>
      </c>
      <c r="Z3353" s="6">
        <f t="shared" si="997"/>
        <v>10646.716138109839</v>
      </c>
      <c r="AA3353" s="6">
        <f t="shared" si="998"/>
        <v>17320684676.296959</v>
      </c>
      <c r="AB3353" s="26">
        <v>-13.586906357416865</v>
      </c>
      <c r="AC3353" s="4">
        <f t="shared" si="999"/>
        <v>19121.623118416537</v>
      </c>
      <c r="AD3353" s="4">
        <f t="shared" si="1000"/>
        <v>6444453826314.5303</v>
      </c>
      <c r="AE3353" s="4">
        <f t="shared" si="1001"/>
        <v>3961290.8979182136</v>
      </c>
      <c r="AF3353" s="27">
        <v>-10.156431443339946</v>
      </c>
      <c r="AG3353" s="6">
        <f t="shared" si="1002"/>
        <v>173.98969883144997</v>
      </c>
      <c r="AH3353" s="6">
        <f t="shared" si="1003"/>
        <v>3422965355.5766487</v>
      </c>
      <c r="AI3353" s="6">
        <f t="shared" si="1004"/>
        <v>36044.210580049788</v>
      </c>
      <c r="AK3353" s="1">
        <f t="shared" si="1005"/>
        <v>2.9671440953362925E-8</v>
      </c>
      <c r="AL3353" s="1">
        <f t="shared" si="1006"/>
        <v>4.8271191415065147E-2</v>
      </c>
    </row>
    <row r="3354" spans="4:38" x14ac:dyDescent="0.25">
      <c r="D3354" s="1">
        <v>1997</v>
      </c>
      <c r="E3354" s="1" t="s">
        <v>99</v>
      </c>
      <c r="F3354" s="2" t="s">
        <v>285</v>
      </c>
      <c r="G3354">
        <v>4</v>
      </c>
      <c r="H3354">
        <v>1710256</v>
      </c>
      <c r="I3354" s="1">
        <v>25605.25</v>
      </c>
      <c r="J3354" s="1">
        <v>566</v>
      </c>
      <c r="K3354" s="1">
        <v>41014.49</v>
      </c>
      <c r="L3354" s="1">
        <v>37500</v>
      </c>
      <c r="M3354" s="3">
        <v>3</v>
      </c>
      <c r="N3354">
        <v>13.8</v>
      </c>
      <c r="O3354">
        <v>8</v>
      </c>
      <c r="P3354"/>
      <c r="Q3354" s="1">
        <f t="shared" si="988"/>
        <v>10</v>
      </c>
      <c r="R3354" s="5">
        <f t="shared" si="989"/>
        <v>-5.7488210425596306E-3</v>
      </c>
      <c r="S3354" s="4">
        <f t="shared" si="990"/>
        <v>0.23578496316185152</v>
      </c>
      <c r="T3354" s="6">
        <f t="shared" si="991"/>
        <v>-0.55962261749480635</v>
      </c>
      <c r="U3354" s="6">
        <f t="shared" si="992"/>
        <v>0.2098584815605524</v>
      </c>
      <c r="V3354" s="4">
        <f t="shared" si="993"/>
        <v>13.794251178957442</v>
      </c>
      <c r="W3354" s="4">
        <f t="shared" si="994"/>
        <v>10859.577157354013</v>
      </c>
      <c r="X3354" s="4">
        <f t="shared" si="995"/>
        <v>18572656990.827644</v>
      </c>
      <c r="Y3354" s="6">
        <f t="shared" si="996"/>
        <v>7.4403773825051935</v>
      </c>
      <c r="Z3354" s="6">
        <f t="shared" si="997"/>
        <v>12201.198545607451</v>
      </c>
      <c r="AA3354" s="6">
        <f t="shared" si="998"/>
        <v>20867173019.816418</v>
      </c>
      <c r="AB3354" s="26">
        <v>-13.586906357416865</v>
      </c>
      <c r="AC3354" s="4">
        <f t="shared" si="999"/>
        <v>23634.248234255989</v>
      </c>
      <c r="AD3354" s="4">
        <f t="shared" si="1000"/>
        <v>10349799483399.709</v>
      </c>
      <c r="AE3354" s="4">
        <f t="shared" si="1001"/>
        <v>6051608.3460018309</v>
      </c>
      <c r="AF3354" s="27">
        <v>-10.156431443339946</v>
      </c>
      <c r="AG3354" s="6">
        <f t="shared" si="1002"/>
        <v>181.48715090905353</v>
      </c>
      <c r="AH3354" s="6">
        <f t="shared" si="1003"/>
        <v>4447656970.6628304</v>
      </c>
      <c r="AI3354" s="6">
        <f t="shared" si="1004"/>
        <v>46470.238708140423</v>
      </c>
      <c r="AK3354" s="1">
        <f t="shared" si="1005"/>
        <v>2.2835464853366025E-8</v>
      </c>
      <c r="AL3354" s="1">
        <f t="shared" si="1006"/>
        <v>3.9054490778258365E-2</v>
      </c>
    </row>
    <row r="3355" spans="4:38" x14ac:dyDescent="0.25">
      <c r="D3355" s="1">
        <v>1998</v>
      </c>
      <c r="E3355" s="1" t="s">
        <v>99</v>
      </c>
      <c r="F3355" s="2" t="s">
        <v>285</v>
      </c>
      <c r="G3355">
        <v>4</v>
      </c>
      <c r="H3355">
        <v>1831119</v>
      </c>
      <c r="I3355" s="1">
        <v>26377.68</v>
      </c>
      <c r="J3355" s="1">
        <v>564</v>
      </c>
      <c r="K3355" s="1">
        <v>42089.55</v>
      </c>
      <c r="L3355" s="1">
        <v>37500</v>
      </c>
      <c r="M3355" s="3">
        <v>3</v>
      </c>
      <c r="N3355">
        <v>13.4</v>
      </c>
      <c r="O3355">
        <v>8</v>
      </c>
      <c r="P3355"/>
      <c r="Q3355" s="1">
        <f t="shared" si="988"/>
        <v>10</v>
      </c>
      <c r="R3355" s="5">
        <f t="shared" si="989"/>
        <v>-5.5804756142314258E-3</v>
      </c>
      <c r="S3355" s="4">
        <f t="shared" si="990"/>
        <v>0.23487970738897432</v>
      </c>
      <c r="T3355" s="6">
        <f t="shared" si="991"/>
        <v>-0.55635980785634642</v>
      </c>
      <c r="U3355" s="6">
        <f t="shared" si="992"/>
        <v>0.20863492794612989</v>
      </c>
      <c r="V3355" s="4">
        <f t="shared" si="993"/>
        <v>13.39441952438577</v>
      </c>
      <c r="W3355" s="4">
        <f t="shared" si="994"/>
        <v>11230.293282134009</v>
      </c>
      <c r="X3355" s="4">
        <f t="shared" si="995"/>
        <v>20564003404.487946</v>
      </c>
      <c r="Y3355" s="6">
        <f t="shared" si="996"/>
        <v>7.4436401921436532</v>
      </c>
      <c r="Z3355" s="6">
        <f t="shared" si="997"/>
        <v>12642.983732240073</v>
      </c>
      <c r="AA3355" s="6">
        <f t="shared" si="998"/>
        <v>23150807728.795708</v>
      </c>
      <c r="AB3355" s="26">
        <v>-13.586906357416865</v>
      </c>
      <c r="AC3355" s="4">
        <f t="shared" si="999"/>
        <v>24347.21929931438</v>
      </c>
      <c r="AD3355" s="4">
        <f t="shared" si="1000"/>
        <v>11759870297234.199</v>
      </c>
      <c r="AE3355" s="4">
        <f t="shared" si="1001"/>
        <v>6422231.5956713893</v>
      </c>
      <c r="AF3355" s="27">
        <v>-10.156431443339946</v>
      </c>
      <c r="AG3355" s="6">
        <f t="shared" si="1002"/>
        <v>182.55149455300631</v>
      </c>
      <c r="AH3355" s="6">
        <f t="shared" si="1003"/>
        <v>4905624539.217597</v>
      </c>
      <c r="AI3355" s="6">
        <f t="shared" si="1004"/>
        <v>48152.849068409436</v>
      </c>
      <c r="AK3355" s="1">
        <f t="shared" si="1005"/>
        <v>2.0703646115077133E-8</v>
      </c>
      <c r="AL3355" s="1">
        <f t="shared" si="1006"/>
        <v>3.7910839770593924E-2</v>
      </c>
    </row>
    <row r="3356" spans="4:38" x14ac:dyDescent="0.25">
      <c r="D3356" s="1">
        <v>1999</v>
      </c>
      <c r="E3356" s="1" t="s">
        <v>99</v>
      </c>
      <c r="F3356" s="2" t="s">
        <v>285</v>
      </c>
      <c r="G3356">
        <v>4</v>
      </c>
      <c r="H3356">
        <v>1951636</v>
      </c>
      <c r="I3356" s="1">
        <v>15526.27</v>
      </c>
      <c r="J3356" s="1">
        <v>561</v>
      </c>
      <c r="K3356" s="1">
        <v>43153.85</v>
      </c>
      <c r="L3356" s="1">
        <v>42857.14</v>
      </c>
      <c r="M3356" s="3">
        <v>3</v>
      </c>
      <c r="N3356">
        <v>13</v>
      </c>
      <c r="O3356">
        <v>7</v>
      </c>
      <c r="P3356"/>
      <c r="Q3356" s="1">
        <f t="shared" si="988"/>
        <v>10</v>
      </c>
      <c r="R3356" s="5">
        <f t="shared" si="989"/>
        <v>-9.4807059261496802E-3</v>
      </c>
      <c r="S3356" s="4">
        <f t="shared" si="990"/>
        <v>0.40912896143117439</v>
      </c>
      <c r="T3356" s="6">
        <f t="shared" si="991"/>
        <v>-0.61914735999780912</v>
      </c>
      <c r="U3356" s="6">
        <f t="shared" si="992"/>
        <v>0.26534885088056503</v>
      </c>
      <c r="V3356" s="4">
        <f t="shared" si="993"/>
        <v>12.990519294073851</v>
      </c>
      <c r="W3356" s="4">
        <f t="shared" si="994"/>
        <v>3794.9574495258275</v>
      </c>
      <c r="X3356" s="4">
        <f t="shared" si="995"/>
        <v>7406375576.9627876</v>
      </c>
      <c r="Y3356" s="6">
        <f t="shared" si="996"/>
        <v>6.3808526400021908</v>
      </c>
      <c r="Z3356" s="6">
        <f t="shared" si="997"/>
        <v>5851.2670955520589</v>
      </c>
      <c r="AA3356" s="6">
        <f t="shared" si="998"/>
        <v>11419543509.294838</v>
      </c>
      <c r="AB3356" s="26">
        <v>-13.586906357416865</v>
      </c>
      <c r="AC3356" s="4">
        <f t="shared" si="999"/>
        <v>14331.112538720841</v>
      </c>
      <c r="AD3356" s="4">
        <f t="shared" si="1000"/>
        <v>4342560334896.0112</v>
      </c>
      <c r="AE3356" s="4">
        <f t="shared" si="1001"/>
        <v>2225087.2267656522</v>
      </c>
      <c r="AF3356" s="27">
        <v>-10.156431443339946</v>
      </c>
      <c r="AG3356" s="6">
        <f t="shared" si="1002"/>
        <v>164.0390010445314</v>
      </c>
      <c r="AH3356" s="6">
        <f t="shared" si="1003"/>
        <v>3077564020.990891</v>
      </c>
      <c r="AI3356" s="6">
        <f t="shared" si="1004"/>
        <v>25469.138207476764</v>
      </c>
      <c r="AK3356" s="1">
        <f t="shared" si="1005"/>
        <v>3.3001527747487291E-8</v>
      </c>
      <c r="AL3356" s="1">
        <f t="shared" si="1006"/>
        <v>6.4406969606995101E-2</v>
      </c>
    </row>
    <row r="3357" spans="4:38" x14ac:dyDescent="0.25">
      <c r="D3357" s="1">
        <v>2000</v>
      </c>
      <c r="E3357" s="1" t="s">
        <v>99</v>
      </c>
      <c r="F3357" s="2" t="s">
        <v>285</v>
      </c>
      <c r="G3357">
        <v>4</v>
      </c>
      <c r="H3357">
        <v>2045123</v>
      </c>
      <c r="I3357" s="1">
        <v>21875.58</v>
      </c>
      <c r="J3357" s="1">
        <v>557</v>
      </c>
      <c r="K3357" s="1">
        <v>43858.27</v>
      </c>
      <c r="L3357" s="1">
        <v>42857.14</v>
      </c>
      <c r="M3357" s="3">
        <v>3</v>
      </c>
      <c r="N3357">
        <v>12.7</v>
      </c>
      <c r="O3357">
        <v>7</v>
      </c>
      <c r="P3357"/>
      <c r="Q3357" s="1">
        <f t="shared" si="988"/>
        <v>10</v>
      </c>
      <c r="R3357" s="5">
        <f t="shared" si="989"/>
        <v>-6.7289644434570415E-3</v>
      </c>
      <c r="S3357" s="4">
        <f t="shared" si="990"/>
        <v>0.2951207393815386</v>
      </c>
      <c r="T3357" s="6">
        <f t="shared" si="991"/>
        <v>-0.577393501773662</v>
      </c>
      <c r="U3357" s="6">
        <f t="shared" si="992"/>
        <v>0.24745434140604081</v>
      </c>
      <c r="V3357" s="4">
        <f t="shared" si="993"/>
        <v>12.693271035556542</v>
      </c>
      <c r="W3357" s="4">
        <f t="shared" si="994"/>
        <v>7412.4170486435278</v>
      </c>
      <c r="X3357" s="4">
        <f t="shared" si="995"/>
        <v>15159304591.772997</v>
      </c>
      <c r="Y3357" s="6">
        <f t="shared" si="996"/>
        <v>6.4226064982263384</v>
      </c>
      <c r="Z3357" s="6">
        <f t="shared" si="997"/>
        <v>8840.2490235986534</v>
      </c>
      <c r="AA3357" s="6">
        <f t="shared" si="998"/>
        <v>18079396603.889149</v>
      </c>
      <c r="AB3357" s="26">
        <v>-13.586906357416865</v>
      </c>
      <c r="AC3357" s="4">
        <f t="shared" si="999"/>
        <v>20191.675066180789</v>
      </c>
      <c r="AD3357" s="4">
        <f t="shared" si="1000"/>
        <v>9033402433006.7637</v>
      </c>
      <c r="AE3357" s="4">
        <f t="shared" si="1001"/>
        <v>4417046.0324424319</v>
      </c>
      <c r="AF3357" s="27">
        <v>-10.156431443339946</v>
      </c>
      <c r="AG3357" s="6">
        <f t="shared" si="1002"/>
        <v>175.90138115758117</v>
      </c>
      <c r="AH3357" s="6">
        <f t="shared" si="1003"/>
        <v>4543809872.6440744</v>
      </c>
      <c r="AI3357" s="6">
        <f t="shared" si="1004"/>
        <v>38479.447356231598</v>
      </c>
      <c r="AK3357" s="1">
        <f t="shared" si="1005"/>
        <v>2.235223684090868E-8</v>
      </c>
      <c r="AL3357" s="1">
        <f t="shared" si="1006"/>
        <v>4.5713073664789688E-2</v>
      </c>
    </row>
    <row r="3358" spans="4:38" x14ac:dyDescent="0.25">
      <c r="D3358" s="1">
        <v>2001</v>
      </c>
      <c r="E3358" s="1" t="s">
        <v>99</v>
      </c>
      <c r="F3358" s="2" t="s">
        <v>285</v>
      </c>
      <c r="G3358">
        <v>4</v>
      </c>
      <c r="H3358">
        <v>2103282</v>
      </c>
      <c r="I3358" s="1">
        <v>28663.759999999998</v>
      </c>
      <c r="J3358" s="1">
        <v>555</v>
      </c>
      <c r="K3358" s="1">
        <v>44400</v>
      </c>
      <c r="L3358" s="1">
        <v>42857.14</v>
      </c>
      <c r="M3358" s="3">
        <v>3</v>
      </c>
      <c r="N3358">
        <v>12.5</v>
      </c>
      <c r="O3358">
        <v>7</v>
      </c>
      <c r="P3358"/>
      <c r="Q3358" s="1">
        <f t="shared" si="988"/>
        <v>10</v>
      </c>
      <c r="R3358" s="5">
        <f t="shared" si="989"/>
        <v>-5.1354044270535337E-3</v>
      </c>
      <c r="S3358" s="4">
        <f t="shared" si="990"/>
        <v>0.2280119565611769</v>
      </c>
      <c r="T3358" s="6">
        <f t="shared" si="991"/>
        <v>-0.54738522182301841</v>
      </c>
      <c r="U3358" s="6">
        <f t="shared" si="992"/>
        <v>0.23459365085600156</v>
      </c>
      <c r="V3358" s="4">
        <f t="shared" si="993"/>
        <v>12.494864595572947</v>
      </c>
      <c r="W3358" s="4">
        <f t="shared" si="994"/>
        <v>12571.16531619663</v>
      </c>
      <c r="X3358" s="4">
        <f t="shared" si="995"/>
        <v>26440705728.580681</v>
      </c>
      <c r="Y3358" s="6">
        <f t="shared" si="996"/>
        <v>6.4526147781769811</v>
      </c>
      <c r="Z3358" s="6">
        <f t="shared" si="997"/>
        <v>12218.472194541364</v>
      </c>
      <c r="AA3358" s="6">
        <f t="shared" si="998"/>
        <v>25698892634.27935</v>
      </c>
      <c r="AB3358" s="26">
        <v>-13.586906357416865</v>
      </c>
      <c r="AC3358" s="4">
        <f t="shared" si="999"/>
        <v>26457.324930127124</v>
      </c>
      <c r="AD3358" s="4">
        <f t="shared" si="1000"/>
        <v>15950584238465.918</v>
      </c>
      <c r="AE3358" s="4">
        <f t="shared" si="1001"/>
        <v>7583664.1203918066</v>
      </c>
      <c r="AF3358" s="27">
        <v>-10.156431443339946</v>
      </c>
      <c r="AG3358" s="6">
        <f t="shared" si="1002"/>
        <v>185.54449478038237</v>
      </c>
      <c r="AH3358" s="6">
        <f t="shared" si="1003"/>
        <v>6123106388.3834391</v>
      </c>
      <c r="AI3358" s="6">
        <f t="shared" si="1004"/>
        <v>53184.028677061331</v>
      </c>
      <c r="AK3358" s="1">
        <f t="shared" si="1005"/>
        <v>1.6587056959533487E-8</v>
      </c>
      <c r="AL3358" s="1">
        <f t="shared" si="1006"/>
        <v>3.4887258335961506E-2</v>
      </c>
    </row>
    <row r="3359" spans="4:38" x14ac:dyDescent="0.25">
      <c r="D3359" s="1">
        <v>2002</v>
      </c>
      <c r="E3359" s="1" t="s">
        <v>99</v>
      </c>
      <c r="F3359" s="2" t="s">
        <v>285</v>
      </c>
      <c r="G3359">
        <v>4</v>
      </c>
      <c r="H3359">
        <v>2136997</v>
      </c>
      <c r="I3359" s="1">
        <v>20387.560000000001</v>
      </c>
      <c r="J3359" s="1">
        <v>555</v>
      </c>
      <c r="K3359" s="1">
        <v>45121.95</v>
      </c>
      <c r="L3359" s="1">
        <v>50000</v>
      </c>
      <c r="M3359" s="3">
        <v>3</v>
      </c>
      <c r="N3359">
        <v>12.3</v>
      </c>
      <c r="O3359">
        <v>6</v>
      </c>
      <c r="P3359"/>
      <c r="Q3359" s="1">
        <f t="shared" si="988"/>
        <v>10</v>
      </c>
      <c r="R3359" s="5">
        <f t="shared" si="989"/>
        <v>-7.2200891131650857E-3</v>
      </c>
      <c r="S3359" s="4">
        <f t="shared" si="990"/>
        <v>0.32578449995977932</v>
      </c>
      <c r="T3359" s="6">
        <f t="shared" si="991"/>
        <v>-0.58562101057362492</v>
      </c>
      <c r="U3359" s="6">
        <f t="shared" si="992"/>
        <v>0.29281050528681246</v>
      </c>
      <c r="V3359" s="4">
        <f t="shared" si="993"/>
        <v>12.292779910886836</v>
      </c>
      <c r="W3359" s="4">
        <f t="shared" si="994"/>
        <v>6257.9895613563585</v>
      </c>
      <c r="X3359" s="4">
        <f t="shared" si="995"/>
        <v>13373304918.649855</v>
      </c>
      <c r="Y3359" s="6">
        <f t="shared" si="996"/>
        <v>5.4143789894263747</v>
      </c>
      <c r="Z3359" s="6">
        <f t="shared" si="997"/>
        <v>6962.7146676414723</v>
      </c>
      <c r="AA3359" s="6">
        <f t="shared" si="998"/>
        <v>14879300356.605824</v>
      </c>
      <c r="AB3359" s="26">
        <v>-13.586906357416865</v>
      </c>
      <c r="AC3359" s="4">
        <f t="shared" si="999"/>
        <v>18818.197593493056</v>
      </c>
      <c r="AD3359" s="4">
        <f t="shared" si="1000"/>
        <v>8198741412434.9277</v>
      </c>
      <c r="AE3359" s="4">
        <f t="shared" si="1001"/>
        <v>3836571.325291953</v>
      </c>
      <c r="AF3359" s="27">
        <v>-10.156431443339946</v>
      </c>
      <c r="AG3359" s="6">
        <f t="shared" si="1002"/>
        <v>173.43010684318793</v>
      </c>
      <c r="AH3359" s="6">
        <f t="shared" si="1003"/>
        <v>4424969748.7425947</v>
      </c>
      <c r="AI3359" s="6">
        <f t="shared" si="1004"/>
        <v>35358.167090719049</v>
      </c>
      <c r="AK3359" s="1">
        <f t="shared" si="1005"/>
        <v>2.2952544356322462E-8</v>
      </c>
      <c r="AL3359" s="1">
        <f t="shared" si="1006"/>
        <v>4.9049518431828032E-2</v>
      </c>
    </row>
    <row r="3360" spans="4:38" x14ac:dyDescent="0.25">
      <c r="D3360" s="1">
        <v>2003</v>
      </c>
      <c r="E3360" s="1" t="s">
        <v>99</v>
      </c>
      <c r="F3360" s="2" t="s">
        <v>285</v>
      </c>
      <c r="G3360">
        <v>4</v>
      </c>
      <c r="H3360">
        <v>2161626</v>
      </c>
      <c r="I3360" s="1">
        <v>21038.1</v>
      </c>
      <c r="J3360" s="1">
        <v>557</v>
      </c>
      <c r="K3360" s="1">
        <v>45655.74</v>
      </c>
      <c r="L3360" s="1">
        <v>50000</v>
      </c>
      <c r="M3360" s="3">
        <v>3</v>
      </c>
      <c r="N3360">
        <v>12.2</v>
      </c>
      <c r="O3360">
        <v>6</v>
      </c>
      <c r="P3360"/>
      <c r="Q3360" s="1">
        <f t="shared" si="988"/>
        <v>10</v>
      </c>
      <c r="R3360" s="5">
        <f t="shared" si="989"/>
        <v>-6.9968295616048993E-3</v>
      </c>
      <c r="S3360" s="4">
        <f t="shared" si="990"/>
        <v>0.31944543128894726</v>
      </c>
      <c r="T3360" s="6">
        <f t="shared" si="991"/>
        <v>-0.58193098322159253</v>
      </c>
      <c r="U3360" s="6">
        <f t="shared" si="992"/>
        <v>0.29096549161079627</v>
      </c>
      <c r="V3360" s="4">
        <f t="shared" si="993"/>
        <v>12.193003170438395</v>
      </c>
      <c r="W3360" s="4">
        <f t="shared" si="994"/>
        <v>6585.8196547411108</v>
      </c>
      <c r="X3360" s="4">
        <f t="shared" si="995"/>
        <v>14236078996.999409</v>
      </c>
      <c r="Y3360" s="6">
        <f t="shared" si="996"/>
        <v>5.4180690167784071</v>
      </c>
      <c r="Z3360" s="6">
        <f t="shared" si="997"/>
        <v>7230.4450550243128</v>
      </c>
      <c r="AA3360" s="6">
        <f t="shared" si="998"/>
        <v>15629518022.511986</v>
      </c>
      <c r="AB3360" s="26">
        <v>-13.586906357416865</v>
      </c>
      <c r="AC3360" s="4">
        <f t="shared" si="999"/>
        <v>19418.661320514384</v>
      </c>
      <c r="AD3360" s="4">
        <f t="shared" si="1000"/>
        <v>8830928282577.3574</v>
      </c>
      <c r="AE3360" s="4">
        <f t="shared" si="1001"/>
        <v>4085317.387271136</v>
      </c>
      <c r="AF3360" s="27">
        <v>-10.156431443339946</v>
      </c>
      <c r="AG3360" s="6">
        <f t="shared" si="1002"/>
        <v>174.52982804100833</v>
      </c>
      <c r="AH3360" s="6">
        <f t="shared" si="1003"/>
        <v>4618789946.5704708</v>
      </c>
      <c r="AI3360" s="6">
        <f t="shared" si="1004"/>
        <v>36717.759753095372</v>
      </c>
      <c r="AK3360" s="1">
        <f t="shared" si="1005"/>
        <v>2.1989377219635779E-8</v>
      </c>
      <c r="AL3360" s="1">
        <f t="shared" si="1006"/>
        <v>4.7532809521772405E-2</v>
      </c>
    </row>
    <row r="3361" spans="4:38" x14ac:dyDescent="0.25">
      <c r="D3361" s="1">
        <v>2004</v>
      </c>
      <c r="E3361" s="1" t="s">
        <v>99</v>
      </c>
      <c r="F3361" s="2" t="s">
        <v>285</v>
      </c>
      <c r="G3361">
        <v>4</v>
      </c>
      <c r="H3361">
        <v>2200492</v>
      </c>
      <c r="I3361" s="1">
        <v>20462.21</v>
      </c>
      <c r="J3361" s="1">
        <v>562</v>
      </c>
      <c r="K3361" s="1">
        <v>46833.33</v>
      </c>
      <c r="L3361" s="1">
        <v>50000</v>
      </c>
      <c r="M3361" s="3">
        <v>3</v>
      </c>
      <c r="N3361">
        <v>12</v>
      </c>
      <c r="O3361">
        <v>6</v>
      </c>
      <c r="P3361"/>
      <c r="Q3361" s="1">
        <f t="shared" si="988"/>
        <v>10</v>
      </c>
      <c r="R3361" s="5">
        <f t="shared" si="989"/>
        <v>-7.1937488668135071E-3</v>
      </c>
      <c r="S3361" s="4">
        <f t="shared" si="990"/>
        <v>0.336907214616603</v>
      </c>
      <c r="T3361" s="6">
        <f t="shared" si="991"/>
        <v>-0.58518984067850088</v>
      </c>
      <c r="U3361" s="6">
        <f t="shared" si="992"/>
        <v>0.29259492033925044</v>
      </c>
      <c r="V3361" s="4">
        <f t="shared" si="993"/>
        <v>11.992806251133187</v>
      </c>
      <c r="W3361" s="4">
        <f t="shared" si="994"/>
        <v>6073.5446177030626</v>
      </c>
      <c r="X3361" s="4">
        <f t="shared" si="995"/>
        <v>13364786342.898647</v>
      </c>
      <c r="Y3361" s="6">
        <f t="shared" si="996"/>
        <v>5.4148101593214992</v>
      </c>
      <c r="Z3361" s="6">
        <f t="shared" si="997"/>
        <v>6993.3579080166528</v>
      </c>
      <c r="AA3361" s="6">
        <f t="shared" si="998"/>
        <v>15388828129.727381</v>
      </c>
      <c r="AB3361" s="26">
        <v>-13.586906357416865</v>
      </c>
      <c r="AC3361" s="4">
        <f t="shared" si="999"/>
        <v>18887.101299986341</v>
      </c>
      <c r="AD3361" s="4">
        <f t="shared" si="1000"/>
        <v>8504281769433.8672</v>
      </c>
      <c r="AE3361" s="4">
        <f t="shared" si="1001"/>
        <v>3864718.3309159349</v>
      </c>
      <c r="AF3361" s="27">
        <v>-10.156431443339946</v>
      </c>
      <c r="AG3361" s="6">
        <f t="shared" si="1002"/>
        <v>173.5578907447202</v>
      </c>
      <c r="AH3361" s="6">
        <f t="shared" si="1003"/>
        <v>4573129216.2955294</v>
      </c>
      <c r="AI3361" s="6">
        <f t="shared" si="1004"/>
        <v>35513.78007575521</v>
      </c>
      <c r="AK3361" s="1">
        <f t="shared" si="1005"/>
        <v>2.2208931702933993E-8</v>
      </c>
      <c r="AL3361" s="1">
        <f t="shared" si="1006"/>
        <v>4.8870576540852625E-2</v>
      </c>
    </row>
    <row r="3362" spans="4:38" x14ac:dyDescent="0.25">
      <c r="D3362" s="1">
        <v>2005</v>
      </c>
      <c r="E3362" s="1" t="s">
        <v>99</v>
      </c>
      <c r="F3362" s="2" t="s">
        <v>285</v>
      </c>
      <c r="G3362">
        <v>4</v>
      </c>
      <c r="H3362">
        <v>2270198</v>
      </c>
      <c r="I3362" s="1">
        <v>21434.11</v>
      </c>
      <c r="J3362" s="1">
        <v>570</v>
      </c>
      <c r="K3362" s="1">
        <v>48305.08</v>
      </c>
      <c r="L3362" s="1">
        <v>50000</v>
      </c>
      <c r="M3362" s="3">
        <v>3</v>
      </c>
      <c r="N3362">
        <v>11.8</v>
      </c>
      <c r="O3362">
        <v>6</v>
      </c>
      <c r="P3362"/>
      <c r="Q3362" s="1">
        <f t="shared" si="988"/>
        <v>10</v>
      </c>
      <c r="R3362" s="5">
        <f t="shared" si="989"/>
        <v>-6.8675582984317985E-3</v>
      </c>
      <c r="S3362" s="4">
        <f t="shared" si="990"/>
        <v>0.33173795301041192</v>
      </c>
      <c r="T3362" s="6">
        <f t="shared" si="991"/>
        <v>-0.57975665721656422</v>
      </c>
      <c r="U3362" s="6">
        <f t="shared" si="992"/>
        <v>0.28987832860828211</v>
      </c>
      <c r="V3362" s="4">
        <f t="shared" si="993"/>
        <v>11.793132441701569</v>
      </c>
      <c r="W3362" s="4">
        <f t="shared" si="994"/>
        <v>6461.157008262865</v>
      </c>
      <c r="X3362" s="4">
        <f t="shared" si="995"/>
        <v>14668105717.844339</v>
      </c>
      <c r="Y3362" s="6">
        <f t="shared" si="996"/>
        <v>5.4202433427834356</v>
      </c>
      <c r="Z3362" s="6">
        <f t="shared" si="997"/>
        <v>7394.1746880168839</v>
      </c>
      <c r="AA3362" s="6">
        <f t="shared" si="998"/>
        <v>16786240588.386555</v>
      </c>
      <c r="AB3362" s="26">
        <v>-13.586906357416865</v>
      </c>
      <c r="AC3362" s="4">
        <f t="shared" si="999"/>
        <v>19784.187868517147</v>
      </c>
      <c r="AD3362" s="4">
        <f t="shared" si="1000"/>
        <v>9626921251871.1777</v>
      </c>
      <c r="AE3362" s="4">
        <f t="shared" si="1001"/>
        <v>4240564.5903446209</v>
      </c>
      <c r="AF3362" s="27">
        <v>-10.156431443339946</v>
      </c>
      <c r="AG3362" s="6">
        <f t="shared" si="1002"/>
        <v>175.18438670633631</v>
      </c>
      <c r="AH3362" s="6">
        <f t="shared" si="1003"/>
        <v>4942086395.1991158</v>
      </c>
      <c r="AI3362" s="6">
        <f t="shared" si="1004"/>
        <v>37549.214149461506</v>
      </c>
      <c r="AK3362" s="1">
        <f t="shared" si="1005"/>
        <v>2.0550898206081939E-8</v>
      </c>
      <c r="AL3362" s="1">
        <f t="shared" si="1006"/>
        <v>4.6654608005650806E-2</v>
      </c>
    </row>
    <row r="3363" spans="4:38" x14ac:dyDescent="0.25">
      <c r="D3363" s="1">
        <v>2006</v>
      </c>
      <c r="E3363" s="1" t="s">
        <v>99</v>
      </c>
      <c r="F3363" s="2" t="s">
        <v>285</v>
      </c>
      <c r="G3363">
        <v>4</v>
      </c>
      <c r="H3363">
        <v>2373672</v>
      </c>
      <c r="I3363" s="1">
        <v>31742.16</v>
      </c>
      <c r="J3363" s="1">
        <v>582</v>
      </c>
      <c r="K3363" s="1">
        <v>50172.41</v>
      </c>
      <c r="L3363" s="1">
        <v>50000</v>
      </c>
      <c r="M3363" s="3">
        <v>3</v>
      </c>
      <c r="N3363">
        <v>11.6</v>
      </c>
      <c r="O3363">
        <v>6</v>
      </c>
      <c r="P3363"/>
      <c r="Q3363" s="1">
        <f t="shared" si="988"/>
        <v>10</v>
      </c>
      <c r="R3363" s="5">
        <f t="shared" si="989"/>
        <v>-4.6373655731052959E-3</v>
      </c>
      <c r="S3363" s="4">
        <f t="shared" si="990"/>
        <v>0.2326678068537239</v>
      </c>
      <c r="T3363" s="6">
        <f t="shared" si="991"/>
        <v>-0.53666394426846853</v>
      </c>
      <c r="U3363" s="6">
        <f t="shared" si="992"/>
        <v>0.26833197213423426</v>
      </c>
      <c r="V3363" s="4">
        <f t="shared" si="993"/>
        <v>11.595362634426895</v>
      </c>
      <c r="W3363" s="4">
        <f t="shared" si="994"/>
        <v>13642.695321384106</v>
      </c>
      <c r="X3363" s="4">
        <f t="shared" si="995"/>
        <v>32383283888.900455</v>
      </c>
      <c r="Y3363" s="6">
        <f t="shared" si="996"/>
        <v>5.4633360557315314</v>
      </c>
      <c r="Z3363" s="6">
        <f t="shared" si="997"/>
        <v>11829.436405782029</v>
      </c>
      <c r="AA3363" s="6">
        <f t="shared" si="998"/>
        <v>28079201972.18544</v>
      </c>
      <c r="AB3363" s="26">
        <v>-13.586906357416865</v>
      </c>
      <c r="AC3363" s="4">
        <f t="shared" si="999"/>
        <v>29298.7605640043</v>
      </c>
      <c r="AD3363" s="4">
        <f t="shared" si="1000"/>
        <v>22075290729619.586</v>
      </c>
      <c r="AE3363" s="4">
        <f t="shared" si="1001"/>
        <v>9300059.4562431481</v>
      </c>
      <c r="AF3363" s="27">
        <v>-10.156431443339946</v>
      </c>
      <c r="AG3363" s="6">
        <f t="shared" si="1002"/>
        <v>189.25123537382916</v>
      </c>
      <c r="AH3363" s="6">
        <f t="shared" si="1003"/>
        <v>7652411657.393899</v>
      </c>
      <c r="AI3363" s="6">
        <f t="shared" si="1004"/>
        <v>60072.429934337444</v>
      </c>
      <c r="AK3363" s="1">
        <f t="shared" si="1005"/>
        <v>1.3272196920465743E-8</v>
      </c>
      <c r="AL3363" s="1">
        <f t="shared" si="1006"/>
        <v>3.1503842208595763E-2</v>
      </c>
    </row>
    <row r="3364" spans="4:38" x14ac:dyDescent="0.25">
      <c r="D3364" s="1">
        <v>2007</v>
      </c>
      <c r="E3364" s="1" t="s">
        <v>99</v>
      </c>
      <c r="F3364" s="2" t="s">
        <v>285</v>
      </c>
      <c r="G3364">
        <v>4</v>
      </c>
      <c r="H3364">
        <v>2504019</v>
      </c>
      <c r="I3364" s="1">
        <v>30628.49</v>
      </c>
      <c r="J3364" s="1">
        <v>597</v>
      </c>
      <c r="K3364" s="1">
        <v>51913.04</v>
      </c>
      <c r="L3364" s="1">
        <v>50000</v>
      </c>
      <c r="M3364" s="3">
        <v>3</v>
      </c>
      <c r="N3364">
        <v>11.5</v>
      </c>
      <c r="O3364">
        <v>6</v>
      </c>
      <c r="P3364"/>
      <c r="Q3364" s="1">
        <f t="shared" si="988"/>
        <v>10</v>
      </c>
      <c r="R3364" s="5">
        <f t="shared" si="989"/>
        <v>-4.805982926353862E-3</v>
      </c>
      <c r="S3364" s="4">
        <f t="shared" si="990"/>
        <v>0.24949318389512509</v>
      </c>
      <c r="T3364" s="6">
        <f t="shared" si="991"/>
        <v>-0.54038141749242063</v>
      </c>
      <c r="U3364" s="6">
        <f t="shared" si="992"/>
        <v>0.27019070874621032</v>
      </c>
      <c r="V3364" s="4">
        <f t="shared" si="993"/>
        <v>11.495194017073645</v>
      </c>
      <c r="W3364" s="4">
        <f t="shared" si="994"/>
        <v>12276.283272281597</v>
      </c>
      <c r="X3364" s="4">
        <f t="shared" si="995"/>
        <v>30740046563.175289</v>
      </c>
      <c r="Y3364" s="6">
        <f t="shared" si="996"/>
        <v>5.4596185825075789</v>
      </c>
      <c r="Z3364" s="6">
        <f t="shared" si="997"/>
        <v>11335.878329098759</v>
      </c>
      <c r="AA3364" s="6">
        <f t="shared" si="998"/>
        <v>28385254717.751545</v>
      </c>
      <c r="AB3364" s="26">
        <v>-13.586906357416865</v>
      </c>
      <c r="AC3364" s="4">
        <f t="shared" si="999"/>
        <v>28270.816949665688</v>
      </c>
      <c r="AD3364" s="4">
        <f t="shared" si="1000"/>
        <v>21682111072798.543</v>
      </c>
      <c r="AE3364" s="4">
        <f t="shared" si="1001"/>
        <v>8658924.3423466608</v>
      </c>
      <c r="AF3364" s="27">
        <v>-10.156431443339946</v>
      </c>
      <c r="AG3364" s="6">
        <f t="shared" si="1002"/>
        <v>187.94930977585665</v>
      </c>
      <c r="AH3364" s="6">
        <f t="shared" si="1003"/>
        <v>7789406123.2766886</v>
      </c>
      <c r="AI3364" s="6">
        <f t="shared" si="1004"/>
        <v>57566.035549767279</v>
      </c>
      <c r="AK3364" s="1">
        <f t="shared" si="1005"/>
        <v>1.3038775078102545E-8</v>
      </c>
      <c r="AL3364" s="1">
        <f t="shared" si="1006"/>
        <v>3.2649340532295255E-2</v>
      </c>
    </row>
    <row r="3365" spans="4:38" x14ac:dyDescent="0.25">
      <c r="D3365" s="1">
        <v>2008</v>
      </c>
      <c r="E3365" s="1" t="s">
        <v>99</v>
      </c>
      <c r="F3365" s="2" t="s">
        <v>285</v>
      </c>
      <c r="G3365">
        <v>4</v>
      </c>
      <c r="H3365">
        <v>2656009</v>
      </c>
      <c r="I3365" s="1">
        <v>28514.13</v>
      </c>
      <c r="J3365" s="1">
        <v>610</v>
      </c>
      <c r="K3365" s="1">
        <v>53982.3</v>
      </c>
      <c r="L3365" s="1">
        <v>50000</v>
      </c>
      <c r="M3365" s="3">
        <v>3</v>
      </c>
      <c r="N3365">
        <v>11.3</v>
      </c>
      <c r="O3365">
        <v>6</v>
      </c>
      <c r="P3365"/>
      <c r="Q3365" s="1">
        <f t="shared" si="988"/>
        <v>10</v>
      </c>
      <c r="R3365" s="5">
        <f t="shared" si="989"/>
        <v>-5.1623528405039887E-3</v>
      </c>
      <c r="S3365" s="4">
        <f t="shared" si="990"/>
        <v>0.27867567974193852</v>
      </c>
      <c r="T3365" s="6">
        <f t="shared" si="991"/>
        <v>-0.54794393140693964</v>
      </c>
      <c r="U3365" s="6">
        <f t="shared" si="992"/>
        <v>0.27397196570346982</v>
      </c>
      <c r="V3365" s="4">
        <f t="shared" si="993"/>
        <v>11.294837647159497</v>
      </c>
      <c r="W3365" s="4">
        <f t="shared" si="994"/>
        <v>10232.012361611491</v>
      </c>
      <c r="X3365" s="4">
        <f t="shared" si="995"/>
        <v>27176316920.551373</v>
      </c>
      <c r="Y3365" s="6">
        <f t="shared" si="996"/>
        <v>5.4520560685930608</v>
      </c>
      <c r="Z3365" s="6">
        <f t="shared" si="997"/>
        <v>10407.681649757522</v>
      </c>
      <c r="AA3365" s="6">
        <f t="shared" si="998"/>
        <v>27642896130.890827</v>
      </c>
      <c r="AB3365" s="26">
        <v>-13.586906357416865</v>
      </c>
      <c r="AC3365" s="4">
        <f t="shared" si="999"/>
        <v>26319.212919375743</v>
      </c>
      <c r="AD3365" s="4">
        <f t="shared" si="1000"/>
        <v>19932536364812.254</v>
      </c>
      <c r="AE3365" s="4">
        <f t="shared" si="1001"/>
        <v>7504694.5868075946</v>
      </c>
      <c r="AF3365" s="27">
        <v>-10.156431443339946</v>
      </c>
      <c r="AG3365" s="6">
        <f t="shared" si="1002"/>
        <v>185.35530482583451</v>
      </c>
      <c r="AH3365" s="6">
        <f t="shared" si="1003"/>
        <v>7691850045.1075706</v>
      </c>
      <c r="AI3365" s="6">
        <f t="shared" si="1004"/>
        <v>52852.452579934725</v>
      </c>
      <c r="AK3365" s="1">
        <f t="shared" si="1005"/>
        <v>1.3204146445626539E-8</v>
      </c>
      <c r="AL3365" s="1">
        <f t="shared" si="1006"/>
        <v>3.5070331796902096E-2</v>
      </c>
    </row>
    <row r="3366" spans="4:38" x14ac:dyDescent="0.25">
      <c r="D3366" s="1">
        <v>2009</v>
      </c>
      <c r="E3366" s="1" t="s">
        <v>99</v>
      </c>
      <c r="F3366" s="2" t="s">
        <v>285</v>
      </c>
      <c r="G3366">
        <v>4</v>
      </c>
      <c r="H3366">
        <v>2821045</v>
      </c>
      <c r="I3366" s="1">
        <v>33000.589999999997</v>
      </c>
      <c r="J3366" s="1">
        <v>619</v>
      </c>
      <c r="K3366" s="1">
        <v>55765.77</v>
      </c>
      <c r="L3366" s="1">
        <v>60000</v>
      </c>
      <c r="M3366" s="3">
        <v>3</v>
      </c>
      <c r="N3366">
        <v>11.1</v>
      </c>
      <c r="O3366">
        <v>5</v>
      </c>
      <c r="P3366"/>
      <c r="Q3366" s="1">
        <f t="shared" si="988"/>
        <v>10</v>
      </c>
      <c r="R3366" s="5">
        <f t="shared" si="989"/>
        <v>-4.4605263118023047E-3</v>
      </c>
      <c r="S3366" s="4">
        <f t="shared" si="990"/>
        <v>0.24874468438291561</v>
      </c>
      <c r="T3366" s="6">
        <f t="shared" si="991"/>
        <v>-0.53266052793545948</v>
      </c>
      <c r="U3366" s="6">
        <f t="shared" si="992"/>
        <v>0.3195963167612757</v>
      </c>
      <c r="V3366" s="4">
        <f t="shared" si="993"/>
        <v>11.095539473688197</v>
      </c>
      <c r="W3366" s="4">
        <f t="shared" si="994"/>
        <v>13266.852347766817</v>
      </c>
      <c r="X3366" s="4">
        <f t="shared" si="995"/>
        <v>37426387481.405838</v>
      </c>
      <c r="Y3366" s="6">
        <f t="shared" si="996"/>
        <v>4.4673394720645403</v>
      </c>
      <c r="Z3366" s="6">
        <f t="shared" si="997"/>
        <v>10325.710363129741</v>
      </c>
      <c r="AA3366" s="6">
        <f t="shared" si="998"/>
        <v>29129293591.355343</v>
      </c>
      <c r="AB3366" s="26">
        <v>-13.586906357416865</v>
      </c>
      <c r="AC3366" s="4">
        <f t="shared" si="999"/>
        <v>30460.321064504576</v>
      </c>
      <c r="AD3366" s="4">
        <f t="shared" si="1000"/>
        <v>28357386010972.031</v>
      </c>
      <c r="AE3366" s="4">
        <f t="shared" si="1001"/>
        <v>10052085.66718079</v>
      </c>
      <c r="AF3366" s="27">
        <v>-10.156431443339946</v>
      </c>
      <c r="AG3366" s="6">
        <f t="shared" si="1002"/>
        <v>190.67362627197642</v>
      </c>
      <c r="AH3366" s="6">
        <f t="shared" si="1003"/>
        <v>9455246591.8812199</v>
      </c>
      <c r="AI3366" s="6">
        <f t="shared" si="1004"/>
        <v>62923.421644147216</v>
      </c>
      <c r="AK3366" s="1">
        <f t="shared" si="1005"/>
        <v>1.0741582828797718E-8</v>
      </c>
      <c r="AL3366" s="1">
        <f t="shared" si="1006"/>
        <v>3.0302488531265655E-2</v>
      </c>
    </row>
    <row r="3367" spans="4:38" x14ac:dyDescent="0.25">
      <c r="D3367" s="1">
        <v>2010</v>
      </c>
      <c r="E3367" s="1" t="s">
        <v>99</v>
      </c>
      <c r="F3367" s="2" t="s">
        <v>285</v>
      </c>
      <c r="G3367">
        <v>4</v>
      </c>
      <c r="H3367">
        <v>2991884</v>
      </c>
      <c r="I3367" s="1">
        <v>23439.62</v>
      </c>
      <c r="J3367" s="1">
        <v>622</v>
      </c>
      <c r="K3367" s="1">
        <v>57592.59</v>
      </c>
      <c r="L3367" s="1">
        <v>60000</v>
      </c>
      <c r="M3367" s="3">
        <v>3</v>
      </c>
      <c r="N3367">
        <v>10.8</v>
      </c>
      <c r="O3367">
        <v>5</v>
      </c>
      <c r="P3367"/>
      <c r="Q3367" s="1">
        <f t="shared" si="988"/>
        <v>10</v>
      </c>
      <c r="R3367" s="5">
        <f t="shared" si="989"/>
        <v>-6.2799652895396772E-3</v>
      </c>
      <c r="S3367" s="4">
        <f t="shared" si="990"/>
        <v>0.36167946613468993</v>
      </c>
      <c r="T3367" s="6">
        <f t="shared" si="991"/>
        <v>-0.56949538915750419</v>
      </c>
      <c r="U3367" s="6">
        <f t="shared" si="992"/>
        <v>0.34169723349450248</v>
      </c>
      <c r="V3367" s="4">
        <f t="shared" si="993"/>
        <v>10.793720034710461</v>
      </c>
      <c r="W3367" s="4">
        <f t="shared" si="994"/>
        <v>6480.7715656357041</v>
      </c>
      <c r="X3367" s="4">
        <f t="shared" si="995"/>
        <v>19389716754.880413</v>
      </c>
      <c r="Y3367" s="6">
        <f t="shared" si="996"/>
        <v>4.4305046108424957</v>
      </c>
      <c r="Z3367" s="6">
        <f t="shared" si="997"/>
        <v>6859.7628843187913</v>
      </c>
      <c r="AA3367" s="6">
        <f t="shared" si="998"/>
        <v>20523614817.387241</v>
      </c>
      <c r="AB3367" s="26">
        <v>-13.586906357416865</v>
      </c>
      <c r="AC3367" s="4">
        <f t="shared" si="999"/>
        <v>21635.320787597517</v>
      </c>
      <c r="AD3367" s="4">
        <f t="shared" si="1000"/>
        <v>15172552775864.949</v>
      </c>
      <c r="AE3367" s="4">
        <f t="shared" si="1001"/>
        <v>5071236.9783938648</v>
      </c>
      <c r="AF3367" s="27">
        <v>-10.156431443339946</v>
      </c>
      <c r="AG3367" s="6">
        <f t="shared" si="1002"/>
        <v>178.34088978955722</v>
      </c>
      <c r="AH3367" s="6">
        <f t="shared" si="1003"/>
        <v>7122565623.1945982</v>
      </c>
      <c r="AI3367" s="6">
        <f t="shared" si="1004"/>
        <v>41802.426871291013</v>
      </c>
      <c r="AK3367" s="1">
        <f t="shared" si="1005"/>
        <v>1.4259512625991931E-8</v>
      </c>
      <c r="AL3367" s="1">
        <f t="shared" si="1006"/>
        <v>4.2662807673503243E-2</v>
      </c>
    </row>
    <row r="3368" spans="4:38" x14ac:dyDescent="0.25">
      <c r="D3368" s="1">
        <v>2011</v>
      </c>
      <c r="E3368" s="1" t="s">
        <v>99</v>
      </c>
      <c r="F3368" s="2" t="s">
        <v>285</v>
      </c>
      <c r="G3368">
        <v>4</v>
      </c>
      <c r="H3368">
        <v>3168060</v>
      </c>
      <c r="I3368" s="1">
        <v>23017.38</v>
      </c>
      <c r="J3368" s="1">
        <v>617</v>
      </c>
      <c r="K3368" s="1">
        <v>59326.92</v>
      </c>
      <c r="L3368" s="1">
        <v>75000</v>
      </c>
      <c r="M3368" s="3">
        <v>3</v>
      </c>
      <c r="N3368">
        <v>10.4</v>
      </c>
      <c r="O3368">
        <v>4</v>
      </c>
      <c r="P3368"/>
      <c r="Q3368" s="1">
        <f t="shared" si="988"/>
        <v>10</v>
      </c>
      <c r="R3368" s="5">
        <f t="shared" si="989"/>
        <v>-6.395167477792868E-3</v>
      </c>
      <c r="S3368" s="4">
        <f t="shared" si="990"/>
        <v>0.37940558934161922</v>
      </c>
      <c r="T3368" s="6">
        <f t="shared" si="991"/>
        <v>-0.57155866021691193</v>
      </c>
      <c r="U3368" s="6">
        <f t="shared" si="992"/>
        <v>0.42866899516268392</v>
      </c>
      <c r="V3368" s="4">
        <f t="shared" si="993"/>
        <v>10.393604832522207</v>
      </c>
      <c r="W3368" s="4">
        <f t="shared" si="994"/>
        <v>6066.6950215314318</v>
      </c>
      <c r="X3368" s="4">
        <f t="shared" si="995"/>
        <v>19219653829.912868</v>
      </c>
      <c r="Y3368" s="6">
        <f t="shared" si="996"/>
        <v>3.4284413397830882</v>
      </c>
      <c r="Z3368" s="6">
        <f t="shared" si="997"/>
        <v>5369.4996045292919</v>
      </c>
      <c r="AA3368" s="6">
        <f t="shared" si="998"/>
        <v>17010896917.125069</v>
      </c>
      <c r="AB3368" s="26">
        <v>-13.586906357416865</v>
      </c>
      <c r="AC3368" s="4">
        <f t="shared" si="999"/>
        <v>21245.583332410311</v>
      </c>
      <c r="AD3368" s="4">
        <f t="shared" si="1000"/>
        <v>15492373034116.273</v>
      </c>
      <c r="AE3368" s="4">
        <f t="shared" si="1001"/>
        <v>4890176.648837545</v>
      </c>
      <c r="AF3368" s="27">
        <v>-10.156431443339946</v>
      </c>
      <c r="AG3368" s="6">
        <f t="shared" si="1002"/>
        <v>177.69709655847896</v>
      </c>
      <c r="AH3368" s="6">
        <f t="shared" si="1003"/>
        <v>7406114586.4428158</v>
      </c>
      <c r="AI3368" s="6">
        <f t="shared" si="1004"/>
        <v>40901.21596383203</v>
      </c>
      <c r="AK3368" s="1">
        <f t="shared" si="1005"/>
        <v>1.3713575890294343E-8</v>
      </c>
      <c r="AL3368" s="1">
        <f t="shared" si="1006"/>
        <v>4.3445431235005896E-2</v>
      </c>
    </row>
    <row r="3369" spans="4:38" x14ac:dyDescent="0.25">
      <c r="D3369" s="1">
        <v>2012</v>
      </c>
      <c r="E3369" s="1" t="s">
        <v>99</v>
      </c>
      <c r="F3369" s="2" t="s">
        <v>285</v>
      </c>
      <c r="G3369">
        <v>4</v>
      </c>
      <c r="H3369">
        <v>3348853</v>
      </c>
      <c r="I3369" s="1">
        <v>27451.84</v>
      </c>
      <c r="J3369" s="1">
        <v>606</v>
      </c>
      <c r="K3369" s="1">
        <v>60600</v>
      </c>
      <c r="L3369" s="1">
        <v>75000</v>
      </c>
      <c r="M3369" s="3">
        <v>3</v>
      </c>
      <c r="N3369">
        <v>10</v>
      </c>
      <c r="O3369">
        <v>4</v>
      </c>
      <c r="P3369"/>
      <c r="Q3369" s="1">
        <f t="shared" si="988"/>
        <v>10</v>
      </c>
      <c r="R3369" s="5">
        <f t="shared" si="989"/>
        <v>-5.3621178033967844E-3</v>
      </c>
      <c r="S3369" s="4">
        <f t="shared" si="990"/>
        <v>0.32494433888584512</v>
      </c>
      <c r="T3369" s="6">
        <f t="shared" si="991"/>
        <v>-0.55202256181287712</v>
      </c>
      <c r="U3369" s="6">
        <f t="shared" si="992"/>
        <v>0.41401692135965784</v>
      </c>
      <c r="V3369" s="4">
        <f t="shared" si="993"/>
        <v>9.9946378821966029</v>
      </c>
      <c r="W3369" s="4">
        <f t="shared" si="994"/>
        <v>8448.1668750179379</v>
      </c>
      <c r="X3369" s="4">
        <f t="shared" si="995"/>
        <v>28291668983.904446</v>
      </c>
      <c r="Y3369" s="6">
        <f t="shared" si="996"/>
        <v>3.4479774381871229</v>
      </c>
      <c r="Z3369" s="6">
        <f t="shared" si="997"/>
        <v>6630.6082152020299</v>
      </c>
      <c r="AA3369" s="6">
        <f t="shared" si="998"/>
        <v>22204932213.303963</v>
      </c>
      <c r="AB3369" s="26">
        <v>-13.586906357416865</v>
      </c>
      <c r="AC3369" s="4">
        <f t="shared" si="999"/>
        <v>25338.694253993923</v>
      </c>
      <c r="AD3369" s="4">
        <f t="shared" si="1000"/>
        <v>23294413185068.293</v>
      </c>
      <c r="AE3369" s="4">
        <f t="shared" si="1001"/>
        <v>6955937.8046956053</v>
      </c>
      <c r="AF3369" s="27">
        <v>-10.156431443339946</v>
      </c>
      <c r="AG3369" s="6">
        <f t="shared" si="1002"/>
        <v>183.98580322488237</v>
      </c>
      <c r="AH3369" s="6">
        <f t="shared" si="1003"/>
        <v>9337028504.9194622</v>
      </c>
      <c r="AI3369" s="6">
        <f t="shared" si="1004"/>
        <v>50507.488324009551</v>
      </c>
      <c r="AK3369" s="1">
        <f t="shared" si="1005"/>
        <v>1.0877584274256806E-8</v>
      </c>
      <c r="AL3369" s="1">
        <f t="shared" si="1006"/>
        <v>3.6427430729597726E-2</v>
      </c>
    </row>
    <row r="3370" spans="4:38" x14ac:dyDescent="0.25">
      <c r="D3370" s="1">
        <v>2013</v>
      </c>
      <c r="E3370" s="1" t="s">
        <v>99</v>
      </c>
      <c r="F3370" s="2" t="s">
        <v>285</v>
      </c>
      <c r="G3370">
        <v>4</v>
      </c>
      <c r="H3370">
        <v>3526378</v>
      </c>
      <c r="I3370" s="1">
        <v>28126.34</v>
      </c>
      <c r="J3370" s="1">
        <v>592</v>
      </c>
      <c r="K3370" s="1">
        <v>62315.79</v>
      </c>
      <c r="L3370" s="1">
        <v>75000</v>
      </c>
      <c r="M3370" s="3">
        <v>3</v>
      </c>
      <c r="N3370">
        <v>9.5</v>
      </c>
      <c r="O3370">
        <v>4</v>
      </c>
      <c r="P3370"/>
      <c r="Q3370" s="1">
        <f t="shared" si="988"/>
        <v>10</v>
      </c>
      <c r="R3370" s="5">
        <f t="shared" si="989"/>
        <v>-5.2335284292232831E-3</v>
      </c>
      <c r="S3370" s="4">
        <f t="shared" si="990"/>
        <v>0.32613145855450798</v>
      </c>
      <c r="T3370" s="6">
        <f t="shared" si="991"/>
        <v>-0.54940972784484654</v>
      </c>
      <c r="U3370" s="6">
        <f t="shared" si="992"/>
        <v>0.41205729588363488</v>
      </c>
      <c r="V3370" s="4">
        <f t="shared" si="993"/>
        <v>9.4947664715707774</v>
      </c>
      <c r="W3370" s="4">
        <f t="shared" si="994"/>
        <v>8624.2339591104192</v>
      </c>
      <c r="X3370" s="4">
        <f t="shared" si="995"/>
        <v>30412308900.25988</v>
      </c>
      <c r="Y3370" s="6">
        <f t="shared" si="996"/>
        <v>3.4505902721551536</v>
      </c>
      <c r="Z3370" s="6">
        <f t="shared" si="997"/>
        <v>6825.8323007446243</v>
      </c>
      <c r="AA3370" s="6">
        <f t="shared" si="998"/>
        <v>24070464857.035225</v>
      </c>
      <c r="AB3370" s="26">
        <v>-13.586906357416865</v>
      </c>
      <c r="AC3370" s="4">
        <f t="shared" si="999"/>
        <v>25961.273624787249</v>
      </c>
      <c r="AD3370" s="4">
        <f t="shared" si="1000"/>
        <v>25749457305823.215</v>
      </c>
      <c r="AE3370" s="4">
        <f t="shared" si="1001"/>
        <v>7301956.0880379854</v>
      </c>
      <c r="AF3370" s="27">
        <v>-10.156431443339946</v>
      </c>
      <c r="AG3370" s="6">
        <f t="shared" si="1002"/>
        <v>184.86078656051978</v>
      </c>
      <c r="AH3370" s="6">
        <f t="shared" si="1003"/>
        <v>10073565789.164766</v>
      </c>
      <c r="AI3370" s="6">
        <f t="shared" si="1004"/>
        <v>51994.573354686101</v>
      </c>
      <c r="AK3370" s="1">
        <f t="shared" si="1005"/>
        <v>1.0082260498327524E-8</v>
      </c>
      <c r="AL3370" s="1">
        <f t="shared" si="1006"/>
        <v>3.5553861611571216E-2</v>
      </c>
    </row>
    <row r="3371" spans="4:38" x14ac:dyDescent="0.25">
      <c r="D3371" s="1">
        <v>2014</v>
      </c>
      <c r="E3371" s="1" t="s">
        <v>99</v>
      </c>
      <c r="F3371" s="2" t="s">
        <v>285</v>
      </c>
      <c r="G3371">
        <v>4</v>
      </c>
      <c r="H3371">
        <v>3690942</v>
      </c>
      <c r="I3371" s="1">
        <v>28820.240000000002</v>
      </c>
      <c r="J3371" s="1">
        <v>576</v>
      </c>
      <c r="K3371" s="1">
        <v>63296.7</v>
      </c>
      <c r="L3371" s="1">
        <v>75000</v>
      </c>
      <c r="M3371" s="3">
        <v>3</v>
      </c>
      <c r="N3371">
        <v>9.1</v>
      </c>
      <c r="O3371">
        <v>4</v>
      </c>
      <c r="P3371"/>
      <c r="Q3371" s="1">
        <f t="shared" si="988"/>
        <v>10</v>
      </c>
      <c r="R3371" s="5">
        <f t="shared" si="989"/>
        <v>-5.1075216583900754E-3</v>
      </c>
      <c r="S3371" s="4">
        <f t="shared" si="990"/>
        <v>0.32328926615461906</v>
      </c>
      <c r="T3371" s="6">
        <f t="shared" si="991"/>
        <v>-0.54680495231797466</v>
      </c>
      <c r="U3371" s="6">
        <f t="shared" si="992"/>
        <v>0.41010371423848097</v>
      </c>
      <c r="V3371" s="4">
        <f t="shared" si="993"/>
        <v>9.0948924783416096</v>
      </c>
      <c r="W3371" s="4">
        <f t="shared" si="994"/>
        <v>8914.6912741037904</v>
      </c>
      <c r="X3371" s="4">
        <f t="shared" si="995"/>
        <v>32903608440.623192</v>
      </c>
      <c r="Y3371" s="6">
        <f t="shared" si="996"/>
        <v>3.4531950476820255</v>
      </c>
      <c r="Z3371" s="6">
        <f t="shared" si="997"/>
        <v>7027.5491294966996</v>
      </c>
      <c r="AA3371" s="6">
        <f t="shared" si="998"/>
        <v>25938276239.122807</v>
      </c>
      <c r="AB3371" s="26">
        <v>-13.586906357416865</v>
      </c>
      <c r="AC3371" s="4">
        <f t="shared" si="999"/>
        <v>26601.759652057055</v>
      </c>
      <c r="AD3371" s="4">
        <f t="shared" si="1000"/>
        <v>28297311724140.113</v>
      </c>
      <c r="AE3371" s="4">
        <f t="shared" si="1001"/>
        <v>7666690.9759460092</v>
      </c>
      <c r="AF3371" s="27">
        <v>-10.156431443339946</v>
      </c>
      <c r="AG3371" s="6">
        <f t="shared" si="1002"/>
        <v>185.74139462866168</v>
      </c>
      <c r="AH3371" s="6">
        <f t="shared" si="1003"/>
        <v>10803785550.886471</v>
      </c>
      <c r="AI3371" s="6">
        <f t="shared" si="1004"/>
        <v>53531.115711327409</v>
      </c>
      <c r="AK3371" s="1">
        <f t="shared" si="1005"/>
        <v>9.4008080737094896E-9</v>
      </c>
      <c r="AL3371" s="1">
        <f t="shared" si="1006"/>
        <v>3.4697837353193449E-2</v>
      </c>
    </row>
    <row r="3372" spans="4:38" x14ac:dyDescent="0.25">
      <c r="D3372" s="1">
        <v>2015</v>
      </c>
      <c r="E3372" s="1" t="s">
        <v>99</v>
      </c>
      <c r="F3372" s="2" t="s">
        <v>285</v>
      </c>
      <c r="G3372">
        <v>4</v>
      </c>
      <c r="H3372">
        <v>3835591</v>
      </c>
      <c r="I3372" s="1">
        <v>30466.04</v>
      </c>
      <c r="J3372" s="1">
        <v>560</v>
      </c>
      <c r="K3372" s="1">
        <v>63636.36</v>
      </c>
      <c r="M3372" s="3">
        <v>3</v>
      </c>
      <c r="N3372">
        <v>8.8000000000000007</v>
      </c>
      <c r="O3372">
        <v>4</v>
      </c>
      <c r="P3372"/>
      <c r="Q3372" s="1">
        <f t="shared" si="988"/>
        <v>10</v>
      </c>
      <c r="R3372" s="5">
        <f t="shared" si="989"/>
        <v>-4.8316092278484499E-3</v>
      </c>
      <c r="S3372" s="4">
        <f t="shared" si="990"/>
        <v>0.30746602420268604</v>
      </c>
      <c r="T3372" s="6">
        <f t="shared" si="991"/>
        <v>-0.54093825332332168</v>
      </c>
      <c r="U3372" s="6">
        <f t="shared" si="992"/>
        <v>0</v>
      </c>
      <c r="V3372" s="4">
        <f t="shared" si="993"/>
        <v>8.7951683907721527</v>
      </c>
      <c r="W3372" s="4">
        <f t="shared" si="994"/>
        <v>9908.7501062934844</v>
      </c>
      <c r="X3372" s="4">
        <f t="shared" si="995"/>
        <v>38005912728.948334</v>
      </c>
      <c r="Y3372" s="6">
        <f t="shared" si="996"/>
        <v>3.4590617466766784</v>
      </c>
      <c r="Z3372" s="6" t="e">
        <f t="shared" si="997"/>
        <v>#DIV/0!</v>
      </c>
      <c r="AA3372" s="6" t="e">
        <f t="shared" si="998"/>
        <v>#DIV/0!</v>
      </c>
      <c r="AB3372" s="26">
        <v>-13.586906357416865</v>
      </c>
      <c r="AC3372" s="4">
        <f t="shared" si="999"/>
        <v>28120.87177726335</v>
      </c>
      <c r="AD3372" s="4">
        <f t="shared" si="1000"/>
        <v>32860720312559.453</v>
      </c>
      <c r="AE3372" s="4">
        <f t="shared" si="1001"/>
        <v>8567316.0440097637</v>
      </c>
      <c r="AF3372" s="27">
        <v>-10.156431443339946</v>
      </c>
      <c r="AG3372" s="6">
        <f t="shared" si="1002"/>
        <v>187.75583684353325</v>
      </c>
      <c r="AH3372" s="6">
        <f t="shared" si="1003"/>
        <v>11868325266.61298</v>
      </c>
      <c r="AI3372" s="6">
        <f t="shared" si="1004"/>
        <v>57201.76835508558</v>
      </c>
      <c r="AK3372" s="1">
        <f t="shared" si="1005"/>
        <v>8.5575944500874133E-9</v>
      </c>
      <c r="AL3372" s="1">
        <f t="shared" si="1006"/>
        <v>3.2823432254405233E-2</v>
      </c>
    </row>
    <row r="3373" spans="4:38" x14ac:dyDescent="0.25">
      <c r="D3373" s="1">
        <v>2016</v>
      </c>
      <c r="E3373" s="1" t="s">
        <v>99</v>
      </c>
      <c r="F3373" s="2" t="s">
        <v>285</v>
      </c>
      <c r="G3373">
        <v>4</v>
      </c>
      <c r="H3373">
        <v>3956873</v>
      </c>
      <c r="I3373" s="1">
        <v>19063.23</v>
      </c>
      <c r="J3373" s="1">
        <v>543</v>
      </c>
      <c r="K3373" s="1">
        <v>64642.86</v>
      </c>
      <c r="M3373" s="3"/>
      <c r="N3373">
        <v>8.4</v>
      </c>
      <c r="O3373"/>
      <c r="P3373"/>
      <c r="Q3373" s="1">
        <f t="shared" si="988"/>
        <v>10</v>
      </c>
      <c r="R3373" s="5">
        <f t="shared" si="989"/>
        <v>-7.721671511071314E-3</v>
      </c>
      <c r="S3373" s="4">
        <f t="shared" si="990"/>
        <v>0.49915093045617143</v>
      </c>
      <c r="T3373" s="6">
        <f t="shared" si="991"/>
        <v>-0.59363001025054363</v>
      </c>
      <c r="U3373" s="6">
        <f t="shared" si="992"/>
        <v>0</v>
      </c>
      <c r="V3373" s="4">
        <f t="shared" si="993"/>
        <v>8.3922783284889295</v>
      </c>
      <c r="W3373" s="4">
        <f t="shared" si="994"/>
        <v>3819.1314163389843</v>
      </c>
      <c r="X3373" s="4">
        <f t="shared" si="995"/>
        <v>15111817984.763485</v>
      </c>
      <c r="Y3373" s="6">
        <f t="shared" si="996"/>
        <v>-0.59363001025054363</v>
      </c>
      <c r="Z3373" s="6" t="e">
        <f t="shared" si="997"/>
        <v>#DIV/0!</v>
      </c>
      <c r="AA3373" s="6" t="e">
        <f t="shared" si="998"/>
        <v>#DIV/0!</v>
      </c>
      <c r="AB3373" s="26">
        <v>-13.586906357416865</v>
      </c>
      <c r="AC3373" s="4">
        <f t="shared" si="999"/>
        <v>17595.809842384504</v>
      </c>
      <c r="AD3373" s="4">
        <f t="shared" si="1000"/>
        <v>13272656625467.098</v>
      </c>
      <c r="AE3373" s="4">
        <f t="shared" si="1001"/>
        <v>3354329.7006163956</v>
      </c>
      <c r="AF3373" s="27">
        <v>-10.156431443339946</v>
      </c>
      <c r="AG3373" s="6">
        <f t="shared" si="1002"/>
        <v>171.09026275564113</v>
      </c>
      <c r="AH3373" s="6">
        <f t="shared" si="1003"/>
        <v>7661075465.9803953</v>
      </c>
      <c r="AI3373" s="6">
        <f t="shared" si="1004"/>
        <v>32615.330296712207</v>
      </c>
      <c r="AK3373" s="1">
        <f t="shared" si="1005"/>
        <v>1.325718756908266E-8</v>
      </c>
      <c r="AL3373" s="1">
        <f t="shared" si="1006"/>
        <v>5.2457007548038816E-2</v>
      </c>
    </row>
    <row r="3374" spans="4:38" x14ac:dyDescent="0.25">
      <c r="D3374" s="1">
        <v>1980</v>
      </c>
      <c r="E3374" s="1" t="s">
        <v>94</v>
      </c>
      <c r="F3374" s="2" t="s">
        <v>286</v>
      </c>
      <c r="G3374">
        <v>2</v>
      </c>
      <c r="H3374">
        <v>3617400</v>
      </c>
      <c r="I3374" s="1">
        <v>0</v>
      </c>
      <c r="J3374" s="1">
        <v>10706</v>
      </c>
      <c r="K3374" s="1">
        <v>111404.8</v>
      </c>
      <c r="M3374" s="3"/>
      <c r="N3374">
        <v>96.1</v>
      </c>
      <c r="O3374"/>
      <c r="P3374"/>
      <c r="Q3374" s="1">
        <f t="shared" si="988"/>
        <v>10</v>
      </c>
      <c r="R3374" s="5" t="e">
        <f t="shared" si="989"/>
        <v>#DIV/0!</v>
      </c>
      <c r="S3374" s="4" t="e">
        <f t="shared" si="990"/>
        <v>#DIV/0!</v>
      </c>
      <c r="T3374" s="6" t="e">
        <f t="shared" si="991"/>
        <v>#NUM!</v>
      </c>
      <c r="U3374" s="6" t="e">
        <f t="shared" si="992"/>
        <v>#NUM!</v>
      </c>
      <c r="V3374" s="4" t="e">
        <f t="shared" si="993"/>
        <v>#DIV/0!</v>
      </c>
      <c r="W3374" s="4" t="e">
        <f t="shared" si="994"/>
        <v>#DIV/0!</v>
      </c>
      <c r="X3374" s="4" t="e">
        <f t="shared" si="995"/>
        <v>#DIV/0!</v>
      </c>
      <c r="Y3374" s="6" t="e">
        <f t="shared" si="996"/>
        <v>#NUM!</v>
      </c>
      <c r="Z3374" s="6" t="e">
        <f t="shared" si="997"/>
        <v>#NUM!</v>
      </c>
      <c r="AA3374" s="6" t="e">
        <f t="shared" si="998"/>
        <v>#NUM!</v>
      </c>
      <c r="AB3374" s="26">
        <v>-13.586906357416865</v>
      </c>
      <c r="AC3374" s="4">
        <f t="shared" si="999"/>
        <v>0</v>
      </c>
      <c r="AD3374" s="4">
        <f t="shared" si="1000"/>
        <v>0</v>
      </c>
      <c r="AE3374" s="4">
        <f t="shared" si="1001"/>
        <v>0</v>
      </c>
      <c r="AF3374" s="27">
        <v>-10.156431443339946</v>
      </c>
      <c r="AG3374" s="6" t="e">
        <f t="shared" si="1002"/>
        <v>#NUM!</v>
      </c>
      <c r="AH3374" s="6">
        <f t="shared" si="1003"/>
        <v>0</v>
      </c>
      <c r="AI3374" s="6" t="e">
        <f t="shared" si="1004"/>
        <v>#NUM!</v>
      </c>
      <c r="AK3374" s="1" t="e">
        <f t="shared" si="1005"/>
        <v>#DIV/0!</v>
      </c>
      <c r="AL3374" s="1" t="e">
        <f t="shared" si="1006"/>
        <v>#DIV/0!</v>
      </c>
    </row>
    <row r="3375" spans="4:38" x14ac:dyDescent="0.25">
      <c r="D3375" s="1">
        <v>1981</v>
      </c>
      <c r="E3375" s="1" t="s">
        <v>94</v>
      </c>
      <c r="F3375" s="2" t="s">
        <v>286</v>
      </c>
      <c r="G3375">
        <v>2</v>
      </c>
      <c r="H3375">
        <v>3685800</v>
      </c>
      <c r="I3375" s="1">
        <v>0</v>
      </c>
      <c r="J3375" s="1">
        <v>10592</v>
      </c>
      <c r="K3375" s="1">
        <v>114384.4</v>
      </c>
      <c r="M3375" s="3"/>
      <c r="N3375">
        <v>92.6</v>
      </c>
      <c r="O3375"/>
      <c r="P3375"/>
      <c r="Q3375" s="1">
        <f t="shared" si="988"/>
        <v>10</v>
      </c>
      <c r="R3375" s="5" t="e">
        <f t="shared" si="989"/>
        <v>#DIV/0!</v>
      </c>
      <c r="S3375" s="4" t="e">
        <f t="shared" si="990"/>
        <v>#DIV/0!</v>
      </c>
      <c r="T3375" s="6" t="e">
        <f t="shared" si="991"/>
        <v>#NUM!</v>
      </c>
      <c r="U3375" s="6" t="e">
        <f t="shared" si="992"/>
        <v>#NUM!</v>
      </c>
      <c r="V3375" s="4" t="e">
        <f t="shared" si="993"/>
        <v>#DIV/0!</v>
      </c>
      <c r="W3375" s="4" t="e">
        <f t="shared" si="994"/>
        <v>#DIV/0!</v>
      </c>
      <c r="X3375" s="4" t="e">
        <f t="shared" si="995"/>
        <v>#DIV/0!</v>
      </c>
      <c r="Y3375" s="6" t="e">
        <f t="shared" si="996"/>
        <v>#NUM!</v>
      </c>
      <c r="Z3375" s="6" t="e">
        <f t="shared" si="997"/>
        <v>#NUM!</v>
      </c>
      <c r="AA3375" s="6" t="e">
        <f t="shared" si="998"/>
        <v>#NUM!</v>
      </c>
      <c r="AB3375" s="26">
        <v>-13.586906357416865</v>
      </c>
      <c r="AC3375" s="4">
        <f t="shared" si="999"/>
        <v>0</v>
      </c>
      <c r="AD3375" s="4">
        <f t="shared" si="1000"/>
        <v>0</v>
      </c>
      <c r="AE3375" s="4">
        <f t="shared" si="1001"/>
        <v>0</v>
      </c>
      <c r="AF3375" s="27">
        <v>-10.156431443339946</v>
      </c>
      <c r="AG3375" s="6" t="e">
        <f t="shared" si="1002"/>
        <v>#NUM!</v>
      </c>
      <c r="AH3375" s="6">
        <f t="shared" si="1003"/>
        <v>0</v>
      </c>
      <c r="AI3375" s="6" t="e">
        <f t="shared" si="1004"/>
        <v>#NUM!</v>
      </c>
      <c r="AK3375" s="1" t="e">
        <f t="shared" si="1005"/>
        <v>#DIV/0!</v>
      </c>
      <c r="AL3375" s="1" t="e">
        <f t="shared" si="1006"/>
        <v>#DIV/0!</v>
      </c>
    </row>
    <row r="3376" spans="4:38" x14ac:dyDescent="0.25">
      <c r="D3376" s="1">
        <v>1982</v>
      </c>
      <c r="E3376" s="1" t="s">
        <v>94</v>
      </c>
      <c r="F3376" s="2" t="s">
        <v>286</v>
      </c>
      <c r="G3376">
        <v>2</v>
      </c>
      <c r="H3376">
        <v>3759300</v>
      </c>
      <c r="I3376" s="1">
        <v>0</v>
      </c>
      <c r="J3376" s="1">
        <v>10465</v>
      </c>
      <c r="K3376" s="1">
        <v>117716.5</v>
      </c>
      <c r="M3376" s="3"/>
      <c r="N3376">
        <v>88.9</v>
      </c>
      <c r="O3376"/>
      <c r="P3376"/>
      <c r="Q3376" s="1">
        <f t="shared" si="988"/>
        <v>10</v>
      </c>
      <c r="R3376" s="5" t="e">
        <f t="shared" si="989"/>
        <v>#DIV/0!</v>
      </c>
      <c r="S3376" s="4" t="e">
        <f t="shared" si="990"/>
        <v>#DIV/0!</v>
      </c>
      <c r="T3376" s="6" t="e">
        <f t="shared" si="991"/>
        <v>#NUM!</v>
      </c>
      <c r="U3376" s="6" t="e">
        <f t="shared" si="992"/>
        <v>#NUM!</v>
      </c>
      <c r="V3376" s="4" t="e">
        <f t="shared" si="993"/>
        <v>#DIV/0!</v>
      </c>
      <c r="W3376" s="4" t="e">
        <f t="shared" si="994"/>
        <v>#DIV/0!</v>
      </c>
      <c r="X3376" s="4" t="e">
        <f t="shared" si="995"/>
        <v>#DIV/0!</v>
      </c>
      <c r="Y3376" s="6" t="e">
        <f t="shared" si="996"/>
        <v>#NUM!</v>
      </c>
      <c r="Z3376" s="6" t="e">
        <f t="shared" si="997"/>
        <v>#NUM!</v>
      </c>
      <c r="AA3376" s="6" t="e">
        <f t="shared" si="998"/>
        <v>#NUM!</v>
      </c>
      <c r="AB3376" s="26">
        <v>-13.586906357416865</v>
      </c>
      <c r="AC3376" s="4">
        <f t="shared" si="999"/>
        <v>0</v>
      </c>
      <c r="AD3376" s="4">
        <f t="shared" si="1000"/>
        <v>0</v>
      </c>
      <c r="AE3376" s="4">
        <f t="shared" si="1001"/>
        <v>0</v>
      </c>
      <c r="AF3376" s="27">
        <v>-10.156431443339946</v>
      </c>
      <c r="AG3376" s="6" t="e">
        <f t="shared" si="1002"/>
        <v>#NUM!</v>
      </c>
      <c r="AH3376" s="6">
        <f t="shared" si="1003"/>
        <v>0</v>
      </c>
      <c r="AI3376" s="6" t="e">
        <f t="shared" si="1004"/>
        <v>#NUM!</v>
      </c>
      <c r="AK3376" s="1" t="e">
        <f t="shared" si="1005"/>
        <v>#DIV/0!</v>
      </c>
      <c r="AL3376" s="1" t="e">
        <f t="shared" si="1006"/>
        <v>#DIV/0!</v>
      </c>
    </row>
    <row r="3377" spans="4:38" x14ac:dyDescent="0.25">
      <c r="D3377" s="1">
        <v>1983</v>
      </c>
      <c r="E3377" s="1" t="s">
        <v>94</v>
      </c>
      <c r="F3377" s="2" t="s">
        <v>286</v>
      </c>
      <c r="G3377">
        <v>2</v>
      </c>
      <c r="H3377">
        <v>3838300</v>
      </c>
      <c r="I3377" s="1">
        <v>0</v>
      </c>
      <c r="J3377" s="1">
        <v>10308</v>
      </c>
      <c r="K3377" s="1">
        <v>121128.1</v>
      </c>
      <c r="M3377" s="3"/>
      <c r="N3377">
        <v>85.1</v>
      </c>
      <c r="O3377"/>
      <c r="P3377"/>
      <c r="Q3377" s="1">
        <f t="shared" si="988"/>
        <v>10</v>
      </c>
      <c r="R3377" s="5" t="e">
        <f t="shared" si="989"/>
        <v>#DIV/0!</v>
      </c>
      <c r="S3377" s="4" t="e">
        <f t="shared" si="990"/>
        <v>#DIV/0!</v>
      </c>
      <c r="T3377" s="6" t="e">
        <f t="shared" si="991"/>
        <v>#NUM!</v>
      </c>
      <c r="U3377" s="6" t="e">
        <f t="shared" si="992"/>
        <v>#NUM!</v>
      </c>
      <c r="V3377" s="4" t="e">
        <f t="shared" si="993"/>
        <v>#DIV/0!</v>
      </c>
      <c r="W3377" s="4" t="e">
        <f t="shared" si="994"/>
        <v>#DIV/0!</v>
      </c>
      <c r="X3377" s="4" t="e">
        <f t="shared" si="995"/>
        <v>#DIV/0!</v>
      </c>
      <c r="Y3377" s="6" t="e">
        <f t="shared" si="996"/>
        <v>#NUM!</v>
      </c>
      <c r="Z3377" s="6" t="e">
        <f t="shared" si="997"/>
        <v>#NUM!</v>
      </c>
      <c r="AA3377" s="6" t="e">
        <f t="shared" si="998"/>
        <v>#NUM!</v>
      </c>
      <c r="AB3377" s="26">
        <v>-13.586906357416865</v>
      </c>
      <c r="AC3377" s="4">
        <f t="shared" si="999"/>
        <v>0</v>
      </c>
      <c r="AD3377" s="4">
        <f t="shared" si="1000"/>
        <v>0</v>
      </c>
      <c r="AE3377" s="4">
        <f t="shared" si="1001"/>
        <v>0</v>
      </c>
      <c r="AF3377" s="27">
        <v>-10.156431443339946</v>
      </c>
      <c r="AG3377" s="6" t="e">
        <f t="shared" si="1002"/>
        <v>#NUM!</v>
      </c>
      <c r="AH3377" s="6">
        <f t="shared" si="1003"/>
        <v>0</v>
      </c>
      <c r="AI3377" s="6" t="e">
        <f t="shared" si="1004"/>
        <v>#NUM!</v>
      </c>
      <c r="AK3377" s="1" t="e">
        <f t="shared" si="1005"/>
        <v>#DIV/0!</v>
      </c>
      <c r="AL3377" s="1" t="e">
        <f t="shared" si="1006"/>
        <v>#DIV/0!</v>
      </c>
    </row>
    <row r="3378" spans="4:38" x14ac:dyDescent="0.25">
      <c r="D3378" s="1">
        <v>1984</v>
      </c>
      <c r="E3378" s="1" t="s">
        <v>94</v>
      </c>
      <c r="F3378" s="2" t="s">
        <v>286</v>
      </c>
      <c r="G3378">
        <v>2</v>
      </c>
      <c r="H3378">
        <v>3916400</v>
      </c>
      <c r="I3378" s="1">
        <v>0</v>
      </c>
      <c r="J3378" s="1">
        <v>10146</v>
      </c>
      <c r="K3378" s="1">
        <v>124490.8</v>
      </c>
      <c r="M3378" s="3"/>
      <c r="N3378">
        <v>81.5</v>
      </c>
      <c r="O3378"/>
      <c r="P3378"/>
      <c r="Q3378" s="1">
        <f t="shared" si="988"/>
        <v>10</v>
      </c>
      <c r="R3378" s="5" t="e">
        <f t="shared" si="989"/>
        <v>#DIV/0!</v>
      </c>
      <c r="S3378" s="4" t="e">
        <f t="shared" si="990"/>
        <v>#DIV/0!</v>
      </c>
      <c r="T3378" s="6" t="e">
        <f t="shared" si="991"/>
        <v>#NUM!</v>
      </c>
      <c r="U3378" s="6" t="e">
        <f t="shared" si="992"/>
        <v>#NUM!</v>
      </c>
      <c r="V3378" s="4" t="e">
        <f t="shared" si="993"/>
        <v>#DIV/0!</v>
      </c>
      <c r="W3378" s="4" t="e">
        <f t="shared" si="994"/>
        <v>#DIV/0!</v>
      </c>
      <c r="X3378" s="4" t="e">
        <f t="shared" si="995"/>
        <v>#DIV/0!</v>
      </c>
      <c r="Y3378" s="6" t="e">
        <f t="shared" si="996"/>
        <v>#NUM!</v>
      </c>
      <c r="Z3378" s="6" t="e">
        <f t="shared" si="997"/>
        <v>#NUM!</v>
      </c>
      <c r="AA3378" s="6" t="e">
        <f t="shared" si="998"/>
        <v>#NUM!</v>
      </c>
      <c r="AB3378" s="26">
        <v>-13.586906357416865</v>
      </c>
      <c r="AC3378" s="4">
        <f t="shared" si="999"/>
        <v>0</v>
      </c>
      <c r="AD3378" s="4">
        <f t="shared" si="1000"/>
        <v>0</v>
      </c>
      <c r="AE3378" s="4">
        <f t="shared" si="1001"/>
        <v>0</v>
      </c>
      <c r="AF3378" s="27">
        <v>-10.156431443339946</v>
      </c>
      <c r="AG3378" s="6" t="e">
        <f t="shared" si="1002"/>
        <v>#NUM!</v>
      </c>
      <c r="AH3378" s="6">
        <f t="shared" si="1003"/>
        <v>0</v>
      </c>
      <c r="AI3378" s="6" t="e">
        <f t="shared" si="1004"/>
        <v>#NUM!</v>
      </c>
      <c r="AK3378" s="1" t="e">
        <f t="shared" si="1005"/>
        <v>#DIV/0!</v>
      </c>
      <c r="AL3378" s="1" t="e">
        <f t="shared" si="1006"/>
        <v>#DIV/0!</v>
      </c>
    </row>
    <row r="3379" spans="4:38" x14ac:dyDescent="0.25">
      <c r="D3379" s="1">
        <v>1985</v>
      </c>
      <c r="E3379" s="1" t="s">
        <v>94</v>
      </c>
      <c r="F3379" s="2" t="s">
        <v>286</v>
      </c>
      <c r="G3379">
        <v>2</v>
      </c>
      <c r="H3379">
        <v>3990300</v>
      </c>
      <c r="I3379" s="1">
        <v>0</v>
      </c>
      <c r="J3379" s="1">
        <v>9961</v>
      </c>
      <c r="K3379" s="1">
        <v>127869.1</v>
      </c>
      <c r="M3379" s="3"/>
      <c r="N3379">
        <v>77.900000000000006</v>
      </c>
      <c r="O3379"/>
      <c r="P3379"/>
      <c r="Q3379" s="1">
        <f t="shared" si="988"/>
        <v>10</v>
      </c>
      <c r="R3379" s="5" t="e">
        <f t="shared" si="989"/>
        <v>#DIV/0!</v>
      </c>
      <c r="S3379" s="4" t="e">
        <f t="shared" si="990"/>
        <v>#DIV/0!</v>
      </c>
      <c r="T3379" s="6" t="e">
        <f t="shared" si="991"/>
        <v>#NUM!</v>
      </c>
      <c r="U3379" s="6" t="e">
        <f t="shared" si="992"/>
        <v>#NUM!</v>
      </c>
      <c r="V3379" s="4" t="e">
        <f t="shared" si="993"/>
        <v>#DIV/0!</v>
      </c>
      <c r="W3379" s="4" t="e">
        <f t="shared" si="994"/>
        <v>#DIV/0!</v>
      </c>
      <c r="X3379" s="4" t="e">
        <f t="shared" si="995"/>
        <v>#DIV/0!</v>
      </c>
      <c r="Y3379" s="6" t="e">
        <f t="shared" si="996"/>
        <v>#NUM!</v>
      </c>
      <c r="Z3379" s="6" t="e">
        <f t="shared" si="997"/>
        <v>#NUM!</v>
      </c>
      <c r="AA3379" s="6" t="e">
        <f t="shared" si="998"/>
        <v>#NUM!</v>
      </c>
      <c r="AB3379" s="26">
        <v>-13.586906357416865</v>
      </c>
      <c r="AC3379" s="4">
        <f t="shared" si="999"/>
        <v>0</v>
      </c>
      <c r="AD3379" s="4">
        <f t="shared" si="1000"/>
        <v>0</v>
      </c>
      <c r="AE3379" s="4">
        <f t="shared" si="1001"/>
        <v>0</v>
      </c>
      <c r="AF3379" s="27">
        <v>-10.156431443339946</v>
      </c>
      <c r="AG3379" s="6" t="e">
        <f t="shared" si="1002"/>
        <v>#NUM!</v>
      </c>
      <c r="AH3379" s="6">
        <f t="shared" si="1003"/>
        <v>0</v>
      </c>
      <c r="AI3379" s="6" t="e">
        <f t="shared" si="1004"/>
        <v>#NUM!</v>
      </c>
      <c r="AK3379" s="1" t="e">
        <f t="shared" si="1005"/>
        <v>#DIV/0!</v>
      </c>
      <c r="AL3379" s="1" t="e">
        <f t="shared" si="1006"/>
        <v>#DIV/0!</v>
      </c>
    </row>
    <row r="3380" spans="4:38" x14ac:dyDescent="0.25">
      <c r="D3380" s="1">
        <v>1986</v>
      </c>
      <c r="E3380" s="1" t="s">
        <v>94</v>
      </c>
      <c r="F3380" s="2" t="s">
        <v>286</v>
      </c>
      <c r="G3380">
        <v>2</v>
      </c>
      <c r="H3380">
        <v>4066500</v>
      </c>
      <c r="I3380" s="1">
        <v>0</v>
      </c>
      <c r="J3380" s="1">
        <v>9742</v>
      </c>
      <c r="K3380" s="1">
        <v>130765.1</v>
      </c>
      <c r="M3380" s="3"/>
      <c r="N3380">
        <v>74.5</v>
      </c>
      <c r="O3380"/>
      <c r="P3380"/>
      <c r="Q3380" s="1">
        <f t="shared" si="988"/>
        <v>10</v>
      </c>
      <c r="R3380" s="5" t="e">
        <f t="shared" si="989"/>
        <v>#DIV/0!</v>
      </c>
      <c r="S3380" s="4" t="e">
        <f t="shared" si="990"/>
        <v>#DIV/0!</v>
      </c>
      <c r="T3380" s="6" t="e">
        <f t="shared" si="991"/>
        <v>#NUM!</v>
      </c>
      <c r="U3380" s="6" t="e">
        <f t="shared" si="992"/>
        <v>#NUM!</v>
      </c>
      <c r="V3380" s="4" t="e">
        <f t="shared" si="993"/>
        <v>#DIV/0!</v>
      </c>
      <c r="W3380" s="4" t="e">
        <f t="shared" si="994"/>
        <v>#DIV/0!</v>
      </c>
      <c r="X3380" s="4" t="e">
        <f t="shared" si="995"/>
        <v>#DIV/0!</v>
      </c>
      <c r="Y3380" s="6" t="e">
        <f t="shared" si="996"/>
        <v>#NUM!</v>
      </c>
      <c r="Z3380" s="6" t="e">
        <f t="shared" si="997"/>
        <v>#NUM!</v>
      </c>
      <c r="AA3380" s="6" t="e">
        <f t="shared" si="998"/>
        <v>#NUM!</v>
      </c>
      <c r="AB3380" s="26">
        <v>-13.586906357416865</v>
      </c>
      <c r="AC3380" s="4">
        <f t="shared" si="999"/>
        <v>0</v>
      </c>
      <c r="AD3380" s="4">
        <f t="shared" si="1000"/>
        <v>0</v>
      </c>
      <c r="AE3380" s="4">
        <f t="shared" si="1001"/>
        <v>0</v>
      </c>
      <c r="AF3380" s="27">
        <v>-10.156431443339946</v>
      </c>
      <c r="AG3380" s="6" t="e">
        <f t="shared" si="1002"/>
        <v>#NUM!</v>
      </c>
      <c r="AH3380" s="6">
        <f t="shared" si="1003"/>
        <v>0</v>
      </c>
      <c r="AI3380" s="6" t="e">
        <f t="shared" si="1004"/>
        <v>#NUM!</v>
      </c>
      <c r="AK3380" s="1" t="e">
        <f t="shared" si="1005"/>
        <v>#DIV/0!</v>
      </c>
      <c r="AL3380" s="1" t="e">
        <f t="shared" si="1006"/>
        <v>#DIV/0!</v>
      </c>
    </row>
    <row r="3381" spans="4:38" x14ac:dyDescent="0.25">
      <c r="D3381" s="1">
        <v>1987</v>
      </c>
      <c r="E3381" s="1" t="s">
        <v>94</v>
      </c>
      <c r="F3381" s="2" t="s">
        <v>286</v>
      </c>
      <c r="G3381">
        <v>2</v>
      </c>
      <c r="H3381">
        <v>4144600</v>
      </c>
      <c r="I3381" s="1">
        <v>0</v>
      </c>
      <c r="J3381" s="1">
        <v>9516</v>
      </c>
      <c r="K3381" s="1">
        <v>133090.9</v>
      </c>
      <c r="M3381" s="3"/>
      <c r="N3381">
        <v>71.5</v>
      </c>
      <c r="O3381"/>
      <c r="P3381"/>
      <c r="Q3381" s="1">
        <f t="shared" si="988"/>
        <v>10</v>
      </c>
      <c r="R3381" s="5" t="e">
        <f t="shared" si="989"/>
        <v>#DIV/0!</v>
      </c>
      <c r="S3381" s="4" t="e">
        <f t="shared" si="990"/>
        <v>#DIV/0!</v>
      </c>
      <c r="T3381" s="6" t="e">
        <f t="shared" si="991"/>
        <v>#NUM!</v>
      </c>
      <c r="U3381" s="6" t="e">
        <f t="shared" si="992"/>
        <v>#NUM!</v>
      </c>
      <c r="V3381" s="4" t="e">
        <f t="shared" si="993"/>
        <v>#DIV/0!</v>
      </c>
      <c r="W3381" s="4" t="e">
        <f t="shared" si="994"/>
        <v>#DIV/0!</v>
      </c>
      <c r="X3381" s="4" t="e">
        <f t="shared" si="995"/>
        <v>#DIV/0!</v>
      </c>
      <c r="Y3381" s="6" t="e">
        <f t="shared" si="996"/>
        <v>#NUM!</v>
      </c>
      <c r="Z3381" s="6" t="e">
        <f t="shared" si="997"/>
        <v>#NUM!</v>
      </c>
      <c r="AA3381" s="6" t="e">
        <f t="shared" si="998"/>
        <v>#NUM!</v>
      </c>
      <c r="AB3381" s="26">
        <v>-13.586906357416865</v>
      </c>
      <c r="AC3381" s="4">
        <f t="shared" si="999"/>
        <v>0</v>
      </c>
      <c r="AD3381" s="4">
        <f t="shared" si="1000"/>
        <v>0</v>
      </c>
      <c r="AE3381" s="4">
        <f t="shared" si="1001"/>
        <v>0</v>
      </c>
      <c r="AF3381" s="27">
        <v>-10.156431443339946</v>
      </c>
      <c r="AG3381" s="6" t="e">
        <f t="shared" si="1002"/>
        <v>#NUM!</v>
      </c>
      <c r="AH3381" s="6">
        <f t="shared" si="1003"/>
        <v>0</v>
      </c>
      <c r="AI3381" s="6" t="e">
        <f t="shared" si="1004"/>
        <v>#NUM!</v>
      </c>
      <c r="AK3381" s="1" t="e">
        <f t="shared" si="1005"/>
        <v>#DIV/0!</v>
      </c>
      <c r="AL3381" s="1" t="e">
        <f t="shared" si="1006"/>
        <v>#DIV/0!</v>
      </c>
    </row>
    <row r="3382" spans="4:38" x14ac:dyDescent="0.25">
      <c r="D3382" s="1">
        <v>1988</v>
      </c>
      <c r="E3382" s="1" t="s">
        <v>94</v>
      </c>
      <c r="F3382" s="2" t="s">
        <v>286</v>
      </c>
      <c r="G3382">
        <v>2</v>
      </c>
      <c r="H3382">
        <v>4218400</v>
      </c>
      <c r="I3382" s="1">
        <v>0</v>
      </c>
      <c r="J3382" s="1">
        <v>9295</v>
      </c>
      <c r="K3382" s="1">
        <v>134710.1</v>
      </c>
      <c r="M3382" s="3"/>
      <c r="N3382">
        <v>69</v>
      </c>
      <c r="O3382"/>
      <c r="P3382"/>
      <c r="Q3382" s="1">
        <f t="shared" si="988"/>
        <v>10</v>
      </c>
      <c r="R3382" s="5" t="e">
        <f t="shared" si="989"/>
        <v>#DIV/0!</v>
      </c>
      <c r="S3382" s="4" t="e">
        <f t="shared" si="990"/>
        <v>#DIV/0!</v>
      </c>
      <c r="T3382" s="6" t="e">
        <f t="shared" si="991"/>
        <v>#NUM!</v>
      </c>
      <c r="U3382" s="6" t="e">
        <f t="shared" si="992"/>
        <v>#NUM!</v>
      </c>
      <c r="V3382" s="4" t="e">
        <f t="shared" si="993"/>
        <v>#DIV/0!</v>
      </c>
      <c r="W3382" s="4" t="e">
        <f t="shared" si="994"/>
        <v>#DIV/0!</v>
      </c>
      <c r="X3382" s="4" t="e">
        <f t="shared" si="995"/>
        <v>#DIV/0!</v>
      </c>
      <c r="Y3382" s="6" t="e">
        <f t="shared" si="996"/>
        <v>#NUM!</v>
      </c>
      <c r="Z3382" s="6" t="e">
        <f t="shared" si="997"/>
        <v>#NUM!</v>
      </c>
      <c r="AA3382" s="6" t="e">
        <f t="shared" si="998"/>
        <v>#NUM!</v>
      </c>
      <c r="AB3382" s="26">
        <v>-13.586906357416865</v>
      </c>
      <c r="AC3382" s="4">
        <f t="shared" si="999"/>
        <v>0</v>
      </c>
      <c r="AD3382" s="4">
        <f t="shared" si="1000"/>
        <v>0</v>
      </c>
      <c r="AE3382" s="4">
        <f t="shared" si="1001"/>
        <v>0</v>
      </c>
      <c r="AF3382" s="27">
        <v>-10.156431443339946</v>
      </c>
      <c r="AG3382" s="6" t="e">
        <f t="shared" si="1002"/>
        <v>#NUM!</v>
      </c>
      <c r="AH3382" s="6">
        <f t="shared" si="1003"/>
        <v>0</v>
      </c>
      <c r="AI3382" s="6" t="e">
        <f t="shared" si="1004"/>
        <v>#NUM!</v>
      </c>
      <c r="AK3382" s="1" t="e">
        <f t="shared" si="1005"/>
        <v>#DIV/0!</v>
      </c>
      <c r="AL3382" s="1" t="e">
        <f t="shared" si="1006"/>
        <v>#DIV/0!</v>
      </c>
    </row>
    <row r="3383" spans="4:38" x14ac:dyDescent="0.25">
      <c r="D3383" s="1">
        <v>1989</v>
      </c>
      <c r="E3383" s="1" t="s">
        <v>94</v>
      </c>
      <c r="F3383" s="2" t="s">
        <v>286</v>
      </c>
      <c r="G3383">
        <v>2</v>
      </c>
      <c r="H3383">
        <v>4307500</v>
      </c>
      <c r="I3383" s="1">
        <v>0</v>
      </c>
      <c r="J3383" s="1">
        <v>9088</v>
      </c>
      <c r="K3383" s="1">
        <v>135641.79999999999</v>
      </c>
      <c r="M3383" s="3"/>
      <c r="N3383">
        <v>67</v>
      </c>
      <c r="O3383"/>
      <c r="P3383"/>
      <c r="Q3383" s="1">
        <f t="shared" si="988"/>
        <v>10</v>
      </c>
      <c r="R3383" s="5" t="e">
        <f t="shared" si="989"/>
        <v>#DIV/0!</v>
      </c>
      <c r="S3383" s="4" t="e">
        <f t="shared" si="990"/>
        <v>#DIV/0!</v>
      </c>
      <c r="T3383" s="6" t="e">
        <f t="shared" si="991"/>
        <v>#NUM!</v>
      </c>
      <c r="U3383" s="6" t="e">
        <f t="shared" si="992"/>
        <v>#NUM!</v>
      </c>
      <c r="V3383" s="4" t="e">
        <f t="shared" si="993"/>
        <v>#DIV/0!</v>
      </c>
      <c r="W3383" s="4" t="e">
        <f t="shared" si="994"/>
        <v>#DIV/0!</v>
      </c>
      <c r="X3383" s="4" t="e">
        <f t="shared" si="995"/>
        <v>#DIV/0!</v>
      </c>
      <c r="Y3383" s="6" t="e">
        <f t="shared" si="996"/>
        <v>#NUM!</v>
      </c>
      <c r="Z3383" s="6" t="e">
        <f t="shared" si="997"/>
        <v>#NUM!</v>
      </c>
      <c r="AA3383" s="6" t="e">
        <f t="shared" si="998"/>
        <v>#NUM!</v>
      </c>
      <c r="AB3383" s="26">
        <v>-13.586906357416865</v>
      </c>
      <c r="AC3383" s="4">
        <f t="shared" si="999"/>
        <v>0</v>
      </c>
      <c r="AD3383" s="4">
        <f t="shared" si="1000"/>
        <v>0</v>
      </c>
      <c r="AE3383" s="4">
        <f t="shared" si="1001"/>
        <v>0</v>
      </c>
      <c r="AF3383" s="27">
        <v>-10.156431443339946</v>
      </c>
      <c r="AG3383" s="6" t="e">
        <f t="shared" si="1002"/>
        <v>#NUM!</v>
      </c>
      <c r="AH3383" s="6">
        <f t="shared" si="1003"/>
        <v>0</v>
      </c>
      <c r="AI3383" s="6" t="e">
        <f t="shared" si="1004"/>
        <v>#NUM!</v>
      </c>
      <c r="AK3383" s="1" t="e">
        <f t="shared" si="1005"/>
        <v>#DIV/0!</v>
      </c>
      <c r="AL3383" s="1" t="e">
        <f t="shared" si="1006"/>
        <v>#DIV/0!</v>
      </c>
    </row>
    <row r="3384" spans="4:38" x14ac:dyDescent="0.25">
      <c r="D3384" s="1">
        <v>1990</v>
      </c>
      <c r="E3384" s="1" t="s">
        <v>94</v>
      </c>
      <c r="F3384" s="2" t="s">
        <v>286</v>
      </c>
      <c r="G3384">
        <v>2</v>
      </c>
      <c r="H3384">
        <v>4391200</v>
      </c>
      <c r="I3384" s="1">
        <v>0</v>
      </c>
      <c r="J3384" s="1">
        <v>8924</v>
      </c>
      <c r="K3384" s="1">
        <v>135623.1</v>
      </c>
      <c r="L3384" s="1">
        <v>137500</v>
      </c>
      <c r="M3384" s="3">
        <v>110</v>
      </c>
      <c r="N3384">
        <v>65.8</v>
      </c>
      <c r="O3384">
        <v>80</v>
      </c>
      <c r="P3384"/>
      <c r="Q3384" s="1">
        <f t="shared" si="988"/>
        <v>10</v>
      </c>
      <c r="R3384" s="5" t="e">
        <f t="shared" si="989"/>
        <v>#DIV/0!</v>
      </c>
      <c r="S3384" s="4" t="e">
        <f t="shared" si="990"/>
        <v>#DIV/0!</v>
      </c>
      <c r="T3384" s="6" t="e">
        <f t="shared" si="991"/>
        <v>#NUM!</v>
      </c>
      <c r="U3384" s="6" t="e">
        <f t="shared" si="992"/>
        <v>#NUM!</v>
      </c>
      <c r="V3384" s="4" t="e">
        <f t="shared" si="993"/>
        <v>#DIV/0!</v>
      </c>
      <c r="W3384" s="4" t="e">
        <f t="shared" si="994"/>
        <v>#DIV/0!</v>
      </c>
      <c r="X3384" s="4" t="e">
        <f t="shared" si="995"/>
        <v>#DIV/0!</v>
      </c>
      <c r="Y3384" s="6" t="e">
        <f t="shared" si="996"/>
        <v>#NUM!</v>
      </c>
      <c r="Z3384" s="6" t="e">
        <f t="shared" si="997"/>
        <v>#NUM!</v>
      </c>
      <c r="AA3384" s="6" t="e">
        <f t="shared" si="998"/>
        <v>#NUM!</v>
      </c>
      <c r="AB3384" s="26">
        <v>-13.586906357416865</v>
      </c>
      <c r="AC3384" s="4">
        <f t="shared" si="999"/>
        <v>0</v>
      </c>
      <c r="AD3384" s="4">
        <f t="shared" si="1000"/>
        <v>0</v>
      </c>
      <c r="AE3384" s="4">
        <f t="shared" si="1001"/>
        <v>0</v>
      </c>
      <c r="AF3384" s="27">
        <v>-10.156431443339946</v>
      </c>
      <c r="AG3384" s="6" t="e">
        <f t="shared" si="1002"/>
        <v>#NUM!</v>
      </c>
      <c r="AH3384" s="6">
        <f t="shared" si="1003"/>
        <v>0</v>
      </c>
      <c r="AI3384" s="6" t="e">
        <f t="shared" si="1004"/>
        <v>#NUM!</v>
      </c>
      <c r="AK3384" s="1" t="e">
        <f t="shared" si="1005"/>
        <v>#DIV/0!</v>
      </c>
      <c r="AL3384" s="1" t="e">
        <f t="shared" si="1006"/>
        <v>#DIV/0!</v>
      </c>
    </row>
    <row r="3385" spans="4:38" x14ac:dyDescent="0.25">
      <c r="D3385" s="1">
        <v>1991</v>
      </c>
      <c r="E3385" s="1" t="s">
        <v>94</v>
      </c>
      <c r="F3385" s="2" t="s">
        <v>286</v>
      </c>
      <c r="G3385">
        <v>2</v>
      </c>
      <c r="H3385">
        <v>4463600</v>
      </c>
      <c r="I3385" s="1">
        <v>0</v>
      </c>
      <c r="J3385" s="1">
        <v>8778</v>
      </c>
      <c r="K3385" s="1">
        <v>134838.70000000001</v>
      </c>
      <c r="L3385" s="1">
        <v>121951.2</v>
      </c>
      <c r="M3385" s="3">
        <v>110</v>
      </c>
      <c r="N3385">
        <v>65.099999999999994</v>
      </c>
      <c r="O3385">
        <v>82</v>
      </c>
      <c r="P3385"/>
      <c r="Q3385" s="1">
        <f t="shared" si="988"/>
        <v>10</v>
      </c>
      <c r="R3385" s="5" t="e">
        <f t="shared" si="989"/>
        <v>#DIV/0!</v>
      </c>
      <c r="S3385" s="4" t="e">
        <f t="shared" si="990"/>
        <v>#DIV/0!</v>
      </c>
      <c r="T3385" s="6" t="e">
        <f t="shared" si="991"/>
        <v>#NUM!</v>
      </c>
      <c r="U3385" s="6" t="e">
        <f t="shared" si="992"/>
        <v>#NUM!</v>
      </c>
      <c r="V3385" s="4" t="e">
        <f t="shared" si="993"/>
        <v>#DIV/0!</v>
      </c>
      <c r="W3385" s="4" t="e">
        <f t="shared" si="994"/>
        <v>#DIV/0!</v>
      </c>
      <c r="X3385" s="4" t="e">
        <f t="shared" si="995"/>
        <v>#DIV/0!</v>
      </c>
      <c r="Y3385" s="6" t="e">
        <f t="shared" si="996"/>
        <v>#NUM!</v>
      </c>
      <c r="Z3385" s="6" t="e">
        <f t="shared" si="997"/>
        <v>#NUM!</v>
      </c>
      <c r="AA3385" s="6" t="e">
        <f t="shared" si="998"/>
        <v>#NUM!</v>
      </c>
      <c r="AB3385" s="26">
        <v>-13.586906357416865</v>
      </c>
      <c r="AC3385" s="4">
        <f t="shared" si="999"/>
        <v>0</v>
      </c>
      <c r="AD3385" s="4">
        <f t="shared" si="1000"/>
        <v>0</v>
      </c>
      <c r="AE3385" s="4">
        <f t="shared" si="1001"/>
        <v>0</v>
      </c>
      <c r="AF3385" s="27">
        <v>-10.156431443339946</v>
      </c>
      <c r="AG3385" s="6" t="e">
        <f t="shared" si="1002"/>
        <v>#NUM!</v>
      </c>
      <c r="AH3385" s="6">
        <f t="shared" si="1003"/>
        <v>0</v>
      </c>
      <c r="AI3385" s="6" t="e">
        <f t="shared" si="1004"/>
        <v>#NUM!</v>
      </c>
      <c r="AK3385" s="1" t="e">
        <f t="shared" si="1005"/>
        <v>#DIV/0!</v>
      </c>
      <c r="AL3385" s="1" t="e">
        <f t="shared" si="1006"/>
        <v>#DIV/0!</v>
      </c>
    </row>
    <row r="3386" spans="4:38" x14ac:dyDescent="0.25">
      <c r="D3386" s="1">
        <v>1992</v>
      </c>
      <c r="E3386" s="1" t="s">
        <v>94</v>
      </c>
      <c r="F3386" s="2" t="s">
        <v>286</v>
      </c>
      <c r="G3386">
        <v>2</v>
      </c>
      <c r="H3386">
        <v>4515400</v>
      </c>
      <c r="I3386" s="1">
        <v>0</v>
      </c>
      <c r="J3386" s="1">
        <v>8589</v>
      </c>
      <c r="K3386" s="1">
        <v>133162.79999999999</v>
      </c>
      <c r="L3386" s="1">
        <v>139240.5</v>
      </c>
      <c r="M3386" s="3">
        <v>100</v>
      </c>
      <c r="N3386">
        <v>64.5</v>
      </c>
      <c r="O3386">
        <v>79</v>
      </c>
      <c r="P3386"/>
      <c r="Q3386" s="1">
        <f t="shared" si="988"/>
        <v>10</v>
      </c>
      <c r="R3386" s="5" t="e">
        <f t="shared" si="989"/>
        <v>#DIV/0!</v>
      </c>
      <c r="S3386" s="4" t="e">
        <f t="shared" si="990"/>
        <v>#DIV/0!</v>
      </c>
      <c r="T3386" s="6" t="e">
        <f t="shared" si="991"/>
        <v>#NUM!</v>
      </c>
      <c r="U3386" s="6" t="e">
        <f t="shared" si="992"/>
        <v>#NUM!</v>
      </c>
      <c r="V3386" s="4" t="e">
        <f t="shared" si="993"/>
        <v>#DIV/0!</v>
      </c>
      <c r="W3386" s="4" t="e">
        <f t="shared" si="994"/>
        <v>#DIV/0!</v>
      </c>
      <c r="X3386" s="4" t="e">
        <f t="shared" si="995"/>
        <v>#DIV/0!</v>
      </c>
      <c r="Y3386" s="6" t="e">
        <f t="shared" si="996"/>
        <v>#NUM!</v>
      </c>
      <c r="Z3386" s="6" t="e">
        <f t="shared" si="997"/>
        <v>#NUM!</v>
      </c>
      <c r="AA3386" s="6" t="e">
        <f t="shared" si="998"/>
        <v>#NUM!</v>
      </c>
      <c r="AB3386" s="26">
        <v>-13.586906357416865</v>
      </c>
      <c r="AC3386" s="4">
        <f t="shared" si="999"/>
        <v>0</v>
      </c>
      <c r="AD3386" s="4">
        <f t="shared" si="1000"/>
        <v>0</v>
      </c>
      <c r="AE3386" s="4">
        <f t="shared" si="1001"/>
        <v>0</v>
      </c>
      <c r="AF3386" s="27">
        <v>-10.156431443339946</v>
      </c>
      <c r="AG3386" s="6" t="e">
        <f t="shared" si="1002"/>
        <v>#NUM!</v>
      </c>
      <c r="AH3386" s="6">
        <f t="shared" si="1003"/>
        <v>0</v>
      </c>
      <c r="AI3386" s="6" t="e">
        <f t="shared" si="1004"/>
        <v>#NUM!</v>
      </c>
      <c r="AK3386" s="1" t="e">
        <f t="shared" si="1005"/>
        <v>#DIV/0!</v>
      </c>
      <c r="AL3386" s="1" t="e">
        <f t="shared" si="1006"/>
        <v>#DIV/0!</v>
      </c>
    </row>
    <row r="3387" spans="4:38" x14ac:dyDescent="0.25">
      <c r="D3387" s="1">
        <v>1993</v>
      </c>
      <c r="E3387" s="1" t="s">
        <v>94</v>
      </c>
      <c r="F3387" s="2" t="s">
        <v>286</v>
      </c>
      <c r="G3387">
        <v>2</v>
      </c>
      <c r="H3387">
        <v>4516700</v>
      </c>
      <c r="I3387" s="1">
        <v>0</v>
      </c>
      <c r="J3387" s="1">
        <v>8324</v>
      </c>
      <c r="K3387" s="1">
        <v>130880.5</v>
      </c>
      <c r="L3387" s="1">
        <v>134146.29999999999</v>
      </c>
      <c r="M3387" s="3">
        <v>110</v>
      </c>
      <c r="N3387">
        <v>63.6</v>
      </c>
      <c r="O3387">
        <v>82</v>
      </c>
      <c r="P3387"/>
      <c r="Q3387" s="1">
        <f t="shared" si="988"/>
        <v>10</v>
      </c>
      <c r="R3387" s="5" t="e">
        <f t="shared" si="989"/>
        <v>#DIV/0!</v>
      </c>
      <c r="S3387" s="4" t="e">
        <f t="shared" si="990"/>
        <v>#DIV/0!</v>
      </c>
      <c r="T3387" s="6" t="e">
        <f t="shared" si="991"/>
        <v>#NUM!</v>
      </c>
      <c r="U3387" s="6" t="e">
        <f t="shared" si="992"/>
        <v>#NUM!</v>
      </c>
      <c r="V3387" s="4" t="e">
        <f t="shared" si="993"/>
        <v>#DIV/0!</v>
      </c>
      <c r="W3387" s="4" t="e">
        <f t="shared" si="994"/>
        <v>#DIV/0!</v>
      </c>
      <c r="X3387" s="4" t="e">
        <f t="shared" si="995"/>
        <v>#DIV/0!</v>
      </c>
      <c r="Y3387" s="6" t="e">
        <f t="shared" si="996"/>
        <v>#NUM!</v>
      </c>
      <c r="Z3387" s="6" t="e">
        <f t="shared" si="997"/>
        <v>#NUM!</v>
      </c>
      <c r="AA3387" s="6" t="e">
        <f t="shared" si="998"/>
        <v>#NUM!</v>
      </c>
      <c r="AB3387" s="26">
        <v>-13.586906357416865</v>
      </c>
      <c r="AC3387" s="4">
        <f t="shared" si="999"/>
        <v>0</v>
      </c>
      <c r="AD3387" s="4">
        <f t="shared" si="1000"/>
        <v>0</v>
      </c>
      <c r="AE3387" s="4">
        <f t="shared" si="1001"/>
        <v>0</v>
      </c>
      <c r="AF3387" s="27">
        <v>-10.156431443339946</v>
      </c>
      <c r="AG3387" s="6" t="e">
        <f t="shared" si="1002"/>
        <v>#NUM!</v>
      </c>
      <c r="AH3387" s="6">
        <f t="shared" si="1003"/>
        <v>0</v>
      </c>
      <c r="AI3387" s="6" t="e">
        <f t="shared" si="1004"/>
        <v>#NUM!</v>
      </c>
      <c r="AK3387" s="1" t="e">
        <f t="shared" si="1005"/>
        <v>#DIV/0!</v>
      </c>
      <c r="AL3387" s="1" t="e">
        <f t="shared" si="1006"/>
        <v>#DIV/0!</v>
      </c>
    </row>
    <row r="3388" spans="4:38" x14ac:dyDescent="0.25">
      <c r="D3388" s="1">
        <v>1994</v>
      </c>
      <c r="E3388" s="1" t="s">
        <v>94</v>
      </c>
      <c r="F3388" s="2" t="s">
        <v>286</v>
      </c>
      <c r="G3388">
        <v>2</v>
      </c>
      <c r="H3388">
        <v>4515100</v>
      </c>
      <c r="I3388" s="1">
        <v>0</v>
      </c>
      <c r="J3388" s="1">
        <v>7979</v>
      </c>
      <c r="K3388" s="1">
        <v>127868.6</v>
      </c>
      <c r="L3388" s="1">
        <v>123595.5</v>
      </c>
      <c r="M3388" s="3">
        <v>110</v>
      </c>
      <c r="N3388">
        <v>62.4</v>
      </c>
      <c r="O3388">
        <v>89</v>
      </c>
      <c r="P3388"/>
      <c r="Q3388" s="1">
        <f t="shared" si="988"/>
        <v>10</v>
      </c>
      <c r="R3388" s="5" t="e">
        <f t="shared" si="989"/>
        <v>#DIV/0!</v>
      </c>
      <c r="S3388" s="4" t="e">
        <f t="shared" si="990"/>
        <v>#DIV/0!</v>
      </c>
      <c r="T3388" s="6" t="e">
        <f t="shared" si="991"/>
        <v>#NUM!</v>
      </c>
      <c r="U3388" s="6" t="e">
        <f t="shared" si="992"/>
        <v>#NUM!</v>
      </c>
      <c r="V3388" s="4" t="e">
        <f t="shared" si="993"/>
        <v>#DIV/0!</v>
      </c>
      <c r="W3388" s="4" t="e">
        <f t="shared" si="994"/>
        <v>#DIV/0!</v>
      </c>
      <c r="X3388" s="4" t="e">
        <f t="shared" si="995"/>
        <v>#DIV/0!</v>
      </c>
      <c r="Y3388" s="6" t="e">
        <f t="shared" si="996"/>
        <v>#NUM!</v>
      </c>
      <c r="Z3388" s="6" t="e">
        <f t="shared" si="997"/>
        <v>#NUM!</v>
      </c>
      <c r="AA3388" s="6" t="e">
        <f t="shared" si="998"/>
        <v>#NUM!</v>
      </c>
      <c r="AB3388" s="26">
        <v>-13.586906357416865</v>
      </c>
      <c r="AC3388" s="4">
        <f t="shared" si="999"/>
        <v>0</v>
      </c>
      <c r="AD3388" s="4">
        <f t="shared" si="1000"/>
        <v>0</v>
      </c>
      <c r="AE3388" s="4">
        <f t="shared" si="1001"/>
        <v>0</v>
      </c>
      <c r="AF3388" s="27">
        <v>-10.156431443339946</v>
      </c>
      <c r="AG3388" s="6" t="e">
        <f t="shared" si="1002"/>
        <v>#NUM!</v>
      </c>
      <c r="AH3388" s="6">
        <f t="shared" si="1003"/>
        <v>0</v>
      </c>
      <c r="AI3388" s="6" t="e">
        <f t="shared" si="1004"/>
        <v>#NUM!</v>
      </c>
      <c r="AK3388" s="1" t="e">
        <f t="shared" si="1005"/>
        <v>#DIV/0!</v>
      </c>
      <c r="AL3388" s="1" t="e">
        <f t="shared" si="1006"/>
        <v>#DIV/0!</v>
      </c>
    </row>
    <row r="3389" spans="4:38" x14ac:dyDescent="0.25">
      <c r="D3389" s="1">
        <v>1995</v>
      </c>
      <c r="E3389" s="1" t="s">
        <v>94</v>
      </c>
      <c r="F3389" s="2" t="s">
        <v>286</v>
      </c>
      <c r="G3389">
        <v>2</v>
      </c>
      <c r="H3389">
        <v>4560400</v>
      </c>
      <c r="I3389" s="1">
        <v>0</v>
      </c>
      <c r="J3389" s="1">
        <v>7559</v>
      </c>
      <c r="K3389" s="1">
        <v>124736</v>
      </c>
      <c r="L3389" s="1">
        <v>108695.7</v>
      </c>
      <c r="M3389" s="3">
        <v>110</v>
      </c>
      <c r="N3389">
        <v>60.6</v>
      </c>
      <c r="O3389">
        <v>92</v>
      </c>
      <c r="P3389"/>
      <c r="Q3389" s="1">
        <f t="shared" si="988"/>
        <v>10</v>
      </c>
      <c r="R3389" s="5" t="e">
        <f t="shared" si="989"/>
        <v>#DIV/0!</v>
      </c>
      <c r="S3389" s="4" t="e">
        <f t="shared" si="990"/>
        <v>#DIV/0!</v>
      </c>
      <c r="T3389" s="6" t="e">
        <f t="shared" si="991"/>
        <v>#NUM!</v>
      </c>
      <c r="U3389" s="6" t="e">
        <f t="shared" si="992"/>
        <v>#NUM!</v>
      </c>
      <c r="V3389" s="4" t="e">
        <f t="shared" si="993"/>
        <v>#DIV/0!</v>
      </c>
      <c r="W3389" s="4" t="e">
        <f t="shared" si="994"/>
        <v>#DIV/0!</v>
      </c>
      <c r="X3389" s="4" t="e">
        <f t="shared" si="995"/>
        <v>#DIV/0!</v>
      </c>
      <c r="Y3389" s="6" t="e">
        <f t="shared" si="996"/>
        <v>#NUM!</v>
      </c>
      <c r="Z3389" s="6" t="e">
        <f t="shared" si="997"/>
        <v>#NUM!</v>
      </c>
      <c r="AA3389" s="6" t="e">
        <f t="shared" si="998"/>
        <v>#NUM!</v>
      </c>
      <c r="AB3389" s="26">
        <v>-13.586906357416865</v>
      </c>
      <c r="AC3389" s="4">
        <f t="shared" si="999"/>
        <v>0</v>
      </c>
      <c r="AD3389" s="4">
        <f t="shared" si="1000"/>
        <v>0</v>
      </c>
      <c r="AE3389" s="4">
        <f t="shared" si="1001"/>
        <v>0</v>
      </c>
      <c r="AF3389" s="27">
        <v>-10.156431443339946</v>
      </c>
      <c r="AG3389" s="6" t="e">
        <f t="shared" si="1002"/>
        <v>#NUM!</v>
      </c>
      <c r="AH3389" s="6">
        <f t="shared" si="1003"/>
        <v>0</v>
      </c>
      <c r="AI3389" s="6" t="e">
        <f t="shared" si="1004"/>
        <v>#NUM!</v>
      </c>
      <c r="AK3389" s="1" t="e">
        <f t="shared" si="1005"/>
        <v>#DIV/0!</v>
      </c>
      <c r="AL3389" s="1" t="e">
        <f t="shared" si="1006"/>
        <v>#DIV/0!</v>
      </c>
    </row>
    <row r="3390" spans="4:38" x14ac:dyDescent="0.25">
      <c r="D3390" s="1">
        <v>1996</v>
      </c>
      <c r="E3390" s="1" t="s">
        <v>94</v>
      </c>
      <c r="F3390" s="2" t="s">
        <v>286</v>
      </c>
      <c r="G3390">
        <v>2</v>
      </c>
      <c r="H3390">
        <v>4628400</v>
      </c>
      <c r="I3390" s="1">
        <v>0</v>
      </c>
      <c r="J3390" s="1">
        <v>7086</v>
      </c>
      <c r="K3390" s="1">
        <v>121128.2</v>
      </c>
      <c r="L3390" s="1">
        <v>107058.8</v>
      </c>
      <c r="M3390" s="3">
        <v>100</v>
      </c>
      <c r="N3390">
        <v>58.5</v>
      </c>
      <c r="O3390">
        <v>85</v>
      </c>
      <c r="P3390"/>
      <c r="Q3390" s="1">
        <f t="shared" si="988"/>
        <v>10</v>
      </c>
      <c r="R3390" s="5" t="e">
        <f t="shared" si="989"/>
        <v>#DIV/0!</v>
      </c>
      <c r="S3390" s="4" t="e">
        <f t="shared" si="990"/>
        <v>#DIV/0!</v>
      </c>
      <c r="T3390" s="6" t="e">
        <f t="shared" si="991"/>
        <v>#NUM!</v>
      </c>
      <c r="U3390" s="6" t="e">
        <f t="shared" si="992"/>
        <v>#NUM!</v>
      </c>
      <c r="V3390" s="4" t="e">
        <f t="shared" si="993"/>
        <v>#DIV/0!</v>
      </c>
      <c r="W3390" s="4" t="e">
        <f t="shared" si="994"/>
        <v>#DIV/0!</v>
      </c>
      <c r="X3390" s="4" t="e">
        <f t="shared" si="995"/>
        <v>#DIV/0!</v>
      </c>
      <c r="Y3390" s="6" t="e">
        <f t="shared" si="996"/>
        <v>#NUM!</v>
      </c>
      <c r="Z3390" s="6" t="e">
        <f t="shared" si="997"/>
        <v>#NUM!</v>
      </c>
      <c r="AA3390" s="6" t="e">
        <f t="shared" si="998"/>
        <v>#NUM!</v>
      </c>
      <c r="AB3390" s="26">
        <v>-13.586906357416865</v>
      </c>
      <c r="AC3390" s="4">
        <f t="shared" si="999"/>
        <v>0</v>
      </c>
      <c r="AD3390" s="4">
        <f t="shared" si="1000"/>
        <v>0</v>
      </c>
      <c r="AE3390" s="4">
        <f t="shared" si="1001"/>
        <v>0</v>
      </c>
      <c r="AF3390" s="27">
        <v>-10.156431443339946</v>
      </c>
      <c r="AG3390" s="6" t="e">
        <f t="shared" si="1002"/>
        <v>#NUM!</v>
      </c>
      <c r="AH3390" s="6">
        <f t="shared" si="1003"/>
        <v>0</v>
      </c>
      <c r="AI3390" s="6" t="e">
        <f t="shared" si="1004"/>
        <v>#NUM!</v>
      </c>
      <c r="AK3390" s="1" t="e">
        <f t="shared" si="1005"/>
        <v>#DIV/0!</v>
      </c>
      <c r="AL3390" s="1" t="e">
        <f t="shared" si="1006"/>
        <v>#DIV/0!</v>
      </c>
    </row>
    <row r="3391" spans="4:38" x14ac:dyDescent="0.25">
      <c r="D3391" s="1">
        <v>1997</v>
      </c>
      <c r="E3391" s="1" t="s">
        <v>94</v>
      </c>
      <c r="F3391" s="2" t="s">
        <v>286</v>
      </c>
      <c r="G3391">
        <v>2</v>
      </c>
      <c r="H3391">
        <v>4696400</v>
      </c>
      <c r="I3391" s="1">
        <v>0</v>
      </c>
      <c r="J3391" s="1">
        <v>6607</v>
      </c>
      <c r="K3391" s="1">
        <v>117562.3</v>
      </c>
      <c r="L3391" s="1">
        <v>112820.5</v>
      </c>
      <c r="M3391" s="3">
        <v>91</v>
      </c>
      <c r="N3391">
        <v>56.2</v>
      </c>
      <c r="O3391">
        <v>78</v>
      </c>
      <c r="P3391"/>
      <c r="Q3391" s="1">
        <f t="shared" si="988"/>
        <v>10</v>
      </c>
      <c r="R3391" s="5" t="e">
        <f t="shared" si="989"/>
        <v>#DIV/0!</v>
      </c>
      <c r="S3391" s="4" t="e">
        <f t="shared" si="990"/>
        <v>#DIV/0!</v>
      </c>
      <c r="T3391" s="6" t="e">
        <f t="shared" si="991"/>
        <v>#NUM!</v>
      </c>
      <c r="U3391" s="6" t="e">
        <f t="shared" si="992"/>
        <v>#NUM!</v>
      </c>
      <c r="V3391" s="4" t="e">
        <f t="shared" si="993"/>
        <v>#DIV/0!</v>
      </c>
      <c r="W3391" s="4" t="e">
        <f t="shared" si="994"/>
        <v>#DIV/0!</v>
      </c>
      <c r="X3391" s="4" t="e">
        <f t="shared" si="995"/>
        <v>#DIV/0!</v>
      </c>
      <c r="Y3391" s="6" t="e">
        <f t="shared" si="996"/>
        <v>#NUM!</v>
      </c>
      <c r="Z3391" s="6" t="e">
        <f t="shared" si="997"/>
        <v>#NUM!</v>
      </c>
      <c r="AA3391" s="6" t="e">
        <f t="shared" si="998"/>
        <v>#NUM!</v>
      </c>
      <c r="AB3391" s="26">
        <v>-13.586906357416865</v>
      </c>
      <c r="AC3391" s="4">
        <f t="shared" si="999"/>
        <v>0</v>
      </c>
      <c r="AD3391" s="4">
        <f t="shared" si="1000"/>
        <v>0</v>
      </c>
      <c r="AE3391" s="4">
        <f t="shared" si="1001"/>
        <v>0</v>
      </c>
      <c r="AF3391" s="27">
        <v>-10.156431443339946</v>
      </c>
      <c r="AG3391" s="6" t="e">
        <f t="shared" si="1002"/>
        <v>#NUM!</v>
      </c>
      <c r="AH3391" s="6">
        <f t="shared" si="1003"/>
        <v>0</v>
      </c>
      <c r="AI3391" s="6" t="e">
        <f t="shared" si="1004"/>
        <v>#NUM!</v>
      </c>
      <c r="AK3391" s="1" t="e">
        <f t="shared" si="1005"/>
        <v>#DIV/0!</v>
      </c>
      <c r="AL3391" s="1" t="e">
        <f t="shared" si="1006"/>
        <v>#DIV/0!</v>
      </c>
    </row>
    <row r="3392" spans="4:38" x14ac:dyDescent="0.25">
      <c r="D3392" s="1">
        <v>1998</v>
      </c>
      <c r="E3392" s="1" t="s">
        <v>94</v>
      </c>
      <c r="F3392" s="2" t="s">
        <v>286</v>
      </c>
      <c r="G3392">
        <v>2</v>
      </c>
      <c r="H3392">
        <v>4769000</v>
      </c>
      <c r="I3392" s="1">
        <v>0</v>
      </c>
      <c r="J3392" s="1">
        <v>6139</v>
      </c>
      <c r="K3392" s="1">
        <v>113685.2</v>
      </c>
      <c r="L3392" s="1">
        <v>102597.4</v>
      </c>
      <c r="M3392" s="3">
        <v>88</v>
      </c>
      <c r="N3392">
        <v>54</v>
      </c>
      <c r="O3392">
        <v>77</v>
      </c>
      <c r="P3392"/>
      <c r="Q3392" s="1">
        <f t="shared" si="988"/>
        <v>10</v>
      </c>
      <c r="R3392" s="5" t="e">
        <f t="shared" si="989"/>
        <v>#DIV/0!</v>
      </c>
      <c r="S3392" s="4" t="e">
        <f t="shared" si="990"/>
        <v>#DIV/0!</v>
      </c>
      <c r="T3392" s="6" t="e">
        <f t="shared" si="991"/>
        <v>#NUM!</v>
      </c>
      <c r="U3392" s="6" t="e">
        <f t="shared" si="992"/>
        <v>#NUM!</v>
      </c>
      <c r="V3392" s="4" t="e">
        <f t="shared" si="993"/>
        <v>#DIV/0!</v>
      </c>
      <c r="W3392" s="4" t="e">
        <f t="shared" si="994"/>
        <v>#DIV/0!</v>
      </c>
      <c r="X3392" s="4" t="e">
        <f t="shared" si="995"/>
        <v>#DIV/0!</v>
      </c>
      <c r="Y3392" s="6" t="e">
        <f t="shared" si="996"/>
        <v>#NUM!</v>
      </c>
      <c r="Z3392" s="6" t="e">
        <f t="shared" si="997"/>
        <v>#NUM!</v>
      </c>
      <c r="AA3392" s="6" t="e">
        <f t="shared" si="998"/>
        <v>#NUM!</v>
      </c>
      <c r="AB3392" s="26">
        <v>-13.586906357416865</v>
      </c>
      <c r="AC3392" s="4">
        <f t="shared" si="999"/>
        <v>0</v>
      </c>
      <c r="AD3392" s="4">
        <f t="shared" si="1000"/>
        <v>0</v>
      </c>
      <c r="AE3392" s="4">
        <f t="shared" si="1001"/>
        <v>0</v>
      </c>
      <c r="AF3392" s="27">
        <v>-10.156431443339946</v>
      </c>
      <c r="AG3392" s="6" t="e">
        <f t="shared" si="1002"/>
        <v>#NUM!</v>
      </c>
      <c r="AH3392" s="6">
        <f t="shared" si="1003"/>
        <v>0</v>
      </c>
      <c r="AI3392" s="6" t="e">
        <f t="shared" si="1004"/>
        <v>#NUM!</v>
      </c>
      <c r="AK3392" s="1" t="e">
        <f t="shared" si="1005"/>
        <v>#DIV/0!</v>
      </c>
      <c r="AL3392" s="1" t="e">
        <f t="shared" si="1006"/>
        <v>#DIV/0!</v>
      </c>
    </row>
    <row r="3393" spans="4:38" x14ac:dyDescent="0.25">
      <c r="D3393" s="1">
        <v>1999</v>
      </c>
      <c r="E3393" s="1" t="s">
        <v>94</v>
      </c>
      <c r="F3393" s="2" t="s">
        <v>286</v>
      </c>
      <c r="G3393">
        <v>2</v>
      </c>
      <c r="H3393">
        <v>4840400</v>
      </c>
      <c r="I3393" s="1">
        <v>0</v>
      </c>
      <c r="J3393" s="1">
        <v>5695</v>
      </c>
      <c r="K3393" s="1">
        <v>110154.7</v>
      </c>
      <c r="L3393" s="1">
        <v>109722.2</v>
      </c>
      <c r="M3393" s="3">
        <v>79</v>
      </c>
      <c r="N3393">
        <v>51.7</v>
      </c>
      <c r="O3393">
        <v>72</v>
      </c>
      <c r="P3393"/>
      <c r="Q3393" s="1">
        <f t="shared" si="988"/>
        <v>10</v>
      </c>
      <c r="R3393" s="5" t="e">
        <f t="shared" si="989"/>
        <v>#DIV/0!</v>
      </c>
      <c r="S3393" s="4" t="e">
        <f t="shared" si="990"/>
        <v>#DIV/0!</v>
      </c>
      <c r="T3393" s="6" t="e">
        <f t="shared" si="991"/>
        <v>#NUM!</v>
      </c>
      <c r="U3393" s="6" t="e">
        <f t="shared" si="992"/>
        <v>#NUM!</v>
      </c>
      <c r="V3393" s="4" t="e">
        <f t="shared" si="993"/>
        <v>#DIV/0!</v>
      </c>
      <c r="W3393" s="4" t="e">
        <f t="shared" si="994"/>
        <v>#DIV/0!</v>
      </c>
      <c r="X3393" s="4" t="e">
        <f t="shared" si="995"/>
        <v>#DIV/0!</v>
      </c>
      <c r="Y3393" s="6" t="e">
        <f t="shared" si="996"/>
        <v>#NUM!</v>
      </c>
      <c r="Z3393" s="6" t="e">
        <f t="shared" si="997"/>
        <v>#NUM!</v>
      </c>
      <c r="AA3393" s="6" t="e">
        <f t="shared" si="998"/>
        <v>#NUM!</v>
      </c>
      <c r="AB3393" s="26">
        <v>-13.586906357416865</v>
      </c>
      <c r="AC3393" s="4">
        <f t="shared" si="999"/>
        <v>0</v>
      </c>
      <c r="AD3393" s="4">
        <f t="shared" si="1000"/>
        <v>0</v>
      </c>
      <c r="AE3393" s="4">
        <f t="shared" si="1001"/>
        <v>0</v>
      </c>
      <c r="AF3393" s="27">
        <v>-10.156431443339946</v>
      </c>
      <c r="AG3393" s="6" t="e">
        <f t="shared" si="1002"/>
        <v>#NUM!</v>
      </c>
      <c r="AH3393" s="6">
        <f t="shared" si="1003"/>
        <v>0</v>
      </c>
      <c r="AI3393" s="6" t="e">
        <f t="shared" si="1004"/>
        <v>#NUM!</v>
      </c>
      <c r="AK3393" s="1" t="e">
        <f t="shared" si="1005"/>
        <v>#DIV/0!</v>
      </c>
      <c r="AL3393" s="1" t="e">
        <f t="shared" si="1006"/>
        <v>#DIV/0!</v>
      </c>
    </row>
    <row r="3394" spans="4:38" x14ac:dyDescent="0.25">
      <c r="D3394" s="1">
        <v>2000</v>
      </c>
      <c r="E3394" s="1" t="s">
        <v>94</v>
      </c>
      <c r="F3394" s="2" t="s">
        <v>286</v>
      </c>
      <c r="G3394">
        <v>2</v>
      </c>
      <c r="H3394">
        <v>4898400</v>
      </c>
      <c r="I3394" s="1">
        <v>0</v>
      </c>
      <c r="J3394" s="1">
        <v>5305</v>
      </c>
      <c r="K3394" s="1">
        <v>107171.7</v>
      </c>
      <c r="L3394" s="1">
        <v>104054.1</v>
      </c>
      <c r="M3394" s="3">
        <v>79</v>
      </c>
      <c r="N3394">
        <v>49.5</v>
      </c>
      <c r="O3394">
        <v>74</v>
      </c>
      <c r="P3394"/>
      <c r="Q3394" s="1">
        <f t="shared" si="988"/>
        <v>10</v>
      </c>
      <c r="R3394" s="5" t="e">
        <f t="shared" si="989"/>
        <v>#DIV/0!</v>
      </c>
      <c r="S3394" s="4" t="e">
        <f t="shared" si="990"/>
        <v>#DIV/0!</v>
      </c>
      <c r="T3394" s="6" t="e">
        <f t="shared" si="991"/>
        <v>#NUM!</v>
      </c>
      <c r="U3394" s="6" t="e">
        <f t="shared" si="992"/>
        <v>#NUM!</v>
      </c>
      <c r="V3394" s="4" t="e">
        <f t="shared" si="993"/>
        <v>#DIV/0!</v>
      </c>
      <c r="W3394" s="4" t="e">
        <f t="shared" si="994"/>
        <v>#DIV/0!</v>
      </c>
      <c r="X3394" s="4" t="e">
        <f t="shared" si="995"/>
        <v>#DIV/0!</v>
      </c>
      <c r="Y3394" s="6" t="e">
        <f t="shared" si="996"/>
        <v>#NUM!</v>
      </c>
      <c r="Z3394" s="6" t="e">
        <f t="shared" si="997"/>
        <v>#NUM!</v>
      </c>
      <c r="AA3394" s="6" t="e">
        <f t="shared" si="998"/>
        <v>#NUM!</v>
      </c>
      <c r="AB3394" s="26">
        <v>-13.586906357416865</v>
      </c>
      <c r="AC3394" s="4">
        <f t="shared" si="999"/>
        <v>0</v>
      </c>
      <c r="AD3394" s="4">
        <f t="shared" si="1000"/>
        <v>0</v>
      </c>
      <c r="AE3394" s="4">
        <f t="shared" si="1001"/>
        <v>0</v>
      </c>
      <c r="AF3394" s="27">
        <v>-10.156431443339946</v>
      </c>
      <c r="AG3394" s="6" t="e">
        <f t="shared" si="1002"/>
        <v>#NUM!</v>
      </c>
      <c r="AH3394" s="6">
        <f t="shared" si="1003"/>
        <v>0</v>
      </c>
      <c r="AI3394" s="6" t="e">
        <f t="shared" si="1004"/>
        <v>#NUM!</v>
      </c>
      <c r="AK3394" s="1" t="e">
        <f t="shared" si="1005"/>
        <v>#DIV/0!</v>
      </c>
      <c r="AL3394" s="1" t="e">
        <f t="shared" si="1006"/>
        <v>#DIV/0!</v>
      </c>
    </row>
    <row r="3395" spans="4:38" x14ac:dyDescent="0.25">
      <c r="D3395" s="1">
        <v>2001</v>
      </c>
      <c r="E3395" s="1" t="s">
        <v>94</v>
      </c>
      <c r="F3395" s="2" t="s">
        <v>286</v>
      </c>
      <c r="G3395">
        <v>2</v>
      </c>
      <c r="H3395">
        <v>4945100</v>
      </c>
      <c r="I3395" s="1">
        <v>132.4973</v>
      </c>
      <c r="J3395" s="1">
        <v>4971</v>
      </c>
      <c r="K3395" s="1">
        <v>105095.1</v>
      </c>
      <c r="L3395" s="1">
        <v>119444.4</v>
      </c>
      <c r="M3395" s="3">
        <v>77</v>
      </c>
      <c r="N3395">
        <v>47.3</v>
      </c>
      <c r="O3395">
        <v>72</v>
      </c>
      <c r="P3395"/>
      <c r="Q3395" s="1">
        <f t="shared" si="988"/>
        <v>10</v>
      </c>
      <c r="R3395" s="5">
        <f t="shared" si="989"/>
        <v>-1.1109660347795767</v>
      </c>
      <c r="S3395" s="4">
        <f t="shared" si="990"/>
        <v>116.7570865217631</v>
      </c>
      <c r="T3395" s="6">
        <f t="shared" si="991"/>
        <v>-2.4147254735887671</v>
      </c>
      <c r="U3395" s="6">
        <f t="shared" si="992"/>
        <v>2.8842543535752614</v>
      </c>
      <c r="V3395" s="4">
        <f t="shared" si="993"/>
        <v>46.189033965220418</v>
      </c>
      <c r="W3395" s="4">
        <f t="shared" si="994"/>
        <v>0.11348116328279824</v>
      </c>
      <c r="X3395" s="4">
        <f t="shared" si="995"/>
        <v>561175.70054976561</v>
      </c>
      <c r="Y3395" s="6">
        <f t="shared" si="996"/>
        <v>69.58527452641124</v>
      </c>
      <c r="Z3395" s="6">
        <f t="shared" si="997"/>
        <v>4.5938146833603328</v>
      </c>
      <c r="AA3395" s="6">
        <f t="shared" si="998"/>
        <v>22716872.990685184</v>
      </c>
      <c r="AB3395" s="26">
        <v>-13.586906357416865</v>
      </c>
      <c r="AC3395" s="4">
        <f t="shared" si="999"/>
        <v>122.29812552381586</v>
      </c>
      <c r="AD3395" s="4">
        <f t="shared" si="1000"/>
        <v>801312481.23492944</v>
      </c>
      <c r="AE3395" s="4">
        <f t="shared" si="1001"/>
        <v>162.04171426966687</v>
      </c>
      <c r="AF3395" s="27">
        <v>-10.156431443339946</v>
      </c>
      <c r="AG3395" s="6">
        <f t="shared" si="1002"/>
        <v>42.060397980750366</v>
      </c>
      <c r="AH3395" s="6">
        <f t="shared" si="1003"/>
        <v>66546198.034493461</v>
      </c>
      <c r="AI3395" s="6">
        <f t="shared" si="1004"/>
        <v>55.72889169374875</v>
      </c>
      <c r="AK3395" s="1">
        <f t="shared" si="1005"/>
        <v>1.5262226458189957E-6</v>
      </c>
      <c r="AL3395" s="1">
        <f t="shared" si="1006"/>
        <v>7.547323605839515</v>
      </c>
    </row>
    <row r="3396" spans="4:38" x14ac:dyDescent="0.25">
      <c r="D3396" s="1">
        <v>2002</v>
      </c>
      <c r="E3396" s="1" t="s">
        <v>94</v>
      </c>
      <c r="F3396" s="2" t="s">
        <v>286</v>
      </c>
      <c r="G3396">
        <v>2</v>
      </c>
      <c r="H3396">
        <v>4990700</v>
      </c>
      <c r="I3396" s="1">
        <v>146.00659999999999</v>
      </c>
      <c r="J3396" s="1">
        <v>4702</v>
      </c>
      <c r="K3396" s="1">
        <v>104026.5</v>
      </c>
      <c r="L3396" s="1">
        <v>108642</v>
      </c>
      <c r="M3396" s="3">
        <v>86</v>
      </c>
      <c r="N3396">
        <v>45.2</v>
      </c>
      <c r="O3396">
        <v>81</v>
      </c>
      <c r="P3396"/>
      <c r="Q3396" s="1">
        <f t="shared" si="988"/>
        <v>10</v>
      </c>
      <c r="R3396" s="5">
        <f t="shared" si="989"/>
        <v>-1.0081736031110922</v>
      </c>
      <c r="S3396" s="4">
        <f t="shared" si="990"/>
        <v>104.87677132403603</v>
      </c>
      <c r="T3396" s="6">
        <f t="shared" si="991"/>
        <v>-2.3215564648348748</v>
      </c>
      <c r="U3396" s="6">
        <f t="shared" si="992"/>
        <v>2.5221853745259049</v>
      </c>
      <c r="V3396" s="4">
        <f t="shared" si="993"/>
        <v>44.191826396888914</v>
      </c>
      <c r="W3396" s="4">
        <f t="shared" si="994"/>
        <v>0.13921729107095202</v>
      </c>
      <c r="X3396" s="4">
        <f t="shared" si="995"/>
        <v>694791.73454780027</v>
      </c>
      <c r="Y3396" s="6">
        <f t="shared" si="996"/>
        <v>78.67844353516513</v>
      </c>
      <c r="Z3396" s="6">
        <f t="shared" si="997"/>
        <v>5.7888925007125946</v>
      </c>
      <c r="AA3396" s="6">
        <f t="shared" si="998"/>
        <v>28890625.803306345</v>
      </c>
      <c r="AB3396" s="26">
        <v>-13.586906357416865</v>
      </c>
      <c r="AC3396" s="4">
        <f t="shared" si="999"/>
        <v>134.76752729380578</v>
      </c>
      <c r="AD3396" s="4">
        <f t="shared" si="1000"/>
        <v>982017466.32288563</v>
      </c>
      <c r="AE3396" s="4">
        <f t="shared" si="1001"/>
        <v>196.76948450575782</v>
      </c>
      <c r="AF3396" s="27">
        <v>-10.156431443339946</v>
      </c>
      <c r="AG3396" s="6">
        <f t="shared" si="1002"/>
        <v>43.748371392992766</v>
      </c>
      <c r="AH3396" s="6">
        <f t="shared" si="1003"/>
        <v>74007390.898602605</v>
      </c>
      <c r="AI3396" s="6">
        <f t="shared" si="1004"/>
        <v>63.875509626281378</v>
      </c>
      <c r="AK3396" s="1">
        <f t="shared" si="1005"/>
        <v>1.372353669007904E-6</v>
      </c>
      <c r="AL3396" s="1">
        <f t="shared" si="1006"/>
        <v>6.8490054559177462</v>
      </c>
    </row>
    <row r="3397" spans="4:38" x14ac:dyDescent="0.25">
      <c r="D3397" s="1">
        <v>2003</v>
      </c>
      <c r="E3397" s="1" t="s">
        <v>94</v>
      </c>
      <c r="F3397" s="2" t="s">
        <v>286</v>
      </c>
      <c r="G3397">
        <v>2</v>
      </c>
      <c r="H3397">
        <v>5043300</v>
      </c>
      <c r="I3397" s="1">
        <v>155.14279999999999</v>
      </c>
      <c r="J3397" s="1">
        <v>4499</v>
      </c>
      <c r="K3397" s="1">
        <v>104143.5</v>
      </c>
      <c r="L3397" s="1">
        <v>107317.1</v>
      </c>
      <c r="M3397" s="3">
        <v>88</v>
      </c>
      <c r="N3397">
        <v>43.2</v>
      </c>
      <c r="O3397">
        <v>82</v>
      </c>
      <c r="P3397"/>
      <c r="Q3397" s="1">
        <f t="shared" si="988"/>
        <v>10</v>
      </c>
      <c r="R3397" s="5">
        <f t="shared" si="989"/>
        <v>-0.9488032960601458</v>
      </c>
      <c r="S3397" s="4">
        <f t="shared" si="990"/>
        <v>98.811696063239793</v>
      </c>
      <c r="T3397" s="6">
        <f t="shared" si="991"/>
        <v>-2.2660260865574444</v>
      </c>
      <c r="U3397" s="6">
        <f t="shared" si="992"/>
        <v>2.4318334813369393</v>
      </c>
      <c r="V3397" s="4">
        <f t="shared" si="993"/>
        <v>42.251196703939854</v>
      </c>
      <c r="W3397" s="4">
        <f t="shared" si="994"/>
        <v>0.15700853864577743</v>
      </c>
      <c r="X3397" s="4">
        <f t="shared" si="995"/>
        <v>791841.16295224929</v>
      </c>
      <c r="Y3397" s="6">
        <f t="shared" si="996"/>
        <v>79.733973913442554</v>
      </c>
      <c r="Z3397" s="6">
        <f t="shared" si="997"/>
        <v>6.3796637882749998</v>
      </c>
      <c r="AA3397" s="6">
        <f t="shared" si="998"/>
        <v>32174558.383407306</v>
      </c>
      <c r="AB3397" s="26">
        <v>-13.586906357416865</v>
      </c>
      <c r="AC3397" s="4">
        <f t="shared" si="999"/>
        <v>143.20045486599545</v>
      </c>
      <c r="AD3397" s="4">
        <f t="shared" si="1000"/>
        <v>1120445729.4153447</v>
      </c>
      <c r="AE3397" s="4">
        <f t="shared" si="1001"/>
        <v>222.1651952918416</v>
      </c>
      <c r="AF3397" s="27">
        <v>-10.156431443339946</v>
      </c>
      <c r="AG3397" s="6">
        <f t="shared" si="1002"/>
        <v>44.82045243693392</v>
      </c>
      <c r="AH3397" s="6">
        <f t="shared" si="1003"/>
        <v>79467137.499241367</v>
      </c>
      <c r="AI3397" s="6">
        <f t="shared" si="1004"/>
        <v>69.535704883327512</v>
      </c>
      <c r="AK3397" s="1">
        <f t="shared" si="1005"/>
        <v>1.2780668541681025E-6</v>
      </c>
      <c r="AL3397" s="1">
        <f t="shared" si="1006"/>
        <v>6.4456745656259917</v>
      </c>
    </row>
    <row r="3398" spans="4:38" x14ac:dyDescent="0.25">
      <c r="D3398" s="1">
        <v>2004</v>
      </c>
      <c r="E3398" s="1" t="s">
        <v>94</v>
      </c>
      <c r="F3398" s="2" t="s">
        <v>286</v>
      </c>
      <c r="G3398">
        <v>2</v>
      </c>
      <c r="H3398">
        <v>5104700</v>
      </c>
      <c r="I3398" s="1">
        <v>168.66730000000001</v>
      </c>
      <c r="J3398" s="1">
        <v>4355</v>
      </c>
      <c r="K3398" s="1">
        <v>105447.9</v>
      </c>
      <c r="L3398" s="1">
        <v>118518.5</v>
      </c>
      <c r="M3398" s="3">
        <v>88</v>
      </c>
      <c r="N3398">
        <v>41.3</v>
      </c>
      <c r="O3398">
        <v>81</v>
      </c>
      <c r="P3398"/>
      <c r="Q3398" s="1">
        <f t="shared" si="988"/>
        <v>10</v>
      </c>
      <c r="R3398" s="5">
        <f t="shared" si="989"/>
        <v>-0.87272399570041148</v>
      </c>
      <c r="S3398" s="4">
        <f t="shared" si="990"/>
        <v>92.02691262621741</v>
      </c>
      <c r="T3398" s="6">
        <f t="shared" si="991"/>
        <v>-2.1927583710057861</v>
      </c>
      <c r="U3398" s="6">
        <f t="shared" si="992"/>
        <v>2.5988243299404923</v>
      </c>
      <c r="V3398" s="4">
        <f t="shared" si="993"/>
        <v>40.427276004299586</v>
      </c>
      <c r="W3398" s="4">
        <f t="shared" si="994"/>
        <v>0.18328040698819301</v>
      </c>
      <c r="X3398" s="4">
        <f t="shared" si="995"/>
        <v>935591.49355262879</v>
      </c>
      <c r="Y3398" s="6">
        <f t="shared" si="996"/>
        <v>78.80724162899422</v>
      </c>
      <c r="Z3398" s="6">
        <f t="shared" si="997"/>
        <v>6.4901385621498386</v>
      </c>
      <c r="AA3398" s="6">
        <f t="shared" si="998"/>
        <v>33130210.31820628</v>
      </c>
      <c r="AB3398" s="26">
        <v>-13.586906357416865</v>
      </c>
      <c r="AC3398" s="4">
        <f t="shared" si="999"/>
        <v>155.68388659363708</v>
      </c>
      <c r="AD3398" s="4">
        <f t="shared" si="1000"/>
        <v>1340431983.7658501</v>
      </c>
      <c r="AE3398" s="4">
        <f t="shared" si="1001"/>
        <v>262.58780805254969</v>
      </c>
      <c r="AF3398" s="27">
        <v>-10.156431443339946</v>
      </c>
      <c r="AG3398" s="6">
        <f t="shared" si="1002"/>
        <v>46.318060291710758</v>
      </c>
      <c r="AH3398" s="6">
        <f t="shared" si="1003"/>
        <v>87446465.048197463</v>
      </c>
      <c r="AI3398" s="6">
        <f t="shared" si="1004"/>
        <v>78.123421706400663</v>
      </c>
      <c r="AK3398" s="1">
        <f t="shared" si="1005"/>
        <v>1.1614456270750423E-6</v>
      </c>
      <c r="AL3398" s="1">
        <f t="shared" si="1006"/>
        <v>5.9288314925299685</v>
      </c>
    </row>
    <row r="3399" spans="4:38" x14ac:dyDescent="0.25">
      <c r="D3399" s="1">
        <v>2005</v>
      </c>
      <c r="E3399" s="1" t="s">
        <v>94</v>
      </c>
      <c r="F3399" s="2" t="s">
        <v>286</v>
      </c>
      <c r="G3399">
        <v>2</v>
      </c>
      <c r="H3399">
        <v>5162600</v>
      </c>
      <c r="I3399" s="1">
        <v>176.94880000000001</v>
      </c>
      <c r="J3399" s="1">
        <v>4269</v>
      </c>
      <c r="K3399" s="1">
        <v>108075.9</v>
      </c>
      <c r="L3399" s="1">
        <v>129411.8</v>
      </c>
      <c r="M3399" s="3">
        <v>96</v>
      </c>
      <c r="N3399">
        <v>39.5</v>
      </c>
      <c r="O3399">
        <v>85</v>
      </c>
      <c r="P3399"/>
      <c r="Q3399" s="1">
        <f t="shared" ref="Q3399:Q3462" si="1007">IF($A$3="Percentage of government revenue per capita",$B$3,0) + IF($A$3="Absolute extra revenue",AK3399,0) + IF($A$3="Absolute revenue per capita",AL3399,0)</f>
        <v>10</v>
      </c>
      <c r="R3399" s="5">
        <f t="shared" ref="R3399:R3462" si="1008">-MIN($B$4 / I3399 * Q3399 / 100, N3399)</f>
        <v>-0.83187905201956713</v>
      </c>
      <c r="S3399" s="4">
        <f t="shared" ref="S3399:S3462" si="1009">-R3399*K3399/1000</f>
        <v>89.906077238161529</v>
      </c>
      <c r="T3399" s="6">
        <f t="shared" ref="T3399:T3462" si="1010">-MIN($B$5/(POWER(LN(I3399),2))*Q3399/100, O3399)</f>
        <v>-2.1523333012578099</v>
      </c>
      <c r="U3399" s="6">
        <f t="shared" ref="U3399:U3462" si="1011">-T3399*L3399/100000</f>
        <v>2.7853732671571545</v>
      </c>
      <c r="V3399" s="4">
        <f t="shared" ref="V3399:V3462" si="1012">N3399+R3399</f>
        <v>38.668120947980434</v>
      </c>
      <c r="W3399" s="4">
        <f t="shared" ref="W3399:W3462" si="1013">Q3399*I3399/100/S3399</f>
        <v>0.1968151713829778</v>
      </c>
      <c r="X3399" s="4">
        <f t="shared" ref="X3399:X3462" si="1014">W3399*H3399</f>
        <v>1016078.0037817612</v>
      </c>
      <c r="Y3399" s="6">
        <f t="shared" ref="Y3399:Y3462" si="1015">O3399+T3399</f>
        <v>82.847666698742188</v>
      </c>
      <c r="Z3399" s="6">
        <f t="shared" ref="Z3399:Z3462" si="1016">Q3399*I3399/100/U3399</f>
        <v>6.3527858935976615</v>
      </c>
      <c r="AA3399" s="6">
        <f t="shared" ref="AA3399:AA3462" si="1017">Z3399*H3399</f>
        <v>32796892.454287287</v>
      </c>
      <c r="AB3399" s="26">
        <v>-13.586906357416865</v>
      </c>
      <c r="AC3399" s="4">
        <f t="shared" ref="AC3399:AC3462" si="1018">-100*AB3399*I3399/$B$4</f>
        <v>163.32790595497863</v>
      </c>
      <c r="AD3399" s="4">
        <f t="shared" ref="AD3399:AD3462" si="1019">AC3399/100*I3399*H3399</f>
        <v>1492026349.0078065</v>
      </c>
      <c r="AE3399" s="4">
        <f t="shared" ref="AE3399:AE3462" si="1020">AC3399*I3399/100</f>
        <v>289.00676965246322</v>
      </c>
      <c r="AF3399" s="27">
        <v>-10.156431443339946</v>
      </c>
      <c r="AG3399" s="6">
        <f t="shared" ref="AG3399:AG3462" si="1021">-AF3399/$B$5*POWER(LN(I3399),2)*100</f>
        <v>47.188004931227852</v>
      </c>
      <c r="AH3399" s="6">
        <f t="shared" ref="AH3399:AH3462" si="1022">-AF3399/100*I3399*H3399</f>
        <v>92780613.556214318</v>
      </c>
      <c r="AI3399" s="6">
        <f t="shared" ref="AI3399:AI3462" si="1023">AG3399/100*I3399</f>
        <v>83.498608469748504</v>
      </c>
      <c r="AK3399" s="1">
        <f t="shared" si="1005"/>
        <v>1.0946717265656283E-6</v>
      </c>
      <c r="AL3399" s="1">
        <f t="shared" si="1006"/>
        <v>5.651352255567712</v>
      </c>
    </row>
    <row r="3400" spans="4:38" x14ac:dyDescent="0.25">
      <c r="D3400" s="1">
        <v>2006</v>
      </c>
      <c r="E3400" s="1" t="s">
        <v>94</v>
      </c>
      <c r="F3400" s="2" t="s">
        <v>286</v>
      </c>
      <c r="G3400">
        <v>2</v>
      </c>
      <c r="H3400">
        <v>5218400</v>
      </c>
      <c r="I3400" s="1">
        <v>195.5102</v>
      </c>
      <c r="J3400" s="1">
        <v>4226</v>
      </c>
      <c r="K3400" s="1">
        <v>112095.5</v>
      </c>
      <c r="L3400" s="1">
        <v>122222.2</v>
      </c>
      <c r="M3400" s="3">
        <v>110</v>
      </c>
      <c r="N3400">
        <v>37.700000000000003</v>
      </c>
      <c r="O3400">
        <v>90</v>
      </c>
      <c r="P3400"/>
      <c r="Q3400" s="1">
        <f t="shared" si="1007"/>
        <v>10</v>
      </c>
      <c r="R3400" s="5">
        <f t="shared" si="1008"/>
        <v>-0.75290189463260748</v>
      </c>
      <c r="S3400" s="4">
        <f t="shared" si="1009"/>
        <v>84.396914329789453</v>
      </c>
      <c r="T3400" s="6">
        <f t="shared" si="1010"/>
        <v>-2.0717094749513394</v>
      </c>
      <c r="U3400" s="6">
        <f t="shared" si="1011"/>
        <v>2.532088897893976</v>
      </c>
      <c r="V3400" s="4">
        <f t="shared" si="1012"/>
        <v>36.947098105367395</v>
      </c>
      <c r="W3400" s="4">
        <f t="shared" si="1013"/>
        <v>0.23165562574482776</v>
      </c>
      <c r="X3400" s="4">
        <f t="shared" si="1014"/>
        <v>1208871.7173868092</v>
      </c>
      <c r="Y3400" s="6">
        <f t="shared" si="1015"/>
        <v>87.928290525048666</v>
      </c>
      <c r="Z3400" s="6">
        <f t="shared" si="1016"/>
        <v>7.7213007869752293</v>
      </c>
      <c r="AA3400" s="6">
        <f t="shared" si="1017"/>
        <v>40292836.026751533</v>
      </c>
      <c r="AB3400" s="26">
        <v>-13.586906357416865</v>
      </c>
      <c r="AC3400" s="4">
        <f t="shared" si="1018"/>
        <v>180.46051489944583</v>
      </c>
      <c r="AD3400" s="4">
        <f t="shared" si="1019"/>
        <v>1841149175.0551262</v>
      </c>
      <c r="AE3400" s="4">
        <f t="shared" si="1020"/>
        <v>352.81871360093629</v>
      </c>
      <c r="AF3400" s="27">
        <v>-10.156431443339946</v>
      </c>
      <c r="AG3400" s="6">
        <f t="shared" si="1021"/>
        <v>49.024400217016442</v>
      </c>
      <c r="AH3400" s="6">
        <f t="shared" si="1022"/>
        <v>103621035.23770179</v>
      </c>
      <c r="AI3400" s="6">
        <f t="shared" si="1023"/>
        <v>95.847702913089279</v>
      </c>
      <c r="AK3400" s="1">
        <f t="shared" ref="AK3400:AK3463" si="1024">$B$3*100/H3400/I3400</f>
        <v>9.8015151267709E-7</v>
      </c>
      <c r="AL3400" s="1">
        <f t="shared" ref="AL3400:AL3463" si="1025">$B$3/I3400*100</f>
        <v>5.1148226537541266</v>
      </c>
    </row>
    <row r="3401" spans="4:38" x14ac:dyDescent="0.25">
      <c r="D3401" s="1">
        <v>2007</v>
      </c>
      <c r="E3401" s="1" t="s">
        <v>94</v>
      </c>
      <c r="F3401" s="2" t="s">
        <v>286</v>
      </c>
      <c r="G3401">
        <v>2</v>
      </c>
      <c r="H3401">
        <v>5268400</v>
      </c>
      <c r="I3401" s="1">
        <v>230.0376</v>
      </c>
      <c r="J3401" s="1">
        <v>4197</v>
      </c>
      <c r="K3401" s="1">
        <v>117234.6</v>
      </c>
      <c r="L3401" s="1">
        <v>134831.5</v>
      </c>
      <c r="M3401" s="3">
        <v>110</v>
      </c>
      <c r="N3401">
        <v>35.799999999999997</v>
      </c>
      <c r="O3401">
        <v>89</v>
      </c>
      <c r="P3401"/>
      <c r="Q3401" s="1">
        <f t="shared" si="1007"/>
        <v>10</v>
      </c>
      <c r="R3401" s="5">
        <f t="shared" si="1008"/>
        <v>-0.63989539101433845</v>
      </c>
      <c r="S3401" s="4">
        <f t="shared" si="1009"/>
        <v>75.017880207409576</v>
      </c>
      <c r="T3401" s="6">
        <f t="shared" si="1010"/>
        <v>-1.9496535963041175</v>
      </c>
      <c r="U3401" s="6">
        <f t="shared" si="1011"/>
        <v>2.6287471887007863</v>
      </c>
      <c r="V3401" s="4">
        <f t="shared" si="1012"/>
        <v>35.160104608985655</v>
      </c>
      <c r="W3401" s="4">
        <f t="shared" si="1013"/>
        <v>0.30664369529503055</v>
      </c>
      <c r="X3401" s="4">
        <f t="shared" si="1014"/>
        <v>1615521.644292339</v>
      </c>
      <c r="Y3401" s="6">
        <f t="shared" si="1015"/>
        <v>87.050346403695883</v>
      </c>
      <c r="Z3401" s="6">
        <f t="shared" si="1016"/>
        <v>8.7508453071781389</v>
      </c>
      <c r="AA3401" s="6">
        <f t="shared" si="1017"/>
        <v>46102953.416337304</v>
      </c>
      <c r="AB3401" s="26">
        <v>-13.586906357416865</v>
      </c>
      <c r="AC3401" s="4">
        <f t="shared" si="1018"/>
        <v>212.33011751935584</v>
      </c>
      <c r="AD3401" s="4">
        <f t="shared" si="1019"/>
        <v>2573292588.256309</v>
      </c>
      <c r="AE3401" s="4">
        <f t="shared" si="1020"/>
        <v>488.43910641870571</v>
      </c>
      <c r="AF3401" s="27">
        <v>-10.156431443339946</v>
      </c>
      <c r="AG3401" s="6">
        <f t="shared" si="1021"/>
        <v>52.093517856675142</v>
      </c>
      <c r="AH3401" s="6">
        <f t="shared" si="1022"/>
        <v>123088848.91893643</v>
      </c>
      <c r="AI3401" s="6">
        <f t="shared" si="1023"/>
        <v>119.83467823306694</v>
      </c>
      <c r="AK3401" s="1">
        <f t="shared" si="1024"/>
        <v>8.2513010175509427E-7</v>
      </c>
      <c r="AL3401" s="1">
        <f t="shared" si="1025"/>
        <v>4.3471154280865392</v>
      </c>
    </row>
    <row r="3402" spans="4:38" x14ac:dyDescent="0.25">
      <c r="D3402" s="1">
        <v>2008</v>
      </c>
      <c r="E3402" s="1" t="s">
        <v>94</v>
      </c>
      <c r="F3402" s="2" t="s">
        <v>286</v>
      </c>
      <c r="G3402">
        <v>2</v>
      </c>
      <c r="H3402">
        <v>5318700</v>
      </c>
      <c r="I3402" s="1">
        <v>246.74209999999999</v>
      </c>
      <c r="J3402" s="1">
        <v>4157</v>
      </c>
      <c r="K3402" s="1">
        <v>123353.1</v>
      </c>
      <c r="L3402" s="1">
        <v>134831.5</v>
      </c>
      <c r="M3402" s="3">
        <v>120</v>
      </c>
      <c r="N3402">
        <v>33.700000000000003</v>
      </c>
      <c r="O3402">
        <v>89</v>
      </c>
      <c r="P3402"/>
      <c r="Q3402" s="1">
        <f t="shared" si="1007"/>
        <v>10</v>
      </c>
      <c r="R3402" s="5">
        <f t="shared" si="1008"/>
        <v>-0.59657431788089677</v>
      </c>
      <c r="S3402" s="4">
        <f t="shared" si="1009"/>
        <v>73.589291490994043</v>
      </c>
      <c r="T3402" s="6">
        <f t="shared" si="1010"/>
        <v>-1.9003455689448816</v>
      </c>
      <c r="U3402" s="6">
        <f t="shared" si="1011"/>
        <v>2.562264435791918</v>
      </c>
      <c r="V3402" s="4">
        <f t="shared" si="1012"/>
        <v>33.103425682119109</v>
      </c>
      <c r="W3402" s="4">
        <f t="shared" si="1013"/>
        <v>0.33529620275009253</v>
      </c>
      <c r="X3402" s="4">
        <f t="shared" si="1014"/>
        <v>1783339.9135669172</v>
      </c>
      <c r="Y3402" s="6">
        <f t="shared" si="1015"/>
        <v>87.099654431055114</v>
      </c>
      <c r="Z3402" s="6">
        <f t="shared" si="1016"/>
        <v>9.6298452475589045</v>
      </c>
      <c r="AA3402" s="6">
        <f t="shared" si="1017"/>
        <v>51218257.918191545</v>
      </c>
      <c r="AB3402" s="26">
        <v>-13.586906357416865</v>
      </c>
      <c r="AC3402" s="4">
        <f t="shared" si="1018"/>
        <v>227.74876407149372</v>
      </c>
      <c r="AD3402" s="4">
        <f t="shared" si="1019"/>
        <v>2988854544.8841891</v>
      </c>
      <c r="AE3402" s="4">
        <f t="shared" si="1020"/>
        <v>561.95208319404912</v>
      </c>
      <c r="AF3402" s="27">
        <v>-10.156431443339946</v>
      </c>
      <c r="AG3402" s="6">
        <f t="shared" si="1021"/>
        <v>53.445181809638157</v>
      </c>
      <c r="AH3402" s="6">
        <f t="shared" si="1022"/>
        <v>133287644.40496393</v>
      </c>
      <c r="AI3402" s="6">
        <f t="shared" si="1023"/>
        <v>131.87176394591918</v>
      </c>
      <c r="AK3402" s="1">
        <f t="shared" si="1024"/>
        <v>7.6199346823790804E-7</v>
      </c>
      <c r="AL3402" s="1">
        <f t="shared" si="1025"/>
        <v>4.0528146595169616</v>
      </c>
    </row>
    <row r="3403" spans="4:38" x14ac:dyDescent="0.25">
      <c r="D3403" s="1">
        <v>2009</v>
      </c>
      <c r="E3403" s="1" t="s">
        <v>94</v>
      </c>
      <c r="F3403" s="2" t="s">
        <v>286</v>
      </c>
      <c r="G3403">
        <v>2</v>
      </c>
      <c r="H3403">
        <v>5383300</v>
      </c>
      <c r="I3403" s="1">
        <v>242.04820000000001</v>
      </c>
      <c r="J3403" s="1">
        <v>4097</v>
      </c>
      <c r="K3403" s="1">
        <v>129651.9</v>
      </c>
      <c r="L3403" s="1">
        <v>134831.5</v>
      </c>
      <c r="M3403" s="3">
        <v>120</v>
      </c>
      <c r="N3403">
        <v>31.6</v>
      </c>
      <c r="O3403">
        <v>89</v>
      </c>
      <c r="P3403"/>
      <c r="Q3403" s="1">
        <f t="shared" si="1007"/>
        <v>10</v>
      </c>
      <c r="R3403" s="5">
        <f t="shared" si="1008"/>
        <v>-0.60814333674036825</v>
      </c>
      <c r="S3403" s="4">
        <f t="shared" si="1009"/>
        <v>78.846939080728546</v>
      </c>
      <c r="T3403" s="6">
        <f t="shared" si="1010"/>
        <v>-1.9136676558979175</v>
      </c>
      <c r="U3403" s="6">
        <f t="shared" si="1011"/>
        <v>2.5802268054620008</v>
      </c>
      <c r="V3403" s="4">
        <f t="shared" si="1012"/>
        <v>30.991856663259632</v>
      </c>
      <c r="W3403" s="4">
        <f t="shared" si="1013"/>
        <v>0.30698490369064996</v>
      </c>
      <c r="X3403" s="4">
        <f t="shared" si="1014"/>
        <v>1652591.8320378759</v>
      </c>
      <c r="Y3403" s="6">
        <f t="shared" si="1015"/>
        <v>87.08633234410209</v>
      </c>
      <c r="Z3403" s="6">
        <f t="shared" si="1016"/>
        <v>9.3808885128863775</v>
      </c>
      <c r="AA3403" s="6">
        <f t="shared" si="1017"/>
        <v>50500137.131421238</v>
      </c>
      <c r="AB3403" s="26">
        <v>-13.586906357416865</v>
      </c>
      <c r="AC3403" s="4">
        <f t="shared" si="1018"/>
        <v>223.41618392536068</v>
      </c>
      <c r="AD3403" s="4">
        <f t="shared" si="1019"/>
        <v>2911153259.156744</v>
      </c>
      <c r="AE3403" s="4">
        <f t="shared" si="1020"/>
        <v>540.7748517000249</v>
      </c>
      <c r="AF3403" s="27">
        <v>-10.156431443339946</v>
      </c>
      <c r="AG3403" s="6">
        <f t="shared" si="1021"/>
        <v>53.073120675044372</v>
      </c>
      <c r="AH3403" s="6">
        <f t="shared" si="1022"/>
        <v>132340137.48779674</v>
      </c>
      <c r="AI3403" s="6">
        <f t="shared" si="1023"/>
        <v>128.46253327777276</v>
      </c>
      <c r="AK3403" s="1">
        <f t="shared" si="1024"/>
        <v>7.6744906240379897E-7</v>
      </c>
      <c r="AL3403" s="1">
        <f t="shared" si="1025"/>
        <v>4.1314085376383707</v>
      </c>
    </row>
    <row r="3404" spans="4:38" x14ac:dyDescent="0.25">
      <c r="D3404" s="1">
        <v>2010</v>
      </c>
      <c r="E3404" s="1" t="s">
        <v>94</v>
      </c>
      <c r="F3404" s="2" t="s">
        <v>286</v>
      </c>
      <c r="G3404">
        <v>2</v>
      </c>
      <c r="H3404">
        <v>5447900</v>
      </c>
      <c r="I3404" s="1">
        <v>244.03450000000001</v>
      </c>
      <c r="J3404" s="1">
        <v>4020</v>
      </c>
      <c r="K3404" s="1">
        <v>135810.79999999999</v>
      </c>
      <c r="L3404" s="1">
        <v>154761.9</v>
      </c>
      <c r="M3404" s="3">
        <v>120</v>
      </c>
      <c r="N3404">
        <v>29.6</v>
      </c>
      <c r="O3404">
        <v>84</v>
      </c>
      <c r="P3404"/>
      <c r="Q3404" s="1">
        <f t="shared" si="1007"/>
        <v>10</v>
      </c>
      <c r="R3404" s="5">
        <f t="shared" si="1008"/>
        <v>-0.60319340093306484</v>
      </c>
      <c r="S3404" s="4">
        <f t="shared" si="1009"/>
        <v>81.920178335440269</v>
      </c>
      <c r="T3404" s="6">
        <f t="shared" si="1010"/>
        <v>-1.9079818705738176</v>
      </c>
      <c r="U3404" s="6">
        <f t="shared" si="1011"/>
        <v>2.9528289945555812</v>
      </c>
      <c r="V3404" s="4">
        <f t="shared" si="1012"/>
        <v>28.996806599066936</v>
      </c>
      <c r="W3404" s="4">
        <f t="shared" si="1013"/>
        <v>0.29789302826068914</v>
      </c>
      <c r="X3404" s="4">
        <f t="shared" si="1014"/>
        <v>1622891.4286614084</v>
      </c>
      <c r="Y3404" s="6">
        <f t="shared" si="1015"/>
        <v>82.092018129426179</v>
      </c>
      <c r="Z3404" s="6">
        <f t="shared" si="1016"/>
        <v>8.2644304986827972</v>
      </c>
      <c r="AA3404" s="6">
        <f t="shared" si="1017"/>
        <v>45023790.913774014</v>
      </c>
      <c r="AB3404" s="26">
        <v>-13.586906357416865</v>
      </c>
      <c r="AC3404" s="4">
        <f t="shared" si="1018"/>
        <v>225.24958556243521</v>
      </c>
      <c r="AD3404" s="4">
        <f t="shared" si="1019"/>
        <v>2994638172.2727704</v>
      </c>
      <c r="AE3404" s="4">
        <f t="shared" si="1020"/>
        <v>549.68669987936096</v>
      </c>
      <c r="AF3404" s="27">
        <v>-10.156431443339946</v>
      </c>
      <c r="AG3404" s="6">
        <f t="shared" si="1021"/>
        <v>53.231278556569514</v>
      </c>
      <c r="AH3404" s="6">
        <f t="shared" si="1022"/>
        <v>135027273.05070567</v>
      </c>
      <c r="AI3404" s="6">
        <f t="shared" si="1023"/>
        <v>129.90268446913163</v>
      </c>
      <c r="AK3404" s="1">
        <f t="shared" si="1024"/>
        <v>7.5217629845238629E-7</v>
      </c>
      <c r="AL3404" s="1">
        <f t="shared" si="1025"/>
        <v>4.097781256338755</v>
      </c>
    </row>
    <row r="3405" spans="4:38" x14ac:dyDescent="0.25">
      <c r="D3405" s="1">
        <v>2011</v>
      </c>
      <c r="E3405" s="1" t="s">
        <v>94</v>
      </c>
      <c r="F3405" s="2" t="s">
        <v>286</v>
      </c>
      <c r="G3405">
        <v>2</v>
      </c>
      <c r="H3405">
        <v>5514600</v>
      </c>
      <c r="I3405" s="1">
        <v>265.48320000000001</v>
      </c>
      <c r="J3405" s="1">
        <v>3926</v>
      </c>
      <c r="K3405" s="1">
        <v>141223</v>
      </c>
      <c r="L3405" s="1">
        <v>137931</v>
      </c>
      <c r="M3405" s="3">
        <v>130</v>
      </c>
      <c r="N3405">
        <v>27.8</v>
      </c>
      <c r="O3405">
        <v>87</v>
      </c>
      <c r="P3405"/>
      <c r="Q3405" s="1">
        <f t="shared" si="1007"/>
        <v>10</v>
      </c>
      <c r="R3405" s="5">
        <f t="shared" si="1008"/>
        <v>-0.55446069657138386</v>
      </c>
      <c r="S3405" s="4">
        <f t="shared" si="1009"/>
        <v>78.302602951900539</v>
      </c>
      <c r="T3405" s="6">
        <f t="shared" si="1010"/>
        <v>-1.8508224379741909</v>
      </c>
      <c r="U3405" s="6">
        <f t="shared" si="1011"/>
        <v>2.5528578969221813</v>
      </c>
      <c r="V3405" s="4">
        <f t="shared" si="1012"/>
        <v>27.245539303428618</v>
      </c>
      <c r="W3405" s="4">
        <f t="shared" si="1013"/>
        <v>0.33904773275938244</v>
      </c>
      <c r="X3405" s="4">
        <f t="shared" si="1014"/>
        <v>1869712.6270748903</v>
      </c>
      <c r="Y3405" s="6">
        <f t="shared" si="1015"/>
        <v>85.149177562025812</v>
      </c>
      <c r="Z3405" s="6">
        <f t="shared" si="1016"/>
        <v>10.399450761441766</v>
      </c>
      <c r="AA3405" s="6">
        <f t="shared" si="1017"/>
        <v>57348811.169046767</v>
      </c>
      <c r="AB3405" s="26">
        <v>-13.586906357416865</v>
      </c>
      <c r="AC3405" s="4">
        <f t="shared" si="1018"/>
        <v>245.04724034425089</v>
      </c>
      <c r="AD3405" s="4">
        <f t="shared" si="1019"/>
        <v>3587574068.6024394</v>
      </c>
      <c r="AE3405" s="4">
        <f t="shared" si="1020"/>
        <v>650.55925517760829</v>
      </c>
      <c r="AF3405" s="27">
        <v>-10.156431443339946</v>
      </c>
      <c r="AG3405" s="6">
        <f t="shared" si="1021"/>
        <v>54.875234030859389</v>
      </c>
      <c r="AH3405" s="6">
        <f t="shared" si="1022"/>
        <v>148693574.44906107</v>
      </c>
      <c r="AI3405" s="6">
        <f t="shared" si="1023"/>
        <v>145.68452731261451</v>
      </c>
      <c r="AK3405" s="1">
        <f t="shared" si="1024"/>
        <v>6.8304440733041242E-7</v>
      </c>
      <c r="AL3405" s="1">
        <f t="shared" si="1025"/>
        <v>3.766716688664292</v>
      </c>
    </row>
    <row r="3406" spans="4:38" x14ac:dyDescent="0.25">
      <c r="D3406" s="1">
        <v>2012</v>
      </c>
      <c r="E3406" s="1" t="s">
        <v>94</v>
      </c>
      <c r="F3406" s="2" t="s">
        <v>286</v>
      </c>
      <c r="G3406">
        <v>2</v>
      </c>
      <c r="H3406">
        <v>5607200</v>
      </c>
      <c r="I3406" s="1">
        <v>282.81880000000001</v>
      </c>
      <c r="J3406" s="1">
        <v>3816</v>
      </c>
      <c r="K3406" s="1">
        <v>145648.9</v>
      </c>
      <c r="L3406" s="1">
        <v>148148.1</v>
      </c>
      <c r="M3406" s="3">
        <v>120</v>
      </c>
      <c r="N3406">
        <v>26.2</v>
      </c>
      <c r="O3406">
        <v>81</v>
      </c>
      <c r="P3406"/>
      <c r="Q3406" s="1">
        <f t="shared" si="1007"/>
        <v>10</v>
      </c>
      <c r="R3406" s="5">
        <f t="shared" si="1008"/>
        <v>-0.5204745936267321</v>
      </c>
      <c r="S3406" s="4">
        <f t="shared" si="1009"/>
        <v>75.80655203968054</v>
      </c>
      <c r="T3406" s="6">
        <f t="shared" si="1010"/>
        <v>-1.8095747743042918</v>
      </c>
      <c r="U3406" s="6">
        <f t="shared" si="1011"/>
        <v>2.680850646211097</v>
      </c>
      <c r="V3406" s="4">
        <f t="shared" si="1012"/>
        <v>25.679525406373266</v>
      </c>
      <c r="W3406" s="4">
        <f t="shared" si="1013"/>
        <v>0.37307962490097163</v>
      </c>
      <c r="X3406" s="4">
        <f t="shared" si="1014"/>
        <v>2091932.0727447281</v>
      </c>
      <c r="Y3406" s="6">
        <f t="shared" si="1015"/>
        <v>79.190425225695705</v>
      </c>
      <c r="Z3406" s="6">
        <f t="shared" si="1016"/>
        <v>10.549591802128694</v>
      </c>
      <c r="AA3406" s="6">
        <f t="shared" si="1017"/>
        <v>59153671.152896009</v>
      </c>
      <c r="AB3406" s="26">
        <v>-13.586906357416865</v>
      </c>
      <c r="AC3406" s="4">
        <f t="shared" si="1018"/>
        <v>261.04840704599246</v>
      </c>
      <c r="AD3406" s="4">
        <f t="shared" si="1019"/>
        <v>4139761961.068943</v>
      </c>
      <c r="AE3406" s="4">
        <f t="shared" si="1020"/>
        <v>738.29397222659134</v>
      </c>
      <c r="AF3406" s="27">
        <v>-10.156431443339946</v>
      </c>
      <c r="AG3406" s="6">
        <f t="shared" si="1021"/>
        <v>56.126066673562477</v>
      </c>
      <c r="AH3406" s="6">
        <f t="shared" si="1022"/>
        <v>161062881.11513191</v>
      </c>
      <c r="AI3406" s="6">
        <f t="shared" si="1023"/>
        <v>158.73506825336932</v>
      </c>
      <c r="AK3406" s="1">
        <f t="shared" si="1024"/>
        <v>6.3058796496257047E-7</v>
      </c>
      <c r="AL3406" s="1">
        <f t="shared" si="1025"/>
        <v>3.5358328371381251</v>
      </c>
    </row>
    <row r="3407" spans="4:38" x14ac:dyDescent="0.25">
      <c r="D3407" s="1">
        <v>2013</v>
      </c>
      <c r="E3407" s="1" t="s">
        <v>94</v>
      </c>
      <c r="F3407" s="2" t="s">
        <v>286</v>
      </c>
      <c r="G3407">
        <v>2</v>
      </c>
      <c r="H3407">
        <v>5719600</v>
      </c>
      <c r="I3407" s="1">
        <v>314.75659999999999</v>
      </c>
      <c r="J3407" s="1">
        <v>3690</v>
      </c>
      <c r="K3407" s="1">
        <v>148790.29999999999</v>
      </c>
      <c r="L3407" s="1">
        <v>151898.70000000001</v>
      </c>
      <c r="M3407" s="3">
        <v>120</v>
      </c>
      <c r="N3407">
        <v>24.8</v>
      </c>
      <c r="O3407">
        <v>79</v>
      </c>
      <c r="P3407"/>
      <c r="Q3407" s="1">
        <f t="shared" si="1007"/>
        <v>10</v>
      </c>
      <c r="R3407" s="5">
        <f t="shared" si="1008"/>
        <v>-0.4676629497205142</v>
      </c>
      <c r="S3407" s="4">
        <f t="shared" si="1009"/>
        <v>69.583710587800212</v>
      </c>
      <c r="T3407" s="6">
        <f t="shared" si="1010"/>
        <v>-1.7428786071544204</v>
      </c>
      <c r="U3407" s="6">
        <f t="shared" si="1011"/>
        <v>2.6474099468456722</v>
      </c>
      <c r="V3407" s="4">
        <f t="shared" si="1012"/>
        <v>24.332337050279488</v>
      </c>
      <c r="W3407" s="4">
        <f t="shared" si="1013"/>
        <v>0.45234236194237215</v>
      </c>
      <c r="X3407" s="4">
        <f t="shared" si="1014"/>
        <v>2587217.3733655917</v>
      </c>
      <c r="Y3407" s="6">
        <f t="shared" si="1015"/>
        <v>77.257121392845576</v>
      </c>
      <c r="Z3407" s="6">
        <f t="shared" si="1016"/>
        <v>11.889227823406239</v>
      </c>
      <c r="AA3407" s="6">
        <f t="shared" si="1017"/>
        <v>68001627.458754331</v>
      </c>
      <c r="AB3407" s="26">
        <v>-13.586906357416865</v>
      </c>
      <c r="AC3407" s="4">
        <f t="shared" si="1018"/>
        <v>290.52774793335038</v>
      </c>
      <c r="AD3407" s="4">
        <f t="shared" si="1019"/>
        <v>5230318313.3984795</v>
      </c>
      <c r="AE3407" s="4">
        <f t="shared" si="1020"/>
        <v>914.45526145158397</v>
      </c>
      <c r="AF3407" s="27">
        <v>-10.156431443339946</v>
      </c>
      <c r="AG3407" s="6">
        <f t="shared" si="1021"/>
        <v>58.273888965349371</v>
      </c>
      <c r="AH3407" s="6">
        <f t="shared" si="1022"/>
        <v>182844391.81714091</v>
      </c>
      <c r="AI3407" s="6">
        <f t="shared" si="1023"/>
        <v>183.42091159510886</v>
      </c>
      <c r="AK3407" s="1">
        <f t="shared" si="1024"/>
        <v>5.5546857863145148E-7</v>
      </c>
      <c r="AL3407" s="1">
        <f t="shared" si="1025"/>
        <v>3.1770580823404497</v>
      </c>
    </row>
    <row r="3408" spans="4:38" x14ac:dyDescent="0.25">
      <c r="D3408" s="1">
        <v>2014</v>
      </c>
      <c r="E3408" s="1" t="s">
        <v>94</v>
      </c>
      <c r="F3408" s="2" t="s">
        <v>286</v>
      </c>
      <c r="G3408">
        <v>2</v>
      </c>
      <c r="H3408">
        <v>5835500</v>
      </c>
      <c r="I3408" s="1">
        <v>321.24630000000002</v>
      </c>
      <c r="J3408" s="1">
        <v>3545</v>
      </c>
      <c r="K3408" s="1">
        <v>150851.1</v>
      </c>
      <c r="L3408" s="1">
        <v>155844.20000000001</v>
      </c>
      <c r="M3408" s="3">
        <v>120</v>
      </c>
      <c r="N3408">
        <v>23.5</v>
      </c>
      <c r="O3408">
        <v>77</v>
      </c>
      <c r="P3408"/>
      <c r="Q3408" s="1">
        <f t="shared" si="1007"/>
        <v>10</v>
      </c>
      <c r="R3408" s="5">
        <f t="shared" si="1008"/>
        <v>-0.45821539423177798</v>
      </c>
      <c r="S3408" s="4">
        <f t="shared" si="1009"/>
        <v>69.12229625679737</v>
      </c>
      <c r="T3408" s="6">
        <f t="shared" si="1010"/>
        <v>-1.7305759955641662</v>
      </c>
      <c r="U3408" s="6">
        <f t="shared" si="1011"/>
        <v>2.6970023156790104</v>
      </c>
      <c r="V3408" s="4">
        <f t="shared" si="1012"/>
        <v>23.041784605768221</v>
      </c>
      <c r="W3408" s="4">
        <f t="shared" si="1013"/>
        <v>0.46475061940438533</v>
      </c>
      <c r="X3408" s="4">
        <f t="shared" si="1014"/>
        <v>2712052.2395342905</v>
      </c>
      <c r="Y3408" s="6">
        <f t="shared" si="1015"/>
        <v>75.269424004435834</v>
      </c>
      <c r="Z3408" s="6">
        <f t="shared" si="1016"/>
        <v>11.911235601557928</v>
      </c>
      <c r="AA3408" s="6">
        <f t="shared" si="1017"/>
        <v>69508015.352891296</v>
      </c>
      <c r="AB3408" s="26">
        <v>-13.586906357416865</v>
      </c>
      <c r="AC3408" s="4">
        <f t="shared" si="1018"/>
        <v>296.51789373414709</v>
      </c>
      <c r="AD3408" s="4">
        <f t="shared" si="1019"/>
        <v>5558621645.3287907</v>
      </c>
      <c r="AE3408" s="4">
        <f t="shared" si="1020"/>
        <v>952.55276245887944</v>
      </c>
      <c r="AF3408" s="27">
        <v>-10.156431443339946</v>
      </c>
      <c r="AG3408" s="6">
        <f t="shared" si="1021"/>
        <v>58.688156251866644</v>
      </c>
      <c r="AH3408" s="6">
        <f t="shared" si="1022"/>
        <v>190395793.48578751</v>
      </c>
      <c r="AI3408" s="6">
        <f t="shared" si="1023"/>
        <v>188.53353049734028</v>
      </c>
      <c r="AK3408" s="1">
        <f t="shared" si="1024"/>
        <v>5.334378064449251E-7</v>
      </c>
      <c r="AL3408" s="1">
        <f t="shared" si="1025"/>
        <v>3.1128763195093607</v>
      </c>
    </row>
    <row r="3409" spans="4:38" x14ac:dyDescent="0.25">
      <c r="D3409" s="1">
        <v>2015</v>
      </c>
      <c r="E3409" s="1" t="s">
        <v>94</v>
      </c>
      <c r="F3409" s="2" t="s">
        <v>286</v>
      </c>
      <c r="G3409">
        <v>2</v>
      </c>
      <c r="H3409">
        <v>5956900</v>
      </c>
      <c r="I3409" s="1">
        <v>340.63889999999998</v>
      </c>
      <c r="J3409" s="1">
        <v>3374</v>
      </c>
      <c r="K3409" s="1">
        <v>151300.4</v>
      </c>
      <c r="M3409" s="3">
        <v>120</v>
      </c>
      <c r="N3409">
        <v>22.3</v>
      </c>
      <c r="O3409">
        <v>76</v>
      </c>
      <c r="P3409"/>
      <c r="Q3409" s="1">
        <f t="shared" si="1007"/>
        <v>10</v>
      </c>
      <c r="R3409" s="5">
        <f t="shared" si="1008"/>
        <v>-0.4321291549497136</v>
      </c>
      <c r="S3409" s="4">
        <f t="shared" si="1009"/>
        <v>65.38131399555364</v>
      </c>
      <c r="T3409" s="6">
        <f t="shared" si="1010"/>
        <v>-1.6959573476802288</v>
      </c>
      <c r="U3409" s="6">
        <f t="shared" si="1011"/>
        <v>0</v>
      </c>
      <c r="V3409" s="4">
        <f t="shared" si="1012"/>
        <v>21.867870845050287</v>
      </c>
      <c r="W3409" s="4">
        <f t="shared" si="1013"/>
        <v>0.5210034475953873</v>
      </c>
      <c r="X3409" s="4">
        <f t="shared" si="1014"/>
        <v>3103565.4369809628</v>
      </c>
      <c r="Y3409" s="6">
        <f t="shared" si="1015"/>
        <v>74.304042652319765</v>
      </c>
      <c r="Z3409" s="6" t="e">
        <f t="shared" si="1016"/>
        <v>#DIV/0!</v>
      </c>
      <c r="AA3409" s="6" t="e">
        <f t="shared" si="1017"/>
        <v>#DIV/0!</v>
      </c>
      <c r="AB3409" s="26">
        <v>-13.586906357416865</v>
      </c>
      <c r="AC3409" s="4">
        <f t="shared" si="1018"/>
        <v>314.4177198365141</v>
      </c>
      <c r="AD3409" s="4">
        <f t="shared" si="1019"/>
        <v>6380013020.9538584</v>
      </c>
      <c r="AE3409" s="4">
        <f t="shared" si="1020"/>
        <v>1071.0290622561834</v>
      </c>
      <c r="AF3409" s="27">
        <v>-10.156431443339946</v>
      </c>
      <c r="AG3409" s="6">
        <f t="shared" si="1021"/>
        <v>59.886125421916759</v>
      </c>
      <c r="AH3409" s="6">
        <f t="shared" si="1022"/>
        <v>206089417.88849166</v>
      </c>
      <c r="AI3409" s="6">
        <f t="shared" si="1023"/>
        <v>203.9954388898376</v>
      </c>
      <c r="AK3409" s="1">
        <f t="shared" si="1024"/>
        <v>4.9281673689986663E-7</v>
      </c>
      <c r="AL3409" s="1">
        <f t="shared" si="1025"/>
        <v>2.9356600200388154</v>
      </c>
    </row>
    <row r="3410" spans="4:38" x14ac:dyDescent="0.25">
      <c r="D3410" s="1">
        <v>2016</v>
      </c>
      <c r="E3410" s="1" t="s">
        <v>94</v>
      </c>
      <c r="F3410" s="2" t="s">
        <v>286</v>
      </c>
      <c r="G3410">
        <v>2</v>
      </c>
      <c r="H3410">
        <v>6079500</v>
      </c>
      <c r="I3410" s="1">
        <v>336.65640000000002</v>
      </c>
      <c r="J3410" s="1">
        <v>3181</v>
      </c>
      <c r="K3410" s="1">
        <v>150758.29999999999</v>
      </c>
      <c r="M3410" s="3"/>
      <c r="N3410">
        <v>21.1</v>
      </c>
      <c r="O3410"/>
      <c r="P3410"/>
      <c r="Q3410" s="1">
        <f t="shared" si="1007"/>
        <v>10</v>
      </c>
      <c r="R3410" s="5">
        <f t="shared" si="1008"/>
        <v>-0.43724105645993949</v>
      </c>
      <c r="S3410" s="4">
        <f t="shared" si="1009"/>
        <v>65.917718362104495</v>
      </c>
      <c r="T3410" s="6">
        <f t="shared" si="1010"/>
        <v>-1.7028192293595721</v>
      </c>
      <c r="U3410" s="6">
        <f t="shared" si="1011"/>
        <v>0</v>
      </c>
      <c r="V3410" s="4">
        <f t="shared" si="1012"/>
        <v>20.662758943540062</v>
      </c>
      <c r="W3410" s="4">
        <f t="shared" si="1013"/>
        <v>0.51072216752201904</v>
      </c>
      <c r="X3410" s="4">
        <f t="shared" si="1014"/>
        <v>3104935.4174501146</v>
      </c>
      <c r="Y3410" s="6">
        <f t="shared" si="1015"/>
        <v>-1.7028192293595721</v>
      </c>
      <c r="Z3410" s="6" t="e">
        <f t="shared" si="1016"/>
        <v>#DIV/0!</v>
      </c>
      <c r="AA3410" s="6" t="e">
        <f t="shared" si="1017"/>
        <v>#DIV/0!</v>
      </c>
      <c r="AB3410" s="26">
        <v>-13.586906357416865</v>
      </c>
      <c r="AC3410" s="4">
        <f t="shared" si="1018"/>
        <v>310.74177862942088</v>
      </c>
      <c r="AD3410" s="4">
        <f t="shared" si="1019"/>
        <v>6359960012.1544333</v>
      </c>
      <c r="AE3410" s="4">
        <f t="shared" si="1020"/>
        <v>1046.1320852297777</v>
      </c>
      <c r="AF3410" s="27">
        <v>-10.156431443339946</v>
      </c>
      <c r="AG3410" s="6">
        <f t="shared" si="1021"/>
        <v>59.644801210988021</v>
      </c>
      <c r="AH3410" s="6">
        <f t="shared" si="1022"/>
        <v>207871944.77271432</v>
      </c>
      <c r="AI3410" s="6">
        <f t="shared" si="1023"/>
        <v>200.79804054406867</v>
      </c>
      <c r="AK3410" s="1">
        <f t="shared" si="1024"/>
        <v>4.885907742117348E-7</v>
      </c>
      <c r="AL3410" s="1">
        <f t="shared" si="1025"/>
        <v>2.9703876118202412</v>
      </c>
    </row>
    <row r="3411" spans="4:38" x14ac:dyDescent="0.25">
      <c r="D3411" s="1">
        <v>1980</v>
      </c>
      <c r="E3411" s="1" t="s">
        <v>100</v>
      </c>
      <c r="F3411" s="2" t="s">
        <v>287</v>
      </c>
      <c r="G3411">
        <v>2</v>
      </c>
      <c r="H3411">
        <v>3258144</v>
      </c>
      <c r="I3411" s="1">
        <v>0</v>
      </c>
      <c r="M3411" s="3"/>
      <c r="N3411">
        <v>203.3</v>
      </c>
      <c r="O3411"/>
      <c r="P3411"/>
      <c r="Q3411" s="1">
        <f t="shared" si="1007"/>
        <v>10</v>
      </c>
      <c r="R3411" s="5" t="e">
        <f t="shared" si="1008"/>
        <v>#DIV/0!</v>
      </c>
      <c r="S3411" s="4" t="e">
        <f t="shared" si="1009"/>
        <v>#DIV/0!</v>
      </c>
      <c r="T3411" s="6" t="e">
        <f t="shared" si="1010"/>
        <v>#NUM!</v>
      </c>
      <c r="U3411" s="6" t="e">
        <f t="shared" si="1011"/>
        <v>#NUM!</v>
      </c>
      <c r="V3411" s="4" t="e">
        <f t="shared" si="1012"/>
        <v>#DIV/0!</v>
      </c>
      <c r="W3411" s="4" t="e">
        <f t="shared" si="1013"/>
        <v>#DIV/0!</v>
      </c>
      <c r="X3411" s="4" t="e">
        <f t="shared" si="1014"/>
        <v>#DIV/0!</v>
      </c>
      <c r="Y3411" s="6" t="e">
        <f t="shared" si="1015"/>
        <v>#NUM!</v>
      </c>
      <c r="Z3411" s="6" t="e">
        <f t="shared" si="1016"/>
        <v>#NUM!</v>
      </c>
      <c r="AA3411" s="6" t="e">
        <f t="shared" si="1017"/>
        <v>#NUM!</v>
      </c>
      <c r="AB3411" s="26">
        <v>-13.586906357416865</v>
      </c>
      <c r="AC3411" s="4">
        <f t="shared" si="1018"/>
        <v>0</v>
      </c>
      <c r="AD3411" s="4">
        <f t="shared" si="1019"/>
        <v>0</v>
      </c>
      <c r="AE3411" s="4">
        <f t="shared" si="1020"/>
        <v>0</v>
      </c>
      <c r="AF3411" s="27">
        <v>-10.156431443339946</v>
      </c>
      <c r="AG3411" s="6" t="e">
        <f t="shared" si="1021"/>
        <v>#NUM!</v>
      </c>
      <c r="AH3411" s="6">
        <f t="shared" si="1022"/>
        <v>0</v>
      </c>
      <c r="AI3411" s="6" t="e">
        <f t="shared" si="1023"/>
        <v>#NUM!</v>
      </c>
      <c r="AK3411" s="1" t="e">
        <f t="shared" si="1024"/>
        <v>#DIV/0!</v>
      </c>
      <c r="AL3411" s="1" t="e">
        <f t="shared" si="1025"/>
        <v>#DIV/0!</v>
      </c>
    </row>
    <row r="3412" spans="4:38" x14ac:dyDescent="0.25">
      <c r="D3412" s="1">
        <v>1981</v>
      </c>
      <c r="E3412" s="1" t="s">
        <v>100</v>
      </c>
      <c r="F3412" s="2" t="s">
        <v>287</v>
      </c>
      <c r="G3412">
        <v>2</v>
      </c>
      <c r="H3412">
        <v>3323366</v>
      </c>
      <c r="I3412" s="1">
        <v>0</v>
      </c>
      <c r="M3412" s="3"/>
      <c r="N3412">
        <v>198</v>
      </c>
      <c r="O3412"/>
      <c r="P3412"/>
      <c r="Q3412" s="1">
        <f t="shared" si="1007"/>
        <v>10</v>
      </c>
      <c r="R3412" s="5" t="e">
        <f t="shared" si="1008"/>
        <v>#DIV/0!</v>
      </c>
      <c r="S3412" s="4" t="e">
        <f t="shared" si="1009"/>
        <v>#DIV/0!</v>
      </c>
      <c r="T3412" s="6" t="e">
        <f t="shared" si="1010"/>
        <v>#NUM!</v>
      </c>
      <c r="U3412" s="6" t="e">
        <f t="shared" si="1011"/>
        <v>#NUM!</v>
      </c>
      <c r="V3412" s="4" t="e">
        <f t="shared" si="1012"/>
        <v>#DIV/0!</v>
      </c>
      <c r="W3412" s="4" t="e">
        <f t="shared" si="1013"/>
        <v>#DIV/0!</v>
      </c>
      <c r="X3412" s="4" t="e">
        <f t="shared" si="1014"/>
        <v>#DIV/0!</v>
      </c>
      <c r="Y3412" s="6" t="e">
        <f t="shared" si="1015"/>
        <v>#NUM!</v>
      </c>
      <c r="Z3412" s="6" t="e">
        <f t="shared" si="1016"/>
        <v>#NUM!</v>
      </c>
      <c r="AA3412" s="6" t="e">
        <f t="shared" si="1017"/>
        <v>#NUM!</v>
      </c>
      <c r="AB3412" s="26">
        <v>-13.586906357416865</v>
      </c>
      <c r="AC3412" s="4">
        <f t="shared" si="1018"/>
        <v>0</v>
      </c>
      <c r="AD3412" s="4">
        <f t="shared" si="1019"/>
        <v>0</v>
      </c>
      <c r="AE3412" s="4">
        <f t="shared" si="1020"/>
        <v>0</v>
      </c>
      <c r="AF3412" s="27">
        <v>-10.156431443339946</v>
      </c>
      <c r="AG3412" s="6" t="e">
        <f t="shared" si="1021"/>
        <v>#NUM!</v>
      </c>
      <c r="AH3412" s="6">
        <f t="shared" si="1022"/>
        <v>0</v>
      </c>
      <c r="AI3412" s="6" t="e">
        <f t="shared" si="1023"/>
        <v>#NUM!</v>
      </c>
      <c r="AK3412" s="1" t="e">
        <f t="shared" si="1024"/>
        <v>#DIV/0!</v>
      </c>
      <c r="AL3412" s="1" t="e">
        <f t="shared" si="1025"/>
        <v>#DIV/0!</v>
      </c>
    </row>
    <row r="3413" spans="4:38" x14ac:dyDescent="0.25">
      <c r="D3413" s="1">
        <v>1982</v>
      </c>
      <c r="E3413" s="1" t="s">
        <v>100</v>
      </c>
      <c r="F3413" s="2" t="s">
        <v>287</v>
      </c>
      <c r="G3413">
        <v>2</v>
      </c>
      <c r="H3413">
        <v>3401191</v>
      </c>
      <c r="I3413" s="1">
        <v>0</v>
      </c>
      <c r="M3413" s="3"/>
      <c r="N3413">
        <v>192.8</v>
      </c>
      <c r="O3413"/>
      <c r="P3413"/>
      <c r="Q3413" s="1">
        <f t="shared" si="1007"/>
        <v>10</v>
      </c>
      <c r="R3413" s="5" t="e">
        <f t="shared" si="1008"/>
        <v>#DIV/0!</v>
      </c>
      <c r="S3413" s="4" t="e">
        <f t="shared" si="1009"/>
        <v>#DIV/0!</v>
      </c>
      <c r="T3413" s="6" t="e">
        <f t="shared" si="1010"/>
        <v>#NUM!</v>
      </c>
      <c r="U3413" s="6" t="e">
        <f t="shared" si="1011"/>
        <v>#NUM!</v>
      </c>
      <c r="V3413" s="4" t="e">
        <f t="shared" si="1012"/>
        <v>#DIV/0!</v>
      </c>
      <c r="W3413" s="4" t="e">
        <f t="shared" si="1013"/>
        <v>#DIV/0!</v>
      </c>
      <c r="X3413" s="4" t="e">
        <f t="shared" si="1014"/>
        <v>#DIV/0!</v>
      </c>
      <c r="Y3413" s="6" t="e">
        <f t="shared" si="1015"/>
        <v>#NUM!</v>
      </c>
      <c r="Z3413" s="6" t="e">
        <f t="shared" si="1016"/>
        <v>#NUM!</v>
      </c>
      <c r="AA3413" s="6" t="e">
        <f t="shared" si="1017"/>
        <v>#NUM!</v>
      </c>
      <c r="AB3413" s="26">
        <v>-13.586906357416865</v>
      </c>
      <c r="AC3413" s="4">
        <f t="shared" si="1018"/>
        <v>0</v>
      </c>
      <c r="AD3413" s="4">
        <f t="shared" si="1019"/>
        <v>0</v>
      </c>
      <c r="AE3413" s="4">
        <f t="shared" si="1020"/>
        <v>0</v>
      </c>
      <c r="AF3413" s="27">
        <v>-10.156431443339946</v>
      </c>
      <c r="AG3413" s="6" t="e">
        <f t="shared" si="1021"/>
        <v>#NUM!</v>
      </c>
      <c r="AH3413" s="6">
        <f t="shared" si="1022"/>
        <v>0</v>
      </c>
      <c r="AI3413" s="6" t="e">
        <f t="shared" si="1023"/>
        <v>#NUM!</v>
      </c>
      <c r="AK3413" s="1" t="e">
        <f t="shared" si="1024"/>
        <v>#DIV/0!</v>
      </c>
      <c r="AL3413" s="1" t="e">
        <f t="shared" si="1025"/>
        <v>#DIV/0!</v>
      </c>
    </row>
    <row r="3414" spans="4:38" x14ac:dyDescent="0.25">
      <c r="D3414" s="1">
        <v>1983</v>
      </c>
      <c r="E3414" s="1" t="s">
        <v>100</v>
      </c>
      <c r="F3414" s="2" t="s">
        <v>287</v>
      </c>
      <c r="G3414">
        <v>2</v>
      </c>
      <c r="H3414">
        <v>3489903</v>
      </c>
      <c r="I3414" s="1">
        <v>0</v>
      </c>
      <c r="J3414" s="1">
        <v>27113</v>
      </c>
      <c r="K3414" s="1">
        <v>144294.79999999999</v>
      </c>
      <c r="M3414" s="3"/>
      <c r="N3414">
        <v>187.9</v>
      </c>
      <c r="O3414"/>
      <c r="P3414"/>
      <c r="Q3414" s="1">
        <f t="shared" si="1007"/>
        <v>10</v>
      </c>
      <c r="R3414" s="5" t="e">
        <f t="shared" si="1008"/>
        <v>#DIV/0!</v>
      </c>
      <c r="S3414" s="4" t="e">
        <f t="shared" si="1009"/>
        <v>#DIV/0!</v>
      </c>
      <c r="T3414" s="6" t="e">
        <f t="shared" si="1010"/>
        <v>#NUM!</v>
      </c>
      <c r="U3414" s="6" t="e">
        <f t="shared" si="1011"/>
        <v>#NUM!</v>
      </c>
      <c r="V3414" s="4" t="e">
        <f t="shared" si="1012"/>
        <v>#DIV/0!</v>
      </c>
      <c r="W3414" s="4" t="e">
        <f t="shared" si="1013"/>
        <v>#DIV/0!</v>
      </c>
      <c r="X3414" s="4" t="e">
        <f t="shared" si="1014"/>
        <v>#DIV/0!</v>
      </c>
      <c r="Y3414" s="6" t="e">
        <f t="shared" si="1015"/>
        <v>#NUM!</v>
      </c>
      <c r="Z3414" s="6" t="e">
        <f t="shared" si="1016"/>
        <v>#NUM!</v>
      </c>
      <c r="AA3414" s="6" t="e">
        <f t="shared" si="1017"/>
        <v>#NUM!</v>
      </c>
      <c r="AB3414" s="26">
        <v>-13.586906357416865</v>
      </c>
      <c r="AC3414" s="4">
        <f t="shared" si="1018"/>
        <v>0</v>
      </c>
      <c r="AD3414" s="4">
        <f t="shared" si="1019"/>
        <v>0</v>
      </c>
      <c r="AE3414" s="4">
        <f t="shared" si="1020"/>
        <v>0</v>
      </c>
      <c r="AF3414" s="27">
        <v>-10.156431443339946</v>
      </c>
      <c r="AG3414" s="6" t="e">
        <f t="shared" si="1021"/>
        <v>#NUM!</v>
      </c>
      <c r="AH3414" s="6">
        <f t="shared" si="1022"/>
        <v>0</v>
      </c>
      <c r="AI3414" s="6" t="e">
        <f t="shared" si="1023"/>
        <v>#NUM!</v>
      </c>
      <c r="AK3414" s="1" t="e">
        <f t="shared" si="1024"/>
        <v>#DIV/0!</v>
      </c>
      <c r="AL3414" s="1" t="e">
        <f t="shared" si="1025"/>
        <v>#DIV/0!</v>
      </c>
    </row>
    <row r="3415" spans="4:38" x14ac:dyDescent="0.25">
      <c r="D3415" s="1">
        <v>1984</v>
      </c>
      <c r="E3415" s="1" t="s">
        <v>100</v>
      </c>
      <c r="F3415" s="2" t="s">
        <v>287</v>
      </c>
      <c r="G3415">
        <v>2</v>
      </c>
      <c r="H3415">
        <v>3586316</v>
      </c>
      <c r="I3415" s="1">
        <v>20.132860000000001</v>
      </c>
      <c r="J3415" s="1">
        <v>27092</v>
      </c>
      <c r="K3415" s="1">
        <v>148043.70000000001</v>
      </c>
      <c r="M3415" s="3"/>
      <c r="N3415">
        <v>183</v>
      </c>
      <c r="O3415"/>
      <c r="P3415"/>
      <c r="Q3415" s="1">
        <f t="shared" si="1007"/>
        <v>10</v>
      </c>
      <c r="R3415" s="5">
        <f t="shared" si="1008"/>
        <v>-7.311430169384777</v>
      </c>
      <c r="S3415" s="4">
        <f t="shared" si="1009"/>
        <v>1082.4111745673492</v>
      </c>
      <c r="T3415" s="6">
        <f t="shared" si="1010"/>
        <v>-6.3966272494496907</v>
      </c>
      <c r="U3415" s="6">
        <f t="shared" si="1011"/>
        <v>0</v>
      </c>
      <c r="V3415" s="4">
        <f t="shared" si="1012"/>
        <v>175.68856983061522</v>
      </c>
      <c r="W3415" s="4">
        <f t="shared" si="1013"/>
        <v>1.860001122775484E-3</v>
      </c>
      <c r="X3415" s="4">
        <f t="shared" si="1014"/>
        <v>6670.5517866276823</v>
      </c>
      <c r="Y3415" s="6">
        <f t="shared" si="1015"/>
        <v>-6.3966272494496907</v>
      </c>
      <c r="Z3415" s="6" t="e">
        <f t="shared" si="1016"/>
        <v>#DIV/0!</v>
      </c>
      <c r="AA3415" s="6" t="e">
        <f t="shared" si="1017"/>
        <v>#DIV/0!</v>
      </c>
      <c r="AB3415" s="26">
        <v>-13.586906357416865</v>
      </c>
      <c r="AC3415" s="4">
        <f t="shared" si="1018"/>
        <v>18.583103500474436</v>
      </c>
      <c r="AD3415" s="4">
        <f t="shared" si="1019"/>
        <v>13417520.672127351</v>
      </c>
      <c r="AE3415" s="4">
        <f t="shared" si="1020"/>
        <v>3.7413102114056174</v>
      </c>
      <c r="AF3415" s="27">
        <v>-10.156431443339946</v>
      </c>
      <c r="AG3415" s="6">
        <f t="shared" si="1021"/>
        <v>15.877791603713842</v>
      </c>
      <c r="AH3415" s="6">
        <f t="shared" si="1022"/>
        <v>7333227.6733312486</v>
      </c>
      <c r="AI3415" s="6">
        <f t="shared" si="1023"/>
        <v>3.1966535546674626</v>
      </c>
      <c r="AK3415" s="1">
        <f t="shared" si="1024"/>
        <v>1.3849878792493848E-5</v>
      </c>
      <c r="AL3415" s="1">
        <f t="shared" si="1025"/>
        <v>49.670041911581365</v>
      </c>
    </row>
    <row r="3416" spans="4:38" x14ac:dyDescent="0.25">
      <c r="D3416" s="1">
        <v>1985</v>
      </c>
      <c r="E3416" s="1" t="s">
        <v>100</v>
      </c>
      <c r="F3416" s="2" t="s">
        <v>287</v>
      </c>
      <c r="G3416">
        <v>2</v>
      </c>
      <c r="H3416">
        <v>3687898</v>
      </c>
      <c r="I3416" s="1">
        <v>26.491540000000001</v>
      </c>
      <c r="J3416" s="1">
        <v>27090</v>
      </c>
      <c r="K3416" s="1">
        <v>152191</v>
      </c>
      <c r="M3416" s="3"/>
      <c r="N3416">
        <v>178</v>
      </c>
      <c r="O3416"/>
      <c r="P3416"/>
      <c r="Q3416" s="1">
        <f t="shared" si="1007"/>
        <v>10</v>
      </c>
      <c r="R3416" s="5">
        <f t="shared" si="1008"/>
        <v>-5.5564908646307458</v>
      </c>
      <c r="S3416" s="4">
        <f t="shared" si="1009"/>
        <v>845.64790117901782</v>
      </c>
      <c r="T3416" s="6">
        <f t="shared" si="1010"/>
        <v>-5.3699225949615288</v>
      </c>
      <c r="U3416" s="6">
        <f t="shared" si="1011"/>
        <v>0</v>
      </c>
      <c r="V3416" s="4">
        <f t="shared" si="1012"/>
        <v>172.44350913536925</v>
      </c>
      <c r="W3416" s="4">
        <f t="shared" si="1013"/>
        <v>3.1326915094408683E-3</v>
      </c>
      <c r="X3416" s="4">
        <f t="shared" si="1014"/>
        <v>11553.046752283959</v>
      </c>
      <c r="Y3416" s="6">
        <f t="shared" si="1015"/>
        <v>-5.3699225949615288</v>
      </c>
      <c r="Z3416" s="6" t="e">
        <f t="shared" si="1016"/>
        <v>#DIV/0!</v>
      </c>
      <c r="AA3416" s="6" t="e">
        <f t="shared" si="1017"/>
        <v>#DIV/0!</v>
      </c>
      <c r="AB3416" s="26">
        <v>-13.586906357416865</v>
      </c>
      <c r="AC3416" s="4">
        <f t="shared" si="1018"/>
        <v>24.452314758407827</v>
      </c>
      <c r="AD3416" s="4">
        <f t="shared" si="1019"/>
        <v>23889446.285047397</v>
      </c>
      <c r="AE3416" s="4">
        <f t="shared" si="1020"/>
        <v>6.477794745149513</v>
      </c>
      <c r="AF3416" s="27">
        <v>-10.156431443339946</v>
      </c>
      <c r="AG3416" s="6">
        <f t="shared" si="1021"/>
        <v>18.913552781690903</v>
      </c>
      <c r="AH3416" s="6">
        <f t="shared" si="1022"/>
        <v>9922640.2821437679</v>
      </c>
      <c r="AI3416" s="6">
        <f t="shared" si="1023"/>
        <v>5.010491400582759</v>
      </c>
      <c r="AK3416" s="1">
        <f t="shared" si="1024"/>
        <v>1.0235613863395709E-5</v>
      </c>
      <c r="AL3416" s="1">
        <f t="shared" si="1025"/>
        <v>37.747899895589313</v>
      </c>
    </row>
    <row r="3417" spans="4:38" x14ac:dyDescent="0.25">
      <c r="D3417" s="1">
        <v>1986</v>
      </c>
      <c r="E3417" s="1" t="s">
        <v>100</v>
      </c>
      <c r="F3417" s="2" t="s">
        <v>287</v>
      </c>
      <c r="G3417">
        <v>2</v>
      </c>
      <c r="H3417">
        <v>3794198</v>
      </c>
      <c r="I3417" s="1">
        <v>32.866869999999999</v>
      </c>
      <c r="J3417" s="1">
        <v>27140</v>
      </c>
      <c r="K3417" s="1">
        <v>156607</v>
      </c>
      <c r="M3417" s="3"/>
      <c r="N3417">
        <v>173.3</v>
      </c>
      <c r="O3417"/>
      <c r="P3417"/>
      <c r="Q3417" s="1">
        <f t="shared" si="1007"/>
        <v>10</v>
      </c>
      <c r="R3417" s="5">
        <f t="shared" si="1008"/>
        <v>-4.4786741177361886</v>
      </c>
      <c r="S3417" s="4">
        <f t="shared" si="1009"/>
        <v>701.39171755631128</v>
      </c>
      <c r="T3417" s="6">
        <f t="shared" si="1010"/>
        <v>-4.7272707126037208</v>
      </c>
      <c r="U3417" s="6">
        <f t="shared" si="1011"/>
        <v>0</v>
      </c>
      <c r="V3417" s="4">
        <f t="shared" si="1012"/>
        <v>168.82132588226384</v>
      </c>
      <c r="W3417" s="4">
        <f t="shared" si="1013"/>
        <v>4.6859506859462281E-3</v>
      </c>
      <c r="X3417" s="4">
        <f t="shared" si="1014"/>
        <v>17779.424720715808</v>
      </c>
      <c r="Y3417" s="6">
        <f t="shared" si="1015"/>
        <v>-4.7272707126037208</v>
      </c>
      <c r="Z3417" s="6" t="e">
        <f t="shared" si="1016"/>
        <v>#DIV/0!</v>
      </c>
      <c r="AA3417" s="6" t="e">
        <f t="shared" si="1017"/>
        <v>#DIV/0!</v>
      </c>
      <c r="AB3417" s="26">
        <v>-13.586906357416865</v>
      </c>
      <c r="AC3417" s="4">
        <f t="shared" si="1018"/>
        <v>30.336894358110978</v>
      </c>
      <c r="AD3417" s="4">
        <f t="shared" si="1019"/>
        <v>37831142.486893721</v>
      </c>
      <c r="AE3417" s="4">
        <f t="shared" si="1020"/>
        <v>9.9707876307176697</v>
      </c>
      <c r="AF3417" s="27">
        <v>-10.156431443339946</v>
      </c>
      <c r="AG3417" s="6">
        <f t="shared" si="1021"/>
        <v>21.484767978827922</v>
      </c>
      <c r="AH3417" s="6">
        <f t="shared" si="1022"/>
        <v>12665416.589969179</v>
      </c>
      <c r="AI3417" s="6">
        <f t="shared" si="1023"/>
        <v>7.0613707614029995</v>
      </c>
      <c r="AK3417" s="1">
        <f t="shared" si="1024"/>
        <v>8.0190267498849497E-6</v>
      </c>
      <c r="AL3417" s="1">
        <f t="shared" si="1025"/>
        <v>30.425775256359977</v>
      </c>
    </row>
    <row r="3418" spans="4:38" x14ac:dyDescent="0.25">
      <c r="D3418" s="1">
        <v>1987</v>
      </c>
      <c r="E3418" s="1" t="s">
        <v>100</v>
      </c>
      <c r="F3418" s="2" t="s">
        <v>287</v>
      </c>
      <c r="G3418">
        <v>2</v>
      </c>
      <c r="H3418">
        <v>3905530</v>
      </c>
      <c r="I3418" s="1">
        <v>26.36956</v>
      </c>
      <c r="J3418" s="1">
        <v>27183</v>
      </c>
      <c r="K3418" s="1">
        <v>161227.79999999999</v>
      </c>
      <c r="M3418" s="3"/>
      <c r="N3418">
        <v>168.6</v>
      </c>
      <c r="O3418"/>
      <c r="P3418"/>
      <c r="Q3418" s="1">
        <f t="shared" si="1007"/>
        <v>10</v>
      </c>
      <c r="R3418" s="5">
        <f t="shared" si="1008"/>
        <v>-5.5821940146138198</v>
      </c>
      <c r="S3418" s="4">
        <f t="shared" si="1009"/>
        <v>900.00486014935393</v>
      </c>
      <c r="T3418" s="6">
        <f t="shared" si="1010"/>
        <v>-5.3850807438164932</v>
      </c>
      <c r="U3418" s="6">
        <f t="shared" si="1011"/>
        <v>0</v>
      </c>
      <c r="V3418" s="4">
        <f t="shared" si="1012"/>
        <v>163.01780598538616</v>
      </c>
      <c r="W3418" s="4">
        <f t="shared" si="1013"/>
        <v>2.9299352889743313E-3</v>
      </c>
      <c r="X3418" s="4">
        <f t="shared" si="1014"/>
        <v>11442.95016914792</v>
      </c>
      <c r="Y3418" s="6">
        <f t="shared" si="1015"/>
        <v>-5.3850807438164932</v>
      </c>
      <c r="Z3418" s="6" t="e">
        <f t="shared" si="1016"/>
        <v>#DIV/0!</v>
      </c>
      <c r="AA3418" s="6" t="e">
        <f t="shared" si="1017"/>
        <v>#DIV/0!</v>
      </c>
      <c r="AB3418" s="26">
        <v>-13.586906357416865</v>
      </c>
      <c r="AC3418" s="4">
        <f t="shared" si="1018"/>
        <v>24.339724348253093</v>
      </c>
      <c r="AD3418" s="4">
        <f t="shared" si="1019"/>
        <v>25066778.120337743</v>
      </c>
      <c r="AE3418" s="4">
        <f t="shared" si="1020"/>
        <v>6.4182782158472085</v>
      </c>
      <c r="AF3418" s="27">
        <v>-10.156431443339946</v>
      </c>
      <c r="AG3418" s="6">
        <f t="shared" si="1021"/>
        <v>18.86031412806992</v>
      </c>
      <c r="AH3418" s="6">
        <f t="shared" si="1022"/>
        <v>10459814.985657237</v>
      </c>
      <c r="AI3418" s="6">
        <f t="shared" si="1023"/>
        <v>4.9733818501898739</v>
      </c>
      <c r="AK3418" s="1">
        <f t="shared" si="1024"/>
        <v>9.7099532422578214E-6</v>
      </c>
      <c r="AL3418" s="1">
        <f t="shared" si="1025"/>
        <v>37.922513686235185</v>
      </c>
    </row>
    <row r="3419" spans="4:38" x14ac:dyDescent="0.25">
      <c r="D3419" s="1">
        <v>1988</v>
      </c>
      <c r="E3419" s="1" t="s">
        <v>100</v>
      </c>
      <c r="F3419" s="2" t="s">
        <v>287</v>
      </c>
      <c r="G3419">
        <v>2</v>
      </c>
      <c r="H3419">
        <v>4020811</v>
      </c>
      <c r="I3419" s="1">
        <v>24.375800000000002</v>
      </c>
      <c r="J3419" s="1">
        <v>27192</v>
      </c>
      <c r="K3419" s="1">
        <v>165906</v>
      </c>
      <c r="M3419" s="3"/>
      <c r="N3419">
        <v>163.9</v>
      </c>
      <c r="O3419"/>
      <c r="P3419"/>
      <c r="Q3419" s="1">
        <f t="shared" si="1007"/>
        <v>10</v>
      </c>
      <c r="R3419" s="5">
        <f t="shared" si="1008"/>
        <v>-6.0387761632438721</v>
      </c>
      <c r="S3419" s="4">
        <f t="shared" si="1009"/>
        <v>1001.8691981391378</v>
      </c>
      <c r="T3419" s="6">
        <f t="shared" si="1010"/>
        <v>-5.653483005581065</v>
      </c>
      <c r="U3419" s="6">
        <f t="shared" si="1011"/>
        <v>0</v>
      </c>
      <c r="V3419" s="4">
        <f t="shared" si="1012"/>
        <v>157.86122383675612</v>
      </c>
      <c r="W3419" s="4">
        <f t="shared" si="1013"/>
        <v>2.4330321807752328E-3</v>
      </c>
      <c r="X3419" s="4">
        <f t="shared" si="1014"/>
        <v>9782.7625558150448</v>
      </c>
      <c r="Y3419" s="6">
        <f t="shared" si="1015"/>
        <v>-5.653483005581065</v>
      </c>
      <c r="Z3419" s="6" t="e">
        <f t="shared" si="1016"/>
        <v>#DIV/0!</v>
      </c>
      <c r="AA3419" s="6" t="e">
        <f t="shared" si="1017"/>
        <v>#DIV/0!</v>
      </c>
      <c r="AB3419" s="26">
        <v>-13.586906357416865</v>
      </c>
      <c r="AC3419" s="4">
        <f t="shared" si="1018"/>
        <v>22.499436955646878</v>
      </c>
      <c r="AD3419" s="4">
        <f t="shared" si="1019"/>
        <v>22051807.231605016</v>
      </c>
      <c r="AE3419" s="4">
        <f t="shared" si="1020"/>
        <v>5.4844177534345731</v>
      </c>
      <c r="AF3419" s="27">
        <v>-10.156431443339946</v>
      </c>
      <c r="AG3419" s="6">
        <f t="shared" si="1021"/>
        <v>17.964910186010307</v>
      </c>
      <c r="AH3419" s="6">
        <f t="shared" si="1022"/>
        <v>9954367.6933361348</v>
      </c>
      <c r="AI3419" s="6">
        <f t="shared" si="1023"/>
        <v>4.3790905771215005</v>
      </c>
      <c r="AK3419" s="1">
        <f t="shared" si="1024"/>
        <v>1.0202990040381049E-5</v>
      </c>
      <c r="AL3419" s="1">
        <f t="shared" si="1025"/>
        <v>41.024294587254566</v>
      </c>
    </row>
    <row r="3420" spans="4:38" x14ac:dyDescent="0.25">
      <c r="D3420" s="1">
        <v>1989</v>
      </c>
      <c r="E3420" s="1" t="s">
        <v>100</v>
      </c>
      <c r="F3420" s="2" t="s">
        <v>287</v>
      </c>
      <c r="G3420">
        <v>2</v>
      </c>
      <c r="H3420">
        <v>4138845</v>
      </c>
      <c r="I3420" s="1">
        <v>18.532260000000001</v>
      </c>
      <c r="J3420" s="1">
        <v>27125</v>
      </c>
      <c r="K3420" s="1">
        <v>170597.5</v>
      </c>
      <c r="M3420" s="3"/>
      <c r="N3420">
        <v>159</v>
      </c>
      <c r="O3420"/>
      <c r="P3420"/>
      <c r="Q3420" s="1">
        <f t="shared" si="1007"/>
        <v>10</v>
      </c>
      <c r="R3420" s="5">
        <f t="shared" si="1008"/>
        <v>-7.9429060459976268</v>
      </c>
      <c r="S3420" s="4">
        <f t="shared" si="1009"/>
        <v>1355.0399141820801</v>
      </c>
      <c r="T3420" s="6">
        <f t="shared" si="1010"/>
        <v>-6.7647820986586291</v>
      </c>
      <c r="U3420" s="6">
        <f t="shared" si="1011"/>
        <v>0</v>
      </c>
      <c r="V3420" s="4">
        <f t="shared" si="1012"/>
        <v>151.05709395400237</v>
      </c>
      <c r="W3420" s="4">
        <f t="shared" si="1013"/>
        <v>1.3676541780089421E-3</v>
      </c>
      <c r="X3420" s="4">
        <f t="shared" si="1014"/>
        <v>5660.5086563814202</v>
      </c>
      <c r="Y3420" s="6">
        <f t="shared" si="1015"/>
        <v>-6.7647820986586291</v>
      </c>
      <c r="Z3420" s="6" t="e">
        <f t="shared" si="1016"/>
        <v>#DIV/0!</v>
      </c>
      <c r="AA3420" s="6" t="e">
        <f t="shared" si="1017"/>
        <v>#DIV/0!</v>
      </c>
      <c r="AB3420" s="26">
        <v>-13.586906357416865</v>
      </c>
      <c r="AC3420" s="4">
        <f t="shared" si="1018"/>
        <v>17.105712038811298</v>
      </c>
      <c r="AD3420" s="4">
        <f t="shared" si="1019"/>
        <v>13120449.18705946</v>
      </c>
      <c r="AE3420" s="4">
        <f t="shared" si="1020"/>
        <v>3.1700750298838107</v>
      </c>
      <c r="AF3420" s="27">
        <v>-10.156431443339946</v>
      </c>
      <c r="AG3420" s="6">
        <f t="shared" si="1021"/>
        <v>15.013686021540645</v>
      </c>
      <c r="AH3420" s="6">
        <f t="shared" si="1022"/>
        <v>7790201.4468527772</v>
      </c>
      <c r="AI3420" s="6">
        <f t="shared" si="1023"/>
        <v>2.7823753290955686</v>
      </c>
      <c r="AK3420" s="1">
        <f t="shared" si="1024"/>
        <v>1.3037443912882535E-5</v>
      </c>
      <c r="AL3420" s="1">
        <f t="shared" si="1025"/>
        <v>53.959959551614325</v>
      </c>
    </row>
    <row r="3421" spans="4:38" x14ac:dyDescent="0.25">
      <c r="D3421" s="1">
        <v>1990</v>
      </c>
      <c r="E3421" s="1" t="s">
        <v>100</v>
      </c>
      <c r="F3421" s="2" t="s">
        <v>287</v>
      </c>
      <c r="G3421">
        <v>2</v>
      </c>
      <c r="H3421">
        <v>4258472</v>
      </c>
      <c r="I3421" s="1">
        <v>22.961480000000002</v>
      </c>
      <c r="J3421" s="1">
        <v>26969</v>
      </c>
      <c r="K3421" s="1">
        <v>174896.2</v>
      </c>
      <c r="L3421" s="1">
        <v>176795.6</v>
      </c>
      <c r="M3421" s="3">
        <v>1700</v>
      </c>
      <c r="N3421">
        <v>154.19999999999999</v>
      </c>
      <c r="O3421">
        <v>905</v>
      </c>
      <c r="P3421"/>
      <c r="Q3421" s="1">
        <f t="shared" si="1007"/>
        <v>10</v>
      </c>
      <c r="R3421" s="5">
        <f t="shared" si="1008"/>
        <v>-6.410736590150111</v>
      </c>
      <c r="S3421" s="4">
        <f t="shared" si="1009"/>
        <v>1121.2134688182118</v>
      </c>
      <c r="T3421" s="6">
        <f t="shared" si="1010"/>
        <v>-5.8712028901898039</v>
      </c>
      <c r="U3421" s="6">
        <f t="shared" si="1011"/>
        <v>10.380028376928404</v>
      </c>
      <c r="V3421" s="4">
        <f t="shared" si="1012"/>
        <v>147.78926340984987</v>
      </c>
      <c r="W3421" s="4">
        <f t="shared" si="1013"/>
        <v>2.0479133223579625E-3</v>
      </c>
      <c r="X3421" s="4">
        <f t="shared" si="1014"/>
        <v>8720.9815416883575</v>
      </c>
      <c r="Y3421" s="6">
        <f t="shared" si="1015"/>
        <v>899.12879710981019</v>
      </c>
      <c r="Z3421" s="6">
        <f t="shared" si="1016"/>
        <v>0.22120825845752287</v>
      </c>
      <c r="AA3421" s="6">
        <f t="shared" si="1017"/>
        <v>942009.17481012433</v>
      </c>
      <c r="AB3421" s="26">
        <v>-13.586906357416865</v>
      </c>
      <c r="AC3421" s="4">
        <f t="shared" si="1018"/>
        <v>21.193986317099199</v>
      </c>
      <c r="AD3421" s="4">
        <f t="shared" si="1019"/>
        <v>20723653.539182652</v>
      </c>
      <c r="AE3421" s="4">
        <f t="shared" si="1020"/>
        <v>4.8664529294034695</v>
      </c>
      <c r="AF3421" s="27">
        <v>-10.156431443339946</v>
      </c>
      <c r="AG3421" s="6">
        <f t="shared" si="1021"/>
        <v>17.298723333697652</v>
      </c>
      <c r="AH3421" s="6">
        <f t="shared" si="1022"/>
        <v>9931041.9133575168</v>
      </c>
      <c r="AI3421" s="6">
        <f t="shared" si="1023"/>
        <v>3.9720428985223197</v>
      </c>
      <c r="AK3421" s="1">
        <f t="shared" si="1024"/>
        <v>1.0226954565239802E-5</v>
      </c>
      <c r="AL3421" s="1">
        <f t="shared" si="1025"/>
        <v>43.551199661345869</v>
      </c>
    </row>
    <row r="3422" spans="4:38" x14ac:dyDescent="0.25">
      <c r="D3422" s="1">
        <v>1991</v>
      </c>
      <c r="E3422" s="1" t="s">
        <v>100</v>
      </c>
      <c r="F3422" s="2" t="s">
        <v>287</v>
      </c>
      <c r="G3422">
        <v>2</v>
      </c>
      <c r="H3422">
        <v>4379236</v>
      </c>
      <c r="I3422" s="1">
        <v>24.271619999999999</v>
      </c>
      <c r="J3422" s="1">
        <v>26682</v>
      </c>
      <c r="K3422" s="1">
        <v>178714</v>
      </c>
      <c r="L3422" s="1">
        <v>173812.3</v>
      </c>
      <c r="M3422" s="3">
        <v>1600</v>
      </c>
      <c r="N3422">
        <v>149.30000000000001</v>
      </c>
      <c r="O3422">
        <v>863</v>
      </c>
      <c r="P3422"/>
      <c r="Q3422" s="1">
        <f t="shared" si="1007"/>
        <v>10</v>
      </c>
      <c r="R3422" s="5">
        <f t="shared" si="1008"/>
        <v>-6.0646961348274253</v>
      </c>
      <c r="S3422" s="4">
        <f t="shared" si="1009"/>
        <v>1083.8461050395485</v>
      </c>
      <c r="T3422" s="6">
        <f t="shared" si="1010"/>
        <v>-5.6686778541277683</v>
      </c>
      <c r="U3422" s="6">
        <f t="shared" si="1011"/>
        <v>9.852859357850118</v>
      </c>
      <c r="V3422" s="4">
        <f t="shared" si="1012"/>
        <v>143.2353038651726</v>
      </c>
      <c r="W3422" s="4">
        <f t="shared" si="1013"/>
        <v>2.23939726194932E-3</v>
      </c>
      <c r="X3422" s="4">
        <f t="shared" si="1014"/>
        <v>9806.8491078298921</v>
      </c>
      <c r="Y3422" s="6">
        <f t="shared" si="1015"/>
        <v>857.33132214587226</v>
      </c>
      <c r="Z3422" s="6">
        <f t="shared" si="1016"/>
        <v>0.24634087546029926</v>
      </c>
      <c r="AA3422" s="6">
        <f t="shared" si="1017"/>
        <v>1078784.8300872592</v>
      </c>
      <c r="AB3422" s="26">
        <v>-13.586906357416865</v>
      </c>
      <c r="AC3422" s="4">
        <f t="shared" si="1018"/>
        <v>22.403276364321083</v>
      </c>
      <c r="AD3422" s="4">
        <f t="shared" si="1019"/>
        <v>23812700.551822975</v>
      </c>
      <c r="AE3422" s="4">
        <f t="shared" si="1020"/>
        <v>5.437638106697829</v>
      </c>
      <c r="AF3422" s="27">
        <v>-10.156431443339946</v>
      </c>
      <c r="AG3422" s="6">
        <f t="shared" si="1021"/>
        <v>17.916755378759664</v>
      </c>
      <c r="AH3422" s="6">
        <f t="shared" si="1022"/>
        <v>10795387.991577029</v>
      </c>
      <c r="AI3422" s="6">
        <f t="shared" si="1023"/>
        <v>4.3486867818621056</v>
      </c>
      <c r="AK3422" s="1">
        <f t="shared" si="1024"/>
        <v>9.4081208116506585E-6</v>
      </c>
      <c r="AL3422" s="1">
        <f t="shared" si="1025"/>
        <v>41.200381350729785</v>
      </c>
    </row>
    <row r="3423" spans="4:38" x14ac:dyDescent="0.25">
      <c r="D3423" s="1">
        <v>1992</v>
      </c>
      <c r="E3423" s="1" t="s">
        <v>100</v>
      </c>
      <c r="F3423" s="2" t="s">
        <v>287</v>
      </c>
      <c r="G3423">
        <v>2</v>
      </c>
      <c r="H3423">
        <v>4500351</v>
      </c>
      <c r="I3423" s="1">
        <v>24.40213</v>
      </c>
      <c r="J3423" s="1">
        <v>26245</v>
      </c>
      <c r="K3423" s="1">
        <v>181500.7</v>
      </c>
      <c r="L3423" s="1">
        <v>183150.2</v>
      </c>
      <c r="M3423" s="3">
        <v>1500</v>
      </c>
      <c r="N3423">
        <v>144.6</v>
      </c>
      <c r="O3423">
        <v>819</v>
      </c>
      <c r="P3423"/>
      <c r="Q3423" s="1">
        <f t="shared" si="1007"/>
        <v>10</v>
      </c>
      <c r="R3423" s="5">
        <f t="shared" si="1008"/>
        <v>-6.0322602985886888</v>
      </c>
      <c r="S3423" s="4">
        <f t="shared" si="1009"/>
        <v>1094.8594667760563</v>
      </c>
      <c r="T3423" s="6">
        <f t="shared" si="1010"/>
        <v>-5.6496626466398654</v>
      </c>
      <c r="U3423" s="6">
        <f t="shared" si="1011"/>
        <v>10.347368436646208</v>
      </c>
      <c r="V3423" s="4">
        <f t="shared" si="1012"/>
        <v>138.56773970141131</v>
      </c>
      <c r="W3423" s="4">
        <f t="shared" si="1013"/>
        <v>2.2287910677573049E-3</v>
      </c>
      <c r="X3423" s="4">
        <f t="shared" si="1014"/>
        <v>10030.342110572656</v>
      </c>
      <c r="Y3423" s="6">
        <f t="shared" si="1015"/>
        <v>813.35033735336015</v>
      </c>
      <c r="Z3423" s="6">
        <f t="shared" si="1016"/>
        <v>0.2358293333170344</v>
      </c>
      <c r="AA3423" s="6">
        <f t="shared" si="1017"/>
        <v>1061314.7760226491</v>
      </c>
      <c r="AB3423" s="26">
        <v>-13.586906357416865</v>
      </c>
      <c r="AC3423" s="4">
        <f t="shared" si="1018"/>
        <v>22.523740165184289</v>
      </c>
      <c r="AD3423" s="4">
        <f t="shared" si="1019"/>
        <v>24735154.793464124</v>
      </c>
      <c r="AE3423" s="4">
        <f t="shared" si="1020"/>
        <v>5.4962723559704854</v>
      </c>
      <c r="AF3423" s="27">
        <v>-10.156431443339946</v>
      </c>
      <c r="AG3423" s="6">
        <f t="shared" si="1021"/>
        <v>17.977058239717163</v>
      </c>
      <c r="AH3423" s="6">
        <f t="shared" si="1022"/>
        <v>11153605.132088166</v>
      </c>
      <c r="AI3423" s="6">
        <f t="shared" si="1023"/>
        <v>4.3867851218314939</v>
      </c>
      <c r="AK3423" s="1">
        <f t="shared" si="1024"/>
        <v>9.1059628909764625E-6</v>
      </c>
      <c r="AL3423" s="1">
        <f t="shared" si="1025"/>
        <v>40.980029202368812</v>
      </c>
    </row>
    <row r="3424" spans="4:38" x14ac:dyDescent="0.25">
      <c r="D3424" s="1">
        <v>1993</v>
      </c>
      <c r="E3424" s="1" t="s">
        <v>100</v>
      </c>
      <c r="F3424" s="2" t="s">
        <v>287</v>
      </c>
      <c r="G3424">
        <v>2</v>
      </c>
      <c r="H3424">
        <v>4619944</v>
      </c>
      <c r="I3424" s="1">
        <v>29.595320000000001</v>
      </c>
      <c r="J3424" s="1">
        <v>25665</v>
      </c>
      <c r="K3424" s="1">
        <v>183321.4</v>
      </c>
      <c r="L3424" s="1">
        <v>180878.6</v>
      </c>
      <c r="M3424" s="3">
        <v>1500</v>
      </c>
      <c r="N3424">
        <v>140</v>
      </c>
      <c r="O3424">
        <v>774</v>
      </c>
      <c r="P3424"/>
      <c r="Q3424" s="1">
        <f t="shared" si="1007"/>
        <v>10</v>
      </c>
      <c r="R3424" s="5">
        <f t="shared" si="1008"/>
        <v>-4.9737593646563036</v>
      </c>
      <c r="S3424" s="4">
        <f t="shared" si="1009"/>
        <v>911.79652999190409</v>
      </c>
      <c r="T3424" s="6">
        <f t="shared" si="1010"/>
        <v>-5.0244233531482054</v>
      </c>
      <c r="U3424" s="6">
        <f t="shared" si="1011"/>
        <v>9.0881066192475295</v>
      </c>
      <c r="V3424" s="4">
        <f t="shared" si="1012"/>
        <v>135.0262406353437</v>
      </c>
      <c r="W3424" s="4">
        <f t="shared" si="1013"/>
        <v>3.2458250307514092E-3</v>
      </c>
      <c r="X3424" s="4">
        <f t="shared" si="1014"/>
        <v>14995.529875869788</v>
      </c>
      <c r="Y3424" s="6">
        <f t="shared" si="1015"/>
        <v>768.97557664685178</v>
      </c>
      <c r="Z3424" s="6">
        <f t="shared" si="1016"/>
        <v>0.32564890840211574</v>
      </c>
      <c r="AA3424" s="6">
        <f t="shared" si="1017"/>
        <v>1504479.7204789042</v>
      </c>
      <c r="AB3424" s="26">
        <v>-13.586906357416865</v>
      </c>
      <c r="AC3424" s="4">
        <f t="shared" si="1018"/>
        <v>27.317176729469189</v>
      </c>
      <c r="AD3424" s="4">
        <f t="shared" si="1019"/>
        <v>37350426.372471355</v>
      </c>
      <c r="AE3424" s="4">
        <f t="shared" si="1020"/>
        <v>8.0846058680519413</v>
      </c>
      <c r="AF3424" s="27">
        <v>-10.156431443339946</v>
      </c>
      <c r="AG3424" s="6">
        <f t="shared" si="1021"/>
        <v>20.214123551066066</v>
      </c>
      <c r="AH3424" s="6">
        <f t="shared" si="1022"/>
        <v>13886758.818025662</v>
      </c>
      <c r="AI3424" s="6">
        <f t="shared" si="1023"/>
        <v>5.982434550133366</v>
      </c>
      <c r="AK3424" s="1">
        <f t="shared" si="1024"/>
        <v>7.3137523135754499E-6</v>
      </c>
      <c r="AL3424" s="1">
        <f t="shared" si="1025"/>
        <v>33.789126118589017</v>
      </c>
    </row>
    <row r="3425" spans="4:38" x14ac:dyDescent="0.25">
      <c r="D3425" s="1">
        <v>1994</v>
      </c>
      <c r="E3425" s="1" t="s">
        <v>100</v>
      </c>
      <c r="F3425" s="2" t="s">
        <v>287</v>
      </c>
      <c r="G3425">
        <v>2</v>
      </c>
      <c r="H3425">
        <v>4735845</v>
      </c>
      <c r="I3425" s="1">
        <v>31.121839999999999</v>
      </c>
      <c r="J3425" s="1">
        <v>24941</v>
      </c>
      <c r="K3425" s="1">
        <v>184066.4</v>
      </c>
      <c r="L3425" s="1">
        <v>177111.7</v>
      </c>
      <c r="M3425" s="3">
        <v>1400</v>
      </c>
      <c r="N3425">
        <v>135.5</v>
      </c>
      <c r="O3425">
        <v>734</v>
      </c>
      <c r="P3425"/>
      <c r="Q3425" s="1">
        <f t="shared" si="1007"/>
        <v>10</v>
      </c>
      <c r="R3425" s="5">
        <f t="shared" si="1008"/>
        <v>-4.7297974669878133</v>
      </c>
      <c r="S3425" s="4">
        <f t="shared" si="1009"/>
        <v>870.5967924775656</v>
      </c>
      <c r="T3425" s="6">
        <f t="shared" si="1010"/>
        <v>-4.8784928876042439</v>
      </c>
      <c r="U3425" s="6">
        <f t="shared" si="1011"/>
        <v>8.6403816876149673</v>
      </c>
      <c r="V3425" s="4">
        <f t="shared" si="1012"/>
        <v>130.7702025330122</v>
      </c>
      <c r="W3425" s="4">
        <f t="shared" si="1013"/>
        <v>3.5747708088187074E-3</v>
      </c>
      <c r="X3425" s="4">
        <f t="shared" si="1014"/>
        <v>16929.56046109003</v>
      </c>
      <c r="Y3425" s="6">
        <f t="shared" si="1015"/>
        <v>729.12150711239576</v>
      </c>
      <c r="Z3425" s="6">
        <f t="shared" si="1016"/>
        <v>0.36019056941210958</v>
      </c>
      <c r="AA3425" s="6">
        <f t="shared" si="1017"/>
        <v>1705806.707197492</v>
      </c>
      <c r="AB3425" s="26">
        <v>-13.586906357416865</v>
      </c>
      <c r="AC3425" s="4">
        <f t="shared" si="1018"/>
        <v>28.726190608050981</v>
      </c>
      <c r="AD3425" s="4">
        <f t="shared" si="1019"/>
        <v>42339018.240314983</v>
      </c>
      <c r="AE3425" s="4">
        <f t="shared" si="1020"/>
        <v>8.9401190791326535</v>
      </c>
      <c r="AF3425" s="27">
        <v>-10.156431443339946</v>
      </c>
      <c r="AG3425" s="6">
        <f t="shared" si="1021"/>
        <v>20.818789075508153</v>
      </c>
      <c r="AH3425" s="6">
        <f t="shared" si="1022"/>
        <v>14969382.540250927</v>
      </c>
      <c r="AI3425" s="6">
        <f t="shared" si="1023"/>
        <v>6.4791902260171268</v>
      </c>
      <c r="AK3425" s="1">
        <f t="shared" si="1024"/>
        <v>6.7848031914679731E-6</v>
      </c>
      <c r="AL3425" s="1">
        <f t="shared" si="1025"/>
        <v>32.131776270297649</v>
      </c>
    </row>
    <row r="3426" spans="4:38" x14ac:dyDescent="0.25">
      <c r="D3426" s="1">
        <v>1995</v>
      </c>
      <c r="E3426" s="1" t="s">
        <v>100</v>
      </c>
      <c r="F3426" s="2" t="s">
        <v>287</v>
      </c>
      <c r="G3426">
        <v>2</v>
      </c>
      <c r="H3426">
        <v>4846483</v>
      </c>
      <c r="I3426" s="1">
        <v>31.234539999999999</v>
      </c>
      <c r="J3426" s="1">
        <v>24109</v>
      </c>
      <c r="K3426" s="1">
        <v>183617.7</v>
      </c>
      <c r="L3426" s="1">
        <v>172661.9</v>
      </c>
      <c r="M3426" s="3">
        <v>1300</v>
      </c>
      <c r="N3426">
        <v>131.30000000000001</v>
      </c>
      <c r="O3426">
        <v>695</v>
      </c>
      <c r="P3426"/>
      <c r="Q3426" s="1">
        <f t="shared" si="1007"/>
        <v>10</v>
      </c>
      <c r="R3426" s="5">
        <f t="shared" si="1008"/>
        <v>-4.7127314825190316</v>
      </c>
      <c r="S3426" s="4">
        <f t="shared" si="1009"/>
        <v>865.34091553773487</v>
      </c>
      <c r="T3426" s="6">
        <f t="shared" si="1010"/>
        <v>-4.8682502889173973</v>
      </c>
      <c r="U3426" s="6">
        <f t="shared" si="1011"/>
        <v>8.4056134456002685</v>
      </c>
      <c r="V3426" s="4">
        <f t="shared" si="1012"/>
        <v>126.58726851748098</v>
      </c>
      <c r="W3426" s="4">
        <f t="shared" si="1013"/>
        <v>3.6095068936605663E-3</v>
      </c>
      <c r="X3426" s="4">
        <f t="shared" si="1014"/>
        <v>17493.413798508744</v>
      </c>
      <c r="Y3426" s="6">
        <f t="shared" si="1015"/>
        <v>690.13174971108265</v>
      </c>
      <c r="Z3426" s="6">
        <f t="shared" si="1016"/>
        <v>0.37159143948439627</v>
      </c>
      <c r="AA3426" s="6">
        <f t="shared" si="1017"/>
        <v>1800911.5944066553</v>
      </c>
      <c r="AB3426" s="26">
        <v>-13.586906357416865</v>
      </c>
      <c r="AC3426" s="4">
        <f t="shared" si="1018"/>
        <v>28.830215359849955</v>
      </c>
      <c r="AD3426" s="4">
        <f t="shared" si="1019"/>
        <v>43642507.438225783</v>
      </c>
      <c r="AE3426" s="4">
        <f t="shared" si="1020"/>
        <v>9.0049851486584789</v>
      </c>
      <c r="AF3426" s="27">
        <v>-10.156431443339946</v>
      </c>
      <c r="AG3426" s="6">
        <f t="shared" si="1021"/>
        <v>20.862590952772347</v>
      </c>
      <c r="AH3426" s="6">
        <f t="shared" si="1022"/>
        <v>15374568.981856564</v>
      </c>
      <c r="AI3426" s="6">
        <f t="shared" si="1023"/>
        <v>6.5163343161800595</v>
      </c>
      <c r="AK3426" s="1">
        <f t="shared" si="1024"/>
        <v>6.6059942593028054E-6</v>
      </c>
      <c r="AL3426" s="1">
        <f t="shared" si="1025"/>
        <v>32.01583887580864</v>
      </c>
    </row>
    <row r="3427" spans="4:38" x14ac:dyDescent="0.25">
      <c r="D3427" s="1">
        <v>1996</v>
      </c>
      <c r="E3427" s="1" t="s">
        <v>100</v>
      </c>
      <c r="F3427" s="2" t="s">
        <v>287</v>
      </c>
      <c r="G3427">
        <v>2</v>
      </c>
      <c r="H3427">
        <v>4951195</v>
      </c>
      <c r="I3427" s="1">
        <v>35.330539999999999</v>
      </c>
      <c r="J3427" s="1">
        <v>23174</v>
      </c>
      <c r="K3427" s="1">
        <v>182185.5</v>
      </c>
      <c r="L3427" s="1">
        <v>165662.70000000001</v>
      </c>
      <c r="M3427" s="3">
        <v>1200</v>
      </c>
      <c r="N3427">
        <v>127.2</v>
      </c>
      <c r="O3427">
        <v>664</v>
      </c>
      <c r="P3427"/>
      <c r="Q3427" s="1">
        <f t="shared" si="1007"/>
        <v>10</v>
      </c>
      <c r="R3427" s="5">
        <f t="shared" si="1008"/>
        <v>-4.1663671146832169</v>
      </c>
      <c r="S3427" s="4">
        <f t="shared" si="1009"/>
        <v>759.05167597211926</v>
      </c>
      <c r="T3427" s="6">
        <f t="shared" si="1010"/>
        <v>-4.5375041156241203</v>
      </c>
      <c r="U3427" s="6">
        <f t="shared" si="1011"/>
        <v>7.5169518305540395</v>
      </c>
      <c r="V3427" s="4">
        <f t="shared" si="1012"/>
        <v>123.03363288531679</v>
      </c>
      <c r="W3427" s="4">
        <f t="shared" si="1013"/>
        <v>4.6545632027953946E-3</v>
      </c>
      <c r="X3427" s="4">
        <f t="shared" si="1014"/>
        <v>23045.650056864542</v>
      </c>
      <c r="Y3427" s="6">
        <f t="shared" si="1015"/>
        <v>659.46249588437593</v>
      </c>
      <c r="Z3427" s="6">
        <f t="shared" si="1016"/>
        <v>0.47001152590059825</v>
      </c>
      <c r="AA3427" s="6">
        <f t="shared" si="1017"/>
        <v>2327118.7169814124</v>
      </c>
      <c r="AB3427" s="26">
        <v>-13.586906357416865</v>
      </c>
      <c r="AC3427" s="4">
        <f t="shared" si="1018"/>
        <v>32.610919737565958</v>
      </c>
      <c r="AD3427" s="4">
        <f t="shared" si="1019"/>
        <v>57045757.837911233</v>
      </c>
      <c r="AE3427" s="4">
        <f t="shared" si="1020"/>
        <v>11.521614042248636</v>
      </c>
      <c r="AF3427" s="27">
        <v>-10.156431443339946</v>
      </c>
      <c r="AG3427" s="6">
        <f t="shared" si="1021"/>
        <v>22.383299683118761</v>
      </c>
      <c r="AH3427" s="6">
        <f t="shared" si="1022"/>
        <v>17766482.30950392</v>
      </c>
      <c r="AI3427" s="6">
        <f t="shared" si="1023"/>
        <v>7.9081406478641467</v>
      </c>
      <c r="AK3427" s="1">
        <f t="shared" si="1024"/>
        <v>5.7166248593324021E-6</v>
      </c>
      <c r="AL3427" s="1">
        <f t="shared" si="1025"/>
        <v>28.304124420402292</v>
      </c>
    </row>
    <row r="3428" spans="4:38" x14ac:dyDescent="0.25">
      <c r="D3428" s="1">
        <v>1997</v>
      </c>
      <c r="E3428" s="1" t="s">
        <v>100</v>
      </c>
      <c r="F3428" s="2" t="s">
        <v>287</v>
      </c>
      <c r="G3428">
        <v>2</v>
      </c>
      <c r="H3428">
        <v>5050315</v>
      </c>
      <c r="I3428" s="1">
        <v>31.188389999999998</v>
      </c>
      <c r="J3428" s="1">
        <v>22193</v>
      </c>
      <c r="K3428" s="1">
        <v>179991.9</v>
      </c>
      <c r="L3428" s="1">
        <v>174050.6</v>
      </c>
      <c r="M3428" s="3">
        <v>1100</v>
      </c>
      <c r="N3428">
        <v>123.3</v>
      </c>
      <c r="O3428">
        <v>632</v>
      </c>
      <c r="P3428"/>
      <c r="Q3428" s="1">
        <f t="shared" si="1007"/>
        <v>10</v>
      </c>
      <c r="R3428" s="5">
        <f t="shared" si="1008"/>
        <v>-4.7197049927873813</v>
      </c>
      <c r="S3428" s="4">
        <f t="shared" si="1009"/>
        <v>849.50866909128706</v>
      </c>
      <c r="T3428" s="6">
        <f t="shared" si="1010"/>
        <v>-4.8724361962669374</v>
      </c>
      <c r="U3428" s="6">
        <f t="shared" si="1011"/>
        <v>8.4805044342197835</v>
      </c>
      <c r="V3428" s="4">
        <f t="shared" si="1012"/>
        <v>118.58029500721261</v>
      </c>
      <c r="W3428" s="4">
        <f t="shared" si="1013"/>
        <v>3.6713445235776088E-3</v>
      </c>
      <c r="X3428" s="4">
        <f t="shared" si="1014"/>
        <v>18541.44631759185</v>
      </c>
      <c r="Y3428" s="6">
        <f t="shared" si="1015"/>
        <v>627.1275638037331</v>
      </c>
      <c r="Z3428" s="6">
        <f t="shared" si="1016"/>
        <v>0.36776574131783196</v>
      </c>
      <c r="AA3428" s="6">
        <f t="shared" si="1017"/>
        <v>1857332.8398635664</v>
      </c>
      <c r="AB3428" s="26">
        <v>-13.586906357416865</v>
      </c>
      <c r="AC3428" s="4">
        <f t="shared" si="1018"/>
        <v>28.787617823953571</v>
      </c>
      <c r="AD3428" s="4">
        <f t="shared" si="1019"/>
        <v>45343720.513426349</v>
      </c>
      <c r="AE3428" s="4">
        <f t="shared" si="1020"/>
        <v>8.9783945186441532</v>
      </c>
      <c r="AF3428" s="27">
        <v>-10.156431443339946</v>
      </c>
      <c r="AG3428" s="6">
        <f t="shared" si="1021"/>
        <v>20.844667911960325</v>
      </c>
      <c r="AH3428" s="6">
        <f t="shared" si="1022"/>
        <v>15997516.418235349</v>
      </c>
      <c r="AI3428" s="6">
        <f t="shared" si="1023"/>
        <v>6.5011163225870421</v>
      </c>
      <c r="AK3428" s="1">
        <f t="shared" si="1024"/>
        <v>6.3487551303668421E-6</v>
      </c>
      <c r="AL3428" s="1">
        <f t="shared" si="1025"/>
        <v>32.063213266218618</v>
      </c>
    </row>
    <row r="3429" spans="4:38" x14ac:dyDescent="0.25">
      <c r="D3429" s="1">
        <v>1998</v>
      </c>
      <c r="E3429" s="1" t="s">
        <v>100</v>
      </c>
      <c r="F3429" s="2" t="s">
        <v>287</v>
      </c>
      <c r="G3429">
        <v>2</v>
      </c>
      <c r="H3429">
        <v>5144602</v>
      </c>
      <c r="I3429" s="1">
        <v>51.151249999999997</v>
      </c>
      <c r="J3429" s="1">
        <v>21190</v>
      </c>
      <c r="K3429" s="1">
        <v>177173.9</v>
      </c>
      <c r="L3429" s="1">
        <v>164451.79999999999</v>
      </c>
      <c r="M3429" s="3">
        <v>1100</v>
      </c>
      <c r="N3429">
        <v>119.6</v>
      </c>
      <c r="O3429">
        <v>602</v>
      </c>
      <c r="P3429"/>
      <c r="Q3429" s="1">
        <f t="shared" si="1007"/>
        <v>10</v>
      </c>
      <c r="R3429" s="5">
        <f t="shared" si="1008"/>
        <v>-2.877740035678503</v>
      </c>
      <c r="S3429" s="4">
        <f t="shared" si="1009"/>
        <v>509.86042530729952</v>
      </c>
      <c r="T3429" s="6">
        <f t="shared" si="1010"/>
        <v>-3.7241931568439695</v>
      </c>
      <c r="U3429" s="6">
        <f t="shared" si="1011"/>
        <v>6.1245026819067307</v>
      </c>
      <c r="V3429" s="4">
        <f t="shared" si="1012"/>
        <v>116.72225996432149</v>
      </c>
      <c r="W3429" s="4">
        <f t="shared" si="1013"/>
        <v>1.003240248920486E-2</v>
      </c>
      <c r="X3429" s="4">
        <f t="shared" si="1014"/>
        <v>51612.717910768304</v>
      </c>
      <c r="Y3429" s="6">
        <f t="shared" si="1015"/>
        <v>598.27580684315603</v>
      </c>
      <c r="Z3429" s="6">
        <f t="shared" si="1016"/>
        <v>0.83519026207814751</v>
      </c>
      <c r="AA3429" s="6">
        <f t="shared" si="1017"/>
        <v>4296721.4926677616</v>
      </c>
      <c r="AB3429" s="26">
        <v>-13.586906357416865</v>
      </c>
      <c r="AC3429" s="4">
        <f t="shared" si="1018"/>
        <v>47.213807324376319</v>
      </c>
      <c r="AD3429" s="4">
        <f t="shared" si="1019"/>
        <v>124244466.84466429</v>
      </c>
      <c r="AE3429" s="4">
        <f t="shared" si="1020"/>
        <v>24.150452619010039</v>
      </c>
      <c r="AF3429" s="27">
        <v>-10.156431443339946</v>
      </c>
      <c r="AG3429" s="6">
        <f t="shared" si="1021"/>
        <v>27.27149483284834</v>
      </c>
      <c r="AH3429" s="6">
        <f t="shared" si="1022"/>
        <v>26726936.064540837</v>
      </c>
      <c r="AI3429" s="6">
        <f t="shared" si="1023"/>
        <v>13.949710500687337</v>
      </c>
      <c r="AK3429" s="1">
        <f t="shared" si="1024"/>
        <v>3.8000732365333438E-6</v>
      </c>
      <c r="AL3429" s="1">
        <f t="shared" si="1025"/>
        <v>19.549864372815914</v>
      </c>
    </row>
    <row r="3430" spans="4:38" x14ac:dyDescent="0.25">
      <c r="D3430" s="1">
        <v>1999</v>
      </c>
      <c r="E3430" s="1" t="s">
        <v>100</v>
      </c>
      <c r="F3430" s="2" t="s">
        <v>287</v>
      </c>
      <c r="G3430">
        <v>2</v>
      </c>
      <c r="H3430">
        <v>5235346</v>
      </c>
      <c r="I3430" s="1">
        <v>60.533819999999999</v>
      </c>
      <c r="J3430" s="1">
        <v>20204</v>
      </c>
      <c r="K3430" s="1">
        <v>174172.4</v>
      </c>
      <c r="L3430" s="1">
        <v>162303.70000000001</v>
      </c>
      <c r="M3430" s="3">
        <v>990</v>
      </c>
      <c r="N3430">
        <v>116</v>
      </c>
      <c r="O3430">
        <v>573</v>
      </c>
      <c r="P3430"/>
      <c r="Q3430" s="1">
        <f t="shared" si="1007"/>
        <v>10</v>
      </c>
      <c r="R3430" s="5">
        <f t="shared" si="1008"/>
        <v>-2.431698511674961</v>
      </c>
      <c r="S3430" s="4">
        <f t="shared" si="1009"/>
        <v>423.53476585485595</v>
      </c>
      <c r="T3430" s="6">
        <f t="shared" si="1010"/>
        <v>-3.4247493869684553</v>
      </c>
      <c r="U3430" s="6">
        <f t="shared" si="1011"/>
        <v>5.5584949707771205</v>
      </c>
      <c r="V3430" s="4">
        <f t="shared" si="1012"/>
        <v>113.56830148832503</v>
      </c>
      <c r="W3430" s="4">
        <f t="shared" si="1013"/>
        <v>1.4292526819568043E-2</v>
      </c>
      <c r="X3430" s="4">
        <f t="shared" si="1014"/>
        <v>74826.323114718281</v>
      </c>
      <c r="Y3430" s="6">
        <f t="shared" si="1015"/>
        <v>569.57525061303159</v>
      </c>
      <c r="Z3430" s="6">
        <f t="shared" si="1016"/>
        <v>1.089032558601684</v>
      </c>
      <c r="AA3430" s="6">
        <f t="shared" si="1017"/>
        <v>5701462.2495450918</v>
      </c>
      <c r="AB3430" s="26">
        <v>-13.586906357416865</v>
      </c>
      <c r="AC3430" s="4">
        <f t="shared" si="1018"/>
        <v>55.874140203582073</v>
      </c>
      <c r="AD3430" s="4">
        <f t="shared" si="1019"/>
        <v>177073806.55140951</v>
      </c>
      <c r="AE3430" s="4">
        <f t="shared" si="1020"/>
        <v>33.822751457384008</v>
      </c>
      <c r="AF3430" s="27">
        <v>-10.156431443339946</v>
      </c>
      <c r="AG3430" s="6">
        <f t="shared" si="1021"/>
        <v>29.65598441154928</v>
      </c>
      <c r="AH3430" s="6">
        <f t="shared" si="1022"/>
        <v>32187304.719103906</v>
      </c>
      <c r="AI3430" s="6">
        <f t="shared" si="1023"/>
        <v>17.951900222915299</v>
      </c>
      <c r="AK3430" s="1">
        <f t="shared" si="1024"/>
        <v>3.1554153204110532E-6</v>
      </c>
      <c r="AL3430" s="1">
        <f t="shared" si="1025"/>
        <v>16.519690976052726</v>
      </c>
    </row>
    <row r="3431" spans="4:38" x14ac:dyDescent="0.25">
      <c r="D3431" s="1">
        <v>2000</v>
      </c>
      <c r="E3431" s="1" t="s">
        <v>100</v>
      </c>
      <c r="F3431" s="2" t="s">
        <v>287</v>
      </c>
      <c r="G3431">
        <v>2</v>
      </c>
      <c r="H3431">
        <v>5323700</v>
      </c>
      <c r="I3431" s="1">
        <v>80.543189999999996</v>
      </c>
      <c r="J3431" s="1">
        <v>19268</v>
      </c>
      <c r="K3431" s="1">
        <v>171119</v>
      </c>
      <c r="L3431" s="1">
        <v>159340.70000000001</v>
      </c>
      <c r="M3431" s="3">
        <v>930</v>
      </c>
      <c r="N3431">
        <v>112.6</v>
      </c>
      <c r="O3431">
        <v>546</v>
      </c>
      <c r="P3431"/>
      <c r="Q3431" s="1">
        <f t="shared" si="1007"/>
        <v>10</v>
      </c>
      <c r="R3431" s="5">
        <f t="shared" si="1008"/>
        <v>-1.8275908863306756</v>
      </c>
      <c r="S3431" s="4">
        <f t="shared" si="1009"/>
        <v>312.73552487801891</v>
      </c>
      <c r="T3431" s="6">
        <f t="shared" si="1010"/>
        <v>-2.9935349407172067</v>
      </c>
      <c r="U3431" s="6">
        <f t="shared" si="1011"/>
        <v>4.7699195292833823</v>
      </c>
      <c r="V3431" s="4">
        <f t="shared" si="1012"/>
        <v>110.77240911366931</v>
      </c>
      <c r="W3431" s="4">
        <f t="shared" si="1013"/>
        <v>2.5754410226153716E-2</v>
      </c>
      <c r="X3431" s="4">
        <f t="shared" si="1014"/>
        <v>137108.75372097455</v>
      </c>
      <c r="Y3431" s="6">
        <f t="shared" si="1015"/>
        <v>543.00646505928285</v>
      </c>
      <c r="Z3431" s="6">
        <f t="shared" si="1016"/>
        <v>1.6885649643674503</v>
      </c>
      <c r="AA3431" s="6">
        <f t="shared" si="1017"/>
        <v>8989413.3008029945</v>
      </c>
      <c r="AB3431" s="26">
        <v>-13.586906357416865</v>
      </c>
      <c r="AC3431" s="4">
        <f t="shared" si="1018"/>
        <v>74.343259528371902</v>
      </c>
      <c r="AD3431" s="4">
        <f t="shared" si="1019"/>
        <v>318774812.55963421</v>
      </c>
      <c r="AE3431" s="4">
        <f t="shared" si="1020"/>
        <v>59.878432774129678</v>
      </c>
      <c r="AF3431" s="27">
        <v>-10.156431443339946</v>
      </c>
      <c r="AG3431" s="6">
        <f t="shared" si="1021"/>
        <v>33.927886744180164</v>
      </c>
      <c r="AH3431" s="6">
        <f t="shared" si="1022"/>
        <v>43549536.974362589</v>
      </c>
      <c r="AI3431" s="6">
        <f t="shared" si="1023"/>
        <v>27.326602283349843</v>
      </c>
      <c r="AK3431" s="1">
        <f t="shared" si="1024"/>
        <v>2.3321560110544893E-6</v>
      </c>
      <c r="AL3431" s="1">
        <f t="shared" si="1025"/>
        <v>12.415698956050786</v>
      </c>
    </row>
    <row r="3432" spans="4:38" x14ac:dyDescent="0.25">
      <c r="D3432" s="1">
        <v>2001</v>
      </c>
      <c r="E3432" s="1" t="s">
        <v>100</v>
      </c>
      <c r="F3432" s="2" t="s">
        <v>287</v>
      </c>
      <c r="G3432">
        <v>2</v>
      </c>
      <c r="H3432">
        <v>5409582</v>
      </c>
      <c r="I3432" s="1">
        <v>84.0334</v>
      </c>
      <c r="J3432" s="1">
        <v>18396</v>
      </c>
      <c r="K3432" s="1">
        <v>168615.9</v>
      </c>
      <c r="L3432" s="1">
        <v>157996.1</v>
      </c>
      <c r="M3432" s="3">
        <v>870</v>
      </c>
      <c r="N3432">
        <v>109.1</v>
      </c>
      <c r="O3432">
        <v>519</v>
      </c>
      <c r="P3432"/>
      <c r="Q3432" s="1">
        <f t="shared" si="1007"/>
        <v>10</v>
      </c>
      <c r="R3432" s="5">
        <f t="shared" si="1008"/>
        <v>-1.7516844492785011</v>
      </c>
      <c r="S3432" s="4">
        <f t="shared" si="1009"/>
        <v>295.36184993109879</v>
      </c>
      <c r="T3432" s="6">
        <f t="shared" si="1010"/>
        <v>-2.93649403595473</v>
      </c>
      <c r="U3432" s="6">
        <f t="shared" si="1011"/>
        <v>4.6395460535410713</v>
      </c>
      <c r="V3432" s="4">
        <f t="shared" si="1012"/>
        <v>107.34831555072149</v>
      </c>
      <c r="W3432" s="4">
        <f t="shared" si="1013"/>
        <v>2.845100002576605E-2</v>
      </c>
      <c r="X3432" s="4">
        <f t="shared" si="1014"/>
        <v>153908.01762138357</v>
      </c>
      <c r="Y3432" s="6">
        <f t="shared" si="1015"/>
        <v>516.06350596404525</v>
      </c>
      <c r="Z3432" s="6">
        <f t="shared" si="1016"/>
        <v>1.8112418549194622</v>
      </c>
      <c r="AA3432" s="6">
        <f t="shared" si="1017"/>
        <v>9798061.3360189348</v>
      </c>
      <c r="AB3432" s="26">
        <v>-13.586906357416865</v>
      </c>
      <c r="AC3432" s="4">
        <f t="shared" si="1018"/>
        <v>77.564805482021356</v>
      </c>
      <c r="AD3432" s="4">
        <f t="shared" si="1019"/>
        <v>352598411.5986371</v>
      </c>
      <c r="AE3432" s="4">
        <f t="shared" si="1020"/>
        <v>65.180343249928939</v>
      </c>
      <c r="AF3432" s="27">
        <v>-10.156431443339946</v>
      </c>
      <c r="AG3432" s="6">
        <f t="shared" si="1021"/>
        <v>34.586930260996866</v>
      </c>
      <c r="AH3432" s="6">
        <f t="shared" si="1022"/>
        <v>46169671.569178186</v>
      </c>
      <c r="AI3432" s="6">
        <f t="shared" si="1023"/>
        <v>29.064573453944544</v>
      </c>
      <c r="AK3432" s="1">
        <f t="shared" si="1024"/>
        <v>2.1998058678243112E-6</v>
      </c>
      <c r="AL3432" s="1">
        <f t="shared" si="1025"/>
        <v>11.900030226076774</v>
      </c>
    </row>
    <row r="3433" spans="4:38" x14ac:dyDescent="0.25">
      <c r="D3433" s="1">
        <v>2002</v>
      </c>
      <c r="E3433" s="1" t="s">
        <v>100</v>
      </c>
      <c r="F3433" s="2" t="s">
        <v>287</v>
      </c>
      <c r="G3433">
        <v>2</v>
      </c>
      <c r="H3433">
        <v>5493246</v>
      </c>
      <c r="I3433" s="1">
        <v>86.190659999999994</v>
      </c>
      <c r="J3433" s="1">
        <v>17594</v>
      </c>
      <c r="K3433" s="1">
        <v>166452.20000000001</v>
      </c>
      <c r="L3433" s="1">
        <v>158215</v>
      </c>
      <c r="M3433" s="3">
        <v>820</v>
      </c>
      <c r="N3433">
        <v>105.7</v>
      </c>
      <c r="O3433">
        <v>493</v>
      </c>
      <c r="P3433"/>
      <c r="Q3433" s="1">
        <f t="shared" si="1007"/>
        <v>10</v>
      </c>
      <c r="R3433" s="5">
        <f t="shared" si="1008"/>
        <v>-1.707841661729937</v>
      </c>
      <c r="S3433" s="4">
        <f t="shared" si="1009"/>
        <v>284.27400184660382</v>
      </c>
      <c r="T3433" s="6">
        <f t="shared" si="1010"/>
        <v>-2.9031853764838602</v>
      </c>
      <c r="U3433" s="6">
        <f t="shared" si="1011"/>
        <v>4.5932747434039394</v>
      </c>
      <c r="V3433" s="4">
        <f t="shared" si="1012"/>
        <v>103.99215833827006</v>
      </c>
      <c r="W3433" s="4">
        <f t="shared" si="1013"/>
        <v>3.0319571765310093E-2</v>
      </c>
      <c r="X3433" s="4">
        <f t="shared" si="1014"/>
        <v>166552.8663215026</v>
      </c>
      <c r="Y3433" s="6">
        <f t="shared" si="1015"/>
        <v>490.09681462351614</v>
      </c>
      <c r="Z3433" s="6">
        <f t="shared" si="1016"/>
        <v>1.8764533979547378</v>
      </c>
      <c r="AA3433" s="6">
        <f t="shared" si="1017"/>
        <v>10307820.122501271</v>
      </c>
      <c r="AB3433" s="26">
        <v>-13.586906357416865</v>
      </c>
      <c r="AC3433" s="4">
        <f t="shared" si="1018"/>
        <v>79.556007221736095</v>
      </c>
      <c r="AD3433" s="4">
        <f t="shared" si="1019"/>
        <v>376671041.56601524</v>
      </c>
      <c r="AE3433" s="4">
        <f t="shared" si="1020"/>
        <v>68.569847694062005</v>
      </c>
      <c r="AF3433" s="27">
        <v>-10.156431443339946</v>
      </c>
      <c r="AG3433" s="6">
        <f t="shared" si="1021"/>
        <v>34.983751039834466</v>
      </c>
      <c r="AH3433" s="6">
        <f t="shared" si="1022"/>
        <v>48087300.305230193</v>
      </c>
      <c r="AI3433" s="6">
        <f t="shared" si="1023"/>
        <v>30.152725913990185</v>
      </c>
      <c r="AK3433" s="1">
        <f t="shared" si="1024"/>
        <v>2.1120818550579532E-6</v>
      </c>
      <c r="AL3433" s="1">
        <f t="shared" si="1025"/>
        <v>11.602185201969681</v>
      </c>
    </row>
    <row r="3434" spans="4:38" x14ac:dyDescent="0.25">
      <c r="D3434" s="1">
        <v>2003</v>
      </c>
      <c r="E3434" s="1" t="s">
        <v>100</v>
      </c>
      <c r="F3434" s="2" t="s">
        <v>287</v>
      </c>
      <c r="G3434">
        <v>2</v>
      </c>
      <c r="H3434">
        <v>5576640</v>
      </c>
      <c r="I3434" s="1">
        <v>75.552719999999994</v>
      </c>
      <c r="J3434" s="1">
        <v>16883</v>
      </c>
      <c r="K3434" s="1">
        <v>164873</v>
      </c>
      <c r="L3434" s="1">
        <v>158119.70000000001</v>
      </c>
      <c r="M3434" s="3">
        <v>780</v>
      </c>
      <c r="N3434">
        <v>102.4</v>
      </c>
      <c r="O3434">
        <v>468</v>
      </c>
      <c r="P3434"/>
      <c r="Q3434" s="1">
        <f t="shared" si="1007"/>
        <v>10</v>
      </c>
      <c r="R3434" s="5">
        <f t="shared" si="1008"/>
        <v>-1.9483084129863228</v>
      </c>
      <c r="S3434" s="4">
        <f t="shared" si="1009"/>
        <v>321.22345297429405</v>
      </c>
      <c r="T3434" s="6">
        <f t="shared" si="1010"/>
        <v>-3.0827365916579752</v>
      </c>
      <c r="U3434" s="6">
        <f t="shared" si="1011"/>
        <v>4.874413850519816</v>
      </c>
      <c r="V3434" s="4">
        <f t="shared" si="1012"/>
        <v>100.45169158701368</v>
      </c>
      <c r="W3434" s="4">
        <f t="shared" si="1013"/>
        <v>2.3520300059175974E-2</v>
      </c>
      <c r="X3434" s="4">
        <f t="shared" si="1014"/>
        <v>131164.2461220031</v>
      </c>
      <c r="Y3434" s="6">
        <f t="shared" si="1015"/>
        <v>464.91726340834202</v>
      </c>
      <c r="Z3434" s="6">
        <f t="shared" si="1016"/>
        <v>1.5499857483775803</v>
      </c>
      <c r="AA3434" s="6">
        <f t="shared" si="1017"/>
        <v>8643712.5238323491</v>
      </c>
      <c r="AB3434" s="26">
        <v>-13.586906357416865</v>
      </c>
      <c r="AC3434" s="4">
        <f t="shared" si="1018"/>
        <v>69.736938294030992</v>
      </c>
      <c r="AD3434" s="4">
        <f t="shared" si="1019"/>
        <v>293822865.59379113</v>
      </c>
      <c r="AE3434" s="4">
        <f t="shared" si="1020"/>
        <v>52.688153725862009</v>
      </c>
      <c r="AF3434" s="27">
        <v>-10.156431443339946</v>
      </c>
      <c r="AG3434" s="6">
        <f t="shared" si="1021"/>
        <v>32.946153981575037</v>
      </c>
      <c r="AH3434" s="6">
        <f t="shared" si="1022"/>
        <v>42792125.147605643</v>
      </c>
      <c r="AI3434" s="6">
        <f t="shared" si="1023"/>
        <v>24.891715468468238</v>
      </c>
      <c r="AK3434" s="1">
        <f t="shared" si="1024"/>
        <v>2.3734346934878113E-6</v>
      </c>
      <c r="AL3434" s="1">
        <f t="shared" si="1025"/>
        <v>13.235790849091867</v>
      </c>
    </row>
    <row r="3435" spans="4:38" x14ac:dyDescent="0.25">
      <c r="D3435" s="1">
        <v>2004</v>
      </c>
      <c r="E3435" s="1" t="s">
        <v>100</v>
      </c>
      <c r="F3435" s="2" t="s">
        <v>287</v>
      </c>
      <c r="G3435">
        <v>2</v>
      </c>
      <c r="H3435">
        <v>5662208</v>
      </c>
      <c r="I3435" s="1">
        <v>80.420839999999998</v>
      </c>
      <c r="J3435" s="1">
        <v>16253</v>
      </c>
      <c r="K3435" s="1">
        <v>164006.1</v>
      </c>
      <c r="L3435" s="1">
        <v>157657.70000000001</v>
      </c>
      <c r="M3435" s="3">
        <v>740</v>
      </c>
      <c r="N3435">
        <v>99.1</v>
      </c>
      <c r="O3435">
        <v>444</v>
      </c>
      <c r="P3435"/>
      <c r="Q3435" s="1">
        <f t="shared" si="1007"/>
        <v>10</v>
      </c>
      <c r="R3435" s="5">
        <f t="shared" si="1008"/>
        <v>-1.8303713316100652</v>
      </c>
      <c r="S3435" s="4">
        <f t="shared" si="1009"/>
        <v>300.19206364917352</v>
      </c>
      <c r="T3435" s="6">
        <f t="shared" si="1010"/>
        <v>-2.9956098546456924</v>
      </c>
      <c r="U3435" s="6">
        <f t="shared" si="1011"/>
        <v>4.7228095978077418</v>
      </c>
      <c r="V3435" s="4">
        <f t="shared" si="1012"/>
        <v>97.269628668389927</v>
      </c>
      <c r="W3435" s="4">
        <f t="shared" si="1013"/>
        <v>2.678979551371008E-2</v>
      </c>
      <c r="X3435" s="4">
        <f t="shared" si="1014"/>
        <v>151689.39447609332</v>
      </c>
      <c r="Y3435" s="6">
        <f t="shared" si="1015"/>
        <v>441.00439014535431</v>
      </c>
      <c r="Z3435" s="6">
        <f t="shared" si="1016"/>
        <v>1.7028177472437203</v>
      </c>
      <c r="AA3435" s="6">
        <f t="shared" si="1017"/>
        <v>9641708.2709853705</v>
      </c>
      <c r="AB3435" s="26">
        <v>-13.586906357416865</v>
      </c>
      <c r="AC3435" s="4">
        <f t="shared" si="1018"/>
        <v>74.23032759951117</v>
      </c>
      <c r="AD3435" s="4">
        <f t="shared" si="1019"/>
        <v>338014866.13478005</v>
      </c>
      <c r="AE3435" s="4">
        <f t="shared" si="1020"/>
        <v>59.696652990278714</v>
      </c>
      <c r="AF3435" s="27">
        <v>-10.156431443339946</v>
      </c>
      <c r="AG3435" s="6">
        <f t="shared" si="1021"/>
        <v>33.904386539485479</v>
      </c>
      <c r="AH3435" s="6">
        <f t="shared" si="1022"/>
        <v>46248277.836648405</v>
      </c>
      <c r="AI3435" s="6">
        <f t="shared" si="1023"/>
        <v>27.266192451901155</v>
      </c>
      <c r="AK3435" s="1">
        <f t="shared" si="1024"/>
        <v>2.1960669496090318E-6</v>
      </c>
      <c r="AL3435" s="1">
        <f t="shared" si="1025"/>
        <v>12.434587850611857</v>
      </c>
    </row>
    <row r="3436" spans="4:38" x14ac:dyDescent="0.25">
      <c r="D3436" s="1">
        <v>2005</v>
      </c>
      <c r="E3436" s="1" t="s">
        <v>100</v>
      </c>
      <c r="F3436" s="2" t="s">
        <v>287</v>
      </c>
      <c r="G3436">
        <v>2</v>
      </c>
      <c r="H3436">
        <v>5751676</v>
      </c>
      <c r="I3436" s="1">
        <v>87.915710000000004</v>
      </c>
      <c r="J3436" s="1">
        <v>15688</v>
      </c>
      <c r="K3436" s="1">
        <v>163587.1</v>
      </c>
      <c r="L3436" s="1">
        <v>160287.1</v>
      </c>
      <c r="M3436" s="3">
        <v>700</v>
      </c>
      <c r="N3436">
        <v>95.9</v>
      </c>
      <c r="O3436">
        <v>418</v>
      </c>
      <c r="P3436"/>
      <c r="Q3436" s="1">
        <f t="shared" si="1007"/>
        <v>10</v>
      </c>
      <c r="R3436" s="5">
        <f t="shared" si="1008"/>
        <v>-1.6743310154692488</v>
      </c>
      <c r="S3436" s="4">
        <f t="shared" si="1009"/>
        <v>273.8989552606696</v>
      </c>
      <c r="T3436" s="6">
        <f t="shared" si="1010"/>
        <v>-2.8775377706873178</v>
      </c>
      <c r="U3436" s="6">
        <f t="shared" si="1011"/>
        <v>4.6123218440393519</v>
      </c>
      <c r="V3436" s="4">
        <f t="shared" si="1012"/>
        <v>94.225668984530756</v>
      </c>
      <c r="W3436" s="4">
        <f t="shared" si="1013"/>
        <v>3.2097862482290455E-2</v>
      </c>
      <c r="X3436" s="4">
        <f t="shared" si="1014"/>
        <v>184616.50529069043</v>
      </c>
      <c r="Y3436" s="6">
        <f t="shared" si="1015"/>
        <v>415.1224622293127</v>
      </c>
      <c r="Z3436" s="6">
        <f t="shared" si="1016"/>
        <v>1.9061052756675301</v>
      </c>
      <c r="AA3436" s="6">
        <f t="shared" si="1017"/>
        <v>10963299.967530318</v>
      </c>
      <c r="AB3436" s="26">
        <v>-13.586906357416865</v>
      </c>
      <c r="AC3436" s="4">
        <f t="shared" si="1018"/>
        <v>81.148268961672386</v>
      </c>
      <c r="AD3436" s="4">
        <f t="shared" si="1019"/>
        <v>410336510.98032665</v>
      </c>
      <c r="AE3436" s="4">
        <f t="shared" si="1020"/>
        <v>71.342076810363906</v>
      </c>
      <c r="AF3436" s="27">
        <v>-10.156431443339946</v>
      </c>
      <c r="AG3436" s="6">
        <f t="shared" si="1021"/>
        <v>35.295562570197021</v>
      </c>
      <c r="AH3436" s="6">
        <f t="shared" si="1022"/>
        <v>51357283.350546874</v>
      </c>
      <c r="AI3436" s="6">
        <f t="shared" si="1023"/>
        <v>31.030344432082959</v>
      </c>
      <c r="AK3436" s="1">
        <f t="shared" si="1024"/>
        <v>1.9776029378375982E-6</v>
      </c>
      <c r="AL3436" s="1">
        <f t="shared" si="1025"/>
        <v>11.374531355090006</v>
      </c>
    </row>
    <row r="3437" spans="4:38" x14ac:dyDescent="0.25">
      <c r="D3437" s="1">
        <v>2006</v>
      </c>
      <c r="E3437" s="1" t="s">
        <v>100</v>
      </c>
      <c r="F3437" s="2" t="s">
        <v>287</v>
      </c>
      <c r="G3437">
        <v>2</v>
      </c>
      <c r="H3437">
        <v>5846074</v>
      </c>
      <c r="I3437" s="1">
        <v>96.743870000000001</v>
      </c>
      <c r="J3437" s="1">
        <v>15166</v>
      </c>
      <c r="K3437" s="1">
        <v>163779.70000000001</v>
      </c>
      <c r="L3437" s="1">
        <v>160714.29999999999</v>
      </c>
      <c r="M3437" s="3">
        <v>670</v>
      </c>
      <c r="N3437">
        <v>92.6</v>
      </c>
      <c r="O3437">
        <v>392</v>
      </c>
      <c r="P3437"/>
      <c r="Q3437" s="1">
        <f t="shared" si="1007"/>
        <v>10</v>
      </c>
      <c r="R3437" s="5">
        <f t="shared" si="1008"/>
        <v>-1.5215434321575103</v>
      </c>
      <c r="S3437" s="4">
        <f t="shared" si="1009"/>
        <v>249.19792685572742</v>
      </c>
      <c r="T3437" s="6">
        <f t="shared" si="1010"/>
        <v>-2.758350633468138</v>
      </c>
      <c r="U3437" s="6">
        <f t="shared" si="1011"/>
        <v>4.4330639121238837</v>
      </c>
      <c r="V3437" s="4">
        <f t="shared" si="1012"/>
        <v>91.07845656784248</v>
      </c>
      <c r="W3437" s="4">
        <f t="shared" si="1013"/>
        <v>3.8822100657366083E-2</v>
      </c>
      <c r="X3437" s="4">
        <f t="shared" si="1014"/>
        <v>226956.87327841076</v>
      </c>
      <c r="Y3437" s="6">
        <f t="shared" si="1015"/>
        <v>389.24164936653187</v>
      </c>
      <c r="Z3437" s="6">
        <f t="shared" si="1016"/>
        <v>2.18232518000513</v>
      </c>
      <c r="AA3437" s="6">
        <f t="shared" si="1017"/>
        <v>12758034.49437331</v>
      </c>
      <c r="AB3437" s="26">
        <v>-13.586906357416865</v>
      </c>
      <c r="AC3437" s="4">
        <f t="shared" si="1018"/>
        <v>89.29686836576839</v>
      </c>
      <c r="AD3437" s="4">
        <f t="shared" si="1019"/>
        <v>505037926.35746187</v>
      </c>
      <c r="AE3437" s="4">
        <f t="shared" si="1020"/>
        <v>86.389246245850103</v>
      </c>
      <c r="AF3437" s="27">
        <v>-10.156431443339946</v>
      </c>
      <c r="AG3437" s="6">
        <f t="shared" si="1021"/>
        <v>36.820668554998143</v>
      </c>
      <c r="AH3437" s="6">
        <f t="shared" si="1022"/>
        <v>57441914.472584784</v>
      </c>
      <c r="AI3437" s="6">
        <f t="shared" si="1023"/>
        <v>35.621739719978279</v>
      </c>
      <c r="AK3437" s="1">
        <f t="shared" si="1024"/>
        <v>1.768122030157489E-6</v>
      </c>
      <c r="AL3437" s="1">
        <f t="shared" si="1025"/>
        <v>10.336572229330912</v>
      </c>
    </row>
    <row r="3438" spans="4:38" x14ac:dyDescent="0.25">
      <c r="D3438" s="1">
        <v>2007</v>
      </c>
      <c r="E3438" s="1" t="s">
        <v>100</v>
      </c>
      <c r="F3438" s="2" t="s">
        <v>287</v>
      </c>
      <c r="G3438">
        <v>2</v>
      </c>
      <c r="H3438">
        <v>5944948</v>
      </c>
      <c r="I3438" s="1">
        <v>113.9898</v>
      </c>
      <c r="J3438" s="1">
        <v>14666</v>
      </c>
      <c r="K3438" s="1">
        <v>164049.20000000001</v>
      </c>
      <c r="L3438" s="1">
        <v>161202.20000000001</v>
      </c>
      <c r="M3438" s="3">
        <v>630</v>
      </c>
      <c r="N3438">
        <v>89.4</v>
      </c>
      <c r="O3438">
        <v>366</v>
      </c>
      <c r="P3438"/>
      <c r="Q3438" s="1">
        <f t="shared" si="1007"/>
        <v>10</v>
      </c>
      <c r="R3438" s="5">
        <f t="shared" si="1008"/>
        <v>-1.2913436114459365</v>
      </c>
      <c r="S3438" s="4">
        <f t="shared" si="1009"/>
        <v>211.84388638281675</v>
      </c>
      <c r="T3438" s="6">
        <f t="shared" si="1010"/>
        <v>-2.5705808358556284</v>
      </c>
      <c r="U3438" s="6">
        <f t="shared" si="1011"/>
        <v>4.1438328601776622</v>
      </c>
      <c r="V3438" s="4">
        <f t="shared" si="1012"/>
        <v>88.108656388554067</v>
      </c>
      <c r="W3438" s="4">
        <f t="shared" si="1013"/>
        <v>5.380839728082238E-2</v>
      </c>
      <c r="X3438" s="4">
        <f t="shared" si="1014"/>
        <v>319888.12379783043</v>
      </c>
      <c r="Y3438" s="6">
        <f t="shared" si="1015"/>
        <v>363.42941916414435</v>
      </c>
      <c r="Z3438" s="6">
        <f t="shared" si="1016"/>
        <v>2.7508300611118961</v>
      </c>
      <c r="AA3438" s="6">
        <f t="shared" si="1017"/>
        <v>16353541.670147045</v>
      </c>
      <c r="AB3438" s="26">
        <v>-13.586906357416865</v>
      </c>
      <c r="AC3438" s="4">
        <f t="shared" si="1018"/>
        <v>105.21526754760033</v>
      </c>
      <c r="AD3438" s="4">
        <f t="shared" si="1019"/>
        <v>713005394.66126513</v>
      </c>
      <c r="AE3438" s="4">
        <f t="shared" si="1020"/>
        <v>119.93467304697452</v>
      </c>
      <c r="AF3438" s="27">
        <v>-10.156431443339946</v>
      </c>
      <c r="AG3438" s="6">
        <f t="shared" si="1021"/>
        <v>39.510258933208526</v>
      </c>
      <c r="AH3438" s="6">
        <f t="shared" si="1022"/>
        <v>68826422.043098643</v>
      </c>
      <c r="AI3438" s="6">
        <f t="shared" si="1023"/>
        <v>45.037665137446531</v>
      </c>
      <c r="AK3438" s="1">
        <f t="shared" si="1024"/>
        <v>1.4756587865311461E-6</v>
      </c>
      <c r="AL3438" s="1">
        <f t="shared" si="1025"/>
        <v>8.7727147516707618</v>
      </c>
    </row>
    <row r="3439" spans="4:38" x14ac:dyDescent="0.25">
      <c r="D3439" s="1">
        <v>2008</v>
      </c>
      <c r="E3439" s="1" t="s">
        <v>100</v>
      </c>
      <c r="F3439" s="2" t="s">
        <v>287</v>
      </c>
      <c r="G3439">
        <v>2</v>
      </c>
      <c r="H3439">
        <v>6046620</v>
      </c>
      <c r="I3439" s="1">
        <v>125.1874</v>
      </c>
      <c r="J3439" s="1">
        <v>14195</v>
      </c>
      <c r="K3439" s="1">
        <v>164484.4</v>
      </c>
      <c r="L3439" s="1">
        <v>161290.29999999999</v>
      </c>
      <c r="M3439" s="3">
        <v>590</v>
      </c>
      <c r="N3439">
        <v>86.3</v>
      </c>
      <c r="O3439">
        <v>341</v>
      </c>
      <c r="P3439"/>
      <c r="Q3439" s="1">
        <f t="shared" si="1007"/>
        <v>10</v>
      </c>
      <c r="R3439" s="5">
        <f t="shared" si="1008"/>
        <v>-1.1758371848924094</v>
      </c>
      <c r="S3439" s="4">
        <f t="shared" si="1009"/>
        <v>193.40687385471702</v>
      </c>
      <c r="T3439" s="6">
        <f t="shared" si="1010"/>
        <v>-2.4718050715876569</v>
      </c>
      <c r="U3439" s="6">
        <f t="shared" si="1011"/>
        <v>3.9867818153789463</v>
      </c>
      <c r="V3439" s="4">
        <f t="shared" si="1012"/>
        <v>85.124162815107582</v>
      </c>
      <c r="W3439" s="4">
        <f t="shared" si="1013"/>
        <v>6.4727482278648496E-2</v>
      </c>
      <c r="X3439" s="4">
        <f t="shared" si="1014"/>
        <v>391382.48889572156</v>
      </c>
      <c r="Y3439" s="6">
        <f t="shared" si="1015"/>
        <v>338.52819492841235</v>
      </c>
      <c r="Z3439" s="6">
        <f t="shared" si="1016"/>
        <v>3.140061478084696</v>
      </c>
      <c r="AA3439" s="6">
        <f t="shared" si="1017"/>
        <v>18986758.534616485</v>
      </c>
      <c r="AB3439" s="26">
        <v>-13.586906357416865</v>
      </c>
      <c r="AC3439" s="4">
        <f t="shared" si="1018"/>
        <v>115.55091582394618</v>
      </c>
      <c r="AD3439" s="4">
        <f t="shared" si="1019"/>
        <v>874674948.00420702</v>
      </c>
      <c r="AE3439" s="4">
        <f t="shared" si="1020"/>
        <v>144.6551871961868</v>
      </c>
      <c r="AF3439" s="27">
        <v>-10.156431443339946</v>
      </c>
      <c r="AG3439" s="6">
        <f t="shared" si="1021"/>
        <v>41.089127779871426</v>
      </c>
      <c r="AH3439" s="6">
        <f t="shared" si="1022"/>
        <v>76880188.108129844</v>
      </c>
      <c r="AI3439" s="6">
        <f t="shared" si="1023"/>
        <v>51.438410750298758</v>
      </c>
      <c r="AK3439" s="1">
        <f t="shared" si="1024"/>
        <v>1.3210726577639491E-6</v>
      </c>
      <c r="AL3439" s="1">
        <f t="shared" si="1025"/>
        <v>7.9880243538886511</v>
      </c>
    </row>
    <row r="3440" spans="4:38" x14ac:dyDescent="0.25">
      <c r="D3440" s="1">
        <v>2009</v>
      </c>
      <c r="E3440" s="1" t="s">
        <v>100</v>
      </c>
      <c r="F3440" s="2" t="s">
        <v>287</v>
      </c>
      <c r="G3440">
        <v>2</v>
      </c>
      <c r="H3440">
        <v>6148623</v>
      </c>
      <c r="I3440" s="1">
        <v>137.04599999999999</v>
      </c>
      <c r="J3440" s="1">
        <v>13731</v>
      </c>
      <c r="K3440" s="1">
        <v>164837.9</v>
      </c>
      <c r="L3440" s="1">
        <v>164557</v>
      </c>
      <c r="M3440" s="3">
        <v>550</v>
      </c>
      <c r="N3440">
        <v>83.3</v>
      </c>
      <c r="O3440">
        <v>316</v>
      </c>
      <c r="P3440"/>
      <c r="Q3440" s="1">
        <f t="shared" si="1007"/>
        <v>10</v>
      </c>
      <c r="R3440" s="5">
        <f t="shared" si="1008"/>
        <v>-1.0740919107452973</v>
      </c>
      <c r="S3440" s="4">
        <f t="shared" si="1009"/>
        <v>177.05105497424222</v>
      </c>
      <c r="T3440" s="6">
        <f t="shared" si="1010"/>
        <v>-2.3817081052917186</v>
      </c>
      <c r="U3440" s="6">
        <f t="shared" si="1011"/>
        <v>3.9192674068248934</v>
      </c>
      <c r="V3440" s="4">
        <f t="shared" si="1012"/>
        <v>82.225908089254702</v>
      </c>
      <c r="W3440" s="4">
        <f t="shared" si="1013"/>
        <v>7.7404791527470859E-2</v>
      </c>
      <c r="X3440" s="4">
        <f t="shared" si="1014"/>
        <v>475932.88149601244</v>
      </c>
      <c r="Y3440" s="6">
        <f t="shared" si="1015"/>
        <v>313.61829189470831</v>
      </c>
      <c r="Z3440" s="6">
        <f t="shared" si="1016"/>
        <v>3.4967249175535269</v>
      </c>
      <c r="AA3440" s="6">
        <f t="shared" si="1017"/>
        <v>21500043.252742719</v>
      </c>
      <c r="AB3440" s="26">
        <v>-13.586906357416865</v>
      </c>
      <c r="AC3440" s="4">
        <f t="shared" si="1018"/>
        <v>126.49668265343421</v>
      </c>
      <c r="AD3440" s="4">
        <f t="shared" si="1019"/>
        <v>1065916943.9593489</v>
      </c>
      <c r="AE3440" s="4">
        <f t="shared" si="1020"/>
        <v>173.35864370922545</v>
      </c>
      <c r="AF3440" s="27">
        <v>-10.156431443339946</v>
      </c>
      <c r="AG3440" s="6">
        <f t="shared" si="1021"/>
        <v>42.643476842414977</v>
      </c>
      <c r="AH3440" s="6">
        <f t="shared" si="1022"/>
        <v>85582579.230773568</v>
      </c>
      <c r="AI3440" s="6">
        <f t="shared" si="1023"/>
        <v>58.441179273456029</v>
      </c>
      <c r="AK3440" s="1">
        <f t="shared" si="1024"/>
        <v>1.1867405182955648E-6</v>
      </c>
      <c r="AL3440" s="1">
        <f t="shared" si="1025"/>
        <v>7.2968200458240302</v>
      </c>
    </row>
    <row r="3441" spans="4:38" x14ac:dyDescent="0.25">
      <c r="D3441" s="1">
        <v>2010</v>
      </c>
      <c r="E3441" s="1" t="s">
        <v>100</v>
      </c>
      <c r="F3441" s="2" t="s">
        <v>287</v>
      </c>
      <c r="G3441">
        <v>2</v>
      </c>
      <c r="H3441">
        <v>6249165</v>
      </c>
      <c r="I3441" s="1">
        <v>157.06049999999999</v>
      </c>
      <c r="J3441" s="1">
        <v>13265</v>
      </c>
      <c r="K3441" s="1">
        <v>164987.6</v>
      </c>
      <c r="L3441" s="1">
        <v>163265.29999999999</v>
      </c>
      <c r="M3441" s="3">
        <v>520</v>
      </c>
      <c r="N3441">
        <v>80.400000000000006</v>
      </c>
      <c r="O3441">
        <v>294</v>
      </c>
      <c r="P3441"/>
      <c r="Q3441" s="1">
        <f t="shared" si="1007"/>
        <v>10</v>
      </c>
      <c r="R3441" s="5">
        <f t="shared" si="1008"/>
        <v>-0.93721846040220169</v>
      </c>
      <c r="S3441" s="4">
        <f t="shared" si="1009"/>
        <v>154.62942445745429</v>
      </c>
      <c r="T3441" s="6">
        <f t="shared" si="1010"/>
        <v>-2.2550288292315064</v>
      </c>
      <c r="U3441" s="6">
        <f t="shared" si="1011"/>
        <v>3.6816795831313067</v>
      </c>
      <c r="V3441" s="4">
        <f t="shared" si="1012"/>
        <v>79.462781539597799</v>
      </c>
      <c r="W3441" s="4">
        <f t="shared" si="1013"/>
        <v>0.10157219465252204</v>
      </c>
      <c r="X3441" s="4">
        <f t="shared" si="1014"/>
        <v>634741.40379572788</v>
      </c>
      <c r="Y3441" s="6">
        <f t="shared" si="1015"/>
        <v>291.74497117076851</v>
      </c>
      <c r="Z3441" s="6">
        <f t="shared" si="1016"/>
        <v>4.2660013304693507</v>
      </c>
      <c r="AA3441" s="6">
        <f t="shared" si="1017"/>
        <v>26658946.204322498</v>
      </c>
      <c r="AB3441" s="26">
        <v>-13.586906357416865</v>
      </c>
      <c r="AC3441" s="4">
        <f t="shared" si="1018"/>
        <v>144.97053708893148</v>
      </c>
      <c r="AD3441" s="4">
        <f t="shared" si="1019"/>
        <v>1422881442.6674197</v>
      </c>
      <c r="AE3441" s="4">
        <f t="shared" si="1020"/>
        <v>227.69145040456121</v>
      </c>
      <c r="AF3441" s="27">
        <v>-10.156431443339946</v>
      </c>
      <c r="AG3441" s="6">
        <f t="shared" si="1021"/>
        <v>45.039031482365431</v>
      </c>
      <c r="AH3441" s="6">
        <f t="shared" si="1022"/>
        <v>99685067.839592442</v>
      </c>
      <c r="AI3441" s="6">
        <f t="shared" si="1023"/>
        <v>70.738528041360553</v>
      </c>
      <c r="AK3441" s="1">
        <f t="shared" si="1024"/>
        <v>1.0188518364338277E-6</v>
      </c>
      <c r="AL3441" s="1">
        <f t="shared" si="1025"/>
        <v>6.3669732364280014</v>
      </c>
    </row>
    <row r="3442" spans="4:38" x14ac:dyDescent="0.25">
      <c r="D3442" s="1">
        <v>2011</v>
      </c>
      <c r="E3442" s="1" t="s">
        <v>100</v>
      </c>
      <c r="F3442" s="2" t="s">
        <v>287</v>
      </c>
      <c r="G3442">
        <v>2</v>
      </c>
      <c r="H3442">
        <v>6347567</v>
      </c>
      <c r="I3442" s="1">
        <v>171.66569999999999</v>
      </c>
      <c r="J3442" s="1">
        <v>12795</v>
      </c>
      <c r="K3442" s="1">
        <v>164671.79999999999</v>
      </c>
      <c r="L3442" s="1">
        <v>162361.60000000001</v>
      </c>
      <c r="M3442" s="3">
        <v>480</v>
      </c>
      <c r="N3442">
        <v>77.7</v>
      </c>
      <c r="O3442">
        <v>271</v>
      </c>
      <c r="P3442"/>
      <c r="Q3442" s="1">
        <f t="shared" si="1007"/>
        <v>10</v>
      </c>
      <c r="R3442" s="5">
        <f t="shared" si="1008"/>
        <v>-0.85748055668663004</v>
      </c>
      <c r="S3442" s="4">
        <f t="shared" si="1009"/>
        <v>141.20286673458938</v>
      </c>
      <c r="T3442" s="6">
        <f t="shared" si="1010"/>
        <v>-2.1777659578421829</v>
      </c>
      <c r="U3442" s="6">
        <f t="shared" si="1011"/>
        <v>3.5358556534078938</v>
      </c>
      <c r="V3442" s="4">
        <f t="shared" si="1012"/>
        <v>76.842519443313378</v>
      </c>
      <c r="W3442" s="4">
        <f t="shared" si="1013"/>
        <v>0.12157380651674006</v>
      </c>
      <c r="X3442" s="4">
        <f t="shared" si="1014"/>
        <v>771697.88231004414</v>
      </c>
      <c r="Y3442" s="6">
        <f t="shared" si="1015"/>
        <v>268.82223404215785</v>
      </c>
      <c r="Z3442" s="6">
        <f t="shared" si="1016"/>
        <v>4.8549973988487585</v>
      </c>
      <c r="AA3442" s="6">
        <f t="shared" si="1017"/>
        <v>30817421.274018217</v>
      </c>
      <c r="AB3442" s="26">
        <v>-13.586906357416865</v>
      </c>
      <c r="AC3442" s="4">
        <f t="shared" si="1018"/>
        <v>158.45148034513696</v>
      </c>
      <c r="AD3442" s="4">
        <f t="shared" si="1019"/>
        <v>1726581659.7334821</v>
      </c>
      <c r="AE3442" s="4">
        <f t="shared" si="1020"/>
        <v>272.00684289484178</v>
      </c>
      <c r="AF3442" s="27">
        <v>-10.156431443339946</v>
      </c>
      <c r="AG3442" s="6">
        <f t="shared" si="1021"/>
        <v>46.636928117855888</v>
      </c>
      <c r="AH3442" s="6">
        <f t="shared" si="1022"/>
        <v>110670523.36913937</v>
      </c>
      <c r="AI3442" s="6">
        <f t="shared" si="1023"/>
        <v>80.05960911201413</v>
      </c>
      <c r="AK3442" s="1">
        <f t="shared" si="1024"/>
        <v>9.1771784700641264E-7</v>
      </c>
      <c r="AL3442" s="1">
        <f t="shared" si="1025"/>
        <v>5.8252755209689528</v>
      </c>
    </row>
    <row r="3443" spans="4:38" x14ac:dyDescent="0.25">
      <c r="D3443" s="1">
        <v>2012</v>
      </c>
      <c r="E3443" s="1" t="s">
        <v>100</v>
      </c>
      <c r="F3443" s="2" t="s">
        <v>287</v>
      </c>
      <c r="G3443">
        <v>2</v>
      </c>
      <c r="H3443">
        <v>6444530</v>
      </c>
      <c r="I3443" s="1">
        <v>196.59460000000001</v>
      </c>
      <c r="J3443" s="1">
        <v>12314</v>
      </c>
      <c r="K3443" s="1">
        <v>164186.70000000001</v>
      </c>
      <c r="L3443" s="1">
        <v>164000</v>
      </c>
      <c r="M3443" s="3">
        <v>440</v>
      </c>
      <c r="N3443">
        <v>75</v>
      </c>
      <c r="O3443">
        <v>250</v>
      </c>
      <c r="P3443"/>
      <c r="Q3443" s="1">
        <f t="shared" si="1007"/>
        <v>10</v>
      </c>
      <c r="R3443" s="5">
        <f t="shared" si="1008"/>
        <v>-0.74874894834344374</v>
      </c>
      <c r="S3443" s="4">
        <f t="shared" si="1009"/>
        <v>122.9346189569805</v>
      </c>
      <c r="T3443" s="6">
        <f t="shared" si="1010"/>
        <v>-2.0673721513561465</v>
      </c>
      <c r="U3443" s="6">
        <f t="shared" si="1011"/>
        <v>3.3904903282240801</v>
      </c>
      <c r="V3443" s="4">
        <f t="shared" si="1012"/>
        <v>74.251251051656553</v>
      </c>
      <c r="W3443" s="4">
        <f t="shared" si="1013"/>
        <v>0.15991801306090675</v>
      </c>
      <c r="X3443" s="4">
        <f t="shared" si="1014"/>
        <v>1030596.4327114053</v>
      </c>
      <c r="Y3443" s="6">
        <f t="shared" si="1015"/>
        <v>247.93262784864385</v>
      </c>
      <c r="Z3443" s="6">
        <f t="shared" si="1016"/>
        <v>5.7984120574965683</v>
      </c>
      <c r="AA3443" s="6">
        <f t="shared" si="1017"/>
        <v>37368040.456898361</v>
      </c>
      <c r="AB3443" s="26">
        <v>-13.586906357416865</v>
      </c>
      <c r="AC3443" s="4">
        <f t="shared" si="1018"/>
        <v>181.4614416150697</v>
      </c>
      <c r="AD3443" s="4">
        <f t="shared" si="1019"/>
        <v>2299043513.2958231</v>
      </c>
      <c r="AE3443" s="4">
        <f t="shared" si="1020"/>
        <v>356.74339529737983</v>
      </c>
      <c r="AF3443" s="27">
        <v>-10.156431443339946</v>
      </c>
      <c r="AG3443" s="6">
        <f t="shared" si="1021"/>
        <v>49.127252859034456</v>
      </c>
      <c r="AH3443" s="6">
        <f t="shared" si="1022"/>
        <v>128677903.25162555</v>
      </c>
      <c r="AI3443" s="6">
        <f t="shared" si="1023"/>
        <v>96.581526249207357</v>
      </c>
      <c r="AK3443" s="1">
        <f t="shared" si="1024"/>
        <v>7.8929102718431507E-7</v>
      </c>
      <c r="AL3443" s="1">
        <f t="shared" si="1025"/>
        <v>5.0866097034201339</v>
      </c>
    </row>
    <row r="3444" spans="4:38" x14ac:dyDescent="0.25">
      <c r="D3444" s="1">
        <v>2013</v>
      </c>
      <c r="E3444" s="1" t="s">
        <v>100</v>
      </c>
      <c r="F3444" s="2" t="s">
        <v>287</v>
      </c>
      <c r="G3444">
        <v>2</v>
      </c>
      <c r="H3444">
        <v>6541304</v>
      </c>
      <c r="I3444" s="1">
        <v>213.62809999999999</v>
      </c>
      <c r="J3444" s="1">
        <v>11862</v>
      </c>
      <c r="K3444" s="1">
        <v>163613.79999999999</v>
      </c>
      <c r="L3444" s="1">
        <v>165217.4</v>
      </c>
      <c r="M3444" s="3">
        <v>410</v>
      </c>
      <c r="N3444">
        <v>72.5</v>
      </c>
      <c r="O3444">
        <v>230</v>
      </c>
      <c r="P3444"/>
      <c r="Q3444" s="1">
        <f t="shared" si="1007"/>
        <v>10</v>
      </c>
      <c r="R3444" s="5">
        <f t="shared" si="1008"/>
        <v>-0.68904792955608374</v>
      </c>
      <c r="S3444" s="4">
        <f t="shared" si="1009"/>
        <v>112.73775013680317</v>
      </c>
      <c r="T3444" s="6">
        <f t="shared" si="1010"/>
        <v>-2.0038203347901145</v>
      </c>
      <c r="U3444" s="6">
        <f t="shared" si="1011"/>
        <v>3.3106598578115225</v>
      </c>
      <c r="V3444" s="4">
        <f t="shared" si="1012"/>
        <v>71.810952070443918</v>
      </c>
      <c r="W3444" s="4">
        <f t="shared" si="1013"/>
        <v>0.18949118617390365</v>
      </c>
      <c r="X3444" s="4">
        <f t="shared" si="1014"/>
        <v>1239519.4540841007</v>
      </c>
      <c r="Y3444" s="6">
        <f t="shared" si="1015"/>
        <v>227.99617966520989</v>
      </c>
      <c r="Z3444" s="6">
        <f t="shared" si="1016"/>
        <v>6.4527347772059143</v>
      </c>
      <c r="AA3444" s="6">
        <f t="shared" si="1017"/>
        <v>42209299.809076153</v>
      </c>
      <c r="AB3444" s="26">
        <v>-13.586906357416865</v>
      </c>
      <c r="AC3444" s="4">
        <f t="shared" si="1018"/>
        <v>197.18376290848408</v>
      </c>
      <c r="AD3444" s="4">
        <f t="shared" si="1019"/>
        <v>2755458414.2765193</v>
      </c>
      <c r="AE3444" s="4">
        <f t="shared" si="1020"/>
        <v>421.23992620989929</v>
      </c>
      <c r="AF3444" s="27">
        <v>-10.156431443339946</v>
      </c>
      <c r="AG3444" s="6">
        <f t="shared" si="1021"/>
        <v>50.685339733333713</v>
      </c>
      <c r="AH3444" s="6">
        <f t="shared" si="1022"/>
        <v>141926617.41911379</v>
      </c>
      <c r="AI3444" s="6">
        <f t="shared" si="1023"/>
        <v>108.27812825086588</v>
      </c>
      <c r="AK3444" s="1">
        <f t="shared" si="1024"/>
        <v>7.1561146372901156E-7</v>
      </c>
      <c r="AL3444" s="1">
        <f t="shared" si="1025"/>
        <v>4.6810321301364377</v>
      </c>
    </row>
    <row r="3445" spans="4:38" x14ac:dyDescent="0.25">
      <c r="D3445" s="1">
        <v>2014</v>
      </c>
      <c r="E3445" s="1" t="s">
        <v>100</v>
      </c>
      <c r="F3445" s="2" t="s">
        <v>287</v>
      </c>
      <c r="G3445">
        <v>2</v>
      </c>
      <c r="H3445">
        <v>6639756</v>
      </c>
      <c r="I3445" s="1">
        <v>252.98849999999999</v>
      </c>
      <c r="J3445" s="1">
        <v>11427</v>
      </c>
      <c r="K3445" s="1">
        <v>163010</v>
      </c>
      <c r="L3445" s="1">
        <v>164319.20000000001</v>
      </c>
      <c r="M3445" s="3">
        <v>380</v>
      </c>
      <c r="N3445">
        <v>70.099999999999994</v>
      </c>
      <c r="O3445">
        <v>213</v>
      </c>
      <c r="P3445"/>
      <c r="Q3445" s="1">
        <f t="shared" si="1007"/>
        <v>10</v>
      </c>
      <c r="R3445" s="5">
        <f t="shared" si="1008"/>
        <v>-0.58184462930133196</v>
      </c>
      <c r="S3445" s="4">
        <f t="shared" si="1009"/>
        <v>94.846493022410129</v>
      </c>
      <c r="T3445" s="6">
        <f t="shared" si="1010"/>
        <v>-1.8832123423413469</v>
      </c>
      <c r="U3445" s="6">
        <f t="shared" si="1011"/>
        <v>3.0944794552365624</v>
      </c>
      <c r="V3445" s="4">
        <f t="shared" si="1012"/>
        <v>69.518155370698665</v>
      </c>
      <c r="W3445" s="4">
        <f t="shared" si="1013"/>
        <v>0.26673469090757462</v>
      </c>
      <c r="X3445" s="4">
        <f t="shared" si="1014"/>
        <v>1771053.264361714</v>
      </c>
      <c r="Y3445" s="6">
        <f t="shared" si="1015"/>
        <v>211.11678765765865</v>
      </c>
      <c r="Z3445" s="6">
        <f t="shared" si="1016"/>
        <v>8.175478417602223</v>
      </c>
      <c r="AA3445" s="6">
        <f t="shared" si="1017"/>
        <v>54283181.876144864</v>
      </c>
      <c r="AB3445" s="26">
        <v>-13.586906357416865</v>
      </c>
      <c r="AC3445" s="4">
        <f t="shared" si="1018"/>
        <v>233.51433824751064</v>
      </c>
      <c r="AD3445" s="4">
        <f t="shared" si="1019"/>
        <v>3922531613.0200195</v>
      </c>
      <c r="AE3445" s="4">
        <f t="shared" si="1020"/>
        <v>590.76442161730347</v>
      </c>
      <c r="AF3445" s="27">
        <v>-10.156431443339946</v>
      </c>
      <c r="AG3445" s="6">
        <f t="shared" si="1021"/>
        <v>53.931419282823569</v>
      </c>
      <c r="AH3445" s="6">
        <f t="shared" si="1022"/>
        <v>170605898.16863716</v>
      </c>
      <c r="AI3445" s="6">
        <f t="shared" si="1023"/>
        <v>136.44028867232609</v>
      </c>
      <c r="AK3445" s="1">
        <f t="shared" si="1024"/>
        <v>5.9531537610151777E-7</v>
      </c>
      <c r="AL3445" s="1">
        <f t="shared" si="1025"/>
        <v>3.9527488403623092</v>
      </c>
    </row>
    <row r="3446" spans="4:38" x14ac:dyDescent="0.25">
      <c r="D3446" s="1">
        <v>2015</v>
      </c>
      <c r="E3446" s="1" t="s">
        <v>100</v>
      </c>
      <c r="F3446" s="2" t="s">
        <v>287</v>
      </c>
      <c r="G3446">
        <v>2</v>
      </c>
      <c r="H3446">
        <v>6741164</v>
      </c>
      <c r="I3446" s="1">
        <v>252.8321</v>
      </c>
      <c r="J3446" s="1">
        <v>11010</v>
      </c>
      <c r="K3446" s="1">
        <v>162150.20000000001</v>
      </c>
      <c r="M3446" s="3">
        <v>350</v>
      </c>
      <c r="N3446">
        <v>67.900000000000006</v>
      </c>
      <c r="O3446">
        <v>197</v>
      </c>
      <c r="P3446"/>
      <c r="Q3446" s="1">
        <f t="shared" si="1007"/>
        <v>10</v>
      </c>
      <c r="R3446" s="5">
        <f t="shared" si="1008"/>
        <v>-0.58220455393124526</v>
      </c>
      <c r="S3446" s="4">
        <f t="shared" si="1009"/>
        <v>94.404584860862215</v>
      </c>
      <c r="T3446" s="6">
        <f t="shared" si="1010"/>
        <v>-1.8836333448361642</v>
      </c>
      <c r="U3446" s="6">
        <f t="shared" si="1011"/>
        <v>0</v>
      </c>
      <c r="V3446" s="4">
        <f t="shared" si="1012"/>
        <v>67.317795446068757</v>
      </c>
      <c r="W3446" s="4">
        <f t="shared" si="1013"/>
        <v>0.26781760692304879</v>
      </c>
      <c r="X3446" s="4">
        <f t="shared" si="1014"/>
        <v>1805402.4103558073</v>
      </c>
      <c r="Y3446" s="6">
        <f t="shared" si="1015"/>
        <v>195.11636665516383</v>
      </c>
      <c r="Z3446" s="6" t="e">
        <f t="shared" si="1016"/>
        <v>#DIV/0!</v>
      </c>
      <c r="AA3446" s="6" t="e">
        <f t="shared" si="1017"/>
        <v>#DIV/0!</v>
      </c>
      <c r="AB3446" s="26">
        <v>-13.586906357416865</v>
      </c>
      <c r="AC3446" s="4">
        <f t="shared" si="1018"/>
        <v>233.36997736746306</v>
      </c>
      <c r="AD3446" s="4">
        <f t="shared" si="1019"/>
        <v>3977517405.8771076</v>
      </c>
      <c r="AE3446" s="4">
        <f t="shared" si="1020"/>
        <v>590.03421454768159</v>
      </c>
      <c r="AF3446" s="27">
        <v>-10.156431443339946</v>
      </c>
      <c r="AG3446" s="6">
        <f t="shared" si="1021"/>
        <v>53.919365311635723</v>
      </c>
      <c r="AH3446" s="6">
        <f t="shared" si="1022"/>
        <v>173104455.43675351</v>
      </c>
      <c r="AI3446" s="6">
        <f t="shared" si="1023"/>
        <v>136.32546362408016</v>
      </c>
      <c r="AK3446" s="1">
        <f t="shared" si="1024"/>
        <v>5.867227055314449E-7</v>
      </c>
      <c r="AL3446" s="1">
        <f t="shared" si="1025"/>
        <v>3.9551939805111771</v>
      </c>
    </row>
    <row r="3447" spans="4:38" x14ac:dyDescent="0.25">
      <c r="D3447" s="1">
        <v>2016</v>
      </c>
      <c r="E3447" s="1" t="s">
        <v>100</v>
      </c>
      <c r="F3447" s="2" t="s">
        <v>287</v>
      </c>
      <c r="G3447">
        <v>2</v>
      </c>
      <c r="H3447">
        <v>6845846</v>
      </c>
      <c r="I3447" s="1">
        <v>235.80029999999999</v>
      </c>
      <c r="J3447" s="1">
        <v>10592</v>
      </c>
      <c r="K3447" s="1">
        <v>161463.4</v>
      </c>
      <c r="M3447" s="3"/>
      <c r="N3447">
        <v>65.599999999999994</v>
      </c>
      <c r="O3447"/>
      <c r="P3447"/>
      <c r="Q3447" s="1">
        <f t="shared" si="1007"/>
        <v>10</v>
      </c>
      <c r="R3447" s="5">
        <f t="shared" si="1008"/>
        <v>-0.62425705141172427</v>
      </c>
      <c r="S3447" s="4">
        <f t="shared" si="1009"/>
        <v>100.79466599491181</v>
      </c>
      <c r="T3447" s="6">
        <f t="shared" si="1010"/>
        <v>-1.9320331800047927</v>
      </c>
      <c r="U3447" s="6">
        <f t="shared" si="1011"/>
        <v>0</v>
      </c>
      <c r="V3447" s="4">
        <f t="shared" si="1012"/>
        <v>64.975742948588277</v>
      </c>
      <c r="W3447" s="4">
        <f t="shared" si="1013"/>
        <v>0.23394124845049177</v>
      </c>
      <c r="X3447" s="4">
        <f t="shared" si="1014"/>
        <v>1601525.7599398054</v>
      </c>
      <c r="Y3447" s="6">
        <f t="shared" si="1015"/>
        <v>-1.9320331800047927</v>
      </c>
      <c r="Z3447" s="6" t="e">
        <f t="shared" si="1016"/>
        <v>#DIV/0!</v>
      </c>
      <c r="AA3447" s="6" t="e">
        <f t="shared" si="1017"/>
        <v>#DIV/0!</v>
      </c>
      <c r="AB3447" s="26">
        <v>-13.586906357416865</v>
      </c>
      <c r="AC3447" s="4">
        <f t="shared" si="1018"/>
        <v>217.64922521404918</v>
      </c>
      <c r="AD3447" s="4">
        <f t="shared" si="1019"/>
        <v>3513408147.5134506</v>
      </c>
      <c r="AE3447" s="4">
        <f t="shared" si="1020"/>
        <v>513.21752600240359</v>
      </c>
      <c r="AF3447" s="27">
        <v>-10.156431443339946</v>
      </c>
      <c r="AG3447" s="6">
        <f t="shared" si="1021"/>
        <v>52.568618119253784</v>
      </c>
      <c r="AH3447" s="6">
        <f t="shared" si="1022"/>
        <v>163950452.60372007</v>
      </c>
      <c r="AI3447" s="6">
        <f t="shared" si="1023"/>
        <v>123.95695923105478</v>
      </c>
      <c r="AK3447" s="1">
        <f t="shared" si="1024"/>
        <v>6.1948175696036442E-7</v>
      </c>
      <c r="AL3447" s="1">
        <f t="shared" si="1025"/>
        <v>4.2408767079600835</v>
      </c>
    </row>
    <row r="3448" spans="4:38" x14ac:dyDescent="0.25">
      <c r="D3448" s="1">
        <v>1980</v>
      </c>
      <c r="E3448" s="1" t="s">
        <v>109</v>
      </c>
      <c r="F3448" s="2" t="s">
        <v>288</v>
      </c>
      <c r="G3448">
        <v>4</v>
      </c>
      <c r="H3448">
        <v>2511701</v>
      </c>
      <c r="I3448" s="1">
        <v>0</v>
      </c>
      <c r="M3448" s="3"/>
      <c r="N3448">
        <v>20.7</v>
      </c>
      <c r="O3448"/>
      <c r="P3448"/>
      <c r="Q3448" s="1">
        <f t="shared" si="1007"/>
        <v>10</v>
      </c>
      <c r="R3448" s="5" t="e">
        <f t="shared" si="1008"/>
        <v>#DIV/0!</v>
      </c>
      <c r="S3448" s="4" t="e">
        <f t="shared" si="1009"/>
        <v>#DIV/0!</v>
      </c>
      <c r="T3448" s="6" t="e">
        <f t="shared" si="1010"/>
        <v>#NUM!</v>
      </c>
      <c r="U3448" s="6" t="e">
        <f t="shared" si="1011"/>
        <v>#NUM!</v>
      </c>
      <c r="V3448" s="4" t="e">
        <f t="shared" si="1012"/>
        <v>#DIV/0!</v>
      </c>
      <c r="W3448" s="4" t="e">
        <f t="shared" si="1013"/>
        <v>#DIV/0!</v>
      </c>
      <c r="X3448" s="4" t="e">
        <f t="shared" si="1014"/>
        <v>#DIV/0!</v>
      </c>
      <c r="Y3448" s="6" t="e">
        <f t="shared" si="1015"/>
        <v>#NUM!</v>
      </c>
      <c r="Z3448" s="6" t="e">
        <f t="shared" si="1016"/>
        <v>#NUM!</v>
      </c>
      <c r="AA3448" s="6" t="e">
        <f t="shared" si="1017"/>
        <v>#NUM!</v>
      </c>
      <c r="AB3448" s="26">
        <v>-13.586906357416865</v>
      </c>
      <c r="AC3448" s="4">
        <f t="shared" si="1018"/>
        <v>0</v>
      </c>
      <c r="AD3448" s="4">
        <f t="shared" si="1019"/>
        <v>0</v>
      </c>
      <c r="AE3448" s="4">
        <f t="shared" si="1020"/>
        <v>0</v>
      </c>
      <c r="AF3448" s="27">
        <v>-10.156431443339946</v>
      </c>
      <c r="AG3448" s="6" t="e">
        <f t="shared" si="1021"/>
        <v>#NUM!</v>
      </c>
      <c r="AH3448" s="6">
        <f t="shared" si="1022"/>
        <v>0</v>
      </c>
      <c r="AI3448" s="6" t="e">
        <f t="shared" si="1023"/>
        <v>#NUM!</v>
      </c>
      <c r="AK3448" s="1" t="e">
        <f t="shared" si="1024"/>
        <v>#DIV/0!</v>
      </c>
      <c r="AL3448" s="1" t="e">
        <f t="shared" si="1025"/>
        <v>#DIV/0!</v>
      </c>
    </row>
    <row r="3449" spans="4:38" x14ac:dyDescent="0.25">
      <c r="D3449" s="1">
        <v>1981</v>
      </c>
      <c r="E3449" s="1" t="s">
        <v>109</v>
      </c>
      <c r="F3449" s="2" t="s">
        <v>288</v>
      </c>
      <c r="G3449">
        <v>4</v>
      </c>
      <c r="H3449">
        <v>2519421</v>
      </c>
      <c r="I3449" s="1">
        <v>0</v>
      </c>
      <c r="M3449" s="3"/>
      <c r="N3449">
        <v>20.6</v>
      </c>
      <c r="O3449"/>
      <c r="P3449"/>
      <c r="Q3449" s="1">
        <f t="shared" si="1007"/>
        <v>10</v>
      </c>
      <c r="R3449" s="5" t="e">
        <f t="shared" si="1008"/>
        <v>#DIV/0!</v>
      </c>
      <c r="S3449" s="4" t="e">
        <f t="shared" si="1009"/>
        <v>#DIV/0!</v>
      </c>
      <c r="T3449" s="6" t="e">
        <f t="shared" si="1010"/>
        <v>#NUM!</v>
      </c>
      <c r="U3449" s="6" t="e">
        <f t="shared" si="1011"/>
        <v>#NUM!</v>
      </c>
      <c r="V3449" s="4" t="e">
        <f t="shared" si="1012"/>
        <v>#DIV/0!</v>
      </c>
      <c r="W3449" s="4" t="e">
        <f t="shared" si="1013"/>
        <v>#DIV/0!</v>
      </c>
      <c r="X3449" s="4" t="e">
        <f t="shared" si="1014"/>
        <v>#DIV/0!</v>
      </c>
      <c r="Y3449" s="6" t="e">
        <f t="shared" si="1015"/>
        <v>#NUM!</v>
      </c>
      <c r="Z3449" s="6" t="e">
        <f t="shared" si="1016"/>
        <v>#NUM!</v>
      </c>
      <c r="AA3449" s="6" t="e">
        <f t="shared" si="1017"/>
        <v>#NUM!</v>
      </c>
      <c r="AB3449" s="26">
        <v>-13.586906357416865</v>
      </c>
      <c r="AC3449" s="4">
        <f t="shared" si="1018"/>
        <v>0</v>
      </c>
      <c r="AD3449" s="4">
        <f t="shared" si="1019"/>
        <v>0</v>
      </c>
      <c r="AE3449" s="4">
        <f t="shared" si="1020"/>
        <v>0</v>
      </c>
      <c r="AF3449" s="27">
        <v>-10.156431443339946</v>
      </c>
      <c r="AG3449" s="6" t="e">
        <f t="shared" si="1021"/>
        <v>#NUM!</v>
      </c>
      <c r="AH3449" s="6">
        <f t="shared" si="1022"/>
        <v>0</v>
      </c>
      <c r="AI3449" s="6" t="e">
        <f t="shared" si="1023"/>
        <v>#NUM!</v>
      </c>
      <c r="AK3449" s="1" t="e">
        <f t="shared" si="1024"/>
        <v>#DIV/0!</v>
      </c>
      <c r="AL3449" s="1" t="e">
        <f t="shared" si="1025"/>
        <v>#DIV/0!</v>
      </c>
    </row>
    <row r="3450" spans="4:38" x14ac:dyDescent="0.25">
      <c r="D3450" s="1">
        <v>1982</v>
      </c>
      <c r="E3450" s="1" t="s">
        <v>109</v>
      </c>
      <c r="F3450" s="2" t="s">
        <v>288</v>
      </c>
      <c r="G3450">
        <v>4</v>
      </c>
      <c r="H3450">
        <v>2531080</v>
      </c>
      <c r="I3450" s="1">
        <v>0</v>
      </c>
      <c r="M3450" s="3"/>
      <c r="N3450">
        <v>20.3</v>
      </c>
      <c r="O3450"/>
      <c r="P3450"/>
      <c r="Q3450" s="1">
        <f t="shared" si="1007"/>
        <v>10</v>
      </c>
      <c r="R3450" s="5" t="e">
        <f t="shared" si="1008"/>
        <v>#DIV/0!</v>
      </c>
      <c r="S3450" s="4" t="e">
        <f t="shared" si="1009"/>
        <v>#DIV/0!</v>
      </c>
      <c r="T3450" s="6" t="e">
        <f t="shared" si="1010"/>
        <v>#NUM!</v>
      </c>
      <c r="U3450" s="6" t="e">
        <f t="shared" si="1011"/>
        <v>#NUM!</v>
      </c>
      <c r="V3450" s="4" t="e">
        <f t="shared" si="1012"/>
        <v>#DIV/0!</v>
      </c>
      <c r="W3450" s="4" t="e">
        <f t="shared" si="1013"/>
        <v>#DIV/0!</v>
      </c>
      <c r="X3450" s="4" t="e">
        <f t="shared" si="1014"/>
        <v>#DIV/0!</v>
      </c>
      <c r="Y3450" s="6" t="e">
        <f t="shared" si="1015"/>
        <v>#NUM!</v>
      </c>
      <c r="Z3450" s="6" t="e">
        <f t="shared" si="1016"/>
        <v>#NUM!</v>
      </c>
      <c r="AA3450" s="6" t="e">
        <f t="shared" si="1017"/>
        <v>#NUM!</v>
      </c>
      <c r="AB3450" s="26">
        <v>-13.586906357416865</v>
      </c>
      <c r="AC3450" s="4">
        <f t="shared" si="1018"/>
        <v>0</v>
      </c>
      <c r="AD3450" s="4">
        <f t="shared" si="1019"/>
        <v>0</v>
      </c>
      <c r="AE3450" s="4">
        <f t="shared" si="1020"/>
        <v>0</v>
      </c>
      <c r="AF3450" s="27">
        <v>-10.156431443339946</v>
      </c>
      <c r="AG3450" s="6" t="e">
        <f t="shared" si="1021"/>
        <v>#NUM!</v>
      </c>
      <c r="AH3450" s="6">
        <f t="shared" si="1022"/>
        <v>0</v>
      </c>
      <c r="AI3450" s="6" t="e">
        <f t="shared" si="1023"/>
        <v>#NUM!</v>
      </c>
      <c r="AK3450" s="1" t="e">
        <f t="shared" si="1024"/>
        <v>#DIV/0!</v>
      </c>
      <c r="AL3450" s="1" t="e">
        <f t="shared" si="1025"/>
        <v>#DIV/0!</v>
      </c>
    </row>
    <row r="3451" spans="4:38" x14ac:dyDescent="0.25">
      <c r="D3451" s="1">
        <v>1983</v>
      </c>
      <c r="E3451" s="1" t="s">
        <v>109</v>
      </c>
      <c r="F3451" s="2" t="s">
        <v>288</v>
      </c>
      <c r="G3451">
        <v>4</v>
      </c>
      <c r="H3451">
        <v>2546011</v>
      </c>
      <c r="I3451" s="1">
        <v>0</v>
      </c>
      <c r="M3451" s="3"/>
      <c r="N3451">
        <v>19.600000000000001</v>
      </c>
      <c r="O3451"/>
      <c r="P3451"/>
      <c r="Q3451" s="1">
        <f t="shared" si="1007"/>
        <v>10</v>
      </c>
      <c r="R3451" s="5" t="e">
        <f t="shared" si="1008"/>
        <v>#DIV/0!</v>
      </c>
      <c r="S3451" s="4" t="e">
        <f t="shared" si="1009"/>
        <v>#DIV/0!</v>
      </c>
      <c r="T3451" s="6" t="e">
        <f t="shared" si="1010"/>
        <v>#NUM!</v>
      </c>
      <c r="U3451" s="6" t="e">
        <f t="shared" si="1011"/>
        <v>#NUM!</v>
      </c>
      <c r="V3451" s="4" t="e">
        <f t="shared" si="1012"/>
        <v>#DIV/0!</v>
      </c>
      <c r="W3451" s="4" t="e">
        <f t="shared" si="1013"/>
        <v>#DIV/0!</v>
      </c>
      <c r="X3451" s="4" t="e">
        <f t="shared" si="1014"/>
        <v>#DIV/0!</v>
      </c>
      <c r="Y3451" s="6" t="e">
        <f t="shared" si="1015"/>
        <v>#NUM!</v>
      </c>
      <c r="Z3451" s="6" t="e">
        <f t="shared" si="1016"/>
        <v>#NUM!</v>
      </c>
      <c r="AA3451" s="6" t="e">
        <f t="shared" si="1017"/>
        <v>#NUM!</v>
      </c>
      <c r="AB3451" s="26">
        <v>-13.586906357416865</v>
      </c>
      <c r="AC3451" s="4">
        <f t="shared" si="1018"/>
        <v>0</v>
      </c>
      <c r="AD3451" s="4">
        <f t="shared" si="1019"/>
        <v>0</v>
      </c>
      <c r="AE3451" s="4">
        <f t="shared" si="1020"/>
        <v>0</v>
      </c>
      <c r="AF3451" s="27">
        <v>-10.156431443339946</v>
      </c>
      <c r="AG3451" s="6" t="e">
        <f t="shared" si="1021"/>
        <v>#NUM!</v>
      </c>
      <c r="AH3451" s="6">
        <f t="shared" si="1022"/>
        <v>0</v>
      </c>
      <c r="AI3451" s="6" t="e">
        <f t="shared" si="1023"/>
        <v>#NUM!</v>
      </c>
      <c r="AK3451" s="1" t="e">
        <f t="shared" si="1024"/>
        <v>#DIV/0!</v>
      </c>
      <c r="AL3451" s="1" t="e">
        <f t="shared" si="1025"/>
        <v>#DIV/0!</v>
      </c>
    </row>
    <row r="3452" spans="4:38" x14ac:dyDescent="0.25">
      <c r="D3452" s="1">
        <v>1984</v>
      </c>
      <c r="E3452" s="1" t="s">
        <v>109</v>
      </c>
      <c r="F3452" s="2" t="s">
        <v>288</v>
      </c>
      <c r="G3452">
        <v>4</v>
      </c>
      <c r="H3452">
        <v>2562047</v>
      </c>
      <c r="I3452" s="1">
        <v>0</v>
      </c>
      <c r="J3452" s="1">
        <v>727</v>
      </c>
      <c r="K3452" s="1">
        <v>39086.019999999997</v>
      </c>
      <c r="M3452" s="3"/>
      <c r="N3452">
        <v>18.600000000000001</v>
      </c>
      <c r="O3452"/>
      <c r="P3452"/>
      <c r="Q3452" s="1">
        <f t="shared" si="1007"/>
        <v>10</v>
      </c>
      <c r="R3452" s="5" t="e">
        <f t="shared" si="1008"/>
        <v>#DIV/0!</v>
      </c>
      <c r="S3452" s="4" t="e">
        <f t="shared" si="1009"/>
        <v>#DIV/0!</v>
      </c>
      <c r="T3452" s="6" t="e">
        <f t="shared" si="1010"/>
        <v>#NUM!</v>
      </c>
      <c r="U3452" s="6" t="e">
        <f t="shared" si="1011"/>
        <v>#NUM!</v>
      </c>
      <c r="V3452" s="4" t="e">
        <f t="shared" si="1012"/>
        <v>#DIV/0!</v>
      </c>
      <c r="W3452" s="4" t="e">
        <f t="shared" si="1013"/>
        <v>#DIV/0!</v>
      </c>
      <c r="X3452" s="4" t="e">
        <f t="shared" si="1014"/>
        <v>#DIV/0!</v>
      </c>
      <c r="Y3452" s="6" t="e">
        <f t="shared" si="1015"/>
        <v>#NUM!</v>
      </c>
      <c r="Z3452" s="6" t="e">
        <f t="shared" si="1016"/>
        <v>#NUM!</v>
      </c>
      <c r="AA3452" s="6" t="e">
        <f t="shared" si="1017"/>
        <v>#NUM!</v>
      </c>
      <c r="AB3452" s="26">
        <v>-13.586906357416865</v>
      </c>
      <c r="AC3452" s="4">
        <f t="shared" si="1018"/>
        <v>0</v>
      </c>
      <c r="AD3452" s="4">
        <f t="shared" si="1019"/>
        <v>0</v>
      </c>
      <c r="AE3452" s="4">
        <f t="shared" si="1020"/>
        <v>0</v>
      </c>
      <c r="AF3452" s="27">
        <v>-10.156431443339946</v>
      </c>
      <c r="AG3452" s="6" t="e">
        <f t="shared" si="1021"/>
        <v>#NUM!</v>
      </c>
      <c r="AH3452" s="6">
        <f t="shared" si="1022"/>
        <v>0</v>
      </c>
      <c r="AI3452" s="6" t="e">
        <f t="shared" si="1023"/>
        <v>#NUM!</v>
      </c>
      <c r="AK3452" s="1" t="e">
        <f t="shared" si="1024"/>
        <v>#DIV/0!</v>
      </c>
      <c r="AL3452" s="1" t="e">
        <f t="shared" si="1025"/>
        <v>#DIV/0!</v>
      </c>
    </row>
    <row r="3453" spans="4:38" x14ac:dyDescent="0.25">
      <c r="D3453" s="1">
        <v>1985</v>
      </c>
      <c r="E3453" s="1" t="s">
        <v>109</v>
      </c>
      <c r="F3453" s="2" t="s">
        <v>288</v>
      </c>
      <c r="G3453">
        <v>4</v>
      </c>
      <c r="H3453">
        <v>2578873</v>
      </c>
      <c r="I3453" s="1">
        <v>0</v>
      </c>
      <c r="J3453" s="1">
        <v>695</v>
      </c>
      <c r="K3453" s="1">
        <v>39942.53</v>
      </c>
      <c r="M3453" s="3"/>
      <c r="N3453">
        <v>17.399999999999999</v>
      </c>
      <c r="O3453"/>
      <c r="P3453"/>
      <c r="Q3453" s="1">
        <f t="shared" si="1007"/>
        <v>10</v>
      </c>
      <c r="R3453" s="5" t="e">
        <f t="shared" si="1008"/>
        <v>#DIV/0!</v>
      </c>
      <c r="S3453" s="4" t="e">
        <f t="shared" si="1009"/>
        <v>#DIV/0!</v>
      </c>
      <c r="T3453" s="6" t="e">
        <f t="shared" si="1010"/>
        <v>#NUM!</v>
      </c>
      <c r="U3453" s="6" t="e">
        <f t="shared" si="1011"/>
        <v>#NUM!</v>
      </c>
      <c r="V3453" s="4" t="e">
        <f t="shared" si="1012"/>
        <v>#DIV/0!</v>
      </c>
      <c r="W3453" s="4" t="e">
        <f t="shared" si="1013"/>
        <v>#DIV/0!</v>
      </c>
      <c r="X3453" s="4" t="e">
        <f t="shared" si="1014"/>
        <v>#DIV/0!</v>
      </c>
      <c r="Y3453" s="6" t="e">
        <f t="shared" si="1015"/>
        <v>#NUM!</v>
      </c>
      <c r="Z3453" s="6" t="e">
        <f t="shared" si="1016"/>
        <v>#NUM!</v>
      </c>
      <c r="AA3453" s="6" t="e">
        <f t="shared" si="1017"/>
        <v>#NUM!</v>
      </c>
      <c r="AB3453" s="26">
        <v>-13.586906357416865</v>
      </c>
      <c r="AC3453" s="4">
        <f t="shared" si="1018"/>
        <v>0</v>
      </c>
      <c r="AD3453" s="4">
        <f t="shared" si="1019"/>
        <v>0</v>
      </c>
      <c r="AE3453" s="4">
        <f t="shared" si="1020"/>
        <v>0</v>
      </c>
      <c r="AF3453" s="27">
        <v>-10.156431443339946</v>
      </c>
      <c r="AG3453" s="6" t="e">
        <f t="shared" si="1021"/>
        <v>#NUM!</v>
      </c>
      <c r="AH3453" s="6">
        <f t="shared" si="1022"/>
        <v>0</v>
      </c>
      <c r="AI3453" s="6" t="e">
        <f t="shared" si="1023"/>
        <v>#NUM!</v>
      </c>
      <c r="AK3453" s="1" t="e">
        <f t="shared" si="1024"/>
        <v>#DIV/0!</v>
      </c>
      <c r="AL3453" s="1" t="e">
        <f t="shared" si="1025"/>
        <v>#DIV/0!</v>
      </c>
    </row>
    <row r="3454" spans="4:38" x14ac:dyDescent="0.25">
      <c r="D3454" s="1">
        <v>1986</v>
      </c>
      <c r="E3454" s="1" t="s">
        <v>109</v>
      </c>
      <c r="F3454" s="2" t="s">
        <v>288</v>
      </c>
      <c r="G3454">
        <v>4</v>
      </c>
      <c r="H3454">
        <v>2599892</v>
      </c>
      <c r="I3454" s="1">
        <v>0</v>
      </c>
      <c r="J3454" s="1">
        <v>659</v>
      </c>
      <c r="K3454" s="1">
        <v>40429.449999999997</v>
      </c>
      <c r="M3454" s="3"/>
      <c r="N3454">
        <v>16.3</v>
      </c>
      <c r="O3454"/>
      <c r="P3454"/>
      <c r="Q3454" s="1">
        <f t="shared" si="1007"/>
        <v>10</v>
      </c>
      <c r="R3454" s="5" t="e">
        <f t="shared" si="1008"/>
        <v>#DIV/0!</v>
      </c>
      <c r="S3454" s="4" t="e">
        <f t="shared" si="1009"/>
        <v>#DIV/0!</v>
      </c>
      <c r="T3454" s="6" t="e">
        <f t="shared" si="1010"/>
        <v>#NUM!</v>
      </c>
      <c r="U3454" s="6" t="e">
        <f t="shared" si="1011"/>
        <v>#NUM!</v>
      </c>
      <c r="V3454" s="4" t="e">
        <f t="shared" si="1012"/>
        <v>#DIV/0!</v>
      </c>
      <c r="W3454" s="4" t="e">
        <f t="shared" si="1013"/>
        <v>#DIV/0!</v>
      </c>
      <c r="X3454" s="4" t="e">
        <f t="shared" si="1014"/>
        <v>#DIV/0!</v>
      </c>
      <c r="Y3454" s="6" t="e">
        <f t="shared" si="1015"/>
        <v>#NUM!</v>
      </c>
      <c r="Z3454" s="6" t="e">
        <f t="shared" si="1016"/>
        <v>#NUM!</v>
      </c>
      <c r="AA3454" s="6" t="e">
        <f t="shared" si="1017"/>
        <v>#NUM!</v>
      </c>
      <c r="AB3454" s="26">
        <v>-13.586906357416865</v>
      </c>
      <c r="AC3454" s="4">
        <f t="shared" si="1018"/>
        <v>0</v>
      </c>
      <c r="AD3454" s="4">
        <f t="shared" si="1019"/>
        <v>0</v>
      </c>
      <c r="AE3454" s="4">
        <f t="shared" si="1020"/>
        <v>0</v>
      </c>
      <c r="AF3454" s="27">
        <v>-10.156431443339946</v>
      </c>
      <c r="AG3454" s="6" t="e">
        <f t="shared" si="1021"/>
        <v>#NUM!</v>
      </c>
      <c r="AH3454" s="6">
        <f t="shared" si="1022"/>
        <v>0</v>
      </c>
      <c r="AI3454" s="6" t="e">
        <f t="shared" si="1023"/>
        <v>#NUM!</v>
      </c>
      <c r="AK3454" s="1" t="e">
        <f t="shared" si="1024"/>
        <v>#DIV/0!</v>
      </c>
      <c r="AL3454" s="1" t="e">
        <f t="shared" si="1025"/>
        <v>#DIV/0!</v>
      </c>
    </row>
    <row r="3455" spans="4:38" x14ac:dyDescent="0.25">
      <c r="D3455" s="1">
        <v>1987</v>
      </c>
      <c r="E3455" s="1" t="s">
        <v>109</v>
      </c>
      <c r="F3455" s="2" t="s">
        <v>288</v>
      </c>
      <c r="G3455">
        <v>4</v>
      </c>
      <c r="H3455">
        <v>2626583</v>
      </c>
      <c r="I3455" s="1">
        <v>0</v>
      </c>
      <c r="J3455" s="1">
        <v>631</v>
      </c>
      <c r="K3455" s="1">
        <v>40448.720000000001</v>
      </c>
      <c r="M3455" s="3"/>
      <c r="N3455">
        <v>15.6</v>
      </c>
      <c r="O3455"/>
      <c r="P3455"/>
      <c r="Q3455" s="1">
        <f t="shared" si="1007"/>
        <v>10</v>
      </c>
      <c r="R3455" s="5" t="e">
        <f t="shared" si="1008"/>
        <v>#DIV/0!</v>
      </c>
      <c r="S3455" s="4" t="e">
        <f t="shared" si="1009"/>
        <v>#DIV/0!</v>
      </c>
      <c r="T3455" s="6" t="e">
        <f t="shared" si="1010"/>
        <v>#NUM!</v>
      </c>
      <c r="U3455" s="6" t="e">
        <f t="shared" si="1011"/>
        <v>#NUM!</v>
      </c>
      <c r="V3455" s="4" t="e">
        <f t="shared" si="1012"/>
        <v>#DIV/0!</v>
      </c>
      <c r="W3455" s="4" t="e">
        <f t="shared" si="1013"/>
        <v>#DIV/0!</v>
      </c>
      <c r="X3455" s="4" t="e">
        <f t="shared" si="1014"/>
        <v>#DIV/0!</v>
      </c>
      <c r="Y3455" s="6" t="e">
        <f t="shared" si="1015"/>
        <v>#NUM!</v>
      </c>
      <c r="Z3455" s="6" t="e">
        <f t="shared" si="1016"/>
        <v>#NUM!</v>
      </c>
      <c r="AA3455" s="6" t="e">
        <f t="shared" si="1017"/>
        <v>#NUM!</v>
      </c>
      <c r="AB3455" s="26">
        <v>-13.586906357416865</v>
      </c>
      <c r="AC3455" s="4">
        <f t="shared" si="1018"/>
        <v>0</v>
      </c>
      <c r="AD3455" s="4">
        <f t="shared" si="1019"/>
        <v>0</v>
      </c>
      <c r="AE3455" s="4">
        <f t="shared" si="1020"/>
        <v>0</v>
      </c>
      <c r="AF3455" s="27">
        <v>-10.156431443339946</v>
      </c>
      <c r="AG3455" s="6" t="e">
        <f t="shared" si="1021"/>
        <v>#NUM!</v>
      </c>
      <c r="AH3455" s="6">
        <f t="shared" si="1022"/>
        <v>0</v>
      </c>
      <c r="AI3455" s="6" t="e">
        <f t="shared" si="1023"/>
        <v>#NUM!</v>
      </c>
      <c r="AK3455" s="1" t="e">
        <f t="shared" si="1024"/>
        <v>#DIV/0!</v>
      </c>
      <c r="AL3455" s="1" t="e">
        <f t="shared" si="1025"/>
        <v>#DIV/0!</v>
      </c>
    </row>
    <row r="3456" spans="4:38" x14ac:dyDescent="0.25">
      <c r="D3456" s="1">
        <v>1988</v>
      </c>
      <c r="E3456" s="1" t="s">
        <v>109</v>
      </c>
      <c r="F3456" s="2" t="s">
        <v>288</v>
      </c>
      <c r="G3456">
        <v>4</v>
      </c>
      <c r="H3456">
        <v>2653434</v>
      </c>
      <c r="I3456" s="1">
        <v>0</v>
      </c>
      <c r="J3456" s="1">
        <v>617</v>
      </c>
      <c r="K3456" s="1">
        <v>40064.94</v>
      </c>
      <c r="M3456" s="3"/>
      <c r="N3456">
        <v>15.4</v>
      </c>
      <c r="O3456"/>
      <c r="P3456"/>
      <c r="Q3456" s="1">
        <f t="shared" si="1007"/>
        <v>10</v>
      </c>
      <c r="R3456" s="5" t="e">
        <f t="shared" si="1008"/>
        <v>#DIV/0!</v>
      </c>
      <c r="S3456" s="4" t="e">
        <f t="shared" si="1009"/>
        <v>#DIV/0!</v>
      </c>
      <c r="T3456" s="6" t="e">
        <f t="shared" si="1010"/>
        <v>#NUM!</v>
      </c>
      <c r="U3456" s="6" t="e">
        <f t="shared" si="1011"/>
        <v>#NUM!</v>
      </c>
      <c r="V3456" s="4" t="e">
        <f t="shared" si="1012"/>
        <v>#DIV/0!</v>
      </c>
      <c r="W3456" s="4" t="e">
        <f t="shared" si="1013"/>
        <v>#DIV/0!</v>
      </c>
      <c r="X3456" s="4" t="e">
        <f t="shared" si="1014"/>
        <v>#DIV/0!</v>
      </c>
      <c r="Y3456" s="6" t="e">
        <f t="shared" si="1015"/>
        <v>#NUM!</v>
      </c>
      <c r="Z3456" s="6" t="e">
        <f t="shared" si="1016"/>
        <v>#NUM!</v>
      </c>
      <c r="AA3456" s="6" t="e">
        <f t="shared" si="1017"/>
        <v>#NUM!</v>
      </c>
      <c r="AB3456" s="26">
        <v>-13.586906357416865</v>
      </c>
      <c r="AC3456" s="4">
        <f t="shared" si="1018"/>
        <v>0</v>
      </c>
      <c r="AD3456" s="4">
        <f t="shared" si="1019"/>
        <v>0</v>
      </c>
      <c r="AE3456" s="4">
        <f t="shared" si="1020"/>
        <v>0</v>
      </c>
      <c r="AF3456" s="27">
        <v>-10.156431443339946</v>
      </c>
      <c r="AG3456" s="6" t="e">
        <f t="shared" si="1021"/>
        <v>#NUM!</v>
      </c>
      <c r="AH3456" s="6">
        <f t="shared" si="1022"/>
        <v>0</v>
      </c>
      <c r="AI3456" s="6" t="e">
        <f t="shared" si="1023"/>
        <v>#NUM!</v>
      </c>
      <c r="AK3456" s="1" t="e">
        <f t="shared" si="1024"/>
        <v>#DIV/0!</v>
      </c>
      <c r="AL3456" s="1" t="e">
        <f t="shared" si="1025"/>
        <v>#DIV/0!</v>
      </c>
    </row>
    <row r="3457" spans="4:38" x14ac:dyDescent="0.25">
      <c r="D3457" s="1">
        <v>1989</v>
      </c>
      <c r="E3457" s="1" t="s">
        <v>109</v>
      </c>
      <c r="F3457" s="2" t="s">
        <v>288</v>
      </c>
      <c r="G3457">
        <v>4</v>
      </c>
      <c r="H3457">
        <v>2666955</v>
      </c>
      <c r="I3457" s="1">
        <v>0</v>
      </c>
      <c r="J3457" s="1">
        <v>618</v>
      </c>
      <c r="K3457" s="1">
        <v>39113.919999999998</v>
      </c>
      <c r="M3457" s="3"/>
      <c r="N3457">
        <v>15.8</v>
      </c>
      <c r="O3457"/>
      <c r="P3457"/>
      <c r="Q3457" s="1">
        <f t="shared" si="1007"/>
        <v>10</v>
      </c>
      <c r="R3457" s="5" t="e">
        <f t="shared" si="1008"/>
        <v>#DIV/0!</v>
      </c>
      <c r="S3457" s="4" t="e">
        <f t="shared" si="1009"/>
        <v>#DIV/0!</v>
      </c>
      <c r="T3457" s="6" t="e">
        <f t="shared" si="1010"/>
        <v>#NUM!</v>
      </c>
      <c r="U3457" s="6" t="e">
        <f t="shared" si="1011"/>
        <v>#NUM!</v>
      </c>
      <c r="V3457" s="4" t="e">
        <f t="shared" si="1012"/>
        <v>#DIV/0!</v>
      </c>
      <c r="W3457" s="4" t="e">
        <f t="shared" si="1013"/>
        <v>#DIV/0!</v>
      </c>
      <c r="X3457" s="4" t="e">
        <f t="shared" si="1014"/>
        <v>#DIV/0!</v>
      </c>
      <c r="Y3457" s="6" t="e">
        <f t="shared" si="1015"/>
        <v>#NUM!</v>
      </c>
      <c r="Z3457" s="6" t="e">
        <f t="shared" si="1016"/>
        <v>#NUM!</v>
      </c>
      <c r="AA3457" s="6" t="e">
        <f t="shared" si="1017"/>
        <v>#NUM!</v>
      </c>
      <c r="AB3457" s="26">
        <v>-13.586906357416865</v>
      </c>
      <c r="AC3457" s="4">
        <f t="shared" si="1018"/>
        <v>0</v>
      </c>
      <c r="AD3457" s="4">
        <f t="shared" si="1019"/>
        <v>0</v>
      </c>
      <c r="AE3457" s="4">
        <f t="shared" si="1020"/>
        <v>0</v>
      </c>
      <c r="AF3457" s="27">
        <v>-10.156431443339946</v>
      </c>
      <c r="AG3457" s="6" t="e">
        <f t="shared" si="1021"/>
        <v>#NUM!</v>
      </c>
      <c r="AH3457" s="6">
        <f t="shared" si="1022"/>
        <v>0</v>
      </c>
      <c r="AI3457" s="6" t="e">
        <f t="shared" si="1023"/>
        <v>#NUM!</v>
      </c>
      <c r="AK3457" s="1" t="e">
        <f t="shared" si="1024"/>
        <v>#DIV/0!</v>
      </c>
      <c r="AL3457" s="1" t="e">
        <f t="shared" si="1025"/>
        <v>#DIV/0!</v>
      </c>
    </row>
    <row r="3458" spans="4:38" x14ac:dyDescent="0.25">
      <c r="D3458" s="1">
        <v>1990</v>
      </c>
      <c r="E3458" s="1" t="s">
        <v>109</v>
      </c>
      <c r="F3458" s="2" t="s">
        <v>288</v>
      </c>
      <c r="G3458">
        <v>4</v>
      </c>
      <c r="H3458">
        <v>2663151</v>
      </c>
      <c r="I3458" s="1">
        <v>0</v>
      </c>
      <c r="J3458" s="1">
        <v>634</v>
      </c>
      <c r="K3458" s="1">
        <v>37514.79</v>
      </c>
      <c r="L3458" s="1">
        <v>33333.33</v>
      </c>
      <c r="M3458" s="3">
        <v>17</v>
      </c>
      <c r="N3458">
        <v>16.899999999999999</v>
      </c>
      <c r="O3458">
        <v>48</v>
      </c>
      <c r="P3458"/>
      <c r="Q3458" s="1">
        <f t="shared" si="1007"/>
        <v>10</v>
      </c>
      <c r="R3458" s="5" t="e">
        <f t="shared" si="1008"/>
        <v>#DIV/0!</v>
      </c>
      <c r="S3458" s="4" t="e">
        <f t="shared" si="1009"/>
        <v>#DIV/0!</v>
      </c>
      <c r="T3458" s="6" t="e">
        <f t="shared" si="1010"/>
        <v>#NUM!</v>
      </c>
      <c r="U3458" s="6" t="e">
        <f t="shared" si="1011"/>
        <v>#NUM!</v>
      </c>
      <c r="V3458" s="4" t="e">
        <f t="shared" si="1012"/>
        <v>#DIV/0!</v>
      </c>
      <c r="W3458" s="4" t="e">
        <f t="shared" si="1013"/>
        <v>#DIV/0!</v>
      </c>
      <c r="X3458" s="4" t="e">
        <f t="shared" si="1014"/>
        <v>#DIV/0!</v>
      </c>
      <c r="Y3458" s="6" t="e">
        <f t="shared" si="1015"/>
        <v>#NUM!</v>
      </c>
      <c r="Z3458" s="6" t="e">
        <f t="shared" si="1016"/>
        <v>#NUM!</v>
      </c>
      <c r="AA3458" s="6" t="e">
        <f t="shared" si="1017"/>
        <v>#NUM!</v>
      </c>
      <c r="AB3458" s="26">
        <v>-13.586906357416865</v>
      </c>
      <c r="AC3458" s="4">
        <f t="shared" si="1018"/>
        <v>0</v>
      </c>
      <c r="AD3458" s="4">
        <f t="shared" si="1019"/>
        <v>0</v>
      </c>
      <c r="AE3458" s="4">
        <f t="shared" si="1020"/>
        <v>0</v>
      </c>
      <c r="AF3458" s="27">
        <v>-10.156431443339946</v>
      </c>
      <c r="AG3458" s="6" t="e">
        <f t="shared" si="1021"/>
        <v>#NUM!</v>
      </c>
      <c r="AH3458" s="6">
        <f t="shared" si="1022"/>
        <v>0</v>
      </c>
      <c r="AI3458" s="6" t="e">
        <f t="shared" si="1023"/>
        <v>#NUM!</v>
      </c>
      <c r="AK3458" s="1" t="e">
        <f t="shared" si="1024"/>
        <v>#DIV/0!</v>
      </c>
      <c r="AL3458" s="1" t="e">
        <f t="shared" si="1025"/>
        <v>#DIV/0!</v>
      </c>
    </row>
    <row r="3459" spans="4:38" x14ac:dyDescent="0.25">
      <c r="D3459" s="1">
        <v>1991</v>
      </c>
      <c r="E3459" s="1" t="s">
        <v>109</v>
      </c>
      <c r="F3459" s="2" t="s">
        <v>288</v>
      </c>
      <c r="G3459">
        <v>4</v>
      </c>
      <c r="H3459">
        <v>2650581</v>
      </c>
      <c r="I3459" s="1">
        <v>0</v>
      </c>
      <c r="J3459" s="1">
        <v>650</v>
      </c>
      <c r="K3459" s="1">
        <v>35519.129999999997</v>
      </c>
      <c r="L3459" s="1">
        <v>31914.89</v>
      </c>
      <c r="M3459" s="3">
        <v>16</v>
      </c>
      <c r="N3459">
        <v>18.3</v>
      </c>
      <c r="O3459">
        <v>47</v>
      </c>
      <c r="P3459"/>
      <c r="Q3459" s="1">
        <f t="shared" si="1007"/>
        <v>10</v>
      </c>
      <c r="R3459" s="5" t="e">
        <f t="shared" si="1008"/>
        <v>#DIV/0!</v>
      </c>
      <c r="S3459" s="4" t="e">
        <f t="shared" si="1009"/>
        <v>#DIV/0!</v>
      </c>
      <c r="T3459" s="6" t="e">
        <f t="shared" si="1010"/>
        <v>#NUM!</v>
      </c>
      <c r="U3459" s="6" t="e">
        <f t="shared" si="1011"/>
        <v>#NUM!</v>
      </c>
      <c r="V3459" s="4" t="e">
        <f t="shared" si="1012"/>
        <v>#DIV/0!</v>
      </c>
      <c r="W3459" s="4" t="e">
        <f t="shared" si="1013"/>
        <v>#DIV/0!</v>
      </c>
      <c r="X3459" s="4" t="e">
        <f t="shared" si="1014"/>
        <v>#DIV/0!</v>
      </c>
      <c r="Y3459" s="6" t="e">
        <f t="shared" si="1015"/>
        <v>#NUM!</v>
      </c>
      <c r="Z3459" s="6" t="e">
        <f t="shared" si="1016"/>
        <v>#NUM!</v>
      </c>
      <c r="AA3459" s="6" t="e">
        <f t="shared" si="1017"/>
        <v>#NUM!</v>
      </c>
      <c r="AB3459" s="26">
        <v>-13.586906357416865</v>
      </c>
      <c r="AC3459" s="4">
        <f t="shared" si="1018"/>
        <v>0</v>
      </c>
      <c r="AD3459" s="4">
        <f t="shared" si="1019"/>
        <v>0</v>
      </c>
      <c r="AE3459" s="4">
        <f t="shared" si="1020"/>
        <v>0</v>
      </c>
      <c r="AF3459" s="27">
        <v>-10.156431443339946</v>
      </c>
      <c r="AG3459" s="6" t="e">
        <f t="shared" si="1021"/>
        <v>#NUM!</v>
      </c>
      <c r="AH3459" s="6">
        <f t="shared" si="1022"/>
        <v>0</v>
      </c>
      <c r="AI3459" s="6" t="e">
        <f t="shared" si="1023"/>
        <v>#NUM!</v>
      </c>
      <c r="AK3459" s="1" t="e">
        <f t="shared" si="1024"/>
        <v>#DIV/0!</v>
      </c>
      <c r="AL3459" s="1" t="e">
        <f t="shared" si="1025"/>
        <v>#DIV/0!</v>
      </c>
    </row>
    <row r="3460" spans="4:38" x14ac:dyDescent="0.25">
      <c r="D3460" s="1">
        <v>1992</v>
      </c>
      <c r="E3460" s="1" t="s">
        <v>109</v>
      </c>
      <c r="F3460" s="2" t="s">
        <v>288</v>
      </c>
      <c r="G3460">
        <v>4</v>
      </c>
      <c r="H3460">
        <v>2614338</v>
      </c>
      <c r="I3460" s="1">
        <v>0</v>
      </c>
      <c r="J3460" s="1">
        <v>647</v>
      </c>
      <c r="K3460" s="1">
        <v>33350.519999999997</v>
      </c>
      <c r="L3460" s="1">
        <v>33333.33</v>
      </c>
      <c r="M3460" s="3">
        <v>15</v>
      </c>
      <c r="N3460">
        <v>19.399999999999999</v>
      </c>
      <c r="O3460">
        <v>48</v>
      </c>
      <c r="P3460"/>
      <c r="Q3460" s="1">
        <f t="shared" si="1007"/>
        <v>10</v>
      </c>
      <c r="R3460" s="5" t="e">
        <f t="shared" si="1008"/>
        <v>#DIV/0!</v>
      </c>
      <c r="S3460" s="4" t="e">
        <f t="shared" si="1009"/>
        <v>#DIV/0!</v>
      </c>
      <c r="T3460" s="6" t="e">
        <f t="shared" si="1010"/>
        <v>#NUM!</v>
      </c>
      <c r="U3460" s="6" t="e">
        <f t="shared" si="1011"/>
        <v>#NUM!</v>
      </c>
      <c r="V3460" s="4" t="e">
        <f t="shared" si="1012"/>
        <v>#DIV/0!</v>
      </c>
      <c r="W3460" s="4" t="e">
        <f t="shared" si="1013"/>
        <v>#DIV/0!</v>
      </c>
      <c r="X3460" s="4" t="e">
        <f t="shared" si="1014"/>
        <v>#DIV/0!</v>
      </c>
      <c r="Y3460" s="6" t="e">
        <f t="shared" si="1015"/>
        <v>#NUM!</v>
      </c>
      <c r="Z3460" s="6" t="e">
        <f t="shared" si="1016"/>
        <v>#NUM!</v>
      </c>
      <c r="AA3460" s="6" t="e">
        <f t="shared" si="1017"/>
        <v>#NUM!</v>
      </c>
      <c r="AB3460" s="26">
        <v>-13.586906357416865</v>
      </c>
      <c r="AC3460" s="4">
        <f t="shared" si="1018"/>
        <v>0</v>
      </c>
      <c r="AD3460" s="4">
        <f t="shared" si="1019"/>
        <v>0</v>
      </c>
      <c r="AE3460" s="4">
        <f t="shared" si="1020"/>
        <v>0</v>
      </c>
      <c r="AF3460" s="27">
        <v>-10.156431443339946</v>
      </c>
      <c r="AG3460" s="6" t="e">
        <f t="shared" si="1021"/>
        <v>#NUM!</v>
      </c>
      <c r="AH3460" s="6">
        <f t="shared" si="1022"/>
        <v>0</v>
      </c>
      <c r="AI3460" s="6" t="e">
        <f t="shared" si="1023"/>
        <v>#NUM!</v>
      </c>
      <c r="AK3460" s="1" t="e">
        <f t="shared" si="1024"/>
        <v>#DIV/0!</v>
      </c>
      <c r="AL3460" s="1" t="e">
        <f t="shared" si="1025"/>
        <v>#DIV/0!</v>
      </c>
    </row>
    <row r="3461" spans="4:38" x14ac:dyDescent="0.25">
      <c r="D3461" s="1">
        <v>1993</v>
      </c>
      <c r="E3461" s="1" t="s">
        <v>109</v>
      </c>
      <c r="F3461" s="2" t="s">
        <v>288</v>
      </c>
      <c r="G3461">
        <v>4</v>
      </c>
      <c r="H3461">
        <v>2563290</v>
      </c>
      <c r="I3461" s="1">
        <v>0</v>
      </c>
      <c r="J3461" s="1">
        <v>614</v>
      </c>
      <c r="K3461" s="1">
        <v>30700</v>
      </c>
      <c r="L3461" s="1">
        <v>27586.21</v>
      </c>
      <c r="M3461" s="3">
        <v>16</v>
      </c>
      <c r="N3461">
        <v>20</v>
      </c>
      <c r="O3461">
        <v>58</v>
      </c>
      <c r="P3461"/>
      <c r="Q3461" s="1">
        <f t="shared" si="1007"/>
        <v>10</v>
      </c>
      <c r="R3461" s="5" t="e">
        <f t="shared" si="1008"/>
        <v>#DIV/0!</v>
      </c>
      <c r="S3461" s="4" t="e">
        <f t="shared" si="1009"/>
        <v>#DIV/0!</v>
      </c>
      <c r="T3461" s="6" t="e">
        <f t="shared" si="1010"/>
        <v>#NUM!</v>
      </c>
      <c r="U3461" s="6" t="e">
        <f t="shared" si="1011"/>
        <v>#NUM!</v>
      </c>
      <c r="V3461" s="4" t="e">
        <f t="shared" si="1012"/>
        <v>#DIV/0!</v>
      </c>
      <c r="W3461" s="4" t="e">
        <f t="shared" si="1013"/>
        <v>#DIV/0!</v>
      </c>
      <c r="X3461" s="4" t="e">
        <f t="shared" si="1014"/>
        <v>#DIV/0!</v>
      </c>
      <c r="Y3461" s="6" t="e">
        <f t="shared" si="1015"/>
        <v>#NUM!</v>
      </c>
      <c r="Z3461" s="6" t="e">
        <f t="shared" si="1016"/>
        <v>#NUM!</v>
      </c>
      <c r="AA3461" s="6" t="e">
        <f t="shared" si="1017"/>
        <v>#NUM!</v>
      </c>
      <c r="AB3461" s="26">
        <v>-13.586906357416865</v>
      </c>
      <c r="AC3461" s="4">
        <f t="shared" si="1018"/>
        <v>0</v>
      </c>
      <c r="AD3461" s="4">
        <f t="shared" si="1019"/>
        <v>0</v>
      </c>
      <c r="AE3461" s="4">
        <f t="shared" si="1020"/>
        <v>0</v>
      </c>
      <c r="AF3461" s="27">
        <v>-10.156431443339946</v>
      </c>
      <c r="AG3461" s="6" t="e">
        <f t="shared" si="1021"/>
        <v>#NUM!</v>
      </c>
      <c r="AH3461" s="6">
        <f t="shared" si="1022"/>
        <v>0</v>
      </c>
      <c r="AI3461" s="6" t="e">
        <f t="shared" si="1023"/>
        <v>#NUM!</v>
      </c>
      <c r="AK3461" s="1" t="e">
        <f t="shared" si="1024"/>
        <v>#DIV/0!</v>
      </c>
      <c r="AL3461" s="1" t="e">
        <f t="shared" si="1025"/>
        <v>#DIV/0!</v>
      </c>
    </row>
    <row r="3462" spans="4:38" x14ac:dyDescent="0.25">
      <c r="D3462" s="1">
        <v>1994</v>
      </c>
      <c r="E3462" s="1" t="s">
        <v>109</v>
      </c>
      <c r="F3462" s="2" t="s">
        <v>288</v>
      </c>
      <c r="G3462">
        <v>4</v>
      </c>
      <c r="H3462">
        <v>2520742</v>
      </c>
      <c r="I3462" s="1">
        <v>1884.1279999999999</v>
      </c>
      <c r="J3462" s="1">
        <v>563</v>
      </c>
      <c r="K3462" s="1">
        <v>28150</v>
      </c>
      <c r="L3462" s="1">
        <v>21311.48</v>
      </c>
      <c r="M3462" s="3">
        <v>16</v>
      </c>
      <c r="N3462">
        <v>20</v>
      </c>
      <c r="O3462">
        <v>61</v>
      </c>
      <c r="P3462"/>
      <c r="Q3462" s="1">
        <f t="shared" si="1007"/>
        <v>10</v>
      </c>
      <c r="R3462" s="5">
        <f t="shared" si="1008"/>
        <v>-7.8126326873758048E-2</v>
      </c>
      <c r="S3462" s="4">
        <f t="shared" si="1009"/>
        <v>2.1992561014962888</v>
      </c>
      <c r="T3462" s="6">
        <f t="shared" si="1010"/>
        <v>-1.0138912415809236</v>
      </c>
      <c r="U3462" s="6">
        <f t="shared" si="1011"/>
        <v>0.21607522917127023</v>
      </c>
      <c r="V3462" s="4">
        <f t="shared" si="1012"/>
        <v>19.921873673126242</v>
      </c>
      <c r="W3462" s="4">
        <f t="shared" si="1013"/>
        <v>85.671150291142169</v>
      </c>
      <c r="X3462" s="4">
        <f t="shared" si="1014"/>
        <v>215954866.72719428</v>
      </c>
      <c r="Y3462" s="6">
        <f t="shared" si="1015"/>
        <v>59.986108758419078</v>
      </c>
      <c r="Z3462" s="6">
        <f t="shared" si="1016"/>
        <v>871.97778626746776</v>
      </c>
      <c r="AA3462" s="6">
        <f t="shared" si="1017"/>
        <v>2198031028.9114294</v>
      </c>
      <c r="AB3462" s="26">
        <v>-13.586906357416865</v>
      </c>
      <c r="AC3462" s="4">
        <f t="shared" si="1018"/>
        <v>1739.0944769964078</v>
      </c>
      <c r="AD3462" s="4">
        <f t="shared" si="1019"/>
        <v>82596563228.97081</v>
      </c>
      <c r="AE3462" s="4">
        <f t="shared" si="1020"/>
        <v>32766.765987542876</v>
      </c>
      <c r="AF3462" s="27">
        <v>-10.156431443339946</v>
      </c>
      <c r="AG3462" s="6">
        <f t="shared" si="1021"/>
        <v>100.1727900075692</v>
      </c>
      <c r="AH3462" s="6">
        <f t="shared" si="1022"/>
        <v>482369614.17954516</v>
      </c>
      <c r="AI3462" s="6">
        <f t="shared" si="1023"/>
        <v>1887.3835849138134</v>
      </c>
      <c r="AK3462" s="1">
        <f t="shared" si="1024"/>
        <v>2.1055288610197515E-7</v>
      </c>
      <c r="AL3462" s="1">
        <f t="shared" si="1025"/>
        <v>0.53074950321846492</v>
      </c>
    </row>
    <row r="3463" spans="4:38" x14ac:dyDescent="0.25">
      <c r="D3463" s="1">
        <v>1995</v>
      </c>
      <c r="E3463" s="1" t="s">
        <v>109</v>
      </c>
      <c r="F3463" s="2" t="s">
        <v>288</v>
      </c>
      <c r="G3463">
        <v>4</v>
      </c>
      <c r="H3463">
        <v>2485056</v>
      </c>
      <c r="I3463" s="1">
        <v>1757.0319999999999</v>
      </c>
      <c r="J3463" s="1">
        <v>508</v>
      </c>
      <c r="K3463" s="1">
        <v>25786.799999999999</v>
      </c>
      <c r="L3463" s="1">
        <v>16666.669999999998</v>
      </c>
      <c r="M3463" s="3">
        <v>13</v>
      </c>
      <c r="N3463">
        <v>19.7</v>
      </c>
      <c r="O3463">
        <v>54</v>
      </c>
      <c r="P3463"/>
      <c r="Q3463" s="1">
        <f t="shared" ref="Q3463:Q3526" si="1026">IF($A$3="Percentage of government revenue per capita",$B$3,0) + IF($A$3="Absolute extra revenue",AK3463,0) + IF($A$3="Absolute revenue per capita",AL3463,0)</f>
        <v>10</v>
      </c>
      <c r="R3463" s="5">
        <f t="shared" ref="R3463:R3526" si="1027">-MIN($B$4 / I3463 * Q3463 / 100, N3463)</f>
        <v>-8.3777643207408853E-2</v>
      </c>
      <c r="S3463" s="4">
        <f t="shared" ref="S3463:S3526" si="1028">-R3463*K3463/1000</f>
        <v>2.160357329860811</v>
      </c>
      <c r="T3463" s="6">
        <f t="shared" ref="T3463:T3526" si="1029">-MIN($B$5/(POWER(LN(I3463),2))*Q3463/100, O3463)</f>
        <v>-1.0329346253216747</v>
      </c>
      <c r="U3463" s="6">
        <f t="shared" ref="U3463:U3526" si="1030">-T3463*L3463/100000</f>
        <v>0.17215580531809996</v>
      </c>
      <c r="V3463" s="4">
        <f t="shared" ref="V3463:V3526" si="1031">N3463+R3463</f>
        <v>19.616222356792591</v>
      </c>
      <c r="W3463" s="4">
        <f t="shared" ref="W3463:W3526" si="1032">Q3463*I3463/100/S3463</f>
        <v>81.330619509745802</v>
      </c>
      <c r="X3463" s="4">
        <f t="shared" ref="X3463:X3526" si="1033">W3463*H3463</f>
        <v>202111143.99641088</v>
      </c>
      <c r="Y3463" s="6">
        <f t="shared" ref="Y3463:Y3526" si="1034">O3463+T3463</f>
        <v>52.967065374678327</v>
      </c>
      <c r="Z3463" s="6">
        <f t="shared" ref="Z3463:Z3526" si="1035">Q3463*I3463/100/U3463</f>
        <v>1020.6057220977555</v>
      </c>
      <c r="AA3463" s="6">
        <f t="shared" ref="AA3463:AA3526" si="1036">Z3463*H3463</f>
        <v>2536262373.3333597</v>
      </c>
      <c r="AB3463" s="26">
        <v>-13.586906357416865</v>
      </c>
      <c r="AC3463" s="4">
        <f t="shared" ref="AC3463:AC3526" si="1037">-100*AB3463*I3463/$B$4</f>
        <v>1621.7818784636459</v>
      </c>
      <c r="AD3463" s="4">
        <f t="shared" ref="AD3463:AD3526" si="1038">AC3463/100*I3463*H3463</f>
        <v>70812233771.084488</v>
      </c>
      <c r="AE3463" s="4">
        <f t="shared" ref="AE3463:AE3526" si="1039">AC3463*I3463/100</f>
        <v>28495.226574807362</v>
      </c>
      <c r="AF3463" s="27">
        <v>-10.156431443339946</v>
      </c>
      <c r="AG3463" s="6">
        <f t="shared" ref="AG3463:AG3526" si="1040">-AF3463/$B$5*POWER(LN(I3463),2)*100</f>
        <v>98.325984959377749</v>
      </c>
      <c r="AH3463" s="6">
        <f t="shared" ref="AH3463:AH3526" si="1041">-AF3463/100*I3463*H3463</f>
        <v>443462593.33412755</v>
      </c>
      <c r="AI3463" s="6">
        <f t="shared" ref="AI3463:AI3526" si="1042">AG3463/100*I3463</f>
        <v>1727.6190200514538</v>
      </c>
      <c r="AK3463" s="1">
        <f t="shared" si="1024"/>
        <v>2.2902566295343804E-7</v>
      </c>
      <c r="AL3463" s="1">
        <f t="shared" si="1025"/>
        <v>0.56914159787641883</v>
      </c>
    </row>
    <row r="3464" spans="4:38" x14ac:dyDescent="0.25">
      <c r="D3464" s="1">
        <v>1996</v>
      </c>
      <c r="E3464" s="1" t="s">
        <v>109</v>
      </c>
      <c r="F3464" s="2" t="s">
        <v>288</v>
      </c>
      <c r="G3464">
        <v>4</v>
      </c>
      <c r="H3464">
        <v>2457222</v>
      </c>
      <c r="I3464" s="1">
        <v>1863.021</v>
      </c>
      <c r="J3464" s="1">
        <v>452</v>
      </c>
      <c r="K3464" s="1">
        <v>23664.92</v>
      </c>
      <c r="L3464" s="1">
        <v>18604.650000000001</v>
      </c>
      <c r="M3464" s="3">
        <v>9</v>
      </c>
      <c r="N3464">
        <v>19.100000000000001</v>
      </c>
      <c r="O3464">
        <v>43</v>
      </c>
      <c r="P3464"/>
      <c r="Q3464" s="1">
        <f t="shared" si="1026"/>
        <v>10</v>
      </c>
      <c r="R3464" s="5">
        <f t="shared" si="1027"/>
        <v>-7.901145505069454E-2</v>
      </c>
      <c r="S3464" s="4">
        <f t="shared" si="1028"/>
        <v>1.8697997628582821</v>
      </c>
      <c r="T3464" s="6">
        <f t="shared" si="1029"/>
        <v>-1.0169273264073371</v>
      </c>
      <c r="U3464" s="6">
        <f t="shared" si="1030"/>
        <v>0.18919576983244263</v>
      </c>
      <c r="V3464" s="4">
        <f t="shared" si="1031"/>
        <v>19.020988544949308</v>
      </c>
      <c r="W3464" s="4">
        <f t="shared" si="1032"/>
        <v>99.637460492137421</v>
      </c>
      <c r="X3464" s="4">
        <f t="shared" si="1033"/>
        <v>244831359.94541091</v>
      </c>
      <c r="Y3464" s="6">
        <f t="shared" si="1034"/>
        <v>41.983072673592666</v>
      </c>
      <c r="Z3464" s="6">
        <f t="shared" si="1035"/>
        <v>984.70542002601144</v>
      </c>
      <c r="AA3464" s="6">
        <f t="shared" si="1036"/>
        <v>2419639821.6071558</v>
      </c>
      <c r="AB3464" s="26">
        <v>-13.586906357416865</v>
      </c>
      <c r="AC3464" s="4">
        <f t="shared" si="1037"/>
        <v>1719.6122193546958</v>
      </c>
      <c r="AD3464" s="4">
        <f t="shared" si="1038"/>
        <v>78721374387.520782</v>
      </c>
      <c r="AE3464" s="4">
        <f t="shared" si="1039"/>
        <v>32036.736765144044</v>
      </c>
      <c r="AF3464" s="27">
        <v>-10.156431443339946</v>
      </c>
      <c r="AG3464" s="6">
        <f t="shared" si="1040"/>
        <v>99.873719385840545</v>
      </c>
      <c r="AH3464" s="6">
        <f t="shared" si="1041"/>
        <v>464946825.27458668</v>
      </c>
      <c r="AI3464" s="6">
        <f t="shared" si="1042"/>
        <v>1860.6683656392802</v>
      </c>
      <c r="AK3464" s="1">
        <f t="shared" ref="AK3464:AK3527" si="1043">$B$3*100/H3464/I3464</f>
        <v>2.1844286037100688E-7</v>
      </c>
      <c r="AL3464" s="1">
        <f t="shared" ref="AL3464:AL3527" si="1044">$B$3/I3464*100</f>
        <v>0.53676260224656624</v>
      </c>
    </row>
    <row r="3465" spans="4:38" x14ac:dyDescent="0.25">
      <c r="D3465" s="1">
        <v>1997</v>
      </c>
      <c r="E3465" s="1" t="s">
        <v>109</v>
      </c>
      <c r="F3465" s="2" t="s">
        <v>288</v>
      </c>
      <c r="G3465">
        <v>4</v>
      </c>
      <c r="H3465">
        <v>2432851</v>
      </c>
      <c r="I3465" s="1">
        <v>2140.7469999999998</v>
      </c>
      <c r="J3465" s="1">
        <v>398</v>
      </c>
      <c r="K3465" s="1">
        <v>22111.11</v>
      </c>
      <c r="L3465" s="1">
        <v>17948.72</v>
      </c>
      <c r="M3465" s="3">
        <v>8</v>
      </c>
      <c r="N3465">
        <v>18</v>
      </c>
      <c r="O3465">
        <v>39</v>
      </c>
      <c r="P3465"/>
      <c r="Q3465" s="1">
        <f t="shared" si="1026"/>
        <v>10</v>
      </c>
      <c r="R3465" s="5">
        <f t="shared" si="1027"/>
        <v>-6.8761044626011389E-2</v>
      </c>
      <c r="S3465" s="4">
        <f t="shared" si="1028"/>
        <v>1.5203830214406466</v>
      </c>
      <c r="T3465" s="6">
        <f t="shared" si="1029"/>
        <v>-0.9804091215681906</v>
      </c>
      <c r="U3465" s="6">
        <f t="shared" si="1030"/>
        <v>0.17597088808473416</v>
      </c>
      <c r="V3465" s="4">
        <f t="shared" si="1031"/>
        <v>17.931238955373988</v>
      </c>
      <c r="W3465" s="4">
        <f t="shared" si="1032"/>
        <v>140.80313774956025</v>
      </c>
      <c r="X3465" s="4">
        <f t="shared" si="1033"/>
        <v>342553054.47715539</v>
      </c>
      <c r="Y3465" s="6">
        <f t="shared" si="1034"/>
        <v>38.019590878431806</v>
      </c>
      <c r="Z3465" s="6">
        <f t="shared" si="1035"/>
        <v>1216.5347480483131</v>
      </c>
      <c r="AA3465" s="6">
        <f t="shared" si="1036"/>
        <v>2959647778.3240867</v>
      </c>
      <c r="AB3465" s="26">
        <v>-13.586906357416865</v>
      </c>
      <c r="AC3465" s="4">
        <f t="shared" si="1037"/>
        <v>1975.9598521685516</v>
      </c>
      <c r="AD3465" s="4">
        <f t="shared" si="1038"/>
        <v>102910330212.18384</v>
      </c>
      <c r="AE3465" s="4">
        <f t="shared" si="1039"/>
        <v>42300.301256502702</v>
      </c>
      <c r="AF3465" s="27">
        <v>-10.156431443339946</v>
      </c>
      <c r="AG3465" s="6">
        <f t="shared" si="1040"/>
        <v>103.59380813485765</v>
      </c>
      <c r="AH3465" s="6">
        <f t="shared" si="1041"/>
        <v>528958982.87834442</v>
      </c>
      <c r="AI3465" s="6">
        <f t="shared" si="1042"/>
        <v>2217.6813398327213</v>
      </c>
      <c r="AK3465" s="1">
        <f t="shared" si="1043"/>
        <v>1.9200792069119335E-7</v>
      </c>
      <c r="AL3465" s="1">
        <f t="shared" si="1044"/>
        <v>0.46712666186149043</v>
      </c>
    </row>
    <row r="3466" spans="4:38" x14ac:dyDescent="0.25">
      <c r="D3466" s="1">
        <v>1998</v>
      </c>
      <c r="E3466" s="1" t="s">
        <v>109</v>
      </c>
      <c r="F3466" s="2" t="s">
        <v>288</v>
      </c>
      <c r="G3466">
        <v>4</v>
      </c>
      <c r="H3466">
        <v>2410019</v>
      </c>
      <c r="I3466" s="1">
        <v>2390.1390000000001</v>
      </c>
      <c r="J3466" s="1">
        <v>347</v>
      </c>
      <c r="K3466" s="1">
        <v>20778.439999999999</v>
      </c>
      <c r="L3466" s="1">
        <v>18918.919999999998</v>
      </c>
      <c r="M3466" s="3">
        <v>7</v>
      </c>
      <c r="N3466">
        <v>16.7</v>
      </c>
      <c r="O3466">
        <v>37</v>
      </c>
      <c r="P3466"/>
      <c r="Q3466" s="1">
        <f t="shared" si="1026"/>
        <v>10</v>
      </c>
      <c r="R3466" s="5">
        <f t="shared" si="1027"/>
        <v>-6.1586376357190942E-2</v>
      </c>
      <c r="S3466" s="4">
        <f t="shared" si="1028"/>
        <v>1.2796688259553104</v>
      </c>
      <c r="T3466" s="6">
        <f t="shared" si="1029"/>
        <v>-0.95282944557171956</v>
      </c>
      <c r="U3466" s="6">
        <f t="shared" si="1030"/>
        <v>0.18026504054415715</v>
      </c>
      <c r="V3466" s="4">
        <f t="shared" si="1031"/>
        <v>16.638413623642808</v>
      </c>
      <c r="W3466" s="4">
        <f t="shared" si="1032"/>
        <v>186.77793437811468</v>
      </c>
      <c r="X3466" s="4">
        <f t="shared" si="1033"/>
        <v>450138370.63200957</v>
      </c>
      <c r="Y3466" s="6">
        <f t="shared" si="1034"/>
        <v>36.047170554428277</v>
      </c>
      <c r="Z3466" s="6">
        <f t="shared" si="1035"/>
        <v>1325.9026779596343</v>
      </c>
      <c r="AA3466" s="6">
        <f t="shared" si="1036"/>
        <v>3195450646.0335999</v>
      </c>
      <c r="AB3466" s="26">
        <v>-13.586906357416865</v>
      </c>
      <c r="AC3466" s="4">
        <f t="shared" si="1037"/>
        <v>2206.1545362914399</v>
      </c>
      <c r="AD3466" s="4">
        <f t="shared" si="1038"/>
        <v>127080687405.97124</v>
      </c>
      <c r="AE3466" s="4">
        <f t="shared" si="1039"/>
        <v>52730.159972170863</v>
      </c>
      <c r="AF3466" s="27">
        <v>-10.156431443339946</v>
      </c>
      <c r="AG3466" s="6">
        <f t="shared" si="1040"/>
        <v>106.59233392231968</v>
      </c>
      <c r="AH3466" s="6">
        <f t="shared" si="1041"/>
        <v>585038930.03837943</v>
      </c>
      <c r="AI3466" s="6">
        <f t="shared" si="1042"/>
        <v>2547.7049440875926</v>
      </c>
      <c r="AK3466" s="1">
        <f t="shared" si="1043"/>
        <v>1.7360265995758044E-7</v>
      </c>
      <c r="AL3466" s="1">
        <f t="shared" si="1044"/>
        <v>0.41838570894830795</v>
      </c>
    </row>
    <row r="3467" spans="4:38" x14ac:dyDescent="0.25">
      <c r="D3467" s="1">
        <v>1999</v>
      </c>
      <c r="E3467" s="1" t="s">
        <v>109</v>
      </c>
      <c r="F3467" s="2" t="s">
        <v>288</v>
      </c>
      <c r="G3467">
        <v>4</v>
      </c>
      <c r="H3467">
        <v>2390482</v>
      </c>
      <c r="I3467" s="1">
        <v>2418.0479999999998</v>
      </c>
      <c r="J3467" s="1">
        <v>306</v>
      </c>
      <c r="K3467" s="1">
        <v>19870.13</v>
      </c>
      <c r="L3467" s="1">
        <v>17142.86</v>
      </c>
      <c r="M3467" s="3">
        <v>7</v>
      </c>
      <c r="N3467">
        <v>15.4</v>
      </c>
      <c r="O3467">
        <v>35</v>
      </c>
      <c r="P3467"/>
      <c r="Q3467" s="1">
        <f t="shared" si="1026"/>
        <v>10</v>
      </c>
      <c r="R3467" s="5">
        <f t="shared" si="1027"/>
        <v>-6.0875549203324344E-2</v>
      </c>
      <c r="S3467" s="4">
        <f t="shared" si="1028"/>
        <v>1.2096050764914512</v>
      </c>
      <c r="T3467" s="6">
        <f t="shared" si="1029"/>
        <v>-0.94999190615890028</v>
      </c>
      <c r="U3467" s="6">
        <f t="shared" si="1030"/>
        <v>0.16285578248415167</v>
      </c>
      <c r="V3467" s="4">
        <f t="shared" si="1031"/>
        <v>15.339124450796676</v>
      </c>
      <c r="W3467" s="4">
        <f t="shared" si="1032"/>
        <v>199.90392294100869</v>
      </c>
      <c r="X3467" s="4">
        <f t="shared" si="1033"/>
        <v>477866729.51986831</v>
      </c>
      <c r="Y3467" s="6">
        <f t="shared" si="1034"/>
        <v>34.0500080938411</v>
      </c>
      <c r="Z3467" s="6">
        <f t="shared" si="1035"/>
        <v>1484.7787183947935</v>
      </c>
      <c r="AA3467" s="6">
        <f t="shared" si="1036"/>
        <v>3549336800.3058228</v>
      </c>
      <c r="AB3467" s="26">
        <v>-13.586906357416865</v>
      </c>
      <c r="AC3467" s="4">
        <f t="shared" si="1037"/>
        <v>2231.915199982278</v>
      </c>
      <c r="AD3467" s="4">
        <f t="shared" si="1038"/>
        <v>129011399195.50529</v>
      </c>
      <c r="AE3467" s="4">
        <f t="shared" si="1039"/>
        <v>53968.780854867466</v>
      </c>
      <c r="AF3467" s="27">
        <v>-10.156431443339946</v>
      </c>
      <c r="AG3467" s="6">
        <f t="shared" si="1040"/>
        <v>106.91071552815032</v>
      </c>
      <c r="AH3467" s="6">
        <f t="shared" si="1041"/>
        <v>587072228.97577643</v>
      </c>
      <c r="AI3467" s="6">
        <f t="shared" si="1042"/>
        <v>2585.1524186141282</v>
      </c>
      <c r="AK3467" s="1">
        <f t="shared" si="1043"/>
        <v>1.7300139475272329E-7</v>
      </c>
      <c r="AL3467" s="1">
        <f t="shared" si="1044"/>
        <v>0.41355672013127953</v>
      </c>
    </row>
    <row r="3468" spans="4:38" x14ac:dyDescent="0.25">
      <c r="D3468" s="1">
        <v>2000</v>
      </c>
      <c r="E3468" s="1" t="s">
        <v>109</v>
      </c>
      <c r="F3468" s="2" t="s">
        <v>288</v>
      </c>
      <c r="G3468">
        <v>4</v>
      </c>
      <c r="H3468">
        <v>2367550</v>
      </c>
      <c r="I3468" s="1">
        <v>2394.56</v>
      </c>
      <c r="J3468" s="1">
        <v>279</v>
      </c>
      <c r="K3468" s="1">
        <v>19510.490000000002</v>
      </c>
      <c r="L3468" s="1">
        <v>20000</v>
      </c>
      <c r="M3468" s="3">
        <v>6</v>
      </c>
      <c r="N3468">
        <v>14.3</v>
      </c>
      <c r="O3468">
        <v>30</v>
      </c>
      <c r="P3468"/>
      <c r="Q3468" s="1">
        <f t="shared" si="1026"/>
        <v>10</v>
      </c>
      <c r="R3468" s="5">
        <f t="shared" si="1027"/>
        <v>-6.147267138848056E-2</v>
      </c>
      <c r="S3468" s="4">
        <f t="shared" si="1028"/>
        <v>1.1993619403982361</v>
      </c>
      <c r="T3468" s="6">
        <f t="shared" si="1029"/>
        <v>-0.95237690584424683</v>
      </c>
      <c r="U3468" s="6">
        <f t="shared" si="1030"/>
        <v>0.19047538116884938</v>
      </c>
      <c r="V3468" s="4">
        <f t="shared" si="1031"/>
        <v>14.23852732861152</v>
      </c>
      <c r="W3468" s="4">
        <f t="shared" si="1032"/>
        <v>199.652825335187</v>
      </c>
      <c r="X3468" s="4">
        <f t="shared" si="1033"/>
        <v>472688046.62232196</v>
      </c>
      <c r="Y3468" s="6">
        <f t="shared" si="1034"/>
        <v>29.047623094155753</v>
      </c>
      <c r="Z3468" s="6">
        <f t="shared" si="1035"/>
        <v>1257.149341456002</v>
      </c>
      <c r="AA3468" s="6">
        <f t="shared" si="1036"/>
        <v>2976363923.3641577</v>
      </c>
      <c r="AB3468" s="26">
        <v>-13.586906357416865</v>
      </c>
      <c r="AC3468" s="4">
        <f t="shared" si="1037"/>
        <v>2210.2352233163128</v>
      </c>
      <c r="AD3468" s="4">
        <f t="shared" si="1038"/>
        <v>125303551044.3797</v>
      </c>
      <c r="AE3468" s="4">
        <f t="shared" si="1039"/>
        <v>52925.408563443096</v>
      </c>
      <c r="AF3468" s="27">
        <v>-10.156431443339946</v>
      </c>
      <c r="AG3468" s="6">
        <f t="shared" si="1040"/>
        <v>106.64298326655293</v>
      </c>
      <c r="AH3468" s="6">
        <f t="shared" si="1041"/>
        <v>575792527.58436358</v>
      </c>
      <c r="AI3468" s="6">
        <f t="shared" si="1042"/>
        <v>2553.6302201075696</v>
      </c>
      <c r="AK3468" s="1">
        <f t="shared" si="1043"/>
        <v>1.76390469774755E-7</v>
      </c>
      <c r="AL3468" s="1">
        <f t="shared" si="1044"/>
        <v>0.41761325671522115</v>
      </c>
    </row>
    <row r="3469" spans="4:38" x14ac:dyDescent="0.25">
      <c r="D3469" s="1">
        <v>2001</v>
      </c>
      <c r="E3469" s="1" t="s">
        <v>109</v>
      </c>
      <c r="F3469" s="2" t="s">
        <v>288</v>
      </c>
      <c r="G3469">
        <v>4</v>
      </c>
      <c r="H3469">
        <v>2337170</v>
      </c>
      <c r="I3469" s="1">
        <v>2455.2779999999998</v>
      </c>
      <c r="J3469" s="1">
        <v>262</v>
      </c>
      <c r="K3469" s="1">
        <v>19552.240000000002</v>
      </c>
      <c r="L3469" s="1">
        <v>17241.38</v>
      </c>
      <c r="M3469" s="3">
        <v>6</v>
      </c>
      <c r="N3469">
        <v>13.4</v>
      </c>
      <c r="O3469">
        <v>29</v>
      </c>
      <c r="P3469"/>
      <c r="Q3469" s="1">
        <f t="shared" si="1026"/>
        <v>10</v>
      </c>
      <c r="R3469" s="5">
        <f t="shared" si="1027"/>
        <v>-5.9952477886414501E-2</v>
      </c>
      <c r="S3469" s="4">
        <f t="shared" si="1028"/>
        <v>1.1722052362298692</v>
      </c>
      <c r="T3469" s="6">
        <f t="shared" si="1029"/>
        <v>-0.94627653348008334</v>
      </c>
      <c r="U3469" s="6">
        <f t="shared" si="1030"/>
        <v>0.16315113298812842</v>
      </c>
      <c r="V3469" s="4">
        <f t="shared" si="1031"/>
        <v>13.340047522113586</v>
      </c>
      <c r="W3469" s="4">
        <f t="shared" si="1032"/>
        <v>209.45803039549983</v>
      </c>
      <c r="X3469" s="4">
        <f t="shared" si="1033"/>
        <v>489539024.89945036</v>
      </c>
      <c r="Y3469" s="6">
        <f t="shared" si="1034"/>
        <v>28.053723466519916</v>
      </c>
      <c r="Z3469" s="6">
        <f t="shared" si="1035"/>
        <v>1504.9101744078337</v>
      </c>
      <c r="AA3469" s="6">
        <f t="shared" si="1036"/>
        <v>3517230912.3207564</v>
      </c>
      <c r="AB3469" s="26">
        <v>-13.586906357416865</v>
      </c>
      <c r="AC3469" s="4">
        <f t="shared" si="1037"/>
        <v>2266.2793659935983</v>
      </c>
      <c r="AD3469" s="4">
        <f t="shared" si="1038"/>
        <v>130048222350.66815</v>
      </c>
      <c r="AE3469" s="4">
        <f t="shared" si="1039"/>
        <v>55643.458691780295</v>
      </c>
      <c r="AF3469" s="27">
        <v>-10.156431443339946</v>
      </c>
      <c r="AG3469" s="6">
        <f t="shared" si="1040"/>
        <v>107.33047987556073</v>
      </c>
      <c r="AH3469" s="6">
        <f t="shared" si="1041"/>
        <v>582816873.52949309</v>
      </c>
      <c r="AI3469" s="6">
        <f t="shared" si="1042"/>
        <v>2635.2616596790695</v>
      </c>
      <c r="AK3469" s="1">
        <f t="shared" si="1043"/>
        <v>1.742645401090294E-7</v>
      </c>
      <c r="AL3469" s="1">
        <f t="shared" si="1044"/>
        <v>0.4072858552066202</v>
      </c>
    </row>
    <row r="3470" spans="4:38" x14ac:dyDescent="0.25">
      <c r="D3470" s="1">
        <v>2002</v>
      </c>
      <c r="E3470" s="1" t="s">
        <v>109</v>
      </c>
      <c r="F3470" s="2" t="s">
        <v>288</v>
      </c>
      <c r="G3470">
        <v>4</v>
      </c>
      <c r="H3470">
        <v>2310173</v>
      </c>
      <c r="I3470" s="1">
        <v>2661.2179999999998</v>
      </c>
      <c r="J3470" s="1">
        <v>250</v>
      </c>
      <c r="K3470" s="1">
        <v>19841.27</v>
      </c>
      <c r="L3470" s="1">
        <v>19230.77</v>
      </c>
      <c r="M3470" s="3">
        <v>5</v>
      </c>
      <c r="N3470">
        <v>12.6</v>
      </c>
      <c r="O3470">
        <v>26</v>
      </c>
      <c r="P3470"/>
      <c r="Q3470" s="1">
        <f t="shared" si="1026"/>
        <v>10</v>
      </c>
      <c r="R3470" s="5">
        <f t="shared" si="1027"/>
        <v>-5.5313018324691932E-2</v>
      </c>
      <c r="S3470" s="4">
        <f t="shared" si="1028"/>
        <v>1.0974805310951603</v>
      </c>
      <c r="T3470" s="6">
        <f t="shared" si="1029"/>
        <v>-0.92704690073434648</v>
      </c>
      <c r="U3470" s="6">
        <f t="shared" si="1030"/>
        <v>0.1782782572723505</v>
      </c>
      <c r="V3470" s="4">
        <f t="shared" si="1031"/>
        <v>12.544686981675309</v>
      </c>
      <c r="W3470" s="4">
        <f t="shared" si="1032"/>
        <v>242.48430150687122</v>
      </c>
      <c r="X3470" s="4">
        <f t="shared" si="1033"/>
        <v>560180686.26503325</v>
      </c>
      <c r="Y3470" s="6">
        <f t="shared" si="1034"/>
        <v>25.072953099265654</v>
      </c>
      <c r="Z3470" s="6">
        <f t="shared" si="1035"/>
        <v>1492.7327878993874</v>
      </c>
      <c r="AA3470" s="6">
        <f t="shared" si="1036"/>
        <v>3448470982.8198915</v>
      </c>
      <c r="AB3470" s="26">
        <v>-13.586906357416865</v>
      </c>
      <c r="AC3470" s="4">
        <f t="shared" si="1037"/>
        <v>2456.3668317032739</v>
      </c>
      <c r="AD3470" s="4">
        <f t="shared" si="1038"/>
        <v>151014337071.53772</v>
      </c>
      <c r="AE3470" s="4">
        <f t="shared" si="1039"/>
        <v>65369.276271317227</v>
      </c>
      <c r="AF3470" s="27">
        <v>-10.156431443339946</v>
      </c>
      <c r="AG3470" s="6">
        <f t="shared" si="1040"/>
        <v>109.5568243127147</v>
      </c>
      <c r="AH3470" s="6">
        <f t="shared" si="1041"/>
        <v>624404605.05850863</v>
      </c>
      <c r="AI3470" s="6">
        <f t="shared" si="1042"/>
        <v>2915.5459288383395</v>
      </c>
      <c r="AK3470" s="1">
        <f t="shared" si="1043"/>
        <v>1.626578561570387E-7</v>
      </c>
      <c r="AL3470" s="1">
        <f t="shared" si="1044"/>
        <v>0.37576778753187451</v>
      </c>
    </row>
    <row r="3471" spans="4:38" x14ac:dyDescent="0.25">
      <c r="D3471" s="1">
        <v>2003</v>
      </c>
      <c r="E3471" s="1" t="s">
        <v>109</v>
      </c>
      <c r="F3471" s="2" t="s">
        <v>288</v>
      </c>
      <c r="G3471">
        <v>4</v>
      </c>
      <c r="H3471">
        <v>2287955</v>
      </c>
      <c r="I3471" s="1">
        <v>2833.75</v>
      </c>
      <c r="J3471" s="1">
        <v>241</v>
      </c>
      <c r="K3471" s="1">
        <v>20252.099999999999</v>
      </c>
      <c r="L3471" s="1">
        <v>19230.77</v>
      </c>
      <c r="M3471" s="3">
        <v>5</v>
      </c>
      <c r="N3471">
        <v>11.9</v>
      </c>
      <c r="O3471">
        <v>26</v>
      </c>
      <c r="P3471"/>
      <c r="Q3471" s="1">
        <f t="shared" si="1026"/>
        <v>10</v>
      </c>
      <c r="R3471" s="5">
        <f t="shared" si="1027"/>
        <v>-5.1945302161446848E-2</v>
      </c>
      <c r="S3471" s="4">
        <f t="shared" si="1028"/>
        <v>1.0520014539038378</v>
      </c>
      <c r="T3471" s="6">
        <f t="shared" si="1029"/>
        <v>-0.91245346073706912</v>
      </c>
      <c r="U3471" s="6">
        <f t="shared" si="1030"/>
        <v>0.17547182639138606</v>
      </c>
      <c r="V3471" s="4">
        <f t="shared" si="1031"/>
        <v>11.848054697838554</v>
      </c>
      <c r="W3471" s="4">
        <f t="shared" si="1032"/>
        <v>269.36749844635</v>
      </c>
      <c r="X3471" s="4">
        <f t="shared" si="1033"/>
        <v>616300714.90781868</v>
      </c>
      <c r="Y3471" s="6">
        <f t="shared" si="1034"/>
        <v>25.087546539262931</v>
      </c>
      <c r="Z3471" s="6">
        <f t="shared" si="1035"/>
        <v>1614.9316151069077</v>
      </c>
      <c r="AA3471" s="6">
        <f t="shared" si="1036"/>
        <v>3694890863.441925</v>
      </c>
      <c r="AB3471" s="26">
        <v>-13.586906357416865</v>
      </c>
      <c r="AC3471" s="4">
        <f t="shared" si="1037"/>
        <v>2615.6179273322036</v>
      </c>
      <c r="AD3471" s="4">
        <f t="shared" si="1038"/>
        <v>169583391656.81052</v>
      </c>
      <c r="AE3471" s="4">
        <f t="shared" si="1039"/>
        <v>74120.073015776317</v>
      </c>
      <c r="AF3471" s="27">
        <v>-10.156431443339946</v>
      </c>
      <c r="AG3471" s="6">
        <f t="shared" si="1040"/>
        <v>111.30903525902242</v>
      </c>
      <c r="AH3471" s="6">
        <f t="shared" si="1041"/>
        <v>658491468.99225628</v>
      </c>
      <c r="AI3471" s="6">
        <f t="shared" si="1042"/>
        <v>3154.219786652548</v>
      </c>
      <c r="AK3471" s="1">
        <f t="shared" si="1043"/>
        <v>1.5423785913101E-7</v>
      </c>
      <c r="AL3471" s="1">
        <f t="shared" si="1044"/>
        <v>0.35288928098808997</v>
      </c>
    </row>
    <row r="3472" spans="4:38" x14ac:dyDescent="0.25">
      <c r="D3472" s="1">
        <v>2004</v>
      </c>
      <c r="E3472" s="1" t="s">
        <v>109</v>
      </c>
      <c r="F3472" s="2" t="s">
        <v>288</v>
      </c>
      <c r="G3472">
        <v>4</v>
      </c>
      <c r="H3472">
        <v>2263122</v>
      </c>
      <c r="I3472" s="1">
        <v>3280.4960000000001</v>
      </c>
      <c r="J3472" s="1">
        <v>233</v>
      </c>
      <c r="K3472" s="1">
        <v>20990.99</v>
      </c>
      <c r="L3472" s="1">
        <v>21739.13</v>
      </c>
      <c r="M3472" s="3">
        <v>5</v>
      </c>
      <c r="N3472">
        <v>11.1</v>
      </c>
      <c r="O3472">
        <v>23</v>
      </c>
      <c r="P3472"/>
      <c r="Q3472" s="1">
        <f t="shared" si="1026"/>
        <v>10</v>
      </c>
      <c r="R3472" s="5">
        <f t="shared" si="1027"/>
        <v>-4.4871263369929429E-2</v>
      </c>
      <c r="S3472" s="4">
        <f t="shared" si="1028"/>
        <v>0.9418922406855551</v>
      </c>
      <c r="T3472" s="6">
        <f t="shared" si="1029"/>
        <v>-0.87975242117662455</v>
      </c>
      <c r="U3472" s="6">
        <f t="shared" si="1030"/>
        <v>0.19125052251773395</v>
      </c>
      <c r="V3472" s="4">
        <f t="shared" si="1031"/>
        <v>11.055128736630071</v>
      </c>
      <c r="W3472" s="4">
        <f t="shared" si="1032"/>
        <v>348.28782511386811</v>
      </c>
      <c r="X3472" s="4">
        <f t="shared" si="1033"/>
        <v>788217839.34734738</v>
      </c>
      <c r="Y3472" s="6">
        <f t="shared" si="1034"/>
        <v>22.120247578823374</v>
      </c>
      <c r="Z3472" s="6">
        <f t="shared" si="1035"/>
        <v>1715.287339774882</v>
      </c>
      <c r="AA3472" s="6">
        <f t="shared" si="1036"/>
        <v>3881904514.9660106</v>
      </c>
      <c r="AB3472" s="26">
        <v>-13.586906357416865</v>
      </c>
      <c r="AC3472" s="4">
        <f t="shared" si="1037"/>
        <v>3027.9749971386273</v>
      </c>
      <c r="AD3472" s="4">
        <f t="shared" si="1038"/>
        <v>224801789349.4433</v>
      </c>
      <c r="AE3472" s="4">
        <f t="shared" si="1039"/>
        <v>99332.59866213279</v>
      </c>
      <c r="AF3472" s="27">
        <v>-10.156431443339946</v>
      </c>
      <c r="AG3472" s="6">
        <f t="shared" si="1040"/>
        <v>115.44647333571677</v>
      </c>
      <c r="AH3472" s="6">
        <f t="shared" si="1041"/>
        <v>754029991.66945887</v>
      </c>
      <c r="AI3472" s="6">
        <f t="shared" si="1042"/>
        <v>3787.2169399192558</v>
      </c>
      <c r="AK3472" s="1">
        <f t="shared" si="1043"/>
        <v>1.3469532453017043E-7</v>
      </c>
      <c r="AL3472" s="1">
        <f t="shared" si="1044"/>
        <v>0.30483195224136839</v>
      </c>
    </row>
    <row r="3473" spans="4:38" x14ac:dyDescent="0.25">
      <c r="D3473" s="1">
        <v>2005</v>
      </c>
      <c r="E3473" s="1" t="s">
        <v>109</v>
      </c>
      <c r="F3473" s="2" t="s">
        <v>288</v>
      </c>
      <c r="G3473">
        <v>4</v>
      </c>
      <c r="H3473">
        <v>2238799</v>
      </c>
      <c r="I3473" s="1">
        <v>3676.3</v>
      </c>
      <c r="J3473" s="1">
        <v>225</v>
      </c>
      <c r="K3473" s="1">
        <v>21428.57</v>
      </c>
      <c r="L3473" s="1">
        <v>22727.27</v>
      </c>
      <c r="M3473" s="3">
        <v>5</v>
      </c>
      <c r="N3473">
        <v>10.5</v>
      </c>
      <c r="O3473">
        <v>22</v>
      </c>
      <c r="P3473"/>
      <c r="Q3473" s="1">
        <f t="shared" si="1026"/>
        <v>10</v>
      </c>
      <c r="R3473" s="5">
        <f t="shared" si="1027"/>
        <v>-4.0040257867965078E-2</v>
      </c>
      <c r="S3473" s="4">
        <f t="shared" si="1028"/>
        <v>0.85800546854174031</v>
      </c>
      <c r="T3473" s="6">
        <f t="shared" si="1029"/>
        <v>-0.85550799825089596</v>
      </c>
      <c r="U3473" s="6">
        <f t="shared" si="1030"/>
        <v>0.19443361263407641</v>
      </c>
      <c r="V3473" s="4">
        <f t="shared" si="1031"/>
        <v>10.459959742132035</v>
      </c>
      <c r="W3473" s="4">
        <f t="shared" si="1032"/>
        <v>428.47046257737867</v>
      </c>
      <c r="X3473" s="4">
        <f t="shared" si="1033"/>
        <v>959259243.14777279</v>
      </c>
      <c r="Y3473" s="6">
        <f t="shared" si="1034"/>
        <v>21.144492001749104</v>
      </c>
      <c r="Z3473" s="6">
        <f t="shared" si="1035"/>
        <v>1890.7738997365582</v>
      </c>
      <c r="AA3473" s="6">
        <f t="shared" si="1036"/>
        <v>4233062715.9563069</v>
      </c>
      <c r="AB3473" s="26">
        <v>-13.586906357416865</v>
      </c>
      <c r="AC3473" s="4">
        <f t="shared" si="1037"/>
        <v>3393.3114022942677</v>
      </c>
      <c r="AD3473" s="4">
        <f t="shared" si="1038"/>
        <v>279286385148.09277</v>
      </c>
      <c r="AE3473" s="4">
        <f t="shared" si="1039"/>
        <v>124748.30708254417</v>
      </c>
      <c r="AF3473" s="27">
        <v>-10.156431443339946</v>
      </c>
      <c r="AG3473" s="6">
        <f t="shared" si="1040"/>
        <v>118.71813547161432</v>
      </c>
      <c r="AH3473" s="6">
        <f t="shared" si="1041"/>
        <v>835924761.25150347</v>
      </c>
      <c r="AI3473" s="6">
        <f t="shared" si="1042"/>
        <v>4364.434814342957</v>
      </c>
      <c r="AK3473" s="1">
        <f t="shared" si="1043"/>
        <v>1.2149934915355611E-7</v>
      </c>
      <c r="AL3473" s="1">
        <f t="shared" si="1044"/>
        <v>0.27201262138563226</v>
      </c>
    </row>
    <row r="3474" spans="4:38" x14ac:dyDescent="0.25">
      <c r="D3474" s="1">
        <v>2006</v>
      </c>
      <c r="E3474" s="1" t="s">
        <v>109</v>
      </c>
      <c r="F3474" s="2" t="s">
        <v>288</v>
      </c>
      <c r="G3474">
        <v>4</v>
      </c>
      <c r="H3474">
        <v>2218357</v>
      </c>
      <c r="I3474" s="1">
        <v>4364.9390000000003</v>
      </c>
      <c r="J3474" s="1">
        <v>217</v>
      </c>
      <c r="K3474" s="1">
        <v>21919.19</v>
      </c>
      <c r="L3474" s="1">
        <v>21739.13</v>
      </c>
      <c r="M3474" s="3">
        <v>5</v>
      </c>
      <c r="N3474">
        <v>9.9</v>
      </c>
      <c r="O3474">
        <v>23</v>
      </c>
      <c r="P3474"/>
      <c r="Q3474" s="1">
        <f t="shared" si="1026"/>
        <v>10</v>
      </c>
      <c r="R3474" s="5">
        <f t="shared" si="1027"/>
        <v>-3.3723266235793893E-2</v>
      </c>
      <c r="S3474" s="4">
        <f t="shared" si="1028"/>
        <v>0.73918668004295118</v>
      </c>
      <c r="T3474" s="6">
        <f t="shared" si="1029"/>
        <v>-0.82081578633348817</v>
      </c>
      <c r="U3474" s="6">
        <f t="shared" si="1030"/>
        <v>0.17843821085155923</v>
      </c>
      <c r="V3474" s="4">
        <f t="shared" si="1031"/>
        <v>9.8662767337642059</v>
      </c>
      <c r="W3474" s="4">
        <f t="shared" si="1032"/>
        <v>590.50563515922272</v>
      </c>
      <c r="X3474" s="4">
        <f t="shared" si="1033"/>
        <v>1309952309.2949078</v>
      </c>
      <c r="Y3474" s="6">
        <f t="shared" si="1034"/>
        <v>22.179184213666513</v>
      </c>
      <c r="Z3474" s="6">
        <f t="shared" si="1035"/>
        <v>2446.1907453393737</v>
      </c>
      <c r="AA3474" s="6">
        <f t="shared" si="1036"/>
        <v>5426524363.2588167</v>
      </c>
      <c r="AB3474" s="26">
        <v>-13.586906357416865</v>
      </c>
      <c r="AC3474" s="4">
        <f t="shared" si="1037"/>
        <v>4028.94140277424</v>
      </c>
      <c r="AD3474" s="4">
        <f t="shared" si="1038"/>
        <v>390122113409.37482</v>
      </c>
      <c r="AE3474" s="4">
        <f t="shared" si="1039"/>
        <v>175860.83457683987</v>
      </c>
      <c r="AF3474" s="27">
        <v>-10.156431443339946</v>
      </c>
      <c r="AG3474" s="6">
        <f t="shared" si="1040"/>
        <v>123.73582005175403</v>
      </c>
      <c r="AH3474" s="6">
        <f t="shared" si="1041"/>
        <v>983446544.2075901</v>
      </c>
      <c r="AI3474" s="6">
        <f t="shared" si="1042"/>
        <v>5400.9930664088324</v>
      </c>
      <c r="AK3474" s="1">
        <f t="shared" si="1043"/>
        <v>1.0327385360353743E-7</v>
      </c>
      <c r="AL3474" s="1">
        <f t="shared" si="1044"/>
        <v>0.22909827605838246</v>
      </c>
    </row>
    <row r="3475" spans="4:38" x14ac:dyDescent="0.25">
      <c r="D3475" s="1">
        <v>2007</v>
      </c>
      <c r="E3475" s="1" t="s">
        <v>109</v>
      </c>
      <c r="F3475" s="2" t="s">
        <v>288</v>
      </c>
      <c r="G3475">
        <v>4</v>
      </c>
      <c r="H3475">
        <v>2200325</v>
      </c>
      <c r="I3475" s="1">
        <v>4558.0540000000001</v>
      </c>
      <c r="J3475" s="1">
        <v>208</v>
      </c>
      <c r="K3475" s="1">
        <v>22365.59</v>
      </c>
      <c r="L3475" s="1">
        <v>17391.3</v>
      </c>
      <c r="M3475" s="3">
        <v>5</v>
      </c>
      <c r="N3475">
        <v>9.3000000000000007</v>
      </c>
      <c r="O3475">
        <v>23</v>
      </c>
      <c r="P3475"/>
      <c r="Q3475" s="1">
        <f t="shared" si="1026"/>
        <v>10</v>
      </c>
      <c r="R3475" s="5">
        <f t="shared" si="1027"/>
        <v>-3.229448356689061E-2</v>
      </c>
      <c r="S3475" s="4">
        <f t="shared" si="1028"/>
        <v>0.72228517871881293</v>
      </c>
      <c r="T3475" s="6">
        <f t="shared" si="1029"/>
        <v>-0.81240164580183871</v>
      </c>
      <c r="U3475" s="6">
        <f t="shared" si="1030"/>
        <v>0.14128720742633516</v>
      </c>
      <c r="V3475" s="4">
        <f t="shared" si="1031"/>
        <v>9.2677055164331108</v>
      </c>
      <c r="W3475" s="4">
        <f t="shared" si="1032"/>
        <v>631.06015937985342</v>
      </c>
      <c r="X3475" s="4">
        <f t="shared" si="1033"/>
        <v>1388537445.1874759</v>
      </c>
      <c r="Y3475" s="6">
        <f t="shared" si="1034"/>
        <v>22.187598354198162</v>
      </c>
      <c r="Z3475" s="6">
        <f t="shared" si="1035"/>
        <v>3226.0910828579404</v>
      </c>
      <c r="AA3475" s="6">
        <f t="shared" si="1036"/>
        <v>7098448861.8893976</v>
      </c>
      <c r="AB3475" s="26">
        <v>-13.586906357416865</v>
      </c>
      <c r="AC3475" s="4">
        <f t="shared" si="1037"/>
        <v>4207.1910917153109</v>
      </c>
      <c r="AD3475" s="4">
        <f t="shared" si="1038"/>
        <v>421947616019.46069</v>
      </c>
      <c r="AE3475" s="4">
        <f t="shared" si="1039"/>
        <v>191766.04184357342</v>
      </c>
      <c r="AF3475" s="27">
        <v>-10.156431443339946</v>
      </c>
      <c r="AG3475" s="6">
        <f t="shared" si="1040"/>
        <v>125.01736666615896</v>
      </c>
      <c r="AH3475" s="6">
        <f t="shared" si="1041"/>
        <v>1018608839.3325506</v>
      </c>
      <c r="AI3475" s="6">
        <f t="shared" si="1042"/>
        <v>5698.3590820215259</v>
      </c>
      <c r="AK3475" s="1">
        <f t="shared" si="1043"/>
        <v>9.9708848491782235E-8</v>
      </c>
      <c r="AL3475" s="1">
        <f t="shared" si="1044"/>
        <v>0.21939187205768074</v>
      </c>
    </row>
    <row r="3476" spans="4:38" x14ac:dyDescent="0.25">
      <c r="D3476" s="1">
        <v>2008</v>
      </c>
      <c r="E3476" s="1" t="s">
        <v>109</v>
      </c>
      <c r="F3476" s="2" t="s">
        <v>288</v>
      </c>
      <c r="G3476">
        <v>4</v>
      </c>
      <c r="H3476">
        <v>2177322</v>
      </c>
      <c r="I3476" s="1">
        <v>4437.4880000000003</v>
      </c>
      <c r="J3476" s="1">
        <v>198</v>
      </c>
      <c r="K3476" s="1">
        <v>22500</v>
      </c>
      <c r="L3476" s="1">
        <v>20000</v>
      </c>
      <c r="M3476" s="3">
        <v>4</v>
      </c>
      <c r="N3476">
        <v>8.8000000000000007</v>
      </c>
      <c r="O3476">
        <v>20</v>
      </c>
      <c r="P3476"/>
      <c r="Q3476" s="1">
        <f t="shared" si="1026"/>
        <v>10</v>
      </c>
      <c r="R3476" s="5">
        <f t="shared" si="1027"/>
        <v>-3.3171920690264402E-2</v>
      </c>
      <c r="S3476" s="4">
        <f t="shared" si="1028"/>
        <v>0.74636821553094901</v>
      </c>
      <c r="T3476" s="6">
        <f t="shared" si="1029"/>
        <v>-0.81759656909194622</v>
      </c>
      <c r="U3476" s="6">
        <f t="shared" si="1030"/>
        <v>0.16351931381838924</v>
      </c>
      <c r="V3476" s="4">
        <f t="shared" si="1031"/>
        <v>8.766828079309736</v>
      </c>
      <c r="W3476" s="4">
        <f t="shared" si="1032"/>
        <v>594.54407458164269</v>
      </c>
      <c r="X3476" s="4">
        <f t="shared" si="1033"/>
        <v>1294513893.5562515</v>
      </c>
      <c r="Y3476" s="6">
        <f t="shared" si="1034"/>
        <v>19.182403430908053</v>
      </c>
      <c r="Z3476" s="6">
        <f t="shared" si="1035"/>
        <v>2713.7393720526757</v>
      </c>
      <c r="AA3476" s="6">
        <f t="shared" si="1036"/>
        <v>5908684437.0364761</v>
      </c>
      <c r="AB3476" s="26">
        <v>-13.586906357416865</v>
      </c>
      <c r="AC3476" s="4">
        <f t="shared" si="1037"/>
        <v>4095.9058368315937</v>
      </c>
      <c r="AD3476" s="4">
        <f t="shared" si="1038"/>
        <v>395739878627.78754</v>
      </c>
      <c r="AE3476" s="4">
        <f t="shared" si="1039"/>
        <v>181755.33000070154</v>
      </c>
      <c r="AF3476" s="27">
        <v>-10.156431443339946</v>
      </c>
      <c r="AG3476" s="6">
        <f t="shared" si="1040"/>
        <v>124.22301936296118</v>
      </c>
      <c r="AH3476" s="6">
        <f t="shared" si="1041"/>
        <v>981298180.86539471</v>
      </c>
      <c r="AI3476" s="6">
        <f t="shared" si="1042"/>
        <v>5512.3815774690793</v>
      </c>
      <c r="AK3476" s="1">
        <f t="shared" si="1043"/>
        <v>1.0349995181263981E-7</v>
      </c>
      <c r="AL3476" s="1">
        <f t="shared" si="1044"/>
        <v>0.22535272208060053</v>
      </c>
    </row>
    <row r="3477" spans="4:38" x14ac:dyDescent="0.25">
      <c r="D3477" s="1">
        <v>2009</v>
      </c>
      <c r="E3477" s="1" t="s">
        <v>109</v>
      </c>
      <c r="F3477" s="2" t="s">
        <v>288</v>
      </c>
      <c r="G3477">
        <v>4</v>
      </c>
      <c r="H3477">
        <v>2141669</v>
      </c>
      <c r="I3477" s="1">
        <v>4047.57</v>
      </c>
      <c r="J3477" s="1">
        <v>187</v>
      </c>
      <c r="K3477" s="1">
        <v>22530.12</v>
      </c>
      <c r="L3477" s="1">
        <v>20000</v>
      </c>
      <c r="M3477" s="3">
        <v>4</v>
      </c>
      <c r="N3477">
        <v>8.3000000000000007</v>
      </c>
      <c r="O3477">
        <v>20</v>
      </c>
      <c r="P3477"/>
      <c r="Q3477" s="1">
        <f t="shared" si="1026"/>
        <v>10</v>
      </c>
      <c r="R3477" s="5">
        <f t="shared" si="1027"/>
        <v>-3.6367499512052912E-2</v>
      </c>
      <c r="S3477" s="4">
        <f t="shared" si="1028"/>
        <v>0.81936412810649351</v>
      </c>
      <c r="T3477" s="6">
        <f t="shared" si="1029"/>
        <v>-0.83580347434517943</v>
      </c>
      <c r="U3477" s="6">
        <f t="shared" si="1030"/>
        <v>0.16716069486903587</v>
      </c>
      <c r="V3477" s="4">
        <f t="shared" si="1031"/>
        <v>8.2636325004879474</v>
      </c>
      <c r="W3477" s="4">
        <f t="shared" si="1032"/>
        <v>493.98916320070265</v>
      </c>
      <c r="X3477" s="4">
        <f t="shared" si="1033"/>
        <v>1057961277.1628857</v>
      </c>
      <c r="Y3477" s="6">
        <f t="shared" si="1034"/>
        <v>19.16419652565482</v>
      </c>
      <c r="Z3477" s="6">
        <f t="shared" si="1035"/>
        <v>2421.364665402426</v>
      </c>
      <c r="AA3477" s="6">
        <f t="shared" si="1036"/>
        <v>5185761641.5877485</v>
      </c>
      <c r="AB3477" s="26">
        <v>-13.586906357416865</v>
      </c>
      <c r="AC3477" s="4">
        <f t="shared" si="1037"/>
        <v>3736.0023481718604</v>
      </c>
      <c r="AD3477" s="4">
        <f t="shared" si="1038"/>
        <v>323857425612.74261</v>
      </c>
      <c r="AE3477" s="4">
        <f t="shared" si="1039"/>
        <v>151217.31024389976</v>
      </c>
      <c r="AF3477" s="27">
        <v>-10.156431443339946</v>
      </c>
      <c r="AG3477" s="6">
        <f t="shared" si="1040"/>
        <v>121.51698042769119</v>
      </c>
      <c r="AH3477" s="6">
        <f t="shared" si="1041"/>
        <v>880415865.44021034</v>
      </c>
      <c r="AI3477" s="6">
        <f t="shared" si="1042"/>
        <v>4918.4848446971009</v>
      </c>
      <c r="AK3477" s="1">
        <f t="shared" si="1043"/>
        <v>1.153594777425064E-7</v>
      </c>
      <c r="AL3477" s="1">
        <f t="shared" si="1044"/>
        <v>0.24706181733731594</v>
      </c>
    </row>
    <row r="3478" spans="4:38" x14ac:dyDescent="0.25">
      <c r="D3478" s="1">
        <v>2010</v>
      </c>
      <c r="E3478" s="1" t="s">
        <v>109</v>
      </c>
      <c r="F3478" s="2" t="s">
        <v>288</v>
      </c>
      <c r="G3478">
        <v>4</v>
      </c>
      <c r="H3478">
        <v>2097555</v>
      </c>
      <c r="I3478" s="1">
        <v>4170.3140000000003</v>
      </c>
      <c r="J3478" s="1">
        <v>174</v>
      </c>
      <c r="K3478" s="1">
        <v>22307.69</v>
      </c>
      <c r="L3478" s="1">
        <v>21052.63</v>
      </c>
      <c r="M3478" s="3">
        <v>4</v>
      </c>
      <c r="N3478">
        <v>7.8</v>
      </c>
      <c r="O3478">
        <v>19</v>
      </c>
      <c r="P3478"/>
      <c r="Q3478" s="1">
        <f t="shared" si="1026"/>
        <v>10</v>
      </c>
      <c r="R3478" s="5">
        <f t="shared" si="1027"/>
        <v>-3.5297102328505713E-2</v>
      </c>
      <c r="S3478" s="4">
        <f t="shared" si="1028"/>
        <v>0.78739681664258354</v>
      </c>
      <c r="T3478" s="6">
        <f t="shared" si="1029"/>
        <v>-0.8298233076910142</v>
      </c>
      <c r="U3478" s="6">
        <f t="shared" si="1030"/>
        <v>0.17469963062195079</v>
      </c>
      <c r="V3478" s="4">
        <f t="shared" si="1031"/>
        <v>7.7647028976714942</v>
      </c>
      <c r="W3478" s="4">
        <f t="shared" si="1032"/>
        <v>529.6330785006204</v>
      </c>
      <c r="X3478" s="4">
        <f t="shared" si="1033"/>
        <v>1110934511.9743688</v>
      </c>
      <c r="Y3478" s="6">
        <f t="shared" si="1034"/>
        <v>18.170176692308985</v>
      </c>
      <c r="Z3478" s="6">
        <f t="shared" si="1035"/>
        <v>2387.1338394667478</v>
      </c>
      <c r="AA3478" s="6">
        <f t="shared" si="1036"/>
        <v>5007144520.6426744</v>
      </c>
      <c r="AB3478" s="26">
        <v>-13.586906357416865</v>
      </c>
      <c r="AC3478" s="4">
        <f t="shared" si="1037"/>
        <v>3849.2979483032991</v>
      </c>
      <c r="AD3478" s="4">
        <f t="shared" si="1038"/>
        <v>336715913105.10968</v>
      </c>
      <c r="AE3478" s="4">
        <f t="shared" si="1039"/>
        <v>160527.81123980525</v>
      </c>
      <c r="AF3478" s="27">
        <v>-10.156431443339946</v>
      </c>
      <c r="AG3478" s="6">
        <f t="shared" si="1040"/>
        <v>122.39269913495497</v>
      </c>
      <c r="AH3478" s="6">
        <f t="shared" si="1041"/>
        <v>888430080.82579255</v>
      </c>
      <c r="AI3478" s="6">
        <f t="shared" si="1042"/>
        <v>5104.1598670029061</v>
      </c>
      <c r="AK3478" s="1">
        <f t="shared" si="1043"/>
        <v>1.1431886045438241E-7</v>
      </c>
      <c r="AL3478" s="1">
        <f t="shared" si="1044"/>
        <v>0.23979009734039208</v>
      </c>
    </row>
    <row r="3479" spans="4:38" x14ac:dyDescent="0.25">
      <c r="D3479" s="1">
        <v>2011</v>
      </c>
      <c r="E3479" s="1" t="s">
        <v>109</v>
      </c>
      <c r="F3479" s="2" t="s">
        <v>288</v>
      </c>
      <c r="G3479">
        <v>4</v>
      </c>
      <c r="H3479">
        <v>2059709</v>
      </c>
      <c r="I3479" s="1">
        <v>4436.9549999999999</v>
      </c>
      <c r="J3479" s="1">
        <v>160</v>
      </c>
      <c r="K3479" s="1">
        <v>21917.81</v>
      </c>
      <c r="L3479" s="1">
        <v>19047.62</v>
      </c>
      <c r="M3479" s="3">
        <v>4</v>
      </c>
      <c r="N3479">
        <v>7.3</v>
      </c>
      <c r="O3479">
        <v>21</v>
      </c>
      <c r="P3479"/>
      <c r="Q3479" s="1">
        <f t="shared" si="1026"/>
        <v>10</v>
      </c>
      <c r="R3479" s="5">
        <f t="shared" si="1027"/>
        <v>-3.3175905547836296E-2</v>
      </c>
      <c r="S3479" s="4">
        <f t="shared" si="1028"/>
        <v>0.72714319437542185</v>
      </c>
      <c r="T3479" s="6">
        <f t="shared" si="1029"/>
        <v>-0.81761995890152628</v>
      </c>
      <c r="U3479" s="6">
        <f t="shared" si="1030"/>
        <v>0.15573714281571888</v>
      </c>
      <c r="V3479" s="4">
        <f t="shared" si="1031"/>
        <v>7.2668240944521632</v>
      </c>
      <c r="W3479" s="4">
        <f t="shared" si="1032"/>
        <v>610.18999205666967</v>
      </c>
      <c r="X3479" s="4">
        <f t="shared" si="1033"/>
        <v>1256813818.349051</v>
      </c>
      <c r="Y3479" s="6">
        <f t="shared" si="1034"/>
        <v>20.182380041098472</v>
      </c>
      <c r="Z3479" s="6">
        <f t="shared" si="1035"/>
        <v>2849.0024407666024</v>
      </c>
      <c r="AA3479" s="6">
        <f t="shared" si="1036"/>
        <v>5868115968.2689381</v>
      </c>
      <c r="AB3479" s="26">
        <v>-13.586906357416865</v>
      </c>
      <c r="AC3479" s="4">
        <f t="shared" si="1037"/>
        <v>4095.4138652902543</v>
      </c>
      <c r="AD3479" s="4">
        <f t="shared" si="1038"/>
        <v>374273162653.33215</v>
      </c>
      <c r="AE3479" s="4">
        <f t="shared" si="1039"/>
        <v>181711.67026668921</v>
      </c>
      <c r="AF3479" s="27">
        <v>-10.156431443339946</v>
      </c>
      <c r="AG3479" s="6">
        <f t="shared" si="1040"/>
        <v>124.21946569143354</v>
      </c>
      <c r="AH3479" s="6">
        <f t="shared" si="1041"/>
        <v>928179627.89730906</v>
      </c>
      <c r="AI3479" s="6">
        <f t="shared" si="1042"/>
        <v>5511.5617939693448</v>
      </c>
      <c r="AK3479" s="1">
        <f t="shared" si="1043"/>
        <v>1.0942312390919684E-7</v>
      </c>
      <c r="AL3479" s="1">
        <f t="shared" si="1044"/>
        <v>0.22537979312388789</v>
      </c>
    </row>
    <row r="3480" spans="4:38" x14ac:dyDescent="0.25">
      <c r="D3480" s="1">
        <v>2012</v>
      </c>
      <c r="E3480" s="1" t="s">
        <v>109</v>
      </c>
      <c r="F3480" s="2" t="s">
        <v>288</v>
      </c>
      <c r="G3480">
        <v>4</v>
      </c>
      <c r="H3480">
        <v>2034319</v>
      </c>
      <c r="I3480" s="1">
        <v>4751.1310000000003</v>
      </c>
      <c r="J3480" s="1">
        <v>145</v>
      </c>
      <c r="K3480" s="1">
        <v>21641.79</v>
      </c>
      <c r="L3480" s="1">
        <v>22222.22</v>
      </c>
      <c r="M3480" s="3">
        <v>4</v>
      </c>
      <c r="N3480">
        <v>6.7</v>
      </c>
      <c r="O3480">
        <v>18</v>
      </c>
      <c r="P3480"/>
      <c r="Q3480" s="1">
        <f t="shared" si="1026"/>
        <v>10</v>
      </c>
      <c r="R3480" s="5">
        <f t="shared" si="1027"/>
        <v>-3.0982096683926416E-2</v>
      </c>
      <c r="S3480" s="4">
        <f t="shared" si="1028"/>
        <v>0.67050803019323191</v>
      </c>
      <c r="T3480" s="6">
        <f t="shared" si="1029"/>
        <v>-0.80445907290009655</v>
      </c>
      <c r="U3480" s="6">
        <f t="shared" si="1030"/>
        <v>0.17876866498981983</v>
      </c>
      <c r="V3480" s="4">
        <f t="shared" si="1031"/>
        <v>6.6690179033160737</v>
      </c>
      <c r="W3480" s="4">
        <f t="shared" si="1032"/>
        <v>708.58674110596178</v>
      </c>
      <c r="X3480" s="4">
        <f t="shared" si="1033"/>
        <v>1441491470.5799391</v>
      </c>
      <c r="Y3480" s="6">
        <f t="shared" si="1034"/>
        <v>17.195540927099902</v>
      </c>
      <c r="Z3480" s="6">
        <f t="shared" si="1035"/>
        <v>2657.6978690703754</v>
      </c>
      <c r="AA3480" s="6">
        <f t="shared" si="1036"/>
        <v>5406605271.3093767</v>
      </c>
      <c r="AB3480" s="26">
        <v>-13.586906357416865</v>
      </c>
      <c r="AC3480" s="4">
        <f t="shared" si="1037"/>
        <v>4385.4057057622522</v>
      </c>
      <c r="AD3480" s="4">
        <f t="shared" si="1038"/>
        <v>423863322185.21234</v>
      </c>
      <c r="AE3480" s="4">
        <f t="shared" si="1039"/>
        <v>208356.36996223914</v>
      </c>
      <c r="AF3480" s="27">
        <v>-10.156431443339946</v>
      </c>
      <c r="AG3480" s="6">
        <f t="shared" si="1040"/>
        <v>126.25168620108586</v>
      </c>
      <c r="AH3480" s="6">
        <f t="shared" si="1041"/>
        <v>981651199.90241718</v>
      </c>
      <c r="AI3480" s="6">
        <f t="shared" si="1042"/>
        <v>5998.3830011225136</v>
      </c>
      <c r="AK3480" s="1">
        <f t="shared" si="1043"/>
        <v>1.0346273140958384E-7</v>
      </c>
      <c r="AL3480" s="1">
        <f t="shared" si="1044"/>
        <v>0.21047620029841316</v>
      </c>
    </row>
    <row r="3481" spans="4:38" x14ac:dyDescent="0.25">
      <c r="D3481" s="1">
        <v>2013</v>
      </c>
      <c r="E3481" s="1" t="s">
        <v>109</v>
      </c>
      <c r="F3481" s="2" t="s">
        <v>288</v>
      </c>
      <c r="G3481">
        <v>4</v>
      </c>
      <c r="H3481">
        <v>2012647</v>
      </c>
      <c r="I3481" s="1">
        <v>4893.5519999999997</v>
      </c>
      <c r="J3481" s="1">
        <v>130</v>
      </c>
      <c r="K3481" s="1">
        <v>21311.48</v>
      </c>
      <c r="L3481" s="1">
        <v>22222.22</v>
      </c>
      <c r="M3481" s="3">
        <v>4</v>
      </c>
      <c r="N3481">
        <v>6.1</v>
      </c>
      <c r="O3481">
        <v>18</v>
      </c>
      <c r="P3481"/>
      <c r="Q3481" s="1">
        <f t="shared" si="1026"/>
        <v>10</v>
      </c>
      <c r="R3481" s="5">
        <f t="shared" si="1027"/>
        <v>-3.0080399676962664E-2</v>
      </c>
      <c r="S3481" s="4">
        <f t="shared" si="1028"/>
        <v>0.64105783610759626</v>
      </c>
      <c r="T3481" s="6">
        <f t="shared" si="1029"/>
        <v>-0.79887529439791816</v>
      </c>
      <c r="U3481" s="6">
        <f t="shared" si="1030"/>
        <v>0.17752782544675305</v>
      </c>
      <c r="V3481" s="4">
        <f t="shared" si="1031"/>
        <v>6.0699196003230371</v>
      </c>
      <c r="W3481" s="4">
        <f t="shared" si="1032"/>
        <v>763.35577296939198</v>
      </c>
      <c r="X3481" s="4">
        <f t="shared" si="1033"/>
        <v>1536365706.3995278</v>
      </c>
      <c r="Y3481" s="6">
        <f t="shared" si="1034"/>
        <v>17.201124705602084</v>
      </c>
      <c r="Z3481" s="6">
        <f t="shared" si="1035"/>
        <v>2756.4985870160117</v>
      </c>
      <c r="AA3481" s="6">
        <f t="shared" si="1036"/>
        <v>5547858611.662015</v>
      </c>
      <c r="AB3481" s="26">
        <v>-13.586906357416865</v>
      </c>
      <c r="AC3481" s="4">
        <f t="shared" si="1037"/>
        <v>4516.863639887908</v>
      </c>
      <c r="AD3481" s="4">
        <f t="shared" si="1038"/>
        <v>444865572516.78766</v>
      </c>
      <c r="AE3481" s="4">
        <f t="shared" si="1039"/>
        <v>221035.07098700749</v>
      </c>
      <c r="AF3481" s="27">
        <v>-10.156431443339946</v>
      </c>
      <c r="AG3481" s="6">
        <f t="shared" si="1040"/>
        <v>127.13412862509988</v>
      </c>
      <c r="AH3481" s="6">
        <f t="shared" si="1041"/>
        <v>1000306196.7310255</v>
      </c>
      <c r="AI3481" s="6">
        <f t="shared" si="1042"/>
        <v>6221.3746940161473</v>
      </c>
      <c r="AK3481" s="1">
        <f t="shared" si="1043"/>
        <v>1.0153322529172467E-7</v>
      </c>
      <c r="AL3481" s="1">
        <f t="shared" si="1044"/>
        <v>0.20435054128371374</v>
      </c>
    </row>
    <row r="3482" spans="4:38" x14ac:dyDescent="0.25">
      <c r="D3482" s="1">
        <v>2014</v>
      </c>
      <c r="E3482" s="1" t="s">
        <v>109</v>
      </c>
      <c r="F3482" s="2" t="s">
        <v>288</v>
      </c>
      <c r="G3482">
        <v>4</v>
      </c>
      <c r="H3482">
        <v>1993782</v>
      </c>
      <c r="I3482" s="1">
        <v>5035.7790000000005</v>
      </c>
      <c r="J3482" s="1">
        <v>115</v>
      </c>
      <c r="K3482" s="1">
        <v>20909.09</v>
      </c>
      <c r="L3482" s="1">
        <v>22222.22</v>
      </c>
      <c r="M3482" s="3">
        <v>4</v>
      </c>
      <c r="N3482">
        <v>5.5</v>
      </c>
      <c r="O3482">
        <v>18</v>
      </c>
      <c r="P3482"/>
      <c r="Q3482" s="1">
        <f t="shared" si="1026"/>
        <v>10</v>
      </c>
      <c r="R3482" s="5">
        <f t="shared" si="1027"/>
        <v>-2.9230830026496398E-2</v>
      </c>
      <c r="S3482" s="4">
        <f t="shared" si="1028"/>
        <v>0.61119005579871555</v>
      </c>
      <c r="T3482" s="6">
        <f t="shared" si="1029"/>
        <v>-0.79351436127102359</v>
      </c>
      <c r="U3482" s="6">
        <f t="shared" si="1030"/>
        <v>0.17633650709324167</v>
      </c>
      <c r="V3482" s="4">
        <f t="shared" si="1031"/>
        <v>5.4707691699735035</v>
      </c>
      <c r="W3482" s="4">
        <f t="shared" si="1032"/>
        <v>823.93012651672518</v>
      </c>
      <c r="X3482" s="4">
        <f t="shared" si="1033"/>
        <v>1642737055.5067694</v>
      </c>
      <c r="Y3482" s="6">
        <f t="shared" si="1034"/>
        <v>17.206485638728978</v>
      </c>
      <c r="Z3482" s="6">
        <f t="shared" si="1035"/>
        <v>2855.7779004532654</v>
      </c>
      <c r="AA3482" s="6">
        <f t="shared" si="1036"/>
        <v>5693798573.9215126</v>
      </c>
      <c r="AB3482" s="26">
        <v>-13.586906357416865</v>
      </c>
      <c r="AC3482" s="4">
        <f t="shared" si="1037"/>
        <v>4648.1425074488006</v>
      </c>
      <c r="AD3482" s="4">
        <f t="shared" si="1038"/>
        <v>466684920154.50616</v>
      </c>
      <c r="AE3482" s="4">
        <f t="shared" si="1039"/>
        <v>234070.18428018014</v>
      </c>
      <c r="AF3482" s="27">
        <v>-10.156431443339946</v>
      </c>
      <c r="AG3482" s="6">
        <f t="shared" si="1040"/>
        <v>127.99303880362957</v>
      </c>
      <c r="AH3482" s="6">
        <f t="shared" si="1041"/>
        <v>1019730653.6092747</v>
      </c>
      <c r="AI3482" s="6">
        <f t="shared" si="1042"/>
        <v>6445.44656953503</v>
      </c>
      <c r="AK3482" s="1">
        <f t="shared" si="1043"/>
        <v>9.9599157948149098E-8</v>
      </c>
      <c r="AL3482" s="1">
        <f t="shared" si="1044"/>
        <v>0.19857900833217659</v>
      </c>
    </row>
    <row r="3483" spans="4:38" x14ac:dyDescent="0.25">
      <c r="D3483" s="1">
        <v>2015</v>
      </c>
      <c r="E3483" s="1" t="s">
        <v>109</v>
      </c>
      <c r="F3483" s="2" t="s">
        <v>288</v>
      </c>
      <c r="G3483">
        <v>4</v>
      </c>
      <c r="H3483">
        <v>1977527</v>
      </c>
      <c r="I3483" s="1">
        <v>5255.19</v>
      </c>
      <c r="J3483" s="1">
        <v>102</v>
      </c>
      <c r="K3483" s="1">
        <v>20400</v>
      </c>
      <c r="M3483" s="3">
        <v>4</v>
      </c>
      <c r="N3483">
        <v>5</v>
      </c>
      <c r="O3483">
        <v>18</v>
      </c>
      <c r="P3483"/>
      <c r="Q3483" s="1">
        <f t="shared" si="1026"/>
        <v>10</v>
      </c>
      <c r="R3483" s="5">
        <f t="shared" si="1027"/>
        <v>-2.8010404952056919E-2</v>
      </c>
      <c r="S3483" s="4">
        <f t="shared" si="1028"/>
        <v>0.57141226102196119</v>
      </c>
      <c r="T3483" s="6">
        <f t="shared" si="1029"/>
        <v>-0.78563351122742109</v>
      </c>
      <c r="U3483" s="6">
        <f t="shared" si="1030"/>
        <v>0</v>
      </c>
      <c r="V3483" s="4">
        <f t="shared" si="1031"/>
        <v>4.9719895950479431</v>
      </c>
      <c r="W3483" s="4">
        <f t="shared" si="1032"/>
        <v>919.68450074928046</v>
      </c>
      <c r="X3483" s="4">
        <f t="shared" si="1033"/>
        <v>1818700931.7132223</v>
      </c>
      <c r="Y3483" s="6">
        <f t="shared" si="1034"/>
        <v>17.21436648877258</v>
      </c>
      <c r="Z3483" s="6" t="e">
        <f t="shared" si="1035"/>
        <v>#DIV/0!</v>
      </c>
      <c r="AA3483" s="6" t="e">
        <f t="shared" si="1036"/>
        <v>#DIV/0!</v>
      </c>
      <c r="AB3483" s="26">
        <v>-13.586906357416865</v>
      </c>
      <c r="AC3483" s="4">
        <f t="shared" si="1037"/>
        <v>4850.6640231272777</v>
      </c>
      <c r="AD3483" s="4">
        <f t="shared" si="1038"/>
        <v>504094592727.22089</v>
      </c>
      <c r="AE3483" s="4">
        <f t="shared" si="1039"/>
        <v>254911.61067698235</v>
      </c>
      <c r="AF3483" s="27">
        <v>-10.156431443339946</v>
      </c>
      <c r="AG3483" s="6">
        <f t="shared" si="1040"/>
        <v>129.27696309023554</v>
      </c>
      <c r="AH3483" s="6">
        <f t="shared" si="1041"/>
        <v>1055484805.2930279</v>
      </c>
      <c r="AI3483" s="6">
        <f t="shared" si="1042"/>
        <v>6793.7500366217482</v>
      </c>
      <c r="AK3483" s="1">
        <f t="shared" si="1043"/>
        <v>9.6225273849586832E-8</v>
      </c>
      <c r="AL3483" s="1">
        <f t="shared" si="1044"/>
        <v>0.19028807711995191</v>
      </c>
    </row>
    <row r="3484" spans="4:38" x14ac:dyDescent="0.25">
      <c r="D3484" s="1">
        <v>2016</v>
      </c>
      <c r="E3484" s="1" t="s">
        <v>109</v>
      </c>
      <c r="F3484" s="2" t="s">
        <v>288</v>
      </c>
      <c r="G3484">
        <v>4</v>
      </c>
      <c r="H3484">
        <v>1959537</v>
      </c>
      <c r="I3484" s="1">
        <v>5452.6450000000004</v>
      </c>
      <c r="J3484" s="1">
        <v>92</v>
      </c>
      <c r="K3484" s="1">
        <v>20000</v>
      </c>
      <c r="M3484" s="3"/>
      <c r="N3484">
        <v>4.5999999999999996</v>
      </c>
      <c r="O3484"/>
      <c r="P3484"/>
      <c r="Q3484" s="1">
        <f t="shared" si="1026"/>
        <v>10</v>
      </c>
      <c r="R3484" s="5">
        <f t="shared" si="1027"/>
        <v>-2.6996072548277027E-2</v>
      </c>
      <c r="S3484" s="4">
        <f t="shared" si="1028"/>
        <v>0.53992145096554056</v>
      </c>
      <c r="T3484" s="6">
        <f t="shared" si="1029"/>
        <v>-0.77891194248168327</v>
      </c>
      <c r="U3484" s="6">
        <f t="shared" si="1030"/>
        <v>0</v>
      </c>
      <c r="V3484" s="4">
        <f t="shared" si="1031"/>
        <v>4.5730039274517225</v>
      </c>
      <c r="W3484" s="4">
        <f t="shared" si="1032"/>
        <v>1009.8959747291101</v>
      </c>
      <c r="X3484" s="4">
        <f t="shared" si="1033"/>
        <v>1978928528.6327562</v>
      </c>
      <c r="Y3484" s="6">
        <f t="shared" si="1034"/>
        <v>-0.77891194248168327</v>
      </c>
      <c r="Z3484" s="6" t="e">
        <f t="shared" si="1035"/>
        <v>#DIV/0!</v>
      </c>
      <c r="AA3484" s="6" t="e">
        <f t="shared" si="1036"/>
        <v>#DIV/0!</v>
      </c>
      <c r="AB3484" s="26">
        <v>-13.586906357416865</v>
      </c>
      <c r="AC3484" s="4">
        <f t="shared" si="1037"/>
        <v>5032.9196341873158</v>
      </c>
      <c r="AD3484" s="4">
        <f t="shared" si="1038"/>
        <v>537750332131.08002</v>
      </c>
      <c r="AE3484" s="4">
        <f t="shared" si="1039"/>
        <v>274427.240787533</v>
      </c>
      <c r="AF3484" s="27">
        <v>-10.156431443339946</v>
      </c>
      <c r="AG3484" s="6">
        <f t="shared" si="1040"/>
        <v>130.39255003563878</v>
      </c>
      <c r="AH3484" s="6">
        <f t="shared" si="1041"/>
        <v>1085180129.804419</v>
      </c>
      <c r="AI3484" s="6">
        <f t="shared" si="1042"/>
        <v>7109.8428598907576</v>
      </c>
      <c r="AK3484" s="1">
        <f t="shared" si="1043"/>
        <v>9.3592125071166106E-8</v>
      </c>
      <c r="AL3484" s="1">
        <f t="shared" si="1044"/>
        <v>0.18339723198557764</v>
      </c>
    </row>
    <row r="3485" spans="4:38" x14ac:dyDescent="0.25">
      <c r="D3485" s="1">
        <v>1980</v>
      </c>
      <c r="E3485" s="1" t="s">
        <v>101</v>
      </c>
      <c r="F3485" s="2" t="s">
        <v>289</v>
      </c>
      <c r="G3485">
        <v>3</v>
      </c>
      <c r="H3485">
        <v>2588929</v>
      </c>
      <c r="I3485" s="1">
        <v>0</v>
      </c>
      <c r="J3485" s="1">
        <v>3907</v>
      </c>
      <c r="K3485" s="1">
        <v>77984.03</v>
      </c>
      <c r="M3485" s="3"/>
      <c r="N3485">
        <v>50.1</v>
      </c>
      <c r="O3485"/>
      <c r="P3485"/>
      <c r="Q3485" s="1">
        <f t="shared" si="1026"/>
        <v>10</v>
      </c>
      <c r="R3485" s="5" t="e">
        <f t="shared" si="1027"/>
        <v>#DIV/0!</v>
      </c>
      <c r="S3485" s="4" t="e">
        <f t="shared" si="1028"/>
        <v>#DIV/0!</v>
      </c>
      <c r="T3485" s="6" t="e">
        <f t="shared" si="1029"/>
        <v>#NUM!</v>
      </c>
      <c r="U3485" s="6" t="e">
        <f t="shared" si="1030"/>
        <v>#NUM!</v>
      </c>
      <c r="V3485" s="4" t="e">
        <f t="shared" si="1031"/>
        <v>#DIV/0!</v>
      </c>
      <c r="W3485" s="4" t="e">
        <f t="shared" si="1032"/>
        <v>#DIV/0!</v>
      </c>
      <c r="X3485" s="4" t="e">
        <f t="shared" si="1033"/>
        <v>#DIV/0!</v>
      </c>
      <c r="Y3485" s="6" t="e">
        <f t="shared" si="1034"/>
        <v>#NUM!</v>
      </c>
      <c r="Z3485" s="6" t="e">
        <f t="shared" si="1035"/>
        <v>#NUM!</v>
      </c>
      <c r="AA3485" s="6" t="e">
        <f t="shared" si="1036"/>
        <v>#NUM!</v>
      </c>
      <c r="AB3485" s="26">
        <v>-13.586906357416865</v>
      </c>
      <c r="AC3485" s="4">
        <f t="shared" si="1037"/>
        <v>0</v>
      </c>
      <c r="AD3485" s="4">
        <f t="shared" si="1038"/>
        <v>0</v>
      </c>
      <c r="AE3485" s="4">
        <f t="shared" si="1039"/>
        <v>0</v>
      </c>
      <c r="AF3485" s="27">
        <v>-10.156431443339946</v>
      </c>
      <c r="AG3485" s="6" t="e">
        <f t="shared" si="1040"/>
        <v>#NUM!</v>
      </c>
      <c r="AH3485" s="6">
        <f t="shared" si="1041"/>
        <v>0</v>
      </c>
      <c r="AI3485" s="6" t="e">
        <f t="shared" si="1042"/>
        <v>#NUM!</v>
      </c>
      <c r="AK3485" s="1" t="e">
        <f t="shared" si="1043"/>
        <v>#DIV/0!</v>
      </c>
      <c r="AL3485" s="1" t="e">
        <f t="shared" si="1044"/>
        <v>#DIV/0!</v>
      </c>
    </row>
    <row r="3486" spans="4:38" x14ac:dyDescent="0.25">
      <c r="D3486" s="1">
        <v>1981</v>
      </c>
      <c r="E3486" s="1" t="s">
        <v>101</v>
      </c>
      <c r="F3486" s="2" t="s">
        <v>289</v>
      </c>
      <c r="G3486">
        <v>3</v>
      </c>
      <c r="H3486">
        <v>2594302</v>
      </c>
      <c r="I3486" s="1">
        <v>0</v>
      </c>
      <c r="J3486" s="1">
        <v>3758</v>
      </c>
      <c r="K3486" s="1">
        <v>77484.539999999994</v>
      </c>
      <c r="M3486" s="3"/>
      <c r="N3486">
        <v>48.5</v>
      </c>
      <c r="O3486"/>
      <c r="P3486"/>
      <c r="Q3486" s="1">
        <f t="shared" si="1026"/>
        <v>10</v>
      </c>
      <c r="R3486" s="5" t="e">
        <f t="shared" si="1027"/>
        <v>#DIV/0!</v>
      </c>
      <c r="S3486" s="4" t="e">
        <f t="shared" si="1028"/>
        <v>#DIV/0!</v>
      </c>
      <c r="T3486" s="6" t="e">
        <f t="shared" si="1029"/>
        <v>#NUM!</v>
      </c>
      <c r="U3486" s="6" t="e">
        <f t="shared" si="1030"/>
        <v>#NUM!</v>
      </c>
      <c r="V3486" s="4" t="e">
        <f t="shared" si="1031"/>
        <v>#DIV/0!</v>
      </c>
      <c r="W3486" s="4" t="e">
        <f t="shared" si="1032"/>
        <v>#DIV/0!</v>
      </c>
      <c r="X3486" s="4" t="e">
        <f t="shared" si="1033"/>
        <v>#DIV/0!</v>
      </c>
      <c r="Y3486" s="6" t="e">
        <f t="shared" si="1034"/>
        <v>#NUM!</v>
      </c>
      <c r="Z3486" s="6" t="e">
        <f t="shared" si="1035"/>
        <v>#NUM!</v>
      </c>
      <c r="AA3486" s="6" t="e">
        <f t="shared" si="1036"/>
        <v>#NUM!</v>
      </c>
      <c r="AB3486" s="26">
        <v>-13.586906357416865</v>
      </c>
      <c r="AC3486" s="4">
        <f t="shared" si="1037"/>
        <v>0</v>
      </c>
      <c r="AD3486" s="4">
        <f t="shared" si="1038"/>
        <v>0</v>
      </c>
      <c r="AE3486" s="4">
        <f t="shared" si="1039"/>
        <v>0</v>
      </c>
      <c r="AF3486" s="27">
        <v>-10.156431443339946</v>
      </c>
      <c r="AG3486" s="6" t="e">
        <f t="shared" si="1040"/>
        <v>#NUM!</v>
      </c>
      <c r="AH3486" s="6">
        <f t="shared" si="1041"/>
        <v>0</v>
      </c>
      <c r="AI3486" s="6" t="e">
        <f t="shared" si="1042"/>
        <v>#NUM!</v>
      </c>
      <c r="AK3486" s="1" t="e">
        <f t="shared" si="1043"/>
        <v>#DIV/0!</v>
      </c>
      <c r="AL3486" s="1" t="e">
        <f t="shared" si="1044"/>
        <v>#DIV/0!</v>
      </c>
    </row>
    <row r="3487" spans="4:38" x14ac:dyDescent="0.25">
      <c r="D3487" s="1">
        <v>1982</v>
      </c>
      <c r="E3487" s="1" t="s">
        <v>101</v>
      </c>
      <c r="F3487" s="2" t="s">
        <v>289</v>
      </c>
      <c r="G3487">
        <v>3</v>
      </c>
      <c r="H3487">
        <v>2606139</v>
      </c>
      <c r="I3487" s="1">
        <v>0</v>
      </c>
      <c r="J3487" s="1">
        <v>3591</v>
      </c>
      <c r="K3487" s="1">
        <v>76895.070000000007</v>
      </c>
      <c r="M3487" s="3"/>
      <c r="N3487">
        <v>46.7</v>
      </c>
      <c r="O3487"/>
      <c r="P3487"/>
      <c r="Q3487" s="1">
        <f t="shared" si="1026"/>
        <v>10</v>
      </c>
      <c r="R3487" s="5" t="e">
        <f t="shared" si="1027"/>
        <v>#DIV/0!</v>
      </c>
      <c r="S3487" s="4" t="e">
        <f t="shared" si="1028"/>
        <v>#DIV/0!</v>
      </c>
      <c r="T3487" s="6" t="e">
        <f t="shared" si="1029"/>
        <v>#NUM!</v>
      </c>
      <c r="U3487" s="6" t="e">
        <f t="shared" si="1030"/>
        <v>#NUM!</v>
      </c>
      <c r="V3487" s="4" t="e">
        <f t="shared" si="1031"/>
        <v>#DIV/0!</v>
      </c>
      <c r="W3487" s="4" t="e">
        <f t="shared" si="1032"/>
        <v>#DIV/0!</v>
      </c>
      <c r="X3487" s="4" t="e">
        <f t="shared" si="1033"/>
        <v>#DIV/0!</v>
      </c>
      <c r="Y3487" s="6" t="e">
        <f t="shared" si="1034"/>
        <v>#NUM!</v>
      </c>
      <c r="Z3487" s="6" t="e">
        <f t="shared" si="1035"/>
        <v>#NUM!</v>
      </c>
      <c r="AA3487" s="6" t="e">
        <f t="shared" si="1036"/>
        <v>#NUM!</v>
      </c>
      <c r="AB3487" s="26">
        <v>-13.586906357416865</v>
      </c>
      <c r="AC3487" s="4">
        <f t="shared" si="1037"/>
        <v>0</v>
      </c>
      <c r="AD3487" s="4">
        <f t="shared" si="1038"/>
        <v>0</v>
      </c>
      <c r="AE3487" s="4">
        <f t="shared" si="1039"/>
        <v>0</v>
      </c>
      <c r="AF3487" s="27">
        <v>-10.156431443339946</v>
      </c>
      <c r="AG3487" s="6" t="e">
        <f t="shared" si="1040"/>
        <v>#NUM!</v>
      </c>
      <c r="AH3487" s="6">
        <f t="shared" si="1041"/>
        <v>0</v>
      </c>
      <c r="AI3487" s="6" t="e">
        <f t="shared" si="1042"/>
        <v>#NUM!</v>
      </c>
      <c r="AK3487" s="1" t="e">
        <f t="shared" si="1043"/>
        <v>#DIV/0!</v>
      </c>
      <c r="AL3487" s="1" t="e">
        <f t="shared" si="1044"/>
        <v>#DIV/0!</v>
      </c>
    </row>
    <row r="3488" spans="4:38" x14ac:dyDescent="0.25">
      <c r="D3488" s="1">
        <v>1983</v>
      </c>
      <c r="E3488" s="1" t="s">
        <v>101</v>
      </c>
      <c r="F3488" s="2" t="s">
        <v>289</v>
      </c>
      <c r="G3488">
        <v>3</v>
      </c>
      <c r="H3488">
        <v>2622072</v>
      </c>
      <c r="I3488" s="1">
        <v>0</v>
      </c>
      <c r="J3488" s="1">
        <v>3410</v>
      </c>
      <c r="K3488" s="1">
        <v>75946.55</v>
      </c>
      <c r="M3488" s="3"/>
      <c r="N3488">
        <v>44.9</v>
      </c>
      <c r="O3488"/>
      <c r="P3488"/>
      <c r="Q3488" s="1">
        <f t="shared" si="1026"/>
        <v>10</v>
      </c>
      <c r="R3488" s="5" t="e">
        <f t="shared" si="1027"/>
        <v>#DIV/0!</v>
      </c>
      <c r="S3488" s="4" t="e">
        <f t="shared" si="1028"/>
        <v>#DIV/0!</v>
      </c>
      <c r="T3488" s="6" t="e">
        <f t="shared" si="1029"/>
        <v>#NUM!</v>
      </c>
      <c r="U3488" s="6" t="e">
        <f t="shared" si="1030"/>
        <v>#NUM!</v>
      </c>
      <c r="V3488" s="4" t="e">
        <f t="shared" si="1031"/>
        <v>#DIV/0!</v>
      </c>
      <c r="W3488" s="4" t="e">
        <f t="shared" si="1032"/>
        <v>#DIV/0!</v>
      </c>
      <c r="X3488" s="4" t="e">
        <f t="shared" si="1033"/>
        <v>#DIV/0!</v>
      </c>
      <c r="Y3488" s="6" t="e">
        <f t="shared" si="1034"/>
        <v>#NUM!</v>
      </c>
      <c r="Z3488" s="6" t="e">
        <f t="shared" si="1035"/>
        <v>#NUM!</v>
      </c>
      <c r="AA3488" s="6" t="e">
        <f t="shared" si="1036"/>
        <v>#NUM!</v>
      </c>
      <c r="AB3488" s="26">
        <v>-13.586906357416865</v>
      </c>
      <c r="AC3488" s="4">
        <f t="shared" si="1037"/>
        <v>0</v>
      </c>
      <c r="AD3488" s="4">
        <f t="shared" si="1038"/>
        <v>0</v>
      </c>
      <c r="AE3488" s="4">
        <f t="shared" si="1039"/>
        <v>0</v>
      </c>
      <c r="AF3488" s="27">
        <v>-10.156431443339946</v>
      </c>
      <c r="AG3488" s="6" t="e">
        <f t="shared" si="1040"/>
        <v>#NUM!</v>
      </c>
      <c r="AH3488" s="6">
        <f t="shared" si="1041"/>
        <v>0</v>
      </c>
      <c r="AI3488" s="6" t="e">
        <f t="shared" si="1042"/>
        <v>#NUM!</v>
      </c>
      <c r="AK3488" s="1" t="e">
        <f t="shared" si="1043"/>
        <v>#DIV/0!</v>
      </c>
      <c r="AL3488" s="1" t="e">
        <f t="shared" si="1044"/>
        <v>#DIV/0!</v>
      </c>
    </row>
    <row r="3489" spans="4:38" x14ac:dyDescent="0.25">
      <c r="D3489" s="1">
        <v>1984</v>
      </c>
      <c r="E3489" s="1" t="s">
        <v>101</v>
      </c>
      <c r="F3489" s="2" t="s">
        <v>289</v>
      </c>
      <c r="G3489">
        <v>3</v>
      </c>
      <c r="H3489">
        <v>2638054</v>
      </c>
      <c r="I3489" s="1">
        <v>0</v>
      </c>
      <c r="J3489" s="1">
        <v>3222</v>
      </c>
      <c r="K3489" s="1">
        <v>74930.23</v>
      </c>
      <c r="M3489" s="3"/>
      <c r="N3489">
        <v>43</v>
      </c>
      <c r="O3489"/>
      <c r="P3489"/>
      <c r="Q3489" s="1">
        <f t="shared" si="1026"/>
        <v>10</v>
      </c>
      <c r="R3489" s="5" t="e">
        <f t="shared" si="1027"/>
        <v>#DIV/0!</v>
      </c>
      <c r="S3489" s="4" t="e">
        <f t="shared" si="1028"/>
        <v>#DIV/0!</v>
      </c>
      <c r="T3489" s="6" t="e">
        <f t="shared" si="1029"/>
        <v>#NUM!</v>
      </c>
      <c r="U3489" s="6" t="e">
        <f t="shared" si="1030"/>
        <v>#NUM!</v>
      </c>
      <c r="V3489" s="4" t="e">
        <f t="shared" si="1031"/>
        <v>#DIV/0!</v>
      </c>
      <c r="W3489" s="4" t="e">
        <f t="shared" si="1032"/>
        <v>#DIV/0!</v>
      </c>
      <c r="X3489" s="4" t="e">
        <f t="shared" si="1033"/>
        <v>#DIV/0!</v>
      </c>
      <c r="Y3489" s="6" t="e">
        <f t="shared" si="1034"/>
        <v>#NUM!</v>
      </c>
      <c r="Z3489" s="6" t="e">
        <f t="shared" si="1035"/>
        <v>#NUM!</v>
      </c>
      <c r="AA3489" s="6" t="e">
        <f t="shared" si="1036"/>
        <v>#NUM!</v>
      </c>
      <c r="AB3489" s="26">
        <v>-13.586906357416865</v>
      </c>
      <c r="AC3489" s="4">
        <f t="shared" si="1037"/>
        <v>0</v>
      </c>
      <c r="AD3489" s="4">
        <f t="shared" si="1038"/>
        <v>0</v>
      </c>
      <c r="AE3489" s="4">
        <f t="shared" si="1039"/>
        <v>0</v>
      </c>
      <c r="AF3489" s="27">
        <v>-10.156431443339946</v>
      </c>
      <c r="AG3489" s="6" t="e">
        <f t="shared" si="1040"/>
        <v>#NUM!</v>
      </c>
      <c r="AH3489" s="6">
        <f t="shared" si="1041"/>
        <v>0</v>
      </c>
      <c r="AI3489" s="6" t="e">
        <f t="shared" si="1042"/>
        <v>#NUM!</v>
      </c>
      <c r="AK3489" s="1" t="e">
        <f t="shared" si="1043"/>
        <v>#DIV/0!</v>
      </c>
      <c r="AL3489" s="1" t="e">
        <f t="shared" si="1044"/>
        <v>#DIV/0!</v>
      </c>
    </row>
    <row r="3490" spans="4:38" x14ac:dyDescent="0.25">
      <c r="D3490" s="1">
        <v>1985</v>
      </c>
      <c r="E3490" s="1" t="s">
        <v>101</v>
      </c>
      <c r="F3490" s="2" t="s">
        <v>289</v>
      </c>
      <c r="G3490">
        <v>3</v>
      </c>
      <c r="H3490">
        <v>2651995</v>
      </c>
      <c r="I3490" s="1">
        <v>0</v>
      </c>
      <c r="J3490" s="1">
        <v>3032</v>
      </c>
      <c r="K3490" s="1">
        <v>73771.289999999994</v>
      </c>
      <c r="M3490" s="3"/>
      <c r="N3490">
        <v>41.1</v>
      </c>
      <c r="O3490"/>
      <c r="P3490"/>
      <c r="Q3490" s="1">
        <f t="shared" si="1026"/>
        <v>10</v>
      </c>
      <c r="R3490" s="5" t="e">
        <f t="shared" si="1027"/>
        <v>#DIV/0!</v>
      </c>
      <c r="S3490" s="4" t="e">
        <f t="shared" si="1028"/>
        <v>#DIV/0!</v>
      </c>
      <c r="T3490" s="6" t="e">
        <f t="shared" si="1029"/>
        <v>#NUM!</v>
      </c>
      <c r="U3490" s="6" t="e">
        <f t="shared" si="1030"/>
        <v>#NUM!</v>
      </c>
      <c r="V3490" s="4" t="e">
        <f t="shared" si="1031"/>
        <v>#DIV/0!</v>
      </c>
      <c r="W3490" s="4" t="e">
        <f t="shared" si="1032"/>
        <v>#DIV/0!</v>
      </c>
      <c r="X3490" s="4" t="e">
        <f t="shared" si="1033"/>
        <v>#DIV/0!</v>
      </c>
      <c r="Y3490" s="6" t="e">
        <f t="shared" si="1034"/>
        <v>#NUM!</v>
      </c>
      <c r="Z3490" s="6" t="e">
        <f t="shared" si="1035"/>
        <v>#NUM!</v>
      </c>
      <c r="AA3490" s="6" t="e">
        <f t="shared" si="1036"/>
        <v>#NUM!</v>
      </c>
      <c r="AB3490" s="26">
        <v>-13.586906357416865</v>
      </c>
      <c r="AC3490" s="4">
        <f t="shared" si="1037"/>
        <v>0</v>
      </c>
      <c r="AD3490" s="4">
        <f t="shared" si="1038"/>
        <v>0</v>
      </c>
      <c r="AE3490" s="4">
        <f t="shared" si="1039"/>
        <v>0</v>
      </c>
      <c r="AF3490" s="27">
        <v>-10.156431443339946</v>
      </c>
      <c r="AG3490" s="6" t="e">
        <f t="shared" si="1040"/>
        <v>#NUM!</v>
      </c>
      <c r="AH3490" s="6">
        <f t="shared" si="1041"/>
        <v>0</v>
      </c>
      <c r="AI3490" s="6" t="e">
        <f t="shared" si="1042"/>
        <v>#NUM!</v>
      </c>
      <c r="AK3490" s="1" t="e">
        <f t="shared" si="1043"/>
        <v>#DIV/0!</v>
      </c>
      <c r="AL3490" s="1" t="e">
        <f t="shared" si="1044"/>
        <v>#DIV/0!</v>
      </c>
    </row>
    <row r="3491" spans="4:38" x14ac:dyDescent="0.25">
      <c r="D3491" s="1">
        <v>1986</v>
      </c>
      <c r="E3491" s="1" t="s">
        <v>101</v>
      </c>
      <c r="F3491" s="2" t="s">
        <v>289</v>
      </c>
      <c r="G3491">
        <v>3</v>
      </c>
      <c r="H3491">
        <v>2660872</v>
      </c>
      <c r="I3491" s="1">
        <v>0</v>
      </c>
      <c r="J3491" s="1">
        <v>2847</v>
      </c>
      <c r="K3491" s="1">
        <v>72442.75</v>
      </c>
      <c r="M3491" s="3"/>
      <c r="N3491">
        <v>39.299999999999997</v>
      </c>
      <c r="O3491"/>
      <c r="P3491"/>
      <c r="Q3491" s="1">
        <f t="shared" si="1026"/>
        <v>10</v>
      </c>
      <c r="R3491" s="5" t="e">
        <f t="shared" si="1027"/>
        <v>#DIV/0!</v>
      </c>
      <c r="S3491" s="4" t="e">
        <f t="shared" si="1028"/>
        <v>#DIV/0!</v>
      </c>
      <c r="T3491" s="6" t="e">
        <f t="shared" si="1029"/>
        <v>#NUM!</v>
      </c>
      <c r="U3491" s="6" t="e">
        <f t="shared" si="1030"/>
        <v>#NUM!</v>
      </c>
      <c r="V3491" s="4" t="e">
        <f t="shared" si="1031"/>
        <v>#DIV/0!</v>
      </c>
      <c r="W3491" s="4" t="e">
        <f t="shared" si="1032"/>
        <v>#DIV/0!</v>
      </c>
      <c r="X3491" s="4" t="e">
        <f t="shared" si="1033"/>
        <v>#DIV/0!</v>
      </c>
      <c r="Y3491" s="6" t="e">
        <f t="shared" si="1034"/>
        <v>#NUM!</v>
      </c>
      <c r="Z3491" s="6" t="e">
        <f t="shared" si="1035"/>
        <v>#NUM!</v>
      </c>
      <c r="AA3491" s="6" t="e">
        <f t="shared" si="1036"/>
        <v>#NUM!</v>
      </c>
      <c r="AB3491" s="26">
        <v>-13.586906357416865</v>
      </c>
      <c r="AC3491" s="4">
        <f t="shared" si="1037"/>
        <v>0</v>
      </c>
      <c r="AD3491" s="4">
        <f t="shared" si="1038"/>
        <v>0</v>
      </c>
      <c r="AE3491" s="4">
        <f t="shared" si="1039"/>
        <v>0</v>
      </c>
      <c r="AF3491" s="27">
        <v>-10.156431443339946</v>
      </c>
      <c r="AG3491" s="6" t="e">
        <f t="shared" si="1040"/>
        <v>#NUM!</v>
      </c>
      <c r="AH3491" s="6">
        <f t="shared" si="1041"/>
        <v>0</v>
      </c>
      <c r="AI3491" s="6" t="e">
        <f t="shared" si="1042"/>
        <v>#NUM!</v>
      </c>
      <c r="AK3491" s="1" t="e">
        <f t="shared" si="1043"/>
        <v>#DIV/0!</v>
      </c>
      <c r="AL3491" s="1" t="e">
        <f t="shared" si="1044"/>
        <v>#DIV/0!</v>
      </c>
    </row>
    <row r="3492" spans="4:38" x14ac:dyDescent="0.25">
      <c r="D3492" s="1">
        <v>1987</v>
      </c>
      <c r="E3492" s="1" t="s">
        <v>101</v>
      </c>
      <c r="F3492" s="2" t="s">
        <v>289</v>
      </c>
      <c r="G3492">
        <v>3</v>
      </c>
      <c r="H3492">
        <v>2667960</v>
      </c>
      <c r="I3492" s="1">
        <v>0</v>
      </c>
      <c r="J3492" s="1">
        <v>2669</v>
      </c>
      <c r="K3492" s="1">
        <v>71363.64</v>
      </c>
      <c r="M3492" s="3"/>
      <c r="N3492">
        <v>37.4</v>
      </c>
      <c r="O3492"/>
      <c r="P3492"/>
      <c r="Q3492" s="1">
        <f t="shared" si="1026"/>
        <v>10</v>
      </c>
      <c r="R3492" s="5" t="e">
        <f t="shared" si="1027"/>
        <v>#DIV/0!</v>
      </c>
      <c r="S3492" s="4" t="e">
        <f t="shared" si="1028"/>
        <v>#DIV/0!</v>
      </c>
      <c r="T3492" s="6" t="e">
        <f t="shared" si="1029"/>
        <v>#NUM!</v>
      </c>
      <c r="U3492" s="6" t="e">
        <f t="shared" si="1030"/>
        <v>#NUM!</v>
      </c>
      <c r="V3492" s="4" t="e">
        <f t="shared" si="1031"/>
        <v>#DIV/0!</v>
      </c>
      <c r="W3492" s="4" t="e">
        <f t="shared" si="1032"/>
        <v>#DIV/0!</v>
      </c>
      <c r="X3492" s="4" t="e">
        <f t="shared" si="1033"/>
        <v>#DIV/0!</v>
      </c>
      <c r="Y3492" s="6" t="e">
        <f t="shared" si="1034"/>
        <v>#NUM!</v>
      </c>
      <c r="Z3492" s="6" t="e">
        <f t="shared" si="1035"/>
        <v>#NUM!</v>
      </c>
      <c r="AA3492" s="6" t="e">
        <f t="shared" si="1036"/>
        <v>#NUM!</v>
      </c>
      <c r="AB3492" s="26">
        <v>-13.586906357416865</v>
      </c>
      <c r="AC3492" s="4">
        <f t="shared" si="1037"/>
        <v>0</v>
      </c>
      <c r="AD3492" s="4">
        <f t="shared" si="1038"/>
        <v>0</v>
      </c>
      <c r="AE3492" s="4">
        <f t="shared" si="1039"/>
        <v>0</v>
      </c>
      <c r="AF3492" s="27">
        <v>-10.156431443339946</v>
      </c>
      <c r="AG3492" s="6" t="e">
        <f t="shared" si="1040"/>
        <v>#NUM!</v>
      </c>
      <c r="AH3492" s="6">
        <f t="shared" si="1041"/>
        <v>0</v>
      </c>
      <c r="AI3492" s="6" t="e">
        <f t="shared" si="1042"/>
        <v>#NUM!</v>
      </c>
      <c r="AK3492" s="1" t="e">
        <f t="shared" si="1043"/>
        <v>#DIV/0!</v>
      </c>
      <c r="AL3492" s="1" t="e">
        <f t="shared" si="1044"/>
        <v>#DIV/0!</v>
      </c>
    </row>
    <row r="3493" spans="4:38" x14ac:dyDescent="0.25">
      <c r="D3493" s="1">
        <v>1988</v>
      </c>
      <c r="E3493" s="1" t="s">
        <v>101</v>
      </c>
      <c r="F3493" s="2" t="s">
        <v>289</v>
      </c>
      <c r="G3493">
        <v>3</v>
      </c>
      <c r="H3493">
        <v>2684675</v>
      </c>
      <c r="I3493" s="1">
        <v>0</v>
      </c>
      <c r="J3493" s="1">
        <v>2504</v>
      </c>
      <c r="K3493" s="1">
        <v>70140.06</v>
      </c>
      <c r="M3493" s="3"/>
      <c r="N3493">
        <v>35.700000000000003</v>
      </c>
      <c r="O3493"/>
      <c r="P3493"/>
      <c r="Q3493" s="1">
        <f t="shared" si="1026"/>
        <v>10</v>
      </c>
      <c r="R3493" s="5" t="e">
        <f t="shared" si="1027"/>
        <v>#DIV/0!</v>
      </c>
      <c r="S3493" s="4" t="e">
        <f t="shared" si="1028"/>
        <v>#DIV/0!</v>
      </c>
      <c r="T3493" s="6" t="e">
        <f t="shared" si="1029"/>
        <v>#NUM!</v>
      </c>
      <c r="U3493" s="6" t="e">
        <f t="shared" si="1030"/>
        <v>#NUM!</v>
      </c>
      <c r="V3493" s="4" t="e">
        <f t="shared" si="1031"/>
        <v>#DIV/0!</v>
      </c>
      <c r="W3493" s="4" t="e">
        <f t="shared" si="1032"/>
        <v>#DIV/0!</v>
      </c>
      <c r="X3493" s="4" t="e">
        <f t="shared" si="1033"/>
        <v>#DIV/0!</v>
      </c>
      <c r="Y3493" s="6" t="e">
        <f t="shared" si="1034"/>
        <v>#NUM!</v>
      </c>
      <c r="Z3493" s="6" t="e">
        <f t="shared" si="1035"/>
        <v>#NUM!</v>
      </c>
      <c r="AA3493" s="6" t="e">
        <f t="shared" si="1036"/>
        <v>#NUM!</v>
      </c>
      <c r="AB3493" s="26">
        <v>-13.586906357416865</v>
      </c>
      <c r="AC3493" s="4">
        <f t="shared" si="1037"/>
        <v>0</v>
      </c>
      <c r="AD3493" s="4">
        <f t="shared" si="1038"/>
        <v>0</v>
      </c>
      <c r="AE3493" s="4">
        <f t="shared" si="1039"/>
        <v>0</v>
      </c>
      <c r="AF3493" s="27">
        <v>-10.156431443339946</v>
      </c>
      <c r="AG3493" s="6" t="e">
        <f t="shared" si="1040"/>
        <v>#NUM!</v>
      </c>
      <c r="AH3493" s="6">
        <f t="shared" si="1041"/>
        <v>0</v>
      </c>
      <c r="AI3493" s="6" t="e">
        <f t="shared" si="1042"/>
        <v>#NUM!</v>
      </c>
      <c r="AK3493" s="1" t="e">
        <f t="shared" si="1043"/>
        <v>#DIV/0!</v>
      </c>
      <c r="AL3493" s="1" t="e">
        <f t="shared" si="1044"/>
        <v>#DIV/0!</v>
      </c>
    </row>
    <row r="3494" spans="4:38" x14ac:dyDescent="0.25">
      <c r="D3494" s="1">
        <v>1989</v>
      </c>
      <c r="E3494" s="1" t="s">
        <v>101</v>
      </c>
      <c r="F3494" s="2" t="s">
        <v>289</v>
      </c>
      <c r="G3494">
        <v>3</v>
      </c>
      <c r="H3494">
        <v>2726440</v>
      </c>
      <c r="I3494" s="1">
        <v>0</v>
      </c>
      <c r="J3494" s="1">
        <v>2355</v>
      </c>
      <c r="K3494" s="1">
        <v>69264.710000000006</v>
      </c>
      <c r="M3494" s="3"/>
      <c r="N3494">
        <v>34</v>
      </c>
      <c r="O3494"/>
      <c r="P3494"/>
      <c r="Q3494" s="1">
        <f t="shared" si="1026"/>
        <v>10</v>
      </c>
      <c r="R3494" s="5" t="e">
        <f t="shared" si="1027"/>
        <v>#DIV/0!</v>
      </c>
      <c r="S3494" s="4" t="e">
        <f t="shared" si="1028"/>
        <v>#DIV/0!</v>
      </c>
      <c r="T3494" s="6" t="e">
        <f t="shared" si="1029"/>
        <v>#NUM!</v>
      </c>
      <c r="U3494" s="6" t="e">
        <f t="shared" si="1030"/>
        <v>#NUM!</v>
      </c>
      <c r="V3494" s="4" t="e">
        <f t="shared" si="1031"/>
        <v>#DIV/0!</v>
      </c>
      <c r="W3494" s="4" t="e">
        <f t="shared" si="1032"/>
        <v>#DIV/0!</v>
      </c>
      <c r="X3494" s="4" t="e">
        <f t="shared" si="1033"/>
        <v>#DIV/0!</v>
      </c>
      <c r="Y3494" s="6" t="e">
        <f t="shared" si="1034"/>
        <v>#NUM!</v>
      </c>
      <c r="Z3494" s="6" t="e">
        <f t="shared" si="1035"/>
        <v>#NUM!</v>
      </c>
      <c r="AA3494" s="6" t="e">
        <f t="shared" si="1036"/>
        <v>#NUM!</v>
      </c>
      <c r="AB3494" s="26">
        <v>-13.586906357416865</v>
      </c>
      <c r="AC3494" s="4">
        <f t="shared" si="1037"/>
        <v>0</v>
      </c>
      <c r="AD3494" s="4">
        <f t="shared" si="1038"/>
        <v>0</v>
      </c>
      <c r="AE3494" s="4">
        <f t="shared" si="1039"/>
        <v>0</v>
      </c>
      <c r="AF3494" s="27">
        <v>-10.156431443339946</v>
      </c>
      <c r="AG3494" s="6" t="e">
        <f t="shared" si="1040"/>
        <v>#NUM!</v>
      </c>
      <c r="AH3494" s="6">
        <f t="shared" si="1041"/>
        <v>0</v>
      </c>
      <c r="AI3494" s="6" t="e">
        <f t="shared" si="1042"/>
        <v>#NUM!</v>
      </c>
      <c r="AK3494" s="1" t="e">
        <f t="shared" si="1043"/>
        <v>#DIV/0!</v>
      </c>
      <c r="AL3494" s="1" t="e">
        <f t="shared" si="1044"/>
        <v>#DIV/0!</v>
      </c>
    </row>
    <row r="3495" spans="4:38" x14ac:dyDescent="0.25">
      <c r="D3495" s="1">
        <v>1990</v>
      </c>
      <c r="E3495" s="1" t="s">
        <v>101</v>
      </c>
      <c r="F3495" s="2" t="s">
        <v>289</v>
      </c>
      <c r="G3495">
        <v>3</v>
      </c>
      <c r="H3495">
        <v>2803044</v>
      </c>
      <c r="I3495" s="1">
        <v>0</v>
      </c>
      <c r="J3495" s="1">
        <v>2220</v>
      </c>
      <c r="K3495" s="1">
        <v>68518.52</v>
      </c>
      <c r="L3495" s="1">
        <v>64864.86</v>
      </c>
      <c r="M3495" s="3">
        <v>50</v>
      </c>
      <c r="N3495">
        <v>32.4</v>
      </c>
      <c r="O3495">
        <v>74</v>
      </c>
      <c r="P3495"/>
      <c r="Q3495" s="1">
        <f t="shared" si="1026"/>
        <v>10</v>
      </c>
      <c r="R3495" s="5" t="e">
        <f t="shared" si="1027"/>
        <v>#DIV/0!</v>
      </c>
      <c r="S3495" s="4" t="e">
        <f t="shared" si="1028"/>
        <v>#DIV/0!</v>
      </c>
      <c r="T3495" s="6" t="e">
        <f t="shared" si="1029"/>
        <v>#NUM!</v>
      </c>
      <c r="U3495" s="6" t="e">
        <f t="shared" si="1030"/>
        <v>#NUM!</v>
      </c>
      <c r="V3495" s="4" t="e">
        <f t="shared" si="1031"/>
        <v>#DIV/0!</v>
      </c>
      <c r="W3495" s="4" t="e">
        <f t="shared" si="1032"/>
        <v>#DIV/0!</v>
      </c>
      <c r="X3495" s="4" t="e">
        <f t="shared" si="1033"/>
        <v>#DIV/0!</v>
      </c>
      <c r="Y3495" s="6" t="e">
        <f t="shared" si="1034"/>
        <v>#NUM!</v>
      </c>
      <c r="Z3495" s="6" t="e">
        <f t="shared" si="1035"/>
        <v>#NUM!</v>
      </c>
      <c r="AA3495" s="6" t="e">
        <f t="shared" si="1036"/>
        <v>#NUM!</v>
      </c>
      <c r="AB3495" s="26">
        <v>-13.586906357416865</v>
      </c>
      <c r="AC3495" s="4">
        <f t="shared" si="1037"/>
        <v>0</v>
      </c>
      <c r="AD3495" s="4">
        <f t="shared" si="1038"/>
        <v>0</v>
      </c>
      <c r="AE3495" s="4">
        <f t="shared" si="1039"/>
        <v>0</v>
      </c>
      <c r="AF3495" s="27">
        <v>-10.156431443339946</v>
      </c>
      <c r="AG3495" s="6" t="e">
        <f t="shared" si="1040"/>
        <v>#NUM!</v>
      </c>
      <c r="AH3495" s="6">
        <f t="shared" si="1041"/>
        <v>0</v>
      </c>
      <c r="AI3495" s="6" t="e">
        <f t="shared" si="1042"/>
        <v>#NUM!</v>
      </c>
      <c r="AK3495" s="1" t="e">
        <f t="shared" si="1043"/>
        <v>#DIV/0!</v>
      </c>
      <c r="AL3495" s="1" t="e">
        <f t="shared" si="1044"/>
        <v>#DIV/0!</v>
      </c>
    </row>
    <row r="3496" spans="4:38" x14ac:dyDescent="0.25">
      <c r="D3496" s="1">
        <v>1991</v>
      </c>
      <c r="E3496" s="1" t="s">
        <v>101</v>
      </c>
      <c r="F3496" s="2" t="s">
        <v>289</v>
      </c>
      <c r="G3496">
        <v>3</v>
      </c>
      <c r="H3496">
        <v>2921706</v>
      </c>
      <c r="I3496" s="1">
        <v>0</v>
      </c>
      <c r="J3496" s="1">
        <v>2097</v>
      </c>
      <c r="K3496" s="1">
        <v>67864.08</v>
      </c>
      <c r="L3496" s="1">
        <v>61971.83</v>
      </c>
      <c r="M3496" s="3">
        <v>48</v>
      </c>
      <c r="N3496">
        <v>30.9</v>
      </c>
      <c r="O3496">
        <v>71</v>
      </c>
      <c r="P3496"/>
      <c r="Q3496" s="1">
        <f t="shared" si="1026"/>
        <v>10</v>
      </c>
      <c r="R3496" s="5" t="e">
        <f t="shared" si="1027"/>
        <v>#DIV/0!</v>
      </c>
      <c r="S3496" s="4" t="e">
        <f t="shared" si="1028"/>
        <v>#DIV/0!</v>
      </c>
      <c r="T3496" s="6" t="e">
        <f t="shared" si="1029"/>
        <v>#NUM!</v>
      </c>
      <c r="U3496" s="6" t="e">
        <f t="shared" si="1030"/>
        <v>#NUM!</v>
      </c>
      <c r="V3496" s="4" t="e">
        <f t="shared" si="1031"/>
        <v>#DIV/0!</v>
      </c>
      <c r="W3496" s="4" t="e">
        <f t="shared" si="1032"/>
        <v>#DIV/0!</v>
      </c>
      <c r="X3496" s="4" t="e">
        <f t="shared" si="1033"/>
        <v>#DIV/0!</v>
      </c>
      <c r="Y3496" s="6" t="e">
        <f t="shared" si="1034"/>
        <v>#NUM!</v>
      </c>
      <c r="Z3496" s="6" t="e">
        <f t="shared" si="1035"/>
        <v>#NUM!</v>
      </c>
      <c r="AA3496" s="6" t="e">
        <f t="shared" si="1036"/>
        <v>#NUM!</v>
      </c>
      <c r="AB3496" s="26">
        <v>-13.586906357416865</v>
      </c>
      <c r="AC3496" s="4">
        <f t="shared" si="1037"/>
        <v>0</v>
      </c>
      <c r="AD3496" s="4">
        <f t="shared" si="1038"/>
        <v>0</v>
      </c>
      <c r="AE3496" s="4">
        <f t="shared" si="1039"/>
        <v>0</v>
      </c>
      <c r="AF3496" s="27">
        <v>-10.156431443339946</v>
      </c>
      <c r="AG3496" s="6" t="e">
        <f t="shared" si="1040"/>
        <v>#NUM!</v>
      </c>
      <c r="AH3496" s="6">
        <f t="shared" si="1041"/>
        <v>0</v>
      </c>
      <c r="AI3496" s="6" t="e">
        <f t="shared" si="1042"/>
        <v>#NUM!</v>
      </c>
      <c r="AK3496" s="1" t="e">
        <f t="shared" si="1043"/>
        <v>#DIV/0!</v>
      </c>
      <c r="AL3496" s="1" t="e">
        <f t="shared" si="1044"/>
        <v>#DIV/0!</v>
      </c>
    </row>
    <row r="3497" spans="4:38" x14ac:dyDescent="0.25">
      <c r="D3497" s="1">
        <v>1992</v>
      </c>
      <c r="E3497" s="1" t="s">
        <v>101</v>
      </c>
      <c r="F3497" s="2" t="s">
        <v>289</v>
      </c>
      <c r="G3497">
        <v>3</v>
      </c>
      <c r="H3497">
        <v>3076132</v>
      </c>
      <c r="I3497" s="1">
        <v>0</v>
      </c>
      <c r="J3497" s="1">
        <v>1987</v>
      </c>
      <c r="K3497" s="1">
        <v>67355.929999999993</v>
      </c>
      <c r="L3497" s="1">
        <v>63076.92</v>
      </c>
      <c r="M3497" s="3">
        <v>44</v>
      </c>
      <c r="N3497">
        <v>29.5</v>
      </c>
      <c r="O3497">
        <v>65</v>
      </c>
      <c r="P3497"/>
      <c r="Q3497" s="1">
        <f t="shared" si="1026"/>
        <v>10</v>
      </c>
      <c r="R3497" s="5" t="e">
        <f t="shared" si="1027"/>
        <v>#DIV/0!</v>
      </c>
      <c r="S3497" s="4" t="e">
        <f t="shared" si="1028"/>
        <v>#DIV/0!</v>
      </c>
      <c r="T3497" s="6" t="e">
        <f t="shared" si="1029"/>
        <v>#NUM!</v>
      </c>
      <c r="U3497" s="6" t="e">
        <f t="shared" si="1030"/>
        <v>#NUM!</v>
      </c>
      <c r="V3497" s="4" t="e">
        <f t="shared" si="1031"/>
        <v>#DIV/0!</v>
      </c>
      <c r="W3497" s="4" t="e">
        <f t="shared" si="1032"/>
        <v>#DIV/0!</v>
      </c>
      <c r="X3497" s="4" t="e">
        <f t="shared" si="1033"/>
        <v>#DIV/0!</v>
      </c>
      <c r="Y3497" s="6" t="e">
        <f t="shared" si="1034"/>
        <v>#NUM!</v>
      </c>
      <c r="Z3497" s="6" t="e">
        <f t="shared" si="1035"/>
        <v>#NUM!</v>
      </c>
      <c r="AA3497" s="6" t="e">
        <f t="shared" si="1036"/>
        <v>#NUM!</v>
      </c>
      <c r="AB3497" s="26">
        <v>-13.586906357416865</v>
      </c>
      <c r="AC3497" s="4">
        <f t="shared" si="1037"/>
        <v>0</v>
      </c>
      <c r="AD3497" s="4">
        <f t="shared" si="1038"/>
        <v>0</v>
      </c>
      <c r="AE3497" s="4">
        <f t="shared" si="1039"/>
        <v>0</v>
      </c>
      <c r="AF3497" s="27">
        <v>-10.156431443339946</v>
      </c>
      <c r="AG3497" s="6" t="e">
        <f t="shared" si="1040"/>
        <v>#NUM!</v>
      </c>
      <c r="AH3497" s="6">
        <f t="shared" si="1041"/>
        <v>0</v>
      </c>
      <c r="AI3497" s="6" t="e">
        <f t="shared" si="1042"/>
        <v>#NUM!</v>
      </c>
      <c r="AK3497" s="1" t="e">
        <f t="shared" si="1043"/>
        <v>#DIV/0!</v>
      </c>
      <c r="AL3497" s="1" t="e">
        <f t="shared" si="1044"/>
        <v>#DIV/0!</v>
      </c>
    </row>
    <row r="3498" spans="4:38" x14ac:dyDescent="0.25">
      <c r="D3498" s="1">
        <v>1993</v>
      </c>
      <c r="E3498" s="1" t="s">
        <v>101</v>
      </c>
      <c r="F3498" s="2" t="s">
        <v>289</v>
      </c>
      <c r="G3498">
        <v>3</v>
      </c>
      <c r="H3498">
        <v>3246126</v>
      </c>
      <c r="I3498" s="1">
        <v>707.53899999999999</v>
      </c>
      <c r="J3498" s="1">
        <v>1887</v>
      </c>
      <c r="K3498" s="1">
        <v>66914.89</v>
      </c>
      <c r="L3498" s="1">
        <v>62295.08</v>
      </c>
      <c r="M3498" s="3">
        <v>41</v>
      </c>
      <c r="N3498">
        <v>28.2</v>
      </c>
      <c r="O3498">
        <v>61</v>
      </c>
      <c r="P3498"/>
      <c r="Q3498" s="1">
        <f t="shared" si="1026"/>
        <v>10</v>
      </c>
      <c r="R3498" s="5">
        <f t="shared" si="1027"/>
        <v>-0.20804506889372884</v>
      </c>
      <c r="S3498" s="4">
        <f t="shared" si="1028"/>
        <v>13.921312900066287</v>
      </c>
      <c r="T3498" s="6">
        <f t="shared" si="1029"/>
        <v>-1.3391512132761199</v>
      </c>
      <c r="U3498" s="6">
        <f t="shared" si="1030"/>
        <v>0.83422531963132951</v>
      </c>
      <c r="V3498" s="4">
        <f t="shared" si="1031"/>
        <v>27.991954931106271</v>
      </c>
      <c r="W3498" s="4">
        <f t="shared" si="1032"/>
        <v>5.0824157540243986</v>
      </c>
      <c r="X3498" s="4">
        <f t="shared" si="1033"/>
        <v>16498161.921948206</v>
      </c>
      <c r="Y3498" s="6">
        <f t="shared" si="1034"/>
        <v>59.660848786723882</v>
      </c>
      <c r="Z3498" s="6">
        <f t="shared" si="1035"/>
        <v>84.813896599624144</v>
      </c>
      <c r="AA3498" s="6">
        <f t="shared" si="1036"/>
        <v>275316594.91335154</v>
      </c>
      <c r="AB3498" s="26">
        <v>-13.586906357416865</v>
      </c>
      <c r="AC3498" s="4">
        <f t="shared" si="1037"/>
        <v>653.07514519160122</v>
      </c>
      <c r="AD3498" s="4">
        <f t="shared" si="1038"/>
        <v>14999573563.020056</v>
      </c>
      <c r="AE3498" s="4">
        <f t="shared" si="1039"/>
        <v>4620.7613515372032</v>
      </c>
      <c r="AF3498" s="27">
        <v>-10.156431443339946</v>
      </c>
      <c r="AG3498" s="6">
        <f t="shared" si="1040"/>
        <v>75.842304757302927</v>
      </c>
      <c r="AH3498" s="6">
        <f t="shared" si="1041"/>
        <v>233268930.37316993</v>
      </c>
      <c r="AI3498" s="6">
        <f t="shared" si="1042"/>
        <v>536.61388465677351</v>
      </c>
      <c r="AK3498" s="1">
        <f t="shared" si="1043"/>
        <v>4.3539580805263186E-7</v>
      </c>
      <c r="AL3498" s="1">
        <f t="shared" si="1044"/>
        <v>1.4133496528106577</v>
      </c>
    </row>
    <row r="3499" spans="4:38" x14ac:dyDescent="0.25">
      <c r="D3499" s="1">
        <v>1994</v>
      </c>
      <c r="E3499" s="1" t="s">
        <v>101</v>
      </c>
      <c r="F3499" s="2" t="s">
        <v>289</v>
      </c>
      <c r="G3499">
        <v>3</v>
      </c>
      <c r="H3499">
        <v>3403357</v>
      </c>
      <c r="I3499" s="1">
        <v>755.34730000000002</v>
      </c>
      <c r="J3499" s="1">
        <v>1793</v>
      </c>
      <c r="K3499" s="1">
        <v>66407.41</v>
      </c>
      <c r="L3499" s="1">
        <v>63157.89</v>
      </c>
      <c r="M3499" s="3">
        <v>38</v>
      </c>
      <c r="N3499">
        <v>27</v>
      </c>
      <c r="O3499">
        <v>57</v>
      </c>
      <c r="P3499"/>
      <c r="Q3499" s="1">
        <f t="shared" si="1026"/>
        <v>10</v>
      </c>
      <c r="R3499" s="5">
        <f t="shared" si="1027"/>
        <v>-0.19487724388503141</v>
      </c>
      <c r="S3499" s="4">
        <f t="shared" si="1028"/>
        <v>12.941293034343275</v>
      </c>
      <c r="T3499" s="6">
        <f t="shared" si="1029"/>
        <v>-1.3128569687306688</v>
      </c>
      <c r="U3499" s="6">
        <f t="shared" si="1030"/>
        <v>0.82917276016825026</v>
      </c>
      <c r="V3499" s="4">
        <f t="shared" si="1031"/>
        <v>26.805122756114969</v>
      </c>
      <c r="W3499" s="4">
        <f t="shared" si="1032"/>
        <v>5.8367220183908861</v>
      </c>
      <c r="X3499" s="4">
        <f t="shared" si="1033"/>
        <v>19864448.738344751</v>
      </c>
      <c r="Y3499" s="6">
        <f t="shared" si="1034"/>
        <v>55.687143031269329</v>
      </c>
      <c r="Z3499" s="6">
        <f t="shared" si="1035"/>
        <v>91.096492345784469</v>
      </c>
      <c r="AA3499" s="6">
        <f t="shared" si="1036"/>
        <v>310033884.90047199</v>
      </c>
      <c r="AB3499" s="26">
        <v>-13.586906357416865</v>
      </c>
      <c r="AC3499" s="4">
        <f t="shared" si="1037"/>
        <v>697.20333100731409</v>
      </c>
      <c r="AD3499" s="4">
        <f t="shared" si="1038"/>
        <v>17923121214.373226</v>
      </c>
      <c r="AE3499" s="4">
        <f t="shared" si="1039"/>
        <v>5266.3065362738098</v>
      </c>
      <c r="AF3499" s="27">
        <v>-10.156431443339946</v>
      </c>
      <c r="AG3499" s="6">
        <f t="shared" si="1040"/>
        <v>77.361294377403937</v>
      </c>
      <c r="AH3499" s="6">
        <f t="shared" si="1041"/>
        <v>261093061.04641059</v>
      </c>
      <c r="AI3499" s="6">
        <f t="shared" si="1042"/>
        <v>584.34644832477238</v>
      </c>
      <c r="AK3499" s="1">
        <f t="shared" si="1043"/>
        <v>3.8899660537261807E-7</v>
      </c>
      <c r="AL3499" s="1">
        <f t="shared" si="1044"/>
        <v>1.3238943198711373</v>
      </c>
    </row>
    <row r="3500" spans="4:38" x14ac:dyDescent="0.25">
      <c r="D3500" s="1">
        <v>1995</v>
      </c>
      <c r="E3500" s="1" t="s">
        <v>101</v>
      </c>
      <c r="F3500" s="2" t="s">
        <v>289</v>
      </c>
      <c r="G3500">
        <v>3</v>
      </c>
      <c r="H3500">
        <v>3528380</v>
      </c>
      <c r="I3500" s="1">
        <v>891.05550000000005</v>
      </c>
      <c r="J3500" s="1">
        <v>1704</v>
      </c>
      <c r="K3500" s="1">
        <v>66046.509999999995</v>
      </c>
      <c r="L3500" s="1">
        <v>62962.96</v>
      </c>
      <c r="M3500" s="3">
        <v>36</v>
      </c>
      <c r="N3500">
        <v>25.8</v>
      </c>
      <c r="O3500">
        <v>54</v>
      </c>
      <c r="P3500"/>
      <c r="Q3500" s="1">
        <f t="shared" si="1026"/>
        <v>10</v>
      </c>
      <c r="R3500" s="5">
        <f t="shared" si="1027"/>
        <v>-0.16519734180418616</v>
      </c>
      <c r="S3500" s="4">
        <f t="shared" si="1028"/>
        <v>10.9107078874436</v>
      </c>
      <c r="T3500" s="6">
        <f t="shared" si="1029"/>
        <v>-1.2497618770335812</v>
      </c>
      <c r="U3500" s="6">
        <f t="shared" si="1030"/>
        <v>0.78688707073190289</v>
      </c>
      <c r="V3500" s="4">
        <f t="shared" si="1031"/>
        <v>25.634802658195813</v>
      </c>
      <c r="W3500" s="4">
        <f t="shared" si="1032"/>
        <v>8.1667982425361778</v>
      </c>
      <c r="X3500" s="4">
        <f t="shared" si="1033"/>
        <v>28815567.582999799</v>
      </c>
      <c r="Y3500" s="6">
        <f t="shared" si="1034"/>
        <v>52.750238122966422</v>
      </c>
      <c r="Z3500" s="6">
        <f t="shared" si="1035"/>
        <v>113.23804051974162</v>
      </c>
      <c r="AA3500" s="6">
        <f t="shared" si="1036"/>
        <v>399546837.40904593</v>
      </c>
      <c r="AB3500" s="26">
        <v>-13.586906357416865</v>
      </c>
      <c r="AC3500" s="4">
        <f t="shared" si="1037"/>
        <v>822.46519278269454</v>
      </c>
      <c r="AD3500" s="4">
        <f t="shared" si="1038"/>
        <v>25858160949.077465</v>
      </c>
      <c r="AE3500" s="4">
        <f t="shared" si="1039"/>
        <v>7328.6213358758032</v>
      </c>
      <c r="AF3500" s="27">
        <v>-10.156431443339946</v>
      </c>
      <c r="AG3500" s="6">
        <f t="shared" si="1040"/>
        <v>81.26693276520102</v>
      </c>
      <c r="AH3500" s="6">
        <f t="shared" si="1041"/>
        <v>319316417.56363624</v>
      </c>
      <c r="AI3500" s="6">
        <f t="shared" si="1042"/>
        <v>724.13347408562583</v>
      </c>
      <c r="AK3500" s="1">
        <f t="shared" si="1043"/>
        <v>3.1806793777886101E-7</v>
      </c>
      <c r="AL3500" s="1">
        <f t="shared" si="1044"/>
        <v>1.1222645503001778</v>
      </c>
    </row>
    <row r="3501" spans="4:38" x14ac:dyDescent="0.25">
      <c r="D3501" s="1">
        <v>1996</v>
      </c>
      <c r="E3501" s="1" t="s">
        <v>101</v>
      </c>
      <c r="F3501" s="2" t="s">
        <v>289</v>
      </c>
      <c r="G3501">
        <v>3</v>
      </c>
      <c r="H3501">
        <v>3610665</v>
      </c>
      <c r="I3501" s="1">
        <v>997.25059999999996</v>
      </c>
      <c r="J3501" s="1">
        <v>1617</v>
      </c>
      <c r="K3501" s="1">
        <v>65731.710000000006</v>
      </c>
      <c r="L3501" s="1">
        <v>62745.1</v>
      </c>
      <c r="M3501" s="3">
        <v>34</v>
      </c>
      <c r="N3501">
        <v>24.6</v>
      </c>
      <c r="O3501">
        <v>51</v>
      </c>
      <c r="P3501"/>
      <c r="Q3501" s="1">
        <f t="shared" si="1026"/>
        <v>10</v>
      </c>
      <c r="R3501" s="5">
        <f t="shared" si="1027"/>
        <v>-0.14760582746202411</v>
      </c>
      <c r="S3501" s="4">
        <f t="shared" si="1028"/>
        <v>9.7023834450438056</v>
      </c>
      <c r="T3501" s="6">
        <f t="shared" si="1029"/>
        <v>-1.2093360771177704</v>
      </c>
      <c r="U3501" s="6">
        <f t="shared" si="1030"/>
        <v>0.75879913092362217</v>
      </c>
      <c r="V3501" s="4">
        <f t="shared" si="1031"/>
        <v>24.452394172537979</v>
      </c>
      <c r="W3501" s="4">
        <f t="shared" si="1032"/>
        <v>10.278408451373027</v>
      </c>
      <c r="X3501" s="4">
        <f t="shared" si="1033"/>
        <v>37111889.651076786</v>
      </c>
      <c r="Y3501" s="6">
        <f t="shared" si="1034"/>
        <v>49.790663922882231</v>
      </c>
      <c r="Z3501" s="6">
        <f t="shared" si="1035"/>
        <v>131.42484741464199</v>
      </c>
      <c r="AA3501" s="6">
        <f t="shared" si="1036"/>
        <v>474531096.69038832</v>
      </c>
      <c r="AB3501" s="26">
        <v>-13.586906357416865</v>
      </c>
      <c r="AC3501" s="4">
        <f t="shared" si="1037"/>
        <v>920.48576882321902</v>
      </c>
      <c r="AD3501" s="4">
        <f t="shared" si="1038"/>
        <v>33144279368.191948</v>
      </c>
      <c r="AE3501" s="4">
        <f t="shared" si="1039"/>
        <v>9179.5498525041639</v>
      </c>
      <c r="AF3501" s="27">
        <v>-10.156431443339946</v>
      </c>
      <c r="AG3501" s="6">
        <f t="shared" si="1040"/>
        <v>83.983531422844251</v>
      </c>
      <c r="AH3501" s="6">
        <f t="shared" si="1041"/>
        <v>365706469.93522185</v>
      </c>
      <c r="AI3501" s="6">
        <f t="shared" si="1042"/>
        <v>837.52627101550274</v>
      </c>
      <c r="AK3501" s="1">
        <f t="shared" si="1043"/>
        <v>2.7772085752650124E-7</v>
      </c>
      <c r="AL3501" s="1">
        <f t="shared" si="1044"/>
        <v>1.0027569800409246</v>
      </c>
    </row>
    <row r="3502" spans="4:38" x14ac:dyDescent="0.25">
      <c r="D3502" s="1">
        <v>1997</v>
      </c>
      <c r="E3502" s="1" t="s">
        <v>101</v>
      </c>
      <c r="F3502" s="2" t="s">
        <v>289</v>
      </c>
      <c r="G3502">
        <v>3</v>
      </c>
      <c r="H3502">
        <v>3658424</v>
      </c>
      <c r="I3502" s="1">
        <v>0</v>
      </c>
      <c r="J3502" s="1">
        <v>1527</v>
      </c>
      <c r="K3502" s="1">
        <v>65256.41</v>
      </c>
      <c r="L3502" s="1">
        <v>61224.49</v>
      </c>
      <c r="M3502" s="3">
        <v>32</v>
      </c>
      <c r="N3502">
        <v>23.4</v>
      </c>
      <c r="O3502">
        <v>49</v>
      </c>
      <c r="P3502"/>
      <c r="Q3502" s="1">
        <f t="shared" si="1026"/>
        <v>10</v>
      </c>
      <c r="R3502" s="5" t="e">
        <f t="shared" si="1027"/>
        <v>#DIV/0!</v>
      </c>
      <c r="S3502" s="4" t="e">
        <f t="shared" si="1028"/>
        <v>#DIV/0!</v>
      </c>
      <c r="T3502" s="6" t="e">
        <f t="shared" si="1029"/>
        <v>#NUM!</v>
      </c>
      <c r="U3502" s="6" t="e">
        <f t="shared" si="1030"/>
        <v>#NUM!</v>
      </c>
      <c r="V3502" s="4" t="e">
        <f t="shared" si="1031"/>
        <v>#DIV/0!</v>
      </c>
      <c r="W3502" s="4" t="e">
        <f t="shared" si="1032"/>
        <v>#DIV/0!</v>
      </c>
      <c r="X3502" s="4" t="e">
        <f t="shared" si="1033"/>
        <v>#DIV/0!</v>
      </c>
      <c r="Y3502" s="6" t="e">
        <f t="shared" si="1034"/>
        <v>#NUM!</v>
      </c>
      <c r="Z3502" s="6" t="e">
        <f t="shared" si="1035"/>
        <v>#NUM!</v>
      </c>
      <c r="AA3502" s="6" t="e">
        <f t="shared" si="1036"/>
        <v>#NUM!</v>
      </c>
      <c r="AB3502" s="26">
        <v>-13.586906357416865</v>
      </c>
      <c r="AC3502" s="4">
        <f t="shared" si="1037"/>
        <v>0</v>
      </c>
      <c r="AD3502" s="4">
        <f t="shared" si="1038"/>
        <v>0</v>
      </c>
      <c r="AE3502" s="4">
        <f t="shared" si="1039"/>
        <v>0</v>
      </c>
      <c r="AF3502" s="27">
        <v>-10.156431443339946</v>
      </c>
      <c r="AG3502" s="6" t="e">
        <f t="shared" si="1040"/>
        <v>#NUM!</v>
      </c>
      <c r="AH3502" s="6">
        <f t="shared" si="1041"/>
        <v>0</v>
      </c>
      <c r="AI3502" s="6" t="e">
        <f t="shared" si="1042"/>
        <v>#NUM!</v>
      </c>
      <c r="AK3502" s="1" t="e">
        <f t="shared" si="1043"/>
        <v>#DIV/0!</v>
      </c>
      <c r="AL3502" s="1" t="e">
        <f t="shared" si="1044"/>
        <v>#DIV/0!</v>
      </c>
    </row>
    <row r="3503" spans="4:38" x14ac:dyDescent="0.25">
      <c r="D3503" s="1">
        <v>1998</v>
      </c>
      <c r="E3503" s="1" t="s">
        <v>101</v>
      </c>
      <c r="F3503" s="2" t="s">
        <v>289</v>
      </c>
      <c r="G3503">
        <v>3</v>
      </c>
      <c r="H3503">
        <v>3693520</v>
      </c>
      <c r="I3503" s="1">
        <v>0</v>
      </c>
      <c r="J3503" s="1">
        <v>1436</v>
      </c>
      <c r="K3503" s="1">
        <v>64394.62</v>
      </c>
      <c r="L3503" s="1">
        <v>59574.47</v>
      </c>
      <c r="M3503" s="3">
        <v>30</v>
      </c>
      <c r="N3503">
        <v>22.3</v>
      </c>
      <c r="O3503">
        <v>47</v>
      </c>
      <c r="P3503"/>
      <c r="Q3503" s="1">
        <f t="shared" si="1026"/>
        <v>10</v>
      </c>
      <c r="R3503" s="5" t="e">
        <f t="shared" si="1027"/>
        <v>#DIV/0!</v>
      </c>
      <c r="S3503" s="4" t="e">
        <f t="shared" si="1028"/>
        <v>#DIV/0!</v>
      </c>
      <c r="T3503" s="6" t="e">
        <f t="shared" si="1029"/>
        <v>#NUM!</v>
      </c>
      <c r="U3503" s="6" t="e">
        <f t="shared" si="1030"/>
        <v>#NUM!</v>
      </c>
      <c r="V3503" s="4" t="e">
        <f t="shared" si="1031"/>
        <v>#DIV/0!</v>
      </c>
      <c r="W3503" s="4" t="e">
        <f t="shared" si="1032"/>
        <v>#DIV/0!</v>
      </c>
      <c r="X3503" s="4" t="e">
        <f t="shared" si="1033"/>
        <v>#DIV/0!</v>
      </c>
      <c r="Y3503" s="6" t="e">
        <f t="shared" si="1034"/>
        <v>#NUM!</v>
      </c>
      <c r="Z3503" s="6" t="e">
        <f t="shared" si="1035"/>
        <v>#NUM!</v>
      </c>
      <c r="AA3503" s="6" t="e">
        <f t="shared" si="1036"/>
        <v>#NUM!</v>
      </c>
      <c r="AB3503" s="26">
        <v>-13.586906357416865</v>
      </c>
      <c r="AC3503" s="4">
        <f t="shared" si="1037"/>
        <v>0</v>
      </c>
      <c r="AD3503" s="4">
        <f t="shared" si="1038"/>
        <v>0</v>
      </c>
      <c r="AE3503" s="4">
        <f t="shared" si="1039"/>
        <v>0</v>
      </c>
      <c r="AF3503" s="27">
        <v>-10.156431443339946</v>
      </c>
      <c r="AG3503" s="6" t="e">
        <f t="shared" si="1040"/>
        <v>#NUM!</v>
      </c>
      <c r="AH3503" s="6">
        <f t="shared" si="1041"/>
        <v>0</v>
      </c>
      <c r="AI3503" s="6" t="e">
        <f t="shared" si="1042"/>
        <v>#NUM!</v>
      </c>
      <c r="AK3503" s="1" t="e">
        <f t="shared" si="1043"/>
        <v>#DIV/0!</v>
      </c>
      <c r="AL3503" s="1" t="e">
        <f t="shared" si="1044"/>
        <v>#DIV/0!</v>
      </c>
    </row>
    <row r="3504" spans="4:38" x14ac:dyDescent="0.25">
      <c r="D3504" s="1">
        <v>1999</v>
      </c>
      <c r="E3504" s="1" t="s">
        <v>101</v>
      </c>
      <c r="F3504" s="2" t="s">
        <v>289</v>
      </c>
      <c r="G3504">
        <v>3</v>
      </c>
      <c r="H3504">
        <v>3747766</v>
      </c>
      <c r="I3504" s="1">
        <v>0</v>
      </c>
      <c r="J3504" s="1">
        <v>1346</v>
      </c>
      <c r="K3504" s="1">
        <v>63791.47</v>
      </c>
      <c r="L3504" s="1">
        <v>57777.78</v>
      </c>
      <c r="M3504" s="3">
        <v>28</v>
      </c>
      <c r="N3504">
        <v>21.1</v>
      </c>
      <c r="O3504">
        <v>45</v>
      </c>
      <c r="P3504"/>
      <c r="Q3504" s="1">
        <f t="shared" si="1026"/>
        <v>10</v>
      </c>
      <c r="R3504" s="5" t="e">
        <f t="shared" si="1027"/>
        <v>#DIV/0!</v>
      </c>
      <c r="S3504" s="4" t="e">
        <f t="shared" si="1028"/>
        <v>#DIV/0!</v>
      </c>
      <c r="T3504" s="6" t="e">
        <f t="shared" si="1029"/>
        <v>#NUM!</v>
      </c>
      <c r="U3504" s="6" t="e">
        <f t="shared" si="1030"/>
        <v>#NUM!</v>
      </c>
      <c r="V3504" s="4" t="e">
        <f t="shared" si="1031"/>
        <v>#DIV/0!</v>
      </c>
      <c r="W3504" s="4" t="e">
        <f t="shared" si="1032"/>
        <v>#DIV/0!</v>
      </c>
      <c r="X3504" s="4" t="e">
        <f t="shared" si="1033"/>
        <v>#DIV/0!</v>
      </c>
      <c r="Y3504" s="6" t="e">
        <f t="shared" si="1034"/>
        <v>#NUM!</v>
      </c>
      <c r="Z3504" s="6" t="e">
        <f t="shared" si="1035"/>
        <v>#NUM!</v>
      </c>
      <c r="AA3504" s="6" t="e">
        <f t="shared" si="1036"/>
        <v>#NUM!</v>
      </c>
      <c r="AB3504" s="26">
        <v>-13.586906357416865</v>
      </c>
      <c r="AC3504" s="4">
        <f t="shared" si="1037"/>
        <v>0</v>
      </c>
      <c r="AD3504" s="4">
        <f t="shared" si="1038"/>
        <v>0</v>
      </c>
      <c r="AE3504" s="4">
        <f t="shared" si="1039"/>
        <v>0</v>
      </c>
      <c r="AF3504" s="27">
        <v>-10.156431443339946</v>
      </c>
      <c r="AG3504" s="6" t="e">
        <f t="shared" si="1040"/>
        <v>#NUM!</v>
      </c>
      <c r="AH3504" s="6">
        <f t="shared" si="1041"/>
        <v>0</v>
      </c>
      <c r="AI3504" s="6" t="e">
        <f t="shared" si="1042"/>
        <v>#NUM!</v>
      </c>
      <c r="AK3504" s="1" t="e">
        <f t="shared" si="1043"/>
        <v>#DIV/0!</v>
      </c>
      <c r="AL3504" s="1" t="e">
        <f t="shared" si="1044"/>
        <v>#DIV/0!</v>
      </c>
    </row>
    <row r="3505" spans="4:38" x14ac:dyDescent="0.25">
      <c r="D3505" s="1">
        <v>2000</v>
      </c>
      <c r="E3505" s="1" t="s">
        <v>101</v>
      </c>
      <c r="F3505" s="2" t="s">
        <v>289</v>
      </c>
      <c r="G3505">
        <v>3</v>
      </c>
      <c r="H3505">
        <v>3842778</v>
      </c>
      <c r="I3505" s="1">
        <v>916.95209999999997</v>
      </c>
      <c r="J3505" s="1">
        <v>1253</v>
      </c>
      <c r="K3505" s="1">
        <v>62650</v>
      </c>
      <c r="L3505" s="1">
        <v>57142.86</v>
      </c>
      <c r="M3505" s="3">
        <v>26</v>
      </c>
      <c r="N3505">
        <v>20</v>
      </c>
      <c r="O3505">
        <v>42</v>
      </c>
      <c r="P3505"/>
      <c r="Q3505" s="1">
        <f t="shared" si="1026"/>
        <v>10</v>
      </c>
      <c r="R3505" s="5">
        <f t="shared" si="1027"/>
        <v>-0.16053183148825334</v>
      </c>
      <c r="S3505" s="4">
        <f t="shared" si="1028"/>
        <v>10.057319242739071</v>
      </c>
      <c r="T3505" s="6">
        <f t="shared" si="1029"/>
        <v>-1.2392858908597106</v>
      </c>
      <c r="U3505" s="6">
        <f t="shared" si="1030"/>
        <v>0.70816340161371727</v>
      </c>
      <c r="V3505" s="4">
        <f t="shared" si="1031"/>
        <v>19.839468168511747</v>
      </c>
      <c r="W3505" s="4">
        <f t="shared" si="1032"/>
        <v>9.1172615472258958</v>
      </c>
      <c r="X3505" s="4">
        <f t="shared" si="1033"/>
        <v>35035612.093925633</v>
      </c>
      <c r="Y3505" s="6">
        <f t="shared" si="1034"/>
        <v>40.760714109140288</v>
      </c>
      <c r="Z3505" s="6">
        <f t="shared" si="1035"/>
        <v>129.48312464475126</v>
      </c>
      <c r="AA3505" s="6">
        <f t="shared" si="1036"/>
        <v>497574902.75610793</v>
      </c>
      <c r="AB3505" s="26">
        <v>-13.586906357416865</v>
      </c>
      <c r="AC3505" s="4">
        <f t="shared" si="1037"/>
        <v>846.36836392233306</v>
      </c>
      <c r="AD3505" s="4">
        <f t="shared" si="1038"/>
        <v>29823002630.538574</v>
      </c>
      <c r="AE3505" s="4">
        <f t="shared" si="1039"/>
        <v>7760.7924867214751</v>
      </c>
      <c r="AF3505" s="27">
        <v>-10.156431443339946</v>
      </c>
      <c r="AG3505" s="6">
        <f t="shared" si="1040"/>
        <v>81.953901987008692</v>
      </c>
      <c r="AH3505" s="6">
        <f t="shared" si="1041"/>
        <v>357876421.85478365</v>
      </c>
      <c r="AI3505" s="6">
        <f t="shared" si="1042"/>
        <v>751.47802530181787</v>
      </c>
      <c r="AK3505" s="1">
        <f t="shared" si="1043"/>
        <v>2.8379716637105377E-7</v>
      </c>
      <c r="AL3505" s="1">
        <f t="shared" si="1044"/>
        <v>1.0905695073930253</v>
      </c>
    </row>
    <row r="3506" spans="4:38" x14ac:dyDescent="0.25">
      <c r="D3506" s="1">
        <v>2001</v>
      </c>
      <c r="E3506" s="1" t="s">
        <v>101</v>
      </c>
      <c r="F3506" s="2" t="s">
        <v>289</v>
      </c>
      <c r="G3506">
        <v>3</v>
      </c>
      <c r="H3506">
        <v>3991001</v>
      </c>
      <c r="I3506" s="1">
        <v>917.94060000000002</v>
      </c>
      <c r="J3506" s="1">
        <v>1156</v>
      </c>
      <c r="K3506" s="1">
        <v>61489.36</v>
      </c>
      <c r="L3506" s="1">
        <v>53846.15</v>
      </c>
      <c r="M3506" s="3">
        <v>24</v>
      </c>
      <c r="N3506">
        <v>18.8</v>
      </c>
      <c r="O3506">
        <v>39</v>
      </c>
      <c r="P3506"/>
      <c r="Q3506" s="1">
        <f t="shared" si="1026"/>
        <v>10</v>
      </c>
      <c r="R3506" s="5">
        <f t="shared" si="1027"/>
        <v>-0.16035896004599862</v>
      </c>
      <c r="S3506" s="4">
        <f t="shared" si="1028"/>
        <v>9.8603698234940254</v>
      </c>
      <c r="T3506" s="6">
        <f t="shared" si="1029"/>
        <v>-1.2388944707976424</v>
      </c>
      <c r="U3506" s="6">
        <f t="shared" si="1030"/>
        <v>0.66709697508740473</v>
      </c>
      <c r="V3506" s="4">
        <f t="shared" si="1031"/>
        <v>18.639641039954004</v>
      </c>
      <c r="W3506" s="4">
        <f t="shared" si="1032"/>
        <v>9.3093932218733713</v>
      </c>
      <c r="X3506" s="4">
        <f t="shared" si="1033"/>
        <v>37153797.657889843</v>
      </c>
      <c r="Y3506" s="6">
        <f t="shared" si="1034"/>
        <v>37.761105529202361</v>
      </c>
      <c r="Z3506" s="6">
        <f t="shared" si="1035"/>
        <v>137.60227287490386</v>
      </c>
      <c r="AA3506" s="6">
        <f t="shared" si="1036"/>
        <v>549170808.64601421</v>
      </c>
      <c r="AB3506" s="26">
        <v>-13.586906357416865</v>
      </c>
      <c r="AC3506" s="4">
        <f t="shared" si="1037"/>
        <v>847.28077268145728</v>
      </c>
      <c r="AD3506" s="4">
        <f t="shared" si="1038"/>
        <v>31040146803.405499</v>
      </c>
      <c r="AE3506" s="4">
        <f t="shared" si="1039"/>
        <v>7777.5342084368049</v>
      </c>
      <c r="AF3506" s="27">
        <v>-10.156431443339946</v>
      </c>
      <c r="AG3506" s="6">
        <f t="shared" si="1040"/>
        <v>81.979794750402675</v>
      </c>
      <c r="AH3506" s="6">
        <f t="shared" si="1041"/>
        <v>372081054.07877493</v>
      </c>
      <c r="AI3506" s="6">
        <f t="shared" si="1042"/>
        <v>752.52581981061485</v>
      </c>
      <c r="AK3506" s="1">
        <f t="shared" si="1043"/>
        <v>2.7296287548114942E-7</v>
      </c>
      <c r="AL3506" s="1">
        <f t="shared" si="1044"/>
        <v>1.0893951090081426</v>
      </c>
    </row>
    <row r="3507" spans="4:38" x14ac:dyDescent="0.25">
      <c r="D3507" s="1">
        <v>2002</v>
      </c>
      <c r="E3507" s="1" t="s">
        <v>101</v>
      </c>
      <c r="F3507" s="2" t="s">
        <v>289</v>
      </c>
      <c r="G3507">
        <v>3</v>
      </c>
      <c r="H3507">
        <v>4182205</v>
      </c>
      <c r="I3507" s="1">
        <v>1055.4490000000001</v>
      </c>
      <c r="J3507" s="1">
        <v>1056</v>
      </c>
      <c r="K3507" s="1">
        <v>60000</v>
      </c>
      <c r="L3507" s="1">
        <v>52777.78</v>
      </c>
      <c r="M3507" s="3">
        <v>21</v>
      </c>
      <c r="N3507">
        <v>17.600000000000001</v>
      </c>
      <c r="O3507">
        <v>36</v>
      </c>
      <c r="P3507"/>
      <c r="Q3507" s="1">
        <f t="shared" si="1026"/>
        <v>10</v>
      </c>
      <c r="R3507" s="5">
        <f t="shared" si="1027"/>
        <v>-0.1394667103763422</v>
      </c>
      <c r="S3507" s="4">
        <f t="shared" si="1028"/>
        <v>8.3680026225805317</v>
      </c>
      <c r="T3507" s="6">
        <f t="shared" si="1029"/>
        <v>-1.1897106271001108</v>
      </c>
      <c r="U3507" s="6">
        <f t="shared" si="1030"/>
        <v>0.62790285740751683</v>
      </c>
      <c r="V3507" s="4">
        <f t="shared" si="1031"/>
        <v>17.460533289623658</v>
      </c>
      <c r="W3507" s="4">
        <f t="shared" si="1032"/>
        <v>12.612914307076542</v>
      </c>
      <c r="X3507" s="4">
        <f t="shared" si="1033"/>
        <v>52749793.279627047</v>
      </c>
      <c r="Y3507" s="6">
        <f t="shared" si="1034"/>
        <v>34.810289372899888</v>
      </c>
      <c r="Z3507" s="6">
        <f t="shared" si="1035"/>
        <v>168.09112867517985</v>
      </c>
      <c r="AA3507" s="6">
        <f t="shared" si="1036"/>
        <v>702991558.80098057</v>
      </c>
      <c r="AB3507" s="26">
        <v>-13.586906357416865</v>
      </c>
      <c r="AC3507" s="4">
        <f t="shared" si="1037"/>
        <v>974.20426141503219</v>
      </c>
      <c r="AD3507" s="4">
        <f t="shared" si="1038"/>
        <v>43002390099.803406</v>
      </c>
      <c r="AE3507" s="4">
        <f t="shared" si="1039"/>
        <v>10282.229135062344</v>
      </c>
      <c r="AF3507" s="27">
        <v>-10.156431443339946</v>
      </c>
      <c r="AG3507" s="6">
        <f t="shared" si="1040"/>
        <v>85.368922593353545</v>
      </c>
      <c r="AH3507" s="6">
        <f t="shared" si="1041"/>
        <v>448315455.23526341</v>
      </c>
      <c r="AI3507" s="6">
        <f t="shared" si="1042"/>
        <v>901.02543982232419</v>
      </c>
      <c r="AK3507" s="1">
        <f t="shared" si="1043"/>
        <v>2.265465382631106E-7</v>
      </c>
      <c r="AL3507" s="1">
        <f t="shared" si="1044"/>
        <v>0.94746406505667247</v>
      </c>
    </row>
    <row r="3508" spans="4:38" x14ac:dyDescent="0.25">
      <c r="D3508" s="1">
        <v>2003</v>
      </c>
      <c r="E3508" s="1" t="s">
        <v>101</v>
      </c>
      <c r="F3508" s="2" t="s">
        <v>289</v>
      </c>
      <c r="G3508">
        <v>3</v>
      </c>
      <c r="H3508">
        <v>4388375</v>
      </c>
      <c r="I3508" s="1">
        <v>1152.0889999999999</v>
      </c>
      <c r="J3508" s="1">
        <v>958</v>
      </c>
      <c r="K3508" s="1">
        <v>58060.61</v>
      </c>
      <c r="L3508" s="1">
        <v>51515.15</v>
      </c>
      <c r="M3508" s="3">
        <v>19</v>
      </c>
      <c r="N3508">
        <v>16.5</v>
      </c>
      <c r="O3508">
        <v>33</v>
      </c>
      <c r="P3508"/>
      <c r="Q3508" s="1">
        <f t="shared" si="1026"/>
        <v>10</v>
      </c>
      <c r="R3508" s="5">
        <f t="shared" si="1027"/>
        <v>-0.12776790681969882</v>
      </c>
      <c r="S3508" s="4">
        <f t="shared" si="1028"/>
        <v>7.4182826083748745</v>
      </c>
      <c r="T3508" s="6">
        <f t="shared" si="1029"/>
        <v>-1.1603224539957919</v>
      </c>
      <c r="U3508" s="6">
        <f t="shared" si="1030"/>
        <v>0.59774185265961322</v>
      </c>
      <c r="V3508" s="4">
        <f t="shared" si="1031"/>
        <v>16.372232093180301</v>
      </c>
      <c r="W3508" s="4">
        <f t="shared" si="1032"/>
        <v>15.530400509402924</v>
      </c>
      <c r="X3508" s="4">
        <f t="shared" si="1033"/>
        <v>68153221.335451052</v>
      </c>
      <c r="Y3508" s="6">
        <f t="shared" si="1034"/>
        <v>31.839677546004207</v>
      </c>
      <c r="Z3508" s="6">
        <f t="shared" si="1035"/>
        <v>192.74022638265257</v>
      </c>
      <c r="AA3508" s="6">
        <f t="shared" si="1036"/>
        <v>845816390.95197296</v>
      </c>
      <c r="AB3508" s="26">
        <v>-13.586906357416865</v>
      </c>
      <c r="AC3508" s="4">
        <f t="shared" si="1037"/>
        <v>1063.4052553267688</v>
      </c>
      <c r="AD3508" s="4">
        <f t="shared" si="1038"/>
        <v>53763627642.933128</v>
      </c>
      <c r="AE3508" s="4">
        <f t="shared" si="1039"/>
        <v>12251.374972041616</v>
      </c>
      <c r="AF3508" s="27">
        <v>-10.156431443339946</v>
      </c>
      <c r="AG3508" s="6">
        <f t="shared" si="1040"/>
        <v>87.531111790212577</v>
      </c>
      <c r="AH3508" s="6">
        <f t="shared" si="1041"/>
        <v>513488715.20567638</v>
      </c>
      <c r="AI3508" s="6">
        <f t="shared" si="1042"/>
        <v>1008.4363105127421</v>
      </c>
      <c r="AK3508" s="1">
        <f t="shared" si="1043"/>
        <v>1.9779269032761156E-7</v>
      </c>
      <c r="AL3508" s="1">
        <f t="shared" si="1044"/>
        <v>0.86798849741643225</v>
      </c>
    </row>
    <row r="3509" spans="4:38" x14ac:dyDescent="0.25">
      <c r="D3509" s="1">
        <v>2004</v>
      </c>
      <c r="E3509" s="1" t="s">
        <v>101</v>
      </c>
      <c r="F3509" s="2" t="s">
        <v>289</v>
      </c>
      <c r="G3509">
        <v>3</v>
      </c>
      <c r="H3509">
        <v>4569378</v>
      </c>
      <c r="I3509" s="1">
        <v>1244.0719999999999</v>
      </c>
      <c r="J3509" s="1">
        <v>864</v>
      </c>
      <c r="K3509" s="1">
        <v>56470.59</v>
      </c>
      <c r="L3509" s="1">
        <v>50000</v>
      </c>
      <c r="M3509" s="3">
        <v>17</v>
      </c>
      <c r="N3509">
        <v>15.3</v>
      </c>
      <c r="O3509">
        <v>30</v>
      </c>
      <c r="P3509"/>
      <c r="Q3509" s="1">
        <f t="shared" si="1026"/>
        <v>10</v>
      </c>
      <c r="R3509" s="5">
        <f t="shared" si="1027"/>
        <v>-0.11832112610845674</v>
      </c>
      <c r="S3509" s="4">
        <f t="shared" si="1028"/>
        <v>6.6816638008089555</v>
      </c>
      <c r="T3509" s="6">
        <f t="shared" si="1029"/>
        <v>-1.135442928604171</v>
      </c>
      <c r="U3509" s="6">
        <f t="shared" si="1030"/>
        <v>0.56772146430208548</v>
      </c>
      <c r="V3509" s="4">
        <f t="shared" si="1031"/>
        <v>15.181678873891544</v>
      </c>
      <c r="W3509" s="4">
        <f t="shared" si="1032"/>
        <v>18.61919481565922</v>
      </c>
      <c r="X3509" s="4">
        <f t="shared" si="1033"/>
        <v>85078139.168387294</v>
      </c>
      <c r="Y3509" s="6">
        <f t="shared" si="1034"/>
        <v>28.864557071395829</v>
      </c>
      <c r="Z3509" s="6">
        <f t="shared" si="1035"/>
        <v>219.13421954714525</v>
      </c>
      <c r="AA3509" s="6">
        <f t="shared" si="1036"/>
        <v>1001307081.8458954</v>
      </c>
      <c r="AB3509" s="26">
        <v>-13.586906357416865</v>
      </c>
      <c r="AC3509" s="4">
        <f t="shared" si="1037"/>
        <v>1148.307728660619</v>
      </c>
      <c r="AD3509" s="4">
        <f t="shared" si="1038"/>
        <v>65277105660.285454</v>
      </c>
      <c r="AE3509" s="4">
        <f t="shared" si="1039"/>
        <v>14285.774926102735</v>
      </c>
      <c r="AF3509" s="27">
        <v>-10.156431443339946</v>
      </c>
      <c r="AG3509" s="6">
        <f t="shared" si="1040"/>
        <v>89.449070380186413</v>
      </c>
      <c r="AH3509" s="6">
        <f t="shared" si="1041"/>
        <v>577356079.65614498</v>
      </c>
      <c r="AI3509" s="6">
        <f t="shared" si="1042"/>
        <v>1112.8108388601927</v>
      </c>
      <c r="AK3509" s="1">
        <f t="shared" si="1043"/>
        <v>1.759127824442205E-7</v>
      </c>
      <c r="AL3509" s="1">
        <f t="shared" si="1044"/>
        <v>0.80381199801940728</v>
      </c>
    </row>
    <row r="3510" spans="4:38" x14ac:dyDescent="0.25">
      <c r="D3510" s="1">
        <v>2005</v>
      </c>
      <c r="E3510" s="1" t="s">
        <v>101</v>
      </c>
      <c r="F3510" s="2" t="s">
        <v>289</v>
      </c>
      <c r="G3510">
        <v>3</v>
      </c>
      <c r="H3510">
        <v>4698763</v>
      </c>
      <c r="I3510" s="1">
        <v>1197.2149999999999</v>
      </c>
      <c r="J3510" s="1">
        <v>778</v>
      </c>
      <c r="K3510" s="1">
        <v>54788.73</v>
      </c>
      <c r="L3510" s="1">
        <v>48148.15</v>
      </c>
      <c r="M3510" s="3">
        <v>15</v>
      </c>
      <c r="N3510">
        <v>14.2</v>
      </c>
      <c r="O3510">
        <v>27</v>
      </c>
      <c r="P3510"/>
      <c r="Q3510" s="1">
        <f t="shared" si="1026"/>
        <v>10</v>
      </c>
      <c r="R3510" s="5">
        <f t="shared" si="1027"/>
        <v>-0.12295201780799607</v>
      </c>
      <c r="S3510" s="4">
        <f t="shared" si="1028"/>
        <v>6.7363849066374888</v>
      </c>
      <c r="T3510" s="6">
        <f t="shared" si="1029"/>
        <v>-1.1477768253307403</v>
      </c>
      <c r="U3510" s="6">
        <f t="shared" si="1030"/>
        <v>0.5526333075254829</v>
      </c>
      <c r="V3510" s="4">
        <f t="shared" si="1031"/>
        <v>14.077047982192003</v>
      </c>
      <c r="W3510" s="4">
        <f t="shared" si="1032"/>
        <v>17.772366285370083</v>
      </c>
      <c r="X3510" s="4">
        <f t="shared" si="1033"/>
        <v>83508137.12414439</v>
      </c>
      <c r="Y3510" s="6">
        <f t="shared" si="1034"/>
        <v>25.852223174669259</v>
      </c>
      <c r="Z3510" s="6">
        <f t="shared" si="1035"/>
        <v>216.63822713848899</v>
      </c>
      <c r="AA3510" s="6">
        <f t="shared" si="1036"/>
        <v>1017931686.0639279</v>
      </c>
      <c r="AB3510" s="26">
        <v>-13.586906357416865</v>
      </c>
      <c r="AC3510" s="4">
        <f t="shared" si="1037"/>
        <v>1105.0576151287248</v>
      </c>
      <c r="AD3510" s="4">
        <f t="shared" si="1038"/>
        <v>62164237571.220955</v>
      </c>
      <c r="AE3510" s="4">
        <f t="shared" si="1039"/>
        <v>13229.915526963363</v>
      </c>
      <c r="AF3510" s="27">
        <v>-10.156431443339946</v>
      </c>
      <c r="AG3510" s="6">
        <f t="shared" si="1040"/>
        <v>88.487859479244108</v>
      </c>
      <c r="AH3510" s="6">
        <f t="shared" si="1041"/>
        <v>571342895.1358856</v>
      </c>
      <c r="AI3510" s="6">
        <f t="shared" si="1042"/>
        <v>1059.3899268644323</v>
      </c>
      <c r="AK3510" s="1">
        <f t="shared" si="1043"/>
        <v>1.7776420306975877E-7</v>
      </c>
      <c r="AL3510" s="1">
        <f t="shared" si="1044"/>
        <v>0.83527186010866894</v>
      </c>
    </row>
    <row r="3511" spans="4:38" x14ac:dyDescent="0.25">
      <c r="D3511" s="1">
        <v>2006</v>
      </c>
      <c r="E3511" s="1" t="s">
        <v>101</v>
      </c>
      <c r="F3511" s="2" t="s">
        <v>289</v>
      </c>
      <c r="G3511">
        <v>3</v>
      </c>
      <c r="H3511">
        <v>4759753</v>
      </c>
      <c r="I3511" s="1">
        <v>1150.835</v>
      </c>
      <c r="J3511" s="1">
        <v>706</v>
      </c>
      <c r="K3511" s="1">
        <v>53893.13</v>
      </c>
      <c r="L3511" s="1">
        <v>50000</v>
      </c>
      <c r="M3511" s="3">
        <v>13</v>
      </c>
      <c r="N3511">
        <v>13.1</v>
      </c>
      <c r="O3511">
        <v>24</v>
      </c>
      <c r="P3511"/>
      <c r="Q3511" s="1">
        <f t="shared" si="1026"/>
        <v>10</v>
      </c>
      <c r="R3511" s="5">
        <f t="shared" si="1027"/>
        <v>-0.1279071283024934</v>
      </c>
      <c r="S3511" s="4">
        <f t="shared" si="1028"/>
        <v>6.8933154935329561</v>
      </c>
      <c r="T3511" s="6">
        <f t="shared" si="1029"/>
        <v>-1.1606810532161271</v>
      </c>
      <c r="U3511" s="6">
        <f t="shared" si="1030"/>
        <v>0.58034052660806357</v>
      </c>
      <c r="V3511" s="4">
        <f t="shared" si="1031"/>
        <v>12.972092871697507</v>
      </c>
      <c r="W3511" s="4">
        <f t="shared" si="1032"/>
        <v>16.694941658765934</v>
      </c>
      <c r="X3511" s="4">
        <f t="shared" si="1033"/>
        <v>79463798.645136133</v>
      </c>
      <c r="Y3511" s="6">
        <f t="shared" si="1034"/>
        <v>22.839318946783873</v>
      </c>
      <c r="Z3511" s="6">
        <f t="shared" si="1035"/>
        <v>198.3034007165285</v>
      </c>
      <c r="AA3511" s="6">
        <f t="shared" si="1036"/>
        <v>943875206.47069871</v>
      </c>
      <c r="AB3511" s="26">
        <v>-13.586906357416865</v>
      </c>
      <c r="AC3511" s="4">
        <f t="shared" si="1037"/>
        <v>1062.2477838205052</v>
      </c>
      <c r="AD3511" s="4">
        <f t="shared" si="1038"/>
        <v>58186644281.087303</v>
      </c>
      <c r="AE3511" s="4">
        <f t="shared" si="1039"/>
        <v>12224.719282930711</v>
      </c>
      <c r="AF3511" s="27">
        <v>-10.156431443339946</v>
      </c>
      <c r="AG3511" s="6">
        <f t="shared" si="1040"/>
        <v>87.504068539738157</v>
      </c>
      <c r="AH3511" s="6">
        <f t="shared" si="1041"/>
        <v>556337864.44192874</v>
      </c>
      <c r="AI3511" s="6">
        <f t="shared" si="1042"/>
        <v>1007.0274471792957</v>
      </c>
      <c r="AK3511" s="1">
        <f t="shared" si="1043"/>
        <v>1.825586948594272E-7</v>
      </c>
      <c r="AL3511" s="1">
        <f t="shared" si="1044"/>
        <v>0.8689342955332432</v>
      </c>
    </row>
    <row r="3512" spans="4:38" x14ac:dyDescent="0.25">
      <c r="D3512" s="1">
        <v>2007</v>
      </c>
      <c r="E3512" s="1" t="s">
        <v>101</v>
      </c>
      <c r="F3512" s="2" t="s">
        <v>289</v>
      </c>
      <c r="G3512">
        <v>3</v>
      </c>
      <c r="H3512">
        <v>4767344</v>
      </c>
      <c r="I3512" s="1">
        <v>1305.962</v>
      </c>
      <c r="J3512" s="1">
        <v>654</v>
      </c>
      <c r="K3512" s="1">
        <v>53606.559999999998</v>
      </c>
      <c r="L3512" s="1">
        <v>52173.91</v>
      </c>
      <c r="M3512" s="3">
        <v>12</v>
      </c>
      <c r="N3512">
        <v>12.2</v>
      </c>
      <c r="O3512">
        <v>23</v>
      </c>
      <c r="P3512"/>
      <c r="Q3512" s="1">
        <f t="shared" si="1026"/>
        <v>10</v>
      </c>
      <c r="R3512" s="5">
        <f t="shared" si="1027"/>
        <v>-0.11271384619154309</v>
      </c>
      <c r="S3512" s="4">
        <f t="shared" si="1028"/>
        <v>6.0422015586977258</v>
      </c>
      <c r="T3512" s="6">
        <f t="shared" si="1029"/>
        <v>-1.1201281840359869</v>
      </c>
      <c r="U3512" s="6">
        <f t="shared" si="1030"/>
        <v>0.58441467062357022</v>
      </c>
      <c r="V3512" s="4">
        <f t="shared" si="1031"/>
        <v>12.087286153808456</v>
      </c>
      <c r="W3512" s="4">
        <f t="shared" si="1032"/>
        <v>21.614009187099569</v>
      </c>
      <c r="X3512" s="4">
        <f t="shared" si="1033"/>
        <v>103041417.01406401</v>
      </c>
      <c r="Y3512" s="6">
        <f t="shared" si="1034"/>
        <v>21.879871815964012</v>
      </c>
      <c r="Z3512" s="6">
        <f t="shared" si="1035"/>
        <v>223.46495829862363</v>
      </c>
      <c r="AA3512" s="6">
        <f t="shared" si="1036"/>
        <v>1065334328.1551936</v>
      </c>
      <c r="AB3512" s="26">
        <v>-13.586906357416865</v>
      </c>
      <c r="AC3512" s="4">
        <f t="shared" si="1037"/>
        <v>1205.4336549147313</v>
      </c>
      <c r="AD3512" s="4">
        <f t="shared" si="1038"/>
        <v>75049938989.732117</v>
      </c>
      <c r="AE3512" s="4">
        <f t="shared" si="1039"/>
        <v>15742.505468397523</v>
      </c>
      <c r="AF3512" s="27">
        <v>-10.156431443339946</v>
      </c>
      <c r="AG3512" s="6">
        <f t="shared" si="1040"/>
        <v>90.672046182650504</v>
      </c>
      <c r="AH3512" s="6">
        <f t="shared" si="1041"/>
        <v>632336385.3898524</v>
      </c>
      <c r="AI3512" s="6">
        <f t="shared" si="1042"/>
        <v>1184.142467767866</v>
      </c>
      <c r="AK3512" s="1">
        <f t="shared" si="1043"/>
        <v>1.6061753961980589E-7</v>
      </c>
      <c r="AL3512" s="1">
        <f t="shared" si="1044"/>
        <v>0.76571906380124388</v>
      </c>
    </row>
    <row r="3513" spans="4:38" x14ac:dyDescent="0.25">
      <c r="D3513" s="1">
        <v>2008</v>
      </c>
      <c r="E3513" s="1" t="s">
        <v>101</v>
      </c>
      <c r="F3513" s="2" t="s">
        <v>289</v>
      </c>
      <c r="G3513">
        <v>3</v>
      </c>
      <c r="H3513">
        <v>4764741</v>
      </c>
      <c r="I3513" s="1">
        <v>1460.758</v>
      </c>
      <c r="J3513" s="1">
        <v>625</v>
      </c>
      <c r="K3513" s="1">
        <v>54824.56</v>
      </c>
      <c r="L3513" s="1">
        <v>57142.86</v>
      </c>
      <c r="M3513" s="3">
        <v>12</v>
      </c>
      <c r="N3513">
        <v>11.4</v>
      </c>
      <c r="O3513">
        <v>21</v>
      </c>
      <c r="P3513"/>
      <c r="Q3513" s="1">
        <f t="shared" si="1026"/>
        <v>10</v>
      </c>
      <c r="R3513" s="5">
        <f t="shared" si="1027"/>
        <v>-0.10076960044031934</v>
      </c>
      <c r="S3513" s="4">
        <f t="shared" si="1028"/>
        <v>5.5246490055163138</v>
      </c>
      <c r="T3513" s="6">
        <f t="shared" si="1029"/>
        <v>-1.0859543679307775</v>
      </c>
      <c r="U3513" s="6">
        <f t="shared" si="1030"/>
        <v>0.62054538413056903</v>
      </c>
      <c r="V3513" s="4">
        <f t="shared" si="1031"/>
        <v>11.299230399559681</v>
      </c>
      <c r="W3513" s="4">
        <f t="shared" si="1032"/>
        <v>26.440738561697689</v>
      </c>
      <c r="X3513" s="4">
        <f t="shared" si="1033"/>
        <v>125983271.09520201</v>
      </c>
      <c r="Y3513" s="6">
        <f t="shared" si="1034"/>
        <v>19.914045632069222</v>
      </c>
      <c r="Z3513" s="6">
        <f t="shared" si="1035"/>
        <v>235.39905982003754</v>
      </c>
      <c r="AA3513" s="6">
        <f t="shared" si="1036"/>
        <v>1121615551.6859856</v>
      </c>
      <c r="AB3513" s="26">
        <v>-13.586906357416865</v>
      </c>
      <c r="AC3513" s="4">
        <f t="shared" si="1037"/>
        <v>1348.3140052206213</v>
      </c>
      <c r="AD3513" s="4">
        <f t="shared" si="1038"/>
        <v>93844455216.637405</v>
      </c>
      <c r="AE3513" s="4">
        <f t="shared" si="1039"/>
        <v>19695.604696380644</v>
      </c>
      <c r="AF3513" s="27">
        <v>-10.156431443339946</v>
      </c>
      <c r="AG3513" s="6">
        <f t="shared" si="1040"/>
        <v>93.525397965776705</v>
      </c>
      <c r="AH3513" s="6">
        <f t="shared" si="1041"/>
        <v>706901190.71292007</v>
      </c>
      <c r="AI3513" s="6">
        <f t="shared" si="1042"/>
        <v>1366.1797328169205</v>
      </c>
      <c r="AK3513" s="1">
        <f t="shared" si="1043"/>
        <v>1.436754043814389E-7</v>
      </c>
      <c r="AL3513" s="1">
        <f t="shared" si="1044"/>
        <v>0.6845760899478216</v>
      </c>
    </row>
    <row r="3514" spans="4:38" x14ac:dyDescent="0.25">
      <c r="D3514" s="1">
        <v>2009</v>
      </c>
      <c r="E3514" s="1" t="s">
        <v>101</v>
      </c>
      <c r="F3514" s="2" t="s">
        <v>289</v>
      </c>
      <c r="G3514">
        <v>3</v>
      </c>
      <c r="H3514">
        <v>4813026</v>
      </c>
      <c r="I3514" s="1">
        <v>1618.1010000000001</v>
      </c>
      <c r="J3514" s="1">
        <v>614</v>
      </c>
      <c r="K3514" s="1">
        <v>56851.85</v>
      </c>
      <c r="L3514" s="1">
        <v>60000</v>
      </c>
      <c r="M3514" s="3">
        <v>12</v>
      </c>
      <c r="N3514">
        <v>10.8</v>
      </c>
      <c r="O3514">
        <v>20</v>
      </c>
      <c r="P3514"/>
      <c r="Q3514" s="1">
        <f t="shared" si="1026"/>
        <v>10</v>
      </c>
      <c r="R3514" s="5">
        <f t="shared" si="1027"/>
        <v>-9.0970835565888655E-2</v>
      </c>
      <c r="S3514" s="4">
        <f t="shared" si="1028"/>
        <v>5.1718602979665667</v>
      </c>
      <c r="T3514" s="6">
        <f t="shared" si="1029"/>
        <v>-1.0560933393321441</v>
      </c>
      <c r="U3514" s="6">
        <f t="shared" si="1030"/>
        <v>0.63365600359928653</v>
      </c>
      <c r="V3514" s="4">
        <f t="shared" si="1031"/>
        <v>10.709029164434112</v>
      </c>
      <c r="W3514" s="4">
        <f t="shared" si="1032"/>
        <v>31.286633953283562</v>
      </c>
      <c r="X3514" s="4">
        <f t="shared" si="1033"/>
        <v>150583382.66963658</v>
      </c>
      <c r="Y3514" s="6">
        <f t="shared" si="1034"/>
        <v>18.943906660667857</v>
      </c>
      <c r="Z3514" s="6">
        <f t="shared" si="1035"/>
        <v>255.35953116657606</v>
      </c>
      <c r="AA3514" s="6">
        <f t="shared" si="1036"/>
        <v>1229052062.852541</v>
      </c>
      <c r="AB3514" s="26">
        <v>-13.586906357416865</v>
      </c>
      <c r="AC3514" s="4">
        <f t="shared" si="1037"/>
        <v>1493.5452964566978</v>
      </c>
      <c r="AD3514" s="4">
        <f t="shared" si="1038"/>
        <v>116316742883.37247</v>
      </c>
      <c r="AE3514" s="4">
        <f t="shared" si="1039"/>
        <v>24167.07137741879</v>
      </c>
      <c r="AF3514" s="27">
        <v>-10.156431443339946</v>
      </c>
      <c r="AG3514" s="6">
        <f t="shared" si="1040"/>
        <v>96.169827657115107</v>
      </c>
      <c r="AH3514" s="6">
        <f t="shared" si="1041"/>
        <v>790979040.0132153</v>
      </c>
      <c r="AI3514" s="6">
        <f t="shared" si="1042"/>
        <v>1556.1249430180562</v>
      </c>
      <c r="AK3514" s="1">
        <f t="shared" si="1043"/>
        <v>1.2840329426643537E-7</v>
      </c>
      <c r="AL3514" s="1">
        <f t="shared" si="1044"/>
        <v>0.61800839379000438</v>
      </c>
    </row>
    <row r="3515" spans="4:38" x14ac:dyDescent="0.25">
      <c r="D3515" s="1">
        <v>2010</v>
      </c>
      <c r="E3515" s="1" t="s">
        <v>101</v>
      </c>
      <c r="F3515" s="2" t="s">
        <v>289</v>
      </c>
      <c r="G3515">
        <v>3</v>
      </c>
      <c r="H3515">
        <v>4953061</v>
      </c>
      <c r="I3515" s="1">
        <v>1558.33</v>
      </c>
      <c r="J3515" s="1">
        <v>617</v>
      </c>
      <c r="K3515" s="1">
        <v>59902.91</v>
      </c>
      <c r="L3515" s="1">
        <v>63157.89</v>
      </c>
      <c r="M3515" s="3">
        <v>12</v>
      </c>
      <c r="N3515">
        <v>10.3</v>
      </c>
      <c r="O3515">
        <v>19</v>
      </c>
      <c r="P3515"/>
      <c r="Q3515" s="1">
        <f t="shared" si="1026"/>
        <v>10</v>
      </c>
      <c r="R3515" s="5">
        <f t="shared" si="1027"/>
        <v>-9.4460095101807709E-2</v>
      </c>
      <c r="S3515" s="4">
        <f t="shared" si="1028"/>
        <v>5.6584345754750283</v>
      </c>
      <c r="T3515" s="6">
        <f t="shared" si="1029"/>
        <v>-1.0669352726764205</v>
      </c>
      <c r="U3515" s="6">
        <f t="shared" si="1030"/>
        <v>0.67385380588817367</v>
      </c>
      <c r="V3515" s="4">
        <f t="shared" si="1031"/>
        <v>10.205539904898194</v>
      </c>
      <c r="W3515" s="4">
        <f t="shared" si="1032"/>
        <v>27.539949065668527</v>
      </c>
      <c r="X3515" s="4">
        <f t="shared" si="1033"/>
        <v>136407047.65914923</v>
      </c>
      <c r="Y3515" s="6">
        <f t="shared" si="1034"/>
        <v>17.933064727323579</v>
      </c>
      <c r="Z3515" s="6">
        <f t="shared" si="1035"/>
        <v>231.25639217041174</v>
      </c>
      <c r="AA3515" s="6">
        <f t="shared" si="1036"/>
        <v>1145427017.0599718</v>
      </c>
      <c r="AB3515" s="26">
        <v>-13.586906357416865</v>
      </c>
      <c r="AC3515" s="4">
        <f t="shared" si="1037"/>
        <v>1438.3752570620532</v>
      </c>
      <c r="AD3515" s="4">
        <f t="shared" si="1038"/>
        <v>111021045251.75858</v>
      </c>
      <c r="AE3515" s="4">
        <f t="shared" si="1039"/>
        <v>22414.633143375093</v>
      </c>
      <c r="AF3515" s="27">
        <v>-10.156431443339946</v>
      </c>
      <c r="AG3515" s="6">
        <f t="shared" si="1040"/>
        <v>95.192573565052456</v>
      </c>
      <c r="AH3515" s="6">
        <f t="shared" si="1041"/>
        <v>783924521.31758475</v>
      </c>
      <c r="AI3515" s="6">
        <f t="shared" si="1042"/>
        <v>1483.4144316362817</v>
      </c>
      <c r="AK3515" s="1">
        <f t="shared" si="1043"/>
        <v>1.2955879255147522E-7</v>
      </c>
      <c r="AL3515" s="1">
        <f t="shared" si="1044"/>
        <v>0.64171260259380236</v>
      </c>
    </row>
    <row r="3516" spans="4:38" x14ac:dyDescent="0.25">
      <c r="D3516" s="1">
        <v>2011</v>
      </c>
      <c r="E3516" s="1" t="s">
        <v>101</v>
      </c>
      <c r="F3516" s="2" t="s">
        <v>289</v>
      </c>
      <c r="G3516">
        <v>3</v>
      </c>
      <c r="H3516">
        <v>5202343</v>
      </c>
      <c r="I3516" s="1">
        <v>1623.2270000000001</v>
      </c>
      <c r="J3516" s="1">
        <v>630</v>
      </c>
      <c r="K3516" s="1">
        <v>64285.71</v>
      </c>
      <c r="L3516" s="1">
        <v>72222.22</v>
      </c>
      <c r="M3516" s="3">
        <v>12</v>
      </c>
      <c r="N3516">
        <v>9.8000000000000007</v>
      </c>
      <c r="O3516">
        <v>18</v>
      </c>
      <c r="P3516"/>
      <c r="Q3516" s="1">
        <f t="shared" si="1026"/>
        <v>10</v>
      </c>
      <c r="R3516" s="5">
        <f t="shared" si="1027"/>
        <v>-9.068355812218501E-2</v>
      </c>
      <c r="S3516" s="4">
        <f t="shared" si="1028"/>
        <v>5.8296569192109304</v>
      </c>
      <c r="T3516" s="6">
        <f t="shared" si="1029"/>
        <v>-1.0551897869665026</v>
      </c>
      <c r="U3516" s="6">
        <f t="shared" si="1030"/>
        <v>0.76208148936047893</v>
      </c>
      <c r="V3516" s="4">
        <f t="shared" si="1031"/>
        <v>9.7093164418778155</v>
      </c>
      <c r="W3516" s="4">
        <f t="shared" si="1032"/>
        <v>27.844297228724582</v>
      </c>
      <c r="X3516" s="4">
        <f t="shared" si="1033"/>
        <v>144855584.77777472</v>
      </c>
      <c r="Y3516" s="6">
        <f t="shared" si="1034"/>
        <v>16.944810213033499</v>
      </c>
      <c r="Z3516" s="6">
        <f t="shared" si="1035"/>
        <v>212.99913758070338</v>
      </c>
      <c r="AA3516" s="6">
        <f t="shared" si="1036"/>
        <v>1108094572.3990092</v>
      </c>
      <c r="AB3516" s="26">
        <v>-13.586906357416865</v>
      </c>
      <c r="AC3516" s="4">
        <f t="shared" si="1037"/>
        <v>1498.2767150700208</v>
      </c>
      <c r="AD3516" s="4">
        <f t="shared" si="1038"/>
        <v>126523230075.97722</v>
      </c>
      <c r="AE3516" s="4">
        <f t="shared" si="1039"/>
        <v>24320.432173729645</v>
      </c>
      <c r="AF3516" s="27">
        <v>-10.156431443339946</v>
      </c>
      <c r="AG3516" s="6">
        <f t="shared" si="1040"/>
        <v>96.252177274554725</v>
      </c>
      <c r="AH3516" s="6">
        <f t="shared" si="1041"/>
        <v>857668346.12826157</v>
      </c>
      <c r="AI3516" s="6">
        <f t="shared" si="1042"/>
        <v>1562.3913296084365</v>
      </c>
      <c r="AK3516" s="1">
        <f t="shared" si="1043"/>
        <v>1.1841910091690715E-7</v>
      </c>
      <c r="AL3516" s="1">
        <f t="shared" si="1044"/>
        <v>0.61605678072136549</v>
      </c>
    </row>
    <row r="3517" spans="4:38" x14ac:dyDescent="0.25">
      <c r="D3517" s="1">
        <v>2012</v>
      </c>
      <c r="E3517" s="1" t="s">
        <v>101</v>
      </c>
      <c r="F3517" s="2" t="s">
        <v>289</v>
      </c>
      <c r="G3517">
        <v>3</v>
      </c>
      <c r="H3517">
        <v>5538634</v>
      </c>
      <c r="I3517" s="1">
        <v>1438.867</v>
      </c>
      <c r="J3517" s="1">
        <v>647</v>
      </c>
      <c r="K3517" s="1">
        <v>68829.789999999994</v>
      </c>
      <c r="L3517" s="1">
        <v>76470.59</v>
      </c>
      <c r="M3517" s="3">
        <v>13</v>
      </c>
      <c r="N3517">
        <v>9.4</v>
      </c>
      <c r="O3517">
        <v>17</v>
      </c>
      <c r="P3517"/>
      <c r="Q3517" s="1">
        <f t="shared" si="1026"/>
        <v>10</v>
      </c>
      <c r="R3517" s="5">
        <f t="shared" si="1027"/>
        <v>-0.10230271456639148</v>
      </c>
      <c r="S3517" s="4">
        <f t="shared" si="1028"/>
        <v>7.0414743600346652</v>
      </c>
      <c r="T3517" s="6">
        <f t="shared" si="1029"/>
        <v>-1.0904690128856733</v>
      </c>
      <c r="U3517" s="6">
        <f t="shared" si="1030"/>
        <v>0.83388808792085034</v>
      </c>
      <c r="V3517" s="4">
        <f t="shared" si="1031"/>
        <v>9.2976972854336086</v>
      </c>
      <c r="W3517" s="4">
        <f t="shared" si="1032"/>
        <v>20.434172254699742</v>
      </c>
      <c r="X3517" s="4">
        <f t="shared" si="1033"/>
        <v>113177401.21173665</v>
      </c>
      <c r="Y3517" s="6">
        <f t="shared" si="1034"/>
        <v>15.909530987114326</v>
      </c>
      <c r="Z3517" s="6">
        <f t="shared" si="1035"/>
        <v>172.5491730656035</v>
      </c>
      <c r="AA3517" s="6">
        <f t="shared" si="1036"/>
        <v>955686716.6130358</v>
      </c>
      <c r="AB3517" s="26">
        <v>-13.586906357416865</v>
      </c>
      <c r="AC3517" s="4">
        <f t="shared" si="1037"/>
        <v>1328.1080971316121</v>
      </c>
      <c r="AD3517" s="4">
        <f t="shared" si="1038"/>
        <v>105841684739.43214</v>
      </c>
      <c r="AE3517" s="4">
        <f t="shared" si="1039"/>
        <v>19109.709133954711</v>
      </c>
      <c r="AF3517" s="27">
        <v>-10.156431443339946</v>
      </c>
      <c r="AG3517" s="6">
        <f t="shared" si="1040"/>
        <v>93.138193963561662</v>
      </c>
      <c r="AH3517" s="6">
        <f t="shared" si="1041"/>
        <v>809402350.02355766</v>
      </c>
      <c r="AI3517" s="6">
        <f t="shared" si="1042"/>
        <v>1340.1347373376809</v>
      </c>
      <c r="AK3517" s="1">
        <f t="shared" si="1043"/>
        <v>1.2548062707063234E-7</v>
      </c>
      <c r="AL3517" s="1">
        <f t="shared" si="1044"/>
        <v>0.69499126743472472</v>
      </c>
    </row>
    <row r="3518" spans="4:38" x14ac:dyDescent="0.25">
      <c r="D3518" s="1">
        <v>2013</v>
      </c>
      <c r="E3518" s="1" t="s">
        <v>101</v>
      </c>
      <c r="F3518" s="2" t="s">
        <v>289</v>
      </c>
      <c r="G3518">
        <v>3</v>
      </c>
      <c r="H3518">
        <v>5914621</v>
      </c>
      <c r="I3518" s="1">
        <v>1302.5340000000001</v>
      </c>
      <c r="J3518" s="1">
        <v>664</v>
      </c>
      <c r="K3518" s="1">
        <v>73777.78</v>
      </c>
      <c r="L3518" s="1">
        <v>81250</v>
      </c>
      <c r="M3518" s="3">
        <v>13</v>
      </c>
      <c r="N3518">
        <v>9</v>
      </c>
      <c r="O3518">
        <v>16</v>
      </c>
      <c r="P3518"/>
      <c r="Q3518" s="1">
        <f t="shared" si="1026"/>
        <v>10</v>
      </c>
      <c r="R3518" s="5">
        <f t="shared" si="1027"/>
        <v>-0.11301048571476828</v>
      </c>
      <c r="S3518" s="4">
        <f t="shared" si="1028"/>
        <v>8.3376627527573159</v>
      </c>
      <c r="T3518" s="6">
        <f t="shared" si="1029"/>
        <v>-1.1209493176751395</v>
      </c>
      <c r="U3518" s="6">
        <f t="shared" si="1030"/>
        <v>0.91077132061105093</v>
      </c>
      <c r="V3518" s="4">
        <f t="shared" si="1031"/>
        <v>8.8869895142852311</v>
      </c>
      <c r="W3518" s="4">
        <f t="shared" si="1032"/>
        <v>15.622291745600338</v>
      </c>
      <c r="X3518" s="4">
        <f t="shared" si="1033"/>
        <v>92399934.826654419</v>
      </c>
      <c r="Y3518" s="6">
        <f t="shared" si="1034"/>
        <v>14.879050682324861</v>
      </c>
      <c r="Z3518" s="6">
        <f t="shared" si="1035"/>
        <v>143.0143846784843</v>
      </c>
      <c r="AA3518" s="6">
        <f t="shared" si="1036"/>
        <v>845875882.92144156</v>
      </c>
      <c r="AB3518" s="26">
        <v>-13.586906357416865</v>
      </c>
      <c r="AC3518" s="4">
        <f t="shared" si="1037"/>
        <v>1202.2695302548655</v>
      </c>
      <c r="AD3518" s="4">
        <f t="shared" si="1038"/>
        <v>92622783891.582809</v>
      </c>
      <c r="AE3518" s="4">
        <f t="shared" si="1039"/>
        <v>15659.969403209911</v>
      </c>
      <c r="AF3518" s="27">
        <v>-10.156431443339946</v>
      </c>
      <c r="AG3518" s="6">
        <f t="shared" si="1040"/>
        <v>90.605625813703085</v>
      </c>
      <c r="AH3518" s="6">
        <f t="shared" si="1041"/>
        <v>782450965.45591772</v>
      </c>
      <c r="AI3518" s="6">
        <f t="shared" si="1042"/>
        <v>1180.1690821362595</v>
      </c>
      <c r="AK3518" s="1">
        <f t="shared" si="1043"/>
        <v>1.2980278498885877E-7</v>
      </c>
      <c r="AL3518" s="1">
        <f t="shared" si="1044"/>
        <v>0.76773427795358884</v>
      </c>
    </row>
    <row r="3519" spans="4:38" x14ac:dyDescent="0.25">
      <c r="D3519" s="1">
        <v>2014</v>
      </c>
      <c r="E3519" s="1" t="s">
        <v>101</v>
      </c>
      <c r="F3519" s="2" t="s">
        <v>289</v>
      </c>
      <c r="G3519">
        <v>3</v>
      </c>
      <c r="H3519">
        <v>6262410</v>
      </c>
      <c r="I3519" s="1">
        <v>1331.838</v>
      </c>
      <c r="J3519" s="1">
        <v>679</v>
      </c>
      <c r="K3519" s="1">
        <v>78045.98</v>
      </c>
      <c r="L3519" s="1">
        <v>81250</v>
      </c>
      <c r="M3519" s="3">
        <v>13</v>
      </c>
      <c r="N3519">
        <v>8.6999999999999993</v>
      </c>
      <c r="O3519">
        <v>16</v>
      </c>
      <c r="P3519"/>
      <c r="Q3519" s="1">
        <f t="shared" si="1026"/>
        <v>10</v>
      </c>
      <c r="R3519" s="5">
        <f t="shared" si="1027"/>
        <v>-0.11052395261285533</v>
      </c>
      <c r="S3519" s="4">
        <f t="shared" si="1028"/>
        <v>8.6259501951438544</v>
      </c>
      <c r="T3519" s="6">
        <f t="shared" si="1029"/>
        <v>-1.1140269896057273</v>
      </c>
      <c r="U3519" s="6">
        <f t="shared" si="1030"/>
        <v>0.90514692905465344</v>
      </c>
      <c r="V3519" s="4">
        <f t="shared" si="1031"/>
        <v>8.5894760473871443</v>
      </c>
      <c r="W3519" s="4">
        <f t="shared" si="1032"/>
        <v>15.439899024107325</v>
      </c>
      <c r="X3519" s="4">
        <f t="shared" si="1033"/>
        <v>96690978.047559947</v>
      </c>
      <c r="Y3519" s="6">
        <f t="shared" si="1034"/>
        <v>14.885973010394272</v>
      </c>
      <c r="Z3519" s="6">
        <f t="shared" si="1035"/>
        <v>147.1405312495495</v>
      </c>
      <c r="AA3519" s="6">
        <f t="shared" si="1036"/>
        <v>921454334.30249131</v>
      </c>
      <c r="AB3519" s="26">
        <v>-13.586906357416865</v>
      </c>
      <c r="AC3519" s="4">
        <f t="shared" si="1037"/>
        <v>1229.3178117696577</v>
      </c>
      <c r="AD3519" s="4">
        <f t="shared" si="1038"/>
        <v>102531443981.99557</v>
      </c>
      <c r="AE3519" s="4">
        <f t="shared" si="1039"/>
        <v>16372.521757916773</v>
      </c>
      <c r="AF3519" s="27">
        <v>-10.156431443339946</v>
      </c>
      <c r="AG3519" s="6">
        <f t="shared" si="1040"/>
        <v>91.168630007200051</v>
      </c>
      <c r="AH3519" s="6">
        <f t="shared" si="1041"/>
        <v>847098749.90805948</v>
      </c>
      <c r="AI3519" s="6">
        <f t="shared" si="1042"/>
        <v>1214.2184585152929</v>
      </c>
      <c r="AK3519" s="1">
        <f t="shared" si="1043"/>
        <v>1.1989666428432673E-7</v>
      </c>
      <c r="AL3519" s="1">
        <f t="shared" si="1044"/>
        <v>0.75084206938081055</v>
      </c>
    </row>
    <row r="3520" spans="4:38" x14ac:dyDescent="0.25">
      <c r="D3520" s="1">
        <v>2015</v>
      </c>
      <c r="E3520" s="1" t="s">
        <v>101</v>
      </c>
      <c r="F3520" s="2" t="s">
        <v>289</v>
      </c>
      <c r="G3520">
        <v>3</v>
      </c>
      <c r="H3520">
        <v>6532678</v>
      </c>
      <c r="I3520" s="1">
        <v>1141.8630000000001</v>
      </c>
      <c r="J3520" s="1">
        <v>689</v>
      </c>
      <c r="K3520" s="1">
        <v>82023.81</v>
      </c>
      <c r="M3520" s="3">
        <v>13</v>
      </c>
      <c r="N3520">
        <v>8.4</v>
      </c>
      <c r="O3520">
        <v>15</v>
      </c>
      <c r="P3520"/>
      <c r="Q3520" s="1">
        <f t="shared" si="1026"/>
        <v>10</v>
      </c>
      <c r="R3520" s="5">
        <f t="shared" si="1027"/>
        <v>-0.12891213744556043</v>
      </c>
      <c r="S3520" s="4">
        <f t="shared" si="1028"/>
        <v>10.573864668528532</v>
      </c>
      <c r="T3520" s="6">
        <f t="shared" si="1029"/>
        <v>-1.1632630785457849</v>
      </c>
      <c r="U3520" s="6">
        <f t="shared" si="1030"/>
        <v>0</v>
      </c>
      <c r="V3520" s="4">
        <f t="shared" si="1031"/>
        <v>8.27108786255444</v>
      </c>
      <c r="W3520" s="4">
        <f t="shared" si="1032"/>
        <v>10.798918236570383</v>
      </c>
      <c r="X3520" s="4">
        <f t="shared" si="1033"/>
        <v>70545855.587842137</v>
      </c>
      <c r="Y3520" s="6">
        <f t="shared" si="1034"/>
        <v>13.836736921454214</v>
      </c>
      <c r="Z3520" s="6" t="e">
        <f t="shared" si="1035"/>
        <v>#DIV/0!</v>
      </c>
      <c r="AA3520" s="6" t="e">
        <f t="shared" si="1036"/>
        <v>#DIV/0!</v>
      </c>
      <c r="AB3520" s="26">
        <v>-13.586906357416865</v>
      </c>
      <c r="AC3520" s="4">
        <f t="shared" si="1037"/>
        <v>1053.9664167118949</v>
      </c>
      <c r="AD3520" s="4">
        <f t="shared" si="1038"/>
        <v>78619816453.044052</v>
      </c>
      <c r="AE3520" s="4">
        <f t="shared" si="1039"/>
        <v>12034.852544858944</v>
      </c>
      <c r="AF3520" s="27">
        <v>-10.156431443339946</v>
      </c>
      <c r="AG3520" s="6">
        <f t="shared" si="1040"/>
        <v>87.309841003779425</v>
      </c>
      <c r="AH3520" s="6">
        <f t="shared" si="1041"/>
        <v>757611213.44304025</v>
      </c>
      <c r="AI3520" s="6">
        <f t="shared" si="1042"/>
        <v>996.9587697809859</v>
      </c>
      <c r="AK3520" s="1">
        <f t="shared" si="1043"/>
        <v>1.3405862087472311E-7</v>
      </c>
      <c r="AL3520" s="1">
        <f t="shared" si="1044"/>
        <v>0.87576180329864439</v>
      </c>
    </row>
    <row r="3521" spans="4:38" x14ac:dyDescent="0.25">
      <c r="D3521" s="1">
        <v>2016</v>
      </c>
      <c r="E3521" s="1" t="s">
        <v>101</v>
      </c>
      <c r="F3521" s="2" t="s">
        <v>289</v>
      </c>
      <c r="G3521">
        <v>3</v>
      </c>
      <c r="H3521">
        <v>6711121</v>
      </c>
      <c r="I3521" s="1">
        <v>1138.21</v>
      </c>
      <c r="J3521" s="1">
        <v>692</v>
      </c>
      <c r="K3521" s="1">
        <v>85432.1</v>
      </c>
      <c r="M3521" s="3"/>
      <c r="N3521">
        <v>8.1</v>
      </c>
      <c r="O3521"/>
      <c r="P3521"/>
      <c r="Q3521" s="1">
        <f t="shared" si="1026"/>
        <v>10</v>
      </c>
      <c r="R3521" s="5">
        <f t="shared" si="1027"/>
        <v>-0.12932587132427231</v>
      </c>
      <c r="S3521" s="4">
        <f t="shared" si="1028"/>
        <v>11.048580771562365</v>
      </c>
      <c r="T3521" s="6">
        <f t="shared" si="1029"/>
        <v>-1.1643226675626202</v>
      </c>
      <c r="U3521" s="6">
        <f t="shared" si="1030"/>
        <v>0</v>
      </c>
      <c r="V3521" s="4">
        <f t="shared" si="1031"/>
        <v>7.9706741286757277</v>
      </c>
      <c r="W3521" s="4">
        <f t="shared" si="1032"/>
        <v>10.301866126820624</v>
      </c>
      <c r="X3521" s="4">
        <f t="shared" si="1033"/>
        <v>69137070.102894545</v>
      </c>
      <c r="Y3521" s="6">
        <f t="shared" si="1034"/>
        <v>-1.1643226675626202</v>
      </c>
      <c r="Z3521" s="6" t="e">
        <f t="shared" si="1035"/>
        <v>#DIV/0!</v>
      </c>
      <c r="AA3521" s="6" t="e">
        <f t="shared" si="1036"/>
        <v>#DIV/0!</v>
      </c>
      <c r="AB3521" s="26">
        <v>-13.586906357416865</v>
      </c>
      <c r="AC3521" s="4">
        <f t="shared" si="1037"/>
        <v>1050.594611757843</v>
      </c>
      <c r="AD3521" s="4">
        <f t="shared" si="1038"/>
        <v>80251403251.235901</v>
      </c>
      <c r="AE3521" s="4">
        <f t="shared" si="1039"/>
        <v>11957.972930488944</v>
      </c>
      <c r="AF3521" s="27">
        <v>-10.156431443339946</v>
      </c>
      <c r="AG3521" s="6">
        <f t="shared" si="1040"/>
        <v>87.230384894947591</v>
      </c>
      <c r="AH3521" s="6">
        <f t="shared" si="1041"/>
        <v>775815777.30466712</v>
      </c>
      <c r="AI3521" s="6">
        <f t="shared" si="1042"/>
        <v>992.86496391278297</v>
      </c>
      <c r="AK3521" s="1">
        <f t="shared" si="1043"/>
        <v>1.3091292727540729E-7</v>
      </c>
      <c r="AL3521" s="1">
        <f t="shared" si="1044"/>
        <v>0.87857249540945859</v>
      </c>
    </row>
    <row r="3522" spans="4:38" x14ac:dyDescent="0.25">
      <c r="D3522" s="1">
        <v>1980</v>
      </c>
      <c r="E3522" s="1" t="s">
        <v>106</v>
      </c>
      <c r="F3522" s="2" t="s">
        <v>290</v>
      </c>
      <c r="G3522">
        <v>2</v>
      </c>
      <c r="H3522">
        <v>1340255</v>
      </c>
      <c r="I3522" s="1">
        <v>151.29409999999999</v>
      </c>
      <c r="J3522" s="1">
        <v>6448</v>
      </c>
      <c r="K3522" s="1">
        <v>52252.84</v>
      </c>
      <c r="M3522" s="3"/>
      <c r="N3522">
        <v>123.4</v>
      </c>
      <c r="O3522"/>
      <c r="P3522"/>
      <c r="Q3522" s="1">
        <f t="shared" si="1026"/>
        <v>10</v>
      </c>
      <c r="R3522" s="5">
        <f t="shared" si="1027"/>
        <v>-0.97293946029620459</v>
      </c>
      <c r="S3522" s="4">
        <f t="shared" si="1028"/>
        <v>50.838849948543924</v>
      </c>
      <c r="T3522" s="6">
        <f t="shared" si="1029"/>
        <v>-2.2887649860193533</v>
      </c>
      <c r="U3522" s="6">
        <f t="shared" si="1030"/>
        <v>0</v>
      </c>
      <c r="V3522" s="4">
        <f t="shared" si="1031"/>
        <v>122.4270605397038</v>
      </c>
      <c r="W3522" s="4">
        <f t="shared" si="1032"/>
        <v>0.29759544158282675</v>
      </c>
      <c r="X3522" s="4">
        <f t="shared" si="1033"/>
        <v>398853.77855859144</v>
      </c>
      <c r="Y3522" s="6">
        <f t="shared" si="1034"/>
        <v>-2.2887649860193533</v>
      </c>
      <c r="Z3522" s="6" t="e">
        <f t="shared" si="1035"/>
        <v>#DIV/0!</v>
      </c>
      <c r="AA3522" s="6" t="e">
        <f t="shared" si="1036"/>
        <v>#DIV/0!</v>
      </c>
      <c r="AB3522" s="26">
        <v>-13.586906357416865</v>
      </c>
      <c r="AC3522" s="4">
        <f t="shared" si="1037"/>
        <v>139.64801420717819</v>
      </c>
      <c r="AD3522" s="4">
        <f t="shared" si="1038"/>
        <v>283168012.58951092</v>
      </c>
      <c r="AE3522" s="4">
        <f t="shared" si="1039"/>
        <v>211.27920626262235</v>
      </c>
      <c r="AF3522" s="27">
        <v>-10.156431443339946</v>
      </c>
      <c r="AG3522" s="6">
        <f t="shared" si="1040"/>
        <v>44.375160863519376</v>
      </c>
      <c r="AH3522" s="6">
        <f t="shared" si="1041"/>
        <v>20594467.62018016</v>
      </c>
      <c r="AI3522" s="6">
        <f t="shared" si="1042"/>
        <v>67.137000252013863</v>
      </c>
      <c r="AK3522" s="1">
        <f t="shared" si="1043"/>
        <v>4.9316309751983266E-6</v>
      </c>
      <c r="AL3522" s="1">
        <f t="shared" si="1044"/>
        <v>6.6096430726644337</v>
      </c>
    </row>
    <row r="3523" spans="4:38" x14ac:dyDescent="0.25">
      <c r="D3523" s="1">
        <v>1981</v>
      </c>
      <c r="E3523" s="1" t="s">
        <v>106</v>
      </c>
      <c r="F3523" s="2" t="s">
        <v>290</v>
      </c>
      <c r="G3523">
        <v>2</v>
      </c>
      <c r="H3523">
        <v>1377799</v>
      </c>
      <c r="I3523" s="1">
        <v>138.86539999999999</v>
      </c>
      <c r="J3523" s="1">
        <v>6245</v>
      </c>
      <c r="K3523" s="1">
        <v>53058.62</v>
      </c>
      <c r="M3523" s="3"/>
      <c r="N3523">
        <v>117.7</v>
      </c>
      <c r="O3523"/>
      <c r="P3523"/>
      <c r="Q3523" s="1">
        <f t="shared" si="1026"/>
        <v>10</v>
      </c>
      <c r="R3523" s="5">
        <f t="shared" si="1027"/>
        <v>-1.0600192704590201</v>
      </c>
      <c r="S3523" s="4">
        <f t="shared" si="1028"/>
        <v>56.243159663962373</v>
      </c>
      <c r="T3523" s="6">
        <f t="shared" si="1029"/>
        <v>-2.3689913326576781</v>
      </c>
      <c r="U3523" s="6">
        <f t="shared" si="1030"/>
        <v>0</v>
      </c>
      <c r="V3523" s="4">
        <f t="shared" si="1031"/>
        <v>116.63998072954098</v>
      </c>
      <c r="W3523" s="4">
        <f t="shared" si="1032"/>
        <v>0.24690184696180498</v>
      </c>
      <c r="X3523" s="4">
        <f t="shared" si="1033"/>
        <v>340181.11784212792</v>
      </c>
      <c r="Y3523" s="6">
        <f t="shared" si="1034"/>
        <v>-2.3689913326576781</v>
      </c>
      <c r="Z3523" s="6" t="e">
        <f t="shared" si="1035"/>
        <v>#DIV/0!</v>
      </c>
      <c r="AA3523" s="6" t="e">
        <f t="shared" si="1036"/>
        <v>#DIV/0!</v>
      </c>
      <c r="AB3523" s="26">
        <v>-13.586906357416865</v>
      </c>
      <c r="AC3523" s="4">
        <f t="shared" si="1037"/>
        <v>128.17603166339919</v>
      </c>
      <c r="AD3523" s="4">
        <f t="shared" si="1038"/>
        <v>245237418.77931741</v>
      </c>
      <c r="AE3523" s="4">
        <f t="shared" si="1039"/>
        <v>177.99215907350595</v>
      </c>
      <c r="AF3523" s="27">
        <v>-10.156431443339946</v>
      </c>
      <c r="AG3523" s="6">
        <f t="shared" si="1040"/>
        <v>42.872387515009798</v>
      </c>
      <c r="AH3523" s="6">
        <f t="shared" si="1041"/>
        <v>19432159.030439217</v>
      </c>
      <c r="AI3523" s="6">
        <f t="shared" si="1042"/>
        <v>59.534912412268412</v>
      </c>
      <c r="AK3523" s="1">
        <f t="shared" si="1043"/>
        <v>5.2266098828393471E-6</v>
      </c>
      <c r="AL3523" s="1">
        <f t="shared" si="1044"/>
        <v>7.2012178699661682</v>
      </c>
    </row>
    <row r="3524" spans="4:38" x14ac:dyDescent="0.25">
      <c r="D3524" s="1">
        <v>1982</v>
      </c>
      <c r="E3524" s="1" t="s">
        <v>106</v>
      </c>
      <c r="F3524" s="2" t="s">
        <v>290</v>
      </c>
      <c r="G3524">
        <v>2</v>
      </c>
      <c r="H3524">
        <v>1415367</v>
      </c>
      <c r="I3524" s="1">
        <v>156.56479999999999</v>
      </c>
      <c r="J3524" s="1">
        <v>6038</v>
      </c>
      <c r="K3524" s="1">
        <v>53766.7</v>
      </c>
      <c r="M3524" s="3"/>
      <c r="N3524">
        <v>112.3</v>
      </c>
      <c r="O3524"/>
      <c r="P3524"/>
      <c r="Q3524" s="1">
        <f t="shared" si="1026"/>
        <v>10</v>
      </c>
      <c r="R3524" s="5">
        <f t="shared" si="1027"/>
        <v>-0.94018578888741278</v>
      </c>
      <c r="S3524" s="4">
        <f t="shared" si="1028"/>
        <v>50.550687255372857</v>
      </c>
      <c r="T3524" s="6">
        <f t="shared" si="1029"/>
        <v>-2.2578508902595003</v>
      </c>
      <c r="U3524" s="6">
        <f t="shared" si="1030"/>
        <v>0</v>
      </c>
      <c r="V3524" s="4">
        <f t="shared" si="1031"/>
        <v>111.35981421111258</v>
      </c>
      <c r="W3524" s="4">
        <f t="shared" si="1032"/>
        <v>0.30971844004625132</v>
      </c>
      <c r="X3524" s="4">
        <f t="shared" si="1033"/>
        <v>438365.2593329426</v>
      </c>
      <c r="Y3524" s="6">
        <f t="shared" si="1034"/>
        <v>-2.2578508902595003</v>
      </c>
      <c r="Z3524" s="6" t="e">
        <f t="shared" si="1035"/>
        <v>#DIV/0!</v>
      </c>
      <c r="AA3524" s="6" t="e">
        <f t="shared" si="1036"/>
        <v>#DIV/0!</v>
      </c>
      <c r="AB3524" s="26">
        <v>-13.586906357416865</v>
      </c>
      <c r="AC3524" s="4">
        <f t="shared" si="1037"/>
        <v>144.51299432525136</v>
      </c>
      <c r="AD3524" s="4">
        <f t="shared" si="1038"/>
        <v>320235956.09152561</v>
      </c>
      <c r="AE3524" s="4">
        <f t="shared" si="1039"/>
        <v>226.25648053934114</v>
      </c>
      <c r="AF3524" s="27">
        <v>-10.156431443339946</v>
      </c>
      <c r="AG3524" s="6">
        <f t="shared" si="1040"/>
        <v>44.982737731509992</v>
      </c>
      <c r="AH3524" s="6">
        <f t="shared" si="1041"/>
        <v>22506311.968152791</v>
      </c>
      <c r="AI3524" s="6">
        <f t="shared" si="1042"/>
        <v>70.427133363863149</v>
      </c>
      <c r="AK3524" s="1">
        <f t="shared" si="1043"/>
        <v>4.5127035729850568E-6</v>
      </c>
      <c r="AL3524" s="1">
        <f t="shared" si="1044"/>
        <v>6.3871317179851408</v>
      </c>
    </row>
    <row r="3525" spans="4:38" x14ac:dyDescent="0.25">
      <c r="D3525" s="1">
        <v>1983</v>
      </c>
      <c r="E3525" s="1" t="s">
        <v>106</v>
      </c>
      <c r="F3525" s="2" t="s">
        <v>290</v>
      </c>
      <c r="G3525">
        <v>2</v>
      </c>
      <c r="H3525">
        <v>1452728</v>
      </c>
      <c r="I3525" s="1">
        <v>180.0412</v>
      </c>
      <c r="J3525" s="1">
        <v>5839</v>
      </c>
      <c r="K3525" s="1">
        <v>54417.52</v>
      </c>
      <c r="M3525" s="3"/>
      <c r="N3525">
        <v>107.3</v>
      </c>
      <c r="O3525"/>
      <c r="P3525"/>
      <c r="Q3525" s="1">
        <f t="shared" si="1026"/>
        <v>10</v>
      </c>
      <c r="R3525" s="5">
        <f t="shared" si="1027"/>
        <v>-0.81759064036453866</v>
      </c>
      <c r="S3525" s="4">
        <f t="shared" si="1028"/>
        <v>44.491255023850087</v>
      </c>
      <c r="T3525" s="6">
        <f t="shared" si="1029"/>
        <v>-2.1379962084223441</v>
      </c>
      <c r="U3525" s="6">
        <f t="shared" si="1030"/>
        <v>0</v>
      </c>
      <c r="V3525" s="4">
        <f t="shared" si="1031"/>
        <v>106.48240935963545</v>
      </c>
      <c r="W3525" s="4">
        <f t="shared" si="1032"/>
        <v>0.40466648986073039</v>
      </c>
      <c r="X3525" s="4">
        <f t="shared" si="1033"/>
        <v>587870.3404823991</v>
      </c>
      <c r="Y3525" s="6">
        <f t="shared" si="1034"/>
        <v>-2.1379962084223441</v>
      </c>
      <c r="Z3525" s="6" t="e">
        <f t="shared" si="1035"/>
        <v>#DIV/0!</v>
      </c>
      <c r="AA3525" s="6" t="e">
        <f t="shared" si="1036"/>
        <v>#DIV/0!</v>
      </c>
      <c r="AB3525" s="26">
        <v>-13.586906357416865</v>
      </c>
      <c r="AC3525" s="4">
        <f t="shared" si="1037"/>
        <v>166.18226391827184</v>
      </c>
      <c r="AD3525" s="4">
        <f t="shared" si="1038"/>
        <v>434651194.27812755</v>
      </c>
      <c r="AE3525" s="4">
        <f t="shared" si="1039"/>
        <v>299.19654214562365</v>
      </c>
      <c r="AF3525" s="27">
        <v>-10.156431443339946</v>
      </c>
      <c r="AG3525" s="6">
        <f t="shared" si="1040"/>
        <v>47.504440856022441</v>
      </c>
      <c r="AH3525" s="6">
        <f t="shared" si="1041"/>
        <v>26564237.07539982</v>
      </c>
      <c r="AI3525" s="6">
        <f t="shared" si="1042"/>
        <v>85.52756537047307</v>
      </c>
      <c r="AK3525" s="1">
        <f t="shared" si="1043"/>
        <v>3.8233476890422169E-6</v>
      </c>
      <c r="AL3525" s="1">
        <f t="shared" si="1044"/>
        <v>5.5542842416069211</v>
      </c>
    </row>
    <row r="3526" spans="4:38" x14ac:dyDescent="0.25">
      <c r="D3526" s="1">
        <v>1984</v>
      </c>
      <c r="E3526" s="1" t="s">
        <v>106</v>
      </c>
      <c r="F3526" s="2" t="s">
        <v>290</v>
      </c>
      <c r="G3526">
        <v>2</v>
      </c>
      <c r="H3526">
        <v>1489691</v>
      </c>
      <c r="I3526" s="1">
        <v>207.72290000000001</v>
      </c>
      <c r="J3526" s="1">
        <v>5657</v>
      </c>
      <c r="K3526" s="1">
        <v>54922.33</v>
      </c>
      <c r="M3526" s="3"/>
      <c r="N3526">
        <v>103</v>
      </c>
      <c r="O3526"/>
      <c r="P3526"/>
      <c r="Q3526" s="1">
        <f t="shared" si="1026"/>
        <v>10</v>
      </c>
      <c r="R3526" s="5">
        <f t="shared" si="1027"/>
        <v>-0.70863636122931073</v>
      </c>
      <c r="S3526" s="4">
        <f t="shared" si="1028"/>
        <v>38.919960081435413</v>
      </c>
      <c r="T3526" s="6">
        <f t="shared" si="1029"/>
        <v>-2.0249282085886566</v>
      </c>
      <c r="U3526" s="6">
        <f t="shared" si="1030"/>
        <v>0</v>
      </c>
      <c r="V3526" s="4">
        <f t="shared" si="1031"/>
        <v>102.29136363877069</v>
      </c>
      <c r="W3526" s="4">
        <f t="shared" si="1032"/>
        <v>0.53371817331098081</v>
      </c>
      <c r="X3526" s="4">
        <f t="shared" si="1033"/>
        <v>795075.15931780834</v>
      </c>
      <c r="Y3526" s="6">
        <f t="shared" si="1034"/>
        <v>-2.0249282085886566</v>
      </c>
      <c r="Z3526" s="6" t="e">
        <f t="shared" si="1035"/>
        <v>#DIV/0!</v>
      </c>
      <c r="AA3526" s="6" t="e">
        <f t="shared" si="1036"/>
        <v>#DIV/0!</v>
      </c>
      <c r="AB3526" s="26">
        <v>-13.586906357416865</v>
      </c>
      <c r="AC3526" s="4">
        <f t="shared" si="1037"/>
        <v>191.73312436080624</v>
      </c>
      <c r="AD3526" s="4">
        <f t="shared" si="1038"/>
        <v>593304606.66817057</v>
      </c>
      <c r="AE3526" s="4">
        <f t="shared" si="1039"/>
        <v>398.27360618287321</v>
      </c>
      <c r="AF3526" s="27">
        <v>-10.156431443339946</v>
      </c>
      <c r="AG3526" s="6">
        <f t="shared" si="1040"/>
        <v>50.156995197468355</v>
      </c>
      <c r="AH3526" s="6">
        <f t="shared" si="1041"/>
        <v>31428359.511335656</v>
      </c>
      <c r="AI3526" s="6">
        <f t="shared" si="1042"/>
        <v>104.187564977042</v>
      </c>
      <c r="AK3526" s="1">
        <f t="shared" si="1043"/>
        <v>3.2316136130734727E-6</v>
      </c>
      <c r="AL3526" s="1">
        <f t="shared" si="1044"/>
        <v>4.8141057148730351</v>
      </c>
    </row>
    <row r="3527" spans="4:38" x14ac:dyDescent="0.25">
      <c r="D3527" s="1">
        <v>1985</v>
      </c>
      <c r="E3527" s="1" t="s">
        <v>106</v>
      </c>
      <c r="F3527" s="2" t="s">
        <v>290</v>
      </c>
      <c r="G3527">
        <v>2</v>
      </c>
      <c r="H3527">
        <v>1526131</v>
      </c>
      <c r="I3527" s="1">
        <v>188.3486</v>
      </c>
      <c r="J3527" s="1">
        <v>5488</v>
      </c>
      <c r="K3527" s="1">
        <v>55322.58</v>
      </c>
      <c r="M3527" s="3"/>
      <c r="N3527">
        <v>99.2</v>
      </c>
      <c r="O3527"/>
      <c r="P3527"/>
      <c r="Q3527" s="1">
        <f t="shared" ref="Q3527:Q3590" si="1045">IF($A$3="Percentage of government revenue per capita",$B$3,0) + IF($A$3="Absolute extra revenue",AK3527,0) + IF($A$3="Absolute revenue per capita",AL3527,0)</f>
        <v>10</v>
      </c>
      <c r="R3527" s="5">
        <f t="shared" ref="R3527:R3590" si="1046">-MIN($B$4 / I3527 * Q3527 / 100, N3527)</f>
        <v>-0.78152956804563456</v>
      </c>
      <c r="S3527" s="4">
        <f t="shared" ref="S3527:S3590" si="1047">-R3527*K3527/1000</f>
        <v>43.236232050570059</v>
      </c>
      <c r="T3527" s="6">
        <f t="shared" ref="T3527:T3590" si="1048">-MIN($B$5/(POWER(LN(I3527),2))*Q3527/100, O3527)</f>
        <v>-2.1013326848167435</v>
      </c>
      <c r="U3527" s="6">
        <f t="shared" ref="U3527:U3590" si="1049">-T3527*L3527/100000</f>
        <v>0</v>
      </c>
      <c r="V3527" s="4">
        <f t="shared" ref="V3527:V3590" si="1050">N3527+R3527</f>
        <v>98.418470431954361</v>
      </c>
      <c r="W3527" s="4">
        <f t="shared" ref="W3527:W3590" si="1051">Q3527*I3527/100/S3527</f>
        <v>0.43562676733648603</v>
      </c>
      <c r="X3527" s="4">
        <f t="shared" ref="X3527:X3590" si="1052">W3527*H3527</f>
        <v>664823.51406199881</v>
      </c>
      <c r="Y3527" s="6">
        <f t="shared" ref="Y3527:Y3590" si="1053">O3527+T3527</f>
        <v>-2.1013326848167435</v>
      </c>
      <c r="Z3527" s="6" t="e">
        <f t="shared" ref="Z3527:Z3590" si="1054">Q3527*I3527/100/U3527</f>
        <v>#DIV/0!</v>
      </c>
      <c r="AA3527" s="6" t="e">
        <f t="shared" ref="AA3527:AA3590" si="1055">Z3527*H3527</f>
        <v>#DIV/0!</v>
      </c>
      <c r="AB3527" s="26">
        <v>-13.586906357416865</v>
      </c>
      <c r="AC3527" s="4">
        <f t="shared" ref="AC3527:AC3590" si="1056">-100*AB3527*I3527/$B$4</f>
        <v>173.85018958903302</v>
      </c>
      <c r="AD3527" s="4">
        <f t="shared" ref="AD3527:AD3590" si="1057">AC3527/100*I3527*H3527</f>
        <v>499723046.8514924</v>
      </c>
      <c r="AE3527" s="4">
        <f t="shared" ref="AE3527:AE3590" si="1058">AC3527*I3527/100</f>
        <v>327.44439818828943</v>
      </c>
      <c r="AF3527" s="27">
        <v>-10.156431443339946</v>
      </c>
      <c r="AG3527" s="6">
        <f t="shared" ref="AG3527:AG3590" si="1059">-AF3527/$B$5*POWER(LN(I3527),2)*100</f>
        <v>48.333286379284992</v>
      </c>
      <c r="AH3527" s="6">
        <f t="shared" ref="AH3527:AH3590" si="1060">-AF3527/100*I3527*H3527</f>
        <v>29194117.521539412</v>
      </c>
      <c r="AI3527" s="6">
        <f t="shared" ref="AI3527:AI3590" si="1061">AG3527/100*I3527</f>
        <v>91.035068229373977</v>
      </c>
      <c r="AK3527" s="1">
        <f t="shared" si="1043"/>
        <v>3.4789307934540347E-6</v>
      </c>
      <c r="AL3527" s="1">
        <f t="shared" si="1044"/>
        <v>5.3093041307447999</v>
      </c>
    </row>
    <row r="3528" spans="4:38" x14ac:dyDescent="0.25">
      <c r="D3528" s="1">
        <v>1986</v>
      </c>
      <c r="E3528" s="1" t="s">
        <v>106</v>
      </c>
      <c r="F3528" s="2" t="s">
        <v>290</v>
      </c>
      <c r="G3528">
        <v>2</v>
      </c>
      <c r="H3528">
        <v>1561692</v>
      </c>
      <c r="I3528" s="1">
        <v>176.92699999999999</v>
      </c>
      <c r="J3528" s="1">
        <v>5337</v>
      </c>
      <c r="K3528" s="1">
        <v>55593.75</v>
      </c>
      <c r="M3528" s="3"/>
      <c r="N3528">
        <v>96</v>
      </c>
      <c r="O3528"/>
      <c r="P3528"/>
      <c r="Q3528" s="1">
        <f t="shared" si="1045"/>
        <v>10</v>
      </c>
      <c r="R3528" s="5">
        <f t="shared" si="1046"/>
        <v>-0.8319815517134187</v>
      </c>
      <c r="S3528" s="4">
        <f t="shared" si="1047"/>
        <v>46.252974390567871</v>
      </c>
      <c r="T3528" s="6">
        <f t="shared" si="1048"/>
        <v>-2.1524357739384601</v>
      </c>
      <c r="U3528" s="6">
        <f t="shared" si="1049"/>
        <v>0</v>
      </c>
      <c r="V3528" s="4">
        <f t="shared" si="1050"/>
        <v>95.168018448286588</v>
      </c>
      <c r="W3528" s="4">
        <f t="shared" si="1051"/>
        <v>0.38252026454774285</v>
      </c>
      <c r="X3528" s="4">
        <f t="shared" si="1052"/>
        <v>597378.83698209364</v>
      </c>
      <c r="Y3528" s="6">
        <f t="shared" si="1053"/>
        <v>-2.1524357739384601</v>
      </c>
      <c r="Z3528" s="6" t="e">
        <f t="shared" si="1054"/>
        <v>#DIV/0!</v>
      </c>
      <c r="AA3528" s="6" t="e">
        <f t="shared" si="1055"/>
        <v>#DIV/0!</v>
      </c>
      <c r="AB3528" s="26">
        <v>-13.586906357416865</v>
      </c>
      <c r="AC3528" s="4">
        <f t="shared" si="1056"/>
        <v>163.30778404203082</v>
      </c>
      <c r="AD3528" s="4">
        <f t="shared" si="1057"/>
        <v>451228357.36510634</v>
      </c>
      <c r="AE3528" s="4">
        <f t="shared" si="1058"/>
        <v>288.93556307204386</v>
      </c>
      <c r="AF3528" s="27">
        <v>-10.156431443339946</v>
      </c>
      <c r="AG3528" s="6">
        <f t="shared" si="1059"/>
        <v>47.185758415248898</v>
      </c>
      <c r="AH3528" s="6">
        <f t="shared" si="1060"/>
        <v>28062776.699548494</v>
      </c>
      <c r="AI3528" s="6">
        <f t="shared" si="1061"/>
        <v>83.484346791347406</v>
      </c>
      <c r="AK3528" s="1">
        <f t="shared" ref="AK3528:AK3591" si="1062">$B$3*100/H3528/I3528</f>
        <v>3.6191826461361376E-6</v>
      </c>
      <c r="AL3528" s="1">
        <f t="shared" ref="AL3528:AL3591" si="1063">$B$3/I3528*100</f>
        <v>5.6520485850096369</v>
      </c>
    </row>
    <row r="3529" spans="4:38" x14ac:dyDescent="0.25">
      <c r="D3529" s="1">
        <v>1987</v>
      </c>
      <c r="E3529" s="1" t="s">
        <v>106</v>
      </c>
      <c r="F3529" s="2" t="s">
        <v>290</v>
      </c>
      <c r="G3529">
        <v>2</v>
      </c>
      <c r="H3529">
        <v>1596394</v>
      </c>
      <c r="I3529" s="1">
        <v>171.4503</v>
      </c>
      <c r="J3529" s="1">
        <v>5209</v>
      </c>
      <c r="K3529" s="1">
        <v>55830.65</v>
      </c>
      <c r="M3529" s="3"/>
      <c r="N3529">
        <v>93.3</v>
      </c>
      <c r="O3529"/>
      <c r="P3529"/>
      <c r="Q3529" s="1">
        <f t="shared" si="1045"/>
        <v>10</v>
      </c>
      <c r="R3529" s="5">
        <f t="shared" si="1046"/>
        <v>-0.85855784445988148</v>
      </c>
      <c r="S3529" s="4">
        <f t="shared" si="1047"/>
        <v>47.93384251879408</v>
      </c>
      <c r="T3529" s="6">
        <f t="shared" si="1048"/>
        <v>-2.1788291291421089</v>
      </c>
      <c r="U3529" s="6">
        <f t="shared" si="1049"/>
        <v>0</v>
      </c>
      <c r="V3529" s="4">
        <f t="shared" si="1050"/>
        <v>92.441442155540116</v>
      </c>
      <c r="W3529" s="4">
        <f t="shared" si="1051"/>
        <v>0.35768111002738223</v>
      </c>
      <c r="X3529" s="4">
        <f t="shared" si="1052"/>
        <v>570999.97796105279</v>
      </c>
      <c r="Y3529" s="6">
        <f t="shared" si="1053"/>
        <v>-2.1788291291421089</v>
      </c>
      <c r="Z3529" s="6" t="e">
        <f t="shared" si="1054"/>
        <v>#DIV/0!</v>
      </c>
      <c r="AA3529" s="6" t="e">
        <f t="shared" si="1055"/>
        <v>#DIV/0!</v>
      </c>
      <c r="AB3529" s="26">
        <v>-13.586906357416865</v>
      </c>
      <c r="AC3529" s="4">
        <f t="shared" si="1056"/>
        <v>158.2526610768362</v>
      </c>
      <c r="AD3529" s="4">
        <f t="shared" si="1057"/>
        <v>433141062.74694997</v>
      </c>
      <c r="AE3529" s="4">
        <f t="shared" si="1058"/>
        <v>271.32466217421893</v>
      </c>
      <c r="AF3529" s="27">
        <v>-10.156431443339946</v>
      </c>
      <c r="AG3529" s="6">
        <f t="shared" si="1059"/>
        <v>46.614171379923377</v>
      </c>
      <c r="AH3529" s="6">
        <f t="shared" si="1060"/>
        <v>27798379.371003952</v>
      </c>
      <c r="AI3529" s="6">
        <f t="shared" si="1061"/>
        <v>79.920136673392761</v>
      </c>
      <c r="AK3529" s="1">
        <f t="shared" si="1062"/>
        <v>3.6536055961355643E-6</v>
      </c>
      <c r="AL3529" s="1">
        <f t="shared" si="1063"/>
        <v>5.8325940520372379</v>
      </c>
    </row>
    <row r="3530" spans="4:38" x14ac:dyDescent="0.25">
      <c r="D3530" s="1">
        <v>1988</v>
      </c>
      <c r="E3530" s="1" t="s">
        <v>106</v>
      </c>
      <c r="F3530" s="2" t="s">
        <v>290</v>
      </c>
      <c r="G3530">
        <v>2</v>
      </c>
      <c r="H3530">
        <v>1630996</v>
      </c>
      <c r="I3530" s="1">
        <v>174.61750000000001</v>
      </c>
      <c r="J3530" s="1">
        <v>5112</v>
      </c>
      <c r="K3530" s="1">
        <v>55991.24</v>
      </c>
      <c r="M3530" s="3"/>
      <c r="N3530">
        <v>91.3</v>
      </c>
      <c r="O3530"/>
      <c r="P3530"/>
      <c r="Q3530" s="1">
        <f t="shared" si="1045"/>
        <v>10</v>
      </c>
      <c r="R3530" s="5">
        <f t="shared" si="1046"/>
        <v>-0.84298538233567655</v>
      </c>
      <c r="S3530" s="4">
        <f t="shared" si="1047"/>
        <v>47.199796858848629</v>
      </c>
      <c r="T3530" s="6">
        <f t="shared" si="1048"/>
        <v>-2.1634060640616117</v>
      </c>
      <c r="U3530" s="6">
        <f t="shared" si="1049"/>
        <v>0</v>
      </c>
      <c r="V3530" s="4">
        <f t="shared" si="1050"/>
        <v>90.457014617664328</v>
      </c>
      <c r="W3530" s="4">
        <f t="shared" si="1051"/>
        <v>0.36995392273020805</v>
      </c>
      <c r="X3530" s="4">
        <f t="shared" si="1052"/>
        <v>603393.3681572784</v>
      </c>
      <c r="Y3530" s="6">
        <f t="shared" si="1053"/>
        <v>-2.1634060640616117</v>
      </c>
      <c r="Z3530" s="6" t="e">
        <f t="shared" si="1054"/>
        <v>#DIV/0!</v>
      </c>
      <c r="AA3530" s="6" t="e">
        <f t="shared" si="1055"/>
        <v>#DIV/0!</v>
      </c>
      <c r="AB3530" s="26">
        <v>-13.586906357416865</v>
      </c>
      <c r="AC3530" s="4">
        <f t="shared" si="1056"/>
        <v>161.17606120015213</v>
      </c>
      <c r="AD3530" s="4">
        <f t="shared" si="1057"/>
        <v>459030137.96809787</v>
      </c>
      <c r="AE3530" s="4">
        <f t="shared" si="1058"/>
        <v>281.44160866617568</v>
      </c>
      <c r="AF3530" s="27">
        <v>-10.156431443339946</v>
      </c>
      <c r="AG3530" s="6">
        <f t="shared" si="1059"/>
        <v>46.946486894245396</v>
      </c>
      <c r="AH3530" s="6">
        <f t="shared" si="1060"/>
        <v>28925561.848234706</v>
      </c>
      <c r="AI3530" s="6">
        <f t="shared" si="1061"/>
        <v>81.976781752558963</v>
      </c>
      <c r="AK3530" s="1">
        <f t="shared" si="1062"/>
        <v>3.5112304807174496E-6</v>
      </c>
      <c r="AL3530" s="1">
        <f t="shared" si="1063"/>
        <v>5.7268028691282371</v>
      </c>
    </row>
    <row r="3531" spans="4:38" x14ac:dyDescent="0.25">
      <c r="D3531" s="1">
        <v>1989</v>
      </c>
      <c r="E3531" s="1" t="s">
        <v>106</v>
      </c>
      <c r="F3531" s="2" t="s">
        <v>290</v>
      </c>
      <c r="G3531">
        <v>2</v>
      </c>
      <c r="H3531">
        <v>1666563</v>
      </c>
      <c r="I3531" s="1">
        <v>217.2963</v>
      </c>
      <c r="J3531" s="1">
        <v>5038</v>
      </c>
      <c r="K3531" s="1">
        <v>56164.99</v>
      </c>
      <c r="M3531" s="3"/>
      <c r="N3531">
        <v>89.7</v>
      </c>
      <c r="O3531"/>
      <c r="P3531"/>
      <c r="Q3531" s="1">
        <f t="shared" si="1045"/>
        <v>10</v>
      </c>
      <c r="R3531" s="5">
        <f t="shared" si="1046"/>
        <v>-0.67741604435970604</v>
      </c>
      <c r="S3531" s="4">
        <f t="shared" si="1047"/>
        <v>38.047065357302444</v>
      </c>
      <c r="T3531" s="6">
        <f t="shared" si="1048"/>
        <v>-1.9911610403048774</v>
      </c>
      <c r="U3531" s="6">
        <f t="shared" si="1049"/>
        <v>0</v>
      </c>
      <c r="V3531" s="4">
        <f t="shared" si="1050"/>
        <v>89.0225839556403</v>
      </c>
      <c r="W3531" s="4">
        <f t="shared" si="1051"/>
        <v>0.57112499468580935</v>
      </c>
      <c r="X3531" s="4">
        <f t="shared" si="1052"/>
        <v>951815.78451856645</v>
      </c>
      <c r="Y3531" s="6">
        <f t="shared" si="1053"/>
        <v>-1.9911610403048774</v>
      </c>
      <c r="Z3531" s="6" t="e">
        <f t="shared" si="1054"/>
        <v>#DIV/0!</v>
      </c>
      <c r="AA3531" s="6" t="e">
        <f t="shared" si="1055"/>
        <v>#DIV/0!</v>
      </c>
      <c r="AB3531" s="26">
        <v>-13.586906357416865</v>
      </c>
      <c r="AC3531" s="4">
        <f t="shared" si="1056"/>
        <v>200.56959782018765</v>
      </c>
      <c r="AD3531" s="4">
        <f t="shared" si="1057"/>
        <v>726338677.23759365</v>
      </c>
      <c r="AE3531" s="4">
        <f t="shared" si="1058"/>
        <v>435.83031498814847</v>
      </c>
      <c r="AF3531" s="27">
        <v>-10.156431443339946</v>
      </c>
      <c r="AG3531" s="6">
        <f t="shared" si="1059"/>
        <v>51.007584207176123</v>
      </c>
      <c r="AH3531" s="6">
        <f t="shared" si="1060"/>
        <v>36780295.020700946</v>
      </c>
      <c r="AI3531" s="6">
        <f t="shared" si="1061"/>
        <v>110.83759320157806</v>
      </c>
      <c r="AK3531" s="1">
        <f t="shared" si="1062"/>
        <v>2.7613784602933798E-6</v>
      </c>
      <c r="AL3531" s="1">
        <f t="shared" si="1063"/>
        <v>4.6020111709219167</v>
      </c>
    </row>
    <row r="3532" spans="4:38" x14ac:dyDescent="0.25">
      <c r="D3532" s="1">
        <v>1990</v>
      </c>
      <c r="E3532" s="1" t="s">
        <v>106</v>
      </c>
      <c r="F3532" s="2" t="s">
        <v>290</v>
      </c>
      <c r="G3532">
        <v>2</v>
      </c>
      <c r="H3532">
        <v>1703747</v>
      </c>
      <c r="I3532" s="1">
        <v>226.42019999999999</v>
      </c>
      <c r="J3532" s="1">
        <v>5004</v>
      </c>
      <c r="K3532" s="1">
        <v>56351.35</v>
      </c>
      <c r="L3532" s="1">
        <v>52464.23</v>
      </c>
      <c r="M3532" s="3">
        <v>360</v>
      </c>
      <c r="N3532">
        <v>88.8</v>
      </c>
      <c r="O3532">
        <v>629</v>
      </c>
      <c r="P3532"/>
      <c r="Q3532" s="1">
        <f t="shared" si="1045"/>
        <v>10</v>
      </c>
      <c r="R3532" s="5">
        <f t="shared" si="1046"/>
        <v>-0.65011867315725369</v>
      </c>
      <c r="S3532" s="4">
        <f t="shared" si="1047"/>
        <v>36.635064892620008</v>
      </c>
      <c r="T3532" s="6">
        <f t="shared" si="1048"/>
        <v>-1.9610683294863127</v>
      </c>
      <c r="U3532" s="6">
        <f t="shared" si="1049"/>
        <v>1.028859398838857</v>
      </c>
      <c r="V3532" s="4">
        <f t="shared" si="1050"/>
        <v>88.149881326842745</v>
      </c>
      <c r="W3532" s="4">
        <f t="shared" si="1051"/>
        <v>0.61804230636318991</v>
      </c>
      <c r="X3532" s="4">
        <f t="shared" si="1052"/>
        <v>1052987.7253393657</v>
      </c>
      <c r="Y3532" s="6">
        <f t="shared" si="1053"/>
        <v>627.03893167051365</v>
      </c>
      <c r="Z3532" s="6">
        <f t="shared" si="1054"/>
        <v>22.006913700310434</v>
      </c>
      <c r="AA3532" s="6">
        <f t="shared" si="1055"/>
        <v>37494213.196162805</v>
      </c>
      <c r="AB3532" s="26">
        <v>-13.586906357416865</v>
      </c>
      <c r="AC3532" s="4">
        <f t="shared" si="1056"/>
        <v>208.99117220296182</v>
      </c>
      <c r="AD3532" s="4">
        <f t="shared" si="1057"/>
        <v>806210064.91141975</v>
      </c>
      <c r="AE3532" s="4">
        <f t="shared" si="1058"/>
        <v>473.19823008429057</v>
      </c>
      <c r="AF3532" s="27">
        <v>-10.156431443339946</v>
      </c>
      <c r="AG3532" s="6">
        <f t="shared" si="1059"/>
        <v>51.790298637887574</v>
      </c>
      <c r="AH3532" s="6">
        <f t="shared" si="1060"/>
        <v>39179727.865498044</v>
      </c>
      <c r="AI3532" s="6">
        <f t="shared" si="1061"/>
        <v>117.26369775650232</v>
      </c>
      <c r="AK3532" s="1">
        <f t="shared" si="1062"/>
        <v>2.5922669698489088E-6</v>
      </c>
      <c r="AL3532" s="1">
        <f t="shared" si="1063"/>
        <v>4.4165670730791691</v>
      </c>
    </row>
    <row r="3533" spans="4:38" x14ac:dyDescent="0.25">
      <c r="D3533" s="1">
        <v>1991</v>
      </c>
      <c r="E3533" s="1" t="s">
        <v>106</v>
      </c>
      <c r="F3533" s="2" t="s">
        <v>290</v>
      </c>
      <c r="G3533">
        <v>2</v>
      </c>
      <c r="H3533">
        <v>1742539</v>
      </c>
      <c r="I3533" s="1">
        <v>255.47280000000001</v>
      </c>
      <c r="J3533" s="1">
        <v>5015</v>
      </c>
      <c r="K3533" s="1">
        <v>56602.71</v>
      </c>
      <c r="L3533" s="1">
        <v>54607.51</v>
      </c>
      <c r="M3533" s="3">
        <v>330</v>
      </c>
      <c r="N3533">
        <v>88.6</v>
      </c>
      <c r="O3533">
        <v>586</v>
      </c>
      <c r="P3533"/>
      <c r="Q3533" s="1">
        <f t="shared" si="1045"/>
        <v>10</v>
      </c>
      <c r="R3533" s="5">
        <f t="shared" si="1046"/>
        <v>-0.57618658424693348</v>
      </c>
      <c r="S3533" s="4">
        <f t="shared" si="1047"/>
        <v>32.613722134019746</v>
      </c>
      <c r="T3533" s="6">
        <f t="shared" si="1048"/>
        <v>-1.8765783962789317</v>
      </c>
      <c r="U3533" s="6">
        <f t="shared" si="1049"/>
        <v>1.0247527354058574</v>
      </c>
      <c r="V3533" s="4">
        <f t="shared" si="1050"/>
        <v>88.023813415753054</v>
      </c>
      <c r="W3533" s="4">
        <f t="shared" si="1051"/>
        <v>0.78332917337734176</v>
      </c>
      <c r="X3533" s="4">
        <f t="shared" si="1052"/>
        <v>1364981.6344477797</v>
      </c>
      <c r="Y3533" s="6">
        <f t="shared" si="1053"/>
        <v>584.12342160372111</v>
      </c>
      <c r="Z3533" s="6">
        <f t="shared" si="1054"/>
        <v>24.930189612894175</v>
      </c>
      <c r="AA3533" s="6">
        <f t="shared" si="1055"/>
        <v>43441827.677863002</v>
      </c>
      <c r="AB3533" s="26">
        <v>-13.586906357416865</v>
      </c>
      <c r="AC3533" s="4">
        <f t="shared" si="1056"/>
        <v>235.80740560238365</v>
      </c>
      <c r="AD3533" s="4">
        <f t="shared" si="1057"/>
        <v>1049746934.1393293</v>
      </c>
      <c r="AE3533" s="4">
        <f t="shared" si="1058"/>
        <v>602.42378169976644</v>
      </c>
      <c r="AF3533" s="27">
        <v>-10.156431443339946</v>
      </c>
      <c r="AG3533" s="6">
        <f t="shared" si="1059"/>
        <v>54.122073788545897</v>
      </c>
      <c r="AH3533" s="6">
        <f t="shared" si="1060"/>
        <v>45213519.661125593</v>
      </c>
      <c r="AI3533" s="6">
        <f t="shared" si="1061"/>
        <v>138.26717732566428</v>
      </c>
      <c r="AK3533" s="1">
        <f t="shared" si="1062"/>
        <v>2.2463262138099821E-6</v>
      </c>
      <c r="AL3533" s="1">
        <f t="shared" si="1063"/>
        <v>3.9143110342862331</v>
      </c>
    </row>
    <row r="3534" spans="4:38" x14ac:dyDescent="0.25">
      <c r="D3534" s="1">
        <v>1992</v>
      </c>
      <c r="E3534" s="1" t="s">
        <v>106</v>
      </c>
      <c r="F3534" s="2" t="s">
        <v>290</v>
      </c>
      <c r="G3534">
        <v>2</v>
      </c>
      <c r="H3534">
        <v>1782285</v>
      </c>
      <c r="I3534" s="1">
        <v>272.84820000000002</v>
      </c>
      <c r="J3534" s="1">
        <v>5081</v>
      </c>
      <c r="K3534" s="1">
        <v>56898.1</v>
      </c>
      <c r="L3534" s="1">
        <v>54347.83</v>
      </c>
      <c r="M3534" s="3">
        <v>320</v>
      </c>
      <c r="N3534">
        <v>89.3</v>
      </c>
      <c r="O3534">
        <v>552</v>
      </c>
      <c r="P3534"/>
      <c r="Q3534" s="1">
        <f t="shared" si="1045"/>
        <v>10</v>
      </c>
      <c r="R3534" s="5">
        <f t="shared" si="1046"/>
        <v>-0.53949412163979826</v>
      </c>
      <c r="S3534" s="4">
        <f t="shared" si="1047"/>
        <v>30.696190482473405</v>
      </c>
      <c r="T3534" s="6">
        <f t="shared" si="1048"/>
        <v>-1.8328073952491364</v>
      </c>
      <c r="U3534" s="6">
        <f t="shared" si="1049"/>
        <v>0.99609104739742882</v>
      </c>
      <c r="V3534" s="4">
        <f t="shared" si="1050"/>
        <v>88.760505878360192</v>
      </c>
      <c r="W3534" s="4">
        <f t="shared" si="1051"/>
        <v>0.88886664993751607</v>
      </c>
      <c r="X3534" s="4">
        <f t="shared" si="1052"/>
        <v>1584213.6971838858</v>
      </c>
      <c r="Y3534" s="6">
        <f t="shared" si="1053"/>
        <v>550.16719260475088</v>
      </c>
      <c r="Z3534" s="6">
        <f t="shared" si="1054"/>
        <v>27.391893613831137</v>
      </c>
      <c r="AA3534" s="6">
        <f t="shared" si="1055"/>
        <v>48820161.109527029</v>
      </c>
      <c r="AB3534" s="26">
        <v>-13.586906357416865</v>
      </c>
      <c r="AC3534" s="4">
        <f t="shared" si="1056"/>
        <v>251.8453086406079</v>
      </c>
      <c r="AD3534" s="4">
        <f t="shared" si="1057"/>
        <v>1224706746.7797832</v>
      </c>
      <c r="AE3534" s="4">
        <f t="shared" si="1058"/>
        <v>687.1553914103431</v>
      </c>
      <c r="AF3534" s="27">
        <v>-10.156431443339946</v>
      </c>
      <c r="AG3534" s="6">
        <f t="shared" si="1059"/>
        <v>55.4146140487357</v>
      </c>
      <c r="AH3534" s="6">
        <f t="shared" si="1060"/>
        <v>49390040.970011301</v>
      </c>
      <c r="AI3534" s="6">
        <f t="shared" si="1061"/>
        <v>151.19777696892248</v>
      </c>
      <c r="AK3534" s="1">
        <f t="shared" si="1062"/>
        <v>2.0563723463008947E-6</v>
      </c>
      <c r="AL3534" s="1">
        <f t="shared" si="1063"/>
        <v>3.6650415872268902</v>
      </c>
    </row>
    <row r="3535" spans="4:38" x14ac:dyDescent="0.25">
      <c r="D3535" s="1">
        <v>1993</v>
      </c>
      <c r="E3535" s="1" t="s">
        <v>106</v>
      </c>
      <c r="F3535" s="2" t="s">
        <v>290</v>
      </c>
      <c r="G3535">
        <v>2</v>
      </c>
      <c r="H3535">
        <v>1822236</v>
      </c>
      <c r="I3535" s="1">
        <v>305.4948</v>
      </c>
      <c r="J3535" s="1">
        <v>5215</v>
      </c>
      <c r="K3535" s="1">
        <v>57307.69</v>
      </c>
      <c r="L3535" s="1">
        <v>56926</v>
      </c>
      <c r="M3535" s="3">
        <v>300</v>
      </c>
      <c r="N3535">
        <v>91</v>
      </c>
      <c r="O3535">
        <v>527</v>
      </c>
      <c r="P3535"/>
      <c r="Q3535" s="1">
        <f t="shared" si="1045"/>
        <v>10</v>
      </c>
      <c r="R3535" s="5">
        <f t="shared" si="1046"/>
        <v>-0.48184126210986244</v>
      </c>
      <c r="S3535" s="4">
        <f t="shared" si="1047"/>
        <v>27.613209678200743</v>
      </c>
      <c r="T3535" s="6">
        <f t="shared" si="1048"/>
        <v>-1.7611207679429128</v>
      </c>
      <c r="U3535" s="6">
        <f t="shared" si="1049"/>
        <v>1.0025356083591825</v>
      </c>
      <c r="V3535" s="4">
        <f t="shared" si="1050"/>
        <v>90.518158737890133</v>
      </c>
      <c r="W3535" s="4">
        <f t="shared" si="1051"/>
        <v>1.1063357123644086</v>
      </c>
      <c r="X3535" s="4">
        <f t="shared" si="1052"/>
        <v>2016004.7631560706</v>
      </c>
      <c r="Y3535" s="6">
        <f t="shared" si="1053"/>
        <v>525.23887923205712</v>
      </c>
      <c r="Z3535" s="6">
        <f t="shared" si="1054"/>
        <v>30.472214398448489</v>
      </c>
      <c r="AA3535" s="6">
        <f t="shared" si="1055"/>
        <v>55527566.076571181</v>
      </c>
      <c r="AB3535" s="26">
        <v>-13.586906357416865</v>
      </c>
      <c r="AC3535" s="4">
        <f t="shared" si="1056"/>
        <v>281.97888860582839</v>
      </c>
      <c r="AD3535" s="4">
        <f t="shared" si="1057"/>
        <v>1569730291.4174881</v>
      </c>
      <c r="AE3535" s="4">
        <f t="shared" si="1058"/>
        <v>861.43084178859817</v>
      </c>
      <c r="AF3535" s="27">
        <v>-10.156431443339946</v>
      </c>
      <c r="AG3535" s="6">
        <f t="shared" si="1059"/>
        <v>57.670272409558962</v>
      </c>
      <c r="AH3535" s="6">
        <f t="shared" si="1060"/>
        <v>56539190.462594859</v>
      </c>
      <c r="AI3535" s="6">
        <f t="shared" si="1061"/>
        <v>176.17968335703733</v>
      </c>
      <c r="AK3535" s="1">
        <f t="shared" si="1062"/>
        <v>1.7963524698959435E-6</v>
      </c>
      <c r="AL3535" s="1">
        <f t="shared" si="1063"/>
        <v>3.2733781393333041</v>
      </c>
    </row>
    <row r="3536" spans="4:38" x14ac:dyDescent="0.25">
      <c r="D3536" s="1">
        <v>1994</v>
      </c>
      <c r="E3536" s="1" t="s">
        <v>106</v>
      </c>
      <c r="F3536" s="2" t="s">
        <v>290</v>
      </c>
      <c r="G3536">
        <v>2</v>
      </c>
      <c r="H3536">
        <v>1861324</v>
      </c>
      <c r="I3536" s="1">
        <v>313.46080000000001</v>
      </c>
      <c r="J3536" s="1">
        <v>5411</v>
      </c>
      <c r="K3536" s="1">
        <v>57809.83</v>
      </c>
      <c r="L3536" s="1">
        <v>59386.97</v>
      </c>
      <c r="M3536" s="3">
        <v>300</v>
      </c>
      <c r="N3536">
        <v>93.6</v>
      </c>
      <c r="O3536">
        <v>522</v>
      </c>
      <c r="P3536"/>
      <c r="Q3536" s="1">
        <f t="shared" si="1045"/>
        <v>10</v>
      </c>
      <c r="R3536" s="5">
        <f t="shared" si="1046"/>
        <v>-0.4695961983125162</v>
      </c>
      <c r="S3536" s="4">
        <f t="shared" si="1047"/>
        <v>27.147276393092849</v>
      </c>
      <c r="T3536" s="6">
        <f t="shared" si="1048"/>
        <v>-1.745381368488848</v>
      </c>
      <c r="U3536" s="6">
        <f t="shared" si="1049"/>
        <v>1.0365291096900615</v>
      </c>
      <c r="V3536" s="4">
        <f t="shared" si="1050"/>
        <v>93.130403801687478</v>
      </c>
      <c r="W3536" s="4">
        <f t="shared" si="1051"/>
        <v>1.154667582342642</v>
      </c>
      <c r="X3536" s="4">
        <f t="shared" si="1052"/>
        <v>2149210.4830363356</v>
      </c>
      <c r="Y3536" s="6">
        <f t="shared" si="1053"/>
        <v>520.25461863151111</v>
      </c>
      <c r="Z3536" s="6">
        <f t="shared" si="1054"/>
        <v>30.241388984601667</v>
      </c>
      <c r="AA3536" s="6">
        <f t="shared" si="1055"/>
        <v>56289023.110374711</v>
      </c>
      <c r="AB3536" s="26">
        <v>-13.586906357416865</v>
      </c>
      <c r="AC3536" s="4">
        <f t="shared" si="1056"/>
        <v>289.33169404354459</v>
      </c>
      <c r="AD3536" s="4">
        <f t="shared" si="1057"/>
        <v>1688111874.0828223</v>
      </c>
      <c r="AE3536" s="4">
        <f t="shared" si="1058"/>
        <v>906.94144280244723</v>
      </c>
      <c r="AF3536" s="27">
        <v>-10.156431443339946</v>
      </c>
      <c r="AG3536" s="6">
        <f t="shared" si="1059"/>
        <v>58.190328066429331</v>
      </c>
      <c r="AH3536" s="6">
        <f t="shared" si="1060"/>
        <v>59257913.566945545</v>
      </c>
      <c r="AI3536" s="6">
        <f t="shared" si="1061"/>
        <v>182.40386787965392</v>
      </c>
      <c r="AK3536" s="1">
        <f t="shared" si="1062"/>
        <v>1.713936727094838E-6</v>
      </c>
      <c r="AL3536" s="1">
        <f t="shared" si="1063"/>
        <v>3.1901915646230723</v>
      </c>
    </row>
    <row r="3537" spans="4:38" x14ac:dyDescent="0.25">
      <c r="D3537" s="1">
        <v>1995</v>
      </c>
      <c r="E3537" s="1" t="s">
        <v>106</v>
      </c>
      <c r="F3537" s="2" t="s">
        <v>290</v>
      </c>
      <c r="G3537">
        <v>2</v>
      </c>
      <c r="H3537">
        <v>1898598</v>
      </c>
      <c r="I3537" s="1">
        <v>323.84980000000002</v>
      </c>
      <c r="J3537" s="1">
        <v>5664</v>
      </c>
      <c r="K3537" s="1">
        <v>58331.62</v>
      </c>
      <c r="L3537" s="1">
        <v>60952.38</v>
      </c>
      <c r="M3537" s="3">
        <v>310</v>
      </c>
      <c r="N3537">
        <v>97.1</v>
      </c>
      <c r="O3537">
        <v>525</v>
      </c>
      <c r="P3537"/>
      <c r="Q3537" s="1">
        <f t="shared" si="1045"/>
        <v>10</v>
      </c>
      <c r="R3537" s="5">
        <f t="shared" si="1046"/>
        <v>-0.45453169957183859</v>
      </c>
      <c r="S3537" s="4">
        <f t="shared" si="1047"/>
        <v>26.513570377378652</v>
      </c>
      <c r="T3537" s="6">
        <f t="shared" si="1048"/>
        <v>-1.7257461416864404</v>
      </c>
      <c r="U3537" s="6">
        <f t="shared" si="1049"/>
        <v>1.0518833461160575</v>
      </c>
      <c r="V3537" s="4">
        <f t="shared" si="1050"/>
        <v>96.645468300428149</v>
      </c>
      <c r="W3537" s="4">
        <f t="shared" si="1051"/>
        <v>1.221449225398584</v>
      </c>
      <c r="X3537" s="4">
        <f t="shared" si="1052"/>
        <v>2319041.056443301</v>
      </c>
      <c r="Y3537" s="6">
        <f t="shared" si="1053"/>
        <v>523.27425385831361</v>
      </c>
      <c r="Z3537" s="6">
        <f t="shared" si="1054"/>
        <v>30.787615489471648</v>
      </c>
      <c r="AA3537" s="6">
        <f t="shared" si="1055"/>
        <v>58453305.193079889</v>
      </c>
      <c r="AB3537" s="26">
        <v>-13.586906357416865</v>
      </c>
      <c r="AC3537" s="4">
        <f t="shared" si="1056"/>
        <v>298.92098549376226</v>
      </c>
      <c r="AD3537" s="4">
        <f t="shared" si="1057"/>
        <v>1837947312.8620198</v>
      </c>
      <c r="AE3537" s="4">
        <f t="shared" si="1058"/>
        <v>968.05501367957811</v>
      </c>
      <c r="AF3537" s="27">
        <v>-10.156431443339946</v>
      </c>
      <c r="AG3537" s="6">
        <f t="shared" si="1059"/>
        <v>58.85240707196273</v>
      </c>
      <c r="AH3537" s="6">
        <f t="shared" si="1060"/>
        <v>62447893.541898929</v>
      </c>
      <c r="AI3537" s="6">
        <f t="shared" si="1061"/>
        <v>190.59340259773717</v>
      </c>
      <c r="AK3537" s="1">
        <f t="shared" si="1062"/>
        <v>1.6263849534853515E-6</v>
      </c>
      <c r="AL3537" s="1">
        <f t="shared" si="1063"/>
        <v>3.0878512199173813</v>
      </c>
    </row>
    <row r="3538" spans="4:38" x14ac:dyDescent="0.25">
      <c r="D3538" s="1">
        <v>1996</v>
      </c>
      <c r="E3538" s="1" t="s">
        <v>106</v>
      </c>
      <c r="F3538" s="2" t="s">
        <v>290</v>
      </c>
      <c r="G3538">
        <v>2</v>
      </c>
      <c r="H3538">
        <v>1934291</v>
      </c>
      <c r="I3538" s="1">
        <v>361.17349999999999</v>
      </c>
      <c r="J3538" s="1">
        <v>5939</v>
      </c>
      <c r="K3538" s="1">
        <v>58743.82</v>
      </c>
      <c r="L3538" s="1">
        <v>61338.29</v>
      </c>
      <c r="M3538" s="3">
        <v>320</v>
      </c>
      <c r="N3538">
        <v>101.1</v>
      </c>
      <c r="O3538">
        <v>538</v>
      </c>
      <c r="P3538"/>
      <c r="Q3538" s="1">
        <f t="shared" si="1045"/>
        <v>10</v>
      </c>
      <c r="R3538" s="5">
        <f t="shared" si="1046"/>
        <v>-0.40756035534168483</v>
      </c>
      <c r="S3538" s="4">
        <f t="shared" si="1047"/>
        <v>23.941652153327972</v>
      </c>
      <c r="T3538" s="6">
        <f t="shared" si="1048"/>
        <v>-1.6624119866268261</v>
      </c>
      <c r="U3538" s="6">
        <f t="shared" si="1049"/>
        <v>1.0196950853519238</v>
      </c>
      <c r="V3538" s="4">
        <f t="shared" si="1050"/>
        <v>100.69243964465831</v>
      </c>
      <c r="W3538" s="4">
        <f t="shared" si="1051"/>
        <v>1.5085571274988037</v>
      </c>
      <c r="X3538" s="4">
        <f t="shared" si="1052"/>
        <v>2917988.4747067885</v>
      </c>
      <c r="Y3538" s="6">
        <f t="shared" si="1053"/>
        <v>536.33758801337319</v>
      </c>
      <c r="Z3538" s="6">
        <f t="shared" si="1054"/>
        <v>35.419754904021076</v>
      </c>
      <c r="AA3538" s="6">
        <f t="shared" si="1055"/>
        <v>68512113.133053824</v>
      </c>
      <c r="AB3538" s="26">
        <v>-13.586906357416865</v>
      </c>
      <c r="AC3538" s="4">
        <f t="shared" si="1056"/>
        <v>333.3716388098166</v>
      </c>
      <c r="AD3538" s="4">
        <f t="shared" si="1057"/>
        <v>2328983109.298985</v>
      </c>
      <c r="AE3538" s="4">
        <f t="shared" si="1058"/>
        <v>1204.0500158967729</v>
      </c>
      <c r="AF3538" s="27">
        <v>-10.156431443339946</v>
      </c>
      <c r="AG3538" s="6">
        <f t="shared" si="1059"/>
        <v>61.094551320868419</v>
      </c>
      <c r="AH3538" s="6">
        <f t="shared" si="1060"/>
        <v>70954318.029993474</v>
      </c>
      <c r="AI3538" s="6">
        <f t="shared" si="1061"/>
        <v>220.65732931487668</v>
      </c>
      <c r="AK3538" s="1">
        <f t="shared" si="1062"/>
        <v>1.4314042788835863E-6</v>
      </c>
      <c r="AL3538" s="1">
        <f t="shared" si="1063"/>
        <v>2.7687524140060109</v>
      </c>
    </row>
    <row r="3539" spans="4:38" x14ac:dyDescent="0.25">
      <c r="D3539" s="1">
        <v>1997</v>
      </c>
      <c r="E3539" s="1" t="s">
        <v>106</v>
      </c>
      <c r="F3539" s="2" t="s">
        <v>290</v>
      </c>
      <c r="G3539">
        <v>2</v>
      </c>
      <c r="H3539">
        <v>1968044</v>
      </c>
      <c r="I3539" s="1">
        <v>359.92829999999998</v>
      </c>
      <c r="J3539" s="1">
        <v>6226</v>
      </c>
      <c r="K3539" s="1">
        <v>59126.31</v>
      </c>
      <c r="L3539" s="1">
        <v>62500</v>
      </c>
      <c r="M3539" s="3">
        <v>330</v>
      </c>
      <c r="N3539">
        <v>105.3</v>
      </c>
      <c r="O3539">
        <v>560</v>
      </c>
      <c r="P3539"/>
      <c r="Q3539" s="1">
        <f t="shared" si="1045"/>
        <v>10</v>
      </c>
      <c r="R3539" s="5">
        <f t="shared" si="1046"/>
        <v>-0.40897034214870021</v>
      </c>
      <c r="S3539" s="4">
        <f t="shared" si="1047"/>
        <v>24.180907230690114</v>
      </c>
      <c r="T3539" s="6">
        <f t="shared" si="1048"/>
        <v>-1.6643634291965237</v>
      </c>
      <c r="U3539" s="6">
        <f t="shared" si="1049"/>
        <v>1.0402271432478274</v>
      </c>
      <c r="V3539" s="4">
        <f t="shared" si="1050"/>
        <v>104.89102965785129</v>
      </c>
      <c r="W3539" s="4">
        <f t="shared" si="1051"/>
        <v>1.4884813732016777</v>
      </c>
      <c r="X3539" s="4">
        <f t="shared" si="1052"/>
        <v>2929396.8356413227</v>
      </c>
      <c r="Y3539" s="6">
        <f t="shared" si="1053"/>
        <v>558.33563657080344</v>
      </c>
      <c r="Z3539" s="6">
        <f t="shared" si="1054"/>
        <v>34.600933299646591</v>
      </c>
      <c r="AA3539" s="6">
        <f t="shared" si="1055"/>
        <v>68096159.17476967</v>
      </c>
      <c r="AB3539" s="26">
        <v>-13.586906357416865</v>
      </c>
      <c r="AC3539" s="4">
        <f t="shared" si="1056"/>
        <v>332.22228991061439</v>
      </c>
      <c r="AD3539" s="4">
        <f t="shared" si="1057"/>
        <v>2353312308.8329816</v>
      </c>
      <c r="AE3539" s="4">
        <f t="shared" si="1058"/>
        <v>1195.7620402963457</v>
      </c>
      <c r="AF3539" s="27">
        <v>-10.156431443339946</v>
      </c>
      <c r="AG3539" s="6">
        <f t="shared" si="1059"/>
        <v>61.022918823943364</v>
      </c>
      <c r="AH3539" s="6">
        <f t="shared" si="1060"/>
        <v>71943562.654573664</v>
      </c>
      <c r="AI3539" s="6">
        <f t="shared" si="1061"/>
        <v>219.63875433339933</v>
      </c>
      <c r="AK3539" s="1">
        <f t="shared" si="1062"/>
        <v>1.4117220594293536E-6</v>
      </c>
      <c r="AL3539" s="1">
        <f t="shared" si="1063"/>
        <v>2.7783311287275829</v>
      </c>
    </row>
    <row r="3540" spans="4:38" x14ac:dyDescent="0.25">
      <c r="D3540" s="1">
        <v>1998</v>
      </c>
      <c r="E3540" s="1" t="s">
        <v>106</v>
      </c>
      <c r="F3540" s="2" t="s">
        <v>290</v>
      </c>
      <c r="G3540">
        <v>2</v>
      </c>
      <c r="H3540">
        <v>1997516</v>
      </c>
      <c r="I3540" s="1">
        <v>314.45639999999997</v>
      </c>
      <c r="J3540" s="1">
        <v>6497</v>
      </c>
      <c r="K3540" s="1">
        <v>59279.199999999997</v>
      </c>
      <c r="L3540" s="1">
        <v>61433.45</v>
      </c>
      <c r="M3540" s="3">
        <v>350</v>
      </c>
      <c r="N3540">
        <v>109.6</v>
      </c>
      <c r="O3540">
        <v>586</v>
      </c>
      <c r="P3540"/>
      <c r="Q3540" s="1">
        <f t="shared" si="1045"/>
        <v>10</v>
      </c>
      <c r="R3540" s="5">
        <f t="shared" si="1046"/>
        <v>-0.46810941039838916</v>
      </c>
      <c r="S3540" s="4">
        <f t="shared" si="1047"/>
        <v>27.749151360888192</v>
      </c>
      <c r="T3540" s="6">
        <f t="shared" si="1048"/>
        <v>-1.7434570287484599</v>
      </c>
      <c r="U3540" s="6">
        <f t="shared" si="1049"/>
        <v>1.0710658020276707</v>
      </c>
      <c r="V3540" s="4">
        <f t="shared" si="1050"/>
        <v>109.13189058960161</v>
      </c>
      <c r="W3540" s="4">
        <f t="shared" si="1051"/>
        <v>1.1332108716060385</v>
      </c>
      <c r="X3540" s="4">
        <f t="shared" si="1052"/>
        <v>2263606.8474070076</v>
      </c>
      <c r="Y3540" s="6">
        <f t="shared" si="1053"/>
        <v>584.25654297125152</v>
      </c>
      <c r="Z3540" s="6">
        <f t="shared" si="1054"/>
        <v>29.35920457965253</v>
      </c>
      <c r="AA3540" s="6">
        <f t="shared" si="1055"/>
        <v>58645480.895129204</v>
      </c>
      <c r="AB3540" s="26">
        <v>-13.586906357416865</v>
      </c>
      <c r="AC3540" s="4">
        <f t="shared" si="1056"/>
        <v>290.25065626972963</v>
      </c>
      <c r="AD3540" s="4">
        <f t="shared" si="1057"/>
        <v>1823156353.3408613</v>
      </c>
      <c r="AE3540" s="4">
        <f t="shared" si="1058"/>
        <v>912.71176468216595</v>
      </c>
      <c r="AF3540" s="27">
        <v>-10.156431443339946</v>
      </c>
      <c r="AG3540" s="6">
        <f t="shared" si="1059"/>
        <v>58.254555609155098</v>
      </c>
      <c r="AH3540" s="6">
        <f t="shared" si="1060"/>
        <v>63795764.499455638</v>
      </c>
      <c r="AI3540" s="6">
        <f t="shared" si="1061"/>
        <v>183.18517840454717</v>
      </c>
      <c r="AK3540" s="1">
        <f t="shared" si="1062"/>
        <v>1.5920228439972078E-6</v>
      </c>
      <c r="AL3540" s="1">
        <f t="shared" si="1063"/>
        <v>3.1800911032499259</v>
      </c>
    </row>
    <row r="3541" spans="4:38" x14ac:dyDescent="0.25">
      <c r="D3541" s="1">
        <v>1999</v>
      </c>
      <c r="E3541" s="1" t="s">
        <v>106</v>
      </c>
      <c r="F3541" s="2" t="s">
        <v>290</v>
      </c>
      <c r="G3541">
        <v>2</v>
      </c>
      <c r="H3541">
        <v>2019731</v>
      </c>
      <c r="I3541" s="1">
        <v>306.88990000000001</v>
      </c>
      <c r="J3541" s="1">
        <v>6726</v>
      </c>
      <c r="K3541" s="1">
        <v>59259.91</v>
      </c>
      <c r="L3541" s="1">
        <v>61788.62</v>
      </c>
      <c r="M3541" s="3">
        <v>360</v>
      </c>
      <c r="N3541">
        <v>113.5</v>
      </c>
      <c r="O3541">
        <v>615</v>
      </c>
      <c r="P3541"/>
      <c r="Q3541" s="1">
        <f t="shared" si="1045"/>
        <v>10</v>
      </c>
      <c r="R3541" s="5">
        <f t="shared" si="1046"/>
        <v>-0.47965084546607756</v>
      </c>
      <c r="S3541" s="4">
        <f t="shared" si="1047"/>
        <v>28.424065933743666</v>
      </c>
      <c r="T3541" s="6">
        <f t="shared" si="1048"/>
        <v>-1.7583194032838265</v>
      </c>
      <c r="U3541" s="6">
        <f t="shared" si="1049"/>
        <v>1.0864412944813111</v>
      </c>
      <c r="V3541" s="4">
        <f t="shared" si="1050"/>
        <v>113.02034915453392</v>
      </c>
      <c r="W3541" s="4">
        <f t="shared" si="1051"/>
        <v>1.0796833243891237</v>
      </c>
      <c r="X3541" s="4">
        <f t="shared" si="1052"/>
        <v>2180669.8804517691</v>
      </c>
      <c r="Y3541" s="6">
        <f t="shared" si="1053"/>
        <v>613.24168059671615</v>
      </c>
      <c r="Z3541" s="6">
        <f t="shared" si="1054"/>
        <v>28.247260257768041</v>
      </c>
      <c r="AA3541" s="6">
        <f t="shared" si="1055"/>
        <v>57051867.207682103</v>
      </c>
      <c r="AB3541" s="26">
        <v>-13.586906357416865</v>
      </c>
      <c r="AC3541" s="4">
        <f t="shared" si="1056"/>
        <v>283.26659873213492</v>
      </c>
      <c r="AD3541" s="4">
        <f t="shared" si="1057"/>
        <v>1755785648.6361036</v>
      </c>
      <c r="AE3541" s="4">
        <f t="shared" si="1058"/>
        <v>869.31658158245011</v>
      </c>
      <c r="AF3541" s="27">
        <v>-10.156431443339946</v>
      </c>
      <c r="AG3541" s="6">
        <f t="shared" si="1059"/>
        <v>57.762153021640202</v>
      </c>
      <c r="AH3541" s="6">
        <f t="shared" si="1060"/>
        <v>62953121.368311018</v>
      </c>
      <c r="AI3541" s="6">
        <f t="shared" si="1061"/>
        <v>177.2662136459586</v>
      </c>
      <c r="AK3541" s="1">
        <f t="shared" si="1062"/>
        <v>1.6133324643140621E-6</v>
      </c>
      <c r="AL3541" s="1">
        <f t="shared" si="1063"/>
        <v>3.2584975914815053</v>
      </c>
    </row>
    <row r="3542" spans="4:38" x14ac:dyDescent="0.25">
      <c r="D3542" s="1">
        <v>2000</v>
      </c>
      <c r="E3542" s="1" t="s">
        <v>106</v>
      </c>
      <c r="F3542" s="2" t="s">
        <v>290</v>
      </c>
      <c r="G3542">
        <v>2</v>
      </c>
      <c r="H3542">
        <v>2032804</v>
      </c>
      <c r="I3542" s="1">
        <v>325.78530000000001</v>
      </c>
      <c r="J3542" s="1">
        <v>6901</v>
      </c>
      <c r="K3542" s="1">
        <v>59033.36</v>
      </c>
      <c r="L3542" s="1">
        <v>60092.45</v>
      </c>
      <c r="M3542" s="3">
        <v>380</v>
      </c>
      <c r="N3542">
        <v>116.9</v>
      </c>
      <c r="O3542">
        <v>649</v>
      </c>
      <c r="P3542"/>
      <c r="Q3542" s="1">
        <f t="shared" si="1045"/>
        <v>10</v>
      </c>
      <c r="R3542" s="5">
        <f t="shared" si="1046"/>
        <v>-0.45183131344477478</v>
      </c>
      <c r="S3542" s="4">
        <f t="shared" si="1047"/>
        <v>26.673120585858229</v>
      </c>
      <c r="T3542" s="6">
        <f t="shared" si="1048"/>
        <v>-1.7221935780502855</v>
      </c>
      <c r="U3542" s="6">
        <f t="shared" si="1049"/>
        <v>1.0349083147930787</v>
      </c>
      <c r="V3542" s="4">
        <f t="shared" si="1050"/>
        <v>116.44816868655523</v>
      </c>
      <c r="W3542" s="4">
        <f t="shared" si="1051"/>
        <v>1.2213992695430151</v>
      </c>
      <c r="X3542" s="4">
        <f t="shared" si="1052"/>
        <v>2482865.3207241194</v>
      </c>
      <c r="Y3542" s="6">
        <f t="shared" si="1053"/>
        <v>647.27780642194966</v>
      </c>
      <c r="Z3542" s="6">
        <f t="shared" si="1054"/>
        <v>31.479629194508703</v>
      </c>
      <c r="AA3542" s="6">
        <f t="shared" si="1055"/>
        <v>63991916.145114072</v>
      </c>
      <c r="AB3542" s="26">
        <v>-13.586906357416865</v>
      </c>
      <c r="AC3542" s="4">
        <f t="shared" si="1056"/>
        <v>300.70749753552724</v>
      </c>
      <c r="AD3542" s="4">
        <f t="shared" si="1057"/>
        <v>1991458439.5738823</v>
      </c>
      <c r="AE3542" s="4">
        <f t="shared" si="1058"/>
        <v>979.66082296860998</v>
      </c>
      <c r="AF3542" s="27">
        <v>-10.156431443339946</v>
      </c>
      <c r="AG3542" s="6">
        <f t="shared" si="1059"/>
        <v>58.973808593794416</v>
      </c>
      <c r="AH3542" s="6">
        <f t="shared" si="1060"/>
        <v>67261745.315822259</v>
      </c>
      <c r="AI3542" s="6">
        <f t="shared" si="1061"/>
        <v>192.12799924871894</v>
      </c>
      <c r="AK3542" s="1">
        <f t="shared" si="1062"/>
        <v>1.5099863073209322E-6</v>
      </c>
      <c r="AL3542" s="1">
        <f t="shared" si="1063"/>
        <v>3.0695062054672202</v>
      </c>
    </row>
    <row r="3543" spans="4:38" x14ac:dyDescent="0.25">
      <c r="D3543" s="1">
        <v>2001</v>
      </c>
      <c r="E3543" s="1" t="s">
        <v>106</v>
      </c>
      <c r="F3543" s="2" t="s">
        <v>290</v>
      </c>
      <c r="G3543">
        <v>2</v>
      </c>
      <c r="H3543">
        <v>2035740</v>
      </c>
      <c r="I3543" s="1">
        <v>314.78410000000002</v>
      </c>
      <c r="J3543" s="1">
        <v>7012</v>
      </c>
      <c r="K3543" s="1">
        <v>58628.76</v>
      </c>
      <c r="L3543" s="1">
        <v>58910.16</v>
      </c>
      <c r="M3543" s="3">
        <v>390</v>
      </c>
      <c r="N3543">
        <v>119.6</v>
      </c>
      <c r="O3543">
        <v>679</v>
      </c>
      <c r="P3543"/>
      <c r="Q3543" s="1">
        <f t="shared" si="1045"/>
        <v>10</v>
      </c>
      <c r="R3543" s="5">
        <f t="shared" si="1046"/>
        <v>-0.46762209400030053</v>
      </c>
      <c r="S3543" s="4">
        <f t="shared" si="1047"/>
        <v>27.416103519841062</v>
      </c>
      <c r="T3543" s="6">
        <f t="shared" si="1048"/>
        <v>-1.7428256624695364</v>
      </c>
      <c r="U3543" s="6">
        <f t="shared" si="1049"/>
        <v>1.0267013862818639</v>
      </c>
      <c r="V3543" s="4">
        <f t="shared" si="1050"/>
        <v>119.13237790599969</v>
      </c>
      <c r="W3543" s="4">
        <f t="shared" si="1051"/>
        <v>1.1481722768233293</v>
      </c>
      <c r="X3543" s="4">
        <f t="shared" si="1052"/>
        <v>2337380.2308203243</v>
      </c>
      <c r="Y3543" s="6">
        <f t="shared" si="1053"/>
        <v>677.2571743375305</v>
      </c>
      <c r="Z3543" s="6">
        <f t="shared" si="1054"/>
        <v>30.659752115458939</v>
      </c>
      <c r="AA3543" s="6">
        <f t="shared" si="1055"/>
        <v>62415283.771524385</v>
      </c>
      <c r="AB3543" s="26">
        <v>-13.586906357416865</v>
      </c>
      <c r="AC3543" s="4">
        <f t="shared" si="1056"/>
        <v>290.55313108041753</v>
      </c>
      <c r="AD3543" s="4">
        <f t="shared" si="1057"/>
        <v>1861918459.5843241</v>
      </c>
      <c r="AE3543" s="4">
        <f t="shared" si="1058"/>
        <v>914.61505869331256</v>
      </c>
      <c r="AF3543" s="27">
        <v>-10.156431443339946</v>
      </c>
      <c r="AG3543" s="6">
        <f t="shared" si="1059"/>
        <v>58.275659247228198</v>
      </c>
      <c r="AH3543" s="6">
        <f t="shared" si="1060"/>
        <v>65084300.1331257</v>
      </c>
      <c r="AI3543" s="6">
        <f t="shared" si="1061"/>
        <v>183.44250948045405</v>
      </c>
      <c r="AK3543" s="1">
        <f t="shared" si="1062"/>
        <v>1.5605040574402161E-6</v>
      </c>
      <c r="AL3543" s="1">
        <f t="shared" si="1063"/>
        <v>3.1767805298933456</v>
      </c>
    </row>
    <row r="3544" spans="4:38" x14ac:dyDescent="0.25">
      <c r="D3544" s="1">
        <v>2002</v>
      </c>
      <c r="E3544" s="1" t="s">
        <v>106</v>
      </c>
      <c r="F3544" s="2" t="s">
        <v>290</v>
      </c>
      <c r="G3544">
        <v>2</v>
      </c>
      <c r="H3544">
        <v>2029829</v>
      </c>
      <c r="I3544" s="1">
        <v>309.95260000000002</v>
      </c>
      <c r="J3544" s="1">
        <v>7072</v>
      </c>
      <c r="K3544" s="1">
        <v>58110.11</v>
      </c>
      <c r="L3544" s="1">
        <v>58238.64</v>
      </c>
      <c r="M3544" s="3">
        <v>400</v>
      </c>
      <c r="N3544">
        <v>121.7</v>
      </c>
      <c r="O3544">
        <v>704</v>
      </c>
      <c r="P3544"/>
      <c r="Q3544" s="1">
        <f t="shared" si="1045"/>
        <v>10</v>
      </c>
      <c r="R3544" s="5">
        <f t="shared" si="1046"/>
        <v>-0.47491132515100687</v>
      </c>
      <c r="S3544" s="4">
        <f t="shared" si="1047"/>
        <v>27.597149344770777</v>
      </c>
      <c r="T3544" s="6">
        <f t="shared" si="1048"/>
        <v>-1.7522370094503861</v>
      </c>
      <c r="U3544" s="6">
        <f t="shared" si="1049"/>
        <v>1.0204790038805764</v>
      </c>
      <c r="V3544" s="4">
        <f t="shared" si="1050"/>
        <v>121.22508867484899</v>
      </c>
      <c r="W3544" s="4">
        <f t="shared" si="1051"/>
        <v>1.1231326689860854</v>
      </c>
      <c r="X3544" s="4">
        <f t="shared" si="1052"/>
        <v>2279767.2623553569</v>
      </c>
      <c r="Y3544" s="6">
        <f t="shared" si="1053"/>
        <v>702.24776299054963</v>
      </c>
      <c r="Z3544" s="6">
        <f t="shared" si="1054"/>
        <v>30.373246173742231</v>
      </c>
      <c r="AA3544" s="6">
        <f t="shared" si="1055"/>
        <v>61652495.907601021</v>
      </c>
      <c r="AB3544" s="26">
        <v>-13.586906357416865</v>
      </c>
      <c r="AC3544" s="4">
        <f t="shared" si="1056"/>
        <v>286.09354289659558</v>
      </c>
      <c r="AD3544" s="4">
        <f t="shared" si="1057"/>
        <v>1799959745.5213666</v>
      </c>
      <c r="AE3544" s="4">
        <f t="shared" si="1058"/>
        <v>886.75437464011338</v>
      </c>
      <c r="AF3544" s="27">
        <v>-10.156431443339946</v>
      </c>
      <c r="AG3544" s="6">
        <f t="shared" si="1059"/>
        <v>57.96265795416371</v>
      </c>
      <c r="AH3544" s="6">
        <f t="shared" si="1060"/>
        <v>63899267.250386149</v>
      </c>
      <c r="AI3544" s="6">
        <f t="shared" si="1061"/>
        <v>179.65676535803723</v>
      </c>
      <c r="AK3544" s="1">
        <f t="shared" si="1062"/>
        <v>1.5894441173390091E-6</v>
      </c>
      <c r="AL3544" s="1">
        <f t="shared" si="1063"/>
        <v>3.226299763254123</v>
      </c>
    </row>
    <row r="3545" spans="4:38" x14ac:dyDescent="0.25">
      <c r="D3545" s="1">
        <v>2003</v>
      </c>
      <c r="E3545" s="1" t="s">
        <v>106</v>
      </c>
      <c r="F3545" s="2" t="s">
        <v>290</v>
      </c>
      <c r="G3545">
        <v>2</v>
      </c>
      <c r="H3545">
        <v>2018348</v>
      </c>
      <c r="I3545" s="1">
        <v>349.3356</v>
      </c>
      <c r="J3545" s="1">
        <v>7096</v>
      </c>
      <c r="K3545" s="1">
        <v>57550.69</v>
      </c>
      <c r="L3545" s="1">
        <v>56786.7</v>
      </c>
      <c r="M3545" s="3">
        <v>410</v>
      </c>
      <c r="N3545">
        <v>123.3</v>
      </c>
      <c r="O3545">
        <v>722</v>
      </c>
      <c r="P3545"/>
      <c r="Q3545" s="1">
        <f t="shared" si="1045"/>
        <v>10</v>
      </c>
      <c r="R3545" s="5">
        <f t="shared" si="1046"/>
        <v>-0.42137131171286302</v>
      </c>
      <c r="S3545" s="4">
        <f t="shared" si="1047"/>
        <v>24.25020973528035</v>
      </c>
      <c r="T3545" s="6">
        <f t="shared" si="1048"/>
        <v>-1.6813866608376902</v>
      </c>
      <c r="U3545" s="6">
        <f t="shared" si="1049"/>
        <v>0.95480399892991652</v>
      </c>
      <c r="V3545" s="4">
        <f t="shared" si="1050"/>
        <v>122.87862868828714</v>
      </c>
      <c r="W3545" s="4">
        <f t="shared" si="1051"/>
        <v>1.4405467161455932</v>
      </c>
      <c r="X3545" s="4">
        <f t="shared" si="1052"/>
        <v>2907524.5834390256</v>
      </c>
      <c r="Y3545" s="6">
        <f t="shared" si="1053"/>
        <v>720.31861333916231</v>
      </c>
      <c r="Z3545" s="6">
        <f t="shared" si="1054"/>
        <v>36.587153006429915</v>
      </c>
      <c r="AA3545" s="6">
        <f t="shared" si="1055"/>
        <v>73845607.096221805</v>
      </c>
      <c r="AB3545" s="26">
        <v>-13.586906357416865</v>
      </c>
      <c r="AC3545" s="4">
        <f t="shared" si="1056"/>
        <v>322.44497856739366</v>
      </c>
      <c r="AD3545" s="4">
        <f t="shared" si="1057"/>
        <v>2273497665.361412</v>
      </c>
      <c r="AE3545" s="4">
        <f t="shared" si="1058"/>
        <v>1126.4151005482761</v>
      </c>
      <c r="AF3545" s="27">
        <v>-10.156431443339946</v>
      </c>
      <c r="AG3545" s="6">
        <f t="shared" si="1059"/>
        <v>60.405091106645692</v>
      </c>
      <c r="AH3545" s="6">
        <f t="shared" si="1060"/>
        <v>71611049.046032727</v>
      </c>
      <c r="AI3545" s="6">
        <f t="shared" si="1061"/>
        <v>211.01648744794736</v>
      </c>
      <c r="AK3545" s="1">
        <f t="shared" si="1062"/>
        <v>1.4182771483784896E-6</v>
      </c>
      <c r="AL3545" s="1">
        <f t="shared" si="1063"/>
        <v>2.8625768458754277</v>
      </c>
    </row>
    <row r="3546" spans="4:38" x14ac:dyDescent="0.25">
      <c r="D3546" s="1">
        <v>2004</v>
      </c>
      <c r="E3546" s="1" t="s">
        <v>106</v>
      </c>
      <c r="F3546" s="2" t="s">
        <v>290</v>
      </c>
      <c r="G3546">
        <v>2</v>
      </c>
      <c r="H3546">
        <v>2005940</v>
      </c>
      <c r="I3546" s="1">
        <v>402.64339999999999</v>
      </c>
      <c r="J3546" s="1">
        <v>7066</v>
      </c>
      <c r="K3546" s="1">
        <v>56983.87</v>
      </c>
      <c r="L3546" s="1">
        <v>55630.94</v>
      </c>
      <c r="M3546" s="3">
        <v>410</v>
      </c>
      <c r="N3546">
        <v>124</v>
      </c>
      <c r="O3546">
        <v>737</v>
      </c>
      <c r="P3546"/>
      <c r="Q3546" s="1">
        <f t="shared" si="1045"/>
        <v>10</v>
      </c>
      <c r="R3546" s="5">
        <f t="shared" si="1046"/>
        <v>-0.36558403788563282</v>
      </c>
      <c r="S3546" s="4">
        <f t="shared" si="1047"/>
        <v>20.832393288949977</v>
      </c>
      <c r="T3546" s="6">
        <f t="shared" si="1048"/>
        <v>-1.6027075594349742</v>
      </c>
      <c r="U3546" s="6">
        <f t="shared" si="1049"/>
        <v>0.89160128076473488</v>
      </c>
      <c r="V3546" s="4">
        <f t="shared" si="1050"/>
        <v>123.63441596211436</v>
      </c>
      <c r="W3546" s="4">
        <f t="shared" si="1051"/>
        <v>1.9327755309495436</v>
      </c>
      <c r="X3546" s="4">
        <f t="shared" si="1052"/>
        <v>3877031.7485529273</v>
      </c>
      <c r="Y3546" s="6">
        <f t="shared" si="1053"/>
        <v>735.39729244056502</v>
      </c>
      <c r="Z3546" s="6">
        <f t="shared" si="1054"/>
        <v>45.159580710185715</v>
      </c>
      <c r="AA3546" s="6">
        <f t="shared" si="1055"/>
        <v>90587409.329789937</v>
      </c>
      <c r="AB3546" s="26">
        <v>-13.586906357416865</v>
      </c>
      <c r="AC3546" s="4">
        <f t="shared" si="1056"/>
        <v>371.64933228477861</v>
      </c>
      <c r="AD3546" s="4">
        <f t="shared" si="1057"/>
        <v>3001731758.9325376</v>
      </c>
      <c r="AE3546" s="4">
        <f t="shared" si="1058"/>
        <v>1496.4215075887303</v>
      </c>
      <c r="AF3546" s="27">
        <v>-10.156431443339946</v>
      </c>
      <c r="AG3546" s="6">
        <f t="shared" si="1059"/>
        <v>63.37045946748102</v>
      </c>
      <c r="AH3546" s="6">
        <f t="shared" si="1060"/>
        <v>82031313.317505926</v>
      </c>
      <c r="AI3546" s="6">
        <f t="shared" si="1061"/>
        <v>255.15697259548747</v>
      </c>
      <c r="AK3546" s="1">
        <f t="shared" si="1062"/>
        <v>1.2381164012368077E-6</v>
      </c>
      <c r="AL3546" s="1">
        <f t="shared" si="1063"/>
        <v>2.4835872138969619</v>
      </c>
    </row>
    <row r="3547" spans="4:38" x14ac:dyDescent="0.25">
      <c r="D3547" s="1">
        <v>2005</v>
      </c>
      <c r="E3547" s="1" t="s">
        <v>106</v>
      </c>
      <c r="F3547" s="2" t="s">
        <v>290</v>
      </c>
      <c r="G3547">
        <v>2</v>
      </c>
      <c r="H3547">
        <v>1996114</v>
      </c>
      <c r="I3547" s="1">
        <v>406.85469999999998</v>
      </c>
      <c r="J3547" s="1">
        <v>7003</v>
      </c>
      <c r="K3547" s="1">
        <v>56567.040000000001</v>
      </c>
      <c r="L3547" s="1">
        <v>53619.3</v>
      </c>
      <c r="M3547" s="3">
        <v>410</v>
      </c>
      <c r="N3547">
        <v>123.8</v>
      </c>
      <c r="O3547">
        <v>746</v>
      </c>
      <c r="P3547"/>
      <c r="Q3547" s="1">
        <f t="shared" si="1045"/>
        <v>10</v>
      </c>
      <c r="R3547" s="5">
        <f t="shared" si="1046"/>
        <v>-0.36179992513297748</v>
      </c>
      <c r="S3547" s="4">
        <f t="shared" si="1047"/>
        <v>20.465950836994143</v>
      </c>
      <c r="T3547" s="6">
        <f t="shared" si="1048"/>
        <v>-1.5971615647139676</v>
      </c>
      <c r="U3547" s="6">
        <f t="shared" si="1049"/>
        <v>0.85638685086867661</v>
      </c>
      <c r="V3547" s="4">
        <f t="shared" si="1050"/>
        <v>123.43820007486703</v>
      </c>
      <c r="W3547" s="4">
        <f t="shared" si="1051"/>
        <v>1.9879589433224456</v>
      </c>
      <c r="X3547" s="4">
        <f t="shared" si="1052"/>
        <v>3968192.6781911403</v>
      </c>
      <c r="Y3547" s="6">
        <f t="shared" si="1053"/>
        <v>744.40283843528607</v>
      </c>
      <c r="Z3547" s="6">
        <f t="shared" si="1054"/>
        <v>47.508284321192761</v>
      </c>
      <c r="AA3547" s="6">
        <f t="shared" si="1055"/>
        <v>94831951.449513361</v>
      </c>
      <c r="AB3547" s="26">
        <v>-13.586906357416865</v>
      </c>
      <c r="AC3547" s="4">
        <f t="shared" si="1056"/>
        <v>375.53646127547086</v>
      </c>
      <c r="AD3547" s="4">
        <f t="shared" si="1057"/>
        <v>3049838114.0569062</v>
      </c>
      <c r="AE3547" s="4">
        <f t="shared" si="1058"/>
        <v>1527.8877429129332</v>
      </c>
      <c r="AF3547" s="27">
        <v>-10.156431443339946</v>
      </c>
      <c r="AG3547" s="6">
        <f t="shared" si="1059"/>
        <v>63.590507483560941</v>
      </c>
      <c r="AH3547" s="6">
        <f t="shared" si="1060"/>
        <v>82483260.383024246</v>
      </c>
      <c r="AI3547" s="6">
        <f t="shared" si="1061"/>
        <v>258.7209684507194</v>
      </c>
      <c r="AK3547" s="1">
        <f t="shared" si="1062"/>
        <v>1.231332442022409E-6</v>
      </c>
      <c r="AL3547" s="1">
        <f t="shared" si="1063"/>
        <v>2.4578799261751185</v>
      </c>
    </row>
    <row r="3548" spans="4:38" x14ac:dyDescent="0.25">
      <c r="D3548" s="1">
        <v>2006</v>
      </c>
      <c r="E3548" s="1" t="s">
        <v>106</v>
      </c>
      <c r="F3548" s="2" t="s">
        <v>290</v>
      </c>
      <c r="G3548">
        <v>2</v>
      </c>
      <c r="H3548">
        <v>1989939</v>
      </c>
      <c r="I3548" s="1">
        <v>540.68200000000002</v>
      </c>
      <c r="J3548" s="1">
        <v>6907</v>
      </c>
      <c r="K3548" s="1">
        <v>56291.77</v>
      </c>
      <c r="L3548" s="1">
        <v>55172.41</v>
      </c>
      <c r="M3548" s="3">
        <v>400</v>
      </c>
      <c r="N3548">
        <v>122.7</v>
      </c>
      <c r="O3548">
        <v>725</v>
      </c>
      <c r="P3548"/>
      <c r="Q3548" s="1">
        <f t="shared" si="1045"/>
        <v>10</v>
      </c>
      <c r="R3548" s="5">
        <f t="shared" si="1046"/>
        <v>-0.27224875250147035</v>
      </c>
      <c r="S3548" s="4">
        <f t="shared" si="1047"/>
        <v>15.325364158599692</v>
      </c>
      <c r="T3548" s="6">
        <f t="shared" si="1048"/>
        <v>-1.4560706867238724</v>
      </c>
      <c r="U3548" s="6">
        <f t="shared" si="1049"/>
        <v>0.80334928916911053</v>
      </c>
      <c r="V3548" s="4">
        <f t="shared" si="1050"/>
        <v>122.42775124749853</v>
      </c>
      <c r="W3548" s="4">
        <f t="shared" si="1051"/>
        <v>3.5280205703732075</v>
      </c>
      <c r="X3548" s="4">
        <f t="shared" si="1052"/>
        <v>7020545.7257878901</v>
      </c>
      <c r="Y3548" s="6">
        <f t="shared" si="1053"/>
        <v>723.54392931327618</v>
      </c>
      <c r="Z3548" s="6">
        <f t="shared" si="1054"/>
        <v>67.303476493919291</v>
      </c>
      <c r="AA3548" s="6">
        <f t="shared" si="1055"/>
        <v>133929812.71083327</v>
      </c>
      <c r="AB3548" s="26">
        <v>-13.586906357416865</v>
      </c>
      <c r="AC3548" s="4">
        <f t="shared" si="1056"/>
        <v>499.06220809380875</v>
      </c>
      <c r="AD3548" s="4">
        <f t="shared" si="1057"/>
        <v>5369531061.940671</v>
      </c>
      <c r="AE3548" s="4">
        <f t="shared" si="1058"/>
        <v>2698.339527965767</v>
      </c>
      <c r="AF3548" s="27">
        <v>-10.156431443339946</v>
      </c>
      <c r="AG3548" s="6">
        <f t="shared" si="1059"/>
        <v>69.75232408662589</v>
      </c>
      <c r="AH3548" s="6">
        <f t="shared" si="1060"/>
        <v>109275503.59259774</v>
      </c>
      <c r="AI3548" s="6">
        <f t="shared" si="1061"/>
        <v>377.13826091805061</v>
      </c>
      <c r="AK3548" s="1">
        <f t="shared" si="1062"/>
        <v>9.2943350608616521E-7</v>
      </c>
      <c r="AL3548" s="1">
        <f t="shared" si="1063"/>
        <v>1.8495159816675975</v>
      </c>
    </row>
    <row r="3549" spans="4:38" x14ac:dyDescent="0.25">
      <c r="D3549" s="1">
        <v>2007</v>
      </c>
      <c r="E3549" s="1" t="s">
        <v>106</v>
      </c>
      <c r="F3549" s="2" t="s">
        <v>290</v>
      </c>
      <c r="G3549">
        <v>2</v>
      </c>
      <c r="H3549">
        <v>1986922</v>
      </c>
      <c r="I3549" s="1">
        <v>531.70609999999999</v>
      </c>
      <c r="J3549" s="1">
        <v>6704</v>
      </c>
      <c r="K3549" s="1">
        <v>56194.47</v>
      </c>
      <c r="L3549" s="1">
        <v>53748.23</v>
      </c>
      <c r="M3549" s="3">
        <v>400</v>
      </c>
      <c r="N3549">
        <v>119.3</v>
      </c>
      <c r="O3549">
        <v>707</v>
      </c>
      <c r="P3549"/>
      <c r="Q3549" s="1">
        <f t="shared" si="1045"/>
        <v>10</v>
      </c>
      <c r="R3549" s="5">
        <f t="shared" si="1046"/>
        <v>-0.27684467039215838</v>
      </c>
      <c r="S3549" s="4">
        <f t="shared" si="1047"/>
        <v>15.557139525012033</v>
      </c>
      <c r="T3549" s="6">
        <f t="shared" si="1048"/>
        <v>-1.4638486914872837</v>
      </c>
      <c r="U3549" s="6">
        <f t="shared" si="1049"/>
        <v>0.78679276155257571</v>
      </c>
      <c r="V3549" s="4">
        <f t="shared" si="1050"/>
        <v>119.02315532960783</v>
      </c>
      <c r="W3549" s="4">
        <f t="shared" si="1051"/>
        <v>3.4177626236825094</v>
      </c>
      <c r="X3549" s="4">
        <f t="shared" si="1052"/>
        <v>6790827.747772499</v>
      </c>
      <c r="Y3549" s="6">
        <f t="shared" si="1053"/>
        <v>705.53615130851267</v>
      </c>
      <c r="Z3549" s="6">
        <f t="shared" si="1054"/>
        <v>67.578926241109031</v>
      </c>
      <c r="AA3549" s="6">
        <f t="shared" si="1055"/>
        <v>134274055.28483683</v>
      </c>
      <c r="AB3549" s="26">
        <v>-13.586906357416865</v>
      </c>
      <c r="AC3549" s="4">
        <f t="shared" si="1056"/>
        <v>490.77724119343253</v>
      </c>
      <c r="AD3549" s="4">
        <f t="shared" si="1057"/>
        <v>5184858114.3822546</v>
      </c>
      <c r="AE3549" s="4">
        <f t="shared" si="1058"/>
        <v>2609.4925288371933</v>
      </c>
      <c r="AF3549" s="27">
        <v>-10.156431443339946</v>
      </c>
      <c r="AG3549" s="6">
        <f t="shared" si="1059"/>
        <v>69.381702510666727</v>
      </c>
      <c r="AH3549" s="6">
        <f t="shared" si="1060"/>
        <v>107298488.11675677</v>
      </c>
      <c r="AI3549" s="6">
        <f t="shared" si="1061"/>
        <v>368.90674453306815</v>
      </c>
      <c r="AK3549" s="1">
        <f t="shared" si="1062"/>
        <v>9.4655867213042494E-7</v>
      </c>
      <c r="AL3549" s="1">
        <f t="shared" si="1063"/>
        <v>1.880738249946728</v>
      </c>
    </row>
    <row r="3550" spans="4:38" x14ac:dyDescent="0.25">
      <c r="D3550" s="1">
        <v>2008</v>
      </c>
      <c r="E3550" s="1" t="s">
        <v>106</v>
      </c>
      <c r="F3550" s="2" t="s">
        <v>290</v>
      </c>
      <c r="G3550">
        <v>2</v>
      </c>
      <c r="H3550">
        <v>1987129</v>
      </c>
      <c r="I3550" s="1">
        <v>600.05600000000004</v>
      </c>
      <c r="J3550" s="1">
        <v>6595</v>
      </c>
      <c r="K3550" s="1">
        <v>56319.39</v>
      </c>
      <c r="L3550" s="1">
        <v>53892.22</v>
      </c>
      <c r="M3550" s="3">
        <v>380</v>
      </c>
      <c r="N3550">
        <v>117.1</v>
      </c>
      <c r="O3550">
        <v>668</v>
      </c>
      <c r="P3550"/>
      <c r="Q3550" s="1">
        <f t="shared" si="1045"/>
        <v>10</v>
      </c>
      <c r="R3550" s="5">
        <f t="shared" si="1046"/>
        <v>-0.24531043769248201</v>
      </c>
      <c r="S3550" s="4">
        <f t="shared" si="1047"/>
        <v>13.815734211473595</v>
      </c>
      <c r="T3550" s="6">
        <f t="shared" si="1048"/>
        <v>-1.4090253797586922</v>
      </c>
      <c r="U3550" s="6">
        <f t="shared" si="1049"/>
        <v>0.7593550575153899</v>
      </c>
      <c r="V3550" s="4">
        <f t="shared" si="1050"/>
        <v>116.85468956230751</v>
      </c>
      <c r="W3550" s="4">
        <f t="shared" si="1051"/>
        <v>4.3432798490120756</v>
      </c>
      <c r="X3550" s="4">
        <f t="shared" si="1052"/>
        <v>8630657.3430875167</v>
      </c>
      <c r="Y3550" s="6">
        <f t="shared" si="1053"/>
        <v>666.59097462024135</v>
      </c>
      <c r="Z3550" s="6">
        <f t="shared" si="1054"/>
        <v>79.021795411935955</v>
      </c>
      <c r="AA3550" s="6">
        <f t="shared" si="1055"/>
        <v>157026501.29512489</v>
      </c>
      <c r="AB3550" s="26">
        <v>-13.586906357416865</v>
      </c>
      <c r="AC3550" s="4">
        <f t="shared" si="1056"/>
        <v>553.86580714715592</v>
      </c>
      <c r="AD3550" s="4">
        <f t="shared" si="1057"/>
        <v>6604233182.5153198</v>
      </c>
      <c r="AE3550" s="4">
        <f t="shared" si="1058"/>
        <v>3323.5050077349383</v>
      </c>
      <c r="AF3550" s="27">
        <v>-10.156431443339946</v>
      </c>
      <c r="AG3550" s="6">
        <f t="shared" si="1059"/>
        <v>72.081252681760233</v>
      </c>
      <c r="AH3550" s="6">
        <f t="shared" si="1060"/>
        <v>121104138.74353223</v>
      </c>
      <c r="AI3550" s="6">
        <f t="shared" si="1061"/>
        <v>432.52788159206324</v>
      </c>
      <c r="AK3550" s="1">
        <f t="shared" si="1062"/>
        <v>8.3865271234442996E-7</v>
      </c>
      <c r="AL3550" s="1">
        <f t="shared" si="1063"/>
        <v>1.6665111256282745</v>
      </c>
    </row>
    <row r="3551" spans="4:38" x14ac:dyDescent="0.25">
      <c r="D3551" s="1">
        <v>2009</v>
      </c>
      <c r="E3551" s="1" t="s">
        <v>106</v>
      </c>
      <c r="F3551" s="2" t="s">
        <v>290</v>
      </c>
      <c r="G3551">
        <v>2</v>
      </c>
      <c r="H3551">
        <v>1990131</v>
      </c>
      <c r="I3551" s="1">
        <v>654.57010000000002</v>
      </c>
      <c r="J3551" s="1">
        <v>6225</v>
      </c>
      <c r="K3551" s="1">
        <v>56590.91</v>
      </c>
      <c r="L3551" s="1">
        <v>53543.31</v>
      </c>
      <c r="M3551" s="3">
        <v>360</v>
      </c>
      <c r="N3551">
        <v>110</v>
      </c>
      <c r="O3551">
        <v>635</v>
      </c>
      <c r="P3551"/>
      <c r="Q3551" s="1">
        <f t="shared" si="1045"/>
        <v>10</v>
      </c>
      <c r="R3551" s="5">
        <f t="shared" si="1046"/>
        <v>-0.22488042151635096</v>
      </c>
      <c r="S3551" s="4">
        <f t="shared" si="1047"/>
        <v>12.726187694793882</v>
      </c>
      <c r="T3551" s="6">
        <f t="shared" si="1048"/>
        <v>-1.3714863233984378</v>
      </c>
      <c r="U3551" s="6">
        <f t="shared" si="1049"/>
        <v>0.73433917374482804</v>
      </c>
      <c r="V3551" s="4">
        <f t="shared" si="1050"/>
        <v>109.77511957848365</v>
      </c>
      <c r="W3551" s="4">
        <f t="shared" si="1051"/>
        <v>5.1434892813012345</v>
      </c>
      <c r="X3551" s="4">
        <f t="shared" si="1052"/>
        <v>10236217.466885308</v>
      </c>
      <c r="Y3551" s="6">
        <f t="shared" si="1053"/>
        <v>633.62851367660153</v>
      </c>
      <c r="Z3551" s="6">
        <f t="shared" si="1054"/>
        <v>89.137298322512393</v>
      </c>
      <c r="AA3551" s="6">
        <f t="shared" si="1055"/>
        <v>177394900.6478799</v>
      </c>
      <c r="AB3551" s="26">
        <v>-13.586906357416865</v>
      </c>
      <c r="AC3551" s="4">
        <f t="shared" si="1056"/>
        <v>604.18360414843698</v>
      </c>
      <c r="AD3551" s="4">
        <f t="shared" si="1057"/>
        <v>7870580470.9815397</v>
      </c>
      <c r="AE3551" s="4">
        <f t="shared" si="1058"/>
        <v>3954.8052218580283</v>
      </c>
      <c r="AF3551" s="27">
        <v>-10.156431443339946</v>
      </c>
      <c r="AG3551" s="6">
        <f t="shared" si="1059"/>
        <v>74.054194125487811</v>
      </c>
      <c r="AH3551" s="6">
        <f t="shared" si="1060"/>
        <v>132305826.28186506</v>
      </c>
      <c r="AI3551" s="6">
        <f t="shared" si="1061"/>
        <v>484.73661254139972</v>
      </c>
      <c r="AK3551" s="1">
        <f t="shared" si="1062"/>
        <v>7.6764808691815493E-7</v>
      </c>
      <c r="AL3551" s="1">
        <f t="shared" si="1063"/>
        <v>1.5277202548665147</v>
      </c>
    </row>
    <row r="3552" spans="4:38" x14ac:dyDescent="0.25">
      <c r="D3552" s="1">
        <v>2010</v>
      </c>
      <c r="E3552" s="1" t="s">
        <v>106</v>
      </c>
      <c r="F3552" s="2" t="s">
        <v>290</v>
      </c>
      <c r="G3552">
        <v>2</v>
      </c>
      <c r="H3552">
        <v>1995581</v>
      </c>
      <c r="I3552" s="1">
        <v>487.45150000000001</v>
      </c>
      <c r="J3552" s="1">
        <v>5665</v>
      </c>
      <c r="K3552" s="1">
        <v>57106.85</v>
      </c>
      <c r="L3552" s="1">
        <v>56218.06</v>
      </c>
      <c r="M3552" s="3">
        <v>340</v>
      </c>
      <c r="N3552">
        <v>99.2</v>
      </c>
      <c r="O3552">
        <v>587</v>
      </c>
      <c r="P3552"/>
      <c r="Q3552" s="1">
        <f t="shared" si="1045"/>
        <v>10</v>
      </c>
      <c r="R3552" s="5">
        <f t="shared" si="1046"/>
        <v>-0.3019787609639113</v>
      </c>
      <c r="S3552" s="4">
        <f t="shared" si="1047"/>
        <v>17.245055805551935</v>
      </c>
      <c r="T3552" s="6">
        <f t="shared" si="1048"/>
        <v>-1.5052439685509211</v>
      </c>
      <c r="U3552" s="6">
        <f t="shared" si="1049"/>
        <v>0.84621895738633801</v>
      </c>
      <c r="V3552" s="4">
        <f t="shared" si="1050"/>
        <v>98.898021239036098</v>
      </c>
      <c r="W3552" s="4">
        <f t="shared" si="1051"/>
        <v>2.8266159616779443</v>
      </c>
      <c r="X3552" s="4">
        <f t="shared" si="1052"/>
        <v>5640741.1074212333</v>
      </c>
      <c r="Y3552" s="6">
        <f t="shared" si="1053"/>
        <v>585.49475603144913</v>
      </c>
      <c r="Z3552" s="6">
        <f t="shared" si="1054"/>
        <v>57.603471979115199</v>
      </c>
      <c r="AA3552" s="6">
        <f t="shared" si="1055"/>
        <v>114952394.21555468</v>
      </c>
      <c r="AB3552" s="26">
        <v>-13.586906357416865</v>
      </c>
      <c r="AC3552" s="4">
        <f t="shared" si="1056"/>
        <v>449.92920409527085</v>
      </c>
      <c r="AD3552" s="4">
        <f t="shared" si="1057"/>
        <v>4376681616.7755651</v>
      </c>
      <c r="AE3552" s="4">
        <f t="shared" si="1058"/>
        <v>2193.1866543004594</v>
      </c>
      <c r="AF3552" s="27">
        <v>-10.156431443339946</v>
      </c>
      <c r="AG3552" s="6">
        <f t="shared" si="1059"/>
        <v>67.473656467246386</v>
      </c>
      <c r="AH3552" s="6">
        <f t="shared" si="1060"/>
        <v>98796580.407558575</v>
      </c>
      <c r="AI3552" s="6">
        <f t="shared" si="1061"/>
        <v>328.90135055443955</v>
      </c>
      <c r="AK3552" s="1">
        <f t="shared" si="1062"/>
        <v>1.0280144719019965E-6</v>
      </c>
      <c r="AL3552" s="1">
        <f t="shared" si="1063"/>
        <v>2.0514861478526583</v>
      </c>
    </row>
    <row r="3553" spans="4:38" x14ac:dyDescent="0.25">
      <c r="D3553" s="1">
        <v>2011</v>
      </c>
      <c r="E3553" s="1" t="s">
        <v>106</v>
      </c>
      <c r="F3553" s="2" t="s">
        <v>290</v>
      </c>
      <c r="G3553">
        <v>2</v>
      </c>
      <c r="H3553">
        <v>2003787</v>
      </c>
      <c r="I3553" s="1">
        <v>480.02690000000001</v>
      </c>
      <c r="J3553" s="1">
        <v>5685</v>
      </c>
      <c r="K3553" s="1">
        <v>57774.39</v>
      </c>
      <c r="L3553" s="1">
        <v>59459.46</v>
      </c>
      <c r="M3553" s="3">
        <v>330</v>
      </c>
      <c r="N3553">
        <v>98.4</v>
      </c>
      <c r="O3553">
        <v>555</v>
      </c>
      <c r="P3553"/>
      <c r="Q3553" s="1">
        <f t="shared" si="1045"/>
        <v>10</v>
      </c>
      <c r="R3553" s="5">
        <f t="shared" si="1046"/>
        <v>-0.30664948151863991</v>
      </c>
      <c r="S3553" s="4">
        <f t="shared" si="1047"/>
        <v>17.716486738555695</v>
      </c>
      <c r="T3553" s="6">
        <f t="shared" si="1048"/>
        <v>-1.5127375802445653</v>
      </c>
      <c r="U3553" s="6">
        <f t="shared" si="1049"/>
        <v>0.89946559643048518</v>
      </c>
      <c r="V3553" s="4">
        <f t="shared" si="1050"/>
        <v>98.093350518481373</v>
      </c>
      <c r="W3553" s="4">
        <f t="shared" si="1051"/>
        <v>2.7094926160237871</v>
      </c>
      <c r="X3553" s="4">
        <f t="shared" si="1052"/>
        <v>5429246.0805844562</v>
      </c>
      <c r="Y3553" s="6">
        <f t="shared" si="1053"/>
        <v>553.48726241975544</v>
      </c>
      <c r="Z3553" s="6">
        <f t="shared" si="1054"/>
        <v>53.368011172965268</v>
      </c>
      <c r="AA3553" s="6">
        <f t="shared" si="1055"/>
        <v>106938127.00424255</v>
      </c>
      <c r="AB3553" s="26">
        <v>-13.586906357416865</v>
      </c>
      <c r="AC3553" s="4">
        <f t="shared" si="1056"/>
        <v>443.0761235965428</v>
      </c>
      <c r="AD3553" s="4">
        <f t="shared" si="1057"/>
        <v>4261823673.3885703</v>
      </c>
      <c r="AE3553" s="4">
        <f t="shared" si="1058"/>
        <v>2126.8845807406528</v>
      </c>
      <c r="AF3553" s="27">
        <v>-10.156431443339946</v>
      </c>
      <c r="AG3553" s="6">
        <f t="shared" si="1059"/>
        <v>67.139413841348144</v>
      </c>
      <c r="AH3553" s="6">
        <f t="shared" si="1060"/>
        <v>97691835.910771623</v>
      </c>
      <c r="AI3553" s="6">
        <f t="shared" si="1061"/>
        <v>322.28724694079438</v>
      </c>
      <c r="AK3553" s="1">
        <f t="shared" si="1062"/>
        <v>1.0396397353629919E-6</v>
      </c>
      <c r="AL3553" s="1">
        <f t="shared" si="1063"/>
        <v>2.0832165864038035</v>
      </c>
    </row>
    <row r="3554" spans="4:38" x14ac:dyDescent="0.25">
      <c r="D3554" s="1">
        <v>2012</v>
      </c>
      <c r="E3554" s="1" t="s">
        <v>106</v>
      </c>
      <c r="F3554" s="2" t="s">
        <v>290</v>
      </c>
      <c r="G3554">
        <v>2</v>
      </c>
      <c r="H3554">
        <v>2014990</v>
      </c>
      <c r="I3554" s="1">
        <v>658.58399999999995</v>
      </c>
      <c r="J3554" s="1">
        <v>5698</v>
      </c>
      <c r="K3554" s="1">
        <v>58501.03</v>
      </c>
      <c r="L3554" s="1">
        <v>58287.8</v>
      </c>
      <c r="M3554" s="3">
        <v>330</v>
      </c>
      <c r="N3554">
        <v>97.4</v>
      </c>
      <c r="O3554">
        <v>549</v>
      </c>
      <c r="P3554"/>
      <c r="Q3554" s="1">
        <f t="shared" si="1045"/>
        <v>10</v>
      </c>
      <c r="R3554" s="5">
        <f t="shared" si="1046"/>
        <v>-0.22350983321793425</v>
      </c>
      <c r="S3554" s="4">
        <f t="shared" si="1047"/>
        <v>13.075555458377368</v>
      </c>
      <c r="T3554" s="6">
        <f t="shared" si="1048"/>
        <v>-1.3689037764242693</v>
      </c>
      <c r="U3554" s="6">
        <f t="shared" si="1049"/>
        <v>0.79790389539462525</v>
      </c>
      <c r="V3554" s="4">
        <f t="shared" si="1050"/>
        <v>97.176490166782074</v>
      </c>
      <c r="W3554" s="4">
        <f t="shared" si="1051"/>
        <v>5.0367573453872065</v>
      </c>
      <c r="X3554" s="4">
        <f t="shared" si="1052"/>
        <v>10149015.683381768</v>
      </c>
      <c r="Y3554" s="6">
        <f t="shared" si="1053"/>
        <v>547.6310962235757</v>
      </c>
      <c r="Z3554" s="6">
        <f t="shared" si="1054"/>
        <v>82.539263663361254</v>
      </c>
      <c r="AA3554" s="6">
        <f t="shared" si="1055"/>
        <v>166315790.8890363</v>
      </c>
      <c r="AB3554" s="26">
        <v>-13.586906357416865</v>
      </c>
      <c r="AC3554" s="4">
        <f t="shared" si="1056"/>
        <v>607.88852829436325</v>
      </c>
      <c r="AD3554" s="4">
        <f t="shared" si="1057"/>
        <v>8066924984.5761786</v>
      </c>
      <c r="AE3554" s="4">
        <f t="shared" si="1058"/>
        <v>4003.456585182149</v>
      </c>
      <c r="AF3554" s="27">
        <v>-10.156431443339946</v>
      </c>
      <c r="AG3554" s="6">
        <f t="shared" si="1059"/>
        <v>74.193903313421274</v>
      </c>
      <c r="AH3554" s="6">
        <f t="shared" si="1060"/>
        <v>134779925.51413938</v>
      </c>
      <c r="AI3554" s="6">
        <f t="shared" si="1061"/>
        <v>488.62917619766233</v>
      </c>
      <c r="AK3554" s="1">
        <f t="shared" si="1062"/>
        <v>7.5355668914318106E-7</v>
      </c>
      <c r="AL3554" s="1">
        <f t="shared" si="1063"/>
        <v>1.5184091930566186</v>
      </c>
    </row>
    <row r="3555" spans="4:38" x14ac:dyDescent="0.25">
      <c r="D3555" s="1">
        <v>2013</v>
      </c>
      <c r="E3555" s="1" t="s">
        <v>106</v>
      </c>
      <c r="F3555" s="2" t="s">
        <v>290</v>
      </c>
      <c r="G3555">
        <v>2</v>
      </c>
      <c r="H3555">
        <v>2028519</v>
      </c>
      <c r="I3555" s="1">
        <v>640.99530000000004</v>
      </c>
      <c r="J3555" s="1">
        <v>5667</v>
      </c>
      <c r="K3555" s="1">
        <v>59154.49</v>
      </c>
      <c r="L3555" s="1">
        <v>58270.68</v>
      </c>
      <c r="M3555" s="3">
        <v>320</v>
      </c>
      <c r="N3555">
        <v>95.8</v>
      </c>
      <c r="O3555">
        <v>532</v>
      </c>
      <c r="P3555"/>
      <c r="Q3555" s="1">
        <f t="shared" si="1045"/>
        <v>10</v>
      </c>
      <c r="R3555" s="5">
        <f t="shared" si="1046"/>
        <v>-0.22964286945629708</v>
      </c>
      <c r="S3555" s="4">
        <f t="shared" si="1047"/>
        <v>13.58440682482383</v>
      </c>
      <c r="T3555" s="6">
        <f t="shared" si="1048"/>
        <v>-1.3803949213475937</v>
      </c>
      <c r="U3555" s="6">
        <f t="shared" si="1049"/>
        <v>0.80436550735470791</v>
      </c>
      <c r="V3555" s="4">
        <f t="shared" si="1050"/>
        <v>95.570357130543698</v>
      </c>
      <c r="W3555" s="4">
        <f t="shared" si="1051"/>
        <v>4.7186108916339284</v>
      </c>
      <c r="X3555" s="4">
        <f t="shared" si="1052"/>
        <v>9571791.8472863641</v>
      </c>
      <c r="Y3555" s="6">
        <f t="shared" si="1053"/>
        <v>530.6196050786524</v>
      </c>
      <c r="Z3555" s="6">
        <f t="shared" si="1054"/>
        <v>79.689555822454594</v>
      </c>
      <c r="AA3555" s="6">
        <f t="shared" si="1055"/>
        <v>161651778.08740976</v>
      </c>
      <c r="AB3555" s="26">
        <v>-13.586906357416865</v>
      </c>
      <c r="AC3555" s="4">
        <f t="shared" si="1056"/>
        <v>591.65374433725071</v>
      </c>
      <c r="AD3555" s="4">
        <f t="shared" si="1057"/>
        <v>7693102915.6968231</v>
      </c>
      <c r="AE3555" s="4">
        <f t="shared" si="1058"/>
        <v>3792.4726934757932</v>
      </c>
      <c r="AF3555" s="27">
        <v>-10.156431443339946</v>
      </c>
      <c r="AG3555" s="6">
        <f t="shared" si="1059"/>
        <v>73.576273617588029</v>
      </c>
      <c r="AH3555" s="6">
        <f t="shared" si="1060"/>
        <v>132061147.41546486</v>
      </c>
      <c r="AI3555" s="6">
        <f t="shared" si="1061"/>
        <v>471.62045580387928</v>
      </c>
      <c r="AK3555" s="1">
        <f t="shared" si="1062"/>
        <v>7.6907036188227071E-7</v>
      </c>
      <c r="AL3555" s="1">
        <f t="shared" si="1063"/>
        <v>1.5600738414150617</v>
      </c>
    </row>
    <row r="3556" spans="4:38" x14ac:dyDescent="0.25">
      <c r="D3556" s="1">
        <v>2014</v>
      </c>
      <c r="E3556" s="1" t="s">
        <v>106</v>
      </c>
      <c r="F3556" s="2" t="s">
        <v>290</v>
      </c>
      <c r="G3556">
        <v>2</v>
      </c>
      <c r="H3556">
        <v>2043437</v>
      </c>
      <c r="I3556" s="1">
        <v>690.15060000000005</v>
      </c>
      <c r="J3556" s="1">
        <v>5658</v>
      </c>
      <c r="K3556" s="1">
        <v>59746.57</v>
      </c>
      <c r="L3556" s="1">
        <v>58479.53</v>
      </c>
      <c r="M3556" s="3">
        <v>310</v>
      </c>
      <c r="N3556">
        <v>94.7</v>
      </c>
      <c r="O3556">
        <v>513</v>
      </c>
      <c r="P3556"/>
      <c r="Q3556" s="1">
        <f t="shared" si="1045"/>
        <v>10</v>
      </c>
      <c r="R3556" s="5">
        <f t="shared" si="1046"/>
        <v>-0.2132867811750073</v>
      </c>
      <c r="S3556" s="4">
        <f t="shared" si="1047"/>
        <v>12.743153601547256</v>
      </c>
      <c r="T3556" s="6">
        <f t="shared" si="1048"/>
        <v>-1.3493656448283919</v>
      </c>
      <c r="U3556" s="6">
        <f t="shared" si="1049"/>
        <v>0.78910268707711295</v>
      </c>
      <c r="V3556" s="4">
        <f t="shared" si="1050"/>
        <v>94.486713218825003</v>
      </c>
      <c r="W3556" s="4">
        <f t="shared" si="1051"/>
        <v>5.4158540466482563</v>
      </c>
      <c r="X3556" s="4">
        <f t="shared" si="1052"/>
        <v>11066956.545520773</v>
      </c>
      <c r="Y3556" s="6">
        <f t="shared" si="1053"/>
        <v>511.65063435517163</v>
      </c>
      <c r="Z3556" s="6">
        <f t="shared" si="1054"/>
        <v>87.460176134536084</v>
      </c>
      <c r="AA3556" s="6">
        <f t="shared" si="1055"/>
        <v>178719359.93982801</v>
      </c>
      <c r="AB3556" s="26">
        <v>-13.586906357416865</v>
      </c>
      <c r="AC3556" s="4">
        <f t="shared" si="1056"/>
        <v>637.02524284749086</v>
      </c>
      <c r="AD3556" s="4">
        <f t="shared" si="1057"/>
        <v>8983834954.815443</v>
      </c>
      <c r="AE3556" s="4">
        <f t="shared" si="1058"/>
        <v>4396.4335356634156</v>
      </c>
      <c r="AF3556" s="27">
        <v>-10.156431443339946</v>
      </c>
      <c r="AG3556" s="6">
        <f t="shared" si="1059"/>
        <v>75.268193482364879</v>
      </c>
      <c r="AH3556" s="6">
        <f t="shared" si="1060"/>
        <v>143234047.38092703</v>
      </c>
      <c r="AI3556" s="6">
        <f t="shared" si="1061"/>
        <v>519.4638889277021</v>
      </c>
      <c r="AK3556" s="1">
        <f t="shared" si="1062"/>
        <v>7.0907941436083232E-7</v>
      </c>
      <c r="AL3556" s="1">
        <f t="shared" si="1063"/>
        <v>1.448959111243256</v>
      </c>
    </row>
    <row r="3557" spans="4:38" x14ac:dyDescent="0.25">
      <c r="D3557" s="1">
        <v>2015</v>
      </c>
      <c r="E3557" s="1" t="s">
        <v>106</v>
      </c>
      <c r="F3557" s="2" t="s">
        <v>290</v>
      </c>
      <c r="G3557">
        <v>2</v>
      </c>
      <c r="H3557">
        <v>2059021</v>
      </c>
      <c r="I3557" s="1">
        <v>661.65549999999996</v>
      </c>
      <c r="J3557" s="1">
        <v>5645</v>
      </c>
      <c r="K3557" s="1">
        <v>60181.24</v>
      </c>
      <c r="M3557" s="3">
        <v>300</v>
      </c>
      <c r="N3557">
        <v>93.8</v>
      </c>
      <c r="O3557">
        <v>487</v>
      </c>
      <c r="P3557"/>
      <c r="Q3557" s="1">
        <f t="shared" si="1045"/>
        <v>10</v>
      </c>
      <c r="R3557" s="5">
        <f t="shared" si="1046"/>
        <v>-0.22247226842367365</v>
      </c>
      <c r="S3557" s="4">
        <f t="shared" si="1047"/>
        <v>13.388656979349525</v>
      </c>
      <c r="T3557" s="6">
        <f t="shared" si="1048"/>
        <v>-1.3669430644922655</v>
      </c>
      <c r="U3557" s="6">
        <f t="shared" si="1049"/>
        <v>0</v>
      </c>
      <c r="V3557" s="4">
        <f t="shared" si="1050"/>
        <v>93.577527731576325</v>
      </c>
      <c r="W3557" s="4">
        <f t="shared" si="1051"/>
        <v>4.9419109102617842</v>
      </c>
      <c r="X3557" s="4">
        <f t="shared" si="1052"/>
        <v>10175498.344358129</v>
      </c>
      <c r="Y3557" s="6">
        <f t="shared" si="1053"/>
        <v>485.63305693550774</v>
      </c>
      <c r="Z3557" s="6" t="e">
        <f t="shared" si="1054"/>
        <v>#DIV/0!</v>
      </c>
      <c r="AA3557" s="6" t="e">
        <f t="shared" si="1055"/>
        <v>#DIV/0!</v>
      </c>
      <c r="AB3557" s="26">
        <v>-13.586906357416865</v>
      </c>
      <c r="AC3557" s="4">
        <f t="shared" si="1056"/>
        <v>610.72359506588543</v>
      </c>
      <c r="AD3557" s="4">
        <f t="shared" si="1057"/>
        <v>8320269660.8502235</v>
      </c>
      <c r="AE3557" s="4">
        <f t="shared" si="1058"/>
        <v>4040.8862565511595</v>
      </c>
      <c r="AF3557" s="27">
        <v>-10.156431443339946</v>
      </c>
      <c r="AG3557" s="6">
        <f t="shared" si="1059"/>
        <v>74.300325354900053</v>
      </c>
      <c r="AH3557" s="6">
        <f t="shared" si="1060"/>
        <v>138367420.3571752</v>
      </c>
      <c r="AI3557" s="6">
        <f t="shared" si="1061"/>
        <v>491.61218922859069</v>
      </c>
      <c r="AK3557" s="1">
        <f t="shared" si="1062"/>
        <v>7.3401899212420155E-7</v>
      </c>
      <c r="AL3557" s="1">
        <f t="shared" si="1063"/>
        <v>1.5113605191825656</v>
      </c>
    </row>
    <row r="3558" spans="4:38" x14ac:dyDescent="0.25">
      <c r="D3558" s="1">
        <v>2016</v>
      </c>
      <c r="E3558" s="1" t="s">
        <v>106</v>
      </c>
      <c r="F3558" s="2" t="s">
        <v>290</v>
      </c>
      <c r="G3558">
        <v>2</v>
      </c>
      <c r="H3558">
        <v>2075001</v>
      </c>
      <c r="I3558" s="1">
        <v>568.42819999999995</v>
      </c>
      <c r="J3558" s="1">
        <v>5377</v>
      </c>
      <c r="K3558" s="1">
        <v>60483.69</v>
      </c>
      <c r="M3558" s="3"/>
      <c r="N3558">
        <v>88.9</v>
      </c>
      <c r="O3558"/>
      <c r="P3558"/>
      <c r="Q3558" s="1">
        <f t="shared" si="1045"/>
        <v>10</v>
      </c>
      <c r="R3558" s="5">
        <f t="shared" si="1046"/>
        <v>-0.2589597067844277</v>
      </c>
      <c r="S3558" s="4">
        <f t="shared" si="1047"/>
        <v>15.662838627640221</v>
      </c>
      <c r="T3558" s="6">
        <f t="shared" si="1048"/>
        <v>-1.4331852551269015</v>
      </c>
      <c r="U3558" s="6">
        <f t="shared" si="1049"/>
        <v>0</v>
      </c>
      <c r="V3558" s="4">
        <f t="shared" si="1050"/>
        <v>88.641040293215582</v>
      </c>
      <c r="W3558" s="4">
        <f t="shared" si="1051"/>
        <v>3.6291518639341294</v>
      </c>
      <c r="X3558" s="4">
        <f t="shared" si="1052"/>
        <v>7530493.7468151823</v>
      </c>
      <c r="Y3558" s="6">
        <f t="shared" si="1053"/>
        <v>-1.4331852551269015</v>
      </c>
      <c r="Z3558" s="6" t="e">
        <f t="shared" si="1054"/>
        <v>#DIV/0!</v>
      </c>
      <c r="AA3558" s="6" t="e">
        <f t="shared" si="1055"/>
        <v>#DIV/0!</v>
      </c>
      <c r="AB3558" s="26">
        <v>-13.586906357416865</v>
      </c>
      <c r="AC3558" s="4">
        <f t="shared" si="1056"/>
        <v>524.67260355400981</v>
      </c>
      <c r="AD3558" s="4">
        <f t="shared" si="1057"/>
        <v>6188456082.6580629</v>
      </c>
      <c r="AE3558" s="4">
        <f t="shared" si="1058"/>
        <v>2982.3870362751936</v>
      </c>
      <c r="AF3558" s="27">
        <v>-10.156431443339946</v>
      </c>
      <c r="AG3558" s="6">
        <f t="shared" si="1059"/>
        <v>70.866145231452606</v>
      </c>
      <c r="AH3558" s="6">
        <f t="shared" si="1060"/>
        <v>119794000.14006382</v>
      </c>
      <c r="AI3558" s="6">
        <f t="shared" si="1061"/>
        <v>402.82315374853181</v>
      </c>
      <c r="AK3558" s="1">
        <f t="shared" si="1062"/>
        <v>8.4782471838864957E-7</v>
      </c>
      <c r="AL3558" s="1">
        <f t="shared" si="1063"/>
        <v>1.7592371384811665</v>
      </c>
    </row>
    <row r="3559" spans="4:38" x14ac:dyDescent="0.25">
      <c r="D3559" s="1">
        <v>1980</v>
      </c>
      <c r="E3559" s="1" t="s">
        <v>102</v>
      </c>
      <c r="F3559" s="2" t="s">
        <v>291</v>
      </c>
      <c r="G3559">
        <v>1</v>
      </c>
      <c r="H3559">
        <v>1853001</v>
      </c>
      <c r="I3559" s="1">
        <v>0</v>
      </c>
      <c r="J3559" s="1">
        <v>21317</v>
      </c>
      <c r="K3559" s="1">
        <v>87905.15</v>
      </c>
      <c r="M3559" s="3"/>
      <c r="N3559">
        <v>242.5</v>
      </c>
      <c r="O3559"/>
      <c r="P3559"/>
      <c r="Q3559" s="1">
        <f t="shared" si="1045"/>
        <v>10</v>
      </c>
      <c r="R3559" s="5" t="e">
        <f t="shared" si="1046"/>
        <v>#DIV/0!</v>
      </c>
      <c r="S3559" s="4" t="e">
        <f t="shared" si="1047"/>
        <v>#DIV/0!</v>
      </c>
      <c r="T3559" s="6" t="e">
        <f t="shared" si="1048"/>
        <v>#NUM!</v>
      </c>
      <c r="U3559" s="6" t="e">
        <f t="shared" si="1049"/>
        <v>#NUM!</v>
      </c>
      <c r="V3559" s="4" t="e">
        <f t="shared" si="1050"/>
        <v>#DIV/0!</v>
      </c>
      <c r="W3559" s="4" t="e">
        <f t="shared" si="1051"/>
        <v>#DIV/0!</v>
      </c>
      <c r="X3559" s="4" t="e">
        <f t="shared" si="1052"/>
        <v>#DIV/0!</v>
      </c>
      <c r="Y3559" s="6" t="e">
        <f t="shared" si="1053"/>
        <v>#NUM!</v>
      </c>
      <c r="Z3559" s="6" t="e">
        <f t="shared" si="1054"/>
        <v>#NUM!</v>
      </c>
      <c r="AA3559" s="6" t="e">
        <f t="shared" si="1055"/>
        <v>#NUM!</v>
      </c>
      <c r="AB3559" s="26">
        <v>-13.586906357416865</v>
      </c>
      <c r="AC3559" s="4">
        <f t="shared" si="1056"/>
        <v>0</v>
      </c>
      <c r="AD3559" s="4">
        <f t="shared" si="1057"/>
        <v>0</v>
      </c>
      <c r="AE3559" s="4">
        <f t="shared" si="1058"/>
        <v>0</v>
      </c>
      <c r="AF3559" s="27">
        <v>-10.156431443339946</v>
      </c>
      <c r="AG3559" s="6" t="e">
        <f t="shared" si="1059"/>
        <v>#NUM!</v>
      </c>
      <c r="AH3559" s="6">
        <f t="shared" si="1060"/>
        <v>0</v>
      </c>
      <c r="AI3559" s="6" t="e">
        <f t="shared" si="1061"/>
        <v>#NUM!</v>
      </c>
      <c r="AK3559" s="1" t="e">
        <f t="shared" si="1062"/>
        <v>#DIV/0!</v>
      </c>
      <c r="AL3559" s="1" t="e">
        <f t="shared" si="1063"/>
        <v>#DIV/0!</v>
      </c>
    </row>
    <row r="3560" spans="4:38" x14ac:dyDescent="0.25">
      <c r="D3560" s="1">
        <v>1981</v>
      </c>
      <c r="E3560" s="1" t="s">
        <v>102</v>
      </c>
      <c r="F3560" s="2" t="s">
        <v>291</v>
      </c>
      <c r="G3560">
        <v>1</v>
      </c>
      <c r="H3560">
        <v>1918826</v>
      </c>
      <c r="I3560" s="1">
        <v>0</v>
      </c>
      <c r="J3560" s="1">
        <v>21685</v>
      </c>
      <c r="K3560" s="1">
        <v>90467.25</v>
      </c>
      <c r="M3560" s="3"/>
      <c r="N3560">
        <v>239.7</v>
      </c>
      <c r="O3560"/>
      <c r="P3560"/>
      <c r="Q3560" s="1">
        <f t="shared" si="1045"/>
        <v>10</v>
      </c>
      <c r="R3560" s="5" t="e">
        <f t="shared" si="1046"/>
        <v>#DIV/0!</v>
      </c>
      <c r="S3560" s="4" t="e">
        <f t="shared" si="1047"/>
        <v>#DIV/0!</v>
      </c>
      <c r="T3560" s="6" t="e">
        <f t="shared" si="1048"/>
        <v>#NUM!</v>
      </c>
      <c r="U3560" s="6" t="e">
        <f t="shared" si="1049"/>
        <v>#NUM!</v>
      </c>
      <c r="V3560" s="4" t="e">
        <f t="shared" si="1050"/>
        <v>#DIV/0!</v>
      </c>
      <c r="W3560" s="4" t="e">
        <f t="shared" si="1051"/>
        <v>#DIV/0!</v>
      </c>
      <c r="X3560" s="4" t="e">
        <f t="shared" si="1052"/>
        <v>#DIV/0!</v>
      </c>
      <c r="Y3560" s="6" t="e">
        <f t="shared" si="1053"/>
        <v>#NUM!</v>
      </c>
      <c r="Z3560" s="6" t="e">
        <f t="shared" si="1054"/>
        <v>#NUM!</v>
      </c>
      <c r="AA3560" s="6" t="e">
        <f t="shared" si="1055"/>
        <v>#NUM!</v>
      </c>
      <c r="AB3560" s="26">
        <v>-13.586906357416865</v>
      </c>
      <c r="AC3560" s="4">
        <f t="shared" si="1056"/>
        <v>0</v>
      </c>
      <c r="AD3560" s="4">
        <f t="shared" si="1057"/>
        <v>0</v>
      </c>
      <c r="AE3560" s="4">
        <f t="shared" si="1058"/>
        <v>0</v>
      </c>
      <c r="AF3560" s="27">
        <v>-10.156431443339946</v>
      </c>
      <c r="AG3560" s="6" t="e">
        <f t="shared" si="1059"/>
        <v>#NUM!</v>
      </c>
      <c r="AH3560" s="6">
        <f t="shared" si="1060"/>
        <v>0</v>
      </c>
      <c r="AI3560" s="6" t="e">
        <f t="shared" si="1061"/>
        <v>#NUM!</v>
      </c>
      <c r="AK3560" s="1" t="e">
        <f t="shared" si="1062"/>
        <v>#DIV/0!</v>
      </c>
      <c r="AL3560" s="1" t="e">
        <f t="shared" si="1063"/>
        <v>#DIV/0!</v>
      </c>
    </row>
    <row r="3561" spans="4:38" x14ac:dyDescent="0.25">
      <c r="D3561" s="1">
        <v>1982</v>
      </c>
      <c r="E3561" s="1" t="s">
        <v>102</v>
      </c>
      <c r="F3561" s="2" t="s">
        <v>291</v>
      </c>
      <c r="G3561">
        <v>1</v>
      </c>
      <c r="H3561">
        <v>1989483</v>
      </c>
      <c r="I3561" s="1">
        <v>0</v>
      </c>
      <c r="J3561" s="1">
        <v>22044</v>
      </c>
      <c r="K3561" s="1">
        <v>92855.94</v>
      </c>
      <c r="M3561" s="3"/>
      <c r="N3561">
        <v>237.4</v>
      </c>
      <c r="O3561"/>
      <c r="P3561"/>
      <c r="Q3561" s="1">
        <f t="shared" si="1045"/>
        <v>10</v>
      </c>
      <c r="R3561" s="5" t="e">
        <f t="shared" si="1046"/>
        <v>#DIV/0!</v>
      </c>
      <c r="S3561" s="4" t="e">
        <f t="shared" si="1047"/>
        <v>#DIV/0!</v>
      </c>
      <c r="T3561" s="6" t="e">
        <f t="shared" si="1048"/>
        <v>#NUM!</v>
      </c>
      <c r="U3561" s="6" t="e">
        <f t="shared" si="1049"/>
        <v>#NUM!</v>
      </c>
      <c r="V3561" s="4" t="e">
        <f t="shared" si="1050"/>
        <v>#DIV/0!</v>
      </c>
      <c r="W3561" s="4" t="e">
        <f t="shared" si="1051"/>
        <v>#DIV/0!</v>
      </c>
      <c r="X3561" s="4" t="e">
        <f t="shared" si="1052"/>
        <v>#DIV/0!</v>
      </c>
      <c r="Y3561" s="6" t="e">
        <f t="shared" si="1053"/>
        <v>#NUM!</v>
      </c>
      <c r="Z3561" s="6" t="e">
        <f t="shared" si="1054"/>
        <v>#NUM!</v>
      </c>
      <c r="AA3561" s="6" t="e">
        <f t="shared" si="1055"/>
        <v>#NUM!</v>
      </c>
      <c r="AB3561" s="26">
        <v>-13.586906357416865</v>
      </c>
      <c r="AC3561" s="4">
        <f t="shared" si="1056"/>
        <v>0</v>
      </c>
      <c r="AD3561" s="4">
        <f t="shared" si="1057"/>
        <v>0</v>
      </c>
      <c r="AE3561" s="4">
        <f t="shared" si="1058"/>
        <v>0</v>
      </c>
      <c r="AF3561" s="27">
        <v>-10.156431443339946</v>
      </c>
      <c r="AG3561" s="6" t="e">
        <f t="shared" si="1059"/>
        <v>#NUM!</v>
      </c>
      <c r="AH3561" s="6">
        <f t="shared" si="1060"/>
        <v>0</v>
      </c>
      <c r="AI3561" s="6" t="e">
        <f t="shared" si="1061"/>
        <v>#NUM!</v>
      </c>
      <c r="AK3561" s="1" t="e">
        <f t="shared" si="1062"/>
        <v>#DIV/0!</v>
      </c>
      <c r="AL3561" s="1" t="e">
        <f t="shared" si="1063"/>
        <v>#DIV/0!</v>
      </c>
    </row>
    <row r="3562" spans="4:38" x14ac:dyDescent="0.25">
      <c r="D3562" s="1">
        <v>1983</v>
      </c>
      <c r="E3562" s="1" t="s">
        <v>102</v>
      </c>
      <c r="F3562" s="2" t="s">
        <v>291</v>
      </c>
      <c r="G3562">
        <v>1</v>
      </c>
      <c r="H3562">
        <v>2057227</v>
      </c>
      <c r="I3562" s="1">
        <v>0</v>
      </c>
      <c r="J3562" s="1">
        <v>22430</v>
      </c>
      <c r="K3562" s="1">
        <v>94961.9</v>
      </c>
      <c r="M3562" s="3"/>
      <c r="N3562">
        <v>236.2</v>
      </c>
      <c r="O3562"/>
      <c r="P3562"/>
      <c r="Q3562" s="1">
        <f t="shared" si="1045"/>
        <v>10</v>
      </c>
      <c r="R3562" s="5" t="e">
        <f t="shared" si="1046"/>
        <v>#DIV/0!</v>
      </c>
      <c r="S3562" s="4" t="e">
        <f t="shared" si="1047"/>
        <v>#DIV/0!</v>
      </c>
      <c r="T3562" s="6" t="e">
        <f t="shared" si="1048"/>
        <v>#NUM!</v>
      </c>
      <c r="U3562" s="6" t="e">
        <f t="shared" si="1049"/>
        <v>#NUM!</v>
      </c>
      <c r="V3562" s="4" t="e">
        <f t="shared" si="1050"/>
        <v>#DIV/0!</v>
      </c>
      <c r="W3562" s="4" t="e">
        <f t="shared" si="1051"/>
        <v>#DIV/0!</v>
      </c>
      <c r="X3562" s="4" t="e">
        <f t="shared" si="1052"/>
        <v>#DIV/0!</v>
      </c>
      <c r="Y3562" s="6" t="e">
        <f t="shared" si="1053"/>
        <v>#NUM!</v>
      </c>
      <c r="Z3562" s="6" t="e">
        <f t="shared" si="1054"/>
        <v>#NUM!</v>
      </c>
      <c r="AA3562" s="6" t="e">
        <f t="shared" si="1055"/>
        <v>#NUM!</v>
      </c>
      <c r="AB3562" s="26">
        <v>-13.586906357416865</v>
      </c>
      <c r="AC3562" s="4">
        <f t="shared" si="1056"/>
        <v>0</v>
      </c>
      <c r="AD3562" s="4">
        <f t="shared" si="1057"/>
        <v>0</v>
      </c>
      <c r="AE3562" s="4">
        <f t="shared" si="1058"/>
        <v>0</v>
      </c>
      <c r="AF3562" s="27">
        <v>-10.156431443339946</v>
      </c>
      <c r="AG3562" s="6" t="e">
        <f t="shared" si="1059"/>
        <v>#NUM!</v>
      </c>
      <c r="AH3562" s="6">
        <f t="shared" si="1060"/>
        <v>0</v>
      </c>
      <c r="AI3562" s="6" t="e">
        <f t="shared" si="1061"/>
        <v>#NUM!</v>
      </c>
      <c r="AK3562" s="1" t="e">
        <f t="shared" si="1062"/>
        <v>#DIV/0!</v>
      </c>
      <c r="AL3562" s="1" t="e">
        <f t="shared" si="1063"/>
        <v>#DIV/0!</v>
      </c>
    </row>
    <row r="3563" spans="4:38" x14ac:dyDescent="0.25">
      <c r="D3563" s="1">
        <v>1984</v>
      </c>
      <c r="E3563" s="1" t="s">
        <v>102</v>
      </c>
      <c r="F3563" s="2" t="s">
        <v>291</v>
      </c>
      <c r="G3563">
        <v>1</v>
      </c>
      <c r="H3563">
        <v>2111671</v>
      </c>
      <c r="I3563" s="1">
        <v>0</v>
      </c>
      <c r="J3563" s="1">
        <v>22831</v>
      </c>
      <c r="K3563" s="1">
        <v>96700.55</v>
      </c>
      <c r="M3563" s="3"/>
      <c r="N3563">
        <v>236.1</v>
      </c>
      <c r="O3563"/>
      <c r="P3563"/>
      <c r="Q3563" s="1">
        <f t="shared" si="1045"/>
        <v>10</v>
      </c>
      <c r="R3563" s="5" t="e">
        <f t="shared" si="1046"/>
        <v>#DIV/0!</v>
      </c>
      <c r="S3563" s="4" t="e">
        <f t="shared" si="1047"/>
        <v>#DIV/0!</v>
      </c>
      <c r="T3563" s="6" t="e">
        <f t="shared" si="1048"/>
        <v>#NUM!</v>
      </c>
      <c r="U3563" s="6" t="e">
        <f t="shared" si="1049"/>
        <v>#NUM!</v>
      </c>
      <c r="V3563" s="4" t="e">
        <f t="shared" si="1050"/>
        <v>#DIV/0!</v>
      </c>
      <c r="W3563" s="4" t="e">
        <f t="shared" si="1051"/>
        <v>#DIV/0!</v>
      </c>
      <c r="X3563" s="4" t="e">
        <f t="shared" si="1052"/>
        <v>#DIV/0!</v>
      </c>
      <c r="Y3563" s="6" t="e">
        <f t="shared" si="1053"/>
        <v>#NUM!</v>
      </c>
      <c r="Z3563" s="6" t="e">
        <f t="shared" si="1054"/>
        <v>#NUM!</v>
      </c>
      <c r="AA3563" s="6" t="e">
        <f t="shared" si="1055"/>
        <v>#NUM!</v>
      </c>
      <c r="AB3563" s="26">
        <v>-13.586906357416865</v>
      </c>
      <c r="AC3563" s="4">
        <f t="shared" si="1056"/>
        <v>0</v>
      </c>
      <c r="AD3563" s="4">
        <f t="shared" si="1057"/>
        <v>0</v>
      </c>
      <c r="AE3563" s="4">
        <f t="shared" si="1058"/>
        <v>0</v>
      </c>
      <c r="AF3563" s="27">
        <v>-10.156431443339946</v>
      </c>
      <c r="AG3563" s="6" t="e">
        <f t="shared" si="1059"/>
        <v>#NUM!</v>
      </c>
      <c r="AH3563" s="6">
        <f t="shared" si="1060"/>
        <v>0</v>
      </c>
      <c r="AI3563" s="6" t="e">
        <f t="shared" si="1061"/>
        <v>#NUM!</v>
      </c>
      <c r="AK3563" s="1" t="e">
        <f t="shared" si="1062"/>
        <v>#DIV/0!</v>
      </c>
      <c r="AL3563" s="1" t="e">
        <f t="shared" si="1063"/>
        <v>#DIV/0!</v>
      </c>
    </row>
    <row r="3564" spans="4:38" x14ac:dyDescent="0.25">
      <c r="D3564" s="1">
        <v>1985</v>
      </c>
      <c r="E3564" s="1" t="s">
        <v>102</v>
      </c>
      <c r="F3564" s="2" t="s">
        <v>291</v>
      </c>
      <c r="G3564">
        <v>1</v>
      </c>
      <c r="H3564">
        <v>2145754</v>
      </c>
      <c r="I3564" s="1">
        <v>0</v>
      </c>
      <c r="J3564" s="1">
        <v>23296</v>
      </c>
      <c r="K3564" s="1">
        <v>98005.89</v>
      </c>
      <c r="M3564" s="3"/>
      <c r="N3564">
        <v>237.7</v>
      </c>
      <c r="O3564"/>
      <c r="P3564"/>
      <c r="Q3564" s="1">
        <f t="shared" si="1045"/>
        <v>10</v>
      </c>
      <c r="R3564" s="5" t="e">
        <f t="shared" si="1046"/>
        <v>#DIV/0!</v>
      </c>
      <c r="S3564" s="4" t="e">
        <f t="shared" si="1047"/>
        <v>#DIV/0!</v>
      </c>
      <c r="T3564" s="6" t="e">
        <f t="shared" si="1048"/>
        <v>#NUM!</v>
      </c>
      <c r="U3564" s="6" t="e">
        <f t="shared" si="1049"/>
        <v>#NUM!</v>
      </c>
      <c r="V3564" s="4" t="e">
        <f t="shared" si="1050"/>
        <v>#DIV/0!</v>
      </c>
      <c r="W3564" s="4" t="e">
        <f t="shared" si="1051"/>
        <v>#DIV/0!</v>
      </c>
      <c r="X3564" s="4" t="e">
        <f t="shared" si="1052"/>
        <v>#DIV/0!</v>
      </c>
      <c r="Y3564" s="6" t="e">
        <f t="shared" si="1053"/>
        <v>#NUM!</v>
      </c>
      <c r="Z3564" s="6" t="e">
        <f t="shared" si="1054"/>
        <v>#NUM!</v>
      </c>
      <c r="AA3564" s="6" t="e">
        <f t="shared" si="1055"/>
        <v>#NUM!</v>
      </c>
      <c r="AB3564" s="26">
        <v>-13.586906357416865</v>
      </c>
      <c r="AC3564" s="4">
        <f t="shared" si="1056"/>
        <v>0</v>
      </c>
      <c r="AD3564" s="4">
        <f t="shared" si="1057"/>
        <v>0</v>
      </c>
      <c r="AE3564" s="4">
        <f t="shared" si="1058"/>
        <v>0</v>
      </c>
      <c r="AF3564" s="27">
        <v>-10.156431443339946</v>
      </c>
      <c r="AG3564" s="6" t="e">
        <f t="shared" si="1059"/>
        <v>#NUM!</v>
      </c>
      <c r="AH3564" s="6">
        <f t="shared" si="1060"/>
        <v>0</v>
      </c>
      <c r="AI3564" s="6" t="e">
        <f t="shared" si="1061"/>
        <v>#NUM!</v>
      </c>
      <c r="AK3564" s="1" t="e">
        <f t="shared" si="1062"/>
        <v>#DIV/0!</v>
      </c>
      <c r="AL3564" s="1" t="e">
        <f t="shared" si="1063"/>
        <v>#DIV/0!</v>
      </c>
    </row>
    <row r="3565" spans="4:38" x14ac:dyDescent="0.25">
      <c r="D3565" s="1">
        <v>1986</v>
      </c>
      <c r="E3565" s="1" t="s">
        <v>102</v>
      </c>
      <c r="F3565" s="2" t="s">
        <v>291</v>
      </c>
      <c r="G3565">
        <v>1</v>
      </c>
      <c r="H3565">
        <v>2158429</v>
      </c>
      <c r="I3565" s="1">
        <v>0</v>
      </c>
      <c r="J3565" s="1">
        <v>23778</v>
      </c>
      <c r="K3565" s="1">
        <v>98663.9</v>
      </c>
      <c r="M3565" s="3"/>
      <c r="N3565">
        <v>241</v>
      </c>
      <c r="O3565"/>
      <c r="P3565"/>
      <c r="Q3565" s="1">
        <f t="shared" si="1045"/>
        <v>10</v>
      </c>
      <c r="R3565" s="5" t="e">
        <f t="shared" si="1046"/>
        <v>#DIV/0!</v>
      </c>
      <c r="S3565" s="4" t="e">
        <f t="shared" si="1047"/>
        <v>#DIV/0!</v>
      </c>
      <c r="T3565" s="6" t="e">
        <f t="shared" si="1048"/>
        <v>#NUM!</v>
      </c>
      <c r="U3565" s="6" t="e">
        <f t="shared" si="1049"/>
        <v>#NUM!</v>
      </c>
      <c r="V3565" s="4" t="e">
        <f t="shared" si="1050"/>
        <v>#DIV/0!</v>
      </c>
      <c r="W3565" s="4" t="e">
        <f t="shared" si="1051"/>
        <v>#DIV/0!</v>
      </c>
      <c r="X3565" s="4" t="e">
        <f t="shared" si="1052"/>
        <v>#DIV/0!</v>
      </c>
      <c r="Y3565" s="6" t="e">
        <f t="shared" si="1053"/>
        <v>#NUM!</v>
      </c>
      <c r="Z3565" s="6" t="e">
        <f t="shared" si="1054"/>
        <v>#NUM!</v>
      </c>
      <c r="AA3565" s="6" t="e">
        <f t="shared" si="1055"/>
        <v>#NUM!</v>
      </c>
      <c r="AB3565" s="26">
        <v>-13.586906357416865</v>
      </c>
      <c r="AC3565" s="4">
        <f t="shared" si="1056"/>
        <v>0</v>
      </c>
      <c r="AD3565" s="4">
        <f t="shared" si="1057"/>
        <v>0</v>
      </c>
      <c r="AE3565" s="4">
        <f t="shared" si="1058"/>
        <v>0</v>
      </c>
      <c r="AF3565" s="27">
        <v>-10.156431443339946</v>
      </c>
      <c r="AG3565" s="6" t="e">
        <f t="shared" si="1059"/>
        <v>#NUM!</v>
      </c>
      <c r="AH3565" s="6">
        <f t="shared" si="1060"/>
        <v>0</v>
      </c>
      <c r="AI3565" s="6" t="e">
        <f t="shared" si="1061"/>
        <v>#NUM!</v>
      </c>
      <c r="AK3565" s="1" t="e">
        <f t="shared" si="1062"/>
        <v>#DIV/0!</v>
      </c>
      <c r="AL3565" s="1" t="e">
        <f t="shared" si="1063"/>
        <v>#DIV/0!</v>
      </c>
    </row>
    <row r="3566" spans="4:38" x14ac:dyDescent="0.25">
      <c r="D3566" s="1">
        <v>1987</v>
      </c>
      <c r="E3566" s="1" t="s">
        <v>102</v>
      </c>
      <c r="F3566" s="2" t="s">
        <v>291</v>
      </c>
      <c r="G3566">
        <v>1</v>
      </c>
      <c r="H3566">
        <v>2153316</v>
      </c>
      <c r="I3566" s="1">
        <v>0</v>
      </c>
      <c r="J3566" s="1">
        <v>24246</v>
      </c>
      <c r="K3566" s="1">
        <v>98721.5</v>
      </c>
      <c r="M3566" s="3"/>
      <c r="N3566">
        <v>245.6</v>
      </c>
      <c r="O3566"/>
      <c r="P3566"/>
      <c r="Q3566" s="1">
        <f t="shared" si="1045"/>
        <v>10</v>
      </c>
      <c r="R3566" s="5" t="e">
        <f t="shared" si="1046"/>
        <v>#DIV/0!</v>
      </c>
      <c r="S3566" s="4" t="e">
        <f t="shared" si="1047"/>
        <v>#DIV/0!</v>
      </c>
      <c r="T3566" s="6" t="e">
        <f t="shared" si="1048"/>
        <v>#NUM!</v>
      </c>
      <c r="U3566" s="6" t="e">
        <f t="shared" si="1049"/>
        <v>#NUM!</v>
      </c>
      <c r="V3566" s="4" t="e">
        <f t="shared" si="1050"/>
        <v>#DIV/0!</v>
      </c>
      <c r="W3566" s="4" t="e">
        <f t="shared" si="1051"/>
        <v>#DIV/0!</v>
      </c>
      <c r="X3566" s="4" t="e">
        <f t="shared" si="1052"/>
        <v>#DIV/0!</v>
      </c>
      <c r="Y3566" s="6" t="e">
        <f t="shared" si="1053"/>
        <v>#NUM!</v>
      </c>
      <c r="Z3566" s="6" t="e">
        <f t="shared" si="1054"/>
        <v>#NUM!</v>
      </c>
      <c r="AA3566" s="6" t="e">
        <f t="shared" si="1055"/>
        <v>#NUM!</v>
      </c>
      <c r="AB3566" s="26">
        <v>-13.586906357416865</v>
      </c>
      <c r="AC3566" s="4">
        <f t="shared" si="1056"/>
        <v>0</v>
      </c>
      <c r="AD3566" s="4">
        <f t="shared" si="1057"/>
        <v>0</v>
      </c>
      <c r="AE3566" s="4">
        <f t="shared" si="1058"/>
        <v>0</v>
      </c>
      <c r="AF3566" s="27">
        <v>-10.156431443339946</v>
      </c>
      <c r="AG3566" s="6" t="e">
        <f t="shared" si="1059"/>
        <v>#NUM!</v>
      </c>
      <c r="AH3566" s="6">
        <f t="shared" si="1060"/>
        <v>0</v>
      </c>
      <c r="AI3566" s="6" t="e">
        <f t="shared" si="1061"/>
        <v>#NUM!</v>
      </c>
      <c r="AK3566" s="1" t="e">
        <f t="shared" si="1062"/>
        <v>#DIV/0!</v>
      </c>
      <c r="AL3566" s="1" t="e">
        <f t="shared" si="1063"/>
        <v>#DIV/0!</v>
      </c>
    </row>
    <row r="3567" spans="4:38" x14ac:dyDescent="0.25">
      <c r="D3567" s="1">
        <v>1988</v>
      </c>
      <c r="E3567" s="1" t="s">
        <v>102</v>
      </c>
      <c r="F3567" s="2" t="s">
        <v>291</v>
      </c>
      <c r="G3567">
        <v>1</v>
      </c>
      <c r="H3567">
        <v>2134097</v>
      </c>
      <c r="I3567" s="1">
        <v>0</v>
      </c>
      <c r="J3567" s="1">
        <v>24637</v>
      </c>
      <c r="K3567" s="1">
        <v>98116.29</v>
      </c>
      <c r="M3567" s="3"/>
      <c r="N3567">
        <v>251.1</v>
      </c>
      <c r="O3567"/>
      <c r="P3567"/>
      <c r="Q3567" s="1">
        <f t="shared" si="1045"/>
        <v>10</v>
      </c>
      <c r="R3567" s="5" t="e">
        <f t="shared" si="1046"/>
        <v>#DIV/0!</v>
      </c>
      <c r="S3567" s="4" t="e">
        <f t="shared" si="1047"/>
        <v>#DIV/0!</v>
      </c>
      <c r="T3567" s="6" t="e">
        <f t="shared" si="1048"/>
        <v>#NUM!</v>
      </c>
      <c r="U3567" s="6" t="e">
        <f t="shared" si="1049"/>
        <v>#NUM!</v>
      </c>
      <c r="V3567" s="4" t="e">
        <f t="shared" si="1050"/>
        <v>#DIV/0!</v>
      </c>
      <c r="W3567" s="4" t="e">
        <f t="shared" si="1051"/>
        <v>#DIV/0!</v>
      </c>
      <c r="X3567" s="4" t="e">
        <f t="shared" si="1052"/>
        <v>#DIV/0!</v>
      </c>
      <c r="Y3567" s="6" t="e">
        <f t="shared" si="1053"/>
        <v>#NUM!</v>
      </c>
      <c r="Z3567" s="6" t="e">
        <f t="shared" si="1054"/>
        <v>#NUM!</v>
      </c>
      <c r="AA3567" s="6" t="e">
        <f t="shared" si="1055"/>
        <v>#NUM!</v>
      </c>
      <c r="AB3567" s="26">
        <v>-13.586906357416865</v>
      </c>
      <c r="AC3567" s="4">
        <f t="shared" si="1056"/>
        <v>0</v>
      </c>
      <c r="AD3567" s="4">
        <f t="shared" si="1057"/>
        <v>0</v>
      </c>
      <c r="AE3567" s="4">
        <f t="shared" si="1058"/>
        <v>0</v>
      </c>
      <c r="AF3567" s="27">
        <v>-10.156431443339946</v>
      </c>
      <c r="AG3567" s="6" t="e">
        <f t="shared" si="1059"/>
        <v>#NUM!</v>
      </c>
      <c r="AH3567" s="6">
        <f t="shared" si="1060"/>
        <v>0</v>
      </c>
      <c r="AI3567" s="6" t="e">
        <f t="shared" si="1061"/>
        <v>#NUM!</v>
      </c>
      <c r="AK3567" s="1" t="e">
        <f t="shared" si="1062"/>
        <v>#DIV/0!</v>
      </c>
      <c r="AL3567" s="1" t="e">
        <f t="shared" si="1063"/>
        <v>#DIV/0!</v>
      </c>
    </row>
    <row r="3568" spans="4:38" x14ac:dyDescent="0.25">
      <c r="D3568" s="1">
        <v>1989</v>
      </c>
      <c r="E3568" s="1" t="s">
        <v>102</v>
      </c>
      <c r="F3568" s="2" t="s">
        <v>291</v>
      </c>
      <c r="G3568">
        <v>1</v>
      </c>
      <c r="H3568">
        <v>2106431</v>
      </c>
      <c r="I3568" s="1">
        <v>0</v>
      </c>
      <c r="J3568" s="1">
        <v>24867</v>
      </c>
      <c r="K3568" s="1">
        <v>97023.02</v>
      </c>
      <c r="M3568" s="3"/>
      <c r="N3568">
        <v>256.3</v>
      </c>
      <c r="O3568"/>
      <c r="P3568"/>
      <c r="Q3568" s="1">
        <f t="shared" si="1045"/>
        <v>10</v>
      </c>
      <c r="R3568" s="5" t="e">
        <f t="shared" si="1046"/>
        <v>#DIV/0!</v>
      </c>
      <c r="S3568" s="4" t="e">
        <f t="shared" si="1047"/>
        <v>#DIV/0!</v>
      </c>
      <c r="T3568" s="6" t="e">
        <f t="shared" si="1048"/>
        <v>#NUM!</v>
      </c>
      <c r="U3568" s="6" t="e">
        <f t="shared" si="1049"/>
        <v>#NUM!</v>
      </c>
      <c r="V3568" s="4" t="e">
        <f t="shared" si="1050"/>
        <v>#DIV/0!</v>
      </c>
      <c r="W3568" s="4" t="e">
        <f t="shared" si="1051"/>
        <v>#DIV/0!</v>
      </c>
      <c r="X3568" s="4" t="e">
        <f t="shared" si="1052"/>
        <v>#DIV/0!</v>
      </c>
      <c r="Y3568" s="6" t="e">
        <f t="shared" si="1053"/>
        <v>#NUM!</v>
      </c>
      <c r="Z3568" s="6" t="e">
        <f t="shared" si="1054"/>
        <v>#NUM!</v>
      </c>
      <c r="AA3568" s="6" t="e">
        <f t="shared" si="1055"/>
        <v>#NUM!</v>
      </c>
      <c r="AB3568" s="26">
        <v>-13.586906357416865</v>
      </c>
      <c r="AC3568" s="4">
        <f t="shared" si="1056"/>
        <v>0</v>
      </c>
      <c r="AD3568" s="4">
        <f t="shared" si="1057"/>
        <v>0</v>
      </c>
      <c r="AE3568" s="4">
        <f t="shared" si="1058"/>
        <v>0</v>
      </c>
      <c r="AF3568" s="27">
        <v>-10.156431443339946</v>
      </c>
      <c r="AG3568" s="6" t="e">
        <f t="shared" si="1059"/>
        <v>#NUM!</v>
      </c>
      <c r="AH3568" s="6">
        <f t="shared" si="1060"/>
        <v>0</v>
      </c>
      <c r="AI3568" s="6" t="e">
        <f t="shared" si="1061"/>
        <v>#NUM!</v>
      </c>
      <c r="AK3568" s="1" t="e">
        <f t="shared" si="1062"/>
        <v>#DIV/0!</v>
      </c>
      <c r="AL3568" s="1" t="e">
        <f t="shared" si="1063"/>
        <v>#DIV/0!</v>
      </c>
    </row>
    <row r="3569" spans="4:38" x14ac:dyDescent="0.25">
      <c r="D3569" s="1">
        <v>1990</v>
      </c>
      <c r="E3569" s="1" t="s">
        <v>102</v>
      </c>
      <c r="F3569" s="2" t="s">
        <v>291</v>
      </c>
      <c r="G3569">
        <v>1</v>
      </c>
      <c r="H3569">
        <v>2075912</v>
      </c>
      <c r="I3569" s="1">
        <v>0</v>
      </c>
      <c r="J3569" s="1">
        <v>24897</v>
      </c>
      <c r="K3569" s="1">
        <v>95573.9</v>
      </c>
      <c r="L3569" s="1">
        <v>100000</v>
      </c>
      <c r="M3569" s="3">
        <v>1400</v>
      </c>
      <c r="N3569">
        <v>260.5</v>
      </c>
      <c r="O3569">
        <v>1500</v>
      </c>
      <c r="P3569"/>
      <c r="Q3569" s="1">
        <f t="shared" si="1045"/>
        <v>10</v>
      </c>
      <c r="R3569" s="5" t="e">
        <f t="shared" si="1046"/>
        <v>#DIV/0!</v>
      </c>
      <c r="S3569" s="4" t="e">
        <f t="shared" si="1047"/>
        <v>#DIV/0!</v>
      </c>
      <c r="T3569" s="6" t="e">
        <f t="shared" si="1048"/>
        <v>#NUM!</v>
      </c>
      <c r="U3569" s="6" t="e">
        <f t="shared" si="1049"/>
        <v>#NUM!</v>
      </c>
      <c r="V3569" s="4" t="e">
        <f t="shared" si="1050"/>
        <v>#DIV/0!</v>
      </c>
      <c r="W3569" s="4" t="e">
        <f t="shared" si="1051"/>
        <v>#DIV/0!</v>
      </c>
      <c r="X3569" s="4" t="e">
        <f t="shared" si="1052"/>
        <v>#DIV/0!</v>
      </c>
      <c r="Y3569" s="6" t="e">
        <f t="shared" si="1053"/>
        <v>#NUM!</v>
      </c>
      <c r="Z3569" s="6" t="e">
        <f t="shared" si="1054"/>
        <v>#NUM!</v>
      </c>
      <c r="AA3569" s="6" t="e">
        <f t="shared" si="1055"/>
        <v>#NUM!</v>
      </c>
      <c r="AB3569" s="26">
        <v>-13.586906357416865</v>
      </c>
      <c r="AC3569" s="4">
        <f t="shared" si="1056"/>
        <v>0</v>
      </c>
      <c r="AD3569" s="4">
        <f t="shared" si="1057"/>
        <v>0</v>
      </c>
      <c r="AE3569" s="4">
        <f t="shared" si="1058"/>
        <v>0</v>
      </c>
      <c r="AF3569" s="27">
        <v>-10.156431443339946</v>
      </c>
      <c r="AG3569" s="6" t="e">
        <f t="shared" si="1059"/>
        <v>#NUM!</v>
      </c>
      <c r="AH3569" s="6">
        <f t="shared" si="1060"/>
        <v>0</v>
      </c>
      <c r="AI3569" s="6" t="e">
        <f t="shared" si="1061"/>
        <v>#NUM!</v>
      </c>
      <c r="AK3569" s="1" t="e">
        <f t="shared" si="1062"/>
        <v>#DIV/0!</v>
      </c>
      <c r="AL3569" s="1" t="e">
        <f t="shared" si="1063"/>
        <v>#DIV/0!</v>
      </c>
    </row>
    <row r="3570" spans="4:38" x14ac:dyDescent="0.25">
      <c r="D3570" s="1">
        <v>1991</v>
      </c>
      <c r="E3570" s="1" t="s">
        <v>102</v>
      </c>
      <c r="F3570" s="2" t="s">
        <v>291</v>
      </c>
      <c r="G3570">
        <v>1</v>
      </c>
      <c r="H3570">
        <v>2040139</v>
      </c>
      <c r="I3570" s="1">
        <v>0</v>
      </c>
      <c r="J3570" s="1">
        <v>24689</v>
      </c>
      <c r="K3570" s="1">
        <v>94125.05</v>
      </c>
      <c r="L3570" s="1">
        <v>103658.5</v>
      </c>
      <c r="M3570" s="3">
        <v>1500</v>
      </c>
      <c r="N3570">
        <v>262.3</v>
      </c>
      <c r="O3570">
        <v>1640</v>
      </c>
      <c r="P3570"/>
      <c r="Q3570" s="1">
        <f t="shared" si="1045"/>
        <v>10</v>
      </c>
      <c r="R3570" s="5" t="e">
        <f t="shared" si="1046"/>
        <v>#DIV/0!</v>
      </c>
      <c r="S3570" s="4" t="e">
        <f t="shared" si="1047"/>
        <v>#DIV/0!</v>
      </c>
      <c r="T3570" s="6" t="e">
        <f t="shared" si="1048"/>
        <v>#NUM!</v>
      </c>
      <c r="U3570" s="6" t="e">
        <f t="shared" si="1049"/>
        <v>#NUM!</v>
      </c>
      <c r="V3570" s="4" t="e">
        <f t="shared" si="1050"/>
        <v>#DIV/0!</v>
      </c>
      <c r="W3570" s="4" t="e">
        <f t="shared" si="1051"/>
        <v>#DIV/0!</v>
      </c>
      <c r="X3570" s="4" t="e">
        <f t="shared" si="1052"/>
        <v>#DIV/0!</v>
      </c>
      <c r="Y3570" s="6" t="e">
        <f t="shared" si="1053"/>
        <v>#NUM!</v>
      </c>
      <c r="Z3570" s="6" t="e">
        <f t="shared" si="1054"/>
        <v>#NUM!</v>
      </c>
      <c r="AA3570" s="6" t="e">
        <f t="shared" si="1055"/>
        <v>#NUM!</v>
      </c>
      <c r="AB3570" s="26">
        <v>-13.586906357416865</v>
      </c>
      <c r="AC3570" s="4">
        <f t="shared" si="1056"/>
        <v>0</v>
      </c>
      <c r="AD3570" s="4">
        <f t="shared" si="1057"/>
        <v>0</v>
      </c>
      <c r="AE3570" s="4">
        <f t="shared" si="1058"/>
        <v>0</v>
      </c>
      <c r="AF3570" s="27">
        <v>-10.156431443339946</v>
      </c>
      <c r="AG3570" s="6" t="e">
        <f t="shared" si="1059"/>
        <v>#NUM!</v>
      </c>
      <c r="AH3570" s="6">
        <f t="shared" si="1060"/>
        <v>0</v>
      </c>
      <c r="AI3570" s="6" t="e">
        <f t="shared" si="1061"/>
        <v>#NUM!</v>
      </c>
      <c r="AK3570" s="1" t="e">
        <f t="shared" si="1062"/>
        <v>#DIV/0!</v>
      </c>
      <c r="AL3570" s="1" t="e">
        <f t="shared" si="1063"/>
        <v>#DIV/0!</v>
      </c>
    </row>
    <row r="3571" spans="4:38" x14ac:dyDescent="0.25">
      <c r="D3571" s="1">
        <v>1992</v>
      </c>
      <c r="E3571" s="1" t="s">
        <v>102</v>
      </c>
      <c r="F3571" s="2" t="s">
        <v>291</v>
      </c>
      <c r="G3571">
        <v>1</v>
      </c>
      <c r="H3571">
        <v>2001624</v>
      </c>
      <c r="I3571" s="1">
        <v>0</v>
      </c>
      <c r="J3571" s="1">
        <v>24290</v>
      </c>
      <c r="K3571" s="1">
        <v>92922.72</v>
      </c>
      <c r="L3571" s="1">
        <v>94972.07</v>
      </c>
      <c r="M3571" s="3">
        <v>1700</v>
      </c>
      <c r="N3571">
        <v>261.39999999999998</v>
      </c>
      <c r="O3571">
        <v>1790</v>
      </c>
      <c r="P3571"/>
      <c r="Q3571" s="1">
        <f t="shared" si="1045"/>
        <v>10</v>
      </c>
      <c r="R3571" s="5" t="e">
        <f t="shared" si="1046"/>
        <v>#DIV/0!</v>
      </c>
      <c r="S3571" s="4" t="e">
        <f t="shared" si="1047"/>
        <v>#DIV/0!</v>
      </c>
      <c r="T3571" s="6" t="e">
        <f t="shared" si="1048"/>
        <v>#NUM!</v>
      </c>
      <c r="U3571" s="6" t="e">
        <f t="shared" si="1049"/>
        <v>#NUM!</v>
      </c>
      <c r="V3571" s="4" t="e">
        <f t="shared" si="1050"/>
        <v>#DIV/0!</v>
      </c>
      <c r="W3571" s="4" t="e">
        <f t="shared" si="1051"/>
        <v>#DIV/0!</v>
      </c>
      <c r="X3571" s="4" t="e">
        <f t="shared" si="1052"/>
        <v>#DIV/0!</v>
      </c>
      <c r="Y3571" s="6" t="e">
        <f t="shared" si="1053"/>
        <v>#NUM!</v>
      </c>
      <c r="Z3571" s="6" t="e">
        <f t="shared" si="1054"/>
        <v>#NUM!</v>
      </c>
      <c r="AA3571" s="6" t="e">
        <f t="shared" si="1055"/>
        <v>#NUM!</v>
      </c>
      <c r="AB3571" s="26">
        <v>-13.586906357416865</v>
      </c>
      <c r="AC3571" s="4">
        <f t="shared" si="1056"/>
        <v>0</v>
      </c>
      <c r="AD3571" s="4">
        <f t="shared" si="1057"/>
        <v>0</v>
      </c>
      <c r="AE3571" s="4">
        <f t="shared" si="1058"/>
        <v>0</v>
      </c>
      <c r="AF3571" s="27">
        <v>-10.156431443339946</v>
      </c>
      <c r="AG3571" s="6" t="e">
        <f t="shared" si="1059"/>
        <v>#NUM!</v>
      </c>
      <c r="AH3571" s="6">
        <f t="shared" si="1060"/>
        <v>0</v>
      </c>
      <c r="AI3571" s="6" t="e">
        <f t="shared" si="1061"/>
        <v>#NUM!</v>
      </c>
      <c r="AK3571" s="1" t="e">
        <f t="shared" si="1062"/>
        <v>#DIV/0!</v>
      </c>
      <c r="AL3571" s="1" t="e">
        <f t="shared" si="1063"/>
        <v>#DIV/0!</v>
      </c>
    </row>
    <row r="3572" spans="4:38" x14ac:dyDescent="0.25">
      <c r="D3572" s="1">
        <v>1993</v>
      </c>
      <c r="E3572" s="1" t="s">
        <v>102</v>
      </c>
      <c r="F3572" s="2" t="s">
        <v>291</v>
      </c>
      <c r="G3572">
        <v>1</v>
      </c>
      <c r="H3572">
        <v>1976699</v>
      </c>
      <c r="I3572" s="1">
        <v>0</v>
      </c>
      <c r="J3572" s="1">
        <v>23788</v>
      </c>
      <c r="K3572" s="1">
        <v>92308.89</v>
      </c>
      <c r="L3572" s="1">
        <v>97297.3</v>
      </c>
      <c r="M3572" s="3">
        <v>1700</v>
      </c>
      <c r="N3572">
        <v>257.7</v>
      </c>
      <c r="O3572">
        <v>1850</v>
      </c>
      <c r="P3572"/>
      <c r="Q3572" s="1">
        <f t="shared" si="1045"/>
        <v>10</v>
      </c>
      <c r="R3572" s="5" t="e">
        <f t="shared" si="1046"/>
        <v>#DIV/0!</v>
      </c>
      <c r="S3572" s="4" t="e">
        <f t="shared" si="1047"/>
        <v>#DIV/0!</v>
      </c>
      <c r="T3572" s="6" t="e">
        <f t="shared" si="1048"/>
        <v>#NUM!</v>
      </c>
      <c r="U3572" s="6" t="e">
        <f t="shared" si="1049"/>
        <v>#NUM!</v>
      </c>
      <c r="V3572" s="4" t="e">
        <f t="shared" si="1050"/>
        <v>#DIV/0!</v>
      </c>
      <c r="W3572" s="4" t="e">
        <f t="shared" si="1051"/>
        <v>#DIV/0!</v>
      </c>
      <c r="X3572" s="4" t="e">
        <f t="shared" si="1052"/>
        <v>#DIV/0!</v>
      </c>
      <c r="Y3572" s="6" t="e">
        <f t="shared" si="1053"/>
        <v>#NUM!</v>
      </c>
      <c r="Z3572" s="6" t="e">
        <f t="shared" si="1054"/>
        <v>#NUM!</v>
      </c>
      <c r="AA3572" s="6" t="e">
        <f t="shared" si="1055"/>
        <v>#NUM!</v>
      </c>
      <c r="AB3572" s="26">
        <v>-13.586906357416865</v>
      </c>
      <c r="AC3572" s="4">
        <f t="shared" si="1056"/>
        <v>0</v>
      </c>
      <c r="AD3572" s="4">
        <f t="shared" si="1057"/>
        <v>0</v>
      </c>
      <c r="AE3572" s="4">
        <f t="shared" si="1058"/>
        <v>0</v>
      </c>
      <c r="AF3572" s="27">
        <v>-10.156431443339946</v>
      </c>
      <c r="AG3572" s="6" t="e">
        <f t="shared" si="1059"/>
        <v>#NUM!</v>
      </c>
      <c r="AH3572" s="6">
        <f t="shared" si="1060"/>
        <v>0</v>
      </c>
      <c r="AI3572" s="6" t="e">
        <f t="shared" si="1061"/>
        <v>#NUM!</v>
      </c>
      <c r="AK3572" s="1" t="e">
        <f t="shared" si="1062"/>
        <v>#DIV/0!</v>
      </c>
      <c r="AL3572" s="1" t="e">
        <f t="shared" si="1063"/>
        <v>#DIV/0!</v>
      </c>
    </row>
    <row r="3573" spans="4:38" x14ac:dyDescent="0.25">
      <c r="D3573" s="1">
        <v>1994</v>
      </c>
      <c r="E3573" s="1" t="s">
        <v>102</v>
      </c>
      <c r="F3573" s="2" t="s">
        <v>291</v>
      </c>
      <c r="G3573">
        <v>1</v>
      </c>
      <c r="H3573">
        <v>1986493</v>
      </c>
      <c r="I3573" s="1">
        <v>0</v>
      </c>
      <c r="J3573" s="1">
        <v>23259</v>
      </c>
      <c r="K3573" s="1">
        <v>92481.11</v>
      </c>
      <c r="L3573" s="1">
        <v>95238.1</v>
      </c>
      <c r="M3573" s="3">
        <v>1800</v>
      </c>
      <c r="N3573">
        <v>251.5</v>
      </c>
      <c r="O3573">
        <v>1890</v>
      </c>
      <c r="P3573"/>
      <c r="Q3573" s="1">
        <f t="shared" si="1045"/>
        <v>10</v>
      </c>
      <c r="R3573" s="5" t="e">
        <f t="shared" si="1046"/>
        <v>#DIV/0!</v>
      </c>
      <c r="S3573" s="4" t="e">
        <f t="shared" si="1047"/>
        <v>#DIV/0!</v>
      </c>
      <c r="T3573" s="6" t="e">
        <f t="shared" si="1048"/>
        <v>#NUM!</v>
      </c>
      <c r="U3573" s="6" t="e">
        <f t="shared" si="1049"/>
        <v>#NUM!</v>
      </c>
      <c r="V3573" s="4" t="e">
        <f t="shared" si="1050"/>
        <v>#DIV/0!</v>
      </c>
      <c r="W3573" s="4" t="e">
        <f t="shared" si="1051"/>
        <v>#DIV/0!</v>
      </c>
      <c r="X3573" s="4" t="e">
        <f t="shared" si="1052"/>
        <v>#DIV/0!</v>
      </c>
      <c r="Y3573" s="6" t="e">
        <f t="shared" si="1053"/>
        <v>#NUM!</v>
      </c>
      <c r="Z3573" s="6" t="e">
        <f t="shared" si="1054"/>
        <v>#NUM!</v>
      </c>
      <c r="AA3573" s="6" t="e">
        <f t="shared" si="1055"/>
        <v>#NUM!</v>
      </c>
      <c r="AB3573" s="26">
        <v>-13.586906357416865</v>
      </c>
      <c r="AC3573" s="4">
        <f t="shared" si="1056"/>
        <v>0</v>
      </c>
      <c r="AD3573" s="4">
        <f t="shared" si="1057"/>
        <v>0</v>
      </c>
      <c r="AE3573" s="4">
        <f t="shared" si="1058"/>
        <v>0</v>
      </c>
      <c r="AF3573" s="27">
        <v>-10.156431443339946</v>
      </c>
      <c r="AG3573" s="6" t="e">
        <f t="shared" si="1059"/>
        <v>#NUM!</v>
      </c>
      <c r="AH3573" s="6">
        <f t="shared" si="1060"/>
        <v>0</v>
      </c>
      <c r="AI3573" s="6" t="e">
        <f t="shared" si="1061"/>
        <v>#NUM!</v>
      </c>
      <c r="AK3573" s="1" t="e">
        <f t="shared" si="1062"/>
        <v>#DIV/0!</v>
      </c>
      <c r="AL3573" s="1" t="e">
        <f t="shared" si="1063"/>
        <v>#DIV/0!</v>
      </c>
    </row>
    <row r="3574" spans="4:38" x14ac:dyDescent="0.25">
      <c r="D3574" s="1">
        <v>1995</v>
      </c>
      <c r="E3574" s="1" t="s">
        <v>102</v>
      </c>
      <c r="F3574" s="2" t="s">
        <v>291</v>
      </c>
      <c r="G3574">
        <v>1</v>
      </c>
      <c r="H3574">
        <v>2044661</v>
      </c>
      <c r="I3574" s="1">
        <v>0</v>
      </c>
      <c r="J3574" s="1">
        <v>22768</v>
      </c>
      <c r="K3574" s="1">
        <v>93618.42</v>
      </c>
      <c r="L3574" s="1">
        <v>94444.44</v>
      </c>
      <c r="M3574" s="3">
        <v>1800</v>
      </c>
      <c r="N3574">
        <v>243.2</v>
      </c>
      <c r="O3574">
        <v>1800</v>
      </c>
      <c r="P3574"/>
      <c r="Q3574" s="1">
        <f t="shared" si="1045"/>
        <v>10</v>
      </c>
      <c r="R3574" s="5" t="e">
        <f t="shared" si="1046"/>
        <v>#DIV/0!</v>
      </c>
      <c r="S3574" s="4" t="e">
        <f t="shared" si="1047"/>
        <v>#DIV/0!</v>
      </c>
      <c r="T3574" s="6" t="e">
        <f t="shared" si="1048"/>
        <v>#NUM!</v>
      </c>
      <c r="U3574" s="6" t="e">
        <f t="shared" si="1049"/>
        <v>#NUM!</v>
      </c>
      <c r="V3574" s="4" t="e">
        <f t="shared" si="1050"/>
        <v>#DIV/0!</v>
      </c>
      <c r="W3574" s="4" t="e">
        <f t="shared" si="1051"/>
        <v>#DIV/0!</v>
      </c>
      <c r="X3574" s="4" t="e">
        <f t="shared" si="1052"/>
        <v>#DIV/0!</v>
      </c>
      <c r="Y3574" s="6" t="e">
        <f t="shared" si="1053"/>
        <v>#NUM!</v>
      </c>
      <c r="Z3574" s="6" t="e">
        <f t="shared" si="1054"/>
        <v>#NUM!</v>
      </c>
      <c r="AA3574" s="6" t="e">
        <f t="shared" si="1055"/>
        <v>#NUM!</v>
      </c>
      <c r="AB3574" s="26">
        <v>-13.586906357416865</v>
      </c>
      <c r="AC3574" s="4">
        <f t="shared" si="1056"/>
        <v>0</v>
      </c>
      <c r="AD3574" s="4">
        <f t="shared" si="1057"/>
        <v>0</v>
      </c>
      <c r="AE3574" s="4">
        <f t="shared" si="1058"/>
        <v>0</v>
      </c>
      <c r="AF3574" s="27">
        <v>-10.156431443339946</v>
      </c>
      <c r="AG3574" s="6" t="e">
        <f t="shared" si="1059"/>
        <v>#NUM!</v>
      </c>
      <c r="AH3574" s="6">
        <f t="shared" si="1060"/>
        <v>0</v>
      </c>
      <c r="AI3574" s="6" t="e">
        <f t="shared" si="1061"/>
        <v>#NUM!</v>
      </c>
      <c r="AK3574" s="1" t="e">
        <f t="shared" si="1062"/>
        <v>#DIV/0!</v>
      </c>
      <c r="AL3574" s="1" t="e">
        <f t="shared" si="1063"/>
        <v>#DIV/0!</v>
      </c>
    </row>
    <row r="3575" spans="4:38" x14ac:dyDescent="0.25">
      <c r="D3575" s="1">
        <v>1996</v>
      </c>
      <c r="E3575" s="1" t="s">
        <v>102</v>
      </c>
      <c r="F3575" s="2" t="s">
        <v>291</v>
      </c>
      <c r="G3575">
        <v>1</v>
      </c>
      <c r="H3575">
        <v>2160478</v>
      </c>
      <c r="I3575" s="1">
        <v>0</v>
      </c>
      <c r="J3575" s="1">
        <v>22355</v>
      </c>
      <c r="K3575" s="1">
        <v>95697.77</v>
      </c>
      <c r="L3575" s="1">
        <v>98159.51</v>
      </c>
      <c r="M3575" s="3">
        <v>1700</v>
      </c>
      <c r="N3575">
        <v>233.6</v>
      </c>
      <c r="O3575">
        <v>1630</v>
      </c>
      <c r="P3575"/>
      <c r="Q3575" s="1">
        <f t="shared" si="1045"/>
        <v>10</v>
      </c>
      <c r="R3575" s="5" t="e">
        <f t="shared" si="1046"/>
        <v>#DIV/0!</v>
      </c>
      <c r="S3575" s="4" t="e">
        <f t="shared" si="1047"/>
        <v>#DIV/0!</v>
      </c>
      <c r="T3575" s="6" t="e">
        <f t="shared" si="1048"/>
        <v>#NUM!</v>
      </c>
      <c r="U3575" s="6" t="e">
        <f t="shared" si="1049"/>
        <v>#NUM!</v>
      </c>
      <c r="V3575" s="4" t="e">
        <f t="shared" si="1050"/>
        <v>#DIV/0!</v>
      </c>
      <c r="W3575" s="4" t="e">
        <f t="shared" si="1051"/>
        <v>#DIV/0!</v>
      </c>
      <c r="X3575" s="4" t="e">
        <f t="shared" si="1052"/>
        <v>#DIV/0!</v>
      </c>
      <c r="Y3575" s="6" t="e">
        <f t="shared" si="1053"/>
        <v>#NUM!</v>
      </c>
      <c r="Z3575" s="6" t="e">
        <f t="shared" si="1054"/>
        <v>#NUM!</v>
      </c>
      <c r="AA3575" s="6" t="e">
        <f t="shared" si="1055"/>
        <v>#NUM!</v>
      </c>
      <c r="AB3575" s="26">
        <v>-13.586906357416865</v>
      </c>
      <c r="AC3575" s="4">
        <f t="shared" si="1056"/>
        <v>0</v>
      </c>
      <c r="AD3575" s="4">
        <f t="shared" si="1057"/>
        <v>0</v>
      </c>
      <c r="AE3575" s="4">
        <f t="shared" si="1058"/>
        <v>0</v>
      </c>
      <c r="AF3575" s="27">
        <v>-10.156431443339946</v>
      </c>
      <c r="AG3575" s="6" t="e">
        <f t="shared" si="1059"/>
        <v>#NUM!</v>
      </c>
      <c r="AH3575" s="6">
        <f t="shared" si="1060"/>
        <v>0</v>
      </c>
      <c r="AI3575" s="6" t="e">
        <f t="shared" si="1061"/>
        <v>#NUM!</v>
      </c>
      <c r="AK3575" s="1" t="e">
        <f t="shared" si="1062"/>
        <v>#DIV/0!</v>
      </c>
      <c r="AL3575" s="1" t="e">
        <f t="shared" si="1063"/>
        <v>#DIV/0!</v>
      </c>
    </row>
    <row r="3576" spans="4:38" x14ac:dyDescent="0.25">
      <c r="D3576" s="1">
        <v>1997</v>
      </c>
      <c r="E3576" s="1" t="s">
        <v>102</v>
      </c>
      <c r="F3576" s="2" t="s">
        <v>291</v>
      </c>
      <c r="G3576">
        <v>1</v>
      </c>
      <c r="H3576">
        <v>2326202</v>
      </c>
      <c r="I3576" s="1">
        <v>0</v>
      </c>
      <c r="J3576" s="1">
        <v>21964</v>
      </c>
      <c r="K3576" s="1">
        <v>98581.69</v>
      </c>
      <c r="L3576" s="1">
        <v>101351.4</v>
      </c>
      <c r="M3576" s="3">
        <v>1600</v>
      </c>
      <c r="N3576">
        <v>222.8</v>
      </c>
      <c r="O3576">
        <v>1480</v>
      </c>
      <c r="P3576"/>
      <c r="Q3576" s="1">
        <f t="shared" si="1045"/>
        <v>10</v>
      </c>
      <c r="R3576" s="5" t="e">
        <f t="shared" si="1046"/>
        <v>#DIV/0!</v>
      </c>
      <c r="S3576" s="4" t="e">
        <f t="shared" si="1047"/>
        <v>#DIV/0!</v>
      </c>
      <c r="T3576" s="6" t="e">
        <f t="shared" si="1048"/>
        <v>#NUM!</v>
      </c>
      <c r="U3576" s="6" t="e">
        <f t="shared" si="1049"/>
        <v>#NUM!</v>
      </c>
      <c r="V3576" s="4" t="e">
        <f t="shared" si="1050"/>
        <v>#DIV/0!</v>
      </c>
      <c r="W3576" s="4" t="e">
        <f t="shared" si="1051"/>
        <v>#DIV/0!</v>
      </c>
      <c r="X3576" s="4" t="e">
        <f t="shared" si="1052"/>
        <v>#DIV/0!</v>
      </c>
      <c r="Y3576" s="6" t="e">
        <f t="shared" si="1053"/>
        <v>#NUM!</v>
      </c>
      <c r="Z3576" s="6" t="e">
        <f t="shared" si="1054"/>
        <v>#NUM!</v>
      </c>
      <c r="AA3576" s="6" t="e">
        <f t="shared" si="1055"/>
        <v>#NUM!</v>
      </c>
      <c r="AB3576" s="26">
        <v>-13.586906357416865</v>
      </c>
      <c r="AC3576" s="4">
        <f t="shared" si="1056"/>
        <v>0</v>
      </c>
      <c r="AD3576" s="4">
        <f t="shared" si="1057"/>
        <v>0</v>
      </c>
      <c r="AE3576" s="4">
        <f t="shared" si="1058"/>
        <v>0</v>
      </c>
      <c r="AF3576" s="27">
        <v>-10.156431443339946</v>
      </c>
      <c r="AG3576" s="6" t="e">
        <f t="shared" si="1059"/>
        <v>#NUM!</v>
      </c>
      <c r="AH3576" s="6">
        <f t="shared" si="1060"/>
        <v>0</v>
      </c>
      <c r="AI3576" s="6" t="e">
        <f t="shared" si="1061"/>
        <v>#NUM!</v>
      </c>
      <c r="AK3576" s="1" t="e">
        <f t="shared" si="1062"/>
        <v>#DIV/0!</v>
      </c>
      <c r="AL3576" s="1" t="e">
        <f t="shared" si="1063"/>
        <v>#DIV/0!</v>
      </c>
    </row>
    <row r="3577" spans="4:38" x14ac:dyDescent="0.25">
      <c r="D3577" s="1">
        <v>1998</v>
      </c>
      <c r="E3577" s="1" t="s">
        <v>102</v>
      </c>
      <c r="F3577" s="2" t="s">
        <v>291</v>
      </c>
      <c r="G3577">
        <v>1</v>
      </c>
      <c r="H3577">
        <v>2517481</v>
      </c>
      <c r="I3577" s="1">
        <v>0</v>
      </c>
      <c r="J3577" s="1">
        <v>21555</v>
      </c>
      <c r="K3577" s="1">
        <v>102156.4</v>
      </c>
      <c r="L3577" s="1">
        <v>109489.1</v>
      </c>
      <c r="M3577" s="3">
        <v>1500</v>
      </c>
      <c r="N3577">
        <v>211</v>
      </c>
      <c r="O3577">
        <v>1370</v>
      </c>
      <c r="P3577"/>
      <c r="Q3577" s="1">
        <f t="shared" si="1045"/>
        <v>10</v>
      </c>
      <c r="R3577" s="5" t="e">
        <f t="shared" si="1046"/>
        <v>#DIV/0!</v>
      </c>
      <c r="S3577" s="4" t="e">
        <f t="shared" si="1047"/>
        <v>#DIV/0!</v>
      </c>
      <c r="T3577" s="6" t="e">
        <f t="shared" si="1048"/>
        <v>#NUM!</v>
      </c>
      <c r="U3577" s="6" t="e">
        <f t="shared" si="1049"/>
        <v>#NUM!</v>
      </c>
      <c r="V3577" s="4" t="e">
        <f t="shared" si="1050"/>
        <v>#DIV/0!</v>
      </c>
      <c r="W3577" s="4" t="e">
        <f t="shared" si="1051"/>
        <v>#DIV/0!</v>
      </c>
      <c r="X3577" s="4" t="e">
        <f t="shared" si="1052"/>
        <v>#DIV/0!</v>
      </c>
      <c r="Y3577" s="6" t="e">
        <f t="shared" si="1053"/>
        <v>#NUM!</v>
      </c>
      <c r="Z3577" s="6" t="e">
        <f t="shared" si="1054"/>
        <v>#NUM!</v>
      </c>
      <c r="AA3577" s="6" t="e">
        <f t="shared" si="1055"/>
        <v>#NUM!</v>
      </c>
      <c r="AB3577" s="26">
        <v>-13.586906357416865</v>
      </c>
      <c r="AC3577" s="4">
        <f t="shared" si="1056"/>
        <v>0</v>
      </c>
      <c r="AD3577" s="4">
        <f t="shared" si="1057"/>
        <v>0</v>
      </c>
      <c r="AE3577" s="4">
        <f t="shared" si="1058"/>
        <v>0</v>
      </c>
      <c r="AF3577" s="27">
        <v>-10.156431443339946</v>
      </c>
      <c r="AG3577" s="6" t="e">
        <f t="shared" si="1059"/>
        <v>#NUM!</v>
      </c>
      <c r="AH3577" s="6">
        <f t="shared" si="1060"/>
        <v>0</v>
      </c>
      <c r="AI3577" s="6" t="e">
        <f t="shared" si="1061"/>
        <v>#NUM!</v>
      </c>
      <c r="AK3577" s="1" t="e">
        <f t="shared" si="1062"/>
        <v>#DIV/0!</v>
      </c>
      <c r="AL3577" s="1" t="e">
        <f t="shared" si="1063"/>
        <v>#DIV/0!</v>
      </c>
    </row>
    <row r="3578" spans="4:38" x14ac:dyDescent="0.25">
      <c r="D3578" s="1">
        <v>1999</v>
      </c>
      <c r="E3578" s="1" t="s">
        <v>102</v>
      </c>
      <c r="F3578" s="2" t="s">
        <v>291</v>
      </c>
      <c r="G3578">
        <v>1</v>
      </c>
      <c r="H3578">
        <v>2699712</v>
      </c>
      <c r="I3578" s="1">
        <v>0</v>
      </c>
      <c r="J3578" s="1">
        <v>21082</v>
      </c>
      <c r="K3578" s="1">
        <v>106099.6</v>
      </c>
      <c r="L3578" s="1">
        <v>115384.6</v>
      </c>
      <c r="M3578" s="3">
        <v>1500</v>
      </c>
      <c r="N3578">
        <v>198.7</v>
      </c>
      <c r="O3578">
        <v>1300</v>
      </c>
      <c r="P3578"/>
      <c r="Q3578" s="1">
        <f t="shared" si="1045"/>
        <v>10</v>
      </c>
      <c r="R3578" s="5" t="e">
        <f t="shared" si="1046"/>
        <v>#DIV/0!</v>
      </c>
      <c r="S3578" s="4" t="e">
        <f t="shared" si="1047"/>
        <v>#DIV/0!</v>
      </c>
      <c r="T3578" s="6" t="e">
        <f t="shared" si="1048"/>
        <v>#NUM!</v>
      </c>
      <c r="U3578" s="6" t="e">
        <f t="shared" si="1049"/>
        <v>#NUM!</v>
      </c>
      <c r="V3578" s="4" t="e">
        <f t="shared" si="1050"/>
        <v>#DIV/0!</v>
      </c>
      <c r="W3578" s="4" t="e">
        <f t="shared" si="1051"/>
        <v>#DIV/0!</v>
      </c>
      <c r="X3578" s="4" t="e">
        <f t="shared" si="1052"/>
        <v>#DIV/0!</v>
      </c>
      <c r="Y3578" s="6" t="e">
        <f t="shared" si="1053"/>
        <v>#NUM!</v>
      </c>
      <c r="Z3578" s="6" t="e">
        <f t="shared" si="1054"/>
        <v>#NUM!</v>
      </c>
      <c r="AA3578" s="6" t="e">
        <f t="shared" si="1055"/>
        <v>#NUM!</v>
      </c>
      <c r="AB3578" s="26">
        <v>-13.586906357416865</v>
      </c>
      <c r="AC3578" s="4">
        <f t="shared" si="1056"/>
        <v>0</v>
      </c>
      <c r="AD3578" s="4">
        <f t="shared" si="1057"/>
        <v>0</v>
      </c>
      <c r="AE3578" s="4">
        <f t="shared" si="1058"/>
        <v>0</v>
      </c>
      <c r="AF3578" s="27">
        <v>-10.156431443339946</v>
      </c>
      <c r="AG3578" s="6" t="e">
        <f t="shared" si="1059"/>
        <v>#NUM!</v>
      </c>
      <c r="AH3578" s="6">
        <f t="shared" si="1060"/>
        <v>0</v>
      </c>
      <c r="AI3578" s="6" t="e">
        <f t="shared" si="1061"/>
        <v>#NUM!</v>
      </c>
      <c r="AK3578" s="1" t="e">
        <f t="shared" si="1062"/>
        <v>#DIV/0!</v>
      </c>
      <c r="AL3578" s="1" t="e">
        <f t="shared" si="1063"/>
        <v>#DIV/0!</v>
      </c>
    </row>
    <row r="3579" spans="4:38" x14ac:dyDescent="0.25">
      <c r="D3579" s="1">
        <v>2000</v>
      </c>
      <c r="E3579" s="1" t="s">
        <v>102</v>
      </c>
      <c r="F3579" s="2" t="s">
        <v>291</v>
      </c>
      <c r="G3579">
        <v>1</v>
      </c>
      <c r="H3579">
        <v>2848456</v>
      </c>
      <c r="I3579" s="1">
        <v>82.440719999999999</v>
      </c>
      <c r="J3579" s="1">
        <v>20515</v>
      </c>
      <c r="K3579" s="1">
        <v>110236.4</v>
      </c>
      <c r="L3579" s="1">
        <v>118110.2</v>
      </c>
      <c r="M3579" s="3">
        <v>1500</v>
      </c>
      <c r="N3579">
        <v>186.1</v>
      </c>
      <c r="O3579">
        <v>1270</v>
      </c>
      <c r="P3579"/>
      <c r="Q3579" s="1">
        <f t="shared" si="1045"/>
        <v>10</v>
      </c>
      <c r="R3579" s="5">
        <f t="shared" si="1046"/>
        <v>-1.7855254054064544</v>
      </c>
      <c r="S3579" s="4">
        <f t="shared" si="1047"/>
        <v>196.82989280054807</v>
      </c>
      <c r="T3579" s="6">
        <f t="shared" si="1048"/>
        <v>-2.9620199655446759</v>
      </c>
      <c r="U3579" s="6">
        <f t="shared" si="1049"/>
        <v>3.4984477053447476</v>
      </c>
      <c r="V3579" s="4">
        <f t="shared" si="1050"/>
        <v>184.31447459459355</v>
      </c>
      <c r="W3579" s="4">
        <f t="shared" si="1051"/>
        <v>4.188424777710921E-2</v>
      </c>
      <c r="X3579" s="4">
        <f t="shared" si="1052"/>
        <v>119305.43688619339</v>
      </c>
      <c r="Y3579" s="6">
        <f t="shared" si="1053"/>
        <v>1267.0379800344554</v>
      </c>
      <c r="Z3579" s="6">
        <f t="shared" si="1054"/>
        <v>2.3564942781351661</v>
      </c>
      <c r="AA3579" s="6">
        <f t="shared" si="1055"/>
        <v>6712370.2655197829</v>
      </c>
      <c r="AB3579" s="26">
        <v>-13.586906357416865</v>
      </c>
      <c r="AC3579" s="4">
        <f t="shared" si="1056"/>
        <v>76.094724366713564</v>
      </c>
      <c r="AD3579" s="4">
        <f t="shared" si="1057"/>
        <v>178692300.3406367</v>
      </c>
      <c r="AE3579" s="4">
        <f t="shared" si="1058"/>
        <v>62.733038649934109</v>
      </c>
      <c r="AF3579" s="27">
        <v>-10.156431443339946</v>
      </c>
      <c r="AG3579" s="6">
        <f t="shared" si="1059"/>
        <v>34.28886895255048</v>
      </c>
      <c r="AH3579" s="6">
        <f t="shared" si="1060"/>
        <v>23850222.376996696</v>
      </c>
      <c r="AI3579" s="6">
        <f t="shared" si="1061"/>
        <v>28.267990444339073</v>
      </c>
      <c r="AK3579" s="1">
        <f t="shared" si="1062"/>
        <v>4.2584221156510986E-6</v>
      </c>
      <c r="AL3579" s="1">
        <f t="shared" si="1063"/>
        <v>12.129928025859066</v>
      </c>
    </row>
    <row r="3580" spans="4:38" x14ac:dyDescent="0.25">
      <c r="D3580" s="1">
        <v>2001</v>
      </c>
      <c r="E3580" s="1" t="s">
        <v>102</v>
      </c>
      <c r="F3580" s="2" t="s">
        <v>291</v>
      </c>
      <c r="G3580">
        <v>1</v>
      </c>
      <c r="H3580">
        <v>2953927</v>
      </c>
      <c r="I3580" s="1">
        <v>64.320939999999993</v>
      </c>
      <c r="J3580" s="1">
        <v>19829</v>
      </c>
      <c r="K3580" s="1">
        <v>114354.1</v>
      </c>
      <c r="L3580" s="1">
        <v>126984.1</v>
      </c>
      <c r="M3580" s="3">
        <v>1500</v>
      </c>
      <c r="N3580">
        <v>173.4</v>
      </c>
      <c r="O3580">
        <v>1260</v>
      </c>
      <c r="P3580"/>
      <c r="Q3580" s="1">
        <f t="shared" si="1045"/>
        <v>10</v>
      </c>
      <c r="R3580" s="5">
        <f t="shared" si="1046"/>
        <v>-2.288523768464827</v>
      </c>
      <c r="S3580" s="4">
        <f t="shared" si="1047"/>
        <v>261.70207587140368</v>
      </c>
      <c r="T3580" s="6">
        <f t="shared" si="1048"/>
        <v>-3.3256545501748773</v>
      </c>
      <c r="U3580" s="6">
        <f t="shared" si="1049"/>
        <v>4.2230524996486167</v>
      </c>
      <c r="V3580" s="4">
        <f t="shared" si="1050"/>
        <v>171.11147623153519</v>
      </c>
      <c r="W3580" s="4">
        <f t="shared" si="1051"/>
        <v>2.4577925026321265E-2</v>
      </c>
      <c r="X3580" s="4">
        <f t="shared" si="1052"/>
        <v>72601.396339226092</v>
      </c>
      <c r="Y3580" s="6">
        <f t="shared" si="1053"/>
        <v>1256.6743454498251</v>
      </c>
      <c r="Z3580" s="6">
        <f t="shared" si="1054"/>
        <v>1.5230911764736972</v>
      </c>
      <c r="AA3580" s="6">
        <f t="shared" si="1055"/>
        <v>4499100.1496474193</v>
      </c>
      <c r="AB3580" s="26">
        <v>-13.586906357416865</v>
      </c>
      <c r="AC3580" s="4">
        <f t="shared" si="1056"/>
        <v>59.36974107343945</v>
      </c>
      <c r="AD3580" s="4">
        <f t="shared" si="1057"/>
        <v>112802128.86362894</v>
      </c>
      <c r="AE3580" s="4">
        <f t="shared" si="1058"/>
        <v>38.187175534002343</v>
      </c>
      <c r="AF3580" s="27">
        <v>-10.156431443339946</v>
      </c>
      <c r="AG3580" s="6">
        <f t="shared" si="1059"/>
        <v>30.539646527044962</v>
      </c>
      <c r="AH3580" s="6">
        <f t="shared" si="1060"/>
        <v>19297154.876405355</v>
      </c>
      <c r="AI3580" s="6">
        <f t="shared" si="1061"/>
        <v>19.64338771887267</v>
      </c>
      <c r="AK3580" s="1">
        <f t="shared" si="1062"/>
        <v>5.2631755864478357E-6</v>
      </c>
      <c r="AL3580" s="1">
        <f t="shared" si="1063"/>
        <v>15.547036470549095</v>
      </c>
    </row>
    <row r="3581" spans="4:38" x14ac:dyDescent="0.25">
      <c r="D3581" s="1">
        <v>2002</v>
      </c>
      <c r="E3581" s="1" t="s">
        <v>102</v>
      </c>
      <c r="F3581" s="2" t="s">
        <v>291</v>
      </c>
      <c r="G3581">
        <v>1</v>
      </c>
      <c r="H3581">
        <v>3024729</v>
      </c>
      <c r="I3581" s="1">
        <v>70.306929999999994</v>
      </c>
      <c r="J3581" s="1">
        <v>19046</v>
      </c>
      <c r="K3581" s="1">
        <v>118298.1</v>
      </c>
      <c r="L3581" s="1">
        <v>120000</v>
      </c>
      <c r="M3581" s="3">
        <v>1600</v>
      </c>
      <c r="N3581">
        <v>161</v>
      </c>
      <c r="O3581">
        <v>1250</v>
      </c>
      <c r="P3581"/>
      <c r="Q3581" s="1">
        <f t="shared" si="1045"/>
        <v>10</v>
      </c>
      <c r="R3581" s="5">
        <f t="shared" si="1046"/>
        <v>-2.0936769675478648</v>
      </c>
      <c r="S3581" s="4">
        <f t="shared" si="1047"/>
        <v>247.67800727467409</v>
      </c>
      <c r="T3581" s="6">
        <f t="shared" si="1048"/>
        <v>-3.1879415271765987</v>
      </c>
      <c r="U3581" s="6">
        <f t="shared" si="1049"/>
        <v>3.8255298326119185</v>
      </c>
      <c r="V3581" s="4">
        <f t="shared" si="1050"/>
        <v>158.90632303245212</v>
      </c>
      <c r="W3581" s="4">
        <f t="shared" si="1051"/>
        <v>2.8386424282730052E-2</v>
      </c>
      <c r="X3581" s="4">
        <f t="shared" si="1052"/>
        <v>85861.240734277788</v>
      </c>
      <c r="Y3581" s="6">
        <f t="shared" si="1053"/>
        <v>1246.8120584728233</v>
      </c>
      <c r="Z3581" s="6">
        <f t="shared" si="1054"/>
        <v>1.8378350993539954</v>
      </c>
      <c r="AA3581" s="6">
        <f t="shared" si="1055"/>
        <v>5558953.1222339114</v>
      </c>
      <c r="AB3581" s="26">
        <v>-13.586906357416865</v>
      </c>
      <c r="AC3581" s="4">
        <f t="shared" si="1056"/>
        <v>64.894950692083043</v>
      </c>
      <c r="AD3581" s="4">
        <f t="shared" si="1057"/>
        <v>138005219.3082796</v>
      </c>
      <c r="AE3581" s="4">
        <f t="shared" si="1058"/>
        <v>45.625647556617338</v>
      </c>
      <c r="AF3581" s="27">
        <v>-10.156431443339946</v>
      </c>
      <c r="AG3581" s="6">
        <f t="shared" si="1059"/>
        <v>31.858901290247292</v>
      </c>
      <c r="AH3581" s="6">
        <f t="shared" si="1060"/>
        <v>21598607.191770796</v>
      </c>
      <c r="AI3581" s="6">
        <f t="shared" si="1061"/>
        <v>22.399015428903258</v>
      </c>
      <c r="AK3581" s="1">
        <f t="shared" si="1062"/>
        <v>4.7023548107350224E-6</v>
      </c>
      <c r="AL3581" s="1">
        <f t="shared" si="1063"/>
        <v>14.223348964319735</v>
      </c>
    </row>
    <row r="3582" spans="4:38" x14ac:dyDescent="0.25">
      <c r="D3582" s="1">
        <v>2003</v>
      </c>
      <c r="E3582" s="1" t="s">
        <v>102</v>
      </c>
      <c r="F3582" s="2" t="s">
        <v>291</v>
      </c>
      <c r="G3582">
        <v>1</v>
      </c>
      <c r="H3582">
        <v>3077058</v>
      </c>
      <c r="I3582" s="1">
        <v>36.950600000000001</v>
      </c>
      <c r="J3582" s="1">
        <v>18185</v>
      </c>
      <c r="K3582" s="1">
        <v>121965.1</v>
      </c>
      <c r="L3582" s="1">
        <v>125000</v>
      </c>
      <c r="M3582" s="3">
        <v>1500</v>
      </c>
      <c r="N3582">
        <v>149.1</v>
      </c>
      <c r="O3582">
        <v>1200</v>
      </c>
      <c r="P3582"/>
      <c r="Q3582" s="1">
        <f t="shared" si="1045"/>
        <v>10</v>
      </c>
      <c r="R3582" s="5">
        <f t="shared" si="1046"/>
        <v>-3.9836971524143046</v>
      </c>
      <c r="S3582" s="4">
        <f t="shared" si="1047"/>
        <v>485.8720215639259</v>
      </c>
      <c r="T3582" s="6">
        <f t="shared" si="1048"/>
        <v>-4.4254846742320684</v>
      </c>
      <c r="U3582" s="6">
        <f t="shared" si="1049"/>
        <v>5.5318558427900859</v>
      </c>
      <c r="V3582" s="4">
        <f t="shared" si="1050"/>
        <v>145.1163028475857</v>
      </c>
      <c r="W3582" s="4">
        <f t="shared" si="1051"/>
        <v>7.6050067425293046E-3</v>
      </c>
      <c r="X3582" s="4">
        <f t="shared" si="1052"/>
        <v>23401.046837153735</v>
      </c>
      <c r="Y3582" s="6">
        <f t="shared" si="1053"/>
        <v>1195.5745153257678</v>
      </c>
      <c r="Z3582" s="6">
        <f t="shared" si="1054"/>
        <v>0.66796028403667396</v>
      </c>
      <c r="AA3582" s="6">
        <f t="shared" si="1055"/>
        <v>2055352.5356773199</v>
      </c>
      <c r="AB3582" s="26">
        <v>-13.586906357416865</v>
      </c>
      <c r="AC3582" s="4">
        <f t="shared" si="1056"/>
        <v>34.106273237117364</v>
      </c>
      <c r="AD3582" s="4">
        <f t="shared" si="1057"/>
        <v>38778539.129777677</v>
      </c>
      <c r="AE3582" s="4">
        <f t="shared" si="1058"/>
        <v>12.602472598754289</v>
      </c>
      <c r="AF3582" s="27">
        <v>-10.156431443339946</v>
      </c>
      <c r="AG3582" s="6">
        <f t="shared" si="1059"/>
        <v>22.949873722254704</v>
      </c>
      <c r="AH3582" s="6">
        <f t="shared" si="1060"/>
        <v>11547775.138206525</v>
      </c>
      <c r="AI3582" s="6">
        <f t="shared" si="1061"/>
        <v>8.4801160396154476</v>
      </c>
      <c r="AK3582" s="1">
        <f t="shared" si="1062"/>
        <v>8.7951413339672394E-6</v>
      </c>
      <c r="AL3582" s="1">
        <f t="shared" si="1063"/>
        <v>27.06316000281457</v>
      </c>
    </row>
    <row r="3583" spans="4:38" x14ac:dyDescent="0.25">
      <c r="D3583" s="1">
        <v>2004</v>
      </c>
      <c r="E3583" s="1" t="s">
        <v>102</v>
      </c>
      <c r="F3583" s="2" t="s">
        <v>291</v>
      </c>
      <c r="G3583">
        <v>1</v>
      </c>
      <c r="H3583">
        <v>3135651</v>
      </c>
      <c r="I3583" s="1">
        <v>49.812829999999998</v>
      </c>
      <c r="J3583" s="1">
        <v>17305</v>
      </c>
      <c r="K3583" s="1">
        <v>125398.6</v>
      </c>
      <c r="L3583" s="1">
        <v>126126.1</v>
      </c>
      <c r="M3583" s="3">
        <v>1500</v>
      </c>
      <c r="N3583">
        <v>138</v>
      </c>
      <c r="O3583">
        <v>1110</v>
      </c>
      <c r="P3583"/>
      <c r="Q3583" s="1">
        <f t="shared" si="1045"/>
        <v>10</v>
      </c>
      <c r="R3583" s="5">
        <f t="shared" si="1046"/>
        <v>-2.9550619790122346</v>
      </c>
      <c r="S3583" s="4">
        <f t="shared" si="1047"/>
        <v>370.56063508136361</v>
      </c>
      <c r="T3583" s="6">
        <f t="shared" si="1048"/>
        <v>-3.7748956107881906</v>
      </c>
      <c r="U3583" s="6">
        <f t="shared" si="1049"/>
        <v>4.7611286129583243</v>
      </c>
      <c r="V3583" s="4">
        <f t="shared" si="1050"/>
        <v>135.04493802098776</v>
      </c>
      <c r="W3583" s="4">
        <f t="shared" si="1051"/>
        <v>1.3442558459848991E-2</v>
      </c>
      <c r="X3583" s="4">
        <f t="shared" si="1052"/>
        <v>42151.171877183944</v>
      </c>
      <c r="Y3583" s="6">
        <f t="shared" si="1053"/>
        <v>1106.2251043892118</v>
      </c>
      <c r="Z3583" s="6">
        <f t="shared" si="1054"/>
        <v>1.0462399579886337</v>
      </c>
      <c r="AA3583" s="6">
        <f t="shared" si="1055"/>
        <v>3280643.3705070172</v>
      </c>
      <c r="AB3583" s="26">
        <v>-13.586906357416865</v>
      </c>
      <c r="AC3583" s="4">
        <f t="shared" si="1056"/>
        <v>45.978414171734073</v>
      </c>
      <c r="AD3583" s="4">
        <f t="shared" si="1057"/>
        <v>71816282.968260273</v>
      </c>
      <c r="AE3583" s="4">
        <f t="shared" si="1058"/>
        <v>22.903149288061801</v>
      </c>
      <c r="AF3583" s="27">
        <v>-10.156431443339946</v>
      </c>
      <c r="AG3583" s="6">
        <f t="shared" si="1059"/>
        <v>26.905198157835425</v>
      </c>
      <c r="AH3583" s="6">
        <f t="shared" si="1060"/>
        <v>15863904.130278716</v>
      </c>
      <c r="AI3583" s="6">
        <f t="shared" si="1061"/>
        <v>13.402240619525692</v>
      </c>
      <c r="AK3583" s="1">
        <f t="shared" si="1062"/>
        <v>6.4022269423292993E-6</v>
      </c>
      <c r="AL3583" s="1">
        <f t="shared" si="1063"/>
        <v>20.075149313941807</v>
      </c>
    </row>
    <row r="3584" spans="4:38" x14ac:dyDescent="0.25">
      <c r="D3584" s="1">
        <v>2005</v>
      </c>
      <c r="E3584" s="1" t="s">
        <v>102</v>
      </c>
      <c r="F3584" s="2" t="s">
        <v>291</v>
      </c>
      <c r="G3584">
        <v>1</v>
      </c>
      <c r="H3584">
        <v>3218116</v>
      </c>
      <c r="I3584" s="1">
        <v>54.912419999999997</v>
      </c>
      <c r="J3584" s="1">
        <v>16476</v>
      </c>
      <c r="K3584" s="1">
        <v>128417.8</v>
      </c>
      <c r="L3584" s="1">
        <v>127451</v>
      </c>
      <c r="M3584" s="3">
        <v>1400</v>
      </c>
      <c r="N3584">
        <v>128.30000000000001</v>
      </c>
      <c r="O3584">
        <v>1020</v>
      </c>
      <c r="P3584"/>
      <c r="Q3584" s="1">
        <f t="shared" si="1045"/>
        <v>10</v>
      </c>
      <c r="R3584" s="5">
        <f t="shared" si="1046"/>
        <v>-2.6806321775656583</v>
      </c>
      <c r="S3584" s="4">
        <f t="shared" si="1047"/>
        <v>344.24088685219118</v>
      </c>
      <c r="T3584" s="6">
        <f t="shared" si="1048"/>
        <v>-3.5934302607661266</v>
      </c>
      <c r="U3584" s="6">
        <f t="shared" si="1049"/>
        <v>4.5798628016490364</v>
      </c>
      <c r="V3584" s="4">
        <f t="shared" si="1050"/>
        <v>125.61936782243436</v>
      </c>
      <c r="W3584" s="4">
        <f t="shared" si="1051"/>
        <v>1.5951742543464362E-2</v>
      </c>
      <c r="X3584" s="4">
        <f t="shared" si="1052"/>
        <v>51334.557907003356</v>
      </c>
      <c r="Y3584" s="6">
        <f t="shared" si="1053"/>
        <v>1016.4065697392339</v>
      </c>
      <c r="Z3584" s="6">
        <f t="shared" si="1054"/>
        <v>1.1989970524931031</v>
      </c>
      <c r="AA3584" s="6">
        <f t="shared" si="1055"/>
        <v>3858511.598580895</v>
      </c>
      <c r="AB3584" s="26">
        <v>-13.586906357416865</v>
      </c>
      <c r="AC3584" s="4">
        <f t="shared" si="1056"/>
        <v>50.685455733637561</v>
      </c>
      <c r="AD3584" s="4">
        <f t="shared" si="1057"/>
        <v>89568568.629144326</v>
      </c>
      <c r="AE3584" s="4">
        <f t="shared" si="1058"/>
        <v>27.832610331369139</v>
      </c>
      <c r="AF3584" s="27">
        <v>-10.156431443339946</v>
      </c>
      <c r="AG3584" s="6">
        <f t="shared" si="1059"/>
        <v>28.263889115172574</v>
      </c>
      <c r="AH3584" s="6">
        <f t="shared" si="1060"/>
        <v>17947890.841519453</v>
      </c>
      <c r="AI3584" s="6">
        <f t="shared" si="1061"/>
        <v>15.520385499257847</v>
      </c>
      <c r="AK3584" s="1">
        <f t="shared" si="1062"/>
        <v>5.6588440017947598E-6</v>
      </c>
      <c r="AL3584" s="1">
        <f t="shared" si="1063"/>
        <v>18.210816423679745</v>
      </c>
    </row>
    <row r="3585" spans="4:38" x14ac:dyDescent="0.25">
      <c r="D3585" s="1">
        <v>2006</v>
      </c>
      <c r="E3585" s="1" t="s">
        <v>102</v>
      </c>
      <c r="F3585" s="2" t="s">
        <v>291</v>
      </c>
      <c r="G3585">
        <v>1</v>
      </c>
      <c r="H3585">
        <v>3329211</v>
      </c>
      <c r="I3585" s="1">
        <v>88.747870000000006</v>
      </c>
      <c r="J3585" s="1">
        <v>15744</v>
      </c>
      <c r="K3585" s="1">
        <v>131309.4</v>
      </c>
      <c r="L3585" s="1">
        <v>128342.2</v>
      </c>
      <c r="M3585" s="3">
        <v>1300</v>
      </c>
      <c r="N3585">
        <v>119.9</v>
      </c>
      <c r="O3585">
        <v>935</v>
      </c>
      <c r="P3585"/>
      <c r="Q3585" s="1">
        <f t="shared" si="1045"/>
        <v>10</v>
      </c>
      <c r="R3585" s="5">
        <f t="shared" si="1046"/>
        <v>-1.6586313564483293</v>
      </c>
      <c r="S3585" s="4">
        <f t="shared" si="1047"/>
        <v>217.79388823641625</v>
      </c>
      <c r="T3585" s="6">
        <f t="shared" si="1048"/>
        <v>-2.8654638613565773</v>
      </c>
      <c r="U3585" s="6">
        <f t="shared" si="1049"/>
        <v>3.6775993598699808</v>
      </c>
      <c r="V3585" s="4">
        <f t="shared" si="1050"/>
        <v>118.24136864355168</v>
      </c>
      <c r="W3585" s="4">
        <f t="shared" si="1051"/>
        <v>4.0748558519541102E-2</v>
      </c>
      <c r="X3585" s="4">
        <f t="shared" si="1052"/>
        <v>135660.54925739995</v>
      </c>
      <c r="Y3585" s="6">
        <f t="shared" si="1053"/>
        <v>932.1345361386434</v>
      </c>
      <c r="Z3585" s="6">
        <f t="shared" si="1054"/>
        <v>2.4132011487824938</v>
      </c>
      <c r="AA3585" s="6">
        <f t="shared" si="1055"/>
        <v>8034055.809739315</v>
      </c>
      <c r="AB3585" s="26">
        <v>-13.586906357416865</v>
      </c>
      <c r="AC3585" s="4">
        <f t="shared" si="1056"/>
        <v>81.916372222160703</v>
      </c>
      <c r="AD3585" s="4">
        <f t="shared" si="1057"/>
        <v>242030428.77067092</v>
      </c>
      <c r="AE3585" s="4">
        <f t="shared" si="1058"/>
        <v>72.699035528439296</v>
      </c>
      <c r="AF3585" s="27">
        <v>-10.156431443339946</v>
      </c>
      <c r="AG3585" s="6">
        <f t="shared" si="1059"/>
        <v>35.444283839376901</v>
      </c>
      <c r="AH3585" s="6">
        <f t="shared" si="1060"/>
        <v>30008231.447858084</v>
      </c>
      <c r="AI3585" s="6">
        <f t="shared" si="1061"/>
        <v>31.456046944201223</v>
      </c>
      <c r="AK3585" s="1">
        <f t="shared" si="1062"/>
        <v>3.3845484899660381E-6</v>
      </c>
      <c r="AL3585" s="1">
        <f t="shared" si="1063"/>
        <v>11.267876062828323</v>
      </c>
    </row>
    <row r="3586" spans="4:38" x14ac:dyDescent="0.25">
      <c r="D3586" s="1">
        <v>2007</v>
      </c>
      <c r="E3586" s="1" t="s">
        <v>102</v>
      </c>
      <c r="F3586" s="2" t="s">
        <v>291</v>
      </c>
      <c r="G3586">
        <v>1</v>
      </c>
      <c r="H3586">
        <v>3461911</v>
      </c>
      <c r="I3586" s="1">
        <v>102.789</v>
      </c>
      <c r="J3586" s="1">
        <v>15124</v>
      </c>
      <c r="K3586" s="1">
        <v>133840.70000000001</v>
      </c>
      <c r="L3586" s="1">
        <v>134831.5</v>
      </c>
      <c r="M3586" s="3">
        <v>1200</v>
      </c>
      <c r="N3586">
        <v>113</v>
      </c>
      <c r="O3586">
        <v>890</v>
      </c>
      <c r="P3586"/>
      <c r="Q3586" s="1">
        <f t="shared" si="1045"/>
        <v>10</v>
      </c>
      <c r="R3586" s="5">
        <f t="shared" si="1046"/>
        <v>-1.4320598507622408</v>
      </c>
      <c r="S3586" s="4">
        <f t="shared" si="1047"/>
        <v>191.66789286791388</v>
      </c>
      <c r="T3586" s="6">
        <f t="shared" si="1048"/>
        <v>-2.6866453638332191</v>
      </c>
      <c r="U3586" s="6">
        <f t="shared" si="1049"/>
        <v>3.622444243736787</v>
      </c>
      <c r="V3586" s="4">
        <f t="shared" si="1050"/>
        <v>111.56794014923776</v>
      </c>
      <c r="W3586" s="4">
        <f t="shared" si="1051"/>
        <v>5.3628700384803663E-2</v>
      </c>
      <c r="X3586" s="4">
        <f t="shared" si="1052"/>
        <v>185657.78777785602</v>
      </c>
      <c r="Y3586" s="6">
        <f t="shared" si="1053"/>
        <v>887.31335463616676</v>
      </c>
      <c r="Z3586" s="6">
        <f t="shared" si="1054"/>
        <v>2.8375592026770979</v>
      </c>
      <c r="AA3586" s="6">
        <f t="shared" si="1055"/>
        <v>9823377.4168990739</v>
      </c>
      <c r="AB3586" s="26">
        <v>-13.586906357416865</v>
      </c>
      <c r="AC3586" s="4">
        <f t="shared" si="1056"/>
        <v>94.876665595959381</v>
      </c>
      <c r="AD3586" s="4">
        <f t="shared" si="1057"/>
        <v>337615170.2905829</v>
      </c>
      <c r="AE3586" s="4">
        <f t="shared" si="1058"/>
        <v>97.52277579943069</v>
      </c>
      <c r="AF3586" s="27">
        <v>-10.156431443339946</v>
      </c>
      <c r="AG3586" s="6">
        <f t="shared" si="1059"/>
        <v>37.803394448938647</v>
      </c>
      <c r="AH3586" s="6">
        <f t="shared" si="1060"/>
        <v>36141292.59021809</v>
      </c>
      <c r="AI3586" s="6">
        <f t="shared" si="1061"/>
        <v>38.857731120119546</v>
      </c>
      <c r="AK3586" s="1">
        <f t="shared" si="1062"/>
        <v>2.8102014940353462E-6</v>
      </c>
      <c r="AL3586" s="1">
        <f t="shared" si="1063"/>
        <v>9.7286674644173985</v>
      </c>
    </row>
    <row r="3587" spans="4:38" x14ac:dyDescent="0.25">
      <c r="D3587" s="1">
        <v>2008</v>
      </c>
      <c r="E3587" s="1" t="s">
        <v>102</v>
      </c>
      <c r="F3587" s="2" t="s">
        <v>291</v>
      </c>
      <c r="G3587">
        <v>1</v>
      </c>
      <c r="H3587">
        <v>3607860</v>
      </c>
      <c r="I3587" s="1">
        <v>105.3318</v>
      </c>
      <c r="J3587" s="1">
        <v>14589</v>
      </c>
      <c r="K3587" s="1">
        <v>136218.5</v>
      </c>
      <c r="L3587" s="1">
        <v>141010.6</v>
      </c>
      <c r="M3587" s="3">
        <v>1200</v>
      </c>
      <c r="N3587">
        <v>107.1</v>
      </c>
      <c r="O3587">
        <v>851</v>
      </c>
      <c r="P3587"/>
      <c r="Q3587" s="1">
        <f t="shared" si="1045"/>
        <v>10</v>
      </c>
      <c r="R3587" s="5">
        <f t="shared" si="1046"/>
        <v>-1.3974886976202816</v>
      </c>
      <c r="S3587" s="4">
        <f t="shared" si="1047"/>
        <v>190.36381415678835</v>
      </c>
      <c r="T3587" s="6">
        <f t="shared" si="1048"/>
        <v>-2.6585243649067984</v>
      </c>
      <c r="U3587" s="6">
        <f t="shared" si="1049"/>
        <v>3.7488011581012657</v>
      </c>
      <c r="V3587" s="4">
        <f t="shared" si="1050"/>
        <v>105.70251130237972</v>
      </c>
      <c r="W3587" s="4">
        <f t="shared" si="1051"/>
        <v>5.5331839439425247E-2</v>
      </c>
      <c r="X3587" s="4">
        <f t="shared" si="1052"/>
        <v>199629.53023992476</v>
      </c>
      <c r="Y3587" s="6">
        <f t="shared" si="1053"/>
        <v>848.34147563509316</v>
      </c>
      <c r="Z3587" s="6">
        <f t="shared" si="1054"/>
        <v>2.8097462510748268</v>
      </c>
      <c r="AA3587" s="6">
        <f t="shared" si="1055"/>
        <v>10137171.109402824</v>
      </c>
      <c r="AB3587" s="26">
        <v>-13.586906357416865</v>
      </c>
      <c r="AC3587" s="4">
        <f t="shared" si="1056"/>
        <v>97.223729827320767</v>
      </c>
      <c r="AD3587" s="4">
        <f t="shared" si="1057"/>
        <v>369471939.74189633</v>
      </c>
      <c r="AE3587" s="4">
        <f t="shared" si="1058"/>
        <v>102.40750465425386</v>
      </c>
      <c r="AF3587" s="27">
        <v>-10.156431443339946</v>
      </c>
      <c r="AG3587" s="6">
        <f t="shared" si="1059"/>
        <v>38.203266358613973</v>
      </c>
      <c r="AH3587" s="6">
        <f t="shared" si="1060"/>
        <v>38596713.301281981</v>
      </c>
      <c r="AI3587" s="6">
        <f t="shared" si="1061"/>
        <v>40.240188114322557</v>
      </c>
      <c r="AK3587" s="1">
        <f t="shared" si="1062"/>
        <v>2.6314239153111003E-6</v>
      </c>
      <c r="AL3587" s="1">
        <f t="shared" si="1063"/>
        <v>9.4938090870943057</v>
      </c>
    </row>
    <row r="3588" spans="4:38" x14ac:dyDescent="0.25">
      <c r="D3588" s="1">
        <v>2009</v>
      </c>
      <c r="E3588" s="1" t="s">
        <v>102</v>
      </c>
      <c r="F3588" s="2" t="s">
        <v>291</v>
      </c>
      <c r="G3588">
        <v>1</v>
      </c>
      <c r="H3588">
        <v>3754133</v>
      </c>
      <c r="I3588" s="1">
        <v>92.798900000000003</v>
      </c>
      <c r="J3588" s="1">
        <v>14158</v>
      </c>
      <c r="K3588" s="1">
        <v>138668</v>
      </c>
      <c r="L3588" s="1">
        <v>144752.70000000001</v>
      </c>
      <c r="M3588" s="3">
        <v>1200</v>
      </c>
      <c r="N3588">
        <v>102.1</v>
      </c>
      <c r="O3588">
        <v>829</v>
      </c>
      <c r="P3588"/>
      <c r="Q3588" s="1">
        <f t="shared" si="1045"/>
        <v>10</v>
      </c>
      <c r="R3588" s="5">
        <f t="shared" si="1046"/>
        <v>-1.5862256987959986</v>
      </c>
      <c r="S3588" s="4">
        <f t="shared" si="1047"/>
        <v>219.95874520064356</v>
      </c>
      <c r="T3588" s="6">
        <f t="shared" si="1048"/>
        <v>-2.8092789916271044</v>
      </c>
      <c r="U3588" s="6">
        <f t="shared" si="1049"/>
        <v>4.0665071909130077</v>
      </c>
      <c r="V3588" s="4">
        <f t="shared" si="1050"/>
        <v>100.51377430120399</v>
      </c>
      <c r="W3588" s="4">
        <f t="shared" si="1051"/>
        <v>4.2189229582733807E-2</v>
      </c>
      <c r="X3588" s="4">
        <f t="shared" si="1052"/>
        <v>158383.97902111721</v>
      </c>
      <c r="Y3588" s="6">
        <f t="shared" si="1053"/>
        <v>826.19072100837286</v>
      </c>
      <c r="Z3588" s="6">
        <f t="shared" si="1054"/>
        <v>2.2820296545243508</v>
      </c>
      <c r="AA3588" s="6">
        <f t="shared" si="1055"/>
        <v>8567042.8330284655</v>
      </c>
      <c r="AB3588" s="26">
        <v>-13.586906357416865</v>
      </c>
      <c r="AC3588" s="4">
        <f t="shared" si="1056"/>
        <v>85.655568231745377</v>
      </c>
      <c r="AD3588" s="4">
        <f t="shared" si="1057"/>
        <v>298406365.68225497</v>
      </c>
      <c r="AE3588" s="4">
        <f t="shared" si="1058"/>
        <v>79.487425107809173</v>
      </c>
      <c r="AF3588" s="27">
        <v>-10.156431443339946</v>
      </c>
      <c r="AG3588" s="6">
        <f t="shared" si="1059"/>
        <v>36.153160556892395</v>
      </c>
      <c r="AH3588" s="6">
        <f t="shared" si="1060"/>
        <v>35382916.229196273</v>
      </c>
      <c r="AI3588" s="6">
        <f t="shared" si="1061"/>
        <v>33.549735312030016</v>
      </c>
      <c r="AK3588" s="1">
        <f t="shared" si="1062"/>
        <v>2.8704336797879168E-6</v>
      </c>
      <c r="AL3588" s="1">
        <f t="shared" si="1063"/>
        <v>10.775989801603252</v>
      </c>
    </row>
    <row r="3589" spans="4:38" x14ac:dyDescent="0.25">
      <c r="D3589" s="1">
        <v>2010</v>
      </c>
      <c r="E3589" s="1" t="s">
        <v>102</v>
      </c>
      <c r="F3589" s="2" t="s">
        <v>291</v>
      </c>
      <c r="G3589">
        <v>1</v>
      </c>
      <c r="H3589">
        <v>3891356</v>
      </c>
      <c r="I3589" s="1">
        <v>109.2612</v>
      </c>
      <c r="J3589" s="1">
        <v>13756</v>
      </c>
      <c r="K3589" s="1">
        <v>141087.20000000001</v>
      </c>
      <c r="L3589" s="1">
        <v>147965.5</v>
      </c>
      <c r="M3589" s="3">
        <v>1200</v>
      </c>
      <c r="N3589">
        <v>97.5</v>
      </c>
      <c r="O3589">
        <v>811</v>
      </c>
      <c r="P3589"/>
      <c r="Q3589" s="1">
        <f t="shared" si="1045"/>
        <v>10</v>
      </c>
      <c r="R3589" s="5">
        <f t="shared" si="1046"/>
        <v>-1.3472303068243803</v>
      </c>
      <c r="S3589" s="4">
        <f t="shared" si="1047"/>
        <v>190.07695174499273</v>
      </c>
      <c r="T3589" s="6">
        <f t="shared" si="1048"/>
        <v>-2.6171964998791797</v>
      </c>
      <c r="U3589" s="6">
        <f t="shared" si="1049"/>
        <v>3.8725478870287278</v>
      </c>
      <c r="V3589" s="4">
        <f t="shared" si="1050"/>
        <v>96.152769693175614</v>
      </c>
      <c r="W3589" s="4">
        <f t="shared" si="1051"/>
        <v>5.7482613750342998E-2</v>
      </c>
      <c r="X3589" s="4">
        <f t="shared" si="1052"/>
        <v>223685.31391307974</v>
      </c>
      <c r="Y3589" s="6">
        <f t="shared" si="1053"/>
        <v>808.38280350012087</v>
      </c>
      <c r="Z3589" s="6">
        <f t="shared" si="1054"/>
        <v>2.8214292808611945</v>
      </c>
      <c r="AA3589" s="6">
        <f t="shared" si="1055"/>
        <v>10979185.760654895</v>
      </c>
      <c r="AB3589" s="26">
        <v>-13.586906357416865</v>
      </c>
      <c r="AC3589" s="4">
        <f t="shared" si="1056"/>
        <v>100.85065848498611</v>
      </c>
      <c r="AD3589" s="4">
        <f t="shared" si="1057"/>
        <v>428791006.81823546</v>
      </c>
      <c r="AE3589" s="4">
        <f t="shared" si="1058"/>
        <v>110.19063966859765</v>
      </c>
      <c r="AF3589" s="27">
        <v>-10.156431443339946</v>
      </c>
      <c r="AG3589" s="6">
        <f t="shared" si="1059"/>
        <v>38.806529978963397</v>
      </c>
      <c r="AH3589" s="6">
        <f t="shared" si="1060"/>
        <v>43182528.797454081</v>
      </c>
      <c r="AI3589" s="6">
        <f t="shared" si="1061"/>
        <v>42.40048033337515</v>
      </c>
      <c r="AK3589" s="1">
        <f t="shared" si="1062"/>
        <v>2.3519769976830859E-6</v>
      </c>
      <c r="AL3589" s="1">
        <f t="shared" si="1063"/>
        <v>9.1523798017960623</v>
      </c>
    </row>
    <row r="3590" spans="4:38" x14ac:dyDescent="0.25">
      <c r="D3590" s="1">
        <v>2011</v>
      </c>
      <c r="E3590" s="1" t="s">
        <v>102</v>
      </c>
      <c r="F3590" s="2" t="s">
        <v>291</v>
      </c>
      <c r="G3590">
        <v>1</v>
      </c>
      <c r="H3590">
        <v>4017443</v>
      </c>
      <c r="I3590" s="1">
        <v>116.9327</v>
      </c>
      <c r="J3590" s="1">
        <v>13401</v>
      </c>
      <c r="K3590" s="1">
        <v>143479.70000000001</v>
      </c>
      <c r="L3590" s="1">
        <v>150375.9</v>
      </c>
      <c r="M3590" s="3">
        <v>1200</v>
      </c>
      <c r="N3590">
        <v>93.4</v>
      </c>
      <c r="O3590">
        <v>798</v>
      </c>
      <c r="P3590"/>
      <c r="Q3590" s="1">
        <f t="shared" si="1045"/>
        <v>10</v>
      </c>
      <c r="R3590" s="5">
        <f t="shared" si="1046"/>
        <v>-1.2588437622666715</v>
      </c>
      <c r="S3590" s="4">
        <f t="shared" si="1047"/>
        <v>180.61852535689337</v>
      </c>
      <c r="T3590" s="6">
        <f t="shared" si="1048"/>
        <v>-2.5431330532764544</v>
      </c>
      <c r="U3590" s="6">
        <f t="shared" si="1049"/>
        <v>3.8242592170619476</v>
      </c>
      <c r="V3590" s="4">
        <f t="shared" si="1050"/>
        <v>92.141156237733341</v>
      </c>
      <c r="W3590" s="4">
        <f t="shared" si="1051"/>
        <v>6.4740147650384536E-2</v>
      </c>
      <c r="X3590" s="4">
        <f t="shared" si="1052"/>
        <v>260089.85299700379</v>
      </c>
      <c r="Y3590" s="6">
        <f t="shared" si="1053"/>
        <v>795.45686694672349</v>
      </c>
      <c r="Z3590" s="6">
        <f t="shared" si="1054"/>
        <v>3.057656224722014</v>
      </c>
      <c r="AA3590" s="6">
        <f t="shared" si="1055"/>
        <v>12283959.596415883</v>
      </c>
      <c r="AB3590" s="26">
        <v>-13.586906357416865</v>
      </c>
      <c r="AC3590" s="4">
        <f t="shared" si="1056"/>
        <v>107.93163349320102</v>
      </c>
      <c r="AD3590" s="4">
        <f t="shared" si="1057"/>
        <v>507030928.00150466</v>
      </c>
      <c r="AE3590" s="4">
        <f t="shared" si="1058"/>
        <v>126.20737319770427</v>
      </c>
      <c r="AF3590" s="27">
        <v>-10.156431443339946</v>
      </c>
      <c r="AG3590" s="6">
        <f t="shared" si="1059"/>
        <v>39.936689235566632</v>
      </c>
      <c r="AH3590" s="6">
        <f t="shared" si="1060"/>
        <v>47711914.415014446</v>
      </c>
      <c r="AI3590" s="6">
        <f t="shared" si="1061"/>
        <v>46.699049013757417</v>
      </c>
      <c r="AK3590" s="1">
        <f t="shared" si="1062"/>
        <v>2.1286992081256376E-6</v>
      </c>
      <c r="AL3590" s="1">
        <f t="shared" si="1063"/>
        <v>8.5519277327898866</v>
      </c>
    </row>
    <row r="3591" spans="4:38" x14ac:dyDescent="0.25">
      <c r="D3591" s="1">
        <v>2012</v>
      </c>
      <c r="E3591" s="1" t="s">
        <v>102</v>
      </c>
      <c r="F3591" s="2" t="s">
        <v>291</v>
      </c>
      <c r="G3591">
        <v>1</v>
      </c>
      <c r="H3591">
        <v>4135659</v>
      </c>
      <c r="I3591" s="1">
        <v>139.21090000000001</v>
      </c>
      <c r="J3591" s="1">
        <v>13085</v>
      </c>
      <c r="K3591" s="1">
        <v>145875.1</v>
      </c>
      <c r="L3591" s="1">
        <v>152477.79999999999</v>
      </c>
      <c r="M3591" s="3">
        <v>1200</v>
      </c>
      <c r="N3591">
        <v>89.7</v>
      </c>
      <c r="O3591">
        <v>787</v>
      </c>
      <c r="P3591"/>
      <c r="Q3591" s="1">
        <f t="shared" ref="Q3591:Q3654" si="1064">IF($A$3="Percentage of government revenue per capita",$B$3,0) + IF($A$3="Absolute extra revenue",AK3591,0) + IF($A$3="Absolute revenue per capita",AL3591,0)</f>
        <v>10</v>
      </c>
      <c r="R3591" s="5">
        <f t="shared" ref="R3591:R3654" si="1065">-MIN($B$4 / I3591 * Q3591 / 100, N3591)</f>
        <v>-1.0573884659893729</v>
      </c>
      <c r="S3591" s="4">
        <f t="shared" ref="S3591:S3654" si="1066">-R3591*K3591/1000</f>
        <v>154.24664821504638</v>
      </c>
      <c r="T3591" s="6">
        <f t="shared" ref="T3591:T3654" si="1067">-MIN($B$5/(POWER(LN(I3591),2))*Q3591/100, O3591)</f>
        <v>-2.366606685357096</v>
      </c>
      <c r="U3591" s="6">
        <f t="shared" ref="U3591:U3654" si="1068">-T3591*L3591/100000</f>
        <v>3.6085498084854217</v>
      </c>
      <c r="V3591" s="4">
        <f t="shared" ref="V3591:V3654" si="1069">N3591+R3591</f>
        <v>88.642611534010626</v>
      </c>
      <c r="W3591" s="4">
        <f t="shared" ref="W3591:W3654" si="1070">Q3591*I3591/100/S3591</f>
        <v>9.0252139421477778E-2</v>
      </c>
      <c r="X3591" s="4">
        <f t="shared" ref="X3591:X3654" si="1071">W3591*H3591</f>
        <v>373252.07266768935</v>
      </c>
      <c r="Y3591" s="6">
        <f t="shared" ref="Y3591:Y3654" si="1072">O3591+T3591</f>
        <v>784.63339331464294</v>
      </c>
      <c r="Z3591" s="6">
        <f t="shared" ref="Z3591:Z3654" si="1073">Q3591*I3591/100/U3591</f>
        <v>3.8578073572006346</v>
      </c>
      <c r="AA3591" s="6">
        <f t="shared" ref="AA3591:AA3654" si="1074">Z3591*H3591</f>
        <v>15954575.71707302</v>
      </c>
      <c r="AB3591" s="26">
        <v>-13.586906357416865</v>
      </c>
      <c r="AC3591" s="4">
        <f t="shared" ref="AC3591:AC3654" si="1075">-100*AB3591*I3591/$B$4</f>
        <v>128.49493629291601</v>
      </c>
      <c r="AD3591" s="4">
        <f t="shared" ref="AD3591:AD3654" si="1076">AC3591/100*I3591*H3591</f>
        <v>739782369.53517199</v>
      </c>
      <c r="AE3591" s="4">
        <f t="shared" ref="AE3591:AE3654" si="1077">AC3591*I3591/100</f>
        <v>178.87895726779502</v>
      </c>
      <c r="AF3591" s="27">
        <v>-10.156431443339946</v>
      </c>
      <c r="AG3591" s="6">
        <f t="shared" ref="AG3591:AG3654" si="1078">-AF3591/$B$5*POWER(LN(I3591),2)*100</f>
        <v>42.915586718235978</v>
      </c>
      <c r="AH3591" s="6">
        <f t="shared" ref="AH3591:AH3654" si="1079">-AF3591/100*I3591*H3591</f>
        <v>58473502.037836932</v>
      </c>
      <c r="AI3591" s="6">
        <f t="shared" ref="AI3591:AI3654" si="1080">AG3591/100*I3591</f>
        <v>59.743174510736772</v>
      </c>
      <c r="AK3591" s="1">
        <f t="shared" si="1062"/>
        <v>1.7369288804983734E-6</v>
      </c>
      <c r="AL3591" s="1">
        <f t="shared" si="1063"/>
        <v>7.1833455569930216</v>
      </c>
    </row>
    <row r="3592" spans="4:38" x14ac:dyDescent="0.25">
      <c r="D3592" s="1">
        <v>2013</v>
      </c>
      <c r="E3592" s="1" t="s">
        <v>102</v>
      </c>
      <c r="F3592" s="2" t="s">
        <v>291</v>
      </c>
      <c r="G3592">
        <v>1</v>
      </c>
      <c r="H3592">
        <v>4248334</v>
      </c>
      <c r="I3592" s="1">
        <v>154.9607</v>
      </c>
      <c r="J3592" s="1">
        <v>12783</v>
      </c>
      <c r="K3592" s="1">
        <v>148122.79999999999</v>
      </c>
      <c r="L3592" s="1">
        <v>144357</v>
      </c>
      <c r="M3592" s="3">
        <v>1200</v>
      </c>
      <c r="N3592">
        <v>86.3</v>
      </c>
      <c r="O3592">
        <v>762</v>
      </c>
      <c r="P3592"/>
      <c r="Q3592" s="1">
        <f t="shared" si="1064"/>
        <v>10</v>
      </c>
      <c r="R3592" s="5">
        <f t="shared" si="1065"/>
        <v>-0.94991826959996939</v>
      </c>
      <c r="S3592" s="4">
        <f t="shared" si="1066"/>
        <v>140.70455386430234</v>
      </c>
      <c r="T3592" s="6">
        <f t="shared" si="1067"/>
        <v>-2.2670816274184595</v>
      </c>
      <c r="U3592" s="6">
        <f t="shared" si="1068"/>
        <v>3.2726910248924659</v>
      </c>
      <c r="V3592" s="4">
        <f t="shared" si="1069"/>
        <v>85.350081730400021</v>
      </c>
      <c r="W3592" s="4">
        <f t="shared" si="1070"/>
        <v>0.11013197209625959</v>
      </c>
      <c r="X3592" s="4">
        <f t="shared" si="1071"/>
        <v>467877.40154359088</v>
      </c>
      <c r="Y3592" s="6">
        <f t="shared" si="1072"/>
        <v>759.73291837258159</v>
      </c>
      <c r="Z3592" s="6">
        <f t="shared" si="1073"/>
        <v>4.7349627209336607</v>
      </c>
      <c r="AA3592" s="6">
        <f t="shared" si="1074"/>
        <v>20115703.116074983</v>
      </c>
      <c r="AB3592" s="26">
        <v>-13.586906357416865</v>
      </c>
      <c r="AC3592" s="4">
        <f t="shared" si="1075"/>
        <v>143.03237228123422</v>
      </c>
      <c r="AD3592" s="4">
        <f t="shared" si="1076"/>
        <v>941617593.73661518</v>
      </c>
      <c r="AE3592" s="4">
        <f t="shared" si="1077"/>
        <v>221.64396531360654</v>
      </c>
      <c r="AF3592" s="27">
        <v>-10.156431443339946</v>
      </c>
      <c r="AG3592" s="6">
        <f t="shared" si="1078"/>
        <v>44.79958427833558</v>
      </c>
      <c r="AH3592" s="6">
        <f t="shared" si="1079"/>
        <v>66862308.050269127</v>
      </c>
      <c r="AI3592" s="6">
        <f t="shared" si="1080"/>
        <v>69.421749394798766</v>
      </c>
      <c r="AK3592" s="1">
        <f t="shared" ref="AK3592:AK3655" si="1081">$B$3*100/H3592/I3592</f>
        <v>1.519007007012685E-6</v>
      </c>
      <c r="AL3592" s="1">
        <f t="shared" ref="AL3592:AL3655" si="1082">$B$3/I3592*100</f>
        <v>6.4532491141302275</v>
      </c>
    </row>
    <row r="3593" spans="4:38" x14ac:dyDescent="0.25">
      <c r="D3593" s="1">
        <v>2014</v>
      </c>
      <c r="E3593" s="1" t="s">
        <v>102</v>
      </c>
      <c r="F3593" s="2" t="s">
        <v>291</v>
      </c>
      <c r="G3593">
        <v>1</v>
      </c>
      <c r="H3593">
        <v>4359505</v>
      </c>
      <c r="I3593" s="1">
        <v>137.0018</v>
      </c>
      <c r="J3593" s="1">
        <v>12499</v>
      </c>
      <c r="K3593" s="1">
        <v>150590.39999999999</v>
      </c>
      <c r="L3593" s="1">
        <v>148448</v>
      </c>
      <c r="M3593" s="3">
        <v>1100</v>
      </c>
      <c r="N3593">
        <v>83</v>
      </c>
      <c r="O3593">
        <v>741</v>
      </c>
      <c r="P3593"/>
      <c r="Q3593" s="1">
        <f t="shared" si="1064"/>
        <v>10</v>
      </c>
      <c r="R3593" s="5">
        <f t="shared" si="1065"/>
        <v>-1.0744384380351206</v>
      </c>
      <c r="S3593" s="4">
        <f t="shared" si="1066"/>
        <v>161.80011415908402</v>
      </c>
      <c r="T3593" s="6">
        <f t="shared" si="1067"/>
        <v>-2.3820204212220712</v>
      </c>
      <c r="U3593" s="6">
        <f t="shared" si="1068"/>
        <v>3.5360616748957407</v>
      </c>
      <c r="V3593" s="4">
        <f t="shared" si="1069"/>
        <v>81.925561561964884</v>
      </c>
      <c r="W3593" s="4">
        <f t="shared" si="1070"/>
        <v>8.467348784766493E-2</v>
      </c>
      <c r="X3593" s="4">
        <f t="shared" si="1071"/>
        <v>369134.49363933451</v>
      </c>
      <c r="Y3593" s="6">
        <f t="shared" si="1072"/>
        <v>738.61797957877798</v>
      </c>
      <c r="Z3593" s="6">
        <f t="shared" si="1073"/>
        <v>3.8744177165416502</v>
      </c>
      <c r="AA3593" s="6">
        <f t="shared" si="1074"/>
        <v>16890543.407351907</v>
      </c>
      <c r="AB3593" s="26">
        <v>-13.586906357416865</v>
      </c>
      <c r="AC3593" s="4">
        <f t="shared" si="1075"/>
        <v>126.45588501342077</v>
      </c>
      <c r="AD3593" s="4">
        <f t="shared" si="1076"/>
        <v>755270459.43487704</v>
      </c>
      <c r="AE3593" s="4">
        <f t="shared" si="1077"/>
        <v>173.24683867431671</v>
      </c>
      <c r="AF3593" s="27">
        <v>-10.156431443339946</v>
      </c>
      <c r="AG3593" s="6">
        <f t="shared" si="1078"/>
        <v>42.63788569087621</v>
      </c>
      <c r="AH3593" s="6">
        <f t="shared" si="1079"/>
        <v>60660305.699620739</v>
      </c>
      <c r="AI3593" s="6">
        <f t="shared" si="1080"/>
        <v>58.414670878442841</v>
      </c>
      <c r="AK3593" s="1">
        <f t="shared" si="1081"/>
        <v>1.6743126046269573E-6</v>
      </c>
      <c r="AL3593" s="1">
        <f t="shared" si="1082"/>
        <v>7.2991741714342435</v>
      </c>
    </row>
    <row r="3594" spans="4:38" x14ac:dyDescent="0.25">
      <c r="D3594" s="1">
        <v>2015</v>
      </c>
      <c r="E3594" s="1" t="s">
        <v>102</v>
      </c>
      <c r="F3594" s="2" t="s">
        <v>291</v>
      </c>
      <c r="G3594">
        <v>1</v>
      </c>
      <c r="H3594">
        <v>4472230</v>
      </c>
      <c r="I3594" s="1">
        <v>125.3197</v>
      </c>
      <c r="J3594" s="1">
        <v>12238</v>
      </c>
      <c r="K3594" s="1">
        <v>152784</v>
      </c>
      <c r="M3594" s="3">
        <v>1100</v>
      </c>
      <c r="N3594">
        <v>80.099999999999994</v>
      </c>
      <c r="O3594">
        <v>725</v>
      </c>
      <c r="P3594"/>
      <c r="Q3594" s="1">
        <f t="shared" si="1064"/>
        <v>10</v>
      </c>
      <c r="R3594" s="5">
        <f t="shared" si="1065"/>
        <v>-1.1745958536447183</v>
      </c>
      <c r="S3594" s="4">
        <f t="shared" si="1066"/>
        <v>179.45945290325463</v>
      </c>
      <c r="T3594" s="6">
        <f t="shared" si="1067"/>
        <v>-2.4707242813908037</v>
      </c>
      <c r="U3594" s="6">
        <f t="shared" si="1068"/>
        <v>0</v>
      </c>
      <c r="V3594" s="4">
        <f t="shared" si="1069"/>
        <v>78.925404146355277</v>
      </c>
      <c r="W3594" s="4">
        <f t="shared" si="1070"/>
        <v>6.9831763093337301E-2</v>
      </c>
      <c r="X3594" s="4">
        <f t="shared" si="1071"/>
        <v>312303.70585891587</v>
      </c>
      <c r="Y3594" s="6">
        <f t="shared" si="1072"/>
        <v>722.52927571860914</v>
      </c>
      <c r="Z3594" s="6" t="e">
        <f t="shared" si="1073"/>
        <v>#DIV/0!</v>
      </c>
      <c r="AA3594" s="6" t="e">
        <f t="shared" si="1074"/>
        <v>#DIV/0!</v>
      </c>
      <c r="AB3594" s="26">
        <v>-13.586906357416865</v>
      </c>
      <c r="AC3594" s="4">
        <f t="shared" si="1075"/>
        <v>115.67303183692759</v>
      </c>
      <c r="AD3594" s="4">
        <f t="shared" si="1076"/>
        <v>648299364.50601935</v>
      </c>
      <c r="AE3594" s="4">
        <f t="shared" si="1077"/>
        <v>144.96109647894215</v>
      </c>
      <c r="AF3594" s="27">
        <v>-10.156431443339946</v>
      </c>
      <c r="AG3594" s="6">
        <f t="shared" si="1078"/>
        <v>41.107101750838652</v>
      </c>
      <c r="AH3594" s="6">
        <f t="shared" si="1079"/>
        <v>56922585.548278391</v>
      </c>
      <c r="AI3594" s="6">
        <f t="shared" si="1080"/>
        <v>51.51529659284575</v>
      </c>
      <c r="AK3594" s="1">
        <f t="shared" si="1081"/>
        <v>1.7842533584012726E-6</v>
      </c>
      <c r="AL3594" s="1">
        <f t="shared" si="1082"/>
        <v>7.9795913970429231</v>
      </c>
    </row>
    <row r="3595" spans="4:38" x14ac:dyDescent="0.25">
      <c r="D3595" s="1">
        <v>2016</v>
      </c>
      <c r="E3595" s="1" t="s">
        <v>102</v>
      </c>
      <c r="F3595" s="2" t="s">
        <v>291</v>
      </c>
      <c r="G3595">
        <v>1</v>
      </c>
      <c r="H3595">
        <v>4586788</v>
      </c>
      <c r="I3595" s="1">
        <v>118.20659999999999</v>
      </c>
      <c r="J3595" s="1">
        <v>12000</v>
      </c>
      <c r="K3595" s="1">
        <v>155038.79999999999</v>
      </c>
      <c r="M3595" s="3"/>
      <c r="N3595">
        <v>77.400000000000006</v>
      </c>
      <c r="O3595"/>
      <c r="P3595"/>
      <c r="Q3595" s="1">
        <f t="shared" si="1064"/>
        <v>10</v>
      </c>
      <c r="R3595" s="5">
        <f t="shared" si="1065"/>
        <v>-1.2452773364600624</v>
      </c>
      <c r="S3595" s="4">
        <f t="shared" si="1066"/>
        <v>193.06630391196433</v>
      </c>
      <c r="T3595" s="6">
        <f t="shared" si="1067"/>
        <v>-2.5315982492524403</v>
      </c>
      <c r="U3595" s="6">
        <f t="shared" si="1068"/>
        <v>0</v>
      </c>
      <c r="V3595" s="4">
        <f t="shared" si="1069"/>
        <v>76.154722663539943</v>
      </c>
      <c r="W3595" s="4">
        <f t="shared" si="1070"/>
        <v>6.1225909236808429E-2</v>
      </c>
      <c r="X3595" s="4">
        <f t="shared" si="1071"/>
        <v>280830.26577648206</v>
      </c>
      <c r="Y3595" s="6">
        <f t="shared" si="1072"/>
        <v>-2.5315982492524403</v>
      </c>
      <c r="Z3595" s="6" t="e">
        <f t="shared" si="1073"/>
        <v>#DIV/0!</v>
      </c>
      <c r="AA3595" s="6" t="e">
        <f t="shared" si="1074"/>
        <v>#DIV/0!</v>
      </c>
      <c r="AB3595" s="26">
        <v>-13.586906357416865</v>
      </c>
      <c r="AC3595" s="4">
        <f t="shared" si="1075"/>
        <v>109.107473167706</v>
      </c>
      <c r="AD3595" s="4">
        <f t="shared" si="1076"/>
        <v>591568296.9757098</v>
      </c>
      <c r="AE3595" s="4">
        <f t="shared" si="1077"/>
        <v>128.97223437745754</v>
      </c>
      <c r="AF3595" s="27">
        <v>-10.156431443339946</v>
      </c>
      <c r="AG3595" s="6">
        <f t="shared" si="1078"/>
        <v>40.118654080832364</v>
      </c>
      <c r="AH3595" s="6">
        <f t="shared" si="1079"/>
        <v>55067014.915212028</v>
      </c>
      <c r="AI3595" s="6">
        <f t="shared" si="1080"/>
        <v>47.422896954713188</v>
      </c>
      <c r="AK3595" s="1">
        <f t="shared" si="1081"/>
        <v>1.844376612565261E-6</v>
      </c>
      <c r="AL3595" s="1">
        <f t="shared" si="1082"/>
        <v>8.4597645139949886</v>
      </c>
    </row>
    <row r="3596" spans="4:38" x14ac:dyDescent="0.25">
      <c r="D3596" s="1">
        <v>1980</v>
      </c>
      <c r="E3596" s="1" t="s">
        <v>103</v>
      </c>
      <c r="F3596" s="2" t="s">
        <v>292</v>
      </c>
      <c r="G3596">
        <v>3</v>
      </c>
      <c r="H3596">
        <v>3219466</v>
      </c>
      <c r="I3596" s="1">
        <v>0</v>
      </c>
      <c r="J3596" s="1">
        <v>9060</v>
      </c>
      <c r="K3596" s="1">
        <v>128147.1</v>
      </c>
      <c r="M3596" s="3"/>
      <c r="N3596">
        <v>70.7</v>
      </c>
      <c r="O3596"/>
      <c r="P3596"/>
      <c r="Q3596" s="1">
        <f t="shared" si="1064"/>
        <v>10</v>
      </c>
      <c r="R3596" s="5" t="e">
        <f t="shared" si="1065"/>
        <v>#DIV/0!</v>
      </c>
      <c r="S3596" s="4" t="e">
        <f t="shared" si="1066"/>
        <v>#DIV/0!</v>
      </c>
      <c r="T3596" s="6" t="e">
        <f t="shared" si="1067"/>
        <v>#NUM!</v>
      </c>
      <c r="U3596" s="6" t="e">
        <f t="shared" si="1068"/>
        <v>#NUM!</v>
      </c>
      <c r="V3596" s="4" t="e">
        <f t="shared" si="1069"/>
        <v>#DIV/0!</v>
      </c>
      <c r="W3596" s="4" t="e">
        <f t="shared" si="1070"/>
        <v>#DIV/0!</v>
      </c>
      <c r="X3596" s="4" t="e">
        <f t="shared" si="1071"/>
        <v>#DIV/0!</v>
      </c>
      <c r="Y3596" s="6" t="e">
        <f t="shared" si="1072"/>
        <v>#NUM!</v>
      </c>
      <c r="Z3596" s="6" t="e">
        <f t="shared" si="1073"/>
        <v>#NUM!</v>
      </c>
      <c r="AA3596" s="6" t="e">
        <f t="shared" si="1074"/>
        <v>#NUM!</v>
      </c>
      <c r="AB3596" s="26">
        <v>-13.586906357416865</v>
      </c>
      <c r="AC3596" s="4">
        <f t="shared" si="1075"/>
        <v>0</v>
      </c>
      <c r="AD3596" s="4">
        <f t="shared" si="1076"/>
        <v>0</v>
      </c>
      <c r="AE3596" s="4">
        <f t="shared" si="1077"/>
        <v>0</v>
      </c>
      <c r="AF3596" s="27">
        <v>-10.156431443339946</v>
      </c>
      <c r="AG3596" s="6" t="e">
        <f t="shared" si="1078"/>
        <v>#NUM!</v>
      </c>
      <c r="AH3596" s="6">
        <f t="shared" si="1079"/>
        <v>0</v>
      </c>
      <c r="AI3596" s="6" t="e">
        <f t="shared" si="1080"/>
        <v>#NUM!</v>
      </c>
      <c r="AK3596" s="1" t="e">
        <f t="shared" si="1081"/>
        <v>#DIV/0!</v>
      </c>
      <c r="AL3596" s="1" t="e">
        <f t="shared" si="1082"/>
        <v>#DIV/0!</v>
      </c>
    </row>
    <row r="3597" spans="4:38" x14ac:dyDescent="0.25">
      <c r="D3597" s="1">
        <v>1981</v>
      </c>
      <c r="E3597" s="1" t="s">
        <v>103</v>
      </c>
      <c r="F3597" s="2" t="s">
        <v>292</v>
      </c>
      <c r="G3597">
        <v>3</v>
      </c>
      <c r="H3597">
        <v>3347781</v>
      </c>
      <c r="I3597" s="1">
        <v>0</v>
      </c>
      <c r="J3597" s="1">
        <v>8666</v>
      </c>
      <c r="K3597" s="1">
        <v>129150.5</v>
      </c>
      <c r="M3597" s="3"/>
      <c r="N3597">
        <v>67.099999999999994</v>
      </c>
      <c r="O3597"/>
      <c r="P3597"/>
      <c r="Q3597" s="1">
        <f t="shared" si="1064"/>
        <v>10</v>
      </c>
      <c r="R3597" s="5" t="e">
        <f t="shared" si="1065"/>
        <v>#DIV/0!</v>
      </c>
      <c r="S3597" s="4" t="e">
        <f t="shared" si="1066"/>
        <v>#DIV/0!</v>
      </c>
      <c r="T3597" s="6" t="e">
        <f t="shared" si="1067"/>
        <v>#NUM!</v>
      </c>
      <c r="U3597" s="6" t="e">
        <f t="shared" si="1068"/>
        <v>#NUM!</v>
      </c>
      <c r="V3597" s="4" t="e">
        <f t="shared" si="1069"/>
        <v>#DIV/0!</v>
      </c>
      <c r="W3597" s="4" t="e">
        <f t="shared" si="1070"/>
        <v>#DIV/0!</v>
      </c>
      <c r="X3597" s="4" t="e">
        <f t="shared" si="1071"/>
        <v>#DIV/0!</v>
      </c>
      <c r="Y3597" s="6" t="e">
        <f t="shared" si="1072"/>
        <v>#NUM!</v>
      </c>
      <c r="Z3597" s="6" t="e">
        <f t="shared" si="1073"/>
        <v>#NUM!</v>
      </c>
      <c r="AA3597" s="6" t="e">
        <f t="shared" si="1074"/>
        <v>#NUM!</v>
      </c>
      <c r="AB3597" s="26">
        <v>-13.586906357416865</v>
      </c>
      <c r="AC3597" s="4">
        <f t="shared" si="1075"/>
        <v>0</v>
      </c>
      <c r="AD3597" s="4">
        <f t="shared" si="1076"/>
        <v>0</v>
      </c>
      <c r="AE3597" s="4">
        <f t="shared" si="1077"/>
        <v>0</v>
      </c>
      <c r="AF3597" s="27">
        <v>-10.156431443339946</v>
      </c>
      <c r="AG3597" s="6" t="e">
        <f t="shared" si="1078"/>
        <v>#NUM!</v>
      </c>
      <c r="AH3597" s="6">
        <f t="shared" si="1079"/>
        <v>0</v>
      </c>
      <c r="AI3597" s="6" t="e">
        <f t="shared" si="1080"/>
        <v>#NUM!</v>
      </c>
      <c r="AK3597" s="1" t="e">
        <f t="shared" si="1081"/>
        <v>#DIV/0!</v>
      </c>
      <c r="AL3597" s="1" t="e">
        <f t="shared" si="1082"/>
        <v>#DIV/0!</v>
      </c>
    </row>
    <row r="3598" spans="4:38" x14ac:dyDescent="0.25">
      <c r="D3598" s="1">
        <v>1982</v>
      </c>
      <c r="E3598" s="1" t="s">
        <v>103</v>
      </c>
      <c r="F3598" s="2" t="s">
        <v>292</v>
      </c>
      <c r="G3598">
        <v>3</v>
      </c>
      <c r="H3598">
        <v>3480454</v>
      </c>
      <c r="I3598" s="1">
        <v>0</v>
      </c>
      <c r="J3598" s="1">
        <v>8288</v>
      </c>
      <c r="K3598" s="1">
        <v>129906</v>
      </c>
      <c r="M3598" s="3"/>
      <c r="N3598">
        <v>63.8</v>
      </c>
      <c r="O3598"/>
      <c r="P3598"/>
      <c r="Q3598" s="1">
        <f t="shared" si="1064"/>
        <v>10</v>
      </c>
      <c r="R3598" s="5" t="e">
        <f t="shared" si="1065"/>
        <v>#DIV/0!</v>
      </c>
      <c r="S3598" s="4" t="e">
        <f t="shared" si="1066"/>
        <v>#DIV/0!</v>
      </c>
      <c r="T3598" s="6" t="e">
        <f t="shared" si="1067"/>
        <v>#NUM!</v>
      </c>
      <c r="U3598" s="6" t="e">
        <f t="shared" si="1068"/>
        <v>#NUM!</v>
      </c>
      <c r="V3598" s="4" t="e">
        <f t="shared" si="1069"/>
        <v>#DIV/0!</v>
      </c>
      <c r="W3598" s="4" t="e">
        <f t="shared" si="1070"/>
        <v>#DIV/0!</v>
      </c>
      <c r="X3598" s="4" t="e">
        <f t="shared" si="1071"/>
        <v>#DIV/0!</v>
      </c>
      <c r="Y3598" s="6" t="e">
        <f t="shared" si="1072"/>
        <v>#NUM!</v>
      </c>
      <c r="Z3598" s="6" t="e">
        <f t="shared" si="1073"/>
        <v>#NUM!</v>
      </c>
      <c r="AA3598" s="6" t="e">
        <f t="shared" si="1074"/>
        <v>#NUM!</v>
      </c>
      <c r="AB3598" s="26">
        <v>-13.586906357416865</v>
      </c>
      <c r="AC3598" s="4">
        <f t="shared" si="1075"/>
        <v>0</v>
      </c>
      <c r="AD3598" s="4">
        <f t="shared" si="1076"/>
        <v>0</v>
      </c>
      <c r="AE3598" s="4">
        <f t="shared" si="1077"/>
        <v>0</v>
      </c>
      <c r="AF3598" s="27">
        <v>-10.156431443339946</v>
      </c>
      <c r="AG3598" s="6" t="e">
        <f t="shared" si="1078"/>
        <v>#NUM!</v>
      </c>
      <c r="AH3598" s="6">
        <f t="shared" si="1079"/>
        <v>0</v>
      </c>
      <c r="AI3598" s="6" t="e">
        <f t="shared" si="1080"/>
        <v>#NUM!</v>
      </c>
      <c r="AK3598" s="1" t="e">
        <f t="shared" si="1081"/>
        <v>#DIV/0!</v>
      </c>
      <c r="AL3598" s="1" t="e">
        <f t="shared" si="1082"/>
        <v>#DIV/0!</v>
      </c>
    </row>
    <row r="3599" spans="4:38" x14ac:dyDescent="0.25">
      <c r="D3599" s="1">
        <v>1983</v>
      </c>
      <c r="E3599" s="1" t="s">
        <v>103</v>
      </c>
      <c r="F3599" s="2" t="s">
        <v>292</v>
      </c>
      <c r="G3599">
        <v>3</v>
      </c>
      <c r="H3599">
        <v>3614689</v>
      </c>
      <c r="I3599" s="1">
        <v>0</v>
      </c>
      <c r="J3599" s="1">
        <v>7918</v>
      </c>
      <c r="K3599" s="1">
        <v>130660.1</v>
      </c>
      <c r="M3599" s="3"/>
      <c r="N3599">
        <v>60.6</v>
      </c>
      <c r="O3599"/>
      <c r="P3599"/>
      <c r="Q3599" s="1">
        <f t="shared" si="1064"/>
        <v>10</v>
      </c>
      <c r="R3599" s="5" t="e">
        <f t="shared" si="1065"/>
        <v>#DIV/0!</v>
      </c>
      <c r="S3599" s="4" t="e">
        <f t="shared" si="1066"/>
        <v>#DIV/0!</v>
      </c>
      <c r="T3599" s="6" t="e">
        <f t="shared" si="1067"/>
        <v>#NUM!</v>
      </c>
      <c r="U3599" s="6" t="e">
        <f t="shared" si="1068"/>
        <v>#NUM!</v>
      </c>
      <c r="V3599" s="4" t="e">
        <f t="shared" si="1069"/>
        <v>#DIV/0!</v>
      </c>
      <c r="W3599" s="4" t="e">
        <f t="shared" si="1070"/>
        <v>#DIV/0!</v>
      </c>
      <c r="X3599" s="4" t="e">
        <f t="shared" si="1071"/>
        <v>#DIV/0!</v>
      </c>
      <c r="Y3599" s="6" t="e">
        <f t="shared" si="1072"/>
        <v>#NUM!</v>
      </c>
      <c r="Z3599" s="6" t="e">
        <f t="shared" si="1073"/>
        <v>#NUM!</v>
      </c>
      <c r="AA3599" s="6" t="e">
        <f t="shared" si="1074"/>
        <v>#NUM!</v>
      </c>
      <c r="AB3599" s="26">
        <v>-13.586906357416865</v>
      </c>
      <c r="AC3599" s="4">
        <f t="shared" si="1075"/>
        <v>0</v>
      </c>
      <c r="AD3599" s="4">
        <f t="shared" si="1076"/>
        <v>0</v>
      </c>
      <c r="AE3599" s="4">
        <f t="shared" si="1077"/>
        <v>0</v>
      </c>
      <c r="AF3599" s="27">
        <v>-10.156431443339946</v>
      </c>
      <c r="AG3599" s="6" t="e">
        <f t="shared" si="1078"/>
        <v>#NUM!</v>
      </c>
      <c r="AH3599" s="6">
        <f t="shared" si="1079"/>
        <v>0</v>
      </c>
      <c r="AI3599" s="6" t="e">
        <f t="shared" si="1080"/>
        <v>#NUM!</v>
      </c>
      <c r="AK3599" s="1" t="e">
        <f t="shared" si="1081"/>
        <v>#DIV/0!</v>
      </c>
      <c r="AL3599" s="1" t="e">
        <f t="shared" si="1082"/>
        <v>#DIV/0!</v>
      </c>
    </row>
    <row r="3600" spans="4:38" x14ac:dyDescent="0.25">
      <c r="D3600" s="1">
        <v>1984</v>
      </c>
      <c r="E3600" s="1" t="s">
        <v>103</v>
      </c>
      <c r="F3600" s="2" t="s">
        <v>292</v>
      </c>
      <c r="G3600">
        <v>3</v>
      </c>
      <c r="H3600">
        <v>3746715</v>
      </c>
      <c r="I3600" s="1">
        <v>0</v>
      </c>
      <c r="J3600" s="1">
        <v>7570</v>
      </c>
      <c r="K3600" s="1">
        <v>131652.20000000001</v>
      </c>
      <c r="M3600" s="3"/>
      <c r="N3600">
        <v>57.5</v>
      </c>
      <c r="O3600"/>
      <c r="P3600"/>
      <c r="Q3600" s="1">
        <f t="shared" si="1064"/>
        <v>10</v>
      </c>
      <c r="R3600" s="5" t="e">
        <f t="shared" si="1065"/>
        <v>#DIV/0!</v>
      </c>
      <c r="S3600" s="4" t="e">
        <f t="shared" si="1066"/>
        <v>#DIV/0!</v>
      </c>
      <c r="T3600" s="6" t="e">
        <f t="shared" si="1067"/>
        <v>#NUM!</v>
      </c>
      <c r="U3600" s="6" t="e">
        <f t="shared" si="1068"/>
        <v>#NUM!</v>
      </c>
      <c r="V3600" s="4" t="e">
        <f t="shared" si="1069"/>
        <v>#DIV/0!</v>
      </c>
      <c r="W3600" s="4" t="e">
        <f t="shared" si="1070"/>
        <v>#DIV/0!</v>
      </c>
      <c r="X3600" s="4" t="e">
        <f t="shared" si="1071"/>
        <v>#DIV/0!</v>
      </c>
      <c r="Y3600" s="6" t="e">
        <f t="shared" si="1072"/>
        <v>#NUM!</v>
      </c>
      <c r="Z3600" s="6" t="e">
        <f t="shared" si="1073"/>
        <v>#NUM!</v>
      </c>
      <c r="AA3600" s="6" t="e">
        <f t="shared" si="1074"/>
        <v>#NUM!</v>
      </c>
      <c r="AB3600" s="26">
        <v>-13.586906357416865</v>
      </c>
      <c r="AC3600" s="4">
        <f t="shared" si="1075"/>
        <v>0</v>
      </c>
      <c r="AD3600" s="4">
        <f t="shared" si="1076"/>
        <v>0</v>
      </c>
      <c r="AE3600" s="4">
        <f t="shared" si="1077"/>
        <v>0</v>
      </c>
      <c r="AF3600" s="27">
        <v>-10.156431443339946</v>
      </c>
      <c r="AG3600" s="6" t="e">
        <f t="shared" si="1078"/>
        <v>#NUM!</v>
      </c>
      <c r="AH3600" s="6">
        <f t="shared" si="1079"/>
        <v>0</v>
      </c>
      <c r="AI3600" s="6" t="e">
        <f t="shared" si="1080"/>
        <v>#NUM!</v>
      </c>
      <c r="AK3600" s="1" t="e">
        <f t="shared" si="1081"/>
        <v>#DIV/0!</v>
      </c>
      <c r="AL3600" s="1" t="e">
        <f t="shared" si="1082"/>
        <v>#DIV/0!</v>
      </c>
    </row>
    <row r="3601" spans="4:38" x14ac:dyDescent="0.25">
      <c r="D3601" s="1">
        <v>1985</v>
      </c>
      <c r="E3601" s="1" t="s">
        <v>103</v>
      </c>
      <c r="F3601" s="2" t="s">
        <v>292</v>
      </c>
      <c r="G3601">
        <v>3</v>
      </c>
      <c r="H3601">
        <v>3873781</v>
      </c>
      <c r="I3601" s="1">
        <v>0</v>
      </c>
      <c r="J3601" s="1">
        <v>7219</v>
      </c>
      <c r="K3601" s="1">
        <v>132216.1</v>
      </c>
      <c r="M3601" s="3"/>
      <c r="N3601">
        <v>54.6</v>
      </c>
      <c r="O3601"/>
      <c r="P3601"/>
      <c r="Q3601" s="1">
        <f t="shared" si="1064"/>
        <v>10</v>
      </c>
      <c r="R3601" s="5" t="e">
        <f t="shared" si="1065"/>
        <v>#DIV/0!</v>
      </c>
      <c r="S3601" s="4" t="e">
        <f t="shared" si="1066"/>
        <v>#DIV/0!</v>
      </c>
      <c r="T3601" s="6" t="e">
        <f t="shared" si="1067"/>
        <v>#NUM!</v>
      </c>
      <c r="U3601" s="6" t="e">
        <f t="shared" si="1068"/>
        <v>#NUM!</v>
      </c>
      <c r="V3601" s="4" t="e">
        <f t="shared" si="1069"/>
        <v>#DIV/0!</v>
      </c>
      <c r="W3601" s="4" t="e">
        <f t="shared" si="1070"/>
        <v>#DIV/0!</v>
      </c>
      <c r="X3601" s="4" t="e">
        <f t="shared" si="1071"/>
        <v>#DIV/0!</v>
      </c>
      <c r="Y3601" s="6" t="e">
        <f t="shared" si="1072"/>
        <v>#NUM!</v>
      </c>
      <c r="Z3601" s="6" t="e">
        <f t="shared" si="1073"/>
        <v>#NUM!</v>
      </c>
      <c r="AA3601" s="6" t="e">
        <f t="shared" si="1074"/>
        <v>#NUM!</v>
      </c>
      <c r="AB3601" s="26">
        <v>-13.586906357416865</v>
      </c>
      <c r="AC3601" s="4">
        <f t="shared" si="1075"/>
        <v>0</v>
      </c>
      <c r="AD3601" s="4">
        <f t="shared" si="1076"/>
        <v>0</v>
      </c>
      <c r="AE3601" s="4">
        <f t="shared" si="1077"/>
        <v>0</v>
      </c>
      <c r="AF3601" s="27">
        <v>-10.156431443339946</v>
      </c>
      <c r="AG3601" s="6" t="e">
        <f t="shared" si="1078"/>
        <v>#NUM!</v>
      </c>
      <c r="AH3601" s="6">
        <f t="shared" si="1079"/>
        <v>0</v>
      </c>
      <c r="AI3601" s="6" t="e">
        <f t="shared" si="1080"/>
        <v>#NUM!</v>
      </c>
      <c r="AK3601" s="1" t="e">
        <f t="shared" si="1081"/>
        <v>#DIV/0!</v>
      </c>
      <c r="AL3601" s="1" t="e">
        <f t="shared" si="1082"/>
        <v>#DIV/0!</v>
      </c>
    </row>
    <row r="3602" spans="4:38" x14ac:dyDescent="0.25">
      <c r="D3602" s="1">
        <v>1986</v>
      </c>
      <c r="E3602" s="1" t="s">
        <v>103</v>
      </c>
      <c r="F3602" s="2" t="s">
        <v>292</v>
      </c>
      <c r="G3602">
        <v>3</v>
      </c>
      <c r="H3602">
        <v>3994597</v>
      </c>
      <c r="I3602" s="1">
        <v>0</v>
      </c>
      <c r="J3602" s="1">
        <v>6886</v>
      </c>
      <c r="K3602" s="1">
        <v>132934.39999999999</v>
      </c>
      <c r="M3602" s="3"/>
      <c r="N3602">
        <v>51.8</v>
      </c>
      <c r="O3602"/>
      <c r="P3602"/>
      <c r="Q3602" s="1">
        <f t="shared" si="1064"/>
        <v>10</v>
      </c>
      <c r="R3602" s="5" t="e">
        <f t="shared" si="1065"/>
        <v>#DIV/0!</v>
      </c>
      <c r="S3602" s="4" t="e">
        <f t="shared" si="1066"/>
        <v>#DIV/0!</v>
      </c>
      <c r="T3602" s="6" t="e">
        <f t="shared" si="1067"/>
        <v>#NUM!</v>
      </c>
      <c r="U3602" s="6" t="e">
        <f t="shared" si="1068"/>
        <v>#NUM!</v>
      </c>
      <c r="V3602" s="4" t="e">
        <f t="shared" si="1069"/>
        <v>#DIV/0!</v>
      </c>
      <c r="W3602" s="4" t="e">
        <f t="shared" si="1070"/>
        <v>#DIV/0!</v>
      </c>
      <c r="X3602" s="4" t="e">
        <f t="shared" si="1071"/>
        <v>#DIV/0!</v>
      </c>
      <c r="Y3602" s="6" t="e">
        <f t="shared" si="1072"/>
        <v>#NUM!</v>
      </c>
      <c r="Z3602" s="6" t="e">
        <f t="shared" si="1073"/>
        <v>#NUM!</v>
      </c>
      <c r="AA3602" s="6" t="e">
        <f t="shared" si="1074"/>
        <v>#NUM!</v>
      </c>
      <c r="AB3602" s="26">
        <v>-13.586906357416865</v>
      </c>
      <c r="AC3602" s="4">
        <f t="shared" si="1075"/>
        <v>0</v>
      </c>
      <c r="AD3602" s="4">
        <f t="shared" si="1076"/>
        <v>0</v>
      </c>
      <c r="AE3602" s="4">
        <f t="shared" si="1077"/>
        <v>0</v>
      </c>
      <c r="AF3602" s="27">
        <v>-10.156431443339946</v>
      </c>
      <c r="AG3602" s="6" t="e">
        <f t="shared" si="1078"/>
        <v>#NUM!</v>
      </c>
      <c r="AH3602" s="6">
        <f t="shared" si="1079"/>
        <v>0</v>
      </c>
      <c r="AI3602" s="6" t="e">
        <f t="shared" si="1080"/>
        <v>#NUM!</v>
      </c>
      <c r="AK3602" s="1" t="e">
        <f t="shared" si="1081"/>
        <v>#DIV/0!</v>
      </c>
      <c r="AL3602" s="1" t="e">
        <f t="shared" si="1082"/>
        <v>#DIV/0!</v>
      </c>
    </row>
    <row r="3603" spans="4:38" x14ac:dyDescent="0.25">
      <c r="D3603" s="1">
        <v>1987</v>
      </c>
      <c r="E3603" s="1" t="s">
        <v>103</v>
      </c>
      <c r="F3603" s="2" t="s">
        <v>292</v>
      </c>
      <c r="G3603">
        <v>3</v>
      </c>
      <c r="H3603">
        <v>4109725</v>
      </c>
      <c r="I3603" s="1">
        <v>0</v>
      </c>
      <c r="J3603" s="1">
        <v>6530</v>
      </c>
      <c r="K3603" s="1">
        <v>132993.9</v>
      </c>
      <c r="M3603" s="3"/>
      <c r="N3603">
        <v>49.1</v>
      </c>
      <c r="O3603"/>
      <c r="P3603"/>
      <c r="Q3603" s="1">
        <f t="shared" si="1064"/>
        <v>10</v>
      </c>
      <c r="R3603" s="5" t="e">
        <f t="shared" si="1065"/>
        <v>#DIV/0!</v>
      </c>
      <c r="S3603" s="4" t="e">
        <f t="shared" si="1066"/>
        <v>#DIV/0!</v>
      </c>
      <c r="T3603" s="6" t="e">
        <f t="shared" si="1067"/>
        <v>#NUM!</v>
      </c>
      <c r="U3603" s="6" t="e">
        <f t="shared" si="1068"/>
        <v>#NUM!</v>
      </c>
      <c r="V3603" s="4" t="e">
        <f t="shared" si="1069"/>
        <v>#DIV/0!</v>
      </c>
      <c r="W3603" s="4" t="e">
        <f t="shared" si="1070"/>
        <v>#DIV/0!</v>
      </c>
      <c r="X3603" s="4" t="e">
        <f t="shared" si="1071"/>
        <v>#DIV/0!</v>
      </c>
      <c r="Y3603" s="6" t="e">
        <f t="shared" si="1072"/>
        <v>#NUM!</v>
      </c>
      <c r="Z3603" s="6" t="e">
        <f t="shared" si="1073"/>
        <v>#NUM!</v>
      </c>
      <c r="AA3603" s="6" t="e">
        <f t="shared" si="1074"/>
        <v>#NUM!</v>
      </c>
      <c r="AB3603" s="26">
        <v>-13.586906357416865</v>
      </c>
      <c r="AC3603" s="4">
        <f t="shared" si="1075"/>
        <v>0</v>
      </c>
      <c r="AD3603" s="4">
        <f t="shared" si="1076"/>
        <v>0</v>
      </c>
      <c r="AE3603" s="4">
        <f t="shared" si="1077"/>
        <v>0</v>
      </c>
      <c r="AF3603" s="27">
        <v>-10.156431443339946</v>
      </c>
      <c r="AG3603" s="6" t="e">
        <f t="shared" si="1078"/>
        <v>#NUM!</v>
      </c>
      <c r="AH3603" s="6">
        <f t="shared" si="1079"/>
        <v>0</v>
      </c>
      <c r="AI3603" s="6" t="e">
        <f t="shared" si="1080"/>
        <v>#NUM!</v>
      </c>
      <c r="AK3603" s="1" t="e">
        <f t="shared" si="1081"/>
        <v>#DIV/0!</v>
      </c>
      <c r="AL3603" s="1" t="e">
        <f t="shared" si="1082"/>
        <v>#DIV/0!</v>
      </c>
    </row>
    <row r="3604" spans="4:38" x14ac:dyDescent="0.25">
      <c r="D3604" s="1">
        <v>1988</v>
      </c>
      <c r="E3604" s="1" t="s">
        <v>103</v>
      </c>
      <c r="F3604" s="2" t="s">
        <v>292</v>
      </c>
      <c r="G3604">
        <v>3</v>
      </c>
      <c r="H3604">
        <v>4220450</v>
      </c>
      <c r="I3604" s="1">
        <v>0</v>
      </c>
      <c r="J3604" s="1">
        <v>6171</v>
      </c>
      <c r="K3604" s="1">
        <v>132709.70000000001</v>
      </c>
      <c r="M3604" s="3"/>
      <c r="N3604">
        <v>46.5</v>
      </c>
      <c r="O3604"/>
      <c r="P3604"/>
      <c r="Q3604" s="1">
        <f t="shared" si="1064"/>
        <v>10</v>
      </c>
      <c r="R3604" s="5" t="e">
        <f t="shared" si="1065"/>
        <v>#DIV/0!</v>
      </c>
      <c r="S3604" s="4" t="e">
        <f t="shared" si="1066"/>
        <v>#DIV/0!</v>
      </c>
      <c r="T3604" s="6" t="e">
        <f t="shared" si="1067"/>
        <v>#NUM!</v>
      </c>
      <c r="U3604" s="6" t="e">
        <f t="shared" si="1068"/>
        <v>#NUM!</v>
      </c>
      <c r="V3604" s="4" t="e">
        <f t="shared" si="1069"/>
        <v>#DIV/0!</v>
      </c>
      <c r="W3604" s="4" t="e">
        <f t="shared" si="1070"/>
        <v>#DIV/0!</v>
      </c>
      <c r="X3604" s="4" t="e">
        <f t="shared" si="1071"/>
        <v>#DIV/0!</v>
      </c>
      <c r="Y3604" s="6" t="e">
        <f t="shared" si="1072"/>
        <v>#NUM!</v>
      </c>
      <c r="Z3604" s="6" t="e">
        <f t="shared" si="1073"/>
        <v>#NUM!</v>
      </c>
      <c r="AA3604" s="6" t="e">
        <f t="shared" si="1074"/>
        <v>#NUM!</v>
      </c>
      <c r="AB3604" s="26">
        <v>-13.586906357416865</v>
      </c>
      <c r="AC3604" s="4">
        <f t="shared" si="1075"/>
        <v>0</v>
      </c>
      <c r="AD3604" s="4">
        <f t="shared" si="1076"/>
        <v>0</v>
      </c>
      <c r="AE3604" s="4">
        <f t="shared" si="1077"/>
        <v>0</v>
      </c>
      <c r="AF3604" s="27">
        <v>-10.156431443339946</v>
      </c>
      <c r="AG3604" s="6" t="e">
        <f t="shared" si="1078"/>
        <v>#NUM!</v>
      </c>
      <c r="AH3604" s="6">
        <f t="shared" si="1079"/>
        <v>0</v>
      </c>
      <c r="AI3604" s="6" t="e">
        <f t="shared" si="1080"/>
        <v>#NUM!</v>
      </c>
      <c r="AK3604" s="1" t="e">
        <f t="shared" si="1081"/>
        <v>#DIV/0!</v>
      </c>
      <c r="AL3604" s="1" t="e">
        <f t="shared" si="1082"/>
        <v>#DIV/0!</v>
      </c>
    </row>
    <row r="3605" spans="4:38" x14ac:dyDescent="0.25">
      <c r="D3605" s="1">
        <v>1989</v>
      </c>
      <c r="E3605" s="1" t="s">
        <v>103</v>
      </c>
      <c r="F3605" s="2" t="s">
        <v>292</v>
      </c>
      <c r="G3605">
        <v>3</v>
      </c>
      <c r="H3605">
        <v>4328939</v>
      </c>
      <c r="I3605" s="1">
        <v>0</v>
      </c>
      <c r="J3605" s="1">
        <v>5811</v>
      </c>
      <c r="K3605" s="1">
        <v>132068.20000000001</v>
      </c>
      <c r="M3605" s="3"/>
      <c r="N3605">
        <v>44</v>
      </c>
      <c r="O3605"/>
      <c r="P3605"/>
      <c r="Q3605" s="1">
        <f t="shared" si="1064"/>
        <v>10</v>
      </c>
      <c r="R3605" s="5" t="e">
        <f t="shared" si="1065"/>
        <v>#DIV/0!</v>
      </c>
      <c r="S3605" s="4" t="e">
        <f t="shared" si="1066"/>
        <v>#DIV/0!</v>
      </c>
      <c r="T3605" s="6" t="e">
        <f t="shared" si="1067"/>
        <v>#NUM!</v>
      </c>
      <c r="U3605" s="6" t="e">
        <f t="shared" si="1068"/>
        <v>#NUM!</v>
      </c>
      <c r="V3605" s="4" t="e">
        <f t="shared" si="1069"/>
        <v>#DIV/0!</v>
      </c>
      <c r="W3605" s="4" t="e">
        <f t="shared" si="1070"/>
        <v>#DIV/0!</v>
      </c>
      <c r="X3605" s="4" t="e">
        <f t="shared" si="1071"/>
        <v>#DIV/0!</v>
      </c>
      <c r="Y3605" s="6" t="e">
        <f t="shared" si="1072"/>
        <v>#NUM!</v>
      </c>
      <c r="Z3605" s="6" t="e">
        <f t="shared" si="1073"/>
        <v>#NUM!</v>
      </c>
      <c r="AA3605" s="6" t="e">
        <f t="shared" si="1074"/>
        <v>#NUM!</v>
      </c>
      <c r="AB3605" s="26">
        <v>-13.586906357416865</v>
      </c>
      <c r="AC3605" s="4">
        <f t="shared" si="1075"/>
        <v>0</v>
      </c>
      <c r="AD3605" s="4">
        <f t="shared" si="1076"/>
        <v>0</v>
      </c>
      <c r="AE3605" s="4">
        <f t="shared" si="1077"/>
        <v>0</v>
      </c>
      <c r="AF3605" s="27">
        <v>-10.156431443339946</v>
      </c>
      <c r="AG3605" s="6" t="e">
        <f t="shared" si="1078"/>
        <v>#NUM!</v>
      </c>
      <c r="AH3605" s="6">
        <f t="shared" si="1079"/>
        <v>0</v>
      </c>
      <c r="AI3605" s="6" t="e">
        <f t="shared" si="1080"/>
        <v>#NUM!</v>
      </c>
      <c r="AK3605" s="1" t="e">
        <f t="shared" si="1081"/>
        <v>#DIV/0!</v>
      </c>
      <c r="AL3605" s="1" t="e">
        <f t="shared" si="1082"/>
        <v>#DIV/0!</v>
      </c>
    </row>
    <row r="3606" spans="4:38" x14ac:dyDescent="0.25">
      <c r="D3606" s="1">
        <v>1990</v>
      </c>
      <c r="E3606" s="1" t="s">
        <v>103</v>
      </c>
      <c r="F3606" s="2" t="s">
        <v>292</v>
      </c>
      <c r="G3606">
        <v>3</v>
      </c>
      <c r="H3606">
        <v>4436661</v>
      </c>
      <c r="I3606" s="1">
        <v>0</v>
      </c>
      <c r="J3606" s="1">
        <v>5460</v>
      </c>
      <c r="K3606" s="1">
        <v>130622</v>
      </c>
      <c r="L3606" s="1">
        <v>112820.5</v>
      </c>
      <c r="M3606" s="3">
        <v>49</v>
      </c>
      <c r="N3606">
        <v>41.8</v>
      </c>
      <c r="O3606">
        <v>39</v>
      </c>
      <c r="P3606"/>
      <c r="Q3606" s="1">
        <f t="shared" si="1064"/>
        <v>10</v>
      </c>
      <c r="R3606" s="5" t="e">
        <f t="shared" si="1065"/>
        <v>#DIV/0!</v>
      </c>
      <c r="S3606" s="4" t="e">
        <f t="shared" si="1066"/>
        <v>#DIV/0!</v>
      </c>
      <c r="T3606" s="6" t="e">
        <f t="shared" si="1067"/>
        <v>#NUM!</v>
      </c>
      <c r="U3606" s="6" t="e">
        <f t="shared" si="1068"/>
        <v>#NUM!</v>
      </c>
      <c r="V3606" s="4" t="e">
        <f t="shared" si="1069"/>
        <v>#DIV/0!</v>
      </c>
      <c r="W3606" s="4" t="e">
        <f t="shared" si="1070"/>
        <v>#DIV/0!</v>
      </c>
      <c r="X3606" s="4" t="e">
        <f t="shared" si="1071"/>
        <v>#DIV/0!</v>
      </c>
      <c r="Y3606" s="6" t="e">
        <f t="shared" si="1072"/>
        <v>#NUM!</v>
      </c>
      <c r="Z3606" s="6" t="e">
        <f t="shared" si="1073"/>
        <v>#NUM!</v>
      </c>
      <c r="AA3606" s="6" t="e">
        <f t="shared" si="1074"/>
        <v>#NUM!</v>
      </c>
      <c r="AB3606" s="26">
        <v>-13.586906357416865</v>
      </c>
      <c r="AC3606" s="4">
        <f t="shared" si="1075"/>
        <v>0</v>
      </c>
      <c r="AD3606" s="4">
        <f t="shared" si="1076"/>
        <v>0</v>
      </c>
      <c r="AE3606" s="4">
        <f t="shared" si="1077"/>
        <v>0</v>
      </c>
      <c r="AF3606" s="27">
        <v>-10.156431443339946</v>
      </c>
      <c r="AG3606" s="6" t="e">
        <f t="shared" si="1078"/>
        <v>#NUM!</v>
      </c>
      <c r="AH3606" s="6">
        <f t="shared" si="1079"/>
        <v>0</v>
      </c>
      <c r="AI3606" s="6" t="e">
        <f t="shared" si="1080"/>
        <v>#NUM!</v>
      </c>
      <c r="AK3606" s="1" t="e">
        <f t="shared" si="1081"/>
        <v>#DIV/0!</v>
      </c>
      <c r="AL3606" s="1" t="e">
        <f t="shared" si="1082"/>
        <v>#DIV/0!</v>
      </c>
    </row>
    <row r="3607" spans="4:38" x14ac:dyDescent="0.25">
      <c r="D3607" s="1">
        <v>1991</v>
      </c>
      <c r="E3607" s="1" t="s">
        <v>103</v>
      </c>
      <c r="F3607" s="2" t="s">
        <v>292</v>
      </c>
      <c r="G3607">
        <v>3</v>
      </c>
      <c r="H3607">
        <v>4544242</v>
      </c>
      <c r="I3607" s="1">
        <v>0</v>
      </c>
      <c r="J3607" s="1">
        <v>5117</v>
      </c>
      <c r="K3607" s="1">
        <v>128891.7</v>
      </c>
      <c r="L3607" s="1">
        <v>111428.6</v>
      </c>
      <c r="M3607" s="3">
        <v>44</v>
      </c>
      <c r="N3607">
        <v>39.700000000000003</v>
      </c>
      <c r="O3607">
        <v>35</v>
      </c>
      <c r="P3607"/>
      <c r="Q3607" s="1">
        <f t="shared" si="1064"/>
        <v>10</v>
      </c>
      <c r="R3607" s="5" t="e">
        <f t="shared" si="1065"/>
        <v>#DIV/0!</v>
      </c>
      <c r="S3607" s="4" t="e">
        <f t="shared" si="1066"/>
        <v>#DIV/0!</v>
      </c>
      <c r="T3607" s="6" t="e">
        <f t="shared" si="1067"/>
        <v>#NUM!</v>
      </c>
      <c r="U3607" s="6" t="e">
        <f t="shared" si="1068"/>
        <v>#NUM!</v>
      </c>
      <c r="V3607" s="4" t="e">
        <f t="shared" si="1069"/>
        <v>#DIV/0!</v>
      </c>
      <c r="W3607" s="4" t="e">
        <f t="shared" si="1070"/>
        <v>#DIV/0!</v>
      </c>
      <c r="X3607" s="4" t="e">
        <f t="shared" si="1071"/>
        <v>#DIV/0!</v>
      </c>
      <c r="Y3607" s="6" t="e">
        <f t="shared" si="1072"/>
        <v>#NUM!</v>
      </c>
      <c r="Z3607" s="6" t="e">
        <f t="shared" si="1073"/>
        <v>#NUM!</v>
      </c>
      <c r="AA3607" s="6" t="e">
        <f t="shared" si="1074"/>
        <v>#NUM!</v>
      </c>
      <c r="AB3607" s="26">
        <v>-13.586906357416865</v>
      </c>
      <c r="AC3607" s="4">
        <f t="shared" si="1075"/>
        <v>0</v>
      </c>
      <c r="AD3607" s="4">
        <f t="shared" si="1076"/>
        <v>0</v>
      </c>
      <c r="AE3607" s="4">
        <f t="shared" si="1077"/>
        <v>0</v>
      </c>
      <c r="AF3607" s="27">
        <v>-10.156431443339946</v>
      </c>
      <c r="AG3607" s="6" t="e">
        <f t="shared" si="1078"/>
        <v>#NUM!</v>
      </c>
      <c r="AH3607" s="6">
        <f t="shared" si="1079"/>
        <v>0</v>
      </c>
      <c r="AI3607" s="6" t="e">
        <f t="shared" si="1080"/>
        <v>#NUM!</v>
      </c>
      <c r="AK3607" s="1" t="e">
        <f t="shared" si="1081"/>
        <v>#DIV/0!</v>
      </c>
      <c r="AL3607" s="1" t="e">
        <f t="shared" si="1082"/>
        <v>#DIV/0!</v>
      </c>
    </row>
    <row r="3608" spans="4:38" x14ac:dyDescent="0.25">
      <c r="D3608" s="1">
        <v>1992</v>
      </c>
      <c r="E3608" s="1" t="s">
        <v>103</v>
      </c>
      <c r="F3608" s="2" t="s">
        <v>292</v>
      </c>
      <c r="G3608">
        <v>3</v>
      </c>
      <c r="H3608">
        <v>4650885</v>
      </c>
      <c r="I3608" s="1">
        <v>0</v>
      </c>
      <c r="J3608" s="1">
        <v>4793</v>
      </c>
      <c r="K3608" s="1">
        <v>127135.3</v>
      </c>
      <c r="L3608" s="1">
        <v>106250</v>
      </c>
      <c r="M3608" s="3">
        <v>39</v>
      </c>
      <c r="N3608">
        <v>37.700000000000003</v>
      </c>
      <c r="O3608">
        <v>32</v>
      </c>
      <c r="P3608"/>
      <c r="Q3608" s="1">
        <f t="shared" si="1064"/>
        <v>10</v>
      </c>
      <c r="R3608" s="5" t="e">
        <f t="shared" si="1065"/>
        <v>#DIV/0!</v>
      </c>
      <c r="S3608" s="4" t="e">
        <f t="shared" si="1066"/>
        <v>#DIV/0!</v>
      </c>
      <c r="T3608" s="6" t="e">
        <f t="shared" si="1067"/>
        <v>#NUM!</v>
      </c>
      <c r="U3608" s="6" t="e">
        <f t="shared" si="1068"/>
        <v>#NUM!</v>
      </c>
      <c r="V3608" s="4" t="e">
        <f t="shared" si="1069"/>
        <v>#DIV/0!</v>
      </c>
      <c r="W3608" s="4" t="e">
        <f t="shared" si="1070"/>
        <v>#DIV/0!</v>
      </c>
      <c r="X3608" s="4" t="e">
        <f t="shared" si="1071"/>
        <v>#DIV/0!</v>
      </c>
      <c r="Y3608" s="6" t="e">
        <f t="shared" si="1072"/>
        <v>#NUM!</v>
      </c>
      <c r="Z3608" s="6" t="e">
        <f t="shared" si="1073"/>
        <v>#NUM!</v>
      </c>
      <c r="AA3608" s="6" t="e">
        <f t="shared" si="1074"/>
        <v>#NUM!</v>
      </c>
      <c r="AB3608" s="26">
        <v>-13.586906357416865</v>
      </c>
      <c r="AC3608" s="4">
        <f t="shared" si="1075"/>
        <v>0</v>
      </c>
      <c r="AD3608" s="4">
        <f t="shared" si="1076"/>
        <v>0</v>
      </c>
      <c r="AE3608" s="4">
        <f t="shared" si="1077"/>
        <v>0</v>
      </c>
      <c r="AF3608" s="27">
        <v>-10.156431443339946</v>
      </c>
      <c r="AG3608" s="6" t="e">
        <f t="shared" si="1078"/>
        <v>#NUM!</v>
      </c>
      <c r="AH3608" s="6">
        <f t="shared" si="1079"/>
        <v>0</v>
      </c>
      <c r="AI3608" s="6" t="e">
        <f t="shared" si="1080"/>
        <v>#NUM!</v>
      </c>
      <c r="AK3608" s="1" t="e">
        <f t="shared" si="1081"/>
        <v>#DIV/0!</v>
      </c>
      <c r="AL3608" s="1" t="e">
        <f t="shared" si="1082"/>
        <v>#DIV/0!</v>
      </c>
    </row>
    <row r="3609" spans="4:38" x14ac:dyDescent="0.25">
      <c r="D3609" s="1">
        <v>1993</v>
      </c>
      <c r="E3609" s="1" t="s">
        <v>103</v>
      </c>
      <c r="F3609" s="2" t="s">
        <v>292</v>
      </c>
      <c r="G3609">
        <v>3</v>
      </c>
      <c r="H3609">
        <v>4755133</v>
      </c>
      <c r="I3609" s="1">
        <v>0</v>
      </c>
      <c r="J3609" s="1">
        <v>4503</v>
      </c>
      <c r="K3609" s="1">
        <v>125083.3</v>
      </c>
      <c r="L3609" s="1">
        <v>106896.6</v>
      </c>
      <c r="M3609" s="3">
        <v>34</v>
      </c>
      <c r="N3609">
        <v>36</v>
      </c>
      <c r="O3609">
        <v>29</v>
      </c>
      <c r="P3609"/>
      <c r="Q3609" s="1">
        <f t="shared" si="1064"/>
        <v>10</v>
      </c>
      <c r="R3609" s="5" t="e">
        <f t="shared" si="1065"/>
        <v>#DIV/0!</v>
      </c>
      <c r="S3609" s="4" t="e">
        <f t="shared" si="1066"/>
        <v>#DIV/0!</v>
      </c>
      <c r="T3609" s="6" t="e">
        <f t="shared" si="1067"/>
        <v>#NUM!</v>
      </c>
      <c r="U3609" s="6" t="e">
        <f t="shared" si="1068"/>
        <v>#NUM!</v>
      </c>
      <c r="V3609" s="4" t="e">
        <f t="shared" si="1069"/>
        <v>#DIV/0!</v>
      </c>
      <c r="W3609" s="4" t="e">
        <f t="shared" si="1070"/>
        <v>#DIV/0!</v>
      </c>
      <c r="X3609" s="4" t="e">
        <f t="shared" si="1071"/>
        <v>#DIV/0!</v>
      </c>
      <c r="Y3609" s="6" t="e">
        <f t="shared" si="1072"/>
        <v>#NUM!</v>
      </c>
      <c r="Z3609" s="6" t="e">
        <f t="shared" si="1073"/>
        <v>#NUM!</v>
      </c>
      <c r="AA3609" s="6" t="e">
        <f t="shared" si="1074"/>
        <v>#NUM!</v>
      </c>
      <c r="AB3609" s="26">
        <v>-13.586906357416865</v>
      </c>
      <c r="AC3609" s="4">
        <f t="shared" si="1075"/>
        <v>0</v>
      </c>
      <c r="AD3609" s="4">
        <f t="shared" si="1076"/>
        <v>0</v>
      </c>
      <c r="AE3609" s="4">
        <f t="shared" si="1077"/>
        <v>0</v>
      </c>
      <c r="AF3609" s="27">
        <v>-10.156431443339946</v>
      </c>
      <c r="AG3609" s="6" t="e">
        <f t="shared" si="1078"/>
        <v>#NUM!</v>
      </c>
      <c r="AH3609" s="6">
        <f t="shared" si="1079"/>
        <v>0</v>
      </c>
      <c r="AI3609" s="6" t="e">
        <f t="shared" si="1080"/>
        <v>#NUM!</v>
      </c>
      <c r="AK3609" s="1" t="e">
        <f t="shared" si="1081"/>
        <v>#DIV/0!</v>
      </c>
      <c r="AL3609" s="1" t="e">
        <f t="shared" si="1082"/>
        <v>#DIV/0!</v>
      </c>
    </row>
    <row r="3610" spans="4:38" x14ac:dyDescent="0.25">
      <c r="D3610" s="1">
        <v>1994</v>
      </c>
      <c r="E3610" s="1" t="s">
        <v>103</v>
      </c>
      <c r="F3610" s="2" t="s">
        <v>292</v>
      </c>
      <c r="G3610">
        <v>3</v>
      </c>
      <c r="H3610">
        <v>4854875</v>
      </c>
      <c r="I3610" s="1">
        <v>0</v>
      </c>
      <c r="J3610" s="1">
        <v>4239</v>
      </c>
      <c r="K3610" s="1">
        <v>122869.6</v>
      </c>
      <c r="L3610" s="1">
        <v>103703.7</v>
      </c>
      <c r="M3610" s="3">
        <v>31</v>
      </c>
      <c r="N3610">
        <v>34.5</v>
      </c>
      <c r="O3610">
        <v>27</v>
      </c>
      <c r="P3610"/>
      <c r="Q3610" s="1">
        <f t="shared" si="1064"/>
        <v>10</v>
      </c>
      <c r="R3610" s="5" t="e">
        <f t="shared" si="1065"/>
        <v>#DIV/0!</v>
      </c>
      <c r="S3610" s="4" t="e">
        <f t="shared" si="1066"/>
        <v>#DIV/0!</v>
      </c>
      <c r="T3610" s="6" t="e">
        <f t="shared" si="1067"/>
        <v>#NUM!</v>
      </c>
      <c r="U3610" s="6" t="e">
        <f t="shared" si="1068"/>
        <v>#NUM!</v>
      </c>
      <c r="V3610" s="4" t="e">
        <f t="shared" si="1069"/>
        <v>#DIV/0!</v>
      </c>
      <c r="W3610" s="4" t="e">
        <f t="shared" si="1070"/>
        <v>#DIV/0!</v>
      </c>
      <c r="X3610" s="4" t="e">
        <f t="shared" si="1071"/>
        <v>#DIV/0!</v>
      </c>
      <c r="Y3610" s="6" t="e">
        <f t="shared" si="1072"/>
        <v>#NUM!</v>
      </c>
      <c r="Z3610" s="6" t="e">
        <f t="shared" si="1073"/>
        <v>#NUM!</v>
      </c>
      <c r="AA3610" s="6" t="e">
        <f t="shared" si="1074"/>
        <v>#NUM!</v>
      </c>
      <c r="AB3610" s="26">
        <v>-13.586906357416865</v>
      </c>
      <c r="AC3610" s="4">
        <f t="shared" si="1075"/>
        <v>0</v>
      </c>
      <c r="AD3610" s="4">
        <f t="shared" si="1076"/>
        <v>0</v>
      </c>
      <c r="AE3610" s="4">
        <f t="shared" si="1077"/>
        <v>0</v>
      </c>
      <c r="AF3610" s="27">
        <v>-10.156431443339946</v>
      </c>
      <c r="AG3610" s="6" t="e">
        <f t="shared" si="1078"/>
        <v>#NUM!</v>
      </c>
      <c r="AH3610" s="6">
        <f t="shared" si="1079"/>
        <v>0</v>
      </c>
      <c r="AI3610" s="6" t="e">
        <f t="shared" si="1080"/>
        <v>#NUM!</v>
      </c>
      <c r="AK3610" s="1" t="e">
        <f t="shared" si="1081"/>
        <v>#DIV/0!</v>
      </c>
      <c r="AL3610" s="1" t="e">
        <f t="shared" si="1082"/>
        <v>#DIV/0!</v>
      </c>
    </row>
    <row r="3611" spans="4:38" x14ac:dyDescent="0.25">
      <c r="D3611" s="1">
        <v>1995</v>
      </c>
      <c r="E3611" s="1" t="s">
        <v>103</v>
      </c>
      <c r="F3611" s="2" t="s">
        <v>292</v>
      </c>
      <c r="G3611">
        <v>3</v>
      </c>
      <c r="H3611">
        <v>4948798</v>
      </c>
      <c r="I3611" s="1">
        <v>0</v>
      </c>
      <c r="J3611" s="1">
        <v>4011</v>
      </c>
      <c r="K3611" s="1">
        <v>121178.2</v>
      </c>
      <c r="L3611" s="1">
        <v>104000</v>
      </c>
      <c r="M3611" s="3">
        <v>28</v>
      </c>
      <c r="N3611">
        <v>33.1</v>
      </c>
      <c r="O3611">
        <v>25</v>
      </c>
      <c r="P3611"/>
      <c r="Q3611" s="1">
        <f t="shared" si="1064"/>
        <v>10</v>
      </c>
      <c r="R3611" s="5" t="e">
        <f t="shared" si="1065"/>
        <v>#DIV/0!</v>
      </c>
      <c r="S3611" s="4" t="e">
        <f t="shared" si="1066"/>
        <v>#DIV/0!</v>
      </c>
      <c r="T3611" s="6" t="e">
        <f t="shared" si="1067"/>
        <v>#NUM!</v>
      </c>
      <c r="U3611" s="6" t="e">
        <f t="shared" si="1068"/>
        <v>#NUM!</v>
      </c>
      <c r="V3611" s="4" t="e">
        <f t="shared" si="1069"/>
        <v>#DIV/0!</v>
      </c>
      <c r="W3611" s="4" t="e">
        <f t="shared" si="1070"/>
        <v>#DIV/0!</v>
      </c>
      <c r="X3611" s="4" t="e">
        <f t="shared" si="1071"/>
        <v>#DIV/0!</v>
      </c>
      <c r="Y3611" s="6" t="e">
        <f t="shared" si="1072"/>
        <v>#NUM!</v>
      </c>
      <c r="Z3611" s="6" t="e">
        <f t="shared" si="1073"/>
        <v>#NUM!</v>
      </c>
      <c r="AA3611" s="6" t="e">
        <f t="shared" si="1074"/>
        <v>#NUM!</v>
      </c>
      <c r="AB3611" s="26">
        <v>-13.586906357416865</v>
      </c>
      <c r="AC3611" s="4">
        <f t="shared" si="1075"/>
        <v>0</v>
      </c>
      <c r="AD3611" s="4">
        <f t="shared" si="1076"/>
        <v>0</v>
      </c>
      <c r="AE3611" s="4">
        <f t="shared" si="1077"/>
        <v>0</v>
      </c>
      <c r="AF3611" s="27">
        <v>-10.156431443339946</v>
      </c>
      <c r="AG3611" s="6" t="e">
        <f t="shared" si="1078"/>
        <v>#NUM!</v>
      </c>
      <c r="AH3611" s="6">
        <f t="shared" si="1079"/>
        <v>0</v>
      </c>
      <c r="AI3611" s="6" t="e">
        <f t="shared" si="1080"/>
        <v>#NUM!</v>
      </c>
      <c r="AK3611" s="1" t="e">
        <f t="shared" si="1081"/>
        <v>#DIV/0!</v>
      </c>
      <c r="AL3611" s="1" t="e">
        <f t="shared" si="1082"/>
        <v>#DIV/0!</v>
      </c>
    </row>
    <row r="3612" spans="4:38" x14ac:dyDescent="0.25">
      <c r="D3612" s="1">
        <v>1996</v>
      </c>
      <c r="E3612" s="1" t="s">
        <v>103</v>
      </c>
      <c r="F3612" s="2" t="s">
        <v>292</v>
      </c>
      <c r="G3612">
        <v>3</v>
      </c>
      <c r="H3612">
        <v>5036171</v>
      </c>
      <c r="I3612" s="1">
        <v>0</v>
      </c>
      <c r="J3612" s="1">
        <v>3814</v>
      </c>
      <c r="K3612" s="1">
        <v>119561.1</v>
      </c>
      <c r="L3612" s="1">
        <v>104347.8</v>
      </c>
      <c r="M3612" s="3">
        <v>26</v>
      </c>
      <c r="N3612">
        <v>31.9</v>
      </c>
      <c r="O3612">
        <v>23</v>
      </c>
      <c r="P3612"/>
      <c r="Q3612" s="1">
        <f t="shared" si="1064"/>
        <v>10</v>
      </c>
      <c r="R3612" s="5" t="e">
        <f t="shared" si="1065"/>
        <v>#DIV/0!</v>
      </c>
      <c r="S3612" s="4" t="e">
        <f t="shared" si="1066"/>
        <v>#DIV/0!</v>
      </c>
      <c r="T3612" s="6" t="e">
        <f t="shared" si="1067"/>
        <v>#NUM!</v>
      </c>
      <c r="U3612" s="6" t="e">
        <f t="shared" si="1068"/>
        <v>#NUM!</v>
      </c>
      <c r="V3612" s="4" t="e">
        <f t="shared" si="1069"/>
        <v>#DIV/0!</v>
      </c>
      <c r="W3612" s="4" t="e">
        <f t="shared" si="1070"/>
        <v>#DIV/0!</v>
      </c>
      <c r="X3612" s="4" t="e">
        <f t="shared" si="1071"/>
        <v>#DIV/0!</v>
      </c>
      <c r="Y3612" s="6" t="e">
        <f t="shared" si="1072"/>
        <v>#NUM!</v>
      </c>
      <c r="Z3612" s="6" t="e">
        <f t="shared" si="1073"/>
        <v>#NUM!</v>
      </c>
      <c r="AA3612" s="6" t="e">
        <f t="shared" si="1074"/>
        <v>#NUM!</v>
      </c>
      <c r="AB3612" s="26">
        <v>-13.586906357416865</v>
      </c>
      <c r="AC3612" s="4">
        <f t="shared" si="1075"/>
        <v>0</v>
      </c>
      <c r="AD3612" s="4">
        <f t="shared" si="1076"/>
        <v>0</v>
      </c>
      <c r="AE3612" s="4">
        <f t="shared" si="1077"/>
        <v>0</v>
      </c>
      <c r="AF3612" s="27">
        <v>-10.156431443339946</v>
      </c>
      <c r="AG3612" s="6" t="e">
        <f t="shared" si="1078"/>
        <v>#NUM!</v>
      </c>
      <c r="AH3612" s="6">
        <f t="shared" si="1079"/>
        <v>0</v>
      </c>
      <c r="AI3612" s="6" t="e">
        <f t="shared" si="1080"/>
        <v>#NUM!</v>
      </c>
      <c r="AK3612" s="1" t="e">
        <f t="shared" si="1081"/>
        <v>#DIV/0!</v>
      </c>
      <c r="AL3612" s="1" t="e">
        <f t="shared" si="1082"/>
        <v>#DIV/0!</v>
      </c>
    </row>
    <row r="3613" spans="4:38" x14ac:dyDescent="0.25">
      <c r="D3613" s="1">
        <v>1997</v>
      </c>
      <c r="E3613" s="1" t="s">
        <v>103</v>
      </c>
      <c r="F3613" s="2" t="s">
        <v>292</v>
      </c>
      <c r="G3613">
        <v>3</v>
      </c>
      <c r="H3613">
        <v>5118007</v>
      </c>
      <c r="I3613" s="1">
        <v>0</v>
      </c>
      <c r="J3613" s="1">
        <v>3644</v>
      </c>
      <c r="K3613" s="1">
        <v>118311.7</v>
      </c>
      <c r="L3613" s="1">
        <v>104761.9</v>
      </c>
      <c r="M3613" s="3">
        <v>24</v>
      </c>
      <c r="N3613">
        <v>30.8</v>
      </c>
      <c r="O3613">
        <v>21</v>
      </c>
      <c r="P3613"/>
      <c r="Q3613" s="1">
        <f t="shared" si="1064"/>
        <v>10</v>
      </c>
      <c r="R3613" s="5" t="e">
        <f t="shared" si="1065"/>
        <v>#DIV/0!</v>
      </c>
      <c r="S3613" s="4" t="e">
        <f t="shared" si="1066"/>
        <v>#DIV/0!</v>
      </c>
      <c r="T3613" s="6" t="e">
        <f t="shared" si="1067"/>
        <v>#NUM!</v>
      </c>
      <c r="U3613" s="6" t="e">
        <f t="shared" si="1068"/>
        <v>#NUM!</v>
      </c>
      <c r="V3613" s="4" t="e">
        <f t="shared" si="1069"/>
        <v>#DIV/0!</v>
      </c>
      <c r="W3613" s="4" t="e">
        <f t="shared" si="1070"/>
        <v>#DIV/0!</v>
      </c>
      <c r="X3613" s="4" t="e">
        <f t="shared" si="1071"/>
        <v>#DIV/0!</v>
      </c>
      <c r="Y3613" s="6" t="e">
        <f t="shared" si="1072"/>
        <v>#NUM!</v>
      </c>
      <c r="Z3613" s="6" t="e">
        <f t="shared" si="1073"/>
        <v>#NUM!</v>
      </c>
      <c r="AA3613" s="6" t="e">
        <f t="shared" si="1074"/>
        <v>#NUM!</v>
      </c>
      <c r="AB3613" s="26">
        <v>-13.586906357416865</v>
      </c>
      <c r="AC3613" s="4">
        <f t="shared" si="1075"/>
        <v>0</v>
      </c>
      <c r="AD3613" s="4">
        <f t="shared" si="1076"/>
        <v>0</v>
      </c>
      <c r="AE3613" s="4">
        <f t="shared" si="1077"/>
        <v>0</v>
      </c>
      <c r="AF3613" s="27">
        <v>-10.156431443339946</v>
      </c>
      <c r="AG3613" s="6" t="e">
        <f t="shared" si="1078"/>
        <v>#NUM!</v>
      </c>
      <c r="AH3613" s="6">
        <f t="shared" si="1079"/>
        <v>0</v>
      </c>
      <c r="AI3613" s="6" t="e">
        <f t="shared" si="1080"/>
        <v>#NUM!</v>
      </c>
      <c r="AK3613" s="1" t="e">
        <f t="shared" si="1081"/>
        <v>#DIV/0!</v>
      </c>
      <c r="AL3613" s="1" t="e">
        <f t="shared" si="1082"/>
        <v>#DIV/0!</v>
      </c>
    </row>
    <row r="3614" spans="4:38" x14ac:dyDescent="0.25">
      <c r="D3614" s="1">
        <v>1998</v>
      </c>
      <c r="E3614" s="1" t="s">
        <v>103</v>
      </c>
      <c r="F3614" s="2" t="s">
        <v>292</v>
      </c>
      <c r="G3614">
        <v>3</v>
      </c>
      <c r="H3614">
        <v>5196780</v>
      </c>
      <c r="I3614" s="1">
        <v>0</v>
      </c>
      <c r="J3614" s="1">
        <v>3499</v>
      </c>
      <c r="K3614" s="1">
        <v>117416.1</v>
      </c>
      <c r="L3614" s="1">
        <v>105000</v>
      </c>
      <c r="M3614" s="3">
        <v>22</v>
      </c>
      <c r="N3614">
        <v>29.8</v>
      </c>
      <c r="O3614">
        <v>20</v>
      </c>
      <c r="P3614"/>
      <c r="Q3614" s="1">
        <f t="shared" si="1064"/>
        <v>10</v>
      </c>
      <c r="R3614" s="5" t="e">
        <f t="shared" si="1065"/>
        <v>#DIV/0!</v>
      </c>
      <c r="S3614" s="4" t="e">
        <f t="shared" si="1066"/>
        <v>#DIV/0!</v>
      </c>
      <c r="T3614" s="6" t="e">
        <f t="shared" si="1067"/>
        <v>#NUM!</v>
      </c>
      <c r="U3614" s="6" t="e">
        <f t="shared" si="1068"/>
        <v>#NUM!</v>
      </c>
      <c r="V3614" s="4" t="e">
        <f t="shared" si="1069"/>
        <v>#DIV/0!</v>
      </c>
      <c r="W3614" s="4" t="e">
        <f t="shared" si="1070"/>
        <v>#DIV/0!</v>
      </c>
      <c r="X3614" s="4" t="e">
        <f t="shared" si="1071"/>
        <v>#DIV/0!</v>
      </c>
      <c r="Y3614" s="6" t="e">
        <f t="shared" si="1072"/>
        <v>#NUM!</v>
      </c>
      <c r="Z3614" s="6" t="e">
        <f t="shared" si="1073"/>
        <v>#NUM!</v>
      </c>
      <c r="AA3614" s="6" t="e">
        <f t="shared" si="1074"/>
        <v>#NUM!</v>
      </c>
      <c r="AB3614" s="26">
        <v>-13.586906357416865</v>
      </c>
      <c r="AC3614" s="4">
        <f t="shared" si="1075"/>
        <v>0</v>
      </c>
      <c r="AD3614" s="4">
        <f t="shared" si="1076"/>
        <v>0</v>
      </c>
      <c r="AE3614" s="4">
        <f t="shared" si="1077"/>
        <v>0</v>
      </c>
      <c r="AF3614" s="27">
        <v>-10.156431443339946</v>
      </c>
      <c r="AG3614" s="6" t="e">
        <f t="shared" si="1078"/>
        <v>#NUM!</v>
      </c>
      <c r="AH3614" s="6">
        <f t="shared" si="1079"/>
        <v>0</v>
      </c>
      <c r="AI3614" s="6" t="e">
        <f t="shared" si="1080"/>
        <v>#NUM!</v>
      </c>
      <c r="AK3614" s="1" t="e">
        <f t="shared" si="1081"/>
        <v>#DIV/0!</v>
      </c>
      <c r="AL3614" s="1" t="e">
        <f t="shared" si="1082"/>
        <v>#DIV/0!</v>
      </c>
    </row>
    <row r="3615" spans="4:38" x14ac:dyDescent="0.25">
      <c r="D3615" s="1">
        <v>1999</v>
      </c>
      <c r="E3615" s="1" t="s">
        <v>103</v>
      </c>
      <c r="F3615" s="2" t="s">
        <v>292</v>
      </c>
      <c r="G3615">
        <v>3</v>
      </c>
      <c r="H3615">
        <v>5275926</v>
      </c>
      <c r="I3615" s="1">
        <v>2957.9459999999999</v>
      </c>
      <c r="J3615" s="1">
        <v>3372</v>
      </c>
      <c r="K3615" s="1">
        <v>116678.2</v>
      </c>
      <c r="L3615" s="1">
        <v>111111.1</v>
      </c>
      <c r="M3615" s="3">
        <v>21</v>
      </c>
      <c r="N3615">
        <v>28.9</v>
      </c>
      <c r="O3615">
        <v>18</v>
      </c>
      <c r="P3615"/>
      <c r="Q3615" s="1">
        <f t="shared" si="1064"/>
        <v>10</v>
      </c>
      <c r="R3615" s="5">
        <f t="shared" si="1065"/>
        <v>-4.9764262092681887E-2</v>
      </c>
      <c r="S3615" s="4">
        <f t="shared" si="1066"/>
        <v>5.806404525302356</v>
      </c>
      <c r="T3615" s="6">
        <f t="shared" si="1067"/>
        <v>-0.90268551867441682</v>
      </c>
      <c r="U3615" s="6">
        <f t="shared" si="1068"/>
        <v>1.00298380933985</v>
      </c>
      <c r="V3615" s="4">
        <f t="shared" si="1069"/>
        <v>28.850235737907315</v>
      </c>
      <c r="W3615" s="4">
        <f t="shared" si="1070"/>
        <v>50.942816455695898</v>
      </c>
      <c r="X3615" s="4">
        <f t="shared" si="1071"/>
        <v>268770529.85183382</v>
      </c>
      <c r="Y3615" s="6">
        <f t="shared" si="1072"/>
        <v>17.097314481325583</v>
      </c>
      <c r="Z3615" s="6">
        <f t="shared" si="1073"/>
        <v>294.91463096965435</v>
      </c>
      <c r="AA3615" s="6">
        <f t="shared" si="1074"/>
        <v>1555947769.3132045</v>
      </c>
      <c r="AB3615" s="26">
        <v>-13.586906357416865</v>
      </c>
      <c r="AC3615" s="4">
        <f t="shared" si="1075"/>
        <v>2730.2537576287896</v>
      </c>
      <c r="AD3615" s="4">
        <f t="shared" si="1076"/>
        <v>426080786050.76019</v>
      </c>
      <c r="AE3615" s="4">
        <f t="shared" si="1077"/>
        <v>80759.431813630465</v>
      </c>
      <c r="AF3615" s="27">
        <v>-10.156431443339946</v>
      </c>
      <c r="AG3615" s="6">
        <f t="shared" si="1078"/>
        <v>112.51350811802708</v>
      </c>
      <c r="AH3615" s="6">
        <f t="shared" si="1079"/>
        <v>1585002961.9984174</v>
      </c>
      <c r="AI3615" s="6">
        <f t="shared" si="1080"/>
        <v>3328.088812836857</v>
      </c>
      <c r="AK3615" s="1">
        <f t="shared" si="1081"/>
        <v>6.407831207163439E-8</v>
      </c>
      <c r="AL3615" s="1">
        <f t="shared" si="1082"/>
        <v>0.33807243269484977</v>
      </c>
    </row>
    <row r="3616" spans="4:38" x14ac:dyDescent="0.25">
      <c r="D3616" s="1">
        <v>2000</v>
      </c>
      <c r="E3616" s="1" t="s">
        <v>103</v>
      </c>
      <c r="F3616" s="2" t="s">
        <v>292</v>
      </c>
      <c r="G3616">
        <v>3</v>
      </c>
      <c r="H3616">
        <v>5357891</v>
      </c>
      <c r="I3616" s="1">
        <v>3376.6129999999998</v>
      </c>
      <c r="J3616" s="1">
        <v>3264</v>
      </c>
      <c r="K3616" s="1">
        <v>116156.6</v>
      </c>
      <c r="L3616" s="1">
        <v>105882.4</v>
      </c>
      <c r="M3616" s="3">
        <v>20</v>
      </c>
      <c r="N3616">
        <v>28.1</v>
      </c>
      <c r="O3616">
        <v>17</v>
      </c>
      <c r="P3616"/>
      <c r="Q3616" s="1">
        <f t="shared" si="1064"/>
        <v>10</v>
      </c>
      <c r="R3616" s="5">
        <f t="shared" si="1065"/>
        <v>-4.3593980121500453E-2</v>
      </c>
      <c r="S3616" s="4">
        <f t="shared" si="1066"/>
        <v>5.063728511381079</v>
      </c>
      <c r="T3616" s="6">
        <f t="shared" si="1067"/>
        <v>-0.8735094813173403</v>
      </c>
      <c r="U3616" s="6">
        <f t="shared" si="1068"/>
        <v>0.92489280304635146</v>
      </c>
      <c r="V3616" s="4">
        <f t="shared" si="1069"/>
        <v>28.056406019878501</v>
      </c>
      <c r="W3616" s="4">
        <f t="shared" si="1070"/>
        <v>66.682346662362121</v>
      </c>
      <c r="X3616" s="4">
        <f t="shared" si="1071"/>
        <v>357276745.04115003</v>
      </c>
      <c r="Y3616" s="6">
        <f t="shared" si="1072"/>
        <v>16.126490518682658</v>
      </c>
      <c r="Z3616" s="6">
        <f t="shared" si="1073"/>
        <v>365.08155203266074</v>
      </c>
      <c r="AA3616" s="6">
        <f t="shared" si="1074"/>
        <v>1956067161.9018247</v>
      </c>
      <c r="AB3616" s="26">
        <v>-13.586906357416865</v>
      </c>
      <c r="AC3616" s="4">
        <f t="shared" si="1075"/>
        <v>3116.6932497443227</v>
      </c>
      <c r="AD3616" s="4">
        <f t="shared" si="1076"/>
        <v>563857319849.85144</v>
      </c>
      <c r="AE3616" s="4">
        <f t="shared" si="1077"/>
        <v>105238.66944098925</v>
      </c>
      <c r="AF3616" s="27">
        <v>-10.156431443339946</v>
      </c>
      <c r="AG3616" s="6">
        <f t="shared" si="1078"/>
        <v>116.27156499804703</v>
      </c>
      <c r="AH3616" s="6">
        <f t="shared" si="1079"/>
        <v>1837453273.0643978</v>
      </c>
      <c r="AI3616" s="6">
        <f t="shared" si="1080"/>
        <v>3926.0407790275053</v>
      </c>
      <c r="AK3616" s="1">
        <f t="shared" si="1081"/>
        <v>5.5274501900130723E-8</v>
      </c>
      <c r="AL3616" s="1">
        <f t="shared" si="1082"/>
        <v>0.29615475626019333</v>
      </c>
    </row>
    <row r="3617" spans="4:38" x14ac:dyDescent="0.25">
      <c r="D3617" s="1">
        <v>2001</v>
      </c>
      <c r="E3617" s="1" t="s">
        <v>103</v>
      </c>
      <c r="F3617" s="2" t="s">
        <v>292</v>
      </c>
      <c r="G3617">
        <v>3</v>
      </c>
      <c r="H3617">
        <v>5443248</v>
      </c>
      <c r="I3617" s="1">
        <v>3187.0630000000001</v>
      </c>
      <c r="J3617" s="1">
        <v>3172</v>
      </c>
      <c r="K3617" s="1">
        <v>116190.5</v>
      </c>
      <c r="L3617" s="1">
        <v>106250</v>
      </c>
      <c r="M3617" s="3">
        <v>18</v>
      </c>
      <c r="N3617">
        <v>27.3</v>
      </c>
      <c r="O3617">
        <v>16</v>
      </c>
      <c r="P3617"/>
      <c r="Q3617" s="1">
        <f t="shared" si="1064"/>
        <v>10</v>
      </c>
      <c r="R3617" s="5">
        <f t="shared" si="1065"/>
        <v>-4.6186724266197438E-2</v>
      </c>
      <c r="S3617" s="4">
        <f t="shared" si="1066"/>
        <v>5.3664585858516132</v>
      </c>
      <c r="T3617" s="6">
        <f t="shared" si="1067"/>
        <v>-0.88606611365242971</v>
      </c>
      <c r="U3617" s="6">
        <f t="shared" si="1068"/>
        <v>0.94144524575570654</v>
      </c>
      <c r="V3617" s="4">
        <f t="shared" si="1069"/>
        <v>27.253813275733805</v>
      </c>
      <c r="W3617" s="4">
        <f t="shared" si="1070"/>
        <v>59.388569743229262</v>
      </c>
      <c r="X3617" s="4">
        <f t="shared" si="1071"/>
        <v>323266713.4776932</v>
      </c>
      <c r="Y3617" s="6">
        <f t="shared" si="1072"/>
        <v>15.113933886347571</v>
      </c>
      <c r="Z3617" s="6">
        <f t="shared" si="1073"/>
        <v>338.5287688655452</v>
      </c>
      <c r="AA3617" s="6">
        <f t="shared" si="1074"/>
        <v>1842696044.0698411</v>
      </c>
      <c r="AB3617" s="26">
        <v>-13.586906357416865</v>
      </c>
      <c r="AC3617" s="4">
        <f t="shared" si="1075"/>
        <v>2941.7341396866896</v>
      </c>
      <c r="AD3617" s="4">
        <f t="shared" si="1076"/>
        <v>510331282545.52942</v>
      </c>
      <c r="AE3617" s="4">
        <f t="shared" si="1077"/>
        <v>93754.920324322811</v>
      </c>
      <c r="AF3617" s="27">
        <v>-10.156431443339946</v>
      </c>
      <c r="AG3617" s="6">
        <f t="shared" si="1078"/>
        <v>114.6238557919159</v>
      </c>
      <c r="AH3617" s="6">
        <f t="shared" si="1079"/>
        <v>1761935116.651109</v>
      </c>
      <c r="AI3617" s="6">
        <f t="shared" si="1080"/>
        <v>3653.1344971175085</v>
      </c>
      <c r="AK3617" s="1">
        <f t="shared" si="1081"/>
        <v>5.7643617789082748E-8</v>
      </c>
      <c r="AL3617" s="1">
        <f t="shared" si="1082"/>
        <v>0.31376850724318911</v>
      </c>
    </row>
    <row r="3618" spans="4:38" x14ac:dyDescent="0.25">
      <c r="D3618" s="1">
        <v>2002</v>
      </c>
      <c r="E3618" s="1" t="s">
        <v>103</v>
      </c>
      <c r="F3618" s="2" t="s">
        <v>292</v>
      </c>
      <c r="G3618">
        <v>3</v>
      </c>
      <c r="H3618">
        <v>5531089</v>
      </c>
      <c r="I3618" s="1">
        <v>4173.3720000000003</v>
      </c>
      <c r="J3618" s="1">
        <v>3090</v>
      </c>
      <c r="K3618" s="1">
        <v>117045.5</v>
      </c>
      <c r="L3618" s="1">
        <v>114285.7</v>
      </c>
      <c r="M3618" s="3">
        <v>17</v>
      </c>
      <c r="N3618">
        <v>26.4</v>
      </c>
      <c r="O3618">
        <v>14</v>
      </c>
      <c r="P3618"/>
      <c r="Q3618" s="1">
        <f t="shared" si="1064"/>
        <v>10</v>
      </c>
      <c r="R3618" s="5">
        <f t="shared" si="1065"/>
        <v>-3.5271238700983282E-2</v>
      </c>
      <c r="S3618" s="4">
        <f t="shared" si="1066"/>
        <v>4.1283397693759385</v>
      </c>
      <c r="T3618" s="6">
        <f t="shared" si="1067"/>
        <v>-0.82967738481441611</v>
      </c>
      <c r="U3618" s="6">
        <f t="shared" si="1068"/>
        <v>0.94820260697684911</v>
      </c>
      <c r="V3618" s="4">
        <f t="shared" si="1069"/>
        <v>26.364728761299016</v>
      </c>
      <c r="W3618" s="4">
        <f t="shared" si="1070"/>
        <v>101.09080727701026</v>
      </c>
      <c r="X3618" s="4">
        <f t="shared" si="1071"/>
        <v>559142252.13099134</v>
      </c>
      <c r="Y3618" s="6">
        <f t="shared" si="1072"/>
        <v>13.170322615185583</v>
      </c>
      <c r="Z3618" s="6">
        <f t="shared" si="1073"/>
        <v>440.13504806804389</v>
      </c>
      <c r="AA3618" s="6">
        <f t="shared" si="1074"/>
        <v>2434426122.8836288</v>
      </c>
      <c r="AB3618" s="26">
        <v>-13.586906357416865</v>
      </c>
      <c r="AC3618" s="4">
        <f t="shared" si="1075"/>
        <v>3852.1205542571697</v>
      </c>
      <c r="AD3618" s="4">
        <f t="shared" si="1076"/>
        <v>889196234271.55554</v>
      </c>
      <c r="AE3618" s="4">
        <f t="shared" si="1077"/>
        <v>160763.32061761353</v>
      </c>
      <c r="AF3618" s="27">
        <v>-10.156431443339946</v>
      </c>
      <c r="AG3618" s="6">
        <f t="shared" si="1078"/>
        <v>122.41422544754256</v>
      </c>
      <c r="AH3618" s="6">
        <f t="shared" si="1079"/>
        <v>2344438722.9974995</v>
      </c>
      <c r="AI3618" s="6">
        <f t="shared" si="1080"/>
        <v>5108.8010088446163</v>
      </c>
      <c r="AK3618" s="1">
        <f t="shared" si="1081"/>
        <v>4.3321377281954999E-8</v>
      </c>
      <c r="AL3618" s="1">
        <f t="shared" si="1082"/>
        <v>0.23961439334907117</v>
      </c>
    </row>
    <row r="3619" spans="4:38" x14ac:dyDescent="0.25">
      <c r="D3619" s="1">
        <v>2003</v>
      </c>
      <c r="E3619" s="1" t="s">
        <v>103</v>
      </c>
      <c r="F3619" s="2" t="s">
        <v>292</v>
      </c>
      <c r="G3619">
        <v>3</v>
      </c>
      <c r="H3619">
        <v>5620547</v>
      </c>
      <c r="I3619" s="1">
        <v>4643.3879999999999</v>
      </c>
      <c r="J3619" s="1">
        <v>3004</v>
      </c>
      <c r="K3619" s="1">
        <v>117803.9</v>
      </c>
      <c r="L3619" s="1">
        <v>115384.6</v>
      </c>
      <c r="M3619" s="3">
        <v>16</v>
      </c>
      <c r="N3619">
        <v>25.5</v>
      </c>
      <c r="O3619">
        <v>13</v>
      </c>
      <c r="P3619"/>
      <c r="Q3619" s="1">
        <f t="shared" si="1064"/>
        <v>10</v>
      </c>
      <c r="R3619" s="5">
        <f t="shared" si="1065"/>
        <v>-3.1700990742104689E-2</v>
      </c>
      <c r="S3619" s="4">
        <f t="shared" si="1066"/>
        <v>3.734500343283826</v>
      </c>
      <c r="T3619" s="6">
        <f t="shared" si="1067"/>
        <v>-0.80883610762831182</v>
      </c>
      <c r="U3619" s="6">
        <f t="shared" si="1068"/>
        <v>0.93327230744249712</v>
      </c>
      <c r="V3619" s="4">
        <f t="shared" si="1069"/>
        <v>25.468299009257894</v>
      </c>
      <c r="W3619" s="4">
        <f t="shared" si="1070"/>
        <v>124.33759735357179</v>
      </c>
      <c r="X3619" s="4">
        <f t="shared" si="1071"/>
        <v>698845309.79282594</v>
      </c>
      <c r="Y3619" s="6">
        <f t="shared" si="1072"/>
        <v>12.191163892371689</v>
      </c>
      <c r="Z3619" s="6">
        <f t="shared" si="1073"/>
        <v>497.53838863220517</v>
      </c>
      <c r="AA3619" s="6">
        <f t="shared" si="1074"/>
        <v>2796437897.6115746</v>
      </c>
      <c r="AB3619" s="26">
        <v>-13.586906357416865</v>
      </c>
      <c r="AC3619" s="4">
        <f t="shared" si="1075"/>
        <v>4285.95638160008</v>
      </c>
      <c r="AD3619" s="4">
        <f t="shared" si="1076"/>
        <v>1118565204244.1187</v>
      </c>
      <c r="AE3619" s="4">
        <f t="shared" si="1077"/>
        <v>199013.58430845232</v>
      </c>
      <c r="AF3619" s="27">
        <v>-10.156431443339946</v>
      </c>
      <c r="AG3619" s="6">
        <f t="shared" si="1078"/>
        <v>125.56847237100818</v>
      </c>
      <c r="AH3619" s="6">
        <f t="shared" si="1079"/>
        <v>2650664122.6175199</v>
      </c>
      <c r="AI3619" s="6">
        <f t="shared" si="1080"/>
        <v>5830.63137785871</v>
      </c>
      <c r="AK3619" s="1">
        <f t="shared" si="1081"/>
        <v>3.8316553789963062E-8</v>
      </c>
      <c r="AL3619" s="1">
        <f t="shared" si="1082"/>
        <v>0.21535999145451554</v>
      </c>
    </row>
    <row r="3620" spans="4:38" x14ac:dyDescent="0.25">
      <c r="D3620" s="1">
        <v>2004</v>
      </c>
      <c r="E3620" s="1" t="s">
        <v>103</v>
      </c>
      <c r="F3620" s="2" t="s">
        <v>292</v>
      </c>
      <c r="G3620">
        <v>3</v>
      </c>
      <c r="H3620">
        <v>5710154</v>
      </c>
      <c r="I3620" s="1">
        <v>5221.7420000000002</v>
      </c>
      <c r="J3620" s="1">
        <v>2904</v>
      </c>
      <c r="K3620" s="1">
        <v>119016.4</v>
      </c>
      <c r="L3620" s="1">
        <v>116666.7</v>
      </c>
      <c r="M3620" s="3">
        <v>15</v>
      </c>
      <c r="N3620">
        <v>24.4</v>
      </c>
      <c r="O3620">
        <v>12</v>
      </c>
      <c r="P3620"/>
      <c r="Q3620" s="1">
        <f t="shared" si="1064"/>
        <v>10</v>
      </c>
      <c r="R3620" s="5">
        <f t="shared" si="1065"/>
        <v>-2.8189826307006359E-2</v>
      </c>
      <c r="S3620" s="4">
        <f t="shared" si="1066"/>
        <v>3.3550516436851914</v>
      </c>
      <c r="T3620" s="6">
        <f t="shared" si="1067"/>
        <v>-0.78680591151978119</v>
      </c>
      <c r="U3620" s="6">
        <f t="shared" si="1068"/>
        <v>0.91794049237504849</v>
      </c>
      <c r="V3620" s="4">
        <f t="shared" si="1069"/>
        <v>24.371810173692992</v>
      </c>
      <c r="W3620" s="4">
        <f t="shared" si="1070"/>
        <v>155.63820037847267</v>
      </c>
      <c r="X3620" s="4">
        <f t="shared" si="1071"/>
        <v>888718092.4439373</v>
      </c>
      <c r="Y3620" s="6">
        <f t="shared" si="1072"/>
        <v>11.213194088480218</v>
      </c>
      <c r="Z3620" s="6">
        <f t="shared" si="1073"/>
        <v>568.85408622616035</v>
      </c>
      <c r="AA3620" s="6">
        <f t="shared" si="1074"/>
        <v>3248244435.8806543</v>
      </c>
      <c r="AB3620" s="26">
        <v>-13.586906357416865</v>
      </c>
      <c r="AC3620" s="4">
        <f t="shared" si="1075"/>
        <v>4819.7907321053435</v>
      </c>
      <c r="AD3620" s="4">
        <f t="shared" si="1076"/>
        <v>1437114639364.9756</v>
      </c>
      <c r="AE3620" s="4">
        <f t="shared" si="1077"/>
        <v>251677.03697045223</v>
      </c>
      <c r="AF3620" s="27">
        <v>-10.156431443339946</v>
      </c>
      <c r="AG3620" s="6">
        <f t="shared" si="1078"/>
        <v>129.08433064161849</v>
      </c>
      <c r="AH3620" s="6">
        <f t="shared" si="1079"/>
        <v>3028338183.5864258</v>
      </c>
      <c r="AI3620" s="6">
        <f t="shared" si="1080"/>
        <v>6740.4507085322621</v>
      </c>
      <c r="AK3620" s="1">
        <f t="shared" si="1081"/>
        <v>3.3537969763046089E-8</v>
      </c>
      <c r="AL3620" s="1">
        <f t="shared" si="1082"/>
        <v>0.19150697219433668</v>
      </c>
    </row>
    <row r="3621" spans="4:38" x14ac:dyDescent="0.25">
      <c r="D3621" s="1">
        <v>2005</v>
      </c>
      <c r="E3621" s="1" t="s">
        <v>103</v>
      </c>
      <c r="F3621" s="2" t="s">
        <v>292</v>
      </c>
      <c r="G3621">
        <v>3</v>
      </c>
      <c r="H3621">
        <v>5798614</v>
      </c>
      <c r="I3621" s="1">
        <v>6429.3760000000002</v>
      </c>
      <c r="J3621" s="1">
        <v>2785</v>
      </c>
      <c r="K3621" s="1">
        <v>120562.8</v>
      </c>
      <c r="L3621" s="1">
        <v>127272.7</v>
      </c>
      <c r="M3621" s="3">
        <v>14</v>
      </c>
      <c r="N3621">
        <v>23.1</v>
      </c>
      <c r="O3621">
        <v>11</v>
      </c>
      <c r="P3621"/>
      <c r="Q3621" s="1">
        <f t="shared" si="1064"/>
        <v>10</v>
      </c>
      <c r="R3621" s="5">
        <f t="shared" si="1065"/>
        <v>-2.289491235230293E-2</v>
      </c>
      <c r="S3621" s="4">
        <f t="shared" si="1066"/>
        <v>2.7602747389482278</v>
      </c>
      <c r="T3621" s="6">
        <f t="shared" si="1067"/>
        <v>-0.74991298541624618</v>
      </c>
      <c r="U3621" s="6">
        <f t="shared" si="1068"/>
        <v>0.95443450418986275</v>
      </c>
      <c r="V3621" s="4">
        <f t="shared" si="1069"/>
        <v>23.077105087647698</v>
      </c>
      <c r="W3621" s="4">
        <f t="shared" si="1070"/>
        <v>232.92521969932031</v>
      </c>
      <c r="X3621" s="4">
        <f t="shared" si="1071"/>
        <v>1350643439.9015546</v>
      </c>
      <c r="Y3621" s="6">
        <f t="shared" si="1072"/>
        <v>10.250087014583753</v>
      </c>
      <c r="Z3621" s="6">
        <f t="shared" si="1073"/>
        <v>673.6319749313069</v>
      </c>
      <c r="AA3621" s="6">
        <f t="shared" si="1074"/>
        <v>3906131800.6843252</v>
      </c>
      <c r="AB3621" s="26">
        <v>-13.586906357416865</v>
      </c>
      <c r="AC3621" s="4">
        <f t="shared" si="1075"/>
        <v>5934.4653293901774</v>
      </c>
      <c r="AD3621" s="4">
        <f t="shared" si="1076"/>
        <v>2212455892735.3638</v>
      </c>
      <c r="AE3621" s="4">
        <f t="shared" si="1077"/>
        <v>381549.08961613307</v>
      </c>
      <c r="AF3621" s="27">
        <v>-10.156431443339946</v>
      </c>
      <c r="AG3621" s="6">
        <f t="shared" si="1078"/>
        <v>135.43479898141149</v>
      </c>
      <c r="AH3621" s="6">
        <f t="shared" si="1079"/>
        <v>3786466909.6127777</v>
      </c>
      <c r="AI3621" s="6">
        <f t="shared" si="1080"/>
        <v>8707.6124613591146</v>
      </c>
      <c r="AK3621" s="1">
        <f t="shared" si="1081"/>
        <v>2.6822976895838218E-8</v>
      </c>
      <c r="AL3621" s="1">
        <f t="shared" si="1082"/>
        <v>0.15553608934988403</v>
      </c>
    </row>
    <row r="3622" spans="4:38" x14ac:dyDescent="0.25">
      <c r="D3622" s="1">
        <v>2006</v>
      </c>
      <c r="E3622" s="1" t="s">
        <v>103</v>
      </c>
      <c r="F3622" s="2" t="s">
        <v>292</v>
      </c>
      <c r="G3622">
        <v>3</v>
      </c>
      <c r="H3622">
        <v>5886872</v>
      </c>
      <c r="I3622" s="1">
        <v>6982.4719999999998</v>
      </c>
      <c r="J3622" s="1">
        <v>2650</v>
      </c>
      <c r="K3622" s="1">
        <v>122119.8</v>
      </c>
      <c r="L3622" s="1">
        <v>130000</v>
      </c>
      <c r="M3622" s="3">
        <v>14</v>
      </c>
      <c r="N3622">
        <v>21.7</v>
      </c>
      <c r="O3622">
        <v>10</v>
      </c>
      <c r="P3622"/>
      <c r="Q3622" s="1">
        <f t="shared" si="1064"/>
        <v>10</v>
      </c>
      <c r="R3622" s="5">
        <f t="shared" si="1065"/>
        <v>-2.1081359151887757E-2</v>
      </c>
      <c r="S3622" s="4">
        <f t="shared" si="1066"/>
        <v>2.5744513633567028</v>
      </c>
      <c r="T3622" s="6">
        <f t="shared" si="1067"/>
        <v>-0.73599425304020227</v>
      </c>
      <c r="U3622" s="6">
        <f t="shared" si="1068"/>
        <v>0.95679252895226297</v>
      </c>
      <c r="V3622" s="4">
        <f t="shared" si="1069"/>
        <v>21.67891864084811</v>
      </c>
      <c r="W3622" s="4">
        <f t="shared" si="1070"/>
        <v>271.22174842316275</v>
      </c>
      <c r="X3622" s="4">
        <f t="shared" si="1071"/>
        <v>1596647716.5833609</v>
      </c>
      <c r="Y3622" s="6">
        <f t="shared" si="1072"/>
        <v>9.2640057469597981</v>
      </c>
      <c r="Z3622" s="6">
        <f t="shared" si="1073"/>
        <v>729.77910975602686</v>
      </c>
      <c r="AA3622" s="6">
        <f t="shared" si="1074"/>
        <v>4296116207.4076815</v>
      </c>
      <c r="AB3622" s="26">
        <v>-13.586906357416865</v>
      </c>
      <c r="AC3622" s="4">
        <f t="shared" si="1075"/>
        <v>6444.9859515818789</v>
      </c>
      <c r="AD3622" s="4">
        <f t="shared" si="1076"/>
        <v>2649206249002.9121</v>
      </c>
      <c r="AE3622" s="4">
        <f t="shared" si="1077"/>
        <v>450019.33947313821</v>
      </c>
      <c r="AF3622" s="27">
        <v>-10.156431443339946</v>
      </c>
      <c r="AG3622" s="6">
        <f t="shared" si="1078"/>
        <v>137.99606996095892</v>
      </c>
      <c r="AH3622" s="6">
        <f t="shared" si="1079"/>
        <v>4174792908.6892481</v>
      </c>
      <c r="AI3622" s="6">
        <f t="shared" si="1080"/>
        <v>9635.5369461243681</v>
      </c>
      <c r="AK3622" s="1">
        <f t="shared" si="1081"/>
        <v>2.432798863436017E-8</v>
      </c>
      <c r="AL3622" s="1">
        <f t="shared" si="1082"/>
        <v>0.14321575510793313</v>
      </c>
    </row>
    <row r="3623" spans="4:38" x14ac:dyDescent="0.25">
      <c r="D3623" s="1">
        <v>2007</v>
      </c>
      <c r="E3623" s="1" t="s">
        <v>103</v>
      </c>
      <c r="F3623" s="2" t="s">
        <v>292</v>
      </c>
      <c r="G3623">
        <v>3</v>
      </c>
      <c r="H3623">
        <v>5974787</v>
      </c>
      <c r="I3623" s="1">
        <v>7303.8789999999999</v>
      </c>
      <c r="J3623" s="1">
        <v>2504</v>
      </c>
      <c r="K3623" s="1">
        <v>123960.4</v>
      </c>
      <c r="L3623" s="1">
        <v>133333.29999999999</v>
      </c>
      <c r="M3623" s="3">
        <v>13</v>
      </c>
      <c r="N3623">
        <v>20.2</v>
      </c>
      <c r="O3623">
        <v>9</v>
      </c>
      <c r="P3623"/>
      <c r="Q3623" s="1">
        <f t="shared" si="1064"/>
        <v>10</v>
      </c>
      <c r="R3623" s="5">
        <f t="shared" si="1065"/>
        <v>-2.0153674506382158E-2</v>
      </c>
      <c r="S3623" s="4">
        <f t="shared" si="1066"/>
        <v>2.4982575532809346</v>
      </c>
      <c r="T3623" s="6">
        <f t="shared" si="1067"/>
        <v>-0.72856681177854721</v>
      </c>
      <c r="U3623" s="6">
        <f t="shared" si="1068"/>
        <v>0.97142217284912569</v>
      </c>
      <c r="V3623" s="4">
        <f t="shared" si="1069"/>
        <v>20.179846325493617</v>
      </c>
      <c r="W3623" s="4">
        <f t="shared" si="1070"/>
        <v>292.35892794191273</v>
      </c>
      <c r="X3623" s="4">
        <f t="shared" si="1071"/>
        <v>1746782322.001277</v>
      </c>
      <c r="Y3623" s="6">
        <f t="shared" si="1072"/>
        <v>8.2714331882214527</v>
      </c>
      <c r="Z3623" s="6">
        <f t="shared" si="1073"/>
        <v>751.87484948775057</v>
      </c>
      <c r="AA3623" s="6">
        <f t="shared" si="1074"/>
        <v>4492292076.3463688</v>
      </c>
      <c r="AB3623" s="26">
        <v>-13.586906357416865</v>
      </c>
      <c r="AC3623" s="4">
        <f t="shared" si="1075"/>
        <v>6741.6521751972514</v>
      </c>
      <c r="AD3623" s="4">
        <f t="shared" si="1076"/>
        <v>2941997770275.6968</v>
      </c>
      <c r="AE3623" s="4">
        <f t="shared" si="1077"/>
        <v>492402.11747727526</v>
      </c>
      <c r="AF3623" s="27">
        <v>-10.156431443339946</v>
      </c>
      <c r="AG3623" s="6">
        <f t="shared" si="1078"/>
        <v>139.40288356734897</v>
      </c>
      <c r="AH3623" s="6">
        <f t="shared" si="1079"/>
        <v>4432177437.1858406</v>
      </c>
      <c r="AI3623" s="6">
        <f t="shared" si="1080"/>
        <v>10181.817938270051</v>
      </c>
      <c r="AK3623" s="1">
        <f t="shared" si="1081"/>
        <v>2.2915218506659458E-8</v>
      </c>
      <c r="AL3623" s="1">
        <f t="shared" si="1082"/>
        <v>0.13691354963574834</v>
      </c>
    </row>
    <row r="3624" spans="4:38" x14ac:dyDescent="0.25">
      <c r="D3624" s="1">
        <v>2008</v>
      </c>
      <c r="E3624" s="1" t="s">
        <v>103</v>
      </c>
      <c r="F3624" s="2" t="s">
        <v>292</v>
      </c>
      <c r="G3624">
        <v>3</v>
      </c>
      <c r="H3624">
        <v>6058748</v>
      </c>
      <c r="I3624" s="1">
        <v>9557.6659999999993</v>
      </c>
      <c r="J3624" s="1">
        <v>2366</v>
      </c>
      <c r="K3624" s="1">
        <v>125851.1</v>
      </c>
      <c r="L3624" s="1">
        <v>133333.29999999999</v>
      </c>
      <c r="M3624" s="3">
        <v>12</v>
      </c>
      <c r="N3624">
        <v>18.8</v>
      </c>
      <c r="O3624">
        <v>9</v>
      </c>
      <c r="P3624"/>
      <c r="Q3624" s="1">
        <f t="shared" si="1064"/>
        <v>10</v>
      </c>
      <c r="R3624" s="5">
        <f t="shared" si="1065"/>
        <v>-1.5401249635632804E-2</v>
      </c>
      <c r="S3624" s="4">
        <f t="shared" si="1066"/>
        <v>1.9382642080189876</v>
      </c>
      <c r="T3624" s="6">
        <f t="shared" si="1067"/>
        <v>-0.68643644390179848</v>
      </c>
      <c r="U3624" s="6">
        <f t="shared" si="1068"/>
        <v>0.91524836305691659</v>
      </c>
      <c r="V3624" s="4">
        <f t="shared" si="1069"/>
        <v>18.784598750364367</v>
      </c>
      <c r="W3624" s="4">
        <f t="shared" si="1070"/>
        <v>493.10439518296931</v>
      </c>
      <c r="X3624" s="4">
        <f t="shared" si="1071"/>
        <v>2987595268.1060247</v>
      </c>
      <c r="Y3624" s="6">
        <f t="shared" si="1072"/>
        <v>8.3135635560982024</v>
      </c>
      <c r="Z3624" s="6">
        <f t="shared" si="1073"/>
        <v>1044.270209681395</v>
      </c>
      <c r="AA3624" s="6">
        <f t="shared" si="1074"/>
        <v>6326970044.3667326</v>
      </c>
      <c r="AB3624" s="26">
        <v>-13.586906357416865</v>
      </c>
      <c r="AC3624" s="4">
        <f t="shared" si="1075"/>
        <v>8821.9506071648775</v>
      </c>
      <c r="AD3624" s="4">
        <f t="shared" si="1076"/>
        <v>5108570144667.5186</v>
      </c>
      <c r="AE3624" s="4">
        <f t="shared" si="1077"/>
        <v>843172.57371779101</v>
      </c>
      <c r="AF3624" s="27">
        <v>-10.156431443339946</v>
      </c>
      <c r="AG3624" s="6">
        <f t="shared" si="1078"/>
        <v>147.95880279329876</v>
      </c>
      <c r="AH3624" s="6">
        <f t="shared" si="1079"/>
        <v>5881334498.2536907</v>
      </c>
      <c r="AI3624" s="6">
        <f t="shared" si="1080"/>
        <v>14141.408188582165</v>
      </c>
      <c r="AK3624" s="1">
        <f t="shared" si="1081"/>
        <v>1.7268923313842521E-8</v>
      </c>
      <c r="AL3624" s="1">
        <f t="shared" si="1082"/>
        <v>0.10462805458989674</v>
      </c>
    </row>
    <row r="3625" spans="4:38" x14ac:dyDescent="0.25">
      <c r="D3625" s="1">
        <v>2009</v>
      </c>
      <c r="E3625" s="1" t="s">
        <v>103</v>
      </c>
      <c r="F3625" s="2" t="s">
        <v>292</v>
      </c>
      <c r="G3625">
        <v>3</v>
      </c>
      <c r="H3625">
        <v>6133984</v>
      </c>
      <c r="I3625" s="1">
        <v>9473.7970000000005</v>
      </c>
      <c r="J3625" s="1">
        <v>2248</v>
      </c>
      <c r="K3625" s="1">
        <v>127727.3</v>
      </c>
      <c r="L3625" s="1">
        <v>133333.29999999999</v>
      </c>
      <c r="M3625" s="3">
        <v>12</v>
      </c>
      <c r="N3625">
        <v>17.600000000000001</v>
      </c>
      <c r="O3625">
        <v>9</v>
      </c>
      <c r="P3625"/>
      <c r="Q3625" s="1">
        <f t="shared" si="1064"/>
        <v>10</v>
      </c>
      <c r="R3625" s="5">
        <f t="shared" si="1065"/>
        <v>-1.5537592794103565E-2</v>
      </c>
      <c r="S3625" s="4">
        <f t="shared" si="1066"/>
        <v>1.9845747760903043</v>
      </c>
      <c r="T3625" s="6">
        <f t="shared" si="1067"/>
        <v>-0.68775859805856598</v>
      </c>
      <c r="U3625" s="6">
        <f t="shared" si="1068"/>
        <v>0.91701123482522195</v>
      </c>
      <c r="V3625" s="4">
        <f t="shared" si="1069"/>
        <v>17.584462407205898</v>
      </c>
      <c r="W3625" s="4">
        <f t="shared" si="1070"/>
        <v>477.37163215707989</v>
      </c>
      <c r="X3625" s="4">
        <f t="shared" si="1071"/>
        <v>2928189953.7054133</v>
      </c>
      <c r="Y3625" s="6">
        <f t="shared" si="1072"/>
        <v>8.3122414019414332</v>
      </c>
      <c r="Z3625" s="6">
        <f t="shared" si="1073"/>
        <v>1033.1167863832836</v>
      </c>
      <c r="AA3625" s="6">
        <f t="shared" si="1074"/>
        <v>6337121837.8064795</v>
      </c>
      <c r="AB3625" s="26">
        <v>-13.586906357416865</v>
      </c>
      <c r="AC3625" s="4">
        <f t="shared" si="1075"/>
        <v>8744.537546751144</v>
      </c>
      <c r="AD3625" s="4">
        <f t="shared" si="1076"/>
        <v>5081636084165.0381</v>
      </c>
      <c r="AE3625" s="4">
        <f t="shared" si="1077"/>
        <v>828439.73576798348</v>
      </c>
      <c r="AF3625" s="27">
        <v>-10.156431443339946</v>
      </c>
      <c r="AG3625" s="6">
        <f t="shared" si="1078"/>
        <v>147.6743652788922</v>
      </c>
      <c r="AH3625" s="6">
        <f t="shared" si="1079"/>
        <v>5902117548.5717716</v>
      </c>
      <c r="AI3625" s="6">
        <f t="shared" si="1080"/>
        <v>13990.369587560732</v>
      </c>
      <c r="AK3625" s="1">
        <f t="shared" si="1081"/>
        <v>1.7208114477146696E-8</v>
      </c>
      <c r="AL3625" s="1">
        <f t="shared" si="1082"/>
        <v>0.10555429887298619</v>
      </c>
    </row>
    <row r="3626" spans="4:38" x14ac:dyDescent="0.25">
      <c r="D3626" s="1">
        <v>2010</v>
      </c>
      <c r="E3626" s="1" t="s">
        <v>103</v>
      </c>
      <c r="F3626" s="2" t="s">
        <v>292</v>
      </c>
      <c r="G3626">
        <v>3</v>
      </c>
      <c r="H3626">
        <v>6197663</v>
      </c>
      <c r="I3626" s="1">
        <v>8492.3989999999994</v>
      </c>
      <c r="J3626" s="1">
        <v>2148</v>
      </c>
      <c r="K3626" s="1">
        <v>129397.6</v>
      </c>
      <c r="L3626" s="1">
        <v>133333.29999999999</v>
      </c>
      <c r="M3626" s="3">
        <v>12</v>
      </c>
      <c r="N3626">
        <v>16.600000000000001</v>
      </c>
      <c r="O3626">
        <v>9</v>
      </c>
      <c r="P3626"/>
      <c r="Q3626" s="1">
        <f t="shared" si="1064"/>
        <v>10</v>
      </c>
      <c r="R3626" s="5">
        <f t="shared" si="1065"/>
        <v>-1.7333146970602772E-2</v>
      </c>
      <c r="S3626" s="4">
        <f t="shared" si="1066"/>
        <v>2.2428676184432694</v>
      </c>
      <c r="T3626" s="6">
        <f t="shared" si="1067"/>
        <v>-0.70448619082104014</v>
      </c>
      <c r="U3626" s="6">
        <f t="shared" si="1068"/>
        <v>0.93931468626598991</v>
      </c>
      <c r="V3626" s="4">
        <f t="shared" si="1069"/>
        <v>16.582666853029398</v>
      </c>
      <c r="W3626" s="4">
        <f t="shared" si="1070"/>
        <v>378.6402251370684</v>
      </c>
      <c r="X3626" s="4">
        <f t="shared" si="1071"/>
        <v>2346684513.6436787</v>
      </c>
      <c r="Y3626" s="6">
        <f t="shared" si="1072"/>
        <v>8.29551380917896</v>
      </c>
      <c r="Z3626" s="6">
        <f t="shared" si="1073"/>
        <v>904.10584697226477</v>
      </c>
      <c r="AA3626" s="6">
        <f t="shared" si="1074"/>
        <v>5603343355.8636675</v>
      </c>
      <c r="AB3626" s="26">
        <v>-13.586906357416865</v>
      </c>
      <c r="AC3626" s="4">
        <f t="shared" si="1075"/>
        <v>7838.6841007350959</v>
      </c>
      <c r="AD3626" s="4">
        <f t="shared" si="1076"/>
        <v>4125736724165.0747</v>
      </c>
      <c r="AE3626" s="4">
        <f t="shared" si="1077"/>
        <v>665692.33018398623</v>
      </c>
      <c r="AF3626" s="27">
        <v>-10.156431443339946</v>
      </c>
      <c r="AG3626" s="6">
        <f t="shared" si="1078"/>
        <v>144.16792799732784</v>
      </c>
      <c r="AH3626" s="6">
        <f t="shared" si="1079"/>
        <v>5345637310.2626944</v>
      </c>
      <c r="AI3626" s="6">
        <f t="shared" si="1080"/>
        <v>12243.315675565787</v>
      </c>
      <c r="AK3626" s="1">
        <f t="shared" si="1081"/>
        <v>1.899947724444635E-8</v>
      </c>
      <c r="AL3626" s="1">
        <f t="shared" si="1082"/>
        <v>0.1177523571372471</v>
      </c>
    </row>
    <row r="3627" spans="4:38" x14ac:dyDescent="0.25">
      <c r="D3627" s="1">
        <v>2011</v>
      </c>
      <c r="E3627" s="1" t="s">
        <v>103</v>
      </c>
      <c r="F3627" s="2" t="s">
        <v>292</v>
      </c>
      <c r="G3627">
        <v>3</v>
      </c>
      <c r="H3627">
        <v>6247439</v>
      </c>
      <c r="I3627" s="1">
        <v>2465.5859999999998</v>
      </c>
      <c r="J3627" s="1">
        <v>2291</v>
      </c>
      <c r="K3627" s="1">
        <v>130170.5</v>
      </c>
      <c r="L3627" s="1">
        <v>133333.29999999999</v>
      </c>
      <c r="M3627" s="3">
        <v>12</v>
      </c>
      <c r="N3627">
        <v>17.600000000000001</v>
      </c>
      <c r="O3627">
        <v>9</v>
      </c>
      <c r="P3627"/>
      <c r="Q3627" s="1">
        <f t="shared" si="1064"/>
        <v>10</v>
      </c>
      <c r="R3627" s="5">
        <f t="shared" si="1065"/>
        <v>-5.9701831532138809E-2</v>
      </c>
      <c r="S3627" s="4">
        <f t="shared" si="1066"/>
        <v>7.7714172614542747</v>
      </c>
      <c r="T3627" s="6">
        <f t="shared" si="1067"/>
        <v>-0.94526160850904772</v>
      </c>
      <c r="U3627" s="6">
        <f t="shared" si="1068"/>
        <v>1.2603484962581941</v>
      </c>
      <c r="V3627" s="4">
        <f t="shared" si="1069"/>
        <v>17.540298168467864</v>
      </c>
      <c r="W3627" s="4">
        <f t="shared" si="1070"/>
        <v>31.726336613388991</v>
      </c>
      <c r="X3627" s="4">
        <f t="shared" si="1071"/>
        <v>198208352.68561432</v>
      </c>
      <c r="Y3627" s="6">
        <f t="shared" si="1072"/>
        <v>8.0547383914909521</v>
      </c>
      <c r="Z3627" s="6">
        <f t="shared" si="1073"/>
        <v>195.6273211195153</v>
      </c>
      <c r="AA3627" s="6">
        <f t="shared" si="1074"/>
        <v>1222169755.4275835</v>
      </c>
      <c r="AB3627" s="26">
        <v>-13.586906357416865</v>
      </c>
      <c r="AC3627" s="4">
        <f t="shared" si="1075"/>
        <v>2275.7938925379085</v>
      </c>
      <c r="AD3627" s="4">
        <f t="shared" si="1076"/>
        <v>350554145570.43579</v>
      </c>
      <c r="AE3627" s="4">
        <f t="shared" si="1077"/>
        <v>56111.655603269712</v>
      </c>
      <c r="AF3627" s="27">
        <v>-10.156431443339946</v>
      </c>
      <c r="AG3627" s="6">
        <f t="shared" si="1078"/>
        <v>107.44572033724707</v>
      </c>
      <c r="AH3627" s="6">
        <f t="shared" si="1079"/>
        <v>1564455884.3130984</v>
      </c>
      <c r="AI3627" s="6">
        <f t="shared" si="1080"/>
        <v>2649.166638234316</v>
      </c>
      <c r="AK3627" s="1">
        <f t="shared" si="1081"/>
        <v>6.4919896720509341E-8</v>
      </c>
      <c r="AL3627" s="1">
        <f t="shared" si="1082"/>
        <v>0.40558309464768222</v>
      </c>
    </row>
    <row r="3628" spans="4:38" x14ac:dyDescent="0.25">
      <c r="D3628" s="1">
        <v>2012</v>
      </c>
      <c r="E3628" s="1" t="s">
        <v>103</v>
      </c>
      <c r="F3628" s="2" t="s">
        <v>292</v>
      </c>
      <c r="G3628">
        <v>3</v>
      </c>
      <c r="H3628">
        <v>6285750</v>
      </c>
      <c r="I3628" s="1">
        <v>7474.4359999999997</v>
      </c>
      <c r="J3628" s="1">
        <v>1966</v>
      </c>
      <c r="K3628" s="1">
        <v>131066.7</v>
      </c>
      <c r="L3628" s="1">
        <v>133333.29999999999</v>
      </c>
      <c r="M3628" s="3">
        <v>12</v>
      </c>
      <c r="N3628">
        <v>15</v>
      </c>
      <c r="O3628">
        <v>9</v>
      </c>
      <c r="P3628"/>
      <c r="Q3628" s="1">
        <f t="shared" si="1064"/>
        <v>10</v>
      </c>
      <c r="R3628" s="5">
        <f t="shared" si="1065"/>
        <v>-1.9693793618675712E-2</v>
      </c>
      <c r="S3628" s="4">
        <f t="shared" si="1066"/>
        <v>2.581200540080884</v>
      </c>
      <c r="T3628" s="6">
        <f t="shared" si="1067"/>
        <v>-0.72480061591188805</v>
      </c>
      <c r="U3628" s="6">
        <f t="shared" si="1068"/>
        <v>0.96640057961564541</v>
      </c>
      <c r="V3628" s="4">
        <f t="shared" si="1069"/>
        <v>14.980306206381325</v>
      </c>
      <c r="W3628" s="4">
        <f t="shared" si="1070"/>
        <v>289.57207640154076</v>
      </c>
      <c r="X3628" s="4">
        <f t="shared" si="1071"/>
        <v>1820177679.2409849</v>
      </c>
      <c r="Y3628" s="6">
        <f t="shared" si="1072"/>
        <v>8.2751993840881113</v>
      </c>
      <c r="Z3628" s="6">
        <f t="shared" si="1073"/>
        <v>773.43041360475138</v>
      </c>
      <c r="AA3628" s="6">
        <f t="shared" si="1074"/>
        <v>4861590222.3160658</v>
      </c>
      <c r="AB3628" s="26">
        <v>-13.586906357416865</v>
      </c>
      <c r="AC3628" s="4">
        <f t="shared" si="1075"/>
        <v>6899.0802993549923</v>
      </c>
      <c r="AD3628" s="4">
        <f t="shared" si="1076"/>
        <v>3241355992235.2671</v>
      </c>
      <c r="AE3628" s="4">
        <f t="shared" si="1077"/>
        <v>515667.34156389727</v>
      </c>
      <c r="AF3628" s="27">
        <v>-10.156431443339946</v>
      </c>
      <c r="AG3628" s="6">
        <f t="shared" si="1078"/>
        <v>140.12724631258641</v>
      </c>
      <c r="AH3628" s="6">
        <f t="shared" si="1079"/>
        <v>4771738911.5871611</v>
      </c>
      <c r="AI3628" s="6">
        <f t="shared" si="1080"/>
        <v>10473.721344196631</v>
      </c>
      <c r="AK3628" s="1">
        <f t="shared" si="1081"/>
        <v>2.1284549786823404E-8</v>
      </c>
      <c r="AL3628" s="1">
        <f t="shared" si="1082"/>
        <v>0.13378935882252521</v>
      </c>
    </row>
    <row r="3629" spans="4:38" x14ac:dyDescent="0.25">
      <c r="D3629" s="1">
        <v>2013</v>
      </c>
      <c r="E3629" s="1" t="s">
        <v>103</v>
      </c>
      <c r="F3629" s="2" t="s">
        <v>292</v>
      </c>
      <c r="G3629">
        <v>3</v>
      </c>
      <c r="H3629">
        <v>6320359</v>
      </c>
      <c r="I3629" s="1">
        <v>6832.5540000000001</v>
      </c>
      <c r="J3629" s="1">
        <v>1880</v>
      </c>
      <c r="K3629" s="1">
        <v>130555.6</v>
      </c>
      <c r="L3629" s="1">
        <v>133333.29999999999</v>
      </c>
      <c r="M3629" s="3">
        <v>12</v>
      </c>
      <c r="N3629">
        <v>14.4</v>
      </c>
      <c r="O3629">
        <v>9</v>
      </c>
      <c r="P3629"/>
      <c r="Q3629" s="1">
        <f t="shared" si="1064"/>
        <v>10</v>
      </c>
      <c r="R3629" s="5">
        <f t="shared" si="1065"/>
        <v>-2.1543920472490957E-2</v>
      </c>
      <c r="S3629" s="4">
        <f t="shared" si="1066"/>
        <v>2.8126794636383408</v>
      </c>
      <c r="T3629" s="6">
        <f t="shared" si="1067"/>
        <v>-0.73961712644043598</v>
      </c>
      <c r="U3629" s="6">
        <f t="shared" si="1068"/>
        <v>0.98615592204820568</v>
      </c>
      <c r="V3629" s="4">
        <f t="shared" si="1069"/>
        <v>14.37845607952751</v>
      </c>
      <c r="W3629" s="4">
        <f t="shared" si="1070"/>
        <v>242.91975279549817</v>
      </c>
      <c r="X3629" s="4">
        <f t="shared" si="1071"/>
        <v>1535340045.8588021</v>
      </c>
      <c r="Y3629" s="6">
        <f t="shared" si="1072"/>
        <v>8.2603828735595641</v>
      </c>
      <c r="Z3629" s="6">
        <f t="shared" si="1073"/>
        <v>692.84723107569687</v>
      </c>
      <c r="AA3629" s="6">
        <f t="shared" si="1074"/>
        <v>4379043232.5543604</v>
      </c>
      <c r="AB3629" s="26">
        <v>-13.586906357416865</v>
      </c>
      <c r="AC3629" s="4">
        <f t="shared" si="1075"/>
        <v>6306.6081100539423</v>
      </c>
      <c r="AD3629" s="4">
        <f t="shared" si="1076"/>
        <v>2723457891590.2739</v>
      </c>
      <c r="AE3629" s="4">
        <f t="shared" si="1077"/>
        <v>430902.404687815</v>
      </c>
      <c r="AF3629" s="27">
        <v>-10.156431443339946</v>
      </c>
      <c r="AG3629" s="6">
        <f t="shared" si="1078"/>
        <v>137.32012253718247</v>
      </c>
      <c r="AH3629" s="6">
        <f t="shared" si="1079"/>
        <v>4385973074.9185848</v>
      </c>
      <c r="AI3629" s="6">
        <f t="shared" si="1080"/>
        <v>9382.4715252191618</v>
      </c>
      <c r="AK3629" s="1">
        <f t="shared" si="1081"/>
        <v>2.3156620594458338E-8</v>
      </c>
      <c r="AL3629" s="1">
        <f t="shared" si="1082"/>
        <v>0.14635815538377009</v>
      </c>
    </row>
    <row r="3630" spans="4:38" x14ac:dyDescent="0.25">
      <c r="D3630" s="1">
        <v>2014</v>
      </c>
      <c r="E3630" s="1" t="s">
        <v>103</v>
      </c>
      <c r="F3630" s="2" t="s">
        <v>292</v>
      </c>
      <c r="G3630">
        <v>3</v>
      </c>
      <c r="H3630">
        <v>6362037</v>
      </c>
      <c r="I3630" s="1">
        <v>4524.5780000000004</v>
      </c>
      <c r="J3630" s="1">
        <v>1796</v>
      </c>
      <c r="K3630" s="1">
        <v>130144.9</v>
      </c>
      <c r="L3630" s="1">
        <v>133333.29999999999</v>
      </c>
      <c r="M3630" s="3">
        <v>12</v>
      </c>
      <c r="N3630">
        <v>13.8</v>
      </c>
      <c r="O3630">
        <v>9</v>
      </c>
      <c r="P3630"/>
      <c r="Q3630" s="1">
        <f t="shared" si="1064"/>
        <v>10</v>
      </c>
      <c r="R3630" s="5">
        <f t="shared" si="1065"/>
        <v>-3.2533420796370401E-2</v>
      </c>
      <c r="S3630" s="4">
        <f t="shared" si="1066"/>
        <v>4.2340587962015457</v>
      </c>
      <c r="T3630" s="6">
        <f t="shared" si="1067"/>
        <v>-0.81382519658998287</v>
      </c>
      <c r="U3630" s="6">
        <f t="shared" si="1068"/>
        <v>1.0850999908449115</v>
      </c>
      <c r="V3630" s="4">
        <f t="shared" si="1069"/>
        <v>13.76746657920363</v>
      </c>
      <c r="W3630" s="4">
        <f t="shared" si="1070"/>
        <v>106.86148251080229</v>
      </c>
      <c r="X3630" s="4">
        <f t="shared" si="1071"/>
        <v>679856705.60857701</v>
      </c>
      <c r="Y3630" s="6">
        <f t="shared" si="1072"/>
        <v>8.186174803410017</v>
      </c>
      <c r="Z3630" s="6">
        <f t="shared" si="1073"/>
        <v>416.97337002804181</v>
      </c>
      <c r="AA3630" s="6">
        <f t="shared" si="1074"/>
        <v>2652800008.1330929</v>
      </c>
      <c r="AB3630" s="26">
        <v>-13.586906357416865</v>
      </c>
      <c r="AC3630" s="4">
        <f t="shared" si="1075"/>
        <v>4176.2919560345445</v>
      </c>
      <c r="AD3630" s="4">
        <f t="shared" si="1076"/>
        <v>1202167884370.9534</v>
      </c>
      <c r="AE3630" s="4">
        <f t="shared" si="1077"/>
        <v>188959.58705850868</v>
      </c>
      <c r="AF3630" s="27">
        <v>-10.156431443339946</v>
      </c>
      <c r="AG3630" s="6">
        <f t="shared" si="1078"/>
        <v>124.79868509719914</v>
      </c>
      <c r="AH3630" s="6">
        <f t="shared" si="1079"/>
        <v>2923582888.728869</v>
      </c>
      <c r="AI3630" s="6">
        <f t="shared" si="1080"/>
        <v>5646.6138501971509</v>
      </c>
      <c r="AK3630" s="1">
        <f t="shared" si="1081"/>
        <v>3.4739673304613619E-8</v>
      </c>
      <c r="AL3630" s="1">
        <f t="shared" si="1082"/>
        <v>0.22101508693186411</v>
      </c>
    </row>
    <row r="3631" spans="4:38" x14ac:dyDescent="0.25">
      <c r="D3631" s="1">
        <v>2015</v>
      </c>
      <c r="E3631" s="1" t="s">
        <v>103</v>
      </c>
      <c r="F3631" s="2" t="s">
        <v>292</v>
      </c>
      <c r="G3631">
        <v>3</v>
      </c>
      <c r="H3631">
        <v>6418315</v>
      </c>
      <c r="I3631" s="1">
        <v>2922.81</v>
      </c>
      <c r="J3631" s="1">
        <v>1711</v>
      </c>
      <c r="K3631" s="1">
        <v>128646.6</v>
      </c>
      <c r="M3631" s="3">
        <v>12</v>
      </c>
      <c r="N3631">
        <v>13.3</v>
      </c>
      <c r="O3631">
        <v>9</v>
      </c>
      <c r="P3631"/>
      <c r="Q3631" s="1">
        <f t="shared" si="1064"/>
        <v>10</v>
      </c>
      <c r="R3631" s="5">
        <f t="shared" si="1065"/>
        <v>-5.0362493627707582E-2</v>
      </c>
      <c r="S3631" s="4">
        <f t="shared" si="1066"/>
        <v>6.4789635727262462</v>
      </c>
      <c r="T3631" s="6">
        <f t="shared" si="1067"/>
        <v>-0.90539088802658763</v>
      </c>
      <c r="U3631" s="6">
        <f t="shared" si="1068"/>
        <v>0</v>
      </c>
      <c r="V3631" s="4">
        <f t="shared" si="1069"/>
        <v>13.249637506372293</v>
      </c>
      <c r="W3631" s="4">
        <f t="shared" si="1070"/>
        <v>45.112307967030709</v>
      </c>
      <c r="X3631" s="4">
        <f t="shared" si="1071"/>
        <v>289545002.90941268</v>
      </c>
      <c r="Y3631" s="6">
        <f t="shared" si="1072"/>
        <v>8.094609111973412</v>
      </c>
      <c r="Z3631" s="6" t="e">
        <f t="shared" si="1073"/>
        <v>#DIV/0!</v>
      </c>
      <c r="AA3631" s="6" t="e">
        <f t="shared" si="1074"/>
        <v>#DIV/0!</v>
      </c>
      <c r="AB3631" s="26">
        <v>-13.586906357416865</v>
      </c>
      <c r="AC3631" s="4">
        <f t="shared" si="1075"/>
        <v>2697.8224028886948</v>
      </c>
      <c r="AD3631" s="4">
        <f t="shared" si="1076"/>
        <v>506098405496.5412</v>
      </c>
      <c r="AE3631" s="4">
        <f t="shared" si="1077"/>
        <v>78852.222973871059</v>
      </c>
      <c r="AF3631" s="27">
        <v>-10.156431443339946</v>
      </c>
      <c r="AG3631" s="6">
        <f t="shared" si="1078"/>
        <v>112.17731012819397</v>
      </c>
      <c r="AH3631" s="6">
        <f t="shared" si="1079"/>
        <v>1905297307.0078514</v>
      </c>
      <c r="AI3631" s="6">
        <f t="shared" si="1080"/>
        <v>3278.7296381578658</v>
      </c>
      <c r="AK3631" s="1">
        <f t="shared" si="1081"/>
        <v>5.3306281418567566E-8</v>
      </c>
      <c r="AL3631" s="1">
        <f t="shared" si="1082"/>
        <v>0.34213650562301345</v>
      </c>
    </row>
    <row r="3632" spans="4:38" x14ac:dyDescent="0.25">
      <c r="D3632" s="1">
        <v>2016</v>
      </c>
      <c r="E3632" s="1" t="s">
        <v>103</v>
      </c>
      <c r="F3632" s="2" t="s">
        <v>292</v>
      </c>
      <c r="G3632">
        <v>3</v>
      </c>
      <c r="H3632">
        <v>6492164</v>
      </c>
      <c r="I3632" s="1">
        <v>1607.9369999999999</v>
      </c>
      <c r="J3632" s="1">
        <v>1625</v>
      </c>
      <c r="K3632" s="1">
        <v>126953.1</v>
      </c>
      <c r="M3632" s="3"/>
      <c r="N3632">
        <v>12.8</v>
      </c>
      <c r="O3632"/>
      <c r="P3632"/>
      <c r="Q3632" s="1">
        <f t="shared" si="1064"/>
        <v>10</v>
      </c>
      <c r="R3632" s="5">
        <f t="shared" si="1065"/>
        <v>-9.1545875242624572E-2</v>
      </c>
      <c r="S3632" s="4">
        <f t="shared" si="1066"/>
        <v>11.622032654264441</v>
      </c>
      <c r="T3632" s="6">
        <f t="shared" si="1067"/>
        <v>-1.0578968908808479</v>
      </c>
      <c r="U3632" s="6">
        <f t="shared" si="1068"/>
        <v>0</v>
      </c>
      <c r="V3632" s="4">
        <f t="shared" si="1069"/>
        <v>12.708454124757376</v>
      </c>
      <c r="W3632" s="4">
        <f t="shared" si="1070"/>
        <v>13.835247652741744</v>
      </c>
      <c r="X3632" s="4">
        <f t="shared" si="1071"/>
        <v>89820696.742214456</v>
      </c>
      <c r="Y3632" s="6">
        <f t="shared" si="1072"/>
        <v>-1.0578968908808479</v>
      </c>
      <c r="Z3632" s="6" t="e">
        <f t="shared" si="1073"/>
        <v>#DIV/0!</v>
      </c>
      <c r="AA3632" s="6" t="e">
        <f t="shared" si="1074"/>
        <v>#DIV/0!</v>
      </c>
      <c r="AB3632" s="26">
        <v>-13.586906357416865</v>
      </c>
      <c r="AC3632" s="4">
        <f t="shared" si="1075"/>
        <v>1484.1636853006657</v>
      </c>
      <c r="AD3632" s="4">
        <f t="shared" si="1076"/>
        <v>154931709165.43616</v>
      </c>
      <c r="AE3632" s="4">
        <f t="shared" si="1077"/>
        <v>23864.417036512965</v>
      </c>
      <c r="AF3632" s="27">
        <v>-10.156431443339946</v>
      </c>
      <c r="AG3632" s="6">
        <f t="shared" si="1078"/>
        <v>96.005872886943521</v>
      </c>
      <c r="AH3632" s="6">
        <f t="shared" si="1079"/>
        <v>1060228934.3977991</v>
      </c>
      <c r="AI3632" s="6">
        <f t="shared" si="1080"/>
        <v>1543.7139523221329</v>
      </c>
      <c r="AK3632" s="1">
        <f t="shared" si="1081"/>
        <v>9.579470163308372E-8</v>
      </c>
      <c r="AL3632" s="1">
        <f t="shared" si="1082"/>
        <v>0.62191491333304727</v>
      </c>
    </row>
    <row r="3633" spans="4:38" x14ac:dyDescent="0.25">
      <c r="D3633" s="1">
        <v>1980</v>
      </c>
      <c r="E3633" s="1" t="s">
        <v>107</v>
      </c>
      <c r="F3633" s="2" t="s">
        <v>293</v>
      </c>
      <c r="G3633">
        <v>4</v>
      </c>
      <c r="H3633">
        <v>3413202</v>
      </c>
      <c r="I3633" s="1">
        <v>0</v>
      </c>
      <c r="J3633" s="1">
        <v>1074</v>
      </c>
      <c r="K3633" s="1">
        <v>52647.06</v>
      </c>
      <c r="M3633" s="3"/>
      <c r="N3633">
        <v>20.399999999999999</v>
      </c>
      <c r="O3633"/>
      <c r="P3633"/>
      <c r="Q3633" s="1">
        <f t="shared" si="1064"/>
        <v>10</v>
      </c>
      <c r="R3633" s="5" t="e">
        <f t="shared" si="1065"/>
        <v>#DIV/0!</v>
      </c>
      <c r="S3633" s="4" t="e">
        <f t="shared" si="1066"/>
        <v>#DIV/0!</v>
      </c>
      <c r="T3633" s="6" t="e">
        <f t="shared" si="1067"/>
        <v>#NUM!</v>
      </c>
      <c r="U3633" s="6" t="e">
        <f t="shared" si="1068"/>
        <v>#NUM!</v>
      </c>
      <c r="V3633" s="4" t="e">
        <f t="shared" si="1069"/>
        <v>#DIV/0!</v>
      </c>
      <c r="W3633" s="4" t="e">
        <f t="shared" si="1070"/>
        <v>#DIV/0!</v>
      </c>
      <c r="X3633" s="4" t="e">
        <f t="shared" si="1071"/>
        <v>#DIV/0!</v>
      </c>
      <c r="Y3633" s="6" t="e">
        <f t="shared" si="1072"/>
        <v>#NUM!</v>
      </c>
      <c r="Z3633" s="6" t="e">
        <f t="shared" si="1073"/>
        <v>#NUM!</v>
      </c>
      <c r="AA3633" s="6" t="e">
        <f t="shared" si="1074"/>
        <v>#NUM!</v>
      </c>
      <c r="AB3633" s="26">
        <v>-13.586906357416865</v>
      </c>
      <c r="AC3633" s="4">
        <f t="shared" si="1075"/>
        <v>0</v>
      </c>
      <c r="AD3633" s="4">
        <f t="shared" si="1076"/>
        <v>0</v>
      </c>
      <c r="AE3633" s="4">
        <f t="shared" si="1077"/>
        <v>0</v>
      </c>
      <c r="AF3633" s="27">
        <v>-10.156431443339946</v>
      </c>
      <c r="AG3633" s="6" t="e">
        <f t="shared" si="1078"/>
        <v>#NUM!</v>
      </c>
      <c r="AH3633" s="6">
        <f t="shared" si="1079"/>
        <v>0</v>
      </c>
      <c r="AI3633" s="6" t="e">
        <f t="shared" si="1080"/>
        <v>#NUM!</v>
      </c>
      <c r="AK3633" s="1" t="e">
        <f t="shared" si="1081"/>
        <v>#DIV/0!</v>
      </c>
      <c r="AL3633" s="1" t="e">
        <f t="shared" si="1082"/>
        <v>#DIV/0!</v>
      </c>
    </row>
    <row r="3634" spans="4:38" x14ac:dyDescent="0.25">
      <c r="D3634" s="1">
        <v>1981</v>
      </c>
      <c r="E3634" s="1" t="s">
        <v>107</v>
      </c>
      <c r="F3634" s="2" t="s">
        <v>293</v>
      </c>
      <c r="G3634">
        <v>4</v>
      </c>
      <c r="H3634">
        <v>3432947</v>
      </c>
      <c r="I3634" s="1">
        <v>0</v>
      </c>
      <c r="J3634" s="1">
        <v>1044</v>
      </c>
      <c r="K3634" s="1">
        <v>52994.92</v>
      </c>
      <c r="M3634" s="3"/>
      <c r="N3634">
        <v>19.7</v>
      </c>
      <c r="O3634"/>
      <c r="P3634"/>
      <c r="Q3634" s="1">
        <f t="shared" si="1064"/>
        <v>10</v>
      </c>
      <c r="R3634" s="5" t="e">
        <f t="shared" si="1065"/>
        <v>#DIV/0!</v>
      </c>
      <c r="S3634" s="4" t="e">
        <f t="shared" si="1066"/>
        <v>#DIV/0!</v>
      </c>
      <c r="T3634" s="6" t="e">
        <f t="shared" si="1067"/>
        <v>#NUM!</v>
      </c>
      <c r="U3634" s="6" t="e">
        <f t="shared" si="1068"/>
        <v>#NUM!</v>
      </c>
      <c r="V3634" s="4" t="e">
        <f t="shared" si="1069"/>
        <v>#DIV/0!</v>
      </c>
      <c r="W3634" s="4" t="e">
        <f t="shared" si="1070"/>
        <v>#DIV/0!</v>
      </c>
      <c r="X3634" s="4" t="e">
        <f t="shared" si="1071"/>
        <v>#DIV/0!</v>
      </c>
      <c r="Y3634" s="6" t="e">
        <f t="shared" si="1072"/>
        <v>#NUM!</v>
      </c>
      <c r="Z3634" s="6" t="e">
        <f t="shared" si="1073"/>
        <v>#NUM!</v>
      </c>
      <c r="AA3634" s="6" t="e">
        <f t="shared" si="1074"/>
        <v>#NUM!</v>
      </c>
      <c r="AB3634" s="26">
        <v>-13.586906357416865</v>
      </c>
      <c r="AC3634" s="4">
        <f t="shared" si="1075"/>
        <v>0</v>
      </c>
      <c r="AD3634" s="4">
        <f t="shared" si="1076"/>
        <v>0</v>
      </c>
      <c r="AE3634" s="4">
        <f t="shared" si="1077"/>
        <v>0</v>
      </c>
      <c r="AF3634" s="27">
        <v>-10.156431443339946</v>
      </c>
      <c r="AG3634" s="6" t="e">
        <f t="shared" si="1078"/>
        <v>#NUM!</v>
      </c>
      <c r="AH3634" s="6">
        <f t="shared" si="1079"/>
        <v>0</v>
      </c>
      <c r="AI3634" s="6" t="e">
        <f t="shared" si="1080"/>
        <v>#NUM!</v>
      </c>
      <c r="AK3634" s="1" t="e">
        <f t="shared" si="1081"/>
        <v>#DIV/0!</v>
      </c>
      <c r="AL3634" s="1" t="e">
        <f t="shared" si="1082"/>
        <v>#DIV/0!</v>
      </c>
    </row>
    <row r="3635" spans="4:38" x14ac:dyDescent="0.25">
      <c r="D3635" s="1">
        <v>1982</v>
      </c>
      <c r="E3635" s="1" t="s">
        <v>107</v>
      </c>
      <c r="F3635" s="2" t="s">
        <v>293</v>
      </c>
      <c r="G3635">
        <v>4</v>
      </c>
      <c r="H3635">
        <v>3457179</v>
      </c>
      <c r="I3635" s="1">
        <v>0</v>
      </c>
      <c r="J3635" s="1">
        <v>1029</v>
      </c>
      <c r="K3635" s="1">
        <v>53593.75</v>
      </c>
      <c r="M3635" s="3"/>
      <c r="N3635">
        <v>19.2</v>
      </c>
      <c r="O3635"/>
      <c r="P3635"/>
      <c r="Q3635" s="1">
        <f t="shared" si="1064"/>
        <v>10</v>
      </c>
      <c r="R3635" s="5" t="e">
        <f t="shared" si="1065"/>
        <v>#DIV/0!</v>
      </c>
      <c r="S3635" s="4" t="e">
        <f t="shared" si="1066"/>
        <v>#DIV/0!</v>
      </c>
      <c r="T3635" s="6" t="e">
        <f t="shared" si="1067"/>
        <v>#NUM!</v>
      </c>
      <c r="U3635" s="6" t="e">
        <f t="shared" si="1068"/>
        <v>#NUM!</v>
      </c>
      <c r="V3635" s="4" t="e">
        <f t="shared" si="1069"/>
        <v>#DIV/0!</v>
      </c>
      <c r="W3635" s="4" t="e">
        <f t="shared" si="1070"/>
        <v>#DIV/0!</v>
      </c>
      <c r="X3635" s="4" t="e">
        <f t="shared" si="1071"/>
        <v>#DIV/0!</v>
      </c>
      <c r="Y3635" s="6" t="e">
        <f t="shared" si="1072"/>
        <v>#NUM!</v>
      </c>
      <c r="Z3635" s="6" t="e">
        <f t="shared" si="1073"/>
        <v>#NUM!</v>
      </c>
      <c r="AA3635" s="6" t="e">
        <f t="shared" si="1074"/>
        <v>#NUM!</v>
      </c>
      <c r="AB3635" s="26">
        <v>-13.586906357416865</v>
      </c>
      <c r="AC3635" s="4">
        <f t="shared" si="1075"/>
        <v>0</v>
      </c>
      <c r="AD3635" s="4">
        <f t="shared" si="1076"/>
        <v>0</v>
      </c>
      <c r="AE3635" s="4">
        <f t="shared" si="1077"/>
        <v>0</v>
      </c>
      <c r="AF3635" s="27">
        <v>-10.156431443339946</v>
      </c>
      <c r="AG3635" s="6" t="e">
        <f t="shared" si="1078"/>
        <v>#NUM!</v>
      </c>
      <c r="AH3635" s="6">
        <f t="shared" si="1079"/>
        <v>0</v>
      </c>
      <c r="AI3635" s="6" t="e">
        <f t="shared" si="1080"/>
        <v>#NUM!</v>
      </c>
      <c r="AK3635" s="1" t="e">
        <f t="shared" si="1081"/>
        <v>#DIV/0!</v>
      </c>
      <c r="AL3635" s="1" t="e">
        <f t="shared" si="1082"/>
        <v>#DIV/0!</v>
      </c>
    </row>
    <row r="3636" spans="4:38" x14ac:dyDescent="0.25">
      <c r="D3636" s="1">
        <v>1983</v>
      </c>
      <c r="E3636" s="1" t="s">
        <v>107</v>
      </c>
      <c r="F3636" s="2" t="s">
        <v>293</v>
      </c>
      <c r="G3636">
        <v>4</v>
      </c>
      <c r="H3636">
        <v>3485192</v>
      </c>
      <c r="I3636" s="1">
        <v>0</v>
      </c>
      <c r="J3636" s="1">
        <v>1019</v>
      </c>
      <c r="K3636" s="1">
        <v>54202.13</v>
      </c>
      <c r="M3636" s="3"/>
      <c r="N3636">
        <v>18.8</v>
      </c>
      <c r="O3636"/>
      <c r="P3636"/>
      <c r="Q3636" s="1">
        <f t="shared" si="1064"/>
        <v>10</v>
      </c>
      <c r="R3636" s="5" t="e">
        <f t="shared" si="1065"/>
        <v>#DIV/0!</v>
      </c>
      <c r="S3636" s="4" t="e">
        <f t="shared" si="1066"/>
        <v>#DIV/0!</v>
      </c>
      <c r="T3636" s="6" t="e">
        <f t="shared" si="1067"/>
        <v>#NUM!</v>
      </c>
      <c r="U3636" s="6" t="e">
        <f t="shared" si="1068"/>
        <v>#NUM!</v>
      </c>
      <c r="V3636" s="4" t="e">
        <f t="shared" si="1069"/>
        <v>#DIV/0!</v>
      </c>
      <c r="W3636" s="4" t="e">
        <f t="shared" si="1070"/>
        <v>#DIV/0!</v>
      </c>
      <c r="X3636" s="4" t="e">
        <f t="shared" si="1071"/>
        <v>#DIV/0!</v>
      </c>
      <c r="Y3636" s="6" t="e">
        <f t="shared" si="1072"/>
        <v>#NUM!</v>
      </c>
      <c r="Z3636" s="6" t="e">
        <f t="shared" si="1073"/>
        <v>#NUM!</v>
      </c>
      <c r="AA3636" s="6" t="e">
        <f t="shared" si="1074"/>
        <v>#NUM!</v>
      </c>
      <c r="AB3636" s="26">
        <v>-13.586906357416865</v>
      </c>
      <c r="AC3636" s="4">
        <f t="shared" si="1075"/>
        <v>0</v>
      </c>
      <c r="AD3636" s="4">
        <f t="shared" si="1076"/>
        <v>0</v>
      </c>
      <c r="AE3636" s="4">
        <f t="shared" si="1077"/>
        <v>0</v>
      </c>
      <c r="AF3636" s="27">
        <v>-10.156431443339946</v>
      </c>
      <c r="AG3636" s="6" t="e">
        <f t="shared" si="1078"/>
        <v>#NUM!</v>
      </c>
      <c r="AH3636" s="6">
        <f t="shared" si="1079"/>
        <v>0</v>
      </c>
      <c r="AI3636" s="6" t="e">
        <f t="shared" si="1080"/>
        <v>#NUM!</v>
      </c>
      <c r="AK3636" s="1" t="e">
        <f t="shared" si="1081"/>
        <v>#DIV/0!</v>
      </c>
      <c r="AL3636" s="1" t="e">
        <f t="shared" si="1082"/>
        <v>#DIV/0!</v>
      </c>
    </row>
    <row r="3637" spans="4:38" x14ac:dyDescent="0.25">
      <c r="D3637" s="1">
        <v>1984</v>
      </c>
      <c r="E3637" s="1" t="s">
        <v>107</v>
      </c>
      <c r="F3637" s="2" t="s">
        <v>293</v>
      </c>
      <c r="G3637">
        <v>4</v>
      </c>
      <c r="H3637">
        <v>3514205</v>
      </c>
      <c r="I3637" s="1">
        <v>0</v>
      </c>
      <c r="J3637" s="1">
        <v>1005</v>
      </c>
      <c r="K3637" s="1">
        <v>55219.78</v>
      </c>
      <c r="M3637" s="3"/>
      <c r="N3637">
        <v>18.2</v>
      </c>
      <c r="O3637"/>
      <c r="P3637"/>
      <c r="Q3637" s="1">
        <f t="shared" si="1064"/>
        <v>10</v>
      </c>
      <c r="R3637" s="5" t="e">
        <f t="shared" si="1065"/>
        <v>#DIV/0!</v>
      </c>
      <c r="S3637" s="4" t="e">
        <f t="shared" si="1066"/>
        <v>#DIV/0!</v>
      </c>
      <c r="T3637" s="6" t="e">
        <f t="shared" si="1067"/>
        <v>#NUM!</v>
      </c>
      <c r="U3637" s="6" t="e">
        <f t="shared" si="1068"/>
        <v>#NUM!</v>
      </c>
      <c r="V3637" s="4" t="e">
        <f t="shared" si="1069"/>
        <v>#DIV/0!</v>
      </c>
      <c r="W3637" s="4" t="e">
        <f t="shared" si="1070"/>
        <v>#DIV/0!</v>
      </c>
      <c r="X3637" s="4" t="e">
        <f t="shared" si="1071"/>
        <v>#DIV/0!</v>
      </c>
      <c r="Y3637" s="6" t="e">
        <f t="shared" si="1072"/>
        <v>#NUM!</v>
      </c>
      <c r="Z3637" s="6" t="e">
        <f t="shared" si="1073"/>
        <v>#NUM!</v>
      </c>
      <c r="AA3637" s="6" t="e">
        <f t="shared" si="1074"/>
        <v>#NUM!</v>
      </c>
      <c r="AB3637" s="26">
        <v>-13.586906357416865</v>
      </c>
      <c r="AC3637" s="4">
        <f t="shared" si="1075"/>
        <v>0</v>
      </c>
      <c r="AD3637" s="4">
        <f t="shared" si="1076"/>
        <v>0</v>
      </c>
      <c r="AE3637" s="4">
        <f t="shared" si="1077"/>
        <v>0</v>
      </c>
      <c r="AF3637" s="27">
        <v>-10.156431443339946</v>
      </c>
      <c r="AG3637" s="6" t="e">
        <f t="shared" si="1078"/>
        <v>#NUM!</v>
      </c>
      <c r="AH3637" s="6">
        <f t="shared" si="1079"/>
        <v>0</v>
      </c>
      <c r="AI3637" s="6" t="e">
        <f t="shared" si="1080"/>
        <v>#NUM!</v>
      </c>
      <c r="AK3637" s="1" t="e">
        <f t="shared" si="1081"/>
        <v>#DIV/0!</v>
      </c>
      <c r="AL3637" s="1" t="e">
        <f t="shared" si="1082"/>
        <v>#DIV/0!</v>
      </c>
    </row>
    <row r="3638" spans="4:38" x14ac:dyDescent="0.25">
      <c r="D3638" s="1">
        <v>1985</v>
      </c>
      <c r="E3638" s="1" t="s">
        <v>107</v>
      </c>
      <c r="F3638" s="2" t="s">
        <v>293</v>
      </c>
      <c r="G3638">
        <v>4</v>
      </c>
      <c r="H3638">
        <v>3544543</v>
      </c>
      <c r="I3638" s="1">
        <v>0</v>
      </c>
      <c r="J3638" s="1">
        <v>977</v>
      </c>
      <c r="K3638" s="1">
        <v>55828.57</v>
      </c>
      <c r="M3638" s="3"/>
      <c r="N3638">
        <v>17.5</v>
      </c>
      <c r="O3638"/>
      <c r="P3638"/>
      <c r="Q3638" s="1">
        <f t="shared" si="1064"/>
        <v>10</v>
      </c>
      <c r="R3638" s="5" t="e">
        <f t="shared" si="1065"/>
        <v>#DIV/0!</v>
      </c>
      <c r="S3638" s="4" t="e">
        <f t="shared" si="1066"/>
        <v>#DIV/0!</v>
      </c>
      <c r="T3638" s="6" t="e">
        <f t="shared" si="1067"/>
        <v>#NUM!</v>
      </c>
      <c r="U3638" s="6" t="e">
        <f t="shared" si="1068"/>
        <v>#NUM!</v>
      </c>
      <c r="V3638" s="4" t="e">
        <f t="shared" si="1069"/>
        <v>#DIV/0!</v>
      </c>
      <c r="W3638" s="4" t="e">
        <f t="shared" si="1070"/>
        <v>#DIV/0!</v>
      </c>
      <c r="X3638" s="4" t="e">
        <f t="shared" si="1071"/>
        <v>#DIV/0!</v>
      </c>
      <c r="Y3638" s="6" t="e">
        <f t="shared" si="1072"/>
        <v>#NUM!</v>
      </c>
      <c r="Z3638" s="6" t="e">
        <f t="shared" si="1073"/>
        <v>#NUM!</v>
      </c>
      <c r="AA3638" s="6" t="e">
        <f t="shared" si="1074"/>
        <v>#NUM!</v>
      </c>
      <c r="AB3638" s="26">
        <v>-13.586906357416865</v>
      </c>
      <c r="AC3638" s="4">
        <f t="shared" si="1075"/>
        <v>0</v>
      </c>
      <c r="AD3638" s="4">
        <f t="shared" si="1076"/>
        <v>0</v>
      </c>
      <c r="AE3638" s="4">
        <f t="shared" si="1077"/>
        <v>0</v>
      </c>
      <c r="AF3638" s="27">
        <v>-10.156431443339946</v>
      </c>
      <c r="AG3638" s="6" t="e">
        <f t="shared" si="1078"/>
        <v>#NUM!</v>
      </c>
      <c r="AH3638" s="6">
        <f t="shared" si="1079"/>
        <v>0</v>
      </c>
      <c r="AI3638" s="6" t="e">
        <f t="shared" si="1080"/>
        <v>#NUM!</v>
      </c>
      <c r="AK3638" s="1" t="e">
        <f t="shared" si="1081"/>
        <v>#DIV/0!</v>
      </c>
      <c r="AL3638" s="1" t="e">
        <f t="shared" si="1082"/>
        <v>#DIV/0!</v>
      </c>
    </row>
    <row r="3639" spans="4:38" x14ac:dyDescent="0.25">
      <c r="D3639" s="1">
        <v>1986</v>
      </c>
      <c r="E3639" s="1" t="s">
        <v>107</v>
      </c>
      <c r="F3639" s="2" t="s">
        <v>293</v>
      </c>
      <c r="G3639">
        <v>4</v>
      </c>
      <c r="H3639">
        <v>3578914</v>
      </c>
      <c r="I3639" s="1">
        <v>0</v>
      </c>
      <c r="J3639" s="1">
        <v>924</v>
      </c>
      <c r="K3639" s="1">
        <v>56341.46</v>
      </c>
      <c r="M3639" s="3"/>
      <c r="N3639">
        <v>16.399999999999999</v>
      </c>
      <c r="O3639"/>
      <c r="P3639"/>
      <c r="Q3639" s="1">
        <f t="shared" si="1064"/>
        <v>10</v>
      </c>
      <c r="R3639" s="5" t="e">
        <f t="shared" si="1065"/>
        <v>#DIV/0!</v>
      </c>
      <c r="S3639" s="4" t="e">
        <f t="shared" si="1066"/>
        <v>#DIV/0!</v>
      </c>
      <c r="T3639" s="6" t="e">
        <f t="shared" si="1067"/>
        <v>#NUM!</v>
      </c>
      <c r="U3639" s="6" t="e">
        <f t="shared" si="1068"/>
        <v>#NUM!</v>
      </c>
      <c r="V3639" s="4" t="e">
        <f t="shared" si="1069"/>
        <v>#DIV/0!</v>
      </c>
      <c r="W3639" s="4" t="e">
        <f t="shared" si="1070"/>
        <v>#DIV/0!</v>
      </c>
      <c r="X3639" s="4" t="e">
        <f t="shared" si="1071"/>
        <v>#DIV/0!</v>
      </c>
      <c r="Y3639" s="6" t="e">
        <f t="shared" si="1072"/>
        <v>#NUM!</v>
      </c>
      <c r="Z3639" s="6" t="e">
        <f t="shared" si="1073"/>
        <v>#NUM!</v>
      </c>
      <c r="AA3639" s="6" t="e">
        <f t="shared" si="1074"/>
        <v>#NUM!</v>
      </c>
      <c r="AB3639" s="26">
        <v>-13.586906357416865</v>
      </c>
      <c r="AC3639" s="4">
        <f t="shared" si="1075"/>
        <v>0</v>
      </c>
      <c r="AD3639" s="4">
        <f t="shared" si="1076"/>
        <v>0</v>
      </c>
      <c r="AE3639" s="4">
        <f t="shared" si="1077"/>
        <v>0</v>
      </c>
      <c r="AF3639" s="27">
        <v>-10.156431443339946</v>
      </c>
      <c r="AG3639" s="6" t="e">
        <f t="shared" si="1078"/>
        <v>#NUM!</v>
      </c>
      <c r="AH3639" s="6">
        <f t="shared" si="1079"/>
        <v>0</v>
      </c>
      <c r="AI3639" s="6" t="e">
        <f t="shared" si="1080"/>
        <v>#NUM!</v>
      </c>
      <c r="AK3639" s="1" t="e">
        <f t="shared" si="1081"/>
        <v>#DIV/0!</v>
      </c>
      <c r="AL3639" s="1" t="e">
        <f t="shared" si="1082"/>
        <v>#DIV/0!</v>
      </c>
    </row>
    <row r="3640" spans="4:38" x14ac:dyDescent="0.25">
      <c r="D3640" s="1">
        <v>1987</v>
      </c>
      <c r="E3640" s="1" t="s">
        <v>107</v>
      </c>
      <c r="F3640" s="2" t="s">
        <v>293</v>
      </c>
      <c r="G3640">
        <v>4</v>
      </c>
      <c r="H3640">
        <v>3616367</v>
      </c>
      <c r="I3640" s="1">
        <v>0</v>
      </c>
      <c r="J3640" s="1">
        <v>857</v>
      </c>
      <c r="K3640" s="1">
        <v>56754.97</v>
      </c>
      <c r="M3640" s="3"/>
      <c r="N3640">
        <v>15.1</v>
      </c>
      <c r="O3640"/>
      <c r="P3640"/>
      <c r="Q3640" s="1">
        <f t="shared" si="1064"/>
        <v>10</v>
      </c>
      <c r="R3640" s="5" t="e">
        <f t="shared" si="1065"/>
        <v>#DIV/0!</v>
      </c>
      <c r="S3640" s="4" t="e">
        <f t="shared" si="1066"/>
        <v>#DIV/0!</v>
      </c>
      <c r="T3640" s="6" t="e">
        <f t="shared" si="1067"/>
        <v>#NUM!</v>
      </c>
      <c r="U3640" s="6" t="e">
        <f t="shared" si="1068"/>
        <v>#NUM!</v>
      </c>
      <c r="V3640" s="4" t="e">
        <f t="shared" si="1069"/>
        <v>#DIV/0!</v>
      </c>
      <c r="W3640" s="4" t="e">
        <f t="shared" si="1070"/>
        <v>#DIV/0!</v>
      </c>
      <c r="X3640" s="4" t="e">
        <f t="shared" si="1071"/>
        <v>#DIV/0!</v>
      </c>
      <c r="Y3640" s="6" t="e">
        <f t="shared" si="1072"/>
        <v>#NUM!</v>
      </c>
      <c r="Z3640" s="6" t="e">
        <f t="shared" si="1073"/>
        <v>#NUM!</v>
      </c>
      <c r="AA3640" s="6" t="e">
        <f t="shared" si="1074"/>
        <v>#NUM!</v>
      </c>
      <c r="AB3640" s="26">
        <v>-13.586906357416865</v>
      </c>
      <c r="AC3640" s="4">
        <f t="shared" si="1075"/>
        <v>0</v>
      </c>
      <c r="AD3640" s="4">
        <f t="shared" si="1076"/>
        <v>0</v>
      </c>
      <c r="AE3640" s="4">
        <f t="shared" si="1077"/>
        <v>0</v>
      </c>
      <c r="AF3640" s="27">
        <v>-10.156431443339946</v>
      </c>
      <c r="AG3640" s="6" t="e">
        <f t="shared" si="1078"/>
        <v>#NUM!</v>
      </c>
      <c r="AH3640" s="6">
        <f t="shared" si="1079"/>
        <v>0</v>
      </c>
      <c r="AI3640" s="6" t="e">
        <f t="shared" si="1080"/>
        <v>#NUM!</v>
      </c>
      <c r="AK3640" s="1" t="e">
        <f t="shared" si="1081"/>
        <v>#DIV/0!</v>
      </c>
      <c r="AL3640" s="1" t="e">
        <f t="shared" si="1082"/>
        <v>#DIV/0!</v>
      </c>
    </row>
    <row r="3641" spans="4:38" x14ac:dyDescent="0.25">
      <c r="D3641" s="1">
        <v>1988</v>
      </c>
      <c r="E3641" s="1" t="s">
        <v>107</v>
      </c>
      <c r="F3641" s="2" t="s">
        <v>293</v>
      </c>
      <c r="G3641">
        <v>4</v>
      </c>
      <c r="H3641">
        <v>3655049</v>
      </c>
      <c r="I3641" s="1">
        <v>0</v>
      </c>
      <c r="J3641" s="1">
        <v>808</v>
      </c>
      <c r="K3641" s="1">
        <v>56901.41</v>
      </c>
      <c r="M3641" s="3"/>
      <c r="N3641">
        <v>14.2</v>
      </c>
      <c r="O3641"/>
      <c r="P3641"/>
      <c r="Q3641" s="1">
        <f t="shared" si="1064"/>
        <v>10</v>
      </c>
      <c r="R3641" s="5" t="e">
        <f t="shared" si="1065"/>
        <v>#DIV/0!</v>
      </c>
      <c r="S3641" s="4" t="e">
        <f t="shared" si="1066"/>
        <v>#DIV/0!</v>
      </c>
      <c r="T3641" s="6" t="e">
        <f t="shared" si="1067"/>
        <v>#NUM!</v>
      </c>
      <c r="U3641" s="6" t="e">
        <f t="shared" si="1068"/>
        <v>#NUM!</v>
      </c>
      <c r="V3641" s="4" t="e">
        <f t="shared" si="1069"/>
        <v>#DIV/0!</v>
      </c>
      <c r="W3641" s="4" t="e">
        <f t="shared" si="1070"/>
        <v>#DIV/0!</v>
      </c>
      <c r="X3641" s="4" t="e">
        <f t="shared" si="1071"/>
        <v>#DIV/0!</v>
      </c>
      <c r="Y3641" s="6" t="e">
        <f t="shared" si="1072"/>
        <v>#NUM!</v>
      </c>
      <c r="Z3641" s="6" t="e">
        <f t="shared" si="1073"/>
        <v>#NUM!</v>
      </c>
      <c r="AA3641" s="6" t="e">
        <f t="shared" si="1074"/>
        <v>#NUM!</v>
      </c>
      <c r="AB3641" s="26">
        <v>-13.586906357416865</v>
      </c>
      <c r="AC3641" s="4">
        <f t="shared" si="1075"/>
        <v>0</v>
      </c>
      <c r="AD3641" s="4">
        <f t="shared" si="1076"/>
        <v>0</v>
      </c>
      <c r="AE3641" s="4">
        <f t="shared" si="1077"/>
        <v>0</v>
      </c>
      <c r="AF3641" s="27">
        <v>-10.156431443339946</v>
      </c>
      <c r="AG3641" s="6" t="e">
        <f t="shared" si="1078"/>
        <v>#NUM!</v>
      </c>
      <c r="AH3641" s="6">
        <f t="shared" si="1079"/>
        <v>0</v>
      </c>
      <c r="AI3641" s="6" t="e">
        <f t="shared" si="1080"/>
        <v>#NUM!</v>
      </c>
      <c r="AK3641" s="1" t="e">
        <f t="shared" si="1081"/>
        <v>#DIV/0!</v>
      </c>
      <c r="AL3641" s="1" t="e">
        <f t="shared" si="1082"/>
        <v>#DIV/0!</v>
      </c>
    </row>
    <row r="3642" spans="4:38" x14ac:dyDescent="0.25">
      <c r="D3642" s="1">
        <v>1989</v>
      </c>
      <c r="E3642" s="1" t="s">
        <v>107</v>
      </c>
      <c r="F3642" s="2" t="s">
        <v>293</v>
      </c>
      <c r="G3642">
        <v>4</v>
      </c>
      <c r="H3642">
        <v>3684255</v>
      </c>
      <c r="I3642" s="1">
        <v>0</v>
      </c>
      <c r="J3642" s="1">
        <v>805</v>
      </c>
      <c r="K3642" s="1">
        <v>56293.71</v>
      </c>
      <c r="M3642" s="3"/>
      <c r="N3642">
        <v>14.3</v>
      </c>
      <c r="O3642"/>
      <c r="P3642"/>
      <c r="Q3642" s="1">
        <f t="shared" si="1064"/>
        <v>10</v>
      </c>
      <c r="R3642" s="5" t="e">
        <f t="shared" si="1065"/>
        <v>#DIV/0!</v>
      </c>
      <c r="S3642" s="4" t="e">
        <f t="shared" si="1066"/>
        <v>#DIV/0!</v>
      </c>
      <c r="T3642" s="6" t="e">
        <f t="shared" si="1067"/>
        <v>#NUM!</v>
      </c>
      <c r="U3642" s="6" t="e">
        <f t="shared" si="1068"/>
        <v>#NUM!</v>
      </c>
      <c r="V3642" s="4" t="e">
        <f t="shared" si="1069"/>
        <v>#DIV/0!</v>
      </c>
      <c r="W3642" s="4" t="e">
        <f t="shared" si="1070"/>
        <v>#DIV/0!</v>
      </c>
      <c r="X3642" s="4" t="e">
        <f t="shared" si="1071"/>
        <v>#DIV/0!</v>
      </c>
      <c r="Y3642" s="6" t="e">
        <f t="shared" si="1072"/>
        <v>#NUM!</v>
      </c>
      <c r="Z3642" s="6" t="e">
        <f t="shared" si="1073"/>
        <v>#NUM!</v>
      </c>
      <c r="AA3642" s="6" t="e">
        <f t="shared" si="1074"/>
        <v>#NUM!</v>
      </c>
      <c r="AB3642" s="26">
        <v>-13.586906357416865</v>
      </c>
      <c r="AC3642" s="4">
        <f t="shared" si="1075"/>
        <v>0</v>
      </c>
      <c r="AD3642" s="4">
        <f t="shared" si="1076"/>
        <v>0</v>
      </c>
      <c r="AE3642" s="4">
        <f t="shared" si="1077"/>
        <v>0</v>
      </c>
      <c r="AF3642" s="27">
        <v>-10.156431443339946</v>
      </c>
      <c r="AG3642" s="6" t="e">
        <f t="shared" si="1078"/>
        <v>#NUM!</v>
      </c>
      <c r="AH3642" s="6">
        <f t="shared" si="1079"/>
        <v>0</v>
      </c>
      <c r="AI3642" s="6" t="e">
        <f t="shared" si="1080"/>
        <v>#NUM!</v>
      </c>
      <c r="AK3642" s="1" t="e">
        <f t="shared" si="1081"/>
        <v>#DIV/0!</v>
      </c>
      <c r="AL3642" s="1" t="e">
        <f t="shared" si="1082"/>
        <v>#DIV/0!</v>
      </c>
    </row>
    <row r="3643" spans="4:38" x14ac:dyDescent="0.25">
      <c r="D3643" s="1">
        <v>1990</v>
      </c>
      <c r="E3643" s="1" t="s">
        <v>107</v>
      </c>
      <c r="F3643" s="2" t="s">
        <v>293</v>
      </c>
      <c r="G3643">
        <v>4</v>
      </c>
      <c r="H3643">
        <v>3697838</v>
      </c>
      <c r="I3643" s="1">
        <v>0</v>
      </c>
      <c r="J3643" s="1">
        <v>842</v>
      </c>
      <c r="K3643" s="1">
        <v>55394.74</v>
      </c>
      <c r="L3643" s="1">
        <v>51724.14</v>
      </c>
      <c r="M3643" s="3">
        <v>16</v>
      </c>
      <c r="N3643">
        <v>15.2</v>
      </c>
      <c r="O3643">
        <v>29</v>
      </c>
      <c r="P3643"/>
      <c r="Q3643" s="1">
        <f t="shared" si="1064"/>
        <v>10</v>
      </c>
      <c r="R3643" s="5" t="e">
        <f t="shared" si="1065"/>
        <v>#DIV/0!</v>
      </c>
      <c r="S3643" s="4" t="e">
        <f t="shared" si="1066"/>
        <v>#DIV/0!</v>
      </c>
      <c r="T3643" s="6" t="e">
        <f t="shared" si="1067"/>
        <v>#NUM!</v>
      </c>
      <c r="U3643" s="6" t="e">
        <f t="shared" si="1068"/>
        <v>#NUM!</v>
      </c>
      <c r="V3643" s="4" t="e">
        <f t="shared" si="1069"/>
        <v>#DIV/0!</v>
      </c>
      <c r="W3643" s="4" t="e">
        <f t="shared" si="1070"/>
        <v>#DIV/0!</v>
      </c>
      <c r="X3643" s="4" t="e">
        <f t="shared" si="1071"/>
        <v>#DIV/0!</v>
      </c>
      <c r="Y3643" s="6" t="e">
        <f t="shared" si="1072"/>
        <v>#NUM!</v>
      </c>
      <c r="Z3643" s="6" t="e">
        <f t="shared" si="1073"/>
        <v>#NUM!</v>
      </c>
      <c r="AA3643" s="6" t="e">
        <f t="shared" si="1074"/>
        <v>#NUM!</v>
      </c>
      <c r="AB3643" s="26">
        <v>-13.586906357416865</v>
      </c>
      <c r="AC3643" s="4">
        <f t="shared" si="1075"/>
        <v>0</v>
      </c>
      <c r="AD3643" s="4">
        <f t="shared" si="1076"/>
        <v>0</v>
      </c>
      <c r="AE3643" s="4">
        <f t="shared" si="1077"/>
        <v>0</v>
      </c>
      <c r="AF3643" s="27">
        <v>-10.156431443339946</v>
      </c>
      <c r="AG3643" s="6" t="e">
        <f t="shared" si="1078"/>
        <v>#NUM!</v>
      </c>
      <c r="AH3643" s="6">
        <f t="shared" si="1079"/>
        <v>0</v>
      </c>
      <c r="AI3643" s="6" t="e">
        <f t="shared" si="1080"/>
        <v>#NUM!</v>
      </c>
      <c r="AK3643" s="1" t="e">
        <f t="shared" si="1081"/>
        <v>#DIV/0!</v>
      </c>
      <c r="AL3643" s="1" t="e">
        <f t="shared" si="1082"/>
        <v>#DIV/0!</v>
      </c>
    </row>
    <row r="3644" spans="4:38" x14ac:dyDescent="0.25">
      <c r="D3644" s="1">
        <v>1991</v>
      </c>
      <c r="E3644" s="1" t="s">
        <v>107</v>
      </c>
      <c r="F3644" s="2" t="s">
        <v>293</v>
      </c>
      <c r="G3644">
        <v>4</v>
      </c>
      <c r="H3644">
        <v>3704134</v>
      </c>
      <c r="I3644" s="1">
        <v>0</v>
      </c>
      <c r="J3644" s="1">
        <v>894</v>
      </c>
      <c r="K3644" s="1">
        <v>54181.82</v>
      </c>
      <c r="L3644" s="1">
        <v>48275.86</v>
      </c>
      <c r="M3644" s="3">
        <v>15</v>
      </c>
      <c r="N3644">
        <v>16.5</v>
      </c>
      <c r="O3644">
        <v>29</v>
      </c>
      <c r="P3644"/>
      <c r="Q3644" s="1">
        <f t="shared" si="1064"/>
        <v>10</v>
      </c>
      <c r="R3644" s="5" t="e">
        <f t="shared" si="1065"/>
        <v>#DIV/0!</v>
      </c>
      <c r="S3644" s="4" t="e">
        <f t="shared" si="1066"/>
        <v>#DIV/0!</v>
      </c>
      <c r="T3644" s="6" t="e">
        <f t="shared" si="1067"/>
        <v>#NUM!</v>
      </c>
      <c r="U3644" s="6" t="e">
        <f t="shared" si="1068"/>
        <v>#NUM!</v>
      </c>
      <c r="V3644" s="4" t="e">
        <f t="shared" si="1069"/>
        <v>#DIV/0!</v>
      </c>
      <c r="W3644" s="4" t="e">
        <f t="shared" si="1070"/>
        <v>#DIV/0!</v>
      </c>
      <c r="X3644" s="4" t="e">
        <f t="shared" si="1071"/>
        <v>#DIV/0!</v>
      </c>
      <c r="Y3644" s="6" t="e">
        <f t="shared" si="1072"/>
        <v>#NUM!</v>
      </c>
      <c r="Z3644" s="6" t="e">
        <f t="shared" si="1073"/>
        <v>#NUM!</v>
      </c>
      <c r="AA3644" s="6" t="e">
        <f t="shared" si="1074"/>
        <v>#NUM!</v>
      </c>
      <c r="AB3644" s="26">
        <v>-13.586906357416865</v>
      </c>
      <c r="AC3644" s="4">
        <f t="shared" si="1075"/>
        <v>0</v>
      </c>
      <c r="AD3644" s="4">
        <f t="shared" si="1076"/>
        <v>0</v>
      </c>
      <c r="AE3644" s="4">
        <f t="shared" si="1077"/>
        <v>0</v>
      </c>
      <c r="AF3644" s="27">
        <v>-10.156431443339946</v>
      </c>
      <c r="AG3644" s="6" t="e">
        <f t="shared" si="1078"/>
        <v>#NUM!</v>
      </c>
      <c r="AH3644" s="6">
        <f t="shared" si="1079"/>
        <v>0</v>
      </c>
      <c r="AI3644" s="6" t="e">
        <f t="shared" si="1080"/>
        <v>#NUM!</v>
      </c>
      <c r="AK3644" s="1" t="e">
        <f t="shared" si="1081"/>
        <v>#DIV/0!</v>
      </c>
      <c r="AL3644" s="1" t="e">
        <f t="shared" si="1082"/>
        <v>#DIV/0!</v>
      </c>
    </row>
    <row r="3645" spans="4:38" x14ac:dyDescent="0.25">
      <c r="D3645" s="1">
        <v>1992</v>
      </c>
      <c r="E3645" s="1" t="s">
        <v>107</v>
      </c>
      <c r="F3645" s="2" t="s">
        <v>293</v>
      </c>
      <c r="G3645">
        <v>4</v>
      </c>
      <c r="H3645">
        <v>3700114</v>
      </c>
      <c r="I3645" s="1">
        <v>0</v>
      </c>
      <c r="J3645" s="1">
        <v>933</v>
      </c>
      <c r="K3645" s="1">
        <v>52415.73</v>
      </c>
      <c r="L3645" s="1">
        <v>50000</v>
      </c>
      <c r="M3645" s="3">
        <v>14</v>
      </c>
      <c r="N3645">
        <v>17.8</v>
      </c>
      <c r="O3645">
        <v>28</v>
      </c>
      <c r="P3645"/>
      <c r="Q3645" s="1">
        <f t="shared" si="1064"/>
        <v>10</v>
      </c>
      <c r="R3645" s="5" t="e">
        <f t="shared" si="1065"/>
        <v>#DIV/0!</v>
      </c>
      <c r="S3645" s="4" t="e">
        <f t="shared" si="1066"/>
        <v>#DIV/0!</v>
      </c>
      <c r="T3645" s="6" t="e">
        <f t="shared" si="1067"/>
        <v>#NUM!</v>
      </c>
      <c r="U3645" s="6" t="e">
        <f t="shared" si="1068"/>
        <v>#NUM!</v>
      </c>
      <c r="V3645" s="4" t="e">
        <f t="shared" si="1069"/>
        <v>#DIV/0!</v>
      </c>
      <c r="W3645" s="4" t="e">
        <f t="shared" si="1070"/>
        <v>#DIV/0!</v>
      </c>
      <c r="X3645" s="4" t="e">
        <f t="shared" si="1071"/>
        <v>#DIV/0!</v>
      </c>
      <c r="Y3645" s="6" t="e">
        <f t="shared" si="1072"/>
        <v>#NUM!</v>
      </c>
      <c r="Z3645" s="6" t="e">
        <f t="shared" si="1073"/>
        <v>#NUM!</v>
      </c>
      <c r="AA3645" s="6" t="e">
        <f t="shared" si="1074"/>
        <v>#NUM!</v>
      </c>
      <c r="AB3645" s="26">
        <v>-13.586906357416865</v>
      </c>
      <c r="AC3645" s="4">
        <f t="shared" si="1075"/>
        <v>0</v>
      </c>
      <c r="AD3645" s="4">
        <f t="shared" si="1076"/>
        <v>0</v>
      </c>
      <c r="AE3645" s="4">
        <f t="shared" si="1077"/>
        <v>0</v>
      </c>
      <c r="AF3645" s="27">
        <v>-10.156431443339946</v>
      </c>
      <c r="AG3645" s="6" t="e">
        <f t="shared" si="1078"/>
        <v>#NUM!</v>
      </c>
      <c r="AH3645" s="6">
        <f t="shared" si="1079"/>
        <v>0</v>
      </c>
      <c r="AI3645" s="6" t="e">
        <f t="shared" si="1080"/>
        <v>#NUM!</v>
      </c>
      <c r="AK3645" s="1" t="e">
        <f t="shared" si="1081"/>
        <v>#DIV/0!</v>
      </c>
      <c r="AL3645" s="1" t="e">
        <f t="shared" si="1082"/>
        <v>#DIV/0!</v>
      </c>
    </row>
    <row r="3646" spans="4:38" x14ac:dyDescent="0.25">
      <c r="D3646" s="1">
        <v>1993</v>
      </c>
      <c r="E3646" s="1" t="s">
        <v>107</v>
      </c>
      <c r="F3646" s="2" t="s">
        <v>293</v>
      </c>
      <c r="G3646">
        <v>4</v>
      </c>
      <c r="H3646">
        <v>3682613</v>
      </c>
      <c r="I3646" s="1">
        <v>0</v>
      </c>
      <c r="J3646" s="1">
        <v>917</v>
      </c>
      <c r="K3646" s="1">
        <v>50384.62</v>
      </c>
      <c r="L3646" s="1">
        <v>48275.86</v>
      </c>
      <c r="M3646" s="3">
        <v>14</v>
      </c>
      <c r="N3646">
        <v>18.2</v>
      </c>
      <c r="O3646">
        <v>29</v>
      </c>
      <c r="P3646"/>
      <c r="Q3646" s="1">
        <f t="shared" si="1064"/>
        <v>10</v>
      </c>
      <c r="R3646" s="5" t="e">
        <f t="shared" si="1065"/>
        <v>#DIV/0!</v>
      </c>
      <c r="S3646" s="4" t="e">
        <f t="shared" si="1066"/>
        <v>#DIV/0!</v>
      </c>
      <c r="T3646" s="6" t="e">
        <f t="shared" si="1067"/>
        <v>#NUM!</v>
      </c>
      <c r="U3646" s="6" t="e">
        <f t="shared" si="1068"/>
        <v>#NUM!</v>
      </c>
      <c r="V3646" s="4" t="e">
        <f t="shared" si="1069"/>
        <v>#DIV/0!</v>
      </c>
      <c r="W3646" s="4" t="e">
        <f t="shared" si="1070"/>
        <v>#DIV/0!</v>
      </c>
      <c r="X3646" s="4" t="e">
        <f t="shared" si="1071"/>
        <v>#DIV/0!</v>
      </c>
      <c r="Y3646" s="6" t="e">
        <f t="shared" si="1072"/>
        <v>#NUM!</v>
      </c>
      <c r="Z3646" s="6" t="e">
        <f t="shared" si="1073"/>
        <v>#NUM!</v>
      </c>
      <c r="AA3646" s="6" t="e">
        <f t="shared" si="1074"/>
        <v>#NUM!</v>
      </c>
      <c r="AB3646" s="26">
        <v>-13.586906357416865</v>
      </c>
      <c r="AC3646" s="4">
        <f t="shared" si="1075"/>
        <v>0</v>
      </c>
      <c r="AD3646" s="4">
        <f t="shared" si="1076"/>
        <v>0</v>
      </c>
      <c r="AE3646" s="4">
        <f t="shared" si="1077"/>
        <v>0</v>
      </c>
      <c r="AF3646" s="27">
        <v>-10.156431443339946</v>
      </c>
      <c r="AG3646" s="6" t="e">
        <f t="shared" si="1078"/>
        <v>#NUM!</v>
      </c>
      <c r="AH3646" s="6">
        <f t="shared" si="1079"/>
        <v>0</v>
      </c>
      <c r="AI3646" s="6" t="e">
        <f t="shared" si="1080"/>
        <v>#NUM!</v>
      </c>
      <c r="AK3646" s="1" t="e">
        <f t="shared" si="1081"/>
        <v>#DIV/0!</v>
      </c>
      <c r="AL3646" s="1" t="e">
        <f t="shared" si="1082"/>
        <v>#DIV/0!</v>
      </c>
    </row>
    <row r="3647" spans="4:38" x14ac:dyDescent="0.25">
      <c r="D3647" s="1">
        <v>1994</v>
      </c>
      <c r="E3647" s="1" t="s">
        <v>107</v>
      </c>
      <c r="F3647" s="2" t="s">
        <v>293</v>
      </c>
      <c r="G3647">
        <v>4</v>
      </c>
      <c r="H3647">
        <v>3657144</v>
      </c>
      <c r="I3647" s="1">
        <v>0</v>
      </c>
      <c r="J3647" s="1">
        <v>820</v>
      </c>
      <c r="K3647" s="1">
        <v>48235.29</v>
      </c>
      <c r="L3647" s="1">
        <v>38709.68</v>
      </c>
      <c r="M3647" s="3">
        <v>14</v>
      </c>
      <c r="N3647">
        <v>17</v>
      </c>
      <c r="O3647">
        <v>31</v>
      </c>
      <c r="P3647"/>
      <c r="Q3647" s="1">
        <f t="shared" si="1064"/>
        <v>10</v>
      </c>
      <c r="R3647" s="5" t="e">
        <f t="shared" si="1065"/>
        <v>#DIV/0!</v>
      </c>
      <c r="S3647" s="4" t="e">
        <f t="shared" si="1066"/>
        <v>#DIV/0!</v>
      </c>
      <c r="T3647" s="6" t="e">
        <f t="shared" si="1067"/>
        <v>#NUM!</v>
      </c>
      <c r="U3647" s="6" t="e">
        <f t="shared" si="1068"/>
        <v>#NUM!</v>
      </c>
      <c r="V3647" s="4" t="e">
        <f t="shared" si="1069"/>
        <v>#DIV/0!</v>
      </c>
      <c r="W3647" s="4" t="e">
        <f t="shared" si="1070"/>
        <v>#DIV/0!</v>
      </c>
      <c r="X3647" s="4" t="e">
        <f t="shared" si="1071"/>
        <v>#DIV/0!</v>
      </c>
      <c r="Y3647" s="6" t="e">
        <f t="shared" si="1072"/>
        <v>#NUM!</v>
      </c>
      <c r="Z3647" s="6" t="e">
        <f t="shared" si="1073"/>
        <v>#NUM!</v>
      </c>
      <c r="AA3647" s="6" t="e">
        <f t="shared" si="1074"/>
        <v>#NUM!</v>
      </c>
      <c r="AB3647" s="26">
        <v>-13.586906357416865</v>
      </c>
      <c r="AC3647" s="4">
        <f t="shared" si="1075"/>
        <v>0</v>
      </c>
      <c r="AD3647" s="4">
        <f t="shared" si="1076"/>
        <v>0</v>
      </c>
      <c r="AE3647" s="4">
        <f t="shared" si="1077"/>
        <v>0</v>
      </c>
      <c r="AF3647" s="27">
        <v>-10.156431443339946</v>
      </c>
      <c r="AG3647" s="6" t="e">
        <f t="shared" si="1078"/>
        <v>#NUM!</v>
      </c>
      <c r="AH3647" s="6">
        <f t="shared" si="1079"/>
        <v>0</v>
      </c>
      <c r="AI3647" s="6" t="e">
        <f t="shared" si="1080"/>
        <v>#NUM!</v>
      </c>
      <c r="AK3647" s="1" t="e">
        <f t="shared" si="1081"/>
        <v>#DIV/0!</v>
      </c>
      <c r="AL3647" s="1" t="e">
        <f t="shared" si="1082"/>
        <v>#DIV/0!</v>
      </c>
    </row>
    <row r="3648" spans="4:38" x14ac:dyDescent="0.25">
      <c r="D3648" s="1">
        <v>1995</v>
      </c>
      <c r="E3648" s="1" t="s">
        <v>107</v>
      </c>
      <c r="F3648" s="2" t="s">
        <v>293</v>
      </c>
      <c r="G3648">
        <v>4</v>
      </c>
      <c r="H3648">
        <v>3629102</v>
      </c>
      <c r="I3648" s="1">
        <v>1759.059</v>
      </c>
      <c r="J3648" s="1">
        <v>688</v>
      </c>
      <c r="K3648" s="1">
        <v>45866.67</v>
      </c>
      <c r="L3648" s="1">
        <v>39285.71</v>
      </c>
      <c r="M3648" s="3">
        <v>12</v>
      </c>
      <c r="N3648">
        <v>15</v>
      </c>
      <c r="O3648">
        <v>28</v>
      </c>
      <c r="P3648"/>
      <c r="Q3648" s="1">
        <f t="shared" si="1064"/>
        <v>10</v>
      </c>
      <c r="R3648" s="5">
        <f t="shared" si="1065"/>
        <v>-8.368110449962167E-2</v>
      </c>
      <c r="S3648" s="4">
        <f t="shared" si="1066"/>
        <v>3.8381736053196618</v>
      </c>
      <c r="T3648" s="6">
        <f t="shared" si="1067"/>
        <v>-1.032615893742346</v>
      </c>
      <c r="U3648" s="6">
        <f t="shared" si="1068"/>
        <v>0.40567048542952616</v>
      </c>
      <c r="V3648" s="4">
        <f t="shared" si="1069"/>
        <v>14.916318895500378</v>
      </c>
      <c r="W3648" s="4">
        <f t="shared" si="1070"/>
        <v>45.830626253121167</v>
      </c>
      <c r="X3648" s="4">
        <f t="shared" si="1071"/>
        <v>166324017.39645454</v>
      </c>
      <c r="Y3648" s="6">
        <f t="shared" si="1072"/>
        <v>26.967384106257654</v>
      </c>
      <c r="Z3648" s="6">
        <f t="shared" si="1073"/>
        <v>433.61769297500126</v>
      </c>
      <c r="AA3648" s="6">
        <f t="shared" si="1074"/>
        <v>1573642836.8109629</v>
      </c>
      <c r="AB3648" s="26">
        <v>-13.586906357416865</v>
      </c>
      <c r="AC3648" s="4">
        <f t="shared" si="1075"/>
        <v>1623.6528471583799</v>
      </c>
      <c r="AD3648" s="4">
        <f t="shared" si="1076"/>
        <v>103650824089.84554</v>
      </c>
      <c r="AE3648" s="4">
        <f t="shared" si="1077"/>
        <v>28561.011536695725</v>
      </c>
      <c r="AF3648" s="27">
        <v>-10.156431443339946</v>
      </c>
      <c r="AG3648" s="6">
        <f t="shared" si="1078"/>
        <v>98.356334672824005</v>
      </c>
      <c r="AH3648" s="6">
        <f t="shared" si="1079"/>
        <v>648366731.07592964</v>
      </c>
      <c r="AI3648" s="6">
        <f t="shared" si="1080"/>
        <v>1730.1459571324312</v>
      </c>
      <c r="AK3648" s="1">
        <f t="shared" si="1081"/>
        <v>1.5664640020140912E-7</v>
      </c>
      <c r="AL3648" s="1">
        <f t="shared" si="1082"/>
        <v>0.56848576426373421</v>
      </c>
    </row>
    <row r="3649" spans="4:38" x14ac:dyDescent="0.25">
      <c r="D3649" s="1">
        <v>1996</v>
      </c>
      <c r="E3649" s="1" t="s">
        <v>107</v>
      </c>
      <c r="F3649" s="2" t="s">
        <v>293</v>
      </c>
      <c r="G3649">
        <v>4</v>
      </c>
      <c r="H3649">
        <v>3601613</v>
      </c>
      <c r="I3649" s="1">
        <v>1878.43</v>
      </c>
      <c r="J3649" s="1">
        <v>578</v>
      </c>
      <c r="K3649" s="1">
        <v>43458.65</v>
      </c>
      <c r="L3649" s="1">
        <v>30769.23</v>
      </c>
      <c r="M3649" s="3">
        <v>11</v>
      </c>
      <c r="N3649">
        <v>13.3</v>
      </c>
      <c r="O3649">
        <v>26</v>
      </c>
      <c r="P3649"/>
      <c r="Q3649" s="1">
        <f t="shared" si="1064"/>
        <v>10</v>
      </c>
      <c r="R3649" s="5">
        <f t="shared" si="1065"/>
        <v>-7.8363314044175181E-2</v>
      </c>
      <c r="S3649" s="4">
        <f t="shared" si="1066"/>
        <v>3.4055638378858939</v>
      </c>
      <c r="T3649" s="6">
        <f t="shared" si="1067"/>
        <v>-1.0147061541268385</v>
      </c>
      <c r="U3649" s="6">
        <f t="shared" si="1068"/>
        <v>0.3122172703874414</v>
      </c>
      <c r="V3649" s="4">
        <f t="shared" si="1069"/>
        <v>13.221636685955826</v>
      </c>
      <c r="W3649" s="4">
        <f t="shared" si="1070"/>
        <v>55.157679885574886</v>
      </c>
      <c r="X3649" s="4">
        <f t="shared" si="1071"/>
        <v>198656616.92572501</v>
      </c>
      <c r="Y3649" s="6">
        <f t="shared" si="1072"/>
        <v>24.985293845873162</v>
      </c>
      <c r="Z3649" s="6">
        <f t="shared" si="1073"/>
        <v>601.64192636396763</v>
      </c>
      <c r="AA3649" s="6">
        <f t="shared" si="1074"/>
        <v>2166881383.3375087</v>
      </c>
      <c r="AB3649" s="26">
        <v>-13.586906357416865</v>
      </c>
      <c r="AC3649" s="4">
        <f t="shared" si="1075"/>
        <v>1733.8350889240871</v>
      </c>
      <c r="AD3649" s="4">
        <f t="shared" si="1076"/>
        <v>117300496060.11363</v>
      </c>
      <c r="AE3649" s="4">
        <f t="shared" si="1077"/>
        <v>32568.878460876731</v>
      </c>
      <c r="AF3649" s="27">
        <v>-10.156431443339946</v>
      </c>
      <c r="AG3649" s="6">
        <f t="shared" si="1078"/>
        <v>100.09234103916147</v>
      </c>
      <c r="AH3649" s="6">
        <f t="shared" si="1079"/>
        <v>687120969.06724489</v>
      </c>
      <c r="AI3649" s="6">
        <f t="shared" si="1080"/>
        <v>1880.1645617819208</v>
      </c>
      <c r="AK3649" s="1">
        <f t="shared" si="1081"/>
        <v>1.4781140294884509E-7</v>
      </c>
      <c r="AL3649" s="1">
        <f t="shared" si="1082"/>
        <v>0.53235947040879883</v>
      </c>
    </row>
    <row r="3650" spans="4:38" x14ac:dyDescent="0.25">
      <c r="D3650" s="1">
        <v>1997</v>
      </c>
      <c r="E3650" s="1" t="s">
        <v>107</v>
      </c>
      <c r="F3650" s="2" t="s">
        <v>293</v>
      </c>
      <c r="G3650">
        <v>4</v>
      </c>
      <c r="H3650">
        <v>3575137</v>
      </c>
      <c r="I3650" s="1">
        <v>2369.8029999999999</v>
      </c>
      <c r="J3650" s="1">
        <v>505</v>
      </c>
      <c r="K3650" s="1">
        <v>41056.910000000003</v>
      </c>
      <c r="L3650" s="1">
        <v>33333.33</v>
      </c>
      <c r="M3650" s="3">
        <v>8</v>
      </c>
      <c r="N3650">
        <v>12.3</v>
      </c>
      <c r="O3650">
        <v>21</v>
      </c>
      <c r="P3650"/>
      <c r="Q3650" s="1">
        <f t="shared" si="1064"/>
        <v>10</v>
      </c>
      <c r="R3650" s="5">
        <f t="shared" si="1065"/>
        <v>-6.2114867775929061E-2</v>
      </c>
      <c r="S3650" s="4">
        <f t="shared" si="1066"/>
        <v>2.5502445359382202</v>
      </c>
      <c r="T3650" s="6">
        <f t="shared" si="1067"/>
        <v>-0.9549261053045407</v>
      </c>
      <c r="U3650" s="6">
        <f t="shared" si="1068"/>
        <v>0.31830866993731005</v>
      </c>
      <c r="V3650" s="4">
        <f t="shared" si="1069"/>
        <v>12.237885132224072</v>
      </c>
      <c r="W3650" s="4">
        <f t="shared" si="1070"/>
        <v>92.924539847241093</v>
      </c>
      <c r="X3650" s="4">
        <f t="shared" si="1071"/>
        <v>332217960.61584598</v>
      </c>
      <c r="Y3650" s="6">
        <f t="shared" si="1072"/>
        <v>20.045073894695459</v>
      </c>
      <c r="Z3650" s="6">
        <f t="shared" si="1073"/>
        <v>744.49841421747192</v>
      </c>
      <c r="AA3650" s="6">
        <f t="shared" si="1074"/>
        <v>2661683827.1102099</v>
      </c>
      <c r="AB3650" s="26">
        <v>-13.586906357416865</v>
      </c>
      <c r="AC3650" s="4">
        <f t="shared" si="1075"/>
        <v>2187.3839297911386</v>
      </c>
      <c r="AD3650" s="4">
        <f t="shared" si="1076"/>
        <v>185323268339.73572</v>
      </c>
      <c r="AE3650" s="4">
        <f t="shared" si="1077"/>
        <v>51836.689989708291</v>
      </c>
      <c r="AF3650" s="27">
        <v>-10.156431443339946</v>
      </c>
      <c r="AG3650" s="6">
        <f t="shared" si="1078"/>
        <v>106.35829711766966</v>
      </c>
      <c r="AH3650" s="6">
        <f t="shared" si="1079"/>
        <v>860490490.08417177</v>
      </c>
      <c r="AI3650" s="6">
        <f t="shared" si="1080"/>
        <v>2520.4821158434493</v>
      </c>
      <c r="AK3650" s="1">
        <f t="shared" si="1081"/>
        <v>1.1803072271427963E-7</v>
      </c>
      <c r="AL3650" s="1">
        <f t="shared" si="1082"/>
        <v>0.42197600391256151</v>
      </c>
    </row>
    <row r="3651" spans="4:38" x14ac:dyDescent="0.25">
      <c r="D3651" s="1">
        <v>1998</v>
      </c>
      <c r="E3651" s="1" t="s">
        <v>107</v>
      </c>
      <c r="F3651" s="2" t="s">
        <v>293</v>
      </c>
      <c r="G3651">
        <v>4</v>
      </c>
      <c r="H3651">
        <v>3549331</v>
      </c>
      <c r="I3651" s="1">
        <v>2540.6370000000002</v>
      </c>
      <c r="J3651" s="1">
        <v>454</v>
      </c>
      <c r="K3651" s="1">
        <v>38803.42</v>
      </c>
      <c r="L3651" s="1">
        <v>30000</v>
      </c>
      <c r="M3651" s="3">
        <v>7</v>
      </c>
      <c r="N3651">
        <v>11.7</v>
      </c>
      <c r="O3651">
        <v>20</v>
      </c>
      <c r="P3651"/>
      <c r="Q3651" s="1">
        <f t="shared" si="1064"/>
        <v>10</v>
      </c>
      <c r="R3651" s="5">
        <f t="shared" si="1065"/>
        <v>-5.7938225728429514E-2</v>
      </c>
      <c r="S3651" s="4">
        <f t="shared" si="1066"/>
        <v>2.2482013069950564</v>
      </c>
      <c r="T3651" s="6">
        <f t="shared" si="1067"/>
        <v>-0.93804498474527231</v>
      </c>
      <c r="U3651" s="6">
        <f t="shared" si="1068"/>
        <v>0.28141349542358168</v>
      </c>
      <c r="V3651" s="4">
        <f t="shared" si="1069"/>
        <v>11.64206177427157</v>
      </c>
      <c r="W3651" s="4">
        <f t="shared" si="1070"/>
        <v>113.00754038773393</v>
      </c>
      <c r="X3651" s="4">
        <f t="shared" si="1071"/>
        <v>401101166.33193606</v>
      </c>
      <c r="Y3651" s="6">
        <f t="shared" si="1072"/>
        <v>19.061955015254728</v>
      </c>
      <c r="Z3651" s="6">
        <f t="shared" si="1073"/>
        <v>902.81277952780863</v>
      </c>
      <c r="AA3651" s="6">
        <f t="shared" si="1074"/>
        <v>3204381385.5742164</v>
      </c>
      <c r="AB3651" s="26">
        <v>-13.586906357416865</v>
      </c>
      <c r="AC3651" s="4">
        <f t="shared" si="1075"/>
        <v>2345.0677314666109</v>
      </c>
      <c r="AD3651" s="4">
        <f t="shared" si="1076"/>
        <v>211467928743.97964</v>
      </c>
      <c r="AE3651" s="4">
        <f t="shared" si="1077"/>
        <v>59579.658460701357</v>
      </c>
      <c r="AF3651" s="27">
        <v>-10.156431443339946</v>
      </c>
      <c r="AG3651" s="6">
        <f t="shared" si="1078"/>
        <v>108.27232817728824</v>
      </c>
      <c r="AH3651" s="6">
        <f t="shared" si="1079"/>
        <v>915862468.24952567</v>
      </c>
      <c r="AI3651" s="6">
        <f t="shared" si="1080"/>
        <v>2750.8068304336111</v>
      </c>
      <c r="AK3651" s="1">
        <f t="shared" si="1081"/>
        <v>1.1089472268420152E-7</v>
      </c>
      <c r="AL3651" s="1">
        <f t="shared" si="1082"/>
        <v>0.39360207695943972</v>
      </c>
    </row>
    <row r="3652" spans="4:38" x14ac:dyDescent="0.25">
      <c r="D3652" s="1">
        <v>1999</v>
      </c>
      <c r="E3652" s="1" t="s">
        <v>107</v>
      </c>
      <c r="F3652" s="2" t="s">
        <v>293</v>
      </c>
      <c r="G3652">
        <v>4</v>
      </c>
      <c r="H3652">
        <v>3524238</v>
      </c>
      <c r="I3652" s="1">
        <v>2521.0740000000001</v>
      </c>
      <c r="J3652" s="1">
        <v>411</v>
      </c>
      <c r="K3652" s="1">
        <v>36696.43</v>
      </c>
      <c r="L3652" s="1">
        <v>27777.78</v>
      </c>
      <c r="M3652" s="3">
        <v>6</v>
      </c>
      <c r="N3652">
        <v>11.2</v>
      </c>
      <c r="O3652">
        <v>18</v>
      </c>
      <c r="P3652"/>
      <c r="Q3652" s="1">
        <f t="shared" si="1064"/>
        <v>10</v>
      </c>
      <c r="R3652" s="5">
        <f t="shared" si="1065"/>
        <v>-5.8387814082410908E-2</v>
      </c>
      <c r="S3652" s="4">
        <f t="shared" si="1066"/>
        <v>2.1426243323282059</v>
      </c>
      <c r="T3652" s="6">
        <f t="shared" si="1067"/>
        <v>-0.93989741167838137</v>
      </c>
      <c r="U3652" s="6">
        <f t="shared" si="1068"/>
        <v>0.26108263524171504</v>
      </c>
      <c r="V3652" s="4">
        <f t="shared" si="1069"/>
        <v>11.141612185917589</v>
      </c>
      <c r="W3652" s="4">
        <f t="shared" si="1070"/>
        <v>117.66290347597077</v>
      </c>
      <c r="X3652" s="4">
        <f t="shared" si="1071"/>
        <v>414672075.62034827</v>
      </c>
      <c r="Y3652" s="6">
        <f t="shared" si="1072"/>
        <v>17.06010258832162</v>
      </c>
      <c r="Z3652" s="6">
        <f t="shared" si="1073"/>
        <v>965.62300961377377</v>
      </c>
      <c r="AA3652" s="6">
        <f t="shared" si="1074"/>
        <v>3403085304.1552267</v>
      </c>
      <c r="AB3652" s="26">
        <v>-13.586906357416865</v>
      </c>
      <c r="AC3652" s="4">
        <f t="shared" si="1075"/>
        <v>2327.0106221547803</v>
      </c>
      <c r="AD3652" s="4">
        <f t="shared" si="1076"/>
        <v>206751747464.90143</v>
      </c>
      <c r="AE3652" s="4">
        <f t="shared" si="1077"/>
        <v>58665.659772382409</v>
      </c>
      <c r="AF3652" s="27">
        <v>-10.156431443339946</v>
      </c>
      <c r="AG3652" s="6">
        <f t="shared" si="1078"/>
        <v>108.05893618967983</v>
      </c>
      <c r="AH3652" s="6">
        <f t="shared" si="1079"/>
        <v>902385201.39352143</v>
      </c>
      <c r="AI3652" s="6">
        <f t="shared" si="1080"/>
        <v>2724.2457449546091</v>
      </c>
      <c r="AK3652" s="1">
        <f t="shared" si="1081"/>
        <v>1.1255095304816313E-7</v>
      </c>
      <c r="AL3652" s="1">
        <f t="shared" si="1082"/>
        <v>0.3966563456685524</v>
      </c>
    </row>
    <row r="3653" spans="4:38" x14ac:dyDescent="0.25">
      <c r="D3653" s="1">
        <v>2000</v>
      </c>
      <c r="E3653" s="1" t="s">
        <v>107</v>
      </c>
      <c r="F3653" s="2" t="s">
        <v>293</v>
      </c>
      <c r="G3653">
        <v>4</v>
      </c>
      <c r="H3653">
        <v>3499536</v>
      </c>
      <c r="I3653" s="1">
        <v>2510.652</v>
      </c>
      <c r="J3653" s="1">
        <v>375</v>
      </c>
      <c r="K3653" s="1">
        <v>35046.730000000003</v>
      </c>
      <c r="L3653" s="1">
        <v>31250</v>
      </c>
      <c r="M3653" s="3">
        <v>5</v>
      </c>
      <c r="N3653">
        <v>10.7</v>
      </c>
      <c r="O3653">
        <v>16</v>
      </c>
      <c r="P3653"/>
      <c r="Q3653" s="1">
        <f t="shared" si="1064"/>
        <v>10</v>
      </c>
      <c r="R3653" s="5">
        <f t="shared" si="1065"/>
        <v>-5.8630188492869585E-2</v>
      </c>
      <c r="S3653" s="4">
        <f t="shared" si="1066"/>
        <v>2.0547963859587077</v>
      </c>
      <c r="T3653" s="6">
        <f t="shared" si="1067"/>
        <v>-0.94089241082432407</v>
      </c>
      <c r="U3653" s="6">
        <f t="shared" si="1068"/>
        <v>0.29402887838260128</v>
      </c>
      <c r="V3653" s="4">
        <f t="shared" si="1069"/>
        <v>10.641369811507129</v>
      </c>
      <c r="W3653" s="4">
        <f t="shared" si="1070"/>
        <v>122.18495307643845</v>
      </c>
      <c r="X3653" s="4">
        <f t="shared" si="1071"/>
        <v>427590641.94930708</v>
      </c>
      <c r="Y3653" s="6">
        <f t="shared" si="1072"/>
        <v>15.059107589175676</v>
      </c>
      <c r="Z3653" s="6">
        <f t="shared" si="1073"/>
        <v>853.87939232725523</v>
      </c>
      <c r="AA3653" s="6">
        <f t="shared" si="1074"/>
        <v>2988181673.1073537</v>
      </c>
      <c r="AB3653" s="26">
        <v>-13.586906357416865</v>
      </c>
      <c r="AC3653" s="4">
        <f t="shared" si="1075"/>
        <v>2317.3908709280818</v>
      </c>
      <c r="AD3653" s="4">
        <f t="shared" si="1076"/>
        <v>203608674598.91113</v>
      </c>
      <c r="AE3653" s="4">
        <f t="shared" si="1077"/>
        <v>58181.620248773303</v>
      </c>
      <c r="AF3653" s="27">
        <v>-10.156431443339946</v>
      </c>
      <c r="AG3653" s="6">
        <f t="shared" si="1078"/>
        <v>107.94466324201517</v>
      </c>
      <c r="AH3653" s="6">
        <f t="shared" si="1079"/>
        <v>892355955.4737407</v>
      </c>
      <c r="AI3653" s="6">
        <f t="shared" si="1080"/>
        <v>2710.1148465789188</v>
      </c>
      <c r="AK3653" s="1">
        <f t="shared" si="1081"/>
        <v>1.1381592044116546E-7</v>
      </c>
      <c r="AL3653" s="1">
        <f t="shared" si="1082"/>
        <v>0.39830291095699444</v>
      </c>
    </row>
    <row r="3654" spans="4:38" x14ac:dyDescent="0.25">
      <c r="D3654" s="1">
        <v>2001</v>
      </c>
      <c r="E3654" s="1" t="s">
        <v>107</v>
      </c>
      <c r="F3654" s="2" t="s">
        <v>293</v>
      </c>
      <c r="G3654">
        <v>4</v>
      </c>
      <c r="H3654">
        <v>3470818</v>
      </c>
      <c r="I3654" s="1">
        <v>2499.239</v>
      </c>
      <c r="J3654" s="1">
        <v>344</v>
      </c>
      <c r="K3654" s="1">
        <v>33398.06</v>
      </c>
      <c r="L3654" s="1">
        <v>25000</v>
      </c>
      <c r="M3654" s="3">
        <v>5</v>
      </c>
      <c r="N3654">
        <v>10.3</v>
      </c>
      <c r="O3654">
        <v>16</v>
      </c>
      <c r="P3654"/>
      <c r="Q3654" s="1">
        <f t="shared" si="1064"/>
        <v>10</v>
      </c>
      <c r="R3654" s="5">
        <f t="shared" si="1065"/>
        <v>-5.8897928529444366E-2</v>
      </c>
      <c r="S3654" s="4">
        <f t="shared" si="1066"/>
        <v>1.9670765509020947</v>
      </c>
      <c r="T3654" s="6">
        <f t="shared" si="1067"/>
        <v>-0.94198859667111667</v>
      </c>
      <c r="U3654" s="6">
        <f t="shared" si="1068"/>
        <v>0.23549714916777917</v>
      </c>
      <c r="V3654" s="4">
        <f t="shared" si="1069"/>
        <v>10.241102071470557</v>
      </c>
      <c r="W3654" s="4">
        <f t="shared" si="1070"/>
        <v>127.05346921317614</v>
      </c>
      <c r="X3654" s="4">
        <f t="shared" si="1071"/>
        <v>440979467.90753758</v>
      </c>
      <c r="Y3654" s="6">
        <f t="shared" si="1072"/>
        <v>15.058011403328884</v>
      </c>
      <c r="Z3654" s="6">
        <f t="shared" si="1073"/>
        <v>1061.2608300491254</v>
      </c>
      <c r="AA3654" s="6">
        <f t="shared" si="1074"/>
        <v>3683443191.6294451</v>
      </c>
      <c r="AB3654" s="26">
        <v>-13.586906357416865</v>
      </c>
      <c r="AC3654" s="4">
        <f t="shared" si="1075"/>
        <v>2306.856403383435</v>
      </c>
      <c r="AD3654" s="4">
        <f t="shared" si="1076"/>
        <v>200106037381.83997</v>
      </c>
      <c r="AE3654" s="4">
        <f t="shared" si="1077"/>
        <v>57653.85490735613</v>
      </c>
      <c r="AF3654" s="27">
        <v>-10.156431443339946</v>
      </c>
      <c r="AG3654" s="6">
        <f t="shared" si="1078"/>
        <v>107.81904875740163</v>
      </c>
      <c r="AH3654" s="6">
        <f t="shared" si="1079"/>
        <v>881009865.67097914</v>
      </c>
      <c r="AI3654" s="6">
        <f t="shared" si="1080"/>
        <v>2694.6557159739968</v>
      </c>
      <c r="AK3654" s="1">
        <f t="shared" si="1081"/>
        <v>1.1528169932132125E-7</v>
      </c>
      <c r="AL3654" s="1">
        <f t="shared" si="1082"/>
        <v>0.40012179707502965</v>
      </c>
    </row>
    <row r="3655" spans="4:38" x14ac:dyDescent="0.25">
      <c r="D3655" s="1">
        <v>2002</v>
      </c>
      <c r="E3655" s="1" t="s">
        <v>107</v>
      </c>
      <c r="F3655" s="2" t="s">
        <v>293</v>
      </c>
      <c r="G3655">
        <v>4</v>
      </c>
      <c r="H3655">
        <v>3443067</v>
      </c>
      <c r="I3655" s="1">
        <v>2668.0729999999999</v>
      </c>
      <c r="J3655" s="1">
        <v>318</v>
      </c>
      <c r="K3655" s="1">
        <v>32121.21</v>
      </c>
      <c r="L3655" s="1">
        <v>28571.43</v>
      </c>
      <c r="M3655" s="3">
        <v>4</v>
      </c>
      <c r="N3655">
        <v>9.9</v>
      </c>
      <c r="O3655">
        <v>14</v>
      </c>
      <c r="P3655"/>
      <c r="Q3655" s="1">
        <f t="shared" ref="Q3655:Q3718" si="1083">IF($A$3="Percentage of government revenue per capita",$B$3,0) + IF($A$3="Absolute extra revenue",AK3655,0) + IF($A$3="Absolute revenue per capita",AL3655,0)</f>
        <v>10</v>
      </c>
      <c r="R3655" s="5">
        <f t="shared" ref="R3655:R3718" si="1084">-MIN($B$4 / I3655 * Q3655 / 100, N3655)</f>
        <v>-5.5170904244374125E-2</v>
      </c>
      <c r="S3655" s="4">
        <f t="shared" ref="S3655:S3718" si="1085">-R3655*K3655/1000</f>
        <v>1.7721562011234326</v>
      </c>
      <c r="T3655" s="6">
        <f t="shared" ref="T3655:T3718" si="1086">-MIN($B$5/(POWER(LN(I3655),2))*Q3655/100, O3655)</f>
        <v>-0.9264423941486406</v>
      </c>
      <c r="U3655" s="6">
        <f t="shared" ref="U3655:U3718" si="1087">-T3655*L3655/100000</f>
        <v>0.26469784013450293</v>
      </c>
      <c r="V3655" s="4">
        <f t="shared" ref="V3655:V3718" si="1088">N3655+R3655</f>
        <v>9.8448290957556264</v>
      </c>
      <c r="W3655" s="4">
        <f t="shared" ref="W3655:W3718" si="1089">Q3655*I3655/100/S3655</f>
        <v>150.55518234276494</v>
      </c>
      <c r="X3655" s="4">
        <f t="shared" ref="X3655:X3718" si="1090">W3655*H3655</f>
        <v>518371580.00335664</v>
      </c>
      <c r="Y3655" s="6">
        <f t="shared" ref="Y3655:Y3718" si="1091">O3655+T3655</f>
        <v>13.073557605851359</v>
      </c>
      <c r="Z3655" s="6">
        <f t="shared" ref="Z3655:Z3718" si="1092">Q3655*I3655/100/U3655</f>
        <v>1007.9693127243697</v>
      </c>
      <c r="AA3655" s="6">
        <f t="shared" ref="AA3655:AA3718" si="1093">Z3655*H3655</f>
        <v>3470505877.6539574</v>
      </c>
      <c r="AB3655" s="26">
        <v>-13.586906357416865</v>
      </c>
      <c r="AC3655" s="4">
        <f t="shared" ref="AC3655:AC3718" si="1094">-100*AB3655*I3655/$B$4</f>
        <v>2462.6941579994759</v>
      </c>
      <c r="AD3655" s="4">
        <f t="shared" ref="AD3655:AD3718" si="1095">AC3655/100*I3655*H3655</f>
        <v>226231805751.16098</v>
      </c>
      <c r="AE3655" s="4">
        <f t="shared" ref="AE3655:AE3718" si="1096">AC3655*I3655/100</f>
        <v>65706.477902161365</v>
      </c>
      <c r="AF3655" s="27">
        <v>-10.156431443339946</v>
      </c>
      <c r="AG3655" s="6">
        <f t="shared" ref="AG3655:AG3718" si="1097">-AF3655/$B$5*POWER(LN(I3655),2)*100</f>
        <v>109.62831048630126</v>
      </c>
      <c r="AH3655" s="6">
        <f t="shared" ref="AH3655:AH3718" si="1098">-AF3655/100*I3655*H3655</f>
        <v>933005756.29787779</v>
      </c>
      <c r="AI3655" s="6">
        <f t="shared" ref="AI3655:AI3718" si="1099">AG3655/100*I3655</f>
        <v>2924.9633524411724</v>
      </c>
      <c r="AK3655" s="1">
        <f t="shared" si="1081"/>
        <v>1.0885711449027046E-7</v>
      </c>
      <c r="AL3655" s="1">
        <f t="shared" si="1082"/>
        <v>0.37480233861667206</v>
      </c>
    </row>
    <row r="3656" spans="4:38" x14ac:dyDescent="0.25">
      <c r="D3656" s="1">
        <v>2003</v>
      </c>
      <c r="E3656" s="1" t="s">
        <v>107</v>
      </c>
      <c r="F3656" s="2" t="s">
        <v>293</v>
      </c>
      <c r="G3656">
        <v>4</v>
      </c>
      <c r="H3656">
        <v>3415213</v>
      </c>
      <c r="I3656" s="1">
        <v>2886.6669999999999</v>
      </c>
      <c r="J3656" s="1">
        <v>299</v>
      </c>
      <c r="K3656" s="1">
        <v>31473.68</v>
      </c>
      <c r="L3656" s="1">
        <v>28571.43</v>
      </c>
      <c r="M3656" s="3">
        <v>4</v>
      </c>
      <c r="N3656">
        <v>9.5</v>
      </c>
      <c r="O3656">
        <v>14</v>
      </c>
      <c r="P3656"/>
      <c r="Q3656" s="1">
        <f t="shared" si="1083"/>
        <v>10</v>
      </c>
      <c r="R3656" s="5">
        <f t="shared" si="1084"/>
        <v>-5.0993065705188724E-2</v>
      </c>
      <c r="S3656" s="4">
        <f t="shared" si="1085"/>
        <v>1.6049394322240842</v>
      </c>
      <c r="T3656" s="6">
        <f t="shared" si="1086"/>
        <v>-0.9082208869642685</v>
      </c>
      <c r="U3656" s="6">
        <f t="shared" si="1087"/>
        <v>0.25949169496437507</v>
      </c>
      <c r="V3656" s="4">
        <f t="shared" si="1088"/>
        <v>9.4490069342948111</v>
      </c>
      <c r="W3656" s="4">
        <f t="shared" si="1089"/>
        <v>179.86142916307628</v>
      </c>
      <c r="X3656" s="4">
        <f t="shared" si="1090"/>
        <v>614265091.07631719</v>
      </c>
      <c r="Y3656" s="6">
        <f t="shared" si="1091"/>
        <v>13.091779113035731</v>
      </c>
      <c r="Z3656" s="6">
        <f t="shared" si="1092"/>
        <v>1112.4313633221682</v>
      </c>
      <c r="AA3656" s="6">
        <f t="shared" si="1093"/>
        <v>3799190053.6255918</v>
      </c>
      <c r="AB3656" s="26">
        <v>-13.586906357416865</v>
      </c>
      <c r="AC3656" s="4">
        <f t="shared" si="1094"/>
        <v>2664.4615634541756</v>
      </c>
      <c r="AD3656" s="4">
        <f t="shared" si="1095"/>
        <v>262678145812.17307</v>
      </c>
      <c r="AE3656" s="4">
        <f t="shared" si="1096"/>
        <v>76914.13267991574</v>
      </c>
      <c r="AF3656" s="27">
        <v>-10.156431443339946</v>
      </c>
      <c r="AG3656" s="6">
        <f t="shared" si="1097"/>
        <v>111.82776777230762</v>
      </c>
      <c r="AH3656" s="6">
        <f t="shared" si="1098"/>
        <v>1001280189.6629323</v>
      </c>
      <c r="AI3656" s="6">
        <f t="shared" si="1099"/>
        <v>3228.0952691198395</v>
      </c>
      <c r="AK3656" s="1">
        <f t="shared" ref="AK3656:AK3719" si="1100">$B$3*100/H3656/I3656</f>
        <v>1.0143445908741064E-7</v>
      </c>
      <c r="AL3656" s="1">
        <f t="shared" ref="AL3656:AL3719" si="1101">$B$3/I3656*100</f>
        <v>0.34642028332329294</v>
      </c>
    </row>
    <row r="3657" spans="4:38" x14ac:dyDescent="0.25">
      <c r="D3657" s="1">
        <v>2004</v>
      </c>
      <c r="E3657" s="1" t="s">
        <v>107</v>
      </c>
      <c r="F3657" s="2" t="s">
        <v>293</v>
      </c>
      <c r="G3657">
        <v>4</v>
      </c>
      <c r="H3657">
        <v>3377075</v>
      </c>
      <c r="I3657" s="1">
        <v>3141.2779999999998</v>
      </c>
      <c r="J3657" s="1">
        <v>286</v>
      </c>
      <c r="K3657" s="1">
        <v>30752.69</v>
      </c>
      <c r="L3657" s="1">
        <v>33333.33</v>
      </c>
      <c r="M3657" s="3">
        <v>4</v>
      </c>
      <c r="N3657">
        <v>9.3000000000000007</v>
      </c>
      <c r="O3657">
        <v>12</v>
      </c>
      <c r="P3657"/>
      <c r="Q3657" s="1">
        <f t="shared" si="1083"/>
        <v>10</v>
      </c>
      <c r="R3657" s="5">
        <f t="shared" si="1084"/>
        <v>-4.6859908610444541E-2</v>
      </c>
      <c r="S3657" s="4">
        <f t="shared" si="1085"/>
        <v>1.4410682429253316</v>
      </c>
      <c r="T3657" s="6">
        <f t="shared" si="1086"/>
        <v>-0.88925348414772798</v>
      </c>
      <c r="U3657" s="6">
        <f t="shared" si="1087"/>
        <v>0.29641779840745991</v>
      </c>
      <c r="V3657" s="4">
        <f t="shared" si="1088"/>
        <v>9.2531400913895556</v>
      </c>
      <c r="W3657" s="4">
        <f t="shared" si="1089"/>
        <v>217.98259835518169</v>
      </c>
      <c r="X3657" s="4">
        <f t="shared" si="1090"/>
        <v>736143583.34032524</v>
      </c>
      <c r="Y3657" s="6">
        <f t="shared" si="1091"/>
        <v>11.110746515852272</v>
      </c>
      <c r="Z3657" s="6">
        <f t="shared" si="1092"/>
        <v>1059.7467550453757</v>
      </c>
      <c r="AA3657" s="6">
        <f t="shared" si="1093"/>
        <v>3578844272.7948623</v>
      </c>
      <c r="AB3657" s="26">
        <v>-13.586906357416865</v>
      </c>
      <c r="AC3657" s="4">
        <f t="shared" si="1094"/>
        <v>2899.4735073786501</v>
      </c>
      <c r="AD3657" s="4">
        <f t="shared" si="1095"/>
        <v>307585758571.57092</v>
      </c>
      <c r="AE3657" s="4">
        <f t="shared" si="1096"/>
        <v>91080.523403113912</v>
      </c>
      <c r="AF3657" s="27">
        <v>-10.156431443339946</v>
      </c>
      <c r="AG3657" s="6">
        <f t="shared" si="1097"/>
        <v>114.21300702660726</v>
      </c>
      <c r="AH3657" s="6">
        <f t="shared" si="1098"/>
        <v>1077427906.1111987</v>
      </c>
      <c r="AI3657" s="6">
        <f t="shared" si="1099"/>
        <v>3587.7480628652679</v>
      </c>
      <c r="AK3657" s="1">
        <f t="shared" si="1100"/>
        <v>9.426553169573952E-8</v>
      </c>
      <c r="AL3657" s="1">
        <f t="shared" si="1101"/>
        <v>0.31834177045138956</v>
      </c>
    </row>
    <row r="3658" spans="4:38" x14ac:dyDescent="0.25">
      <c r="D3658" s="1">
        <v>2005</v>
      </c>
      <c r="E3658" s="1" t="s">
        <v>107</v>
      </c>
      <c r="F3658" s="2" t="s">
        <v>293</v>
      </c>
      <c r="G3658">
        <v>4</v>
      </c>
      <c r="H3658">
        <v>3322528</v>
      </c>
      <c r="I3658" s="1">
        <v>3555.491</v>
      </c>
      <c r="J3658" s="1">
        <v>276</v>
      </c>
      <c r="K3658" s="1">
        <v>30666.67</v>
      </c>
      <c r="L3658" s="1">
        <v>33333.33</v>
      </c>
      <c r="M3658" s="3">
        <v>4</v>
      </c>
      <c r="N3658">
        <v>9</v>
      </c>
      <c r="O3658">
        <v>12</v>
      </c>
      <c r="P3658"/>
      <c r="Q3658" s="1">
        <f t="shared" si="1083"/>
        <v>10</v>
      </c>
      <c r="R3658" s="5">
        <f t="shared" si="1084"/>
        <v>-4.1400751682397735E-2</v>
      </c>
      <c r="S3658" s="4">
        <f t="shared" si="1085"/>
        <v>1.2696231895960362</v>
      </c>
      <c r="T3658" s="6">
        <f t="shared" si="1086"/>
        <v>-0.86251464652057463</v>
      </c>
      <c r="U3658" s="6">
        <f t="shared" si="1087"/>
        <v>0.28750485342303667</v>
      </c>
      <c r="V3658" s="4">
        <f t="shared" si="1088"/>
        <v>8.9585992483176025</v>
      </c>
      <c r="W3658" s="4">
        <f t="shared" si="1089"/>
        <v>280.0430103305905</v>
      </c>
      <c r="X3658" s="4">
        <f t="shared" si="1090"/>
        <v>930450743.02767622</v>
      </c>
      <c r="Y3658" s="6">
        <f t="shared" si="1091"/>
        <v>11.137485353479425</v>
      </c>
      <c r="Z3658" s="6">
        <f t="shared" si="1092"/>
        <v>1236.6716449020864</v>
      </c>
      <c r="AA3658" s="6">
        <f t="shared" si="1093"/>
        <v>4108876166.9932394</v>
      </c>
      <c r="AB3658" s="26">
        <v>-13.586906357416865</v>
      </c>
      <c r="AC3658" s="4">
        <f t="shared" si="1094"/>
        <v>3281.801852692829</v>
      </c>
      <c r="AD3658" s="4">
        <f t="shared" si="1095"/>
        <v>387686420354.80707</v>
      </c>
      <c r="AE3658" s="4">
        <f t="shared" si="1096"/>
        <v>116684.1695103268</v>
      </c>
      <c r="AF3658" s="27">
        <v>-10.156431443339946</v>
      </c>
      <c r="AG3658" s="6">
        <f t="shared" si="1097"/>
        <v>117.75372724754848</v>
      </c>
      <c r="AH3658" s="6">
        <f t="shared" si="1098"/>
        <v>1199801428.1747723</v>
      </c>
      <c r="AI3658" s="6">
        <f t="shared" si="1099"/>
        <v>4186.7231744511346</v>
      </c>
      <c r="AK3658" s="1">
        <f t="shared" si="1100"/>
        <v>8.4650936436962487E-8</v>
      </c>
      <c r="AL3658" s="1">
        <f t="shared" si="1101"/>
        <v>0.2812551065380281</v>
      </c>
    </row>
    <row r="3659" spans="4:38" x14ac:dyDescent="0.25">
      <c r="D3659" s="1">
        <v>2006</v>
      </c>
      <c r="E3659" s="1" t="s">
        <v>107</v>
      </c>
      <c r="F3659" s="2" t="s">
        <v>293</v>
      </c>
      <c r="G3659">
        <v>4</v>
      </c>
      <c r="H3659">
        <v>3269909</v>
      </c>
      <c r="I3659" s="1">
        <v>3914.78</v>
      </c>
      <c r="J3659" s="1">
        <v>264</v>
      </c>
      <c r="K3659" s="1">
        <v>30344.83</v>
      </c>
      <c r="L3659" s="1">
        <v>30769.23</v>
      </c>
      <c r="M3659" s="3">
        <v>4</v>
      </c>
      <c r="N3659">
        <v>8.6999999999999993</v>
      </c>
      <c r="O3659">
        <v>13</v>
      </c>
      <c r="P3659"/>
      <c r="Q3659" s="1">
        <f t="shared" si="1083"/>
        <v>10</v>
      </c>
      <c r="R3659" s="5">
        <f t="shared" si="1084"/>
        <v>-3.7601091249061247E-2</v>
      </c>
      <c r="S3659" s="4">
        <f t="shared" si="1085"/>
        <v>1.1409987217672513</v>
      </c>
      <c r="T3659" s="6">
        <f t="shared" si="1086"/>
        <v>-0.84255754711800701</v>
      </c>
      <c r="U3659" s="6">
        <f t="shared" si="1087"/>
        <v>0.25924846955509795</v>
      </c>
      <c r="V3659" s="4">
        <f t="shared" si="1088"/>
        <v>8.6623989087509372</v>
      </c>
      <c r="W3659" s="4">
        <f t="shared" si="1089"/>
        <v>343.10117314912856</v>
      </c>
      <c r="X3659" s="4">
        <f t="shared" si="1090"/>
        <v>1121909613.9908938</v>
      </c>
      <c r="Y3659" s="6">
        <f t="shared" si="1091"/>
        <v>12.157442452881993</v>
      </c>
      <c r="Z3659" s="6">
        <f t="shared" si="1092"/>
        <v>1510.0494158049385</v>
      </c>
      <c r="AA3659" s="6">
        <f t="shared" si="1093"/>
        <v>4937724175.1853104</v>
      </c>
      <c r="AB3659" s="26">
        <v>-13.586906357416865</v>
      </c>
      <c r="AC3659" s="4">
        <f t="shared" si="1094"/>
        <v>3613.434053660897</v>
      </c>
      <c r="AD3659" s="4">
        <f t="shared" si="1095"/>
        <v>462554766544.6911</v>
      </c>
      <c r="AE3659" s="4">
        <f t="shared" si="1096"/>
        <v>141457.99364590607</v>
      </c>
      <c r="AF3659" s="27">
        <v>-10.156431443339946</v>
      </c>
      <c r="AG3659" s="6">
        <f t="shared" si="1097"/>
        <v>120.54288135071982</v>
      </c>
      <c r="AH3659" s="6">
        <f t="shared" si="1098"/>
        <v>1300122184.447134</v>
      </c>
      <c r="AI3659" s="6">
        <f t="shared" si="1099"/>
        <v>4718.9886105417099</v>
      </c>
      <c r="AK3659" s="1">
        <f t="shared" si="1100"/>
        <v>7.8119053461570468E-8</v>
      </c>
      <c r="AL3659" s="1">
        <f t="shared" si="1101"/>
        <v>0.25544219598547041</v>
      </c>
    </row>
    <row r="3660" spans="4:38" x14ac:dyDescent="0.25">
      <c r="D3660" s="1">
        <v>2007</v>
      </c>
      <c r="E3660" s="1" t="s">
        <v>107</v>
      </c>
      <c r="F3660" s="2" t="s">
        <v>293</v>
      </c>
      <c r="G3660">
        <v>4</v>
      </c>
      <c r="H3660">
        <v>3231294</v>
      </c>
      <c r="I3660" s="1">
        <v>4452.4930000000004</v>
      </c>
      <c r="J3660" s="1">
        <v>247</v>
      </c>
      <c r="K3660" s="1">
        <v>30493.83</v>
      </c>
      <c r="L3660" s="1">
        <v>33333.33</v>
      </c>
      <c r="M3660" s="3">
        <v>4</v>
      </c>
      <c r="N3660">
        <v>8.1</v>
      </c>
      <c r="O3660">
        <v>12</v>
      </c>
      <c r="P3660"/>
      <c r="Q3660" s="1">
        <f t="shared" si="1083"/>
        <v>10</v>
      </c>
      <c r="R3660" s="5">
        <f t="shared" si="1084"/>
        <v>-3.3060130583023935E-2</v>
      </c>
      <c r="S3660" s="4">
        <f t="shared" si="1085"/>
        <v>1.0081300017765329</v>
      </c>
      <c r="T3660" s="6">
        <f t="shared" si="1086"/>
        <v>-0.81693966035043819</v>
      </c>
      <c r="U3660" s="6">
        <f t="shared" si="1087"/>
        <v>0.27231319288549072</v>
      </c>
      <c r="V3660" s="4">
        <f t="shared" si="1088"/>
        <v>8.0669398694169754</v>
      </c>
      <c r="W3660" s="4">
        <f t="shared" si="1089"/>
        <v>441.65861467804649</v>
      </c>
      <c r="X3660" s="4">
        <f t="shared" si="1090"/>
        <v>1427128831.6574836</v>
      </c>
      <c r="Y3660" s="6">
        <f t="shared" si="1091"/>
        <v>11.183060339649561</v>
      </c>
      <c r="Z3660" s="6">
        <f t="shared" si="1092"/>
        <v>1635.0632713826317</v>
      </c>
      <c r="AA3660" s="6">
        <f t="shared" si="1093"/>
        <v>5283370138.4390697</v>
      </c>
      <c r="AB3660" s="26">
        <v>-13.586906357416865</v>
      </c>
      <c r="AC3660" s="4">
        <f t="shared" si="1094"/>
        <v>4109.7558048949795</v>
      </c>
      <c r="AD3660" s="4">
        <f t="shared" si="1095"/>
        <v>591283468828.88953</v>
      </c>
      <c r="AE3660" s="4">
        <f t="shared" si="1096"/>
        <v>182986.58953004263</v>
      </c>
      <c r="AF3660" s="27">
        <v>-10.156431443339946</v>
      </c>
      <c r="AG3660" s="6">
        <f t="shared" si="1097"/>
        <v>124.32290824249124</v>
      </c>
      <c r="AH3660" s="6">
        <f t="shared" si="1098"/>
        <v>1461237674.4107571</v>
      </c>
      <c r="AI3660" s="6">
        <f t="shared" si="1099"/>
        <v>5535.4687868933461</v>
      </c>
      <c r="AK3660" s="1">
        <f t="shared" si="1100"/>
        <v>6.950567742126905E-8</v>
      </c>
      <c r="AL3660" s="1">
        <f t="shared" si="1101"/>
        <v>0.22459327841728216</v>
      </c>
    </row>
    <row r="3661" spans="4:38" x14ac:dyDescent="0.25">
      <c r="D3661" s="1">
        <v>2008</v>
      </c>
      <c r="E3661" s="1" t="s">
        <v>107</v>
      </c>
      <c r="F3661" s="2" t="s">
        <v>293</v>
      </c>
      <c r="G3661">
        <v>4</v>
      </c>
      <c r="H3661">
        <v>3198231</v>
      </c>
      <c r="I3661" s="1">
        <v>4693.1570000000002</v>
      </c>
      <c r="J3661" s="1">
        <v>227</v>
      </c>
      <c r="K3661" s="1">
        <v>30675.68</v>
      </c>
      <c r="L3661" s="1">
        <v>27272.73</v>
      </c>
      <c r="M3661" s="3">
        <v>4</v>
      </c>
      <c r="N3661">
        <v>7.4</v>
      </c>
      <c r="O3661">
        <v>11</v>
      </c>
      <c r="P3661"/>
      <c r="Q3661" s="1">
        <f t="shared" si="1083"/>
        <v>10</v>
      </c>
      <c r="R3661" s="5">
        <f t="shared" si="1084"/>
        <v>-3.1364814771804993E-2</v>
      </c>
      <c r="S3661" s="4">
        <f t="shared" si="1085"/>
        <v>0.962137021199163</v>
      </c>
      <c r="T3661" s="6">
        <f t="shared" si="1086"/>
        <v>-0.80679733716940172</v>
      </c>
      <c r="U3661" s="6">
        <f t="shared" si="1087"/>
        <v>0.22003565941340056</v>
      </c>
      <c r="V3661" s="4">
        <f t="shared" si="1088"/>
        <v>7.3686351852281957</v>
      </c>
      <c r="W3661" s="4">
        <f t="shared" si="1089"/>
        <v>487.78468103749572</v>
      </c>
      <c r="X3661" s="4">
        <f t="shared" si="1090"/>
        <v>1560048088.2192309</v>
      </c>
      <c r="Y3661" s="6">
        <f t="shared" si="1091"/>
        <v>10.193202662830599</v>
      </c>
      <c r="Z3661" s="6">
        <f t="shared" si="1092"/>
        <v>2132.9074625956641</v>
      </c>
      <c r="AA3661" s="6">
        <f t="shared" si="1093"/>
        <v>6821530767.0047932</v>
      </c>
      <c r="AB3661" s="26">
        <v>-13.586906357416865</v>
      </c>
      <c r="AC3661" s="4">
        <f t="shared" si="1094"/>
        <v>4331.8943396505065</v>
      </c>
      <c r="AD3661" s="4">
        <f t="shared" si="1095"/>
        <v>650208685484.81128</v>
      </c>
      <c r="AE3661" s="4">
        <f t="shared" si="1096"/>
        <v>203302.60243391152</v>
      </c>
      <c r="AF3661" s="27">
        <v>-10.156431443339946</v>
      </c>
      <c r="AG3661" s="6">
        <f t="shared" si="1097"/>
        <v>125.88578290271946</v>
      </c>
      <c r="AH3661" s="6">
        <f t="shared" si="1098"/>
        <v>1524460067.6302414</v>
      </c>
      <c r="AI3661" s="6">
        <f t="shared" si="1099"/>
        <v>5908.0174323037818</v>
      </c>
      <c r="AK3661" s="1">
        <f t="shared" si="1100"/>
        <v>6.6623138637721231E-8</v>
      </c>
      <c r="AL3661" s="1">
        <f t="shared" si="1101"/>
        <v>0.21307618730845782</v>
      </c>
    </row>
    <row r="3662" spans="4:38" x14ac:dyDescent="0.25">
      <c r="D3662" s="1">
        <v>2009</v>
      </c>
      <c r="E3662" s="1" t="s">
        <v>107</v>
      </c>
      <c r="F3662" s="2" t="s">
        <v>293</v>
      </c>
      <c r="G3662">
        <v>4</v>
      </c>
      <c r="H3662">
        <v>3162916</v>
      </c>
      <c r="I3662" s="1">
        <v>4131.4520000000002</v>
      </c>
      <c r="J3662" s="1">
        <v>207</v>
      </c>
      <c r="K3662" s="1">
        <v>30895.52</v>
      </c>
      <c r="L3662" s="1">
        <v>30000</v>
      </c>
      <c r="M3662" s="3">
        <v>3</v>
      </c>
      <c r="N3662">
        <v>6.7</v>
      </c>
      <c r="O3662">
        <v>10</v>
      </c>
      <c r="P3662"/>
      <c r="Q3662" s="1">
        <f t="shared" si="1083"/>
        <v>10</v>
      </c>
      <c r="R3662" s="5">
        <f t="shared" si="1084"/>
        <v>-3.5629120222139814E-2</v>
      </c>
      <c r="S3662" s="4">
        <f t="shared" si="1085"/>
        <v>1.100780196405525</v>
      </c>
      <c r="T3662" s="6">
        <f t="shared" si="1086"/>
        <v>-0.83169050882946194</v>
      </c>
      <c r="U3662" s="6">
        <f t="shared" si="1087"/>
        <v>0.24950715264883858</v>
      </c>
      <c r="V3662" s="4">
        <f t="shared" si="1088"/>
        <v>6.6643708797778602</v>
      </c>
      <c r="W3662" s="4">
        <f t="shared" si="1089"/>
        <v>375.32034219826954</v>
      </c>
      <c r="X3662" s="4">
        <f t="shared" si="1090"/>
        <v>1187106715.4643819</v>
      </c>
      <c r="Y3662" s="6">
        <f t="shared" si="1091"/>
        <v>9.1683094911705378</v>
      </c>
      <c r="Z3662" s="6">
        <f t="shared" si="1092"/>
        <v>1655.8451155164637</v>
      </c>
      <c r="AA3662" s="6">
        <f t="shared" si="1093"/>
        <v>5237299009.3888712</v>
      </c>
      <c r="AB3662" s="26">
        <v>-13.586906357416865</v>
      </c>
      <c r="AC3662" s="4">
        <f t="shared" si="1094"/>
        <v>3813.4274078914827</v>
      </c>
      <c r="AD3662" s="4">
        <f t="shared" si="1095"/>
        <v>498317171976.75446</v>
      </c>
      <c r="AE3662" s="4">
        <f t="shared" si="1096"/>
        <v>157549.92291188083</v>
      </c>
      <c r="AF3662" s="27">
        <v>-10.156431443339946</v>
      </c>
      <c r="AG3662" s="6">
        <f t="shared" si="1097"/>
        <v>122.11791929228954</v>
      </c>
      <c r="AH3662" s="6">
        <f t="shared" si="1098"/>
        <v>1327185141.5730348</v>
      </c>
      <c r="AI3662" s="6">
        <f t="shared" si="1099"/>
        <v>5045.243218959683</v>
      </c>
      <c r="AK3662" s="1">
        <f t="shared" si="1100"/>
        <v>7.6526108718352007E-8</v>
      </c>
      <c r="AL3662" s="1">
        <f t="shared" si="1101"/>
        <v>0.24204565368301506</v>
      </c>
    </row>
    <row r="3663" spans="4:38" x14ac:dyDescent="0.25">
      <c r="D3663" s="1">
        <v>2010</v>
      </c>
      <c r="E3663" s="1" t="s">
        <v>107</v>
      </c>
      <c r="F3663" s="2" t="s">
        <v>293</v>
      </c>
      <c r="G3663">
        <v>4</v>
      </c>
      <c r="H3663">
        <v>3097282</v>
      </c>
      <c r="I3663" s="1">
        <v>3824.3719999999998</v>
      </c>
      <c r="J3663" s="1">
        <v>189</v>
      </c>
      <c r="K3663" s="1">
        <v>31500</v>
      </c>
      <c r="L3663" s="1">
        <v>33333.33</v>
      </c>
      <c r="M3663" s="3">
        <v>3</v>
      </c>
      <c r="N3663">
        <v>6</v>
      </c>
      <c r="O3663">
        <v>9</v>
      </c>
      <c r="P3663"/>
      <c r="Q3663" s="1">
        <f t="shared" si="1083"/>
        <v>10</v>
      </c>
      <c r="R3663" s="5">
        <f t="shared" si="1084"/>
        <v>-3.848997953127991E-2</v>
      </c>
      <c r="S3663" s="4">
        <f t="shared" si="1085"/>
        <v>1.2124343552353172</v>
      </c>
      <c r="T3663" s="6">
        <f t="shared" si="1086"/>
        <v>-0.84733722073537177</v>
      </c>
      <c r="U3663" s="6">
        <f t="shared" si="1087"/>
        <v>0.28244571200054991</v>
      </c>
      <c r="V3663" s="4">
        <f t="shared" si="1088"/>
        <v>5.9615100204687197</v>
      </c>
      <c r="W3663" s="4">
        <f t="shared" si="1089"/>
        <v>315.42920105210487</v>
      </c>
      <c r="X3663" s="4">
        <f t="shared" si="1090"/>
        <v>976973186.69306552</v>
      </c>
      <c r="Y3663" s="6">
        <f t="shared" si="1091"/>
        <v>8.1526627792646273</v>
      </c>
      <c r="Z3663" s="6">
        <f t="shared" si="1092"/>
        <v>1354.0202019397464</v>
      </c>
      <c r="AA3663" s="6">
        <f t="shared" si="1093"/>
        <v>4193782399.1043415</v>
      </c>
      <c r="AB3663" s="26">
        <v>-13.586906357416865</v>
      </c>
      <c r="AC3663" s="4">
        <f t="shared" si="1094"/>
        <v>3529.9853423863483</v>
      </c>
      <c r="AD3663" s="4">
        <f t="shared" si="1095"/>
        <v>418132360841.13348</v>
      </c>
      <c r="AE3663" s="4">
        <f t="shared" si="1096"/>
        <v>134999.77103832763</v>
      </c>
      <c r="AF3663" s="27">
        <v>-10.156431443339946</v>
      </c>
      <c r="AG3663" s="6">
        <f t="shared" si="1097"/>
        <v>119.86292109917662</v>
      </c>
      <c r="AH3663" s="6">
        <f t="shared" si="1098"/>
        <v>1203045408.1868701</v>
      </c>
      <c r="AI3663" s="6">
        <f t="shared" si="1099"/>
        <v>4584.0039928990027</v>
      </c>
      <c r="AK3663" s="1">
        <f t="shared" si="1100"/>
        <v>8.4422677433654605E-8</v>
      </c>
      <c r="AL3663" s="1">
        <f t="shared" si="1101"/>
        <v>0.26148083920706461</v>
      </c>
    </row>
    <row r="3664" spans="4:38" x14ac:dyDescent="0.25">
      <c r="D3664" s="1">
        <v>2011</v>
      </c>
      <c r="E3664" s="1" t="s">
        <v>107</v>
      </c>
      <c r="F3664" s="2" t="s">
        <v>293</v>
      </c>
      <c r="G3664">
        <v>4</v>
      </c>
      <c r="H3664">
        <v>3028115</v>
      </c>
      <c r="I3664" s="1">
        <v>3945.3270000000002</v>
      </c>
      <c r="J3664" s="1">
        <v>174</v>
      </c>
      <c r="K3664" s="1">
        <v>31636.36</v>
      </c>
      <c r="L3664" s="1">
        <v>27272.73</v>
      </c>
      <c r="M3664" s="3">
        <v>3</v>
      </c>
      <c r="N3664">
        <v>5.5</v>
      </c>
      <c r="O3664">
        <v>11</v>
      </c>
      <c r="P3664"/>
      <c r="Q3664" s="1">
        <f t="shared" si="1083"/>
        <v>10</v>
      </c>
      <c r="R3664" s="5">
        <f t="shared" si="1084"/>
        <v>-3.7309961886555915E-2</v>
      </c>
      <c r="S3664" s="4">
        <f t="shared" si="1085"/>
        <v>1.1803513858293619</v>
      </c>
      <c r="T3664" s="6">
        <f t="shared" si="1086"/>
        <v>-0.84097647173292611</v>
      </c>
      <c r="U3664" s="6">
        <f t="shared" si="1087"/>
        <v>0.22935724249924727</v>
      </c>
      <c r="V3664" s="4">
        <f t="shared" si="1088"/>
        <v>5.4626900381134442</v>
      </c>
      <c r="W3664" s="4">
        <f t="shared" si="1089"/>
        <v>334.25021119688495</v>
      </c>
      <c r="X3664" s="4">
        <f t="shared" si="1090"/>
        <v>1012148078.2784553</v>
      </c>
      <c r="Y3664" s="6">
        <f t="shared" si="1091"/>
        <v>10.159023528267074</v>
      </c>
      <c r="Z3664" s="6">
        <f t="shared" si="1092"/>
        <v>1720.1667394536053</v>
      </c>
      <c r="AA3664" s="6">
        <f t="shared" si="1093"/>
        <v>5208862706.2405539</v>
      </c>
      <c r="AB3664" s="26">
        <v>-13.586906357416865</v>
      </c>
      <c r="AC3664" s="4">
        <f t="shared" si="1094"/>
        <v>3641.6296534231255</v>
      </c>
      <c r="AD3664" s="4">
        <f t="shared" si="1095"/>
        <v>435061993945.07428</v>
      </c>
      <c r="AE3664" s="4">
        <f t="shared" si="1096"/>
        <v>143674.19795650902</v>
      </c>
      <c r="AF3664" s="27">
        <v>-10.156431443339946</v>
      </c>
      <c r="AG3664" s="6">
        <f t="shared" si="1097"/>
        <v>120.76950764640873</v>
      </c>
      <c r="AH3664" s="6">
        <f t="shared" si="1098"/>
        <v>1213379101.0165946</v>
      </c>
      <c r="AI3664" s="6">
        <f t="shared" si="1099"/>
        <v>4764.7519929408281</v>
      </c>
      <c r="AK3664" s="1">
        <f t="shared" si="1100"/>
        <v>8.3703695199881655E-8</v>
      </c>
      <c r="AL3664" s="1">
        <f t="shared" si="1101"/>
        <v>0.25346441499018962</v>
      </c>
    </row>
    <row r="3665" spans="4:38" x14ac:dyDescent="0.25">
      <c r="D3665" s="1">
        <v>2012</v>
      </c>
      <c r="E3665" s="1" t="s">
        <v>107</v>
      </c>
      <c r="F3665" s="2" t="s">
        <v>293</v>
      </c>
      <c r="G3665">
        <v>4</v>
      </c>
      <c r="H3665">
        <v>2987773</v>
      </c>
      <c r="I3665" s="1">
        <v>4132.4709999999995</v>
      </c>
      <c r="J3665" s="1">
        <v>163</v>
      </c>
      <c r="K3665" s="1">
        <v>31346.15</v>
      </c>
      <c r="L3665" s="1">
        <v>30000</v>
      </c>
      <c r="M3665" s="3">
        <v>3</v>
      </c>
      <c r="N3665">
        <v>5.2</v>
      </c>
      <c r="O3665">
        <v>10</v>
      </c>
      <c r="P3665"/>
      <c r="Q3665" s="1">
        <f t="shared" si="1083"/>
        <v>10</v>
      </c>
      <c r="R3665" s="5">
        <f t="shared" si="1084"/>
        <v>-3.5620334661755647E-2</v>
      </c>
      <c r="S3665" s="4">
        <f t="shared" si="1085"/>
        <v>1.1165603533575919</v>
      </c>
      <c r="T3665" s="6">
        <f t="shared" si="1086"/>
        <v>-0.83164124434750319</v>
      </c>
      <c r="U3665" s="6">
        <f t="shared" si="1087"/>
        <v>0.24949237330425095</v>
      </c>
      <c r="V3665" s="4">
        <f t="shared" si="1088"/>
        <v>5.1643796653382443</v>
      </c>
      <c r="W3665" s="4">
        <f t="shared" si="1089"/>
        <v>370.10726626404994</v>
      </c>
      <c r="X3665" s="4">
        <f t="shared" si="1090"/>
        <v>1105796497.2475393</v>
      </c>
      <c r="Y3665" s="6">
        <f t="shared" si="1091"/>
        <v>9.1683587556524966</v>
      </c>
      <c r="Z3665" s="6">
        <f t="shared" si="1092"/>
        <v>1656.3516332262925</v>
      </c>
      <c r="AA3665" s="6">
        <f t="shared" si="1093"/>
        <v>4948802688.2594194</v>
      </c>
      <c r="AB3665" s="26">
        <v>-13.586906357416865</v>
      </c>
      <c r="AC3665" s="4">
        <f t="shared" si="1094"/>
        <v>3814.3679688682623</v>
      </c>
      <c r="AD3665" s="4">
        <f t="shared" si="1095"/>
        <v>470955637161.96527</v>
      </c>
      <c r="AE3665" s="4">
        <f t="shared" si="1096"/>
        <v>157627.65014676994</v>
      </c>
      <c r="AF3665" s="27">
        <v>-10.156431443339946</v>
      </c>
      <c r="AG3665" s="6">
        <f t="shared" si="1097"/>
        <v>122.12515327217295</v>
      </c>
      <c r="AH3665" s="6">
        <f t="shared" si="1098"/>
        <v>1254002938.5547681</v>
      </c>
      <c r="AI3665" s="6">
        <f t="shared" si="1099"/>
        <v>5046.7865426780972</v>
      </c>
      <c r="AK3665" s="1">
        <f t="shared" si="1100"/>
        <v>8.0992086470269207E-8</v>
      </c>
      <c r="AL3665" s="1">
        <f t="shared" si="1101"/>
        <v>0.24198596916953563</v>
      </c>
    </row>
    <row r="3666" spans="4:38" x14ac:dyDescent="0.25">
      <c r="D3666" s="1">
        <v>2013</v>
      </c>
      <c r="E3666" s="1" t="s">
        <v>107</v>
      </c>
      <c r="F3666" s="2" t="s">
        <v>293</v>
      </c>
      <c r="G3666">
        <v>4</v>
      </c>
      <c r="H3666">
        <v>2957689</v>
      </c>
      <c r="I3666" s="1">
        <v>4344.866</v>
      </c>
      <c r="J3666" s="1">
        <v>157</v>
      </c>
      <c r="K3666" s="1">
        <v>31400</v>
      </c>
      <c r="L3666" s="1">
        <v>30000</v>
      </c>
      <c r="M3666" s="3">
        <v>3</v>
      </c>
      <c r="N3666">
        <v>5</v>
      </c>
      <c r="O3666">
        <v>10</v>
      </c>
      <c r="P3666"/>
      <c r="Q3666" s="1">
        <f t="shared" si="1083"/>
        <v>10</v>
      </c>
      <c r="R3666" s="5">
        <f t="shared" si="1084"/>
        <v>-3.3879065545404624E-2</v>
      </c>
      <c r="S3666" s="4">
        <f t="shared" si="1085"/>
        <v>1.0638026581257052</v>
      </c>
      <c r="T3666" s="6">
        <f t="shared" si="1086"/>
        <v>-0.82171934055093687</v>
      </c>
      <c r="U3666" s="6">
        <f t="shared" si="1087"/>
        <v>0.24651580216528104</v>
      </c>
      <c r="V3666" s="4">
        <f t="shared" si="1088"/>
        <v>4.9661209344545956</v>
      </c>
      <c r="W3666" s="4">
        <f t="shared" si="1089"/>
        <v>408.42781946560854</v>
      </c>
      <c r="X3666" s="4">
        <f t="shared" si="1090"/>
        <v>1208002468.9274163</v>
      </c>
      <c r="Y3666" s="6">
        <f t="shared" si="1091"/>
        <v>9.1782806594490634</v>
      </c>
      <c r="Z3666" s="6">
        <f t="shared" si="1092"/>
        <v>1762.5101359980586</v>
      </c>
      <c r="AA3666" s="6">
        <f t="shared" si="1093"/>
        <v>5212956841.629962</v>
      </c>
      <c r="AB3666" s="26">
        <v>-13.586906357416865</v>
      </c>
      <c r="AC3666" s="4">
        <f t="shared" si="1094"/>
        <v>4010.4135514622544</v>
      </c>
      <c r="AD3666" s="4">
        <f t="shared" si="1095"/>
        <v>515368715740.13867</v>
      </c>
      <c r="AE3666" s="4">
        <f t="shared" si="1096"/>
        <v>174247.09485687598</v>
      </c>
      <c r="AF3666" s="27">
        <v>-10.156431443339946</v>
      </c>
      <c r="AG3666" s="6">
        <f t="shared" si="1097"/>
        <v>123.59976140430602</v>
      </c>
      <c r="AH3666" s="6">
        <f t="shared" si="1098"/>
        <v>1305178870.5302892</v>
      </c>
      <c r="AI3666" s="6">
        <f t="shared" si="1099"/>
        <v>5370.244009336815</v>
      </c>
      <c r="AK3666" s="1">
        <f t="shared" si="1100"/>
        <v>7.7816394922279318E-8</v>
      </c>
      <c r="AL3666" s="1">
        <f t="shared" si="1101"/>
        <v>0.23015669528128141</v>
      </c>
    </row>
    <row r="3667" spans="4:38" x14ac:dyDescent="0.25">
      <c r="D3667" s="1">
        <v>2014</v>
      </c>
      <c r="E3667" s="1" t="s">
        <v>107</v>
      </c>
      <c r="F3667" s="2" t="s">
        <v>293</v>
      </c>
      <c r="G3667">
        <v>4</v>
      </c>
      <c r="H3667">
        <v>2932367</v>
      </c>
      <c r="I3667" s="1">
        <v>4758.4629999999997</v>
      </c>
      <c r="J3667" s="1">
        <v>156</v>
      </c>
      <c r="K3667" s="1">
        <v>31200</v>
      </c>
      <c r="L3667" s="1">
        <v>30000</v>
      </c>
      <c r="M3667" s="3">
        <v>3</v>
      </c>
      <c r="N3667">
        <v>5</v>
      </c>
      <c r="O3667">
        <v>10</v>
      </c>
      <c r="P3667"/>
      <c r="Q3667" s="1">
        <f t="shared" si="1083"/>
        <v>10</v>
      </c>
      <c r="R3667" s="5">
        <f t="shared" si="1084"/>
        <v>-3.0934358426239733E-2</v>
      </c>
      <c r="S3667" s="4">
        <f t="shared" si="1085"/>
        <v>0.96515198289867965</v>
      </c>
      <c r="T3667" s="6">
        <f t="shared" si="1086"/>
        <v>-0.80416610466876792</v>
      </c>
      <c r="U3667" s="6">
        <f t="shared" si="1087"/>
        <v>0.24124983140063039</v>
      </c>
      <c r="V3667" s="4">
        <f t="shared" si="1088"/>
        <v>4.96906564157376</v>
      </c>
      <c r="W3667" s="4">
        <f t="shared" si="1089"/>
        <v>493.02732464049001</v>
      </c>
      <c r="X3667" s="4">
        <f t="shared" si="1090"/>
        <v>1445737056.8740597</v>
      </c>
      <c r="Y3667" s="6">
        <f t="shared" si="1091"/>
        <v>9.1958338953312317</v>
      </c>
      <c r="Z3667" s="6">
        <f t="shared" si="1092"/>
        <v>1972.4212748144396</v>
      </c>
      <c r="AA3667" s="6">
        <f t="shared" si="1093"/>
        <v>5783863056.3637934</v>
      </c>
      <c r="AB3667" s="26">
        <v>-13.586906357416865</v>
      </c>
      <c r="AC3667" s="4">
        <f t="shared" si="1094"/>
        <v>4392.1733142821276</v>
      </c>
      <c r="AD3667" s="4">
        <f t="shared" si="1095"/>
        <v>612864533086.89355</v>
      </c>
      <c r="AE3667" s="4">
        <f t="shared" si="1096"/>
        <v>208999.94205598877</v>
      </c>
      <c r="AF3667" s="27">
        <v>-10.156431443339946</v>
      </c>
      <c r="AG3667" s="6">
        <f t="shared" si="1097"/>
        <v>126.29768134188311</v>
      </c>
      <c r="AH3667" s="6">
        <f t="shared" si="1098"/>
        <v>1417183742.2970495</v>
      </c>
      <c r="AI3667" s="6">
        <f t="shared" si="1099"/>
        <v>6009.8284365114105</v>
      </c>
      <c r="AK3667" s="1">
        <f t="shared" si="1100"/>
        <v>7.1666299437487489E-8</v>
      </c>
      <c r="AL3667" s="1">
        <f t="shared" si="1101"/>
        <v>0.21015189148260688</v>
      </c>
    </row>
    <row r="3668" spans="4:38" x14ac:dyDescent="0.25">
      <c r="D3668" s="1">
        <v>2015</v>
      </c>
      <c r="E3668" s="1" t="s">
        <v>107</v>
      </c>
      <c r="F3668" s="2" t="s">
        <v>293</v>
      </c>
      <c r="G3668">
        <v>4</v>
      </c>
      <c r="H3668">
        <v>2904910</v>
      </c>
      <c r="I3668" s="1">
        <v>5057.3879999999999</v>
      </c>
      <c r="J3668" s="1">
        <v>155</v>
      </c>
      <c r="K3668" s="1">
        <v>31000</v>
      </c>
      <c r="M3668" s="3">
        <v>3</v>
      </c>
      <c r="N3668">
        <v>5</v>
      </c>
      <c r="O3668">
        <v>10</v>
      </c>
      <c r="P3668"/>
      <c r="Q3668" s="1">
        <f t="shared" si="1083"/>
        <v>10</v>
      </c>
      <c r="R3668" s="5">
        <f t="shared" si="1084"/>
        <v>-2.9105933734963587E-2</v>
      </c>
      <c r="S3668" s="4">
        <f t="shared" si="1085"/>
        <v>0.90228394578387117</v>
      </c>
      <c r="T3668" s="6">
        <f t="shared" si="1086"/>
        <v>-0.79271776989835141</v>
      </c>
      <c r="U3668" s="6">
        <f t="shared" si="1087"/>
        <v>0</v>
      </c>
      <c r="V3668" s="4">
        <f t="shared" si="1088"/>
        <v>4.9708940662650365</v>
      </c>
      <c r="W3668" s="4">
        <f t="shared" si="1089"/>
        <v>560.50958499614296</v>
      </c>
      <c r="X3668" s="4">
        <f t="shared" si="1090"/>
        <v>1628229898.5511456</v>
      </c>
      <c r="Y3668" s="6">
        <f t="shared" si="1091"/>
        <v>9.207282230101649</v>
      </c>
      <c r="Z3668" s="6" t="e">
        <f t="shared" si="1092"/>
        <v>#DIV/0!</v>
      </c>
      <c r="AA3668" s="6" t="e">
        <f t="shared" si="1093"/>
        <v>#DIV/0!</v>
      </c>
      <c r="AB3668" s="26">
        <v>-13.586906357416865</v>
      </c>
      <c r="AC3668" s="4">
        <f t="shared" si="1094"/>
        <v>4668.0881229024299</v>
      </c>
      <c r="AD3668" s="4">
        <f t="shared" si="1095"/>
        <v>685800821958.7843</v>
      </c>
      <c r="AE3668" s="4">
        <f t="shared" si="1096"/>
        <v>236083.32855709273</v>
      </c>
      <c r="AF3668" s="27">
        <v>-10.156431443339946</v>
      </c>
      <c r="AG3668" s="6">
        <f t="shared" si="1097"/>
        <v>128.12165727838149</v>
      </c>
      <c r="AH3668" s="6">
        <f t="shared" si="1098"/>
        <v>1492107442.8388979</v>
      </c>
      <c r="AI3668" s="6">
        <f t="shared" si="1099"/>
        <v>6479.6093205979923</v>
      </c>
      <c r="AK3668" s="1">
        <f t="shared" si="1100"/>
        <v>6.8067695071718296E-8</v>
      </c>
      <c r="AL3668" s="1">
        <f t="shared" si="1101"/>
        <v>0.1977305280907852</v>
      </c>
    </row>
    <row r="3669" spans="4:38" x14ac:dyDescent="0.25">
      <c r="D3669" s="1">
        <v>2016</v>
      </c>
      <c r="E3669" s="1" t="s">
        <v>107</v>
      </c>
      <c r="F3669" s="2" t="s">
        <v>293</v>
      </c>
      <c r="G3669">
        <v>4</v>
      </c>
      <c r="H3669">
        <v>2868231</v>
      </c>
      <c r="I3669" s="1">
        <v>5268.1059999999998</v>
      </c>
      <c r="J3669" s="1">
        <v>148</v>
      </c>
      <c r="K3669" s="1">
        <v>31489.360000000001</v>
      </c>
      <c r="M3669" s="3"/>
      <c r="N3669">
        <v>4.7</v>
      </c>
      <c r="O3669"/>
      <c r="P3669"/>
      <c r="Q3669" s="1">
        <f t="shared" si="1083"/>
        <v>10</v>
      </c>
      <c r="R3669" s="5">
        <f t="shared" si="1084"/>
        <v>-2.7941730861148199E-2</v>
      </c>
      <c r="S3669" s="4">
        <f t="shared" si="1085"/>
        <v>0.87986722210980561</v>
      </c>
      <c r="T3669" s="6">
        <f t="shared" si="1086"/>
        <v>-0.78518348014532657</v>
      </c>
      <c r="U3669" s="6">
        <f t="shared" si="1087"/>
        <v>0</v>
      </c>
      <c r="V3669" s="4">
        <f t="shared" si="1088"/>
        <v>4.6720582691388524</v>
      </c>
      <c r="W3669" s="4">
        <f t="shared" si="1089"/>
        <v>598.73874916805926</v>
      </c>
      <c r="X3669" s="4">
        <f t="shared" si="1090"/>
        <v>1717321041.2650518</v>
      </c>
      <c r="Y3669" s="6">
        <f t="shared" si="1091"/>
        <v>-0.78518348014532657</v>
      </c>
      <c r="Z3669" s="6" t="e">
        <f t="shared" si="1092"/>
        <v>#DIV/0!</v>
      </c>
      <c r="AA3669" s="6" t="e">
        <f t="shared" si="1093"/>
        <v>#DIV/0!</v>
      </c>
      <c r="AB3669" s="26">
        <v>-13.586906357416865</v>
      </c>
      <c r="AC3669" s="4">
        <f t="shared" si="1094"/>
        <v>4862.5857950370873</v>
      </c>
      <c r="AD3669" s="4">
        <f t="shared" si="1095"/>
        <v>734743761485.58728</v>
      </c>
      <c r="AE3669" s="4">
        <f t="shared" si="1096"/>
        <v>256166.17402349648</v>
      </c>
      <c r="AF3669" s="27">
        <v>-10.156431443339946</v>
      </c>
      <c r="AG3669" s="6">
        <f t="shared" si="1097"/>
        <v>129.35105870363103</v>
      </c>
      <c r="AH3669" s="6">
        <f t="shared" si="1098"/>
        <v>1534651511.86976</v>
      </c>
      <c r="AI3669" s="6">
        <f t="shared" si="1099"/>
        <v>6814.3508846295072</v>
      </c>
      <c r="AK3669" s="1">
        <f t="shared" si="1100"/>
        <v>6.6180702034208028E-8</v>
      </c>
      <c r="AL3669" s="1">
        <f t="shared" si="1101"/>
        <v>0.18982154117627856</v>
      </c>
    </row>
    <row r="3670" spans="4:38" x14ac:dyDescent="0.25">
      <c r="D3670" s="1">
        <v>1980</v>
      </c>
      <c r="E3670" s="1" t="s">
        <v>108</v>
      </c>
      <c r="F3670" s="2" t="s">
        <v>294</v>
      </c>
      <c r="G3670">
        <v>4</v>
      </c>
      <c r="H3670">
        <v>364150</v>
      </c>
      <c r="I3670" s="1">
        <v>0</v>
      </c>
      <c r="J3670" s="1">
        <v>54</v>
      </c>
      <c r="K3670" s="1">
        <v>4000</v>
      </c>
      <c r="M3670" s="3"/>
      <c r="N3670">
        <v>13.5</v>
      </c>
      <c r="O3670"/>
      <c r="P3670"/>
      <c r="Q3670" s="1">
        <f t="shared" si="1083"/>
        <v>10</v>
      </c>
      <c r="R3670" s="5" t="e">
        <f t="shared" si="1084"/>
        <v>#DIV/0!</v>
      </c>
      <c r="S3670" s="4" t="e">
        <f t="shared" si="1085"/>
        <v>#DIV/0!</v>
      </c>
      <c r="T3670" s="6" t="e">
        <f t="shared" si="1086"/>
        <v>#NUM!</v>
      </c>
      <c r="U3670" s="6" t="e">
        <f t="shared" si="1087"/>
        <v>#NUM!</v>
      </c>
      <c r="V3670" s="4" t="e">
        <f t="shared" si="1088"/>
        <v>#DIV/0!</v>
      </c>
      <c r="W3670" s="4" t="e">
        <f t="shared" si="1089"/>
        <v>#DIV/0!</v>
      </c>
      <c r="X3670" s="4" t="e">
        <f t="shared" si="1090"/>
        <v>#DIV/0!</v>
      </c>
      <c r="Y3670" s="6" t="e">
        <f t="shared" si="1091"/>
        <v>#NUM!</v>
      </c>
      <c r="Z3670" s="6" t="e">
        <f t="shared" si="1092"/>
        <v>#NUM!</v>
      </c>
      <c r="AA3670" s="6" t="e">
        <f t="shared" si="1093"/>
        <v>#NUM!</v>
      </c>
      <c r="AB3670" s="26">
        <v>-13.586906357416865</v>
      </c>
      <c r="AC3670" s="4">
        <f t="shared" si="1094"/>
        <v>0</v>
      </c>
      <c r="AD3670" s="4">
        <f t="shared" si="1095"/>
        <v>0</v>
      </c>
      <c r="AE3670" s="4">
        <f t="shared" si="1096"/>
        <v>0</v>
      </c>
      <c r="AF3670" s="27">
        <v>-10.156431443339946</v>
      </c>
      <c r="AG3670" s="6" t="e">
        <f t="shared" si="1097"/>
        <v>#NUM!</v>
      </c>
      <c r="AH3670" s="6">
        <f t="shared" si="1098"/>
        <v>0</v>
      </c>
      <c r="AI3670" s="6" t="e">
        <f t="shared" si="1099"/>
        <v>#NUM!</v>
      </c>
      <c r="AK3670" s="1" t="e">
        <f t="shared" si="1100"/>
        <v>#DIV/0!</v>
      </c>
      <c r="AL3670" s="1" t="e">
        <f t="shared" si="1101"/>
        <v>#DIV/0!</v>
      </c>
    </row>
    <row r="3671" spans="4:38" x14ac:dyDescent="0.25">
      <c r="D3671" s="1">
        <v>1981</v>
      </c>
      <c r="E3671" s="1" t="s">
        <v>108</v>
      </c>
      <c r="F3671" s="2" t="s">
        <v>294</v>
      </c>
      <c r="G3671">
        <v>4</v>
      </c>
      <c r="H3671">
        <v>365225</v>
      </c>
      <c r="I3671" s="1">
        <v>0</v>
      </c>
      <c r="J3671" s="1">
        <v>53</v>
      </c>
      <c r="K3671" s="1">
        <v>4076.9229999999998</v>
      </c>
      <c r="M3671" s="3"/>
      <c r="N3671">
        <v>13</v>
      </c>
      <c r="O3671"/>
      <c r="P3671"/>
      <c r="Q3671" s="1">
        <f t="shared" si="1083"/>
        <v>10</v>
      </c>
      <c r="R3671" s="5" t="e">
        <f t="shared" si="1084"/>
        <v>#DIV/0!</v>
      </c>
      <c r="S3671" s="4" t="e">
        <f t="shared" si="1085"/>
        <v>#DIV/0!</v>
      </c>
      <c r="T3671" s="6" t="e">
        <f t="shared" si="1086"/>
        <v>#NUM!</v>
      </c>
      <c r="U3671" s="6" t="e">
        <f t="shared" si="1087"/>
        <v>#NUM!</v>
      </c>
      <c r="V3671" s="4" t="e">
        <f t="shared" si="1088"/>
        <v>#DIV/0!</v>
      </c>
      <c r="W3671" s="4" t="e">
        <f t="shared" si="1089"/>
        <v>#DIV/0!</v>
      </c>
      <c r="X3671" s="4" t="e">
        <f t="shared" si="1090"/>
        <v>#DIV/0!</v>
      </c>
      <c r="Y3671" s="6" t="e">
        <f t="shared" si="1091"/>
        <v>#NUM!</v>
      </c>
      <c r="Z3671" s="6" t="e">
        <f t="shared" si="1092"/>
        <v>#NUM!</v>
      </c>
      <c r="AA3671" s="6" t="e">
        <f t="shared" si="1093"/>
        <v>#NUM!</v>
      </c>
      <c r="AB3671" s="26">
        <v>-13.586906357416865</v>
      </c>
      <c r="AC3671" s="4">
        <f t="shared" si="1094"/>
        <v>0</v>
      </c>
      <c r="AD3671" s="4">
        <f t="shared" si="1095"/>
        <v>0</v>
      </c>
      <c r="AE3671" s="4">
        <f t="shared" si="1096"/>
        <v>0</v>
      </c>
      <c r="AF3671" s="27">
        <v>-10.156431443339946</v>
      </c>
      <c r="AG3671" s="6" t="e">
        <f t="shared" si="1097"/>
        <v>#NUM!</v>
      </c>
      <c r="AH3671" s="6">
        <f t="shared" si="1098"/>
        <v>0</v>
      </c>
      <c r="AI3671" s="6" t="e">
        <f t="shared" si="1099"/>
        <v>#NUM!</v>
      </c>
      <c r="AK3671" s="1" t="e">
        <f t="shared" si="1100"/>
        <v>#DIV/0!</v>
      </c>
      <c r="AL3671" s="1" t="e">
        <f t="shared" si="1101"/>
        <v>#DIV/0!</v>
      </c>
    </row>
    <row r="3672" spans="4:38" x14ac:dyDescent="0.25">
      <c r="D3672" s="1">
        <v>1982</v>
      </c>
      <c r="E3672" s="1" t="s">
        <v>108</v>
      </c>
      <c r="F3672" s="2" t="s">
        <v>294</v>
      </c>
      <c r="G3672">
        <v>4</v>
      </c>
      <c r="H3672">
        <v>365525</v>
      </c>
      <c r="I3672" s="1">
        <v>0</v>
      </c>
      <c r="J3672" s="1">
        <v>52</v>
      </c>
      <c r="K3672" s="1">
        <v>4126.9840000000004</v>
      </c>
      <c r="M3672" s="3"/>
      <c r="N3672">
        <v>12.6</v>
      </c>
      <c r="O3672"/>
      <c r="P3672"/>
      <c r="Q3672" s="1">
        <f t="shared" si="1083"/>
        <v>10</v>
      </c>
      <c r="R3672" s="5" t="e">
        <f t="shared" si="1084"/>
        <v>#DIV/0!</v>
      </c>
      <c r="S3672" s="4" t="e">
        <f t="shared" si="1085"/>
        <v>#DIV/0!</v>
      </c>
      <c r="T3672" s="6" t="e">
        <f t="shared" si="1086"/>
        <v>#NUM!</v>
      </c>
      <c r="U3672" s="6" t="e">
        <f t="shared" si="1087"/>
        <v>#NUM!</v>
      </c>
      <c r="V3672" s="4" t="e">
        <f t="shared" si="1088"/>
        <v>#DIV/0!</v>
      </c>
      <c r="W3672" s="4" t="e">
        <f t="shared" si="1089"/>
        <v>#DIV/0!</v>
      </c>
      <c r="X3672" s="4" t="e">
        <f t="shared" si="1090"/>
        <v>#DIV/0!</v>
      </c>
      <c r="Y3672" s="6" t="e">
        <f t="shared" si="1091"/>
        <v>#NUM!</v>
      </c>
      <c r="Z3672" s="6" t="e">
        <f t="shared" si="1092"/>
        <v>#NUM!</v>
      </c>
      <c r="AA3672" s="6" t="e">
        <f t="shared" si="1093"/>
        <v>#NUM!</v>
      </c>
      <c r="AB3672" s="26">
        <v>-13.586906357416865</v>
      </c>
      <c r="AC3672" s="4">
        <f t="shared" si="1094"/>
        <v>0</v>
      </c>
      <c r="AD3672" s="4">
        <f t="shared" si="1095"/>
        <v>0</v>
      </c>
      <c r="AE3672" s="4">
        <f t="shared" si="1096"/>
        <v>0</v>
      </c>
      <c r="AF3672" s="27">
        <v>-10.156431443339946</v>
      </c>
      <c r="AG3672" s="6" t="e">
        <f t="shared" si="1097"/>
        <v>#NUM!</v>
      </c>
      <c r="AH3672" s="6">
        <f t="shared" si="1098"/>
        <v>0</v>
      </c>
      <c r="AI3672" s="6" t="e">
        <f t="shared" si="1099"/>
        <v>#NUM!</v>
      </c>
      <c r="AK3672" s="1" t="e">
        <f t="shared" si="1100"/>
        <v>#DIV/0!</v>
      </c>
      <c r="AL3672" s="1" t="e">
        <f t="shared" si="1101"/>
        <v>#DIV/0!</v>
      </c>
    </row>
    <row r="3673" spans="4:38" x14ac:dyDescent="0.25">
      <c r="D3673" s="1">
        <v>1983</v>
      </c>
      <c r="E3673" s="1" t="s">
        <v>108</v>
      </c>
      <c r="F3673" s="2" t="s">
        <v>294</v>
      </c>
      <c r="G3673">
        <v>4</v>
      </c>
      <c r="H3673">
        <v>365622</v>
      </c>
      <c r="I3673" s="1">
        <v>0</v>
      </c>
      <c r="J3673" s="1">
        <v>50</v>
      </c>
      <c r="K3673" s="1">
        <v>4098.3609999999999</v>
      </c>
      <c r="M3673" s="3"/>
      <c r="N3673">
        <v>12.2</v>
      </c>
      <c r="O3673"/>
      <c r="P3673"/>
      <c r="Q3673" s="1">
        <f t="shared" si="1083"/>
        <v>10</v>
      </c>
      <c r="R3673" s="5" t="e">
        <f t="shared" si="1084"/>
        <v>#DIV/0!</v>
      </c>
      <c r="S3673" s="4" t="e">
        <f t="shared" si="1085"/>
        <v>#DIV/0!</v>
      </c>
      <c r="T3673" s="6" t="e">
        <f t="shared" si="1086"/>
        <v>#NUM!</v>
      </c>
      <c r="U3673" s="6" t="e">
        <f t="shared" si="1087"/>
        <v>#NUM!</v>
      </c>
      <c r="V3673" s="4" t="e">
        <f t="shared" si="1088"/>
        <v>#DIV/0!</v>
      </c>
      <c r="W3673" s="4" t="e">
        <f t="shared" si="1089"/>
        <v>#DIV/0!</v>
      </c>
      <c r="X3673" s="4" t="e">
        <f t="shared" si="1090"/>
        <v>#DIV/0!</v>
      </c>
      <c r="Y3673" s="6" t="e">
        <f t="shared" si="1091"/>
        <v>#NUM!</v>
      </c>
      <c r="Z3673" s="6" t="e">
        <f t="shared" si="1092"/>
        <v>#NUM!</v>
      </c>
      <c r="AA3673" s="6" t="e">
        <f t="shared" si="1093"/>
        <v>#NUM!</v>
      </c>
      <c r="AB3673" s="26">
        <v>-13.586906357416865</v>
      </c>
      <c r="AC3673" s="4">
        <f t="shared" si="1094"/>
        <v>0</v>
      </c>
      <c r="AD3673" s="4">
        <f t="shared" si="1095"/>
        <v>0</v>
      </c>
      <c r="AE3673" s="4">
        <f t="shared" si="1096"/>
        <v>0</v>
      </c>
      <c r="AF3673" s="27">
        <v>-10.156431443339946</v>
      </c>
      <c r="AG3673" s="6" t="e">
        <f t="shared" si="1097"/>
        <v>#NUM!</v>
      </c>
      <c r="AH3673" s="6">
        <f t="shared" si="1098"/>
        <v>0</v>
      </c>
      <c r="AI3673" s="6" t="e">
        <f t="shared" si="1099"/>
        <v>#NUM!</v>
      </c>
      <c r="AK3673" s="1" t="e">
        <f t="shared" si="1100"/>
        <v>#DIV/0!</v>
      </c>
      <c r="AL3673" s="1" t="e">
        <f t="shared" si="1101"/>
        <v>#DIV/0!</v>
      </c>
    </row>
    <row r="3674" spans="4:38" x14ac:dyDescent="0.25">
      <c r="D3674" s="1">
        <v>1984</v>
      </c>
      <c r="E3674" s="1" t="s">
        <v>108</v>
      </c>
      <c r="F3674" s="2" t="s">
        <v>294</v>
      </c>
      <c r="G3674">
        <v>4</v>
      </c>
      <c r="H3674">
        <v>365998</v>
      </c>
      <c r="I3674" s="1">
        <v>0</v>
      </c>
      <c r="J3674" s="1">
        <v>49</v>
      </c>
      <c r="K3674" s="1">
        <v>4188.0339999999997</v>
      </c>
      <c r="M3674" s="3"/>
      <c r="N3674">
        <v>11.7</v>
      </c>
      <c r="O3674"/>
      <c r="P3674"/>
      <c r="Q3674" s="1">
        <f t="shared" si="1083"/>
        <v>10</v>
      </c>
      <c r="R3674" s="5" t="e">
        <f t="shared" si="1084"/>
        <v>#DIV/0!</v>
      </c>
      <c r="S3674" s="4" t="e">
        <f t="shared" si="1085"/>
        <v>#DIV/0!</v>
      </c>
      <c r="T3674" s="6" t="e">
        <f t="shared" si="1086"/>
        <v>#NUM!</v>
      </c>
      <c r="U3674" s="6" t="e">
        <f t="shared" si="1087"/>
        <v>#NUM!</v>
      </c>
      <c r="V3674" s="4" t="e">
        <f t="shared" si="1088"/>
        <v>#DIV/0!</v>
      </c>
      <c r="W3674" s="4" t="e">
        <f t="shared" si="1089"/>
        <v>#DIV/0!</v>
      </c>
      <c r="X3674" s="4" t="e">
        <f t="shared" si="1090"/>
        <v>#DIV/0!</v>
      </c>
      <c r="Y3674" s="6" t="e">
        <f t="shared" si="1091"/>
        <v>#NUM!</v>
      </c>
      <c r="Z3674" s="6" t="e">
        <f t="shared" si="1092"/>
        <v>#NUM!</v>
      </c>
      <c r="AA3674" s="6" t="e">
        <f t="shared" si="1093"/>
        <v>#NUM!</v>
      </c>
      <c r="AB3674" s="26">
        <v>-13.586906357416865</v>
      </c>
      <c r="AC3674" s="4">
        <f t="shared" si="1094"/>
        <v>0</v>
      </c>
      <c r="AD3674" s="4">
        <f t="shared" si="1095"/>
        <v>0</v>
      </c>
      <c r="AE3674" s="4">
        <f t="shared" si="1096"/>
        <v>0</v>
      </c>
      <c r="AF3674" s="27">
        <v>-10.156431443339946</v>
      </c>
      <c r="AG3674" s="6" t="e">
        <f t="shared" si="1097"/>
        <v>#NUM!</v>
      </c>
      <c r="AH3674" s="6">
        <f t="shared" si="1098"/>
        <v>0</v>
      </c>
      <c r="AI3674" s="6" t="e">
        <f t="shared" si="1099"/>
        <v>#NUM!</v>
      </c>
      <c r="AK3674" s="1" t="e">
        <f t="shared" si="1100"/>
        <v>#DIV/0!</v>
      </c>
      <c r="AL3674" s="1" t="e">
        <f t="shared" si="1101"/>
        <v>#DIV/0!</v>
      </c>
    </row>
    <row r="3675" spans="4:38" x14ac:dyDescent="0.25">
      <c r="D3675" s="1">
        <v>1985</v>
      </c>
      <c r="E3675" s="1" t="s">
        <v>108</v>
      </c>
      <c r="F3675" s="2" t="s">
        <v>294</v>
      </c>
      <c r="G3675">
        <v>4</v>
      </c>
      <c r="H3675">
        <v>366706</v>
      </c>
      <c r="I3675" s="1">
        <v>0</v>
      </c>
      <c r="J3675" s="1">
        <v>47</v>
      </c>
      <c r="K3675" s="1">
        <v>4196.4290000000001</v>
      </c>
      <c r="M3675" s="3"/>
      <c r="N3675">
        <v>11.2</v>
      </c>
      <c r="O3675"/>
      <c r="P3675"/>
      <c r="Q3675" s="1">
        <f t="shared" si="1083"/>
        <v>10</v>
      </c>
      <c r="R3675" s="5" t="e">
        <f t="shared" si="1084"/>
        <v>#DIV/0!</v>
      </c>
      <c r="S3675" s="4" t="e">
        <f t="shared" si="1085"/>
        <v>#DIV/0!</v>
      </c>
      <c r="T3675" s="6" t="e">
        <f t="shared" si="1086"/>
        <v>#NUM!</v>
      </c>
      <c r="U3675" s="6" t="e">
        <f t="shared" si="1087"/>
        <v>#NUM!</v>
      </c>
      <c r="V3675" s="4" t="e">
        <f t="shared" si="1088"/>
        <v>#DIV/0!</v>
      </c>
      <c r="W3675" s="4" t="e">
        <f t="shared" si="1089"/>
        <v>#DIV/0!</v>
      </c>
      <c r="X3675" s="4" t="e">
        <f t="shared" si="1090"/>
        <v>#DIV/0!</v>
      </c>
      <c r="Y3675" s="6" t="e">
        <f t="shared" si="1091"/>
        <v>#NUM!</v>
      </c>
      <c r="Z3675" s="6" t="e">
        <f t="shared" si="1092"/>
        <v>#NUM!</v>
      </c>
      <c r="AA3675" s="6" t="e">
        <f t="shared" si="1093"/>
        <v>#NUM!</v>
      </c>
      <c r="AB3675" s="26">
        <v>-13.586906357416865</v>
      </c>
      <c r="AC3675" s="4">
        <f t="shared" si="1094"/>
        <v>0</v>
      </c>
      <c r="AD3675" s="4">
        <f t="shared" si="1095"/>
        <v>0</v>
      </c>
      <c r="AE3675" s="4">
        <f t="shared" si="1096"/>
        <v>0</v>
      </c>
      <c r="AF3675" s="27">
        <v>-10.156431443339946</v>
      </c>
      <c r="AG3675" s="6" t="e">
        <f t="shared" si="1097"/>
        <v>#NUM!</v>
      </c>
      <c r="AH3675" s="6">
        <f t="shared" si="1098"/>
        <v>0</v>
      </c>
      <c r="AI3675" s="6" t="e">
        <f t="shared" si="1099"/>
        <v>#NUM!</v>
      </c>
      <c r="AK3675" s="1" t="e">
        <f t="shared" si="1100"/>
        <v>#DIV/0!</v>
      </c>
      <c r="AL3675" s="1" t="e">
        <f t="shared" si="1101"/>
        <v>#DIV/0!</v>
      </c>
    </row>
    <row r="3676" spans="4:38" x14ac:dyDescent="0.25">
      <c r="D3676" s="1">
        <v>1986</v>
      </c>
      <c r="E3676" s="1" t="s">
        <v>108</v>
      </c>
      <c r="F3676" s="2" t="s">
        <v>294</v>
      </c>
      <c r="G3676">
        <v>4</v>
      </c>
      <c r="H3676">
        <v>368355</v>
      </c>
      <c r="I3676" s="1">
        <v>0</v>
      </c>
      <c r="J3676" s="1">
        <v>46</v>
      </c>
      <c r="K3676" s="1">
        <v>4299.0649999999996</v>
      </c>
      <c r="M3676" s="3"/>
      <c r="N3676">
        <v>10.7</v>
      </c>
      <c r="O3676"/>
      <c r="P3676"/>
      <c r="Q3676" s="1">
        <f t="shared" si="1083"/>
        <v>10</v>
      </c>
      <c r="R3676" s="5" t="e">
        <f t="shared" si="1084"/>
        <v>#DIV/0!</v>
      </c>
      <c r="S3676" s="4" t="e">
        <f t="shared" si="1085"/>
        <v>#DIV/0!</v>
      </c>
      <c r="T3676" s="6" t="e">
        <f t="shared" si="1086"/>
        <v>#NUM!</v>
      </c>
      <c r="U3676" s="6" t="e">
        <f t="shared" si="1087"/>
        <v>#NUM!</v>
      </c>
      <c r="V3676" s="4" t="e">
        <f t="shared" si="1088"/>
        <v>#DIV/0!</v>
      </c>
      <c r="W3676" s="4" t="e">
        <f t="shared" si="1089"/>
        <v>#DIV/0!</v>
      </c>
      <c r="X3676" s="4" t="e">
        <f t="shared" si="1090"/>
        <v>#DIV/0!</v>
      </c>
      <c r="Y3676" s="6" t="e">
        <f t="shared" si="1091"/>
        <v>#NUM!</v>
      </c>
      <c r="Z3676" s="6" t="e">
        <f t="shared" si="1092"/>
        <v>#NUM!</v>
      </c>
      <c r="AA3676" s="6" t="e">
        <f t="shared" si="1093"/>
        <v>#NUM!</v>
      </c>
      <c r="AB3676" s="26">
        <v>-13.586906357416865</v>
      </c>
      <c r="AC3676" s="4">
        <f t="shared" si="1094"/>
        <v>0</v>
      </c>
      <c r="AD3676" s="4">
        <f t="shared" si="1095"/>
        <v>0</v>
      </c>
      <c r="AE3676" s="4">
        <f t="shared" si="1096"/>
        <v>0</v>
      </c>
      <c r="AF3676" s="27">
        <v>-10.156431443339946</v>
      </c>
      <c r="AG3676" s="6" t="e">
        <f t="shared" si="1097"/>
        <v>#NUM!</v>
      </c>
      <c r="AH3676" s="6">
        <f t="shared" si="1098"/>
        <v>0</v>
      </c>
      <c r="AI3676" s="6" t="e">
        <f t="shared" si="1099"/>
        <v>#NUM!</v>
      </c>
      <c r="AK3676" s="1" t="e">
        <f t="shared" si="1100"/>
        <v>#DIV/0!</v>
      </c>
      <c r="AL3676" s="1" t="e">
        <f t="shared" si="1101"/>
        <v>#DIV/0!</v>
      </c>
    </row>
    <row r="3677" spans="4:38" x14ac:dyDescent="0.25">
      <c r="D3677" s="1">
        <v>1987</v>
      </c>
      <c r="E3677" s="1" t="s">
        <v>108</v>
      </c>
      <c r="F3677" s="2" t="s">
        <v>294</v>
      </c>
      <c r="G3677">
        <v>4</v>
      </c>
      <c r="H3677">
        <v>370750</v>
      </c>
      <c r="I3677" s="1">
        <v>0</v>
      </c>
      <c r="J3677" s="1">
        <v>44</v>
      </c>
      <c r="K3677" s="1">
        <v>4313.7250000000004</v>
      </c>
      <c r="M3677" s="3"/>
      <c r="N3677">
        <v>10.199999999999999</v>
      </c>
      <c r="O3677"/>
      <c r="P3677"/>
      <c r="Q3677" s="1">
        <f t="shared" si="1083"/>
        <v>10</v>
      </c>
      <c r="R3677" s="5" t="e">
        <f t="shared" si="1084"/>
        <v>#DIV/0!</v>
      </c>
      <c r="S3677" s="4" t="e">
        <f t="shared" si="1085"/>
        <v>#DIV/0!</v>
      </c>
      <c r="T3677" s="6" t="e">
        <f t="shared" si="1086"/>
        <v>#NUM!</v>
      </c>
      <c r="U3677" s="6" t="e">
        <f t="shared" si="1087"/>
        <v>#NUM!</v>
      </c>
      <c r="V3677" s="4" t="e">
        <f t="shared" si="1088"/>
        <v>#DIV/0!</v>
      </c>
      <c r="W3677" s="4" t="e">
        <f t="shared" si="1089"/>
        <v>#DIV/0!</v>
      </c>
      <c r="X3677" s="4" t="e">
        <f t="shared" si="1090"/>
        <v>#DIV/0!</v>
      </c>
      <c r="Y3677" s="6" t="e">
        <f t="shared" si="1091"/>
        <v>#NUM!</v>
      </c>
      <c r="Z3677" s="6" t="e">
        <f t="shared" si="1092"/>
        <v>#NUM!</v>
      </c>
      <c r="AA3677" s="6" t="e">
        <f t="shared" si="1093"/>
        <v>#NUM!</v>
      </c>
      <c r="AB3677" s="26">
        <v>-13.586906357416865</v>
      </c>
      <c r="AC3677" s="4">
        <f t="shared" si="1094"/>
        <v>0</v>
      </c>
      <c r="AD3677" s="4">
        <f t="shared" si="1095"/>
        <v>0</v>
      </c>
      <c r="AE3677" s="4">
        <f t="shared" si="1096"/>
        <v>0</v>
      </c>
      <c r="AF3677" s="27">
        <v>-10.156431443339946</v>
      </c>
      <c r="AG3677" s="6" t="e">
        <f t="shared" si="1097"/>
        <v>#NUM!</v>
      </c>
      <c r="AH3677" s="6">
        <f t="shared" si="1098"/>
        <v>0</v>
      </c>
      <c r="AI3677" s="6" t="e">
        <f t="shared" si="1099"/>
        <v>#NUM!</v>
      </c>
      <c r="AK3677" s="1" t="e">
        <f t="shared" si="1100"/>
        <v>#DIV/0!</v>
      </c>
      <c r="AL3677" s="1" t="e">
        <f t="shared" si="1101"/>
        <v>#DIV/0!</v>
      </c>
    </row>
    <row r="3678" spans="4:38" x14ac:dyDescent="0.25">
      <c r="D3678" s="1">
        <v>1988</v>
      </c>
      <c r="E3678" s="1" t="s">
        <v>108</v>
      </c>
      <c r="F3678" s="2" t="s">
        <v>294</v>
      </c>
      <c r="G3678">
        <v>4</v>
      </c>
      <c r="H3678">
        <v>373450</v>
      </c>
      <c r="I3678" s="1">
        <v>0</v>
      </c>
      <c r="J3678" s="1">
        <v>43</v>
      </c>
      <c r="K3678" s="1">
        <v>4432.99</v>
      </c>
      <c r="M3678" s="3"/>
      <c r="N3678">
        <v>9.6999999999999993</v>
      </c>
      <c r="O3678"/>
      <c r="P3678"/>
      <c r="Q3678" s="1">
        <f t="shared" si="1083"/>
        <v>10</v>
      </c>
      <c r="R3678" s="5" t="e">
        <f t="shared" si="1084"/>
        <v>#DIV/0!</v>
      </c>
      <c r="S3678" s="4" t="e">
        <f t="shared" si="1085"/>
        <v>#DIV/0!</v>
      </c>
      <c r="T3678" s="6" t="e">
        <f t="shared" si="1086"/>
        <v>#NUM!</v>
      </c>
      <c r="U3678" s="6" t="e">
        <f t="shared" si="1087"/>
        <v>#NUM!</v>
      </c>
      <c r="V3678" s="4" t="e">
        <f t="shared" si="1088"/>
        <v>#DIV/0!</v>
      </c>
      <c r="W3678" s="4" t="e">
        <f t="shared" si="1089"/>
        <v>#DIV/0!</v>
      </c>
      <c r="X3678" s="4" t="e">
        <f t="shared" si="1090"/>
        <v>#DIV/0!</v>
      </c>
      <c r="Y3678" s="6" t="e">
        <f t="shared" si="1091"/>
        <v>#NUM!</v>
      </c>
      <c r="Z3678" s="6" t="e">
        <f t="shared" si="1092"/>
        <v>#NUM!</v>
      </c>
      <c r="AA3678" s="6" t="e">
        <f t="shared" si="1093"/>
        <v>#NUM!</v>
      </c>
      <c r="AB3678" s="26">
        <v>-13.586906357416865</v>
      </c>
      <c r="AC3678" s="4">
        <f t="shared" si="1094"/>
        <v>0</v>
      </c>
      <c r="AD3678" s="4">
        <f t="shared" si="1095"/>
        <v>0</v>
      </c>
      <c r="AE3678" s="4">
        <f t="shared" si="1096"/>
        <v>0</v>
      </c>
      <c r="AF3678" s="27">
        <v>-10.156431443339946</v>
      </c>
      <c r="AG3678" s="6" t="e">
        <f t="shared" si="1097"/>
        <v>#NUM!</v>
      </c>
      <c r="AH3678" s="6">
        <f t="shared" si="1098"/>
        <v>0</v>
      </c>
      <c r="AI3678" s="6" t="e">
        <f t="shared" si="1099"/>
        <v>#NUM!</v>
      </c>
      <c r="AK3678" s="1" t="e">
        <f t="shared" si="1100"/>
        <v>#DIV/0!</v>
      </c>
      <c r="AL3678" s="1" t="e">
        <f t="shared" si="1101"/>
        <v>#DIV/0!</v>
      </c>
    </row>
    <row r="3679" spans="4:38" x14ac:dyDescent="0.25">
      <c r="D3679" s="1">
        <v>1989</v>
      </c>
      <c r="E3679" s="1" t="s">
        <v>108</v>
      </c>
      <c r="F3679" s="2" t="s">
        <v>294</v>
      </c>
      <c r="G3679">
        <v>4</v>
      </c>
      <c r="H3679">
        <v>377100</v>
      </c>
      <c r="I3679" s="1">
        <v>0</v>
      </c>
      <c r="J3679" s="1">
        <v>42</v>
      </c>
      <c r="K3679" s="1">
        <v>4565.2169999999996</v>
      </c>
      <c r="M3679" s="3"/>
      <c r="N3679">
        <v>9.1999999999999993</v>
      </c>
      <c r="O3679"/>
      <c r="P3679"/>
      <c r="Q3679" s="1">
        <f t="shared" si="1083"/>
        <v>10</v>
      </c>
      <c r="R3679" s="5" t="e">
        <f t="shared" si="1084"/>
        <v>#DIV/0!</v>
      </c>
      <c r="S3679" s="4" t="e">
        <f t="shared" si="1085"/>
        <v>#DIV/0!</v>
      </c>
      <c r="T3679" s="6" t="e">
        <f t="shared" si="1086"/>
        <v>#NUM!</v>
      </c>
      <c r="U3679" s="6" t="e">
        <f t="shared" si="1087"/>
        <v>#NUM!</v>
      </c>
      <c r="V3679" s="4" t="e">
        <f t="shared" si="1088"/>
        <v>#DIV/0!</v>
      </c>
      <c r="W3679" s="4" t="e">
        <f t="shared" si="1089"/>
        <v>#DIV/0!</v>
      </c>
      <c r="X3679" s="4" t="e">
        <f t="shared" si="1090"/>
        <v>#DIV/0!</v>
      </c>
      <c r="Y3679" s="6" t="e">
        <f t="shared" si="1091"/>
        <v>#NUM!</v>
      </c>
      <c r="Z3679" s="6" t="e">
        <f t="shared" si="1092"/>
        <v>#NUM!</v>
      </c>
      <c r="AA3679" s="6" t="e">
        <f t="shared" si="1093"/>
        <v>#NUM!</v>
      </c>
      <c r="AB3679" s="26">
        <v>-13.586906357416865</v>
      </c>
      <c r="AC3679" s="4">
        <f t="shared" si="1094"/>
        <v>0</v>
      </c>
      <c r="AD3679" s="4">
        <f t="shared" si="1095"/>
        <v>0</v>
      </c>
      <c r="AE3679" s="4">
        <f t="shared" si="1096"/>
        <v>0</v>
      </c>
      <c r="AF3679" s="27">
        <v>-10.156431443339946</v>
      </c>
      <c r="AG3679" s="6" t="e">
        <f t="shared" si="1097"/>
        <v>#NUM!</v>
      </c>
      <c r="AH3679" s="6">
        <f t="shared" si="1098"/>
        <v>0</v>
      </c>
      <c r="AI3679" s="6" t="e">
        <f t="shared" si="1099"/>
        <v>#NUM!</v>
      </c>
      <c r="AK3679" s="1" t="e">
        <f t="shared" si="1100"/>
        <v>#DIV/0!</v>
      </c>
      <c r="AL3679" s="1" t="e">
        <f t="shared" si="1101"/>
        <v>#DIV/0!</v>
      </c>
    </row>
    <row r="3680" spans="4:38" x14ac:dyDescent="0.25">
      <c r="D3680" s="1">
        <v>1990</v>
      </c>
      <c r="E3680" s="1" t="s">
        <v>108</v>
      </c>
      <c r="F3680" s="2" t="s">
        <v>294</v>
      </c>
      <c r="G3680">
        <v>4</v>
      </c>
      <c r="H3680">
        <v>381850</v>
      </c>
      <c r="I3680" s="1">
        <v>27766.31</v>
      </c>
      <c r="J3680" s="1">
        <v>41</v>
      </c>
      <c r="K3680" s="1">
        <v>4712.6440000000002</v>
      </c>
      <c r="L3680" s="1">
        <v>8333.3330000000005</v>
      </c>
      <c r="M3680" s="3">
        <v>1</v>
      </c>
      <c r="N3680">
        <v>8.6999999999999993</v>
      </c>
      <c r="O3680">
        <v>12</v>
      </c>
      <c r="P3680"/>
      <c r="Q3680" s="1">
        <f t="shared" si="1083"/>
        <v>10</v>
      </c>
      <c r="R3680" s="5">
        <f t="shared" si="1084"/>
        <v>-5.3013886252800601E-3</v>
      </c>
      <c r="S3680" s="4">
        <f t="shared" si="1085"/>
        <v>2.4983557296594322E-2</v>
      </c>
      <c r="T3680" s="6">
        <f t="shared" si="1086"/>
        <v>-0.55079417702429301</v>
      </c>
      <c r="U3680" s="6">
        <f t="shared" si="1087"/>
        <v>4.5899512916043834E-2</v>
      </c>
      <c r="V3680" s="4">
        <f t="shared" si="1088"/>
        <v>8.6946986113747187</v>
      </c>
      <c r="W3680" s="4">
        <f t="shared" si="1089"/>
        <v>111138.33658822083</v>
      </c>
      <c r="X3680" s="4">
        <f t="shared" si="1090"/>
        <v>42438173826.212128</v>
      </c>
      <c r="Y3680" s="6">
        <f t="shared" si="1091"/>
        <v>11.449205822975706</v>
      </c>
      <c r="Z3680" s="6">
        <f t="shared" si="1092"/>
        <v>60493.692058972796</v>
      </c>
      <c r="AA3680" s="6">
        <f t="shared" si="1093"/>
        <v>23099516312.718761</v>
      </c>
      <c r="AB3680" s="26">
        <v>-13.586906357416865</v>
      </c>
      <c r="AC3680" s="4">
        <f t="shared" si="1094"/>
        <v>25628.95746338366</v>
      </c>
      <c r="AD3680" s="4">
        <f t="shared" si="1095"/>
        <v>2717326995230.7173</v>
      </c>
      <c r="AE3680" s="4">
        <f t="shared" si="1096"/>
        <v>7116215.7790512443</v>
      </c>
      <c r="AF3680" s="27">
        <v>-10.156431443339946</v>
      </c>
      <c r="AG3680" s="6">
        <f t="shared" si="1097"/>
        <v>184.39612957077415</v>
      </c>
      <c r="AH3680" s="6">
        <f t="shared" si="1098"/>
        <v>1076842293.5512588</v>
      </c>
      <c r="AI3680" s="6">
        <f t="shared" si="1099"/>
        <v>51200.000964622828</v>
      </c>
      <c r="AK3680" s="1">
        <f t="shared" si="1100"/>
        <v>9.4316795543436627E-8</v>
      </c>
      <c r="AL3680" s="1">
        <f t="shared" si="1101"/>
        <v>3.6014868378261282E-2</v>
      </c>
    </row>
    <row r="3681" spans="4:38" x14ac:dyDescent="0.25">
      <c r="D3681" s="1">
        <v>1991</v>
      </c>
      <c r="E3681" s="1" t="s">
        <v>108</v>
      </c>
      <c r="F3681" s="2" t="s">
        <v>294</v>
      </c>
      <c r="G3681">
        <v>4</v>
      </c>
      <c r="H3681">
        <v>387000</v>
      </c>
      <c r="I3681" s="1">
        <v>27666.22</v>
      </c>
      <c r="J3681" s="1">
        <v>39</v>
      </c>
      <c r="K3681" s="1">
        <v>4756.098</v>
      </c>
      <c r="L3681" s="1">
        <v>7692.308</v>
      </c>
      <c r="M3681" s="3">
        <v>1</v>
      </c>
      <c r="N3681">
        <v>8.1999999999999993</v>
      </c>
      <c r="O3681">
        <v>13</v>
      </c>
      <c r="P3681"/>
      <c r="Q3681" s="1">
        <f t="shared" si="1083"/>
        <v>10</v>
      </c>
      <c r="R3681" s="5">
        <f t="shared" si="1084"/>
        <v>-5.3205678260347814E-3</v>
      </c>
      <c r="S3681" s="4">
        <f t="shared" si="1085"/>
        <v>2.5305141996268373E-2</v>
      </c>
      <c r="T3681" s="6">
        <f t="shared" si="1086"/>
        <v>-0.55118318913076625</v>
      </c>
      <c r="U3681" s="6">
        <f t="shared" si="1087"/>
        <v>4.239870855216106E-2</v>
      </c>
      <c r="V3681" s="4">
        <f t="shared" si="1088"/>
        <v>8.1946794321739649</v>
      </c>
      <c r="W3681" s="4">
        <f t="shared" si="1089"/>
        <v>109330.42780032536</v>
      </c>
      <c r="X3681" s="4">
        <f t="shared" si="1090"/>
        <v>42310875558.725914</v>
      </c>
      <c r="Y3681" s="6">
        <f t="shared" si="1091"/>
        <v>12.448816810869234</v>
      </c>
      <c r="Z3681" s="6">
        <f t="shared" si="1092"/>
        <v>65252.50637283823</v>
      </c>
      <c r="AA3681" s="6">
        <f t="shared" si="1093"/>
        <v>25252719966.288395</v>
      </c>
      <c r="AB3681" s="26">
        <v>-13.586906357416865</v>
      </c>
      <c r="AC3681" s="4">
        <f t="shared" si="1094"/>
        <v>25536.572038294402</v>
      </c>
      <c r="AD3681" s="4">
        <f t="shared" si="1095"/>
        <v>2734156625621.7559</v>
      </c>
      <c r="AE3681" s="4">
        <f t="shared" si="1096"/>
        <v>7065004.2005730141</v>
      </c>
      <c r="AF3681" s="27">
        <v>-10.156431443339946</v>
      </c>
      <c r="AG3681" s="6">
        <f t="shared" si="1097"/>
        <v>184.26598712774546</v>
      </c>
      <c r="AH3681" s="6">
        <f t="shared" si="1098"/>
        <v>1087431558.231015</v>
      </c>
      <c r="AI3681" s="6">
        <f t="shared" si="1099"/>
        <v>50979.433383933741</v>
      </c>
      <c r="AK3681" s="1">
        <f t="shared" si="1100"/>
        <v>9.339835106369336E-8</v>
      </c>
      <c r="AL3681" s="1">
        <f t="shared" si="1101"/>
        <v>3.614516186164933E-2</v>
      </c>
    </row>
    <row r="3682" spans="4:38" x14ac:dyDescent="0.25">
      <c r="D3682" s="1">
        <v>1992</v>
      </c>
      <c r="E3682" s="1" t="s">
        <v>108</v>
      </c>
      <c r="F3682" s="2" t="s">
        <v>294</v>
      </c>
      <c r="G3682">
        <v>4</v>
      </c>
      <c r="H3682">
        <v>392175</v>
      </c>
      <c r="I3682" s="1">
        <v>28337.56</v>
      </c>
      <c r="J3682" s="1">
        <v>38</v>
      </c>
      <c r="K3682" s="1">
        <v>4935.0649999999996</v>
      </c>
      <c r="L3682" s="1">
        <v>7692.308</v>
      </c>
      <c r="M3682" s="3">
        <v>1</v>
      </c>
      <c r="N3682">
        <v>7.7</v>
      </c>
      <c r="O3682">
        <v>13</v>
      </c>
      <c r="P3682"/>
      <c r="Q3682" s="1">
        <f t="shared" si="1083"/>
        <v>10</v>
      </c>
      <c r="R3682" s="5">
        <f t="shared" si="1084"/>
        <v>-5.1945192176037734E-3</v>
      </c>
      <c r="S3682" s="4">
        <f t="shared" si="1085"/>
        <v>2.5635289982623762E-2</v>
      </c>
      <c r="T3682" s="6">
        <f t="shared" si="1086"/>
        <v>-0.54860812762052202</v>
      </c>
      <c r="U3682" s="6">
        <f t="shared" si="1087"/>
        <v>4.2200626889603625E-2</v>
      </c>
      <c r="V3682" s="4">
        <f t="shared" si="1088"/>
        <v>7.6948054807823967</v>
      </c>
      <c r="W3682" s="4">
        <f t="shared" si="1089"/>
        <v>110541.21103840802</v>
      </c>
      <c r="X3682" s="4">
        <f t="shared" si="1090"/>
        <v>43351499438.987663</v>
      </c>
      <c r="Y3682" s="6">
        <f t="shared" si="1091"/>
        <v>12.451391872379478</v>
      </c>
      <c r="Z3682" s="6">
        <f t="shared" si="1092"/>
        <v>67149.618592469604</v>
      </c>
      <c r="AA3682" s="6">
        <f t="shared" si="1093"/>
        <v>26334401671.501766</v>
      </c>
      <c r="AB3682" s="26">
        <v>-13.586906357416865</v>
      </c>
      <c r="AC3682" s="4">
        <f t="shared" si="1094"/>
        <v>26156.234654733824</v>
      </c>
      <c r="AD3682" s="4">
        <f t="shared" si="1095"/>
        <v>2906816272868.7676</v>
      </c>
      <c r="AE3682" s="4">
        <f t="shared" si="1096"/>
        <v>7412038.6890259907</v>
      </c>
      <c r="AF3682" s="27">
        <v>-10.156431443339946</v>
      </c>
      <c r="AG3682" s="6">
        <f t="shared" si="1097"/>
        <v>185.13089639031477</v>
      </c>
      <c r="AH3682" s="6">
        <f t="shared" si="1098"/>
        <v>1128712927.6626768</v>
      </c>
      <c r="AI3682" s="6">
        <f t="shared" si="1099"/>
        <v>52461.578843143281</v>
      </c>
      <c r="AK3682" s="1">
        <f t="shared" si="1100"/>
        <v>8.9982414433506523E-8</v>
      </c>
      <c r="AL3682" s="1">
        <f t="shared" si="1101"/>
        <v>3.5288853380460415E-2</v>
      </c>
    </row>
    <row r="3683" spans="4:38" x14ac:dyDescent="0.25">
      <c r="D3683" s="1">
        <v>1993</v>
      </c>
      <c r="E3683" s="1" t="s">
        <v>108</v>
      </c>
      <c r="F3683" s="2" t="s">
        <v>294</v>
      </c>
      <c r="G3683">
        <v>4</v>
      </c>
      <c r="H3683">
        <v>397475</v>
      </c>
      <c r="I3683" s="1">
        <v>30148.89</v>
      </c>
      <c r="J3683" s="1">
        <v>37</v>
      </c>
      <c r="K3683" s="1">
        <v>5138.8890000000001</v>
      </c>
      <c r="L3683" s="1">
        <v>7692.308</v>
      </c>
      <c r="M3683" s="3">
        <v>1</v>
      </c>
      <c r="N3683">
        <v>7.2</v>
      </c>
      <c r="O3683">
        <v>13</v>
      </c>
      <c r="P3683"/>
      <c r="Q3683" s="1">
        <f t="shared" si="1083"/>
        <v>10</v>
      </c>
      <c r="R3683" s="5">
        <f t="shared" si="1084"/>
        <v>-4.8824351410615783E-3</v>
      </c>
      <c r="S3683" s="4">
        <f t="shared" si="1085"/>
        <v>2.5090292239614793E-2</v>
      </c>
      <c r="T3683" s="6">
        <f t="shared" si="1086"/>
        <v>-0.54203648498473389</v>
      </c>
      <c r="U3683" s="6">
        <f t="shared" si="1087"/>
        <v>4.1695115897399486E-2</v>
      </c>
      <c r="V3683" s="4">
        <f t="shared" si="1088"/>
        <v>7.1951175648589389</v>
      </c>
      <c r="W3683" s="4">
        <f t="shared" si="1089"/>
        <v>120161.57369581467</v>
      </c>
      <c r="X3683" s="4">
        <f t="shared" si="1090"/>
        <v>47761221504.743935</v>
      </c>
      <c r="Y3683" s="6">
        <f t="shared" si="1091"/>
        <v>12.457963515015265</v>
      </c>
      <c r="Z3683" s="6">
        <f t="shared" si="1092"/>
        <v>72307.965456166014</v>
      </c>
      <c r="AA3683" s="6">
        <f t="shared" si="1093"/>
        <v>28740608569.689587</v>
      </c>
      <c r="AB3683" s="26">
        <v>-13.586906357416865</v>
      </c>
      <c r="AC3683" s="4">
        <f t="shared" si="1094"/>
        <v>27828.134864813976</v>
      </c>
      <c r="AD3683" s="4">
        <f t="shared" si="1095"/>
        <v>3334765076509.9189</v>
      </c>
      <c r="AE3683" s="4">
        <f t="shared" si="1096"/>
        <v>8389873.7694444135</v>
      </c>
      <c r="AF3683" s="27">
        <v>-10.156431443339946</v>
      </c>
      <c r="AG3683" s="6">
        <f t="shared" si="1097"/>
        <v>187.37542074545027</v>
      </c>
      <c r="AH3683" s="6">
        <f t="shared" si="1098"/>
        <v>1217088857.8681495</v>
      </c>
      <c r="AI3683" s="6">
        <f t="shared" si="1099"/>
        <v>56491.60948758298</v>
      </c>
      <c r="AK3683" s="1">
        <f t="shared" si="1100"/>
        <v>8.3448561521875492E-8</v>
      </c>
      <c r="AL3683" s="1">
        <f t="shared" si="1101"/>
        <v>3.3168716990907461E-2</v>
      </c>
    </row>
    <row r="3684" spans="4:38" x14ac:dyDescent="0.25">
      <c r="D3684" s="1">
        <v>1994</v>
      </c>
      <c r="E3684" s="1" t="s">
        <v>108</v>
      </c>
      <c r="F3684" s="2" t="s">
        <v>294</v>
      </c>
      <c r="G3684">
        <v>4</v>
      </c>
      <c r="H3684">
        <v>402925</v>
      </c>
      <c r="I3684" s="1">
        <v>31027.01</v>
      </c>
      <c r="J3684" s="1">
        <v>35</v>
      </c>
      <c r="K3684" s="1">
        <v>5147.0590000000002</v>
      </c>
      <c r="L3684" s="1">
        <v>7692.308</v>
      </c>
      <c r="M3684" s="3">
        <v>1</v>
      </c>
      <c r="N3684">
        <v>6.8</v>
      </c>
      <c r="O3684">
        <v>13</v>
      </c>
      <c r="P3684"/>
      <c r="Q3684" s="1">
        <f t="shared" si="1083"/>
        <v>10</v>
      </c>
      <c r="R3684" s="5">
        <f t="shared" si="1084"/>
        <v>-4.7442534746338751E-3</v>
      </c>
      <c r="S3684" s="4">
        <f t="shared" si="1085"/>
        <v>2.441895254489556E-2</v>
      </c>
      <c r="T3684" s="6">
        <f t="shared" si="1086"/>
        <v>-0.53903138895290881</v>
      </c>
      <c r="U3684" s="6">
        <f t="shared" si="1087"/>
        <v>4.1463954654935721E-2</v>
      </c>
      <c r="V3684" s="4">
        <f t="shared" si="1088"/>
        <v>6.795255746525366</v>
      </c>
      <c r="W3684" s="4">
        <f t="shared" si="1089"/>
        <v>127061.18308291548</v>
      </c>
      <c r="X3684" s="4">
        <f t="shared" si="1090"/>
        <v>51196127193.683716</v>
      </c>
      <c r="Y3684" s="6">
        <f t="shared" si="1091"/>
        <v>12.460968611047091</v>
      </c>
      <c r="Z3684" s="6">
        <f t="shared" si="1092"/>
        <v>74828.873073510971</v>
      </c>
      <c r="AA3684" s="6">
        <f t="shared" si="1093"/>
        <v>30150423683.144409</v>
      </c>
      <c r="AB3684" s="26">
        <v>-13.586906357416865</v>
      </c>
      <c r="AC3684" s="4">
        <f t="shared" si="1094"/>
        <v>28638.660286728031</v>
      </c>
      <c r="AD3684" s="4">
        <f t="shared" si="1095"/>
        <v>3580278727385.4141</v>
      </c>
      <c r="AE3684" s="4">
        <f t="shared" si="1096"/>
        <v>8885719.991029134</v>
      </c>
      <c r="AF3684" s="27">
        <v>-10.156431443339946</v>
      </c>
      <c r="AG3684" s="6">
        <f t="shared" si="1097"/>
        <v>188.42003733899884</v>
      </c>
      <c r="AH3684" s="6">
        <f t="shared" si="1098"/>
        <v>1269712168.0510287</v>
      </c>
      <c r="AI3684" s="6">
        <f t="shared" si="1099"/>
        <v>58461.103827174898</v>
      </c>
      <c r="AK3684" s="1">
        <f t="shared" si="1100"/>
        <v>7.9990030015462262E-8</v>
      </c>
      <c r="AL3684" s="1">
        <f t="shared" si="1101"/>
        <v>3.2229982843980133E-2</v>
      </c>
    </row>
    <row r="3685" spans="4:38" x14ac:dyDescent="0.25">
      <c r="D3685" s="1">
        <v>1995</v>
      </c>
      <c r="E3685" s="1" t="s">
        <v>108</v>
      </c>
      <c r="F3685" s="2" t="s">
        <v>294</v>
      </c>
      <c r="G3685">
        <v>4</v>
      </c>
      <c r="H3685">
        <v>408625</v>
      </c>
      <c r="I3685" s="1">
        <v>33911.279999999999</v>
      </c>
      <c r="J3685" s="1">
        <v>34</v>
      </c>
      <c r="K3685" s="1">
        <v>5312.5</v>
      </c>
      <c r="L3685" s="1">
        <v>7692.308</v>
      </c>
      <c r="M3685" s="3">
        <v>1</v>
      </c>
      <c r="N3685">
        <v>6.4</v>
      </c>
      <c r="O3685">
        <v>13</v>
      </c>
      <c r="P3685"/>
      <c r="Q3685" s="1">
        <f t="shared" si="1083"/>
        <v>10</v>
      </c>
      <c r="R3685" s="5">
        <f t="shared" si="1084"/>
        <v>-4.3407385389168437E-3</v>
      </c>
      <c r="S3685" s="4">
        <f t="shared" si="1085"/>
        <v>2.3060173487995734E-2</v>
      </c>
      <c r="T3685" s="6">
        <f t="shared" si="1086"/>
        <v>-0.52988407192564746</v>
      </c>
      <c r="U3685" s="6">
        <f t="shared" si="1087"/>
        <v>4.0760314855462332E-2</v>
      </c>
      <c r="V3685" s="4">
        <f t="shared" si="1088"/>
        <v>6.3956592614610832</v>
      </c>
      <c r="W3685" s="4">
        <f t="shared" si="1089"/>
        <v>147055.61524787723</v>
      </c>
      <c r="X3685" s="4">
        <f t="shared" si="1090"/>
        <v>60090600780.663834</v>
      </c>
      <c r="Y3685" s="6">
        <f t="shared" si="1091"/>
        <v>12.470115928074353</v>
      </c>
      <c r="Z3685" s="6">
        <f t="shared" si="1092"/>
        <v>83196.805815290485</v>
      </c>
      <c r="AA3685" s="6">
        <f t="shared" si="1093"/>
        <v>33996294776.273075</v>
      </c>
      <c r="AB3685" s="26">
        <v>-13.586906357416865</v>
      </c>
      <c r="AC3685" s="4">
        <f t="shared" si="1094"/>
        <v>31300.90936278148</v>
      </c>
      <c r="AD3685" s="4">
        <f t="shared" si="1095"/>
        <v>4337366005641.4395</v>
      </c>
      <c r="AE3685" s="4">
        <f t="shared" si="1096"/>
        <v>10614539.016559042</v>
      </c>
      <c r="AF3685" s="27">
        <v>-10.156431443339946</v>
      </c>
      <c r="AG3685" s="6">
        <f t="shared" si="1097"/>
        <v>191.67270694570118</v>
      </c>
      <c r="AH3685" s="6">
        <f t="shared" si="1098"/>
        <v>1407376379.0821669</v>
      </c>
      <c r="AI3685" s="6">
        <f t="shared" si="1099"/>
        <v>64998.66833593617</v>
      </c>
      <c r="AK3685" s="1">
        <f t="shared" si="1100"/>
        <v>7.2165709147140531E-8</v>
      </c>
      <c r="AL3685" s="1">
        <f t="shared" si="1101"/>
        <v>2.9488712900250298E-2</v>
      </c>
    </row>
    <row r="3686" spans="4:38" x14ac:dyDescent="0.25">
      <c r="D3686" s="1">
        <v>1996</v>
      </c>
      <c r="E3686" s="1" t="s">
        <v>108</v>
      </c>
      <c r="F3686" s="2" t="s">
        <v>294</v>
      </c>
      <c r="G3686">
        <v>4</v>
      </c>
      <c r="H3686">
        <v>414225</v>
      </c>
      <c r="I3686" s="1">
        <v>33849.99</v>
      </c>
      <c r="J3686" s="1">
        <v>32</v>
      </c>
      <c r="K3686" s="1">
        <v>5333.3329999999996</v>
      </c>
      <c r="L3686" s="1">
        <v>7692.308</v>
      </c>
      <c r="M3686" s="3">
        <v>1</v>
      </c>
      <c r="N3686">
        <v>6</v>
      </c>
      <c r="O3686">
        <v>13</v>
      </c>
      <c r="P3686"/>
      <c r="Q3686" s="1">
        <f t="shared" si="1083"/>
        <v>10</v>
      </c>
      <c r="R3686" s="5">
        <f t="shared" si="1084"/>
        <v>-4.3485980350363475E-3</v>
      </c>
      <c r="S3686" s="4">
        <f t="shared" si="1085"/>
        <v>2.3192521403994509E-2</v>
      </c>
      <c r="T3686" s="6">
        <f t="shared" si="1086"/>
        <v>-0.53006790140405891</v>
      </c>
      <c r="U3686" s="6">
        <f t="shared" si="1087"/>
        <v>4.0774455585136531E-2</v>
      </c>
      <c r="V3686" s="4">
        <f t="shared" si="1088"/>
        <v>5.995651401964964</v>
      </c>
      <c r="W3686" s="4">
        <f t="shared" si="1089"/>
        <v>145952.17747290697</v>
      </c>
      <c r="X3686" s="4">
        <f t="shared" si="1090"/>
        <v>60457040713.71489</v>
      </c>
      <c r="Y3686" s="6">
        <f t="shared" si="1091"/>
        <v>12.46993209859594</v>
      </c>
      <c r="Z3686" s="6">
        <f t="shared" si="1092"/>
        <v>83017.638161524097</v>
      </c>
      <c r="AA3686" s="6">
        <f t="shared" si="1093"/>
        <v>34387981167.457321</v>
      </c>
      <c r="AB3686" s="26">
        <v>-13.586906357416865</v>
      </c>
      <c r="AC3686" s="4">
        <f t="shared" si="1094"/>
        <v>31244.337250645196</v>
      </c>
      <c r="AD3686" s="4">
        <f t="shared" si="1095"/>
        <v>4380928530585.4595</v>
      </c>
      <c r="AE3686" s="4">
        <f t="shared" si="1096"/>
        <v>10576205.034909673</v>
      </c>
      <c r="AF3686" s="27">
        <v>-10.156431443339946</v>
      </c>
      <c r="AG3686" s="6">
        <f t="shared" si="1097"/>
        <v>191.60623415296988</v>
      </c>
      <c r="AH3686" s="6">
        <f t="shared" si="1098"/>
        <v>1424085264.5432386</v>
      </c>
      <c r="AI3686" s="6">
        <f t="shared" si="1099"/>
        <v>64858.691100156881</v>
      </c>
      <c r="AK3686" s="1">
        <f t="shared" si="1100"/>
        <v>7.1318984166285313E-8</v>
      </c>
      <c r="AL3686" s="1">
        <f t="shared" si="1101"/>
        <v>2.9542106216279534E-2</v>
      </c>
    </row>
    <row r="3687" spans="4:38" x14ac:dyDescent="0.25">
      <c r="D3687" s="1">
        <v>1997</v>
      </c>
      <c r="E3687" s="1" t="s">
        <v>108</v>
      </c>
      <c r="F3687" s="2" t="s">
        <v>294</v>
      </c>
      <c r="G3687">
        <v>4</v>
      </c>
      <c r="H3687">
        <v>419450</v>
      </c>
      <c r="I3687" s="1">
        <v>36679.879999999997</v>
      </c>
      <c r="J3687" s="1">
        <v>31</v>
      </c>
      <c r="K3687" s="1">
        <v>5535.7139999999999</v>
      </c>
      <c r="L3687" s="1">
        <v>7692.308</v>
      </c>
      <c r="M3687" s="3">
        <v>1</v>
      </c>
      <c r="N3687">
        <v>5.6</v>
      </c>
      <c r="O3687">
        <v>13</v>
      </c>
      <c r="P3687"/>
      <c r="Q3687" s="1">
        <f t="shared" si="1083"/>
        <v>10</v>
      </c>
      <c r="R3687" s="5">
        <f t="shared" si="1084"/>
        <v>-4.0130992794960071E-3</v>
      </c>
      <c r="S3687" s="4">
        <f t="shared" si="1085"/>
        <v>2.2215369864895959E-2</v>
      </c>
      <c r="T3687" s="6">
        <f t="shared" si="1086"/>
        <v>-0.52200006469583249</v>
      </c>
      <c r="U3687" s="6">
        <f t="shared" si="1087"/>
        <v>4.0153852736602699E-2</v>
      </c>
      <c r="V3687" s="4">
        <f t="shared" si="1088"/>
        <v>5.5959869007205034</v>
      </c>
      <c r="W3687" s="4">
        <f t="shared" si="1089"/>
        <v>165110.37278726749</v>
      </c>
      <c r="X3687" s="4">
        <f t="shared" si="1090"/>
        <v>69255545865.619354</v>
      </c>
      <c r="Y3687" s="6">
        <f t="shared" si="1091"/>
        <v>12.477999935304167</v>
      </c>
      <c r="Z3687" s="6">
        <f t="shared" si="1092"/>
        <v>91348.345177756855</v>
      </c>
      <c r="AA3687" s="6">
        <f t="shared" si="1093"/>
        <v>38316063384.810112</v>
      </c>
      <c r="AB3687" s="26">
        <v>-13.586906357416865</v>
      </c>
      <c r="AC3687" s="4">
        <f t="shared" si="1094"/>
        <v>33856.392307152695</v>
      </c>
      <c r="AD3687" s="4">
        <f t="shared" si="1095"/>
        <v>5208933143410.166</v>
      </c>
      <c r="AE3687" s="4">
        <f t="shared" si="1096"/>
        <v>12418484.070592839</v>
      </c>
      <c r="AF3687" s="27">
        <v>-10.156431443339946</v>
      </c>
      <c r="AG3687" s="6">
        <f t="shared" si="1097"/>
        <v>194.56762805686742</v>
      </c>
      <c r="AH3687" s="6">
        <f t="shared" si="1098"/>
        <v>1562605131.8175964</v>
      </c>
      <c r="AI3687" s="6">
        <f t="shared" si="1099"/>
        <v>71367.172490105295</v>
      </c>
      <c r="AK3687" s="1">
        <f t="shared" si="1100"/>
        <v>6.4996787969883037E-8</v>
      </c>
      <c r="AL3687" s="1">
        <f t="shared" si="1101"/>
        <v>2.7262902713967439E-2</v>
      </c>
    </row>
    <row r="3688" spans="4:38" x14ac:dyDescent="0.25">
      <c r="D3688" s="1">
        <v>1998</v>
      </c>
      <c r="E3688" s="1" t="s">
        <v>108</v>
      </c>
      <c r="F3688" s="2" t="s">
        <v>294</v>
      </c>
      <c r="G3688">
        <v>4</v>
      </c>
      <c r="H3688">
        <v>424700</v>
      </c>
      <c r="I3688" s="1">
        <v>38538.879999999997</v>
      </c>
      <c r="J3688" s="1">
        <v>29</v>
      </c>
      <c r="K3688" s="1">
        <v>5471.6980000000003</v>
      </c>
      <c r="L3688" s="1">
        <v>8333.3330000000005</v>
      </c>
      <c r="M3688" s="3">
        <v>1</v>
      </c>
      <c r="N3688">
        <v>5.3</v>
      </c>
      <c r="O3688">
        <v>12</v>
      </c>
      <c r="P3688"/>
      <c r="Q3688" s="1">
        <f t="shared" si="1083"/>
        <v>10</v>
      </c>
      <c r="R3688" s="5">
        <f t="shared" si="1084"/>
        <v>-3.8195194048192375E-3</v>
      </c>
      <c r="S3688" s="4">
        <f t="shared" si="1085"/>
        <v>2.0899256688310615E-2</v>
      </c>
      <c r="T3688" s="6">
        <f t="shared" si="1086"/>
        <v>-0.51712349812358893</v>
      </c>
      <c r="U3688" s="6">
        <f t="shared" si="1087"/>
        <v>4.3093623119887417E-2</v>
      </c>
      <c r="V3688" s="4">
        <f t="shared" si="1088"/>
        <v>5.2961804805951802</v>
      </c>
      <c r="W3688" s="4">
        <f t="shared" si="1089"/>
        <v>184403.11334879001</v>
      </c>
      <c r="X3688" s="4">
        <f t="shared" si="1090"/>
        <v>78316002239.23111</v>
      </c>
      <c r="Y3688" s="6">
        <f t="shared" si="1091"/>
        <v>11.482876501876412</v>
      </c>
      <c r="Z3688" s="6">
        <f t="shared" si="1092"/>
        <v>89430.586731554169</v>
      </c>
      <c r="AA3688" s="6">
        <f t="shared" si="1093"/>
        <v>37981170184.891052</v>
      </c>
      <c r="AB3688" s="26">
        <v>-13.586906357416865</v>
      </c>
      <c r="AC3688" s="4">
        <f t="shared" si="1094"/>
        <v>35572.293048894404</v>
      </c>
      <c r="AD3688" s="4">
        <f t="shared" si="1095"/>
        <v>5822281666829.3369</v>
      </c>
      <c r="AE3688" s="4">
        <f t="shared" si="1096"/>
        <v>13709163.331361754</v>
      </c>
      <c r="AF3688" s="27">
        <v>-10.156431443339946</v>
      </c>
      <c r="AG3688" s="6">
        <f t="shared" si="1097"/>
        <v>196.40243539876096</v>
      </c>
      <c r="AH3688" s="6">
        <f t="shared" si="1098"/>
        <v>1662350091.1703267</v>
      </c>
      <c r="AI3688" s="6">
        <f t="shared" si="1099"/>
        <v>75691.298895405998</v>
      </c>
      <c r="AK3688" s="1">
        <f t="shared" si="1100"/>
        <v>6.1096826097501643E-8</v>
      </c>
      <c r="AL3688" s="1">
        <f t="shared" si="1101"/>
        <v>2.5947822043608952E-2</v>
      </c>
    </row>
    <row r="3689" spans="4:38" x14ac:dyDescent="0.25">
      <c r="D3689" s="1">
        <v>1999</v>
      </c>
      <c r="E3689" s="1" t="s">
        <v>108</v>
      </c>
      <c r="F3689" s="2" t="s">
        <v>294</v>
      </c>
      <c r="G3689">
        <v>4</v>
      </c>
      <c r="H3689">
        <v>430475</v>
      </c>
      <c r="I3689" s="1">
        <v>39443.660000000003</v>
      </c>
      <c r="J3689" s="1">
        <v>27</v>
      </c>
      <c r="K3689" s="1">
        <v>5400</v>
      </c>
      <c r="L3689" s="1">
        <v>8333.3330000000005</v>
      </c>
      <c r="M3689" s="3">
        <v>1</v>
      </c>
      <c r="N3689">
        <v>5</v>
      </c>
      <c r="O3689">
        <v>12</v>
      </c>
      <c r="P3689"/>
      <c r="Q3689" s="1">
        <f t="shared" si="1083"/>
        <v>10</v>
      </c>
      <c r="R3689" s="5">
        <f t="shared" si="1084"/>
        <v>-3.7319052035232024E-3</v>
      </c>
      <c r="S3689" s="4">
        <f t="shared" si="1085"/>
        <v>2.0152288099025292E-2</v>
      </c>
      <c r="T3689" s="6">
        <f t="shared" si="1086"/>
        <v>-0.51485807469023159</v>
      </c>
      <c r="U3689" s="6">
        <f t="shared" si="1087"/>
        <v>4.2904837841325719E-2</v>
      </c>
      <c r="V3689" s="4">
        <f t="shared" si="1088"/>
        <v>4.996268094796477</v>
      </c>
      <c r="W3689" s="4">
        <f t="shared" si="1089"/>
        <v>195727.94814256244</v>
      </c>
      <c r="X3689" s="4">
        <f t="shared" si="1090"/>
        <v>84255988476.669571</v>
      </c>
      <c r="Y3689" s="6">
        <f t="shared" si="1091"/>
        <v>11.485141925309769</v>
      </c>
      <c r="Z3689" s="6">
        <f t="shared" si="1092"/>
        <v>91932.896112727118</v>
      </c>
      <c r="AA3689" s="6">
        <f t="shared" si="1093"/>
        <v>39574813454.126205</v>
      </c>
      <c r="AB3689" s="26">
        <v>-13.586906357416865</v>
      </c>
      <c r="AC3689" s="4">
        <f t="shared" si="1094"/>
        <v>36407.426278110688</v>
      </c>
      <c r="AD3689" s="4">
        <f t="shared" si="1095"/>
        <v>6181802417614.1602</v>
      </c>
      <c r="AE3689" s="4">
        <f t="shared" si="1096"/>
        <v>14360421.435888637</v>
      </c>
      <c r="AF3689" s="27">
        <v>-10.156431443339946</v>
      </c>
      <c r="AG3689" s="6">
        <f t="shared" si="1097"/>
        <v>197.26662438868505</v>
      </c>
      <c r="AH3689" s="6">
        <f t="shared" si="1098"/>
        <v>1724512245.6931195</v>
      </c>
      <c r="AI3689" s="6">
        <f t="shared" si="1099"/>
        <v>77809.176617350022</v>
      </c>
      <c r="AK3689" s="1">
        <f t="shared" si="1100"/>
        <v>5.8894516224544706E-8</v>
      </c>
      <c r="AL3689" s="1">
        <f t="shared" si="1101"/>
        <v>2.5352616871760884E-2</v>
      </c>
    </row>
    <row r="3690" spans="4:38" x14ac:dyDescent="0.25">
      <c r="D3690" s="1">
        <v>2000</v>
      </c>
      <c r="E3690" s="1" t="s">
        <v>108</v>
      </c>
      <c r="F3690" s="2" t="s">
        <v>294</v>
      </c>
      <c r="G3690">
        <v>4</v>
      </c>
      <c r="H3690">
        <v>436300</v>
      </c>
      <c r="I3690" s="1">
        <v>40843.300000000003</v>
      </c>
      <c r="J3690" s="1">
        <v>26</v>
      </c>
      <c r="K3690" s="1">
        <v>5416.6670000000004</v>
      </c>
      <c r="L3690" s="1">
        <v>7692.308</v>
      </c>
      <c r="M3690" s="3">
        <v>1</v>
      </c>
      <c r="N3690">
        <v>4.8</v>
      </c>
      <c r="O3690">
        <v>13</v>
      </c>
      <c r="P3690"/>
      <c r="Q3690" s="1">
        <f t="shared" si="1083"/>
        <v>10</v>
      </c>
      <c r="R3690" s="5">
        <f t="shared" si="1084"/>
        <v>-3.6040182845166768E-3</v>
      </c>
      <c r="S3690" s="4">
        <f t="shared" si="1085"/>
        <v>1.9521766909138094E-2</v>
      </c>
      <c r="T3690" s="6">
        <f t="shared" si="1086"/>
        <v>-0.51148188428808505</v>
      </c>
      <c r="U3690" s="6">
        <f t="shared" si="1087"/>
        <v>3.9344761903643111E-2</v>
      </c>
      <c r="V3690" s="4">
        <f t="shared" si="1088"/>
        <v>4.7963959817154835</v>
      </c>
      <c r="W3690" s="4">
        <f t="shared" si="1089"/>
        <v>209219.27912622163</v>
      </c>
      <c r="X3690" s="4">
        <f t="shared" si="1090"/>
        <v>91282371482.770493</v>
      </c>
      <c r="Y3690" s="6">
        <f t="shared" si="1091"/>
        <v>12.488518115711916</v>
      </c>
      <c r="Z3690" s="6">
        <f t="shared" si="1092"/>
        <v>103808.7359634476</v>
      </c>
      <c r="AA3690" s="6">
        <f t="shared" si="1093"/>
        <v>45291751500.852188</v>
      </c>
      <c r="AB3690" s="26">
        <v>-13.586906357416865</v>
      </c>
      <c r="AC3690" s="4">
        <f t="shared" si="1094"/>
        <v>37699.32693124214</v>
      </c>
      <c r="AD3690" s="4">
        <f t="shared" si="1095"/>
        <v>6717994344436.4492</v>
      </c>
      <c r="AE3690" s="4">
        <f t="shared" si="1096"/>
        <v>15397649.196508022</v>
      </c>
      <c r="AF3690" s="27">
        <v>-10.156431443339946</v>
      </c>
      <c r="AG3690" s="6">
        <f t="shared" si="1097"/>
        <v>198.56874222390795</v>
      </c>
      <c r="AH3690" s="6">
        <f t="shared" si="1098"/>
        <v>1809869155.501291</v>
      </c>
      <c r="AI3690" s="6">
        <f t="shared" si="1099"/>
        <v>81102.027092737393</v>
      </c>
      <c r="AK3690" s="1">
        <f t="shared" si="1100"/>
        <v>5.6116937583406987E-8</v>
      </c>
      <c r="AL3690" s="1">
        <f t="shared" si="1101"/>
        <v>2.448381986764047E-2</v>
      </c>
    </row>
    <row r="3691" spans="4:38" x14ac:dyDescent="0.25">
      <c r="D3691" s="1">
        <v>2001</v>
      </c>
      <c r="E3691" s="1" t="s">
        <v>108</v>
      </c>
      <c r="F3691" s="2" t="s">
        <v>294</v>
      </c>
      <c r="G3691">
        <v>4</v>
      </c>
      <c r="H3691">
        <v>441525</v>
      </c>
      <c r="I3691" s="1">
        <v>41798.519999999997</v>
      </c>
      <c r="J3691" s="1">
        <v>24</v>
      </c>
      <c r="K3691" s="1">
        <v>5333.3329999999996</v>
      </c>
      <c r="L3691" s="1">
        <v>7692.308</v>
      </c>
      <c r="M3691" s="3">
        <v>1</v>
      </c>
      <c r="N3691">
        <v>4.5</v>
      </c>
      <c r="O3691">
        <v>13</v>
      </c>
      <c r="P3691"/>
      <c r="Q3691" s="1">
        <f t="shared" si="1083"/>
        <v>10</v>
      </c>
      <c r="R3691" s="5">
        <f t="shared" si="1084"/>
        <v>-3.5216557906834981E-3</v>
      </c>
      <c r="S3691" s="4">
        <f t="shared" si="1085"/>
        <v>1.8782163043093391E-2</v>
      </c>
      <c r="T3691" s="6">
        <f t="shared" si="1086"/>
        <v>-0.50926177523966176</v>
      </c>
      <c r="U3691" s="6">
        <f t="shared" si="1087"/>
        <v>3.9173984277702523E-2</v>
      </c>
      <c r="V3691" s="4">
        <f t="shared" si="1088"/>
        <v>4.4964783442093168</v>
      </c>
      <c r="W3691" s="4">
        <f t="shared" si="1089"/>
        <v>222543.69693255442</v>
      </c>
      <c r="X3691" s="4">
        <f t="shared" si="1090"/>
        <v>98258605788.146088</v>
      </c>
      <c r="Y3691" s="6">
        <f t="shared" si="1091"/>
        <v>12.490738224760339</v>
      </c>
      <c r="Z3691" s="6">
        <f t="shared" si="1092"/>
        <v>106699.69054894256</v>
      </c>
      <c r="AA3691" s="6">
        <f t="shared" si="1093"/>
        <v>47110580869.621864</v>
      </c>
      <c r="AB3691" s="26">
        <v>-13.586906357416865</v>
      </c>
      <c r="AC3691" s="4">
        <f t="shared" si="1094"/>
        <v>38581.017467297279</v>
      </c>
      <c r="AD3691" s="4">
        <f t="shared" si="1095"/>
        <v>7120162091810.5322</v>
      </c>
      <c r="AE3691" s="4">
        <f t="shared" si="1096"/>
        <v>16126294.302271746</v>
      </c>
      <c r="AF3691" s="27">
        <v>-10.156431443339946</v>
      </c>
      <c r="AG3691" s="6">
        <f t="shared" si="1097"/>
        <v>199.43439576945013</v>
      </c>
      <c r="AH3691" s="6">
        <f t="shared" si="1098"/>
        <v>1874378720.3704233</v>
      </c>
      <c r="AI3691" s="6">
        <f t="shared" si="1099"/>
        <v>83360.625802572758</v>
      </c>
      <c r="AK3691" s="1">
        <f t="shared" si="1100"/>
        <v>5.4185588712471017E-8</v>
      </c>
      <c r="AL3691" s="1">
        <f t="shared" si="1101"/>
        <v>2.3924292056273763E-2</v>
      </c>
    </row>
    <row r="3692" spans="4:38" x14ac:dyDescent="0.25">
      <c r="D3692" s="1">
        <v>2002</v>
      </c>
      <c r="E3692" s="1" t="s">
        <v>108</v>
      </c>
      <c r="F3692" s="2" t="s">
        <v>294</v>
      </c>
      <c r="G3692">
        <v>4</v>
      </c>
      <c r="H3692">
        <v>446175</v>
      </c>
      <c r="I3692" s="1">
        <v>42611.96</v>
      </c>
      <c r="J3692" s="1">
        <v>23</v>
      </c>
      <c r="K3692" s="1">
        <v>5476.19</v>
      </c>
      <c r="L3692" s="1">
        <v>8333.3330000000005</v>
      </c>
      <c r="M3692" s="3">
        <v>1</v>
      </c>
      <c r="N3692">
        <v>4.2</v>
      </c>
      <c r="O3692">
        <v>12</v>
      </c>
      <c r="P3692"/>
      <c r="Q3692" s="1">
        <f t="shared" si="1083"/>
        <v>10</v>
      </c>
      <c r="R3692" s="5">
        <f t="shared" si="1084"/>
        <v>-3.4544292259731774E-3</v>
      </c>
      <c r="S3692" s="4">
        <f t="shared" si="1085"/>
        <v>1.8917110782982055E-2</v>
      </c>
      <c r="T3692" s="6">
        <f t="shared" si="1086"/>
        <v>-0.50742185864006517</v>
      </c>
      <c r="U3692" s="6">
        <f t="shared" si="1087"/>
        <v>4.22851531952659E-2</v>
      </c>
      <c r="V3692" s="4">
        <f t="shared" si="1088"/>
        <v>4.1965455707740267</v>
      </c>
      <c r="W3692" s="4">
        <f t="shared" si="1089"/>
        <v>225256.17409997922</v>
      </c>
      <c r="X3692" s="4">
        <f t="shared" si="1090"/>
        <v>100503673479.05823</v>
      </c>
      <c r="Y3692" s="6">
        <f t="shared" si="1091"/>
        <v>11.492578141359935</v>
      </c>
      <c r="Z3692" s="6">
        <f t="shared" si="1092"/>
        <v>100772.86418527317</v>
      </c>
      <c r="AA3692" s="6">
        <f t="shared" si="1093"/>
        <v>44962332677.864258</v>
      </c>
      <c r="AB3692" s="26">
        <v>-13.586906357416865</v>
      </c>
      <c r="AC3692" s="4">
        <f t="shared" si="1094"/>
        <v>39331.841727309322</v>
      </c>
      <c r="AD3692" s="4">
        <f t="shared" si="1095"/>
        <v>7477923636206.7617</v>
      </c>
      <c r="AE3692" s="4">
        <f t="shared" si="1096"/>
        <v>16760068.664104357</v>
      </c>
      <c r="AF3692" s="27">
        <v>-10.156431443339946</v>
      </c>
      <c r="AG3692" s="6">
        <f t="shared" si="1097"/>
        <v>200.15754683016746</v>
      </c>
      <c r="AH3692" s="6">
        <f t="shared" si="1098"/>
        <v>1930980483.3505054</v>
      </c>
      <c r="AI3692" s="6">
        <f t="shared" si="1099"/>
        <v>85291.05379225222</v>
      </c>
      <c r="AK3692" s="1">
        <f t="shared" si="1100"/>
        <v>5.2597276517871378E-8</v>
      </c>
      <c r="AL3692" s="1">
        <f t="shared" si="1101"/>
        <v>2.3467589850361261E-2</v>
      </c>
    </row>
    <row r="3693" spans="4:38" x14ac:dyDescent="0.25">
      <c r="D3693" s="1">
        <v>2003</v>
      </c>
      <c r="E3693" s="1" t="s">
        <v>108</v>
      </c>
      <c r="F3693" s="2" t="s">
        <v>294</v>
      </c>
      <c r="G3693">
        <v>4</v>
      </c>
      <c r="H3693">
        <v>451630</v>
      </c>
      <c r="I3693" s="1">
        <v>42675.72</v>
      </c>
      <c r="J3693" s="1">
        <v>21</v>
      </c>
      <c r="K3693" s="1">
        <v>5250</v>
      </c>
      <c r="L3693" s="1">
        <v>8333.3330000000005</v>
      </c>
      <c r="M3693" s="3">
        <v>1</v>
      </c>
      <c r="N3693">
        <v>4</v>
      </c>
      <c r="O3693">
        <v>12</v>
      </c>
      <c r="P3693"/>
      <c r="Q3693" s="1">
        <f t="shared" si="1083"/>
        <v>10</v>
      </c>
      <c r="R3693" s="5">
        <f t="shared" si="1084"/>
        <v>-3.4492681084232436E-3</v>
      </c>
      <c r="S3693" s="4">
        <f t="shared" si="1085"/>
        <v>1.8108657569222027E-2</v>
      </c>
      <c r="T3693" s="6">
        <f t="shared" si="1086"/>
        <v>-0.50727954479473936</v>
      </c>
      <c r="U3693" s="6">
        <f t="shared" si="1087"/>
        <v>4.2273293708629797E-2</v>
      </c>
      <c r="V3693" s="4">
        <f t="shared" si="1088"/>
        <v>3.9965507318915767</v>
      </c>
      <c r="W3693" s="4">
        <f t="shared" si="1089"/>
        <v>235664.73570372676</v>
      </c>
      <c r="X3693" s="4">
        <f t="shared" si="1090"/>
        <v>106433264585.87411</v>
      </c>
      <c r="Y3693" s="6">
        <f t="shared" si="1091"/>
        <v>11.49272045520526</v>
      </c>
      <c r="Z3693" s="6">
        <f t="shared" si="1092"/>
        <v>100951.96341724385</v>
      </c>
      <c r="AA3693" s="6">
        <f t="shared" si="1093"/>
        <v>45592935238.129845</v>
      </c>
      <c r="AB3693" s="26">
        <v>-13.586906357416865</v>
      </c>
      <c r="AC3693" s="4">
        <f t="shared" si="1094"/>
        <v>39390.693707564002</v>
      </c>
      <c r="AD3693" s="4">
        <f t="shared" si="1095"/>
        <v>7592018696022.832</v>
      </c>
      <c r="AE3693" s="4">
        <f t="shared" si="1096"/>
        <v>16810262.152697634</v>
      </c>
      <c r="AF3693" s="27">
        <v>-10.156431443339946</v>
      </c>
      <c r="AG3693" s="6">
        <f t="shared" si="1097"/>
        <v>200.21369967617252</v>
      </c>
      <c r="AH3693" s="6">
        <f t="shared" si="1098"/>
        <v>1957513568.4372168</v>
      </c>
      <c r="AI3693" s="6">
        <f t="shared" si="1099"/>
        <v>85442.637875444299</v>
      </c>
      <c r="AK3693" s="1">
        <f t="shared" si="1100"/>
        <v>5.1884347608626509E-8</v>
      </c>
      <c r="AL3693" s="1">
        <f t="shared" si="1101"/>
        <v>2.3432527910483992E-2</v>
      </c>
    </row>
    <row r="3694" spans="4:38" x14ac:dyDescent="0.25">
      <c r="D3694" s="1">
        <v>2004</v>
      </c>
      <c r="E3694" s="1" t="s">
        <v>108</v>
      </c>
      <c r="F3694" s="2" t="s">
        <v>294</v>
      </c>
      <c r="G3694">
        <v>4</v>
      </c>
      <c r="H3694">
        <v>458095</v>
      </c>
      <c r="I3694" s="1">
        <v>42445.760000000002</v>
      </c>
      <c r="J3694" s="1">
        <v>20</v>
      </c>
      <c r="K3694" s="1">
        <v>5263.1580000000004</v>
      </c>
      <c r="L3694" s="1">
        <v>8333.3330000000005</v>
      </c>
      <c r="M3694" s="3">
        <v>1</v>
      </c>
      <c r="N3694">
        <v>3.8</v>
      </c>
      <c r="O3694">
        <v>12</v>
      </c>
      <c r="P3694"/>
      <c r="Q3694" s="1">
        <f t="shared" si="1083"/>
        <v>10</v>
      </c>
      <c r="R3694" s="5">
        <f t="shared" si="1084"/>
        <v>-3.4679553387664628E-3</v>
      </c>
      <c r="S3694" s="4">
        <f t="shared" si="1085"/>
        <v>1.825239688487142E-2</v>
      </c>
      <c r="T3694" s="6">
        <f t="shared" si="1086"/>
        <v>-0.50779410729403462</v>
      </c>
      <c r="U3694" s="6">
        <f t="shared" si="1087"/>
        <v>4.2316173915189201E-2</v>
      </c>
      <c r="V3694" s="4">
        <f t="shared" si="1088"/>
        <v>3.7965320446612334</v>
      </c>
      <c r="W3694" s="4">
        <f t="shared" si="1089"/>
        <v>232548.9647618903</v>
      </c>
      <c r="X3694" s="4">
        <f t="shared" si="1090"/>
        <v>106529518012.59813</v>
      </c>
      <c r="Y3694" s="6">
        <f t="shared" si="1091"/>
        <v>11.492205892705964</v>
      </c>
      <c r="Z3694" s="6">
        <f t="shared" si="1092"/>
        <v>100306.2329904176</v>
      </c>
      <c r="AA3694" s="6">
        <f t="shared" si="1093"/>
        <v>45949783801.745354</v>
      </c>
      <c r="AB3694" s="26">
        <v>-13.586906357416865</v>
      </c>
      <c r="AC3694" s="4">
        <f t="shared" si="1094"/>
        <v>39178.43521667055</v>
      </c>
      <c r="AD3694" s="4">
        <f t="shared" si="1095"/>
        <v>7617929549926.6094</v>
      </c>
      <c r="AE3694" s="4">
        <f t="shared" si="1096"/>
        <v>16629584.583823461</v>
      </c>
      <c r="AF3694" s="27">
        <v>-10.156431443339946</v>
      </c>
      <c r="AG3694" s="6">
        <f t="shared" si="1097"/>
        <v>200.01081732638019</v>
      </c>
      <c r="AH3694" s="6">
        <f t="shared" si="1098"/>
        <v>1974835870.4510365</v>
      </c>
      <c r="AI3694" s="6">
        <f t="shared" si="1099"/>
        <v>84896.111496393758</v>
      </c>
      <c r="AK3694" s="1">
        <f t="shared" si="1100"/>
        <v>5.1429243287039837E-8</v>
      </c>
      <c r="AL3694" s="1">
        <f t="shared" si="1101"/>
        <v>2.3559479203576518E-2</v>
      </c>
    </row>
    <row r="3695" spans="4:38" x14ac:dyDescent="0.25">
      <c r="D3695" s="1">
        <v>2005</v>
      </c>
      <c r="E3695" s="1" t="s">
        <v>108</v>
      </c>
      <c r="F3695" s="2" t="s">
        <v>294</v>
      </c>
      <c r="G3695">
        <v>4</v>
      </c>
      <c r="H3695">
        <v>465158</v>
      </c>
      <c r="I3695" s="1">
        <v>44262.86</v>
      </c>
      <c r="J3695" s="1">
        <v>19</v>
      </c>
      <c r="K3695" s="1">
        <v>5277.7780000000002</v>
      </c>
      <c r="L3695" s="1">
        <v>7692.308</v>
      </c>
      <c r="M3695" s="3">
        <v>1</v>
      </c>
      <c r="N3695">
        <v>3.6</v>
      </c>
      <c r="O3695">
        <v>13</v>
      </c>
      <c r="P3695"/>
      <c r="Q3695" s="1">
        <f t="shared" si="1083"/>
        <v>10</v>
      </c>
      <c r="R3695" s="5">
        <f t="shared" si="1084"/>
        <v>-3.3255871852835538E-3</v>
      </c>
      <c r="S3695" s="4">
        <f t="shared" si="1085"/>
        <v>1.7551710883571464E-2</v>
      </c>
      <c r="T3695" s="6">
        <f t="shared" si="1086"/>
        <v>-0.50382239759891578</v>
      </c>
      <c r="U3695" s="6">
        <f t="shared" si="1087"/>
        <v>3.8755570596293205E-2</v>
      </c>
      <c r="V3695" s="4">
        <f t="shared" si="1088"/>
        <v>3.5966744128147163</v>
      </c>
      <c r="W3695" s="4">
        <f t="shared" si="1089"/>
        <v>252185.44387846757</v>
      </c>
      <c r="X3695" s="4">
        <f t="shared" si="1090"/>
        <v>117306076703.62022</v>
      </c>
      <c r="Y3695" s="6">
        <f t="shared" si="1091"/>
        <v>12.496177602401085</v>
      </c>
      <c r="Z3695" s="6">
        <f t="shared" si="1092"/>
        <v>114210.31691437293</v>
      </c>
      <c r="AA3695" s="6">
        <f t="shared" si="1093"/>
        <v>53125842595.255882</v>
      </c>
      <c r="AB3695" s="26">
        <v>-13.586906357416865</v>
      </c>
      <c r="AC3695" s="4">
        <f t="shared" si="1094"/>
        <v>40855.661272517165</v>
      </c>
      <c r="AD3695" s="4">
        <f t="shared" si="1095"/>
        <v>8411863383970.626</v>
      </c>
      <c r="AE3695" s="4">
        <f t="shared" si="1096"/>
        <v>18083884.151128493</v>
      </c>
      <c r="AF3695" s="27">
        <v>-10.156431443339946</v>
      </c>
      <c r="AG3695" s="6">
        <f t="shared" si="1097"/>
        <v>201.58753345906834</v>
      </c>
      <c r="AH3695" s="6">
        <f t="shared" si="1098"/>
        <v>2091130362.574976</v>
      </c>
      <c r="AI3695" s="6">
        <f t="shared" si="1099"/>
        <v>89228.407712440574</v>
      </c>
      <c r="AK3695" s="1">
        <f t="shared" si="1100"/>
        <v>4.8569097484833603E-8</v>
      </c>
      <c r="AL3695" s="1">
        <f t="shared" si="1101"/>
        <v>2.259230424785023E-2</v>
      </c>
    </row>
    <row r="3696" spans="4:38" x14ac:dyDescent="0.25">
      <c r="D3696" s="1">
        <v>2006</v>
      </c>
      <c r="E3696" s="1" t="s">
        <v>108</v>
      </c>
      <c r="F3696" s="2" t="s">
        <v>294</v>
      </c>
      <c r="G3696">
        <v>4</v>
      </c>
      <c r="H3696">
        <v>472637</v>
      </c>
      <c r="I3696" s="1">
        <v>43656.45</v>
      </c>
      <c r="J3696" s="1">
        <v>18</v>
      </c>
      <c r="K3696" s="1">
        <v>5294.1180000000004</v>
      </c>
      <c r="L3696" s="1">
        <v>8333.3330000000005</v>
      </c>
      <c r="M3696" s="3">
        <v>1</v>
      </c>
      <c r="N3696">
        <v>3.4</v>
      </c>
      <c r="O3696">
        <v>12</v>
      </c>
      <c r="P3696"/>
      <c r="Q3696" s="1">
        <f t="shared" si="1083"/>
        <v>10</v>
      </c>
      <c r="R3696" s="5">
        <f t="shared" si="1084"/>
        <v>-3.3717812602719645E-3</v>
      </c>
      <c r="S3696" s="4">
        <f t="shared" si="1085"/>
        <v>1.7850607862068494E-2</v>
      </c>
      <c r="T3696" s="6">
        <f t="shared" si="1086"/>
        <v>-0.50512427027760876</v>
      </c>
      <c r="U3696" s="6">
        <f t="shared" si="1087"/>
        <v>4.2093687506053162E-2</v>
      </c>
      <c r="V3696" s="4">
        <f t="shared" si="1088"/>
        <v>3.3966282187397279</v>
      </c>
      <c r="W3696" s="4">
        <f t="shared" si="1089"/>
        <v>244565.62116726246</v>
      </c>
      <c r="X3696" s="4">
        <f t="shared" si="1090"/>
        <v>115590761491.63142</v>
      </c>
      <c r="Y3696" s="6">
        <f t="shared" si="1091"/>
        <v>11.494875729722391</v>
      </c>
      <c r="Z3696" s="6">
        <f t="shared" si="1092"/>
        <v>103712.58159248251</v>
      </c>
      <c r="AA3696" s="6">
        <f t="shared" si="1093"/>
        <v>49018403426.12616</v>
      </c>
      <c r="AB3696" s="26">
        <v>-13.586906357416865</v>
      </c>
      <c r="AC3696" s="4">
        <f t="shared" si="1094"/>
        <v>40295.930573862192</v>
      </c>
      <c r="AD3696" s="4">
        <f t="shared" si="1095"/>
        <v>8314522712844.8486</v>
      </c>
      <c r="AE3696" s="4">
        <f t="shared" si="1096"/>
        <v>17591772.78301286</v>
      </c>
      <c r="AF3696" s="27">
        <v>-10.156431443339946</v>
      </c>
      <c r="AG3696" s="6">
        <f t="shared" si="1097"/>
        <v>201.06797556486691</v>
      </c>
      <c r="AH3696" s="6">
        <f t="shared" si="1098"/>
        <v>2095642877.9405599</v>
      </c>
      <c r="AI3696" s="6">
        <f t="shared" si="1099"/>
        <v>87779.140218488334</v>
      </c>
      <c r="AK3696" s="1">
        <f t="shared" si="1100"/>
        <v>4.8464514399137133E-8</v>
      </c>
      <c r="AL3696" s="1">
        <f t="shared" si="1101"/>
        <v>2.2906122692064976E-2</v>
      </c>
    </row>
    <row r="3697" spans="4:38" x14ac:dyDescent="0.25">
      <c r="D3697" s="1">
        <v>2007</v>
      </c>
      <c r="E3697" s="1" t="s">
        <v>108</v>
      </c>
      <c r="F3697" s="2" t="s">
        <v>294</v>
      </c>
      <c r="G3697">
        <v>4</v>
      </c>
      <c r="H3697">
        <v>479993</v>
      </c>
      <c r="I3697" s="1">
        <v>46981.94</v>
      </c>
      <c r="J3697" s="1">
        <v>18</v>
      </c>
      <c r="K3697" s="1">
        <v>5454.5450000000001</v>
      </c>
      <c r="L3697" s="1">
        <v>8333.3330000000005</v>
      </c>
      <c r="M3697" s="3">
        <v>1</v>
      </c>
      <c r="N3697">
        <v>3.3</v>
      </c>
      <c r="O3697">
        <v>12</v>
      </c>
      <c r="P3697"/>
      <c r="Q3697" s="1">
        <f t="shared" si="1083"/>
        <v>10</v>
      </c>
      <c r="R3697" s="5">
        <f t="shared" si="1084"/>
        <v>-3.1331188111857452E-3</v>
      </c>
      <c r="S3697" s="4">
        <f t="shared" si="1085"/>
        <v>1.708973754595915E-2</v>
      </c>
      <c r="T3697" s="6">
        <f t="shared" si="1086"/>
        <v>-0.49825358322781155</v>
      </c>
      <c r="U3697" s="6">
        <f t="shared" si="1087"/>
        <v>4.1521130274805688E-2</v>
      </c>
      <c r="V3697" s="4">
        <f t="shared" si="1088"/>
        <v>3.296866881188814</v>
      </c>
      <c r="W3697" s="4">
        <f t="shared" si="1089"/>
        <v>274913.17449230712</v>
      </c>
      <c r="X3697" s="4">
        <f t="shared" si="1090"/>
        <v>131956399364.08597</v>
      </c>
      <c r="Y3697" s="6">
        <f t="shared" si="1091"/>
        <v>11.501746416772189</v>
      </c>
      <c r="Z3697" s="6">
        <f t="shared" si="1092"/>
        <v>113151.88119651897</v>
      </c>
      <c r="AA3697" s="6">
        <f t="shared" si="1093"/>
        <v>54312110911.160728</v>
      </c>
      <c r="AB3697" s="26">
        <v>-13.586906357416865</v>
      </c>
      <c r="AC3697" s="4">
        <f t="shared" si="1094"/>
        <v>43365.436091696858</v>
      </c>
      <c r="AD3697" s="4">
        <f t="shared" si="1095"/>
        <v>9779340501900.7383</v>
      </c>
      <c r="AE3697" s="4">
        <f t="shared" si="1096"/>
        <v>20373923.165339366</v>
      </c>
      <c r="AF3697" s="27">
        <v>-10.156431443339946</v>
      </c>
      <c r="AG3697" s="6">
        <f t="shared" si="1097"/>
        <v>203.84061018776904</v>
      </c>
      <c r="AH3697" s="6">
        <f t="shared" si="1098"/>
        <v>2290377091.0688438</v>
      </c>
      <c r="AI3697" s="6">
        <f t="shared" si="1099"/>
        <v>95768.273174051545</v>
      </c>
      <c r="AK3697" s="1">
        <f t="shared" si="1100"/>
        <v>4.4343926958334499E-8</v>
      </c>
      <c r="AL3697" s="1">
        <f t="shared" si="1101"/>
        <v>2.1284774532511853E-2</v>
      </c>
    </row>
    <row r="3698" spans="4:38" x14ac:dyDescent="0.25">
      <c r="D3698" s="1">
        <v>2008</v>
      </c>
      <c r="E3698" s="1" t="s">
        <v>108</v>
      </c>
      <c r="F3698" s="2" t="s">
        <v>294</v>
      </c>
      <c r="G3698">
        <v>4</v>
      </c>
      <c r="H3698">
        <v>488650</v>
      </c>
      <c r="I3698" s="1">
        <v>46710</v>
      </c>
      <c r="J3698" s="1">
        <v>17</v>
      </c>
      <c r="K3698" s="1">
        <v>5483.8710000000001</v>
      </c>
      <c r="L3698" s="1">
        <v>10000</v>
      </c>
      <c r="M3698" s="3">
        <v>1</v>
      </c>
      <c r="N3698">
        <v>3.1</v>
      </c>
      <c r="O3698">
        <v>10</v>
      </c>
      <c r="P3698"/>
      <c r="Q3698" s="1">
        <f t="shared" si="1083"/>
        <v>10</v>
      </c>
      <c r="R3698" s="5">
        <f t="shared" si="1084"/>
        <v>-3.1513594519374864E-3</v>
      </c>
      <c r="S3698" s="4">
        <f t="shared" si="1085"/>
        <v>1.7281648709055877E-2</v>
      </c>
      <c r="T3698" s="6">
        <f t="shared" si="1086"/>
        <v>-0.49879175639777024</v>
      </c>
      <c r="U3698" s="6">
        <f t="shared" si="1087"/>
        <v>4.9879175639777021E-2</v>
      </c>
      <c r="V3698" s="4">
        <f t="shared" si="1088"/>
        <v>3.0968486405480626</v>
      </c>
      <c r="W3698" s="4">
        <f t="shared" si="1089"/>
        <v>270286.71156544902</v>
      </c>
      <c r="X3698" s="4">
        <f t="shared" si="1090"/>
        <v>132075601606.45667</v>
      </c>
      <c r="Y3698" s="6">
        <f t="shared" si="1091"/>
        <v>9.50120824360223</v>
      </c>
      <c r="Z3698" s="6">
        <f t="shared" si="1092"/>
        <v>93646.295073790869</v>
      </c>
      <c r="AA3698" s="6">
        <f t="shared" si="1093"/>
        <v>45760262087.807907</v>
      </c>
      <c r="AB3698" s="26">
        <v>-13.586906357416865</v>
      </c>
      <c r="AC3698" s="4">
        <f t="shared" si="1094"/>
        <v>43114.429073025931</v>
      </c>
      <c r="AD3698" s="4">
        <f t="shared" si="1095"/>
        <v>9840800099548.0879</v>
      </c>
      <c r="AE3698" s="4">
        <f t="shared" si="1096"/>
        <v>20138749.820010412</v>
      </c>
      <c r="AF3698" s="27">
        <v>-10.156431443339946</v>
      </c>
      <c r="AG3698" s="6">
        <f t="shared" si="1097"/>
        <v>203.62067562400776</v>
      </c>
      <c r="AH3698" s="6">
        <f t="shared" si="1098"/>
        <v>2318189378.9985051</v>
      </c>
      <c r="AI3698" s="6">
        <f t="shared" si="1099"/>
        <v>95111.217583974023</v>
      </c>
      <c r="AK3698" s="1">
        <f t="shared" si="1100"/>
        <v>4.3811914312745615E-8</v>
      </c>
      <c r="AL3698" s="1">
        <f t="shared" si="1101"/>
        <v>2.1408691928923144E-2</v>
      </c>
    </row>
    <row r="3699" spans="4:38" x14ac:dyDescent="0.25">
      <c r="D3699" s="1">
        <v>2009</v>
      </c>
      <c r="E3699" s="1" t="s">
        <v>108</v>
      </c>
      <c r="F3699" s="2" t="s">
        <v>294</v>
      </c>
      <c r="G3699">
        <v>4</v>
      </c>
      <c r="H3699">
        <v>497783</v>
      </c>
      <c r="I3699" s="1">
        <v>45332.54</v>
      </c>
      <c r="J3699" s="1">
        <v>17</v>
      </c>
      <c r="K3699" s="1">
        <v>5666.6670000000004</v>
      </c>
      <c r="L3699" s="1">
        <v>9090.9089999999997</v>
      </c>
      <c r="M3699" s="3">
        <v>1</v>
      </c>
      <c r="N3699">
        <v>3</v>
      </c>
      <c r="O3699">
        <v>11</v>
      </c>
      <c r="P3699"/>
      <c r="Q3699" s="1">
        <f t="shared" si="1083"/>
        <v>10</v>
      </c>
      <c r="R3699" s="5">
        <f t="shared" si="1084"/>
        <v>-3.2471156480532526E-3</v>
      </c>
      <c r="S3699" s="4">
        <f t="shared" si="1085"/>
        <v>1.840032308800698E-2</v>
      </c>
      <c r="T3699" s="6">
        <f t="shared" si="1086"/>
        <v>-0.50158070807535904</v>
      </c>
      <c r="U3699" s="6">
        <f t="shared" si="1087"/>
        <v>4.5598245732686539E-2</v>
      </c>
      <c r="V3699" s="4">
        <f t="shared" si="1088"/>
        <v>2.9967528843519466</v>
      </c>
      <c r="W3699" s="4">
        <f t="shared" si="1089"/>
        <v>246368.17398900448</v>
      </c>
      <c r="X3699" s="4">
        <f t="shared" si="1090"/>
        <v>122637888752.76862</v>
      </c>
      <c r="Y3699" s="6">
        <f t="shared" si="1091"/>
        <v>10.498419291924641</v>
      </c>
      <c r="Z3699" s="6">
        <f t="shared" si="1092"/>
        <v>99417.289572401089</v>
      </c>
      <c r="AA3699" s="6">
        <f t="shared" si="1093"/>
        <v>49488236655.218529</v>
      </c>
      <c r="AB3699" s="26">
        <v>-13.586906357416865</v>
      </c>
      <c r="AC3699" s="4">
        <f t="shared" si="1094"/>
        <v>41843.001081783579</v>
      </c>
      <c r="AD3699" s="4">
        <f t="shared" si="1095"/>
        <v>9442194447435.8242</v>
      </c>
      <c r="AE3699" s="4">
        <f t="shared" si="1096"/>
        <v>18968495.202599972</v>
      </c>
      <c r="AF3699" s="27">
        <v>-10.156431443339946</v>
      </c>
      <c r="AG3699" s="6">
        <f t="shared" si="1097"/>
        <v>202.48847852046995</v>
      </c>
      <c r="AH3699" s="6">
        <f t="shared" si="1098"/>
        <v>2291876732.0878625</v>
      </c>
      <c r="AI3699" s="6">
        <f t="shared" si="1099"/>
        <v>91793.170520683459</v>
      </c>
      <c r="AK3699" s="1">
        <f t="shared" si="1100"/>
        <v>4.431491144852107E-8</v>
      </c>
      <c r="AL3699" s="1">
        <f t="shared" si="1101"/>
        <v>2.2059209565579163E-2</v>
      </c>
    </row>
    <row r="3700" spans="4:38" x14ac:dyDescent="0.25">
      <c r="D3700" s="1">
        <v>2010</v>
      </c>
      <c r="E3700" s="1" t="s">
        <v>108</v>
      </c>
      <c r="F3700" s="2" t="s">
        <v>294</v>
      </c>
      <c r="G3700">
        <v>4</v>
      </c>
      <c r="H3700">
        <v>506953</v>
      </c>
      <c r="I3700" s="1">
        <v>45628.42</v>
      </c>
      <c r="J3700" s="1">
        <v>17</v>
      </c>
      <c r="K3700" s="1">
        <v>5666.6670000000004</v>
      </c>
      <c r="L3700" s="1">
        <v>9090.9089999999997</v>
      </c>
      <c r="M3700" s="3">
        <v>1</v>
      </c>
      <c r="N3700">
        <v>3</v>
      </c>
      <c r="O3700">
        <v>11</v>
      </c>
      <c r="P3700"/>
      <c r="Q3700" s="1">
        <f t="shared" si="1083"/>
        <v>10</v>
      </c>
      <c r="R3700" s="5">
        <f t="shared" si="1084"/>
        <v>-3.226059547974705E-3</v>
      </c>
      <c r="S3700" s="4">
        <f t="shared" si="1085"/>
        <v>1.8281005180543181E-2</v>
      </c>
      <c r="T3700" s="6">
        <f t="shared" si="1086"/>
        <v>-0.50097257184366117</v>
      </c>
      <c r="U3700" s="6">
        <f t="shared" si="1087"/>
        <v>4.5542960621266858E-2</v>
      </c>
      <c r="V3700" s="4">
        <f t="shared" si="1088"/>
        <v>2.9967739404520253</v>
      </c>
      <c r="W3700" s="4">
        <f t="shared" si="1089"/>
        <v>249594.69979562823</v>
      </c>
      <c r="X3700" s="4">
        <f t="shared" si="1090"/>
        <v>126532781845.49312</v>
      </c>
      <c r="Y3700" s="6">
        <f t="shared" si="1091"/>
        <v>10.499027428156339</v>
      </c>
      <c r="Z3700" s="6">
        <f t="shared" si="1092"/>
        <v>100187.64563736603</v>
      </c>
      <c r="AA3700" s="6">
        <f t="shared" si="1093"/>
        <v>50790427518.799622</v>
      </c>
      <c r="AB3700" s="26">
        <v>-13.586906357416865</v>
      </c>
      <c r="AC3700" s="4">
        <f t="shared" si="1094"/>
        <v>42116.105283755896</v>
      </c>
      <c r="AD3700" s="4">
        <f t="shared" si="1095"/>
        <v>9742071902172.6602</v>
      </c>
      <c r="AE3700" s="4">
        <f t="shared" si="1096"/>
        <v>19216913.406514332</v>
      </c>
      <c r="AF3700" s="27">
        <v>-10.156431443339946</v>
      </c>
      <c r="AG3700" s="6">
        <f t="shared" si="1097"/>
        <v>202.73428155882098</v>
      </c>
      <c r="AH3700" s="6">
        <f t="shared" si="1098"/>
        <v>2349331324.0592499</v>
      </c>
      <c r="AI3700" s="6">
        <f t="shared" si="1099"/>
        <v>92504.449473641376</v>
      </c>
      <c r="AK3700" s="1">
        <f t="shared" si="1100"/>
        <v>4.3231158327176001E-8</v>
      </c>
      <c r="AL3700" s="1">
        <f t="shared" si="1101"/>
        <v>2.1916165407436856E-2</v>
      </c>
    </row>
    <row r="3701" spans="4:38" x14ac:dyDescent="0.25">
      <c r="D3701" s="1">
        <v>2011</v>
      </c>
      <c r="E3701" s="1" t="s">
        <v>108</v>
      </c>
      <c r="F3701" s="2" t="s">
        <v>294</v>
      </c>
      <c r="G3701">
        <v>4</v>
      </c>
      <c r="H3701">
        <v>518347</v>
      </c>
      <c r="I3701" s="1">
        <v>45137.55</v>
      </c>
      <c r="J3701" s="1">
        <v>17</v>
      </c>
      <c r="K3701" s="1">
        <v>5862.0690000000004</v>
      </c>
      <c r="L3701" s="1">
        <v>9090.9089999999997</v>
      </c>
      <c r="M3701" s="3">
        <v>1</v>
      </c>
      <c r="N3701">
        <v>2.9</v>
      </c>
      <c r="O3701">
        <v>11</v>
      </c>
      <c r="P3701"/>
      <c r="Q3701" s="1">
        <f t="shared" si="1083"/>
        <v>10</v>
      </c>
      <c r="R3701" s="5">
        <f t="shared" si="1084"/>
        <v>-3.2611428843612469E-3</v>
      </c>
      <c r="S3701" s="4">
        <f t="shared" si="1085"/>
        <v>1.9117044606984653E-2</v>
      </c>
      <c r="T3701" s="6">
        <f t="shared" si="1086"/>
        <v>-0.5019842641287543</v>
      </c>
      <c r="U3701" s="6">
        <f t="shared" si="1087"/>
        <v>4.5634932646264698E-2</v>
      </c>
      <c r="V3701" s="4">
        <f t="shared" si="1088"/>
        <v>2.8967388571156385</v>
      </c>
      <c r="W3701" s="4">
        <f t="shared" si="1089"/>
        <v>236111.54824375117</v>
      </c>
      <c r="X3701" s="4">
        <f t="shared" si="1090"/>
        <v>122387712697.50369</v>
      </c>
      <c r="Y3701" s="6">
        <f t="shared" si="1091"/>
        <v>10.498015735871245</v>
      </c>
      <c r="Z3701" s="6">
        <f t="shared" si="1092"/>
        <v>98910.083531578508</v>
      </c>
      <c r="AA3701" s="6">
        <f t="shared" si="1093"/>
        <v>51269745068.343124</v>
      </c>
      <c r="AB3701" s="26">
        <v>-13.586906357416865</v>
      </c>
      <c r="AC3701" s="4">
        <f t="shared" si="1094"/>
        <v>41663.020723724294</v>
      </c>
      <c r="AD3701" s="4">
        <f t="shared" si="1095"/>
        <v>9747860974316.2813</v>
      </c>
      <c r="AE3701" s="4">
        <f t="shared" si="1096"/>
        <v>18805666.810681418</v>
      </c>
      <c r="AF3701" s="27">
        <v>-10.156431443339946</v>
      </c>
      <c r="AG3701" s="6">
        <f t="shared" si="1097"/>
        <v>202.3256936343908</v>
      </c>
      <c r="AH3701" s="6">
        <f t="shared" si="1098"/>
        <v>2376291492.6731753</v>
      </c>
      <c r="AI3701" s="6">
        <f t="shared" si="1099"/>
        <v>91324.861127069977</v>
      </c>
      <c r="AK3701" s="1">
        <f t="shared" si="1100"/>
        <v>4.2740680066630268E-8</v>
      </c>
      <c r="AL3701" s="1">
        <f t="shared" si="1101"/>
        <v>2.2154503290497601E-2</v>
      </c>
    </row>
    <row r="3702" spans="4:38" x14ac:dyDescent="0.25">
      <c r="D3702" s="1">
        <v>2012</v>
      </c>
      <c r="E3702" s="1" t="s">
        <v>108</v>
      </c>
      <c r="F3702" s="2" t="s">
        <v>294</v>
      </c>
      <c r="G3702">
        <v>4</v>
      </c>
      <c r="H3702">
        <v>530946</v>
      </c>
      <c r="I3702" s="1">
        <v>45477.88</v>
      </c>
      <c r="J3702" s="1">
        <v>17</v>
      </c>
      <c r="K3702" s="1">
        <v>6071.4290000000001</v>
      </c>
      <c r="L3702" s="1">
        <v>9090.9089999999997</v>
      </c>
      <c r="M3702" s="3">
        <v>1</v>
      </c>
      <c r="N3702">
        <v>2.8</v>
      </c>
      <c r="O3702">
        <v>11</v>
      </c>
      <c r="P3702"/>
      <c r="Q3702" s="1">
        <f t="shared" si="1083"/>
        <v>10</v>
      </c>
      <c r="R3702" s="5">
        <f t="shared" si="1084"/>
        <v>-3.2367383879811462E-3</v>
      </c>
      <c r="S3702" s="4">
        <f t="shared" si="1085"/>
        <v>1.9651627314201982E-2</v>
      </c>
      <c r="T3702" s="6">
        <f t="shared" si="1086"/>
        <v>-0.50128135115747918</v>
      </c>
      <c r="U3702" s="6">
        <f t="shared" si="1087"/>
        <v>4.5571031467696872E-2</v>
      </c>
      <c r="V3702" s="4">
        <f t="shared" si="1088"/>
        <v>2.7967632616120186</v>
      </c>
      <c r="W3702" s="4">
        <f t="shared" si="1089"/>
        <v>231420.42779904394</v>
      </c>
      <c r="X3702" s="4">
        <f t="shared" si="1090"/>
        <v>122871750458.19119</v>
      </c>
      <c r="Y3702" s="6">
        <f t="shared" si="1091"/>
        <v>10.498718648842521</v>
      </c>
      <c r="Z3702" s="6">
        <f t="shared" si="1092"/>
        <v>99795.590609435938</v>
      </c>
      <c r="AA3702" s="6">
        <f t="shared" si="1093"/>
        <v>52986069651.717575</v>
      </c>
      <c r="AB3702" s="26">
        <v>-13.586906357416865</v>
      </c>
      <c r="AC3702" s="4">
        <f t="shared" si="1094"/>
        <v>41977.153321592479</v>
      </c>
      <c r="AD3702" s="4">
        <f t="shared" si="1095"/>
        <v>10135928732121.814</v>
      </c>
      <c r="AE3702" s="4">
        <f t="shared" si="1096"/>
        <v>19090319.415009841</v>
      </c>
      <c r="AF3702" s="27">
        <v>-10.156431443339946</v>
      </c>
      <c r="AG3702" s="6">
        <f t="shared" si="1097"/>
        <v>202.60940128509327</v>
      </c>
      <c r="AH3702" s="6">
        <f t="shared" si="1098"/>
        <v>2452402250.6648002</v>
      </c>
      <c r="AI3702" s="6">
        <f t="shared" si="1099"/>
        <v>92142.460385153172</v>
      </c>
      <c r="AK3702" s="1">
        <f t="shared" si="1100"/>
        <v>4.1414215145931821E-8</v>
      </c>
      <c r="AL3702" s="1">
        <f t="shared" si="1101"/>
        <v>2.1988711874871919E-2</v>
      </c>
    </row>
    <row r="3703" spans="4:38" x14ac:dyDescent="0.25">
      <c r="D3703" s="1">
        <v>2013</v>
      </c>
      <c r="E3703" s="1" t="s">
        <v>108</v>
      </c>
      <c r="F3703" s="2" t="s">
        <v>294</v>
      </c>
      <c r="G3703">
        <v>4</v>
      </c>
      <c r="H3703">
        <v>543360</v>
      </c>
      <c r="I3703" s="1">
        <v>45896.9</v>
      </c>
      <c r="J3703" s="1">
        <v>17</v>
      </c>
      <c r="K3703" s="1">
        <v>6071.4290000000001</v>
      </c>
      <c r="L3703" s="1">
        <v>10000</v>
      </c>
      <c r="M3703" s="3">
        <v>1</v>
      </c>
      <c r="N3703">
        <v>2.8</v>
      </c>
      <c r="O3703">
        <v>10</v>
      </c>
      <c r="P3703"/>
      <c r="Q3703" s="1">
        <f t="shared" si="1083"/>
        <v>10</v>
      </c>
      <c r="R3703" s="5">
        <f t="shared" si="1084"/>
        <v>-3.2071882850475742E-3</v>
      </c>
      <c r="S3703" s="4">
        <f t="shared" si="1085"/>
        <v>1.9472215962298107E-2</v>
      </c>
      <c r="T3703" s="6">
        <f t="shared" si="1086"/>
        <v>-0.5004251030177278</v>
      </c>
      <c r="U3703" s="6">
        <f t="shared" si="1087"/>
        <v>5.0042510301772779E-2</v>
      </c>
      <c r="V3703" s="4">
        <f t="shared" si="1088"/>
        <v>2.7967928117149521</v>
      </c>
      <c r="W3703" s="4">
        <f t="shared" si="1089"/>
        <v>235704.55508949302</v>
      </c>
      <c r="X3703" s="4">
        <f t="shared" si="1090"/>
        <v>128072427053.42693</v>
      </c>
      <c r="Y3703" s="6">
        <f t="shared" si="1091"/>
        <v>9.4995748969822724</v>
      </c>
      <c r="Z3703" s="6">
        <f t="shared" si="1092"/>
        <v>91715.82265403276</v>
      </c>
      <c r="AA3703" s="6">
        <f t="shared" si="1093"/>
        <v>49834709397.295242</v>
      </c>
      <c r="AB3703" s="26">
        <v>-13.586906357416865</v>
      </c>
      <c r="AC3703" s="4">
        <f t="shared" si="1094"/>
        <v>42363.918641014003</v>
      </c>
      <c r="AD3703" s="4">
        <f t="shared" si="1095"/>
        <v>10564942619622.832</v>
      </c>
      <c r="AE3703" s="4">
        <f t="shared" si="1096"/>
        <v>19443725.374747559</v>
      </c>
      <c r="AF3703" s="27">
        <v>-10.156431443339946</v>
      </c>
      <c r="AG3703" s="6">
        <f t="shared" si="1097"/>
        <v>202.95607438742235</v>
      </c>
      <c r="AH3703" s="6">
        <f t="shared" si="1098"/>
        <v>2532865675.8191552</v>
      </c>
      <c r="AI3703" s="6">
        <f t="shared" si="1099"/>
        <v>93150.546505520862</v>
      </c>
      <c r="AK3703" s="1">
        <f t="shared" si="1100"/>
        <v>4.00985790138881E-8</v>
      </c>
      <c r="AL3703" s="1">
        <f t="shared" si="1101"/>
        <v>2.1787963892986238E-2</v>
      </c>
    </row>
    <row r="3704" spans="4:38" x14ac:dyDescent="0.25">
      <c r="D3704" s="1">
        <v>2014</v>
      </c>
      <c r="E3704" s="1" t="s">
        <v>108</v>
      </c>
      <c r="F3704" s="2" t="s">
        <v>294</v>
      </c>
      <c r="G3704">
        <v>4</v>
      </c>
      <c r="H3704">
        <v>556319</v>
      </c>
      <c r="I3704" s="1">
        <v>45602.21</v>
      </c>
      <c r="J3704" s="1">
        <v>17</v>
      </c>
      <c r="K3704" s="1">
        <v>6296.2960000000003</v>
      </c>
      <c r="L3704" s="1">
        <v>10000</v>
      </c>
      <c r="M3704" s="3">
        <v>1</v>
      </c>
      <c r="N3704">
        <v>2.7</v>
      </c>
      <c r="O3704">
        <v>10</v>
      </c>
      <c r="P3704"/>
      <c r="Q3704" s="1">
        <f t="shared" si="1083"/>
        <v>10</v>
      </c>
      <c r="R3704" s="5">
        <f t="shared" si="1084"/>
        <v>-3.227913734882586E-3</v>
      </c>
      <c r="S3704" s="4">
        <f t="shared" si="1085"/>
        <v>2.0323900337286285E-2</v>
      </c>
      <c r="T3704" s="6">
        <f t="shared" si="1086"/>
        <v>-0.50102623853807693</v>
      </c>
      <c r="U3704" s="6">
        <f t="shared" si="1087"/>
        <v>5.010262385380769E-2</v>
      </c>
      <c r="V3704" s="4">
        <f t="shared" si="1088"/>
        <v>2.6967720862651174</v>
      </c>
      <c r="W3704" s="4">
        <f t="shared" si="1089"/>
        <v>224377.25654626466</v>
      </c>
      <c r="X3704" s="4">
        <f t="shared" si="1090"/>
        <v>124825330984.56142</v>
      </c>
      <c r="Y3704" s="6">
        <f t="shared" si="1091"/>
        <v>9.4989737614619223</v>
      </c>
      <c r="Z3704" s="6">
        <f t="shared" si="1092"/>
        <v>91017.608445139995</v>
      </c>
      <c r="AA3704" s="6">
        <f t="shared" si="1093"/>
        <v>50634824912.591835</v>
      </c>
      <c r="AB3704" s="26">
        <v>-13.586906357416865</v>
      </c>
      <c r="AC3704" s="4">
        <f t="shared" si="1094"/>
        <v>42091.912837042051</v>
      </c>
      <c r="AD3704" s="4">
        <f t="shared" si="1095"/>
        <v>10678455576393.174</v>
      </c>
      <c r="AE3704" s="4">
        <f t="shared" si="1096"/>
        <v>19194842.484964874</v>
      </c>
      <c r="AF3704" s="27">
        <v>-10.156431443339946</v>
      </c>
      <c r="AG3704" s="6">
        <f t="shared" si="1097"/>
        <v>202.71256597209288</v>
      </c>
      <c r="AH3704" s="6">
        <f t="shared" si="1098"/>
        <v>2576623267.3309393</v>
      </c>
      <c r="AI3704" s="6">
        <f t="shared" si="1099"/>
        <v>92441.410030982341</v>
      </c>
      <c r="AK3704" s="1">
        <f t="shared" si="1100"/>
        <v>3.9417603543806936E-8</v>
      </c>
      <c r="AL3704" s="1">
        <f t="shared" si="1101"/>
        <v>2.1928761785887131E-2</v>
      </c>
    </row>
    <row r="3705" spans="4:38" x14ac:dyDescent="0.25">
      <c r="D3705" s="1">
        <v>2015</v>
      </c>
      <c r="E3705" s="1" t="s">
        <v>108</v>
      </c>
      <c r="F3705" s="2" t="s">
        <v>294</v>
      </c>
      <c r="G3705">
        <v>4</v>
      </c>
      <c r="H3705">
        <v>569604</v>
      </c>
      <c r="I3705" s="1">
        <v>45789.47</v>
      </c>
      <c r="J3705" s="1">
        <v>17</v>
      </c>
      <c r="K3705" s="1">
        <v>6296.2960000000003</v>
      </c>
      <c r="M3705" s="3">
        <v>1</v>
      </c>
      <c r="N3705">
        <v>2.7</v>
      </c>
      <c r="O3705">
        <v>10</v>
      </c>
      <c r="P3705"/>
      <c r="Q3705" s="1">
        <f t="shared" si="1083"/>
        <v>10</v>
      </c>
      <c r="R3705" s="5">
        <f t="shared" si="1084"/>
        <v>-3.2147129023332222E-3</v>
      </c>
      <c r="S3705" s="4">
        <f t="shared" si="1085"/>
        <v>2.0240783988109058E-2</v>
      </c>
      <c r="T3705" s="6">
        <f t="shared" si="1086"/>
        <v>-0.50064367502287954</v>
      </c>
      <c r="U3705" s="6">
        <f t="shared" si="1087"/>
        <v>0</v>
      </c>
      <c r="V3705" s="4">
        <f t="shared" si="1088"/>
        <v>2.6967852870976667</v>
      </c>
      <c r="W3705" s="4">
        <f t="shared" si="1089"/>
        <v>226223.79660244455</v>
      </c>
      <c r="X3705" s="4">
        <f t="shared" si="1090"/>
        <v>128857979439.93883</v>
      </c>
      <c r="Y3705" s="6">
        <f t="shared" si="1091"/>
        <v>9.4993563249771213</v>
      </c>
      <c r="Z3705" s="6" t="e">
        <f t="shared" si="1092"/>
        <v>#DIV/0!</v>
      </c>
      <c r="AA3705" s="6" t="e">
        <f t="shared" si="1093"/>
        <v>#DIV/0!</v>
      </c>
      <c r="AB3705" s="26">
        <v>-13.586906357416865</v>
      </c>
      <c r="AC3705" s="4">
        <f t="shared" si="1094"/>
        <v>42264.758223216631</v>
      </c>
      <c r="AD3705" s="4">
        <f t="shared" si="1095"/>
        <v>11023437296419.889</v>
      </c>
      <c r="AE3705" s="4">
        <f t="shared" si="1096"/>
        <v>19352808.787192315</v>
      </c>
      <c r="AF3705" s="27">
        <v>-10.156431443339946</v>
      </c>
      <c r="AG3705" s="6">
        <f t="shared" si="1097"/>
        <v>202.86746742332849</v>
      </c>
      <c r="AH3705" s="6">
        <f t="shared" si="1098"/>
        <v>2648986765.2796531</v>
      </c>
      <c r="AI3705" s="6">
        <f t="shared" si="1099"/>
        <v>92891.938135564778</v>
      </c>
      <c r="AK3705" s="1">
        <f t="shared" si="1100"/>
        <v>3.8340816105465641E-8</v>
      </c>
      <c r="AL3705" s="1">
        <f t="shared" si="1101"/>
        <v>2.1839082216937651E-2</v>
      </c>
    </row>
    <row r="3706" spans="4:38" x14ac:dyDescent="0.25">
      <c r="D3706" s="1">
        <v>2016</v>
      </c>
      <c r="E3706" s="1" t="s">
        <v>108</v>
      </c>
      <c r="F3706" s="2" t="s">
        <v>294</v>
      </c>
      <c r="G3706">
        <v>4</v>
      </c>
      <c r="H3706">
        <v>582014</v>
      </c>
      <c r="I3706" s="1">
        <v>45979.73</v>
      </c>
      <c r="J3706" s="1">
        <v>17</v>
      </c>
      <c r="K3706" s="1">
        <v>6538.4620000000004</v>
      </c>
      <c r="M3706" s="3"/>
      <c r="N3706">
        <v>2.6</v>
      </c>
      <c r="O3706"/>
      <c r="P3706"/>
      <c r="Q3706" s="1">
        <f t="shared" si="1083"/>
        <v>10</v>
      </c>
      <c r="R3706" s="5">
        <f t="shared" si="1084"/>
        <v>-3.2014107085883282E-3</v>
      </c>
      <c r="S3706" s="4">
        <f t="shared" si="1085"/>
        <v>2.0932302264497861E-2</v>
      </c>
      <c r="T3706" s="6">
        <f t="shared" si="1086"/>
        <v>-0.50025702744111189</v>
      </c>
      <c r="U3706" s="6">
        <f t="shared" si="1087"/>
        <v>0</v>
      </c>
      <c r="V3706" s="4">
        <f t="shared" si="1088"/>
        <v>2.5967985892914118</v>
      </c>
      <c r="W3706" s="4">
        <f t="shared" si="1089"/>
        <v>219659.21100797271</v>
      </c>
      <c r="X3706" s="4">
        <f t="shared" si="1090"/>
        <v>127844736035.59424</v>
      </c>
      <c r="Y3706" s="6">
        <f t="shared" si="1091"/>
        <v>-0.50025702744111189</v>
      </c>
      <c r="Z3706" s="6" t="e">
        <f t="shared" si="1092"/>
        <v>#DIV/0!</v>
      </c>
      <c r="AA3706" s="6" t="e">
        <f t="shared" si="1093"/>
        <v>#DIV/0!</v>
      </c>
      <c r="AB3706" s="26">
        <v>-13.586906357416865</v>
      </c>
      <c r="AC3706" s="4">
        <f t="shared" si="1094"/>
        <v>42440.372679980363</v>
      </c>
      <c r="AD3706" s="4">
        <f t="shared" si="1095"/>
        <v>11357403019265.533</v>
      </c>
      <c r="AE3706" s="4">
        <f t="shared" si="1096"/>
        <v>19513968.769248735</v>
      </c>
      <c r="AF3706" s="27">
        <v>-10.156431443339946</v>
      </c>
      <c r="AG3706" s="6">
        <f t="shared" si="1097"/>
        <v>203.02426325306385</v>
      </c>
      <c r="AH3706" s="6">
        <f t="shared" si="1098"/>
        <v>2717947036.1711698</v>
      </c>
      <c r="AI3706" s="6">
        <f t="shared" si="1099"/>
        <v>93350.008078247978</v>
      </c>
      <c r="AK3706" s="1">
        <f t="shared" si="1100"/>
        <v>3.7368025602321998E-8</v>
      </c>
      <c r="AL3706" s="1">
        <f t="shared" si="1101"/>
        <v>2.1748714052909835E-2</v>
      </c>
    </row>
    <row r="3707" spans="4:38" x14ac:dyDescent="0.25">
      <c r="D3707" s="1">
        <v>1980</v>
      </c>
      <c r="E3707" s="1" t="s">
        <v>110</v>
      </c>
      <c r="F3707" s="2" t="s">
        <v>295</v>
      </c>
      <c r="G3707">
        <v>4</v>
      </c>
      <c r="H3707">
        <v>238071</v>
      </c>
      <c r="I3707" s="1">
        <v>0</v>
      </c>
      <c r="M3707" s="3"/>
      <c r="N3707"/>
      <c r="O3707"/>
      <c r="P3707"/>
      <c r="Q3707" s="1">
        <f t="shared" si="1083"/>
        <v>10</v>
      </c>
      <c r="R3707" s="5" t="e">
        <f t="shared" si="1084"/>
        <v>#DIV/0!</v>
      </c>
      <c r="S3707" s="4" t="e">
        <f t="shared" si="1085"/>
        <v>#DIV/0!</v>
      </c>
      <c r="T3707" s="6" t="e">
        <f t="shared" si="1086"/>
        <v>#NUM!</v>
      </c>
      <c r="U3707" s="6" t="e">
        <f t="shared" si="1087"/>
        <v>#NUM!</v>
      </c>
      <c r="V3707" s="4" t="e">
        <f t="shared" si="1088"/>
        <v>#DIV/0!</v>
      </c>
      <c r="W3707" s="4" t="e">
        <f t="shared" si="1089"/>
        <v>#DIV/0!</v>
      </c>
      <c r="X3707" s="4" t="e">
        <f t="shared" si="1090"/>
        <v>#DIV/0!</v>
      </c>
      <c r="Y3707" s="6" t="e">
        <f t="shared" si="1091"/>
        <v>#NUM!</v>
      </c>
      <c r="Z3707" s="6" t="e">
        <f t="shared" si="1092"/>
        <v>#NUM!</v>
      </c>
      <c r="AA3707" s="6" t="e">
        <f t="shared" si="1093"/>
        <v>#NUM!</v>
      </c>
      <c r="AB3707" s="26">
        <v>-13.586906357416865</v>
      </c>
      <c r="AC3707" s="4">
        <f t="shared" si="1094"/>
        <v>0</v>
      </c>
      <c r="AD3707" s="4">
        <f t="shared" si="1095"/>
        <v>0</v>
      </c>
      <c r="AE3707" s="4">
        <f t="shared" si="1096"/>
        <v>0</v>
      </c>
      <c r="AF3707" s="27">
        <v>-10.156431443339946</v>
      </c>
      <c r="AG3707" s="6" t="e">
        <f t="shared" si="1097"/>
        <v>#NUM!</v>
      </c>
      <c r="AH3707" s="6">
        <f t="shared" si="1098"/>
        <v>0</v>
      </c>
      <c r="AI3707" s="6" t="e">
        <f t="shared" si="1099"/>
        <v>#NUM!</v>
      </c>
      <c r="AK3707" s="1" t="e">
        <f t="shared" si="1100"/>
        <v>#DIV/0!</v>
      </c>
      <c r="AL3707" s="1" t="e">
        <f t="shared" si="1101"/>
        <v>#DIV/0!</v>
      </c>
    </row>
    <row r="3708" spans="4:38" x14ac:dyDescent="0.25">
      <c r="D3708" s="1">
        <v>1981</v>
      </c>
      <c r="E3708" s="1" t="s">
        <v>110</v>
      </c>
      <c r="F3708" s="2" t="s">
        <v>295</v>
      </c>
      <c r="G3708">
        <v>4</v>
      </c>
      <c r="H3708">
        <v>243373</v>
      </c>
      <c r="I3708" s="1">
        <v>0</v>
      </c>
      <c r="M3708" s="3"/>
      <c r="N3708"/>
      <c r="O3708"/>
      <c r="P3708"/>
      <c r="Q3708" s="1">
        <f t="shared" si="1083"/>
        <v>10</v>
      </c>
      <c r="R3708" s="5" t="e">
        <f t="shared" si="1084"/>
        <v>#DIV/0!</v>
      </c>
      <c r="S3708" s="4" t="e">
        <f t="shared" si="1085"/>
        <v>#DIV/0!</v>
      </c>
      <c r="T3708" s="6" t="e">
        <f t="shared" si="1086"/>
        <v>#NUM!</v>
      </c>
      <c r="U3708" s="6" t="e">
        <f t="shared" si="1087"/>
        <v>#NUM!</v>
      </c>
      <c r="V3708" s="4" t="e">
        <f t="shared" si="1088"/>
        <v>#DIV/0!</v>
      </c>
      <c r="W3708" s="4" t="e">
        <f t="shared" si="1089"/>
        <v>#DIV/0!</v>
      </c>
      <c r="X3708" s="4" t="e">
        <f t="shared" si="1090"/>
        <v>#DIV/0!</v>
      </c>
      <c r="Y3708" s="6" t="e">
        <f t="shared" si="1091"/>
        <v>#NUM!</v>
      </c>
      <c r="Z3708" s="6" t="e">
        <f t="shared" si="1092"/>
        <v>#NUM!</v>
      </c>
      <c r="AA3708" s="6" t="e">
        <f t="shared" si="1093"/>
        <v>#NUM!</v>
      </c>
      <c r="AB3708" s="26">
        <v>-13.586906357416865</v>
      </c>
      <c r="AC3708" s="4">
        <f t="shared" si="1094"/>
        <v>0</v>
      </c>
      <c r="AD3708" s="4">
        <f t="shared" si="1095"/>
        <v>0</v>
      </c>
      <c r="AE3708" s="4">
        <f t="shared" si="1096"/>
        <v>0</v>
      </c>
      <c r="AF3708" s="27">
        <v>-10.156431443339946</v>
      </c>
      <c r="AG3708" s="6" t="e">
        <f t="shared" si="1097"/>
        <v>#NUM!</v>
      </c>
      <c r="AH3708" s="6">
        <f t="shared" si="1098"/>
        <v>0</v>
      </c>
      <c r="AI3708" s="6" t="e">
        <f t="shared" si="1099"/>
        <v>#NUM!</v>
      </c>
      <c r="AK3708" s="1" t="e">
        <f t="shared" si="1100"/>
        <v>#DIV/0!</v>
      </c>
      <c r="AL3708" s="1" t="e">
        <f t="shared" si="1101"/>
        <v>#DIV/0!</v>
      </c>
    </row>
    <row r="3709" spans="4:38" x14ac:dyDescent="0.25">
      <c r="D3709" s="1">
        <v>1982</v>
      </c>
      <c r="E3709" s="1" t="s">
        <v>110</v>
      </c>
      <c r="F3709" s="2" t="s">
        <v>295</v>
      </c>
      <c r="G3709">
        <v>4</v>
      </c>
      <c r="H3709">
        <v>251158</v>
      </c>
      <c r="I3709" s="1">
        <v>0</v>
      </c>
      <c r="M3709" s="3"/>
      <c r="N3709"/>
      <c r="O3709"/>
      <c r="P3709"/>
      <c r="Q3709" s="1">
        <f t="shared" si="1083"/>
        <v>10</v>
      </c>
      <c r="R3709" s="5" t="e">
        <f t="shared" si="1084"/>
        <v>#DIV/0!</v>
      </c>
      <c r="S3709" s="4" t="e">
        <f t="shared" si="1085"/>
        <v>#DIV/0!</v>
      </c>
      <c r="T3709" s="6" t="e">
        <f t="shared" si="1086"/>
        <v>#NUM!</v>
      </c>
      <c r="U3709" s="6" t="e">
        <f t="shared" si="1087"/>
        <v>#NUM!</v>
      </c>
      <c r="V3709" s="4" t="e">
        <f t="shared" si="1088"/>
        <v>#DIV/0!</v>
      </c>
      <c r="W3709" s="4" t="e">
        <f t="shared" si="1089"/>
        <v>#DIV/0!</v>
      </c>
      <c r="X3709" s="4" t="e">
        <f t="shared" si="1090"/>
        <v>#DIV/0!</v>
      </c>
      <c r="Y3709" s="6" t="e">
        <f t="shared" si="1091"/>
        <v>#NUM!</v>
      </c>
      <c r="Z3709" s="6" t="e">
        <f t="shared" si="1092"/>
        <v>#NUM!</v>
      </c>
      <c r="AA3709" s="6" t="e">
        <f t="shared" si="1093"/>
        <v>#NUM!</v>
      </c>
      <c r="AB3709" s="26">
        <v>-13.586906357416865</v>
      </c>
      <c r="AC3709" s="4">
        <f t="shared" si="1094"/>
        <v>0</v>
      </c>
      <c r="AD3709" s="4">
        <f t="shared" si="1095"/>
        <v>0</v>
      </c>
      <c r="AE3709" s="4">
        <f t="shared" si="1096"/>
        <v>0</v>
      </c>
      <c r="AF3709" s="27">
        <v>-10.156431443339946</v>
      </c>
      <c r="AG3709" s="6" t="e">
        <f t="shared" si="1097"/>
        <v>#NUM!</v>
      </c>
      <c r="AH3709" s="6">
        <f t="shared" si="1098"/>
        <v>0</v>
      </c>
      <c r="AI3709" s="6" t="e">
        <f t="shared" si="1099"/>
        <v>#NUM!</v>
      </c>
      <c r="AK3709" s="1" t="e">
        <f t="shared" si="1100"/>
        <v>#DIV/0!</v>
      </c>
      <c r="AL3709" s="1" t="e">
        <f t="shared" si="1101"/>
        <v>#DIV/0!</v>
      </c>
    </row>
    <row r="3710" spans="4:38" x14ac:dyDescent="0.25">
      <c r="D3710" s="1">
        <v>1983</v>
      </c>
      <c r="E3710" s="1" t="s">
        <v>110</v>
      </c>
      <c r="F3710" s="2" t="s">
        <v>295</v>
      </c>
      <c r="G3710">
        <v>4</v>
      </c>
      <c r="H3710">
        <v>260931</v>
      </c>
      <c r="I3710" s="1">
        <v>0</v>
      </c>
      <c r="M3710" s="3"/>
      <c r="N3710"/>
      <c r="O3710"/>
      <c r="P3710"/>
      <c r="Q3710" s="1">
        <f t="shared" si="1083"/>
        <v>10</v>
      </c>
      <c r="R3710" s="5" t="e">
        <f t="shared" si="1084"/>
        <v>#DIV/0!</v>
      </c>
      <c r="S3710" s="4" t="e">
        <f t="shared" si="1085"/>
        <v>#DIV/0!</v>
      </c>
      <c r="T3710" s="6" t="e">
        <f t="shared" si="1086"/>
        <v>#NUM!</v>
      </c>
      <c r="U3710" s="6" t="e">
        <f t="shared" si="1087"/>
        <v>#NUM!</v>
      </c>
      <c r="V3710" s="4" t="e">
        <f t="shared" si="1088"/>
        <v>#DIV/0!</v>
      </c>
      <c r="W3710" s="4" t="e">
        <f t="shared" si="1089"/>
        <v>#DIV/0!</v>
      </c>
      <c r="X3710" s="4" t="e">
        <f t="shared" si="1090"/>
        <v>#DIV/0!</v>
      </c>
      <c r="Y3710" s="6" t="e">
        <f t="shared" si="1091"/>
        <v>#NUM!</v>
      </c>
      <c r="Z3710" s="6" t="e">
        <f t="shared" si="1092"/>
        <v>#NUM!</v>
      </c>
      <c r="AA3710" s="6" t="e">
        <f t="shared" si="1093"/>
        <v>#NUM!</v>
      </c>
      <c r="AB3710" s="26">
        <v>-13.586906357416865</v>
      </c>
      <c r="AC3710" s="4">
        <f t="shared" si="1094"/>
        <v>0</v>
      </c>
      <c r="AD3710" s="4">
        <f t="shared" si="1095"/>
        <v>0</v>
      </c>
      <c r="AE3710" s="4">
        <f t="shared" si="1096"/>
        <v>0</v>
      </c>
      <c r="AF3710" s="27">
        <v>-10.156431443339946</v>
      </c>
      <c r="AG3710" s="6" t="e">
        <f t="shared" si="1097"/>
        <v>#NUM!</v>
      </c>
      <c r="AH3710" s="6">
        <f t="shared" si="1098"/>
        <v>0</v>
      </c>
      <c r="AI3710" s="6" t="e">
        <f t="shared" si="1099"/>
        <v>#NUM!</v>
      </c>
      <c r="AK3710" s="1" t="e">
        <f t="shared" si="1100"/>
        <v>#DIV/0!</v>
      </c>
      <c r="AL3710" s="1" t="e">
        <f t="shared" si="1101"/>
        <v>#DIV/0!</v>
      </c>
    </row>
    <row r="3711" spans="4:38" x14ac:dyDescent="0.25">
      <c r="D3711" s="1">
        <v>1984</v>
      </c>
      <c r="E3711" s="1" t="s">
        <v>110</v>
      </c>
      <c r="F3711" s="2" t="s">
        <v>295</v>
      </c>
      <c r="G3711">
        <v>4</v>
      </c>
      <c r="H3711">
        <v>271918</v>
      </c>
      <c r="I3711" s="1">
        <v>0</v>
      </c>
      <c r="M3711" s="3"/>
      <c r="N3711"/>
      <c r="O3711"/>
      <c r="P3711"/>
      <c r="Q3711" s="1">
        <f t="shared" si="1083"/>
        <v>10</v>
      </c>
      <c r="R3711" s="5" t="e">
        <f t="shared" si="1084"/>
        <v>#DIV/0!</v>
      </c>
      <c r="S3711" s="4" t="e">
        <f t="shared" si="1085"/>
        <v>#DIV/0!</v>
      </c>
      <c r="T3711" s="6" t="e">
        <f t="shared" si="1086"/>
        <v>#NUM!</v>
      </c>
      <c r="U3711" s="6" t="e">
        <f t="shared" si="1087"/>
        <v>#NUM!</v>
      </c>
      <c r="V3711" s="4" t="e">
        <f t="shared" si="1088"/>
        <v>#DIV/0!</v>
      </c>
      <c r="W3711" s="4" t="e">
        <f t="shared" si="1089"/>
        <v>#DIV/0!</v>
      </c>
      <c r="X3711" s="4" t="e">
        <f t="shared" si="1090"/>
        <v>#DIV/0!</v>
      </c>
      <c r="Y3711" s="6" t="e">
        <f t="shared" si="1091"/>
        <v>#NUM!</v>
      </c>
      <c r="Z3711" s="6" t="e">
        <f t="shared" si="1092"/>
        <v>#NUM!</v>
      </c>
      <c r="AA3711" s="6" t="e">
        <f t="shared" si="1093"/>
        <v>#NUM!</v>
      </c>
      <c r="AB3711" s="26">
        <v>-13.586906357416865</v>
      </c>
      <c r="AC3711" s="4">
        <f t="shared" si="1094"/>
        <v>0</v>
      </c>
      <c r="AD3711" s="4">
        <f t="shared" si="1095"/>
        <v>0</v>
      </c>
      <c r="AE3711" s="4">
        <f t="shared" si="1096"/>
        <v>0</v>
      </c>
      <c r="AF3711" s="27">
        <v>-10.156431443339946</v>
      </c>
      <c r="AG3711" s="6" t="e">
        <f t="shared" si="1097"/>
        <v>#NUM!</v>
      </c>
      <c r="AH3711" s="6">
        <f t="shared" si="1098"/>
        <v>0</v>
      </c>
      <c r="AI3711" s="6" t="e">
        <f t="shared" si="1099"/>
        <v>#NUM!</v>
      </c>
      <c r="AK3711" s="1" t="e">
        <f t="shared" si="1100"/>
        <v>#DIV/0!</v>
      </c>
      <c r="AL3711" s="1" t="e">
        <f t="shared" si="1101"/>
        <v>#DIV/0!</v>
      </c>
    </row>
    <row r="3712" spans="4:38" x14ac:dyDescent="0.25">
      <c r="D3712" s="1">
        <v>1985</v>
      </c>
      <c r="E3712" s="1" t="s">
        <v>110</v>
      </c>
      <c r="F3712" s="2" t="s">
        <v>295</v>
      </c>
      <c r="G3712">
        <v>4</v>
      </c>
      <c r="H3712">
        <v>283503</v>
      </c>
      <c r="I3712" s="1">
        <v>0</v>
      </c>
      <c r="M3712" s="3"/>
      <c r="N3712"/>
      <c r="O3712"/>
      <c r="P3712"/>
      <c r="Q3712" s="1">
        <f t="shared" si="1083"/>
        <v>10</v>
      </c>
      <c r="R3712" s="5" t="e">
        <f t="shared" si="1084"/>
        <v>#DIV/0!</v>
      </c>
      <c r="S3712" s="4" t="e">
        <f t="shared" si="1085"/>
        <v>#DIV/0!</v>
      </c>
      <c r="T3712" s="6" t="e">
        <f t="shared" si="1086"/>
        <v>#NUM!</v>
      </c>
      <c r="U3712" s="6" t="e">
        <f t="shared" si="1087"/>
        <v>#NUM!</v>
      </c>
      <c r="V3712" s="4" t="e">
        <f t="shared" si="1088"/>
        <v>#DIV/0!</v>
      </c>
      <c r="W3712" s="4" t="e">
        <f t="shared" si="1089"/>
        <v>#DIV/0!</v>
      </c>
      <c r="X3712" s="4" t="e">
        <f t="shared" si="1090"/>
        <v>#DIV/0!</v>
      </c>
      <c r="Y3712" s="6" t="e">
        <f t="shared" si="1091"/>
        <v>#NUM!</v>
      </c>
      <c r="Z3712" s="6" t="e">
        <f t="shared" si="1092"/>
        <v>#NUM!</v>
      </c>
      <c r="AA3712" s="6" t="e">
        <f t="shared" si="1093"/>
        <v>#NUM!</v>
      </c>
      <c r="AB3712" s="26">
        <v>-13.586906357416865</v>
      </c>
      <c r="AC3712" s="4">
        <f t="shared" si="1094"/>
        <v>0</v>
      </c>
      <c r="AD3712" s="4">
        <f t="shared" si="1095"/>
        <v>0</v>
      </c>
      <c r="AE3712" s="4">
        <f t="shared" si="1096"/>
        <v>0</v>
      </c>
      <c r="AF3712" s="27">
        <v>-10.156431443339946</v>
      </c>
      <c r="AG3712" s="6" t="e">
        <f t="shared" si="1097"/>
        <v>#NUM!</v>
      </c>
      <c r="AH3712" s="6">
        <f t="shared" si="1098"/>
        <v>0</v>
      </c>
      <c r="AI3712" s="6" t="e">
        <f t="shared" si="1099"/>
        <v>#NUM!</v>
      </c>
      <c r="AK3712" s="1" t="e">
        <f t="shared" si="1100"/>
        <v>#DIV/0!</v>
      </c>
      <c r="AL3712" s="1" t="e">
        <f t="shared" si="1101"/>
        <v>#DIV/0!</v>
      </c>
    </row>
    <row r="3713" spans="4:38" x14ac:dyDescent="0.25">
      <c r="D3713" s="1">
        <v>1986</v>
      </c>
      <c r="E3713" s="1" t="s">
        <v>110</v>
      </c>
      <c r="F3713" s="2" t="s">
        <v>295</v>
      </c>
      <c r="G3713">
        <v>4</v>
      </c>
      <c r="H3713">
        <v>295591</v>
      </c>
      <c r="I3713" s="1">
        <v>0</v>
      </c>
      <c r="M3713" s="3"/>
      <c r="N3713"/>
      <c r="O3713"/>
      <c r="P3713"/>
      <c r="Q3713" s="1">
        <f t="shared" si="1083"/>
        <v>10</v>
      </c>
      <c r="R3713" s="5" t="e">
        <f t="shared" si="1084"/>
        <v>#DIV/0!</v>
      </c>
      <c r="S3713" s="4" t="e">
        <f t="shared" si="1085"/>
        <v>#DIV/0!</v>
      </c>
      <c r="T3713" s="6" t="e">
        <f t="shared" si="1086"/>
        <v>#NUM!</v>
      </c>
      <c r="U3713" s="6" t="e">
        <f t="shared" si="1087"/>
        <v>#NUM!</v>
      </c>
      <c r="V3713" s="4" t="e">
        <f t="shared" si="1088"/>
        <v>#DIV/0!</v>
      </c>
      <c r="W3713" s="4" t="e">
        <f t="shared" si="1089"/>
        <v>#DIV/0!</v>
      </c>
      <c r="X3713" s="4" t="e">
        <f t="shared" si="1090"/>
        <v>#DIV/0!</v>
      </c>
      <c r="Y3713" s="6" t="e">
        <f t="shared" si="1091"/>
        <v>#NUM!</v>
      </c>
      <c r="Z3713" s="6" t="e">
        <f t="shared" si="1092"/>
        <v>#NUM!</v>
      </c>
      <c r="AA3713" s="6" t="e">
        <f t="shared" si="1093"/>
        <v>#NUM!</v>
      </c>
      <c r="AB3713" s="26">
        <v>-13.586906357416865</v>
      </c>
      <c r="AC3713" s="4">
        <f t="shared" si="1094"/>
        <v>0</v>
      </c>
      <c r="AD3713" s="4">
        <f t="shared" si="1095"/>
        <v>0</v>
      </c>
      <c r="AE3713" s="4">
        <f t="shared" si="1096"/>
        <v>0</v>
      </c>
      <c r="AF3713" s="27">
        <v>-10.156431443339946</v>
      </c>
      <c r="AG3713" s="6" t="e">
        <f t="shared" si="1097"/>
        <v>#NUM!</v>
      </c>
      <c r="AH3713" s="6">
        <f t="shared" si="1098"/>
        <v>0</v>
      </c>
      <c r="AI3713" s="6" t="e">
        <f t="shared" si="1099"/>
        <v>#NUM!</v>
      </c>
      <c r="AK3713" s="1" t="e">
        <f t="shared" si="1100"/>
        <v>#DIV/0!</v>
      </c>
      <c r="AL3713" s="1" t="e">
        <f t="shared" si="1101"/>
        <v>#DIV/0!</v>
      </c>
    </row>
    <row r="3714" spans="4:38" x14ac:dyDescent="0.25">
      <c r="D3714" s="1">
        <v>1987</v>
      </c>
      <c r="E3714" s="1" t="s">
        <v>110</v>
      </c>
      <c r="F3714" s="2" t="s">
        <v>295</v>
      </c>
      <c r="G3714">
        <v>4</v>
      </c>
      <c r="H3714">
        <v>308180</v>
      </c>
      <c r="I3714" s="1">
        <v>0</v>
      </c>
      <c r="M3714" s="3"/>
      <c r="N3714"/>
      <c r="O3714"/>
      <c r="P3714"/>
      <c r="Q3714" s="1">
        <f t="shared" si="1083"/>
        <v>10</v>
      </c>
      <c r="R3714" s="5" t="e">
        <f t="shared" si="1084"/>
        <v>#DIV/0!</v>
      </c>
      <c r="S3714" s="4" t="e">
        <f t="shared" si="1085"/>
        <v>#DIV/0!</v>
      </c>
      <c r="T3714" s="6" t="e">
        <f t="shared" si="1086"/>
        <v>#NUM!</v>
      </c>
      <c r="U3714" s="6" t="e">
        <f t="shared" si="1087"/>
        <v>#NUM!</v>
      </c>
      <c r="V3714" s="4" t="e">
        <f t="shared" si="1088"/>
        <v>#DIV/0!</v>
      </c>
      <c r="W3714" s="4" t="e">
        <f t="shared" si="1089"/>
        <v>#DIV/0!</v>
      </c>
      <c r="X3714" s="4" t="e">
        <f t="shared" si="1090"/>
        <v>#DIV/0!</v>
      </c>
      <c r="Y3714" s="6" t="e">
        <f t="shared" si="1091"/>
        <v>#NUM!</v>
      </c>
      <c r="Z3714" s="6" t="e">
        <f t="shared" si="1092"/>
        <v>#NUM!</v>
      </c>
      <c r="AA3714" s="6" t="e">
        <f t="shared" si="1093"/>
        <v>#NUM!</v>
      </c>
      <c r="AB3714" s="26">
        <v>-13.586906357416865</v>
      </c>
      <c r="AC3714" s="4">
        <f t="shared" si="1094"/>
        <v>0</v>
      </c>
      <c r="AD3714" s="4">
        <f t="shared" si="1095"/>
        <v>0</v>
      </c>
      <c r="AE3714" s="4">
        <f t="shared" si="1096"/>
        <v>0</v>
      </c>
      <c r="AF3714" s="27">
        <v>-10.156431443339946</v>
      </c>
      <c r="AG3714" s="6" t="e">
        <f t="shared" si="1097"/>
        <v>#NUM!</v>
      </c>
      <c r="AH3714" s="6">
        <f t="shared" si="1098"/>
        <v>0</v>
      </c>
      <c r="AI3714" s="6" t="e">
        <f t="shared" si="1099"/>
        <v>#NUM!</v>
      </c>
      <c r="AK3714" s="1" t="e">
        <f t="shared" si="1100"/>
        <v>#DIV/0!</v>
      </c>
      <c r="AL3714" s="1" t="e">
        <f t="shared" si="1101"/>
        <v>#DIV/0!</v>
      </c>
    </row>
    <row r="3715" spans="4:38" x14ac:dyDescent="0.25">
      <c r="D3715" s="1">
        <v>1988</v>
      </c>
      <c r="E3715" s="1" t="s">
        <v>110</v>
      </c>
      <c r="F3715" s="2" t="s">
        <v>295</v>
      </c>
      <c r="G3715">
        <v>4</v>
      </c>
      <c r="H3715">
        <v>320773</v>
      </c>
      <c r="I3715" s="1">
        <v>0</v>
      </c>
      <c r="M3715" s="3"/>
      <c r="N3715"/>
      <c r="O3715"/>
      <c r="P3715"/>
      <c r="Q3715" s="1">
        <f t="shared" si="1083"/>
        <v>10</v>
      </c>
      <c r="R3715" s="5" t="e">
        <f t="shared" si="1084"/>
        <v>#DIV/0!</v>
      </c>
      <c r="S3715" s="4" t="e">
        <f t="shared" si="1085"/>
        <v>#DIV/0!</v>
      </c>
      <c r="T3715" s="6" t="e">
        <f t="shared" si="1086"/>
        <v>#NUM!</v>
      </c>
      <c r="U3715" s="6" t="e">
        <f t="shared" si="1087"/>
        <v>#NUM!</v>
      </c>
      <c r="V3715" s="4" t="e">
        <f t="shared" si="1088"/>
        <v>#DIV/0!</v>
      </c>
      <c r="W3715" s="4" t="e">
        <f t="shared" si="1089"/>
        <v>#DIV/0!</v>
      </c>
      <c r="X3715" s="4" t="e">
        <f t="shared" si="1090"/>
        <v>#DIV/0!</v>
      </c>
      <c r="Y3715" s="6" t="e">
        <f t="shared" si="1091"/>
        <v>#NUM!</v>
      </c>
      <c r="Z3715" s="6" t="e">
        <f t="shared" si="1092"/>
        <v>#NUM!</v>
      </c>
      <c r="AA3715" s="6" t="e">
        <f t="shared" si="1093"/>
        <v>#NUM!</v>
      </c>
      <c r="AB3715" s="26">
        <v>-13.586906357416865</v>
      </c>
      <c r="AC3715" s="4">
        <f t="shared" si="1094"/>
        <v>0</v>
      </c>
      <c r="AD3715" s="4">
        <f t="shared" si="1095"/>
        <v>0</v>
      </c>
      <c r="AE3715" s="4">
        <f t="shared" si="1096"/>
        <v>0</v>
      </c>
      <c r="AF3715" s="27">
        <v>-10.156431443339946</v>
      </c>
      <c r="AG3715" s="6" t="e">
        <f t="shared" si="1097"/>
        <v>#NUM!</v>
      </c>
      <c r="AH3715" s="6">
        <f t="shared" si="1098"/>
        <v>0</v>
      </c>
      <c r="AI3715" s="6" t="e">
        <f t="shared" si="1099"/>
        <v>#NUM!</v>
      </c>
      <c r="AK3715" s="1" t="e">
        <f t="shared" si="1100"/>
        <v>#DIV/0!</v>
      </c>
      <c r="AL3715" s="1" t="e">
        <f t="shared" si="1101"/>
        <v>#DIV/0!</v>
      </c>
    </row>
    <row r="3716" spans="4:38" x14ac:dyDescent="0.25">
      <c r="D3716" s="1">
        <v>1989</v>
      </c>
      <c r="E3716" s="1" t="s">
        <v>110</v>
      </c>
      <c r="F3716" s="2" t="s">
        <v>295</v>
      </c>
      <c r="G3716">
        <v>4</v>
      </c>
      <c r="H3716">
        <v>332783</v>
      </c>
      <c r="I3716" s="1">
        <v>0</v>
      </c>
      <c r="M3716" s="3"/>
      <c r="N3716"/>
      <c r="O3716"/>
      <c r="P3716"/>
      <c r="Q3716" s="1">
        <f t="shared" si="1083"/>
        <v>10</v>
      </c>
      <c r="R3716" s="5" t="e">
        <f t="shared" si="1084"/>
        <v>#DIV/0!</v>
      </c>
      <c r="S3716" s="4" t="e">
        <f t="shared" si="1085"/>
        <v>#DIV/0!</v>
      </c>
      <c r="T3716" s="6" t="e">
        <f t="shared" si="1086"/>
        <v>#NUM!</v>
      </c>
      <c r="U3716" s="6" t="e">
        <f t="shared" si="1087"/>
        <v>#NUM!</v>
      </c>
      <c r="V3716" s="4" t="e">
        <f t="shared" si="1088"/>
        <v>#DIV/0!</v>
      </c>
      <c r="W3716" s="4" t="e">
        <f t="shared" si="1089"/>
        <v>#DIV/0!</v>
      </c>
      <c r="X3716" s="4" t="e">
        <f t="shared" si="1090"/>
        <v>#DIV/0!</v>
      </c>
      <c r="Y3716" s="6" t="e">
        <f t="shared" si="1091"/>
        <v>#NUM!</v>
      </c>
      <c r="Z3716" s="6" t="e">
        <f t="shared" si="1092"/>
        <v>#NUM!</v>
      </c>
      <c r="AA3716" s="6" t="e">
        <f t="shared" si="1093"/>
        <v>#NUM!</v>
      </c>
      <c r="AB3716" s="26">
        <v>-13.586906357416865</v>
      </c>
      <c r="AC3716" s="4">
        <f t="shared" si="1094"/>
        <v>0</v>
      </c>
      <c r="AD3716" s="4">
        <f t="shared" si="1095"/>
        <v>0</v>
      </c>
      <c r="AE3716" s="4">
        <f t="shared" si="1096"/>
        <v>0</v>
      </c>
      <c r="AF3716" s="27">
        <v>-10.156431443339946</v>
      </c>
      <c r="AG3716" s="6" t="e">
        <f t="shared" si="1097"/>
        <v>#NUM!</v>
      </c>
      <c r="AH3716" s="6">
        <f t="shared" si="1098"/>
        <v>0</v>
      </c>
      <c r="AI3716" s="6" t="e">
        <f t="shared" si="1099"/>
        <v>#NUM!</v>
      </c>
      <c r="AK3716" s="1" t="e">
        <f t="shared" si="1100"/>
        <v>#DIV/0!</v>
      </c>
      <c r="AL3716" s="1" t="e">
        <f t="shared" si="1101"/>
        <v>#DIV/0!</v>
      </c>
    </row>
    <row r="3717" spans="4:38" x14ac:dyDescent="0.25">
      <c r="D3717" s="1">
        <v>1990</v>
      </c>
      <c r="E3717" s="1" t="s">
        <v>110</v>
      </c>
      <c r="F3717" s="2" t="s">
        <v>295</v>
      </c>
      <c r="G3717">
        <v>4</v>
      </c>
      <c r="H3717">
        <v>343808</v>
      </c>
      <c r="I3717" s="1">
        <v>0</v>
      </c>
      <c r="M3717" s="3"/>
      <c r="N3717"/>
      <c r="O3717"/>
      <c r="P3717"/>
      <c r="Q3717" s="1">
        <f t="shared" si="1083"/>
        <v>10</v>
      </c>
      <c r="R3717" s="5" t="e">
        <f t="shared" si="1084"/>
        <v>#DIV/0!</v>
      </c>
      <c r="S3717" s="4" t="e">
        <f t="shared" si="1085"/>
        <v>#DIV/0!</v>
      </c>
      <c r="T3717" s="6" t="e">
        <f t="shared" si="1086"/>
        <v>#NUM!</v>
      </c>
      <c r="U3717" s="6" t="e">
        <f t="shared" si="1087"/>
        <v>#NUM!</v>
      </c>
      <c r="V3717" s="4" t="e">
        <f t="shared" si="1088"/>
        <v>#DIV/0!</v>
      </c>
      <c r="W3717" s="4" t="e">
        <f t="shared" si="1089"/>
        <v>#DIV/0!</v>
      </c>
      <c r="X3717" s="4" t="e">
        <f t="shared" si="1090"/>
        <v>#DIV/0!</v>
      </c>
      <c r="Y3717" s="6" t="e">
        <f t="shared" si="1091"/>
        <v>#NUM!</v>
      </c>
      <c r="Z3717" s="6" t="e">
        <f t="shared" si="1092"/>
        <v>#NUM!</v>
      </c>
      <c r="AA3717" s="6" t="e">
        <f t="shared" si="1093"/>
        <v>#NUM!</v>
      </c>
      <c r="AB3717" s="26">
        <v>-13.586906357416865</v>
      </c>
      <c r="AC3717" s="4">
        <f t="shared" si="1094"/>
        <v>0</v>
      </c>
      <c r="AD3717" s="4">
        <f t="shared" si="1095"/>
        <v>0</v>
      </c>
      <c r="AE3717" s="4">
        <f t="shared" si="1096"/>
        <v>0</v>
      </c>
      <c r="AF3717" s="27">
        <v>-10.156431443339946</v>
      </c>
      <c r="AG3717" s="6" t="e">
        <f t="shared" si="1097"/>
        <v>#NUM!</v>
      </c>
      <c r="AH3717" s="6">
        <f t="shared" si="1098"/>
        <v>0</v>
      </c>
      <c r="AI3717" s="6" t="e">
        <f t="shared" si="1099"/>
        <v>#NUM!</v>
      </c>
      <c r="AK3717" s="1" t="e">
        <f t="shared" si="1100"/>
        <v>#DIV/0!</v>
      </c>
      <c r="AL3717" s="1" t="e">
        <f t="shared" si="1101"/>
        <v>#DIV/0!</v>
      </c>
    </row>
    <row r="3718" spans="4:38" x14ac:dyDescent="0.25">
      <c r="D3718" s="1">
        <v>1991</v>
      </c>
      <c r="E3718" s="1" t="s">
        <v>110</v>
      </c>
      <c r="F3718" s="2" t="s">
        <v>295</v>
      </c>
      <c r="G3718">
        <v>4</v>
      </c>
      <c r="H3718">
        <v>353626</v>
      </c>
      <c r="I3718" s="1">
        <v>0</v>
      </c>
      <c r="M3718" s="3"/>
      <c r="N3718"/>
      <c r="O3718"/>
      <c r="P3718"/>
      <c r="Q3718" s="1">
        <f t="shared" si="1083"/>
        <v>10</v>
      </c>
      <c r="R3718" s="5" t="e">
        <f t="shared" si="1084"/>
        <v>#DIV/0!</v>
      </c>
      <c r="S3718" s="4" t="e">
        <f t="shared" si="1085"/>
        <v>#DIV/0!</v>
      </c>
      <c r="T3718" s="6" t="e">
        <f t="shared" si="1086"/>
        <v>#NUM!</v>
      </c>
      <c r="U3718" s="6" t="e">
        <f t="shared" si="1087"/>
        <v>#NUM!</v>
      </c>
      <c r="V3718" s="4" t="e">
        <f t="shared" si="1088"/>
        <v>#DIV/0!</v>
      </c>
      <c r="W3718" s="4" t="e">
        <f t="shared" si="1089"/>
        <v>#DIV/0!</v>
      </c>
      <c r="X3718" s="4" t="e">
        <f t="shared" si="1090"/>
        <v>#DIV/0!</v>
      </c>
      <c r="Y3718" s="6" t="e">
        <f t="shared" si="1091"/>
        <v>#NUM!</v>
      </c>
      <c r="Z3718" s="6" t="e">
        <f t="shared" si="1092"/>
        <v>#NUM!</v>
      </c>
      <c r="AA3718" s="6" t="e">
        <f t="shared" si="1093"/>
        <v>#NUM!</v>
      </c>
      <c r="AB3718" s="26">
        <v>-13.586906357416865</v>
      </c>
      <c r="AC3718" s="4">
        <f t="shared" si="1094"/>
        <v>0</v>
      </c>
      <c r="AD3718" s="4">
        <f t="shared" si="1095"/>
        <v>0</v>
      </c>
      <c r="AE3718" s="4">
        <f t="shared" si="1096"/>
        <v>0</v>
      </c>
      <c r="AF3718" s="27">
        <v>-10.156431443339946</v>
      </c>
      <c r="AG3718" s="6" t="e">
        <f t="shared" si="1097"/>
        <v>#NUM!</v>
      </c>
      <c r="AH3718" s="6">
        <f t="shared" si="1098"/>
        <v>0</v>
      </c>
      <c r="AI3718" s="6" t="e">
        <f t="shared" si="1099"/>
        <v>#NUM!</v>
      </c>
      <c r="AK3718" s="1" t="e">
        <f t="shared" si="1100"/>
        <v>#DIV/0!</v>
      </c>
      <c r="AL3718" s="1" t="e">
        <f t="shared" si="1101"/>
        <v>#DIV/0!</v>
      </c>
    </row>
    <row r="3719" spans="4:38" x14ac:dyDescent="0.25">
      <c r="D3719" s="1">
        <v>1992</v>
      </c>
      <c r="E3719" s="1" t="s">
        <v>110</v>
      </c>
      <c r="F3719" s="2" t="s">
        <v>295</v>
      </c>
      <c r="G3719">
        <v>4</v>
      </c>
      <c r="H3719">
        <v>362311</v>
      </c>
      <c r="I3719" s="1">
        <v>0</v>
      </c>
      <c r="M3719" s="3"/>
      <c r="N3719"/>
      <c r="O3719"/>
      <c r="P3719"/>
      <c r="Q3719" s="1">
        <f t="shared" ref="Q3719:Q3782" si="1102">IF($A$3="Percentage of government revenue per capita",$B$3,0) + IF($A$3="Absolute extra revenue",AK3719,0) + IF($A$3="Absolute revenue per capita",AL3719,0)</f>
        <v>10</v>
      </c>
      <c r="R3719" s="5" t="e">
        <f t="shared" ref="R3719:R3782" si="1103">-MIN($B$4 / I3719 * Q3719 / 100, N3719)</f>
        <v>#DIV/0!</v>
      </c>
      <c r="S3719" s="4" t="e">
        <f t="shared" ref="S3719:S3782" si="1104">-R3719*K3719/1000</f>
        <v>#DIV/0!</v>
      </c>
      <c r="T3719" s="6" t="e">
        <f t="shared" ref="T3719:T3782" si="1105">-MIN($B$5/(POWER(LN(I3719),2))*Q3719/100, O3719)</f>
        <v>#NUM!</v>
      </c>
      <c r="U3719" s="6" t="e">
        <f t="shared" ref="U3719:U3782" si="1106">-T3719*L3719/100000</f>
        <v>#NUM!</v>
      </c>
      <c r="V3719" s="4" t="e">
        <f t="shared" ref="V3719:V3782" si="1107">N3719+R3719</f>
        <v>#DIV/0!</v>
      </c>
      <c r="W3719" s="4" t="e">
        <f t="shared" ref="W3719:W3782" si="1108">Q3719*I3719/100/S3719</f>
        <v>#DIV/0!</v>
      </c>
      <c r="X3719" s="4" t="e">
        <f t="shared" ref="X3719:X3782" si="1109">W3719*H3719</f>
        <v>#DIV/0!</v>
      </c>
      <c r="Y3719" s="6" t="e">
        <f t="shared" ref="Y3719:Y3782" si="1110">O3719+T3719</f>
        <v>#NUM!</v>
      </c>
      <c r="Z3719" s="6" t="e">
        <f t="shared" ref="Z3719:Z3782" si="1111">Q3719*I3719/100/U3719</f>
        <v>#NUM!</v>
      </c>
      <c r="AA3719" s="6" t="e">
        <f t="shared" ref="AA3719:AA3782" si="1112">Z3719*H3719</f>
        <v>#NUM!</v>
      </c>
      <c r="AB3719" s="26">
        <v>-13.586906357416865</v>
      </c>
      <c r="AC3719" s="4">
        <f t="shared" ref="AC3719:AC3782" si="1113">-100*AB3719*I3719/$B$4</f>
        <v>0</v>
      </c>
      <c r="AD3719" s="4">
        <f t="shared" ref="AD3719:AD3782" si="1114">AC3719/100*I3719*H3719</f>
        <v>0</v>
      </c>
      <c r="AE3719" s="4">
        <f t="shared" ref="AE3719:AE3782" si="1115">AC3719*I3719/100</f>
        <v>0</v>
      </c>
      <c r="AF3719" s="27">
        <v>-10.156431443339946</v>
      </c>
      <c r="AG3719" s="6" t="e">
        <f t="shared" ref="AG3719:AG3782" si="1116">-AF3719/$B$5*POWER(LN(I3719),2)*100</f>
        <v>#NUM!</v>
      </c>
      <c r="AH3719" s="6">
        <f t="shared" ref="AH3719:AH3782" si="1117">-AF3719/100*I3719*H3719</f>
        <v>0</v>
      </c>
      <c r="AI3719" s="6" t="e">
        <f t="shared" ref="AI3719:AI3782" si="1118">AG3719/100*I3719</f>
        <v>#NUM!</v>
      </c>
      <c r="AK3719" s="1" t="e">
        <f t="shared" si="1100"/>
        <v>#DIV/0!</v>
      </c>
      <c r="AL3719" s="1" t="e">
        <f t="shared" si="1101"/>
        <v>#DIV/0!</v>
      </c>
    </row>
    <row r="3720" spans="4:38" x14ac:dyDescent="0.25">
      <c r="D3720" s="1">
        <v>1993</v>
      </c>
      <c r="E3720" s="1" t="s">
        <v>110</v>
      </c>
      <c r="F3720" s="2" t="s">
        <v>295</v>
      </c>
      <c r="G3720">
        <v>4</v>
      </c>
      <c r="H3720">
        <v>370199</v>
      </c>
      <c r="I3720" s="1">
        <v>0</v>
      </c>
      <c r="M3720" s="3"/>
      <c r="N3720"/>
      <c r="O3720"/>
      <c r="P3720"/>
      <c r="Q3720" s="1">
        <f t="shared" si="1102"/>
        <v>10</v>
      </c>
      <c r="R3720" s="5" t="e">
        <f t="shared" si="1103"/>
        <v>#DIV/0!</v>
      </c>
      <c r="S3720" s="4" t="e">
        <f t="shared" si="1104"/>
        <v>#DIV/0!</v>
      </c>
      <c r="T3720" s="6" t="e">
        <f t="shared" si="1105"/>
        <v>#NUM!</v>
      </c>
      <c r="U3720" s="6" t="e">
        <f t="shared" si="1106"/>
        <v>#NUM!</v>
      </c>
      <c r="V3720" s="4" t="e">
        <f t="shared" si="1107"/>
        <v>#DIV/0!</v>
      </c>
      <c r="W3720" s="4" t="e">
        <f t="shared" si="1108"/>
        <v>#DIV/0!</v>
      </c>
      <c r="X3720" s="4" t="e">
        <f t="shared" si="1109"/>
        <v>#DIV/0!</v>
      </c>
      <c r="Y3720" s="6" t="e">
        <f t="shared" si="1110"/>
        <v>#NUM!</v>
      </c>
      <c r="Z3720" s="6" t="e">
        <f t="shared" si="1111"/>
        <v>#NUM!</v>
      </c>
      <c r="AA3720" s="6" t="e">
        <f t="shared" si="1112"/>
        <v>#NUM!</v>
      </c>
      <c r="AB3720" s="26">
        <v>-13.586906357416865</v>
      </c>
      <c r="AC3720" s="4">
        <f t="shared" si="1113"/>
        <v>0</v>
      </c>
      <c r="AD3720" s="4">
        <f t="shared" si="1114"/>
        <v>0</v>
      </c>
      <c r="AE3720" s="4">
        <f t="shared" si="1115"/>
        <v>0</v>
      </c>
      <c r="AF3720" s="27">
        <v>-10.156431443339946</v>
      </c>
      <c r="AG3720" s="6" t="e">
        <f t="shared" si="1116"/>
        <v>#NUM!</v>
      </c>
      <c r="AH3720" s="6">
        <f t="shared" si="1117"/>
        <v>0</v>
      </c>
      <c r="AI3720" s="6" t="e">
        <f t="shared" si="1118"/>
        <v>#NUM!</v>
      </c>
      <c r="AK3720" s="1" t="e">
        <f t="shared" ref="AK3720:AK3783" si="1119">$B$3*100/H3720/I3720</f>
        <v>#DIV/0!</v>
      </c>
      <c r="AL3720" s="1" t="e">
        <f t="shared" ref="AL3720:AL3783" si="1120">$B$3/I3720*100</f>
        <v>#DIV/0!</v>
      </c>
    </row>
    <row r="3721" spans="4:38" x14ac:dyDescent="0.25">
      <c r="D3721" s="1">
        <v>1994</v>
      </c>
      <c r="E3721" s="1" t="s">
        <v>110</v>
      </c>
      <c r="F3721" s="2" t="s">
        <v>295</v>
      </c>
      <c r="G3721">
        <v>4</v>
      </c>
      <c r="H3721">
        <v>377798</v>
      </c>
      <c r="I3721" s="1">
        <v>0</v>
      </c>
      <c r="M3721" s="3"/>
      <c r="N3721"/>
      <c r="O3721"/>
      <c r="P3721"/>
      <c r="Q3721" s="1">
        <f t="shared" si="1102"/>
        <v>10</v>
      </c>
      <c r="R3721" s="5" t="e">
        <f t="shared" si="1103"/>
        <v>#DIV/0!</v>
      </c>
      <c r="S3721" s="4" t="e">
        <f t="shared" si="1104"/>
        <v>#DIV/0!</v>
      </c>
      <c r="T3721" s="6" t="e">
        <f t="shared" si="1105"/>
        <v>#NUM!</v>
      </c>
      <c r="U3721" s="6" t="e">
        <f t="shared" si="1106"/>
        <v>#NUM!</v>
      </c>
      <c r="V3721" s="4" t="e">
        <f t="shared" si="1107"/>
        <v>#DIV/0!</v>
      </c>
      <c r="W3721" s="4" t="e">
        <f t="shared" si="1108"/>
        <v>#DIV/0!</v>
      </c>
      <c r="X3721" s="4" t="e">
        <f t="shared" si="1109"/>
        <v>#DIV/0!</v>
      </c>
      <c r="Y3721" s="6" t="e">
        <f t="shared" si="1110"/>
        <v>#NUM!</v>
      </c>
      <c r="Z3721" s="6" t="e">
        <f t="shared" si="1111"/>
        <v>#NUM!</v>
      </c>
      <c r="AA3721" s="6" t="e">
        <f t="shared" si="1112"/>
        <v>#NUM!</v>
      </c>
      <c r="AB3721" s="26">
        <v>-13.586906357416865</v>
      </c>
      <c r="AC3721" s="4">
        <f t="shared" si="1113"/>
        <v>0</v>
      </c>
      <c r="AD3721" s="4">
        <f t="shared" si="1114"/>
        <v>0</v>
      </c>
      <c r="AE3721" s="4">
        <f t="shared" si="1115"/>
        <v>0</v>
      </c>
      <c r="AF3721" s="27">
        <v>-10.156431443339946</v>
      </c>
      <c r="AG3721" s="6" t="e">
        <f t="shared" si="1116"/>
        <v>#NUM!</v>
      </c>
      <c r="AH3721" s="6">
        <f t="shared" si="1117"/>
        <v>0</v>
      </c>
      <c r="AI3721" s="6" t="e">
        <f t="shared" si="1118"/>
        <v>#NUM!</v>
      </c>
      <c r="AK3721" s="1" t="e">
        <f t="shared" si="1119"/>
        <v>#DIV/0!</v>
      </c>
      <c r="AL3721" s="1" t="e">
        <f t="shared" si="1120"/>
        <v>#DIV/0!</v>
      </c>
    </row>
    <row r="3722" spans="4:38" x14ac:dyDescent="0.25">
      <c r="D3722" s="1">
        <v>1995</v>
      </c>
      <c r="E3722" s="1" t="s">
        <v>110</v>
      </c>
      <c r="F3722" s="2" t="s">
        <v>295</v>
      </c>
      <c r="G3722">
        <v>4</v>
      </c>
      <c r="H3722">
        <v>385513</v>
      </c>
      <c r="I3722" s="1">
        <v>0</v>
      </c>
      <c r="M3722" s="3"/>
      <c r="N3722"/>
      <c r="O3722"/>
      <c r="P3722"/>
      <c r="Q3722" s="1">
        <f t="shared" si="1102"/>
        <v>10</v>
      </c>
      <c r="R3722" s="5" t="e">
        <f t="shared" si="1103"/>
        <v>#DIV/0!</v>
      </c>
      <c r="S3722" s="4" t="e">
        <f t="shared" si="1104"/>
        <v>#DIV/0!</v>
      </c>
      <c r="T3722" s="6" t="e">
        <f t="shared" si="1105"/>
        <v>#NUM!</v>
      </c>
      <c r="U3722" s="6" t="e">
        <f t="shared" si="1106"/>
        <v>#NUM!</v>
      </c>
      <c r="V3722" s="4" t="e">
        <f t="shared" si="1107"/>
        <v>#DIV/0!</v>
      </c>
      <c r="W3722" s="4" t="e">
        <f t="shared" si="1108"/>
        <v>#DIV/0!</v>
      </c>
      <c r="X3722" s="4" t="e">
        <f t="shared" si="1109"/>
        <v>#DIV/0!</v>
      </c>
      <c r="Y3722" s="6" t="e">
        <f t="shared" si="1110"/>
        <v>#NUM!</v>
      </c>
      <c r="Z3722" s="6" t="e">
        <f t="shared" si="1111"/>
        <v>#NUM!</v>
      </c>
      <c r="AA3722" s="6" t="e">
        <f t="shared" si="1112"/>
        <v>#NUM!</v>
      </c>
      <c r="AB3722" s="26">
        <v>-13.586906357416865</v>
      </c>
      <c r="AC3722" s="4">
        <f t="shared" si="1113"/>
        <v>0</v>
      </c>
      <c r="AD3722" s="4">
        <f t="shared" si="1114"/>
        <v>0</v>
      </c>
      <c r="AE3722" s="4">
        <f t="shared" si="1115"/>
        <v>0</v>
      </c>
      <c r="AF3722" s="27">
        <v>-10.156431443339946</v>
      </c>
      <c r="AG3722" s="6" t="e">
        <f t="shared" si="1116"/>
        <v>#NUM!</v>
      </c>
      <c r="AH3722" s="6">
        <f t="shared" si="1117"/>
        <v>0</v>
      </c>
      <c r="AI3722" s="6" t="e">
        <f t="shared" si="1118"/>
        <v>#NUM!</v>
      </c>
      <c r="AK3722" s="1" t="e">
        <f t="shared" si="1119"/>
        <v>#DIV/0!</v>
      </c>
      <c r="AL3722" s="1" t="e">
        <f t="shared" si="1120"/>
        <v>#DIV/0!</v>
      </c>
    </row>
    <row r="3723" spans="4:38" x14ac:dyDescent="0.25">
      <c r="D3723" s="1">
        <v>1996</v>
      </c>
      <c r="E3723" s="1" t="s">
        <v>110</v>
      </c>
      <c r="F3723" s="2" t="s">
        <v>295</v>
      </c>
      <c r="G3723">
        <v>4</v>
      </c>
      <c r="H3723">
        <v>393373</v>
      </c>
      <c r="I3723" s="1">
        <v>4017.915</v>
      </c>
      <c r="M3723" s="3"/>
      <c r="N3723"/>
      <c r="O3723"/>
      <c r="P3723"/>
      <c r="Q3723" s="1">
        <f t="shared" si="1102"/>
        <v>10</v>
      </c>
      <c r="R3723" s="5">
        <f t="shared" si="1103"/>
        <v>-3.6635916887241271E-2</v>
      </c>
      <c r="S3723" s="4">
        <f t="shared" si="1104"/>
        <v>0</v>
      </c>
      <c r="T3723" s="6">
        <f t="shared" si="1105"/>
        <v>-0.83728539645950439</v>
      </c>
      <c r="U3723" s="6">
        <f t="shared" si="1106"/>
        <v>0</v>
      </c>
      <c r="V3723" s="4">
        <f t="shared" si="1107"/>
        <v>-3.6635916887241271E-2</v>
      </c>
      <c r="W3723" s="4" t="e">
        <f t="shared" si="1108"/>
        <v>#DIV/0!</v>
      </c>
      <c r="X3723" s="4" t="e">
        <f t="shared" si="1109"/>
        <v>#DIV/0!</v>
      </c>
      <c r="Y3723" s="6">
        <f t="shared" si="1110"/>
        <v>-0.83728539645950439</v>
      </c>
      <c r="Z3723" s="6" t="e">
        <f t="shared" si="1111"/>
        <v>#DIV/0!</v>
      </c>
      <c r="AA3723" s="6" t="e">
        <f t="shared" si="1112"/>
        <v>#DIV/0!</v>
      </c>
      <c r="AB3723" s="26">
        <v>-13.586906357416865</v>
      </c>
      <c r="AC3723" s="4">
        <f t="shared" si="1113"/>
        <v>3708.6300853981375</v>
      </c>
      <c r="AD3723" s="4">
        <f t="shared" si="1114"/>
        <v>58616355149.296661</v>
      </c>
      <c r="AE3723" s="4">
        <f t="shared" si="1115"/>
        <v>149009.60449572458</v>
      </c>
      <c r="AF3723" s="27">
        <v>-10.156431443339946</v>
      </c>
      <c r="AG3723" s="6">
        <f t="shared" si="1116"/>
        <v>121.30190597240598</v>
      </c>
      <c r="AH3723" s="6">
        <f t="shared" si="1117"/>
        <v>160526388.13352731</v>
      </c>
      <c r="AI3723" s="6">
        <f t="shared" si="1118"/>
        <v>4873.8074753511955</v>
      </c>
      <c r="AK3723" s="1">
        <f t="shared" si="1119"/>
        <v>6.3269544412173111E-7</v>
      </c>
      <c r="AL3723" s="1">
        <f t="shared" si="1120"/>
        <v>0.24888530494049776</v>
      </c>
    </row>
    <row r="3724" spans="4:38" x14ac:dyDescent="0.25">
      <c r="D3724" s="1">
        <v>1997</v>
      </c>
      <c r="E3724" s="1" t="s">
        <v>110</v>
      </c>
      <c r="F3724" s="2" t="s">
        <v>295</v>
      </c>
      <c r="G3724">
        <v>4</v>
      </c>
      <c r="H3724">
        <v>401352</v>
      </c>
      <c r="I3724" s="1">
        <v>4604.7039999999997</v>
      </c>
      <c r="M3724" s="3"/>
      <c r="N3724"/>
      <c r="O3724"/>
      <c r="P3724"/>
      <c r="Q3724" s="1">
        <f t="shared" si="1102"/>
        <v>10</v>
      </c>
      <c r="R3724" s="5">
        <f t="shared" si="1103"/>
        <v>-3.1967309950867634E-2</v>
      </c>
      <c r="S3724" s="4">
        <f t="shared" si="1104"/>
        <v>0</v>
      </c>
      <c r="T3724" s="6">
        <f t="shared" si="1105"/>
        <v>-0.81044135173379972</v>
      </c>
      <c r="U3724" s="6">
        <f t="shared" si="1106"/>
        <v>0</v>
      </c>
      <c r="V3724" s="4">
        <f t="shared" si="1107"/>
        <v>-3.1967309950867634E-2</v>
      </c>
      <c r="W3724" s="4" t="e">
        <f t="shared" si="1108"/>
        <v>#DIV/0!</v>
      </c>
      <c r="X3724" s="4" t="e">
        <f t="shared" si="1109"/>
        <v>#DIV/0!</v>
      </c>
      <c r="Y3724" s="6">
        <f t="shared" si="1110"/>
        <v>-0.81044135173379972</v>
      </c>
      <c r="Z3724" s="6" t="e">
        <f t="shared" si="1111"/>
        <v>#DIV/0!</v>
      </c>
      <c r="AA3724" s="6" t="e">
        <f t="shared" si="1112"/>
        <v>#DIV/0!</v>
      </c>
      <c r="AB3724" s="26">
        <v>-13.586906357416865</v>
      </c>
      <c r="AC3724" s="4">
        <f t="shared" si="1113"/>
        <v>4250.2501393765533</v>
      </c>
      <c r="AD3724" s="4">
        <f t="shared" si="1114"/>
        <v>78549177135.567581</v>
      </c>
      <c r="AE3724" s="4">
        <f t="shared" si="1115"/>
        <v>195711.43817787769</v>
      </c>
      <c r="AF3724" s="27">
        <v>-10.156431443339946</v>
      </c>
      <c r="AG3724" s="6">
        <f t="shared" si="1116"/>
        <v>125.319758445346</v>
      </c>
      <c r="AH3724" s="6">
        <f t="shared" si="1117"/>
        <v>187701736.68535653</v>
      </c>
      <c r="AI3724" s="6">
        <f t="shared" si="1118"/>
        <v>5770.6039299231843</v>
      </c>
      <c r="AK3724" s="1">
        <f t="shared" si="1119"/>
        <v>5.4109416474740038E-7</v>
      </c>
      <c r="AL3724" s="1">
        <f t="shared" si="1120"/>
        <v>0.21716922520969864</v>
      </c>
    </row>
    <row r="3725" spans="4:38" x14ac:dyDescent="0.25">
      <c r="D3725" s="1">
        <v>1998</v>
      </c>
      <c r="E3725" s="1" t="s">
        <v>110</v>
      </c>
      <c r="F3725" s="2" t="s">
        <v>295</v>
      </c>
      <c r="G3725">
        <v>4</v>
      </c>
      <c r="H3725">
        <v>409616</v>
      </c>
      <c r="I3725" s="1">
        <v>4095.848</v>
      </c>
      <c r="M3725" s="3"/>
      <c r="N3725"/>
      <c r="O3725"/>
      <c r="P3725"/>
      <c r="Q3725" s="1">
        <f t="shared" si="1102"/>
        <v>10</v>
      </c>
      <c r="R3725" s="5">
        <f t="shared" si="1103"/>
        <v>-3.5938833667655636E-2</v>
      </c>
      <c r="S3725" s="4">
        <f t="shared" si="1104"/>
        <v>0</v>
      </c>
      <c r="T3725" s="6">
        <f t="shared" si="1105"/>
        <v>-0.83342226615805548</v>
      </c>
      <c r="U3725" s="6">
        <f t="shared" si="1106"/>
        <v>0</v>
      </c>
      <c r="V3725" s="4">
        <f t="shared" si="1107"/>
        <v>-3.5938833667655636E-2</v>
      </c>
      <c r="W3725" s="4" t="e">
        <f t="shared" si="1108"/>
        <v>#DIV/0!</v>
      </c>
      <c r="X3725" s="4" t="e">
        <f t="shared" si="1109"/>
        <v>#DIV/0!</v>
      </c>
      <c r="Y3725" s="6">
        <f t="shared" si="1110"/>
        <v>-0.83342226615805548</v>
      </c>
      <c r="Z3725" s="6" t="e">
        <f t="shared" si="1111"/>
        <v>#DIV/0!</v>
      </c>
      <c r="AA3725" s="6" t="e">
        <f t="shared" si="1112"/>
        <v>#DIV/0!</v>
      </c>
      <c r="AB3725" s="26">
        <v>-13.586906357416865</v>
      </c>
      <c r="AC3725" s="4">
        <f t="shared" si="1113"/>
        <v>3780.5640781394804</v>
      </c>
      <c r="AD3725" s="4">
        <f t="shared" si="1114"/>
        <v>63427463930.367332</v>
      </c>
      <c r="AE3725" s="4">
        <f t="shared" si="1115"/>
        <v>154846.15818319435</v>
      </c>
      <c r="AF3725" s="27">
        <v>-10.156431443339946</v>
      </c>
      <c r="AG3725" s="6">
        <f t="shared" si="1116"/>
        <v>121.86417205001597</v>
      </c>
      <c r="AH3725" s="6">
        <f t="shared" si="1117"/>
        <v>170396976.67304716</v>
      </c>
      <c r="AI3725" s="6">
        <f t="shared" si="1118"/>
        <v>4991.3712536271378</v>
      </c>
      <c r="AK3725" s="1">
        <f t="shared" si="1119"/>
        <v>5.960452844669783E-7</v>
      </c>
      <c r="AL3725" s="1">
        <f t="shared" si="1120"/>
        <v>0.24414968524222577</v>
      </c>
    </row>
    <row r="3726" spans="4:38" x14ac:dyDescent="0.25">
      <c r="D3726" s="1">
        <v>1999</v>
      </c>
      <c r="E3726" s="1" t="s">
        <v>110</v>
      </c>
      <c r="F3726" s="2" t="s">
        <v>295</v>
      </c>
      <c r="G3726">
        <v>4</v>
      </c>
      <c r="H3726">
        <v>418383</v>
      </c>
      <c r="I3726" s="1">
        <v>4329.4520000000002</v>
      </c>
      <c r="M3726" s="3"/>
      <c r="N3726"/>
      <c r="O3726"/>
      <c r="P3726"/>
      <c r="Q3726" s="1">
        <f t="shared" si="1102"/>
        <v>10</v>
      </c>
      <c r="R3726" s="5">
        <f t="shared" si="1103"/>
        <v>-3.3999684024675639E-2</v>
      </c>
      <c r="S3726" s="4">
        <f t="shared" si="1104"/>
        <v>0</v>
      </c>
      <c r="T3726" s="6">
        <f t="shared" si="1105"/>
        <v>-0.82241703434350877</v>
      </c>
      <c r="U3726" s="6">
        <f t="shared" si="1106"/>
        <v>0</v>
      </c>
      <c r="V3726" s="4">
        <f t="shared" si="1107"/>
        <v>-3.3999684024675639E-2</v>
      </c>
      <c r="W3726" s="4" t="e">
        <f t="shared" si="1108"/>
        <v>#DIV/0!</v>
      </c>
      <c r="X3726" s="4" t="e">
        <f t="shared" si="1109"/>
        <v>#DIV/0!</v>
      </c>
      <c r="Y3726" s="6">
        <f t="shared" si="1110"/>
        <v>-0.82241703434350877</v>
      </c>
      <c r="Z3726" s="6" t="e">
        <f t="shared" si="1111"/>
        <v>#DIV/0!</v>
      </c>
      <c r="AA3726" s="6" t="e">
        <f t="shared" si="1112"/>
        <v>#DIV/0!</v>
      </c>
      <c r="AB3726" s="26">
        <v>-13.586906357416865</v>
      </c>
      <c r="AC3726" s="4">
        <f t="shared" si="1113"/>
        <v>3996.1860667752153</v>
      </c>
      <c r="AD3726" s="4">
        <f t="shared" si="1114"/>
        <v>72385680236.09697</v>
      </c>
      <c r="AE3726" s="4">
        <f t="shared" si="1115"/>
        <v>173012.95759172089</v>
      </c>
      <c r="AF3726" s="27">
        <v>-10.156431443339946</v>
      </c>
      <c r="AG3726" s="6">
        <f t="shared" si="1116"/>
        <v>123.49490610256244</v>
      </c>
      <c r="AH3726" s="6">
        <f t="shared" si="1117"/>
        <v>183970462.46415427</v>
      </c>
      <c r="AI3726" s="6">
        <f t="shared" si="1118"/>
        <v>5346.6526821555117</v>
      </c>
      <c r="AK3726" s="1">
        <f t="shared" si="1119"/>
        <v>5.5206859336557219E-7</v>
      </c>
      <c r="AL3726" s="1">
        <f t="shared" si="1120"/>
        <v>0.23097611429806819</v>
      </c>
    </row>
    <row r="3727" spans="4:38" x14ac:dyDescent="0.25">
      <c r="D3727" s="1">
        <v>2000</v>
      </c>
      <c r="E3727" s="1" t="s">
        <v>110</v>
      </c>
      <c r="F3727" s="2" t="s">
        <v>295</v>
      </c>
      <c r="G3727">
        <v>4</v>
      </c>
      <c r="H3727">
        <v>427782</v>
      </c>
      <c r="I3727" s="1">
        <v>3914.3069999999998</v>
      </c>
      <c r="M3727" s="3"/>
      <c r="N3727"/>
      <c r="O3727"/>
      <c r="P3727"/>
      <c r="Q3727" s="1">
        <f t="shared" si="1102"/>
        <v>10</v>
      </c>
      <c r="R3727" s="5">
        <f t="shared" si="1103"/>
        <v>-3.7605634918262673E-2</v>
      </c>
      <c r="S3727" s="4">
        <f t="shared" si="1104"/>
        <v>0</v>
      </c>
      <c r="T3727" s="6">
        <f t="shared" si="1105"/>
        <v>-0.84258216108247608</v>
      </c>
      <c r="U3727" s="6">
        <f t="shared" si="1106"/>
        <v>0</v>
      </c>
      <c r="V3727" s="4">
        <f t="shared" si="1107"/>
        <v>-3.7605634918262673E-2</v>
      </c>
      <c r="W3727" s="4" t="e">
        <f t="shared" si="1108"/>
        <v>#DIV/0!</v>
      </c>
      <c r="X3727" s="4" t="e">
        <f t="shared" si="1109"/>
        <v>#DIV/0!</v>
      </c>
      <c r="Y3727" s="6">
        <f t="shared" si="1110"/>
        <v>-0.84258216108247608</v>
      </c>
      <c r="Z3727" s="6" t="e">
        <f t="shared" si="1111"/>
        <v>#DIV/0!</v>
      </c>
      <c r="AA3727" s="6" t="e">
        <f t="shared" si="1112"/>
        <v>#DIV/0!</v>
      </c>
      <c r="AB3727" s="26">
        <v>-13.586906357416865</v>
      </c>
      <c r="AC3727" s="4">
        <f t="shared" si="1113"/>
        <v>3612.9974635313406</v>
      </c>
      <c r="AD3727" s="4">
        <f t="shared" si="1114"/>
        <v>60498561412.274902</v>
      </c>
      <c r="AE3727" s="4">
        <f t="shared" si="1115"/>
        <v>141423.8126248297</v>
      </c>
      <c r="AF3727" s="27">
        <v>-10.156431443339946</v>
      </c>
      <c r="AG3727" s="6">
        <f t="shared" si="1116"/>
        <v>120.53935998706461</v>
      </c>
      <c r="AH3727" s="6">
        <f t="shared" si="1117"/>
        <v>170066405.41726235</v>
      </c>
      <c r="AI3727" s="6">
        <f t="shared" si="1118"/>
        <v>4718.280605728869</v>
      </c>
      <c r="AK3727" s="1">
        <f t="shared" si="1119"/>
        <v>5.9720386389192369E-7</v>
      </c>
      <c r="AL3727" s="1">
        <f t="shared" si="1120"/>
        <v>0.2554730633034149</v>
      </c>
    </row>
    <row r="3728" spans="4:38" x14ac:dyDescent="0.25">
      <c r="D3728" s="1">
        <v>2001</v>
      </c>
      <c r="E3728" s="1" t="s">
        <v>110</v>
      </c>
      <c r="F3728" s="2" t="s">
        <v>295</v>
      </c>
      <c r="G3728">
        <v>4</v>
      </c>
      <c r="H3728">
        <v>437938</v>
      </c>
      <c r="I3728" s="1">
        <v>4058.5129999999999</v>
      </c>
      <c r="M3728" s="3"/>
      <c r="N3728"/>
      <c r="O3728"/>
      <c r="P3728"/>
      <c r="Q3728" s="1">
        <f t="shared" si="1102"/>
        <v>10</v>
      </c>
      <c r="R3728" s="5">
        <f t="shared" si="1103"/>
        <v>-3.6269441541766652E-2</v>
      </c>
      <c r="S3728" s="4">
        <f t="shared" si="1104"/>
        <v>0</v>
      </c>
      <c r="T3728" s="6">
        <f t="shared" si="1105"/>
        <v>-0.83526035805843346</v>
      </c>
      <c r="U3728" s="6">
        <f t="shared" si="1106"/>
        <v>0</v>
      </c>
      <c r="V3728" s="4">
        <f t="shared" si="1107"/>
        <v>-3.6269441541766652E-2</v>
      </c>
      <c r="W3728" s="4" t="e">
        <f t="shared" si="1108"/>
        <v>#DIV/0!</v>
      </c>
      <c r="X3728" s="4" t="e">
        <f t="shared" si="1109"/>
        <v>#DIV/0!</v>
      </c>
      <c r="Y3728" s="6">
        <f t="shared" si="1110"/>
        <v>-0.83526035805843346</v>
      </c>
      <c r="Z3728" s="6" t="e">
        <f t="shared" si="1111"/>
        <v>#DIV/0!</v>
      </c>
      <c r="AA3728" s="6" t="e">
        <f t="shared" si="1112"/>
        <v>#DIV/0!</v>
      </c>
      <c r="AB3728" s="26">
        <v>-13.586906357416865</v>
      </c>
      <c r="AC3728" s="4">
        <f t="shared" si="1113"/>
        <v>3746.1029946575404</v>
      </c>
      <c r="AD3728" s="4">
        <f t="shared" si="1114"/>
        <v>66582375503.049759</v>
      </c>
      <c r="AE3728" s="4">
        <f t="shared" si="1115"/>
        <v>152036.0770315656</v>
      </c>
      <c r="AF3728" s="27">
        <v>-10.156431443339946</v>
      </c>
      <c r="AG3728" s="6">
        <f t="shared" si="1116"/>
        <v>121.59599513316563</v>
      </c>
      <c r="AH3728" s="6">
        <f t="shared" si="1117"/>
        <v>180518083.21764046</v>
      </c>
      <c r="AI3728" s="6">
        <f t="shared" si="1118"/>
        <v>4934.9892699588945</v>
      </c>
      <c r="AK3728" s="1">
        <f t="shared" si="1119"/>
        <v>5.6262681623396754E-7</v>
      </c>
      <c r="AL3728" s="1">
        <f t="shared" si="1120"/>
        <v>0.2463956626478713</v>
      </c>
    </row>
    <row r="3729" spans="4:38" x14ac:dyDescent="0.25">
      <c r="D3729" s="1">
        <v>2002</v>
      </c>
      <c r="E3729" s="1" t="s">
        <v>110</v>
      </c>
      <c r="F3729" s="2" t="s">
        <v>295</v>
      </c>
      <c r="G3729">
        <v>4</v>
      </c>
      <c r="H3729">
        <v>448821</v>
      </c>
      <c r="I3729" s="1">
        <v>4504.6139999999996</v>
      </c>
      <c r="M3729" s="3"/>
      <c r="N3729"/>
      <c r="O3729"/>
      <c r="P3729"/>
      <c r="Q3729" s="1">
        <f t="shared" si="1102"/>
        <v>10</v>
      </c>
      <c r="R3729" s="5">
        <f t="shared" si="1103"/>
        <v>-3.267760567276131E-2</v>
      </c>
      <c r="S3729" s="4">
        <f t="shared" si="1104"/>
        <v>0</v>
      </c>
      <c r="T3729" s="6">
        <f t="shared" si="1105"/>
        <v>-0.81468097455054633</v>
      </c>
      <c r="U3729" s="6">
        <f t="shared" si="1106"/>
        <v>0</v>
      </c>
      <c r="V3729" s="4">
        <f t="shared" si="1107"/>
        <v>-3.267760567276131E-2</v>
      </c>
      <c r="W3729" s="4" t="e">
        <f t="shared" si="1108"/>
        <v>#DIV/0!</v>
      </c>
      <c r="X3729" s="4" t="e">
        <f t="shared" si="1109"/>
        <v>#DIV/0!</v>
      </c>
      <c r="Y3729" s="6">
        <f t="shared" si="1110"/>
        <v>-0.81468097455054633</v>
      </c>
      <c r="Z3729" s="6" t="e">
        <f t="shared" si="1111"/>
        <v>#DIV/0!</v>
      </c>
      <c r="AA3729" s="6" t="e">
        <f t="shared" si="1112"/>
        <v>#DIV/0!</v>
      </c>
      <c r="AB3729" s="26">
        <v>-13.586906357416865</v>
      </c>
      <c r="AC3729" s="4">
        <f t="shared" si="1113"/>
        <v>4157.8647142872969</v>
      </c>
      <c r="AD3729" s="4">
        <f t="shared" si="1114"/>
        <v>84062268513.031921</v>
      </c>
      <c r="AE3729" s="4">
        <f t="shared" si="1115"/>
        <v>187295.75602084555</v>
      </c>
      <c r="AF3729" s="27">
        <v>-10.156431443339946</v>
      </c>
      <c r="AG3729" s="6">
        <f t="shared" si="1116"/>
        <v>124.66759088050603</v>
      </c>
      <c r="AH3729" s="6">
        <f t="shared" si="1117"/>
        <v>205339212.74314207</v>
      </c>
      <c r="AI3729" s="6">
        <f t="shared" si="1118"/>
        <v>5615.7937522659977</v>
      </c>
      <c r="AK3729" s="1">
        <f t="shared" si="1119"/>
        <v>4.9461723884393096E-7</v>
      </c>
      <c r="AL3729" s="1">
        <f t="shared" si="1120"/>
        <v>0.22199460375517197</v>
      </c>
    </row>
    <row r="3730" spans="4:38" x14ac:dyDescent="0.25">
      <c r="D3730" s="1">
        <v>2003</v>
      </c>
      <c r="E3730" s="1" t="s">
        <v>110</v>
      </c>
      <c r="F3730" s="2" t="s">
        <v>295</v>
      </c>
      <c r="G3730">
        <v>4</v>
      </c>
      <c r="H3730">
        <v>460165</v>
      </c>
      <c r="I3730" s="1">
        <v>5592.549</v>
      </c>
      <c r="M3730" s="3"/>
      <c r="N3730"/>
      <c r="O3730"/>
      <c r="P3730"/>
      <c r="Q3730" s="1">
        <f t="shared" si="1102"/>
        <v>10</v>
      </c>
      <c r="R3730" s="5">
        <f t="shared" si="1103"/>
        <v>-2.6320734963609614E-2</v>
      </c>
      <c r="S3730" s="4">
        <f t="shared" si="1104"/>
        <v>0</v>
      </c>
      <c r="T3730" s="6">
        <f t="shared" si="1105"/>
        <v>-0.77434505489657246</v>
      </c>
      <c r="U3730" s="6">
        <f t="shared" si="1106"/>
        <v>0</v>
      </c>
      <c r="V3730" s="4">
        <f t="shared" si="1107"/>
        <v>-2.6320734963609614E-2</v>
      </c>
      <c r="W3730" s="4" t="e">
        <f t="shared" si="1108"/>
        <v>#DIV/0!</v>
      </c>
      <c r="X3730" s="4" t="e">
        <f t="shared" si="1109"/>
        <v>#DIV/0!</v>
      </c>
      <c r="Y3730" s="6">
        <f t="shared" si="1110"/>
        <v>-0.77434505489657246</v>
      </c>
      <c r="Z3730" s="6" t="e">
        <f t="shared" si="1111"/>
        <v>#DIV/0!</v>
      </c>
      <c r="AA3730" s="6" t="e">
        <f t="shared" si="1112"/>
        <v>#DIV/0!</v>
      </c>
      <c r="AB3730" s="26">
        <v>-13.586906357416865</v>
      </c>
      <c r="AC3730" s="4">
        <f t="shared" si="1113"/>
        <v>5162.0543180886771</v>
      </c>
      <c r="AD3730" s="4">
        <f t="shared" si="1114"/>
        <v>132845225805.86259</v>
      </c>
      <c r="AE3730" s="4">
        <f t="shared" si="1115"/>
        <v>288690.41714572511</v>
      </c>
      <c r="AF3730" s="27">
        <v>-10.156431443339946</v>
      </c>
      <c r="AG3730" s="6">
        <f t="shared" si="1116"/>
        <v>131.16157169359747</v>
      </c>
      <c r="AH3730" s="6">
        <f t="shared" si="1117"/>
        <v>261375286.91713396</v>
      </c>
      <c r="AI3730" s="6">
        <f t="shared" si="1118"/>
        <v>7335.2751661345674</v>
      </c>
      <c r="AK3730" s="1">
        <f t="shared" si="1119"/>
        <v>3.8857657750022587E-7</v>
      </c>
      <c r="AL3730" s="1">
        <f t="shared" si="1120"/>
        <v>0.17880934078539143</v>
      </c>
    </row>
    <row r="3731" spans="4:38" x14ac:dyDescent="0.25">
      <c r="D3731" s="1">
        <v>2004</v>
      </c>
      <c r="E3731" s="1" t="s">
        <v>110</v>
      </c>
      <c r="F3731" s="2" t="s">
        <v>295</v>
      </c>
      <c r="G3731">
        <v>4</v>
      </c>
      <c r="H3731">
        <v>471597</v>
      </c>
      <c r="I3731" s="1">
        <v>7370.9620000000004</v>
      </c>
      <c r="M3731" s="3"/>
      <c r="N3731"/>
      <c r="O3731"/>
      <c r="P3731"/>
      <c r="Q3731" s="1">
        <f t="shared" si="1102"/>
        <v>10</v>
      </c>
      <c r="R3731" s="5">
        <f t="shared" si="1103"/>
        <v>-1.9970256256917347E-2</v>
      </c>
      <c r="S3731" s="4">
        <f t="shared" si="1104"/>
        <v>0</v>
      </c>
      <c r="T3731" s="6">
        <f t="shared" si="1105"/>
        <v>-0.72707161017190924</v>
      </c>
      <c r="U3731" s="6">
        <f t="shared" si="1106"/>
        <v>0</v>
      </c>
      <c r="V3731" s="4">
        <f t="shared" si="1107"/>
        <v>-1.9970256256917347E-2</v>
      </c>
      <c r="W3731" s="4" t="e">
        <f t="shared" si="1108"/>
        <v>#DIV/0!</v>
      </c>
      <c r="X3731" s="4" t="e">
        <f t="shared" si="1109"/>
        <v>#DIV/0!</v>
      </c>
      <c r="Y3731" s="6">
        <f t="shared" si="1110"/>
        <v>-0.72707161017190924</v>
      </c>
      <c r="Z3731" s="6" t="e">
        <f t="shared" si="1111"/>
        <v>#DIV/0!</v>
      </c>
      <c r="AA3731" s="6" t="e">
        <f t="shared" si="1112"/>
        <v>#DIV/0!</v>
      </c>
      <c r="AB3731" s="26">
        <v>-13.586906357416865</v>
      </c>
      <c r="AC3731" s="4">
        <f t="shared" si="1113"/>
        <v>6803.571362641178</v>
      </c>
      <c r="AD3731" s="4">
        <f t="shared" si="1114"/>
        <v>236500547487.76053</v>
      </c>
      <c r="AE3731" s="4">
        <f t="shared" si="1115"/>
        <v>501488.65978316346</v>
      </c>
      <c r="AF3731" s="27">
        <v>-10.156431443339946</v>
      </c>
      <c r="AG3731" s="6">
        <f t="shared" si="1116"/>
        <v>139.68956154041763</v>
      </c>
      <c r="AH3731" s="6">
        <f t="shared" si="1117"/>
        <v>353050106.89846504</v>
      </c>
      <c r="AI3731" s="6">
        <f t="shared" si="1118"/>
        <v>10296.464499110798</v>
      </c>
      <c r="AK3731" s="1">
        <f t="shared" si="1119"/>
        <v>2.8767677009260535E-7</v>
      </c>
      <c r="AL3731" s="1">
        <f t="shared" si="1120"/>
        <v>0.13566750174536241</v>
      </c>
    </row>
    <row r="3732" spans="4:38" x14ac:dyDescent="0.25">
      <c r="D3732" s="1">
        <v>2005</v>
      </c>
      <c r="E3732" s="1" t="s">
        <v>110</v>
      </c>
      <c r="F3732" s="2" t="s">
        <v>295</v>
      </c>
      <c r="G3732">
        <v>4</v>
      </c>
      <c r="H3732">
        <v>482858</v>
      </c>
      <c r="I3732" s="1">
        <v>8029.1589999999997</v>
      </c>
      <c r="M3732" s="3"/>
      <c r="N3732"/>
      <c r="O3732"/>
      <c r="P3732"/>
      <c r="Q3732" s="1">
        <f t="shared" si="1102"/>
        <v>10</v>
      </c>
      <c r="R3732" s="5">
        <f t="shared" si="1103"/>
        <v>-1.8333177858353533E-2</v>
      </c>
      <c r="S3732" s="4">
        <f t="shared" si="1104"/>
        <v>0</v>
      </c>
      <c r="T3732" s="6">
        <f t="shared" si="1105"/>
        <v>-0.71330386339738239</v>
      </c>
      <c r="U3732" s="6">
        <f t="shared" si="1106"/>
        <v>0</v>
      </c>
      <c r="V3732" s="4">
        <f t="shared" si="1107"/>
        <v>-1.8333177858353533E-2</v>
      </c>
      <c r="W3732" s="4" t="e">
        <f t="shared" si="1108"/>
        <v>#DIV/0!</v>
      </c>
      <c r="X3732" s="4" t="e">
        <f t="shared" si="1109"/>
        <v>#DIV/0!</v>
      </c>
      <c r="Y3732" s="6">
        <f t="shared" si="1110"/>
        <v>-0.71330386339738239</v>
      </c>
      <c r="Z3732" s="6" t="e">
        <f t="shared" si="1111"/>
        <v>#DIV/0!</v>
      </c>
      <c r="AA3732" s="6" t="e">
        <f t="shared" si="1112"/>
        <v>#DIV/0!</v>
      </c>
      <c r="AB3732" s="26">
        <v>-13.586906357416865</v>
      </c>
      <c r="AC3732" s="4">
        <f t="shared" si="1113"/>
        <v>7411.102680829541</v>
      </c>
      <c r="AD3732" s="4">
        <f t="shared" si="1114"/>
        <v>287324275255.34161</v>
      </c>
      <c r="AE3732" s="4">
        <f t="shared" si="1115"/>
        <v>595049.21789706638</v>
      </c>
      <c r="AF3732" s="27">
        <v>-10.156431443339946</v>
      </c>
      <c r="AG3732" s="6">
        <f t="shared" si="1116"/>
        <v>142.38576242901669</v>
      </c>
      <c r="AH3732" s="6">
        <f t="shared" si="1117"/>
        <v>393759124.5614174</v>
      </c>
      <c r="AI3732" s="6">
        <f t="shared" si="1118"/>
        <v>11432.379258788013</v>
      </c>
      <c r="AK3732" s="1">
        <f t="shared" si="1119"/>
        <v>2.5793513876415007E-7</v>
      </c>
      <c r="AL3732" s="1">
        <f t="shared" si="1120"/>
        <v>0.12454604523337999</v>
      </c>
    </row>
    <row r="3733" spans="4:38" x14ac:dyDescent="0.25">
      <c r="D3733" s="1">
        <v>2006</v>
      </c>
      <c r="E3733" s="1" t="s">
        <v>110</v>
      </c>
      <c r="F3733" s="2" t="s">
        <v>295</v>
      </c>
      <c r="G3733">
        <v>4</v>
      </c>
      <c r="H3733">
        <v>493799</v>
      </c>
      <c r="I3733" s="1">
        <v>8646.2800000000007</v>
      </c>
      <c r="M3733" s="3"/>
      <c r="N3733"/>
      <c r="O3733"/>
      <c r="P3733"/>
      <c r="Q3733" s="1">
        <f t="shared" si="1102"/>
        <v>10</v>
      </c>
      <c r="R3733" s="5">
        <f t="shared" si="1103"/>
        <v>-1.7024662629477647E-2</v>
      </c>
      <c r="S3733" s="4">
        <f t="shared" si="1104"/>
        <v>0</v>
      </c>
      <c r="T3733" s="6">
        <f t="shared" si="1105"/>
        <v>-0.70169776468455058</v>
      </c>
      <c r="U3733" s="6">
        <f t="shared" si="1106"/>
        <v>0</v>
      </c>
      <c r="V3733" s="4">
        <f t="shared" si="1107"/>
        <v>-1.7024662629477647E-2</v>
      </c>
      <c r="W3733" s="4" t="e">
        <f t="shared" si="1108"/>
        <v>#DIV/0!</v>
      </c>
      <c r="X3733" s="4" t="e">
        <f t="shared" si="1109"/>
        <v>#DIV/0!</v>
      </c>
      <c r="Y3733" s="6">
        <f t="shared" si="1110"/>
        <v>-0.70169776468455058</v>
      </c>
      <c r="Z3733" s="6" t="e">
        <f t="shared" si="1111"/>
        <v>#DIV/0!</v>
      </c>
      <c r="AA3733" s="6" t="e">
        <f t="shared" si="1112"/>
        <v>#DIV/0!</v>
      </c>
      <c r="AB3733" s="26">
        <v>-13.586906357416865</v>
      </c>
      <c r="AC3733" s="4">
        <f t="shared" si="1113"/>
        <v>7980.7198845112971</v>
      </c>
      <c r="AD3733" s="4">
        <f t="shared" si="1114"/>
        <v>340738784179.04523</v>
      </c>
      <c r="AE3733" s="4">
        <f t="shared" si="1115"/>
        <v>690035.3872305234</v>
      </c>
      <c r="AF3733" s="27">
        <v>-10.156431443339946</v>
      </c>
      <c r="AG3733" s="6">
        <f t="shared" si="1116"/>
        <v>144.74082652815326</v>
      </c>
      <c r="AH3733" s="6">
        <f t="shared" si="1117"/>
        <v>433631320.4423908</v>
      </c>
      <c r="AI3733" s="6">
        <f t="shared" si="1118"/>
        <v>12514.69713593841</v>
      </c>
      <c r="AK3733" s="1">
        <f t="shared" si="1119"/>
        <v>2.3421812411931752E-7</v>
      </c>
      <c r="AL3733" s="1">
        <f t="shared" si="1120"/>
        <v>0.11565667547199487</v>
      </c>
    </row>
    <row r="3734" spans="4:38" x14ac:dyDescent="0.25">
      <c r="D3734" s="1">
        <v>2007</v>
      </c>
      <c r="E3734" s="1" t="s">
        <v>110</v>
      </c>
      <c r="F3734" s="2" t="s">
        <v>295</v>
      </c>
      <c r="G3734">
        <v>4</v>
      </c>
      <c r="H3734">
        <v>504511</v>
      </c>
      <c r="I3734" s="1">
        <v>11715.88</v>
      </c>
      <c r="M3734" s="3"/>
      <c r="N3734"/>
      <c r="O3734"/>
      <c r="P3734"/>
      <c r="Q3734" s="1">
        <f t="shared" si="1102"/>
        <v>10</v>
      </c>
      <c r="R3734" s="5">
        <f t="shared" si="1103"/>
        <v>-1.2564143709222013E-2</v>
      </c>
      <c r="S3734" s="4">
        <f t="shared" si="1104"/>
        <v>0</v>
      </c>
      <c r="T3734" s="6">
        <f t="shared" si="1105"/>
        <v>-0.65692521230304535</v>
      </c>
      <c r="U3734" s="6">
        <f t="shared" si="1106"/>
        <v>0</v>
      </c>
      <c r="V3734" s="4">
        <f t="shared" si="1107"/>
        <v>-1.2564143709222013E-2</v>
      </c>
      <c r="W3734" s="4" t="e">
        <f t="shared" si="1108"/>
        <v>#DIV/0!</v>
      </c>
      <c r="X3734" s="4" t="e">
        <f t="shared" si="1109"/>
        <v>#DIV/0!</v>
      </c>
      <c r="Y3734" s="6">
        <f t="shared" si="1110"/>
        <v>-0.65692521230304535</v>
      </c>
      <c r="Z3734" s="6" t="e">
        <f t="shared" si="1111"/>
        <v>#DIV/0!</v>
      </c>
      <c r="AA3734" s="6" t="e">
        <f t="shared" si="1112"/>
        <v>#DIV/0!</v>
      </c>
      <c r="AB3734" s="26">
        <v>-13.586906357416865</v>
      </c>
      <c r="AC3734" s="4">
        <f t="shared" si="1113"/>
        <v>10814.032911326976</v>
      </c>
      <c r="AD3734" s="4">
        <f t="shared" si="1114"/>
        <v>639194812111.82898</v>
      </c>
      <c r="AE3734" s="4">
        <f t="shared" si="1115"/>
        <v>1266959.119051575</v>
      </c>
      <c r="AF3734" s="27">
        <v>-10.156431443339946</v>
      </c>
      <c r="AG3734" s="6">
        <f t="shared" si="1116"/>
        <v>154.60559669697525</v>
      </c>
      <c r="AH3734" s="6">
        <f t="shared" si="1117"/>
        <v>600325368.10133791</v>
      </c>
      <c r="AI3734" s="6">
        <f t="shared" si="1118"/>
        <v>18113.406182301584</v>
      </c>
      <c r="AK3734" s="1">
        <f t="shared" si="1119"/>
        <v>1.6918211328403317E-7</v>
      </c>
      <c r="AL3734" s="1">
        <f t="shared" si="1120"/>
        <v>8.5354237155040855E-2</v>
      </c>
    </row>
    <row r="3735" spans="4:38" x14ac:dyDescent="0.25">
      <c r="D3735" s="1">
        <v>2008</v>
      </c>
      <c r="E3735" s="1" t="s">
        <v>110</v>
      </c>
      <c r="F3735" s="2" t="s">
        <v>295</v>
      </c>
      <c r="G3735">
        <v>4</v>
      </c>
      <c r="H3735">
        <v>515239</v>
      </c>
      <c r="I3735" s="1">
        <v>13018.15</v>
      </c>
      <c r="M3735" s="3"/>
      <c r="N3735"/>
      <c r="O3735"/>
      <c r="P3735"/>
      <c r="Q3735" s="1">
        <f t="shared" si="1102"/>
        <v>10</v>
      </c>
      <c r="R3735" s="5">
        <f t="shared" si="1103"/>
        <v>-1.1307290206365728E-2</v>
      </c>
      <c r="S3735" s="4">
        <f t="shared" si="1104"/>
        <v>0</v>
      </c>
      <c r="T3735" s="6">
        <f t="shared" si="1105"/>
        <v>-0.64238993237480235</v>
      </c>
      <c r="U3735" s="6">
        <f t="shared" si="1106"/>
        <v>0</v>
      </c>
      <c r="V3735" s="4">
        <f t="shared" si="1107"/>
        <v>-1.1307290206365728E-2</v>
      </c>
      <c r="W3735" s="4" t="e">
        <f t="shared" si="1108"/>
        <v>#DIV/0!</v>
      </c>
      <c r="X3735" s="4" t="e">
        <f t="shared" si="1109"/>
        <v>#DIV/0!</v>
      </c>
      <c r="Y3735" s="6">
        <f t="shared" si="1110"/>
        <v>-0.64238993237480235</v>
      </c>
      <c r="Z3735" s="6" t="e">
        <f t="shared" si="1111"/>
        <v>#DIV/0!</v>
      </c>
      <c r="AA3735" s="6" t="e">
        <f t="shared" si="1112"/>
        <v>#DIV/0!</v>
      </c>
      <c r="AB3735" s="26">
        <v>-13.586906357416865</v>
      </c>
      <c r="AC3735" s="4">
        <f t="shared" si="1113"/>
        <v>12016.058763369996</v>
      </c>
      <c r="AD3735" s="4">
        <f t="shared" si="1114"/>
        <v>805972165444.76331</v>
      </c>
      <c r="AE3735" s="4">
        <f t="shared" si="1115"/>
        <v>1564268.5539036512</v>
      </c>
      <c r="AF3735" s="27">
        <v>-10.156431443339946</v>
      </c>
      <c r="AG3735" s="6">
        <f t="shared" si="1116"/>
        <v>158.103838984422</v>
      </c>
      <c r="AH3735" s="6">
        <f t="shared" si="1117"/>
        <v>681238433.06540287</v>
      </c>
      <c r="AI3735" s="6">
        <f t="shared" si="1118"/>
        <v>20582.194914750533</v>
      </c>
      <c r="AK3735" s="1">
        <f t="shared" si="1119"/>
        <v>1.4908776355495005E-7</v>
      </c>
      <c r="AL3735" s="1">
        <f t="shared" si="1120"/>
        <v>7.6815830206288918E-2</v>
      </c>
    </row>
    <row r="3736" spans="4:38" x14ac:dyDescent="0.25">
      <c r="D3736" s="1">
        <v>2009</v>
      </c>
      <c r="E3736" s="1" t="s">
        <v>110</v>
      </c>
      <c r="F3736" s="2" t="s">
        <v>295</v>
      </c>
      <c r="G3736">
        <v>4</v>
      </c>
      <c r="H3736">
        <v>526400</v>
      </c>
      <c r="I3736" s="1">
        <v>13486.27</v>
      </c>
      <c r="M3736" s="3"/>
      <c r="N3736"/>
      <c r="O3736"/>
      <c r="P3736"/>
      <c r="Q3736" s="1">
        <f t="shared" si="1102"/>
        <v>10</v>
      </c>
      <c r="R3736" s="5">
        <f t="shared" si="1103"/>
        <v>-1.0914804464095706E-2</v>
      </c>
      <c r="S3736" s="4">
        <f t="shared" si="1104"/>
        <v>0</v>
      </c>
      <c r="T3736" s="6">
        <f t="shared" si="1105"/>
        <v>-0.63762583146165719</v>
      </c>
      <c r="U3736" s="6">
        <f t="shared" si="1106"/>
        <v>0</v>
      </c>
      <c r="V3736" s="4">
        <f t="shared" si="1107"/>
        <v>-1.0914804464095706E-2</v>
      </c>
      <c r="W3736" s="4" t="e">
        <f t="shared" si="1108"/>
        <v>#DIV/0!</v>
      </c>
      <c r="X3736" s="4" t="e">
        <f t="shared" si="1109"/>
        <v>#DIV/0!</v>
      </c>
      <c r="Y3736" s="6">
        <f t="shared" si="1110"/>
        <v>-0.63762583146165719</v>
      </c>
      <c r="Z3736" s="6" t="e">
        <f t="shared" si="1111"/>
        <v>#DIV/0!</v>
      </c>
      <c r="AA3736" s="6" t="e">
        <f t="shared" si="1112"/>
        <v>#DIV/0!</v>
      </c>
      <c r="AB3736" s="26">
        <v>-13.586906357416865</v>
      </c>
      <c r="AC3736" s="4">
        <f t="shared" si="1113"/>
        <v>12448.144538100569</v>
      </c>
      <c r="AD3736" s="4">
        <f t="shared" si="1114"/>
        <v>883715257294.56812</v>
      </c>
      <c r="AE3736" s="4">
        <f t="shared" si="1115"/>
        <v>1678790.3823984957</v>
      </c>
      <c r="AF3736" s="27">
        <v>-10.156431443339946</v>
      </c>
      <c r="AG3736" s="6">
        <f t="shared" si="1116"/>
        <v>159.28513153329936</v>
      </c>
      <c r="AH3736" s="6">
        <f t="shared" si="1117"/>
        <v>721022590.85074341</v>
      </c>
      <c r="AI3736" s="6">
        <f t="shared" si="1118"/>
        <v>21481.622908435893</v>
      </c>
      <c r="AK3736" s="1">
        <f t="shared" si="1119"/>
        <v>1.4086148717415704E-7</v>
      </c>
      <c r="AL3736" s="1">
        <f t="shared" si="1120"/>
        <v>7.4149486848476262E-2</v>
      </c>
    </row>
    <row r="3737" spans="4:38" x14ac:dyDescent="0.25">
      <c r="D3737" s="1">
        <v>2010</v>
      </c>
      <c r="E3737" s="1" t="s">
        <v>110</v>
      </c>
      <c r="F3737" s="2" t="s">
        <v>295</v>
      </c>
      <c r="G3737">
        <v>4</v>
      </c>
      <c r="H3737">
        <v>538219</v>
      </c>
      <c r="I3737" s="1">
        <v>18184.099999999999</v>
      </c>
      <c r="M3737" s="3"/>
      <c r="N3737"/>
      <c r="O3737"/>
      <c r="P3737"/>
      <c r="Q3737" s="1">
        <f t="shared" si="1102"/>
        <v>10</v>
      </c>
      <c r="R3737" s="5">
        <f t="shared" si="1103"/>
        <v>-8.094984079498024E-3</v>
      </c>
      <c r="S3737" s="4">
        <f t="shared" si="1104"/>
        <v>0</v>
      </c>
      <c r="T3737" s="6">
        <f t="shared" si="1105"/>
        <v>-0.59935882271619567</v>
      </c>
      <c r="U3737" s="6">
        <f t="shared" si="1106"/>
        <v>0</v>
      </c>
      <c r="V3737" s="4">
        <f t="shared" si="1107"/>
        <v>-8.094984079498024E-3</v>
      </c>
      <c r="W3737" s="4" t="e">
        <f t="shared" si="1108"/>
        <v>#DIV/0!</v>
      </c>
      <c r="X3737" s="4" t="e">
        <f t="shared" si="1109"/>
        <v>#DIV/0!</v>
      </c>
      <c r="Y3737" s="6">
        <f t="shared" si="1110"/>
        <v>-0.59935882271619567</v>
      </c>
      <c r="Z3737" s="6" t="e">
        <f t="shared" si="1111"/>
        <v>#DIV/0!</v>
      </c>
      <c r="AA3737" s="6" t="e">
        <f t="shared" si="1112"/>
        <v>#DIV/0!</v>
      </c>
      <c r="AB3737" s="26">
        <v>-13.586906357416865</v>
      </c>
      <c r="AC3737" s="4">
        <f t="shared" si="1113"/>
        <v>16784.352166705434</v>
      </c>
      <c r="AD3737" s="4">
        <f t="shared" si="1114"/>
        <v>1642689265962.8186</v>
      </c>
      <c r="AE3737" s="4">
        <f t="shared" si="1115"/>
        <v>3052083.3823458827</v>
      </c>
      <c r="AF3737" s="27">
        <v>-10.156431443339946</v>
      </c>
      <c r="AG3737" s="6">
        <f t="shared" si="1116"/>
        <v>169.45494182120603</v>
      </c>
      <c r="AH3737" s="6">
        <f t="shared" si="1117"/>
        <v>994012801.13491726</v>
      </c>
      <c r="AI3737" s="6">
        <f t="shared" si="1118"/>
        <v>30813.856075709926</v>
      </c>
      <c r="AK3737" s="1">
        <f t="shared" si="1119"/>
        <v>1.02176062840879E-7</v>
      </c>
      <c r="AL3737" s="1">
        <f t="shared" si="1120"/>
        <v>5.4993098366155055E-2</v>
      </c>
    </row>
    <row r="3738" spans="4:38" x14ac:dyDescent="0.25">
      <c r="D3738" s="1">
        <v>2011</v>
      </c>
      <c r="E3738" s="1" t="s">
        <v>110</v>
      </c>
      <c r="F3738" s="2" t="s">
        <v>295</v>
      </c>
      <c r="G3738">
        <v>4</v>
      </c>
      <c r="H3738">
        <v>550832</v>
      </c>
      <c r="I3738" s="1">
        <v>23767.83</v>
      </c>
      <c r="M3738" s="3"/>
      <c r="N3738"/>
      <c r="O3738"/>
      <c r="P3738"/>
      <c r="Q3738" s="1">
        <f t="shared" si="1102"/>
        <v>10</v>
      </c>
      <c r="R3738" s="5">
        <f t="shared" si="1103"/>
        <v>-6.1932452394686428E-3</v>
      </c>
      <c r="S3738" s="4">
        <f t="shared" si="1104"/>
        <v>0</v>
      </c>
      <c r="T3738" s="6">
        <f t="shared" si="1105"/>
        <v>-0.5679246403677648</v>
      </c>
      <c r="U3738" s="6">
        <f t="shared" si="1106"/>
        <v>0</v>
      </c>
      <c r="V3738" s="4">
        <f t="shared" si="1107"/>
        <v>-6.1932452394686428E-3</v>
      </c>
      <c r="W3738" s="4" t="e">
        <f t="shared" si="1108"/>
        <v>#DIV/0!</v>
      </c>
      <c r="X3738" s="4" t="e">
        <f t="shared" si="1109"/>
        <v>#DIV/0!</v>
      </c>
      <c r="Y3738" s="6">
        <f t="shared" si="1110"/>
        <v>-0.5679246403677648</v>
      </c>
      <c r="Z3738" s="6" t="e">
        <f t="shared" si="1111"/>
        <v>#DIV/0!</v>
      </c>
      <c r="AA3738" s="6" t="e">
        <f t="shared" si="1112"/>
        <v>#DIV/0!</v>
      </c>
      <c r="AB3738" s="26">
        <v>-13.586906357416865</v>
      </c>
      <c r="AC3738" s="4">
        <f t="shared" si="1113"/>
        <v>21938.266340285551</v>
      </c>
      <c r="AD3738" s="4">
        <f t="shared" si="1114"/>
        <v>2872175672662.584</v>
      </c>
      <c r="AE3738" s="4">
        <f t="shared" si="1115"/>
        <v>5214249.8487062911</v>
      </c>
      <c r="AF3738" s="27">
        <v>-10.156431443339946</v>
      </c>
      <c r="AG3738" s="6">
        <f t="shared" si="1116"/>
        <v>178.83413962745229</v>
      </c>
      <c r="AH3738" s="6">
        <f t="shared" si="1117"/>
        <v>1329688265.2508919</v>
      </c>
      <c r="AI3738" s="6">
        <f t="shared" si="1118"/>
        <v>42504.994288615497</v>
      </c>
      <c r="AK3738" s="1">
        <f t="shared" si="1119"/>
        <v>7.6382049152126516E-8</v>
      </c>
      <c r="AL3738" s="1">
        <f t="shared" si="1120"/>
        <v>4.2073676898564151E-2</v>
      </c>
    </row>
    <row r="3739" spans="4:38" x14ac:dyDescent="0.25">
      <c r="D3739" s="1">
        <v>2012</v>
      </c>
      <c r="E3739" s="1" t="s">
        <v>110</v>
      </c>
      <c r="F3739" s="2" t="s">
        <v>295</v>
      </c>
      <c r="G3739">
        <v>4</v>
      </c>
      <c r="H3739">
        <v>564039</v>
      </c>
      <c r="I3739" s="1">
        <v>24778.87</v>
      </c>
      <c r="M3739" s="3"/>
      <c r="N3739"/>
      <c r="O3739"/>
      <c r="P3739"/>
      <c r="Q3739" s="1">
        <f t="shared" si="1102"/>
        <v>10</v>
      </c>
      <c r="R3739" s="5">
        <f t="shared" si="1103"/>
        <v>-5.9405453113882921E-3</v>
      </c>
      <c r="S3739" s="4">
        <f t="shared" si="1104"/>
        <v>0</v>
      </c>
      <c r="T3739" s="6">
        <f t="shared" si="1105"/>
        <v>-0.56325758085418831</v>
      </c>
      <c r="U3739" s="6">
        <f t="shared" si="1106"/>
        <v>0</v>
      </c>
      <c r="V3739" s="4">
        <f t="shared" si="1107"/>
        <v>-5.9405453113882921E-3</v>
      </c>
      <c r="W3739" s="4" t="e">
        <f t="shared" si="1108"/>
        <v>#DIV/0!</v>
      </c>
      <c r="X3739" s="4" t="e">
        <f t="shared" si="1109"/>
        <v>#DIV/0!</v>
      </c>
      <c r="Y3739" s="6">
        <f t="shared" si="1110"/>
        <v>-0.56325758085418831</v>
      </c>
      <c r="Z3739" s="6" t="e">
        <f t="shared" si="1111"/>
        <v>#DIV/0!</v>
      </c>
      <c r="AA3739" s="6" t="e">
        <f t="shared" si="1112"/>
        <v>#DIV/0!</v>
      </c>
      <c r="AB3739" s="26">
        <v>-13.586906357416865</v>
      </c>
      <c r="AC3739" s="4">
        <f t="shared" si="1113"/>
        <v>22871.48004976943</v>
      </c>
      <c r="AD3739" s="4">
        <f t="shared" si="1114"/>
        <v>3196575014533.1187</v>
      </c>
      <c r="AE3739" s="4">
        <f t="shared" si="1115"/>
        <v>5667294.3086083019</v>
      </c>
      <c r="AF3739" s="27">
        <v>-10.156431443339946</v>
      </c>
      <c r="AG3739" s="6">
        <f t="shared" si="1116"/>
        <v>180.31592984399023</v>
      </c>
      <c r="AH3739" s="6">
        <f t="shared" si="1117"/>
        <v>1419488153.7159767</v>
      </c>
      <c r="AI3739" s="6">
        <f t="shared" si="1118"/>
        <v>44680.249845333543</v>
      </c>
      <c r="AK3739" s="1">
        <f t="shared" si="1119"/>
        <v>7.1549955642476818E-8</v>
      </c>
      <c r="AL3739" s="1">
        <f t="shared" si="1120"/>
        <v>4.035696543062698E-2</v>
      </c>
    </row>
    <row r="3740" spans="4:38" x14ac:dyDescent="0.25">
      <c r="D3740" s="1">
        <v>2013</v>
      </c>
      <c r="E3740" s="1" t="s">
        <v>110</v>
      </c>
      <c r="F3740" s="2" t="s">
        <v>295</v>
      </c>
      <c r="G3740">
        <v>4</v>
      </c>
      <c r="H3740">
        <v>577372</v>
      </c>
      <c r="I3740" s="1">
        <v>26349.08</v>
      </c>
      <c r="M3740" s="3"/>
      <c r="N3740"/>
      <c r="O3740"/>
      <c r="P3740"/>
      <c r="Q3740" s="1">
        <f t="shared" si="1102"/>
        <v>10</v>
      </c>
      <c r="R3740" s="5">
        <f t="shared" si="1103"/>
        <v>-5.586532812530836E-3</v>
      </c>
      <c r="S3740" s="4">
        <f t="shared" si="1104"/>
        <v>0</v>
      </c>
      <c r="T3740" s="6">
        <f t="shared" si="1105"/>
        <v>-0.55647840130796633</v>
      </c>
      <c r="U3740" s="6">
        <f t="shared" si="1106"/>
        <v>0</v>
      </c>
      <c r="V3740" s="4">
        <f t="shared" si="1107"/>
        <v>-5.586532812530836E-3</v>
      </c>
      <c r="W3740" s="4" t="e">
        <f t="shared" si="1108"/>
        <v>#DIV/0!</v>
      </c>
      <c r="X3740" s="4" t="e">
        <f t="shared" si="1109"/>
        <v>#DIV/0!</v>
      </c>
      <c r="Y3740" s="6">
        <f t="shared" si="1110"/>
        <v>-0.55647840130796633</v>
      </c>
      <c r="Z3740" s="6" t="e">
        <f t="shared" si="1111"/>
        <v>#DIV/0!</v>
      </c>
      <c r="AA3740" s="6" t="e">
        <f t="shared" si="1112"/>
        <v>#DIV/0!</v>
      </c>
      <c r="AB3740" s="26">
        <v>-13.586906357416865</v>
      </c>
      <c r="AC3740" s="4">
        <f t="shared" si="1113"/>
        <v>24320.82082636451</v>
      </c>
      <c r="AD3740" s="4">
        <f t="shared" si="1114"/>
        <v>3699980225648.2373</v>
      </c>
      <c r="AE3740" s="4">
        <f t="shared" si="1115"/>
        <v>6408312.5361954458</v>
      </c>
      <c r="AF3740" s="27">
        <v>-10.156431443339946</v>
      </c>
      <c r="AG3740" s="6">
        <f t="shared" si="1116"/>
        <v>182.51259023652875</v>
      </c>
      <c r="AH3740" s="6">
        <f t="shared" si="1117"/>
        <v>1545120362.992578</v>
      </c>
      <c r="AI3740" s="6">
        <f t="shared" si="1118"/>
        <v>48090.388411495151</v>
      </c>
      <c r="AK3740" s="1">
        <f t="shared" si="1119"/>
        <v>6.573229948033978E-8</v>
      </c>
      <c r="AL3740" s="1">
        <f t="shared" si="1120"/>
        <v>3.795198921556274E-2</v>
      </c>
    </row>
    <row r="3741" spans="4:38" x14ac:dyDescent="0.25">
      <c r="D3741" s="1">
        <v>2014</v>
      </c>
      <c r="E3741" s="1" t="s">
        <v>110</v>
      </c>
      <c r="F3741" s="2" t="s">
        <v>295</v>
      </c>
      <c r="G3741">
        <v>4</v>
      </c>
      <c r="H3741">
        <v>590208</v>
      </c>
      <c r="I3741" s="1">
        <v>24471.439999999999</v>
      </c>
      <c r="M3741" s="3"/>
      <c r="N3741"/>
      <c r="O3741"/>
      <c r="P3741"/>
      <c r="Q3741" s="1">
        <f t="shared" si="1102"/>
        <v>10</v>
      </c>
      <c r="R3741" s="5">
        <f t="shared" si="1103"/>
        <v>-6.0151752410156486E-3</v>
      </c>
      <c r="S3741" s="4">
        <f t="shared" si="1104"/>
        <v>0</v>
      </c>
      <c r="T3741" s="6">
        <f t="shared" si="1105"/>
        <v>-0.56465019424906571</v>
      </c>
      <c r="U3741" s="6">
        <f t="shared" si="1106"/>
        <v>0</v>
      </c>
      <c r="V3741" s="4">
        <f t="shared" si="1107"/>
        <v>-6.0151752410156486E-3</v>
      </c>
      <c r="W3741" s="4" t="e">
        <f t="shared" si="1108"/>
        <v>#DIV/0!</v>
      </c>
      <c r="X3741" s="4" t="e">
        <f t="shared" si="1109"/>
        <v>#DIV/0!</v>
      </c>
      <c r="Y3741" s="6">
        <f t="shared" si="1110"/>
        <v>-0.56465019424906571</v>
      </c>
      <c r="Z3741" s="6" t="e">
        <f t="shared" si="1111"/>
        <v>#DIV/0!</v>
      </c>
      <c r="AA3741" s="6" t="e">
        <f t="shared" si="1112"/>
        <v>#DIV/0!</v>
      </c>
      <c r="AB3741" s="26">
        <v>-13.586906357416865</v>
      </c>
      <c r="AC3741" s="4">
        <f t="shared" si="1113"/>
        <v>22587.714926028893</v>
      </c>
      <c r="AD3741" s="4">
        <f t="shared" si="1114"/>
        <v>3262397800375.5239</v>
      </c>
      <c r="AE3741" s="4">
        <f t="shared" si="1115"/>
        <v>5527539.1054942049</v>
      </c>
      <c r="AF3741" s="27">
        <v>-10.156431443339946</v>
      </c>
      <c r="AG3741" s="6">
        <f t="shared" si="1116"/>
        <v>179.87121135851362</v>
      </c>
      <c r="AH3741" s="6">
        <f t="shared" si="1117"/>
        <v>1466917734.2164345</v>
      </c>
      <c r="AI3741" s="6">
        <f t="shared" si="1118"/>
        <v>44017.075564871848</v>
      </c>
      <c r="AK3741" s="1">
        <f t="shared" si="1119"/>
        <v>6.9236544125394202E-8</v>
      </c>
      <c r="AL3741" s="1">
        <f t="shared" si="1120"/>
        <v>4.0863962235160665E-2</v>
      </c>
    </row>
    <row r="3742" spans="4:38" x14ac:dyDescent="0.25">
      <c r="D3742" s="1">
        <v>2015</v>
      </c>
      <c r="E3742" s="1" t="s">
        <v>110</v>
      </c>
      <c r="F3742" s="2" t="s">
        <v>295</v>
      </c>
      <c r="G3742">
        <v>4</v>
      </c>
      <c r="H3742">
        <v>602085</v>
      </c>
      <c r="I3742" s="1">
        <v>16054.31</v>
      </c>
      <c r="M3742" s="3"/>
      <c r="N3742"/>
      <c r="O3742"/>
      <c r="P3742"/>
      <c r="Q3742" s="1">
        <f t="shared" si="1102"/>
        <v>10</v>
      </c>
      <c r="R3742" s="5">
        <f t="shared" si="1103"/>
        <v>-9.1688773918031981E-3</v>
      </c>
      <c r="S3742" s="4">
        <f t="shared" si="1104"/>
        <v>0</v>
      </c>
      <c r="T3742" s="6">
        <f t="shared" si="1105"/>
        <v>-0.61487814690716569</v>
      </c>
      <c r="U3742" s="6">
        <f t="shared" si="1106"/>
        <v>0</v>
      </c>
      <c r="V3742" s="4">
        <f t="shared" si="1107"/>
        <v>-9.1688773918031981E-3</v>
      </c>
      <c r="W3742" s="4" t="e">
        <f t="shared" si="1108"/>
        <v>#DIV/0!</v>
      </c>
      <c r="X3742" s="4" t="e">
        <f t="shared" si="1109"/>
        <v>#DIV/0!</v>
      </c>
      <c r="Y3742" s="6">
        <f t="shared" si="1110"/>
        <v>-0.61487814690716569</v>
      </c>
      <c r="Z3742" s="6" t="e">
        <f t="shared" si="1111"/>
        <v>#DIV/0!</v>
      </c>
      <c r="AA3742" s="6" t="e">
        <f t="shared" si="1112"/>
        <v>#DIV/0!</v>
      </c>
      <c r="AB3742" s="26">
        <v>-13.586906357416865</v>
      </c>
      <c r="AC3742" s="4">
        <f t="shared" si="1113"/>
        <v>14818.505883351982</v>
      </c>
      <c r="AD3742" s="4">
        <f t="shared" si="1114"/>
        <v>1432365556626.812</v>
      </c>
      <c r="AE3742" s="4">
        <f t="shared" si="1115"/>
        <v>2379008.8718815655</v>
      </c>
      <c r="AF3742" s="27">
        <v>-10.156431443339946</v>
      </c>
      <c r="AG3742" s="6">
        <f t="shared" si="1116"/>
        <v>165.17795427316372</v>
      </c>
      <c r="AH3742" s="6">
        <f t="shared" si="1117"/>
        <v>981726679.6125164</v>
      </c>
      <c r="AI3742" s="6">
        <f t="shared" si="1118"/>
        <v>26518.18083067195</v>
      </c>
      <c r="AK3742" s="1">
        <f t="shared" si="1119"/>
        <v>1.0345477671390828E-7</v>
      </c>
      <c r="AL3742" s="1">
        <f t="shared" si="1120"/>
        <v>6.2288569237793474E-2</v>
      </c>
    </row>
    <row r="3743" spans="4:38" x14ac:dyDescent="0.25">
      <c r="D3743" s="1">
        <v>2016</v>
      </c>
      <c r="E3743" s="1" t="s">
        <v>110</v>
      </c>
      <c r="F3743" s="2" t="s">
        <v>295</v>
      </c>
      <c r="G3743">
        <v>4</v>
      </c>
      <c r="H3743">
        <v>612836</v>
      </c>
      <c r="I3743" s="1">
        <v>14767.44</v>
      </c>
      <c r="M3743" s="3"/>
      <c r="N3743"/>
      <c r="O3743"/>
      <c r="P3743"/>
      <c r="Q3743" s="1">
        <f t="shared" si="1102"/>
        <v>10</v>
      </c>
      <c r="R3743" s="5">
        <f t="shared" si="1103"/>
        <v>-9.9678752715433409E-3</v>
      </c>
      <c r="S3743" s="4">
        <f t="shared" si="1104"/>
        <v>0</v>
      </c>
      <c r="T3743" s="6">
        <f t="shared" si="1105"/>
        <v>-0.62562757569465799</v>
      </c>
      <c r="U3743" s="6">
        <f t="shared" si="1106"/>
        <v>0</v>
      </c>
      <c r="V3743" s="4">
        <f t="shared" si="1107"/>
        <v>-9.9678752715433409E-3</v>
      </c>
      <c r="W3743" s="4" t="e">
        <f t="shared" si="1108"/>
        <v>#DIV/0!</v>
      </c>
      <c r="X3743" s="4" t="e">
        <f t="shared" si="1109"/>
        <v>#DIV/0!</v>
      </c>
      <c r="Y3743" s="6">
        <f t="shared" si="1110"/>
        <v>-0.62562757569465799</v>
      </c>
      <c r="Z3743" s="6" t="e">
        <f t="shared" si="1111"/>
        <v>#DIV/0!</v>
      </c>
      <c r="AA3743" s="6" t="e">
        <f t="shared" si="1112"/>
        <v>#DIV/0!</v>
      </c>
      <c r="AB3743" s="26">
        <v>-13.586906357416865</v>
      </c>
      <c r="AC3743" s="4">
        <f t="shared" si="1113"/>
        <v>13630.694593666585</v>
      </c>
      <c r="AD3743" s="4">
        <f t="shared" si="1114"/>
        <v>1233580431454.0171</v>
      </c>
      <c r="AE3743" s="4">
        <f t="shared" si="1115"/>
        <v>2012904.6457029569</v>
      </c>
      <c r="AF3743" s="27">
        <v>-10.156431443339946</v>
      </c>
      <c r="AG3743" s="6">
        <f t="shared" si="1116"/>
        <v>162.33989417846354</v>
      </c>
      <c r="AH3743" s="6">
        <f t="shared" si="1117"/>
        <v>919158961.10898507</v>
      </c>
      <c r="AI3743" s="6">
        <f t="shared" si="1118"/>
        <v>23973.446468868096</v>
      </c>
      <c r="AK3743" s="1">
        <f t="shared" si="1119"/>
        <v>1.1049700729769301E-7</v>
      </c>
      <c r="AL3743" s="1">
        <f t="shared" si="1120"/>
        <v>6.7716543964289E-2</v>
      </c>
    </row>
    <row r="3744" spans="4:38" x14ac:dyDescent="0.25">
      <c r="D3744" s="1">
        <v>1980</v>
      </c>
      <c r="E3744" s="1" t="s">
        <v>117</v>
      </c>
      <c r="F3744" s="2" t="s">
        <v>296</v>
      </c>
      <c r="G3744">
        <v>3</v>
      </c>
      <c r="H3744">
        <v>1924197</v>
      </c>
      <c r="I3744" s="1">
        <v>0</v>
      </c>
      <c r="M3744" s="3"/>
      <c r="N3744"/>
      <c r="O3744"/>
      <c r="P3744"/>
      <c r="Q3744" s="1">
        <f t="shared" si="1102"/>
        <v>10</v>
      </c>
      <c r="R3744" s="5" t="e">
        <f t="shared" si="1103"/>
        <v>#DIV/0!</v>
      </c>
      <c r="S3744" s="4" t="e">
        <f t="shared" si="1104"/>
        <v>#DIV/0!</v>
      </c>
      <c r="T3744" s="6" t="e">
        <f t="shared" si="1105"/>
        <v>#NUM!</v>
      </c>
      <c r="U3744" s="6" t="e">
        <f t="shared" si="1106"/>
        <v>#NUM!</v>
      </c>
      <c r="V3744" s="4" t="e">
        <f t="shared" si="1107"/>
        <v>#DIV/0!</v>
      </c>
      <c r="W3744" s="4" t="e">
        <f t="shared" si="1108"/>
        <v>#DIV/0!</v>
      </c>
      <c r="X3744" s="4" t="e">
        <f t="shared" si="1109"/>
        <v>#DIV/0!</v>
      </c>
      <c r="Y3744" s="6" t="e">
        <f t="shared" si="1110"/>
        <v>#NUM!</v>
      </c>
      <c r="Z3744" s="6" t="e">
        <f t="shared" si="1111"/>
        <v>#NUM!</v>
      </c>
      <c r="AA3744" s="6" t="e">
        <f t="shared" si="1112"/>
        <v>#NUM!</v>
      </c>
      <c r="AB3744" s="26">
        <v>-13.586906357416865</v>
      </c>
      <c r="AC3744" s="4">
        <f t="shared" si="1113"/>
        <v>0</v>
      </c>
      <c r="AD3744" s="4">
        <f t="shared" si="1114"/>
        <v>0</v>
      </c>
      <c r="AE3744" s="4">
        <f t="shared" si="1115"/>
        <v>0</v>
      </c>
      <c r="AF3744" s="27">
        <v>-10.156431443339946</v>
      </c>
      <c r="AG3744" s="6" t="e">
        <f t="shared" si="1116"/>
        <v>#NUM!</v>
      </c>
      <c r="AH3744" s="6">
        <f t="shared" si="1117"/>
        <v>0</v>
      </c>
      <c r="AI3744" s="6" t="e">
        <f t="shared" si="1118"/>
        <v>#NUM!</v>
      </c>
      <c r="AK3744" s="1" t="e">
        <f t="shared" si="1119"/>
        <v>#DIV/0!</v>
      </c>
      <c r="AL3744" s="1" t="e">
        <f t="shared" si="1120"/>
        <v>#DIV/0!</v>
      </c>
    </row>
    <row r="3745" spans="4:38" x14ac:dyDescent="0.25">
      <c r="D3745" s="1">
        <v>1981</v>
      </c>
      <c r="E3745" s="1" t="s">
        <v>117</v>
      </c>
      <c r="F3745" s="2" t="s">
        <v>296</v>
      </c>
      <c r="G3745">
        <v>3</v>
      </c>
      <c r="H3745">
        <v>1941530</v>
      </c>
      <c r="I3745" s="1">
        <v>0</v>
      </c>
      <c r="M3745" s="3"/>
      <c r="N3745">
        <v>56.8</v>
      </c>
      <c r="O3745"/>
      <c r="P3745"/>
      <c r="Q3745" s="1">
        <f t="shared" si="1102"/>
        <v>10</v>
      </c>
      <c r="R3745" s="5" t="e">
        <f t="shared" si="1103"/>
        <v>#DIV/0!</v>
      </c>
      <c r="S3745" s="4" t="e">
        <f t="shared" si="1104"/>
        <v>#DIV/0!</v>
      </c>
      <c r="T3745" s="6" t="e">
        <f t="shared" si="1105"/>
        <v>#NUM!</v>
      </c>
      <c r="U3745" s="6" t="e">
        <f t="shared" si="1106"/>
        <v>#NUM!</v>
      </c>
      <c r="V3745" s="4" t="e">
        <f t="shared" si="1107"/>
        <v>#DIV/0!</v>
      </c>
      <c r="W3745" s="4" t="e">
        <f t="shared" si="1108"/>
        <v>#DIV/0!</v>
      </c>
      <c r="X3745" s="4" t="e">
        <f t="shared" si="1109"/>
        <v>#DIV/0!</v>
      </c>
      <c r="Y3745" s="6" t="e">
        <f t="shared" si="1110"/>
        <v>#NUM!</v>
      </c>
      <c r="Z3745" s="6" t="e">
        <f t="shared" si="1111"/>
        <v>#NUM!</v>
      </c>
      <c r="AA3745" s="6" t="e">
        <f t="shared" si="1112"/>
        <v>#NUM!</v>
      </c>
      <c r="AB3745" s="26">
        <v>-13.586906357416865</v>
      </c>
      <c r="AC3745" s="4">
        <f t="shared" si="1113"/>
        <v>0</v>
      </c>
      <c r="AD3745" s="4">
        <f t="shared" si="1114"/>
        <v>0</v>
      </c>
      <c r="AE3745" s="4">
        <f t="shared" si="1115"/>
        <v>0</v>
      </c>
      <c r="AF3745" s="27">
        <v>-10.156431443339946</v>
      </c>
      <c r="AG3745" s="6" t="e">
        <f t="shared" si="1116"/>
        <v>#NUM!</v>
      </c>
      <c r="AH3745" s="6">
        <f t="shared" si="1117"/>
        <v>0</v>
      </c>
      <c r="AI3745" s="6" t="e">
        <f t="shared" si="1118"/>
        <v>#NUM!</v>
      </c>
      <c r="AK3745" s="1" t="e">
        <f t="shared" si="1119"/>
        <v>#DIV/0!</v>
      </c>
      <c r="AL3745" s="1" t="e">
        <f t="shared" si="1120"/>
        <v>#DIV/0!</v>
      </c>
    </row>
    <row r="3746" spans="4:38" x14ac:dyDescent="0.25">
      <c r="D3746" s="1">
        <v>1982</v>
      </c>
      <c r="E3746" s="1" t="s">
        <v>117</v>
      </c>
      <c r="F3746" s="2" t="s">
        <v>296</v>
      </c>
      <c r="G3746">
        <v>3</v>
      </c>
      <c r="H3746">
        <v>1955243</v>
      </c>
      <c r="I3746" s="1">
        <v>0</v>
      </c>
      <c r="M3746" s="3"/>
      <c r="N3746">
        <v>55</v>
      </c>
      <c r="O3746"/>
      <c r="P3746"/>
      <c r="Q3746" s="1">
        <f t="shared" si="1102"/>
        <v>10</v>
      </c>
      <c r="R3746" s="5" t="e">
        <f t="shared" si="1103"/>
        <v>#DIV/0!</v>
      </c>
      <c r="S3746" s="4" t="e">
        <f t="shared" si="1104"/>
        <v>#DIV/0!</v>
      </c>
      <c r="T3746" s="6" t="e">
        <f t="shared" si="1105"/>
        <v>#NUM!</v>
      </c>
      <c r="U3746" s="6" t="e">
        <f t="shared" si="1106"/>
        <v>#NUM!</v>
      </c>
      <c r="V3746" s="4" t="e">
        <f t="shared" si="1107"/>
        <v>#DIV/0!</v>
      </c>
      <c r="W3746" s="4" t="e">
        <f t="shared" si="1108"/>
        <v>#DIV/0!</v>
      </c>
      <c r="X3746" s="4" t="e">
        <f t="shared" si="1109"/>
        <v>#DIV/0!</v>
      </c>
      <c r="Y3746" s="6" t="e">
        <f t="shared" si="1110"/>
        <v>#NUM!</v>
      </c>
      <c r="Z3746" s="6" t="e">
        <f t="shared" si="1111"/>
        <v>#NUM!</v>
      </c>
      <c r="AA3746" s="6" t="e">
        <f t="shared" si="1112"/>
        <v>#NUM!</v>
      </c>
      <c r="AB3746" s="26">
        <v>-13.586906357416865</v>
      </c>
      <c r="AC3746" s="4">
        <f t="shared" si="1113"/>
        <v>0</v>
      </c>
      <c r="AD3746" s="4">
        <f t="shared" si="1114"/>
        <v>0</v>
      </c>
      <c r="AE3746" s="4">
        <f t="shared" si="1115"/>
        <v>0</v>
      </c>
      <c r="AF3746" s="27">
        <v>-10.156431443339946</v>
      </c>
      <c r="AG3746" s="6" t="e">
        <f t="shared" si="1116"/>
        <v>#NUM!</v>
      </c>
      <c r="AH3746" s="6">
        <f t="shared" si="1117"/>
        <v>0</v>
      </c>
      <c r="AI3746" s="6" t="e">
        <f t="shared" si="1118"/>
        <v>#NUM!</v>
      </c>
      <c r="AK3746" s="1" t="e">
        <f t="shared" si="1119"/>
        <v>#DIV/0!</v>
      </c>
      <c r="AL3746" s="1" t="e">
        <f t="shared" si="1120"/>
        <v>#DIV/0!</v>
      </c>
    </row>
    <row r="3747" spans="4:38" x14ac:dyDescent="0.25">
      <c r="D3747" s="1">
        <v>1983</v>
      </c>
      <c r="E3747" s="1" t="s">
        <v>117</v>
      </c>
      <c r="F3747" s="2" t="s">
        <v>296</v>
      </c>
      <c r="G3747">
        <v>3</v>
      </c>
      <c r="H3747">
        <v>1965895</v>
      </c>
      <c r="I3747" s="1">
        <v>0</v>
      </c>
      <c r="M3747" s="3"/>
      <c r="N3747">
        <v>52.9</v>
      </c>
      <c r="O3747"/>
      <c r="P3747"/>
      <c r="Q3747" s="1">
        <f t="shared" si="1102"/>
        <v>10</v>
      </c>
      <c r="R3747" s="5" t="e">
        <f t="shared" si="1103"/>
        <v>#DIV/0!</v>
      </c>
      <c r="S3747" s="4" t="e">
        <f t="shared" si="1104"/>
        <v>#DIV/0!</v>
      </c>
      <c r="T3747" s="6" t="e">
        <f t="shared" si="1105"/>
        <v>#NUM!</v>
      </c>
      <c r="U3747" s="6" t="e">
        <f t="shared" si="1106"/>
        <v>#NUM!</v>
      </c>
      <c r="V3747" s="4" t="e">
        <f t="shared" si="1107"/>
        <v>#DIV/0!</v>
      </c>
      <c r="W3747" s="4" t="e">
        <f t="shared" si="1108"/>
        <v>#DIV/0!</v>
      </c>
      <c r="X3747" s="4" t="e">
        <f t="shared" si="1109"/>
        <v>#DIV/0!</v>
      </c>
      <c r="Y3747" s="6" t="e">
        <f t="shared" si="1110"/>
        <v>#NUM!</v>
      </c>
      <c r="Z3747" s="6" t="e">
        <f t="shared" si="1111"/>
        <v>#NUM!</v>
      </c>
      <c r="AA3747" s="6" t="e">
        <f t="shared" si="1112"/>
        <v>#NUM!</v>
      </c>
      <c r="AB3747" s="26">
        <v>-13.586906357416865</v>
      </c>
      <c r="AC3747" s="4">
        <f t="shared" si="1113"/>
        <v>0</v>
      </c>
      <c r="AD3747" s="4">
        <f t="shared" si="1114"/>
        <v>0</v>
      </c>
      <c r="AE3747" s="4">
        <f t="shared" si="1115"/>
        <v>0</v>
      </c>
      <c r="AF3747" s="27">
        <v>-10.156431443339946</v>
      </c>
      <c r="AG3747" s="6" t="e">
        <f t="shared" si="1116"/>
        <v>#NUM!</v>
      </c>
      <c r="AH3747" s="6">
        <f t="shared" si="1117"/>
        <v>0</v>
      </c>
      <c r="AI3747" s="6" t="e">
        <f t="shared" si="1118"/>
        <v>#NUM!</v>
      </c>
      <c r="AK3747" s="1" t="e">
        <f t="shared" si="1119"/>
        <v>#DIV/0!</v>
      </c>
      <c r="AL3747" s="1" t="e">
        <f t="shared" si="1120"/>
        <v>#DIV/0!</v>
      </c>
    </row>
    <row r="3748" spans="4:38" x14ac:dyDescent="0.25">
      <c r="D3748" s="1">
        <v>1984</v>
      </c>
      <c r="E3748" s="1" t="s">
        <v>117</v>
      </c>
      <c r="F3748" s="2" t="s">
        <v>296</v>
      </c>
      <c r="G3748">
        <v>3</v>
      </c>
      <c r="H3748">
        <v>1974415</v>
      </c>
      <c r="I3748" s="1">
        <v>0</v>
      </c>
      <c r="M3748" s="3"/>
      <c r="N3748">
        <v>50.9</v>
      </c>
      <c r="O3748"/>
      <c r="P3748"/>
      <c r="Q3748" s="1">
        <f t="shared" si="1102"/>
        <v>10</v>
      </c>
      <c r="R3748" s="5" t="e">
        <f t="shared" si="1103"/>
        <v>#DIV/0!</v>
      </c>
      <c r="S3748" s="4" t="e">
        <f t="shared" si="1104"/>
        <v>#DIV/0!</v>
      </c>
      <c r="T3748" s="6" t="e">
        <f t="shared" si="1105"/>
        <v>#NUM!</v>
      </c>
      <c r="U3748" s="6" t="e">
        <f t="shared" si="1106"/>
        <v>#NUM!</v>
      </c>
      <c r="V3748" s="4" t="e">
        <f t="shared" si="1107"/>
        <v>#DIV/0!</v>
      </c>
      <c r="W3748" s="4" t="e">
        <f t="shared" si="1108"/>
        <v>#DIV/0!</v>
      </c>
      <c r="X3748" s="4" t="e">
        <f t="shared" si="1109"/>
        <v>#DIV/0!</v>
      </c>
      <c r="Y3748" s="6" t="e">
        <f t="shared" si="1110"/>
        <v>#NUM!</v>
      </c>
      <c r="Z3748" s="6" t="e">
        <f t="shared" si="1111"/>
        <v>#NUM!</v>
      </c>
      <c r="AA3748" s="6" t="e">
        <f t="shared" si="1112"/>
        <v>#NUM!</v>
      </c>
      <c r="AB3748" s="26">
        <v>-13.586906357416865</v>
      </c>
      <c r="AC3748" s="4">
        <f t="shared" si="1113"/>
        <v>0</v>
      </c>
      <c r="AD3748" s="4">
        <f t="shared" si="1114"/>
        <v>0</v>
      </c>
      <c r="AE3748" s="4">
        <f t="shared" si="1115"/>
        <v>0</v>
      </c>
      <c r="AF3748" s="27">
        <v>-10.156431443339946</v>
      </c>
      <c r="AG3748" s="6" t="e">
        <f t="shared" si="1116"/>
        <v>#NUM!</v>
      </c>
      <c r="AH3748" s="6">
        <f t="shared" si="1117"/>
        <v>0</v>
      </c>
      <c r="AI3748" s="6" t="e">
        <f t="shared" si="1118"/>
        <v>#NUM!</v>
      </c>
      <c r="AK3748" s="1" t="e">
        <f t="shared" si="1119"/>
        <v>#DIV/0!</v>
      </c>
      <c r="AL3748" s="1" t="e">
        <f t="shared" si="1120"/>
        <v>#DIV/0!</v>
      </c>
    </row>
    <row r="3749" spans="4:38" x14ac:dyDescent="0.25">
      <c r="D3749" s="1">
        <v>1985</v>
      </c>
      <c r="E3749" s="1" t="s">
        <v>117</v>
      </c>
      <c r="F3749" s="2" t="s">
        <v>296</v>
      </c>
      <c r="G3749">
        <v>3</v>
      </c>
      <c r="H3749">
        <v>1981534</v>
      </c>
      <c r="I3749" s="1">
        <v>0</v>
      </c>
      <c r="M3749" s="3"/>
      <c r="N3749">
        <v>49.6</v>
      </c>
      <c r="O3749"/>
      <c r="P3749"/>
      <c r="Q3749" s="1">
        <f t="shared" si="1102"/>
        <v>10</v>
      </c>
      <c r="R3749" s="5" t="e">
        <f t="shared" si="1103"/>
        <v>#DIV/0!</v>
      </c>
      <c r="S3749" s="4" t="e">
        <f t="shared" si="1104"/>
        <v>#DIV/0!</v>
      </c>
      <c r="T3749" s="6" t="e">
        <f t="shared" si="1105"/>
        <v>#NUM!</v>
      </c>
      <c r="U3749" s="6" t="e">
        <f t="shared" si="1106"/>
        <v>#NUM!</v>
      </c>
      <c r="V3749" s="4" t="e">
        <f t="shared" si="1107"/>
        <v>#DIV/0!</v>
      </c>
      <c r="W3749" s="4" t="e">
        <f t="shared" si="1108"/>
        <v>#DIV/0!</v>
      </c>
      <c r="X3749" s="4" t="e">
        <f t="shared" si="1109"/>
        <v>#DIV/0!</v>
      </c>
      <c r="Y3749" s="6" t="e">
        <f t="shared" si="1110"/>
        <v>#NUM!</v>
      </c>
      <c r="Z3749" s="6" t="e">
        <f t="shared" si="1111"/>
        <v>#NUM!</v>
      </c>
      <c r="AA3749" s="6" t="e">
        <f t="shared" si="1112"/>
        <v>#NUM!</v>
      </c>
      <c r="AB3749" s="26">
        <v>-13.586906357416865</v>
      </c>
      <c r="AC3749" s="4">
        <f t="shared" si="1113"/>
        <v>0</v>
      </c>
      <c r="AD3749" s="4">
        <f t="shared" si="1114"/>
        <v>0</v>
      </c>
      <c r="AE3749" s="4">
        <f t="shared" si="1115"/>
        <v>0</v>
      </c>
      <c r="AF3749" s="27">
        <v>-10.156431443339946</v>
      </c>
      <c r="AG3749" s="6" t="e">
        <f t="shared" si="1116"/>
        <v>#NUM!</v>
      </c>
      <c r="AH3749" s="6">
        <f t="shared" si="1117"/>
        <v>0</v>
      </c>
      <c r="AI3749" s="6" t="e">
        <f t="shared" si="1118"/>
        <v>#NUM!</v>
      </c>
      <c r="AK3749" s="1" t="e">
        <f t="shared" si="1119"/>
        <v>#DIV/0!</v>
      </c>
      <c r="AL3749" s="1" t="e">
        <f t="shared" si="1120"/>
        <v>#DIV/0!</v>
      </c>
    </row>
    <row r="3750" spans="4:38" x14ac:dyDescent="0.25">
      <c r="D3750" s="1">
        <v>1986</v>
      </c>
      <c r="E3750" s="1" t="s">
        <v>117</v>
      </c>
      <c r="F3750" s="2" t="s">
        <v>296</v>
      </c>
      <c r="G3750">
        <v>3</v>
      </c>
      <c r="H3750">
        <v>1987538</v>
      </c>
      <c r="I3750" s="1">
        <v>0</v>
      </c>
      <c r="J3750" s="1">
        <v>1885</v>
      </c>
      <c r="K3750" s="1">
        <v>38706.370000000003</v>
      </c>
      <c r="M3750" s="3"/>
      <c r="N3750">
        <v>48.7</v>
      </c>
      <c r="O3750"/>
      <c r="P3750"/>
      <c r="Q3750" s="1">
        <f t="shared" si="1102"/>
        <v>10</v>
      </c>
      <c r="R3750" s="5" t="e">
        <f t="shared" si="1103"/>
        <v>#DIV/0!</v>
      </c>
      <c r="S3750" s="4" t="e">
        <f t="shared" si="1104"/>
        <v>#DIV/0!</v>
      </c>
      <c r="T3750" s="6" t="e">
        <f t="shared" si="1105"/>
        <v>#NUM!</v>
      </c>
      <c r="U3750" s="6" t="e">
        <f t="shared" si="1106"/>
        <v>#NUM!</v>
      </c>
      <c r="V3750" s="4" t="e">
        <f t="shared" si="1107"/>
        <v>#DIV/0!</v>
      </c>
      <c r="W3750" s="4" t="e">
        <f t="shared" si="1108"/>
        <v>#DIV/0!</v>
      </c>
      <c r="X3750" s="4" t="e">
        <f t="shared" si="1109"/>
        <v>#DIV/0!</v>
      </c>
      <c r="Y3750" s="6" t="e">
        <f t="shared" si="1110"/>
        <v>#NUM!</v>
      </c>
      <c r="Z3750" s="6" t="e">
        <f t="shared" si="1111"/>
        <v>#NUM!</v>
      </c>
      <c r="AA3750" s="6" t="e">
        <f t="shared" si="1112"/>
        <v>#NUM!</v>
      </c>
      <c r="AB3750" s="26">
        <v>-13.586906357416865</v>
      </c>
      <c r="AC3750" s="4">
        <f t="shared" si="1113"/>
        <v>0</v>
      </c>
      <c r="AD3750" s="4">
        <f t="shared" si="1114"/>
        <v>0</v>
      </c>
      <c r="AE3750" s="4">
        <f t="shared" si="1115"/>
        <v>0</v>
      </c>
      <c r="AF3750" s="27">
        <v>-10.156431443339946</v>
      </c>
      <c r="AG3750" s="6" t="e">
        <f t="shared" si="1116"/>
        <v>#NUM!</v>
      </c>
      <c r="AH3750" s="6">
        <f t="shared" si="1117"/>
        <v>0</v>
      </c>
      <c r="AI3750" s="6" t="e">
        <f t="shared" si="1118"/>
        <v>#NUM!</v>
      </c>
      <c r="AK3750" s="1" t="e">
        <f t="shared" si="1119"/>
        <v>#DIV/0!</v>
      </c>
      <c r="AL3750" s="1" t="e">
        <f t="shared" si="1120"/>
        <v>#DIV/0!</v>
      </c>
    </row>
    <row r="3751" spans="4:38" x14ac:dyDescent="0.25">
      <c r="D3751" s="1">
        <v>1987</v>
      </c>
      <c r="E3751" s="1" t="s">
        <v>117</v>
      </c>
      <c r="F3751" s="2" t="s">
        <v>296</v>
      </c>
      <c r="G3751">
        <v>3</v>
      </c>
      <c r="H3751">
        <v>1992274</v>
      </c>
      <c r="I3751" s="1">
        <v>0</v>
      </c>
      <c r="J3751" s="1">
        <v>1792</v>
      </c>
      <c r="K3751" s="1">
        <v>37966.1</v>
      </c>
      <c r="M3751" s="3"/>
      <c r="N3751">
        <v>47.2</v>
      </c>
      <c r="O3751"/>
      <c r="P3751"/>
      <c r="Q3751" s="1">
        <f t="shared" si="1102"/>
        <v>10</v>
      </c>
      <c r="R3751" s="5" t="e">
        <f t="shared" si="1103"/>
        <v>#DIV/0!</v>
      </c>
      <c r="S3751" s="4" t="e">
        <f t="shared" si="1104"/>
        <v>#DIV/0!</v>
      </c>
      <c r="T3751" s="6" t="e">
        <f t="shared" si="1105"/>
        <v>#NUM!</v>
      </c>
      <c r="U3751" s="6" t="e">
        <f t="shared" si="1106"/>
        <v>#NUM!</v>
      </c>
      <c r="V3751" s="4" t="e">
        <f t="shared" si="1107"/>
        <v>#DIV/0!</v>
      </c>
      <c r="W3751" s="4" t="e">
        <f t="shared" si="1108"/>
        <v>#DIV/0!</v>
      </c>
      <c r="X3751" s="4" t="e">
        <f t="shared" si="1109"/>
        <v>#DIV/0!</v>
      </c>
      <c r="Y3751" s="6" t="e">
        <f t="shared" si="1110"/>
        <v>#NUM!</v>
      </c>
      <c r="Z3751" s="6" t="e">
        <f t="shared" si="1111"/>
        <v>#NUM!</v>
      </c>
      <c r="AA3751" s="6" t="e">
        <f t="shared" si="1112"/>
        <v>#NUM!</v>
      </c>
      <c r="AB3751" s="26">
        <v>-13.586906357416865</v>
      </c>
      <c r="AC3751" s="4">
        <f t="shared" si="1113"/>
        <v>0</v>
      </c>
      <c r="AD3751" s="4">
        <f t="shared" si="1114"/>
        <v>0</v>
      </c>
      <c r="AE3751" s="4">
        <f t="shared" si="1115"/>
        <v>0</v>
      </c>
      <c r="AF3751" s="27">
        <v>-10.156431443339946</v>
      </c>
      <c r="AG3751" s="6" t="e">
        <f t="shared" si="1116"/>
        <v>#NUM!</v>
      </c>
      <c r="AH3751" s="6">
        <f t="shared" si="1117"/>
        <v>0</v>
      </c>
      <c r="AI3751" s="6" t="e">
        <f t="shared" si="1118"/>
        <v>#NUM!</v>
      </c>
      <c r="AK3751" s="1" t="e">
        <f t="shared" si="1119"/>
        <v>#DIV/0!</v>
      </c>
      <c r="AL3751" s="1" t="e">
        <f t="shared" si="1120"/>
        <v>#DIV/0!</v>
      </c>
    </row>
    <row r="3752" spans="4:38" x14ac:dyDescent="0.25">
      <c r="D3752" s="1">
        <v>1988</v>
      </c>
      <c r="E3752" s="1" t="s">
        <v>117</v>
      </c>
      <c r="F3752" s="2" t="s">
        <v>296</v>
      </c>
      <c r="G3752">
        <v>3</v>
      </c>
      <c r="H3752">
        <v>1995513</v>
      </c>
      <c r="I3752" s="1">
        <v>0</v>
      </c>
      <c r="J3752" s="1">
        <v>1632</v>
      </c>
      <c r="K3752" s="1">
        <v>37260.269999999997</v>
      </c>
      <c r="M3752" s="3"/>
      <c r="N3752">
        <v>43.8</v>
      </c>
      <c r="O3752"/>
      <c r="P3752"/>
      <c r="Q3752" s="1">
        <f t="shared" si="1102"/>
        <v>10</v>
      </c>
      <c r="R3752" s="5" t="e">
        <f t="shared" si="1103"/>
        <v>#DIV/0!</v>
      </c>
      <c r="S3752" s="4" t="e">
        <f t="shared" si="1104"/>
        <v>#DIV/0!</v>
      </c>
      <c r="T3752" s="6" t="e">
        <f t="shared" si="1105"/>
        <v>#NUM!</v>
      </c>
      <c r="U3752" s="6" t="e">
        <f t="shared" si="1106"/>
        <v>#NUM!</v>
      </c>
      <c r="V3752" s="4" t="e">
        <f t="shared" si="1107"/>
        <v>#DIV/0!</v>
      </c>
      <c r="W3752" s="4" t="e">
        <f t="shared" si="1108"/>
        <v>#DIV/0!</v>
      </c>
      <c r="X3752" s="4" t="e">
        <f t="shared" si="1109"/>
        <v>#DIV/0!</v>
      </c>
      <c r="Y3752" s="6" t="e">
        <f t="shared" si="1110"/>
        <v>#NUM!</v>
      </c>
      <c r="Z3752" s="6" t="e">
        <f t="shared" si="1111"/>
        <v>#NUM!</v>
      </c>
      <c r="AA3752" s="6" t="e">
        <f t="shared" si="1112"/>
        <v>#NUM!</v>
      </c>
      <c r="AB3752" s="26">
        <v>-13.586906357416865</v>
      </c>
      <c r="AC3752" s="4">
        <f t="shared" si="1113"/>
        <v>0</v>
      </c>
      <c r="AD3752" s="4">
        <f t="shared" si="1114"/>
        <v>0</v>
      </c>
      <c r="AE3752" s="4">
        <f t="shared" si="1115"/>
        <v>0</v>
      </c>
      <c r="AF3752" s="27">
        <v>-10.156431443339946</v>
      </c>
      <c r="AG3752" s="6" t="e">
        <f t="shared" si="1116"/>
        <v>#NUM!</v>
      </c>
      <c r="AH3752" s="6">
        <f t="shared" si="1117"/>
        <v>0</v>
      </c>
      <c r="AI3752" s="6" t="e">
        <f t="shared" si="1118"/>
        <v>#NUM!</v>
      </c>
      <c r="AK3752" s="1" t="e">
        <f t="shared" si="1119"/>
        <v>#DIV/0!</v>
      </c>
      <c r="AL3752" s="1" t="e">
        <f t="shared" si="1120"/>
        <v>#DIV/0!</v>
      </c>
    </row>
    <row r="3753" spans="4:38" x14ac:dyDescent="0.25">
      <c r="D3753" s="1">
        <v>1989</v>
      </c>
      <c r="E3753" s="1" t="s">
        <v>117</v>
      </c>
      <c r="F3753" s="2" t="s">
        <v>296</v>
      </c>
      <c r="G3753">
        <v>3</v>
      </c>
      <c r="H3753">
        <v>1996870</v>
      </c>
      <c r="I3753" s="1">
        <v>0</v>
      </c>
      <c r="J3753" s="1">
        <v>1451</v>
      </c>
      <c r="K3753" s="1">
        <v>36457.29</v>
      </c>
      <c r="M3753" s="3"/>
      <c r="N3753">
        <v>39.799999999999997</v>
      </c>
      <c r="O3753"/>
      <c r="P3753"/>
      <c r="Q3753" s="1">
        <f t="shared" si="1102"/>
        <v>10</v>
      </c>
      <c r="R3753" s="5" t="e">
        <f t="shared" si="1103"/>
        <v>#DIV/0!</v>
      </c>
      <c r="S3753" s="4" t="e">
        <f t="shared" si="1104"/>
        <v>#DIV/0!</v>
      </c>
      <c r="T3753" s="6" t="e">
        <f t="shared" si="1105"/>
        <v>#NUM!</v>
      </c>
      <c r="U3753" s="6" t="e">
        <f t="shared" si="1106"/>
        <v>#NUM!</v>
      </c>
      <c r="V3753" s="4" t="e">
        <f t="shared" si="1107"/>
        <v>#DIV/0!</v>
      </c>
      <c r="W3753" s="4" t="e">
        <f t="shared" si="1108"/>
        <v>#DIV/0!</v>
      </c>
      <c r="X3753" s="4" t="e">
        <f t="shared" si="1109"/>
        <v>#DIV/0!</v>
      </c>
      <c r="Y3753" s="6" t="e">
        <f t="shared" si="1110"/>
        <v>#NUM!</v>
      </c>
      <c r="Z3753" s="6" t="e">
        <f t="shared" si="1111"/>
        <v>#NUM!</v>
      </c>
      <c r="AA3753" s="6" t="e">
        <f t="shared" si="1112"/>
        <v>#NUM!</v>
      </c>
      <c r="AB3753" s="26">
        <v>-13.586906357416865</v>
      </c>
      <c r="AC3753" s="4">
        <f t="shared" si="1113"/>
        <v>0</v>
      </c>
      <c r="AD3753" s="4">
        <f t="shared" si="1114"/>
        <v>0</v>
      </c>
      <c r="AE3753" s="4">
        <f t="shared" si="1115"/>
        <v>0</v>
      </c>
      <c r="AF3753" s="27">
        <v>-10.156431443339946</v>
      </c>
      <c r="AG3753" s="6" t="e">
        <f t="shared" si="1116"/>
        <v>#NUM!</v>
      </c>
      <c r="AH3753" s="6">
        <f t="shared" si="1117"/>
        <v>0</v>
      </c>
      <c r="AI3753" s="6" t="e">
        <f t="shared" si="1118"/>
        <v>#NUM!</v>
      </c>
      <c r="AK3753" s="1" t="e">
        <f t="shared" si="1119"/>
        <v>#DIV/0!</v>
      </c>
      <c r="AL3753" s="1" t="e">
        <f t="shared" si="1120"/>
        <v>#DIV/0!</v>
      </c>
    </row>
    <row r="3754" spans="4:38" x14ac:dyDescent="0.25">
      <c r="D3754" s="1">
        <v>1990</v>
      </c>
      <c r="E3754" s="1" t="s">
        <v>117</v>
      </c>
      <c r="F3754" s="2" t="s">
        <v>296</v>
      </c>
      <c r="G3754">
        <v>3</v>
      </c>
      <c r="H3754">
        <v>1996228</v>
      </c>
      <c r="I3754" s="1">
        <v>0</v>
      </c>
      <c r="J3754" s="1">
        <v>1310</v>
      </c>
      <c r="K3754" s="1">
        <v>35694.82</v>
      </c>
      <c r="L3754" s="1">
        <v>35714.29</v>
      </c>
      <c r="M3754" s="3">
        <v>5</v>
      </c>
      <c r="N3754">
        <v>36.700000000000003</v>
      </c>
      <c r="O3754">
        <v>14</v>
      </c>
      <c r="P3754"/>
      <c r="Q3754" s="1">
        <f t="shared" si="1102"/>
        <v>10</v>
      </c>
      <c r="R3754" s="5" t="e">
        <f t="shared" si="1103"/>
        <v>#DIV/0!</v>
      </c>
      <c r="S3754" s="4" t="e">
        <f t="shared" si="1104"/>
        <v>#DIV/0!</v>
      </c>
      <c r="T3754" s="6" t="e">
        <f t="shared" si="1105"/>
        <v>#NUM!</v>
      </c>
      <c r="U3754" s="6" t="e">
        <f t="shared" si="1106"/>
        <v>#NUM!</v>
      </c>
      <c r="V3754" s="4" t="e">
        <f t="shared" si="1107"/>
        <v>#DIV/0!</v>
      </c>
      <c r="W3754" s="4" t="e">
        <f t="shared" si="1108"/>
        <v>#DIV/0!</v>
      </c>
      <c r="X3754" s="4" t="e">
        <f t="shared" si="1109"/>
        <v>#DIV/0!</v>
      </c>
      <c r="Y3754" s="6" t="e">
        <f t="shared" si="1110"/>
        <v>#NUM!</v>
      </c>
      <c r="Z3754" s="6" t="e">
        <f t="shared" si="1111"/>
        <v>#NUM!</v>
      </c>
      <c r="AA3754" s="6" t="e">
        <f t="shared" si="1112"/>
        <v>#NUM!</v>
      </c>
      <c r="AB3754" s="26">
        <v>-13.586906357416865</v>
      </c>
      <c r="AC3754" s="4">
        <f t="shared" si="1113"/>
        <v>0</v>
      </c>
      <c r="AD3754" s="4">
        <f t="shared" si="1114"/>
        <v>0</v>
      </c>
      <c r="AE3754" s="4">
        <f t="shared" si="1115"/>
        <v>0</v>
      </c>
      <c r="AF3754" s="27">
        <v>-10.156431443339946</v>
      </c>
      <c r="AG3754" s="6" t="e">
        <f t="shared" si="1116"/>
        <v>#NUM!</v>
      </c>
      <c r="AH3754" s="6">
        <f t="shared" si="1117"/>
        <v>0</v>
      </c>
      <c r="AI3754" s="6" t="e">
        <f t="shared" si="1118"/>
        <v>#NUM!</v>
      </c>
      <c r="AK3754" s="1" t="e">
        <f t="shared" si="1119"/>
        <v>#DIV/0!</v>
      </c>
      <c r="AL3754" s="1" t="e">
        <f t="shared" si="1120"/>
        <v>#DIV/0!</v>
      </c>
    </row>
    <row r="3755" spans="4:38" x14ac:dyDescent="0.25">
      <c r="D3755" s="1">
        <v>1991</v>
      </c>
      <c r="E3755" s="1" t="s">
        <v>117</v>
      </c>
      <c r="F3755" s="2" t="s">
        <v>296</v>
      </c>
      <c r="G3755">
        <v>3</v>
      </c>
      <c r="H3755">
        <v>1993302</v>
      </c>
      <c r="I3755" s="1">
        <v>0</v>
      </c>
      <c r="J3755" s="1">
        <v>1220</v>
      </c>
      <c r="K3755" s="1">
        <v>34857.14</v>
      </c>
      <c r="L3755" s="1">
        <v>35714.29</v>
      </c>
      <c r="M3755" s="3">
        <v>5</v>
      </c>
      <c r="N3755">
        <v>35</v>
      </c>
      <c r="O3755">
        <v>14</v>
      </c>
      <c r="P3755"/>
      <c r="Q3755" s="1">
        <f t="shared" si="1102"/>
        <v>10</v>
      </c>
      <c r="R3755" s="5" t="e">
        <f t="shared" si="1103"/>
        <v>#DIV/0!</v>
      </c>
      <c r="S3755" s="4" t="e">
        <f t="shared" si="1104"/>
        <v>#DIV/0!</v>
      </c>
      <c r="T3755" s="6" t="e">
        <f t="shared" si="1105"/>
        <v>#NUM!</v>
      </c>
      <c r="U3755" s="6" t="e">
        <f t="shared" si="1106"/>
        <v>#NUM!</v>
      </c>
      <c r="V3755" s="4" t="e">
        <f t="shared" si="1107"/>
        <v>#DIV/0!</v>
      </c>
      <c r="W3755" s="4" t="e">
        <f t="shared" si="1108"/>
        <v>#DIV/0!</v>
      </c>
      <c r="X3755" s="4" t="e">
        <f t="shared" si="1109"/>
        <v>#DIV/0!</v>
      </c>
      <c r="Y3755" s="6" t="e">
        <f t="shared" si="1110"/>
        <v>#NUM!</v>
      </c>
      <c r="Z3755" s="6" t="e">
        <f t="shared" si="1111"/>
        <v>#NUM!</v>
      </c>
      <c r="AA3755" s="6" t="e">
        <f t="shared" si="1112"/>
        <v>#NUM!</v>
      </c>
      <c r="AB3755" s="26">
        <v>-13.586906357416865</v>
      </c>
      <c r="AC3755" s="4">
        <f t="shared" si="1113"/>
        <v>0</v>
      </c>
      <c r="AD3755" s="4">
        <f t="shared" si="1114"/>
        <v>0</v>
      </c>
      <c r="AE3755" s="4">
        <f t="shared" si="1115"/>
        <v>0</v>
      </c>
      <c r="AF3755" s="27">
        <v>-10.156431443339946</v>
      </c>
      <c r="AG3755" s="6" t="e">
        <f t="shared" si="1116"/>
        <v>#NUM!</v>
      </c>
      <c r="AH3755" s="6">
        <f t="shared" si="1117"/>
        <v>0</v>
      </c>
      <c r="AI3755" s="6" t="e">
        <f t="shared" si="1118"/>
        <v>#NUM!</v>
      </c>
      <c r="AK3755" s="1" t="e">
        <f t="shared" si="1119"/>
        <v>#DIV/0!</v>
      </c>
      <c r="AL3755" s="1" t="e">
        <f t="shared" si="1120"/>
        <v>#DIV/0!</v>
      </c>
    </row>
    <row r="3756" spans="4:38" x14ac:dyDescent="0.25">
      <c r="D3756" s="1">
        <v>1992</v>
      </c>
      <c r="E3756" s="1" t="s">
        <v>117</v>
      </c>
      <c r="F3756" s="2" t="s">
        <v>296</v>
      </c>
      <c r="G3756">
        <v>3</v>
      </c>
      <c r="H3756">
        <v>1988659</v>
      </c>
      <c r="I3756" s="1">
        <v>0</v>
      </c>
      <c r="J3756" s="1">
        <v>1135</v>
      </c>
      <c r="K3756" s="1">
        <v>33982.04</v>
      </c>
      <c r="L3756" s="1">
        <v>28571.43</v>
      </c>
      <c r="M3756" s="3">
        <v>5</v>
      </c>
      <c r="N3756">
        <v>33.4</v>
      </c>
      <c r="O3756">
        <v>14</v>
      </c>
      <c r="P3756"/>
      <c r="Q3756" s="1">
        <f t="shared" si="1102"/>
        <v>10</v>
      </c>
      <c r="R3756" s="5" t="e">
        <f t="shared" si="1103"/>
        <v>#DIV/0!</v>
      </c>
      <c r="S3756" s="4" t="e">
        <f t="shared" si="1104"/>
        <v>#DIV/0!</v>
      </c>
      <c r="T3756" s="6" t="e">
        <f t="shared" si="1105"/>
        <v>#NUM!</v>
      </c>
      <c r="U3756" s="6" t="e">
        <f t="shared" si="1106"/>
        <v>#NUM!</v>
      </c>
      <c r="V3756" s="4" t="e">
        <f t="shared" si="1107"/>
        <v>#DIV/0!</v>
      </c>
      <c r="W3756" s="4" t="e">
        <f t="shared" si="1108"/>
        <v>#DIV/0!</v>
      </c>
      <c r="X3756" s="4" t="e">
        <f t="shared" si="1109"/>
        <v>#DIV/0!</v>
      </c>
      <c r="Y3756" s="6" t="e">
        <f t="shared" si="1110"/>
        <v>#NUM!</v>
      </c>
      <c r="Z3756" s="6" t="e">
        <f t="shared" si="1111"/>
        <v>#NUM!</v>
      </c>
      <c r="AA3756" s="6" t="e">
        <f t="shared" si="1112"/>
        <v>#NUM!</v>
      </c>
      <c r="AB3756" s="26">
        <v>-13.586906357416865</v>
      </c>
      <c r="AC3756" s="4">
        <f t="shared" si="1113"/>
        <v>0</v>
      </c>
      <c r="AD3756" s="4">
        <f t="shared" si="1114"/>
        <v>0</v>
      </c>
      <c r="AE3756" s="4">
        <f t="shared" si="1115"/>
        <v>0</v>
      </c>
      <c r="AF3756" s="27">
        <v>-10.156431443339946</v>
      </c>
      <c r="AG3756" s="6" t="e">
        <f t="shared" si="1116"/>
        <v>#NUM!</v>
      </c>
      <c r="AH3756" s="6">
        <f t="shared" si="1117"/>
        <v>0</v>
      </c>
      <c r="AI3756" s="6" t="e">
        <f t="shared" si="1118"/>
        <v>#NUM!</v>
      </c>
      <c r="AK3756" s="1" t="e">
        <f t="shared" si="1119"/>
        <v>#DIV/0!</v>
      </c>
      <c r="AL3756" s="1" t="e">
        <f t="shared" si="1120"/>
        <v>#DIV/0!</v>
      </c>
    </row>
    <row r="3757" spans="4:38" x14ac:dyDescent="0.25">
      <c r="D3757" s="1">
        <v>1993</v>
      </c>
      <c r="E3757" s="1" t="s">
        <v>117</v>
      </c>
      <c r="F3757" s="2" t="s">
        <v>296</v>
      </c>
      <c r="G3757">
        <v>3</v>
      </c>
      <c r="H3757">
        <v>1984028</v>
      </c>
      <c r="I3757" s="1">
        <v>1124.5309999999999</v>
      </c>
      <c r="J3757" s="1">
        <v>1021</v>
      </c>
      <c r="K3757" s="1">
        <v>33042.07</v>
      </c>
      <c r="L3757" s="1">
        <v>30769.23</v>
      </c>
      <c r="M3757" s="3">
        <v>4</v>
      </c>
      <c r="N3757">
        <v>30.9</v>
      </c>
      <c r="O3757">
        <v>13</v>
      </c>
      <c r="P3757"/>
      <c r="Q3757" s="1">
        <f t="shared" si="1102"/>
        <v>10</v>
      </c>
      <c r="R3757" s="5">
        <f t="shared" si="1103"/>
        <v>-0.13089901478927662</v>
      </c>
      <c r="S3757" s="4">
        <f t="shared" si="1104"/>
        <v>4.3251744095983131</v>
      </c>
      <c r="T3757" s="6">
        <f t="shared" si="1105"/>
        <v>-1.1683339004292248</v>
      </c>
      <c r="U3757" s="6">
        <f t="shared" si="1106"/>
        <v>0.35948734499103913</v>
      </c>
      <c r="V3757" s="4">
        <f t="shared" si="1107"/>
        <v>30.769100985210724</v>
      </c>
      <c r="W3757" s="4">
        <f t="shared" si="1108"/>
        <v>25.999668302495973</v>
      </c>
      <c r="X3757" s="4">
        <f t="shared" si="1109"/>
        <v>51584069.902864479</v>
      </c>
      <c r="Y3757" s="6">
        <f t="shared" si="1110"/>
        <v>11.831666099570775</v>
      </c>
      <c r="Z3757" s="6">
        <f t="shared" si="1111"/>
        <v>312.81518408611322</v>
      </c>
      <c r="AA3757" s="6">
        <f t="shared" si="1112"/>
        <v>620634084.05200303</v>
      </c>
      <c r="AB3757" s="26">
        <v>-13.586906357416865</v>
      </c>
      <c r="AC3757" s="4">
        <f t="shared" si="1113"/>
        <v>1037.9685728948605</v>
      </c>
      <c r="AD3757" s="4">
        <f t="shared" si="1114"/>
        <v>23158127114.755669</v>
      </c>
      <c r="AE3757" s="4">
        <f t="shared" si="1115"/>
        <v>11672.278372460303</v>
      </c>
      <c r="AF3757" s="27">
        <v>-10.156431443339946</v>
      </c>
      <c r="AG3757" s="6">
        <f t="shared" si="1116"/>
        <v>86.930897405344993</v>
      </c>
      <c r="AH3757" s="6">
        <f t="shared" si="1117"/>
        <v>226600242.56918663</v>
      </c>
      <c r="AI3757" s="6">
        <f t="shared" si="1118"/>
        <v>977.56488990130015</v>
      </c>
      <c r="AK3757" s="1">
        <f t="shared" si="1119"/>
        <v>4.4820920437624583E-7</v>
      </c>
      <c r="AL3757" s="1">
        <f t="shared" si="1120"/>
        <v>0.88925961134019427</v>
      </c>
    </row>
    <row r="3758" spans="4:38" x14ac:dyDescent="0.25">
      <c r="D3758" s="1">
        <v>1994</v>
      </c>
      <c r="E3758" s="1" t="s">
        <v>117</v>
      </c>
      <c r="F3758" s="2" t="s">
        <v>296</v>
      </c>
      <c r="G3758">
        <v>3</v>
      </c>
      <c r="H3758">
        <v>1981703</v>
      </c>
      <c r="I3758" s="1">
        <v>1193.6120000000001</v>
      </c>
      <c r="J3758" s="1">
        <v>889</v>
      </c>
      <c r="K3758" s="1">
        <v>31978.42</v>
      </c>
      <c r="L3758" s="1">
        <v>33333.33</v>
      </c>
      <c r="M3758" s="3">
        <v>4</v>
      </c>
      <c r="N3758">
        <v>27.8</v>
      </c>
      <c r="O3758">
        <v>12</v>
      </c>
      <c r="P3758"/>
      <c r="Q3758" s="1">
        <f t="shared" si="1102"/>
        <v>10</v>
      </c>
      <c r="R3758" s="5">
        <f t="shared" si="1103"/>
        <v>-0.1233231569387707</v>
      </c>
      <c r="S3758" s="4">
        <f t="shared" si="1104"/>
        <v>3.9436797083139234</v>
      </c>
      <c r="T3758" s="6">
        <f t="shared" si="1105"/>
        <v>-1.1487536179720661</v>
      </c>
      <c r="U3758" s="6">
        <f t="shared" si="1106"/>
        <v>0.38291783436556814</v>
      </c>
      <c r="V3758" s="4">
        <f t="shared" si="1107"/>
        <v>27.67667684306123</v>
      </c>
      <c r="W3758" s="4">
        <f t="shared" si="1108"/>
        <v>30.266453877673442</v>
      </c>
      <c r="X3758" s="4">
        <f t="shared" si="1109"/>
        <v>59979122.448747091</v>
      </c>
      <c r="Y3758" s="6">
        <f t="shared" si="1110"/>
        <v>10.851246382027934</v>
      </c>
      <c r="Z3758" s="6">
        <f t="shared" si="1111"/>
        <v>311.71491450055305</v>
      </c>
      <c r="AA3758" s="6">
        <f t="shared" si="1112"/>
        <v>617726381.21048951</v>
      </c>
      <c r="AB3758" s="26">
        <v>-13.586906357416865</v>
      </c>
      <c r="AC3758" s="4">
        <f t="shared" si="1113"/>
        <v>1101.731961351159</v>
      </c>
      <c r="AD3758" s="4">
        <f t="shared" si="1114"/>
        <v>26060196838.617325</v>
      </c>
      <c r="AE3758" s="4">
        <f t="shared" si="1115"/>
        <v>13150.404898522796</v>
      </c>
      <c r="AF3758" s="27">
        <v>-10.156431443339946</v>
      </c>
      <c r="AG3758" s="6">
        <f t="shared" si="1116"/>
        <v>88.412617679232568</v>
      </c>
      <c r="AH3758" s="6">
        <f t="shared" si="1117"/>
        <v>240238653.20813659</v>
      </c>
      <c r="AI3758" s="6">
        <f t="shared" si="1118"/>
        <v>1055.3036141334414</v>
      </c>
      <c r="AK3758" s="1">
        <f t="shared" si="1119"/>
        <v>4.2276425161860513E-7</v>
      </c>
      <c r="AL3758" s="1">
        <f t="shared" si="1120"/>
        <v>0.83779318572534456</v>
      </c>
    </row>
    <row r="3759" spans="4:38" x14ac:dyDescent="0.25">
      <c r="D3759" s="1">
        <v>1995</v>
      </c>
      <c r="E3759" s="1" t="s">
        <v>117</v>
      </c>
      <c r="F3759" s="2" t="s">
        <v>296</v>
      </c>
      <c r="G3759">
        <v>3</v>
      </c>
      <c r="H3759">
        <v>1983252</v>
      </c>
      <c r="I3759" s="1">
        <v>1048.24</v>
      </c>
      <c r="J3759" s="1">
        <v>763</v>
      </c>
      <c r="K3759" s="1">
        <v>31016.26</v>
      </c>
      <c r="L3759" s="1">
        <v>30769.23</v>
      </c>
      <c r="M3759" s="3">
        <v>4</v>
      </c>
      <c r="N3759">
        <v>24.6</v>
      </c>
      <c r="O3759">
        <v>13</v>
      </c>
      <c r="P3759"/>
      <c r="Q3759" s="1">
        <f t="shared" si="1102"/>
        <v>10</v>
      </c>
      <c r="R3759" s="5">
        <f t="shared" si="1103"/>
        <v>-0.14042585667404409</v>
      </c>
      <c r="S3759" s="4">
        <f t="shared" si="1104"/>
        <v>4.3554848813248865</v>
      </c>
      <c r="T3759" s="6">
        <f t="shared" si="1105"/>
        <v>-1.1920565923541566</v>
      </c>
      <c r="U3759" s="6">
        <f t="shared" si="1106"/>
        <v>0.36678663463161282</v>
      </c>
      <c r="V3759" s="4">
        <f t="shared" si="1107"/>
        <v>24.459574143325959</v>
      </c>
      <c r="W3759" s="4">
        <f t="shared" si="1108"/>
        <v>24.067125212500745</v>
      </c>
      <c r="X3759" s="4">
        <f t="shared" si="1109"/>
        <v>47731174.211942524</v>
      </c>
      <c r="Y3759" s="6">
        <f t="shared" si="1110"/>
        <v>11.807943407645844</v>
      </c>
      <c r="Z3759" s="6">
        <f t="shared" si="1111"/>
        <v>285.79013001736394</v>
      </c>
      <c r="AA3759" s="6">
        <f t="shared" si="1112"/>
        <v>566793846.93719709</v>
      </c>
      <c r="AB3759" s="26">
        <v>-13.586906357416865</v>
      </c>
      <c r="AC3759" s="4">
        <f t="shared" si="1113"/>
        <v>967.55018478931083</v>
      </c>
      <c r="AD3759" s="4">
        <f t="shared" si="1114"/>
        <v>20114633743.611717</v>
      </c>
      <c r="AE3759" s="4">
        <f t="shared" si="1115"/>
        <v>10142.248057035473</v>
      </c>
      <c r="AF3759" s="27">
        <v>-10.156431443339946</v>
      </c>
      <c r="AG3759" s="6">
        <f t="shared" si="1116"/>
        <v>85.200916705492276</v>
      </c>
      <c r="AH3759" s="6">
        <f t="shared" si="1117"/>
        <v>211144498.58677933</v>
      </c>
      <c r="AI3759" s="6">
        <f t="shared" si="1118"/>
        <v>893.11008927365231</v>
      </c>
      <c r="AK3759" s="1">
        <f t="shared" si="1119"/>
        <v>4.8101804741863562E-7</v>
      </c>
      <c r="AL3759" s="1">
        <f t="shared" si="1120"/>
        <v>0.95398000457910404</v>
      </c>
    </row>
    <row r="3760" spans="4:38" x14ac:dyDescent="0.25">
      <c r="D3760" s="1">
        <v>1996</v>
      </c>
      <c r="E3760" s="1" t="s">
        <v>117</v>
      </c>
      <c r="F3760" s="2" t="s">
        <v>296</v>
      </c>
      <c r="G3760">
        <v>3</v>
      </c>
      <c r="H3760">
        <v>1989443</v>
      </c>
      <c r="I3760" s="1">
        <v>1008.6420000000001</v>
      </c>
      <c r="J3760" s="1">
        <v>655</v>
      </c>
      <c r="K3760" s="1">
        <v>30045.87</v>
      </c>
      <c r="L3760" s="1">
        <v>28571.43</v>
      </c>
      <c r="M3760" s="3">
        <v>4</v>
      </c>
      <c r="N3760">
        <v>21.8</v>
      </c>
      <c r="O3760">
        <v>14</v>
      </c>
      <c r="P3760"/>
      <c r="Q3760" s="1">
        <f t="shared" si="1102"/>
        <v>10</v>
      </c>
      <c r="R3760" s="5">
        <f t="shared" si="1103"/>
        <v>-0.1459387969170429</v>
      </c>
      <c r="S3760" s="4">
        <f t="shared" si="1104"/>
        <v>4.3848581201258714</v>
      </c>
      <c r="T3760" s="6">
        <f t="shared" si="1105"/>
        <v>-1.2053673910272467</v>
      </c>
      <c r="U3760" s="6">
        <f t="shared" si="1106"/>
        <v>0.34439070037017605</v>
      </c>
      <c r="V3760" s="4">
        <f t="shared" si="1107"/>
        <v>21.654061203082957</v>
      </c>
      <c r="W3760" s="4">
        <f t="shared" si="1108"/>
        <v>23.002842335319301</v>
      </c>
      <c r="X3760" s="4">
        <f t="shared" si="1109"/>
        <v>45762843.664104633</v>
      </c>
      <c r="Y3760" s="6">
        <f t="shared" si="1110"/>
        <v>12.794632608972753</v>
      </c>
      <c r="Z3760" s="6">
        <f t="shared" si="1111"/>
        <v>292.87724637042714</v>
      </c>
      <c r="AA3760" s="6">
        <f t="shared" si="1112"/>
        <v>582662587.6509217</v>
      </c>
      <c r="AB3760" s="26">
        <v>-13.586906357416865</v>
      </c>
      <c r="AC3760" s="4">
        <f t="shared" si="1113"/>
        <v>931.00029905962379</v>
      </c>
      <c r="AD3760" s="4">
        <f t="shared" si="1114"/>
        <v>18681784986.277237</v>
      </c>
      <c r="AE3760" s="4">
        <f t="shared" si="1115"/>
        <v>9390.4600364409707</v>
      </c>
      <c r="AF3760" s="27">
        <v>-10.156431443339946</v>
      </c>
      <c r="AG3760" s="6">
        <f t="shared" si="1116"/>
        <v>84.260048172402932</v>
      </c>
      <c r="AH3760" s="6">
        <f t="shared" si="1117"/>
        <v>203802585.9325645</v>
      </c>
      <c r="AI3760" s="6">
        <f t="shared" si="1118"/>
        <v>849.88223508708847</v>
      </c>
      <c r="AK3760" s="1">
        <f t="shared" si="1119"/>
        <v>4.983465443711579E-7</v>
      </c>
      <c r="AL3760" s="1">
        <f t="shared" si="1120"/>
        <v>0.99143204427338938</v>
      </c>
    </row>
    <row r="3761" spans="4:38" x14ac:dyDescent="0.25">
      <c r="D3761" s="1">
        <v>1997</v>
      </c>
      <c r="E3761" s="1" t="s">
        <v>117</v>
      </c>
      <c r="F3761" s="2" t="s">
        <v>296</v>
      </c>
      <c r="G3761">
        <v>3</v>
      </c>
      <c r="H3761">
        <v>1999598</v>
      </c>
      <c r="I3761" s="1">
        <v>974.40009999999995</v>
      </c>
      <c r="J3761" s="1">
        <v>570</v>
      </c>
      <c r="K3761" s="1">
        <v>29081.63</v>
      </c>
      <c r="L3761" s="1">
        <v>30769.23</v>
      </c>
      <c r="M3761" s="3">
        <v>4</v>
      </c>
      <c r="N3761">
        <v>19.600000000000001</v>
      </c>
      <c r="O3761">
        <v>13</v>
      </c>
      <c r="P3761"/>
      <c r="Q3761" s="1">
        <f t="shared" si="1102"/>
        <v>10</v>
      </c>
      <c r="R3761" s="5">
        <f t="shared" si="1103"/>
        <v>-0.15106730797749304</v>
      </c>
      <c r="S3761" s="4">
        <f t="shared" si="1104"/>
        <v>4.3932835556975016</v>
      </c>
      <c r="T3761" s="6">
        <f t="shared" si="1105"/>
        <v>-1.2174966292631237</v>
      </c>
      <c r="U3761" s="6">
        <f t="shared" si="1106"/>
        <v>0.37461433810021788</v>
      </c>
      <c r="V3761" s="4">
        <f t="shared" si="1107"/>
        <v>19.44893269202251</v>
      </c>
      <c r="W3761" s="4">
        <f t="shared" si="1108"/>
        <v>22.179312754268576</v>
      </c>
      <c r="X3761" s="4">
        <f t="shared" si="1109"/>
        <v>44349709.424809933</v>
      </c>
      <c r="Y3761" s="6">
        <f t="shared" si="1110"/>
        <v>11.782503370736876</v>
      </c>
      <c r="Z3761" s="6">
        <f t="shared" si="1111"/>
        <v>260.10752950393635</v>
      </c>
      <c r="AA3761" s="6">
        <f t="shared" si="1112"/>
        <v>520110495.78101212</v>
      </c>
      <c r="AB3761" s="26">
        <v>-13.586906357416865</v>
      </c>
      <c r="AC3761" s="4">
        <f t="shared" si="1113"/>
        <v>899.39421965744748</v>
      </c>
      <c r="AD3761" s="4">
        <f t="shared" si="1114"/>
        <v>17523873344.806126</v>
      </c>
      <c r="AE3761" s="4">
        <f t="shared" si="1115"/>
        <v>8763.6981757363883</v>
      </c>
      <c r="AF3761" s="27">
        <v>-10.156431443339946</v>
      </c>
      <c r="AG3761" s="6">
        <f t="shared" si="1116"/>
        <v>83.420612420808212</v>
      </c>
      <c r="AH3761" s="6">
        <f t="shared" si="1117"/>
        <v>197888772.64085931</v>
      </c>
      <c r="AI3761" s="6">
        <f t="shared" si="1118"/>
        <v>812.85053084896765</v>
      </c>
      <c r="AK3761" s="1">
        <f t="shared" si="1119"/>
        <v>5.1323939745548179E-7</v>
      </c>
      <c r="AL3761" s="1">
        <f t="shared" si="1120"/>
        <v>1.0262724726731862</v>
      </c>
    </row>
    <row r="3762" spans="4:38" x14ac:dyDescent="0.25">
      <c r="D3762" s="1">
        <v>1998</v>
      </c>
      <c r="E3762" s="1" t="s">
        <v>117</v>
      </c>
      <c r="F3762" s="2" t="s">
        <v>296</v>
      </c>
      <c r="G3762">
        <v>3</v>
      </c>
      <c r="H3762">
        <v>2012057</v>
      </c>
      <c r="I3762" s="1">
        <v>957.92100000000005</v>
      </c>
      <c r="J3762" s="1">
        <v>509</v>
      </c>
      <c r="K3762" s="1">
        <v>28277.78</v>
      </c>
      <c r="L3762" s="1">
        <v>23076.92</v>
      </c>
      <c r="M3762" s="3">
        <v>4</v>
      </c>
      <c r="N3762">
        <v>18</v>
      </c>
      <c r="O3762">
        <v>13</v>
      </c>
      <c r="P3762"/>
      <c r="Q3762" s="1">
        <f t="shared" si="1102"/>
        <v>10</v>
      </c>
      <c r="R3762" s="5">
        <f t="shared" si="1103"/>
        <v>-0.15366611651691525</v>
      </c>
      <c r="S3762" s="4">
        <f t="shared" si="1104"/>
        <v>4.3453366363196952</v>
      </c>
      <c r="T3762" s="6">
        <f t="shared" si="1105"/>
        <v>-1.2235543045674167</v>
      </c>
      <c r="U3762" s="6">
        <f t="shared" si="1106"/>
        <v>0.28235864802157906</v>
      </c>
      <c r="V3762" s="4">
        <f t="shared" si="1107"/>
        <v>17.846333883483084</v>
      </c>
      <c r="W3762" s="4">
        <f t="shared" si="1108"/>
        <v>22.044805274541769</v>
      </c>
      <c r="X3762" s="4">
        <f t="shared" si="1109"/>
        <v>44355404.766278692</v>
      </c>
      <c r="Y3762" s="6">
        <f t="shared" si="1110"/>
        <v>11.776445695432583</v>
      </c>
      <c r="Z3762" s="6">
        <f t="shared" si="1111"/>
        <v>339.25683052809899</v>
      </c>
      <c r="AA3762" s="6">
        <f t="shared" si="1112"/>
        <v>682604080.66187525</v>
      </c>
      <c r="AB3762" s="26">
        <v>-13.586906357416865</v>
      </c>
      <c r="AC3762" s="4">
        <f t="shared" si="1113"/>
        <v>884.18362260890763</v>
      </c>
      <c r="AD3762" s="4">
        <f t="shared" si="1114"/>
        <v>17041681343.751503</v>
      </c>
      <c r="AE3762" s="4">
        <f t="shared" si="1115"/>
        <v>8469.7805995314739</v>
      </c>
      <c r="AF3762" s="27">
        <v>-10.156431443339946</v>
      </c>
      <c r="AG3762" s="6">
        <f t="shared" si="1116"/>
        <v>83.007606654048089</v>
      </c>
      <c r="AH3762" s="6">
        <f t="shared" si="1117"/>
        <v>195754211.93207902</v>
      </c>
      <c r="AI3762" s="6">
        <f t="shared" si="1118"/>
        <v>795.14729573652403</v>
      </c>
      <c r="AK3762" s="1">
        <f t="shared" si="1119"/>
        <v>5.1883590871924282E-7</v>
      </c>
      <c r="AL3762" s="1">
        <f t="shared" si="1120"/>
        <v>1.0439274219899135</v>
      </c>
    </row>
    <row r="3763" spans="4:38" x14ac:dyDescent="0.25">
      <c r="D3763" s="1">
        <v>1999</v>
      </c>
      <c r="E3763" s="1" t="s">
        <v>117</v>
      </c>
      <c r="F3763" s="2" t="s">
        <v>296</v>
      </c>
      <c r="G3763">
        <v>3</v>
      </c>
      <c r="H3763">
        <v>2024394</v>
      </c>
      <c r="I3763" s="1">
        <v>1021.578</v>
      </c>
      <c r="J3763" s="1">
        <v>464</v>
      </c>
      <c r="K3763" s="1">
        <v>27455.62</v>
      </c>
      <c r="L3763" s="1">
        <v>25000</v>
      </c>
      <c r="M3763" s="3">
        <v>3</v>
      </c>
      <c r="N3763">
        <v>16.899999999999999</v>
      </c>
      <c r="O3763">
        <v>12</v>
      </c>
      <c r="P3763"/>
      <c r="Q3763" s="1">
        <f t="shared" si="1102"/>
        <v>10</v>
      </c>
      <c r="R3763" s="5">
        <f t="shared" si="1103"/>
        <v>-0.1440908085334649</v>
      </c>
      <c r="S3763" s="4">
        <f t="shared" si="1104"/>
        <v>3.9561024845875696</v>
      </c>
      <c r="T3763" s="6">
        <f t="shared" si="1105"/>
        <v>-1.2009377799350809</v>
      </c>
      <c r="U3763" s="6">
        <f t="shared" si="1106"/>
        <v>0.30023444498377022</v>
      </c>
      <c r="V3763" s="4">
        <f t="shared" si="1107"/>
        <v>16.755909191466532</v>
      </c>
      <c r="W3763" s="4">
        <f t="shared" si="1108"/>
        <v>25.822839625108983</v>
      </c>
      <c r="X3763" s="4">
        <f t="shared" si="1109"/>
        <v>52275601.600032873</v>
      </c>
      <c r="Y3763" s="6">
        <f t="shared" si="1110"/>
        <v>10.799062220064918</v>
      </c>
      <c r="Z3763" s="6">
        <f t="shared" si="1111"/>
        <v>340.26009242717748</v>
      </c>
      <c r="AA3763" s="6">
        <f t="shared" si="1112"/>
        <v>688820489.54902351</v>
      </c>
      <c r="AB3763" s="26">
        <v>-13.586906357416865</v>
      </c>
      <c r="AC3763" s="4">
        <f t="shared" si="1113"/>
        <v>942.94053144002748</v>
      </c>
      <c r="AD3763" s="4">
        <f t="shared" si="1114"/>
        <v>19500730349.054173</v>
      </c>
      <c r="AE3763" s="4">
        <f t="shared" si="1115"/>
        <v>9632.8730222744034</v>
      </c>
      <c r="AF3763" s="27">
        <v>-10.156431443339946</v>
      </c>
      <c r="AG3763" s="6">
        <f t="shared" si="1116"/>
        <v>84.570837998692767</v>
      </c>
      <c r="AH3763" s="6">
        <f t="shared" si="1117"/>
        <v>210042759.09400138</v>
      </c>
      <c r="AI3763" s="6">
        <f t="shared" si="1118"/>
        <v>863.9570754102856</v>
      </c>
      <c r="AK3763" s="1">
        <f t="shared" si="1119"/>
        <v>4.8354113644044214E-7</v>
      </c>
      <c r="AL3763" s="1">
        <f t="shared" si="1120"/>
        <v>0.97887777536321252</v>
      </c>
    </row>
    <row r="3764" spans="4:38" x14ac:dyDescent="0.25">
      <c r="D3764" s="1">
        <v>2000</v>
      </c>
      <c r="E3764" s="1" t="s">
        <v>117</v>
      </c>
      <c r="F3764" s="2" t="s">
        <v>296</v>
      </c>
      <c r="G3764">
        <v>3</v>
      </c>
      <c r="H3764">
        <v>2034819</v>
      </c>
      <c r="I3764" s="1">
        <v>1141.557</v>
      </c>
      <c r="J3764" s="1">
        <v>428</v>
      </c>
      <c r="K3764" s="1">
        <v>26750</v>
      </c>
      <c r="L3764" s="1">
        <v>25000</v>
      </c>
      <c r="M3764" s="3">
        <v>3</v>
      </c>
      <c r="N3764">
        <v>16</v>
      </c>
      <c r="O3764">
        <v>12</v>
      </c>
      <c r="P3764"/>
      <c r="Q3764" s="1">
        <f t="shared" si="1102"/>
        <v>10</v>
      </c>
      <c r="R3764" s="5">
        <f t="shared" si="1103"/>
        <v>-0.12894669298160319</v>
      </c>
      <c r="S3764" s="4">
        <f t="shared" si="1104"/>
        <v>3.4493240372578851</v>
      </c>
      <c r="T3764" s="6">
        <f t="shared" si="1105"/>
        <v>-1.1633516512729363</v>
      </c>
      <c r="U3764" s="6">
        <f t="shared" si="1106"/>
        <v>0.29083791281823407</v>
      </c>
      <c r="V3764" s="4">
        <f t="shared" si="1107"/>
        <v>15.871053307018396</v>
      </c>
      <c r="W3764" s="4">
        <f t="shared" si="1108"/>
        <v>33.095093057928693</v>
      </c>
      <c r="X3764" s="4">
        <f t="shared" si="1109"/>
        <v>67342524.161041409</v>
      </c>
      <c r="Y3764" s="6">
        <f t="shared" si="1110"/>
        <v>10.836648348727064</v>
      </c>
      <c r="Z3764" s="6">
        <f t="shared" si="1111"/>
        <v>392.50625509523672</v>
      </c>
      <c r="AA3764" s="6">
        <f t="shared" si="1112"/>
        <v>798679185.48663449</v>
      </c>
      <c r="AB3764" s="26">
        <v>-13.586906357416865</v>
      </c>
      <c r="AC3764" s="4">
        <f t="shared" si="1113"/>
        <v>1053.6839715118019</v>
      </c>
      <c r="AD3764" s="4">
        <f t="shared" si="1114"/>
        <v>24475623238.08807</v>
      </c>
      <c r="AE3764" s="4">
        <f t="shared" si="1115"/>
        <v>12028.403134670982</v>
      </c>
      <c r="AF3764" s="27">
        <v>-10.156431443339946</v>
      </c>
      <c r="AG3764" s="6">
        <f t="shared" si="1116"/>
        <v>87.30319359779827</v>
      </c>
      <c r="AH3764" s="6">
        <f t="shared" si="1117"/>
        <v>235919873.67331347</v>
      </c>
      <c r="AI3764" s="6">
        <f t="shared" si="1118"/>
        <v>996.61571773921798</v>
      </c>
      <c r="AK3764" s="1">
        <f t="shared" si="1119"/>
        <v>4.3050342835482829E-7</v>
      </c>
      <c r="AL3764" s="1">
        <f t="shared" si="1120"/>
        <v>0.87599655558154355</v>
      </c>
    </row>
    <row r="3765" spans="4:38" x14ac:dyDescent="0.25">
      <c r="D3765" s="1">
        <v>2001</v>
      </c>
      <c r="E3765" s="1" t="s">
        <v>117</v>
      </c>
      <c r="F3765" s="2" t="s">
        <v>296</v>
      </c>
      <c r="G3765">
        <v>3</v>
      </c>
      <c r="H3765">
        <v>2042842</v>
      </c>
      <c r="I3765" s="1">
        <v>1041.5930000000001</v>
      </c>
      <c r="J3765" s="1">
        <v>397</v>
      </c>
      <c r="K3765" s="1">
        <v>26118.42</v>
      </c>
      <c r="L3765" s="1">
        <v>30000</v>
      </c>
      <c r="M3765" s="3">
        <v>3</v>
      </c>
      <c r="N3765">
        <v>15.2</v>
      </c>
      <c r="O3765">
        <v>10</v>
      </c>
      <c r="P3765"/>
      <c r="Q3765" s="1">
        <f t="shared" si="1102"/>
        <v>10</v>
      </c>
      <c r="R3765" s="5">
        <f t="shared" si="1103"/>
        <v>-0.1413219942914363</v>
      </c>
      <c r="S3765" s="4">
        <f t="shared" si="1104"/>
        <v>3.6911072021413354</v>
      </c>
      <c r="T3765" s="6">
        <f t="shared" si="1105"/>
        <v>-1.1942402256374949</v>
      </c>
      <c r="U3765" s="6">
        <f t="shared" si="1106"/>
        <v>0.35827206769124847</v>
      </c>
      <c r="V3765" s="4">
        <f t="shared" si="1107"/>
        <v>15.058678005708563</v>
      </c>
      <c r="W3765" s="4">
        <f t="shared" si="1108"/>
        <v>28.218985333065831</v>
      </c>
      <c r="X3765" s="4">
        <f t="shared" si="1109"/>
        <v>57646928.435770869</v>
      </c>
      <c r="Y3765" s="6">
        <f t="shared" si="1110"/>
        <v>8.8057597743625049</v>
      </c>
      <c r="Z3765" s="6">
        <f t="shared" si="1111"/>
        <v>290.72682297343471</v>
      </c>
      <c r="AA3765" s="6">
        <f t="shared" si="1112"/>
        <v>593908964.49669731</v>
      </c>
      <c r="AB3765" s="26">
        <v>-13.586906357416865</v>
      </c>
      <c r="AC3765" s="4">
        <f t="shared" si="1113"/>
        <v>961.4148473872898</v>
      </c>
      <c r="AD3765" s="4">
        <f t="shared" si="1114"/>
        <v>20457080565.300583</v>
      </c>
      <c r="AE3765" s="4">
        <f t="shared" si="1115"/>
        <v>10014.029751346694</v>
      </c>
      <c r="AF3765" s="27">
        <v>-10.156431443339946</v>
      </c>
      <c r="AG3765" s="6">
        <f t="shared" si="1116"/>
        <v>85.045129324113674</v>
      </c>
      <c r="AH3765" s="6">
        <f t="shared" si="1117"/>
        <v>216109556.51141542</v>
      </c>
      <c r="AI3765" s="6">
        <f t="shared" si="1118"/>
        <v>885.82411388091543</v>
      </c>
      <c r="AK3765" s="1">
        <f t="shared" si="1119"/>
        <v>4.6996678940495895E-7</v>
      </c>
      <c r="AL3765" s="1">
        <f t="shared" si="1120"/>
        <v>0.96006789600160525</v>
      </c>
    </row>
    <row r="3766" spans="4:38" x14ac:dyDescent="0.25">
      <c r="D3766" s="1">
        <v>2002</v>
      </c>
      <c r="E3766" s="1" t="s">
        <v>117</v>
      </c>
      <c r="F3766" s="2" t="s">
        <v>296</v>
      </c>
      <c r="G3766">
        <v>3</v>
      </c>
      <c r="H3766">
        <v>2048928</v>
      </c>
      <c r="I3766" s="1">
        <v>1109.9459999999999</v>
      </c>
      <c r="J3766" s="1">
        <v>374</v>
      </c>
      <c r="K3766" s="1">
        <v>25616.44</v>
      </c>
      <c r="L3766" s="1">
        <v>18181.82</v>
      </c>
      <c r="M3766" s="3">
        <v>3</v>
      </c>
      <c r="N3766">
        <v>14.6</v>
      </c>
      <c r="O3766">
        <v>11</v>
      </c>
      <c r="P3766"/>
      <c r="Q3766" s="1">
        <f t="shared" si="1102"/>
        <v>10</v>
      </c>
      <c r="R3766" s="5">
        <f t="shared" si="1103"/>
        <v>-0.13261906435087834</v>
      </c>
      <c r="S3766" s="4">
        <f t="shared" si="1104"/>
        <v>3.3972283048004139</v>
      </c>
      <c r="T3766" s="6">
        <f t="shared" si="1105"/>
        <v>-1.172688234366577</v>
      </c>
      <c r="U3766" s="6">
        <f t="shared" si="1106"/>
        <v>0.21321606393370915</v>
      </c>
      <c r="V3766" s="4">
        <f t="shared" si="1107"/>
        <v>14.467380935649121</v>
      </c>
      <c r="W3766" s="4">
        <f t="shared" si="1108"/>
        <v>32.672105034318818</v>
      </c>
      <c r="X3766" s="4">
        <f t="shared" si="1109"/>
        <v>66942790.823756784</v>
      </c>
      <c r="Y3766" s="6">
        <f t="shared" si="1110"/>
        <v>9.8273117656334232</v>
      </c>
      <c r="Z3766" s="6">
        <f t="shared" si="1111"/>
        <v>520.57334683051477</v>
      </c>
      <c r="AA3766" s="6">
        <f t="shared" si="1112"/>
        <v>1066617306.374753</v>
      </c>
      <c r="AB3766" s="26">
        <v>-13.586906357416865</v>
      </c>
      <c r="AC3766" s="4">
        <f t="shared" si="1113"/>
        <v>1024.506274713955</v>
      </c>
      <c r="AD3766" s="4">
        <f t="shared" si="1114"/>
        <v>23299315940.67205</v>
      </c>
      <c r="AE3766" s="4">
        <f t="shared" si="1115"/>
        <v>11371.466415936553</v>
      </c>
      <c r="AF3766" s="27">
        <v>-10.156431443339946</v>
      </c>
      <c r="AG3766" s="6">
        <f t="shared" si="1116"/>
        <v>86.608112418096397</v>
      </c>
      <c r="AH3766" s="6">
        <f t="shared" si="1117"/>
        <v>230977506.79391712</v>
      </c>
      <c r="AI3766" s="6">
        <f t="shared" si="1118"/>
        <v>961.30327946016416</v>
      </c>
      <c r="AK3766" s="1">
        <f t="shared" si="1119"/>
        <v>4.3971517332212449E-7</v>
      </c>
      <c r="AL3766" s="1">
        <f t="shared" si="1120"/>
        <v>0.90094473064455394</v>
      </c>
    </row>
    <row r="3767" spans="4:38" x14ac:dyDescent="0.25">
      <c r="D3767" s="1">
        <v>2003</v>
      </c>
      <c r="E3767" s="1" t="s">
        <v>117</v>
      </c>
      <c r="F3767" s="2" t="s">
        <v>296</v>
      </c>
      <c r="G3767">
        <v>3</v>
      </c>
      <c r="H3767">
        <v>2053426</v>
      </c>
      <c r="I3767" s="1">
        <v>1191.2449999999999</v>
      </c>
      <c r="J3767" s="1">
        <v>358</v>
      </c>
      <c r="K3767" s="1">
        <v>25211.27</v>
      </c>
      <c r="L3767" s="1">
        <v>30000</v>
      </c>
      <c r="M3767" s="3">
        <v>2</v>
      </c>
      <c r="N3767">
        <v>14.2</v>
      </c>
      <c r="O3767">
        <v>10</v>
      </c>
      <c r="P3767"/>
      <c r="Q3767" s="1">
        <f t="shared" si="1102"/>
        <v>10</v>
      </c>
      <c r="R3767" s="5">
        <f t="shared" si="1103"/>
        <v>-0.12356819965666174</v>
      </c>
      <c r="S3767" s="4">
        <f t="shared" si="1104"/>
        <v>3.1153112449580065</v>
      </c>
      <c r="T3767" s="6">
        <f t="shared" si="1105"/>
        <v>-1.1493976116751654</v>
      </c>
      <c r="U3767" s="6">
        <f t="shared" si="1106"/>
        <v>0.34481928350254959</v>
      </c>
      <c r="V3767" s="4">
        <f t="shared" si="1107"/>
        <v>14.076431800343338</v>
      </c>
      <c r="W3767" s="4">
        <f t="shared" si="1108"/>
        <v>38.238394379629874</v>
      </c>
      <c r="X3767" s="4">
        <f t="shared" si="1109"/>
        <v>78519713.217385858</v>
      </c>
      <c r="Y3767" s="6">
        <f t="shared" si="1110"/>
        <v>8.8506023883248339</v>
      </c>
      <c r="Z3767" s="6">
        <f t="shared" si="1111"/>
        <v>345.4693681570717</v>
      </c>
      <c r="AA3767" s="6">
        <f t="shared" si="1112"/>
        <v>709395782.7773031</v>
      </c>
      <c r="AB3767" s="26">
        <v>-13.586906357416865</v>
      </c>
      <c r="AC3767" s="4">
        <f t="shared" si="1113"/>
        <v>1099.5471646563215</v>
      </c>
      <c r="AD3767" s="4">
        <f t="shared" si="1114"/>
        <v>26896391052.230537</v>
      </c>
      <c r="AE3767" s="4">
        <f t="shared" si="1115"/>
        <v>13098.300621610195</v>
      </c>
      <c r="AF3767" s="27">
        <v>-10.156431443339946</v>
      </c>
      <c r="AG3767" s="6">
        <f t="shared" si="1116"/>
        <v>88.363081149417638</v>
      </c>
      <c r="AH3767" s="6">
        <f t="shared" si="1117"/>
        <v>248439867.40725657</v>
      </c>
      <c r="AI3767" s="6">
        <f t="shared" si="1118"/>
        <v>1052.6207860383802</v>
      </c>
      <c r="AK3767" s="1">
        <f t="shared" si="1119"/>
        <v>4.0880843921442583E-7</v>
      </c>
      <c r="AL3767" s="1">
        <f t="shared" si="1120"/>
        <v>0.83945787810232164</v>
      </c>
    </row>
    <row r="3768" spans="4:38" x14ac:dyDescent="0.25">
      <c r="D3768" s="1">
        <v>2004</v>
      </c>
      <c r="E3768" s="1" t="s">
        <v>117</v>
      </c>
      <c r="F3768" s="2" t="s">
        <v>296</v>
      </c>
      <c r="G3768">
        <v>3</v>
      </c>
      <c r="H3768">
        <v>2057048</v>
      </c>
      <c r="I3768" s="1">
        <v>1216.3630000000001</v>
      </c>
      <c r="J3768" s="1">
        <v>346</v>
      </c>
      <c r="K3768" s="1">
        <v>24714.29</v>
      </c>
      <c r="L3768" s="1">
        <v>20000</v>
      </c>
      <c r="M3768" s="3">
        <v>3</v>
      </c>
      <c r="N3768">
        <v>14</v>
      </c>
      <c r="O3768">
        <v>10</v>
      </c>
      <c r="P3768"/>
      <c r="Q3768" s="1">
        <f t="shared" si="1102"/>
        <v>10</v>
      </c>
      <c r="R3768" s="5">
        <f t="shared" si="1103"/>
        <v>-0.12101650576349331</v>
      </c>
      <c r="S3768" s="4">
        <f t="shared" si="1104"/>
        <v>2.990837018225645</v>
      </c>
      <c r="T3768" s="6">
        <f t="shared" si="1105"/>
        <v>-1.1426550140567462</v>
      </c>
      <c r="U3768" s="6">
        <f t="shared" si="1106"/>
        <v>0.22853100281134925</v>
      </c>
      <c r="V3768" s="4">
        <f t="shared" si="1107"/>
        <v>13.878983494236508</v>
      </c>
      <c r="W3768" s="4">
        <f t="shared" si="1108"/>
        <v>40.669651759279887</v>
      </c>
      <c r="X3768" s="4">
        <f t="shared" si="1109"/>
        <v>83659425.812123179</v>
      </c>
      <c r="Y3768" s="6">
        <f t="shared" si="1110"/>
        <v>8.8573449859432536</v>
      </c>
      <c r="Z3768" s="6">
        <f t="shared" si="1111"/>
        <v>532.25294819368526</v>
      </c>
      <c r="AA3768" s="6">
        <f t="shared" si="1112"/>
        <v>1094869862.5759239</v>
      </c>
      <c r="AB3768" s="26">
        <v>-13.586906357416865</v>
      </c>
      <c r="AC3768" s="4">
        <f t="shared" si="1113"/>
        <v>1122.7316696757237</v>
      </c>
      <c r="AD3768" s="4">
        <f t="shared" si="1114"/>
        <v>28092060829.376579</v>
      </c>
      <c r="AE3768" s="4">
        <f t="shared" si="1115"/>
        <v>13656.492619217723</v>
      </c>
      <c r="AF3768" s="27">
        <v>-10.156431443339946</v>
      </c>
      <c r="AG3768" s="6">
        <f t="shared" si="1116"/>
        <v>88.8844954811143</v>
      </c>
      <c r="AH3768" s="6">
        <f t="shared" si="1117"/>
        <v>254125805.49910533</v>
      </c>
      <c r="AI3768" s="6">
        <f t="shared" si="1118"/>
        <v>1081.1581157689463</v>
      </c>
      <c r="AK3768" s="1">
        <f t="shared" si="1119"/>
        <v>3.996615543782586E-7</v>
      </c>
      <c r="AL3768" s="1">
        <f t="shared" si="1120"/>
        <v>0.82212300111068803</v>
      </c>
    </row>
    <row r="3769" spans="4:38" x14ac:dyDescent="0.25">
      <c r="D3769" s="1">
        <v>2005</v>
      </c>
      <c r="E3769" s="1" t="s">
        <v>117</v>
      </c>
      <c r="F3769" s="2" t="s">
        <v>296</v>
      </c>
      <c r="G3769">
        <v>3</v>
      </c>
      <c r="H3769">
        <v>2060273</v>
      </c>
      <c r="I3769" s="1">
        <v>1210.2449999999999</v>
      </c>
      <c r="J3769" s="1">
        <v>331</v>
      </c>
      <c r="K3769" s="1">
        <v>24160.58</v>
      </c>
      <c r="L3769" s="1">
        <v>20000</v>
      </c>
      <c r="M3769" s="3">
        <v>2</v>
      </c>
      <c r="N3769">
        <v>13.7</v>
      </c>
      <c r="O3769">
        <v>10</v>
      </c>
      <c r="P3769"/>
      <c r="Q3769" s="1">
        <f t="shared" si="1102"/>
        <v>10</v>
      </c>
      <c r="R3769" s="5">
        <f t="shared" si="1103"/>
        <v>-0.12162826535123054</v>
      </c>
      <c r="S3769" s="4">
        <f t="shared" si="1104"/>
        <v>2.9386094352796341</v>
      </c>
      <c r="T3769" s="6">
        <f t="shared" si="1105"/>
        <v>-1.1442789494460381</v>
      </c>
      <c r="U3769" s="6">
        <f t="shared" si="1106"/>
        <v>0.22885578988920763</v>
      </c>
      <c r="V3769" s="4">
        <f t="shared" si="1107"/>
        <v>13.578371734648769</v>
      </c>
      <c r="W3769" s="4">
        <f t="shared" si="1108"/>
        <v>41.184275306215866</v>
      </c>
      <c r="X3769" s="4">
        <f t="shared" si="1109"/>
        <v>84850850.437963277</v>
      </c>
      <c r="Y3769" s="6">
        <f t="shared" si="1110"/>
        <v>8.8557210505539619</v>
      </c>
      <c r="Z3769" s="6">
        <f t="shared" si="1111"/>
        <v>528.82428737586099</v>
      </c>
      <c r="AA3769" s="6">
        <f t="shared" si="1112"/>
        <v>1089522401.0247273</v>
      </c>
      <c r="AB3769" s="26">
        <v>-13.586906357416865</v>
      </c>
      <c r="AC3769" s="4">
        <f t="shared" si="1113"/>
        <v>1117.0846117209219</v>
      </c>
      <c r="AD3769" s="4">
        <f t="shared" si="1114"/>
        <v>27853779770.550995</v>
      </c>
      <c r="AE3769" s="4">
        <f t="shared" si="1115"/>
        <v>13519.460659121871</v>
      </c>
      <c r="AF3769" s="27">
        <v>-10.156431443339946</v>
      </c>
      <c r="AG3769" s="6">
        <f t="shared" si="1116"/>
        <v>88.758352570033921</v>
      </c>
      <c r="AH3769" s="6">
        <f t="shared" si="1117"/>
        <v>253244026.19930196</v>
      </c>
      <c r="AI3769" s="6">
        <f t="shared" si="1118"/>
        <v>1074.193524061207</v>
      </c>
      <c r="AK3769" s="1">
        <f t="shared" si="1119"/>
        <v>4.0105315002956388E-7</v>
      </c>
      <c r="AL3769" s="1">
        <f t="shared" si="1120"/>
        <v>0.82627897657085969</v>
      </c>
    </row>
    <row r="3770" spans="4:38" x14ac:dyDescent="0.25">
      <c r="D3770" s="1">
        <v>2006</v>
      </c>
      <c r="E3770" s="1" t="s">
        <v>117</v>
      </c>
      <c r="F3770" s="2" t="s">
        <v>296</v>
      </c>
      <c r="G3770">
        <v>3</v>
      </c>
      <c r="H3770">
        <v>2063131</v>
      </c>
      <c r="I3770" s="1">
        <v>1187.8610000000001</v>
      </c>
      <c r="J3770" s="1">
        <v>310</v>
      </c>
      <c r="K3770" s="1">
        <v>23664.12</v>
      </c>
      <c r="L3770" s="1">
        <v>22222.22</v>
      </c>
      <c r="M3770" s="3">
        <v>2</v>
      </c>
      <c r="N3770">
        <v>13.1</v>
      </c>
      <c r="O3770">
        <v>9</v>
      </c>
      <c r="P3770"/>
      <c r="Q3770" s="1">
        <f t="shared" si="1102"/>
        <v>10</v>
      </c>
      <c r="R3770" s="5">
        <f t="shared" si="1103"/>
        <v>-0.12392022298905342</v>
      </c>
      <c r="S3770" s="4">
        <f t="shared" si="1104"/>
        <v>2.9324630272397183</v>
      </c>
      <c r="T3770" s="6">
        <f t="shared" si="1105"/>
        <v>-1.1503214727597426</v>
      </c>
      <c r="U3770" s="6">
        <f t="shared" si="1106"/>
        <v>0.25562696838391008</v>
      </c>
      <c r="V3770" s="4">
        <f t="shared" si="1107"/>
        <v>12.976079777010947</v>
      </c>
      <c r="W3770" s="4">
        <f t="shared" si="1108"/>
        <v>40.507279681480419</v>
      </c>
      <c r="X3770" s="4">
        <f t="shared" si="1109"/>
        <v>83571824.436532378</v>
      </c>
      <c r="Y3770" s="6">
        <f t="shared" si="1110"/>
        <v>7.8496785272402576</v>
      </c>
      <c r="Z3770" s="6">
        <f t="shared" si="1111"/>
        <v>464.6853215487132</v>
      </c>
      <c r="AA3770" s="6">
        <f t="shared" si="1112"/>
        <v>958706692.13211823</v>
      </c>
      <c r="AB3770" s="26">
        <v>-13.586906357416865</v>
      </c>
      <c r="AC3770" s="4">
        <f t="shared" si="1113"/>
        <v>1096.4236530317633</v>
      </c>
      <c r="AD3770" s="4">
        <f t="shared" si="1114"/>
        <v>26870195385.890022</v>
      </c>
      <c r="AE3770" s="4">
        <f t="shared" si="1115"/>
        <v>13023.988969139633</v>
      </c>
      <c r="AF3770" s="27">
        <v>-10.156431443339946</v>
      </c>
      <c r="AG3770" s="6">
        <f t="shared" si="1116"/>
        <v>88.292113846867494</v>
      </c>
      <c r="AH3770" s="6">
        <f t="shared" si="1117"/>
        <v>248904970.76683855</v>
      </c>
      <c r="AI3770" s="6">
        <f t="shared" si="1118"/>
        <v>1048.7875864625387</v>
      </c>
      <c r="AK3770" s="1">
        <f t="shared" si="1119"/>
        <v>4.0804454053486832E-7</v>
      </c>
      <c r="AL3770" s="1">
        <f t="shared" si="1120"/>
        <v>0.84184934095824326</v>
      </c>
    </row>
    <row r="3771" spans="4:38" x14ac:dyDescent="0.25">
      <c r="D3771" s="1">
        <v>2007</v>
      </c>
      <c r="E3771" s="1" t="s">
        <v>117</v>
      </c>
      <c r="F3771" s="2" t="s">
        <v>296</v>
      </c>
      <c r="G3771">
        <v>3</v>
      </c>
      <c r="H3771">
        <v>2065426</v>
      </c>
      <c r="I3771" s="1">
        <v>1311.152</v>
      </c>
      <c r="J3771" s="1">
        <v>288</v>
      </c>
      <c r="K3771" s="1">
        <v>23414.63</v>
      </c>
      <c r="L3771" s="1">
        <v>22222.22</v>
      </c>
      <c r="M3771" s="3">
        <v>2</v>
      </c>
      <c r="N3771">
        <v>12.3</v>
      </c>
      <c r="O3771">
        <v>9</v>
      </c>
      <c r="P3771"/>
      <c r="Q3771" s="1">
        <f t="shared" si="1102"/>
        <v>10</v>
      </c>
      <c r="R3771" s="5">
        <f t="shared" si="1103"/>
        <v>-0.11226768521117307</v>
      </c>
      <c r="S3771" s="4">
        <f t="shared" si="1104"/>
        <v>2.6287063101760895</v>
      </c>
      <c r="T3771" s="6">
        <f t="shared" si="1105"/>
        <v>-1.1188907856591057</v>
      </c>
      <c r="U3771" s="6">
        <f t="shared" si="1106"/>
        <v>0.24864237194889494</v>
      </c>
      <c r="V3771" s="4">
        <f t="shared" si="1107"/>
        <v>12.187732314788828</v>
      </c>
      <c r="W3771" s="4">
        <f t="shared" si="1108"/>
        <v>49.87822317481217</v>
      </c>
      <c r="X3771" s="4">
        <f t="shared" si="1109"/>
        <v>103019778.97905961</v>
      </c>
      <c r="Y3771" s="6">
        <f t="shared" si="1110"/>
        <v>7.8811092143408938</v>
      </c>
      <c r="Z3771" s="6">
        <f t="shared" si="1111"/>
        <v>527.32444181697622</v>
      </c>
      <c r="AA3771" s="6">
        <f t="shared" si="1112"/>
        <v>1089149612.56427</v>
      </c>
      <c r="AB3771" s="26">
        <v>-13.586906357416865</v>
      </c>
      <c r="AC3771" s="4">
        <f t="shared" si="1113"/>
        <v>1210.2241470339563</v>
      </c>
      <c r="AD3771" s="4">
        <f t="shared" si="1114"/>
        <v>32773928009.752178</v>
      </c>
      <c r="AE3771" s="4">
        <f t="shared" si="1115"/>
        <v>15867.87810831866</v>
      </c>
      <c r="AF3771" s="27">
        <v>-10.156431443339946</v>
      </c>
      <c r="AG3771" s="6">
        <f t="shared" si="1116"/>
        <v>90.772321780781226</v>
      </c>
      <c r="AH3771" s="6">
        <f t="shared" si="1117"/>
        <v>275045043.330033</v>
      </c>
      <c r="AI3771" s="6">
        <f t="shared" si="1118"/>
        <v>1190.1631124751486</v>
      </c>
      <c r="AK3771" s="1">
        <f t="shared" si="1119"/>
        <v>3.6926429650844516E-7</v>
      </c>
      <c r="AL3771" s="1">
        <f t="shared" si="1120"/>
        <v>0.76268807888025181</v>
      </c>
    </row>
    <row r="3772" spans="4:38" x14ac:dyDescent="0.25">
      <c r="D3772" s="1">
        <v>2008</v>
      </c>
      <c r="E3772" s="1" t="s">
        <v>117</v>
      </c>
      <c r="F3772" s="2" t="s">
        <v>296</v>
      </c>
      <c r="G3772">
        <v>3</v>
      </c>
      <c r="H3772">
        <v>2067313</v>
      </c>
      <c r="I3772" s="1">
        <v>1409.914</v>
      </c>
      <c r="J3772" s="1">
        <v>266</v>
      </c>
      <c r="K3772" s="1">
        <v>23130.43</v>
      </c>
      <c r="L3772" s="1">
        <v>25000</v>
      </c>
      <c r="M3772" s="3">
        <v>2</v>
      </c>
      <c r="N3772">
        <v>11.5</v>
      </c>
      <c r="O3772">
        <v>8</v>
      </c>
      <c r="P3772"/>
      <c r="Q3772" s="1">
        <f t="shared" si="1102"/>
        <v>10</v>
      </c>
      <c r="R3772" s="5">
        <f t="shared" si="1103"/>
        <v>-0.10440353099550752</v>
      </c>
      <c r="S3772" s="4">
        <f t="shared" si="1104"/>
        <v>2.4148985654444166</v>
      </c>
      <c r="T3772" s="6">
        <f t="shared" si="1105"/>
        <v>-1.0965913348082266</v>
      </c>
      <c r="U3772" s="6">
        <f t="shared" si="1106"/>
        <v>0.27414783370205664</v>
      </c>
      <c r="V3772" s="4">
        <f t="shared" si="1107"/>
        <v>11.395596469004493</v>
      </c>
      <c r="W3772" s="4">
        <f t="shared" si="1108"/>
        <v>58.3839843285729</v>
      </c>
      <c r="X3772" s="4">
        <f t="shared" si="1109"/>
        <v>120697969.79425503</v>
      </c>
      <c r="Y3772" s="6">
        <f t="shared" si="1110"/>
        <v>6.9034086651917734</v>
      </c>
      <c r="Z3772" s="6">
        <f t="shared" si="1111"/>
        <v>514.28967391815752</v>
      </c>
      <c r="AA3772" s="6">
        <f t="shared" si="1112"/>
        <v>1063197728.656768</v>
      </c>
      <c r="AB3772" s="26">
        <v>-13.586906357416865</v>
      </c>
      <c r="AC3772" s="4">
        <f t="shared" si="1113"/>
        <v>1301.38379687575</v>
      </c>
      <c r="AD3772" s="4">
        <f t="shared" si="1114"/>
        <v>37931870025.743927</v>
      </c>
      <c r="AE3772" s="4">
        <f t="shared" si="1115"/>
        <v>18348.392345882763</v>
      </c>
      <c r="AF3772" s="27">
        <v>-10.156431443339946</v>
      </c>
      <c r="AG3772" s="6">
        <f t="shared" si="1116"/>
        <v>92.61819896758638</v>
      </c>
      <c r="AH3772" s="6">
        <f t="shared" si="1117"/>
        <v>296032913.85602808</v>
      </c>
      <c r="AI3772" s="6">
        <f t="shared" si="1118"/>
        <v>1305.8369537918559</v>
      </c>
      <c r="AK3772" s="1">
        <f t="shared" si="1119"/>
        <v>3.4308453445414519E-7</v>
      </c>
      <c r="AL3772" s="1">
        <f t="shared" si="1120"/>
        <v>0.70926311817600218</v>
      </c>
    </row>
    <row r="3773" spans="4:38" x14ac:dyDescent="0.25">
      <c r="D3773" s="1">
        <v>2009</v>
      </c>
      <c r="E3773" s="1" t="s">
        <v>117</v>
      </c>
      <c r="F3773" s="2" t="s">
        <v>296</v>
      </c>
      <c r="G3773">
        <v>3</v>
      </c>
      <c r="H3773">
        <v>2069039</v>
      </c>
      <c r="I3773" s="1">
        <v>1320.9860000000001</v>
      </c>
      <c r="J3773" s="1">
        <v>250</v>
      </c>
      <c r="K3773" s="1">
        <v>22935.78</v>
      </c>
      <c r="L3773" s="1">
        <v>25000</v>
      </c>
      <c r="M3773" s="3">
        <v>2</v>
      </c>
      <c r="N3773">
        <v>10.9</v>
      </c>
      <c r="O3773">
        <v>8</v>
      </c>
      <c r="P3773"/>
      <c r="Q3773" s="1">
        <f t="shared" si="1102"/>
        <v>10</v>
      </c>
      <c r="R3773" s="5">
        <f t="shared" si="1103"/>
        <v>-0.11143191525118358</v>
      </c>
      <c r="S3773" s="4">
        <f t="shared" si="1104"/>
        <v>2.555777893179791</v>
      </c>
      <c r="T3773" s="6">
        <f t="shared" si="1105"/>
        <v>-1.1165651048353964</v>
      </c>
      <c r="U3773" s="6">
        <f t="shared" si="1106"/>
        <v>0.2791412762088491</v>
      </c>
      <c r="V3773" s="4">
        <f t="shared" si="1107"/>
        <v>10.788568084748817</v>
      </c>
      <c r="W3773" s="4">
        <f t="shared" si="1108"/>
        <v>51.686259730358849</v>
      </c>
      <c r="X3773" s="4">
        <f t="shared" si="1109"/>
        <v>106940887.14624195</v>
      </c>
      <c r="Y3773" s="6">
        <f t="shared" si="1110"/>
        <v>6.8834348951646032</v>
      </c>
      <c r="Z3773" s="6">
        <f t="shared" si="1111"/>
        <v>473.23205580376413</v>
      </c>
      <c r="AA3773" s="6">
        <f t="shared" si="1112"/>
        <v>979135579.50816429</v>
      </c>
      <c r="AB3773" s="26">
        <v>-13.586906357416865</v>
      </c>
      <c r="AC3773" s="4">
        <f t="shared" si="1113"/>
        <v>1219.3011604251819</v>
      </c>
      <c r="AD3773" s="4">
        <f t="shared" si="1114"/>
        <v>33325592455.482586</v>
      </c>
      <c r="AE3773" s="4">
        <f t="shared" si="1115"/>
        <v>16106.797627054195</v>
      </c>
      <c r="AF3773" s="27">
        <v>-10.156431443339946</v>
      </c>
      <c r="AG3773" s="6">
        <f t="shared" si="1116"/>
        <v>90.961390422793158</v>
      </c>
      <c r="AH3773" s="6">
        <f t="shared" si="1117"/>
        <v>277592694.95386064</v>
      </c>
      <c r="AI3773" s="6">
        <f t="shared" si="1118"/>
        <v>1201.5872328904384</v>
      </c>
      <c r="AK3773" s="1">
        <f t="shared" si="1119"/>
        <v>3.6587531401098547E-7</v>
      </c>
      <c r="AL3773" s="1">
        <f t="shared" si="1120"/>
        <v>0.7570102938259754</v>
      </c>
    </row>
    <row r="3774" spans="4:38" x14ac:dyDescent="0.25">
      <c r="D3774" s="1">
        <v>2010</v>
      </c>
      <c r="E3774" s="1" t="s">
        <v>117</v>
      </c>
      <c r="F3774" s="2" t="s">
        <v>296</v>
      </c>
      <c r="G3774">
        <v>3</v>
      </c>
      <c r="H3774">
        <v>2070741</v>
      </c>
      <c r="I3774" s="1">
        <v>1352.421</v>
      </c>
      <c r="J3774" s="1">
        <v>239</v>
      </c>
      <c r="K3774" s="1">
        <v>22980.77</v>
      </c>
      <c r="L3774" s="1">
        <v>25000</v>
      </c>
      <c r="M3774" s="3">
        <v>2</v>
      </c>
      <c r="N3774">
        <v>10.4</v>
      </c>
      <c r="O3774">
        <v>8</v>
      </c>
      <c r="P3774"/>
      <c r="Q3774" s="1">
        <f t="shared" si="1102"/>
        <v>10</v>
      </c>
      <c r="R3774" s="5">
        <f t="shared" si="1103"/>
        <v>-0.10884184732416902</v>
      </c>
      <c r="S3774" s="4">
        <f t="shared" si="1104"/>
        <v>2.5012694597318434</v>
      </c>
      <c r="T3774" s="6">
        <f t="shared" si="1105"/>
        <v>-1.1092925123728643</v>
      </c>
      <c r="U3774" s="6">
        <f t="shared" si="1106"/>
        <v>0.27732312809321608</v>
      </c>
      <c r="V3774" s="4">
        <f t="shared" si="1107"/>
        <v>10.29115815267583</v>
      </c>
      <c r="W3774" s="4">
        <f t="shared" si="1108"/>
        <v>54.069384437492424</v>
      </c>
      <c r="X3774" s="4">
        <f t="shared" si="1109"/>
        <v>111963691.19947749</v>
      </c>
      <c r="Y3774" s="6">
        <f t="shared" si="1110"/>
        <v>6.8907074876271359</v>
      </c>
      <c r="Z3774" s="6">
        <f t="shared" si="1111"/>
        <v>487.66974802960306</v>
      </c>
      <c r="AA3774" s="6">
        <f t="shared" si="1112"/>
        <v>1009837741.7045683</v>
      </c>
      <c r="AB3774" s="26">
        <v>-13.586906357416865</v>
      </c>
      <c r="AC3774" s="4">
        <f t="shared" si="1113"/>
        <v>1248.3164050817984</v>
      </c>
      <c r="AD3774" s="4">
        <f t="shared" si="1114"/>
        <v>34959270869.624313</v>
      </c>
      <c r="AE3774" s="4">
        <f t="shared" si="1115"/>
        <v>16882.49320877131</v>
      </c>
      <c r="AF3774" s="27">
        <v>-10.156431443339946</v>
      </c>
      <c r="AG3774" s="6">
        <f t="shared" si="1116"/>
        <v>91.557739099983081</v>
      </c>
      <c r="AH3774" s="6">
        <f t="shared" si="1117"/>
        <v>284432245.2633509</v>
      </c>
      <c r="AI3774" s="6">
        <f t="shared" si="1118"/>
        <v>1238.2460907133823</v>
      </c>
      <c r="AK3774" s="1">
        <f t="shared" si="1119"/>
        <v>3.5707735717292819E-7</v>
      </c>
      <c r="AL3774" s="1">
        <f t="shared" si="1120"/>
        <v>0.73941472366962657</v>
      </c>
    </row>
    <row r="3775" spans="4:38" x14ac:dyDescent="0.25">
      <c r="D3775" s="1">
        <v>2011</v>
      </c>
      <c r="E3775" s="1" t="s">
        <v>117</v>
      </c>
      <c r="F3775" s="2" t="s">
        <v>296</v>
      </c>
      <c r="G3775">
        <v>3</v>
      </c>
      <c r="H3775">
        <v>2072487</v>
      </c>
      <c r="I3775" s="1">
        <v>1354.1</v>
      </c>
      <c r="J3775" s="1">
        <v>236</v>
      </c>
      <c r="K3775" s="1">
        <v>22912.62</v>
      </c>
      <c r="L3775" s="1">
        <v>28571.43</v>
      </c>
      <c r="M3775" s="3">
        <v>2</v>
      </c>
      <c r="N3775">
        <v>10.3</v>
      </c>
      <c r="O3775">
        <v>7</v>
      </c>
      <c r="P3775"/>
      <c r="Q3775" s="1">
        <f t="shared" si="1102"/>
        <v>10</v>
      </c>
      <c r="R3775" s="5">
        <f t="shared" si="1103"/>
        <v>-0.10870689018536296</v>
      </c>
      <c r="S3775" s="4">
        <f t="shared" si="1104"/>
        <v>2.4907596661989508</v>
      </c>
      <c r="T3775" s="6">
        <f t="shared" si="1105"/>
        <v>-1.1089108151060731</v>
      </c>
      <c r="U3775" s="6">
        <f t="shared" si="1106"/>
        <v>0.31683167730046113</v>
      </c>
      <c r="V3775" s="4">
        <f t="shared" si="1107"/>
        <v>10.191293109814637</v>
      </c>
      <c r="W3775" s="4">
        <f t="shared" si="1108"/>
        <v>54.36494007735552</v>
      </c>
      <c r="X3775" s="4">
        <f t="shared" si="1109"/>
        <v>112670631.5660983</v>
      </c>
      <c r="Y3775" s="6">
        <f t="shared" si="1110"/>
        <v>5.8910891848939269</v>
      </c>
      <c r="Z3775" s="6">
        <f t="shared" si="1111"/>
        <v>427.38782041540173</v>
      </c>
      <c r="AA3775" s="6">
        <f t="shared" si="1112"/>
        <v>885755701.76925468</v>
      </c>
      <c r="AB3775" s="26">
        <v>-13.586906357416865</v>
      </c>
      <c r="AC3775" s="4">
        <f t="shared" si="1113"/>
        <v>1249.8661615881913</v>
      </c>
      <c r="AD3775" s="4">
        <f t="shared" si="1114"/>
        <v>35075677103.261139</v>
      </c>
      <c r="AE3775" s="4">
        <f t="shared" si="1115"/>
        <v>16924.437694065695</v>
      </c>
      <c r="AF3775" s="27">
        <v>-10.156431443339946</v>
      </c>
      <c r="AG3775" s="6">
        <f t="shared" si="1116"/>
        <v>91.589254112995832</v>
      </c>
      <c r="AH3775" s="6">
        <f t="shared" si="1117"/>
        <v>285025485.74907041</v>
      </c>
      <c r="AI3775" s="6">
        <f t="shared" si="1118"/>
        <v>1240.2100899440766</v>
      </c>
      <c r="AK3775" s="1">
        <f t="shared" si="1119"/>
        <v>3.5633415084437129E-7</v>
      </c>
      <c r="AL3775" s="1">
        <f t="shared" si="1120"/>
        <v>0.73849789528099852</v>
      </c>
    </row>
    <row r="3776" spans="4:38" x14ac:dyDescent="0.25">
      <c r="D3776" s="1">
        <v>2012</v>
      </c>
      <c r="E3776" s="1" t="s">
        <v>117</v>
      </c>
      <c r="F3776" s="2" t="s">
        <v>296</v>
      </c>
      <c r="G3776">
        <v>3</v>
      </c>
      <c r="H3776">
        <v>2074278</v>
      </c>
      <c r="I3776" s="1">
        <v>1332.44</v>
      </c>
      <c r="J3776" s="1">
        <v>240</v>
      </c>
      <c r="K3776" s="1">
        <v>23076.92</v>
      </c>
      <c r="L3776" s="1">
        <v>25000</v>
      </c>
      <c r="M3776" s="3">
        <v>2</v>
      </c>
      <c r="N3776">
        <v>10.4</v>
      </c>
      <c r="O3776">
        <v>8</v>
      </c>
      <c r="P3776"/>
      <c r="Q3776" s="1">
        <f t="shared" si="1102"/>
        <v>10</v>
      </c>
      <c r="R3776" s="5">
        <f t="shared" si="1103"/>
        <v>-0.11047401759178649</v>
      </c>
      <c r="S3776" s="4">
        <f t="shared" si="1104"/>
        <v>2.5494000660442495</v>
      </c>
      <c r="T3776" s="6">
        <f t="shared" si="1105"/>
        <v>-1.1138870494725099</v>
      </c>
      <c r="U3776" s="6">
        <f t="shared" si="1106"/>
        <v>0.27847176236812748</v>
      </c>
      <c r="V3776" s="4">
        <f t="shared" si="1107"/>
        <v>10.289525982408215</v>
      </c>
      <c r="W3776" s="4">
        <f t="shared" si="1108"/>
        <v>52.264845276617066</v>
      </c>
      <c r="X3776" s="4">
        <f t="shared" si="1109"/>
        <v>108411818.73069069</v>
      </c>
      <c r="Y3776" s="6">
        <f t="shared" si="1110"/>
        <v>6.8861129505274903</v>
      </c>
      <c r="Z3776" s="6">
        <f t="shared" si="1111"/>
        <v>478.48298465485806</v>
      </c>
      <c r="AA3776" s="6">
        <f t="shared" si="1112"/>
        <v>992506728.44390965</v>
      </c>
      <c r="AB3776" s="26">
        <v>-13.586906357416865</v>
      </c>
      <c r="AC3776" s="4">
        <f t="shared" si="1113"/>
        <v>1229.8734719345466</v>
      </c>
      <c r="AD3776" s="4">
        <f t="shared" si="1114"/>
        <v>33991869986.161114</v>
      </c>
      <c r="AE3776" s="4">
        <f t="shared" si="1115"/>
        <v>16387.326089444672</v>
      </c>
      <c r="AF3776" s="27">
        <v>-10.156431443339946</v>
      </c>
      <c r="AG3776" s="6">
        <f t="shared" si="1116"/>
        <v>91.180083727067341</v>
      </c>
      <c r="AH3776" s="6">
        <f t="shared" si="1117"/>
        <v>280708629.80915117</v>
      </c>
      <c r="AI3776" s="6">
        <f t="shared" si="1118"/>
        <v>1214.9199076129362</v>
      </c>
      <c r="AK3776" s="1">
        <f t="shared" si="1119"/>
        <v>3.618140080069901E-7</v>
      </c>
      <c r="AL3776" s="1">
        <f t="shared" si="1120"/>
        <v>0.7505028369007235</v>
      </c>
    </row>
    <row r="3777" spans="4:38" x14ac:dyDescent="0.25">
      <c r="D3777" s="1">
        <v>2013</v>
      </c>
      <c r="E3777" s="1" t="s">
        <v>117</v>
      </c>
      <c r="F3777" s="2" t="s">
        <v>296</v>
      </c>
      <c r="G3777">
        <v>3</v>
      </c>
      <c r="H3777">
        <v>2076067</v>
      </c>
      <c r="I3777" s="1">
        <v>1290.4090000000001</v>
      </c>
      <c r="J3777" s="1">
        <v>251</v>
      </c>
      <c r="K3777" s="1">
        <v>23240.74</v>
      </c>
      <c r="L3777" s="1">
        <v>25000</v>
      </c>
      <c r="M3777" s="3">
        <v>2</v>
      </c>
      <c r="N3777">
        <v>10.8</v>
      </c>
      <c r="O3777">
        <v>8</v>
      </c>
      <c r="P3777"/>
      <c r="Q3777" s="1">
        <f t="shared" si="1102"/>
        <v>10</v>
      </c>
      <c r="R3777" s="5">
        <f t="shared" si="1103"/>
        <v>-0.11407236000368874</v>
      </c>
      <c r="S3777" s="4">
        <f t="shared" si="1104"/>
        <v>2.6511260600321291</v>
      </c>
      <c r="T3777" s="6">
        <f t="shared" si="1105"/>
        <v>-1.1238784818067717</v>
      </c>
      <c r="U3777" s="6">
        <f t="shared" si="1106"/>
        <v>0.28096962045169294</v>
      </c>
      <c r="V3777" s="4">
        <f t="shared" si="1107"/>
        <v>10.685927639996311</v>
      </c>
      <c r="W3777" s="4">
        <f t="shared" si="1108"/>
        <v>48.673996286104988</v>
      </c>
      <c r="X3777" s="4">
        <f t="shared" si="1109"/>
        <v>101050477.44770512</v>
      </c>
      <c r="Y3777" s="6">
        <f t="shared" si="1110"/>
        <v>6.8761215181932283</v>
      </c>
      <c r="Z3777" s="6">
        <f t="shared" si="1111"/>
        <v>459.26993741369978</v>
      </c>
      <c r="AA3777" s="6">
        <f t="shared" si="1112"/>
        <v>953475161.15664744</v>
      </c>
      <c r="AB3777" s="26">
        <v>-13.586906357416865</v>
      </c>
      <c r="AC3777" s="4">
        <f t="shared" si="1113"/>
        <v>1191.0778699570612</v>
      </c>
      <c r="AD3777" s="4">
        <f t="shared" si="1114"/>
        <v>31908684815.213505</v>
      </c>
      <c r="AE3777" s="4">
        <f t="shared" si="1115"/>
        <v>15369.776030934216</v>
      </c>
      <c r="AF3777" s="27">
        <v>-10.156431443339946</v>
      </c>
      <c r="AG3777" s="6">
        <f t="shared" si="1116"/>
        <v>90.369480399804829</v>
      </c>
      <c r="AH3777" s="6">
        <f t="shared" si="1117"/>
        <v>272088314.24644083</v>
      </c>
      <c r="AI3777" s="6">
        <f t="shared" si="1118"/>
        <v>1166.1359083323175</v>
      </c>
      <c r="AK3777" s="1">
        <f t="shared" si="1119"/>
        <v>3.732770174812019E-7</v>
      </c>
      <c r="AL3777" s="1">
        <f t="shared" si="1120"/>
        <v>0.77494809785114638</v>
      </c>
    </row>
    <row r="3778" spans="4:38" x14ac:dyDescent="0.25">
      <c r="D3778" s="1">
        <v>2014</v>
      </c>
      <c r="E3778" s="1" t="s">
        <v>117</v>
      </c>
      <c r="F3778" s="2" t="s">
        <v>296</v>
      </c>
      <c r="G3778">
        <v>3</v>
      </c>
      <c r="H3778">
        <v>2077775</v>
      </c>
      <c r="I3778" s="1">
        <v>1321.88</v>
      </c>
      <c r="J3778" s="1">
        <v>267</v>
      </c>
      <c r="K3778" s="1">
        <v>23421.05</v>
      </c>
      <c r="L3778" s="1">
        <v>25000</v>
      </c>
      <c r="M3778" s="3">
        <v>2</v>
      </c>
      <c r="N3778">
        <v>11.4</v>
      </c>
      <c r="O3778">
        <v>8</v>
      </c>
      <c r="P3778"/>
      <c r="Q3778" s="1">
        <f t="shared" si="1102"/>
        <v>10</v>
      </c>
      <c r="R3778" s="5">
        <f t="shared" si="1103"/>
        <v>-0.11135655278845281</v>
      </c>
      <c r="S3778" s="4">
        <f t="shared" si="1104"/>
        <v>2.6080873906859927</v>
      </c>
      <c r="T3778" s="6">
        <f t="shared" si="1105"/>
        <v>-1.1163548965577612</v>
      </c>
      <c r="U3778" s="6">
        <f t="shared" si="1106"/>
        <v>0.2790887241394403</v>
      </c>
      <c r="V3778" s="4">
        <f t="shared" si="1107"/>
        <v>11.288643447211548</v>
      </c>
      <c r="W3778" s="4">
        <f t="shared" si="1108"/>
        <v>50.683884471076425</v>
      </c>
      <c r="X3778" s="4">
        <f t="shared" si="1109"/>
        <v>105309708.05689082</v>
      </c>
      <c r="Y3778" s="6">
        <f t="shared" si="1110"/>
        <v>6.8836451034422392</v>
      </c>
      <c r="Z3778" s="6">
        <f t="shared" si="1111"/>
        <v>473.64149306854586</v>
      </c>
      <c r="AA3778" s="6">
        <f t="shared" si="1112"/>
        <v>984120453.26049781</v>
      </c>
      <c r="AB3778" s="26">
        <v>-13.586906357416865</v>
      </c>
      <c r="AC3778" s="4">
        <f t="shared" si="1113"/>
        <v>1220.1263434607476</v>
      </c>
      <c r="AD3778" s="4">
        <f t="shared" si="1114"/>
        <v>33511614558.000587</v>
      </c>
      <c r="AE3778" s="4">
        <f t="shared" si="1115"/>
        <v>16128.606108938933</v>
      </c>
      <c r="AF3778" s="27">
        <v>-10.156431443339946</v>
      </c>
      <c r="AG3778" s="6">
        <f t="shared" si="1116"/>
        <v>90.978518342660792</v>
      </c>
      <c r="AH3778" s="6">
        <f t="shared" si="1117"/>
        <v>278953419.56848377</v>
      </c>
      <c r="AI3778" s="6">
        <f t="shared" si="1118"/>
        <v>1202.6268382679646</v>
      </c>
      <c r="AK3778" s="1">
        <f t="shared" si="1119"/>
        <v>3.6409058756300764E-7</v>
      </c>
      <c r="AL3778" s="1">
        <f t="shared" si="1120"/>
        <v>0.75649832057372834</v>
      </c>
    </row>
    <row r="3779" spans="4:38" x14ac:dyDescent="0.25">
      <c r="D3779" s="1">
        <v>2015</v>
      </c>
      <c r="E3779" s="1" t="s">
        <v>117</v>
      </c>
      <c r="F3779" s="2" t="s">
        <v>296</v>
      </c>
      <c r="G3779">
        <v>3</v>
      </c>
      <c r="H3779">
        <v>2079328</v>
      </c>
      <c r="I3779" s="1">
        <v>1426.4490000000001</v>
      </c>
      <c r="J3779" s="1">
        <v>286</v>
      </c>
      <c r="K3779" s="1">
        <v>23442.62</v>
      </c>
      <c r="M3779" s="3">
        <v>2</v>
      </c>
      <c r="N3779">
        <v>12.2</v>
      </c>
      <c r="O3779">
        <v>8</v>
      </c>
      <c r="P3779"/>
      <c r="Q3779" s="1">
        <f t="shared" si="1102"/>
        <v>10</v>
      </c>
      <c r="R3779" s="5">
        <f t="shared" si="1103"/>
        <v>-0.10319331430706599</v>
      </c>
      <c r="S3779" s="4">
        <f t="shared" si="1104"/>
        <v>2.4191216538411111</v>
      </c>
      <c r="T3779" s="6">
        <f t="shared" si="1105"/>
        <v>-1.0930733762851093</v>
      </c>
      <c r="U3779" s="6">
        <f t="shared" si="1106"/>
        <v>0</v>
      </c>
      <c r="V3779" s="4">
        <f t="shared" si="1107"/>
        <v>12.096806685692933</v>
      </c>
      <c r="W3779" s="4">
        <f t="shared" si="1108"/>
        <v>58.965575283701291</v>
      </c>
      <c r="X3779" s="4">
        <f t="shared" si="1109"/>
        <v>122608771.72350805</v>
      </c>
      <c r="Y3779" s="6">
        <f t="shared" si="1110"/>
        <v>6.9069266237148907</v>
      </c>
      <c r="Z3779" s="6" t="e">
        <f t="shared" si="1111"/>
        <v>#DIV/0!</v>
      </c>
      <c r="AA3779" s="6" t="e">
        <f t="shared" si="1112"/>
        <v>#DIV/0!</v>
      </c>
      <c r="AB3779" s="26">
        <v>-13.586906357416865</v>
      </c>
      <c r="AC3779" s="4">
        <f t="shared" si="1113"/>
        <v>1316.6459909396012</v>
      </c>
      <c r="AD3779" s="4">
        <f t="shared" si="1114"/>
        <v>39052448805.739998</v>
      </c>
      <c r="AE3779" s="4">
        <f t="shared" si="1115"/>
        <v>18781.283571298034</v>
      </c>
      <c r="AF3779" s="27">
        <v>-10.156431443339946</v>
      </c>
      <c r="AG3779" s="6">
        <f t="shared" si="1116"/>
        <v>92.916282325504355</v>
      </c>
      <c r="AH3779" s="6">
        <f t="shared" si="1117"/>
        <v>301245377.81563497</v>
      </c>
      <c r="AI3779" s="6">
        <f t="shared" si="1118"/>
        <v>1325.4033800693337</v>
      </c>
      <c r="AK3779" s="1">
        <f t="shared" si="1119"/>
        <v>3.3714812545790426E-7</v>
      </c>
      <c r="AL3779" s="1">
        <f t="shared" si="1120"/>
        <v>0.70104153741213315</v>
      </c>
    </row>
    <row r="3780" spans="4:38" x14ac:dyDescent="0.25">
      <c r="D3780" s="1">
        <v>2016</v>
      </c>
      <c r="E3780" s="1" t="s">
        <v>117</v>
      </c>
      <c r="F3780" s="2" t="s">
        <v>296</v>
      </c>
      <c r="G3780">
        <v>3</v>
      </c>
      <c r="H3780">
        <v>2080745</v>
      </c>
      <c r="I3780" s="1">
        <v>1428.826</v>
      </c>
      <c r="J3780" s="1">
        <v>305</v>
      </c>
      <c r="K3780" s="1">
        <v>23461.54</v>
      </c>
      <c r="M3780" s="3"/>
      <c r="N3780">
        <v>13</v>
      </c>
      <c r="O3780"/>
      <c r="P3780"/>
      <c r="Q3780" s="1">
        <f t="shared" si="1102"/>
        <v>10</v>
      </c>
      <c r="R3780" s="5">
        <f t="shared" si="1103"/>
        <v>-0.10302164154347696</v>
      </c>
      <c r="S3780" s="4">
        <f t="shared" si="1104"/>
        <v>2.4170463639379465</v>
      </c>
      <c r="T3780" s="6">
        <f t="shared" si="1105"/>
        <v>-1.0925723867354515</v>
      </c>
      <c r="U3780" s="6">
        <f t="shared" si="1106"/>
        <v>0</v>
      </c>
      <c r="V3780" s="4">
        <f t="shared" si="1107"/>
        <v>12.896978358456524</v>
      </c>
      <c r="W3780" s="4">
        <f t="shared" si="1108"/>
        <v>59.114546635013689</v>
      </c>
      <c r="X3780" s="4">
        <f t="shared" si="1109"/>
        <v>123002297.33807155</v>
      </c>
      <c r="Y3780" s="6">
        <f t="shared" si="1110"/>
        <v>-1.0925723867354515</v>
      </c>
      <c r="Z3780" s="6" t="e">
        <f t="shared" si="1111"/>
        <v>#DIV/0!</v>
      </c>
      <c r="AA3780" s="6" t="e">
        <f t="shared" si="1112"/>
        <v>#DIV/0!</v>
      </c>
      <c r="AB3780" s="26">
        <v>-13.586906357416865</v>
      </c>
      <c r="AC3780" s="4">
        <f t="shared" si="1113"/>
        <v>1318.8400178697357</v>
      </c>
      <c r="AD3780" s="4">
        <f t="shared" si="1114"/>
        <v>39209411200.512985</v>
      </c>
      <c r="AE3780" s="4">
        <f t="shared" si="1115"/>
        <v>18843.929073727428</v>
      </c>
      <c r="AF3780" s="27">
        <v>-10.156431443339946</v>
      </c>
      <c r="AG3780" s="6">
        <f t="shared" si="1116"/>
        <v>92.958888277295998</v>
      </c>
      <c r="AH3780" s="6">
        <f t="shared" si="1117"/>
        <v>301952997.63118744</v>
      </c>
      <c r="AI3780" s="6">
        <f t="shared" si="1118"/>
        <v>1328.2207650169573</v>
      </c>
      <c r="AK3780" s="1">
        <f t="shared" si="1119"/>
        <v>3.3635802668020712E-7</v>
      </c>
      <c r="AL3780" s="1">
        <f t="shared" si="1120"/>
        <v>0.69987528222470752</v>
      </c>
    </row>
    <row r="3781" spans="4:38" x14ac:dyDescent="0.25">
      <c r="D3781" s="1">
        <v>1980</v>
      </c>
      <c r="E3781" s="1" t="s">
        <v>113</v>
      </c>
      <c r="F3781" s="2" t="s">
        <v>297</v>
      </c>
      <c r="G3781">
        <v>1</v>
      </c>
      <c r="H3781">
        <v>8716553</v>
      </c>
      <c r="I3781" s="1">
        <v>73.113740000000007</v>
      </c>
      <c r="J3781" s="1">
        <v>67445</v>
      </c>
      <c r="K3781" s="1">
        <v>387614.9</v>
      </c>
      <c r="M3781" s="3"/>
      <c r="N3781">
        <v>174</v>
      </c>
      <c r="O3781"/>
      <c r="P3781"/>
      <c r="Q3781" s="1">
        <f t="shared" si="1102"/>
        <v>10</v>
      </c>
      <c r="R3781" s="5">
        <f t="shared" si="1103"/>
        <v>-2.0133014670019609</v>
      </c>
      <c r="S3781" s="4">
        <f t="shared" si="1104"/>
        <v>780.38564680181844</v>
      </c>
      <c r="T3781" s="6">
        <f t="shared" si="1105"/>
        <v>-3.1300545801058632</v>
      </c>
      <c r="U3781" s="6">
        <f t="shared" si="1106"/>
        <v>0</v>
      </c>
      <c r="V3781" s="4">
        <f t="shared" si="1107"/>
        <v>171.98669853299805</v>
      </c>
      <c r="W3781" s="4">
        <f t="shared" si="1108"/>
        <v>9.3689242363227988E-3</v>
      </c>
      <c r="X3781" s="4">
        <f t="shared" si="1109"/>
        <v>81664.724658892199</v>
      </c>
      <c r="Y3781" s="6">
        <f t="shared" si="1110"/>
        <v>-3.1300545801058632</v>
      </c>
      <c r="Z3781" s="6" t="e">
        <f t="shared" si="1111"/>
        <v>#DIV/0!</v>
      </c>
      <c r="AA3781" s="6" t="e">
        <f t="shared" si="1112"/>
        <v>#DIV/0!</v>
      </c>
      <c r="AB3781" s="26">
        <v>-13.586906357416865</v>
      </c>
      <c r="AC3781" s="4">
        <f t="shared" si="1113"/>
        <v>67.485702365524716</v>
      </c>
      <c r="AD3781" s="4">
        <f t="shared" si="1114"/>
        <v>430086239.27884996</v>
      </c>
      <c r="AE3781" s="4">
        <f t="shared" si="1115"/>
        <v>49.341320964703591</v>
      </c>
      <c r="AF3781" s="27">
        <v>-10.156431443339946</v>
      </c>
      <c r="AG3781" s="6">
        <f t="shared" si="1116"/>
        <v>32.448096937007534</v>
      </c>
      <c r="AH3781" s="6">
        <f t="shared" si="1117"/>
        <v>64726916.233311944</v>
      </c>
      <c r="AI3781" s="6">
        <f t="shared" si="1118"/>
        <v>23.724017229471656</v>
      </c>
      <c r="AK3781" s="1">
        <f t="shared" si="1119"/>
        <v>1.5691202415283459E-6</v>
      </c>
      <c r="AL3781" s="1">
        <f t="shared" si="1120"/>
        <v>13.677319748654629</v>
      </c>
    </row>
    <row r="3782" spans="4:38" x14ac:dyDescent="0.25">
      <c r="D3782" s="1">
        <v>1981</v>
      </c>
      <c r="E3782" s="1" t="s">
        <v>113</v>
      </c>
      <c r="F3782" s="2" t="s">
        <v>297</v>
      </c>
      <c r="G3782">
        <v>1</v>
      </c>
      <c r="H3782">
        <v>8971345</v>
      </c>
      <c r="I3782" s="1">
        <v>58.310960000000001</v>
      </c>
      <c r="J3782" s="1">
        <v>70045</v>
      </c>
      <c r="K3782" s="1">
        <v>395734.5</v>
      </c>
      <c r="M3782" s="3"/>
      <c r="N3782">
        <v>177</v>
      </c>
      <c r="O3782"/>
      <c r="P3782"/>
      <c r="Q3782" s="1">
        <f t="shared" si="1102"/>
        <v>10</v>
      </c>
      <c r="R3782" s="5">
        <f t="shared" si="1103"/>
        <v>-2.524396785784353</v>
      </c>
      <c r="S3782" s="4">
        <f t="shared" si="1104"/>
        <v>998.99089982397811</v>
      </c>
      <c r="T3782" s="6">
        <f t="shared" si="1105"/>
        <v>-3.48806634303428</v>
      </c>
      <c r="U3782" s="6">
        <f t="shared" si="1106"/>
        <v>0</v>
      </c>
      <c r="V3782" s="4">
        <f t="shared" si="1107"/>
        <v>174.47560321421565</v>
      </c>
      <c r="W3782" s="4">
        <f t="shared" si="1108"/>
        <v>5.8369861037046852E-3</v>
      </c>
      <c r="X3782" s="4">
        <f t="shared" si="1109"/>
        <v>52365.616096540507</v>
      </c>
      <c r="Y3782" s="6">
        <f t="shared" si="1110"/>
        <v>-3.48806634303428</v>
      </c>
      <c r="Z3782" s="6" t="e">
        <f t="shared" si="1111"/>
        <v>#DIV/0!</v>
      </c>
      <c r="AA3782" s="6" t="e">
        <f t="shared" si="1112"/>
        <v>#DIV/0!</v>
      </c>
      <c r="AB3782" s="26">
        <v>-13.586906357416865</v>
      </c>
      <c r="AC3782" s="4">
        <f t="shared" si="1113"/>
        <v>53.822388120317967</v>
      </c>
      <c r="AD3782" s="4">
        <f t="shared" si="1114"/>
        <v>281559842.28708839</v>
      </c>
      <c r="AE3782" s="4">
        <f t="shared" si="1115"/>
        <v>31.384351207883366</v>
      </c>
      <c r="AF3782" s="27">
        <v>-10.156431443339946</v>
      </c>
      <c r="AG3782" s="6">
        <f t="shared" si="1116"/>
        <v>29.117655584798406</v>
      </c>
      <c r="AH3782" s="6">
        <f t="shared" si="1117"/>
        <v>53131110.217439502</v>
      </c>
      <c r="AI3782" s="6">
        <f t="shared" si="1118"/>
        <v>16.978784500989565</v>
      </c>
      <c r="AK3782" s="1">
        <f t="shared" si="1119"/>
        <v>1.9115789980248235E-6</v>
      </c>
      <c r="AL3782" s="1">
        <f t="shared" si="1120"/>
        <v>17.149434686035008</v>
      </c>
    </row>
    <row r="3783" spans="4:38" x14ac:dyDescent="0.25">
      <c r="D3783" s="1">
        <v>1982</v>
      </c>
      <c r="E3783" s="1" t="s">
        <v>113</v>
      </c>
      <c r="F3783" s="2" t="s">
        <v>297</v>
      </c>
      <c r="G3783">
        <v>1</v>
      </c>
      <c r="H3783">
        <v>9234129</v>
      </c>
      <c r="I3783" s="1">
        <v>51.35913</v>
      </c>
      <c r="J3783" s="1">
        <v>72640</v>
      </c>
      <c r="K3783" s="1">
        <v>404004.4</v>
      </c>
      <c r="M3783" s="3"/>
      <c r="N3783">
        <v>179.8</v>
      </c>
      <c r="O3783"/>
      <c r="P3783"/>
      <c r="Q3783" s="1">
        <f t="shared" ref="Q3783:Q3846" si="1121">IF($A$3="Percentage of government revenue per capita",$B$3,0) + IF($A$3="Absolute extra revenue",AK3783,0) + IF($A$3="Absolute revenue per capita",AL3783,0)</f>
        <v>10</v>
      </c>
      <c r="R3783" s="5">
        <f t="shared" ref="R3783:R3846" si="1122">-MIN($B$4 / I3783 * Q3783 / 100, N3783)</f>
        <v>-2.8660921631655367</v>
      </c>
      <c r="S3783" s="4">
        <f t="shared" ref="S3783:S3846" si="1123">-R3783*K3783/1000</f>
        <v>1157.9138447243949</v>
      </c>
      <c r="T3783" s="6">
        <f t="shared" ref="T3783:T3846" si="1124">-MIN($B$5/(POWER(LN(I3783),2))*Q3783/100, O3783)</f>
        <v>-3.716527570894208</v>
      </c>
      <c r="U3783" s="6">
        <f t="shared" ref="U3783:U3846" si="1125">-T3783*L3783/100000</f>
        <v>0</v>
      </c>
      <c r="V3783" s="4">
        <f t="shared" ref="V3783:V3846" si="1126">N3783+R3783</f>
        <v>176.93390783683446</v>
      </c>
      <c r="W3783" s="4">
        <f t="shared" ref="W3783:W3846" si="1127">Q3783*I3783/100/S3783</f>
        <v>4.4354880316872305E-3</v>
      </c>
      <c r="X3783" s="4">
        <f t="shared" ref="X3783:X3846" si="1128">W3783*H3783</f>
        <v>40957.868662555971</v>
      </c>
      <c r="Y3783" s="6">
        <f t="shared" ref="Y3783:Y3846" si="1129">O3783+T3783</f>
        <v>-3.716527570894208</v>
      </c>
      <c r="Z3783" s="6" t="e">
        <f t="shared" ref="Z3783:Z3846" si="1130">Q3783*I3783/100/U3783</f>
        <v>#DIV/0!</v>
      </c>
      <c r="AA3783" s="6" t="e">
        <f t="shared" ref="AA3783:AA3846" si="1131">Z3783*H3783</f>
        <v>#DIV/0!</v>
      </c>
      <c r="AB3783" s="26">
        <v>-13.586906357416865</v>
      </c>
      <c r="AC3783" s="4">
        <f t="shared" ref="AC3783:AC3846" si="1132">-100*AB3783*I3783/$B$4</f>
        <v>47.405685455733646</v>
      </c>
      <c r="AD3783" s="4">
        <f t="shared" ref="AD3783:AD3846" si="1133">AC3783/100*I3783*H3783</f>
        <v>224824701.91067579</v>
      </c>
      <c r="AE3783" s="4">
        <f t="shared" ref="AE3783:AE3846" si="1134">AC3783*I3783/100</f>
        <v>24.347147620601337</v>
      </c>
      <c r="AF3783" s="27">
        <v>-10.156431443339946</v>
      </c>
      <c r="AG3783" s="6">
        <f t="shared" ref="AG3783:AG3846" si="1135">-AF3783/$B$5*POWER(LN(I3783),2)*100</f>
        <v>27.327744109527156</v>
      </c>
      <c r="AH3783" s="6">
        <f t="shared" ref="AH3783:AH3846" si="1136">-AF3783/100*I3783*H3783</f>
        <v>48167569.981818333</v>
      </c>
      <c r="AI3783" s="6">
        <f t="shared" ref="AI3783:AI3846" si="1137">AG3783/100*I3783</f>
        <v>14.035291623279395</v>
      </c>
      <c r="AK3783" s="1">
        <f t="shared" si="1119"/>
        <v>2.1085621398741232E-6</v>
      </c>
      <c r="AL3783" s="1">
        <f t="shared" si="1120"/>
        <v>19.470734804113697</v>
      </c>
    </row>
    <row r="3784" spans="4:38" x14ac:dyDescent="0.25">
      <c r="D3784" s="1">
        <v>1983</v>
      </c>
      <c r="E3784" s="1" t="s">
        <v>113</v>
      </c>
      <c r="F3784" s="2" t="s">
        <v>297</v>
      </c>
      <c r="G3784">
        <v>1</v>
      </c>
      <c r="H3784">
        <v>9504281</v>
      </c>
      <c r="I3784" s="1">
        <v>47.594749999999998</v>
      </c>
      <c r="J3784" s="1">
        <v>74911</v>
      </c>
      <c r="K3784" s="1">
        <v>412505.5</v>
      </c>
      <c r="M3784" s="3"/>
      <c r="N3784">
        <v>181.6</v>
      </c>
      <c r="O3784"/>
      <c r="P3784"/>
      <c r="Q3784" s="1">
        <f t="shared" si="1121"/>
        <v>10</v>
      </c>
      <c r="R3784" s="5">
        <f t="shared" si="1122"/>
        <v>-3.0927780900204329</v>
      </c>
      <c r="S3784" s="4">
        <f t="shared" si="1123"/>
        <v>1275.7879724129236</v>
      </c>
      <c r="T3784" s="6">
        <f t="shared" si="1124"/>
        <v>-3.86444942690976</v>
      </c>
      <c r="U3784" s="6">
        <f t="shared" si="1125"/>
        <v>0</v>
      </c>
      <c r="V3784" s="4">
        <f t="shared" si="1126"/>
        <v>178.50722190997956</v>
      </c>
      <c r="W3784" s="4">
        <f t="shared" si="1127"/>
        <v>3.7306159823707295E-3</v>
      </c>
      <c r="X3784" s="4">
        <f t="shared" si="1128"/>
        <v>35456.822599542458</v>
      </c>
      <c r="Y3784" s="6">
        <f t="shared" si="1129"/>
        <v>-3.86444942690976</v>
      </c>
      <c r="Z3784" s="6" t="e">
        <f t="shared" si="1130"/>
        <v>#DIV/0!</v>
      </c>
      <c r="AA3784" s="6" t="e">
        <f t="shared" si="1131"/>
        <v>#DIV/0!</v>
      </c>
      <c r="AB3784" s="26">
        <v>-13.586906357416865</v>
      </c>
      <c r="AC3784" s="4">
        <f t="shared" si="1132"/>
        <v>43.931074140942002</v>
      </c>
      <c r="AD3784" s="4">
        <f t="shared" si="1133"/>
        <v>198723917.57841033</v>
      </c>
      <c r="AE3784" s="4">
        <f t="shared" si="1134"/>
        <v>20.908884909695995</v>
      </c>
      <c r="AF3784" s="27">
        <v>-10.156431443339946</v>
      </c>
      <c r="AG3784" s="6">
        <f t="shared" si="1135"/>
        <v>26.281703604701136</v>
      </c>
      <c r="AH3784" s="6">
        <f t="shared" si="1136"/>
        <v>45943011.513029762</v>
      </c>
      <c r="AI3784" s="6">
        <f t="shared" si="1137"/>
        <v>12.508711126398493</v>
      </c>
      <c r="AK3784" s="1">
        <f t="shared" ref="AK3784:AK3847" si="1138">$B$3*100/H3784/I3784</f>
        <v>2.2106586200731554E-6</v>
      </c>
      <c r="AL3784" s="1">
        <f t="shared" ref="AL3784:AL3847" si="1139">$B$3/I3784*100</f>
        <v>21.010720720247509</v>
      </c>
    </row>
    <row r="3785" spans="4:38" x14ac:dyDescent="0.25">
      <c r="D3785" s="1">
        <v>1984</v>
      </c>
      <c r="E3785" s="1" t="s">
        <v>113</v>
      </c>
      <c r="F3785" s="2" t="s">
        <v>297</v>
      </c>
      <c r="G3785">
        <v>1</v>
      </c>
      <c r="H3785">
        <v>9780872</v>
      </c>
      <c r="I3785" s="1">
        <v>50.06212</v>
      </c>
      <c r="J3785" s="1">
        <v>76804</v>
      </c>
      <c r="K3785" s="1">
        <v>421305.5</v>
      </c>
      <c r="M3785" s="3"/>
      <c r="N3785">
        <v>182.3</v>
      </c>
      <c r="O3785"/>
      <c r="P3785"/>
      <c r="Q3785" s="1">
        <f t="shared" si="1121"/>
        <v>10</v>
      </c>
      <c r="R3785" s="5">
        <f t="shared" si="1122"/>
        <v>-2.9403469129952948</v>
      </c>
      <c r="S3785" s="4">
        <f t="shared" si="1123"/>
        <v>1238.7843263529392</v>
      </c>
      <c r="T3785" s="6">
        <f t="shared" si="1124"/>
        <v>-3.7652706757584831</v>
      </c>
      <c r="U3785" s="6">
        <f t="shared" si="1125"/>
        <v>0</v>
      </c>
      <c r="V3785" s="4">
        <f t="shared" si="1126"/>
        <v>179.35965308700472</v>
      </c>
      <c r="W3785" s="4">
        <f t="shared" si="1127"/>
        <v>4.0412296906747365E-3</v>
      </c>
      <c r="X3785" s="4">
        <f t="shared" si="1128"/>
        <v>39526.75032708919</v>
      </c>
      <c r="Y3785" s="6">
        <f t="shared" si="1129"/>
        <v>-3.7652706757584831</v>
      </c>
      <c r="Z3785" s="6" t="e">
        <f t="shared" si="1130"/>
        <v>#DIV/0!</v>
      </c>
      <c r="AA3785" s="6" t="e">
        <f t="shared" si="1131"/>
        <v>#DIV/0!</v>
      </c>
      <c r="AB3785" s="26">
        <v>-13.586906357416865</v>
      </c>
      <c r="AC3785" s="4">
        <f t="shared" si="1132"/>
        <v>46.208514707456928</v>
      </c>
      <c r="AD3785" s="4">
        <f t="shared" si="1133"/>
        <v>226260541.11530957</v>
      </c>
      <c r="AE3785" s="4">
        <f t="shared" si="1134"/>
        <v>23.132962083064736</v>
      </c>
      <c r="AF3785" s="27">
        <v>-10.156431443339946</v>
      </c>
      <c r="AG3785" s="6">
        <f t="shared" si="1135"/>
        <v>26.973974298126695</v>
      </c>
      <c r="AH3785" s="6">
        <f t="shared" si="1136"/>
        <v>49731087.197221667</v>
      </c>
      <c r="AI3785" s="6">
        <f t="shared" si="1137"/>
        <v>13.503743381897344</v>
      </c>
      <c r="AK3785" s="1">
        <f t="shared" si="1138"/>
        <v>2.0422701404177939E-6</v>
      </c>
      <c r="AL3785" s="1">
        <f t="shared" si="1139"/>
        <v>19.975182832848468</v>
      </c>
    </row>
    <row r="3786" spans="4:38" x14ac:dyDescent="0.25">
      <c r="D3786" s="1">
        <v>1985</v>
      </c>
      <c r="E3786" s="1" t="s">
        <v>113</v>
      </c>
      <c r="F3786" s="2" t="s">
        <v>297</v>
      </c>
      <c r="G3786">
        <v>1</v>
      </c>
      <c r="H3786">
        <v>10063495</v>
      </c>
      <c r="I3786" s="1">
        <v>51.052520000000001</v>
      </c>
      <c r="J3786" s="1">
        <v>78179</v>
      </c>
      <c r="K3786" s="1">
        <v>430501.1</v>
      </c>
      <c r="M3786" s="3"/>
      <c r="N3786">
        <v>181.6</v>
      </c>
      <c r="O3786"/>
      <c r="P3786"/>
      <c r="Q3786" s="1">
        <f t="shared" si="1121"/>
        <v>10</v>
      </c>
      <c r="R3786" s="5">
        <f t="shared" si="1122"/>
        <v>-2.8833052707290454</v>
      </c>
      <c r="S3786" s="4">
        <f t="shared" si="1123"/>
        <v>1241.2660906846518</v>
      </c>
      <c r="T3786" s="6">
        <f t="shared" si="1124"/>
        <v>-3.7278530910794414</v>
      </c>
      <c r="U3786" s="6">
        <f t="shared" si="1125"/>
        <v>0</v>
      </c>
      <c r="V3786" s="4">
        <f t="shared" si="1126"/>
        <v>178.71669472927096</v>
      </c>
      <c r="W3786" s="4">
        <f t="shared" si="1127"/>
        <v>4.1129392306077329E-3</v>
      </c>
      <c r="X3786" s="4">
        <f t="shared" si="1128"/>
        <v>41390.543382524767</v>
      </c>
      <c r="Y3786" s="6">
        <f t="shared" si="1129"/>
        <v>-3.7278530910794414</v>
      </c>
      <c r="Z3786" s="6" t="e">
        <f t="shared" si="1130"/>
        <v>#DIV/0!</v>
      </c>
      <c r="AA3786" s="6" t="e">
        <f t="shared" si="1131"/>
        <v>#DIV/0!</v>
      </c>
      <c r="AB3786" s="26">
        <v>-13.586906357416865</v>
      </c>
      <c r="AC3786" s="4">
        <f t="shared" si="1132"/>
        <v>47.122677211287481</v>
      </c>
      <c r="AD3786" s="4">
        <f t="shared" si="1133"/>
        <v>242100661.2439059</v>
      </c>
      <c r="AE3786" s="4">
        <f t="shared" si="1134"/>
        <v>24.057314207827986</v>
      </c>
      <c r="AF3786" s="27">
        <v>-10.156431443339946</v>
      </c>
      <c r="AG3786" s="6">
        <f t="shared" si="1135"/>
        <v>27.244720205428045</v>
      </c>
      <c r="AH3786" s="6">
        <f t="shared" si="1136"/>
        <v>52180370.764715664</v>
      </c>
      <c r="AI3786" s="6">
        <f t="shared" si="1137"/>
        <v>13.909116231820194</v>
      </c>
      <c r="AK3786" s="1">
        <f t="shared" si="1138"/>
        <v>1.9464084471794744E-6</v>
      </c>
      <c r="AL3786" s="1">
        <f t="shared" si="1139"/>
        <v>19.587671676148403</v>
      </c>
    </row>
    <row r="3787" spans="4:38" x14ac:dyDescent="0.25">
      <c r="D3787" s="1">
        <v>1986</v>
      </c>
      <c r="E3787" s="1" t="s">
        <v>113</v>
      </c>
      <c r="F3787" s="2" t="s">
        <v>297</v>
      </c>
      <c r="G3787">
        <v>1</v>
      </c>
      <c r="H3787">
        <v>10352120</v>
      </c>
      <c r="I3787" s="1">
        <v>47.015099999999997</v>
      </c>
      <c r="J3787" s="1">
        <v>79060</v>
      </c>
      <c r="K3787" s="1">
        <v>440691.20000000001</v>
      </c>
      <c r="M3787" s="3"/>
      <c r="N3787">
        <v>179.4</v>
      </c>
      <c r="O3787"/>
      <c r="P3787"/>
      <c r="Q3787" s="1">
        <f t="shared" si="1121"/>
        <v>10</v>
      </c>
      <c r="R3787" s="5">
        <f t="shared" si="1122"/>
        <v>-3.1309090058300422</v>
      </c>
      <c r="S3787" s="4">
        <f t="shared" si="1123"/>
        <v>1379.7640468700483</v>
      </c>
      <c r="T3787" s="6">
        <f t="shared" si="1124"/>
        <v>-3.8890848158271463</v>
      </c>
      <c r="U3787" s="6">
        <f t="shared" si="1125"/>
        <v>0</v>
      </c>
      <c r="V3787" s="4">
        <f t="shared" si="1126"/>
        <v>176.26909099416997</v>
      </c>
      <c r="W3787" s="4">
        <f t="shared" si="1127"/>
        <v>3.4074739160403753E-3</v>
      </c>
      <c r="X3787" s="4">
        <f t="shared" si="1128"/>
        <v>35274.57887571989</v>
      </c>
      <c r="Y3787" s="6">
        <f t="shared" si="1129"/>
        <v>-3.8890848158271463</v>
      </c>
      <c r="Z3787" s="6" t="e">
        <f t="shared" si="1130"/>
        <v>#DIV/0!</v>
      </c>
      <c r="AA3787" s="6" t="e">
        <f t="shared" si="1131"/>
        <v>#DIV/0!</v>
      </c>
      <c r="AB3787" s="26">
        <v>-13.586906357416865</v>
      </c>
      <c r="AC3787" s="4">
        <f t="shared" si="1132"/>
        <v>43.396043551942228</v>
      </c>
      <c r="AD3787" s="4">
        <f t="shared" si="1133"/>
        <v>211211129.07482472</v>
      </c>
      <c r="AE3787" s="4">
        <f t="shared" si="1134"/>
        <v>20.40269327198919</v>
      </c>
      <c r="AF3787" s="27">
        <v>-10.156431443339946</v>
      </c>
      <c r="AG3787" s="6">
        <f t="shared" si="1135"/>
        <v>26.115222280591571</v>
      </c>
      <c r="AH3787" s="6">
        <f t="shared" si="1136"/>
        <v>49431956.854575366</v>
      </c>
      <c r="AI3787" s="6">
        <f t="shared" si="1137"/>
        <v>12.278097870442407</v>
      </c>
      <c r="AK3787" s="1">
        <f t="shared" si="1138"/>
        <v>2.0546286430090777E-6</v>
      </c>
      <c r="AL3787" s="1">
        <f t="shared" si="1139"/>
        <v>21.269762267867133</v>
      </c>
    </row>
    <row r="3788" spans="4:38" x14ac:dyDescent="0.25">
      <c r="D3788" s="1">
        <v>1987</v>
      </c>
      <c r="E3788" s="1" t="s">
        <v>113</v>
      </c>
      <c r="F3788" s="2" t="s">
        <v>297</v>
      </c>
      <c r="G3788">
        <v>1</v>
      </c>
      <c r="H3788">
        <v>10647754</v>
      </c>
      <c r="I3788" s="1">
        <v>54.367040000000003</v>
      </c>
      <c r="J3788" s="1">
        <v>79335</v>
      </c>
      <c r="K3788" s="1">
        <v>451536.7</v>
      </c>
      <c r="M3788" s="3"/>
      <c r="N3788">
        <v>175.7</v>
      </c>
      <c r="O3788"/>
      <c r="P3788"/>
      <c r="Q3788" s="1">
        <f t="shared" si="1121"/>
        <v>10</v>
      </c>
      <c r="R3788" s="5">
        <f t="shared" si="1122"/>
        <v>-2.7075227932217754</v>
      </c>
      <c r="S3788" s="4">
        <f t="shared" si="1123"/>
        <v>1222.5459072261428</v>
      </c>
      <c r="T3788" s="6">
        <f t="shared" si="1124"/>
        <v>-3.6114055710805335</v>
      </c>
      <c r="U3788" s="6">
        <f t="shared" si="1125"/>
        <v>0</v>
      </c>
      <c r="V3788" s="4">
        <f t="shared" si="1126"/>
        <v>172.9924772067782</v>
      </c>
      <c r="W3788" s="4">
        <f t="shared" si="1127"/>
        <v>4.4470346412883903E-3</v>
      </c>
      <c r="X3788" s="4">
        <f t="shared" si="1128"/>
        <v>47350.930889917021</v>
      </c>
      <c r="Y3788" s="6">
        <f t="shared" si="1129"/>
        <v>-3.6114055710805335</v>
      </c>
      <c r="Z3788" s="6" t="e">
        <f t="shared" si="1130"/>
        <v>#DIV/0!</v>
      </c>
      <c r="AA3788" s="6" t="e">
        <f t="shared" si="1131"/>
        <v>#DIV/0!</v>
      </c>
      <c r="AB3788" s="26">
        <v>-13.586906357416865</v>
      </c>
      <c r="AC3788" s="4">
        <f t="shared" si="1132"/>
        <v>50.182057161001161</v>
      </c>
      <c r="AD3788" s="4">
        <f t="shared" si="1133"/>
        <v>290497338.81069237</v>
      </c>
      <c r="AE3788" s="4">
        <f t="shared" si="1134"/>
        <v>27.282499089544366</v>
      </c>
      <c r="AF3788" s="27">
        <v>-10.156431443339946</v>
      </c>
      <c r="AG3788" s="6">
        <f t="shared" si="1135"/>
        <v>28.12320921435899</v>
      </c>
      <c r="AH3788" s="6">
        <f t="shared" si="1136"/>
        <v>58794247.845152132</v>
      </c>
      <c r="AI3788" s="6">
        <f t="shared" si="1137"/>
        <v>15.289756402854239</v>
      </c>
      <c r="AK3788" s="1">
        <f t="shared" si="1138"/>
        <v>1.7274532485030152E-6</v>
      </c>
      <c r="AL3788" s="1">
        <f t="shared" si="1139"/>
        <v>18.393497236560975</v>
      </c>
    </row>
    <row r="3789" spans="4:38" x14ac:dyDescent="0.25">
      <c r="D3789" s="1">
        <v>1988</v>
      </c>
      <c r="E3789" s="1" t="s">
        <v>113</v>
      </c>
      <c r="F3789" s="2" t="s">
        <v>297</v>
      </c>
      <c r="G3789">
        <v>1</v>
      </c>
      <c r="H3789">
        <v>10952395</v>
      </c>
      <c r="I3789" s="1">
        <v>52.17606</v>
      </c>
      <c r="J3789" s="1">
        <v>79142</v>
      </c>
      <c r="K3789" s="1">
        <v>463360.7</v>
      </c>
      <c r="M3789" s="3"/>
      <c r="N3789">
        <v>170.8</v>
      </c>
      <c r="O3789"/>
      <c r="P3789"/>
      <c r="Q3789" s="1">
        <f t="shared" si="1121"/>
        <v>10</v>
      </c>
      <c r="R3789" s="5">
        <f t="shared" si="1122"/>
        <v>-2.8212172402438971</v>
      </c>
      <c r="S3789" s="4">
        <f t="shared" si="1123"/>
        <v>1307.2411952914804</v>
      </c>
      <c r="T3789" s="6">
        <f t="shared" si="1124"/>
        <v>-3.6869249166590636</v>
      </c>
      <c r="U3789" s="6">
        <f t="shared" si="1125"/>
        <v>0</v>
      </c>
      <c r="V3789" s="4">
        <f t="shared" si="1126"/>
        <v>167.97878275975611</v>
      </c>
      <c r="W3789" s="4">
        <f t="shared" si="1127"/>
        <v>3.9913108757535839E-3</v>
      </c>
      <c r="X3789" s="4">
        <f t="shared" si="1128"/>
        <v>43714.413279049171</v>
      </c>
      <c r="Y3789" s="6">
        <f t="shared" si="1129"/>
        <v>-3.6869249166590636</v>
      </c>
      <c r="Z3789" s="6" t="e">
        <f t="shared" si="1130"/>
        <v>#DIV/0!</v>
      </c>
      <c r="AA3789" s="6" t="e">
        <f t="shared" si="1131"/>
        <v>#DIV/0!</v>
      </c>
      <c r="AB3789" s="26">
        <v>-13.586906357416865</v>
      </c>
      <c r="AC3789" s="4">
        <f t="shared" si="1132"/>
        <v>48.159731067864385</v>
      </c>
      <c r="AD3789" s="4">
        <f t="shared" si="1133"/>
        <v>275210140.64816868</v>
      </c>
      <c r="AE3789" s="4">
        <f t="shared" si="1134"/>
        <v>25.127850177807563</v>
      </c>
      <c r="AF3789" s="27">
        <v>-10.156431443339946</v>
      </c>
      <c r="AG3789" s="6">
        <f t="shared" si="1135"/>
        <v>27.547161043201495</v>
      </c>
      <c r="AH3789" s="6">
        <f t="shared" si="1136"/>
        <v>58039213.758612432</v>
      </c>
      <c r="AI3789" s="6">
        <f t="shared" si="1137"/>
        <v>14.373023274197438</v>
      </c>
      <c r="AK3789" s="1">
        <f t="shared" si="1138"/>
        <v>1.749925745993214E-6</v>
      </c>
      <c r="AL3789" s="1">
        <f t="shared" si="1139"/>
        <v>19.165877990787347</v>
      </c>
    </row>
    <row r="3790" spans="4:38" x14ac:dyDescent="0.25">
      <c r="D3790" s="1">
        <v>1989</v>
      </c>
      <c r="E3790" s="1" t="s">
        <v>113</v>
      </c>
      <c r="F3790" s="2" t="s">
        <v>297</v>
      </c>
      <c r="G3790">
        <v>1</v>
      </c>
      <c r="H3790">
        <v>11268658</v>
      </c>
      <c r="I3790" s="1">
        <v>45.850929999999998</v>
      </c>
      <c r="J3790" s="1">
        <v>78713</v>
      </c>
      <c r="K3790" s="1">
        <v>475894.8</v>
      </c>
      <c r="M3790" s="3"/>
      <c r="N3790">
        <v>165.4</v>
      </c>
      <c r="O3790"/>
      <c r="P3790"/>
      <c r="Q3790" s="1">
        <f t="shared" si="1121"/>
        <v>10</v>
      </c>
      <c r="R3790" s="5">
        <f t="shared" si="1122"/>
        <v>-3.2104038020602856</v>
      </c>
      <c r="S3790" s="4">
        <f t="shared" si="1123"/>
        <v>1527.8144753007193</v>
      </c>
      <c r="T3790" s="6">
        <f t="shared" si="1124"/>
        <v>-3.9402334796687444</v>
      </c>
      <c r="U3790" s="6">
        <f t="shared" si="1125"/>
        <v>0</v>
      </c>
      <c r="V3790" s="4">
        <f t="shared" si="1126"/>
        <v>162.18959619793972</v>
      </c>
      <c r="W3790" s="4">
        <f t="shared" si="1127"/>
        <v>3.0010796952931848E-3</v>
      </c>
      <c r="X3790" s="4">
        <f t="shared" si="1128"/>
        <v>33818.140717003109</v>
      </c>
      <c r="Y3790" s="6">
        <f t="shared" si="1129"/>
        <v>-3.9402334796687444</v>
      </c>
      <c r="Z3790" s="6" t="e">
        <f t="shared" si="1130"/>
        <v>#DIV/0!</v>
      </c>
      <c r="AA3790" s="6" t="e">
        <f t="shared" si="1131"/>
        <v>#DIV/0!</v>
      </c>
      <c r="AB3790" s="26">
        <v>-13.586906357416865</v>
      </c>
      <c r="AC3790" s="4">
        <f t="shared" si="1132"/>
        <v>42.321487249352963</v>
      </c>
      <c r="AD3790" s="4">
        <f t="shared" si="1133"/>
        <v>218666003.97799289</v>
      </c>
      <c r="AE3790" s="4">
        <f t="shared" si="1134"/>
        <v>19.404795493659751</v>
      </c>
      <c r="AF3790" s="27">
        <v>-10.156431443339946</v>
      </c>
      <c r="AG3790" s="6">
        <f t="shared" si="1135"/>
        <v>25.776217312365457</v>
      </c>
      <c r="AH3790" s="6">
        <f t="shared" si="1136"/>
        <v>52476092.47062882</v>
      </c>
      <c r="AI3790" s="6">
        <f t="shared" si="1137"/>
        <v>11.818635356540566</v>
      </c>
      <c r="AK3790" s="1">
        <f t="shared" si="1138"/>
        <v>1.9354397336319503E-6</v>
      </c>
      <c r="AL3790" s="1">
        <f t="shared" si="1139"/>
        <v>21.809808437909549</v>
      </c>
    </row>
    <row r="3791" spans="4:38" x14ac:dyDescent="0.25">
      <c r="D3791" s="1">
        <v>1990</v>
      </c>
      <c r="E3791" s="1" t="s">
        <v>113</v>
      </c>
      <c r="F3791" s="2" t="s">
        <v>297</v>
      </c>
      <c r="G3791">
        <v>1</v>
      </c>
      <c r="H3791">
        <v>11598633</v>
      </c>
      <c r="I3791" s="1">
        <v>49.830770000000001</v>
      </c>
      <c r="J3791" s="1">
        <v>78266</v>
      </c>
      <c r="K3791" s="1">
        <v>489162.5</v>
      </c>
      <c r="L3791" s="1">
        <v>526992.30000000005</v>
      </c>
      <c r="M3791" s="3">
        <v>4100</v>
      </c>
      <c r="N3791">
        <v>160</v>
      </c>
      <c r="O3791">
        <v>778</v>
      </c>
      <c r="P3791"/>
      <c r="Q3791" s="1">
        <f t="shared" si="1121"/>
        <v>10</v>
      </c>
      <c r="R3791" s="5">
        <f t="shared" si="1122"/>
        <v>-2.9539981019759476</v>
      </c>
      <c r="S3791" s="4">
        <f t="shared" si="1123"/>
        <v>1444.9850965578096</v>
      </c>
      <c r="T3791" s="6">
        <f t="shared" si="1124"/>
        <v>-3.77420011723436</v>
      </c>
      <c r="U3791" s="6">
        <f t="shared" si="1125"/>
        <v>19.889744004416052</v>
      </c>
      <c r="V3791" s="4">
        <f t="shared" si="1126"/>
        <v>157.04600189802406</v>
      </c>
      <c r="W3791" s="4">
        <f t="shared" si="1127"/>
        <v>3.4485317612413463E-3</v>
      </c>
      <c r="X3791" s="4">
        <f t="shared" si="1128"/>
        <v>39998.254287481999</v>
      </c>
      <c r="Y3791" s="6">
        <f t="shared" si="1129"/>
        <v>774.22579988276561</v>
      </c>
      <c r="Z3791" s="6">
        <f t="shared" si="1130"/>
        <v>0.25053499928876027</v>
      </c>
      <c r="AA3791" s="6">
        <f t="shared" si="1131"/>
        <v>2905863.5104055912</v>
      </c>
      <c r="AB3791" s="26">
        <v>-13.586906357416865</v>
      </c>
      <c r="AC3791" s="4">
        <f t="shared" si="1132"/>
        <v>45.994973213857172</v>
      </c>
      <c r="AD3791" s="4">
        <f t="shared" si="1133"/>
        <v>265836600.87898988</v>
      </c>
      <c r="AE3791" s="4">
        <f t="shared" si="1134"/>
        <v>22.919649313758779</v>
      </c>
      <c r="AF3791" s="27">
        <v>-10.156431443339946</v>
      </c>
      <c r="AG3791" s="6">
        <f t="shared" si="1135"/>
        <v>26.910156133380465</v>
      </c>
      <c r="AH3791" s="6">
        <f t="shared" si="1136"/>
        <v>58701006.290499471</v>
      </c>
      <c r="AI3791" s="6">
        <f t="shared" si="1137"/>
        <v>13.409538009465713</v>
      </c>
      <c r="AK3791" s="1">
        <f t="shared" si="1138"/>
        <v>1.7301971610295417E-6</v>
      </c>
      <c r="AL3791" s="1">
        <f t="shared" si="1139"/>
        <v>20.067921888423555</v>
      </c>
    </row>
    <row r="3792" spans="4:38" x14ac:dyDescent="0.25">
      <c r="D3792" s="1">
        <v>1991</v>
      </c>
      <c r="E3792" s="1" t="s">
        <v>113</v>
      </c>
      <c r="F3792" s="2" t="s">
        <v>297</v>
      </c>
      <c r="G3792">
        <v>1</v>
      </c>
      <c r="H3792">
        <v>11942819</v>
      </c>
      <c r="I3792" s="1">
        <v>32.303359999999998</v>
      </c>
      <c r="J3792" s="1">
        <v>78015</v>
      </c>
      <c r="K3792" s="1">
        <v>503322.6</v>
      </c>
      <c r="L3792" s="1">
        <v>538764.80000000005</v>
      </c>
      <c r="M3792" s="3">
        <v>4100</v>
      </c>
      <c r="N3792">
        <v>155</v>
      </c>
      <c r="O3792">
        <v>761</v>
      </c>
      <c r="P3792"/>
      <c r="Q3792" s="1">
        <f t="shared" si="1121"/>
        <v>10</v>
      </c>
      <c r="R3792" s="5">
        <f t="shared" si="1122"/>
        <v>-4.5568015215754647</v>
      </c>
      <c r="S3792" s="4">
        <f t="shared" si="1123"/>
        <v>2293.5411895233187</v>
      </c>
      <c r="T3792" s="6">
        <f t="shared" si="1124"/>
        <v>-4.774437546530792</v>
      </c>
      <c r="U3792" s="6">
        <f t="shared" si="1125"/>
        <v>25.722988898691529</v>
      </c>
      <c r="V3792" s="4">
        <f t="shared" si="1126"/>
        <v>150.44319847842453</v>
      </c>
      <c r="W3792" s="4">
        <f t="shared" si="1127"/>
        <v>1.4084490894499179E-3</v>
      </c>
      <c r="X3792" s="4">
        <f t="shared" si="1128"/>
        <v>16820.85254601518</v>
      </c>
      <c r="Y3792" s="6">
        <f t="shared" si="1129"/>
        <v>756.22556245346925</v>
      </c>
      <c r="Z3792" s="6">
        <f t="shared" si="1130"/>
        <v>0.12558167375970528</v>
      </c>
      <c r="AA3792" s="6">
        <f t="shared" si="1131"/>
        <v>1499799.1994292096</v>
      </c>
      <c r="AB3792" s="26">
        <v>-13.586906357416865</v>
      </c>
      <c r="AC3792" s="4">
        <f t="shared" si="1132"/>
        <v>29.816761368880815</v>
      </c>
      <c r="AD3792" s="4">
        <f t="shared" si="1133"/>
        <v>115031032.3266886</v>
      </c>
      <c r="AE3792" s="4">
        <f t="shared" si="1134"/>
        <v>9.6318157653304972</v>
      </c>
      <c r="AF3792" s="27">
        <v>-10.156431443339946</v>
      </c>
      <c r="AG3792" s="6">
        <f t="shared" si="1135"/>
        <v>21.272519211650025</v>
      </c>
      <c r="AH3792" s="6">
        <f t="shared" si="1136"/>
        <v>39182819.999423921</v>
      </c>
      <c r="AI3792" s="6">
        <f t="shared" si="1137"/>
        <v>6.8717384620084685</v>
      </c>
      <c r="AK3792" s="1">
        <f t="shared" si="1138"/>
        <v>2.5920623996662996E-6</v>
      </c>
      <c r="AL3792" s="1">
        <f t="shared" si="1139"/>
        <v>30.956532075920279</v>
      </c>
    </row>
    <row r="3793" spans="4:38" x14ac:dyDescent="0.25">
      <c r="D3793" s="1">
        <v>1992</v>
      </c>
      <c r="E3793" s="1" t="s">
        <v>113</v>
      </c>
      <c r="F3793" s="2" t="s">
        <v>297</v>
      </c>
      <c r="G3793">
        <v>1</v>
      </c>
      <c r="H3793">
        <v>12301336</v>
      </c>
      <c r="I3793" s="1">
        <v>39.656359999999999</v>
      </c>
      <c r="J3793" s="1">
        <v>77836</v>
      </c>
      <c r="K3793" s="1">
        <v>517870.9</v>
      </c>
      <c r="L3793" s="1">
        <v>542005.4</v>
      </c>
      <c r="M3793" s="3">
        <v>4100</v>
      </c>
      <c r="N3793">
        <v>150.30000000000001</v>
      </c>
      <c r="O3793">
        <v>738</v>
      </c>
      <c r="P3793"/>
      <c r="Q3793" s="1">
        <f t="shared" si="1121"/>
        <v>10</v>
      </c>
      <c r="R3793" s="5">
        <f t="shared" si="1122"/>
        <v>-3.7118888369986558</v>
      </c>
      <c r="S3793" s="4">
        <f t="shared" si="1123"/>
        <v>1922.2792127164471</v>
      </c>
      <c r="T3793" s="6">
        <f t="shared" si="1124"/>
        <v>-4.2571571224740152</v>
      </c>
      <c r="U3793" s="6">
        <f t="shared" si="1125"/>
        <v>23.074021490293777</v>
      </c>
      <c r="V3793" s="4">
        <f t="shared" si="1126"/>
        <v>146.58811116300134</v>
      </c>
      <c r="W3793" s="4">
        <f t="shared" si="1127"/>
        <v>2.0629864661523369E-3</v>
      </c>
      <c r="X3793" s="4">
        <f t="shared" si="1128"/>
        <v>25377.489683592525</v>
      </c>
      <c r="Y3793" s="6">
        <f t="shared" si="1129"/>
        <v>733.74284287752596</v>
      </c>
      <c r="Z3793" s="6">
        <f t="shared" si="1130"/>
        <v>0.17186583628987986</v>
      </c>
      <c r="AA3793" s="6">
        <f t="shared" si="1131"/>
        <v>2114179.3991228058</v>
      </c>
      <c r="AB3793" s="26">
        <v>-13.586906357416865</v>
      </c>
      <c r="AC3793" s="4">
        <f t="shared" si="1132"/>
        <v>36.603753382881244</v>
      </c>
      <c r="AD3793" s="4">
        <f t="shared" si="1133"/>
        <v>178562702.44170231</v>
      </c>
      <c r="AE3793" s="4">
        <f t="shared" si="1134"/>
        <v>14.515716215027565</v>
      </c>
      <c r="AF3793" s="27">
        <v>-10.156431443339946</v>
      </c>
      <c r="AG3793" s="6">
        <f t="shared" si="1135"/>
        <v>23.857309352579435</v>
      </c>
      <c r="AH3793" s="6">
        <f t="shared" si="1136"/>
        <v>49545734.469264053</v>
      </c>
      <c r="AI3793" s="6">
        <f t="shared" si="1137"/>
        <v>9.4609404831725694</v>
      </c>
      <c r="AK3793" s="1">
        <f t="shared" si="1138"/>
        <v>2.04991036103028E-6</v>
      </c>
      <c r="AL3793" s="1">
        <f t="shared" si="1139"/>
        <v>25.216636120914782</v>
      </c>
    </row>
    <row r="3794" spans="4:38" x14ac:dyDescent="0.25">
      <c r="D3794" s="1">
        <v>1993</v>
      </c>
      <c r="E3794" s="1" t="s">
        <v>113</v>
      </c>
      <c r="F3794" s="2" t="s">
        <v>297</v>
      </c>
      <c r="G3794">
        <v>1</v>
      </c>
      <c r="H3794">
        <v>12675460</v>
      </c>
      <c r="I3794" s="1">
        <v>37.591970000000003</v>
      </c>
      <c r="J3794" s="1">
        <v>77797</v>
      </c>
      <c r="K3794" s="1">
        <v>532856.19999999995</v>
      </c>
      <c r="L3794" s="1">
        <v>550070.5</v>
      </c>
      <c r="M3794" s="3">
        <v>4000</v>
      </c>
      <c r="N3794">
        <v>146</v>
      </c>
      <c r="O3794">
        <v>709</v>
      </c>
      <c r="P3794"/>
      <c r="Q3794" s="1">
        <f t="shared" si="1121"/>
        <v>10</v>
      </c>
      <c r="R3794" s="5">
        <f t="shared" si="1122"/>
        <v>-3.9157298752898555</v>
      </c>
      <c r="S3794" s="4">
        <f t="shared" si="1123"/>
        <v>2086.5209415734262</v>
      </c>
      <c r="T3794" s="6">
        <f t="shared" si="1124"/>
        <v>-4.3835877820214941</v>
      </c>
      <c r="U3794" s="6">
        <f t="shared" si="1125"/>
        <v>24.112823230504542</v>
      </c>
      <c r="V3794" s="4">
        <f t="shared" si="1126"/>
        <v>142.08427012471014</v>
      </c>
      <c r="W3794" s="4">
        <f t="shared" si="1127"/>
        <v>1.8016579297618861E-3</v>
      </c>
      <c r="X3794" s="4">
        <f t="shared" si="1128"/>
        <v>22836.843022379599</v>
      </c>
      <c r="Y3794" s="6">
        <f t="shared" si="1129"/>
        <v>704.61641221797845</v>
      </c>
      <c r="Z3794" s="6">
        <f t="shared" si="1130"/>
        <v>0.15590032589980307</v>
      </c>
      <c r="AA3794" s="6">
        <f t="shared" si="1131"/>
        <v>1976108.3449299179</v>
      </c>
      <c r="AB3794" s="26">
        <v>-13.586906357416865</v>
      </c>
      <c r="AC3794" s="4">
        <f t="shared" si="1132"/>
        <v>34.698272838371203</v>
      </c>
      <c r="AD3794" s="4">
        <f t="shared" si="1133"/>
        <v>165335712.83585423</v>
      </c>
      <c r="AE3794" s="4">
        <f t="shared" si="1134"/>
        <v>13.043764315918652</v>
      </c>
      <c r="AF3794" s="27">
        <v>-10.156431443339946</v>
      </c>
      <c r="AG3794" s="6">
        <f t="shared" si="1135"/>
        <v>23.169221077298239</v>
      </c>
      <c r="AH3794" s="6">
        <f t="shared" si="1136"/>
        <v>48394940.012579583</v>
      </c>
      <c r="AI3794" s="6">
        <f t="shared" si="1137"/>
        <v>8.7097666366116311</v>
      </c>
      <c r="AK3794" s="1">
        <f t="shared" si="1138"/>
        <v>2.0986556529876726E-6</v>
      </c>
      <c r="AL3794" s="1">
        <f t="shared" si="1139"/>
        <v>26.601425783219128</v>
      </c>
    </row>
    <row r="3795" spans="4:38" x14ac:dyDescent="0.25">
      <c r="D3795" s="1">
        <v>1994</v>
      </c>
      <c r="E3795" s="1" t="s">
        <v>113</v>
      </c>
      <c r="F3795" s="2" t="s">
        <v>297</v>
      </c>
      <c r="G3795">
        <v>1</v>
      </c>
      <c r="H3795">
        <v>13066543</v>
      </c>
      <c r="I3795" s="1">
        <v>35.25703</v>
      </c>
      <c r="J3795" s="1">
        <v>77667</v>
      </c>
      <c r="K3795" s="1">
        <v>548108.69999999995</v>
      </c>
      <c r="L3795" s="1">
        <v>562130.19999999995</v>
      </c>
      <c r="M3795" s="3">
        <v>3900</v>
      </c>
      <c r="N3795">
        <v>141.69999999999999</v>
      </c>
      <c r="O3795">
        <v>676</v>
      </c>
      <c r="P3795"/>
      <c r="Q3795" s="1">
        <f t="shared" si="1121"/>
        <v>10</v>
      </c>
      <c r="R3795" s="5">
        <f t="shared" si="1122"/>
        <v>-4.1750538828710191</v>
      </c>
      <c r="S3795" s="4">
        <f t="shared" si="1123"/>
        <v>2288.3833561703864</v>
      </c>
      <c r="T3795" s="6">
        <f t="shared" si="1124"/>
        <v>-4.5428110940414195</v>
      </c>
      <c r="U3795" s="6">
        <f t="shared" si="1125"/>
        <v>25.536513088557218</v>
      </c>
      <c r="V3795" s="4">
        <f t="shared" si="1126"/>
        <v>137.52494611712896</v>
      </c>
      <c r="W3795" s="4">
        <f t="shared" si="1127"/>
        <v>1.5406959635907639E-3</v>
      </c>
      <c r="X3795" s="4">
        <f t="shared" si="1128"/>
        <v>20131.570058185152</v>
      </c>
      <c r="Y3795" s="6">
        <f t="shared" si="1129"/>
        <v>671.45718890595856</v>
      </c>
      <c r="Z3795" s="6">
        <f t="shared" si="1130"/>
        <v>0.13806516918630715</v>
      </c>
      <c r="AA3795" s="6">
        <f t="shared" si="1131"/>
        <v>1804034.4699751574</v>
      </c>
      <c r="AB3795" s="26">
        <v>-13.586906357416865</v>
      </c>
      <c r="AC3795" s="4">
        <f t="shared" si="1132"/>
        <v>32.543068277896545</v>
      </c>
      <c r="AD3795" s="4">
        <f t="shared" si="1133"/>
        <v>149921847.19997826</v>
      </c>
      <c r="AE3795" s="4">
        <f t="shared" si="1134"/>
        <v>11.47371934565847</v>
      </c>
      <c r="AF3795" s="27">
        <v>-10.156431443339946</v>
      </c>
      <c r="AG3795" s="6">
        <f t="shared" si="1135"/>
        <v>22.357151184784318</v>
      </c>
      <c r="AH3795" s="6">
        <f t="shared" si="1136"/>
        <v>46789409.957993217</v>
      </c>
      <c r="AI3795" s="6">
        <f t="shared" si="1137"/>
        <v>7.8824675003647631</v>
      </c>
      <c r="AK3795" s="1">
        <f t="shared" si="1138"/>
        <v>2.1706688441803874E-6</v>
      </c>
      <c r="AL3795" s="1">
        <f t="shared" si="1139"/>
        <v>28.363137791243336</v>
      </c>
    </row>
    <row r="3796" spans="4:38" x14ac:dyDescent="0.25">
      <c r="D3796" s="1">
        <v>1995</v>
      </c>
      <c r="E3796" s="1" t="s">
        <v>113</v>
      </c>
      <c r="F3796" s="2" t="s">
        <v>297</v>
      </c>
      <c r="G3796">
        <v>1</v>
      </c>
      <c r="H3796">
        <v>13475400</v>
      </c>
      <c r="I3796" s="1">
        <v>35.564839999999997</v>
      </c>
      <c r="J3796" s="1">
        <v>77095</v>
      </c>
      <c r="K3796" s="1">
        <v>563148.30000000005</v>
      </c>
      <c r="L3796" s="1">
        <v>574534.19999999995</v>
      </c>
      <c r="M3796" s="3">
        <v>3800</v>
      </c>
      <c r="N3796">
        <v>136.9</v>
      </c>
      <c r="O3796">
        <v>644</v>
      </c>
      <c r="P3796"/>
      <c r="Q3796" s="1">
        <f t="shared" si="1121"/>
        <v>10</v>
      </c>
      <c r="R3796" s="5">
        <f t="shared" si="1122"/>
        <v>-4.138919224717446</v>
      </c>
      <c r="S3796" s="4">
        <f t="shared" si="1123"/>
        <v>2330.8253252369477</v>
      </c>
      <c r="T3796" s="6">
        <f t="shared" si="1124"/>
        <v>-4.5207238992993748</v>
      </c>
      <c r="U3796" s="6">
        <f t="shared" si="1125"/>
        <v>25.973104889048468</v>
      </c>
      <c r="V3796" s="4">
        <f t="shared" si="1126"/>
        <v>132.76108077528255</v>
      </c>
      <c r="W3796" s="4">
        <f t="shared" si="1127"/>
        <v>1.5258475019523197E-3</v>
      </c>
      <c r="X3796" s="4">
        <f t="shared" si="1128"/>
        <v>20561.405427808288</v>
      </c>
      <c r="Y3796" s="6">
        <f t="shared" si="1129"/>
        <v>639.47927610070064</v>
      </c>
      <c r="Z3796" s="6">
        <f t="shared" si="1130"/>
        <v>0.13692948976229591</v>
      </c>
      <c r="AA3796" s="6">
        <f t="shared" si="1131"/>
        <v>1845179.6463428424</v>
      </c>
      <c r="AB3796" s="26">
        <v>-13.586906357416865</v>
      </c>
      <c r="AC3796" s="4">
        <f t="shared" si="1132"/>
        <v>32.827184150578368</v>
      </c>
      <c r="AD3796" s="4">
        <f t="shared" si="1133"/>
        <v>157324426.10160691</v>
      </c>
      <c r="AE3796" s="4">
        <f t="shared" si="1134"/>
        <v>11.674935519658554</v>
      </c>
      <c r="AF3796" s="27">
        <v>-10.156431443339946</v>
      </c>
      <c r="AG3796" s="6">
        <f t="shared" si="1135"/>
        <v>22.466382972235927</v>
      </c>
      <c r="AH3796" s="6">
        <f t="shared" si="1136"/>
        <v>48674742.88182649</v>
      </c>
      <c r="AI3796" s="6">
        <f t="shared" si="1137"/>
        <v>7.9901331578629513</v>
      </c>
      <c r="AK3796" s="1">
        <f t="shared" si="1138"/>
        <v>2.0865916986963714E-6</v>
      </c>
      <c r="AL3796" s="1">
        <f t="shared" si="1139"/>
        <v>28.117657776613086</v>
      </c>
    </row>
    <row r="3797" spans="4:38" x14ac:dyDescent="0.25">
      <c r="D3797" s="1">
        <v>1996</v>
      </c>
      <c r="E3797" s="1" t="s">
        <v>113</v>
      </c>
      <c r="F3797" s="2" t="s">
        <v>297</v>
      </c>
      <c r="G3797">
        <v>1</v>
      </c>
      <c r="H3797">
        <v>13902688</v>
      </c>
      <c r="I3797" s="1">
        <v>35.790480000000002</v>
      </c>
      <c r="J3797" s="1">
        <v>76051</v>
      </c>
      <c r="K3797" s="1">
        <v>577895.1</v>
      </c>
      <c r="L3797" s="1">
        <v>588235.30000000005</v>
      </c>
      <c r="M3797" s="3">
        <v>3700</v>
      </c>
      <c r="N3797">
        <v>131.6</v>
      </c>
      <c r="O3797">
        <v>612</v>
      </c>
      <c r="P3797"/>
      <c r="Q3797" s="1">
        <f t="shared" si="1121"/>
        <v>10</v>
      </c>
      <c r="R3797" s="5">
        <f t="shared" si="1122"/>
        <v>-4.1128255334938224</v>
      </c>
      <c r="S3797" s="4">
        <f t="shared" si="1123"/>
        <v>2376.7817229609659</v>
      </c>
      <c r="T3797" s="6">
        <f t="shared" si="1124"/>
        <v>-4.5047550583012415</v>
      </c>
      <c r="U3797" s="6">
        <f t="shared" si="1125"/>
        <v>26.498559431463484</v>
      </c>
      <c r="V3797" s="4">
        <f t="shared" si="1126"/>
        <v>127.48717446650618</v>
      </c>
      <c r="W3797" s="4">
        <f t="shared" si="1127"/>
        <v>1.5058379006471262E-3</v>
      </c>
      <c r="X3797" s="4">
        <f t="shared" si="1128"/>
        <v>20935.194511271995</v>
      </c>
      <c r="Y3797" s="6">
        <f t="shared" si="1129"/>
        <v>607.49524494169873</v>
      </c>
      <c r="Z3797" s="6">
        <f t="shared" si="1130"/>
        <v>0.1350657574143582</v>
      </c>
      <c r="AA3797" s="6">
        <f t="shared" si="1131"/>
        <v>1877777.0848155087</v>
      </c>
      <c r="AB3797" s="26">
        <v>-13.586906357416865</v>
      </c>
      <c r="AC3797" s="4">
        <f t="shared" si="1132"/>
        <v>33.035455179823451</v>
      </c>
      <c r="AD3797" s="4">
        <f t="shared" si="1133"/>
        <v>164379098.6056748</v>
      </c>
      <c r="AE3797" s="4">
        <f t="shared" si="1134"/>
        <v>11.823547979043676</v>
      </c>
      <c r="AF3797" s="27">
        <v>-10.156431443339946</v>
      </c>
      <c r="AG3797" s="6">
        <f t="shared" si="1135"/>
        <v>22.546023728024789</v>
      </c>
      <c r="AH3797" s="6">
        <f t="shared" si="1136"/>
        <v>50536765.321345121</v>
      </c>
      <c r="AI3797" s="6">
        <f t="shared" si="1137"/>
        <v>8.069330113173967</v>
      </c>
      <c r="AK3797" s="1">
        <f t="shared" si="1138"/>
        <v>2.0097114207367348E-6</v>
      </c>
      <c r="AL3797" s="1">
        <f t="shared" si="1139"/>
        <v>27.940390852539554</v>
      </c>
    </row>
    <row r="3798" spans="4:38" x14ac:dyDescent="0.25">
      <c r="D3798" s="1">
        <v>1997</v>
      </c>
      <c r="E3798" s="1" t="s">
        <v>113</v>
      </c>
      <c r="F3798" s="2" t="s">
        <v>297</v>
      </c>
      <c r="G3798">
        <v>1</v>
      </c>
      <c r="H3798">
        <v>14347854</v>
      </c>
      <c r="I3798" s="1">
        <v>40.150149999999996</v>
      </c>
      <c r="J3798" s="1">
        <v>74469</v>
      </c>
      <c r="K3798" s="1">
        <v>591963.4</v>
      </c>
      <c r="L3798" s="1">
        <v>599315.1</v>
      </c>
      <c r="M3798" s="3">
        <v>3600</v>
      </c>
      <c r="N3798">
        <v>125.8</v>
      </c>
      <c r="O3798">
        <v>584</v>
      </c>
      <c r="P3798"/>
      <c r="Q3798" s="1">
        <f t="shared" si="1121"/>
        <v>10</v>
      </c>
      <c r="R3798" s="5">
        <f t="shared" si="1122"/>
        <v>-3.6662378596343981</v>
      </c>
      <c r="S3798" s="4">
        <f t="shared" si="1123"/>
        <v>2170.2786285979014</v>
      </c>
      <c r="T3798" s="6">
        <f t="shared" si="1124"/>
        <v>-4.2286715127640058</v>
      </c>
      <c r="U3798" s="6">
        <f t="shared" si="1125"/>
        <v>25.343066905393112</v>
      </c>
      <c r="V3798" s="4">
        <f t="shared" si="1126"/>
        <v>122.1337621403656</v>
      </c>
      <c r="W3798" s="4">
        <f t="shared" si="1127"/>
        <v>1.8499997867065954E-3</v>
      </c>
      <c r="X3798" s="4">
        <f t="shared" si="1128"/>
        <v>26543.526839697373</v>
      </c>
      <c r="Y3798" s="6">
        <f t="shared" si="1129"/>
        <v>579.77132848723602</v>
      </c>
      <c r="Z3798" s="6">
        <f t="shared" si="1130"/>
        <v>0.15842656356423807</v>
      </c>
      <c r="AA3798" s="6">
        <f t="shared" si="1131"/>
        <v>2273081.2037414075</v>
      </c>
      <c r="AB3798" s="26">
        <v>-13.586906357416865</v>
      </c>
      <c r="AC3798" s="4">
        <f t="shared" si="1132"/>
        <v>37.059533171619613</v>
      </c>
      <c r="AD3798" s="4">
        <f t="shared" si="1133"/>
        <v>213488293.24586076</v>
      </c>
      <c r="AE3798" s="4">
        <f t="shared" si="1134"/>
        <v>14.879458157705031</v>
      </c>
      <c r="AF3798" s="27">
        <v>-10.156431443339946</v>
      </c>
      <c r="AG3798" s="6">
        <f t="shared" si="1135"/>
        <v>24.018019400852804</v>
      </c>
      <c r="AH3798" s="6">
        <f t="shared" si="1136"/>
        <v>58508001.281778656</v>
      </c>
      <c r="AI3798" s="6">
        <f t="shared" si="1137"/>
        <v>9.6432708164715013</v>
      </c>
      <c r="AK3798" s="1">
        <f t="shared" si="1138"/>
        <v>1.7359047003547182E-6</v>
      </c>
      <c r="AL3798" s="1">
        <f t="shared" si="1139"/>
        <v>24.906507198603244</v>
      </c>
    </row>
    <row r="3799" spans="4:38" x14ac:dyDescent="0.25">
      <c r="D3799" s="1">
        <v>1998</v>
      </c>
      <c r="E3799" s="1" t="s">
        <v>113</v>
      </c>
      <c r="F3799" s="2" t="s">
        <v>297</v>
      </c>
      <c r="G3799">
        <v>1</v>
      </c>
      <c r="H3799">
        <v>14808791</v>
      </c>
      <c r="I3799" s="1">
        <v>44.43974</v>
      </c>
      <c r="J3799" s="1">
        <v>72342</v>
      </c>
      <c r="K3799" s="1">
        <v>604866.19999999995</v>
      </c>
      <c r="L3799" s="1">
        <v>623885.9</v>
      </c>
      <c r="M3799" s="3">
        <v>3500</v>
      </c>
      <c r="N3799">
        <v>119.6</v>
      </c>
      <c r="O3799">
        <v>561</v>
      </c>
      <c r="P3799"/>
      <c r="Q3799" s="1">
        <f t="shared" si="1121"/>
        <v>10</v>
      </c>
      <c r="R3799" s="5">
        <f t="shared" si="1122"/>
        <v>-3.3123506123123136</v>
      </c>
      <c r="S3799" s="4">
        <f t="shared" si="1123"/>
        <v>2003.5289279370222</v>
      </c>
      <c r="T3799" s="6">
        <f t="shared" si="1124"/>
        <v>-4.0054312490975539</v>
      </c>
      <c r="U3799" s="6">
        <f t="shared" si="1125"/>
        <v>24.989320797313518</v>
      </c>
      <c r="V3799" s="4">
        <f t="shared" si="1126"/>
        <v>116.28764938768768</v>
      </c>
      <c r="W3799" s="4">
        <f t="shared" si="1127"/>
        <v>2.2180732896009822E-3</v>
      </c>
      <c r="X3799" s="4">
        <f t="shared" si="1128"/>
        <v>32846.983768383419</v>
      </c>
      <c r="Y3799" s="6">
        <f t="shared" si="1129"/>
        <v>556.99456875090243</v>
      </c>
      <c r="Z3799" s="6">
        <f t="shared" si="1130"/>
        <v>0.17783492540852691</v>
      </c>
      <c r="AA3799" s="6">
        <f t="shared" si="1131"/>
        <v>2633520.2428754647</v>
      </c>
      <c r="AB3799" s="26">
        <v>-13.586906357416865</v>
      </c>
      <c r="AC3799" s="4">
        <f t="shared" si="1132"/>
        <v>41.0189256744533</v>
      </c>
      <c r="AD3799" s="4">
        <f t="shared" si="1133"/>
        <v>269945066.55986559</v>
      </c>
      <c r="AE3799" s="4">
        <f t="shared" si="1134"/>
        <v>18.228703920520292</v>
      </c>
      <c r="AF3799" s="27">
        <v>-10.156431443339946</v>
      </c>
      <c r="AG3799" s="6">
        <f t="shared" si="1135"/>
        <v>25.356649039047284</v>
      </c>
      <c r="AH3799" s="6">
        <f t="shared" si="1136"/>
        <v>66839355.660907492</v>
      </c>
      <c r="AI3799" s="6">
        <f t="shared" si="1137"/>
        <v>11.268428905665113</v>
      </c>
      <c r="AK3799" s="1">
        <f t="shared" si="1138"/>
        <v>1.5195286284425039E-6</v>
      </c>
      <c r="AL3799" s="1">
        <f t="shared" si="1139"/>
        <v>22.502381877121692</v>
      </c>
    </row>
    <row r="3800" spans="4:38" x14ac:dyDescent="0.25">
      <c r="D3800" s="1">
        <v>1999</v>
      </c>
      <c r="E3800" s="1" t="s">
        <v>113</v>
      </c>
      <c r="F3800" s="2" t="s">
        <v>297</v>
      </c>
      <c r="G3800">
        <v>1</v>
      </c>
      <c r="H3800">
        <v>15282521</v>
      </c>
      <c r="I3800" s="1">
        <v>48.330030000000001</v>
      </c>
      <c r="J3800" s="1">
        <v>69918</v>
      </c>
      <c r="K3800" s="1">
        <v>617650.19999999995</v>
      </c>
      <c r="L3800" s="1">
        <v>643382.4</v>
      </c>
      <c r="M3800" s="3">
        <v>3500</v>
      </c>
      <c r="N3800">
        <v>113.2</v>
      </c>
      <c r="O3800">
        <v>544</v>
      </c>
      <c r="P3800"/>
      <c r="Q3800" s="1">
        <f t="shared" si="1121"/>
        <v>10</v>
      </c>
      <c r="R3800" s="5">
        <f t="shared" si="1122"/>
        <v>-3.0457254009567136</v>
      </c>
      <c r="S3800" s="4">
        <f t="shared" si="1123"/>
        <v>1881.1929030459942</v>
      </c>
      <c r="T3800" s="6">
        <f t="shared" si="1124"/>
        <v>-3.8339560836410391</v>
      </c>
      <c r="U3800" s="6">
        <f t="shared" si="1125"/>
        <v>24.666998665875727</v>
      </c>
      <c r="V3800" s="4">
        <f t="shared" si="1126"/>
        <v>110.15427459904329</v>
      </c>
      <c r="W3800" s="4">
        <f t="shared" si="1127"/>
        <v>2.5691161135971154E-3</v>
      </c>
      <c r="X3800" s="4">
        <f t="shared" si="1128"/>
        <v>39262.570957486299</v>
      </c>
      <c r="Y3800" s="6">
        <f t="shared" si="1129"/>
        <v>540.16604391635894</v>
      </c>
      <c r="Z3800" s="6">
        <f t="shared" si="1130"/>
        <v>0.19592991694956247</v>
      </c>
      <c r="AA3800" s="6">
        <f t="shared" si="1131"/>
        <v>2994303.0703099445</v>
      </c>
      <c r="AB3800" s="26">
        <v>-13.586906357416865</v>
      </c>
      <c r="AC3800" s="4">
        <f t="shared" si="1132"/>
        <v>44.60975488187146</v>
      </c>
      <c r="AD3800" s="4">
        <f t="shared" si="1133"/>
        <v>329489745.50473756</v>
      </c>
      <c r="AE3800" s="4">
        <f t="shared" si="1134"/>
        <v>21.559907917334939</v>
      </c>
      <c r="AF3800" s="27">
        <v>-10.156431443339946</v>
      </c>
      <c r="AG3800" s="6">
        <f t="shared" si="1135"/>
        <v>26.490734953058116</v>
      </c>
      <c r="AH3800" s="6">
        <f t="shared" si="1136"/>
        <v>75015879.830855578</v>
      </c>
      <c r="AI3800" s="6">
        <f t="shared" si="1137"/>
        <v>12.802980150033473</v>
      </c>
      <c r="AK3800" s="1">
        <f t="shared" si="1138"/>
        <v>1.3539041955170665E-6</v>
      </c>
      <c r="AL3800" s="1">
        <f t="shared" si="1139"/>
        <v>20.691069299977674</v>
      </c>
    </row>
    <row r="3801" spans="4:38" x14ac:dyDescent="0.25">
      <c r="D3801" s="1">
        <v>2000</v>
      </c>
      <c r="E3801" s="1" t="s">
        <v>113</v>
      </c>
      <c r="F3801" s="2" t="s">
        <v>297</v>
      </c>
      <c r="G3801">
        <v>1</v>
      </c>
      <c r="H3801">
        <v>15766806</v>
      </c>
      <c r="I3801" s="1">
        <v>50.279739999999997</v>
      </c>
      <c r="J3801" s="1">
        <v>67364</v>
      </c>
      <c r="K3801" s="1">
        <v>628982.30000000005</v>
      </c>
      <c r="L3801" s="1">
        <v>652985.1</v>
      </c>
      <c r="M3801" s="3">
        <v>3500</v>
      </c>
      <c r="N3801">
        <v>107.1</v>
      </c>
      <c r="O3801">
        <v>536</v>
      </c>
      <c r="P3801"/>
      <c r="Q3801" s="1">
        <f t="shared" si="1121"/>
        <v>10</v>
      </c>
      <c r="R3801" s="5">
        <f t="shared" si="1122"/>
        <v>-2.9276205485549451</v>
      </c>
      <c r="S3801" s="4">
        <f t="shared" si="1123"/>
        <v>1841.4215061573511</v>
      </c>
      <c r="T3801" s="6">
        <f t="shared" si="1124"/>
        <v>-3.7569374585069442</v>
      </c>
      <c r="U3801" s="6">
        <f t="shared" si="1125"/>
        <v>24.532241820369027</v>
      </c>
      <c r="V3801" s="4">
        <f t="shared" si="1126"/>
        <v>104.17237945144505</v>
      </c>
      <c r="W3801" s="4">
        <f t="shared" si="1127"/>
        <v>2.7304851079383206E-3</v>
      </c>
      <c r="X3801" s="4">
        <f t="shared" si="1128"/>
        <v>43051.028982752563</v>
      </c>
      <c r="Y3801" s="6">
        <f t="shared" si="1129"/>
        <v>532.24306254149303</v>
      </c>
      <c r="Z3801" s="6">
        <f t="shared" si="1130"/>
        <v>0.20495371099046039</v>
      </c>
      <c r="AA3801" s="6">
        <f t="shared" si="1131"/>
        <v>3231465.4001666568</v>
      </c>
      <c r="AB3801" s="26">
        <v>-13.586906357416865</v>
      </c>
      <c r="AC3801" s="4">
        <f t="shared" si="1132"/>
        <v>46.409383087993682</v>
      </c>
      <c r="AD3801" s="4">
        <f t="shared" si="1133"/>
        <v>367910805.043154</v>
      </c>
      <c r="AE3801" s="4">
        <f t="shared" si="1134"/>
        <v>23.334517152247194</v>
      </c>
      <c r="AF3801" s="27">
        <v>-10.156431443339946</v>
      </c>
      <c r="AG3801" s="6">
        <f t="shared" si="1135"/>
        <v>27.033804942220797</v>
      </c>
      <c r="AH3801" s="6">
        <f t="shared" si="1136"/>
        <v>80515202.315875918</v>
      </c>
      <c r="AI3801" s="6">
        <f t="shared" si="1137"/>
        <v>13.592526837055766</v>
      </c>
      <c r="AK3801" s="1">
        <f t="shared" si="1138"/>
        <v>1.2614302828793003E-6</v>
      </c>
      <c r="AL3801" s="1">
        <f t="shared" si="1139"/>
        <v>19.88872655268305</v>
      </c>
    </row>
    <row r="3802" spans="4:38" x14ac:dyDescent="0.25">
      <c r="D3802" s="1">
        <v>2001</v>
      </c>
      <c r="E3802" s="1" t="s">
        <v>113</v>
      </c>
      <c r="F3802" s="2" t="s">
        <v>297</v>
      </c>
      <c r="G3802">
        <v>1</v>
      </c>
      <c r="H3802">
        <v>16260932</v>
      </c>
      <c r="I3802" s="1">
        <v>44.876779999999997</v>
      </c>
      <c r="J3802" s="1">
        <v>64785</v>
      </c>
      <c r="K3802" s="1">
        <v>639536</v>
      </c>
      <c r="L3802" s="1">
        <v>659133.69999999995</v>
      </c>
      <c r="M3802" s="3">
        <v>3500</v>
      </c>
      <c r="N3802">
        <v>101.3</v>
      </c>
      <c r="O3802">
        <v>531</v>
      </c>
      <c r="P3802"/>
      <c r="Q3802" s="1">
        <f t="shared" si="1121"/>
        <v>10</v>
      </c>
      <c r="R3802" s="5">
        <f t="shared" si="1122"/>
        <v>-3.280092733926097</v>
      </c>
      <c r="S3802" s="4">
        <f t="shared" si="1123"/>
        <v>2097.7373866841604</v>
      </c>
      <c r="T3802" s="6">
        <f t="shared" si="1124"/>
        <v>-3.9848481065014791</v>
      </c>
      <c r="U3802" s="6">
        <f t="shared" si="1125"/>
        <v>26.265476763763139</v>
      </c>
      <c r="V3802" s="4">
        <f t="shared" si="1126"/>
        <v>98.019907266073901</v>
      </c>
      <c r="W3802" s="4">
        <f t="shared" si="1127"/>
        <v>2.1392944743639035E-3</v>
      </c>
      <c r="X3802" s="4">
        <f t="shared" si="1128"/>
        <v>34786.921975607176</v>
      </c>
      <c r="Y3802" s="6">
        <f t="shared" si="1129"/>
        <v>527.01515189349857</v>
      </c>
      <c r="Z3802" s="6">
        <f t="shared" si="1130"/>
        <v>0.17085842531483658</v>
      </c>
      <c r="AA3802" s="6">
        <f t="shared" si="1131"/>
        <v>2778317.2356716362</v>
      </c>
      <c r="AB3802" s="26">
        <v>-13.586906357416865</v>
      </c>
      <c r="AC3802" s="4">
        <f t="shared" si="1132"/>
        <v>41.422323877880295</v>
      </c>
      <c r="AD3802" s="4">
        <f t="shared" si="1133"/>
        <v>302274548.81479436</v>
      </c>
      <c r="AE3802" s="4">
        <f t="shared" si="1134"/>
        <v>18.589005157563808</v>
      </c>
      <c r="AF3802" s="27">
        <v>-10.156431443339946</v>
      </c>
      <c r="AG3802" s="6">
        <f t="shared" si="1135"/>
        <v>25.487625053434837</v>
      </c>
      <c r="AH3802" s="6">
        <f t="shared" si="1136"/>
        <v>74115366.901068106</v>
      </c>
      <c r="AI3802" s="6">
        <f t="shared" si="1137"/>
        <v>11.438025422454833</v>
      </c>
      <c r="AK3802" s="1">
        <f t="shared" si="1138"/>
        <v>1.3703543364896405E-6</v>
      </c>
      <c r="AL3802" s="1">
        <f t="shared" si="1139"/>
        <v>22.283238681563162</v>
      </c>
    </row>
    <row r="3803" spans="4:38" x14ac:dyDescent="0.25">
      <c r="D3803" s="1">
        <v>2002</v>
      </c>
      <c r="E3803" s="1" t="s">
        <v>113</v>
      </c>
      <c r="F3803" s="2" t="s">
        <v>297</v>
      </c>
      <c r="G3803">
        <v>1</v>
      </c>
      <c r="H3803">
        <v>16765117</v>
      </c>
      <c r="I3803" s="1">
        <v>29.959129999999998</v>
      </c>
      <c r="J3803" s="1">
        <v>62228</v>
      </c>
      <c r="K3803" s="1">
        <v>649561.59999999998</v>
      </c>
      <c r="L3803" s="1">
        <v>664136.6</v>
      </c>
      <c r="M3803" s="3">
        <v>3500</v>
      </c>
      <c r="N3803">
        <v>95.8</v>
      </c>
      <c r="O3803">
        <v>527</v>
      </c>
      <c r="P3803"/>
      <c r="Q3803" s="1">
        <f t="shared" si="1121"/>
        <v>10</v>
      </c>
      <c r="R3803" s="5">
        <f t="shared" si="1122"/>
        <v>-4.9133603011836469</v>
      </c>
      <c r="S3803" s="4">
        <f t="shared" si="1123"/>
        <v>3191.5301786133318</v>
      </c>
      <c r="T3803" s="6">
        <f t="shared" si="1124"/>
        <v>-4.9883760110481443</v>
      </c>
      <c r="U3803" s="6">
        <f t="shared" si="1125"/>
        <v>33.12963083499077</v>
      </c>
      <c r="V3803" s="4">
        <f t="shared" si="1126"/>
        <v>90.886639698816353</v>
      </c>
      <c r="W3803" s="4">
        <f t="shared" si="1127"/>
        <v>9.3870740125718492E-4</v>
      </c>
      <c r="X3803" s="4">
        <f t="shared" si="1128"/>
        <v>15737.539410842652</v>
      </c>
      <c r="Y3803" s="6">
        <f t="shared" si="1129"/>
        <v>522.0116239889519</v>
      </c>
      <c r="Z3803" s="6">
        <f t="shared" si="1130"/>
        <v>9.0430014596956626E-2</v>
      </c>
      <c r="AA3803" s="6">
        <f t="shared" si="1131"/>
        <v>1516069.7750296856</v>
      </c>
      <c r="AB3803" s="26">
        <v>-13.586906357416865</v>
      </c>
      <c r="AC3803" s="4">
        <f t="shared" si="1132"/>
        <v>27.652981919815101</v>
      </c>
      <c r="AD3803" s="4">
        <f t="shared" si="1133"/>
        <v>138892167.62680921</v>
      </c>
      <c r="AE3803" s="4">
        <f t="shared" si="1134"/>
        <v>8.2845928022339006</v>
      </c>
      <c r="AF3803" s="27">
        <v>-10.156431443339946</v>
      </c>
      <c r="AG3803" s="6">
        <f t="shared" si="1135"/>
        <v>20.360196225877335</v>
      </c>
      <c r="AH3803" s="6">
        <f t="shared" si="1136"/>
        <v>51012537.548717268</v>
      </c>
      <c r="AI3803" s="6">
        <f t="shared" si="1137"/>
        <v>6.0997376555656846</v>
      </c>
      <c r="AK3803" s="1">
        <f t="shared" si="1138"/>
        <v>1.9909676976254111E-6</v>
      </c>
      <c r="AL3803" s="1">
        <f t="shared" si="1139"/>
        <v>33.378806393910637</v>
      </c>
    </row>
    <row r="3804" spans="4:38" x14ac:dyDescent="0.25">
      <c r="D3804" s="1">
        <v>2003</v>
      </c>
      <c r="E3804" s="1" t="s">
        <v>113</v>
      </c>
      <c r="F3804" s="2" t="s">
        <v>297</v>
      </c>
      <c r="G3804">
        <v>1</v>
      </c>
      <c r="H3804">
        <v>17279141</v>
      </c>
      <c r="I3804" s="1">
        <v>42.642620000000001</v>
      </c>
      <c r="J3804" s="1">
        <v>59807</v>
      </c>
      <c r="K3804" s="1">
        <v>659393.6</v>
      </c>
      <c r="L3804" s="1">
        <v>670498.1</v>
      </c>
      <c r="M3804" s="3">
        <v>3500</v>
      </c>
      <c r="N3804">
        <v>90.7</v>
      </c>
      <c r="O3804">
        <v>522</v>
      </c>
      <c r="P3804"/>
      <c r="Q3804" s="1">
        <f t="shared" si="1121"/>
        <v>10</v>
      </c>
      <c r="R3804" s="5">
        <f t="shared" si="1122"/>
        <v>-3.4519454949062696</v>
      </c>
      <c r="S3804" s="4">
        <f t="shared" si="1123"/>
        <v>2276.1907668900267</v>
      </c>
      <c r="T3804" s="6">
        <f t="shared" si="1124"/>
        <v>-4.094032146050651</v>
      </c>
      <c r="U3804" s="6">
        <f t="shared" si="1125"/>
        <v>27.45040775265884</v>
      </c>
      <c r="V3804" s="4">
        <f t="shared" si="1126"/>
        <v>87.248054505093734</v>
      </c>
      <c r="W3804" s="4">
        <f t="shared" si="1127"/>
        <v>1.8734203046725678E-3</v>
      </c>
      <c r="X3804" s="4">
        <f t="shared" si="1128"/>
        <v>32371.093596700259</v>
      </c>
      <c r="Y3804" s="6">
        <f t="shared" si="1129"/>
        <v>517.90596785394939</v>
      </c>
      <c r="Z3804" s="6">
        <f t="shared" si="1130"/>
        <v>0.15534421340560831</v>
      </c>
      <c r="AA3804" s="6">
        <f t="shared" si="1131"/>
        <v>2684214.5669695963</v>
      </c>
      <c r="AB3804" s="26">
        <v>-13.586906357416865</v>
      </c>
      <c r="AC3804" s="4">
        <f t="shared" si="1132"/>
        <v>39.360141628730403</v>
      </c>
      <c r="AD3804" s="4">
        <f t="shared" si="1133"/>
        <v>290016482.79671586</v>
      </c>
      <c r="AE3804" s="4">
        <f t="shared" si="1134"/>
        <v>16.784195626201317</v>
      </c>
      <c r="AF3804" s="27">
        <v>-10.156431443339946</v>
      </c>
      <c r="AG3804" s="6">
        <f t="shared" si="1135"/>
        <v>24.807893736587896</v>
      </c>
      <c r="AH3804" s="6">
        <f t="shared" si="1136"/>
        <v>74835414.789599523</v>
      </c>
      <c r="AI3804" s="6">
        <f t="shared" si="1137"/>
        <v>10.578735856096978</v>
      </c>
      <c r="AK3804" s="1">
        <f t="shared" si="1138"/>
        <v>1.3571691253258699E-6</v>
      </c>
      <c r="AL3804" s="1">
        <f t="shared" si="1139"/>
        <v>23.450716677352375</v>
      </c>
    </row>
    <row r="3805" spans="4:38" x14ac:dyDescent="0.25">
      <c r="D3805" s="1">
        <v>2004</v>
      </c>
      <c r="E3805" s="1" t="s">
        <v>113</v>
      </c>
      <c r="F3805" s="2" t="s">
        <v>297</v>
      </c>
      <c r="G3805">
        <v>1</v>
      </c>
      <c r="H3805">
        <v>17802997</v>
      </c>
      <c r="I3805" s="1">
        <v>49.26887</v>
      </c>
      <c r="J3805" s="1">
        <v>57501</v>
      </c>
      <c r="K3805" s="1">
        <v>668616.30000000005</v>
      </c>
      <c r="L3805" s="1">
        <v>674373.8</v>
      </c>
      <c r="M3805" s="3">
        <v>3500</v>
      </c>
      <c r="N3805">
        <v>86</v>
      </c>
      <c r="O3805">
        <v>519</v>
      </c>
      <c r="P3805"/>
      <c r="Q3805" s="1">
        <f t="shared" si="1121"/>
        <v>10</v>
      </c>
      <c r="R3805" s="5">
        <f t="shared" si="1122"/>
        <v>-2.9876877630844789</v>
      </c>
      <c r="S3805" s="4">
        <f t="shared" si="1123"/>
        <v>1997.6167377088209</v>
      </c>
      <c r="T3805" s="6">
        <f t="shared" si="1124"/>
        <v>-3.7961961783971412</v>
      </c>
      <c r="U3805" s="6">
        <f t="shared" si="1125"/>
        <v>25.600552423711584</v>
      </c>
      <c r="V3805" s="4">
        <f t="shared" si="1126"/>
        <v>83.01231223691552</v>
      </c>
      <c r="W3805" s="4">
        <f t="shared" si="1127"/>
        <v>2.4663825182256551E-3</v>
      </c>
      <c r="X3805" s="4">
        <f t="shared" si="1128"/>
        <v>43909.000572823781</v>
      </c>
      <c r="Y3805" s="6">
        <f t="shared" si="1129"/>
        <v>515.20380382160283</v>
      </c>
      <c r="Z3805" s="6">
        <f t="shared" si="1130"/>
        <v>0.19245237049793695</v>
      </c>
      <c r="AA3805" s="6">
        <f t="shared" si="1131"/>
        <v>3426228.97461766</v>
      </c>
      <c r="AB3805" s="26">
        <v>-13.586906357416865</v>
      </c>
      <c r="AC3805" s="4">
        <f t="shared" si="1132"/>
        <v>45.47632629250986</v>
      </c>
      <c r="AD3805" s="4">
        <f t="shared" si="1133"/>
        <v>398888112.85584778</v>
      </c>
      <c r="AE3805" s="4">
        <f t="shared" si="1134"/>
        <v>22.405672081832503</v>
      </c>
      <c r="AF3805" s="27">
        <v>-10.156431443339946</v>
      </c>
      <c r="AG3805" s="6">
        <f t="shared" si="1135"/>
        <v>26.75423230531851</v>
      </c>
      <c r="AH3805" s="6">
        <f t="shared" si="1136"/>
        <v>89085467.144493774</v>
      </c>
      <c r="AI3805" s="6">
        <f t="shared" si="1137"/>
        <v>13.18150793400538</v>
      </c>
      <c r="AK3805" s="1">
        <f t="shared" si="1138"/>
        <v>1.1400772504079189E-6</v>
      </c>
      <c r="AL3805" s="1">
        <f t="shared" si="1139"/>
        <v>20.296791868780428</v>
      </c>
    </row>
    <row r="3806" spans="4:38" x14ac:dyDescent="0.25">
      <c r="D3806" s="1">
        <v>2005</v>
      </c>
      <c r="E3806" s="1" t="s">
        <v>113</v>
      </c>
      <c r="F3806" s="2" t="s">
        <v>297</v>
      </c>
      <c r="G3806">
        <v>1</v>
      </c>
      <c r="H3806">
        <v>18336724</v>
      </c>
      <c r="I3806" s="1">
        <v>45.318489999999997</v>
      </c>
      <c r="J3806" s="1">
        <v>55280</v>
      </c>
      <c r="K3806" s="1">
        <v>678282.2</v>
      </c>
      <c r="L3806" s="1">
        <v>688976.4</v>
      </c>
      <c r="M3806" s="3">
        <v>3500</v>
      </c>
      <c r="N3806">
        <v>81.5</v>
      </c>
      <c r="O3806">
        <v>508</v>
      </c>
      <c r="P3806"/>
      <c r="Q3806" s="1">
        <f t="shared" si="1121"/>
        <v>10</v>
      </c>
      <c r="R3806" s="5">
        <f t="shared" si="1122"/>
        <v>-3.2481223447647971</v>
      </c>
      <c r="S3806" s="4">
        <f t="shared" si="1123"/>
        <v>2203.1435698762248</v>
      </c>
      <c r="T3806" s="6">
        <f t="shared" si="1124"/>
        <v>-3.9644061525020562</v>
      </c>
      <c r="U3806" s="6">
        <f t="shared" si="1125"/>
        <v>27.31382279088718</v>
      </c>
      <c r="V3806" s="4">
        <f t="shared" si="1126"/>
        <v>78.251877655235205</v>
      </c>
      <c r="W3806" s="4">
        <f t="shared" si="1127"/>
        <v>2.056992137037444E-3</v>
      </c>
      <c r="X3806" s="4">
        <f t="shared" si="1128"/>
        <v>37718.497087025789</v>
      </c>
      <c r="Y3806" s="6">
        <f t="shared" si="1129"/>
        <v>504.03559384749792</v>
      </c>
      <c r="Z3806" s="6">
        <f t="shared" si="1130"/>
        <v>0.16591778582937788</v>
      </c>
      <c r="AA3806" s="6">
        <f t="shared" si="1131"/>
        <v>3042388.6454444132</v>
      </c>
      <c r="AB3806" s="26">
        <v>-13.586906357416865</v>
      </c>
      <c r="AC3806" s="4">
        <f t="shared" si="1132"/>
        <v>41.830032601191071</v>
      </c>
      <c r="AD3806" s="4">
        <f t="shared" si="1133"/>
        <v>347604493.57525307</v>
      </c>
      <c r="AE3806" s="4">
        <f t="shared" si="1134"/>
        <v>18.956739141367514</v>
      </c>
      <c r="AF3806" s="27">
        <v>-10.156431443339946</v>
      </c>
      <c r="AG3806" s="6">
        <f t="shared" si="1135"/>
        <v>25.619048736794831</v>
      </c>
      <c r="AH3806" s="6">
        <f t="shared" si="1136"/>
        <v>84399198.108524382</v>
      </c>
      <c r="AI3806" s="6">
        <f t="shared" si="1137"/>
        <v>11.610166039879491</v>
      </c>
      <c r="AK3806" s="1">
        <f t="shared" si="1138"/>
        <v>1.2033800878392632E-6</v>
      </c>
      <c r="AL3806" s="1">
        <f t="shared" si="1139"/>
        <v>22.066048537804328</v>
      </c>
    </row>
    <row r="3807" spans="4:38" x14ac:dyDescent="0.25">
      <c r="D3807" s="1">
        <v>2006</v>
      </c>
      <c r="E3807" s="1" t="s">
        <v>113</v>
      </c>
      <c r="F3807" s="2" t="s">
        <v>297</v>
      </c>
      <c r="G3807">
        <v>1</v>
      </c>
      <c r="H3807">
        <v>18880269</v>
      </c>
      <c r="I3807" s="1">
        <v>49.17944</v>
      </c>
      <c r="J3807" s="1">
        <v>53185</v>
      </c>
      <c r="K3807" s="1">
        <v>688033.6</v>
      </c>
      <c r="L3807" s="1">
        <v>686868.7</v>
      </c>
      <c r="M3807" s="3">
        <v>3500</v>
      </c>
      <c r="N3807">
        <v>77.3</v>
      </c>
      <c r="O3807">
        <v>495</v>
      </c>
      <c r="P3807"/>
      <c r="Q3807" s="1">
        <f t="shared" si="1121"/>
        <v>10</v>
      </c>
      <c r="R3807" s="5">
        <f t="shared" si="1122"/>
        <v>-2.9931207024724156</v>
      </c>
      <c r="S3807" s="4">
        <f t="shared" si="1123"/>
        <v>2059.367612156625</v>
      </c>
      <c r="T3807" s="6">
        <f t="shared" si="1124"/>
        <v>-3.7997379821381649</v>
      </c>
      <c r="U3807" s="6">
        <f t="shared" si="1125"/>
        <v>26.099210881318644</v>
      </c>
      <c r="V3807" s="4">
        <f t="shared" si="1126"/>
        <v>74.306879297527587</v>
      </c>
      <c r="W3807" s="4">
        <f t="shared" si="1127"/>
        <v>2.3880845609928758E-3</v>
      </c>
      <c r="X3807" s="4">
        <f t="shared" si="1128"/>
        <v>45087.6789062924</v>
      </c>
      <c r="Y3807" s="6">
        <f t="shared" si="1129"/>
        <v>491.20026201786186</v>
      </c>
      <c r="Z3807" s="6">
        <f t="shared" si="1130"/>
        <v>0.1884326703348789</v>
      </c>
      <c r="AA3807" s="6">
        <f t="shared" si="1131"/>
        <v>3557659.5043108338</v>
      </c>
      <c r="AB3807" s="26">
        <v>-13.586906357416865</v>
      </c>
      <c r="AC3807" s="4">
        <f t="shared" si="1132"/>
        <v>45.393780298247371</v>
      </c>
      <c r="AD3807" s="4">
        <f t="shared" si="1133"/>
        <v>421490808.39666665</v>
      </c>
      <c r="AE3807" s="4">
        <f t="shared" si="1134"/>
        <v>22.324406945508386</v>
      </c>
      <c r="AF3807" s="27">
        <v>-10.156431443339946</v>
      </c>
      <c r="AG3807" s="6">
        <f t="shared" si="1135"/>
        <v>26.729294206819969</v>
      </c>
      <c r="AH3807" s="6">
        <f t="shared" si="1136"/>
        <v>94304604.537286326</v>
      </c>
      <c r="AI3807" s="6">
        <f t="shared" si="1137"/>
        <v>13.145317206866503</v>
      </c>
      <c r="AK3807" s="1">
        <f t="shared" si="1138"/>
        <v>1.0769814998083446E-6</v>
      </c>
      <c r="AL3807" s="1">
        <f t="shared" si="1139"/>
        <v>20.333700424404995</v>
      </c>
    </row>
    <row r="3808" spans="4:38" x14ac:dyDescent="0.25">
      <c r="D3808" s="1">
        <v>2007</v>
      </c>
      <c r="E3808" s="1" t="s">
        <v>113</v>
      </c>
      <c r="F3808" s="2" t="s">
        <v>297</v>
      </c>
      <c r="G3808">
        <v>1</v>
      </c>
      <c r="H3808">
        <v>19433530</v>
      </c>
      <c r="I3808" s="1">
        <v>51.806759999999997</v>
      </c>
      <c r="J3808" s="1">
        <v>51108</v>
      </c>
      <c r="K3808" s="1">
        <v>697244.2</v>
      </c>
      <c r="L3808" s="1">
        <v>705394.2</v>
      </c>
      <c r="M3808" s="3">
        <v>3400</v>
      </c>
      <c r="N3808">
        <v>73.3</v>
      </c>
      <c r="O3808">
        <v>482</v>
      </c>
      <c r="P3808"/>
      <c r="Q3808" s="1">
        <f t="shared" si="1121"/>
        <v>10</v>
      </c>
      <c r="R3808" s="5">
        <f t="shared" si="1122"/>
        <v>-2.8413280429040539</v>
      </c>
      <c r="S3808" s="4">
        <f t="shared" si="1123"/>
        <v>1981.0994982122027</v>
      </c>
      <c r="T3808" s="6">
        <f t="shared" si="1124"/>
        <v>-3.7002052805185213</v>
      </c>
      <c r="U3808" s="6">
        <f t="shared" si="1125"/>
        <v>26.101033436871376</v>
      </c>
      <c r="V3808" s="4">
        <f t="shared" si="1126"/>
        <v>70.458671957095945</v>
      </c>
      <c r="W3808" s="4">
        <f t="shared" si="1127"/>
        <v>2.6150508869822952E-3</v>
      </c>
      <c r="X3808" s="4">
        <f t="shared" si="1128"/>
        <v>50819.66986369704</v>
      </c>
      <c r="Y3808" s="6">
        <f t="shared" si="1129"/>
        <v>478.2997947194815</v>
      </c>
      <c r="Z3808" s="6">
        <f t="shared" si="1130"/>
        <v>0.19848547424492272</v>
      </c>
      <c r="AA3808" s="6">
        <f t="shared" si="1131"/>
        <v>3857273.4183029328</v>
      </c>
      <c r="AB3808" s="26">
        <v>-13.586906357416865</v>
      </c>
      <c r="AC3808" s="4">
        <f t="shared" si="1132"/>
        <v>47.818858478340339</v>
      </c>
      <c r="AD3808" s="4">
        <f t="shared" si="1133"/>
        <v>481434636.32809943</v>
      </c>
      <c r="AE3808" s="4">
        <f t="shared" si="1134"/>
        <v>24.773401246613432</v>
      </c>
      <c r="AF3808" s="27">
        <v>-10.156431443339946</v>
      </c>
      <c r="AG3808" s="6">
        <f t="shared" si="1135"/>
        <v>27.448291846977451</v>
      </c>
      <c r="AH3808" s="6">
        <f t="shared" si="1136"/>
        <v>102253755.81749663</v>
      </c>
      <c r="AI3808" s="6">
        <f t="shared" si="1137"/>
        <v>14.220070681263175</v>
      </c>
      <c r="AK3808" s="1">
        <f t="shared" si="1138"/>
        <v>9.9325754463896971E-7</v>
      </c>
      <c r="AL3808" s="1">
        <f t="shared" si="1139"/>
        <v>19.302500291467755</v>
      </c>
    </row>
    <row r="3809" spans="4:38" x14ac:dyDescent="0.25">
      <c r="D3809" s="1">
        <v>2008</v>
      </c>
      <c r="E3809" s="1" t="s">
        <v>113</v>
      </c>
      <c r="F3809" s="2" t="s">
        <v>297</v>
      </c>
      <c r="G3809">
        <v>1</v>
      </c>
      <c r="H3809">
        <v>19996473</v>
      </c>
      <c r="I3809" s="1">
        <v>64.234930000000006</v>
      </c>
      <c r="J3809" s="1">
        <v>49054</v>
      </c>
      <c r="K3809" s="1">
        <v>706830</v>
      </c>
      <c r="L3809" s="1">
        <v>705128.2</v>
      </c>
      <c r="M3809" s="3">
        <v>3400</v>
      </c>
      <c r="N3809">
        <v>69.400000000000006</v>
      </c>
      <c r="O3809">
        <v>468</v>
      </c>
      <c r="P3809"/>
      <c r="Q3809" s="1">
        <f t="shared" si="1121"/>
        <v>10</v>
      </c>
      <c r="R3809" s="5">
        <f t="shared" si="1122"/>
        <v>-2.2915880814379337</v>
      </c>
      <c r="S3809" s="4">
        <f t="shared" si="1123"/>
        <v>1619.7632036027749</v>
      </c>
      <c r="T3809" s="6">
        <f t="shared" si="1124"/>
        <v>-3.3277930285391131</v>
      </c>
      <c r="U3809" s="6">
        <f t="shared" si="1125"/>
        <v>23.46520708186333</v>
      </c>
      <c r="V3809" s="4">
        <f t="shared" si="1126"/>
        <v>67.108411918562069</v>
      </c>
      <c r="W3809" s="4">
        <f t="shared" si="1127"/>
        <v>3.9656988044378836E-3</v>
      </c>
      <c r="X3809" s="4">
        <f t="shared" si="1128"/>
        <v>79299.989069074421</v>
      </c>
      <c r="Y3809" s="6">
        <f t="shared" si="1129"/>
        <v>464.67220697146087</v>
      </c>
      <c r="Z3809" s="6">
        <f t="shared" si="1130"/>
        <v>0.27374542136322466</v>
      </c>
      <c r="AA3809" s="6">
        <f t="shared" si="1131"/>
        <v>5473942.9271633448</v>
      </c>
      <c r="AB3809" s="26">
        <v>-13.586906357416865</v>
      </c>
      <c r="AC3809" s="4">
        <f t="shared" si="1132"/>
        <v>59.290351819648599</v>
      </c>
      <c r="AD3809" s="4">
        <f t="shared" si="1133"/>
        <v>761567993.5580101</v>
      </c>
      <c r="AE3809" s="4">
        <f t="shared" si="1134"/>
        <v>38.085115988105009</v>
      </c>
      <c r="AF3809" s="27">
        <v>-10.156431443339946</v>
      </c>
      <c r="AG3809" s="6">
        <f t="shared" si="1135"/>
        <v>30.520021396278292</v>
      </c>
      <c r="AH3809" s="6">
        <f t="shared" si="1136"/>
        <v>130456522.49698068</v>
      </c>
      <c r="AI3809" s="6">
        <f t="shared" si="1137"/>
        <v>19.604514379884385</v>
      </c>
      <c r="AK3809" s="1">
        <f t="shared" si="1138"/>
        <v>7.7852998446858103E-7</v>
      </c>
      <c r="AL3809" s="1">
        <f t="shared" si="1139"/>
        <v>15.5678538141164</v>
      </c>
    </row>
    <row r="3810" spans="4:38" x14ac:dyDescent="0.25">
      <c r="D3810" s="1">
        <v>2009</v>
      </c>
      <c r="E3810" s="1" t="s">
        <v>113</v>
      </c>
      <c r="F3810" s="2" t="s">
        <v>297</v>
      </c>
      <c r="G3810">
        <v>1</v>
      </c>
      <c r="H3810">
        <v>20569117</v>
      </c>
      <c r="I3810" s="1">
        <v>41.737949999999998</v>
      </c>
      <c r="J3810" s="1">
        <v>46992</v>
      </c>
      <c r="K3810" s="1">
        <v>717435.1</v>
      </c>
      <c r="L3810" s="1">
        <v>728476.8</v>
      </c>
      <c r="M3810" s="3">
        <v>3300</v>
      </c>
      <c r="N3810">
        <v>65.5</v>
      </c>
      <c r="O3810">
        <v>453</v>
      </c>
      <c r="P3810"/>
      <c r="Q3810" s="1">
        <f t="shared" si="1121"/>
        <v>10</v>
      </c>
      <c r="R3810" s="5">
        <f t="shared" si="1122"/>
        <v>-3.5267664080291441</v>
      </c>
      <c r="S3810" s="4">
        <f t="shared" si="1123"/>
        <v>2530.2260106210297</v>
      </c>
      <c r="T3810" s="6">
        <f t="shared" si="1124"/>
        <v>-4.1412220019060388</v>
      </c>
      <c r="U3810" s="6">
        <f t="shared" si="1125"/>
        <v>30.167841520381053</v>
      </c>
      <c r="V3810" s="4">
        <f t="shared" si="1126"/>
        <v>61.973233591970853</v>
      </c>
      <c r="W3810" s="4">
        <f t="shared" si="1127"/>
        <v>1.6495739836994111E-3</v>
      </c>
      <c r="X3810" s="4">
        <f t="shared" si="1128"/>
        <v>33930.280270869276</v>
      </c>
      <c r="Y3810" s="6">
        <f t="shared" si="1129"/>
        <v>448.85877799809396</v>
      </c>
      <c r="Z3810" s="6">
        <f t="shared" si="1130"/>
        <v>0.13835245710834934</v>
      </c>
      <c r="AA3810" s="6">
        <f t="shared" si="1131"/>
        <v>2845787.8774991194</v>
      </c>
      <c r="AB3810" s="26">
        <v>-13.586906357416865</v>
      </c>
      <c r="AC3810" s="4">
        <f t="shared" si="1132"/>
        <v>38.525109932102389</v>
      </c>
      <c r="AD3810" s="4">
        <f t="shared" si="1133"/>
        <v>330742991.07807517</v>
      </c>
      <c r="AE3810" s="4">
        <f t="shared" si="1134"/>
        <v>16.079591120905928</v>
      </c>
      <c r="AF3810" s="27">
        <v>-10.156431443339946</v>
      </c>
      <c r="AG3810" s="6">
        <f t="shared" si="1135"/>
        <v>24.525204006608064</v>
      </c>
      <c r="AH3810" s="6">
        <f t="shared" si="1136"/>
        <v>87194261.617162094</v>
      </c>
      <c r="AI3810" s="6">
        <f t="shared" si="1137"/>
        <v>10.23631738567607</v>
      </c>
      <c r="AK3810" s="1">
        <f t="shared" si="1138"/>
        <v>1.1648050290204986E-6</v>
      </c>
      <c r="AL3810" s="1">
        <f t="shared" si="1139"/>
        <v>23.959010924111031</v>
      </c>
    </row>
    <row r="3811" spans="4:38" x14ac:dyDescent="0.25">
      <c r="D3811" s="1">
        <v>2010</v>
      </c>
      <c r="E3811" s="1" t="s">
        <v>113</v>
      </c>
      <c r="F3811" s="2" t="s">
        <v>297</v>
      </c>
      <c r="G3811">
        <v>1</v>
      </c>
      <c r="H3811">
        <v>21151640</v>
      </c>
      <c r="I3811" s="1">
        <v>46.390949999999997</v>
      </c>
      <c r="J3811" s="1">
        <v>44973</v>
      </c>
      <c r="K3811" s="1">
        <v>727718.40000000002</v>
      </c>
      <c r="L3811" s="1">
        <v>733945</v>
      </c>
      <c r="M3811" s="3">
        <v>3300</v>
      </c>
      <c r="N3811">
        <v>61.8</v>
      </c>
      <c r="O3811">
        <v>436</v>
      </c>
      <c r="P3811"/>
      <c r="Q3811" s="1">
        <f t="shared" si="1121"/>
        <v>10</v>
      </c>
      <c r="R3811" s="5">
        <f t="shared" si="1122"/>
        <v>-3.1730326712429906</v>
      </c>
      <c r="S3811" s="4">
        <f t="shared" si="1123"/>
        <v>2309.0742586646752</v>
      </c>
      <c r="T3811" s="6">
        <f t="shared" si="1124"/>
        <v>-3.916222943238115</v>
      </c>
      <c r="U3811" s="6">
        <f t="shared" si="1125"/>
        <v>28.742922480748984</v>
      </c>
      <c r="V3811" s="4">
        <f t="shared" si="1126"/>
        <v>58.626967328757004</v>
      </c>
      <c r="W3811" s="4">
        <f t="shared" si="1127"/>
        <v>2.0090713768048164E-3</v>
      </c>
      <c r="X3811" s="4">
        <f t="shared" si="1128"/>
        <v>42495.154496479823</v>
      </c>
      <c r="Y3811" s="6">
        <f t="shared" si="1129"/>
        <v>432.0837770567619</v>
      </c>
      <c r="Z3811" s="6">
        <f t="shared" si="1130"/>
        <v>0.16139955855592297</v>
      </c>
      <c r="AA3811" s="6">
        <f t="shared" si="1131"/>
        <v>3413865.3587338026</v>
      </c>
      <c r="AB3811" s="26">
        <v>-13.586906357416865</v>
      </c>
      <c r="AC3811" s="4">
        <f t="shared" si="1132"/>
        <v>42.819938415870098</v>
      </c>
      <c r="AD3811" s="4">
        <f t="shared" si="1133"/>
        <v>420168364.96936101</v>
      </c>
      <c r="AE3811" s="4">
        <f t="shared" si="1134"/>
        <v>19.864576220537089</v>
      </c>
      <c r="AF3811" s="27">
        <v>-10.156431443339946</v>
      </c>
      <c r="AG3811" s="6">
        <f t="shared" si="1135"/>
        <v>25.934252443100537</v>
      </c>
      <c r="AH3811" s="6">
        <f t="shared" si="1136"/>
        <v>99659442.571499541</v>
      </c>
      <c r="AI3811" s="6">
        <f t="shared" si="1137"/>
        <v>12.031146083752548</v>
      </c>
      <c r="AK3811" s="1">
        <f t="shared" si="1138"/>
        <v>1.0191138121260642E-6</v>
      </c>
      <c r="AL3811" s="1">
        <f t="shared" si="1139"/>
        <v>21.55592847311814</v>
      </c>
    </row>
    <row r="3812" spans="4:38" x14ac:dyDescent="0.25">
      <c r="D3812" s="1">
        <v>2011</v>
      </c>
      <c r="E3812" s="1" t="s">
        <v>113</v>
      </c>
      <c r="F3812" s="2" t="s">
        <v>297</v>
      </c>
      <c r="G3812">
        <v>1</v>
      </c>
      <c r="H3812">
        <v>21743967</v>
      </c>
      <c r="I3812" s="1">
        <v>42.199069999999999</v>
      </c>
      <c r="J3812" s="1">
        <v>43022</v>
      </c>
      <c r="K3812" s="1">
        <v>737941.7</v>
      </c>
      <c r="L3812" s="1">
        <v>738095.2</v>
      </c>
      <c r="M3812" s="3">
        <v>3200</v>
      </c>
      <c r="N3812">
        <v>58.3</v>
      </c>
      <c r="O3812">
        <v>420</v>
      </c>
      <c r="P3812"/>
      <c r="Q3812" s="1">
        <f t="shared" si="1121"/>
        <v>10</v>
      </c>
      <c r="R3812" s="5">
        <f t="shared" si="1122"/>
        <v>-3.4882285320505879</v>
      </c>
      <c r="S3812" s="4">
        <f t="shared" si="1123"/>
        <v>2574.1092929299152</v>
      </c>
      <c r="T3812" s="6">
        <f t="shared" si="1124"/>
        <v>-4.116941073074309</v>
      </c>
      <c r="U3812" s="6">
        <f t="shared" si="1125"/>
        <v>30.386944447189965</v>
      </c>
      <c r="V3812" s="4">
        <f t="shared" si="1126"/>
        <v>54.811771467949413</v>
      </c>
      <c r="W3812" s="4">
        <f t="shared" si="1127"/>
        <v>1.6393659008925752E-3</v>
      </c>
      <c r="X3812" s="4">
        <f t="shared" si="1128"/>
        <v>35646.318049933427</v>
      </c>
      <c r="Y3812" s="6">
        <f t="shared" si="1129"/>
        <v>415.88305892692568</v>
      </c>
      <c r="Z3812" s="6">
        <f t="shared" si="1130"/>
        <v>0.13887237024880389</v>
      </c>
      <c r="AA3812" s="6">
        <f t="shared" si="1131"/>
        <v>3019636.2359017734</v>
      </c>
      <c r="AB3812" s="26">
        <v>-13.586906357416865</v>
      </c>
      <c r="AC3812" s="4">
        <f t="shared" si="1132"/>
        <v>38.950734542124948</v>
      </c>
      <c r="AD3812" s="4">
        <f t="shared" si="1133"/>
        <v>357402274.73267943</v>
      </c>
      <c r="AE3812" s="4">
        <f t="shared" si="1134"/>
        <v>16.436847734945488</v>
      </c>
      <c r="AF3812" s="27">
        <v>-10.156431443339946</v>
      </c>
      <c r="AG3812" s="6">
        <f t="shared" si="1135"/>
        <v>24.669848955976608</v>
      </c>
      <c r="AH3812" s="6">
        <f t="shared" si="1136"/>
        <v>93192894.657492563</v>
      </c>
      <c r="AI3812" s="6">
        <f t="shared" si="1137"/>
        <v>10.410446829826839</v>
      </c>
      <c r="AK3812" s="1">
        <f t="shared" si="1138"/>
        <v>1.0898289489415903E-6</v>
      </c>
      <c r="AL3812" s="1">
        <f t="shared" si="1139"/>
        <v>23.697204701430625</v>
      </c>
    </row>
    <row r="3813" spans="4:38" x14ac:dyDescent="0.25">
      <c r="D3813" s="1">
        <v>2012</v>
      </c>
      <c r="E3813" s="1" t="s">
        <v>113</v>
      </c>
      <c r="F3813" s="2" t="s">
        <v>297</v>
      </c>
      <c r="G3813">
        <v>1</v>
      </c>
      <c r="H3813">
        <v>22346641</v>
      </c>
      <c r="I3813" s="1">
        <v>42.09995</v>
      </c>
      <c r="J3813" s="1">
        <v>41281</v>
      </c>
      <c r="K3813" s="1">
        <v>750563.6</v>
      </c>
      <c r="L3813" s="1">
        <v>771144.3</v>
      </c>
      <c r="M3813" s="3">
        <v>3100</v>
      </c>
      <c r="N3813">
        <v>55</v>
      </c>
      <c r="O3813">
        <v>402</v>
      </c>
      <c r="P3813"/>
      <c r="Q3813" s="1">
        <f t="shared" si="1121"/>
        <v>10</v>
      </c>
      <c r="R3813" s="5">
        <f t="shared" si="1122"/>
        <v>-3.496441207174831</v>
      </c>
      <c r="S3813" s="4">
        <f t="shared" si="1123"/>
        <v>2624.3014996454867</v>
      </c>
      <c r="T3813" s="6">
        <f t="shared" si="1124"/>
        <v>-4.1221199204963508</v>
      </c>
      <c r="U3813" s="6">
        <f t="shared" si="1125"/>
        <v>31.787492806072141</v>
      </c>
      <c r="V3813" s="4">
        <f t="shared" si="1126"/>
        <v>51.503558792825167</v>
      </c>
      <c r="W3813" s="4">
        <f t="shared" si="1127"/>
        <v>1.6042344984250943E-3</v>
      </c>
      <c r="X3813" s="4">
        <f t="shared" si="1128"/>
        <v>35849.252416120646</v>
      </c>
      <c r="Y3813" s="6">
        <f t="shared" si="1129"/>
        <v>397.87788007950365</v>
      </c>
      <c r="Z3813" s="6">
        <f t="shared" si="1130"/>
        <v>0.13244187031937901</v>
      </c>
      <c r="AA3813" s="6">
        <f t="shared" si="1131"/>
        <v>2959630.929395718</v>
      </c>
      <c r="AB3813" s="26">
        <v>-13.586906357416865</v>
      </c>
      <c r="AC3813" s="4">
        <f t="shared" si="1132"/>
        <v>38.859244449859517</v>
      </c>
      <c r="AD3813" s="4">
        <f t="shared" si="1133"/>
        <v>365584845.20440596</v>
      </c>
      <c r="AE3813" s="4">
        <f t="shared" si="1134"/>
        <v>16.359722483768632</v>
      </c>
      <c r="AF3813" s="27">
        <v>-10.156431443339946</v>
      </c>
      <c r="AG3813" s="6">
        <f t="shared" si="1135"/>
        <v>24.63885485921767</v>
      </c>
      <c r="AH3813" s="6">
        <f t="shared" si="1136"/>
        <v>95550942.114522219</v>
      </c>
      <c r="AI3813" s="6">
        <f t="shared" si="1137"/>
        <v>10.372945576303209</v>
      </c>
      <c r="AK3813" s="1">
        <f t="shared" si="1138"/>
        <v>1.0629336789968009E-6</v>
      </c>
      <c r="AL3813" s="1">
        <f t="shared" si="1139"/>
        <v>23.752997331350752</v>
      </c>
    </row>
    <row r="3814" spans="4:38" x14ac:dyDescent="0.25">
      <c r="D3814" s="1">
        <v>2013</v>
      </c>
      <c r="E3814" s="1" t="s">
        <v>113</v>
      </c>
      <c r="F3814" s="2" t="s">
        <v>297</v>
      </c>
      <c r="G3814">
        <v>1</v>
      </c>
      <c r="H3814">
        <v>22961253</v>
      </c>
      <c r="I3814" s="1">
        <v>43.116190000000003</v>
      </c>
      <c r="J3814" s="1">
        <v>39865</v>
      </c>
      <c r="K3814" s="1">
        <v>762237.1</v>
      </c>
      <c r="L3814" s="1">
        <v>781250</v>
      </c>
      <c r="M3814" s="3">
        <v>3100</v>
      </c>
      <c r="N3814">
        <v>52.3</v>
      </c>
      <c r="O3814">
        <v>384</v>
      </c>
      <c r="P3814"/>
      <c r="Q3814" s="1">
        <f t="shared" si="1121"/>
        <v>10</v>
      </c>
      <c r="R3814" s="5">
        <f t="shared" si="1122"/>
        <v>-3.4140307851876521</v>
      </c>
      <c r="S3814" s="4">
        <f t="shared" si="1123"/>
        <v>2602.3009250121586</v>
      </c>
      <c r="T3814" s="6">
        <f t="shared" si="1124"/>
        <v>-4.0700413012824299</v>
      </c>
      <c r="U3814" s="6">
        <f t="shared" si="1125"/>
        <v>31.797197666268982</v>
      </c>
      <c r="V3814" s="4">
        <f t="shared" si="1126"/>
        <v>48.885969214812349</v>
      </c>
      <c r="W3814" s="4">
        <f t="shared" si="1127"/>
        <v>1.6568487366540269E-3</v>
      </c>
      <c r="X3814" s="4">
        <f t="shared" si="1128"/>
        <v>38043.323025043486</v>
      </c>
      <c r="Y3814" s="6">
        <f t="shared" si="1129"/>
        <v>379.92995869871754</v>
      </c>
      <c r="Z3814" s="6">
        <f t="shared" si="1130"/>
        <v>0.13559745249418129</v>
      </c>
      <c r="AA3814" s="6">
        <f t="shared" si="1131"/>
        <v>3113487.4128743773</v>
      </c>
      <c r="AB3814" s="26">
        <v>-13.586906357416865</v>
      </c>
      <c r="AC3814" s="4">
        <f t="shared" si="1132"/>
        <v>39.797257881697931</v>
      </c>
      <c r="AD3814" s="4">
        <f t="shared" si="1133"/>
        <v>393993548.28136092</v>
      </c>
      <c r="AE3814" s="4">
        <f t="shared" si="1134"/>
        <v>17.159061323062858</v>
      </c>
      <c r="AF3814" s="27">
        <v>-10.156431443339946</v>
      </c>
      <c r="AG3814" s="6">
        <f t="shared" si="1135"/>
        <v>24.954123782821945</v>
      </c>
      <c r="AH3814" s="6">
        <f t="shared" si="1136"/>
        <v>100548848.72050799</v>
      </c>
      <c r="AI3814" s="6">
        <f t="shared" si="1137"/>
        <v>10.759267423036698</v>
      </c>
      <c r="AK3814" s="1">
        <f t="shared" si="1138"/>
        <v>1.0100992276471917E-6</v>
      </c>
      <c r="AL3814" s="1">
        <f t="shared" si="1139"/>
        <v>23.193143921111766</v>
      </c>
    </row>
    <row r="3815" spans="4:38" x14ac:dyDescent="0.25">
      <c r="D3815" s="1">
        <v>2014</v>
      </c>
      <c r="E3815" s="1" t="s">
        <v>113</v>
      </c>
      <c r="F3815" s="2" t="s">
        <v>297</v>
      </c>
      <c r="G3815">
        <v>1</v>
      </c>
      <c r="H3815">
        <v>23589887</v>
      </c>
      <c r="I3815" s="1">
        <v>42.214530000000003</v>
      </c>
      <c r="J3815" s="1">
        <v>38724</v>
      </c>
      <c r="K3815" s="1">
        <v>776032.1</v>
      </c>
      <c r="L3815" s="1">
        <v>785907.9</v>
      </c>
      <c r="M3815" s="3">
        <v>3000</v>
      </c>
      <c r="N3815">
        <v>49.9</v>
      </c>
      <c r="O3815">
        <v>369</v>
      </c>
      <c r="P3815"/>
      <c r="Q3815" s="1">
        <f t="shared" si="1121"/>
        <v>10</v>
      </c>
      <c r="R3815" s="5">
        <f t="shared" si="1122"/>
        <v>-3.4869510568991289</v>
      </c>
      <c r="S3815" s="4">
        <f t="shared" si="1123"/>
        <v>2705.9859512826501</v>
      </c>
      <c r="T3815" s="6">
        <f t="shared" si="1124"/>
        <v>-4.1161352903278923</v>
      </c>
      <c r="U3815" s="6">
        <f t="shared" si="1125"/>
        <v>32.349032421374844</v>
      </c>
      <c r="V3815" s="4">
        <f t="shared" si="1126"/>
        <v>46.413048943100868</v>
      </c>
      <c r="W3815" s="4">
        <f t="shared" si="1127"/>
        <v>1.5600424673302578E-3</v>
      </c>
      <c r="X3815" s="4">
        <f t="shared" si="1128"/>
        <v>36801.225519521977</v>
      </c>
      <c r="Y3815" s="6">
        <f t="shared" si="1129"/>
        <v>364.88386470967208</v>
      </c>
      <c r="Z3815" s="6">
        <f t="shared" si="1130"/>
        <v>0.13049704068461246</v>
      </c>
      <c r="AA3815" s="6">
        <f t="shared" si="1131"/>
        <v>3078410.4435844105</v>
      </c>
      <c r="AB3815" s="26">
        <v>-13.586906357416865</v>
      </c>
      <c r="AC3815" s="4">
        <f t="shared" si="1132"/>
        <v>38.965004485894362</v>
      </c>
      <c r="AD3815" s="4">
        <f t="shared" si="1133"/>
        <v>388027539.13345325</v>
      </c>
      <c r="AE3815" s="4">
        <f t="shared" si="1134"/>
        <v>16.44889350819922</v>
      </c>
      <c r="AF3815" s="27">
        <v>-10.156431443339946</v>
      </c>
      <c r="AG3815" s="6">
        <f t="shared" si="1135"/>
        <v>24.674678374167051</v>
      </c>
      <c r="AH3815" s="6">
        <f t="shared" si="1136"/>
        <v>101141399.86211191</v>
      </c>
      <c r="AI3815" s="6">
        <f t="shared" si="1137"/>
        <v>10.416299504666263</v>
      </c>
      <c r="AK3815" s="1">
        <f t="shared" si="1138"/>
        <v>1.0041814190021507E-6</v>
      </c>
      <c r="AL3815" s="1">
        <f t="shared" si="1139"/>
        <v>23.688526201760389</v>
      </c>
    </row>
    <row r="3816" spans="4:38" x14ac:dyDescent="0.25">
      <c r="D3816" s="1">
        <v>2015</v>
      </c>
      <c r="E3816" s="1" t="s">
        <v>113</v>
      </c>
      <c r="F3816" s="2" t="s">
        <v>297</v>
      </c>
      <c r="G3816">
        <v>1</v>
      </c>
      <c r="H3816">
        <v>24234088</v>
      </c>
      <c r="I3816" s="1">
        <v>43.890779999999999</v>
      </c>
      <c r="J3816" s="1">
        <v>37810</v>
      </c>
      <c r="K3816" s="1">
        <v>791004.2</v>
      </c>
      <c r="M3816" s="3">
        <v>2900</v>
      </c>
      <c r="N3816">
        <v>47.8</v>
      </c>
      <c r="O3816">
        <v>353</v>
      </c>
      <c r="P3816"/>
      <c r="Q3816" s="1">
        <f t="shared" si="1121"/>
        <v>10</v>
      </c>
      <c r="R3816" s="5">
        <f t="shared" si="1122"/>
        <v>-3.3537795409423121</v>
      </c>
      <c r="S3816" s="4">
        <f t="shared" si="1123"/>
        <v>2652.8537027594407</v>
      </c>
      <c r="T3816" s="6">
        <f t="shared" si="1124"/>
        <v>-4.0318049061759149</v>
      </c>
      <c r="U3816" s="6">
        <f t="shared" si="1125"/>
        <v>0</v>
      </c>
      <c r="V3816" s="4">
        <f t="shared" si="1126"/>
        <v>44.446220459057685</v>
      </c>
      <c r="W3816" s="4">
        <f t="shared" si="1127"/>
        <v>1.654474197138944E-3</v>
      </c>
      <c r="X3816" s="4">
        <f t="shared" si="1128"/>
        <v>40094.673287194521</v>
      </c>
      <c r="Y3816" s="6">
        <f t="shared" si="1129"/>
        <v>348.96819509382408</v>
      </c>
      <c r="Z3816" s="6" t="e">
        <f t="shared" si="1130"/>
        <v>#DIV/0!</v>
      </c>
      <c r="AA3816" s="6" t="e">
        <f t="shared" si="1131"/>
        <v>#DIV/0!</v>
      </c>
      <c r="AB3816" s="26">
        <v>-13.586906357416865</v>
      </c>
      <c r="AC3816" s="4">
        <f t="shared" si="1132"/>
        <v>40.512222677580503</v>
      </c>
      <c r="AD3816" s="4">
        <f t="shared" si="1133"/>
        <v>430909481.96780896</v>
      </c>
      <c r="AE3816" s="4">
        <f t="shared" si="1134"/>
        <v>17.781130528526965</v>
      </c>
      <c r="AF3816" s="27">
        <v>-10.156431443339946</v>
      </c>
      <c r="AG3816" s="6">
        <f t="shared" si="1135"/>
        <v>25.190781001784924</v>
      </c>
      <c r="AH3816" s="6">
        <f t="shared" si="1136"/>
        <v>108029190.26985759</v>
      </c>
      <c r="AI3816" s="6">
        <f t="shared" si="1137"/>
        <v>11.056430269775216</v>
      </c>
      <c r="AK3816" s="1">
        <f t="shared" si="1138"/>
        <v>9.4015621314656878E-7</v>
      </c>
      <c r="AL3816" s="1">
        <f t="shared" si="1139"/>
        <v>22.783828403140703</v>
      </c>
    </row>
    <row r="3817" spans="4:38" x14ac:dyDescent="0.25">
      <c r="D3817" s="1">
        <v>2016</v>
      </c>
      <c r="E3817" s="1" t="s">
        <v>113</v>
      </c>
      <c r="F3817" s="2" t="s">
        <v>297</v>
      </c>
      <c r="G3817">
        <v>1</v>
      </c>
      <c r="H3817">
        <v>24894380</v>
      </c>
      <c r="I3817" s="1">
        <v>47.632640000000002</v>
      </c>
      <c r="J3817" s="1">
        <v>36946</v>
      </c>
      <c r="K3817" s="1">
        <v>804923.7</v>
      </c>
      <c r="M3817" s="3"/>
      <c r="N3817">
        <v>45.9</v>
      </c>
      <c r="O3817"/>
      <c r="P3817"/>
      <c r="Q3817" s="1">
        <f t="shared" si="1121"/>
        <v>10</v>
      </c>
      <c r="R3817" s="5">
        <f t="shared" si="1122"/>
        <v>-3.0903178996587211</v>
      </c>
      <c r="S3817" s="4">
        <f t="shared" si="1123"/>
        <v>2487.4701179695267</v>
      </c>
      <c r="T3817" s="6">
        <f t="shared" si="1124"/>
        <v>-3.8628576482769432</v>
      </c>
      <c r="U3817" s="6">
        <f t="shared" si="1125"/>
        <v>0</v>
      </c>
      <c r="V3817" s="4">
        <f t="shared" si="1126"/>
        <v>42.809682100341277</v>
      </c>
      <c r="W3817" s="4">
        <f t="shared" si="1127"/>
        <v>1.9149030034934288E-3</v>
      </c>
      <c r="X3817" s="4">
        <f t="shared" si="1128"/>
        <v>47670.323032106746</v>
      </c>
      <c r="Y3817" s="6">
        <f t="shared" si="1129"/>
        <v>-3.8628576482769432</v>
      </c>
      <c r="Z3817" s="6" t="e">
        <f t="shared" si="1130"/>
        <v>#DIV/0!</v>
      </c>
      <c r="AA3817" s="6" t="e">
        <f t="shared" si="1131"/>
        <v>#DIV/0!</v>
      </c>
      <c r="AB3817" s="26">
        <v>-13.586906357416865</v>
      </c>
      <c r="AC3817" s="4">
        <f t="shared" si="1132"/>
        <v>43.966047502482937</v>
      </c>
      <c r="AD3817" s="4">
        <f t="shared" si="1133"/>
        <v>521342814.21135306</v>
      </c>
      <c r="AE3817" s="4">
        <f t="shared" si="1134"/>
        <v>20.942189129086685</v>
      </c>
      <c r="AF3817" s="27">
        <v>-10.156431443339946</v>
      </c>
      <c r="AG3817" s="6">
        <f t="shared" si="1135"/>
        <v>26.292533580341228</v>
      </c>
      <c r="AH3817" s="6">
        <f t="shared" si="1136"/>
        <v>120433444.71018219</v>
      </c>
      <c r="AI3817" s="6">
        <f t="shared" si="1137"/>
        <v>12.523827867203048</v>
      </c>
      <c r="AK3817" s="1">
        <f t="shared" si="1138"/>
        <v>8.4332317055124959E-7</v>
      </c>
      <c r="AL3817" s="1">
        <f t="shared" si="1139"/>
        <v>20.994007470507619</v>
      </c>
    </row>
    <row r="3818" spans="4:38" x14ac:dyDescent="0.25">
      <c r="D3818" s="1">
        <v>1980</v>
      </c>
      <c r="E3818" s="1" t="s">
        <v>126</v>
      </c>
      <c r="F3818" s="2" t="s">
        <v>298</v>
      </c>
      <c r="G3818">
        <v>1</v>
      </c>
      <c r="H3818">
        <v>6250440</v>
      </c>
      <c r="I3818" s="1">
        <v>0</v>
      </c>
      <c r="J3818" s="1">
        <v>77506</v>
      </c>
      <c r="K3818" s="1">
        <v>305743.59999999998</v>
      </c>
      <c r="M3818" s="3"/>
      <c r="N3818">
        <v>253.5</v>
      </c>
      <c r="O3818"/>
      <c r="P3818"/>
      <c r="Q3818" s="1">
        <f t="shared" si="1121"/>
        <v>10</v>
      </c>
      <c r="R3818" s="5" t="e">
        <f t="shared" si="1122"/>
        <v>#DIV/0!</v>
      </c>
      <c r="S3818" s="4" t="e">
        <f t="shared" si="1123"/>
        <v>#DIV/0!</v>
      </c>
      <c r="T3818" s="6" t="e">
        <f t="shared" si="1124"/>
        <v>#NUM!</v>
      </c>
      <c r="U3818" s="6" t="e">
        <f t="shared" si="1125"/>
        <v>#NUM!</v>
      </c>
      <c r="V3818" s="4" t="e">
        <f t="shared" si="1126"/>
        <v>#DIV/0!</v>
      </c>
      <c r="W3818" s="4" t="e">
        <f t="shared" si="1127"/>
        <v>#DIV/0!</v>
      </c>
      <c r="X3818" s="4" t="e">
        <f t="shared" si="1128"/>
        <v>#DIV/0!</v>
      </c>
      <c r="Y3818" s="6" t="e">
        <f t="shared" si="1129"/>
        <v>#NUM!</v>
      </c>
      <c r="Z3818" s="6" t="e">
        <f t="shared" si="1130"/>
        <v>#NUM!</v>
      </c>
      <c r="AA3818" s="6" t="e">
        <f t="shared" si="1131"/>
        <v>#NUM!</v>
      </c>
      <c r="AB3818" s="26">
        <v>-13.586906357416865</v>
      </c>
      <c r="AC3818" s="4">
        <f t="shared" si="1132"/>
        <v>0</v>
      </c>
      <c r="AD3818" s="4">
        <f t="shared" si="1133"/>
        <v>0</v>
      </c>
      <c r="AE3818" s="4">
        <f t="shared" si="1134"/>
        <v>0</v>
      </c>
      <c r="AF3818" s="27">
        <v>-10.156431443339946</v>
      </c>
      <c r="AG3818" s="6" t="e">
        <f t="shared" si="1135"/>
        <v>#NUM!</v>
      </c>
      <c r="AH3818" s="6">
        <f t="shared" si="1136"/>
        <v>0</v>
      </c>
      <c r="AI3818" s="6" t="e">
        <f t="shared" si="1137"/>
        <v>#NUM!</v>
      </c>
      <c r="AK3818" s="1" t="e">
        <f t="shared" si="1138"/>
        <v>#DIV/0!</v>
      </c>
      <c r="AL3818" s="1" t="e">
        <f t="shared" si="1139"/>
        <v>#DIV/0!</v>
      </c>
    </row>
    <row r="3819" spans="4:38" x14ac:dyDescent="0.25">
      <c r="D3819" s="1">
        <v>1981</v>
      </c>
      <c r="E3819" s="1" t="s">
        <v>126</v>
      </c>
      <c r="F3819" s="2" t="s">
        <v>298</v>
      </c>
      <c r="G3819">
        <v>1</v>
      </c>
      <c r="H3819">
        <v>6412384</v>
      </c>
      <c r="I3819" s="1">
        <v>0</v>
      </c>
      <c r="J3819" s="1">
        <v>77658</v>
      </c>
      <c r="K3819" s="1">
        <v>314914.8</v>
      </c>
      <c r="M3819" s="3"/>
      <c r="N3819">
        <v>246.6</v>
      </c>
      <c r="O3819"/>
      <c r="P3819"/>
      <c r="Q3819" s="1">
        <f t="shared" si="1121"/>
        <v>10</v>
      </c>
      <c r="R3819" s="5" t="e">
        <f t="shared" si="1122"/>
        <v>#DIV/0!</v>
      </c>
      <c r="S3819" s="4" t="e">
        <f t="shared" si="1123"/>
        <v>#DIV/0!</v>
      </c>
      <c r="T3819" s="6" t="e">
        <f t="shared" si="1124"/>
        <v>#NUM!</v>
      </c>
      <c r="U3819" s="6" t="e">
        <f t="shared" si="1125"/>
        <v>#NUM!</v>
      </c>
      <c r="V3819" s="4" t="e">
        <f t="shared" si="1126"/>
        <v>#DIV/0!</v>
      </c>
      <c r="W3819" s="4" t="e">
        <f t="shared" si="1127"/>
        <v>#DIV/0!</v>
      </c>
      <c r="X3819" s="4" t="e">
        <f t="shared" si="1128"/>
        <v>#DIV/0!</v>
      </c>
      <c r="Y3819" s="6" t="e">
        <f t="shared" si="1129"/>
        <v>#NUM!</v>
      </c>
      <c r="Z3819" s="6" t="e">
        <f t="shared" si="1130"/>
        <v>#NUM!</v>
      </c>
      <c r="AA3819" s="6" t="e">
        <f t="shared" si="1131"/>
        <v>#NUM!</v>
      </c>
      <c r="AB3819" s="26">
        <v>-13.586906357416865</v>
      </c>
      <c r="AC3819" s="4">
        <f t="shared" si="1132"/>
        <v>0</v>
      </c>
      <c r="AD3819" s="4">
        <f t="shared" si="1133"/>
        <v>0</v>
      </c>
      <c r="AE3819" s="4">
        <f t="shared" si="1134"/>
        <v>0</v>
      </c>
      <c r="AF3819" s="27">
        <v>-10.156431443339946</v>
      </c>
      <c r="AG3819" s="6" t="e">
        <f t="shared" si="1135"/>
        <v>#NUM!</v>
      </c>
      <c r="AH3819" s="6">
        <f t="shared" si="1136"/>
        <v>0</v>
      </c>
      <c r="AI3819" s="6" t="e">
        <f t="shared" si="1137"/>
        <v>#NUM!</v>
      </c>
      <c r="AK3819" s="1" t="e">
        <f t="shared" si="1138"/>
        <v>#DIV/0!</v>
      </c>
      <c r="AL3819" s="1" t="e">
        <f t="shared" si="1139"/>
        <v>#DIV/0!</v>
      </c>
    </row>
    <row r="3820" spans="4:38" x14ac:dyDescent="0.25">
      <c r="D3820" s="1">
        <v>1982</v>
      </c>
      <c r="E3820" s="1" t="s">
        <v>126</v>
      </c>
      <c r="F3820" s="2" t="s">
        <v>298</v>
      </c>
      <c r="G3820">
        <v>1</v>
      </c>
      <c r="H3820">
        <v>6565985</v>
      </c>
      <c r="I3820" s="1">
        <v>37.956159999999997</v>
      </c>
      <c r="J3820" s="1">
        <v>78874</v>
      </c>
      <c r="K3820" s="1">
        <v>325387.8</v>
      </c>
      <c r="M3820" s="3"/>
      <c r="N3820">
        <v>242.4</v>
      </c>
      <c r="O3820"/>
      <c r="P3820"/>
      <c r="Q3820" s="1">
        <f t="shared" si="1121"/>
        <v>10</v>
      </c>
      <c r="R3820" s="5">
        <f t="shared" si="1122"/>
        <v>-3.878158380615953</v>
      </c>
      <c r="S3820" s="4">
        <f t="shared" si="1123"/>
        <v>1261.9054235201877</v>
      </c>
      <c r="T3820" s="6">
        <f t="shared" si="1124"/>
        <v>-4.360374005239195</v>
      </c>
      <c r="U3820" s="6">
        <f t="shared" si="1125"/>
        <v>0</v>
      </c>
      <c r="V3820" s="4">
        <f t="shared" si="1126"/>
        <v>238.52184161938405</v>
      </c>
      <c r="W3820" s="4">
        <f t="shared" si="1127"/>
        <v>3.0078450644992244E-3</v>
      </c>
      <c r="X3820" s="4">
        <f t="shared" si="1128"/>
        <v>19749.46557582594</v>
      </c>
      <c r="Y3820" s="6">
        <f t="shared" si="1129"/>
        <v>-4.360374005239195</v>
      </c>
      <c r="Z3820" s="6" t="e">
        <f t="shared" si="1130"/>
        <v>#DIV/0!</v>
      </c>
      <c r="AA3820" s="6" t="e">
        <f t="shared" si="1131"/>
        <v>#DIV/0!</v>
      </c>
      <c r="AB3820" s="26">
        <v>-13.586906357416865</v>
      </c>
      <c r="AC3820" s="4">
        <f t="shared" si="1132"/>
        <v>35.034428777658398</v>
      </c>
      <c r="AD3820" s="4">
        <f t="shared" si="1133"/>
        <v>87312655.280281439</v>
      </c>
      <c r="AE3820" s="4">
        <f t="shared" si="1134"/>
        <v>13.297723841934065</v>
      </c>
      <c r="AF3820" s="27">
        <v>-10.156431443339946</v>
      </c>
      <c r="AG3820" s="6">
        <f t="shared" si="1135"/>
        <v>23.292569470271392</v>
      </c>
      <c r="AH3820" s="6">
        <f t="shared" si="1136"/>
        <v>25311815.503487203</v>
      </c>
      <c r="AI3820" s="6">
        <f t="shared" si="1137"/>
        <v>8.8409649362473619</v>
      </c>
      <c r="AK3820" s="1">
        <f t="shared" si="1138"/>
        <v>4.0125258664044452E-6</v>
      </c>
      <c r="AL3820" s="1">
        <f t="shared" si="1139"/>
        <v>26.346184650923593</v>
      </c>
    </row>
    <row r="3821" spans="4:38" x14ac:dyDescent="0.25">
      <c r="D3821" s="1">
        <v>1983</v>
      </c>
      <c r="E3821" s="1" t="s">
        <v>126</v>
      </c>
      <c r="F3821" s="2" t="s">
        <v>298</v>
      </c>
      <c r="G3821">
        <v>1</v>
      </c>
      <c r="H3821">
        <v>6737924</v>
      </c>
      <c r="I3821" s="1">
        <v>36.788029999999999</v>
      </c>
      <c r="J3821" s="1">
        <v>81425</v>
      </c>
      <c r="K3821" s="1">
        <v>337024</v>
      </c>
      <c r="M3821" s="3"/>
      <c r="N3821">
        <v>241.6</v>
      </c>
      <c r="O3821"/>
      <c r="P3821"/>
      <c r="Q3821" s="1">
        <f t="shared" si="1121"/>
        <v>10</v>
      </c>
      <c r="R3821" s="5">
        <f t="shared" si="1122"/>
        <v>-4.0013015103010412</v>
      </c>
      <c r="S3821" s="4">
        <f t="shared" si="1123"/>
        <v>1348.5346402076982</v>
      </c>
      <c r="T3821" s="6">
        <f t="shared" si="1124"/>
        <v>-4.4363166163205792</v>
      </c>
      <c r="U3821" s="6">
        <f t="shared" si="1125"/>
        <v>0</v>
      </c>
      <c r="V3821" s="4">
        <f t="shared" si="1126"/>
        <v>237.59869848969896</v>
      </c>
      <c r="W3821" s="4">
        <f t="shared" si="1127"/>
        <v>2.7280003718950811E-3</v>
      </c>
      <c r="X3821" s="4">
        <f t="shared" si="1128"/>
        <v>18381.059177800791</v>
      </c>
      <c r="Y3821" s="6">
        <f t="shared" si="1129"/>
        <v>-4.4363166163205792</v>
      </c>
      <c r="Z3821" s="6" t="e">
        <f t="shared" si="1130"/>
        <v>#DIV/0!</v>
      </c>
      <c r="AA3821" s="6" t="e">
        <f t="shared" si="1131"/>
        <v>#DIV/0!</v>
      </c>
      <c r="AB3821" s="26">
        <v>-13.586906357416865</v>
      </c>
      <c r="AC3821" s="4">
        <f t="shared" si="1132"/>
        <v>33.956217301891463</v>
      </c>
      <c r="AD3821" s="4">
        <f t="shared" si="1133"/>
        <v>84168956.743750274</v>
      </c>
      <c r="AE3821" s="4">
        <f t="shared" si="1134"/>
        <v>12.491823407885022</v>
      </c>
      <c r="AF3821" s="27">
        <v>-10.156431443339946</v>
      </c>
      <c r="AG3821" s="6">
        <f t="shared" si="1135"/>
        <v>22.893838113302998</v>
      </c>
      <c r="AH3821" s="6">
        <f t="shared" si="1136"/>
        <v>25175249.387325808</v>
      </c>
      <c r="AI3821" s="6">
        <f t="shared" si="1137"/>
        <v>8.4221920332733404</v>
      </c>
      <c r="AK3821" s="1">
        <f t="shared" si="1138"/>
        <v>4.0342922872704832E-6</v>
      </c>
      <c r="AL3821" s="1">
        <f t="shared" si="1139"/>
        <v>27.18275482541468</v>
      </c>
    </row>
    <row r="3822" spans="4:38" x14ac:dyDescent="0.25">
      <c r="D3822" s="1">
        <v>1984</v>
      </c>
      <c r="E3822" s="1" t="s">
        <v>126</v>
      </c>
      <c r="F3822" s="2" t="s">
        <v>298</v>
      </c>
      <c r="G3822">
        <v>1</v>
      </c>
      <c r="H3822">
        <v>6964607</v>
      </c>
      <c r="I3822" s="1">
        <v>36.925049999999999</v>
      </c>
      <c r="J3822" s="1">
        <v>85101</v>
      </c>
      <c r="K3822" s="1">
        <v>349921.9</v>
      </c>
      <c r="M3822" s="3"/>
      <c r="N3822">
        <v>243.2</v>
      </c>
      <c r="O3822"/>
      <c r="P3822"/>
      <c r="Q3822" s="1">
        <f t="shared" si="1121"/>
        <v>10</v>
      </c>
      <c r="R3822" s="5">
        <f t="shared" si="1122"/>
        <v>-3.9864536405502498</v>
      </c>
      <c r="S3822" s="4">
        <f t="shared" si="1123"/>
        <v>1394.9474321632606</v>
      </c>
      <c r="T3822" s="6">
        <f t="shared" si="1124"/>
        <v>-4.4271812700422561</v>
      </c>
      <c r="U3822" s="6">
        <f t="shared" si="1125"/>
        <v>0</v>
      </c>
      <c r="V3822" s="4">
        <f t="shared" si="1126"/>
        <v>239.21354635944974</v>
      </c>
      <c r="W3822" s="4">
        <f t="shared" si="1127"/>
        <v>2.6470567383845615E-3</v>
      </c>
      <c r="X3822" s="4">
        <f t="shared" si="1128"/>
        <v>18435.709889550286</v>
      </c>
      <c r="Y3822" s="6">
        <f t="shared" si="1129"/>
        <v>-4.4271812700422561</v>
      </c>
      <c r="Z3822" s="6" t="e">
        <f t="shared" si="1130"/>
        <v>#DIV/0!</v>
      </c>
      <c r="AA3822" s="6" t="e">
        <f t="shared" si="1131"/>
        <v>#DIV/0!</v>
      </c>
      <c r="AB3822" s="26">
        <v>-13.586906357416865</v>
      </c>
      <c r="AC3822" s="4">
        <f t="shared" si="1132"/>
        <v>34.082689985933122</v>
      </c>
      <c r="AD3822" s="4">
        <f t="shared" si="1133"/>
        <v>87649929.544627592</v>
      </c>
      <c r="AE3822" s="4">
        <f t="shared" si="1134"/>
        <v>12.585050318650799</v>
      </c>
      <c r="AF3822" s="27">
        <v>-10.156431443339946</v>
      </c>
      <c r="AG3822" s="6">
        <f t="shared" si="1135"/>
        <v>22.941078812530773</v>
      </c>
      <c r="AH3822" s="6">
        <f t="shared" si="1136"/>
        <v>26119138.506995816</v>
      </c>
      <c r="AI3822" s="6">
        <f t="shared" si="1137"/>
        <v>8.4710048220663925</v>
      </c>
      <c r="AK3822" s="1">
        <f t="shared" si="1138"/>
        <v>3.8885016979482769E-6</v>
      </c>
      <c r="AL3822" s="1">
        <f t="shared" si="1139"/>
        <v>27.081886145042461</v>
      </c>
    </row>
    <row r="3823" spans="4:38" x14ac:dyDescent="0.25">
      <c r="D3823" s="1">
        <v>1985</v>
      </c>
      <c r="E3823" s="1" t="s">
        <v>126</v>
      </c>
      <c r="F3823" s="2" t="s">
        <v>298</v>
      </c>
      <c r="G3823">
        <v>1</v>
      </c>
      <c r="H3823">
        <v>7268267</v>
      </c>
      <c r="I3823" s="1">
        <v>40.102150000000002</v>
      </c>
      <c r="J3823" s="1">
        <v>89354</v>
      </c>
      <c r="K3823" s="1">
        <v>363671.1</v>
      </c>
      <c r="M3823" s="3"/>
      <c r="N3823">
        <v>245.7</v>
      </c>
      <c r="O3823"/>
      <c r="P3823"/>
      <c r="Q3823" s="1">
        <f t="shared" si="1121"/>
        <v>10</v>
      </c>
      <c r="R3823" s="5">
        <f t="shared" si="1122"/>
        <v>-3.6706261384988079</v>
      </c>
      <c r="S3823" s="4">
        <f t="shared" si="1123"/>
        <v>1334.9006454766136</v>
      </c>
      <c r="T3823" s="6">
        <f t="shared" si="1124"/>
        <v>-4.2314126038873656</v>
      </c>
      <c r="U3823" s="6">
        <f t="shared" si="1125"/>
        <v>0</v>
      </c>
      <c r="V3823" s="4">
        <f t="shared" si="1126"/>
        <v>242.02937386150117</v>
      </c>
      <c r="W3823" s="4">
        <f t="shared" si="1127"/>
        <v>3.0041299429952634E-3</v>
      </c>
      <c r="X3823" s="4">
        <f t="shared" si="1128"/>
        <v>21834.818528384352</v>
      </c>
      <c r="Y3823" s="6">
        <f t="shared" si="1129"/>
        <v>-4.2314126038873656</v>
      </c>
      <c r="Z3823" s="6" t="e">
        <f t="shared" si="1130"/>
        <v>#DIV/0!</v>
      </c>
      <c r="AA3823" s="6" t="e">
        <f t="shared" si="1131"/>
        <v>#DIV/0!</v>
      </c>
      <c r="AB3823" s="26">
        <v>-13.586906357416865</v>
      </c>
      <c r="AC3823" s="4">
        <f t="shared" si="1132"/>
        <v>37.015228042193257</v>
      </c>
      <c r="AD3823" s="4">
        <f t="shared" si="1133"/>
        <v>107889445.03714594</v>
      </c>
      <c r="AE3823" s="4">
        <f t="shared" si="1134"/>
        <v>14.843902272322405</v>
      </c>
      <c r="AF3823" s="27">
        <v>-10.156431443339946</v>
      </c>
      <c r="AG3823" s="6">
        <f t="shared" si="1135"/>
        <v>24.002460629836271</v>
      </c>
      <c r="AH3823" s="6">
        <f t="shared" si="1136"/>
        <v>29603268.977046624</v>
      </c>
      <c r="AI3823" s="6">
        <f t="shared" si="1137"/>
        <v>9.6255027654678873</v>
      </c>
      <c r="AK3823" s="1">
        <f t="shared" si="1138"/>
        <v>3.4308479415617582E-6</v>
      </c>
      <c r="AL3823" s="1">
        <f t="shared" si="1139"/>
        <v>24.936318875671255</v>
      </c>
    </row>
    <row r="3824" spans="4:38" x14ac:dyDescent="0.25">
      <c r="D3824" s="1">
        <v>1986</v>
      </c>
      <c r="E3824" s="1" t="s">
        <v>126</v>
      </c>
      <c r="F3824" s="2" t="s">
        <v>298</v>
      </c>
      <c r="G3824">
        <v>1</v>
      </c>
      <c r="H3824">
        <v>7666391</v>
      </c>
      <c r="I3824" s="1">
        <v>43.300690000000003</v>
      </c>
      <c r="J3824" s="1">
        <v>93489</v>
      </c>
      <c r="K3824" s="1">
        <v>377580.79999999999</v>
      </c>
      <c r="M3824" s="3"/>
      <c r="N3824">
        <v>247.6</v>
      </c>
      <c r="O3824"/>
      <c r="P3824"/>
      <c r="Q3824" s="1">
        <f t="shared" si="1121"/>
        <v>10</v>
      </c>
      <c r="R3824" s="5">
        <f t="shared" si="1122"/>
        <v>-3.3994839343206769</v>
      </c>
      <c r="S3824" s="4">
        <f t="shared" si="1123"/>
        <v>1283.5798635079486</v>
      </c>
      <c r="T3824" s="6">
        <f t="shared" si="1124"/>
        <v>-4.060822365357498</v>
      </c>
      <c r="U3824" s="6">
        <f t="shared" si="1125"/>
        <v>0</v>
      </c>
      <c r="V3824" s="4">
        <f t="shared" si="1126"/>
        <v>244.20051606567932</v>
      </c>
      <c r="W3824" s="4">
        <f t="shared" si="1127"/>
        <v>3.3734316991902435E-3</v>
      </c>
      <c r="X3824" s="4">
        <f t="shared" si="1128"/>
        <v>25862.046417786791</v>
      </c>
      <c r="Y3824" s="6">
        <f t="shared" si="1129"/>
        <v>-4.060822365357498</v>
      </c>
      <c r="Z3824" s="6" t="e">
        <f t="shared" si="1130"/>
        <v>#DIV/0!</v>
      </c>
      <c r="AA3824" s="6" t="e">
        <f t="shared" si="1131"/>
        <v>#DIV/0!</v>
      </c>
      <c r="AB3824" s="26">
        <v>-13.586906357416865</v>
      </c>
      <c r="AC3824" s="4">
        <f t="shared" si="1132"/>
        <v>39.967555722930499</v>
      </c>
      <c r="AD3824" s="4">
        <f t="shared" si="1133"/>
        <v>132676306.01523161</v>
      </c>
      <c r="AE3824" s="4">
        <f t="shared" si="1134"/>
        <v>17.306227404163398</v>
      </c>
      <c r="AF3824" s="27">
        <v>-10.156431443339946</v>
      </c>
      <c r="AG3824" s="6">
        <f t="shared" si="1135"/>
        <v>25.010774984849206</v>
      </c>
      <c r="AH3824" s="6">
        <f t="shared" si="1136"/>
        <v>33715291.861748323</v>
      </c>
      <c r="AI3824" s="6">
        <f t="shared" si="1137"/>
        <v>10.829838142787102</v>
      </c>
      <c r="AK3824" s="1">
        <f t="shared" si="1138"/>
        <v>3.0124109513828417E-6</v>
      </c>
      <c r="AL3824" s="1">
        <f t="shared" si="1139"/>
        <v>23.094320205982861</v>
      </c>
    </row>
    <row r="3825" spans="4:38" x14ac:dyDescent="0.25">
      <c r="D3825" s="1">
        <v>1987</v>
      </c>
      <c r="E3825" s="1" t="s">
        <v>126</v>
      </c>
      <c r="F3825" s="2" t="s">
        <v>298</v>
      </c>
      <c r="G3825">
        <v>1</v>
      </c>
      <c r="H3825">
        <v>8141146</v>
      </c>
      <c r="I3825" s="1">
        <v>33.601430000000001</v>
      </c>
      <c r="J3825" s="1">
        <v>96921</v>
      </c>
      <c r="K3825" s="1">
        <v>390968.1</v>
      </c>
      <c r="M3825" s="3"/>
      <c r="N3825">
        <v>247.9</v>
      </c>
      <c r="O3825"/>
      <c r="P3825"/>
      <c r="Q3825" s="1">
        <f t="shared" si="1121"/>
        <v>10</v>
      </c>
      <c r="R3825" s="5">
        <f t="shared" si="1122"/>
        <v>-4.3807659376401542</v>
      </c>
      <c r="S3825" s="4">
        <f t="shared" si="1123"/>
        <v>1712.7397351838895</v>
      </c>
      <c r="T3825" s="6">
        <f t="shared" si="1124"/>
        <v>-4.667997152840818</v>
      </c>
      <c r="U3825" s="6">
        <f t="shared" si="1125"/>
        <v>0</v>
      </c>
      <c r="V3825" s="4">
        <f t="shared" si="1126"/>
        <v>243.51923406235986</v>
      </c>
      <c r="W3825" s="4">
        <f t="shared" si="1127"/>
        <v>1.9618526568715568E-3</v>
      </c>
      <c r="X3825" s="4">
        <f t="shared" si="1128"/>
        <v>15971.728910079246</v>
      </c>
      <c r="Y3825" s="6">
        <f t="shared" si="1129"/>
        <v>-4.667997152840818</v>
      </c>
      <c r="Z3825" s="6" t="e">
        <f t="shared" si="1130"/>
        <v>#DIV/0!</v>
      </c>
      <c r="AA3825" s="6" t="e">
        <f t="shared" si="1131"/>
        <v>#DIV/0!</v>
      </c>
      <c r="AB3825" s="26">
        <v>-13.586906357416865</v>
      </c>
      <c r="AC3825" s="4">
        <f t="shared" si="1132"/>
        <v>31.014910522099033</v>
      </c>
      <c r="AD3825" s="4">
        <f t="shared" si="1133"/>
        <v>84842574.057628483</v>
      </c>
      <c r="AE3825" s="4">
        <f t="shared" si="1134"/>
        <v>10.421453448645741</v>
      </c>
      <c r="AF3825" s="27">
        <v>-10.156431443339946</v>
      </c>
      <c r="AG3825" s="6">
        <f t="shared" si="1135"/>
        <v>21.757578487722544</v>
      </c>
      <c r="AH3825" s="6">
        <f t="shared" si="1136"/>
        <v>27783339.445032768</v>
      </c>
      <c r="AI3825" s="6">
        <f t="shared" si="1137"/>
        <v>7.3108575052471485</v>
      </c>
      <c r="AK3825" s="1">
        <f t="shared" si="1138"/>
        <v>3.6555833986168855E-6</v>
      </c>
      <c r="AL3825" s="1">
        <f t="shared" si="1139"/>
        <v>29.760638163316262</v>
      </c>
    </row>
    <row r="3826" spans="4:38" x14ac:dyDescent="0.25">
      <c r="D3826" s="1">
        <v>1988</v>
      </c>
      <c r="E3826" s="1" t="s">
        <v>126</v>
      </c>
      <c r="F3826" s="2" t="s">
        <v>298</v>
      </c>
      <c r="G3826">
        <v>1</v>
      </c>
      <c r="H3826">
        <v>8636690</v>
      </c>
      <c r="I3826" s="1">
        <v>33.18573</v>
      </c>
      <c r="J3826" s="1">
        <v>99049</v>
      </c>
      <c r="K3826" s="1">
        <v>403294</v>
      </c>
      <c r="M3826" s="3"/>
      <c r="N3826">
        <v>245.6</v>
      </c>
      <c r="O3826"/>
      <c r="P3826"/>
      <c r="Q3826" s="1">
        <f t="shared" si="1121"/>
        <v>10</v>
      </c>
      <c r="R3826" s="5">
        <f t="shared" si="1122"/>
        <v>-4.4356414639665909</v>
      </c>
      <c r="S3826" s="4">
        <f t="shared" si="1123"/>
        <v>1788.8675885689424</v>
      </c>
      <c r="T3826" s="6">
        <f t="shared" si="1124"/>
        <v>-4.7012419279868505</v>
      </c>
      <c r="U3826" s="6">
        <f t="shared" si="1125"/>
        <v>0</v>
      </c>
      <c r="V3826" s="4">
        <f t="shared" si="1126"/>
        <v>241.1643585360334</v>
      </c>
      <c r="W3826" s="4">
        <f t="shared" si="1127"/>
        <v>1.8551250082488168E-3</v>
      </c>
      <c r="X3826" s="4">
        <f t="shared" si="1128"/>
        <v>16022.139607492474</v>
      </c>
      <c r="Y3826" s="6">
        <f t="shared" si="1129"/>
        <v>-4.7012419279868505</v>
      </c>
      <c r="Z3826" s="6" t="e">
        <f t="shared" si="1130"/>
        <v>#DIV/0!</v>
      </c>
      <c r="AA3826" s="6" t="e">
        <f t="shared" si="1131"/>
        <v>#DIV/0!</v>
      </c>
      <c r="AB3826" s="26">
        <v>-13.586906357416865</v>
      </c>
      <c r="AC3826" s="4">
        <f t="shared" si="1132"/>
        <v>30.631209640796165</v>
      </c>
      <c r="AD3826" s="4">
        <f t="shared" si="1133"/>
        <v>87793599.373746186</v>
      </c>
      <c r="AE3826" s="4">
        <f t="shared" si="1134"/>
        <v>10.165190527128585</v>
      </c>
      <c r="AF3826" s="27">
        <v>-10.156431443339946</v>
      </c>
      <c r="AG3826" s="6">
        <f t="shared" si="1135"/>
        <v>21.603720035929101</v>
      </c>
      <c r="AH3826" s="6">
        <f t="shared" si="1136"/>
        <v>29109842.009501837</v>
      </c>
      <c r="AI3826" s="6">
        <f t="shared" si="1137"/>
        <v>7.1693522010793336</v>
      </c>
      <c r="AK3826" s="1">
        <f t="shared" si="1138"/>
        <v>3.4890025991981517E-6</v>
      </c>
      <c r="AL3826" s="1">
        <f t="shared" si="1139"/>
        <v>30.133433858468685</v>
      </c>
    </row>
    <row r="3827" spans="4:38" x14ac:dyDescent="0.25">
      <c r="D3827" s="1">
        <v>1989</v>
      </c>
      <c r="E3827" s="1" t="s">
        <v>126</v>
      </c>
      <c r="F3827" s="2" t="s">
        <v>298</v>
      </c>
      <c r="G3827">
        <v>1</v>
      </c>
      <c r="H3827">
        <v>9075572</v>
      </c>
      <c r="I3827" s="1">
        <v>34.770290000000003</v>
      </c>
      <c r="J3827" s="1">
        <v>99786</v>
      </c>
      <c r="K3827" s="1">
        <v>414221.7</v>
      </c>
      <c r="M3827" s="3"/>
      <c r="N3827">
        <v>240.9</v>
      </c>
      <c r="O3827"/>
      <c r="P3827"/>
      <c r="Q3827" s="1">
        <f t="shared" si="1121"/>
        <v>10</v>
      </c>
      <c r="R3827" s="5">
        <f t="shared" si="1122"/>
        <v>-4.2334993467123798</v>
      </c>
      <c r="S3827" s="4">
        <f t="shared" si="1123"/>
        <v>1753.6072963440913</v>
      </c>
      <c r="T3827" s="6">
        <f t="shared" si="1124"/>
        <v>-4.5784721310074019</v>
      </c>
      <c r="U3827" s="6">
        <f t="shared" si="1125"/>
        <v>0</v>
      </c>
      <c r="V3827" s="4">
        <f t="shared" si="1126"/>
        <v>236.66650065328761</v>
      </c>
      <c r="W3827" s="4">
        <f t="shared" si="1127"/>
        <v>1.9827865721412578E-3</v>
      </c>
      <c r="X3827" s="4">
        <f t="shared" si="1128"/>
        <v>17994.92229610118</v>
      </c>
      <c r="Y3827" s="6">
        <f t="shared" si="1129"/>
        <v>-4.5784721310074019</v>
      </c>
      <c r="Z3827" s="6" t="e">
        <f t="shared" si="1130"/>
        <v>#DIV/0!</v>
      </c>
      <c r="AA3827" s="6" t="e">
        <f t="shared" si="1131"/>
        <v>#DIV/0!</v>
      </c>
      <c r="AB3827" s="26">
        <v>-13.586906357416865</v>
      </c>
      <c r="AC3827" s="4">
        <f t="shared" si="1132"/>
        <v>32.093795805042667</v>
      </c>
      <c r="AD3827" s="4">
        <f t="shared" si="1133"/>
        <v>101275268.80985673</v>
      </c>
      <c r="AE3827" s="4">
        <f t="shared" si="1134"/>
        <v>11.159105873421172</v>
      </c>
      <c r="AF3827" s="27">
        <v>-10.156431443339946</v>
      </c>
      <c r="AG3827" s="6">
        <f t="shared" si="1135"/>
        <v>22.183014666740423</v>
      </c>
      <c r="AH3827" s="6">
        <f t="shared" si="1136"/>
        <v>32049662.521113142</v>
      </c>
      <c r="AI3827" s="6">
        <f t="shared" si="1137"/>
        <v>7.7130985303681792</v>
      </c>
      <c r="AK3827" s="1">
        <f t="shared" si="1138"/>
        <v>3.1689667361237461E-6</v>
      </c>
      <c r="AL3827" s="1">
        <f t="shared" si="1139"/>
        <v>28.760185779296059</v>
      </c>
    </row>
    <row r="3828" spans="4:38" x14ac:dyDescent="0.25">
      <c r="D3828" s="1">
        <v>1990</v>
      </c>
      <c r="E3828" s="1" t="s">
        <v>126</v>
      </c>
      <c r="F3828" s="2" t="s">
        <v>298</v>
      </c>
      <c r="G3828">
        <v>1</v>
      </c>
      <c r="H3828">
        <v>9404500</v>
      </c>
      <c r="I3828" s="1">
        <v>40.307749999999999</v>
      </c>
      <c r="J3828" s="1">
        <v>99400</v>
      </c>
      <c r="K3828" s="1">
        <v>423519.4</v>
      </c>
      <c r="L3828" s="1">
        <v>449320.8</v>
      </c>
      <c r="M3828" s="3">
        <v>4300</v>
      </c>
      <c r="N3828">
        <v>234.7</v>
      </c>
      <c r="O3828">
        <v>957</v>
      </c>
      <c r="P3828"/>
      <c r="Q3828" s="1">
        <f t="shared" si="1121"/>
        <v>10</v>
      </c>
      <c r="R3828" s="5">
        <f t="shared" si="1122"/>
        <v>-3.6519031699859217</v>
      </c>
      <c r="S3828" s="4">
        <f t="shared" si="1123"/>
        <v>1546.6518394105358</v>
      </c>
      <c r="T3828" s="6">
        <f t="shared" si="1124"/>
        <v>-4.2197132051234361</v>
      </c>
      <c r="U3828" s="6">
        <f t="shared" si="1125"/>
        <v>18.960049130966262</v>
      </c>
      <c r="V3828" s="4">
        <f t="shared" si="1126"/>
        <v>231.04809683001406</v>
      </c>
      <c r="W3828" s="4">
        <f t="shared" si="1127"/>
        <v>2.6061295097519945E-3</v>
      </c>
      <c r="X3828" s="4">
        <f t="shared" si="1128"/>
        <v>24509.344974462634</v>
      </c>
      <c r="Y3828" s="6">
        <f t="shared" si="1129"/>
        <v>952.78028679487659</v>
      </c>
      <c r="Z3828" s="6">
        <f t="shared" si="1130"/>
        <v>0.21259306725196125</v>
      </c>
      <c r="AA3828" s="6">
        <f t="shared" si="1131"/>
        <v>1999331.5009710696</v>
      </c>
      <c r="AB3828" s="26">
        <v>-13.586906357416865</v>
      </c>
      <c r="AC3828" s="4">
        <f t="shared" si="1132"/>
        <v>37.205001679902828</v>
      </c>
      <c r="AD3828" s="4">
        <f t="shared" si="1133"/>
        <v>141034575.45332253</v>
      </c>
      <c r="AE3828" s="4">
        <f t="shared" si="1134"/>
        <v>14.996499064631031</v>
      </c>
      <c r="AF3828" s="27">
        <v>-10.156431443339946</v>
      </c>
      <c r="AG3828" s="6">
        <f t="shared" si="1135"/>
        <v>24.069008839293492</v>
      </c>
      <c r="AH3828" s="6">
        <f t="shared" si="1136"/>
        <v>38500414.784444824</v>
      </c>
      <c r="AI3828" s="6">
        <f t="shared" si="1137"/>
        <v>9.7016759104203221</v>
      </c>
      <c r="AK3828" s="1">
        <f t="shared" si="1138"/>
        <v>2.6380057202509445E-6</v>
      </c>
      <c r="AL3828" s="1">
        <f t="shared" si="1139"/>
        <v>24.809124796100008</v>
      </c>
    </row>
    <row r="3829" spans="4:38" x14ac:dyDescent="0.25">
      <c r="D3829" s="1">
        <v>1991</v>
      </c>
      <c r="E3829" s="1" t="s">
        <v>126</v>
      </c>
      <c r="F3829" s="2" t="s">
        <v>298</v>
      </c>
      <c r="G3829">
        <v>1</v>
      </c>
      <c r="H3829">
        <v>9600355</v>
      </c>
      <c r="I3829" s="1">
        <v>34.416759999999996</v>
      </c>
      <c r="J3829" s="1">
        <v>97993</v>
      </c>
      <c r="K3829" s="1">
        <v>431307.2</v>
      </c>
      <c r="L3829" s="1">
        <v>461215.9</v>
      </c>
      <c r="M3829" s="3">
        <v>4300</v>
      </c>
      <c r="N3829">
        <v>227.2</v>
      </c>
      <c r="O3829">
        <v>954</v>
      </c>
      <c r="P3829"/>
      <c r="Q3829" s="1">
        <f t="shared" si="1121"/>
        <v>10</v>
      </c>
      <c r="R3829" s="5">
        <f t="shared" si="1122"/>
        <v>-4.2769859800864474</v>
      </c>
      <c r="S3829" s="4">
        <f t="shared" si="1123"/>
        <v>1844.6948475103413</v>
      </c>
      <c r="T3829" s="6">
        <f t="shared" si="1124"/>
        <v>-4.6049563967125406</v>
      </c>
      <c r="U3829" s="6">
        <f t="shared" si="1125"/>
        <v>21.238791089705316</v>
      </c>
      <c r="V3829" s="4">
        <f t="shared" si="1126"/>
        <v>222.92301401991355</v>
      </c>
      <c r="W3829" s="4">
        <f t="shared" si="1127"/>
        <v>1.8657156248064522E-3</v>
      </c>
      <c r="X3829" s="4">
        <f t="shared" si="1128"/>
        <v>17911.532327188746</v>
      </c>
      <c r="Y3829" s="6">
        <f t="shared" si="1129"/>
        <v>949.39504360328749</v>
      </c>
      <c r="Z3829" s="6">
        <f t="shared" si="1130"/>
        <v>0.16204669961974527</v>
      </c>
      <c r="AA3829" s="6">
        <f t="shared" si="1131"/>
        <v>1555705.8429279197</v>
      </c>
      <c r="AB3829" s="26">
        <v>-13.586906357416865</v>
      </c>
      <c r="AC3829" s="4">
        <f t="shared" si="1132"/>
        <v>31.767479296582227</v>
      </c>
      <c r="AD3829" s="4">
        <f t="shared" si="1133"/>
        <v>104963917.56719536</v>
      </c>
      <c r="AE3829" s="4">
        <f t="shared" si="1134"/>
        <v>10.933337107554392</v>
      </c>
      <c r="AF3829" s="27">
        <v>-10.156431443339946</v>
      </c>
      <c r="AG3829" s="6">
        <f t="shared" si="1135"/>
        <v>22.055434554365338</v>
      </c>
      <c r="AH3829" s="6">
        <f t="shared" si="1136"/>
        <v>33558181.398116127</v>
      </c>
      <c r="AI3829" s="6">
        <f t="shared" si="1137"/>
        <v>7.5907659775329872</v>
      </c>
      <c r="AK3829" s="1">
        <f t="shared" si="1138"/>
        <v>3.0265142567916694E-6</v>
      </c>
      <c r="AL3829" s="1">
        <f t="shared" si="1139"/>
        <v>29.055611277761184</v>
      </c>
    </row>
    <row r="3830" spans="4:38" x14ac:dyDescent="0.25">
      <c r="D3830" s="1">
        <v>1992</v>
      </c>
      <c r="E3830" s="1" t="s">
        <v>126</v>
      </c>
      <c r="F3830" s="2" t="s">
        <v>298</v>
      </c>
      <c r="G3830">
        <v>1</v>
      </c>
      <c r="H3830">
        <v>9685973</v>
      </c>
      <c r="I3830" s="1">
        <v>34.110100000000003</v>
      </c>
      <c r="J3830" s="1">
        <v>96093</v>
      </c>
      <c r="K3830" s="1">
        <v>437781.3</v>
      </c>
      <c r="L3830" s="1">
        <v>448851.8</v>
      </c>
      <c r="M3830" s="3">
        <v>4400</v>
      </c>
      <c r="N3830">
        <v>219.5</v>
      </c>
      <c r="O3830">
        <v>958</v>
      </c>
      <c r="P3830"/>
      <c r="Q3830" s="1">
        <f t="shared" si="1121"/>
        <v>10</v>
      </c>
      <c r="R3830" s="5">
        <f t="shared" si="1122"/>
        <v>-4.3154373631270504</v>
      </c>
      <c r="S3830" s="4">
        <f t="shared" si="1123"/>
        <v>1889.217778898332</v>
      </c>
      <c r="T3830" s="6">
        <f t="shared" si="1124"/>
        <v>-4.6283399387712363</v>
      </c>
      <c r="U3830" s="6">
        <f t="shared" si="1125"/>
        <v>20.774387125293593</v>
      </c>
      <c r="V3830" s="4">
        <f t="shared" si="1126"/>
        <v>215.18456263687295</v>
      </c>
      <c r="W3830" s="4">
        <f t="shared" si="1127"/>
        <v>1.8055144505304611E-3</v>
      </c>
      <c r="X3830" s="4">
        <f t="shared" si="1128"/>
        <v>17488.164218947881</v>
      </c>
      <c r="Y3830" s="6">
        <f t="shared" si="1129"/>
        <v>953.37166006122879</v>
      </c>
      <c r="Z3830" s="6">
        <f t="shared" si="1130"/>
        <v>0.16419305077101254</v>
      </c>
      <c r="AA3830" s="6">
        <f t="shared" si="1131"/>
        <v>1590369.4565556566</v>
      </c>
      <c r="AB3830" s="26">
        <v>-13.586906357416865</v>
      </c>
      <c r="AC3830" s="4">
        <f t="shared" si="1132"/>
        <v>31.484424900959585</v>
      </c>
      <c r="AD3830" s="4">
        <f t="shared" si="1133"/>
        <v>104021236.40956742</v>
      </c>
      <c r="AE3830" s="4">
        <f t="shared" si="1134"/>
        <v>10.739368818142216</v>
      </c>
      <c r="AF3830" s="27">
        <v>-10.156431443339946</v>
      </c>
      <c r="AG3830" s="6">
        <f t="shared" si="1135"/>
        <v>21.944004929846074</v>
      </c>
      <c r="AH3830" s="6">
        <f t="shared" si="1136"/>
        <v>33555783.838155128</v>
      </c>
      <c r="AI3830" s="6">
        <f t="shared" si="1137"/>
        <v>7.4851220255754258</v>
      </c>
      <c r="AK3830" s="1">
        <f t="shared" si="1138"/>
        <v>3.0267305011636821E-6</v>
      </c>
      <c r="AL3830" s="1">
        <f t="shared" si="1139"/>
        <v>29.316829912547892</v>
      </c>
    </row>
    <row r="3831" spans="4:38" x14ac:dyDescent="0.25">
      <c r="D3831" s="1">
        <v>1993</v>
      </c>
      <c r="E3831" s="1" t="s">
        <v>126</v>
      </c>
      <c r="F3831" s="2" t="s">
        <v>298</v>
      </c>
      <c r="G3831">
        <v>1</v>
      </c>
      <c r="H3831">
        <v>9710331</v>
      </c>
      <c r="I3831" s="1">
        <v>29.900320000000001</v>
      </c>
      <c r="J3831" s="1">
        <v>94134</v>
      </c>
      <c r="K3831" s="1">
        <v>443400.8</v>
      </c>
      <c r="L3831" s="1">
        <v>464135</v>
      </c>
      <c r="M3831" s="3">
        <v>4300</v>
      </c>
      <c r="N3831">
        <v>212.3</v>
      </c>
      <c r="O3831">
        <v>948</v>
      </c>
      <c r="P3831"/>
      <c r="Q3831" s="1">
        <f t="shared" si="1121"/>
        <v>10</v>
      </c>
      <c r="R3831" s="5">
        <f t="shared" si="1122"/>
        <v>-4.9230242351921323</v>
      </c>
      <c r="S3831" s="4">
        <f t="shared" si="1123"/>
        <v>2182.8728843035797</v>
      </c>
      <c r="T3831" s="6">
        <f t="shared" si="1124"/>
        <v>-4.9941470854135739</v>
      </c>
      <c r="U3831" s="6">
        <f t="shared" si="1125"/>
        <v>23.179584574884291</v>
      </c>
      <c r="V3831" s="4">
        <f t="shared" si="1126"/>
        <v>207.37697576480787</v>
      </c>
      <c r="W3831" s="4">
        <f t="shared" si="1127"/>
        <v>1.3697691796441618E-3</v>
      </c>
      <c r="X3831" s="4">
        <f t="shared" si="1128"/>
        <v>13300.912127943273</v>
      </c>
      <c r="Y3831" s="6">
        <f t="shared" si="1129"/>
        <v>943.0058529145864</v>
      </c>
      <c r="Z3831" s="6">
        <f t="shared" si="1130"/>
        <v>0.12899420135595444</v>
      </c>
      <c r="AA3831" s="6">
        <f t="shared" si="1131"/>
        <v>1252576.3922469665</v>
      </c>
      <c r="AB3831" s="26">
        <v>-13.586906357416865</v>
      </c>
      <c r="AC3831" s="4">
        <f t="shared" si="1132"/>
        <v>27.598698906032517</v>
      </c>
      <c r="AD3831" s="4">
        <f t="shared" si="1133"/>
        <v>80130615.538532138</v>
      </c>
      <c r="AE3831" s="4">
        <f t="shared" si="1134"/>
        <v>8.2520992887402222</v>
      </c>
      <c r="AF3831" s="27">
        <v>-10.156431443339946</v>
      </c>
      <c r="AG3831" s="6">
        <f t="shared" si="1135"/>
        <v>20.336668643588567</v>
      </c>
      <c r="AH3831" s="6">
        <f t="shared" si="1136"/>
        <v>29488386.608393446</v>
      </c>
      <c r="AI3831" s="6">
        <f t="shared" si="1137"/>
        <v>6.0807290017726414</v>
      </c>
      <c r="AK3831" s="1">
        <f t="shared" si="1138"/>
        <v>3.444214014899365E-6</v>
      </c>
      <c r="AL3831" s="1">
        <f t="shared" si="1139"/>
        <v>33.444458119511765</v>
      </c>
    </row>
    <row r="3832" spans="4:38" x14ac:dyDescent="0.25">
      <c r="D3832" s="1">
        <v>1994</v>
      </c>
      <c r="E3832" s="1" t="s">
        <v>126</v>
      </c>
      <c r="F3832" s="2" t="s">
        <v>298</v>
      </c>
      <c r="G3832">
        <v>1</v>
      </c>
      <c r="H3832">
        <v>9745690</v>
      </c>
      <c r="I3832" s="1">
        <v>28.45609</v>
      </c>
      <c r="J3832" s="1">
        <v>92465</v>
      </c>
      <c r="K3832" s="1">
        <v>448423.9</v>
      </c>
      <c r="L3832" s="1">
        <v>460251</v>
      </c>
      <c r="M3832" s="3">
        <v>4400</v>
      </c>
      <c r="N3832">
        <v>206.2</v>
      </c>
      <c r="O3832">
        <v>956</v>
      </c>
      <c r="P3832"/>
      <c r="Q3832" s="1">
        <f t="shared" si="1121"/>
        <v>10</v>
      </c>
      <c r="R3832" s="5">
        <f t="shared" si="1122"/>
        <v>-5.172882149304419</v>
      </c>
      <c r="S3832" s="4">
        <f t="shared" si="1123"/>
        <v>2319.6439876314698</v>
      </c>
      <c r="T3832" s="6">
        <f t="shared" si="1124"/>
        <v>-5.1429201063108545</v>
      </c>
      <c r="U3832" s="6">
        <f t="shared" si="1125"/>
        <v>23.67034121849677</v>
      </c>
      <c r="V3832" s="4">
        <f t="shared" si="1126"/>
        <v>201.02711785069556</v>
      </c>
      <c r="W3832" s="4">
        <f t="shared" si="1127"/>
        <v>1.2267438517173405E-3</v>
      </c>
      <c r="X3832" s="4">
        <f t="shared" si="1128"/>
        <v>11955.465288243167</v>
      </c>
      <c r="Y3832" s="6">
        <f t="shared" si="1129"/>
        <v>950.85707989368916</v>
      </c>
      <c r="Z3832" s="6">
        <f t="shared" si="1130"/>
        <v>0.12021833457036729</v>
      </c>
      <c r="AA3832" s="6">
        <f t="shared" si="1131"/>
        <v>1171610.6210390828</v>
      </c>
      <c r="AB3832" s="26">
        <v>-13.586906357416865</v>
      </c>
      <c r="AC3832" s="4">
        <f t="shared" si="1132"/>
        <v>26.265640633711037</v>
      </c>
      <c r="AD3832" s="4">
        <f t="shared" si="1133"/>
        <v>72840986.102206543</v>
      </c>
      <c r="AE3832" s="4">
        <f t="shared" si="1134"/>
        <v>7.4741743378053833</v>
      </c>
      <c r="AF3832" s="27">
        <v>-10.156431443339946</v>
      </c>
      <c r="AG3832" s="6">
        <f t="shared" si="1135"/>
        <v>19.748374918126835</v>
      </c>
      <c r="AH3832" s="6">
        <f t="shared" si="1136"/>
        <v>28166245.473671228</v>
      </c>
      <c r="AI3832" s="6">
        <f t="shared" si="1137"/>
        <v>5.6196153402395987</v>
      </c>
      <c r="AK3832" s="1">
        <f t="shared" si="1138"/>
        <v>3.6058875695142987E-6</v>
      </c>
      <c r="AL3832" s="1">
        <f t="shared" si="1139"/>
        <v>35.141862427339809</v>
      </c>
    </row>
    <row r="3833" spans="4:38" x14ac:dyDescent="0.25">
      <c r="D3833" s="1">
        <v>1995</v>
      </c>
      <c r="E3833" s="1" t="s">
        <v>126</v>
      </c>
      <c r="F3833" s="2" t="s">
        <v>298</v>
      </c>
      <c r="G3833">
        <v>1</v>
      </c>
      <c r="H3833">
        <v>9844415</v>
      </c>
      <c r="I3833" s="1">
        <v>22.130199999999999</v>
      </c>
      <c r="J3833" s="1">
        <v>91225</v>
      </c>
      <c r="K3833" s="1">
        <v>453404.6</v>
      </c>
      <c r="L3833" s="1">
        <v>472193.1</v>
      </c>
      <c r="M3833" s="3">
        <v>4400</v>
      </c>
      <c r="N3833">
        <v>201.2</v>
      </c>
      <c r="O3833">
        <v>953</v>
      </c>
      <c r="P3833"/>
      <c r="Q3833" s="1">
        <f t="shared" si="1121"/>
        <v>10</v>
      </c>
      <c r="R3833" s="5">
        <f t="shared" si="1122"/>
        <v>-6.651544043885731</v>
      </c>
      <c r="S3833" s="4">
        <f t="shared" si="1123"/>
        <v>3015.8406666003921</v>
      </c>
      <c r="T3833" s="6">
        <f t="shared" si="1124"/>
        <v>-6.0118503319435881</v>
      </c>
      <c r="U3833" s="6">
        <f t="shared" si="1125"/>
        <v>28.387542449764716</v>
      </c>
      <c r="V3833" s="4">
        <f t="shared" si="1126"/>
        <v>194.54845595611425</v>
      </c>
      <c r="W3833" s="4">
        <f t="shared" si="1127"/>
        <v>7.3379871307811091E-4</v>
      </c>
      <c r="X3833" s="4">
        <f t="shared" si="1128"/>
        <v>7223.8190580068513</v>
      </c>
      <c r="Y3833" s="6">
        <f t="shared" si="1129"/>
        <v>946.98814966805639</v>
      </c>
      <c r="Z3833" s="6">
        <f t="shared" si="1130"/>
        <v>7.7957435164252548E-2</v>
      </c>
      <c r="AA3833" s="6">
        <f t="shared" si="1131"/>
        <v>767445.34409249527</v>
      </c>
      <c r="AB3833" s="26">
        <v>-13.586906357416865</v>
      </c>
      <c r="AC3833" s="4">
        <f t="shared" si="1132"/>
        <v>20.42669531731703</v>
      </c>
      <c r="AD3833" s="4">
        <f t="shared" si="1133"/>
        <v>44501368.175338075</v>
      </c>
      <c r="AE3833" s="4">
        <f t="shared" si="1134"/>
        <v>4.520468527112893</v>
      </c>
      <c r="AF3833" s="27">
        <v>-10.156431443339946</v>
      </c>
      <c r="AG3833" s="6">
        <f t="shared" si="1135"/>
        <v>16.894019116501269</v>
      </c>
      <c r="AH3833" s="6">
        <f t="shared" si="1136"/>
        <v>22126687.062516797</v>
      </c>
      <c r="AI3833" s="6">
        <f t="shared" si="1137"/>
        <v>3.7386802185199635</v>
      </c>
      <c r="AK3833" s="1">
        <f t="shared" si="1138"/>
        <v>4.5901274848077972E-6</v>
      </c>
      <c r="AL3833" s="1">
        <f t="shared" si="1139"/>
        <v>45.187119863354155</v>
      </c>
    </row>
    <row r="3834" spans="4:38" x14ac:dyDescent="0.25">
      <c r="D3834" s="1">
        <v>1996</v>
      </c>
      <c r="E3834" s="1" t="s">
        <v>126</v>
      </c>
      <c r="F3834" s="2" t="s">
        <v>298</v>
      </c>
      <c r="G3834">
        <v>1</v>
      </c>
      <c r="H3834">
        <v>10022789</v>
      </c>
      <c r="I3834" s="1">
        <v>28.355709999999998</v>
      </c>
      <c r="J3834" s="1">
        <v>90625</v>
      </c>
      <c r="K3834" s="1">
        <v>458628.5</v>
      </c>
      <c r="L3834" s="1">
        <v>472689.1</v>
      </c>
      <c r="M3834" s="3">
        <v>4500</v>
      </c>
      <c r="N3834">
        <v>197.6</v>
      </c>
      <c r="O3834">
        <v>952</v>
      </c>
      <c r="P3834"/>
      <c r="Q3834" s="1">
        <f t="shared" si="1121"/>
        <v>10</v>
      </c>
      <c r="R3834" s="5">
        <f t="shared" si="1122"/>
        <v>-5.191194295611008</v>
      </c>
      <c r="S3834" s="4">
        <f t="shared" si="1123"/>
        <v>2380.8296530046332</v>
      </c>
      <c r="T3834" s="6">
        <f t="shared" si="1124"/>
        <v>-5.1537927303601023</v>
      </c>
      <c r="U3834" s="6">
        <f t="shared" si="1125"/>
        <v>24.361416473004596</v>
      </c>
      <c r="V3834" s="4">
        <f t="shared" si="1126"/>
        <v>192.40880570438898</v>
      </c>
      <c r="W3834" s="4">
        <f t="shared" si="1127"/>
        <v>1.191001211036446E-3</v>
      </c>
      <c r="X3834" s="4">
        <f t="shared" si="1128"/>
        <v>11937.153836962771</v>
      </c>
      <c r="Y3834" s="6">
        <f t="shared" si="1129"/>
        <v>946.84620726963988</v>
      </c>
      <c r="Z3834" s="6">
        <f t="shared" si="1130"/>
        <v>0.11639598227558551</v>
      </c>
      <c r="AA3834" s="6">
        <f t="shared" si="1131"/>
        <v>1166612.3707959333</v>
      </c>
      <c r="AB3834" s="26">
        <v>-13.586906357416865</v>
      </c>
      <c r="AC3834" s="4">
        <f t="shared" si="1132"/>
        <v>26.17298753179816</v>
      </c>
      <c r="AD3834" s="4">
        <f t="shared" si="1133"/>
        <v>74384493.822524607</v>
      </c>
      <c r="AE3834" s="4">
        <f t="shared" si="1134"/>
        <v>7.4215364428528439</v>
      </c>
      <c r="AF3834" s="27">
        <v>-10.156431443339946</v>
      </c>
      <c r="AG3834" s="6">
        <f t="shared" si="1135"/>
        <v>19.706713045540546</v>
      </c>
      <c r="AH3834" s="6">
        <f t="shared" si="1136"/>
        <v>28864913.149030611</v>
      </c>
      <c r="AI3834" s="6">
        <f t="shared" si="1137"/>
        <v>5.5879784017256453</v>
      </c>
      <c r="AK3834" s="1">
        <f t="shared" si="1138"/>
        <v>3.5186080037386275E-6</v>
      </c>
      <c r="AL3834" s="1">
        <f t="shared" si="1139"/>
        <v>35.266265595183476</v>
      </c>
    </row>
    <row r="3835" spans="4:38" x14ac:dyDescent="0.25">
      <c r="D3835" s="1">
        <v>1997</v>
      </c>
      <c r="E3835" s="1" t="s">
        <v>126</v>
      </c>
      <c r="F3835" s="2" t="s">
        <v>298</v>
      </c>
      <c r="G3835">
        <v>1</v>
      </c>
      <c r="H3835">
        <v>10264906</v>
      </c>
      <c r="I3835" s="1">
        <v>30.697120000000002</v>
      </c>
      <c r="J3835" s="1">
        <v>89962</v>
      </c>
      <c r="K3835" s="1">
        <v>464200.2</v>
      </c>
      <c r="L3835" s="1">
        <v>468583.6</v>
      </c>
      <c r="M3835" s="3">
        <v>4500</v>
      </c>
      <c r="N3835">
        <v>193.8</v>
      </c>
      <c r="O3835">
        <v>939</v>
      </c>
      <c r="P3835"/>
      <c r="Q3835" s="1">
        <f t="shared" si="1121"/>
        <v>10</v>
      </c>
      <c r="R3835" s="5">
        <f t="shared" si="1122"/>
        <v>-4.7952381200581682</v>
      </c>
      <c r="S3835" s="4">
        <f t="shared" si="1123"/>
        <v>2225.950494378626</v>
      </c>
      <c r="T3835" s="6">
        <f t="shared" si="1124"/>
        <v>-4.9177256487050514</v>
      </c>
      <c r="U3835" s="6">
        <f t="shared" si="1125"/>
        <v>23.043655882825483</v>
      </c>
      <c r="V3835" s="4">
        <f t="shared" si="1126"/>
        <v>189.00476187994184</v>
      </c>
      <c r="W3835" s="4">
        <f t="shared" si="1127"/>
        <v>1.3790567255436246E-3</v>
      </c>
      <c r="X3835" s="4">
        <f t="shared" si="1128"/>
        <v>14155.887656373105</v>
      </c>
      <c r="Y3835" s="6">
        <f t="shared" si="1129"/>
        <v>934.08227435129493</v>
      </c>
      <c r="Z3835" s="6">
        <f t="shared" si="1130"/>
        <v>0.13321289015984078</v>
      </c>
      <c r="AA3835" s="6">
        <f t="shared" si="1131"/>
        <v>1367417.7954790907</v>
      </c>
      <c r="AB3835" s="26">
        <v>-13.586906357416865</v>
      </c>
      <c r="AC3835" s="4">
        <f t="shared" si="1132"/>
        <v>28.334164054510083</v>
      </c>
      <c r="AD3835" s="4">
        <f t="shared" si="1133"/>
        <v>89281815.487812817</v>
      </c>
      <c r="AE3835" s="4">
        <f t="shared" si="1134"/>
        <v>8.6977723408098253</v>
      </c>
      <c r="AF3835" s="27">
        <v>-10.156431443339946</v>
      </c>
      <c r="AG3835" s="6">
        <f t="shared" si="1135"/>
        <v>20.652700392130178</v>
      </c>
      <c r="AH3835" s="6">
        <f t="shared" si="1136"/>
        <v>32003225.378182996</v>
      </c>
      <c r="AI3835" s="6">
        <f t="shared" si="1137"/>
        <v>6.3397842226126713</v>
      </c>
      <c r="AK3835" s="1">
        <f t="shared" si="1138"/>
        <v>3.1735649526949595E-6</v>
      </c>
      <c r="AL3835" s="1">
        <f t="shared" si="1139"/>
        <v>32.576345924308207</v>
      </c>
    </row>
    <row r="3836" spans="4:38" x14ac:dyDescent="0.25">
      <c r="D3836" s="1">
        <v>1998</v>
      </c>
      <c r="E3836" s="1" t="s">
        <v>126</v>
      </c>
      <c r="F3836" s="2" t="s">
        <v>298</v>
      </c>
      <c r="G3836">
        <v>1</v>
      </c>
      <c r="H3836">
        <v>10552338</v>
      </c>
      <c r="I3836" s="1">
        <v>36.135379999999998</v>
      </c>
      <c r="J3836" s="1">
        <v>88720</v>
      </c>
      <c r="K3836" s="1">
        <v>469915.3</v>
      </c>
      <c r="L3836" s="1">
        <v>480349.3</v>
      </c>
      <c r="M3836" s="3">
        <v>4400</v>
      </c>
      <c r="N3836">
        <v>188.8</v>
      </c>
      <c r="O3836">
        <v>916</v>
      </c>
      <c r="P3836"/>
      <c r="Q3836" s="1">
        <f t="shared" si="1121"/>
        <v>10</v>
      </c>
      <c r="R3836" s="5">
        <f t="shared" si="1122"/>
        <v>-4.0735700025847246</v>
      </c>
      <c r="S3836" s="4">
        <f t="shared" si="1123"/>
        <v>1914.2328698356016</v>
      </c>
      <c r="T3836" s="6">
        <f t="shared" si="1124"/>
        <v>-4.4807005023458037</v>
      </c>
      <c r="U3836" s="6">
        <f t="shared" si="1125"/>
        <v>21.523013498114551</v>
      </c>
      <c r="V3836" s="4">
        <f t="shared" si="1126"/>
        <v>184.72642999741529</v>
      </c>
      <c r="W3836" s="4">
        <f t="shared" si="1127"/>
        <v>1.8877212156065098E-3</v>
      </c>
      <c r="X3836" s="4">
        <f t="shared" si="1128"/>
        <v>19919.872316850768</v>
      </c>
      <c r="Y3836" s="6">
        <f t="shared" si="1129"/>
        <v>911.51929949765417</v>
      </c>
      <c r="Z3836" s="6">
        <f t="shared" si="1130"/>
        <v>0.16789182427063715</v>
      </c>
      <c r="AA3836" s="6">
        <f t="shared" si="1131"/>
        <v>1771651.2771403666</v>
      </c>
      <c r="AB3836" s="26">
        <v>-13.586906357416865</v>
      </c>
      <c r="AC3836" s="4">
        <f t="shared" si="1132"/>
        <v>33.35380599522243</v>
      </c>
      <c r="AD3836" s="4">
        <f t="shared" si="1133"/>
        <v>127182312.70820057</v>
      </c>
      <c r="AE3836" s="4">
        <f t="shared" si="1134"/>
        <v>12.052524540836407</v>
      </c>
      <c r="AF3836" s="27">
        <v>-10.156431443339946</v>
      </c>
      <c r="AG3836" s="6">
        <f t="shared" si="1135"/>
        <v>22.667061630257809</v>
      </c>
      <c r="AH3836" s="6">
        <f t="shared" si="1136"/>
        <v>38727767.380169041</v>
      </c>
      <c r="AI3836" s="6">
        <f t="shared" si="1137"/>
        <v>8.1908288549278545</v>
      </c>
      <c r="AK3836" s="1">
        <f t="shared" si="1138"/>
        <v>2.6225192233881916E-6</v>
      </c>
      <c r="AL3836" s="1">
        <f t="shared" si="1139"/>
        <v>27.673709256689705</v>
      </c>
    </row>
    <row r="3837" spans="4:38" x14ac:dyDescent="0.25">
      <c r="D3837" s="1">
        <v>1999</v>
      </c>
      <c r="E3837" s="1" t="s">
        <v>126</v>
      </c>
      <c r="F3837" s="2" t="s">
        <v>298</v>
      </c>
      <c r="G3837">
        <v>1</v>
      </c>
      <c r="H3837">
        <v>10854322</v>
      </c>
      <c r="I3837" s="1">
        <v>35.285890000000002</v>
      </c>
      <c r="J3837" s="1">
        <v>86524</v>
      </c>
      <c r="K3837" s="1">
        <v>475929.59999999998</v>
      </c>
      <c r="L3837" s="1">
        <v>486725.7</v>
      </c>
      <c r="M3837" s="3">
        <v>4400</v>
      </c>
      <c r="N3837">
        <v>181.8</v>
      </c>
      <c r="O3837">
        <v>904</v>
      </c>
      <c r="P3837"/>
      <c r="Q3837" s="1">
        <f t="shared" si="1121"/>
        <v>10</v>
      </c>
      <c r="R3837" s="5">
        <f t="shared" si="1122"/>
        <v>-4.1716391452787498</v>
      </c>
      <c r="S3837" s="4">
        <f t="shared" si="1123"/>
        <v>1985.4065497568572</v>
      </c>
      <c r="T3837" s="6">
        <f t="shared" si="1124"/>
        <v>-4.5407251482744977</v>
      </c>
      <c r="U3837" s="6">
        <f t="shared" si="1125"/>
        <v>22.100876263015088</v>
      </c>
      <c r="V3837" s="4">
        <f t="shared" si="1126"/>
        <v>177.62836085472125</v>
      </c>
      <c r="W3837" s="4">
        <f t="shared" si="1127"/>
        <v>1.7772626973715428E-3</v>
      </c>
      <c r="X3837" s="4">
        <f t="shared" si="1128"/>
        <v>19290.981595859281</v>
      </c>
      <c r="Y3837" s="6">
        <f t="shared" si="1129"/>
        <v>899.45927485172547</v>
      </c>
      <c r="Z3837" s="6">
        <f t="shared" si="1130"/>
        <v>0.15965833019503164</v>
      </c>
      <c r="AA3837" s="6">
        <f t="shared" si="1131"/>
        <v>1732982.9259191963</v>
      </c>
      <c r="AB3837" s="26">
        <v>-13.586906357416865</v>
      </c>
      <c r="AC3837" s="4">
        <f t="shared" si="1132"/>
        <v>32.569706736964143</v>
      </c>
      <c r="AD3837" s="4">
        <f t="shared" si="1133"/>
        <v>124743413.81600368</v>
      </c>
      <c r="AE3837" s="4">
        <f t="shared" si="1134"/>
        <v>11.492510892527758</v>
      </c>
      <c r="AF3837" s="27">
        <v>-10.156431443339946</v>
      </c>
      <c r="AG3837" s="6">
        <f t="shared" si="1135"/>
        <v>22.367421748042709</v>
      </c>
      <c r="AH3837" s="6">
        <f t="shared" si="1136"/>
        <v>38899580.541587643</v>
      </c>
      <c r="AI3837" s="6">
        <f t="shared" si="1137"/>
        <v>7.8925438338504277</v>
      </c>
      <c r="AK3837" s="1">
        <f t="shared" si="1138"/>
        <v>2.6109359797547636E-6</v>
      </c>
      <c r="AL3837" s="1">
        <f t="shared" si="1139"/>
        <v>28.339939845643681</v>
      </c>
    </row>
    <row r="3838" spans="4:38" x14ac:dyDescent="0.25">
      <c r="D3838" s="1">
        <v>2000</v>
      </c>
      <c r="E3838" s="1" t="s">
        <v>126</v>
      </c>
      <c r="F3838" s="2" t="s">
        <v>298</v>
      </c>
      <c r="G3838">
        <v>1</v>
      </c>
      <c r="H3838">
        <v>11148758</v>
      </c>
      <c r="I3838" s="1">
        <v>34.463659999999997</v>
      </c>
      <c r="J3838" s="1">
        <v>83020</v>
      </c>
      <c r="K3838" s="1">
        <v>482955.2</v>
      </c>
      <c r="L3838" s="1">
        <v>494382</v>
      </c>
      <c r="M3838" s="3">
        <v>4400</v>
      </c>
      <c r="N3838">
        <v>171.9</v>
      </c>
      <c r="O3838">
        <v>890</v>
      </c>
      <c r="P3838"/>
      <c r="Q3838" s="1">
        <f t="shared" si="1121"/>
        <v>10</v>
      </c>
      <c r="R3838" s="5">
        <f t="shared" si="1122"/>
        <v>-4.2711656277946108</v>
      </c>
      <c r="S3838" s="4">
        <f t="shared" si="1123"/>
        <v>2062.781650004672</v>
      </c>
      <c r="T3838" s="6">
        <f t="shared" si="1124"/>
        <v>-4.6014140796331207</v>
      </c>
      <c r="U3838" s="6">
        <f t="shared" si="1125"/>
        <v>22.748562955171813</v>
      </c>
      <c r="V3838" s="4">
        <f t="shared" si="1126"/>
        <v>167.6288343722054</v>
      </c>
      <c r="W3838" s="4">
        <f t="shared" si="1127"/>
        <v>1.6707371815103136E-3</v>
      </c>
      <c r="X3838" s="4">
        <f t="shared" si="1128"/>
        <v>18626.64451826056</v>
      </c>
      <c r="Y3838" s="6">
        <f t="shared" si="1129"/>
        <v>885.39858592036683</v>
      </c>
      <c r="Z3838" s="6">
        <f t="shared" si="1130"/>
        <v>0.15149818504102386</v>
      </c>
      <c r="AA3838" s="6">
        <f t="shared" si="1131"/>
        <v>1689016.6024615951</v>
      </c>
      <c r="AB3838" s="26">
        <v>-13.586906357416865</v>
      </c>
      <c r="AC3838" s="4">
        <f t="shared" si="1132"/>
        <v>31.810769100125903</v>
      </c>
      <c r="AD3838" s="4">
        <f t="shared" si="1133"/>
        <v>122225565.4235947</v>
      </c>
      <c r="AE3838" s="4">
        <f t="shared" si="1134"/>
        <v>10.96315530605245</v>
      </c>
      <c r="AF3838" s="27">
        <v>-10.156431443339946</v>
      </c>
      <c r="AG3838" s="6">
        <f t="shared" si="1135"/>
        <v>22.072413539773709</v>
      </c>
      <c r="AH3838" s="6">
        <f t="shared" si="1136"/>
        <v>39023752.363261402</v>
      </c>
      <c r="AI3838" s="6">
        <f t="shared" si="1137"/>
        <v>7.6069615561415747</v>
      </c>
      <c r="AK3838" s="1">
        <f t="shared" si="1138"/>
        <v>2.6026280991116676E-6</v>
      </c>
      <c r="AL3838" s="1">
        <f t="shared" si="1139"/>
        <v>29.016070840995994</v>
      </c>
    </row>
    <row r="3839" spans="4:38" x14ac:dyDescent="0.25">
      <c r="D3839" s="1">
        <v>2001</v>
      </c>
      <c r="E3839" s="1" t="s">
        <v>126</v>
      </c>
      <c r="F3839" s="2" t="s">
        <v>298</v>
      </c>
      <c r="G3839">
        <v>1</v>
      </c>
      <c r="H3839">
        <v>11432000</v>
      </c>
      <c r="I3839" s="1">
        <v>35.46613</v>
      </c>
      <c r="J3839" s="1">
        <v>78381</v>
      </c>
      <c r="K3839" s="1">
        <v>491109</v>
      </c>
      <c r="L3839" s="1">
        <v>495391.7</v>
      </c>
      <c r="M3839" s="3">
        <v>4400</v>
      </c>
      <c r="N3839">
        <v>159.6</v>
      </c>
      <c r="O3839">
        <v>868</v>
      </c>
      <c r="P3839"/>
      <c r="Q3839" s="1">
        <f t="shared" si="1121"/>
        <v>10</v>
      </c>
      <c r="R3839" s="5">
        <f t="shared" si="1122"/>
        <v>-4.1504387425411231</v>
      </c>
      <c r="S3839" s="4">
        <f t="shared" si="1123"/>
        <v>2038.3178204106284</v>
      </c>
      <c r="T3839" s="6">
        <f t="shared" si="1124"/>
        <v>-4.5277684863192027</v>
      </c>
      <c r="U3839" s="6">
        <f t="shared" si="1125"/>
        <v>22.430189276440966</v>
      </c>
      <c r="V3839" s="4">
        <f t="shared" si="1126"/>
        <v>155.44956125745887</v>
      </c>
      <c r="W3839" s="4">
        <f t="shared" si="1127"/>
        <v>1.7399705602757858E-3</v>
      </c>
      <c r="X3839" s="4">
        <f t="shared" si="1128"/>
        <v>19891.343445072784</v>
      </c>
      <c r="Y3839" s="6">
        <f t="shared" si="1129"/>
        <v>863.47223151368075</v>
      </c>
      <c r="Z3839" s="6">
        <f t="shared" si="1130"/>
        <v>0.15811783646984662</v>
      </c>
      <c r="AA3839" s="6">
        <f t="shared" si="1131"/>
        <v>1807603.1065232866</v>
      </c>
      <c r="AB3839" s="26">
        <v>-13.586906357416865</v>
      </c>
      <c r="AC3839" s="4">
        <f t="shared" si="1132"/>
        <v>32.736072497960116</v>
      </c>
      <c r="AD3839" s="4">
        <f t="shared" si="1133"/>
        <v>132728012.50776558</v>
      </c>
      <c r="AE3839" s="4">
        <f t="shared" si="1134"/>
        <v>11.610218029020782</v>
      </c>
      <c r="AF3839" s="27">
        <v>-10.156431443339946</v>
      </c>
      <c r="AG3839" s="6">
        <f t="shared" si="1135"/>
        <v>22.431428360411822</v>
      </c>
      <c r="AH3839" s="6">
        <f t="shared" si="1136"/>
        <v>41179129.222966149</v>
      </c>
      <c r="AI3839" s="6">
        <f t="shared" si="1137"/>
        <v>7.9555595431605246</v>
      </c>
      <c r="AK3839" s="1">
        <f t="shared" si="1138"/>
        <v>2.4664026741186083E-6</v>
      </c>
      <c r="AL3839" s="1">
        <f t="shared" si="1139"/>
        <v>28.195915370523934</v>
      </c>
    </row>
    <row r="3840" spans="4:38" x14ac:dyDescent="0.25">
      <c r="D3840" s="1">
        <v>2002</v>
      </c>
      <c r="E3840" s="1" t="s">
        <v>126</v>
      </c>
      <c r="F3840" s="2" t="s">
        <v>298</v>
      </c>
      <c r="G3840">
        <v>1</v>
      </c>
      <c r="H3840">
        <v>11713664</v>
      </c>
      <c r="I3840" s="1">
        <v>30.79701</v>
      </c>
      <c r="J3840" s="1">
        <v>73321</v>
      </c>
      <c r="K3840" s="1">
        <v>500826.5</v>
      </c>
      <c r="L3840" s="1">
        <v>488677</v>
      </c>
      <c r="M3840" s="3">
        <v>4300</v>
      </c>
      <c r="N3840">
        <v>146.4</v>
      </c>
      <c r="O3840">
        <v>839</v>
      </c>
      <c r="P3840"/>
      <c r="Q3840" s="1">
        <f t="shared" si="1121"/>
        <v>10</v>
      </c>
      <c r="R3840" s="5">
        <f t="shared" si="1122"/>
        <v>-4.7796847810875143</v>
      </c>
      <c r="S3840" s="4">
        <f t="shared" si="1123"/>
        <v>2393.7928000153261</v>
      </c>
      <c r="T3840" s="6">
        <f t="shared" si="1124"/>
        <v>-4.9084072750661765</v>
      </c>
      <c r="U3840" s="6">
        <f t="shared" si="1125"/>
        <v>23.986257419575139</v>
      </c>
      <c r="V3840" s="4">
        <f t="shared" si="1126"/>
        <v>141.62031521891248</v>
      </c>
      <c r="W3840" s="4">
        <f t="shared" si="1127"/>
        <v>1.2865361613504237E-3</v>
      </c>
      <c r="X3840" s="4">
        <f t="shared" si="1128"/>
        <v>15070.05231790865</v>
      </c>
      <c r="Y3840" s="6">
        <f t="shared" si="1129"/>
        <v>834.09159272493378</v>
      </c>
      <c r="Z3840" s="6">
        <f t="shared" si="1130"/>
        <v>0.12839439459557631</v>
      </c>
      <c r="AA3840" s="6">
        <f t="shared" si="1131"/>
        <v>1503968.7977759966</v>
      </c>
      <c r="AB3840" s="26">
        <v>-13.586906357416865</v>
      </c>
      <c r="AC3840" s="4">
        <f t="shared" si="1132"/>
        <v>28.426364874893398</v>
      </c>
      <c r="AD3840" s="4">
        <f t="shared" si="1133"/>
        <v>102546925.15194033</v>
      </c>
      <c r="AE3840" s="4">
        <f t="shared" si="1134"/>
        <v>8.7544704331574081</v>
      </c>
      <c r="AF3840" s="27">
        <v>-10.156431443339946</v>
      </c>
      <c r="AG3840" s="6">
        <f t="shared" si="1135"/>
        <v>20.691908544209006</v>
      </c>
      <c r="AH3840" s="6">
        <f t="shared" si="1136"/>
        <v>36638902.638967849</v>
      </c>
      <c r="AI3840" s="6">
        <f t="shared" si="1137"/>
        <v>6.3724891435509017</v>
      </c>
      <c r="AK3840" s="1">
        <f t="shared" si="1138"/>
        <v>2.772034835054782E-6</v>
      </c>
      <c r="AL3840" s="1">
        <f t="shared" si="1139"/>
        <v>32.470684654127133</v>
      </c>
    </row>
    <row r="3841" spans="4:38" x14ac:dyDescent="0.25">
      <c r="D3841" s="1">
        <v>2003</v>
      </c>
      <c r="E3841" s="1" t="s">
        <v>126</v>
      </c>
      <c r="F3841" s="2" t="s">
        <v>298</v>
      </c>
      <c r="G3841">
        <v>1</v>
      </c>
      <c r="H3841">
        <v>12000181</v>
      </c>
      <c r="I3841" s="1">
        <v>38.147210000000001</v>
      </c>
      <c r="J3841" s="1">
        <v>68477</v>
      </c>
      <c r="K3841" s="1">
        <v>512169</v>
      </c>
      <c r="L3841" s="1">
        <v>485312.9</v>
      </c>
      <c r="M3841" s="3">
        <v>4100</v>
      </c>
      <c r="N3841">
        <v>133.69999999999999</v>
      </c>
      <c r="O3841">
        <v>783</v>
      </c>
      <c r="P3841"/>
      <c r="Q3841" s="1">
        <f t="shared" si="1121"/>
        <v>10</v>
      </c>
      <c r="R3841" s="5">
        <f t="shared" si="1122"/>
        <v>-3.8587356716257886</v>
      </c>
      <c r="S3841" s="4">
        <f t="shared" si="1123"/>
        <v>1976.3247902009084</v>
      </c>
      <c r="T3841" s="6">
        <f t="shared" si="1124"/>
        <v>-4.3483581792451433</v>
      </c>
      <c r="U3841" s="6">
        <f t="shared" si="1125"/>
        <v>21.103143182081805</v>
      </c>
      <c r="V3841" s="4">
        <f t="shared" si="1126"/>
        <v>129.84126432837419</v>
      </c>
      <c r="W3841" s="4">
        <f t="shared" si="1127"/>
        <v>1.9302095581223797E-3</v>
      </c>
      <c r="X3841" s="4">
        <f t="shared" si="1128"/>
        <v>23162.864065398575</v>
      </c>
      <c r="Y3841" s="6">
        <f t="shared" si="1129"/>
        <v>778.65164182075489</v>
      </c>
      <c r="Z3841" s="6">
        <f t="shared" si="1130"/>
        <v>0.18076553654049943</v>
      </c>
      <c r="AA3841" s="6">
        <f t="shared" si="1131"/>
        <v>2169219.1570481071</v>
      </c>
      <c r="AB3841" s="26">
        <v>-13.586906357416865</v>
      </c>
      <c r="AC3841" s="4">
        <f t="shared" si="1132"/>
        <v>35.21077242301061</v>
      </c>
      <c r="AD3841" s="4">
        <f t="shared" si="1133"/>
        <v>161185558.76477647</v>
      </c>
      <c r="AE3841" s="4">
        <f t="shared" si="1134"/>
        <v>13.431927298827945</v>
      </c>
      <c r="AF3841" s="27">
        <v>-10.156431443339946</v>
      </c>
      <c r="AG3841" s="6">
        <f t="shared" si="1135"/>
        <v>23.356933869470385</v>
      </c>
      <c r="AH3841" s="6">
        <f t="shared" si="1136"/>
        <v>46493444.039899886</v>
      </c>
      <c r="AI3841" s="6">
        <f t="shared" si="1137"/>
        <v>8.9100186127479937</v>
      </c>
      <c r="AK3841" s="1">
        <f t="shared" si="1138"/>
        <v>2.1844867922935261E-6</v>
      </c>
      <c r="AL3841" s="1">
        <f t="shared" si="1139"/>
        <v>26.214236899631715</v>
      </c>
    </row>
    <row r="3842" spans="4:38" x14ac:dyDescent="0.25">
      <c r="D3842" s="1">
        <v>2004</v>
      </c>
      <c r="E3842" s="1" t="s">
        <v>126</v>
      </c>
      <c r="F3842" s="2" t="s">
        <v>298</v>
      </c>
      <c r="G3842">
        <v>1</v>
      </c>
      <c r="H3842">
        <v>12301838</v>
      </c>
      <c r="I3842" s="1">
        <v>43.251339999999999</v>
      </c>
      <c r="J3842" s="1">
        <v>64330</v>
      </c>
      <c r="K3842" s="1">
        <v>524714.5</v>
      </c>
      <c r="L3842" s="1">
        <v>515021.5</v>
      </c>
      <c r="M3842" s="3">
        <v>3800</v>
      </c>
      <c r="N3842">
        <v>122.6</v>
      </c>
      <c r="O3842">
        <v>699</v>
      </c>
      <c r="P3842"/>
      <c r="Q3842" s="1">
        <f t="shared" si="1121"/>
        <v>10</v>
      </c>
      <c r="R3842" s="5">
        <f t="shared" si="1122"/>
        <v>-3.4033627628646883</v>
      </c>
      <c r="S3842" s="4">
        <f t="shared" si="1123"/>
        <v>1785.7937904351636</v>
      </c>
      <c r="T3842" s="6">
        <f t="shared" si="1124"/>
        <v>-4.0632813215186809</v>
      </c>
      <c r="U3842" s="6">
        <f t="shared" si="1125"/>
        <v>20.926772411305333</v>
      </c>
      <c r="V3842" s="4">
        <f t="shared" si="1126"/>
        <v>119.19663723713531</v>
      </c>
      <c r="W3842" s="4">
        <f t="shared" si="1127"/>
        <v>2.4219672076169828E-3</v>
      </c>
      <c r="X3842" s="4">
        <f t="shared" si="1128"/>
        <v>29794.648229416489</v>
      </c>
      <c r="Y3842" s="6">
        <f t="shared" si="1129"/>
        <v>694.93671867848127</v>
      </c>
      <c r="Z3842" s="6">
        <f t="shared" si="1130"/>
        <v>0.20667945897205917</v>
      </c>
      <c r="AA3842" s="6">
        <f t="shared" si="1131"/>
        <v>2542537.2222019183</v>
      </c>
      <c r="AB3842" s="26">
        <v>-13.586906357416865</v>
      </c>
      <c r="AC3842" s="4">
        <f t="shared" si="1132"/>
        <v>39.922004511739019</v>
      </c>
      <c r="AD3842" s="4">
        <f t="shared" si="1133"/>
        <v>212413399.82801083</v>
      </c>
      <c r="AE3842" s="4">
        <f t="shared" si="1134"/>
        <v>17.266801906187581</v>
      </c>
      <c r="AF3842" s="27">
        <v>-10.156431443339946</v>
      </c>
      <c r="AG3842" s="6">
        <f t="shared" si="1135"/>
        <v>24.995639336003215</v>
      </c>
      <c r="AH3842" s="6">
        <f t="shared" si="1136"/>
        <v>54039424.106712356</v>
      </c>
      <c r="AI3842" s="6">
        <f t="shared" si="1137"/>
        <v>10.810948954388492</v>
      </c>
      <c r="AK3842" s="1">
        <f t="shared" si="1138"/>
        <v>1.8794484973200135E-6</v>
      </c>
      <c r="AL3842" s="1">
        <f t="shared" si="1139"/>
        <v>23.12067094337424</v>
      </c>
    </row>
    <row r="3843" spans="4:38" x14ac:dyDescent="0.25">
      <c r="D3843" s="1">
        <v>2005</v>
      </c>
      <c r="E3843" s="1" t="s">
        <v>126</v>
      </c>
      <c r="F3843" s="2" t="s">
        <v>298</v>
      </c>
      <c r="G3843">
        <v>1</v>
      </c>
      <c r="H3843">
        <v>12625952</v>
      </c>
      <c r="I3843" s="1">
        <v>46.178199999999997</v>
      </c>
      <c r="J3843" s="1">
        <v>61307</v>
      </c>
      <c r="K3843" s="1">
        <v>538252.9</v>
      </c>
      <c r="L3843" s="1">
        <v>540123.5</v>
      </c>
      <c r="M3843" s="3">
        <v>3600</v>
      </c>
      <c r="N3843">
        <v>113.9</v>
      </c>
      <c r="O3843">
        <v>648</v>
      </c>
      <c r="P3843"/>
      <c r="Q3843" s="1">
        <f t="shared" si="1121"/>
        <v>10</v>
      </c>
      <c r="R3843" s="5">
        <f t="shared" si="1122"/>
        <v>-3.1876513159889299</v>
      </c>
      <c r="S3843" s="4">
        <f t="shared" si="1123"/>
        <v>1715.7625650198581</v>
      </c>
      <c r="T3843" s="6">
        <f t="shared" si="1124"/>
        <v>-3.9256225301200027</v>
      </c>
      <c r="U3843" s="6">
        <f t="shared" si="1125"/>
        <v>21.203209806472714</v>
      </c>
      <c r="V3843" s="4">
        <f t="shared" si="1126"/>
        <v>110.71234868401108</v>
      </c>
      <c r="W3843" s="4">
        <f t="shared" si="1127"/>
        <v>2.6914096939436101E-3</v>
      </c>
      <c r="X3843" s="4">
        <f t="shared" si="1128"/>
        <v>33981.609608066712</v>
      </c>
      <c r="Y3843" s="6">
        <f t="shared" si="1129"/>
        <v>644.07437746988001</v>
      </c>
      <c r="Z3843" s="6">
        <f t="shared" si="1130"/>
        <v>0.21778872360119345</v>
      </c>
      <c r="AA3843" s="6">
        <f t="shared" si="1131"/>
        <v>2749789.9703299357</v>
      </c>
      <c r="AB3843" s="26">
        <v>-13.586906357416865</v>
      </c>
      <c r="AC3843" s="4">
        <f t="shared" si="1132"/>
        <v>42.623565159923054</v>
      </c>
      <c r="AD3843" s="4">
        <f t="shared" si="1133"/>
        <v>248514027.00032845</v>
      </c>
      <c r="AE3843" s="4">
        <f t="shared" si="1134"/>
        <v>19.682795166679586</v>
      </c>
      <c r="AF3843" s="27">
        <v>-10.156431443339946</v>
      </c>
      <c r="AG3843" s="6">
        <f t="shared" si="1135"/>
        <v>25.872154965010029</v>
      </c>
      <c r="AH3843" s="6">
        <f t="shared" si="1136"/>
        <v>59216437.397179119</v>
      </c>
      <c r="AI3843" s="6">
        <f t="shared" si="1137"/>
        <v>11.94729546405226</v>
      </c>
      <c r="AK3843" s="1">
        <f t="shared" si="1138"/>
        <v>1.7151371966567793E-6</v>
      </c>
      <c r="AL3843" s="1">
        <f t="shared" si="1139"/>
        <v>21.655239918403058</v>
      </c>
    </row>
    <row r="3844" spans="4:38" x14ac:dyDescent="0.25">
      <c r="D3844" s="1">
        <v>2006</v>
      </c>
      <c r="E3844" s="1" t="s">
        <v>126</v>
      </c>
      <c r="F3844" s="2" t="s">
        <v>298</v>
      </c>
      <c r="G3844">
        <v>1</v>
      </c>
      <c r="H3844">
        <v>12973699</v>
      </c>
      <c r="I3844" s="1">
        <v>48.623690000000003</v>
      </c>
      <c r="J3844" s="1">
        <v>59474</v>
      </c>
      <c r="K3844" s="1">
        <v>552219.1</v>
      </c>
      <c r="L3844" s="1">
        <v>570032.6</v>
      </c>
      <c r="M3844" s="3">
        <v>3500</v>
      </c>
      <c r="N3844">
        <v>107.7</v>
      </c>
      <c r="O3844">
        <v>614</v>
      </c>
      <c r="P3844"/>
      <c r="Q3844" s="1">
        <f t="shared" si="1121"/>
        <v>10</v>
      </c>
      <c r="R3844" s="5">
        <f t="shared" si="1122"/>
        <v>-3.0273309162673581</v>
      </c>
      <c r="S3844" s="4">
        <f t="shared" si="1123"/>
        <v>1671.7499539833357</v>
      </c>
      <c r="T3844" s="6">
        <f t="shared" si="1124"/>
        <v>-3.8220063464687706</v>
      </c>
      <c r="U3844" s="6">
        <f t="shared" si="1125"/>
        <v>21.78668214894094</v>
      </c>
      <c r="V3844" s="4">
        <f t="shared" si="1126"/>
        <v>104.67266908373264</v>
      </c>
      <c r="W3844" s="4">
        <f t="shared" si="1127"/>
        <v>2.9085504015802528E-3</v>
      </c>
      <c r="X3844" s="4">
        <f t="shared" si="1128"/>
        <v>37734.65743643132</v>
      </c>
      <c r="Y3844" s="6">
        <f t="shared" si="1129"/>
        <v>610.17799365353119</v>
      </c>
      <c r="Z3844" s="6">
        <f t="shared" si="1130"/>
        <v>0.22318079305326269</v>
      </c>
      <c r="AA3844" s="6">
        <f t="shared" si="1131"/>
        <v>2895480.431654321</v>
      </c>
      <c r="AB3844" s="26">
        <v>-13.586906357416865</v>
      </c>
      <c r="AC3844" s="4">
        <f t="shared" si="1132"/>
        <v>44.880809971607803</v>
      </c>
      <c r="AD3844" s="4">
        <f t="shared" si="1133"/>
        <v>283121217.84294659</v>
      </c>
      <c r="AE3844" s="4">
        <f t="shared" si="1134"/>
        <v>21.82270591008367</v>
      </c>
      <c r="AF3844" s="27">
        <v>-10.156431443339946</v>
      </c>
      <c r="AG3844" s="6">
        <f t="shared" si="1135"/>
        <v>26.573559860055383</v>
      </c>
      <c r="AH3844" s="6">
        <f t="shared" si="1136"/>
        <v>64069726.927742198</v>
      </c>
      <c r="AI3844" s="6">
        <f t="shared" si="1137"/>
        <v>12.921045368317765</v>
      </c>
      <c r="AK3844" s="1">
        <f t="shared" si="1138"/>
        <v>1.5852153474595518E-6</v>
      </c>
      <c r="AL3844" s="1">
        <f t="shared" si="1139"/>
        <v>20.56610676812064</v>
      </c>
    </row>
    <row r="3845" spans="4:38" x14ac:dyDescent="0.25">
      <c r="D3845" s="1">
        <v>2007</v>
      </c>
      <c r="E3845" s="1" t="s">
        <v>126</v>
      </c>
      <c r="F3845" s="2" t="s">
        <v>298</v>
      </c>
      <c r="G3845">
        <v>1</v>
      </c>
      <c r="H3845">
        <v>13341806</v>
      </c>
      <c r="I3845" s="1">
        <v>52.867690000000003</v>
      </c>
      <c r="J3845" s="1">
        <v>58280</v>
      </c>
      <c r="K3845" s="1">
        <v>565276.4</v>
      </c>
      <c r="L3845" s="1">
        <v>603588.9</v>
      </c>
      <c r="M3845" s="3">
        <v>3500</v>
      </c>
      <c r="N3845">
        <v>103.1</v>
      </c>
      <c r="O3845">
        <v>613</v>
      </c>
      <c r="P3845"/>
      <c r="Q3845" s="1">
        <f t="shared" si="1121"/>
        <v>10</v>
      </c>
      <c r="R3845" s="5">
        <f t="shared" si="1122"/>
        <v>-2.7843092822856454</v>
      </c>
      <c r="S3845" s="4">
        <f t="shared" si="1123"/>
        <v>1573.9043275770134</v>
      </c>
      <c r="T3845" s="6">
        <f t="shared" si="1124"/>
        <v>-3.662492639625508</v>
      </c>
      <c r="U3845" s="6">
        <f t="shared" si="1125"/>
        <v>22.106399036096569</v>
      </c>
      <c r="V3845" s="4">
        <f t="shared" si="1126"/>
        <v>100.31569071771435</v>
      </c>
      <c r="W3845" s="4">
        <f t="shared" si="1127"/>
        <v>3.3590154797648025E-3</v>
      </c>
      <c r="X3845" s="4">
        <f t="shared" si="1128"/>
        <v>44815.33288201892</v>
      </c>
      <c r="Y3845" s="6">
        <f t="shared" si="1129"/>
        <v>609.3375073603745</v>
      </c>
      <c r="Z3845" s="6">
        <f t="shared" si="1130"/>
        <v>0.23915107075410461</v>
      </c>
      <c r="AA3845" s="6">
        <f t="shared" si="1131"/>
        <v>3190707.1906935372</v>
      </c>
      <c r="AB3845" s="26">
        <v>-13.586906357416865</v>
      </c>
      <c r="AC3845" s="4">
        <f t="shared" si="1132"/>
        <v>48.798121831721744</v>
      </c>
      <c r="AD3845" s="4">
        <f t="shared" si="1133"/>
        <v>344197778.59163356</v>
      </c>
      <c r="AE3845" s="4">
        <f t="shared" si="1134"/>
        <v>25.798439775816973</v>
      </c>
      <c r="AF3845" s="27">
        <v>-10.156431443339946</v>
      </c>
      <c r="AG3845" s="6">
        <f t="shared" si="1135"/>
        <v>27.730926564751947</v>
      </c>
      <c r="AH3845" s="6">
        <f t="shared" si="1136"/>
        <v>71638436.275703788</v>
      </c>
      <c r="AI3845" s="6">
        <f t="shared" si="1137"/>
        <v>14.660700290380708</v>
      </c>
      <c r="AK3845" s="1">
        <f t="shared" si="1138"/>
        <v>1.4177349438857733E-6</v>
      </c>
      <c r="AL3845" s="1">
        <f t="shared" si="1139"/>
        <v>18.915144580744876</v>
      </c>
    </row>
    <row r="3846" spans="4:38" x14ac:dyDescent="0.25">
      <c r="D3846" s="1">
        <v>2008</v>
      </c>
      <c r="E3846" s="1" t="s">
        <v>126</v>
      </c>
      <c r="F3846" s="2" t="s">
        <v>298</v>
      </c>
      <c r="G3846">
        <v>1</v>
      </c>
      <c r="H3846">
        <v>13727890</v>
      </c>
      <c r="I3846" s="1">
        <v>53.55462</v>
      </c>
      <c r="J3846" s="1">
        <v>56350</v>
      </c>
      <c r="K3846" s="1">
        <v>576765.6</v>
      </c>
      <c r="L3846" s="1">
        <v>604133.5</v>
      </c>
      <c r="M3846" s="3">
        <v>3700</v>
      </c>
      <c r="N3846">
        <v>97.7</v>
      </c>
      <c r="O3846">
        <v>629</v>
      </c>
      <c r="P3846"/>
      <c r="Q3846" s="1">
        <f t="shared" si="1121"/>
        <v>10</v>
      </c>
      <c r="R3846" s="5">
        <f t="shared" si="1122"/>
        <v>-2.7485957327304344</v>
      </c>
      <c r="S3846" s="4">
        <f t="shared" si="1123"/>
        <v>1585.2954669457085</v>
      </c>
      <c r="T3846" s="6">
        <f t="shared" si="1124"/>
        <v>-3.6387757290465883</v>
      </c>
      <c r="U3846" s="6">
        <f t="shared" si="1125"/>
        <v>21.983063169039671</v>
      </c>
      <c r="V3846" s="4">
        <f t="shared" si="1126"/>
        <v>94.951404267269567</v>
      </c>
      <c r="W3846" s="4">
        <f t="shared" si="1127"/>
        <v>3.3782106311816057E-3</v>
      </c>
      <c r="X3846" s="4">
        <f t="shared" si="1128"/>
        <v>46375.703941691652</v>
      </c>
      <c r="Y3846" s="6">
        <f t="shared" si="1129"/>
        <v>625.36122427095336</v>
      </c>
      <c r="Z3846" s="6">
        <f t="shared" si="1130"/>
        <v>0.24361764140051612</v>
      </c>
      <c r="AA3846" s="6">
        <f t="shared" si="1131"/>
        <v>3344356.1832057312</v>
      </c>
      <c r="AB3846" s="26">
        <v>-13.586906357416865</v>
      </c>
      <c r="AC3846" s="4">
        <f t="shared" si="1132"/>
        <v>49.432174384989423</v>
      </c>
      <c r="AD3846" s="4">
        <f t="shared" si="1133"/>
        <v>363421358.06451529</v>
      </c>
      <c r="AE3846" s="4">
        <f t="shared" si="1134"/>
        <v>26.473213149618424</v>
      </c>
      <c r="AF3846" s="27">
        <v>-10.156431443339946</v>
      </c>
      <c r="AG3846" s="6">
        <f t="shared" si="1135"/>
        <v>27.911671945775772</v>
      </c>
      <c r="AH3846" s="6">
        <f t="shared" si="1136"/>
        <v>74669264.586276755</v>
      </c>
      <c r="AI3846" s="6">
        <f t="shared" si="1137"/>
        <v>14.947989846206822</v>
      </c>
      <c r="AK3846" s="1">
        <f t="shared" si="1138"/>
        <v>1.3601890281917368E-6</v>
      </c>
      <c r="AL3846" s="1">
        <f t="shared" si="1139"/>
        <v>18.672525358223062</v>
      </c>
    </row>
    <row r="3847" spans="4:38" x14ac:dyDescent="0.25">
      <c r="D3847" s="1">
        <v>2009</v>
      </c>
      <c r="E3847" s="1" t="s">
        <v>126</v>
      </c>
      <c r="F3847" s="2" t="s">
        <v>298</v>
      </c>
      <c r="G3847">
        <v>1</v>
      </c>
      <c r="H3847">
        <v>14128155</v>
      </c>
      <c r="I3847" s="1">
        <v>69.553539999999998</v>
      </c>
      <c r="J3847" s="1">
        <v>54716</v>
      </c>
      <c r="K3847" s="1">
        <v>587081.5</v>
      </c>
      <c r="L3847" s="1">
        <v>600316</v>
      </c>
      <c r="M3847" s="3">
        <v>3800</v>
      </c>
      <c r="N3847">
        <v>93.2</v>
      </c>
      <c r="O3847">
        <v>633</v>
      </c>
      <c r="P3847"/>
      <c r="Q3847" s="1">
        <f t="shared" ref="Q3847:Q3910" si="1140">IF($A$3="Percentage of government revenue per capita",$B$3,0) + IF($A$3="Absolute extra revenue",AK3847,0) + IF($A$3="Absolute revenue per capita",AL3847,0)</f>
        <v>10</v>
      </c>
      <c r="R3847" s="5">
        <f t="shared" ref="R3847:R3910" si="1141">-MIN($B$4 / I3847 * Q3847 / 100, N3847)</f>
        <v>-2.1163552566842752</v>
      </c>
      <c r="S3847" s="4">
        <f t="shared" ref="S3847:S3910" si="1142">-R3847*K3847/1000</f>
        <v>1242.4730186270892</v>
      </c>
      <c r="T3847" s="6">
        <f t="shared" ref="T3847:T3910" si="1143">-MIN($B$5/(POWER(LN(I3847),2))*Q3847/100, O3847)</f>
        <v>-3.2041547729081321</v>
      </c>
      <c r="U3847" s="6">
        <f t="shared" ref="U3847:U3910" si="1144">-T3847*L3847/100000</f>
        <v>19.235053766531184</v>
      </c>
      <c r="V3847" s="4">
        <f t="shared" ref="V3847:V3910" si="1145">N3847+R3847</f>
        <v>91.08364474331573</v>
      </c>
      <c r="W3847" s="4">
        <f t="shared" ref="W3847:W3910" si="1146">Q3847*I3847/100/S3847</f>
        <v>5.5979919851181503E-3</v>
      </c>
      <c r="X3847" s="4">
        <f t="shared" ref="X3847:X3910" si="1147">W3847*H3847</f>
        <v>79089.298454506919</v>
      </c>
      <c r="Y3847" s="6">
        <f t="shared" ref="Y3847:Y3910" si="1148">O3847+T3847</f>
        <v>629.79584522709183</v>
      </c>
      <c r="Z3847" s="6">
        <f t="shared" ref="Z3847:Z3910" si="1149">Q3847*I3847/100/U3847</f>
        <v>0.36159784549717516</v>
      </c>
      <c r="AA3847" s="6">
        <f t="shared" ref="AA3847:AA3910" si="1150">Z3847*H3847</f>
        <v>5108710.4088501427</v>
      </c>
      <c r="AB3847" s="26">
        <v>-13.586906357416865</v>
      </c>
      <c r="AC3847" s="4">
        <f t="shared" ref="AC3847:AC3910" si="1151">-100*AB3847*I3847/$B$4</f>
        <v>64.199553995030442</v>
      </c>
      <c r="AD3847" s="4">
        <f t="shared" ref="AD3847:AD3910" si="1152">AC3847/100*I3847*H3847</f>
        <v>630865387.76912653</v>
      </c>
      <c r="AE3847" s="4">
        <f t="shared" ref="AE3847:AE3910" si="1153">AC3847*I3847/100</f>
        <v>44.653062467755099</v>
      </c>
      <c r="AF3847" s="27">
        <v>-10.156431443339946</v>
      </c>
      <c r="AG3847" s="6">
        <f t="shared" ref="AG3847:AG3910" si="1154">-AF3847/$B$5*POWER(LN(I3847),2)*100</f>
        <v>31.697693036600217</v>
      </c>
      <c r="AH3847" s="6">
        <f t="shared" ref="AH3847:AH3910" si="1155">-AF3847/100*I3847*H3847</f>
        <v>99803513.609287426</v>
      </c>
      <c r="AI3847" s="6">
        <f t="shared" ref="AI3847:AI3910" si="1156">AG3847/100*I3847</f>
        <v>22.046867605288945</v>
      </c>
      <c r="AK3847" s="1">
        <f t="shared" si="1138"/>
        <v>1.0176426736938865E-6</v>
      </c>
      <c r="AL3847" s="1">
        <f t="shared" si="1139"/>
        <v>14.377413428561653</v>
      </c>
    </row>
    <row r="3848" spans="4:38" x14ac:dyDescent="0.25">
      <c r="D3848" s="1">
        <v>2010</v>
      </c>
      <c r="E3848" s="1" t="s">
        <v>126</v>
      </c>
      <c r="F3848" s="2" t="s">
        <v>298</v>
      </c>
      <c r="G3848">
        <v>1</v>
      </c>
      <c r="H3848">
        <v>14539612</v>
      </c>
      <c r="I3848" s="1">
        <v>81.325800000000001</v>
      </c>
      <c r="J3848" s="1">
        <v>52748</v>
      </c>
      <c r="K3848" s="1">
        <v>595349.9</v>
      </c>
      <c r="L3848" s="1">
        <v>604133.5</v>
      </c>
      <c r="M3848" s="3">
        <v>3800</v>
      </c>
      <c r="N3848">
        <v>88.6</v>
      </c>
      <c r="O3848">
        <v>629</v>
      </c>
      <c r="P3848"/>
      <c r="Q3848" s="1">
        <f t="shared" si="1140"/>
        <v>10</v>
      </c>
      <c r="R3848" s="5">
        <f t="shared" si="1141"/>
        <v>-1.8100037134587055</v>
      </c>
      <c r="S3848" s="4">
        <f t="shared" si="1142"/>
        <v>1077.585529807269</v>
      </c>
      <c r="T3848" s="6">
        <f t="shared" si="1143"/>
        <v>-2.9803872093463428</v>
      </c>
      <c r="U3848" s="6">
        <f t="shared" si="1144"/>
        <v>18.005517561376386</v>
      </c>
      <c r="V3848" s="4">
        <f t="shared" si="1145"/>
        <v>86.789996286541282</v>
      </c>
      <c r="W3848" s="4">
        <f t="shared" si="1146"/>
        <v>7.5470389820978282E-3</v>
      </c>
      <c r="X3848" s="4">
        <f t="shared" si="1147"/>
        <v>109731.01854857737</v>
      </c>
      <c r="Y3848" s="6">
        <f t="shared" si="1148"/>
        <v>626.0196127906537</v>
      </c>
      <c r="Z3848" s="6">
        <f t="shared" si="1149"/>
        <v>0.45167154858381792</v>
      </c>
      <c r="AA3848" s="6">
        <f t="shared" si="1150"/>
        <v>6567129.0678478619</v>
      </c>
      <c r="AB3848" s="26">
        <v>-13.586906357416865</v>
      </c>
      <c r="AC3848" s="4">
        <f t="shared" si="1151"/>
        <v>75.065626972962804</v>
      </c>
      <c r="AD3848" s="4">
        <f t="shared" si="1152"/>
        <v>887610186.43170464</v>
      </c>
      <c r="AE3848" s="4">
        <f t="shared" si="1153"/>
        <v>61.047721660777789</v>
      </c>
      <c r="AF3848" s="27">
        <v>-10.156431443339946</v>
      </c>
      <c r="AG3848" s="6">
        <f t="shared" si="1154"/>
        <v>34.077556807014517</v>
      </c>
      <c r="AH3848" s="6">
        <f t="shared" si="1155"/>
        <v>120094274.44269277</v>
      </c>
      <c r="AI3848" s="6">
        <f t="shared" si="1156"/>
        <v>27.713845693759016</v>
      </c>
      <c r="AK3848" s="1">
        <f t="shared" ref="AK3848:AK3911" si="1157">$B$3*100/H3848/I3848</f>
        <v>8.4570488397316943E-7</v>
      </c>
      <c r="AL3848" s="1">
        <f t="shared" ref="AL3848:AL3911" si="1158">$B$3/I3848*100</f>
        <v>12.296220879474902</v>
      </c>
    </row>
    <row r="3849" spans="4:38" x14ac:dyDescent="0.25">
      <c r="D3849" s="1">
        <v>2011</v>
      </c>
      <c r="E3849" s="1" t="s">
        <v>126</v>
      </c>
      <c r="F3849" s="2" t="s">
        <v>298</v>
      </c>
      <c r="G3849">
        <v>1</v>
      </c>
      <c r="H3849">
        <v>14962112</v>
      </c>
      <c r="I3849" s="1">
        <v>80.914519999999996</v>
      </c>
      <c r="J3849" s="1">
        <v>50080</v>
      </c>
      <c r="K3849" s="1">
        <v>602647.4</v>
      </c>
      <c r="L3849" s="1">
        <v>631068</v>
      </c>
      <c r="M3849" s="3">
        <v>3800</v>
      </c>
      <c r="N3849">
        <v>83.1</v>
      </c>
      <c r="O3849">
        <v>618</v>
      </c>
      <c r="P3849"/>
      <c r="Q3849" s="1">
        <f t="shared" si="1140"/>
        <v>10</v>
      </c>
      <c r="R3849" s="5">
        <f t="shared" si="1141"/>
        <v>-1.8192037720794736</v>
      </c>
      <c r="S3849" s="4">
        <f t="shared" si="1142"/>
        <v>1096.3384233138872</v>
      </c>
      <c r="T3849" s="6">
        <f t="shared" si="1143"/>
        <v>-2.9872699728113328</v>
      </c>
      <c r="U3849" s="6">
        <f t="shared" si="1144"/>
        <v>18.851704872021021</v>
      </c>
      <c r="V3849" s="4">
        <f t="shared" si="1145"/>
        <v>81.280796227920519</v>
      </c>
      <c r="W3849" s="4">
        <f t="shared" si="1146"/>
        <v>7.3804327458870563E-3</v>
      </c>
      <c r="X3849" s="4">
        <f t="shared" si="1147"/>
        <v>110426.86135242968</v>
      </c>
      <c r="Y3849" s="6">
        <f t="shared" si="1148"/>
        <v>615.0127300271887</v>
      </c>
      <c r="Z3849" s="6">
        <f t="shared" si="1149"/>
        <v>0.42921592794554209</v>
      </c>
      <c r="AA3849" s="6">
        <f t="shared" si="1150"/>
        <v>6421976.7861051308</v>
      </c>
      <c r="AB3849" s="26">
        <v>-13.586906357416865</v>
      </c>
      <c r="AC3849" s="4">
        <f t="shared" si="1151"/>
        <v>74.686005855661278</v>
      </c>
      <c r="AD3849" s="4">
        <f t="shared" si="1152"/>
        <v>904187706.26387477</v>
      </c>
      <c r="AE3849" s="4">
        <f t="shared" si="1153"/>
        <v>60.431823145280212</v>
      </c>
      <c r="AF3849" s="27">
        <v>-10.156431443339946</v>
      </c>
      <c r="AG3849" s="6">
        <f t="shared" si="1154"/>
        <v>33.999041050118691</v>
      </c>
      <c r="AH3849" s="6">
        <f t="shared" si="1155"/>
        <v>122959051.6371647</v>
      </c>
      <c r="AI3849" s="6">
        <f t="shared" si="1156"/>
        <v>27.510160870306496</v>
      </c>
      <c r="AK3849" s="1">
        <f t="shared" si="1157"/>
        <v>8.2600112054460052E-7</v>
      </c>
      <c r="AL3849" s="1">
        <f t="shared" si="1158"/>
        <v>12.358721277713816</v>
      </c>
    </row>
    <row r="3850" spans="4:38" x14ac:dyDescent="0.25">
      <c r="D3850" s="1">
        <v>2012</v>
      </c>
      <c r="E3850" s="1" t="s">
        <v>126</v>
      </c>
      <c r="F3850" s="2" t="s">
        <v>298</v>
      </c>
      <c r="G3850">
        <v>1</v>
      </c>
      <c r="H3850">
        <v>15396005</v>
      </c>
      <c r="I3850" s="1">
        <v>69.009810000000002</v>
      </c>
      <c r="J3850" s="1">
        <v>46205</v>
      </c>
      <c r="K3850" s="1">
        <v>608761.5</v>
      </c>
      <c r="L3850" s="1">
        <v>657051.30000000005</v>
      </c>
      <c r="M3850" s="3">
        <v>3900</v>
      </c>
      <c r="N3850">
        <v>75.900000000000006</v>
      </c>
      <c r="O3850">
        <v>624</v>
      </c>
      <c r="P3850"/>
      <c r="Q3850" s="1">
        <f t="shared" si="1140"/>
        <v>10</v>
      </c>
      <c r="R3850" s="5">
        <f t="shared" si="1141"/>
        <v>-2.1330300721013433</v>
      </c>
      <c r="S3850" s="4">
        <f t="shared" si="1142"/>
        <v>1298.5065862375218</v>
      </c>
      <c r="T3850" s="6">
        <f t="shared" si="1143"/>
        <v>-3.2160435329694042</v>
      </c>
      <c r="U3850" s="6">
        <f t="shared" si="1144"/>
        <v>21.1310558419414</v>
      </c>
      <c r="V3850" s="4">
        <f t="shared" si="1145"/>
        <v>73.766969927898657</v>
      </c>
      <c r="W3850" s="4">
        <f t="shared" si="1146"/>
        <v>5.3145521733516093E-3</v>
      </c>
      <c r="X3850" s="4">
        <f t="shared" si="1147"/>
        <v>81822.871833682249</v>
      </c>
      <c r="Y3850" s="6">
        <f t="shared" si="1148"/>
        <v>620.78395646703063</v>
      </c>
      <c r="Z3850" s="6">
        <f t="shared" si="1149"/>
        <v>0.32658003706103395</v>
      </c>
      <c r="AA3850" s="6">
        <f t="shared" si="1150"/>
        <v>5028027.8834918635</v>
      </c>
      <c r="AB3850" s="26">
        <v>-13.586906357416865</v>
      </c>
      <c r="AC3850" s="4">
        <f t="shared" si="1151"/>
        <v>63.697678411218071</v>
      </c>
      <c r="AD3850" s="4">
        <f t="shared" si="1152"/>
        <v>676772150.62913656</v>
      </c>
      <c r="AE3850" s="4">
        <f t="shared" si="1153"/>
        <v>43.957646845992613</v>
      </c>
      <c r="AF3850" s="27">
        <v>-10.156431443339946</v>
      </c>
      <c r="AG3850" s="6">
        <f t="shared" si="1154"/>
        <v>31.580516057139363</v>
      </c>
      <c r="AH3850" s="6">
        <f t="shared" si="1155"/>
        <v>107909583.55267186</v>
      </c>
      <c r="AI3850" s="6">
        <f t="shared" si="1156"/>
        <v>21.793654128051365</v>
      </c>
      <c r="AK3850" s="1">
        <f t="shared" si="1157"/>
        <v>9.4119827998247043E-7</v>
      </c>
      <c r="AL3850" s="1">
        <f t="shared" si="1158"/>
        <v>14.490693424601517</v>
      </c>
    </row>
    <row r="3851" spans="4:38" x14ac:dyDescent="0.25">
      <c r="D3851" s="1">
        <v>2013</v>
      </c>
      <c r="E3851" s="1" t="s">
        <v>126</v>
      </c>
      <c r="F3851" s="2" t="s">
        <v>298</v>
      </c>
      <c r="G3851">
        <v>1</v>
      </c>
      <c r="H3851">
        <v>15839269</v>
      </c>
      <c r="I3851" s="1">
        <v>72.591300000000004</v>
      </c>
      <c r="J3851" s="1">
        <v>43398</v>
      </c>
      <c r="K3851" s="1">
        <v>616448.9</v>
      </c>
      <c r="L3851" s="1">
        <v>660377.4</v>
      </c>
      <c r="M3851" s="3">
        <v>4100</v>
      </c>
      <c r="N3851">
        <v>70.400000000000006</v>
      </c>
      <c r="O3851">
        <v>636</v>
      </c>
      <c r="P3851"/>
      <c r="Q3851" s="1">
        <f t="shared" si="1140"/>
        <v>10</v>
      </c>
      <c r="R3851" s="5">
        <f t="shared" si="1141"/>
        <v>-2.0277912091393873</v>
      </c>
      <c r="S3851" s="4">
        <f t="shared" si="1142"/>
        <v>1250.0296603036454</v>
      </c>
      <c r="T3851" s="6">
        <f t="shared" si="1143"/>
        <v>-3.1405404328954512</v>
      </c>
      <c r="U3851" s="6">
        <f t="shared" si="1144"/>
        <v>20.739419256703727</v>
      </c>
      <c r="V3851" s="4">
        <f t="shared" si="1145"/>
        <v>68.372208790860611</v>
      </c>
      <c r="W3851" s="4">
        <f t="shared" si="1146"/>
        <v>5.8071662061496051E-3</v>
      </c>
      <c r="X3851" s="4">
        <f t="shared" si="1147"/>
        <v>91981.267666913045</v>
      </c>
      <c r="Y3851" s="6">
        <f t="shared" si="1148"/>
        <v>632.85945956710452</v>
      </c>
      <c r="Z3851" s="6">
        <f t="shared" si="1149"/>
        <v>0.35001606892408949</v>
      </c>
      <c r="AA3851" s="6">
        <f t="shared" si="1150"/>
        <v>5543998.6700111935</v>
      </c>
      <c r="AB3851" s="26">
        <v>-13.586906357416865</v>
      </c>
      <c r="AC3851" s="4">
        <f t="shared" si="1151"/>
        <v>67.003477952659978</v>
      </c>
      <c r="AD3851" s="4">
        <f t="shared" si="1152"/>
        <v>770401384.85967016</v>
      </c>
      <c r="AE3851" s="4">
        <f t="shared" si="1153"/>
        <v>48.638695691049264</v>
      </c>
      <c r="AF3851" s="27">
        <v>-10.156431443339946</v>
      </c>
      <c r="AG3851" s="6">
        <f t="shared" si="1154"/>
        <v>32.339756995187372</v>
      </c>
      <c r="AH3851" s="6">
        <f t="shared" si="1155"/>
        <v>116777950.76114801</v>
      </c>
      <c r="AI3851" s="6">
        <f t="shared" si="1156"/>
        <v>23.475850019647453</v>
      </c>
      <c r="AK3851" s="1">
        <f t="shared" si="1157"/>
        <v>8.6972167066995558E-7</v>
      </c>
      <c r="AL3851" s="1">
        <f t="shared" si="1158"/>
        <v>13.775755496870836</v>
      </c>
    </row>
    <row r="3852" spans="4:38" x14ac:dyDescent="0.25">
      <c r="D3852" s="1">
        <v>2014</v>
      </c>
      <c r="E3852" s="1" t="s">
        <v>126</v>
      </c>
      <c r="F3852" s="2" t="s">
        <v>298</v>
      </c>
      <c r="G3852">
        <v>1</v>
      </c>
      <c r="H3852">
        <v>16289540</v>
      </c>
      <c r="I3852" s="1">
        <v>87.144270000000006</v>
      </c>
      <c r="J3852" s="1">
        <v>41112</v>
      </c>
      <c r="K3852" s="1">
        <v>625753.4</v>
      </c>
      <c r="L3852" s="1">
        <v>658307.19999999995</v>
      </c>
      <c r="M3852" s="3">
        <v>4200</v>
      </c>
      <c r="N3852">
        <v>65.7</v>
      </c>
      <c r="O3852">
        <v>638</v>
      </c>
      <c r="P3852"/>
      <c r="Q3852" s="1">
        <f t="shared" si="1140"/>
        <v>10</v>
      </c>
      <c r="R3852" s="5">
        <f t="shared" si="1141"/>
        <v>-1.6891529414383755</v>
      </c>
      <c r="S3852" s="4">
        <f t="shared" si="1142"/>
        <v>1056.9931962250644</v>
      </c>
      <c r="T3852" s="6">
        <f t="shared" si="1143"/>
        <v>-2.8889024295510906</v>
      </c>
      <c r="U3852" s="6">
        <f t="shared" si="1144"/>
        <v>19.017852694709756</v>
      </c>
      <c r="V3852" s="4">
        <f t="shared" si="1145"/>
        <v>64.010847058561623</v>
      </c>
      <c r="W3852" s="4">
        <f t="shared" si="1146"/>
        <v>8.2445440813835175E-3</v>
      </c>
      <c r="X3852" s="4">
        <f t="shared" si="1147"/>
        <v>134299.83059546005</v>
      </c>
      <c r="Y3852" s="6">
        <f t="shared" si="1148"/>
        <v>635.11109757044892</v>
      </c>
      <c r="Z3852" s="6">
        <f t="shared" si="1149"/>
        <v>0.4582234987246544</v>
      </c>
      <c r="AA3852" s="6">
        <f t="shared" si="1150"/>
        <v>7464250.0114152068</v>
      </c>
      <c r="AB3852" s="26">
        <v>-13.586906357416865</v>
      </c>
      <c r="AC3852" s="4">
        <f t="shared" si="1151"/>
        <v>80.436211689908419</v>
      </c>
      <c r="AD3852" s="4">
        <f t="shared" si="1152"/>
        <v>1141824257.2853584</v>
      </c>
      <c r="AE3852" s="4">
        <f t="shared" si="1153"/>
        <v>70.095549492825356</v>
      </c>
      <c r="AF3852" s="27">
        <v>-10.156431443339946</v>
      </c>
      <c r="AG3852" s="6">
        <f t="shared" si="1154"/>
        <v>35.156713288230243</v>
      </c>
      <c r="AH3852" s="6">
        <f t="shared" si="1155"/>
        <v>144174614.21689808</v>
      </c>
      <c r="AI3852" s="6">
        <f t="shared" si="1156"/>
        <v>30.637061151021246</v>
      </c>
      <c r="AK3852" s="1">
        <f t="shared" si="1157"/>
        <v>7.0445351967860885E-7</v>
      </c>
      <c r="AL3852" s="1">
        <f t="shared" si="1158"/>
        <v>11.475223786945486</v>
      </c>
    </row>
    <row r="3853" spans="4:38" x14ac:dyDescent="0.25">
      <c r="D3853" s="1">
        <v>2015</v>
      </c>
      <c r="E3853" s="1" t="s">
        <v>126</v>
      </c>
      <c r="F3853" s="2" t="s">
        <v>298</v>
      </c>
      <c r="G3853">
        <v>1</v>
      </c>
      <c r="H3853">
        <v>16745303</v>
      </c>
      <c r="I3853" s="1">
        <v>84.100769999999997</v>
      </c>
      <c r="J3853" s="1">
        <v>39231</v>
      </c>
      <c r="K3853" s="1">
        <v>635834.69999999995</v>
      </c>
      <c r="M3853" s="3">
        <v>4200</v>
      </c>
      <c r="N3853">
        <v>61.7</v>
      </c>
      <c r="O3853">
        <v>634</v>
      </c>
      <c r="P3853"/>
      <c r="Q3853" s="1">
        <f t="shared" si="1140"/>
        <v>10</v>
      </c>
      <c r="R3853" s="5">
        <f t="shared" si="1141"/>
        <v>-1.7502812399934031</v>
      </c>
      <c r="S3853" s="4">
        <f t="shared" si="1142"/>
        <v>1112.8895471468336</v>
      </c>
      <c r="T3853" s="6">
        <f t="shared" si="1143"/>
        <v>-2.9354321958049518</v>
      </c>
      <c r="U3853" s="6">
        <f t="shared" si="1144"/>
        <v>0</v>
      </c>
      <c r="V3853" s="4">
        <f t="shared" si="1145"/>
        <v>59.949718760006597</v>
      </c>
      <c r="W3853" s="4">
        <f t="shared" si="1146"/>
        <v>7.5569736651416152E-3</v>
      </c>
      <c r="X3853" s="4">
        <f t="shared" si="1147"/>
        <v>126543.81378581688</v>
      </c>
      <c r="Y3853" s="6">
        <f t="shared" si="1148"/>
        <v>631.06456780419501</v>
      </c>
      <c r="Z3853" s="6" t="e">
        <f t="shared" si="1149"/>
        <v>#DIV/0!</v>
      </c>
      <c r="AA3853" s="6" t="e">
        <f t="shared" si="1150"/>
        <v>#DIV/0!</v>
      </c>
      <c r="AB3853" s="26">
        <v>-13.586906357416865</v>
      </c>
      <c r="AC3853" s="4">
        <f t="shared" si="1151"/>
        <v>77.626989577218311</v>
      </c>
      <c r="AD3853" s="4">
        <f t="shared" si="1152"/>
        <v>1093215364.2115259</v>
      </c>
      <c r="AE3853" s="4">
        <f t="shared" si="1153"/>
        <v>65.28489596226035</v>
      </c>
      <c r="AF3853" s="27">
        <v>-10.156431443339946</v>
      </c>
      <c r="AG3853" s="6">
        <f t="shared" si="1154"/>
        <v>34.599441465057787</v>
      </c>
      <c r="AH3853" s="6">
        <f t="shared" si="1155"/>
        <v>143032300.49099818</v>
      </c>
      <c r="AI3853" s="6">
        <f t="shared" si="1156"/>
        <v>29.098396687812876</v>
      </c>
      <c r="AK3853" s="1">
        <f t="shared" si="1157"/>
        <v>7.1007957003244495E-7</v>
      </c>
      <c r="AL3853" s="1">
        <f t="shared" si="1158"/>
        <v>11.89049755430301</v>
      </c>
    </row>
    <row r="3854" spans="4:38" x14ac:dyDescent="0.25">
      <c r="D3854" s="1">
        <v>2016</v>
      </c>
      <c r="E3854" s="1" t="s">
        <v>126</v>
      </c>
      <c r="F3854" s="2" t="s">
        <v>298</v>
      </c>
      <c r="G3854">
        <v>1</v>
      </c>
      <c r="H3854">
        <v>17205289</v>
      </c>
      <c r="I3854" s="1">
        <v>81.911199999999994</v>
      </c>
      <c r="J3854" s="1">
        <v>37807</v>
      </c>
      <c r="K3854" s="1">
        <v>647380.1</v>
      </c>
      <c r="M3854" s="3"/>
      <c r="N3854">
        <v>58.4</v>
      </c>
      <c r="O3854"/>
      <c r="P3854"/>
      <c r="Q3854" s="1">
        <f t="shared" si="1140"/>
        <v>10</v>
      </c>
      <c r="R3854" s="5">
        <f t="shared" si="1141"/>
        <v>-1.7970680444188343</v>
      </c>
      <c r="S3854" s="4">
        <f t="shared" si="1142"/>
        <v>1163.3860903026693</v>
      </c>
      <c r="T3854" s="6">
        <f t="shared" si="1143"/>
        <v>-2.9706909011868663</v>
      </c>
      <c r="U3854" s="6">
        <f t="shared" si="1144"/>
        <v>0</v>
      </c>
      <c r="V3854" s="4">
        <f t="shared" si="1145"/>
        <v>56.602931955581163</v>
      </c>
      <c r="W3854" s="4">
        <f t="shared" si="1146"/>
        <v>7.0407580667128126E-3</v>
      </c>
      <c r="X3854" s="4">
        <f t="shared" si="1147"/>
        <v>121138.27731687522</v>
      </c>
      <c r="Y3854" s="6">
        <f t="shared" si="1148"/>
        <v>-2.9706909011868663</v>
      </c>
      <c r="Z3854" s="6" t="e">
        <f t="shared" si="1149"/>
        <v>#DIV/0!</v>
      </c>
      <c r="AA3854" s="6" t="e">
        <f t="shared" si="1150"/>
        <v>#DIV/0!</v>
      </c>
      <c r="AB3854" s="26">
        <v>-13.586906357416865</v>
      </c>
      <c r="AC3854" s="4">
        <f t="shared" si="1151"/>
        <v>75.605964947258443</v>
      </c>
      <c r="AD3854" s="4">
        <f t="shared" si="1152"/>
        <v>1065519300.8143771</v>
      </c>
      <c r="AE3854" s="4">
        <f t="shared" si="1153"/>
        <v>61.929753159878757</v>
      </c>
      <c r="AF3854" s="27">
        <v>-10.156431443339946</v>
      </c>
      <c r="AG3854" s="6">
        <f t="shared" si="1154"/>
        <v>34.188785643374054</v>
      </c>
      <c r="AH3854" s="6">
        <f t="shared" si="1155"/>
        <v>143135184.34459379</v>
      </c>
      <c r="AI3854" s="6">
        <f t="shared" si="1156"/>
        <v>28.004444585915405</v>
      </c>
      <c r="AK3854" s="1">
        <f t="shared" si="1157"/>
        <v>7.0956917335493363E-7</v>
      </c>
      <c r="AL3854" s="1">
        <f t="shared" si="1158"/>
        <v>12.208342693062733</v>
      </c>
    </row>
    <row r="3855" spans="4:38" x14ac:dyDescent="0.25">
      <c r="D3855" s="1">
        <v>1980</v>
      </c>
      <c r="E3855" s="1" t="s">
        <v>127</v>
      </c>
      <c r="F3855" s="2" t="s">
        <v>299</v>
      </c>
      <c r="G3855">
        <v>3</v>
      </c>
      <c r="H3855">
        <v>13798085</v>
      </c>
      <c r="I3855" s="1">
        <v>809.41459999999995</v>
      </c>
      <c r="J3855" s="1">
        <v>12808</v>
      </c>
      <c r="K3855" s="1">
        <v>422706.3</v>
      </c>
      <c r="M3855" s="3"/>
      <c r="N3855">
        <v>30.3</v>
      </c>
      <c r="O3855"/>
      <c r="P3855"/>
      <c r="Q3855" s="1">
        <f t="shared" si="1140"/>
        <v>10</v>
      </c>
      <c r="R3855" s="5">
        <f t="shared" si="1141"/>
        <v>-0.18185982807821852</v>
      </c>
      <c r="S3855" s="4">
        <f t="shared" si="1142"/>
        <v>76.873295045579852</v>
      </c>
      <c r="T3855" s="6">
        <f t="shared" si="1143"/>
        <v>-1.285888676002775</v>
      </c>
      <c r="U3855" s="6">
        <f t="shared" si="1144"/>
        <v>0</v>
      </c>
      <c r="V3855" s="4">
        <f t="shared" si="1145"/>
        <v>30.118140171921784</v>
      </c>
      <c r="W3855" s="4">
        <f t="shared" si="1146"/>
        <v>1.0529203926019828</v>
      </c>
      <c r="X3855" s="4">
        <f t="shared" si="1147"/>
        <v>14528285.07535553</v>
      </c>
      <c r="Y3855" s="6">
        <f t="shared" si="1148"/>
        <v>-1.285888676002775</v>
      </c>
      <c r="Z3855" s="6" t="e">
        <f t="shared" si="1149"/>
        <v>#DIV/0!</v>
      </c>
      <c r="AA3855" s="6" t="e">
        <f t="shared" si="1150"/>
        <v>#DIV/0!</v>
      </c>
      <c r="AB3855" s="26">
        <v>-13.586906357416865</v>
      </c>
      <c r="AC3855" s="4">
        <f t="shared" si="1151"/>
        <v>747.10872109551815</v>
      </c>
      <c r="AD3855" s="4">
        <f t="shared" si="1152"/>
        <v>83439877115.069366</v>
      </c>
      <c r="AE3855" s="4">
        <f t="shared" si="1153"/>
        <v>6047.2070664204039</v>
      </c>
      <c r="AF3855" s="27">
        <v>-10.156431443339946</v>
      </c>
      <c r="AG3855" s="6">
        <f t="shared" si="1154"/>
        <v>78.983753670741777</v>
      </c>
      <c r="AH3855" s="6">
        <f t="shared" si="1155"/>
        <v>1134307989.7625299</v>
      </c>
      <c r="AI3855" s="6">
        <f t="shared" si="1156"/>
        <v>639.30603383901985</v>
      </c>
      <c r="AK3855" s="1">
        <f t="shared" si="1157"/>
        <v>8.9538569198178873E-8</v>
      </c>
      <c r="AL3855" s="1">
        <f t="shared" si="1158"/>
        <v>1.2354607885748541</v>
      </c>
    </row>
    <row r="3856" spans="4:38" x14ac:dyDescent="0.25">
      <c r="D3856" s="1">
        <v>1981</v>
      </c>
      <c r="E3856" s="1" t="s">
        <v>127</v>
      </c>
      <c r="F3856" s="2" t="s">
        <v>299</v>
      </c>
      <c r="G3856">
        <v>3</v>
      </c>
      <c r="H3856">
        <v>14134058</v>
      </c>
      <c r="I3856" s="1">
        <v>880.35410000000002</v>
      </c>
      <c r="J3856" s="1">
        <v>12188</v>
      </c>
      <c r="K3856" s="1">
        <v>432198.6</v>
      </c>
      <c r="M3856" s="3"/>
      <c r="N3856">
        <v>28.2</v>
      </c>
      <c r="O3856"/>
      <c r="P3856"/>
      <c r="Q3856" s="1">
        <f t="shared" si="1140"/>
        <v>10</v>
      </c>
      <c r="R3856" s="5">
        <f t="shared" si="1141"/>
        <v>-0.16720544608129842</v>
      </c>
      <c r="S3856" s="4">
        <f t="shared" si="1142"/>
        <v>72.265959708712657</v>
      </c>
      <c r="T3856" s="6">
        <f t="shared" si="1143"/>
        <v>-1.2542199838818981</v>
      </c>
      <c r="U3856" s="6">
        <f t="shared" si="1144"/>
        <v>0</v>
      </c>
      <c r="V3856" s="4">
        <f t="shared" si="1145"/>
        <v>28.032794553918702</v>
      </c>
      <c r="W3856" s="4">
        <f t="shared" si="1146"/>
        <v>1.2182140852325265</v>
      </c>
      <c r="X3856" s="4">
        <f t="shared" si="1147"/>
        <v>17218308.537093472</v>
      </c>
      <c r="Y3856" s="6">
        <f t="shared" si="1148"/>
        <v>-1.2542199838818981</v>
      </c>
      <c r="Z3856" s="6" t="e">
        <f t="shared" si="1149"/>
        <v>#DIV/0!</v>
      </c>
      <c r="AA3856" s="6" t="e">
        <f t="shared" si="1150"/>
        <v>#DIV/0!</v>
      </c>
      <c r="AB3856" s="26">
        <v>-13.586906357416865</v>
      </c>
      <c r="AC3856" s="4">
        <f t="shared" si="1151"/>
        <v>812.58754878179377</v>
      </c>
      <c r="AD3856" s="4">
        <f t="shared" si="1152"/>
        <v>101110072942.07268</v>
      </c>
      <c r="AE3856" s="4">
        <f t="shared" si="1153"/>
        <v>7153.6478017900217</v>
      </c>
      <c r="AF3856" s="27">
        <v>-10.156431443339946</v>
      </c>
      <c r="AG3856" s="6">
        <f t="shared" si="1154"/>
        <v>80.978070624461623</v>
      </c>
      <c r="AH3856" s="6">
        <f t="shared" si="1155"/>
        <v>1263762317.8041375</v>
      </c>
      <c r="AI3856" s="6">
        <f t="shared" si="1156"/>
        <v>712.89376484334343</v>
      </c>
      <c r="AK3856" s="1">
        <f t="shared" si="1157"/>
        <v>8.0366626700718144E-8</v>
      </c>
      <c r="AL3856" s="1">
        <f t="shared" si="1158"/>
        <v>1.1359065630522991</v>
      </c>
    </row>
    <row r="3857" spans="4:38" x14ac:dyDescent="0.25">
      <c r="D3857" s="1">
        <v>1982</v>
      </c>
      <c r="E3857" s="1" t="s">
        <v>127</v>
      </c>
      <c r="F3857" s="2" t="s">
        <v>299</v>
      </c>
      <c r="G3857">
        <v>3</v>
      </c>
      <c r="H3857">
        <v>14471211</v>
      </c>
      <c r="I3857" s="1">
        <v>881.55989999999997</v>
      </c>
      <c r="J3857" s="1">
        <v>11600</v>
      </c>
      <c r="K3857" s="1">
        <v>441064.6</v>
      </c>
      <c r="M3857" s="3"/>
      <c r="N3857">
        <v>26.3</v>
      </c>
      <c r="O3857"/>
      <c r="P3857"/>
      <c r="Q3857" s="1">
        <f t="shared" si="1140"/>
        <v>10</v>
      </c>
      <c r="R3857" s="5">
        <f t="shared" si="1141"/>
        <v>-0.16697674202286197</v>
      </c>
      <c r="S3857" s="4">
        <f t="shared" si="1142"/>
        <v>73.647529929616809</v>
      </c>
      <c r="T3857" s="6">
        <f t="shared" si="1143"/>
        <v>-1.2537137602713926</v>
      </c>
      <c r="U3857" s="6">
        <f t="shared" si="1144"/>
        <v>0</v>
      </c>
      <c r="V3857" s="4">
        <f t="shared" si="1145"/>
        <v>26.13302325797714</v>
      </c>
      <c r="W3857" s="4">
        <f t="shared" si="1146"/>
        <v>1.1969985970235333</v>
      </c>
      <c r="X3857" s="4">
        <f t="shared" si="1147"/>
        <v>17322019.264231522</v>
      </c>
      <c r="Y3857" s="6">
        <f t="shared" si="1148"/>
        <v>-1.2537137602713926</v>
      </c>
      <c r="Z3857" s="6" t="e">
        <f t="shared" si="1149"/>
        <v>#DIV/0!</v>
      </c>
      <c r="AA3857" s="6" t="e">
        <f t="shared" si="1150"/>
        <v>#DIV/0!</v>
      </c>
      <c r="AB3857" s="26">
        <v>-13.586906357416865</v>
      </c>
      <c r="AC3857" s="4">
        <f t="shared" si="1151"/>
        <v>813.70053055392498</v>
      </c>
      <c r="AD3857" s="4">
        <f t="shared" si="1152"/>
        <v>103805724047.46446</v>
      </c>
      <c r="AE3857" s="4">
        <f t="shared" si="1153"/>
        <v>7173.2575834506506</v>
      </c>
      <c r="AF3857" s="27">
        <v>-10.156431443339946</v>
      </c>
      <c r="AG3857" s="6">
        <f t="shared" si="1154"/>
        <v>81.010767889644725</v>
      </c>
      <c r="AH3857" s="6">
        <f t="shared" si="1155"/>
        <v>1295680265.8056865</v>
      </c>
      <c r="AI3857" s="6">
        <f t="shared" si="1156"/>
        <v>714.15844439718421</v>
      </c>
      <c r="AK3857" s="1">
        <f t="shared" si="1157"/>
        <v>7.8386865273620731E-8</v>
      </c>
      <c r="AL3857" s="1">
        <f t="shared" si="1158"/>
        <v>1.1343528670031384</v>
      </c>
    </row>
    <row r="3858" spans="4:38" x14ac:dyDescent="0.25">
      <c r="D3858" s="1">
        <v>1983</v>
      </c>
      <c r="E3858" s="1" t="s">
        <v>127</v>
      </c>
      <c r="F3858" s="2" t="s">
        <v>299</v>
      </c>
      <c r="G3858">
        <v>3</v>
      </c>
      <c r="H3858">
        <v>14819424</v>
      </c>
      <c r="I3858" s="1">
        <v>919.50149999999996</v>
      </c>
      <c r="J3858" s="1">
        <v>11041</v>
      </c>
      <c r="K3858" s="1">
        <v>448821.1</v>
      </c>
      <c r="M3858" s="3"/>
      <c r="N3858">
        <v>24.6</v>
      </c>
      <c r="O3858"/>
      <c r="P3858"/>
      <c r="Q3858" s="1">
        <f t="shared" si="1140"/>
        <v>10</v>
      </c>
      <c r="R3858" s="5">
        <f t="shared" si="1141"/>
        <v>-0.16008674265349213</v>
      </c>
      <c r="S3858" s="4">
        <f t="shared" si="1142"/>
        <v>71.850307933157254</v>
      </c>
      <c r="T3858" s="6">
        <f t="shared" si="1143"/>
        <v>-1.2382776294827462</v>
      </c>
      <c r="U3858" s="6">
        <f t="shared" si="1144"/>
        <v>0</v>
      </c>
      <c r="V3858" s="4">
        <f t="shared" si="1145"/>
        <v>24.439913257346511</v>
      </c>
      <c r="W3858" s="4">
        <f t="shared" si="1146"/>
        <v>1.2797460810542627</v>
      </c>
      <c r="X3858" s="4">
        <f t="shared" si="1147"/>
        <v>18965099.787481487</v>
      </c>
      <c r="Y3858" s="6">
        <f t="shared" si="1148"/>
        <v>-1.2382776294827462</v>
      </c>
      <c r="Z3858" s="6" t="e">
        <f t="shared" si="1149"/>
        <v>#DIV/0!</v>
      </c>
      <c r="AA3858" s="6" t="e">
        <f t="shared" si="1150"/>
        <v>#DIV/0!</v>
      </c>
      <c r="AB3858" s="26">
        <v>-13.586906357416865</v>
      </c>
      <c r="AC3858" s="4">
        <f t="shared" si="1151"/>
        <v>848.7215201089906</v>
      </c>
      <c r="AD3858" s="4">
        <f t="shared" si="1152"/>
        <v>115650890235.79973</v>
      </c>
      <c r="AE3858" s="4">
        <f t="shared" si="1153"/>
        <v>7804.0071082249706</v>
      </c>
      <c r="AF3858" s="27">
        <v>-10.156431443339946</v>
      </c>
      <c r="AG3858" s="6">
        <f t="shared" si="1154"/>
        <v>82.020632542497722</v>
      </c>
      <c r="AH3858" s="6">
        <f t="shared" si="1155"/>
        <v>1383964363.1167665</v>
      </c>
      <c r="AI3858" s="6">
        <f t="shared" si="1156"/>
        <v>754.18094653775461</v>
      </c>
      <c r="AK3858" s="1">
        <f t="shared" si="1157"/>
        <v>7.3386509898759859E-8</v>
      </c>
      <c r="AL3858" s="1">
        <f t="shared" si="1158"/>
        <v>1.0875458060699195</v>
      </c>
    </row>
    <row r="3859" spans="4:38" x14ac:dyDescent="0.25">
      <c r="D3859" s="1">
        <v>1984</v>
      </c>
      <c r="E3859" s="1" t="s">
        <v>127</v>
      </c>
      <c r="F3859" s="2" t="s">
        <v>299</v>
      </c>
      <c r="G3859">
        <v>3</v>
      </c>
      <c r="H3859">
        <v>15192298</v>
      </c>
      <c r="I3859" s="1">
        <v>933.72109999999998</v>
      </c>
      <c r="J3859" s="1">
        <v>10518</v>
      </c>
      <c r="K3859" s="1">
        <v>457304.3</v>
      </c>
      <c r="M3859" s="3"/>
      <c r="N3859">
        <v>23</v>
      </c>
      <c r="O3859"/>
      <c r="P3859"/>
      <c r="Q3859" s="1">
        <f t="shared" si="1140"/>
        <v>10</v>
      </c>
      <c r="R3859" s="5">
        <f t="shared" si="1141"/>
        <v>-0.1576487882730721</v>
      </c>
      <c r="S3859" s="4">
        <f t="shared" si="1142"/>
        <v>72.09346876706546</v>
      </c>
      <c r="T3859" s="6">
        <f t="shared" si="1143"/>
        <v>-1.2327268379135308</v>
      </c>
      <c r="U3859" s="6">
        <f t="shared" si="1144"/>
        <v>0</v>
      </c>
      <c r="V3859" s="4">
        <f t="shared" si="1145"/>
        <v>22.842351211726928</v>
      </c>
      <c r="W3859" s="4">
        <f t="shared" si="1146"/>
        <v>1.2951535221822379</v>
      </c>
      <c r="X3859" s="4">
        <f t="shared" si="1147"/>
        <v>19676358.26474217</v>
      </c>
      <c r="Y3859" s="6">
        <f t="shared" si="1148"/>
        <v>-1.2327268379135308</v>
      </c>
      <c r="Z3859" s="6" t="e">
        <f t="shared" si="1149"/>
        <v>#DIV/0!</v>
      </c>
      <c r="AA3859" s="6" t="e">
        <f t="shared" si="1150"/>
        <v>#DIV/0!</v>
      </c>
      <c r="AB3859" s="26">
        <v>-13.586906357416865</v>
      </c>
      <c r="AC3859" s="4">
        <f t="shared" si="1151"/>
        <v>861.84654549213769</v>
      </c>
      <c r="AD3859" s="4">
        <f t="shared" si="1152"/>
        <v>122256114416.26241</v>
      </c>
      <c r="AE3859" s="4">
        <f t="shared" si="1153"/>
        <v>8047.2430448811883</v>
      </c>
      <c r="AF3859" s="27">
        <v>-10.156431443339946</v>
      </c>
      <c r="AG3859" s="6">
        <f t="shared" si="1154"/>
        <v>82.389959648565423</v>
      </c>
      <c r="AH3859" s="6">
        <f t="shared" si="1155"/>
        <v>1440727297.7915773</v>
      </c>
      <c r="AI3859" s="6">
        <f t="shared" si="1156"/>
        <v>769.29243752014122</v>
      </c>
      <c r="AK3859" s="1">
        <f t="shared" si="1157"/>
        <v>7.0495169064320904E-8</v>
      </c>
      <c r="AL3859" s="1">
        <f t="shared" si="1158"/>
        <v>1.0709836159855444</v>
      </c>
    </row>
    <row r="3860" spans="4:38" x14ac:dyDescent="0.25">
      <c r="D3860" s="1">
        <v>1985</v>
      </c>
      <c r="E3860" s="1" t="s">
        <v>127</v>
      </c>
      <c r="F3860" s="2" t="s">
        <v>299</v>
      </c>
      <c r="G3860">
        <v>3</v>
      </c>
      <c r="H3860">
        <v>15598927</v>
      </c>
      <c r="I3860" s="1">
        <v>947.90499999999997</v>
      </c>
      <c r="J3860" s="1">
        <v>10024</v>
      </c>
      <c r="K3860" s="1">
        <v>464074.1</v>
      </c>
      <c r="M3860" s="3"/>
      <c r="N3860">
        <v>21.6</v>
      </c>
      <c r="O3860"/>
      <c r="P3860"/>
      <c r="Q3860" s="1">
        <f t="shared" si="1140"/>
        <v>10</v>
      </c>
      <c r="R3860" s="5">
        <f t="shared" si="1141"/>
        <v>-0.15528982334727637</v>
      </c>
      <c r="S3860" s="4">
        <f t="shared" si="1142"/>
        <v>72.065985009046273</v>
      </c>
      <c r="T3860" s="6">
        <f t="shared" si="1143"/>
        <v>-1.2273098322158864</v>
      </c>
      <c r="U3860" s="6">
        <f t="shared" si="1144"/>
        <v>0</v>
      </c>
      <c r="V3860" s="4">
        <f t="shared" si="1145"/>
        <v>21.444710176652727</v>
      </c>
      <c r="W3860" s="4">
        <f t="shared" si="1146"/>
        <v>1.3153292775794456</v>
      </c>
      <c r="X3860" s="4">
        <f t="shared" si="1147"/>
        <v>20517725.38192451</v>
      </c>
      <c r="Y3860" s="6">
        <f t="shared" si="1148"/>
        <v>-1.2273098322158864</v>
      </c>
      <c r="Z3860" s="6" t="e">
        <f t="shared" si="1149"/>
        <v>#DIV/0!</v>
      </c>
      <c r="AA3860" s="6" t="e">
        <f t="shared" si="1150"/>
        <v>#DIV/0!</v>
      </c>
      <c r="AB3860" s="26">
        <v>-13.586906357416865</v>
      </c>
      <c r="AC3860" s="4">
        <f t="shared" si="1151"/>
        <v>874.93861893527401</v>
      </c>
      <c r="AD3860" s="4">
        <f t="shared" si="1152"/>
        <v>129371056868.00653</v>
      </c>
      <c r="AE3860" s="4">
        <f t="shared" si="1153"/>
        <v>8293.5869158184087</v>
      </c>
      <c r="AF3860" s="27">
        <v>-10.156431443339946</v>
      </c>
      <c r="AG3860" s="6">
        <f t="shared" si="1154"/>
        <v>82.753606112669104</v>
      </c>
      <c r="AH3860" s="6">
        <f t="shared" si="1155"/>
        <v>1501760513.7047272</v>
      </c>
      <c r="AI3860" s="6">
        <f t="shared" si="1156"/>
        <v>784.42557002229614</v>
      </c>
      <c r="AK3860" s="1">
        <f t="shared" si="1157"/>
        <v>6.763016706495242E-8</v>
      </c>
      <c r="AL3860" s="1">
        <f t="shared" si="1158"/>
        <v>1.0549580390439972</v>
      </c>
    </row>
    <row r="3861" spans="4:38" x14ac:dyDescent="0.25">
      <c r="D3861" s="1">
        <v>1986</v>
      </c>
      <c r="E3861" s="1" t="s">
        <v>127</v>
      </c>
      <c r="F3861" s="2" t="s">
        <v>299</v>
      </c>
      <c r="G3861">
        <v>3</v>
      </c>
      <c r="H3861">
        <v>16043731</v>
      </c>
      <c r="I3861" s="1">
        <v>932.6875</v>
      </c>
      <c r="J3861" s="1">
        <v>9582</v>
      </c>
      <c r="K3861" s="1">
        <v>472019.7</v>
      </c>
      <c r="M3861" s="3"/>
      <c r="N3861">
        <v>20.3</v>
      </c>
      <c r="O3861"/>
      <c r="P3861"/>
      <c r="Q3861" s="1">
        <f t="shared" si="1140"/>
        <v>10</v>
      </c>
      <c r="R3861" s="5">
        <f t="shared" si="1141"/>
        <v>-0.15782349393553574</v>
      </c>
      <c r="S3861" s="4">
        <f t="shared" si="1142"/>
        <v>74.495798260403404</v>
      </c>
      <c r="T3861" s="6">
        <f t="shared" si="1143"/>
        <v>-1.2331262068446764</v>
      </c>
      <c r="U3861" s="6">
        <f t="shared" si="1144"/>
        <v>0</v>
      </c>
      <c r="V3861" s="4">
        <f t="shared" si="1145"/>
        <v>20.142176506064466</v>
      </c>
      <c r="W3861" s="4">
        <f t="shared" si="1146"/>
        <v>1.252000141994249</v>
      </c>
      <c r="X3861" s="4">
        <f t="shared" si="1147"/>
        <v>20086753.490117535</v>
      </c>
      <c r="Y3861" s="6">
        <f t="shared" si="1148"/>
        <v>-1.2331262068446764</v>
      </c>
      <c r="Z3861" s="6" t="e">
        <f t="shared" si="1149"/>
        <v>#DIV/0!</v>
      </c>
      <c r="AA3861" s="6" t="e">
        <f t="shared" si="1150"/>
        <v>#DIV/0!</v>
      </c>
      <c r="AB3861" s="26">
        <v>-13.586906357416865</v>
      </c>
      <c r="AC3861" s="4">
        <f t="shared" si="1151"/>
        <v>860.8925083718234</v>
      </c>
      <c r="AD3861" s="4">
        <f t="shared" si="1152"/>
        <v>128822124325.64113</v>
      </c>
      <c r="AE3861" s="4">
        <f t="shared" si="1153"/>
        <v>8029.4368140204506</v>
      </c>
      <c r="AF3861" s="27">
        <v>-10.156431443339946</v>
      </c>
      <c r="AG3861" s="6">
        <f t="shared" si="1154"/>
        <v>82.363276256436251</v>
      </c>
      <c r="AH3861" s="6">
        <f t="shared" si="1155"/>
        <v>1519786804.2472234</v>
      </c>
      <c r="AI3861" s="6">
        <f t="shared" si="1156"/>
        <v>768.19198223424883</v>
      </c>
      <c r="AK3861" s="1">
        <f t="shared" si="1157"/>
        <v>6.6828001236466874E-8</v>
      </c>
      <c r="AL3861" s="1">
        <f t="shared" si="1158"/>
        <v>1.0721704751055419</v>
      </c>
    </row>
    <row r="3862" spans="4:38" x14ac:dyDescent="0.25">
      <c r="D3862" s="1">
        <v>1987</v>
      </c>
      <c r="E3862" s="1" t="s">
        <v>127</v>
      </c>
      <c r="F3862" s="2" t="s">
        <v>299</v>
      </c>
      <c r="G3862">
        <v>3</v>
      </c>
      <c r="H3862">
        <v>16522000</v>
      </c>
      <c r="I3862" s="1">
        <v>884.52530000000002</v>
      </c>
      <c r="J3862" s="1">
        <v>9190</v>
      </c>
      <c r="K3862" s="1">
        <v>478645.8</v>
      </c>
      <c r="M3862" s="3"/>
      <c r="N3862">
        <v>19.2</v>
      </c>
      <c r="O3862"/>
      <c r="P3862"/>
      <c r="Q3862" s="1">
        <f t="shared" si="1140"/>
        <v>10</v>
      </c>
      <c r="R3862" s="5">
        <f t="shared" si="1141"/>
        <v>-0.16641694703362359</v>
      </c>
      <c r="S3862" s="4">
        <f t="shared" si="1142"/>
        <v>79.654772746466392</v>
      </c>
      <c r="T3862" s="6">
        <f t="shared" si="1143"/>
        <v>-1.2524730516130438</v>
      </c>
      <c r="U3862" s="6">
        <f t="shared" si="1144"/>
        <v>0</v>
      </c>
      <c r="V3862" s="4">
        <f t="shared" si="1145"/>
        <v>19.033583052966375</v>
      </c>
      <c r="W3862" s="4">
        <f t="shared" si="1146"/>
        <v>1.1104485889569486</v>
      </c>
      <c r="X3862" s="4">
        <f t="shared" si="1147"/>
        <v>18346831.586746704</v>
      </c>
      <c r="Y3862" s="6">
        <f t="shared" si="1148"/>
        <v>-1.2524730516130438</v>
      </c>
      <c r="Z3862" s="6" t="e">
        <f t="shared" si="1149"/>
        <v>#DIV/0!</v>
      </c>
      <c r="AA3862" s="6" t="e">
        <f t="shared" si="1150"/>
        <v>#DIV/0!</v>
      </c>
      <c r="AB3862" s="26">
        <v>-13.586906357416865</v>
      </c>
      <c r="AC3862" s="4">
        <f t="shared" si="1151"/>
        <v>816.4376645289442</v>
      </c>
      <c r="AD3862" s="4">
        <f t="shared" si="1152"/>
        <v>119315237223.97876</v>
      </c>
      <c r="AE3862" s="4">
        <f t="shared" si="1153"/>
        <v>7221.597701487638</v>
      </c>
      <c r="AF3862" s="27">
        <v>-10.156431443339946</v>
      </c>
      <c r="AG3862" s="6">
        <f t="shared" si="1154"/>
        <v>81.091017728961205</v>
      </c>
      <c r="AH3862" s="6">
        <f t="shared" si="1155"/>
        <v>1484273790.4679573</v>
      </c>
      <c r="AI3862" s="6">
        <f t="shared" si="1156"/>
        <v>717.27056784014724</v>
      </c>
      <c r="AK3862" s="1">
        <f t="shared" si="1157"/>
        <v>6.8426940558842972E-8</v>
      </c>
      <c r="AL3862" s="1">
        <f t="shared" si="1158"/>
        <v>1.1305499119132036</v>
      </c>
    </row>
    <row r="3863" spans="4:38" x14ac:dyDescent="0.25">
      <c r="D3863" s="1">
        <v>1988</v>
      </c>
      <c r="E3863" s="1" t="s">
        <v>127</v>
      </c>
      <c r="F3863" s="2" t="s">
        <v>299</v>
      </c>
      <c r="G3863">
        <v>3</v>
      </c>
      <c r="H3863">
        <v>17022465</v>
      </c>
      <c r="I3863" s="1">
        <v>951.51739999999995</v>
      </c>
      <c r="J3863" s="1">
        <v>8849</v>
      </c>
      <c r="K3863" s="1">
        <v>483551.9</v>
      </c>
      <c r="M3863" s="3"/>
      <c r="N3863">
        <v>18.3</v>
      </c>
      <c r="O3863"/>
      <c r="P3863"/>
      <c r="Q3863" s="1">
        <f t="shared" si="1140"/>
        <v>10</v>
      </c>
      <c r="R3863" s="5">
        <f t="shared" si="1141"/>
        <v>-0.15470027137706574</v>
      </c>
      <c r="S3863" s="4">
        <f t="shared" si="1142"/>
        <v>74.805610154895746</v>
      </c>
      <c r="T3863" s="6">
        <f t="shared" si="1143"/>
        <v>-1.2259488031455046</v>
      </c>
      <c r="U3863" s="6">
        <f t="shared" si="1144"/>
        <v>0</v>
      </c>
      <c r="V3863" s="4">
        <f t="shared" si="1145"/>
        <v>18.145299728622934</v>
      </c>
      <c r="W3863" s="4">
        <f t="shared" si="1146"/>
        <v>1.2719866839261742</v>
      </c>
      <c r="X3863" s="4">
        <f t="shared" si="1147"/>
        <v>21652348.807599362</v>
      </c>
      <c r="Y3863" s="6">
        <f t="shared" si="1148"/>
        <v>-1.2259488031455046</v>
      </c>
      <c r="Z3863" s="6" t="e">
        <f t="shared" si="1149"/>
        <v>#DIV/0!</v>
      </c>
      <c r="AA3863" s="6" t="e">
        <f t="shared" si="1150"/>
        <v>#DIV/0!</v>
      </c>
      <c r="AB3863" s="26">
        <v>-13.586906357416865</v>
      </c>
      <c r="AC3863" s="4">
        <f t="shared" si="1151"/>
        <v>878.27294913401943</v>
      </c>
      <c r="AD3863" s="4">
        <f t="shared" si="1152"/>
        <v>142255377024.79562</v>
      </c>
      <c r="AE3863" s="4">
        <f t="shared" si="1153"/>
        <v>8356.9199305033435</v>
      </c>
      <c r="AF3863" s="27">
        <v>-10.156431443339946</v>
      </c>
      <c r="AG3863" s="6">
        <f t="shared" si="1154"/>
        <v>82.845477864009197</v>
      </c>
      <c r="AH3863" s="6">
        <f t="shared" si="1155"/>
        <v>1645054633.2132833</v>
      </c>
      <c r="AI3863" s="6">
        <f t="shared" si="1156"/>
        <v>788.28913698919587</v>
      </c>
      <c r="AK3863" s="1">
        <f t="shared" si="1157"/>
        <v>6.1739174117891757E-8</v>
      </c>
      <c r="AL3863" s="1">
        <f t="shared" si="1158"/>
        <v>1.0509529305507184</v>
      </c>
    </row>
    <row r="3864" spans="4:38" x14ac:dyDescent="0.25">
      <c r="D3864" s="1">
        <v>1989</v>
      </c>
      <c r="E3864" s="1" t="s">
        <v>127</v>
      </c>
      <c r="F3864" s="2" t="s">
        <v>299</v>
      </c>
      <c r="G3864">
        <v>3</v>
      </c>
      <c r="H3864">
        <v>17528961</v>
      </c>
      <c r="I3864" s="1">
        <v>1027.857</v>
      </c>
      <c r="J3864" s="1">
        <v>8552</v>
      </c>
      <c r="K3864" s="1">
        <v>491494.3</v>
      </c>
      <c r="M3864" s="3"/>
      <c r="N3864">
        <v>17.399999999999999</v>
      </c>
      <c r="O3864"/>
      <c r="P3864"/>
      <c r="Q3864" s="1">
        <f t="shared" si="1140"/>
        <v>10</v>
      </c>
      <c r="R3864" s="5">
        <f t="shared" si="1141"/>
        <v>-0.14321058279507753</v>
      </c>
      <c r="S3864" s="4">
        <f t="shared" si="1142"/>
        <v>70.387185143458666</v>
      </c>
      <c r="T3864" s="6">
        <f t="shared" si="1143"/>
        <v>-1.1988165617628328</v>
      </c>
      <c r="U3864" s="6">
        <f t="shared" si="1144"/>
        <v>0</v>
      </c>
      <c r="V3864" s="4">
        <f t="shared" si="1145"/>
        <v>17.256789417204921</v>
      </c>
      <c r="W3864" s="4">
        <f t="shared" si="1146"/>
        <v>1.4602899631589008</v>
      </c>
      <c r="X3864" s="4">
        <f t="shared" si="1147"/>
        <v>25597365.81290381</v>
      </c>
      <c r="Y3864" s="6">
        <f t="shared" si="1148"/>
        <v>-1.1988165617628328</v>
      </c>
      <c r="Z3864" s="6" t="e">
        <f t="shared" si="1149"/>
        <v>#DIV/0!</v>
      </c>
      <c r="AA3864" s="6" t="e">
        <f t="shared" si="1150"/>
        <v>#DIV/0!</v>
      </c>
      <c r="AB3864" s="26">
        <v>-13.586906357416865</v>
      </c>
      <c r="AC3864" s="4">
        <f t="shared" si="1151"/>
        <v>948.73619618311318</v>
      </c>
      <c r="AD3864" s="4">
        <f t="shared" si="1152"/>
        <v>170936317146.34387</v>
      </c>
      <c r="AE3864" s="4">
        <f t="shared" si="1153"/>
        <v>9751.651404001861</v>
      </c>
      <c r="AF3864" s="27">
        <v>-10.156431443339946</v>
      </c>
      <c r="AG3864" s="6">
        <f t="shared" si="1154"/>
        <v>84.720479907327459</v>
      </c>
      <c r="AH3864" s="6">
        <f t="shared" si="1155"/>
        <v>1829911194.7645931</v>
      </c>
      <c r="AI3864" s="6">
        <f t="shared" si="1156"/>
        <v>870.80538316105878</v>
      </c>
      <c r="AK3864" s="1">
        <f t="shared" si="1157"/>
        <v>5.5502318759498648E-8</v>
      </c>
      <c r="AL3864" s="1">
        <f t="shared" si="1158"/>
        <v>0.97289798094482016</v>
      </c>
    </row>
    <row r="3865" spans="4:38" x14ac:dyDescent="0.25">
      <c r="D3865" s="1">
        <v>1990</v>
      </c>
      <c r="E3865" s="1" t="s">
        <v>127</v>
      </c>
      <c r="F3865" s="2" t="s">
        <v>299</v>
      </c>
      <c r="G3865">
        <v>3</v>
      </c>
      <c r="H3865">
        <v>18029824</v>
      </c>
      <c r="I3865" s="1">
        <v>1127.8900000000001</v>
      </c>
      <c r="J3865" s="1">
        <v>8276</v>
      </c>
      <c r="K3865" s="1">
        <v>498554.2</v>
      </c>
      <c r="L3865" s="1">
        <v>518987.3</v>
      </c>
      <c r="M3865" s="3">
        <v>410</v>
      </c>
      <c r="N3865">
        <v>16.600000000000001</v>
      </c>
      <c r="O3865">
        <v>79</v>
      </c>
      <c r="P3865"/>
      <c r="Q3865" s="1">
        <f t="shared" si="1140"/>
        <v>10</v>
      </c>
      <c r="R3865" s="5">
        <f t="shared" si="1141"/>
        <v>-0.13050918085983562</v>
      </c>
      <c r="S3865" s="4">
        <f t="shared" si="1142"/>
        <v>65.065900256230663</v>
      </c>
      <c r="T3865" s="6">
        <f t="shared" si="1143"/>
        <v>-1.1673424810776587</v>
      </c>
      <c r="U3865" s="6">
        <f t="shared" si="1144"/>
        <v>6.0583592242979512</v>
      </c>
      <c r="V3865" s="4">
        <f t="shared" si="1145"/>
        <v>16.469490819140166</v>
      </c>
      <c r="W3865" s="4">
        <f t="shared" si="1146"/>
        <v>1.7334579181389167</v>
      </c>
      <c r="X3865" s="4">
        <f t="shared" si="1147"/>
        <v>31253941.175451074</v>
      </c>
      <c r="Y3865" s="6">
        <f t="shared" si="1148"/>
        <v>77.832657518922346</v>
      </c>
      <c r="Z3865" s="6">
        <f t="shared" si="1149"/>
        <v>18.617086875212507</v>
      </c>
      <c r="AA3865" s="6">
        <f t="shared" si="1150"/>
        <v>335662799.75279146</v>
      </c>
      <c r="AB3865" s="26">
        <v>-13.586906357416865</v>
      </c>
      <c r="AC3865" s="4">
        <f t="shared" si="1151"/>
        <v>1041.0690089311759</v>
      </c>
      <c r="AD3865" s="4">
        <f t="shared" si="1152"/>
        <v>211708235192.42307</v>
      </c>
      <c r="AE3865" s="4">
        <f t="shared" si="1153"/>
        <v>11742.113244833841</v>
      </c>
      <c r="AF3865" s="27">
        <v>-10.156431443339946</v>
      </c>
      <c r="AG3865" s="6">
        <f t="shared" si="1154"/>
        <v>87.004727472642031</v>
      </c>
      <c r="AH3865" s="6">
        <f t="shared" si="1155"/>
        <v>2065377182.7574224</v>
      </c>
      <c r="AI3865" s="6">
        <f t="shared" si="1156"/>
        <v>981.31762069118224</v>
      </c>
      <c r="AK3865" s="1">
        <f t="shared" si="1157"/>
        <v>4.9174705366796015E-8</v>
      </c>
      <c r="AL3865" s="1">
        <f t="shared" si="1158"/>
        <v>0.88661128301518755</v>
      </c>
    </row>
    <row r="3866" spans="4:38" x14ac:dyDescent="0.25">
      <c r="D3866" s="1">
        <v>1991</v>
      </c>
      <c r="E3866" s="1" t="s">
        <v>127</v>
      </c>
      <c r="F3866" s="2" t="s">
        <v>299</v>
      </c>
      <c r="G3866">
        <v>3</v>
      </c>
      <c r="H3866">
        <v>18519937</v>
      </c>
      <c r="I3866" s="1">
        <v>1234.789</v>
      </c>
      <c r="J3866" s="1">
        <v>8016</v>
      </c>
      <c r="K3866" s="1">
        <v>507341.8</v>
      </c>
      <c r="L3866" s="1">
        <v>506329.1</v>
      </c>
      <c r="M3866" s="3">
        <v>410</v>
      </c>
      <c r="N3866">
        <v>15.8</v>
      </c>
      <c r="O3866">
        <v>79</v>
      </c>
      <c r="P3866"/>
      <c r="Q3866" s="1">
        <f t="shared" si="1140"/>
        <v>10</v>
      </c>
      <c r="R3866" s="5">
        <f t="shared" si="1141"/>
        <v>-0.11921065056459039</v>
      </c>
      <c r="S3866" s="4">
        <f t="shared" si="1142"/>
        <v>60.480546036610299</v>
      </c>
      <c r="T3866" s="6">
        <f t="shared" si="1143"/>
        <v>-1.1378334572127873</v>
      </c>
      <c r="U3866" s="6">
        <f t="shared" si="1144"/>
        <v>5.761181903404391</v>
      </c>
      <c r="V3866" s="4">
        <f t="shared" si="1145"/>
        <v>15.680789349435411</v>
      </c>
      <c r="W3866" s="4">
        <f t="shared" si="1146"/>
        <v>2.041630046217759</v>
      </c>
      <c r="X3866" s="4">
        <f t="shared" si="1147"/>
        <v>37810859.833259985</v>
      </c>
      <c r="Y3866" s="6">
        <f t="shared" si="1148"/>
        <v>77.862166542787207</v>
      </c>
      <c r="Z3866" s="6">
        <f t="shared" si="1149"/>
        <v>21.432911175228469</v>
      </c>
      <c r="AA3866" s="6">
        <f t="shared" si="1150"/>
        <v>396936164.69182718</v>
      </c>
      <c r="AB3866" s="26">
        <v>-13.586906357416865</v>
      </c>
      <c r="AC3866" s="4">
        <f t="shared" si="1151"/>
        <v>1139.7393012342673</v>
      </c>
      <c r="AD3866" s="4">
        <f t="shared" si="1152"/>
        <v>260638028013.62408</v>
      </c>
      <c r="AE3866" s="4">
        <f t="shared" si="1153"/>
        <v>14073.375520317597</v>
      </c>
      <c r="AF3866" s="27">
        <v>-10.156431443339946</v>
      </c>
      <c r="AG3866" s="6">
        <f t="shared" si="1154"/>
        <v>89.261142559640717</v>
      </c>
      <c r="AH3866" s="6">
        <f t="shared" si="1155"/>
        <v>2322594526.8194113</v>
      </c>
      <c r="AI3866" s="6">
        <f t="shared" si="1156"/>
        <v>1102.1867696007621</v>
      </c>
      <c r="AK3866" s="1">
        <f t="shared" si="1157"/>
        <v>4.3728818465994947E-8</v>
      </c>
      <c r="AL3866" s="1">
        <f t="shared" si="1158"/>
        <v>0.80985496307466298</v>
      </c>
    </row>
    <row r="3867" spans="4:38" x14ac:dyDescent="0.25">
      <c r="D3867" s="1">
        <v>1992</v>
      </c>
      <c r="E3867" s="1" t="s">
        <v>127</v>
      </c>
      <c r="F3867" s="2" t="s">
        <v>299</v>
      </c>
      <c r="G3867">
        <v>3</v>
      </c>
      <c r="H3867">
        <v>19002656</v>
      </c>
      <c r="I3867" s="1">
        <v>1209.1959999999999</v>
      </c>
      <c r="J3867" s="1">
        <v>7771</v>
      </c>
      <c r="K3867" s="1">
        <v>514635.8</v>
      </c>
      <c r="L3867" s="1">
        <v>533333.30000000005</v>
      </c>
      <c r="M3867" s="3">
        <v>400</v>
      </c>
      <c r="N3867">
        <v>15.1</v>
      </c>
      <c r="O3867">
        <v>75</v>
      </c>
      <c r="P3867"/>
      <c r="Q3867" s="1">
        <f t="shared" si="1140"/>
        <v>10</v>
      </c>
      <c r="R3867" s="5">
        <f t="shared" si="1141"/>
        <v>-0.12173378013159157</v>
      </c>
      <c r="S3867" s="4">
        <f t="shared" si="1142"/>
        <v>62.648561325045733</v>
      </c>
      <c r="T3867" s="6">
        <f t="shared" si="1143"/>
        <v>-1.1445585645317267</v>
      </c>
      <c r="U3867" s="6">
        <f t="shared" si="1144"/>
        <v>6.104311962649688</v>
      </c>
      <c r="V3867" s="4">
        <f t="shared" si="1145"/>
        <v>14.978266219868408</v>
      </c>
      <c r="W3867" s="4">
        <f t="shared" si="1146"/>
        <v>1.9301257274308481</v>
      </c>
      <c r="X3867" s="4">
        <f t="shared" si="1147"/>
        <v>36677515.235118173</v>
      </c>
      <c r="Y3867" s="6">
        <f t="shared" si="1148"/>
        <v>73.855441435468279</v>
      </c>
      <c r="Z3867" s="6">
        <f t="shared" si="1149"/>
        <v>19.808882760230464</v>
      </c>
      <c r="AA3867" s="6">
        <f t="shared" si="1150"/>
        <v>376421384.83699</v>
      </c>
      <c r="AB3867" s="26">
        <v>-13.586906357416865</v>
      </c>
      <c r="AC3867" s="4">
        <f t="shared" si="1151"/>
        <v>1116.1163600382501</v>
      </c>
      <c r="AD3867" s="4">
        <f t="shared" si="1152"/>
        <v>256460498704.94998</v>
      </c>
      <c r="AE3867" s="4">
        <f t="shared" si="1153"/>
        <v>13496.034380928117</v>
      </c>
      <c r="AF3867" s="27">
        <v>-10.156431443339946</v>
      </c>
      <c r="AG3867" s="6">
        <f t="shared" si="1154"/>
        <v>88.736668948829617</v>
      </c>
      <c r="AH3867" s="6">
        <f t="shared" si="1155"/>
        <v>2333738278.8048477</v>
      </c>
      <c r="AI3867" s="6">
        <f t="shared" si="1156"/>
        <v>1073.0002514624898</v>
      </c>
      <c r="AK3867" s="1">
        <f t="shared" si="1157"/>
        <v>4.3520010515237594E-8</v>
      </c>
      <c r="AL3867" s="1">
        <f t="shared" si="1158"/>
        <v>0.82699578893744274</v>
      </c>
    </row>
    <row r="3868" spans="4:38" x14ac:dyDescent="0.25">
      <c r="D3868" s="1">
        <v>1993</v>
      </c>
      <c r="E3868" s="1" t="s">
        <v>127</v>
      </c>
      <c r="F3868" s="2" t="s">
        <v>299</v>
      </c>
      <c r="G3868">
        <v>3</v>
      </c>
      <c r="H3868">
        <v>19484898</v>
      </c>
      <c r="I3868" s="1">
        <v>1238.175</v>
      </c>
      <c r="J3868" s="1">
        <v>7534</v>
      </c>
      <c r="K3868" s="1">
        <v>523194.4</v>
      </c>
      <c r="L3868" s="1">
        <v>506849.3</v>
      </c>
      <c r="M3868" s="3">
        <v>400</v>
      </c>
      <c r="N3868">
        <v>14.4</v>
      </c>
      <c r="O3868">
        <v>73</v>
      </c>
      <c r="P3868"/>
      <c r="Q3868" s="1">
        <f t="shared" si="1140"/>
        <v>10</v>
      </c>
      <c r="R3868" s="5">
        <f t="shared" si="1141"/>
        <v>-0.11888464877743454</v>
      </c>
      <c r="S3868" s="4">
        <f t="shared" si="1142"/>
        <v>62.199782486320608</v>
      </c>
      <c r="T3868" s="6">
        <f t="shared" si="1143"/>
        <v>-1.1369585548055836</v>
      </c>
      <c r="U3868" s="6">
        <f t="shared" si="1144"/>
        <v>5.7626664763222166</v>
      </c>
      <c r="V3868" s="4">
        <f t="shared" si="1145"/>
        <v>14.281115351222565</v>
      </c>
      <c r="W3868" s="4">
        <f t="shared" si="1146"/>
        <v>1.9906420095155601</v>
      </c>
      <c r="X3868" s="4">
        <f t="shared" si="1147"/>
        <v>38787456.509925716</v>
      </c>
      <c r="Y3868" s="6">
        <f t="shared" si="1148"/>
        <v>71.863041445194412</v>
      </c>
      <c r="Z3868" s="6">
        <f t="shared" si="1149"/>
        <v>21.486147169672986</v>
      </c>
      <c r="AA3868" s="6">
        <f t="shared" si="1150"/>
        <v>418655386.01406682</v>
      </c>
      <c r="AB3868" s="26">
        <v>-13.586906357416865</v>
      </c>
      <c r="AC3868" s="4">
        <f t="shared" si="1151"/>
        <v>1142.8646589058849</v>
      </c>
      <c r="AD3868" s="4">
        <f t="shared" si="1152"/>
        <v>275724254227.82068</v>
      </c>
      <c r="AE3868" s="4">
        <f t="shared" si="1153"/>
        <v>14150.66449040794</v>
      </c>
      <c r="AF3868" s="27">
        <v>-10.156431443339946</v>
      </c>
      <c r="AG3868" s="6">
        <f t="shared" si="1154"/>
        <v>89.3298300136953</v>
      </c>
      <c r="AH3868" s="6">
        <f t="shared" si="1155"/>
        <v>2450311560.0860543</v>
      </c>
      <c r="AI3868" s="6">
        <f t="shared" si="1156"/>
        <v>1106.0596227720716</v>
      </c>
      <c r="AK3868" s="1">
        <f t="shared" si="1157"/>
        <v>4.1449551186801956E-8</v>
      </c>
      <c r="AL3868" s="1">
        <f t="shared" si="1158"/>
        <v>0.80764027702061503</v>
      </c>
    </row>
    <row r="3869" spans="4:38" x14ac:dyDescent="0.25">
      <c r="D3869" s="1">
        <v>1994</v>
      </c>
      <c r="E3869" s="1" t="s">
        <v>127</v>
      </c>
      <c r="F3869" s="2" t="s">
        <v>299</v>
      </c>
      <c r="G3869">
        <v>3</v>
      </c>
      <c r="H3869">
        <v>19977500</v>
      </c>
      <c r="I3869" s="1">
        <v>1319.479</v>
      </c>
      <c r="J3869" s="1">
        <v>7315</v>
      </c>
      <c r="K3869" s="1">
        <v>530072.5</v>
      </c>
      <c r="L3869" s="1">
        <v>567164.19999999995</v>
      </c>
      <c r="M3869" s="3">
        <v>370</v>
      </c>
      <c r="N3869">
        <v>13.8</v>
      </c>
      <c r="O3869">
        <v>67</v>
      </c>
      <c r="P3869"/>
      <c r="Q3869" s="1">
        <f t="shared" si="1140"/>
        <v>10</v>
      </c>
      <c r="R3869" s="5">
        <f t="shared" si="1141"/>
        <v>-0.11155918358685511</v>
      </c>
      <c r="S3869" s="4">
        <f t="shared" si="1142"/>
        <v>59.134455341843257</v>
      </c>
      <c r="T3869" s="6">
        <f t="shared" si="1143"/>
        <v>-1.1169199060677213</v>
      </c>
      <c r="U3869" s="6">
        <f t="shared" si="1144"/>
        <v>6.3347698498897431</v>
      </c>
      <c r="V3869" s="4">
        <f t="shared" si="1145"/>
        <v>13.688440816413145</v>
      </c>
      <c r="W3869" s="4">
        <f t="shared" si="1146"/>
        <v>2.2313201201776236</v>
      </c>
      <c r="X3869" s="4">
        <f t="shared" si="1147"/>
        <v>44576197.700848475</v>
      </c>
      <c r="Y3869" s="6">
        <f t="shared" si="1148"/>
        <v>65.883080093932278</v>
      </c>
      <c r="Z3869" s="6">
        <f t="shared" si="1149"/>
        <v>20.829154511792812</v>
      </c>
      <c r="AA3869" s="6">
        <f t="shared" si="1150"/>
        <v>416114434.25934088</v>
      </c>
      <c r="AB3869" s="26">
        <v>-13.586906357416865</v>
      </c>
      <c r="AC3869" s="4">
        <f t="shared" si="1151"/>
        <v>1217.9101639659</v>
      </c>
      <c r="AD3869" s="4">
        <f t="shared" si="1152"/>
        <v>321039800498.73352</v>
      </c>
      <c r="AE3869" s="4">
        <f t="shared" si="1153"/>
        <v>16070.068852395618</v>
      </c>
      <c r="AF3869" s="27">
        <v>-10.156431443339946</v>
      </c>
      <c r="AG3869" s="6">
        <f t="shared" si="1154"/>
        <v>90.932495590459453</v>
      </c>
      <c r="AH3869" s="6">
        <f t="shared" si="1155"/>
        <v>2677224331.3343539</v>
      </c>
      <c r="AI3869" s="6">
        <f t="shared" si="1156"/>
        <v>1199.8351834920386</v>
      </c>
      <c r="AK3869" s="1">
        <f t="shared" si="1157"/>
        <v>3.7936422900646075E-8</v>
      </c>
      <c r="AL3869" s="1">
        <f t="shared" si="1158"/>
        <v>0.75787488849765705</v>
      </c>
    </row>
    <row r="3870" spans="4:38" x14ac:dyDescent="0.25">
      <c r="D3870" s="1">
        <v>1995</v>
      </c>
      <c r="E3870" s="1" t="s">
        <v>127</v>
      </c>
      <c r="F3870" s="2" t="s">
        <v>299</v>
      </c>
      <c r="G3870">
        <v>3</v>
      </c>
      <c r="H3870">
        <v>20487607</v>
      </c>
      <c r="I3870" s="1">
        <v>1344.037</v>
      </c>
      <c r="J3870" s="1">
        <v>7119</v>
      </c>
      <c r="K3870" s="1">
        <v>535263.19999999995</v>
      </c>
      <c r="L3870" s="1">
        <v>529411.80000000005</v>
      </c>
      <c r="M3870" s="3">
        <v>380</v>
      </c>
      <c r="N3870">
        <v>13.3</v>
      </c>
      <c r="O3870">
        <v>68</v>
      </c>
      <c r="P3870"/>
      <c r="Q3870" s="1">
        <f t="shared" si="1140"/>
        <v>10</v>
      </c>
      <c r="R3870" s="5">
        <f t="shared" si="1141"/>
        <v>-0.10952079444241489</v>
      </c>
      <c r="S3870" s="4">
        <f t="shared" si="1142"/>
        <v>58.622450899789207</v>
      </c>
      <c r="T3870" s="6">
        <f t="shared" si="1143"/>
        <v>-1.1112085894500257</v>
      </c>
      <c r="U3870" s="6">
        <f t="shared" si="1144"/>
        <v>5.8828693951619915</v>
      </c>
      <c r="V3870" s="4">
        <f t="shared" si="1145"/>
        <v>13.190479205557585</v>
      </c>
      <c r="W3870" s="4">
        <f t="shared" si="1146"/>
        <v>2.292700116372707</v>
      </c>
      <c r="X3870" s="4">
        <f t="shared" si="1147"/>
        <v>46971938.95309829</v>
      </c>
      <c r="Y3870" s="6">
        <f t="shared" si="1148"/>
        <v>66.88879141054997</v>
      </c>
      <c r="Z3870" s="6">
        <f t="shared" si="1149"/>
        <v>22.846623130972816</v>
      </c>
      <c r="AA3870" s="6">
        <f t="shared" si="1150"/>
        <v>468072635.98448056</v>
      </c>
      <c r="AB3870" s="26">
        <v>-13.586906357416865</v>
      </c>
      <c r="AC3870" s="4">
        <f t="shared" si="1151"/>
        <v>1240.577775808661</v>
      </c>
      <c r="AD3870" s="4">
        <f t="shared" si="1152"/>
        <v>341606759868.42603</v>
      </c>
      <c r="AE3870" s="4">
        <f t="shared" si="1153"/>
        <v>16673.824320645454</v>
      </c>
      <c r="AF3870" s="27">
        <v>-10.156431443339946</v>
      </c>
      <c r="AG3870" s="6">
        <f t="shared" si="1154"/>
        <v>91.399864433793681</v>
      </c>
      <c r="AH3870" s="6">
        <f t="shared" si="1155"/>
        <v>2796685306.5085664</v>
      </c>
      <c r="AI3870" s="6">
        <f t="shared" si="1156"/>
        <v>1228.4479959400276</v>
      </c>
      <c r="AK3870" s="1">
        <f t="shared" si="1157"/>
        <v>3.6315960968877915E-8</v>
      </c>
      <c r="AL3870" s="1">
        <f t="shared" si="1158"/>
        <v>0.74402713615770988</v>
      </c>
    </row>
    <row r="3871" spans="4:38" x14ac:dyDescent="0.25">
      <c r="D3871" s="1">
        <v>1996</v>
      </c>
      <c r="E3871" s="1" t="s">
        <v>127</v>
      </c>
      <c r="F3871" s="2" t="s">
        <v>299</v>
      </c>
      <c r="G3871">
        <v>3</v>
      </c>
      <c r="H3871">
        <v>21017613</v>
      </c>
      <c r="I3871" s="1">
        <v>1461.3879999999999</v>
      </c>
      <c r="J3871" s="1">
        <v>6922</v>
      </c>
      <c r="K3871" s="1">
        <v>536589.1</v>
      </c>
      <c r="L3871" s="1">
        <v>538461.5</v>
      </c>
      <c r="M3871" s="3">
        <v>360</v>
      </c>
      <c r="N3871">
        <v>12.9</v>
      </c>
      <c r="O3871">
        <v>65</v>
      </c>
      <c r="P3871"/>
      <c r="Q3871" s="1">
        <f t="shared" si="1140"/>
        <v>10</v>
      </c>
      <c r="R3871" s="5">
        <f t="shared" si="1141"/>
        <v>-0.10072615896668101</v>
      </c>
      <c r="S3871" s="4">
        <f t="shared" si="1142"/>
        <v>54.048558986388294</v>
      </c>
      <c r="T3871" s="6">
        <f t="shared" si="1143"/>
        <v>-1.0858258569806043</v>
      </c>
      <c r="U3871" s="6">
        <f t="shared" si="1144"/>
        <v>5.8467541968856169</v>
      </c>
      <c r="V3871" s="4">
        <f t="shared" si="1145"/>
        <v>12.799273841033319</v>
      </c>
      <c r="W3871" s="4">
        <f t="shared" si="1146"/>
        <v>2.7038426692708666</v>
      </c>
      <c r="X3871" s="4">
        <f t="shared" si="1147"/>
        <v>56828318.835622065</v>
      </c>
      <c r="Y3871" s="6">
        <f t="shared" si="1148"/>
        <v>63.914174143019395</v>
      </c>
      <c r="Z3871" s="6">
        <f t="shared" si="1149"/>
        <v>24.994859554356427</v>
      </c>
      <c r="AA3871" s="6">
        <f t="shared" si="1150"/>
        <v>525332285.10281587</v>
      </c>
      <c r="AB3871" s="26">
        <v>-13.586906357416865</v>
      </c>
      <c r="AC3871" s="4">
        <f t="shared" si="1151"/>
        <v>1348.895510044342</v>
      </c>
      <c r="AD3871" s="4">
        <f t="shared" si="1152"/>
        <v>414311737415.8728</v>
      </c>
      <c r="AE3871" s="4">
        <f t="shared" si="1153"/>
        <v>19712.597116326808</v>
      </c>
      <c r="AF3871" s="27">
        <v>-10.156431443339946</v>
      </c>
      <c r="AG3871" s="6">
        <f t="shared" si="1154"/>
        <v>93.536466994645963</v>
      </c>
      <c r="AH3871" s="6">
        <f t="shared" si="1155"/>
        <v>3119536484.4064517</v>
      </c>
      <c r="AI3871" s="6">
        <f t="shared" si="1156"/>
        <v>1366.9307042837168</v>
      </c>
      <c r="AK3871" s="1">
        <f t="shared" si="1157"/>
        <v>3.2557501712541733E-8</v>
      </c>
      <c r="AL3871" s="1">
        <f t="shared" si="1158"/>
        <v>0.68428097124103937</v>
      </c>
    </row>
    <row r="3872" spans="4:38" x14ac:dyDescent="0.25">
      <c r="D3872" s="1">
        <v>1997</v>
      </c>
      <c r="E3872" s="1" t="s">
        <v>127</v>
      </c>
      <c r="F3872" s="2" t="s">
        <v>299</v>
      </c>
      <c r="G3872">
        <v>3</v>
      </c>
      <c r="H3872">
        <v>21562793</v>
      </c>
      <c r="I3872" s="1">
        <v>1538.605</v>
      </c>
      <c r="J3872" s="1">
        <v>6648</v>
      </c>
      <c r="K3872" s="1">
        <v>536129</v>
      </c>
      <c r="L3872" s="1">
        <v>515625</v>
      </c>
      <c r="M3872" s="3">
        <v>350</v>
      </c>
      <c r="N3872">
        <v>12.4</v>
      </c>
      <c r="O3872">
        <v>64</v>
      </c>
      <c r="P3872"/>
      <c r="Q3872" s="1">
        <f t="shared" si="1140"/>
        <v>10</v>
      </c>
      <c r="R3872" s="5">
        <f t="shared" si="1141"/>
        <v>-9.5671078671913851E-2</v>
      </c>
      <c r="S3872" s="4">
        <f t="shared" si="1142"/>
        <v>51.292039737294502</v>
      </c>
      <c r="T3872" s="6">
        <f t="shared" si="1143"/>
        <v>-1.0706425113541742</v>
      </c>
      <c r="U3872" s="6">
        <f t="shared" si="1144"/>
        <v>5.5205004491699601</v>
      </c>
      <c r="V3872" s="4">
        <f t="shared" si="1145"/>
        <v>12.304328921328086</v>
      </c>
      <c r="W3872" s="4">
        <f t="shared" si="1146"/>
        <v>2.9996954846802057</v>
      </c>
      <c r="X3872" s="4">
        <f t="shared" si="1147"/>
        <v>64681812.799193949</v>
      </c>
      <c r="Y3872" s="6">
        <f t="shared" si="1148"/>
        <v>62.929357488645827</v>
      </c>
      <c r="Z3872" s="6">
        <f t="shared" si="1149"/>
        <v>27.870752192970809</v>
      </c>
      <c r="AA3872" s="6">
        <f t="shared" si="1150"/>
        <v>600971260.29132557</v>
      </c>
      <c r="AB3872" s="26">
        <v>-13.586906357416865</v>
      </c>
      <c r="AC3872" s="4">
        <f t="shared" si="1151"/>
        <v>1420.1686179384087</v>
      </c>
      <c r="AD3872" s="4">
        <f t="shared" si="1152"/>
        <v>471163961692.03558</v>
      </c>
      <c r="AE3872" s="4">
        <f t="shared" si="1153"/>
        <v>21850.785364031253</v>
      </c>
      <c r="AF3872" s="27">
        <v>-10.156431443339946</v>
      </c>
      <c r="AG3872" s="6">
        <f t="shared" si="1154"/>
        <v>94.862956921950072</v>
      </c>
      <c r="AH3872" s="6">
        <f t="shared" si="1155"/>
        <v>3369560779.6518312</v>
      </c>
      <c r="AI3872" s="6">
        <f t="shared" si="1156"/>
        <v>1459.5661983489699</v>
      </c>
      <c r="AK3872" s="1">
        <f t="shared" si="1157"/>
        <v>3.0141707206092859E-8</v>
      </c>
      <c r="AL3872" s="1">
        <f t="shared" si="1158"/>
        <v>0.64993939315158866</v>
      </c>
    </row>
    <row r="3873" spans="4:38" x14ac:dyDescent="0.25">
      <c r="D3873" s="1">
        <v>1998</v>
      </c>
      <c r="E3873" s="1" t="s">
        <v>127</v>
      </c>
      <c r="F3873" s="2" t="s">
        <v>299</v>
      </c>
      <c r="G3873">
        <v>3</v>
      </c>
      <c r="H3873">
        <v>22114654</v>
      </c>
      <c r="I3873" s="1">
        <v>1189.443</v>
      </c>
      <c r="J3873" s="1">
        <v>6244</v>
      </c>
      <c r="K3873" s="1">
        <v>533675.19999999995</v>
      </c>
      <c r="L3873" s="1">
        <v>550000</v>
      </c>
      <c r="M3873" s="3">
        <v>330</v>
      </c>
      <c r="N3873">
        <v>11.7</v>
      </c>
      <c r="O3873">
        <v>60</v>
      </c>
      <c r="P3873"/>
      <c r="Q3873" s="1">
        <f t="shared" si="1140"/>
        <v>10</v>
      </c>
      <c r="R3873" s="5">
        <f t="shared" si="1141"/>
        <v>-0.12375540484075319</v>
      </c>
      <c r="S3873" s="4">
        <f t="shared" si="1142"/>
        <v>66.045190429469926</v>
      </c>
      <c r="T3873" s="6">
        <f t="shared" si="1143"/>
        <v>-1.1498891074053681</v>
      </c>
      <c r="U3873" s="6">
        <f t="shared" si="1144"/>
        <v>6.3243900907295245</v>
      </c>
      <c r="V3873" s="4">
        <f t="shared" si="1145"/>
        <v>11.576244595159245</v>
      </c>
      <c r="W3873" s="4">
        <f t="shared" si="1146"/>
        <v>1.8009532446881407</v>
      </c>
      <c r="X3873" s="4">
        <f t="shared" si="1147"/>
        <v>39827457.876455568</v>
      </c>
      <c r="Y3873" s="6">
        <f t="shared" si="1148"/>
        <v>58.850110892594628</v>
      </c>
      <c r="Z3873" s="6">
        <f t="shared" si="1149"/>
        <v>18.807236475553907</v>
      </c>
      <c r="AA3873" s="6">
        <f t="shared" si="1150"/>
        <v>415915527.35305411</v>
      </c>
      <c r="AB3873" s="26">
        <v>-13.586906357416865</v>
      </c>
      <c r="AC3873" s="4">
        <f t="shared" si="1151"/>
        <v>1097.8838762557737</v>
      </c>
      <c r="AD3873" s="4">
        <f t="shared" si="1152"/>
        <v>288788696637.49591</v>
      </c>
      <c r="AE3873" s="4">
        <f t="shared" si="1153"/>
        <v>13058.702914252961</v>
      </c>
      <c r="AF3873" s="27">
        <v>-10.156431443339946</v>
      </c>
      <c r="AG3873" s="6">
        <f t="shared" si="1154"/>
        <v>88.325312222994384</v>
      </c>
      <c r="AH3873" s="6">
        <f t="shared" si="1155"/>
        <v>2671559954.9682336</v>
      </c>
      <c r="AI3873" s="6">
        <f t="shared" si="1156"/>
        <v>1050.5792434645509</v>
      </c>
      <c r="AK3873" s="1">
        <f t="shared" si="1157"/>
        <v>3.8016857620778012E-8</v>
      </c>
      <c r="AL3873" s="1">
        <f t="shared" si="1158"/>
        <v>0.84072965245076903</v>
      </c>
    </row>
    <row r="3874" spans="4:38" x14ac:dyDescent="0.25">
      <c r="D3874" s="1">
        <v>1999</v>
      </c>
      <c r="E3874" s="1" t="s">
        <v>127</v>
      </c>
      <c r="F3874" s="2" t="s">
        <v>299</v>
      </c>
      <c r="G3874">
        <v>3</v>
      </c>
      <c r="H3874">
        <v>22661298</v>
      </c>
      <c r="I3874" s="1">
        <v>1197.075</v>
      </c>
      <c r="J3874" s="1">
        <v>5750</v>
      </c>
      <c r="K3874" s="1">
        <v>522727.3</v>
      </c>
      <c r="L3874" s="1">
        <v>483871</v>
      </c>
      <c r="M3874" s="3">
        <v>330</v>
      </c>
      <c r="N3874">
        <v>11</v>
      </c>
      <c r="O3874">
        <v>62</v>
      </c>
      <c r="P3874"/>
      <c r="Q3874" s="1">
        <f t="shared" si="1140"/>
        <v>10</v>
      </c>
      <c r="R3874" s="5">
        <f t="shared" si="1141"/>
        <v>-0.12296639725998787</v>
      </c>
      <c r="S3874" s="4">
        <f t="shared" si="1142"/>
        <v>64.277892830440848</v>
      </c>
      <c r="T3874" s="6">
        <f t="shared" si="1143"/>
        <v>-1.1478147019216194</v>
      </c>
      <c r="U3874" s="6">
        <f t="shared" si="1144"/>
        <v>5.5539424763351581</v>
      </c>
      <c r="V3874" s="4">
        <f t="shared" si="1145"/>
        <v>10.877033602740012</v>
      </c>
      <c r="W3874" s="4">
        <f t="shared" si="1146"/>
        <v>1.8623432525359433</v>
      </c>
      <c r="X3874" s="4">
        <f t="shared" si="1147"/>
        <v>42203115.424006268</v>
      </c>
      <c r="Y3874" s="6">
        <f t="shared" si="1148"/>
        <v>60.852185298078382</v>
      </c>
      <c r="Z3874" s="6">
        <f t="shared" si="1149"/>
        <v>21.55360818194692</v>
      </c>
      <c r="AA3874" s="6">
        <f t="shared" si="1150"/>
        <v>488432737.98633736</v>
      </c>
      <c r="AB3874" s="26">
        <v>-13.586906357416865</v>
      </c>
      <c r="AC3874" s="4">
        <f t="shared" si="1151"/>
        <v>1104.9283918345648</v>
      </c>
      <c r="AD3874" s="4">
        <f t="shared" si="1152"/>
        <v>299736944659.27234</v>
      </c>
      <c r="AE3874" s="4">
        <f t="shared" si="1153"/>
        <v>13226.821546553616</v>
      </c>
      <c r="AF3874" s="27">
        <v>-10.156431443339946</v>
      </c>
      <c r="AG3874" s="6">
        <f t="shared" si="1154"/>
        <v>88.484939479660866</v>
      </c>
      <c r="AH3874" s="6">
        <f t="shared" si="1155"/>
        <v>2755162915.5022025</v>
      </c>
      <c r="AI3874" s="6">
        <f t="shared" si="1156"/>
        <v>1059.2310892761502</v>
      </c>
      <c r="AK3874" s="1">
        <f t="shared" si="1157"/>
        <v>3.6863269994648079E-8</v>
      </c>
      <c r="AL3874" s="1">
        <f t="shared" si="1158"/>
        <v>0.83536954660317853</v>
      </c>
    </row>
    <row r="3875" spans="4:38" x14ac:dyDescent="0.25">
      <c r="D3875" s="1">
        <v>2000</v>
      </c>
      <c r="E3875" s="1" t="s">
        <v>127</v>
      </c>
      <c r="F3875" s="2" t="s">
        <v>299</v>
      </c>
      <c r="G3875">
        <v>3</v>
      </c>
      <c r="H3875">
        <v>23194257</v>
      </c>
      <c r="I3875" s="1">
        <v>1132.338</v>
      </c>
      <c r="J3875" s="1">
        <v>5241</v>
      </c>
      <c r="K3875" s="1">
        <v>513823.5</v>
      </c>
      <c r="L3875" s="1">
        <v>500000</v>
      </c>
      <c r="M3875" s="3">
        <v>300</v>
      </c>
      <c r="N3875">
        <v>10.199999999999999</v>
      </c>
      <c r="O3875">
        <v>58</v>
      </c>
      <c r="P3875"/>
      <c r="Q3875" s="1">
        <f t="shared" si="1140"/>
        <v>10</v>
      </c>
      <c r="R3875" s="5">
        <f t="shared" si="1141"/>
        <v>-0.12999652047356883</v>
      </c>
      <c r="S3875" s="4">
        <f t="shared" si="1142"/>
        <v>66.795267137550795</v>
      </c>
      <c r="T3875" s="6">
        <f t="shared" si="1143"/>
        <v>-1.1660361041731111</v>
      </c>
      <c r="U3875" s="6">
        <f t="shared" si="1144"/>
        <v>5.8301805208655555</v>
      </c>
      <c r="V3875" s="4">
        <f t="shared" si="1145"/>
        <v>10.070003479526431</v>
      </c>
      <c r="W3875" s="4">
        <f t="shared" si="1146"/>
        <v>1.6952368760921162</v>
      </c>
      <c r="X3875" s="4">
        <f t="shared" si="1147"/>
        <v>39319759.779957697</v>
      </c>
      <c r="Y3875" s="6">
        <f t="shared" si="1148"/>
        <v>56.833963895826891</v>
      </c>
      <c r="Z3875" s="6">
        <f t="shared" si="1149"/>
        <v>19.422005818644731</v>
      </c>
      <c r="AA3875" s="6">
        <f t="shared" si="1150"/>
        <v>450478994.41314131</v>
      </c>
      <c r="AB3875" s="26">
        <v>-13.586906357416865</v>
      </c>
      <c r="AC3875" s="4">
        <f t="shared" si="1151"/>
        <v>1045.1746175913518</v>
      </c>
      <c r="AD3875" s="4">
        <f t="shared" si="1152"/>
        <v>274501929298.66202</v>
      </c>
      <c r="AE3875" s="4">
        <f t="shared" si="1153"/>
        <v>11834.909361341561</v>
      </c>
      <c r="AF3875" s="27">
        <v>-10.156431443339946</v>
      </c>
      <c r="AG3875" s="6">
        <f t="shared" si="1154"/>
        <v>87.102203842498767</v>
      </c>
      <c r="AH3875" s="6">
        <f t="shared" si="1155"/>
        <v>2667458603.6268077</v>
      </c>
      <c r="AI3875" s="6">
        <f t="shared" si="1156"/>
        <v>986.29135294607374</v>
      </c>
      <c r="AK3875" s="1">
        <f t="shared" si="1157"/>
        <v>3.8075310445420833E-8</v>
      </c>
      <c r="AL3875" s="1">
        <f t="shared" si="1158"/>
        <v>0.88312853582587536</v>
      </c>
    </row>
    <row r="3876" spans="4:38" x14ac:dyDescent="0.25">
      <c r="D3876" s="1">
        <v>2001</v>
      </c>
      <c r="E3876" s="1" t="s">
        <v>127</v>
      </c>
      <c r="F3876" s="2" t="s">
        <v>299</v>
      </c>
      <c r="G3876">
        <v>3</v>
      </c>
      <c r="H3876">
        <v>23709119</v>
      </c>
      <c r="I3876" s="1">
        <v>1447.665</v>
      </c>
      <c r="J3876" s="1">
        <v>4775</v>
      </c>
      <c r="K3876" s="1">
        <v>502631.6</v>
      </c>
      <c r="L3876" s="1">
        <v>482142.9</v>
      </c>
      <c r="M3876" s="3">
        <v>290</v>
      </c>
      <c r="N3876">
        <v>9.5</v>
      </c>
      <c r="O3876">
        <v>56</v>
      </c>
      <c r="P3876"/>
      <c r="Q3876" s="1">
        <f t="shared" si="1140"/>
        <v>10</v>
      </c>
      <c r="R3876" s="5">
        <f t="shared" si="1141"/>
        <v>-0.10168098282406497</v>
      </c>
      <c r="S3876" s="4">
        <f t="shared" si="1142"/>
        <v>51.108075086432294</v>
      </c>
      <c r="T3876" s="6">
        <f t="shared" si="1143"/>
        <v>-1.0886429919849909</v>
      </c>
      <c r="U3876" s="6">
        <f t="shared" si="1144"/>
        <v>5.2488148922032041</v>
      </c>
      <c r="V3876" s="4">
        <f t="shared" si="1145"/>
        <v>9.3983190171759343</v>
      </c>
      <c r="W3876" s="4">
        <f t="shared" si="1146"/>
        <v>2.832556298690093</v>
      </c>
      <c r="X3876" s="4">
        <f t="shared" si="1147"/>
        <v>67157414.359842956</v>
      </c>
      <c r="Y3876" s="6">
        <f t="shared" si="1148"/>
        <v>54.91135700801501</v>
      </c>
      <c r="Z3876" s="6">
        <f t="shared" si="1149"/>
        <v>27.580797374859202</v>
      </c>
      <c r="AA3876" s="6">
        <f t="shared" si="1150"/>
        <v>653916407.07542443</v>
      </c>
      <c r="AB3876" s="26">
        <v>-13.586906357416865</v>
      </c>
      <c r="AC3876" s="4">
        <f t="shared" si="1151"/>
        <v>1336.2288581460521</v>
      </c>
      <c r="AD3876" s="4">
        <f t="shared" si="1152"/>
        <v>458631983740.41296</v>
      </c>
      <c r="AE3876" s="4">
        <f t="shared" si="1153"/>
        <v>19344.117499280044</v>
      </c>
      <c r="AF3876" s="27">
        <v>-10.156431443339946</v>
      </c>
      <c r="AG3876" s="6">
        <f t="shared" si="1154"/>
        <v>93.29441807934748</v>
      </c>
      <c r="AH3876" s="6">
        <f t="shared" si="1155"/>
        <v>3485977923.7557602</v>
      </c>
      <c r="AI3876" s="6">
        <f t="shared" si="1156"/>
        <v>1350.5906374883857</v>
      </c>
      <c r="AK3876" s="1">
        <f t="shared" si="1157"/>
        <v>2.9135099720876893E-8</v>
      </c>
      <c r="AL3876" s="1">
        <f t="shared" si="1158"/>
        <v>0.69076754635913695</v>
      </c>
    </row>
    <row r="3877" spans="4:38" x14ac:dyDescent="0.25">
      <c r="D3877" s="1">
        <v>2002</v>
      </c>
      <c r="E3877" s="1" t="s">
        <v>127</v>
      </c>
      <c r="F3877" s="2" t="s">
        <v>299</v>
      </c>
      <c r="G3877">
        <v>3</v>
      </c>
      <c r="H3877">
        <v>24208391</v>
      </c>
      <c r="I3877" s="1">
        <v>1443.0360000000001</v>
      </c>
      <c r="J3877" s="1">
        <v>4396</v>
      </c>
      <c r="K3877" s="1">
        <v>493932.6</v>
      </c>
      <c r="L3877" s="1">
        <v>481481.5</v>
      </c>
      <c r="M3877" s="3">
        <v>270</v>
      </c>
      <c r="N3877">
        <v>8.9</v>
      </c>
      <c r="O3877">
        <v>54</v>
      </c>
      <c r="P3877"/>
      <c r="Q3877" s="1">
        <f t="shared" si="1140"/>
        <v>10</v>
      </c>
      <c r="R3877" s="5">
        <f t="shared" si="1141"/>
        <v>-0.10200715713260099</v>
      </c>
      <c r="S3877" s="4">
        <f t="shared" si="1142"/>
        <v>50.384660341114149</v>
      </c>
      <c r="T3877" s="6">
        <f t="shared" si="1143"/>
        <v>-1.0896017787394805</v>
      </c>
      <c r="U3877" s="6">
        <f t="shared" si="1144"/>
        <v>5.2462309883015328</v>
      </c>
      <c r="V3877" s="4">
        <f t="shared" si="1145"/>
        <v>8.7979928428673997</v>
      </c>
      <c r="W3877" s="4">
        <f t="shared" si="1146"/>
        <v>2.8640383605453725</v>
      </c>
      <c r="X3877" s="4">
        <f t="shared" si="1147"/>
        <v>69333760.471081346</v>
      </c>
      <c r="Y3877" s="6">
        <f t="shared" si="1148"/>
        <v>52.910398221260522</v>
      </c>
      <c r="Z3877" s="6">
        <f t="shared" si="1149"/>
        <v>27.506146855100315</v>
      </c>
      <c r="AA3877" s="6">
        <f t="shared" si="1150"/>
        <v>665879557.97168875</v>
      </c>
      <c r="AB3877" s="26">
        <v>-13.586906357416865</v>
      </c>
      <c r="AC3877" s="4">
        <f t="shared" si="1151"/>
        <v>1331.9561822269975</v>
      </c>
      <c r="AD3877" s="4">
        <f t="shared" si="1152"/>
        <v>465299974688.15118</v>
      </c>
      <c r="AE3877" s="4">
        <f t="shared" si="1153"/>
        <v>19220.607213761177</v>
      </c>
      <c r="AF3877" s="27">
        <v>-10.156431443339946</v>
      </c>
      <c r="AG3877" s="6">
        <f t="shared" si="1154"/>
        <v>93.212324369454862</v>
      </c>
      <c r="AH3877" s="6">
        <f t="shared" si="1155"/>
        <v>3548005074.4662042</v>
      </c>
      <c r="AI3877" s="6">
        <f t="shared" si="1156"/>
        <v>1345.0873970880066</v>
      </c>
      <c r="AK3877" s="1">
        <f t="shared" si="1157"/>
        <v>2.8625752303547582E-8</v>
      </c>
      <c r="AL3877" s="1">
        <f t="shared" si="1158"/>
        <v>0.69298340443343065</v>
      </c>
    </row>
    <row r="3878" spans="4:38" x14ac:dyDescent="0.25">
      <c r="D3878" s="1">
        <v>2003</v>
      </c>
      <c r="E3878" s="1" t="s">
        <v>127</v>
      </c>
      <c r="F3878" s="2" t="s">
        <v>299</v>
      </c>
      <c r="G3878">
        <v>3</v>
      </c>
      <c r="H3878">
        <v>24698819</v>
      </c>
      <c r="I3878" s="1">
        <v>1518.377</v>
      </c>
      <c r="J3878" s="1">
        <v>4129</v>
      </c>
      <c r="K3878" s="1">
        <v>485764.7</v>
      </c>
      <c r="L3878" s="1">
        <v>454545.5</v>
      </c>
      <c r="M3878" s="3">
        <v>260</v>
      </c>
      <c r="N3878">
        <v>8.5</v>
      </c>
      <c r="O3878">
        <v>55</v>
      </c>
      <c r="P3878"/>
      <c r="Q3878" s="1">
        <f t="shared" si="1140"/>
        <v>10</v>
      </c>
      <c r="R3878" s="5">
        <f t="shared" si="1141"/>
        <v>-9.6945620224753157E-2</v>
      </c>
      <c r="S3878" s="4">
        <f t="shared" si="1142"/>
        <v>47.092760124791148</v>
      </c>
      <c r="T3878" s="6">
        <f t="shared" si="1143"/>
        <v>-1.0745144798777211</v>
      </c>
      <c r="U3878" s="6">
        <f t="shared" si="1144"/>
        <v>4.8841572151325865</v>
      </c>
      <c r="V3878" s="4">
        <f t="shared" si="1145"/>
        <v>8.4030543797752468</v>
      </c>
      <c r="W3878" s="4">
        <f t="shared" si="1146"/>
        <v>3.2242259658946546</v>
      </c>
      <c r="X3878" s="4">
        <f t="shared" si="1147"/>
        <v>79634573.546732247</v>
      </c>
      <c r="Y3878" s="6">
        <f t="shared" si="1148"/>
        <v>53.92548552012228</v>
      </c>
      <c r="Z3878" s="6">
        <f t="shared" si="1149"/>
        <v>31.087799452802461</v>
      </c>
      <c r="AA3878" s="6">
        <f t="shared" si="1150"/>
        <v>767831931.79306698</v>
      </c>
      <c r="AB3878" s="26">
        <v>-13.586906357416865</v>
      </c>
      <c r="AC3878" s="4">
        <f t="shared" si="1151"/>
        <v>1401.4976979793171</v>
      </c>
      <c r="AD3878" s="4">
        <f t="shared" si="1152"/>
        <v>525591330228.60443</v>
      </c>
      <c r="AE3878" s="4">
        <f t="shared" si="1153"/>
        <v>21280.018701647412</v>
      </c>
      <c r="AF3878" s="27">
        <v>-10.156431443339946</v>
      </c>
      <c r="AG3878" s="6">
        <f t="shared" si="1154"/>
        <v>94.521122176927193</v>
      </c>
      <c r="AH3878" s="6">
        <f t="shared" si="1155"/>
        <v>3808876975.2367058</v>
      </c>
      <c r="AI3878" s="6">
        <f t="shared" si="1156"/>
        <v>1435.1869792763619</v>
      </c>
      <c r="AK3878" s="1">
        <f t="shared" si="1157"/>
        <v>2.6665160122975005E-8</v>
      </c>
      <c r="AL3878" s="1">
        <f t="shared" si="1158"/>
        <v>0.6585979634833774</v>
      </c>
    </row>
    <row r="3879" spans="4:38" x14ac:dyDescent="0.25">
      <c r="D3879" s="1">
        <v>2004</v>
      </c>
      <c r="E3879" s="1" t="s">
        <v>127</v>
      </c>
      <c r="F3879" s="2" t="s">
        <v>299</v>
      </c>
      <c r="G3879">
        <v>3</v>
      </c>
      <c r="H3879">
        <v>25190652</v>
      </c>
      <c r="I3879" s="1">
        <v>1470.046</v>
      </c>
      <c r="J3879" s="1">
        <v>3954</v>
      </c>
      <c r="K3879" s="1">
        <v>476385.5</v>
      </c>
      <c r="L3879" s="1">
        <v>452830.2</v>
      </c>
      <c r="M3879" s="3">
        <v>250</v>
      </c>
      <c r="N3879">
        <v>8.3000000000000007</v>
      </c>
      <c r="O3879">
        <v>53</v>
      </c>
      <c r="P3879"/>
      <c r="Q3879" s="1">
        <f t="shared" si="1140"/>
        <v>10</v>
      </c>
      <c r="R3879" s="5">
        <f t="shared" si="1141"/>
        <v>-0.10013292101063503</v>
      </c>
      <c r="S3879" s="4">
        <f t="shared" si="1142"/>
        <v>47.701871642111875</v>
      </c>
      <c r="T3879" s="6">
        <f t="shared" si="1143"/>
        <v>-1.0840676344137594</v>
      </c>
      <c r="U3879" s="6">
        <f t="shared" si="1144"/>
        <v>4.9089856370510958</v>
      </c>
      <c r="V3879" s="4">
        <f t="shared" si="1145"/>
        <v>8.1998670789893655</v>
      </c>
      <c r="W3879" s="4">
        <f t="shared" si="1146"/>
        <v>3.0817365218479669</v>
      </c>
      <c r="X3879" s="4">
        <f t="shared" si="1147"/>
        <v>77630952.277562529</v>
      </c>
      <c r="Y3879" s="6">
        <f t="shared" si="1148"/>
        <v>51.915932365586244</v>
      </c>
      <c r="Z3879" s="6">
        <f t="shared" si="1149"/>
        <v>29.946023653128464</v>
      </c>
      <c r="AA3879" s="6">
        <f t="shared" si="1150"/>
        <v>754359860.62972784</v>
      </c>
      <c r="AB3879" s="26">
        <v>-13.586906357416865</v>
      </c>
      <c r="AC3879" s="4">
        <f t="shared" si="1151"/>
        <v>1356.8870477646219</v>
      </c>
      <c r="AD3879" s="4">
        <f t="shared" si="1152"/>
        <v>502474503726.06067</v>
      </c>
      <c r="AE3879" s="4">
        <f t="shared" si="1153"/>
        <v>19946.863770181913</v>
      </c>
      <c r="AF3879" s="27">
        <v>-10.156431443339946</v>
      </c>
      <c r="AG3879" s="6">
        <f t="shared" si="1154"/>
        <v>93.688171484174305</v>
      </c>
      <c r="AH3879" s="6">
        <f t="shared" si="1155"/>
        <v>3761070501.430028</v>
      </c>
      <c r="AI3879" s="6">
        <f t="shared" si="1156"/>
        <v>1377.259217376245</v>
      </c>
      <c r="AK3879" s="1">
        <f t="shared" si="1157"/>
        <v>2.7004097475647648E-8</v>
      </c>
      <c r="AL3879" s="1">
        <f t="shared" si="1158"/>
        <v>0.68025082208311849</v>
      </c>
    </row>
    <row r="3880" spans="4:38" x14ac:dyDescent="0.25">
      <c r="D3880" s="1">
        <v>2005</v>
      </c>
      <c r="E3880" s="1" t="s">
        <v>127</v>
      </c>
      <c r="F3880" s="2" t="s">
        <v>299</v>
      </c>
      <c r="G3880">
        <v>3</v>
      </c>
      <c r="H3880">
        <v>25690611</v>
      </c>
      <c r="I3880" s="1">
        <v>1505.539</v>
      </c>
      <c r="J3880" s="1">
        <v>3838</v>
      </c>
      <c r="K3880" s="1">
        <v>468048.8</v>
      </c>
      <c r="L3880" s="1">
        <v>442307.7</v>
      </c>
      <c r="M3880" s="3">
        <v>240</v>
      </c>
      <c r="N3880">
        <v>8.1999999999999993</v>
      </c>
      <c r="O3880">
        <v>52</v>
      </c>
      <c r="P3880"/>
      <c r="Q3880" s="1">
        <f t="shared" si="1140"/>
        <v>10</v>
      </c>
      <c r="R3880" s="5">
        <f t="shared" si="1141"/>
        <v>-9.7772292846615066E-2</v>
      </c>
      <c r="S3880" s="4">
        <f t="shared" si="1142"/>
        <v>45.762204340106763</v>
      </c>
      <c r="T3880" s="6">
        <f t="shared" si="1143"/>
        <v>-1.0770098039127516</v>
      </c>
      <c r="U3880" s="6">
        <f t="shared" si="1144"/>
        <v>4.7636972924610017</v>
      </c>
      <c r="V3880" s="4">
        <f t="shared" si="1145"/>
        <v>8.1022277071533839</v>
      </c>
      <c r="W3880" s="4">
        <f t="shared" si="1146"/>
        <v>3.2899180048468959</v>
      </c>
      <c r="X3880" s="4">
        <f t="shared" si="1147"/>
        <v>84520003.68441771</v>
      </c>
      <c r="Y3880" s="6">
        <f t="shared" si="1148"/>
        <v>50.922990196087248</v>
      </c>
      <c r="Z3880" s="6">
        <f t="shared" si="1149"/>
        <v>31.604422102610442</v>
      </c>
      <c r="AA3880" s="6">
        <f t="shared" si="1150"/>
        <v>811936914.11796701</v>
      </c>
      <c r="AB3880" s="26">
        <v>-13.586906357416865</v>
      </c>
      <c r="AC3880" s="4">
        <f t="shared" si="1151"/>
        <v>1389.6479219048254</v>
      </c>
      <c r="AD3880" s="4">
        <f t="shared" si="1152"/>
        <v>537491035912.23608</v>
      </c>
      <c r="AE3880" s="4">
        <f t="shared" si="1153"/>
        <v>20921.691426966689</v>
      </c>
      <c r="AF3880" s="27">
        <v>-10.156431443339946</v>
      </c>
      <c r="AG3880" s="6">
        <f t="shared" si="1154"/>
        <v>94.302126187169961</v>
      </c>
      <c r="AH3880" s="6">
        <f t="shared" si="1155"/>
        <v>3928326572.2224216</v>
      </c>
      <c r="AI3880" s="6">
        <f t="shared" si="1156"/>
        <v>1419.7552875770568</v>
      </c>
      <c r="AK3880" s="1">
        <f t="shared" si="1157"/>
        <v>2.5854346008697585E-8</v>
      </c>
      <c r="AL3880" s="1">
        <f t="shared" si="1158"/>
        <v>0.6642139459688523</v>
      </c>
    </row>
    <row r="3881" spans="4:38" x14ac:dyDescent="0.25">
      <c r="D3881" s="1">
        <v>2006</v>
      </c>
      <c r="E3881" s="1" t="s">
        <v>127</v>
      </c>
      <c r="F3881" s="2" t="s">
        <v>299</v>
      </c>
      <c r="G3881">
        <v>3</v>
      </c>
      <c r="H3881">
        <v>26201961</v>
      </c>
      <c r="I3881" s="1">
        <v>1652.7080000000001</v>
      </c>
      <c r="J3881" s="1">
        <v>3757</v>
      </c>
      <c r="K3881" s="1">
        <v>469625</v>
      </c>
      <c r="L3881" s="1">
        <v>431372.5</v>
      </c>
      <c r="M3881" s="3">
        <v>230</v>
      </c>
      <c r="N3881">
        <v>8</v>
      </c>
      <c r="O3881">
        <v>51</v>
      </c>
      <c r="P3881"/>
      <c r="Q3881" s="1">
        <f t="shared" si="1140"/>
        <v>10</v>
      </c>
      <c r="R3881" s="5">
        <f t="shared" si="1141"/>
        <v>-8.9065945103430244E-2</v>
      </c>
      <c r="S3881" s="4">
        <f t="shared" si="1142"/>
        <v>41.827594469198424</v>
      </c>
      <c r="T3881" s="6">
        <f t="shared" si="1143"/>
        <v>-1.0500699837353891</v>
      </c>
      <c r="U3881" s="6">
        <f t="shared" si="1144"/>
        <v>4.5297131405889415</v>
      </c>
      <c r="V3881" s="4">
        <f t="shared" si="1145"/>
        <v>7.9109340548965701</v>
      </c>
      <c r="W3881" s="4">
        <f t="shared" si="1146"/>
        <v>3.9512384610524132</v>
      </c>
      <c r="X3881" s="4">
        <f t="shared" si="1147"/>
        <v>103530196.05819535</v>
      </c>
      <c r="Y3881" s="6">
        <f t="shared" si="1148"/>
        <v>49.949930016264609</v>
      </c>
      <c r="Z3881" s="6">
        <f t="shared" si="1149"/>
        <v>36.485930757750353</v>
      </c>
      <c r="AA3881" s="6">
        <f t="shared" si="1150"/>
        <v>956002934.76327515</v>
      </c>
      <c r="AB3881" s="26">
        <v>-13.586906357416865</v>
      </c>
      <c r="AC3881" s="4">
        <f t="shared" si="1151"/>
        <v>1525.4883717495729</v>
      </c>
      <c r="AD3881" s="4">
        <f t="shared" si="1152"/>
        <v>660600391478.99524</v>
      </c>
      <c r="AE3881" s="4">
        <f t="shared" si="1153"/>
        <v>25211.868358974931</v>
      </c>
      <c r="AF3881" s="27">
        <v>-10.156431443339946</v>
      </c>
      <c r="AG3881" s="6">
        <f t="shared" si="1154"/>
        <v>96.721471908098096</v>
      </c>
      <c r="AH3881" s="6">
        <f t="shared" si="1155"/>
        <v>4398160426.3590956</v>
      </c>
      <c r="AI3881" s="6">
        <f t="shared" si="1156"/>
        <v>1598.5235039428901</v>
      </c>
      <c r="AK3881" s="1">
        <f t="shared" si="1157"/>
        <v>2.3092453341334089E-8</v>
      </c>
      <c r="AL3881" s="1">
        <f t="shared" si="1158"/>
        <v>0.60506756184395549</v>
      </c>
    </row>
    <row r="3882" spans="4:38" x14ac:dyDescent="0.25">
      <c r="D3882" s="1">
        <v>2007</v>
      </c>
      <c r="E3882" s="1" t="s">
        <v>127</v>
      </c>
      <c r="F3882" s="2" t="s">
        <v>299</v>
      </c>
      <c r="G3882">
        <v>3</v>
      </c>
      <c r="H3882">
        <v>26720370</v>
      </c>
      <c r="I3882" s="1">
        <v>1752.8420000000001</v>
      </c>
      <c r="J3882" s="1">
        <v>3710</v>
      </c>
      <c r="K3882" s="1">
        <v>469620.3</v>
      </c>
      <c r="L3882" s="1">
        <v>458333.3</v>
      </c>
      <c r="M3882" s="3">
        <v>220</v>
      </c>
      <c r="N3882">
        <v>7.9</v>
      </c>
      <c r="O3882">
        <v>48</v>
      </c>
      <c r="P3882"/>
      <c r="Q3882" s="1">
        <f t="shared" si="1140"/>
        <v>10</v>
      </c>
      <c r="R3882" s="5">
        <f t="shared" si="1141"/>
        <v>-8.3977905595598465E-2</v>
      </c>
      <c r="S3882" s="4">
        <f t="shared" si="1142"/>
        <v>39.437729219176632</v>
      </c>
      <c r="T3882" s="6">
        <f t="shared" si="1143"/>
        <v>-1.0335951101443206</v>
      </c>
      <c r="U3882" s="6">
        <f t="shared" si="1144"/>
        <v>4.7373105769630994</v>
      </c>
      <c r="V3882" s="4">
        <f t="shared" si="1145"/>
        <v>7.8160220944044019</v>
      </c>
      <c r="W3882" s="4">
        <f t="shared" si="1146"/>
        <v>4.4445814571587432</v>
      </c>
      <c r="X3882" s="4">
        <f t="shared" si="1147"/>
        <v>118760861.03042077</v>
      </c>
      <c r="Y3882" s="6">
        <f t="shared" si="1148"/>
        <v>46.966404889855681</v>
      </c>
      <c r="Z3882" s="6">
        <f t="shared" si="1149"/>
        <v>37.000782860297015</v>
      </c>
      <c r="AA3882" s="6">
        <f t="shared" si="1150"/>
        <v>988674608.31679451</v>
      </c>
      <c r="AB3882" s="26">
        <v>-13.586906357416865</v>
      </c>
      <c r="AC3882" s="4">
        <f t="shared" si="1151"/>
        <v>1617.9144098741367</v>
      </c>
      <c r="AD3882" s="4">
        <f t="shared" si="1152"/>
        <v>757775886793.53235</v>
      </c>
      <c r="AE3882" s="4">
        <f t="shared" si="1153"/>
        <v>28359.483300326014</v>
      </c>
      <c r="AF3882" s="27">
        <v>-10.156431443339946</v>
      </c>
      <c r="AG3882" s="6">
        <f t="shared" si="1154"/>
        <v>98.263152985716104</v>
      </c>
      <c r="AH3882" s="6">
        <f t="shared" si="1155"/>
        <v>4756925827.883173</v>
      </c>
      <c r="AI3882" s="6">
        <f t="shared" si="1156"/>
        <v>1722.3978160578861</v>
      </c>
      <c r="AK3882" s="1">
        <f t="shared" si="1157"/>
        <v>2.1350829949475056E-8</v>
      </c>
      <c r="AL3882" s="1">
        <f t="shared" si="1158"/>
        <v>0.57050207605705472</v>
      </c>
    </row>
    <row r="3883" spans="4:38" x14ac:dyDescent="0.25">
      <c r="D3883" s="1">
        <v>2008</v>
      </c>
      <c r="E3883" s="1" t="s">
        <v>127</v>
      </c>
      <c r="F3883" s="2" t="s">
        <v>299</v>
      </c>
      <c r="G3883">
        <v>3</v>
      </c>
      <c r="H3883">
        <v>27236006</v>
      </c>
      <c r="I3883" s="1">
        <v>1781.5070000000001</v>
      </c>
      <c r="J3883" s="1">
        <v>3693</v>
      </c>
      <c r="K3883" s="1">
        <v>473461.5</v>
      </c>
      <c r="L3883" s="1">
        <v>479166.7</v>
      </c>
      <c r="M3883" s="3">
        <v>220</v>
      </c>
      <c r="N3883">
        <v>7.8</v>
      </c>
      <c r="O3883">
        <v>48</v>
      </c>
      <c r="P3883"/>
      <c r="Q3883" s="1">
        <f t="shared" si="1140"/>
        <v>10</v>
      </c>
      <c r="R3883" s="5">
        <f t="shared" si="1141"/>
        <v>-8.2626675056567275E-2</v>
      </c>
      <c r="S3883" s="4">
        <f t="shared" si="1142"/>
        <v>39.120549512294929</v>
      </c>
      <c r="T3883" s="6">
        <f t="shared" si="1143"/>
        <v>-1.0291201686001776</v>
      </c>
      <c r="U3883" s="6">
        <f t="shared" si="1144"/>
        <v>4.931201150915907</v>
      </c>
      <c r="V3883" s="4">
        <f t="shared" si="1145"/>
        <v>7.7173733249434324</v>
      </c>
      <c r="W3883" s="4">
        <f t="shared" si="1146"/>
        <v>4.5538905312158313</v>
      </c>
      <c r="X3883" s="4">
        <f t="shared" si="1147"/>
        <v>124029789.83153757</v>
      </c>
      <c r="Y3883" s="6">
        <f t="shared" si="1148"/>
        <v>46.97087983139982</v>
      </c>
      <c r="Z3883" s="6">
        <f t="shared" si="1149"/>
        <v>36.127242541487242</v>
      </c>
      <c r="AA3883" s="6">
        <f t="shared" si="1150"/>
        <v>983961794.62340176</v>
      </c>
      <c r="AB3883" s="26">
        <v>-13.586906357416865</v>
      </c>
      <c r="AC3883" s="4">
        <f t="shared" si="1151"/>
        <v>1644.3728793534408</v>
      </c>
      <c r="AD3883" s="4">
        <f t="shared" si="1152"/>
        <v>797868390302.47229</v>
      </c>
      <c r="AE3883" s="4">
        <f t="shared" si="1153"/>
        <v>29294.617951783104</v>
      </c>
      <c r="AF3883" s="27">
        <v>-10.156431443339946</v>
      </c>
      <c r="AG3883" s="6">
        <f t="shared" si="1154"/>
        <v>98.690432402611009</v>
      </c>
      <c r="AH3883" s="6">
        <f t="shared" si="1155"/>
        <v>4928015846.443121</v>
      </c>
      <c r="AI3883" s="6">
        <f t="shared" si="1156"/>
        <v>1758.1769615827834</v>
      </c>
      <c r="AK3883" s="1">
        <f t="shared" si="1157"/>
        <v>2.0609575455546724E-8</v>
      </c>
      <c r="AL3883" s="1">
        <f t="shared" si="1158"/>
        <v>0.56132252076472333</v>
      </c>
    </row>
    <row r="3884" spans="4:38" x14ac:dyDescent="0.25">
      <c r="D3884" s="1">
        <v>2009</v>
      </c>
      <c r="E3884" s="1" t="s">
        <v>127</v>
      </c>
      <c r="F3884" s="2" t="s">
        <v>299</v>
      </c>
      <c r="G3884">
        <v>3</v>
      </c>
      <c r="H3884">
        <v>27735040</v>
      </c>
      <c r="I3884" s="1">
        <v>1798.2950000000001</v>
      </c>
      <c r="J3884" s="1">
        <v>3692</v>
      </c>
      <c r="K3884" s="1">
        <v>473333.3</v>
      </c>
      <c r="L3884" s="1">
        <v>479166.7</v>
      </c>
      <c r="M3884" s="3">
        <v>230</v>
      </c>
      <c r="N3884">
        <v>7.8</v>
      </c>
      <c r="O3884">
        <v>48</v>
      </c>
      <c r="P3884"/>
      <c r="Q3884" s="1">
        <f t="shared" si="1140"/>
        <v>10</v>
      </c>
      <c r="R3884" s="5">
        <f t="shared" si="1141"/>
        <v>-8.1855312949210224E-2</v>
      </c>
      <c r="S3884" s="4">
        <f t="shared" si="1142"/>
        <v>38.744845400782403</v>
      </c>
      <c r="T3884" s="6">
        <f t="shared" si="1143"/>
        <v>-1.0265459273168371</v>
      </c>
      <c r="U3884" s="6">
        <f t="shared" si="1144"/>
        <v>4.9188662439084876</v>
      </c>
      <c r="V3884" s="4">
        <f t="shared" si="1145"/>
        <v>7.7181446870507893</v>
      </c>
      <c r="W3884" s="4">
        <f t="shared" si="1146"/>
        <v>4.6413786954062433</v>
      </c>
      <c r="X3884" s="4">
        <f t="shared" si="1147"/>
        <v>128728823.77223997</v>
      </c>
      <c r="Y3884" s="6">
        <f t="shared" si="1148"/>
        <v>46.973454072683161</v>
      </c>
      <c r="Z3884" s="6">
        <f t="shared" si="1149"/>
        <v>36.55913600470442</v>
      </c>
      <c r="AA3884" s="6">
        <f t="shared" si="1150"/>
        <v>1013969099.4559172</v>
      </c>
      <c r="AB3884" s="26">
        <v>-13.586906357416865</v>
      </c>
      <c r="AC3884" s="4">
        <f t="shared" si="1151"/>
        <v>1659.8685983703099</v>
      </c>
      <c r="AD3884" s="4">
        <f t="shared" si="1152"/>
        <v>827872472770.20288</v>
      </c>
      <c r="AE3884" s="4">
        <f t="shared" si="1153"/>
        <v>29849.334011063365</v>
      </c>
      <c r="AF3884" s="27">
        <v>-10.156431443339946</v>
      </c>
      <c r="AG3884" s="6">
        <f t="shared" si="1154"/>
        <v>98.937915713976878</v>
      </c>
      <c r="AH3884" s="6">
        <f t="shared" si="1155"/>
        <v>5065599784.0878725</v>
      </c>
      <c r="AI3884" s="6">
        <f t="shared" si="1156"/>
        <v>1779.1955913886604</v>
      </c>
      <c r="AK3884" s="1">
        <f t="shared" si="1157"/>
        <v>2.0049810242102937E-8</v>
      </c>
      <c r="AL3884" s="1">
        <f t="shared" si="1158"/>
        <v>0.55608228905713464</v>
      </c>
    </row>
    <row r="3885" spans="4:38" x14ac:dyDescent="0.25">
      <c r="D3885" s="1">
        <v>2010</v>
      </c>
      <c r="E3885" s="1" t="s">
        <v>127</v>
      </c>
      <c r="F3885" s="2" t="s">
        <v>299</v>
      </c>
      <c r="G3885">
        <v>3</v>
      </c>
      <c r="H3885">
        <v>28208035</v>
      </c>
      <c r="I3885" s="1">
        <v>1746.6369999999999</v>
      </c>
      <c r="J3885" s="1">
        <v>3691</v>
      </c>
      <c r="K3885" s="1">
        <v>479350.6</v>
      </c>
      <c r="L3885" s="1">
        <v>458333.3</v>
      </c>
      <c r="M3885" s="3">
        <v>230</v>
      </c>
      <c r="N3885">
        <v>7.7</v>
      </c>
      <c r="O3885">
        <v>48</v>
      </c>
      <c r="P3885"/>
      <c r="Q3885" s="1">
        <f t="shared" si="1140"/>
        <v>10</v>
      </c>
      <c r="R3885" s="5">
        <f t="shared" si="1141"/>
        <v>-8.4276240569734873E-2</v>
      </c>
      <c r="S3885" s="4">
        <f t="shared" si="1142"/>
        <v>40.397866482846752</v>
      </c>
      <c r="T3885" s="6">
        <f t="shared" si="1143"/>
        <v>-1.0345773025640177</v>
      </c>
      <c r="U3885" s="6">
        <f t="shared" si="1144"/>
        <v>4.7418122918926473</v>
      </c>
      <c r="V3885" s="4">
        <f t="shared" si="1145"/>
        <v>7.6157237594302654</v>
      </c>
      <c r="W3885" s="4">
        <f t="shared" si="1146"/>
        <v>4.3235872388004335</v>
      </c>
      <c r="X3885" s="4">
        <f t="shared" si="1147"/>
        <v>121959900.15763599</v>
      </c>
      <c r="Y3885" s="6">
        <f t="shared" si="1148"/>
        <v>46.965422697435983</v>
      </c>
      <c r="Z3885" s="6">
        <f t="shared" si="1149"/>
        <v>36.834798437431331</v>
      </c>
      <c r="AA3885" s="6">
        <f t="shared" si="1150"/>
        <v>1039037283.5410084</v>
      </c>
      <c r="AB3885" s="26">
        <v>-13.586906357416865</v>
      </c>
      <c r="AC3885" s="4">
        <f t="shared" si="1151"/>
        <v>1612.1870488722502</v>
      </c>
      <c r="AD3885" s="4">
        <f t="shared" si="1152"/>
        <v>794311623246.64587</v>
      </c>
      <c r="AE3885" s="4">
        <f t="shared" si="1153"/>
        <v>28159.055504810807</v>
      </c>
      <c r="AF3885" s="27">
        <v>-10.156431443339946</v>
      </c>
      <c r="AG3885" s="6">
        <f t="shared" si="1154"/>
        <v>98.169865298310896</v>
      </c>
      <c r="AH3885" s="6">
        <f t="shared" si="1155"/>
        <v>5003992279.8014517</v>
      </c>
      <c r="AI3885" s="6">
        <f t="shared" si="1156"/>
        <v>1714.6711901504584</v>
      </c>
      <c r="AK3885" s="1">
        <f t="shared" si="1157"/>
        <v>2.0296656900004114E-8</v>
      </c>
      <c r="AL3885" s="1">
        <f t="shared" si="1158"/>
        <v>0.57252880821830754</v>
      </c>
    </row>
    <row r="3886" spans="4:38" x14ac:dyDescent="0.25">
      <c r="D3886" s="1">
        <v>2011</v>
      </c>
      <c r="E3886" s="1" t="s">
        <v>127</v>
      </c>
      <c r="F3886" s="2" t="s">
        <v>299</v>
      </c>
      <c r="G3886">
        <v>3</v>
      </c>
      <c r="H3886">
        <v>28650955</v>
      </c>
      <c r="I3886" s="1">
        <v>1901.58</v>
      </c>
      <c r="J3886" s="1">
        <v>3686</v>
      </c>
      <c r="K3886" s="1">
        <v>485000</v>
      </c>
      <c r="L3886" s="1">
        <v>468085.1</v>
      </c>
      <c r="M3886" s="3">
        <v>220</v>
      </c>
      <c r="N3886">
        <v>7.6</v>
      </c>
      <c r="O3886">
        <v>47</v>
      </c>
      <c r="P3886"/>
      <c r="Q3886" s="1">
        <f t="shared" si="1140"/>
        <v>10</v>
      </c>
      <c r="R3886" s="5">
        <f t="shared" si="1141"/>
        <v>-7.7409312256123866E-2</v>
      </c>
      <c r="S3886" s="4">
        <f t="shared" si="1142"/>
        <v>37.543516444220074</v>
      </c>
      <c r="T3886" s="6">
        <f t="shared" si="1143"/>
        <v>-1.0114165846325156</v>
      </c>
      <c r="U3886" s="6">
        <f t="shared" si="1144"/>
        <v>4.7342903315936953</v>
      </c>
      <c r="V3886" s="4">
        <f t="shared" si="1145"/>
        <v>7.5225906877438762</v>
      </c>
      <c r="W3886" s="4">
        <f t="shared" si="1146"/>
        <v>5.0650023761766017</v>
      </c>
      <c r="X3886" s="4">
        <f t="shared" si="1147"/>
        <v>145117155.15472889</v>
      </c>
      <c r="Y3886" s="6">
        <f t="shared" si="1148"/>
        <v>45.988583415367486</v>
      </c>
      <c r="Z3886" s="6">
        <f t="shared" si="1149"/>
        <v>40.166104459416928</v>
      </c>
      <c r="AA3886" s="6">
        <f t="shared" si="1150"/>
        <v>1150797251.3920538</v>
      </c>
      <c r="AB3886" s="26">
        <v>-13.586906357416865</v>
      </c>
      <c r="AC3886" s="4">
        <f t="shared" si="1151"/>
        <v>1755.2030836370081</v>
      </c>
      <c r="AD3886" s="4">
        <f t="shared" si="1152"/>
        <v>956271201001.88721</v>
      </c>
      <c r="AE3886" s="4">
        <f t="shared" si="1153"/>
        <v>33376.590797824618</v>
      </c>
      <c r="AF3886" s="27">
        <v>-10.156431443339946</v>
      </c>
      <c r="AG3886" s="6">
        <f t="shared" si="1154"/>
        <v>100.41788514897793</v>
      </c>
      <c r="AH3886" s="6">
        <f t="shared" si="1155"/>
        <v>5533435409.7024889</v>
      </c>
      <c r="AI3886" s="6">
        <f t="shared" si="1156"/>
        <v>1909.5264204159346</v>
      </c>
      <c r="AK3886" s="1">
        <f t="shared" si="1157"/>
        <v>1.8354657986124421E-8</v>
      </c>
      <c r="AL3886" s="1">
        <f t="shared" si="1158"/>
        <v>0.52587848000084148</v>
      </c>
    </row>
    <row r="3887" spans="4:38" x14ac:dyDescent="0.25">
      <c r="D3887" s="1">
        <v>2012</v>
      </c>
      <c r="E3887" s="1" t="s">
        <v>127</v>
      </c>
      <c r="F3887" s="2" t="s">
        <v>299</v>
      </c>
      <c r="G3887">
        <v>3</v>
      </c>
      <c r="H3887">
        <v>29068159</v>
      </c>
      <c r="I3887" s="1">
        <v>2012.925</v>
      </c>
      <c r="J3887" s="1">
        <v>3695</v>
      </c>
      <c r="K3887" s="1">
        <v>492666.7</v>
      </c>
      <c r="L3887" s="1">
        <v>466666.7</v>
      </c>
      <c r="M3887" s="3">
        <v>220</v>
      </c>
      <c r="N3887">
        <v>7.5</v>
      </c>
      <c r="O3887">
        <v>45</v>
      </c>
      <c r="P3887"/>
      <c r="Q3887" s="1">
        <f t="shared" si="1140"/>
        <v>10</v>
      </c>
      <c r="R3887" s="5">
        <f t="shared" si="1141"/>
        <v>-7.3127414086466211E-2</v>
      </c>
      <c r="S3887" s="4">
        <f t="shared" si="1142"/>
        <v>36.027441777512827</v>
      </c>
      <c r="T3887" s="6">
        <f t="shared" si="1143"/>
        <v>-0.99634216152467248</v>
      </c>
      <c r="U3887" s="6">
        <f t="shared" si="1144"/>
        <v>4.6495970858958593</v>
      </c>
      <c r="V3887" s="4">
        <f t="shared" si="1145"/>
        <v>7.4268725859135341</v>
      </c>
      <c r="W3887" s="4">
        <f t="shared" si="1146"/>
        <v>5.5871993699436162</v>
      </c>
      <c r="X3887" s="4">
        <f t="shared" si="1147"/>
        <v>162409599.65022087</v>
      </c>
      <c r="Y3887" s="6">
        <f t="shared" si="1148"/>
        <v>44.003657838475327</v>
      </c>
      <c r="Z3887" s="6">
        <f t="shared" si="1149"/>
        <v>43.292460890988373</v>
      </c>
      <c r="AA3887" s="6">
        <f t="shared" si="1150"/>
        <v>1258432136.6805317</v>
      </c>
      <c r="AB3887" s="26">
        <v>-13.586906357416865</v>
      </c>
      <c r="AC3887" s="4">
        <f t="shared" si="1151"/>
        <v>1857.9771385532163</v>
      </c>
      <c r="AD3887" s="4">
        <f t="shared" si="1152"/>
        <v>1087140028390.0748</v>
      </c>
      <c r="AE3887" s="4">
        <f t="shared" si="1153"/>
        <v>37399.686316222331</v>
      </c>
      <c r="AF3887" s="27">
        <v>-10.156431443339946</v>
      </c>
      <c r="AG3887" s="6">
        <f t="shared" si="1154"/>
        <v>101.93718418778811</v>
      </c>
      <c r="AH3887" s="6">
        <f t="shared" si="1155"/>
        <v>5942733599.1078386</v>
      </c>
      <c r="AI3887" s="6">
        <f t="shared" si="1156"/>
        <v>2051.9190648120334</v>
      </c>
      <c r="AK3887" s="1">
        <f t="shared" si="1157"/>
        <v>1.7090504351170468E-8</v>
      </c>
      <c r="AL3887" s="1">
        <f t="shared" si="1158"/>
        <v>0.49678949787001503</v>
      </c>
    </row>
    <row r="3888" spans="4:38" x14ac:dyDescent="0.25">
      <c r="D3888" s="1">
        <v>2013</v>
      </c>
      <c r="E3888" s="1" t="s">
        <v>127</v>
      </c>
      <c r="F3888" s="2" t="s">
        <v>299</v>
      </c>
      <c r="G3888">
        <v>3</v>
      </c>
      <c r="H3888">
        <v>29468872</v>
      </c>
      <c r="I3888" s="1">
        <v>2056.616</v>
      </c>
      <c r="J3888" s="1">
        <v>3735</v>
      </c>
      <c r="K3888" s="1">
        <v>504729.7</v>
      </c>
      <c r="L3888" s="1">
        <v>488372.1</v>
      </c>
      <c r="M3888" s="3">
        <v>210</v>
      </c>
      <c r="N3888">
        <v>7.4</v>
      </c>
      <c r="O3888">
        <v>43</v>
      </c>
      <c r="P3888"/>
      <c r="Q3888" s="1">
        <f t="shared" si="1140"/>
        <v>10</v>
      </c>
      <c r="R3888" s="5">
        <f t="shared" si="1141"/>
        <v>-7.1573886423133934E-2</v>
      </c>
      <c r="S3888" s="4">
        <f t="shared" si="1142"/>
        <v>36.12546622218246</v>
      </c>
      <c r="T3888" s="6">
        <f t="shared" si="1143"/>
        <v>-0.99074119605859745</v>
      </c>
      <c r="U3888" s="6">
        <f t="shared" si="1144"/>
        <v>4.8385035847564888</v>
      </c>
      <c r="V3888" s="4">
        <f t="shared" si="1145"/>
        <v>7.3284261135768665</v>
      </c>
      <c r="W3888" s="4">
        <f t="shared" si="1146"/>
        <v>5.6929811987787069</v>
      </c>
      <c r="X3888" s="4">
        <f t="shared" si="1147"/>
        <v>167765734.24521628</v>
      </c>
      <c r="Y3888" s="6">
        <f t="shared" si="1148"/>
        <v>42.0092588039414</v>
      </c>
      <c r="Z3888" s="6">
        <f t="shared" si="1149"/>
        <v>42.505207735699237</v>
      </c>
      <c r="AA3888" s="6">
        <f t="shared" si="1150"/>
        <v>1252580526.0967307</v>
      </c>
      <c r="AB3888" s="26">
        <v>-13.586906357416865</v>
      </c>
      <c r="AC3888" s="4">
        <f t="shared" si="1151"/>
        <v>1898.3049595900302</v>
      </c>
      <c r="AD3888" s="4">
        <f t="shared" si="1152"/>
        <v>1150489620690.4707</v>
      </c>
      <c r="AE3888" s="4">
        <f t="shared" si="1153"/>
        <v>39040.843527722092</v>
      </c>
      <c r="AF3888" s="27">
        <v>-10.156431443339946</v>
      </c>
      <c r="AG3888" s="6">
        <f t="shared" si="1154"/>
        <v>102.51346652127347</v>
      </c>
      <c r="AH3888" s="6">
        <f t="shared" si="1155"/>
        <v>6155422446.6339073</v>
      </c>
      <c r="AI3888" s="6">
        <f t="shared" si="1156"/>
        <v>2108.3083546311536</v>
      </c>
      <c r="AK3888" s="1">
        <f t="shared" si="1157"/>
        <v>1.6499974666879264E-8</v>
      </c>
      <c r="AL3888" s="1">
        <f t="shared" si="1158"/>
        <v>0.48623564146150766</v>
      </c>
    </row>
    <row r="3889" spans="4:38" x14ac:dyDescent="0.25">
      <c r="D3889" s="1">
        <v>2014</v>
      </c>
      <c r="E3889" s="1" t="s">
        <v>127</v>
      </c>
      <c r="F3889" s="2" t="s">
        <v>299</v>
      </c>
      <c r="G3889">
        <v>3</v>
      </c>
      <c r="H3889">
        <v>29866559</v>
      </c>
      <c r="I3889" s="1">
        <v>2098.5</v>
      </c>
      <c r="J3889" s="1">
        <v>3810</v>
      </c>
      <c r="K3889" s="1">
        <v>508000</v>
      </c>
      <c r="L3889" s="1">
        <v>487804.9</v>
      </c>
      <c r="M3889" s="3">
        <v>210</v>
      </c>
      <c r="N3889">
        <v>7.5</v>
      </c>
      <c r="O3889">
        <v>41</v>
      </c>
      <c r="P3889"/>
      <c r="Q3889" s="1">
        <f t="shared" si="1140"/>
        <v>10</v>
      </c>
      <c r="R3889" s="5">
        <f t="shared" si="1141"/>
        <v>-7.0145341910888726E-2</v>
      </c>
      <c r="S3889" s="4">
        <f t="shared" si="1142"/>
        <v>35.633833690731471</v>
      </c>
      <c r="T3889" s="6">
        <f t="shared" si="1143"/>
        <v>-0.9855253618449098</v>
      </c>
      <c r="U3889" s="6">
        <f t="shared" si="1144"/>
        <v>4.8074410058222004</v>
      </c>
      <c r="V3889" s="4">
        <f t="shared" si="1145"/>
        <v>7.4298546580891109</v>
      </c>
      <c r="W3889" s="4">
        <f t="shared" si="1146"/>
        <v>5.889066043842007</v>
      </c>
      <c r="X3889" s="4">
        <f t="shared" si="1147"/>
        <v>175886138.4533039</v>
      </c>
      <c r="Y3889" s="6">
        <f t="shared" si="1148"/>
        <v>40.014474638155093</v>
      </c>
      <c r="Z3889" s="6">
        <f t="shared" si="1149"/>
        <v>43.651081676479158</v>
      </c>
      <c r="AA3889" s="6">
        <f t="shared" si="1150"/>
        <v>1303707606.3043838</v>
      </c>
      <c r="AB3889" s="26">
        <v>-13.586906357416865</v>
      </c>
      <c r="AC3889" s="4">
        <f t="shared" si="1151"/>
        <v>1936.9648771086474</v>
      </c>
      <c r="AD3889" s="4">
        <f t="shared" si="1152"/>
        <v>1213992234308.2102</v>
      </c>
      <c r="AE3889" s="4">
        <f t="shared" si="1153"/>
        <v>40647.207946124967</v>
      </c>
      <c r="AF3889" s="27">
        <v>-10.156431443339946</v>
      </c>
      <c r="AG3889" s="6">
        <f t="shared" si="1154"/>
        <v>103.05601293027145</v>
      </c>
      <c r="AH3889" s="6">
        <f t="shared" si="1155"/>
        <v>6365540772.6873417</v>
      </c>
      <c r="AI3889" s="6">
        <f t="shared" si="1156"/>
        <v>2162.6304313417463</v>
      </c>
      <c r="AK3889" s="1">
        <f t="shared" si="1157"/>
        <v>1.5955331692977602E-8</v>
      </c>
      <c r="AL3889" s="1">
        <f t="shared" si="1158"/>
        <v>0.47653085537288536</v>
      </c>
    </row>
    <row r="3890" spans="4:38" x14ac:dyDescent="0.25">
      <c r="D3890" s="1">
        <v>2015</v>
      </c>
      <c r="E3890" s="1" t="s">
        <v>127</v>
      </c>
      <c r="F3890" s="2" t="s">
        <v>299</v>
      </c>
      <c r="G3890">
        <v>3</v>
      </c>
      <c r="H3890">
        <v>30270962</v>
      </c>
      <c r="I3890" s="1">
        <v>2064.5790000000002</v>
      </c>
      <c r="J3890" s="1">
        <v>3919</v>
      </c>
      <c r="K3890" s="1">
        <v>515657.9</v>
      </c>
      <c r="M3890" s="3">
        <v>200</v>
      </c>
      <c r="N3890">
        <v>7.6</v>
      </c>
      <c r="O3890">
        <v>40</v>
      </c>
      <c r="P3890"/>
      <c r="Q3890" s="1">
        <f t="shared" si="1140"/>
        <v>10</v>
      </c>
      <c r="R3890" s="5">
        <f t="shared" si="1141"/>
        <v>-7.129782875830859E-2</v>
      </c>
      <c r="S3890" s="4">
        <f t="shared" si="1142"/>
        <v>36.765288652069017</v>
      </c>
      <c r="T3890" s="6">
        <f t="shared" si="1143"/>
        <v>-0.98973822776717113</v>
      </c>
      <c r="U3890" s="6">
        <f t="shared" si="1144"/>
        <v>0</v>
      </c>
      <c r="V3890" s="4">
        <f t="shared" si="1145"/>
        <v>7.5287021712416911</v>
      </c>
      <c r="W3890" s="4">
        <f t="shared" si="1146"/>
        <v>5.6155658657770742</v>
      </c>
      <c r="X3890" s="4">
        <f t="shared" si="1147"/>
        <v>169988580.9314349</v>
      </c>
      <c r="Y3890" s="6">
        <f t="shared" si="1148"/>
        <v>39.01026177223283</v>
      </c>
      <c r="Z3890" s="6" t="e">
        <f t="shared" si="1149"/>
        <v>#DIV/0!</v>
      </c>
      <c r="AA3890" s="6" t="e">
        <f t="shared" si="1150"/>
        <v>#DIV/0!</v>
      </c>
      <c r="AB3890" s="26">
        <v>-13.586906357416865</v>
      </c>
      <c r="AC3890" s="4">
        <f t="shared" si="1151"/>
        <v>1905.6549959571573</v>
      </c>
      <c r="AD3890" s="4">
        <f t="shared" si="1152"/>
        <v>1190973247731.6453</v>
      </c>
      <c r="AE3890" s="4">
        <f t="shared" si="1153"/>
        <v>39343.752858982327</v>
      </c>
      <c r="AF3890" s="27">
        <v>-10.156431443339946</v>
      </c>
      <c r="AG3890" s="6">
        <f t="shared" si="1154"/>
        <v>102.61735030941104</v>
      </c>
      <c r="AH3890" s="6">
        <f t="shared" si="1155"/>
        <v>6347443879.9783239</v>
      </c>
      <c r="AI3890" s="6">
        <f t="shared" si="1156"/>
        <v>2118.6162648445356</v>
      </c>
      <c r="AK3890" s="1">
        <f t="shared" si="1157"/>
        <v>1.6000821173663732E-8</v>
      </c>
      <c r="AL3890" s="1">
        <f t="shared" si="1158"/>
        <v>0.48436024971677027</v>
      </c>
    </row>
    <row r="3891" spans="4:38" x14ac:dyDescent="0.25">
      <c r="D3891" s="1">
        <v>2016</v>
      </c>
      <c r="E3891" s="1" t="s">
        <v>127</v>
      </c>
      <c r="F3891" s="2" t="s">
        <v>299</v>
      </c>
      <c r="G3891">
        <v>3</v>
      </c>
      <c r="H3891">
        <v>30684804</v>
      </c>
      <c r="I3891" s="1">
        <v>1937.63</v>
      </c>
      <c r="J3891" s="1">
        <v>4048</v>
      </c>
      <c r="K3891" s="1">
        <v>525714.30000000005</v>
      </c>
      <c r="M3891" s="3"/>
      <c r="N3891">
        <v>7.7</v>
      </c>
      <c r="O3891"/>
      <c r="P3891"/>
      <c r="Q3891" s="1">
        <f t="shared" si="1140"/>
        <v>10</v>
      </c>
      <c r="R3891" s="5">
        <f t="shared" si="1141"/>
        <v>-7.5969096267089184E-2</v>
      </c>
      <c r="S3891" s="4">
        <f t="shared" si="1142"/>
        <v>39.938040265685409</v>
      </c>
      <c r="T3891" s="6">
        <f t="shared" si="1143"/>
        <v>-1.0064038358707459</v>
      </c>
      <c r="U3891" s="6">
        <f t="shared" si="1144"/>
        <v>0</v>
      </c>
      <c r="V3891" s="4">
        <f t="shared" si="1145"/>
        <v>7.624030903732911</v>
      </c>
      <c r="W3891" s="4">
        <f t="shared" si="1146"/>
        <v>4.8515900808102588</v>
      </c>
      <c r="X3891" s="4">
        <f t="shared" si="1147"/>
        <v>148870090.71800694</v>
      </c>
      <c r="Y3891" s="6">
        <f t="shared" si="1148"/>
        <v>-1.0064038358707459</v>
      </c>
      <c r="Z3891" s="6" t="e">
        <f t="shared" si="1149"/>
        <v>#DIV/0!</v>
      </c>
      <c r="AA3891" s="6" t="e">
        <f t="shared" si="1150"/>
        <v>#DIV/0!</v>
      </c>
      <c r="AB3891" s="26">
        <v>-13.586906357416865</v>
      </c>
      <c r="AC3891" s="4">
        <f t="shared" si="1151"/>
        <v>1788.4780818832637</v>
      </c>
      <c r="AD3891" s="4">
        <f t="shared" si="1152"/>
        <v>1063353893721.3468</v>
      </c>
      <c r="AE3891" s="4">
        <f t="shared" si="1153"/>
        <v>34654.087857994688</v>
      </c>
      <c r="AF3891" s="27">
        <v>-10.156431443339946</v>
      </c>
      <c r="AG3891" s="6">
        <f t="shared" si="1154"/>
        <v>100.91805179331963</v>
      </c>
      <c r="AH3891" s="6">
        <f t="shared" si="1155"/>
        <v>6038587238.4956474</v>
      </c>
      <c r="AI3891" s="6">
        <f t="shared" si="1156"/>
        <v>1955.4184469628992</v>
      </c>
      <c r="AK3891" s="1">
        <f t="shared" si="1157"/>
        <v>1.6819217876978377E-8</v>
      </c>
      <c r="AL3891" s="1">
        <f t="shared" si="1158"/>
        <v>0.51609440398837747</v>
      </c>
    </row>
    <row r="3892" spans="4:38" x14ac:dyDescent="0.25">
      <c r="D3892" s="1">
        <v>1980</v>
      </c>
      <c r="E3892" s="1" t="s">
        <v>114</v>
      </c>
      <c r="F3892" s="2" t="s">
        <v>300</v>
      </c>
      <c r="G3892">
        <v>3</v>
      </c>
      <c r="H3892">
        <v>158272</v>
      </c>
      <c r="I3892" s="1">
        <v>0</v>
      </c>
      <c r="J3892" s="1">
        <v>1081</v>
      </c>
      <c r="K3892" s="1">
        <v>6969.6970000000001</v>
      </c>
      <c r="M3892" s="3"/>
      <c r="N3892">
        <v>155.1</v>
      </c>
      <c r="O3892"/>
      <c r="P3892"/>
      <c r="Q3892" s="1">
        <f t="shared" si="1140"/>
        <v>10</v>
      </c>
      <c r="R3892" s="5" t="e">
        <f t="shared" si="1141"/>
        <v>#DIV/0!</v>
      </c>
      <c r="S3892" s="4" t="e">
        <f t="shared" si="1142"/>
        <v>#DIV/0!</v>
      </c>
      <c r="T3892" s="6" t="e">
        <f t="shared" si="1143"/>
        <v>#NUM!</v>
      </c>
      <c r="U3892" s="6" t="e">
        <f t="shared" si="1144"/>
        <v>#NUM!</v>
      </c>
      <c r="V3892" s="4" t="e">
        <f t="shared" si="1145"/>
        <v>#DIV/0!</v>
      </c>
      <c r="W3892" s="4" t="e">
        <f t="shared" si="1146"/>
        <v>#DIV/0!</v>
      </c>
      <c r="X3892" s="4" t="e">
        <f t="shared" si="1147"/>
        <v>#DIV/0!</v>
      </c>
      <c r="Y3892" s="6" t="e">
        <f t="shared" si="1148"/>
        <v>#NUM!</v>
      </c>
      <c r="Z3892" s="6" t="e">
        <f t="shared" si="1149"/>
        <v>#NUM!</v>
      </c>
      <c r="AA3892" s="6" t="e">
        <f t="shared" si="1150"/>
        <v>#NUM!</v>
      </c>
      <c r="AB3892" s="26">
        <v>-13.586906357416865</v>
      </c>
      <c r="AC3892" s="4">
        <f t="shared" si="1151"/>
        <v>0</v>
      </c>
      <c r="AD3892" s="4">
        <f t="shared" si="1152"/>
        <v>0</v>
      </c>
      <c r="AE3892" s="4">
        <f t="shared" si="1153"/>
        <v>0</v>
      </c>
      <c r="AF3892" s="27">
        <v>-10.156431443339946</v>
      </c>
      <c r="AG3892" s="6" t="e">
        <f t="shared" si="1154"/>
        <v>#NUM!</v>
      </c>
      <c r="AH3892" s="6">
        <f t="shared" si="1155"/>
        <v>0</v>
      </c>
      <c r="AI3892" s="6" t="e">
        <f t="shared" si="1156"/>
        <v>#NUM!</v>
      </c>
      <c r="AK3892" s="1" t="e">
        <f t="shared" si="1157"/>
        <v>#DIV/0!</v>
      </c>
      <c r="AL3892" s="1" t="e">
        <f t="shared" si="1158"/>
        <v>#DIV/0!</v>
      </c>
    </row>
    <row r="3893" spans="4:38" x14ac:dyDescent="0.25">
      <c r="D3893" s="1">
        <v>1981</v>
      </c>
      <c r="E3893" s="1" t="s">
        <v>114</v>
      </c>
      <c r="F3893" s="2" t="s">
        <v>300</v>
      </c>
      <c r="G3893">
        <v>3</v>
      </c>
      <c r="H3893">
        <v>163824</v>
      </c>
      <c r="I3893" s="1">
        <v>0</v>
      </c>
      <c r="J3893" s="1">
        <v>1074</v>
      </c>
      <c r="K3893" s="1">
        <v>7296.1959999999999</v>
      </c>
      <c r="M3893" s="3"/>
      <c r="N3893">
        <v>147.19999999999999</v>
      </c>
      <c r="O3893"/>
      <c r="P3893"/>
      <c r="Q3893" s="1">
        <f t="shared" si="1140"/>
        <v>10</v>
      </c>
      <c r="R3893" s="5" t="e">
        <f t="shared" si="1141"/>
        <v>#DIV/0!</v>
      </c>
      <c r="S3893" s="4" t="e">
        <f t="shared" si="1142"/>
        <v>#DIV/0!</v>
      </c>
      <c r="T3893" s="6" t="e">
        <f t="shared" si="1143"/>
        <v>#NUM!</v>
      </c>
      <c r="U3893" s="6" t="e">
        <f t="shared" si="1144"/>
        <v>#NUM!</v>
      </c>
      <c r="V3893" s="4" t="e">
        <f t="shared" si="1145"/>
        <v>#DIV/0!</v>
      </c>
      <c r="W3893" s="4" t="e">
        <f t="shared" si="1146"/>
        <v>#DIV/0!</v>
      </c>
      <c r="X3893" s="4" t="e">
        <f t="shared" si="1147"/>
        <v>#DIV/0!</v>
      </c>
      <c r="Y3893" s="6" t="e">
        <f t="shared" si="1148"/>
        <v>#NUM!</v>
      </c>
      <c r="Z3893" s="6" t="e">
        <f t="shared" si="1149"/>
        <v>#NUM!</v>
      </c>
      <c r="AA3893" s="6" t="e">
        <f t="shared" si="1150"/>
        <v>#NUM!</v>
      </c>
      <c r="AB3893" s="26">
        <v>-13.586906357416865</v>
      </c>
      <c r="AC3893" s="4">
        <f t="shared" si="1151"/>
        <v>0</v>
      </c>
      <c r="AD3893" s="4">
        <f t="shared" si="1152"/>
        <v>0</v>
      </c>
      <c r="AE3893" s="4">
        <f t="shared" si="1153"/>
        <v>0</v>
      </c>
      <c r="AF3893" s="27">
        <v>-10.156431443339946</v>
      </c>
      <c r="AG3893" s="6" t="e">
        <f t="shared" si="1154"/>
        <v>#NUM!</v>
      </c>
      <c r="AH3893" s="6">
        <f t="shared" si="1155"/>
        <v>0</v>
      </c>
      <c r="AI3893" s="6" t="e">
        <f t="shared" si="1156"/>
        <v>#NUM!</v>
      </c>
      <c r="AK3893" s="1" t="e">
        <f t="shared" si="1157"/>
        <v>#DIV/0!</v>
      </c>
      <c r="AL3893" s="1" t="e">
        <f t="shared" si="1158"/>
        <v>#DIV/0!</v>
      </c>
    </row>
    <row r="3894" spans="4:38" x14ac:dyDescent="0.25">
      <c r="D3894" s="1">
        <v>1982</v>
      </c>
      <c r="E3894" s="1" t="s">
        <v>114</v>
      </c>
      <c r="F3894" s="2" t="s">
        <v>300</v>
      </c>
      <c r="G3894">
        <v>3</v>
      </c>
      <c r="H3894">
        <v>169851</v>
      </c>
      <c r="I3894" s="1">
        <v>0</v>
      </c>
      <c r="J3894" s="1">
        <v>1069</v>
      </c>
      <c r="K3894" s="1">
        <v>7646.6379999999999</v>
      </c>
      <c r="M3894" s="3"/>
      <c r="N3894">
        <v>139.80000000000001</v>
      </c>
      <c r="O3894"/>
      <c r="P3894"/>
      <c r="Q3894" s="1">
        <f t="shared" si="1140"/>
        <v>10</v>
      </c>
      <c r="R3894" s="5" t="e">
        <f t="shared" si="1141"/>
        <v>#DIV/0!</v>
      </c>
      <c r="S3894" s="4" t="e">
        <f t="shared" si="1142"/>
        <v>#DIV/0!</v>
      </c>
      <c r="T3894" s="6" t="e">
        <f t="shared" si="1143"/>
        <v>#NUM!</v>
      </c>
      <c r="U3894" s="6" t="e">
        <f t="shared" si="1144"/>
        <v>#NUM!</v>
      </c>
      <c r="V3894" s="4" t="e">
        <f t="shared" si="1145"/>
        <v>#DIV/0!</v>
      </c>
      <c r="W3894" s="4" t="e">
        <f t="shared" si="1146"/>
        <v>#DIV/0!</v>
      </c>
      <c r="X3894" s="4" t="e">
        <f t="shared" si="1147"/>
        <v>#DIV/0!</v>
      </c>
      <c r="Y3894" s="6" t="e">
        <f t="shared" si="1148"/>
        <v>#NUM!</v>
      </c>
      <c r="Z3894" s="6" t="e">
        <f t="shared" si="1149"/>
        <v>#NUM!</v>
      </c>
      <c r="AA3894" s="6" t="e">
        <f t="shared" si="1150"/>
        <v>#NUM!</v>
      </c>
      <c r="AB3894" s="26">
        <v>-13.586906357416865</v>
      </c>
      <c r="AC3894" s="4">
        <f t="shared" si="1151"/>
        <v>0</v>
      </c>
      <c r="AD3894" s="4">
        <f t="shared" si="1152"/>
        <v>0</v>
      </c>
      <c r="AE3894" s="4">
        <f t="shared" si="1153"/>
        <v>0</v>
      </c>
      <c r="AF3894" s="27">
        <v>-10.156431443339946</v>
      </c>
      <c r="AG3894" s="6" t="e">
        <f t="shared" si="1154"/>
        <v>#NUM!</v>
      </c>
      <c r="AH3894" s="6">
        <f t="shared" si="1155"/>
        <v>0</v>
      </c>
      <c r="AI3894" s="6" t="e">
        <f t="shared" si="1156"/>
        <v>#NUM!</v>
      </c>
      <c r="AK3894" s="1" t="e">
        <f t="shared" si="1157"/>
        <v>#DIV/0!</v>
      </c>
      <c r="AL3894" s="1" t="e">
        <f t="shared" si="1158"/>
        <v>#DIV/0!</v>
      </c>
    </row>
    <row r="3895" spans="4:38" x14ac:dyDescent="0.25">
      <c r="D3895" s="1">
        <v>1983</v>
      </c>
      <c r="E3895" s="1" t="s">
        <v>114</v>
      </c>
      <c r="F3895" s="2" t="s">
        <v>300</v>
      </c>
      <c r="G3895">
        <v>3</v>
      </c>
      <c r="H3895">
        <v>176244</v>
      </c>
      <c r="I3895" s="1">
        <v>0</v>
      </c>
      <c r="J3895" s="1">
        <v>1063</v>
      </c>
      <c r="K3895" s="1">
        <v>7998.4949999999999</v>
      </c>
      <c r="M3895" s="3"/>
      <c r="N3895">
        <v>132.9</v>
      </c>
      <c r="O3895"/>
      <c r="P3895"/>
      <c r="Q3895" s="1">
        <f t="shared" si="1140"/>
        <v>10</v>
      </c>
      <c r="R3895" s="5" t="e">
        <f t="shared" si="1141"/>
        <v>#DIV/0!</v>
      </c>
      <c r="S3895" s="4" t="e">
        <f t="shared" si="1142"/>
        <v>#DIV/0!</v>
      </c>
      <c r="T3895" s="6" t="e">
        <f t="shared" si="1143"/>
        <v>#NUM!</v>
      </c>
      <c r="U3895" s="6" t="e">
        <f t="shared" si="1144"/>
        <v>#NUM!</v>
      </c>
      <c r="V3895" s="4" t="e">
        <f t="shared" si="1145"/>
        <v>#DIV/0!</v>
      </c>
      <c r="W3895" s="4" t="e">
        <f t="shared" si="1146"/>
        <v>#DIV/0!</v>
      </c>
      <c r="X3895" s="4" t="e">
        <f t="shared" si="1147"/>
        <v>#DIV/0!</v>
      </c>
      <c r="Y3895" s="6" t="e">
        <f t="shared" si="1148"/>
        <v>#NUM!</v>
      </c>
      <c r="Z3895" s="6" t="e">
        <f t="shared" si="1149"/>
        <v>#NUM!</v>
      </c>
      <c r="AA3895" s="6" t="e">
        <f t="shared" si="1150"/>
        <v>#NUM!</v>
      </c>
      <c r="AB3895" s="26">
        <v>-13.586906357416865</v>
      </c>
      <c r="AC3895" s="4">
        <f t="shared" si="1151"/>
        <v>0</v>
      </c>
      <c r="AD3895" s="4">
        <f t="shared" si="1152"/>
        <v>0</v>
      </c>
      <c r="AE3895" s="4">
        <f t="shared" si="1153"/>
        <v>0</v>
      </c>
      <c r="AF3895" s="27">
        <v>-10.156431443339946</v>
      </c>
      <c r="AG3895" s="6" t="e">
        <f t="shared" si="1154"/>
        <v>#NUM!</v>
      </c>
      <c r="AH3895" s="6">
        <f t="shared" si="1155"/>
        <v>0</v>
      </c>
      <c r="AI3895" s="6" t="e">
        <f t="shared" si="1156"/>
        <v>#NUM!</v>
      </c>
      <c r="AK3895" s="1" t="e">
        <f t="shared" si="1157"/>
        <v>#DIV/0!</v>
      </c>
      <c r="AL3895" s="1" t="e">
        <f t="shared" si="1158"/>
        <v>#DIV/0!</v>
      </c>
    </row>
    <row r="3896" spans="4:38" x14ac:dyDescent="0.25">
      <c r="D3896" s="1">
        <v>1984</v>
      </c>
      <c r="E3896" s="1" t="s">
        <v>114</v>
      </c>
      <c r="F3896" s="2" t="s">
        <v>300</v>
      </c>
      <c r="G3896">
        <v>3</v>
      </c>
      <c r="H3896">
        <v>182850</v>
      </c>
      <c r="I3896" s="1">
        <v>0</v>
      </c>
      <c r="J3896" s="1">
        <v>1052</v>
      </c>
      <c r="K3896" s="1">
        <v>8322.7849999999999</v>
      </c>
      <c r="M3896" s="3"/>
      <c r="N3896">
        <v>126.4</v>
      </c>
      <c r="O3896"/>
      <c r="P3896"/>
      <c r="Q3896" s="1">
        <f t="shared" si="1140"/>
        <v>10</v>
      </c>
      <c r="R3896" s="5" t="e">
        <f t="shared" si="1141"/>
        <v>#DIV/0!</v>
      </c>
      <c r="S3896" s="4" t="e">
        <f t="shared" si="1142"/>
        <v>#DIV/0!</v>
      </c>
      <c r="T3896" s="6" t="e">
        <f t="shared" si="1143"/>
        <v>#NUM!</v>
      </c>
      <c r="U3896" s="6" t="e">
        <f t="shared" si="1144"/>
        <v>#NUM!</v>
      </c>
      <c r="V3896" s="4" t="e">
        <f t="shared" si="1145"/>
        <v>#DIV/0!</v>
      </c>
      <c r="W3896" s="4" t="e">
        <f t="shared" si="1146"/>
        <v>#DIV/0!</v>
      </c>
      <c r="X3896" s="4" t="e">
        <f t="shared" si="1147"/>
        <v>#DIV/0!</v>
      </c>
      <c r="Y3896" s="6" t="e">
        <f t="shared" si="1148"/>
        <v>#NUM!</v>
      </c>
      <c r="Z3896" s="6" t="e">
        <f t="shared" si="1149"/>
        <v>#NUM!</v>
      </c>
      <c r="AA3896" s="6" t="e">
        <f t="shared" si="1150"/>
        <v>#NUM!</v>
      </c>
      <c r="AB3896" s="26">
        <v>-13.586906357416865</v>
      </c>
      <c r="AC3896" s="4">
        <f t="shared" si="1151"/>
        <v>0</v>
      </c>
      <c r="AD3896" s="4">
        <f t="shared" si="1152"/>
        <v>0</v>
      </c>
      <c r="AE3896" s="4">
        <f t="shared" si="1153"/>
        <v>0</v>
      </c>
      <c r="AF3896" s="27">
        <v>-10.156431443339946</v>
      </c>
      <c r="AG3896" s="6" t="e">
        <f t="shared" si="1154"/>
        <v>#NUM!</v>
      </c>
      <c r="AH3896" s="6">
        <f t="shared" si="1155"/>
        <v>0</v>
      </c>
      <c r="AI3896" s="6" t="e">
        <f t="shared" si="1156"/>
        <v>#NUM!</v>
      </c>
      <c r="AK3896" s="1" t="e">
        <f t="shared" si="1157"/>
        <v>#DIV/0!</v>
      </c>
      <c r="AL3896" s="1" t="e">
        <f t="shared" si="1158"/>
        <v>#DIV/0!</v>
      </c>
    </row>
    <row r="3897" spans="4:38" x14ac:dyDescent="0.25">
      <c r="D3897" s="1">
        <v>1985</v>
      </c>
      <c r="E3897" s="1" t="s">
        <v>114</v>
      </c>
      <c r="F3897" s="2" t="s">
        <v>300</v>
      </c>
      <c r="G3897">
        <v>3</v>
      </c>
      <c r="H3897">
        <v>189537</v>
      </c>
      <c r="I3897" s="1">
        <v>0</v>
      </c>
      <c r="J3897" s="1">
        <v>1035</v>
      </c>
      <c r="K3897" s="1">
        <v>8603.491</v>
      </c>
      <c r="M3897" s="3"/>
      <c r="N3897">
        <v>120.3</v>
      </c>
      <c r="O3897"/>
      <c r="P3897"/>
      <c r="Q3897" s="1">
        <f t="shared" si="1140"/>
        <v>10</v>
      </c>
      <c r="R3897" s="5" t="e">
        <f t="shared" si="1141"/>
        <v>#DIV/0!</v>
      </c>
      <c r="S3897" s="4" t="e">
        <f t="shared" si="1142"/>
        <v>#DIV/0!</v>
      </c>
      <c r="T3897" s="6" t="e">
        <f t="shared" si="1143"/>
        <v>#NUM!</v>
      </c>
      <c r="U3897" s="6" t="e">
        <f t="shared" si="1144"/>
        <v>#NUM!</v>
      </c>
      <c r="V3897" s="4" t="e">
        <f t="shared" si="1145"/>
        <v>#DIV/0!</v>
      </c>
      <c r="W3897" s="4" t="e">
        <f t="shared" si="1146"/>
        <v>#DIV/0!</v>
      </c>
      <c r="X3897" s="4" t="e">
        <f t="shared" si="1147"/>
        <v>#DIV/0!</v>
      </c>
      <c r="Y3897" s="6" t="e">
        <f t="shared" si="1148"/>
        <v>#NUM!</v>
      </c>
      <c r="Z3897" s="6" t="e">
        <f t="shared" si="1149"/>
        <v>#NUM!</v>
      </c>
      <c r="AA3897" s="6" t="e">
        <f t="shared" si="1150"/>
        <v>#NUM!</v>
      </c>
      <c r="AB3897" s="26">
        <v>-13.586906357416865</v>
      </c>
      <c r="AC3897" s="4">
        <f t="shared" si="1151"/>
        <v>0</v>
      </c>
      <c r="AD3897" s="4">
        <f t="shared" si="1152"/>
        <v>0</v>
      </c>
      <c r="AE3897" s="4">
        <f t="shared" si="1153"/>
        <v>0</v>
      </c>
      <c r="AF3897" s="27">
        <v>-10.156431443339946</v>
      </c>
      <c r="AG3897" s="6" t="e">
        <f t="shared" si="1154"/>
        <v>#NUM!</v>
      </c>
      <c r="AH3897" s="6">
        <f t="shared" si="1155"/>
        <v>0</v>
      </c>
      <c r="AI3897" s="6" t="e">
        <f t="shared" si="1156"/>
        <v>#NUM!</v>
      </c>
      <c r="AK3897" s="1" t="e">
        <f t="shared" si="1157"/>
        <v>#DIV/0!</v>
      </c>
      <c r="AL3897" s="1" t="e">
        <f t="shared" si="1158"/>
        <v>#DIV/0!</v>
      </c>
    </row>
    <row r="3898" spans="4:38" x14ac:dyDescent="0.25">
      <c r="D3898" s="1">
        <v>1986</v>
      </c>
      <c r="E3898" s="1" t="s">
        <v>114</v>
      </c>
      <c r="F3898" s="2" t="s">
        <v>300</v>
      </c>
      <c r="G3898">
        <v>3</v>
      </c>
      <c r="H3898">
        <v>196264</v>
      </c>
      <c r="I3898" s="1">
        <v>0</v>
      </c>
      <c r="J3898" s="1">
        <v>1012</v>
      </c>
      <c r="K3898" s="1">
        <v>8846.1540000000005</v>
      </c>
      <c r="M3898" s="3"/>
      <c r="N3898">
        <v>114.4</v>
      </c>
      <c r="O3898"/>
      <c r="P3898"/>
      <c r="Q3898" s="1">
        <f t="shared" si="1140"/>
        <v>10</v>
      </c>
      <c r="R3898" s="5" t="e">
        <f t="shared" si="1141"/>
        <v>#DIV/0!</v>
      </c>
      <c r="S3898" s="4" t="e">
        <f t="shared" si="1142"/>
        <v>#DIV/0!</v>
      </c>
      <c r="T3898" s="6" t="e">
        <f t="shared" si="1143"/>
        <v>#NUM!</v>
      </c>
      <c r="U3898" s="6" t="e">
        <f t="shared" si="1144"/>
        <v>#NUM!</v>
      </c>
      <c r="V3898" s="4" t="e">
        <f t="shared" si="1145"/>
        <v>#DIV/0!</v>
      </c>
      <c r="W3898" s="4" t="e">
        <f t="shared" si="1146"/>
        <v>#DIV/0!</v>
      </c>
      <c r="X3898" s="4" t="e">
        <f t="shared" si="1147"/>
        <v>#DIV/0!</v>
      </c>
      <c r="Y3898" s="6" t="e">
        <f t="shared" si="1148"/>
        <v>#NUM!</v>
      </c>
      <c r="Z3898" s="6" t="e">
        <f t="shared" si="1149"/>
        <v>#NUM!</v>
      </c>
      <c r="AA3898" s="6" t="e">
        <f t="shared" si="1150"/>
        <v>#NUM!</v>
      </c>
      <c r="AB3898" s="26">
        <v>-13.586906357416865</v>
      </c>
      <c r="AC3898" s="4">
        <f t="shared" si="1151"/>
        <v>0</v>
      </c>
      <c r="AD3898" s="4">
        <f t="shared" si="1152"/>
        <v>0</v>
      </c>
      <c r="AE3898" s="4">
        <f t="shared" si="1153"/>
        <v>0</v>
      </c>
      <c r="AF3898" s="27">
        <v>-10.156431443339946</v>
      </c>
      <c r="AG3898" s="6" t="e">
        <f t="shared" si="1154"/>
        <v>#NUM!</v>
      </c>
      <c r="AH3898" s="6">
        <f t="shared" si="1155"/>
        <v>0</v>
      </c>
      <c r="AI3898" s="6" t="e">
        <f t="shared" si="1156"/>
        <v>#NUM!</v>
      </c>
      <c r="AK3898" s="1" t="e">
        <f t="shared" si="1157"/>
        <v>#DIV/0!</v>
      </c>
      <c r="AL3898" s="1" t="e">
        <f t="shared" si="1158"/>
        <v>#DIV/0!</v>
      </c>
    </row>
    <row r="3899" spans="4:38" x14ac:dyDescent="0.25">
      <c r="D3899" s="1">
        <v>1987</v>
      </c>
      <c r="E3899" s="1" t="s">
        <v>114</v>
      </c>
      <c r="F3899" s="2" t="s">
        <v>300</v>
      </c>
      <c r="G3899">
        <v>3</v>
      </c>
      <c r="H3899">
        <v>203028</v>
      </c>
      <c r="I3899" s="1">
        <v>0</v>
      </c>
      <c r="J3899" s="1">
        <v>981</v>
      </c>
      <c r="K3899" s="1">
        <v>9008.2639999999992</v>
      </c>
      <c r="M3899" s="3"/>
      <c r="N3899">
        <v>108.9</v>
      </c>
      <c r="O3899"/>
      <c r="P3899"/>
      <c r="Q3899" s="1">
        <f t="shared" si="1140"/>
        <v>10</v>
      </c>
      <c r="R3899" s="5" t="e">
        <f t="shared" si="1141"/>
        <v>#DIV/0!</v>
      </c>
      <c r="S3899" s="4" t="e">
        <f t="shared" si="1142"/>
        <v>#DIV/0!</v>
      </c>
      <c r="T3899" s="6" t="e">
        <f t="shared" si="1143"/>
        <v>#NUM!</v>
      </c>
      <c r="U3899" s="6" t="e">
        <f t="shared" si="1144"/>
        <v>#NUM!</v>
      </c>
      <c r="V3899" s="4" t="e">
        <f t="shared" si="1145"/>
        <v>#DIV/0!</v>
      </c>
      <c r="W3899" s="4" t="e">
        <f t="shared" si="1146"/>
        <v>#DIV/0!</v>
      </c>
      <c r="X3899" s="4" t="e">
        <f t="shared" si="1147"/>
        <v>#DIV/0!</v>
      </c>
      <c r="Y3899" s="6" t="e">
        <f t="shared" si="1148"/>
        <v>#NUM!</v>
      </c>
      <c r="Z3899" s="6" t="e">
        <f t="shared" si="1149"/>
        <v>#NUM!</v>
      </c>
      <c r="AA3899" s="6" t="e">
        <f t="shared" si="1150"/>
        <v>#NUM!</v>
      </c>
      <c r="AB3899" s="26">
        <v>-13.586906357416865</v>
      </c>
      <c r="AC3899" s="4">
        <f t="shared" si="1151"/>
        <v>0</v>
      </c>
      <c r="AD3899" s="4">
        <f t="shared" si="1152"/>
        <v>0</v>
      </c>
      <c r="AE3899" s="4">
        <f t="shared" si="1153"/>
        <v>0</v>
      </c>
      <c r="AF3899" s="27">
        <v>-10.156431443339946</v>
      </c>
      <c r="AG3899" s="6" t="e">
        <f t="shared" si="1154"/>
        <v>#NUM!</v>
      </c>
      <c r="AH3899" s="6">
        <f t="shared" si="1155"/>
        <v>0</v>
      </c>
      <c r="AI3899" s="6" t="e">
        <f t="shared" si="1156"/>
        <v>#NUM!</v>
      </c>
      <c r="AK3899" s="1" t="e">
        <f t="shared" si="1157"/>
        <v>#DIV/0!</v>
      </c>
      <c r="AL3899" s="1" t="e">
        <f t="shared" si="1158"/>
        <v>#DIV/0!</v>
      </c>
    </row>
    <row r="3900" spans="4:38" x14ac:dyDescent="0.25">
      <c r="D3900" s="1">
        <v>1988</v>
      </c>
      <c r="E3900" s="1" t="s">
        <v>114</v>
      </c>
      <c r="F3900" s="2" t="s">
        <v>300</v>
      </c>
      <c r="G3900">
        <v>3</v>
      </c>
      <c r="H3900">
        <v>209785</v>
      </c>
      <c r="I3900" s="1">
        <v>0</v>
      </c>
      <c r="J3900" s="1">
        <v>944</v>
      </c>
      <c r="K3900" s="1">
        <v>9111.9689999999991</v>
      </c>
      <c r="M3900" s="3"/>
      <c r="N3900">
        <v>103.6</v>
      </c>
      <c r="O3900"/>
      <c r="P3900"/>
      <c r="Q3900" s="1">
        <f t="shared" si="1140"/>
        <v>10</v>
      </c>
      <c r="R3900" s="5" t="e">
        <f t="shared" si="1141"/>
        <v>#DIV/0!</v>
      </c>
      <c r="S3900" s="4" t="e">
        <f t="shared" si="1142"/>
        <v>#DIV/0!</v>
      </c>
      <c r="T3900" s="6" t="e">
        <f t="shared" si="1143"/>
        <v>#NUM!</v>
      </c>
      <c r="U3900" s="6" t="e">
        <f t="shared" si="1144"/>
        <v>#NUM!</v>
      </c>
      <c r="V3900" s="4" t="e">
        <f t="shared" si="1145"/>
        <v>#DIV/0!</v>
      </c>
      <c r="W3900" s="4" t="e">
        <f t="shared" si="1146"/>
        <v>#DIV/0!</v>
      </c>
      <c r="X3900" s="4" t="e">
        <f t="shared" si="1147"/>
        <v>#DIV/0!</v>
      </c>
      <c r="Y3900" s="6" t="e">
        <f t="shared" si="1148"/>
        <v>#NUM!</v>
      </c>
      <c r="Z3900" s="6" t="e">
        <f t="shared" si="1149"/>
        <v>#NUM!</v>
      </c>
      <c r="AA3900" s="6" t="e">
        <f t="shared" si="1150"/>
        <v>#NUM!</v>
      </c>
      <c r="AB3900" s="26">
        <v>-13.586906357416865</v>
      </c>
      <c r="AC3900" s="4">
        <f t="shared" si="1151"/>
        <v>0</v>
      </c>
      <c r="AD3900" s="4">
        <f t="shared" si="1152"/>
        <v>0</v>
      </c>
      <c r="AE3900" s="4">
        <f t="shared" si="1153"/>
        <v>0</v>
      </c>
      <c r="AF3900" s="27">
        <v>-10.156431443339946</v>
      </c>
      <c r="AG3900" s="6" t="e">
        <f t="shared" si="1154"/>
        <v>#NUM!</v>
      </c>
      <c r="AH3900" s="6">
        <f t="shared" si="1155"/>
        <v>0</v>
      </c>
      <c r="AI3900" s="6" t="e">
        <f t="shared" si="1156"/>
        <v>#NUM!</v>
      </c>
      <c r="AK3900" s="1" t="e">
        <f t="shared" si="1157"/>
        <v>#DIV/0!</v>
      </c>
      <c r="AL3900" s="1" t="e">
        <f t="shared" si="1158"/>
        <v>#DIV/0!</v>
      </c>
    </row>
    <row r="3901" spans="4:38" x14ac:dyDescent="0.25">
      <c r="D3901" s="1">
        <v>1989</v>
      </c>
      <c r="E3901" s="1" t="s">
        <v>114</v>
      </c>
      <c r="F3901" s="2" t="s">
        <v>300</v>
      </c>
      <c r="G3901">
        <v>3</v>
      </c>
      <c r="H3901">
        <v>216510</v>
      </c>
      <c r="I3901" s="1">
        <v>0</v>
      </c>
      <c r="J3901" s="1">
        <v>901</v>
      </c>
      <c r="K3901" s="1">
        <v>9147.2080000000005</v>
      </c>
      <c r="M3901" s="3"/>
      <c r="N3901">
        <v>98.5</v>
      </c>
      <c r="O3901"/>
      <c r="P3901"/>
      <c r="Q3901" s="1">
        <f t="shared" si="1140"/>
        <v>10</v>
      </c>
      <c r="R3901" s="5" t="e">
        <f t="shared" si="1141"/>
        <v>#DIV/0!</v>
      </c>
      <c r="S3901" s="4" t="e">
        <f t="shared" si="1142"/>
        <v>#DIV/0!</v>
      </c>
      <c r="T3901" s="6" t="e">
        <f t="shared" si="1143"/>
        <v>#NUM!</v>
      </c>
      <c r="U3901" s="6" t="e">
        <f t="shared" si="1144"/>
        <v>#NUM!</v>
      </c>
      <c r="V3901" s="4" t="e">
        <f t="shared" si="1145"/>
        <v>#DIV/0!</v>
      </c>
      <c r="W3901" s="4" t="e">
        <f t="shared" si="1146"/>
        <v>#DIV/0!</v>
      </c>
      <c r="X3901" s="4" t="e">
        <f t="shared" si="1147"/>
        <v>#DIV/0!</v>
      </c>
      <c r="Y3901" s="6" t="e">
        <f t="shared" si="1148"/>
        <v>#NUM!</v>
      </c>
      <c r="Z3901" s="6" t="e">
        <f t="shared" si="1149"/>
        <v>#NUM!</v>
      </c>
      <c r="AA3901" s="6" t="e">
        <f t="shared" si="1150"/>
        <v>#NUM!</v>
      </c>
      <c r="AB3901" s="26">
        <v>-13.586906357416865</v>
      </c>
      <c r="AC3901" s="4">
        <f t="shared" si="1151"/>
        <v>0</v>
      </c>
      <c r="AD3901" s="4">
        <f t="shared" si="1152"/>
        <v>0</v>
      </c>
      <c r="AE3901" s="4">
        <f t="shared" si="1153"/>
        <v>0</v>
      </c>
      <c r="AF3901" s="27">
        <v>-10.156431443339946</v>
      </c>
      <c r="AG3901" s="6" t="e">
        <f t="shared" si="1154"/>
        <v>#NUM!</v>
      </c>
      <c r="AH3901" s="6">
        <f t="shared" si="1155"/>
        <v>0</v>
      </c>
      <c r="AI3901" s="6" t="e">
        <f t="shared" si="1156"/>
        <v>#NUM!</v>
      </c>
      <c r="AK3901" s="1" t="e">
        <f t="shared" si="1157"/>
        <v>#DIV/0!</v>
      </c>
      <c r="AL3901" s="1" t="e">
        <f t="shared" si="1158"/>
        <v>#DIV/0!</v>
      </c>
    </row>
    <row r="3902" spans="4:38" x14ac:dyDescent="0.25">
      <c r="D3902" s="1">
        <v>1990</v>
      </c>
      <c r="E3902" s="1" t="s">
        <v>114</v>
      </c>
      <c r="F3902" s="2" t="s">
        <v>300</v>
      </c>
      <c r="G3902">
        <v>3</v>
      </c>
      <c r="H3902">
        <v>223158</v>
      </c>
      <c r="I3902" s="1">
        <v>0</v>
      </c>
      <c r="J3902" s="1">
        <v>854</v>
      </c>
      <c r="K3902" s="1">
        <v>9104.4779999999992</v>
      </c>
      <c r="L3902" s="1">
        <v>7828.6559999999999</v>
      </c>
      <c r="M3902" s="3">
        <v>62</v>
      </c>
      <c r="N3902">
        <v>93.8</v>
      </c>
      <c r="O3902">
        <v>677</v>
      </c>
      <c r="P3902"/>
      <c r="Q3902" s="1">
        <f t="shared" si="1140"/>
        <v>10</v>
      </c>
      <c r="R3902" s="5" t="e">
        <f t="shared" si="1141"/>
        <v>#DIV/0!</v>
      </c>
      <c r="S3902" s="4" t="e">
        <f t="shared" si="1142"/>
        <v>#DIV/0!</v>
      </c>
      <c r="T3902" s="6" t="e">
        <f t="shared" si="1143"/>
        <v>#NUM!</v>
      </c>
      <c r="U3902" s="6" t="e">
        <f t="shared" si="1144"/>
        <v>#NUM!</v>
      </c>
      <c r="V3902" s="4" t="e">
        <f t="shared" si="1145"/>
        <v>#DIV/0!</v>
      </c>
      <c r="W3902" s="4" t="e">
        <f t="shared" si="1146"/>
        <v>#DIV/0!</v>
      </c>
      <c r="X3902" s="4" t="e">
        <f t="shared" si="1147"/>
        <v>#DIV/0!</v>
      </c>
      <c r="Y3902" s="6" t="e">
        <f t="shared" si="1148"/>
        <v>#NUM!</v>
      </c>
      <c r="Z3902" s="6" t="e">
        <f t="shared" si="1149"/>
        <v>#NUM!</v>
      </c>
      <c r="AA3902" s="6" t="e">
        <f t="shared" si="1150"/>
        <v>#NUM!</v>
      </c>
      <c r="AB3902" s="26">
        <v>-13.586906357416865</v>
      </c>
      <c r="AC3902" s="4">
        <f t="shared" si="1151"/>
        <v>0</v>
      </c>
      <c r="AD3902" s="4">
        <f t="shared" si="1152"/>
        <v>0</v>
      </c>
      <c r="AE3902" s="4">
        <f t="shared" si="1153"/>
        <v>0</v>
      </c>
      <c r="AF3902" s="27">
        <v>-10.156431443339946</v>
      </c>
      <c r="AG3902" s="6" t="e">
        <f t="shared" si="1154"/>
        <v>#NUM!</v>
      </c>
      <c r="AH3902" s="6">
        <f t="shared" si="1155"/>
        <v>0</v>
      </c>
      <c r="AI3902" s="6" t="e">
        <f t="shared" si="1156"/>
        <v>#NUM!</v>
      </c>
      <c r="AK3902" s="1" t="e">
        <f t="shared" si="1157"/>
        <v>#DIV/0!</v>
      </c>
      <c r="AL3902" s="1" t="e">
        <f t="shared" si="1158"/>
        <v>#DIV/0!</v>
      </c>
    </row>
    <row r="3903" spans="4:38" x14ac:dyDescent="0.25">
      <c r="D3903" s="1">
        <v>1991</v>
      </c>
      <c r="E3903" s="1" t="s">
        <v>114</v>
      </c>
      <c r="F3903" s="2" t="s">
        <v>300</v>
      </c>
      <c r="G3903">
        <v>3</v>
      </c>
      <c r="H3903">
        <v>229751</v>
      </c>
      <c r="I3903" s="1">
        <v>0</v>
      </c>
      <c r="J3903" s="1">
        <v>803</v>
      </c>
      <c r="K3903" s="1">
        <v>9002.2420000000002</v>
      </c>
      <c r="L3903" s="1">
        <v>7407.4070000000002</v>
      </c>
      <c r="M3903" s="3">
        <v>53</v>
      </c>
      <c r="N3903">
        <v>89.2</v>
      </c>
      <c r="O3903">
        <v>594</v>
      </c>
      <c r="P3903"/>
      <c r="Q3903" s="1">
        <f t="shared" si="1140"/>
        <v>10</v>
      </c>
      <c r="R3903" s="5" t="e">
        <f t="shared" si="1141"/>
        <v>#DIV/0!</v>
      </c>
      <c r="S3903" s="4" t="e">
        <f t="shared" si="1142"/>
        <v>#DIV/0!</v>
      </c>
      <c r="T3903" s="6" t="e">
        <f t="shared" si="1143"/>
        <v>#NUM!</v>
      </c>
      <c r="U3903" s="6" t="e">
        <f t="shared" si="1144"/>
        <v>#NUM!</v>
      </c>
      <c r="V3903" s="4" t="e">
        <f t="shared" si="1145"/>
        <v>#DIV/0!</v>
      </c>
      <c r="W3903" s="4" t="e">
        <f t="shared" si="1146"/>
        <v>#DIV/0!</v>
      </c>
      <c r="X3903" s="4" t="e">
        <f t="shared" si="1147"/>
        <v>#DIV/0!</v>
      </c>
      <c r="Y3903" s="6" t="e">
        <f t="shared" si="1148"/>
        <v>#NUM!</v>
      </c>
      <c r="Z3903" s="6" t="e">
        <f t="shared" si="1149"/>
        <v>#NUM!</v>
      </c>
      <c r="AA3903" s="6" t="e">
        <f t="shared" si="1150"/>
        <v>#NUM!</v>
      </c>
      <c r="AB3903" s="26">
        <v>-13.586906357416865</v>
      </c>
      <c r="AC3903" s="4">
        <f t="shared" si="1151"/>
        <v>0</v>
      </c>
      <c r="AD3903" s="4">
        <f t="shared" si="1152"/>
        <v>0</v>
      </c>
      <c r="AE3903" s="4">
        <f t="shared" si="1153"/>
        <v>0</v>
      </c>
      <c r="AF3903" s="27">
        <v>-10.156431443339946</v>
      </c>
      <c r="AG3903" s="6" t="e">
        <f t="shared" si="1154"/>
        <v>#NUM!</v>
      </c>
      <c r="AH3903" s="6">
        <f t="shared" si="1155"/>
        <v>0</v>
      </c>
      <c r="AI3903" s="6" t="e">
        <f t="shared" si="1156"/>
        <v>#NUM!</v>
      </c>
      <c r="AK3903" s="1" t="e">
        <f t="shared" si="1157"/>
        <v>#DIV/0!</v>
      </c>
      <c r="AL3903" s="1" t="e">
        <f t="shared" si="1158"/>
        <v>#DIV/0!</v>
      </c>
    </row>
    <row r="3904" spans="4:38" x14ac:dyDescent="0.25">
      <c r="D3904" s="1">
        <v>1992</v>
      </c>
      <c r="E3904" s="1" t="s">
        <v>114</v>
      </c>
      <c r="F3904" s="2" t="s">
        <v>300</v>
      </c>
      <c r="G3904">
        <v>3</v>
      </c>
      <c r="H3904">
        <v>236265</v>
      </c>
      <c r="I3904" s="1">
        <v>0</v>
      </c>
      <c r="J3904" s="1">
        <v>748</v>
      </c>
      <c r="K3904" s="1">
        <v>8841.6080000000002</v>
      </c>
      <c r="L3904" s="1">
        <v>7128.7129999999997</v>
      </c>
      <c r="M3904" s="3">
        <v>44</v>
      </c>
      <c r="N3904">
        <v>84.6</v>
      </c>
      <c r="O3904">
        <v>505</v>
      </c>
      <c r="P3904"/>
      <c r="Q3904" s="1">
        <f t="shared" si="1140"/>
        <v>10</v>
      </c>
      <c r="R3904" s="5" t="e">
        <f t="shared" si="1141"/>
        <v>#DIV/0!</v>
      </c>
      <c r="S3904" s="4" t="e">
        <f t="shared" si="1142"/>
        <v>#DIV/0!</v>
      </c>
      <c r="T3904" s="6" t="e">
        <f t="shared" si="1143"/>
        <v>#NUM!</v>
      </c>
      <c r="U3904" s="6" t="e">
        <f t="shared" si="1144"/>
        <v>#NUM!</v>
      </c>
      <c r="V3904" s="4" t="e">
        <f t="shared" si="1145"/>
        <v>#DIV/0!</v>
      </c>
      <c r="W3904" s="4" t="e">
        <f t="shared" si="1146"/>
        <v>#DIV/0!</v>
      </c>
      <c r="X3904" s="4" t="e">
        <f t="shared" si="1147"/>
        <v>#DIV/0!</v>
      </c>
      <c r="Y3904" s="6" t="e">
        <f t="shared" si="1148"/>
        <v>#NUM!</v>
      </c>
      <c r="Z3904" s="6" t="e">
        <f t="shared" si="1149"/>
        <v>#NUM!</v>
      </c>
      <c r="AA3904" s="6" t="e">
        <f t="shared" si="1150"/>
        <v>#NUM!</v>
      </c>
      <c r="AB3904" s="26">
        <v>-13.586906357416865</v>
      </c>
      <c r="AC3904" s="4">
        <f t="shared" si="1151"/>
        <v>0</v>
      </c>
      <c r="AD3904" s="4">
        <f t="shared" si="1152"/>
        <v>0</v>
      </c>
      <c r="AE3904" s="4">
        <f t="shared" si="1153"/>
        <v>0</v>
      </c>
      <c r="AF3904" s="27">
        <v>-10.156431443339946</v>
      </c>
      <c r="AG3904" s="6" t="e">
        <f t="shared" si="1154"/>
        <v>#NUM!</v>
      </c>
      <c r="AH3904" s="6">
        <f t="shared" si="1155"/>
        <v>0</v>
      </c>
      <c r="AI3904" s="6" t="e">
        <f t="shared" si="1156"/>
        <v>#NUM!</v>
      </c>
      <c r="AK3904" s="1" t="e">
        <f t="shared" si="1157"/>
        <v>#DIV/0!</v>
      </c>
      <c r="AL3904" s="1" t="e">
        <f t="shared" si="1158"/>
        <v>#DIV/0!</v>
      </c>
    </row>
    <row r="3905" spans="4:38" x14ac:dyDescent="0.25">
      <c r="D3905" s="1">
        <v>1993</v>
      </c>
      <c r="E3905" s="1" t="s">
        <v>114</v>
      </c>
      <c r="F3905" s="2" t="s">
        <v>300</v>
      </c>
      <c r="G3905">
        <v>3</v>
      </c>
      <c r="H3905">
        <v>242605</v>
      </c>
      <c r="I3905" s="1">
        <v>0</v>
      </c>
      <c r="J3905" s="1">
        <v>688</v>
      </c>
      <c r="K3905" s="1">
        <v>8610.7630000000008</v>
      </c>
      <c r="L3905" s="1">
        <v>7058.8239999999996</v>
      </c>
      <c r="M3905" s="3">
        <v>36</v>
      </c>
      <c r="N3905">
        <v>79.900000000000006</v>
      </c>
      <c r="O3905">
        <v>425</v>
      </c>
      <c r="P3905"/>
      <c r="Q3905" s="1">
        <f t="shared" si="1140"/>
        <v>10</v>
      </c>
      <c r="R3905" s="5" t="e">
        <f t="shared" si="1141"/>
        <v>#DIV/0!</v>
      </c>
      <c r="S3905" s="4" t="e">
        <f t="shared" si="1142"/>
        <v>#DIV/0!</v>
      </c>
      <c r="T3905" s="6" t="e">
        <f t="shared" si="1143"/>
        <v>#NUM!</v>
      </c>
      <c r="U3905" s="6" t="e">
        <f t="shared" si="1144"/>
        <v>#NUM!</v>
      </c>
      <c r="V3905" s="4" t="e">
        <f t="shared" si="1145"/>
        <v>#DIV/0!</v>
      </c>
      <c r="W3905" s="4" t="e">
        <f t="shared" si="1146"/>
        <v>#DIV/0!</v>
      </c>
      <c r="X3905" s="4" t="e">
        <f t="shared" si="1147"/>
        <v>#DIV/0!</v>
      </c>
      <c r="Y3905" s="6" t="e">
        <f t="shared" si="1148"/>
        <v>#NUM!</v>
      </c>
      <c r="Z3905" s="6" t="e">
        <f t="shared" si="1149"/>
        <v>#NUM!</v>
      </c>
      <c r="AA3905" s="6" t="e">
        <f t="shared" si="1150"/>
        <v>#NUM!</v>
      </c>
      <c r="AB3905" s="26">
        <v>-13.586906357416865</v>
      </c>
      <c r="AC3905" s="4">
        <f t="shared" si="1151"/>
        <v>0</v>
      </c>
      <c r="AD3905" s="4">
        <f t="shared" si="1152"/>
        <v>0</v>
      </c>
      <c r="AE3905" s="4">
        <f t="shared" si="1153"/>
        <v>0</v>
      </c>
      <c r="AF3905" s="27">
        <v>-10.156431443339946</v>
      </c>
      <c r="AG3905" s="6" t="e">
        <f t="shared" si="1154"/>
        <v>#NUM!</v>
      </c>
      <c r="AH3905" s="6">
        <f t="shared" si="1155"/>
        <v>0</v>
      </c>
      <c r="AI3905" s="6" t="e">
        <f t="shared" si="1156"/>
        <v>#NUM!</v>
      </c>
      <c r="AK3905" s="1" t="e">
        <f t="shared" si="1157"/>
        <v>#DIV/0!</v>
      </c>
      <c r="AL3905" s="1" t="e">
        <f t="shared" si="1158"/>
        <v>#DIV/0!</v>
      </c>
    </row>
    <row r="3906" spans="4:38" x14ac:dyDescent="0.25">
      <c r="D3906" s="1">
        <v>1994</v>
      </c>
      <c r="E3906" s="1" t="s">
        <v>114</v>
      </c>
      <c r="F3906" s="2" t="s">
        <v>300</v>
      </c>
      <c r="G3906">
        <v>3</v>
      </c>
      <c r="H3906">
        <v>248588</v>
      </c>
      <c r="I3906" s="1">
        <v>0</v>
      </c>
      <c r="J3906" s="1">
        <v>626</v>
      </c>
      <c r="K3906" s="1">
        <v>8335.5529999999999</v>
      </c>
      <c r="L3906" s="1">
        <v>7027.027</v>
      </c>
      <c r="M3906" s="3">
        <v>30</v>
      </c>
      <c r="N3906">
        <v>75.099999999999994</v>
      </c>
      <c r="O3906">
        <v>370</v>
      </c>
      <c r="P3906"/>
      <c r="Q3906" s="1">
        <f t="shared" si="1140"/>
        <v>10</v>
      </c>
      <c r="R3906" s="5" t="e">
        <f t="shared" si="1141"/>
        <v>#DIV/0!</v>
      </c>
      <c r="S3906" s="4" t="e">
        <f t="shared" si="1142"/>
        <v>#DIV/0!</v>
      </c>
      <c r="T3906" s="6" t="e">
        <f t="shared" si="1143"/>
        <v>#NUM!</v>
      </c>
      <c r="U3906" s="6" t="e">
        <f t="shared" si="1144"/>
        <v>#NUM!</v>
      </c>
      <c r="V3906" s="4" t="e">
        <f t="shared" si="1145"/>
        <v>#DIV/0!</v>
      </c>
      <c r="W3906" s="4" t="e">
        <f t="shared" si="1146"/>
        <v>#DIV/0!</v>
      </c>
      <c r="X3906" s="4" t="e">
        <f t="shared" si="1147"/>
        <v>#DIV/0!</v>
      </c>
      <c r="Y3906" s="6" t="e">
        <f t="shared" si="1148"/>
        <v>#NUM!</v>
      </c>
      <c r="Z3906" s="6" t="e">
        <f t="shared" si="1149"/>
        <v>#NUM!</v>
      </c>
      <c r="AA3906" s="6" t="e">
        <f t="shared" si="1150"/>
        <v>#NUM!</v>
      </c>
      <c r="AB3906" s="26">
        <v>-13.586906357416865</v>
      </c>
      <c r="AC3906" s="4">
        <f t="shared" si="1151"/>
        <v>0</v>
      </c>
      <c r="AD3906" s="4">
        <f t="shared" si="1152"/>
        <v>0</v>
      </c>
      <c r="AE3906" s="4">
        <f t="shared" si="1153"/>
        <v>0</v>
      </c>
      <c r="AF3906" s="27">
        <v>-10.156431443339946</v>
      </c>
      <c r="AG3906" s="6" t="e">
        <f t="shared" si="1154"/>
        <v>#NUM!</v>
      </c>
      <c r="AH3906" s="6">
        <f t="shared" si="1155"/>
        <v>0</v>
      </c>
      <c r="AI3906" s="6" t="e">
        <f t="shared" si="1156"/>
        <v>#NUM!</v>
      </c>
      <c r="AK3906" s="1" t="e">
        <f t="shared" si="1157"/>
        <v>#DIV/0!</v>
      </c>
      <c r="AL3906" s="1" t="e">
        <f t="shared" si="1158"/>
        <v>#DIV/0!</v>
      </c>
    </row>
    <row r="3907" spans="4:38" x14ac:dyDescent="0.25">
      <c r="D3907" s="1">
        <v>1995</v>
      </c>
      <c r="E3907" s="1" t="s">
        <v>114</v>
      </c>
      <c r="F3907" s="2" t="s">
        <v>300</v>
      </c>
      <c r="G3907">
        <v>3</v>
      </c>
      <c r="H3907">
        <v>254139</v>
      </c>
      <c r="I3907" s="1">
        <v>1011.46</v>
      </c>
      <c r="J3907" s="1">
        <v>564</v>
      </c>
      <c r="K3907" s="1">
        <v>8034.1880000000001</v>
      </c>
      <c r="L3907" s="1">
        <v>6470.5879999999997</v>
      </c>
      <c r="M3907" s="3">
        <v>26</v>
      </c>
      <c r="N3907">
        <v>70.2</v>
      </c>
      <c r="O3907">
        <v>340</v>
      </c>
      <c r="P3907"/>
      <c r="Q3907" s="1">
        <f t="shared" si="1140"/>
        <v>10</v>
      </c>
      <c r="R3907" s="5">
        <f t="shared" si="1141"/>
        <v>-0.1455322009768058</v>
      </c>
      <c r="S3907" s="4">
        <f t="shared" si="1142"/>
        <v>1.1692330627014413</v>
      </c>
      <c r="T3907" s="6">
        <f t="shared" si="1143"/>
        <v>-1.204395523478113</v>
      </c>
      <c r="U3907" s="6">
        <f t="shared" si="1144"/>
        <v>7.7931472214711958E-2</v>
      </c>
      <c r="V3907" s="4">
        <f t="shared" si="1145"/>
        <v>70.0544677990232</v>
      </c>
      <c r="W3907" s="4">
        <f t="shared" si="1146"/>
        <v>86.506277684543377</v>
      </c>
      <c r="X3907" s="4">
        <f t="shared" si="1147"/>
        <v>21984618.904472169</v>
      </c>
      <c r="Y3907" s="6">
        <f t="shared" si="1148"/>
        <v>338.79560447652187</v>
      </c>
      <c r="Z3907" s="6">
        <f t="shared" si="1149"/>
        <v>1297.8838603398742</v>
      </c>
      <c r="AA3907" s="6">
        <f t="shared" si="1150"/>
        <v>329842906.38291532</v>
      </c>
      <c r="AB3907" s="26">
        <v>-13.586906357416865</v>
      </c>
      <c r="AC3907" s="4">
        <f t="shared" si="1151"/>
        <v>933.60137936636306</v>
      </c>
      <c r="AD3907" s="4">
        <f t="shared" si="1152"/>
        <v>2399835723.6088419</v>
      </c>
      <c r="AE3907" s="4">
        <f t="shared" si="1153"/>
        <v>9443.0045117390164</v>
      </c>
      <c r="AF3907" s="27">
        <v>-10.156431443339946</v>
      </c>
      <c r="AG3907" s="6">
        <f t="shared" si="1154"/>
        <v>84.328040459746148</v>
      </c>
      <c r="AH3907" s="6">
        <f t="shared" si="1155"/>
        <v>26107252.560674056</v>
      </c>
      <c r="AI3907" s="6">
        <f t="shared" si="1156"/>
        <v>852.94439803414843</v>
      </c>
      <c r="AK3907" s="1">
        <f t="shared" si="1157"/>
        <v>3.8902720306306027E-6</v>
      </c>
      <c r="AL3907" s="1">
        <f t="shared" si="1158"/>
        <v>0.9886698435924306</v>
      </c>
    </row>
    <row r="3908" spans="4:38" x14ac:dyDescent="0.25">
      <c r="D3908" s="1">
        <v>1996</v>
      </c>
      <c r="E3908" s="1" t="s">
        <v>114</v>
      </c>
      <c r="F3908" s="2" t="s">
        <v>300</v>
      </c>
      <c r="G3908">
        <v>3</v>
      </c>
      <c r="H3908">
        <v>259183</v>
      </c>
      <c r="I3908" s="1">
        <v>1036.1510000000001</v>
      </c>
      <c r="J3908" s="1">
        <v>502</v>
      </c>
      <c r="K3908" s="1">
        <v>7711.2139999999999</v>
      </c>
      <c r="L3908" s="1">
        <v>6920.415</v>
      </c>
      <c r="M3908" s="3">
        <v>22</v>
      </c>
      <c r="N3908">
        <v>65.099999999999994</v>
      </c>
      <c r="O3908">
        <v>289</v>
      </c>
      <c r="P3908"/>
      <c r="Q3908" s="1">
        <f t="shared" si="1140"/>
        <v>10</v>
      </c>
      <c r="R3908" s="5">
        <f t="shared" si="1141"/>
        <v>-0.14206423581118968</v>
      </c>
      <c r="S3908" s="4">
        <f t="shared" si="1142"/>
        <v>1.095487724086547</v>
      </c>
      <c r="T3908" s="6">
        <f t="shared" si="1143"/>
        <v>-1.1960429072895622</v>
      </c>
      <c r="U3908" s="6">
        <f t="shared" si="1144"/>
        <v>8.2771132762502947E-2</v>
      </c>
      <c r="V3908" s="4">
        <f t="shared" si="1145"/>
        <v>64.957935764188804</v>
      </c>
      <c r="W3908" s="4">
        <f t="shared" si="1146"/>
        <v>94.583533636944779</v>
      </c>
      <c r="X3908" s="4">
        <f t="shared" si="1147"/>
        <v>24514443.998624258</v>
      </c>
      <c r="Y3908" s="6">
        <f t="shared" si="1148"/>
        <v>287.80395709271045</v>
      </c>
      <c r="Z3908" s="6">
        <f t="shared" si="1149"/>
        <v>1251.8265310842744</v>
      </c>
      <c r="AA3908" s="6">
        <f t="shared" si="1150"/>
        <v>324452155.80601549</v>
      </c>
      <c r="AB3908" s="26">
        <v>-13.586906357416865</v>
      </c>
      <c r="AC3908" s="4">
        <f t="shared" si="1151"/>
        <v>956.39175333857634</v>
      </c>
      <c r="AD3908" s="4">
        <f t="shared" si="1152"/>
        <v>2568416111.7560678</v>
      </c>
      <c r="AE3908" s="4">
        <f t="shared" si="1153"/>
        <v>9909.6627161351935</v>
      </c>
      <c r="AF3908" s="27">
        <v>-10.156431443339946</v>
      </c>
      <c r="AG3908" s="6">
        <f t="shared" si="1154"/>
        <v>84.91694889405062</v>
      </c>
      <c r="AH3908" s="6">
        <f t="shared" si="1155"/>
        <v>27275373.366572157</v>
      </c>
      <c r="AI3908" s="6">
        <f t="shared" si="1156"/>
        <v>879.86781513519441</v>
      </c>
      <c r="AK3908" s="1">
        <f t="shared" si="1157"/>
        <v>3.7236635799044094E-6</v>
      </c>
      <c r="AL3908" s="1">
        <f t="shared" si="1158"/>
        <v>0.9651102976303646</v>
      </c>
    </row>
    <row r="3909" spans="4:38" x14ac:dyDescent="0.25">
      <c r="D3909" s="1">
        <v>1997</v>
      </c>
      <c r="E3909" s="1" t="s">
        <v>114</v>
      </c>
      <c r="F3909" s="2" t="s">
        <v>300</v>
      </c>
      <c r="G3909">
        <v>3</v>
      </c>
      <c r="H3909">
        <v>263842</v>
      </c>
      <c r="I3909" s="1">
        <v>1114.211</v>
      </c>
      <c r="J3909" s="1">
        <v>442</v>
      </c>
      <c r="K3909" s="1">
        <v>7391.3040000000001</v>
      </c>
      <c r="L3909" s="1">
        <v>6159.42</v>
      </c>
      <c r="M3909" s="3">
        <v>20</v>
      </c>
      <c r="N3909">
        <v>59.8</v>
      </c>
      <c r="O3909">
        <v>276</v>
      </c>
      <c r="P3909"/>
      <c r="Q3909" s="1">
        <f t="shared" si="1140"/>
        <v>10</v>
      </c>
      <c r="R3909" s="5">
        <f t="shared" si="1141"/>
        <v>-0.13211142234280579</v>
      </c>
      <c r="S3909" s="4">
        <f t="shared" si="1142"/>
        <v>0.97647568440806976</v>
      </c>
      <c r="T3909" s="6">
        <f t="shared" si="1143"/>
        <v>-1.1714065105121352</v>
      </c>
      <c r="U3909" s="6">
        <f t="shared" si="1144"/>
        <v>7.2151846889786556E-2</v>
      </c>
      <c r="V3909" s="4">
        <f t="shared" si="1145"/>
        <v>59.667888577657195</v>
      </c>
      <c r="W3909" s="4">
        <f t="shared" si="1146"/>
        <v>114.10535027049077</v>
      </c>
      <c r="X3909" s="4">
        <f t="shared" si="1147"/>
        <v>30105783.826066826</v>
      </c>
      <c r="Y3909" s="6">
        <f t="shared" si="1148"/>
        <v>274.82859348948784</v>
      </c>
      <c r="Z3909" s="6">
        <f t="shared" si="1149"/>
        <v>1544.2584604964868</v>
      </c>
      <c r="AA3909" s="6">
        <f t="shared" si="1150"/>
        <v>407440240.73431408</v>
      </c>
      <c r="AB3909" s="26">
        <v>-13.586906357416865</v>
      </c>
      <c r="AC3909" s="4">
        <f t="shared" si="1151"/>
        <v>1028.4429700681933</v>
      </c>
      <c r="AD3909" s="4">
        <f t="shared" si="1152"/>
        <v>3023371995.2210069</v>
      </c>
      <c r="AE3909" s="4">
        <f t="shared" si="1153"/>
        <v>11459.024701226517</v>
      </c>
      <c r="AF3909" s="27">
        <v>-10.156431443339946</v>
      </c>
      <c r="AG3909" s="6">
        <f t="shared" si="1154"/>
        <v>86.702876859542002</v>
      </c>
      <c r="AH3909" s="6">
        <f t="shared" si="1155"/>
        <v>29857436.232113078</v>
      </c>
      <c r="AI3909" s="6">
        <f t="shared" si="1156"/>
        <v>966.05299128547153</v>
      </c>
      <c r="AK3909" s="1">
        <f t="shared" si="1157"/>
        <v>3.4016421786463451E-6</v>
      </c>
      <c r="AL3909" s="1">
        <f t="shared" si="1158"/>
        <v>0.89749607569840906</v>
      </c>
    </row>
    <row r="3910" spans="4:38" x14ac:dyDescent="0.25">
      <c r="D3910" s="1">
        <v>1998</v>
      </c>
      <c r="E3910" s="1" t="s">
        <v>114</v>
      </c>
      <c r="F3910" s="2" t="s">
        <v>300</v>
      </c>
      <c r="G3910">
        <v>3</v>
      </c>
      <c r="H3910">
        <v>268455</v>
      </c>
      <c r="I3910" s="1">
        <v>1182.6089999999999</v>
      </c>
      <c r="J3910" s="1">
        <v>386</v>
      </c>
      <c r="K3910" s="1">
        <v>7082.5690000000004</v>
      </c>
      <c r="L3910" s="1">
        <v>5737.7049999999999</v>
      </c>
      <c r="M3910" s="3">
        <v>17</v>
      </c>
      <c r="N3910">
        <v>54.5</v>
      </c>
      <c r="O3910">
        <v>244</v>
      </c>
      <c r="P3910"/>
      <c r="Q3910" s="1">
        <f t="shared" si="1140"/>
        <v>10</v>
      </c>
      <c r="R3910" s="5">
        <f t="shared" si="1141"/>
        <v>-0.1244705562024304</v>
      </c>
      <c r="S3910" s="4">
        <f t="shared" si="1142"/>
        <v>0.88157130277209139</v>
      </c>
      <c r="T3910" s="6">
        <f t="shared" si="1143"/>
        <v>-1.1517627593712929</v>
      </c>
      <c r="U3910" s="6">
        <f t="shared" si="1144"/>
        <v>6.6084749432584647E-2</v>
      </c>
      <c r="V3910" s="4">
        <f t="shared" si="1145"/>
        <v>54.375529443797568</v>
      </c>
      <c r="W3910" s="4">
        <f t="shared" si="1146"/>
        <v>134.14785579808449</v>
      </c>
      <c r="X3910" s="4">
        <f t="shared" si="1147"/>
        <v>36012662.628274776</v>
      </c>
      <c r="Y3910" s="6">
        <f t="shared" si="1148"/>
        <v>242.84823724062872</v>
      </c>
      <c r="Z3910" s="6">
        <f t="shared" si="1149"/>
        <v>1789.533909342307</v>
      </c>
      <c r="AA3910" s="6">
        <f t="shared" si="1150"/>
        <v>480409325.63248903</v>
      </c>
      <c r="AB3910" s="26">
        <v>-13.586906357416865</v>
      </c>
      <c r="AC3910" s="4">
        <f t="shared" si="1151"/>
        <v>1091.5759334536958</v>
      </c>
      <c r="AD3910" s="4">
        <f t="shared" si="1152"/>
        <v>3465505791.0998273</v>
      </c>
      <c r="AE3910" s="4">
        <f t="shared" si="1153"/>
        <v>12909.075230857417</v>
      </c>
      <c r="AF3910" s="27">
        <v>-10.156431443339946</v>
      </c>
      <c r="AG3910" s="6">
        <f t="shared" si="1154"/>
        <v>88.18162734210982</v>
      </c>
      <c r="AH3910" s="6">
        <f t="shared" si="1155"/>
        <v>32244364.230750982</v>
      </c>
      <c r="AI3910" s="6">
        <f t="shared" si="1156"/>
        <v>1042.8438612942516</v>
      </c>
      <c r="AK3910" s="1">
        <f t="shared" si="1157"/>
        <v>3.1498315087428219E-6</v>
      </c>
      <c r="AL3910" s="1">
        <f t="shared" si="1158"/>
        <v>0.84558801767955427</v>
      </c>
    </row>
    <row r="3911" spans="4:38" x14ac:dyDescent="0.25">
      <c r="D3911" s="1">
        <v>1999</v>
      </c>
      <c r="E3911" s="1" t="s">
        <v>114</v>
      </c>
      <c r="F3911" s="2" t="s">
        <v>300</v>
      </c>
      <c r="G3911">
        <v>3</v>
      </c>
      <c r="H3911">
        <v>273527</v>
      </c>
      <c r="I3911" s="1">
        <v>1318.471</v>
      </c>
      <c r="J3911" s="1">
        <v>334</v>
      </c>
      <c r="K3911" s="1">
        <v>6802.4440000000004</v>
      </c>
      <c r="L3911" s="1">
        <v>4854.3689999999997</v>
      </c>
      <c r="M3911" s="3">
        <v>14</v>
      </c>
      <c r="N3911">
        <v>49.1</v>
      </c>
      <c r="O3911">
        <v>206</v>
      </c>
      <c r="P3911"/>
      <c r="Q3911" s="1">
        <f t="shared" ref="Q3911:Q3974" si="1159">IF($A$3="Percentage of government revenue per capita",$B$3,0) + IF($A$3="Absolute extra revenue",AK3911,0) + IF($A$3="Absolute revenue per capita",AL3911,0)</f>
        <v>10</v>
      </c>
      <c r="R3911" s="5">
        <f t="shared" ref="R3911:R3974" si="1160">-MIN($B$4 / I3911 * Q3911 / 100, N3911)</f>
        <v>-0.1116444730297443</v>
      </c>
      <c r="S3911" s="4">
        <f t="shared" ref="S3911:S3974" si="1161">-R3911*K3911/1000</f>
        <v>0.7594552756943459</v>
      </c>
      <c r="T3911" s="6">
        <f t="shared" ref="T3911:T3974" si="1162">-MIN($B$5/(POWER(LN(I3911),2))*Q3911/100, O3911)</f>
        <v>-1.1171575457742349</v>
      </c>
      <c r="U3911" s="6">
        <f t="shared" ref="U3911:U3974" si="1163">-T3911*L3911/100000</f>
        <v>5.4230949583225267E-2</v>
      </c>
      <c r="V3911" s="4">
        <f t="shared" ref="V3911:V3974" si="1164">N3911+R3911</f>
        <v>48.98835552697026</v>
      </c>
      <c r="W3911" s="4">
        <f t="shared" ref="W3911:W3974" si="1165">Q3911*I3911/100/S3911</f>
        <v>173.60745816066174</v>
      </c>
      <c r="X3911" s="4">
        <f t="shared" ref="X3911:X3974" si="1166">W3911*H3911</f>
        <v>47486327.208311319</v>
      </c>
      <c r="Y3911" s="6">
        <f t="shared" ref="Y3911:Y3974" si="1167">O3911+T3911</f>
        <v>204.88284245422577</v>
      </c>
      <c r="Z3911" s="6">
        <f t="shared" ref="Z3911:Z3974" si="1168">Q3911*I3911/100/U3911</f>
        <v>2431.2150352016511</v>
      </c>
      <c r="AA3911" s="6">
        <f t="shared" ref="AA3911:AA3974" si="1169">Z3911*H3911</f>
        <v>665002954.93360198</v>
      </c>
      <c r="AB3911" s="26">
        <v>-13.586906357416865</v>
      </c>
      <c r="AC3911" s="4">
        <f t="shared" ref="AC3911:AC3974" si="1170">-100*AB3911*I3911/$B$4</f>
        <v>1216.9797562479464</v>
      </c>
      <c r="AD3911" s="4">
        <f t="shared" ref="AD3911:AD3974" si="1171">AC3911/100*I3911*H3911</f>
        <v>4388884360.9863358</v>
      </c>
      <c r="AE3911" s="4">
        <f t="shared" ref="AE3911:AE3974" si="1172">AC3911*I3911/100</f>
        <v>16045.525161999862</v>
      </c>
      <c r="AF3911" s="27">
        <v>-10.156431443339946</v>
      </c>
      <c r="AG3911" s="6">
        <f t="shared" ref="AG3911:AG3974" si="1173">-AF3911/$B$5*POWER(LN(I3911),2)*100</f>
        <v>90.913152596585036</v>
      </c>
      <c r="AH3911" s="6">
        <f t="shared" ref="AH3911:AH3974" si="1174">-AF3911/100*I3911*H3911</f>
        <v>36627892.038676456</v>
      </c>
      <c r="AI3911" s="6">
        <f t="shared" ref="AI3911:AI3974" si="1175">AG3911/100*I3911</f>
        <v>1198.6635521717208</v>
      </c>
      <c r="AK3911" s="1">
        <f t="shared" si="1157"/>
        <v>2.7728681280963358E-6</v>
      </c>
      <c r="AL3911" s="1">
        <f t="shared" si="1158"/>
        <v>0.75845430047380646</v>
      </c>
    </row>
    <row r="3912" spans="4:38" x14ac:dyDescent="0.25">
      <c r="D3912" s="1">
        <v>2000</v>
      </c>
      <c r="E3912" s="1" t="s">
        <v>114</v>
      </c>
      <c r="F3912" s="2" t="s">
        <v>300</v>
      </c>
      <c r="G3912">
        <v>3</v>
      </c>
      <c r="H3912">
        <v>279398</v>
      </c>
      <c r="I3912" s="1">
        <v>1353.741</v>
      </c>
      <c r="J3912" s="1">
        <v>287</v>
      </c>
      <c r="K3912" s="1">
        <v>6552.5110000000004</v>
      </c>
      <c r="L3912" s="1">
        <v>5521.4719999999998</v>
      </c>
      <c r="M3912" s="3">
        <v>10</v>
      </c>
      <c r="N3912">
        <v>43.8</v>
      </c>
      <c r="O3912">
        <v>163</v>
      </c>
      <c r="P3912"/>
      <c r="Q3912" s="1">
        <f t="shared" si="1159"/>
        <v>10</v>
      </c>
      <c r="R3912" s="5">
        <f t="shared" si="1160"/>
        <v>-0.10873571827993686</v>
      </c>
      <c r="S3912" s="4">
        <f t="shared" si="1161"/>
        <v>0.71249199012218745</v>
      </c>
      <c r="T3912" s="6">
        <f t="shared" si="1162"/>
        <v>-1.1089923724075177</v>
      </c>
      <c r="U3912" s="6">
        <f t="shared" si="1163"/>
        <v>6.1232703324616812E-2</v>
      </c>
      <c r="V3912" s="4">
        <f t="shared" si="1164"/>
        <v>43.691264281720059</v>
      </c>
      <c r="W3912" s="4">
        <f t="shared" si="1165"/>
        <v>190.00087281933412</v>
      </c>
      <c r="X3912" s="4">
        <f t="shared" si="1166"/>
        <v>53085863.863976315</v>
      </c>
      <c r="Y3912" s="6">
        <f t="shared" si="1167"/>
        <v>161.89100762759247</v>
      </c>
      <c r="Z3912" s="6">
        <f t="shared" si="1168"/>
        <v>2210.8137098297407</v>
      </c>
      <c r="AA3912" s="6">
        <f t="shared" si="1169"/>
        <v>617696928.89900994</v>
      </c>
      <c r="AB3912" s="26">
        <v>-13.586906357416865</v>
      </c>
      <c r="AC3912" s="4">
        <f t="shared" si="1170"/>
        <v>1249.5347961410232</v>
      </c>
      <c r="AD3912" s="4">
        <f t="shared" si="1171"/>
        <v>4726147046.6592197</v>
      </c>
      <c r="AE3912" s="4">
        <f t="shared" si="1172"/>
        <v>16915.464844627448</v>
      </c>
      <c r="AF3912" s="27">
        <v>-10.156431443339946</v>
      </c>
      <c r="AG3912" s="6">
        <f t="shared" si="1173"/>
        <v>91.582518473876377</v>
      </c>
      <c r="AH3912" s="6">
        <f t="shared" si="1174"/>
        <v>38414927.394403294</v>
      </c>
      <c r="AI3912" s="6">
        <f t="shared" si="1175"/>
        <v>1239.7901014134388</v>
      </c>
      <c r="AK3912" s="1">
        <f t="shared" ref="AK3912:AK3975" si="1176">$B$3*100/H3912/I3912</f>
        <v>2.6438762565043002E-6</v>
      </c>
      <c r="AL3912" s="1">
        <f t="shared" ref="AL3912:AL3975" si="1177">$B$3/I3912*100</f>
        <v>0.73869373831478846</v>
      </c>
    </row>
    <row r="3913" spans="4:38" x14ac:dyDescent="0.25">
      <c r="D3913" s="1">
        <v>2001</v>
      </c>
      <c r="E3913" s="1" t="s">
        <v>114</v>
      </c>
      <c r="F3913" s="2" t="s">
        <v>300</v>
      </c>
      <c r="G3913">
        <v>3</v>
      </c>
      <c r="H3913">
        <v>286306</v>
      </c>
      <c r="I3913" s="1">
        <v>1269.5229999999999</v>
      </c>
      <c r="J3913" s="1">
        <v>246</v>
      </c>
      <c r="K3913" s="1">
        <v>6373.0569999999998</v>
      </c>
      <c r="L3913" s="1">
        <v>6040.268</v>
      </c>
      <c r="M3913" s="3">
        <v>9</v>
      </c>
      <c r="N3913">
        <v>38.6</v>
      </c>
      <c r="O3913">
        <v>149</v>
      </c>
      <c r="P3913"/>
      <c r="Q3913" s="1">
        <f t="shared" si="1159"/>
        <v>10</v>
      </c>
      <c r="R3913" s="5">
        <f t="shared" si="1160"/>
        <v>-0.11594906118282221</v>
      </c>
      <c r="S3913" s="4">
        <f t="shared" si="1161"/>
        <v>0.73894997601461332</v>
      </c>
      <c r="T3913" s="6">
        <f t="shared" si="1162"/>
        <v>-1.1290168387211508</v>
      </c>
      <c r="U3913" s="6">
        <f t="shared" si="1163"/>
        <v>6.819564282388528E-2</v>
      </c>
      <c r="V3913" s="4">
        <f t="shared" si="1164"/>
        <v>38.484050938817177</v>
      </c>
      <c r="W3913" s="4">
        <f t="shared" si="1165"/>
        <v>171.80093933380061</v>
      </c>
      <c r="X3913" s="4">
        <f t="shared" si="1166"/>
        <v>49187639.736903116</v>
      </c>
      <c r="Y3913" s="6">
        <f t="shared" si="1167"/>
        <v>147.87098316127884</v>
      </c>
      <c r="Z3913" s="6">
        <f t="shared" si="1168"/>
        <v>1861.5896081198814</v>
      </c>
      <c r="AA3913" s="6">
        <f t="shared" si="1169"/>
        <v>532984274.34237075</v>
      </c>
      <c r="AB3913" s="26">
        <v>-13.586906357416865</v>
      </c>
      <c r="AC3913" s="4">
        <f t="shared" si="1170"/>
        <v>1171.7996005154164</v>
      </c>
      <c r="AD3913" s="4">
        <f t="shared" si="1171"/>
        <v>4259164053.7664704</v>
      </c>
      <c r="AE3913" s="4">
        <f t="shared" si="1172"/>
        <v>14876.265442451329</v>
      </c>
      <c r="AF3913" s="27">
        <v>-10.156431443339946</v>
      </c>
      <c r="AG3913" s="6">
        <f t="shared" si="1173"/>
        <v>89.958192783415384</v>
      </c>
      <c r="AH3913" s="6">
        <f t="shared" si="1174"/>
        <v>36915789.780940354</v>
      </c>
      <c r="AI3913" s="6">
        <f t="shared" si="1175"/>
        <v>1142.0399477697983</v>
      </c>
      <c r="AK3913" s="1">
        <f t="shared" si="1176"/>
        <v>2.751243168196747E-6</v>
      </c>
      <c r="AL3913" s="1">
        <f t="shared" si="1177"/>
        <v>0.78769742651373797</v>
      </c>
    </row>
    <row r="3914" spans="4:38" x14ac:dyDescent="0.25">
      <c r="D3914" s="1">
        <v>2002</v>
      </c>
      <c r="E3914" s="1" t="s">
        <v>114</v>
      </c>
      <c r="F3914" s="2" t="s">
        <v>300</v>
      </c>
      <c r="G3914">
        <v>3</v>
      </c>
      <c r="H3914">
        <v>294186</v>
      </c>
      <c r="I3914" s="1">
        <v>1379.7850000000001</v>
      </c>
      <c r="J3914" s="1">
        <v>212</v>
      </c>
      <c r="K3914" s="1">
        <v>6272.1890000000003</v>
      </c>
      <c r="L3914" s="1">
        <v>5479.4520000000002</v>
      </c>
      <c r="M3914" s="3">
        <v>9</v>
      </c>
      <c r="N3914">
        <v>33.799999999999997</v>
      </c>
      <c r="O3914">
        <v>146</v>
      </c>
      <c r="P3914"/>
      <c r="Q3914" s="1">
        <f t="shared" si="1159"/>
        <v>10</v>
      </c>
      <c r="R3914" s="5">
        <f t="shared" si="1160"/>
        <v>-0.10668328761364992</v>
      </c>
      <c r="S3914" s="4">
        <f t="shared" si="1161"/>
        <v>0.66913774305417129</v>
      </c>
      <c r="T3914" s="6">
        <f t="shared" si="1162"/>
        <v>-1.1031539678159232</v>
      </c>
      <c r="U3914" s="6">
        <f t="shared" si="1163"/>
        <v>6.0446792152568957E-2</v>
      </c>
      <c r="V3914" s="4">
        <f t="shared" si="1164"/>
        <v>33.693316712386348</v>
      </c>
      <c r="W3914" s="4">
        <f t="shared" si="1165"/>
        <v>206.20343334724984</v>
      </c>
      <c r="X3914" s="4">
        <f t="shared" si="1166"/>
        <v>60662163.242694043</v>
      </c>
      <c r="Y3914" s="6">
        <f t="shared" si="1167"/>
        <v>144.89684603218407</v>
      </c>
      <c r="Z3914" s="6">
        <f t="shared" si="1168"/>
        <v>2282.6438771430485</v>
      </c>
      <c r="AA3914" s="6">
        <f t="shared" si="1169"/>
        <v>671521871.64120483</v>
      </c>
      <c r="AB3914" s="26">
        <v>-13.586906357416865</v>
      </c>
      <c r="AC3914" s="4">
        <f t="shared" si="1170"/>
        <v>1273.5740209489422</v>
      </c>
      <c r="AD3914" s="4">
        <f t="shared" si="1171"/>
        <v>5169607992.1501274</v>
      </c>
      <c r="AE3914" s="4">
        <f t="shared" si="1172"/>
        <v>17572.583304950364</v>
      </c>
      <c r="AF3914" s="27">
        <v>-10.156431443339946</v>
      </c>
      <c r="AG3914" s="6">
        <f t="shared" si="1173"/>
        <v>92.067215816194121</v>
      </c>
      <c r="AH3914" s="6">
        <f t="shared" si="1174"/>
        <v>41226319.238275327</v>
      </c>
      <c r="AI3914" s="6">
        <f t="shared" si="1175"/>
        <v>1270.3296337494742</v>
      </c>
      <c r="AK3914" s="1">
        <f t="shared" si="1176"/>
        <v>2.4635794878118817E-6</v>
      </c>
      <c r="AL3914" s="1">
        <f t="shared" si="1177"/>
        <v>0.72475059520142626</v>
      </c>
    </row>
    <row r="3915" spans="4:38" x14ac:dyDescent="0.25">
      <c r="D3915" s="1">
        <v>2003</v>
      </c>
      <c r="E3915" s="1" t="s">
        <v>114</v>
      </c>
      <c r="F3915" s="2" t="s">
        <v>300</v>
      </c>
      <c r="G3915">
        <v>3</v>
      </c>
      <c r="H3915">
        <v>302683</v>
      </c>
      <c r="I3915" s="1">
        <v>1368.009</v>
      </c>
      <c r="J3915" s="1">
        <v>183</v>
      </c>
      <c r="K3915" s="1">
        <v>6182.4319999999998</v>
      </c>
      <c r="L3915" s="1">
        <v>5147.0590000000002</v>
      </c>
      <c r="M3915" s="3">
        <v>8</v>
      </c>
      <c r="N3915">
        <v>29.6</v>
      </c>
      <c r="O3915">
        <v>136</v>
      </c>
      <c r="P3915"/>
      <c r="Q3915" s="1">
        <f t="shared" si="1159"/>
        <v>10</v>
      </c>
      <c r="R3915" s="5">
        <f t="shared" si="1160"/>
        <v>-0.10760163127581762</v>
      </c>
      <c r="S3915" s="4">
        <f t="shared" si="1161"/>
        <v>0.66523976845181565</v>
      </c>
      <c r="T3915" s="6">
        <f t="shared" si="1162"/>
        <v>-1.1057743583287241</v>
      </c>
      <c r="U3915" s="6">
        <f t="shared" si="1163"/>
        <v>5.6914858630050837E-2</v>
      </c>
      <c r="V3915" s="4">
        <f t="shared" si="1164"/>
        <v>29.492398368724185</v>
      </c>
      <c r="W3915" s="4">
        <f t="shared" si="1165"/>
        <v>205.64149422150595</v>
      </c>
      <c r="X3915" s="4">
        <f t="shared" si="1166"/>
        <v>62244184.395448089</v>
      </c>
      <c r="Y3915" s="6">
        <f t="shared" si="1167"/>
        <v>134.89422564167128</v>
      </c>
      <c r="Z3915" s="6">
        <f t="shared" si="1168"/>
        <v>2403.6060756860011</v>
      </c>
      <c r="AA3915" s="6">
        <f t="shared" si="1169"/>
        <v>727530697.80686581</v>
      </c>
      <c r="AB3915" s="26">
        <v>-13.586906357416865</v>
      </c>
      <c r="AC3915" s="4">
        <f t="shared" si="1170"/>
        <v>1262.7044958630086</v>
      </c>
      <c r="AD3915" s="4">
        <f t="shared" si="1171"/>
        <v>5228519247.6500683</v>
      </c>
      <c r="AE3915" s="4">
        <f t="shared" si="1172"/>
        <v>17273.911146810584</v>
      </c>
      <c r="AF3915" s="27">
        <v>-10.156431443339946</v>
      </c>
      <c r="AG3915" s="6">
        <f t="shared" si="1173"/>
        <v>91.849041052918381</v>
      </c>
      <c r="AH3915" s="6">
        <f t="shared" si="1174"/>
        <v>42055047.291684352</v>
      </c>
      <c r="AI3915" s="6">
        <f t="shared" si="1175"/>
        <v>1256.5031480176183</v>
      </c>
      <c r="AK3915" s="1">
        <f t="shared" si="1176"/>
        <v>2.4150327005691424E-6</v>
      </c>
      <c r="AL3915" s="1">
        <f t="shared" si="1177"/>
        <v>0.73098934290636974</v>
      </c>
    </row>
    <row r="3916" spans="4:38" x14ac:dyDescent="0.25">
      <c r="D3916" s="1">
        <v>2004</v>
      </c>
      <c r="E3916" s="1" t="s">
        <v>114</v>
      </c>
      <c r="F3916" s="2" t="s">
        <v>300</v>
      </c>
      <c r="G3916">
        <v>3</v>
      </c>
      <c r="H3916">
        <v>311265</v>
      </c>
      <c r="I3916" s="1">
        <v>1371.7529999999999</v>
      </c>
      <c r="J3916" s="1">
        <v>177</v>
      </c>
      <c r="K3916" s="1">
        <v>6167.2470000000003</v>
      </c>
      <c r="L3916" s="1">
        <v>5263.1580000000004</v>
      </c>
      <c r="M3916" s="3">
        <v>7</v>
      </c>
      <c r="N3916">
        <v>28.7</v>
      </c>
      <c r="O3916">
        <v>114</v>
      </c>
      <c r="P3916"/>
      <c r="Q3916" s="1">
        <f t="shared" si="1159"/>
        <v>10</v>
      </c>
      <c r="R3916" s="5">
        <f t="shared" si="1160"/>
        <v>-0.10730794829681438</v>
      </c>
      <c r="S3916" s="4">
        <f t="shared" si="1161"/>
        <v>0.66179462220968366</v>
      </c>
      <c r="T3916" s="6">
        <f t="shared" si="1162"/>
        <v>-1.1049377942537777</v>
      </c>
      <c r="U3916" s="6">
        <f t="shared" si="1163"/>
        <v>5.8154621913291252E-2</v>
      </c>
      <c r="V3916" s="4">
        <f t="shared" si="1164"/>
        <v>28.592692051703185</v>
      </c>
      <c r="W3916" s="4">
        <f t="shared" si="1165"/>
        <v>207.27774961661328</v>
      </c>
      <c r="X3916" s="4">
        <f t="shared" si="1166"/>
        <v>64518308.734415129</v>
      </c>
      <c r="Y3916" s="6">
        <f t="shared" si="1167"/>
        <v>112.89506220574623</v>
      </c>
      <c r="Z3916" s="6">
        <f t="shared" si="1168"/>
        <v>2358.8030578984567</v>
      </c>
      <c r="AA3916" s="6">
        <f t="shared" si="1169"/>
        <v>734212833.81676316</v>
      </c>
      <c r="AB3916" s="26">
        <v>-13.586906357416865</v>
      </c>
      <c r="AC3916" s="4">
        <f t="shared" si="1170"/>
        <v>1266.1602959582647</v>
      </c>
      <c r="AD3916" s="4">
        <f t="shared" si="1171"/>
        <v>5406234740.5145159</v>
      </c>
      <c r="AE3916" s="4">
        <f t="shared" si="1172"/>
        <v>17368.591844616374</v>
      </c>
      <c r="AF3916" s="27">
        <v>-10.156431443339946</v>
      </c>
      <c r="AG3916" s="6">
        <f t="shared" si="1173"/>
        <v>91.918581264559919</v>
      </c>
      <c r="AH3916" s="6">
        <f t="shared" si="1174"/>
        <v>43365798.69382374</v>
      </c>
      <c r="AI3916" s="6">
        <f t="shared" si="1175"/>
        <v>1260.8958960540385</v>
      </c>
      <c r="AK3916" s="1">
        <f t="shared" si="1176"/>
        <v>2.3420372157901587E-6</v>
      </c>
      <c r="AL3916" s="1">
        <f t="shared" si="1177"/>
        <v>0.72899421397292374</v>
      </c>
    </row>
    <row r="3917" spans="4:38" x14ac:dyDescent="0.25">
      <c r="D3917" s="1">
        <v>2005</v>
      </c>
      <c r="E3917" s="1" t="s">
        <v>114</v>
      </c>
      <c r="F3917" s="2" t="s">
        <v>300</v>
      </c>
      <c r="G3917">
        <v>3</v>
      </c>
      <c r="H3917">
        <v>319608</v>
      </c>
      <c r="I3917" s="1">
        <v>1379.4159999999999</v>
      </c>
      <c r="J3917" s="1">
        <v>141</v>
      </c>
      <c r="K3917" s="1">
        <v>6238.9380000000001</v>
      </c>
      <c r="L3917" s="1">
        <v>5940.5940000000001</v>
      </c>
      <c r="M3917" s="3">
        <v>6</v>
      </c>
      <c r="N3917">
        <v>22.6</v>
      </c>
      <c r="O3917">
        <v>101</v>
      </c>
      <c r="P3917"/>
      <c r="Q3917" s="1">
        <f t="shared" si="1159"/>
        <v>10</v>
      </c>
      <c r="R3917" s="5">
        <f t="shared" si="1160"/>
        <v>-0.10671182587413806</v>
      </c>
      <c r="S3917" s="4">
        <f t="shared" si="1161"/>
        <v>0.66576846549554314</v>
      </c>
      <c r="T3917" s="6">
        <f t="shared" si="1162"/>
        <v>-1.1032355967265304</v>
      </c>
      <c r="U3917" s="6">
        <f t="shared" si="1163"/>
        <v>6.5538747665000466E-2</v>
      </c>
      <c r="V3917" s="4">
        <f t="shared" si="1164"/>
        <v>22.493288174125862</v>
      </c>
      <c r="W3917" s="4">
        <f t="shared" si="1165"/>
        <v>207.19154953866379</v>
      </c>
      <c r="X3917" s="4">
        <f t="shared" si="1166"/>
        <v>66220076.764953256</v>
      </c>
      <c r="Y3917" s="6">
        <f t="shared" si="1167"/>
        <v>99.896764403273465</v>
      </c>
      <c r="Z3917" s="6">
        <f t="shared" si="1168"/>
        <v>2104.7335342000238</v>
      </c>
      <c r="AA3917" s="6">
        <f t="shared" si="1169"/>
        <v>672689675.39860117</v>
      </c>
      <c r="AB3917" s="26">
        <v>-13.586906357416865</v>
      </c>
      <c r="AC3917" s="4">
        <f t="shared" si="1170"/>
        <v>1273.2334252664771</v>
      </c>
      <c r="AD3917" s="4">
        <f t="shared" si="1171"/>
        <v>5613334618.6021194</v>
      </c>
      <c r="AE3917" s="4">
        <f t="shared" si="1172"/>
        <v>17563.185585473828</v>
      </c>
      <c r="AF3917" s="27">
        <v>-10.156431443339946</v>
      </c>
      <c r="AG3917" s="6">
        <f t="shared" si="1173"/>
        <v>92.060403720435062</v>
      </c>
      <c r="AH3917" s="6">
        <f t="shared" si="1174"/>
        <v>44776901.934087373</v>
      </c>
      <c r="AI3917" s="6">
        <f t="shared" si="1175"/>
        <v>1269.8959385842763</v>
      </c>
      <c r="AK3917" s="1">
        <f t="shared" si="1176"/>
        <v>2.2682300482267502E-6</v>
      </c>
      <c r="AL3917" s="1">
        <f t="shared" si="1177"/>
        <v>0.72494446925365519</v>
      </c>
    </row>
    <row r="3918" spans="4:38" x14ac:dyDescent="0.25">
      <c r="D3918" s="1">
        <v>2006</v>
      </c>
      <c r="E3918" s="1" t="s">
        <v>114</v>
      </c>
      <c r="F3918" s="2" t="s">
        <v>300</v>
      </c>
      <c r="G3918">
        <v>3</v>
      </c>
      <c r="H3918">
        <v>327487</v>
      </c>
      <c r="I3918" s="1">
        <v>1748.931</v>
      </c>
      <c r="J3918" s="1">
        <v>126</v>
      </c>
      <c r="K3918" s="1">
        <v>6300</v>
      </c>
      <c r="L3918" s="1">
        <v>6896.5519999999997</v>
      </c>
      <c r="M3918" s="3">
        <v>6</v>
      </c>
      <c r="N3918">
        <v>20</v>
      </c>
      <c r="O3918">
        <v>87</v>
      </c>
      <c r="P3918"/>
      <c r="Q3918" s="1">
        <f t="shared" si="1159"/>
        <v>10</v>
      </c>
      <c r="R3918" s="5">
        <f t="shared" si="1160"/>
        <v>-8.4165698932662292E-2</v>
      </c>
      <c r="S3918" s="4">
        <f t="shared" si="1161"/>
        <v>0.53024390327577253</v>
      </c>
      <c r="T3918" s="6">
        <f t="shared" si="1162"/>
        <v>-1.0342136151325116</v>
      </c>
      <c r="U3918" s="6">
        <f t="shared" si="1163"/>
        <v>7.1325079758693524E-2</v>
      </c>
      <c r="V3918" s="4">
        <f t="shared" si="1164"/>
        <v>19.915834301067338</v>
      </c>
      <c r="W3918" s="4">
        <f t="shared" si="1165"/>
        <v>329.83519267177792</v>
      </c>
      <c r="X3918" s="4">
        <f t="shared" si="1166"/>
        <v>108016737.74250254</v>
      </c>
      <c r="Y3918" s="6">
        <f t="shared" si="1167"/>
        <v>85.965786384867485</v>
      </c>
      <c r="Z3918" s="6">
        <f t="shared" si="1168"/>
        <v>2452.0561433887915</v>
      </c>
      <c r="AA3918" s="6">
        <f t="shared" si="1169"/>
        <v>803016510.22996521</v>
      </c>
      <c r="AB3918" s="26">
        <v>-13.586906357416865</v>
      </c>
      <c r="AC3918" s="4">
        <f t="shared" si="1170"/>
        <v>1614.3044648494181</v>
      </c>
      <c r="AD3918" s="4">
        <f t="shared" si="1171"/>
        <v>9245963794.668541</v>
      </c>
      <c r="AE3918" s="4">
        <f t="shared" si="1172"/>
        <v>28233.071220135578</v>
      </c>
      <c r="AF3918" s="27">
        <v>-10.156431443339946</v>
      </c>
      <c r="AG3918" s="6">
        <f t="shared" si="1173"/>
        <v>98.204387321265585</v>
      </c>
      <c r="AH3918" s="6">
        <f t="shared" si="1174"/>
        <v>58171181.120355636</v>
      </c>
      <c r="AI3918" s="6">
        <f t="shared" si="1175"/>
        <v>1717.5269732216834</v>
      </c>
      <c r="AK3918" s="1">
        <f t="shared" si="1176"/>
        <v>1.7459558578201091E-6</v>
      </c>
      <c r="AL3918" s="1">
        <f t="shared" si="1177"/>
        <v>0.57177784600993409</v>
      </c>
    </row>
    <row r="3919" spans="4:38" x14ac:dyDescent="0.25">
      <c r="D3919" s="1">
        <v>2007</v>
      </c>
      <c r="E3919" s="1" t="s">
        <v>114</v>
      </c>
      <c r="F3919" s="2" t="s">
        <v>300</v>
      </c>
      <c r="G3919">
        <v>3</v>
      </c>
      <c r="H3919">
        <v>335169</v>
      </c>
      <c r="I3919" s="1">
        <v>1923.5889999999999</v>
      </c>
      <c r="J3919" s="1">
        <v>115</v>
      </c>
      <c r="K3919" s="1">
        <v>6460.674</v>
      </c>
      <c r="L3919" s="1">
        <v>7526.8819999999996</v>
      </c>
      <c r="M3919" s="3">
        <v>6</v>
      </c>
      <c r="N3919">
        <v>17.8</v>
      </c>
      <c r="O3919">
        <v>93</v>
      </c>
      <c r="P3919"/>
      <c r="Q3919" s="1">
        <f t="shared" si="1159"/>
        <v>10</v>
      </c>
      <c r="R3919" s="5">
        <f t="shared" si="1160"/>
        <v>-7.6523623289590448E-2</v>
      </c>
      <c r="S3919" s="4">
        <f t="shared" si="1161"/>
        <v>0.49439418337285151</v>
      </c>
      <c r="T3919" s="6">
        <f t="shared" si="1162"/>
        <v>-1.008340627518314</v>
      </c>
      <c r="U3919" s="6">
        <f t="shared" si="1163"/>
        <v>7.5896609191363026E-2</v>
      </c>
      <c r="V3919" s="4">
        <f t="shared" si="1164"/>
        <v>17.723476376710412</v>
      </c>
      <c r="W3919" s="4">
        <f t="shared" si="1165"/>
        <v>389.08002251905731</v>
      </c>
      <c r="X3919" s="4">
        <f t="shared" si="1166"/>
        <v>130407562.06768993</v>
      </c>
      <c r="Y3919" s="6">
        <f t="shared" si="1167"/>
        <v>91.991659372481692</v>
      </c>
      <c r="Z3919" s="6">
        <f t="shared" si="1168"/>
        <v>2534.486086394098</v>
      </c>
      <c r="AA3919" s="6">
        <f t="shared" si="1169"/>
        <v>849481167.0906235</v>
      </c>
      <c r="AB3919" s="26">
        <v>-13.586906357416865</v>
      </c>
      <c r="AC3919" s="4">
        <f t="shared" si="1170"/>
        <v>1775.5179085025238</v>
      </c>
      <c r="AD3919" s="4">
        <f t="shared" si="1171"/>
        <v>11447250475.38343</v>
      </c>
      <c r="AE3919" s="4">
        <f t="shared" si="1172"/>
        <v>34153.667180984608</v>
      </c>
      <c r="AF3919" s="27">
        <v>-10.156431443339946</v>
      </c>
      <c r="AG3919" s="6">
        <f t="shared" si="1173"/>
        <v>100.72421130482991</v>
      </c>
      <c r="AH3919" s="6">
        <f t="shared" si="1174"/>
        <v>65481296.533938713</v>
      </c>
      <c r="AI3919" s="6">
        <f t="shared" si="1175"/>
        <v>1937.5198489964646</v>
      </c>
      <c r="AK3919" s="1">
        <f t="shared" si="1176"/>
        <v>1.5510431193242951E-6</v>
      </c>
      <c r="AL3919" s="1">
        <f t="shared" si="1177"/>
        <v>0.51986157126080468</v>
      </c>
    </row>
    <row r="3920" spans="4:38" x14ac:dyDescent="0.25">
      <c r="D3920" s="1">
        <v>2008</v>
      </c>
      <c r="E3920" s="1" t="s">
        <v>114</v>
      </c>
      <c r="F3920" s="2" t="s">
        <v>300</v>
      </c>
      <c r="G3920">
        <v>3</v>
      </c>
      <c r="H3920">
        <v>343452</v>
      </c>
      <c r="I3920" s="1">
        <v>1796.2670000000001</v>
      </c>
      <c r="J3920" s="1">
        <v>106</v>
      </c>
      <c r="K3920" s="1">
        <v>6625</v>
      </c>
      <c r="L3920" s="1">
        <v>7291.6670000000004</v>
      </c>
      <c r="M3920" s="3">
        <v>7</v>
      </c>
      <c r="N3920">
        <v>16</v>
      </c>
      <c r="O3920">
        <v>96</v>
      </c>
      <c r="P3920"/>
      <c r="Q3920" s="1">
        <f t="shared" si="1159"/>
        <v>10</v>
      </c>
      <c r="R3920" s="5">
        <f t="shared" si="1160"/>
        <v>-8.1947728260887726E-2</v>
      </c>
      <c r="S3920" s="4">
        <f t="shared" si="1161"/>
        <v>0.54290369972838115</v>
      </c>
      <c r="T3920" s="6">
        <f t="shared" si="1162"/>
        <v>-1.0268551065780407</v>
      </c>
      <c r="U3920" s="6">
        <f t="shared" si="1163"/>
        <v>7.4874854944165833E-2</v>
      </c>
      <c r="V3920" s="4">
        <f t="shared" si="1164"/>
        <v>15.918052271739112</v>
      </c>
      <c r="W3920" s="4">
        <f t="shared" si="1165"/>
        <v>330.86291379091472</v>
      </c>
      <c r="X3920" s="4">
        <f t="shared" si="1166"/>
        <v>113635529.46731724</v>
      </c>
      <c r="Y3920" s="6">
        <f t="shared" si="1167"/>
        <v>94.97314489342196</v>
      </c>
      <c r="Z3920" s="6">
        <f t="shared" si="1168"/>
        <v>2399.0256827067997</v>
      </c>
      <c r="AA3920" s="6">
        <f t="shared" si="1169"/>
        <v>823950168.77701581</v>
      </c>
      <c r="AB3920" s="26">
        <v>-13.586906357416865</v>
      </c>
      <c r="AC3920" s="4">
        <f t="shared" si="1170"/>
        <v>1657.9967066520462</v>
      </c>
      <c r="AD3920" s="4">
        <f t="shared" si="1171"/>
        <v>10228703847.579998</v>
      </c>
      <c r="AE3920" s="4">
        <f t="shared" si="1172"/>
        <v>29782.047702677512</v>
      </c>
      <c r="AF3920" s="27">
        <v>-10.156431443339946</v>
      </c>
      <c r="AG3920" s="6">
        <f t="shared" si="1173"/>
        <v>98.908126163835362</v>
      </c>
      <c r="AH3920" s="6">
        <f t="shared" si="1174"/>
        <v>62658224.208388574</v>
      </c>
      <c r="AI3920" s="6">
        <f t="shared" si="1175"/>
        <v>1776.6540305993406</v>
      </c>
      <c r="AK3920" s="1">
        <f t="shared" si="1176"/>
        <v>1.6209255164272947E-6</v>
      </c>
      <c r="AL3920" s="1">
        <f t="shared" si="1177"/>
        <v>0.55671011046798724</v>
      </c>
    </row>
    <row r="3921" spans="4:38" x14ac:dyDescent="0.25">
      <c r="D3921" s="1">
        <v>2009</v>
      </c>
      <c r="E3921" s="1" t="s">
        <v>114</v>
      </c>
      <c r="F3921" s="2" t="s">
        <v>300</v>
      </c>
      <c r="G3921">
        <v>3</v>
      </c>
      <c r="H3921">
        <v>353398</v>
      </c>
      <c r="I3921" s="1">
        <v>1205.08</v>
      </c>
      <c r="J3921" s="1">
        <v>99</v>
      </c>
      <c r="K3921" s="1">
        <v>6875</v>
      </c>
      <c r="L3921" s="1">
        <v>6250</v>
      </c>
      <c r="M3921" s="3">
        <v>7</v>
      </c>
      <c r="N3921">
        <v>14.4</v>
      </c>
      <c r="O3921">
        <v>96</v>
      </c>
      <c r="P3921"/>
      <c r="Q3921" s="1">
        <f t="shared" si="1159"/>
        <v>10</v>
      </c>
      <c r="R3921" s="5">
        <f t="shared" si="1160"/>
        <v>-0.12214956683373719</v>
      </c>
      <c r="S3921" s="4">
        <f t="shared" si="1161"/>
        <v>0.8397782719819431</v>
      </c>
      <c r="T3921" s="6">
        <f t="shared" si="1162"/>
        <v>-1.1456590431523757</v>
      </c>
      <c r="U3921" s="6">
        <f t="shared" si="1163"/>
        <v>7.1603690197023478E-2</v>
      </c>
      <c r="V3921" s="4">
        <f t="shared" si="1164"/>
        <v>14.277850433166263</v>
      </c>
      <c r="W3921" s="4">
        <f t="shared" si="1165"/>
        <v>143.49978324110671</v>
      </c>
      <c r="X3921" s="4">
        <f t="shared" si="1166"/>
        <v>50712536.397840627</v>
      </c>
      <c r="Y3921" s="6">
        <f t="shared" si="1167"/>
        <v>94.854340956847622</v>
      </c>
      <c r="Z3921" s="6">
        <f t="shared" si="1168"/>
        <v>1682.9858861800594</v>
      </c>
      <c r="AA3921" s="6">
        <f t="shared" si="1169"/>
        <v>594763846.20426059</v>
      </c>
      <c r="AB3921" s="26">
        <v>-13.586906357416865</v>
      </c>
      <c r="AC3921" s="4">
        <f t="shared" si="1170"/>
        <v>1112.3171951899399</v>
      </c>
      <c r="AD3921" s="4">
        <f t="shared" si="1171"/>
        <v>4737057071.893816</v>
      </c>
      <c r="AE3921" s="4">
        <f t="shared" si="1172"/>
        <v>13404.312055794928</v>
      </c>
      <c r="AF3921" s="27">
        <v>-10.156431443339946</v>
      </c>
      <c r="AG3921" s="6">
        <f t="shared" si="1173"/>
        <v>88.651431715614819</v>
      </c>
      <c r="AH3921" s="6">
        <f t="shared" si="1174"/>
        <v>43253485.248569444</v>
      </c>
      <c r="AI3921" s="6">
        <f t="shared" si="1175"/>
        <v>1068.3206733185309</v>
      </c>
      <c r="AK3921" s="1">
        <f t="shared" si="1176"/>
        <v>2.3481186278915775E-6</v>
      </c>
      <c r="AL3921" s="1">
        <f t="shared" si="1177"/>
        <v>0.82982042685962754</v>
      </c>
    </row>
    <row r="3922" spans="4:38" x14ac:dyDescent="0.25">
      <c r="D3922" s="1">
        <v>2010</v>
      </c>
      <c r="E3922" s="1" t="s">
        <v>114</v>
      </c>
      <c r="F3922" s="2" t="s">
        <v>300</v>
      </c>
      <c r="G3922">
        <v>3</v>
      </c>
      <c r="H3922">
        <v>365734</v>
      </c>
      <c r="I3922" s="1">
        <v>1355.181</v>
      </c>
      <c r="J3922" s="1">
        <v>92</v>
      </c>
      <c r="K3922" s="1">
        <v>7022.9009999999998</v>
      </c>
      <c r="L3922" s="1">
        <v>6896.5519999999997</v>
      </c>
      <c r="M3922" s="3">
        <v>6</v>
      </c>
      <c r="N3922">
        <v>13.1</v>
      </c>
      <c r="O3922">
        <v>87</v>
      </c>
      <c r="P3922"/>
      <c r="Q3922" s="1">
        <f t="shared" si="1159"/>
        <v>10</v>
      </c>
      <c r="R3922" s="5">
        <f t="shared" si="1160"/>
        <v>-0.10862017693577464</v>
      </c>
      <c r="S3922" s="4">
        <f t="shared" si="1161"/>
        <v>0.7628287492224286</v>
      </c>
      <c r="T3922" s="6">
        <f t="shared" si="1162"/>
        <v>-1.1086654192757226</v>
      </c>
      <c r="U3922" s="6">
        <f t="shared" si="1163"/>
        <v>7.6459687146368235E-2</v>
      </c>
      <c r="V3922" s="4">
        <f t="shared" si="1164"/>
        <v>12.991379823064225</v>
      </c>
      <c r="W3922" s="4">
        <f t="shared" si="1165"/>
        <v>177.65206166932902</v>
      </c>
      <c r="X3922" s="4">
        <f t="shared" si="1166"/>
        <v>64973399.122570381</v>
      </c>
      <c r="Y3922" s="6">
        <f t="shared" si="1167"/>
        <v>85.891334580724276</v>
      </c>
      <c r="Z3922" s="6">
        <f t="shared" si="1168"/>
        <v>1772.4124314107528</v>
      </c>
      <c r="AA3922" s="6">
        <f t="shared" si="1169"/>
        <v>648231488.1895802</v>
      </c>
      <c r="AB3922" s="26">
        <v>-13.586906357416865</v>
      </c>
      <c r="AC3922" s="4">
        <f t="shared" si="1170"/>
        <v>1250.8639500238141</v>
      </c>
      <c r="AD3922" s="4">
        <f t="shared" si="1171"/>
        <v>6199729143.5094061</v>
      </c>
      <c r="AE3922" s="4">
        <f t="shared" si="1172"/>
        <v>16951.470586572224</v>
      </c>
      <c r="AF3922" s="27">
        <v>-10.156431443339946</v>
      </c>
      <c r="AG3922" s="6">
        <f t="shared" si="1173"/>
        <v>91.609526794612378</v>
      </c>
      <c r="AH3922" s="6">
        <f t="shared" si="1174"/>
        <v>50338906.970763035</v>
      </c>
      <c r="AI3922" s="6">
        <f t="shared" si="1175"/>
        <v>1241.4749013104961</v>
      </c>
      <c r="AK3922" s="1">
        <f t="shared" si="1176"/>
        <v>2.0176106424477647E-6</v>
      </c>
      <c r="AL3922" s="1">
        <f t="shared" si="1177"/>
        <v>0.7379088107049907</v>
      </c>
    </row>
    <row r="3923" spans="4:38" x14ac:dyDescent="0.25">
      <c r="D3923" s="1">
        <v>2011</v>
      </c>
      <c r="E3923" s="1" t="s">
        <v>114</v>
      </c>
      <c r="F3923" s="2" t="s">
        <v>300</v>
      </c>
      <c r="G3923">
        <v>3</v>
      </c>
      <c r="H3923">
        <v>380495</v>
      </c>
      <c r="I3923" s="1">
        <v>1574.45</v>
      </c>
      <c r="J3923" s="1">
        <v>87</v>
      </c>
      <c r="K3923" s="1">
        <v>7310.924</v>
      </c>
      <c r="L3923" s="1">
        <v>7317.0730000000003</v>
      </c>
      <c r="M3923" s="3">
        <v>6</v>
      </c>
      <c r="N3923">
        <v>11.9</v>
      </c>
      <c r="O3923">
        <v>82</v>
      </c>
      <c r="P3923"/>
      <c r="Q3923" s="1">
        <f t="shared" si="1159"/>
        <v>10</v>
      </c>
      <c r="R3923" s="5">
        <f t="shared" si="1160"/>
        <v>-9.349296579758011E-2</v>
      </c>
      <c r="S3923" s="4">
        <f t="shared" si="1161"/>
        <v>0.68351996748070754</v>
      </c>
      <c r="T3923" s="6">
        <f t="shared" si="1162"/>
        <v>-1.0639543031403025</v>
      </c>
      <c r="U3923" s="6">
        <f t="shared" si="1163"/>
        <v>7.7850313047417227E-2</v>
      </c>
      <c r="V3923" s="4">
        <f t="shared" si="1164"/>
        <v>11.80650703420242</v>
      </c>
      <c r="W3923" s="4">
        <f t="shared" si="1165"/>
        <v>230.34440468550599</v>
      </c>
      <c r="X3923" s="4">
        <f t="shared" si="1166"/>
        <v>87644894.260811597</v>
      </c>
      <c r="Y3923" s="6">
        <f t="shared" si="1167"/>
        <v>80.936045696859694</v>
      </c>
      <c r="Z3923" s="6">
        <f t="shared" si="1168"/>
        <v>2022.4067680254936</v>
      </c>
      <c r="AA3923" s="6">
        <f t="shared" si="1169"/>
        <v>769515663.19986022</v>
      </c>
      <c r="AB3923" s="26">
        <v>-13.586906357416865</v>
      </c>
      <c r="AC3923" s="4">
        <f t="shared" si="1170"/>
        <v>1453.2543963610724</v>
      </c>
      <c r="AD3923" s="4">
        <f t="shared" si="1171"/>
        <v>8706016238.6351604</v>
      </c>
      <c r="AE3923" s="4">
        <f t="shared" si="1172"/>
        <v>22880.763843506906</v>
      </c>
      <c r="AF3923" s="27">
        <v>-10.156431443339946</v>
      </c>
      <c r="AG3923" s="6">
        <f t="shared" si="1173"/>
        <v>95.459282540263644</v>
      </c>
      <c r="AH3923" s="6">
        <f t="shared" si="1174"/>
        <v>60844169.67442853</v>
      </c>
      <c r="AI3923" s="6">
        <f t="shared" si="1175"/>
        <v>1502.958673955181</v>
      </c>
      <c r="AK3923" s="1">
        <f t="shared" si="1176"/>
        <v>1.6692530274775811E-6</v>
      </c>
      <c r="AL3923" s="1">
        <f t="shared" si="1177"/>
        <v>0.63514243069008225</v>
      </c>
    </row>
    <row r="3924" spans="4:38" x14ac:dyDescent="0.25">
      <c r="D3924" s="1">
        <v>2012</v>
      </c>
      <c r="E3924" s="1" t="s">
        <v>114</v>
      </c>
      <c r="F3924" s="2" t="s">
        <v>300</v>
      </c>
      <c r="G3924">
        <v>3</v>
      </c>
      <c r="H3924">
        <v>397237</v>
      </c>
      <c r="I3924" s="1">
        <v>0</v>
      </c>
      <c r="J3924" s="1">
        <v>81</v>
      </c>
      <c r="K3924" s="1">
        <v>7500</v>
      </c>
      <c r="L3924" s="1">
        <v>6578.9470000000001</v>
      </c>
      <c r="M3924" s="3">
        <v>6</v>
      </c>
      <c r="N3924">
        <v>10.8</v>
      </c>
      <c r="O3924">
        <v>76</v>
      </c>
      <c r="P3924"/>
      <c r="Q3924" s="1">
        <f t="shared" si="1159"/>
        <v>10</v>
      </c>
      <c r="R3924" s="5" t="e">
        <f t="shared" si="1160"/>
        <v>#DIV/0!</v>
      </c>
      <c r="S3924" s="4" t="e">
        <f t="shared" si="1161"/>
        <v>#DIV/0!</v>
      </c>
      <c r="T3924" s="6" t="e">
        <f t="shared" si="1162"/>
        <v>#NUM!</v>
      </c>
      <c r="U3924" s="6" t="e">
        <f t="shared" si="1163"/>
        <v>#NUM!</v>
      </c>
      <c r="V3924" s="4" t="e">
        <f t="shared" si="1164"/>
        <v>#DIV/0!</v>
      </c>
      <c r="W3924" s="4" t="e">
        <f t="shared" si="1165"/>
        <v>#DIV/0!</v>
      </c>
      <c r="X3924" s="4" t="e">
        <f t="shared" si="1166"/>
        <v>#DIV/0!</v>
      </c>
      <c r="Y3924" s="6" t="e">
        <f t="shared" si="1167"/>
        <v>#NUM!</v>
      </c>
      <c r="Z3924" s="6" t="e">
        <f t="shared" si="1168"/>
        <v>#NUM!</v>
      </c>
      <c r="AA3924" s="6" t="e">
        <f t="shared" si="1169"/>
        <v>#NUM!</v>
      </c>
      <c r="AB3924" s="26">
        <v>-13.586906357416865</v>
      </c>
      <c r="AC3924" s="4">
        <f t="shared" si="1170"/>
        <v>0</v>
      </c>
      <c r="AD3924" s="4">
        <f t="shared" si="1171"/>
        <v>0</v>
      </c>
      <c r="AE3924" s="4">
        <f t="shared" si="1172"/>
        <v>0</v>
      </c>
      <c r="AF3924" s="27">
        <v>-10.156431443339946</v>
      </c>
      <c r="AG3924" s="6" t="e">
        <f t="shared" si="1173"/>
        <v>#NUM!</v>
      </c>
      <c r="AH3924" s="6">
        <f t="shared" si="1174"/>
        <v>0</v>
      </c>
      <c r="AI3924" s="6" t="e">
        <f t="shared" si="1175"/>
        <v>#NUM!</v>
      </c>
      <c r="AK3924" s="1" t="e">
        <f t="shared" si="1176"/>
        <v>#DIV/0!</v>
      </c>
      <c r="AL3924" s="1" t="e">
        <f t="shared" si="1177"/>
        <v>#DIV/0!</v>
      </c>
    </row>
    <row r="3925" spans="4:38" x14ac:dyDescent="0.25">
      <c r="D3925" s="1">
        <v>2013</v>
      </c>
      <c r="E3925" s="1" t="s">
        <v>114</v>
      </c>
      <c r="F3925" s="2" t="s">
        <v>300</v>
      </c>
      <c r="G3925">
        <v>3</v>
      </c>
      <c r="H3925">
        <v>415593</v>
      </c>
      <c r="I3925" s="1">
        <v>1731.115</v>
      </c>
      <c r="J3925" s="1">
        <v>76</v>
      </c>
      <c r="K3925" s="1">
        <v>7600</v>
      </c>
      <c r="L3925" s="1">
        <v>7142.857</v>
      </c>
      <c r="M3925" s="3">
        <v>5</v>
      </c>
      <c r="N3925">
        <v>10</v>
      </c>
      <c r="O3925">
        <v>70</v>
      </c>
      <c r="P3925"/>
      <c r="Q3925" s="1">
        <f t="shared" si="1159"/>
        <v>10</v>
      </c>
      <c r="R3925" s="5">
        <f t="shared" si="1160"/>
        <v>-8.5031901404586066E-2</v>
      </c>
      <c r="S3925" s="4">
        <f t="shared" si="1161"/>
        <v>0.64624245067485409</v>
      </c>
      <c r="T3925" s="6">
        <f t="shared" si="1162"/>
        <v>-1.0370558573621866</v>
      </c>
      <c r="U3925" s="6">
        <f t="shared" si="1163"/>
        <v>7.4075416901504959E-2</v>
      </c>
      <c r="V3925" s="4">
        <f t="shared" si="1164"/>
        <v>9.9149680985954145</v>
      </c>
      <c r="W3925" s="4">
        <f t="shared" si="1165"/>
        <v>267.87392227054136</v>
      </c>
      <c r="X3925" s="4">
        <f t="shared" si="1166"/>
        <v>111326526.97818109</v>
      </c>
      <c r="Y3925" s="6">
        <f t="shared" si="1167"/>
        <v>68.962944142637809</v>
      </c>
      <c r="Z3925" s="6">
        <f t="shared" si="1168"/>
        <v>2336.9628851387938</v>
      </c>
      <c r="AA3925" s="6">
        <f t="shared" si="1169"/>
        <v>971225416.32348669</v>
      </c>
      <c r="AB3925" s="26">
        <v>-13.586906357416865</v>
      </c>
      <c r="AC3925" s="4">
        <f t="shared" si="1170"/>
        <v>1597.859877644001</v>
      </c>
      <c r="AD3925" s="4">
        <f t="shared" si="1171"/>
        <v>11495631538.332314</v>
      </c>
      <c r="AE3925" s="4">
        <f t="shared" si="1172"/>
        <v>27660.792020876946</v>
      </c>
      <c r="AF3925" s="27">
        <v>-10.156431443339946</v>
      </c>
      <c r="AG3925" s="6">
        <f t="shared" si="1173"/>
        <v>97.935240143895768</v>
      </c>
      <c r="AH3925" s="6">
        <f t="shared" si="1174"/>
        <v>73069356.863206297</v>
      </c>
      <c r="AI3925" s="6">
        <f t="shared" si="1175"/>
        <v>1695.3716324170011</v>
      </c>
      <c r="AK3925" s="1">
        <f t="shared" si="1176"/>
        <v>1.3899713750531402E-6</v>
      </c>
      <c r="AL3925" s="1">
        <f t="shared" si="1177"/>
        <v>0.57766237367245965</v>
      </c>
    </row>
    <row r="3926" spans="4:38" x14ac:dyDescent="0.25">
      <c r="D3926" s="1">
        <v>2014</v>
      </c>
      <c r="E3926" s="1" t="s">
        <v>114</v>
      </c>
      <c r="F3926" s="2" t="s">
        <v>300</v>
      </c>
      <c r="G3926">
        <v>3</v>
      </c>
      <c r="H3926">
        <v>435015</v>
      </c>
      <c r="I3926" s="1">
        <v>1955.752</v>
      </c>
      <c r="J3926" s="1">
        <v>72</v>
      </c>
      <c r="K3926" s="1">
        <v>7741.9350000000004</v>
      </c>
      <c r="L3926" s="1">
        <v>7246.3770000000004</v>
      </c>
      <c r="M3926" s="3">
        <v>5</v>
      </c>
      <c r="N3926">
        <v>9.3000000000000007</v>
      </c>
      <c r="O3926">
        <v>69</v>
      </c>
      <c r="P3926"/>
      <c r="Q3926" s="1">
        <f t="shared" si="1159"/>
        <v>10</v>
      </c>
      <c r="R3926" s="5">
        <f t="shared" si="1160"/>
        <v>-7.5265166544633472E-2</v>
      </c>
      <c r="S3926" s="4">
        <f t="shared" si="1161"/>
        <v>0.58269802715272689</v>
      </c>
      <c r="T3926" s="6">
        <f t="shared" si="1162"/>
        <v>-1.0039328928809876</v>
      </c>
      <c r="U3926" s="6">
        <f t="shared" si="1163"/>
        <v>7.2748762245162538E-2</v>
      </c>
      <c r="V3926" s="4">
        <f t="shared" si="1164"/>
        <v>9.2247348334553667</v>
      </c>
      <c r="W3926" s="4">
        <f t="shared" si="1165"/>
        <v>335.63731278729585</v>
      </c>
      <c r="X3926" s="4">
        <f t="shared" si="1166"/>
        <v>146007265.6221655</v>
      </c>
      <c r="Y3926" s="6">
        <f t="shared" si="1167"/>
        <v>67.996067107119018</v>
      </c>
      <c r="Z3926" s="6">
        <f t="shared" si="1168"/>
        <v>2688.364639674744</v>
      </c>
      <c r="AA3926" s="6">
        <f t="shared" si="1169"/>
        <v>1169478943.7281089</v>
      </c>
      <c r="AB3926" s="26">
        <v>-13.586906357416865</v>
      </c>
      <c r="AC3926" s="4">
        <f t="shared" si="1170"/>
        <v>1805.2051142887738</v>
      </c>
      <c r="AD3926" s="4">
        <f t="shared" si="1171"/>
        <v>15358350360.187069</v>
      </c>
      <c r="AE3926" s="4">
        <f t="shared" si="1172"/>
        <v>35305.335126804981</v>
      </c>
      <c r="AF3926" s="27">
        <v>-10.156431443339946</v>
      </c>
      <c r="AG3926" s="6">
        <f t="shared" si="1173"/>
        <v>101.16643767088873</v>
      </c>
      <c r="AH3926" s="6">
        <f t="shared" si="1174"/>
        <v>86409035.339727417</v>
      </c>
      <c r="AI3926" s="6">
        <f t="shared" si="1175"/>
        <v>1978.5646280771598</v>
      </c>
      <c r="AK3926" s="1">
        <f t="shared" si="1176"/>
        <v>1.1753899813148851E-6</v>
      </c>
      <c r="AL3926" s="1">
        <f t="shared" si="1177"/>
        <v>0.51131227272169477</v>
      </c>
    </row>
    <row r="3927" spans="4:38" x14ac:dyDescent="0.25">
      <c r="D3927" s="1">
        <v>2015</v>
      </c>
      <c r="E3927" s="1" t="s">
        <v>114</v>
      </c>
      <c r="F3927" s="2" t="s">
        <v>300</v>
      </c>
      <c r="G3927">
        <v>3</v>
      </c>
      <c r="H3927">
        <v>454915</v>
      </c>
      <c r="I3927" s="1">
        <v>1999.912</v>
      </c>
      <c r="J3927" s="1">
        <v>68</v>
      </c>
      <c r="K3927" s="1">
        <v>7727.2730000000001</v>
      </c>
      <c r="M3927" s="3">
        <v>5</v>
      </c>
      <c r="N3927">
        <v>8.8000000000000007</v>
      </c>
      <c r="O3927">
        <v>68</v>
      </c>
      <c r="P3927"/>
      <c r="Q3927" s="1">
        <f t="shared" si="1159"/>
        <v>10</v>
      </c>
      <c r="R3927" s="5">
        <f t="shared" si="1160"/>
        <v>-7.3603238542495855E-2</v>
      </c>
      <c r="S3927" s="4">
        <f t="shared" si="1161"/>
        <v>0.56875231790198755</v>
      </c>
      <c r="T3927" s="6">
        <f t="shared" si="1162"/>
        <v>-0.99804321723308276</v>
      </c>
      <c r="U3927" s="6">
        <f t="shared" si="1163"/>
        <v>0</v>
      </c>
      <c r="V3927" s="4">
        <f t="shared" si="1164"/>
        <v>8.7263967614575044</v>
      </c>
      <c r="W3927" s="4">
        <f t="shared" si="1165"/>
        <v>351.63144607080835</v>
      </c>
      <c r="X3927" s="4">
        <f t="shared" si="1166"/>
        <v>159962419.28930178</v>
      </c>
      <c r="Y3927" s="6">
        <f t="shared" si="1167"/>
        <v>67.001956782766911</v>
      </c>
      <c r="Z3927" s="6" t="e">
        <f t="shared" si="1168"/>
        <v>#DIV/0!</v>
      </c>
      <c r="AA3927" s="6" t="e">
        <f t="shared" si="1169"/>
        <v>#DIV/0!</v>
      </c>
      <c r="AB3927" s="26">
        <v>-13.586906357416865</v>
      </c>
      <c r="AC3927" s="4">
        <f t="shared" si="1170"/>
        <v>1845.9658333610244</v>
      </c>
      <c r="AD3927" s="4">
        <f t="shared" si="1171"/>
        <v>16794411955.027174</v>
      </c>
      <c r="AE3927" s="4">
        <f t="shared" si="1172"/>
        <v>36917.692217287127</v>
      </c>
      <c r="AF3927" s="27">
        <v>-10.156431443339946</v>
      </c>
      <c r="AG3927" s="6">
        <f t="shared" si="1173"/>
        <v>101.76344338571879</v>
      </c>
      <c r="AH3927" s="6">
        <f t="shared" si="1174"/>
        <v>92402194.325490981</v>
      </c>
      <c r="AI3927" s="6">
        <f t="shared" si="1175"/>
        <v>2035.1793158841963</v>
      </c>
      <c r="AK3927" s="1">
        <f t="shared" si="1176"/>
        <v>1.0991547892860041E-6</v>
      </c>
      <c r="AL3927" s="1">
        <f t="shared" si="1177"/>
        <v>0.50002200096804261</v>
      </c>
    </row>
    <row r="3928" spans="4:38" x14ac:dyDescent="0.25">
      <c r="D3928" s="1">
        <v>2016</v>
      </c>
      <c r="E3928" s="1" t="s">
        <v>114</v>
      </c>
      <c r="F3928" s="2" t="s">
        <v>300</v>
      </c>
      <c r="G3928">
        <v>3</v>
      </c>
      <c r="H3928">
        <v>475513</v>
      </c>
      <c r="I3928" s="1">
        <v>2163.6190000000001</v>
      </c>
      <c r="J3928" s="1">
        <v>65</v>
      </c>
      <c r="K3928" s="1">
        <v>7831.3249999999998</v>
      </c>
      <c r="M3928" s="3"/>
      <c r="N3928">
        <v>8.3000000000000007</v>
      </c>
      <c r="O3928"/>
      <c r="P3928"/>
      <c r="Q3928" s="1">
        <f t="shared" si="1159"/>
        <v>10</v>
      </c>
      <c r="R3928" s="5">
        <f t="shared" si="1160"/>
        <v>-6.8034159433800492E-2</v>
      </c>
      <c r="S3928" s="4">
        <f t="shared" si="1161"/>
        <v>0.53279761362790756</v>
      </c>
      <c r="T3928" s="6">
        <f t="shared" si="1162"/>
        <v>-0.97769748990428551</v>
      </c>
      <c r="U3928" s="6">
        <f t="shared" si="1163"/>
        <v>0</v>
      </c>
      <c r="V3928" s="4">
        <f t="shared" si="1164"/>
        <v>8.2319658405662004</v>
      </c>
      <c r="W3928" s="4">
        <f t="shared" si="1165"/>
        <v>406.0864659786215</v>
      </c>
      <c r="X3928" s="4">
        <f t="shared" si="1166"/>
        <v>193099393.69689226</v>
      </c>
      <c r="Y3928" s="6">
        <f t="shared" si="1167"/>
        <v>-0.97769748990428551</v>
      </c>
      <c r="Z3928" s="6" t="e">
        <f t="shared" si="1168"/>
        <v>#DIV/0!</v>
      </c>
      <c r="AA3928" s="6" t="e">
        <f t="shared" si="1169"/>
        <v>#DIV/0!</v>
      </c>
      <c r="AB3928" s="26">
        <v>-13.586906357416865</v>
      </c>
      <c r="AC3928" s="4">
        <f t="shared" si="1170"/>
        <v>1997.0712463402122</v>
      </c>
      <c r="AD3928" s="4">
        <f t="shared" si="1171"/>
        <v>20546447365.075737</v>
      </c>
      <c r="AE3928" s="4">
        <f t="shared" si="1172"/>
        <v>43209.012929353637</v>
      </c>
      <c r="AF3928" s="27">
        <v>-10.156431443339946</v>
      </c>
      <c r="AG3928" s="6">
        <f t="shared" si="1173"/>
        <v>103.88112425587018</v>
      </c>
      <c r="AH3928" s="6">
        <f t="shared" si="1174"/>
        <v>104492308.14874735</v>
      </c>
      <c r="AI3928" s="6">
        <f t="shared" si="1175"/>
        <v>2247.591741813616</v>
      </c>
      <c r="AK3928" s="1">
        <f t="shared" si="1176"/>
        <v>9.7197885885361221E-7</v>
      </c>
      <c r="AL3928" s="1">
        <f t="shared" si="1177"/>
        <v>0.46218858311005773</v>
      </c>
    </row>
    <row r="3929" spans="4:38" x14ac:dyDescent="0.25">
      <c r="D3929" s="1">
        <v>1980</v>
      </c>
      <c r="E3929" s="1" t="s">
        <v>118</v>
      </c>
      <c r="F3929" s="2" t="s">
        <v>301</v>
      </c>
      <c r="G3929">
        <v>1</v>
      </c>
      <c r="H3929">
        <v>7090126</v>
      </c>
      <c r="I3929" s="1">
        <v>39.100549999999998</v>
      </c>
      <c r="J3929" s="1">
        <v>109058</v>
      </c>
      <c r="K3929" s="1">
        <v>335873.1</v>
      </c>
      <c r="M3929" s="3"/>
      <c r="N3929">
        <v>324.7</v>
      </c>
      <c r="O3929"/>
      <c r="P3929"/>
      <c r="Q3929" s="1">
        <f t="shared" si="1159"/>
        <v>10</v>
      </c>
      <c r="R3929" s="5">
        <f t="shared" si="1160"/>
        <v>-3.7646529268769875</v>
      </c>
      <c r="S3929" s="4">
        <f t="shared" si="1161"/>
        <v>1264.445648974247</v>
      </c>
      <c r="T3929" s="6">
        <f t="shared" si="1162"/>
        <v>-4.2900007529893012</v>
      </c>
      <c r="U3929" s="6">
        <f t="shared" si="1163"/>
        <v>0</v>
      </c>
      <c r="V3929" s="4">
        <f t="shared" si="1164"/>
        <v>320.93534707312301</v>
      </c>
      <c r="W3929" s="4">
        <f t="shared" si="1165"/>
        <v>3.092307686907653E-3</v>
      </c>
      <c r="X3929" s="4">
        <f t="shared" si="1166"/>
        <v>21924.851130943811</v>
      </c>
      <c r="Y3929" s="6">
        <f t="shared" si="1167"/>
        <v>-4.2900007529893012</v>
      </c>
      <c r="Z3929" s="6" t="e">
        <f t="shared" si="1168"/>
        <v>#DIV/0!</v>
      </c>
      <c r="AA3929" s="6" t="e">
        <f t="shared" si="1169"/>
        <v>#DIV/0!</v>
      </c>
      <c r="AB3929" s="26">
        <v>-13.586906357416865</v>
      </c>
      <c r="AC3929" s="4">
        <f t="shared" si="1170"/>
        <v>36.090727674829893</v>
      </c>
      <c r="AD3929" s="4">
        <f t="shared" si="1171"/>
        <v>100053539.78161286</v>
      </c>
      <c r="AE3929" s="4">
        <f t="shared" si="1172"/>
        <v>14.111673019860698</v>
      </c>
      <c r="AF3929" s="27">
        <v>-10.156431443339946</v>
      </c>
      <c r="AG3929" s="6">
        <f t="shared" si="1173"/>
        <v>23.674661213667331</v>
      </c>
      <c r="AH3929" s="6">
        <f t="shared" si="1174"/>
        <v>28156454.106746588</v>
      </c>
      <c r="AI3929" s="6">
        <f t="shared" si="1175"/>
        <v>9.2569227451806011</v>
      </c>
      <c r="AK3929" s="1">
        <f t="shared" si="1176"/>
        <v>3.6071415117951074E-6</v>
      </c>
      <c r="AL3929" s="1">
        <f t="shared" si="1177"/>
        <v>25.575087818457799</v>
      </c>
    </row>
    <row r="3930" spans="4:38" x14ac:dyDescent="0.25">
      <c r="D3930" s="1">
        <v>1981</v>
      </c>
      <c r="E3930" s="1" t="s">
        <v>118</v>
      </c>
      <c r="F3930" s="2" t="s">
        <v>301</v>
      </c>
      <c r="G3930">
        <v>1</v>
      </c>
      <c r="H3930">
        <v>7234728</v>
      </c>
      <c r="I3930" s="1">
        <v>43.125160000000001</v>
      </c>
      <c r="J3930" s="1">
        <v>108220</v>
      </c>
      <c r="K3930" s="1">
        <v>341603.5</v>
      </c>
      <c r="M3930" s="3"/>
      <c r="N3930">
        <v>316.8</v>
      </c>
      <c r="O3930"/>
      <c r="P3930"/>
      <c r="Q3930" s="1">
        <f t="shared" si="1159"/>
        <v>10</v>
      </c>
      <c r="R3930" s="5">
        <f t="shared" si="1160"/>
        <v>-3.4133206694189653</v>
      </c>
      <c r="S3930" s="4">
        <f t="shared" si="1161"/>
        <v>1166.0022872958614</v>
      </c>
      <c r="T3930" s="6">
        <f t="shared" si="1162"/>
        <v>-4.0695914574268564</v>
      </c>
      <c r="U3930" s="6">
        <f t="shared" si="1163"/>
        <v>0</v>
      </c>
      <c r="V3930" s="4">
        <f t="shared" si="1164"/>
        <v>313.38667933058105</v>
      </c>
      <c r="W3930" s="4">
        <f t="shared" si="1165"/>
        <v>3.6985484908450628E-3</v>
      </c>
      <c r="X3930" s="4">
        <f t="shared" si="1166"/>
        <v>26757.99232607452</v>
      </c>
      <c r="Y3930" s="6">
        <f t="shared" si="1167"/>
        <v>-4.0695914574268564</v>
      </c>
      <c r="Z3930" s="6" t="e">
        <f t="shared" si="1168"/>
        <v>#DIV/0!</v>
      </c>
      <c r="AA3930" s="6" t="e">
        <f t="shared" si="1169"/>
        <v>#DIV/0!</v>
      </c>
      <c r="AB3930" s="26">
        <v>-13.586906357416865</v>
      </c>
      <c r="AC3930" s="4">
        <f t="shared" si="1170"/>
        <v>39.805537402759477</v>
      </c>
      <c r="AD3930" s="4">
        <f t="shared" si="1171"/>
        <v>124192800.04778135</v>
      </c>
      <c r="AE3930" s="4">
        <f t="shared" si="1172"/>
        <v>17.16620169379987</v>
      </c>
      <c r="AF3930" s="27">
        <v>-10.156431443339946</v>
      </c>
      <c r="AG3930" s="6">
        <f t="shared" si="1173"/>
        <v>24.956882157801928</v>
      </c>
      <c r="AH3930" s="6">
        <f t="shared" si="1174"/>
        <v>31687944.485690448</v>
      </c>
      <c r="AI3930" s="6">
        <f t="shared" si="1175"/>
        <v>10.762695361563535</v>
      </c>
      <c r="AK3930" s="1">
        <f t="shared" si="1176"/>
        <v>3.2051405063292627E-6</v>
      </c>
      <c r="AL3930" s="1">
        <f t="shared" si="1177"/>
        <v>23.188319765074496</v>
      </c>
    </row>
    <row r="3931" spans="4:38" x14ac:dyDescent="0.25">
      <c r="D3931" s="1">
        <v>1982</v>
      </c>
      <c r="E3931" s="1" t="s">
        <v>118</v>
      </c>
      <c r="F3931" s="2" t="s">
        <v>301</v>
      </c>
      <c r="G3931">
        <v>1</v>
      </c>
      <c r="H3931">
        <v>7388668</v>
      </c>
      <c r="I3931" s="1">
        <v>42.339979999999997</v>
      </c>
      <c r="J3931" s="1">
        <v>107194</v>
      </c>
      <c r="K3931" s="1">
        <v>347243.3</v>
      </c>
      <c r="M3931" s="3"/>
      <c r="N3931">
        <v>308.7</v>
      </c>
      <c r="O3931"/>
      <c r="P3931"/>
      <c r="Q3931" s="1">
        <f t="shared" si="1159"/>
        <v>10</v>
      </c>
      <c r="R3931" s="5">
        <f t="shared" si="1160"/>
        <v>-3.4766194976946139</v>
      </c>
      <c r="S3931" s="4">
        <f t="shared" si="1161"/>
        <v>1207.2328272238201</v>
      </c>
      <c r="T3931" s="6">
        <f t="shared" si="1162"/>
        <v>-4.1096163785013884</v>
      </c>
      <c r="U3931" s="6">
        <f t="shared" si="1163"/>
        <v>0</v>
      </c>
      <c r="V3931" s="4">
        <f t="shared" si="1164"/>
        <v>305.22338050230536</v>
      </c>
      <c r="W3931" s="4">
        <f t="shared" si="1165"/>
        <v>3.5071925684265872E-3</v>
      </c>
      <c r="X3931" s="4">
        <f t="shared" si="1166"/>
        <v>25913.481500171336</v>
      </c>
      <c r="Y3931" s="6">
        <f t="shared" si="1167"/>
        <v>-4.1096163785013884</v>
      </c>
      <c r="Z3931" s="6" t="e">
        <f t="shared" si="1168"/>
        <v>#DIV/0!</v>
      </c>
      <c r="AA3931" s="6" t="e">
        <f t="shared" si="1169"/>
        <v>#DIV/0!</v>
      </c>
      <c r="AB3931" s="26">
        <v>-13.586906357416865</v>
      </c>
      <c r="AC3931" s="4">
        <f t="shared" si="1170"/>
        <v>39.0807977876972</v>
      </c>
      <c r="AD3931" s="4">
        <f t="shared" si="1171"/>
        <v>122258826.19702889</v>
      </c>
      <c r="AE3931" s="4">
        <f t="shared" si="1172"/>
        <v>16.546801967151438</v>
      </c>
      <c r="AF3931" s="27">
        <v>-10.156431443339946</v>
      </c>
      <c r="AG3931" s="6">
        <f t="shared" si="1173"/>
        <v>24.713818779950429</v>
      </c>
      <c r="AH3931" s="6">
        <f t="shared" si="1174"/>
        <v>31772979.491330497</v>
      </c>
      <c r="AI3931" s="6">
        <f t="shared" si="1175"/>
        <v>10.463825928667255</v>
      </c>
      <c r="AK3931" s="1">
        <f t="shared" si="1176"/>
        <v>3.1965624898701131E-6</v>
      </c>
      <c r="AL3931" s="1">
        <f t="shared" si="1177"/>
        <v>23.61833897890363</v>
      </c>
    </row>
    <row r="3932" spans="4:38" x14ac:dyDescent="0.25">
      <c r="D3932" s="1">
        <v>1983</v>
      </c>
      <c r="E3932" s="1" t="s">
        <v>118</v>
      </c>
      <c r="F3932" s="2" t="s">
        <v>301</v>
      </c>
      <c r="G3932">
        <v>1</v>
      </c>
      <c r="H3932">
        <v>7545166</v>
      </c>
      <c r="I3932" s="1">
        <v>40.204509999999999</v>
      </c>
      <c r="J3932" s="1">
        <v>106021</v>
      </c>
      <c r="K3932" s="1">
        <v>352932.8</v>
      </c>
      <c r="M3932" s="3"/>
      <c r="N3932">
        <v>300.39999999999998</v>
      </c>
      <c r="O3932"/>
      <c r="P3932"/>
      <c r="Q3932" s="1">
        <f t="shared" si="1159"/>
        <v>10</v>
      </c>
      <c r="R3932" s="5">
        <f t="shared" si="1160"/>
        <v>-3.6612807866580139</v>
      </c>
      <c r="S3932" s="4">
        <f t="shared" si="1161"/>
        <v>1292.1860796214153</v>
      </c>
      <c r="T3932" s="6">
        <f t="shared" si="1162"/>
        <v>-4.2255743901274965</v>
      </c>
      <c r="U3932" s="6">
        <f t="shared" si="1163"/>
        <v>0</v>
      </c>
      <c r="V3932" s="4">
        <f t="shared" si="1164"/>
        <v>296.73871921334194</v>
      </c>
      <c r="W3932" s="4">
        <f t="shared" si="1165"/>
        <v>3.1113560681429965E-3</v>
      </c>
      <c r="X3932" s="4">
        <f t="shared" si="1166"/>
        <v>23475.698019246222</v>
      </c>
      <c r="Y3932" s="6">
        <f t="shared" si="1167"/>
        <v>-4.2255743901274965</v>
      </c>
      <c r="Z3932" s="6" t="e">
        <f t="shared" si="1168"/>
        <v>#DIV/0!</v>
      </c>
      <c r="AA3932" s="6" t="e">
        <f t="shared" si="1169"/>
        <v>#DIV/0!</v>
      </c>
      <c r="AB3932" s="26">
        <v>-13.586906357416865</v>
      </c>
      <c r="AC3932" s="4">
        <f t="shared" si="1170"/>
        <v>37.109708730694969</v>
      </c>
      <c r="AD3932" s="4">
        <f t="shared" si="1171"/>
        <v>112572190.81002419</v>
      </c>
      <c r="AE3932" s="4">
        <f t="shared" si="1172"/>
        <v>14.919776557603132</v>
      </c>
      <c r="AF3932" s="27">
        <v>-10.156431443339946</v>
      </c>
      <c r="AG3932" s="6">
        <f t="shared" si="1173"/>
        <v>24.035623339324292</v>
      </c>
      <c r="AH3932" s="6">
        <f t="shared" si="1174"/>
        <v>30809504.506913494</v>
      </c>
      <c r="AI3932" s="6">
        <f t="shared" si="1175"/>
        <v>9.6634045890209688</v>
      </c>
      <c r="AK3932" s="1">
        <f t="shared" si="1176"/>
        <v>3.2965254085994452E-6</v>
      </c>
      <c r="AL3932" s="1">
        <f t="shared" si="1177"/>
        <v>24.872831431100643</v>
      </c>
    </row>
    <row r="3933" spans="4:38" x14ac:dyDescent="0.25">
      <c r="D3933" s="1">
        <v>1984</v>
      </c>
      <c r="E3933" s="1" t="s">
        <v>118</v>
      </c>
      <c r="F3933" s="2" t="s">
        <v>301</v>
      </c>
      <c r="G3933">
        <v>1</v>
      </c>
      <c r="H3933">
        <v>7694855</v>
      </c>
      <c r="I3933" s="1">
        <v>39.348610000000001</v>
      </c>
      <c r="J3933" s="1">
        <v>104855</v>
      </c>
      <c r="K3933" s="1">
        <v>358478.6</v>
      </c>
      <c r="M3933" s="3"/>
      <c r="N3933">
        <v>292.5</v>
      </c>
      <c r="O3933"/>
      <c r="P3933"/>
      <c r="Q3933" s="1">
        <f t="shared" si="1159"/>
        <v>10</v>
      </c>
      <c r="R3933" s="5">
        <f t="shared" si="1160"/>
        <v>-3.7409199460921236</v>
      </c>
      <c r="S3933" s="4">
        <f t="shared" si="1161"/>
        <v>1341.0397449871798</v>
      </c>
      <c r="T3933" s="6">
        <f t="shared" si="1162"/>
        <v>-4.2752383858888345</v>
      </c>
      <c r="U3933" s="6">
        <f t="shared" si="1163"/>
        <v>0</v>
      </c>
      <c r="V3933" s="4">
        <f t="shared" si="1164"/>
        <v>288.75908005390789</v>
      </c>
      <c r="W3933" s="4">
        <f t="shared" si="1165"/>
        <v>2.9341867119960841E-3</v>
      </c>
      <c r="X3933" s="4">
        <f t="shared" si="1166"/>
        <v>22578.141291736629</v>
      </c>
      <c r="Y3933" s="6">
        <f t="shared" si="1167"/>
        <v>-4.2752383858888345</v>
      </c>
      <c r="Z3933" s="6" t="e">
        <f t="shared" si="1168"/>
        <v>#DIV/0!</v>
      </c>
      <c r="AA3933" s="6" t="e">
        <f t="shared" si="1169"/>
        <v>#DIV/0!</v>
      </c>
      <c r="AB3933" s="26">
        <v>-13.586906357416865</v>
      </c>
      <c r="AC3933" s="4">
        <f t="shared" si="1170"/>
        <v>36.319692891611197</v>
      </c>
      <c r="AD3933" s="4">
        <f t="shared" si="1171"/>
        <v>109969437.47098677</v>
      </c>
      <c r="AE3933" s="4">
        <f t="shared" si="1172"/>
        <v>14.291294309117813</v>
      </c>
      <c r="AF3933" s="27">
        <v>-10.156431443339946</v>
      </c>
      <c r="AG3933" s="6">
        <f t="shared" si="1173"/>
        <v>23.756409646917025</v>
      </c>
      <c r="AH3933" s="6">
        <f t="shared" si="1174"/>
        <v>30751830.855780911</v>
      </c>
      <c r="AI3933" s="6">
        <f t="shared" si="1175"/>
        <v>9.3478169819677568</v>
      </c>
      <c r="AK3933" s="1">
        <f t="shared" si="1176"/>
        <v>3.3027078911077838E-6</v>
      </c>
      <c r="AL3933" s="1">
        <f t="shared" si="1177"/>
        <v>25.413858329430187</v>
      </c>
    </row>
    <row r="3934" spans="4:38" x14ac:dyDescent="0.25">
      <c r="D3934" s="1">
        <v>1985</v>
      </c>
      <c r="E3934" s="1" t="s">
        <v>118</v>
      </c>
      <c r="F3934" s="2" t="s">
        <v>301</v>
      </c>
      <c r="G3934">
        <v>1</v>
      </c>
      <c r="H3934">
        <v>7831889</v>
      </c>
      <c r="I3934" s="1">
        <v>51.525289999999998</v>
      </c>
      <c r="J3934" s="1">
        <v>103779</v>
      </c>
      <c r="K3934" s="1">
        <v>364264.7</v>
      </c>
      <c r="M3934" s="3"/>
      <c r="N3934">
        <v>284.89999999999998</v>
      </c>
      <c r="O3934"/>
      <c r="P3934"/>
      <c r="Q3934" s="1">
        <f t="shared" si="1159"/>
        <v>10</v>
      </c>
      <c r="R3934" s="5">
        <f t="shared" si="1160"/>
        <v>-2.8568495199153658</v>
      </c>
      <c r="S3934" s="4">
        <f t="shared" si="1161"/>
        <v>1040.6494333171149</v>
      </c>
      <c r="T3934" s="6">
        <f t="shared" si="1162"/>
        <v>-3.7104396079415318</v>
      </c>
      <c r="U3934" s="6">
        <f t="shared" si="1163"/>
        <v>0</v>
      </c>
      <c r="V3934" s="4">
        <f t="shared" si="1164"/>
        <v>282.04315048008459</v>
      </c>
      <c r="W3934" s="4">
        <f t="shared" si="1165"/>
        <v>4.9512629662191729E-3</v>
      </c>
      <c r="X3934" s="4">
        <f t="shared" si="1166"/>
        <v>38777.741961239313</v>
      </c>
      <c r="Y3934" s="6">
        <f t="shared" si="1167"/>
        <v>-3.7104396079415318</v>
      </c>
      <c r="Z3934" s="6" t="e">
        <f t="shared" si="1168"/>
        <v>#DIV/0!</v>
      </c>
      <c r="AA3934" s="6" t="e">
        <f t="shared" si="1169"/>
        <v>#DIV/0!</v>
      </c>
      <c r="AB3934" s="26">
        <v>-13.586906357416865</v>
      </c>
      <c r="AC3934" s="4">
        <f t="shared" si="1170"/>
        <v>47.559055045431222</v>
      </c>
      <c r="AD3934" s="4">
        <f t="shared" si="1171"/>
        <v>191919978.12527558</v>
      </c>
      <c r="AE3934" s="4">
        <f t="shared" si="1172"/>
        <v>24.504941033418067</v>
      </c>
      <c r="AF3934" s="27">
        <v>-10.156431443339946</v>
      </c>
      <c r="AG3934" s="6">
        <f t="shared" si="1173"/>
        <v>27.37258254143774</v>
      </c>
      <c r="AH3934" s="6">
        <f t="shared" si="1174"/>
        <v>40985299.194331162</v>
      </c>
      <c r="AI3934" s="6">
        <f t="shared" si="1175"/>
        <v>14.103802534965165</v>
      </c>
      <c r="AK3934" s="1">
        <f t="shared" si="1176"/>
        <v>2.4780669271641482E-6</v>
      </c>
      <c r="AL3934" s="1">
        <f t="shared" si="1177"/>
        <v>19.407945108120693</v>
      </c>
    </row>
    <row r="3935" spans="4:38" x14ac:dyDescent="0.25">
      <c r="D3935" s="1">
        <v>1986</v>
      </c>
      <c r="E3935" s="1" t="s">
        <v>118</v>
      </c>
      <c r="F3935" s="2" t="s">
        <v>301</v>
      </c>
      <c r="G3935">
        <v>1</v>
      </c>
      <c r="H3935">
        <v>7952865</v>
      </c>
      <c r="I3935" s="1">
        <v>64.711460000000002</v>
      </c>
      <c r="J3935" s="1">
        <v>102789</v>
      </c>
      <c r="K3935" s="1">
        <v>370010.8</v>
      </c>
      <c r="M3935" s="3"/>
      <c r="N3935">
        <v>277.8</v>
      </c>
      <c r="O3935"/>
      <c r="P3935"/>
      <c r="Q3935" s="1">
        <f t="shared" si="1159"/>
        <v>10</v>
      </c>
      <c r="R3935" s="5">
        <f t="shared" si="1160"/>
        <v>-2.2747130106475733</v>
      </c>
      <c r="S3935" s="4">
        <f t="shared" si="1161"/>
        <v>841.66838084011715</v>
      </c>
      <c r="T3935" s="6">
        <f t="shared" si="1162"/>
        <v>-3.3160065344420535</v>
      </c>
      <c r="U3935" s="6">
        <f t="shared" si="1163"/>
        <v>0</v>
      </c>
      <c r="V3935" s="4">
        <f t="shared" si="1164"/>
        <v>275.52528698935242</v>
      </c>
      <c r="W3935" s="4">
        <f t="shared" si="1165"/>
        <v>7.6884746383614659E-3</v>
      </c>
      <c r="X3935" s="4">
        <f t="shared" si="1166"/>
        <v>61145.400854812557</v>
      </c>
      <c r="Y3935" s="6">
        <f t="shared" si="1167"/>
        <v>-3.3160065344420535</v>
      </c>
      <c r="Z3935" s="6" t="e">
        <f t="shared" si="1168"/>
        <v>#DIV/0!</v>
      </c>
      <c r="AA3935" s="6" t="e">
        <f t="shared" si="1169"/>
        <v>#DIV/0!</v>
      </c>
      <c r="AB3935" s="26">
        <v>-13.586906357416865</v>
      </c>
      <c r="AC3935" s="4">
        <f t="shared" si="1170"/>
        <v>59.730200222264074</v>
      </c>
      <c r="AD3935" s="4">
        <f t="shared" si="1171"/>
        <v>307396401.56221503</v>
      </c>
      <c r="AE3935" s="4">
        <f t="shared" si="1172"/>
        <v>38.65228462475033</v>
      </c>
      <c r="AF3935" s="27">
        <v>-10.156431443339946</v>
      </c>
      <c r="AG3935" s="6">
        <f t="shared" si="1173"/>
        <v>30.628502500972459</v>
      </c>
      <c r="AH3935" s="6">
        <f t="shared" si="1174"/>
        <v>52269211.668108679</v>
      </c>
      <c r="AI3935" s="6">
        <f t="shared" si="1175"/>
        <v>19.820151144515794</v>
      </c>
      <c r="AK3935" s="1">
        <f t="shared" si="1176"/>
        <v>1.9431001767981031E-6</v>
      </c>
      <c r="AL3935" s="1">
        <f t="shared" si="1177"/>
        <v>15.453213387551449</v>
      </c>
    </row>
    <row r="3936" spans="4:38" x14ac:dyDescent="0.25">
      <c r="D3936" s="1">
        <v>1987</v>
      </c>
      <c r="E3936" s="1" t="s">
        <v>118</v>
      </c>
      <c r="F3936" s="2" t="s">
        <v>301</v>
      </c>
      <c r="G3936">
        <v>1</v>
      </c>
      <c r="H3936">
        <v>8062219</v>
      </c>
      <c r="I3936" s="1">
        <v>59.575539999999997</v>
      </c>
      <c r="J3936" s="1">
        <v>101993</v>
      </c>
      <c r="K3936" s="1">
        <v>376219.1</v>
      </c>
      <c r="M3936" s="3"/>
      <c r="N3936">
        <v>271.10000000000002</v>
      </c>
      <c r="O3936"/>
      <c r="P3936"/>
      <c r="Q3936" s="1">
        <f t="shared" si="1159"/>
        <v>10</v>
      </c>
      <c r="R3936" s="5">
        <f t="shared" si="1160"/>
        <v>-2.4708126858774593</v>
      </c>
      <c r="S3936" s="4">
        <f t="shared" si="1161"/>
        <v>929.56692494940035</v>
      </c>
      <c r="T3936" s="6">
        <f t="shared" si="1162"/>
        <v>-3.4515429110138451</v>
      </c>
      <c r="U3936" s="6">
        <f t="shared" si="1163"/>
        <v>0</v>
      </c>
      <c r="V3936" s="4">
        <f t="shared" si="1164"/>
        <v>268.62918731412259</v>
      </c>
      <c r="W3936" s="4">
        <f t="shared" si="1165"/>
        <v>6.4089565152334682E-3</v>
      </c>
      <c r="X3936" s="4">
        <f t="shared" si="1166"/>
        <v>51670.410987289055</v>
      </c>
      <c r="Y3936" s="6">
        <f t="shared" si="1167"/>
        <v>-3.4515429110138451</v>
      </c>
      <c r="Z3936" s="6" t="e">
        <f t="shared" si="1168"/>
        <v>#DIV/0!</v>
      </c>
      <c r="AA3936" s="6" t="e">
        <f t="shared" si="1169"/>
        <v>#DIV/0!</v>
      </c>
      <c r="AB3936" s="26">
        <v>-13.586906357416865</v>
      </c>
      <c r="AC3936" s="4">
        <f t="shared" si="1170"/>
        <v>54.989625215525997</v>
      </c>
      <c r="AD3936" s="4">
        <f t="shared" si="1171"/>
        <v>264121246.55149636</v>
      </c>
      <c r="AE3936" s="4">
        <f t="shared" si="1172"/>
        <v>32.76036616612577</v>
      </c>
      <c r="AF3936" s="27">
        <v>-10.156431443339946</v>
      </c>
      <c r="AG3936" s="6">
        <f t="shared" si="1173"/>
        <v>29.425771908936309</v>
      </c>
      <c r="AH3936" s="6">
        <f t="shared" si="1174"/>
        <v>48782462.561180793</v>
      </c>
      <c r="AI3936" s="6">
        <f t="shared" si="1175"/>
        <v>17.530562513917115</v>
      </c>
      <c r="AK3936" s="1">
        <f t="shared" si="1176"/>
        <v>2.0819841619520957E-6</v>
      </c>
      <c r="AL3936" s="1">
        <f t="shared" si="1177"/>
        <v>16.785412268189262</v>
      </c>
    </row>
    <row r="3937" spans="4:38" x14ac:dyDescent="0.25">
      <c r="D3937" s="1">
        <v>1988</v>
      </c>
      <c r="E3937" s="1" t="s">
        <v>118</v>
      </c>
      <c r="F3937" s="2" t="s">
        <v>301</v>
      </c>
      <c r="G3937">
        <v>1</v>
      </c>
      <c r="H3937">
        <v>8171522</v>
      </c>
      <c r="I3937" s="1">
        <v>60.913440000000001</v>
      </c>
      <c r="J3937" s="1">
        <v>101423</v>
      </c>
      <c r="K3937" s="1">
        <v>382583.9</v>
      </c>
      <c r="M3937" s="3"/>
      <c r="N3937">
        <v>265.10000000000002</v>
      </c>
      <c r="O3937"/>
      <c r="P3937"/>
      <c r="Q3937" s="1">
        <f t="shared" si="1159"/>
        <v>10</v>
      </c>
      <c r="R3937" s="5">
        <f t="shared" si="1160"/>
        <v>-2.4165438694646042</v>
      </c>
      <c r="S3937" s="4">
        <f t="shared" si="1161"/>
        <v>924.53077810085927</v>
      </c>
      <c r="T3937" s="6">
        <f t="shared" si="1162"/>
        <v>-3.4143373190452428</v>
      </c>
      <c r="U3937" s="6">
        <f t="shared" si="1163"/>
        <v>0</v>
      </c>
      <c r="V3937" s="4">
        <f t="shared" si="1164"/>
        <v>262.68345613053543</v>
      </c>
      <c r="W3937" s="4">
        <f t="shared" si="1165"/>
        <v>6.5885789248819153E-3</v>
      </c>
      <c r="X3937" s="4">
        <f t="shared" si="1166"/>
        <v>53838.717633408916</v>
      </c>
      <c r="Y3937" s="6">
        <f t="shared" si="1167"/>
        <v>-3.4143373190452428</v>
      </c>
      <c r="Z3937" s="6" t="e">
        <f t="shared" si="1168"/>
        <v>#DIV/0!</v>
      </c>
      <c r="AA3937" s="6" t="e">
        <f t="shared" si="1169"/>
        <v>#DIV/0!</v>
      </c>
      <c r="AB3937" s="26">
        <v>-13.586906357416865</v>
      </c>
      <c r="AC3937" s="4">
        <f t="shared" si="1170"/>
        <v>56.224538395932797</v>
      </c>
      <c r="AD3937" s="4">
        <f t="shared" si="1171"/>
        <v>279860740.68035388</v>
      </c>
      <c r="AE3937" s="4">
        <f t="shared" si="1172"/>
        <v>34.248300461083488</v>
      </c>
      <c r="AF3937" s="27">
        <v>-10.156431443339946</v>
      </c>
      <c r="AG3937" s="6">
        <f t="shared" si="1173"/>
        <v>29.746420737890091</v>
      </c>
      <c r="AH3937" s="6">
        <f t="shared" si="1174"/>
        <v>50554197.64207378</v>
      </c>
      <c r="AI3937" s="6">
        <f t="shared" si="1175"/>
        <v>18.119568148322237</v>
      </c>
      <c r="AK3937" s="1">
        <f t="shared" si="1176"/>
        <v>2.0090184232075012E-6</v>
      </c>
      <c r="AL3937" s="1">
        <f t="shared" si="1177"/>
        <v>16.416738243645408</v>
      </c>
    </row>
    <row r="3938" spans="4:38" x14ac:dyDescent="0.25">
      <c r="D3938" s="1">
        <v>1989</v>
      </c>
      <c r="E3938" s="1" t="s">
        <v>118</v>
      </c>
      <c r="F3938" s="2" t="s">
        <v>301</v>
      </c>
      <c r="G3938">
        <v>1</v>
      </c>
      <c r="H3938">
        <v>8296915</v>
      </c>
      <c r="I3938" s="1">
        <v>71.715190000000007</v>
      </c>
      <c r="J3938" s="1">
        <v>101021</v>
      </c>
      <c r="K3938" s="1">
        <v>389591.2</v>
      </c>
      <c r="M3938" s="3"/>
      <c r="N3938">
        <v>259.3</v>
      </c>
      <c r="O3938"/>
      <c r="P3938"/>
      <c r="Q3938" s="1">
        <f t="shared" si="1159"/>
        <v>10</v>
      </c>
      <c r="R3938" s="5">
        <f t="shared" si="1160"/>
        <v>-2.0525637595047854</v>
      </c>
      <c r="S3938" s="4">
        <f t="shared" si="1161"/>
        <v>799.66077814198081</v>
      </c>
      <c r="T3938" s="6">
        <f t="shared" si="1162"/>
        <v>-3.158415862805612</v>
      </c>
      <c r="U3938" s="6">
        <f t="shared" si="1163"/>
        <v>0</v>
      </c>
      <c r="V3938" s="4">
        <f t="shared" si="1164"/>
        <v>257.24743624049523</v>
      </c>
      <c r="W3938" s="4">
        <f t="shared" si="1165"/>
        <v>8.9682015124751911E-3</v>
      </c>
      <c r="X3938" s="4">
        <f t="shared" si="1166"/>
        <v>74408.4056518781</v>
      </c>
      <c r="Y3938" s="6">
        <f t="shared" si="1167"/>
        <v>-3.158415862805612</v>
      </c>
      <c r="Z3938" s="6" t="e">
        <f t="shared" si="1168"/>
        <v>#DIV/0!</v>
      </c>
      <c r="AA3938" s="6" t="e">
        <f t="shared" si="1169"/>
        <v>#DIV/0!</v>
      </c>
      <c r="AB3938" s="26">
        <v>-13.586906357416865</v>
      </c>
      <c r="AC3938" s="4">
        <f t="shared" si="1170"/>
        <v>66.194807808040665</v>
      </c>
      <c r="AD3938" s="4">
        <f t="shared" si="1171"/>
        <v>393868926.88046587</v>
      </c>
      <c r="AE3938" s="4">
        <f t="shared" si="1172"/>
        <v>47.471732189671201</v>
      </c>
      <c r="AF3938" s="27">
        <v>-10.156431443339946</v>
      </c>
      <c r="AG3938" s="6">
        <f t="shared" si="1173"/>
        <v>32.156726297334437</v>
      </c>
      <c r="AH3938" s="6">
        <f t="shared" si="1174"/>
        <v>60432273.859361663</v>
      </c>
      <c r="AI3938" s="6">
        <f t="shared" si="1175"/>
        <v>23.061257361913359</v>
      </c>
      <c r="AK3938" s="1">
        <f t="shared" si="1176"/>
        <v>1.68063036432752E-6</v>
      </c>
      <c r="AL3938" s="1">
        <f t="shared" si="1177"/>
        <v>13.944047279244465</v>
      </c>
    </row>
    <row r="3939" spans="4:38" x14ac:dyDescent="0.25">
      <c r="D3939" s="1">
        <v>1990</v>
      </c>
      <c r="E3939" s="1" t="s">
        <v>118</v>
      </c>
      <c r="F3939" s="2" t="s">
        <v>301</v>
      </c>
      <c r="G3939">
        <v>1</v>
      </c>
      <c r="H3939">
        <v>8449913</v>
      </c>
      <c r="I3939" s="1">
        <v>63.785110000000003</v>
      </c>
      <c r="J3939" s="1">
        <v>100871</v>
      </c>
      <c r="K3939" s="1">
        <v>397129.9</v>
      </c>
      <c r="L3939" s="1">
        <v>415841.6</v>
      </c>
      <c r="M3939" s="3">
        <v>4200</v>
      </c>
      <c r="N3939">
        <v>254</v>
      </c>
      <c r="O3939">
        <v>1010</v>
      </c>
      <c r="P3939"/>
      <c r="Q3939" s="1">
        <f t="shared" si="1159"/>
        <v>10</v>
      </c>
      <c r="R3939" s="5">
        <f t="shared" si="1160"/>
        <v>-2.3077486265995306</v>
      </c>
      <c r="S3939" s="4">
        <f t="shared" si="1161"/>
        <v>916.47598130660901</v>
      </c>
      <c r="T3939" s="6">
        <f t="shared" si="1162"/>
        <v>-3.3390577535927144</v>
      </c>
      <c r="U3939" s="6">
        <f t="shared" si="1163"/>
        <v>13.885191187464001</v>
      </c>
      <c r="V3939" s="4">
        <f t="shared" si="1164"/>
        <v>251.69225137340047</v>
      </c>
      <c r="W3939" s="4">
        <f t="shared" si="1165"/>
        <v>6.9598234215655416E-3</v>
      </c>
      <c r="X3939" s="4">
        <f t="shared" si="1166"/>
        <v>58809.902407591151</v>
      </c>
      <c r="Y3939" s="6">
        <f t="shared" si="1167"/>
        <v>1006.6609422464073</v>
      </c>
      <c r="Z3939" s="6">
        <f t="shared" si="1168"/>
        <v>0.45937509349952099</v>
      </c>
      <c r="AA3939" s="6">
        <f t="shared" si="1169"/>
        <v>3881679.574437818</v>
      </c>
      <c r="AB3939" s="26">
        <v>-13.586906357416865</v>
      </c>
      <c r="AC3939" s="4">
        <f t="shared" si="1170"/>
        <v>58.875157375511833</v>
      </c>
      <c r="AD3939" s="4">
        <f t="shared" si="1171"/>
        <v>317324516.74793738</v>
      </c>
      <c r="AE3939" s="4">
        <f t="shared" si="1172"/>
        <v>37.553583894643339</v>
      </c>
      <c r="AF3939" s="27">
        <v>-10.156431443339946</v>
      </c>
      <c r="AG3939" s="6">
        <f t="shared" si="1173"/>
        <v>30.417058322552126</v>
      </c>
      <c r="AH3939" s="6">
        <f t="shared" si="1174"/>
        <v>54740995.070051581</v>
      </c>
      <c r="AI3939" s="6">
        <f t="shared" si="1175"/>
        <v>19.401554109804028</v>
      </c>
      <c r="AK3939" s="1">
        <f t="shared" si="1176"/>
        <v>1.8553611293223384E-6</v>
      </c>
      <c r="AL3939" s="1">
        <f t="shared" si="1177"/>
        <v>15.677640126355508</v>
      </c>
    </row>
    <row r="3940" spans="4:38" x14ac:dyDescent="0.25">
      <c r="D3940" s="1">
        <v>1991</v>
      </c>
      <c r="E3940" s="1" t="s">
        <v>118</v>
      </c>
      <c r="F3940" s="2" t="s">
        <v>301</v>
      </c>
      <c r="G3940">
        <v>1</v>
      </c>
      <c r="H3940">
        <v>8635527</v>
      </c>
      <c r="I3940" s="1">
        <v>62.575229999999998</v>
      </c>
      <c r="J3940" s="1">
        <v>101141</v>
      </c>
      <c r="K3940" s="1">
        <v>405374.7</v>
      </c>
      <c r="L3940" s="1">
        <v>433031.2</v>
      </c>
      <c r="M3940" s="3">
        <v>4200</v>
      </c>
      <c r="N3940">
        <v>249.5</v>
      </c>
      <c r="O3940">
        <v>993</v>
      </c>
      <c r="P3940"/>
      <c r="Q3940" s="1">
        <f t="shared" si="1159"/>
        <v>10</v>
      </c>
      <c r="R3940" s="5">
        <f t="shared" si="1160"/>
        <v>-2.352368501082617</v>
      </c>
      <c r="S3940" s="4">
        <f t="shared" si="1161"/>
        <v>953.59067541581555</v>
      </c>
      <c r="T3940" s="6">
        <f t="shared" si="1162"/>
        <v>-3.3700471807635028</v>
      </c>
      <c r="U3940" s="6">
        <f t="shared" si="1163"/>
        <v>14.593355747426367</v>
      </c>
      <c r="V3940" s="4">
        <f t="shared" si="1164"/>
        <v>247.14763149891738</v>
      </c>
      <c r="W3940" s="4">
        <f t="shared" si="1165"/>
        <v>6.5620639560798888E-3</v>
      </c>
      <c r="X3940" s="4">
        <f t="shared" si="1166"/>
        <v>56666.880468454692</v>
      </c>
      <c r="Y3940" s="6">
        <f t="shared" si="1167"/>
        <v>989.62995281923645</v>
      </c>
      <c r="Z3940" s="6">
        <f t="shared" si="1168"/>
        <v>0.42879260317515078</v>
      </c>
      <c r="AA3940" s="6">
        <f t="shared" si="1169"/>
        <v>3702850.1021193</v>
      </c>
      <c r="AB3940" s="26">
        <v>-13.586906357416865</v>
      </c>
      <c r="AC3940" s="4">
        <f t="shared" si="1170"/>
        <v>57.75840966737924</v>
      </c>
      <c r="AD3940" s="4">
        <f t="shared" si="1171"/>
        <v>312109169.26034546</v>
      </c>
      <c r="AE3940" s="4">
        <f t="shared" si="1172"/>
        <v>36.142457693704792</v>
      </c>
      <c r="AF3940" s="27">
        <v>-10.156431443339946</v>
      </c>
      <c r="AG3940" s="6">
        <f t="shared" si="1173"/>
        <v>30.137356833796463</v>
      </c>
      <c r="AH3940" s="6">
        <f t="shared" si="1174"/>
        <v>54882317.547963671</v>
      </c>
      <c r="AI3940" s="6">
        <f t="shared" si="1175"/>
        <v>18.858520354668855</v>
      </c>
      <c r="AK3940" s="1">
        <f t="shared" si="1176"/>
        <v>1.8505835571655421E-6</v>
      </c>
      <c r="AL3940" s="1">
        <f t="shared" si="1177"/>
        <v>15.980764273659082</v>
      </c>
    </row>
    <row r="3941" spans="4:38" x14ac:dyDescent="0.25">
      <c r="D3941" s="1">
        <v>1992</v>
      </c>
      <c r="E3941" s="1" t="s">
        <v>118</v>
      </c>
      <c r="F3941" s="2" t="s">
        <v>301</v>
      </c>
      <c r="G3941">
        <v>1</v>
      </c>
      <c r="H3941">
        <v>8850334</v>
      </c>
      <c r="I3941" s="1">
        <v>56.30348</v>
      </c>
      <c r="J3941" s="1">
        <v>101916</v>
      </c>
      <c r="K3941" s="1">
        <v>414292.7</v>
      </c>
      <c r="L3941" s="1">
        <v>436548.2</v>
      </c>
      <c r="M3941" s="3">
        <v>4300</v>
      </c>
      <c r="N3941">
        <v>246</v>
      </c>
      <c r="O3941">
        <v>985</v>
      </c>
      <c r="P3941"/>
      <c r="Q3941" s="1">
        <f t="shared" si="1159"/>
        <v>10</v>
      </c>
      <c r="R3941" s="5">
        <f t="shared" si="1160"/>
        <v>-2.6144032304930351</v>
      </c>
      <c r="S3941" s="4">
        <f t="shared" si="1161"/>
        <v>1083.128173249682</v>
      </c>
      <c r="T3941" s="6">
        <f t="shared" si="1162"/>
        <v>-3.5489636035881302</v>
      </c>
      <c r="U3941" s="6">
        <f t="shared" si="1163"/>
        <v>15.492936730119117</v>
      </c>
      <c r="V3941" s="4">
        <f t="shared" si="1164"/>
        <v>243.38559676950698</v>
      </c>
      <c r="W3941" s="4">
        <f t="shared" si="1165"/>
        <v>5.1982287406553279E-3</v>
      </c>
      <c r="X3941" s="4">
        <f t="shared" si="1166"/>
        <v>46006.060563199033</v>
      </c>
      <c r="Y3941" s="6">
        <f t="shared" si="1167"/>
        <v>981.45103639641184</v>
      </c>
      <c r="Z3941" s="6">
        <f t="shared" si="1168"/>
        <v>0.36341386388381075</v>
      </c>
      <c r="AA3941" s="6">
        <f t="shared" si="1169"/>
        <v>3216334.0756022623</v>
      </c>
      <c r="AB3941" s="26">
        <v>-13.586906357416865</v>
      </c>
      <c r="AC3941" s="4">
        <f t="shared" si="1170"/>
        <v>51.969436844884058</v>
      </c>
      <c r="AD3941" s="4">
        <f t="shared" si="1171"/>
        <v>258966096.13953087</v>
      </c>
      <c r="AE3941" s="4">
        <f t="shared" si="1172"/>
        <v>29.260601480071927</v>
      </c>
      <c r="AF3941" s="27">
        <v>-10.156431443339946</v>
      </c>
      <c r="AG3941" s="6">
        <f t="shared" si="1173"/>
        <v>28.618020858459708</v>
      </c>
      <c r="AH3941" s="6">
        <f t="shared" si="1174"/>
        <v>50609965.419501066</v>
      </c>
      <c r="AI3941" s="6">
        <f t="shared" si="1175"/>
        <v>16.112941650438689</v>
      </c>
      <c r="AK3941" s="1">
        <f t="shared" si="1176"/>
        <v>2.0068046597452252E-6</v>
      </c>
      <c r="AL3941" s="1">
        <f t="shared" si="1177"/>
        <v>17.760891511501598</v>
      </c>
    </row>
    <row r="3942" spans="4:38" x14ac:dyDescent="0.25">
      <c r="D3942" s="1">
        <v>1993</v>
      </c>
      <c r="E3942" s="1" t="s">
        <v>118</v>
      </c>
      <c r="F3942" s="2" t="s">
        <v>301</v>
      </c>
      <c r="G3942">
        <v>1</v>
      </c>
      <c r="H3942">
        <v>9087176</v>
      </c>
      <c r="I3942" s="1">
        <v>55.074829999999999</v>
      </c>
      <c r="J3942" s="1">
        <v>103130</v>
      </c>
      <c r="K3942" s="1">
        <v>423705.8</v>
      </c>
      <c r="L3942" s="1">
        <v>444674.3</v>
      </c>
      <c r="M3942" s="3">
        <v>4300</v>
      </c>
      <c r="N3942">
        <v>243.4</v>
      </c>
      <c r="O3942">
        <v>967</v>
      </c>
      <c r="P3942"/>
      <c r="Q3942" s="1">
        <f t="shared" si="1159"/>
        <v>10</v>
      </c>
      <c r="R3942" s="5">
        <f t="shared" si="1160"/>
        <v>-2.6727272694259789</v>
      </c>
      <c r="S3942" s="4">
        <f t="shared" si="1161"/>
        <v>1132.4500458739501</v>
      </c>
      <c r="T3942" s="6">
        <f t="shared" si="1162"/>
        <v>-3.5881375620918816</v>
      </c>
      <c r="U3942" s="6">
        <f t="shared" si="1163"/>
        <v>15.95552558726914</v>
      </c>
      <c r="V3942" s="4">
        <f t="shared" si="1164"/>
        <v>240.72727273057401</v>
      </c>
      <c r="W3942" s="4">
        <f t="shared" si="1165"/>
        <v>4.8633341665412612E-3</v>
      </c>
      <c r="X3942" s="4">
        <f t="shared" si="1166"/>
        <v>44193.973518173749</v>
      </c>
      <c r="Y3942" s="6">
        <f t="shared" si="1167"/>
        <v>963.4118624379081</v>
      </c>
      <c r="Z3942" s="6">
        <f t="shared" si="1168"/>
        <v>0.34517715946595967</v>
      </c>
      <c r="AA3942" s="6">
        <f t="shared" si="1169"/>
        <v>3136685.5992472414</v>
      </c>
      <c r="AB3942" s="26">
        <v>-13.586906357416865</v>
      </c>
      <c r="AC3942" s="4">
        <f t="shared" si="1170"/>
        <v>50.835363985098716</v>
      </c>
      <c r="AD3942" s="4">
        <f t="shared" si="1171"/>
        <v>254418121.86599761</v>
      </c>
      <c r="AE3942" s="4">
        <f t="shared" si="1172"/>
        <v>27.997490294674343</v>
      </c>
      <c r="AF3942" s="27">
        <v>-10.156431443339946</v>
      </c>
      <c r="AG3942" s="6">
        <f t="shared" si="1173"/>
        <v>28.305579893706064</v>
      </c>
      <c r="AH3942" s="6">
        <f t="shared" si="1174"/>
        <v>50830367.093127333</v>
      </c>
      <c r="AI3942" s="6">
        <f t="shared" si="1175"/>
        <v>15.589250006972794</v>
      </c>
      <c r="AK3942" s="1">
        <f t="shared" si="1176"/>
        <v>1.9981031072886298E-6</v>
      </c>
      <c r="AL3942" s="1">
        <f t="shared" si="1177"/>
        <v>18.157114602078664</v>
      </c>
    </row>
    <row r="3943" spans="4:38" x14ac:dyDescent="0.25">
      <c r="D3943" s="1">
        <v>1994</v>
      </c>
      <c r="E3943" s="1" t="s">
        <v>118</v>
      </c>
      <c r="F3943" s="2" t="s">
        <v>301</v>
      </c>
      <c r="G3943">
        <v>1</v>
      </c>
      <c r="H3943">
        <v>9334880</v>
      </c>
      <c r="I3943" s="1">
        <v>44.067250000000001</v>
      </c>
      <c r="J3943" s="1">
        <v>104716</v>
      </c>
      <c r="K3943" s="1">
        <v>433786.2</v>
      </c>
      <c r="L3943" s="1">
        <v>457446.8</v>
      </c>
      <c r="M3943" s="3">
        <v>4300</v>
      </c>
      <c r="N3943">
        <v>241.4</v>
      </c>
      <c r="O3943">
        <v>940</v>
      </c>
      <c r="P3943"/>
      <c r="Q3943" s="1">
        <f t="shared" si="1159"/>
        <v>10</v>
      </c>
      <c r="R3943" s="5">
        <f t="shared" si="1160"/>
        <v>-3.3403491254843454</v>
      </c>
      <c r="S3943" s="4">
        <f t="shared" si="1161"/>
        <v>1448.9973538171776</v>
      </c>
      <c r="T3943" s="6">
        <f t="shared" si="1162"/>
        <v>-4.0232625608965806</v>
      </c>
      <c r="U3943" s="6">
        <f t="shared" si="1163"/>
        <v>18.404285840419458</v>
      </c>
      <c r="V3943" s="4">
        <f t="shared" si="1164"/>
        <v>238.05965087451565</v>
      </c>
      <c r="W3943" s="4">
        <f t="shared" si="1165"/>
        <v>3.0412236353580006E-3</v>
      </c>
      <c r="X3943" s="4">
        <f t="shared" si="1166"/>
        <v>28389.457689230694</v>
      </c>
      <c r="Y3943" s="6">
        <f t="shared" si="1167"/>
        <v>935.97673743910343</v>
      </c>
      <c r="Z3943" s="6">
        <f t="shared" si="1168"/>
        <v>0.23944015204990776</v>
      </c>
      <c r="AA3943" s="6">
        <f t="shared" si="1169"/>
        <v>2235145.0865676431</v>
      </c>
      <c r="AB3943" s="26">
        <v>-13.586906357416865</v>
      </c>
      <c r="AC3943" s="4">
        <f t="shared" si="1170"/>
        <v>40.675108639869457</v>
      </c>
      <c r="AD3943" s="4">
        <f t="shared" si="1171"/>
        <v>167322139.9877629</v>
      </c>
      <c r="AE3943" s="4">
        <f t="shared" si="1172"/>
        <v>17.924401812102875</v>
      </c>
      <c r="AF3943" s="27">
        <v>-10.156431443339946</v>
      </c>
      <c r="AG3943" s="6">
        <f t="shared" si="1173"/>
        <v>25.24426703356043</v>
      </c>
      <c r="AH3943" s="6">
        <f t="shared" si="1174"/>
        <v>41779749.349529877</v>
      </c>
      <c r="AI3943" s="6">
        <f t="shared" si="1175"/>
        <v>11.124454264346658</v>
      </c>
      <c r="AK3943" s="1">
        <f t="shared" si="1176"/>
        <v>2.4309459969161422E-6</v>
      </c>
      <c r="AL3943" s="1">
        <f t="shared" si="1177"/>
        <v>22.69258916769256</v>
      </c>
    </row>
    <row r="3944" spans="4:38" x14ac:dyDescent="0.25">
      <c r="D3944" s="1">
        <v>1995</v>
      </c>
      <c r="E3944" s="1" t="s">
        <v>118</v>
      </c>
      <c r="F3944" s="2" t="s">
        <v>301</v>
      </c>
      <c r="G3944">
        <v>1</v>
      </c>
      <c r="H3944">
        <v>9585653</v>
      </c>
      <c r="I3944" s="1">
        <v>47.283000000000001</v>
      </c>
      <c r="J3944" s="1">
        <v>106506</v>
      </c>
      <c r="K3944" s="1">
        <v>444515.9</v>
      </c>
      <c r="L3944" s="1">
        <v>472008.8</v>
      </c>
      <c r="M3944" s="3">
        <v>4300</v>
      </c>
      <c r="N3944">
        <v>239.6</v>
      </c>
      <c r="O3944">
        <v>911</v>
      </c>
      <c r="P3944"/>
      <c r="Q3944" s="1">
        <f t="shared" si="1159"/>
        <v>10</v>
      </c>
      <c r="R3944" s="5">
        <f t="shared" si="1160"/>
        <v>-3.1131696381363283</v>
      </c>
      <c r="S3944" s="4">
        <f t="shared" si="1161"/>
        <v>1383.8534035488444</v>
      </c>
      <c r="T3944" s="6">
        <f t="shared" si="1162"/>
        <v>-3.8776322116253708</v>
      </c>
      <c r="U3944" s="6">
        <f t="shared" si="1163"/>
        <v>18.30276527050637</v>
      </c>
      <c r="V3944" s="4">
        <f t="shared" si="1164"/>
        <v>236.48683036186367</v>
      </c>
      <c r="W3944" s="4">
        <f t="shared" si="1165"/>
        <v>3.4167636455382038E-3</v>
      </c>
      <c r="X3944" s="4">
        <f t="shared" si="1166"/>
        <v>32751.910689144221</v>
      </c>
      <c r="Y3944" s="6">
        <f t="shared" si="1167"/>
        <v>907.12236778837462</v>
      </c>
      <c r="Z3944" s="6">
        <f t="shared" si="1168"/>
        <v>0.25833801232316117</v>
      </c>
      <c r="AA3944" s="6">
        <f t="shared" si="1169"/>
        <v>2476338.5428395467</v>
      </c>
      <c r="AB3944" s="26">
        <v>-13.586906357416865</v>
      </c>
      <c r="AC3944" s="4">
        <f t="shared" si="1170"/>
        <v>43.643321555553101</v>
      </c>
      <c r="AD3944" s="4">
        <f t="shared" si="1171"/>
        <v>197808305.76695058</v>
      </c>
      <c r="AE3944" s="4">
        <f t="shared" si="1172"/>
        <v>20.635871731112175</v>
      </c>
      <c r="AF3944" s="27">
        <v>-10.156431443339946</v>
      </c>
      <c r="AG3944" s="6">
        <f t="shared" si="1173"/>
        <v>26.192353707219485</v>
      </c>
      <c r="AH3944" s="6">
        <f t="shared" si="1174"/>
        <v>46032850.498970196</v>
      </c>
      <c r="AI3944" s="6">
        <f t="shared" si="1175"/>
        <v>12.384530603384588</v>
      </c>
      <c r="AK3944" s="1">
        <f t="shared" si="1176"/>
        <v>2.2063442374847407E-6</v>
      </c>
      <c r="AL3944" s="1">
        <f t="shared" si="1177"/>
        <v>21.149250259078315</v>
      </c>
    </row>
    <row r="3945" spans="4:38" x14ac:dyDescent="0.25">
      <c r="D3945" s="1">
        <v>1996</v>
      </c>
      <c r="E3945" s="1" t="s">
        <v>118</v>
      </c>
      <c r="F3945" s="2" t="s">
        <v>301</v>
      </c>
      <c r="G3945">
        <v>1</v>
      </c>
      <c r="H3945">
        <v>9837571</v>
      </c>
      <c r="I3945" s="1">
        <v>61.550069999999998</v>
      </c>
      <c r="J3945" s="1">
        <v>108268</v>
      </c>
      <c r="K3945" s="1">
        <v>455481.7</v>
      </c>
      <c r="L3945" s="1">
        <v>482062.8</v>
      </c>
      <c r="M3945" s="3">
        <v>4300</v>
      </c>
      <c r="N3945">
        <v>237.7</v>
      </c>
      <c r="O3945">
        <v>892</v>
      </c>
      <c r="P3945"/>
      <c r="Q3945" s="1">
        <f t="shared" si="1159"/>
        <v>10</v>
      </c>
      <c r="R3945" s="5">
        <f t="shared" si="1160"/>
        <v>-2.3915488642011296</v>
      </c>
      <c r="S3945" s="4">
        <f t="shared" si="1161"/>
        <v>1089.3067422993995</v>
      </c>
      <c r="T3945" s="6">
        <f t="shared" si="1162"/>
        <v>-3.3971257341596761</v>
      </c>
      <c r="U3945" s="6">
        <f t="shared" si="1163"/>
        <v>16.376279433610691</v>
      </c>
      <c r="V3945" s="4">
        <f t="shared" si="1164"/>
        <v>235.30845113579886</v>
      </c>
      <c r="W3945" s="4">
        <f t="shared" si="1165"/>
        <v>5.6503891521019114E-3</v>
      </c>
      <c r="X3945" s="4">
        <f t="shared" si="1166"/>
        <v>55586.104461432355</v>
      </c>
      <c r="Y3945" s="6">
        <f t="shared" si="1167"/>
        <v>888.60287426584034</v>
      </c>
      <c r="Z3945" s="6">
        <f t="shared" si="1168"/>
        <v>0.37584892374072815</v>
      </c>
      <c r="AA3945" s="6">
        <f t="shared" si="1169"/>
        <v>3697440.4725729986</v>
      </c>
      <c r="AB3945" s="26">
        <v>-13.586906357416865</v>
      </c>
      <c r="AC3945" s="4">
        <f t="shared" si="1170"/>
        <v>56.812162865655772</v>
      </c>
      <c r="AD3945" s="4">
        <f t="shared" si="1171"/>
        <v>343999454.86899531</v>
      </c>
      <c r="AE3945" s="4">
        <f t="shared" si="1172"/>
        <v>34.967926012325137</v>
      </c>
      <c r="AF3945" s="27">
        <v>-10.156431443339946</v>
      </c>
      <c r="AG3945" s="6">
        <f t="shared" si="1173"/>
        <v>29.897131393201949</v>
      </c>
      <c r="AH3945" s="6">
        <f t="shared" si="1174"/>
        <v>61497515.737696894</v>
      </c>
      <c r="AI3945" s="6">
        <f t="shared" si="1175"/>
        <v>18.401705300507775</v>
      </c>
      <c r="AK3945" s="1">
        <f t="shared" si="1176"/>
        <v>1.6515189795080181E-6</v>
      </c>
      <c r="AL3945" s="1">
        <f t="shared" si="1177"/>
        <v>16.24693521875767</v>
      </c>
    </row>
    <row r="3946" spans="4:38" x14ac:dyDescent="0.25">
      <c r="D3946" s="1">
        <v>1997</v>
      </c>
      <c r="E3946" s="1" t="s">
        <v>118</v>
      </c>
      <c r="F3946" s="2" t="s">
        <v>301</v>
      </c>
      <c r="G3946">
        <v>1</v>
      </c>
      <c r="H3946">
        <v>10094368</v>
      </c>
      <c r="I3946" s="1">
        <v>65.421549999999996</v>
      </c>
      <c r="J3946" s="1">
        <v>109848</v>
      </c>
      <c r="K3946" s="1">
        <v>467239.5</v>
      </c>
      <c r="L3946" s="1">
        <v>497109.8</v>
      </c>
      <c r="M3946" s="3">
        <v>4300</v>
      </c>
      <c r="N3946">
        <v>235.1</v>
      </c>
      <c r="O3946">
        <v>865</v>
      </c>
      <c r="P3946"/>
      <c r="Q3946" s="1">
        <f t="shared" si="1159"/>
        <v>10</v>
      </c>
      <c r="R3946" s="5">
        <f t="shared" si="1160"/>
        <v>-2.2500231192932607</v>
      </c>
      <c r="S3946" s="4">
        <f t="shared" si="1161"/>
        <v>1051.2996772470235</v>
      </c>
      <c r="T3946" s="6">
        <f t="shared" si="1162"/>
        <v>-3.2987173845221327</v>
      </c>
      <c r="U3946" s="6">
        <f t="shared" si="1163"/>
        <v>16.398247392763203</v>
      </c>
      <c r="V3946" s="4">
        <f t="shared" si="1164"/>
        <v>232.84997688070672</v>
      </c>
      <c r="W3946" s="4">
        <f t="shared" si="1165"/>
        <v>6.2229211533019356E-3</v>
      </c>
      <c r="X3946" s="4">
        <f t="shared" si="1166"/>
        <v>62816.456156414155</v>
      </c>
      <c r="Y3946" s="6">
        <f t="shared" si="1167"/>
        <v>861.70128261547791</v>
      </c>
      <c r="Z3946" s="6">
        <f t="shared" si="1168"/>
        <v>0.39895452503583723</v>
      </c>
      <c r="AA3946" s="6">
        <f t="shared" si="1169"/>
        <v>4027193.7909769542</v>
      </c>
      <c r="AB3946" s="26">
        <v>-13.586906357416865</v>
      </c>
      <c r="AC3946" s="4">
        <f t="shared" si="1170"/>
        <v>60.385630000479978</v>
      </c>
      <c r="AD3946" s="4">
        <f t="shared" si="1171"/>
        <v>398780179.37657195</v>
      </c>
      <c r="AE3946" s="4">
        <f t="shared" si="1172"/>
        <v>39.505215123579006</v>
      </c>
      <c r="AF3946" s="27">
        <v>-10.156431443339946</v>
      </c>
      <c r="AG3946" s="6">
        <f t="shared" si="1173"/>
        <v>30.789031794584165</v>
      </c>
      <c r="AH3946" s="6">
        <f t="shared" si="1174"/>
        <v>67071976.441560119</v>
      </c>
      <c r="AI3946" s="6">
        <f t="shared" si="1175"/>
        <v>20.142661830009775</v>
      </c>
      <c r="AK3946" s="1">
        <f t="shared" si="1176"/>
        <v>1.5142585595623909E-6</v>
      </c>
      <c r="AL3946" s="1">
        <f t="shared" si="1177"/>
        <v>15.285483147372695</v>
      </c>
    </row>
    <row r="3947" spans="4:38" x14ac:dyDescent="0.25">
      <c r="D3947" s="1">
        <v>1998</v>
      </c>
      <c r="E3947" s="1" t="s">
        <v>118</v>
      </c>
      <c r="F3947" s="2" t="s">
        <v>301</v>
      </c>
      <c r="G3947">
        <v>1</v>
      </c>
      <c r="H3947">
        <v>10360561</v>
      </c>
      <c r="I3947" s="1">
        <v>72.172780000000003</v>
      </c>
      <c r="J3947" s="1">
        <v>111005</v>
      </c>
      <c r="K3947" s="1">
        <v>479296.2</v>
      </c>
      <c r="L3947" s="1">
        <v>517038.8</v>
      </c>
      <c r="M3947" s="3">
        <v>4300</v>
      </c>
      <c r="N3947">
        <v>231.6</v>
      </c>
      <c r="O3947">
        <v>851</v>
      </c>
      <c r="P3947"/>
      <c r="Q3947" s="1">
        <f t="shared" si="1159"/>
        <v>10</v>
      </c>
      <c r="R3947" s="5">
        <f t="shared" si="1160"/>
        <v>-2.0395500907682926</v>
      </c>
      <c r="S3947" s="4">
        <f t="shared" si="1161"/>
        <v>977.54860821489785</v>
      </c>
      <c r="T3947" s="6">
        <f t="shared" si="1162"/>
        <v>-3.1490335211660159</v>
      </c>
      <c r="U3947" s="6">
        <f t="shared" si="1163"/>
        <v>16.281725129434516</v>
      </c>
      <c r="V3947" s="4">
        <f t="shared" si="1164"/>
        <v>229.56044990923169</v>
      </c>
      <c r="W3947" s="4">
        <f t="shared" si="1165"/>
        <v>7.3830374667296353E-3</v>
      </c>
      <c r="X3947" s="4">
        <f t="shared" si="1166"/>
        <v>76492.410039337861</v>
      </c>
      <c r="Y3947" s="6">
        <f t="shared" si="1167"/>
        <v>847.85096647883404</v>
      </c>
      <c r="Z3947" s="6">
        <f t="shared" si="1168"/>
        <v>0.44327477233677293</v>
      </c>
      <c r="AA3947" s="6">
        <f t="shared" si="1169"/>
        <v>4592575.3185562482</v>
      </c>
      <c r="AB3947" s="26">
        <v>-13.586906357416865</v>
      </c>
      <c r="AC3947" s="4">
        <f t="shared" si="1170"/>
        <v>66.617174145003318</v>
      </c>
      <c r="AD3947" s="4">
        <f t="shared" si="1171"/>
        <v>498130245.91326946</v>
      </c>
      <c r="AE3947" s="4">
        <f t="shared" si="1172"/>
        <v>48.079466537890127</v>
      </c>
      <c r="AF3947" s="27">
        <v>-10.156431443339946</v>
      </c>
      <c r="AG3947" s="6">
        <f t="shared" si="1173"/>
        <v>32.25253518285588</v>
      </c>
      <c r="AH3947" s="6">
        <f t="shared" si="1174"/>
        <v>75944765.856623501</v>
      </c>
      <c r="AI3947" s="6">
        <f t="shared" si="1175"/>
        <v>23.277551261945174</v>
      </c>
      <c r="AK3947" s="1">
        <f t="shared" si="1176"/>
        <v>1.337344493564484E-6</v>
      </c>
      <c r="AL3947" s="1">
        <f t="shared" si="1177"/>
        <v>13.855639203588943</v>
      </c>
    </row>
    <row r="3948" spans="4:38" x14ac:dyDescent="0.25">
      <c r="D3948" s="1">
        <v>1999</v>
      </c>
      <c r="E3948" s="1" t="s">
        <v>118</v>
      </c>
      <c r="F3948" s="2" t="s">
        <v>301</v>
      </c>
      <c r="G3948">
        <v>1</v>
      </c>
      <c r="H3948">
        <v>10642936</v>
      </c>
      <c r="I3948" s="1">
        <v>73.46414</v>
      </c>
      <c r="J3948" s="1">
        <v>111428</v>
      </c>
      <c r="K3948" s="1">
        <v>492173.1</v>
      </c>
      <c r="L3948" s="1">
        <v>535077.30000000005</v>
      </c>
      <c r="M3948" s="3">
        <v>4400</v>
      </c>
      <c r="N3948">
        <v>226.4</v>
      </c>
      <c r="O3948">
        <v>841</v>
      </c>
      <c r="P3948"/>
      <c r="Q3948" s="1">
        <f t="shared" si="1159"/>
        <v>10</v>
      </c>
      <c r="R3948" s="5">
        <f t="shared" si="1160"/>
        <v>-2.0036986752992685</v>
      </c>
      <c r="S3948" s="4">
        <f t="shared" si="1161"/>
        <v>986.16658848793429</v>
      </c>
      <c r="T3948" s="6">
        <f t="shared" si="1162"/>
        <v>-3.123092775570941</v>
      </c>
      <c r="U3948" s="6">
        <f t="shared" si="1163"/>
        <v>16.71096050002005</v>
      </c>
      <c r="V3948" s="4">
        <f t="shared" si="1164"/>
        <v>224.39630132470074</v>
      </c>
      <c r="W3948" s="4">
        <f t="shared" si="1165"/>
        <v>7.4494655221123245E-3</v>
      </c>
      <c r="X3948" s="4">
        <f t="shared" si="1166"/>
        <v>79284.184786048048</v>
      </c>
      <c r="Y3948" s="6">
        <f t="shared" si="1167"/>
        <v>837.87690722442903</v>
      </c>
      <c r="Z3948" s="6">
        <f t="shared" si="1168"/>
        <v>0.43961650199527341</v>
      </c>
      <c r="AA3948" s="6">
        <f t="shared" si="1169"/>
        <v>4678810.2952795671</v>
      </c>
      <c r="AB3948" s="26">
        <v>-13.586906357416865</v>
      </c>
      <c r="AC3948" s="4">
        <f t="shared" si="1170"/>
        <v>67.80912981033714</v>
      </c>
      <c r="AD3948" s="4">
        <f t="shared" si="1171"/>
        <v>530182050.75968301</v>
      </c>
      <c r="AE3948" s="4">
        <f t="shared" si="1172"/>
        <v>49.815394056647811</v>
      </c>
      <c r="AF3948" s="27">
        <v>-10.156431443339946</v>
      </c>
      <c r="AG3948" s="6">
        <f t="shared" si="1173"/>
        <v>32.520428220334317</v>
      </c>
      <c r="AH3948" s="6">
        <f t="shared" si="1174"/>
        <v>79410511.03430061</v>
      </c>
      <c r="AI3948" s="6">
        <f t="shared" si="1175"/>
        <v>23.890852916385914</v>
      </c>
      <c r="AK3948" s="1">
        <f t="shared" si="1176"/>
        <v>1.2789782248036375E-6</v>
      </c>
      <c r="AL3948" s="1">
        <f t="shared" si="1177"/>
        <v>13.612083391978727</v>
      </c>
    </row>
    <row r="3949" spans="4:38" x14ac:dyDescent="0.25">
      <c r="D3949" s="1">
        <v>2000</v>
      </c>
      <c r="E3949" s="1" t="s">
        <v>118</v>
      </c>
      <c r="F3949" s="2" t="s">
        <v>301</v>
      </c>
      <c r="G3949">
        <v>1</v>
      </c>
      <c r="H3949">
        <v>10946445</v>
      </c>
      <c r="I3949" s="1">
        <v>71.161900000000003</v>
      </c>
      <c r="J3949" s="1">
        <v>110993</v>
      </c>
      <c r="K3949" s="1">
        <v>505662.9</v>
      </c>
      <c r="L3949" s="1">
        <v>539568.30000000005</v>
      </c>
      <c r="M3949" s="3">
        <v>4500</v>
      </c>
      <c r="N3949">
        <v>219.5</v>
      </c>
      <c r="O3949">
        <v>834</v>
      </c>
      <c r="P3949"/>
      <c r="Q3949" s="1">
        <f t="shared" si="1159"/>
        <v>10</v>
      </c>
      <c r="R3949" s="5">
        <f t="shared" si="1160"/>
        <v>-2.0685226223583126</v>
      </c>
      <c r="S3949" s="4">
        <f t="shared" si="1161"/>
        <v>1045.9751479373092</v>
      </c>
      <c r="T3949" s="6">
        <f t="shared" si="1162"/>
        <v>-3.1698974291058044</v>
      </c>
      <c r="U3949" s="6">
        <f t="shared" si="1163"/>
        <v>17.103761669969895</v>
      </c>
      <c r="V3949" s="4">
        <f t="shared" si="1164"/>
        <v>217.4314773776417</v>
      </c>
      <c r="W3949" s="4">
        <f t="shared" si="1165"/>
        <v>6.803402560790585E-3</v>
      </c>
      <c r="X3949" s="4">
        <f t="shared" si="1166"/>
        <v>74473.071944553289</v>
      </c>
      <c r="Y3949" s="6">
        <f t="shared" si="1167"/>
        <v>830.83010257089416</v>
      </c>
      <c r="Z3949" s="6">
        <f t="shared" si="1168"/>
        <v>0.41605993683216036</v>
      </c>
      <c r="AA3949" s="6">
        <f t="shared" si="1169"/>
        <v>4554377.2152367178</v>
      </c>
      <c r="AB3949" s="26">
        <v>-13.586906357416865</v>
      </c>
      <c r="AC3949" s="4">
        <f t="shared" si="1170"/>
        <v>65.68410811928419</v>
      </c>
      <c r="AD3949" s="4">
        <f t="shared" si="1171"/>
        <v>511659381.7053805</v>
      </c>
      <c r="AE3949" s="4">
        <f t="shared" si="1172"/>
        <v>46.742059335736897</v>
      </c>
      <c r="AF3949" s="27">
        <v>-10.156431443339946</v>
      </c>
      <c r="AG3949" s="6">
        <f t="shared" si="1173"/>
        <v>32.040252628000559</v>
      </c>
      <c r="AH3949" s="6">
        <f t="shared" si="1174"/>
        <v>79115536.184112743</v>
      </c>
      <c r="AI3949" s="6">
        <f t="shared" si="1175"/>
        <v>22.800452534885132</v>
      </c>
      <c r="AK3949" s="1">
        <f t="shared" si="1176"/>
        <v>1.2837467750587613E-6</v>
      </c>
      <c r="AL3949" s="1">
        <f t="shared" si="1177"/>
        <v>14.052463467108101</v>
      </c>
    </row>
    <row r="3950" spans="4:38" x14ac:dyDescent="0.25">
      <c r="D3950" s="1">
        <v>2001</v>
      </c>
      <c r="E3950" s="1" t="s">
        <v>118</v>
      </c>
      <c r="F3950" s="2" t="s">
        <v>301</v>
      </c>
      <c r="G3950">
        <v>1</v>
      </c>
      <c r="H3950">
        <v>11271600</v>
      </c>
      <c r="I3950" s="1">
        <v>78.306049999999999</v>
      </c>
      <c r="J3950" s="1">
        <v>109806</v>
      </c>
      <c r="K3950" s="1">
        <v>519914.8</v>
      </c>
      <c r="L3950" s="1">
        <v>546583.9</v>
      </c>
      <c r="M3950" s="3">
        <v>4500</v>
      </c>
      <c r="N3950">
        <v>211.2</v>
      </c>
      <c r="O3950">
        <v>805</v>
      </c>
      <c r="P3950"/>
      <c r="Q3950" s="1">
        <f t="shared" si="1159"/>
        <v>10</v>
      </c>
      <c r="R3950" s="5">
        <f t="shared" si="1160"/>
        <v>-1.8798036677881211</v>
      </c>
      <c r="S3950" s="4">
        <f t="shared" si="1161"/>
        <v>977.33774797732747</v>
      </c>
      <c r="T3950" s="6">
        <f t="shared" si="1162"/>
        <v>-3.0323350364330723</v>
      </c>
      <c r="U3950" s="6">
        <f t="shared" si="1163"/>
        <v>16.574255103202308</v>
      </c>
      <c r="V3950" s="4">
        <f t="shared" si="1164"/>
        <v>209.32019633221188</v>
      </c>
      <c r="W3950" s="4">
        <f t="shared" si="1165"/>
        <v>8.0121790202066934E-3</v>
      </c>
      <c r="X3950" s="4">
        <f t="shared" si="1166"/>
        <v>90310.077044161764</v>
      </c>
      <c r="Y3950" s="6">
        <f t="shared" si="1167"/>
        <v>801.9676649635669</v>
      </c>
      <c r="Z3950" s="6">
        <f t="shared" si="1168"/>
        <v>0.4724559234331473</v>
      </c>
      <c r="AA3950" s="6">
        <f t="shared" si="1169"/>
        <v>5325334.186569063</v>
      </c>
      <c r="AB3950" s="26">
        <v>-13.586906357416865</v>
      </c>
      <c r="AC3950" s="4">
        <f t="shared" si="1170"/>
        <v>72.27832666910345</v>
      </c>
      <c r="AD3950" s="4">
        <f t="shared" si="1171"/>
        <v>637953427.8191607</v>
      </c>
      <c r="AE3950" s="4">
        <f t="shared" si="1172"/>
        <v>56.598302620671483</v>
      </c>
      <c r="AF3950" s="27">
        <v>-10.156431443339946</v>
      </c>
      <c r="AG3950" s="6">
        <f t="shared" si="1173"/>
        <v>33.493764116800662</v>
      </c>
      <c r="AH3950" s="6">
        <f t="shared" si="1174"/>
        <v>89644165.163811401</v>
      </c>
      <c r="AI3950" s="6">
        <f t="shared" si="1175"/>
        <v>26.227643676183984</v>
      </c>
      <c r="AK3950" s="1">
        <f t="shared" si="1176"/>
        <v>1.1329718364581314E-6</v>
      </c>
      <c r="AL3950" s="1">
        <f t="shared" si="1177"/>
        <v>12.770405351821475</v>
      </c>
    </row>
    <row r="3951" spans="4:38" x14ac:dyDescent="0.25">
      <c r="D3951" s="1">
        <v>2002</v>
      </c>
      <c r="E3951" s="1" t="s">
        <v>118</v>
      </c>
      <c r="F3951" s="2" t="s">
        <v>301</v>
      </c>
      <c r="G3951">
        <v>1</v>
      </c>
      <c r="H3951">
        <v>11616887</v>
      </c>
      <c r="I3951" s="1">
        <v>89.094740000000002</v>
      </c>
      <c r="J3951" s="1">
        <v>107959</v>
      </c>
      <c r="K3951" s="1">
        <v>534980.19999999995</v>
      </c>
      <c r="L3951" s="1">
        <v>566280.6</v>
      </c>
      <c r="M3951" s="3">
        <v>4400</v>
      </c>
      <c r="N3951">
        <v>201.8</v>
      </c>
      <c r="O3951">
        <v>777</v>
      </c>
      <c r="P3951"/>
      <c r="Q3951" s="1">
        <f t="shared" si="1159"/>
        <v>10</v>
      </c>
      <c r="R3951" s="5">
        <f t="shared" si="1160"/>
        <v>-1.6521738544834408</v>
      </c>
      <c r="S3951" s="4">
        <f t="shared" si="1161"/>
        <v>883.88029910632201</v>
      </c>
      <c r="T3951" s="6">
        <f t="shared" si="1162"/>
        <v>-2.860486715889242</v>
      </c>
      <c r="U3951" s="6">
        <f t="shared" si="1163"/>
        <v>16.198381337657896</v>
      </c>
      <c r="V3951" s="4">
        <f t="shared" si="1164"/>
        <v>200.14782614551658</v>
      </c>
      <c r="W3951" s="4">
        <f t="shared" si="1165"/>
        <v>1.0079955406867009E-2</v>
      </c>
      <c r="X3951" s="4">
        <f t="shared" si="1166"/>
        <v>117097.70292661307</v>
      </c>
      <c r="Y3951" s="6">
        <f t="shared" si="1167"/>
        <v>774.13951328411076</v>
      </c>
      <c r="Z3951" s="6">
        <f t="shared" si="1168"/>
        <v>0.55002248769679907</v>
      </c>
      <c r="AA3951" s="6">
        <f t="shared" si="1169"/>
        <v>6389549.087032605</v>
      </c>
      <c r="AB3951" s="26">
        <v>-13.586906357416865</v>
      </c>
      <c r="AC3951" s="4">
        <f t="shared" si="1170"/>
        <v>82.236541393913228</v>
      </c>
      <c r="AD3951" s="4">
        <f t="shared" si="1171"/>
        <v>851151103.80651128</v>
      </c>
      <c r="AE3951" s="4">
        <f t="shared" si="1172"/>
        <v>73.268432739899367</v>
      </c>
      <c r="AF3951" s="27">
        <v>-10.156431443339946</v>
      </c>
      <c r="AG3951" s="6">
        <f t="shared" si="1173"/>
        <v>35.505955636583359</v>
      </c>
      <c r="AH3951" s="6">
        <f t="shared" si="1174"/>
        <v>105119423.64314695</v>
      </c>
      <c r="AI3951" s="6">
        <f t="shared" si="1175"/>
        <v>31.633938858929287</v>
      </c>
      <c r="AK3951" s="1">
        <f t="shared" si="1176"/>
        <v>9.6618028251547355E-7</v>
      </c>
      <c r="AL3951" s="1">
        <f t="shared" si="1177"/>
        <v>11.224007163610333</v>
      </c>
    </row>
    <row r="3952" spans="4:38" x14ac:dyDescent="0.25">
      <c r="D3952" s="1">
        <v>2003</v>
      </c>
      <c r="E3952" s="1" t="s">
        <v>118</v>
      </c>
      <c r="F3952" s="2" t="s">
        <v>301</v>
      </c>
      <c r="G3952">
        <v>1</v>
      </c>
      <c r="H3952">
        <v>11982695</v>
      </c>
      <c r="I3952" s="1">
        <v>104.6434</v>
      </c>
      <c r="J3952" s="1">
        <v>105614</v>
      </c>
      <c r="K3952" s="1">
        <v>550933.80000000005</v>
      </c>
      <c r="L3952" s="1">
        <v>583554.4</v>
      </c>
      <c r="M3952" s="3">
        <v>4400</v>
      </c>
      <c r="N3952">
        <v>191.7</v>
      </c>
      <c r="O3952">
        <v>754</v>
      </c>
      <c r="P3952"/>
      <c r="Q3952" s="1">
        <f t="shared" si="1159"/>
        <v>10</v>
      </c>
      <c r="R3952" s="5">
        <f t="shared" si="1160"/>
        <v>-1.4066821223316521</v>
      </c>
      <c r="S3952" s="4">
        <f t="shared" si="1161"/>
        <v>774.98872704824203</v>
      </c>
      <c r="T3952" s="6">
        <f t="shared" si="1162"/>
        <v>-2.6660263466951277</v>
      </c>
      <c r="U3952" s="6">
        <f t="shared" si="1163"/>
        <v>15.557714051298674</v>
      </c>
      <c r="V3952" s="4">
        <f t="shared" si="1164"/>
        <v>190.29331787766833</v>
      </c>
      <c r="W3952" s="4">
        <f t="shared" si="1165"/>
        <v>1.3502570598486406E-2</v>
      </c>
      <c r="X3952" s="4">
        <f t="shared" si="1166"/>
        <v>161797.18519763008</v>
      </c>
      <c r="Y3952" s="6">
        <f t="shared" si="1167"/>
        <v>751.33397365330484</v>
      </c>
      <c r="Z3952" s="6">
        <f t="shared" si="1168"/>
        <v>0.67261423918036933</v>
      </c>
      <c r="AA3952" s="6">
        <f t="shared" si="1169"/>
        <v>8059731.2807554156</v>
      </c>
      <c r="AB3952" s="26">
        <v>-13.586906357416865</v>
      </c>
      <c r="AC3952" s="4">
        <f t="shared" si="1170"/>
        <v>96.588320429464403</v>
      </c>
      <c r="AD3952" s="4">
        <f t="shared" si="1171"/>
        <v>1211130556.5036664</v>
      </c>
      <c r="AE3952" s="4">
        <f t="shared" si="1172"/>
        <v>101.07330250028616</v>
      </c>
      <c r="AF3952" s="27">
        <v>-10.156431443339946</v>
      </c>
      <c r="AG3952" s="6">
        <f t="shared" si="1173"/>
        <v>38.095765467322217</v>
      </c>
      <c r="AH3952" s="6">
        <f t="shared" si="1174"/>
        <v>127352504.02295305</v>
      </c>
      <c r="AI3952" s="6">
        <f t="shared" si="1175"/>
        <v>39.864704241031859</v>
      </c>
      <c r="AK3952" s="1">
        <f t="shared" si="1176"/>
        <v>7.9750543746744288E-7</v>
      </c>
      <c r="AL3952" s="1">
        <f t="shared" si="1177"/>
        <v>9.5562644180139404</v>
      </c>
    </row>
    <row r="3953" spans="4:38" x14ac:dyDescent="0.25">
      <c r="D3953" s="1">
        <v>2004</v>
      </c>
      <c r="E3953" s="1" t="s">
        <v>118</v>
      </c>
      <c r="F3953" s="2" t="s">
        <v>301</v>
      </c>
      <c r="G3953">
        <v>1</v>
      </c>
      <c r="H3953">
        <v>12369070</v>
      </c>
      <c r="I3953" s="1">
        <v>104.57389999999999</v>
      </c>
      <c r="J3953" s="1">
        <v>103006</v>
      </c>
      <c r="K3953" s="1">
        <v>567839</v>
      </c>
      <c r="L3953" s="1">
        <v>598639.5</v>
      </c>
      <c r="M3953" s="3">
        <v>4400</v>
      </c>
      <c r="N3953">
        <v>181.4</v>
      </c>
      <c r="O3953">
        <v>735</v>
      </c>
      <c r="P3953"/>
      <c r="Q3953" s="1">
        <f t="shared" si="1159"/>
        <v>10</v>
      </c>
      <c r="R3953" s="5">
        <f t="shared" si="1160"/>
        <v>-1.4076170057729511</v>
      </c>
      <c r="S3953" s="4">
        <f t="shared" si="1161"/>
        <v>799.29983294110673</v>
      </c>
      <c r="T3953" s="6">
        <f t="shared" si="1162"/>
        <v>-2.6667882495979645</v>
      </c>
      <c r="U3953" s="6">
        <f t="shared" si="1163"/>
        <v>15.964447843452007</v>
      </c>
      <c r="V3953" s="4">
        <f t="shared" si="1164"/>
        <v>179.99238299422706</v>
      </c>
      <c r="W3953" s="4">
        <f t="shared" si="1165"/>
        <v>1.3083188021597537E-2</v>
      </c>
      <c r="X3953" s="4">
        <f t="shared" si="1166"/>
        <v>161826.86846230144</v>
      </c>
      <c r="Y3953" s="6">
        <f t="shared" si="1167"/>
        <v>732.33321175040203</v>
      </c>
      <c r="Z3953" s="6">
        <f t="shared" si="1168"/>
        <v>0.65504238558987893</v>
      </c>
      <c r="AA3953" s="6">
        <f t="shared" si="1169"/>
        <v>8102265.1203282038</v>
      </c>
      <c r="AB3953" s="26">
        <v>-13.586906357416865</v>
      </c>
      <c r="AC3953" s="4">
        <f t="shared" si="1170"/>
        <v>96.524170294149158</v>
      </c>
      <c r="AD3953" s="4">
        <f t="shared" si="1171"/>
        <v>1248522661.5258484</v>
      </c>
      <c r="AE3953" s="4">
        <f t="shared" si="1172"/>
        <v>100.93908931923325</v>
      </c>
      <c r="AF3953" s="27">
        <v>-10.156431443339946</v>
      </c>
      <c r="AG3953" s="6">
        <f t="shared" si="1173"/>
        <v>38.084881485701374</v>
      </c>
      <c r="AH3953" s="6">
        <f t="shared" si="1174"/>
        <v>131371601.31603055</v>
      </c>
      <c r="AI3953" s="6">
        <f t="shared" si="1175"/>
        <v>39.826845879975863</v>
      </c>
      <c r="AK3953" s="1">
        <f t="shared" si="1176"/>
        <v>7.7310707501443937E-7</v>
      </c>
      <c r="AL3953" s="1">
        <f t="shared" si="1177"/>
        <v>9.5626155283488536</v>
      </c>
    </row>
    <row r="3954" spans="4:38" x14ac:dyDescent="0.25">
      <c r="D3954" s="1">
        <v>2005</v>
      </c>
      <c r="E3954" s="1" t="s">
        <v>118</v>
      </c>
      <c r="F3954" s="2" t="s">
        <v>301</v>
      </c>
      <c r="G3954">
        <v>1</v>
      </c>
      <c r="H3954">
        <v>12775516</v>
      </c>
      <c r="I3954" s="1">
        <v>101.92270000000001</v>
      </c>
      <c r="J3954" s="1">
        <v>100223</v>
      </c>
      <c r="K3954" s="1">
        <v>585073</v>
      </c>
      <c r="L3954" s="1">
        <v>630252.1</v>
      </c>
      <c r="M3954" s="3">
        <v>4400</v>
      </c>
      <c r="N3954">
        <v>171.3</v>
      </c>
      <c r="O3954">
        <v>714</v>
      </c>
      <c r="P3954"/>
      <c r="Q3954" s="1">
        <f t="shared" si="1159"/>
        <v>10</v>
      </c>
      <c r="R3954" s="5">
        <f t="shared" si="1160"/>
        <v>-1.4442317560268714</v>
      </c>
      <c r="S3954" s="4">
        <f t="shared" si="1161"/>
        <v>844.98100619390971</v>
      </c>
      <c r="T3954" s="6">
        <f t="shared" si="1162"/>
        <v>-2.6964890520470761</v>
      </c>
      <c r="U3954" s="6">
        <f t="shared" si="1163"/>
        <v>16.99467887679679</v>
      </c>
      <c r="V3954" s="4">
        <f t="shared" si="1164"/>
        <v>169.85576824397313</v>
      </c>
      <c r="W3954" s="4">
        <f t="shared" si="1165"/>
        <v>1.2062129119220742E-2</v>
      </c>
      <c r="X3954" s="4">
        <f t="shared" si="1166"/>
        <v>154099.92355667049</v>
      </c>
      <c r="Y3954" s="6">
        <f t="shared" si="1167"/>
        <v>711.30351094795287</v>
      </c>
      <c r="Z3954" s="6">
        <f t="shared" si="1168"/>
        <v>0.59973301489772379</v>
      </c>
      <c r="AA3954" s="6">
        <f t="shared" si="1169"/>
        <v>7661898.7275541089</v>
      </c>
      <c r="AB3954" s="26">
        <v>-13.586906357416865</v>
      </c>
      <c r="AC3954" s="4">
        <f t="shared" si="1170"/>
        <v>94.077050312166563</v>
      </c>
      <c r="AD3954" s="4">
        <f t="shared" si="1171"/>
        <v>1224991463.2738705</v>
      </c>
      <c r="AE3954" s="4">
        <f t="shared" si="1172"/>
        <v>95.885869758518595</v>
      </c>
      <c r="AF3954" s="27">
        <v>-10.156431443339946</v>
      </c>
      <c r="AG3954" s="6">
        <f t="shared" si="1173"/>
        <v>37.665390985472584</v>
      </c>
      <c r="AH3954" s="6">
        <f t="shared" si="1174"/>
        <v>132248425.8821276</v>
      </c>
      <c r="AI3954" s="6">
        <f t="shared" si="1175"/>
        <v>38.389583457950266</v>
      </c>
      <c r="AK3954" s="1">
        <f t="shared" si="1176"/>
        <v>7.6798127278976657E-7</v>
      </c>
      <c r="AL3954" s="1">
        <f t="shared" si="1177"/>
        <v>9.8113570382260278</v>
      </c>
    </row>
    <row r="3955" spans="4:38" x14ac:dyDescent="0.25">
      <c r="D3955" s="1">
        <v>2006</v>
      </c>
      <c r="E3955" s="1" t="s">
        <v>118</v>
      </c>
      <c r="F3955" s="2" t="s">
        <v>301</v>
      </c>
      <c r="G3955">
        <v>1</v>
      </c>
      <c r="H3955">
        <v>13203378</v>
      </c>
      <c r="I3955" s="1">
        <v>96.120180000000005</v>
      </c>
      <c r="J3955" s="1">
        <v>97871</v>
      </c>
      <c r="K3955" s="1">
        <v>602653.9</v>
      </c>
      <c r="L3955" s="1">
        <v>636492.19999999995</v>
      </c>
      <c r="M3955" s="3">
        <v>4500</v>
      </c>
      <c r="N3955">
        <v>162.4</v>
      </c>
      <c r="O3955">
        <v>707</v>
      </c>
      <c r="P3955"/>
      <c r="Q3955" s="1">
        <f t="shared" si="1159"/>
        <v>10</v>
      </c>
      <c r="R3955" s="5">
        <f t="shared" si="1160"/>
        <v>-1.5314161916883635</v>
      </c>
      <c r="S3955" s="4">
        <f t="shared" si="1161"/>
        <v>922.91394044413983</v>
      </c>
      <c r="T3955" s="6">
        <f t="shared" si="1162"/>
        <v>-2.7661711995232747</v>
      </c>
      <c r="U3955" s="6">
        <f t="shared" si="1163"/>
        <v>17.606463923612079</v>
      </c>
      <c r="V3955" s="4">
        <f t="shared" si="1164"/>
        <v>160.86858380831166</v>
      </c>
      <c r="W3955" s="4">
        <f t="shared" si="1165"/>
        <v>1.0414858394461294E-2</v>
      </c>
      <c r="X3955" s="4">
        <f t="shared" si="1166"/>
        <v>137511.31219854558</v>
      </c>
      <c r="Y3955" s="6">
        <f t="shared" si="1167"/>
        <v>704.23382880047677</v>
      </c>
      <c r="Z3955" s="6">
        <f t="shared" si="1168"/>
        <v>0.54593688100591831</v>
      </c>
      <c r="AA3955" s="6">
        <f t="shared" si="1169"/>
        <v>7208211.0040621599</v>
      </c>
      <c r="AB3955" s="26">
        <v>-13.586906357416865</v>
      </c>
      <c r="AC3955" s="4">
        <f t="shared" si="1170"/>
        <v>88.72118782051993</v>
      </c>
      <c r="AD3955" s="4">
        <f t="shared" si="1171"/>
        <v>1125970416.0373549</v>
      </c>
      <c r="AE3955" s="4">
        <f t="shared" si="1172"/>
        <v>85.278965431221835</v>
      </c>
      <c r="AF3955" s="27">
        <v>-10.156431443339946</v>
      </c>
      <c r="AG3955" s="6">
        <f t="shared" si="1173"/>
        <v>36.716568537371508</v>
      </c>
      <c r="AH3955" s="6">
        <f t="shared" si="1174"/>
        <v>128896395.76114205</v>
      </c>
      <c r="AI3955" s="6">
        <f t="shared" si="1175"/>
        <v>35.292031767944863</v>
      </c>
      <c r="AK3955" s="1">
        <f t="shared" si="1176"/>
        <v>7.8795309856148588E-7</v>
      </c>
      <c r="AL3955" s="1">
        <f t="shared" si="1177"/>
        <v>10.403642606578556</v>
      </c>
    </row>
    <row r="3956" spans="4:38" x14ac:dyDescent="0.25">
      <c r="D3956" s="1">
        <v>2007</v>
      </c>
      <c r="E3956" s="1" t="s">
        <v>118</v>
      </c>
      <c r="F3956" s="2" t="s">
        <v>301</v>
      </c>
      <c r="G3956">
        <v>1</v>
      </c>
      <c r="H3956">
        <v>13651464</v>
      </c>
      <c r="I3956" s="1">
        <v>98.784130000000005</v>
      </c>
      <c r="J3956" s="1">
        <v>95814</v>
      </c>
      <c r="K3956" s="1">
        <v>619754.19999999995</v>
      </c>
      <c r="L3956" s="1">
        <v>645624.1</v>
      </c>
      <c r="M3956" s="3">
        <v>4500</v>
      </c>
      <c r="N3956">
        <v>154.6</v>
      </c>
      <c r="O3956">
        <v>697</v>
      </c>
      <c r="P3956"/>
      <c r="Q3956" s="1">
        <f t="shared" si="1159"/>
        <v>10</v>
      </c>
      <c r="R3956" s="5">
        <f t="shared" si="1160"/>
        <v>-1.4901178964677828</v>
      </c>
      <c r="S3956" s="4">
        <f t="shared" si="1161"/>
        <v>923.50682483107357</v>
      </c>
      <c r="T3956" s="6">
        <f t="shared" si="1162"/>
        <v>-2.7333400701761166</v>
      </c>
      <c r="U3956" s="6">
        <f t="shared" si="1163"/>
        <v>17.647102228013921</v>
      </c>
      <c r="V3956" s="4">
        <f t="shared" si="1164"/>
        <v>153.10988210353221</v>
      </c>
      <c r="W3956" s="4">
        <f t="shared" si="1165"/>
        <v>1.0696632373893874E-2</v>
      </c>
      <c r="X3956" s="4">
        <f t="shared" si="1166"/>
        <v>146024.69177344674</v>
      </c>
      <c r="Y3956" s="6">
        <f t="shared" si="1167"/>
        <v>694.26665992982385</v>
      </c>
      <c r="Z3956" s="6">
        <f t="shared" si="1168"/>
        <v>0.55977535985021365</v>
      </c>
      <c r="AA3956" s="6">
        <f t="shared" si="1169"/>
        <v>7641753.1730822371</v>
      </c>
      <c r="AB3956" s="26">
        <v>-13.586906357416865</v>
      </c>
      <c r="AC3956" s="4">
        <f t="shared" si="1170"/>
        <v>91.18007635250639</v>
      </c>
      <c r="AD3956" s="4">
        <f t="shared" si="1171"/>
        <v>1229607091.0045843</v>
      </c>
      <c r="AE3956" s="4">
        <f t="shared" si="1172"/>
        <v>90.071445158159165</v>
      </c>
      <c r="AF3956" s="27">
        <v>-10.156431443339946</v>
      </c>
      <c r="AG3956" s="6">
        <f t="shared" si="1173"/>
        <v>37.15758442997376</v>
      </c>
      <c r="AH3956" s="6">
        <f t="shared" si="1174"/>
        <v>136964352.53850755</v>
      </c>
      <c r="AI3956" s="6">
        <f t="shared" si="1175"/>
        <v>36.705796508165044</v>
      </c>
      <c r="AK3956" s="1">
        <f t="shared" si="1176"/>
        <v>7.4153830942868598E-7</v>
      </c>
      <c r="AL3956" s="1">
        <f t="shared" si="1177"/>
        <v>10.123083535786567</v>
      </c>
    </row>
    <row r="3957" spans="4:38" x14ac:dyDescent="0.25">
      <c r="D3957" s="1">
        <v>2008</v>
      </c>
      <c r="E3957" s="1" t="s">
        <v>118</v>
      </c>
      <c r="F3957" s="2" t="s">
        <v>301</v>
      </c>
      <c r="G3957">
        <v>1</v>
      </c>
      <c r="H3957">
        <v>14113577</v>
      </c>
      <c r="I3957" s="1">
        <v>95.379400000000004</v>
      </c>
      <c r="J3957" s="1">
        <v>94072</v>
      </c>
      <c r="K3957" s="1">
        <v>636912.69999999995</v>
      </c>
      <c r="L3957" s="1">
        <v>652819</v>
      </c>
      <c r="M3957" s="3">
        <v>4500</v>
      </c>
      <c r="N3957">
        <v>147.69999999999999</v>
      </c>
      <c r="O3957">
        <v>674</v>
      </c>
      <c r="P3957"/>
      <c r="Q3957" s="1">
        <f t="shared" si="1159"/>
        <v>10</v>
      </c>
      <c r="R3957" s="5">
        <f t="shared" si="1160"/>
        <v>-1.5433101906701028</v>
      </c>
      <c r="S3957" s="4">
        <f t="shared" si="1161"/>
        <v>982.9538604772099</v>
      </c>
      <c r="T3957" s="6">
        <f t="shared" si="1162"/>
        <v>-2.7755699439613961</v>
      </c>
      <c r="U3957" s="6">
        <f t="shared" si="1163"/>
        <v>18.119447952469347</v>
      </c>
      <c r="V3957" s="4">
        <f t="shared" si="1164"/>
        <v>146.15668980932989</v>
      </c>
      <c r="W3957" s="4">
        <f t="shared" si="1165"/>
        <v>9.703344565297773E-3</v>
      </c>
      <c r="X3957" s="4">
        <f t="shared" si="1166"/>
        <v>136948.90067986166</v>
      </c>
      <c r="Y3957" s="6">
        <f t="shared" si="1167"/>
        <v>671.22443005603861</v>
      </c>
      <c r="Z3957" s="6">
        <f t="shared" si="1168"/>
        <v>0.52639241686721228</v>
      </c>
      <c r="AA3957" s="6">
        <f t="shared" si="1169"/>
        <v>7429279.9076714991</v>
      </c>
      <c r="AB3957" s="26">
        <v>-13.586906357416865</v>
      </c>
      <c r="AC3957" s="4">
        <f t="shared" si="1170"/>
        <v>88.037430450177041</v>
      </c>
      <c r="AD3957" s="4">
        <f t="shared" si="1171"/>
        <v>1185111033.3288159</v>
      </c>
      <c r="AE3957" s="4">
        <f t="shared" si="1172"/>
        <v>83.969572938796176</v>
      </c>
      <c r="AF3957" s="27">
        <v>-10.156431443339946</v>
      </c>
      <c r="AG3957" s="6">
        <f t="shared" si="1173"/>
        <v>36.592237444552786</v>
      </c>
      <c r="AH3957" s="6">
        <f t="shared" si="1174"/>
        <v>136720243.8917352</v>
      </c>
      <c r="AI3957" s="6">
        <f t="shared" si="1175"/>
        <v>34.901456521189786</v>
      </c>
      <c r="AK3957" s="1">
        <f t="shared" si="1176"/>
        <v>7.4286229707010536E-7</v>
      </c>
      <c r="AL3957" s="1">
        <f t="shared" si="1177"/>
        <v>10.484444230095805</v>
      </c>
    </row>
    <row r="3958" spans="4:38" x14ac:dyDescent="0.25">
      <c r="D3958" s="1">
        <v>2009</v>
      </c>
      <c r="E3958" s="1" t="s">
        <v>118</v>
      </c>
      <c r="F3958" s="2" t="s">
        <v>301</v>
      </c>
      <c r="G3958">
        <v>1</v>
      </c>
      <c r="H3958">
        <v>14581429</v>
      </c>
      <c r="I3958" s="1">
        <v>104.76730000000001</v>
      </c>
      <c r="J3958" s="1">
        <v>92370</v>
      </c>
      <c r="K3958" s="1">
        <v>652791.5</v>
      </c>
      <c r="L3958" s="1">
        <v>674846.6</v>
      </c>
      <c r="M3958" s="3">
        <v>4400</v>
      </c>
      <c r="N3958">
        <v>141.5</v>
      </c>
      <c r="O3958">
        <v>652</v>
      </c>
      <c r="P3958"/>
      <c r="Q3958" s="1">
        <f t="shared" si="1159"/>
        <v>10</v>
      </c>
      <c r="R3958" s="5">
        <f t="shared" si="1160"/>
        <v>-1.4050185506355513</v>
      </c>
      <c r="S3958" s="4">
        <f t="shared" si="1161"/>
        <v>917.18416719720744</v>
      </c>
      <c r="T3958" s="6">
        <f t="shared" si="1162"/>
        <v>-2.6646701393771313</v>
      </c>
      <c r="U3958" s="6">
        <f t="shared" si="1163"/>
        <v>17.98243583680183</v>
      </c>
      <c r="V3958" s="4">
        <f t="shared" si="1164"/>
        <v>140.09498144936444</v>
      </c>
      <c r="W3958" s="4">
        <f t="shared" si="1165"/>
        <v>1.1422711353615589E-2</v>
      </c>
      <c r="X3958" s="4">
        <f t="shared" si="1166"/>
        <v>166559.45459023959</v>
      </c>
      <c r="Y3958" s="6">
        <f t="shared" si="1167"/>
        <v>649.33532986062289</v>
      </c>
      <c r="Z3958" s="6">
        <f t="shared" si="1168"/>
        <v>0.58260905780956107</v>
      </c>
      <c r="AA3958" s="6">
        <f t="shared" si="1169"/>
        <v>8495272.6112070102</v>
      </c>
      <c r="AB3958" s="26">
        <v>-13.586906357416865</v>
      </c>
      <c r="AC3958" s="4">
        <f t="shared" si="1170"/>
        <v>96.702683044796188</v>
      </c>
      <c r="AD3958" s="4">
        <f t="shared" si="1171"/>
        <v>1477285254.9583399</v>
      </c>
      <c r="AE3958" s="4">
        <f t="shared" si="1172"/>
        <v>101.31279005359076</v>
      </c>
      <c r="AF3958" s="27">
        <v>-10.156431443339946</v>
      </c>
      <c r="AG3958" s="6">
        <f t="shared" si="1173"/>
        <v>38.115154642420471</v>
      </c>
      <c r="AH3958" s="6">
        <f t="shared" si="1174"/>
        <v>155155430.45781863</v>
      </c>
      <c r="AI3958" s="6">
        <f t="shared" si="1175"/>
        <v>39.932218409688588</v>
      </c>
      <c r="AK3958" s="1">
        <f t="shared" si="1176"/>
        <v>6.5459722636657092E-7</v>
      </c>
      <c r="AL3958" s="1">
        <f t="shared" si="1177"/>
        <v>9.5449629798610829</v>
      </c>
    </row>
    <row r="3959" spans="4:38" x14ac:dyDescent="0.25">
      <c r="D3959" s="1">
        <v>2010</v>
      </c>
      <c r="E3959" s="1" t="s">
        <v>118</v>
      </c>
      <c r="F3959" s="2" t="s">
        <v>301</v>
      </c>
      <c r="G3959">
        <v>1</v>
      </c>
      <c r="H3959">
        <v>15049353</v>
      </c>
      <c r="I3959" s="1">
        <v>108.21129999999999</v>
      </c>
      <c r="J3959" s="1">
        <v>90657</v>
      </c>
      <c r="K3959" s="1">
        <v>668069.30000000005</v>
      </c>
      <c r="L3959" s="1">
        <v>698412.7</v>
      </c>
      <c r="M3959" s="3">
        <v>4400</v>
      </c>
      <c r="N3959">
        <v>135.69999999999999</v>
      </c>
      <c r="O3959">
        <v>630</v>
      </c>
      <c r="P3959"/>
      <c r="Q3959" s="1">
        <f t="shared" si="1159"/>
        <v>10</v>
      </c>
      <c r="R3959" s="5">
        <f t="shared" si="1160"/>
        <v>-1.360301558155202</v>
      </c>
      <c r="S3959" s="4">
        <f t="shared" si="1161"/>
        <v>908.77570974565515</v>
      </c>
      <c r="T3959" s="6">
        <f t="shared" si="1162"/>
        <v>-2.6279975462336869</v>
      </c>
      <c r="U3959" s="6">
        <f t="shared" si="1163"/>
        <v>18.354268618584442</v>
      </c>
      <c r="V3959" s="4">
        <f t="shared" si="1164"/>
        <v>134.33969844184477</v>
      </c>
      <c r="W3959" s="4">
        <f t="shared" si="1165"/>
        <v>1.1907371515275839E-2</v>
      </c>
      <c r="X3959" s="4">
        <f t="shared" si="1166"/>
        <v>179198.23723553101</v>
      </c>
      <c r="Y3959" s="6">
        <f t="shared" si="1167"/>
        <v>627.3720024537663</v>
      </c>
      <c r="Z3959" s="6">
        <f t="shared" si="1168"/>
        <v>0.589570209789954</v>
      </c>
      <c r="AA3959" s="6">
        <f t="shared" si="1169"/>
        <v>8872650.2054130733</v>
      </c>
      <c r="AB3959" s="26">
        <v>-13.586906357416865</v>
      </c>
      <c r="AC3959" s="4">
        <f t="shared" si="1170"/>
        <v>99.881576081137467</v>
      </c>
      <c r="AD3959" s="4">
        <f t="shared" si="1171"/>
        <v>1626581506.8659091</v>
      </c>
      <c r="AE3959" s="4">
        <f t="shared" si="1172"/>
        <v>108.08315193788791</v>
      </c>
      <c r="AF3959" s="27">
        <v>-10.156431443339946</v>
      </c>
      <c r="AG3959" s="6">
        <f t="shared" si="1173"/>
        <v>38.647035488658005</v>
      </c>
      <c r="AH3959" s="6">
        <f t="shared" si="1174"/>
        <v>165398507.0086216</v>
      </c>
      <c r="AI3959" s="6">
        <f t="shared" si="1175"/>
        <v>41.820459513738179</v>
      </c>
      <c r="AK3959" s="1">
        <f t="shared" si="1176"/>
        <v>6.1405822984910793E-7</v>
      </c>
      <c r="AL3959" s="1">
        <f t="shared" si="1177"/>
        <v>9.2411790635543607</v>
      </c>
    </row>
    <row r="3960" spans="4:38" x14ac:dyDescent="0.25">
      <c r="D3960" s="1">
        <v>2011</v>
      </c>
      <c r="E3960" s="1" t="s">
        <v>118</v>
      </c>
      <c r="F3960" s="2" t="s">
        <v>301</v>
      </c>
      <c r="G3960">
        <v>1</v>
      </c>
      <c r="H3960">
        <v>15514591</v>
      </c>
      <c r="I3960" s="1">
        <v>93.373679999999993</v>
      </c>
      <c r="J3960" s="1">
        <v>89179</v>
      </c>
      <c r="K3960" s="1">
        <v>682318.3</v>
      </c>
      <c r="L3960" s="1">
        <v>713128</v>
      </c>
      <c r="M3960" s="3">
        <v>4400</v>
      </c>
      <c r="N3960">
        <v>130.69999999999999</v>
      </c>
      <c r="O3960">
        <v>617</v>
      </c>
      <c r="P3960"/>
      <c r="Q3960" s="1">
        <f t="shared" si="1159"/>
        <v>10</v>
      </c>
      <c r="R3960" s="5">
        <f t="shared" si="1160"/>
        <v>-1.5764613754111441</v>
      </c>
      <c r="S3960" s="4">
        <f t="shared" si="1161"/>
        <v>1075.6484456861936</v>
      </c>
      <c r="T3960" s="6">
        <f t="shared" si="1162"/>
        <v>-2.8016368493663806</v>
      </c>
      <c r="U3960" s="6">
        <f t="shared" si="1163"/>
        <v>19.979256831149481</v>
      </c>
      <c r="V3960" s="4">
        <f t="shared" si="1164"/>
        <v>129.12353862458883</v>
      </c>
      <c r="W3960" s="4">
        <f t="shared" si="1165"/>
        <v>8.6806874843233447E-3</v>
      </c>
      <c r="X3960" s="4">
        <f t="shared" si="1166"/>
        <v>134677.31591809561</v>
      </c>
      <c r="Y3960" s="6">
        <f t="shared" si="1167"/>
        <v>614.19836315063367</v>
      </c>
      <c r="Z3960" s="6">
        <f t="shared" si="1168"/>
        <v>0.46735311923325357</v>
      </c>
      <c r="AA3960" s="6">
        <f t="shared" si="1169"/>
        <v>7250792.4974781629</v>
      </c>
      <c r="AB3960" s="26">
        <v>-13.586906357416865</v>
      </c>
      <c r="AC3960" s="4">
        <f t="shared" si="1170"/>
        <v>86.186103696155428</v>
      </c>
      <c r="AD3960" s="4">
        <f t="shared" si="1171"/>
        <v>1248538831.099751</v>
      </c>
      <c r="AE3960" s="4">
        <f t="shared" si="1172"/>
        <v>80.475136669716335</v>
      </c>
      <c r="AF3960" s="27">
        <v>-10.156431443339946</v>
      </c>
      <c r="AG3960" s="6">
        <f t="shared" si="1173"/>
        <v>36.251777048252812</v>
      </c>
      <c r="AH3960" s="6">
        <f t="shared" si="1174"/>
        <v>147131596.61002371</v>
      </c>
      <c r="AI3960" s="6">
        <f t="shared" si="1175"/>
        <v>33.849618295349025</v>
      </c>
      <c r="AK3960" s="1">
        <f t="shared" si="1176"/>
        <v>6.9029574050364196E-7</v>
      </c>
      <c r="AL3960" s="1">
        <f t="shared" si="1177"/>
        <v>10.70965608295614</v>
      </c>
    </row>
    <row r="3961" spans="4:38" x14ac:dyDescent="0.25">
      <c r="D3961" s="1">
        <v>2012</v>
      </c>
      <c r="E3961" s="1" t="s">
        <v>118</v>
      </c>
      <c r="F3961" s="2" t="s">
        <v>301</v>
      </c>
      <c r="G3961">
        <v>1</v>
      </c>
      <c r="H3961">
        <v>15979499</v>
      </c>
      <c r="I3961" s="1">
        <v>94.346080000000001</v>
      </c>
      <c r="J3961" s="1">
        <v>87559</v>
      </c>
      <c r="K3961" s="1">
        <v>695464.7</v>
      </c>
      <c r="L3961" s="1">
        <v>729335.5</v>
      </c>
      <c r="M3961" s="3">
        <v>4400</v>
      </c>
      <c r="N3961">
        <v>125.9</v>
      </c>
      <c r="O3961">
        <v>617</v>
      </c>
      <c r="P3961"/>
      <c r="Q3961" s="1">
        <f t="shared" si="1159"/>
        <v>10</v>
      </c>
      <c r="R3961" s="5">
        <f t="shared" si="1160"/>
        <v>-1.5602132065264396</v>
      </c>
      <c r="S3961" s="4">
        <f t="shared" si="1161"/>
        <v>1085.0732096129484</v>
      </c>
      <c r="T3961" s="6">
        <f t="shared" si="1162"/>
        <v>-2.7888844012634313</v>
      </c>
      <c r="U3961" s="6">
        <f t="shared" si="1163"/>
        <v>20.340323992376653</v>
      </c>
      <c r="V3961" s="4">
        <f t="shared" si="1164"/>
        <v>124.33978679347356</v>
      </c>
      <c r="W3961" s="4">
        <f t="shared" si="1165"/>
        <v>8.6949045616612156E-3</v>
      </c>
      <c r="X3961" s="4">
        <f t="shared" si="1166"/>
        <v>138940.21874816084</v>
      </c>
      <c r="Y3961" s="6">
        <f t="shared" si="1167"/>
        <v>614.21111559873657</v>
      </c>
      <c r="Z3961" s="6">
        <f t="shared" si="1168"/>
        <v>0.46383764602451738</v>
      </c>
      <c r="AA3961" s="6">
        <f t="shared" si="1169"/>
        <v>7411893.2008111291</v>
      </c>
      <c r="AB3961" s="26">
        <v>-13.586906357416865</v>
      </c>
      <c r="AC3961" s="4">
        <f t="shared" si="1170"/>
        <v>87.083651776451092</v>
      </c>
      <c r="AD3961" s="4">
        <f t="shared" si="1171"/>
        <v>1312875825.9495749</v>
      </c>
      <c r="AE3961" s="4">
        <f t="shared" si="1172"/>
        <v>82.160011771931963</v>
      </c>
      <c r="AF3961" s="27">
        <v>-10.156431443339946</v>
      </c>
      <c r="AG3961" s="6">
        <f t="shared" si="1173"/>
        <v>36.417541862756444</v>
      </c>
      <c r="AH3961" s="6">
        <f t="shared" si="1174"/>
        <v>153118674.37650269</v>
      </c>
      <c r="AI3961" s="6">
        <f t="shared" si="1175"/>
        <v>34.358523179869685</v>
      </c>
      <c r="AK3961" s="1">
        <f t="shared" si="1176"/>
        <v>6.6330455672352207E-7</v>
      </c>
      <c r="AL3961" s="1">
        <f t="shared" si="1177"/>
        <v>10.599274500858966</v>
      </c>
    </row>
    <row r="3962" spans="4:38" x14ac:dyDescent="0.25">
      <c r="D3962" s="1">
        <v>2013</v>
      </c>
      <c r="E3962" s="1" t="s">
        <v>118</v>
      </c>
      <c r="F3962" s="2" t="s">
        <v>301</v>
      </c>
      <c r="G3962">
        <v>1</v>
      </c>
      <c r="H3962">
        <v>16449864</v>
      </c>
      <c r="I3962" s="1">
        <v>98.858869999999996</v>
      </c>
      <c r="J3962" s="1">
        <v>86133</v>
      </c>
      <c r="K3962" s="1">
        <v>708330.6</v>
      </c>
      <c r="L3962" s="1">
        <v>737704.9</v>
      </c>
      <c r="M3962" s="3">
        <v>4500</v>
      </c>
      <c r="N3962">
        <v>121.6</v>
      </c>
      <c r="O3962">
        <v>610</v>
      </c>
      <c r="P3962"/>
      <c r="Q3962" s="1">
        <f t="shared" si="1159"/>
        <v>10</v>
      </c>
      <c r="R3962" s="5">
        <f t="shared" si="1160"/>
        <v>-1.4889913267266761</v>
      </c>
      <c r="S3962" s="4">
        <f t="shared" si="1161"/>
        <v>1054.6981198551023</v>
      </c>
      <c r="T3962" s="6">
        <f t="shared" si="1162"/>
        <v>-2.7324401010946651</v>
      </c>
      <c r="U3962" s="6">
        <f t="shared" si="1163"/>
        <v>20.157344515340299</v>
      </c>
      <c r="V3962" s="4">
        <f t="shared" si="1164"/>
        <v>120.11100867327332</v>
      </c>
      <c r="W3962" s="4">
        <f t="shared" si="1165"/>
        <v>9.3731910713542883E-3</v>
      </c>
      <c r="X3962" s="4">
        <f t="shared" si="1166"/>
        <v>154187.71836979233</v>
      </c>
      <c r="Y3962" s="6">
        <f t="shared" si="1167"/>
        <v>607.26755989890535</v>
      </c>
      <c r="Z3962" s="6">
        <f t="shared" si="1168"/>
        <v>0.49043597942559181</v>
      </c>
      <c r="AA3962" s="6">
        <f t="shared" si="1169"/>
        <v>8067605.1622577831</v>
      </c>
      <c r="AB3962" s="26">
        <v>-13.586906357416865</v>
      </c>
      <c r="AC3962" s="4">
        <f t="shared" si="1170"/>
        <v>91.249063131117353</v>
      </c>
      <c r="AD3962" s="4">
        <f t="shared" si="1171"/>
        <v>1483905921.6059952</v>
      </c>
      <c r="AE3962" s="4">
        <f t="shared" si="1172"/>
        <v>90.207792697009225</v>
      </c>
      <c r="AF3962" s="27">
        <v>-10.156431443339946</v>
      </c>
      <c r="AG3962" s="6">
        <f t="shared" si="1173"/>
        <v>37.169822823457672</v>
      </c>
      <c r="AH3962" s="6">
        <f t="shared" si="1174"/>
        <v>165165408.21357712</v>
      </c>
      <c r="AI3962" s="6">
        <f t="shared" si="1175"/>
        <v>36.745666824272348</v>
      </c>
      <c r="AK3962" s="1">
        <f t="shared" si="1176"/>
        <v>6.1492485340553617E-7</v>
      </c>
      <c r="AL3962" s="1">
        <f t="shared" si="1177"/>
        <v>10.115430208741007</v>
      </c>
    </row>
    <row r="3963" spans="4:38" x14ac:dyDescent="0.25">
      <c r="D3963" s="1">
        <v>2014</v>
      </c>
      <c r="E3963" s="1" t="s">
        <v>118</v>
      </c>
      <c r="F3963" s="2" t="s">
        <v>301</v>
      </c>
      <c r="G3963">
        <v>1</v>
      </c>
      <c r="H3963">
        <v>16934220</v>
      </c>
      <c r="I3963" s="1">
        <v>105.12820000000001</v>
      </c>
      <c r="J3963" s="1">
        <v>84795</v>
      </c>
      <c r="K3963" s="1">
        <v>720433.3</v>
      </c>
      <c r="L3963" s="1">
        <v>732113.1</v>
      </c>
      <c r="M3963" s="3">
        <v>4500</v>
      </c>
      <c r="N3963">
        <v>117.7</v>
      </c>
      <c r="O3963">
        <v>601</v>
      </c>
      <c r="P3963"/>
      <c r="Q3963" s="1">
        <f t="shared" si="1159"/>
        <v>10</v>
      </c>
      <c r="R3963" s="5">
        <f t="shared" si="1160"/>
        <v>-1.400195190253424</v>
      </c>
      <c r="S3963" s="4">
        <f t="shared" si="1161"/>
        <v>1008.7472415584022</v>
      </c>
      <c r="T3963" s="6">
        <f t="shared" si="1162"/>
        <v>-2.6607347232714811</v>
      </c>
      <c r="U3963" s="6">
        <f t="shared" si="1163"/>
        <v>19.479587465319263</v>
      </c>
      <c r="V3963" s="4">
        <f t="shared" si="1164"/>
        <v>116.29980480974658</v>
      </c>
      <c r="W3963" s="4">
        <f t="shared" si="1165"/>
        <v>1.0421659229282119E-2</v>
      </c>
      <c r="X3963" s="4">
        <f t="shared" si="1166"/>
        <v>176482.67015369385</v>
      </c>
      <c r="Y3963" s="6">
        <f t="shared" si="1167"/>
        <v>598.3392652767285</v>
      </c>
      <c r="Z3963" s="6">
        <f t="shared" si="1168"/>
        <v>0.53968391367202395</v>
      </c>
      <c r="AA3963" s="6">
        <f t="shared" si="1169"/>
        <v>9139126.1245830618</v>
      </c>
      <c r="AB3963" s="26">
        <v>-13.586906357416865</v>
      </c>
      <c r="AC3963" s="4">
        <f t="shared" si="1170"/>
        <v>97.035802236670648</v>
      </c>
      <c r="AD3963" s="4">
        <f t="shared" si="1171"/>
        <v>1727493519.3485112</v>
      </c>
      <c r="AE3963" s="4">
        <f t="shared" si="1172"/>
        <v>102.0119922469716</v>
      </c>
      <c r="AF3963" s="27">
        <v>-10.156431443339946</v>
      </c>
      <c r="AG3963" s="6">
        <f t="shared" si="1173"/>
        <v>38.17152967001612</v>
      </c>
      <c r="AH3963" s="6">
        <f t="shared" si="1174"/>
        <v>180811299.47567677</v>
      </c>
      <c r="AI3963" s="6">
        <f t="shared" si="1175"/>
        <v>40.129042054553885</v>
      </c>
      <c r="AK3963" s="1">
        <f t="shared" si="1176"/>
        <v>5.6171442121106024E-7</v>
      </c>
      <c r="AL3963" s="1">
        <f t="shared" si="1177"/>
        <v>9.512195585960761</v>
      </c>
    </row>
    <row r="3964" spans="4:38" x14ac:dyDescent="0.25">
      <c r="D3964" s="1">
        <v>2015</v>
      </c>
      <c r="E3964" s="1" t="s">
        <v>118</v>
      </c>
      <c r="F3964" s="2" t="s">
        <v>301</v>
      </c>
      <c r="G3964">
        <v>1</v>
      </c>
      <c r="H3964">
        <v>17438778</v>
      </c>
      <c r="I3964" s="1">
        <v>119.5219</v>
      </c>
      <c r="J3964" s="1">
        <v>83308</v>
      </c>
      <c r="K3964" s="1">
        <v>732700.1</v>
      </c>
      <c r="M3964" s="3">
        <v>4400</v>
      </c>
      <c r="N3964">
        <v>113.7</v>
      </c>
      <c r="O3964">
        <v>587</v>
      </c>
      <c r="P3964"/>
      <c r="Q3964" s="1">
        <f t="shared" si="1159"/>
        <v>10</v>
      </c>
      <c r="R3964" s="5">
        <f t="shared" si="1160"/>
        <v>-1.2315734605959243</v>
      </c>
      <c r="S3964" s="4">
        <f t="shared" si="1161"/>
        <v>902.37399773597974</v>
      </c>
      <c r="T3964" s="6">
        <f t="shared" si="1162"/>
        <v>-2.51989909632016</v>
      </c>
      <c r="U3964" s="6">
        <f t="shared" si="1163"/>
        <v>0</v>
      </c>
      <c r="V3964" s="4">
        <f t="shared" si="1164"/>
        <v>112.46842653940408</v>
      </c>
      <c r="W3964" s="4">
        <f t="shared" si="1165"/>
        <v>1.3245273057498961E-2</v>
      </c>
      <c r="X3964" s="4">
        <f t="shared" si="1166"/>
        <v>230981.37639910562</v>
      </c>
      <c r="Y3964" s="6">
        <f t="shared" si="1167"/>
        <v>584.48010090367984</v>
      </c>
      <c r="Z3964" s="6" t="e">
        <f t="shared" si="1168"/>
        <v>#DIV/0!</v>
      </c>
      <c r="AA3964" s="6" t="e">
        <f t="shared" si="1169"/>
        <v>#DIV/0!</v>
      </c>
      <c r="AB3964" s="26">
        <v>-13.586906357416865</v>
      </c>
      <c r="AC3964" s="4">
        <f t="shared" si="1170"/>
        <v>110.32152601634122</v>
      </c>
      <c r="AD3964" s="4">
        <f t="shared" si="1171"/>
        <v>2299449086.0797176</v>
      </c>
      <c r="AE3964" s="4">
        <f t="shared" si="1172"/>
        <v>131.85838400372535</v>
      </c>
      <c r="AF3964" s="27">
        <v>-10.156431443339946</v>
      </c>
      <c r="AG3964" s="6">
        <f t="shared" si="1173"/>
        <v>40.30491323311918</v>
      </c>
      <c r="AH3964" s="6">
        <f t="shared" si="1174"/>
        <v>211692113.43904033</v>
      </c>
      <c r="AI3964" s="6">
        <f t="shared" si="1175"/>
        <v>48.173198089575472</v>
      </c>
      <c r="AK3964" s="1">
        <f t="shared" si="1176"/>
        <v>4.7977372790813159E-7</v>
      </c>
      <c r="AL3964" s="1">
        <f t="shared" si="1177"/>
        <v>8.366667531222312</v>
      </c>
    </row>
    <row r="3965" spans="4:38" x14ac:dyDescent="0.25">
      <c r="D3965" s="1">
        <v>2016</v>
      </c>
      <c r="E3965" s="1" t="s">
        <v>118</v>
      </c>
      <c r="F3965" s="2" t="s">
        <v>301</v>
      </c>
      <c r="G3965">
        <v>1</v>
      </c>
      <c r="H3965">
        <v>17965429</v>
      </c>
      <c r="I3965" s="1">
        <v>124.76430000000001</v>
      </c>
      <c r="J3965" s="1">
        <v>81616</v>
      </c>
      <c r="K3965" s="1">
        <v>744671.5</v>
      </c>
      <c r="M3965" s="3"/>
      <c r="N3965">
        <v>109.6</v>
      </c>
      <c r="O3965"/>
      <c r="P3965"/>
      <c r="Q3965" s="1">
        <f t="shared" si="1159"/>
        <v>10</v>
      </c>
      <c r="R3965" s="5">
        <f t="shared" si="1160"/>
        <v>-1.1798246774117276</v>
      </c>
      <c r="S3965" s="4">
        <f t="shared" si="1161"/>
        <v>878.5818122652073</v>
      </c>
      <c r="T3965" s="6">
        <f t="shared" si="1162"/>
        <v>-2.4752739426783443</v>
      </c>
      <c r="U3965" s="6">
        <f t="shared" si="1163"/>
        <v>0</v>
      </c>
      <c r="V3965" s="4">
        <f t="shared" si="1164"/>
        <v>108.42017532258826</v>
      </c>
      <c r="W3965" s="4">
        <f t="shared" si="1165"/>
        <v>1.4200646798995978E-2</v>
      </c>
      <c r="X3965" s="4">
        <f t="shared" si="1166"/>
        <v>255120.7118214395</v>
      </c>
      <c r="Y3965" s="6">
        <f t="shared" si="1167"/>
        <v>-2.4752739426783443</v>
      </c>
      <c r="Z3965" s="6" t="e">
        <f t="shared" si="1168"/>
        <v>#DIV/0!</v>
      </c>
      <c r="AA3965" s="6" t="e">
        <f t="shared" si="1169"/>
        <v>#DIV/0!</v>
      </c>
      <c r="AB3965" s="26">
        <v>-13.586906357416865</v>
      </c>
      <c r="AC3965" s="4">
        <f t="shared" si="1170"/>
        <v>115.16038456852345</v>
      </c>
      <c r="AD3965" s="4">
        <f t="shared" si="1171"/>
        <v>2581255729.9585819</v>
      </c>
      <c r="AE3965" s="4">
        <f t="shared" si="1172"/>
        <v>143.6790476842263</v>
      </c>
      <c r="AF3965" s="27">
        <v>-10.156431443339946</v>
      </c>
      <c r="AG3965" s="6">
        <f t="shared" si="1173"/>
        <v>41.031545107893329</v>
      </c>
      <c r="AH3965" s="6">
        <f t="shared" si="1174"/>
        <v>227650740.8105548</v>
      </c>
      <c r="AI3965" s="6">
        <f t="shared" si="1175"/>
        <v>51.192720033047358</v>
      </c>
      <c r="AK3965" s="1">
        <f t="shared" si="1176"/>
        <v>4.4614093532829181E-7</v>
      </c>
      <c r="AL3965" s="1">
        <f t="shared" si="1177"/>
        <v>8.0151132976340183</v>
      </c>
    </row>
    <row r="3966" spans="4:38" x14ac:dyDescent="0.25">
      <c r="D3966" s="1">
        <v>1980</v>
      </c>
      <c r="E3966" s="1" t="s">
        <v>119</v>
      </c>
      <c r="F3966" s="2" t="s">
        <v>302</v>
      </c>
      <c r="G3966">
        <v>4</v>
      </c>
      <c r="H3966">
        <v>316645</v>
      </c>
      <c r="I3966" s="1">
        <v>2859.47</v>
      </c>
      <c r="J3966" s="1">
        <v>97</v>
      </c>
      <c r="K3966" s="1">
        <v>5739.6450000000004</v>
      </c>
      <c r="M3966" s="3"/>
      <c r="N3966">
        <v>16.899999999999999</v>
      </c>
      <c r="O3966"/>
      <c r="P3966"/>
      <c r="Q3966" s="1">
        <f t="shared" si="1159"/>
        <v>10</v>
      </c>
      <c r="R3966" s="5">
        <f t="shared" si="1160"/>
        <v>-5.1478071111080027E-2</v>
      </c>
      <c r="S3966" s="4">
        <f t="shared" si="1161"/>
        <v>0.29546585346235499</v>
      </c>
      <c r="T3966" s="6">
        <f t="shared" si="1162"/>
        <v>-0.91038277229268516</v>
      </c>
      <c r="U3966" s="6">
        <f t="shared" si="1163"/>
        <v>0</v>
      </c>
      <c r="V3966" s="4">
        <f t="shared" si="1164"/>
        <v>16.848521928888918</v>
      </c>
      <c r="W3966" s="4">
        <f t="shared" si="1165"/>
        <v>967.78357515492792</v>
      </c>
      <c r="X3966" s="4">
        <f t="shared" si="1166"/>
        <v>306443830.15493214</v>
      </c>
      <c r="Y3966" s="6">
        <f t="shared" si="1167"/>
        <v>-0.91038277229268516</v>
      </c>
      <c r="Z3966" s="6" t="e">
        <f t="shared" si="1168"/>
        <v>#DIV/0!</v>
      </c>
      <c r="AA3966" s="6" t="e">
        <f t="shared" si="1169"/>
        <v>#DIV/0!</v>
      </c>
      <c r="AB3966" s="26">
        <v>-13.586906357416865</v>
      </c>
      <c r="AC3966" s="4">
        <f t="shared" si="1170"/>
        <v>2639.3580925164947</v>
      </c>
      <c r="AD3966" s="4">
        <f t="shared" si="1171"/>
        <v>23897721516.080734</v>
      </c>
      <c r="AE3966" s="4">
        <f t="shared" si="1172"/>
        <v>75471.652848081401</v>
      </c>
      <c r="AF3966" s="27">
        <v>-10.156431443339946</v>
      </c>
      <c r="AG3966" s="6">
        <f t="shared" si="1173"/>
        <v>111.56221045091006</v>
      </c>
      <c r="AH3966" s="6">
        <f t="shared" si="1174"/>
        <v>91960075.792022198</v>
      </c>
      <c r="AI3966" s="6">
        <f t="shared" si="1175"/>
        <v>3190.0879391806375</v>
      </c>
      <c r="AK3966" s="1">
        <f t="shared" si="1176"/>
        <v>1.1044392205928398E-6</v>
      </c>
      <c r="AL3966" s="1">
        <f t="shared" si="1177"/>
        <v>0.34971515700461975</v>
      </c>
    </row>
    <row r="3967" spans="4:38" x14ac:dyDescent="0.25">
      <c r="D3967" s="1">
        <v>1981</v>
      </c>
      <c r="E3967" s="1" t="s">
        <v>119</v>
      </c>
      <c r="F3967" s="2" t="s">
        <v>302</v>
      </c>
      <c r="G3967">
        <v>4</v>
      </c>
      <c r="H3967">
        <v>318982</v>
      </c>
      <c r="I3967" s="1">
        <v>3113.1619999999998</v>
      </c>
      <c r="J3967" s="1">
        <v>92</v>
      </c>
      <c r="K3967" s="1">
        <v>5679.0119999999997</v>
      </c>
      <c r="M3967" s="3"/>
      <c r="N3967">
        <v>16.2</v>
      </c>
      <c r="O3967"/>
      <c r="P3967"/>
      <c r="Q3967" s="1">
        <f t="shared" si="1159"/>
        <v>10</v>
      </c>
      <c r="R3967" s="5">
        <f t="shared" si="1160"/>
        <v>-4.7283116008739669E-2</v>
      </c>
      <c r="S3967" s="4">
        <f t="shared" si="1161"/>
        <v>0.26852138321102464</v>
      </c>
      <c r="T3967" s="6">
        <f t="shared" si="1162"/>
        <v>-0.89124258543535495</v>
      </c>
      <c r="U3967" s="6">
        <f t="shared" si="1163"/>
        <v>0</v>
      </c>
      <c r="V3967" s="4">
        <f t="shared" si="1164"/>
        <v>16.15271688399126</v>
      </c>
      <c r="W3967" s="4">
        <f t="shared" si="1165"/>
        <v>1159.372100192646</v>
      </c>
      <c r="X3967" s="4">
        <f t="shared" si="1166"/>
        <v>369818831.2636506</v>
      </c>
      <c r="Y3967" s="6">
        <f t="shared" si="1167"/>
        <v>-0.89124258543535495</v>
      </c>
      <c r="Z3967" s="6" t="e">
        <f t="shared" si="1168"/>
        <v>#DIV/0!</v>
      </c>
      <c r="AA3967" s="6" t="e">
        <f t="shared" si="1169"/>
        <v>#DIV/0!</v>
      </c>
      <c r="AB3967" s="26">
        <v>-13.586906357416865</v>
      </c>
      <c r="AC3967" s="4">
        <f t="shared" si="1170"/>
        <v>2873.52177781716</v>
      </c>
      <c r="AD3967" s="4">
        <f t="shared" si="1171"/>
        <v>28535296554.559433</v>
      </c>
      <c r="AE3967" s="4">
        <f t="shared" si="1172"/>
        <v>89457.388048728259</v>
      </c>
      <c r="AF3967" s="27">
        <v>-10.156431443339946</v>
      </c>
      <c r="AG3967" s="6">
        <f t="shared" si="1173"/>
        <v>113.9581030946667</v>
      </c>
      <c r="AH3967" s="6">
        <f t="shared" si="1174"/>
        <v>100857695.04482882</v>
      </c>
      <c r="AI3967" s="6">
        <f t="shared" si="1175"/>
        <v>3547.7003614639875</v>
      </c>
      <c r="AK3967" s="1">
        <f t="shared" si="1176"/>
        <v>1.0070061028883969E-6</v>
      </c>
      <c r="AL3967" s="1">
        <f t="shared" si="1177"/>
        <v>0.32121682071154667</v>
      </c>
    </row>
    <row r="3968" spans="4:38" x14ac:dyDescent="0.25">
      <c r="D3968" s="1">
        <v>1982</v>
      </c>
      <c r="E3968" s="1" t="s">
        <v>119</v>
      </c>
      <c r="F3968" s="2" t="s">
        <v>302</v>
      </c>
      <c r="G3968">
        <v>4</v>
      </c>
      <c r="H3968">
        <v>325898</v>
      </c>
      <c r="I3968" s="1">
        <v>3408.6909999999998</v>
      </c>
      <c r="J3968" s="1">
        <v>87</v>
      </c>
      <c r="K3968" s="1">
        <v>5576.9229999999998</v>
      </c>
      <c r="M3968" s="3"/>
      <c r="N3968">
        <v>15.6</v>
      </c>
      <c r="O3968"/>
      <c r="P3968"/>
      <c r="Q3968" s="1">
        <f t="shared" si="1159"/>
        <v>10</v>
      </c>
      <c r="R3968" s="5">
        <f t="shared" si="1160"/>
        <v>-4.3183732406369489E-2</v>
      </c>
      <c r="S3968" s="4">
        <f t="shared" si="1161"/>
        <v>0.24083235048292737</v>
      </c>
      <c r="T3968" s="6">
        <f t="shared" si="1162"/>
        <v>-0.87147989418498939</v>
      </c>
      <c r="U3968" s="6">
        <f t="shared" si="1163"/>
        <v>0</v>
      </c>
      <c r="V3968" s="4">
        <f t="shared" si="1164"/>
        <v>15.55681626759363</v>
      </c>
      <c r="W3968" s="4">
        <f t="shared" si="1165"/>
        <v>1415.3792018243173</v>
      </c>
      <c r="X3968" s="4">
        <f t="shared" si="1166"/>
        <v>461269251.11614138</v>
      </c>
      <c r="Y3968" s="6">
        <f t="shared" si="1167"/>
        <v>-0.87147989418498939</v>
      </c>
      <c r="Z3968" s="6" t="e">
        <f t="shared" si="1168"/>
        <v>#DIV/0!</v>
      </c>
      <c r="AA3968" s="6" t="e">
        <f t="shared" si="1169"/>
        <v>#DIV/0!</v>
      </c>
      <c r="AB3968" s="26">
        <v>-13.586906357416865</v>
      </c>
      <c r="AC3968" s="4">
        <f t="shared" si="1170"/>
        <v>3146.3019985305468</v>
      </c>
      <c r="AD3968" s="4">
        <f t="shared" si="1171"/>
        <v>34951815189.762482</v>
      </c>
      <c r="AE3968" s="4">
        <f t="shared" si="1172"/>
        <v>107247.71305673086</v>
      </c>
      <c r="AF3968" s="27">
        <v>-10.156431443339946</v>
      </c>
      <c r="AG3968" s="6">
        <f t="shared" si="1173"/>
        <v>116.54234952647154</v>
      </c>
      <c r="AH3968" s="6">
        <f t="shared" si="1174"/>
        <v>112826332.29769532</v>
      </c>
      <c r="AI3968" s="6">
        <f t="shared" si="1175"/>
        <v>3972.5685794973774</v>
      </c>
      <c r="AK3968" s="1">
        <f t="shared" si="1176"/>
        <v>9.0018271767816821E-7</v>
      </c>
      <c r="AL3968" s="1">
        <f t="shared" si="1177"/>
        <v>0.29336774732587967</v>
      </c>
    </row>
    <row r="3969" spans="4:38" x14ac:dyDescent="0.25">
      <c r="D3969" s="1">
        <v>1983</v>
      </c>
      <c r="E3969" s="1" t="s">
        <v>119</v>
      </c>
      <c r="F3969" s="2" t="s">
        <v>302</v>
      </c>
      <c r="G3969">
        <v>4</v>
      </c>
      <c r="H3969">
        <v>330524</v>
      </c>
      <c r="I3969" s="1">
        <v>3357.9380000000001</v>
      </c>
      <c r="J3969" s="1">
        <v>83</v>
      </c>
      <c r="K3969" s="1">
        <v>5533.3329999999996</v>
      </c>
      <c r="M3969" s="3"/>
      <c r="N3969">
        <v>15</v>
      </c>
      <c r="O3969"/>
      <c r="P3969"/>
      <c r="Q3969" s="1">
        <f t="shared" si="1159"/>
        <v>10</v>
      </c>
      <c r="R3969" s="5">
        <f t="shared" si="1160"/>
        <v>-4.3836425806551525E-2</v>
      </c>
      <c r="S3969" s="4">
        <f t="shared" si="1161"/>
        <v>0.24256154151744314</v>
      </c>
      <c r="T3969" s="6">
        <f t="shared" si="1162"/>
        <v>-0.87470325513538838</v>
      </c>
      <c r="U3969" s="6">
        <f t="shared" si="1163"/>
        <v>0</v>
      </c>
      <c r="V3969" s="4">
        <f t="shared" si="1164"/>
        <v>14.956163574193448</v>
      </c>
      <c r="W3969" s="4">
        <f t="shared" si="1165"/>
        <v>1384.3653775421458</v>
      </c>
      <c r="X3969" s="4">
        <f t="shared" si="1166"/>
        <v>457565982.04674017</v>
      </c>
      <c r="Y3969" s="6">
        <f t="shared" si="1167"/>
        <v>-0.87470325513538838</v>
      </c>
      <c r="Z3969" s="6" t="e">
        <f t="shared" si="1168"/>
        <v>#DIV/0!</v>
      </c>
      <c r="AA3969" s="6" t="e">
        <f t="shared" si="1169"/>
        <v>#DIV/0!</v>
      </c>
      <c r="AB3969" s="26">
        <v>-13.586906357416865</v>
      </c>
      <c r="AC3969" s="4">
        <f t="shared" si="1170"/>
        <v>3099.4557853268798</v>
      </c>
      <c r="AD3969" s="4">
        <f t="shared" si="1171"/>
        <v>34400211959.958557</v>
      </c>
      <c r="AE3969" s="4">
        <f t="shared" si="1172"/>
        <v>104077.80360868972</v>
      </c>
      <c r="AF3969" s="27">
        <v>-10.156431443339946</v>
      </c>
      <c r="AG3969" s="6">
        <f t="shared" si="1173"/>
        <v>116.11288038213499</v>
      </c>
      <c r="AH3969" s="6">
        <f t="shared" si="1174"/>
        <v>112724109.84589502</v>
      </c>
      <c r="AI3969" s="6">
        <f t="shared" si="1175"/>
        <v>3898.9985332462561</v>
      </c>
      <c r="AK3969" s="1">
        <f t="shared" si="1176"/>
        <v>9.0099903713808779E-7</v>
      </c>
      <c r="AL3969" s="1">
        <f t="shared" si="1177"/>
        <v>0.29780180575102932</v>
      </c>
    </row>
    <row r="3970" spans="4:38" x14ac:dyDescent="0.25">
      <c r="D3970" s="1">
        <v>1984</v>
      </c>
      <c r="E3970" s="1" t="s">
        <v>119</v>
      </c>
      <c r="F3970" s="2" t="s">
        <v>302</v>
      </c>
      <c r="G3970">
        <v>4</v>
      </c>
      <c r="H3970">
        <v>330593</v>
      </c>
      <c r="I3970" s="1">
        <v>3300.38</v>
      </c>
      <c r="J3970" s="1">
        <v>79</v>
      </c>
      <c r="K3970" s="1">
        <v>5486.1109999999999</v>
      </c>
      <c r="M3970" s="3"/>
      <c r="N3970">
        <v>14.4</v>
      </c>
      <c r="O3970"/>
      <c r="P3970"/>
      <c r="Q3970" s="1">
        <f t="shared" si="1159"/>
        <v>10</v>
      </c>
      <c r="R3970" s="5">
        <f t="shared" si="1160"/>
        <v>-4.46009247419994E-2</v>
      </c>
      <c r="S3970" s="4">
        <f t="shared" si="1161"/>
        <v>0.24468562383725506</v>
      </c>
      <c r="T3970" s="6">
        <f t="shared" si="1162"/>
        <v>-0.87844052732420952</v>
      </c>
      <c r="U3970" s="6">
        <f t="shared" si="1163"/>
        <v>0</v>
      </c>
      <c r="V3970" s="4">
        <f t="shared" si="1164"/>
        <v>14.355399075258001</v>
      </c>
      <c r="W3970" s="4">
        <f t="shared" si="1165"/>
        <v>1348.8246461897345</v>
      </c>
      <c r="X3970" s="4">
        <f t="shared" si="1166"/>
        <v>445911986.2578029</v>
      </c>
      <c r="Y3970" s="6">
        <f t="shared" si="1167"/>
        <v>-0.87844052732420952</v>
      </c>
      <c r="Z3970" s="6" t="e">
        <f t="shared" si="1168"/>
        <v>#DIV/0!</v>
      </c>
      <c r="AA3970" s="6" t="e">
        <f t="shared" si="1169"/>
        <v>#DIV/0!</v>
      </c>
      <c r="AB3970" s="26">
        <v>-13.586906357416865</v>
      </c>
      <c r="AC3970" s="4">
        <f t="shared" si="1170"/>
        <v>3046.3283970034968</v>
      </c>
      <c r="AD3970" s="4">
        <f t="shared" si="1171"/>
        <v>33237956804.175293</v>
      </c>
      <c r="AE3970" s="4">
        <f t="shared" si="1172"/>
        <v>100540.41314902401</v>
      </c>
      <c r="AF3970" s="27">
        <v>-10.156431443339946</v>
      </c>
      <c r="AG3970" s="6">
        <f t="shared" si="1173"/>
        <v>115.61888514271008</v>
      </c>
      <c r="AH3970" s="6">
        <f t="shared" si="1174"/>
        <v>110815048.6764193</v>
      </c>
      <c r="AI3970" s="6">
        <f t="shared" si="1175"/>
        <v>3815.8625614729749</v>
      </c>
      <c r="AK3970" s="1">
        <f t="shared" si="1176"/>
        <v>9.1652095673366492E-7</v>
      </c>
      <c r="AL3970" s="1">
        <f t="shared" si="1177"/>
        <v>0.30299541264945246</v>
      </c>
    </row>
    <row r="3971" spans="4:38" x14ac:dyDescent="0.25">
      <c r="D3971" s="1">
        <v>1985</v>
      </c>
      <c r="E3971" s="1" t="s">
        <v>119</v>
      </c>
      <c r="F3971" s="2" t="s">
        <v>302</v>
      </c>
      <c r="G3971">
        <v>4</v>
      </c>
      <c r="H3971">
        <v>336452</v>
      </c>
      <c r="I3971" s="1">
        <v>3398.1060000000002</v>
      </c>
      <c r="J3971" s="1">
        <v>76</v>
      </c>
      <c r="K3971" s="1">
        <v>5507.2460000000001</v>
      </c>
      <c r="M3971" s="3"/>
      <c r="N3971">
        <v>13.8</v>
      </c>
      <c r="O3971"/>
      <c r="P3971"/>
      <c r="Q3971" s="1">
        <f t="shared" si="1159"/>
        <v>10</v>
      </c>
      <c r="R3971" s="5">
        <f t="shared" si="1160"/>
        <v>-4.331824845958307E-2</v>
      </c>
      <c r="S3971" s="4">
        <f t="shared" si="1161"/>
        <v>0.23856425055604505</v>
      </c>
      <c r="T3971" s="6">
        <f t="shared" si="1162"/>
        <v>-0.87214671060144666</v>
      </c>
      <c r="U3971" s="6">
        <f t="shared" si="1163"/>
        <v>0</v>
      </c>
      <c r="V3971" s="4">
        <f t="shared" si="1164"/>
        <v>13.756681751540418</v>
      </c>
      <c r="W3971" s="4">
        <f t="shared" si="1165"/>
        <v>1424.3986649632968</v>
      </c>
      <c r="X3971" s="4">
        <f t="shared" si="1166"/>
        <v>479241779.62423116</v>
      </c>
      <c r="Y3971" s="6">
        <f t="shared" si="1167"/>
        <v>-0.87214671060144666</v>
      </c>
      <c r="Z3971" s="6" t="e">
        <f t="shared" si="1168"/>
        <v>#DIV/0!</v>
      </c>
      <c r="AA3971" s="6" t="e">
        <f t="shared" si="1169"/>
        <v>#DIV/0!</v>
      </c>
      <c r="AB3971" s="26">
        <v>-13.586906357416865</v>
      </c>
      <c r="AC3971" s="4">
        <f t="shared" si="1170"/>
        <v>3136.5317944685053</v>
      </c>
      <c r="AD3971" s="4">
        <f t="shared" si="1171"/>
        <v>35859954202.658379</v>
      </c>
      <c r="AE3971" s="4">
        <f t="shared" si="1172"/>
        <v>106582.67509974194</v>
      </c>
      <c r="AF3971" s="27">
        <v>-10.156431443339946</v>
      </c>
      <c r="AG3971" s="6">
        <f t="shared" si="1173"/>
        <v>116.45324484840289</v>
      </c>
      <c r="AH3971" s="6">
        <f t="shared" si="1174"/>
        <v>116118435.9944696</v>
      </c>
      <c r="AI3971" s="6">
        <f t="shared" si="1175"/>
        <v>3957.2047003882699</v>
      </c>
      <c r="AK3971" s="1">
        <f t="shared" si="1176"/>
        <v>8.7466140551735199E-7</v>
      </c>
      <c r="AL3971" s="1">
        <f t="shared" si="1177"/>
        <v>0.29428157920912412</v>
      </c>
    </row>
    <row r="3972" spans="4:38" x14ac:dyDescent="0.25">
      <c r="D3972" s="1">
        <v>1986</v>
      </c>
      <c r="E3972" s="1" t="s">
        <v>119</v>
      </c>
      <c r="F3972" s="2" t="s">
        <v>302</v>
      </c>
      <c r="G3972">
        <v>4</v>
      </c>
      <c r="H3972">
        <v>342121</v>
      </c>
      <c r="I3972" s="1">
        <v>3117.66</v>
      </c>
      <c r="J3972" s="1">
        <v>73</v>
      </c>
      <c r="K3972" s="1">
        <v>5530.3029999999999</v>
      </c>
      <c r="M3972" s="3"/>
      <c r="N3972">
        <v>13.2</v>
      </c>
      <c r="O3972"/>
      <c r="P3972"/>
      <c r="Q3972" s="1">
        <f t="shared" si="1159"/>
        <v>10</v>
      </c>
      <c r="R3972" s="5">
        <f t="shared" si="1160"/>
        <v>-4.721489835325212E-2</v>
      </c>
      <c r="S3972" s="4">
        <f t="shared" si="1161"/>
        <v>0.26111269400768528</v>
      </c>
      <c r="T3972" s="6">
        <f t="shared" si="1162"/>
        <v>-0.89092271520192057</v>
      </c>
      <c r="U3972" s="6">
        <f t="shared" si="1163"/>
        <v>0</v>
      </c>
      <c r="V3972" s="4">
        <f t="shared" si="1164"/>
        <v>13.152785101646748</v>
      </c>
      <c r="W3972" s="4">
        <f t="shared" si="1165"/>
        <v>1193.9902086522986</v>
      </c>
      <c r="X3972" s="4">
        <f t="shared" si="1166"/>
        <v>408489124.17433304</v>
      </c>
      <c r="Y3972" s="6">
        <f t="shared" si="1167"/>
        <v>-0.89092271520192057</v>
      </c>
      <c r="Z3972" s="6" t="e">
        <f t="shared" si="1168"/>
        <v>#DIV/0!</v>
      </c>
      <c r="AA3972" s="6" t="e">
        <f t="shared" si="1169"/>
        <v>#DIV/0!</v>
      </c>
      <c r="AB3972" s="26">
        <v>-13.586906357416865</v>
      </c>
      <c r="AC3972" s="4">
        <f t="shared" si="1170"/>
        <v>2877.6735376538222</v>
      </c>
      <c r="AD3972" s="4">
        <f t="shared" si="1171"/>
        <v>30693753915.688702</v>
      </c>
      <c r="AE3972" s="4">
        <f t="shared" si="1172"/>
        <v>89716.076814018146</v>
      </c>
      <c r="AF3972" s="27">
        <v>-10.156431443339946</v>
      </c>
      <c r="AG3972" s="6">
        <f t="shared" si="1173"/>
        <v>113.99901776034605</v>
      </c>
      <c r="AH3972" s="6">
        <f t="shared" si="1174"/>
        <v>108330219.98652469</v>
      </c>
      <c r="AI3972" s="6">
        <f t="shared" si="1175"/>
        <v>3554.1017771072043</v>
      </c>
      <c r="AK3972" s="1">
        <f t="shared" si="1176"/>
        <v>9.3754369229595523E-7</v>
      </c>
      <c r="AL3972" s="1">
        <f t="shared" si="1177"/>
        <v>0.32075338555198452</v>
      </c>
    </row>
    <row r="3973" spans="4:38" x14ac:dyDescent="0.25">
      <c r="D3973" s="1">
        <v>1987</v>
      </c>
      <c r="E3973" s="1" t="s">
        <v>119</v>
      </c>
      <c r="F3973" s="2" t="s">
        <v>302</v>
      </c>
      <c r="G3973">
        <v>4</v>
      </c>
      <c r="H3973">
        <v>344485</v>
      </c>
      <c r="I3973" s="1">
        <v>2962.6790000000001</v>
      </c>
      <c r="J3973" s="1">
        <v>70</v>
      </c>
      <c r="K3973" s="1">
        <v>5511.8109999999997</v>
      </c>
      <c r="M3973" s="3"/>
      <c r="N3973">
        <v>12.7</v>
      </c>
      <c r="O3973"/>
      <c r="P3973"/>
      <c r="Q3973" s="1">
        <f t="shared" si="1159"/>
        <v>10</v>
      </c>
      <c r="R3973" s="5">
        <f t="shared" si="1160"/>
        <v>-4.9684761663345914E-2</v>
      </c>
      <c r="S3973" s="4">
        <f t="shared" si="1161"/>
        <v>0.27385301586840832</v>
      </c>
      <c r="T3973" s="6">
        <f t="shared" si="1162"/>
        <v>-0.90232446969265412</v>
      </c>
      <c r="U3973" s="6">
        <f t="shared" si="1163"/>
        <v>0</v>
      </c>
      <c r="V3973" s="4">
        <f t="shared" si="1164"/>
        <v>12.650315238336653</v>
      </c>
      <c r="W3973" s="4">
        <f t="shared" si="1165"/>
        <v>1081.850053980645</v>
      </c>
      <c r="X3973" s="4">
        <f t="shared" si="1166"/>
        <v>372681115.84552252</v>
      </c>
      <c r="Y3973" s="6">
        <f t="shared" si="1167"/>
        <v>-0.90232446969265412</v>
      </c>
      <c r="Z3973" s="6" t="e">
        <f t="shared" si="1168"/>
        <v>#DIV/0!</v>
      </c>
      <c r="AA3973" s="6" t="e">
        <f t="shared" si="1169"/>
        <v>#DIV/0!</v>
      </c>
      <c r="AB3973" s="26">
        <v>-13.586906357416865</v>
      </c>
      <c r="AC3973" s="4">
        <f t="shared" si="1170"/>
        <v>2734.6224279949347</v>
      </c>
      <c r="AD3973" s="4">
        <f t="shared" si="1171"/>
        <v>27909514805.738335</v>
      </c>
      <c r="AE3973" s="4">
        <f t="shared" si="1172"/>
        <v>81018.084403496046</v>
      </c>
      <c r="AF3973" s="27">
        <v>-10.156431443339946</v>
      </c>
      <c r="AG3973" s="6">
        <f t="shared" si="1173"/>
        <v>112.55852838391256</v>
      </c>
      <c r="AH3973" s="6">
        <f t="shared" si="1174"/>
        <v>103656384.45714074</v>
      </c>
      <c r="AI3973" s="6">
        <f t="shared" si="1175"/>
        <v>3334.7478831392168</v>
      </c>
      <c r="AK3973" s="1">
        <f t="shared" si="1176"/>
        <v>9.798172583898457E-7</v>
      </c>
      <c r="AL3973" s="1">
        <f t="shared" si="1177"/>
        <v>0.33753234825642603</v>
      </c>
    </row>
    <row r="3974" spans="4:38" x14ac:dyDescent="0.25">
      <c r="D3974" s="1">
        <v>1988</v>
      </c>
      <c r="E3974" s="1" t="s">
        <v>119</v>
      </c>
      <c r="F3974" s="2" t="s">
        <v>302</v>
      </c>
      <c r="G3974">
        <v>4</v>
      </c>
      <c r="H3974">
        <v>347325</v>
      </c>
      <c r="I3974" s="1">
        <v>3408.6039999999998</v>
      </c>
      <c r="J3974" s="1">
        <v>67</v>
      </c>
      <c r="K3974" s="1">
        <v>5491.8029999999999</v>
      </c>
      <c r="M3974" s="3"/>
      <c r="N3974">
        <v>12.2</v>
      </c>
      <c r="O3974"/>
      <c r="P3974"/>
      <c r="Q3974" s="1">
        <f t="shared" si="1159"/>
        <v>10</v>
      </c>
      <c r="R3974" s="5">
        <f t="shared" si="1160"/>
        <v>-4.3184834612644947E-2</v>
      </c>
      <c r="S3974" s="4">
        <f t="shared" si="1161"/>
        <v>0.23716260428022737</v>
      </c>
      <c r="T3974" s="6">
        <f t="shared" si="1162"/>
        <v>-0.87148536331112492</v>
      </c>
      <c r="U3974" s="6">
        <f t="shared" si="1163"/>
        <v>0</v>
      </c>
      <c r="V3974" s="4">
        <f t="shared" si="1164"/>
        <v>12.156815165387354</v>
      </c>
      <c r="W3974" s="4">
        <f t="shared" si="1165"/>
        <v>1437.2434517426916</v>
      </c>
      <c r="X3974" s="4">
        <f t="shared" si="1166"/>
        <v>499190581.87653035</v>
      </c>
      <c r="Y3974" s="6">
        <f t="shared" si="1167"/>
        <v>-0.87148536331112492</v>
      </c>
      <c r="Z3974" s="6" t="e">
        <f t="shared" si="1168"/>
        <v>#DIV/0!</v>
      </c>
      <c r="AA3974" s="6" t="e">
        <f t="shared" si="1169"/>
        <v>#DIV/0!</v>
      </c>
      <c r="AB3974" s="26">
        <v>-13.586906357416865</v>
      </c>
      <c r="AC3974" s="4">
        <f t="shared" si="1170"/>
        <v>3146.2216954834616</v>
      </c>
      <c r="AD3974" s="4">
        <f t="shared" si="1171"/>
        <v>37247910508.23999</v>
      </c>
      <c r="AE3974" s="4">
        <f t="shared" si="1172"/>
        <v>107242.23856111709</v>
      </c>
      <c r="AF3974" s="27">
        <v>-10.156431443339946</v>
      </c>
      <c r="AG3974" s="6">
        <f t="shared" si="1173"/>
        <v>116.54161814894471</v>
      </c>
      <c r="AH3974" s="6">
        <f t="shared" si="1174"/>
        <v>120241319.93866661</v>
      </c>
      <c r="AI3974" s="6">
        <f t="shared" si="1175"/>
        <v>3972.4422578896547</v>
      </c>
      <c r="AK3974" s="1">
        <f t="shared" si="1176"/>
        <v>8.446706546901346E-7</v>
      </c>
      <c r="AL3974" s="1">
        <f t="shared" si="1177"/>
        <v>0.29337523514025099</v>
      </c>
    </row>
    <row r="3975" spans="4:38" x14ac:dyDescent="0.25">
      <c r="D3975" s="1">
        <v>1989</v>
      </c>
      <c r="E3975" s="1" t="s">
        <v>119</v>
      </c>
      <c r="F3975" s="2" t="s">
        <v>302</v>
      </c>
      <c r="G3975">
        <v>4</v>
      </c>
      <c r="H3975">
        <v>350722</v>
      </c>
      <c r="I3975" s="1">
        <v>3472.2979999999998</v>
      </c>
      <c r="J3975" s="1">
        <v>65</v>
      </c>
      <c r="K3975" s="1">
        <v>5555.5559999999996</v>
      </c>
      <c r="M3975" s="3"/>
      <c r="N3975">
        <v>11.7</v>
      </c>
      <c r="O3975"/>
      <c r="P3975"/>
      <c r="Q3975" s="1">
        <f t="shared" ref="Q3975:Q4038" si="1178">IF($A$3="Percentage of government revenue per capita",$B$3,0) + IF($A$3="Absolute extra revenue",AK3975,0) + IF($A$3="Absolute revenue per capita",AL3975,0)</f>
        <v>10</v>
      </c>
      <c r="R3975" s="5">
        <f t="shared" ref="R3975:R4038" si="1179">-MIN($B$4 / I3975 * Q3975 / 100, N3975)</f>
        <v>-4.2392674822264685E-2</v>
      </c>
      <c r="S3975" s="4">
        <f t="shared" ref="S3975:S4038" si="1180">-R3975*K3975/1000</f>
        <v>0.23551487896488149</v>
      </c>
      <c r="T3975" s="6">
        <f t="shared" ref="T3975:T4038" si="1181">-MIN($B$5/(POWER(LN(I3975),2))*Q3975/100, O3975)</f>
        <v>-0.86753171892620518</v>
      </c>
      <c r="U3975" s="6">
        <f t="shared" ref="U3975:U4038" si="1182">-T3975*L3975/100000</f>
        <v>0</v>
      </c>
      <c r="V3975" s="4">
        <f t="shared" ref="V3975:V4038" si="1183">N3975+R3975</f>
        <v>11.657607325177734</v>
      </c>
      <c r="W3975" s="4">
        <f t="shared" ref="W3975:W4038" si="1184">Q3975*I3975/100/S3975</f>
        <v>1474.3433685638888</v>
      </c>
      <c r="X3975" s="4">
        <f t="shared" ref="X3975:X4038" si="1185">W3975*H3975</f>
        <v>517084654.90946424</v>
      </c>
      <c r="Y3975" s="6">
        <f t="shared" ref="Y3975:Y4038" si="1186">O3975+T3975</f>
        <v>-0.86753171892620518</v>
      </c>
      <c r="Z3975" s="6" t="e">
        <f t="shared" ref="Z3975:Z4038" si="1187">Q3975*I3975/100/U3975</f>
        <v>#DIV/0!</v>
      </c>
      <c r="AA3975" s="6" t="e">
        <f t="shared" ref="AA3975:AA4038" si="1188">Z3975*H3975</f>
        <v>#DIV/0!</v>
      </c>
      <c r="AB3975" s="26">
        <v>-13.586906357416865</v>
      </c>
      <c r="AC3975" s="4">
        <f t="shared" ref="AC3975:AC4038" si="1189">-100*AB3975*I3975/$B$4</f>
        <v>3205.0127561851809</v>
      </c>
      <c r="AD3975" s="4">
        <f t="shared" ref="AD3975:AD4038" si="1190">AC3975/100*I3975*H3975</f>
        <v>39031007484.214272</v>
      </c>
      <c r="AE3975" s="4">
        <f t="shared" ref="AE3975:AE4038" si="1191">AC3975*I3975/100</f>
        <v>111287.59383276291</v>
      </c>
      <c r="AF3975" s="27">
        <v>-10.156431443339946</v>
      </c>
      <c r="AG3975" s="6">
        <f t="shared" ref="AG3975:AG4038" si="1192">-AF3975/$B$5*POWER(LN(I3975),2)*100</f>
        <v>117.07273891853956</v>
      </c>
      <c r="AH3975" s="6">
        <f t="shared" ref="AH3975:AH4038" si="1193">-AF3975/100*I3975*H3975</f>
        <v>123686169.70802666</v>
      </c>
      <c r="AI3975" s="6">
        <f t="shared" ref="AI3975:AI4038" si="1194">AG3975/100*I3975</f>
        <v>4065.1143720136702</v>
      </c>
      <c r="AK3975" s="1">
        <f t="shared" si="1176"/>
        <v>8.211452798089874E-7</v>
      </c>
      <c r="AL3975" s="1">
        <f t="shared" si="1177"/>
        <v>0.28799371482516767</v>
      </c>
    </row>
    <row r="3976" spans="4:38" x14ac:dyDescent="0.25">
      <c r="D3976" s="1">
        <v>1990</v>
      </c>
      <c r="E3976" s="1" t="s">
        <v>119</v>
      </c>
      <c r="F3976" s="2" t="s">
        <v>302</v>
      </c>
      <c r="G3976">
        <v>4</v>
      </c>
      <c r="H3976">
        <v>354170</v>
      </c>
      <c r="I3976" s="1">
        <v>4037.2620000000002</v>
      </c>
      <c r="J3976" s="1">
        <v>62</v>
      </c>
      <c r="K3976" s="1">
        <v>5486.7259999999997</v>
      </c>
      <c r="L3976" s="1">
        <v>7692.308</v>
      </c>
      <c r="M3976" s="3">
        <v>1</v>
      </c>
      <c r="N3976">
        <v>11.3</v>
      </c>
      <c r="O3976">
        <v>13</v>
      </c>
      <c r="P3976"/>
      <c r="Q3976" s="1">
        <f t="shared" si="1178"/>
        <v>10</v>
      </c>
      <c r="R3976" s="5">
        <f t="shared" si="1179"/>
        <v>-3.6460353576260346E-2</v>
      </c>
      <c r="S3976" s="4">
        <f t="shared" si="1180"/>
        <v>0.20004796993606061</v>
      </c>
      <c r="T3976" s="6">
        <f t="shared" si="1181"/>
        <v>-0.83631690596216846</v>
      </c>
      <c r="U3976" s="6">
        <f t="shared" si="1182"/>
        <v>6.4332072262680354E-2</v>
      </c>
      <c r="V3976" s="4">
        <f t="shared" si="1183"/>
        <v>11.263539646423741</v>
      </c>
      <c r="W3976" s="4">
        <f t="shared" si="1184"/>
        <v>2018.1469480996936</v>
      </c>
      <c r="X3976" s="4">
        <f t="shared" si="1185"/>
        <v>714767104.60846853</v>
      </c>
      <c r="Y3976" s="6">
        <f t="shared" si="1186"/>
        <v>12.163683094037832</v>
      </c>
      <c r="Z3976" s="6">
        <f t="shared" si="1187"/>
        <v>6275.659803892333</v>
      </c>
      <c r="AA3976" s="6">
        <f t="shared" si="1188"/>
        <v>2222650432.7445474</v>
      </c>
      <c r="AB3976" s="26">
        <v>-13.586906357416865</v>
      </c>
      <c r="AC3976" s="4">
        <f t="shared" si="1189"/>
        <v>3726.4878216275492</v>
      </c>
      <c r="AD3976" s="4">
        <f t="shared" si="1190"/>
        <v>53284195345.096405</v>
      </c>
      <c r="AE3976" s="4">
        <f t="shared" si="1191"/>
        <v>150448.07675719683</v>
      </c>
      <c r="AF3976" s="27">
        <v>-10.156431443339946</v>
      </c>
      <c r="AG3976" s="6">
        <f t="shared" si="1192"/>
        <v>121.44237873148272</v>
      </c>
      <c r="AH3976" s="6">
        <f t="shared" si="1193"/>
        <v>145224485.61220443</v>
      </c>
      <c r="AI3976" s="6">
        <f t="shared" si="1194"/>
        <v>4902.9470084222339</v>
      </c>
      <c r="AK3976" s="1">
        <f t="shared" ref="AK3976:AK4039" si="1195">$B$3*100/H3976/I3976</f>
        <v>6.9936081374464961E-7</v>
      </c>
      <c r="AL3976" s="1">
        <f t="shared" ref="AL3976:AL4039" si="1196">$B$3/I3976*100</f>
        <v>0.24769261940394255</v>
      </c>
    </row>
    <row r="3977" spans="4:38" x14ac:dyDescent="0.25">
      <c r="D3977" s="1">
        <v>1991</v>
      </c>
      <c r="E3977" s="1" t="s">
        <v>119</v>
      </c>
      <c r="F3977" s="2" t="s">
        <v>302</v>
      </c>
      <c r="G3977">
        <v>4</v>
      </c>
      <c r="H3977">
        <v>363845</v>
      </c>
      <c r="I3977" s="1">
        <v>4117.3190000000004</v>
      </c>
      <c r="J3977" s="1">
        <v>59</v>
      </c>
      <c r="K3977" s="1">
        <v>5363.6360000000004</v>
      </c>
      <c r="L3977" s="1">
        <v>7142.857</v>
      </c>
      <c r="M3977" s="3">
        <v>1</v>
      </c>
      <c r="N3977">
        <v>11</v>
      </c>
      <c r="O3977">
        <v>14</v>
      </c>
      <c r="P3977"/>
      <c r="Q3977" s="1">
        <f t="shared" si="1178"/>
        <v>10</v>
      </c>
      <c r="R3977" s="5">
        <f t="shared" si="1179"/>
        <v>-3.5751419795259969E-2</v>
      </c>
      <c r="S3977" s="4">
        <f t="shared" si="1180"/>
        <v>0.19175760226496902</v>
      </c>
      <c r="T3977" s="6">
        <f t="shared" si="1181"/>
        <v>-0.83237549056309201</v>
      </c>
      <c r="U3977" s="6">
        <f t="shared" si="1182"/>
        <v>5.945539099397016E-2</v>
      </c>
      <c r="V3977" s="4">
        <f t="shared" si="1183"/>
        <v>10.964248580204741</v>
      </c>
      <c r="W3977" s="4">
        <f t="shared" si="1184"/>
        <v>2147.1477278437824</v>
      </c>
      <c r="X3977" s="4">
        <f t="shared" si="1185"/>
        <v>781228965.03732097</v>
      </c>
      <c r="Y3977" s="6">
        <f t="shared" si="1186"/>
        <v>13.167624509436909</v>
      </c>
      <c r="Z3977" s="6">
        <f t="shared" si="1187"/>
        <v>6925.0557958950594</v>
      </c>
      <c r="AA3977" s="6">
        <f t="shared" si="1188"/>
        <v>2519646926.0574379</v>
      </c>
      <c r="AB3977" s="26">
        <v>-13.586906357416865</v>
      </c>
      <c r="AC3977" s="4">
        <f t="shared" si="1189"/>
        <v>3800.3823163460088</v>
      </c>
      <c r="AD3977" s="4">
        <f t="shared" si="1190"/>
        <v>56932232750.020332</v>
      </c>
      <c r="AE3977" s="4">
        <f t="shared" si="1191"/>
        <v>156473.86318355435</v>
      </c>
      <c r="AF3977" s="27">
        <v>-10.156431443339946</v>
      </c>
      <c r="AG3977" s="6">
        <f t="shared" si="1192"/>
        <v>122.01742553074504</v>
      </c>
      <c r="AH3977" s="6">
        <f t="shared" si="1193"/>
        <v>152150039.31441551</v>
      </c>
      <c r="AI3977" s="6">
        <f t="shared" si="1194"/>
        <v>5023.8466446882167</v>
      </c>
      <c r="AK3977" s="1">
        <f t="shared" si="1195"/>
        <v>6.6752736240520119E-7</v>
      </c>
      <c r="AL3977" s="1">
        <f t="shared" si="1196"/>
        <v>0.24287649317432047</v>
      </c>
    </row>
    <row r="3978" spans="4:38" x14ac:dyDescent="0.25">
      <c r="D3978" s="1">
        <v>1992</v>
      </c>
      <c r="E3978" s="1" t="s">
        <v>119</v>
      </c>
      <c r="F3978" s="2" t="s">
        <v>302</v>
      </c>
      <c r="G3978">
        <v>4</v>
      </c>
      <c r="H3978">
        <v>367618</v>
      </c>
      <c r="I3978" s="1">
        <v>3816.3969999999999</v>
      </c>
      <c r="J3978" s="1">
        <v>57</v>
      </c>
      <c r="K3978" s="1">
        <v>5377.3580000000002</v>
      </c>
      <c r="L3978" s="1">
        <v>6666.6670000000004</v>
      </c>
      <c r="M3978" s="3">
        <v>1</v>
      </c>
      <c r="N3978">
        <v>10.6</v>
      </c>
      <c r="O3978">
        <v>15</v>
      </c>
      <c r="P3978"/>
      <c r="Q3978" s="1">
        <f t="shared" si="1178"/>
        <v>10</v>
      </c>
      <c r="R3978" s="5">
        <f t="shared" si="1179"/>
        <v>-3.8570410782735653E-2</v>
      </c>
      <c r="S3978" s="4">
        <f t="shared" si="1180"/>
        <v>0.20740690698582984</v>
      </c>
      <c r="T3978" s="6">
        <f t="shared" si="1181"/>
        <v>-0.84776622909254973</v>
      </c>
      <c r="U3978" s="6">
        <f t="shared" si="1182"/>
        <v>5.6517751432057409E-2</v>
      </c>
      <c r="V3978" s="4">
        <f t="shared" si="1183"/>
        <v>10.561429589217264</v>
      </c>
      <c r="W3978" s="4">
        <f t="shared" si="1184"/>
        <v>1840.0529931535687</v>
      </c>
      <c r="X3978" s="4">
        <f t="shared" si="1185"/>
        <v>676436601.23712862</v>
      </c>
      <c r="Y3978" s="6">
        <f t="shared" si="1186"/>
        <v>14.152233770907451</v>
      </c>
      <c r="Z3978" s="6">
        <f t="shared" si="1187"/>
        <v>6752.5634040622908</v>
      </c>
      <c r="AA3978" s="6">
        <f t="shared" si="1188"/>
        <v>2482363853.4745712</v>
      </c>
      <c r="AB3978" s="26">
        <v>-13.586906357416865</v>
      </c>
      <c r="AC3978" s="4">
        <f t="shared" si="1189"/>
        <v>3522.6242297368649</v>
      </c>
      <c r="AD3978" s="4">
        <f t="shared" si="1190"/>
        <v>49421580698.069572</v>
      </c>
      <c r="AE3978" s="4">
        <f t="shared" si="1191"/>
        <v>134437.3254249508</v>
      </c>
      <c r="AF3978" s="27">
        <v>-10.156431443339946</v>
      </c>
      <c r="AG3978" s="6">
        <f t="shared" si="1192"/>
        <v>119.8022649971727</v>
      </c>
      <c r="AH3978" s="6">
        <f t="shared" si="1193"/>
        <v>142492319.20457524</v>
      </c>
      <c r="AI3978" s="6">
        <f t="shared" si="1194"/>
        <v>4572.1300472841494</v>
      </c>
      <c r="AK3978" s="1">
        <f t="shared" si="1195"/>
        <v>7.1277044966602225E-7</v>
      </c>
      <c r="AL3978" s="1">
        <f t="shared" si="1196"/>
        <v>0.26202724716532372</v>
      </c>
    </row>
    <row r="3979" spans="4:38" x14ac:dyDescent="0.25">
      <c r="D3979" s="1">
        <v>1993</v>
      </c>
      <c r="E3979" s="1" t="s">
        <v>119</v>
      </c>
      <c r="F3979" s="2" t="s">
        <v>302</v>
      </c>
      <c r="G3979">
        <v>4</v>
      </c>
      <c r="H3979">
        <v>371308</v>
      </c>
      <c r="I3979" s="1">
        <v>4114.4340000000002</v>
      </c>
      <c r="J3979" s="1">
        <v>54</v>
      </c>
      <c r="K3979" s="1">
        <v>5294.1180000000004</v>
      </c>
      <c r="L3979" s="1">
        <v>7142.857</v>
      </c>
      <c r="M3979" s="3">
        <v>1</v>
      </c>
      <c r="N3979">
        <v>10.199999999999999</v>
      </c>
      <c r="O3979">
        <v>14</v>
      </c>
      <c r="P3979"/>
      <c r="Q3979" s="1">
        <f t="shared" si="1178"/>
        <v>10</v>
      </c>
      <c r="R3979" s="5">
        <f t="shared" si="1179"/>
        <v>-3.5776488333510749E-2</v>
      </c>
      <c r="S3979" s="4">
        <f t="shared" si="1180"/>
        <v>0.18940495086322925</v>
      </c>
      <c r="T3979" s="6">
        <f t="shared" si="1181"/>
        <v>-0.83251571056499474</v>
      </c>
      <c r="U3979" s="6">
        <f t="shared" si="1182"/>
        <v>5.9465406708191469E-2</v>
      </c>
      <c r="V3979" s="4">
        <f t="shared" si="1183"/>
        <v>10.164223511666489</v>
      </c>
      <c r="W3979" s="4">
        <f t="shared" si="1184"/>
        <v>2172.2948535653982</v>
      </c>
      <c r="X3979" s="4">
        <f t="shared" si="1185"/>
        <v>806590457.48766088</v>
      </c>
      <c r="Y3979" s="6">
        <f t="shared" si="1186"/>
        <v>13.167484289435006</v>
      </c>
      <c r="Z3979" s="6">
        <f t="shared" si="1187"/>
        <v>6919.0378537060096</v>
      </c>
      <c r="AA3979" s="6">
        <f t="shared" si="1188"/>
        <v>2569094107.3838711</v>
      </c>
      <c r="AB3979" s="26">
        <v>-13.586906357416865</v>
      </c>
      <c r="AC3979" s="4">
        <f t="shared" si="1189"/>
        <v>3797.719393462779</v>
      </c>
      <c r="AD3979" s="4">
        <f t="shared" si="1190"/>
        <v>58018604533.811348</v>
      </c>
      <c r="AE3979" s="4">
        <f t="shared" si="1191"/>
        <v>156254.65794922636</v>
      </c>
      <c r="AF3979" s="27">
        <v>-10.156431443339946</v>
      </c>
      <c r="AG3979" s="6">
        <f t="shared" si="1192"/>
        <v>121.99687422651984</v>
      </c>
      <c r="AH3979" s="6">
        <f t="shared" si="1193"/>
        <v>155162063.94823056</v>
      </c>
      <c r="AI3979" s="6">
        <f t="shared" si="1194"/>
        <v>5019.4808721131694</v>
      </c>
      <c r="AK3979" s="1">
        <f t="shared" si="1195"/>
        <v>6.5456924101812763E-7</v>
      </c>
      <c r="AL3979" s="1">
        <f t="shared" si="1196"/>
        <v>0.24304679574395893</v>
      </c>
    </row>
    <row r="3980" spans="4:38" x14ac:dyDescent="0.25">
      <c r="D3980" s="1">
        <v>1994</v>
      </c>
      <c r="E3980" s="1" t="s">
        <v>119</v>
      </c>
      <c r="F3980" s="2" t="s">
        <v>302</v>
      </c>
      <c r="G3980">
        <v>4</v>
      </c>
      <c r="H3980">
        <v>374797</v>
      </c>
      <c r="I3980" s="1">
        <v>4161.348</v>
      </c>
      <c r="J3980" s="1">
        <v>52</v>
      </c>
      <c r="K3980" s="1">
        <v>5306.1220000000003</v>
      </c>
      <c r="L3980" s="1">
        <v>7692.308</v>
      </c>
      <c r="M3980" s="3">
        <v>1</v>
      </c>
      <c r="N3980">
        <v>9.8000000000000007</v>
      </c>
      <c r="O3980">
        <v>13</v>
      </c>
      <c r="P3980"/>
      <c r="Q3980" s="1">
        <f t="shared" si="1178"/>
        <v>10</v>
      </c>
      <c r="R3980" s="5">
        <f t="shared" si="1179"/>
        <v>-3.5373153122497808E-2</v>
      </c>
      <c r="S3980" s="4">
        <f t="shared" si="1180"/>
        <v>0.18769426599265432</v>
      </c>
      <c r="T3980" s="6">
        <f t="shared" si="1181"/>
        <v>-0.8302519910262971</v>
      </c>
      <c r="U3980" s="6">
        <f t="shared" si="1182"/>
        <v>6.3865540325875131E-2</v>
      </c>
      <c r="V3980" s="4">
        <f t="shared" si="1183"/>
        <v>9.764626846877503</v>
      </c>
      <c r="W3980" s="4">
        <f t="shared" si="1184"/>
        <v>2217.088507201845</v>
      </c>
      <c r="X3980" s="4">
        <f t="shared" si="1185"/>
        <v>830958121.23372996</v>
      </c>
      <c r="Y3980" s="6">
        <f t="shared" si="1186"/>
        <v>12.169748008973702</v>
      </c>
      <c r="Z3980" s="6">
        <f t="shared" si="1187"/>
        <v>6515.7954959225945</v>
      </c>
      <c r="AA3980" s="6">
        <f t="shared" si="1188"/>
        <v>2442100604.4853005</v>
      </c>
      <c r="AB3980" s="26">
        <v>-13.586906357416865</v>
      </c>
      <c r="AC3980" s="4">
        <f t="shared" si="1189"/>
        <v>3841.0221193358661</v>
      </c>
      <c r="AD3980" s="4">
        <f t="shared" si="1190"/>
        <v>59906914254.132813</v>
      </c>
      <c r="AE3980" s="4">
        <f t="shared" si="1191"/>
        <v>159838.29714254069</v>
      </c>
      <c r="AF3980" s="27">
        <v>-10.156431443339946</v>
      </c>
      <c r="AG3980" s="6">
        <f t="shared" si="1192"/>
        <v>122.32950421215256</v>
      </c>
      <c r="AH3980" s="6">
        <f t="shared" si="1193"/>
        <v>158405874.45233124</v>
      </c>
      <c r="AI3980" s="6">
        <f t="shared" si="1194"/>
        <v>5090.5563769423261</v>
      </c>
      <c r="AK3980" s="1">
        <f t="shared" si="1195"/>
        <v>6.4116507537706873E-7</v>
      </c>
      <c r="AL3980" s="1">
        <f t="shared" si="1196"/>
        <v>0.24030674675609923</v>
      </c>
    </row>
    <row r="3981" spans="4:38" x14ac:dyDescent="0.25">
      <c r="D3981" s="1">
        <v>1995</v>
      </c>
      <c r="E3981" s="1" t="s">
        <v>119</v>
      </c>
      <c r="F3981" s="2" t="s">
        <v>302</v>
      </c>
      <c r="G3981">
        <v>4</v>
      </c>
      <c r="H3981">
        <v>377419</v>
      </c>
      <c r="I3981" s="1">
        <v>5118.1180000000004</v>
      </c>
      <c r="J3981" s="1">
        <v>49</v>
      </c>
      <c r="K3981" s="1">
        <v>5157.8950000000004</v>
      </c>
      <c r="L3981" s="1">
        <v>7142.857</v>
      </c>
      <c r="M3981" s="3">
        <v>1</v>
      </c>
      <c r="N3981">
        <v>9.5</v>
      </c>
      <c r="O3981">
        <v>14</v>
      </c>
      <c r="P3981"/>
      <c r="Q3981" s="1">
        <f t="shared" si="1178"/>
        <v>10</v>
      </c>
      <c r="R3981" s="5">
        <f t="shared" si="1179"/>
        <v>-2.8760571757040373E-2</v>
      </c>
      <c r="S3981" s="4">
        <f t="shared" si="1180"/>
        <v>0.14834400926277977</v>
      </c>
      <c r="T3981" s="6">
        <f t="shared" si="1181"/>
        <v>-0.79050344180190546</v>
      </c>
      <c r="U3981" s="6">
        <f t="shared" si="1182"/>
        <v>5.6464530427988331E-2</v>
      </c>
      <c r="V3981" s="4">
        <f t="shared" si="1183"/>
        <v>9.4712394282429599</v>
      </c>
      <c r="W3981" s="4">
        <f t="shared" si="1184"/>
        <v>3450.1683117743273</v>
      </c>
      <c r="X3981" s="4">
        <f t="shared" si="1185"/>
        <v>1302159074.0615549</v>
      </c>
      <c r="Y3981" s="6">
        <f t="shared" si="1186"/>
        <v>13.209496558198094</v>
      </c>
      <c r="Z3981" s="6">
        <f t="shared" si="1187"/>
        <v>9064.306319747684</v>
      </c>
      <c r="AA3981" s="6">
        <f t="shared" si="1188"/>
        <v>3421041426.8928514</v>
      </c>
      <c r="AB3981" s="26">
        <v>-13.586906357416865</v>
      </c>
      <c r="AC3981" s="4">
        <f t="shared" si="1189"/>
        <v>4724.1433418620718</v>
      </c>
      <c r="AD3981" s="4">
        <f t="shared" si="1190"/>
        <v>91255094833.241928</v>
      </c>
      <c r="AE3981" s="4">
        <f t="shared" si="1191"/>
        <v>241787.23072564427</v>
      </c>
      <c r="AF3981" s="27">
        <v>-10.156431443339946</v>
      </c>
      <c r="AG3981" s="6">
        <f t="shared" si="1192"/>
        <v>128.48054677901169</v>
      </c>
      <c r="AH3981" s="6">
        <f t="shared" si="1193"/>
        <v>196189244.79204908</v>
      </c>
      <c r="AI3981" s="6">
        <f t="shared" si="1194"/>
        <v>6575.7859911950181</v>
      </c>
      <c r="AK3981" s="1">
        <f t="shared" si="1195"/>
        <v>5.1768543449490624E-7</v>
      </c>
      <c r="AL3981" s="1">
        <f t="shared" si="1196"/>
        <v>0.19538431900163303</v>
      </c>
    </row>
    <row r="3982" spans="4:38" x14ac:dyDescent="0.25">
      <c r="D3982" s="1">
        <v>1996</v>
      </c>
      <c r="E3982" s="1" t="s">
        <v>119</v>
      </c>
      <c r="F3982" s="2" t="s">
        <v>302</v>
      </c>
      <c r="G3982">
        <v>4</v>
      </c>
      <c r="H3982">
        <v>379905</v>
      </c>
      <c r="I3982" s="1">
        <v>5060.942</v>
      </c>
      <c r="J3982" s="1">
        <v>46</v>
      </c>
      <c r="K3982" s="1">
        <v>5054.9449999999997</v>
      </c>
      <c r="L3982" s="1">
        <v>6666.6670000000004</v>
      </c>
      <c r="M3982" s="3">
        <v>1</v>
      </c>
      <c r="N3982">
        <v>9.1</v>
      </c>
      <c r="O3982">
        <v>15</v>
      </c>
      <c r="P3982"/>
      <c r="Q3982" s="1">
        <f t="shared" si="1178"/>
        <v>10</v>
      </c>
      <c r="R3982" s="5">
        <f t="shared" si="1179"/>
        <v>-2.9085494360536042E-2</v>
      </c>
      <c r="S3982" s="4">
        <f t="shared" si="1180"/>
        <v>0.14702557429031987</v>
      </c>
      <c r="T3982" s="6">
        <f t="shared" si="1181"/>
        <v>-0.79258719625897389</v>
      </c>
      <c r="U3982" s="6">
        <f t="shared" si="1182"/>
        <v>5.2839149059222254E-2</v>
      </c>
      <c r="V3982" s="4">
        <f t="shared" si="1183"/>
        <v>9.0709145056394629</v>
      </c>
      <c r="W3982" s="4">
        <f t="shared" si="1184"/>
        <v>3442.2188278663375</v>
      </c>
      <c r="X3982" s="4">
        <f t="shared" si="1185"/>
        <v>1307716143.800561</v>
      </c>
      <c r="Y3982" s="6">
        <f t="shared" si="1186"/>
        <v>14.207412803741025</v>
      </c>
      <c r="Z3982" s="6">
        <f t="shared" si="1187"/>
        <v>9578.015713931507</v>
      </c>
      <c r="AA3982" s="6">
        <f t="shared" si="1188"/>
        <v>3638736059.8011494</v>
      </c>
      <c r="AB3982" s="26">
        <v>-13.586906357416865</v>
      </c>
      <c r="AC3982" s="4">
        <f t="shared" si="1189"/>
        <v>4671.3685485270398</v>
      </c>
      <c r="AD3982" s="4">
        <f t="shared" si="1190"/>
        <v>89815336632.913742</v>
      </c>
      <c r="AE3982" s="4">
        <f t="shared" si="1191"/>
        <v>236415.25284719534</v>
      </c>
      <c r="AF3982" s="27">
        <v>-10.156431443339946</v>
      </c>
      <c r="AG3982" s="6">
        <f t="shared" si="1192"/>
        <v>128.14276449680855</v>
      </c>
      <c r="AH3982" s="6">
        <f t="shared" si="1193"/>
        <v>195275388.69959641</v>
      </c>
      <c r="AI3982" s="6">
        <f t="shared" si="1194"/>
        <v>6485.2309883800726</v>
      </c>
      <c r="AK3982" s="1">
        <f t="shared" si="1195"/>
        <v>5.2010811556822348E-7</v>
      </c>
      <c r="AL3982" s="1">
        <f t="shared" si="1196"/>
        <v>0.19759167364494595</v>
      </c>
    </row>
    <row r="3983" spans="4:38" x14ac:dyDescent="0.25">
      <c r="D3983" s="1">
        <v>1997</v>
      </c>
      <c r="E3983" s="1" t="s">
        <v>119</v>
      </c>
      <c r="F3983" s="2" t="s">
        <v>302</v>
      </c>
      <c r="G3983">
        <v>4</v>
      </c>
      <c r="H3983">
        <v>382791</v>
      </c>
      <c r="I3983" s="1">
        <v>5407.4579999999996</v>
      </c>
      <c r="J3983" s="1">
        <v>44</v>
      </c>
      <c r="K3983" s="1">
        <v>5057.4709999999995</v>
      </c>
      <c r="L3983" s="1">
        <v>6666.6670000000004</v>
      </c>
      <c r="M3983" s="3">
        <v>1</v>
      </c>
      <c r="N3983">
        <v>8.6999999999999993</v>
      </c>
      <c r="O3983">
        <v>15</v>
      </c>
      <c r="P3983"/>
      <c r="Q3983" s="1">
        <f t="shared" si="1178"/>
        <v>10</v>
      </c>
      <c r="R3983" s="5">
        <f t="shared" si="1179"/>
        <v>-2.7221663117864253E-2</v>
      </c>
      <c r="S3983" s="4">
        <f t="shared" si="1180"/>
        <v>0.13767277179036802</v>
      </c>
      <c r="T3983" s="6">
        <f t="shared" si="1181"/>
        <v>-0.78042086771570274</v>
      </c>
      <c r="U3983" s="6">
        <f t="shared" si="1182"/>
        <v>5.2028060449116412E-2</v>
      </c>
      <c r="V3983" s="4">
        <f t="shared" si="1183"/>
        <v>8.6727783368821356</v>
      </c>
      <c r="W3983" s="4">
        <f t="shared" si="1184"/>
        <v>3927.7614082135597</v>
      </c>
      <c r="X3983" s="4">
        <f t="shared" si="1185"/>
        <v>1503511717.2114768</v>
      </c>
      <c r="Y3983" s="6">
        <f t="shared" si="1186"/>
        <v>14.219579132284297</v>
      </c>
      <c r="Z3983" s="6">
        <f t="shared" si="1187"/>
        <v>10393.349191420481</v>
      </c>
      <c r="AA3983" s="6">
        <f t="shared" si="1188"/>
        <v>3978480530.3330374</v>
      </c>
      <c r="AB3983" s="26">
        <v>-13.586906357416865</v>
      </c>
      <c r="AC3983" s="4">
        <f t="shared" si="1189"/>
        <v>4991.2109699500461</v>
      </c>
      <c r="AD3983" s="4">
        <f t="shared" si="1190"/>
        <v>103314386323.31174</v>
      </c>
      <c r="AE3983" s="4">
        <f t="shared" si="1191"/>
        <v>269897.63689144136</v>
      </c>
      <c r="AF3983" s="27">
        <v>-10.156431443339946</v>
      </c>
      <c r="AG3983" s="6">
        <f t="shared" si="1192"/>
        <v>130.14043913341132</v>
      </c>
      <c r="AH3983" s="6">
        <f t="shared" si="1193"/>
        <v>210230641.04500386</v>
      </c>
      <c r="AI3983" s="6">
        <f t="shared" si="1194"/>
        <v>7037.2895871547798</v>
      </c>
      <c r="AK3983" s="1">
        <f t="shared" si="1195"/>
        <v>4.8310899842453366E-7</v>
      </c>
      <c r="AL3983" s="1">
        <f t="shared" si="1196"/>
        <v>0.18492977661592563</v>
      </c>
    </row>
    <row r="3984" spans="4:38" x14ac:dyDescent="0.25">
      <c r="D3984" s="1">
        <v>1998</v>
      </c>
      <c r="E3984" s="1" t="s">
        <v>119</v>
      </c>
      <c r="F3984" s="2" t="s">
        <v>302</v>
      </c>
      <c r="G3984">
        <v>4</v>
      </c>
      <c r="H3984">
        <v>385287</v>
      </c>
      <c r="I3984" s="1">
        <v>5278.1260000000002</v>
      </c>
      <c r="J3984" s="1">
        <v>41</v>
      </c>
      <c r="K3984" s="1">
        <v>4939.759</v>
      </c>
      <c r="L3984" s="1">
        <v>6250</v>
      </c>
      <c r="M3984" s="3">
        <v>1</v>
      </c>
      <c r="N3984">
        <v>8.3000000000000007</v>
      </c>
      <c r="O3984">
        <v>16</v>
      </c>
      <c r="P3984"/>
      <c r="Q3984" s="1">
        <f t="shared" si="1178"/>
        <v>10</v>
      </c>
      <c r="R3984" s="5">
        <f t="shared" si="1179"/>
        <v>-2.7888686249627231E-2</v>
      </c>
      <c r="S3984" s="4">
        <f t="shared" si="1180"/>
        <v>0.13776338889977235</v>
      </c>
      <c r="T3984" s="6">
        <f t="shared" si="1181"/>
        <v>-0.78483537896121769</v>
      </c>
      <c r="U3984" s="6">
        <f t="shared" si="1182"/>
        <v>4.9052211185076106E-2</v>
      </c>
      <c r="V3984" s="4">
        <f t="shared" si="1183"/>
        <v>8.2721113137503739</v>
      </c>
      <c r="W3984" s="4">
        <f t="shared" si="1184"/>
        <v>3831.2980263864006</v>
      </c>
      <c r="X3984" s="4">
        <f t="shared" si="1185"/>
        <v>1476149322.692337</v>
      </c>
      <c r="Y3984" s="6">
        <f t="shared" si="1186"/>
        <v>15.215164621038783</v>
      </c>
      <c r="Z3984" s="6">
        <f t="shared" si="1187"/>
        <v>10760.220329488111</v>
      </c>
      <c r="AA3984" s="6">
        <f t="shared" si="1188"/>
        <v>4145773010.0874858</v>
      </c>
      <c r="AB3984" s="26">
        <v>-13.586906357416865</v>
      </c>
      <c r="AC3984" s="4">
        <f t="shared" si="1189"/>
        <v>4871.8344908048402</v>
      </c>
      <c r="AD3984" s="4">
        <f t="shared" si="1190"/>
        <v>99073301358.975769</v>
      </c>
      <c r="AE3984" s="4">
        <f t="shared" si="1191"/>
        <v>257141.56293613787</v>
      </c>
      <c r="AF3984" s="27">
        <v>-10.156431443339946</v>
      </c>
      <c r="AG3984" s="6">
        <f t="shared" si="1192"/>
        <v>129.40843029760796</v>
      </c>
      <c r="AH3984" s="6">
        <f t="shared" si="1193"/>
        <v>206540512.61736596</v>
      </c>
      <c r="AI3984" s="6">
        <f t="shared" si="1194"/>
        <v>6830.3400057299232</v>
      </c>
      <c r="AK3984" s="1">
        <f t="shared" si="1195"/>
        <v>4.9174040069105512E-7</v>
      </c>
      <c r="AL3984" s="1">
        <f t="shared" si="1196"/>
        <v>0.18946118376105459</v>
      </c>
    </row>
    <row r="3985" spans="4:38" x14ac:dyDescent="0.25">
      <c r="D3985" s="1">
        <v>1999</v>
      </c>
      <c r="E3985" s="1" t="s">
        <v>119</v>
      </c>
      <c r="F3985" s="2" t="s">
        <v>302</v>
      </c>
      <c r="G3985">
        <v>4</v>
      </c>
      <c r="H3985">
        <v>387578</v>
      </c>
      <c r="I3985" s="1">
        <v>6005.384</v>
      </c>
      <c r="J3985" s="1">
        <v>38</v>
      </c>
      <c r="K3985" s="1">
        <v>4750</v>
      </c>
      <c r="L3985" s="1">
        <v>6250</v>
      </c>
      <c r="M3985" s="3">
        <v>1</v>
      </c>
      <c r="N3985">
        <v>8</v>
      </c>
      <c r="O3985">
        <v>16</v>
      </c>
      <c r="P3985"/>
      <c r="Q3985" s="1">
        <f t="shared" si="1178"/>
        <v>10</v>
      </c>
      <c r="R3985" s="5">
        <f t="shared" si="1179"/>
        <v>-2.4511338492259612E-2</v>
      </c>
      <c r="S3985" s="4">
        <f t="shared" si="1180"/>
        <v>0.11642885783823316</v>
      </c>
      <c r="T3985" s="6">
        <f t="shared" si="1181"/>
        <v>-0.76171942804573289</v>
      </c>
      <c r="U3985" s="6">
        <f t="shared" si="1182"/>
        <v>4.7607464252858306E-2</v>
      </c>
      <c r="V3985" s="4">
        <f t="shared" si="1183"/>
        <v>7.9754886615077405</v>
      </c>
      <c r="W3985" s="4">
        <f t="shared" si="1184"/>
        <v>5157.9858391670468</v>
      </c>
      <c r="X3985" s="4">
        <f t="shared" si="1185"/>
        <v>1999121835.5726857</v>
      </c>
      <c r="Y3985" s="6">
        <f t="shared" si="1186"/>
        <v>15.238280571954267</v>
      </c>
      <c r="Z3985" s="6">
        <f t="shared" si="1187"/>
        <v>12614.374855387181</v>
      </c>
      <c r="AA3985" s="6">
        <f t="shared" si="1188"/>
        <v>4889054177.7012529</v>
      </c>
      <c r="AB3985" s="26">
        <v>-13.586906357416865</v>
      </c>
      <c r="AC3985" s="4">
        <f t="shared" si="1189"/>
        <v>5543.1107369789079</v>
      </c>
      <c r="AD3985" s="4">
        <f t="shared" si="1190"/>
        <v>129018935590.71867</v>
      </c>
      <c r="AE3985" s="4">
        <f t="shared" si="1191"/>
        <v>332885.08530081343</v>
      </c>
      <c r="AF3985" s="27">
        <v>-10.156431443339946</v>
      </c>
      <c r="AG3985" s="6">
        <f t="shared" si="1192"/>
        <v>133.33559666972499</v>
      </c>
      <c r="AH3985" s="6">
        <f t="shared" si="1193"/>
        <v>236396499.43814796</v>
      </c>
      <c r="AI3985" s="6">
        <f t="shared" si="1194"/>
        <v>8007.3145887081973</v>
      </c>
      <c r="AK3985" s="1">
        <f t="shared" si="1195"/>
        <v>4.2963544161944452E-7</v>
      </c>
      <c r="AL3985" s="1">
        <f t="shared" si="1196"/>
        <v>0.16651724519198105</v>
      </c>
    </row>
    <row r="3986" spans="4:38" x14ac:dyDescent="0.25">
      <c r="D3986" s="1">
        <v>2000</v>
      </c>
      <c r="E3986" s="1" t="s">
        <v>119</v>
      </c>
      <c r="F3986" s="2" t="s">
        <v>302</v>
      </c>
      <c r="G3986">
        <v>4</v>
      </c>
      <c r="H3986">
        <v>390087</v>
      </c>
      <c r="I3986" s="1">
        <v>6244.4049999999997</v>
      </c>
      <c r="J3986" s="1">
        <v>36</v>
      </c>
      <c r="K3986" s="1">
        <v>4675.3249999999998</v>
      </c>
      <c r="L3986" s="1">
        <v>6666.6670000000004</v>
      </c>
      <c r="M3986" s="3">
        <v>1</v>
      </c>
      <c r="N3986">
        <v>7.7</v>
      </c>
      <c r="O3986">
        <v>15</v>
      </c>
      <c r="P3986"/>
      <c r="Q3986" s="1">
        <f t="shared" si="1178"/>
        <v>10</v>
      </c>
      <c r="R3986" s="5">
        <f t="shared" si="1179"/>
        <v>-2.3573102641484659E-2</v>
      </c>
      <c r="S3986" s="4">
        <f t="shared" si="1180"/>
        <v>0.11021191610729926</v>
      </c>
      <c r="T3986" s="6">
        <f t="shared" si="1181"/>
        <v>-0.75493109570553896</v>
      </c>
      <c r="U3986" s="6">
        <f t="shared" si="1182"/>
        <v>5.0328742230139591E-2</v>
      </c>
      <c r="V3986" s="4">
        <f t="shared" si="1183"/>
        <v>7.6764268973585157</v>
      </c>
      <c r="W3986" s="4">
        <f t="shared" si="1184"/>
        <v>5665.8165655341845</v>
      </c>
      <c r="X3986" s="4">
        <f t="shared" si="1185"/>
        <v>2210161386.5995336</v>
      </c>
      <c r="Y3986" s="6">
        <f t="shared" si="1186"/>
        <v>14.245068904294461</v>
      </c>
      <c r="Z3986" s="6">
        <f t="shared" si="1187"/>
        <v>12407.23436211865</v>
      </c>
      <c r="AA3986" s="6">
        <f t="shared" si="1188"/>
        <v>4839900830.615778</v>
      </c>
      <c r="AB3986" s="26">
        <v>-13.586906357416865</v>
      </c>
      <c r="AC3986" s="4">
        <f t="shared" si="1189"/>
        <v>5763.7327440751124</v>
      </c>
      <c r="AD3986" s="4">
        <f t="shared" si="1190"/>
        <v>140396530347.45099</v>
      </c>
      <c r="AE3986" s="4">
        <f t="shared" si="1191"/>
        <v>359910.81565766351</v>
      </c>
      <c r="AF3986" s="27">
        <v>-10.156431443339946</v>
      </c>
      <c r="AG3986" s="6">
        <f t="shared" si="1192"/>
        <v>134.53454892923716</v>
      </c>
      <c r="AH3986" s="6">
        <f t="shared" si="1193"/>
        <v>247396574.1771214</v>
      </c>
      <c r="AI3986" s="6">
        <f t="shared" si="1194"/>
        <v>8400.8821000647313</v>
      </c>
      <c r="AK3986" s="1">
        <f t="shared" si="1195"/>
        <v>4.1053242055278164E-7</v>
      </c>
      <c r="AL3986" s="1">
        <f t="shared" si="1196"/>
        <v>0.16014336033617294</v>
      </c>
    </row>
    <row r="3987" spans="4:38" x14ac:dyDescent="0.25">
      <c r="D3987" s="1">
        <v>2001</v>
      </c>
      <c r="E3987" s="1" t="s">
        <v>119</v>
      </c>
      <c r="F3987" s="2" t="s">
        <v>302</v>
      </c>
      <c r="G3987">
        <v>4</v>
      </c>
      <c r="H3987">
        <v>393028</v>
      </c>
      <c r="I3987" s="1">
        <v>6398.0739999999996</v>
      </c>
      <c r="J3987" s="1">
        <v>33</v>
      </c>
      <c r="K3987" s="1">
        <v>4400</v>
      </c>
      <c r="L3987" s="1">
        <v>7142.857</v>
      </c>
      <c r="M3987" s="3">
        <v>1</v>
      </c>
      <c r="N3987">
        <v>7.5</v>
      </c>
      <c r="O3987">
        <v>14</v>
      </c>
      <c r="P3987"/>
      <c r="Q3987" s="1">
        <f t="shared" si="1178"/>
        <v>10</v>
      </c>
      <c r="R3987" s="5">
        <f t="shared" si="1179"/>
        <v>-2.3006923646084747E-2</v>
      </c>
      <c r="S3987" s="4">
        <f t="shared" si="1180"/>
        <v>0.10123046404277287</v>
      </c>
      <c r="T3987" s="6">
        <f t="shared" si="1181"/>
        <v>-0.75074846203715939</v>
      </c>
      <c r="U3987" s="6">
        <f t="shared" si="1182"/>
        <v>5.3624889073013583E-2</v>
      </c>
      <c r="V3987" s="4">
        <f t="shared" si="1183"/>
        <v>7.4769930763539154</v>
      </c>
      <c r="W3987" s="4">
        <f t="shared" si="1184"/>
        <v>6320.3049205589177</v>
      </c>
      <c r="X3987" s="4">
        <f t="shared" si="1185"/>
        <v>2484056802.3174305</v>
      </c>
      <c r="Y3987" s="6">
        <f t="shared" si="1186"/>
        <v>13.249251537962841</v>
      </c>
      <c r="Z3987" s="6">
        <f t="shared" si="1187"/>
        <v>11931.165006772562</v>
      </c>
      <c r="AA3987" s="6">
        <f t="shared" si="1188"/>
        <v>4689281920.2818069</v>
      </c>
      <c r="AB3987" s="26">
        <v>-13.586906357416865</v>
      </c>
      <c r="AC3987" s="4">
        <f t="shared" si="1189"/>
        <v>5905.5728468630123</v>
      </c>
      <c r="AD3987" s="4">
        <f t="shared" si="1190"/>
        <v>148502847502.20169</v>
      </c>
      <c r="AE3987" s="4">
        <f t="shared" si="1191"/>
        <v>377842.92086620221</v>
      </c>
      <c r="AF3987" s="27">
        <v>-10.156431443339946</v>
      </c>
      <c r="AG3987" s="6">
        <f t="shared" si="1192"/>
        <v>135.28407924780058</v>
      </c>
      <c r="AH3987" s="6">
        <f t="shared" si="1193"/>
        <v>255395882.6531201</v>
      </c>
      <c r="AI3987" s="6">
        <f t="shared" si="1194"/>
        <v>8655.5755004929233</v>
      </c>
      <c r="AK3987" s="1">
        <f t="shared" si="1195"/>
        <v>3.9767404775019257E-7</v>
      </c>
      <c r="AL3987" s="1">
        <f t="shared" si="1196"/>
        <v>0.15629703563916267</v>
      </c>
    </row>
    <row r="3988" spans="4:38" x14ac:dyDescent="0.25">
      <c r="D3988" s="1">
        <v>2002</v>
      </c>
      <c r="E3988" s="1" t="s">
        <v>119</v>
      </c>
      <c r="F3988" s="2" t="s">
        <v>302</v>
      </c>
      <c r="G3988">
        <v>4</v>
      </c>
      <c r="H3988">
        <v>395969</v>
      </c>
      <c r="I3988" s="1">
        <v>6637.1459999999997</v>
      </c>
      <c r="J3988" s="1">
        <v>31</v>
      </c>
      <c r="K3988" s="1">
        <v>4246.5749999999998</v>
      </c>
      <c r="L3988" s="1">
        <v>7142.857</v>
      </c>
      <c r="M3988" s="3">
        <v>1</v>
      </c>
      <c r="N3988">
        <v>7.3</v>
      </c>
      <c r="O3988">
        <v>14</v>
      </c>
      <c r="P3988"/>
      <c r="Q3988" s="1">
        <f t="shared" si="1178"/>
        <v>10</v>
      </c>
      <c r="R3988" s="5">
        <f t="shared" si="1179"/>
        <v>-2.2178207319832954E-2</v>
      </c>
      <c r="S3988" s="4">
        <f t="shared" si="1180"/>
        <v>9.4181420749219633E-2</v>
      </c>
      <c r="T3988" s="6">
        <f t="shared" si="1181"/>
        <v>-0.74450244584083725</v>
      </c>
      <c r="U3988" s="6">
        <f t="shared" si="1182"/>
        <v>5.3178745067913452E-2</v>
      </c>
      <c r="V3988" s="4">
        <f t="shared" si="1183"/>
        <v>7.2778217926801672</v>
      </c>
      <c r="W3988" s="4">
        <f t="shared" si="1184"/>
        <v>7047.1924793670023</v>
      </c>
      <c r="X3988" s="4">
        <f t="shared" si="1185"/>
        <v>2790469758.8624725</v>
      </c>
      <c r="Y3988" s="6">
        <f t="shared" si="1186"/>
        <v>13.255497554159163</v>
      </c>
      <c r="Z3988" s="6">
        <f t="shared" si="1187"/>
        <v>12480.824794800705</v>
      </c>
      <c r="AA3988" s="6">
        <f t="shared" si="1188"/>
        <v>4942019713.1724405</v>
      </c>
      <c r="AB3988" s="26">
        <v>-13.586906357416865</v>
      </c>
      <c r="AC3988" s="4">
        <f t="shared" si="1189"/>
        <v>6126.2419281592329</v>
      </c>
      <c r="AD3988" s="4">
        <f t="shared" si="1190"/>
        <v>161004013113.46317</v>
      </c>
      <c r="AE3988" s="4">
        <f t="shared" si="1191"/>
        <v>406607.62108514342</v>
      </c>
      <c r="AF3988" s="27">
        <v>-10.156431443339946</v>
      </c>
      <c r="AG3988" s="6">
        <f t="shared" si="1192"/>
        <v>136.41904737961369</v>
      </c>
      <c r="AH3988" s="6">
        <f t="shared" si="1193"/>
        <v>266921587.56793243</v>
      </c>
      <c r="AI3988" s="6">
        <f t="shared" si="1194"/>
        <v>9054.331346394134</v>
      </c>
      <c r="AK3988" s="1">
        <f t="shared" si="1195"/>
        <v>3.8050243653504043E-7</v>
      </c>
      <c r="AL3988" s="1">
        <f t="shared" si="1196"/>
        <v>0.15066716929234344</v>
      </c>
    </row>
    <row r="3989" spans="4:38" x14ac:dyDescent="0.25">
      <c r="D3989" s="1">
        <v>2003</v>
      </c>
      <c r="E3989" s="1" t="s">
        <v>119</v>
      </c>
      <c r="F3989" s="2" t="s">
        <v>302</v>
      </c>
      <c r="G3989">
        <v>4</v>
      </c>
      <c r="H3989">
        <v>398582</v>
      </c>
      <c r="I3989" s="1">
        <v>6801.3339999999998</v>
      </c>
      <c r="J3989" s="1">
        <v>29</v>
      </c>
      <c r="K3989" s="1">
        <v>4084.5070000000001</v>
      </c>
      <c r="L3989" s="1">
        <v>0</v>
      </c>
      <c r="M3989" s="3">
        <v>1</v>
      </c>
      <c r="N3989">
        <v>7.1</v>
      </c>
      <c r="O3989">
        <v>14</v>
      </c>
      <c r="P3989"/>
      <c r="Q3989" s="1">
        <f t="shared" si="1178"/>
        <v>10</v>
      </c>
      <c r="R3989" s="5">
        <f t="shared" si="1179"/>
        <v>-2.1642813012858947E-2</v>
      </c>
      <c r="S3989" s="4">
        <f t="shared" si="1180"/>
        <v>8.8400221250713451E-2</v>
      </c>
      <c r="T3989" s="6">
        <f t="shared" si="1181"/>
        <v>-0.74038499174892092</v>
      </c>
      <c r="U3989" s="6">
        <f t="shared" si="1182"/>
        <v>0</v>
      </c>
      <c r="V3989" s="4">
        <f t="shared" si="1183"/>
        <v>7.0783571869871409</v>
      </c>
      <c r="W3989" s="4">
        <f t="shared" si="1184"/>
        <v>7693.7974857671616</v>
      </c>
      <c r="X3989" s="4">
        <f t="shared" si="1185"/>
        <v>3066609189.4720469</v>
      </c>
      <c r="Y3989" s="6">
        <f t="shared" si="1186"/>
        <v>13.259615008251078</v>
      </c>
      <c r="Z3989" s="6" t="e">
        <f t="shared" si="1187"/>
        <v>#DIV/0!</v>
      </c>
      <c r="AA3989" s="6" t="e">
        <f t="shared" si="1188"/>
        <v>#DIV/0!</v>
      </c>
      <c r="AB3989" s="26">
        <v>-13.586906357416865</v>
      </c>
      <c r="AC3989" s="4">
        <f t="shared" si="1189"/>
        <v>6277.7913154562148</v>
      </c>
      <c r="AD3989" s="4">
        <f t="shared" si="1190"/>
        <v>170183973573.61292</v>
      </c>
      <c r="AE3989" s="4">
        <f t="shared" si="1191"/>
        <v>426973.5551871708</v>
      </c>
      <c r="AF3989" s="27">
        <v>-10.156431443339946</v>
      </c>
      <c r="AG3989" s="6">
        <f t="shared" si="1192"/>
        <v>137.17770560622318</v>
      </c>
      <c r="AH3989" s="6">
        <f t="shared" si="1193"/>
        <v>275329614.11125958</v>
      </c>
      <c r="AI3989" s="6">
        <f t="shared" si="1194"/>
        <v>9329.9139318159632</v>
      </c>
      <c r="AK3989" s="1">
        <f t="shared" si="1195"/>
        <v>3.6888263821979467E-7</v>
      </c>
      <c r="AL3989" s="1">
        <f t="shared" si="1196"/>
        <v>0.14702997970692219</v>
      </c>
    </row>
    <row r="3990" spans="4:38" x14ac:dyDescent="0.25">
      <c r="D3990" s="1">
        <v>2004</v>
      </c>
      <c r="E3990" s="1" t="s">
        <v>119</v>
      </c>
      <c r="F3990" s="2" t="s">
        <v>302</v>
      </c>
      <c r="G3990">
        <v>4</v>
      </c>
      <c r="H3990">
        <v>401268</v>
      </c>
      <c r="I3990" s="1">
        <v>7108.6229999999996</v>
      </c>
      <c r="J3990" s="1">
        <v>28</v>
      </c>
      <c r="K3990" s="1">
        <v>4000</v>
      </c>
      <c r="L3990" s="1">
        <v>0</v>
      </c>
      <c r="M3990" s="3">
        <v>0</v>
      </c>
      <c r="N3990">
        <v>7</v>
      </c>
      <c r="O3990">
        <v>13</v>
      </c>
      <c r="P3990"/>
      <c r="Q3990" s="1">
        <f t="shared" si="1178"/>
        <v>10</v>
      </c>
      <c r="R3990" s="5">
        <f t="shared" si="1179"/>
        <v>-2.0707245270989896E-2</v>
      </c>
      <c r="S3990" s="4">
        <f t="shared" si="1180"/>
        <v>8.2828981083959585E-2</v>
      </c>
      <c r="T3990" s="6">
        <f t="shared" si="1181"/>
        <v>-0.73302548971266435</v>
      </c>
      <c r="U3990" s="6">
        <f t="shared" si="1182"/>
        <v>0</v>
      </c>
      <c r="V3990" s="4">
        <f t="shared" si="1183"/>
        <v>6.97929275472901</v>
      </c>
      <c r="W3990" s="4">
        <f t="shared" si="1184"/>
        <v>8582.289564559951</v>
      </c>
      <c r="X3990" s="4">
        <f t="shared" si="1185"/>
        <v>3443798168.9918423</v>
      </c>
      <c r="Y3990" s="6">
        <f t="shared" si="1186"/>
        <v>12.266974510287335</v>
      </c>
      <c r="Z3990" s="6" t="e">
        <f t="shared" si="1187"/>
        <v>#DIV/0!</v>
      </c>
      <c r="AA3990" s="6" t="e">
        <f t="shared" si="1188"/>
        <v>#DIV/0!</v>
      </c>
      <c r="AB3990" s="26">
        <v>-13.586906357416865</v>
      </c>
      <c r="AC3990" s="4">
        <f t="shared" si="1189"/>
        <v>6561.4262928790586</v>
      </c>
      <c r="AD3990" s="4">
        <f t="shared" si="1190"/>
        <v>187162252943.74329</v>
      </c>
      <c r="AE3990" s="4">
        <f t="shared" si="1191"/>
        <v>466427.05858364806</v>
      </c>
      <c r="AF3990" s="27">
        <v>-10.156431443339946</v>
      </c>
      <c r="AG3990" s="6">
        <f t="shared" si="1192"/>
        <v>138.55495594458966</v>
      </c>
      <c r="AH3990" s="6">
        <f t="shared" si="1193"/>
        <v>289708442.33473688</v>
      </c>
      <c r="AI3990" s="6">
        <f t="shared" si="1194"/>
        <v>9849.3494659169683</v>
      </c>
      <c r="AK3990" s="1">
        <f t="shared" si="1195"/>
        <v>3.5057423116461809E-7</v>
      </c>
      <c r="AL3990" s="1">
        <f t="shared" si="1196"/>
        <v>0.14067422059096396</v>
      </c>
    </row>
    <row r="3991" spans="4:38" x14ac:dyDescent="0.25">
      <c r="D3991" s="1">
        <v>2005</v>
      </c>
      <c r="E3991" s="1" t="s">
        <v>119</v>
      </c>
      <c r="F3991" s="2" t="s">
        <v>302</v>
      </c>
      <c r="G3991">
        <v>4</v>
      </c>
      <c r="H3991">
        <v>403834</v>
      </c>
      <c r="I3991" s="1">
        <v>7663.6610000000001</v>
      </c>
      <c r="J3991" s="1">
        <v>27</v>
      </c>
      <c r="K3991" s="1">
        <v>3913.0430000000001</v>
      </c>
      <c r="L3991" s="1">
        <v>0</v>
      </c>
      <c r="M3991" s="3">
        <v>0</v>
      </c>
      <c r="N3991">
        <v>6.9</v>
      </c>
      <c r="O3991">
        <v>13</v>
      </c>
      <c r="P3991"/>
      <c r="Q3991" s="1">
        <f t="shared" si="1178"/>
        <v>10</v>
      </c>
      <c r="R3991" s="5">
        <f t="shared" si="1179"/>
        <v>-1.9207530186943288E-2</v>
      </c>
      <c r="S3991" s="4">
        <f t="shared" si="1180"/>
        <v>7.5159891545307125E-2</v>
      </c>
      <c r="T3991" s="6">
        <f t="shared" si="1181"/>
        <v>-0.72075432311532506</v>
      </c>
      <c r="U3991" s="6">
        <f t="shared" si="1182"/>
        <v>0</v>
      </c>
      <c r="V3991" s="4">
        <f t="shared" si="1183"/>
        <v>6.8807924698130574</v>
      </c>
      <c r="W3991" s="4">
        <f t="shared" si="1184"/>
        <v>10196.476927298743</v>
      </c>
      <c r="X3991" s="4">
        <f t="shared" si="1185"/>
        <v>4117684063.4587607</v>
      </c>
      <c r="Y3991" s="6">
        <f t="shared" si="1186"/>
        <v>12.279245676884674</v>
      </c>
      <c r="Z3991" s="6" t="e">
        <f t="shared" si="1187"/>
        <v>#DIV/0!</v>
      </c>
      <c r="AA3991" s="6" t="e">
        <f t="shared" si="1188"/>
        <v>#DIV/0!</v>
      </c>
      <c r="AB3991" s="26">
        <v>-13.586906357416865</v>
      </c>
      <c r="AC3991" s="4">
        <f t="shared" si="1189"/>
        <v>7073.7394267654681</v>
      </c>
      <c r="AD3991" s="4">
        <f t="shared" si="1190"/>
        <v>218921403685.01346</v>
      </c>
      <c r="AE3991" s="4">
        <f t="shared" si="1191"/>
        <v>542107.40969064878</v>
      </c>
      <c r="AF3991" s="27">
        <v>-10.156431443339946</v>
      </c>
      <c r="AG3991" s="6">
        <f t="shared" si="1192"/>
        <v>140.91391640137073</v>
      </c>
      <c r="AH3991" s="6">
        <f t="shared" si="1193"/>
        <v>314326001.26511663</v>
      </c>
      <c r="AI3991" s="6">
        <f t="shared" si="1194"/>
        <v>10799.164854824452</v>
      </c>
      <c r="AK3991" s="1">
        <f t="shared" si="1195"/>
        <v>3.2311776316505092E-7</v>
      </c>
      <c r="AL3991" s="1">
        <f t="shared" si="1196"/>
        <v>0.13048593876999517</v>
      </c>
    </row>
    <row r="3992" spans="4:38" x14ac:dyDescent="0.25">
      <c r="D3992" s="1">
        <v>2006</v>
      </c>
      <c r="E3992" s="1" t="s">
        <v>119</v>
      </c>
      <c r="F3992" s="2" t="s">
        <v>302</v>
      </c>
      <c r="G3992">
        <v>4</v>
      </c>
      <c r="H3992">
        <v>405308</v>
      </c>
      <c r="I3992" s="1">
        <v>7799.2690000000002</v>
      </c>
      <c r="J3992" s="1">
        <v>27</v>
      </c>
      <c r="K3992" s="1">
        <v>3970.5880000000002</v>
      </c>
      <c r="L3992" s="1">
        <v>0</v>
      </c>
      <c r="M3992" s="3">
        <v>0</v>
      </c>
      <c r="N3992">
        <v>6.8</v>
      </c>
      <c r="O3992">
        <v>12</v>
      </c>
      <c r="P3992"/>
      <c r="Q3992" s="1">
        <f t="shared" si="1178"/>
        <v>10</v>
      </c>
      <c r="R3992" s="5">
        <f t="shared" si="1179"/>
        <v>-1.887356366346641E-2</v>
      </c>
      <c r="S3992" s="4">
        <f t="shared" si="1180"/>
        <v>7.4939145399395765E-2</v>
      </c>
      <c r="T3992" s="6">
        <f t="shared" si="1181"/>
        <v>-0.71793573150776746</v>
      </c>
      <c r="U3992" s="6">
        <f t="shared" si="1182"/>
        <v>0</v>
      </c>
      <c r="V3992" s="4">
        <f t="shared" si="1183"/>
        <v>6.7811264363365336</v>
      </c>
      <c r="W3992" s="4">
        <f t="shared" si="1184"/>
        <v>10407.469898986714</v>
      </c>
      <c r="X3992" s="4">
        <f t="shared" si="1185"/>
        <v>4218230809.8185072</v>
      </c>
      <c r="Y3992" s="6">
        <f t="shared" si="1186"/>
        <v>11.282064268492233</v>
      </c>
      <c r="Z3992" s="6" t="e">
        <f t="shared" si="1187"/>
        <v>#DIV/0!</v>
      </c>
      <c r="AA3992" s="6" t="e">
        <f t="shared" si="1188"/>
        <v>#DIV/0!</v>
      </c>
      <c r="AB3992" s="26">
        <v>-13.586906357416865</v>
      </c>
      <c r="AC3992" s="4">
        <f t="shared" si="1189"/>
        <v>7198.9088015831712</v>
      </c>
      <c r="AD3992" s="4">
        <f t="shared" si="1190"/>
        <v>227565146689.40991</v>
      </c>
      <c r="AE3992" s="4">
        <f t="shared" si="1191"/>
        <v>561462.2625001478</v>
      </c>
      <c r="AF3992" s="27">
        <v>-10.156431443339946</v>
      </c>
      <c r="AG3992" s="6">
        <f t="shared" si="1192"/>
        <v>141.46713971193481</v>
      </c>
      <c r="AH3992" s="6">
        <f t="shared" si="1193"/>
        <v>321055575.91399187</v>
      </c>
      <c r="AI3992" s="6">
        <f t="shared" si="1194"/>
        <v>11033.402772739621</v>
      </c>
      <c r="AK3992" s="1">
        <f t="shared" si="1195"/>
        <v>3.1634496346703447E-7</v>
      </c>
      <c r="AL3992" s="1">
        <f t="shared" si="1196"/>
        <v>0.12821714445289681</v>
      </c>
    </row>
    <row r="3993" spans="4:38" x14ac:dyDescent="0.25">
      <c r="D3993" s="1">
        <v>2007</v>
      </c>
      <c r="E3993" s="1" t="s">
        <v>119</v>
      </c>
      <c r="F3993" s="2" t="s">
        <v>302</v>
      </c>
      <c r="G3993">
        <v>4</v>
      </c>
      <c r="H3993">
        <v>406724</v>
      </c>
      <c r="I3993" s="1">
        <v>7937.8109999999997</v>
      </c>
      <c r="J3993" s="1">
        <v>26</v>
      </c>
      <c r="K3993" s="1">
        <v>3823.529</v>
      </c>
      <c r="L3993" s="1">
        <v>0</v>
      </c>
      <c r="M3993" s="3">
        <v>0</v>
      </c>
      <c r="N3993">
        <v>6.8</v>
      </c>
      <c r="O3993">
        <v>12</v>
      </c>
      <c r="P3993"/>
      <c r="Q3993" s="1">
        <f t="shared" si="1178"/>
        <v>10</v>
      </c>
      <c r="R3993" s="5">
        <f t="shared" si="1179"/>
        <v>-1.8544155309316385E-2</v>
      </c>
      <c r="S3993" s="4">
        <f t="shared" si="1180"/>
        <v>7.0904115605675166E-2</v>
      </c>
      <c r="T3993" s="6">
        <f t="shared" si="1181"/>
        <v>-0.71512291695731023</v>
      </c>
      <c r="U3993" s="6">
        <f t="shared" si="1182"/>
        <v>0</v>
      </c>
      <c r="V3993" s="4">
        <f t="shared" si="1183"/>
        <v>6.7814558446906839</v>
      </c>
      <c r="W3993" s="4">
        <f t="shared" si="1184"/>
        <v>11195.134347553527</v>
      </c>
      <c r="X3993" s="4">
        <f t="shared" si="1185"/>
        <v>4553329822.374361</v>
      </c>
      <c r="Y3993" s="6">
        <f t="shared" si="1186"/>
        <v>11.284877083042689</v>
      </c>
      <c r="Z3993" s="6" t="e">
        <f t="shared" si="1187"/>
        <v>#DIV/0!</v>
      </c>
      <c r="AA3993" s="6" t="e">
        <f t="shared" si="1188"/>
        <v>#DIV/0!</v>
      </c>
      <c r="AB3993" s="26">
        <v>-13.586906357416865</v>
      </c>
      <c r="AC3993" s="4">
        <f t="shared" si="1189"/>
        <v>7326.7863274370602</v>
      </c>
      <c r="AD3993" s="4">
        <f t="shared" si="1190"/>
        <v>236545167715.14987</v>
      </c>
      <c r="AE3993" s="4">
        <f t="shared" si="1191"/>
        <v>581586.45104579488</v>
      </c>
      <c r="AF3993" s="27">
        <v>-10.156431443339946</v>
      </c>
      <c r="AG3993" s="6">
        <f t="shared" si="1192"/>
        <v>142.02357668180056</v>
      </c>
      <c r="AH3993" s="6">
        <f t="shared" si="1193"/>
        <v>327900210.51325762</v>
      </c>
      <c r="AI3993" s="6">
        <f t="shared" si="1194"/>
        <v>11273.5630924414</v>
      </c>
      <c r="AK3993" s="1">
        <f t="shared" si="1195"/>
        <v>3.0974153470173829E-7</v>
      </c>
      <c r="AL3993" s="1">
        <f t="shared" si="1196"/>
        <v>0.12597931596002979</v>
      </c>
    </row>
    <row r="3994" spans="4:38" x14ac:dyDescent="0.25">
      <c r="D3994" s="1">
        <v>2008</v>
      </c>
      <c r="E3994" s="1" t="s">
        <v>119</v>
      </c>
      <c r="F3994" s="2" t="s">
        <v>302</v>
      </c>
      <c r="G3994">
        <v>4</v>
      </c>
      <c r="H3994">
        <v>409379</v>
      </c>
      <c r="I3994" s="1">
        <v>8040.31</v>
      </c>
      <c r="J3994" s="1">
        <v>26</v>
      </c>
      <c r="K3994" s="1">
        <v>3880.5970000000002</v>
      </c>
      <c r="L3994" s="1">
        <v>0</v>
      </c>
      <c r="M3994" s="3">
        <v>0</v>
      </c>
      <c r="N3994">
        <v>6.7</v>
      </c>
      <c r="O3994">
        <v>11</v>
      </c>
      <c r="P3994"/>
      <c r="Q3994" s="1">
        <f t="shared" si="1178"/>
        <v>10</v>
      </c>
      <c r="R3994" s="5">
        <f t="shared" si="1179"/>
        <v>-1.8307751815539449E-2</v>
      </c>
      <c r="S3994" s="4">
        <f t="shared" si="1180"/>
        <v>7.104500677212694E-2</v>
      </c>
      <c r="T3994" s="6">
        <f t="shared" si="1181"/>
        <v>-0.7130836993772075</v>
      </c>
      <c r="U3994" s="6">
        <f t="shared" si="1182"/>
        <v>0</v>
      </c>
      <c r="V3994" s="4">
        <f t="shared" si="1183"/>
        <v>6.6816922481844605</v>
      </c>
      <c r="W3994" s="4">
        <f t="shared" si="1184"/>
        <v>11317.206324983352</v>
      </c>
      <c r="X3994" s="4">
        <f t="shared" si="1185"/>
        <v>4633026608.1153593</v>
      </c>
      <c r="Y3994" s="6">
        <f t="shared" si="1186"/>
        <v>10.286916300622792</v>
      </c>
      <c r="Z3994" s="6" t="e">
        <f t="shared" si="1187"/>
        <v>#DIV/0!</v>
      </c>
      <c r="AA3994" s="6" t="e">
        <f t="shared" si="1188"/>
        <v>#DIV/0!</v>
      </c>
      <c r="AB3994" s="26">
        <v>-13.586906357416865</v>
      </c>
      <c r="AC3994" s="4">
        <f t="shared" si="1189"/>
        <v>7421.3953162094022</v>
      </c>
      <c r="AD3994" s="4">
        <f t="shared" si="1190"/>
        <v>244277755116.13968</v>
      </c>
      <c r="AE3994" s="4">
        <f t="shared" si="1191"/>
        <v>596703.18974871619</v>
      </c>
      <c r="AF3994" s="27">
        <v>-10.156431443339946</v>
      </c>
      <c r="AG3994" s="6">
        <f t="shared" si="1192"/>
        <v>142.42972391895037</v>
      </c>
      <c r="AH3994" s="6">
        <f t="shared" si="1193"/>
        <v>334302400.99880069</v>
      </c>
      <c r="AI3994" s="6">
        <f t="shared" si="1194"/>
        <v>11451.791335227759</v>
      </c>
      <c r="AK3994" s="1">
        <f t="shared" si="1195"/>
        <v>3.0380970681022371E-7</v>
      </c>
      <c r="AL3994" s="1">
        <f t="shared" si="1196"/>
        <v>0.12437331396426257</v>
      </c>
    </row>
    <row r="3995" spans="4:38" x14ac:dyDescent="0.25">
      <c r="D3995" s="1">
        <v>2009</v>
      </c>
      <c r="E3995" s="1" t="s">
        <v>119</v>
      </c>
      <c r="F3995" s="2" t="s">
        <v>302</v>
      </c>
      <c r="G3995">
        <v>4</v>
      </c>
      <c r="H3995">
        <v>412477</v>
      </c>
      <c r="I3995" s="1">
        <v>7818.2259999999997</v>
      </c>
      <c r="J3995" s="1">
        <v>26</v>
      </c>
      <c r="K3995" s="1">
        <v>3880.5970000000002</v>
      </c>
      <c r="L3995" s="1">
        <v>0</v>
      </c>
      <c r="M3995" s="3">
        <v>0</v>
      </c>
      <c r="N3995">
        <v>6.7</v>
      </c>
      <c r="O3995">
        <v>11</v>
      </c>
      <c r="P3995"/>
      <c r="Q3995" s="1">
        <f t="shared" si="1178"/>
        <v>10</v>
      </c>
      <c r="R3995" s="5">
        <f t="shared" si="1179"/>
        <v>-1.882780057777813E-2</v>
      </c>
      <c r="S3995" s="4">
        <f t="shared" si="1180"/>
        <v>7.3063106438724074E-2</v>
      </c>
      <c r="T3995" s="6">
        <f t="shared" si="1181"/>
        <v>-0.71754692544223564</v>
      </c>
      <c r="U3995" s="6">
        <f t="shared" si="1182"/>
        <v>0</v>
      </c>
      <c r="V3995" s="4">
        <f t="shared" si="1183"/>
        <v>6.681172199422222</v>
      </c>
      <c r="W3995" s="4">
        <f t="shared" si="1184"/>
        <v>10700.648221899683</v>
      </c>
      <c r="X3995" s="4">
        <f t="shared" si="1185"/>
        <v>4413771276.6245155</v>
      </c>
      <c r="Y3995" s="6">
        <f t="shared" si="1186"/>
        <v>10.282453074557765</v>
      </c>
      <c r="Z3995" s="6" t="e">
        <f t="shared" si="1187"/>
        <v>#DIV/0!</v>
      </c>
      <c r="AA3995" s="6" t="e">
        <f t="shared" si="1188"/>
        <v>#DIV/0!</v>
      </c>
      <c r="AB3995" s="26">
        <v>-13.586906357416865</v>
      </c>
      <c r="AC3995" s="4">
        <f t="shared" si="1189"/>
        <v>7216.4065586359939</v>
      </c>
      <c r="AD3995" s="4">
        <f t="shared" si="1190"/>
        <v>232717450221.70792</v>
      </c>
      <c r="AE3995" s="4">
        <f t="shared" si="1191"/>
        <v>564194.97383298445</v>
      </c>
      <c r="AF3995" s="27">
        <v>-10.156431443339946</v>
      </c>
      <c r="AG3995" s="6">
        <f t="shared" si="1192"/>
        <v>141.54379432509415</v>
      </c>
      <c r="AH3995" s="6">
        <f t="shared" si="1193"/>
        <v>327528501.84377694</v>
      </c>
      <c r="AI3995" s="6">
        <f t="shared" si="1194"/>
        <v>11066.213729311035</v>
      </c>
      <c r="AK3995" s="1">
        <f t="shared" si="1195"/>
        <v>3.1009305712833244E-7</v>
      </c>
      <c r="AL3995" s="1">
        <f t="shared" si="1196"/>
        <v>0.12790625392512317</v>
      </c>
    </row>
    <row r="3996" spans="4:38" x14ac:dyDescent="0.25">
      <c r="D3996" s="1">
        <v>2010</v>
      </c>
      <c r="E3996" s="1" t="s">
        <v>119</v>
      </c>
      <c r="F3996" s="2" t="s">
        <v>302</v>
      </c>
      <c r="G3996">
        <v>4</v>
      </c>
      <c r="H3996">
        <v>414508</v>
      </c>
      <c r="I3996" s="1">
        <v>8049.2089999999998</v>
      </c>
      <c r="J3996" s="1">
        <v>26</v>
      </c>
      <c r="K3996" s="1">
        <v>3880.5970000000002</v>
      </c>
      <c r="L3996" s="1">
        <v>0</v>
      </c>
      <c r="M3996" s="3">
        <v>0</v>
      </c>
      <c r="N3996">
        <v>6.7</v>
      </c>
      <c r="O3996">
        <v>11</v>
      </c>
      <c r="P3996"/>
      <c r="Q3996" s="1">
        <f t="shared" si="1178"/>
        <v>10</v>
      </c>
      <c r="R3996" s="5">
        <f t="shared" si="1179"/>
        <v>-1.8287511232470171E-2</v>
      </c>
      <c r="S3996" s="4">
        <f t="shared" si="1180"/>
        <v>7.0966461226190047E-2</v>
      </c>
      <c r="T3996" s="6">
        <f t="shared" si="1181"/>
        <v>-0.71290829053023019</v>
      </c>
      <c r="U3996" s="6">
        <f t="shared" si="1182"/>
        <v>0</v>
      </c>
      <c r="V3996" s="4">
        <f t="shared" si="1183"/>
        <v>6.6817124887675297</v>
      </c>
      <c r="W3996" s="4">
        <f t="shared" si="1184"/>
        <v>11342.271913974841</v>
      </c>
      <c r="X3996" s="4">
        <f t="shared" si="1185"/>
        <v>4701462446.5178833</v>
      </c>
      <c r="Y3996" s="6">
        <f t="shared" si="1186"/>
        <v>10.28709170946977</v>
      </c>
      <c r="Z3996" s="6" t="e">
        <f t="shared" si="1187"/>
        <v>#DIV/0!</v>
      </c>
      <c r="AA3996" s="6" t="e">
        <f t="shared" si="1188"/>
        <v>#DIV/0!</v>
      </c>
      <c r="AB3996" s="26">
        <v>-13.586906357416865</v>
      </c>
      <c r="AC3996" s="4">
        <f t="shared" si="1189"/>
        <v>7429.6093026003418</v>
      </c>
      <c r="AD3996" s="4">
        <f t="shared" si="1190"/>
        <v>247886055777.56409</v>
      </c>
      <c r="AE3996" s="4">
        <f t="shared" si="1191"/>
        <v>598024.78064974386</v>
      </c>
      <c r="AF3996" s="27">
        <v>-10.156431443339946</v>
      </c>
      <c r="AG3996" s="6">
        <f t="shared" si="1192"/>
        <v>142.46476830541604</v>
      </c>
      <c r="AH3996" s="6">
        <f t="shared" si="1193"/>
        <v>338865427.33594424</v>
      </c>
      <c r="AI3996" s="6">
        <f t="shared" si="1194"/>
        <v>11467.286952268694</v>
      </c>
      <c r="AK3996" s="1">
        <f t="shared" si="1195"/>
        <v>2.9971872678740609E-7</v>
      </c>
      <c r="AL3996" s="1">
        <f t="shared" si="1196"/>
        <v>0.12423581000319411</v>
      </c>
    </row>
    <row r="3997" spans="4:38" x14ac:dyDescent="0.25">
      <c r="D3997" s="1">
        <v>2011</v>
      </c>
      <c r="E3997" s="1" t="s">
        <v>119</v>
      </c>
      <c r="F3997" s="2" t="s">
        <v>302</v>
      </c>
      <c r="G3997">
        <v>4</v>
      </c>
      <c r="H3997">
        <v>416268</v>
      </c>
      <c r="I3997" s="1">
        <v>8145.7539999999999</v>
      </c>
      <c r="J3997" s="1">
        <v>26</v>
      </c>
      <c r="K3997" s="1">
        <v>3939.3939999999998</v>
      </c>
      <c r="L3997" s="1">
        <v>0</v>
      </c>
      <c r="M3997" s="3">
        <v>0</v>
      </c>
      <c r="N3997">
        <v>6.6</v>
      </c>
      <c r="O3997">
        <v>11</v>
      </c>
      <c r="P3997"/>
      <c r="Q3997" s="1">
        <f t="shared" si="1178"/>
        <v>10</v>
      </c>
      <c r="R3997" s="5">
        <f t="shared" si="1179"/>
        <v>-1.8070764228823998E-2</v>
      </c>
      <c r="S3997" s="4">
        <f t="shared" si="1180"/>
        <v>7.118786017844389E-2</v>
      </c>
      <c r="T3997" s="6">
        <f t="shared" si="1181"/>
        <v>-0.71102175428097036</v>
      </c>
      <c r="U3997" s="6">
        <f t="shared" si="1182"/>
        <v>0</v>
      </c>
      <c r="V3997" s="4">
        <f t="shared" si="1183"/>
        <v>6.5819292357711756</v>
      </c>
      <c r="W3997" s="4">
        <f t="shared" si="1184"/>
        <v>11442.616732096385</v>
      </c>
      <c r="X3997" s="4">
        <f t="shared" si="1185"/>
        <v>4763195181.836298</v>
      </c>
      <c r="Y3997" s="6">
        <f t="shared" si="1186"/>
        <v>10.288978245719029</v>
      </c>
      <c r="Z3997" s="6" t="e">
        <f t="shared" si="1187"/>
        <v>#DIV/0!</v>
      </c>
      <c r="AA3997" s="6" t="e">
        <f t="shared" si="1188"/>
        <v>#DIV/0!</v>
      </c>
      <c r="AB3997" s="26">
        <v>-13.586906357416865</v>
      </c>
      <c r="AC3997" s="4">
        <f t="shared" si="1189"/>
        <v>7518.7226092767569</v>
      </c>
      <c r="AD3997" s="4">
        <f t="shared" si="1190"/>
        <v>254946103822.31339</v>
      </c>
      <c r="AE3997" s="4">
        <f t="shared" si="1191"/>
        <v>612456.64769406582</v>
      </c>
      <c r="AF3997" s="27">
        <v>-10.156431443339946</v>
      </c>
      <c r="AG3997" s="6">
        <f t="shared" si="1192"/>
        <v>142.8427665143771</v>
      </c>
      <c r="AH3997" s="6">
        <f t="shared" si="1193"/>
        <v>344385976.1528067</v>
      </c>
      <c r="AI3997" s="6">
        <f t="shared" si="1194"/>
        <v>11635.620367055533</v>
      </c>
      <c r="AK3997" s="1">
        <f t="shared" si="1195"/>
        <v>2.9491419937591939E-7</v>
      </c>
      <c r="AL3997" s="1">
        <f t="shared" si="1196"/>
        <v>0.1227633439458152</v>
      </c>
    </row>
    <row r="3998" spans="4:38" x14ac:dyDescent="0.25">
      <c r="D3998" s="1">
        <v>2012</v>
      </c>
      <c r="E3998" s="1" t="s">
        <v>119</v>
      </c>
      <c r="F3998" s="2" t="s">
        <v>302</v>
      </c>
      <c r="G3998">
        <v>4</v>
      </c>
      <c r="H3998">
        <v>420028</v>
      </c>
      <c r="I3998" s="1">
        <v>8356.5560000000005</v>
      </c>
      <c r="J3998" s="1">
        <v>27</v>
      </c>
      <c r="K3998" s="1">
        <v>4090.9090000000001</v>
      </c>
      <c r="L3998" s="1">
        <v>0</v>
      </c>
      <c r="M3998" s="3">
        <v>0</v>
      </c>
      <c r="N3998">
        <v>6.6</v>
      </c>
      <c r="O3998">
        <v>11</v>
      </c>
      <c r="P3998"/>
      <c r="Q3998" s="1">
        <f t="shared" si="1178"/>
        <v>10</v>
      </c>
      <c r="R3998" s="5">
        <f t="shared" si="1179"/>
        <v>-1.7614912171952178E-2</v>
      </c>
      <c r="S3998" s="4">
        <f t="shared" si="1180"/>
        <v>7.2061002738448718E-2</v>
      </c>
      <c r="T3998" s="6">
        <f t="shared" si="1181"/>
        <v>-0.70700425871047456</v>
      </c>
      <c r="U3998" s="6">
        <f t="shared" si="1182"/>
        <v>0</v>
      </c>
      <c r="V3998" s="4">
        <f t="shared" si="1183"/>
        <v>6.5823850878280474</v>
      </c>
      <c r="W3998" s="4">
        <f t="shared" si="1184"/>
        <v>11596.502522079523</v>
      </c>
      <c r="X3998" s="4">
        <f t="shared" si="1185"/>
        <v>4870855761.344018</v>
      </c>
      <c r="Y3998" s="6">
        <f t="shared" si="1186"/>
        <v>10.292995741289525</v>
      </c>
      <c r="Z3998" s="6" t="e">
        <f t="shared" si="1187"/>
        <v>#DIV/0!</v>
      </c>
      <c r="AA3998" s="6" t="e">
        <f t="shared" si="1188"/>
        <v>#DIV/0!</v>
      </c>
      <c r="AB3998" s="26">
        <v>-13.586906357416865</v>
      </c>
      <c r="AC3998" s="4">
        <f t="shared" si="1189"/>
        <v>7713.2978153879112</v>
      </c>
      <c r="AD3998" s="4">
        <f t="shared" si="1190"/>
        <v>270735789433.09924</v>
      </c>
      <c r="AE3998" s="4">
        <f t="shared" si="1191"/>
        <v>644566.05138966744</v>
      </c>
      <c r="AF3998" s="27">
        <v>-10.156431443339946</v>
      </c>
      <c r="AG3998" s="6">
        <f t="shared" si="1192"/>
        <v>143.65445919469502</v>
      </c>
      <c r="AH3998" s="6">
        <f t="shared" si="1193"/>
        <v>356489474.46968317</v>
      </c>
      <c r="AI3998" s="6">
        <f t="shared" si="1194"/>
        <v>12004.565329101839</v>
      </c>
      <c r="AK3998" s="1">
        <f t="shared" si="1195"/>
        <v>2.8490129921644229E-7</v>
      </c>
      <c r="AL3998" s="1">
        <f t="shared" si="1196"/>
        <v>0.11966652290728381</v>
      </c>
    </row>
    <row r="3999" spans="4:38" x14ac:dyDescent="0.25">
      <c r="D3999" s="1">
        <v>2013</v>
      </c>
      <c r="E3999" s="1" t="s">
        <v>119</v>
      </c>
      <c r="F3999" s="2" t="s">
        <v>302</v>
      </c>
      <c r="G3999">
        <v>4</v>
      </c>
      <c r="H3999">
        <v>425967</v>
      </c>
      <c r="I3999" s="1">
        <v>8687.8080000000009</v>
      </c>
      <c r="J3999" s="1">
        <v>27</v>
      </c>
      <c r="K3999" s="1">
        <v>4090.9090000000001</v>
      </c>
      <c r="L3999" s="1">
        <v>0</v>
      </c>
      <c r="M3999" s="3">
        <v>0</v>
      </c>
      <c r="N3999">
        <v>6.6</v>
      </c>
      <c r="O3999">
        <v>9</v>
      </c>
      <c r="P3999"/>
      <c r="Q3999" s="1">
        <f t="shared" si="1178"/>
        <v>10</v>
      </c>
      <c r="R3999" s="5">
        <f t="shared" si="1179"/>
        <v>-1.6943284197809157E-2</v>
      </c>
      <c r="S3999" s="4">
        <f t="shared" si="1180"/>
        <v>6.9313433814375255E-2</v>
      </c>
      <c r="T3999" s="6">
        <f t="shared" si="1181"/>
        <v>-0.70095654929060047</v>
      </c>
      <c r="U3999" s="6">
        <f t="shared" si="1182"/>
        <v>0</v>
      </c>
      <c r="V3999" s="4">
        <f t="shared" si="1183"/>
        <v>6.5830567158021909</v>
      </c>
      <c r="W3999" s="4">
        <f t="shared" si="1184"/>
        <v>12534.089745526637</v>
      </c>
      <c r="X3999" s="4">
        <f t="shared" si="1185"/>
        <v>5339108606.6327448</v>
      </c>
      <c r="Y3999" s="6">
        <f t="shared" si="1186"/>
        <v>8.2990434507093997</v>
      </c>
      <c r="Z3999" s="6" t="e">
        <f t="shared" si="1187"/>
        <v>#DIV/0!</v>
      </c>
      <c r="AA3999" s="6" t="e">
        <f t="shared" si="1188"/>
        <v>#DIV/0!</v>
      </c>
      <c r="AB3999" s="26">
        <v>-13.586906357416865</v>
      </c>
      <c r="AC3999" s="4">
        <f t="shared" si="1189"/>
        <v>8019.0512056533362</v>
      </c>
      <c r="AD3999" s="4">
        <f t="shared" si="1190"/>
        <v>296762592511.44727</v>
      </c>
      <c r="AE3999" s="4">
        <f t="shared" si="1191"/>
        <v>696679.77216884703</v>
      </c>
      <c r="AF3999" s="27">
        <v>-10.156431443339946</v>
      </c>
      <c r="AG3999" s="6">
        <f t="shared" si="1192"/>
        <v>144.89388042124313</v>
      </c>
      <c r="AH3999" s="6">
        <f t="shared" si="1193"/>
        <v>375861039.97758162</v>
      </c>
      <c r="AI3999" s="6">
        <f t="shared" si="1194"/>
        <v>12588.102134747194</v>
      </c>
      <c r="AK3999" s="1">
        <f t="shared" si="1195"/>
        <v>2.7021772312303852E-7</v>
      </c>
      <c r="AL3999" s="1">
        <f t="shared" si="1196"/>
        <v>0.11510383286555134</v>
      </c>
    </row>
    <row r="4000" spans="4:38" x14ac:dyDescent="0.25">
      <c r="D4000" s="1">
        <v>2014</v>
      </c>
      <c r="E4000" s="1" t="s">
        <v>119</v>
      </c>
      <c r="F4000" s="2" t="s">
        <v>302</v>
      </c>
      <c r="G4000">
        <v>4</v>
      </c>
      <c r="H4000">
        <v>434558</v>
      </c>
      <c r="I4000" s="1">
        <v>9268.8050000000003</v>
      </c>
      <c r="J4000" s="1">
        <v>27</v>
      </c>
      <c r="K4000" s="1">
        <v>4090.9090000000001</v>
      </c>
      <c r="L4000" s="1">
        <v>0</v>
      </c>
      <c r="M4000" s="3">
        <v>0</v>
      </c>
      <c r="N4000">
        <v>6.6</v>
      </c>
      <c r="O4000">
        <v>9</v>
      </c>
      <c r="P4000"/>
      <c r="Q4000" s="1">
        <f t="shared" si="1178"/>
        <v>10</v>
      </c>
      <c r="R4000" s="5">
        <f t="shared" si="1179"/>
        <v>-1.5881227407416598E-2</v>
      </c>
      <c r="S4000" s="4">
        <f t="shared" si="1180"/>
        <v>6.4968656132047234E-2</v>
      </c>
      <c r="T4000" s="6">
        <f t="shared" si="1181"/>
        <v>-0.691056665995056</v>
      </c>
      <c r="U4000" s="6">
        <f t="shared" si="1182"/>
        <v>0</v>
      </c>
      <c r="V4000" s="4">
        <f t="shared" si="1183"/>
        <v>6.5841187725925829</v>
      </c>
      <c r="W4000" s="4">
        <f t="shared" si="1184"/>
        <v>14266.579535155193</v>
      </c>
      <c r="X4000" s="4">
        <f t="shared" si="1185"/>
        <v>6199656269.6379709</v>
      </c>
      <c r="Y4000" s="6">
        <f t="shared" si="1186"/>
        <v>8.3089433340049439</v>
      </c>
      <c r="Z4000" s="6" t="e">
        <f t="shared" si="1187"/>
        <v>#DIV/0!</v>
      </c>
      <c r="AA4000" s="6" t="e">
        <f t="shared" si="1188"/>
        <v>#DIV/0!</v>
      </c>
      <c r="AB4000" s="26">
        <v>-13.586906357416865</v>
      </c>
      <c r="AC4000" s="4">
        <f t="shared" si="1189"/>
        <v>8555.3251073476385</v>
      </c>
      <c r="AD4000" s="4">
        <f t="shared" si="1190"/>
        <v>344594239003.1189</v>
      </c>
      <c r="AE4000" s="4">
        <f t="shared" si="1191"/>
        <v>792976.4013160934</v>
      </c>
      <c r="AF4000" s="27">
        <v>-10.156431443339946</v>
      </c>
      <c r="AG4000" s="6">
        <f t="shared" si="1192"/>
        <v>146.96958937101996</v>
      </c>
      <c r="AH4000" s="6">
        <f t="shared" si="1193"/>
        <v>409084134.18436605</v>
      </c>
      <c r="AI4000" s="6">
        <f t="shared" si="1194"/>
        <v>13622.324648100566</v>
      </c>
      <c r="AK4000" s="1">
        <f t="shared" si="1195"/>
        <v>2.4827243578120894E-7</v>
      </c>
      <c r="AL4000" s="1">
        <f t="shared" si="1196"/>
        <v>0.10788877314821058</v>
      </c>
    </row>
    <row r="4001" spans="4:38" x14ac:dyDescent="0.25">
      <c r="D4001" s="1">
        <v>2015</v>
      </c>
      <c r="E4001" s="1" t="s">
        <v>119</v>
      </c>
      <c r="F4001" s="2" t="s">
        <v>302</v>
      </c>
      <c r="G4001">
        <v>4</v>
      </c>
      <c r="H4001">
        <v>445053</v>
      </c>
      <c r="I4001" s="1">
        <v>10143.39</v>
      </c>
      <c r="J4001" s="1">
        <v>27</v>
      </c>
      <c r="K4001" s="1">
        <v>4090.9090000000001</v>
      </c>
      <c r="M4001" s="3">
        <v>0</v>
      </c>
      <c r="N4001">
        <v>6.6</v>
      </c>
      <c r="O4001">
        <v>9</v>
      </c>
      <c r="P4001"/>
      <c r="Q4001" s="1">
        <f t="shared" si="1178"/>
        <v>10</v>
      </c>
      <c r="R4001" s="5">
        <f t="shared" si="1179"/>
        <v>-1.4511913669887484E-2</v>
      </c>
      <c r="S4001" s="4">
        <f t="shared" si="1180"/>
        <v>5.936691823936574E-2</v>
      </c>
      <c r="T4001" s="6">
        <f t="shared" si="1181"/>
        <v>-0.67761290174146782</v>
      </c>
      <c r="U4001" s="6">
        <f t="shared" si="1182"/>
        <v>0</v>
      </c>
      <c r="V4001" s="4">
        <f t="shared" si="1183"/>
        <v>6.5854880863301117</v>
      </c>
      <c r="W4001" s="4">
        <f t="shared" si="1184"/>
        <v>17085.929842445479</v>
      </c>
      <c r="X4001" s="4">
        <f t="shared" si="1185"/>
        <v>7604144334.1698875</v>
      </c>
      <c r="Y4001" s="6">
        <f t="shared" si="1186"/>
        <v>8.3223870982585328</v>
      </c>
      <c r="Z4001" s="6" t="e">
        <f t="shared" si="1187"/>
        <v>#DIV/0!</v>
      </c>
      <c r="AA4001" s="6" t="e">
        <f t="shared" si="1188"/>
        <v>#DIV/0!</v>
      </c>
      <c r="AB4001" s="26">
        <v>-13.586906357416865</v>
      </c>
      <c r="AC4001" s="4">
        <f t="shared" si="1189"/>
        <v>9362.5876410841465</v>
      </c>
      <c r="AD4001" s="4">
        <f t="shared" si="1190"/>
        <v>422659614684.76141</v>
      </c>
      <c r="AE4001" s="4">
        <f t="shared" si="1191"/>
        <v>949683.77852696506</v>
      </c>
      <c r="AF4001" s="27">
        <v>-10.156431443339946</v>
      </c>
      <c r="AG4001" s="6">
        <f t="shared" si="1192"/>
        <v>149.88544960165126</v>
      </c>
      <c r="AH4001" s="6">
        <f t="shared" si="1193"/>
        <v>458496471.80629003</v>
      </c>
      <c r="AI4001" s="6">
        <f t="shared" si="1194"/>
        <v>15203.465706348934</v>
      </c>
      <c r="AK4001" s="1">
        <f t="shared" si="1195"/>
        <v>2.215160217771737E-7</v>
      </c>
      <c r="AL4001" s="1">
        <f t="shared" si="1196"/>
        <v>9.8586370039996499E-2</v>
      </c>
    </row>
    <row r="4002" spans="4:38" x14ac:dyDescent="0.25">
      <c r="D4002" s="1">
        <v>2016</v>
      </c>
      <c r="E4002" s="1" t="s">
        <v>119</v>
      </c>
      <c r="F4002" s="2" t="s">
        <v>302</v>
      </c>
      <c r="G4002">
        <v>4</v>
      </c>
      <c r="H4002">
        <v>455356</v>
      </c>
      <c r="I4002" s="1">
        <v>10293.86</v>
      </c>
      <c r="J4002" s="1">
        <v>27</v>
      </c>
      <c r="K4002" s="1">
        <v>4153.8459999999995</v>
      </c>
      <c r="M4002" s="3"/>
      <c r="N4002">
        <v>6.5</v>
      </c>
      <c r="O4002"/>
      <c r="P4002"/>
      <c r="Q4002" s="1">
        <f t="shared" si="1178"/>
        <v>10</v>
      </c>
      <c r="R4002" s="5">
        <f t="shared" si="1179"/>
        <v>-1.4299786474655764E-2</v>
      </c>
      <c r="S4002" s="4">
        <f t="shared" si="1180"/>
        <v>5.9399110848602943E-2</v>
      </c>
      <c r="T4002" s="6">
        <f t="shared" si="1181"/>
        <v>-0.67545470246171402</v>
      </c>
      <c r="U4002" s="6">
        <f t="shared" si="1182"/>
        <v>0</v>
      </c>
      <c r="V4002" s="4">
        <f t="shared" si="1183"/>
        <v>6.4857002135253445</v>
      </c>
      <c r="W4002" s="4">
        <f t="shared" si="1184"/>
        <v>17329.990050250239</v>
      </c>
      <c r="X4002" s="4">
        <f t="shared" si="1185"/>
        <v>7891314949.3217478</v>
      </c>
      <c r="Y4002" s="6">
        <f t="shared" si="1186"/>
        <v>-0.67545470246171402</v>
      </c>
      <c r="Z4002" s="6" t="e">
        <f t="shared" si="1187"/>
        <v>#DIV/0!</v>
      </c>
      <c r="AA4002" s="6" t="e">
        <f t="shared" si="1188"/>
        <v>#DIV/0!</v>
      </c>
      <c r="AB4002" s="26">
        <v>-13.586906357416865</v>
      </c>
      <c r="AC4002" s="4">
        <f t="shared" si="1189"/>
        <v>9501.4749916004876</v>
      </c>
      <c r="AD4002" s="4">
        <f t="shared" si="1190"/>
        <v>445369375172.46759</v>
      </c>
      <c r="AE4002" s="4">
        <f t="shared" si="1191"/>
        <v>978068.5335703661</v>
      </c>
      <c r="AF4002" s="27">
        <v>-10.156431443339946</v>
      </c>
      <c r="AG4002" s="6">
        <f t="shared" si="1192"/>
        <v>150.36436057554326</v>
      </c>
      <c r="AH4002" s="6">
        <f t="shared" si="1193"/>
        <v>476069613.39171737</v>
      </c>
      <c r="AI4002" s="6">
        <f t="shared" si="1194"/>
        <v>15478.296767541618</v>
      </c>
      <c r="AK4002" s="1">
        <f t="shared" si="1195"/>
        <v>2.1333920833512807E-7</v>
      </c>
      <c r="AL4002" s="1">
        <f t="shared" si="1196"/>
        <v>9.7145288550650577E-2</v>
      </c>
    </row>
    <row r="4003" spans="4:38" x14ac:dyDescent="0.25">
      <c r="D4003" s="1">
        <v>1980</v>
      </c>
      <c r="E4003" s="1" t="s">
        <v>116</v>
      </c>
      <c r="F4003" s="2" t="s">
        <v>303</v>
      </c>
      <c r="G4003">
        <v>3</v>
      </c>
      <c r="H4003">
        <v>30576</v>
      </c>
      <c r="I4003" s="1">
        <v>0</v>
      </c>
      <c r="J4003" s="1">
        <v>97</v>
      </c>
      <c r="K4003" s="1">
        <v>1490.0150000000001</v>
      </c>
      <c r="M4003" s="3"/>
      <c r="N4003">
        <v>65.099999999999994</v>
      </c>
      <c r="O4003"/>
      <c r="P4003"/>
      <c r="Q4003" s="1">
        <f t="shared" si="1178"/>
        <v>10</v>
      </c>
      <c r="R4003" s="5" t="e">
        <f t="shared" si="1179"/>
        <v>#DIV/0!</v>
      </c>
      <c r="S4003" s="4" t="e">
        <f t="shared" si="1180"/>
        <v>#DIV/0!</v>
      </c>
      <c r="T4003" s="6" t="e">
        <f t="shared" si="1181"/>
        <v>#NUM!</v>
      </c>
      <c r="U4003" s="6" t="e">
        <f t="shared" si="1182"/>
        <v>#NUM!</v>
      </c>
      <c r="V4003" s="4" t="e">
        <f t="shared" si="1183"/>
        <v>#DIV/0!</v>
      </c>
      <c r="W4003" s="4" t="e">
        <f t="shared" si="1184"/>
        <v>#DIV/0!</v>
      </c>
      <c r="X4003" s="4" t="e">
        <f t="shared" si="1185"/>
        <v>#DIV/0!</v>
      </c>
      <c r="Y4003" s="6" t="e">
        <f t="shared" si="1186"/>
        <v>#NUM!</v>
      </c>
      <c r="Z4003" s="6" t="e">
        <f t="shared" si="1187"/>
        <v>#NUM!</v>
      </c>
      <c r="AA4003" s="6" t="e">
        <f t="shared" si="1188"/>
        <v>#NUM!</v>
      </c>
      <c r="AB4003" s="26">
        <v>-13.586906357416865</v>
      </c>
      <c r="AC4003" s="4">
        <f t="shared" si="1189"/>
        <v>0</v>
      </c>
      <c r="AD4003" s="4">
        <f t="shared" si="1190"/>
        <v>0</v>
      </c>
      <c r="AE4003" s="4">
        <f t="shared" si="1191"/>
        <v>0</v>
      </c>
      <c r="AF4003" s="27">
        <v>-10.156431443339946</v>
      </c>
      <c r="AG4003" s="6" t="e">
        <f t="shared" si="1192"/>
        <v>#NUM!</v>
      </c>
      <c r="AH4003" s="6">
        <f t="shared" si="1193"/>
        <v>0</v>
      </c>
      <c r="AI4003" s="6" t="e">
        <f t="shared" si="1194"/>
        <v>#NUM!</v>
      </c>
      <c r="AK4003" s="1" t="e">
        <f t="shared" si="1195"/>
        <v>#DIV/0!</v>
      </c>
      <c r="AL4003" s="1" t="e">
        <f t="shared" si="1196"/>
        <v>#DIV/0!</v>
      </c>
    </row>
    <row r="4004" spans="4:38" x14ac:dyDescent="0.25">
      <c r="D4004" s="1">
        <v>1981</v>
      </c>
      <c r="E4004" s="1" t="s">
        <v>116</v>
      </c>
      <c r="F4004" s="2" t="s">
        <v>303</v>
      </c>
      <c r="G4004">
        <v>3</v>
      </c>
      <c r="H4004">
        <v>31893</v>
      </c>
      <c r="I4004" s="1">
        <v>0</v>
      </c>
      <c r="J4004" s="1">
        <v>100</v>
      </c>
      <c r="K4004" s="1">
        <v>1562.5</v>
      </c>
      <c r="M4004" s="3"/>
      <c r="N4004">
        <v>64</v>
      </c>
      <c r="O4004"/>
      <c r="P4004"/>
      <c r="Q4004" s="1">
        <f t="shared" si="1178"/>
        <v>10</v>
      </c>
      <c r="R4004" s="5" t="e">
        <f t="shared" si="1179"/>
        <v>#DIV/0!</v>
      </c>
      <c r="S4004" s="4" t="e">
        <f t="shared" si="1180"/>
        <v>#DIV/0!</v>
      </c>
      <c r="T4004" s="6" t="e">
        <f t="shared" si="1181"/>
        <v>#NUM!</v>
      </c>
      <c r="U4004" s="6" t="e">
        <f t="shared" si="1182"/>
        <v>#NUM!</v>
      </c>
      <c r="V4004" s="4" t="e">
        <f t="shared" si="1183"/>
        <v>#DIV/0!</v>
      </c>
      <c r="W4004" s="4" t="e">
        <f t="shared" si="1184"/>
        <v>#DIV/0!</v>
      </c>
      <c r="X4004" s="4" t="e">
        <f t="shared" si="1185"/>
        <v>#DIV/0!</v>
      </c>
      <c r="Y4004" s="6" t="e">
        <f t="shared" si="1186"/>
        <v>#NUM!</v>
      </c>
      <c r="Z4004" s="6" t="e">
        <f t="shared" si="1187"/>
        <v>#NUM!</v>
      </c>
      <c r="AA4004" s="6" t="e">
        <f t="shared" si="1188"/>
        <v>#NUM!</v>
      </c>
      <c r="AB4004" s="26">
        <v>-13.586906357416865</v>
      </c>
      <c r="AC4004" s="4">
        <f t="shared" si="1189"/>
        <v>0</v>
      </c>
      <c r="AD4004" s="4">
        <f t="shared" si="1190"/>
        <v>0</v>
      </c>
      <c r="AE4004" s="4">
        <f t="shared" si="1191"/>
        <v>0</v>
      </c>
      <c r="AF4004" s="27">
        <v>-10.156431443339946</v>
      </c>
      <c r="AG4004" s="6" t="e">
        <f t="shared" si="1192"/>
        <v>#NUM!</v>
      </c>
      <c r="AH4004" s="6">
        <f t="shared" si="1193"/>
        <v>0</v>
      </c>
      <c r="AI4004" s="6" t="e">
        <f t="shared" si="1194"/>
        <v>#NUM!</v>
      </c>
      <c r="AK4004" s="1" t="e">
        <f t="shared" si="1195"/>
        <v>#DIV/0!</v>
      </c>
      <c r="AL4004" s="1" t="e">
        <f t="shared" si="1196"/>
        <v>#DIV/0!</v>
      </c>
    </row>
    <row r="4005" spans="4:38" x14ac:dyDescent="0.25">
      <c r="D4005" s="1">
        <v>1982</v>
      </c>
      <c r="E4005" s="1" t="s">
        <v>116</v>
      </c>
      <c r="F4005" s="2" t="s">
        <v>303</v>
      </c>
      <c r="G4005">
        <v>3</v>
      </c>
      <c r="H4005">
        <v>33328</v>
      </c>
      <c r="I4005" s="1">
        <v>0</v>
      </c>
      <c r="J4005" s="1">
        <v>102</v>
      </c>
      <c r="K4005" s="1">
        <v>1629.393</v>
      </c>
      <c r="M4005" s="3"/>
      <c r="N4005">
        <v>62.6</v>
      </c>
      <c r="O4005"/>
      <c r="P4005"/>
      <c r="Q4005" s="1">
        <f t="shared" si="1178"/>
        <v>10</v>
      </c>
      <c r="R4005" s="5" t="e">
        <f t="shared" si="1179"/>
        <v>#DIV/0!</v>
      </c>
      <c r="S4005" s="4" t="e">
        <f t="shared" si="1180"/>
        <v>#DIV/0!</v>
      </c>
      <c r="T4005" s="6" t="e">
        <f t="shared" si="1181"/>
        <v>#NUM!</v>
      </c>
      <c r="U4005" s="6" t="e">
        <f t="shared" si="1182"/>
        <v>#NUM!</v>
      </c>
      <c r="V4005" s="4" t="e">
        <f t="shared" si="1183"/>
        <v>#DIV/0!</v>
      </c>
      <c r="W4005" s="4" t="e">
        <f t="shared" si="1184"/>
        <v>#DIV/0!</v>
      </c>
      <c r="X4005" s="4" t="e">
        <f t="shared" si="1185"/>
        <v>#DIV/0!</v>
      </c>
      <c r="Y4005" s="6" t="e">
        <f t="shared" si="1186"/>
        <v>#NUM!</v>
      </c>
      <c r="Z4005" s="6" t="e">
        <f t="shared" si="1187"/>
        <v>#NUM!</v>
      </c>
      <c r="AA4005" s="6" t="e">
        <f t="shared" si="1188"/>
        <v>#NUM!</v>
      </c>
      <c r="AB4005" s="26">
        <v>-13.586906357416865</v>
      </c>
      <c r="AC4005" s="4">
        <f t="shared" si="1189"/>
        <v>0</v>
      </c>
      <c r="AD4005" s="4">
        <f t="shared" si="1190"/>
        <v>0</v>
      </c>
      <c r="AE4005" s="4">
        <f t="shared" si="1191"/>
        <v>0</v>
      </c>
      <c r="AF4005" s="27">
        <v>-10.156431443339946</v>
      </c>
      <c r="AG4005" s="6" t="e">
        <f t="shared" si="1192"/>
        <v>#NUM!</v>
      </c>
      <c r="AH4005" s="6">
        <f t="shared" si="1193"/>
        <v>0</v>
      </c>
      <c r="AI4005" s="6" t="e">
        <f t="shared" si="1194"/>
        <v>#NUM!</v>
      </c>
      <c r="AK4005" s="1" t="e">
        <f t="shared" si="1195"/>
        <v>#DIV/0!</v>
      </c>
      <c r="AL4005" s="1" t="e">
        <f t="shared" si="1196"/>
        <v>#DIV/0!</v>
      </c>
    </row>
    <row r="4006" spans="4:38" x14ac:dyDescent="0.25">
      <c r="D4006" s="1">
        <v>1983</v>
      </c>
      <c r="E4006" s="1" t="s">
        <v>116</v>
      </c>
      <c r="F4006" s="2" t="s">
        <v>303</v>
      </c>
      <c r="G4006">
        <v>3</v>
      </c>
      <c r="H4006">
        <v>34889</v>
      </c>
      <c r="I4006" s="1">
        <v>0</v>
      </c>
      <c r="J4006" s="1">
        <v>104</v>
      </c>
      <c r="K4006" s="1">
        <v>1702.1279999999999</v>
      </c>
      <c r="M4006" s="3"/>
      <c r="N4006">
        <v>61.1</v>
      </c>
      <c r="O4006"/>
      <c r="P4006"/>
      <c r="Q4006" s="1">
        <f t="shared" si="1178"/>
        <v>10</v>
      </c>
      <c r="R4006" s="5" t="e">
        <f t="shared" si="1179"/>
        <v>#DIV/0!</v>
      </c>
      <c r="S4006" s="4" t="e">
        <f t="shared" si="1180"/>
        <v>#DIV/0!</v>
      </c>
      <c r="T4006" s="6" t="e">
        <f t="shared" si="1181"/>
        <v>#NUM!</v>
      </c>
      <c r="U4006" s="6" t="e">
        <f t="shared" si="1182"/>
        <v>#NUM!</v>
      </c>
      <c r="V4006" s="4" t="e">
        <f t="shared" si="1183"/>
        <v>#DIV/0!</v>
      </c>
      <c r="W4006" s="4" t="e">
        <f t="shared" si="1184"/>
        <v>#DIV/0!</v>
      </c>
      <c r="X4006" s="4" t="e">
        <f t="shared" si="1185"/>
        <v>#DIV/0!</v>
      </c>
      <c r="Y4006" s="6" t="e">
        <f t="shared" si="1186"/>
        <v>#NUM!</v>
      </c>
      <c r="Z4006" s="6" t="e">
        <f t="shared" si="1187"/>
        <v>#NUM!</v>
      </c>
      <c r="AA4006" s="6" t="e">
        <f t="shared" si="1188"/>
        <v>#NUM!</v>
      </c>
      <c r="AB4006" s="26">
        <v>-13.586906357416865</v>
      </c>
      <c r="AC4006" s="4">
        <f t="shared" si="1189"/>
        <v>0</v>
      </c>
      <c r="AD4006" s="4">
        <f t="shared" si="1190"/>
        <v>0</v>
      </c>
      <c r="AE4006" s="4">
        <f t="shared" si="1191"/>
        <v>0</v>
      </c>
      <c r="AF4006" s="27">
        <v>-10.156431443339946</v>
      </c>
      <c r="AG4006" s="6" t="e">
        <f t="shared" si="1192"/>
        <v>#NUM!</v>
      </c>
      <c r="AH4006" s="6">
        <f t="shared" si="1193"/>
        <v>0</v>
      </c>
      <c r="AI4006" s="6" t="e">
        <f t="shared" si="1194"/>
        <v>#NUM!</v>
      </c>
      <c r="AK4006" s="1" t="e">
        <f t="shared" si="1195"/>
        <v>#DIV/0!</v>
      </c>
      <c r="AL4006" s="1" t="e">
        <f t="shared" si="1196"/>
        <v>#DIV/0!</v>
      </c>
    </row>
    <row r="4007" spans="4:38" x14ac:dyDescent="0.25">
      <c r="D4007" s="1">
        <v>1984</v>
      </c>
      <c r="E4007" s="1" t="s">
        <v>116</v>
      </c>
      <c r="F4007" s="2" t="s">
        <v>303</v>
      </c>
      <c r="G4007">
        <v>3</v>
      </c>
      <c r="H4007">
        <v>36557</v>
      </c>
      <c r="I4007" s="1">
        <v>0</v>
      </c>
      <c r="J4007" s="1">
        <v>105</v>
      </c>
      <c r="K4007" s="1">
        <v>1764.7059999999999</v>
      </c>
      <c r="M4007" s="3"/>
      <c r="N4007">
        <v>59.5</v>
      </c>
      <c r="O4007"/>
      <c r="P4007"/>
      <c r="Q4007" s="1">
        <f t="shared" si="1178"/>
        <v>10</v>
      </c>
      <c r="R4007" s="5" t="e">
        <f t="shared" si="1179"/>
        <v>#DIV/0!</v>
      </c>
      <c r="S4007" s="4" t="e">
        <f t="shared" si="1180"/>
        <v>#DIV/0!</v>
      </c>
      <c r="T4007" s="6" t="e">
        <f t="shared" si="1181"/>
        <v>#NUM!</v>
      </c>
      <c r="U4007" s="6" t="e">
        <f t="shared" si="1182"/>
        <v>#NUM!</v>
      </c>
      <c r="V4007" s="4" t="e">
        <f t="shared" si="1183"/>
        <v>#DIV/0!</v>
      </c>
      <c r="W4007" s="4" t="e">
        <f t="shared" si="1184"/>
        <v>#DIV/0!</v>
      </c>
      <c r="X4007" s="4" t="e">
        <f t="shared" si="1185"/>
        <v>#DIV/0!</v>
      </c>
      <c r="Y4007" s="6" t="e">
        <f t="shared" si="1186"/>
        <v>#NUM!</v>
      </c>
      <c r="Z4007" s="6" t="e">
        <f t="shared" si="1187"/>
        <v>#NUM!</v>
      </c>
      <c r="AA4007" s="6" t="e">
        <f t="shared" si="1188"/>
        <v>#NUM!</v>
      </c>
      <c r="AB4007" s="26">
        <v>-13.586906357416865</v>
      </c>
      <c r="AC4007" s="4">
        <f t="shared" si="1189"/>
        <v>0</v>
      </c>
      <c r="AD4007" s="4">
        <f t="shared" si="1190"/>
        <v>0</v>
      </c>
      <c r="AE4007" s="4">
        <f t="shared" si="1191"/>
        <v>0</v>
      </c>
      <c r="AF4007" s="27">
        <v>-10.156431443339946</v>
      </c>
      <c r="AG4007" s="6" t="e">
        <f t="shared" si="1192"/>
        <v>#NUM!</v>
      </c>
      <c r="AH4007" s="6">
        <f t="shared" si="1193"/>
        <v>0</v>
      </c>
      <c r="AI4007" s="6" t="e">
        <f t="shared" si="1194"/>
        <v>#NUM!</v>
      </c>
      <c r="AK4007" s="1" t="e">
        <f t="shared" si="1195"/>
        <v>#DIV/0!</v>
      </c>
      <c r="AL4007" s="1" t="e">
        <f t="shared" si="1196"/>
        <v>#DIV/0!</v>
      </c>
    </row>
    <row r="4008" spans="4:38" x14ac:dyDescent="0.25">
      <c r="D4008" s="1">
        <v>1985</v>
      </c>
      <c r="E4008" s="1" t="s">
        <v>116</v>
      </c>
      <c r="F4008" s="2" t="s">
        <v>303</v>
      </c>
      <c r="G4008">
        <v>3</v>
      </c>
      <c r="H4008">
        <v>38333</v>
      </c>
      <c r="I4008" s="1">
        <v>0</v>
      </c>
      <c r="J4008" s="1">
        <v>106</v>
      </c>
      <c r="K4008" s="1">
        <v>1830.7429999999999</v>
      </c>
      <c r="M4008" s="3"/>
      <c r="N4008">
        <v>57.9</v>
      </c>
      <c r="O4008"/>
      <c r="P4008"/>
      <c r="Q4008" s="1">
        <f t="shared" si="1178"/>
        <v>10</v>
      </c>
      <c r="R4008" s="5" t="e">
        <f t="shared" si="1179"/>
        <v>#DIV/0!</v>
      </c>
      <c r="S4008" s="4" t="e">
        <f t="shared" si="1180"/>
        <v>#DIV/0!</v>
      </c>
      <c r="T4008" s="6" t="e">
        <f t="shared" si="1181"/>
        <v>#NUM!</v>
      </c>
      <c r="U4008" s="6" t="e">
        <f t="shared" si="1182"/>
        <v>#NUM!</v>
      </c>
      <c r="V4008" s="4" t="e">
        <f t="shared" si="1183"/>
        <v>#DIV/0!</v>
      </c>
      <c r="W4008" s="4" t="e">
        <f t="shared" si="1184"/>
        <v>#DIV/0!</v>
      </c>
      <c r="X4008" s="4" t="e">
        <f t="shared" si="1185"/>
        <v>#DIV/0!</v>
      </c>
      <c r="Y4008" s="6" t="e">
        <f t="shared" si="1186"/>
        <v>#NUM!</v>
      </c>
      <c r="Z4008" s="6" t="e">
        <f t="shared" si="1187"/>
        <v>#NUM!</v>
      </c>
      <c r="AA4008" s="6" t="e">
        <f t="shared" si="1188"/>
        <v>#NUM!</v>
      </c>
      <c r="AB4008" s="26">
        <v>-13.586906357416865</v>
      </c>
      <c r="AC4008" s="4">
        <f t="shared" si="1189"/>
        <v>0</v>
      </c>
      <c r="AD4008" s="4">
        <f t="shared" si="1190"/>
        <v>0</v>
      </c>
      <c r="AE4008" s="4">
        <f t="shared" si="1191"/>
        <v>0</v>
      </c>
      <c r="AF4008" s="27">
        <v>-10.156431443339946</v>
      </c>
      <c r="AG4008" s="6" t="e">
        <f t="shared" si="1192"/>
        <v>#NUM!</v>
      </c>
      <c r="AH4008" s="6">
        <f t="shared" si="1193"/>
        <v>0</v>
      </c>
      <c r="AI4008" s="6" t="e">
        <f t="shared" si="1194"/>
        <v>#NUM!</v>
      </c>
      <c r="AK4008" s="1" t="e">
        <f t="shared" si="1195"/>
        <v>#DIV/0!</v>
      </c>
      <c r="AL4008" s="1" t="e">
        <f t="shared" si="1196"/>
        <v>#DIV/0!</v>
      </c>
    </row>
    <row r="4009" spans="4:38" x14ac:dyDescent="0.25">
      <c r="D4009" s="1">
        <v>1986</v>
      </c>
      <c r="E4009" s="1" t="s">
        <v>116</v>
      </c>
      <c r="F4009" s="2" t="s">
        <v>303</v>
      </c>
      <c r="G4009">
        <v>3</v>
      </c>
      <c r="H4009">
        <v>40211</v>
      </c>
      <c r="I4009" s="1">
        <v>664.01390000000004</v>
      </c>
      <c r="J4009" s="1">
        <v>106</v>
      </c>
      <c r="K4009" s="1">
        <v>1882.771</v>
      </c>
      <c r="M4009" s="3"/>
      <c r="N4009">
        <v>56.3</v>
      </c>
      <c r="O4009"/>
      <c r="P4009"/>
      <c r="Q4009" s="1">
        <f t="shared" si="1178"/>
        <v>10</v>
      </c>
      <c r="R4009" s="5">
        <f t="shared" si="1179"/>
        <v>-0.22168210635349653</v>
      </c>
      <c r="S4009" s="4">
        <f t="shared" si="1180"/>
        <v>0.41737664106127897</v>
      </c>
      <c r="T4009" s="6">
        <f t="shared" si="1181"/>
        <v>-1.3654465730610179</v>
      </c>
      <c r="U4009" s="6">
        <f t="shared" si="1182"/>
        <v>0</v>
      </c>
      <c r="V4009" s="4">
        <f t="shared" si="1183"/>
        <v>56.078317893646499</v>
      </c>
      <c r="W4009" s="4">
        <f t="shared" si="1184"/>
        <v>159.09225257829175</v>
      </c>
      <c r="X4009" s="4">
        <f t="shared" si="1185"/>
        <v>6397258.5684256898</v>
      </c>
      <c r="Y4009" s="6">
        <f t="shared" si="1186"/>
        <v>-1.3654465730610179</v>
      </c>
      <c r="Z4009" s="6" t="e">
        <f t="shared" si="1187"/>
        <v>#DIV/0!</v>
      </c>
      <c r="AA4009" s="6" t="e">
        <f t="shared" si="1188"/>
        <v>#DIV/0!</v>
      </c>
      <c r="AB4009" s="26">
        <v>-13.586906357416865</v>
      </c>
      <c r="AC4009" s="4">
        <f t="shared" si="1189"/>
        <v>612.90045375836735</v>
      </c>
      <c r="AD4009" s="4">
        <f t="shared" si="1190"/>
        <v>163648484.27223632</v>
      </c>
      <c r="AE4009" s="4">
        <f t="shared" si="1191"/>
        <v>4069.7442061186321</v>
      </c>
      <c r="AF4009" s="27">
        <v>-10.156431443339946</v>
      </c>
      <c r="AG4009" s="6">
        <f t="shared" si="1192"/>
        <v>74.381756443033566</v>
      </c>
      <c r="AH4009" s="6">
        <f t="shared" si="1193"/>
        <v>2711834.5256972695</v>
      </c>
      <c r="AI4009" s="6">
        <f t="shared" si="1194"/>
        <v>493.90520184588848</v>
      </c>
      <c r="AK4009" s="1">
        <f t="shared" si="1195"/>
        <v>3.7452253620557898E-5</v>
      </c>
      <c r="AL4009" s="1">
        <f t="shared" si="1196"/>
        <v>1.5059925703362536</v>
      </c>
    </row>
    <row r="4010" spans="4:38" x14ac:dyDescent="0.25">
      <c r="D4010" s="1">
        <v>1987</v>
      </c>
      <c r="E4010" s="1" t="s">
        <v>116</v>
      </c>
      <c r="F4010" s="2" t="s">
        <v>303</v>
      </c>
      <c r="G4010">
        <v>3</v>
      </c>
      <c r="H4010">
        <v>42173</v>
      </c>
      <c r="I4010" s="1">
        <v>684.2731</v>
      </c>
      <c r="J4010" s="1">
        <v>106</v>
      </c>
      <c r="K4010" s="1">
        <v>1944.954</v>
      </c>
      <c r="M4010" s="3"/>
      <c r="N4010">
        <v>54.5</v>
      </c>
      <c r="O4010"/>
      <c r="P4010"/>
      <c r="Q4010" s="1">
        <f t="shared" si="1178"/>
        <v>10</v>
      </c>
      <c r="R4010" s="5">
        <f t="shared" si="1179"/>
        <v>-0.21511878809791007</v>
      </c>
      <c r="S4010" s="4">
        <f t="shared" si="1180"/>
        <v>0.41839614738618258</v>
      </c>
      <c r="T4010" s="6">
        <f t="shared" si="1181"/>
        <v>-1.3529035384981523</v>
      </c>
      <c r="U4010" s="6">
        <f t="shared" si="1182"/>
        <v>0</v>
      </c>
      <c r="V4010" s="4">
        <f t="shared" si="1183"/>
        <v>54.284881211902089</v>
      </c>
      <c r="W4010" s="4">
        <f t="shared" si="1184"/>
        <v>163.54670191750381</v>
      </c>
      <c r="X4010" s="4">
        <f t="shared" si="1185"/>
        <v>6897255.0599668883</v>
      </c>
      <c r="Y4010" s="6">
        <f t="shared" si="1186"/>
        <v>-1.3529035384981523</v>
      </c>
      <c r="Z4010" s="6" t="e">
        <f t="shared" si="1187"/>
        <v>#DIV/0!</v>
      </c>
      <c r="AA4010" s="6" t="e">
        <f t="shared" si="1188"/>
        <v>#DIV/0!</v>
      </c>
      <c r="AB4010" s="26">
        <v>-13.586906357416865</v>
      </c>
      <c r="AC4010" s="4">
        <f t="shared" si="1189"/>
        <v>631.60017205158601</v>
      </c>
      <c r="AD4010" s="4">
        <f t="shared" si="1190"/>
        <v>182266226.75321844</v>
      </c>
      <c r="AE4010" s="4">
        <f t="shared" si="1191"/>
        <v>4321.8700769027209</v>
      </c>
      <c r="AF4010" s="27">
        <v>-10.156431443339946</v>
      </c>
      <c r="AG4010" s="6">
        <f t="shared" si="1192"/>
        <v>75.071364323686524</v>
      </c>
      <c r="AH4010" s="6">
        <f t="shared" si="1193"/>
        <v>2930927.6950357156</v>
      </c>
      <c r="AI4010" s="6">
        <f t="shared" si="1194"/>
        <v>513.69315186998381</v>
      </c>
      <c r="AK4010" s="1">
        <f t="shared" si="1195"/>
        <v>3.4652616850775577E-5</v>
      </c>
      <c r="AL4010" s="1">
        <f t="shared" si="1196"/>
        <v>1.4614048104477584</v>
      </c>
    </row>
    <row r="4011" spans="4:38" x14ac:dyDescent="0.25">
      <c r="D4011" s="1">
        <v>1988</v>
      </c>
      <c r="E4011" s="1" t="s">
        <v>116</v>
      </c>
      <c r="F4011" s="2" t="s">
        <v>303</v>
      </c>
      <c r="G4011">
        <v>3</v>
      </c>
      <c r="H4011">
        <v>44083</v>
      </c>
      <c r="I4011" s="1">
        <v>744.19380000000001</v>
      </c>
      <c r="J4011" s="1">
        <v>105</v>
      </c>
      <c r="K4011" s="1">
        <v>1992.41</v>
      </c>
      <c r="M4011" s="3"/>
      <c r="N4011">
        <v>52.7</v>
      </c>
      <c r="O4011"/>
      <c r="P4011"/>
      <c r="Q4011" s="1">
        <f t="shared" si="1178"/>
        <v>10</v>
      </c>
      <c r="R4011" s="5">
        <f t="shared" si="1179"/>
        <v>-0.19779793919272104</v>
      </c>
      <c r="S4011" s="4">
        <f t="shared" si="1180"/>
        <v>0.39409459202696934</v>
      </c>
      <c r="T4011" s="6">
        <f t="shared" si="1181"/>
        <v>-1.3187708666274363</v>
      </c>
      <c r="U4011" s="6">
        <f t="shared" si="1182"/>
        <v>0</v>
      </c>
      <c r="V4011" s="4">
        <f t="shared" si="1183"/>
        <v>52.502202060807285</v>
      </c>
      <c r="W4011" s="4">
        <f t="shared" si="1184"/>
        <v>188.83633905564281</v>
      </c>
      <c r="X4011" s="4">
        <f t="shared" si="1185"/>
        <v>8324472.3345899023</v>
      </c>
      <c r="Y4011" s="6">
        <f t="shared" si="1186"/>
        <v>-1.3187708666274363</v>
      </c>
      <c r="Z4011" s="6" t="e">
        <f t="shared" si="1187"/>
        <v>#DIV/0!</v>
      </c>
      <c r="AA4011" s="6" t="e">
        <f t="shared" si="1188"/>
        <v>#DIV/0!</v>
      </c>
      <c r="AB4011" s="26">
        <v>-13.586906357416865</v>
      </c>
      <c r="AC4011" s="4">
        <f t="shared" si="1189"/>
        <v>686.90838806862871</v>
      </c>
      <c r="AD4011" s="4">
        <f t="shared" si="1190"/>
        <v>225349194.12997568</v>
      </c>
      <c r="AE4011" s="4">
        <f t="shared" si="1191"/>
        <v>5111.9296356866744</v>
      </c>
      <c r="AF4011" s="27">
        <v>-10.156431443339946</v>
      </c>
      <c r="AG4011" s="6">
        <f t="shared" si="1192"/>
        <v>77.01437528198916</v>
      </c>
      <c r="AH4011" s="6">
        <f t="shared" si="1193"/>
        <v>3331948.8897613157</v>
      </c>
      <c r="AI4011" s="6">
        <f t="shared" si="1194"/>
        <v>573.13620595729583</v>
      </c>
      <c r="AK4011" s="1">
        <f t="shared" si="1195"/>
        <v>3.048195449380828E-5</v>
      </c>
      <c r="AL4011" s="1">
        <f t="shared" si="1196"/>
        <v>1.3437359999505505</v>
      </c>
    </row>
    <row r="4012" spans="4:38" x14ac:dyDescent="0.25">
      <c r="D4012" s="1">
        <v>1989</v>
      </c>
      <c r="E4012" s="1" t="s">
        <v>116</v>
      </c>
      <c r="F4012" s="2" t="s">
        <v>303</v>
      </c>
      <c r="G4012">
        <v>3</v>
      </c>
      <c r="H4012">
        <v>45820</v>
      </c>
      <c r="I4012" s="1">
        <v>782.40129999999999</v>
      </c>
      <c r="J4012" s="1">
        <v>103</v>
      </c>
      <c r="K4012" s="1">
        <v>2027.559</v>
      </c>
      <c r="M4012" s="3"/>
      <c r="N4012">
        <v>50.8</v>
      </c>
      <c r="O4012"/>
      <c r="P4012"/>
      <c r="Q4012" s="1">
        <f t="shared" si="1178"/>
        <v>10</v>
      </c>
      <c r="R4012" s="5">
        <f t="shared" si="1179"/>
        <v>-0.18813874670198019</v>
      </c>
      <c r="S4012" s="4">
        <f t="shared" si="1180"/>
        <v>0.38146240912432022</v>
      </c>
      <c r="T4012" s="6">
        <f t="shared" si="1181"/>
        <v>-1.2990247678227678</v>
      </c>
      <c r="U4012" s="6">
        <f t="shared" si="1182"/>
        <v>0</v>
      </c>
      <c r="V4012" s="4">
        <f t="shared" si="1183"/>
        <v>50.611861253298017</v>
      </c>
      <c r="W4012" s="4">
        <f t="shared" si="1184"/>
        <v>205.10574077169738</v>
      </c>
      <c r="X4012" s="4">
        <f t="shared" si="1185"/>
        <v>9397945.0421591736</v>
      </c>
      <c r="Y4012" s="6">
        <f t="shared" si="1186"/>
        <v>-1.2990247678227678</v>
      </c>
      <c r="Z4012" s="6" t="e">
        <f t="shared" si="1187"/>
        <v>#DIV/0!</v>
      </c>
      <c r="AA4012" s="6" t="e">
        <f t="shared" si="1188"/>
        <v>#DIV/0!</v>
      </c>
      <c r="AB4012" s="26">
        <v>-13.586906357416865</v>
      </c>
      <c r="AC4012" s="4">
        <f t="shared" si="1189"/>
        <v>722.17480958024589</v>
      </c>
      <c r="AD4012" s="4">
        <f t="shared" si="1190"/>
        <v>258896979.60998783</v>
      </c>
      <c r="AE4012" s="4">
        <f t="shared" si="1191"/>
        <v>5650.3050984283691</v>
      </c>
      <c r="AF4012" s="27">
        <v>-10.156431443339946</v>
      </c>
      <c r="AG4012" s="6">
        <f t="shared" si="1192"/>
        <v>78.185048468033813</v>
      </c>
      <c r="AH4012" s="6">
        <f t="shared" si="1193"/>
        <v>3641042.8464334891</v>
      </c>
      <c r="AI4012" s="6">
        <f t="shared" si="1194"/>
        <v>611.72083561952661</v>
      </c>
      <c r="AK4012" s="1">
        <f t="shared" si="1195"/>
        <v>2.7894292574141161E-5</v>
      </c>
      <c r="AL4012" s="1">
        <f t="shared" si="1196"/>
        <v>1.2781164857471479</v>
      </c>
    </row>
    <row r="4013" spans="4:38" x14ac:dyDescent="0.25">
      <c r="D4013" s="1">
        <v>1990</v>
      </c>
      <c r="E4013" s="1" t="s">
        <v>116</v>
      </c>
      <c r="F4013" s="2" t="s">
        <v>303</v>
      </c>
      <c r="G4013">
        <v>3</v>
      </c>
      <c r="H4013">
        <v>47271</v>
      </c>
      <c r="I4013" s="1">
        <v>2577.623</v>
      </c>
      <c r="J4013" s="1">
        <v>101</v>
      </c>
      <c r="K4013" s="1">
        <v>2065.44</v>
      </c>
      <c r="M4013" s="3"/>
      <c r="N4013">
        <v>48.9</v>
      </c>
      <c r="O4013"/>
      <c r="P4013"/>
      <c r="Q4013" s="1">
        <f t="shared" si="1178"/>
        <v>10</v>
      </c>
      <c r="R4013" s="5">
        <f t="shared" si="1179"/>
        <v>-5.7106877149994392E-2</v>
      </c>
      <c r="S4013" s="4">
        <f t="shared" si="1180"/>
        <v>0.11795082834068442</v>
      </c>
      <c r="T4013" s="6">
        <f t="shared" si="1181"/>
        <v>-0.93459608036659181</v>
      </c>
      <c r="U4013" s="6">
        <f t="shared" si="1182"/>
        <v>0</v>
      </c>
      <c r="V4013" s="4">
        <f t="shared" si="1183"/>
        <v>48.842893122850008</v>
      </c>
      <c r="W4013" s="4">
        <f t="shared" si="1184"/>
        <v>2185.3369206996135</v>
      </c>
      <c r="X4013" s="4">
        <f t="shared" si="1185"/>
        <v>103303061.57839143</v>
      </c>
      <c r="Y4013" s="6">
        <f t="shared" si="1186"/>
        <v>-0.93459608036659181</v>
      </c>
      <c r="Z4013" s="6" t="e">
        <f t="shared" si="1187"/>
        <v>#DIV/0!</v>
      </c>
      <c r="AA4013" s="6" t="e">
        <f t="shared" si="1188"/>
        <v>#DIV/0!</v>
      </c>
      <c r="AB4013" s="26">
        <v>-13.586906357416865</v>
      </c>
      <c r="AC4013" s="4">
        <f t="shared" si="1189"/>
        <v>2379.2066797366801</v>
      </c>
      <c r="AD4013" s="4">
        <f t="shared" si="1190"/>
        <v>2898987605.1372533</v>
      </c>
      <c r="AE4013" s="4">
        <f t="shared" si="1191"/>
        <v>61326.978594429005</v>
      </c>
      <c r="AF4013" s="27">
        <v>-10.156431443339946</v>
      </c>
      <c r="AG4013" s="6">
        <f t="shared" si="1192"/>
        <v>108.67188143305849</v>
      </c>
      <c r="AH4013" s="6">
        <f t="shared" si="1193"/>
        <v>12375288.417535642</v>
      </c>
      <c r="AI4013" s="6">
        <f t="shared" si="1194"/>
        <v>2801.151410351245</v>
      </c>
      <c r="AK4013" s="1">
        <f t="shared" si="1195"/>
        <v>8.2070260511653206E-6</v>
      </c>
      <c r="AL4013" s="1">
        <f t="shared" si="1196"/>
        <v>0.38795432846463584</v>
      </c>
    </row>
    <row r="4014" spans="4:38" x14ac:dyDescent="0.25">
      <c r="D4014" s="1">
        <v>1991</v>
      </c>
      <c r="E4014" s="1" t="s">
        <v>116</v>
      </c>
      <c r="F4014" s="2" t="s">
        <v>303</v>
      </c>
      <c r="G4014">
        <v>3</v>
      </c>
      <c r="H4014">
        <v>48404</v>
      </c>
      <c r="I4014" s="1">
        <v>746.97590000000002</v>
      </c>
      <c r="J4014" s="1">
        <v>99</v>
      </c>
      <c r="K4014" s="1">
        <v>2106.3829999999998</v>
      </c>
      <c r="M4014" s="3"/>
      <c r="N4014">
        <v>47</v>
      </c>
      <c r="O4014"/>
      <c r="P4014"/>
      <c r="Q4014" s="1">
        <f t="shared" si="1178"/>
        <v>10</v>
      </c>
      <c r="R4014" s="5">
        <f t="shared" si="1179"/>
        <v>-0.19706124387681048</v>
      </c>
      <c r="S4014" s="4">
        <f t="shared" si="1180"/>
        <v>0.41508645406096761</v>
      </c>
      <c r="T4014" s="6">
        <f t="shared" si="1181"/>
        <v>-1.3172837146266587</v>
      </c>
      <c r="U4014" s="6">
        <f t="shared" si="1182"/>
        <v>0</v>
      </c>
      <c r="V4014" s="4">
        <f t="shared" si="1183"/>
        <v>46.80293875612319</v>
      </c>
      <c r="W4014" s="4">
        <f t="shared" si="1184"/>
        <v>179.95670364378711</v>
      </c>
      <c r="X4014" s="4">
        <f t="shared" si="1185"/>
        <v>8710624.2831738703</v>
      </c>
      <c r="Y4014" s="6">
        <f t="shared" si="1186"/>
        <v>-1.3172837146266587</v>
      </c>
      <c r="Z4014" s="6" t="e">
        <f t="shared" si="1187"/>
        <v>#DIV/0!</v>
      </c>
      <c r="AA4014" s="6" t="e">
        <f t="shared" si="1188"/>
        <v>#DIV/0!</v>
      </c>
      <c r="AB4014" s="26">
        <v>-13.586906357416865</v>
      </c>
      <c r="AC4014" s="4">
        <f t="shared" si="1189"/>
        <v>689.47633183065113</v>
      </c>
      <c r="AD4014" s="4">
        <f t="shared" si="1190"/>
        <v>249291347.38112319</v>
      </c>
      <c r="AE4014" s="4">
        <f t="shared" si="1191"/>
        <v>5150.2220349789932</v>
      </c>
      <c r="AF4014" s="27">
        <v>-10.156431443339946</v>
      </c>
      <c r="AG4014" s="6">
        <f t="shared" si="1192"/>
        <v>77.101320927044611</v>
      </c>
      <c r="AH4014" s="6">
        <f t="shared" si="1193"/>
        <v>3672222.4711784702</v>
      </c>
      <c r="AI4014" s="6">
        <f t="shared" si="1194"/>
        <v>575.92828590667989</v>
      </c>
      <c r="AK4014" s="1">
        <f t="shared" si="1195"/>
        <v>2.765745137461837E-5</v>
      </c>
      <c r="AL4014" s="1">
        <f t="shared" si="1196"/>
        <v>1.3387312763370276</v>
      </c>
    </row>
    <row r="4015" spans="4:38" x14ac:dyDescent="0.25">
      <c r="D4015" s="1">
        <v>1992</v>
      </c>
      <c r="E4015" s="1" t="s">
        <v>116</v>
      </c>
      <c r="F4015" s="2" t="s">
        <v>303</v>
      </c>
      <c r="G4015">
        <v>3</v>
      </c>
      <c r="H4015">
        <v>49245</v>
      </c>
      <c r="I4015" s="1">
        <v>666.91740000000004</v>
      </c>
      <c r="J4015" s="1">
        <v>96</v>
      </c>
      <c r="K4015" s="1">
        <v>2123.8939999999998</v>
      </c>
      <c r="M4015" s="3"/>
      <c r="N4015">
        <v>45.2</v>
      </c>
      <c r="O4015"/>
      <c r="P4015"/>
      <c r="Q4015" s="1">
        <f t="shared" si="1178"/>
        <v>10</v>
      </c>
      <c r="R4015" s="5">
        <f t="shared" si="1179"/>
        <v>-0.22071698834068507</v>
      </c>
      <c r="S4015" s="4">
        <f t="shared" si="1180"/>
        <v>0.46877948723485091</v>
      </c>
      <c r="T4015" s="6">
        <f t="shared" si="1181"/>
        <v>-1.3636148306611082</v>
      </c>
      <c r="U4015" s="6">
        <f t="shared" si="1182"/>
        <v>0</v>
      </c>
      <c r="V4015" s="4">
        <f t="shared" si="1183"/>
        <v>44.979283011659319</v>
      </c>
      <c r="W4015" s="4">
        <f t="shared" si="1184"/>
        <v>142.26676255266378</v>
      </c>
      <c r="X4015" s="4">
        <f t="shared" si="1185"/>
        <v>7005926.7219059281</v>
      </c>
      <c r="Y4015" s="6">
        <f t="shared" si="1186"/>
        <v>-1.3636148306611082</v>
      </c>
      <c r="Z4015" s="6" t="e">
        <f t="shared" si="1187"/>
        <v>#DIV/0!</v>
      </c>
      <c r="AA4015" s="6" t="e">
        <f t="shared" si="1188"/>
        <v>#DIV/0!</v>
      </c>
      <c r="AB4015" s="26">
        <v>-13.586906357416865</v>
      </c>
      <c r="AC4015" s="4">
        <f t="shared" si="1189"/>
        <v>615.58045257689719</v>
      </c>
      <c r="AD4015" s="4">
        <f t="shared" si="1190"/>
        <v>202171070.53403211</v>
      </c>
      <c r="AE4015" s="4">
        <f t="shared" si="1191"/>
        <v>4105.4131492340766</v>
      </c>
      <c r="AF4015" s="27">
        <v>-10.156431443339946</v>
      </c>
      <c r="AG4015" s="6">
        <f t="shared" si="1192"/>
        <v>74.481673379981515</v>
      </c>
      <c r="AH4015" s="6">
        <f t="shared" si="1193"/>
        <v>3335610.4943066598</v>
      </c>
      <c r="AI4015" s="6">
        <f t="shared" si="1194"/>
        <v>496.73123958226489</v>
      </c>
      <c r="AK4015" s="1">
        <f t="shared" si="1195"/>
        <v>3.0448493493695707E-5</v>
      </c>
      <c r="AL4015" s="1">
        <f t="shared" si="1196"/>
        <v>1.4994360620970453</v>
      </c>
    </row>
    <row r="4016" spans="4:38" x14ac:dyDescent="0.25">
      <c r="D4016" s="1">
        <v>1993</v>
      </c>
      <c r="E4016" s="1" t="s">
        <v>116</v>
      </c>
      <c r="F4016" s="2" t="s">
        <v>303</v>
      </c>
      <c r="G4016">
        <v>3</v>
      </c>
      <c r="H4016">
        <v>49831</v>
      </c>
      <c r="I4016" s="1">
        <v>808.19830000000002</v>
      </c>
      <c r="J4016" s="1">
        <v>93</v>
      </c>
      <c r="K4016" s="1">
        <v>2137.931</v>
      </c>
      <c r="M4016" s="3"/>
      <c r="N4016">
        <v>43.5</v>
      </c>
      <c r="O4016"/>
      <c r="P4016"/>
      <c r="Q4016" s="1">
        <f t="shared" si="1178"/>
        <v>10</v>
      </c>
      <c r="R4016" s="5">
        <f t="shared" si="1179"/>
        <v>-0.18213351846941525</v>
      </c>
      <c r="S4016" s="4">
        <f t="shared" si="1180"/>
        <v>0.38938889527483544</v>
      </c>
      <c r="T4016" s="6">
        <f t="shared" si="1181"/>
        <v>-1.2864664263741776</v>
      </c>
      <c r="U4016" s="6">
        <f t="shared" si="1182"/>
        <v>0</v>
      </c>
      <c r="V4016" s="4">
        <f t="shared" si="1183"/>
        <v>43.317866481530586</v>
      </c>
      <c r="W4016" s="4">
        <f t="shared" si="1184"/>
        <v>207.55555944387262</v>
      </c>
      <c r="X4016" s="4">
        <f t="shared" si="1185"/>
        <v>10342701.082647616</v>
      </c>
      <c r="Y4016" s="6">
        <f t="shared" si="1186"/>
        <v>-1.2864664263741776</v>
      </c>
      <c r="Z4016" s="6" t="e">
        <f t="shared" si="1187"/>
        <v>#DIV/0!</v>
      </c>
      <c r="AA4016" s="6" t="e">
        <f t="shared" si="1188"/>
        <v>#DIV/0!</v>
      </c>
      <c r="AB4016" s="26">
        <v>-13.586906357416865</v>
      </c>
      <c r="AC4016" s="4">
        <f t="shared" si="1189"/>
        <v>745.98604757632495</v>
      </c>
      <c r="AD4016" s="4">
        <f t="shared" si="1190"/>
        <v>300433418.8696999</v>
      </c>
      <c r="AE4016" s="4">
        <f t="shared" si="1191"/>
        <v>6029.0465547490494</v>
      </c>
      <c r="AF4016" s="27">
        <v>-10.156431443339946</v>
      </c>
      <c r="AG4016" s="6">
        <f t="shared" si="1192"/>
        <v>78.948282171383141</v>
      </c>
      <c r="AH4016" s="6">
        <f t="shared" si="1193"/>
        <v>4090333.0993280355</v>
      </c>
      <c r="AI4016" s="6">
        <f t="shared" si="1194"/>
        <v>638.05867438832172</v>
      </c>
      <c r="AK4016" s="1">
        <f t="shared" si="1195"/>
        <v>2.4830328476202721E-5</v>
      </c>
      <c r="AL4016" s="1">
        <f t="shared" si="1196"/>
        <v>1.237320098297658</v>
      </c>
    </row>
    <row r="4017" spans="4:38" x14ac:dyDescent="0.25">
      <c r="D4017" s="1">
        <v>1994</v>
      </c>
      <c r="E4017" s="1" t="s">
        <v>116</v>
      </c>
      <c r="F4017" s="2" t="s">
        <v>303</v>
      </c>
      <c r="G4017">
        <v>3</v>
      </c>
      <c r="H4017">
        <v>50215</v>
      </c>
      <c r="I4017" s="1">
        <v>770.14599999999996</v>
      </c>
      <c r="J4017" s="1">
        <v>91</v>
      </c>
      <c r="K4017" s="1">
        <v>2156.3980000000001</v>
      </c>
      <c r="M4017" s="3"/>
      <c r="N4017">
        <v>42.2</v>
      </c>
      <c r="O4017"/>
      <c r="P4017"/>
      <c r="Q4017" s="1">
        <f t="shared" si="1178"/>
        <v>10</v>
      </c>
      <c r="R4017" s="5">
        <f t="shared" si="1179"/>
        <v>-0.19113259044388986</v>
      </c>
      <c r="S4017" s="4">
        <f t="shared" si="1180"/>
        <v>0.41215793576802323</v>
      </c>
      <c r="T4017" s="6">
        <f t="shared" si="1181"/>
        <v>-1.3052032641402187</v>
      </c>
      <c r="U4017" s="6">
        <f t="shared" si="1182"/>
        <v>0</v>
      </c>
      <c r="V4017" s="4">
        <f t="shared" si="1183"/>
        <v>42.00886740955611</v>
      </c>
      <c r="W4017" s="4">
        <f t="shared" si="1184"/>
        <v>186.85701115153699</v>
      </c>
      <c r="X4017" s="4">
        <f t="shared" si="1185"/>
        <v>9383024.8149744309</v>
      </c>
      <c r="Y4017" s="6">
        <f t="shared" si="1186"/>
        <v>-1.3052032641402187</v>
      </c>
      <c r="Z4017" s="6" t="e">
        <f t="shared" si="1187"/>
        <v>#DIV/0!</v>
      </c>
      <c r="AA4017" s="6" t="e">
        <f t="shared" si="1188"/>
        <v>#DIV/0!</v>
      </c>
      <c r="AB4017" s="26">
        <v>-13.586906357416865</v>
      </c>
      <c r="AC4017" s="4">
        <f t="shared" si="1189"/>
        <v>710.86287931651964</v>
      </c>
      <c r="AD4017" s="4">
        <f t="shared" si="1190"/>
        <v>274911158.16361648</v>
      </c>
      <c r="AE4017" s="4">
        <f t="shared" si="1191"/>
        <v>5474.6820305410029</v>
      </c>
      <c r="AF4017" s="27">
        <v>-10.156431443339946</v>
      </c>
      <c r="AG4017" s="6">
        <f t="shared" si="1192"/>
        <v>77.814940571960108</v>
      </c>
      <c r="AH4017" s="6">
        <f t="shared" si="1193"/>
        <v>3927784.6855395217</v>
      </c>
      <c r="AI4017" s="6">
        <f t="shared" si="1194"/>
        <v>599.28865221732792</v>
      </c>
      <c r="AK4017" s="1">
        <f t="shared" si="1195"/>
        <v>2.5857912936856554E-5</v>
      </c>
      <c r="AL4017" s="1">
        <f t="shared" si="1196"/>
        <v>1.298455098124252</v>
      </c>
    </row>
    <row r="4018" spans="4:38" x14ac:dyDescent="0.25">
      <c r="D4018" s="1">
        <v>1995</v>
      </c>
      <c r="E4018" s="1" t="s">
        <v>116</v>
      </c>
      <c r="F4018" s="2" t="s">
        <v>303</v>
      </c>
      <c r="G4018">
        <v>3</v>
      </c>
      <c r="H4018">
        <v>50457</v>
      </c>
      <c r="I4018" s="1">
        <v>944.678</v>
      </c>
      <c r="J4018" s="1">
        <v>90</v>
      </c>
      <c r="K4018" s="1">
        <v>2179.1770000000001</v>
      </c>
      <c r="M4018" s="3"/>
      <c r="N4018">
        <v>41.3</v>
      </c>
      <c r="O4018"/>
      <c r="P4018"/>
      <c r="Q4018" s="1">
        <f t="shared" si="1178"/>
        <v>10</v>
      </c>
      <c r="R4018" s="5">
        <f t="shared" si="1179"/>
        <v>-0.15582029008826287</v>
      </c>
      <c r="S4018" s="4">
        <f t="shared" si="1180"/>
        <v>0.33955999229367045</v>
      </c>
      <c r="T4018" s="6">
        <f t="shared" si="1181"/>
        <v>-1.2285319769648737</v>
      </c>
      <c r="U4018" s="6">
        <f t="shared" si="1182"/>
        <v>0</v>
      </c>
      <c r="V4018" s="4">
        <f t="shared" si="1183"/>
        <v>41.144179709911732</v>
      </c>
      <c r="W4018" s="4">
        <f t="shared" si="1184"/>
        <v>278.20650884659869</v>
      </c>
      <c r="X4018" s="4">
        <f t="shared" si="1185"/>
        <v>14037465.81687283</v>
      </c>
      <c r="Y4018" s="6">
        <f t="shared" si="1186"/>
        <v>-1.2285319769648737</v>
      </c>
      <c r="Z4018" s="6" t="e">
        <f t="shared" si="1187"/>
        <v>#DIV/0!</v>
      </c>
      <c r="AA4018" s="6" t="e">
        <f t="shared" si="1188"/>
        <v>#DIV/0!</v>
      </c>
      <c r="AB4018" s="26">
        <v>-13.586906357416865</v>
      </c>
      <c r="AC4018" s="4">
        <f t="shared" si="1189"/>
        <v>871.96002200488101</v>
      </c>
      <c r="AD4018" s="4">
        <f t="shared" si="1190"/>
        <v>415625131.85874414</v>
      </c>
      <c r="AE4018" s="4">
        <f t="shared" si="1191"/>
        <v>8237.2144966752694</v>
      </c>
      <c r="AF4018" s="27">
        <v>-10.156431443339946</v>
      </c>
      <c r="AG4018" s="6">
        <f t="shared" si="1192"/>
        <v>82.671282748632436</v>
      </c>
      <c r="AH4018" s="6">
        <f t="shared" si="1193"/>
        <v>4841125.7985734008</v>
      </c>
      <c r="AI4018" s="6">
        <f t="shared" si="1194"/>
        <v>780.97742044412587</v>
      </c>
      <c r="AK4018" s="1">
        <f t="shared" si="1195"/>
        <v>2.0979482595417943E-5</v>
      </c>
      <c r="AL4018" s="1">
        <f t="shared" si="1196"/>
        <v>1.0585617533170033</v>
      </c>
    </row>
    <row r="4019" spans="4:38" x14ac:dyDescent="0.25">
      <c r="D4019" s="1">
        <v>1996</v>
      </c>
      <c r="E4019" s="1" t="s">
        <v>116</v>
      </c>
      <c r="F4019" s="2" t="s">
        <v>303</v>
      </c>
      <c r="G4019">
        <v>3</v>
      </c>
      <c r="H4019">
        <v>50533</v>
      </c>
      <c r="I4019" s="1">
        <v>945.57820000000004</v>
      </c>
      <c r="J4019" s="1">
        <v>88</v>
      </c>
      <c r="K4019" s="1">
        <v>2156.8629999999998</v>
      </c>
      <c r="M4019" s="3"/>
      <c r="N4019">
        <v>40.799999999999997</v>
      </c>
      <c r="O4019"/>
      <c r="P4019"/>
      <c r="Q4019" s="1">
        <f t="shared" si="1178"/>
        <v>10</v>
      </c>
      <c r="R4019" s="5">
        <f t="shared" si="1179"/>
        <v>-0.15567194759777667</v>
      </c>
      <c r="S4019" s="4">
        <f t="shared" si="1180"/>
        <v>0.33576306391158334</v>
      </c>
      <c r="T4019" s="6">
        <f t="shared" si="1181"/>
        <v>-1.2281904459266304</v>
      </c>
      <c r="U4019" s="6">
        <f t="shared" si="1182"/>
        <v>0</v>
      </c>
      <c r="V4019" s="4">
        <f t="shared" si="1183"/>
        <v>40.644328052402223</v>
      </c>
      <c r="W4019" s="4">
        <f t="shared" si="1184"/>
        <v>281.62067291862684</v>
      </c>
      <c r="X4019" s="4">
        <f t="shared" si="1185"/>
        <v>14231137.46459697</v>
      </c>
      <c r="Y4019" s="6">
        <f t="shared" si="1186"/>
        <v>-1.2281904459266304</v>
      </c>
      <c r="Z4019" s="6" t="e">
        <f t="shared" si="1187"/>
        <v>#DIV/0!</v>
      </c>
      <c r="AA4019" s="6" t="e">
        <f t="shared" si="1188"/>
        <v>#DIV/0!</v>
      </c>
      <c r="AB4019" s="26">
        <v>-13.586906357416865</v>
      </c>
      <c r="AC4019" s="4">
        <f t="shared" si="1189"/>
        <v>872.79092778633128</v>
      </c>
      <c r="AD4019" s="4">
        <f t="shared" si="1190"/>
        <v>417044843.99320316</v>
      </c>
      <c r="AE4019" s="4">
        <f t="shared" si="1191"/>
        <v>8252.920744725292</v>
      </c>
      <c r="AF4019" s="27">
        <v>-10.156431443339946</v>
      </c>
      <c r="AG4019" s="6">
        <f t="shared" si="1192"/>
        <v>82.694271698858913</v>
      </c>
      <c r="AH4019" s="6">
        <f t="shared" si="1193"/>
        <v>4853037.8031751411</v>
      </c>
      <c r="AI4019" s="6">
        <f t="shared" si="1194"/>
        <v>781.93900583317952</v>
      </c>
      <c r="AK4019" s="1">
        <f t="shared" si="1195"/>
        <v>2.0927987490010923E-5</v>
      </c>
      <c r="AL4019" s="1">
        <f t="shared" si="1196"/>
        <v>1.0575539918327219</v>
      </c>
    </row>
    <row r="4020" spans="4:38" x14ac:dyDescent="0.25">
      <c r="D4020" s="1">
        <v>1997</v>
      </c>
      <c r="E4020" s="1" t="s">
        <v>116</v>
      </c>
      <c r="F4020" s="2" t="s">
        <v>303</v>
      </c>
      <c r="G4020">
        <v>3</v>
      </c>
      <c r="H4020">
        <v>50450</v>
      </c>
      <c r="I4020" s="1">
        <v>633.03319999999997</v>
      </c>
      <c r="J4020" s="1">
        <v>88</v>
      </c>
      <c r="K4020" s="1">
        <v>2167.4879999999998</v>
      </c>
      <c r="M4020" s="3"/>
      <c r="N4020">
        <v>40.6</v>
      </c>
      <c r="O4020"/>
      <c r="P4020"/>
      <c r="Q4020" s="1">
        <f t="shared" si="1178"/>
        <v>10</v>
      </c>
      <c r="R4020" s="5">
        <f t="shared" si="1179"/>
        <v>-0.23253124796614144</v>
      </c>
      <c r="S4020" s="4">
        <f t="shared" si="1180"/>
        <v>0.50400868959163592</v>
      </c>
      <c r="T4020" s="6">
        <f t="shared" si="1181"/>
        <v>-1.3857497197926931</v>
      </c>
      <c r="U4020" s="6">
        <f t="shared" si="1182"/>
        <v>0</v>
      </c>
      <c r="V4020" s="4">
        <f t="shared" si="1183"/>
        <v>40.367468752033858</v>
      </c>
      <c r="W4020" s="4">
        <f t="shared" si="1184"/>
        <v>125.59965990128143</v>
      </c>
      <c r="X4020" s="4">
        <f t="shared" si="1185"/>
        <v>6336502.8420196483</v>
      </c>
      <c r="Y4020" s="6">
        <f t="shared" si="1186"/>
        <v>-1.3857497197926931</v>
      </c>
      <c r="Z4020" s="6" t="e">
        <f t="shared" si="1187"/>
        <v>#DIV/0!</v>
      </c>
      <c r="AA4020" s="6" t="e">
        <f t="shared" si="1188"/>
        <v>#DIV/0!</v>
      </c>
      <c r="AB4020" s="26">
        <v>-13.586906357416865</v>
      </c>
      <c r="AC4020" s="4">
        <f t="shared" si="1189"/>
        <v>584.30453869130031</v>
      </c>
      <c r="AD4020" s="4">
        <f t="shared" si="1190"/>
        <v>186606564.72469905</v>
      </c>
      <c r="AE4020" s="4">
        <f t="shared" si="1191"/>
        <v>3698.841719022776</v>
      </c>
      <c r="AF4020" s="27">
        <v>-10.156431443339946</v>
      </c>
      <c r="AG4020" s="6">
        <f t="shared" si="1192"/>
        <v>73.291961010530372</v>
      </c>
      <c r="AH4020" s="6">
        <f t="shared" si="1193"/>
        <v>3243611.2609162638</v>
      </c>
      <c r="AI4020" s="6">
        <f t="shared" si="1194"/>
        <v>463.96244612771272</v>
      </c>
      <c r="AK4020" s="1">
        <f t="shared" si="1195"/>
        <v>3.1312110565527295E-5</v>
      </c>
      <c r="AL4020" s="1">
        <f t="shared" si="1196"/>
        <v>1.5796959780308522</v>
      </c>
    </row>
    <row r="4021" spans="4:38" x14ac:dyDescent="0.25">
      <c r="D4021" s="1">
        <v>1998</v>
      </c>
      <c r="E4021" s="1" t="s">
        <v>116</v>
      </c>
      <c r="F4021" s="2" t="s">
        <v>303</v>
      </c>
      <c r="G4021">
        <v>3</v>
      </c>
      <c r="H4021">
        <v>50356</v>
      </c>
      <c r="I4021" s="1">
        <v>565.5498</v>
      </c>
      <c r="J4021" s="1">
        <v>88</v>
      </c>
      <c r="K4021" s="1">
        <v>2167.4879999999998</v>
      </c>
      <c r="M4021" s="3"/>
      <c r="N4021">
        <v>40.6</v>
      </c>
      <c r="O4021"/>
      <c r="P4021"/>
      <c r="Q4021" s="1">
        <f t="shared" si="1178"/>
        <v>10</v>
      </c>
      <c r="R4021" s="5">
        <f t="shared" si="1179"/>
        <v>-0.26027769791448957</v>
      </c>
      <c r="S4021" s="4">
        <f t="shared" si="1180"/>
        <v>0.5641487868972811</v>
      </c>
      <c r="T4021" s="6">
        <f t="shared" si="1181"/>
        <v>-1.4354821718923114</v>
      </c>
      <c r="U4021" s="6">
        <f t="shared" si="1182"/>
        <v>0</v>
      </c>
      <c r="V4021" s="4">
        <f t="shared" si="1183"/>
        <v>40.339722302085512</v>
      </c>
      <c r="W4021" s="4">
        <f t="shared" si="1184"/>
        <v>100.24834106449545</v>
      </c>
      <c r="X4021" s="4">
        <f t="shared" si="1185"/>
        <v>5048105.4626437332</v>
      </c>
      <c r="Y4021" s="6">
        <f t="shared" si="1186"/>
        <v>-1.4354821718923114</v>
      </c>
      <c r="Z4021" s="6" t="e">
        <f t="shared" si="1187"/>
        <v>#DIV/0!</v>
      </c>
      <c r="AA4021" s="6" t="e">
        <f t="shared" si="1188"/>
        <v>#DIV/0!</v>
      </c>
      <c r="AB4021" s="26">
        <v>-13.586906357416865</v>
      </c>
      <c r="AC4021" s="4">
        <f t="shared" si="1189"/>
        <v>522.01577262607589</v>
      </c>
      <c r="AD4021" s="4">
        <f t="shared" si="1190"/>
        <v>148663962.16302899</v>
      </c>
      <c r="AE4021" s="4">
        <f t="shared" si="1191"/>
        <v>2952.2591580552271</v>
      </c>
      <c r="AF4021" s="27">
        <v>-10.156431443339946</v>
      </c>
      <c r="AG4021" s="6">
        <f t="shared" si="1192"/>
        <v>70.752752226461467</v>
      </c>
      <c r="AH4021" s="6">
        <f t="shared" si="1193"/>
        <v>2892432.41101383</v>
      </c>
      <c r="AI4021" s="6">
        <f t="shared" si="1194"/>
        <v>400.14204871124838</v>
      </c>
      <c r="AK4021" s="1">
        <f t="shared" si="1195"/>
        <v>3.5113807343142047E-5</v>
      </c>
      <c r="AL4021" s="1">
        <f t="shared" si="1196"/>
        <v>1.7681908825712607</v>
      </c>
    </row>
    <row r="4022" spans="4:38" x14ac:dyDescent="0.25">
      <c r="D4022" s="1">
        <v>1999</v>
      </c>
      <c r="E4022" s="1" t="s">
        <v>116</v>
      </c>
      <c r="F4022" s="2" t="s">
        <v>303</v>
      </c>
      <c r="G4022">
        <v>3</v>
      </c>
      <c r="H4022">
        <v>50423</v>
      </c>
      <c r="I4022" s="1">
        <v>0</v>
      </c>
      <c r="J4022" s="1">
        <v>87</v>
      </c>
      <c r="K4022" s="1">
        <v>2142.857</v>
      </c>
      <c r="M4022" s="3"/>
      <c r="N4022">
        <v>40.6</v>
      </c>
      <c r="O4022"/>
      <c r="P4022"/>
      <c r="Q4022" s="1">
        <f t="shared" si="1178"/>
        <v>10</v>
      </c>
      <c r="R4022" s="5" t="e">
        <f t="shared" si="1179"/>
        <v>#DIV/0!</v>
      </c>
      <c r="S4022" s="4" t="e">
        <f t="shared" si="1180"/>
        <v>#DIV/0!</v>
      </c>
      <c r="T4022" s="6" t="e">
        <f t="shared" si="1181"/>
        <v>#NUM!</v>
      </c>
      <c r="U4022" s="6" t="e">
        <f t="shared" si="1182"/>
        <v>#NUM!</v>
      </c>
      <c r="V4022" s="4" t="e">
        <f t="shared" si="1183"/>
        <v>#DIV/0!</v>
      </c>
      <c r="W4022" s="4" t="e">
        <f t="shared" si="1184"/>
        <v>#DIV/0!</v>
      </c>
      <c r="X4022" s="4" t="e">
        <f t="shared" si="1185"/>
        <v>#DIV/0!</v>
      </c>
      <c r="Y4022" s="6" t="e">
        <f t="shared" si="1186"/>
        <v>#NUM!</v>
      </c>
      <c r="Z4022" s="6" t="e">
        <f t="shared" si="1187"/>
        <v>#NUM!</v>
      </c>
      <c r="AA4022" s="6" t="e">
        <f t="shared" si="1188"/>
        <v>#NUM!</v>
      </c>
      <c r="AB4022" s="26">
        <v>-13.586906357416865</v>
      </c>
      <c r="AC4022" s="4">
        <f t="shared" si="1189"/>
        <v>0</v>
      </c>
      <c r="AD4022" s="4">
        <f t="shared" si="1190"/>
        <v>0</v>
      </c>
      <c r="AE4022" s="4">
        <f t="shared" si="1191"/>
        <v>0</v>
      </c>
      <c r="AF4022" s="27">
        <v>-10.156431443339946</v>
      </c>
      <c r="AG4022" s="6" t="e">
        <f t="shared" si="1192"/>
        <v>#NUM!</v>
      </c>
      <c r="AH4022" s="6">
        <f t="shared" si="1193"/>
        <v>0</v>
      </c>
      <c r="AI4022" s="6" t="e">
        <f t="shared" si="1194"/>
        <v>#NUM!</v>
      </c>
      <c r="AK4022" s="1" t="e">
        <f t="shared" si="1195"/>
        <v>#DIV/0!</v>
      </c>
      <c r="AL4022" s="1" t="e">
        <f t="shared" si="1196"/>
        <v>#DIV/0!</v>
      </c>
    </row>
    <row r="4023" spans="4:38" x14ac:dyDescent="0.25">
      <c r="D4023" s="1">
        <v>2000</v>
      </c>
      <c r="E4023" s="1" t="s">
        <v>116</v>
      </c>
      <c r="F4023" s="2" t="s">
        <v>303</v>
      </c>
      <c r="G4023">
        <v>3</v>
      </c>
      <c r="H4023">
        <v>50753</v>
      </c>
      <c r="I4023" s="1">
        <v>591.23429999999996</v>
      </c>
      <c r="J4023" s="1">
        <v>86</v>
      </c>
      <c r="K4023" s="1">
        <v>2113.0219999999999</v>
      </c>
      <c r="M4023" s="3"/>
      <c r="N4023">
        <v>40.700000000000003</v>
      </c>
      <c r="O4023"/>
      <c r="P4023"/>
      <c r="Q4023" s="1">
        <f t="shared" si="1178"/>
        <v>10</v>
      </c>
      <c r="R4023" s="5">
        <f t="shared" si="1179"/>
        <v>-0.24897067034169029</v>
      </c>
      <c r="S4023" s="4">
        <f t="shared" si="1180"/>
        <v>0.5260805037867391</v>
      </c>
      <c r="T4023" s="6">
        <f t="shared" si="1181"/>
        <v>-1.4155725524063547</v>
      </c>
      <c r="U4023" s="6">
        <f t="shared" si="1182"/>
        <v>0</v>
      </c>
      <c r="V4023" s="4">
        <f t="shared" si="1183"/>
        <v>40.451029329658311</v>
      </c>
      <c r="W4023" s="4">
        <f t="shared" si="1184"/>
        <v>112.38475779738698</v>
      </c>
      <c r="X4023" s="4">
        <f t="shared" si="1185"/>
        <v>5703863.6124907816</v>
      </c>
      <c r="Y4023" s="6">
        <f t="shared" si="1186"/>
        <v>-1.4155725524063547</v>
      </c>
      <c r="Z4023" s="6" t="e">
        <f t="shared" si="1187"/>
        <v>#DIV/0!</v>
      </c>
      <c r="AA4023" s="6" t="e">
        <f t="shared" si="1188"/>
        <v>#DIV/0!</v>
      </c>
      <c r="AB4023" s="26">
        <v>-13.586906357416865</v>
      </c>
      <c r="AC4023" s="4">
        <f t="shared" si="1189"/>
        <v>545.72317047506181</v>
      </c>
      <c r="AD4023" s="4">
        <f t="shared" si="1190"/>
        <v>163754684.77767462</v>
      </c>
      <c r="AE4023" s="4">
        <f t="shared" si="1191"/>
        <v>3226.5025668960379</v>
      </c>
      <c r="AF4023" s="27">
        <v>-10.156431443339946</v>
      </c>
      <c r="AG4023" s="6">
        <f t="shared" si="1192"/>
        <v>71.747869270811051</v>
      </c>
      <c r="AH4023" s="6">
        <f t="shared" si="1193"/>
        <v>3047631.6921313461</v>
      </c>
      <c r="AI4023" s="6">
        <f t="shared" si="1194"/>
        <v>424.19801264819478</v>
      </c>
      <c r="AK4023" s="1">
        <f t="shared" si="1195"/>
        <v>3.3325652405973947E-5</v>
      </c>
      <c r="AL4023" s="1">
        <f t="shared" si="1196"/>
        <v>1.6913768365603961</v>
      </c>
    </row>
    <row r="4024" spans="4:38" x14ac:dyDescent="0.25">
      <c r="D4024" s="1">
        <v>2001</v>
      </c>
      <c r="E4024" s="1" t="s">
        <v>116</v>
      </c>
      <c r="F4024" s="2" t="s">
        <v>303</v>
      </c>
      <c r="G4024">
        <v>3</v>
      </c>
      <c r="H4024">
        <v>51422</v>
      </c>
      <c r="I4024" s="1">
        <v>573.99959999999999</v>
      </c>
      <c r="J4024" s="1">
        <v>85</v>
      </c>
      <c r="K4024" s="1">
        <v>2088.4520000000002</v>
      </c>
      <c r="M4024" s="3"/>
      <c r="N4024">
        <v>40.700000000000003</v>
      </c>
      <c r="O4024"/>
      <c r="P4024"/>
      <c r="Q4024" s="1">
        <f t="shared" si="1178"/>
        <v>10</v>
      </c>
      <c r="R4024" s="5">
        <f t="shared" si="1179"/>
        <v>-0.25644617173949252</v>
      </c>
      <c r="S4024" s="4">
        <f t="shared" si="1180"/>
        <v>0.53557552026168675</v>
      </c>
      <c r="T4024" s="6">
        <f t="shared" si="1181"/>
        <v>-1.428787669148069</v>
      </c>
      <c r="U4024" s="6">
        <f t="shared" si="1182"/>
        <v>0</v>
      </c>
      <c r="V4024" s="4">
        <f t="shared" si="1183"/>
        <v>40.443553828260512</v>
      </c>
      <c r="W4024" s="4">
        <f t="shared" si="1184"/>
        <v>107.17435324891976</v>
      </c>
      <c r="X4024" s="4">
        <f t="shared" si="1185"/>
        <v>5511119.5927659515</v>
      </c>
      <c r="Y4024" s="6">
        <f t="shared" si="1186"/>
        <v>-1.428787669148069</v>
      </c>
      <c r="Z4024" s="6" t="e">
        <f t="shared" si="1187"/>
        <v>#DIV/0!</v>
      </c>
      <c r="AA4024" s="6" t="e">
        <f t="shared" si="1188"/>
        <v>#DIV/0!</v>
      </c>
      <c r="AB4024" s="26">
        <v>-13.586906357416865</v>
      </c>
      <c r="AC4024" s="4">
        <f t="shared" si="1189"/>
        <v>529.81513684746858</v>
      </c>
      <c r="AD4024" s="4">
        <f t="shared" si="1190"/>
        <v>156381334.79379499</v>
      </c>
      <c r="AE4024" s="4">
        <f t="shared" si="1191"/>
        <v>3041.136766243922</v>
      </c>
      <c r="AF4024" s="27">
        <v>-10.156431443339946</v>
      </c>
      <c r="AG4024" s="6">
        <f t="shared" si="1192"/>
        <v>71.084260192389777</v>
      </c>
      <c r="AH4024" s="6">
        <f t="shared" si="1193"/>
        <v>2997793.3724238384</v>
      </c>
      <c r="AI4024" s="6">
        <f t="shared" si="1194"/>
        <v>408.02336916727654</v>
      </c>
      <c r="AK4024" s="1">
        <f t="shared" si="1195"/>
        <v>3.3879691431594751E-5</v>
      </c>
      <c r="AL4024" s="1">
        <f t="shared" si="1196"/>
        <v>1.7421614927954652</v>
      </c>
    </row>
    <row r="4025" spans="4:38" x14ac:dyDescent="0.25">
      <c r="D4025" s="1">
        <v>2002</v>
      </c>
      <c r="E4025" s="1" t="s">
        <v>116</v>
      </c>
      <c r="F4025" s="2" t="s">
        <v>303</v>
      </c>
      <c r="G4025">
        <v>3</v>
      </c>
      <c r="H4025">
        <v>52370</v>
      </c>
      <c r="I4025" s="1">
        <v>620.06579999999997</v>
      </c>
      <c r="J4025" s="1">
        <v>84</v>
      </c>
      <c r="K4025" s="1">
        <v>2068.9659999999999</v>
      </c>
      <c r="M4025" s="3"/>
      <c r="N4025">
        <v>40.6</v>
      </c>
      <c r="O4025"/>
      <c r="P4025"/>
      <c r="Q4025" s="1">
        <f t="shared" si="1178"/>
        <v>10</v>
      </c>
      <c r="R4025" s="5">
        <f t="shared" si="1179"/>
        <v>-0.23739416042619993</v>
      </c>
      <c r="S4025" s="4">
        <f t="shared" si="1180"/>
        <v>0.49116044652035318</v>
      </c>
      <c r="T4025" s="6">
        <f t="shared" si="1181"/>
        <v>-1.3946853882782504</v>
      </c>
      <c r="U4025" s="6">
        <f t="shared" si="1182"/>
        <v>0</v>
      </c>
      <c r="V4025" s="4">
        <f t="shared" si="1183"/>
        <v>40.362605839573803</v>
      </c>
      <c r="W4025" s="4">
        <f t="shared" si="1184"/>
        <v>126.24505991736146</v>
      </c>
      <c r="X4025" s="4">
        <f t="shared" si="1185"/>
        <v>6611453.7878722195</v>
      </c>
      <c r="Y4025" s="6">
        <f t="shared" si="1186"/>
        <v>-1.3946853882782504</v>
      </c>
      <c r="Z4025" s="6" t="e">
        <f t="shared" si="1187"/>
        <v>#DIV/0!</v>
      </c>
      <c r="AA4025" s="6" t="e">
        <f t="shared" si="1188"/>
        <v>#DIV/0!</v>
      </c>
      <c r="AB4025" s="26">
        <v>-13.586906357416865</v>
      </c>
      <c r="AC4025" s="4">
        <f t="shared" si="1189"/>
        <v>572.33532337206339</v>
      </c>
      <c r="AD4025" s="4">
        <f t="shared" si="1190"/>
        <v>185853567.85315105</v>
      </c>
      <c r="AE4025" s="4">
        <f t="shared" si="1191"/>
        <v>3548.8556015495719</v>
      </c>
      <c r="AF4025" s="27">
        <v>-10.156431443339946</v>
      </c>
      <c r="AG4025" s="6">
        <f t="shared" si="1192"/>
        <v>72.822383662297753</v>
      </c>
      <c r="AH4025" s="6">
        <f t="shared" si="1193"/>
        <v>3298082.3362068846</v>
      </c>
      <c r="AI4025" s="6">
        <f t="shared" si="1194"/>
        <v>451.54669583469581</v>
      </c>
      <c r="AK4025" s="1">
        <f t="shared" si="1195"/>
        <v>3.0794960246568096E-5</v>
      </c>
      <c r="AL4025" s="1">
        <f t="shared" si="1196"/>
        <v>1.6127320681127715</v>
      </c>
    </row>
    <row r="4026" spans="4:38" x14ac:dyDescent="0.25">
      <c r="D4026" s="1">
        <v>2003</v>
      </c>
      <c r="E4026" s="1" t="s">
        <v>116</v>
      </c>
      <c r="F4026" s="2" t="s">
        <v>303</v>
      </c>
      <c r="G4026">
        <v>3</v>
      </c>
      <c r="H4026">
        <v>53456</v>
      </c>
      <c r="I4026" s="1">
        <v>625.09770000000003</v>
      </c>
      <c r="J4026" s="1">
        <v>82</v>
      </c>
      <c r="K4026" s="1">
        <v>2034.739</v>
      </c>
      <c r="M4026" s="3"/>
      <c r="N4026">
        <v>40.299999999999997</v>
      </c>
      <c r="O4026"/>
      <c r="P4026"/>
      <c r="Q4026" s="1">
        <f t="shared" si="1178"/>
        <v>10</v>
      </c>
      <c r="R4026" s="5">
        <f t="shared" si="1179"/>
        <v>-0.23548318926785364</v>
      </c>
      <c r="S4026" s="4">
        <f t="shared" si="1180"/>
        <v>0.47914682904768324</v>
      </c>
      <c r="T4026" s="6">
        <f t="shared" si="1181"/>
        <v>-1.3911857209420901</v>
      </c>
      <c r="U4026" s="6">
        <f t="shared" si="1182"/>
        <v>0</v>
      </c>
      <c r="V4026" s="4">
        <f t="shared" si="1183"/>
        <v>40.064516810732144</v>
      </c>
      <c r="W4026" s="4">
        <f t="shared" si="1184"/>
        <v>130.46057327404171</v>
      </c>
      <c r="X4026" s="4">
        <f t="shared" si="1185"/>
        <v>6973900.4049371732</v>
      </c>
      <c r="Y4026" s="6">
        <f t="shared" si="1186"/>
        <v>-1.3911857209420901</v>
      </c>
      <c r="Z4026" s="6" t="e">
        <f t="shared" si="1187"/>
        <v>#DIV/0!</v>
      </c>
      <c r="AA4026" s="6" t="e">
        <f t="shared" si="1188"/>
        <v>#DIV/0!</v>
      </c>
      <c r="AB4026" s="26">
        <v>-13.586906357416865</v>
      </c>
      <c r="AC4026" s="4">
        <f t="shared" si="1189"/>
        <v>576.97988547124055</v>
      </c>
      <c r="AD4026" s="4">
        <f t="shared" si="1190"/>
        <v>192799113.38285381</v>
      </c>
      <c r="AE4026" s="4">
        <f t="shared" si="1191"/>
        <v>3606.687993543359</v>
      </c>
      <c r="AF4026" s="27">
        <v>-10.156431443339946</v>
      </c>
      <c r="AG4026" s="6">
        <f t="shared" si="1192"/>
        <v>73.00557567872508</v>
      </c>
      <c r="AH4026" s="6">
        <f t="shared" si="1193"/>
        <v>3393794.1802085289</v>
      </c>
      <c r="AI4026" s="6">
        <f t="shared" si="1194"/>
        <v>456.35617443946984</v>
      </c>
      <c r="AK4026" s="1">
        <f t="shared" si="1195"/>
        <v>2.9926480228438285E-5</v>
      </c>
      <c r="AL4026" s="1">
        <f t="shared" si="1196"/>
        <v>1.5997499270913971</v>
      </c>
    </row>
    <row r="4027" spans="4:38" x14ac:dyDescent="0.25">
      <c r="D4027" s="1">
        <v>2004</v>
      </c>
      <c r="E4027" s="1" t="s">
        <v>116</v>
      </c>
      <c r="F4027" s="2" t="s">
        <v>303</v>
      </c>
      <c r="G4027">
        <v>3</v>
      </c>
      <c r="H4027">
        <v>54476</v>
      </c>
      <c r="I4027" s="1">
        <v>694.82590000000005</v>
      </c>
      <c r="J4027" s="1">
        <v>80</v>
      </c>
      <c r="K4027" s="1">
        <v>1995.0119999999999</v>
      </c>
      <c r="M4027" s="3"/>
      <c r="N4027">
        <v>40.1</v>
      </c>
      <c r="O4027"/>
      <c r="P4027"/>
      <c r="Q4027" s="1">
        <f t="shared" si="1178"/>
        <v>10</v>
      </c>
      <c r="R4027" s="5">
        <f t="shared" si="1179"/>
        <v>-0.21185163074663738</v>
      </c>
      <c r="S4027" s="4">
        <f t="shared" si="1180"/>
        <v>0.42264654555911052</v>
      </c>
      <c r="T4027" s="6">
        <f t="shared" si="1181"/>
        <v>-1.346582643237122</v>
      </c>
      <c r="U4027" s="6">
        <f t="shared" si="1182"/>
        <v>0</v>
      </c>
      <c r="V4027" s="4">
        <f t="shared" si="1183"/>
        <v>39.888148369253365</v>
      </c>
      <c r="W4027" s="4">
        <f t="shared" si="1184"/>
        <v>164.39881203354659</v>
      </c>
      <c r="X4027" s="4">
        <f t="shared" si="1185"/>
        <v>8955789.6843394842</v>
      </c>
      <c r="Y4027" s="6">
        <f t="shared" si="1186"/>
        <v>-1.346582643237122</v>
      </c>
      <c r="Z4027" s="6" t="e">
        <f t="shared" si="1187"/>
        <v>#DIV/0!</v>
      </c>
      <c r="AA4027" s="6" t="e">
        <f t="shared" si="1188"/>
        <v>#DIV/0!</v>
      </c>
      <c r="AB4027" s="26">
        <v>-13.586906357416865</v>
      </c>
      <c r="AC4027" s="4">
        <f t="shared" si="1189"/>
        <v>641.34065475597117</v>
      </c>
      <c r="AD4027" s="4">
        <f t="shared" si="1190"/>
        <v>242756004.39440143</v>
      </c>
      <c r="AE4027" s="4">
        <f t="shared" si="1191"/>
        <v>4456.2009764740696</v>
      </c>
      <c r="AF4027" s="27">
        <v>-10.156431443339946</v>
      </c>
      <c r="AG4027" s="6">
        <f t="shared" si="1192"/>
        <v>75.423751333407651</v>
      </c>
      <c r="AH4027" s="6">
        <f t="shared" si="1193"/>
        <v>3844344.9636433846</v>
      </c>
      <c r="AI4027" s="6">
        <f t="shared" si="1194"/>
        <v>524.0637590161117</v>
      </c>
      <c r="AK4027" s="1">
        <f t="shared" si="1195"/>
        <v>2.6419146927216527E-5</v>
      </c>
      <c r="AL4027" s="1">
        <f t="shared" si="1196"/>
        <v>1.4392094480070474</v>
      </c>
    </row>
    <row r="4028" spans="4:38" x14ac:dyDescent="0.25">
      <c r="D4028" s="1">
        <v>2005</v>
      </c>
      <c r="E4028" s="1" t="s">
        <v>116</v>
      </c>
      <c r="F4028" s="2" t="s">
        <v>303</v>
      </c>
      <c r="G4028">
        <v>3</v>
      </c>
      <c r="H4028">
        <v>55258</v>
      </c>
      <c r="I4028" s="1">
        <v>709.09889999999996</v>
      </c>
      <c r="J4028" s="1">
        <v>78</v>
      </c>
      <c r="K4028" s="1">
        <v>1954.8869999999999</v>
      </c>
      <c r="M4028" s="3"/>
      <c r="N4028">
        <v>39.9</v>
      </c>
      <c r="O4028"/>
      <c r="P4028"/>
      <c r="Q4028" s="1">
        <f t="shared" si="1178"/>
        <v>10</v>
      </c>
      <c r="R4028" s="5">
        <f t="shared" si="1179"/>
        <v>-0.20758740423938044</v>
      </c>
      <c r="S4028" s="4">
        <f t="shared" si="1180"/>
        <v>0.40580991791130971</v>
      </c>
      <c r="T4028" s="6">
        <f t="shared" si="1181"/>
        <v>-1.3382527784356091</v>
      </c>
      <c r="U4028" s="6">
        <f t="shared" si="1182"/>
        <v>0</v>
      </c>
      <c r="V4028" s="4">
        <f t="shared" si="1183"/>
        <v>39.692412595760615</v>
      </c>
      <c r="W4028" s="4">
        <f t="shared" si="1184"/>
        <v>174.7367101449143</v>
      </c>
      <c r="X4028" s="4">
        <f t="shared" si="1185"/>
        <v>9655601.1291876752</v>
      </c>
      <c r="Y4028" s="6">
        <f t="shared" si="1186"/>
        <v>-1.3382527784356091</v>
      </c>
      <c r="Z4028" s="6" t="e">
        <f t="shared" si="1187"/>
        <v>#DIV/0!</v>
      </c>
      <c r="AA4028" s="6" t="e">
        <f t="shared" si="1188"/>
        <v>#DIV/0!</v>
      </c>
      <c r="AB4028" s="26">
        <v>-13.586906357416865</v>
      </c>
      <c r="AC4028" s="4">
        <f t="shared" si="1189"/>
        <v>654.51496959560495</v>
      </c>
      <c r="AD4028" s="4">
        <f t="shared" si="1190"/>
        <v>256461133.61560965</v>
      </c>
      <c r="AE4028" s="4">
        <f t="shared" si="1191"/>
        <v>4641.1584497377689</v>
      </c>
      <c r="AF4028" s="27">
        <v>-10.156431443339946</v>
      </c>
      <c r="AG4028" s="6">
        <f t="shared" si="1192"/>
        <v>75.8932214227316</v>
      </c>
      <c r="AH4028" s="6">
        <f t="shared" si="1193"/>
        <v>3979633.8394789184</v>
      </c>
      <c r="AI4028" s="6">
        <f t="shared" si="1194"/>
        <v>538.15799828315414</v>
      </c>
      <c r="AK4028" s="1">
        <f t="shared" si="1195"/>
        <v>2.5521019905363451E-5</v>
      </c>
      <c r="AL4028" s="1">
        <f t="shared" si="1196"/>
        <v>1.4102405179305737</v>
      </c>
    </row>
    <row r="4029" spans="4:38" x14ac:dyDescent="0.25">
      <c r="D4029" s="1">
        <v>2006</v>
      </c>
      <c r="E4029" s="1" t="s">
        <v>116</v>
      </c>
      <c r="F4029" s="2" t="s">
        <v>303</v>
      </c>
      <c r="G4029">
        <v>3</v>
      </c>
      <c r="H4029">
        <v>55767</v>
      </c>
      <c r="I4029" s="1">
        <v>700.52880000000005</v>
      </c>
      <c r="J4029" s="1">
        <v>76</v>
      </c>
      <c r="K4029" s="1">
        <v>1919.192</v>
      </c>
      <c r="M4029" s="3"/>
      <c r="N4029">
        <v>39.6</v>
      </c>
      <c r="O4029"/>
      <c r="P4029"/>
      <c r="Q4029" s="1">
        <f t="shared" si="1178"/>
        <v>10</v>
      </c>
      <c r="R4029" s="5">
        <f t="shared" si="1179"/>
        <v>-0.21012697836263114</v>
      </c>
      <c r="S4029" s="4">
        <f t="shared" si="1180"/>
        <v>0.40327401585773481</v>
      </c>
      <c r="T4029" s="6">
        <f t="shared" si="1181"/>
        <v>-1.3432247060001419</v>
      </c>
      <c r="U4029" s="6">
        <f t="shared" si="1182"/>
        <v>0</v>
      </c>
      <c r="V4029" s="4">
        <f t="shared" si="1183"/>
        <v>39.389873021637371</v>
      </c>
      <c r="W4029" s="4">
        <f t="shared" si="1184"/>
        <v>173.7103737045953</v>
      </c>
      <c r="X4029" s="4">
        <f t="shared" si="1185"/>
        <v>9687306.4103841651</v>
      </c>
      <c r="Y4029" s="6">
        <f t="shared" si="1186"/>
        <v>-1.3432247060001419</v>
      </c>
      <c r="Z4029" s="6" t="e">
        <f t="shared" si="1187"/>
        <v>#DIV/0!</v>
      </c>
      <c r="AA4029" s="6" t="e">
        <f t="shared" si="1188"/>
        <v>#DIV/0!</v>
      </c>
      <c r="AB4029" s="26">
        <v>-13.586906357416865</v>
      </c>
      <c r="AC4029" s="4">
        <f t="shared" si="1189"/>
        <v>646.60456564358753</v>
      </c>
      <c r="AD4029" s="4">
        <f t="shared" si="1190"/>
        <v>252605058.71846482</v>
      </c>
      <c r="AE4029" s="4">
        <f t="shared" si="1191"/>
        <v>4529.6512044482361</v>
      </c>
      <c r="AF4029" s="27">
        <v>-10.156431443339946</v>
      </c>
      <c r="AG4029" s="6">
        <f t="shared" si="1192"/>
        <v>75.612303719336694</v>
      </c>
      <c r="AH4029" s="6">
        <f t="shared" si="1193"/>
        <v>3967751.0760558178</v>
      </c>
      <c r="AI4029" s="6">
        <f t="shared" si="1194"/>
        <v>529.6859638974247</v>
      </c>
      <c r="AK4029" s="1">
        <f t="shared" si="1195"/>
        <v>2.5597451172355415E-5</v>
      </c>
      <c r="AL4029" s="1">
        <f t="shared" si="1196"/>
        <v>1.4274930595287445</v>
      </c>
    </row>
    <row r="4030" spans="4:38" x14ac:dyDescent="0.25">
      <c r="D4030" s="1">
        <v>2007</v>
      </c>
      <c r="E4030" s="1" t="s">
        <v>116</v>
      </c>
      <c r="F4030" s="2" t="s">
        <v>303</v>
      </c>
      <c r="G4030">
        <v>3</v>
      </c>
      <c r="H4030">
        <v>56051</v>
      </c>
      <c r="I4030" s="1">
        <v>730.44290000000001</v>
      </c>
      <c r="J4030" s="1">
        <v>74</v>
      </c>
      <c r="K4030" s="1">
        <v>1878.173</v>
      </c>
      <c r="M4030" s="3"/>
      <c r="N4030">
        <v>39.4</v>
      </c>
      <c r="O4030"/>
      <c r="P4030"/>
      <c r="Q4030" s="1">
        <f t="shared" si="1178"/>
        <v>10</v>
      </c>
      <c r="R4030" s="5">
        <f t="shared" si="1179"/>
        <v>-0.20152156999540963</v>
      </c>
      <c r="S4030" s="4">
        <f t="shared" si="1180"/>
        <v>0.37849237168298849</v>
      </c>
      <c r="T4030" s="6">
        <f t="shared" si="1181"/>
        <v>-1.3262418165543235</v>
      </c>
      <c r="U4030" s="6">
        <f t="shared" si="1182"/>
        <v>0</v>
      </c>
      <c r="V4030" s="4">
        <f t="shared" si="1183"/>
        <v>39.198478430004592</v>
      </c>
      <c r="W4030" s="4">
        <f t="shared" si="1184"/>
        <v>192.98748261478636</v>
      </c>
      <c r="X4030" s="4">
        <f t="shared" si="1185"/>
        <v>10817141.38804139</v>
      </c>
      <c r="Y4030" s="6">
        <f t="shared" si="1186"/>
        <v>-1.3262418165543235</v>
      </c>
      <c r="Z4030" s="6" t="e">
        <f t="shared" si="1187"/>
        <v>#DIV/0!</v>
      </c>
      <c r="AA4030" s="6" t="e">
        <f t="shared" si="1188"/>
        <v>#DIV/0!</v>
      </c>
      <c r="AB4030" s="26">
        <v>-13.586906357416865</v>
      </c>
      <c r="AC4030" s="4">
        <f t="shared" si="1189"/>
        <v>674.21598381385945</v>
      </c>
      <c r="AD4030" s="4">
        <f t="shared" si="1190"/>
        <v>276037878.83028132</v>
      </c>
      <c r="AE4030" s="4">
        <f t="shared" si="1191"/>
        <v>4924.7627844334856</v>
      </c>
      <c r="AF4030" s="27">
        <v>-10.156431443339946</v>
      </c>
      <c r="AG4030" s="6">
        <f t="shared" si="1192"/>
        <v>76.58053996312016</v>
      </c>
      <c r="AH4030" s="6">
        <f t="shared" si="1193"/>
        <v>4158251.7463406059</v>
      </c>
      <c r="AI4030" s="6">
        <f t="shared" si="1194"/>
        <v>559.37711694227391</v>
      </c>
      <c r="AK4030" s="1">
        <f t="shared" si="1195"/>
        <v>2.4424763248829097E-5</v>
      </c>
      <c r="AL4030" s="1">
        <f t="shared" si="1196"/>
        <v>1.3690324048601199</v>
      </c>
    </row>
    <row r="4031" spans="4:38" x14ac:dyDescent="0.25">
      <c r="D4031" s="1">
        <v>2008</v>
      </c>
      <c r="E4031" s="1" t="s">
        <v>116</v>
      </c>
      <c r="F4031" s="2" t="s">
        <v>303</v>
      </c>
      <c r="G4031">
        <v>3</v>
      </c>
      <c r="H4031">
        <v>56174</v>
      </c>
      <c r="I4031" s="1">
        <v>716.85500000000002</v>
      </c>
      <c r="J4031" s="1">
        <v>71</v>
      </c>
      <c r="K4031" s="1">
        <v>1811.2239999999999</v>
      </c>
      <c r="M4031" s="3"/>
      <c r="N4031">
        <v>39.200000000000003</v>
      </c>
      <c r="O4031"/>
      <c r="P4031"/>
      <c r="Q4031" s="1">
        <f t="shared" si="1178"/>
        <v>10</v>
      </c>
      <c r="R4031" s="5">
        <f t="shared" si="1179"/>
        <v>-0.20534138703085003</v>
      </c>
      <c r="S4031" s="4">
        <f t="shared" si="1180"/>
        <v>0.37191924838356433</v>
      </c>
      <c r="T4031" s="6">
        <f t="shared" si="1181"/>
        <v>-1.3338279799023598</v>
      </c>
      <c r="U4031" s="6">
        <f t="shared" si="1182"/>
        <v>0</v>
      </c>
      <c r="V4031" s="4">
        <f t="shared" si="1183"/>
        <v>38.994658612969154</v>
      </c>
      <c r="W4031" s="4">
        <f t="shared" si="1184"/>
        <v>192.74479691911503</v>
      </c>
      <c r="X4031" s="4">
        <f t="shared" si="1185"/>
        <v>10827246.222134368</v>
      </c>
      <c r="Y4031" s="6">
        <f t="shared" si="1186"/>
        <v>-1.3338279799023598</v>
      </c>
      <c r="Z4031" s="6" t="e">
        <f t="shared" si="1187"/>
        <v>#DIV/0!</v>
      </c>
      <c r="AA4031" s="6" t="e">
        <f t="shared" si="1188"/>
        <v>#DIV/0!</v>
      </c>
      <c r="AB4031" s="26">
        <v>-13.586906357416865</v>
      </c>
      <c r="AC4031" s="4">
        <f t="shared" si="1189"/>
        <v>661.67403239443388</v>
      </c>
      <c r="AD4031" s="4">
        <f t="shared" si="1190"/>
        <v>266446953.90455896</v>
      </c>
      <c r="AE4031" s="4">
        <f t="shared" si="1191"/>
        <v>4743.2433849211193</v>
      </c>
      <c r="AF4031" s="27">
        <v>-10.156431443339946</v>
      </c>
      <c r="AG4031" s="6">
        <f t="shared" si="1192"/>
        <v>76.144987182555781</v>
      </c>
      <c r="AH4031" s="6">
        <f t="shared" si="1193"/>
        <v>4089854.0491690845</v>
      </c>
      <c r="AI4031" s="6">
        <f t="shared" si="1194"/>
        <v>545.84914786751028</v>
      </c>
      <c r="AK4031" s="1">
        <f t="shared" si="1195"/>
        <v>2.4833236886297634E-5</v>
      </c>
      <c r="AL4031" s="1">
        <f t="shared" si="1196"/>
        <v>1.3949822488508834</v>
      </c>
    </row>
    <row r="4032" spans="4:38" x14ac:dyDescent="0.25">
      <c r="D4032" s="1">
        <v>2009</v>
      </c>
      <c r="E4032" s="1" t="s">
        <v>116</v>
      </c>
      <c r="F4032" s="2" t="s">
        <v>303</v>
      </c>
      <c r="G4032">
        <v>3</v>
      </c>
      <c r="H4032">
        <v>56250</v>
      </c>
      <c r="I4032" s="1">
        <v>0</v>
      </c>
      <c r="J4032" s="1">
        <v>68</v>
      </c>
      <c r="K4032" s="1">
        <v>1743.59</v>
      </c>
      <c r="M4032" s="3"/>
      <c r="N4032">
        <v>39</v>
      </c>
      <c r="O4032"/>
      <c r="P4032"/>
      <c r="Q4032" s="1">
        <f t="shared" si="1178"/>
        <v>10</v>
      </c>
      <c r="R4032" s="5" t="e">
        <f t="shared" si="1179"/>
        <v>#DIV/0!</v>
      </c>
      <c r="S4032" s="4" t="e">
        <f t="shared" si="1180"/>
        <v>#DIV/0!</v>
      </c>
      <c r="T4032" s="6" t="e">
        <f t="shared" si="1181"/>
        <v>#NUM!</v>
      </c>
      <c r="U4032" s="6" t="e">
        <f t="shared" si="1182"/>
        <v>#NUM!</v>
      </c>
      <c r="V4032" s="4" t="e">
        <f t="shared" si="1183"/>
        <v>#DIV/0!</v>
      </c>
      <c r="W4032" s="4" t="e">
        <f t="shared" si="1184"/>
        <v>#DIV/0!</v>
      </c>
      <c r="X4032" s="4" t="e">
        <f t="shared" si="1185"/>
        <v>#DIV/0!</v>
      </c>
      <c r="Y4032" s="6" t="e">
        <f t="shared" si="1186"/>
        <v>#NUM!</v>
      </c>
      <c r="Z4032" s="6" t="e">
        <f t="shared" si="1187"/>
        <v>#NUM!</v>
      </c>
      <c r="AA4032" s="6" t="e">
        <f t="shared" si="1188"/>
        <v>#NUM!</v>
      </c>
      <c r="AB4032" s="26">
        <v>-13.586906357416865</v>
      </c>
      <c r="AC4032" s="4">
        <f t="shared" si="1189"/>
        <v>0</v>
      </c>
      <c r="AD4032" s="4">
        <f t="shared" si="1190"/>
        <v>0</v>
      </c>
      <c r="AE4032" s="4">
        <f t="shared" si="1191"/>
        <v>0</v>
      </c>
      <c r="AF4032" s="27">
        <v>-10.156431443339946</v>
      </c>
      <c r="AG4032" s="6" t="e">
        <f t="shared" si="1192"/>
        <v>#NUM!</v>
      </c>
      <c r="AH4032" s="6">
        <f t="shared" si="1193"/>
        <v>0</v>
      </c>
      <c r="AI4032" s="6" t="e">
        <f t="shared" si="1194"/>
        <v>#NUM!</v>
      </c>
      <c r="AK4032" s="1" t="e">
        <f t="shared" si="1195"/>
        <v>#DIV/0!</v>
      </c>
      <c r="AL4032" s="1" t="e">
        <f t="shared" si="1196"/>
        <v>#DIV/0!</v>
      </c>
    </row>
    <row r="4033" spans="4:38" x14ac:dyDescent="0.25">
      <c r="D4033" s="1">
        <v>2010</v>
      </c>
      <c r="E4033" s="1" t="s">
        <v>116</v>
      </c>
      <c r="F4033" s="2" t="s">
        <v>303</v>
      </c>
      <c r="G4033">
        <v>3</v>
      </c>
      <c r="H4033">
        <v>56366</v>
      </c>
      <c r="I4033" s="1">
        <v>0</v>
      </c>
      <c r="J4033" s="1">
        <v>66</v>
      </c>
      <c r="K4033" s="1">
        <v>1701.0309999999999</v>
      </c>
      <c r="M4033" s="3"/>
      <c r="N4033">
        <v>38.799999999999997</v>
      </c>
      <c r="O4033"/>
      <c r="P4033"/>
      <c r="Q4033" s="1">
        <f t="shared" si="1178"/>
        <v>10</v>
      </c>
      <c r="R4033" s="5" t="e">
        <f t="shared" si="1179"/>
        <v>#DIV/0!</v>
      </c>
      <c r="S4033" s="4" t="e">
        <f t="shared" si="1180"/>
        <v>#DIV/0!</v>
      </c>
      <c r="T4033" s="6" t="e">
        <f t="shared" si="1181"/>
        <v>#NUM!</v>
      </c>
      <c r="U4033" s="6" t="e">
        <f t="shared" si="1182"/>
        <v>#NUM!</v>
      </c>
      <c r="V4033" s="4" t="e">
        <f t="shared" si="1183"/>
        <v>#DIV/0!</v>
      </c>
      <c r="W4033" s="4" t="e">
        <f t="shared" si="1184"/>
        <v>#DIV/0!</v>
      </c>
      <c r="X4033" s="4" t="e">
        <f t="shared" si="1185"/>
        <v>#DIV/0!</v>
      </c>
      <c r="Y4033" s="6" t="e">
        <f t="shared" si="1186"/>
        <v>#NUM!</v>
      </c>
      <c r="Z4033" s="6" t="e">
        <f t="shared" si="1187"/>
        <v>#NUM!</v>
      </c>
      <c r="AA4033" s="6" t="e">
        <f t="shared" si="1188"/>
        <v>#NUM!</v>
      </c>
      <c r="AB4033" s="26">
        <v>-13.586906357416865</v>
      </c>
      <c r="AC4033" s="4">
        <f t="shared" si="1189"/>
        <v>0</v>
      </c>
      <c r="AD4033" s="4">
        <f t="shared" si="1190"/>
        <v>0</v>
      </c>
      <c r="AE4033" s="4">
        <f t="shared" si="1191"/>
        <v>0</v>
      </c>
      <c r="AF4033" s="27">
        <v>-10.156431443339946</v>
      </c>
      <c r="AG4033" s="6" t="e">
        <f t="shared" si="1192"/>
        <v>#NUM!</v>
      </c>
      <c r="AH4033" s="6">
        <f t="shared" si="1193"/>
        <v>0</v>
      </c>
      <c r="AI4033" s="6" t="e">
        <f t="shared" si="1194"/>
        <v>#NUM!</v>
      </c>
      <c r="AK4033" s="1" t="e">
        <f t="shared" si="1195"/>
        <v>#DIV/0!</v>
      </c>
      <c r="AL4033" s="1" t="e">
        <f t="shared" si="1196"/>
        <v>#DIV/0!</v>
      </c>
    </row>
    <row r="4034" spans="4:38" x14ac:dyDescent="0.25">
      <c r="D4034" s="1">
        <v>2011</v>
      </c>
      <c r="E4034" s="1" t="s">
        <v>116</v>
      </c>
      <c r="F4034" s="2" t="s">
        <v>303</v>
      </c>
      <c r="G4034">
        <v>3</v>
      </c>
      <c r="H4034">
        <v>56531</v>
      </c>
      <c r="I4034" s="1">
        <v>0</v>
      </c>
      <c r="J4034" s="1">
        <v>63</v>
      </c>
      <c r="K4034" s="1">
        <v>1636.364</v>
      </c>
      <c r="M4034" s="3"/>
      <c r="N4034">
        <v>38.5</v>
      </c>
      <c r="O4034"/>
      <c r="P4034"/>
      <c r="Q4034" s="1">
        <f t="shared" si="1178"/>
        <v>10</v>
      </c>
      <c r="R4034" s="5" t="e">
        <f t="shared" si="1179"/>
        <v>#DIV/0!</v>
      </c>
      <c r="S4034" s="4" t="e">
        <f t="shared" si="1180"/>
        <v>#DIV/0!</v>
      </c>
      <c r="T4034" s="6" t="e">
        <f t="shared" si="1181"/>
        <v>#NUM!</v>
      </c>
      <c r="U4034" s="6" t="e">
        <f t="shared" si="1182"/>
        <v>#NUM!</v>
      </c>
      <c r="V4034" s="4" t="e">
        <f t="shared" si="1183"/>
        <v>#DIV/0!</v>
      </c>
      <c r="W4034" s="4" t="e">
        <f t="shared" si="1184"/>
        <v>#DIV/0!</v>
      </c>
      <c r="X4034" s="4" t="e">
        <f t="shared" si="1185"/>
        <v>#DIV/0!</v>
      </c>
      <c r="Y4034" s="6" t="e">
        <f t="shared" si="1186"/>
        <v>#NUM!</v>
      </c>
      <c r="Z4034" s="6" t="e">
        <f t="shared" si="1187"/>
        <v>#NUM!</v>
      </c>
      <c r="AA4034" s="6" t="e">
        <f t="shared" si="1188"/>
        <v>#NUM!</v>
      </c>
      <c r="AB4034" s="26">
        <v>-13.586906357416865</v>
      </c>
      <c r="AC4034" s="4">
        <f t="shared" si="1189"/>
        <v>0</v>
      </c>
      <c r="AD4034" s="4">
        <f t="shared" si="1190"/>
        <v>0</v>
      </c>
      <c r="AE4034" s="4">
        <f t="shared" si="1191"/>
        <v>0</v>
      </c>
      <c r="AF4034" s="27">
        <v>-10.156431443339946</v>
      </c>
      <c r="AG4034" s="6" t="e">
        <f t="shared" si="1192"/>
        <v>#NUM!</v>
      </c>
      <c r="AH4034" s="6">
        <f t="shared" si="1193"/>
        <v>0</v>
      </c>
      <c r="AI4034" s="6" t="e">
        <f t="shared" si="1194"/>
        <v>#NUM!</v>
      </c>
      <c r="AK4034" s="1" t="e">
        <f t="shared" si="1195"/>
        <v>#DIV/0!</v>
      </c>
      <c r="AL4034" s="1" t="e">
        <f t="shared" si="1196"/>
        <v>#DIV/0!</v>
      </c>
    </row>
    <row r="4035" spans="4:38" x14ac:dyDescent="0.25">
      <c r="D4035" s="1">
        <v>2012</v>
      </c>
      <c r="E4035" s="1" t="s">
        <v>116</v>
      </c>
      <c r="F4035" s="2" t="s">
        <v>303</v>
      </c>
      <c r="G4035">
        <v>3</v>
      </c>
      <c r="H4035">
        <v>56717</v>
      </c>
      <c r="I4035" s="1">
        <v>0</v>
      </c>
      <c r="J4035" s="1">
        <v>59</v>
      </c>
      <c r="K4035" s="1">
        <v>1548.556</v>
      </c>
      <c r="M4035" s="3"/>
      <c r="N4035">
        <v>38.1</v>
      </c>
      <c r="O4035"/>
      <c r="P4035"/>
      <c r="Q4035" s="1">
        <f t="shared" si="1178"/>
        <v>10</v>
      </c>
      <c r="R4035" s="5" t="e">
        <f t="shared" si="1179"/>
        <v>#DIV/0!</v>
      </c>
      <c r="S4035" s="4" t="e">
        <f t="shared" si="1180"/>
        <v>#DIV/0!</v>
      </c>
      <c r="T4035" s="6" t="e">
        <f t="shared" si="1181"/>
        <v>#NUM!</v>
      </c>
      <c r="U4035" s="6" t="e">
        <f t="shared" si="1182"/>
        <v>#NUM!</v>
      </c>
      <c r="V4035" s="4" t="e">
        <f t="shared" si="1183"/>
        <v>#DIV/0!</v>
      </c>
      <c r="W4035" s="4" t="e">
        <f t="shared" si="1184"/>
        <v>#DIV/0!</v>
      </c>
      <c r="X4035" s="4" t="e">
        <f t="shared" si="1185"/>
        <v>#DIV/0!</v>
      </c>
      <c r="Y4035" s="6" t="e">
        <f t="shared" si="1186"/>
        <v>#NUM!</v>
      </c>
      <c r="Z4035" s="6" t="e">
        <f t="shared" si="1187"/>
        <v>#NUM!</v>
      </c>
      <c r="AA4035" s="6" t="e">
        <f t="shared" si="1188"/>
        <v>#NUM!</v>
      </c>
      <c r="AB4035" s="26">
        <v>-13.586906357416865</v>
      </c>
      <c r="AC4035" s="4">
        <f t="shared" si="1189"/>
        <v>0</v>
      </c>
      <c r="AD4035" s="4">
        <f t="shared" si="1190"/>
        <v>0</v>
      </c>
      <c r="AE4035" s="4">
        <f t="shared" si="1191"/>
        <v>0</v>
      </c>
      <c r="AF4035" s="27">
        <v>-10.156431443339946</v>
      </c>
      <c r="AG4035" s="6" t="e">
        <f t="shared" si="1192"/>
        <v>#NUM!</v>
      </c>
      <c r="AH4035" s="6">
        <f t="shared" si="1193"/>
        <v>0</v>
      </c>
      <c r="AI4035" s="6" t="e">
        <f t="shared" si="1194"/>
        <v>#NUM!</v>
      </c>
      <c r="AK4035" s="1" t="e">
        <f t="shared" si="1195"/>
        <v>#DIV/0!</v>
      </c>
      <c r="AL4035" s="1" t="e">
        <f t="shared" si="1196"/>
        <v>#DIV/0!</v>
      </c>
    </row>
    <row r="4036" spans="4:38" x14ac:dyDescent="0.25">
      <c r="D4036" s="1">
        <v>2013</v>
      </c>
      <c r="E4036" s="1" t="s">
        <v>116</v>
      </c>
      <c r="F4036" s="2" t="s">
        <v>303</v>
      </c>
      <c r="G4036">
        <v>3</v>
      </c>
      <c r="H4036">
        <v>56938</v>
      </c>
      <c r="I4036" s="1">
        <v>0</v>
      </c>
      <c r="J4036" s="1">
        <v>56</v>
      </c>
      <c r="K4036" s="1">
        <v>1493.3330000000001</v>
      </c>
      <c r="M4036" s="3"/>
      <c r="N4036">
        <v>37.5</v>
      </c>
      <c r="O4036"/>
      <c r="P4036"/>
      <c r="Q4036" s="1">
        <f t="shared" si="1178"/>
        <v>10</v>
      </c>
      <c r="R4036" s="5" t="e">
        <f t="shared" si="1179"/>
        <v>#DIV/0!</v>
      </c>
      <c r="S4036" s="4" t="e">
        <f t="shared" si="1180"/>
        <v>#DIV/0!</v>
      </c>
      <c r="T4036" s="6" t="e">
        <f t="shared" si="1181"/>
        <v>#NUM!</v>
      </c>
      <c r="U4036" s="6" t="e">
        <f t="shared" si="1182"/>
        <v>#NUM!</v>
      </c>
      <c r="V4036" s="4" t="e">
        <f t="shared" si="1183"/>
        <v>#DIV/0!</v>
      </c>
      <c r="W4036" s="4" t="e">
        <f t="shared" si="1184"/>
        <v>#DIV/0!</v>
      </c>
      <c r="X4036" s="4" t="e">
        <f t="shared" si="1185"/>
        <v>#DIV/0!</v>
      </c>
      <c r="Y4036" s="6" t="e">
        <f t="shared" si="1186"/>
        <v>#NUM!</v>
      </c>
      <c r="Z4036" s="6" t="e">
        <f t="shared" si="1187"/>
        <v>#NUM!</v>
      </c>
      <c r="AA4036" s="6" t="e">
        <f t="shared" si="1188"/>
        <v>#NUM!</v>
      </c>
      <c r="AB4036" s="26">
        <v>-13.586906357416865</v>
      </c>
      <c r="AC4036" s="4">
        <f t="shared" si="1189"/>
        <v>0</v>
      </c>
      <c r="AD4036" s="4">
        <f t="shared" si="1190"/>
        <v>0</v>
      </c>
      <c r="AE4036" s="4">
        <f t="shared" si="1191"/>
        <v>0</v>
      </c>
      <c r="AF4036" s="27">
        <v>-10.156431443339946</v>
      </c>
      <c r="AG4036" s="6" t="e">
        <f t="shared" si="1192"/>
        <v>#NUM!</v>
      </c>
      <c r="AH4036" s="6">
        <f t="shared" si="1193"/>
        <v>0</v>
      </c>
      <c r="AI4036" s="6" t="e">
        <f t="shared" si="1194"/>
        <v>#NUM!</v>
      </c>
      <c r="AK4036" s="1" t="e">
        <f t="shared" si="1195"/>
        <v>#DIV/0!</v>
      </c>
      <c r="AL4036" s="1" t="e">
        <f t="shared" si="1196"/>
        <v>#DIV/0!</v>
      </c>
    </row>
    <row r="4037" spans="4:38" x14ac:dyDescent="0.25">
      <c r="D4037" s="1">
        <v>2014</v>
      </c>
      <c r="E4037" s="1" t="s">
        <v>116</v>
      </c>
      <c r="F4037" s="2" t="s">
        <v>303</v>
      </c>
      <c r="G4037">
        <v>3</v>
      </c>
      <c r="H4037">
        <v>57179</v>
      </c>
      <c r="I4037" s="1">
        <v>0</v>
      </c>
      <c r="J4037" s="1">
        <v>52</v>
      </c>
      <c r="K4037" s="1">
        <v>1416.894</v>
      </c>
      <c r="M4037" s="3"/>
      <c r="N4037">
        <v>36.700000000000003</v>
      </c>
      <c r="O4037"/>
      <c r="P4037"/>
      <c r="Q4037" s="1">
        <f t="shared" si="1178"/>
        <v>10</v>
      </c>
      <c r="R4037" s="5" t="e">
        <f t="shared" si="1179"/>
        <v>#DIV/0!</v>
      </c>
      <c r="S4037" s="4" t="e">
        <f t="shared" si="1180"/>
        <v>#DIV/0!</v>
      </c>
      <c r="T4037" s="6" t="e">
        <f t="shared" si="1181"/>
        <v>#NUM!</v>
      </c>
      <c r="U4037" s="6" t="e">
        <f t="shared" si="1182"/>
        <v>#NUM!</v>
      </c>
      <c r="V4037" s="4" t="e">
        <f t="shared" si="1183"/>
        <v>#DIV/0!</v>
      </c>
      <c r="W4037" s="4" t="e">
        <f t="shared" si="1184"/>
        <v>#DIV/0!</v>
      </c>
      <c r="X4037" s="4" t="e">
        <f t="shared" si="1185"/>
        <v>#DIV/0!</v>
      </c>
      <c r="Y4037" s="6" t="e">
        <f t="shared" si="1186"/>
        <v>#NUM!</v>
      </c>
      <c r="Z4037" s="6" t="e">
        <f t="shared" si="1187"/>
        <v>#NUM!</v>
      </c>
      <c r="AA4037" s="6" t="e">
        <f t="shared" si="1188"/>
        <v>#NUM!</v>
      </c>
      <c r="AB4037" s="26">
        <v>-13.586906357416865</v>
      </c>
      <c r="AC4037" s="4">
        <f t="shared" si="1189"/>
        <v>0</v>
      </c>
      <c r="AD4037" s="4">
        <f t="shared" si="1190"/>
        <v>0</v>
      </c>
      <c r="AE4037" s="4">
        <f t="shared" si="1191"/>
        <v>0</v>
      </c>
      <c r="AF4037" s="27">
        <v>-10.156431443339946</v>
      </c>
      <c r="AG4037" s="6" t="e">
        <f t="shared" si="1192"/>
        <v>#NUM!</v>
      </c>
      <c r="AH4037" s="6">
        <f t="shared" si="1193"/>
        <v>0</v>
      </c>
      <c r="AI4037" s="6" t="e">
        <f t="shared" si="1194"/>
        <v>#NUM!</v>
      </c>
      <c r="AK4037" s="1" t="e">
        <f t="shared" si="1195"/>
        <v>#DIV/0!</v>
      </c>
      <c r="AL4037" s="1" t="e">
        <f t="shared" si="1196"/>
        <v>#DIV/0!</v>
      </c>
    </row>
    <row r="4038" spans="4:38" x14ac:dyDescent="0.25">
      <c r="D4038" s="1">
        <v>2015</v>
      </c>
      <c r="E4038" s="1" t="s">
        <v>116</v>
      </c>
      <c r="F4038" s="2" t="s">
        <v>303</v>
      </c>
      <c r="G4038">
        <v>3</v>
      </c>
      <c r="H4038">
        <v>57439</v>
      </c>
      <c r="I4038" s="1">
        <v>0</v>
      </c>
      <c r="J4038" s="1">
        <v>48</v>
      </c>
      <c r="K4038" s="1">
        <v>1340.7819999999999</v>
      </c>
      <c r="M4038" s="3"/>
      <c r="N4038">
        <v>35.799999999999997</v>
      </c>
      <c r="O4038"/>
      <c r="P4038"/>
      <c r="Q4038" s="1">
        <f t="shared" si="1178"/>
        <v>10</v>
      </c>
      <c r="R4038" s="5" t="e">
        <f t="shared" si="1179"/>
        <v>#DIV/0!</v>
      </c>
      <c r="S4038" s="4" t="e">
        <f t="shared" si="1180"/>
        <v>#DIV/0!</v>
      </c>
      <c r="T4038" s="6" t="e">
        <f t="shared" si="1181"/>
        <v>#NUM!</v>
      </c>
      <c r="U4038" s="6" t="e">
        <f t="shared" si="1182"/>
        <v>#NUM!</v>
      </c>
      <c r="V4038" s="4" t="e">
        <f t="shared" si="1183"/>
        <v>#DIV/0!</v>
      </c>
      <c r="W4038" s="4" t="e">
        <f t="shared" si="1184"/>
        <v>#DIV/0!</v>
      </c>
      <c r="X4038" s="4" t="e">
        <f t="shared" si="1185"/>
        <v>#DIV/0!</v>
      </c>
      <c r="Y4038" s="6" t="e">
        <f t="shared" si="1186"/>
        <v>#NUM!</v>
      </c>
      <c r="Z4038" s="6" t="e">
        <f t="shared" si="1187"/>
        <v>#NUM!</v>
      </c>
      <c r="AA4038" s="6" t="e">
        <f t="shared" si="1188"/>
        <v>#NUM!</v>
      </c>
      <c r="AB4038" s="26">
        <v>-13.586906357416865</v>
      </c>
      <c r="AC4038" s="4">
        <f t="shared" si="1189"/>
        <v>0</v>
      </c>
      <c r="AD4038" s="4">
        <f t="shared" si="1190"/>
        <v>0</v>
      </c>
      <c r="AE4038" s="4">
        <f t="shared" si="1191"/>
        <v>0</v>
      </c>
      <c r="AF4038" s="27">
        <v>-10.156431443339946</v>
      </c>
      <c r="AG4038" s="6" t="e">
        <f t="shared" si="1192"/>
        <v>#NUM!</v>
      </c>
      <c r="AH4038" s="6">
        <f t="shared" si="1193"/>
        <v>0</v>
      </c>
      <c r="AI4038" s="6" t="e">
        <f t="shared" si="1194"/>
        <v>#NUM!</v>
      </c>
      <c r="AK4038" s="1" t="e">
        <f t="shared" si="1195"/>
        <v>#DIV/0!</v>
      </c>
      <c r="AL4038" s="1" t="e">
        <f t="shared" si="1196"/>
        <v>#DIV/0!</v>
      </c>
    </row>
    <row r="4039" spans="4:38" x14ac:dyDescent="0.25">
      <c r="D4039" s="1">
        <v>2016</v>
      </c>
      <c r="E4039" s="1" t="s">
        <v>116</v>
      </c>
      <c r="F4039" s="2" t="s">
        <v>303</v>
      </c>
      <c r="G4039">
        <v>3</v>
      </c>
      <c r="H4039">
        <v>57735</v>
      </c>
      <c r="I4039" s="1">
        <v>0</v>
      </c>
      <c r="J4039" s="1">
        <v>44</v>
      </c>
      <c r="K4039" s="1">
        <v>1260.7449999999999</v>
      </c>
      <c r="M4039" s="3"/>
      <c r="N4039">
        <v>34.9</v>
      </c>
      <c r="O4039"/>
      <c r="P4039"/>
      <c r="Q4039" s="1">
        <f t="shared" ref="Q4039:Q4102" si="1197">IF($A$3="Percentage of government revenue per capita",$B$3,0) + IF($A$3="Absolute extra revenue",AK4039,0) + IF($A$3="Absolute revenue per capita",AL4039,0)</f>
        <v>10</v>
      </c>
      <c r="R4039" s="5" t="e">
        <f t="shared" ref="R4039:R4102" si="1198">-MIN($B$4 / I4039 * Q4039 / 100, N4039)</f>
        <v>#DIV/0!</v>
      </c>
      <c r="S4039" s="4" t="e">
        <f t="shared" ref="S4039:S4102" si="1199">-R4039*K4039/1000</f>
        <v>#DIV/0!</v>
      </c>
      <c r="T4039" s="6" t="e">
        <f t="shared" ref="T4039:T4102" si="1200">-MIN($B$5/(POWER(LN(I4039),2))*Q4039/100, O4039)</f>
        <v>#NUM!</v>
      </c>
      <c r="U4039" s="6" t="e">
        <f t="shared" ref="U4039:U4102" si="1201">-T4039*L4039/100000</f>
        <v>#NUM!</v>
      </c>
      <c r="V4039" s="4" t="e">
        <f t="shared" ref="V4039:V4102" si="1202">N4039+R4039</f>
        <v>#DIV/0!</v>
      </c>
      <c r="W4039" s="4" t="e">
        <f t="shared" ref="W4039:W4102" si="1203">Q4039*I4039/100/S4039</f>
        <v>#DIV/0!</v>
      </c>
      <c r="X4039" s="4" t="e">
        <f t="shared" ref="X4039:X4102" si="1204">W4039*H4039</f>
        <v>#DIV/0!</v>
      </c>
      <c r="Y4039" s="6" t="e">
        <f t="shared" ref="Y4039:Y4102" si="1205">O4039+T4039</f>
        <v>#NUM!</v>
      </c>
      <c r="Z4039" s="6" t="e">
        <f t="shared" ref="Z4039:Z4102" si="1206">Q4039*I4039/100/U4039</f>
        <v>#NUM!</v>
      </c>
      <c r="AA4039" s="6" t="e">
        <f t="shared" ref="AA4039:AA4102" si="1207">Z4039*H4039</f>
        <v>#NUM!</v>
      </c>
      <c r="AB4039" s="26">
        <v>-13.586906357416865</v>
      </c>
      <c r="AC4039" s="4">
        <f t="shared" ref="AC4039:AC4102" si="1208">-100*AB4039*I4039/$B$4</f>
        <v>0</v>
      </c>
      <c r="AD4039" s="4">
        <f t="shared" ref="AD4039:AD4102" si="1209">AC4039/100*I4039*H4039</f>
        <v>0</v>
      </c>
      <c r="AE4039" s="4">
        <f t="shared" ref="AE4039:AE4102" si="1210">AC4039*I4039/100</f>
        <v>0</v>
      </c>
      <c r="AF4039" s="27">
        <v>-10.156431443339946</v>
      </c>
      <c r="AG4039" s="6" t="e">
        <f t="shared" ref="AG4039:AG4102" si="1211">-AF4039/$B$5*POWER(LN(I4039),2)*100</f>
        <v>#NUM!</v>
      </c>
      <c r="AH4039" s="6">
        <f t="shared" ref="AH4039:AH4102" si="1212">-AF4039/100*I4039*H4039</f>
        <v>0</v>
      </c>
      <c r="AI4039" s="6" t="e">
        <f t="shared" ref="AI4039:AI4102" si="1213">AG4039/100*I4039</f>
        <v>#NUM!</v>
      </c>
      <c r="AK4039" s="1" t="e">
        <f t="shared" si="1195"/>
        <v>#DIV/0!</v>
      </c>
      <c r="AL4039" s="1" t="e">
        <f t="shared" si="1196"/>
        <v>#DIV/0!</v>
      </c>
    </row>
    <row r="4040" spans="4:38" x14ac:dyDescent="0.25">
      <c r="D4040" s="1">
        <v>1980</v>
      </c>
      <c r="E4040" s="1" t="s">
        <v>124</v>
      </c>
      <c r="F4040" s="2" t="s">
        <v>304</v>
      </c>
      <c r="G4040">
        <v>2</v>
      </c>
      <c r="H4040">
        <v>1540640</v>
      </c>
      <c r="I4040" s="1">
        <v>164.81710000000001</v>
      </c>
      <c r="J4040" s="1">
        <v>10442</v>
      </c>
      <c r="K4040" s="1">
        <v>63400.12</v>
      </c>
      <c r="M4040" s="3"/>
      <c r="N4040">
        <v>164.7</v>
      </c>
      <c r="O4040"/>
      <c r="P4040"/>
      <c r="Q4040" s="1">
        <f t="shared" si="1197"/>
        <v>10</v>
      </c>
      <c r="R4040" s="5">
        <f t="shared" si="1198"/>
        <v>-0.89311121236813418</v>
      </c>
      <c r="S4040" s="4">
        <f t="shared" si="1199"/>
        <v>56.623358037485197</v>
      </c>
      <c r="T4040" s="6">
        <f t="shared" si="1200"/>
        <v>-2.2126411536536037</v>
      </c>
      <c r="U4040" s="6">
        <f t="shared" si="1201"/>
        <v>0</v>
      </c>
      <c r="V4040" s="4">
        <f t="shared" si="1202"/>
        <v>163.80688878763186</v>
      </c>
      <c r="W4040" s="4">
        <f t="shared" si="1203"/>
        <v>0.29107616664290648</v>
      </c>
      <c r="X4040" s="4">
        <f t="shared" si="1204"/>
        <v>448443.58537672745</v>
      </c>
      <c r="Y4040" s="6">
        <f t="shared" si="1205"/>
        <v>-2.2126411536536037</v>
      </c>
      <c r="Z4040" s="6" t="e">
        <f t="shared" si="1206"/>
        <v>#DIV/0!</v>
      </c>
      <c r="AA4040" s="6" t="e">
        <f t="shared" si="1207"/>
        <v>#DIV/0!</v>
      </c>
      <c r="AB4040" s="26">
        <v>-13.586906357416865</v>
      </c>
      <c r="AC4040" s="4">
        <f t="shared" si="1208"/>
        <v>152.13006139952523</v>
      </c>
      <c r="AD4040" s="4">
        <f t="shared" si="1209"/>
        <v>386294458.62492526</v>
      </c>
      <c r="AE4040" s="4">
        <f t="shared" si="1210"/>
        <v>250.73635542691693</v>
      </c>
      <c r="AF4040" s="27">
        <v>-10.156431443339946</v>
      </c>
      <c r="AG4040" s="6">
        <f t="shared" si="1211"/>
        <v>45.901846427149884</v>
      </c>
      <c r="AH4040" s="6">
        <f t="shared" si="1212"/>
        <v>25789598.386229385</v>
      </c>
      <c r="AI4040" s="6">
        <f t="shared" si="1213"/>
        <v>75.654092127682063</v>
      </c>
      <c r="AK4040" s="1">
        <f t="shared" ref="AK4040:AK4103" si="1214">$B$3*100/H4040/I4040</f>
        <v>3.9381890680248337E-6</v>
      </c>
      <c r="AL4040" s="1">
        <f t="shared" ref="AL4040:AL4103" si="1215">$B$3/I4040*100</f>
        <v>6.0673316057617805</v>
      </c>
    </row>
    <row r="4041" spans="4:38" x14ac:dyDescent="0.25">
      <c r="D4041" s="1">
        <v>1981</v>
      </c>
      <c r="E4041" s="1" t="s">
        <v>124</v>
      </c>
      <c r="F4041" s="2" t="s">
        <v>304</v>
      </c>
      <c r="G4041">
        <v>2</v>
      </c>
      <c r="H4041">
        <v>1586493</v>
      </c>
      <c r="I4041" s="1">
        <v>184.43020000000001</v>
      </c>
      <c r="J4041" s="1">
        <v>10384</v>
      </c>
      <c r="K4041" s="1">
        <v>64818.98</v>
      </c>
      <c r="M4041" s="3"/>
      <c r="N4041">
        <v>160.19999999999999</v>
      </c>
      <c r="O4041"/>
      <c r="P4041"/>
      <c r="Q4041" s="1">
        <f t="shared" si="1197"/>
        <v>10</v>
      </c>
      <c r="R4041" s="5">
        <f t="shared" si="1198"/>
        <v>-0.79813392817445294</v>
      </c>
      <c r="S4041" s="4">
        <f t="shared" si="1199"/>
        <v>51.734227127661306</v>
      </c>
      <c r="T4041" s="6">
        <f t="shared" si="1200"/>
        <v>-2.1183017959999204</v>
      </c>
      <c r="U4041" s="6">
        <f t="shared" si="1201"/>
        <v>0</v>
      </c>
      <c r="V4041" s="4">
        <f t="shared" si="1202"/>
        <v>159.40186607182554</v>
      </c>
      <c r="W4041" s="4">
        <f t="shared" si="1203"/>
        <v>0.35649551610173508</v>
      </c>
      <c r="X4041" s="4">
        <f t="shared" si="1204"/>
        <v>565577.64082679001</v>
      </c>
      <c r="Y4041" s="6">
        <f t="shared" si="1205"/>
        <v>-2.1183017959999204</v>
      </c>
      <c r="Z4041" s="6" t="e">
        <f t="shared" si="1206"/>
        <v>#DIV/0!</v>
      </c>
      <c r="AA4041" s="6" t="e">
        <f t="shared" si="1207"/>
        <v>#DIV/0!</v>
      </c>
      <c r="AB4041" s="26">
        <v>-13.586906357416865</v>
      </c>
      <c r="AC4041" s="4">
        <f t="shared" si="1208"/>
        <v>170.23341419019457</v>
      </c>
      <c r="AD4041" s="4">
        <f t="shared" si="1209"/>
        <v>498098239.62522268</v>
      </c>
      <c r="AE4041" s="4">
        <f t="shared" si="1210"/>
        <v>313.96182625780426</v>
      </c>
      <c r="AF4041" s="27">
        <v>-10.156431443339946</v>
      </c>
      <c r="AG4041" s="6">
        <f t="shared" si="1211"/>
        <v>47.946102215079875</v>
      </c>
      <c r="AH4041" s="6">
        <f t="shared" si="1212"/>
        <v>29717436.185294334</v>
      </c>
      <c r="AI4041" s="6">
        <f t="shared" si="1213"/>
        <v>88.42709220747625</v>
      </c>
      <c r="AK4041" s="1">
        <f t="shared" si="1214"/>
        <v>3.4176674528759833E-6</v>
      </c>
      <c r="AL4041" s="1">
        <f t="shared" si="1215"/>
        <v>5.4221054903155768</v>
      </c>
    </row>
    <row r="4042" spans="4:38" x14ac:dyDescent="0.25">
      <c r="D4042" s="1">
        <v>1982</v>
      </c>
      <c r="E4042" s="1" t="s">
        <v>124</v>
      </c>
      <c r="F4042" s="2" t="s">
        <v>304</v>
      </c>
      <c r="G4042">
        <v>2</v>
      </c>
      <c r="H4042">
        <v>1633652</v>
      </c>
      <c r="I4042" s="1">
        <v>175.9991</v>
      </c>
      <c r="J4042" s="1">
        <v>10309</v>
      </c>
      <c r="K4042" s="1">
        <v>66338.48</v>
      </c>
      <c r="M4042" s="3"/>
      <c r="N4042">
        <v>155.4</v>
      </c>
      <c r="O4042"/>
      <c r="P4042"/>
      <c r="Q4042" s="1">
        <f t="shared" si="1197"/>
        <v>10</v>
      </c>
      <c r="R4042" s="5">
        <f t="shared" si="1198"/>
        <v>-0.83636791324501092</v>
      </c>
      <c r="S4042" s="4">
        <f t="shared" si="1199"/>
        <v>55.48337608544589</v>
      </c>
      <c r="T4042" s="6">
        <f t="shared" si="1200"/>
        <v>-2.1568160209657856</v>
      </c>
      <c r="U4042" s="6">
        <f t="shared" si="1201"/>
        <v>0</v>
      </c>
      <c r="V4042" s="4">
        <f t="shared" si="1202"/>
        <v>154.56363208675501</v>
      </c>
      <c r="W4042" s="4">
        <f t="shared" si="1203"/>
        <v>0.31721050955687458</v>
      </c>
      <c r="X4042" s="4">
        <f t="shared" si="1204"/>
        <v>518211.58335860725</v>
      </c>
      <c r="Y4042" s="6">
        <f t="shared" si="1205"/>
        <v>-2.1568160209657856</v>
      </c>
      <c r="Z4042" s="6" t="e">
        <f t="shared" si="1206"/>
        <v>#DIV/0!</v>
      </c>
      <c r="AA4042" s="6" t="e">
        <f t="shared" si="1207"/>
        <v>#DIV/0!</v>
      </c>
      <c r="AB4042" s="26">
        <v>-13.586906357416865</v>
      </c>
      <c r="AC4042" s="4">
        <f t="shared" si="1208"/>
        <v>162.45131050880752</v>
      </c>
      <c r="AD4042" s="4">
        <f t="shared" si="1209"/>
        <v>467082090.13481373</v>
      </c>
      <c r="AE4042" s="4">
        <f t="shared" si="1210"/>
        <v>285.91284443370665</v>
      </c>
      <c r="AF4042" s="27">
        <v>-10.156431443339946</v>
      </c>
      <c r="AG4042" s="6">
        <f t="shared" si="1211"/>
        <v>47.089929528583852</v>
      </c>
      <c r="AH4042" s="6">
        <f t="shared" si="1212"/>
        <v>29201901.86221347</v>
      </c>
      <c r="AI4042" s="6">
        <f t="shared" si="1213"/>
        <v>82.877852160941828</v>
      </c>
      <c r="AK4042" s="1">
        <f t="shared" si="1214"/>
        <v>3.4780034161001393E-6</v>
      </c>
      <c r="AL4042" s="1">
        <f t="shared" si="1215"/>
        <v>5.6818472367188244</v>
      </c>
    </row>
    <row r="4043" spans="4:38" x14ac:dyDescent="0.25">
      <c r="D4043" s="1">
        <v>1983</v>
      </c>
      <c r="E4043" s="1" t="s">
        <v>124</v>
      </c>
      <c r="F4043" s="2" t="s">
        <v>304</v>
      </c>
      <c r="G4043">
        <v>2</v>
      </c>
      <c r="H4043">
        <v>1681863</v>
      </c>
      <c r="I4043" s="1">
        <v>198.19669999999999</v>
      </c>
      <c r="J4043" s="1">
        <v>10209</v>
      </c>
      <c r="K4043" s="1">
        <v>67878.990000000005</v>
      </c>
      <c r="M4043" s="3"/>
      <c r="N4043">
        <v>150.4</v>
      </c>
      <c r="O4043"/>
      <c r="P4043"/>
      <c r="Q4043" s="1">
        <f t="shared" si="1197"/>
        <v>10</v>
      </c>
      <c r="R4043" s="5">
        <f t="shared" si="1198"/>
        <v>-0.74269652320144586</v>
      </c>
      <c r="S4043" s="4">
        <f t="shared" si="1199"/>
        <v>50.413489871425718</v>
      </c>
      <c r="T4043" s="6">
        <f t="shared" si="1200"/>
        <v>-2.0610323618916855</v>
      </c>
      <c r="U4043" s="6">
        <f t="shared" si="1201"/>
        <v>0</v>
      </c>
      <c r="V4043" s="4">
        <f t="shared" si="1202"/>
        <v>149.65730347679855</v>
      </c>
      <c r="W4043" s="4">
        <f t="shared" si="1203"/>
        <v>0.39314219369751974</v>
      </c>
      <c r="X4043" s="4">
        <f t="shared" si="1204"/>
        <v>661211.30931869161</v>
      </c>
      <c r="Y4043" s="6">
        <f t="shared" si="1205"/>
        <v>-2.0610323618916855</v>
      </c>
      <c r="Z4043" s="6" t="e">
        <f t="shared" si="1206"/>
        <v>#DIV/0!</v>
      </c>
      <c r="AA4043" s="6" t="e">
        <f t="shared" si="1207"/>
        <v>#DIV/0!</v>
      </c>
      <c r="AB4043" s="26">
        <v>-13.586906357416865</v>
      </c>
      <c r="AC4043" s="4">
        <f t="shared" si="1208"/>
        <v>182.94021761202737</v>
      </c>
      <c r="AD4043" s="4">
        <f t="shared" si="1209"/>
        <v>609812366.07674325</v>
      </c>
      <c r="AE4043" s="4">
        <f t="shared" si="1210"/>
        <v>362.58147427985705</v>
      </c>
      <c r="AF4043" s="27">
        <v>-10.156431443339946</v>
      </c>
      <c r="AG4043" s="6">
        <f t="shared" si="1211"/>
        <v>49.27836957406155</v>
      </c>
      <c r="AH4043" s="6">
        <f t="shared" si="1212"/>
        <v>33855417.743595012</v>
      </c>
      <c r="AI4043" s="6">
        <f t="shared" si="1213"/>
        <v>97.668102309594047</v>
      </c>
      <c r="AK4043" s="1">
        <f t="shared" si="1214"/>
        <v>2.9999427330242897E-6</v>
      </c>
      <c r="AL4043" s="1">
        <f t="shared" si="1215"/>
        <v>5.0454926847924311</v>
      </c>
    </row>
    <row r="4044" spans="4:38" x14ac:dyDescent="0.25">
      <c r="D4044" s="1">
        <v>1984</v>
      </c>
      <c r="E4044" s="1" t="s">
        <v>124</v>
      </c>
      <c r="F4044" s="2" t="s">
        <v>304</v>
      </c>
      <c r="G4044">
        <v>2</v>
      </c>
      <c r="H4044">
        <v>1730738</v>
      </c>
      <c r="I4044" s="1">
        <v>200.55629999999999</v>
      </c>
      <c r="J4044" s="1">
        <v>10077</v>
      </c>
      <c r="K4044" s="1">
        <v>69448.66</v>
      </c>
      <c r="M4044" s="3"/>
      <c r="N4044">
        <v>145.1</v>
      </c>
      <c r="O4044"/>
      <c r="P4044"/>
      <c r="Q4044" s="1">
        <f t="shared" si="1197"/>
        <v>10</v>
      </c>
      <c r="R4044" s="5">
        <f t="shared" si="1198"/>
        <v>-0.73395849444769379</v>
      </c>
      <c r="S4044" s="4">
        <f t="shared" si="1199"/>
        <v>50.972433935009782</v>
      </c>
      <c r="T4044" s="6">
        <f t="shared" si="1200"/>
        <v>-2.0518398618175158</v>
      </c>
      <c r="U4044" s="6">
        <f t="shared" si="1201"/>
        <v>0</v>
      </c>
      <c r="V4044" s="4">
        <f t="shared" si="1202"/>
        <v>144.36604150555229</v>
      </c>
      <c r="W4044" s="4">
        <f t="shared" si="1203"/>
        <v>0.39346031671885767</v>
      </c>
      <c r="X4044" s="4">
        <f t="shared" si="1204"/>
        <v>680976.72163736227</v>
      </c>
      <c r="Y4044" s="6">
        <f t="shared" si="1205"/>
        <v>-2.0518398618175158</v>
      </c>
      <c r="Z4044" s="6" t="e">
        <f t="shared" si="1206"/>
        <v>#DIV/0!</v>
      </c>
      <c r="AA4044" s="6" t="e">
        <f t="shared" si="1207"/>
        <v>#DIV/0!</v>
      </c>
      <c r="AB4044" s="26">
        <v>-13.586906357416865</v>
      </c>
      <c r="AC4044" s="4">
        <f t="shared" si="1208"/>
        <v>185.11818393274481</v>
      </c>
      <c r="AD4044" s="4">
        <f t="shared" si="1209"/>
        <v>642564486.39936209</v>
      </c>
      <c r="AE4044" s="4">
        <f t="shared" si="1210"/>
        <v>371.26618032270744</v>
      </c>
      <c r="AF4044" s="27">
        <v>-10.156431443339946</v>
      </c>
      <c r="AG4044" s="6">
        <f t="shared" si="1211"/>
        <v>49.499142853884308</v>
      </c>
      <c r="AH4044" s="6">
        <f t="shared" si="1212"/>
        <v>35254030.778581321</v>
      </c>
      <c r="AI4044" s="6">
        <f t="shared" si="1213"/>
        <v>99.273649439464776</v>
      </c>
      <c r="AK4044" s="1">
        <f t="shared" si="1214"/>
        <v>2.8809277177775973E-6</v>
      </c>
      <c r="AL4044" s="1">
        <f t="shared" si="1215"/>
        <v>4.9861310764109632</v>
      </c>
    </row>
    <row r="4045" spans="4:38" x14ac:dyDescent="0.25">
      <c r="D4045" s="1">
        <v>1985</v>
      </c>
      <c r="E4045" s="1" t="s">
        <v>124</v>
      </c>
      <c r="F4045" s="2" t="s">
        <v>304</v>
      </c>
      <c r="G4045">
        <v>2</v>
      </c>
      <c r="H4045">
        <v>1780030</v>
      </c>
      <c r="I4045" s="1">
        <v>210.09780000000001</v>
      </c>
      <c r="J4045" s="1">
        <v>9906</v>
      </c>
      <c r="K4045" s="1">
        <v>71061.69</v>
      </c>
      <c r="M4045" s="3"/>
      <c r="N4045">
        <v>139.4</v>
      </c>
      <c r="O4045"/>
      <c r="P4045"/>
      <c r="Q4045" s="1">
        <f t="shared" si="1197"/>
        <v>10</v>
      </c>
      <c r="R4045" s="5">
        <f t="shared" si="1198"/>
        <v>-0.70062608937361559</v>
      </c>
      <c r="S4045" s="4">
        <f t="shared" si="1199"/>
        <v>49.787673968980172</v>
      </c>
      <c r="T4045" s="6">
        <f t="shared" si="1200"/>
        <v>-2.0163279586582563</v>
      </c>
      <c r="U4045" s="6">
        <f t="shared" si="1201"/>
        <v>0</v>
      </c>
      <c r="V4045" s="4">
        <f t="shared" si="1202"/>
        <v>138.69937391062638</v>
      </c>
      <c r="W4045" s="4">
        <f t="shared" si="1203"/>
        <v>0.42198757895558608</v>
      </c>
      <c r="X4045" s="4">
        <f t="shared" si="1204"/>
        <v>751150.55016831192</v>
      </c>
      <c r="Y4045" s="6">
        <f t="shared" si="1205"/>
        <v>-2.0163279586582563</v>
      </c>
      <c r="Z4045" s="6" t="e">
        <f t="shared" si="1206"/>
        <v>#DIV/0!</v>
      </c>
      <c r="AA4045" s="6" t="e">
        <f t="shared" si="1207"/>
        <v>#DIV/0!</v>
      </c>
      <c r="AB4045" s="26">
        <v>-13.586906357416865</v>
      </c>
      <c r="AC4045" s="4">
        <f t="shared" si="1208"/>
        <v>193.92521294152834</v>
      </c>
      <c r="AD4045" s="4">
        <f t="shared" si="1209"/>
        <v>725242261.72131109</v>
      </c>
      <c r="AE4045" s="4">
        <f t="shared" si="1210"/>
        <v>407.43260603546639</v>
      </c>
      <c r="AF4045" s="27">
        <v>-10.156431443339946</v>
      </c>
      <c r="AG4045" s="6">
        <f t="shared" si="1211"/>
        <v>50.370929985509072</v>
      </c>
      <c r="AH4045" s="6">
        <f t="shared" si="1212"/>
        <v>37983061.610489175</v>
      </c>
      <c r="AI4045" s="6">
        <f t="shared" si="1213"/>
        <v>105.82821573909489</v>
      </c>
      <c r="AK4045" s="1">
        <f t="shared" si="1214"/>
        <v>2.6739370163186652E-6</v>
      </c>
      <c r="AL4045" s="1">
        <f t="shared" si="1215"/>
        <v>4.7596881071577144</v>
      </c>
    </row>
    <row r="4046" spans="4:38" x14ac:dyDescent="0.25">
      <c r="D4046" s="1">
        <v>1986</v>
      </c>
      <c r="E4046" s="1" t="s">
        <v>124</v>
      </c>
      <c r="F4046" s="2" t="s">
        <v>304</v>
      </c>
      <c r="G4046">
        <v>2</v>
      </c>
      <c r="H4046">
        <v>1829675</v>
      </c>
      <c r="I4046" s="1">
        <v>212.2679</v>
      </c>
      <c r="J4046" s="1">
        <v>9729</v>
      </c>
      <c r="K4046" s="1">
        <v>72767.39</v>
      </c>
      <c r="M4046" s="3"/>
      <c r="N4046">
        <v>133.69999999999999</v>
      </c>
      <c r="O4046"/>
      <c r="P4046"/>
      <c r="Q4046" s="1">
        <f t="shared" si="1197"/>
        <v>10</v>
      </c>
      <c r="R4046" s="5">
        <f t="shared" si="1198"/>
        <v>-0.69346330745251639</v>
      </c>
      <c r="S4046" s="4">
        <f t="shared" si="1199"/>
        <v>50.46151494408717</v>
      </c>
      <c r="T4046" s="6">
        <f t="shared" si="1200"/>
        <v>-2.0086009938766796</v>
      </c>
      <c r="U4046" s="6">
        <f t="shared" si="1201"/>
        <v>0</v>
      </c>
      <c r="V4046" s="4">
        <f t="shared" si="1202"/>
        <v>133.00653669254748</v>
      </c>
      <c r="W4046" s="4">
        <f t="shared" si="1203"/>
        <v>0.42065304665386888</v>
      </c>
      <c r="X4046" s="4">
        <f t="shared" si="1204"/>
        <v>769658.36313641758</v>
      </c>
      <c r="Y4046" s="6">
        <f t="shared" si="1205"/>
        <v>-2.0086009938766796</v>
      </c>
      <c r="Z4046" s="6" t="e">
        <f t="shared" si="1206"/>
        <v>#DIV/0!</v>
      </c>
      <c r="AA4046" s="6" t="e">
        <f t="shared" si="1207"/>
        <v>#DIV/0!</v>
      </c>
      <c r="AB4046" s="26">
        <v>-13.586906357416865</v>
      </c>
      <c r="AC4046" s="4">
        <f t="shared" si="1208"/>
        <v>195.92826630336461</v>
      </c>
      <c r="AD4046" s="4">
        <f t="shared" si="1209"/>
        <v>760948688.82573795</v>
      </c>
      <c r="AE4046" s="4">
        <f t="shared" si="1210"/>
        <v>415.89281638855965</v>
      </c>
      <c r="AF4046" s="27">
        <v>-10.156431443339946</v>
      </c>
      <c r="AG4046" s="6">
        <f t="shared" si="1211"/>
        <v>50.564703862550765</v>
      </c>
      <c r="AH4046" s="6">
        <f t="shared" si="1212"/>
        <v>39445677.419467419</v>
      </c>
      <c r="AI4046" s="6">
        <f t="shared" si="1213"/>
        <v>107.33263503025539</v>
      </c>
      <c r="AK4046" s="1">
        <f t="shared" si="1214"/>
        <v>2.574789459269749E-6</v>
      </c>
      <c r="AL4046" s="1">
        <f t="shared" si="1215"/>
        <v>4.7110279038893772</v>
      </c>
    </row>
    <row r="4047" spans="4:38" x14ac:dyDescent="0.25">
      <c r="D4047" s="1">
        <v>1987</v>
      </c>
      <c r="E4047" s="1" t="s">
        <v>124</v>
      </c>
      <c r="F4047" s="2" t="s">
        <v>304</v>
      </c>
      <c r="G4047">
        <v>2</v>
      </c>
      <c r="H4047">
        <v>1879763</v>
      </c>
      <c r="I4047" s="1">
        <v>215.46870000000001</v>
      </c>
      <c r="J4047" s="1">
        <v>9568</v>
      </c>
      <c r="K4047" s="1">
        <v>74459.14</v>
      </c>
      <c r="M4047" s="3"/>
      <c r="N4047">
        <v>128.5</v>
      </c>
      <c r="O4047"/>
      <c r="P4047"/>
      <c r="Q4047" s="1">
        <f t="shared" si="1197"/>
        <v>10</v>
      </c>
      <c r="R4047" s="5">
        <f t="shared" si="1198"/>
        <v>-0.68316186991428451</v>
      </c>
      <c r="S4047" s="4">
        <f t="shared" si="1199"/>
        <v>50.867645314609504</v>
      </c>
      <c r="T4047" s="6">
        <f t="shared" si="1200"/>
        <v>-1.9974262738694091</v>
      </c>
      <c r="U4047" s="6">
        <f t="shared" si="1201"/>
        <v>0</v>
      </c>
      <c r="V4047" s="4">
        <f t="shared" si="1202"/>
        <v>127.81683813008571</v>
      </c>
      <c r="W4047" s="4">
        <f t="shared" si="1203"/>
        <v>0.42358693559993826</v>
      </c>
      <c r="X4047" s="4">
        <f t="shared" si="1204"/>
        <v>796243.04882414674</v>
      </c>
      <c r="Y4047" s="6">
        <f t="shared" si="1205"/>
        <v>-1.9974262738694091</v>
      </c>
      <c r="Z4047" s="6" t="e">
        <f t="shared" si="1206"/>
        <v>#DIV/0!</v>
      </c>
      <c r="AA4047" s="6" t="e">
        <f t="shared" si="1207"/>
        <v>#DIV/0!</v>
      </c>
      <c r="AB4047" s="26">
        <v>-13.586906357416865</v>
      </c>
      <c r="AC4047" s="4">
        <f t="shared" si="1208"/>
        <v>198.88268001727903</v>
      </c>
      <c r="AD4047" s="4">
        <f t="shared" si="1209"/>
        <v>805534697.7055124</v>
      </c>
      <c r="AE4047" s="4">
        <f t="shared" si="1210"/>
        <v>428.52992515839088</v>
      </c>
      <c r="AF4047" s="27">
        <v>-10.156431443339946</v>
      </c>
      <c r="AG4047" s="6">
        <f t="shared" si="1211"/>
        <v>50.847591103650267</v>
      </c>
      <c r="AH4047" s="6">
        <f t="shared" si="1212"/>
        <v>41136603.407429971</v>
      </c>
      <c r="AI4047" s="6">
        <f t="shared" si="1213"/>
        <v>109.56064353235089</v>
      </c>
      <c r="AK4047" s="1">
        <f t="shared" si="1214"/>
        <v>2.4689523689516678E-6</v>
      </c>
      <c r="AL4047" s="1">
        <f t="shared" si="1215"/>
        <v>4.6410453119176935</v>
      </c>
    </row>
    <row r="4048" spans="4:38" x14ac:dyDescent="0.25">
      <c r="D4048" s="1">
        <v>1988</v>
      </c>
      <c r="E4048" s="1" t="s">
        <v>124</v>
      </c>
      <c r="F4048" s="2" t="s">
        <v>304</v>
      </c>
      <c r="G4048">
        <v>2</v>
      </c>
      <c r="H4048">
        <v>1930433</v>
      </c>
      <c r="I4048" s="1">
        <v>206.25319999999999</v>
      </c>
      <c r="J4048" s="1">
        <v>9463</v>
      </c>
      <c r="K4048" s="1">
        <v>76191.63</v>
      </c>
      <c r="M4048" s="3"/>
      <c r="N4048">
        <v>124.2</v>
      </c>
      <c r="O4048"/>
      <c r="P4048"/>
      <c r="Q4048" s="1">
        <f t="shared" si="1197"/>
        <v>10</v>
      </c>
      <c r="R4048" s="5">
        <f t="shared" si="1198"/>
        <v>-0.71368589675214733</v>
      </c>
      <c r="S4048" s="4">
        <f t="shared" si="1199"/>
        <v>54.376891781557816</v>
      </c>
      <c r="T4048" s="6">
        <f t="shared" si="1200"/>
        <v>-2.0303277870982681</v>
      </c>
      <c r="U4048" s="6">
        <f t="shared" si="1201"/>
        <v>0</v>
      </c>
      <c r="V4048" s="4">
        <f t="shared" si="1202"/>
        <v>123.48631410324785</v>
      </c>
      <c r="W4048" s="4">
        <f t="shared" si="1203"/>
        <v>0.37930303340720145</v>
      </c>
      <c r="X4048" s="4">
        <f t="shared" si="1204"/>
        <v>732219.0926893641</v>
      </c>
      <c r="Y4048" s="6">
        <f t="shared" si="1205"/>
        <v>-2.0303277870982681</v>
      </c>
      <c r="Z4048" s="6" t="e">
        <f t="shared" si="1206"/>
        <v>#DIV/0!</v>
      </c>
      <c r="AA4048" s="6" t="e">
        <f t="shared" si="1207"/>
        <v>#DIV/0!</v>
      </c>
      <c r="AB4048" s="26">
        <v>-13.586906357416865</v>
      </c>
      <c r="AC4048" s="4">
        <f t="shared" si="1208"/>
        <v>190.3765566791829</v>
      </c>
      <c r="AD4048" s="4">
        <f t="shared" si="1209"/>
        <v>757999459.3887198</v>
      </c>
      <c r="AE4048" s="4">
        <f t="shared" si="1210"/>
        <v>392.6577402006285</v>
      </c>
      <c r="AF4048" s="27">
        <v>-10.156431443339946</v>
      </c>
      <c r="AG4048" s="6">
        <f t="shared" si="1211"/>
        <v>50.023604601577446</v>
      </c>
      <c r="AH4048" s="6">
        <f t="shared" si="1212"/>
        <v>40438642.644134395</v>
      </c>
      <c r="AI4048" s="6">
        <f t="shared" si="1213"/>
        <v>103.17528524610073</v>
      </c>
      <c r="AK4048" s="1">
        <f t="shared" si="1214"/>
        <v>2.5115658635523296E-6</v>
      </c>
      <c r="AL4048" s="1">
        <f t="shared" si="1215"/>
        <v>4.8484096246749147</v>
      </c>
    </row>
    <row r="4049" spans="4:38" x14ac:dyDescent="0.25">
      <c r="D4049" s="1">
        <v>1989</v>
      </c>
      <c r="E4049" s="1" t="s">
        <v>124</v>
      </c>
      <c r="F4049" s="2" t="s">
        <v>304</v>
      </c>
      <c r="G4049">
        <v>2</v>
      </c>
      <c r="H4049">
        <v>1981899</v>
      </c>
      <c r="I4049" s="1">
        <v>203.07230000000001</v>
      </c>
      <c r="J4049" s="1">
        <v>9411</v>
      </c>
      <c r="K4049" s="1">
        <v>77970.17</v>
      </c>
      <c r="M4049" s="3"/>
      <c r="N4049">
        <v>120.7</v>
      </c>
      <c r="O4049"/>
      <c r="P4049"/>
      <c r="Q4049" s="1">
        <f t="shared" si="1197"/>
        <v>10</v>
      </c>
      <c r="R4049" s="5">
        <f t="shared" si="1198"/>
        <v>-0.72486498650973075</v>
      </c>
      <c r="S4049" s="4">
        <f t="shared" si="1199"/>
        <v>56.517846225211414</v>
      </c>
      <c r="T4049" s="6">
        <f t="shared" si="1200"/>
        <v>-2.0422228037091261</v>
      </c>
      <c r="U4049" s="6">
        <f t="shared" si="1201"/>
        <v>0</v>
      </c>
      <c r="V4049" s="4">
        <f t="shared" si="1202"/>
        <v>119.97513501349027</v>
      </c>
      <c r="W4049" s="4">
        <f t="shared" si="1203"/>
        <v>0.35930650858633351</v>
      </c>
      <c r="X4049" s="4">
        <f t="shared" si="1204"/>
        <v>712109.21006074583</v>
      </c>
      <c r="Y4049" s="6">
        <f t="shared" si="1205"/>
        <v>-2.0422228037091261</v>
      </c>
      <c r="Z4049" s="6" t="e">
        <f t="shared" si="1206"/>
        <v>#DIV/0!</v>
      </c>
      <c r="AA4049" s="6" t="e">
        <f t="shared" si="1207"/>
        <v>#DIV/0!</v>
      </c>
      <c r="AB4049" s="26">
        <v>-13.586906357416865</v>
      </c>
      <c r="AC4049" s="4">
        <f t="shared" si="1208"/>
        <v>187.44051113350986</v>
      </c>
      <c r="AD4049" s="4">
        <f t="shared" si="1209"/>
        <v>754389553.93805265</v>
      </c>
      <c r="AE4049" s="4">
        <f t="shared" si="1210"/>
        <v>380.63975709057456</v>
      </c>
      <c r="AF4049" s="27">
        <v>-10.156431443339946</v>
      </c>
      <c r="AG4049" s="6">
        <f t="shared" si="1211"/>
        <v>49.732239914732276</v>
      </c>
      <c r="AH4049" s="6">
        <f t="shared" si="1212"/>
        <v>40876466.564296886</v>
      </c>
      <c r="AI4049" s="6">
        <f t="shared" si="1213"/>
        <v>100.99240343636487</v>
      </c>
      <c r="AK4049" s="1">
        <f t="shared" si="1214"/>
        <v>2.4846647220263832E-6</v>
      </c>
      <c r="AL4049" s="1">
        <f t="shared" si="1215"/>
        <v>4.9243545279193661</v>
      </c>
    </row>
    <row r="4050" spans="4:38" x14ac:dyDescent="0.25">
      <c r="D4050" s="1">
        <v>1990</v>
      </c>
      <c r="E4050" s="1" t="s">
        <v>124</v>
      </c>
      <c r="F4050" s="2" t="s">
        <v>304</v>
      </c>
      <c r="G4050">
        <v>2</v>
      </c>
      <c r="H4050">
        <v>2034346</v>
      </c>
      <c r="I4050" s="1">
        <v>198.7978</v>
      </c>
      <c r="J4050" s="1">
        <v>9410</v>
      </c>
      <c r="K4050" s="1">
        <v>79813.399999999994</v>
      </c>
      <c r="L4050" s="1">
        <v>83818.39</v>
      </c>
      <c r="M4050" s="3">
        <v>710</v>
      </c>
      <c r="N4050">
        <v>117.9</v>
      </c>
      <c r="O4050">
        <v>859</v>
      </c>
      <c r="P4050"/>
      <c r="Q4050" s="1">
        <f t="shared" si="1197"/>
        <v>10</v>
      </c>
      <c r="R4050" s="5">
        <f t="shared" si="1198"/>
        <v>-0.7404508500597089</v>
      </c>
      <c r="S4050" s="4">
        <f t="shared" si="1199"/>
        <v>59.097899876155566</v>
      </c>
      <c r="T4050" s="6">
        <f t="shared" si="1200"/>
        <v>-2.0586743846249176</v>
      </c>
      <c r="U4050" s="6">
        <f t="shared" si="1201"/>
        <v>1.7255477245350135</v>
      </c>
      <c r="V4050" s="4">
        <f t="shared" si="1202"/>
        <v>117.15954914994029</v>
      </c>
      <c r="W4050" s="4">
        <f t="shared" si="1203"/>
        <v>0.3363872496596273</v>
      </c>
      <c r="X4050" s="4">
        <f t="shared" si="1204"/>
        <v>684328.0557960642</v>
      </c>
      <c r="Y4050" s="6">
        <f t="shared" si="1205"/>
        <v>856.94132561537504</v>
      </c>
      <c r="Z4050" s="6">
        <f t="shared" si="1206"/>
        <v>11.520852027061171</v>
      </c>
      <c r="AA4050" s="6">
        <f t="shared" si="1207"/>
        <v>23437399.237843785</v>
      </c>
      <c r="AB4050" s="26">
        <v>-13.586906357416865</v>
      </c>
      <c r="AC4050" s="4">
        <f t="shared" si="1208"/>
        <v>183.49504705573955</v>
      </c>
      <c r="AD4050" s="4">
        <f t="shared" si="1209"/>
        <v>742097108.58220923</v>
      </c>
      <c r="AE4050" s="4">
        <f t="shared" si="1210"/>
        <v>364.78411665577499</v>
      </c>
      <c r="AF4050" s="27">
        <v>-10.156431443339946</v>
      </c>
      <c r="AG4050" s="6">
        <f t="shared" si="1211"/>
        <v>49.334812339399704</v>
      </c>
      <c r="AH4050" s="6">
        <f t="shared" si="1212"/>
        <v>41074996.456588313</v>
      </c>
      <c r="AI4050" s="6">
        <f t="shared" si="1213"/>
        <v>98.076521564855142</v>
      </c>
      <c r="AK4050" s="1">
        <f t="shared" si="1214"/>
        <v>2.4726554642735415E-6</v>
      </c>
      <c r="AL4050" s="1">
        <f t="shared" si="1215"/>
        <v>5.030236753123023</v>
      </c>
    </row>
    <row r="4051" spans="4:38" x14ac:dyDescent="0.25">
      <c r="D4051" s="1">
        <v>1991</v>
      </c>
      <c r="E4051" s="1" t="s">
        <v>124</v>
      </c>
      <c r="F4051" s="2" t="s">
        <v>304</v>
      </c>
      <c r="G4051">
        <v>2</v>
      </c>
      <c r="H4051">
        <v>2087912</v>
      </c>
      <c r="I4051" s="1">
        <v>174.21420000000001</v>
      </c>
      <c r="J4051" s="1">
        <v>9475</v>
      </c>
      <c r="K4051" s="1">
        <v>81610.679999999993</v>
      </c>
      <c r="L4051" s="1">
        <v>86084.91</v>
      </c>
      <c r="M4051" s="3">
        <v>720</v>
      </c>
      <c r="N4051">
        <v>116.1</v>
      </c>
      <c r="O4051">
        <v>848</v>
      </c>
      <c r="P4051"/>
      <c r="Q4051" s="1">
        <f t="shared" si="1197"/>
        <v>10</v>
      </c>
      <c r="R4051" s="5">
        <f t="shared" si="1198"/>
        <v>-0.84493686507758836</v>
      </c>
      <c r="S4051" s="4">
        <f t="shared" si="1199"/>
        <v>68.95587211605023</v>
      </c>
      <c r="T4051" s="6">
        <f t="shared" si="1200"/>
        <v>-2.1653453152210989</v>
      </c>
      <c r="U4051" s="6">
        <f t="shared" si="1201"/>
        <v>1.8640355657972991</v>
      </c>
      <c r="V4051" s="4">
        <f t="shared" si="1202"/>
        <v>115.25506313492241</v>
      </c>
      <c r="W4051" s="4">
        <f t="shared" si="1203"/>
        <v>0.2526459236231598</v>
      </c>
      <c r="X4051" s="4">
        <f t="shared" si="1204"/>
        <v>527502.45568387886</v>
      </c>
      <c r="Y4051" s="6">
        <f t="shared" si="1205"/>
        <v>845.83465468477891</v>
      </c>
      <c r="Z4051" s="6">
        <f t="shared" si="1206"/>
        <v>9.3460770382610061</v>
      </c>
      <c r="AA4051" s="6">
        <f t="shared" si="1207"/>
        <v>19513786.401109613</v>
      </c>
      <c r="AB4051" s="26">
        <v>-13.586906357416865</v>
      </c>
      <c r="AC4051" s="4">
        <f t="shared" si="1208"/>
        <v>160.80380581061775</v>
      </c>
      <c r="AD4051" s="4">
        <f t="shared" si="1209"/>
        <v>584914064.75532436</v>
      </c>
      <c r="AE4051" s="4">
        <f t="shared" si="1210"/>
        <v>280.14306386252122</v>
      </c>
      <c r="AF4051" s="27">
        <v>-10.156431443339946</v>
      </c>
      <c r="AG4051" s="6">
        <f t="shared" si="1211"/>
        <v>46.904442316642204</v>
      </c>
      <c r="AH4051" s="6">
        <f t="shared" si="1212"/>
        <v>36943401.737202533</v>
      </c>
      <c r="AI4051" s="6">
        <f t="shared" si="1213"/>
        <v>81.714198946399677</v>
      </c>
      <c r="AK4051" s="1">
        <f t="shared" si="1214"/>
        <v>2.749186854959346E-6</v>
      </c>
      <c r="AL4051" s="1">
        <f t="shared" si="1215"/>
        <v>5.7400602247118773</v>
      </c>
    </row>
    <row r="4052" spans="4:38" x14ac:dyDescent="0.25">
      <c r="D4052" s="1">
        <v>1992</v>
      </c>
      <c r="E4052" s="1" t="s">
        <v>124</v>
      </c>
      <c r="F4052" s="2" t="s">
        <v>304</v>
      </c>
      <c r="G4052">
        <v>2</v>
      </c>
      <c r="H4052">
        <v>2142645</v>
      </c>
      <c r="I4052" s="1">
        <v>167.25069999999999</v>
      </c>
      <c r="J4052" s="1">
        <v>9585</v>
      </c>
      <c r="K4052" s="1">
        <v>83493.03</v>
      </c>
      <c r="L4052" s="1">
        <v>87781.73</v>
      </c>
      <c r="M4052" s="3">
        <v>730</v>
      </c>
      <c r="N4052">
        <v>114.8</v>
      </c>
      <c r="O4052">
        <v>843</v>
      </c>
      <c r="P4052"/>
      <c r="Q4052" s="1">
        <f t="shared" si="1197"/>
        <v>10</v>
      </c>
      <c r="R4052" s="5">
        <f t="shared" si="1198"/>
        <v>-0.88011589787068156</v>
      </c>
      <c r="S4052" s="4">
        <f t="shared" si="1199"/>
        <v>73.483543064393757</v>
      </c>
      <c r="T4052" s="6">
        <f t="shared" si="1200"/>
        <v>-2.1999893628952774</v>
      </c>
      <c r="U4052" s="6">
        <f t="shared" si="1201"/>
        <v>1.9311887225654523</v>
      </c>
      <c r="V4052" s="4">
        <f t="shared" si="1202"/>
        <v>113.91988410212932</v>
      </c>
      <c r="W4052" s="4">
        <f t="shared" si="1203"/>
        <v>0.22760293397045098</v>
      </c>
      <c r="X4052" s="4">
        <f t="shared" si="1204"/>
        <v>487672.28845711693</v>
      </c>
      <c r="Y4052" s="6">
        <f t="shared" si="1205"/>
        <v>840.80001063710472</v>
      </c>
      <c r="Z4052" s="6">
        <f t="shared" si="1206"/>
        <v>8.6605052134842051</v>
      </c>
      <c r="AA4052" s="6">
        <f t="shared" si="1207"/>
        <v>18556388.193145864</v>
      </c>
      <c r="AB4052" s="26">
        <v>-13.586906357416865</v>
      </c>
      <c r="AC4052" s="4">
        <f t="shared" si="1208"/>
        <v>154.37633146144162</v>
      </c>
      <c r="AD4052" s="4">
        <f t="shared" si="1209"/>
        <v>553221286.39194858</v>
      </c>
      <c r="AE4052" s="4">
        <f t="shared" si="1210"/>
        <v>258.19549500358136</v>
      </c>
      <c r="AF4052" s="27">
        <v>-10.156431443339946</v>
      </c>
      <c r="AG4052" s="6">
        <f t="shared" si="1211"/>
        <v>46.165820683667583</v>
      </c>
      <c r="AH4052" s="6">
        <f t="shared" si="1212"/>
        <v>36396473.572372384</v>
      </c>
      <c r="AI4052" s="6">
        <f t="shared" si="1213"/>
        <v>77.21265825417882</v>
      </c>
      <c r="AK4052" s="1">
        <f t="shared" si="1214"/>
        <v>2.7904987616848213E-6</v>
      </c>
      <c r="AL4052" s="1">
        <f t="shared" si="1215"/>
        <v>5.9790482192301733</v>
      </c>
    </row>
    <row r="4053" spans="4:38" x14ac:dyDescent="0.25">
      <c r="D4053" s="1">
        <v>1993</v>
      </c>
      <c r="E4053" s="1" t="s">
        <v>124</v>
      </c>
      <c r="F4053" s="2" t="s">
        <v>304</v>
      </c>
      <c r="G4053">
        <v>2</v>
      </c>
      <c r="H4053">
        <v>2198532</v>
      </c>
      <c r="I4053" s="1">
        <v>194.53139999999999</v>
      </c>
      <c r="J4053" s="1">
        <v>9746</v>
      </c>
      <c r="K4053" s="1">
        <v>85341.51</v>
      </c>
      <c r="L4053" s="1">
        <v>89605.73</v>
      </c>
      <c r="M4053" s="3">
        <v>740</v>
      </c>
      <c r="N4053">
        <v>114.2</v>
      </c>
      <c r="O4053">
        <v>837</v>
      </c>
      <c r="P4053"/>
      <c r="Q4053" s="1">
        <f t="shared" si="1197"/>
        <v>10</v>
      </c>
      <c r="R4053" s="5">
        <f t="shared" si="1198"/>
        <v>-0.75669017958026319</v>
      </c>
      <c r="S4053" s="4">
        <f t="shared" si="1199"/>
        <v>64.577082527550829</v>
      </c>
      <c r="T4053" s="6">
        <f t="shared" si="1200"/>
        <v>-2.075656955403403</v>
      </c>
      <c r="U4053" s="6">
        <f t="shared" si="1201"/>
        <v>1.8599075671849936</v>
      </c>
      <c r="V4053" s="4">
        <f t="shared" si="1202"/>
        <v>113.44330982041974</v>
      </c>
      <c r="W4053" s="4">
        <f t="shared" si="1203"/>
        <v>0.30123906560350744</v>
      </c>
      <c r="X4053" s="4">
        <f t="shared" si="1204"/>
        <v>662283.72537941043</v>
      </c>
      <c r="Y4053" s="6">
        <f t="shared" si="1205"/>
        <v>834.92434304459664</v>
      </c>
      <c r="Z4053" s="6">
        <f t="shared" si="1206"/>
        <v>10.459197189805892</v>
      </c>
      <c r="AA4053" s="6">
        <f t="shared" si="1207"/>
        <v>22994879.716098327</v>
      </c>
      <c r="AB4053" s="26">
        <v>-13.586906357416865</v>
      </c>
      <c r="AC4053" s="4">
        <f t="shared" si="1208"/>
        <v>179.55705946856</v>
      </c>
      <c r="AD4053" s="4">
        <f t="shared" si="1209"/>
        <v>767935930.62584519</v>
      </c>
      <c r="AE4053" s="4">
        <f t="shared" si="1210"/>
        <v>349.29486158302228</v>
      </c>
      <c r="AF4053" s="27">
        <v>-10.156431443339946</v>
      </c>
      <c r="AG4053" s="6">
        <f t="shared" si="1211"/>
        <v>48.931165705876715</v>
      </c>
      <c r="AH4053" s="6">
        <f t="shared" si="1212"/>
        <v>43437382.274822384</v>
      </c>
      <c r="AI4053" s="6">
        <f t="shared" si="1213"/>
        <v>95.186481683961858</v>
      </c>
      <c r="AK4053" s="1">
        <f t="shared" si="1214"/>
        <v>2.3381776045070098E-6</v>
      </c>
      <c r="AL4053" s="1">
        <f t="shared" si="1215"/>
        <v>5.1405582851920055</v>
      </c>
    </row>
    <row r="4054" spans="4:38" x14ac:dyDescent="0.25">
      <c r="D4054" s="1">
        <v>1994</v>
      </c>
      <c r="E4054" s="1" t="s">
        <v>124</v>
      </c>
      <c r="F4054" s="2" t="s">
        <v>304</v>
      </c>
      <c r="G4054">
        <v>2</v>
      </c>
      <c r="H4054">
        <v>2255516</v>
      </c>
      <c r="I4054" s="1">
        <v>176.702</v>
      </c>
      <c r="J4054" s="1">
        <v>9939</v>
      </c>
      <c r="K4054" s="1">
        <v>87260.76</v>
      </c>
      <c r="L4054" s="1">
        <v>91898.43</v>
      </c>
      <c r="M4054" s="3">
        <v>750</v>
      </c>
      <c r="N4054">
        <v>113.9</v>
      </c>
      <c r="O4054">
        <v>827</v>
      </c>
      <c r="P4054"/>
      <c r="Q4054" s="1">
        <f t="shared" si="1197"/>
        <v>10</v>
      </c>
      <c r="R4054" s="5">
        <f t="shared" si="1198"/>
        <v>-0.83304093898201481</v>
      </c>
      <c r="S4054" s="4">
        <f t="shared" si="1199"/>
        <v>72.691785446684236</v>
      </c>
      <c r="T4054" s="6">
        <f t="shared" si="1200"/>
        <v>-2.1534945713392162</v>
      </c>
      <c r="U4054" s="6">
        <f t="shared" si="1201"/>
        <v>1.9790277011959694</v>
      </c>
      <c r="V4054" s="4">
        <f t="shared" si="1202"/>
        <v>113.066959061018</v>
      </c>
      <c r="W4054" s="4">
        <f t="shared" si="1203"/>
        <v>0.24308386279712724</v>
      </c>
      <c r="X4054" s="4">
        <f t="shared" si="1204"/>
        <v>548279.54188072518</v>
      </c>
      <c r="Y4054" s="6">
        <f t="shared" si="1205"/>
        <v>824.84650542866075</v>
      </c>
      <c r="Z4054" s="6">
        <f t="shared" si="1206"/>
        <v>8.9287279755212712</v>
      </c>
      <c r="AA4054" s="6">
        <f t="shared" si="1207"/>
        <v>20138888.808435835</v>
      </c>
      <c r="AB4054" s="26">
        <v>-13.586906357416865</v>
      </c>
      <c r="AC4054" s="4">
        <f t="shared" si="1208"/>
        <v>163.10010374784474</v>
      </c>
      <c r="AD4054" s="4">
        <f t="shared" si="1209"/>
        <v>650042294.49777246</v>
      </c>
      <c r="AE4054" s="4">
        <f t="shared" si="1210"/>
        <v>288.20114532451663</v>
      </c>
      <c r="AF4054" s="27">
        <v>-10.156431443339946</v>
      </c>
      <c r="AG4054" s="6">
        <f t="shared" si="1211"/>
        <v>47.162558840461159</v>
      </c>
      <c r="AH4054" s="6">
        <f t="shared" si="1212"/>
        <v>40478882.892343119</v>
      </c>
      <c r="AI4054" s="6">
        <f t="shared" si="1213"/>
        <v>83.337184722271672</v>
      </c>
      <c r="AK4054" s="1">
        <f t="shared" si="1214"/>
        <v>2.5090691040935594E-6</v>
      </c>
      <c r="AL4054" s="1">
        <f t="shared" si="1215"/>
        <v>5.659245509388688</v>
      </c>
    </row>
    <row r="4055" spans="4:38" x14ac:dyDescent="0.25">
      <c r="D4055" s="1">
        <v>1995</v>
      </c>
      <c r="E4055" s="1" t="s">
        <v>124</v>
      </c>
      <c r="F4055" s="2" t="s">
        <v>304</v>
      </c>
      <c r="G4055">
        <v>2</v>
      </c>
      <c r="H4055">
        <v>2313630</v>
      </c>
      <c r="I4055" s="1">
        <v>188.5538</v>
      </c>
      <c r="J4055" s="1">
        <v>10171</v>
      </c>
      <c r="K4055" s="1">
        <v>89219.3</v>
      </c>
      <c r="L4055" s="1">
        <v>94660.19</v>
      </c>
      <c r="M4055" s="3">
        <v>760</v>
      </c>
      <c r="N4055">
        <v>114</v>
      </c>
      <c r="O4055">
        <v>824</v>
      </c>
      <c r="P4055"/>
      <c r="Q4055" s="1">
        <f t="shared" si="1197"/>
        <v>10</v>
      </c>
      <c r="R4055" s="5">
        <f t="shared" si="1198"/>
        <v>-0.7806790422680423</v>
      </c>
      <c r="S4055" s="4">
        <f t="shared" si="1199"/>
        <v>69.651637675825143</v>
      </c>
      <c r="T4055" s="6">
        <f t="shared" si="1200"/>
        <v>-2.1004593555897744</v>
      </c>
      <c r="U4055" s="6">
        <f t="shared" si="1201"/>
        <v>1.9882988168740561</v>
      </c>
      <c r="V4055" s="4">
        <f t="shared" si="1202"/>
        <v>113.21932095773195</v>
      </c>
      <c r="W4055" s="4">
        <f t="shared" si="1203"/>
        <v>0.27070978700827258</v>
      </c>
      <c r="X4055" s="4">
        <f t="shared" si="1204"/>
        <v>626322.28451594966</v>
      </c>
      <c r="Y4055" s="6">
        <f t="shared" si="1205"/>
        <v>821.89954064441019</v>
      </c>
      <c r="Z4055" s="6">
        <f t="shared" si="1206"/>
        <v>9.483172167070876</v>
      </c>
      <c r="AA4055" s="6">
        <f t="shared" si="1207"/>
        <v>21940551.620900191</v>
      </c>
      <c r="AB4055" s="26">
        <v>-13.586906357416865</v>
      </c>
      <c r="AC4055" s="4">
        <f t="shared" si="1208"/>
        <v>174.0395940173307</v>
      </c>
      <c r="AD4055" s="4">
        <f t="shared" si="1209"/>
        <v>759236813.64894474</v>
      </c>
      <c r="AE4055" s="4">
        <f t="shared" si="1210"/>
        <v>328.15826802424971</v>
      </c>
      <c r="AF4055" s="27">
        <v>-10.156431443339946</v>
      </c>
      <c r="AG4055" s="6">
        <f t="shared" si="1211"/>
        <v>48.353382398528673</v>
      </c>
      <c r="AH4055" s="6">
        <f t="shared" si="1212"/>
        <v>44306795.190050296</v>
      </c>
      <c r="AI4055" s="6">
        <f t="shared" si="1213"/>
        <v>91.172139940956953</v>
      </c>
      <c r="AK4055" s="1">
        <f t="shared" si="1214"/>
        <v>2.2922965652954097E-6</v>
      </c>
      <c r="AL4055" s="1">
        <f t="shared" si="1215"/>
        <v>5.303526102364418</v>
      </c>
    </row>
    <row r="4056" spans="4:38" x14ac:dyDescent="0.25">
      <c r="D4056" s="1">
        <v>1996</v>
      </c>
      <c r="E4056" s="1" t="s">
        <v>124</v>
      </c>
      <c r="F4056" s="2" t="s">
        <v>304</v>
      </c>
      <c r="G4056">
        <v>2</v>
      </c>
      <c r="H4056">
        <v>2372901</v>
      </c>
      <c r="I4056" s="1">
        <v>242.96190000000001</v>
      </c>
      <c r="J4056" s="1">
        <v>10406</v>
      </c>
      <c r="K4056" s="1">
        <v>91280.7</v>
      </c>
      <c r="L4056" s="1">
        <v>95873.79</v>
      </c>
      <c r="M4056" s="3">
        <v>780</v>
      </c>
      <c r="N4056">
        <v>114</v>
      </c>
      <c r="O4056">
        <v>824</v>
      </c>
      <c r="P4056"/>
      <c r="Q4056" s="1">
        <f t="shared" si="1197"/>
        <v>10</v>
      </c>
      <c r="R4056" s="5">
        <f t="shared" si="1198"/>
        <v>-0.60585630915793798</v>
      </c>
      <c r="S4056" s="4">
        <f t="shared" si="1199"/>
        <v>55.302987999352993</v>
      </c>
      <c r="T4056" s="6">
        <f t="shared" si="1200"/>
        <v>-1.911043263139905</v>
      </c>
      <c r="U4056" s="6">
        <f t="shared" si="1201"/>
        <v>1.8321896049119</v>
      </c>
      <c r="V4056" s="4">
        <f t="shared" si="1202"/>
        <v>113.39414369084206</v>
      </c>
      <c r="W4056" s="4">
        <f t="shared" si="1203"/>
        <v>0.4393287031847945</v>
      </c>
      <c r="X4056" s="4">
        <f t="shared" si="1204"/>
        <v>1042483.519115902</v>
      </c>
      <c r="Y4056" s="6">
        <f t="shared" si="1205"/>
        <v>822.08895673686004</v>
      </c>
      <c r="Z4056" s="6">
        <f t="shared" si="1206"/>
        <v>13.26074001013027</v>
      </c>
      <c r="AA4056" s="6">
        <f t="shared" si="1207"/>
        <v>31466423.230778128</v>
      </c>
      <c r="AB4056" s="26">
        <v>-13.586906357416865</v>
      </c>
      <c r="AC4056" s="4">
        <f t="shared" si="1208"/>
        <v>224.25955052446201</v>
      </c>
      <c r="AD4056" s="4">
        <f t="shared" si="1209"/>
        <v>1292911331.9125257</v>
      </c>
      <c r="AE4056" s="4">
        <f t="shared" si="1210"/>
        <v>544.86526488569291</v>
      </c>
      <c r="AF4056" s="27">
        <v>-10.156431443339946</v>
      </c>
      <c r="AG4056" s="6">
        <f t="shared" si="1211"/>
        <v>53.14600479872238</v>
      </c>
      <c r="AH4056" s="6">
        <f t="shared" si="1212"/>
        <v>58554319.199237615</v>
      </c>
      <c r="AI4056" s="6">
        <f t="shared" si="1213"/>
        <v>129.12454303306708</v>
      </c>
      <c r="AK4056" s="1">
        <f t="shared" si="1214"/>
        <v>1.7345315567211281E-6</v>
      </c>
      <c r="AL4056" s="1">
        <f t="shared" si="1215"/>
        <v>4.1158716654751215</v>
      </c>
    </row>
    <row r="4057" spans="4:38" x14ac:dyDescent="0.25">
      <c r="D4057" s="1">
        <v>1997</v>
      </c>
      <c r="E4057" s="1" t="s">
        <v>124</v>
      </c>
      <c r="F4057" s="2" t="s">
        <v>304</v>
      </c>
      <c r="G4057">
        <v>2</v>
      </c>
      <c r="H4057">
        <v>2433563</v>
      </c>
      <c r="I4057" s="1">
        <v>211.81960000000001</v>
      </c>
      <c r="J4057" s="1">
        <v>10659</v>
      </c>
      <c r="K4057" s="1">
        <v>93336.25</v>
      </c>
      <c r="L4057" s="1">
        <v>98901.1</v>
      </c>
      <c r="M4057" s="3">
        <v>790</v>
      </c>
      <c r="N4057">
        <v>114.2</v>
      </c>
      <c r="O4057">
        <v>819</v>
      </c>
      <c r="P4057"/>
      <c r="Q4057" s="1">
        <f t="shared" si="1197"/>
        <v>10</v>
      </c>
      <c r="R4057" s="5">
        <f t="shared" si="1198"/>
        <v>-0.69493096956089051</v>
      </c>
      <c r="S4057" s="4">
        <f t="shared" si="1199"/>
        <v>64.862250707677674</v>
      </c>
      <c r="T4057" s="6">
        <f t="shared" si="1200"/>
        <v>-2.010187105423034</v>
      </c>
      <c r="U4057" s="6">
        <f t="shared" si="1201"/>
        <v>1.9880971593215404</v>
      </c>
      <c r="V4057" s="4">
        <f t="shared" si="1202"/>
        <v>113.50506903043912</v>
      </c>
      <c r="W4057" s="4">
        <f t="shared" si="1203"/>
        <v>0.32656837789152937</v>
      </c>
      <c r="X4057" s="4">
        <f t="shared" si="1204"/>
        <v>794724.72140684386</v>
      </c>
      <c r="Y4057" s="6">
        <f t="shared" si="1205"/>
        <v>816.98981289457697</v>
      </c>
      <c r="Z4057" s="6">
        <f t="shared" si="1206"/>
        <v>10.654388745884317</v>
      </c>
      <c r="AA4057" s="6">
        <f t="shared" si="1207"/>
        <v>25928126.239600476</v>
      </c>
      <c r="AB4057" s="26">
        <v>-13.586906357416865</v>
      </c>
      <c r="AC4057" s="4">
        <f t="shared" si="1208"/>
        <v>195.51447485499304</v>
      </c>
      <c r="AD4057" s="4">
        <f t="shared" si="1209"/>
        <v>1007830861.5669513</v>
      </c>
      <c r="AE4057" s="4">
        <f t="shared" si="1210"/>
        <v>414.13797857994689</v>
      </c>
      <c r="AF4057" s="27">
        <v>-10.156431443339946</v>
      </c>
      <c r="AG4057" s="6">
        <f t="shared" si="1211"/>
        <v>50.524806451798312</v>
      </c>
      <c r="AH4057" s="6">
        <f t="shared" si="1212"/>
        <v>52354001.204149544</v>
      </c>
      <c r="AI4057" s="6">
        <f t="shared" si="1213"/>
        <v>107.02144292697338</v>
      </c>
      <c r="AK4057" s="1">
        <f t="shared" si="1214"/>
        <v>1.9399532432556375E-6</v>
      </c>
      <c r="AL4057" s="1">
        <f t="shared" si="1215"/>
        <v>4.7209984345169191</v>
      </c>
    </row>
    <row r="4058" spans="4:38" x14ac:dyDescent="0.25">
      <c r="D4058" s="1">
        <v>1998</v>
      </c>
      <c r="E4058" s="1" t="s">
        <v>124</v>
      </c>
      <c r="F4058" s="2" t="s">
        <v>304</v>
      </c>
      <c r="G4058">
        <v>2</v>
      </c>
      <c r="H4058">
        <v>2496216</v>
      </c>
      <c r="I4058" s="1">
        <v>172.79750000000001</v>
      </c>
      <c r="J4058" s="1">
        <v>10899</v>
      </c>
      <c r="K4058" s="1">
        <v>95521.47</v>
      </c>
      <c r="L4058" s="1">
        <v>101219.5</v>
      </c>
      <c r="M4058" s="3">
        <v>810</v>
      </c>
      <c r="N4058">
        <v>114.1</v>
      </c>
      <c r="O4058">
        <v>820</v>
      </c>
      <c r="P4058"/>
      <c r="Q4058" s="1">
        <f t="shared" si="1197"/>
        <v>10</v>
      </c>
      <c r="R4058" s="5">
        <f t="shared" si="1198"/>
        <v>-0.85186417627569844</v>
      </c>
      <c r="S4058" s="4">
        <f t="shared" si="1199"/>
        <v>81.371318358193832</v>
      </c>
      <c r="T4058" s="6">
        <f t="shared" si="1200"/>
        <v>-2.172214122724081</v>
      </c>
      <c r="U4058" s="6">
        <f t="shared" si="1201"/>
        <v>2.198704273950701</v>
      </c>
      <c r="V4058" s="4">
        <f t="shared" si="1202"/>
        <v>113.2481358237243</v>
      </c>
      <c r="W4058" s="4">
        <f t="shared" si="1203"/>
        <v>0.21235676585618432</v>
      </c>
      <c r="X4058" s="4">
        <f t="shared" si="1204"/>
        <v>530088.356638461</v>
      </c>
      <c r="Y4058" s="6">
        <f t="shared" si="1205"/>
        <v>817.82778587727591</v>
      </c>
      <c r="Z4058" s="6">
        <f t="shared" si="1206"/>
        <v>7.8590605406661629</v>
      </c>
      <c r="AA4058" s="6">
        <f t="shared" si="1207"/>
        <v>19617912.666579526</v>
      </c>
      <c r="AB4058" s="26">
        <v>-13.586906357416865</v>
      </c>
      <c r="AC4058" s="4">
        <f t="shared" si="1208"/>
        <v>159.49615837606936</v>
      </c>
      <c r="AD4058" s="4">
        <f t="shared" si="1209"/>
        <v>687970544.93848395</v>
      </c>
      <c r="AE4058" s="4">
        <f t="shared" si="1210"/>
        <v>275.6053742698885</v>
      </c>
      <c r="AF4058" s="27">
        <v>-10.156431443339946</v>
      </c>
      <c r="AG4058" s="6">
        <f t="shared" si="1211"/>
        <v>46.756124716670186</v>
      </c>
      <c r="AH4058" s="6">
        <f t="shared" si="1212"/>
        <v>43808739.632648773</v>
      </c>
      <c r="AI4058" s="6">
        <f t="shared" si="1213"/>
        <v>80.79341460728817</v>
      </c>
      <c r="AK4058" s="1">
        <f t="shared" si="1214"/>
        <v>2.3183573708134695E-6</v>
      </c>
      <c r="AL4058" s="1">
        <f t="shared" si="1215"/>
        <v>5.7871207627425161</v>
      </c>
    </row>
    <row r="4059" spans="4:38" x14ac:dyDescent="0.25">
      <c r="D4059" s="1">
        <v>1999</v>
      </c>
      <c r="E4059" s="1" t="s">
        <v>124</v>
      </c>
      <c r="F4059" s="2" t="s">
        <v>304</v>
      </c>
      <c r="G4059">
        <v>2</v>
      </c>
      <c r="H4059">
        <v>2561585</v>
      </c>
      <c r="I4059" s="1">
        <v>175.1283</v>
      </c>
      <c r="J4059" s="1">
        <v>11136</v>
      </c>
      <c r="K4059" s="1">
        <v>97769.97</v>
      </c>
      <c r="L4059" s="1">
        <v>103532.3</v>
      </c>
      <c r="M4059" s="3">
        <v>830</v>
      </c>
      <c r="N4059">
        <v>113.9</v>
      </c>
      <c r="O4059">
        <v>821</v>
      </c>
      <c r="P4059"/>
      <c r="Q4059" s="1">
        <f t="shared" si="1197"/>
        <v>10</v>
      </c>
      <c r="R4059" s="5">
        <f t="shared" si="1198"/>
        <v>-0.84052663104706671</v>
      </c>
      <c r="S4059" s="4">
        <f t="shared" si="1199"/>
        <v>82.178263501672788</v>
      </c>
      <c r="T4059" s="6">
        <f t="shared" si="1200"/>
        <v>-2.1609600442859529</v>
      </c>
      <c r="U4059" s="6">
        <f t="shared" si="1201"/>
        <v>2.2372916359302657</v>
      </c>
      <c r="V4059" s="4">
        <f t="shared" si="1202"/>
        <v>113.05947336895294</v>
      </c>
      <c r="W4059" s="4">
        <f t="shared" si="1203"/>
        <v>0.2131078128663976</v>
      </c>
      <c r="X4059" s="4">
        <f t="shared" si="1204"/>
        <v>545893.77682137105</v>
      </c>
      <c r="Y4059" s="6">
        <f t="shared" si="1205"/>
        <v>818.83903995571404</v>
      </c>
      <c r="Z4059" s="6">
        <f t="shared" si="1206"/>
        <v>7.8276920714085465</v>
      </c>
      <c r="AA4059" s="6">
        <f t="shared" si="1207"/>
        <v>20051298.594739061</v>
      </c>
      <c r="AB4059" s="26">
        <v>-13.586906357416865</v>
      </c>
      <c r="AC4059" s="4">
        <f t="shared" si="1208"/>
        <v>161.64754161913098</v>
      </c>
      <c r="AD4059" s="4">
        <f t="shared" si="1209"/>
        <v>725160613.1589365</v>
      </c>
      <c r="AE4059" s="4">
        <f t="shared" si="1210"/>
        <v>283.09059162937655</v>
      </c>
      <c r="AF4059" s="27">
        <v>-10.156431443339946</v>
      </c>
      <c r="AG4059" s="6">
        <f t="shared" si="1211"/>
        <v>46.999626254986779</v>
      </c>
      <c r="AH4059" s="6">
        <f t="shared" si="1212"/>
        <v>45562363.517487891</v>
      </c>
      <c r="AI4059" s="6">
        <f t="shared" si="1213"/>
        <v>82.30964646671201</v>
      </c>
      <c r="AK4059" s="1">
        <f t="shared" si="1214"/>
        <v>2.2291274330932531E-6</v>
      </c>
      <c r="AL4059" s="1">
        <f t="shared" si="1215"/>
        <v>5.7100993957001815</v>
      </c>
    </row>
    <row r="4060" spans="4:38" x14ac:dyDescent="0.25">
      <c r="D4060" s="1">
        <v>2000</v>
      </c>
      <c r="E4060" s="1" t="s">
        <v>124</v>
      </c>
      <c r="F4060" s="2" t="s">
        <v>304</v>
      </c>
      <c r="G4060">
        <v>2</v>
      </c>
      <c r="H4060">
        <v>2630219</v>
      </c>
      <c r="I4060" s="1">
        <v>187.0737</v>
      </c>
      <c r="J4060" s="1">
        <v>11386</v>
      </c>
      <c r="K4060" s="1">
        <v>100052.7</v>
      </c>
      <c r="L4060" s="1">
        <v>105781.1</v>
      </c>
      <c r="M4060" s="3">
        <v>850</v>
      </c>
      <c r="N4060">
        <v>113.8</v>
      </c>
      <c r="O4060">
        <v>813</v>
      </c>
      <c r="P4060"/>
      <c r="Q4060" s="1">
        <f t="shared" si="1197"/>
        <v>10</v>
      </c>
      <c r="R4060" s="5">
        <f t="shared" si="1198"/>
        <v>-0.7868556616991057</v>
      </c>
      <c r="S4060" s="4">
        <f t="shared" si="1199"/>
        <v>78.727033463282112</v>
      </c>
      <c r="T4060" s="6">
        <f t="shared" si="1200"/>
        <v>-2.1067923737981746</v>
      </c>
      <c r="U4060" s="6">
        <f t="shared" si="1201"/>
        <v>2.2285881477198211</v>
      </c>
      <c r="V4060" s="4">
        <f t="shared" si="1202"/>
        <v>113.01314433830089</v>
      </c>
      <c r="W4060" s="4">
        <f t="shared" si="1203"/>
        <v>0.23762320485154598</v>
      </c>
      <c r="X4060" s="4">
        <f t="shared" si="1204"/>
        <v>625001.06824142835</v>
      </c>
      <c r="Y4060" s="6">
        <f t="shared" si="1205"/>
        <v>810.89320762620184</v>
      </c>
      <c r="Z4060" s="6">
        <f t="shared" si="1206"/>
        <v>8.394269716968763</v>
      </c>
      <c r="AA4060" s="6">
        <f t="shared" si="1207"/>
        <v>22078767.700695861</v>
      </c>
      <c r="AB4060" s="26">
        <v>-13.586906357416865</v>
      </c>
      <c r="AC4060" s="4">
        <f t="shared" si="1208"/>
        <v>172.67342689099831</v>
      </c>
      <c r="AD4060" s="4">
        <f t="shared" si="1209"/>
        <v>849630618.24121976</v>
      </c>
      <c r="AE4060" s="4">
        <f t="shared" si="1210"/>
        <v>323.02656860178553</v>
      </c>
      <c r="AF4060" s="27">
        <v>-10.156431443339946</v>
      </c>
      <c r="AG4060" s="6">
        <f t="shared" si="1211"/>
        <v>48.208032123401381</v>
      </c>
      <c r="AH4060" s="6">
        <f t="shared" si="1212"/>
        <v>49974192.796768621</v>
      </c>
      <c r="AI4060" s="6">
        <f t="shared" si="1213"/>
        <v>90.184549390435521</v>
      </c>
      <c r="AK4060" s="1">
        <f t="shared" si="1214"/>
        <v>2.0323352664531023E-6</v>
      </c>
      <c r="AL4060" s="1">
        <f t="shared" si="1215"/>
        <v>5.3454868321950118</v>
      </c>
    </row>
    <row r="4061" spans="4:38" x14ac:dyDescent="0.25">
      <c r="D4061" s="1">
        <v>2001</v>
      </c>
      <c r="E4061" s="1" t="s">
        <v>124</v>
      </c>
      <c r="F4061" s="2" t="s">
        <v>304</v>
      </c>
      <c r="G4061">
        <v>2</v>
      </c>
      <c r="H4061">
        <v>2702400</v>
      </c>
      <c r="I4061" s="1">
        <v>182.5744</v>
      </c>
      <c r="J4061" s="1">
        <v>11625</v>
      </c>
      <c r="K4061" s="1">
        <v>102332.7</v>
      </c>
      <c r="L4061" s="1">
        <v>108074.5</v>
      </c>
      <c r="M4061" s="3">
        <v>860</v>
      </c>
      <c r="N4061">
        <v>113.6</v>
      </c>
      <c r="O4061">
        <v>805</v>
      </c>
      <c r="P4061"/>
      <c r="Q4061" s="1">
        <f t="shared" si="1197"/>
        <v>10</v>
      </c>
      <c r="R4061" s="5">
        <f t="shared" si="1198"/>
        <v>-0.80624665889631841</v>
      </c>
      <c r="S4061" s="4">
        <f t="shared" si="1199"/>
        <v>82.505397470839284</v>
      </c>
      <c r="T4061" s="6">
        <f t="shared" si="1200"/>
        <v>-2.1265380928661317</v>
      </c>
      <c r="U4061" s="6">
        <f t="shared" si="1201"/>
        <v>2.2982454111746078</v>
      </c>
      <c r="V4061" s="4">
        <f t="shared" si="1202"/>
        <v>112.79375334110368</v>
      </c>
      <c r="W4061" s="4">
        <f t="shared" si="1203"/>
        <v>0.22128782552017776</v>
      </c>
      <c r="X4061" s="4">
        <f t="shared" si="1204"/>
        <v>598008.21968572831</v>
      </c>
      <c r="Y4061" s="6">
        <f t="shared" si="1205"/>
        <v>802.8734619071339</v>
      </c>
      <c r="Z4061" s="6">
        <f t="shared" si="1206"/>
        <v>7.9440776477690536</v>
      </c>
      <c r="AA4061" s="6">
        <f t="shared" si="1207"/>
        <v>21468075.435331091</v>
      </c>
      <c r="AB4061" s="26">
        <v>-13.586906357416865</v>
      </c>
      <c r="AC4061" s="4">
        <f t="shared" si="1208"/>
        <v>168.52046712374792</v>
      </c>
      <c r="AD4061" s="4">
        <f t="shared" si="1209"/>
        <v>831461546.22277415</v>
      </c>
      <c r="AE4061" s="4">
        <f t="shared" si="1210"/>
        <v>307.67523172838003</v>
      </c>
      <c r="AF4061" s="27">
        <v>-10.156431443339946</v>
      </c>
      <c r="AG4061" s="6">
        <f t="shared" si="1211"/>
        <v>47.760402117467763</v>
      </c>
      <c r="AH4061" s="6">
        <f t="shared" si="1212"/>
        <v>50110721.481586777</v>
      </c>
      <c r="AI4061" s="6">
        <f t="shared" si="1213"/>
        <v>87.198267603554072</v>
      </c>
      <c r="AK4061" s="1">
        <f t="shared" si="1214"/>
        <v>2.0267980869267534E-6</v>
      </c>
      <c r="AL4061" s="1">
        <f t="shared" si="1215"/>
        <v>5.4772191501108587</v>
      </c>
    </row>
    <row r="4062" spans="4:38" x14ac:dyDescent="0.25">
      <c r="D4062" s="1">
        <v>2002</v>
      </c>
      <c r="E4062" s="1" t="s">
        <v>124</v>
      </c>
      <c r="F4062" s="2" t="s">
        <v>304</v>
      </c>
      <c r="G4062">
        <v>2</v>
      </c>
      <c r="H4062">
        <v>2778099</v>
      </c>
      <c r="I4062" s="1">
        <v>263.52910000000003</v>
      </c>
      <c r="J4062" s="1">
        <v>11854</v>
      </c>
      <c r="K4062" s="1">
        <v>104717.3</v>
      </c>
      <c r="L4062" s="1">
        <v>109296.5</v>
      </c>
      <c r="M4062" s="3">
        <v>870</v>
      </c>
      <c r="N4062">
        <v>113.2</v>
      </c>
      <c r="O4062">
        <v>796</v>
      </c>
      <c r="P4062"/>
      <c r="Q4062" s="1">
        <f t="shared" si="1197"/>
        <v>10</v>
      </c>
      <c r="R4062" s="5">
        <f t="shared" si="1198"/>
        <v>-0.5585720893821593</v>
      </c>
      <c r="S4062" s="4">
        <f t="shared" si="1199"/>
        <v>58.492161055458389</v>
      </c>
      <c r="T4062" s="6">
        <f t="shared" si="1200"/>
        <v>-1.8557316943576323</v>
      </c>
      <c r="U4062" s="6">
        <f t="shared" si="1201"/>
        <v>2.0282497913235895</v>
      </c>
      <c r="V4062" s="4">
        <f t="shared" si="1202"/>
        <v>112.64142791061785</v>
      </c>
      <c r="W4062" s="4">
        <f t="shared" si="1203"/>
        <v>0.45053746561037333</v>
      </c>
      <c r="X4062" s="4">
        <f t="shared" si="1204"/>
        <v>1251637.6826747125</v>
      </c>
      <c r="Y4062" s="6">
        <f t="shared" si="1205"/>
        <v>794.14426830564241</v>
      </c>
      <c r="Z4062" s="6">
        <f t="shared" si="1206"/>
        <v>12.992931202424872</v>
      </c>
      <c r="AA4062" s="6">
        <f t="shared" si="1207"/>
        <v>36095649.180525333</v>
      </c>
      <c r="AB4062" s="26">
        <v>-13.586906357416865</v>
      </c>
      <c r="AC4062" s="4">
        <f t="shared" si="1208"/>
        <v>243.24356006483322</v>
      </c>
      <c r="AD4062" s="4">
        <f t="shared" si="1209"/>
        <v>1780810255.3277509</v>
      </c>
      <c r="AE4062" s="4">
        <f t="shared" si="1210"/>
        <v>641.01756464681455</v>
      </c>
      <c r="AF4062" s="27">
        <v>-10.156431443339946</v>
      </c>
      <c r="AG4062" s="6">
        <f t="shared" si="1211"/>
        <v>54.730064018525205</v>
      </c>
      <c r="AH4062" s="6">
        <f t="shared" si="1212"/>
        <v>74356243.047142744</v>
      </c>
      <c r="AI4062" s="6">
        <f t="shared" si="1213"/>
        <v>144.22964513744333</v>
      </c>
      <c r="AK4062" s="1">
        <f t="shared" si="1214"/>
        <v>1.3659150902635905E-6</v>
      </c>
      <c r="AL4062" s="1">
        <f t="shared" si="1215"/>
        <v>3.7946473463461907</v>
      </c>
    </row>
    <row r="4063" spans="4:38" x14ac:dyDescent="0.25">
      <c r="D4063" s="1">
        <v>2003</v>
      </c>
      <c r="E4063" s="1" t="s">
        <v>124</v>
      </c>
      <c r="F4063" s="2" t="s">
        <v>304</v>
      </c>
      <c r="G4063">
        <v>2</v>
      </c>
      <c r="H4063">
        <v>2857148</v>
      </c>
      <c r="I4063" s="1">
        <v>259.93299999999999</v>
      </c>
      <c r="J4063" s="1">
        <v>12061</v>
      </c>
      <c r="K4063" s="1">
        <v>107208.9</v>
      </c>
      <c r="L4063" s="1">
        <v>111395.6</v>
      </c>
      <c r="M4063" s="3">
        <v>870</v>
      </c>
      <c r="N4063">
        <v>112.5</v>
      </c>
      <c r="O4063">
        <v>781</v>
      </c>
      <c r="P4063"/>
      <c r="Q4063" s="1">
        <f t="shared" si="1197"/>
        <v>10</v>
      </c>
      <c r="R4063" s="5">
        <f t="shared" si="1198"/>
        <v>-0.56629977725029146</v>
      </c>
      <c r="S4063" s="4">
        <f t="shared" si="1199"/>
        <v>60.712376189248765</v>
      </c>
      <c r="T4063" s="6">
        <f t="shared" si="1200"/>
        <v>-1.8649141083014942</v>
      </c>
      <c r="U4063" s="6">
        <f t="shared" si="1201"/>
        <v>2.0774322604270994</v>
      </c>
      <c r="V4063" s="4">
        <f t="shared" si="1202"/>
        <v>111.93370022274971</v>
      </c>
      <c r="W4063" s="4">
        <f t="shared" si="1203"/>
        <v>0.42813840655775576</v>
      </c>
      <c r="X4063" s="4">
        <f t="shared" si="1204"/>
        <v>1223254.7920196787</v>
      </c>
      <c r="Y4063" s="6">
        <f t="shared" si="1205"/>
        <v>779.13508589169851</v>
      </c>
      <c r="Z4063" s="6">
        <f t="shared" si="1206"/>
        <v>12.512225065117663</v>
      </c>
      <c r="AA4063" s="6">
        <f t="shared" si="1207"/>
        <v>35749278.820350803</v>
      </c>
      <c r="AB4063" s="26">
        <v>-13.586906357416865</v>
      </c>
      <c r="AC4063" s="4">
        <f t="shared" si="1208"/>
        <v>239.92427514962216</v>
      </c>
      <c r="AD4063" s="4">
        <f t="shared" si="1209"/>
        <v>1781838539.0883613</v>
      </c>
      <c r="AE4063" s="4">
        <f t="shared" si="1210"/>
        <v>623.64236612466743</v>
      </c>
      <c r="AF4063" s="27">
        <v>-10.156431443339946</v>
      </c>
      <c r="AG4063" s="6">
        <f t="shared" si="1211"/>
        <v>54.460585600857016</v>
      </c>
      <c r="AH4063" s="6">
        <f t="shared" si="1212"/>
        <v>75428469.895620912</v>
      </c>
      <c r="AI4063" s="6">
        <f t="shared" si="1213"/>
        <v>141.56103396987567</v>
      </c>
      <c r="AK4063" s="1">
        <f t="shared" si="1214"/>
        <v>1.3464984053626665E-6</v>
      </c>
      <c r="AL4063" s="1">
        <f t="shared" si="1215"/>
        <v>3.8471452258851317</v>
      </c>
    </row>
    <row r="4064" spans="4:38" x14ac:dyDescent="0.25">
      <c r="D4064" s="1">
        <v>2004</v>
      </c>
      <c r="E4064" s="1" t="s">
        <v>124</v>
      </c>
      <c r="F4064" s="2" t="s">
        <v>304</v>
      </c>
      <c r="G4064">
        <v>2</v>
      </c>
      <c r="H4064">
        <v>2939247</v>
      </c>
      <c r="I4064" s="1">
        <v>256.62130000000002</v>
      </c>
      <c r="J4064" s="1">
        <v>12230</v>
      </c>
      <c r="K4064" s="1">
        <v>109686.1</v>
      </c>
      <c r="L4064" s="1">
        <v>113874.3</v>
      </c>
      <c r="M4064" s="3">
        <v>870</v>
      </c>
      <c r="N4064">
        <v>111.5</v>
      </c>
      <c r="O4064">
        <v>764</v>
      </c>
      <c r="P4064"/>
      <c r="Q4064" s="1">
        <f t="shared" si="1197"/>
        <v>10</v>
      </c>
      <c r="R4064" s="5">
        <f t="shared" si="1198"/>
        <v>-0.57360788056174594</v>
      </c>
      <c r="S4064" s="4">
        <f t="shared" si="1199"/>
        <v>62.916811348083726</v>
      </c>
      <c r="T4064" s="6">
        <f t="shared" si="1200"/>
        <v>-1.8735450094571067</v>
      </c>
      <c r="U4064" s="6">
        <f t="shared" si="1201"/>
        <v>2.1334862647042141</v>
      </c>
      <c r="V4064" s="4">
        <f t="shared" si="1202"/>
        <v>110.92639211943825</v>
      </c>
      <c r="W4064" s="4">
        <f t="shared" si="1203"/>
        <v>0.40787397597163194</v>
      </c>
      <c r="X4064" s="4">
        <f t="shared" si="1204"/>
        <v>1198842.3602526912</v>
      </c>
      <c r="Y4064" s="6">
        <f t="shared" si="1205"/>
        <v>762.12645499054292</v>
      </c>
      <c r="Z4064" s="6">
        <f t="shared" si="1206"/>
        <v>12.028261172591984</v>
      </c>
      <c r="AA4064" s="6">
        <f t="shared" si="1207"/>
        <v>35354030.56675747</v>
      </c>
      <c r="AB4064" s="26">
        <v>-13.586906357416865</v>
      </c>
      <c r="AC4064" s="4">
        <f t="shared" si="1208"/>
        <v>236.86749812626226</v>
      </c>
      <c r="AD4064" s="4">
        <f t="shared" si="1209"/>
        <v>1786628498.8320386</v>
      </c>
      <c r="AE4064" s="4">
        <f t="shared" si="1210"/>
        <v>607.85245296908988</v>
      </c>
      <c r="AF4064" s="27">
        <v>-10.156431443339946</v>
      </c>
      <c r="AG4064" s="6">
        <f t="shared" si="1211"/>
        <v>54.209700818892806</v>
      </c>
      <c r="AH4064" s="6">
        <f t="shared" si="1212"/>
        <v>76607259.360810906</v>
      </c>
      <c r="AI4064" s="6">
        <f t="shared" si="1213"/>
        <v>139.11363896755336</v>
      </c>
      <c r="AK4064" s="1">
        <f t="shared" si="1214"/>
        <v>1.3257792444322261E-6</v>
      </c>
      <c r="AL4064" s="1">
        <f t="shared" si="1215"/>
        <v>3.8967926668596871</v>
      </c>
    </row>
    <row r="4065" spans="4:38" x14ac:dyDescent="0.25">
      <c r="D4065" s="1">
        <v>2005</v>
      </c>
      <c r="E4065" s="1" t="s">
        <v>124</v>
      </c>
      <c r="F4065" s="2" t="s">
        <v>304</v>
      </c>
      <c r="G4065">
        <v>2</v>
      </c>
      <c r="H4065">
        <v>3024194</v>
      </c>
      <c r="I4065" s="1">
        <v>233.5976</v>
      </c>
      <c r="J4065" s="1">
        <v>12339</v>
      </c>
      <c r="K4065" s="1">
        <v>112172.7</v>
      </c>
      <c r="L4065" s="1">
        <v>117333.3</v>
      </c>
      <c r="M4065" s="3">
        <v>870</v>
      </c>
      <c r="N4065">
        <v>110</v>
      </c>
      <c r="O4065">
        <v>750</v>
      </c>
      <c r="P4065"/>
      <c r="Q4065" s="1">
        <f t="shared" si="1197"/>
        <v>10</v>
      </c>
      <c r="R4065" s="5">
        <f t="shared" si="1198"/>
        <v>-0.63014346037801761</v>
      </c>
      <c r="S4065" s="4">
        <f t="shared" si="1199"/>
        <v>70.684893337945255</v>
      </c>
      <c r="T4065" s="6">
        <f t="shared" si="1200"/>
        <v>-1.938688703567867</v>
      </c>
      <c r="U4065" s="6">
        <f t="shared" si="1201"/>
        <v>2.2747274326233962</v>
      </c>
      <c r="V4065" s="4">
        <f t="shared" si="1202"/>
        <v>109.36985653962198</v>
      </c>
      <c r="W4065" s="4">
        <f t="shared" si="1203"/>
        <v>0.33047740325951586</v>
      </c>
      <c r="X4065" s="4">
        <f t="shared" si="1204"/>
        <v>999427.78007300827</v>
      </c>
      <c r="Y4065" s="6">
        <f t="shared" si="1205"/>
        <v>748.06131129643211</v>
      </c>
      <c r="Z4065" s="6">
        <f t="shared" si="1206"/>
        <v>10.269256731589891</v>
      </c>
      <c r="AA4065" s="6">
        <f t="shared" si="1207"/>
        <v>31056224.59213376</v>
      </c>
      <c r="AB4065" s="26">
        <v>-13.586906357416865</v>
      </c>
      <c r="AC4065" s="4">
        <f t="shared" si="1208"/>
        <v>215.61608128514416</v>
      </c>
      <c r="AD4065" s="4">
        <f t="shared" si="1209"/>
        <v>1523207861.8290179</v>
      </c>
      <c r="AE4065" s="4">
        <f t="shared" si="1210"/>
        <v>503.67399109614593</v>
      </c>
      <c r="AF4065" s="27">
        <v>-10.156431443339946</v>
      </c>
      <c r="AG4065" s="6">
        <f t="shared" si="1211"/>
        <v>52.388149911063856</v>
      </c>
      <c r="AH4065" s="6">
        <f t="shared" si="1212"/>
        <v>71749547.299136192</v>
      </c>
      <c r="AI4065" s="6">
        <f t="shared" si="1213"/>
        <v>122.37746087664729</v>
      </c>
      <c r="AK4065" s="1">
        <f t="shared" si="1214"/>
        <v>1.4155394459836851E-6</v>
      </c>
      <c r="AL4065" s="1">
        <f t="shared" si="1215"/>
        <v>4.2808658993071846</v>
      </c>
    </row>
    <row r="4066" spans="4:38" x14ac:dyDescent="0.25">
      <c r="D4066" s="1">
        <v>2006</v>
      </c>
      <c r="E4066" s="1" t="s">
        <v>124</v>
      </c>
      <c r="F4066" s="2" t="s">
        <v>304</v>
      </c>
      <c r="G4066">
        <v>2</v>
      </c>
      <c r="H4066">
        <v>3111906</v>
      </c>
      <c r="I4066" s="1">
        <v>243.07079999999999</v>
      </c>
      <c r="J4066" s="1">
        <v>12395</v>
      </c>
      <c r="K4066" s="1">
        <v>114768.5</v>
      </c>
      <c r="L4066" s="1">
        <v>120805.4</v>
      </c>
      <c r="M4066" s="3">
        <v>880</v>
      </c>
      <c r="N4066">
        <v>108</v>
      </c>
      <c r="O4066">
        <v>745</v>
      </c>
      <c r="P4066"/>
      <c r="Q4066" s="1">
        <f t="shared" si="1197"/>
        <v>10</v>
      </c>
      <c r="R4066" s="5">
        <f t="shared" si="1198"/>
        <v>-0.60558487485950596</v>
      </c>
      <c r="S4066" s="4">
        <f t="shared" si="1199"/>
        <v>69.502067710313199</v>
      </c>
      <c r="T4066" s="6">
        <f t="shared" si="1200"/>
        <v>-1.9107314907116515</v>
      </c>
      <c r="U4066" s="6">
        <f t="shared" si="1201"/>
        <v>2.3082668202801733</v>
      </c>
      <c r="V4066" s="4">
        <f t="shared" si="1202"/>
        <v>107.3944151251405</v>
      </c>
      <c r="W4066" s="4">
        <f t="shared" si="1203"/>
        <v>0.34973175332441436</v>
      </c>
      <c r="X4066" s="4">
        <f t="shared" si="1204"/>
        <v>1088332.3415607649</v>
      </c>
      <c r="Y4066" s="6">
        <f t="shared" si="1205"/>
        <v>743.08926850928833</v>
      </c>
      <c r="Z4066" s="6">
        <f t="shared" si="1206"/>
        <v>10.530446387930859</v>
      </c>
      <c r="AA4066" s="6">
        <f t="shared" si="1207"/>
        <v>32769759.297280367</v>
      </c>
      <c r="AB4066" s="26">
        <v>-13.586906357416865</v>
      </c>
      <c r="AC4066" s="4">
        <f t="shared" si="1208"/>
        <v>224.36006778684805</v>
      </c>
      <c r="AD4066" s="4">
        <f t="shared" si="1209"/>
        <v>1697089798.5966101</v>
      </c>
      <c r="AE4066" s="4">
        <f t="shared" si="1210"/>
        <v>545.35381165003378</v>
      </c>
      <c r="AF4066" s="27">
        <v>-10.156431443339946</v>
      </c>
      <c r="AG4066" s="6">
        <f t="shared" si="1211"/>
        <v>53.154676587013206</v>
      </c>
      <c r="AH4066" s="6">
        <f t="shared" si="1212"/>
        <v>76824616.62033987</v>
      </c>
      <c r="AI4066" s="6">
        <f t="shared" si="1213"/>
        <v>129.2034976174657</v>
      </c>
      <c r="AK4066" s="1">
        <f t="shared" si="1214"/>
        <v>1.322028262572671E-6</v>
      </c>
      <c r="AL4066" s="1">
        <f t="shared" si="1215"/>
        <v>4.1140276824694695</v>
      </c>
    </row>
    <row r="4067" spans="4:38" x14ac:dyDescent="0.25">
      <c r="D4067" s="1">
        <v>2007</v>
      </c>
      <c r="E4067" s="1" t="s">
        <v>124</v>
      </c>
      <c r="F4067" s="2" t="s">
        <v>304</v>
      </c>
      <c r="G4067">
        <v>2</v>
      </c>
      <c r="H4067">
        <v>3202517</v>
      </c>
      <c r="I4067" s="1">
        <v>251.76689999999999</v>
      </c>
      <c r="J4067" s="1">
        <v>12415</v>
      </c>
      <c r="K4067" s="1">
        <v>117455.1</v>
      </c>
      <c r="L4067" s="1">
        <v>120967.7</v>
      </c>
      <c r="M4067" s="3">
        <v>900</v>
      </c>
      <c r="N4067">
        <v>105.7</v>
      </c>
      <c r="O4067">
        <v>744</v>
      </c>
      <c r="P4067"/>
      <c r="Q4067" s="1">
        <f t="shared" si="1197"/>
        <v>10</v>
      </c>
      <c r="R4067" s="5">
        <f t="shared" si="1198"/>
        <v>-0.58466780184368961</v>
      </c>
      <c r="S4067" s="4">
        <f t="shared" si="1199"/>
        <v>68.672215132330749</v>
      </c>
      <c r="T4067" s="6">
        <f t="shared" si="1200"/>
        <v>-1.8865114057080927</v>
      </c>
      <c r="U4067" s="6">
        <f t="shared" si="1201"/>
        <v>2.2820694577227485</v>
      </c>
      <c r="V4067" s="4">
        <f t="shared" si="1202"/>
        <v>105.11533219815631</v>
      </c>
      <c r="W4067" s="4">
        <f t="shared" si="1203"/>
        <v>0.36662120118718666</v>
      </c>
      <c r="X4067" s="4">
        <f t="shared" si="1204"/>
        <v>1174110.6293623855</v>
      </c>
      <c r="Y4067" s="6">
        <f t="shared" si="1205"/>
        <v>742.11348859429188</v>
      </c>
      <c r="Z4067" s="6">
        <f t="shared" si="1206"/>
        <v>11.03239426600255</v>
      </c>
      <c r="AA4067" s="6">
        <f t="shared" si="1207"/>
        <v>35331430.18757569</v>
      </c>
      <c r="AB4067" s="26">
        <v>-13.586906357416865</v>
      </c>
      <c r="AC4067" s="4">
        <f t="shared" si="1208"/>
        <v>232.38677270360978</v>
      </c>
      <c r="AD4067" s="4">
        <f t="shared" si="1209"/>
        <v>1873706144.3416255</v>
      </c>
      <c r="AE4067" s="4">
        <f t="shared" si="1210"/>
        <v>585.07297364592455</v>
      </c>
      <c r="AF4067" s="27">
        <v>-10.156431443339946</v>
      </c>
      <c r="AG4067" s="6">
        <f t="shared" si="1211"/>
        <v>53.837105954457662</v>
      </c>
      <c r="AH4067" s="6">
        <f t="shared" si="1212"/>
        <v>81890065.336214095</v>
      </c>
      <c r="AI4067" s="6">
        <f t="shared" si="1213"/>
        <v>135.54401271125346</v>
      </c>
      <c r="AK4067" s="1">
        <f t="shared" si="1214"/>
        <v>1.2402519648312561E-6</v>
      </c>
      <c r="AL4067" s="1">
        <f t="shared" si="1215"/>
        <v>3.9719280016554994</v>
      </c>
    </row>
    <row r="4068" spans="4:38" x14ac:dyDescent="0.25">
      <c r="D4068" s="1">
        <v>2008</v>
      </c>
      <c r="E4068" s="1" t="s">
        <v>124</v>
      </c>
      <c r="F4068" s="2" t="s">
        <v>304</v>
      </c>
      <c r="G4068">
        <v>2</v>
      </c>
      <c r="H4068">
        <v>3296238</v>
      </c>
      <c r="I4068" s="1">
        <v>264.25810000000001</v>
      </c>
      <c r="J4068" s="1">
        <v>12395</v>
      </c>
      <c r="K4068" s="1">
        <v>120223.1</v>
      </c>
      <c r="L4068" s="1">
        <v>123139.4</v>
      </c>
      <c r="M4068" s="3">
        <v>900</v>
      </c>
      <c r="N4068">
        <v>103.1</v>
      </c>
      <c r="O4068">
        <v>739</v>
      </c>
      <c r="P4068"/>
      <c r="Q4068" s="1">
        <f t="shared" si="1197"/>
        <v>10</v>
      </c>
      <c r="R4068" s="5">
        <f t="shared" si="1198"/>
        <v>-0.55703117520333334</v>
      </c>
      <c r="S4068" s="4">
        <f t="shared" si="1199"/>
        <v>66.968014679587867</v>
      </c>
      <c r="T4068" s="6">
        <f t="shared" si="1200"/>
        <v>-1.8538937106856279</v>
      </c>
      <c r="U4068" s="6">
        <f t="shared" si="1201"/>
        <v>2.2828735919760179</v>
      </c>
      <c r="V4068" s="4">
        <f t="shared" si="1202"/>
        <v>102.54296882479666</v>
      </c>
      <c r="W4068" s="4">
        <f t="shared" si="1203"/>
        <v>0.39460345549193504</v>
      </c>
      <c r="X4068" s="4">
        <f t="shared" si="1204"/>
        <v>1300706.9049238251</v>
      </c>
      <c r="Y4068" s="6">
        <f t="shared" si="1205"/>
        <v>737.14610628931439</v>
      </c>
      <c r="Z4068" s="6">
        <f t="shared" si="1206"/>
        <v>11.575678168464096</v>
      </c>
      <c r="AA4068" s="6">
        <f t="shared" si="1207"/>
        <v>38156190.254661754</v>
      </c>
      <c r="AB4068" s="26">
        <v>-13.586906357416865</v>
      </c>
      <c r="AC4068" s="4">
        <f t="shared" si="1208"/>
        <v>243.91644421799606</v>
      </c>
      <c r="AD4068" s="4">
        <f t="shared" si="1209"/>
        <v>2124652703.1259441</v>
      </c>
      <c r="AE4068" s="4">
        <f t="shared" si="1210"/>
        <v>644.5689610780363</v>
      </c>
      <c r="AF4068" s="27">
        <v>-10.156431443339946</v>
      </c>
      <c r="AG4068" s="6">
        <f t="shared" si="1211"/>
        <v>54.784324391411744</v>
      </c>
      <c r="AH4068" s="6">
        <f t="shared" si="1212"/>
        <v>88468367.064746946</v>
      </c>
      <c r="AI4068" s="6">
        <f t="shared" si="1213"/>
        <v>144.77201473458123</v>
      </c>
      <c r="AK4068" s="1">
        <f t="shared" si="1214"/>
        <v>1.1480297173233459E-6</v>
      </c>
      <c r="AL4068" s="1">
        <f t="shared" si="1215"/>
        <v>3.7841791793704713</v>
      </c>
    </row>
    <row r="4069" spans="4:38" x14ac:dyDescent="0.25">
      <c r="D4069" s="1">
        <v>2009</v>
      </c>
      <c r="E4069" s="1" t="s">
        <v>124</v>
      </c>
      <c r="F4069" s="2" t="s">
        <v>304</v>
      </c>
      <c r="G4069">
        <v>2</v>
      </c>
      <c r="H4069">
        <v>3393409</v>
      </c>
      <c r="I4069" s="1">
        <v>249.0138</v>
      </c>
      <c r="J4069" s="1">
        <v>12382</v>
      </c>
      <c r="K4069" s="1">
        <v>123081.5</v>
      </c>
      <c r="L4069" s="1">
        <v>123978.2</v>
      </c>
      <c r="M4069" s="3">
        <v>910</v>
      </c>
      <c r="N4069">
        <v>100.6</v>
      </c>
      <c r="O4069">
        <v>734</v>
      </c>
      <c r="P4069"/>
      <c r="Q4069" s="1">
        <f t="shared" si="1197"/>
        <v>10</v>
      </c>
      <c r="R4069" s="5">
        <f t="shared" si="1198"/>
        <v>-0.59113189710771041</v>
      </c>
      <c r="S4069" s="4">
        <f t="shared" si="1199"/>
        <v>72.75740059386267</v>
      </c>
      <c r="T4069" s="6">
        <f t="shared" si="1200"/>
        <v>-1.8940378131769036</v>
      </c>
      <c r="U4069" s="6">
        <f t="shared" si="1201"/>
        <v>2.3481939880960878</v>
      </c>
      <c r="V4069" s="4">
        <f t="shared" si="1202"/>
        <v>100.00886810289228</v>
      </c>
      <c r="W4069" s="4">
        <f t="shared" si="1203"/>
        <v>0.34225219423384012</v>
      </c>
      <c r="X4069" s="4">
        <f t="shared" si="1204"/>
        <v>1161401.6761828612</v>
      </c>
      <c r="Y4069" s="6">
        <f t="shared" si="1205"/>
        <v>732.10596218682315</v>
      </c>
      <c r="Z4069" s="6">
        <f t="shared" si="1206"/>
        <v>10.604481625553433</v>
      </c>
      <c r="AA4069" s="6">
        <f t="shared" si="1207"/>
        <v>35985343.388487652</v>
      </c>
      <c r="AB4069" s="26">
        <v>-13.586906357416865</v>
      </c>
      <c r="AC4069" s="4">
        <f t="shared" si="1208"/>
        <v>229.84559662394918</v>
      </c>
      <c r="AD4069" s="4">
        <f t="shared" si="1209"/>
        <v>1942208323.8192909</v>
      </c>
      <c r="AE4069" s="4">
        <f t="shared" si="1210"/>
        <v>572.34725428596755</v>
      </c>
      <c r="AF4069" s="27">
        <v>-10.156431443339946</v>
      </c>
      <c r="AG4069" s="6">
        <f t="shared" si="1211"/>
        <v>53.623171473564099</v>
      </c>
      <c r="AH4069" s="6">
        <f t="shared" si="1212"/>
        <v>85822421.570374519</v>
      </c>
      <c r="AI4069" s="6">
        <f t="shared" si="1213"/>
        <v>133.52909696683795</v>
      </c>
      <c r="AK4069" s="1">
        <f t="shared" si="1214"/>
        <v>1.1834240117556757E-6</v>
      </c>
      <c r="AL4069" s="1">
        <f t="shared" si="1215"/>
        <v>4.0158416923078155</v>
      </c>
    </row>
    <row r="4070" spans="4:38" x14ac:dyDescent="0.25">
      <c r="D4070" s="1">
        <v>2010</v>
      </c>
      <c r="E4070" s="1" t="s">
        <v>124</v>
      </c>
      <c r="F4070" s="2" t="s">
        <v>304</v>
      </c>
      <c r="G4070">
        <v>2</v>
      </c>
      <c r="H4070">
        <v>3494195</v>
      </c>
      <c r="I4070" s="1">
        <v>261.56909999999999</v>
      </c>
      <c r="J4070" s="1">
        <v>12341</v>
      </c>
      <c r="K4070" s="1">
        <v>126057.2</v>
      </c>
      <c r="L4070" s="1">
        <v>124481.3</v>
      </c>
      <c r="M4070" s="3">
        <v>910</v>
      </c>
      <c r="N4070">
        <v>97.9</v>
      </c>
      <c r="O4070">
        <v>723</v>
      </c>
      <c r="P4070"/>
      <c r="Q4070" s="1">
        <f t="shared" si="1197"/>
        <v>10</v>
      </c>
      <c r="R4070" s="5">
        <f t="shared" si="1198"/>
        <v>-0.56275760401362396</v>
      </c>
      <c r="S4070" s="4">
        <f t="shared" si="1199"/>
        <v>70.939647840666197</v>
      </c>
      <c r="T4070" s="6">
        <f t="shared" si="1200"/>
        <v>-1.8607123457654047</v>
      </c>
      <c r="U4070" s="6">
        <f t="shared" si="1201"/>
        <v>2.3162389172692706</v>
      </c>
      <c r="V4070" s="4">
        <f t="shared" si="1202"/>
        <v>97.33724239598638</v>
      </c>
      <c r="W4070" s="4">
        <f t="shared" si="1203"/>
        <v>0.3687206068283515</v>
      </c>
      <c r="X4070" s="4">
        <f t="shared" si="1204"/>
        <v>1288381.7007765917</v>
      </c>
      <c r="Y4070" s="6">
        <f t="shared" si="1205"/>
        <v>721.13928765423464</v>
      </c>
      <c r="Z4070" s="6">
        <f t="shared" si="1206"/>
        <v>11.292837627837494</v>
      </c>
      <c r="AA4070" s="6">
        <f t="shared" si="1207"/>
        <v>39459376.775001638</v>
      </c>
      <c r="AB4070" s="26">
        <v>-13.586906357416865</v>
      </c>
      <c r="AC4070" s="4">
        <f t="shared" si="1208"/>
        <v>241.43443394659019</v>
      </c>
      <c r="AD4070" s="4">
        <f t="shared" si="1209"/>
        <v>2206646604.6046944</v>
      </c>
      <c r="AE4070" s="4">
        <f t="shared" si="1210"/>
        <v>631.51787596419035</v>
      </c>
      <c r="AF4070" s="27">
        <v>-10.156431443339946</v>
      </c>
      <c r="AG4070" s="6">
        <f t="shared" si="1211"/>
        <v>54.583565624497929</v>
      </c>
      <c r="AH4070" s="6">
        <f t="shared" si="1212"/>
        <v>92827085.983535901</v>
      </c>
      <c r="AI4070" s="6">
        <f t="shared" si="1213"/>
        <v>142.77374135190863</v>
      </c>
      <c r="AK4070" s="1">
        <f t="shared" si="1214"/>
        <v>1.0941236963036114E-6</v>
      </c>
      <c r="AL4070" s="1">
        <f t="shared" si="1215"/>
        <v>3.8230815490055976</v>
      </c>
    </row>
    <row r="4071" spans="4:38" x14ac:dyDescent="0.25">
      <c r="D4071" s="1">
        <v>2011</v>
      </c>
      <c r="E4071" s="1" t="s">
        <v>124</v>
      </c>
      <c r="F4071" s="2" t="s">
        <v>304</v>
      </c>
      <c r="G4071">
        <v>2</v>
      </c>
      <c r="H4071">
        <v>3598648</v>
      </c>
      <c r="I4071" s="1">
        <v>275.01119999999997</v>
      </c>
      <c r="J4071" s="1">
        <v>12254</v>
      </c>
      <c r="K4071" s="1">
        <v>128989.5</v>
      </c>
      <c r="L4071" s="1">
        <v>125000</v>
      </c>
      <c r="M4071" s="3">
        <v>900</v>
      </c>
      <c r="N4071">
        <v>95</v>
      </c>
      <c r="O4071">
        <v>704</v>
      </c>
      <c r="P4071"/>
      <c r="Q4071" s="1">
        <f t="shared" si="1197"/>
        <v>10</v>
      </c>
      <c r="R4071" s="5">
        <f t="shared" si="1198"/>
        <v>-0.53525092796220675</v>
      </c>
      <c r="S4071" s="4">
        <f t="shared" si="1199"/>
        <v>69.041749572381065</v>
      </c>
      <c r="T4071" s="6">
        <f t="shared" si="1200"/>
        <v>-1.8276578221584787</v>
      </c>
      <c r="U4071" s="6">
        <f t="shared" si="1201"/>
        <v>2.2845722776980981</v>
      </c>
      <c r="V4071" s="4">
        <f t="shared" si="1202"/>
        <v>94.46474907203779</v>
      </c>
      <c r="W4071" s="4">
        <f t="shared" si="1203"/>
        <v>0.39832594293064288</v>
      </c>
      <c r="X4071" s="4">
        <f t="shared" si="1204"/>
        <v>1433434.8578754722</v>
      </c>
      <c r="Y4071" s="6">
        <f t="shared" si="1205"/>
        <v>702.17234217784153</v>
      </c>
      <c r="Z4071" s="6">
        <f t="shared" si="1206"/>
        <v>12.03775440526212</v>
      </c>
      <c r="AA4071" s="6">
        <f t="shared" si="1207"/>
        <v>43319640.814987719</v>
      </c>
      <c r="AB4071" s="26">
        <v>-13.586906357416865</v>
      </c>
      <c r="AC4071" s="4">
        <f t="shared" si="1208"/>
        <v>253.84180853538319</v>
      </c>
      <c r="AD4071" s="4">
        <f t="shared" si="1209"/>
        <v>2512192431.2356186</v>
      </c>
      <c r="AE4071" s="4">
        <f t="shared" si="1210"/>
        <v>698.09340375485965</v>
      </c>
      <c r="AF4071" s="27">
        <v>-10.156431443339946</v>
      </c>
      <c r="AG4071" s="6">
        <f t="shared" si="1211"/>
        <v>55.570749186218663</v>
      </c>
      <c r="AH4071" s="6">
        <f t="shared" si="1212"/>
        <v>100515003.2121896</v>
      </c>
      <c r="AI4071" s="6">
        <f t="shared" si="1213"/>
        <v>152.82578418601017</v>
      </c>
      <c r="AK4071" s="1">
        <f t="shared" si="1214"/>
        <v>1.0104393492282415E-6</v>
      </c>
      <c r="AL4071" s="1">
        <f t="shared" si="1215"/>
        <v>3.6362155432215126</v>
      </c>
    </row>
    <row r="4072" spans="4:38" x14ac:dyDescent="0.25">
      <c r="D4072" s="1">
        <v>2012</v>
      </c>
      <c r="E4072" s="1" t="s">
        <v>124</v>
      </c>
      <c r="F4072" s="2" t="s">
        <v>304</v>
      </c>
      <c r="G4072">
        <v>2</v>
      </c>
      <c r="H4072">
        <v>3706554</v>
      </c>
      <c r="I4072" s="1">
        <v>332.38819999999998</v>
      </c>
      <c r="J4072" s="1">
        <v>12171</v>
      </c>
      <c r="K4072" s="1">
        <v>131863.5</v>
      </c>
      <c r="L4072" s="1">
        <v>126099.7</v>
      </c>
      <c r="M4072" s="3">
        <v>880</v>
      </c>
      <c r="N4072">
        <v>92.3</v>
      </c>
      <c r="O4072">
        <v>682</v>
      </c>
      <c r="P4072"/>
      <c r="Q4072" s="1">
        <f t="shared" si="1197"/>
        <v>10</v>
      </c>
      <c r="R4072" s="5">
        <f t="shared" si="1198"/>
        <v>-0.44285567297515377</v>
      </c>
      <c r="S4072" s="4">
        <f t="shared" si="1199"/>
        <v>58.396499033359191</v>
      </c>
      <c r="T4072" s="6">
        <f t="shared" si="1200"/>
        <v>-1.71031129025717</v>
      </c>
      <c r="U4072" s="6">
        <f t="shared" si="1201"/>
        <v>2.1566974060804203</v>
      </c>
      <c r="V4072" s="4">
        <f t="shared" si="1202"/>
        <v>91.857144327024841</v>
      </c>
      <c r="W4072" s="4">
        <f t="shared" si="1203"/>
        <v>0.56919199866780046</v>
      </c>
      <c r="X4072" s="4">
        <f t="shared" si="1204"/>
        <v>2109740.8794301306</v>
      </c>
      <c r="Y4072" s="6">
        <f t="shared" si="1205"/>
        <v>680.28968870974279</v>
      </c>
      <c r="Z4072" s="6">
        <f t="shared" si="1206"/>
        <v>15.41190706971183</v>
      </c>
      <c r="AA4072" s="6">
        <f t="shared" si="1207"/>
        <v>57125065.796868667</v>
      </c>
      <c r="AB4072" s="26">
        <v>-13.586906357416865</v>
      </c>
      <c r="AC4072" s="4">
        <f t="shared" si="1208"/>
        <v>306.80212959988779</v>
      </c>
      <c r="AD4072" s="4">
        <f t="shared" si="1209"/>
        <v>3779847681.0083294</v>
      </c>
      <c r="AE4072" s="4">
        <f t="shared" si="1210"/>
        <v>1019.7740761387342</v>
      </c>
      <c r="AF4072" s="27">
        <v>-10.156431443339946</v>
      </c>
      <c r="AG4072" s="6">
        <f t="shared" si="1211"/>
        <v>59.383525684454661</v>
      </c>
      <c r="AH4072" s="6">
        <f t="shared" si="1212"/>
        <v>125128739.77926461</v>
      </c>
      <c r="AI4072" s="6">
        <f t="shared" si="1213"/>
        <v>197.38383211909652</v>
      </c>
      <c r="AK4072" s="1">
        <f t="shared" si="1214"/>
        <v>8.1167855292529626E-7</v>
      </c>
      <c r="AL4072" s="1">
        <f t="shared" si="1215"/>
        <v>3.0085303870594688</v>
      </c>
    </row>
    <row r="4073" spans="4:38" x14ac:dyDescent="0.25">
      <c r="D4073" s="1">
        <v>2013</v>
      </c>
      <c r="E4073" s="1" t="s">
        <v>124</v>
      </c>
      <c r="F4073" s="2" t="s">
        <v>304</v>
      </c>
      <c r="G4073">
        <v>2</v>
      </c>
      <c r="H4073">
        <v>3817494</v>
      </c>
      <c r="I4073" s="1">
        <v>323.95589999999999</v>
      </c>
      <c r="J4073" s="1">
        <v>12057</v>
      </c>
      <c r="K4073" s="1">
        <v>134715.1</v>
      </c>
      <c r="L4073" s="1">
        <v>126717.6</v>
      </c>
      <c r="M4073" s="3">
        <v>860</v>
      </c>
      <c r="N4073">
        <v>89.5</v>
      </c>
      <c r="O4073">
        <v>655</v>
      </c>
      <c r="P4073"/>
      <c r="Q4073" s="1">
        <f t="shared" si="1197"/>
        <v>10</v>
      </c>
      <c r="R4073" s="5">
        <f t="shared" si="1198"/>
        <v>-0.45438283420675474</v>
      </c>
      <c r="S4073" s="4">
        <f t="shared" si="1199"/>
        <v>61.212228948446388</v>
      </c>
      <c r="T4073" s="6">
        <f t="shared" si="1200"/>
        <v>-1.725550562900527</v>
      </c>
      <c r="U4073" s="6">
        <f t="shared" si="1201"/>
        <v>2.1865762600940379</v>
      </c>
      <c r="V4073" s="4">
        <f t="shared" si="1202"/>
        <v>89.045617165793246</v>
      </c>
      <c r="W4073" s="4">
        <f t="shared" si="1203"/>
        <v>0.52923395466098644</v>
      </c>
      <c r="X4073" s="4">
        <f t="shared" si="1204"/>
        <v>2020347.4465145878</v>
      </c>
      <c r="Y4073" s="6">
        <f t="shared" si="1205"/>
        <v>653.27444943709952</v>
      </c>
      <c r="Z4073" s="6">
        <f t="shared" si="1206"/>
        <v>14.81566894840739</v>
      </c>
      <c r="AA4073" s="6">
        <f t="shared" si="1207"/>
        <v>56558727.316531524</v>
      </c>
      <c r="AB4073" s="26">
        <v>-13.586906357416865</v>
      </c>
      <c r="AC4073" s="4">
        <f t="shared" si="1208"/>
        <v>299.01891829026505</v>
      </c>
      <c r="AD4073" s="4">
        <f t="shared" si="1209"/>
        <v>3697966078.9384608</v>
      </c>
      <c r="AE4073" s="4">
        <f t="shared" si="1210"/>
        <v>968.68942791749271</v>
      </c>
      <c r="AF4073" s="27">
        <v>-10.156431443339946</v>
      </c>
      <c r="AG4073" s="6">
        <f t="shared" si="1211"/>
        <v>58.85907757039417</v>
      </c>
      <c r="AH4073" s="6">
        <f t="shared" si="1212"/>
        <v>125604557.64901301</v>
      </c>
      <c r="AI4073" s="6">
        <f t="shared" si="1213"/>
        <v>190.67745447486857</v>
      </c>
      <c r="AK4073" s="1">
        <f t="shared" si="1214"/>
        <v>8.0860373488364051E-7</v>
      </c>
      <c r="AL4073" s="1">
        <f t="shared" si="1215"/>
        <v>3.086839906295888</v>
      </c>
    </row>
    <row r="4074" spans="4:38" x14ac:dyDescent="0.25">
      <c r="D4074" s="1">
        <v>2014</v>
      </c>
      <c r="E4074" s="1" t="s">
        <v>124</v>
      </c>
      <c r="F4074" s="2" t="s">
        <v>304</v>
      </c>
      <c r="G4074">
        <v>2</v>
      </c>
      <c r="H4074">
        <v>3930896</v>
      </c>
      <c r="I4074" s="1">
        <v>339.96839999999997</v>
      </c>
      <c r="J4074" s="1">
        <v>11927</v>
      </c>
      <c r="K4074" s="1">
        <v>137407.79999999999</v>
      </c>
      <c r="L4074" s="1">
        <v>128775.8</v>
      </c>
      <c r="M4074" s="3">
        <v>830</v>
      </c>
      <c r="N4074">
        <v>86.8</v>
      </c>
      <c r="O4074">
        <v>629</v>
      </c>
      <c r="P4074"/>
      <c r="Q4074" s="1">
        <f t="shared" si="1197"/>
        <v>10</v>
      </c>
      <c r="R4074" s="5">
        <f t="shared" si="1198"/>
        <v>-0.43298141827299247</v>
      </c>
      <c r="S4074" s="4">
        <f t="shared" si="1199"/>
        <v>59.495024125771693</v>
      </c>
      <c r="T4074" s="6">
        <f t="shared" si="1200"/>
        <v>-1.6971040945242799</v>
      </c>
      <c r="U4074" s="6">
        <f t="shared" si="1201"/>
        <v>2.1854593745563977</v>
      </c>
      <c r="V4074" s="4">
        <f t="shared" si="1202"/>
        <v>86.36701858172701</v>
      </c>
      <c r="W4074" s="4">
        <f t="shared" si="1203"/>
        <v>0.57142324924738463</v>
      </c>
      <c r="X4074" s="4">
        <f t="shared" si="1204"/>
        <v>2246205.3647735473</v>
      </c>
      <c r="Y4074" s="6">
        <f t="shared" si="1205"/>
        <v>627.30289590547568</v>
      </c>
      <c r="Z4074" s="6">
        <f t="shared" si="1206"/>
        <v>15.555924029427745</v>
      </c>
      <c r="AA4074" s="6">
        <f t="shared" si="1207"/>
        <v>61148719.543581404</v>
      </c>
      <c r="AB4074" s="26">
        <v>-13.586906357416865</v>
      </c>
      <c r="AC4074" s="4">
        <f t="shared" si="1208"/>
        <v>313.79883255983964</v>
      </c>
      <c r="AD4074" s="4">
        <f t="shared" si="1209"/>
        <v>4193546168.0861616</v>
      </c>
      <c r="AE4074" s="4">
        <f t="shared" si="1210"/>
        <v>1066.8168702723658</v>
      </c>
      <c r="AF4074" s="27">
        <v>-10.156431443339946</v>
      </c>
      <c r="AG4074" s="6">
        <f t="shared" si="1211"/>
        <v>59.845659886802203</v>
      </c>
      <c r="AH4074" s="6">
        <f t="shared" si="1212"/>
        <v>135728561.55392513</v>
      </c>
      <c r="AI4074" s="6">
        <f t="shared" si="1213"/>
        <v>203.45633238660326</v>
      </c>
      <c r="AK4074" s="1">
        <f t="shared" si="1214"/>
        <v>7.4828991975316736E-7</v>
      </c>
      <c r="AL4074" s="1">
        <f t="shared" si="1215"/>
        <v>2.9414498523980468</v>
      </c>
    </row>
    <row r="4075" spans="4:38" x14ac:dyDescent="0.25">
      <c r="D4075" s="1">
        <v>2015</v>
      </c>
      <c r="E4075" s="1" t="s">
        <v>124</v>
      </c>
      <c r="F4075" s="2" t="s">
        <v>304</v>
      </c>
      <c r="G4075">
        <v>2</v>
      </c>
      <c r="H4075">
        <v>4046301</v>
      </c>
      <c r="I4075" s="1">
        <v>371.31229999999999</v>
      </c>
      <c r="J4075" s="1">
        <v>11788</v>
      </c>
      <c r="K4075" s="1">
        <v>140166.5</v>
      </c>
      <c r="M4075" s="3">
        <v>810</v>
      </c>
      <c r="N4075">
        <v>84.1</v>
      </c>
      <c r="O4075">
        <v>602</v>
      </c>
      <c r="P4075"/>
      <c r="Q4075" s="1">
        <f t="shared" si="1197"/>
        <v>10</v>
      </c>
      <c r="R4075" s="5">
        <f t="shared" si="1198"/>
        <v>-0.39643179070555973</v>
      </c>
      <c r="S4075" s="4">
        <f t="shared" si="1199"/>
        <v>55.566456591930837</v>
      </c>
      <c r="T4075" s="6">
        <f t="shared" si="1200"/>
        <v>-1.6468919842442997</v>
      </c>
      <c r="U4075" s="6">
        <f t="shared" si="1201"/>
        <v>0</v>
      </c>
      <c r="V4075" s="4">
        <f t="shared" si="1202"/>
        <v>83.703568209294431</v>
      </c>
      <c r="W4075" s="4">
        <f t="shared" si="1203"/>
        <v>0.66823102060807071</v>
      </c>
      <c r="X4075" s="4">
        <f t="shared" si="1204"/>
        <v>2703863.8469174569</v>
      </c>
      <c r="Y4075" s="6">
        <f t="shared" si="1205"/>
        <v>600.35310801575565</v>
      </c>
      <c r="Z4075" s="6" t="e">
        <f t="shared" si="1206"/>
        <v>#DIV/0!</v>
      </c>
      <c r="AA4075" s="6" t="e">
        <f t="shared" si="1207"/>
        <v>#DIV/0!</v>
      </c>
      <c r="AB4075" s="26">
        <v>-13.586906357416865</v>
      </c>
      <c r="AC4075" s="4">
        <f t="shared" si="1208"/>
        <v>342.72998977289933</v>
      </c>
      <c r="AD4075" s="4">
        <f t="shared" si="1209"/>
        <v>5149317019.4025364</v>
      </c>
      <c r="AE4075" s="4">
        <f t="shared" si="1210"/>
        <v>1272.5986078155174</v>
      </c>
      <c r="AF4075" s="27">
        <v>-10.156431443339946</v>
      </c>
      <c r="AG4075" s="6">
        <f t="shared" si="1211"/>
        <v>61.670294958660399</v>
      </c>
      <c r="AH4075" s="6">
        <f t="shared" si="1212"/>
        <v>152594423.73933992</v>
      </c>
      <c r="AI4075" s="6">
        <f t="shared" si="1213"/>
        <v>228.98939062778598</v>
      </c>
      <c r="AK4075" s="1">
        <f t="shared" si="1214"/>
        <v>6.6558339383941371E-7</v>
      </c>
      <c r="AL4075" s="1">
        <f t="shared" si="1215"/>
        <v>2.6931507520758133</v>
      </c>
    </row>
    <row r="4076" spans="4:38" x14ac:dyDescent="0.25">
      <c r="D4076" s="1">
        <v>2016</v>
      </c>
      <c r="E4076" s="1" t="s">
        <v>124</v>
      </c>
      <c r="F4076" s="2" t="s">
        <v>304</v>
      </c>
      <c r="G4076">
        <v>2</v>
      </c>
      <c r="H4076">
        <v>4163534</v>
      </c>
      <c r="I4076" s="1">
        <v>348.01929999999999</v>
      </c>
      <c r="J4076" s="1">
        <v>11616</v>
      </c>
      <c r="K4076" s="1">
        <v>142527.6</v>
      </c>
      <c r="M4076" s="3"/>
      <c r="N4076">
        <v>81.5</v>
      </c>
      <c r="O4076"/>
      <c r="P4076"/>
      <c r="Q4076" s="1">
        <f t="shared" si="1197"/>
        <v>10</v>
      </c>
      <c r="R4076" s="5">
        <f t="shared" si="1198"/>
        <v>-0.42296504820278646</v>
      </c>
      <c r="S4076" s="4">
        <f t="shared" si="1199"/>
        <v>60.284193204227471</v>
      </c>
      <c r="T4076" s="6">
        <f t="shared" si="1200"/>
        <v>-1.6835565908311407</v>
      </c>
      <c r="U4076" s="6">
        <f t="shared" si="1201"/>
        <v>0</v>
      </c>
      <c r="V4076" s="4">
        <f t="shared" si="1202"/>
        <v>81.077034951797216</v>
      </c>
      <c r="W4076" s="4">
        <f t="shared" si="1203"/>
        <v>0.5772977649729828</v>
      </c>
      <c r="X4076" s="4">
        <f t="shared" si="1204"/>
        <v>2403598.8725890229</v>
      </c>
      <c r="Y4076" s="6">
        <f t="shared" si="1205"/>
        <v>-1.6835565908311407</v>
      </c>
      <c r="Z4076" s="6" t="e">
        <f t="shared" si="1206"/>
        <v>#DIV/0!</v>
      </c>
      <c r="AA4076" s="6" t="e">
        <f t="shared" si="1207"/>
        <v>#DIV/0!</v>
      </c>
      <c r="AB4076" s="26">
        <v>-13.586906357416865</v>
      </c>
      <c r="AC4076" s="4">
        <f t="shared" si="1208"/>
        <v>321.23000269522873</v>
      </c>
      <c r="AD4076" s="4">
        <f t="shared" si="1209"/>
        <v>4654591220.628377</v>
      </c>
      <c r="AE4076" s="4">
        <f t="shared" si="1210"/>
        <v>1117.942406769916</v>
      </c>
      <c r="AF4076" s="27">
        <v>-10.156431443339946</v>
      </c>
      <c r="AG4076" s="6">
        <f t="shared" si="1211"/>
        <v>60.327235203456432</v>
      </c>
      <c r="AH4076" s="6">
        <f t="shared" si="1212"/>
        <v>147165695.08588514</v>
      </c>
      <c r="AI4076" s="6">
        <f t="shared" si="1213"/>
        <v>209.95042166442263</v>
      </c>
      <c r="AK4076" s="1">
        <f t="shared" si="1214"/>
        <v>6.9013579811604226E-7</v>
      </c>
      <c r="AL4076" s="1">
        <f t="shared" si="1215"/>
        <v>2.8734038600732776</v>
      </c>
    </row>
    <row r="4077" spans="4:38" x14ac:dyDescent="0.25">
      <c r="D4077" s="1">
        <v>1980</v>
      </c>
      <c r="E4077" s="1" t="s">
        <v>125</v>
      </c>
      <c r="F4077" s="2" t="s">
        <v>305</v>
      </c>
      <c r="G4077">
        <v>3</v>
      </c>
      <c r="H4077">
        <v>966039</v>
      </c>
      <c r="I4077" s="1">
        <v>462.55200000000002</v>
      </c>
      <c r="J4077" s="1">
        <v>917</v>
      </c>
      <c r="K4077" s="1">
        <v>22810.95</v>
      </c>
      <c r="M4077" s="3"/>
      <c r="N4077">
        <v>40.200000000000003</v>
      </c>
      <c r="O4077"/>
      <c r="P4077"/>
      <c r="Q4077" s="1">
        <f t="shared" si="1197"/>
        <v>10</v>
      </c>
      <c r="R4077" s="5">
        <f t="shared" si="1198"/>
        <v>-0.31823449039243157</v>
      </c>
      <c r="S4077" s="4">
        <f t="shared" si="1199"/>
        <v>7.2592310486172371</v>
      </c>
      <c r="T4077" s="6">
        <f t="shared" si="1200"/>
        <v>-1.5310751368712361</v>
      </c>
      <c r="U4077" s="6">
        <f t="shared" si="1201"/>
        <v>0</v>
      </c>
      <c r="V4077" s="4">
        <f t="shared" si="1202"/>
        <v>39.881765509607568</v>
      </c>
      <c r="W4077" s="4">
        <f t="shared" si="1203"/>
        <v>6.3719145581970213</v>
      </c>
      <c r="X4077" s="4">
        <f t="shared" si="1204"/>
        <v>6155517.9678860921</v>
      </c>
      <c r="Y4077" s="6">
        <f t="shared" si="1205"/>
        <v>-1.5310751368712361</v>
      </c>
      <c r="Z4077" s="6" t="e">
        <f t="shared" si="1206"/>
        <v>#DIV/0!</v>
      </c>
      <c r="AA4077" s="6" t="e">
        <f t="shared" si="1207"/>
        <v>#DIV/0!</v>
      </c>
      <c r="AB4077" s="26">
        <v>-13.586906357416865</v>
      </c>
      <c r="AC4077" s="4">
        <f t="shared" si="1208"/>
        <v>426.94637971711182</v>
      </c>
      <c r="AD4077" s="4">
        <f t="shared" si="1209"/>
        <v>1907781170.7983</v>
      </c>
      <c r="AE4077" s="4">
        <f t="shared" si="1210"/>
        <v>1974.8490183090951</v>
      </c>
      <c r="AF4077" s="27">
        <v>-10.156431443339946</v>
      </c>
      <c r="AG4077" s="6">
        <f t="shared" si="1211"/>
        <v>66.3352907950337</v>
      </c>
      <c r="AH4077" s="6">
        <f t="shared" si="1212"/>
        <v>45383330.53191869</v>
      </c>
      <c r="AI4077" s="6">
        <f t="shared" si="1213"/>
        <v>306.83521427824428</v>
      </c>
      <c r="AK4077" s="1">
        <f t="shared" si="1214"/>
        <v>2.2379211319003561E-6</v>
      </c>
      <c r="AL4077" s="1">
        <f t="shared" si="1215"/>
        <v>2.1619190923398883</v>
      </c>
    </row>
    <row r="4078" spans="4:38" x14ac:dyDescent="0.25">
      <c r="D4078" s="1">
        <v>1981</v>
      </c>
      <c r="E4078" s="1" t="s">
        <v>125</v>
      </c>
      <c r="F4078" s="2" t="s">
        <v>305</v>
      </c>
      <c r="G4078">
        <v>3</v>
      </c>
      <c r="H4078">
        <v>980462</v>
      </c>
      <c r="I4078" s="1">
        <v>496.86340000000001</v>
      </c>
      <c r="J4078" s="1">
        <v>825</v>
      </c>
      <c r="K4078" s="1">
        <v>22117.96</v>
      </c>
      <c r="M4078" s="3"/>
      <c r="N4078">
        <v>37.299999999999997</v>
      </c>
      <c r="O4078"/>
      <c r="P4078"/>
      <c r="Q4078" s="1">
        <f t="shared" si="1197"/>
        <v>10</v>
      </c>
      <c r="R4078" s="5">
        <f t="shared" si="1198"/>
        <v>-0.29625848875163674</v>
      </c>
      <c r="S4078" s="4">
        <f t="shared" si="1199"/>
        <v>6.5526334038691507</v>
      </c>
      <c r="T4078" s="6">
        <f t="shared" si="1200"/>
        <v>-1.4959846251799749</v>
      </c>
      <c r="U4078" s="6">
        <f t="shared" si="1201"/>
        <v>0</v>
      </c>
      <c r="V4078" s="4">
        <f t="shared" si="1202"/>
        <v>37.003741511248357</v>
      </c>
      <c r="W4078" s="4">
        <f t="shared" si="1203"/>
        <v>7.5826521854040507</v>
      </c>
      <c r="X4078" s="4">
        <f t="shared" si="1204"/>
        <v>7434502.3270056266</v>
      </c>
      <c r="Y4078" s="6">
        <f t="shared" si="1205"/>
        <v>-1.4959846251799749</v>
      </c>
      <c r="Z4078" s="6" t="e">
        <f t="shared" si="1206"/>
        <v>#DIV/0!</v>
      </c>
      <c r="AA4078" s="6" t="e">
        <f t="shared" si="1207"/>
        <v>#DIV/0!</v>
      </c>
      <c r="AB4078" s="26">
        <v>-13.586906357416865</v>
      </c>
      <c r="AC4078" s="4">
        <f t="shared" si="1208"/>
        <v>458.61660925460319</v>
      </c>
      <c r="AD4078" s="4">
        <f t="shared" si="1209"/>
        <v>2234176874.6648941</v>
      </c>
      <c r="AE4078" s="4">
        <f t="shared" si="1210"/>
        <v>2278.6980777071362</v>
      </c>
      <c r="AF4078" s="27">
        <v>-10.156431443339946</v>
      </c>
      <c r="AG4078" s="6">
        <f t="shared" si="1211"/>
        <v>67.891282252436753</v>
      </c>
      <c r="AH4078" s="6">
        <f t="shared" si="1212"/>
        <v>49477632.955138646</v>
      </c>
      <c r="AI4078" s="6">
        <f t="shared" si="1213"/>
        <v>337.32693330305386</v>
      </c>
      <c r="AK4078" s="1">
        <f t="shared" si="1214"/>
        <v>2.0527318783719458E-6</v>
      </c>
      <c r="AL4078" s="1">
        <f t="shared" si="1215"/>
        <v>2.0126256029323151</v>
      </c>
    </row>
    <row r="4079" spans="4:38" x14ac:dyDescent="0.25">
      <c r="D4079" s="1">
        <v>1982</v>
      </c>
      <c r="E4079" s="1" t="s">
        <v>125</v>
      </c>
      <c r="F4079" s="2" t="s">
        <v>305</v>
      </c>
      <c r="G4079">
        <v>3</v>
      </c>
      <c r="H4079">
        <v>992521</v>
      </c>
      <c r="I4079" s="1">
        <v>478.63729999999998</v>
      </c>
      <c r="J4079" s="1">
        <v>737</v>
      </c>
      <c r="K4079" s="1">
        <v>21486.880000000001</v>
      </c>
      <c r="M4079" s="3"/>
      <c r="N4079">
        <v>34.299999999999997</v>
      </c>
      <c r="O4079"/>
      <c r="P4079"/>
      <c r="Q4079" s="1">
        <f t="shared" si="1197"/>
        <v>10</v>
      </c>
      <c r="R4079" s="5">
        <f t="shared" si="1198"/>
        <v>-0.3075397592289611</v>
      </c>
      <c r="S4079" s="4">
        <f t="shared" si="1199"/>
        <v>6.6080699017815796</v>
      </c>
      <c r="T4079" s="6">
        <f t="shared" si="1200"/>
        <v>-1.5141592464703053</v>
      </c>
      <c r="U4079" s="6">
        <f t="shared" si="1201"/>
        <v>0</v>
      </c>
      <c r="V4079" s="4">
        <f t="shared" si="1202"/>
        <v>33.992460240771038</v>
      </c>
      <c r="W4079" s="4">
        <f t="shared" si="1203"/>
        <v>7.2432239233873146</v>
      </c>
      <c r="X4079" s="4">
        <f t="shared" si="1204"/>
        <v>7189051.851664301</v>
      </c>
      <c r="Y4079" s="6">
        <f t="shared" si="1205"/>
        <v>-1.5141592464703053</v>
      </c>
      <c r="Z4079" s="6" t="e">
        <f t="shared" si="1206"/>
        <v>#DIV/0!</v>
      </c>
      <c r="AA4079" s="6" t="e">
        <f t="shared" si="1207"/>
        <v>#DIV/0!</v>
      </c>
      <c r="AB4079" s="26">
        <v>-13.586906357416865</v>
      </c>
      <c r="AC4079" s="4">
        <f t="shared" si="1208"/>
        <v>441.79349009964966</v>
      </c>
      <c r="AD4079" s="4">
        <f t="shared" si="1209"/>
        <v>2098773425.7013993</v>
      </c>
      <c r="AE4079" s="4">
        <f t="shared" si="1210"/>
        <v>2114.5884325887305</v>
      </c>
      <c r="AF4079" s="27">
        <v>-10.156431443339946</v>
      </c>
      <c r="AG4079" s="6">
        <f t="shared" si="1211"/>
        <v>67.076375665346021</v>
      </c>
      <c r="AH4079" s="6">
        <f t="shared" si="1212"/>
        <v>48248896.579331666</v>
      </c>
      <c r="AI4079" s="6">
        <f t="shared" si="1213"/>
        <v>321.0525534224692</v>
      </c>
      <c r="AK4079" s="1">
        <f t="shared" si="1214"/>
        <v>2.1050080236841406E-6</v>
      </c>
      <c r="AL4079" s="1">
        <f t="shared" si="1215"/>
        <v>2.0892646686750069</v>
      </c>
    </row>
    <row r="4080" spans="4:38" x14ac:dyDescent="0.25">
      <c r="D4080" s="1">
        <v>1983</v>
      </c>
      <c r="E4080" s="1" t="s">
        <v>125</v>
      </c>
      <c r="F4080" s="2" t="s">
        <v>305</v>
      </c>
      <c r="G4080">
        <v>3</v>
      </c>
      <c r="H4080">
        <v>1001691</v>
      </c>
      <c r="I4080" s="1">
        <v>0</v>
      </c>
      <c r="J4080" s="1">
        <v>660</v>
      </c>
      <c r="K4080" s="1">
        <v>20952.38</v>
      </c>
      <c r="M4080" s="3"/>
      <c r="N4080">
        <v>31.5</v>
      </c>
      <c r="O4080"/>
      <c r="P4080"/>
      <c r="Q4080" s="1">
        <f t="shared" si="1197"/>
        <v>10</v>
      </c>
      <c r="R4080" s="5" t="e">
        <f t="shared" si="1198"/>
        <v>#DIV/0!</v>
      </c>
      <c r="S4080" s="4" t="e">
        <f t="shared" si="1199"/>
        <v>#DIV/0!</v>
      </c>
      <c r="T4080" s="6" t="e">
        <f t="shared" si="1200"/>
        <v>#NUM!</v>
      </c>
      <c r="U4080" s="6" t="e">
        <f t="shared" si="1201"/>
        <v>#NUM!</v>
      </c>
      <c r="V4080" s="4" t="e">
        <f t="shared" si="1202"/>
        <v>#DIV/0!</v>
      </c>
      <c r="W4080" s="4" t="e">
        <f t="shared" si="1203"/>
        <v>#DIV/0!</v>
      </c>
      <c r="X4080" s="4" t="e">
        <f t="shared" si="1204"/>
        <v>#DIV/0!</v>
      </c>
      <c r="Y4080" s="6" t="e">
        <f t="shared" si="1205"/>
        <v>#NUM!</v>
      </c>
      <c r="Z4080" s="6" t="e">
        <f t="shared" si="1206"/>
        <v>#NUM!</v>
      </c>
      <c r="AA4080" s="6" t="e">
        <f t="shared" si="1207"/>
        <v>#NUM!</v>
      </c>
      <c r="AB4080" s="26">
        <v>-13.586906357416865</v>
      </c>
      <c r="AC4080" s="4">
        <f t="shared" si="1208"/>
        <v>0</v>
      </c>
      <c r="AD4080" s="4">
        <f t="shared" si="1209"/>
        <v>0</v>
      </c>
      <c r="AE4080" s="4">
        <f t="shared" si="1210"/>
        <v>0</v>
      </c>
      <c r="AF4080" s="27">
        <v>-10.156431443339946</v>
      </c>
      <c r="AG4080" s="6" t="e">
        <f t="shared" si="1211"/>
        <v>#NUM!</v>
      </c>
      <c r="AH4080" s="6">
        <f t="shared" si="1212"/>
        <v>0</v>
      </c>
      <c r="AI4080" s="6" t="e">
        <f t="shared" si="1213"/>
        <v>#NUM!</v>
      </c>
      <c r="AK4080" s="1" t="e">
        <f t="shared" si="1214"/>
        <v>#DIV/0!</v>
      </c>
      <c r="AL4080" s="1" t="e">
        <f t="shared" si="1215"/>
        <v>#DIV/0!</v>
      </c>
    </row>
    <row r="4081" spans="4:38" x14ac:dyDescent="0.25">
      <c r="D4081" s="1">
        <v>1984</v>
      </c>
      <c r="E4081" s="1" t="s">
        <v>125</v>
      </c>
      <c r="F4081" s="2" t="s">
        <v>305</v>
      </c>
      <c r="G4081">
        <v>3</v>
      </c>
      <c r="H4081">
        <v>1012221</v>
      </c>
      <c r="I4081" s="1">
        <v>0</v>
      </c>
      <c r="J4081" s="1">
        <v>605</v>
      </c>
      <c r="K4081" s="1">
        <v>20648.46</v>
      </c>
      <c r="M4081" s="3"/>
      <c r="N4081">
        <v>29.3</v>
      </c>
      <c r="O4081"/>
      <c r="P4081"/>
      <c r="Q4081" s="1">
        <f t="shared" si="1197"/>
        <v>10</v>
      </c>
      <c r="R4081" s="5" t="e">
        <f t="shared" si="1198"/>
        <v>#DIV/0!</v>
      </c>
      <c r="S4081" s="4" t="e">
        <f t="shared" si="1199"/>
        <v>#DIV/0!</v>
      </c>
      <c r="T4081" s="6" t="e">
        <f t="shared" si="1200"/>
        <v>#NUM!</v>
      </c>
      <c r="U4081" s="6" t="e">
        <f t="shared" si="1201"/>
        <v>#NUM!</v>
      </c>
      <c r="V4081" s="4" t="e">
        <f t="shared" si="1202"/>
        <v>#DIV/0!</v>
      </c>
      <c r="W4081" s="4" t="e">
        <f t="shared" si="1203"/>
        <v>#DIV/0!</v>
      </c>
      <c r="X4081" s="4" t="e">
        <f t="shared" si="1204"/>
        <v>#DIV/0!</v>
      </c>
      <c r="Y4081" s="6" t="e">
        <f t="shared" si="1205"/>
        <v>#NUM!</v>
      </c>
      <c r="Z4081" s="6" t="e">
        <f t="shared" si="1206"/>
        <v>#NUM!</v>
      </c>
      <c r="AA4081" s="6" t="e">
        <f t="shared" si="1207"/>
        <v>#NUM!</v>
      </c>
      <c r="AB4081" s="26">
        <v>-13.586906357416865</v>
      </c>
      <c r="AC4081" s="4">
        <f t="shared" si="1208"/>
        <v>0</v>
      </c>
      <c r="AD4081" s="4">
        <f t="shared" si="1209"/>
        <v>0</v>
      </c>
      <c r="AE4081" s="4">
        <f t="shared" si="1210"/>
        <v>0</v>
      </c>
      <c r="AF4081" s="27">
        <v>-10.156431443339946</v>
      </c>
      <c r="AG4081" s="6" t="e">
        <f t="shared" si="1211"/>
        <v>#NUM!</v>
      </c>
      <c r="AH4081" s="6">
        <f t="shared" si="1212"/>
        <v>0</v>
      </c>
      <c r="AI4081" s="6" t="e">
        <f t="shared" si="1213"/>
        <v>#NUM!</v>
      </c>
      <c r="AK4081" s="1" t="e">
        <f t="shared" si="1214"/>
        <v>#DIV/0!</v>
      </c>
      <c r="AL4081" s="1" t="e">
        <f t="shared" si="1215"/>
        <v>#DIV/0!</v>
      </c>
    </row>
    <row r="4082" spans="4:38" x14ac:dyDescent="0.25">
      <c r="D4082" s="1">
        <v>1985</v>
      </c>
      <c r="E4082" s="1" t="s">
        <v>125</v>
      </c>
      <c r="F4082" s="2" t="s">
        <v>305</v>
      </c>
      <c r="G4082">
        <v>3</v>
      </c>
      <c r="H4082">
        <v>1020528</v>
      </c>
      <c r="I4082" s="1">
        <v>0</v>
      </c>
      <c r="J4082" s="1">
        <v>583</v>
      </c>
      <c r="K4082" s="1">
        <v>20528.169999999998</v>
      </c>
      <c r="M4082" s="3"/>
      <c r="N4082">
        <v>28.4</v>
      </c>
      <c r="O4082"/>
      <c r="P4082"/>
      <c r="Q4082" s="1">
        <f t="shared" si="1197"/>
        <v>10</v>
      </c>
      <c r="R4082" s="5" t="e">
        <f t="shared" si="1198"/>
        <v>#DIV/0!</v>
      </c>
      <c r="S4082" s="4" t="e">
        <f t="shared" si="1199"/>
        <v>#DIV/0!</v>
      </c>
      <c r="T4082" s="6" t="e">
        <f t="shared" si="1200"/>
        <v>#NUM!</v>
      </c>
      <c r="U4082" s="6" t="e">
        <f t="shared" si="1201"/>
        <v>#NUM!</v>
      </c>
      <c r="V4082" s="4" t="e">
        <f t="shared" si="1202"/>
        <v>#DIV/0!</v>
      </c>
      <c r="W4082" s="4" t="e">
        <f t="shared" si="1203"/>
        <v>#DIV/0!</v>
      </c>
      <c r="X4082" s="4" t="e">
        <f t="shared" si="1204"/>
        <v>#DIV/0!</v>
      </c>
      <c r="Y4082" s="6" t="e">
        <f t="shared" si="1205"/>
        <v>#NUM!</v>
      </c>
      <c r="Z4082" s="6" t="e">
        <f t="shared" si="1206"/>
        <v>#NUM!</v>
      </c>
      <c r="AA4082" s="6" t="e">
        <f t="shared" si="1207"/>
        <v>#NUM!</v>
      </c>
      <c r="AB4082" s="26">
        <v>-13.586906357416865</v>
      </c>
      <c r="AC4082" s="4">
        <f t="shared" si="1208"/>
        <v>0</v>
      </c>
      <c r="AD4082" s="4">
        <f t="shared" si="1209"/>
        <v>0</v>
      </c>
      <c r="AE4082" s="4">
        <f t="shared" si="1210"/>
        <v>0</v>
      </c>
      <c r="AF4082" s="27">
        <v>-10.156431443339946</v>
      </c>
      <c r="AG4082" s="6" t="e">
        <f t="shared" si="1211"/>
        <v>#NUM!</v>
      </c>
      <c r="AH4082" s="6">
        <f t="shared" si="1212"/>
        <v>0</v>
      </c>
      <c r="AI4082" s="6" t="e">
        <f t="shared" si="1213"/>
        <v>#NUM!</v>
      </c>
      <c r="AK4082" s="1" t="e">
        <f t="shared" si="1214"/>
        <v>#DIV/0!</v>
      </c>
      <c r="AL4082" s="1" t="e">
        <f t="shared" si="1215"/>
        <v>#DIV/0!</v>
      </c>
    </row>
    <row r="4083" spans="4:38" x14ac:dyDescent="0.25">
      <c r="D4083" s="1">
        <v>1986</v>
      </c>
      <c r="E4083" s="1" t="s">
        <v>125</v>
      </c>
      <c r="F4083" s="2" t="s">
        <v>305</v>
      </c>
      <c r="G4083">
        <v>3</v>
      </c>
      <c r="H4083">
        <v>1028360</v>
      </c>
      <c r="I4083" s="1">
        <v>0</v>
      </c>
      <c r="J4083" s="1">
        <v>593</v>
      </c>
      <c r="K4083" s="1">
        <v>20662.02</v>
      </c>
      <c r="M4083" s="3"/>
      <c r="N4083">
        <v>28.7</v>
      </c>
      <c r="O4083"/>
      <c r="P4083"/>
      <c r="Q4083" s="1">
        <f t="shared" si="1197"/>
        <v>10</v>
      </c>
      <c r="R4083" s="5" t="e">
        <f t="shared" si="1198"/>
        <v>#DIV/0!</v>
      </c>
      <c r="S4083" s="4" t="e">
        <f t="shared" si="1199"/>
        <v>#DIV/0!</v>
      </c>
      <c r="T4083" s="6" t="e">
        <f t="shared" si="1200"/>
        <v>#NUM!</v>
      </c>
      <c r="U4083" s="6" t="e">
        <f t="shared" si="1201"/>
        <v>#NUM!</v>
      </c>
      <c r="V4083" s="4" t="e">
        <f t="shared" si="1202"/>
        <v>#DIV/0!</v>
      </c>
      <c r="W4083" s="4" t="e">
        <f t="shared" si="1203"/>
        <v>#DIV/0!</v>
      </c>
      <c r="X4083" s="4" t="e">
        <f t="shared" si="1204"/>
        <v>#DIV/0!</v>
      </c>
      <c r="Y4083" s="6" t="e">
        <f t="shared" si="1205"/>
        <v>#NUM!</v>
      </c>
      <c r="Z4083" s="6" t="e">
        <f t="shared" si="1206"/>
        <v>#NUM!</v>
      </c>
      <c r="AA4083" s="6" t="e">
        <f t="shared" si="1207"/>
        <v>#NUM!</v>
      </c>
      <c r="AB4083" s="26">
        <v>-13.586906357416865</v>
      </c>
      <c r="AC4083" s="4">
        <f t="shared" si="1208"/>
        <v>0</v>
      </c>
      <c r="AD4083" s="4">
        <f t="shared" si="1209"/>
        <v>0</v>
      </c>
      <c r="AE4083" s="4">
        <f t="shared" si="1210"/>
        <v>0</v>
      </c>
      <c r="AF4083" s="27">
        <v>-10.156431443339946</v>
      </c>
      <c r="AG4083" s="6" t="e">
        <f t="shared" si="1211"/>
        <v>#NUM!</v>
      </c>
      <c r="AH4083" s="6">
        <f t="shared" si="1212"/>
        <v>0</v>
      </c>
      <c r="AI4083" s="6" t="e">
        <f t="shared" si="1213"/>
        <v>#NUM!</v>
      </c>
      <c r="AK4083" s="1" t="e">
        <f t="shared" si="1214"/>
        <v>#DIV/0!</v>
      </c>
      <c r="AL4083" s="1" t="e">
        <f t="shared" si="1215"/>
        <v>#DIV/0!</v>
      </c>
    </row>
    <row r="4084" spans="4:38" x14ac:dyDescent="0.25">
      <c r="D4084" s="1">
        <v>1987</v>
      </c>
      <c r="E4084" s="1" t="s">
        <v>125</v>
      </c>
      <c r="F4084" s="2" t="s">
        <v>305</v>
      </c>
      <c r="G4084">
        <v>3</v>
      </c>
      <c r="H4084">
        <v>1036082</v>
      </c>
      <c r="I4084" s="1">
        <v>0</v>
      </c>
      <c r="J4084" s="1">
        <v>603</v>
      </c>
      <c r="K4084" s="1">
        <v>21010.45</v>
      </c>
      <c r="M4084" s="3"/>
      <c r="N4084">
        <v>28.7</v>
      </c>
      <c r="O4084"/>
      <c r="P4084"/>
      <c r="Q4084" s="1">
        <f t="shared" si="1197"/>
        <v>10</v>
      </c>
      <c r="R4084" s="5" t="e">
        <f t="shared" si="1198"/>
        <v>#DIV/0!</v>
      </c>
      <c r="S4084" s="4" t="e">
        <f t="shared" si="1199"/>
        <v>#DIV/0!</v>
      </c>
      <c r="T4084" s="6" t="e">
        <f t="shared" si="1200"/>
        <v>#NUM!</v>
      </c>
      <c r="U4084" s="6" t="e">
        <f t="shared" si="1201"/>
        <v>#NUM!</v>
      </c>
      <c r="V4084" s="4" t="e">
        <f t="shared" si="1202"/>
        <v>#DIV/0!</v>
      </c>
      <c r="W4084" s="4" t="e">
        <f t="shared" si="1203"/>
        <v>#DIV/0!</v>
      </c>
      <c r="X4084" s="4" t="e">
        <f t="shared" si="1204"/>
        <v>#DIV/0!</v>
      </c>
      <c r="Y4084" s="6" t="e">
        <f t="shared" si="1205"/>
        <v>#NUM!</v>
      </c>
      <c r="Z4084" s="6" t="e">
        <f t="shared" si="1206"/>
        <v>#NUM!</v>
      </c>
      <c r="AA4084" s="6" t="e">
        <f t="shared" si="1207"/>
        <v>#NUM!</v>
      </c>
      <c r="AB4084" s="26">
        <v>-13.586906357416865</v>
      </c>
      <c r="AC4084" s="4">
        <f t="shared" si="1208"/>
        <v>0</v>
      </c>
      <c r="AD4084" s="4">
        <f t="shared" si="1209"/>
        <v>0</v>
      </c>
      <c r="AE4084" s="4">
        <f t="shared" si="1210"/>
        <v>0</v>
      </c>
      <c r="AF4084" s="27">
        <v>-10.156431443339946</v>
      </c>
      <c r="AG4084" s="6" t="e">
        <f t="shared" si="1211"/>
        <v>#NUM!</v>
      </c>
      <c r="AH4084" s="6">
        <f t="shared" si="1212"/>
        <v>0</v>
      </c>
      <c r="AI4084" s="6" t="e">
        <f t="shared" si="1213"/>
        <v>#NUM!</v>
      </c>
      <c r="AK4084" s="1" t="e">
        <f t="shared" si="1214"/>
        <v>#DIV/0!</v>
      </c>
      <c r="AL4084" s="1" t="e">
        <f t="shared" si="1215"/>
        <v>#DIV/0!</v>
      </c>
    </row>
    <row r="4085" spans="4:38" x14ac:dyDescent="0.25">
      <c r="D4085" s="1">
        <v>1988</v>
      </c>
      <c r="E4085" s="1" t="s">
        <v>125</v>
      </c>
      <c r="F4085" s="2" t="s">
        <v>305</v>
      </c>
      <c r="G4085">
        <v>3</v>
      </c>
      <c r="H4085">
        <v>1043239</v>
      </c>
      <c r="I4085" s="1">
        <v>0</v>
      </c>
      <c r="J4085" s="1">
        <v>584</v>
      </c>
      <c r="K4085" s="1">
        <v>21313.87</v>
      </c>
      <c r="M4085" s="3"/>
      <c r="N4085">
        <v>27.4</v>
      </c>
      <c r="O4085"/>
      <c r="P4085"/>
      <c r="Q4085" s="1">
        <f t="shared" si="1197"/>
        <v>10</v>
      </c>
      <c r="R4085" s="5" t="e">
        <f t="shared" si="1198"/>
        <v>#DIV/0!</v>
      </c>
      <c r="S4085" s="4" t="e">
        <f t="shared" si="1199"/>
        <v>#DIV/0!</v>
      </c>
      <c r="T4085" s="6" t="e">
        <f t="shared" si="1200"/>
        <v>#NUM!</v>
      </c>
      <c r="U4085" s="6" t="e">
        <f t="shared" si="1201"/>
        <v>#NUM!</v>
      </c>
      <c r="V4085" s="4" t="e">
        <f t="shared" si="1202"/>
        <v>#DIV/0!</v>
      </c>
      <c r="W4085" s="4" t="e">
        <f t="shared" si="1203"/>
        <v>#DIV/0!</v>
      </c>
      <c r="X4085" s="4" t="e">
        <f t="shared" si="1204"/>
        <v>#DIV/0!</v>
      </c>
      <c r="Y4085" s="6" t="e">
        <f t="shared" si="1205"/>
        <v>#NUM!</v>
      </c>
      <c r="Z4085" s="6" t="e">
        <f t="shared" si="1206"/>
        <v>#NUM!</v>
      </c>
      <c r="AA4085" s="6" t="e">
        <f t="shared" si="1207"/>
        <v>#NUM!</v>
      </c>
      <c r="AB4085" s="26">
        <v>-13.586906357416865</v>
      </c>
      <c r="AC4085" s="4">
        <f t="shared" si="1208"/>
        <v>0</v>
      </c>
      <c r="AD4085" s="4">
        <f t="shared" si="1209"/>
        <v>0</v>
      </c>
      <c r="AE4085" s="4">
        <f t="shared" si="1210"/>
        <v>0</v>
      </c>
      <c r="AF4085" s="27">
        <v>-10.156431443339946</v>
      </c>
      <c r="AG4085" s="6" t="e">
        <f t="shared" si="1211"/>
        <v>#NUM!</v>
      </c>
      <c r="AH4085" s="6">
        <f t="shared" si="1212"/>
        <v>0</v>
      </c>
      <c r="AI4085" s="6" t="e">
        <f t="shared" si="1213"/>
        <v>#NUM!</v>
      </c>
      <c r="AK4085" s="1" t="e">
        <f t="shared" si="1214"/>
        <v>#DIV/0!</v>
      </c>
      <c r="AL4085" s="1" t="e">
        <f t="shared" si="1215"/>
        <v>#DIV/0!</v>
      </c>
    </row>
    <row r="4086" spans="4:38" x14ac:dyDescent="0.25">
      <c r="D4086" s="1">
        <v>1989</v>
      </c>
      <c r="E4086" s="1" t="s">
        <v>125</v>
      </c>
      <c r="F4086" s="2" t="s">
        <v>305</v>
      </c>
      <c r="G4086">
        <v>3</v>
      </c>
      <c r="H4086">
        <v>1051260</v>
      </c>
      <c r="I4086" s="1">
        <v>0</v>
      </c>
      <c r="J4086" s="1">
        <v>543</v>
      </c>
      <c r="K4086" s="1">
        <v>21720</v>
      </c>
      <c r="M4086" s="3"/>
      <c r="N4086">
        <v>25</v>
      </c>
      <c r="O4086"/>
      <c r="P4086"/>
      <c r="Q4086" s="1">
        <f t="shared" si="1197"/>
        <v>10</v>
      </c>
      <c r="R4086" s="5" t="e">
        <f t="shared" si="1198"/>
        <v>#DIV/0!</v>
      </c>
      <c r="S4086" s="4" t="e">
        <f t="shared" si="1199"/>
        <v>#DIV/0!</v>
      </c>
      <c r="T4086" s="6" t="e">
        <f t="shared" si="1200"/>
        <v>#NUM!</v>
      </c>
      <c r="U4086" s="6" t="e">
        <f t="shared" si="1201"/>
        <v>#NUM!</v>
      </c>
      <c r="V4086" s="4" t="e">
        <f t="shared" si="1202"/>
        <v>#DIV/0!</v>
      </c>
      <c r="W4086" s="4" t="e">
        <f t="shared" si="1203"/>
        <v>#DIV/0!</v>
      </c>
      <c r="X4086" s="4" t="e">
        <f t="shared" si="1204"/>
        <v>#DIV/0!</v>
      </c>
      <c r="Y4086" s="6" t="e">
        <f t="shared" si="1205"/>
        <v>#NUM!</v>
      </c>
      <c r="Z4086" s="6" t="e">
        <f t="shared" si="1206"/>
        <v>#NUM!</v>
      </c>
      <c r="AA4086" s="6" t="e">
        <f t="shared" si="1207"/>
        <v>#NUM!</v>
      </c>
      <c r="AB4086" s="26">
        <v>-13.586906357416865</v>
      </c>
      <c r="AC4086" s="4">
        <f t="shared" si="1208"/>
        <v>0</v>
      </c>
      <c r="AD4086" s="4">
        <f t="shared" si="1209"/>
        <v>0</v>
      </c>
      <c r="AE4086" s="4">
        <f t="shared" si="1210"/>
        <v>0</v>
      </c>
      <c r="AF4086" s="27">
        <v>-10.156431443339946</v>
      </c>
      <c r="AG4086" s="6" t="e">
        <f t="shared" si="1211"/>
        <v>#NUM!</v>
      </c>
      <c r="AH4086" s="6">
        <f t="shared" si="1212"/>
        <v>0</v>
      </c>
      <c r="AI4086" s="6" t="e">
        <f t="shared" si="1213"/>
        <v>#NUM!</v>
      </c>
      <c r="AK4086" s="1" t="e">
        <f t="shared" si="1214"/>
        <v>#DIV/0!</v>
      </c>
      <c r="AL4086" s="1" t="e">
        <f t="shared" si="1215"/>
        <v>#DIV/0!</v>
      </c>
    </row>
    <row r="4087" spans="4:38" x14ac:dyDescent="0.25">
      <c r="D4087" s="1">
        <v>1990</v>
      </c>
      <c r="E4087" s="1" t="s">
        <v>125</v>
      </c>
      <c r="F4087" s="2" t="s">
        <v>305</v>
      </c>
      <c r="G4087">
        <v>3</v>
      </c>
      <c r="H4087">
        <v>1058775</v>
      </c>
      <c r="I4087" s="1">
        <v>812.41250000000002</v>
      </c>
      <c r="J4087" s="1">
        <v>504</v>
      </c>
      <c r="K4087" s="1">
        <v>21913.040000000001</v>
      </c>
      <c r="L4087" s="1">
        <v>20987.65</v>
      </c>
      <c r="M4087" s="3">
        <v>18</v>
      </c>
      <c r="N4087">
        <v>23</v>
      </c>
      <c r="O4087">
        <v>81</v>
      </c>
      <c r="P4087"/>
      <c r="Q4087" s="1">
        <f t="shared" si="1197"/>
        <v>10</v>
      </c>
      <c r="R4087" s="5">
        <f t="shared" si="1198"/>
        <v>-0.1811887434031357</v>
      </c>
      <c r="S4087" s="4">
        <f t="shared" si="1199"/>
        <v>3.970396181742649</v>
      </c>
      <c r="T4087" s="6">
        <f t="shared" si="1200"/>
        <v>-1.2844700063553049</v>
      </c>
      <c r="U4087" s="6">
        <f t="shared" si="1201"/>
        <v>0.26958006928882916</v>
      </c>
      <c r="V4087" s="4">
        <f t="shared" si="1202"/>
        <v>22.818811256596863</v>
      </c>
      <c r="W4087" s="4">
        <f t="shared" si="1203"/>
        <v>20.461748974466914</v>
      </c>
      <c r="X4087" s="4">
        <f t="shared" si="1204"/>
        <v>21664388.270441208</v>
      </c>
      <c r="Y4087" s="6">
        <f t="shared" si="1205"/>
        <v>79.715529993644694</v>
      </c>
      <c r="Z4087" s="6">
        <f t="shared" si="1206"/>
        <v>301.36222686758714</v>
      </c>
      <c r="AA4087" s="6">
        <f t="shared" si="1207"/>
        <v>319074791.75172955</v>
      </c>
      <c r="AB4087" s="26">
        <v>-13.586906357416865</v>
      </c>
      <c r="AC4087" s="4">
        <f t="shared" si="1208"/>
        <v>749.87585333525328</v>
      </c>
      <c r="AD4087" s="4">
        <f t="shared" si="1209"/>
        <v>6450147472.6663532</v>
      </c>
      <c r="AE4087" s="4">
        <f t="shared" si="1210"/>
        <v>6092.0851669772646</v>
      </c>
      <c r="AF4087" s="27">
        <v>-10.156431443339946</v>
      </c>
      <c r="AG4087" s="6">
        <f t="shared" si="1211"/>
        <v>79.070989537224861</v>
      </c>
      <c r="AH4087" s="6">
        <f t="shared" si="1212"/>
        <v>87361768.370317057</v>
      </c>
      <c r="AI4087" s="6">
        <f t="shared" si="1213"/>
        <v>642.38260287410685</v>
      </c>
      <c r="AK4087" s="1">
        <f t="shared" si="1214"/>
        <v>1.1625716412112833E-6</v>
      </c>
      <c r="AL4087" s="1">
        <f t="shared" si="1215"/>
        <v>1.2309017894234764</v>
      </c>
    </row>
    <row r="4088" spans="4:38" x14ac:dyDescent="0.25">
      <c r="D4088" s="1">
        <v>1991</v>
      </c>
      <c r="E4088" s="1" t="s">
        <v>125</v>
      </c>
      <c r="F4088" s="2" t="s">
        <v>305</v>
      </c>
      <c r="G4088">
        <v>3</v>
      </c>
      <c r="H4088">
        <v>1070266</v>
      </c>
      <c r="I4088" s="1">
        <v>827.15039999999999</v>
      </c>
      <c r="J4088" s="1">
        <v>481</v>
      </c>
      <c r="K4088" s="1">
        <v>22165.9</v>
      </c>
      <c r="L4088" s="1">
        <v>23684.21</v>
      </c>
      <c r="M4088" s="3">
        <v>17</v>
      </c>
      <c r="N4088">
        <v>21.7</v>
      </c>
      <c r="O4088">
        <v>76</v>
      </c>
      <c r="P4088"/>
      <c r="Q4088" s="1">
        <f t="shared" si="1197"/>
        <v>10</v>
      </c>
      <c r="R4088" s="5">
        <f t="shared" si="1198"/>
        <v>-0.17796038060309224</v>
      </c>
      <c r="S4088" s="4">
        <f t="shared" si="1199"/>
        <v>3.9446520004100827</v>
      </c>
      <c r="T4088" s="6">
        <f t="shared" si="1200"/>
        <v>-1.2776043424030734</v>
      </c>
      <c r="U4088" s="6">
        <f t="shared" si="1201"/>
        <v>0.30259049542386296</v>
      </c>
      <c r="V4088" s="4">
        <f t="shared" si="1202"/>
        <v>21.522039619396907</v>
      </c>
      <c r="W4088" s="4">
        <f t="shared" si="1203"/>
        <v>20.968906760698033</v>
      </c>
      <c r="X4088" s="4">
        <f t="shared" si="1204"/>
        <v>22442307.963145241</v>
      </c>
      <c r="Y4088" s="6">
        <f t="shared" si="1205"/>
        <v>74.72239565759692</v>
      </c>
      <c r="Z4088" s="6">
        <f t="shared" si="1206"/>
        <v>273.35637189837826</v>
      </c>
      <c r="AA4088" s="6">
        <f t="shared" si="1207"/>
        <v>292564030.72618973</v>
      </c>
      <c r="AB4088" s="26">
        <v>-13.586906357416865</v>
      </c>
      <c r="AC4088" s="4">
        <f t="shared" si="1208"/>
        <v>763.47928181385214</v>
      </c>
      <c r="AD4088" s="4">
        <f t="shared" si="1209"/>
        <v>6758860291.2155285</v>
      </c>
      <c r="AE4088" s="4">
        <f t="shared" si="1210"/>
        <v>6315.121933440405</v>
      </c>
      <c r="AF4088" s="27">
        <v>-10.156431443339946</v>
      </c>
      <c r="AG4088" s="6">
        <f t="shared" si="1211"/>
        <v>79.495905784387816</v>
      </c>
      <c r="AH4088" s="6">
        <f t="shared" si="1212"/>
        <v>89911937.125204265</v>
      </c>
      <c r="AI4088" s="6">
        <f t="shared" si="1213"/>
        <v>657.55070267918688</v>
      </c>
      <c r="AK4088" s="1">
        <f t="shared" si="1214"/>
        <v>1.129597667237099E-6</v>
      </c>
      <c r="AL4088" s="1">
        <f t="shared" si="1215"/>
        <v>1.208969976923181</v>
      </c>
    </row>
    <row r="4089" spans="4:38" x14ac:dyDescent="0.25">
      <c r="D4089" s="1">
        <v>1992</v>
      </c>
      <c r="E4089" s="1" t="s">
        <v>125</v>
      </c>
      <c r="F4089" s="2" t="s">
        <v>305</v>
      </c>
      <c r="G4089">
        <v>3</v>
      </c>
      <c r="H4089">
        <v>1084441</v>
      </c>
      <c r="I4089" s="1">
        <v>857.51949999999999</v>
      </c>
      <c r="J4089" s="1">
        <v>470</v>
      </c>
      <c r="K4089" s="1">
        <v>22169.81</v>
      </c>
      <c r="L4089" s="1">
        <v>19512.2</v>
      </c>
      <c r="M4089" s="3">
        <v>18</v>
      </c>
      <c r="N4089">
        <v>21.2</v>
      </c>
      <c r="O4089">
        <v>82</v>
      </c>
      <c r="P4089"/>
      <c r="Q4089" s="1">
        <f t="shared" si="1197"/>
        <v>10</v>
      </c>
      <c r="R4089" s="5">
        <f t="shared" si="1198"/>
        <v>-0.17165790398935535</v>
      </c>
      <c r="S4089" s="4">
        <f t="shared" si="1199"/>
        <v>3.8056231164422503</v>
      </c>
      <c r="T4089" s="6">
        <f t="shared" si="1200"/>
        <v>-1.2639994276359565</v>
      </c>
      <c r="U4089" s="6">
        <f t="shared" si="1201"/>
        <v>0.24663409631918312</v>
      </c>
      <c r="V4089" s="4">
        <f t="shared" si="1202"/>
        <v>21.028342096010643</v>
      </c>
      <c r="W4089" s="4">
        <f t="shared" si="1203"/>
        <v>22.532959091379134</v>
      </c>
      <c r="X4089" s="4">
        <f t="shared" si="1204"/>
        <v>24435664.69001428</v>
      </c>
      <c r="Y4089" s="6">
        <f t="shared" si="1205"/>
        <v>80.736000572364048</v>
      </c>
      <c r="Z4089" s="6">
        <f t="shared" si="1206"/>
        <v>347.68895006724273</v>
      </c>
      <c r="AA4089" s="6">
        <f t="shared" si="1207"/>
        <v>377048152.69987077</v>
      </c>
      <c r="AB4089" s="26">
        <v>-13.586906357416865</v>
      </c>
      <c r="AC4089" s="4">
        <f t="shared" si="1208"/>
        <v>791.51067569014481</v>
      </c>
      <c r="AD4089" s="4">
        <f t="shared" si="1209"/>
        <v>7360489718.318614</v>
      </c>
      <c r="AE4089" s="4">
        <f t="shared" si="1210"/>
        <v>6787.3583886247516</v>
      </c>
      <c r="AF4089" s="27">
        <v>-10.156431443339946</v>
      </c>
      <c r="AG4089" s="6">
        <f t="shared" si="1211"/>
        <v>80.351550968147222</v>
      </c>
      <c r="AH4089" s="6">
        <f t="shared" si="1212"/>
        <v>94447632.242393956</v>
      </c>
      <c r="AI4089" s="6">
        <f t="shared" si="1213"/>
        <v>689.03021810430118</v>
      </c>
      <c r="AK4089" s="1">
        <f t="shared" si="1214"/>
        <v>1.0753505622326348E-6</v>
      </c>
      <c r="AL4089" s="1">
        <f t="shared" si="1215"/>
        <v>1.1661542390581205</v>
      </c>
    </row>
    <row r="4090" spans="4:38" x14ac:dyDescent="0.25">
      <c r="D4090" s="1">
        <v>1993</v>
      </c>
      <c r="E4090" s="1" t="s">
        <v>125</v>
      </c>
      <c r="F4090" s="2" t="s">
        <v>305</v>
      </c>
      <c r="G4090">
        <v>3</v>
      </c>
      <c r="H4090">
        <v>1097374</v>
      </c>
      <c r="I4090" s="1">
        <v>816.23680000000002</v>
      </c>
      <c r="J4090" s="1">
        <v>470</v>
      </c>
      <c r="K4090" s="1">
        <v>22169.81</v>
      </c>
      <c r="L4090" s="1">
        <v>20270.27</v>
      </c>
      <c r="M4090" s="3">
        <v>16</v>
      </c>
      <c r="N4090">
        <v>21.2</v>
      </c>
      <c r="O4090">
        <v>74</v>
      </c>
      <c r="P4090"/>
      <c r="Q4090" s="1">
        <f t="shared" si="1197"/>
        <v>10</v>
      </c>
      <c r="R4090" s="5">
        <f t="shared" si="1198"/>
        <v>-0.18033982295333903</v>
      </c>
      <c r="S4090" s="4">
        <f t="shared" si="1199"/>
        <v>3.9980996103091653</v>
      </c>
      <c r="T4090" s="6">
        <f t="shared" si="1200"/>
        <v>-1.2826712291955353</v>
      </c>
      <c r="U4090" s="6">
        <f t="shared" si="1201"/>
        <v>0.26000092137025388</v>
      </c>
      <c r="V4090" s="4">
        <f t="shared" si="1202"/>
        <v>21.01966017704666</v>
      </c>
      <c r="W4090" s="4">
        <f t="shared" si="1203"/>
        <v>20.41561940816382</v>
      </c>
      <c r="X4090" s="4">
        <f t="shared" si="1204"/>
        <v>22403569.932414364</v>
      </c>
      <c r="Y4090" s="6">
        <f t="shared" si="1205"/>
        <v>72.717328770804471</v>
      </c>
      <c r="Z4090" s="6">
        <f t="shared" si="1206"/>
        <v>313.93611826384239</v>
      </c>
      <c r="AA4090" s="6">
        <f t="shared" si="1207"/>
        <v>344505333.84366578</v>
      </c>
      <c r="AB4090" s="26">
        <v>-13.586906357416865</v>
      </c>
      <c r="AC4090" s="4">
        <f t="shared" si="1208"/>
        <v>753.40577221994556</v>
      </c>
      <c r="AD4090" s="4">
        <f t="shared" si="1209"/>
        <v>6748383898.4153128</v>
      </c>
      <c r="AE4090" s="4">
        <f t="shared" si="1210"/>
        <v>6149.5751661833729</v>
      </c>
      <c r="AF4090" s="27">
        <v>-10.156431443339946</v>
      </c>
      <c r="AG4090" s="6">
        <f t="shared" si="1211"/>
        <v>79.181876167206525</v>
      </c>
      <c r="AH4090" s="6">
        <f t="shared" si="1212"/>
        <v>90972887.313617766</v>
      </c>
      <c r="AI4090" s="6">
        <f t="shared" si="1213"/>
        <v>646.31161220716922</v>
      </c>
      <c r="AK4090" s="1">
        <f t="shared" si="1214"/>
        <v>1.1164239965614046E-6</v>
      </c>
      <c r="AL4090" s="1">
        <f t="shared" si="1215"/>
        <v>1.2251346668025749</v>
      </c>
    </row>
    <row r="4091" spans="4:38" x14ac:dyDescent="0.25">
      <c r="D4091" s="1">
        <v>1994</v>
      </c>
      <c r="E4091" s="1" t="s">
        <v>125</v>
      </c>
      <c r="F4091" s="2" t="s">
        <v>305</v>
      </c>
      <c r="G4091">
        <v>3</v>
      </c>
      <c r="H4091">
        <v>1112846</v>
      </c>
      <c r="I4091" s="1">
        <v>843.02750000000003</v>
      </c>
      <c r="J4091" s="1">
        <v>476</v>
      </c>
      <c r="K4091" s="1">
        <v>22037.040000000001</v>
      </c>
      <c r="L4091" s="1">
        <v>19117.650000000001</v>
      </c>
      <c r="M4091" s="3">
        <v>15</v>
      </c>
      <c r="N4091">
        <v>21.6</v>
      </c>
      <c r="O4091">
        <v>68</v>
      </c>
      <c r="P4091"/>
      <c r="Q4091" s="1">
        <f t="shared" si="1197"/>
        <v>10</v>
      </c>
      <c r="R4091" s="5">
        <f t="shared" si="1198"/>
        <v>-0.17460877610754097</v>
      </c>
      <c r="S4091" s="4">
        <f t="shared" si="1199"/>
        <v>3.8478605834329245</v>
      </c>
      <c r="T4091" s="6">
        <f t="shared" si="1200"/>
        <v>-1.2704032543958628</v>
      </c>
      <c r="U4091" s="6">
        <f t="shared" si="1201"/>
        <v>0.24287124776401067</v>
      </c>
      <c r="V4091" s="4">
        <f t="shared" si="1202"/>
        <v>21.425391223892461</v>
      </c>
      <c r="W4091" s="4">
        <f t="shared" si="1203"/>
        <v>21.9089928473417</v>
      </c>
      <c r="X4091" s="4">
        <f t="shared" si="1204"/>
        <v>24381335.054192822</v>
      </c>
      <c r="Y4091" s="6">
        <f t="shared" si="1205"/>
        <v>66.729596745604141</v>
      </c>
      <c r="Z4091" s="6">
        <f t="shared" si="1206"/>
        <v>347.10881084579421</v>
      </c>
      <c r="AA4091" s="6">
        <f t="shared" si="1207"/>
        <v>386278651.7144987</v>
      </c>
      <c r="AB4091" s="26">
        <v>-13.586906357416865</v>
      </c>
      <c r="AC4091" s="4">
        <f t="shared" si="1208"/>
        <v>778.13421869750323</v>
      </c>
      <c r="AD4091" s="4">
        <f t="shared" si="1209"/>
        <v>7300142284.0806131</v>
      </c>
      <c r="AE4091" s="4">
        <f t="shared" si="1210"/>
        <v>6559.8854505300942</v>
      </c>
      <c r="AF4091" s="27">
        <v>-10.156431443339946</v>
      </c>
      <c r="AG4091" s="6">
        <f t="shared" si="1211"/>
        <v>79.946516259278738</v>
      </c>
      <c r="AH4091" s="6">
        <f t="shared" si="1212"/>
        <v>95283555.013167709</v>
      </c>
      <c r="AI4091" s="6">
        <f t="shared" si="1213"/>
        <v>673.97111735769101</v>
      </c>
      <c r="AK4091" s="1">
        <f t="shared" si="1214"/>
        <v>1.0659165101403254E-6</v>
      </c>
      <c r="AL4091" s="1">
        <f t="shared" si="1215"/>
        <v>1.1862009246436207</v>
      </c>
    </row>
    <row r="4092" spans="4:38" x14ac:dyDescent="0.25">
      <c r="D4092" s="1">
        <v>1995</v>
      </c>
      <c r="E4092" s="1" t="s">
        <v>125</v>
      </c>
      <c r="F4092" s="2" t="s">
        <v>305</v>
      </c>
      <c r="G4092">
        <v>3</v>
      </c>
      <c r="H4092">
        <v>1122457</v>
      </c>
      <c r="I4092" s="1">
        <v>789.63070000000005</v>
      </c>
      <c r="J4092" s="1">
        <v>484</v>
      </c>
      <c r="K4092" s="1">
        <v>21801.8</v>
      </c>
      <c r="L4092" s="1">
        <v>18333.330000000002</v>
      </c>
      <c r="M4092" s="3">
        <v>13</v>
      </c>
      <c r="N4092">
        <v>22.2</v>
      </c>
      <c r="O4092">
        <v>60</v>
      </c>
      <c r="P4092"/>
      <c r="Q4092" s="1">
        <f t="shared" si="1197"/>
        <v>10</v>
      </c>
      <c r="R4092" s="5">
        <f t="shared" si="1198"/>
        <v>-0.18641625762524178</v>
      </c>
      <c r="S4092" s="4">
        <f t="shared" si="1199"/>
        <v>4.0642099654939958</v>
      </c>
      <c r="T4092" s="6">
        <f t="shared" si="1200"/>
        <v>-1.2954455004329841</v>
      </c>
      <c r="U4092" s="6">
        <f t="shared" si="1201"/>
        <v>0.23749829856453042</v>
      </c>
      <c r="V4092" s="4">
        <f t="shared" si="1202"/>
        <v>22.013583742374756</v>
      </c>
      <c r="W4092" s="4">
        <f t="shared" si="1203"/>
        <v>19.428885483381322</v>
      </c>
      <c r="X4092" s="4">
        <f t="shared" si="1204"/>
        <v>21808088.513019748</v>
      </c>
      <c r="Y4092" s="6">
        <f t="shared" si="1205"/>
        <v>58.704554499567017</v>
      </c>
      <c r="Z4092" s="6">
        <f t="shared" si="1206"/>
        <v>332.47846606591594</v>
      </c>
      <c r="AA4092" s="6">
        <f t="shared" si="1207"/>
        <v>373192781.58494979</v>
      </c>
      <c r="AB4092" s="26">
        <v>-13.586906357416865</v>
      </c>
      <c r="AC4092" s="4">
        <f t="shared" si="1208"/>
        <v>728.84771588597346</v>
      </c>
      <c r="AD4092" s="4">
        <f t="shared" si="1209"/>
        <v>6459970498.8639679</v>
      </c>
      <c r="AE4092" s="4">
        <f t="shared" si="1210"/>
        <v>5755.2053208844236</v>
      </c>
      <c r="AF4092" s="27">
        <v>-10.156431443339946</v>
      </c>
      <c r="AG4092" s="6">
        <f t="shared" si="1211"/>
        <v>78.401070828107436</v>
      </c>
      <c r="AH4092" s="6">
        <f t="shared" si="1212"/>
        <v>90019144.010015681</v>
      </c>
      <c r="AI4092" s="6">
        <f t="shared" si="1213"/>
        <v>619.07892438748058</v>
      </c>
      <c r="AK4092" s="1">
        <f t="shared" si="1214"/>
        <v>1.1282523906481409E-6</v>
      </c>
      <c r="AL4092" s="1">
        <f t="shared" si="1215"/>
        <v>1.2664147936497403</v>
      </c>
    </row>
    <row r="4093" spans="4:38" x14ac:dyDescent="0.25">
      <c r="D4093" s="1">
        <v>1996</v>
      </c>
      <c r="E4093" s="1" t="s">
        <v>125</v>
      </c>
      <c r="F4093" s="2" t="s">
        <v>305</v>
      </c>
      <c r="G4093">
        <v>3</v>
      </c>
      <c r="H4093">
        <v>1133996</v>
      </c>
      <c r="I4093" s="1">
        <v>757.64840000000004</v>
      </c>
      <c r="J4093" s="1">
        <v>488</v>
      </c>
      <c r="K4093" s="1">
        <v>21497.8</v>
      </c>
      <c r="L4093" s="1">
        <v>22000</v>
      </c>
      <c r="M4093" s="3">
        <v>11</v>
      </c>
      <c r="N4093">
        <v>22.7</v>
      </c>
      <c r="O4093">
        <v>50</v>
      </c>
      <c r="P4093"/>
      <c r="Q4093" s="1">
        <f t="shared" si="1197"/>
        <v>10</v>
      </c>
      <c r="R4093" s="5">
        <f t="shared" si="1198"/>
        <v>-0.19428537036440649</v>
      </c>
      <c r="S4093" s="4">
        <f t="shared" si="1199"/>
        <v>4.1767080350199377</v>
      </c>
      <c r="T4093" s="6">
        <f t="shared" si="1200"/>
        <v>-1.3116526318006698</v>
      </c>
      <c r="U4093" s="6">
        <f t="shared" si="1201"/>
        <v>0.28856357899614737</v>
      </c>
      <c r="V4093" s="4">
        <f t="shared" si="1202"/>
        <v>22.505714629635595</v>
      </c>
      <c r="W4093" s="4">
        <f t="shared" si="1203"/>
        <v>18.139845870179034</v>
      </c>
      <c r="X4093" s="4">
        <f t="shared" si="1204"/>
        <v>20570512.657399543</v>
      </c>
      <c r="Y4093" s="6">
        <f t="shared" si="1205"/>
        <v>48.688347368199331</v>
      </c>
      <c r="Z4093" s="6">
        <f t="shared" si="1206"/>
        <v>262.55856772906031</v>
      </c>
      <c r="AA4093" s="6">
        <f t="shared" si="1207"/>
        <v>297740365.57048351</v>
      </c>
      <c r="AB4093" s="26">
        <v>-13.586906357416865</v>
      </c>
      <c r="AC4093" s="4">
        <f t="shared" si="1208"/>
        <v>699.32730045154324</v>
      </c>
      <c r="AD4093" s="4">
        <f t="shared" si="1209"/>
        <v>6008412150.6188974</v>
      </c>
      <c r="AE4093" s="4">
        <f t="shared" si="1210"/>
        <v>5298.4421026343107</v>
      </c>
      <c r="AF4093" s="27">
        <v>-10.156431443339946</v>
      </c>
      <c r="AG4093" s="6">
        <f t="shared" si="1211"/>
        <v>77.43232618987652</v>
      </c>
      <c r="AH4093" s="6">
        <f t="shared" si="1212"/>
        <v>87261037.931294009</v>
      </c>
      <c r="AI4093" s="6">
        <f t="shared" si="1213"/>
        <v>586.66478046038048</v>
      </c>
      <c r="AK4093" s="1">
        <f t="shared" si="1214"/>
        <v>1.1639136645769364E-6</v>
      </c>
      <c r="AL4093" s="1">
        <f t="shared" si="1215"/>
        <v>1.3198734399755876</v>
      </c>
    </row>
    <row r="4094" spans="4:38" x14ac:dyDescent="0.25">
      <c r="D4094" s="1">
        <v>1997</v>
      </c>
      <c r="E4094" s="1" t="s">
        <v>125</v>
      </c>
      <c r="F4094" s="2" t="s">
        <v>305</v>
      </c>
      <c r="G4094">
        <v>3</v>
      </c>
      <c r="H4094">
        <v>1148284</v>
      </c>
      <c r="I4094" s="1">
        <v>934.91489999999999</v>
      </c>
      <c r="J4094" s="1">
        <v>480</v>
      </c>
      <c r="K4094" s="1">
        <v>21238.94</v>
      </c>
      <c r="L4094" s="1">
        <v>19230.77</v>
      </c>
      <c r="M4094" s="3">
        <v>11</v>
      </c>
      <c r="N4094">
        <v>22.6</v>
      </c>
      <c r="O4094">
        <v>52</v>
      </c>
      <c r="P4094"/>
      <c r="Q4094" s="1">
        <f t="shared" si="1197"/>
        <v>10</v>
      </c>
      <c r="R4094" s="5">
        <f t="shared" si="1198"/>
        <v>-0.15744748532727418</v>
      </c>
      <c r="S4094" s="4">
        <f t="shared" si="1199"/>
        <v>3.3440176940168564</v>
      </c>
      <c r="T4094" s="6">
        <f t="shared" si="1200"/>
        <v>-1.2322663606626179</v>
      </c>
      <c r="U4094" s="6">
        <f t="shared" si="1201"/>
        <v>0.23697430960639854</v>
      </c>
      <c r="V4094" s="4">
        <f t="shared" si="1202"/>
        <v>22.442552514672727</v>
      </c>
      <c r="W4094" s="4">
        <f t="shared" si="1203"/>
        <v>27.957833526800929</v>
      </c>
      <c r="X4094" s="4">
        <f t="shared" si="1204"/>
        <v>32103532.913489077</v>
      </c>
      <c r="Y4094" s="6">
        <f t="shared" si="1205"/>
        <v>50.767733639337379</v>
      </c>
      <c r="Z4094" s="6">
        <f t="shared" si="1206"/>
        <v>394.5216262272661</v>
      </c>
      <c r="AA4094" s="6">
        <f t="shared" si="1207"/>
        <v>453022871.05075002</v>
      </c>
      <c r="AB4094" s="26">
        <v>-13.586906357416865</v>
      </c>
      <c r="AC4094" s="4">
        <f t="shared" si="1208"/>
        <v>862.94845098191252</v>
      </c>
      <c r="AD4094" s="4">
        <f t="shared" si="1209"/>
        <v>9264164292.1422672</v>
      </c>
      <c r="AE4094" s="4">
        <f t="shared" si="1210"/>
        <v>8067.8336475490969</v>
      </c>
      <c r="AF4094" s="27">
        <v>-10.156431443339946</v>
      </c>
      <c r="AG4094" s="6">
        <f t="shared" si="1211"/>
        <v>82.42074739327137</v>
      </c>
      <c r="AH4094" s="6">
        <f t="shared" si="1212"/>
        <v>109034148.45454426</v>
      </c>
      <c r="AI4094" s="6">
        <f t="shared" si="1213"/>
        <v>770.56384807105553</v>
      </c>
      <c r="AK4094" s="1">
        <f t="shared" si="1214"/>
        <v>9.3149087577586813E-7</v>
      </c>
      <c r="AL4094" s="1">
        <f t="shared" si="1215"/>
        <v>1.069616068799417</v>
      </c>
    </row>
    <row r="4095" spans="4:38" x14ac:dyDescent="0.25">
      <c r="D4095" s="1">
        <v>1998</v>
      </c>
      <c r="E4095" s="1" t="s">
        <v>125</v>
      </c>
      <c r="F4095" s="2" t="s">
        <v>305</v>
      </c>
      <c r="G4095">
        <v>3</v>
      </c>
      <c r="H4095">
        <v>1160421</v>
      </c>
      <c r="I4095" s="1">
        <v>950.53009999999995</v>
      </c>
      <c r="J4095" s="1">
        <v>453</v>
      </c>
      <c r="K4095" s="1">
        <v>20875.580000000002</v>
      </c>
      <c r="L4095" s="1">
        <v>18750</v>
      </c>
      <c r="M4095" s="3">
        <v>10</v>
      </c>
      <c r="N4095">
        <v>21.7</v>
      </c>
      <c r="O4095">
        <v>48</v>
      </c>
      <c r="P4095"/>
      <c r="Q4095" s="1">
        <f t="shared" si="1197"/>
        <v>10</v>
      </c>
      <c r="R4095" s="5">
        <f t="shared" si="1198"/>
        <v>-0.15486095600760039</v>
      </c>
      <c r="S4095" s="4">
        <f t="shared" si="1199"/>
        <v>3.2328122760131426</v>
      </c>
      <c r="T4095" s="6">
        <f t="shared" si="1200"/>
        <v>-1.2263200455801517</v>
      </c>
      <c r="U4095" s="6">
        <f t="shared" si="1201"/>
        <v>0.22993500854627844</v>
      </c>
      <c r="V4095" s="4">
        <f t="shared" si="1202"/>
        <v>21.5451390439924</v>
      </c>
      <c r="W4095" s="4">
        <f t="shared" si="1203"/>
        <v>29.402576420930906</v>
      </c>
      <c r="X4095" s="4">
        <f t="shared" si="1204"/>
        <v>34119367.132953063</v>
      </c>
      <c r="Y4095" s="6">
        <f t="shared" si="1205"/>
        <v>46.773679954419848</v>
      </c>
      <c r="Z4095" s="6">
        <f t="shared" si="1206"/>
        <v>413.39076898709368</v>
      </c>
      <c r="AA4095" s="6">
        <f t="shared" si="1207"/>
        <v>479707329.53877223</v>
      </c>
      <c r="AB4095" s="26">
        <v>-13.586906357416865</v>
      </c>
      <c r="AC4095" s="4">
        <f t="shared" si="1208"/>
        <v>877.36164800313099</v>
      </c>
      <c r="AD4095" s="4">
        <f t="shared" si="1209"/>
        <v>9677431364.08354</v>
      </c>
      <c r="AE4095" s="4">
        <f t="shared" si="1210"/>
        <v>8339.5865501258086</v>
      </c>
      <c r="AF4095" s="27">
        <v>-10.156431443339946</v>
      </c>
      <c r="AG4095" s="6">
        <f t="shared" si="1211"/>
        <v>82.820398149286603</v>
      </c>
      <c r="AH4095" s="6">
        <f t="shared" si="1212"/>
        <v>112026971.3414593</v>
      </c>
      <c r="AI4095" s="6">
        <f t="shared" si="1213"/>
        <v>787.23281334881199</v>
      </c>
      <c r="AK4095" s="1">
        <f t="shared" si="1214"/>
        <v>9.0660591121249228E-7</v>
      </c>
      <c r="AL4095" s="1">
        <f t="shared" si="1215"/>
        <v>1.0520445380951113</v>
      </c>
    </row>
    <row r="4096" spans="4:38" x14ac:dyDescent="0.25">
      <c r="D4096" s="1">
        <v>1999</v>
      </c>
      <c r="E4096" s="1" t="s">
        <v>125</v>
      </c>
      <c r="F4096" s="2" t="s">
        <v>305</v>
      </c>
      <c r="G4096">
        <v>3</v>
      </c>
      <c r="H4096">
        <v>1175267</v>
      </c>
      <c r="I4096" s="1">
        <v>983.64089999999999</v>
      </c>
      <c r="J4096" s="1">
        <v>416</v>
      </c>
      <c r="K4096" s="1">
        <v>20594.060000000001</v>
      </c>
      <c r="L4096" s="1">
        <v>18604.650000000001</v>
      </c>
      <c r="M4096" s="3">
        <v>9</v>
      </c>
      <c r="N4096">
        <v>20.2</v>
      </c>
      <c r="O4096">
        <v>43</v>
      </c>
      <c r="P4096"/>
      <c r="Q4096" s="1">
        <f t="shared" si="1197"/>
        <v>10</v>
      </c>
      <c r="R4096" s="5">
        <f t="shared" si="1198"/>
        <v>-0.14964810836962961</v>
      </c>
      <c r="S4096" s="4">
        <f t="shared" si="1199"/>
        <v>3.0818621226506542</v>
      </c>
      <c r="T4096" s="6">
        <f t="shared" si="1200"/>
        <v>-1.2141637271823709</v>
      </c>
      <c r="U4096" s="6">
        <f t="shared" si="1201"/>
        <v>0.22589091186923499</v>
      </c>
      <c r="V4096" s="4">
        <f t="shared" si="1202"/>
        <v>20.05035189163037</v>
      </c>
      <c r="W4096" s="4">
        <f t="shared" si="1203"/>
        <v>31.91709625069106</v>
      </c>
      <c r="X4096" s="4">
        <f t="shared" si="1204"/>
        <v>37511109.959260933</v>
      </c>
      <c r="Y4096" s="6">
        <f t="shared" si="1205"/>
        <v>41.785836272817626</v>
      </c>
      <c r="Z4096" s="6">
        <f t="shared" si="1206"/>
        <v>435.4495237813797</v>
      </c>
      <c r="AA4096" s="6">
        <f t="shared" si="1207"/>
        <v>511769455.46597075</v>
      </c>
      <c r="AB4096" s="26">
        <v>-13.586906357416865</v>
      </c>
      <c r="AC4096" s="4">
        <f t="shared" si="1208"/>
        <v>907.92369549084549</v>
      </c>
      <c r="AD4096" s="4">
        <f t="shared" si="1209"/>
        <v>10495967350.578482</v>
      </c>
      <c r="AE4096" s="4">
        <f t="shared" si="1210"/>
        <v>8930.7088096394127</v>
      </c>
      <c r="AF4096" s="27">
        <v>-10.156431443339946</v>
      </c>
      <c r="AG4096" s="6">
        <f t="shared" si="1211"/>
        <v>83.649603558074517</v>
      </c>
      <c r="AH4096" s="6">
        <f t="shared" si="1212"/>
        <v>117412480.0984001</v>
      </c>
      <c r="AI4096" s="6">
        <f t="shared" si="1213"/>
        <v>822.81171328507617</v>
      </c>
      <c r="AK4096" s="1">
        <f t="shared" si="1214"/>
        <v>8.6502145554102311E-7</v>
      </c>
      <c r="AL4096" s="1">
        <f t="shared" si="1215"/>
        <v>1.0166311709893314</v>
      </c>
    </row>
    <row r="4097" spans="4:38" x14ac:dyDescent="0.25">
      <c r="D4097" s="1">
        <v>2000</v>
      </c>
      <c r="E4097" s="1" t="s">
        <v>125</v>
      </c>
      <c r="F4097" s="2" t="s">
        <v>305</v>
      </c>
      <c r="G4097">
        <v>3</v>
      </c>
      <c r="H4097">
        <v>1186873</v>
      </c>
      <c r="I4097" s="1">
        <v>1052.787</v>
      </c>
      <c r="J4097" s="1">
        <v>376</v>
      </c>
      <c r="K4097" s="1">
        <v>20324.32</v>
      </c>
      <c r="L4097" s="1">
        <v>17500</v>
      </c>
      <c r="M4097" s="3">
        <v>8</v>
      </c>
      <c r="N4097">
        <v>18.5</v>
      </c>
      <c r="O4097">
        <v>40</v>
      </c>
      <c r="P4097"/>
      <c r="Q4097" s="1">
        <f t="shared" si="1197"/>
        <v>10</v>
      </c>
      <c r="R4097" s="5">
        <f t="shared" si="1198"/>
        <v>-0.13981935567213502</v>
      </c>
      <c r="S4097" s="4">
        <f t="shared" si="1199"/>
        <v>2.8417333268742873</v>
      </c>
      <c r="T4097" s="6">
        <f t="shared" si="1200"/>
        <v>-1.1905742220587343</v>
      </c>
      <c r="U4097" s="6">
        <f t="shared" si="1201"/>
        <v>0.20835048886027849</v>
      </c>
      <c r="V4097" s="4">
        <f t="shared" si="1202"/>
        <v>18.360180644327865</v>
      </c>
      <c r="W4097" s="4">
        <f t="shared" si="1203"/>
        <v>37.047353811977636</v>
      </c>
      <c r="X4097" s="4">
        <f t="shared" si="1204"/>
        <v>43970503.960883334</v>
      </c>
      <c r="Y4097" s="6">
        <f t="shared" si="1205"/>
        <v>38.809425777941264</v>
      </c>
      <c r="Z4097" s="6">
        <f t="shared" si="1206"/>
        <v>505.29615061570968</v>
      </c>
      <c r="AA4097" s="6">
        <f t="shared" si="1207"/>
        <v>599722358.16971922</v>
      </c>
      <c r="AB4097" s="26">
        <v>-13.586906357416865</v>
      </c>
      <c r="AC4097" s="4">
        <f t="shared" si="1208"/>
        <v>971.74717277892864</v>
      </c>
      <c r="AD4097" s="4">
        <f t="shared" si="1209"/>
        <v>12142218662.314125</v>
      </c>
      <c r="AE4097" s="4">
        <f t="shared" si="1210"/>
        <v>10230.427907884099</v>
      </c>
      <c r="AF4097" s="27">
        <v>-10.156431443339946</v>
      </c>
      <c r="AG4097" s="6">
        <f t="shared" si="1211"/>
        <v>85.30699938872776</v>
      </c>
      <c r="AH4097" s="6">
        <f t="shared" si="1212"/>
        <v>126907095.66066502</v>
      </c>
      <c r="AI4097" s="6">
        <f t="shared" si="1213"/>
        <v>898.10099965460529</v>
      </c>
      <c r="AK4097" s="1">
        <f t="shared" si="1214"/>
        <v>8.0030445819176854E-7</v>
      </c>
      <c r="AL4097" s="1">
        <f t="shared" si="1215"/>
        <v>0.94985975320743887</v>
      </c>
    </row>
    <row r="4098" spans="4:38" x14ac:dyDescent="0.25">
      <c r="D4098" s="1">
        <v>2001</v>
      </c>
      <c r="E4098" s="1" t="s">
        <v>125</v>
      </c>
      <c r="F4098" s="2" t="s">
        <v>305</v>
      </c>
      <c r="G4098">
        <v>3</v>
      </c>
      <c r="H4098">
        <v>1196287</v>
      </c>
      <c r="I4098" s="1">
        <v>969.13959999999997</v>
      </c>
      <c r="J4098" s="1">
        <v>341</v>
      </c>
      <c r="K4098" s="1">
        <v>19941.52</v>
      </c>
      <c r="L4098" s="1">
        <v>19444.439999999999</v>
      </c>
      <c r="M4098" s="3">
        <v>7</v>
      </c>
      <c r="N4098">
        <v>17.100000000000001</v>
      </c>
      <c r="O4098">
        <v>36</v>
      </c>
      <c r="P4098"/>
      <c r="Q4098" s="1">
        <f t="shared" si="1197"/>
        <v>10</v>
      </c>
      <c r="R4098" s="5">
        <f t="shared" si="1198"/>
        <v>-0.15188730292312894</v>
      </c>
      <c r="S4098" s="4">
        <f t="shared" si="1199"/>
        <v>3.0288636889876344</v>
      </c>
      <c r="T4098" s="6">
        <f t="shared" si="1200"/>
        <v>-1.2194142894893709</v>
      </c>
      <c r="U4098" s="6">
        <f t="shared" si="1201"/>
        <v>0.23710827987118702</v>
      </c>
      <c r="V4098" s="4">
        <f t="shared" si="1202"/>
        <v>16.948112697076873</v>
      </c>
      <c r="W4098" s="4">
        <f t="shared" si="1203"/>
        <v>31.996804726591201</v>
      </c>
      <c r="X4098" s="4">
        <f t="shared" si="1204"/>
        <v>38277361.535959609</v>
      </c>
      <c r="Y4098" s="6">
        <f t="shared" si="1205"/>
        <v>34.780585710510628</v>
      </c>
      <c r="Z4098" s="6">
        <f t="shared" si="1206"/>
        <v>408.73292173790855</v>
      </c>
      <c r="AA4098" s="6">
        <f t="shared" si="1207"/>
        <v>488961880.74707741</v>
      </c>
      <c r="AB4098" s="26">
        <v>-13.586906357416865</v>
      </c>
      <c r="AC4098" s="4">
        <f t="shared" si="1208"/>
        <v>894.53865437937759</v>
      </c>
      <c r="AD4098" s="4">
        <f t="shared" si="1209"/>
        <v>10371004788.162315</v>
      </c>
      <c r="AE4098" s="4">
        <f t="shared" si="1210"/>
        <v>8669.3283368976827</v>
      </c>
      <c r="AF4098" s="27">
        <v>-10.156431443339946</v>
      </c>
      <c r="AG4098" s="6">
        <f t="shared" si="1211"/>
        <v>83.289424528500049</v>
      </c>
      <c r="AH4098" s="6">
        <f t="shared" si="1212"/>
        <v>117750528.29058518</v>
      </c>
      <c r="AI4098" s="6">
        <f t="shared" si="1213"/>
        <v>807.19079571780719</v>
      </c>
      <c r="AK4098" s="1">
        <f t="shared" si="1214"/>
        <v>8.62538078663721E-7</v>
      </c>
      <c r="AL4098" s="1">
        <f t="shared" si="1215"/>
        <v>1.0318430905103866</v>
      </c>
    </row>
    <row r="4099" spans="4:38" x14ac:dyDescent="0.25">
      <c r="D4099" s="1">
        <v>2002</v>
      </c>
      <c r="E4099" s="1" t="s">
        <v>125</v>
      </c>
      <c r="F4099" s="2" t="s">
        <v>305</v>
      </c>
      <c r="G4099">
        <v>3</v>
      </c>
      <c r="H4099">
        <v>1204621</v>
      </c>
      <c r="I4099" s="1">
        <v>1001.4160000000001</v>
      </c>
      <c r="J4099" s="1">
        <v>316</v>
      </c>
      <c r="K4099" s="1">
        <v>19627.330000000002</v>
      </c>
      <c r="L4099" s="1">
        <v>20000</v>
      </c>
      <c r="M4099" s="3">
        <v>7</v>
      </c>
      <c r="N4099">
        <v>16.100000000000001</v>
      </c>
      <c r="O4099">
        <v>35</v>
      </c>
      <c r="P4099"/>
      <c r="Q4099" s="1">
        <f t="shared" si="1197"/>
        <v>10</v>
      </c>
      <c r="R4099" s="5">
        <f t="shared" si="1198"/>
        <v>-0.14699185952690988</v>
      </c>
      <c r="S4099" s="4">
        <f t="shared" si="1199"/>
        <v>2.8850577342483041</v>
      </c>
      <c r="T4099" s="6">
        <f t="shared" si="1200"/>
        <v>-1.2078773734673562</v>
      </c>
      <c r="U4099" s="6">
        <f t="shared" si="1201"/>
        <v>0.24157547469347126</v>
      </c>
      <c r="V4099" s="4">
        <f t="shared" si="1202"/>
        <v>15.953008140473091</v>
      </c>
      <c r="W4099" s="4">
        <f t="shared" si="1203"/>
        <v>34.710431895773375</v>
      </c>
      <c r="X4099" s="4">
        <f t="shared" si="1204"/>
        <v>41812915.180718422</v>
      </c>
      <c r="Y4099" s="6">
        <f t="shared" si="1205"/>
        <v>33.792122626532645</v>
      </c>
      <c r="Z4099" s="6">
        <f t="shared" si="1206"/>
        <v>414.53545781941244</v>
      </c>
      <c r="AA4099" s="6">
        <f t="shared" si="1207"/>
        <v>499358117.73387843</v>
      </c>
      <c r="AB4099" s="26">
        <v>-13.586906357416865</v>
      </c>
      <c r="AC4099" s="4">
        <f t="shared" si="1208"/>
        <v>924.33053103389739</v>
      </c>
      <c r="AD4099" s="4">
        <f t="shared" si="1209"/>
        <v>11150446392.681568</v>
      </c>
      <c r="AE4099" s="4">
        <f t="shared" si="1210"/>
        <v>9256.3938306584132</v>
      </c>
      <c r="AF4099" s="27">
        <v>-10.156431443339946</v>
      </c>
      <c r="AG4099" s="6">
        <f t="shared" si="1211"/>
        <v>84.084954867435741</v>
      </c>
      <c r="AH4099" s="6">
        <f t="shared" si="1212"/>
        <v>122519748.66959628</v>
      </c>
      <c r="AI4099" s="6">
        <f t="shared" si="1213"/>
        <v>842.04019163528039</v>
      </c>
      <c r="AK4099" s="1">
        <f t="shared" si="1214"/>
        <v>8.2896280425200552E-7</v>
      </c>
      <c r="AL4099" s="1">
        <f t="shared" si="1215"/>
        <v>0.99858600222085514</v>
      </c>
    </row>
    <row r="4100" spans="4:38" x14ac:dyDescent="0.25">
      <c r="D4100" s="1">
        <v>2003</v>
      </c>
      <c r="E4100" s="1" t="s">
        <v>125</v>
      </c>
      <c r="F4100" s="2" t="s">
        <v>305</v>
      </c>
      <c r="G4100">
        <v>3</v>
      </c>
      <c r="H4100">
        <v>1213370</v>
      </c>
      <c r="I4100" s="1">
        <v>1128.9000000000001</v>
      </c>
      <c r="J4100" s="1">
        <v>300</v>
      </c>
      <c r="K4100" s="1">
        <v>19230.77</v>
      </c>
      <c r="L4100" s="1">
        <v>18421.05</v>
      </c>
      <c r="M4100" s="3">
        <v>7</v>
      </c>
      <c r="N4100">
        <v>15.6</v>
      </c>
      <c r="O4100">
        <v>38</v>
      </c>
      <c r="P4100"/>
      <c r="Q4100" s="1">
        <f t="shared" si="1197"/>
        <v>10</v>
      </c>
      <c r="R4100" s="5">
        <f t="shared" si="1198"/>
        <v>-0.13039241739746654</v>
      </c>
      <c r="S4100" s="4">
        <f t="shared" si="1199"/>
        <v>2.5075465887146779</v>
      </c>
      <c r="T4100" s="6">
        <f t="shared" si="1200"/>
        <v>-1.1670451999070335</v>
      </c>
      <c r="U4100" s="6">
        <f t="shared" si="1201"/>
        <v>0.2149819797974746</v>
      </c>
      <c r="V4100" s="4">
        <f t="shared" si="1202"/>
        <v>15.469607582602533</v>
      </c>
      <c r="W4100" s="4">
        <f t="shared" si="1203"/>
        <v>45.020100726369883</v>
      </c>
      <c r="X4100" s="4">
        <f t="shared" si="1204"/>
        <v>54626039.618355423</v>
      </c>
      <c r="Y4100" s="6">
        <f t="shared" si="1205"/>
        <v>36.832954800092963</v>
      </c>
      <c r="Z4100" s="6">
        <f t="shared" si="1206"/>
        <v>525.11377979842257</v>
      </c>
      <c r="AA4100" s="6">
        <f t="shared" si="1207"/>
        <v>637157306.994012</v>
      </c>
      <c r="AB4100" s="26">
        <v>-13.586906357416865</v>
      </c>
      <c r="AC4100" s="4">
        <f t="shared" si="1208"/>
        <v>1042.0012626961889</v>
      </c>
      <c r="AD4100" s="4">
        <f t="shared" si="1209"/>
        <v>14273056051.136431</v>
      </c>
      <c r="AE4100" s="4">
        <f t="shared" si="1210"/>
        <v>11763.152254577277</v>
      </c>
      <c r="AF4100" s="27">
        <v>-10.156431443339946</v>
      </c>
      <c r="AG4100" s="6">
        <f t="shared" si="1211"/>
        <v>87.026890167998687</v>
      </c>
      <c r="AH4100" s="6">
        <f t="shared" si="1212"/>
        <v>139120095.58915645</v>
      </c>
      <c r="AI4100" s="6">
        <f t="shared" si="1213"/>
        <v>982.44656310653716</v>
      </c>
      <c r="AK4100" s="1">
        <f t="shared" si="1214"/>
        <v>7.3004776199503822E-7</v>
      </c>
      <c r="AL4100" s="1">
        <f t="shared" si="1215"/>
        <v>0.88581805297191962</v>
      </c>
    </row>
    <row r="4101" spans="4:38" x14ac:dyDescent="0.25">
      <c r="D4101" s="1">
        <v>2004</v>
      </c>
      <c r="E4101" s="1" t="s">
        <v>125</v>
      </c>
      <c r="F4101" s="2" t="s">
        <v>305</v>
      </c>
      <c r="G4101">
        <v>3</v>
      </c>
      <c r="H4101">
        <v>1221003</v>
      </c>
      <c r="I4101" s="1">
        <v>1162.1130000000001</v>
      </c>
      <c r="J4101" s="1">
        <v>292</v>
      </c>
      <c r="K4101" s="1">
        <v>18838.71</v>
      </c>
      <c r="L4101" s="1">
        <v>18918.919999999998</v>
      </c>
      <c r="M4101" s="3">
        <v>7</v>
      </c>
      <c r="N4101">
        <v>15.5</v>
      </c>
      <c r="O4101">
        <v>37</v>
      </c>
      <c r="P4101"/>
      <c r="Q4101" s="1">
        <f t="shared" si="1197"/>
        <v>10</v>
      </c>
      <c r="R4101" s="5">
        <f t="shared" si="1198"/>
        <v>-0.12666582337517951</v>
      </c>
      <c r="S4101" s="4">
        <f t="shared" si="1199"/>
        <v>2.3862207134762281</v>
      </c>
      <c r="T4101" s="6">
        <f t="shared" si="1200"/>
        <v>-1.1574758095320461</v>
      </c>
      <c r="U4101" s="6">
        <f t="shared" si="1201"/>
        <v>0.21898192242472014</v>
      </c>
      <c r="V4101" s="4">
        <f t="shared" si="1202"/>
        <v>15.373334176624821</v>
      </c>
      <c r="W4101" s="4">
        <f t="shared" si="1203"/>
        <v>48.700985346281854</v>
      </c>
      <c r="X4101" s="4">
        <f t="shared" si="1204"/>
        <v>59464049.210766181</v>
      </c>
      <c r="Y4101" s="6">
        <f t="shared" si="1205"/>
        <v>35.842524190467955</v>
      </c>
      <c r="Z4101" s="6">
        <f t="shared" si="1206"/>
        <v>530.68901173771644</v>
      </c>
      <c r="AA4101" s="6">
        <f t="shared" si="1207"/>
        <v>647972875.39878702</v>
      </c>
      <c r="AB4101" s="26">
        <v>-13.586906357416865</v>
      </c>
      <c r="AC4101" s="4">
        <f t="shared" si="1208"/>
        <v>1072.6576431886403</v>
      </c>
      <c r="AD4101" s="4">
        <f t="shared" si="1209"/>
        <v>15220405469.12508</v>
      </c>
      <c r="AE4101" s="4">
        <f t="shared" si="1210"/>
        <v>12465.493916988804</v>
      </c>
      <c r="AF4101" s="27">
        <v>-10.156431443339946</v>
      </c>
      <c r="AG4101" s="6">
        <f t="shared" si="1211"/>
        <v>87.746381908802675</v>
      </c>
      <c r="AH4101" s="6">
        <f t="shared" si="1212"/>
        <v>144114019.66752177</v>
      </c>
      <c r="AI4101" s="6">
        <f t="shared" si="1213"/>
        <v>1019.7121111918441</v>
      </c>
      <c r="AK4101" s="1">
        <f t="shared" si="1214"/>
        <v>7.0474971600759877E-7</v>
      </c>
      <c r="AL4101" s="1">
        <f t="shared" si="1215"/>
        <v>0.86050151749442616</v>
      </c>
    </row>
    <row r="4102" spans="4:38" x14ac:dyDescent="0.25">
      <c r="D4102" s="1">
        <v>2005</v>
      </c>
      <c r="E4102" s="1" t="s">
        <v>125</v>
      </c>
      <c r="F4102" s="2" t="s">
        <v>305</v>
      </c>
      <c r="G4102">
        <v>3</v>
      </c>
      <c r="H4102">
        <v>1228254</v>
      </c>
      <c r="I4102" s="1">
        <v>1188.7149999999999</v>
      </c>
      <c r="J4102" s="1">
        <v>287</v>
      </c>
      <c r="K4102" s="1">
        <v>18280.25</v>
      </c>
      <c r="L4102" s="1">
        <v>17948.72</v>
      </c>
      <c r="M4102" s="3">
        <v>7</v>
      </c>
      <c r="N4102">
        <v>15.7</v>
      </c>
      <c r="O4102">
        <v>39</v>
      </c>
      <c r="P4102"/>
      <c r="Q4102" s="1">
        <f t="shared" si="1197"/>
        <v>10</v>
      </c>
      <c r="R4102" s="5">
        <f t="shared" si="1198"/>
        <v>-0.12383119587117182</v>
      </c>
      <c r="S4102" s="4">
        <f t="shared" si="1199"/>
        <v>2.2636652183239887</v>
      </c>
      <c r="T4102" s="6">
        <f t="shared" si="1200"/>
        <v>-1.1500879702403166</v>
      </c>
      <c r="U4102" s="6">
        <f t="shared" si="1201"/>
        <v>0.20642606953211776</v>
      </c>
      <c r="V4102" s="4">
        <f t="shared" si="1202"/>
        <v>15.576168804128827</v>
      </c>
      <c r="W4102" s="4">
        <f t="shared" si="1203"/>
        <v>52.512844672328413</v>
      </c>
      <c r="X4102" s="4">
        <f t="shared" si="1204"/>
        <v>64499111.520166062</v>
      </c>
      <c r="Y4102" s="6">
        <f t="shared" si="1205"/>
        <v>37.849912029759686</v>
      </c>
      <c r="Z4102" s="6">
        <f t="shared" si="1206"/>
        <v>575.85507619959219</v>
      </c>
      <c r="AA4102" s="6">
        <f t="shared" si="1207"/>
        <v>707296300.76245391</v>
      </c>
      <c r="AB4102" s="26">
        <v>-13.586906357416865</v>
      </c>
      <c r="AC4102" s="4">
        <f t="shared" si="1208"/>
        <v>1097.2119151261404</v>
      </c>
      <c r="AD4102" s="4">
        <f t="shared" si="1209"/>
        <v>16019776225.087696</v>
      </c>
      <c r="AE4102" s="4">
        <f t="shared" si="1210"/>
        <v>13042.722616891699</v>
      </c>
      <c r="AF4102" s="27">
        <v>-10.156431443339946</v>
      </c>
      <c r="AG4102" s="6">
        <f t="shared" si="1211"/>
        <v>88.310039806935038</v>
      </c>
      <c r="AH4102" s="6">
        <f t="shared" si="1212"/>
        <v>148288363.19102973</v>
      </c>
      <c r="AI4102" s="6">
        <f t="shared" si="1213"/>
        <v>1049.7546896910078</v>
      </c>
      <c r="AK4102" s="1">
        <f t="shared" si="1214"/>
        <v>6.8491088746162173E-7</v>
      </c>
      <c r="AL4102" s="1">
        <f t="shared" si="1215"/>
        <v>0.84124453716828673</v>
      </c>
    </row>
    <row r="4103" spans="4:38" x14ac:dyDescent="0.25">
      <c r="D4103" s="1">
        <v>2006</v>
      </c>
      <c r="E4103" s="1" t="s">
        <v>125</v>
      </c>
      <c r="F4103" s="2" t="s">
        <v>305</v>
      </c>
      <c r="G4103">
        <v>3</v>
      </c>
      <c r="H4103">
        <v>1233996</v>
      </c>
      <c r="I4103" s="1">
        <v>1217.1379999999999</v>
      </c>
      <c r="J4103" s="1">
        <v>283</v>
      </c>
      <c r="K4103" s="1">
        <v>17687.5</v>
      </c>
      <c r="L4103" s="1">
        <v>19047.62</v>
      </c>
      <c r="M4103" s="3">
        <v>7</v>
      </c>
      <c r="N4103">
        <v>16</v>
      </c>
      <c r="O4103">
        <v>42</v>
      </c>
      <c r="P4103"/>
      <c r="Q4103" s="1">
        <f t="shared" ref="Q4103:Q4166" si="1216">IF($A$3="Percentage of government revenue per capita",$B$3,0) + IF($A$3="Absolute extra revenue",AK4103,0) + IF($A$3="Absolute revenue per capita",AL4103,0)</f>
        <v>10</v>
      </c>
      <c r="R4103" s="5">
        <f t="shared" ref="R4103:R4166" si="1217">-MIN($B$4 / I4103 * Q4103 / 100, N4103)</f>
        <v>-0.1209394497583676</v>
      </c>
      <c r="S4103" s="4">
        <f t="shared" ref="S4103:S4166" si="1218">-R4103*K4103/1000</f>
        <v>2.1391165176011269</v>
      </c>
      <c r="T4103" s="6">
        <f t="shared" ref="T4103:T4166" si="1219">-MIN($B$5/(POWER(LN(I4103),2))*Q4103/100, O4103)</f>
        <v>-1.1424501304801657</v>
      </c>
      <c r="U4103" s="6">
        <f t="shared" ref="U4103:U4166" si="1220">-T4103*L4103/100000</f>
        <v>0.21760955954336611</v>
      </c>
      <c r="V4103" s="4">
        <f t="shared" ref="V4103:V4166" si="1221">N4103+R4103</f>
        <v>15.879060550241633</v>
      </c>
      <c r="W4103" s="4">
        <f t="shared" ref="W4103:W4166" si="1222">Q4103*I4103/100/S4103</f>
        <v>56.899097827776913</v>
      </c>
      <c r="X4103" s="4">
        <f t="shared" ref="X4103:X4166" si="1223">W4103*H4103</f>
        <v>70213259.123085395</v>
      </c>
      <c r="Y4103" s="6">
        <f t="shared" ref="Y4103:Y4166" si="1224">O4103+T4103</f>
        <v>40.857549869519836</v>
      </c>
      <c r="Z4103" s="6">
        <f t="shared" ref="Z4103:Z4166" si="1225">Q4103*I4103/100/U4103</f>
        <v>559.32193537547403</v>
      </c>
      <c r="AA4103" s="6">
        <f t="shared" ref="AA4103:AA4166" si="1226">Z4103*H4103</f>
        <v>690201030.96559346</v>
      </c>
      <c r="AB4103" s="26">
        <v>-13.586906357416865</v>
      </c>
      <c r="AC4103" s="4">
        <f t="shared" ref="AC4103:AC4166" si="1227">-100*AB4103*I4103/$B$4</f>
        <v>1123.4470129112531</v>
      </c>
      <c r="AD4103" s="4">
        <f t="shared" ref="AD4103:AD4166" si="1228">AC4103/100*I4103*H4103</f>
        <v>16873538526.343567</v>
      </c>
      <c r="AE4103" s="4">
        <f t="shared" ref="AE4103:AE4166" si="1229">AC4103*I4103/100</f>
        <v>13673.900504007766</v>
      </c>
      <c r="AF4103" s="27">
        <v>-10.156431443339946</v>
      </c>
      <c r="AG4103" s="6">
        <f t="shared" ref="AG4103:AG4166" si="1230">-AF4103/$B$5*POWER(LN(I4103),2)*100</f>
        <v>88.900435759688278</v>
      </c>
      <c r="AH4103" s="6">
        <f t="shared" ref="AH4103:AH4166" si="1231">-AF4103/100*I4103*H4103</f>
        <v>152543854.12024909</v>
      </c>
      <c r="AI4103" s="6">
        <f t="shared" ref="AI4103:AI4166" si="1232">AG4103/100*I4103</f>
        <v>1082.0409857967547</v>
      </c>
      <c r="AK4103" s="1">
        <f t="shared" si="1214"/>
        <v>6.6580404054388926E-7</v>
      </c>
      <c r="AL4103" s="1">
        <f t="shared" si="1215"/>
        <v>0.82159952281499715</v>
      </c>
    </row>
    <row r="4104" spans="4:38" x14ac:dyDescent="0.25">
      <c r="D4104" s="1">
        <v>2007</v>
      </c>
      <c r="E4104" s="1" t="s">
        <v>125</v>
      </c>
      <c r="F4104" s="2" t="s">
        <v>305</v>
      </c>
      <c r="G4104">
        <v>3</v>
      </c>
      <c r="H4104">
        <v>1239630</v>
      </c>
      <c r="I4104" s="1">
        <v>1217.088</v>
      </c>
      <c r="J4104" s="1">
        <v>275</v>
      </c>
      <c r="K4104" s="1">
        <v>17080.75</v>
      </c>
      <c r="L4104" s="1">
        <v>15555.56</v>
      </c>
      <c r="M4104" s="3">
        <v>8</v>
      </c>
      <c r="N4104">
        <v>16.100000000000001</v>
      </c>
      <c r="O4104">
        <v>45</v>
      </c>
      <c r="P4104"/>
      <c r="Q4104" s="1">
        <f t="shared" si="1216"/>
        <v>10</v>
      </c>
      <c r="R4104" s="5">
        <f t="shared" si="1217"/>
        <v>-0.12094441815217963</v>
      </c>
      <c r="S4104" s="4">
        <f t="shared" si="1218"/>
        <v>2.0658213703528423</v>
      </c>
      <c r="T4104" s="6">
        <f t="shared" si="1219"/>
        <v>-1.1424633431756035</v>
      </c>
      <c r="U4104" s="6">
        <f t="shared" si="1220"/>
        <v>0.1777165708256869</v>
      </c>
      <c r="V4104" s="4">
        <f t="shared" si="1221"/>
        <v>15.979055581847822</v>
      </c>
      <c r="W4104" s="4">
        <f t="shared" si="1222"/>
        <v>58.915452103785782</v>
      </c>
      <c r="X4104" s="4">
        <f t="shared" si="1223"/>
        <v>73033361.891415969</v>
      </c>
      <c r="Y4104" s="6">
        <f t="shared" si="1224"/>
        <v>43.857536656824394</v>
      </c>
      <c r="Z4104" s="6">
        <f t="shared" si="1225"/>
        <v>684.84778563152634</v>
      </c>
      <c r="AA4104" s="6">
        <f t="shared" si="1226"/>
        <v>848957860.50240898</v>
      </c>
      <c r="AB4104" s="26">
        <v>-13.586906357416865</v>
      </c>
      <c r="AC4104" s="4">
        <f t="shared" si="1227"/>
        <v>1123.4008617347674</v>
      </c>
      <c r="AD4104" s="4">
        <f t="shared" si="1228"/>
        <v>16949184651.767727</v>
      </c>
      <c r="AE4104" s="4">
        <f t="shared" si="1229"/>
        <v>13672.777080070446</v>
      </c>
      <c r="AF4104" s="27">
        <v>-10.156431443339946</v>
      </c>
      <c r="AG4104" s="6">
        <f t="shared" si="1230"/>
        <v>88.899407617832367</v>
      </c>
      <c r="AH4104" s="6">
        <f t="shared" si="1231"/>
        <v>153234021.62106514</v>
      </c>
      <c r="AI4104" s="6">
        <f t="shared" si="1232"/>
        <v>1081.9840221877237</v>
      </c>
      <c r="AK4104" s="1">
        <f t="shared" ref="AK4104:AK4167" si="1233">$B$3*100/H4104/I4104</f>
        <v>6.6280525276925438E-7</v>
      </c>
      <c r="AL4104" s="1">
        <f t="shared" ref="AL4104:AL4167" si="1234">$B$3/I4104*100</f>
        <v>0.82163327549035081</v>
      </c>
    </row>
    <row r="4105" spans="4:38" x14ac:dyDescent="0.25">
      <c r="D4105" s="1">
        <v>2008</v>
      </c>
      <c r="E4105" s="1" t="s">
        <v>125</v>
      </c>
      <c r="F4105" s="2" t="s">
        <v>305</v>
      </c>
      <c r="G4105">
        <v>3</v>
      </c>
      <c r="H4105">
        <v>1244121</v>
      </c>
      <c r="I4105" s="1">
        <v>1433.86</v>
      </c>
      <c r="J4105" s="1">
        <v>262</v>
      </c>
      <c r="K4105" s="1">
        <v>16582.28</v>
      </c>
      <c r="L4105" s="1">
        <v>17391.3</v>
      </c>
      <c r="M4105" s="3">
        <v>7</v>
      </c>
      <c r="N4105">
        <v>15.8</v>
      </c>
      <c r="O4105">
        <v>46</v>
      </c>
      <c r="P4105"/>
      <c r="Q4105" s="1">
        <f t="shared" si="1216"/>
        <v>10</v>
      </c>
      <c r="R4105" s="5">
        <f t="shared" si="1217"/>
        <v>-0.10265995285453254</v>
      </c>
      <c r="S4105" s="4">
        <f t="shared" si="1218"/>
        <v>1.7023360830206578</v>
      </c>
      <c r="T4105" s="6">
        <f t="shared" si="1219"/>
        <v>-1.0915152707092586</v>
      </c>
      <c r="U4105" s="6">
        <f t="shared" si="1220"/>
        <v>0.18982869527485927</v>
      </c>
      <c r="V4105" s="4">
        <f t="shared" si="1221"/>
        <v>15.697340047145468</v>
      </c>
      <c r="W4105" s="4">
        <f t="shared" si="1222"/>
        <v>84.228961266903966</v>
      </c>
      <c r="X4105" s="4">
        <f t="shared" si="1223"/>
        <v>104791019.52034183</v>
      </c>
      <c r="Y4105" s="6">
        <f t="shared" si="1224"/>
        <v>44.908484729290741</v>
      </c>
      <c r="Z4105" s="6">
        <f t="shared" si="1225"/>
        <v>755.3441790893977</v>
      </c>
      <c r="AA4105" s="6">
        <f t="shared" si="1226"/>
        <v>939739555.43288052</v>
      </c>
      <c r="AB4105" s="26">
        <v>-13.586906357416865</v>
      </c>
      <c r="AC4105" s="4">
        <f t="shared" si="1227"/>
        <v>1323.4865183183249</v>
      </c>
      <c r="AD4105" s="4">
        <f t="shared" si="1228"/>
        <v>23609614286.898342</v>
      </c>
      <c r="AE4105" s="4">
        <f t="shared" si="1229"/>
        <v>18976.94379155913</v>
      </c>
      <c r="AF4105" s="27">
        <v>-10.156431443339946</v>
      </c>
      <c r="AG4105" s="6">
        <f t="shared" si="1230"/>
        <v>93.048917554221404</v>
      </c>
      <c r="AH4105" s="6">
        <f t="shared" si="1231"/>
        <v>181180106.92943692</v>
      </c>
      <c r="AI4105" s="6">
        <f t="shared" si="1232"/>
        <v>1334.1912092429588</v>
      </c>
      <c r="AK4105" s="1">
        <f t="shared" si="1233"/>
        <v>5.6057100392900788E-7</v>
      </c>
      <c r="AL4105" s="1">
        <f t="shared" si="1234"/>
        <v>0.69741815797916118</v>
      </c>
    </row>
    <row r="4106" spans="4:38" x14ac:dyDescent="0.25">
      <c r="D4106" s="1">
        <v>2009</v>
      </c>
      <c r="E4106" s="1" t="s">
        <v>125</v>
      </c>
      <c r="F4106" s="2" t="s">
        <v>305</v>
      </c>
      <c r="G4106">
        <v>3</v>
      </c>
      <c r="H4106">
        <v>1247429</v>
      </c>
      <c r="I4106" s="1">
        <v>1648.03</v>
      </c>
      <c r="J4106" s="1">
        <v>246</v>
      </c>
      <c r="K4106" s="1">
        <v>15974.03</v>
      </c>
      <c r="L4106" s="1">
        <v>17307.689999999999</v>
      </c>
      <c r="M4106" s="3">
        <v>8</v>
      </c>
      <c r="N4106">
        <v>15.4</v>
      </c>
      <c r="O4106">
        <v>52</v>
      </c>
      <c r="P4106"/>
      <c r="Q4106" s="1">
        <f t="shared" si="1216"/>
        <v>10</v>
      </c>
      <c r="R4106" s="5">
        <f t="shared" si="1217"/>
        <v>-8.9318762401169885E-2</v>
      </c>
      <c r="S4106" s="4">
        <f t="shared" si="1218"/>
        <v>1.4267805901591599</v>
      </c>
      <c r="T4106" s="6">
        <f t="shared" si="1219"/>
        <v>-1.0508737850968517</v>
      </c>
      <c r="U4106" s="6">
        <f t="shared" si="1220"/>
        <v>0.18188197701582928</v>
      </c>
      <c r="V4106" s="4">
        <f t="shared" si="1221"/>
        <v>15.31068123759883</v>
      </c>
      <c r="W4106" s="4">
        <f t="shared" si="1222"/>
        <v>115.50689793279003</v>
      </c>
      <c r="X4106" s="4">
        <f t="shared" si="1223"/>
        <v>144086654.18140233</v>
      </c>
      <c r="Y4106" s="6">
        <f t="shared" si="1224"/>
        <v>50.949126214903146</v>
      </c>
      <c r="Z4106" s="6">
        <f t="shared" si="1225"/>
        <v>906.09857394312962</v>
      </c>
      <c r="AA4106" s="6">
        <f t="shared" si="1226"/>
        <v>1130293637.9953043</v>
      </c>
      <c r="AB4106" s="26">
        <v>-13.586906357416865</v>
      </c>
      <c r="AC4106" s="4">
        <f t="shared" si="1227"/>
        <v>1521.1704676775623</v>
      </c>
      <c r="AD4106" s="4">
        <f t="shared" si="1228"/>
        <v>31272228785.395245</v>
      </c>
      <c r="AE4106" s="4">
        <f t="shared" si="1229"/>
        <v>25069.345658466533</v>
      </c>
      <c r="AF4106" s="27">
        <v>-10.156431443339946</v>
      </c>
      <c r="AG4106" s="6">
        <f t="shared" si="1230"/>
        <v>96.64749075840632</v>
      </c>
      <c r="AH4106" s="6">
        <f t="shared" si="1231"/>
        <v>208795959.74816972</v>
      </c>
      <c r="AI4106" s="6">
        <f t="shared" si="1232"/>
        <v>1592.7796419457636</v>
      </c>
      <c r="AK4106" s="1">
        <f t="shared" si="1233"/>
        <v>4.8642854275483532E-7</v>
      </c>
      <c r="AL4106" s="1">
        <f t="shared" si="1234"/>
        <v>0.60678507066012144</v>
      </c>
    </row>
    <row r="4107" spans="4:38" x14ac:dyDescent="0.25">
      <c r="D4107" s="1">
        <v>2010</v>
      </c>
      <c r="E4107" s="1" t="s">
        <v>125</v>
      </c>
      <c r="F4107" s="2" t="s">
        <v>305</v>
      </c>
      <c r="G4107">
        <v>3</v>
      </c>
      <c r="H4107">
        <v>1250400</v>
      </c>
      <c r="I4107" s="1">
        <v>1682.479</v>
      </c>
      <c r="J4107" s="1">
        <v>231</v>
      </c>
      <c r="K4107" s="1">
        <v>15400</v>
      </c>
      <c r="L4107" s="1">
        <v>13559.32</v>
      </c>
      <c r="M4107" s="3">
        <v>9</v>
      </c>
      <c r="N4107">
        <v>15</v>
      </c>
      <c r="O4107">
        <v>59</v>
      </c>
      <c r="P4107"/>
      <c r="Q4107" s="1">
        <f t="shared" si="1216"/>
        <v>10</v>
      </c>
      <c r="R4107" s="5">
        <f t="shared" si="1217"/>
        <v>-8.7489947868591517E-2</v>
      </c>
      <c r="S4107" s="4">
        <f t="shared" si="1218"/>
        <v>1.3473451971763093</v>
      </c>
      <c r="T4107" s="6">
        <f t="shared" si="1219"/>
        <v>-1.0450283939436447</v>
      </c>
      <c r="U4107" s="6">
        <f t="shared" si="1220"/>
        <v>0.14169874402567939</v>
      </c>
      <c r="V4107" s="4">
        <f t="shared" si="1221"/>
        <v>14.912510052131408</v>
      </c>
      <c r="W4107" s="4">
        <f t="shared" si="1222"/>
        <v>124.87364066209948</v>
      </c>
      <c r="X4107" s="4">
        <f t="shared" si="1223"/>
        <v>156142000.28388917</v>
      </c>
      <c r="Y4107" s="6">
        <f t="shared" si="1224"/>
        <v>57.954971606056354</v>
      </c>
      <c r="Z4107" s="6">
        <f t="shared" si="1225"/>
        <v>1187.3633824835401</v>
      </c>
      <c r="AA4107" s="6">
        <f t="shared" si="1226"/>
        <v>1484679173.4574187</v>
      </c>
      <c r="AB4107" s="26">
        <v>-13.586906357416865</v>
      </c>
      <c r="AC4107" s="4">
        <f t="shared" si="1227"/>
        <v>1552.9677052527427</v>
      </c>
      <c r="AD4107" s="4">
        <f t="shared" si="1228"/>
        <v>32670895739.281181</v>
      </c>
      <c r="AE4107" s="4">
        <f t="shared" si="1229"/>
        <v>26128.355517659293</v>
      </c>
      <c r="AF4107" s="27">
        <v>-10.156431443339946</v>
      </c>
      <c r="AG4107" s="6">
        <f t="shared" si="1230"/>
        <v>97.18809079447513</v>
      </c>
      <c r="AH4107" s="6">
        <f t="shared" si="1231"/>
        <v>213668134.6599628</v>
      </c>
      <c r="AI4107" s="6">
        <f t="shared" si="1232"/>
        <v>1635.1692181179774</v>
      </c>
      <c r="AK4107" s="1">
        <f t="shared" si="1233"/>
        <v>4.7533673935531671E-7</v>
      </c>
      <c r="AL4107" s="1">
        <f t="shared" si="1234"/>
        <v>0.59436105888988799</v>
      </c>
    </row>
    <row r="4108" spans="4:38" x14ac:dyDescent="0.25">
      <c r="D4108" s="1">
        <v>2011</v>
      </c>
      <c r="E4108" s="1" t="s">
        <v>125</v>
      </c>
      <c r="F4108" s="2" t="s">
        <v>305</v>
      </c>
      <c r="G4108">
        <v>3</v>
      </c>
      <c r="H4108">
        <v>1252404</v>
      </c>
      <c r="I4108" s="1">
        <v>1718.3530000000001</v>
      </c>
      <c r="J4108" s="1">
        <v>222</v>
      </c>
      <c r="K4108" s="1">
        <v>14899.33</v>
      </c>
      <c r="L4108" s="1">
        <v>15686.27</v>
      </c>
      <c r="M4108" s="3">
        <v>8</v>
      </c>
      <c r="N4108">
        <v>14.9</v>
      </c>
      <c r="O4108">
        <v>51</v>
      </c>
      <c r="P4108"/>
      <c r="Q4108" s="1">
        <f t="shared" si="1216"/>
        <v>10</v>
      </c>
      <c r="R4108" s="5">
        <f t="shared" si="1217"/>
        <v>-8.5663423056845711E-2</v>
      </c>
      <c r="S4108" s="4">
        <f t="shared" si="1218"/>
        <v>1.2763276090535531</v>
      </c>
      <c r="T4108" s="6">
        <f t="shared" si="1219"/>
        <v>-1.0391171579434606</v>
      </c>
      <c r="U4108" s="6">
        <f t="shared" si="1220"/>
        <v>0.16299872301133769</v>
      </c>
      <c r="V4108" s="4">
        <f t="shared" si="1221"/>
        <v>14.814336576943155</v>
      </c>
      <c r="W4108" s="4">
        <f t="shared" si="1222"/>
        <v>134.63259650664659</v>
      </c>
      <c r="X4108" s="4">
        <f t="shared" si="1223"/>
        <v>168614402.39531022</v>
      </c>
      <c r="Y4108" s="6">
        <f t="shared" si="1224"/>
        <v>49.960882842056542</v>
      </c>
      <c r="Z4108" s="6">
        <f t="shared" si="1225"/>
        <v>1054.2125534814629</v>
      </c>
      <c r="AA4108" s="6">
        <f t="shared" si="1226"/>
        <v>1320300018.8303981</v>
      </c>
      <c r="AB4108" s="26">
        <v>-13.586906357416865</v>
      </c>
      <c r="AC4108" s="4">
        <f t="shared" si="1227"/>
        <v>1586.0802513577678</v>
      </c>
      <c r="AD4108" s="4">
        <f t="shared" si="1228"/>
        <v>34133591693.043381</v>
      </c>
      <c r="AE4108" s="4">
        <f t="shared" si="1229"/>
        <v>27254.457581613744</v>
      </c>
      <c r="AF4108" s="27">
        <v>-10.156431443339946</v>
      </c>
      <c r="AG4108" s="6">
        <f t="shared" si="1230"/>
        <v>97.740965642803573</v>
      </c>
      <c r="AH4108" s="6">
        <f t="shared" si="1231"/>
        <v>218573734.61940569</v>
      </c>
      <c r="AI4108" s="6">
        <f t="shared" si="1232"/>
        <v>1679.5348153520845</v>
      </c>
      <c r="AK4108" s="1">
        <f t="shared" si="1233"/>
        <v>4.6466843150321626E-7</v>
      </c>
      <c r="AL4108" s="1">
        <f t="shared" si="1234"/>
        <v>0.58195260228835399</v>
      </c>
    </row>
    <row r="4109" spans="4:38" x14ac:dyDescent="0.25">
      <c r="D4109" s="1">
        <v>2012</v>
      </c>
      <c r="E4109" s="1" t="s">
        <v>125</v>
      </c>
      <c r="F4109" s="2" t="s">
        <v>305</v>
      </c>
      <c r="G4109">
        <v>3</v>
      </c>
      <c r="H4109">
        <v>1255882</v>
      </c>
      <c r="I4109" s="1">
        <v>1812.114</v>
      </c>
      <c r="J4109" s="1">
        <v>215</v>
      </c>
      <c r="K4109" s="1">
        <v>14527.03</v>
      </c>
      <c r="L4109" s="1">
        <v>14814.81</v>
      </c>
      <c r="M4109" s="3">
        <v>8</v>
      </c>
      <c r="N4109">
        <v>14.8</v>
      </c>
      <c r="O4109">
        <v>54</v>
      </c>
      <c r="P4109"/>
      <c r="Q4109" s="1">
        <f t="shared" si="1216"/>
        <v>10</v>
      </c>
      <c r="R4109" s="5">
        <f t="shared" si="1217"/>
        <v>-8.1231092525083953E-2</v>
      </c>
      <c r="S4109" s="4">
        <f t="shared" si="1218"/>
        <v>1.1800465180446704</v>
      </c>
      <c r="T4109" s="6">
        <f t="shared" si="1219"/>
        <v>-1.0244520675882998</v>
      </c>
      <c r="U4109" s="6">
        <f t="shared" si="1220"/>
        <v>0.15177062735427818</v>
      </c>
      <c r="V4109" s="4">
        <f t="shared" si="1221"/>
        <v>14.718768907474917</v>
      </c>
      <c r="W4109" s="4">
        <f t="shared" si="1222"/>
        <v>153.56292928203047</v>
      </c>
      <c r="X4109" s="4">
        <f t="shared" si="1223"/>
        <v>192856918.75257498</v>
      </c>
      <c r="Y4109" s="6">
        <f t="shared" si="1224"/>
        <v>52.9755479324117</v>
      </c>
      <c r="Z4109" s="6">
        <f t="shared" si="1225"/>
        <v>1193.9820185166543</v>
      </c>
      <c r="AA4109" s="6">
        <f t="shared" si="1226"/>
        <v>1499500525.3787329</v>
      </c>
      <c r="AB4109" s="26">
        <v>-13.586906357416865</v>
      </c>
      <c r="AC4109" s="4">
        <f t="shared" si="1227"/>
        <v>1672.6238605274527</v>
      </c>
      <c r="AD4109" s="4">
        <f t="shared" si="1228"/>
        <v>38065596474.376823</v>
      </c>
      <c r="AE4109" s="4">
        <f t="shared" si="1229"/>
        <v>30309.851143958447</v>
      </c>
      <c r="AF4109" s="27">
        <v>-10.156431443339946</v>
      </c>
      <c r="AG4109" s="6">
        <f t="shared" si="1230"/>
        <v>99.140133195783108</v>
      </c>
      <c r="AH4109" s="6">
        <f t="shared" si="1231"/>
        <v>231140204.3612695</v>
      </c>
      <c r="AI4109" s="6">
        <f t="shared" si="1232"/>
        <v>1796.5322332594333</v>
      </c>
      <c r="AK4109" s="1">
        <f t="shared" si="1233"/>
        <v>4.3940566165917033E-7</v>
      </c>
      <c r="AL4109" s="1">
        <f t="shared" si="1234"/>
        <v>0.55184166117584221</v>
      </c>
    </row>
    <row r="4110" spans="4:38" x14ac:dyDescent="0.25">
      <c r="D4110" s="1">
        <v>2013</v>
      </c>
      <c r="E4110" s="1" t="s">
        <v>125</v>
      </c>
      <c r="F4110" s="2" t="s">
        <v>305</v>
      </c>
      <c r="G4110">
        <v>3</v>
      </c>
      <c r="H4110">
        <v>1258653</v>
      </c>
      <c r="I4110" s="1">
        <v>1863.576</v>
      </c>
      <c r="J4110" s="1">
        <v>209</v>
      </c>
      <c r="K4110" s="1">
        <v>14121.62</v>
      </c>
      <c r="L4110" s="1">
        <v>14814.81</v>
      </c>
      <c r="M4110" s="3">
        <v>8</v>
      </c>
      <c r="N4110">
        <v>14.8</v>
      </c>
      <c r="O4110">
        <v>54</v>
      </c>
      <c r="P4110"/>
      <c r="Q4110" s="1">
        <f t="shared" si="1216"/>
        <v>10</v>
      </c>
      <c r="R4110" s="5">
        <f t="shared" si="1217"/>
        <v>-7.8987924291791689E-2</v>
      </c>
      <c r="S4110" s="4">
        <f t="shared" si="1218"/>
        <v>1.1154374514374514</v>
      </c>
      <c r="T4110" s="6">
        <f t="shared" si="1219"/>
        <v>-1.0168468789472578</v>
      </c>
      <c r="U4110" s="6">
        <f t="shared" si="1220"/>
        <v>0.15064393310696622</v>
      </c>
      <c r="V4110" s="4">
        <f t="shared" si="1221"/>
        <v>14.721012075708209</v>
      </c>
      <c r="W4110" s="4">
        <f t="shared" si="1222"/>
        <v>167.07131337561162</v>
      </c>
      <c r="X4110" s="4">
        <f t="shared" si="1223"/>
        <v>210284809.79415369</v>
      </c>
      <c r="Y4110" s="6">
        <f t="shared" si="1224"/>
        <v>52.983153121052744</v>
      </c>
      <c r="Z4110" s="6">
        <f t="shared" si="1225"/>
        <v>1237.0733832850406</v>
      </c>
      <c r="AA4110" s="6">
        <f t="shared" si="1226"/>
        <v>1557046125.0918663</v>
      </c>
      <c r="AB4110" s="26">
        <v>-13.586906357416865</v>
      </c>
      <c r="AC4110" s="4">
        <f t="shared" si="1227"/>
        <v>1720.1244974136885</v>
      </c>
      <c r="AD4110" s="4">
        <f t="shared" si="1228"/>
        <v>40347163203.563484</v>
      </c>
      <c r="AE4110" s="4">
        <f t="shared" si="1229"/>
        <v>32055.82730392212</v>
      </c>
      <c r="AF4110" s="27">
        <v>-10.156431443339946</v>
      </c>
      <c r="AG4110" s="6">
        <f t="shared" si="1230"/>
        <v>99.881620857752992</v>
      </c>
      <c r="AH4110" s="6">
        <f t="shared" si="1231"/>
        <v>238228801.24454626</v>
      </c>
      <c r="AI4110" s="6">
        <f t="shared" si="1232"/>
        <v>1861.3699147160789</v>
      </c>
      <c r="AK4110" s="1">
        <f t="shared" si="1233"/>
        <v>4.2633096377436671E-7</v>
      </c>
      <c r="AL4110" s="1">
        <f t="shared" si="1234"/>
        <v>0.53660274654749796</v>
      </c>
    </row>
    <row r="4111" spans="4:38" x14ac:dyDescent="0.25">
      <c r="D4111" s="1">
        <v>2014</v>
      </c>
      <c r="E4111" s="1" t="s">
        <v>125</v>
      </c>
      <c r="F4111" s="2" t="s">
        <v>305</v>
      </c>
      <c r="G4111">
        <v>3</v>
      </c>
      <c r="H4111">
        <v>1260934</v>
      </c>
      <c r="I4111" s="1">
        <v>1917.9490000000001</v>
      </c>
      <c r="J4111" s="1">
        <v>203</v>
      </c>
      <c r="K4111" s="1">
        <v>13809.52</v>
      </c>
      <c r="L4111" s="1">
        <v>12962.96</v>
      </c>
      <c r="M4111" s="3">
        <v>8</v>
      </c>
      <c r="N4111">
        <v>14.7</v>
      </c>
      <c r="O4111">
        <v>54</v>
      </c>
      <c r="P4111"/>
      <c r="Q4111" s="1">
        <f t="shared" si="1216"/>
        <v>10</v>
      </c>
      <c r="R4111" s="5">
        <f t="shared" si="1217"/>
        <v>-7.674865181503783E-2</v>
      </c>
      <c r="S4111" s="4">
        <f t="shared" si="1218"/>
        <v>1.0598620422128013</v>
      </c>
      <c r="T4111" s="6">
        <f t="shared" si="1219"/>
        <v>-1.009124166968739</v>
      </c>
      <c r="U4111" s="6">
        <f t="shared" si="1220"/>
        <v>0.13081236211449085</v>
      </c>
      <c r="V4111" s="4">
        <f t="shared" si="1221"/>
        <v>14.623251348184962</v>
      </c>
      <c r="W4111" s="4">
        <f t="shared" si="1222"/>
        <v>180.96213692073241</v>
      </c>
      <c r="X4111" s="4">
        <f t="shared" si="1223"/>
        <v>228181311.15600678</v>
      </c>
      <c r="Y4111" s="6">
        <f t="shared" si="1224"/>
        <v>52.990875833031261</v>
      </c>
      <c r="Z4111" s="6">
        <f t="shared" si="1225"/>
        <v>1466.1832941456669</v>
      </c>
      <c r="AA4111" s="6">
        <f t="shared" si="1226"/>
        <v>1848760365.8202722</v>
      </c>
      <c r="AB4111" s="26">
        <v>-13.586906357416865</v>
      </c>
      <c r="AC4111" s="4">
        <f t="shared" si="1227"/>
        <v>1770.3120557949264</v>
      </c>
      <c r="AD4111" s="4">
        <f t="shared" si="1228"/>
        <v>42813352526.79229</v>
      </c>
      <c r="AE4111" s="4">
        <f t="shared" si="1229"/>
        <v>33953.682370998235</v>
      </c>
      <c r="AF4111" s="27">
        <v>-10.156431443339946</v>
      </c>
      <c r="AG4111" s="6">
        <f t="shared" si="1230"/>
        <v>100.64600349279493</v>
      </c>
      <c r="AH4111" s="6">
        <f t="shared" si="1231"/>
        <v>245623859.57579553</v>
      </c>
      <c r="AI4111" s="6">
        <f t="shared" si="1232"/>
        <v>1930.3390175300256</v>
      </c>
      <c r="AK4111" s="1">
        <f t="shared" si="1233"/>
        <v>4.1349531193266822E-7</v>
      </c>
      <c r="AL4111" s="1">
        <f t="shared" si="1234"/>
        <v>0.52139029765650702</v>
      </c>
    </row>
    <row r="4112" spans="4:38" x14ac:dyDescent="0.25">
      <c r="D4112" s="1">
        <v>2015</v>
      </c>
      <c r="E4112" s="1" t="s">
        <v>125</v>
      </c>
      <c r="F4112" s="2" t="s">
        <v>305</v>
      </c>
      <c r="G4112">
        <v>3</v>
      </c>
      <c r="H4112">
        <v>1262605</v>
      </c>
      <c r="I4112" s="1">
        <v>1936.0830000000001</v>
      </c>
      <c r="J4112" s="1">
        <v>195</v>
      </c>
      <c r="K4112" s="1">
        <v>13541.67</v>
      </c>
      <c r="M4112" s="3">
        <v>7</v>
      </c>
      <c r="N4112">
        <v>14.4</v>
      </c>
      <c r="O4112">
        <v>53</v>
      </c>
      <c r="P4112"/>
      <c r="Q4112" s="1">
        <f t="shared" si="1216"/>
        <v>10</v>
      </c>
      <c r="R4112" s="5">
        <f t="shared" si="1217"/>
        <v>-7.6029798309266691E-2</v>
      </c>
      <c r="S4112" s="4">
        <f t="shared" si="1218"/>
        <v>1.0295704388706475</v>
      </c>
      <c r="T4112" s="6">
        <f t="shared" si="1219"/>
        <v>-1.0066162643492709</v>
      </c>
      <c r="U4112" s="6">
        <f t="shared" si="1220"/>
        <v>0</v>
      </c>
      <c r="V4112" s="4">
        <f t="shared" si="1221"/>
        <v>14.323970201690734</v>
      </c>
      <c r="W4112" s="4">
        <f t="shared" si="1222"/>
        <v>188.04764850511063</v>
      </c>
      <c r="X4112" s="4">
        <f t="shared" si="1223"/>
        <v>237429901.2407952</v>
      </c>
      <c r="Y4112" s="6">
        <f t="shared" si="1224"/>
        <v>51.993383735650731</v>
      </c>
      <c r="Z4112" s="6" t="e">
        <f t="shared" si="1225"/>
        <v>#DIV/0!</v>
      </c>
      <c r="AA4112" s="6" t="e">
        <f t="shared" si="1226"/>
        <v>#DIV/0!</v>
      </c>
      <c r="AB4112" s="26">
        <v>-13.586906357416865</v>
      </c>
      <c r="AC4112" s="4">
        <f t="shared" si="1227"/>
        <v>1787.0501644827932</v>
      </c>
      <c r="AD4112" s="4">
        <f t="shared" si="1228"/>
        <v>43684585596.795326</v>
      </c>
      <c r="AE4112" s="4">
        <f t="shared" si="1229"/>
        <v>34598.774436023399</v>
      </c>
      <c r="AF4112" s="27">
        <v>-10.156431443339946</v>
      </c>
      <c r="AG4112" s="6">
        <f t="shared" si="1230"/>
        <v>100.89675483145102</v>
      </c>
      <c r="AH4112" s="6">
        <f t="shared" si="1231"/>
        <v>248274786.88768467</v>
      </c>
      <c r="AI4112" s="6">
        <f t="shared" si="1232"/>
        <v>1953.444917843402</v>
      </c>
      <c r="AK4112" s="1">
        <f t="shared" si="1233"/>
        <v>4.0908026024948492E-7</v>
      </c>
      <c r="AL4112" s="1">
        <f t="shared" si="1234"/>
        <v>0.51650678199230093</v>
      </c>
    </row>
    <row r="4113" spans="4:38" x14ac:dyDescent="0.25">
      <c r="D4113" s="1">
        <v>2016</v>
      </c>
      <c r="E4113" s="1" t="s">
        <v>125</v>
      </c>
      <c r="F4113" s="2" t="s">
        <v>305</v>
      </c>
      <c r="G4113">
        <v>3</v>
      </c>
      <c r="H4113">
        <v>1263473</v>
      </c>
      <c r="I4113" s="1">
        <v>2040.4749999999999</v>
      </c>
      <c r="J4113" s="1">
        <v>185</v>
      </c>
      <c r="K4113" s="1">
        <v>13405.8</v>
      </c>
      <c r="M4113" s="3"/>
      <c r="N4113">
        <v>13.8</v>
      </c>
      <c r="O4113"/>
      <c r="P4113"/>
      <c r="Q4113" s="1">
        <f t="shared" si="1216"/>
        <v>10</v>
      </c>
      <c r="R4113" s="5">
        <f t="shared" si="1217"/>
        <v>-7.2140065425942493E-2</v>
      </c>
      <c r="S4113" s="4">
        <f t="shared" si="1218"/>
        <v>0.96709528908709974</v>
      </c>
      <c r="T4113" s="6">
        <f t="shared" si="1219"/>
        <v>-0.99279091028316113</v>
      </c>
      <c r="U4113" s="6">
        <f t="shared" si="1220"/>
        <v>0</v>
      </c>
      <c r="V4113" s="4">
        <f t="shared" si="1221"/>
        <v>13.727859934574058</v>
      </c>
      <c r="W4113" s="4">
        <f t="shared" si="1222"/>
        <v>210.99006716557673</v>
      </c>
      <c r="X4113" s="4">
        <f t="shared" si="1223"/>
        <v>266580253.13189274</v>
      </c>
      <c r="Y4113" s="6">
        <f t="shared" si="1224"/>
        <v>-0.99279091028316113</v>
      </c>
      <c r="Z4113" s="6" t="e">
        <f t="shared" si="1225"/>
        <v>#DIV/0!</v>
      </c>
      <c r="AA4113" s="6" t="e">
        <f t="shared" si="1226"/>
        <v>#DIV/0!</v>
      </c>
      <c r="AB4113" s="26">
        <v>-13.586906357416865</v>
      </c>
      <c r="AC4113" s="4">
        <f t="shared" si="1227"/>
        <v>1883.406436796887</v>
      </c>
      <c r="AD4113" s="4">
        <f t="shared" si="1228"/>
        <v>48555820148.358459</v>
      </c>
      <c r="AE4113" s="4">
        <f t="shared" si="1229"/>
        <v>38430.437491231278</v>
      </c>
      <c r="AF4113" s="27">
        <v>-10.156431443339946</v>
      </c>
      <c r="AG4113" s="6">
        <f t="shared" si="1230"/>
        <v>102.30181741332783</v>
      </c>
      <c r="AH4113" s="6">
        <f t="shared" si="1231"/>
        <v>261841442.65252423</v>
      </c>
      <c r="AI4113" s="6">
        <f t="shared" si="1232"/>
        <v>2087.4430088646009</v>
      </c>
      <c r="AK4113" s="1">
        <f t="shared" si="1233"/>
        <v>3.878847954873974E-7</v>
      </c>
      <c r="AL4113" s="1">
        <f t="shared" si="1234"/>
        <v>0.49008196620884847</v>
      </c>
    </row>
    <row r="4114" spans="4:38" x14ac:dyDescent="0.25">
      <c r="D4114" s="1">
        <v>1980</v>
      </c>
      <c r="E4114" s="1" t="s">
        <v>115</v>
      </c>
      <c r="F4114" s="2" t="s">
        <v>306</v>
      </c>
      <c r="G4114">
        <v>3</v>
      </c>
      <c r="H4114">
        <v>67761372</v>
      </c>
      <c r="I4114" s="1">
        <v>0</v>
      </c>
      <c r="J4114" s="1">
        <v>174973</v>
      </c>
      <c r="K4114" s="1">
        <v>2387080</v>
      </c>
      <c r="M4114" s="3"/>
      <c r="N4114">
        <v>73.3</v>
      </c>
      <c r="O4114"/>
      <c r="P4114"/>
      <c r="Q4114" s="1">
        <f t="shared" si="1216"/>
        <v>10</v>
      </c>
      <c r="R4114" s="5" t="e">
        <f t="shared" si="1217"/>
        <v>#DIV/0!</v>
      </c>
      <c r="S4114" s="4" t="e">
        <f t="shared" si="1218"/>
        <v>#DIV/0!</v>
      </c>
      <c r="T4114" s="6" t="e">
        <f t="shared" si="1219"/>
        <v>#NUM!</v>
      </c>
      <c r="U4114" s="6" t="e">
        <f t="shared" si="1220"/>
        <v>#NUM!</v>
      </c>
      <c r="V4114" s="4" t="e">
        <f t="shared" si="1221"/>
        <v>#DIV/0!</v>
      </c>
      <c r="W4114" s="4" t="e">
        <f t="shared" si="1222"/>
        <v>#DIV/0!</v>
      </c>
      <c r="X4114" s="4" t="e">
        <f t="shared" si="1223"/>
        <v>#DIV/0!</v>
      </c>
      <c r="Y4114" s="6" t="e">
        <f t="shared" si="1224"/>
        <v>#NUM!</v>
      </c>
      <c r="Z4114" s="6" t="e">
        <f t="shared" si="1225"/>
        <v>#NUM!</v>
      </c>
      <c r="AA4114" s="6" t="e">
        <f t="shared" si="1226"/>
        <v>#NUM!</v>
      </c>
      <c r="AB4114" s="26">
        <v>-13.586906357416865</v>
      </c>
      <c r="AC4114" s="4">
        <f t="shared" si="1227"/>
        <v>0</v>
      </c>
      <c r="AD4114" s="4">
        <f t="shared" si="1228"/>
        <v>0</v>
      </c>
      <c r="AE4114" s="4">
        <f t="shared" si="1229"/>
        <v>0</v>
      </c>
      <c r="AF4114" s="27">
        <v>-10.156431443339946</v>
      </c>
      <c r="AG4114" s="6" t="e">
        <f t="shared" si="1230"/>
        <v>#NUM!</v>
      </c>
      <c r="AH4114" s="6">
        <f t="shared" si="1231"/>
        <v>0</v>
      </c>
      <c r="AI4114" s="6" t="e">
        <f t="shared" si="1232"/>
        <v>#NUM!</v>
      </c>
      <c r="AK4114" s="1" t="e">
        <f t="shared" si="1233"/>
        <v>#DIV/0!</v>
      </c>
      <c r="AL4114" s="1" t="e">
        <f t="shared" si="1234"/>
        <v>#DIV/0!</v>
      </c>
    </row>
    <row r="4115" spans="4:38" x14ac:dyDescent="0.25">
      <c r="D4115" s="1">
        <v>1981</v>
      </c>
      <c r="E4115" s="1" t="s">
        <v>115</v>
      </c>
      <c r="F4115" s="2" t="s">
        <v>306</v>
      </c>
      <c r="G4115">
        <v>3</v>
      </c>
      <c r="H4115">
        <v>69407624</v>
      </c>
      <c r="I4115" s="1">
        <v>0</v>
      </c>
      <c r="J4115" s="1">
        <v>165041</v>
      </c>
      <c r="K4115" s="1">
        <v>2374691</v>
      </c>
      <c r="M4115" s="3"/>
      <c r="N4115">
        <v>69.5</v>
      </c>
      <c r="O4115"/>
      <c r="P4115"/>
      <c r="Q4115" s="1">
        <f t="shared" si="1216"/>
        <v>10</v>
      </c>
      <c r="R4115" s="5" t="e">
        <f t="shared" si="1217"/>
        <v>#DIV/0!</v>
      </c>
      <c r="S4115" s="4" t="e">
        <f t="shared" si="1218"/>
        <v>#DIV/0!</v>
      </c>
      <c r="T4115" s="6" t="e">
        <f t="shared" si="1219"/>
        <v>#NUM!</v>
      </c>
      <c r="U4115" s="6" t="e">
        <f t="shared" si="1220"/>
        <v>#NUM!</v>
      </c>
      <c r="V4115" s="4" t="e">
        <f t="shared" si="1221"/>
        <v>#DIV/0!</v>
      </c>
      <c r="W4115" s="4" t="e">
        <f t="shared" si="1222"/>
        <v>#DIV/0!</v>
      </c>
      <c r="X4115" s="4" t="e">
        <f t="shared" si="1223"/>
        <v>#DIV/0!</v>
      </c>
      <c r="Y4115" s="6" t="e">
        <f t="shared" si="1224"/>
        <v>#NUM!</v>
      </c>
      <c r="Z4115" s="6" t="e">
        <f t="shared" si="1225"/>
        <v>#NUM!</v>
      </c>
      <c r="AA4115" s="6" t="e">
        <f t="shared" si="1226"/>
        <v>#NUM!</v>
      </c>
      <c r="AB4115" s="26">
        <v>-13.586906357416865</v>
      </c>
      <c r="AC4115" s="4">
        <f t="shared" si="1227"/>
        <v>0</v>
      </c>
      <c r="AD4115" s="4">
        <f t="shared" si="1228"/>
        <v>0</v>
      </c>
      <c r="AE4115" s="4">
        <f t="shared" si="1229"/>
        <v>0</v>
      </c>
      <c r="AF4115" s="27">
        <v>-10.156431443339946</v>
      </c>
      <c r="AG4115" s="6" t="e">
        <f t="shared" si="1230"/>
        <v>#NUM!</v>
      </c>
      <c r="AH4115" s="6">
        <f t="shared" si="1231"/>
        <v>0</v>
      </c>
      <c r="AI4115" s="6" t="e">
        <f t="shared" si="1232"/>
        <v>#NUM!</v>
      </c>
      <c r="AK4115" s="1" t="e">
        <f t="shared" si="1233"/>
        <v>#DIV/0!</v>
      </c>
      <c r="AL4115" s="1" t="e">
        <f t="shared" si="1234"/>
        <v>#DIV/0!</v>
      </c>
    </row>
    <row r="4116" spans="4:38" x14ac:dyDescent="0.25">
      <c r="D4116" s="1">
        <v>1982</v>
      </c>
      <c r="E4116" s="1" t="s">
        <v>115</v>
      </c>
      <c r="F4116" s="2" t="s">
        <v>306</v>
      </c>
      <c r="G4116">
        <v>3</v>
      </c>
      <c r="H4116">
        <v>71058654</v>
      </c>
      <c r="I4116" s="1">
        <v>0</v>
      </c>
      <c r="J4116" s="1">
        <v>155809</v>
      </c>
      <c r="K4116" s="1">
        <v>2364325</v>
      </c>
      <c r="M4116" s="3"/>
      <c r="N4116">
        <v>65.900000000000006</v>
      </c>
      <c r="O4116"/>
      <c r="P4116"/>
      <c r="Q4116" s="1">
        <f t="shared" si="1216"/>
        <v>10</v>
      </c>
      <c r="R4116" s="5" t="e">
        <f t="shared" si="1217"/>
        <v>#DIV/0!</v>
      </c>
      <c r="S4116" s="4" t="e">
        <f t="shared" si="1218"/>
        <v>#DIV/0!</v>
      </c>
      <c r="T4116" s="6" t="e">
        <f t="shared" si="1219"/>
        <v>#NUM!</v>
      </c>
      <c r="U4116" s="6" t="e">
        <f t="shared" si="1220"/>
        <v>#NUM!</v>
      </c>
      <c r="V4116" s="4" t="e">
        <f t="shared" si="1221"/>
        <v>#DIV/0!</v>
      </c>
      <c r="W4116" s="4" t="e">
        <f t="shared" si="1222"/>
        <v>#DIV/0!</v>
      </c>
      <c r="X4116" s="4" t="e">
        <f t="shared" si="1223"/>
        <v>#DIV/0!</v>
      </c>
      <c r="Y4116" s="6" t="e">
        <f t="shared" si="1224"/>
        <v>#NUM!</v>
      </c>
      <c r="Z4116" s="6" t="e">
        <f t="shared" si="1225"/>
        <v>#NUM!</v>
      </c>
      <c r="AA4116" s="6" t="e">
        <f t="shared" si="1226"/>
        <v>#NUM!</v>
      </c>
      <c r="AB4116" s="26">
        <v>-13.586906357416865</v>
      </c>
      <c r="AC4116" s="4">
        <f t="shared" si="1227"/>
        <v>0</v>
      </c>
      <c r="AD4116" s="4">
        <f t="shared" si="1228"/>
        <v>0</v>
      </c>
      <c r="AE4116" s="4">
        <f t="shared" si="1229"/>
        <v>0</v>
      </c>
      <c r="AF4116" s="27">
        <v>-10.156431443339946</v>
      </c>
      <c r="AG4116" s="6" t="e">
        <f t="shared" si="1230"/>
        <v>#NUM!</v>
      </c>
      <c r="AH4116" s="6">
        <f t="shared" si="1231"/>
        <v>0</v>
      </c>
      <c r="AI4116" s="6" t="e">
        <f t="shared" si="1232"/>
        <v>#NUM!</v>
      </c>
      <c r="AK4116" s="1" t="e">
        <f t="shared" si="1233"/>
        <v>#DIV/0!</v>
      </c>
      <c r="AL4116" s="1" t="e">
        <f t="shared" si="1234"/>
        <v>#DIV/0!</v>
      </c>
    </row>
    <row r="4117" spans="4:38" x14ac:dyDescent="0.25">
      <c r="D4117" s="1">
        <v>1983</v>
      </c>
      <c r="E4117" s="1" t="s">
        <v>115</v>
      </c>
      <c r="F4117" s="2" t="s">
        <v>306</v>
      </c>
      <c r="G4117">
        <v>3</v>
      </c>
      <c r="H4117">
        <v>72709299</v>
      </c>
      <c r="I4117" s="1">
        <v>0</v>
      </c>
      <c r="J4117" s="1">
        <v>147617</v>
      </c>
      <c r="K4117" s="1">
        <v>2361872</v>
      </c>
      <c r="M4117" s="3"/>
      <c r="N4117">
        <v>62.5</v>
      </c>
      <c r="O4117"/>
      <c r="P4117"/>
      <c r="Q4117" s="1">
        <f t="shared" si="1216"/>
        <v>10</v>
      </c>
      <c r="R4117" s="5" t="e">
        <f t="shared" si="1217"/>
        <v>#DIV/0!</v>
      </c>
      <c r="S4117" s="4" t="e">
        <f t="shared" si="1218"/>
        <v>#DIV/0!</v>
      </c>
      <c r="T4117" s="6" t="e">
        <f t="shared" si="1219"/>
        <v>#NUM!</v>
      </c>
      <c r="U4117" s="6" t="e">
        <f t="shared" si="1220"/>
        <v>#NUM!</v>
      </c>
      <c r="V4117" s="4" t="e">
        <f t="shared" si="1221"/>
        <v>#DIV/0!</v>
      </c>
      <c r="W4117" s="4" t="e">
        <f t="shared" si="1222"/>
        <v>#DIV/0!</v>
      </c>
      <c r="X4117" s="4" t="e">
        <f t="shared" si="1223"/>
        <v>#DIV/0!</v>
      </c>
      <c r="Y4117" s="6" t="e">
        <f t="shared" si="1224"/>
        <v>#NUM!</v>
      </c>
      <c r="Z4117" s="6" t="e">
        <f t="shared" si="1225"/>
        <v>#NUM!</v>
      </c>
      <c r="AA4117" s="6" t="e">
        <f t="shared" si="1226"/>
        <v>#NUM!</v>
      </c>
      <c r="AB4117" s="26">
        <v>-13.586906357416865</v>
      </c>
      <c r="AC4117" s="4">
        <f t="shared" si="1227"/>
        <v>0</v>
      </c>
      <c r="AD4117" s="4">
        <f t="shared" si="1228"/>
        <v>0</v>
      </c>
      <c r="AE4117" s="4">
        <f t="shared" si="1229"/>
        <v>0</v>
      </c>
      <c r="AF4117" s="27">
        <v>-10.156431443339946</v>
      </c>
      <c r="AG4117" s="6" t="e">
        <f t="shared" si="1230"/>
        <v>#NUM!</v>
      </c>
      <c r="AH4117" s="6">
        <f t="shared" si="1231"/>
        <v>0</v>
      </c>
      <c r="AI4117" s="6" t="e">
        <f t="shared" si="1232"/>
        <v>#NUM!</v>
      </c>
      <c r="AK4117" s="1" t="e">
        <f t="shared" si="1233"/>
        <v>#DIV/0!</v>
      </c>
      <c r="AL4117" s="1" t="e">
        <f t="shared" si="1234"/>
        <v>#DIV/0!</v>
      </c>
    </row>
    <row r="4118" spans="4:38" x14ac:dyDescent="0.25">
      <c r="D4118" s="1">
        <v>1984</v>
      </c>
      <c r="E4118" s="1" t="s">
        <v>115</v>
      </c>
      <c r="F4118" s="2" t="s">
        <v>306</v>
      </c>
      <c r="G4118">
        <v>3</v>
      </c>
      <c r="H4118">
        <v>74352631</v>
      </c>
      <c r="I4118" s="1">
        <v>0</v>
      </c>
      <c r="J4118" s="1">
        <v>140644</v>
      </c>
      <c r="K4118" s="1">
        <v>2359799</v>
      </c>
      <c r="M4118" s="3"/>
      <c r="N4118">
        <v>59.6</v>
      </c>
      <c r="O4118"/>
      <c r="P4118"/>
      <c r="Q4118" s="1">
        <f t="shared" si="1216"/>
        <v>10</v>
      </c>
      <c r="R4118" s="5" t="e">
        <f t="shared" si="1217"/>
        <v>#DIV/0!</v>
      </c>
      <c r="S4118" s="4" t="e">
        <f t="shared" si="1218"/>
        <v>#DIV/0!</v>
      </c>
      <c r="T4118" s="6" t="e">
        <f t="shared" si="1219"/>
        <v>#NUM!</v>
      </c>
      <c r="U4118" s="6" t="e">
        <f t="shared" si="1220"/>
        <v>#NUM!</v>
      </c>
      <c r="V4118" s="4" t="e">
        <f t="shared" si="1221"/>
        <v>#DIV/0!</v>
      </c>
      <c r="W4118" s="4" t="e">
        <f t="shared" si="1222"/>
        <v>#DIV/0!</v>
      </c>
      <c r="X4118" s="4" t="e">
        <f t="shared" si="1223"/>
        <v>#DIV/0!</v>
      </c>
      <c r="Y4118" s="6" t="e">
        <f t="shared" si="1224"/>
        <v>#NUM!</v>
      </c>
      <c r="Z4118" s="6" t="e">
        <f t="shared" si="1225"/>
        <v>#NUM!</v>
      </c>
      <c r="AA4118" s="6" t="e">
        <f t="shared" si="1226"/>
        <v>#NUM!</v>
      </c>
      <c r="AB4118" s="26">
        <v>-13.586906357416865</v>
      </c>
      <c r="AC4118" s="4">
        <f t="shared" si="1227"/>
        <v>0</v>
      </c>
      <c r="AD4118" s="4">
        <f t="shared" si="1228"/>
        <v>0</v>
      </c>
      <c r="AE4118" s="4">
        <f t="shared" si="1229"/>
        <v>0</v>
      </c>
      <c r="AF4118" s="27">
        <v>-10.156431443339946</v>
      </c>
      <c r="AG4118" s="6" t="e">
        <f t="shared" si="1230"/>
        <v>#NUM!</v>
      </c>
      <c r="AH4118" s="6">
        <f t="shared" si="1231"/>
        <v>0</v>
      </c>
      <c r="AI4118" s="6" t="e">
        <f t="shared" si="1232"/>
        <v>#NUM!</v>
      </c>
      <c r="AK4118" s="1" t="e">
        <f t="shared" si="1233"/>
        <v>#DIV/0!</v>
      </c>
      <c r="AL4118" s="1" t="e">
        <f t="shared" si="1234"/>
        <v>#DIV/0!</v>
      </c>
    </row>
    <row r="4119" spans="4:38" x14ac:dyDescent="0.25">
      <c r="D4119" s="1">
        <v>1985</v>
      </c>
      <c r="E4119" s="1" t="s">
        <v>115</v>
      </c>
      <c r="F4119" s="2" t="s">
        <v>306</v>
      </c>
      <c r="G4119">
        <v>3</v>
      </c>
      <c r="H4119">
        <v>75983485</v>
      </c>
      <c r="I4119" s="1">
        <v>0</v>
      </c>
      <c r="J4119" s="1">
        <v>134755</v>
      </c>
      <c r="K4119" s="1">
        <v>2364123</v>
      </c>
      <c r="M4119" s="3"/>
      <c r="N4119">
        <v>57</v>
      </c>
      <c r="O4119"/>
      <c r="P4119"/>
      <c r="Q4119" s="1">
        <f t="shared" si="1216"/>
        <v>10</v>
      </c>
      <c r="R4119" s="5" t="e">
        <f t="shared" si="1217"/>
        <v>#DIV/0!</v>
      </c>
      <c r="S4119" s="4" t="e">
        <f t="shared" si="1218"/>
        <v>#DIV/0!</v>
      </c>
      <c r="T4119" s="6" t="e">
        <f t="shared" si="1219"/>
        <v>#NUM!</v>
      </c>
      <c r="U4119" s="6" t="e">
        <f t="shared" si="1220"/>
        <v>#NUM!</v>
      </c>
      <c r="V4119" s="4" t="e">
        <f t="shared" si="1221"/>
        <v>#DIV/0!</v>
      </c>
      <c r="W4119" s="4" t="e">
        <f t="shared" si="1222"/>
        <v>#DIV/0!</v>
      </c>
      <c r="X4119" s="4" t="e">
        <f t="shared" si="1223"/>
        <v>#DIV/0!</v>
      </c>
      <c r="Y4119" s="6" t="e">
        <f t="shared" si="1224"/>
        <v>#NUM!</v>
      </c>
      <c r="Z4119" s="6" t="e">
        <f t="shared" si="1225"/>
        <v>#NUM!</v>
      </c>
      <c r="AA4119" s="6" t="e">
        <f t="shared" si="1226"/>
        <v>#NUM!</v>
      </c>
      <c r="AB4119" s="26">
        <v>-13.586906357416865</v>
      </c>
      <c r="AC4119" s="4">
        <f t="shared" si="1227"/>
        <v>0</v>
      </c>
      <c r="AD4119" s="4">
        <f t="shared" si="1228"/>
        <v>0</v>
      </c>
      <c r="AE4119" s="4">
        <f t="shared" si="1229"/>
        <v>0</v>
      </c>
      <c r="AF4119" s="27">
        <v>-10.156431443339946</v>
      </c>
      <c r="AG4119" s="6" t="e">
        <f t="shared" si="1230"/>
        <v>#NUM!</v>
      </c>
      <c r="AH4119" s="6">
        <f t="shared" si="1231"/>
        <v>0</v>
      </c>
      <c r="AI4119" s="6" t="e">
        <f t="shared" si="1232"/>
        <v>#NUM!</v>
      </c>
      <c r="AK4119" s="1" t="e">
        <f t="shared" si="1233"/>
        <v>#DIV/0!</v>
      </c>
      <c r="AL4119" s="1" t="e">
        <f t="shared" si="1234"/>
        <v>#DIV/0!</v>
      </c>
    </row>
    <row r="4120" spans="4:38" x14ac:dyDescent="0.25">
      <c r="D4120" s="1">
        <v>1986</v>
      </c>
      <c r="E4120" s="1" t="s">
        <v>115</v>
      </c>
      <c r="F4120" s="2" t="s">
        <v>306</v>
      </c>
      <c r="G4120">
        <v>3</v>
      </c>
      <c r="H4120">
        <v>77599098</v>
      </c>
      <c r="I4120" s="1">
        <v>0</v>
      </c>
      <c r="J4120" s="1">
        <v>129436</v>
      </c>
      <c r="K4120" s="1">
        <v>2370623</v>
      </c>
      <c r="M4120" s="3"/>
      <c r="N4120">
        <v>54.6</v>
      </c>
      <c r="O4120"/>
      <c r="P4120"/>
      <c r="Q4120" s="1">
        <f t="shared" si="1216"/>
        <v>10</v>
      </c>
      <c r="R4120" s="5" t="e">
        <f t="shared" si="1217"/>
        <v>#DIV/0!</v>
      </c>
      <c r="S4120" s="4" t="e">
        <f t="shared" si="1218"/>
        <v>#DIV/0!</v>
      </c>
      <c r="T4120" s="6" t="e">
        <f t="shared" si="1219"/>
        <v>#NUM!</v>
      </c>
      <c r="U4120" s="6" t="e">
        <f t="shared" si="1220"/>
        <v>#NUM!</v>
      </c>
      <c r="V4120" s="4" t="e">
        <f t="shared" si="1221"/>
        <v>#DIV/0!</v>
      </c>
      <c r="W4120" s="4" t="e">
        <f t="shared" si="1222"/>
        <v>#DIV/0!</v>
      </c>
      <c r="X4120" s="4" t="e">
        <f t="shared" si="1223"/>
        <v>#DIV/0!</v>
      </c>
      <c r="Y4120" s="6" t="e">
        <f t="shared" si="1224"/>
        <v>#NUM!</v>
      </c>
      <c r="Z4120" s="6" t="e">
        <f t="shared" si="1225"/>
        <v>#NUM!</v>
      </c>
      <c r="AA4120" s="6" t="e">
        <f t="shared" si="1226"/>
        <v>#NUM!</v>
      </c>
      <c r="AB4120" s="26">
        <v>-13.586906357416865</v>
      </c>
      <c r="AC4120" s="4">
        <f t="shared" si="1227"/>
        <v>0</v>
      </c>
      <c r="AD4120" s="4">
        <f t="shared" si="1228"/>
        <v>0</v>
      </c>
      <c r="AE4120" s="4">
        <f t="shared" si="1229"/>
        <v>0</v>
      </c>
      <c r="AF4120" s="27">
        <v>-10.156431443339946</v>
      </c>
      <c r="AG4120" s="6" t="e">
        <f t="shared" si="1230"/>
        <v>#NUM!</v>
      </c>
      <c r="AH4120" s="6">
        <f t="shared" si="1231"/>
        <v>0</v>
      </c>
      <c r="AI4120" s="6" t="e">
        <f t="shared" si="1232"/>
        <v>#NUM!</v>
      </c>
      <c r="AK4120" s="1" t="e">
        <f t="shared" si="1233"/>
        <v>#DIV/0!</v>
      </c>
      <c r="AL4120" s="1" t="e">
        <f t="shared" si="1234"/>
        <v>#DIV/0!</v>
      </c>
    </row>
    <row r="4121" spans="4:38" x14ac:dyDescent="0.25">
      <c r="D4121" s="1">
        <v>1987</v>
      </c>
      <c r="E4121" s="1" t="s">
        <v>115</v>
      </c>
      <c r="F4121" s="2" t="s">
        <v>306</v>
      </c>
      <c r="G4121">
        <v>3</v>
      </c>
      <c r="H4121">
        <v>79200081</v>
      </c>
      <c r="I4121" s="1">
        <v>0</v>
      </c>
      <c r="J4121" s="1">
        <v>124489</v>
      </c>
      <c r="K4121" s="1">
        <v>2384847</v>
      </c>
      <c r="M4121" s="3"/>
      <c r="N4121">
        <v>52.2</v>
      </c>
      <c r="O4121"/>
      <c r="P4121"/>
      <c r="Q4121" s="1">
        <f t="shared" si="1216"/>
        <v>10</v>
      </c>
      <c r="R4121" s="5" t="e">
        <f t="shared" si="1217"/>
        <v>#DIV/0!</v>
      </c>
      <c r="S4121" s="4" t="e">
        <f t="shared" si="1218"/>
        <v>#DIV/0!</v>
      </c>
      <c r="T4121" s="6" t="e">
        <f t="shared" si="1219"/>
        <v>#NUM!</v>
      </c>
      <c r="U4121" s="6" t="e">
        <f t="shared" si="1220"/>
        <v>#NUM!</v>
      </c>
      <c r="V4121" s="4" t="e">
        <f t="shared" si="1221"/>
        <v>#DIV/0!</v>
      </c>
      <c r="W4121" s="4" t="e">
        <f t="shared" si="1222"/>
        <v>#DIV/0!</v>
      </c>
      <c r="X4121" s="4" t="e">
        <f t="shared" si="1223"/>
        <v>#DIV/0!</v>
      </c>
      <c r="Y4121" s="6" t="e">
        <f t="shared" si="1224"/>
        <v>#NUM!</v>
      </c>
      <c r="Z4121" s="6" t="e">
        <f t="shared" si="1225"/>
        <v>#NUM!</v>
      </c>
      <c r="AA4121" s="6" t="e">
        <f t="shared" si="1226"/>
        <v>#NUM!</v>
      </c>
      <c r="AB4121" s="26">
        <v>-13.586906357416865</v>
      </c>
      <c r="AC4121" s="4">
        <f t="shared" si="1227"/>
        <v>0</v>
      </c>
      <c r="AD4121" s="4">
        <f t="shared" si="1228"/>
        <v>0</v>
      </c>
      <c r="AE4121" s="4">
        <f t="shared" si="1229"/>
        <v>0</v>
      </c>
      <c r="AF4121" s="27">
        <v>-10.156431443339946</v>
      </c>
      <c r="AG4121" s="6" t="e">
        <f t="shared" si="1230"/>
        <v>#NUM!</v>
      </c>
      <c r="AH4121" s="6">
        <f t="shared" si="1231"/>
        <v>0</v>
      </c>
      <c r="AI4121" s="6" t="e">
        <f t="shared" si="1232"/>
        <v>#NUM!</v>
      </c>
      <c r="AK4121" s="1" t="e">
        <f t="shared" si="1233"/>
        <v>#DIV/0!</v>
      </c>
      <c r="AL4121" s="1" t="e">
        <f t="shared" si="1234"/>
        <v>#DIV/0!</v>
      </c>
    </row>
    <row r="4122" spans="4:38" x14ac:dyDescent="0.25">
      <c r="D4122" s="1">
        <v>1988</v>
      </c>
      <c r="E4122" s="1" t="s">
        <v>115</v>
      </c>
      <c r="F4122" s="2" t="s">
        <v>306</v>
      </c>
      <c r="G4122">
        <v>3</v>
      </c>
      <c r="H4122">
        <v>80788721</v>
      </c>
      <c r="I4122" s="1">
        <v>0</v>
      </c>
      <c r="J4122" s="1">
        <v>119612</v>
      </c>
      <c r="K4122" s="1">
        <v>2392240</v>
      </c>
      <c r="M4122" s="3"/>
      <c r="N4122">
        <v>50</v>
      </c>
      <c r="O4122"/>
      <c r="P4122"/>
      <c r="Q4122" s="1">
        <f t="shared" si="1216"/>
        <v>10</v>
      </c>
      <c r="R4122" s="5" t="e">
        <f t="shared" si="1217"/>
        <v>#DIV/0!</v>
      </c>
      <c r="S4122" s="4" t="e">
        <f t="shared" si="1218"/>
        <v>#DIV/0!</v>
      </c>
      <c r="T4122" s="6" t="e">
        <f t="shared" si="1219"/>
        <v>#NUM!</v>
      </c>
      <c r="U4122" s="6" t="e">
        <f t="shared" si="1220"/>
        <v>#NUM!</v>
      </c>
      <c r="V4122" s="4" t="e">
        <f t="shared" si="1221"/>
        <v>#DIV/0!</v>
      </c>
      <c r="W4122" s="4" t="e">
        <f t="shared" si="1222"/>
        <v>#DIV/0!</v>
      </c>
      <c r="X4122" s="4" t="e">
        <f t="shared" si="1223"/>
        <v>#DIV/0!</v>
      </c>
      <c r="Y4122" s="6" t="e">
        <f t="shared" si="1224"/>
        <v>#NUM!</v>
      </c>
      <c r="Z4122" s="6" t="e">
        <f t="shared" si="1225"/>
        <v>#NUM!</v>
      </c>
      <c r="AA4122" s="6" t="e">
        <f t="shared" si="1226"/>
        <v>#NUM!</v>
      </c>
      <c r="AB4122" s="26">
        <v>-13.586906357416865</v>
      </c>
      <c r="AC4122" s="4">
        <f t="shared" si="1227"/>
        <v>0</v>
      </c>
      <c r="AD4122" s="4">
        <f t="shared" si="1228"/>
        <v>0</v>
      </c>
      <c r="AE4122" s="4">
        <f t="shared" si="1229"/>
        <v>0</v>
      </c>
      <c r="AF4122" s="27">
        <v>-10.156431443339946</v>
      </c>
      <c r="AG4122" s="6" t="e">
        <f t="shared" si="1230"/>
        <v>#NUM!</v>
      </c>
      <c r="AH4122" s="6">
        <f t="shared" si="1231"/>
        <v>0</v>
      </c>
      <c r="AI4122" s="6" t="e">
        <f t="shared" si="1232"/>
        <v>#NUM!</v>
      </c>
      <c r="AK4122" s="1" t="e">
        <f t="shared" si="1233"/>
        <v>#DIV/0!</v>
      </c>
      <c r="AL4122" s="1" t="e">
        <f t="shared" si="1234"/>
        <v>#DIV/0!</v>
      </c>
    </row>
    <row r="4123" spans="4:38" x14ac:dyDescent="0.25">
      <c r="D4123" s="1">
        <v>1989</v>
      </c>
      <c r="E4123" s="1" t="s">
        <v>115</v>
      </c>
      <c r="F4123" s="2" t="s">
        <v>306</v>
      </c>
      <c r="G4123">
        <v>3</v>
      </c>
      <c r="H4123">
        <v>82368931</v>
      </c>
      <c r="I4123" s="1">
        <v>0</v>
      </c>
      <c r="J4123" s="1">
        <v>114725</v>
      </c>
      <c r="K4123" s="1">
        <v>2405136</v>
      </c>
      <c r="M4123" s="3"/>
      <c r="N4123">
        <v>47.7</v>
      </c>
      <c r="O4123"/>
      <c r="P4123"/>
      <c r="Q4123" s="1">
        <f t="shared" si="1216"/>
        <v>10</v>
      </c>
      <c r="R4123" s="5" t="e">
        <f t="shared" si="1217"/>
        <v>#DIV/0!</v>
      </c>
      <c r="S4123" s="4" t="e">
        <f t="shared" si="1218"/>
        <v>#DIV/0!</v>
      </c>
      <c r="T4123" s="6" t="e">
        <f t="shared" si="1219"/>
        <v>#NUM!</v>
      </c>
      <c r="U4123" s="6" t="e">
        <f t="shared" si="1220"/>
        <v>#NUM!</v>
      </c>
      <c r="V4123" s="4" t="e">
        <f t="shared" si="1221"/>
        <v>#DIV/0!</v>
      </c>
      <c r="W4123" s="4" t="e">
        <f t="shared" si="1222"/>
        <v>#DIV/0!</v>
      </c>
      <c r="X4123" s="4" t="e">
        <f t="shared" si="1223"/>
        <v>#DIV/0!</v>
      </c>
      <c r="Y4123" s="6" t="e">
        <f t="shared" si="1224"/>
        <v>#NUM!</v>
      </c>
      <c r="Z4123" s="6" t="e">
        <f t="shared" si="1225"/>
        <v>#NUM!</v>
      </c>
      <c r="AA4123" s="6" t="e">
        <f t="shared" si="1226"/>
        <v>#NUM!</v>
      </c>
      <c r="AB4123" s="26">
        <v>-13.586906357416865</v>
      </c>
      <c r="AC4123" s="4">
        <f t="shared" si="1227"/>
        <v>0</v>
      </c>
      <c r="AD4123" s="4">
        <f t="shared" si="1228"/>
        <v>0</v>
      </c>
      <c r="AE4123" s="4">
        <f t="shared" si="1229"/>
        <v>0</v>
      </c>
      <c r="AF4123" s="27">
        <v>-10.156431443339946</v>
      </c>
      <c r="AG4123" s="6" t="e">
        <f t="shared" si="1230"/>
        <v>#NUM!</v>
      </c>
      <c r="AH4123" s="6">
        <f t="shared" si="1231"/>
        <v>0</v>
      </c>
      <c r="AI4123" s="6" t="e">
        <f t="shared" si="1232"/>
        <v>#NUM!</v>
      </c>
      <c r="AK4123" s="1" t="e">
        <f t="shared" si="1233"/>
        <v>#DIV/0!</v>
      </c>
      <c r="AL4123" s="1" t="e">
        <f t="shared" si="1234"/>
        <v>#DIV/0!</v>
      </c>
    </row>
    <row r="4124" spans="4:38" x14ac:dyDescent="0.25">
      <c r="D4124" s="1">
        <v>1990</v>
      </c>
      <c r="E4124" s="1" t="s">
        <v>115</v>
      </c>
      <c r="F4124" s="2" t="s">
        <v>306</v>
      </c>
      <c r="G4124">
        <v>3</v>
      </c>
      <c r="H4124">
        <v>83943132</v>
      </c>
      <c r="I4124" s="1">
        <v>1271.4590000000001</v>
      </c>
      <c r="J4124" s="1">
        <v>109817</v>
      </c>
      <c r="K4124" s="1">
        <v>2418877</v>
      </c>
      <c r="L4124" s="1">
        <v>2444444</v>
      </c>
      <c r="M4124" s="3">
        <v>2200</v>
      </c>
      <c r="N4124">
        <v>45.4</v>
      </c>
      <c r="O4124">
        <v>90</v>
      </c>
      <c r="P4124"/>
      <c r="Q4124" s="1">
        <f t="shared" si="1216"/>
        <v>10</v>
      </c>
      <c r="R4124" s="5">
        <f t="shared" si="1217"/>
        <v>-0.11577251016352079</v>
      </c>
      <c r="S4124" s="4">
        <f t="shared" si="1218"/>
        <v>280.03946206680666</v>
      </c>
      <c r="T4124" s="6">
        <f t="shared" si="1219"/>
        <v>-1.1285355138973858</v>
      </c>
      <c r="U4124" s="6">
        <f t="shared" si="1220"/>
        <v>27.586418657333812</v>
      </c>
      <c r="V4124" s="4">
        <f t="shared" si="1221"/>
        <v>45.284227489836475</v>
      </c>
      <c r="W4124" s="4">
        <f t="shared" si="1222"/>
        <v>0.45402851105915876</v>
      </c>
      <c r="X4124" s="4">
        <f t="shared" si="1223"/>
        <v>38112575.235602424</v>
      </c>
      <c r="Y4124" s="6">
        <f t="shared" si="1224"/>
        <v>88.87146448610261</v>
      </c>
      <c r="Z4124" s="6">
        <f t="shared" si="1225"/>
        <v>4.6090034947758047</v>
      </c>
      <c r="AA4124" s="6">
        <f t="shared" si="1226"/>
        <v>386894188.75042671</v>
      </c>
      <c r="AB4124" s="26">
        <v>-13.586906357416865</v>
      </c>
      <c r="AC4124" s="4">
        <f t="shared" si="1227"/>
        <v>1173.5865740689464</v>
      </c>
      <c r="AD4124" s="4">
        <f t="shared" si="1228"/>
        <v>1252571892328.4165</v>
      </c>
      <c r="AE4124" s="4">
        <f t="shared" si="1229"/>
        <v>14921.672118791286</v>
      </c>
      <c r="AF4124" s="27">
        <v>-10.156431443339946</v>
      </c>
      <c r="AG4124" s="6">
        <f t="shared" si="1230"/>
        <v>89.996560305530963</v>
      </c>
      <c r="AH4124" s="6">
        <f t="shared" si="1231"/>
        <v>10839984738.561579</v>
      </c>
      <c r="AI4124" s="6">
        <f t="shared" si="1232"/>
        <v>1144.269365695101</v>
      </c>
      <c r="AK4124" s="1">
        <f t="shared" si="1233"/>
        <v>9.3694148915265547E-9</v>
      </c>
      <c r="AL4124" s="1">
        <f t="shared" si="1234"/>
        <v>0.78649803100217941</v>
      </c>
    </row>
    <row r="4125" spans="4:38" x14ac:dyDescent="0.25">
      <c r="D4125" s="1">
        <v>1991</v>
      </c>
      <c r="E4125" s="1" t="s">
        <v>115</v>
      </c>
      <c r="F4125" s="2" t="s">
        <v>306</v>
      </c>
      <c r="G4125">
        <v>3</v>
      </c>
      <c r="H4125">
        <v>85512623</v>
      </c>
      <c r="I4125" s="1">
        <v>1500.778</v>
      </c>
      <c r="J4125" s="1">
        <v>105068</v>
      </c>
      <c r="K4125" s="1">
        <v>2426513</v>
      </c>
      <c r="L4125" s="1">
        <v>2528736</v>
      </c>
      <c r="M4125" s="3">
        <v>2200</v>
      </c>
      <c r="N4125">
        <v>43.3</v>
      </c>
      <c r="O4125">
        <v>87</v>
      </c>
      <c r="P4125"/>
      <c r="Q4125" s="1">
        <f t="shared" si="1216"/>
        <v>10</v>
      </c>
      <c r="R4125" s="5">
        <f t="shared" si="1217"/>
        <v>-9.8082461230108664E-2</v>
      </c>
      <c r="S4125" s="4">
        <f t="shared" si="1218"/>
        <v>237.99836724685468</v>
      </c>
      <c r="T4125" s="6">
        <f t="shared" si="1219"/>
        <v>-1.0779428390424124</v>
      </c>
      <c r="U4125" s="6">
        <f t="shared" si="1220"/>
        <v>27.258328630287536</v>
      </c>
      <c r="V4125" s="4">
        <f t="shared" si="1221"/>
        <v>43.201917538769891</v>
      </c>
      <c r="W4125" s="4">
        <f t="shared" si="1222"/>
        <v>0.63058331759199659</v>
      </c>
      <c r="X4125" s="4">
        <f t="shared" si="1223"/>
        <v>53922833.507333674</v>
      </c>
      <c r="Y4125" s="6">
        <f t="shared" si="1224"/>
        <v>85.922057160957593</v>
      </c>
      <c r="Z4125" s="6">
        <f t="shared" si="1225"/>
        <v>5.5057594335862587</v>
      </c>
      <c r="AA4125" s="6">
        <f t="shared" si="1226"/>
        <v>470811930.7729553</v>
      </c>
      <c r="AB4125" s="26">
        <v>-13.586906357416865</v>
      </c>
      <c r="AC4125" s="4">
        <f t="shared" si="1227"/>
        <v>1385.2534068798484</v>
      </c>
      <c r="AD4125" s="4">
        <f t="shared" si="1228"/>
        <v>1777771377884.9519</v>
      </c>
      <c r="AE4125" s="4">
        <f t="shared" si="1229"/>
        <v>20789.578374703251</v>
      </c>
      <c r="AF4125" s="27">
        <v>-10.156431443339946</v>
      </c>
      <c r="AG4125" s="6">
        <f t="shared" si="1230"/>
        <v>94.220501082992342</v>
      </c>
      <c r="AH4125" s="6">
        <f t="shared" si="1231"/>
        <v>13034303349.65897</v>
      </c>
      <c r="AI4125" s="6">
        <f t="shared" si="1232"/>
        <v>1414.040551743311</v>
      </c>
      <c r="AK4125" s="1">
        <f t="shared" si="1233"/>
        <v>7.792078464711871E-9</v>
      </c>
      <c r="AL4125" s="1">
        <f t="shared" si="1234"/>
        <v>0.66632106813932512</v>
      </c>
    </row>
    <row r="4126" spans="4:38" x14ac:dyDescent="0.25">
      <c r="D4126" s="1">
        <v>1992</v>
      </c>
      <c r="E4126" s="1" t="s">
        <v>115</v>
      </c>
      <c r="F4126" s="2" t="s">
        <v>306</v>
      </c>
      <c r="G4126">
        <v>3</v>
      </c>
      <c r="H4126">
        <v>87075138</v>
      </c>
      <c r="I4126" s="1">
        <v>1521.9860000000001</v>
      </c>
      <c r="J4126" s="1">
        <v>100264</v>
      </c>
      <c r="K4126" s="1">
        <v>2439513</v>
      </c>
      <c r="L4126" s="1">
        <v>2528736</v>
      </c>
      <c r="M4126" s="3">
        <v>2200</v>
      </c>
      <c r="N4126">
        <v>41.1</v>
      </c>
      <c r="O4126">
        <v>87</v>
      </c>
      <c r="P4126"/>
      <c r="Q4126" s="1">
        <f t="shared" si="1216"/>
        <v>10</v>
      </c>
      <c r="R4126" s="5">
        <f t="shared" si="1217"/>
        <v>-9.6715738515334562E-2</v>
      </c>
      <c r="S4126" s="4">
        <f t="shared" si="1218"/>
        <v>235.93930141275939</v>
      </c>
      <c r="T4126" s="6">
        <f t="shared" si="1219"/>
        <v>-1.0738183478027516</v>
      </c>
      <c r="U4126" s="6">
        <f t="shared" si="1220"/>
        <v>27.154031135493391</v>
      </c>
      <c r="V4126" s="4">
        <f t="shared" si="1221"/>
        <v>41.003284261484666</v>
      </c>
      <c r="W4126" s="4">
        <f t="shared" si="1222"/>
        <v>0.64507523370911035</v>
      </c>
      <c r="X4126" s="4">
        <f t="shared" si="1223"/>
        <v>56170014.995603032</v>
      </c>
      <c r="Y4126" s="6">
        <f t="shared" si="1224"/>
        <v>85.926181652197243</v>
      </c>
      <c r="Z4126" s="6">
        <f t="shared" si="1225"/>
        <v>5.6050094087525446</v>
      </c>
      <c r="AA4126" s="6">
        <f t="shared" si="1226"/>
        <v>488056967.75842625</v>
      </c>
      <c r="AB4126" s="26">
        <v>-13.586906357416865</v>
      </c>
      <c r="AC4126" s="4">
        <f t="shared" si="1227"/>
        <v>1404.8288898980616</v>
      </c>
      <c r="AD4126" s="4">
        <f t="shared" si="1228"/>
        <v>1861779563500.1216</v>
      </c>
      <c r="AE4126" s="4">
        <f t="shared" si="1229"/>
        <v>21381.29902820391</v>
      </c>
      <c r="AF4126" s="27">
        <v>-10.156431443339946</v>
      </c>
      <c r="AG4126" s="6">
        <f t="shared" si="1230"/>
        <v>94.58239807619276</v>
      </c>
      <c r="AH4126" s="6">
        <f t="shared" si="1231"/>
        <v>13460028217.865343</v>
      </c>
      <c r="AI4126" s="6">
        <f t="shared" si="1232"/>
        <v>1439.5308571839232</v>
      </c>
      <c r="AK4126" s="1">
        <f t="shared" si="1233"/>
        <v>7.5456241836547038E-9</v>
      </c>
      <c r="AL4126" s="1">
        <f t="shared" si="1234"/>
        <v>0.65703626708787066</v>
      </c>
    </row>
    <row r="4127" spans="4:38" x14ac:dyDescent="0.25">
      <c r="D4127" s="1">
        <v>1993</v>
      </c>
      <c r="E4127" s="1" t="s">
        <v>115</v>
      </c>
      <c r="F4127" s="2" t="s">
        <v>306</v>
      </c>
      <c r="G4127">
        <v>3</v>
      </c>
      <c r="H4127">
        <v>88625440</v>
      </c>
      <c r="I4127" s="1">
        <v>1190.777</v>
      </c>
      <c r="J4127" s="1">
        <v>95675</v>
      </c>
      <c r="K4127" s="1">
        <v>2446931</v>
      </c>
      <c r="L4127" s="1">
        <v>2413793</v>
      </c>
      <c r="M4127" s="3">
        <v>2200</v>
      </c>
      <c r="N4127">
        <v>39.1</v>
      </c>
      <c r="O4127">
        <v>87</v>
      </c>
      <c r="P4127"/>
      <c r="Q4127" s="1">
        <f t="shared" si="1216"/>
        <v>10</v>
      </c>
      <c r="R4127" s="5">
        <f t="shared" si="1217"/>
        <v>-0.1236167645159421</v>
      </c>
      <c r="S4127" s="4">
        <f t="shared" si="1218"/>
        <v>302.48169321375872</v>
      </c>
      <c r="T4127" s="6">
        <f t="shared" si="1219"/>
        <v>-1.1495251569402456</v>
      </c>
      <c r="U4127" s="6">
        <f t="shared" si="1220"/>
        <v>27.747157771462664</v>
      </c>
      <c r="V4127" s="4">
        <f t="shared" si="1221"/>
        <v>38.976383235484057</v>
      </c>
      <c r="W4127" s="4">
        <f t="shared" si="1222"/>
        <v>0.39366911344234573</v>
      </c>
      <c r="X4127" s="4">
        <f t="shared" si="1223"/>
        <v>34889098.393237807</v>
      </c>
      <c r="Y4127" s="6">
        <f t="shared" si="1224"/>
        <v>85.850474843059757</v>
      </c>
      <c r="Z4127" s="6">
        <f t="shared" si="1225"/>
        <v>4.2915278379419739</v>
      </c>
      <c r="AA4127" s="6">
        <f t="shared" si="1226"/>
        <v>380338542.90985614</v>
      </c>
      <c r="AB4127" s="26">
        <v>-13.586906357416865</v>
      </c>
      <c r="AC4127" s="4">
        <f t="shared" si="1227"/>
        <v>1099.1151896444146</v>
      </c>
      <c r="AD4127" s="4">
        <f t="shared" si="1228"/>
        <v>1159930723123.6104</v>
      </c>
      <c r="AE4127" s="4">
        <f t="shared" si="1229"/>
        <v>13088.010881792072</v>
      </c>
      <c r="AF4127" s="27">
        <v>-10.156431443339946</v>
      </c>
      <c r="AG4127" s="6">
        <f t="shared" si="1230"/>
        <v>88.353276846710159</v>
      </c>
      <c r="AH4127" s="6">
        <f t="shared" si="1231"/>
        <v>10718400563.857172</v>
      </c>
      <c r="AI4127" s="6">
        <f t="shared" si="1232"/>
        <v>1052.0904994369498</v>
      </c>
      <c r="AK4127" s="1">
        <f t="shared" si="1233"/>
        <v>9.4756968475201358E-9</v>
      </c>
      <c r="AL4127" s="1">
        <f t="shared" si="1234"/>
        <v>0.83978780241808493</v>
      </c>
    </row>
    <row r="4128" spans="4:38" x14ac:dyDescent="0.25">
      <c r="D4128" s="1">
        <v>1994</v>
      </c>
      <c r="E4128" s="1" t="s">
        <v>115</v>
      </c>
      <c r="F4128" s="2" t="s">
        <v>306</v>
      </c>
      <c r="G4128">
        <v>3</v>
      </c>
      <c r="H4128">
        <v>90156400</v>
      </c>
      <c r="I4128" s="1">
        <v>1244.3040000000001</v>
      </c>
      <c r="J4128" s="1">
        <v>91226</v>
      </c>
      <c r="K4128" s="1">
        <v>2452312</v>
      </c>
      <c r="L4128" s="1">
        <v>2441860</v>
      </c>
      <c r="M4128" s="3">
        <v>2100</v>
      </c>
      <c r="N4128">
        <v>37.200000000000003</v>
      </c>
      <c r="O4128">
        <v>86</v>
      </c>
      <c r="P4128"/>
      <c r="Q4128" s="1">
        <f t="shared" si="1216"/>
        <v>10</v>
      </c>
      <c r="R4128" s="5">
        <f t="shared" si="1217"/>
        <v>-0.11829906518021317</v>
      </c>
      <c r="S4128" s="4">
        <f t="shared" si="1218"/>
        <v>290.10621713021891</v>
      </c>
      <c r="T4128" s="6">
        <f t="shared" si="1219"/>
        <v>-1.135383509572008</v>
      </c>
      <c r="U4128" s="6">
        <f t="shared" si="1220"/>
        <v>27.724475766835031</v>
      </c>
      <c r="V4128" s="4">
        <f t="shared" si="1221"/>
        <v>37.081700934819793</v>
      </c>
      <c r="W4128" s="4">
        <f t="shared" si="1222"/>
        <v>0.42891324850217666</v>
      </c>
      <c r="X4128" s="4">
        <f t="shared" si="1223"/>
        <v>38669274.397261642</v>
      </c>
      <c r="Y4128" s="6">
        <f t="shared" si="1224"/>
        <v>84.864616490427991</v>
      </c>
      <c r="Z4128" s="6">
        <f t="shared" si="1225"/>
        <v>4.4881065036709522</v>
      </c>
      <c r="AA4128" s="6">
        <f t="shared" si="1226"/>
        <v>404631525.18755984</v>
      </c>
      <c r="AB4128" s="26">
        <v>-13.586906357416865</v>
      </c>
      <c r="AC4128" s="4">
        <f t="shared" si="1227"/>
        <v>1148.5218701195133</v>
      </c>
      <c r="AD4128" s="4">
        <f t="shared" si="1228"/>
        <v>1288434449967.9407</v>
      </c>
      <c r="AE4128" s="4">
        <f t="shared" si="1229"/>
        <v>14291.103570771911</v>
      </c>
      <c r="AF4128" s="27">
        <v>-10.156431443339946</v>
      </c>
      <c r="AG4128" s="6">
        <f t="shared" si="1230"/>
        <v>89.453751597717783</v>
      </c>
      <c r="AH4128" s="6">
        <f t="shared" si="1231"/>
        <v>11393684788.061636</v>
      </c>
      <c r="AI4128" s="6">
        <f t="shared" si="1232"/>
        <v>1113.0766092804663</v>
      </c>
      <c r="AK4128" s="1">
        <f t="shared" si="1233"/>
        <v>8.9140884904784362E-9</v>
      </c>
      <c r="AL4128" s="1">
        <f t="shared" si="1234"/>
        <v>0.80366212758297007</v>
      </c>
    </row>
    <row r="4129" spans="4:38" x14ac:dyDescent="0.25">
      <c r="D4129" s="1">
        <v>1995</v>
      </c>
      <c r="E4129" s="1" t="s">
        <v>115</v>
      </c>
      <c r="F4129" s="2" t="s">
        <v>306</v>
      </c>
      <c r="G4129">
        <v>3</v>
      </c>
      <c r="H4129">
        <v>91663285</v>
      </c>
      <c r="I4129" s="1">
        <v>1151.4839999999999</v>
      </c>
      <c r="J4129" s="1">
        <v>86867</v>
      </c>
      <c r="K4129" s="1">
        <v>2460822</v>
      </c>
      <c r="L4129" s="1">
        <v>2470588</v>
      </c>
      <c r="M4129" s="3">
        <v>2100</v>
      </c>
      <c r="N4129">
        <v>35.299999999999997</v>
      </c>
      <c r="O4129">
        <v>85</v>
      </c>
      <c r="P4129"/>
      <c r="Q4129" s="1">
        <f t="shared" si="1216"/>
        <v>10</v>
      </c>
      <c r="R4129" s="5">
        <f t="shared" si="1217"/>
        <v>-0.12783503722153328</v>
      </c>
      <c r="S4129" s="4">
        <f t="shared" si="1218"/>
        <v>314.57927196556795</v>
      </c>
      <c r="T4129" s="6">
        <f t="shared" si="1219"/>
        <v>-1.1604953928851827</v>
      </c>
      <c r="U4129" s="6">
        <f t="shared" si="1220"/>
        <v>28.671059917174176</v>
      </c>
      <c r="V4129" s="4">
        <f t="shared" si="1221"/>
        <v>35.172164962778467</v>
      </c>
      <c r="W4129" s="4">
        <f t="shared" si="1222"/>
        <v>0.36603937468773684</v>
      </c>
      <c r="X4129" s="4">
        <f t="shared" si="1223"/>
        <v>33552371.523223806</v>
      </c>
      <c r="Y4129" s="6">
        <f t="shared" si="1224"/>
        <v>83.839504607114819</v>
      </c>
      <c r="Z4129" s="6">
        <f t="shared" si="1225"/>
        <v>4.0161891584281912</v>
      </c>
      <c r="AA4129" s="6">
        <f t="shared" si="1226"/>
        <v>368137091.44291347</v>
      </c>
      <c r="AB4129" s="26">
        <v>-13.586906357416865</v>
      </c>
      <c r="AC4129" s="4">
        <f t="shared" si="1227"/>
        <v>1062.8468260912907</v>
      </c>
      <c r="AD4129" s="4">
        <f t="shared" si="1228"/>
        <v>1121822135238.4663</v>
      </c>
      <c r="AE4129" s="4">
        <f t="shared" si="1229"/>
        <v>12238.511146949038</v>
      </c>
      <c r="AF4129" s="27">
        <v>-10.156431443339946</v>
      </c>
      <c r="AG4129" s="6">
        <f t="shared" si="1230"/>
        <v>87.518067763193656</v>
      </c>
      <c r="AH4129" s="6">
        <f t="shared" si="1231"/>
        <v>10719992127.249466</v>
      </c>
      <c r="AI4129" s="6">
        <f t="shared" si="1232"/>
        <v>1007.7565474023327</v>
      </c>
      <c r="AK4129" s="1">
        <f t="shared" si="1233"/>
        <v>9.474290020720268E-9</v>
      </c>
      <c r="AL4129" s="1">
        <f t="shared" si="1234"/>
        <v>0.86844454634193802</v>
      </c>
    </row>
    <row r="4130" spans="4:38" x14ac:dyDescent="0.25">
      <c r="D4130" s="1">
        <v>1996</v>
      </c>
      <c r="E4130" s="1" t="s">
        <v>115</v>
      </c>
      <c r="F4130" s="2" t="s">
        <v>306</v>
      </c>
      <c r="G4130">
        <v>3</v>
      </c>
      <c r="H4130">
        <v>93147044</v>
      </c>
      <c r="I4130" s="1">
        <v>1225.3</v>
      </c>
      <c r="J4130" s="1">
        <v>82531</v>
      </c>
      <c r="K4130" s="1">
        <v>2463612</v>
      </c>
      <c r="L4130" s="1">
        <v>2560976</v>
      </c>
      <c r="M4130" s="3">
        <v>2100</v>
      </c>
      <c r="N4130">
        <v>33.5</v>
      </c>
      <c r="O4130">
        <v>82</v>
      </c>
      <c r="P4130"/>
      <c r="Q4130" s="1">
        <f t="shared" si="1216"/>
        <v>10</v>
      </c>
      <c r="R4130" s="5">
        <f t="shared" si="1217"/>
        <v>-0.12013384477270872</v>
      </c>
      <c r="S4130" s="4">
        <f t="shared" si="1218"/>
        <v>295.96318158818247</v>
      </c>
      <c r="T4130" s="6">
        <f t="shared" si="1219"/>
        <v>-1.1403035820850873</v>
      </c>
      <c r="U4130" s="6">
        <f t="shared" si="1220"/>
        <v>29.202901064339386</v>
      </c>
      <c r="V4130" s="4">
        <f t="shared" si="1221"/>
        <v>33.37986615522729</v>
      </c>
      <c r="W4130" s="4">
        <f t="shared" si="1222"/>
        <v>0.41400419924696641</v>
      </c>
      <c r="X4130" s="4">
        <f t="shared" si="1223"/>
        <v>38563267.363441944</v>
      </c>
      <c r="Y4130" s="6">
        <f t="shared" si="1224"/>
        <v>80.859696417914918</v>
      </c>
      <c r="Z4130" s="6">
        <f t="shared" si="1225"/>
        <v>4.1958160160199078</v>
      </c>
      <c r="AA4130" s="6">
        <f t="shared" si="1226"/>
        <v>390827859.06011105</v>
      </c>
      <c r="AB4130" s="26">
        <v>-13.586906357416865</v>
      </c>
      <c r="AC4130" s="4">
        <f t="shared" si="1227"/>
        <v>1130.9807309607938</v>
      </c>
      <c r="AD4130" s="4">
        <f t="shared" si="1228"/>
        <v>1290823063432.7058</v>
      </c>
      <c r="AE4130" s="4">
        <f t="shared" si="1229"/>
        <v>13857.906896462606</v>
      </c>
      <c r="AF4130" s="27">
        <v>-10.156431443339946</v>
      </c>
      <c r="AG4130" s="6">
        <f t="shared" si="1230"/>
        <v>89.06778513111864</v>
      </c>
      <c r="AH4130" s="6">
        <f t="shared" si="1231"/>
        <v>11591847314.762783</v>
      </c>
      <c r="AI4130" s="6">
        <f t="shared" si="1232"/>
        <v>1091.3475712115967</v>
      </c>
      <c r="AK4130" s="1">
        <f t="shared" si="1233"/>
        <v>8.7617022270516237E-9</v>
      </c>
      <c r="AL4130" s="1">
        <f t="shared" si="1234"/>
        <v>0.81612666285807556</v>
      </c>
    </row>
    <row r="4131" spans="4:38" x14ac:dyDescent="0.25">
      <c r="D4131" s="1">
        <v>1997</v>
      </c>
      <c r="E4131" s="1" t="s">
        <v>115</v>
      </c>
      <c r="F4131" s="2" t="s">
        <v>306</v>
      </c>
      <c r="G4131">
        <v>3</v>
      </c>
      <c r="H4131">
        <v>94611002</v>
      </c>
      <c r="I4131" s="1">
        <v>1305.144</v>
      </c>
      <c r="J4131" s="1">
        <v>78164</v>
      </c>
      <c r="K4131" s="1">
        <v>2457987</v>
      </c>
      <c r="L4131" s="1">
        <v>2560976</v>
      </c>
      <c r="M4131" s="3">
        <v>2100</v>
      </c>
      <c r="N4131">
        <v>31.8</v>
      </c>
      <c r="O4131">
        <v>82</v>
      </c>
      <c r="P4131"/>
      <c r="Q4131" s="1">
        <f t="shared" si="1216"/>
        <v>10</v>
      </c>
      <c r="R4131" s="5">
        <f t="shared" si="1217"/>
        <v>-0.11278448968083214</v>
      </c>
      <c r="S4131" s="4">
        <f t="shared" si="1218"/>
        <v>277.22280943711957</v>
      </c>
      <c r="T4131" s="6">
        <f t="shared" si="1219"/>
        <v>-1.1203238476031658</v>
      </c>
      <c r="U4131" s="6">
        <f t="shared" si="1220"/>
        <v>28.691224859393653</v>
      </c>
      <c r="V4131" s="4">
        <f t="shared" si="1221"/>
        <v>31.68721551031917</v>
      </c>
      <c r="W4131" s="4">
        <f t="shared" si="1222"/>
        <v>0.47079242961645129</v>
      </c>
      <c r="X4131" s="4">
        <f t="shared" si="1223"/>
        <v>44542143.500026934</v>
      </c>
      <c r="Y4131" s="6">
        <f t="shared" si="1224"/>
        <v>80.87967615239684</v>
      </c>
      <c r="Z4131" s="6">
        <f t="shared" si="1225"/>
        <v>4.5489309236398432</v>
      </c>
      <c r="AA4131" s="6">
        <f t="shared" si="1226"/>
        <v>430378912.71435106</v>
      </c>
      <c r="AB4131" s="26">
        <v>-13.586906357416865</v>
      </c>
      <c r="AC4131" s="4">
        <f t="shared" si="1227"/>
        <v>1204.6786216674236</v>
      </c>
      <c r="AD4131" s="4">
        <f t="shared" si="1228"/>
        <v>1487548987091.4739</v>
      </c>
      <c r="AE4131" s="4">
        <f t="shared" si="1229"/>
        <v>15722.79074997508</v>
      </c>
      <c r="AF4131" s="27">
        <v>-10.156431443339946</v>
      </c>
      <c r="AG4131" s="6">
        <f t="shared" si="1230"/>
        <v>90.656210390136167</v>
      </c>
      <c r="AH4131" s="6">
        <f t="shared" si="1231"/>
        <v>12541261241.187077</v>
      </c>
      <c r="AI4131" s="6">
        <f t="shared" si="1232"/>
        <v>1183.1940905342387</v>
      </c>
      <c r="AK4131" s="1">
        <f t="shared" si="1233"/>
        <v>8.0984131085515935E-9</v>
      </c>
      <c r="AL4131" s="1">
        <f t="shared" si="1234"/>
        <v>0.7661989788100011</v>
      </c>
    </row>
    <row r="4132" spans="4:38" x14ac:dyDescent="0.25">
      <c r="D4132" s="1">
        <v>1998</v>
      </c>
      <c r="E4132" s="1" t="s">
        <v>115</v>
      </c>
      <c r="F4132" s="2" t="s">
        <v>306</v>
      </c>
      <c r="G4132">
        <v>3</v>
      </c>
      <c r="H4132">
        <v>96056321</v>
      </c>
      <c r="I4132" s="1">
        <v>1216.7</v>
      </c>
      <c r="J4132" s="1">
        <v>73814</v>
      </c>
      <c r="K4132" s="1">
        <v>2460467</v>
      </c>
      <c r="L4132" s="1">
        <v>2409639</v>
      </c>
      <c r="M4132" s="3">
        <v>2100</v>
      </c>
      <c r="N4132">
        <v>30</v>
      </c>
      <c r="O4132">
        <v>83</v>
      </c>
      <c r="P4132"/>
      <c r="Q4132" s="1">
        <f t="shared" si="1216"/>
        <v>10</v>
      </c>
      <c r="R4132" s="5">
        <f t="shared" si="1217"/>
        <v>-0.12098298676748583</v>
      </c>
      <c r="S4132" s="4">
        <f t="shared" si="1218"/>
        <v>297.67464650283557</v>
      </c>
      <c r="T4132" s="6">
        <f t="shared" si="1219"/>
        <v>-1.1425658999388282</v>
      </c>
      <c r="U4132" s="6">
        <f t="shared" si="1220"/>
        <v>27.53171352562698</v>
      </c>
      <c r="V4132" s="4">
        <f t="shared" si="1221"/>
        <v>29.879017013232513</v>
      </c>
      <c r="W4132" s="4">
        <f t="shared" si="1222"/>
        <v>0.40873484332445831</v>
      </c>
      <c r="X4132" s="4">
        <f t="shared" si="1223"/>
        <v>39261565.314258873</v>
      </c>
      <c r="Y4132" s="6">
        <f t="shared" si="1224"/>
        <v>81.85743410006117</v>
      </c>
      <c r="Z4132" s="6">
        <f t="shared" si="1225"/>
        <v>4.419267252899008</v>
      </c>
      <c r="AA4132" s="6">
        <f t="shared" si="1226"/>
        <v>424498553.82925528</v>
      </c>
      <c r="AB4132" s="26">
        <v>-13.586906357416865</v>
      </c>
      <c r="AC4132" s="4">
        <f t="shared" si="1227"/>
        <v>1123.0427286052377</v>
      </c>
      <c r="AD4132" s="4">
        <f t="shared" si="1228"/>
        <v>1312519417950.9958</v>
      </c>
      <c r="AE4132" s="4">
        <f t="shared" si="1229"/>
        <v>13664.060878939927</v>
      </c>
      <c r="AF4132" s="27">
        <v>-10.156431443339946</v>
      </c>
      <c r="AG4132" s="6">
        <f t="shared" si="1230"/>
        <v>88.891428003266242</v>
      </c>
      <c r="AH4132" s="6">
        <f t="shared" si="1231"/>
        <v>11869996703.533766</v>
      </c>
      <c r="AI4132" s="6">
        <f t="shared" si="1232"/>
        <v>1081.5420045157402</v>
      </c>
      <c r="AK4132" s="1">
        <f t="shared" si="1233"/>
        <v>8.5563894388583254E-9</v>
      </c>
      <c r="AL4132" s="1">
        <f t="shared" si="1234"/>
        <v>0.82189529053998522</v>
      </c>
    </row>
    <row r="4133" spans="4:38" x14ac:dyDescent="0.25">
      <c r="D4133" s="1">
        <v>1999</v>
      </c>
      <c r="E4133" s="1" t="s">
        <v>115</v>
      </c>
      <c r="F4133" s="2" t="s">
        <v>306</v>
      </c>
      <c r="G4133">
        <v>3</v>
      </c>
      <c r="H4133">
        <v>97484832</v>
      </c>
      <c r="I4133" s="1">
        <v>1260.51</v>
      </c>
      <c r="J4133" s="1">
        <v>69595</v>
      </c>
      <c r="K4133" s="1">
        <v>2459187</v>
      </c>
      <c r="L4133" s="1">
        <v>2317073</v>
      </c>
      <c r="M4133" s="3">
        <v>2000</v>
      </c>
      <c r="N4133">
        <v>28.3</v>
      </c>
      <c r="O4133">
        <v>82</v>
      </c>
      <c r="P4133"/>
      <c r="Q4133" s="1">
        <f t="shared" si="1216"/>
        <v>10</v>
      </c>
      <c r="R4133" s="5">
        <f t="shared" si="1217"/>
        <v>-0.11677812948727101</v>
      </c>
      <c r="S4133" s="4">
        <f t="shared" si="1218"/>
        <v>287.17925791941349</v>
      </c>
      <c r="T4133" s="6">
        <f t="shared" si="1219"/>
        <v>-1.131271431844957</v>
      </c>
      <c r="U4133" s="6">
        <f t="shared" si="1220"/>
        <v>26.212384903992902</v>
      </c>
      <c r="V4133" s="4">
        <f t="shared" si="1221"/>
        <v>28.183221870512728</v>
      </c>
      <c r="W4133" s="4">
        <f t="shared" si="1222"/>
        <v>0.43892793968905536</v>
      </c>
      <c r="X4133" s="4">
        <f t="shared" si="1223"/>
        <v>42788816.460693695</v>
      </c>
      <c r="Y4133" s="6">
        <f t="shared" si="1224"/>
        <v>80.868728568155049</v>
      </c>
      <c r="Z4133" s="6">
        <f t="shared" si="1225"/>
        <v>4.8088337044371263</v>
      </c>
      <c r="AA4133" s="6">
        <f t="shared" si="1226"/>
        <v>468788345.79299092</v>
      </c>
      <c r="AB4133" s="26">
        <v>-13.586906357416865</v>
      </c>
      <c r="AC4133" s="4">
        <f t="shared" si="1227"/>
        <v>1163.4803894420877</v>
      </c>
      <c r="AD4133" s="4">
        <f t="shared" si="1228"/>
        <v>1429691748401.2422</v>
      </c>
      <c r="AE4133" s="4">
        <f t="shared" si="1229"/>
        <v>14665.786656956458</v>
      </c>
      <c r="AF4133" s="27">
        <v>-10.156431443339946</v>
      </c>
      <c r="AG4133" s="6">
        <f t="shared" si="1230"/>
        <v>89.778908557569821</v>
      </c>
      <c r="AH4133" s="6">
        <f t="shared" si="1231"/>
        <v>12480284463.332417</v>
      </c>
      <c r="AI4133" s="6">
        <f t="shared" si="1232"/>
        <v>1131.6721202590234</v>
      </c>
      <c r="AK4133" s="1">
        <f t="shared" si="1233"/>
        <v>8.1379807272662374E-9</v>
      </c>
      <c r="AL4133" s="1">
        <f t="shared" si="1234"/>
        <v>0.79332968401678683</v>
      </c>
    </row>
    <row r="4134" spans="4:38" x14ac:dyDescent="0.25">
      <c r="D4134" s="1">
        <v>2000</v>
      </c>
      <c r="E4134" s="1" t="s">
        <v>115</v>
      </c>
      <c r="F4134" s="2" t="s">
        <v>306</v>
      </c>
      <c r="G4134">
        <v>3</v>
      </c>
      <c r="H4134">
        <v>98899845</v>
      </c>
      <c r="I4134" s="1">
        <v>1425.1110000000001</v>
      </c>
      <c r="J4134" s="1">
        <v>65525</v>
      </c>
      <c r="K4134" s="1">
        <v>2444963</v>
      </c>
      <c r="L4134" s="1">
        <v>2207792</v>
      </c>
      <c r="M4134" s="3">
        <v>1900</v>
      </c>
      <c r="N4134">
        <v>26.8</v>
      </c>
      <c r="O4134">
        <v>77</v>
      </c>
      <c r="P4134"/>
      <c r="Q4134" s="1">
        <f t="shared" si="1216"/>
        <v>10</v>
      </c>
      <c r="R4134" s="5">
        <f t="shared" si="1217"/>
        <v>-0.1032901998510993</v>
      </c>
      <c r="S4134" s="4">
        <f t="shared" si="1218"/>
        <v>252.54071689854328</v>
      </c>
      <c r="T4134" s="6">
        <f t="shared" si="1219"/>
        <v>-1.0933558997060806</v>
      </c>
      <c r="U4134" s="6">
        <f t="shared" si="1220"/>
        <v>24.139024085238869</v>
      </c>
      <c r="V4134" s="4">
        <f t="shared" si="1221"/>
        <v>26.696709800148902</v>
      </c>
      <c r="W4134" s="4">
        <f t="shared" si="1222"/>
        <v>0.56430939830290017</v>
      </c>
      <c r="X4134" s="4">
        <f t="shared" si="1223"/>
        <v>55810112.024200089</v>
      </c>
      <c r="Y4134" s="6">
        <f t="shared" si="1224"/>
        <v>75.906644100293917</v>
      </c>
      <c r="Z4134" s="6">
        <f t="shared" si="1225"/>
        <v>5.9037639424348658</v>
      </c>
      <c r="AA4134" s="6">
        <f t="shared" si="1226"/>
        <v>583881338.82339716</v>
      </c>
      <c r="AB4134" s="26">
        <v>-13.586906357416865</v>
      </c>
      <c r="AC4134" s="4">
        <f t="shared" si="1227"/>
        <v>1315.4109854568414</v>
      </c>
      <c r="AD4134" s="4">
        <f t="shared" si="1228"/>
        <v>1853983085941.2051</v>
      </c>
      <c r="AE4134" s="4">
        <f t="shared" si="1229"/>
        <v>18746.066648953849</v>
      </c>
      <c r="AF4134" s="27">
        <v>-10.156431443339946</v>
      </c>
      <c r="AG4134" s="6">
        <f t="shared" si="1230"/>
        <v>92.892272736354471</v>
      </c>
      <c r="AH4134" s="6">
        <f t="shared" si="1231"/>
        <v>14314805272.007124</v>
      </c>
      <c r="AI4134" s="6">
        <f t="shared" si="1232"/>
        <v>1323.8179969157886</v>
      </c>
      <c r="AK4134" s="1">
        <f t="shared" si="1233"/>
        <v>7.0950538623120786E-9</v>
      </c>
      <c r="AL4134" s="1">
        <f t="shared" si="1234"/>
        <v>0.70169972724931595</v>
      </c>
    </row>
    <row r="4135" spans="4:38" x14ac:dyDescent="0.25">
      <c r="D4135" s="1">
        <v>2001</v>
      </c>
      <c r="E4135" s="1" t="s">
        <v>115</v>
      </c>
      <c r="F4135" s="2" t="s">
        <v>306</v>
      </c>
      <c r="G4135">
        <v>3</v>
      </c>
      <c r="H4135">
        <v>100298153</v>
      </c>
      <c r="I4135" s="1">
        <v>1452.271</v>
      </c>
      <c r="J4135" s="1">
        <v>61630</v>
      </c>
      <c r="K4135" s="1">
        <v>2435968</v>
      </c>
      <c r="L4135" s="1">
        <v>2173913</v>
      </c>
      <c r="M4135" s="3">
        <v>1700</v>
      </c>
      <c r="N4135">
        <v>25.3</v>
      </c>
      <c r="O4135">
        <v>69</v>
      </c>
      <c r="P4135"/>
      <c r="Q4135" s="1">
        <f t="shared" si="1216"/>
        <v>10</v>
      </c>
      <c r="R4135" s="5">
        <f t="shared" si="1217"/>
        <v>-0.1013584930085363</v>
      </c>
      <c r="S4135" s="4">
        <f t="shared" si="1218"/>
        <v>246.90604549701817</v>
      </c>
      <c r="T4135" s="6">
        <f t="shared" si="1219"/>
        <v>-1.0876932568471773</v>
      </c>
      <c r="U4135" s="6">
        <f t="shared" si="1220"/>
        <v>23.645505110724176</v>
      </c>
      <c r="V4135" s="4">
        <f t="shared" si="1221"/>
        <v>25.198641506991464</v>
      </c>
      <c r="W4135" s="4">
        <f t="shared" si="1222"/>
        <v>0.58818770398132614</v>
      </c>
      <c r="X4135" s="4">
        <f t="shared" si="1223"/>
        <v>58994140.32663776</v>
      </c>
      <c r="Y4135" s="6">
        <f t="shared" si="1224"/>
        <v>67.912306743152826</v>
      </c>
      <c r="Z4135" s="6">
        <f t="shared" si="1225"/>
        <v>6.1418480730248266</v>
      </c>
      <c r="AA4135" s="6">
        <f t="shared" si="1226"/>
        <v>616016017.73099923</v>
      </c>
      <c r="AB4135" s="26">
        <v>-13.586906357416865</v>
      </c>
      <c r="AC4135" s="4">
        <f t="shared" si="1227"/>
        <v>1340.480304523923</v>
      </c>
      <c r="AD4135" s="4">
        <f t="shared" si="1228"/>
        <v>1952544938048.0381</v>
      </c>
      <c r="AE4135" s="4">
        <f t="shared" si="1229"/>
        <v>19467.406723312622</v>
      </c>
      <c r="AF4135" s="27">
        <v>-10.156431443339946</v>
      </c>
      <c r="AG4135" s="6">
        <f t="shared" si="1230"/>
        <v>93.375879453180616</v>
      </c>
      <c r="AH4135" s="6">
        <f t="shared" si="1231"/>
        <v>14793868090.712723</v>
      </c>
      <c r="AI4135" s="6">
        <f t="shared" si="1232"/>
        <v>1356.0708182935007</v>
      </c>
      <c r="AK4135" s="1">
        <f t="shared" si="1233"/>
        <v>6.8652980958481957E-9</v>
      </c>
      <c r="AL4135" s="1">
        <f t="shared" si="1234"/>
        <v>0.68857671880799109</v>
      </c>
    </row>
    <row r="4136" spans="4:38" x14ac:dyDescent="0.25">
      <c r="D4136" s="1">
        <v>2002</v>
      </c>
      <c r="E4136" s="1" t="s">
        <v>115</v>
      </c>
      <c r="F4136" s="2" t="s">
        <v>306</v>
      </c>
      <c r="G4136">
        <v>3</v>
      </c>
      <c r="H4136">
        <v>101684758</v>
      </c>
      <c r="I4136" s="1">
        <v>1414.8710000000001</v>
      </c>
      <c r="J4136" s="1">
        <v>57977</v>
      </c>
      <c r="K4136" s="1">
        <v>2425816</v>
      </c>
      <c r="L4136" s="1">
        <v>2295082</v>
      </c>
      <c r="M4136" s="3">
        <v>1500</v>
      </c>
      <c r="N4136">
        <v>23.9</v>
      </c>
      <c r="O4136">
        <v>61</v>
      </c>
      <c r="P4136"/>
      <c r="Q4136" s="1">
        <f t="shared" si="1216"/>
        <v>10</v>
      </c>
      <c r="R4136" s="5">
        <f t="shared" si="1217"/>
        <v>-0.10403775326513864</v>
      </c>
      <c r="S4136" s="4">
        <f t="shared" si="1218"/>
        <v>252.37644647462557</v>
      </c>
      <c r="T4136" s="6">
        <f t="shared" si="1219"/>
        <v>-1.0955305955516723</v>
      </c>
      <c r="U4136" s="6">
        <f t="shared" si="1220"/>
        <v>25.143325502999232</v>
      </c>
      <c r="V4136" s="4">
        <f t="shared" si="1221"/>
        <v>23.795962246734859</v>
      </c>
      <c r="W4136" s="4">
        <f t="shared" si="1222"/>
        <v>0.5606192732182137</v>
      </c>
      <c r="X4136" s="4">
        <f t="shared" si="1223"/>
        <v>57006435.127329938</v>
      </c>
      <c r="Y4136" s="6">
        <f t="shared" si="1224"/>
        <v>59.904469404448328</v>
      </c>
      <c r="Z4136" s="6">
        <f t="shared" si="1225"/>
        <v>5.6272230172227076</v>
      </c>
      <c r="AA4136" s="6">
        <f t="shared" si="1226"/>
        <v>572202810.71832085</v>
      </c>
      <c r="AB4136" s="26">
        <v>-13.586906357416865</v>
      </c>
      <c r="AC4136" s="4">
        <f t="shared" si="1227"/>
        <v>1305.9592245125514</v>
      </c>
      <c r="AD4136" s="4">
        <f t="shared" si="1228"/>
        <v>1878894182958.7981</v>
      </c>
      <c r="AE4136" s="4">
        <f t="shared" si="1229"/>
        <v>18477.63833945298</v>
      </c>
      <c r="AF4136" s="27">
        <v>-10.156431443339946</v>
      </c>
      <c r="AG4136" s="6">
        <f t="shared" si="1230"/>
        <v>92.707875841892943</v>
      </c>
      <c r="AH4136" s="6">
        <f t="shared" si="1231"/>
        <v>14612140716.440765</v>
      </c>
      <c r="AI4136" s="6">
        <f t="shared" si="1232"/>
        <v>1311.6968500029491</v>
      </c>
      <c r="AK4136" s="1">
        <f t="shared" si="1233"/>
        <v>6.9506800135811015E-9</v>
      </c>
      <c r="AL4136" s="1">
        <f t="shared" si="1234"/>
        <v>0.70677821511643113</v>
      </c>
    </row>
    <row r="4137" spans="4:38" x14ac:dyDescent="0.25">
      <c r="D4137" s="1">
        <v>2003</v>
      </c>
      <c r="E4137" s="1" t="s">
        <v>115</v>
      </c>
      <c r="F4137" s="2" t="s">
        <v>306</v>
      </c>
      <c r="G4137">
        <v>3</v>
      </c>
      <c r="H4137">
        <v>103081020</v>
      </c>
      <c r="I4137" s="1">
        <v>1503.771</v>
      </c>
      <c r="J4137" s="1">
        <v>54655</v>
      </c>
      <c r="K4137" s="1">
        <v>2407709</v>
      </c>
      <c r="L4137" s="1">
        <v>2280702</v>
      </c>
      <c r="M4137" s="3">
        <v>1400</v>
      </c>
      <c r="N4137">
        <v>22.7</v>
      </c>
      <c r="O4137">
        <v>57</v>
      </c>
      <c r="P4137"/>
      <c r="Q4137" s="1">
        <f t="shared" si="1216"/>
        <v>10</v>
      </c>
      <c r="R4137" s="5">
        <f t="shared" si="1217"/>
        <v>-9.7887244799906376E-2</v>
      </c>
      <c r="S4137" s="4">
        <f t="shared" si="1218"/>
        <v>235.68400028993779</v>
      </c>
      <c r="T4137" s="6">
        <f t="shared" si="1219"/>
        <v>-1.0773558007781825</v>
      </c>
      <c r="U4137" s="6">
        <f t="shared" si="1220"/>
        <v>24.571275295464023</v>
      </c>
      <c r="V4137" s="4">
        <f t="shared" si="1221"/>
        <v>22.602112755200093</v>
      </c>
      <c r="W4137" s="4">
        <f t="shared" si="1222"/>
        <v>0.63804543293141025</v>
      </c>
      <c r="X4137" s="4">
        <f t="shared" si="1223"/>
        <v>65770374.03291136</v>
      </c>
      <c r="Y4137" s="6">
        <f t="shared" si="1224"/>
        <v>55.922644199221814</v>
      </c>
      <c r="Z4137" s="6">
        <f t="shared" si="1225"/>
        <v>6.1200364324500622</v>
      </c>
      <c r="AA4137" s="6">
        <f t="shared" si="1226"/>
        <v>630859597.89411354</v>
      </c>
      <c r="AB4137" s="26">
        <v>-13.586906357416865</v>
      </c>
      <c r="AC4137" s="4">
        <f t="shared" si="1227"/>
        <v>1388.0160163042879</v>
      </c>
      <c r="AD4137" s="4">
        <f t="shared" si="1228"/>
        <v>2151567076459.791</v>
      </c>
      <c r="AE4137" s="4">
        <f t="shared" si="1229"/>
        <v>20872.582328539153</v>
      </c>
      <c r="AF4137" s="27">
        <v>-10.156431443339946</v>
      </c>
      <c r="AG4137" s="6">
        <f t="shared" si="1230"/>
        <v>94.271840704843072</v>
      </c>
      <c r="AH4137" s="6">
        <f t="shared" si="1231"/>
        <v>15743509621.736715</v>
      </c>
      <c r="AI4137" s="6">
        <f t="shared" si="1232"/>
        <v>1417.6326016856256</v>
      </c>
      <c r="AK4137" s="1">
        <f t="shared" si="1233"/>
        <v>6.4511863538465313E-9</v>
      </c>
      <c r="AL4137" s="1">
        <f t="shared" si="1234"/>
        <v>0.66499486956458131</v>
      </c>
    </row>
    <row r="4138" spans="4:38" x14ac:dyDescent="0.25">
      <c r="D4138" s="1">
        <v>2004</v>
      </c>
      <c r="E4138" s="1" t="s">
        <v>115</v>
      </c>
      <c r="F4138" s="2" t="s">
        <v>306</v>
      </c>
      <c r="G4138">
        <v>3</v>
      </c>
      <c r="H4138">
        <v>104514932</v>
      </c>
      <c r="I4138" s="1">
        <v>1521.068</v>
      </c>
      <c r="J4138" s="1">
        <v>51673</v>
      </c>
      <c r="K4138" s="1">
        <v>2392269</v>
      </c>
      <c r="L4138" s="1">
        <v>2407407</v>
      </c>
      <c r="M4138" s="3">
        <v>1300</v>
      </c>
      <c r="N4138">
        <v>21.6</v>
      </c>
      <c r="O4138">
        <v>54</v>
      </c>
      <c r="P4138"/>
      <c r="Q4138" s="1">
        <f t="shared" si="1216"/>
        <v>10</v>
      </c>
      <c r="R4138" s="5">
        <f t="shared" si="1217"/>
        <v>-9.6774108718347893E-2</v>
      </c>
      <c r="S4138" s="4">
        <f t="shared" si="1218"/>
        <v>231.50970028953338</v>
      </c>
      <c r="T4138" s="6">
        <f t="shared" si="1219"/>
        <v>-1.0739951980119158</v>
      </c>
      <c r="U4138" s="6">
        <f t="shared" si="1220"/>
        <v>25.855435576602723</v>
      </c>
      <c r="V4138" s="4">
        <f t="shared" si="1221"/>
        <v>21.503225891281655</v>
      </c>
      <c r="W4138" s="4">
        <f t="shared" si="1222"/>
        <v>0.65702128165588913</v>
      </c>
      <c r="X4138" s="4">
        <f t="shared" si="1223"/>
        <v>68668534.574818105</v>
      </c>
      <c r="Y4138" s="6">
        <f t="shared" si="1224"/>
        <v>52.926004801988086</v>
      </c>
      <c r="Z4138" s="6">
        <f t="shared" si="1225"/>
        <v>5.882971862893136</v>
      </c>
      <c r="AA4138" s="6">
        <f t="shared" si="1226"/>
        <v>614858404.20818949</v>
      </c>
      <c r="AB4138" s="26">
        <v>-13.586906357416865</v>
      </c>
      <c r="AC4138" s="4">
        <f t="shared" si="1227"/>
        <v>1403.9815542977824</v>
      </c>
      <c r="AD4138" s="4">
        <f t="shared" si="1228"/>
        <v>2231970109037.3496</v>
      </c>
      <c r="AE4138" s="4">
        <f t="shared" si="1229"/>
        <v>21355.51414832619</v>
      </c>
      <c r="AF4138" s="27">
        <v>-10.156431443339946</v>
      </c>
      <c r="AG4138" s="6">
        <f t="shared" si="1230"/>
        <v>94.566823596051719</v>
      </c>
      <c r="AH4138" s="6">
        <f t="shared" si="1231"/>
        <v>16146117679.843674</v>
      </c>
      <c r="AI4138" s="6">
        <f t="shared" si="1232"/>
        <v>1438.4256923359919</v>
      </c>
      <c r="AK4138" s="1">
        <f t="shared" si="1233"/>
        <v>6.2903241786840978E-9</v>
      </c>
      <c r="AL4138" s="1">
        <f t="shared" si="1234"/>
        <v>0.6574328037931243</v>
      </c>
    </row>
    <row r="4139" spans="4:38" x14ac:dyDescent="0.25">
      <c r="D4139" s="1">
        <v>2005</v>
      </c>
      <c r="E4139" s="1" t="s">
        <v>115</v>
      </c>
      <c r="F4139" s="2" t="s">
        <v>306</v>
      </c>
      <c r="G4139">
        <v>3</v>
      </c>
      <c r="H4139">
        <v>106005203</v>
      </c>
      <c r="I4139" s="1">
        <v>1565.8140000000001</v>
      </c>
      <c r="J4139" s="1">
        <v>49038</v>
      </c>
      <c r="K4139" s="1">
        <v>2380485</v>
      </c>
      <c r="L4139" s="1">
        <v>2222222</v>
      </c>
      <c r="M4139" s="3">
        <v>1300</v>
      </c>
      <c r="N4139">
        <v>20.6</v>
      </c>
      <c r="O4139">
        <v>54</v>
      </c>
      <c r="P4139"/>
      <c r="Q4139" s="1">
        <f t="shared" si="1216"/>
        <v>10</v>
      </c>
      <c r="R4139" s="5">
        <f t="shared" si="1217"/>
        <v>-9.4008611495362798E-2</v>
      </c>
      <c r="S4139" s="4">
        <f t="shared" si="1218"/>
        <v>223.78608953553871</v>
      </c>
      <c r="T4139" s="6">
        <f t="shared" si="1219"/>
        <v>-1.0655459313708446</v>
      </c>
      <c r="U4139" s="6">
        <f t="shared" si="1220"/>
        <v>23.678796107027811</v>
      </c>
      <c r="V4139" s="4">
        <f t="shared" si="1221"/>
        <v>20.50599138850464</v>
      </c>
      <c r="W4139" s="4">
        <f t="shared" si="1222"/>
        <v>0.69969228348812917</v>
      </c>
      <c r="X4139" s="4">
        <f t="shared" si="1223"/>
        <v>74171022.548692688</v>
      </c>
      <c r="Y4139" s="6">
        <f t="shared" si="1224"/>
        <v>52.934454068629158</v>
      </c>
      <c r="Z4139" s="6">
        <f t="shared" si="1225"/>
        <v>6.612726394207475</v>
      </c>
      <c r="AA4139" s="6">
        <f t="shared" si="1226"/>
        <v>700983403.8014214</v>
      </c>
      <c r="AB4139" s="26">
        <v>-13.586906357416865</v>
      </c>
      <c r="AC4139" s="4">
        <f t="shared" si="1227"/>
        <v>1445.2831651584463</v>
      </c>
      <c r="AD4139" s="4">
        <f t="shared" si="1228"/>
        <v>2398945037018.8369</v>
      </c>
      <c r="AE4139" s="4">
        <f t="shared" si="1229"/>
        <v>22630.446139694075</v>
      </c>
      <c r="AF4139" s="27">
        <v>-10.156431443339946</v>
      </c>
      <c r="AG4139" s="6">
        <f t="shared" si="1230"/>
        <v>95.316693014570561</v>
      </c>
      <c r="AH4139" s="6">
        <f t="shared" si="1231"/>
        <v>16858094934.047972</v>
      </c>
      <c r="AI4139" s="6">
        <f t="shared" si="1232"/>
        <v>1492.482123559168</v>
      </c>
      <c r="AK4139" s="1">
        <f t="shared" si="1233"/>
        <v>6.0246614359889466E-9</v>
      </c>
      <c r="AL4139" s="1">
        <f t="shared" si="1234"/>
        <v>0.63864545852827981</v>
      </c>
    </row>
    <row r="4140" spans="4:38" x14ac:dyDescent="0.25">
      <c r="D4140" s="1">
        <v>2006</v>
      </c>
      <c r="E4140" s="1" t="s">
        <v>115</v>
      </c>
      <c r="F4140" s="2" t="s">
        <v>306</v>
      </c>
      <c r="G4140">
        <v>3</v>
      </c>
      <c r="H4140">
        <v>107560153</v>
      </c>
      <c r="I4140" s="1">
        <v>1629.73</v>
      </c>
      <c r="J4140" s="1">
        <v>46758</v>
      </c>
      <c r="K4140" s="1">
        <v>2361515</v>
      </c>
      <c r="L4140" s="1">
        <v>2352941</v>
      </c>
      <c r="M4140" s="3">
        <v>1200</v>
      </c>
      <c r="N4140">
        <v>19.8</v>
      </c>
      <c r="O4140">
        <v>51</v>
      </c>
      <c r="P4140"/>
      <c r="Q4140" s="1">
        <f t="shared" si="1216"/>
        <v>10</v>
      </c>
      <c r="R4140" s="5">
        <f t="shared" si="1217"/>
        <v>-9.0321709731059741E-2</v>
      </c>
      <c r="S4140" s="4">
        <f t="shared" si="1218"/>
        <v>213.29607235554354</v>
      </c>
      <c r="T4140" s="6">
        <f t="shared" si="1219"/>
        <v>-1.054049268514512</v>
      </c>
      <c r="U4140" s="6">
        <f t="shared" si="1220"/>
        <v>24.801157399078043</v>
      </c>
      <c r="V4140" s="4">
        <f t="shared" si="1221"/>
        <v>19.70967829026894</v>
      </c>
      <c r="W4140" s="4">
        <f t="shared" si="1222"/>
        <v>0.76406939049651157</v>
      </c>
      <c r="X4140" s="4">
        <f t="shared" si="1223"/>
        <v>82183420.544421524</v>
      </c>
      <c r="Y4140" s="6">
        <f t="shared" si="1224"/>
        <v>49.945950731485489</v>
      </c>
      <c r="Z4140" s="6">
        <f t="shared" si="1225"/>
        <v>6.5711852627514205</v>
      </c>
      <c r="AA4140" s="6">
        <f t="shared" si="1226"/>
        <v>706797692.25288796</v>
      </c>
      <c r="AB4140" s="26">
        <v>-13.586906357416865</v>
      </c>
      <c r="AC4140" s="4">
        <f t="shared" si="1227"/>
        <v>1504.2791370837626</v>
      </c>
      <c r="AD4140" s="4">
        <f t="shared" si="1228"/>
        <v>2636911193138.6548</v>
      </c>
      <c r="AE4140" s="4">
        <f t="shared" si="1229"/>
        <v>24515.688380795204</v>
      </c>
      <c r="AF4140" s="27">
        <v>-10.156431443339946</v>
      </c>
      <c r="AG4140" s="6">
        <f t="shared" si="1230"/>
        <v>96.356325522179461</v>
      </c>
      <c r="AH4140" s="6">
        <f t="shared" si="1231"/>
        <v>17803615761.904438</v>
      </c>
      <c r="AI4140" s="6">
        <f t="shared" si="1232"/>
        <v>1570.3479439326154</v>
      </c>
      <c r="AK4140" s="1">
        <f t="shared" si="1233"/>
        <v>5.7047015500482358E-9</v>
      </c>
      <c r="AL4140" s="1">
        <f t="shared" si="1234"/>
        <v>0.61359857154252551</v>
      </c>
    </row>
    <row r="4141" spans="4:38" x14ac:dyDescent="0.25">
      <c r="D4141" s="1">
        <v>2007</v>
      </c>
      <c r="E4141" s="1" t="s">
        <v>115</v>
      </c>
      <c r="F4141" s="2" t="s">
        <v>306</v>
      </c>
      <c r="G4141">
        <v>3</v>
      </c>
      <c r="H4141">
        <v>109170502</v>
      </c>
      <c r="I4141" s="1">
        <v>1660.7650000000001</v>
      </c>
      <c r="J4141" s="1">
        <v>44801</v>
      </c>
      <c r="K4141" s="1">
        <v>2357947</v>
      </c>
      <c r="L4141" s="1">
        <v>2400000</v>
      </c>
      <c r="M4141" s="3">
        <v>1200</v>
      </c>
      <c r="N4141">
        <v>19</v>
      </c>
      <c r="O4141">
        <v>50</v>
      </c>
      <c r="P4141"/>
      <c r="Q4141" s="1">
        <f t="shared" si="1216"/>
        <v>10</v>
      </c>
      <c r="R4141" s="5">
        <f t="shared" si="1217"/>
        <v>-8.8633852471601937E-2</v>
      </c>
      <c r="S4141" s="4">
        <f t="shared" si="1218"/>
        <v>208.99392653385638</v>
      </c>
      <c r="T4141" s="6">
        <f t="shared" si="1219"/>
        <v>-1.0486930486875559</v>
      </c>
      <c r="U4141" s="6">
        <f t="shared" si="1220"/>
        <v>25.168633168501341</v>
      </c>
      <c r="V4141" s="4">
        <f t="shared" si="1221"/>
        <v>18.911366147528398</v>
      </c>
      <c r="W4141" s="4">
        <f t="shared" si="1222"/>
        <v>0.79464749408924151</v>
      </c>
      <c r="X4141" s="4">
        <f t="shared" si="1223"/>
        <v>86752065.842764527</v>
      </c>
      <c r="Y4141" s="6">
        <f t="shared" si="1224"/>
        <v>48.951306951312446</v>
      </c>
      <c r="Z4141" s="6">
        <f t="shared" si="1225"/>
        <v>6.5985506200569333</v>
      </c>
      <c r="AA4141" s="6">
        <f t="shared" si="1226"/>
        <v>720367083.66402662</v>
      </c>
      <c r="AB4141" s="26">
        <v>-13.586906357416865</v>
      </c>
      <c r="AC4141" s="4">
        <f t="shared" si="1227"/>
        <v>1532.9251723284931</v>
      </c>
      <c r="AD4141" s="4">
        <f t="shared" si="1228"/>
        <v>2779293724930.5581</v>
      </c>
      <c r="AE4141" s="4">
        <f t="shared" si="1229"/>
        <v>25458.2847382213</v>
      </c>
      <c r="AF4141" s="27">
        <v>-10.156431443339946</v>
      </c>
      <c r="AG4141" s="6">
        <f t="shared" si="1230"/>
        <v>96.848467299852587</v>
      </c>
      <c r="AH4141" s="6">
        <f t="shared" si="1231"/>
        <v>18414275326.488773</v>
      </c>
      <c r="AI4141" s="6">
        <f t="shared" si="1232"/>
        <v>1608.425447952397</v>
      </c>
      <c r="AK4141" s="1">
        <f t="shared" si="1233"/>
        <v>5.5155205748064432E-9</v>
      </c>
      <c r="AL4141" s="1">
        <f t="shared" si="1234"/>
        <v>0.60213214994294795</v>
      </c>
    </row>
    <row r="4142" spans="4:38" x14ac:dyDescent="0.25">
      <c r="D4142" s="1">
        <v>2008</v>
      </c>
      <c r="E4142" s="1" t="s">
        <v>115</v>
      </c>
      <c r="F4142" s="2" t="s">
        <v>306</v>
      </c>
      <c r="G4142">
        <v>3</v>
      </c>
      <c r="H4142">
        <v>110815271</v>
      </c>
      <c r="I4142" s="1">
        <v>1944.373</v>
      </c>
      <c r="J4142" s="1">
        <v>43140</v>
      </c>
      <c r="K4142" s="1">
        <v>2344565</v>
      </c>
      <c r="L4142" s="1">
        <v>2600000</v>
      </c>
      <c r="M4142" s="3">
        <v>1200</v>
      </c>
      <c r="N4142">
        <v>18.399999999999999</v>
      </c>
      <c r="O4142">
        <v>50</v>
      </c>
      <c r="P4142"/>
      <c r="Q4142" s="1">
        <f t="shared" si="1216"/>
        <v>10</v>
      </c>
      <c r="R4142" s="5">
        <f t="shared" si="1217"/>
        <v>-7.57056387843279E-2</v>
      </c>
      <c r="S4142" s="4">
        <f t="shared" si="1218"/>
        <v>177.49679099637774</v>
      </c>
      <c r="T4142" s="6">
        <f t="shared" si="1219"/>
        <v>-1.0054806696173753</v>
      </c>
      <c r="U4142" s="6">
        <f t="shared" si="1220"/>
        <v>26.142497410051757</v>
      </c>
      <c r="V4142" s="4">
        <f t="shared" si="1221"/>
        <v>18.324294361215671</v>
      </c>
      <c r="W4142" s="4">
        <f t="shared" si="1222"/>
        <v>1.0954412128158868</v>
      </c>
      <c r="X4142" s="4">
        <f t="shared" si="1223"/>
        <v>121391614.86276117</v>
      </c>
      <c r="Y4142" s="6">
        <f t="shared" si="1224"/>
        <v>48.994519330382623</v>
      </c>
      <c r="Z4142" s="6">
        <f t="shared" si="1225"/>
        <v>7.4375946930471573</v>
      </c>
      <c r="AA4142" s="6">
        <f t="shared" si="1226"/>
        <v>824199071.49818254</v>
      </c>
      <c r="AB4142" s="26">
        <v>-13.586906357416865</v>
      </c>
      <c r="AC4142" s="4">
        <f t="shared" si="1227"/>
        <v>1794.7020295441373</v>
      </c>
      <c r="AD4142" s="4">
        <f t="shared" si="1228"/>
        <v>3866976639834.7842</v>
      </c>
      <c r="AE4142" s="4">
        <f t="shared" si="1229"/>
        <v>34895.701692908231</v>
      </c>
      <c r="AF4142" s="27">
        <v>-10.156431443339946</v>
      </c>
      <c r="AG4142" s="6">
        <f t="shared" si="1230"/>
        <v>101.01070811440729</v>
      </c>
      <c r="AH4142" s="6">
        <f t="shared" si="1231"/>
        <v>21883679011.303623</v>
      </c>
      <c r="AI4142" s="6">
        <f t="shared" si="1232"/>
        <v>1964.0249356853444</v>
      </c>
      <c r="AK4142" s="1">
        <f t="shared" si="1233"/>
        <v>4.6410987101820598E-9</v>
      </c>
      <c r="AL4142" s="1">
        <f t="shared" si="1234"/>
        <v>0.51430461130657534</v>
      </c>
    </row>
    <row r="4143" spans="4:38" x14ac:dyDescent="0.25">
      <c r="D4143" s="1">
        <v>2009</v>
      </c>
      <c r="E4143" s="1" t="s">
        <v>115</v>
      </c>
      <c r="F4143" s="2" t="s">
        <v>306</v>
      </c>
      <c r="G4143">
        <v>3</v>
      </c>
      <c r="H4143">
        <v>112463887</v>
      </c>
      <c r="I4143" s="1">
        <v>1646.384</v>
      </c>
      <c r="J4143" s="1">
        <v>41733</v>
      </c>
      <c r="K4143" s="1">
        <v>2344551</v>
      </c>
      <c r="L4143" s="1">
        <v>2075472</v>
      </c>
      <c r="M4143" s="3">
        <v>1300</v>
      </c>
      <c r="N4143">
        <v>17.8</v>
      </c>
      <c r="O4143">
        <v>53</v>
      </c>
      <c r="P4143"/>
      <c r="Q4143" s="1">
        <f t="shared" si="1216"/>
        <v>10</v>
      </c>
      <c r="R4143" s="5">
        <f t="shared" si="1217"/>
        <v>-8.940806033100418E-2</v>
      </c>
      <c r="S4143" s="4">
        <f t="shared" si="1218"/>
        <v>209.62175725711617</v>
      </c>
      <c r="T4143" s="6">
        <f t="shared" si="1219"/>
        <v>-1.0511573732536732</v>
      </c>
      <c r="U4143" s="6">
        <f t="shared" si="1220"/>
        <v>21.816476957815475</v>
      </c>
      <c r="V4143" s="4">
        <f t="shared" si="1221"/>
        <v>17.710591939668998</v>
      </c>
      <c r="W4143" s="4">
        <f t="shared" si="1222"/>
        <v>0.78540702145750618</v>
      </c>
      <c r="X4143" s="4">
        <f t="shared" si="1223"/>
        <v>88329926.510203555</v>
      </c>
      <c r="Y4143" s="6">
        <f t="shared" si="1224"/>
        <v>51.948842626746327</v>
      </c>
      <c r="Z4143" s="6">
        <f t="shared" si="1225"/>
        <v>7.5465163471786116</v>
      </c>
      <c r="AA4143" s="6">
        <f t="shared" si="1226"/>
        <v>848710561.71274817</v>
      </c>
      <c r="AB4143" s="26">
        <v>-13.586906357416865</v>
      </c>
      <c r="AC4143" s="4">
        <f t="shared" si="1227"/>
        <v>1519.6511709476501</v>
      </c>
      <c r="AD4143" s="4">
        <f t="shared" si="1228"/>
        <v>2813767023353.5342</v>
      </c>
      <c r="AE4143" s="4">
        <f t="shared" si="1229"/>
        <v>25019.293734294763</v>
      </c>
      <c r="AF4143" s="27">
        <v>-10.156431443339946</v>
      </c>
      <c r="AG4143" s="6">
        <f t="shared" si="1230"/>
        <v>96.621416562036714</v>
      </c>
      <c r="AH4143" s="6">
        <f t="shared" si="1231"/>
        <v>18805520909.380684</v>
      </c>
      <c r="AI4143" s="6">
        <f t="shared" si="1232"/>
        <v>1590.7595428507225</v>
      </c>
      <c r="AK4143" s="1">
        <f t="shared" si="1233"/>
        <v>5.4007711311382254E-9</v>
      </c>
      <c r="AL4143" s="1">
        <f t="shared" si="1234"/>
        <v>0.60739171420519156</v>
      </c>
    </row>
    <row r="4144" spans="4:38" x14ac:dyDescent="0.25">
      <c r="D4144" s="1">
        <v>2010</v>
      </c>
      <c r="E4144" s="1" t="s">
        <v>115</v>
      </c>
      <c r="F4144" s="2" t="s">
        <v>306</v>
      </c>
      <c r="G4144">
        <v>3</v>
      </c>
      <c r="H4144">
        <v>114092963</v>
      </c>
      <c r="I4144" s="1">
        <v>1661.4349999999999</v>
      </c>
      <c r="J4144" s="1">
        <v>40526</v>
      </c>
      <c r="K4144" s="1">
        <v>2342543</v>
      </c>
      <c r="L4144" s="1">
        <v>2222222</v>
      </c>
      <c r="M4144" s="3">
        <v>1100</v>
      </c>
      <c r="N4144">
        <v>17.3</v>
      </c>
      <c r="O4144">
        <v>45</v>
      </c>
      <c r="P4144"/>
      <c r="Q4144" s="1">
        <f t="shared" si="1216"/>
        <v>10</v>
      </c>
      <c r="R4144" s="5">
        <f t="shared" si="1217"/>
        <v>-8.8598109465612557E-2</v>
      </c>
      <c r="S4144" s="4">
        <f t="shared" si="1218"/>
        <v>207.54488114190443</v>
      </c>
      <c r="T4144" s="6">
        <f t="shared" si="1219"/>
        <v>-1.0485789688599305</v>
      </c>
      <c r="U4144" s="6">
        <f t="shared" si="1220"/>
        <v>23.301752533378526</v>
      </c>
      <c r="V4144" s="4">
        <f t="shared" si="1221"/>
        <v>17.21140189053439</v>
      </c>
      <c r="W4144" s="4">
        <f t="shared" si="1222"/>
        <v>0.80051841840610316</v>
      </c>
      <c r="X4144" s="4">
        <f t="shared" si="1223"/>
        <v>91333518.292026043</v>
      </c>
      <c r="Y4144" s="6">
        <f t="shared" si="1224"/>
        <v>43.951421031140072</v>
      </c>
      <c r="Z4144" s="6">
        <f t="shared" si="1225"/>
        <v>7.1300860208693839</v>
      </c>
      <c r="AA4144" s="6">
        <f t="shared" si="1226"/>
        <v>813492640.5658679</v>
      </c>
      <c r="AB4144" s="26">
        <v>-13.586906357416865</v>
      </c>
      <c r="AC4144" s="4">
        <f t="shared" si="1227"/>
        <v>1533.5435980934028</v>
      </c>
      <c r="AD4144" s="4">
        <f t="shared" si="1228"/>
        <v>2906955217484.709</v>
      </c>
      <c r="AE4144" s="4">
        <f t="shared" si="1229"/>
        <v>25478.830078983126</v>
      </c>
      <c r="AF4144" s="27">
        <v>-10.156431443339946</v>
      </c>
      <c r="AG4144" s="6">
        <f t="shared" si="1230"/>
        <v>96.859003899177438</v>
      </c>
      <c r="AH4144" s="6">
        <f t="shared" si="1231"/>
        <v>19252332579.229733</v>
      </c>
      <c r="AI4144" s="6">
        <f t="shared" si="1232"/>
        <v>1609.2493914322986</v>
      </c>
      <c r="AK4144" s="1">
        <f t="shared" si="1233"/>
        <v>5.2754290429706956E-9</v>
      </c>
      <c r="AL4144" s="1">
        <f t="shared" si="1234"/>
        <v>0.60188933060878091</v>
      </c>
    </row>
    <row r="4145" spans="4:38" x14ac:dyDescent="0.25">
      <c r="D4145" s="1">
        <v>2011</v>
      </c>
      <c r="E4145" s="1" t="s">
        <v>115</v>
      </c>
      <c r="F4145" s="2" t="s">
        <v>306</v>
      </c>
      <c r="G4145">
        <v>3</v>
      </c>
      <c r="H4145">
        <v>115695473</v>
      </c>
      <c r="I4145" s="1">
        <v>1774.26</v>
      </c>
      <c r="J4145" s="1">
        <v>39430</v>
      </c>
      <c r="K4145" s="1">
        <v>2347024</v>
      </c>
      <c r="L4145" s="1">
        <v>2357143</v>
      </c>
      <c r="M4145" s="3">
        <v>1000</v>
      </c>
      <c r="N4145">
        <v>16.8</v>
      </c>
      <c r="O4145">
        <v>42</v>
      </c>
      <c r="P4145"/>
      <c r="Q4145" s="1">
        <f t="shared" si="1216"/>
        <v>10</v>
      </c>
      <c r="R4145" s="5">
        <f t="shared" si="1217"/>
        <v>-8.2964165342170826E-2</v>
      </c>
      <c r="S4145" s="4">
        <f t="shared" si="1218"/>
        <v>194.71888719804315</v>
      </c>
      <c r="T4145" s="6">
        <f t="shared" si="1219"/>
        <v>-1.0302419345172524</v>
      </c>
      <c r="U4145" s="6">
        <f t="shared" si="1220"/>
        <v>24.284275642538002</v>
      </c>
      <c r="V4145" s="4">
        <f t="shared" si="1221"/>
        <v>16.717035834657828</v>
      </c>
      <c r="W4145" s="4">
        <f t="shared" si="1222"/>
        <v>0.91119049904771154</v>
      </c>
      <c r="X4145" s="4">
        <f t="shared" si="1223"/>
        <v>105420615.78043103</v>
      </c>
      <c r="Y4145" s="6">
        <f t="shared" si="1224"/>
        <v>40.96975806548275</v>
      </c>
      <c r="Z4145" s="6">
        <f t="shared" si="1225"/>
        <v>7.3062092776285423</v>
      </c>
      <c r="AA4145" s="6">
        <f t="shared" si="1226"/>
        <v>845295338.21222258</v>
      </c>
      <c r="AB4145" s="26">
        <v>-13.586906357416865</v>
      </c>
      <c r="AC4145" s="4">
        <f t="shared" si="1227"/>
        <v>1637.6837278335902</v>
      </c>
      <c r="AD4145" s="4">
        <f t="shared" si="1228"/>
        <v>3361736437718.9419</v>
      </c>
      <c r="AE4145" s="4">
        <f t="shared" si="1229"/>
        <v>29056.767309460258</v>
      </c>
      <c r="AF4145" s="27">
        <v>-10.156431443339946</v>
      </c>
      <c r="AG4145" s="6">
        <f t="shared" si="1230"/>
        <v>98.582974571880683</v>
      </c>
      <c r="AH4145" s="6">
        <f t="shared" si="1231"/>
        <v>20848497838.735123</v>
      </c>
      <c r="AI4145" s="6">
        <f t="shared" si="1232"/>
        <v>1749.1182846390502</v>
      </c>
      <c r="AK4145" s="1">
        <f t="shared" si="1233"/>
        <v>4.8715411162477006E-9</v>
      </c>
      <c r="AL4145" s="1">
        <f t="shared" si="1234"/>
        <v>0.56361525368322563</v>
      </c>
    </row>
    <row r="4146" spans="4:38" x14ac:dyDescent="0.25">
      <c r="D4146" s="1">
        <v>2012</v>
      </c>
      <c r="E4146" s="1" t="s">
        <v>115</v>
      </c>
      <c r="F4146" s="2" t="s">
        <v>306</v>
      </c>
      <c r="G4146">
        <v>3</v>
      </c>
      <c r="H4146">
        <v>117274155</v>
      </c>
      <c r="I4146" s="1">
        <v>1817.038</v>
      </c>
      <c r="J4146" s="1">
        <v>38368</v>
      </c>
      <c r="K4146" s="1">
        <v>2339512</v>
      </c>
      <c r="L4146" s="1">
        <v>2333333</v>
      </c>
      <c r="M4146" s="3">
        <v>990</v>
      </c>
      <c r="N4146">
        <v>16.399999999999999</v>
      </c>
      <c r="O4146">
        <v>42</v>
      </c>
      <c r="P4146"/>
      <c r="Q4146" s="1">
        <f t="shared" si="1216"/>
        <v>10</v>
      </c>
      <c r="R4146" s="5">
        <f t="shared" si="1217"/>
        <v>-8.1010963997450794E-2</v>
      </c>
      <c r="S4146" s="4">
        <f t="shared" si="1218"/>
        <v>189.52612240360409</v>
      </c>
      <c r="T4146" s="6">
        <f t="shared" si="1219"/>
        <v>-1.0237113754904497</v>
      </c>
      <c r="U4146" s="6">
        <f t="shared" si="1220"/>
        <v>23.886595349072572</v>
      </c>
      <c r="V4146" s="4">
        <f t="shared" si="1221"/>
        <v>16.318989036002549</v>
      </c>
      <c r="W4146" s="4">
        <f t="shared" si="1222"/>
        <v>0.9587269432603801</v>
      </c>
      <c r="X4146" s="4">
        <f t="shared" si="1223"/>
        <v>112433892.14659402</v>
      </c>
      <c r="Y4146" s="6">
        <f t="shared" si="1224"/>
        <v>40.97628862450955</v>
      </c>
      <c r="Z4146" s="6">
        <f t="shared" si="1225"/>
        <v>7.6069359129933467</v>
      </c>
      <c r="AA4146" s="6">
        <f t="shared" si="1226"/>
        <v>892096981.33544827</v>
      </c>
      <c r="AB4146" s="26">
        <v>-13.586906357416865</v>
      </c>
      <c r="AC4146" s="4">
        <f t="shared" si="1227"/>
        <v>1677.1688283877736</v>
      </c>
      <c r="AD4146" s="4">
        <f t="shared" si="1228"/>
        <v>3573905824913.0625</v>
      </c>
      <c r="AE4146" s="4">
        <f t="shared" si="1229"/>
        <v>30474.794935960635</v>
      </c>
      <c r="AF4146" s="27">
        <v>-10.156431443339946</v>
      </c>
      <c r="AG4146" s="6">
        <f t="shared" si="1230"/>
        <v>99.21186465740017</v>
      </c>
      <c r="AH4146" s="6">
        <f t="shared" si="1231"/>
        <v>21642501864.630661</v>
      </c>
      <c r="AI4146" s="6">
        <f t="shared" si="1232"/>
        <v>1802.717281333531</v>
      </c>
      <c r="AK4146" s="1">
        <f t="shared" si="1233"/>
        <v>4.6928176358104561E-9</v>
      </c>
      <c r="AL4146" s="1">
        <f t="shared" si="1234"/>
        <v>0.55034622280876899</v>
      </c>
    </row>
    <row r="4147" spans="4:38" x14ac:dyDescent="0.25">
      <c r="D4147" s="1">
        <v>2013</v>
      </c>
      <c r="E4147" s="1" t="s">
        <v>115</v>
      </c>
      <c r="F4147" s="2" t="s">
        <v>306</v>
      </c>
      <c r="G4147">
        <v>3</v>
      </c>
      <c r="H4147">
        <v>118827161</v>
      </c>
      <c r="I4147" s="1">
        <v>0</v>
      </c>
      <c r="J4147" s="1">
        <v>37236</v>
      </c>
      <c r="K4147" s="1">
        <v>2341887</v>
      </c>
      <c r="L4147" s="1">
        <v>2268293</v>
      </c>
      <c r="M4147" s="3">
        <v>980</v>
      </c>
      <c r="N4147">
        <v>15.9</v>
      </c>
      <c r="O4147">
        <v>41</v>
      </c>
      <c r="P4147"/>
      <c r="Q4147" s="1">
        <f t="shared" si="1216"/>
        <v>10</v>
      </c>
      <c r="R4147" s="5" t="e">
        <f t="shared" si="1217"/>
        <v>#DIV/0!</v>
      </c>
      <c r="S4147" s="4" t="e">
        <f t="shared" si="1218"/>
        <v>#DIV/0!</v>
      </c>
      <c r="T4147" s="6" t="e">
        <f t="shared" si="1219"/>
        <v>#NUM!</v>
      </c>
      <c r="U4147" s="6" t="e">
        <f t="shared" si="1220"/>
        <v>#NUM!</v>
      </c>
      <c r="V4147" s="4" t="e">
        <f t="shared" si="1221"/>
        <v>#DIV/0!</v>
      </c>
      <c r="W4147" s="4" t="e">
        <f t="shared" si="1222"/>
        <v>#DIV/0!</v>
      </c>
      <c r="X4147" s="4" t="e">
        <f t="shared" si="1223"/>
        <v>#DIV/0!</v>
      </c>
      <c r="Y4147" s="6" t="e">
        <f t="shared" si="1224"/>
        <v>#NUM!</v>
      </c>
      <c r="Z4147" s="6" t="e">
        <f t="shared" si="1225"/>
        <v>#NUM!</v>
      </c>
      <c r="AA4147" s="6" t="e">
        <f t="shared" si="1226"/>
        <v>#NUM!</v>
      </c>
      <c r="AB4147" s="26">
        <v>-13.586906357416865</v>
      </c>
      <c r="AC4147" s="4">
        <f t="shared" si="1227"/>
        <v>0</v>
      </c>
      <c r="AD4147" s="4">
        <f t="shared" si="1228"/>
        <v>0</v>
      </c>
      <c r="AE4147" s="4">
        <f t="shared" si="1229"/>
        <v>0</v>
      </c>
      <c r="AF4147" s="27">
        <v>-10.156431443339946</v>
      </c>
      <c r="AG4147" s="6" t="e">
        <f t="shared" si="1230"/>
        <v>#NUM!</v>
      </c>
      <c r="AH4147" s="6">
        <f t="shared" si="1231"/>
        <v>0</v>
      </c>
      <c r="AI4147" s="6" t="e">
        <f t="shared" si="1232"/>
        <v>#NUM!</v>
      </c>
      <c r="AK4147" s="1" t="e">
        <f t="shared" si="1233"/>
        <v>#DIV/0!</v>
      </c>
      <c r="AL4147" s="1" t="e">
        <f t="shared" si="1234"/>
        <v>#DIV/0!</v>
      </c>
    </row>
    <row r="4148" spans="4:38" x14ac:dyDescent="0.25">
      <c r="D4148" s="1">
        <v>2014</v>
      </c>
      <c r="E4148" s="1" t="s">
        <v>115</v>
      </c>
      <c r="F4148" s="2" t="s">
        <v>306</v>
      </c>
      <c r="G4148">
        <v>3</v>
      </c>
      <c r="H4148">
        <v>120355128</v>
      </c>
      <c r="I4148" s="1">
        <v>0</v>
      </c>
      <c r="J4148" s="1">
        <v>35949</v>
      </c>
      <c r="K4148" s="1">
        <v>2334351</v>
      </c>
      <c r="L4148" s="1">
        <v>2282051</v>
      </c>
      <c r="M4148" s="3">
        <v>930</v>
      </c>
      <c r="N4148">
        <v>15.4</v>
      </c>
      <c r="O4148">
        <v>39</v>
      </c>
      <c r="P4148"/>
      <c r="Q4148" s="1">
        <f t="shared" si="1216"/>
        <v>10</v>
      </c>
      <c r="R4148" s="5" t="e">
        <f t="shared" si="1217"/>
        <v>#DIV/0!</v>
      </c>
      <c r="S4148" s="4" t="e">
        <f t="shared" si="1218"/>
        <v>#DIV/0!</v>
      </c>
      <c r="T4148" s="6" t="e">
        <f t="shared" si="1219"/>
        <v>#NUM!</v>
      </c>
      <c r="U4148" s="6" t="e">
        <f t="shared" si="1220"/>
        <v>#NUM!</v>
      </c>
      <c r="V4148" s="4" t="e">
        <f t="shared" si="1221"/>
        <v>#DIV/0!</v>
      </c>
      <c r="W4148" s="4" t="e">
        <f t="shared" si="1222"/>
        <v>#DIV/0!</v>
      </c>
      <c r="X4148" s="4" t="e">
        <f t="shared" si="1223"/>
        <v>#DIV/0!</v>
      </c>
      <c r="Y4148" s="6" t="e">
        <f t="shared" si="1224"/>
        <v>#NUM!</v>
      </c>
      <c r="Z4148" s="6" t="e">
        <f t="shared" si="1225"/>
        <v>#NUM!</v>
      </c>
      <c r="AA4148" s="6" t="e">
        <f t="shared" si="1226"/>
        <v>#NUM!</v>
      </c>
      <c r="AB4148" s="26">
        <v>-13.586906357416865</v>
      </c>
      <c r="AC4148" s="4">
        <f t="shared" si="1227"/>
        <v>0</v>
      </c>
      <c r="AD4148" s="4">
        <f t="shared" si="1228"/>
        <v>0</v>
      </c>
      <c r="AE4148" s="4">
        <f t="shared" si="1229"/>
        <v>0</v>
      </c>
      <c r="AF4148" s="27">
        <v>-10.156431443339946</v>
      </c>
      <c r="AG4148" s="6" t="e">
        <f t="shared" si="1230"/>
        <v>#NUM!</v>
      </c>
      <c r="AH4148" s="6">
        <f t="shared" si="1231"/>
        <v>0</v>
      </c>
      <c r="AI4148" s="6" t="e">
        <f t="shared" si="1232"/>
        <v>#NUM!</v>
      </c>
      <c r="AK4148" s="1" t="e">
        <f t="shared" si="1233"/>
        <v>#DIV/0!</v>
      </c>
      <c r="AL4148" s="1" t="e">
        <f t="shared" si="1234"/>
        <v>#DIV/0!</v>
      </c>
    </row>
    <row r="4149" spans="4:38" x14ac:dyDescent="0.25">
      <c r="D4149" s="1">
        <v>2015</v>
      </c>
      <c r="E4149" s="1" t="s">
        <v>115</v>
      </c>
      <c r="F4149" s="2" t="s">
        <v>306</v>
      </c>
      <c r="G4149">
        <v>3</v>
      </c>
      <c r="H4149">
        <v>121858258</v>
      </c>
      <c r="I4149" s="1">
        <v>0</v>
      </c>
      <c r="J4149" s="1">
        <v>34476</v>
      </c>
      <c r="K4149" s="1">
        <v>2329459</v>
      </c>
      <c r="M4149" s="3">
        <v>890</v>
      </c>
      <c r="N4149">
        <v>14.8</v>
      </c>
      <c r="O4149">
        <v>38</v>
      </c>
      <c r="P4149"/>
      <c r="Q4149" s="1">
        <f t="shared" si="1216"/>
        <v>10</v>
      </c>
      <c r="R4149" s="5" t="e">
        <f t="shared" si="1217"/>
        <v>#DIV/0!</v>
      </c>
      <c r="S4149" s="4" t="e">
        <f t="shared" si="1218"/>
        <v>#DIV/0!</v>
      </c>
      <c r="T4149" s="6" t="e">
        <f t="shared" si="1219"/>
        <v>#NUM!</v>
      </c>
      <c r="U4149" s="6" t="e">
        <f t="shared" si="1220"/>
        <v>#NUM!</v>
      </c>
      <c r="V4149" s="4" t="e">
        <f t="shared" si="1221"/>
        <v>#DIV/0!</v>
      </c>
      <c r="W4149" s="4" t="e">
        <f t="shared" si="1222"/>
        <v>#DIV/0!</v>
      </c>
      <c r="X4149" s="4" t="e">
        <f t="shared" si="1223"/>
        <v>#DIV/0!</v>
      </c>
      <c r="Y4149" s="6" t="e">
        <f t="shared" si="1224"/>
        <v>#NUM!</v>
      </c>
      <c r="Z4149" s="6" t="e">
        <f t="shared" si="1225"/>
        <v>#NUM!</v>
      </c>
      <c r="AA4149" s="6" t="e">
        <f t="shared" si="1226"/>
        <v>#NUM!</v>
      </c>
      <c r="AB4149" s="26">
        <v>-13.586906357416865</v>
      </c>
      <c r="AC4149" s="4">
        <f t="shared" si="1227"/>
        <v>0</v>
      </c>
      <c r="AD4149" s="4">
        <f t="shared" si="1228"/>
        <v>0</v>
      </c>
      <c r="AE4149" s="4">
        <f t="shared" si="1229"/>
        <v>0</v>
      </c>
      <c r="AF4149" s="27">
        <v>-10.156431443339946</v>
      </c>
      <c r="AG4149" s="6" t="e">
        <f t="shared" si="1230"/>
        <v>#NUM!</v>
      </c>
      <c r="AH4149" s="6">
        <f t="shared" si="1231"/>
        <v>0</v>
      </c>
      <c r="AI4149" s="6" t="e">
        <f t="shared" si="1232"/>
        <v>#NUM!</v>
      </c>
      <c r="AK4149" s="1" t="e">
        <f t="shared" si="1233"/>
        <v>#DIV/0!</v>
      </c>
      <c r="AL4149" s="1" t="e">
        <f t="shared" si="1234"/>
        <v>#DIV/0!</v>
      </c>
    </row>
    <row r="4150" spans="4:38" x14ac:dyDescent="0.25">
      <c r="D4150" s="1">
        <v>2016</v>
      </c>
      <c r="E4150" s="1" t="s">
        <v>115</v>
      </c>
      <c r="F4150" s="2" t="s">
        <v>306</v>
      </c>
      <c r="G4150">
        <v>3</v>
      </c>
      <c r="H4150">
        <v>123333376</v>
      </c>
      <c r="I4150" s="1">
        <v>1872.9639999999999</v>
      </c>
      <c r="J4150" s="1">
        <v>32798</v>
      </c>
      <c r="K4150" s="1">
        <v>2326099</v>
      </c>
      <c r="M4150" s="3"/>
      <c r="N4150">
        <v>14.1</v>
      </c>
      <c r="O4150"/>
      <c r="P4150"/>
      <c r="Q4150" s="1">
        <f t="shared" si="1216"/>
        <v>10</v>
      </c>
      <c r="R4150" s="5">
        <f t="shared" si="1217"/>
        <v>-7.8592007107451081E-2</v>
      </c>
      <c r="S4150" s="4">
        <f t="shared" si="1218"/>
        <v>182.81278914063486</v>
      </c>
      <c r="T4150" s="6">
        <f t="shared" si="1219"/>
        <v>-1.0154911407582217</v>
      </c>
      <c r="U4150" s="6">
        <f t="shared" si="1220"/>
        <v>0</v>
      </c>
      <c r="V4150" s="4">
        <f t="shared" si="1221"/>
        <v>14.021407992892549</v>
      </c>
      <c r="W4150" s="4">
        <f t="shared" si="1222"/>
        <v>1.0245256958249018</v>
      </c>
      <c r="X4150" s="4">
        <f t="shared" si="1223"/>
        <v>126358212.86483425</v>
      </c>
      <c r="Y4150" s="6">
        <f t="shared" si="1224"/>
        <v>-1.0154911407582217</v>
      </c>
      <c r="Z4150" s="6" t="e">
        <f t="shared" si="1225"/>
        <v>#DIV/0!</v>
      </c>
      <c r="AA4150" s="6" t="e">
        <f t="shared" si="1226"/>
        <v>#DIV/0!</v>
      </c>
      <c r="AB4150" s="26">
        <v>-13.586906357416865</v>
      </c>
      <c r="AC4150" s="4">
        <f t="shared" si="1227"/>
        <v>1728.7898423106601</v>
      </c>
      <c r="AD4150" s="4">
        <f t="shared" si="1228"/>
        <v>3993486785326.7886</v>
      </c>
      <c r="AE4150" s="4">
        <f t="shared" si="1229"/>
        <v>32379.611382135434</v>
      </c>
      <c r="AF4150" s="27">
        <v>-10.156431443339946</v>
      </c>
      <c r="AG4150" s="6">
        <f t="shared" si="1230"/>
        <v>100.01496847876581</v>
      </c>
      <c r="AH4150" s="6">
        <f t="shared" si="1231"/>
        <v>23461252352.596298</v>
      </c>
      <c r="AI4150" s="6">
        <f t="shared" si="1232"/>
        <v>1873.2443542186311</v>
      </c>
      <c r="AK4150" s="1">
        <f t="shared" si="1233"/>
        <v>4.329023570737051E-9</v>
      </c>
      <c r="AL4150" s="1">
        <f t="shared" si="1234"/>
        <v>0.53391309176257529</v>
      </c>
    </row>
    <row r="4151" spans="4:38" x14ac:dyDescent="0.25">
      <c r="D4151" s="1">
        <v>1980</v>
      </c>
      <c r="E4151" s="1" t="s">
        <v>63</v>
      </c>
      <c r="F4151" s="2" t="s">
        <v>307</v>
      </c>
      <c r="G4151">
        <v>2</v>
      </c>
      <c r="H4151">
        <v>72930</v>
      </c>
      <c r="I4151" s="1">
        <v>0</v>
      </c>
      <c r="M4151" s="3"/>
      <c r="N4151"/>
      <c r="O4151"/>
      <c r="P4151"/>
      <c r="Q4151" s="1">
        <f t="shared" si="1216"/>
        <v>10</v>
      </c>
      <c r="R4151" s="5" t="e">
        <f t="shared" si="1217"/>
        <v>#DIV/0!</v>
      </c>
      <c r="S4151" s="4" t="e">
        <f t="shared" si="1218"/>
        <v>#DIV/0!</v>
      </c>
      <c r="T4151" s="6" t="e">
        <f t="shared" si="1219"/>
        <v>#NUM!</v>
      </c>
      <c r="U4151" s="6" t="e">
        <f t="shared" si="1220"/>
        <v>#NUM!</v>
      </c>
      <c r="V4151" s="4" t="e">
        <f t="shared" si="1221"/>
        <v>#DIV/0!</v>
      </c>
      <c r="W4151" s="4" t="e">
        <f t="shared" si="1222"/>
        <v>#DIV/0!</v>
      </c>
      <c r="X4151" s="4" t="e">
        <f t="shared" si="1223"/>
        <v>#DIV/0!</v>
      </c>
      <c r="Y4151" s="6" t="e">
        <f t="shared" si="1224"/>
        <v>#NUM!</v>
      </c>
      <c r="Z4151" s="6" t="e">
        <f t="shared" si="1225"/>
        <v>#NUM!</v>
      </c>
      <c r="AA4151" s="6" t="e">
        <f t="shared" si="1226"/>
        <v>#NUM!</v>
      </c>
      <c r="AB4151" s="26">
        <v>-13.586906357416865</v>
      </c>
      <c r="AC4151" s="4">
        <f t="shared" si="1227"/>
        <v>0</v>
      </c>
      <c r="AD4151" s="4">
        <f t="shared" si="1228"/>
        <v>0</v>
      </c>
      <c r="AE4151" s="4">
        <f t="shared" si="1229"/>
        <v>0</v>
      </c>
      <c r="AF4151" s="27">
        <v>-10.156431443339946</v>
      </c>
      <c r="AG4151" s="6" t="e">
        <f t="shared" si="1230"/>
        <v>#NUM!</v>
      </c>
      <c r="AH4151" s="6">
        <f t="shared" si="1231"/>
        <v>0</v>
      </c>
      <c r="AI4151" s="6" t="e">
        <f t="shared" si="1232"/>
        <v>#NUM!</v>
      </c>
      <c r="AK4151" s="1" t="e">
        <f t="shared" si="1233"/>
        <v>#DIV/0!</v>
      </c>
      <c r="AL4151" s="1" t="e">
        <f t="shared" si="1234"/>
        <v>#DIV/0!</v>
      </c>
    </row>
    <row r="4152" spans="4:38" x14ac:dyDescent="0.25">
      <c r="D4152" s="1">
        <v>1981</v>
      </c>
      <c r="E4152" s="1" t="s">
        <v>63</v>
      </c>
      <c r="F4152" s="2" t="s">
        <v>307</v>
      </c>
      <c r="G4152">
        <v>2</v>
      </c>
      <c r="H4152">
        <v>75423</v>
      </c>
      <c r="I4152" s="1">
        <v>0</v>
      </c>
      <c r="M4152" s="3"/>
      <c r="N4152">
        <v>56.7</v>
      </c>
      <c r="O4152"/>
      <c r="P4152"/>
      <c r="Q4152" s="1">
        <f t="shared" si="1216"/>
        <v>10</v>
      </c>
      <c r="R4152" s="5" t="e">
        <f t="shared" si="1217"/>
        <v>#DIV/0!</v>
      </c>
      <c r="S4152" s="4" t="e">
        <f t="shared" si="1218"/>
        <v>#DIV/0!</v>
      </c>
      <c r="T4152" s="6" t="e">
        <f t="shared" si="1219"/>
        <v>#NUM!</v>
      </c>
      <c r="U4152" s="6" t="e">
        <f t="shared" si="1220"/>
        <v>#NUM!</v>
      </c>
      <c r="V4152" s="4" t="e">
        <f t="shared" si="1221"/>
        <v>#DIV/0!</v>
      </c>
      <c r="W4152" s="4" t="e">
        <f t="shared" si="1222"/>
        <v>#DIV/0!</v>
      </c>
      <c r="X4152" s="4" t="e">
        <f t="shared" si="1223"/>
        <v>#DIV/0!</v>
      </c>
      <c r="Y4152" s="6" t="e">
        <f t="shared" si="1224"/>
        <v>#NUM!</v>
      </c>
      <c r="Z4152" s="6" t="e">
        <f t="shared" si="1225"/>
        <v>#NUM!</v>
      </c>
      <c r="AA4152" s="6" t="e">
        <f t="shared" si="1226"/>
        <v>#NUM!</v>
      </c>
      <c r="AB4152" s="26">
        <v>-13.586906357416865</v>
      </c>
      <c r="AC4152" s="4">
        <f t="shared" si="1227"/>
        <v>0</v>
      </c>
      <c r="AD4152" s="4">
        <f t="shared" si="1228"/>
        <v>0</v>
      </c>
      <c r="AE4152" s="4">
        <f t="shared" si="1229"/>
        <v>0</v>
      </c>
      <c r="AF4152" s="27">
        <v>-10.156431443339946</v>
      </c>
      <c r="AG4152" s="6" t="e">
        <f t="shared" si="1230"/>
        <v>#NUM!</v>
      </c>
      <c r="AH4152" s="6">
        <f t="shared" si="1231"/>
        <v>0</v>
      </c>
      <c r="AI4152" s="6" t="e">
        <f t="shared" si="1232"/>
        <v>#NUM!</v>
      </c>
      <c r="AK4152" s="1" t="e">
        <f t="shared" si="1233"/>
        <v>#DIV/0!</v>
      </c>
      <c r="AL4152" s="1" t="e">
        <f t="shared" si="1234"/>
        <v>#DIV/0!</v>
      </c>
    </row>
    <row r="4153" spans="4:38" x14ac:dyDescent="0.25">
      <c r="D4153" s="1">
        <v>1982</v>
      </c>
      <c r="E4153" s="1" t="s">
        <v>63</v>
      </c>
      <c r="F4153" s="2" t="s">
        <v>307</v>
      </c>
      <c r="G4153">
        <v>2</v>
      </c>
      <c r="H4153">
        <v>78012</v>
      </c>
      <c r="I4153" s="1">
        <v>0</v>
      </c>
      <c r="M4153" s="3"/>
      <c r="N4153">
        <v>57.5</v>
      </c>
      <c r="O4153"/>
      <c r="P4153"/>
      <c r="Q4153" s="1">
        <f t="shared" si="1216"/>
        <v>10</v>
      </c>
      <c r="R4153" s="5" t="e">
        <f t="shared" si="1217"/>
        <v>#DIV/0!</v>
      </c>
      <c r="S4153" s="4" t="e">
        <f t="shared" si="1218"/>
        <v>#DIV/0!</v>
      </c>
      <c r="T4153" s="6" t="e">
        <f t="shared" si="1219"/>
        <v>#NUM!</v>
      </c>
      <c r="U4153" s="6" t="e">
        <f t="shared" si="1220"/>
        <v>#NUM!</v>
      </c>
      <c r="V4153" s="4" t="e">
        <f t="shared" si="1221"/>
        <v>#DIV/0!</v>
      </c>
      <c r="W4153" s="4" t="e">
        <f t="shared" si="1222"/>
        <v>#DIV/0!</v>
      </c>
      <c r="X4153" s="4" t="e">
        <f t="shared" si="1223"/>
        <v>#DIV/0!</v>
      </c>
      <c r="Y4153" s="6" t="e">
        <f t="shared" si="1224"/>
        <v>#NUM!</v>
      </c>
      <c r="Z4153" s="6" t="e">
        <f t="shared" si="1225"/>
        <v>#NUM!</v>
      </c>
      <c r="AA4153" s="6" t="e">
        <f t="shared" si="1226"/>
        <v>#NUM!</v>
      </c>
      <c r="AB4153" s="26">
        <v>-13.586906357416865</v>
      </c>
      <c r="AC4153" s="4">
        <f t="shared" si="1227"/>
        <v>0</v>
      </c>
      <c r="AD4153" s="4">
        <f t="shared" si="1228"/>
        <v>0</v>
      </c>
      <c r="AE4153" s="4">
        <f t="shared" si="1229"/>
        <v>0</v>
      </c>
      <c r="AF4153" s="27">
        <v>-10.156431443339946</v>
      </c>
      <c r="AG4153" s="6" t="e">
        <f t="shared" si="1230"/>
        <v>#NUM!</v>
      </c>
      <c r="AH4153" s="6">
        <f t="shared" si="1231"/>
        <v>0</v>
      </c>
      <c r="AI4153" s="6" t="e">
        <f t="shared" si="1232"/>
        <v>#NUM!</v>
      </c>
      <c r="AK4153" s="1" t="e">
        <f t="shared" si="1233"/>
        <v>#DIV/0!</v>
      </c>
      <c r="AL4153" s="1" t="e">
        <f t="shared" si="1234"/>
        <v>#DIV/0!</v>
      </c>
    </row>
    <row r="4154" spans="4:38" x14ac:dyDescent="0.25">
      <c r="D4154" s="1">
        <v>1983</v>
      </c>
      <c r="E4154" s="1" t="s">
        <v>63</v>
      </c>
      <c r="F4154" s="2" t="s">
        <v>307</v>
      </c>
      <c r="G4154">
        <v>2</v>
      </c>
      <c r="H4154">
        <v>80629</v>
      </c>
      <c r="I4154" s="1">
        <v>0</v>
      </c>
      <c r="M4154" s="3"/>
      <c r="N4154">
        <v>58.1</v>
      </c>
      <c r="O4154"/>
      <c r="P4154"/>
      <c r="Q4154" s="1">
        <f t="shared" si="1216"/>
        <v>10</v>
      </c>
      <c r="R4154" s="5" t="e">
        <f t="shared" si="1217"/>
        <v>#DIV/0!</v>
      </c>
      <c r="S4154" s="4" t="e">
        <f t="shared" si="1218"/>
        <v>#DIV/0!</v>
      </c>
      <c r="T4154" s="6" t="e">
        <f t="shared" si="1219"/>
        <v>#NUM!</v>
      </c>
      <c r="U4154" s="6" t="e">
        <f t="shared" si="1220"/>
        <v>#NUM!</v>
      </c>
      <c r="V4154" s="4" t="e">
        <f t="shared" si="1221"/>
        <v>#DIV/0!</v>
      </c>
      <c r="W4154" s="4" t="e">
        <f t="shared" si="1222"/>
        <v>#DIV/0!</v>
      </c>
      <c r="X4154" s="4" t="e">
        <f t="shared" si="1223"/>
        <v>#DIV/0!</v>
      </c>
      <c r="Y4154" s="6" t="e">
        <f t="shared" si="1224"/>
        <v>#NUM!</v>
      </c>
      <c r="Z4154" s="6" t="e">
        <f t="shared" si="1225"/>
        <v>#NUM!</v>
      </c>
      <c r="AA4154" s="6" t="e">
        <f t="shared" si="1226"/>
        <v>#NUM!</v>
      </c>
      <c r="AB4154" s="26">
        <v>-13.586906357416865</v>
      </c>
      <c r="AC4154" s="4">
        <f t="shared" si="1227"/>
        <v>0</v>
      </c>
      <c r="AD4154" s="4">
        <f t="shared" si="1228"/>
        <v>0</v>
      </c>
      <c r="AE4154" s="4">
        <f t="shared" si="1229"/>
        <v>0</v>
      </c>
      <c r="AF4154" s="27">
        <v>-10.156431443339946</v>
      </c>
      <c r="AG4154" s="6" t="e">
        <f t="shared" si="1230"/>
        <v>#NUM!</v>
      </c>
      <c r="AH4154" s="6">
        <f t="shared" si="1231"/>
        <v>0</v>
      </c>
      <c r="AI4154" s="6" t="e">
        <f t="shared" si="1232"/>
        <v>#NUM!</v>
      </c>
      <c r="AK4154" s="1" t="e">
        <f t="shared" si="1233"/>
        <v>#DIV/0!</v>
      </c>
      <c r="AL4154" s="1" t="e">
        <f t="shared" si="1234"/>
        <v>#DIV/0!</v>
      </c>
    </row>
    <row r="4155" spans="4:38" x14ac:dyDescent="0.25">
      <c r="D4155" s="1">
        <v>1984</v>
      </c>
      <c r="E4155" s="1" t="s">
        <v>63</v>
      </c>
      <c r="F4155" s="2" t="s">
        <v>307</v>
      </c>
      <c r="G4155">
        <v>2</v>
      </c>
      <c r="H4155">
        <v>83195</v>
      </c>
      <c r="I4155" s="1">
        <v>0</v>
      </c>
      <c r="M4155" s="3"/>
      <c r="N4155">
        <v>58.5</v>
      </c>
      <c r="O4155"/>
      <c r="P4155"/>
      <c r="Q4155" s="1">
        <f t="shared" si="1216"/>
        <v>10</v>
      </c>
      <c r="R4155" s="5" t="e">
        <f t="shared" si="1217"/>
        <v>#DIV/0!</v>
      </c>
      <c r="S4155" s="4" t="e">
        <f t="shared" si="1218"/>
        <v>#DIV/0!</v>
      </c>
      <c r="T4155" s="6" t="e">
        <f t="shared" si="1219"/>
        <v>#NUM!</v>
      </c>
      <c r="U4155" s="6" t="e">
        <f t="shared" si="1220"/>
        <v>#NUM!</v>
      </c>
      <c r="V4155" s="4" t="e">
        <f t="shared" si="1221"/>
        <v>#DIV/0!</v>
      </c>
      <c r="W4155" s="4" t="e">
        <f t="shared" si="1222"/>
        <v>#DIV/0!</v>
      </c>
      <c r="X4155" s="4" t="e">
        <f t="shared" si="1223"/>
        <v>#DIV/0!</v>
      </c>
      <c r="Y4155" s="6" t="e">
        <f t="shared" si="1224"/>
        <v>#NUM!</v>
      </c>
      <c r="Z4155" s="6" t="e">
        <f t="shared" si="1225"/>
        <v>#NUM!</v>
      </c>
      <c r="AA4155" s="6" t="e">
        <f t="shared" si="1226"/>
        <v>#NUM!</v>
      </c>
      <c r="AB4155" s="26">
        <v>-13.586906357416865</v>
      </c>
      <c r="AC4155" s="4">
        <f t="shared" si="1227"/>
        <v>0</v>
      </c>
      <c r="AD4155" s="4">
        <f t="shared" si="1228"/>
        <v>0</v>
      </c>
      <c r="AE4155" s="4">
        <f t="shared" si="1229"/>
        <v>0</v>
      </c>
      <c r="AF4155" s="27">
        <v>-10.156431443339946</v>
      </c>
      <c r="AG4155" s="6" t="e">
        <f t="shared" si="1230"/>
        <v>#NUM!</v>
      </c>
      <c r="AH4155" s="6">
        <f t="shared" si="1231"/>
        <v>0</v>
      </c>
      <c r="AI4155" s="6" t="e">
        <f t="shared" si="1232"/>
        <v>#NUM!</v>
      </c>
      <c r="AK4155" s="1" t="e">
        <f t="shared" si="1233"/>
        <v>#DIV/0!</v>
      </c>
      <c r="AL4155" s="1" t="e">
        <f t="shared" si="1234"/>
        <v>#DIV/0!</v>
      </c>
    </row>
    <row r="4156" spans="4:38" x14ac:dyDescent="0.25">
      <c r="D4156" s="1">
        <v>1985</v>
      </c>
      <c r="E4156" s="1" t="s">
        <v>63</v>
      </c>
      <c r="F4156" s="2" t="s">
        <v>307</v>
      </c>
      <c r="G4156">
        <v>2</v>
      </c>
      <c r="H4156">
        <v>85640</v>
      </c>
      <c r="I4156" s="1">
        <v>0</v>
      </c>
      <c r="M4156" s="3"/>
      <c r="N4156">
        <v>58.5</v>
      </c>
      <c r="O4156"/>
      <c r="P4156"/>
      <c r="Q4156" s="1">
        <f t="shared" si="1216"/>
        <v>10</v>
      </c>
      <c r="R4156" s="5" t="e">
        <f t="shared" si="1217"/>
        <v>#DIV/0!</v>
      </c>
      <c r="S4156" s="4" t="e">
        <f t="shared" si="1218"/>
        <v>#DIV/0!</v>
      </c>
      <c r="T4156" s="6" t="e">
        <f t="shared" si="1219"/>
        <v>#NUM!</v>
      </c>
      <c r="U4156" s="6" t="e">
        <f t="shared" si="1220"/>
        <v>#NUM!</v>
      </c>
      <c r="V4156" s="4" t="e">
        <f t="shared" si="1221"/>
        <v>#DIV/0!</v>
      </c>
      <c r="W4156" s="4" t="e">
        <f t="shared" si="1222"/>
        <v>#DIV/0!</v>
      </c>
      <c r="X4156" s="4" t="e">
        <f t="shared" si="1223"/>
        <v>#DIV/0!</v>
      </c>
      <c r="Y4156" s="6" t="e">
        <f t="shared" si="1224"/>
        <v>#NUM!</v>
      </c>
      <c r="Z4156" s="6" t="e">
        <f t="shared" si="1225"/>
        <v>#NUM!</v>
      </c>
      <c r="AA4156" s="6" t="e">
        <f t="shared" si="1226"/>
        <v>#NUM!</v>
      </c>
      <c r="AB4156" s="26">
        <v>-13.586906357416865</v>
      </c>
      <c r="AC4156" s="4">
        <f t="shared" si="1227"/>
        <v>0</v>
      </c>
      <c r="AD4156" s="4">
        <f t="shared" si="1228"/>
        <v>0</v>
      </c>
      <c r="AE4156" s="4">
        <f t="shared" si="1229"/>
        <v>0</v>
      </c>
      <c r="AF4156" s="27">
        <v>-10.156431443339946</v>
      </c>
      <c r="AG4156" s="6" t="e">
        <f t="shared" si="1230"/>
        <v>#NUM!</v>
      </c>
      <c r="AH4156" s="6">
        <f t="shared" si="1231"/>
        <v>0</v>
      </c>
      <c r="AI4156" s="6" t="e">
        <f t="shared" si="1232"/>
        <v>#NUM!</v>
      </c>
      <c r="AK4156" s="1" t="e">
        <f t="shared" si="1233"/>
        <v>#DIV/0!</v>
      </c>
      <c r="AL4156" s="1" t="e">
        <f t="shared" si="1234"/>
        <v>#DIV/0!</v>
      </c>
    </row>
    <row r="4157" spans="4:38" x14ac:dyDescent="0.25">
      <c r="D4157" s="1">
        <v>1986</v>
      </c>
      <c r="E4157" s="1" t="s">
        <v>63</v>
      </c>
      <c r="F4157" s="2" t="s">
        <v>307</v>
      </c>
      <c r="G4157">
        <v>2</v>
      </c>
      <c r="H4157">
        <v>87905</v>
      </c>
      <c r="I4157" s="1">
        <v>0</v>
      </c>
      <c r="J4157" s="1">
        <v>184</v>
      </c>
      <c r="K4157" s="1">
        <v>3166.9540000000002</v>
      </c>
      <c r="M4157" s="3"/>
      <c r="N4157">
        <v>58.1</v>
      </c>
      <c r="O4157"/>
      <c r="P4157"/>
      <c r="Q4157" s="1">
        <f t="shared" si="1216"/>
        <v>10</v>
      </c>
      <c r="R4157" s="5" t="e">
        <f t="shared" si="1217"/>
        <v>#DIV/0!</v>
      </c>
      <c r="S4157" s="4" t="e">
        <f t="shared" si="1218"/>
        <v>#DIV/0!</v>
      </c>
      <c r="T4157" s="6" t="e">
        <f t="shared" si="1219"/>
        <v>#NUM!</v>
      </c>
      <c r="U4157" s="6" t="e">
        <f t="shared" si="1220"/>
        <v>#NUM!</v>
      </c>
      <c r="V4157" s="4" t="e">
        <f t="shared" si="1221"/>
        <v>#DIV/0!</v>
      </c>
      <c r="W4157" s="4" t="e">
        <f t="shared" si="1222"/>
        <v>#DIV/0!</v>
      </c>
      <c r="X4157" s="4" t="e">
        <f t="shared" si="1223"/>
        <v>#DIV/0!</v>
      </c>
      <c r="Y4157" s="6" t="e">
        <f t="shared" si="1224"/>
        <v>#NUM!</v>
      </c>
      <c r="Z4157" s="6" t="e">
        <f t="shared" si="1225"/>
        <v>#NUM!</v>
      </c>
      <c r="AA4157" s="6" t="e">
        <f t="shared" si="1226"/>
        <v>#NUM!</v>
      </c>
      <c r="AB4157" s="26">
        <v>-13.586906357416865</v>
      </c>
      <c r="AC4157" s="4">
        <f t="shared" si="1227"/>
        <v>0</v>
      </c>
      <c r="AD4157" s="4">
        <f t="shared" si="1228"/>
        <v>0</v>
      </c>
      <c r="AE4157" s="4">
        <f t="shared" si="1229"/>
        <v>0</v>
      </c>
      <c r="AF4157" s="27">
        <v>-10.156431443339946</v>
      </c>
      <c r="AG4157" s="6" t="e">
        <f t="shared" si="1230"/>
        <v>#NUM!</v>
      </c>
      <c r="AH4157" s="6">
        <f t="shared" si="1231"/>
        <v>0</v>
      </c>
      <c r="AI4157" s="6" t="e">
        <f t="shared" si="1232"/>
        <v>#NUM!</v>
      </c>
      <c r="AK4157" s="1" t="e">
        <f t="shared" si="1233"/>
        <v>#DIV/0!</v>
      </c>
      <c r="AL4157" s="1" t="e">
        <f t="shared" si="1234"/>
        <v>#DIV/0!</v>
      </c>
    </row>
    <row r="4158" spans="4:38" x14ac:dyDescent="0.25">
      <c r="D4158" s="1">
        <v>1987</v>
      </c>
      <c r="E4158" s="1" t="s">
        <v>63</v>
      </c>
      <c r="F4158" s="2" t="s">
        <v>307</v>
      </c>
      <c r="G4158">
        <v>2</v>
      </c>
      <c r="H4158">
        <v>89979</v>
      </c>
      <c r="I4158" s="1">
        <v>0</v>
      </c>
      <c r="J4158" s="1">
        <v>184</v>
      </c>
      <c r="K4158" s="1">
        <v>3200</v>
      </c>
      <c r="M4158" s="3"/>
      <c r="N4158">
        <v>57.5</v>
      </c>
      <c r="O4158"/>
      <c r="P4158"/>
      <c r="Q4158" s="1">
        <f t="shared" si="1216"/>
        <v>10</v>
      </c>
      <c r="R4158" s="5" t="e">
        <f t="shared" si="1217"/>
        <v>#DIV/0!</v>
      </c>
      <c r="S4158" s="4" t="e">
        <f t="shared" si="1218"/>
        <v>#DIV/0!</v>
      </c>
      <c r="T4158" s="6" t="e">
        <f t="shared" si="1219"/>
        <v>#NUM!</v>
      </c>
      <c r="U4158" s="6" t="e">
        <f t="shared" si="1220"/>
        <v>#NUM!</v>
      </c>
      <c r="V4158" s="4" t="e">
        <f t="shared" si="1221"/>
        <v>#DIV/0!</v>
      </c>
      <c r="W4158" s="4" t="e">
        <f t="shared" si="1222"/>
        <v>#DIV/0!</v>
      </c>
      <c r="X4158" s="4" t="e">
        <f t="shared" si="1223"/>
        <v>#DIV/0!</v>
      </c>
      <c r="Y4158" s="6" t="e">
        <f t="shared" si="1224"/>
        <v>#NUM!</v>
      </c>
      <c r="Z4158" s="6" t="e">
        <f t="shared" si="1225"/>
        <v>#NUM!</v>
      </c>
      <c r="AA4158" s="6" t="e">
        <f t="shared" si="1226"/>
        <v>#NUM!</v>
      </c>
      <c r="AB4158" s="26">
        <v>-13.586906357416865</v>
      </c>
      <c r="AC4158" s="4">
        <f t="shared" si="1227"/>
        <v>0</v>
      </c>
      <c r="AD4158" s="4">
        <f t="shared" si="1228"/>
        <v>0</v>
      </c>
      <c r="AE4158" s="4">
        <f t="shared" si="1229"/>
        <v>0</v>
      </c>
      <c r="AF4158" s="27">
        <v>-10.156431443339946</v>
      </c>
      <c r="AG4158" s="6" t="e">
        <f t="shared" si="1230"/>
        <v>#NUM!</v>
      </c>
      <c r="AH4158" s="6">
        <f t="shared" si="1231"/>
        <v>0</v>
      </c>
      <c r="AI4158" s="6" t="e">
        <f t="shared" si="1232"/>
        <v>#NUM!</v>
      </c>
      <c r="AK4158" s="1" t="e">
        <f t="shared" si="1233"/>
        <v>#DIV/0!</v>
      </c>
      <c r="AL4158" s="1" t="e">
        <f t="shared" si="1234"/>
        <v>#DIV/0!</v>
      </c>
    </row>
    <row r="4159" spans="4:38" x14ac:dyDescent="0.25">
      <c r="D4159" s="1">
        <v>1988</v>
      </c>
      <c r="E4159" s="1" t="s">
        <v>63</v>
      </c>
      <c r="F4159" s="2" t="s">
        <v>307</v>
      </c>
      <c r="G4159">
        <v>2</v>
      </c>
      <c r="H4159">
        <v>91985</v>
      </c>
      <c r="I4159" s="1">
        <v>0</v>
      </c>
      <c r="J4159" s="1">
        <v>182</v>
      </c>
      <c r="K4159" s="1">
        <v>3215.5479999999998</v>
      </c>
      <c r="M4159" s="3"/>
      <c r="N4159">
        <v>56.6</v>
      </c>
      <c r="O4159"/>
      <c r="P4159"/>
      <c r="Q4159" s="1">
        <f t="shared" si="1216"/>
        <v>10</v>
      </c>
      <c r="R4159" s="5" t="e">
        <f t="shared" si="1217"/>
        <v>#DIV/0!</v>
      </c>
      <c r="S4159" s="4" t="e">
        <f t="shared" si="1218"/>
        <v>#DIV/0!</v>
      </c>
      <c r="T4159" s="6" t="e">
        <f t="shared" si="1219"/>
        <v>#NUM!</v>
      </c>
      <c r="U4159" s="6" t="e">
        <f t="shared" si="1220"/>
        <v>#NUM!</v>
      </c>
      <c r="V4159" s="4" t="e">
        <f t="shared" si="1221"/>
        <v>#DIV/0!</v>
      </c>
      <c r="W4159" s="4" t="e">
        <f t="shared" si="1222"/>
        <v>#DIV/0!</v>
      </c>
      <c r="X4159" s="4" t="e">
        <f t="shared" si="1223"/>
        <v>#DIV/0!</v>
      </c>
      <c r="Y4159" s="6" t="e">
        <f t="shared" si="1224"/>
        <v>#NUM!</v>
      </c>
      <c r="Z4159" s="6" t="e">
        <f t="shared" si="1225"/>
        <v>#NUM!</v>
      </c>
      <c r="AA4159" s="6" t="e">
        <f t="shared" si="1226"/>
        <v>#NUM!</v>
      </c>
      <c r="AB4159" s="26">
        <v>-13.586906357416865</v>
      </c>
      <c r="AC4159" s="4">
        <f t="shared" si="1227"/>
        <v>0</v>
      </c>
      <c r="AD4159" s="4">
        <f t="shared" si="1228"/>
        <v>0</v>
      </c>
      <c r="AE4159" s="4">
        <f t="shared" si="1229"/>
        <v>0</v>
      </c>
      <c r="AF4159" s="27">
        <v>-10.156431443339946</v>
      </c>
      <c r="AG4159" s="6" t="e">
        <f t="shared" si="1230"/>
        <v>#NUM!</v>
      </c>
      <c r="AH4159" s="6">
        <f t="shared" si="1231"/>
        <v>0</v>
      </c>
      <c r="AI4159" s="6" t="e">
        <f t="shared" si="1232"/>
        <v>#NUM!</v>
      </c>
      <c r="AK4159" s="1" t="e">
        <f t="shared" si="1233"/>
        <v>#DIV/0!</v>
      </c>
      <c r="AL4159" s="1" t="e">
        <f t="shared" si="1234"/>
        <v>#DIV/0!</v>
      </c>
    </row>
    <row r="4160" spans="4:38" x14ac:dyDescent="0.25">
      <c r="D4160" s="1">
        <v>1989</v>
      </c>
      <c r="E4160" s="1" t="s">
        <v>63</v>
      </c>
      <c r="F4160" s="2" t="s">
        <v>307</v>
      </c>
      <c r="G4160">
        <v>2</v>
      </c>
      <c r="H4160">
        <v>94057</v>
      </c>
      <c r="I4160" s="1">
        <v>718.26310000000001</v>
      </c>
      <c r="J4160" s="1">
        <v>181</v>
      </c>
      <c r="K4160" s="1">
        <v>3243.7280000000001</v>
      </c>
      <c r="M4160" s="3"/>
      <c r="N4160">
        <v>55.8</v>
      </c>
      <c r="O4160"/>
      <c r="P4160"/>
      <c r="Q4160" s="1">
        <f t="shared" si="1216"/>
        <v>10</v>
      </c>
      <c r="R4160" s="5">
        <f t="shared" si="1217"/>
        <v>-0.20493883091028897</v>
      </c>
      <c r="S4160" s="4">
        <f t="shared" si="1218"/>
        <v>0.66476582411096974</v>
      </c>
      <c r="T4160" s="6">
        <f t="shared" si="1219"/>
        <v>-1.3330321431215097</v>
      </c>
      <c r="U4160" s="6">
        <f t="shared" si="1220"/>
        <v>0</v>
      </c>
      <c r="V4160" s="4">
        <f t="shared" si="1221"/>
        <v>55.595061169089711</v>
      </c>
      <c r="W4160" s="4">
        <f t="shared" si="1222"/>
        <v>108.04753703465056</v>
      </c>
      <c r="X4160" s="4">
        <f t="shared" si="1223"/>
        <v>10162627.190868128</v>
      </c>
      <c r="Y4160" s="6">
        <f t="shared" si="1224"/>
        <v>-1.3330321431215097</v>
      </c>
      <c r="Z4160" s="6" t="e">
        <f t="shared" si="1225"/>
        <v>#DIV/0!</v>
      </c>
      <c r="AA4160" s="6" t="e">
        <f t="shared" si="1226"/>
        <v>#DIV/0!</v>
      </c>
      <c r="AB4160" s="26">
        <v>-13.586906357416865</v>
      </c>
      <c r="AC4160" s="4">
        <f t="shared" si="1227"/>
        <v>662.97374182662668</v>
      </c>
      <c r="AD4160" s="4">
        <f t="shared" si="1228"/>
        <v>447889628.5793761</v>
      </c>
      <c r="AE4160" s="4">
        <f t="shared" si="1229"/>
        <v>4761.8957502299254</v>
      </c>
      <c r="AF4160" s="27">
        <v>-10.156431443339946</v>
      </c>
      <c r="AG4160" s="6">
        <f t="shared" si="1230"/>
        <v>76.190446687632189</v>
      </c>
      <c r="AH4160" s="6">
        <f t="shared" si="1231"/>
        <v>6861448.68168703</v>
      </c>
      <c r="AI4160" s="6">
        <f t="shared" si="1232"/>
        <v>547.24786428243431</v>
      </c>
      <c r="AK4160" s="1">
        <f t="shared" si="1233"/>
        <v>1.4802167755691464E-5</v>
      </c>
      <c r="AL4160" s="1">
        <f t="shared" si="1234"/>
        <v>1.392247492597072</v>
      </c>
    </row>
    <row r="4161" spans="4:38" x14ac:dyDescent="0.25">
      <c r="D4161" s="1">
        <v>1990</v>
      </c>
      <c r="E4161" s="1" t="s">
        <v>63</v>
      </c>
      <c r="F4161" s="2" t="s">
        <v>307</v>
      </c>
      <c r="G4161">
        <v>2</v>
      </c>
      <c r="H4161">
        <v>96301</v>
      </c>
      <c r="I4161" s="1">
        <v>774.53980000000001</v>
      </c>
      <c r="J4161" s="1">
        <v>180</v>
      </c>
      <c r="K4161" s="1">
        <v>3266.788</v>
      </c>
      <c r="L4161" s="1">
        <v>3278.6889999999999</v>
      </c>
      <c r="M4161" s="3">
        <v>6</v>
      </c>
      <c r="N4161">
        <v>55.1</v>
      </c>
      <c r="O4161">
        <v>183</v>
      </c>
      <c r="P4161"/>
      <c r="Q4161" s="1">
        <f t="shared" si="1216"/>
        <v>10</v>
      </c>
      <c r="R4161" s="5">
        <f t="shared" si="1217"/>
        <v>-0.19004833579888342</v>
      </c>
      <c r="S4161" s="4">
        <f t="shared" si="1218"/>
        <v>0.62084762280776273</v>
      </c>
      <c r="T4161" s="6">
        <f t="shared" si="1219"/>
        <v>-1.3029718309053306</v>
      </c>
      <c r="U4161" s="6">
        <f t="shared" si="1220"/>
        <v>4.2720394092991672E-2</v>
      </c>
      <c r="V4161" s="4">
        <f t="shared" si="1221"/>
        <v>54.909951664201117</v>
      </c>
      <c r="W4161" s="4">
        <f t="shared" si="1222"/>
        <v>124.75521714928529</v>
      </c>
      <c r="X4161" s="4">
        <f t="shared" si="1223"/>
        <v>12014052.166693322</v>
      </c>
      <c r="Y4161" s="6">
        <f t="shared" si="1224"/>
        <v>181.69702816909466</v>
      </c>
      <c r="Z4161" s="6">
        <f t="shared" si="1225"/>
        <v>1813.0446042094545</v>
      </c>
      <c r="AA4161" s="6">
        <f t="shared" si="1226"/>
        <v>174598008.42997468</v>
      </c>
      <c r="AB4161" s="26">
        <v>-13.586906357416865</v>
      </c>
      <c r="AC4161" s="4">
        <f t="shared" si="1227"/>
        <v>714.91846010138511</v>
      </c>
      <c r="AD4161" s="4">
        <f t="shared" si="1228"/>
        <v>533250224.79042619</v>
      </c>
      <c r="AE4161" s="4">
        <f t="shared" si="1229"/>
        <v>5537.3280110323476</v>
      </c>
      <c r="AF4161" s="27">
        <v>-10.156431443339946</v>
      </c>
      <c r="AG4161" s="6">
        <f t="shared" si="1230"/>
        <v>77.948204269950011</v>
      </c>
      <c r="AH4161" s="6">
        <f t="shared" si="1231"/>
        <v>7575576.3104250068</v>
      </c>
      <c r="AI4161" s="6">
        <f t="shared" si="1232"/>
        <v>603.73986545606238</v>
      </c>
      <c r="AK4161" s="1">
        <f t="shared" si="1233"/>
        <v>1.3406810290278954E-5</v>
      </c>
      <c r="AL4161" s="1">
        <f t="shared" si="1234"/>
        <v>1.2910892377641536</v>
      </c>
    </row>
    <row r="4162" spans="4:38" x14ac:dyDescent="0.25">
      <c r="D4162" s="1">
        <v>1991</v>
      </c>
      <c r="E4162" s="1" t="s">
        <v>63</v>
      </c>
      <c r="F4162" s="2" t="s">
        <v>307</v>
      </c>
      <c r="G4162">
        <v>2</v>
      </c>
      <c r="H4162">
        <v>98770</v>
      </c>
      <c r="I4162" s="1">
        <v>806.31960000000004</v>
      </c>
      <c r="J4162" s="1">
        <v>180</v>
      </c>
      <c r="K4162" s="1">
        <v>3290.6759999999999</v>
      </c>
      <c r="L4162" s="1">
        <v>3351.9549999999999</v>
      </c>
      <c r="M4162" s="3">
        <v>6</v>
      </c>
      <c r="N4162">
        <v>54.7</v>
      </c>
      <c r="O4162">
        <v>179</v>
      </c>
      <c r="P4162"/>
      <c r="Q4162" s="1">
        <f t="shared" si="1216"/>
        <v>10</v>
      </c>
      <c r="R4162" s="5">
        <f t="shared" si="1217"/>
        <v>-0.18255788399537848</v>
      </c>
      <c r="S4162" s="4">
        <f t="shared" si="1218"/>
        <v>0.600738847474376</v>
      </c>
      <c r="T4162" s="6">
        <f t="shared" si="1219"/>
        <v>-1.2873612998288115</v>
      </c>
      <c r="U4162" s="6">
        <f t="shared" si="1220"/>
        <v>4.3151771457676839E-2</v>
      </c>
      <c r="V4162" s="4">
        <f t="shared" si="1221"/>
        <v>54.517442116004624</v>
      </c>
      <c r="W4162" s="4">
        <f t="shared" si="1222"/>
        <v>134.2213181967382</v>
      </c>
      <c r="X4162" s="4">
        <f t="shared" si="1223"/>
        <v>13257039.598291831</v>
      </c>
      <c r="Y4162" s="6">
        <f t="shared" si="1224"/>
        <v>177.7126387001712</v>
      </c>
      <c r="Z4162" s="6">
        <f t="shared" si="1225"/>
        <v>1868.5666260325752</v>
      </c>
      <c r="AA4162" s="6">
        <f t="shared" si="1226"/>
        <v>184558325.65323746</v>
      </c>
      <c r="AB4162" s="26">
        <v>-13.586906357416865</v>
      </c>
      <c r="AC4162" s="4">
        <f t="shared" si="1227"/>
        <v>744.25196327104788</v>
      </c>
      <c r="AD4162" s="4">
        <f t="shared" si="1228"/>
        <v>592723654.49644172</v>
      </c>
      <c r="AE4162" s="4">
        <f t="shared" si="1229"/>
        <v>6001.0494532392604</v>
      </c>
      <c r="AF4162" s="27">
        <v>-10.156431443339946</v>
      </c>
      <c r="AG4162" s="6">
        <f t="shared" si="1230"/>
        <v>78.893403465604479</v>
      </c>
      <c r="AH4162" s="6">
        <f t="shared" si="1231"/>
        <v>8088600.9830337865</v>
      </c>
      <c r="AI4162" s="6">
        <f t="shared" si="1232"/>
        <v>636.13297525024825</v>
      </c>
      <c r="AK4162" s="1">
        <f t="shared" si="1233"/>
        <v>1.2556474802804007E-5</v>
      </c>
      <c r="AL4162" s="1">
        <f t="shared" si="1234"/>
        <v>1.2402030162729516</v>
      </c>
    </row>
    <row r="4163" spans="4:38" x14ac:dyDescent="0.25">
      <c r="D4163" s="1">
        <v>1992</v>
      </c>
      <c r="E4163" s="1" t="s">
        <v>63</v>
      </c>
      <c r="F4163" s="2" t="s">
        <v>307</v>
      </c>
      <c r="G4163">
        <v>2</v>
      </c>
      <c r="H4163">
        <v>101389</v>
      </c>
      <c r="I4163" s="1">
        <v>867.61210000000005</v>
      </c>
      <c r="J4163" s="1">
        <v>180</v>
      </c>
      <c r="K4163" s="1">
        <v>3296.703</v>
      </c>
      <c r="L4163" s="1">
        <v>3428.5709999999999</v>
      </c>
      <c r="M4163" s="3">
        <v>6</v>
      </c>
      <c r="N4163">
        <v>54.6</v>
      </c>
      <c r="O4163">
        <v>175</v>
      </c>
      <c r="P4163"/>
      <c r="Q4163" s="1">
        <f t="shared" si="1216"/>
        <v>10</v>
      </c>
      <c r="R4163" s="5">
        <f t="shared" si="1217"/>
        <v>-0.1696610731915795</v>
      </c>
      <c r="S4163" s="4">
        <f t="shared" si="1218"/>
        <v>0.55932216897389975</v>
      </c>
      <c r="T4163" s="6">
        <f t="shared" si="1219"/>
        <v>-1.2596312393925475</v>
      </c>
      <c r="U4163" s="6">
        <f t="shared" si="1220"/>
        <v>4.3187351380753462E-2</v>
      </c>
      <c r="V4163" s="4">
        <f t="shared" si="1221"/>
        <v>54.430338926808425</v>
      </c>
      <c r="W4163" s="4">
        <f t="shared" si="1222"/>
        <v>155.11848950876939</v>
      </c>
      <c r="X4163" s="4">
        <f t="shared" si="1223"/>
        <v>15727308.53280462</v>
      </c>
      <c r="Y4163" s="6">
        <f t="shared" si="1224"/>
        <v>173.74036876060745</v>
      </c>
      <c r="Z4163" s="6">
        <f t="shared" si="1225"/>
        <v>2008.9495471737896</v>
      </c>
      <c r="AA4163" s="6">
        <f t="shared" si="1226"/>
        <v>203685385.63840336</v>
      </c>
      <c r="AB4163" s="26">
        <v>-13.586906357416865</v>
      </c>
      <c r="AC4163" s="4">
        <f t="shared" si="1227"/>
        <v>800.82638296615471</v>
      </c>
      <c r="AD4163" s="4">
        <f t="shared" si="1228"/>
        <v>704457524.36613452</v>
      </c>
      <c r="AE4163" s="4">
        <f t="shared" si="1229"/>
        <v>6948.0665986066979</v>
      </c>
      <c r="AF4163" s="27">
        <v>-10.156431443339946</v>
      </c>
      <c r="AG4163" s="6">
        <f t="shared" si="1230"/>
        <v>80.63019656640023</v>
      </c>
      <c r="AH4163" s="6">
        <f t="shared" si="1231"/>
        <v>8934239.3097356353</v>
      </c>
      <c r="AI4163" s="6">
        <f t="shared" si="1232"/>
        <v>699.55734166387288</v>
      </c>
      <c r="AK4163" s="1">
        <f t="shared" si="1233"/>
        <v>1.1367986787943421E-5</v>
      </c>
      <c r="AL4163" s="1">
        <f t="shared" si="1234"/>
        <v>1.1525888124427957</v>
      </c>
    </row>
    <row r="4164" spans="4:38" x14ac:dyDescent="0.25">
      <c r="D4164" s="1">
        <v>1993</v>
      </c>
      <c r="E4164" s="1" t="s">
        <v>63</v>
      </c>
      <c r="F4164" s="2" t="s">
        <v>307</v>
      </c>
      <c r="G4164">
        <v>2</v>
      </c>
      <c r="H4164">
        <v>103915</v>
      </c>
      <c r="I4164" s="1">
        <v>808.31169999999997</v>
      </c>
      <c r="J4164" s="1">
        <v>182</v>
      </c>
      <c r="K4164" s="1">
        <v>3333.3330000000001</v>
      </c>
      <c r="L4164" s="1">
        <v>3468.2080000000001</v>
      </c>
      <c r="M4164" s="3">
        <v>6</v>
      </c>
      <c r="N4164">
        <v>54.6</v>
      </c>
      <c r="O4164">
        <v>173</v>
      </c>
      <c r="P4164"/>
      <c r="Q4164" s="1">
        <f t="shared" si="1216"/>
        <v>10</v>
      </c>
      <c r="R4164" s="5">
        <f t="shared" si="1217"/>
        <v>-0.1821079665183617</v>
      </c>
      <c r="S4164" s="4">
        <f t="shared" si="1218"/>
        <v>0.60702649435855016</v>
      </c>
      <c r="T4164" s="6">
        <f t="shared" si="1219"/>
        <v>-1.28641250743179</v>
      </c>
      <c r="U4164" s="6">
        <f t="shared" si="1220"/>
        <v>4.4615461495749943E-2</v>
      </c>
      <c r="V4164" s="4">
        <f t="shared" si="1221"/>
        <v>54.417892033481642</v>
      </c>
      <c r="W4164" s="4">
        <f t="shared" si="1222"/>
        <v>133.15921257343959</v>
      </c>
      <c r="X4164" s="4">
        <f t="shared" si="1223"/>
        <v>13837239.574568976</v>
      </c>
      <c r="Y4164" s="6">
        <f t="shared" si="1224"/>
        <v>171.71358749256822</v>
      </c>
      <c r="Z4164" s="6">
        <f t="shared" si="1225"/>
        <v>1811.7299987516649</v>
      </c>
      <c r="AA4164" s="6">
        <f t="shared" si="1226"/>
        <v>188265922.82027927</v>
      </c>
      <c r="AB4164" s="26">
        <v>-13.586906357416865</v>
      </c>
      <c r="AC4164" s="4">
        <f t="shared" si="1227"/>
        <v>746.0907184445947</v>
      </c>
      <c r="AD4164" s="4">
        <f t="shared" si="1228"/>
        <v>626684198.48094547</v>
      </c>
      <c r="AE4164" s="4">
        <f t="shared" si="1229"/>
        <v>6030.738569801716</v>
      </c>
      <c r="AF4164" s="27">
        <v>-10.156431443339946</v>
      </c>
      <c r="AG4164" s="6">
        <f t="shared" si="1230"/>
        <v>78.951591224935868</v>
      </c>
      <c r="AH4164" s="6">
        <f t="shared" si="1231"/>
        <v>8530966.7325245328</v>
      </c>
      <c r="AI4164" s="6">
        <f t="shared" si="1232"/>
        <v>638.17494920732997</v>
      </c>
      <c r="AK4164" s="1">
        <f t="shared" si="1233"/>
        <v>1.1905369885710943E-5</v>
      </c>
      <c r="AL4164" s="1">
        <f t="shared" si="1234"/>
        <v>1.2371465116736526</v>
      </c>
    </row>
    <row r="4165" spans="4:38" x14ac:dyDescent="0.25">
      <c r="D4165" s="1">
        <v>1994</v>
      </c>
      <c r="E4165" s="1" t="s">
        <v>63</v>
      </c>
      <c r="F4165" s="2" t="s">
        <v>307</v>
      </c>
      <c r="G4165">
        <v>2</v>
      </c>
      <c r="H4165">
        <v>106030</v>
      </c>
      <c r="I4165" s="1">
        <v>764.74839999999995</v>
      </c>
      <c r="J4165" s="1">
        <v>184</v>
      </c>
      <c r="K4165" s="1">
        <v>3351.5479999999998</v>
      </c>
      <c r="L4165" s="1">
        <v>3550.2959999999998</v>
      </c>
      <c r="M4165" s="3">
        <v>6</v>
      </c>
      <c r="N4165">
        <v>54.9</v>
      </c>
      <c r="O4165">
        <v>169</v>
      </c>
      <c r="P4165"/>
      <c r="Q4165" s="1">
        <f t="shared" si="1216"/>
        <v>10</v>
      </c>
      <c r="R4165" s="5">
        <f t="shared" si="1217"/>
        <v>-0.19248160571502992</v>
      </c>
      <c r="S4165" s="4">
        <f t="shared" si="1218"/>
        <v>0.64511134067099707</v>
      </c>
      <c r="T4165" s="6">
        <f t="shared" si="1219"/>
        <v>-1.3079699104829623</v>
      </c>
      <c r="U4165" s="6">
        <f t="shared" si="1220"/>
        <v>4.6436803413080187E-2</v>
      </c>
      <c r="V4165" s="4">
        <f t="shared" si="1221"/>
        <v>54.707518394284968</v>
      </c>
      <c r="W4165" s="4">
        <f t="shared" si="1222"/>
        <v>118.54518000017877</v>
      </c>
      <c r="X4165" s="4">
        <f t="shared" si="1223"/>
        <v>12569345.435418956</v>
      </c>
      <c r="Y4165" s="6">
        <f t="shared" si="1224"/>
        <v>167.69203008951703</v>
      </c>
      <c r="Z4165" s="6">
        <f t="shared" si="1225"/>
        <v>1646.8584049534036</v>
      </c>
      <c r="AA4165" s="6">
        <f t="shared" si="1226"/>
        <v>174616396.67720938</v>
      </c>
      <c r="AB4165" s="26">
        <v>-13.586906357416865</v>
      </c>
      <c r="AC4165" s="4">
        <f t="shared" si="1227"/>
        <v>705.88076751252549</v>
      </c>
      <c r="AD4165" s="4">
        <f t="shared" si="1228"/>
        <v>572372405.15499818</v>
      </c>
      <c r="AE4165" s="4">
        <f t="shared" si="1229"/>
        <v>5398.2118754597577</v>
      </c>
      <c r="AF4165" s="27">
        <v>-10.156431443339946</v>
      </c>
      <c r="AG4165" s="6">
        <f t="shared" si="1230"/>
        <v>77.650344720772097</v>
      </c>
      <c r="AH4165" s="6">
        <f t="shared" si="1231"/>
        <v>8235471.7121729497</v>
      </c>
      <c r="AI4165" s="6">
        <f t="shared" si="1232"/>
        <v>593.8297688465891</v>
      </c>
      <c r="AK4165" s="1">
        <f t="shared" si="1233"/>
        <v>1.2332543657854596E-5</v>
      </c>
      <c r="AL4165" s="1">
        <f t="shared" si="1234"/>
        <v>1.3076196040423231</v>
      </c>
    </row>
    <row r="4166" spans="4:38" x14ac:dyDescent="0.25">
      <c r="D4166" s="1">
        <v>1995</v>
      </c>
      <c r="E4166" s="1" t="s">
        <v>63</v>
      </c>
      <c r="F4166" s="2" t="s">
        <v>307</v>
      </c>
      <c r="G4166">
        <v>2</v>
      </c>
      <c r="H4166">
        <v>107529</v>
      </c>
      <c r="I4166" s="1">
        <v>838.81640000000004</v>
      </c>
      <c r="J4166" s="1">
        <v>186</v>
      </c>
      <c r="K4166" s="1">
        <v>3375.681</v>
      </c>
      <c r="L4166" s="1">
        <v>3614.4580000000001</v>
      </c>
      <c r="M4166" s="3">
        <v>6</v>
      </c>
      <c r="N4166">
        <v>55.1</v>
      </c>
      <c r="O4166">
        <v>166</v>
      </c>
      <c r="P4166"/>
      <c r="Q4166" s="1">
        <f t="shared" si="1216"/>
        <v>10</v>
      </c>
      <c r="R4166" s="5">
        <f t="shared" si="1217"/>
        <v>-0.17548536247026164</v>
      </c>
      <c r="S4166" s="4">
        <f t="shared" si="1218"/>
        <v>0.59238260386897523</v>
      </c>
      <c r="T4166" s="6">
        <f t="shared" si="1219"/>
        <v>-1.2722939877454662</v>
      </c>
      <c r="U4166" s="6">
        <f t="shared" si="1220"/>
        <v>4.5986531823585031E-2</v>
      </c>
      <c r="V4166" s="4">
        <f t="shared" si="1221"/>
        <v>54.92451463752974</v>
      </c>
      <c r="W4166" s="4">
        <f t="shared" si="1222"/>
        <v>141.60044446300648</v>
      </c>
      <c r="X4166" s="4">
        <f t="shared" si="1223"/>
        <v>15226154.192662625</v>
      </c>
      <c r="Y4166" s="6">
        <f t="shared" si="1224"/>
        <v>164.72770601225454</v>
      </c>
      <c r="Z4166" s="6">
        <f t="shared" si="1225"/>
        <v>1824.0479695618137</v>
      </c>
      <c r="AA4166" s="6">
        <f t="shared" si="1226"/>
        <v>196138054.11901227</v>
      </c>
      <c r="AB4166" s="26">
        <v>-13.586906357416865</v>
      </c>
      <c r="AC4166" s="4">
        <f t="shared" si="1227"/>
        <v>774.24727431151689</v>
      </c>
      <c r="AD4166" s="4">
        <f t="shared" si="1228"/>
        <v>698348500.57917488</v>
      </c>
      <c r="AE4166" s="4">
        <f t="shared" si="1229"/>
        <v>6494.5131134779913</v>
      </c>
      <c r="AF4166" s="27">
        <v>-10.156431443339946</v>
      </c>
      <c r="AG4166" s="6">
        <f t="shared" si="1230"/>
        <v>79.827709170719046</v>
      </c>
      <c r="AH4166" s="6">
        <f t="shared" si="1231"/>
        <v>9160805.4752258528</v>
      </c>
      <c r="AI4166" s="6">
        <f t="shared" si="1232"/>
        <v>669.6079162682953</v>
      </c>
      <c r="AK4166" s="1">
        <f t="shared" si="1233"/>
        <v>1.1086832343298443E-5</v>
      </c>
      <c r="AL4166" s="1">
        <f t="shared" si="1234"/>
        <v>1.1921559950425384</v>
      </c>
    </row>
    <row r="4167" spans="4:38" x14ac:dyDescent="0.25">
      <c r="D4167" s="1">
        <v>1996</v>
      </c>
      <c r="E4167" s="1" t="s">
        <v>63</v>
      </c>
      <c r="F4167" s="2" t="s">
        <v>307</v>
      </c>
      <c r="G4167">
        <v>2</v>
      </c>
      <c r="H4167">
        <v>108321</v>
      </c>
      <c r="I4167" s="1">
        <v>786.87310000000002</v>
      </c>
      <c r="J4167" s="1">
        <v>187</v>
      </c>
      <c r="K4167" s="1">
        <v>3375.451</v>
      </c>
      <c r="L4167" s="1">
        <v>3048.78</v>
      </c>
      <c r="M4167" s="3">
        <v>6</v>
      </c>
      <c r="N4167">
        <v>55.4</v>
      </c>
      <c r="O4167">
        <v>164</v>
      </c>
      <c r="P4167"/>
      <c r="Q4167" s="1">
        <f t="shared" ref="Q4167:Q4230" si="1235">IF($A$3="Percentage of government revenue per capita",$B$3,0) + IF($A$3="Absolute extra revenue",AK4167,0) + IF($A$3="Absolute revenue per capita",AL4167,0)</f>
        <v>10</v>
      </c>
      <c r="R4167" s="5">
        <f t="shared" ref="R4167:R4230" si="1236">-MIN($B$4 / I4167 * Q4167 / 100, N4167)</f>
        <v>-0.1870695541631808</v>
      </c>
      <c r="S4167" s="4">
        <f t="shared" ref="S4167:S4230" si="1237">-R4167*K4167/1000</f>
        <v>0.6314441136696628</v>
      </c>
      <c r="T4167" s="6">
        <f t="shared" ref="T4167:T4230" si="1238">-MIN($B$5/(POWER(LN(I4167),2))*Q4167/100, O4167)</f>
        <v>-1.2968051587572937</v>
      </c>
      <c r="U4167" s="6">
        <f t="shared" ref="U4167:U4230" si="1239">-T4167*L4167/100000</f>
        <v>3.9536736319160624E-2</v>
      </c>
      <c r="V4167" s="4">
        <f t="shared" ref="V4167:V4230" si="1240">N4167+R4167</f>
        <v>55.212930445836818</v>
      </c>
      <c r="W4167" s="4">
        <f t="shared" ref="W4167:W4230" si="1241">Q4167*I4167/100/S4167</f>
        <v>124.61484444396122</v>
      </c>
      <c r="X4167" s="4">
        <f t="shared" ref="X4167:X4230" si="1242">W4167*H4167</f>
        <v>13498404.565014323</v>
      </c>
      <c r="Y4167" s="6">
        <f t="shared" ref="Y4167:Y4230" si="1243">O4167+T4167</f>
        <v>162.70319484124272</v>
      </c>
      <c r="Z4167" s="6">
        <f t="shared" ref="Z4167:Z4230" si="1244">Q4167*I4167/100/U4167</f>
        <v>1990.2328144841306</v>
      </c>
      <c r="AA4167" s="6">
        <f t="shared" ref="AA4167:AA4230" si="1245">Z4167*H4167</f>
        <v>215584008.69773552</v>
      </c>
      <c r="AB4167" s="26">
        <v>-13.586906357416865</v>
      </c>
      <c r="AC4167" s="4">
        <f t="shared" ref="AC4167:AC4230" si="1246">-100*AB4167*I4167/$B$4</f>
        <v>726.30238620042905</v>
      </c>
      <c r="AD4167" s="4">
        <f t="shared" ref="AD4167:AD4230" si="1247">AC4167/100*I4167*H4167</f>
        <v>619062975.05091894</v>
      </c>
      <c r="AE4167" s="4">
        <f t="shared" ref="AE4167:AE4230" si="1248">AC4167*I4167/100</f>
        <v>5715.0781016692881</v>
      </c>
      <c r="AF4167" s="27">
        <v>-10.156431443339946</v>
      </c>
      <c r="AG4167" s="6">
        <f t="shared" ref="AG4167:AG4230" si="1249">-AF4167/$B$5*POWER(LN(I4167),2)*100</f>
        <v>78.318869837568201</v>
      </c>
      <c r="AH4167" s="6">
        <f t="shared" ref="AH4167:AH4230" si="1250">-AF4167/100*I4167*H4167</f>
        <v>8656822.2611892223</v>
      </c>
      <c r="AI4167" s="6">
        <f t="shared" ref="AI4167:AI4230" si="1251">AG4167/100*I4167</f>
        <v>616.27011897583793</v>
      </c>
      <c r="AK4167" s="1">
        <f t="shared" si="1233"/>
        <v>1.1732285978509528E-5</v>
      </c>
      <c r="AL4167" s="1">
        <f t="shared" si="1234"/>
        <v>1.2708529494781307</v>
      </c>
    </row>
    <row r="4168" spans="4:38" x14ac:dyDescent="0.25">
      <c r="D4168" s="1">
        <v>1997</v>
      </c>
      <c r="E4168" s="1" t="s">
        <v>63</v>
      </c>
      <c r="F4168" s="2" t="s">
        <v>307</v>
      </c>
      <c r="G4168">
        <v>2</v>
      </c>
      <c r="H4168">
        <v>108480</v>
      </c>
      <c r="I4168" s="1">
        <v>577.92169999999999</v>
      </c>
      <c r="J4168" s="1">
        <v>187</v>
      </c>
      <c r="K4168" s="1">
        <v>3369.3690000000001</v>
      </c>
      <c r="L4168" s="1">
        <v>3105.59</v>
      </c>
      <c r="M4168" s="3">
        <v>5</v>
      </c>
      <c r="N4168">
        <v>55.5</v>
      </c>
      <c r="O4168">
        <v>161</v>
      </c>
      <c r="P4168"/>
      <c r="Q4168" s="1">
        <f t="shared" si="1235"/>
        <v>10</v>
      </c>
      <c r="R4168" s="5">
        <f t="shared" si="1236"/>
        <v>-0.25470578453793996</v>
      </c>
      <c r="S4168" s="4">
        <f t="shared" si="1237"/>
        <v>0.85819777454281432</v>
      </c>
      <c r="T4168" s="6">
        <f t="shared" si="1238"/>
        <v>-1.4257294129220264</v>
      </c>
      <c r="U4168" s="6">
        <f t="shared" si="1239"/>
        <v>4.4277310074765167E-2</v>
      </c>
      <c r="V4168" s="4">
        <f t="shared" si="1240"/>
        <v>55.24529421546206</v>
      </c>
      <c r="W4168" s="4">
        <f t="shared" si="1241"/>
        <v>67.341318882803549</v>
      </c>
      <c r="X4168" s="4">
        <f t="shared" si="1242"/>
        <v>7305186.2724065287</v>
      </c>
      <c r="Y4168" s="6">
        <f t="shared" si="1243"/>
        <v>159.57427058707796</v>
      </c>
      <c r="Z4168" s="6">
        <f t="shared" si="1244"/>
        <v>1305.2321810519677</v>
      </c>
      <c r="AA4168" s="6">
        <f t="shared" si="1245"/>
        <v>141591587.00051746</v>
      </c>
      <c r="AB4168" s="26">
        <v>-13.586906357416865</v>
      </c>
      <c r="AC4168" s="4">
        <f t="shared" si="1246"/>
        <v>533.43532743336698</v>
      </c>
      <c r="AD4168" s="4">
        <f t="shared" si="1247"/>
        <v>334426321.85807359</v>
      </c>
      <c r="AE4168" s="4">
        <f t="shared" si="1248"/>
        <v>3082.8385127034808</v>
      </c>
      <c r="AF4168" s="27">
        <v>-10.156431443339946</v>
      </c>
      <c r="AG4168" s="6">
        <f t="shared" si="1249"/>
        <v>71.236739252817856</v>
      </c>
      <c r="AH4168" s="6">
        <f t="shared" si="1250"/>
        <v>6367366.0819251621</v>
      </c>
      <c r="AI4168" s="6">
        <f t="shared" si="1251"/>
        <v>411.69257451445225</v>
      </c>
      <c r="AK4168" s="1">
        <f t="shared" ref="AK4168:AK4231" si="1252">$B$3*100/H4168/I4168</f>
        <v>1.5950757837170196E-5</v>
      </c>
      <c r="AL4168" s="1">
        <f t="shared" ref="AL4168:AL4231" si="1253">$B$3/I4168*100</f>
        <v>1.730338210176223</v>
      </c>
    </row>
    <row r="4169" spans="4:38" x14ac:dyDescent="0.25">
      <c r="D4169" s="1">
        <v>1998</v>
      </c>
      <c r="E4169" s="1" t="s">
        <v>63</v>
      </c>
      <c r="F4169" s="2" t="s">
        <v>307</v>
      </c>
      <c r="G4169">
        <v>2</v>
      </c>
      <c r="H4169">
        <v>108208</v>
      </c>
      <c r="I4169" s="1">
        <v>640.60919999999999</v>
      </c>
      <c r="J4169" s="1">
        <v>185</v>
      </c>
      <c r="K4169" s="1">
        <v>3351.4490000000001</v>
      </c>
      <c r="L4169" s="1">
        <v>3144.654</v>
      </c>
      <c r="M4169" s="3">
        <v>5</v>
      </c>
      <c r="N4169">
        <v>55.2</v>
      </c>
      <c r="O4169">
        <v>159</v>
      </c>
      <c r="P4169"/>
      <c r="Q4169" s="1">
        <f t="shared" si="1235"/>
        <v>10</v>
      </c>
      <c r="R4169" s="5">
        <f t="shared" si="1236"/>
        <v>-0.22978127694700604</v>
      </c>
      <c r="S4169" s="4">
        <f t="shared" si="1237"/>
        <v>0.77010023084276646</v>
      </c>
      <c r="T4169" s="6">
        <f t="shared" si="1238"/>
        <v>-1.3806523365712187</v>
      </c>
      <c r="U4169" s="6">
        <f t="shared" si="1239"/>
        <v>4.3416738928080297E-2</v>
      </c>
      <c r="V4169" s="4">
        <f t="shared" si="1240"/>
        <v>54.970218723052994</v>
      </c>
      <c r="W4169" s="4">
        <f t="shared" si="1241"/>
        <v>83.18517179237088</v>
      </c>
      <c r="X4169" s="4">
        <f t="shared" si="1242"/>
        <v>9001301.0693088677</v>
      </c>
      <c r="Y4169" s="6">
        <f t="shared" si="1243"/>
        <v>157.61934766342878</v>
      </c>
      <c r="Z4169" s="6">
        <f t="shared" si="1244"/>
        <v>1475.4889837791993</v>
      </c>
      <c r="AA4169" s="6">
        <f t="shared" si="1245"/>
        <v>159659711.9567796</v>
      </c>
      <c r="AB4169" s="26">
        <v>-13.586906357416865</v>
      </c>
      <c r="AC4169" s="4">
        <f t="shared" si="1246"/>
        <v>591.29736495242742</v>
      </c>
      <c r="AD4169" s="4">
        <f t="shared" si="1247"/>
        <v>409881658.78462774</v>
      </c>
      <c r="AE4169" s="4">
        <f t="shared" si="1248"/>
        <v>3787.9053192428255</v>
      </c>
      <c r="AF4169" s="27">
        <v>-10.156431443339946</v>
      </c>
      <c r="AG4169" s="6">
        <f t="shared" si="1249"/>
        <v>73.562555715966411</v>
      </c>
      <c r="AH4169" s="6">
        <f t="shared" si="1250"/>
        <v>7040340.8066319628</v>
      </c>
      <c r="AI4169" s="6">
        <f t="shared" si="1251"/>
        <v>471.24849967160674</v>
      </c>
      <c r="AK4169" s="1">
        <f t="shared" si="1252"/>
        <v>1.4426050843693022E-5</v>
      </c>
      <c r="AL4169" s="1">
        <f t="shared" si="1253"/>
        <v>1.5610141096943346</v>
      </c>
    </row>
    <row r="4170" spans="4:38" x14ac:dyDescent="0.25">
      <c r="D4170" s="1">
        <v>1999</v>
      </c>
      <c r="E4170" s="1" t="s">
        <v>63</v>
      </c>
      <c r="F4170" s="2" t="s">
        <v>307</v>
      </c>
      <c r="G4170">
        <v>2</v>
      </c>
      <c r="H4170">
        <v>107781</v>
      </c>
      <c r="I4170" s="1">
        <v>623.40509999999995</v>
      </c>
      <c r="J4170" s="1">
        <v>180</v>
      </c>
      <c r="K4170" s="1">
        <v>3302.752</v>
      </c>
      <c r="L4170" s="1">
        <v>3205.1280000000002</v>
      </c>
      <c r="M4170" s="3">
        <v>5</v>
      </c>
      <c r="N4170">
        <v>54.5</v>
      </c>
      <c r="O4170">
        <v>156</v>
      </c>
      <c r="P4170"/>
      <c r="Q4170" s="1">
        <f t="shared" si="1235"/>
        <v>10</v>
      </c>
      <c r="R4170" s="5">
        <f t="shared" si="1236"/>
        <v>-0.23612254696023505</v>
      </c>
      <c r="S4170" s="4">
        <f t="shared" si="1237"/>
        <v>0.77985421421801016</v>
      </c>
      <c r="T4170" s="6">
        <f t="shared" si="1238"/>
        <v>-1.3923582938402013</v>
      </c>
      <c r="U4170" s="6">
        <f t="shared" si="1239"/>
        <v>4.4626865536194563E-2</v>
      </c>
      <c r="V4170" s="4">
        <f t="shared" si="1240"/>
        <v>54.263877453039768</v>
      </c>
      <c r="W4170" s="4">
        <f t="shared" si="1241"/>
        <v>79.938671694569507</v>
      </c>
      <c r="X4170" s="4">
        <f t="shared" si="1242"/>
        <v>8615869.9739123955</v>
      </c>
      <c r="Y4170" s="6">
        <f t="shared" si="1243"/>
        <v>154.6076417061598</v>
      </c>
      <c r="Z4170" s="6">
        <f t="shared" si="1244"/>
        <v>1396.9278202933344</v>
      </c>
      <c r="AA4170" s="6">
        <f t="shared" si="1245"/>
        <v>150562277.39903587</v>
      </c>
      <c r="AB4170" s="26">
        <v>-13.586906357416865</v>
      </c>
      <c r="AC4170" s="4">
        <f t="shared" si="1246"/>
        <v>575.41757584484344</v>
      </c>
      <c r="AD4170" s="4">
        <f t="shared" si="1247"/>
        <v>386630118.55362642</v>
      </c>
      <c r="AE4170" s="4">
        <f t="shared" si="1248"/>
        <v>3587.1825141131221</v>
      </c>
      <c r="AF4170" s="27">
        <v>-10.156431443339946</v>
      </c>
      <c r="AG4170" s="6">
        <f t="shared" si="1249"/>
        <v>72.944094119107419</v>
      </c>
      <c r="AH4170" s="6">
        <f t="shared" si="1250"/>
        <v>6824230.7115052845</v>
      </c>
      <c r="AI4170" s="6">
        <f t="shared" si="1251"/>
        <v>454.73720288731568</v>
      </c>
      <c r="AK4170" s="1">
        <f t="shared" si="1252"/>
        <v>1.488289577639389E-5</v>
      </c>
      <c r="AL4170" s="1">
        <f t="shared" si="1253"/>
        <v>1.6040933896755099</v>
      </c>
    </row>
    <row r="4171" spans="4:38" x14ac:dyDescent="0.25">
      <c r="D4171" s="1">
        <v>2000</v>
      </c>
      <c r="E4171" s="1" t="s">
        <v>63</v>
      </c>
      <c r="F4171" s="2" t="s">
        <v>307</v>
      </c>
      <c r="G4171">
        <v>2</v>
      </c>
      <c r="H4171">
        <v>107402</v>
      </c>
      <c r="I4171" s="1">
        <v>611.37289999999996</v>
      </c>
      <c r="J4171" s="1">
        <v>174</v>
      </c>
      <c r="K4171" s="1">
        <v>3252.3359999999998</v>
      </c>
      <c r="L4171" s="1">
        <v>3267.9740000000002</v>
      </c>
      <c r="M4171" s="3">
        <v>5</v>
      </c>
      <c r="N4171">
        <v>53.5</v>
      </c>
      <c r="O4171">
        <v>153</v>
      </c>
      <c r="P4171"/>
      <c r="Q4171" s="1">
        <f t="shared" si="1235"/>
        <v>10</v>
      </c>
      <c r="R4171" s="5">
        <f t="shared" si="1236"/>
        <v>-0.24076958595973097</v>
      </c>
      <c r="S4171" s="4">
        <f t="shared" si="1237"/>
        <v>0.78306359212192755</v>
      </c>
      <c r="T4171" s="6">
        <f t="shared" si="1238"/>
        <v>-1.4008304805700444</v>
      </c>
      <c r="U4171" s="6">
        <f t="shared" si="1239"/>
        <v>4.577877588910411E-2</v>
      </c>
      <c r="V4171" s="4">
        <f t="shared" si="1240"/>
        <v>53.259230414040267</v>
      </c>
      <c r="W4171" s="4">
        <f t="shared" si="1241"/>
        <v>78.074489243372412</v>
      </c>
      <c r="X4171" s="4">
        <f t="shared" si="1242"/>
        <v>8385356.293716684</v>
      </c>
      <c r="Y4171" s="6">
        <f t="shared" si="1243"/>
        <v>151.59916951942995</v>
      </c>
      <c r="Z4171" s="6">
        <f t="shared" si="1244"/>
        <v>1335.4942069246415</v>
      </c>
      <c r="AA4171" s="6">
        <f t="shared" si="1245"/>
        <v>143434748.81212035</v>
      </c>
      <c r="AB4171" s="26">
        <v>-13.586906357416865</v>
      </c>
      <c r="AC4171" s="4">
        <f t="shared" si="1246"/>
        <v>564.3115721305968</v>
      </c>
      <c r="AD4171" s="4">
        <f t="shared" si="1247"/>
        <v>370542057.82751036</v>
      </c>
      <c r="AE4171" s="4">
        <f t="shared" si="1248"/>
        <v>3450.0480235704217</v>
      </c>
      <c r="AF4171" s="27">
        <v>-10.156431443339946</v>
      </c>
      <c r="AG4171" s="6">
        <f t="shared" si="1249"/>
        <v>72.502930113335026</v>
      </c>
      <c r="AH4171" s="6">
        <f t="shared" si="1250"/>
        <v>6668984.2864471097</v>
      </c>
      <c r="AI4171" s="6">
        <f t="shared" si="1251"/>
        <v>443.26326641886965</v>
      </c>
      <c r="AK4171" s="1">
        <f t="shared" si="1252"/>
        <v>1.5229352787620327E-5</v>
      </c>
      <c r="AL4171" s="1">
        <f t="shared" si="1253"/>
        <v>1.6356629480959985</v>
      </c>
    </row>
    <row r="4172" spans="4:38" x14ac:dyDescent="0.25">
      <c r="D4172" s="1">
        <v>2001</v>
      </c>
      <c r="E4172" s="1" t="s">
        <v>63</v>
      </c>
      <c r="F4172" s="2" t="s">
        <v>307</v>
      </c>
      <c r="G4172">
        <v>2</v>
      </c>
      <c r="H4172">
        <v>107173</v>
      </c>
      <c r="I4172" s="1">
        <v>522.33939999999996</v>
      </c>
      <c r="J4172" s="1">
        <v>167</v>
      </c>
      <c r="K4172" s="1">
        <v>3187.0230000000001</v>
      </c>
      <c r="L4172" s="1">
        <v>3333.3330000000001</v>
      </c>
      <c r="M4172" s="3">
        <v>5</v>
      </c>
      <c r="N4172">
        <v>52.4</v>
      </c>
      <c r="O4172">
        <v>150</v>
      </c>
      <c r="P4172"/>
      <c r="Q4172" s="1">
        <f t="shared" si="1235"/>
        <v>10</v>
      </c>
      <c r="R4172" s="5">
        <f t="shared" si="1236"/>
        <v>-0.28180910725861386</v>
      </c>
      <c r="S4172" s="4">
        <f t="shared" si="1237"/>
        <v>0.89813210644266939</v>
      </c>
      <c r="T4172" s="6">
        <f t="shared" si="1238"/>
        <v>-1.4721750195462366</v>
      </c>
      <c r="U4172" s="6">
        <f t="shared" si="1239"/>
        <v>4.9072495744291157E-2</v>
      </c>
      <c r="V4172" s="4">
        <f t="shared" si="1240"/>
        <v>52.118190892741382</v>
      </c>
      <c r="W4172" s="4">
        <f t="shared" si="1241"/>
        <v>58.158415254620728</v>
      </c>
      <c r="X4172" s="4">
        <f t="shared" si="1242"/>
        <v>6233011.8380834674</v>
      </c>
      <c r="Y4172" s="6">
        <f t="shared" si="1243"/>
        <v>148.52782498045377</v>
      </c>
      <c r="Z4172" s="6">
        <f t="shared" si="1244"/>
        <v>1064.4239549621159</v>
      </c>
      <c r="AA4172" s="6">
        <f t="shared" si="1245"/>
        <v>114077508.52515484</v>
      </c>
      <c r="AB4172" s="26">
        <v>-13.586906357416865</v>
      </c>
      <c r="AC4172" s="4">
        <f t="shared" si="1246"/>
        <v>482.13155669764336</v>
      </c>
      <c r="AD4172" s="4">
        <f t="shared" si="1247"/>
        <v>269900526.42268938</v>
      </c>
      <c r="AE4172" s="4">
        <f t="shared" si="1248"/>
        <v>2518.3630804651302</v>
      </c>
      <c r="AF4172" s="27">
        <v>-10.156431443339946</v>
      </c>
      <c r="AG4172" s="6">
        <f t="shared" si="1249"/>
        <v>68.989293450111845</v>
      </c>
      <c r="AH4172" s="6">
        <f t="shared" si="1250"/>
        <v>5685639.4381430149</v>
      </c>
      <c r="AI4172" s="6">
        <f t="shared" si="1251"/>
        <v>360.35826147155348</v>
      </c>
      <c r="AK4172" s="1">
        <f t="shared" si="1252"/>
        <v>1.7863305532890307E-5</v>
      </c>
      <c r="AL4172" s="1">
        <f t="shared" si="1253"/>
        <v>1.9144640438764529</v>
      </c>
    </row>
    <row r="4173" spans="4:38" x14ac:dyDescent="0.25">
      <c r="D4173" s="1">
        <v>2002</v>
      </c>
      <c r="E4173" s="1" t="s">
        <v>63</v>
      </c>
      <c r="F4173" s="2" t="s">
        <v>307</v>
      </c>
      <c r="G4173">
        <v>2</v>
      </c>
      <c r="H4173">
        <v>107030</v>
      </c>
      <c r="I4173" s="1">
        <v>542.30510000000004</v>
      </c>
      <c r="J4173" s="1">
        <v>159</v>
      </c>
      <c r="K4173" s="1">
        <v>3111.5459999999998</v>
      </c>
      <c r="L4173" s="1">
        <v>2702.703</v>
      </c>
      <c r="M4173" s="3">
        <v>5</v>
      </c>
      <c r="N4173">
        <v>51.1</v>
      </c>
      <c r="O4173">
        <v>148</v>
      </c>
      <c r="P4173"/>
      <c r="Q4173" s="1">
        <f t="shared" si="1235"/>
        <v>10</v>
      </c>
      <c r="R4173" s="5">
        <f t="shared" si="1236"/>
        <v>-0.27143392160612173</v>
      </c>
      <c r="S4173" s="4">
        <f t="shared" si="1237"/>
        <v>0.8445791330378416</v>
      </c>
      <c r="T4173" s="6">
        <f t="shared" si="1238"/>
        <v>-1.4546845423515098</v>
      </c>
      <c r="U4173" s="6">
        <f t="shared" si="1239"/>
        <v>3.931580276667053E-2</v>
      </c>
      <c r="V4173" s="4">
        <f t="shared" si="1240"/>
        <v>50.828566078393877</v>
      </c>
      <c r="W4173" s="4">
        <f t="shared" si="1241"/>
        <v>64.210099301103838</v>
      </c>
      <c r="X4173" s="4">
        <f t="shared" si="1242"/>
        <v>6872406.9281971436</v>
      </c>
      <c r="Y4173" s="6">
        <f t="shared" si="1243"/>
        <v>146.54531545764848</v>
      </c>
      <c r="Z4173" s="6">
        <f t="shared" si="1244"/>
        <v>1379.3565483539669</v>
      </c>
      <c r="AA4173" s="6">
        <f t="shared" si="1245"/>
        <v>147632531.37032509</v>
      </c>
      <c r="AB4173" s="26">
        <v>-13.586906357416865</v>
      </c>
      <c r="AC4173" s="4">
        <f t="shared" si="1246"/>
        <v>500.56036758489057</v>
      </c>
      <c r="AD4173" s="4">
        <f t="shared" si="1247"/>
        <v>290539827.94516188</v>
      </c>
      <c r="AE4173" s="4">
        <f t="shared" si="1248"/>
        <v>2714.5644019916085</v>
      </c>
      <c r="AF4173" s="27">
        <v>-10.156431443339946</v>
      </c>
      <c r="AG4173" s="6">
        <f t="shared" si="1249"/>
        <v>69.818789900124941</v>
      </c>
      <c r="AH4173" s="6">
        <f t="shared" si="1250"/>
        <v>5895088.8547611237</v>
      </c>
      <c r="AI4173" s="6">
        <f t="shared" si="1251"/>
        <v>378.63085838666251</v>
      </c>
      <c r="AK4173" s="1">
        <f t="shared" si="1252"/>
        <v>1.7228631651815022E-5</v>
      </c>
      <c r="AL4173" s="1">
        <f t="shared" si="1253"/>
        <v>1.8439804456937616</v>
      </c>
    </row>
    <row r="4174" spans="4:38" x14ac:dyDescent="0.25">
      <c r="D4174" s="1">
        <v>2003</v>
      </c>
      <c r="E4174" s="1" t="s">
        <v>63</v>
      </c>
      <c r="F4174" s="2" t="s">
        <v>307</v>
      </c>
      <c r="G4174">
        <v>2</v>
      </c>
      <c r="H4174">
        <v>106901</v>
      </c>
      <c r="I4174" s="1">
        <v>560.91030000000001</v>
      </c>
      <c r="J4174" s="1">
        <v>151</v>
      </c>
      <c r="K4174" s="1">
        <v>3032.1289999999999</v>
      </c>
      <c r="L4174" s="1">
        <v>2797.203</v>
      </c>
      <c r="M4174" s="3">
        <v>4</v>
      </c>
      <c r="N4174">
        <v>49.8</v>
      </c>
      <c r="O4174">
        <v>143</v>
      </c>
      <c r="P4174"/>
      <c r="Q4174" s="1">
        <f t="shared" si="1235"/>
        <v>10</v>
      </c>
      <c r="R4174" s="5">
        <f t="shared" si="1236"/>
        <v>-0.26243055262133713</v>
      </c>
      <c r="S4174" s="4">
        <f t="shared" si="1237"/>
        <v>0.79572328908918233</v>
      </c>
      <c r="T4174" s="6">
        <f t="shared" si="1238"/>
        <v>-1.4392209055868772</v>
      </c>
      <c r="U4174" s="6">
        <f t="shared" si="1239"/>
        <v>4.0257930347703294E-2</v>
      </c>
      <c r="V4174" s="4">
        <f t="shared" si="1240"/>
        <v>49.537569447378658</v>
      </c>
      <c r="W4174" s="4">
        <f t="shared" si="1241"/>
        <v>70.490622518041548</v>
      </c>
      <c r="X4174" s="4">
        <f t="shared" si="1242"/>
        <v>7535518.0378011595</v>
      </c>
      <c r="Y4174" s="6">
        <f t="shared" si="1243"/>
        <v>141.56077909441314</v>
      </c>
      <c r="Z4174" s="6">
        <f t="shared" si="1244"/>
        <v>1393.2914463199668</v>
      </c>
      <c r="AA4174" s="6">
        <f t="shared" si="1245"/>
        <v>148944248.90305078</v>
      </c>
      <c r="AB4174" s="26">
        <v>-13.586906357416865</v>
      </c>
      <c r="AC4174" s="4">
        <f t="shared" si="1246"/>
        <v>517.73340495995933</v>
      </c>
      <c r="AD4174" s="4">
        <f t="shared" si="1247"/>
        <v>310442641.48133892</v>
      </c>
      <c r="AE4174" s="4">
        <f t="shared" si="1248"/>
        <v>2904.0199949611228</v>
      </c>
      <c r="AF4174" s="27">
        <v>-10.156431443339946</v>
      </c>
      <c r="AG4174" s="6">
        <f t="shared" si="1249"/>
        <v>70.568954382985538</v>
      </c>
      <c r="AH4174" s="6">
        <f t="shared" si="1250"/>
        <v>6089986.419822434</v>
      </c>
      <c r="AI4174" s="6">
        <f t="shared" si="1251"/>
        <v>395.82853373646736</v>
      </c>
      <c r="AK4174" s="1">
        <f t="shared" si="1252"/>
        <v>1.6677264517834634E-5</v>
      </c>
      <c r="AL4174" s="1">
        <f t="shared" si="1253"/>
        <v>1.7828162542210404</v>
      </c>
    </row>
    <row r="4175" spans="4:38" x14ac:dyDescent="0.25">
      <c r="D4175" s="1">
        <v>2004</v>
      </c>
      <c r="E4175" s="1" t="s">
        <v>63</v>
      </c>
      <c r="F4175" s="2" t="s">
        <v>307</v>
      </c>
      <c r="G4175">
        <v>2</v>
      </c>
      <c r="H4175">
        <v>106625</v>
      </c>
      <c r="I4175" s="1">
        <v>683.97770000000003</v>
      </c>
      <c r="J4175" s="1">
        <v>142</v>
      </c>
      <c r="K4175" s="1">
        <v>2933.884</v>
      </c>
      <c r="L4175" s="1">
        <v>2877.6979999999999</v>
      </c>
      <c r="M4175" s="3">
        <v>4</v>
      </c>
      <c r="N4175">
        <v>48.4</v>
      </c>
      <c r="O4175">
        <v>139</v>
      </c>
      <c r="P4175"/>
      <c r="Q4175" s="1">
        <f t="shared" si="1235"/>
        <v>10</v>
      </c>
      <c r="R4175" s="5">
        <f t="shared" si="1236"/>
        <v>-0.21521169476724167</v>
      </c>
      <c r="S4175" s="4">
        <f t="shared" si="1237"/>
        <v>0.63140614789049399</v>
      </c>
      <c r="T4175" s="6">
        <f t="shared" si="1238"/>
        <v>-1.3530825210917152</v>
      </c>
      <c r="U4175" s="6">
        <f t="shared" si="1239"/>
        <v>3.8937628647805866E-2</v>
      </c>
      <c r="V4175" s="4">
        <f t="shared" si="1240"/>
        <v>48.184788305232757</v>
      </c>
      <c r="W4175" s="4">
        <f t="shared" si="1241"/>
        <v>108.32610710002518</v>
      </c>
      <c r="X4175" s="4">
        <f t="shared" si="1242"/>
        <v>11550271.169540185</v>
      </c>
      <c r="Y4175" s="6">
        <f t="shared" si="1243"/>
        <v>137.64691747890828</v>
      </c>
      <c r="Z4175" s="6">
        <f t="shared" si="1244"/>
        <v>1756.598241219659</v>
      </c>
      <c r="AA4175" s="6">
        <f t="shared" si="1245"/>
        <v>187297287.47004613</v>
      </c>
      <c r="AB4175" s="26">
        <v>-13.586906357416865</v>
      </c>
      <c r="AC4175" s="4">
        <f t="shared" si="1246"/>
        <v>631.32751090090801</v>
      </c>
      <c r="AD4175" s="4">
        <f t="shared" si="1247"/>
        <v>460421612.30172122</v>
      </c>
      <c r="AE4175" s="4">
        <f t="shared" si="1248"/>
        <v>4318.1393885272801</v>
      </c>
      <c r="AF4175" s="27">
        <v>-10.156431443339946</v>
      </c>
      <c r="AG4175" s="6">
        <f t="shared" si="1249"/>
        <v>75.061434059065192</v>
      </c>
      <c r="AH4175" s="6">
        <f t="shared" si="1250"/>
        <v>7406996.304820383</v>
      </c>
      <c r="AI4175" s="6">
        <f t="shared" si="1251"/>
        <v>513.4034702642108</v>
      </c>
      <c r="AK4175" s="1">
        <f t="shared" si="1252"/>
        <v>1.3711943445591114E-5</v>
      </c>
      <c r="AL4175" s="1">
        <f t="shared" si="1253"/>
        <v>1.4620359698861527</v>
      </c>
    </row>
    <row r="4176" spans="4:38" x14ac:dyDescent="0.25">
      <c r="D4176" s="1">
        <v>2005</v>
      </c>
      <c r="E4176" s="1" t="s">
        <v>63</v>
      </c>
      <c r="F4176" s="2" t="s">
        <v>307</v>
      </c>
      <c r="G4176">
        <v>2</v>
      </c>
      <c r="H4176">
        <v>106129</v>
      </c>
      <c r="I4176" s="1">
        <v>586.82579999999996</v>
      </c>
      <c r="J4176" s="1">
        <v>134</v>
      </c>
      <c r="K4176" s="1">
        <v>2851.0639999999999</v>
      </c>
      <c r="L4176" s="1">
        <v>2985.0749999999998</v>
      </c>
      <c r="M4176" s="3">
        <v>4</v>
      </c>
      <c r="N4176">
        <v>47</v>
      </c>
      <c r="O4176">
        <v>134</v>
      </c>
      <c r="P4176"/>
      <c r="Q4176" s="1">
        <f t="shared" si="1235"/>
        <v>10</v>
      </c>
      <c r="R4176" s="5">
        <f t="shared" si="1236"/>
        <v>-0.25084105027420406</v>
      </c>
      <c r="S4176" s="4">
        <f t="shared" si="1237"/>
        <v>0.71516388815897325</v>
      </c>
      <c r="T4176" s="6">
        <f t="shared" si="1238"/>
        <v>-1.418898464462099</v>
      </c>
      <c r="U4176" s="6">
        <f t="shared" si="1239"/>
        <v>4.2355183338041995E-2</v>
      </c>
      <c r="V4176" s="4">
        <f t="shared" si="1240"/>
        <v>46.749158949725796</v>
      </c>
      <c r="W4176" s="4">
        <f t="shared" si="1241"/>
        <v>82.054730351479236</v>
      </c>
      <c r="X4176" s="4">
        <f t="shared" si="1242"/>
        <v>8708386.4774721395</v>
      </c>
      <c r="Y4176" s="6">
        <f t="shared" si="1243"/>
        <v>132.5811015355379</v>
      </c>
      <c r="Z4176" s="6">
        <f t="shared" si="1244"/>
        <v>1385.4875690572985</v>
      </c>
      <c r="AA4176" s="6">
        <f t="shared" si="1245"/>
        <v>147040410.21648204</v>
      </c>
      <c r="AB4176" s="26">
        <v>-13.586906357416865</v>
      </c>
      <c r="AC4176" s="4">
        <f t="shared" si="1246"/>
        <v>541.65402124430966</v>
      </c>
      <c r="AD4176" s="4">
        <f t="shared" si="1247"/>
        <v>337337982.55540198</v>
      </c>
      <c r="AE4176" s="4">
        <f t="shared" si="1248"/>
        <v>3178.5655433990901</v>
      </c>
      <c r="AF4176" s="27">
        <v>-10.156431443339946</v>
      </c>
      <c r="AG4176" s="6">
        <f t="shared" si="1249"/>
        <v>71.579691554534335</v>
      </c>
      <c r="AH4176" s="6">
        <f t="shared" si="1250"/>
        <v>6325347.8395449845</v>
      </c>
      <c r="AI4176" s="6">
        <f t="shared" si="1251"/>
        <v>420.04809760242847</v>
      </c>
      <c r="AK4176" s="1">
        <f t="shared" si="1252"/>
        <v>1.6056716090526574E-5</v>
      </c>
      <c r="AL4176" s="1">
        <f t="shared" si="1253"/>
        <v>1.704083221971495</v>
      </c>
    </row>
    <row r="4177" spans="4:38" x14ac:dyDescent="0.25">
      <c r="D4177" s="1">
        <v>2006</v>
      </c>
      <c r="E4177" s="1" t="s">
        <v>63</v>
      </c>
      <c r="F4177" s="2" t="s">
        <v>307</v>
      </c>
      <c r="G4177">
        <v>2</v>
      </c>
      <c r="H4177">
        <v>105371</v>
      </c>
      <c r="I4177" s="1">
        <v>614.44299999999998</v>
      </c>
      <c r="J4177" s="1">
        <v>126</v>
      </c>
      <c r="K4177" s="1">
        <v>2763.1579999999999</v>
      </c>
      <c r="L4177" s="1">
        <v>2307.692</v>
      </c>
      <c r="M4177" s="3">
        <v>4</v>
      </c>
      <c r="N4177">
        <v>45.6</v>
      </c>
      <c r="O4177">
        <v>130</v>
      </c>
      <c r="P4177"/>
      <c r="Q4177" s="1">
        <f t="shared" si="1235"/>
        <v>10</v>
      </c>
      <c r="R4177" s="5">
        <f t="shared" si="1236"/>
        <v>-0.23956656679301416</v>
      </c>
      <c r="S4177" s="4">
        <f t="shared" si="1237"/>
        <v>0.66196027556665138</v>
      </c>
      <c r="T4177" s="6">
        <f t="shared" si="1238"/>
        <v>-1.3986456345110332</v>
      </c>
      <c r="U4177" s="6">
        <f t="shared" si="1239"/>
        <v>3.227643341596035E-2</v>
      </c>
      <c r="V4177" s="4">
        <f t="shared" si="1240"/>
        <v>45.360433433206985</v>
      </c>
      <c r="W4177" s="4">
        <f t="shared" si="1241"/>
        <v>92.821733067596</v>
      </c>
      <c r="X4177" s="4">
        <f t="shared" si="1242"/>
        <v>9780718.8350656573</v>
      </c>
      <c r="Y4177" s="6">
        <f t="shared" si="1243"/>
        <v>128.60135436548896</v>
      </c>
      <c r="Z4177" s="6">
        <f t="shared" si="1244"/>
        <v>1903.6892709966046</v>
      </c>
      <c r="AA4177" s="6">
        <f t="shared" si="1245"/>
        <v>200593642.17418322</v>
      </c>
      <c r="AB4177" s="26">
        <v>-13.586906357416865</v>
      </c>
      <c r="AC4177" s="4">
        <f t="shared" si="1246"/>
        <v>567.14534666917734</v>
      </c>
      <c r="AD4177" s="4">
        <f t="shared" si="1247"/>
        <v>367195267.84700501</v>
      </c>
      <c r="AE4177" s="4">
        <f t="shared" si="1248"/>
        <v>3484.7848824344928</v>
      </c>
      <c r="AF4177" s="27">
        <v>-10.156431443339946</v>
      </c>
      <c r="AG4177" s="6">
        <f t="shared" si="1249"/>
        <v>72.616188066040294</v>
      </c>
      <c r="AH4177" s="6">
        <f t="shared" si="1250"/>
        <v>6575728.0494489446</v>
      </c>
      <c r="AI4177" s="6">
        <f t="shared" si="1251"/>
        <v>446.18508443861998</v>
      </c>
      <c r="AK4177" s="1">
        <f t="shared" si="1252"/>
        <v>1.5445333759188945E-5</v>
      </c>
      <c r="AL4177" s="1">
        <f t="shared" si="1253"/>
        <v>1.6274902635394983</v>
      </c>
    </row>
    <row r="4178" spans="4:38" x14ac:dyDescent="0.25">
      <c r="D4178" s="1">
        <v>2007</v>
      </c>
      <c r="E4178" s="1" t="s">
        <v>63</v>
      </c>
      <c r="F4178" s="2" t="s">
        <v>307</v>
      </c>
      <c r="G4178">
        <v>2</v>
      </c>
      <c r="H4178">
        <v>104444</v>
      </c>
      <c r="I4178" s="1">
        <v>577.64030000000002</v>
      </c>
      <c r="J4178" s="1">
        <v>118</v>
      </c>
      <c r="K4178" s="1">
        <v>2669.683</v>
      </c>
      <c r="L4178" s="1">
        <v>2380.9520000000002</v>
      </c>
      <c r="M4178" s="3">
        <v>3</v>
      </c>
      <c r="N4178">
        <v>44.2</v>
      </c>
      <c r="O4178">
        <v>126</v>
      </c>
      <c r="P4178"/>
      <c r="Q4178" s="1">
        <f t="shared" si="1235"/>
        <v>10</v>
      </c>
      <c r="R4178" s="5">
        <f t="shared" si="1236"/>
        <v>-0.25482986557551468</v>
      </c>
      <c r="S4178" s="4">
        <f t="shared" si="1237"/>
        <v>0.68031496001923675</v>
      </c>
      <c r="T4178" s="6">
        <f t="shared" si="1238"/>
        <v>-1.4259478161629509</v>
      </c>
      <c r="U4178" s="6">
        <f t="shared" si="1239"/>
        <v>3.3951133047888105E-2</v>
      </c>
      <c r="V4178" s="4">
        <f t="shared" si="1240"/>
        <v>43.945170134424487</v>
      </c>
      <c r="W4178" s="4">
        <f t="shared" si="1241"/>
        <v>84.907775654921153</v>
      </c>
      <c r="X4178" s="4">
        <f t="shared" si="1242"/>
        <v>8868107.7205025852</v>
      </c>
      <c r="Y4178" s="6">
        <f t="shared" si="1243"/>
        <v>124.57405218383705</v>
      </c>
      <c r="Z4178" s="6">
        <f t="shared" si="1244"/>
        <v>1701.3874004889258</v>
      </c>
      <c r="AA4178" s="6">
        <f t="shared" si="1245"/>
        <v>177699705.65666535</v>
      </c>
      <c r="AB4178" s="26">
        <v>-13.586906357416865</v>
      </c>
      <c r="AC4178" s="4">
        <f t="shared" si="1246"/>
        <v>533.175588612105</v>
      </c>
      <c r="AD4178" s="4">
        <f t="shared" si="1247"/>
        <v>321670502.89581192</v>
      </c>
      <c r="AE4178" s="4">
        <f t="shared" si="1248"/>
        <v>3079.8370695857288</v>
      </c>
      <c r="AF4178" s="27">
        <v>-10.156431443339946</v>
      </c>
      <c r="AG4178" s="6">
        <f t="shared" si="1249"/>
        <v>71.225828380379639</v>
      </c>
      <c r="AH4178" s="6">
        <f t="shared" si="1250"/>
        <v>6127483.1027247524</v>
      </c>
      <c r="AI4178" s="6">
        <f t="shared" si="1251"/>
        <v>411.42908873391013</v>
      </c>
      <c r="AK4178" s="1">
        <f t="shared" si="1252"/>
        <v>1.6575209222239407E-5</v>
      </c>
      <c r="AL4178" s="1">
        <f t="shared" si="1253"/>
        <v>1.7311811520075728</v>
      </c>
    </row>
    <row r="4179" spans="4:38" x14ac:dyDescent="0.25">
      <c r="D4179" s="1">
        <v>2008</v>
      </c>
      <c r="E4179" s="1" t="s">
        <v>63</v>
      </c>
      <c r="F4179" s="2" t="s">
        <v>307</v>
      </c>
      <c r="G4179">
        <v>2</v>
      </c>
      <c r="H4179">
        <v>103543</v>
      </c>
      <c r="I4179" s="1">
        <v>581.94949999999994</v>
      </c>
      <c r="J4179" s="1">
        <v>111</v>
      </c>
      <c r="K4179" s="1">
        <v>2599.5320000000002</v>
      </c>
      <c r="L4179" s="1">
        <v>2459.0160000000001</v>
      </c>
      <c r="M4179" s="3">
        <v>3</v>
      </c>
      <c r="N4179">
        <v>42.7</v>
      </c>
      <c r="O4179">
        <v>122</v>
      </c>
      <c r="P4179"/>
      <c r="Q4179" s="1">
        <f t="shared" si="1235"/>
        <v>10</v>
      </c>
      <c r="R4179" s="5">
        <f t="shared" si="1236"/>
        <v>-0.25294290999476765</v>
      </c>
      <c r="S4179" s="4">
        <f t="shared" si="1237"/>
        <v>0.65753318870451838</v>
      </c>
      <c r="T4179" s="6">
        <f t="shared" si="1238"/>
        <v>-1.4226203664495674</v>
      </c>
      <c r="U4179" s="6">
        <f t="shared" si="1239"/>
        <v>3.4982462430253491E-2</v>
      </c>
      <c r="V4179" s="4">
        <f t="shared" si="1240"/>
        <v>42.447057090005238</v>
      </c>
      <c r="W4179" s="4">
        <f t="shared" si="1241"/>
        <v>88.504962182451266</v>
      </c>
      <c r="X4179" s="4">
        <f t="shared" si="1242"/>
        <v>9164069.2992575523</v>
      </c>
      <c r="Y4179" s="6">
        <f t="shared" si="1243"/>
        <v>120.57737963355044</v>
      </c>
      <c r="Z4179" s="6">
        <f t="shared" si="1244"/>
        <v>1663.5464160370798</v>
      </c>
      <c r="AA4179" s="6">
        <f t="shared" si="1245"/>
        <v>172248586.55572736</v>
      </c>
      <c r="AB4179" s="26">
        <v>-13.586906357416865</v>
      </c>
      <c r="AC4179" s="4">
        <f t="shared" si="1246"/>
        <v>537.1530816063563</v>
      </c>
      <c r="AD4179" s="4">
        <f t="shared" si="1247"/>
        <v>323671242.38445157</v>
      </c>
      <c r="AE4179" s="4">
        <f t="shared" si="1248"/>
        <v>3125.9596726427822</v>
      </c>
      <c r="AF4179" s="27">
        <v>-10.156431443339946</v>
      </c>
      <c r="AG4179" s="6">
        <f t="shared" si="1249"/>
        <v>71.392422622820632</v>
      </c>
      <c r="AH4179" s="6">
        <f t="shared" si="1250"/>
        <v>6119940.285230319</v>
      </c>
      <c r="AI4179" s="6">
        <f t="shared" si="1251"/>
        <v>415.46784649139147</v>
      </c>
      <c r="AK4179" s="1">
        <f t="shared" si="1252"/>
        <v>1.6595638143481847E-5</v>
      </c>
      <c r="AL4179" s="1">
        <f t="shared" si="1253"/>
        <v>1.718362160290541</v>
      </c>
    </row>
    <row r="4180" spans="4:38" x14ac:dyDescent="0.25">
      <c r="D4180" s="1">
        <v>2009</v>
      </c>
      <c r="E4180" s="1" t="s">
        <v>63</v>
      </c>
      <c r="F4180" s="2" t="s">
        <v>307</v>
      </c>
      <c r="G4180">
        <v>2</v>
      </c>
      <c r="H4180">
        <v>102975</v>
      </c>
      <c r="I4180" s="1">
        <v>597.69200000000001</v>
      </c>
      <c r="J4180" s="1">
        <v>105</v>
      </c>
      <c r="K4180" s="1">
        <v>2536.232</v>
      </c>
      <c r="L4180" s="1">
        <v>2542.373</v>
      </c>
      <c r="M4180" s="3">
        <v>3</v>
      </c>
      <c r="N4180">
        <v>41.4</v>
      </c>
      <c r="O4180">
        <v>118</v>
      </c>
      <c r="P4180"/>
      <c r="Q4180" s="1">
        <f t="shared" si="1235"/>
        <v>10</v>
      </c>
      <c r="R4180" s="5">
        <f t="shared" si="1236"/>
        <v>-0.24628069306599387</v>
      </c>
      <c r="S4180" s="4">
        <f t="shared" si="1237"/>
        <v>0.62462497473615175</v>
      </c>
      <c r="T4180" s="6">
        <f t="shared" si="1238"/>
        <v>-1.4107659261691725</v>
      </c>
      <c r="U4180" s="6">
        <f t="shared" si="1239"/>
        <v>3.5866932000124974E-2</v>
      </c>
      <c r="V4180" s="4">
        <f t="shared" si="1240"/>
        <v>41.153719306934008</v>
      </c>
      <c r="W4180" s="4">
        <f t="shared" si="1241"/>
        <v>95.68813674997088</v>
      </c>
      <c r="X4180" s="4">
        <f t="shared" si="1242"/>
        <v>9853485.8818282522</v>
      </c>
      <c r="Y4180" s="6">
        <f t="shared" si="1243"/>
        <v>116.58923407383082</v>
      </c>
      <c r="Z4180" s="6">
        <f t="shared" si="1244"/>
        <v>1666.4151815324417</v>
      </c>
      <c r="AA4180" s="6">
        <f t="shared" si="1245"/>
        <v>171599103.3183032</v>
      </c>
      <c r="AB4180" s="26">
        <v>-13.586906357416865</v>
      </c>
      <c r="AC4180" s="4">
        <f t="shared" si="1246"/>
        <v>551.68377952290768</v>
      </c>
      <c r="AD4180" s="4">
        <f t="shared" si="1247"/>
        <v>339546656.75173628</v>
      </c>
      <c r="AE4180" s="4">
        <f t="shared" si="1248"/>
        <v>3297.3698155060574</v>
      </c>
      <c r="AF4180" s="27">
        <v>-10.156431443339946</v>
      </c>
      <c r="AG4180" s="6">
        <f t="shared" si="1249"/>
        <v>71.992321723554539</v>
      </c>
      <c r="AH4180" s="6">
        <f t="shared" si="1250"/>
        <v>6251012.752444163</v>
      </c>
      <c r="AI4180" s="6">
        <f t="shared" si="1251"/>
        <v>430.29234755594763</v>
      </c>
      <c r="AK4180" s="1">
        <f t="shared" si="1252"/>
        <v>1.624765753256343E-5</v>
      </c>
      <c r="AL4180" s="1">
        <f t="shared" si="1253"/>
        <v>1.6731025344157193</v>
      </c>
    </row>
    <row r="4181" spans="4:38" x14ac:dyDescent="0.25">
      <c r="D4181" s="1">
        <v>2010</v>
      </c>
      <c r="E4181" s="1" t="s">
        <v>63</v>
      </c>
      <c r="F4181" s="2" t="s">
        <v>307</v>
      </c>
      <c r="G4181">
        <v>2</v>
      </c>
      <c r="H4181">
        <v>102911</v>
      </c>
      <c r="I4181" s="1">
        <v>616.90260000000001</v>
      </c>
      <c r="J4181" s="1">
        <v>101</v>
      </c>
      <c r="K4181" s="1">
        <v>2512.4380000000001</v>
      </c>
      <c r="L4181" s="1">
        <v>2608.6959999999999</v>
      </c>
      <c r="M4181" s="3">
        <v>3</v>
      </c>
      <c r="N4181">
        <v>40.200000000000003</v>
      </c>
      <c r="O4181">
        <v>115</v>
      </c>
      <c r="P4181"/>
      <c r="Q4181" s="1">
        <f t="shared" si="1235"/>
        <v>10</v>
      </c>
      <c r="R4181" s="5">
        <f t="shared" si="1236"/>
        <v>-0.23861141126654353</v>
      </c>
      <c r="S4181" s="4">
        <f t="shared" si="1237"/>
        <v>0.59949637689969215</v>
      </c>
      <c r="T4181" s="6">
        <f t="shared" si="1238"/>
        <v>-1.3969067764574004</v>
      </c>
      <c r="U4181" s="6">
        <f t="shared" si="1239"/>
        <v>3.6441051201173143E-2</v>
      </c>
      <c r="V4181" s="4">
        <f t="shared" si="1240"/>
        <v>39.961388588733456</v>
      </c>
      <c r="W4181" s="4">
        <f t="shared" si="1241"/>
        <v>102.90347427791382</v>
      </c>
      <c r="X4181" s="4">
        <f t="shared" si="1242"/>
        <v>10589899.441414388</v>
      </c>
      <c r="Y4181" s="6">
        <f t="shared" si="1243"/>
        <v>113.6030932235426</v>
      </c>
      <c r="Z4181" s="6">
        <f t="shared" si="1244"/>
        <v>1692.8781680703548</v>
      </c>
      <c r="AA4181" s="6">
        <f t="shared" si="1245"/>
        <v>174215785.15428829</v>
      </c>
      <c r="AB4181" s="26">
        <v>-13.586906357416865</v>
      </c>
      <c r="AC4181" s="4">
        <f t="shared" si="1246"/>
        <v>569.41561534286643</v>
      </c>
      <c r="AD4181" s="4">
        <f t="shared" si="1247"/>
        <v>361499558.95669138</v>
      </c>
      <c r="AE4181" s="4">
        <f t="shared" si="1248"/>
        <v>3512.7397358561416</v>
      </c>
      <c r="AF4181" s="27">
        <v>-10.156431443339946</v>
      </c>
      <c r="AG4181" s="6">
        <f t="shared" si="1249"/>
        <v>72.706580099045524</v>
      </c>
      <c r="AH4181" s="6">
        <f t="shared" si="1250"/>
        <v>6447918.5122636454</v>
      </c>
      <c r="AI4181" s="6">
        <f t="shared" si="1251"/>
        <v>448.52878300209443</v>
      </c>
      <c r="AK4181" s="1">
        <f t="shared" si="1252"/>
        <v>1.5751488521486243E-5</v>
      </c>
      <c r="AL4181" s="1">
        <f t="shared" si="1253"/>
        <v>1.6210014352346709</v>
      </c>
    </row>
    <row r="4182" spans="4:38" x14ac:dyDescent="0.25">
      <c r="D4182" s="1">
        <v>2011</v>
      </c>
      <c r="E4182" s="1" t="s">
        <v>63</v>
      </c>
      <c r="F4182" s="2" t="s">
        <v>307</v>
      </c>
      <c r="G4182">
        <v>2</v>
      </c>
      <c r="H4182">
        <v>103450</v>
      </c>
      <c r="I4182" s="1">
        <v>611.41909999999996</v>
      </c>
      <c r="J4182" s="1">
        <v>96</v>
      </c>
      <c r="K4182" s="1">
        <v>2467.866</v>
      </c>
      <c r="L4182" s="1">
        <v>2727.2730000000001</v>
      </c>
      <c r="M4182" s="3">
        <v>3</v>
      </c>
      <c r="N4182">
        <v>38.9</v>
      </c>
      <c r="O4182">
        <v>110</v>
      </c>
      <c r="P4182"/>
      <c r="Q4182" s="1">
        <f t="shared" si="1235"/>
        <v>10</v>
      </c>
      <c r="R4182" s="5">
        <f t="shared" si="1236"/>
        <v>-0.24075139294797956</v>
      </c>
      <c r="S4182" s="4">
        <f t="shared" si="1237"/>
        <v>0.59414217710895856</v>
      </c>
      <c r="T4182" s="6">
        <f t="shared" si="1238"/>
        <v>-1.4007974829390895</v>
      </c>
      <c r="U4182" s="6">
        <f t="shared" si="1239"/>
        <v>3.8203571536877395E-2</v>
      </c>
      <c r="V4182" s="4">
        <f t="shared" si="1240"/>
        <v>38.659248607052021</v>
      </c>
      <c r="W4182" s="4">
        <f t="shared" si="1241"/>
        <v>102.90787686124378</v>
      </c>
      <c r="X4182" s="4">
        <f t="shared" si="1242"/>
        <v>10645819.861295668</v>
      </c>
      <c r="Y4182" s="6">
        <f t="shared" si="1243"/>
        <v>108.59920251706092</v>
      </c>
      <c r="Z4182" s="6">
        <f t="shared" si="1244"/>
        <v>1600.4239274063821</v>
      </c>
      <c r="AA4182" s="6">
        <f t="shared" si="1245"/>
        <v>165563855.29019022</v>
      </c>
      <c r="AB4182" s="26">
        <v>-13.586906357416865</v>
      </c>
      <c r="AC4182" s="4">
        <f t="shared" si="1246"/>
        <v>564.35421581766968</v>
      </c>
      <c r="AD4182" s="4">
        <f t="shared" si="1247"/>
        <v>356961411.37816268</v>
      </c>
      <c r="AE4182" s="4">
        <f t="shared" si="1248"/>
        <v>3450.5694671644533</v>
      </c>
      <c r="AF4182" s="27">
        <v>-10.156431443339946</v>
      </c>
      <c r="AG4182" s="6">
        <f t="shared" si="1249"/>
        <v>72.504638015412368</v>
      </c>
      <c r="AH4182" s="6">
        <f t="shared" si="1250"/>
        <v>6424075.5202429127</v>
      </c>
      <c r="AI4182" s="6">
        <f t="shared" si="1251"/>
        <v>443.30720521209213</v>
      </c>
      <c r="AK4182" s="1">
        <f t="shared" si="1252"/>
        <v>1.5809950258735286E-5</v>
      </c>
      <c r="AL4182" s="1">
        <f t="shared" si="1253"/>
        <v>1.6355393542661654</v>
      </c>
    </row>
    <row r="4183" spans="4:38" x14ac:dyDescent="0.25">
      <c r="D4183" s="1">
        <v>2012</v>
      </c>
      <c r="E4183" s="1" t="s">
        <v>63</v>
      </c>
      <c r="F4183" s="2" t="s">
        <v>307</v>
      </c>
      <c r="G4183">
        <v>2</v>
      </c>
      <c r="H4183">
        <v>104506</v>
      </c>
      <c r="I4183" s="1">
        <v>657.57830000000001</v>
      </c>
      <c r="J4183" s="1">
        <v>92</v>
      </c>
      <c r="K4183" s="1">
        <v>2440.3180000000002</v>
      </c>
      <c r="L4183" s="1">
        <v>2803.7379999999998</v>
      </c>
      <c r="M4183" s="3">
        <v>3</v>
      </c>
      <c r="N4183">
        <v>37.700000000000003</v>
      </c>
      <c r="O4183">
        <v>107</v>
      </c>
      <c r="P4183"/>
      <c r="Q4183" s="1">
        <f t="shared" si="1235"/>
        <v>10</v>
      </c>
      <c r="R4183" s="5">
        <f t="shared" si="1236"/>
        <v>-0.22385166907119655</v>
      </c>
      <c r="S4183" s="4">
        <f t="shared" si="1237"/>
        <v>0.54626925736448428</v>
      </c>
      <c r="T4183" s="6">
        <f t="shared" si="1238"/>
        <v>-1.3695486796653484</v>
      </c>
      <c r="U4183" s="6">
        <f t="shared" si="1239"/>
        <v>3.8398556760275648E-2</v>
      </c>
      <c r="V4183" s="4">
        <f t="shared" si="1240"/>
        <v>37.476148330928808</v>
      </c>
      <c r="W4183" s="4">
        <f t="shared" si="1241"/>
        <v>120.37622310516507</v>
      </c>
      <c r="X4183" s="4">
        <f t="shared" si="1242"/>
        <v>12580037.57182838</v>
      </c>
      <c r="Y4183" s="6">
        <f t="shared" si="1243"/>
        <v>105.63045132033466</v>
      </c>
      <c r="Z4183" s="6">
        <f t="shared" si="1244"/>
        <v>1712.5078531083821</v>
      </c>
      <c r="AA4183" s="6">
        <f t="shared" si="1245"/>
        <v>178967345.69694456</v>
      </c>
      <c r="AB4183" s="26">
        <v>-13.586906357416865</v>
      </c>
      <c r="AC4183" s="4">
        <f t="shared" si="1246"/>
        <v>606.96024353052815</v>
      </c>
      <c r="AD4183" s="4">
        <f t="shared" si="1247"/>
        <v>417108407.37137479</v>
      </c>
      <c r="AE4183" s="4">
        <f t="shared" si="1248"/>
        <v>3991.2388510839069</v>
      </c>
      <c r="AF4183" s="27">
        <v>-10.156431443339946</v>
      </c>
      <c r="AG4183" s="6">
        <f t="shared" si="1249"/>
        <v>74.158966337886483</v>
      </c>
      <c r="AH4183" s="6">
        <f t="shared" si="1250"/>
        <v>6979588.8430293947</v>
      </c>
      <c r="AI4183" s="6">
        <f t="shared" si="1251"/>
        <v>487.65327014224619</v>
      </c>
      <c r="AK4183" s="1">
        <f t="shared" si="1252"/>
        <v>1.4551618543380683E-5</v>
      </c>
      <c r="AL4183" s="1">
        <f t="shared" si="1253"/>
        <v>1.5207314474945417</v>
      </c>
    </row>
    <row r="4184" spans="4:38" x14ac:dyDescent="0.25">
      <c r="D4184" s="1">
        <v>2013</v>
      </c>
      <c r="E4184" s="1" t="s">
        <v>63</v>
      </c>
      <c r="F4184" s="2" t="s">
        <v>307</v>
      </c>
      <c r="G4184">
        <v>2</v>
      </c>
      <c r="H4184">
        <v>105926</v>
      </c>
      <c r="I4184" s="1">
        <v>728.13969999999995</v>
      </c>
      <c r="J4184" s="1">
        <v>89</v>
      </c>
      <c r="K4184" s="1">
        <v>2438.3560000000002</v>
      </c>
      <c r="L4184" s="1">
        <v>2884.6149999999998</v>
      </c>
      <c r="M4184" s="3">
        <v>3</v>
      </c>
      <c r="N4184">
        <v>36.5</v>
      </c>
      <c r="O4184">
        <v>104</v>
      </c>
      <c r="P4184"/>
      <c r="Q4184" s="1">
        <f t="shared" si="1235"/>
        <v>10</v>
      </c>
      <c r="R4184" s="5">
        <f t="shared" si="1236"/>
        <v>-0.20215900877262974</v>
      </c>
      <c r="S4184" s="4">
        <f t="shared" si="1237"/>
        <v>0.4929356319947944</v>
      </c>
      <c r="T4184" s="6">
        <f t="shared" si="1238"/>
        <v>-1.3275131803452545</v>
      </c>
      <c r="U4184" s="6">
        <f t="shared" si="1239"/>
        <v>3.8293644327216256E-2</v>
      </c>
      <c r="V4184" s="4">
        <f t="shared" si="1240"/>
        <v>36.297840991227368</v>
      </c>
      <c r="W4184" s="4">
        <f t="shared" si="1241"/>
        <v>147.71496575595276</v>
      </c>
      <c r="X4184" s="4">
        <f t="shared" si="1242"/>
        <v>15646855.462665053</v>
      </c>
      <c r="Y4184" s="6">
        <f t="shared" si="1243"/>
        <v>102.67248681965475</v>
      </c>
      <c r="Z4184" s="6">
        <f t="shared" si="1244"/>
        <v>1901.4635791206026</v>
      </c>
      <c r="AA4184" s="6">
        <f t="shared" si="1245"/>
        <v>201414431.08192894</v>
      </c>
      <c r="AB4184" s="26">
        <v>-13.586906357416865</v>
      </c>
      <c r="AC4184" s="4">
        <f t="shared" si="1246"/>
        <v>672.09007602021791</v>
      </c>
      <c r="AD4184" s="4">
        <f t="shared" si="1247"/>
        <v>518375856.46083742</v>
      </c>
      <c r="AE4184" s="4">
        <f t="shared" si="1248"/>
        <v>4893.7546632633866</v>
      </c>
      <c r="AF4184" s="27">
        <v>-10.156431443339946</v>
      </c>
      <c r="AG4184" s="6">
        <f t="shared" si="1249"/>
        <v>76.507198525128786</v>
      </c>
      <c r="AH4184" s="6">
        <f t="shared" si="1250"/>
        <v>7833546.4781788345</v>
      </c>
      <c r="AI4184" s="6">
        <f t="shared" si="1251"/>
        <v>557.07928581927706</v>
      </c>
      <c r="AK4184" s="1">
        <f t="shared" si="1252"/>
        <v>1.2965304376034214E-5</v>
      </c>
      <c r="AL4184" s="1">
        <f t="shared" si="1253"/>
        <v>1.3733628313357999</v>
      </c>
    </row>
    <row r="4185" spans="4:38" x14ac:dyDescent="0.25">
      <c r="D4185" s="1">
        <v>2014</v>
      </c>
      <c r="E4185" s="1" t="s">
        <v>63</v>
      </c>
      <c r="F4185" s="2" t="s">
        <v>307</v>
      </c>
      <c r="G4185">
        <v>2</v>
      </c>
      <c r="H4185">
        <v>107446</v>
      </c>
      <c r="I4185" s="1">
        <v>969.26469999999995</v>
      </c>
      <c r="J4185" s="1">
        <v>86</v>
      </c>
      <c r="K4185" s="1">
        <v>2436.261</v>
      </c>
      <c r="L4185" s="1">
        <v>1960.7840000000001</v>
      </c>
      <c r="M4185" s="3">
        <v>3</v>
      </c>
      <c r="N4185">
        <v>35.299999999999997</v>
      </c>
      <c r="O4185">
        <v>102</v>
      </c>
      <c r="P4185"/>
      <c r="Q4185" s="1">
        <f t="shared" si="1235"/>
        <v>10</v>
      </c>
      <c r="R4185" s="5">
        <f t="shared" si="1236"/>
        <v>-0.15186769929824123</v>
      </c>
      <c r="S4185" s="4">
        <f t="shared" si="1237"/>
        <v>0.36998935296003249</v>
      </c>
      <c r="T4185" s="6">
        <f t="shared" si="1238"/>
        <v>-1.2193685121750193</v>
      </c>
      <c r="U4185" s="6">
        <f t="shared" si="1239"/>
        <v>2.3909182687765835E-2</v>
      </c>
      <c r="V4185" s="4">
        <f t="shared" si="1240"/>
        <v>35.148132300701754</v>
      </c>
      <c r="W4185" s="4">
        <f t="shared" si="1241"/>
        <v>261.97097085242427</v>
      </c>
      <c r="X4185" s="4">
        <f t="shared" si="1242"/>
        <v>28147732.934209578</v>
      </c>
      <c r="Y4185" s="6">
        <f t="shared" si="1243"/>
        <v>100.78063148782498</v>
      </c>
      <c r="Z4185" s="6">
        <f t="shared" si="1244"/>
        <v>4053.9432596161728</v>
      </c>
      <c r="AA4185" s="6">
        <f t="shared" si="1245"/>
        <v>435579987.47271931</v>
      </c>
      <c r="AB4185" s="26">
        <v>-13.586906357416865</v>
      </c>
      <c r="AC4185" s="4">
        <f t="shared" si="1246"/>
        <v>894.65412462294501</v>
      </c>
      <c r="AD4185" s="4">
        <f t="shared" si="1247"/>
        <v>931725146.73708153</v>
      </c>
      <c r="AE4185" s="4">
        <f t="shared" si="1248"/>
        <v>8671.5666170642144</v>
      </c>
      <c r="AF4185" s="27">
        <v>-10.156431443339946</v>
      </c>
      <c r="AG4185" s="6">
        <f t="shared" si="1249"/>
        <v>83.29255136516241</v>
      </c>
      <c r="AH4185" s="6">
        <f t="shared" si="1250"/>
        <v>10577274.855642378</v>
      </c>
      <c r="AI4185" s="6">
        <f t="shared" si="1251"/>
        <v>807.32529811188738</v>
      </c>
      <c r="AK4185" s="1">
        <f t="shared" si="1252"/>
        <v>9.602124915872885E-6</v>
      </c>
      <c r="AL4185" s="1">
        <f t="shared" si="1253"/>
        <v>1.0317099137108781</v>
      </c>
    </row>
    <row r="4186" spans="4:38" x14ac:dyDescent="0.25">
      <c r="D4186" s="1">
        <v>2015</v>
      </c>
      <c r="E4186" s="1" t="s">
        <v>63</v>
      </c>
      <c r="F4186" s="2" t="s">
        <v>307</v>
      </c>
      <c r="G4186">
        <v>2</v>
      </c>
      <c r="H4186">
        <v>108895</v>
      </c>
      <c r="I4186" s="1">
        <v>1009.52</v>
      </c>
      <c r="J4186" s="1">
        <v>84</v>
      </c>
      <c r="K4186" s="1">
        <v>2456.14</v>
      </c>
      <c r="M4186" s="3">
        <v>2</v>
      </c>
      <c r="N4186">
        <v>34.200000000000003</v>
      </c>
      <c r="O4186">
        <v>100</v>
      </c>
      <c r="P4186"/>
      <c r="Q4186" s="1">
        <f t="shared" si="1235"/>
        <v>10</v>
      </c>
      <c r="R4186" s="5">
        <f t="shared" si="1236"/>
        <v>-0.14581187098819243</v>
      </c>
      <c r="S4186" s="4">
        <f t="shared" si="1237"/>
        <v>0.3581343688089389</v>
      </c>
      <c r="T4186" s="6">
        <f t="shared" si="1238"/>
        <v>-1.2050641706378529</v>
      </c>
      <c r="U4186" s="6">
        <f t="shared" si="1239"/>
        <v>0</v>
      </c>
      <c r="V4186" s="4">
        <f t="shared" si="1240"/>
        <v>34.054188129011813</v>
      </c>
      <c r="W4186" s="4">
        <f t="shared" si="1241"/>
        <v>281.88302713235794</v>
      </c>
      <c r="X4186" s="4">
        <f t="shared" si="1242"/>
        <v>30695652.239578117</v>
      </c>
      <c r="Y4186" s="6">
        <f t="shared" si="1243"/>
        <v>98.794935829362146</v>
      </c>
      <c r="Z4186" s="6" t="e">
        <f t="shared" si="1244"/>
        <v>#DIV/0!</v>
      </c>
      <c r="AA4186" s="6" t="e">
        <f t="shared" si="1245"/>
        <v>#DIV/0!</v>
      </c>
      <c r="AB4186" s="26">
        <v>-13.586906357416865</v>
      </c>
      <c r="AC4186" s="4">
        <f t="shared" si="1246"/>
        <v>931.81071371871428</v>
      </c>
      <c r="AD4186" s="4">
        <f t="shared" si="1247"/>
        <v>1024355175.7382158</v>
      </c>
      <c r="AE4186" s="4">
        <f t="shared" si="1248"/>
        <v>9406.8155171331655</v>
      </c>
      <c r="AF4186" s="27">
        <v>-10.156431443339946</v>
      </c>
      <c r="AG4186" s="6">
        <f t="shared" si="1249"/>
        <v>84.281249835550611</v>
      </c>
      <c r="AH4186" s="6">
        <f t="shared" si="1250"/>
        <v>11165135.754337577</v>
      </c>
      <c r="AI4186" s="6">
        <f t="shared" si="1251"/>
        <v>850.83607333985049</v>
      </c>
      <c r="AK4186" s="1">
        <f t="shared" si="1252"/>
        <v>9.0965588478350963E-6</v>
      </c>
      <c r="AL4186" s="1">
        <f t="shared" si="1253"/>
        <v>0.99056977573500282</v>
      </c>
    </row>
    <row r="4187" spans="4:38" x14ac:dyDescent="0.25">
      <c r="D4187" s="1">
        <v>2016</v>
      </c>
      <c r="E4187" s="1" t="s">
        <v>63</v>
      </c>
      <c r="F4187" s="2" t="s">
        <v>307</v>
      </c>
      <c r="G4187">
        <v>2</v>
      </c>
      <c r="H4187">
        <v>110215</v>
      </c>
      <c r="I4187" s="1">
        <v>998.72310000000004</v>
      </c>
      <c r="J4187" s="1">
        <v>82</v>
      </c>
      <c r="K4187" s="1">
        <v>2477.3409999999999</v>
      </c>
      <c r="M4187" s="3"/>
      <c r="N4187">
        <v>33.1</v>
      </c>
      <c r="O4187"/>
      <c r="P4187"/>
      <c r="Q4187" s="1">
        <f t="shared" si="1235"/>
        <v>10</v>
      </c>
      <c r="R4187" s="5">
        <f t="shared" si="1236"/>
        <v>-0.14738819999257052</v>
      </c>
      <c r="S4187" s="4">
        <f t="shared" si="1237"/>
        <v>0.36513083075779462</v>
      </c>
      <c r="T4187" s="6">
        <f t="shared" si="1238"/>
        <v>-1.2088194174385996</v>
      </c>
      <c r="U4187" s="6">
        <f t="shared" si="1239"/>
        <v>0</v>
      </c>
      <c r="V4187" s="4">
        <f t="shared" si="1240"/>
        <v>32.952611800007432</v>
      </c>
      <c r="W4187" s="4">
        <f t="shared" si="1241"/>
        <v>273.52472480268079</v>
      </c>
      <c r="X4187" s="4">
        <f t="shared" si="1242"/>
        <v>30146527.544127464</v>
      </c>
      <c r="Y4187" s="6">
        <f t="shared" si="1243"/>
        <v>-1.2088194174385996</v>
      </c>
      <c r="Z4187" s="6" t="e">
        <f t="shared" si="1244"/>
        <v>#DIV/0!</v>
      </c>
      <c r="AA4187" s="6" t="e">
        <f t="shared" si="1245"/>
        <v>#DIV/0!</v>
      </c>
      <c r="AB4187" s="26">
        <v>-13.586906357416865</v>
      </c>
      <c r="AC4187" s="4">
        <f t="shared" si="1246"/>
        <v>921.84492097072552</v>
      </c>
      <c r="AD4187" s="4">
        <f t="shared" si="1247"/>
        <v>1014714034.7172128</v>
      </c>
      <c r="AE4187" s="4">
        <f t="shared" si="1248"/>
        <v>9206.6781719113806</v>
      </c>
      <c r="AF4187" s="27">
        <v>-10.156431443339946</v>
      </c>
      <c r="AG4187" s="6">
        <f t="shared" si="1249"/>
        <v>84.019426697005628</v>
      </c>
      <c r="AH4187" s="6">
        <f t="shared" si="1250"/>
        <v>11179617.410429405</v>
      </c>
      <c r="AI4187" s="6">
        <f t="shared" si="1251"/>
        <v>839.12142291056227</v>
      </c>
      <c r="AK4187" s="1">
        <f t="shared" si="1252"/>
        <v>9.084775507491933E-6</v>
      </c>
      <c r="AL4187" s="1">
        <f t="shared" si="1253"/>
        <v>1.0012785325582236</v>
      </c>
    </row>
    <row r="4188" spans="4:38" x14ac:dyDescent="0.25">
      <c r="D4188" s="1">
        <v>1980</v>
      </c>
      <c r="E4188" s="1" t="s">
        <v>112</v>
      </c>
      <c r="F4188" s="2" t="s">
        <v>308</v>
      </c>
      <c r="G4188">
        <v>2</v>
      </c>
      <c r="H4188">
        <v>3396000</v>
      </c>
      <c r="I4188" s="1">
        <v>0</v>
      </c>
      <c r="J4188" s="1">
        <v>4113</v>
      </c>
      <c r="K4188" s="1">
        <v>82424.850000000006</v>
      </c>
      <c r="M4188" s="3"/>
      <c r="N4188">
        <v>49.9</v>
      </c>
      <c r="O4188"/>
      <c r="P4188"/>
      <c r="Q4188" s="1">
        <f t="shared" si="1235"/>
        <v>10</v>
      </c>
      <c r="R4188" s="5" t="e">
        <f t="shared" si="1236"/>
        <v>#DIV/0!</v>
      </c>
      <c r="S4188" s="4" t="e">
        <f t="shared" si="1237"/>
        <v>#DIV/0!</v>
      </c>
      <c r="T4188" s="6" t="e">
        <f t="shared" si="1238"/>
        <v>#NUM!</v>
      </c>
      <c r="U4188" s="6" t="e">
        <f t="shared" si="1239"/>
        <v>#NUM!</v>
      </c>
      <c r="V4188" s="4" t="e">
        <f t="shared" si="1240"/>
        <v>#DIV/0!</v>
      </c>
      <c r="W4188" s="4" t="e">
        <f t="shared" si="1241"/>
        <v>#DIV/0!</v>
      </c>
      <c r="X4188" s="4" t="e">
        <f t="shared" si="1242"/>
        <v>#DIV/0!</v>
      </c>
      <c r="Y4188" s="6" t="e">
        <f t="shared" si="1243"/>
        <v>#NUM!</v>
      </c>
      <c r="Z4188" s="6" t="e">
        <f t="shared" si="1244"/>
        <v>#NUM!</v>
      </c>
      <c r="AA4188" s="6" t="e">
        <f t="shared" si="1245"/>
        <v>#NUM!</v>
      </c>
      <c r="AB4188" s="26">
        <v>-13.586906357416865</v>
      </c>
      <c r="AC4188" s="4">
        <f t="shared" si="1246"/>
        <v>0</v>
      </c>
      <c r="AD4188" s="4">
        <f t="shared" si="1247"/>
        <v>0</v>
      </c>
      <c r="AE4188" s="4">
        <f t="shared" si="1248"/>
        <v>0</v>
      </c>
      <c r="AF4188" s="27">
        <v>-10.156431443339946</v>
      </c>
      <c r="AG4188" s="6" t="e">
        <f t="shared" si="1249"/>
        <v>#NUM!</v>
      </c>
      <c r="AH4188" s="6">
        <f t="shared" si="1250"/>
        <v>0</v>
      </c>
      <c r="AI4188" s="6" t="e">
        <f t="shared" si="1251"/>
        <v>#NUM!</v>
      </c>
      <c r="AK4188" s="1" t="e">
        <f t="shared" si="1252"/>
        <v>#DIV/0!</v>
      </c>
      <c r="AL4188" s="1" t="e">
        <f t="shared" si="1253"/>
        <v>#DIV/0!</v>
      </c>
    </row>
    <row r="4189" spans="4:38" x14ac:dyDescent="0.25">
      <c r="D4189" s="1">
        <v>1981</v>
      </c>
      <c r="E4189" s="1" t="s">
        <v>112</v>
      </c>
      <c r="F4189" s="2" t="s">
        <v>308</v>
      </c>
      <c r="G4189">
        <v>2</v>
      </c>
      <c r="H4189">
        <v>3429000</v>
      </c>
      <c r="I4189" s="1">
        <v>0</v>
      </c>
      <c r="J4189" s="1">
        <v>4090</v>
      </c>
      <c r="K4189" s="1">
        <v>84329.9</v>
      </c>
      <c r="M4189" s="3"/>
      <c r="N4189">
        <v>48.5</v>
      </c>
      <c r="O4189"/>
      <c r="P4189"/>
      <c r="Q4189" s="1">
        <f t="shared" si="1235"/>
        <v>10</v>
      </c>
      <c r="R4189" s="5" t="e">
        <f t="shared" si="1236"/>
        <v>#DIV/0!</v>
      </c>
      <c r="S4189" s="4" t="e">
        <f t="shared" si="1237"/>
        <v>#DIV/0!</v>
      </c>
      <c r="T4189" s="6" t="e">
        <f t="shared" si="1238"/>
        <v>#NUM!</v>
      </c>
      <c r="U4189" s="6" t="e">
        <f t="shared" si="1239"/>
        <v>#NUM!</v>
      </c>
      <c r="V4189" s="4" t="e">
        <f t="shared" si="1240"/>
        <v>#DIV/0!</v>
      </c>
      <c r="W4189" s="4" t="e">
        <f t="shared" si="1241"/>
        <v>#DIV/0!</v>
      </c>
      <c r="X4189" s="4" t="e">
        <f t="shared" si="1242"/>
        <v>#DIV/0!</v>
      </c>
      <c r="Y4189" s="6" t="e">
        <f t="shared" si="1243"/>
        <v>#NUM!</v>
      </c>
      <c r="Z4189" s="6" t="e">
        <f t="shared" si="1244"/>
        <v>#NUM!</v>
      </c>
      <c r="AA4189" s="6" t="e">
        <f t="shared" si="1245"/>
        <v>#NUM!</v>
      </c>
      <c r="AB4189" s="26">
        <v>-13.586906357416865</v>
      </c>
      <c r="AC4189" s="4">
        <f t="shared" si="1246"/>
        <v>0</v>
      </c>
      <c r="AD4189" s="4">
        <f t="shared" si="1247"/>
        <v>0</v>
      </c>
      <c r="AE4189" s="4">
        <f t="shared" si="1248"/>
        <v>0</v>
      </c>
      <c r="AF4189" s="27">
        <v>-10.156431443339946</v>
      </c>
      <c r="AG4189" s="6" t="e">
        <f t="shared" si="1249"/>
        <v>#NUM!</v>
      </c>
      <c r="AH4189" s="6">
        <f t="shared" si="1250"/>
        <v>0</v>
      </c>
      <c r="AI4189" s="6" t="e">
        <f t="shared" si="1251"/>
        <v>#NUM!</v>
      </c>
      <c r="AK4189" s="1" t="e">
        <f t="shared" si="1252"/>
        <v>#DIV/0!</v>
      </c>
      <c r="AL4189" s="1" t="e">
        <f t="shared" si="1253"/>
        <v>#DIV/0!</v>
      </c>
    </row>
    <row r="4190" spans="4:38" x14ac:dyDescent="0.25">
      <c r="D4190" s="1">
        <v>1982</v>
      </c>
      <c r="E4190" s="1" t="s">
        <v>112</v>
      </c>
      <c r="F4190" s="2" t="s">
        <v>308</v>
      </c>
      <c r="G4190">
        <v>2</v>
      </c>
      <c r="H4190">
        <v>3464000</v>
      </c>
      <c r="I4190" s="1">
        <v>0</v>
      </c>
      <c r="J4190" s="1">
        <v>4030</v>
      </c>
      <c r="K4190" s="1">
        <v>86111.11</v>
      </c>
      <c r="M4190" s="3"/>
      <c r="N4190">
        <v>46.8</v>
      </c>
      <c r="O4190"/>
      <c r="P4190"/>
      <c r="Q4190" s="1">
        <f t="shared" si="1235"/>
        <v>10</v>
      </c>
      <c r="R4190" s="5" t="e">
        <f t="shared" si="1236"/>
        <v>#DIV/0!</v>
      </c>
      <c r="S4190" s="4" t="e">
        <f t="shared" si="1237"/>
        <v>#DIV/0!</v>
      </c>
      <c r="T4190" s="6" t="e">
        <f t="shared" si="1238"/>
        <v>#NUM!</v>
      </c>
      <c r="U4190" s="6" t="e">
        <f t="shared" si="1239"/>
        <v>#NUM!</v>
      </c>
      <c r="V4190" s="4" t="e">
        <f t="shared" si="1240"/>
        <v>#DIV/0!</v>
      </c>
      <c r="W4190" s="4" t="e">
        <f t="shared" si="1241"/>
        <v>#DIV/0!</v>
      </c>
      <c r="X4190" s="4" t="e">
        <f t="shared" si="1242"/>
        <v>#DIV/0!</v>
      </c>
      <c r="Y4190" s="6" t="e">
        <f t="shared" si="1243"/>
        <v>#NUM!</v>
      </c>
      <c r="Z4190" s="6" t="e">
        <f t="shared" si="1244"/>
        <v>#NUM!</v>
      </c>
      <c r="AA4190" s="6" t="e">
        <f t="shared" si="1245"/>
        <v>#NUM!</v>
      </c>
      <c r="AB4190" s="26">
        <v>-13.586906357416865</v>
      </c>
      <c r="AC4190" s="4">
        <f t="shared" si="1246"/>
        <v>0</v>
      </c>
      <c r="AD4190" s="4">
        <f t="shared" si="1247"/>
        <v>0</v>
      </c>
      <c r="AE4190" s="4">
        <f t="shared" si="1248"/>
        <v>0</v>
      </c>
      <c r="AF4190" s="27">
        <v>-10.156431443339946</v>
      </c>
      <c r="AG4190" s="6" t="e">
        <f t="shared" si="1249"/>
        <v>#NUM!</v>
      </c>
      <c r="AH4190" s="6">
        <f t="shared" si="1250"/>
        <v>0</v>
      </c>
      <c r="AI4190" s="6" t="e">
        <f t="shared" si="1251"/>
        <v>#NUM!</v>
      </c>
      <c r="AK4190" s="1" t="e">
        <f t="shared" si="1252"/>
        <v>#DIV/0!</v>
      </c>
      <c r="AL4190" s="1" t="e">
        <f t="shared" si="1253"/>
        <v>#DIV/0!</v>
      </c>
    </row>
    <row r="4191" spans="4:38" x14ac:dyDescent="0.25">
      <c r="D4191" s="1">
        <v>1983</v>
      </c>
      <c r="E4191" s="1" t="s">
        <v>112</v>
      </c>
      <c r="F4191" s="2" t="s">
        <v>308</v>
      </c>
      <c r="G4191">
        <v>2</v>
      </c>
      <c r="H4191">
        <v>3500000</v>
      </c>
      <c r="I4191" s="1">
        <v>0</v>
      </c>
      <c r="J4191" s="1">
        <v>3941</v>
      </c>
      <c r="K4191" s="1">
        <v>87968.75</v>
      </c>
      <c r="M4191" s="3"/>
      <c r="N4191">
        <v>44.8</v>
      </c>
      <c r="O4191"/>
      <c r="P4191"/>
      <c r="Q4191" s="1">
        <f t="shared" si="1235"/>
        <v>10</v>
      </c>
      <c r="R4191" s="5" t="e">
        <f t="shared" si="1236"/>
        <v>#DIV/0!</v>
      </c>
      <c r="S4191" s="4" t="e">
        <f t="shared" si="1237"/>
        <v>#DIV/0!</v>
      </c>
      <c r="T4191" s="6" t="e">
        <f t="shared" si="1238"/>
        <v>#NUM!</v>
      </c>
      <c r="U4191" s="6" t="e">
        <f t="shared" si="1239"/>
        <v>#NUM!</v>
      </c>
      <c r="V4191" s="4" t="e">
        <f t="shared" si="1240"/>
        <v>#DIV/0!</v>
      </c>
      <c r="W4191" s="4" t="e">
        <f t="shared" si="1241"/>
        <v>#DIV/0!</v>
      </c>
      <c r="X4191" s="4" t="e">
        <f t="shared" si="1242"/>
        <v>#DIV/0!</v>
      </c>
      <c r="Y4191" s="6" t="e">
        <f t="shared" si="1243"/>
        <v>#NUM!</v>
      </c>
      <c r="Z4191" s="6" t="e">
        <f t="shared" si="1244"/>
        <v>#NUM!</v>
      </c>
      <c r="AA4191" s="6" t="e">
        <f t="shared" si="1245"/>
        <v>#NUM!</v>
      </c>
      <c r="AB4191" s="26">
        <v>-13.586906357416865</v>
      </c>
      <c r="AC4191" s="4">
        <f t="shared" si="1246"/>
        <v>0</v>
      </c>
      <c r="AD4191" s="4">
        <f t="shared" si="1247"/>
        <v>0</v>
      </c>
      <c r="AE4191" s="4">
        <f t="shared" si="1248"/>
        <v>0</v>
      </c>
      <c r="AF4191" s="27">
        <v>-10.156431443339946</v>
      </c>
      <c r="AG4191" s="6" t="e">
        <f t="shared" si="1249"/>
        <v>#NUM!</v>
      </c>
      <c r="AH4191" s="6">
        <f t="shared" si="1250"/>
        <v>0</v>
      </c>
      <c r="AI4191" s="6" t="e">
        <f t="shared" si="1251"/>
        <v>#NUM!</v>
      </c>
      <c r="AK4191" s="1" t="e">
        <f t="shared" si="1252"/>
        <v>#DIV/0!</v>
      </c>
      <c r="AL4191" s="1" t="e">
        <f t="shared" si="1253"/>
        <v>#DIV/0!</v>
      </c>
    </row>
    <row r="4192" spans="4:38" x14ac:dyDescent="0.25">
      <c r="D4192" s="1">
        <v>1984</v>
      </c>
      <c r="E4192" s="1" t="s">
        <v>112</v>
      </c>
      <c r="F4192" s="2" t="s">
        <v>308</v>
      </c>
      <c r="G4192">
        <v>2</v>
      </c>
      <c r="H4192">
        <v>3536000</v>
      </c>
      <c r="I4192" s="1">
        <v>0</v>
      </c>
      <c r="J4192" s="1">
        <v>3820</v>
      </c>
      <c r="K4192" s="1">
        <v>89671.360000000001</v>
      </c>
      <c r="M4192" s="3"/>
      <c r="N4192">
        <v>42.6</v>
      </c>
      <c r="O4192"/>
      <c r="P4192"/>
      <c r="Q4192" s="1">
        <f t="shared" si="1235"/>
        <v>10</v>
      </c>
      <c r="R4192" s="5" t="e">
        <f t="shared" si="1236"/>
        <v>#DIV/0!</v>
      </c>
      <c r="S4192" s="4" t="e">
        <f t="shared" si="1237"/>
        <v>#DIV/0!</v>
      </c>
      <c r="T4192" s="6" t="e">
        <f t="shared" si="1238"/>
        <v>#NUM!</v>
      </c>
      <c r="U4192" s="6" t="e">
        <f t="shared" si="1239"/>
        <v>#NUM!</v>
      </c>
      <c r="V4192" s="4" t="e">
        <f t="shared" si="1240"/>
        <v>#DIV/0!</v>
      </c>
      <c r="W4192" s="4" t="e">
        <f t="shared" si="1241"/>
        <v>#DIV/0!</v>
      </c>
      <c r="X4192" s="4" t="e">
        <f t="shared" si="1242"/>
        <v>#DIV/0!</v>
      </c>
      <c r="Y4192" s="6" t="e">
        <f t="shared" si="1243"/>
        <v>#NUM!</v>
      </c>
      <c r="Z4192" s="6" t="e">
        <f t="shared" si="1244"/>
        <v>#NUM!</v>
      </c>
      <c r="AA4192" s="6" t="e">
        <f t="shared" si="1245"/>
        <v>#NUM!</v>
      </c>
      <c r="AB4192" s="26">
        <v>-13.586906357416865</v>
      </c>
      <c r="AC4192" s="4">
        <f t="shared" si="1246"/>
        <v>0</v>
      </c>
      <c r="AD4192" s="4">
        <f t="shared" si="1247"/>
        <v>0</v>
      </c>
      <c r="AE4192" s="4">
        <f t="shared" si="1248"/>
        <v>0</v>
      </c>
      <c r="AF4192" s="27">
        <v>-10.156431443339946</v>
      </c>
      <c r="AG4192" s="6" t="e">
        <f t="shared" si="1249"/>
        <v>#NUM!</v>
      </c>
      <c r="AH4192" s="6">
        <f t="shared" si="1250"/>
        <v>0</v>
      </c>
      <c r="AI4192" s="6" t="e">
        <f t="shared" si="1251"/>
        <v>#NUM!</v>
      </c>
      <c r="AK4192" s="1" t="e">
        <f t="shared" si="1252"/>
        <v>#DIV/0!</v>
      </c>
      <c r="AL4192" s="1" t="e">
        <f t="shared" si="1253"/>
        <v>#DIV/0!</v>
      </c>
    </row>
    <row r="4193" spans="4:38" x14ac:dyDescent="0.25">
      <c r="D4193" s="1">
        <v>1985</v>
      </c>
      <c r="E4193" s="1" t="s">
        <v>112</v>
      </c>
      <c r="F4193" s="2" t="s">
        <v>308</v>
      </c>
      <c r="G4193">
        <v>2</v>
      </c>
      <c r="H4193">
        <v>3570000</v>
      </c>
      <c r="I4193" s="1">
        <v>0</v>
      </c>
      <c r="J4193" s="1">
        <v>3675</v>
      </c>
      <c r="K4193" s="1">
        <v>90740.74</v>
      </c>
      <c r="M4193" s="3"/>
      <c r="N4193">
        <v>40.5</v>
      </c>
      <c r="O4193"/>
      <c r="P4193"/>
      <c r="Q4193" s="1">
        <f t="shared" si="1235"/>
        <v>10</v>
      </c>
      <c r="R4193" s="5" t="e">
        <f t="shared" si="1236"/>
        <v>#DIV/0!</v>
      </c>
      <c r="S4193" s="4" t="e">
        <f t="shared" si="1237"/>
        <v>#DIV/0!</v>
      </c>
      <c r="T4193" s="6" t="e">
        <f t="shared" si="1238"/>
        <v>#NUM!</v>
      </c>
      <c r="U4193" s="6" t="e">
        <f t="shared" si="1239"/>
        <v>#NUM!</v>
      </c>
      <c r="V4193" s="4" t="e">
        <f t="shared" si="1240"/>
        <v>#DIV/0!</v>
      </c>
      <c r="W4193" s="4" t="e">
        <f t="shared" si="1241"/>
        <v>#DIV/0!</v>
      </c>
      <c r="X4193" s="4" t="e">
        <f t="shared" si="1242"/>
        <v>#DIV/0!</v>
      </c>
      <c r="Y4193" s="6" t="e">
        <f t="shared" si="1243"/>
        <v>#NUM!</v>
      </c>
      <c r="Z4193" s="6" t="e">
        <f t="shared" si="1244"/>
        <v>#NUM!</v>
      </c>
      <c r="AA4193" s="6" t="e">
        <f t="shared" si="1245"/>
        <v>#NUM!</v>
      </c>
      <c r="AB4193" s="26">
        <v>-13.586906357416865</v>
      </c>
      <c r="AC4193" s="4">
        <f t="shared" si="1246"/>
        <v>0</v>
      </c>
      <c r="AD4193" s="4">
        <f t="shared" si="1247"/>
        <v>0</v>
      </c>
      <c r="AE4193" s="4">
        <f t="shared" si="1248"/>
        <v>0</v>
      </c>
      <c r="AF4193" s="27">
        <v>-10.156431443339946</v>
      </c>
      <c r="AG4193" s="6" t="e">
        <f t="shared" si="1249"/>
        <v>#NUM!</v>
      </c>
      <c r="AH4193" s="6">
        <f t="shared" si="1250"/>
        <v>0</v>
      </c>
      <c r="AI4193" s="6" t="e">
        <f t="shared" si="1251"/>
        <v>#NUM!</v>
      </c>
      <c r="AK4193" s="1" t="e">
        <f t="shared" si="1252"/>
        <v>#DIV/0!</v>
      </c>
      <c r="AL4193" s="1" t="e">
        <f t="shared" si="1253"/>
        <v>#DIV/0!</v>
      </c>
    </row>
    <row r="4194" spans="4:38" x14ac:dyDescent="0.25">
      <c r="D4194" s="1">
        <v>1986</v>
      </c>
      <c r="E4194" s="1" t="s">
        <v>112</v>
      </c>
      <c r="F4194" s="2" t="s">
        <v>308</v>
      </c>
      <c r="G4194">
        <v>2</v>
      </c>
      <c r="H4194">
        <v>3602000</v>
      </c>
      <c r="I4194" s="1">
        <v>0</v>
      </c>
      <c r="J4194" s="1">
        <v>3498</v>
      </c>
      <c r="K4194" s="1">
        <v>91093.75</v>
      </c>
      <c r="M4194" s="3"/>
      <c r="N4194">
        <v>38.4</v>
      </c>
      <c r="O4194"/>
      <c r="P4194"/>
      <c r="Q4194" s="1">
        <f t="shared" si="1235"/>
        <v>10</v>
      </c>
      <c r="R4194" s="5" t="e">
        <f t="shared" si="1236"/>
        <v>#DIV/0!</v>
      </c>
      <c r="S4194" s="4" t="e">
        <f t="shared" si="1237"/>
        <v>#DIV/0!</v>
      </c>
      <c r="T4194" s="6" t="e">
        <f t="shared" si="1238"/>
        <v>#NUM!</v>
      </c>
      <c r="U4194" s="6" t="e">
        <f t="shared" si="1239"/>
        <v>#NUM!</v>
      </c>
      <c r="V4194" s="4" t="e">
        <f t="shared" si="1240"/>
        <v>#DIV/0!</v>
      </c>
      <c r="W4194" s="4" t="e">
        <f t="shared" si="1241"/>
        <v>#DIV/0!</v>
      </c>
      <c r="X4194" s="4" t="e">
        <f t="shared" si="1242"/>
        <v>#DIV/0!</v>
      </c>
      <c r="Y4194" s="6" t="e">
        <f t="shared" si="1243"/>
        <v>#NUM!</v>
      </c>
      <c r="Z4194" s="6" t="e">
        <f t="shared" si="1244"/>
        <v>#NUM!</v>
      </c>
      <c r="AA4194" s="6" t="e">
        <f t="shared" si="1245"/>
        <v>#NUM!</v>
      </c>
      <c r="AB4194" s="26">
        <v>-13.586906357416865</v>
      </c>
      <c r="AC4194" s="4">
        <f t="shared" si="1246"/>
        <v>0</v>
      </c>
      <c r="AD4194" s="4">
        <f t="shared" si="1247"/>
        <v>0</v>
      </c>
      <c r="AE4194" s="4">
        <f t="shared" si="1248"/>
        <v>0</v>
      </c>
      <c r="AF4194" s="27">
        <v>-10.156431443339946</v>
      </c>
      <c r="AG4194" s="6" t="e">
        <f t="shared" si="1249"/>
        <v>#NUM!</v>
      </c>
      <c r="AH4194" s="6">
        <f t="shared" si="1250"/>
        <v>0</v>
      </c>
      <c r="AI4194" s="6" t="e">
        <f t="shared" si="1251"/>
        <v>#NUM!</v>
      </c>
      <c r="AK4194" s="1" t="e">
        <f t="shared" si="1252"/>
        <v>#DIV/0!</v>
      </c>
      <c r="AL4194" s="1" t="e">
        <f t="shared" si="1253"/>
        <v>#DIV/0!</v>
      </c>
    </row>
    <row r="4195" spans="4:38" x14ac:dyDescent="0.25">
      <c r="D4195" s="1">
        <v>1987</v>
      </c>
      <c r="E4195" s="1" t="s">
        <v>112</v>
      </c>
      <c r="F4195" s="2" t="s">
        <v>308</v>
      </c>
      <c r="G4195">
        <v>2</v>
      </c>
      <c r="H4195">
        <v>3633000</v>
      </c>
      <c r="I4195" s="1">
        <v>0</v>
      </c>
      <c r="J4195" s="1">
        <v>3299</v>
      </c>
      <c r="K4195" s="1">
        <v>90631.87</v>
      </c>
      <c r="M4195" s="3"/>
      <c r="N4195">
        <v>36.4</v>
      </c>
      <c r="O4195"/>
      <c r="P4195"/>
      <c r="Q4195" s="1">
        <f t="shared" si="1235"/>
        <v>10</v>
      </c>
      <c r="R4195" s="5" t="e">
        <f t="shared" si="1236"/>
        <v>#DIV/0!</v>
      </c>
      <c r="S4195" s="4" t="e">
        <f t="shared" si="1237"/>
        <v>#DIV/0!</v>
      </c>
      <c r="T4195" s="6" t="e">
        <f t="shared" si="1238"/>
        <v>#NUM!</v>
      </c>
      <c r="U4195" s="6" t="e">
        <f t="shared" si="1239"/>
        <v>#NUM!</v>
      </c>
      <c r="V4195" s="4" t="e">
        <f t="shared" si="1240"/>
        <v>#DIV/0!</v>
      </c>
      <c r="W4195" s="4" t="e">
        <f t="shared" si="1241"/>
        <v>#DIV/0!</v>
      </c>
      <c r="X4195" s="4" t="e">
        <f t="shared" si="1242"/>
        <v>#DIV/0!</v>
      </c>
      <c r="Y4195" s="6" t="e">
        <f t="shared" si="1243"/>
        <v>#NUM!</v>
      </c>
      <c r="Z4195" s="6" t="e">
        <f t="shared" si="1244"/>
        <v>#NUM!</v>
      </c>
      <c r="AA4195" s="6" t="e">
        <f t="shared" si="1245"/>
        <v>#NUM!</v>
      </c>
      <c r="AB4195" s="26">
        <v>-13.586906357416865</v>
      </c>
      <c r="AC4195" s="4">
        <f t="shared" si="1246"/>
        <v>0</v>
      </c>
      <c r="AD4195" s="4">
        <f t="shared" si="1247"/>
        <v>0</v>
      </c>
      <c r="AE4195" s="4">
        <f t="shared" si="1248"/>
        <v>0</v>
      </c>
      <c r="AF4195" s="27">
        <v>-10.156431443339946</v>
      </c>
      <c r="AG4195" s="6" t="e">
        <f t="shared" si="1249"/>
        <v>#NUM!</v>
      </c>
      <c r="AH4195" s="6">
        <f t="shared" si="1250"/>
        <v>0</v>
      </c>
      <c r="AI4195" s="6" t="e">
        <f t="shared" si="1251"/>
        <v>#NUM!</v>
      </c>
      <c r="AK4195" s="1" t="e">
        <f t="shared" si="1252"/>
        <v>#DIV/0!</v>
      </c>
      <c r="AL4195" s="1" t="e">
        <f t="shared" si="1253"/>
        <v>#DIV/0!</v>
      </c>
    </row>
    <row r="4196" spans="4:38" x14ac:dyDescent="0.25">
      <c r="D4196" s="1">
        <v>1988</v>
      </c>
      <c r="E4196" s="1" t="s">
        <v>112</v>
      </c>
      <c r="F4196" s="2" t="s">
        <v>308</v>
      </c>
      <c r="G4196">
        <v>2</v>
      </c>
      <c r="H4196">
        <v>3660000</v>
      </c>
      <c r="I4196" s="1">
        <v>0</v>
      </c>
      <c r="J4196" s="1">
        <v>3100</v>
      </c>
      <c r="K4196" s="1">
        <v>89080.46</v>
      </c>
      <c r="M4196" s="3"/>
      <c r="N4196">
        <v>34.799999999999997</v>
      </c>
      <c r="O4196"/>
      <c r="P4196"/>
      <c r="Q4196" s="1">
        <f t="shared" si="1235"/>
        <v>10</v>
      </c>
      <c r="R4196" s="5" t="e">
        <f t="shared" si="1236"/>
        <v>#DIV/0!</v>
      </c>
      <c r="S4196" s="4" t="e">
        <f t="shared" si="1237"/>
        <v>#DIV/0!</v>
      </c>
      <c r="T4196" s="6" t="e">
        <f t="shared" si="1238"/>
        <v>#NUM!</v>
      </c>
      <c r="U4196" s="6" t="e">
        <f t="shared" si="1239"/>
        <v>#NUM!</v>
      </c>
      <c r="V4196" s="4" t="e">
        <f t="shared" si="1240"/>
        <v>#DIV/0!</v>
      </c>
      <c r="W4196" s="4" t="e">
        <f t="shared" si="1241"/>
        <v>#DIV/0!</v>
      </c>
      <c r="X4196" s="4" t="e">
        <f t="shared" si="1242"/>
        <v>#DIV/0!</v>
      </c>
      <c r="Y4196" s="6" t="e">
        <f t="shared" si="1243"/>
        <v>#NUM!</v>
      </c>
      <c r="Z4196" s="6" t="e">
        <f t="shared" si="1244"/>
        <v>#NUM!</v>
      </c>
      <c r="AA4196" s="6" t="e">
        <f t="shared" si="1245"/>
        <v>#NUM!</v>
      </c>
      <c r="AB4196" s="26">
        <v>-13.586906357416865</v>
      </c>
      <c r="AC4196" s="4">
        <f t="shared" si="1246"/>
        <v>0</v>
      </c>
      <c r="AD4196" s="4">
        <f t="shared" si="1247"/>
        <v>0</v>
      </c>
      <c r="AE4196" s="4">
        <f t="shared" si="1248"/>
        <v>0</v>
      </c>
      <c r="AF4196" s="27">
        <v>-10.156431443339946</v>
      </c>
      <c r="AG4196" s="6" t="e">
        <f t="shared" si="1249"/>
        <v>#NUM!</v>
      </c>
      <c r="AH4196" s="6">
        <f t="shared" si="1250"/>
        <v>0</v>
      </c>
      <c r="AI4196" s="6" t="e">
        <f t="shared" si="1251"/>
        <v>#NUM!</v>
      </c>
      <c r="AK4196" s="1" t="e">
        <f t="shared" si="1252"/>
        <v>#DIV/0!</v>
      </c>
      <c r="AL4196" s="1" t="e">
        <f t="shared" si="1253"/>
        <v>#DIV/0!</v>
      </c>
    </row>
    <row r="4197" spans="4:38" x14ac:dyDescent="0.25">
      <c r="D4197" s="1">
        <v>1989</v>
      </c>
      <c r="E4197" s="1" t="s">
        <v>112</v>
      </c>
      <c r="F4197" s="2" t="s">
        <v>308</v>
      </c>
      <c r="G4197">
        <v>2</v>
      </c>
      <c r="H4197">
        <v>3681000</v>
      </c>
      <c r="I4197" s="1">
        <v>0</v>
      </c>
      <c r="J4197" s="1">
        <v>2918</v>
      </c>
      <c r="K4197" s="1">
        <v>86587.54</v>
      </c>
      <c r="M4197" s="3"/>
      <c r="N4197">
        <v>33.700000000000003</v>
      </c>
      <c r="O4197"/>
      <c r="P4197"/>
      <c r="Q4197" s="1">
        <f t="shared" si="1235"/>
        <v>10</v>
      </c>
      <c r="R4197" s="5" t="e">
        <f t="shared" si="1236"/>
        <v>#DIV/0!</v>
      </c>
      <c r="S4197" s="4" t="e">
        <f t="shared" si="1237"/>
        <v>#DIV/0!</v>
      </c>
      <c r="T4197" s="6" t="e">
        <f t="shared" si="1238"/>
        <v>#NUM!</v>
      </c>
      <c r="U4197" s="6" t="e">
        <f t="shared" si="1239"/>
        <v>#NUM!</v>
      </c>
      <c r="V4197" s="4" t="e">
        <f t="shared" si="1240"/>
        <v>#DIV/0!</v>
      </c>
      <c r="W4197" s="4" t="e">
        <f t="shared" si="1241"/>
        <v>#DIV/0!</v>
      </c>
      <c r="X4197" s="4" t="e">
        <f t="shared" si="1242"/>
        <v>#DIV/0!</v>
      </c>
      <c r="Y4197" s="6" t="e">
        <f t="shared" si="1243"/>
        <v>#NUM!</v>
      </c>
      <c r="Z4197" s="6" t="e">
        <f t="shared" si="1244"/>
        <v>#NUM!</v>
      </c>
      <c r="AA4197" s="6" t="e">
        <f t="shared" si="1245"/>
        <v>#NUM!</v>
      </c>
      <c r="AB4197" s="26">
        <v>-13.586906357416865</v>
      </c>
      <c r="AC4197" s="4">
        <f t="shared" si="1246"/>
        <v>0</v>
      </c>
      <c r="AD4197" s="4">
        <f t="shared" si="1247"/>
        <v>0</v>
      </c>
      <c r="AE4197" s="4">
        <f t="shared" si="1248"/>
        <v>0</v>
      </c>
      <c r="AF4197" s="27">
        <v>-10.156431443339946</v>
      </c>
      <c r="AG4197" s="6" t="e">
        <f t="shared" si="1249"/>
        <v>#NUM!</v>
      </c>
      <c r="AH4197" s="6">
        <f t="shared" si="1250"/>
        <v>0</v>
      </c>
      <c r="AI4197" s="6" t="e">
        <f t="shared" si="1251"/>
        <v>#NUM!</v>
      </c>
      <c r="AK4197" s="1" t="e">
        <f t="shared" si="1252"/>
        <v>#DIV/0!</v>
      </c>
      <c r="AL4197" s="1" t="e">
        <f t="shared" si="1253"/>
        <v>#DIV/0!</v>
      </c>
    </row>
    <row r="4198" spans="4:38" x14ac:dyDescent="0.25">
      <c r="D4198" s="1">
        <v>1990</v>
      </c>
      <c r="E4198" s="1" t="s">
        <v>112</v>
      </c>
      <c r="F4198" s="2" t="s">
        <v>308</v>
      </c>
      <c r="G4198">
        <v>2</v>
      </c>
      <c r="H4198">
        <v>3696000</v>
      </c>
      <c r="I4198" s="1">
        <v>0</v>
      </c>
      <c r="J4198" s="1">
        <v>2769</v>
      </c>
      <c r="K4198" s="1">
        <v>83403.61</v>
      </c>
      <c r="L4198" s="1">
        <v>90196.08</v>
      </c>
      <c r="M4198" s="3">
        <v>41</v>
      </c>
      <c r="N4198">
        <v>33.200000000000003</v>
      </c>
      <c r="O4198">
        <v>51</v>
      </c>
      <c r="P4198"/>
      <c r="Q4198" s="1">
        <f t="shared" si="1235"/>
        <v>10</v>
      </c>
      <c r="R4198" s="5" t="e">
        <f t="shared" si="1236"/>
        <v>#DIV/0!</v>
      </c>
      <c r="S4198" s="4" t="e">
        <f t="shared" si="1237"/>
        <v>#DIV/0!</v>
      </c>
      <c r="T4198" s="6" t="e">
        <f t="shared" si="1238"/>
        <v>#NUM!</v>
      </c>
      <c r="U4198" s="6" t="e">
        <f t="shared" si="1239"/>
        <v>#NUM!</v>
      </c>
      <c r="V4198" s="4" t="e">
        <f t="shared" si="1240"/>
        <v>#DIV/0!</v>
      </c>
      <c r="W4198" s="4" t="e">
        <f t="shared" si="1241"/>
        <v>#DIV/0!</v>
      </c>
      <c r="X4198" s="4" t="e">
        <f t="shared" si="1242"/>
        <v>#DIV/0!</v>
      </c>
      <c r="Y4198" s="6" t="e">
        <f t="shared" si="1243"/>
        <v>#NUM!</v>
      </c>
      <c r="Z4198" s="6" t="e">
        <f t="shared" si="1244"/>
        <v>#NUM!</v>
      </c>
      <c r="AA4198" s="6" t="e">
        <f t="shared" si="1245"/>
        <v>#NUM!</v>
      </c>
      <c r="AB4198" s="26">
        <v>-13.586906357416865</v>
      </c>
      <c r="AC4198" s="4">
        <f t="shared" si="1246"/>
        <v>0</v>
      </c>
      <c r="AD4198" s="4">
        <f t="shared" si="1247"/>
        <v>0</v>
      </c>
      <c r="AE4198" s="4">
        <f t="shared" si="1248"/>
        <v>0</v>
      </c>
      <c r="AF4198" s="27">
        <v>-10.156431443339946</v>
      </c>
      <c r="AG4198" s="6" t="e">
        <f t="shared" si="1249"/>
        <v>#NUM!</v>
      </c>
      <c r="AH4198" s="6">
        <f t="shared" si="1250"/>
        <v>0</v>
      </c>
      <c r="AI4198" s="6" t="e">
        <f t="shared" si="1251"/>
        <v>#NUM!</v>
      </c>
      <c r="AK4198" s="1" t="e">
        <f t="shared" si="1252"/>
        <v>#DIV/0!</v>
      </c>
      <c r="AL4198" s="1" t="e">
        <f t="shared" si="1253"/>
        <v>#DIV/0!</v>
      </c>
    </row>
    <row r="4199" spans="4:38" x14ac:dyDescent="0.25">
      <c r="D4199" s="1">
        <v>1991</v>
      </c>
      <c r="E4199" s="1" t="s">
        <v>112</v>
      </c>
      <c r="F4199" s="2" t="s">
        <v>308</v>
      </c>
      <c r="G4199">
        <v>2</v>
      </c>
      <c r="H4199">
        <v>3704000</v>
      </c>
      <c r="I4199" s="1">
        <v>0</v>
      </c>
      <c r="J4199" s="1">
        <v>2663</v>
      </c>
      <c r="K4199" s="1">
        <v>79492.539999999994</v>
      </c>
      <c r="L4199" s="1">
        <v>65000</v>
      </c>
      <c r="M4199" s="3">
        <v>46</v>
      </c>
      <c r="N4199">
        <v>33.5</v>
      </c>
      <c r="O4199">
        <v>60</v>
      </c>
      <c r="P4199"/>
      <c r="Q4199" s="1">
        <f t="shared" si="1235"/>
        <v>10</v>
      </c>
      <c r="R4199" s="5" t="e">
        <f t="shared" si="1236"/>
        <v>#DIV/0!</v>
      </c>
      <c r="S4199" s="4" t="e">
        <f t="shared" si="1237"/>
        <v>#DIV/0!</v>
      </c>
      <c r="T4199" s="6" t="e">
        <f t="shared" si="1238"/>
        <v>#NUM!</v>
      </c>
      <c r="U4199" s="6" t="e">
        <f t="shared" si="1239"/>
        <v>#NUM!</v>
      </c>
      <c r="V4199" s="4" t="e">
        <f t="shared" si="1240"/>
        <v>#DIV/0!</v>
      </c>
      <c r="W4199" s="4" t="e">
        <f t="shared" si="1241"/>
        <v>#DIV/0!</v>
      </c>
      <c r="X4199" s="4" t="e">
        <f t="shared" si="1242"/>
        <v>#DIV/0!</v>
      </c>
      <c r="Y4199" s="6" t="e">
        <f t="shared" si="1243"/>
        <v>#NUM!</v>
      </c>
      <c r="Z4199" s="6" t="e">
        <f t="shared" si="1244"/>
        <v>#NUM!</v>
      </c>
      <c r="AA4199" s="6" t="e">
        <f t="shared" si="1245"/>
        <v>#NUM!</v>
      </c>
      <c r="AB4199" s="26">
        <v>-13.586906357416865</v>
      </c>
      <c r="AC4199" s="4">
        <f t="shared" si="1246"/>
        <v>0</v>
      </c>
      <c r="AD4199" s="4">
        <f t="shared" si="1247"/>
        <v>0</v>
      </c>
      <c r="AE4199" s="4">
        <f t="shared" si="1248"/>
        <v>0</v>
      </c>
      <c r="AF4199" s="27">
        <v>-10.156431443339946</v>
      </c>
      <c r="AG4199" s="6" t="e">
        <f t="shared" si="1249"/>
        <v>#NUM!</v>
      </c>
      <c r="AH4199" s="6">
        <f t="shared" si="1250"/>
        <v>0</v>
      </c>
      <c r="AI4199" s="6" t="e">
        <f t="shared" si="1251"/>
        <v>#NUM!</v>
      </c>
      <c r="AK4199" s="1" t="e">
        <f t="shared" si="1252"/>
        <v>#DIV/0!</v>
      </c>
      <c r="AL4199" s="1" t="e">
        <f t="shared" si="1253"/>
        <v>#DIV/0!</v>
      </c>
    </row>
    <row r="4200" spans="4:38" x14ac:dyDescent="0.25">
      <c r="D4200" s="1">
        <v>1992</v>
      </c>
      <c r="E4200" s="1" t="s">
        <v>112</v>
      </c>
      <c r="F4200" s="2" t="s">
        <v>308</v>
      </c>
      <c r="G4200">
        <v>2</v>
      </c>
      <c r="H4200">
        <v>3706000</v>
      </c>
      <c r="I4200" s="1">
        <v>0</v>
      </c>
      <c r="J4200" s="1">
        <v>2604</v>
      </c>
      <c r="K4200" s="1">
        <v>75478.259999999995</v>
      </c>
      <c r="L4200" s="1">
        <v>67272.73</v>
      </c>
      <c r="M4200" s="3">
        <v>39</v>
      </c>
      <c r="N4200">
        <v>34.5</v>
      </c>
      <c r="O4200">
        <v>55</v>
      </c>
      <c r="P4200"/>
      <c r="Q4200" s="1">
        <f t="shared" si="1235"/>
        <v>10</v>
      </c>
      <c r="R4200" s="5" t="e">
        <f t="shared" si="1236"/>
        <v>#DIV/0!</v>
      </c>
      <c r="S4200" s="4" t="e">
        <f t="shared" si="1237"/>
        <v>#DIV/0!</v>
      </c>
      <c r="T4200" s="6" t="e">
        <f t="shared" si="1238"/>
        <v>#NUM!</v>
      </c>
      <c r="U4200" s="6" t="e">
        <f t="shared" si="1239"/>
        <v>#NUM!</v>
      </c>
      <c r="V4200" s="4" t="e">
        <f t="shared" si="1240"/>
        <v>#DIV/0!</v>
      </c>
      <c r="W4200" s="4" t="e">
        <f t="shared" si="1241"/>
        <v>#DIV/0!</v>
      </c>
      <c r="X4200" s="4" t="e">
        <f t="shared" si="1242"/>
        <v>#DIV/0!</v>
      </c>
      <c r="Y4200" s="6" t="e">
        <f t="shared" si="1243"/>
        <v>#NUM!</v>
      </c>
      <c r="Z4200" s="6" t="e">
        <f t="shared" si="1244"/>
        <v>#NUM!</v>
      </c>
      <c r="AA4200" s="6" t="e">
        <f t="shared" si="1245"/>
        <v>#NUM!</v>
      </c>
      <c r="AB4200" s="26">
        <v>-13.586906357416865</v>
      </c>
      <c r="AC4200" s="4">
        <f t="shared" si="1246"/>
        <v>0</v>
      </c>
      <c r="AD4200" s="4">
        <f t="shared" si="1247"/>
        <v>0</v>
      </c>
      <c r="AE4200" s="4">
        <f t="shared" si="1248"/>
        <v>0</v>
      </c>
      <c r="AF4200" s="27">
        <v>-10.156431443339946</v>
      </c>
      <c r="AG4200" s="6" t="e">
        <f t="shared" si="1249"/>
        <v>#NUM!</v>
      </c>
      <c r="AH4200" s="6">
        <f t="shared" si="1250"/>
        <v>0</v>
      </c>
      <c r="AI4200" s="6" t="e">
        <f t="shared" si="1251"/>
        <v>#NUM!</v>
      </c>
      <c r="AK4200" s="1" t="e">
        <f t="shared" si="1252"/>
        <v>#DIV/0!</v>
      </c>
      <c r="AL4200" s="1" t="e">
        <f t="shared" si="1253"/>
        <v>#DIV/0!</v>
      </c>
    </row>
    <row r="4201" spans="4:38" x14ac:dyDescent="0.25">
      <c r="D4201" s="1">
        <v>1993</v>
      </c>
      <c r="E4201" s="1" t="s">
        <v>112</v>
      </c>
      <c r="F4201" s="2" t="s">
        <v>308</v>
      </c>
      <c r="G4201">
        <v>2</v>
      </c>
      <c r="H4201">
        <v>3701000</v>
      </c>
      <c r="I4201" s="1">
        <v>0</v>
      </c>
      <c r="J4201" s="1">
        <v>2566</v>
      </c>
      <c r="K4201" s="1">
        <v>71476.320000000007</v>
      </c>
      <c r="L4201" s="1">
        <v>74545.45</v>
      </c>
      <c r="M4201" s="3">
        <v>37</v>
      </c>
      <c r="N4201">
        <v>35.9</v>
      </c>
      <c r="O4201">
        <v>55</v>
      </c>
      <c r="P4201"/>
      <c r="Q4201" s="1">
        <f t="shared" si="1235"/>
        <v>10</v>
      </c>
      <c r="R4201" s="5" t="e">
        <f t="shared" si="1236"/>
        <v>#DIV/0!</v>
      </c>
      <c r="S4201" s="4" t="e">
        <f t="shared" si="1237"/>
        <v>#DIV/0!</v>
      </c>
      <c r="T4201" s="6" t="e">
        <f t="shared" si="1238"/>
        <v>#NUM!</v>
      </c>
      <c r="U4201" s="6" t="e">
        <f t="shared" si="1239"/>
        <v>#NUM!</v>
      </c>
      <c r="V4201" s="4" t="e">
        <f t="shared" si="1240"/>
        <v>#DIV/0!</v>
      </c>
      <c r="W4201" s="4" t="e">
        <f t="shared" si="1241"/>
        <v>#DIV/0!</v>
      </c>
      <c r="X4201" s="4" t="e">
        <f t="shared" si="1242"/>
        <v>#DIV/0!</v>
      </c>
      <c r="Y4201" s="6" t="e">
        <f t="shared" si="1243"/>
        <v>#NUM!</v>
      </c>
      <c r="Z4201" s="6" t="e">
        <f t="shared" si="1244"/>
        <v>#NUM!</v>
      </c>
      <c r="AA4201" s="6" t="e">
        <f t="shared" si="1245"/>
        <v>#NUM!</v>
      </c>
      <c r="AB4201" s="26">
        <v>-13.586906357416865</v>
      </c>
      <c r="AC4201" s="4">
        <f t="shared" si="1246"/>
        <v>0</v>
      </c>
      <c r="AD4201" s="4">
        <f t="shared" si="1247"/>
        <v>0</v>
      </c>
      <c r="AE4201" s="4">
        <f t="shared" si="1248"/>
        <v>0</v>
      </c>
      <c r="AF4201" s="27">
        <v>-10.156431443339946</v>
      </c>
      <c r="AG4201" s="6" t="e">
        <f t="shared" si="1249"/>
        <v>#NUM!</v>
      </c>
      <c r="AH4201" s="6">
        <f t="shared" si="1250"/>
        <v>0</v>
      </c>
      <c r="AI4201" s="6" t="e">
        <f t="shared" si="1251"/>
        <v>#NUM!</v>
      </c>
      <c r="AK4201" s="1" t="e">
        <f t="shared" si="1252"/>
        <v>#DIV/0!</v>
      </c>
      <c r="AL4201" s="1" t="e">
        <f t="shared" si="1253"/>
        <v>#DIV/0!</v>
      </c>
    </row>
    <row r="4202" spans="4:38" x14ac:dyDescent="0.25">
      <c r="D4202" s="1">
        <v>1994</v>
      </c>
      <c r="E4202" s="1" t="s">
        <v>112</v>
      </c>
      <c r="F4202" s="2" t="s">
        <v>308</v>
      </c>
      <c r="G4202">
        <v>2</v>
      </c>
      <c r="H4202">
        <v>3690000</v>
      </c>
      <c r="I4202" s="1">
        <v>0</v>
      </c>
      <c r="J4202" s="1">
        <v>2526</v>
      </c>
      <c r="K4202" s="1">
        <v>67721.179999999993</v>
      </c>
      <c r="L4202" s="1">
        <v>63492.06</v>
      </c>
      <c r="M4202" s="3">
        <v>41</v>
      </c>
      <c r="N4202">
        <v>37.299999999999997</v>
      </c>
      <c r="O4202">
        <v>63</v>
      </c>
      <c r="P4202"/>
      <c r="Q4202" s="1">
        <f t="shared" si="1235"/>
        <v>10</v>
      </c>
      <c r="R4202" s="5" t="e">
        <f t="shared" si="1236"/>
        <v>#DIV/0!</v>
      </c>
      <c r="S4202" s="4" t="e">
        <f t="shared" si="1237"/>
        <v>#DIV/0!</v>
      </c>
      <c r="T4202" s="6" t="e">
        <f t="shared" si="1238"/>
        <v>#NUM!</v>
      </c>
      <c r="U4202" s="6" t="e">
        <f t="shared" si="1239"/>
        <v>#NUM!</v>
      </c>
      <c r="V4202" s="4" t="e">
        <f t="shared" si="1240"/>
        <v>#DIV/0!</v>
      </c>
      <c r="W4202" s="4" t="e">
        <f t="shared" si="1241"/>
        <v>#DIV/0!</v>
      </c>
      <c r="X4202" s="4" t="e">
        <f t="shared" si="1242"/>
        <v>#DIV/0!</v>
      </c>
      <c r="Y4202" s="6" t="e">
        <f t="shared" si="1243"/>
        <v>#NUM!</v>
      </c>
      <c r="Z4202" s="6" t="e">
        <f t="shared" si="1244"/>
        <v>#NUM!</v>
      </c>
      <c r="AA4202" s="6" t="e">
        <f t="shared" si="1245"/>
        <v>#NUM!</v>
      </c>
      <c r="AB4202" s="26">
        <v>-13.586906357416865</v>
      </c>
      <c r="AC4202" s="4">
        <f t="shared" si="1246"/>
        <v>0</v>
      </c>
      <c r="AD4202" s="4">
        <f t="shared" si="1247"/>
        <v>0</v>
      </c>
      <c r="AE4202" s="4">
        <f t="shared" si="1248"/>
        <v>0</v>
      </c>
      <c r="AF4202" s="27">
        <v>-10.156431443339946</v>
      </c>
      <c r="AG4202" s="6" t="e">
        <f t="shared" si="1249"/>
        <v>#NUM!</v>
      </c>
      <c r="AH4202" s="6">
        <f t="shared" si="1250"/>
        <v>0</v>
      </c>
      <c r="AI4202" s="6" t="e">
        <f t="shared" si="1251"/>
        <v>#NUM!</v>
      </c>
      <c r="AK4202" s="1" t="e">
        <f t="shared" si="1252"/>
        <v>#DIV/0!</v>
      </c>
      <c r="AL4202" s="1" t="e">
        <f t="shared" si="1253"/>
        <v>#DIV/0!</v>
      </c>
    </row>
    <row r="4203" spans="4:38" x14ac:dyDescent="0.25">
      <c r="D4203" s="1">
        <v>1995</v>
      </c>
      <c r="E4203" s="1" t="s">
        <v>112</v>
      </c>
      <c r="F4203" s="2" t="s">
        <v>308</v>
      </c>
      <c r="G4203">
        <v>2</v>
      </c>
      <c r="H4203">
        <v>3675099</v>
      </c>
      <c r="I4203" s="1">
        <v>0</v>
      </c>
      <c r="J4203" s="1">
        <v>2464</v>
      </c>
      <c r="K4203" s="1">
        <v>64166.67</v>
      </c>
      <c r="L4203" s="1">
        <v>54545.45</v>
      </c>
      <c r="M4203" s="3">
        <v>40</v>
      </c>
      <c r="N4203">
        <v>38.4</v>
      </c>
      <c r="O4203">
        <v>66</v>
      </c>
      <c r="P4203"/>
      <c r="Q4203" s="1">
        <f t="shared" si="1235"/>
        <v>10</v>
      </c>
      <c r="R4203" s="5" t="e">
        <f t="shared" si="1236"/>
        <v>#DIV/0!</v>
      </c>
      <c r="S4203" s="4" t="e">
        <f t="shared" si="1237"/>
        <v>#DIV/0!</v>
      </c>
      <c r="T4203" s="6" t="e">
        <f t="shared" si="1238"/>
        <v>#NUM!</v>
      </c>
      <c r="U4203" s="6" t="e">
        <f t="shared" si="1239"/>
        <v>#NUM!</v>
      </c>
      <c r="V4203" s="4" t="e">
        <f t="shared" si="1240"/>
        <v>#DIV/0!</v>
      </c>
      <c r="W4203" s="4" t="e">
        <f t="shared" si="1241"/>
        <v>#DIV/0!</v>
      </c>
      <c r="X4203" s="4" t="e">
        <f t="shared" si="1242"/>
        <v>#DIV/0!</v>
      </c>
      <c r="Y4203" s="6" t="e">
        <f t="shared" si="1243"/>
        <v>#NUM!</v>
      </c>
      <c r="Z4203" s="6" t="e">
        <f t="shared" si="1244"/>
        <v>#NUM!</v>
      </c>
      <c r="AA4203" s="6" t="e">
        <f t="shared" si="1245"/>
        <v>#NUM!</v>
      </c>
      <c r="AB4203" s="26">
        <v>-13.586906357416865</v>
      </c>
      <c r="AC4203" s="4">
        <f t="shared" si="1246"/>
        <v>0</v>
      </c>
      <c r="AD4203" s="4">
        <f t="shared" si="1247"/>
        <v>0</v>
      </c>
      <c r="AE4203" s="4">
        <f t="shared" si="1248"/>
        <v>0</v>
      </c>
      <c r="AF4203" s="27">
        <v>-10.156431443339946</v>
      </c>
      <c r="AG4203" s="6" t="e">
        <f t="shared" si="1249"/>
        <v>#NUM!</v>
      </c>
      <c r="AH4203" s="6">
        <f t="shared" si="1250"/>
        <v>0</v>
      </c>
      <c r="AI4203" s="6" t="e">
        <f t="shared" si="1251"/>
        <v>#NUM!</v>
      </c>
      <c r="AK4203" s="1" t="e">
        <f t="shared" si="1252"/>
        <v>#DIV/0!</v>
      </c>
      <c r="AL4203" s="1" t="e">
        <f t="shared" si="1253"/>
        <v>#DIV/0!</v>
      </c>
    </row>
    <row r="4204" spans="4:38" x14ac:dyDescent="0.25">
      <c r="D4204" s="1">
        <v>1996</v>
      </c>
      <c r="E4204" s="1" t="s">
        <v>112</v>
      </c>
      <c r="F4204" s="2" t="s">
        <v>308</v>
      </c>
      <c r="G4204">
        <v>2</v>
      </c>
      <c r="H4204">
        <v>3667748</v>
      </c>
      <c r="I4204" s="1">
        <v>0</v>
      </c>
      <c r="J4204" s="1">
        <v>2364</v>
      </c>
      <c r="K4204" s="1">
        <v>61085.27</v>
      </c>
      <c r="L4204" s="1">
        <v>54098.36</v>
      </c>
      <c r="M4204" s="3">
        <v>36</v>
      </c>
      <c r="N4204">
        <v>38.700000000000003</v>
      </c>
      <c r="O4204">
        <v>61</v>
      </c>
      <c r="P4204"/>
      <c r="Q4204" s="1">
        <f t="shared" si="1235"/>
        <v>10</v>
      </c>
      <c r="R4204" s="5" t="e">
        <f t="shared" si="1236"/>
        <v>#DIV/0!</v>
      </c>
      <c r="S4204" s="4" t="e">
        <f t="shared" si="1237"/>
        <v>#DIV/0!</v>
      </c>
      <c r="T4204" s="6" t="e">
        <f t="shared" si="1238"/>
        <v>#NUM!</v>
      </c>
      <c r="U4204" s="6" t="e">
        <f t="shared" si="1239"/>
        <v>#NUM!</v>
      </c>
      <c r="V4204" s="4" t="e">
        <f t="shared" si="1240"/>
        <v>#DIV/0!</v>
      </c>
      <c r="W4204" s="4" t="e">
        <f t="shared" si="1241"/>
        <v>#DIV/0!</v>
      </c>
      <c r="X4204" s="4" t="e">
        <f t="shared" si="1242"/>
        <v>#DIV/0!</v>
      </c>
      <c r="Y4204" s="6" t="e">
        <f t="shared" si="1243"/>
        <v>#NUM!</v>
      </c>
      <c r="Z4204" s="6" t="e">
        <f t="shared" si="1244"/>
        <v>#NUM!</v>
      </c>
      <c r="AA4204" s="6" t="e">
        <f t="shared" si="1245"/>
        <v>#NUM!</v>
      </c>
      <c r="AB4204" s="26">
        <v>-13.586906357416865</v>
      </c>
      <c r="AC4204" s="4">
        <f t="shared" si="1246"/>
        <v>0</v>
      </c>
      <c r="AD4204" s="4">
        <f t="shared" si="1247"/>
        <v>0</v>
      </c>
      <c r="AE4204" s="4">
        <f t="shared" si="1248"/>
        <v>0</v>
      </c>
      <c r="AF4204" s="27">
        <v>-10.156431443339946</v>
      </c>
      <c r="AG4204" s="6" t="e">
        <f t="shared" si="1249"/>
        <v>#NUM!</v>
      </c>
      <c r="AH4204" s="6">
        <f t="shared" si="1250"/>
        <v>0</v>
      </c>
      <c r="AI4204" s="6" t="e">
        <f t="shared" si="1251"/>
        <v>#NUM!</v>
      </c>
      <c r="AK4204" s="1" t="e">
        <f t="shared" si="1252"/>
        <v>#DIV/0!</v>
      </c>
      <c r="AL4204" s="1" t="e">
        <f t="shared" si="1253"/>
        <v>#DIV/0!</v>
      </c>
    </row>
    <row r="4205" spans="4:38" x14ac:dyDescent="0.25">
      <c r="D4205" s="1">
        <v>1997</v>
      </c>
      <c r="E4205" s="1" t="s">
        <v>112</v>
      </c>
      <c r="F4205" s="2" t="s">
        <v>308</v>
      </c>
      <c r="G4205">
        <v>2</v>
      </c>
      <c r="H4205">
        <v>3654208</v>
      </c>
      <c r="I4205" s="1">
        <v>0</v>
      </c>
      <c r="J4205" s="1">
        <v>2215</v>
      </c>
      <c r="K4205" s="1">
        <v>58289.47</v>
      </c>
      <c r="L4205" s="1">
        <v>48275.86</v>
      </c>
      <c r="M4205" s="3">
        <v>33</v>
      </c>
      <c r="N4205">
        <v>38</v>
      </c>
      <c r="O4205">
        <v>58</v>
      </c>
      <c r="P4205"/>
      <c r="Q4205" s="1">
        <f t="shared" si="1235"/>
        <v>10</v>
      </c>
      <c r="R4205" s="5" t="e">
        <f t="shared" si="1236"/>
        <v>#DIV/0!</v>
      </c>
      <c r="S4205" s="4" t="e">
        <f t="shared" si="1237"/>
        <v>#DIV/0!</v>
      </c>
      <c r="T4205" s="6" t="e">
        <f t="shared" si="1238"/>
        <v>#NUM!</v>
      </c>
      <c r="U4205" s="6" t="e">
        <f t="shared" si="1239"/>
        <v>#NUM!</v>
      </c>
      <c r="V4205" s="4" t="e">
        <f t="shared" si="1240"/>
        <v>#DIV/0!</v>
      </c>
      <c r="W4205" s="4" t="e">
        <f t="shared" si="1241"/>
        <v>#DIV/0!</v>
      </c>
      <c r="X4205" s="4" t="e">
        <f t="shared" si="1242"/>
        <v>#DIV/0!</v>
      </c>
      <c r="Y4205" s="6" t="e">
        <f t="shared" si="1243"/>
        <v>#NUM!</v>
      </c>
      <c r="Z4205" s="6" t="e">
        <f t="shared" si="1244"/>
        <v>#NUM!</v>
      </c>
      <c r="AA4205" s="6" t="e">
        <f t="shared" si="1245"/>
        <v>#NUM!</v>
      </c>
      <c r="AB4205" s="26">
        <v>-13.586906357416865</v>
      </c>
      <c r="AC4205" s="4">
        <f t="shared" si="1246"/>
        <v>0</v>
      </c>
      <c r="AD4205" s="4">
        <f t="shared" si="1247"/>
        <v>0</v>
      </c>
      <c r="AE4205" s="4">
        <f t="shared" si="1248"/>
        <v>0</v>
      </c>
      <c r="AF4205" s="27">
        <v>-10.156431443339946</v>
      </c>
      <c r="AG4205" s="6" t="e">
        <f t="shared" si="1249"/>
        <v>#NUM!</v>
      </c>
      <c r="AH4205" s="6">
        <f t="shared" si="1250"/>
        <v>0</v>
      </c>
      <c r="AI4205" s="6" t="e">
        <f t="shared" si="1251"/>
        <v>#NUM!</v>
      </c>
      <c r="AK4205" s="1" t="e">
        <f t="shared" si="1252"/>
        <v>#DIV/0!</v>
      </c>
      <c r="AL4205" s="1" t="e">
        <f t="shared" si="1253"/>
        <v>#DIV/0!</v>
      </c>
    </row>
    <row r="4206" spans="4:38" x14ac:dyDescent="0.25">
      <c r="D4206" s="1">
        <v>1998</v>
      </c>
      <c r="E4206" s="1" t="s">
        <v>112</v>
      </c>
      <c r="F4206" s="2" t="s">
        <v>308</v>
      </c>
      <c r="G4206">
        <v>2</v>
      </c>
      <c r="H4206">
        <v>3652732</v>
      </c>
      <c r="I4206" s="1">
        <v>441.02539999999999</v>
      </c>
      <c r="J4206" s="1">
        <v>2027</v>
      </c>
      <c r="K4206" s="1">
        <v>55382.51</v>
      </c>
      <c r="L4206" s="1">
        <v>49056.6</v>
      </c>
      <c r="M4206" s="3">
        <v>28</v>
      </c>
      <c r="N4206">
        <v>36.6</v>
      </c>
      <c r="O4206">
        <v>53</v>
      </c>
      <c r="P4206"/>
      <c r="Q4206" s="1">
        <f t="shared" si="1235"/>
        <v>10</v>
      </c>
      <c r="R4206" s="5">
        <f t="shared" si="1236"/>
        <v>-0.33376762426835277</v>
      </c>
      <c r="S4206" s="4">
        <f t="shared" si="1237"/>
        <v>18.48488878871829</v>
      </c>
      <c r="T4206" s="6">
        <f t="shared" si="1238"/>
        <v>-1.5551349178731357</v>
      </c>
      <c r="U4206" s="6">
        <f t="shared" si="1239"/>
        <v>0.76289631612135267</v>
      </c>
      <c r="V4206" s="4">
        <f t="shared" si="1240"/>
        <v>36.266232375731647</v>
      </c>
      <c r="W4206" s="4">
        <f t="shared" si="1241"/>
        <v>2.3858699126670802</v>
      </c>
      <c r="X4206" s="4">
        <f t="shared" si="1242"/>
        <v>8714943.3778362498</v>
      </c>
      <c r="Y4206" s="6">
        <f t="shared" si="1243"/>
        <v>51.444865082126867</v>
      </c>
      <c r="Z4206" s="6">
        <f t="shared" si="1244"/>
        <v>57.809349800274404</v>
      </c>
      <c r="AA4206" s="6">
        <f t="shared" si="1245"/>
        <v>211162061.91465592</v>
      </c>
      <c r="AB4206" s="26">
        <v>-13.586906357416865</v>
      </c>
      <c r="AC4206" s="4">
        <f t="shared" si="1246"/>
        <v>407.07682140233118</v>
      </c>
      <c r="AD4206" s="4">
        <f t="shared" si="1247"/>
        <v>6557794249.4992247</v>
      </c>
      <c r="AE4206" s="4">
        <f t="shared" si="1248"/>
        <v>1795.3121798969169</v>
      </c>
      <c r="AF4206" s="27">
        <v>-10.156431443339946</v>
      </c>
      <c r="AG4206" s="6">
        <f t="shared" si="1249"/>
        <v>65.309005196991436</v>
      </c>
      <c r="AH4206" s="6">
        <f t="shared" si="1250"/>
        <v>163614787.70794585</v>
      </c>
      <c r="AI4206" s="6">
        <f t="shared" si="1251"/>
        <v>288.02930140605224</v>
      </c>
      <c r="AK4206" s="1">
        <f t="shared" si="1252"/>
        <v>6.2075265846197754E-7</v>
      </c>
      <c r="AL4206" s="1">
        <f t="shared" si="1253"/>
        <v>2.2674430996491362</v>
      </c>
    </row>
    <row r="4207" spans="4:38" x14ac:dyDescent="0.25">
      <c r="D4207" s="1">
        <v>1999</v>
      </c>
      <c r="E4207" s="1" t="s">
        <v>112</v>
      </c>
      <c r="F4207" s="2" t="s">
        <v>308</v>
      </c>
      <c r="G4207">
        <v>2</v>
      </c>
      <c r="H4207">
        <v>3647001</v>
      </c>
      <c r="I4207" s="1">
        <v>334.83909999999997</v>
      </c>
      <c r="J4207" s="1">
        <v>1805</v>
      </c>
      <c r="K4207" s="1">
        <v>52623.91</v>
      </c>
      <c r="L4207" s="1">
        <v>46153.85</v>
      </c>
      <c r="M4207" s="3">
        <v>26</v>
      </c>
      <c r="N4207">
        <v>34.299999999999997</v>
      </c>
      <c r="O4207">
        <v>52</v>
      </c>
      <c r="P4207"/>
      <c r="Q4207" s="1">
        <f t="shared" si="1235"/>
        <v>10</v>
      </c>
      <c r="R4207" s="5">
        <f t="shared" si="1236"/>
        <v>-0.43961413108564684</v>
      </c>
      <c r="S4207" s="4">
        <f t="shared" si="1237"/>
        <v>23.134214468979284</v>
      </c>
      <c r="T4207" s="6">
        <f t="shared" si="1238"/>
        <v>-1.7059914716518723</v>
      </c>
      <c r="U4207" s="6">
        <f t="shared" si="1239"/>
        <v>0.78738074483899767</v>
      </c>
      <c r="V4207" s="4">
        <f t="shared" si="1240"/>
        <v>33.860385868914349</v>
      </c>
      <c r="W4207" s="4">
        <f t="shared" si="1241"/>
        <v>1.4473761382690835</v>
      </c>
      <c r="X4207" s="4">
        <f t="shared" si="1242"/>
        <v>5278582.2236434855</v>
      </c>
      <c r="Y4207" s="6">
        <f t="shared" si="1243"/>
        <v>50.29400852834813</v>
      </c>
      <c r="Z4207" s="6">
        <f t="shared" si="1244"/>
        <v>42.525690676937664</v>
      </c>
      <c r="AA4207" s="6">
        <f t="shared" si="1245"/>
        <v>155091236.42448235</v>
      </c>
      <c r="AB4207" s="26">
        <v>-13.586906357416865</v>
      </c>
      <c r="AC4207" s="4">
        <f t="shared" si="1246"/>
        <v>309.06436796886828</v>
      </c>
      <c r="AD4207" s="4">
        <f t="shared" si="1247"/>
        <v>3774165900.4898753</v>
      </c>
      <c r="AE4207" s="4">
        <f t="shared" si="1248"/>
        <v>1034.8683481276466</v>
      </c>
      <c r="AF4207" s="27">
        <v>-10.156431443339946</v>
      </c>
      <c r="AG4207" s="6">
        <f t="shared" si="1249"/>
        <v>59.533893411001102</v>
      </c>
      <c r="AH4207" s="6">
        <f t="shared" si="1250"/>
        <v>124026129.1718298</v>
      </c>
      <c r="AI4207" s="6">
        <f t="shared" si="1251"/>
        <v>199.34275289235538</v>
      </c>
      <c r="AK4207" s="1">
        <f t="shared" si="1252"/>
        <v>8.188944951485907E-7</v>
      </c>
      <c r="AL4207" s="1">
        <f t="shared" si="1253"/>
        <v>2.9865090427014054</v>
      </c>
    </row>
    <row r="4208" spans="4:38" x14ac:dyDescent="0.25">
      <c r="D4208" s="1">
        <v>2000</v>
      </c>
      <c r="E4208" s="1" t="s">
        <v>112</v>
      </c>
      <c r="F4208" s="2" t="s">
        <v>308</v>
      </c>
      <c r="G4208">
        <v>2</v>
      </c>
      <c r="H4208">
        <v>3639592</v>
      </c>
      <c r="I4208" s="1">
        <v>339.80329999999998</v>
      </c>
      <c r="J4208" s="1">
        <v>1572</v>
      </c>
      <c r="K4208" s="1">
        <v>49904.76</v>
      </c>
      <c r="L4208" s="1">
        <v>40816.33</v>
      </c>
      <c r="M4208" s="3">
        <v>24</v>
      </c>
      <c r="N4208">
        <v>31.5</v>
      </c>
      <c r="O4208">
        <v>49</v>
      </c>
      <c r="P4208"/>
      <c r="Q4208" s="1">
        <f t="shared" si="1235"/>
        <v>10</v>
      </c>
      <c r="R4208" s="5">
        <f t="shared" si="1236"/>
        <v>-0.43319179066242142</v>
      </c>
      <c r="S4208" s="4">
        <f t="shared" si="1237"/>
        <v>21.618332346978384</v>
      </c>
      <c r="T4208" s="6">
        <f t="shared" si="1238"/>
        <v>-1.6973869884918944</v>
      </c>
      <c r="U4208" s="6">
        <f t="shared" si="1239"/>
        <v>0.69281107459991365</v>
      </c>
      <c r="V4208" s="4">
        <f t="shared" si="1240"/>
        <v>31.06680820933758</v>
      </c>
      <c r="W4208" s="4">
        <f t="shared" si="1241"/>
        <v>1.5718293832571903</v>
      </c>
      <c r="X4208" s="4">
        <f t="shared" si="1242"/>
        <v>5720817.648667804</v>
      </c>
      <c r="Y4208" s="6">
        <f t="shared" si="1243"/>
        <v>47.302613011508107</v>
      </c>
      <c r="Z4208" s="6">
        <f t="shared" si="1244"/>
        <v>49.047036408335494</v>
      </c>
      <c r="AA4208" s="6">
        <f t="shared" si="1245"/>
        <v>178511201.33548659</v>
      </c>
      <c r="AB4208" s="26">
        <v>-13.586906357416865</v>
      </c>
      <c r="AC4208" s="4">
        <f t="shared" si="1246"/>
        <v>313.64644137508355</v>
      </c>
      <c r="AD4208" s="4">
        <f t="shared" si="1247"/>
        <v>3879007848.9444461</v>
      </c>
      <c r="AE4208" s="4">
        <f t="shared" si="1248"/>
        <v>1065.7809581250992</v>
      </c>
      <c r="AF4208" s="27">
        <v>-10.156431443339946</v>
      </c>
      <c r="AG4208" s="6">
        <f t="shared" si="1249"/>
        <v>59.835685746382438</v>
      </c>
      <c r="AH4208" s="6">
        <f t="shared" si="1250"/>
        <v>125609195.86161628</v>
      </c>
      <c r="AI4208" s="6">
        <f t="shared" si="1251"/>
        <v>203.32363474383715</v>
      </c>
      <c r="AK4208" s="1">
        <f t="shared" si="1252"/>
        <v>8.0857387659174989E-7</v>
      </c>
      <c r="AL4208" s="1">
        <f t="shared" si="1253"/>
        <v>2.9428790126523197</v>
      </c>
    </row>
    <row r="4209" spans="4:38" x14ac:dyDescent="0.25">
      <c r="D4209" s="1">
        <v>2001</v>
      </c>
      <c r="E4209" s="1" t="s">
        <v>112</v>
      </c>
      <c r="F4209" s="2" t="s">
        <v>308</v>
      </c>
      <c r="G4209">
        <v>2</v>
      </c>
      <c r="H4209">
        <v>3631462</v>
      </c>
      <c r="I4209" s="1">
        <v>349.84589999999997</v>
      </c>
      <c r="J4209" s="1">
        <v>1350</v>
      </c>
      <c r="K4209" s="1">
        <v>47368.42</v>
      </c>
      <c r="L4209" s="1">
        <v>42222.22</v>
      </c>
      <c r="M4209" s="3">
        <v>20</v>
      </c>
      <c r="N4209">
        <v>28.5</v>
      </c>
      <c r="O4209">
        <v>45</v>
      </c>
      <c r="P4209"/>
      <c r="Q4209" s="1">
        <f t="shared" si="1235"/>
        <v>10</v>
      </c>
      <c r="R4209" s="5">
        <f t="shared" si="1236"/>
        <v>-0.42075668172758357</v>
      </c>
      <c r="S4209" s="4">
        <f t="shared" si="1237"/>
        <v>19.930579217878506</v>
      </c>
      <c r="T4209" s="6">
        <f t="shared" si="1238"/>
        <v>-1.6805487507338943</v>
      </c>
      <c r="U4209" s="6">
        <f t="shared" si="1239"/>
        <v>0.70956499074211654</v>
      </c>
      <c r="V4209" s="4">
        <f t="shared" si="1240"/>
        <v>28.079243318272418</v>
      </c>
      <c r="W4209" s="4">
        <f t="shared" si="1241"/>
        <v>1.7553222923204086</v>
      </c>
      <c r="X4209" s="4">
        <f t="shared" si="1242"/>
        <v>6374386.202314456</v>
      </c>
      <c r="Y4209" s="6">
        <f t="shared" si="1243"/>
        <v>43.319451249266109</v>
      </c>
      <c r="Z4209" s="6">
        <f t="shared" si="1244"/>
        <v>49.304278616410421</v>
      </c>
      <c r="AA4209" s="6">
        <f t="shared" si="1245"/>
        <v>179046614.23290703</v>
      </c>
      <c r="AB4209" s="26">
        <v>-13.586906357416865</v>
      </c>
      <c r="AC4209" s="4">
        <f t="shared" si="1246"/>
        <v>322.91599747460765</v>
      </c>
      <c r="AD4209" s="4">
        <f t="shared" si="1247"/>
        <v>4102493044.3688006</v>
      </c>
      <c r="AE4209" s="4">
        <f t="shared" si="1248"/>
        <v>1129.7083776090183</v>
      </c>
      <c r="AF4209" s="27">
        <v>-10.156431443339946</v>
      </c>
      <c r="AG4209" s="6">
        <f t="shared" si="1249"/>
        <v>60.435208671599902</v>
      </c>
      <c r="AH4209" s="6">
        <f t="shared" si="1250"/>
        <v>129032595.71457791</v>
      </c>
      <c r="AI4209" s="6">
        <f t="shared" si="1251"/>
        <v>211.43009969403673</v>
      </c>
      <c r="AK4209" s="1">
        <f t="shared" si="1252"/>
        <v>7.8712137712908823E-7</v>
      </c>
      <c r="AL4209" s="1">
        <f t="shared" si="1253"/>
        <v>2.8584013704319533</v>
      </c>
    </row>
    <row r="4210" spans="4:38" x14ac:dyDescent="0.25">
      <c r="D4210" s="1">
        <v>2002</v>
      </c>
      <c r="E4210" s="1" t="s">
        <v>112</v>
      </c>
      <c r="F4210" s="2" t="s">
        <v>308</v>
      </c>
      <c r="G4210">
        <v>2</v>
      </c>
      <c r="H4210">
        <v>3623062</v>
      </c>
      <c r="I4210" s="1">
        <v>432.35270000000003</v>
      </c>
      <c r="J4210" s="1">
        <v>1161</v>
      </c>
      <c r="K4210" s="1">
        <v>45351.56</v>
      </c>
      <c r="L4210" s="1">
        <v>41860.47</v>
      </c>
      <c r="M4210" s="3">
        <v>19</v>
      </c>
      <c r="N4210">
        <v>25.6</v>
      </c>
      <c r="O4210">
        <v>43</v>
      </c>
      <c r="P4210"/>
      <c r="Q4210" s="1">
        <f t="shared" si="1235"/>
        <v>10</v>
      </c>
      <c r="R4210" s="5">
        <f t="shared" si="1236"/>
        <v>-0.34046277495202409</v>
      </c>
      <c r="S4210" s="4">
        <f t="shared" si="1237"/>
        <v>15.440517966003217</v>
      </c>
      <c r="T4210" s="6">
        <f t="shared" si="1238"/>
        <v>-1.5653295119441568</v>
      </c>
      <c r="U4210" s="6">
        <f t="shared" si="1239"/>
        <v>0.65525429074853014</v>
      </c>
      <c r="V4210" s="4">
        <f t="shared" si="1240"/>
        <v>25.259537225047978</v>
      </c>
      <c r="W4210" s="4">
        <f t="shared" si="1241"/>
        <v>2.8001178519525705</v>
      </c>
      <c r="X4210" s="4">
        <f t="shared" si="1242"/>
        <v>10145000.584930984</v>
      </c>
      <c r="Y4210" s="6">
        <f t="shared" si="1243"/>
        <v>41.434670488055843</v>
      </c>
      <c r="Z4210" s="6">
        <f t="shared" si="1244"/>
        <v>65.982429433022347</v>
      </c>
      <c r="AA4210" s="6">
        <f t="shared" si="1245"/>
        <v>239058432.74646482</v>
      </c>
      <c r="AB4210" s="26">
        <v>-13.586906357416865</v>
      </c>
      <c r="AC4210" s="4">
        <f t="shared" si="1246"/>
        <v>399.07171523616489</v>
      </c>
      <c r="AD4210" s="4">
        <f t="shared" si="1247"/>
        <v>6251221522.0928268</v>
      </c>
      <c r="AE4210" s="4">
        <f t="shared" si="1248"/>
        <v>1725.3973357598704</v>
      </c>
      <c r="AF4210" s="27">
        <v>-10.156431443339946</v>
      </c>
      <c r="AG4210" s="6">
        <f t="shared" si="1249"/>
        <v>64.883664211540633</v>
      </c>
      <c r="AH4210" s="6">
        <f t="shared" si="1250"/>
        <v>159094469.49577585</v>
      </c>
      <c r="AI4210" s="6">
        <f t="shared" si="1251"/>
        <v>280.52627407752965</v>
      </c>
      <c r="AK4210" s="1">
        <f t="shared" si="1252"/>
        <v>6.383899751844994E-7</v>
      </c>
      <c r="AL4210" s="1">
        <f t="shared" si="1253"/>
        <v>2.3129264602719029</v>
      </c>
    </row>
    <row r="4211" spans="4:38" x14ac:dyDescent="0.25">
      <c r="D4211" s="1">
        <v>2003</v>
      </c>
      <c r="E4211" s="1" t="s">
        <v>112</v>
      </c>
      <c r="F4211" s="2" t="s">
        <v>308</v>
      </c>
      <c r="G4211">
        <v>2</v>
      </c>
      <c r="H4211">
        <v>3612874</v>
      </c>
      <c r="I4211" s="1">
        <v>486.31040000000002</v>
      </c>
      <c r="J4211" s="1">
        <v>1013</v>
      </c>
      <c r="K4211" s="1">
        <v>44043.48</v>
      </c>
      <c r="L4211" s="1">
        <v>39024.39</v>
      </c>
      <c r="M4211" s="3">
        <v>18</v>
      </c>
      <c r="N4211">
        <v>23</v>
      </c>
      <c r="O4211">
        <v>41</v>
      </c>
      <c r="P4211"/>
      <c r="Q4211" s="1">
        <f t="shared" si="1235"/>
        <v>10</v>
      </c>
      <c r="R4211" s="5">
        <f t="shared" si="1236"/>
        <v>-0.30268733714105234</v>
      </c>
      <c r="S4211" s="4">
        <f t="shared" si="1237"/>
        <v>13.331403679625197</v>
      </c>
      <c r="T4211" s="6">
        <f t="shared" si="1238"/>
        <v>-1.5063846145499438</v>
      </c>
      <c r="U4211" s="6">
        <f t="shared" si="1239"/>
        <v>0.58785740688196686</v>
      </c>
      <c r="V4211" s="4">
        <f t="shared" si="1240"/>
        <v>22.697312662858948</v>
      </c>
      <c r="W4211" s="4">
        <f t="shared" si="1241"/>
        <v>3.6478559324045037</v>
      </c>
      <c r="X4211" s="4">
        <f t="shared" si="1242"/>
        <v>13179243.853929989</v>
      </c>
      <c r="Y4211" s="6">
        <f t="shared" si="1243"/>
        <v>39.493615385450056</v>
      </c>
      <c r="Z4211" s="6">
        <f t="shared" si="1244"/>
        <v>82.725911812427682</v>
      </c>
      <c r="AA4211" s="6">
        <f t="shared" si="1245"/>
        <v>298878295.91341287</v>
      </c>
      <c r="AB4211" s="26">
        <v>-13.586906357416865</v>
      </c>
      <c r="AC4211" s="4">
        <f t="shared" si="1246"/>
        <v>448.87594194551212</v>
      </c>
      <c r="AD4211" s="4">
        <f t="shared" si="1247"/>
        <v>7886652445.4294968</v>
      </c>
      <c r="AE4211" s="4">
        <f t="shared" si="1248"/>
        <v>2182.9303887789879</v>
      </c>
      <c r="AF4211" s="27">
        <v>-10.156431443339946</v>
      </c>
      <c r="AG4211" s="6">
        <f t="shared" si="1249"/>
        <v>67.422564896378347</v>
      </c>
      <c r="AH4211" s="6">
        <f t="shared" si="1250"/>
        <v>178446286.36652836</v>
      </c>
      <c r="AI4211" s="6">
        <f t="shared" si="1251"/>
        <v>327.88294503783715</v>
      </c>
      <c r="AK4211" s="1">
        <f t="shared" si="1252"/>
        <v>5.6915902539314558E-7</v>
      </c>
      <c r="AL4211" s="1">
        <f t="shared" si="1253"/>
        <v>2.0562998447082355</v>
      </c>
    </row>
    <row r="4212" spans="4:38" x14ac:dyDescent="0.25">
      <c r="D4212" s="1">
        <v>2004</v>
      </c>
      <c r="E4212" s="1" t="s">
        <v>112</v>
      </c>
      <c r="F4212" s="2" t="s">
        <v>308</v>
      </c>
      <c r="G4212">
        <v>2</v>
      </c>
      <c r="H4212">
        <v>3603945</v>
      </c>
      <c r="I4212" s="1">
        <v>540.03539999999998</v>
      </c>
      <c r="J4212" s="1">
        <v>908</v>
      </c>
      <c r="K4212" s="1">
        <v>43033.18</v>
      </c>
      <c r="L4212" s="1">
        <v>45945.95</v>
      </c>
      <c r="M4212" s="3">
        <v>16</v>
      </c>
      <c r="N4212">
        <v>21.1</v>
      </c>
      <c r="O4212">
        <v>37</v>
      </c>
      <c r="P4212"/>
      <c r="Q4212" s="1">
        <f t="shared" si="1235"/>
        <v>10</v>
      </c>
      <c r="R4212" s="5">
        <f t="shared" si="1236"/>
        <v>-0.27257472380514314</v>
      </c>
      <c r="S4212" s="4">
        <f t="shared" si="1237"/>
        <v>11.72975715295701</v>
      </c>
      <c r="T4212" s="6">
        <f t="shared" si="1238"/>
        <v>-1.4566246026567371</v>
      </c>
      <c r="U4212" s="6">
        <f t="shared" si="1239"/>
        <v>0.6692600116243631</v>
      </c>
      <c r="V4212" s="4">
        <f t="shared" si="1240"/>
        <v>20.827425276194859</v>
      </c>
      <c r="W4212" s="4">
        <f t="shared" si="1241"/>
        <v>4.6039776694256611</v>
      </c>
      <c r="X4212" s="4">
        <f t="shared" si="1242"/>
        <v>16592482.301838264</v>
      </c>
      <c r="Y4212" s="6">
        <f t="shared" si="1243"/>
        <v>35.543375397343262</v>
      </c>
      <c r="Z4212" s="6">
        <f t="shared" si="1244"/>
        <v>80.691418973214653</v>
      </c>
      <c r="AA4212" s="6">
        <f t="shared" si="1245"/>
        <v>290807435.9514221</v>
      </c>
      <c r="AB4212" s="26">
        <v>-13.586906357416865</v>
      </c>
      <c r="AC4212" s="4">
        <f t="shared" si="1246"/>
        <v>498.46538107949448</v>
      </c>
      <c r="AD4212" s="4">
        <f t="shared" si="1247"/>
        <v>9701421756.6020145</v>
      </c>
      <c r="AE4212" s="4">
        <f t="shared" si="1248"/>
        <v>2691.8895145741722</v>
      </c>
      <c r="AF4212" s="27">
        <v>-10.156431443339946</v>
      </c>
      <c r="AG4212" s="6">
        <f t="shared" si="1249"/>
        <v>69.72579911677748</v>
      </c>
      <c r="AH4212" s="6">
        <f t="shared" si="1250"/>
        <v>197670347.25755861</v>
      </c>
      <c r="AI4212" s="6">
        <f t="shared" si="1251"/>
        <v>376.5439981634857</v>
      </c>
      <c r="AK4212" s="1">
        <f t="shared" si="1252"/>
        <v>5.13806526079828E-7</v>
      </c>
      <c r="AL4212" s="1">
        <f t="shared" si="1253"/>
        <v>1.851730460632766</v>
      </c>
    </row>
    <row r="4213" spans="4:38" x14ac:dyDescent="0.25">
      <c r="D4213" s="1">
        <v>2005</v>
      </c>
      <c r="E4213" s="1" t="s">
        <v>112</v>
      </c>
      <c r="F4213" s="2" t="s">
        <v>308</v>
      </c>
      <c r="G4213">
        <v>2</v>
      </c>
      <c r="H4213">
        <v>3595187</v>
      </c>
      <c r="I4213" s="1">
        <v>618.71780000000001</v>
      </c>
      <c r="J4213" s="1">
        <v>842</v>
      </c>
      <c r="K4213" s="1">
        <v>42959.18</v>
      </c>
      <c r="L4213" s="1">
        <v>41025.64</v>
      </c>
      <c r="M4213" s="3">
        <v>17</v>
      </c>
      <c r="N4213">
        <v>19.600000000000001</v>
      </c>
      <c r="O4213">
        <v>39</v>
      </c>
      <c r="P4213"/>
      <c r="Q4213" s="1">
        <f t="shared" si="1235"/>
        <v>10</v>
      </c>
      <c r="R4213" s="5">
        <f t="shared" si="1236"/>
        <v>-0.23791137090285747</v>
      </c>
      <c r="S4213" s="4">
        <f t="shared" si="1237"/>
        <v>10.220477406662615</v>
      </c>
      <c r="T4213" s="6">
        <f t="shared" si="1238"/>
        <v>-1.3956299975517061</v>
      </c>
      <c r="U4213" s="6">
        <f t="shared" si="1239"/>
        <v>0.57256613852757177</v>
      </c>
      <c r="V4213" s="4">
        <f t="shared" si="1240"/>
        <v>19.362088629097144</v>
      </c>
      <c r="W4213" s="4">
        <f t="shared" si="1241"/>
        <v>6.0537074285459971</v>
      </c>
      <c r="X4213" s="4">
        <f t="shared" si="1242"/>
        <v>21764210.248911999</v>
      </c>
      <c r="Y4213" s="6">
        <f t="shared" si="1243"/>
        <v>37.604370002448292</v>
      </c>
      <c r="Z4213" s="6">
        <f t="shared" si="1244"/>
        <v>108.0604943895413</v>
      </c>
      <c r="AA4213" s="6">
        <f t="shared" si="1245"/>
        <v>388497684.64285183</v>
      </c>
      <c r="AB4213" s="26">
        <v>-13.586906357416865</v>
      </c>
      <c r="AC4213" s="4">
        <f t="shared" si="1246"/>
        <v>571.09108765400651</v>
      </c>
      <c r="AD4213" s="4">
        <f t="shared" si="1247"/>
        <v>12703385511.330473</v>
      </c>
      <c r="AE4213" s="4">
        <f t="shared" si="1248"/>
        <v>3533.442213528941</v>
      </c>
      <c r="AF4213" s="27">
        <v>-10.156431443339946</v>
      </c>
      <c r="AG4213" s="6">
        <f t="shared" si="1249"/>
        <v>72.773095026310259</v>
      </c>
      <c r="AH4213" s="6">
        <f t="shared" si="1250"/>
        <v>225920289.83354202</v>
      </c>
      <c r="AI4213" s="6">
        <f t="shared" si="1251"/>
        <v>450.26009253869631</v>
      </c>
      <c r="AK4213" s="1">
        <f t="shared" si="1252"/>
        <v>4.4955818049026058E-7</v>
      </c>
      <c r="AL4213" s="1">
        <f t="shared" si="1253"/>
        <v>1.6162457262422385</v>
      </c>
    </row>
    <row r="4214" spans="4:38" x14ac:dyDescent="0.25">
      <c r="D4214" s="1">
        <v>2006</v>
      </c>
      <c r="E4214" s="1" t="s">
        <v>112</v>
      </c>
      <c r="F4214" s="2" t="s">
        <v>308</v>
      </c>
      <c r="G4214">
        <v>2</v>
      </c>
      <c r="H4214">
        <v>3585209</v>
      </c>
      <c r="I4214" s="1">
        <v>681.89660000000003</v>
      </c>
      <c r="J4214" s="1">
        <v>804</v>
      </c>
      <c r="K4214" s="1">
        <v>42994.65</v>
      </c>
      <c r="L4214" s="1">
        <v>44444.44</v>
      </c>
      <c r="M4214" s="3">
        <v>16</v>
      </c>
      <c r="N4214">
        <v>18.7</v>
      </c>
      <c r="O4214">
        <v>36</v>
      </c>
      <c r="P4214"/>
      <c r="Q4214" s="1">
        <f t="shared" si="1235"/>
        <v>10</v>
      </c>
      <c r="R4214" s="5">
        <f t="shared" si="1236"/>
        <v>-0.21586850557694526</v>
      </c>
      <c r="S4214" s="4">
        <f t="shared" si="1237"/>
        <v>9.2811908433038095</v>
      </c>
      <c r="T4214" s="6">
        <f t="shared" si="1238"/>
        <v>-1.3543466630036765</v>
      </c>
      <c r="U4214" s="6">
        <f t="shared" si="1239"/>
        <v>0.60193179003067121</v>
      </c>
      <c r="V4214" s="4">
        <f t="shared" si="1240"/>
        <v>18.484131494423053</v>
      </c>
      <c r="W4214" s="4">
        <f t="shared" si="1241"/>
        <v>7.3470809027914186</v>
      </c>
      <c r="X4214" s="4">
        <f t="shared" si="1242"/>
        <v>26340820.576415919</v>
      </c>
      <c r="Y4214" s="6">
        <f t="shared" si="1243"/>
        <v>34.645653336996325</v>
      </c>
      <c r="Z4214" s="6">
        <f t="shared" si="1244"/>
        <v>113.28469625524417</v>
      </c>
      <c r="AA4214" s="6">
        <f t="shared" si="1245"/>
        <v>406149312.57656771</v>
      </c>
      <c r="AB4214" s="26">
        <v>-13.586906357416865</v>
      </c>
      <c r="AC4214" s="4">
        <f t="shared" si="1246"/>
        <v>629.40660663321637</v>
      </c>
      <c r="AD4214" s="4">
        <f t="shared" si="1247"/>
        <v>15387366576.714506</v>
      </c>
      <c r="AE4214" s="4">
        <f t="shared" si="1248"/>
        <v>4291.9022508072776</v>
      </c>
      <c r="AF4214" s="27">
        <v>-10.156431443339946</v>
      </c>
      <c r="AG4214" s="6">
        <f t="shared" si="1249"/>
        <v>74.991372008219571</v>
      </c>
      <c r="AH4214" s="6">
        <f t="shared" si="1250"/>
        <v>248298527.66546062</v>
      </c>
      <c r="AI4214" s="6">
        <f t="shared" si="1251"/>
        <v>511.363616017401</v>
      </c>
      <c r="AK4214" s="1">
        <f t="shared" si="1252"/>
        <v>4.0904114651150826E-7</v>
      </c>
      <c r="AL4214" s="1">
        <f t="shared" si="1253"/>
        <v>1.466497999843378</v>
      </c>
    </row>
    <row r="4215" spans="4:38" x14ac:dyDescent="0.25">
      <c r="D4215" s="1">
        <v>2007</v>
      </c>
      <c r="E4215" s="1" t="s">
        <v>112</v>
      </c>
      <c r="F4215" s="2" t="s">
        <v>308</v>
      </c>
      <c r="G4215">
        <v>2</v>
      </c>
      <c r="H4215">
        <v>3576910</v>
      </c>
      <c r="I4215" s="1">
        <v>717.45860000000005</v>
      </c>
      <c r="J4215" s="1">
        <v>786</v>
      </c>
      <c r="K4215" s="1">
        <v>43666.67</v>
      </c>
      <c r="L4215" s="1">
        <v>44444.44</v>
      </c>
      <c r="M4215" s="3">
        <v>16</v>
      </c>
      <c r="N4215">
        <v>18</v>
      </c>
      <c r="O4215">
        <v>36</v>
      </c>
      <c r="P4215"/>
      <c r="Q4215" s="1">
        <f t="shared" si="1235"/>
        <v>10</v>
      </c>
      <c r="R4215" s="5">
        <f t="shared" si="1236"/>
        <v>-0.20516863272668273</v>
      </c>
      <c r="S4215" s="4">
        <f t="shared" si="1237"/>
        <v>8.9590309796272543</v>
      </c>
      <c r="T4215" s="6">
        <f t="shared" si="1238"/>
        <v>-1.3334865558110136</v>
      </c>
      <c r="U4215" s="6">
        <f t="shared" si="1239"/>
        <v>0.59266063220549248</v>
      </c>
      <c r="V4215" s="4">
        <f t="shared" si="1240"/>
        <v>17.794831367273318</v>
      </c>
      <c r="W4215" s="4">
        <f t="shared" si="1241"/>
        <v>8.0082165318045408</v>
      </c>
      <c r="X4215" s="4">
        <f t="shared" si="1242"/>
        <v>28644669.79477698</v>
      </c>
      <c r="Y4215" s="6">
        <f t="shared" si="1243"/>
        <v>34.666513444188986</v>
      </c>
      <c r="Z4215" s="6">
        <f t="shared" si="1244"/>
        <v>121.05723933950054</v>
      </c>
      <c r="AA4215" s="6">
        <f t="shared" si="1245"/>
        <v>433010849.96585286</v>
      </c>
      <c r="AB4215" s="26">
        <v>-13.586906357416865</v>
      </c>
      <c r="AC4215" s="4">
        <f t="shared" si="1246"/>
        <v>662.23116939697036</v>
      </c>
      <c r="AD4215" s="4">
        <f t="shared" si="1247"/>
        <v>16994738112.121433</v>
      </c>
      <c r="AE4215" s="4">
        <f t="shared" si="1248"/>
        <v>4751.2344767191325</v>
      </c>
      <c r="AF4215" s="27">
        <v>-10.156431443339946</v>
      </c>
      <c r="AG4215" s="6">
        <f t="shared" si="1249"/>
        <v>76.16448324192443</v>
      </c>
      <c r="AH4215" s="6">
        <f t="shared" si="1250"/>
        <v>260642960.50947478</v>
      </c>
      <c r="AI4215" s="6">
        <f t="shared" si="1251"/>
        <v>546.44863516474561</v>
      </c>
      <c r="AK4215" s="1">
        <f t="shared" si="1252"/>
        <v>3.8966835795171006E-7</v>
      </c>
      <c r="AL4215" s="1">
        <f t="shared" si="1253"/>
        <v>1.3938086462410513</v>
      </c>
    </row>
    <row r="4216" spans="4:38" x14ac:dyDescent="0.25">
      <c r="D4216" s="1">
        <v>2008</v>
      </c>
      <c r="E4216" s="1" t="s">
        <v>112</v>
      </c>
      <c r="F4216" s="2" t="s">
        <v>308</v>
      </c>
      <c r="G4216">
        <v>2</v>
      </c>
      <c r="H4216">
        <v>3570108</v>
      </c>
      <c r="I4216" s="1">
        <v>755.48760000000004</v>
      </c>
      <c r="J4216" s="1">
        <v>778</v>
      </c>
      <c r="K4216" s="1">
        <v>44204.55</v>
      </c>
      <c r="L4216" s="1">
        <v>42857.14</v>
      </c>
      <c r="M4216" s="3">
        <v>16</v>
      </c>
      <c r="N4216">
        <v>17.600000000000001</v>
      </c>
      <c r="O4216">
        <v>35</v>
      </c>
      <c r="P4216"/>
      <c r="Q4216" s="1">
        <f t="shared" si="1235"/>
        <v>10</v>
      </c>
      <c r="R4216" s="5">
        <f t="shared" si="1236"/>
        <v>-0.19484105364535434</v>
      </c>
      <c r="S4216" s="4">
        <f t="shared" si="1237"/>
        <v>8.6128610979187492</v>
      </c>
      <c r="T4216" s="6">
        <f t="shared" si="1238"/>
        <v>-1.3127833867963035</v>
      </c>
      <c r="U4216" s="6">
        <f t="shared" si="1239"/>
        <v>0.56262141397603327</v>
      </c>
      <c r="V4216" s="4">
        <f t="shared" si="1240"/>
        <v>17.405158946354646</v>
      </c>
      <c r="W4216" s="4">
        <f t="shared" si="1241"/>
        <v>8.7716217806247858</v>
      </c>
      <c r="X4216" s="4">
        <f t="shared" si="1242"/>
        <v>31315637.091982793</v>
      </c>
      <c r="Y4216" s="6">
        <f t="shared" si="1243"/>
        <v>33.687216613203695</v>
      </c>
      <c r="Z4216" s="6">
        <f t="shared" si="1244"/>
        <v>134.27992273898457</v>
      </c>
      <c r="AA4216" s="6">
        <f t="shared" si="1245"/>
        <v>479393826.40983069</v>
      </c>
      <c r="AB4216" s="26">
        <v>-13.586906357416865</v>
      </c>
      <c r="AC4216" s="4">
        <f t="shared" si="1246"/>
        <v>697.33283120853332</v>
      </c>
      <c r="AD4216" s="4">
        <f t="shared" si="1247"/>
        <v>18808268134.130173</v>
      </c>
      <c r="AE4216" s="4">
        <f t="shared" si="1248"/>
        <v>5268.2630705093998</v>
      </c>
      <c r="AF4216" s="27">
        <v>-10.156431443339946</v>
      </c>
      <c r="AG4216" s="6">
        <f t="shared" si="1249"/>
        <v>77.365630503030275</v>
      </c>
      <c r="AH4216" s="6">
        <f t="shared" si="1250"/>
        <v>273936458.06291246</v>
      </c>
      <c r="AI4216" s="6">
        <f t="shared" si="1251"/>
        <v>584.48774511221131</v>
      </c>
      <c r="AK4216" s="1">
        <f t="shared" si="1252"/>
        <v>3.7075866115664724E-7</v>
      </c>
      <c r="AL4216" s="1">
        <f t="shared" si="1253"/>
        <v>1.3236484622646354</v>
      </c>
    </row>
    <row r="4217" spans="4:38" x14ac:dyDescent="0.25">
      <c r="D4217" s="1">
        <v>2009</v>
      </c>
      <c r="E4217" s="1" t="s">
        <v>112</v>
      </c>
      <c r="F4217" s="2" t="s">
        <v>308</v>
      </c>
      <c r="G4217">
        <v>2</v>
      </c>
      <c r="H4217">
        <v>3565604</v>
      </c>
      <c r="I4217" s="1">
        <v>676.35220000000004</v>
      </c>
      <c r="J4217" s="1">
        <v>775</v>
      </c>
      <c r="K4217" s="1">
        <v>44540.23</v>
      </c>
      <c r="L4217" s="1">
        <v>45454.55</v>
      </c>
      <c r="M4217" s="3">
        <v>15</v>
      </c>
      <c r="N4217">
        <v>17.399999999999999</v>
      </c>
      <c r="O4217">
        <v>33</v>
      </c>
      <c r="P4217"/>
      <c r="Q4217" s="1">
        <f t="shared" si="1235"/>
        <v>10</v>
      </c>
      <c r="R4217" s="5">
        <f t="shared" si="1236"/>
        <v>-0.21763808855800273</v>
      </c>
      <c r="S4217" s="4">
        <f t="shared" si="1237"/>
        <v>9.6936505211338115</v>
      </c>
      <c r="T4217" s="6">
        <f t="shared" si="1238"/>
        <v>-1.3577422179901373</v>
      </c>
      <c r="U4217" s="6">
        <f t="shared" si="1239"/>
        <v>0.61715561534743602</v>
      </c>
      <c r="V4217" s="4">
        <f t="shared" si="1240"/>
        <v>17.182361911441994</v>
      </c>
      <c r="W4217" s="4">
        <f t="shared" si="1241"/>
        <v>6.9772703124115818</v>
      </c>
      <c r="X4217" s="4">
        <f t="shared" si="1242"/>
        <v>24878182.935015984</v>
      </c>
      <c r="Y4217" s="6">
        <f t="shared" si="1243"/>
        <v>31.642257782009864</v>
      </c>
      <c r="Z4217" s="6">
        <f t="shared" si="1244"/>
        <v>109.59184088752697</v>
      </c>
      <c r="AA4217" s="6">
        <f t="shared" si="1245"/>
        <v>390761106.23592973</v>
      </c>
      <c r="AB4217" s="26">
        <v>-13.586906357416865</v>
      </c>
      <c r="AC4217" s="4">
        <f t="shared" si="1246"/>
        <v>624.28899497505995</v>
      </c>
      <c r="AD4217" s="4">
        <f t="shared" si="1247"/>
        <v>15055379059.403172</v>
      </c>
      <c r="AE4217" s="4">
        <f t="shared" si="1248"/>
        <v>4222.3923518717083</v>
      </c>
      <c r="AF4217" s="27">
        <v>-10.156431443339946</v>
      </c>
      <c r="AG4217" s="6">
        <f t="shared" si="1249"/>
        <v>74.803827330157617</v>
      </c>
      <c r="AH4217" s="6">
        <f t="shared" si="1250"/>
        <v>244932918.08937421</v>
      </c>
      <c r="AI4217" s="6">
        <f t="shared" si="1251"/>
        <v>505.9373318317223</v>
      </c>
      <c r="AK4217" s="1">
        <f t="shared" si="1252"/>
        <v>4.1466175810774191E-7</v>
      </c>
      <c r="AL4217" s="1">
        <f t="shared" si="1253"/>
        <v>1.478519623355997</v>
      </c>
    </row>
    <row r="4218" spans="4:38" x14ac:dyDescent="0.25">
      <c r="D4218" s="1">
        <v>2010</v>
      </c>
      <c r="E4218" s="1" t="s">
        <v>112</v>
      </c>
      <c r="F4218" s="2" t="s">
        <v>308</v>
      </c>
      <c r="G4218">
        <v>2</v>
      </c>
      <c r="H4218">
        <v>3562045</v>
      </c>
      <c r="I4218" s="1">
        <v>698.07479999999998</v>
      </c>
      <c r="J4218" s="1">
        <v>773</v>
      </c>
      <c r="K4218" s="1">
        <v>44941.86</v>
      </c>
      <c r="L4218" s="1">
        <v>32352.94</v>
      </c>
      <c r="M4218" s="3">
        <v>15</v>
      </c>
      <c r="N4218">
        <v>17.2</v>
      </c>
      <c r="O4218">
        <v>34</v>
      </c>
      <c r="P4218"/>
      <c r="Q4218" s="1">
        <f t="shared" si="1235"/>
        <v>10</v>
      </c>
      <c r="R4218" s="5">
        <f t="shared" si="1236"/>
        <v>-0.21086565508452676</v>
      </c>
      <c r="S4218" s="4">
        <f t="shared" si="1237"/>
        <v>9.4766947496170904</v>
      </c>
      <c r="T4218" s="6">
        <f t="shared" si="1238"/>
        <v>-1.3446647476993308</v>
      </c>
      <c r="U4218" s="6">
        <f t="shared" si="1239"/>
        <v>0.43503857902431586</v>
      </c>
      <c r="V4218" s="4">
        <f t="shared" si="1240"/>
        <v>16.989134344915474</v>
      </c>
      <c r="W4218" s="4">
        <f t="shared" si="1241"/>
        <v>7.3662265003123162</v>
      </c>
      <c r="X4218" s="4">
        <f t="shared" si="1242"/>
        <v>26238830.274304986</v>
      </c>
      <c r="Y4218" s="6">
        <f t="shared" si="1243"/>
        <v>32.655335252300667</v>
      </c>
      <c r="Z4218" s="6">
        <f t="shared" si="1244"/>
        <v>160.46273449256142</v>
      </c>
      <c r="AA4218" s="6">
        <f t="shared" si="1245"/>
        <v>571575481.08555591</v>
      </c>
      <c r="AB4218" s="26">
        <v>-13.586906357416865</v>
      </c>
      <c r="AC4218" s="4">
        <f t="shared" si="1246"/>
        <v>644.33946590166477</v>
      </c>
      <c r="AD4218" s="4">
        <f t="shared" si="1247"/>
        <v>16021976670.564781</v>
      </c>
      <c r="AE4218" s="4">
        <f t="shared" si="1248"/>
        <v>4497.9714379141142</v>
      </c>
      <c r="AF4218" s="27">
        <v>-10.156431443339946</v>
      </c>
      <c r="AG4218" s="6">
        <f t="shared" si="1249"/>
        <v>75.531328241609714</v>
      </c>
      <c r="AH4218" s="6">
        <f t="shared" si="1250"/>
        <v>252547168.4613798</v>
      </c>
      <c r="AI4218" s="6">
        <f t="shared" si="1251"/>
        <v>527.26516855996056</v>
      </c>
      <c r="AK4218" s="1">
        <f t="shared" si="1252"/>
        <v>4.0215978287212894E-7</v>
      </c>
      <c r="AL4218" s="1">
        <f t="shared" si="1253"/>
        <v>1.4325112437807526</v>
      </c>
    </row>
    <row r="4219" spans="4:38" x14ac:dyDescent="0.25">
      <c r="D4219" s="1">
        <v>2011</v>
      </c>
      <c r="E4219" s="1" t="s">
        <v>112</v>
      </c>
      <c r="F4219" s="2" t="s">
        <v>308</v>
      </c>
      <c r="G4219">
        <v>2</v>
      </c>
      <c r="H4219">
        <v>3559986</v>
      </c>
      <c r="I4219" s="1">
        <v>718.79920000000004</v>
      </c>
      <c r="J4219" s="1">
        <v>764</v>
      </c>
      <c r="K4219" s="1">
        <v>44941.18</v>
      </c>
      <c r="L4219" s="1">
        <v>48000</v>
      </c>
      <c r="M4219" s="3">
        <v>11</v>
      </c>
      <c r="N4219">
        <v>17</v>
      </c>
      <c r="O4219">
        <v>25</v>
      </c>
      <c r="P4219"/>
      <c r="Q4219" s="1">
        <f t="shared" si="1235"/>
        <v>10</v>
      </c>
      <c r="R4219" s="5">
        <f t="shared" si="1236"/>
        <v>-0.2047859819543483</v>
      </c>
      <c r="S4219" s="4">
        <f t="shared" si="1237"/>
        <v>9.203323676487118</v>
      </c>
      <c r="T4219" s="6">
        <f t="shared" si="1238"/>
        <v>-1.3327297444086497</v>
      </c>
      <c r="U4219" s="6">
        <f t="shared" si="1239"/>
        <v>0.63971027731615182</v>
      </c>
      <c r="V4219" s="4">
        <f t="shared" si="1240"/>
        <v>16.795214018045652</v>
      </c>
      <c r="W4219" s="4">
        <f t="shared" si="1241"/>
        <v>7.8102131932663221</v>
      </c>
      <c r="X4219" s="4">
        <f t="shared" si="1242"/>
        <v>27804249.6250434</v>
      </c>
      <c r="Y4219" s="6">
        <f t="shared" si="1243"/>
        <v>23.667270255591351</v>
      </c>
      <c r="Z4219" s="6">
        <f t="shared" si="1244"/>
        <v>112.36324090581424</v>
      </c>
      <c r="AA4219" s="6">
        <f t="shared" si="1245"/>
        <v>400011564.53932601</v>
      </c>
      <c r="AB4219" s="26">
        <v>-13.586906357416865</v>
      </c>
      <c r="AC4219" s="4">
        <f t="shared" si="1246"/>
        <v>663.46857474090746</v>
      </c>
      <c r="AD4219" s="4">
        <f t="shared" si="1247"/>
        <v>16977597468.565695</v>
      </c>
      <c r="AE4219" s="4">
        <f t="shared" si="1248"/>
        <v>4769.0068074890451</v>
      </c>
      <c r="AF4219" s="27">
        <v>-10.156431443339946</v>
      </c>
      <c r="AG4219" s="6">
        <f t="shared" si="1249"/>
        <v>76.20773443340903</v>
      </c>
      <c r="AH4219" s="6">
        <f t="shared" si="1250"/>
        <v>259894456.68839103</v>
      </c>
      <c r="AI4219" s="6">
        <f t="shared" si="1251"/>
        <v>547.78058544546866</v>
      </c>
      <c r="AK4219" s="1">
        <f t="shared" si="1252"/>
        <v>3.9079061449615031E-7</v>
      </c>
      <c r="AL4219" s="1">
        <f t="shared" si="1253"/>
        <v>1.3912091165376923</v>
      </c>
    </row>
    <row r="4220" spans="4:38" x14ac:dyDescent="0.25">
      <c r="D4220" s="1">
        <v>2012</v>
      </c>
      <c r="E4220" s="1" t="s">
        <v>112</v>
      </c>
      <c r="F4220" s="2" t="s">
        <v>308</v>
      </c>
      <c r="G4220">
        <v>2</v>
      </c>
      <c r="H4220">
        <v>3559519</v>
      </c>
      <c r="I4220" s="1">
        <v>748.45910000000003</v>
      </c>
      <c r="J4220" s="1">
        <v>752</v>
      </c>
      <c r="K4220" s="1">
        <v>44761.9</v>
      </c>
      <c r="L4220" s="1">
        <v>42307.69</v>
      </c>
      <c r="M4220" s="3">
        <v>12</v>
      </c>
      <c r="N4220">
        <v>16.8</v>
      </c>
      <c r="O4220">
        <v>26</v>
      </c>
      <c r="P4220"/>
      <c r="Q4220" s="1">
        <f t="shared" si="1235"/>
        <v>10</v>
      </c>
      <c r="R4220" s="5">
        <f t="shared" si="1236"/>
        <v>-0.19667073324380716</v>
      </c>
      <c r="S4220" s="4">
        <f t="shared" si="1237"/>
        <v>8.8033556943859708</v>
      </c>
      <c r="T4220" s="6">
        <f t="shared" si="1238"/>
        <v>-1.3164941663466405</v>
      </c>
      <c r="U4220" s="6">
        <f t="shared" si="1239"/>
        <v>0.55697827076602102</v>
      </c>
      <c r="V4220" s="4">
        <f t="shared" si="1240"/>
        <v>16.603329266756194</v>
      </c>
      <c r="W4220" s="4">
        <f t="shared" si="1241"/>
        <v>8.5019749966175215</v>
      </c>
      <c r="X4220" s="4">
        <f t="shared" si="1242"/>
        <v>30262941.537985004</v>
      </c>
      <c r="Y4220" s="6">
        <f t="shared" si="1243"/>
        <v>24.68350583365336</v>
      </c>
      <c r="Z4220" s="6">
        <f t="shared" si="1244"/>
        <v>134.37850977034211</v>
      </c>
      <c r="AA4220" s="6">
        <f t="shared" si="1245"/>
        <v>478322858.71921837</v>
      </c>
      <c r="AB4220" s="26">
        <v>-13.586906357416865</v>
      </c>
      <c r="AC4220" s="4">
        <f t="shared" si="1246"/>
        <v>690.84536032992571</v>
      </c>
      <c r="AD4220" s="4">
        <f t="shared" si="1247"/>
        <v>18405186975.81015</v>
      </c>
      <c r="AE4220" s="4">
        <f t="shared" si="1248"/>
        <v>5170.694966317119</v>
      </c>
      <c r="AF4220" s="27">
        <v>-10.156431443339946</v>
      </c>
      <c r="AG4220" s="6">
        <f t="shared" si="1249"/>
        <v>77.147561325886642</v>
      </c>
      <c r="AH4220" s="6">
        <f t="shared" si="1250"/>
        <v>270583013.87794906</v>
      </c>
      <c r="AI4220" s="6">
        <f t="shared" si="1251"/>
        <v>577.41794317167921</v>
      </c>
      <c r="AK4220" s="1">
        <f t="shared" si="1252"/>
        <v>3.7535362245322504E-7</v>
      </c>
      <c r="AL4220" s="1">
        <f t="shared" si="1253"/>
        <v>1.3360783508410812</v>
      </c>
    </row>
    <row r="4221" spans="4:38" x14ac:dyDescent="0.25">
      <c r="D4221" s="1">
        <v>2013</v>
      </c>
      <c r="E4221" s="1" t="s">
        <v>112</v>
      </c>
      <c r="F4221" s="2" t="s">
        <v>308</v>
      </c>
      <c r="G4221">
        <v>2</v>
      </c>
      <c r="H4221">
        <v>3558566</v>
      </c>
      <c r="I4221" s="1">
        <v>781.96810000000005</v>
      </c>
      <c r="J4221" s="1">
        <v>733</v>
      </c>
      <c r="K4221" s="1">
        <v>44424.24</v>
      </c>
      <c r="L4221" s="1">
        <v>41666.67</v>
      </c>
      <c r="M4221" s="3">
        <v>11</v>
      </c>
      <c r="N4221">
        <v>16.5</v>
      </c>
      <c r="O4221">
        <v>24</v>
      </c>
      <c r="P4221"/>
      <c r="Q4221" s="1">
        <f t="shared" si="1235"/>
        <v>10</v>
      </c>
      <c r="R4221" s="5">
        <f t="shared" si="1236"/>
        <v>-0.18824297308291729</v>
      </c>
      <c r="S4221" s="4">
        <f t="shared" si="1237"/>
        <v>8.3625510145490569</v>
      </c>
      <c r="T4221" s="6">
        <f t="shared" si="1238"/>
        <v>-1.2992407670127717</v>
      </c>
      <c r="U4221" s="6">
        <f t="shared" si="1239"/>
        <v>0.54135036289668037</v>
      </c>
      <c r="V4221" s="4">
        <f t="shared" si="1240"/>
        <v>16.311757026917082</v>
      </c>
      <c r="W4221" s="4">
        <f t="shared" si="1241"/>
        <v>9.3508320444269</v>
      </c>
      <c r="X4221" s="4">
        <f t="shared" si="1242"/>
        <v>33275552.985008057</v>
      </c>
      <c r="Y4221" s="6">
        <f t="shared" si="1243"/>
        <v>22.700759232987227</v>
      </c>
      <c r="Z4221" s="6">
        <f t="shared" si="1244"/>
        <v>144.44769110633123</v>
      </c>
      <c r="AA4221" s="6">
        <f t="shared" si="1245"/>
        <v>514026642.34949273</v>
      </c>
      <c r="AB4221" s="26">
        <v>-13.586906357416865</v>
      </c>
      <c r="AC4221" s="4">
        <f t="shared" si="1246"/>
        <v>721.77495578717298</v>
      </c>
      <c r="AD4221" s="4">
        <f t="shared" si="1247"/>
        <v>20084724105.071342</v>
      </c>
      <c r="AE4221" s="4">
        <f t="shared" si="1248"/>
        <v>5644.0499080447971</v>
      </c>
      <c r="AF4221" s="27">
        <v>-10.156431443339946</v>
      </c>
      <c r="AG4221" s="6">
        <f t="shared" si="1249"/>
        <v>78.17205017890349</v>
      </c>
      <c r="AH4221" s="6">
        <f t="shared" si="1250"/>
        <v>282621503.83021021</v>
      </c>
      <c r="AI4221" s="6">
        <f t="shared" si="1251"/>
        <v>611.28049551501817</v>
      </c>
      <c r="AK4221" s="1">
        <f t="shared" si="1252"/>
        <v>3.5936513342741245E-7</v>
      </c>
      <c r="AL4221" s="1">
        <f t="shared" si="1253"/>
        <v>1.2788245454002536</v>
      </c>
    </row>
    <row r="4222" spans="4:38" x14ac:dyDescent="0.25">
      <c r="D4222" s="1">
        <v>2014</v>
      </c>
      <c r="E4222" s="1" t="s">
        <v>112</v>
      </c>
      <c r="F4222" s="2" t="s">
        <v>308</v>
      </c>
      <c r="G4222">
        <v>2</v>
      </c>
      <c r="H4222">
        <v>3556397</v>
      </c>
      <c r="I4222" s="1">
        <v>812.35159999999996</v>
      </c>
      <c r="J4222" s="1">
        <v>713</v>
      </c>
      <c r="K4222" s="1">
        <v>43742.33</v>
      </c>
      <c r="L4222" s="1">
        <v>41666.67</v>
      </c>
      <c r="M4222" s="3">
        <v>10</v>
      </c>
      <c r="N4222">
        <v>16.3</v>
      </c>
      <c r="O4222">
        <v>24</v>
      </c>
      <c r="P4222"/>
      <c r="Q4222" s="1">
        <f t="shared" si="1235"/>
        <v>10</v>
      </c>
      <c r="R4222" s="5">
        <f t="shared" si="1236"/>
        <v>-0.18120232667726632</v>
      </c>
      <c r="S4222" s="4">
        <f t="shared" si="1237"/>
        <v>7.926211970284788</v>
      </c>
      <c r="T4222" s="6">
        <f t="shared" si="1238"/>
        <v>-1.284498750069818</v>
      </c>
      <c r="U4222" s="6">
        <f t="shared" si="1239"/>
        <v>0.5352078553457158</v>
      </c>
      <c r="V4222" s="4">
        <f t="shared" si="1240"/>
        <v>16.118797673322735</v>
      </c>
      <c r="W4222" s="4">
        <f t="shared" si="1241"/>
        <v>10.248926007095067</v>
      </c>
      <c r="X4222" s="4">
        <f t="shared" si="1242"/>
        <v>36449249.704854876</v>
      </c>
      <c r="Y4222" s="6">
        <f t="shared" si="1243"/>
        <v>22.715501249930181</v>
      </c>
      <c r="Z4222" s="6">
        <f t="shared" si="1244"/>
        <v>151.78245085271851</v>
      </c>
      <c r="AA4222" s="6">
        <f t="shared" si="1245"/>
        <v>539798652.86525559</v>
      </c>
      <c r="AB4222" s="26">
        <v>-13.586906357416865</v>
      </c>
      <c r="AC4222" s="4">
        <f t="shared" si="1246"/>
        <v>749.81964120229361</v>
      </c>
      <c r="AD4222" s="4">
        <f t="shared" si="1247"/>
        <v>21662625302.434811</v>
      </c>
      <c r="AE4222" s="4">
        <f t="shared" si="1248"/>
        <v>6091.171852421091</v>
      </c>
      <c r="AF4222" s="27">
        <v>-10.156431443339946</v>
      </c>
      <c r="AG4222" s="6">
        <f t="shared" si="1249"/>
        <v>79.069220135775936</v>
      </c>
      <c r="AH4222" s="6">
        <f t="shared" si="1250"/>
        <v>293423853.78723717</v>
      </c>
      <c r="AI4222" s="6">
        <f t="shared" si="1251"/>
        <v>642.32007488049794</v>
      </c>
      <c r="AK4222" s="1">
        <f t="shared" si="1252"/>
        <v>3.4613516632169977E-7</v>
      </c>
      <c r="AL4222" s="1">
        <f t="shared" si="1253"/>
        <v>1.2309940671009942</v>
      </c>
    </row>
    <row r="4223" spans="4:38" x14ac:dyDescent="0.25">
      <c r="D4223" s="1">
        <v>2015</v>
      </c>
      <c r="E4223" s="1" t="s">
        <v>112</v>
      </c>
      <c r="F4223" s="2" t="s">
        <v>308</v>
      </c>
      <c r="G4223">
        <v>2</v>
      </c>
      <c r="H4223">
        <v>3554108</v>
      </c>
      <c r="I4223" s="1">
        <v>802.8229</v>
      </c>
      <c r="J4223" s="1">
        <v>692</v>
      </c>
      <c r="K4223" s="1">
        <v>43250</v>
      </c>
      <c r="M4223" s="3">
        <v>10</v>
      </c>
      <c r="N4223">
        <v>16</v>
      </c>
      <c r="O4223">
        <v>23</v>
      </c>
      <c r="P4223"/>
      <c r="Q4223" s="1">
        <f t="shared" si="1235"/>
        <v>10</v>
      </c>
      <c r="R4223" s="5">
        <f t="shared" si="1236"/>
        <v>-0.18335301596404388</v>
      </c>
      <c r="S4223" s="4">
        <f t="shared" si="1237"/>
        <v>7.9300179404448983</v>
      </c>
      <c r="T4223" s="6">
        <f t="shared" si="1238"/>
        <v>-1.2890349361795199</v>
      </c>
      <c r="U4223" s="6">
        <f t="shared" si="1239"/>
        <v>0</v>
      </c>
      <c r="V4223" s="4">
        <f t="shared" si="1240"/>
        <v>15.816646984035955</v>
      </c>
      <c r="W4223" s="4">
        <f t="shared" si="1241"/>
        <v>10.123847209795331</v>
      </c>
      <c r="X4223" s="4">
        <f t="shared" si="1242"/>
        <v>35981246.359111264</v>
      </c>
      <c r="Y4223" s="6">
        <f t="shared" si="1243"/>
        <v>21.710965063820481</v>
      </c>
      <c r="Z4223" s="6" t="e">
        <f t="shared" si="1244"/>
        <v>#DIV/0!</v>
      </c>
      <c r="AA4223" s="6" t="e">
        <f t="shared" si="1245"/>
        <v>#DIV/0!</v>
      </c>
      <c r="AB4223" s="26">
        <v>-13.586906357416865</v>
      </c>
      <c r="AC4223" s="4">
        <f t="shared" si="1246"/>
        <v>741.02442689469046</v>
      </c>
      <c r="AD4223" s="4">
        <f t="shared" si="1247"/>
        <v>21143792927.114922</v>
      </c>
      <c r="AE4223" s="4">
        <f t="shared" si="1248"/>
        <v>5949.1137937043341</v>
      </c>
      <c r="AF4223" s="27">
        <v>-10.156431443339946</v>
      </c>
      <c r="AG4223" s="6">
        <f t="shared" si="1249"/>
        <v>78.790971123264356</v>
      </c>
      <c r="AH4223" s="6">
        <f t="shared" si="1250"/>
        <v>289795417.69806862</v>
      </c>
      <c r="AI4223" s="6">
        <f t="shared" si="1251"/>
        <v>632.55195930995342</v>
      </c>
      <c r="AK4223" s="1">
        <f t="shared" si="1252"/>
        <v>3.5046901445217828E-7</v>
      </c>
      <c r="AL4223" s="1">
        <f t="shared" si="1253"/>
        <v>1.2456047280166023</v>
      </c>
    </row>
    <row r="4224" spans="4:38" x14ac:dyDescent="0.25">
      <c r="D4224" s="1">
        <v>2016</v>
      </c>
      <c r="E4224" s="1" t="s">
        <v>112</v>
      </c>
      <c r="F4224" s="2" t="s">
        <v>308</v>
      </c>
      <c r="G4224">
        <v>2</v>
      </c>
      <c r="H4224">
        <v>3551954</v>
      </c>
      <c r="I4224" s="1">
        <v>813.13189999999997</v>
      </c>
      <c r="J4224" s="1">
        <v>667</v>
      </c>
      <c r="K4224" s="1">
        <v>42484.08</v>
      </c>
      <c r="M4224" s="3"/>
      <c r="N4224">
        <v>15.7</v>
      </c>
      <c r="O4224"/>
      <c r="P4224"/>
      <c r="Q4224" s="1">
        <f t="shared" si="1235"/>
        <v>10</v>
      </c>
      <c r="R4224" s="5">
        <f t="shared" si="1236"/>
        <v>-0.18102844077326199</v>
      </c>
      <c r="S4224" s="4">
        <f t="shared" si="1237"/>
        <v>7.6908267600865248</v>
      </c>
      <c r="T4224" s="6">
        <f t="shared" si="1238"/>
        <v>-1.2841306982800211</v>
      </c>
      <c r="U4224" s="6">
        <f t="shared" si="1239"/>
        <v>0</v>
      </c>
      <c r="V4224" s="4">
        <f t="shared" si="1240"/>
        <v>15.518971559226737</v>
      </c>
      <c r="W4224" s="4">
        <f t="shared" si="1241"/>
        <v>10.572750178432726</v>
      </c>
      <c r="X4224" s="4">
        <f t="shared" si="1242"/>
        <v>37553922.287284836</v>
      </c>
      <c r="Y4224" s="6">
        <f t="shared" si="1243"/>
        <v>-1.2841306982800211</v>
      </c>
      <c r="Z4224" s="6" t="e">
        <f t="shared" si="1244"/>
        <v>#DIV/0!</v>
      </c>
      <c r="AA4224" s="6" t="e">
        <f t="shared" si="1245"/>
        <v>#DIV/0!</v>
      </c>
      <c r="AB4224" s="26">
        <v>-13.586906357416865</v>
      </c>
      <c r="AC4224" s="4">
        <f t="shared" si="1246"/>
        <v>750.53987646253086</v>
      </c>
      <c r="AD4224" s="4">
        <f t="shared" si="1247"/>
        <v>21677146035.842094</v>
      </c>
      <c r="AE4224" s="4">
        <f t="shared" si="1248"/>
        <v>6102.8791577374295</v>
      </c>
      <c r="AF4224" s="27">
        <v>-10.156431443339946</v>
      </c>
      <c r="AG4224" s="6">
        <f t="shared" si="1249"/>
        <v>79.091882601541897</v>
      </c>
      <c r="AH4224" s="6">
        <f t="shared" si="1250"/>
        <v>293338774.53384006</v>
      </c>
      <c r="AI4224" s="6">
        <f t="shared" si="1251"/>
        <v>643.12132774368706</v>
      </c>
      <c r="AK4224" s="1">
        <f t="shared" si="1252"/>
        <v>3.4623555851012405E-7</v>
      </c>
      <c r="AL4224" s="1">
        <f t="shared" si="1253"/>
        <v>1.2298127769922691</v>
      </c>
    </row>
    <row r="4225" spans="4:38" x14ac:dyDescent="0.25">
      <c r="D4225" s="1">
        <v>1980</v>
      </c>
      <c r="E4225" s="1" t="s">
        <v>122</v>
      </c>
      <c r="F4225" s="2" t="s">
        <v>309</v>
      </c>
      <c r="G4225">
        <v>2</v>
      </c>
      <c r="H4225">
        <v>1689622</v>
      </c>
      <c r="I4225" s="1">
        <v>0</v>
      </c>
      <c r="M4225" s="3"/>
      <c r="N4225">
        <v>161.4</v>
      </c>
      <c r="O4225"/>
      <c r="P4225"/>
      <c r="Q4225" s="1">
        <f t="shared" si="1235"/>
        <v>10</v>
      </c>
      <c r="R4225" s="5" t="e">
        <f t="shared" si="1236"/>
        <v>#DIV/0!</v>
      </c>
      <c r="S4225" s="4" t="e">
        <f t="shared" si="1237"/>
        <v>#DIV/0!</v>
      </c>
      <c r="T4225" s="6" t="e">
        <f t="shared" si="1238"/>
        <v>#NUM!</v>
      </c>
      <c r="U4225" s="6" t="e">
        <f t="shared" si="1239"/>
        <v>#NUM!</v>
      </c>
      <c r="V4225" s="4" t="e">
        <f t="shared" si="1240"/>
        <v>#DIV/0!</v>
      </c>
      <c r="W4225" s="4" t="e">
        <f t="shared" si="1241"/>
        <v>#DIV/0!</v>
      </c>
      <c r="X4225" s="4" t="e">
        <f t="shared" si="1242"/>
        <v>#DIV/0!</v>
      </c>
      <c r="Y4225" s="6" t="e">
        <f t="shared" si="1243"/>
        <v>#NUM!</v>
      </c>
      <c r="Z4225" s="6" t="e">
        <f t="shared" si="1244"/>
        <v>#NUM!</v>
      </c>
      <c r="AA4225" s="6" t="e">
        <f t="shared" si="1245"/>
        <v>#NUM!</v>
      </c>
      <c r="AB4225" s="26">
        <v>-13.586906357416865</v>
      </c>
      <c r="AC4225" s="4">
        <f t="shared" si="1246"/>
        <v>0</v>
      </c>
      <c r="AD4225" s="4">
        <f t="shared" si="1247"/>
        <v>0</v>
      </c>
      <c r="AE4225" s="4">
        <f t="shared" si="1248"/>
        <v>0</v>
      </c>
      <c r="AF4225" s="27">
        <v>-10.156431443339946</v>
      </c>
      <c r="AG4225" s="6" t="e">
        <f t="shared" si="1249"/>
        <v>#NUM!</v>
      </c>
      <c r="AH4225" s="6">
        <f t="shared" si="1250"/>
        <v>0</v>
      </c>
      <c r="AI4225" s="6" t="e">
        <f t="shared" si="1251"/>
        <v>#NUM!</v>
      </c>
      <c r="AK4225" s="1" t="e">
        <f t="shared" si="1252"/>
        <v>#DIV/0!</v>
      </c>
      <c r="AL4225" s="1" t="e">
        <f t="shared" si="1253"/>
        <v>#DIV/0!</v>
      </c>
    </row>
    <row r="4226" spans="4:38" x14ac:dyDescent="0.25">
      <c r="D4226" s="1">
        <v>1981</v>
      </c>
      <c r="E4226" s="1" t="s">
        <v>122</v>
      </c>
      <c r="F4226" s="2" t="s">
        <v>309</v>
      </c>
      <c r="G4226">
        <v>2</v>
      </c>
      <c r="H4226">
        <v>1733475</v>
      </c>
      <c r="I4226" s="1">
        <v>0</v>
      </c>
      <c r="M4226" s="3"/>
      <c r="N4226">
        <v>155.69999999999999</v>
      </c>
      <c r="O4226"/>
      <c r="P4226"/>
      <c r="Q4226" s="1">
        <f t="shared" si="1235"/>
        <v>10</v>
      </c>
      <c r="R4226" s="5" t="e">
        <f t="shared" si="1236"/>
        <v>#DIV/0!</v>
      </c>
      <c r="S4226" s="4" t="e">
        <f t="shared" si="1237"/>
        <v>#DIV/0!</v>
      </c>
      <c r="T4226" s="6" t="e">
        <f t="shared" si="1238"/>
        <v>#NUM!</v>
      </c>
      <c r="U4226" s="6" t="e">
        <f t="shared" si="1239"/>
        <v>#NUM!</v>
      </c>
      <c r="V4226" s="4" t="e">
        <f t="shared" si="1240"/>
        <v>#DIV/0!</v>
      </c>
      <c r="W4226" s="4" t="e">
        <f t="shared" si="1241"/>
        <v>#DIV/0!</v>
      </c>
      <c r="X4226" s="4" t="e">
        <f t="shared" si="1242"/>
        <v>#DIV/0!</v>
      </c>
      <c r="Y4226" s="6" t="e">
        <f t="shared" si="1243"/>
        <v>#NUM!</v>
      </c>
      <c r="Z4226" s="6" t="e">
        <f t="shared" si="1244"/>
        <v>#NUM!</v>
      </c>
      <c r="AA4226" s="6" t="e">
        <f t="shared" si="1245"/>
        <v>#NUM!</v>
      </c>
      <c r="AB4226" s="26">
        <v>-13.586906357416865</v>
      </c>
      <c r="AC4226" s="4">
        <f t="shared" si="1246"/>
        <v>0</v>
      </c>
      <c r="AD4226" s="4">
        <f t="shared" si="1247"/>
        <v>0</v>
      </c>
      <c r="AE4226" s="4">
        <f t="shared" si="1248"/>
        <v>0</v>
      </c>
      <c r="AF4226" s="27">
        <v>-10.156431443339946</v>
      </c>
      <c r="AG4226" s="6" t="e">
        <f t="shared" si="1249"/>
        <v>#NUM!</v>
      </c>
      <c r="AH4226" s="6">
        <f t="shared" si="1250"/>
        <v>0</v>
      </c>
      <c r="AI4226" s="6" t="e">
        <f t="shared" si="1251"/>
        <v>#NUM!</v>
      </c>
      <c r="AK4226" s="1" t="e">
        <f t="shared" si="1252"/>
        <v>#DIV/0!</v>
      </c>
      <c r="AL4226" s="1" t="e">
        <f t="shared" si="1253"/>
        <v>#DIV/0!</v>
      </c>
    </row>
    <row r="4227" spans="4:38" x14ac:dyDescent="0.25">
      <c r="D4227" s="1">
        <v>1982</v>
      </c>
      <c r="E4227" s="1" t="s">
        <v>122</v>
      </c>
      <c r="F4227" s="2" t="s">
        <v>309</v>
      </c>
      <c r="G4227">
        <v>2</v>
      </c>
      <c r="H4227">
        <v>1777727</v>
      </c>
      <c r="I4227" s="1">
        <v>0</v>
      </c>
      <c r="M4227" s="3"/>
      <c r="N4227">
        <v>150.5</v>
      </c>
      <c r="O4227"/>
      <c r="P4227"/>
      <c r="Q4227" s="1">
        <f t="shared" si="1235"/>
        <v>10</v>
      </c>
      <c r="R4227" s="5" t="e">
        <f t="shared" si="1236"/>
        <v>#DIV/0!</v>
      </c>
      <c r="S4227" s="4" t="e">
        <f t="shared" si="1237"/>
        <v>#DIV/0!</v>
      </c>
      <c r="T4227" s="6" t="e">
        <f t="shared" si="1238"/>
        <v>#NUM!</v>
      </c>
      <c r="U4227" s="6" t="e">
        <f t="shared" si="1239"/>
        <v>#NUM!</v>
      </c>
      <c r="V4227" s="4" t="e">
        <f t="shared" si="1240"/>
        <v>#DIV/0!</v>
      </c>
      <c r="W4227" s="4" t="e">
        <f t="shared" si="1241"/>
        <v>#DIV/0!</v>
      </c>
      <c r="X4227" s="4" t="e">
        <f t="shared" si="1242"/>
        <v>#DIV/0!</v>
      </c>
      <c r="Y4227" s="6" t="e">
        <f t="shared" si="1243"/>
        <v>#NUM!</v>
      </c>
      <c r="Z4227" s="6" t="e">
        <f t="shared" si="1244"/>
        <v>#NUM!</v>
      </c>
      <c r="AA4227" s="6" t="e">
        <f t="shared" si="1245"/>
        <v>#NUM!</v>
      </c>
      <c r="AB4227" s="26">
        <v>-13.586906357416865</v>
      </c>
      <c r="AC4227" s="4">
        <f t="shared" si="1246"/>
        <v>0</v>
      </c>
      <c r="AD4227" s="4">
        <f t="shared" si="1247"/>
        <v>0</v>
      </c>
      <c r="AE4227" s="4">
        <f t="shared" si="1248"/>
        <v>0</v>
      </c>
      <c r="AF4227" s="27">
        <v>-10.156431443339946</v>
      </c>
      <c r="AG4227" s="6" t="e">
        <f t="shared" si="1249"/>
        <v>#NUM!</v>
      </c>
      <c r="AH4227" s="6">
        <f t="shared" si="1250"/>
        <v>0</v>
      </c>
      <c r="AI4227" s="6" t="e">
        <f t="shared" si="1251"/>
        <v>#NUM!</v>
      </c>
      <c r="AK4227" s="1" t="e">
        <f t="shared" si="1252"/>
        <v>#DIV/0!</v>
      </c>
      <c r="AL4227" s="1" t="e">
        <f t="shared" si="1253"/>
        <v>#DIV/0!</v>
      </c>
    </row>
    <row r="4228" spans="4:38" x14ac:dyDescent="0.25">
      <c r="D4228" s="1">
        <v>1983</v>
      </c>
      <c r="E4228" s="1" t="s">
        <v>122</v>
      </c>
      <c r="F4228" s="2" t="s">
        <v>309</v>
      </c>
      <c r="G4228">
        <v>2</v>
      </c>
      <c r="H4228">
        <v>1823216</v>
      </c>
      <c r="I4228" s="1">
        <v>0</v>
      </c>
      <c r="J4228" s="1">
        <v>9795</v>
      </c>
      <c r="K4228" s="1">
        <v>67412.25</v>
      </c>
      <c r="M4228" s="3"/>
      <c r="N4228">
        <v>145.30000000000001</v>
      </c>
      <c r="O4228"/>
      <c r="P4228"/>
      <c r="Q4228" s="1">
        <f t="shared" si="1235"/>
        <v>10</v>
      </c>
      <c r="R4228" s="5" t="e">
        <f t="shared" si="1236"/>
        <v>#DIV/0!</v>
      </c>
      <c r="S4228" s="4" t="e">
        <f t="shared" si="1237"/>
        <v>#DIV/0!</v>
      </c>
      <c r="T4228" s="6" t="e">
        <f t="shared" si="1238"/>
        <v>#NUM!</v>
      </c>
      <c r="U4228" s="6" t="e">
        <f t="shared" si="1239"/>
        <v>#NUM!</v>
      </c>
      <c r="V4228" s="4" t="e">
        <f t="shared" si="1240"/>
        <v>#DIV/0!</v>
      </c>
      <c r="W4228" s="4" t="e">
        <f t="shared" si="1241"/>
        <v>#DIV/0!</v>
      </c>
      <c r="X4228" s="4" t="e">
        <f t="shared" si="1242"/>
        <v>#DIV/0!</v>
      </c>
      <c r="Y4228" s="6" t="e">
        <f t="shared" si="1243"/>
        <v>#NUM!</v>
      </c>
      <c r="Z4228" s="6" t="e">
        <f t="shared" si="1244"/>
        <v>#NUM!</v>
      </c>
      <c r="AA4228" s="6" t="e">
        <f t="shared" si="1245"/>
        <v>#NUM!</v>
      </c>
      <c r="AB4228" s="26">
        <v>-13.586906357416865</v>
      </c>
      <c r="AC4228" s="4">
        <f t="shared" si="1246"/>
        <v>0</v>
      </c>
      <c r="AD4228" s="4">
        <f t="shared" si="1247"/>
        <v>0</v>
      </c>
      <c r="AE4228" s="4">
        <f t="shared" si="1248"/>
        <v>0</v>
      </c>
      <c r="AF4228" s="27">
        <v>-10.156431443339946</v>
      </c>
      <c r="AG4228" s="6" t="e">
        <f t="shared" si="1249"/>
        <v>#NUM!</v>
      </c>
      <c r="AH4228" s="6">
        <f t="shared" si="1250"/>
        <v>0</v>
      </c>
      <c r="AI4228" s="6" t="e">
        <f t="shared" si="1251"/>
        <v>#NUM!</v>
      </c>
      <c r="AK4228" s="1" t="e">
        <f t="shared" si="1252"/>
        <v>#DIV/0!</v>
      </c>
      <c r="AL4228" s="1" t="e">
        <f t="shared" si="1253"/>
        <v>#DIV/0!</v>
      </c>
    </row>
    <row r="4229" spans="4:38" x14ac:dyDescent="0.25">
      <c r="D4229" s="1">
        <v>1984</v>
      </c>
      <c r="E4229" s="1" t="s">
        <v>122</v>
      </c>
      <c r="F4229" s="2" t="s">
        <v>309</v>
      </c>
      <c r="G4229">
        <v>2</v>
      </c>
      <c r="H4229">
        <v>1871090</v>
      </c>
      <c r="I4229" s="1">
        <v>0</v>
      </c>
      <c r="J4229" s="1">
        <v>9657</v>
      </c>
      <c r="K4229" s="1">
        <v>68978.570000000007</v>
      </c>
      <c r="M4229" s="3"/>
      <c r="N4229">
        <v>140</v>
      </c>
      <c r="O4229"/>
      <c r="P4229"/>
      <c r="Q4229" s="1">
        <f t="shared" si="1235"/>
        <v>10</v>
      </c>
      <c r="R4229" s="5" t="e">
        <f t="shared" si="1236"/>
        <v>#DIV/0!</v>
      </c>
      <c r="S4229" s="4" t="e">
        <f t="shared" si="1237"/>
        <v>#DIV/0!</v>
      </c>
      <c r="T4229" s="6" t="e">
        <f t="shared" si="1238"/>
        <v>#NUM!</v>
      </c>
      <c r="U4229" s="6" t="e">
        <f t="shared" si="1239"/>
        <v>#NUM!</v>
      </c>
      <c r="V4229" s="4" t="e">
        <f t="shared" si="1240"/>
        <v>#DIV/0!</v>
      </c>
      <c r="W4229" s="4" t="e">
        <f t="shared" si="1241"/>
        <v>#DIV/0!</v>
      </c>
      <c r="X4229" s="4" t="e">
        <f t="shared" si="1242"/>
        <v>#DIV/0!</v>
      </c>
      <c r="Y4229" s="6" t="e">
        <f t="shared" si="1243"/>
        <v>#NUM!</v>
      </c>
      <c r="Z4229" s="6" t="e">
        <f t="shared" si="1244"/>
        <v>#NUM!</v>
      </c>
      <c r="AA4229" s="6" t="e">
        <f t="shared" si="1245"/>
        <v>#NUM!</v>
      </c>
      <c r="AB4229" s="26">
        <v>-13.586906357416865</v>
      </c>
      <c r="AC4229" s="4">
        <f t="shared" si="1246"/>
        <v>0</v>
      </c>
      <c r="AD4229" s="4">
        <f t="shared" si="1247"/>
        <v>0</v>
      </c>
      <c r="AE4229" s="4">
        <f t="shared" si="1248"/>
        <v>0</v>
      </c>
      <c r="AF4229" s="27">
        <v>-10.156431443339946</v>
      </c>
      <c r="AG4229" s="6" t="e">
        <f t="shared" si="1249"/>
        <v>#NUM!</v>
      </c>
      <c r="AH4229" s="6">
        <f t="shared" si="1250"/>
        <v>0</v>
      </c>
      <c r="AI4229" s="6" t="e">
        <f t="shared" si="1251"/>
        <v>#NUM!</v>
      </c>
      <c r="AK4229" s="1" t="e">
        <f t="shared" si="1252"/>
        <v>#DIV/0!</v>
      </c>
      <c r="AL4229" s="1" t="e">
        <f t="shared" si="1253"/>
        <v>#DIV/0!</v>
      </c>
    </row>
    <row r="4230" spans="4:38" x14ac:dyDescent="0.25">
      <c r="D4230" s="1">
        <v>1985</v>
      </c>
      <c r="E4230" s="1" t="s">
        <v>122</v>
      </c>
      <c r="F4230" s="2" t="s">
        <v>309</v>
      </c>
      <c r="G4230">
        <v>2</v>
      </c>
      <c r="H4230">
        <v>1921881</v>
      </c>
      <c r="I4230" s="1">
        <v>0</v>
      </c>
      <c r="J4230" s="1">
        <v>9482</v>
      </c>
      <c r="K4230" s="1">
        <v>70393.47</v>
      </c>
      <c r="M4230" s="3"/>
      <c r="N4230">
        <v>134.69999999999999</v>
      </c>
      <c r="O4230"/>
      <c r="P4230"/>
      <c r="Q4230" s="1">
        <f t="shared" si="1235"/>
        <v>10</v>
      </c>
      <c r="R4230" s="5" t="e">
        <f t="shared" si="1236"/>
        <v>#DIV/0!</v>
      </c>
      <c r="S4230" s="4" t="e">
        <f t="shared" si="1237"/>
        <v>#DIV/0!</v>
      </c>
      <c r="T4230" s="6" t="e">
        <f t="shared" si="1238"/>
        <v>#NUM!</v>
      </c>
      <c r="U4230" s="6" t="e">
        <f t="shared" si="1239"/>
        <v>#NUM!</v>
      </c>
      <c r="V4230" s="4" t="e">
        <f t="shared" si="1240"/>
        <v>#DIV/0!</v>
      </c>
      <c r="W4230" s="4" t="e">
        <f t="shared" si="1241"/>
        <v>#DIV/0!</v>
      </c>
      <c r="X4230" s="4" t="e">
        <f t="shared" si="1242"/>
        <v>#DIV/0!</v>
      </c>
      <c r="Y4230" s="6" t="e">
        <f t="shared" si="1243"/>
        <v>#NUM!</v>
      </c>
      <c r="Z4230" s="6" t="e">
        <f t="shared" si="1244"/>
        <v>#NUM!</v>
      </c>
      <c r="AA4230" s="6" t="e">
        <f t="shared" si="1245"/>
        <v>#NUM!</v>
      </c>
      <c r="AB4230" s="26">
        <v>-13.586906357416865</v>
      </c>
      <c r="AC4230" s="4">
        <f t="shared" si="1246"/>
        <v>0</v>
      </c>
      <c r="AD4230" s="4">
        <f t="shared" si="1247"/>
        <v>0</v>
      </c>
      <c r="AE4230" s="4">
        <f t="shared" si="1248"/>
        <v>0</v>
      </c>
      <c r="AF4230" s="27">
        <v>-10.156431443339946</v>
      </c>
      <c r="AG4230" s="6" t="e">
        <f t="shared" si="1249"/>
        <v>#NUM!</v>
      </c>
      <c r="AH4230" s="6">
        <f t="shared" si="1250"/>
        <v>0</v>
      </c>
      <c r="AI4230" s="6" t="e">
        <f t="shared" si="1251"/>
        <v>#NUM!</v>
      </c>
      <c r="AK4230" s="1" t="e">
        <f t="shared" si="1252"/>
        <v>#DIV/0!</v>
      </c>
      <c r="AL4230" s="1" t="e">
        <f t="shared" si="1253"/>
        <v>#DIV/0!</v>
      </c>
    </row>
    <row r="4231" spans="4:38" x14ac:dyDescent="0.25">
      <c r="D4231" s="1">
        <v>1986</v>
      </c>
      <c r="E4231" s="1" t="s">
        <v>122</v>
      </c>
      <c r="F4231" s="2" t="s">
        <v>309</v>
      </c>
      <c r="G4231">
        <v>2</v>
      </c>
      <c r="H4231">
        <v>1976310</v>
      </c>
      <c r="I4231" s="1">
        <v>590.96140000000003</v>
      </c>
      <c r="J4231" s="1">
        <v>9241</v>
      </c>
      <c r="K4231" s="1">
        <v>71580.17</v>
      </c>
      <c r="M4231" s="3"/>
      <c r="N4231">
        <v>129.1</v>
      </c>
      <c r="O4231"/>
      <c r="P4231"/>
      <c r="Q4231" s="1">
        <f t="shared" ref="Q4231:Q4294" si="1254">IF($A$3="Percentage of government revenue per capita",$B$3,0) + IF($A$3="Absolute extra revenue",AK4231,0) + IF($A$3="Absolute revenue per capita",AL4231,0)</f>
        <v>10</v>
      </c>
      <c r="R4231" s="5">
        <f t="shared" ref="R4231:R4294" si="1255">-MIN($B$4 / I4231 * Q4231 / 100, N4231)</f>
        <v>-0.2490856424802026</v>
      </c>
      <c r="S4231" s="4">
        <f t="shared" ref="S4231:S4294" si="1256">-R4231*K4231/1000</f>
        <v>17.829592633292123</v>
      </c>
      <c r="T4231" s="6">
        <f t="shared" ref="T4231:T4294" si="1257">-MIN($B$5/(POWER(LN(I4231),2))*Q4231/100, O4231)</f>
        <v>-1.4157773770305884</v>
      </c>
      <c r="U4231" s="6">
        <f t="shared" ref="U4231:U4294" si="1258">-T4231*L4231/100000</f>
        <v>0</v>
      </c>
      <c r="V4231" s="4">
        <f t="shared" ref="V4231:V4294" si="1259">N4231+R4231</f>
        <v>128.8509143575198</v>
      </c>
      <c r="W4231" s="4">
        <f t="shared" ref="W4231:W4294" si="1260">Q4231*I4231/100/S4231</f>
        <v>3.3144974882742608</v>
      </c>
      <c r="X4231" s="4">
        <f t="shared" ref="X4231:X4294" si="1261">W4231*H4231</f>
        <v>6550474.5310513042</v>
      </c>
      <c r="Y4231" s="6">
        <f t="shared" ref="Y4231:Y4294" si="1262">O4231+T4231</f>
        <v>-1.4157773770305884</v>
      </c>
      <c r="Z4231" s="6" t="e">
        <f t="shared" ref="Z4231:Z4294" si="1263">Q4231*I4231/100/U4231</f>
        <v>#DIV/0!</v>
      </c>
      <c r="AA4231" s="6" t="e">
        <f t="shared" ref="AA4231:AA4294" si="1264">Z4231*H4231</f>
        <v>#DIV/0!</v>
      </c>
      <c r="AB4231" s="26">
        <v>-13.586906357416865</v>
      </c>
      <c r="AC4231" s="4">
        <f t="shared" ref="AC4231:AC4294" si="1265">-100*AB4231*I4231/$B$4</f>
        <v>545.47127735380241</v>
      </c>
      <c r="AD4231" s="4">
        <f t="shared" ref="AD4231:AD4294" si="1266">AC4231/100*I4231*H4231</f>
        <v>6370684094.4180241</v>
      </c>
      <c r="AE4231" s="4">
        <f t="shared" ref="AE4231:AE4294" si="1267">AC4231*I4231/100</f>
        <v>3223.5246972479135</v>
      </c>
      <c r="AF4231" s="27">
        <v>-10.156431443339946</v>
      </c>
      <c r="AG4231" s="6">
        <f t="shared" ref="AG4231:AG4294" si="1268">-AF4231/$B$5*POWER(LN(I4231),2)*100</f>
        <v>71.737489298223991</v>
      </c>
      <c r="AH4231" s="6">
        <f t="shared" ref="AH4231:AH4294" si="1269">-AF4231/100*I4231*H4231</f>
        <v>118619291.13119023</v>
      </c>
      <c r="AI4231" s="6">
        <f t="shared" ref="AI4231:AI4294" si="1270">AG4231/100*I4231</f>
        <v>423.94087108163467</v>
      </c>
      <c r="AK4231" s="1">
        <f t="shared" si="1252"/>
        <v>8.5622088502511496E-7</v>
      </c>
      <c r="AL4231" s="1">
        <f t="shared" si="1253"/>
        <v>1.692157897283985</v>
      </c>
    </row>
    <row r="4232" spans="4:38" x14ac:dyDescent="0.25">
      <c r="D4232" s="1">
        <v>1987</v>
      </c>
      <c r="E4232" s="1" t="s">
        <v>122</v>
      </c>
      <c r="F4232" s="2" t="s">
        <v>309</v>
      </c>
      <c r="G4232">
        <v>2</v>
      </c>
      <c r="H4232">
        <v>2033344</v>
      </c>
      <c r="I4232" s="1">
        <v>593.53769999999997</v>
      </c>
      <c r="J4232" s="1">
        <v>8922</v>
      </c>
      <c r="K4232" s="1">
        <v>72242.91</v>
      </c>
      <c r="M4232" s="3"/>
      <c r="N4232">
        <v>123.5</v>
      </c>
      <c r="O4232"/>
      <c r="P4232"/>
      <c r="Q4232" s="1">
        <f t="shared" si="1254"/>
        <v>10</v>
      </c>
      <c r="R4232" s="5">
        <f t="shared" si="1255"/>
        <v>-0.24800446542822807</v>
      </c>
      <c r="S4232" s="4">
        <f t="shared" si="1256"/>
        <v>17.916564275529591</v>
      </c>
      <c r="T4232" s="6">
        <f t="shared" si="1257"/>
        <v>-1.4138492588998524</v>
      </c>
      <c r="U4232" s="6">
        <f t="shared" si="1258"/>
        <v>0</v>
      </c>
      <c r="V4232" s="4">
        <f t="shared" si="1259"/>
        <v>123.25199553457178</v>
      </c>
      <c r="W4232" s="4">
        <f t="shared" si="1260"/>
        <v>3.3127874902369121</v>
      </c>
      <c r="X4232" s="4">
        <f t="shared" si="1261"/>
        <v>6736036.5665482841</v>
      </c>
      <c r="Y4232" s="6">
        <f t="shared" si="1262"/>
        <v>-1.4138492588998524</v>
      </c>
      <c r="Z4232" s="6" t="e">
        <f t="shared" si="1263"/>
        <v>#DIV/0!</v>
      </c>
      <c r="AA4232" s="6" t="e">
        <f t="shared" si="1264"/>
        <v>#DIV/0!</v>
      </c>
      <c r="AB4232" s="26">
        <v>-13.586906357416865</v>
      </c>
      <c r="AC4232" s="4">
        <f t="shared" si="1265"/>
        <v>547.8492628734092</v>
      </c>
      <c r="AD4232" s="4">
        <f t="shared" si="1266"/>
        <v>6611808243.8428516</v>
      </c>
      <c r="AE4232" s="4">
        <f t="shared" si="1267"/>
        <v>3251.6919143257865</v>
      </c>
      <c r="AF4232" s="27">
        <v>-10.156431443339946</v>
      </c>
      <c r="AG4232" s="6">
        <f t="shared" si="1268"/>
        <v>71.83532034555715</v>
      </c>
      <c r="AH4232" s="6">
        <f t="shared" si="1269"/>
        <v>122574550.51211162</v>
      </c>
      <c r="AI4232" s="6">
        <f t="shared" si="1270"/>
        <v>426.36970816665195</v>
      </c>
      <c r="AK4232" s="1">
        <f t="shared" ref="AK4232:AK4295" si="1271">$B$3*100/H4232/I4232</f>
        <v>8.2859218336161765E-7</v>
      </c>
      <c r="AL4232" s="1">
        <f t="shared" ref="AL4232:AL4295" si="1272">$B$3/I4232*100</f>
        <v>1.6848129444852451</v>
      </c>
    </row>
    <row r="4233" spans="4:38" x14ac:dyDescent="0.25">
      <c r="D4233" s="1">
        <v>1988</v>
      </c>
      <c r="E4233" s="1" t="s">
        <v>122</v>
      </c>
      <c r="F4233" s="2" t="s">
        <v>309</v>
      </c>
      <c r="G4233">
        <v>2</v>
      </c>
      <c r="H4233">
        <v>2089715</v>
      </c>
      <c r="I4233" s="1">
        <v>589.87070000000006</v>
      </c>
      <c r="J4233" s="1">
        <v>8529</v>
      </c>
      <c r="K4233" s="1">
        <v>72279.66</v>
      </c>
      <c r="M4233" s="3"/>
      <c r="N4233">
        <v>118</v>
      </c>
      <c r="O4233"/>
      <c r="P4233"/>
      <c r="Q4233" s="1">
        <f t="shared" si="1254"/>
        <v>10</v>
      </c>
      <c r="R4233" s="5">
        <f t="shared" si="1255"/>
        <v>-0.24954621411099076</v>
      </c>
      <c r="S4233" s="4">
        <f t="shared" si="1256"/>
        <v>18.037115510229615</v>
      </c>
      <c r="T4233" s="6">
        <f t="shared" si="1257"/>
        <v>-1.4165973905588936</v>
      </c>
      <c r="U4233" s="6">
        <f t="shared" si="1258"/>
        <v>0</v>
      </c>
      <c r="V4233" s="4">
        <f t="shared" si="1259"/>
        <v>117.75045378588901</v>
      </c>
      <c r="W4233" s="4">
        <f t="shared" si="1260"/>
        <v>3.2703161415441357</v>
      </c>
      <c r="X4233" s="4">
        <f t="shared" si="1261"/>
        <v>6834028.6957269041</v>
      </c>
      <c r="Y4233" s="6">
        <f t="shared" si="1262"/>
        <v>-1.4165973905588936</v>
      </c>
      <c r="Z4233" s="6" t="e">
        <f t="shared" si="1263"/>
        <v>#DIV/0!</v>
      </c>
      <c r="AA4233" s="6" t="e">
        <f t="shared" si="1264"/>
        <v>#DIV/0!</v>
      </c>
      <c r="AB4233" s="26">
        <v>-13.586906357416865</v>
      </c>
      <c r="AC4233" s="4">
        <f t="shared" si="1265"/>
        <v>544.46453558994142</v>
      </c>
      <c r="AD4233" s="4">
        <f t="shared" si="1266"/>
        <v>6711405527.2538357</v>
      </c>
      <c r="AE4233" s="4">
        <f t="shared" si="1267"/>
        <v>3211.6367673361369</v>
      </c>
      <c r="AF4233" s="27">
        <v>-10.156431443339946</v>
      </c>
      <c r="AG4233" s="6">
        <f t="shared" si="1268"/>
        <v>71.695963235770932</v>
      </c>
      <c r="AH4233" s="6">
        <f t="shared" si="1269"/>
        <v>125194435.39540914</v>
      </c>
      <c r="AI4233" s="6">
        <f t="shared" si="1270"/>
        <v>422.91348021058468</v>
      </c>
      <c r="AK4233" s="1">
        <f t="shared" si="1271"/>
        <v>8.1125262566680981E-7</v>
      </c>
      <c r="AL4233" s="1">
        <f t="shared" si="1272"/>
        <v>1.6952867806453176</v>
      </c>
    </row>
    <row r="4234" spans="4:38" x14ac:dyDescent="0.25">
      <c r="D4234" s="1">
        <v>1989</v>
      </c>
      <c r="E4234" s="1" t="s">
        <v>122</v>
      </c>
      <c r="F4234" s="2" t="s">
        <v>309</v>
      </c>
      <c r="G4234">
        <v>2</v>
      </c>
      <c r="H4234">
        <v>2141011</v>
      </c>
      <c r="I4234" s="1">
        <v>645.07500000000005</v>
      </c>
      <c r="J4234" s="1">
        <v>8082</v>
      </c>
      <c r="K4234" s="1">
        <v>71712.509999999995</v>
      </c>
      <c r="M4234" s="3"/>
      <c r="N4234">
        <v>112.7</v>
      </c>
      <c r="O4234"/>
      <c r="P4234"/>
      <c r="Q4234" s="1">
        <f t="shared" si="1254"/>
        <v>10</v>
      </c>
      <c r="R4234" s="5">
        <f t="shared" si="1255"/>
        <v>-0.22819052048211447</v>
      </c>
      <c r="S4234" s="4">
        <f t="shared" si="1256"/>
        <v>16.364114981978837</v>
      </c>
      <c r="T4234" s="6">
        <f t="shared" si="1257"/>
        <v>-1.3776887608385371</v>
      </c>
      <c r="U4234" s="6">
        <f t="shared" si="1258"/>
        <v>0</v>
      </c>
      <c r="V4234" s="4">
        <f t="shared" si="1259"/>
        <v>112.47180947951789</v>
      </c>
      <c r="W4234" s="4">
        <f t="shared" si="1260"/>
        <v>3.9420097005575672</v>
      </c>
      <c r="X4234" s="4">
        <f t="shared" si="1261"/>
        <v>8439886.1310004573</v>
      </c>
      <c r="Y4234" s="6">
        <f t="shared" si="1262"/>
        <v>-1.3776887608385371</v>
      </c>
      <c r="Z4234" s="6" t="e">
        <f t="shared" si="1263"/>
        <v>#DIV/0!</v>
      </c>
      <c r="AA4234" s="6" t="e">
        <f t="shared" si="1264"/>
        <v>#DIV/0!</v>
      </c>
      <c r="AB4234" s="26">
        <v>-13.586906357416865</v>
      </c>
      <c r="AC4234" s="4">
        <f t="shared" si="1265"/>
        <v>595.41940343143233</v>
      </c>
      <c r="AD4234" s="4">
        <f t="shared" si="1266"/>
        <v>8223412825.3421373</v>
      </c>
      <c r="AE4234" s="4">
        <f t="shared" si="1267"/>
        <v>3840.9017166853127</v>
      </c>
      <c r="AF4234" s="27">
        <v>-10.156431443339946</v>
      </c>
      <c r="AG4234" s="6">
        <f t="shared" si="1268"/>
        <v>73.720797701493808</v>
      </c>
      <c r="AH4234" s="6">
        <f t="shared" si="1269"/>
        <v>140271761.56762245</v>
      </c>
      <c r="AI4234" s="6">
        <f t="shared" si="1270"/>
        <v>475.55443577291123</v>
      </c>
      <c r="AK4234" s="1">
        <f t="shared" si="1271"/>
        <v>7.2405388866837019E-7</v>
      </c>
      <c r="AL4234" s="1">
        <f t="shared" si="1272"/>
        <v>1.550207340231756</v>
      </c>
    </row>
    <row r="4235" spans="4:38" x14ac:dyDescent="0.25">
      <c r="D4235" s="1">
        <v>1990</v>
      </c>
      <c r="E4235" s="1" t="s">
        <v>122</v>
      </c>
      <c r="F4235" s="2" t="s">
        <v>309</v>
      </c>
      <c r="G4235">
        <v>2</v>
      </c>
      <c r="H4235">
        <v>2184145</v>
      </c>
      <c r="I4235" s="1">
        <v>637.91279999999995</v>
      </c>
      <c r="J4235" s="1">
        <v>7587</v>
      </c>
      <c r="K4235" s="1">
        <v>70380.33</v>
      </c>
      <c r="L4235" s="1">
        <v>69892.47</v>
      </c>
      <c r="M4235" s="3">
        <v>130</v>
      </c>
      <c r="N4235">
        <v>107.8</v>
      </c>
      <c r="O4235">
        <v>186</v>
      </c>
      <c r="P4235"/>
      <c r="Q4235" s="1">
        <f t="shared" si="1254"/>
        <v>10</v>
      </c>
      <c r="R4235" s="5">
        <f t="shared" si="1255"/>
        <v>-0.23075254172670623</v>
      </c>
      <c r="S4235" s="4">
        <f t="shared" si="1256"/>
        <v>16.240440035064356</v>
      </c>
      <c r="T4235" s="6">
        <f t="shared" si="1257"/>
        <v>-1.3824563978430207</v>
      </c>
      <c r="U4235" s="6">
        <f t="shared" si="1258"/>
        <v>0.9662329231255139</v>
      </c>
      <c r="V4235" s="4">
        <f t="shared" si="1259"/>
        <v>107.5692474582733</v>
      </c>
      <c r="W4235" s="4">
        <f t="shared" si="1260"/>
        <v>3.9279280525816871</v>
      </c>
      <c r="X4235" s="4">
        <f t="shared" si="1261"/>
        <v>8579164.4164060298</v>
      </c>
      <c r="Y4235" s="6">
        <f t="shared" si="1262"/>
        <v>184.61754360215699</v>
      </c>
      <c r="Z4235" s="6">
        <f t="shared" si="1263"/>
        <v>66.02060276900076</v>
      </c>
      <c r="AA4235" s="6">
        <f t="shared" si="1264"/>
        <v>144198569.43489915</v>
      </c>
      <c r="AB4235" s="26">
        <v>-13.586906357416865</v>
      </c>
      <c r="AC4235" s="4">
        <f t="shared" si="1265"/>
        <v>588.80852430690163</v>
      </c>
      <c r="AD4235" s="4">
        <f t="shared" si="1266"/>
        <v>8203834150.1108103</v>
      </c>
      <c r="AE4235" s="4">
        <f t="shared" si="1267"/>
        <v>3756.0849440448364</v>
      </c>
      <c r="AF4235" s="27">
        <v>-10.156431443339946</v>
      </c>
      <c r="AG4235" s="6">
        <f t="shared" si="1268"/>
        <v>73.46655893948288</v>
      </c>
      <c r="AH4235" s="6">
        <f t="shared" si="1269"/>
        <v>141508955.25198296</v>
      </c>
      <c r="AI4235" s="6">
        <f t="shared" si="1270"/>
        <v>468.65258319450555</v>
      </c>
      <c r="AK4235" s="1">
        <f t="shared" si="1271"/>
        <v>7.1772358330640869E-7</v>
      </c>
      <c r="AL4235" s="1">
        <f t="shared" si="1272"/>
        <v>1.5676123758607761</v>
      </c>
    </row>
    <row r="4236" spans="4:38" x14ac:dyDescent="0.25">
      <c r="D4236" s="1">
        <v>1991</v>
      </c>
      <c r="E4236" s="1" t="s">
        <v>122</v>
      </c>
      <c r="F4236" s="2" t="s">
        <v>309</v>
      </c>
      <c r="G4236">
        <v>2</v>
      </c>
      <c r="H4236">
        <v>2217917</v>
      </c>
      <c r="I4236" s="1">
        <v>537.48030000000006</v>
      </c>
      <c r="J4236" s="1">
        <v>7064</v>
      </c>
      <c r="K4236" s="1">
        <v>68449.61</v>
      </c>
      <c r="L4236" s="1">
        <v>67357.509999999995</v>
      </c>
      <c r="M4236" s="3">
        <v>130</v>
      </c>
      <c r="N4236">
        <v>103.2</v>
      </c>
      <c r="O4236">
        <v>193</v>
      </c>
      <c r="P4236"/>
      <c r="Q4236" s="1">
        <f t="shared" si="1254"/>
        <v>10</v>
      </c>
      <c r="R4236" s="5">
        <f t="shared" si="1255"/>
        <v>-0.27387050278866032</v>
      </c>
      <c r="S4236" s="4">
        <f t="shared" si="1256"/>
        <v>18.746329106387712</v>
      </c>
      <c r="T4236" s="6">
        <f t="shared" si="1257"/>
        <v>-1.4588230724896658</v>
      </c>
      <c r="U4236" s="6">
        <f t="shared" si="1258"/>
        <v>0.98262689693453387</v>
      </c>
      <c r="V4236" s="4">
        <f t="shared" si="1259"/>
        <v>102.92612949721135</v>
      </c>
      <c r="W4236" s="4">
        <f t="shared" si="1260"/>
        <v>2.8671229281729431</v>
      </c>
      <c r="X4236" s="4">
        <f t="shared" si="1261"/>
        <v>6359040.6834845496</v>
      </c>
      <c r="Y4236" s="6">
        <f t="shared" si="1262"/>
        <v>191.54117692751032</v>
      </c>
      <c r="Z4236" s="6">
        <f t="shared" si="1263"/>
        <v>54.698309366124441</v>
      </c>
      <c r="AA4236" s="6">
        <f t="shared" si="1264"/>
        <v>121316310.21438663</v>
      </c>
      <c r="AB4236" s="26">
        <v>-13.586906357416865</v>
      </c>
      <c r="AC4236" s="4">
        <f t="shared" si="1265"/>
        <v>496.10696365871769</v>
      </c>
      <c r="AD4236" s="4">
        <f t="shared" si="1266"/>
        <v>5914025104.4376583</v>
      </c>
      <c r="AE4236" s="4">
        <f t="shared" si="1267"/>
        <v>2666.4771965937671</v>
      </c>
      <c r="AF4236" s="27">
        <v>-10.156431443339946</v>
      </c>
      <c r="AG4236" s="6">
        <f t="shared" si="1268"/>
        <v>69.620721216087659</v>
      </c>
      <c r="AH4236" s="6">
        <f t="shared" si="1269"/>
        <v>121073467.87563471</v>
      </c>
      <c r="AI4236" s="6">
        <f t="shared" si="1270"/>
        <v>374.19766125439162</v>
      </c>
      <c r="AK4236" s="1">
        <f t="shared" si="1271"/>
        <v>8.3886516356932268E-7</v>
      </c>
      <c r="AL4236" s="1">
        <f t="shared" si="1272"/>
        <v>1.8605333069881813</v>
      </c>
    </row>
    <row r="4237" spans="4:38" x14ac:dyDescent="0.25">
      <c r="D4237" s="1">
        <v>1992</v>
      </c>
      <c r="E4237" s="1" t="s">
        <v>122</v>
      </c>
      <c r="F4237" s="2" t="s">
        <v>309</v>
      </c>
      <c r="G4237">
        <v>2</v>
      </c>
      <c r="H4237">
        <v>2243495</v>
      </c>
      <c r="I4237" s="1">
        <v>255.5746</v>
      </c>
      <c r="J4237" s="1">
        <v>6529</v>
      </c>
      <c r="K4237" s="1">
        <v>65949.490000000005</v>
      </c>
      <c r="L4237" s="1">
        <v>64676.62</v>
      </c>
      <c r="M4237" s="3">
        <v>130</v>
      </c>
      <c r="N4237">
        <v>99</v>
      </c>
      <c r="O4237">
        <v>201</v>
      </c>
      <c r="P4237"/>
      <c r="Q4237" s="1">
        <f t="shared" si="1254"/>
        <v>10</v>
      </c>
      <c r="R4237" s="5">
        <f t="shared" si="1255"/>
        <v>-0.57595707867683255</v>
      </c>
      <c r="S4237" s="4">
        <f t="shared" si="1256"/>
        <v>37.984075600626987</v>
      </c>
      <c r="T4237" s="6">
        <f t="shared" si="1257"/>
        <v>-1.8763086766692039</v>
      </c>
      <c r="U4237" s="6">
        <f t="shared" si="1258"/>
        <v>1.2135330328363696</v>
      </c>
      <c r="V4237" s="4">
        <f t="shared" si="1259"/>
        <v>98.424042921323164</v>
      </c>
      <c r="W4237" s="4">
        <f t="shared" si="1260"/>
        <v>0.67284670209476249</v>
      </c>
      <c r="X4237" s="4">
        <f t="shared" si="1261"/>
        <v>1509528.2119160893</v>
      </c>
      <c r="Y4237" s="6">
        <f t="shared" si="1262"/>
        <v>199.1236913233308</v>
      </c>
      <c r="Z4237" s="6">
        <f t="shared" si="1263"/>
        <v>21.06037438491888</v>
      </c>
      <c r="AA4237" s="6">
        <f t="shared" si="1264"/>
        <v>47248844.630693585</v>
      </c>
      <c r="AB4237" s="26">
        <v>-13.586906357416865</v>
      </c>
      <c r="AC4237" s="4">
        <f t="shared" si="1265"/>
        <v>235.90136939770872</v>
      </c>
      <c r="AD4237" s="4">
        <f t="shared" si="1266"/>
        <v>1352612067.3756933</v>
      </c>
      <c r="AE4237" s="4">
        <f t="shared" si="1267"/>
        <v>602.90398123271643</v>
      </c>
      <c r="AF4237" s="27">
        <v>-10.156431443339946</v>
      </c>
      <c r="AG4237" s="6">
        <f t="shared" si="1268"/>
        <v>54.129853843502438</v>
      </c>
      <c r="AH4237" s="6">
        <f t="shared" si="1269"/>
        <v>58234980.860051647</v>
      </c>
      <c r="AI4237" s="6">
        <f t="shared" si="1270"/>
        <v>138.342157441116</v>
      </c>
      <c r="AK4237" s="1">
        <f t="shared" si="1271"/>
        <v>1.7440430636952626E-6</v>
      </c>
      <c r="AL4237" s="1">
        <f t="shared" si="1272"/>
        <v>3.9127518931850034</v>
      </c>
    </row>
    <row r="4238" spans="4:38" x14ac:dyDescent="0.25">
      <c r="D4238" s="1">
        <v>1993</v>
      </c>
      <c r="E4238" s="1" t="s">
        <v>122</v>
      </c>
      <c r="F4238" s="2" t="s">
        <v>309</v>
      </c>
      <c r="G4238">
        <v>2</v>
      </c>
      <c r="H4238">
        <v>2263186</v>
      </c>
      <c r="I4238" s="1">
        <v>280.09620000000001</v>
      </c>
      <c r="J4238" s="1">
        <v>6005</v>
      </c>
      <c r="K4238" s="1">
        <v>63210.53</v>
      </c>
      <c r="L4238" s="1">
        <v>57971.01</v>
      </c>
      <c r="M4238" s="3">
        <v>130</v>
      </c>
      <c r="N4238">
        <v>95</v>
      </c>
      <c r="O4238">
        <v>207</v>
      </c>
      <c r="P4238"/>
      <c r="Q4238" s="1">
        <f t="shared" si="1254"/>
        <v>10</v>
      </c>
      <c r="R4238" s="5">
        <f t="shared" si="1255"/>
        <v>-0.52553372734082071</v>
      </c>
      <c r="S4238" s="4">
        <f t="shared" si="1256"/>
        <v>33.219265438088769</v>
      </c>
      <c r="T4238" s="6">
        <f t="shared" si="1257"/>
        <v>-1.8157927546717212</v>
      </c>
      <c r="U4238" s="6">
        <f t="shared" si="1258"/>
        <v>1.052633399390019</v>
      </c>
      <c r="V4238" s="4">
        <f t="shared" si="1259"/>
        <v>94.474466272659186</v>
      </c>
      <c r="W4238" s="4">
        <f t="shared" si="1260"/>
        <v>0.84317397241073666</v>
      </c>
      <c r="X4238" s="4">
        <f t="shared" si="1261"/>
        <v>1908259.5299243655</v>
      </c>
      <c r="Y4238" s="6">
        <f t="shared" si="1262"/>
        <v>205.18420724532828</v>
      </c>
      <c r="Z4238" s="6">
        <f t="shared" si="1263"/>
        <v>26.609092981688629</v>
      </c>
      <c r="AA4238" s="6">
        <f t="shared" si="1264"/>
        <v>60221326.708855964</v>
      </c>
      <c r="AB4238" s="26">
        <v>-13.586906357416865</v>
      </c>
      <c r="AC4238" s="4">
        <f t="shared" si="1265"/>
        <v>258.53538318398819</v>
      </c>
      <c r="AD4238" s="4">
        <f t="shared" si="1266"/>
        <v>1638881126.575242</v>
      </c>
      <c r="AE4238" s="4">
        <f t="shared" si="1267"/>
        <v>724.14778395378994</v>
      </c>
      <c r="AF4238" s="27">
        <v>-10.156431443339946</v>
      </c>
      <c r="AG4238" s="6">
        <f t="shared" si="1268"/>
        <v>55.933869199605525</v>
      </c>
      <c r="AH4238" s="6">
        <f t="shared" si="1269"/>
        <v>64382614.096576259</v>
      </c>
      <c r="AI4238" s="6">
        <f t="shared" si="1270"/>
        <v>156.6686421410655</v>
      </c>
      <c r="AK4238" s="1">
        <f t="shared" si="1271"/>
        <v>1.5775115045973329E-6</v>
      </c>
      <c r="AL4238" s="1">
        <f t="shared" si="1272"/>
        <v>3.570201952043619</v>
      </c>
    </row>
    <row r="4239" spans="4:38" x14ac:dyDescent="0.25">
      <c r="D4239" s="1">
        <v>1994</v>
      </c>
      <c r="E4239" s="1" t="s">
        <v>122</v>
      </c>
      <c r="F4239" s="2" t="s">
        <v>309</v>
      </c>
      <c r="G4239">
        <v>2</v>
      </c>
      <c r="H4239">
        <v>2280479</v>
      </c>
      <c r="I4239" s="1">
        <v>256.26100000000002</v>
      </c>
      <c r="J4239" s="1">
        <v>5489</v>
      </c>
      <c r="K4239" s="1">
        <v>60385.04</v>
      </c>
      <c r="L4239" s="1">
        <v>52884.62</v>
      </c>
      <c r="M4239" s="3">
        <v>120</v>
      </c>
      <c r="N4239">
        <v>90.9</v>
      </c>
      <c r="O4239">
        <v>208</v>
      </c>
      <c r="P4239"/>
      <c r="Q4239" s="1">
        <f t="shared" si="1254"/>
        <v>10</v>
      </c>
      <c r="R4239" s="5">
        <f t="shared" si="1255"/>
        <v>-0.57441436660279943</v>
      </c>
      <c r="S4239" s="4">
        <f t="shared" si="1256"/>
        <v>34.686034503884706</v>
      </c>
      <c r="T4239" s="6">
        <f t="shared" si="1257"/>
        <v>-1.8744943685209305</v>
      </c>
      <c r="U4239" s="6">
        <f t="shared" si="1258"/>
        <v>0.99131922371369374</v>
      </c>
      <c r="V4239" s="4">
        <f t="shared" si="1259"/>
        <v>90.32558563339721</v>
      </c>
      <c r="W4239" s="4">
        <f t="shared" si="1260"/>
        <v>0.7388016637396233</v>
      </c>
      <c r="X4239" s="4">
        <f t="shared" si="1261"/>
        <v>1684821.6793232723</v>
      </c>
      <c r="Y4239" s="6">
        <f t="shared" si="1262"/>
        <v>206.12550563147906</v>
      </c>
      <c r="Z4239" s="6">
        <f t="shared" si="1263"/>
        <v>25.850502428470168</v>
      </c>
      <c r="AA4239" s="6">
        <f t="shared" si="1264"/>
        <v>58951527.927575223</v>
      </c>
      <c r="AB4239" s="26">
        <v>-13.586906357416865</v>
      </c>
      <c r="AC4239" s="4">
        <f t="shared" si="1265"/>
        <v>236.5349327485057</v>
      </c>
      <c r="AD4239" s="4">
        <f t="shared" si="1266"/>
        <v>1382305011.8538191</v>
      </c>
      <c r="AE4239" s="4">
        <f t="shared" si="1267"/>
        <v>606.14678401064828</v>
      </c>
      <c r="AF4239" s="27">
        <v>-10.156431443339946</v>
      </c>
      <c r="AG4239" s="6">
        <f t="shared" si="1268"/>
        <v>54.182245697296374</v>
      </c>
      <c r="AH4239" s="6">
        <f t="shared" si="1269"/>
        <v>59353964.860681735</v>
      </c>
      <c r="AI4239" s="6">
        <f t="shared" si="1270"/>
        <v>138.84796464634866</v>
      </c>
      <c r="AK4239" s="1">
        <f t="shared" si="1271"/>
        <v>1.7111630987381505E-6</v>
      </c>
      <c r="AL4239" s="1">
        <f t="shared" si="1272"/>
        <v>3.9022715122472786</v>
      </c>
    </row>
    <row r="4240" spans="4:38" x14ac:dyDescent="0.25">
      <c r="D4240" s="1">
        <v>1995</v>
      </c>
      <c r="E4240" s="1" t="s">
        <v>122</v>
      </c>
      <c r="F4240" s="2" t="s">
        <v>309</v>
      </c>
      <c r="G4240">
        <v>2</v>
      </c>
      <c r="H4240">
        <v>2298020</v>
      </c>
      <c r="I4240" s="1">
        <v>267.89409999999998</v>
      </c>
      <c r="J4240" s="1">
        <v>5001</v>
      </c>
      <c r="K4240" s="1">
        <v>57615.21</v>
      </c>
      <c r="L4240" s="1">
        <v>48780.49</v>
      </c>
      <c r="M4240" s="3">
        <v>110</v>
      </c>
      <c r="N4240">
        <v>86.8</v>
      </c>
      <c r="O4240">
        <v>205</v>
      </c>
      <c r="P4240"/>
      <c r="Q4240" s="1">
        <f t="shared" si="1254"/>
        <v>10</v>
      </c>
      <c r="R4240" s="5">
        <f t="shared" si="1255"/>
        <v>-0.54947085434132381</v>
      </c>
      <c r="S4240" s="4">
        <f t="shared" si="1256"/>
        <v>31.657878661754783</v>
      </c>
      <c r="T4240" s="6">
        <f t="shared" si="1257"/>
        <v>-1.8448415823789699</v>
      </c>
      <c r="U4240" s="6">
        <f t="shared" si="1258"/>
        <v>0.89992276360821521</v>
      </c>
      <c r="V4240" s="4">
        <f t="shared" si="1259"/>
        <v>86.250529145658675</v>
      </c>
      <c r="W4240" s="4">
        <f t="shared" si="1260"/>
        <v>0.84621620691103727</v>
      </c>
      <c r="X4240" s="4">
        <f t="shared" si="1261"/>
        <v>1944621.7678057018</v>
      </c>
      <c r="Y4240" s="6">
        <f t="shared" si="1262"/>
        <v>203.15515841762104</v>
      </c>
      <c r="Z4240" s="6">
        <f t="shared" si="1263"/>
        <v>29.768565796234117</v>
      </c>
      <c r="AA4240" s="6">
        <f t="shared" si="1264"/>
        <v>68408759.571061924</v>
      </c>
      <c r="AB4240" s="26">
        <v>-13.586906357416865</v>
      </c>
      <c r="AC4240" s="4">
        <f t="shared" si="1265"/>
        <v>247.27255777204272</v>
      </c>
      <c r="AD4240" s="4">
        <f t="shared" si="1266"/>
        <v>1522274155.7233889</v>
      </c>
      <c r="AE4240" s="4">
        <f t="shared" si="1267"/>
        <v>662.42859319039383</v>
      </c>
      <c r="AF4240" s="27">
        <v>-10.156431443339946</v>
      </c>
      <c r="AG4240" s="6">
        <f t="shared" si="1268"/>
        <v>55.053135945922094</v>
      </c>
      <c r="AH4240" s="6">
        <f t="shared" si="1269"/>
        <v>62525632.605078518</v>
      </c>
      <c r="AI4240" s="6">
        <f t="shared" si="1270"/>
        <v>147.48410306410446</v>
      </c>
      <c r="AK4240" s="1">
        <f t="shared" si="1271"/>
        <v>1.6243628445136291E-6</v>
      </c>
      <c r="AL4240" s="1">
        <f t="shared" si="1272"/>
        <v>3.7328183039492098</v>
      </c>
    </row>
    <row r="4241" spans="4:38" x14ac:dyDescent="0.25">
      <c r="D4241" s="1">
        <v>1996</v>
      </c>
      <c r="E4241" s="1" t="s">
        <v>122</v>
      </c>
      <c r="F4241" s="2" t="s">
        <v>309</v>
      </c>
      <c r="G4241">
        <v>2</v>
      </c>
      <c r="H4241">
        <v>2316568</v>
      </c>
      <c r="I4241" s="1">
        <v>271.83690000000001</v>
      </c>
      <c r="J4241" s="1">
        <v>4541</v>
      </c>
      <c r="K4241" s="1">
        <v>54975.79</v>
      </c>
      <c r="L4241" s="1">
        <v>48743.72</v>
      </c>
      <c r="M4241" s="3">
        <v>100</v>
      </c>
      <c r="N4241">
        <v>82.6</v>
      </c>
      <c r="O4241">
        <v>199</v>
      </c>
      <c r="P4241"/>
      <c r="Q4241" s="1">
        <f t="shared" si="1254"/>
        <v>10</v>
      </c>
      <c r="R4241" s="5">
        <f t="shared" si="1255"/>
        <v>-0.54150117221024807</v>
      </c>
      <c r="S4241" s="4">
        <f t="shared" si="1256"/>
        <v>29.769454728184435</v>
      </c>
      <c r="T4241" s="6">
        <f t="shared" si="1257"/>
        <v>-1.8352366014170431</v>
      </c>
      <c r="U4241" s="6">
        <f t="shared" si="1258"/>
        <v>0.89456259033223962</v>
      </c>
      <c r="V4241" s="4">
        <f t="shared" si="1259"/>
        <v>82.058498827789748</v>
      </c>
      <c r="W4241" s="4">
        <f t="shared" si="1260"/>
        <v>0.91314033959324281</v>
      </c>
      <c r="X4241" s="4">
        <f t="shared" si="1261"/>
        <v>2115351.6902108393</v>
      </c>
      <c r="Y4241" s="6">
        <f t="shared" si="1262"/>
        <v>197.16476339858295</v>
      </c>
      <c r="Z4241" s="6">
        <f t="shared" si="1263"/>
        <v>30.387689239166605</v>
      </c>
      <c r="AA4241" s="6">
        <f t="shared" si="1264"/>
        <v>70395148.485397696</v>
      </c>
      <c r="AB4241" s="26">
        <v>-13.586906357416865</v>
      </c>
      <c r="AC4241" s="4">
        <f t="shared" si="1265"/>
        <v>250.9118549450063</v>
      </c>
      <c r="AD4241" s="4">
        <f t="shared" si="1266"/>
        <v>1580063871.3586106</v>
      </c>
      <c r="AE4241" s="4">
        <f t="shared" si="1267"/>
        <v>682.07100821500194</v>
      </c>
      <c r="AF4241" s="27">
        <v>-10.156431443339946</v>
      </c>
      <c r="AG4241" s="6">
        <f t="shared" si="1268"/>
        <v>55.341264638564034</v>
      </c>
      <c r="AH4241" s="6">
        <f t="shared" si="1269"/>
        <v>63957960.013763875</v>
      </c>
      <c r="AI4241" s="6">
        <f t="shared" si="1270"/>
        <v>150.4379782142687</v>
      </c>
      <c r="AK4241" s="1">
        <f t="shared" si="1271"/>
        <v>1.5879855206692431E-6</v>
      </c>
      <c r="AL4241" s="1">
        <f t="shared" si="1272"/>
        <v>3.678676441645707</v>
      </c>
    </row>
    <row r="4242" spans="4:38" x14ac:dyDescent="0.25">
      <c r="D4242" s="1">
        <v>1997</v>
      </c>
      <c r="E4242" s="1" t="s">
        <v>122</v>
      </c>
      <c r="F4242" s="2" t="s">
        <v>309</v>
      </c>
      <c r="G4242">
        <v>2</v>
      </c>
      <c r="H4242">
        <v>2335734</v>
      </c>
      <c r="I4242" s="1">
        <v>302.67970000000003</v>
      </c>
      <c r="J4242" s="1">
        <v>4111</v>
      </c>
      <c r="K4242" s="1">
        <v>52570.33</v>
      </c>
      <c r="L4242" s="1">
        <v>46875</v>
      </c>
      <c r="M4242" s="3">
        <v>97</v>
      </c>
      <c r="N4242">
        <v>78.2</v>
      </c>
      <c r="O4242">
        <v>192</v>
      </c>
      <c r="P4242"/>
      <c r="Q4242" s="1">
        <f t="shared" si="1254"/>
        <v>10</v>
      </c>
      <c r="R4242" s="5">
        <f t="shared" si="1255"/>
        <v>-0.48632267046650307</v>
      </c>
      <c r="S4242" s="4">
        <f t="shared" si="1256"/>
        <v>25.566143272905318</v>
      </c>
      <c r="T4242" s="6">
        <f t="shared" si="1257"/>
        <v>-1.7668333187492946</v>
      </c>
      <c r="U4242" s="6">
        <f t="shared" si="1258"/>
        <v>0.82820311816373182</v>
      </c>
      <c r="V4242" s="4">
        <f t="shared" si="1259"/>
        <v>77.713677329533496</v>
      </c>
      <c r="W4242" s="4">
        <f t="shared" si="1260"/>
        <v>1.1839083305176352</v>
      </c>
      <c r="X4242" s="4">
        <f t="shared" si="1261"/>
        <v>2765294.9404732781</v>
      </c>
      <c r="Y4242" s="6">
        <f t="shared" si="1262"/>
        <v>190.23316668125071</v>
      </c>
      <c r="Z4242" s="6">
        <f t="shared" si="1263"/>
        <v>36.546554023014643</v>
      </c>
      <c r="AA4242" s="6">
        <f t="shared" si="1264"/>
        <v>85363028.81439209</v>
      </c>
      <c r="AB4242" s="26">
        <v>-13.586906357416865</v>
      </c>
      <c r="AC4242" s="4">
        <f t="shared" si="1265"/>
        <v>279.38048506732537</v>
      </c>
      <c r="AD4242" s="4">
        <f t="shared" si="1266"/>
        <v>1975162103.79318</v>
      </c>
      <c r="AE4242" s="4">
        <f t="shared" si="1267"/>
        <v>845.6280140603252</v>
      </c>
      <c r="AF4242" s="27">
        <v>-10.156431443339946</v>
      </c>
      <c r="AG4242" s="6">
        <f t="shared" si="1268"/>
        <v>57.483812058341066</v>
      </c>
      <c r="AH4242" s="6">
        <f t="shared" si="1269"/>
        <v>71803864.510523379</v>
      </c>
      <c r="AI4242" s="6">
        <f t="shared" si="1270"/>
        <v>173.99182988675057</v>
      </c>
      <c r="AK4242" s="1">
        <f t="shared" si="1271"/>
        <v>1.4144686379451691E-6</v>
      </c>
      <c r="AL4242" s="1">
        <f t="shared" si="1272"/>
        <v>3.3038224895822212</v>
      </c>
    </row>
    <row r="4243" spans="4:38" x14ac:dyDescent="0.25">
      <c r="D4243" s="1">
        <v>1998</v>
      </c>
      <c r="E4243" s="1" t="s">
        <v>122</v>
      </c>
      <c r="F4243" s="2" t="s">
        <v>309</v>
      </c>
      <c r="G4243">
        <v>2</v>
      </c>
      <c r="H4243">
        <v>2355664</v>
      </c>
      <c r="I4243" s="1">
        <v>327.17329999999998</v>
      </c>
      <c r="J4243" s="1">
        <v>3710</v>
      </c>
      <c r="K4243" s="1">
        <v>50476.19</v>
      </c>
      <c r="L4243" s="1">
        <v>44565.22</v>
      </c>
      <c r="M4243" s="3">
        <v>90</v>
      </c>
      <c r="N4243">
        <v>73.5</v>
      </c>
      <c r="O4243">
        <v>184</v>
      </c>
      <c r="P4243"/>
      <c r="Q4243" s="1">
        <f t="shared" si="1254"/>
        <v>10</v>
      </c>
      <c r="R4243" s="5">
        <f t="shared" si="1255"/>
        <v>-0.44991446429155446</v>
      </c>
      <c r="S4243" s="4">
        <f t="shared" si="1256"/>
        <v>22.70996798332872</v>
      </c>
      <c r="T4243" s="6">
        <f t="shared" si="1257"/>
        <v>-1.7196656095722285</v>
      </c>
      <c r="U4243" s="6">
        <f t="shared" si="1258"/>
        <v>0.76637276217020467</v>
      </c>
      <c r="V4243" s="4">
        <f t="shared" si="1259"/>
        <v>73.050085535708448</v>
      </c>
      <c r="W4243" s="4">
        <f t="shared" si="1260"/>
        <v>1.4406594506878052</v>
      </c>
      <c r="X4243" s="4">
        <f t="shared" si="1261"/>
        <v>3393709.6042450378</v>
      </c>
      <c r="Y4243" s="6">
        <f t="shared" si="1262"/>
        <v>182.28033439042778</v>
      </c>
      <c r="Z4243" s="6">
        <f t="shared" si="1263"/>
        <v>42.691144068522838</v>
      </c>
      <c r="AA4243" s="6">
        <f t="shared" si="1264"/>
        <v>100565991.20103279</v>
      </c>
      <c r="AB4243" s="26">
        <v>-13.586906357416865</v>
      </c>
      <c r="AC4243" s="4">
        <f t="shared" si="1265"/>
        <v>301.98865419477278</v>
      </c>
      <c r="AD4243" s="4">
        <f t="shared" si="1266"/>
        <v>2327457857.7081938</v>
      </c>
      <c r="AE4243" s="4">
        <f t="shared" si="1267"/>
        <v>988.02624555462648</v>
      </c>
      <c r="AF4243" s="27">
        <v>-10.156431443339946</v>
      </c>
      <c r="AG4243" s="6">
        <f t="shared" si="1268"/>
        <v>59.060502151150104</v>
      </c>
      <c r="AH4243" s="6">
        <f t="shared" si="1269"/>
        <v>78276669.804389283</v>
      </c>
      <c r="AI4243" s="6">
        <f t="shared" si="1270"/>
        <v>193.23019388448878</v>
      </c>
      <c r="AK4243" s="1">
        <f t="shared" si="1271"/>
        <v>1.2975042843187531E-6</v>
      </c>
      <c r="AL4243" s="1">
        <f t="shared" si="1272"/>
        <v>3.0564841324154508</v>
      </c>
    </row>
    <row r="4244" spans="4:38" x14ac:dyDescent="0.25">
      <c r="D4244" s="1">
        <v>1999</v>
      </c>
      <c r="E4244" s="1" t="s">
        <v>122</v>
      </c>
      <c r="F4244" s="2" t="s">
        <v>309</v>
      </c>
      <c r="G4244">
        <v>2</v>
      </c>
      <c r="H4244">
        <v>2376225</v>
      </c>
      <c r="I4244" s="1">
        <v>309.39569999999998</v>
      </c>
      <c r="J4244" s="1">
        <v>3346</v>
      </c>
      <c r="K4244" s="1">
        <v>48704.51</v>
      </c>
      <c r="L4244" s="1">
        <v>43103.45</v>
      </c>
      <c r="M4244" s="3">
        <v>82</v>
      </c>
      <c r="N4244">
        <v>68.7</v>
      </c>
      <c r="O4244">
        <v>174</v>
      </c>
      <c r="P4244"/>
      <c r="Q4244" s="1">
        <f t="shared" si="1254"/>
        <v>10</v>
      </c>
      <c r="R4244" s="5">
        <f t="shared" si="1255"/>
        <v>-0.47576614671761769</v>
      </c>
      <c r="S4244" s="4">
        <f t="shared" si="1256"/>
        <v>23.171957050469679</v>
      </c>
      <c r="T4244" s="6">
        <f t="shared" si="1257"/>
        <v>-1.7533361635707292</v>
      </c>
      <c r="U4244" s="6">
        <f t="shared" si="1258"/>
        <v>0.7557483765966273</v>
      </c>
      <c r="V4244" s="4">
        <f t="shared" si="1259"/>
        <v>68.224233853282385</v>
      </c>
      <c r="W4244" s="4">
        <f t="shared" si="1260"/>
        <v>1.3352160947222573</v>
      </c>
      <c r="X4244" s="4">
        <f t="shared" si="1261"/>
        <v>3172773.8646813957</v>
      </c>
      <c r="Y4244" s="6">
        <f t="shared" si="1262"/>
        <v>172.24666383642926</v>
      </c>
      <c r="Z4244" s="6">
        <f t="shared" si="1263"/>
        <v>40.938983077053528</v>
      </c>
      <c r="AA4244" s="6">
        <f t="shared" si="1264"/>
        <v>97280235.06227152</v>
      </c>
      <c r="AB4244" s="26">
        <v>-13.586906357416865</v>
      </c>
      <c r="AC4244" s="4">
        <f t="shared" si="1265"/>
        <v>285.57951109289678</v>
      </c>
      <c r="AD4244" s="4">
        <f t="shared" si="1266"/>
        <v>2099562851.7218764</v>
      </c>
      <c r="AE4244" s="4">
        <f t="shared" si="1267"/>
        <v>883.57072740244564</v>
      </c>
      <c r="AF4244" s="27">
        <v>-10.156431443339946</v>
      </c>
      <c r="AG4244" s="6">
        <f t="shared" si="1268"/>
        <v>57.926321571192751</v>
      </c>
      <c r="AH4244" s="6">
        <f t="shared" si="1269"/>
        <v>74669453.991606548</v>
      </c>
      <c r="AI4244" s="6">
        <f t="shared" si="1270"/>
        <v>179.22154810944281</v>
      </c>
      <c r="AK4244" s="1">
        <f t="shared" si="1271"/>
        <v>1.3601855779582384E-6</v>
      </c>
      <c r="AL4244" s="1">
        <f t="shared" si="1272"/>
        <v>3.2321069749838158</v>
      </c>
    </row>
    <row r="4245" spans="4:38" x14ac:dyDescent="0.25">
      <c r="D4245" s="1">
        <v>2000</v>
      </c>
      <c r="E4245" s="1" t="s">
        <v>122</v>
      </c>
      <c r="F4245" s="2" t="s">
        <v>309</v>
      </c>
      <c r="G4245">
        <v>2</v>
      </c>
      <c r="H4245">
        <v>2397418</v>
      </c>
      <c r="I4245" s="1">
        <v>387.79899999999998</v>
      </c>
      <c r="J4245" s="1">
        <v>3021</v>
      </c>
      <c r="K4245" s="1">
        <v>47277</v>
      </c>
      <c r="L4245" s="1">
        <v>42236.02</v>
      </c>
      <c r="M4245" s="3">
        <v>75</v>
      </c>
      <c r="N4245">
        <v>63.9</v>
      </c>
      <c r="O4245">
        <v>161</v>
      </c>
      <c r="P4245"/>
      <c r="Q4245" s="1">
        <f t="shared" si="1254"/>
        <v>10</v>
      </c>
      <c r="R4245" s="5">
        <f t="shared" si="1255"/>
        <v>-0.37957808039731927</v>
      </c>
      <c r="S4245" s="4">
        <f t="shared" si="1256"/>
        <v>17.945312906944061</v>
      </c>
      <c r="T4245" s="6">
        <f t="shared" si="1257"/>
        <v>-1.6229723610311593</v>
      </c>
      <c r="U4245" s="6">
        <f t="shared" si="1258"/>
        <v>0.68547893099959256</v>
      </c>
      <c r="V4245" s="4">
        <f t="shared" si="1259"/>
        <v>63.520421919602683</v>
      </c>
      <c r="W4245" s="4">
        <f t="shared" si="1260"/>
        <v>2.1610043915697816</v>
      </c>
      <c r="X4245" s="4">
        <f t="shared" si="1261"/>
        <v>5180830.8264284432</v>
      </c>
      <c r="Y4245" s="6">
        <f t="shared" si="1262"/>
        <v>159.37702763896885</v>
      </c>
      <c r="Z4245" s="6">
        <f t="shared" si="1263"/>
        <v>56.57343828708143</v>
      </c>
      <c r="AA4245" s="6">
        <f t="shared" si="1264"/>
        <v>135630179.27133819</v>
      </c>
      <c r="AB4245" s="26">
        <v>-13.586906357416865</v>
      </c>
      <c r="AC4245" s="4">
        <f t="shared" si="1265"/>
        <v>357.94760180026509</v>
      </c>
      <c r="AD4245" s="4">
        <f t="shared" si="1266"/>
        <v>3327897210.0701556</v>
      </c>
      <c r="AE4245" s="4">
        <f t="shared" si="1267"/>
        <v>1388.1172203054098</v>
      </c>
      <c r="AF4245" s="27">
        <v>-10.156431443339946</v>
      </c>
      <c r="AG4245" s="6">
        <f t="shared" si="1268"/>
        <v>62.579201514479486</v>
      </c>
      <c r="AH4245" s="6">
        <f t="shared" si="1269"/>
        <v>94425998.929921523</v>
      </c>
      <c r="AI4245" s="6">
        <f t="shared" si="1270"/>
        <v>242.68151768113628</v>
      </c>
      <c r="AK4245" s="1">
        <f t="shared" si="1271"/>
        <v>1.0755969286464807E-6</v>
      </c>
      <c r="AL4245" s="1">
        <f t="shared" si="1272"/>
        <v>2.5786554374817885</v>
      </c>
    </row>
    <row r="4246" spans="4:38" x14ac:dyDescent="0.25">
      <c r="D4246" s="1">
        <v>2001</v>
      </c>
      <c r="E4246" s="1" t="s">
        <v>122</v>
      </c>
      <c r="F4246" s="2" t="s">
        <v>309</v>
      </c>
      <c r="G4246">
        <v>2</v>
      </c>
      <c r="H4246">
        <v>2419588</v>
      </c>
      <c r="I4246" s="1">
        <v>421.0607</v>
      </c>
      <c r="J4246" s="1">
        <v>2741</v>
      </c>
      <c r="K4246" s="1">
        <v>46457.63</v>
      </c>
      <c r="L4246" s="1">
        <v>41496.6</v>
      </c>
      <c r="M4246" s="3">
        <v>68</v>
      </c>
      <c r="N4246">
        <v>59</v>
      </c>
      <c r="O4246">
        <v>147</v>
      </c>
      <c r="P4246"/>
      <c r="Q4246" s="1">
        <f t="shared" si="1254"/>
        <v>10</v>
      </c>
      <c r="R4246" s="5">
        <f t="shared" si="1255"/>
        <v>-0.34959330091837115</v>
      </c>
      <c r="S4246" s="4">
        <f t="shared" si="1256"/>
        <v>16.241276224544347</v>
      </c>
      <c r="T4246" s="6">
        <f t="shared" si="1257"/>
        <v>-1.5790704355184209</v>
      </c>
      <c r="U4246" s="6">
        <f t="shared" si="1258"/>
        <v>0.65526054234533704</v>
      </c>
      <c r="V4246" s="4">
        <f t="shared" si="1259"/>
        <v>58.650406699081628</v>
      </c>
      <c r="W4246" s="4">
        <f t="shared" si="1260"/>
        <v>2.5925345655021825</v>
      </c>
      <c r="X4246" s="4">
        <f t="shared" si="1261"/>
        <v>6272865.5242742952</v>
      </c>
      <c r="Y4246" s="6">
        <f t="shared" si="1262"/>
        <v>145.42092956448158</v>
      </c>
      <c r="Z4246" s="6">
        <f t="shared" si="1263"/>
        <v>64.25851593213919</v>
      </c>
      <c r="AA4246" s="6">
        <f t="shared" si="1264"/>
        <v>155479134.04721281</v>
      </c>
      <c r="AB4246" s="26">
        <v>-13.586906357416865</v>
      </c>
      <c r="AC4246" s="4">
        <f t="shared" si="1265"/>
        <v>388.64893353861385</v>
      </c>
      <c r="AD4246" s="4">
        <f t="shared" si="1266"/>
        <v>3959529750.0994568</v>
      </c>
      <c r="AE4246" s="4">
        <f t="shared" si="1267"/>
        <v>1636.4479201002221</v>
      </c>
      <c r="AF4246" s="27">
        <v>-10.156431443339946</v>
      </c>
      <c r="AG4246" s="6">
        <f t="shared" si="1268"/>
        <v>64.319052620382394</v>
      </c>
      <c r="AH4246" s="6">
        <f t="shared" si="1269"/>
        <v>103473054.9460123</v>
      </c>
      <c r="AI4246" s="6">
        <f t="shared" si="1270"/>
        <v>270.82225319675041</v>
      </c>
      <c r="AK4246" s="1">
        <f t="shared" si="1271"/>
        <v>9.8155326028009169E-7</v>
      </c>
      <c r="AL4246" s="1">
        <f t="shared" si="1272"/>
        <v>2.3749544899345865</v>
      </c>
    </row>
    <row r="4247" spans="4:38" x14ac:dyDescent="0.25">
      <c r="D4247" s="1">
        <v>2002</v>
      </c>
      <c r="E4247" s="1" t="s">
        <v>122</v>
      </c>
      <c r="F4247" s="2" t="s">
        <v>309</v>
      </c>
      <c r="G4247">
        <v>2</v>
      </c>
      <c r="H4247">
        <v>2443271</v>
      </c>
      <c r="I4247" s="1">
        <v>438.91629999999998</v>
      </c>
      <c r="J4247" s="1">
        <v>2507</v>
      </c>
      <c r="K4247" s="1">
        <v>46169.43</v>
      </c>
      <c r="L4247" s="1">
        <v>42424.24</v>
      </c>
      <c r="M4247" s="3">
        <v>61</v>
      </c>
      <c r="N4247">
        <v>54.3</v>
      </c>
      <c r="O4247">
        <v>132</v>
      </c>
      <c r="P4247"/>
      <c r="Q4247" s="1">
        <f t="shared" si="1254"/>
        <v>10</v>
      </c>
      <c r="R4247" s="5">
        <f t="shared" si="1255"/>
        <v>-0.33537145920532008</v>
      </c>
      <c r="S4247" s="4">
        <f t="shared" si="1256"/>
        <v>15.483909109777882</v>
      </c>
      <c r="T4247" s="6">
        <f t="shared" si="1257"/>
        <v>-1.5575864183297059</v>
      </c>
      <c r="U4247" s="6">
        <f t="shared" si="1258"/>
        <v>0.66079420031959846</v>
      </c>
      <c r="V4247" s="4">
        <f t="shared" si="1259"/>
        <v>53.964628540794678</v>
      </c>
      <c r="W4247" s="4">
        <f t="shared" si="1260"/>
        <v>2.8346607881005328</v>
      </c>
      <c r="X4247" s="4">
        <f t="shared" si="1261"/>
        <v>6925844.4984031767</v>
      </c>
      <c r="Y4247" s="6">
        <f t="shared" si="1262"/>
        <v>130.44241358167028</v>
      </c>
      <c r="Z4247" s="6">
        <f t="shared" si="1263"/>
        <v>66.422541206886279</v>
      </c>
      <c r="AA4247" s="6">
        <f t="shared" si="1264"/>
        <v>162288268.67709026</v>
      </c>
      <c r="AB4247" s="26">
        <v>-13.586906357416865</v>
      </c>
      <c r="AC4247" s="4">
        <f t="shared" si="1265"/>
        <v>405.13007247580759</v>
      </c>
      <c r="AD4247" s="4">
        <f t="shared" si="1266"/>
        <v>4344580328.361824</v>
      </c>
      <c r="AE4247" s="4">
        <f t="shared" si="1267"/>
        <v>1778.181924298133</v>
      </c>
      <c r="AF4247" s="27">
        <v>-10.156431443339946</v>
      </c>
      <c r="AG4247" s="6">
        <f t="shared" si="1268"/>
        <v>65.206214716685196</v>
      </c>
      <c r="AH4247" s="6">
        <f t="shared" si="1269"/>
        <v>108916704.17215244</v>
      </c>
      <c r="AI4247" s="6">
        <f t="shared" si="1270"/>
        <v>286.20070500453011</v>
      </c>
      <c r="AK4247" s="1">
        <f t="shared" si="1271"/>
        <v>9.3249529725824346E-7</v>
      </c>
      <c r="AL4247" s="1">
        <f t="shared" si="1272"/>
        <v>2.2783387174274456</v>
      </c>
    </row>
    <row r="4248" spans="4:38" x14ac:dyDescent="0.25">
      <c r="D4248" s="1">
        <v>2003</v>
      </c>
      <c r="E4248" s="1" t="s">
        <v>122</v>
      </c>
      <c r="F4248" s="2" t="s">
        <v>309</v>
      </c>
      <c r="G4248">
        <v>2</v>
      </c>
      <c r="H4248">
        <v>2468762</v>
      </c>
      <c r="I4248" s="1">
        <v>457.45909999999998</v>
      </c>
      <c r="J4248" s="1">
        <v>2317</v>
      </c>
      <c r="K4248" s="1">
        <v>46526.1</v>
      </c>
      <c r="L4248" s="1">
        <v>43589.74</v>
      </c>
      <c r="M4248" s="3">
        <v>56</v>
      </c>
      <c r="N4248">
        <v>49.8</v>
      </c>
      <c r="O4248">
        <v>117</v>
      </c>
      <c r="P4248"/>
      <c r="Q4248" s="1">
        <f t="shared" si="1254"/>
        <v>10</v>
      </c>
      <c r="R4248" s="5">
        <f t="shared" si="1255"/>
        <v>-0.32177740042771041</v>
      </c>
      <c r="S4248" s="4">
        <f t="shared" si="1256"/>
        <v>14.971047510039696</v>
      </c>
      <c r="T4248" s="6">
        <f t="shared" si="1257"/>
        <v>-1.5366146356277679</v>
      </c>
      <c r="U4248" s="6">
        <f t="shared" si="1258"/>
        <v>0.66980632447209132</v>
      </c>
      <c r="V4248" s="4">
        <f t="shared" si="1259"/>
        <v>49.478222599572284</v>
      </c>
      <c r="W4248" s="4">
        <f t="shared" si="1260"/>
        <v>3.0556251971896051</v>
      </c>
      <c r="X4248" s="4">
        <f t="shared" si="1261"/>
        <v>7543611.3730642041</v>
      </c>
      <c r="Y4248" s="6">
        <f t="shared" si="1262"/>
        <v>115.46338536437223</v>
      </c>
      <c r="Z4248" s="6">
        <f t="shared" si="1263"/>
        <v>68.297220149503204</v>
      </c>
      <c r="AA4248" s="6">
        <f t="shared" si="1264"/>
        <v>168609581.81072783</v>
      </c>
      <c r="AB4248" s="26">
        <v>-13.586906357416865</v>
      </c>
      <c r="AC4248" s="4">
        <f t="shared" si="1265"/>
        <v>422.24551318262212</v>
      </c>
      <c r="AD4248" s="4">
        <f t="shared" si="1266"/>
        <v>4768661973.8079414</v>
      </c>
      <c r="AE4248" s="4">
        <f t="shared" si="1267"/>
        <v>1931.6005243956045</v>
      </c>
      <c r="AF4248" s="27">
        <v>-10.156431443339946</v>
      </c>
      <c r="AG4248" s="6">
        <f t="shared" si="1268"/>
        <v>66.096151942420107</v>
      </c>
      <c r="AH4248" s="6">
        <f t="shared" si="1269"/>
        <v>114702434.72426265</v>
      </c>
      <c r="AI4248" s="6">
        <f t="shared" si="1270"/>
        <v>302.36286181042755</v>
      </c>
      <c r="AK4248" s="1">
        <f t="shared" si="1271"/>
        <v>8.854590983840369E-7</v>
      </c>
      <c r="AL4248" s="1">
        <f t="shared" si="1272"/>
        <v>2.1859877746447718</v>
      </c>
    </row>
    <row r="4249" spans="4:38" x14ac:dyDescent="0.25">
      <c r="D4249" s="1">
        <v>2004</v>
      </c>
      <c r="E4249" s="1" t="s">
        <v>122</v>
      </c>
      <c r="F4249" s="2" t="s">
        <v>309</v>
      </c>
      <c r="G4249">
        <v>2</v>
      </c>
      <c r="H4249">
        <v>2496391</v>
      </c>
      <c r="I4249" s="1">
        <v>504.5847</v>
      </c>
      <c r="J4249" s="1">
        <v>2165</v>
      </c>
      <c r="K4249" s="1">
        <v>47478.07</v>
      </c>
      <c r="L4249" s="1">
        <v>45714.29</v>
      </c>
      <c r="M4249" s="3">
        <v>51</v>
      </c>
      <c r="N4249">
        <v>45.6</v>
      </c>
      <c r="O4249">
        <v>105</v>
      </c>
      <c r="P4249"/>
      <c r="Q4249" s="1">
        <f t="shared" si="1254"/>
        <v>10</v>
      </c>
      <c r="R4249" s="5">
        <f t="shared" si="1255"/>
        <v>-0.2917250562690466</v>
      </c>
      <c r="S4249" s="4">
        <f t="shared" si="1256"/>
        <v>13.850542642295734</v>
      </c>
      <c r="T4249" s="6">
        <f t="shared" si="1257"/>
        <v>-1.4885805945872437</v>
      </c>
      <c r="U4249" s="6">
        <f t="shared" si="1258"/>
        <v>0.68049404989333695</v>
      </c>
      <c r="V4249" s="4">
        <f t="shared" si="1259"/>
        <v>45.308274943730957</v>
      </c>
      <c r="W4249" s="4">
        <f t="shared" si="1260"/>
        <v>3.6430680951021919</v>
      </c>
      <c r="X4249" s="4">
        <f t="shared" si="1261"/>
        <v>9094522.4050002564</v>
      </c>
      <c r="Y4249" s="6">
        <f t="shared" si="1262"/>
        <v>103.51141940541275</v>
      </c>
      <c r="Z4249" s="6">
        <f t="shared" si="1263"/>
        <v>74.149759293132746</v>
      </c>
      <c r="AA4249" s="6">
        <f t="shared" si="1264"/>
        <v>185106791.75154296</v>
      </c>
      <c r="AB4249" s="26">
        <v>-13.586906357416865</v>
      </c>
      <c r="AC4249" s="4">
        <f t="shared" si="1265"/>
        <v>465.7435508345979</v>
      </c>
      <c r="AD4249" s="4">
        <f t="shared" si="1266"/>
        <v>5866695341.7184772</v>
      </c>
      <c r="AE4249" s="4">
        <f t="shared" si="1267"/>
        <v>2350.070698748103</v>
      </c>
      <c r="AF4249" s="27">
        <v>-10.156431443339946</v>
      </c>
      <c r="AG4249" s="6">
        <f t="shared" si="1268"/>
        <v>68.228965769610468</v>
      </c>
      <c r="AH4249" s="6">
        <f t="shared" si="1269"/>
        <v>127934544.51564948</v>
      </c>
      <c r="AI4249" s="6">
        <f t="shared" si="1270"/>
        <v>344.27292224169167</v>
      </c>
      <c r="AK4249" s="1">
        <f t="shared" si="1271"/>
        <v>7.9387717225175007E-7</v>
      </c>
      <c r="AL4249" s="1">
        <f t="shared" si="1272"/>
        <v>1.9818278279147186</v>
      </c>
    </row>
    <row r="4250" spans="4:38" x14ac:dyDescent="0.25">
      <c r="D4250" s="1">
        <v>2005</v>
      </c>
      <c r="E4250" s="1" t="s">
        <v>122</v>
      </c>
      <c r="F4250" s="2" t="s">
        <v>309</v>
      </c>
      <c r="G4250">
        <v>2</v>
      </c>
      <c r="H4250">
        <v>2526424</v>
      </c>
      <c r="I4250" s="1">
        <v>490.88260000000002</v>
      </c>
      <c r="J4250" s="1">
        <v>2046</v>
      </c>
      <c r="K4250" s="1">
        <v>49064.75</v>
      </c>
      <c r="L4250" s="1">
        <v>48421.05</v>
      </c>
      <c r="M4250" s="3">
        <v>48</v>
      </c>
      <c r="N4250">
        <v>41.7</v>
      </c>
      <c r="O4250">
        <v>95</v>
      </c>
      <c r="P4250"/>
      <c r="Q4250" s="1">
        <f t="shared" si="1254"/>
        <v>10</v>
      </c>
      <c r="R4250" s="5">
        <f t="shared" si="1255"/>
        <v>-0.29986803361944381</v>
      </c>
      <c r="S4250" s="4">
        <f t="shared" si="1256"/>
        <v>14.712950102529605</v>
      </c>
      <c r="T4250" s="6">
        <f t="shared" si="1257"/>
        <v>-1.5018379799421047</v>
      </c>
      <c r="U4250" s="6">
        <f t="shared" si="1258"/>
        <v>0.72720571918675647</v>
      </c>
      <c r="V4250" s="4">
        <f t="shared" si="1259"/>
        <v>41.400131966380556</v>
      </c>
      <c r="W4250" s="4">
        <f t="shared" si="1260"/>
        <v>3.3363981837714674</v>
      </c>
      <c r="X4250" s="4">
        <f t="shared" si="1261"/>
        <v>8429156.445036646</v>
      </c>
      <c r="Y4250" s="6">
        <f t="shared" si="1262"/>
        <v>93.49816202005789</v>
      </c>
      <c r="Z4250" s="6">
        <f t="shared" si="1263"/>
        <v>67.50257692540707</v>
      </c>
      <c r="AA4250" s="6">
        <f t="shared" si="1264"/>
        <v>170540130.40619463</v>
      </c>
      <c r="AB4250" s="26">
        <v>-13.586906357416865</v>
      </c>
      <c r="AC4250" s="4">
        <f t="shared" si="1265"/>
        <v>453.09619012807883</v>
      </c>
      <c r="AD4250" s="4">
        <f t="shared" si="1266"/>
        <v>5619197374.0598326</v>
      </c>
      <c r="AE4250" s="4">
        <f t="shared" si="1267"/>
        <v>2224.170358601657</v>
      </c>
      <c r="AF4250" s="27">
        <v>-10.156431443339946</v>
      </c>
      <c r="AG4250" s="6">
        <f t="shared" si="1268"/>
        <v>67.626678636343129</v>
      </c>
      <c r="AH4250" s="6">
        <f t="shared" si="1269"/>
        <v>125957785.87346323</v>
      </c>
      <c r="AI4250" s="6">
        <f t="shared" si="1270"/>
        <v>331.96759838372571</v>
      </c>
      <c r="AK4250" s="1">
        <f t="shared" si="1271"/>
        <v>8.0633613658016052E-7</v>
      </c>
      <c r="AL4250" s="1">
        <f t="shared" si="1272"/>
        <v>2.0371469675233955</v>
      </c>
    </row>
    <row r="4251" spans="4:38" x14ac:dyDescent="0.25">
      <c r="D4251" s="1">
        <v>2006</v>
      </c>
      <c r="E4251" s="1" t="s">
        <v>122</v>
      </c>
      <c r="F4251" s="2" t="s">
        <v>309</v>
      </c>
      <c r="G4251">
        <v>2</v>
      </c>
      <c r="H4251">
        <v>2558856</v>
      </c>
      <c r="I4251" s="1">
        <v>649.36130000000003</v>
      </c>
      <c r="J4251" s="1">
        <v>1949</v>
      </c>
      <c r="K4251" s="1">
        <v>51289.47</v>
      </c>
      <c r="L4251" s="1">
        <v>52325.58</v>
      </c>
      <c r="M4251" s="3">
        <v>46</v>
      </c>
      <c r="N4251">
        <v>38</v>
      </c>
      <c r="O4251">
        <v>86</v>
      </c>
      <c r="P4251"/>
      <c r="Q4251" s="1">
        <f t="shared" si="1254"/>
        <v>10</v>
      </c>
      <c r="R4251" s="5">
        <f t="shared" si="1255"/>
        <v>-0.2266842819244079</v>
      </c>
      <c r="S4251" s="4">
        <f t="shared" si="1256"/>
        <v>11.626516677233461</v>
      </c>
      <c r="T4251" s="6">
        <f t="shared" si="1257"/>
        <v>-1.3748724127401923</v>
      </c>
      <c r="U4251" s="6">
        <f t="shared" si="1258"/>
        <v>0.71940996422629944</v>
      </c>
      <c r="V4251" s="4">
        <f t="shared" si="1259"/>
        <v>37.773315718075594</v>
      </c>
      <c r="W4251" s="4">
        <f t="shared" si="1260"/>
        <v>5.5851749756790969</v>
      </c>
      <c r="X4251" s="4">
        <f t="shared" si="1261"/>
        <v>14291658.497566311</v>
      </c>
      <c r="Y4251" s="6">
        <f t="shared" si="1262"/>
        <v>84.625127587259811</v>
      </c>
      <c r="Z4251" s="6">
        <f t="shared" si="1263"/>
        <v>90.26303947546316</v>
      </c>
      <c r="AA4251" s="6">
        <f t="shared" si="1264"/>
        <v>230970120.14002576</v>
      </c>
      <c r="AB4251" s="26">
        <v>-13.586906357416865</v>
      </c>
      <c r="AC4251" s="4">
        <f t="shared" si="1265"/>
        <v>599.37575918685332</v>
      </c>
      <c r="AD4251" s="4">
        <f t="shared" si="1266"/>
        <v>9959359828.9863167</v>
      </c>
      <c r="AE4251" s="4">
        <f t="shared" si="1267"/>
        <v>3892.1142217406205</v>
      </c>
      <c r="AF4251" s="27">
        <v>-10.156431443339946</v>
      </c>
      <c r="AG4251" s="6">
        <f t="shared" si="1268"/>
        <v>73.871810571118019</v>
      </c>
      <c r="AH4251" s="6">
        <f t="shared" si="1269"/>
        <v>168761505.23651677</v>
      </c>
      <c r="AI4251" s="6">
        <f t="shared" si="1270"/>
        <v>479.69494945814944</v>
      </c>
      <c r="AK4251" s="1">
        <f t="shared" si="1271"/>
        <v>6.0182157234885148E-7</v>
      </c>
      <c r="AL4251" s="1">
        <f t="shared" si="1272"/>
        <v>1.5399747413342926</v>
      </c>
    </row>
    <row r="4252" spans="4:38" x14ac:dyDescent="0.25">
      <c r="D4252" s="1">
        <v>2007</v>
      </c>
      <c r="E4252" s="1" t="s">
        <v>122</v>
      </c>
      <c r="F4252" s="2" t="s">
        <v>309</v>
      </c>
      <c r="G4252">
        <v>2</v>
      </c>
      <c r="H4252">
        <v>2593820</v>
      </c>
      <c r="I4252" s="1">
        <v>780.90679999999998</v>
      </c>
      <c r="J4252" s="1">
        <v>1874</v>
      </c>
      <c r="K4252" s="1">
        <v>54005.760000000002</v>
      </c>
      <c r="L4252" s="1">
        <v>55000</v>
      </c>
      <c r="M4252" s="3">
        <v>45</v>
      </c>
      <c r="N4252">
        <v>34.700000000000003</v>
      </c>
      <c r="O4252">
        <v>80</v>
      </c>
      <c r="P4252"/>
      <c r="Q4252" s="1">
        <f t="shared" si="1254"/>
        <v>10</v>
      </c>
      <c r="R4252" s="5">
        <f t="shared" si="1255"/>
        <v>-0.18849880677181965</v>
      </c>
      <c r="S4252" s="4">
        <f t="shared" si="1256"/>
        <v>10.180021318805268</v>
      </c>
      <c r="T4252" s="6">
        <f t="shared" si="1257"/>
        <v>-1.2997706792763728</v>
      </c>
      <c r="U4252" s="6">
        <f t="shared" si="1258"/>
        <v>0.71487387360200505</v>
      </c>
      <c r="V4252" s="4">
        <f t="shared" si="1259"/>
        <v>34.511501193228185</v>
      </c>
      <c r="W4252" s="4">
        <f t="shared" si="1260"/>
        <v>7.6709741123768831</v>
      </c>
      <c r="X4252" s="4">
        <f t="shared" si="1261"/>
        <v>19897126.072165407</v>
      </c>
      <c r="Y4252" s="6">
        <f t="shared" si="1262"/>
        <v>78.700229320723622</v>
      </c>
      <c r="Z4252" s="6">
        <f t="shared" si="1263"/>
        <v>109.23700373399821</v>
      </c>
      <c r="AA4252" s="6">
        <f t="shared" si="1264"/>
        <v>283341125.02531922</v>
      </c>
      <c r="AB4252" s="26">
        <v>-13.586906357416865</v>
      </c>
      <c r="AC4252" s="4">
        <f t="shared" si="1265"/>
        <v>720.79535091508569</v>
      </c>
      <c r="AD4252" s="4">
        <f t="shared" si="1266"/>
        <v>14599938151.747427</v>
      </c>
      <c r="AE4252" s="4">
        <f t="shared" si="1267"/>
        <v>5628.7399093797667</v>
      </c>
      <c r="AF4252" s="27">
        <v>-10.156431443339946</v>
      </c>
      <c r="AG4252" s="6">
        <f t="shared" si="1268"/>
        <v>78.140179689192422</v>
      </c>
      <c r="AH4252" s="6">
        <f t="shared" si="1269"/>
        <v>205721736.03363705</v>
      </c>
      <c r="AI4252" s="6">
        <f t="shared" si="1270"/>
        <v>610.20197672512245</v>
      </c>
      <c r="AK4252" s="1">
        <f t="shared" si="1271"/>
        <v>4.9369753722471476E-7</v>
      </c>
      <c r="AL4252" s="1">
        <f t="shared" si="1272"/>
        <v>1.2805625460042096</v>
      </c>
    </row>
    <row r="4253" spans="4:38" x14ac:dyDescent="0.25">
      <c r="D4253" s="1">
        <v>2008</v>
      </c>
      <c r="E4253" s="1" t="s">
        <v>122</v>
      </c>
      <c r="F4253" s="2" t="s">
        <v>309</v>
      </c>
      <c r="G4253">
        <v>2</v>
      </c>
      <c r="H4253">
        <v>2631898</v>
      </c>
      <c r="I4253" s="1">
        <v>734.83900000000006</v>
      </c>
      <c r="J4253" s="1">
        <v>1809</v>
      </c>
      <c r="K4253" s="1">
        <v>57246.84</v>
      </c>
      <c r="L4253" s="1">
        <v>58108.11</v>
      </c>
      <c r="M4253" s="3">
        <v>44</v>
      </c>
      <c r="N4253">
        <v>31.6</v>
      </c>
      <c r="O4253">
        <v>74</v>
      </c>
      <c r="P4253"/>
      <c r="Q4253" s="1">
        <f t="shared" si="1254"/>
        <v>10</v>
      </c>
      <c r="R4253" s="5">
        <f t="shared" si="1255"/>
        <v>-0.20031598758367475</v>
      </c>
      <c r="S4253" s="4">
        <f t="shared" si="1256"/>
        <v>11.467457290644614</v>
      </c>
      <c r="T4253" s="6">
        <f t="shared" si="1257"/>
        <v>-1.3238312900142695</v>
      </c>
      <c r="U4253" s="6">
        <f t="shared" si="1258"/>
        <v>0.76925334221591068</v>
      </c>
      <c r="V4253" s="4">
        <f t="shared" si="1259"/>
        <v>31.399684012416326</v>
      </c>
      <c r="W4253" s="4">
        <f t="shared" si="1260"/>
        <v>6.4080378184577738</v>
      </c>
      <c r="X4253" s="4">
        <f t="shared" si="1261"/>
        <v>16865301.918323379</v>
      </c>
      <c r="Y4253" s="6">
        <f t="shared" si="1262"/>
        <v>72.676168709985731</v>
      </c>
      <c r="Z4253" s="6">
        <f t="shared" si="1263"/>
        <v>95.526266793098785</v>
      </c>
      <c r="AA4253" s="6">
        <f t="shared" si="1264"/>
        <v>251415390.52022311</v>
      </c>
      <c r="AB4253" s="26">
        <v>-13.586906357416865</v>
      </c>
      <c r="AC4253" s="4">
        <f t="shared" si="1265"/>
        <v>678.27368755284328</v>
      </c>
      <c r="AD4253" s="4">
        <f t="shared" si="1266"/>
        <v>13117957551.733332</v>
      </c>
      <c r="AE4253" s="4">
        <f t="shared" si="1267"/>
        <v>4984.2195828764388</v>
      </c>
      <c r="AF4253" s="27">
        <v>-10.156431443339946</v>
      </c>
      <c r="AG4253" s="6">
        <f t="shared" si="1268"/>
        <v>76.719983278461953</v>
      </c>
      <c r="AH4253" s="6">
        <f t="shared" si="1269"/>
        <v>196427546.86756626</v>
      </c>
      <c r="AI4253" s="6">
        <f t="shared" si="1270"/>
        <v>563.76835792361715</v>
      </c>
      <c r="AK4253" s="1">
        <f t="shared" si="1271"/>
        <v>5.1705738860484421E-7</v>
      </c>
      <c r="AL4253" s="1">
        <f t="shared" si="1272"/>
        <v>1.3608423069543123</v>
      </c>
    </row>
    <row r="4254" spans="4:38" x14ac:dyDescent="0.25">
      <c r="D4254" s="1">
        <v>2009</v>
      </c>
      <c r="E4254" s="1" t="s">
        <v>122</v>
      </c>
      <c r="F4254" s="2" t="s">
        <v>309</v>
      </c>
      <c r="G4254">
        <v>2</v>
      </c>
      <c r="H4254">
        <v>2673796</v>
      </c>
      <c r="I4254" s="1">
        <v>651.202</v>
      </c>
      <c r="J4254" s="1">
        <v>1749</v>
      </c>
      <c r="K4254" s="1">
        <v>60729.17</v>
      </c>
      <c r="L4254" s="1">
        <v>60294.12</v>
      </c>
      <c r="M4254" s="3">
        <v>43</v>
      </c>
      <c r="N4254">
        <v>28.8</v>
      </c>
      <c r="O4254">
        <v>68</v>
      </c>
      <c r="P4254"/>
      <c r="Q4254" s="1">
        <f t="shared" si="1254"/>
        <v>10</v>
      </c>
      <c r="R4254" s="5">
        <f t="shared" si="1255"/>
        <v>-0.22604353180733475</v>
      </c>
      <c r="S4254" s="4">
        <f t="shared" si="1256"/>
        <v>13.727436070528038</v>
      </c>
      <c r="T4254" s="6">
        <f t="shared" si="1257"/>
        <v>-1.3736713010127675</v>
      </c>
      <c r="U4254" s="6">
        <f t="shared" si="1258"/>
        <v>0.82824302263819938</v>
      </c>
      <c r="V4254" s="4">
        <f t="shared" si="1259"/>
        <v>28.573956468192666</v>
      </c>
      <c r="W4254" s="4">
        <f t="shared" si="1260"/>
        <v>4.7437991818303988</v>
      </c>
      <c r="X4254" s="4">
        <f t="shared" si="1261"/>
        <v>12683951.277181393</v>
      </c>
      <c r="Y4254" s="6">
        <f t="shared" si="1262"/>
        <v>66.626328698987237</v>
      </c>
      <c r="Z4254" s="6">
        <f t="shared" si="1263"/>
        <v>78.624507807591158</v>
      </c>
      <c r="AA4254" s="6">
        <f t="shared" si="1264"/>
        <v>210225894.47790602</v>
      </c>
      <c r="AB4254" s="26">
        <v>-13.586906357416865</v>
      </c>
      <c r="AC4254" s="4">
        <f t="shared" si="1265"/>
        <v>601.07476859800113</v>
      </c>
      <c r="AD4254" s="4">
        <f t="shared" si="1266"/>
        <v>10465801486.628675</v>
      </c>
      <c r="AE4254" s="4">
        <f t="shared" si="1267"/>
        <v>3914.210914605555</v>
      </c>
      <c r="AF4254" s="27">
        <v>-10.156431443339946</v>
      </c>
      <c r="AG4254" s="6">
        <f t="shared" si="1268"/>
        <v>73.936402659441939</v>
      </c>
      <c r="AH4254" s="6">
        <f t="shared" si="1269"/>
        <v>176841885.32232279</v>
      </c>
      <c r="AI4254" s="6">
        <f t="shared" si="1270"/>
        <v>481.47533284633909</v>
      </c>
      <c r="AK4254" s="1">
        <f t="shared" si="1271"/>
        <v>5.7432273043392495E-7</v>
      </c>
      <c r="AL4254" s="1">
        <f t="shared" si="1272"/>
        <v>1.5356218193433067</v>
      </c>
    </row>
    <row r="4255" spans="4:38" x14ac:dyDescent="0.25">
      <c r="D4255" s="1">
        <v>2010</v>
      </c>
      <c r="E4255" s="1" t="s">
        <v>122</v>
      </c>
      <c r="F4255" s="2" t="s">
        <v>309</v>
      </c>
      <c r="G4255">
        <v>2</v>
      </c>
      <c r="H4255">
        <v>2719896</v>
      </c>
      <c r="I4255" s="1">
        <v>833.95889999999997</v>
      </c>
      <c r="J4255" s="1">
        <v>1684</v>
      </c>
      <c r="K4255" s="1">
        <v>64030.42</v>
      </c>
      <c r="L4255" s="1">
        <v>61904.76</v>
      </c>
      <c r="M4255" s="3">
        <v>41</v>
      </c>
      <c r="N4255">
        <v>26.3</v>
      </c>
      <c r="O4255">
        <v>63</v>
      </c>
      <c r="P4255"/>
      <c r="Q4255" s="1">
        <f t="shared" si="1254"/>
        <v>10</v>
      </c>
      <c r="R4255" s="5">
        <f t="shared" si="1255"/>
        <v>-0.17650749935038765</v>
      </c>
      <c r="S4255" s="4">
        <f t="shared" si="1256"/>
        <v>11.301849316555048</v>
      </c>
      <c r="T4255" s="6">
        <f t="shared" si="1257"/>
        <v>-1.2744920631830319</v>
      </c>
      <c r="U4255" s="6">
        <f t="shared" si="1258"/>
        <v>0.78897125293250425</v>
      </c>
      <c r="V4255" s="4">
        <f t="shared" si="1259"/>
        <v>26.123492500649615</v>
      </c>
      <c r="W4255" s="4">
        <f t="shared" si="1260"/>
        <v>7.3789596431657394</v>
      </c>
      <c r="X4255" s="4">
        <f t="shared" si="1261"/>
        <v>20070002.817607921</v>
      </c>
      <c r="Y4255" s="6">
        <f t="shared" si="1262"/>
        <v>61.725507936816967</v>
      </c>
      <c r="Z4255" s="6">
        <f t="shared" si="1263"/>
        <v>105.70206416270332</v>
      </c>
      <c r="AA4255" s="6">
        <f t="shared" si="1264"/>
        <v>287498621.50788009</v>
      </c>
      <c r="AB4255" s="26">
        <v>-13.586906357416865</v>
      </c>
      <c r="AC4255" s="4">
        <f t="shared" si="1265"/>
        <v>769.76368751592224</v>
      </c>
      <c r="AD4255" s="4">
        <f t="shared" si="1266"/>
        <v>17460407135.010422</v>
      </c>
      <c r="AE4255" s="4">
        <f t="shared" si="1267"/>
        <v>6419.5127810072227</v>
      </c>
      <c r="AF4255" s="27">
        <v>-10.156431443339946</v>
      </c>
      <c r="AG4255" s="6">
        <f t="shared" si="1268"/>
        <v>79.690032890235145</v>
      </c>
      <c r="AH4255" s="6">
        <f t="shared" si="1269"/>
        <v>230376453.07978866</v>
      </c>
      <c r="AI4255" s="6">
        <f t="shared" si="1270"/>
        <v>664.58212170104321</v>
      </c>
      <c r="AK4255" s="1">
        <f t="shared" si="1271"/>
        <v>4.4086239316404285E-7</v>
      </c>
      <c r="AL4255" s="1">
        <f t="shared" si="1272"/>
        <v>1.1990998597173075</v>
      </c>
    </row>
    <row r="4256" spans="4:38" x14ac:dyDescent="0.25">
      <c r="D4256" s="1">
        <v>2011</v>
      </c>
      <c r="E4256" s="1" t="s">
        <v>122</v>
      </c>
      <c r="F4256" s="2" t="s">
        <v>309</v>
      </c>
      <c r="G4256">
        <v>2</v>
      </c>
      <c r="H4256">
        <v>2770362</v>
      </c>
      <c r="I4256" s="1">
        <v>1029.1300000000001</v>
      </c>
      <c r="J4256" s="1">
        <v>1622</v>
      </c>
      <c r="K4256" s="1">
        <v>67024.789999999994</v>
      </c>
      <c r="L4256" s="1">
        <v>63793.1</v>
      </c>
      <c r="M4256" s="3">
        <v>39</v>
      </c>
      <c r="N4256">
        <v>24.2</v>
      </c>
      <c r="O4256">
        <v>58</v>
      </c>
      <c r="P4256"/>
      <c r="Q4256" s="1">
        <f t="shared" si="1254"/>
        <v>10</v>
      </c>
      <c r="R4256" s="5">
        <f t="shared" si="1255"/>
        <v>-0.14303343600905619</v>
      </c>
      <c r="S4256" s="4">
        <f t="shared" si="1256"/>
        <v>9.5867860114854277</v>
      </c>
      <c r="T4256" s="6">
        <f t="shared" si="1257"/>
        <v>-1.1983887699834821</v>
      </c>
      <c r="U4256" s="6">
        <f t="shared" si="1258"/>
        <v>0.76448934642433275</v>
      </c>
      <c r="V4256" s="4">
        <f t="shared" si="1259"/>
        <v>24.056966563990944</v>
      </c>
      <c r="W4256" s="4">
        <f t="shared" si="1260"/>
        <v>10.734880269227384</v>
      </c>
      <c r="X4256" s="4">
        <f t="shared" si="1261"/>
        <v>29739504.372417312</v>
      </c>
      <c r="Y4256" s="6">
        <f t="shared" si="1262"/>
        <v>56.801611230016519</v>
      </c>
      <c r="Z4256" s="6">
        <f t="shared" si="1263"/>
        <v>134.61665683288379</v>
      </c>
      <c r="AA4256" s="6">
        <f t="shared" si="1264"/>
        <v>372936870.6568616</v>
      </c>
      <c r="AB4256" s="26">
        <v>-13.586906357416865</v>
      </c>
      <c r="AC4256" s="4">
        <f t="shared" si="1265"/>
        <v>949.91120513644159</v>
      </c>
      <c r="AD4256" s="4">
        <f t="shared" si="1266"/>
        <v>27082563530.884357</v>
      </c>
      <c r="AE4256" s="4">
        <f t="shared" si="1267"/>
        <v>9775.821185420662</v>
      </c>
      <c r="AF4256" s="27">
        <v>-10.156431443339946</v>
      </c>
      <c r="AG4256" s="6">
        <f t="shared" si="1268"/>
        <v>84.750722784893398</v>
      </c>
      <c r="AH4256" s="6">
        <f t="shared" si="1269"/>
        <v>289566222.95219344</v>
      </c>
      <c r="AI4256" s="6">
        <f t="shared" si="1270"/>
        <v>872.1951133961735</v>
      </c>
      <c r="AK4256" s="1">
        <f t="shared" si="1271"/>
        <v>3.507464144054103E-7</v>
      </c>
      <c r="AL4256" s="1">
        <f t="shared" si="1272"/>
        <v>0.97169453810500117</v>
      </c>
    </row>
    <row r="4257" spans="4:38" x14ac:dyDescent="0.25">
      <c r="D4257" s="1">
        <v>2012</v>
      </c>
      <c r="E4257" s="1" t="s">
        <v>122</v>
      </c>
      <c r="F4257" s="2" t="s">
        <v>309</v>
      </c>
      <c r="G4257">
        <v>2</v>
      </c>
      <c r="H4257">
        <v>2824699</v>
      </c>
      <c r="I4257" s="1">
        <v>992.85109999999997</v>
      </c>
      <c r="J4257" s="1">
        <v>1563</v>
      </c>
      <c r="K4257" s="1">
        <v>69776.789999999994</v>
      </c>
      <c r="L4257" s="1">
        <v>64150.94</v>
      </c>
      <c r="M4257" s="3">
        <v>37</v>
      </c>
      <c r="N4257">
        <v>22.4</v>
      </c>
      <c r="O4257">
        <v>53</v>
      </c>
      <c r="P4257"/>
      <c r="Q4257" s="1">
        <f t="shared" si="1254"/>
        <v>10</v>
      </c>
      <c r="R4257" s="5">
        <f t="shared" si="1255"/>
        <v>-0.1482598951645418</v>
      </c>
      <c r="S4257" s="4">
        <f t="shared" si="1256"/>
        <v>10.345099570318247</v>
      </c>
      <c r="T4257" s="6">
        <f t="shared" si="1257"/>
        <v>-1.2108862824616273</v>
      </c>
      <c r="U4257" s="6">
        <f t="shared" si="1258"/>
        <v>0.77679493253018905</v>
      </c>
      <c r="V4257" s="4">
        <f t="shared" si="1259"/>
        <v>22.251740104835456</v>
      </c>
      <c r="W4257" s="4">
        <f t="shared" si="1260"/>
        <v>9.5973083028475568</v>
      </c>
      <c r="X4257" s="4">
        <f t="shared" si="1261"/>
        <v>27109507.165745191</v>
      </c>
      <c r="Y4257" s="6">
        <f t="shared" si="1262"/>
        <v>51.78911371753837</v>
      </c>
      <c r="Z4257" s="6">
        <f t="shared" si="1263"/>
        <v>127.81379723552898</v>
      </c>
      <c r="AA4257" s="6">
        <f t="shared" si="1264"/>
        <v>361035505.23740149</v>
      </c>
      <c r="AB4257" s="26">
        <v>-13.586906357416865</v>
      </c>
      <c r="AC4257" s="4">
        <f t="shared" si="1265"/>
        <v>916.42492680423425</v>
      </c>
      <c r="AD4257" s="4">
        <f t="shared" si="1266"/>
        <v>25701187560.996445</v>
      </c>
      <c r="AE4257" s="4">
        <f t="shared" si="1267"/>
        <v>9098.7349664500343</v>
      </c>
      <c r="AF4257" s="27">
        <v>-10.156431443339946</v>
      </c>
      <c r="AG4257" s="6">
        <f t="shared" si="1268"/>
        <v>83.876013713631266</v>
      </c>
      <c r="AH4257" s="6">
        <f t="shared" si="1269"/>
        <v>284837679.37866586</v>
      </c>
      <c r="AI4257" s="6">
        <f t="shared" si="1270"/>
        <v>832.76392479193885</v>
      </c>
      <c r="AK4257" s="1">
        <f t="shared" si="1271"/>
        <v>3.5656909807349936E-7</v>
      </c>
      <c r="AL4257" s="1">
        <f t="shared" si="1272"/>
        <v>1.0072003747591156</v>
      </c>
    </row>
    <row r="4258" spans="4:38" x14ac:dyDescent="0.25">
      <c r="D4258" s="1">
        <v>2013</v>
      </c>
      <c r="E4258" s="1" t="s">
        <v>122</v>
      </c>
      <c r="F4258" s="2" t="s">
        <v>309</v>
      </c>
      <c r="G4258">
        <v>2</v>
      </c>
      <c r="H4258">
        <v>2881792</v>
      </c>
      <c r="I4258" s="1">
        <v>1144.5250000000001</v>
      </c>
      <c r="J4258" s="1">
        <v>1502</v>
      </c>
      <c r="K4258" s="1">
        <v>71523.81</v>
      </c>
      <c r="L4258" s="1">
        <v>65306.12</v>
      </c>
      <c r="M4258" s="3">
        <v>34</v>
      </c>
      <c r="N4258">
        <v>21</v>
      </c>
      <c r="O4258">
        <v>49</v>
      </c>
      <c r="P4258"/>
      <c r="Q4258" s="1">
        <f t="shared" si="1254"/>
        <v>10</v>
      </c>
      <c r="R4258" s="5">
        <f t="shared" si="1255"/>
        <v>-0.12861230641532514</v>
      </c>
      <c r="S4258" s="4">
        <f t="shared" si="1256"/>
        <v>9.1988421677114971</v>
      </c>
      <c r="T4258" s="6">
        <f t="shared" si="1257"/>
        <v>-1.1624939791224744</v>
      </c>
      <c r="U4258" s="6">
        <f t="shared" si="1258"/>
        <v>0.75917971299849818</v>
      </c>
      <c r="V4258" s="4">
        <f t="shared" si="1259"/>
        <v>20.871387693584676</v>
      </c>
      <c r="W4258" s="4">
        <f t="shared" si="1260"/>
        <v>12.442054979672912</v>
      </c>
      <c r="X4258" s="4">
        <f t="shared" si="1261"/>
        <v>35855414.50398156</v>
      </c>
      <c r="Y4258" s="6">
        <f t="shared" si="1262"/>
        <v>47.837506020877527</v>
      </c>
      <c r="Z4258" s="6">
        <f t="shared" si="1263"/>
        <v>150.75811173608957</v>
      </c>
      <c r="AA4258" s="6">
        <f t="shared" si="1264"/>
        <v>434453520.33616906</v>
      </c>
      <c r="AB4258" s="26">
        <v>-13.586906357416865</v>
      </c>
      <c r="AC4258" s="4">
        <f t="shared" si="1265"/>
        <v>1056.4235053479986</v>
      </c>
      <c r="AD4258" s="4">
        <f t="shared" si="1266"/>
        <v>34843836766.577698</v>
      </c>
      <c r="AE4258" s="4">
        <f t="shared" si="1267"/>
        <v>12091.03112458418</v>
      </c>
      <c r="AF4258" s="27">
        <v>-10.156431443339946</v>
      </c>
      <c r="AG4258" s="6">
        <f t="shared" si="1268"/>
        <v>87.367604699395329</v>
      </c>
      <c r="AH4258" s="6">
        <f t="shared" si="1269"/>
        <v>334987850.56481576</v>
      </c>
      <c r="AI4258" s="6">
        <f t="shared" si="1270"/>
        <v>999.94407768575445</v>
      </c>
      <c r="AK4258" s="1">
        <f t="shared" si="1271"/>
        <v>3.0318805372240834E-7</v>
      </c>
      <c r="AL4258" s="1">
        <f t="shared" si="1272"/>
        <v>0.87372490771280653</v>
      </c>
    </row>
    <row r="4259" spans="4:38" x14ac:dyDescent="0.25">
      <c r="D4259" s="1">
        <v>2014</v>
      </c>
      <c r="E4259" s="1" t="s">
        <v>122</v>
      </c>
      <c r="F4259" s="2" t="s">
        <v>309</v>
      </c>
      <c r="G4259">
        <v>2</v>
      </c>
      <c r="H4259">
        <v>2940108</v>
      </c>
      <c r="I4259" s="1">
        <v>1074.4690000000001</v>
      </c>
      <c r="J4259" s="1">
        <v>1439</v>
      </c>
      <c r="K4259" s="1">
        <v>72676.77</v>
      </c>
      <c r="L4259" s="1">
        <v>65217.39</v>
      </c>
      <c r="M4259" s="3">
        <v>32</v>
      </c>
      <c r="N4259">
        <v>19.8</v>
      </c>
      <c r="O4259">
        <v>46</v>
      </c>
      <c r="P4259"/>
      <c r="Q4259" s="1">
        <f t="shared" si="1254"/>
        <v>10</v>
      </c>
      <c r="R4259" s="5">
        <f t="shared" si="1255"/>
        <v>-0.13699790315030028</v>
      </c>
      <c r="S4259" s="4">
        <f t="shared" si="1256"/>
        <v>9.9565650977366502</v>
      </c>
      <c r="T4259" s="6">
        <f t="shared" si="1257"/>
        <v>-1.1836296260576644</v>
      </c>
      <c r="U4259" s="6">
        <f t="shared" si="1258"/>
        <v>0.77193234938156863</v>
      </c>
      <c r="V4259" s="4">
        <f t="shared" si="1259"/>
        <v>19.663002096849702</v>
      </c>
      <c r="W4259" s="4">
        <f t="shared" si="1260"/>
        <v>10.791563048628596</v>
      </c>
      <c r="X4259" s="4">
        <f t="shared" si="1261"/>
        <v>31728360.851777326</v>
      </c>
      <c r="Y4259" s="6">
        <f t="shared" si="1262"/>
        <v>44.816370373942334</v>
      </c>
      <c r="Z4259" s="6">
        <f t="shared" si="1263"/>
        <v>139.19211973184019</v>
      </c>
      <c r="AA4259" s="6">
        <f t="shared" si="1264"/>
        <v>409239864.7605412</v>
      </c>
      <c r="AB4259" s="26">
        <v>-13.586906357416865</v>
      </c>
      <c r="AC4259" s="4">
        <f t="shared" si="1265"/>
        <v>991.76016895022701</v>
      </c>
      <c r="AD4259" s="4">
        <f t="shared" si="1266"/>
        <v>31330248239.771908</v>
      </c>
      <c r="AE4259" s="4">
        <f t="shared" si="1267"/>
        <v>10656.155569717814</v>
      </c>
      <c r="AF4259" s="27">
        <v>-10.156431443339946</v>
      </c>
      <c r="AG4259" s="6">
        <f t="shared" si="1268"/>
        <v>85.807512922502184</v>
      </c>
      <c r="AH4259" s="6">
        <f t="shared" si="1269"/>
        <v>320847245.44531989</v>
      </c>
      <c r="AI4259" s="6">
        <f t="shared" si="1270"/>
        <v>921.97512602328004</v>
      </c>
      <c r="AK4259" s="1">
        <f t="shared" si="1271"/>
        <v>3.1655037054294577E-7</v>
      </c>
      <c r="AL4259" s="1">
        <f t="shared" si="1272"/>
        <v>0.93069227683627909</v>
      </c>
    </row>
    <row r="4260" spans="4:38" x14ac:dyDescent="0.25">
      <c r="D4260" s="1">
        <v>2015</v>
      </c>
      <c r="E4260" s="1" t="s">
        <v>122</v>
      </c>
      <c r="F4260" s="2" t="s">
        <v>309</v>
      </c>
      <c r="G4260">
        <v>2</v>
      </c>
      <c r="H4260">
        <v>2998439</v>
      </c>
      <c r="I4260" s="1">
        <v>968.78920000000005</v>
      </c>
      <c r="J4260" s="1">
        <v>1372</v>
      </c>
      <c r="K4260" s="1">
        <v>72978.720000000001</v>
      </c>
      <c r="M4260" s="3">
        <v>30</v>
      </c>
      <c r="N4260">
        <v>18.8</v>
      </c>
      <c r="O4260">
        <v>44</v>
      </c>
      <c r="P4260"/>
      <c r="Q4260" s="1">
        <f t="shared" si="1254"/>
        <v>10</v>
      </c>
      <c r="R4260" s="5">
        <f t="shared" si="1255"/>
        <v>-0.15194223882760047</v>
      </c>
      <c r="S4260" s="4">
        <f t="shared" si="1256"/>
        <v>11.088550103572583</v>
      </c>
      <c r="T4260" s="6">
        <f t="shared" si="1257"/>
        <v>-1.219542555071695</v>
      </c>
      <c r="U4260" s="6">
        <f t="shared" si="1258"/>
        <v>0</v>
      </c>
      <c r="V4260" s="4">
        <f t="shared" si="1259"/>
        <v>18.648057761172399</v>
      </c>
      <c r="W4260" s="4">
        <f t="shared" si="1260"/>
        <v>8.7368428780230598</v>
      </c>
      <c r="X4260" s="4">
        <f t="shared" si="1261"/>
        <v>26196890.422336586</v>
      </c>
      <c r="Y4260" s="6">
        <f t="shared" si="1262"/>
        <v>42.780457444928302</v>
      </c>
      <c r="Z4260" s="6" t="e">
        <f t="shared" si="1263"/>
        <v>#DIV/0!</v>
      </c>
      <c r="AA4260" s="6" t="e">
        <f t="shared" si="1264"/>
        <v>#DIV/0!</v>
      </c>
      <c r="AB4260" s="26">
        <v>-13.586906357416865</v>
      </c>
      <c r="AC4260" s="4">
        <f t="shared" si="1265"/>
        <v>894.21522693456518</v>
      </c>
      <c r="AD4260" s="4">
        <f t="shared" si="1266"/>
        <v>25975658592.38459</v>
      </c>
      <c r="AE4260" s="4">
        <f t="shared" si="1267"/>
        <v>8663.060543297559</v>
      </c>
      <c r="AF4260" s="27">
        <v>-10.156431443339946</v>
      </c>
      <c r="AG4260" s="6">
        <f t="shared" si="1268"/>
        <v>83.280664550019452</v>
      </c>
      <c r="AH4260" s="6">
        <f t="shared" si="1269"/>
        <v>295029639.10998517</v>
      </c>
      <c r="AI4260" s="6">
        <f t="shared" si="1270"/>
        <v>806.81408384881718</v>
      </c>
      <c r="AK4260" s="1">
        <f t="shared" si="1271"/>
        <v>3.4425122418136746E-7</v>
      </c>
      <c r="AL4260" s="1">
        <f t="shared" si="1272"/>
        <v>1.0322162963831554</v>
      </c>
    </row>
    <row r="4261" spans="4:38" x14ac:dyDescent="0.25">
      <c r="D4261" s="1">
        <v>2016</v>
      </c>
      <c r="E4261" s="1" t="s">
        <v>122</v>
      </c>
      <c r="F4261" s="2" t="s">
        <v>309</v>
      </c>
      <c r="G4261">
        <v>2</v>
      </c>
      <c r="H4261">
        <v>3056359</v>
      </c>
      <c r="I4261" s="1">
        <v>899.28840000000002</v>
      </c>
      <c r="J4261" s="1">
        <v>1302</v>
      </c>
      <c r="K4261" s="1">
        <v>72333.33</v>
      </c>
      <c r="M4261" s="3"/>
      <c r="N4261">
        <v>18</v>
      </c>
      <c r="O4261"/>
      <c r="P4261"/>
      <c r="Q4261" s="1">
        <f t="shared" si="1254"/>
        <v>10</v>
      </c>
      <c r="R4261" s="5">
        <f t="shared" si="1255"/>
        <v>-0.16368497580976246</v>
      </c>
      <c r="S4261" s="4">
        <f t="shared" si="1256"/>
        <v>11.839879371289566</v>
      </c>
      <c r="T4261" s="6">
        <f t="shared" si="1257"/>
        <v>-1.2463843280852955</v>
      </c>
      <c r="U4261" s="6">
        <f t="shared" si="1258"/>
        <v>0</v>
      </c>
      <c r="V4261" s="4">
        <f t="shared" si="1259"/>
        <v>17.836315024190238</v>
      </c>
      <c r="W4261" s="4">
        <f t="shared" si="1260"/>
        <v>7.5954186001309907</v>
      </c>
      <c r="X4261" s="4">
        <f t="shared" si="1261"/>
        <v>23214325.997277755</v>
      </c>
      <c r="Y4261" s="6">
        <f t="shared" si="1262"/>
        <v>-1.2463843280852955</v>
      </c>
      <c r="Z4261" s="6" t="e">
        <f t="shared" si="1263"/>
        <v>#DIV/0!</v>
      </c>
      <c r="AA4261" s="6" t="e">
        <f t="shared" si="1264"/>
        <v>#DIV/0!</v>
      </c>
      <c r="AB4261" s="26">
        <v>-13.586906357416865</v>
      </c>
      <c r="AC4261" s="4">
        <f t="shared" si="1265"/>
        <v>830.06435320049184</v>
      </c>
      <c r="AD4261" s="4">
        <f t="shared" si="1266"/>
        <v>22814718796.695984</v>
      </c>
      <c r="AE4261" s="4">
        <f t="shared" si="1267"/>
        <v>7464.6724408670516</v>
      </c>
      <c r="AF4261" s="27">
        <v>-10.156431443339946</v>
      </c>
      <c r="AG4261" s="6">
        <f t="shared" si="1268"/>
        <v>81.487156204397465</v>
      </c>
      <c r="AH4261" s="6">
        <f t="shared" si="1269"/>
        <v>279154413.10579181</v>
      </c>
      <c r="AI4261" s="6">
        <f t="shared" si="1270"/>
        <v>732.80454323602669</v>
      </c>
      <c r="AK4261" s="1">
        <f t="shared" si="1271"/>
        <v>3.6382843926207035E-7</v>
      </c>
      <c r="AL4261" s="1">
        <f t="shared" si="1272"/>
        <v>1.1119903247945822</v>
      </c>
    </row>
    <row r="4262" spans="4:38" x14ac:dyDescent="0.25">
      <c r="D4262" s="1">
        <v>1980</v>
      </c>
      <c r="E4262" s="1" t="s">
        <v>121</v>
      </c>
      <c r="F4262" s="2" t="s">
        <v>310</v>
      </c>
      <c r="G4262">
        <v>3</v>
      </c>
      <c r="H4262">
        <v>572608</v>
      </c>
      <c r="I4262" s="1">
        <v>0</v>
      </c>
      <c r="M4262" s="3"/>
      <c r="N4262"/>
      <c r="O4262"/>
      <c r="P4262"/>
      <c r="Q4262" s="1">
        <f t="shared" si="1254"/>
        <v>10</v>
      </c>
      <c r="R4262" s="5" t="e">
        <f t="shared" si="1255"/>
        <v>#DIV/0!</v>
      </c>
      <c r="S4262" s="4" t="e">
        <f t="shared" si="1256"/>
        <v>#DIV/0!</v>
      </c>
      <c r="T4262" s="6" t="e">
        <f t="shared" si="1257"/>
        <v>#NUM!</v>
      </c>
      <c r="U4262" s="6" t="e">
        <f t="shared" si="1258"/>
        <v>#NUM!</v>
      </c>
      <c r="V4262" s="4" t="e">
        <f t="shared" si="1259"/>
        <v>#DIV/0!</v>
      </c>
      <c r="W4262" s="4" t="e">
        <f t="shared" si="1260"/>
        <v>#DIV/0!</v>
      </c>
      <c r="X4262" s="4" t="e">
        <f t="shared" si="1261"/>
        <v>#DIV/0!</v>
      </c>
      <c r="Y4262" s="6" t="e">
        <f t="shared" si="1262"/>
        <v>#NUM!</v>
      </c>
      <c r="Z4262" s="6" t="e">
        <f t="shared" si="1263"/>
        <v>#NUM!</v>
      </c>
      <c r="AA4262" s="6" t="e">
        <f t="shared" si="1264"/>
        <v>#NUM!</v>
      </c>
      <c r="AB4262" s="26">
        <v>-13.586906357416865</v>
      </c>
      <c r="AC4262" s="4">
        <f t="shared" si="1265"/>
        <v>0</v>
      </c>
      <c r="AD4262" s="4">
        <f t="shared" si="1266"/>
        <v>0</v>
      </c>
      <c r="AE4262" s="4">
        <f t="shared" si="1267"/>
        <v>0</v>
      </c>
      <c r="AF4262" s="27">
        <v>-10.156431443339946</v>
      </c>
      <c r="AG4262" s="6" t="e">
        <f t="shared" si="1268"/>
        <v>#NUM!</v>
      </c>
      <c r="AH4262" s="6">
        <f t="shared" si="1269"/>
        <v>0</v>
      </c>
      <c r="AI4262" s="6" t="e">
        <f t="shared" si="1270"/>
        <v>#NUM!</v>
      </c>
      <c r="AK4262" s="1" t="e">
        <f t="shared" si="1271"/>
        <v>#DIV/0!</v>
      </c>
      <c r="AL4262" s="1" t="e">
        <f t="shared" si="1272"/>
        <v>#DIV/0!</v>
      </c>
    </row>
    <row r="4263" spans="4:38" x14ac:dyDescent="0.25">
      <c r="D4263" s="1">
        <v>1981</v>
      </c>
      <c r="E4263" s="1" t="s">
        <v>121</v>
      </c>
      <c r="F4263" s="2" t="s">
        <v>310</v>
      </c>
      <c r="G4263">
        <v>3</v>
      </c>
      <c r="H4263">
        <v>579445</v>
      </c>
      <c r="I4263" s="1">
        <v>0</v>
      </c>
      <c r="M4263" s="3"/>
      <c r="N4263"/>
      <c r="O4263"/>
      <c r="P4263"/>
      <c r="Q4263" s="1">
        <f t="shared" si="1254"/>
        <v>10</v>
      </c>
      <c r="R4263" s="5" t="e">
        <f t="shared" si="1255"/>
        <v>#DIV/0!</v>
      </c>
      <c r="S4263" s="4" t="e">
        <f t="shared" si="1256"/>
        <v>#DIV/0!</v>
      </c>
      <c r="T4263" s="6" t="e">
        <f t="shared" si="1257"/>
        <v>#NUM!</v>
      </c>
      <c r="U4263" s="6" t="e">
        <f t="shared" si="1258"/>
        <v>#NUM!</v>
      </c>
      <c r="V4263" s="4" t="e">
        <f t="shared" si="1259"/>
        <v>#DIV/0!</v>
      </c>
      <c r="W4263" s="4" t="e">
        <f t="shared" si="1260"/>
        <v>#DIV/0!</v>
      </c>
      <c r="X4263" s="4" t="e">
        <f t="shared" si="1261"/>
        <v>#DIV/0!</v>
      </c>
      <c r="Y4263" s="6" t="e">
        <f t="shared" si="1262"/>
        <v>#NUM!</v>
      </c>
      <c r="Z4263" s="6" t="e">
        <f t="shared" si="1263"/>
        <v>#NUM!</v>
      </c>
      <c r="AA4263" s="6" t="e">
        <f t="shared" si="1264"/>
        <v>#NUM!</v>
      </c>
      <c r="AB4263" s="26">
        <v>-13.586906357416865</v>
      </c>
      <c r="AC4263" s="4">
        <f t="shared" si="1265"/>
        <v>0</v>
      </c>
      <c r="AD4263" s="4">
        <f t="shared" si="1266"/>
        <v>0</v>
      </c>
      <c r="AE4263" s="4">
        <f t="shared" si="1267"/>
        <v>0</v>
      </c>
      <c r="AF4263" s="27">
        <v>-10.156431443339946</v>
      </c>
      <c r="AG4263" s="6" t="e">
        <f t="shared" si="1268"/>
        <v>#NUM!</v>
      </c>
      <c r="AH4263" s="6">
        <f t="shared" si="1269"/>
        <v>0</v>
      </c>
      <c r="AI4263" s="6" t="e">
        <f t="shared" si="1270"/>
        <v>#NUM!</v>
      </c>
      <c r="AK4263" s="1" t="e">
        <f t="shared" si="1271"/>
        <v>#DIV/0!</v>
      </c>
      <c r="AL4263" s="1" t="e">
        <f t="shared" si="1272"/>
        <v>#DIV/0!</v>
      </c>
    </row>
    <row r="4264" spans="4:38" x14ac:dyDescent="0.25">
      <c r="D4264" s="1">
        <v>1982</v>
      </c>
      <c r="E4264" s="1" t="s">
        <v>121</v>
      </c>
      <c r="F4264" s="2" t="s">
        <v>310</v>
      </c>
      <c r="G4264">
        <v>3</v>
      </c>
      <c r="H4264">
        <v>587001</v>
      </c>
      <c r="I4264" s="1">
        <v>0</v>
      </c>
      <c r="M4264" s="3"/>
      <c r="N4264"/>
      <c r="O4264"/>
      <c r="P4264"/>
      <c r="Q4264" s="1">
        <f t="shared" si="1254"/>
        <v>10</v>
      </c>
      <c r="R4264" s="5" t="e">
        <f t="shared" si="1255"/>
        <v>#DIV/0!</v>
      </c>
      <c r="S4264" s="4" t="e">
        <f t="shared" si="1256"/>
        <v>#DIV/0!</v>
      </c>
      <c r="T4264" s="6" t="e">
        <f t="shared" si="1257"/>
        <v>#NUM!</v>
      </c>
      <c r="U4264" s="6" t="e">
        <f t="shared" si="1258"/>
        <v>#NUM!</v>
      </c>
      <c r="V4264" s="4" t="e">
        <f t="shared" si="1259"/>
        <v>#DIV/0!</v>
      </c>
      <c r="W4264" s="4" t="e">
        <f t="shared" si="1260"/>
        <v>#DIV/0!</v>
      </c>
      <c r="X4264" s="4" t="e">
        <f t="shared" si="1261"/>
        <v>#DIV/0!</v>
      </c>
      <c r="Y4264" s="6" t="e">
        <f t="shared" si="1262"/>
        <v>#NUM!</v>
      </c>
      <c r="Z4264" s="6" t="e">
        <f t="shared" si="1263"/>
        <v>#NUM!</v>
      </c>
      <c r="AA4264" s="6" t="e">
        <f t="shared" si="1264"/>
        <v>#NUM!</v>
      </c>
      <c r="AB4264" s="26">
        <v>-13.586906357416865</v>
      </c>
      <c r="AC4264" s="4">
        <f t="shared" si="1265"/>
        <v>0</v>
      </c>
      <c r="AD4264" s="4">
        <f t="shared" si="1266"/>
        <v>0</v>
      </c>
      <c r="AE4264" s="4">
        <f t="shared" si="1267"/>
        <v>0</v>
      </c>
      <c r="AF4264" s="27">
        <v>-10.156431443339946</v>
      </c>
      <c r="AG4264" s="6" t="e">
        <f t="shared" si="1268"/>
        <v>#NUM!</v>
      </c>
      <c r="AH4264" s="6">
        <f t="shared" si="1269"/>
        <v>0</v>
      </c>
      <c r="AI4264" s="6" t="e">
        <f t="shared" si="1270"/>
        <v>#NUM!</v>
      </c>
      <c r="AK4264" s="1" t="e">
        <f t="shared" si="1271"/>
        <v>#DIV/0!</v>
      </c>
      <c r="AL4264" s="1" t="e">
        <f t="shared" si="1272"/>
        <v>#DIV/0!</v>
      </c>
    </row>
    <row r="4265" spans="4:38" x14ac:dyDescent="0.25">
      <c r="D4265" s="1">
        <v>1983</v>
      </c>
      <c r="E4265" s="1" t="s">
        <v>121</v>
      </c>
      <c r="F4265" s="2" t="s">
        <v>310</v>
      </c>
      <c r="G4265">
        <v>3</v>
      </c>
      <c r="H4265">
        <v>594506</v>
      </c>
      <c r="I4265" s="1">
        <v>0</v>
      </c>
      <c r="M4265" s="3"/>
      <c r="N4265"/>
      <c r="O4265"/>
      <c r="P4265"/>
      <c r="Q4265" s="1">
        <f t="shared" si="1254"/>
        <v>10</v>
      </c>
      <c r="R4265" s="5" t="e">
        <f t="shared" si="1255"/>
        <v>#DIV/0!</v>
      </c>
      <c r="S4265" s="4" t="e">
        <f t="shared" si="1256"/>
        <v>#DIV/0!</v>
      </c>
      <c r="T4265" s="6" t="e">
        <f t="shared" si="1257"/>
        <v>#NUM!</v>
      </c>
      <c r="U4265" s="6" t="e">
        <f t="shared" si="1258"/>
        <v>#NUM!</v>
      </c>
      <c r="V4265" s="4" t="e">
        <f t="shared" si="1259"/>
        <v>#DIV/0!</v>
      </c>
      <c r="W4265" s="4" t="e">
        <f t="shared" si="1260"/>
        <v>#DIV/0!</v>
      </c>
      <c r="X4265" s="4" t="e">
        <f t="shared" si="1261"/>
        <v>#DIV/0!</v>
      </c>
      <c r="Y4265" s="6" t="e">
        <f t="shared" si="1262"/>
        <v>#NUM!</v>
      </c>
      <c r="Z4265" s="6" t="e">
        <f t="shared" si="1263"/>
        <v>#NUM!</v>
      </c>
      <c r="AA4265" s="6" t="e">
        <f t="shared" si="1264"/>
        <v>#NUM!</v>
      </c>
      <c r="AB4265" s="26">
        <v>-13.586906357416865</v>
      </c>
      <c r="AC4265" s="4">
        <f t="shared" si="1265"/>
        <v>0</v>
      </c>
      <c r="AD4265" s="4">
        <f t="shared" si="1266"/>
        <v>0</v>
      </c>
      <c r="AE4265" s="4">
        <f t="shared" si="1267"/>
        <v>0</v>
      </c>
      <c r="AF4265" s="27">
        <v>-10.156431443339946</v>
      </c>
      <c r="AG4265" s="6" t="e">
        <f t="shared" si="1268"/>
        <v>#NUM!</v>
      </c>
      <c r="AH4265" s="6">
        <f t="shared" si="1269"/>
        <v>0</v>
      </c>
      <c r="AI4265" s="6" t="e">
        <f t="shared" si="1270"/>
        <v>#NUM!</v>
      </c>
      <c r="AK4265" s="1" t="e">
        <f t="shared" si="1271"/>
        <v>#DIV/0!</v>
      </c>
      <c r="AL4265" s="1" t="e">
        <f t="shared" si="1272"/>
        <v>#DIV/0!</v>
      </c>
    </row>
    <row r="4266" spans="4:38" x14ac:dyDescent="0.25">
      <c r="D4266" s="1">
        <v>1984</v>
      </c>
      <c r="E4266" s="1" t="s">
        <v>121</v>
      </c>
      <c r="F4266" s="2" t="s">
        <v>310</v>
      </c>
      <c r="G4266">
        <v>3</v>
      </c>
      <c r="H4266">
        <v>600884</v>
      </c>
      <c r="I4266" s="1">
        <v>0</v>
      </c>
      <c r="M4266" s="3"/>
      <c r="N4266">
        <v>27.2</v>
      </c>
      <c r="O4266"/>
      <c r="P4266"/>
      <c r="Q4266" s="1">
        <f t="shared" si="1254"/>
        <v>10</v>
      </c>
      <c r="R4266" s="5" t="e">
        <f t="shared" si="1255"/>
        <v>#DIV/0!</v>
      </c>
      <c r="S4266" s="4" t="e">
        <f t="shared" si="1256"/>
        <v>#DIV/0!</v>
      </c>
      <c r="T4266" s="6" t="e">
        <f t="shared" si="1257"/>
        <v>#NUM!</v>
      </c>
      <c r="U4266" s="6" t="e">
        <f t="shared" si="1258"/>
        <v>#NUM!</v>
      </c>
      <c r="V4266" s="4" t="e">
        <f t="shared" si="1259"/>
        <v>#DIV/0!</v>
      </c>
      <c r="W4266" s="4" t="e">
        <f t="shared" si="1260"/>
        <v>#DIV/0!</v>
      </c>
      <c r="X4266" s="4" t="e">
        <f t="shared" si="1261"/>
        <v>#DIV/0!</v>
      </c>
      <c r="Y4266" s="6" t="e">
        <f t="shared" si="1262"/>
        <v>#NUM!</v>
      </c>
      <c r="Z4266" s="6" t="e">
        <f t="shared" si="1263"/>
        <v>#NUM!</v>
      </c>
      <c r="AA4266" s="6" t="e">
        <f t="shared" si="1264"/>
        <v>#NUM!</v>
      </c>
      <c r="AB4266" s="26">
        <v>-13.586906357416865</v>
      </c>
      <c r="AC4266" s="4">
        <f t="shared" si="1265"/>
        <v>0</v>
      </c>
      <c r="AD4266" s="4">
        <f t="shared" si="1266"/>
        <v>0</v>
      </c>
      <c r="AE4266" s="4">
        <f t="shared" si="1267"/>
        <v>0</v>
      </c>
      <c r="AF4266" s="27">
        <v>-10.156431443339946</v>
      </c>
      <c r="AG4266" s="6" t="e">
        <f t="shared" si="1268"/>
        <v>#NUM!</v>
      </c>
      <c r="AH4266" s="6">
        <f t="shared" si="1269"/>
        <v>0</v>
      </c>
      <c r="AI4266" s="6" t="e">
        <f t="shared" si="1270"/>
        <v>#NUM!</v>
      </c>
      <c r="AK4266" s="1" t="e">
        <f t="shared" si="1271"/>
        <v>#DIV/0!</v>
      </c>
      <c r="AL4266" s="1" t="e">
        <f t="shared" si="1272"/>
        <v>#DIV/0!</v>
      </c>
    </row>
    <row r="4267" spans="4:38" x14ac:dyDescent="0.25">
      <c r="D4267" s="1">
        <v>1985</v>
      </c>
      <c r="E4267" s="1" t="s">
        <v>121</v>
      </c>
      <c r="F4267" s="2" t="s">
        <v>310</v>
      </c>
      <c r="G4267">
        <v>3</v>
      </c>
      <c r="H4267">
        <v>605398</v>
      </c>
      <c r="I4267" s="1">
        <v>0</v>
      </c>
      <c r="M4267" s="3"/>
      <c r="N4267">
        <v>24.7</v>
      </c>
      <c r="O4267"/>
      <c r="P4267"/>
      <c r="Q4267" s="1">
        <f t="shared" si="1254"/>
        <v>10</v>
      </c>
      <c r="R4267" s="5" t="e">
        <f t="shared" si="1255"/>
        <v>#DIV/0!</v>
      </c>
      <c r="S4267" s="4" t="e">
        <f t="shared" si="1256"/>
        <v>#DIV/0!</v>
      </c>
      <c r="T4267" s="6" t="e">
        <f t="shared" si="1257"/>
        <v>#NUM!</v>
      </c>
      <c r="U4267" s="6" t="e">
        <f t="shared" si="1258"/>
        <v>#NUM!</v>
      </c>
      <c r="V4267" s="4" t="e">
        <f t="shared" si="1259"/>
        <v>#DIV/0!</v>
      </c>
      <c r="W4267" s="4" t="e">
        <f t="shared" si="1260"/>
        <v>#DIV/0!</v>
      </c>
      <c r="X4267" s="4" t="e">
        <f t="shared" si="1261"/>
        <v>#DIV/0!</v>
      </c>
      <c r="Y4267" s="6" t="e">
        <f t="shared" si="1262"/>
        <v>#NUM!</v>
      </c>
      <c r="Z4267" s="6" t="e">
        <f t="shared" si="1263"/>
        <v>#NUM!</v>
      </c>
      <c r="AA4267" s="6" t="e">
        <f t="shared" si="1264"/>
        <v>#NUM!</v>
      </c>
      <c r="AB4267" s="26">
        <v>-13.586906357416865</v>
      </c>
      <c r="AC4267" s="4">
        <f t="shared" si="1265"/>
        <v>0</v>
      </c>
      <c r="AD4267" s="4">
        <f t="shared" si="1266"/>
        <v>0</v>
      </c>
      <c r="AE4267" s="4">
        <f t="shared" si="1267"/>
        <v>0</v>
      </c>
      <c r="AF4267" s="27">
        <v>-10.156431443339946</v>
      </c>
      <c r="AG4267" s="6" t="e">
        <f t="shared" si="1268"/>
        <v>#NUM!</v>
      </c>
      <c r="AH4267" s="6">
        <f t="shared" si="1269"/>
        <v>0</v>
      </c>
      <c r="AI4267" s="6" t="e">
        <f t="shared" si="1270"/>
        <v>#NUM!</v>
      </c>
      <c r="AK4267" s="1" t="e">
        <f t="shared" si="1271"/>
        <v>#DIV/0!</v>
      </c>
      <c r="AL4267" s="1" t="e">
        <f t="shared" si="1272"/>
        <v>#DIV/0!</v>
      </c>
    </row>
    <row r="4268" spans="4:38" x14ac:dyDescent="0.25">
      <c r="D4268" s="1">
        <v>1986</v>
      </c>
      <c r="E4268" s="1" t="s">
        <v>121</v>
      </c>
      <c r="F4268" s="2" t="s">
        <v>310</v>
      </c>
      <c r="G4268">
        <v>3</v>
      </c>
      <c r="H4268">
        <v>607711</v>
      </c>
      <c r="I4268" s="1">
        <v>0</v>
      </c>
      <c r="M4268" s="3"/>
      <c r="N4268">
        <v>22.5</v>
      </c>
      <c r="O4268"/>
      <c r="P4268"/>
      <c r="Q4268" s="1">
        <f t="shared" si="1254"/>
        <v>10</v>
      </c>
      <c r="R4268" s="5" t="e">
        <f t="shared" si="1255"/>
        <v>#DIV/0!</v>
      </c>
      <c r="S4268" s="4" t="e">
        <f t="shared" si="1256"/>
        <v>#DIV/0!</v>
      </c>
      <c r="T4268" s="6" t="e">
        <f t="shared" si="1257"/>
        <v>#NUM!</v>
      </c>
      <c r="U4268" s="6" t="e">
        <f t="shared" si="1258"/>
        <v>#NUM!</v>
      </c>
      <c r="V4268" s="4" t="e">
        <f t="shared" si="1259"/>
        <v>#DIV/0!</v>
      </c>
      <c r="W4268" s="4" t="e">
        <f t="shared" si="1260"/>
        <v>#DIV/0!</v>
      </c>
      <c r="X4268" s="4" t="e">
        <f t="shared" si="1261"/>
        <v>#DIV/0!</v>
      </c>
      <c r="Y4268" s="6" t="e">
        <f t="shared" si="1262"/>
        <v>#NUM!</v>
      </c>
      <c r="Z4268" s="6" t="e">
        <f t="shared" si="1263"/>
        <v>#NUM!</v>
      </c>
      <c r="AA4268" s="6" t="e">
        <f t="shared" si="1264"/>
        <v>#NUM!</v>
      </c>
      <c r="AB4268" s="26">
        <v>-13.586906357416865</v>
      </c>
      <c r="AC4268" s="4">
        <f t="shared" si="1265"/>
        <v>0</v>
      </c>
      <c r="AD4268" s="4">
        <f t="shared" si="1266"/>
        <v>0</v>
      </c>
      <c r="AE4268" s="4">
        <f t="shared" si="1267"/>
        <v>0</v>
      </c>
      <c r="AF4268" s="27">
        <v>-10.156431443339946</v>
      </c>
      <c r="AG4268" s="6" t="e">
        <f t="shared" si="1268"/>
        <v>#NUM!</v>
      </c>
      <c r="AH4268" s="6">
        <f t="shared" si="1269"/>
        <v>0</v>
      </c>
      <c r="AI4268" s="6" t="e">
        <f t="shared" si="1270"/>
        <v>#NUM!</v>
      </c>
      <c r="AK4268" s="1" t="e">
        <f t="shared" si="1271"/>
        <v>#DIV/0!</v>
      </c>
      <c r="AL4268" s="1" t="e">
        <f t="shared" si="1272"/>
        <v>#DIV/0!</v>
      </c>
    </row>
    <row r="4269" spans="4:38" x14ac:dyDescent="0.25">
      <c r="D4269" s="1">
        <v>1987</v>
      </c>
      <c r="E4269" s="1" t="s">
        <v>121</v>
      </c>
      <c r="F4269" s="2" t="s">
        <v>310</v>
      </c>
      <c r="G4269">
        <v>3</v>
      </c>
      <c r="H4269">
        <v>608144</v>
      </c>
      <c r="I4269" s="1">
        <v>0</v>
      </c>
      <c r="M4269" s="3"/>
      <c r="N4269">
        <v>20.6</v>
      </c>
      <c r="O4269"/>
      <c r="P4269"/>
      <c r="Q4269" s="1">
        <f t="shared" si="1254"/>
        <v>10</v>
      </c>
      <c r="R4269" s="5" t="e">
        <f t="shared" si="1255"/>
        <v>#DIV/0!</v>
      </c>
      <c r="S4269" s="4" t="e">
        <f t="shared" si="1256"/>
        <v>#DIV/0!</v>
      </c>
      <c r="T4269" s="6" t="e">
        <f t="shared" si="1257"/>
        <v>#NUM!</v>
      </c>
      <c r="U4269" s="6" t="e">
        <f t="shared" si="1258"/>
        <v>#NUM!</v>
      </c>
      <c r="V4269" s="4" t="e">
        <f t="shared" si="1259"/>
        <v>#DIV/0!</v>
      </c>
      <c r="W4269" s="4" t="e">
        <f t="shared" si="1260"/>
        <v>#DIV/0!</v>
      </c>
      <c r="X4269" s="4" t="e">
        <f t="shared" si="1261"/>
        <v>#DIV/0!</v>
      </c>
      <c r="Y4269" s="6" t="e">
        <f t="shared" si="1262"/>
        <v>#NUM!</v>
      </c>
      <c r="Z4269" s="6" t="e">
        <f t="shared" si="1263"/>
        <v>#NUM!</v>
      </c>
      <c r="AA4269" s="6" t="e">
        <f t="shared" si="1264"/>
        <v>#NUM!</v>
      </c>
      <c r="AB4269" s="26">
        <v>-13.586906357416865</v>
      </c>
      <c r="AC4269" s="4">
        <f t="shared" si="1265"/>
        <v>0</v>
      </c>
      <c r="AD4269" s="4">
        <f t="shared" si="1266"/>
        <v>0</v>
      </c>
      <c r="AE4269" s="4">
        <f t="shared" si="1267"/>
        <v>0</v>
      </c>
      <c r="AF4269" s="27">
        <v>-10.156431443339946</v>
      </c>
      <c r="AG4269" s="6" t="e">
        <f t="shared" si="1268"/>
        <v>#NUM!</v>
      </c>
      <c r="AH4269" s="6">
        <f t="shared" si="1269"/>
        <v>0</v>
      </c>
      <c r="AI4269" s="6" t="e">
        <f t="shared" si="1270"/>
        <v>#NUM!</v>
      </c>
      <c r="AK4269" s="1" t="e">
        <f t="shared" si="1271"/>
        <v>#DIV/0!</v>
      </c>
      <c r="AL4269" s="1" t="e">
        <f t="shared" si="1272"/>
        <v>#DIV/0!</v>
      </c>
    </row>
    <row r="4270" spans="4:38" x14ac:dyDescent="0.25">
      <c r="D4270" s="1">
        <v>1988</v>
      </c>
      <c r="E4270" s="1" t="s">
        <v>121</v>
      </c>
      <c r="F4270" s="2" t="s">
        <v>310</v>
      </c>
      <c r="G4270">
        <v>3</v>
      </c>
      <c r="H4270">
        <v>607413</v>
      </c>
      <c r="I4270" s="1">
        <v>0</v>
      </c>
      <c r="M4270" s="3"/>
      <c r="N4270">
        <v>18.899999999999999</v>
      </c>
      <c r="O4270"/>
      <c r="P4270"/>
      <c r="Q4270" s="1">
        <f t="shared" si="1254"/>
        <v>10</v>
      </c>
      <c r="R4270" s="5" t="e">
        <f t="shared" si="1255"/>
        <v>#DIV/0!</v>
      </c>
      <c r="S4270" s="4" t="e">
        <f t="shared" si="1256"/>
        <v>#DIV/0!</v>
      </c>
      <c r="T4270" s="6" t="e">
        <f t="shared" si="1257"/>
        <v>#NUM!</v>
      </c>
      <c r="U4270" s="6" t="e">
        <f t="shared" si="1258"/>
        <v>#NUM!</v>
      </c>
      <c r="V4270" s="4" t="e">
        <f t="shared" si="1259"/>
        <v>#DIV/0!</v>
      </c>
      <c r="W4270" s="4" t="e">
        <f t="shared" si="1260"/>
        <v>#DIV/0!</v>
      </c>
      <c r="X4270" s="4" t="e">
        <f t="shared" si="1261"/>
        <v>#DIV/0!</v>
      </c>
      <c r="Y4270" s="6" t="e">
        <f t="shared" si="1262"/>
        <v>#NUM!</v>
      </c>
      <c r="Z4270" s="6" t="e">
        <f t="shared" si="1263"/>
        <v>#NUM!</v>
      </c>
      <c r="AA4270" s="6" t="e">
        <f t="shared" si="1264"/>
        <v>#NUM!</v>
      </c>
      <c r="AB4270" s="26">
        <v>-13.586906357416865</v>
      </c>
      <c r="AC4270" s="4">
        <f t="shared" si="1265"/>
        <v>0</v>
      </c>
      <c r="AD4270" s="4">
        <f t="shared" si="1266"/>
        <v>0</v>
      </c>
      <c r="AE4270" s="4">
        <f t="shared" si="1267"/>
        <v>0</v>
      </c>
      <c r="AF4270" s="27">
        <v>-10.156431443339946</v>
      </c>
      <c r="AG4270" s="6" t="e">
        <f t="shared" si="1268"/>
        <v>#NUM!</v>
      </c>
      <c r="AH4270" s="6">
        <f t="shared" si="1269"/>
        <v>0</v>
      </c>
      <c r="AI4270" s="6" t="e">
        <f t="shared" si="1270"/>
        <v>#NUM!</v>
      </c>
      <c r="AK4270" s="1" t="e">
        <f t="shared" si="1271"/>
        <v>#DIV/0!</v>
      </c>
      <c r="AL4270" s="1" t="e">
        <f t="shared" si="1272"/>
        <v>#DIV/0!</v>
      </c>
    </row>
    <row r="4271" spans="4:38" x14ac:dyDescent="0.25">
      <c r="D4271" s="1">
        <v>1989</v>
      </c>
      <c r="E4271" s="1" t="s">
        <v>121</v>
      </c>
      <c r="F4271" s="2" t="s">
        <v>310</v>
      </c>
      <c r="G4271">
        <v>3</v>
      </c>
      <c r="H4271">
        <v>606571</v>
      </c>
      <c r="I4271" s="1">
        <v>0</v>
      </c>
      <c r="J4271" s="1">
        <v>184</v>
      </c>
      <c r="K4271" s="1">
        <v>10454.549999999999</v>
      </c>
      <c r="M4271" s="3"/>
      <c r="N4271">
        <v>17.600000000000001</v>
      </c>
      <c r="O4271"/>
      <c r="P4271"/>
      <c r="Q4271" s="1">
        <f t="shared" si="1254"/>
        <v>10</v>
      </c>
      <c r="R4271" s="5" t="e">
        <f t="shared" si="1255"/>
        <v>#DIV/0!</v>
      </c>
      <c r="S4271" s="4" t="e">
        <f t="shared" si="1256"/>
        <v>#DIV/0!</v>
      </c>
      <c r="T4271" s="6" t="e">
        <f t="shared" si="1257"/>
        <v>#NUM!</v>
      </c>
      <c r="U4271" s="6" t="e">
        <f t="shared" si="1258"/>
        <v>#NUM!</v>
      </c>
      <c r="V4271" s="4" t="e">
        <f t="shared" si="1259"/>
        <v>#DIV/0!</v>
      </c>
      <c r="W4271" s="4" t="e">
        <f t="shared" si="1260"/>
        <v>#DIV/0!</v>
      </c>
      <c r="X4271" s="4" t="e">
        <f t="shared" si="1261"/>
        <v>#DIV/0!</v>
      </c>
      <c r="Y4271" s="6" t="e">
        <f t="shared" si="1262"/>
        <v>#NUM!</v>
      </c>
      <c r="Z4271" s="6" t="e">
        <f t="shared" si="1263"/>
        <v>#NUM!</v>
      </c>
      <c r="AA4271" s="6" t="e">
        <f t="shared" si="1264"/>
        <v>#NUM!</v>
      </c>
      <c r="AB4271" s="26">
        <v>-13.586906357416865</v>
      </c>
      <c r="AC4271" s="4">
        <f t="shared" si="1265"/>
        <v>0</v>
      </c>
      <c r="AD4271" s="4">
        <f t="shared" si="1266"/>
        <v>0</v>
      </c>
      <c r="AE4271" s="4">
        <f t="shared" si="1267"/>
        <v>0</v>
      </c>
      <c r="AF4271" s="27">
        <v>-10.156431443339946</v>
      </c>
      <c r="AG4271" s="6" t="e">
        <f t="shared" si="1268"/>
        <v>#NUM!</v>
      </c>
      <c r="AH4271" s="6">
        <f t="shared" si="1269"/>
        <v>0</v>
      </c>
      <c r="AI4271" s="6" t="e">
        <f t="shared" si="1270"/>
        <v>#NUM!</v>
      </c>
      <c r="AK4271" s="1" t="e">
        <f t="shared" si="1271"/>
        <v>#DIV/0!</v>
      </c>
      <c r="AL4271" s="1" t="e">
        <f t="shared" si="1272"/>
        <v>#DIV/0!</v>
      </c>
    </row>
    <row r="4272" spans="4:38" x14ac:dyDescent="0.25">
      <c r="D4272" s="1">
        <v>1990</v>
      </c>
      <c r="E4272" s="1" t="s">
        <v>121</v>
      </c>
      <c r="F4272" s="2" t="s">
        <v>310</v>
      </c>
      <c r="G4272">
        <v>3</v>
      </c>
      <c r="H4272">
        <v>606372</v>
      </c>
      <c r="I4272" s="1">
        <v>0</v>
      </c>
      <c r="J4272" s="1">
        <v>171</v>
      </c>
      <c r="K4272" s="1">
        <v>10301.200000000001</v>
      </c>
      <c r="L4272" s="1">
        <v>10000</v>
      </c>
      <c r="M4272" s="3">
        <v>1</v>
      </c>
      <c r="N4272">
        <v>16.600000000000001</v>
      </c>
      <c r="O4272">
        <v>10</v>
      </c>
      <c r="P4272"/>
      <c r="Q4272" s="1">
        <f t="shared" si="1254"/>
        <v>10</v>
      </c>
      <c r="R4272" s="5" t="e">
        <f t="shared" si="1255"/>
        <v>#DIV/0!</v>
      </c>
      <c r="S4272" s="4" t="e">
        <f t="shared" si="1256"/>
        <v>#DIV/0!</v>
      </c>
      <c r="T4272" s="6" t="e">
        <f t="shared" si="1257"/>
        <v>#NUM!</v>
      </c>
      <c r="U4272" s="6" t="e">
        <f t="shared" si="1258"/>
        <v>#NUM!</v>
      </c>
      <c r="V4272" s="4" t="e">
        <f t="shared" si="1259"/>
        <v>#DIV/0!</v>
      </c>
      <c r="W4272" s="4" t="e">
        <f t="shared" si="1260"/>
        <v>#DIV/0!</v>
      </c>
      <c r="X4272" s="4" t="e">
        <f t="shared" si="1261"/>
        <v>#DIV/0!</v>
      </c>
      <c r="Y4272" s="6" t="e">
        <f t="shared" si="1262"/>
        <v>#NUM!</v>
      </c>
      <c r="Z4272" s="6" t="e">
        <f t="shared" si="1263"/>
        <v>#NUM!</v>
      </c>
      <c r="AA4272" s="6" t="e">
        <f t="shared" si="1264"/>
        <v>#NUM!</v>
      </c>
      <c r="AB4272" s="26">
        <v>-13.586906357416865</v>
      </c>
      <c r="AC4272" s="4">
        <f t="shared" si="1265"/>
        <v>0</v>
      </c>
      <c r="AD4272" s="4">
        <f t="shared" si="1266"/>
        <v>0</v>
      </c>
      <c r="AE4272" s="4">
        <f t="shared" si="1267"/>
        <v>0</v>
      </c>
      <c r="AF4272" s="27">
        <v>-10.156431443339946</v>
      </c>
      <c r="AG4272" s="6" t="e">
        <f t="shared" si="1268"/>
        <v>#NUM!</v>
      </c>
      <c r="AH4272" s="6">
        <f t="shared" si="1269"/>
        <v>0</v>
      </c>
      <c r="AI4272" s="6" t="e">
        <f t="shared" si="1270"/>
        <v>#NUM!</v>
      </c>
      <c r="AK4272" s="1" t="e">
        <f t="shared" si="1271"/>
        <v>#DIV/0!</v>
      </c>
      <c r="AL4272" s="1" t="e">
        <f t="shared" si="1272"/>
        <v>#DIV/0!</v>
      </c>
    </row>
    <row r="4273" spans="4:38" x14ac:dyDescent="0.25">
      <c r="D4273" s="1">
        <v>1991</v>
      </c>
      <c r="E4273" s="1" t="s">
        <v>121</v>
      </c>
      <c r="F4273" s="2" t="s">
        <v>310</v>
      </c>
      <c r="G4273">
        <v>3</v>
      </c>
      <c r="H4273">
        <v>607105</v>
      </c>
      <c r="I4273" s="1">
        <v>0</v>
      </c>
      <c r="J4273" s="1">
        <v>161</v>
      </c>
      <c r="K4273" s="1">
        <v>10125.790000000001</v>
      </c>
      <c r="L4273" s="1">
        <v>9090.9089999999997</v>
      </c>
      <c r="M4273" s="3">
        <v>1</v>
      </c>
      <c r="N4273">
        <v>15.9</v>
      </c>
      <c r="O4273">
        <v>11</v>
      </c>
      <c r="P4273"/>
      <c r="Q4273" s="1">
        <f t="shared" si="1254"/>
        <v>10</v>
      </c>
      <c r="R4273" s="5" t="e">
        <f t="shared" si="1255"/>
        <v>#DIV/0!</v>
      </c>
      <c r="S4273" s="4" t="e">
        <f t="shared" si="1256"/>
        <v>#DIV/0!</v>
      </c>
      <c r="T4273" s="6" t="e">
        <f t="shared" si="1257"/>
        <v>#NUM!</v>
      </c>
      <c r="U4273" s="6" t="e">
        <f t="shared" si="1258"/>
        <v>#NUM!</v>
      </c>
      <c r="V4273" s="4" t="e">
        <f t="shared" si="1259"/>
        <v>#DIV/0!</v>
      </c>
      <c r="W4273" s="4" t="e">
        <f t="shared" si="1260"/>
        <v>#DIV/0!</v>
      </c>
      <c r="X4273" s="4" t="e">
        <f t="shared" si="1261"/>
        <v>#DIV/0!</v>
      </c>
      <c r="Y4273" s="6" t="e">
        <f t="shared" si="1262"/>
        <v>#NUM!</v>
      </c>
      <c r="Z4273" s="6" t="e">
        <f t="shared" si="1263"/>
        <v>#NUM!</v>
      </c>
      <c r="AA4273" s="6" t="e">
        <f t="shared" si="1264"/>
        <v>#NUM!</v>
      </c>
      <c r="AB4273" s="26">
        <v>-13.586906357416865</v>
      </c>
      <c r="AC4273" s="4">
        <f t="shared" si="1265"/>
        <v>0</v>
      </c>
      <c r="AD4273" s="4">
        <f t="shared" si="1266"/>
        <v>0</v>
      </c>
      <c r="AE4273" s="4">
        <f t="shared" si="1267"/>
        <v>0</v>
      </c>
      <c r="AF4273" s="27">
        <v>-10.156431443339946</v>
      </c>
      <c r="AG4273" s="6" t="e">
        <f t="shared" si="1268"/>
        <v>#NUM!</v>
      </c>
      <c r="AH4273" s="6">
        <f t="shared" si="1269"/>
        <v>0</v>
      </c>
      <c r="AI4273" s="6" t="e">
        <f t="shared" si="1270"/>
        <v>#NUM!</v>
      </c>
      <c r="AK4273" s="1" t="e">
        <f t="shared" si="1271"/>
        <v>#DIV/0!</v>
      </c>
      <c r="AL4273" s="1" t="e">
        <f t="shared" si="1272"/>
        <v>#DIV/0!</v>
      </c>
    </row>
    <row r="4274" spans="4:38" x14ac:dyDescent="0.25">
      <c r="D4274" s="1">
        <v>1992</v>
      </c>
      <c r="E4274" s="1" t="s">
        <v>121</v>
      </c>
      <c r="F4274" s="2" t="s">
        <v>310</v>
      </c>
      <c r="G4274">
        <v>3</v>
      </c>
      <c r="H4274">
        <v>608516</v>
      </c>
      <c r="I4274" s="1">
        <v>0</v>
      </c>
      <c r="J4274" s="1">
        <v>154</v>
      </c>
      <c r="K4274" s="1">
        <v>9935.4840000000004</v>
      </c>
      <c r="L4274" s="1">
        <v>9090.9089999999997</v>
      </c>
      <c r="M4274" s="3">
        <v>1</v>
      </c>
      <c r="N4274">
        <v>15.5</v>
      </c>
      <c r="O4274">
        <v>11</v>
      </c>
      <c r="P4274"/>
      <c r="Q4274" s="1">
        <f t="shared" si="1254"/>
        <v>10</v>
      </c>
      <c r="R4274" s="5" t="e">
        <f t="shared" si="1255"/>
        <v>#DIV/0!</v>
      </c>
      <c r="S4274" s="4" t="e">
        <f t="shared" si="1256"/>
        <v>#DIV/0!</v>
      </c>
      <c r="T4274" s="6" t="e">
        <f t="shared" si="1257"/>
        <v>#NUM!</v>
      </c>
      <c r="U4274" s="6" t="e">
        <f t="shared" si="1258"/>
        <v>#NUM!</v>
      </c>
      <c r="V4274" s="4" t="e">
        <f t="shared" si="1259"/>
        <v>#DIV/0!</v>
      </c>
      <c r="W4274" s="4" t="e">
        <f t="shared" si="1260"/>
        <v>#DIV/0!</v>
      </c>
      <c r="X4274" s="4" t="e">
        <f t="shared" si="1261"/>
        <v>#DIV/0!</v>
      </c>
      <c r="Y4274" s="6" t="e">
        <f t="shared" si="1262"/>
        <v>#NUM!</v>
      </c>
      <c r="Z4274" s="6" t="e">
        <f t="shared" si="1263"/>
        <v>#NUM!</v>
      </c>
      <c r="AA4274" s="6" t="e">
        <f t="shared" si="1264"/>
        <v>#NUM!</v>
      </c>
      <c r="AB4274" s="26">
        <v>-13.586906357416865</v>
      </c>
      <c r="AC4274" s="4">
        <f t="shared" si="1265"/>
        <v>0</v>
      </c>
      <c r="AD4274" s="4">
        <f t="shared" si="1266"/>
        <v>0</v>
      </c>
      <c r="AE4274" s="4">
        <f t="shared" si="1267"/>
        <v>0</v>
      </c>
      <c r="AF4274" s="27">
        <v>-10.156431443339946</v>
      </c>
      <c r="AG4274" s="6" t="e">
        <f t="shared" si="1268"/>
        <v>#NUM!</v>
      </c>
      <c r="AH4274" s="6">
        <f t="shared" si="1269"/>
        <v>0</v>
      </c>
      <c r="AI4274" s="6" t="e">
        <f t="shared" si="1270"/>
        <v>#NUM!</v>
      </c>
      <c r="AK4274" s="1" t="e">
        <f t="shared" si="1271"/>
        <v>#DIV/0!</v>
      </c>
      <c r="AL4274" s="1" t="e">
        <f t="shared" si="1272"/>
        <v>#DIV/0!</v>
      </c>
    </row>
    <row r="4275" spans="4:38" x14ac:dyDescent="0.25">
      <c r="D4275" s="1">
        <v>1993</v>
      </c>
      <c r="E4275" s="1" t="s">
        <v>121</v>
      </c>
      <c r="F4275" s="2" t="s">
        <v>310</v>
      </c>
      <c r="G4275">
        <v>3</v>
      </c>
      <c r="H4275">
        <v>610170</v>
      </c>
      <c r="I4275" s="1">
        <v>0</v>
      </c>
      <c r="J4275" s="1">
        <v>149</v>
      </c>
      <c r="K4275" s="1">
        <v>9738.5619999999999</v>
      </c>
      <c r="L4275" s="1">
        <v>8333.3330000000005</v>
      </c>
      <c r="M4275" s="3">
        <v>1</v>
      </c>
      <c r="N4275">
        <v>15.3</v>
      </c>
      <c r="O4275">
        <v>12</v>
      </c>
      <c r="P4275"/>
      <c r="Q4275" s="1">
        <f t="shared" si="1254"/>
        <v>10</v>
      </c>
      <c r="R4275" s="5" t="e">
        <f t="shared" si="1255"/>
        <v>#DIV/0!</v>
      </c>
      <c r="S4275" s="4" t="e">
        <f t="shared" si="1256"/>
        <v>#DIV/0!</v>
      </c>
      <c r="T4275" s="6" t="e">
        <f t="shared" si="1257"/>
        <v>#NUM!</v>
      </c>
      <c r="U4275" s="6" t="e">
        <f t="shared" si="1258"/>
        <v>#NUM!</v>
      </c>
      <c r="V4275" s="4" t="e">
        <f t="shared" si="1259"/>
        <v>#DIV/0!</v>
      </c>
      <c r="W4275" s="4" t="e">
        <f t="shared" si="1260"/>
        <v>#DIV/0!</v>
      </c>
      <c r="X4275" s="4" t="e">
        <f t="shared" si="1261"/>
        <v>#DIV/0!</v>
      </c>
      <c r="Y4275" s="6" t="e">
        <f t="shared" si="1262"/>
        <v>#NUM!</v>
      </c>
      <c r="Z4275" s="6" t="e">
        <f t="shared" si="1263"/>
        <v>#NUM!</v>
      </c>
      <c r="AA4275" s="6" t="e">
        <f t="shared" si="1264"/>
        <v>#NUM!</v>
      </c>
      <c r="AB4275" s="26">
        <v>-13.586906357416865</v>
      </c>
      <c r="AC4275" s="4">
        <f t="shared" si="1265"/>
        <v>0</v>
      </c>
      <c r="AD4275" s="4">
        <f t="shared" si="1266"/>
        <v>0</v>
      </c>
      <c r="AE4275" s="4">
        <f t="shared" si="1267"/>
        <v>0</v>
      </c>
      <c r="AF4275" s="27">
        <v>-10.156431443339946</v>
      </c>
      <c r="AG4275" s="6" t="e">
        <f t="shared" si="1268"/>
        <v>#NUM!</v>
      </c>
      <c r="AH4275" s="6">
        <f t="shared" si="1269"/>
        <v>0</v>
      </c>
      <c r="AI4275" s="6" t="e">
        <f t="shared" si="1270"/>
        <v>#NUM!</v>
      </c>
      <c r="AK4275" s="1" t="e">
        <f t="shared" si="1271"/>
        <v>#DIV/0!</v>
      </c>
      <c r="AL4275" s="1" t="e">
        <f t="shared" si="1272"/>
        <v>#DIV/0!</v>
      </c>
    </row>
    <row r="4276" spans="4:38" x14ac:dyDescent="0.25">
      <c r="D4276" s="1">
        <v>1994</v>
      </c>
      <c r="E4276" s="1" t="s">
        <v>121</v>
      </c>
      <c r="F4276" s="2" t="s">
        <v>310</v>
      </c>
      <c r="G4276">
        <v>3</v>
      </c>
      <c r="H4276">
        <v>611389</v>
      </c>
      <c r="I4276" s="1">
        <v>0</v>
      </c>
      <c r="J4276" s="1">
        <v>145</v>
      </c>
      <c r="K4276" s="1">
        <v>9539.4740000000002</v>
      </c>
      <c r="L4276" s="1">
        <v>8333.3330000000005</v>
      </c>
      <c r="M4276" s="3">
        <v>1</v>
      </c>
      <c r="N4276">
        <v>15.2</v>
      </c>
      <c r="O4276">
        <v>12</v>
      </c>
      <c r="P4276"/>
      <c r="Q4276" s="1">
        <f t="shared" si="1254"/>
        <v>10</v>
      </c>
      <c r="R4276" s="5" t="e">
        <f t="shared" si="1255"/>
        <v>#DIV/0!</v>
      </c>
      <c r="S4276" s="4" t="e">
        <f t="shared" si="1256"/>
        <v>#DIV/0!</v>
      </c>
      <c r="T4276" s="6" t="e">
        <f t="shared" si="1257"/>
        <v>#NUM!</v>
      </c>
      <c r="U4276" s="6" t="e">
        <f t="shared" si="1258"/>
        <v>#NUM!</v>
      </c>
      <c r="V4276" s="4" t="e">
        <f t="shared" si="1259"/>
        <v>#DIV/0!</v>
      </c>
      <c r="W4276" s="4" t="e">
        <f t="shared" si="1260"/>
        <v>#DIV/0!</v>
      </c>
      <c r="X4276" s="4" t="e">
        <f t="shared" si="1261"/>
        <v>#DIV/0!</v>
      </c>
      <c r="Y4276" s="6" t="e">
        <f t="shared" si="1262"/>
        <v>#NUM!</v>
      </c>
      <c r="Z4276" s="6" t="e">
        <f t="shared" si="1263"/>
        <v>#NUM!</v>
      </c>
      <c r="AA4276" s="6" t="e">
        <f t="shared" si="1264"/>
        <v>#NUM!</v>
      </c>
      <c r="AB4276" s="26">
        <v>-13.586906357416865</v>
      </c>
      <c r="AC4276" s="4">
        <f t="shared" si="1265"/>
        <v>0</v>
      </c>
      <c r="AD4276" s="4">
        <f t="shared" si="1266"/>
        <v>0</v>
      </c>
      <c r="AE4276" s="4">
        <f t="shared" si="1267"/>
        <v>0</v>
      </c>
      <c r="AF4276" s="27">
        <v>-10.156431443339946</v>
      </c>
      <c r="AG4276" s="6" t="e">
        <f t="shared" si="1268"/>
        <v>#NUM!</v>
      </c>
      <c r="AH4276" s="6">
        <f t="shared" si="1269"/>
        <v>0</v>
      </c>
      <c r="AI4276" s="6" t="e">
        <f t="shared" si="1270"/>
        <v>#NUM!</v>
      </c>
      <c r="AK4276" s="1" t="e">
        <f t="shared" si="1271"/>
        <v>#DIV/0!</v>
      </c>
      <c r="AL4276" s="1" t="e">
        <f t="shared" si="1272"/>
        <v>#DIV/0!</v>
      </c>
    </row>
    <row r="4277" spans="4:38" x14ac:dyDescent="0.25">
      <c r="D4277" s="1">
        <v>1995</v>
      </c>
      <c r="E4277" s="1" t="s">
        <v>121</v>
      </c>
      <c r="F4277" s="2" t="s">
        <v>310</v>
      </c>
      <c r="G4277">
        <v>3</v>
      </c>
      <c r="H4277">
        <v>611712</v>
      </c>
      <c r="I4277" s="1">
        <v>0</v>
      </c>
      <c r="J4277" s="1">
        <v>141</v>
      </c>
      <c r="K4277" s="1">
        <v>9337.7479999999996</v>
      </c>
      <c r="L4277" s="1">
        <v>8333.3330000000005</v>
      </c>
      <c r="M4277" s="3">
        <v>1</v>
      </c>
      <c r="N4277">
        <v>15.1</v>
      </c>
      <c r="O4277">
        <v>12</v>
      </c>
      <c r="P4277"/>
      <c r="Q4277" s="1">
        <f t="shared" si="1254"/>
        <v>10</v>
      </c>
      <c r="R4277" s="5" t="e">
        <f t="shared" si="1255"/>
        <v>#DIV/0!</v>
      </c>
      <c r="S4277" s="4" t="e">
        <f t="shared" si="1256"/>
        <v>#DIV/0!</v>
      </c>
      <c r="T4277" s="6" t="e">
        <f t="shared" si="1257"/>
        <v>#NUM!</v>
      </c>
      <c r="U4277" s="6" t="e">
        <f t="shared" si="1258"/>
        <v>#NUM!</v>
      </c>
      <c r="V4277" s="4" t="e">
        <f t="shared" si="1259"/>
        <v>#DIV/0!</v>
      </c>
      <c r="W4277" s="4" t="e">
        <f t="shared" si="1260"/>
        <v>#DIV/0!</v>
      </c>
      <c r="X4277" s="4" t="e">
        <f t="shared" si="1261"/>
        <v>#DIV/0!</v>
      </c>
      <c r="Y4277" s="6" t="e">
        <f t="shared" si="1262"/>
        <v>#NUM!</v>
      </c>
      <c r="Z4277" s="6" t="e">
        <f t="shared" si="1263"/>
        <v>#NUM!</v>
      </c>
      <c r="AA4277" s="6" t="e">
        <f t="shared" si="1264"/>
        <v>#NUM!</v>
      </c>
      <c r="AB4277" s="26">
        <v>-13.586906357416865</v>
      </c>
      <c r="AC4277" s="4">
        <f t="shared" si="1265"/>
        <v>0</v>
      </c>
      <c r="AD4277" s="4">
        <f t="shared" si="1266"/>
        <v>0</v>
      </c>
      <c r="AE4277" s="4">
        <f t="shared" si="1267"/>
        <v>0</v>
      </c>
      <c r="AF4277" s="27">
        <v>-10.156431443339946</v>
      </c>
      <c r="AG4277" s="6" t="e">
        <f t="shared" si="1268"/>
        <v>#NUM!</v>
      </c>
      <c r="AH4277" s="6">
        <f t="shared" si="1269"/>
        <v>0</v>
      </c>
      <c r="AI4277" s="6" t="e">
        <f t="shared" si="1270"/>
        <v>#NUM!</v>
      </c>
      <c r="AK4277" s="1" t="e">
        <f t="shared" si="1271"/>
        <v>#DIV/0!</v>
      </c>
      <c r="AL4277" s="1" t="e">
        <f t="shared" si="1272"/>
        <v>#DIV/0!</v>
      </c>
    </row>
    <row r="4278" spans="4:38" x14ac:dyDescent="0.25">
      <c r="D4278" s="1">
        <v>1996</v>
      </c>
      <c r="E4278" s="1" t="s">
        <v>121</v>
      </c>
      <c r="F4278" s="2" t="s">
        <v>310</v>
      </c>
      <c r="G4278">
        <v>3</v>
      </c>
      <c r="H4278">
        <v>611003</v>
      </c>
      <c r="I4278" s="1">
        <v>0</v>
      </c>
      <c r="J4278" s="1">
        <v>138</v>
      </c>
      <c r="K4278" s="1">
        <v>9139.0730000000003</v>
      </c>
      <c r="L4278" s="1">
        <v>8333.3330000000005</v>
      </c>
      <c r="M4278" s="3">
        <v>1</v>
      </c>
      <c r="N4278">
        <v>15.1</v>
      </c>
      <c r="O4278">
        <v>12</v>
      </c>
      <c r="P4278"/>
      <c r="Q4278" s="1">
        <f t="shared" si="1254"/>
        <v>10</v>
      </c>
      <c r="R4278" s="5" t="e">
        <f t="shared" si="1255"/>
        <v>#DIV/0!</v>
      </c>
      <c r="S4278" s="4" t="e">
        <f t="shared" si="1256"/>
        <v>#DIV/0!</v>
      </c>
      <c r="T4278" s="6" t="e">
        <f t="shared" si="1257"/>
        <v>#NUM!</v>
      </c>
      <c r="U4278" s="6" t="e">
        <f t="shared" si="1258"/>
        <v>#NUM!</v>
      </c>
      <c r="V4278" s="4" t="e">
        <f t="shared" si="1259"/>
        <v>#DIV/0!</v>
      </c>
      <c r="W4278" s="4" t="e">
        <f t="shared" si="1260"/>
        <v>#DIV/0!</v>
      </c>
      <c r="X4278" s="4" t="e">
        <f t="shared" si="1261"/>
        <v>#DIV/0!</v>
      </c>
      <c r="Y4278" s="6" t="e">
        <f t="shared" si="1262"/>
        <v>#NUM!</v>
      </c>
      <c r="Z4278" s="6" t="e">
        <f t="shared" si="1263"/>
        <v>#NUM!</v>
      </c>
      <c r="AA4278" s="6" t="e">
        <f t="shared" si="1264"/>
        <v>#NUM!</v>
      </c>
      <c r="AB4278" s="26">
        <v>-13.586906357416865</v>
      </c>
      <c r="AC4278" s="4">
        <f t="shared" si="1265"/>
        <v>0</v>
      </c>
      <c r="AD4278" s="4">
        <f t="shared" si="1266"/>
        <v>0</v>
      </c>
      <c r="AE4278" s="4">
        <f t="shared" si="1267"/>
        <v>0</v>
      </c>
      <c r="AF4278" s="27">
        <v>-10.156431443339946</v>
      </c>
      <c r="AG4278" s="6" t="e">
        <f t="shared" si="1268"/>
        <v>#NUM!</v>
      </c>
      <c r="AH4278" s="6">
        <f t="shared" si="1269"/>
        <v>0</v>
      </c>
      <c r="AI4278" s="6" t="e">
        <f t="shared" si="1270"/>
        <v>#NUM!</v>
      </c>
      <c r="AK4278" s="1" t="e">
        <f t="shared" si="1271"/>
        <v>#DIV/0!</v>
      </c>
      <c r="AL4278" s="1" t="e">
        <f t="shared" si="1272"/>
        <v>#DIV/0!</v>
      </c>
    </row>
    <row r="4279" spans="4:38" x14ac:dyDescent="0.25">
      <c r="D4279" s="1">
        <v>1997</v>
      </c>
      <c r="E4279" s="1" t="s">
        <v>121</v>
      </c>
      <c r="F4279" s="2" t="s">
        <v>310</v>
      </c>
      <c r="G4279">
        <v>3</v>
      </c>
      <c r="H4279">
        <v>609520</v>
      </c>
      <c r="I4279" s="1">
        <v>0</v>
      </c>
      <c r="J4279" s="1">
        <v>134</v>
      </c>
      <c r="K4279" s="1">
        <v>8933.3330000000005</v>
      </c>
      <c r="L4279" s="1">
        <v>8333.3330000000005</v>
      </c>
      <c r="M4279" s="3">
        <v>1</v>
      </c>
      <c r="N4279">
        <v>15</v>
      </c>
      <c r="O4279">
        <v>12</v>
      </c>
      <c r="P4279"/>
      <c r="Q4279" s="1">
        <f t="shared" si="1254"/>
        <v>10</v>
      </c>
      <c r="R4279" s="5" t="e">
        <f t="shared" si="1255"/>
        <v>#DIV/0!</v>
      </c>
      <c r="S4279" s="4" t="e">
        <f t="shared" si="1256"/>
        <v>#DIV/0!</v>
      </c>
      <c r="T4279" s="6" t="e">
        <f t="shared" si="1257"/>
        <v>#NUM!</v>
      </c>
      <c r="U4279" s="6" t="e">
        <f t="shared" si="1258"/>
        <v>#NUM!</v>
      </c>
      <c r="V4279" s="4" t="e">
        <f t="shared" si="1259"/>
        <v>#DIV/0!</v>
      </c>
      <c r="W4279" s="4" t="e">
        <f t="shared" si="1260"/>
        <v>#DIV/0!</v>
      </c>
      <c r="X4279" s="4" t="e">
        <f t="shared" si="1261"/>
        <v>#DIV/0!</v>
      </c>
      <c r="Y4279" s="6" t="e">
        <f t="shared" si="1262"/>
        <v>#NUM!</v>
      </c>
      <c r="Z4279" s="6" t="e">
        <f t="shared" si="1263"/>
        <v>#NUM!</v>
      </c>
      <c r="AA4279" s="6" t="e">
        <f t="shared" si="1264"/>
        <v>#NUM!</v>
      </c>
      <c r="AB4279" s="26">
        <v>-13.586906357416865</v>
      </c>
      <c r="AC4279" s="4">
        <f t="shared" si="1265"/>
        <v>0</v>
      </c>
      <c r="AD4279" s="4">
        <f t="shared" si="1266"/>
        <v>0</v>
      </c>
      <c r="AE4279" s="4">
        <f t="shared" si="1267"/>
        <v>0</v>
      </c>
      <c r="AF4279" s="27">
        <v>-10.156431443339946</v>
      </c>
      <c r="AG4279" s="6" t="e">
        <f t="shared" si="1268"/>
        <v>#NUM!</v>
      </c>
      <c r="AH4279" s="6">
        <f t="shared" si="1269"/>
        <v>0</v>
      </c>
      <c r="AI4279" s="6" t="e">
        <f t="shared" si="1270"/>
        <v>#NUM!</v>
      </c>
      <c r="AK4279" s="1" t="e">
        <f t="shared" si="1271"/>
        <v>#DIV/0!</v>
      </c>
      <c r="AL4279" s="1" t="e">
        <f t="shared" si="1272"/>
        <v>#DIV/0!</v>
      </c>
    </row>
    <row r="4280" spans="4:38" x14ac:dyDescent="0.25">
      <c r="D4280" s="1">
        <v>1998</v>
      </c>
      <c r="E4280" s="1" t="s">
        <v>121</v>
      </c>
      <c r="F4280" s="2" t="s">
        <v>310</v>
      </c>
      <c r="G4280">
        <v>3</v>
      </c>
      <c r="H4280">
        <v>607662</v>
      </c>
      <c r="I4280" s="1">
        <v>0</v>
      </c>
      <c r="J4280" s="1">
        <v>130</v>
      </c>
      <c r="K4280" s="1">
        <v>8724.8320000000003</v>
      </c>
      <c r="L4280" s="1">
        <v>7692.308</v>
      </c>
      <c r="M4280" s="3">
        <v>1</v>
      </c>
      <c r="N4280">
        <v>14.9</v>
      </c>
      <c r="O4280">
        <v>13</v>
      </c>
      <c r="P4280"/>
      <c r="Q4280" s="1">
        <f t="shared" si="1254"/>
        <v>10</v>
      </c>
      <c r="R4280" s="5" t="e">
        <f t="shared" si="1255"/>
        <v>#DIV/0!</v>
      </c>
      <c r="S4280" s="4" t="e">
        <f t="shared" si="1256"/>
        <v>#DIV/0!</v>
      </c>
      <c r="T4280" s="6" t="e">
        <f t="shared" si="1257"/>
        <v>#NUM!</v>
      </c>
      <c r="U4280" s="6" t="e">
        <f t="shared" si="1258"/>
        <v>#NUM!</v>
      </c>
      <c r="V4280" s="4" t="e">
        <f t="shared" si="1259"/>
        <v>#DIV/0!</v>
      </c>
      <c r="W4280" s="4" t="e">
        <f t="shared" si="1260"/>
        <v>#DIV/0!</v>
      </c>
      <c r="X4280" s="4" t="e">
        <f t="shared" si="1261"/>
        <v>#DIV/0!</v>
      </c>
      <c r="Y4280" s="6" t="e">
        <f t="shared" si="1262"/>
        <v>#NUM!</v>
      </c>
      <c r="Z4280" s="6" t="e">
        <f t="shared" si="1263"/>
        <v>#NUM!</v>
      </c>
      <c r="AA4280" s="6" t="e">
        <f t="shared" si="1264"/>
        <v>#NUM!</v>
      </c>
      <c r="AB4280" s="26">
        <v>-13.586906357416865</v>
      </c>
      <c r="AC4280" s="4">
        <f t="shared" si="1265"/>
        <v>0</v>
      </c>
      <c r="AD4280" s="4">
        <f t="shared" si="1266"/>
        <v>0</v>
      </c>
      <c r="AE4280" s="4">
        <f t="shared" si="1267"/>
        <v>0</v>
      </c>
      <c r="AF4280" s="27">
        <v>-10.156431443339946</v>
      </c>
      <c r="AG4280" s="6" t="e">
        <f t="shared" si="1268"/>
        <v>#NUM!</v>
      </c>
      <c r="AH4280" s="6">
        <f t="shared" si="1269"/>
        <v>0</v>
      </c>
      <c r="AI4280" s="6" t="e">
        <f t="shared" si="1270"/>
        <v>#NUM!</v>
      </c>
      <c r="AK4280" s="1" t="e">
        <f t="shared" si="1271"/>
        <v>#DIV/0!</v>
      </c>
      <c r="AL4280" s="1" t="e">
        <f t="shared" si="1272"/>
        <v>#DIV/0!</v>
      </c>
    </row>
    <row r="4281" spans="4:38" x14ac:dyDescent="0.25">
      <c r="D4281" s="1">
        <v>1999</v>
      </c>
      <c r="E4281" s="1" t="s">
        <v>121</v>
      </c>
      <c r="F4281" s="2" t="s">
        <v>310</v>
      </c>
      <c r="G4281">
        <v>3</v>
      </c>
      <c r="H4281">
        <v>606001</v>
      </c>
      <c r="I4281" s="1">
        <v>0</v>
      </c>
      <c r="J4281" s="1">
        <v>125</v>
      </c>
      <c r="K4281" s="1">
        <v>8561.6440000000002</v>
      </c>
      <c r="L4281" s="1">
        <v>8333.3330000000005</v>
      </c>
      <c r="M4281" s="3">
        <v>1</v>
      </c>
      <c r="N4281">
        <v>14.6</v>
      </c>
      <c r="O4281">
        <v>12</v>
      </c>
      <c r="P4281"/>
      <c r="Q4281" s="1">
        <f t="shared" si="1254"/>
        <v>10</v>
      </c>
      <c r="R4281" s="5" t="e">
        <f t="shared" si="1255"/>
        <v>#DIV/0!</v>
      </c>
      <c r="S4281" s="4" t="e">
        <f t="shared" si="1256"/>
        <v>#DIV/0!</v>
      </c>
      <c r="T4281" s="6" t="e">
        <f t="shared" si="1257"/>
        <v>#NUM!</v>
      </c>
      <c r="U4281" s="6" t="e">
        <f t="shared" si="1258"/>
        <v>#NUM!</v>
      </c>
      <c r="V4281" s="4" t="e">
        <f t="shared" si="1259"/>
        <v>#DIV/0!</v>
      </c>
      <c r="W4281" s="4" t="e">
        <f t="shared" si="1260"/>
        <v>#DIV/0!</v>
      </c>
      <c r="X4281" s="4" t="e">
        <f t="shared" si="1261"/>
        <v>#DIV/0!</v>
      </c>
      <c r="Y4281" s="6" t="e">
        <f t="shared" si="1262"/>
        <v>#NUM!</v>
      </c>
      <c r="Z4281" s="6" t="e">
        <f t="shared" si="1263"/>
        <v>#NUM!</v>
      </c>
      <c r="AA4281" s="6" t="e">
        <f t="shared" si="1264"/>
        <v>#NUM!</v>
      </c>
      <c r="AB4281" s="26">
        <v>-13.586906357416865</v>
      </c>
      <c r="AC4281" s="4">
        <f t="shared" si="1265"/>
        <v>0</v>
      </c>
      <c r="AD4281" s="4">
        <f t="shared" si="1266"/>
        <v>0</v>
      </c>
      <c r="AE4281" s="4">
        <f t="shared" si="1267"/>
        <v>0</v>
      </c>
      <c r="AF4281" s="27">
        <v>-10.156431443339946</v>
      </c>
      <c r="AG4281" s="6" t="e">
        <f t="shared" si="1268"/>
        <v>#NUM!</v>
      </c>
      <c r="AH4281" s="6">
        <f t="shared" si="1269"/>
        <v>0</v>
      </c>
      <c r="AI4281" s="6" t="e">
        <f t="shared" si="1270"/>
        <v>#NUM!</v>
      </c>
      <c r="AK4281" s="1" t="e">
        <f t="shared" si="1271"/>
        <v>#DIV/0!</v>
      </c>
      <c r="AL4281" s="1" t="e">
        <f t="shared" si="1272"/>
        <v>#DIV/0!</v>
      </c>
    </row>
    <row r="4282" spans="4:38" x14ac:dyDescent="0.25">
      <c r="D4282" s="1">
        <v>2000</v>
      </c>
      <c r="E4282" s="1" t="s">
        <v>121</v>
      </c>
      <c r="F4282" s="2" t="s">
        <v>310</v>
      </c>
      <c r="G4282">
        <v>3</v>
      </c>
      <c r="H4282">
        <v>604950</v>
      </c>
      <c r="I4282" s="1">
        <v>1577.14</v>
      </c>
      <c r="J4282" s="1">
        <v>120</v>
      </c>
      <c r="K4282" s="1">
        <v>8510.6380000000008</v>
      </c>
      <c r="L4282" s="1">
        <v>9090.9089999999997</v>
      </c>
      <c r="M4282" s="3">
        <v>1</v>
      </c>
      <c r="N4282">
        <v>14.1</v>
      </c>
      <c r="O4282">
        <v>11</v>
      </c>
      <c r="P4282"/>
      <c r="Q4282" s="1">
        <f t="shared" si="1254"/>
        <v>10</v>
      </c>
      <c r="R4282" s="5">
        <f t="shared" si="1255"/>
        <v>-9.333350241576524E-2</v>
      </c>
      <c r="S4282" s="4">
        <f t="shared" si="1256"/>
        <v>0.79432765233270353</v>
      </c>
      <c r="T4282" s="6">
        <f t="shared" si="1257"/>
        <v>-1.0634610398830033</v>
      </c>
      <c r="U4282" s="6">
        <f t="shared" si="1258"/>
        <v>9.6678275386217538E-2</v>
      </c>
      <c r="V4282" s="4">
        <f t="shared" si="1259"/>
        <v>14.006666497584234</v>
      </c>
      <c r="W4282" s="4">
        <f t="shared" si="1260"/>
        <v>198.5503079703206</v>
      </c>
      <c r="X4282" s="4">
        <f t="shared" si="1261"/>
        <v>120113008.80664545</v>
      </c>
      <c r="Y4282" s="6">
        <f t="shared" si="1262"/>
        <v>9.9365389601169962</v>
      </c>
      <c r="Z4282" s="6">
        <f t="shared" si="1263"/>
        <v>1631.3282313937898</v>
      </c>
      <c r="AA4282" s="6">
        <f t="shared" si="1264"/>
        <v>986872013.58167315</v>
      </c>
      <c r="AB4282" s="26">
        <v>-13.586906357416865</v>
      </c>
      <c r="AC4282" s="4">
        <f t="shared" si="1265"/>
        <v>1455.7373296560079</v>
      </c>
      <c r="AD4282" s="4">
        <f t="shared" si="1266"/>
        <v>13889056560.380695</v>
      </c>
      <c r="AE4282" s="4">
        <f t="shared" si="1267"/>
        <v>22959.015720936764</v>
      </c>
      <c r="AF4282" s="27">
        <v>-10.156431443339946</v>
      </c>
      <c r="AG4282" s="6">
        <f t="shared" si="1268"/>
        <v>95.503559250814732</v>
      </c>
      <c r="AH4282" s="6">
        <f t="shared" si="1269"/>
        <v>96901582.376479164</v>
      </c>
      <c r="AI4282" s="6">
        <f t="shared" si="1270"/>
        <v>1506.2248343682995</v>
      </c>
      <c r="AK4282" s="1">
        <f t="shared" si="1271"/>
        <v>1.0481182241049974E-6</v>
      </c>
      <c r="AL4282" s="1">
        <f t="shared" si="1272"/>
        <v>0.63405911967231821</v>
      </c>
    </row>
    <row r="4283" spans="4:38" x14ac:dyDescent="0.25">
      <c r="D4283" s="1">
        <v>2001</v>
      </c>
      <c r="E4283" s="1" t="s">
        <v>121</v>
      </c>
      <c r="F4283" s="2" t="s">
        <v>310</v>
      </c>
      <c r="G4283">
        <v>3</v>
      </c>
      <c r="H4283">
        <v>607389</v>
      </c>
      <c r="I4283" s="1">
        <v>1536.2439999999999</v>
      </c>
      <c r="J4283" s="1">
        <v>114</v>
      </c>
      <c r="K4283" s="1">
        <v>8382.3529999999992</v>
      </c>
      <c r="L4283" s="1">
        <v>9090.9089999999997</v>
      </c>
      <c r="M4283" s="3">
        <v>1</v>
      </c>
      <c r="N4283">
        <v>13.6</v>
      </c>
      <c r="O4283">
        <v>11</v>
      </c>
      <c r="P4283"/>
      <c r="Q4283" s="1">
        <f t="shared" si="1254"/>
        <v>10</v>
      </c>
      <c r="R4283" s="5">
        <f t="shared" si="1255"/>
        <v>-9.5818112226963945E-2</v>
      </c>
      <c r="S4283" s="4">
        <f t="shared" si="1256"/>
        <v>0.80318124048002781</v>
      </c>
      <c r="T4283" s="6">
        <f t="shared" si="1257"/>
        <v>-1.0710907383550785</v>
      </c>
      <c r="U4283" s="6">
        <f t="shared" si="1258"/>
        <v>9.737188433128828E-2</v>
      </c>
      <c r="V4283" s="4">
        <f t="shared" si="1259"/>
        <v>13.504181887773036</v>
      </c>
      <c r="W4283" s="4">
        <f t="shared" si="1260"/>
        <v>191.26990554234698</v>
      </c>
      <c r="X4283" s="4">
        <f t="shared" si="1261"/>
        <v>116175236.65746059</v>
      </c>
      <c r="Y4283" s="6">
        <f t="shared" si="1262"/>
        <v>9.9289092616449217</v>
      </c>
      <c r="Z4283" s="6">
        <f t="shared" si="1263"/>
        <v>1577.7079909157742</v>
      </c>
      <c r="AA4283" s="6">
        <f t="shared" si="1264"/>
        <v>958282478.89434111</v>
      </c>
      <c r="AB4283" s="26">
        <v>-13.586906357416865</v>
      </c>
      <c r="AC4283" s="4">
        <f t="shared" si="1265"/>
        <v>1417.9893593847496</v>
      </c>
      <c r="AD4283" s="4">
        <f t="shared" si="1266"/>
        <v>13231226196.731974</v>
      </c>
      <c r="AE4283" s="4">
        <f t="shared" si="1267"/>
        <v>21783.776454186653</v>
      </c>
      <c r="AF4283" s="27">
        <v>-10.156431443339946</v>
      </c>
      <c r="AG4283" s="6">
        <f t="shared" si="1268"/>
        <v>94.823258941979347</v>
      </c>
      <c r="AH4283" s="6">
        <f t="shared" si="1269"/>
        <v>94769428.902300626</v>
      </c>
      <c r="AI4283" s="6">
        <f t="shared" si="1270"/>
        <v>1456.7166261006212</v>
      </c>
      <c r="AK4283" s="1">
        <f t="shared" si="1271"/>
        <v>1.0716991292424458E-6</v>
      </c>
      <c r="AL4283" s="1">
        <f t="shared" si="1272"/>
        <v>0.65093826241143993</v>
      </c>
    </row>
    <row r="4284" spans="4:38" x14ac:dyDescent="0.25">
      <c r="D4284" s="1">
        <v>2002</v>
      </c>
      <c r="E4284" s="1" t="s">
        <v>121</v>
      </c>
      <c r="F4284" s="2" t="s">
        <v>310</v>
      </c>
      <c r="G4284">
        <v>3</v>
      </c>
      <c r="H4284">
        <v>609828</v>
      </c>
      <c r="I4284" s="1">
        <v>1698.864</v>
      </c>
      <c r="J4284" s="1">
        <v>108</v>
      </c>
      <c r="K4284" s="1">
        <v>8372.0930000000008</v>
      </c>
      <c r="L4284" s="1">
        <v>9090.9089999999997</v>
      </c>
      <c r="M4284" s="3">
        <v>1</v>
      </c>
      <c r="N4284">
        <v>12.9</v>
      </c>
      <c r="O4284">
        <v>11</v>
      </c>
      <c r="P4284"/>
      <c r="Q4284" s="1">
        <f t="shared" si="1254"/>
        <v>10</v>
      </c>
      <c r="R4284" s="5">
        <f t="shared" si="1255"/>
        <v>-8.6646135299823873E-2</v>
      </c>
      <c r="S4284" s="4">
        <f t="shared" si="1256"/>
        <v>0.72540950282070848</v>
      </c>
      <c r="T4284" s="6">
        <f t="shared" si="1257"/>
        <v>-1.0423067824961587</v>
      </c>
      <c r="U4284" s="6">
        <f t="shared" si="1258"/>
        <v>9.475516109755372E-2</v>
      </c>
      <c r="V4284" s="4">
        <f t="shared" si="1259"/>
        <v>12.813353864700176</v>
      </c>
      <c r="W4284" s="4">
        <f t="shared" si="1260"/>
        <v>234.1937889418426</v>
      </c>
      <c r="X4284" s="4">
        <f t="shared" si="1261"/>
        <v>142817929.92282599</v>
      </c>
      <c r="Y4284" s="6">
        <f t="shared" si="1262"/>
        <v>9.9576932175038415</v>
      </c>
      <c r="Z4284" s="6">
        <f t="shared" si="1263"/>
        <v>1792.8986456483995</v>
      </c>
      <c r="AA4284" s="6">
        <f t="shared" si="1264"/>
        <v>1093359795.2784722</v>
      </c>
      <c r="AB4284" s="26">
        <v>-13.586906357416865</v>
      </c>
      <c r="AC4284" s="4">
        <f t="shared" si="1265"/>
        <v>1568.0914457871363</v>
      </c>
      <c r="AD4284" s="4">
        <f t="shared" si="1266"/>
        <v>16245660010.867636</v>
      </c>
      <c r="AE4284" s="4">
        <f t="shared" si="1267"/>
        <v>26639.741059557175</v>
      </c>
      <c r="AF4284" s="27">
        <v>-10.156431443339946</v>
      </c>
      <c r="AG4284" s="6">
        <f t="shared" si="1268"/>
        <v>97.441862740419964</v>
      </c>
      <c r="AH4284" s="6">
        <f t="shared" si="1269"/>
        <v>105222136.49941967</v>
      </c>
      <c r="AI4284" s="6">
        <f t="shared" si="1270"/>
        <v>1655.4047270264082</v>
      </c>
      <c r="AK4284" s="1">
        <f t="shared" si="1271"/>
        <v>9.6523714317433213E-7</v>
      </c>
      <c r="AL4284" s="1">
        <f t="shared" si="1272"/>
        <v>0.58862863654771658</v>
      </c>
    </row>
    <row r="4285" spans="4:38" x14ac:dyDescent="0.25">
      <c r="D4285" s="1">
        <v>2003</v>
      </c>
      <c r="E4285" s="1" t="s">
        <v>121</v>
      </c>
      <c r="F4285" s="2" t="s">
        <v>310</v>
      </c>
      <c r="G4285">
        <v>3</v>
      </c>
      <c r="H4285">
        <v>612267</v>
      </c>
      <c r="I4285" s="1">
        <v>1714.999</v>
      </c>
      <c r="J4285" s="1">
        <v>101</v>
      </c>
      <c r="K4285" s="1">
        <v>8278.6890000000003</v>
      </c>
      <c r="L4285" s="1">
        <v>9090.9089999999997</v>
      </c>
      <c r="M4285" s="3">
        <v>1</v>
      </c>
      <c r="N4285">
        <v>12.2</v>
      </c>
      <c r="O4285">
        <v>11</v>
      </c>
      <c r="P4285"/>
      <c r="Q4285" s="1">
        <f t="shared" si="1254"/>
        <v>10</v>
      </c>
      <c r="R4285" s="5">
        <f t="shared" si="1255"/>
        <v>-8.5830953837290877E-2</v>
      </c>
      <c r="S4285" s="4">
        <f t="shared" si="1256"/>
        <v>0.71056777339228783</v>
      </c>
      <c r="T4285" s="6">
        <f t="shared" si="1257"/>
        <v>-1.0396624575691644</v>
      </c>
      <c r="U4285" s="6">
        <f t="shared" si="1258"/>
        <v>9.4514767924776352E-2</v>
      </c>
      <c r="V4285" s="4">
        <f t="shared" si="1259"/>
        <v>12.114169046162708</v>
      </c>
      <c r="W4285" s="4">
        <f t="shared" si="1260"/>
        <v>241.35614704456762</v>
      </c>
      <c r="X4285" s="4">
        <f t="shared" si="1261"/>
        <v>147774404.08253628</v>
      </c>
      <c r="Y4285" s="6">
        <f t="shared" si="1262"/>
        <v>9.9603375424308354</v>
      </c>
      <c r="Z4285" s="6">
        <f t="shared" si="1263"/>
        <v>1814.5301921123651</v>
      </c>
      <c r="AA4285" s="6">
        <f t="shared" si="1264"/>
        <v>1110976957.1340613</v>
      </c>
      <c r="AB4285" s="26">
        <v>-13.586906357416865</v>
      </c>
      <c r="AC4285" s="4">
        <f t="shared" si="1265"/>
        <v>1582.9844304391008</v>
      </c>
      <c r="AD4285" s="4">
        <f t="shared" si="1266"/>
        <v>16621926857.767633</v>
      </c>
      <c r="AE4285" s="4">
        <f t="shared" si="1267"/>
        <v>27148.167152186274</v>
      </c>
      <c r="AF4285" s="27">
        <v>-10.156431443339946</v>
      </c>
      <c r="AG4285" s="6">
        <f t="shared" si="1268"/>
        <v>97.689700819693982</v>
      </c>
      <c r="AH4285" s="6">
        <f t="shared" si="1269"/>
        <v>106646317.76592992</v>
      </c>
      <c r="AI4285" s="6">
        <f t="shared" si="1270"/>
        <v>1675.3773921607435</v>
      </c>
      <c r="AK4285" s="1">
        <f t="shared" si="1271"/>
        <v>9.5234712797412678E-7</v>
      </c>
      <c r="AL4285" s="1">
        <f t="shared" si="1272"/>
        <v>0.58309071900333465</v>
      </c>
    </row>
    <row r="4286" spans="4:38" x14ac:dyDescent="0.25">
      <c r="D4286" s="1">
        <v>2004</v>
      </c>
      <c r="E4286" s="1" t="s">
        <v>121</v>
      </c>
      <c r="F4286" s="2" t="s">
        <v>310</v>
      </c>
      <c r="G4286">
        <v>3</v>
      </c>
      <c r="H4286">
        <v>613353</v>
      </c>
      <c r="I4286" s="1">
        <v>1989.0630000000001</v>
      </c>
      <c r="J4286" s="1">
        <v>94</v>
      </c>
      <c r="K4286" s="1">
        <v>8245.6139999999996</v>
      </c>
      <c r="L4286" s="1">
        <v>10000</v>
      </c>
      <c r="M4286" s="3">
        <v>1</v>
      </c>
      <c r="N4286">
        <v>11.4</v>
      </c>
      <c r="O4286">
        <v>10</v>
      </c>
      <c r="P4286"/>
      <c r="Q4286" s="1">
        <f t="shared" si="1254"/>
        <v>10</v>
      </c>
      <c r="R4286" s="5">
        <f t="shared" si="1255"/>
        <v>-7.4004694672818297E-2</v>
      </c>
      <c r="S4286" s="4">
        <f t="shared" si="1256"/>
        <v>0.6102141464599159</v>
      </c>
      <c r="T4286" s="6">
        <f t="shared" si="1257"/>
        <v>-0.999473238690052</v>
      </c>
      <c r="U4286" s="6">
        <f t="shared" si="1258"/>
        <v>9.9947323869005192E-2</v>
      </c>
      <c r="V4286" s="4">
        <f t="shared" si="1259"/>
        <v>11.325995305327183</v>
      </c>
      <c r="W4286" s="4">
        <f t="shared" si="1260"/>
        <v>325.96146968065398</v>
      </c>
      <c r="X4286" s="4">
        <f t="shared" si="1261"/>
        <v>199929445.31303817</v>
      </c>
      <c r="Y4286" s="6">
        <f t="shared" si="1262"/>
        <v>9.0005267613099473</v>
      </c>
      <c r="Z4286" s="6">
        <f t="shared" si="1263"/>
        <v>1990.111313642517</v>
      </c>
      <c r="AA4286" s="6">
        <f t="shared" si="1264"/>
        <v>1220640744.5565786</v>
      </c>
      <c r="AB4286" s="26">
        <v>-13.586906357416865</v>
      </c>
      <c r="AC4286" s="4">
        <f t="shared" si="1265"/>
        <v>1835.9519510871373</v>
      </c>
      <c r="AD4286" s="4">
        <f t="shared" si="1266"/>
        <v>22398572645.608257</v>
      </c>
      <c r="AE4286" s="4">
        <f t="shared" si="1267"/>
        <v>36518.240956852351</v>
      </c>
      <c r="AF4286" s="27">
        <v>-10.156431443339946</v>
      </c>
      <c r="AG4286" s="6">
        <f t="shared" si="1268"/>
        <v>101.61784278137706</v>
      </c>
      <c r="AH4286" s="6">
        <f t="shared" si="1269"/>
        <v>123908235.92582826</v>
      </c>
      <c r="AI4286" s="6">
        <f t="shared" si="1270"/>
        <v>2021.2429121625421</v>
      </c>
      <c r="AK4286" s="1">
        <f t="shared" si="1271"/>
        <v>8.1967363730524001E-7</v>
      </c>
      <c r="AL4286" s="1">
        <f t="shared" si="1272"/>
        <v>0.50274928446208089</v>
      </c>
    </row>
    <row r="4287" spans="4:38" x14ac:dyDescent="0.25">
      <c r="D4287" s="1">
        <v>2005</v>
      </c>
      <c r="E4287" s="1" t="s">
        <v>121</v>
      </c>
      <c r="F4287" s="2" t="s">
        <v>310</v>
      </c>
      <c r="G4287">
        <v>3</v>
      </c>
      <c r="H4287">
        <v>614261</v>
      </c>
      <c r="I4287" s="1">
        <v>2048.4349999999999</v>
      </c>
      <c r="J4287" s="1">
        <v>87</v>
      </c>
      <c r="K4287" s="1">
        <v>8207.5470000000005</v>
      </c>
      <c r="L4287" s="1">
        <v>11111.11</v>
      </c>
      <c r="M4287" s="3">
        <v>1</v>
      </c>
      <c r="N4287">
        <v>10.6</v>
      </c>
      <c r="O4287">
        <v>9</v>
      </c>
      <c r="P4287"/>
      <c r="Q4287" s="1">
        <f t="shared" si="1254"/>
        <v>10</v>
      </c>
      <c r="R4287" s="5">
        <f t="shared" si="1255"/>
        <v>-7.1859736823477433E-2</v>
      </c>
      <c r="S4287" s="4">
        <f t="shared" si="1256"/>
        <v>0.58979216738632179</v>
      </c>
      <c r="T4287" s="6">
        <f t="shared" si="1257"/>
        <v>-0.9917772726890961</v>
      </c>
      <c r="U4287" s="6">
        <f t="shared" si="1258"/>
        <v>0.11019746372348543</v>
      </c>
      <c r="V4287" s="4">
        <f t="shared" si="1259"/>
        <v>10.528140263176523</v>
      </c>
      <c r="W4287" s="4">
        <f t="shared" si="1260"/>
        <v>347.3147175008595</v>
      </c>
      <c r="X4287" s="4">
        <f t="shared" si="1261"/>
        <v>213341885.68679544</v>
      </c>
      <c r="Y4287" s="6">
        <f t="shared" si="1262"/>
        <v>8.0082227273109048</v>
      </c>
      <c r="Z4287" s="6">
        <f t="shared" si="1263"/>
        <v>1858.8767207383871</v>
      </c>
      <c r="AA4287" s="6">
        <f t="shared" si="1264"/>
        <v>1141835473.3574824</v>
      </c>
      <c r="AB4287" s="26">
        <v>-13.586906357416865</v>
      </c>
      <c r="AC4287" s="4">
        <f t="shared" si="1265"/>
        <v>1890.7537040934249</v>
      </c>
      <c r="AD4287" s="4">
        <f t="shared" si="1266"/>
        <v>23790857186.632568</v>
      </c>
      <c r="AE4287" s="4">
        <f t="shared" si="1267"/>
        <v>38730.860638446145</v>
      </c>
      <c r="AF4287" s="27">
        <v>-10.156431443339946</v>
      </c>
      <c r="AG4287" s="6">
        <f t="shared" si="1268"/>
        <v>102.4063741227089</v>
      </c>
      <c r="AH4287" s="6">
        <f t="shared" si="1269"/>
        <v>127795708.9129076</v>
      </c>
      <c r="AI4287" s="6">
        <f t="shared" si="1270"/>
        <v>2097.7280097605121</v>
      </c>
      <c r="AK4287" s="1">
        <f t="shared" si="1271"/>
        <v>7.9473963012807611E-7</v>
      </c>
      <c r="AL4287" s="1">
        <f t="shared" si="1272"/>
        <v>0.4881775599421021</v>
      </c>
    </row>
    <row r="4288" spans="4:38" x14ac:dyDescent="0.25">
      <c r="D4288" s="1">
        <v>2006</v>
      </c>
      <c r="E4288" s="1" t="s">
        <v>121</v>
      </c>
      <c r="F4288" s="2" t="s">
        <v>310</v>
      </c>
      <c r="G4288">
        <v>3</v>
      </c>
      <c r="H4288">
        <v>615025</v>
      </c>
      <c r="I4288" s="1">
        <v>2500.4639999999999</v>
      </c>
      <c r="J4288" s="1">
        <v>80</v>
      </c>
      <c r="K4288" s="1">
        <v>8163.2650000000003</v>
      </c>
      <c r="L4288" s="1">
        <v>12500</v>
      </c>
      <c r="M4288" s="3">
        <v>1</v>
      </c>
      <c r="N4288">
        <v>9.8000000000000007</v>
      </c>
      <c r="O4288">
        <v>8</v>
      </c>
      <c r="P4288"/>
      <c r="Q4288" s="1">
        <f t="shared" si="1254"/>
        <v>10</v>
      </c>
      <c r="R4288" s="5">
        <f t="shared" si="1255"/>
        <v>-5.8869073899884182E-2</v>
      </c>
      <c r="S4288" s="4">
        <f t="shared" si="1256"/>
        <v>0.48056385054933803</v>
      </c>
      <c r="T4288" s="6">
        <f t="shared" si="1257"/>
        <v>-0.94187060747812235</v>
      </c>
      <c r="U4288" s="6">
        <f t="shared" si="1258"/>
        <v>0.11773382593476531</v>
      </c>
      <c r="V4288" s="4">
        <f t="shared" si="1259"/>
        <v>9.7411309261001158</v>
      </c>
      <c r="W4288" s="4">
        <f t="shared" si="1260"/>
        <v>520.31878742891104</v>
      </c>
      <c r="X4288" s="4">
        <f t="shared" si="1261"/>
        <v>320009062.23846602</v>
      </c>
      <c r="Y4288" s="6">
        <f t="shared" si="1262"/>
        <v>7.0581293925218773</v>
      </c>
      <c r="Z4288" s="6">
        <f t="shared" si="1263"/>
        <v>2123.8280334026285</v>
      </c>
      <c r="AA4288" s="6">
        <f t="shared" si="1264"/>
        <v>1306207336.2434516</v>
      </c>
      <c r="AB4288" s="26">
        <v>-13.586906357416865</v>
      </c>
      <c r="AC4288" s="4">
        <f t="shared" si="1265"/>
        <v>2307.987107207337</v>
      </c>
      <c r="AD4288" s="4">
        <f t="shared" si="1266"/>
        <v>35493330604.99044</v>
      </c>
      <c r="AE4288" s="4">
        <f t="shared" si="1267"/>
        <v>57710.386740360867</v>
      </c>
      <c r="AF4288" s="27">
        <v>-10.156431443339946</v>
      </c>
      <c r="AG4288" s="6">
        <f t="shared" si="1268"/>
        <v>107.83255537120962</v>
      </c>
      <c r="AH4288" s="6">
        <f t="shared" si="1269"/>
        <v>156190464.7819165</v>
      </c>
      <c r="AI4288" s="6">
        <f t="shared" si="1270"/>
        <v>2696.3142273371627</v>
      </c>
      <c r="AK4288" s="1">
        <f t="shared" si="1271"/>
        <v>6.502593777104786E-7</v>
      </c>
      <c r="AL4288" s="1">
        <f t="shared" si="1272"/>
        <v>0.39992577377638711</v>
      </c>
    </row>
    <row r="4289" spans="4:38" x14ac:dyDescent="0.25">
      <c r="D4289" s="1">
        <v>2007</v>
      </c>
      <c r="E4289" s="1" t="s">
        <v>121</v>
      </c>
      <c r="F4289" s="2" t="s">
        <v>310</v>
      </c>
      <c r="G4289">
        <v>3</v>
      </c>
      <c r="H4289">
        <v>615875</v>
      </c>
      <c r="I4289" s="1">
        <v>3083.5070000000001</v>
      </c>
      <c r="J4289" s="1">
        <v>73</v>
      </c>
      <c r="K4289" s="1">
        <v>8111.1109999999999</v>
      </c>
      <c r="L4289" s="1">
        <v>12500</v>
      </c>
      <c r="M4289" s="3">
        <v>1</v>
      </c>
      <c r="N4289">
        <v>9</v>
      </c>
      <c r="O4289">
        <v>8</v>
      </c>
      <c r="P4289"/>
      <c r="Q4289" s="1">
        <f t="shared" si="1254"/>
        <v>10</v>
      </c>
      <c r="R4289" s="5">
        <f t="shared" si="1255"/>
        <v>-4.7737851738296679E-2</v>
      </c>
      <c r="S4289" s="4">
        <f t="shared" si="1256"/>
        <v>0.38720701435086735</v>
      </c>
      <c r="T4289" s="6">
        <f t="shared" si="1257"/>
        <v>-0.89336746951493906</v>
      </c>
      <c r="U4289" s="6">
        <f t="shared" si="1258"/>
        <v>0.11167093368936737</v>
      </c>
      <c r="V4289" s="4">
        <f t="shared" si="1259"/>
        <v>8.9522621482617026</v>
      </c>
      <c r="W4289" s="4">
        <f t="shared" si="1260"/>
        <v>796.34585266213242</v>
      </c>
      <c r="X4289" s="4">
        <f t="shared" si="1261"/>
        <v>490449502.00829083</v>
      </c>
      <c r="Y4289" s="6">
        <f t="shared" si="1262"/>
        <v>7.1066325304850606</v>
      </c>
      <c r="Z4289" s="6">
        <f t="shared" si="1263"/>
        <v>2761.2440391850982</v>
      </c>
      <c r="AA4289" s="6">
        <f t="shared" si="1264"/>
        <v>1700581172.6331224</v>
      </c>
      <c r="AB4289" s="26">
        <v>-13.586906357416865</v>
      </c>
      <c r="AC4289" s="4">
        <f t="shared" si="1265"/>
        <v>2846.149515043438</v>
      </c>
      <c r="AD4289" s="4">
        <f t="shared" si="1266"/>
        <v>54049941076.086716</v>
      </c>
      <c r="AE4289" s="4">
        <f t="shared" si="1267"/>
        <v>87761.219526830464</v>
      </c>
      <c r="AF4289" s="27">
        <v>-10.156431443339946</v>
      </c>
      <c r="AG4289" s="6">
        <f t="shared" si="1268"/>
        <v>113.68705252783002</v>
      </c>
      <c r="AH4289" s="6">
        <f t="shared" si="1269"/>
        <v>192876206.31112915</v>
      </c>
      <c r="AI4289" s="6">
        <f t="shared" si="1270"/>
        <v>3505.5482227893158</v>
      </c>
      <c r="AK4289" s="1">
        <f t="shared" si="1271"/>
        <v>5.2657772763098508E-7</v>
      </c>
      <c r="AL4289" s="1">
        <f t="shared" si="1272"/>
        <v>0.32430605800473289</v>
      </c>
    </row>
    <row r="4290" spans="4:38" x14ac:dyDescent="0.25">
      <c r="D4290" s="1">
        <v>2008</v>
      </c>
      <c r="E4290" s="1" t="s">
        <v>121</v>
      </c>
      <c r="F4290" s="2" t="s">
        <v>310</v>
      </c>
      <c r="G4290">
        <v>3</v>
      </c>
      <c r="H4290">
        <v>616969</v>
      </c>
      <c r="I4290" s="1">
        <v>3353.7359999999999</v>
      </c>
      <c r="J4290" s="1">
        <v>66</v>
      </c>
      <c r="K4290" s="1">
        <v>8048.78</v>
      </c>
      <c r="L4290" s="1">
        <v>12500</v>
      </c>
      <c r="M4290" s="3">
        <v>1</v>
      </c>
      <c r="N4290">
        <v>8.1999999999999993</v>
      </c>
      <c r="O4290">
        <v>8</v>
      </c>
      <c r="P4290"/>
      <c r="Q4290" s="1">
        <f t="shared" si="1254"/>
        <v>10</v>
      </c>
      <c r="R4290" s="5">
        <f t="shared" si="1255"/>
        <v>-4.389134982598511E-2</v>
      </c>
      <c r="S4290" s="4">
        <f t="shared" si="1256"/>
        <v>0.35327181865239243</v>
      </c>
      <c r="T4290" s="6">
        <f t="shared" si="1257"/>
        <v>-0.8749731157552515</v>
      </c>
      <c r="U4290" s="6">
        <f t="shared" si="1258"/>
        <v>0.10937163946940644</v>
      </c>
      <c r="V4290" s="4">
        <f t="shared" si="1259"/>
        <v>8.1561086501740139</v>
      </c>
      <c r="W4290" s="4">
        <f t="shared" si="1260"/>
        <v>949.3358436552686</v>
      </c>
      <c r="X4290" s="4">
        <f t="shared" si="1261"/>
        <v>585710786.12414742</v>
      </c>
      <c r="Y4290" s="6">
        <f t="shared" si="1262"/>
        <v>7.1250268842447486</v>
      </c>
      <c r="Z4290" s="6">
        <f t="shared" si="1263"/>
        <v>3066.367127959265</v>
      </c>
      <c r="AA4290" s="6">
        <f t="shared" si="1264"/>
        <v>1891853460.5698998</v>
      </c>
      <c r="AB4290" s="26">
        <v>-13.586906357416865</v>
      </c>
      <c r="AC4290" s="4">
        <f t="shared" si="1265"/>
        <v>3095.5772404550139</v>
      </c>
      <c r="AD4290" s="4">
        <f t="shared" si="1266"/>
        <v>64052171951.885956</v>
      </c>
      <c r="AE4290" s="4">
        <f t="shared" si="1267"/>
        <v>103817.48832094636</v>
      </c>
      <c r="AF4290" s="27">
        <v>-10.156431443339946</v>
      </c>
      <c r="AG4290" s="6">
        <f t="shared" si="1268"/>
        <v>116.07706866025489</v>
      </c>
      <c r="AH4290" s="6">
        <f t="shared" si="1269"/>
        <v>210151917.62126067</v>
      </c>
      <c r="AI4290" s="6">
        <f t="shared" si="1270"/>
        <v>3892.9184394036856</v>
      </c>
      <c r="AK4290" s="1">
        <f t="shared" si="1271"/>
        <v>4.8328997224017909E-7</v>
      </c>
      <c r="AL4290" s="1">
        <f t="shared" si="1272"/>
        <v>0.29817493088305103</v>
      </c>
    </row>
    <row r="4291" spans="4:38" x14ac:dyDescent="0.25">
      <c r="D4291" s="1">
        <v>2009</v>
      </c>
      <c r="E4291" s="1" t="s">
        <v>121</v>
      </c>
      <c r="F4291" s="2" t="s">
        <v>310</v>
      </c>
      <c r="G4291">
        <v>3</v>
      </c>
      <c r="H4291">
        <v>618294</v>
      </c>
      <c r="I4291" s="1">
        <v>2753.1610000000001</v>
      </c>
      <c r="J4291" s="1">
        <v>60</v>
      </c>
      <c r="K4291" s="1">
        <v>8108.1080000000002</v>
      </c>
      <c r="L4291" s="1">
        <v>12500</v>
      </c>
      <c r="M4291" s="3">
        <v>1</v>
      </c>
      <c r="N4291">
        <v>7.4</v>
      </c>
      <c r="O4291">
        <v>8</v>
      </c>
      <c r="P4291"/>
      <c r="Q4291" s="1">
        <f t="shared" si="1254"/>
        <v>10</v>
      </c>
      <c r="R4291" s="5">
        <f t="shared" si="1255"/>
        <v>-5.3465816201813114E-2</v>
      </c>
      <c r="S4291" s="4">
        <f t="shared" si="1256"/>
        <v>0.43350661207245056</v>
      </c>
      <c r="T4291" s="6">
        <f t="shared" si="1257"/>
        <v>-0.91911297020443339</v>
      </c>
      <c r="U4291" s="6">
        <f t="shared" si="1258"/>
        <v>0.11488912127555417</v>
      </c>
      <c r="V4291" s="4">
        <f t="shared" si="1259"/>
        <v>7.3465341837981875</v>
      </c>
      <c r="W4291" s="4">
        <f t="shared" si="1260"/>
        <v>635.09088981089712</v>
      </c>
      <c r="X4291" s="4">
        <f t="shared" si="1261"/>
        <v>392672886.62473881</v>
      </c>
      <c r="Y4291" s="6">
        <f t="shared" si="1262"/>
        <v>7.0808870297955666</v>
      </c>
      <c r="Z4291" s="6">
        <f t="shared" si="1263"/>
        <v>2396.3635280982962</v>
      </c>
      <c r="AA4291" s="6">
        <f t="shared" si="1264"/>
        <v>1481657191.242008</v>
      </c>
      <c r="AB4291" s="26">
        <v>-13.586906357416865</v>
      </c>
      <c r="AC4291" s="4">
        <f t="shared" si="1265"/>
        <v>2541.2323840959357</v>
      </c>
      <c r="AD4291" s="4">
        <f t="shared" si="1266"/>
        <v>43258456771.871078</v>
      </c>
      <c r="AE4291" s="4">
        <f t="shared" si="1267"/>
        <v>69964.218918299506</v>
      </c>
      <c r="AF4291" s="27">
        <v>-10.156431443339946</v>
      </c>
      <c r="AG4291" s="6">
        <f t="shared" si="1268"/>
        <v>110.50253638658702</v>
      </c>
      <c r="AH4291" s="6">
        <f t="shared" si="1269"/>
        <v>172889167.2000694</v>
      </c>
      <c r="AI4291" s="6">
        <f t="shared" si="1270"/>
        <v>3042.3127358063234</v>
      </c>
      <c r="AK4291" s="1">
        <f t="shared" si="1271"/>
        <v>5.8745331519740637E-7</v>
      </c>
      <c r="AL4291" s="1">
        <f t="shared" si="1272"/>
        <v>0.36321886006666521</v>
      </c>
    </row>
    <row r="4292" spans="4:38" x14ac:dyDescent="0.25">
      <c r="D4292" s="1">
        <v>2010</v>
      </c>
      <c r="E4292" s="1" t="s">
        <v>121</v>
      </c>
      <c r="F4292" s="2" t="s">
        <v>310</v>
      </c>
      <c r="G4292">
        <v>3</v>
      </c>
      <c r="H4292">
        <v>619428</v>
      </c>
      <c r="I4292" s="1">
        <v>2722.3609999999999</v>
      </c>
      <c r="J4292" s="1">
        <v>53</v>
      </c>
      <c r="K4292" s="1">
        <v>7794.1180000000004</v>
      </c>
      <c r="L4292" s="1">
        <v>12500</v>
      </c>
      <c r="M4292" s="3">
        <v>1</v>
      </c>
      <c r="N4292">
        <v>6.8</v>
      </c>
      <c r="O4292">
        <v>8</v>
      </c>
      <c r="P4292"/>
      <c r="Q4292" s="1">
        <f t="shared" si="1254"/>
        <v>10</v>
      </c>
      <c r="R4292" s="5">
        <f t="shared" si="1255"/>
        <v>-5.4070712884881911E-2</v>
      </c>
      <c r="S4292" s="4">
        <f t="shared" si="1256"/>
        <v>0.42143351656889005</v>
      </c>
      <c r="T4292" s="6">
        <f t="shared" si="1257"/>
        <v>-0.92172953714844386</v>
      </c>
      <c r="U4292" s="6">
        <f t="shared" si="1258"/>
        <v>0.1152161921435555</v>
      </c>
      <c r="V4292" s="4">
        <f t="shared" si="1259"/>
        <v>6.7459292871151177</v>
      </c>
      <c r="W4292" s="4">
        <f t="shared" si="1260"/>
        <v>645.97638606538942</v>
      </c>
      <c r="X4292" s="4">
        <f t="shared" si="1261"/>
        <v>400135860.86771202</v>
      </c>
      <c r="Y4292" s="6">
        <f t="shared" si="1262"/>
        <v>7.078270462851556</v>
      </c>
      <c r="Z4292" s="6">
        <f t="shared" si="1263"/>
        <v>2362.8284786638583</v>
      </c>
      <c r="AA4292" s="6">
        <f t="shared" si="1264"/>
        <v>1463602118.8817964</v>
      </c>
      <c r="AB4292" s="26">
        <v>-13.586906357416865</v>
      </c>
      <c r="AC4292" s="4">
        <f t="shared" si="1265"/>
        <v>2512.8032593806884</v>
      </c>
      <c r="AD4292" s="4">
        <f t="shared" si="1266"/>
        <v>42373567949.429649</v>
      </c>
      <c r="AE4292" s="4">
        <f t="shared" si="1267"/>
        <v>68407.575940108698</v>
      </c>
      <c r="AF4292" s="27">
        <v>-10.156431443339946</v>
      </c>
      <c r="AG4292" s="6">
        <f t="shared" si="1268"/>
        <v>110.18884644579055</v>
      </c>
      <c r="AH4292" s="6">
        <f t="shared" si="1269"/>
        <v>171268576.75047654</v>
      </c>
      <c r="AI4292" s="6">
        <f t="shared" si="1270"/>
        <v>2999.7381819900879</v>
      </c>
      <c r="AK4292" s="1">
        <f t="shared" si="1271"/>
        <v>5.9301196028136471E-7</v>
      </c>
      <c r="AL4292" s="1">
        <f t="shared" si="1272"/>
        <v>0.36732821253316517</v>
      </c>
    </row>
    <row r="4293" spans="4:38" x14ac:dyDescent="0.25">
      <c r="D4293" s="1">
        <v>2011</v>
      </c>
      <c r="E4293" s="1" t="s">
        <v>121</v>
      </c>
      <c r="F4293" s="2" t="s">
        <v>310</v>
      </c>
      <c r="G4293">
        <v>3</v>
      </c>
      <c r="H4293">
        <v>620079</v>
      </c>
      <c r="I4293" s="1">
        <v>2612.2919999999999</v>
      </c>
      <c r="J4293" s="1">
        <v>48</v>
      </c>
      <c r="K4293" s="1">
        <v>7868.8519999999999</v>
      </c>
      <c r="L4293" s="1">
        <v>14285.71</v>
      </c>
      <c r="M4293" s="3">
        <v>1</v>
      </c>
      <c r="N4293">
        <v>6.1</v>
      </c>
      <c r="O4293">
        <v>7</v>
      </c>
      <c r="P4293"/>
      <c r="Q4293" s="1">
        <f t="shared" si="1254"/>
        <v>10</v>
      </c>
      <c r="R4293" s="5">
        <f t="shared" si="1255"/>
        <v>-5.6348983957383025E-2</v>
      </c>
      <c r="S4293" s="4">
        <f t="shared" si="1256"/>
        <v>0.44340181511102134</v>
      </c>
      <c r="T4293" s="6">
        <f t="shared" si="1257"/>
        <v>-0.93142476697223076</v>
      </c>
      <c r="U4293" s="6">
        <f t="shared" si="1258"/>
        <v>0.13306064107782867</v>
      </c>
      <c r="V4293" s="4">
        <f t="shared" si="1259"/>
        <v>6.0436510160426167</v>
      </c>
      <c r="W4293" s="4">
        <f t="shared" si="1260"/>
        <v>589.14779122992991</v>
      </c>
      <c r="X4293" s="4">
        <f t="shared" si="1261"/>
        <v>365318173.23806369</v>
      </c>
      <c r="Y4293" s="6">
        <f t="shared" si="1262"/>
        <v>6.0685752330277696</v>
      </c>
      <c r="Z4293" s="6">
        <f t="shared" si="1263"/>
        <v>1963.2341906965869</v>
      </c>
      <c r="AA4293" s="6">
        <f t="shared" si="1264"/>
        <v>1217360293.732949</v>
      </c>
      <c r="AB4293" s="26">
        <v>-13.586906357416865</v>
      </c>
      <c r="AC4293" s="4">
        <f t="shared" si="1265"/>
        <v>2411.2069824883979</v>
      </c>
      <c r="AD4293" s="4">
        <f t="shared" si="1266"/>
        <v>39057391639.932655</v>
      </c>
      <c r="AE4293" s="4">
        <f t="shared" si="1267"/>
        <v>62987.767106985812</v>
      </c>
      <c r="AF4293" s="27">
        <v>-10.156431443339946</v>
      </c>
      <c r="AG4293" s="6">
        <f t="shared" si="1268"/>
        <v>109.04188726219202</v>
      </c>
      <c r="AH4293" s="6">
        <f t="shared" si="1269"/>
        <v>164516660.50554976</v>
      </c>
      <c r="AI4293" s="6">
        <f t="shared" si="1270"/>
        <v>2848.4924975992608</v>
      </c>
      <c r="AK4293" s="1">
        <f t="shared" si="1271"/>
        <v>6.1734972082036236E-7</v>
      </c>
      <c r="AL4293" s="1">
        <f t="shared" si="1272"/>
        <v>0.38280559753656945</v>
      </c>
    </row>
    <row r="4294" spans="4:38" x14ac:dyDescent="0.25">
      <c r="D4294" s="1">
        <v>2012</v>
      </c>
      <c r="E4294" s="1" t="s">
        <v>121</v>
      </c>
      <c r="F4294" s="2" t="s">
        <v>310</v>
      </c>
      <c r="G4294">
        <v>3</v>
      </c>
      <c r="H4294">
        <v>620601</v>
      </c>
      <c r="I4294" s="1">
        <v>2633.4360000000001</v>
      </c>
      <c r="J4294" s="1">
        <v>42</v>
      </c>
      <c r="K4294" s="1">
        <v>7500</v>
      </c>
      <c r="L4294" s="1">
        <v>12500</v>
      </c>
      <c r="M4294" s="3">
        <v>1</v>
      </c>
      <c r="N4294">
        <v>5.6</v>
      </c>
      <c r="O4294">
        <v>8</v>
      </c>
      <c r="P4294"/>
      <c r="Q4294" s="1">
        <f t="shared" si="1254"/>
        <v>10</v>
      </c>
      <c r="R4294" s="5">
        <f t="shared" si="1255"/>
        <v>-5.5896554919124666E-2</v>
      </c>
      <c r="S4294" s="4">
        <f t="shared" si="1256"/>
        <v>0.41922416189343498</v>
      </c>
      <c r="T4294" s="6">
        <f t="shared" si="1257"/>
        <v>-0.92951903852488582</v>
      </c>
      <c r="U4294" s="6">
        <f t="shared" si="1258"/>
        <v>0.11618987981561073</v>
      </c>
      <c r="V4294" s="4">
        <f t="shared" si="1259"/>
        <v>5.544103445080875</v>
      </c>
      <c r="W4294" s="4">
        <f t="shared" si="1260"/>
        <v>628.16894620434789</v>
      </c>
      <c r="X4294" s="4">
        <f t="shared" si="1261"/>
        <v>389842276.18336451</v>
      </c>
      <c r="Y4294" s="6">
        <f t="shared" si="1262"/>
        <v>7.0704809614751145</v>
      </c>
      <c r="Z4294" s="6">
        <f t="shared" si="1263"/>
        <v>2266.4934365877393</v>
      </c>
      <c r="AA4294" s="6">
        <f t="shared" si="1264"/>
        <v>1406588093.2397876</v>
      </c>
      <c r="AB4294" s="26">
        <v>-13.586906357416865</v>
      </c>
      <c r="AC4294" s="4">
        <f t="shared" si="1265"/>
        <v>2430.7233920007093</v>
      </c>
      <c r="AD4294" s="4">
        <f t="shared" si="1266"/>
        <v>39725628754.992126</v>
      </c>
      <c r="AE4294" s="4">
        <f t="shared" si="1267"/>
        <v>64011.544865367803</v>
      </c>
      <c r="AF4294" s="27">
        <v>-10.156431443339946</v>
      </c>
      <c r="AG4294" s="6">
        <f t="shared" si="1268"/>
        <v>109.26544828450042</v>
      </c>
      <c r="AH4294" s="6">
        <f t="shared" si="1269"/>
        <v>165987880.94171342</v>
      </c>
      <c r="AI4294" s="6">
        <f t="shared" si="1270"/>
        <v>2877.4356506854165</v>
      </c>
      <c r="AK4294" s="1">
        <f t="shared" si="1271"/>
        <v>6.1187789046517034E-7</v>
      </c>
      <c r="AL4294" s="1">
        <f t="shared" si="1272"/>
        <v>0.37973203070057521</v>
      </c>
    </row>
    <row r="4295" spans="4:38" x14ac:dyDescent="0.25">
      <c r="D4295" s="1">
        <v>2013</v>
      </c>
      <c r="E4295" s="1" t="s">
        <v>121</v>
      </c>
      <c r="F4295" s="2" t="s">
        <v>310</v>
      </c>
      <c r="G4295">
        <v>3</v>
      </c>
      <c r="H4295">
        <v>621207</v>
      </c>
      <c r="I4295" s="1">
        <v>2825.3910000000001</v>
      </c>
      <c r="J4295" s="1">
        <v>38</v>
      </c>
      <c r="K4295" s="1">
        <v>7600</v>
      </c>
      <c r="L4295" s="1">
        <v>14285.71</v>
      </c>
      <c r="M4295" s="3">
        <v>1</v>
      </c>
      <c r="N4295">
        <v>5</v>
      </c>
      <c r="O4295">
        <v>7</v>
      </c>
      <c r="P4295"/>
      <c r="Q4295" s="1">
        <f t="shared" ref="Q4295:Q4358" si="1273">IF($A$3="Percentage of government revenue per capita",$B$3,0) + IF($A$3="Absolute extra revenue",AK4295,0) + IF($A$3="Absolute revenue per capita",AL4295,0)</f>
        <v>10</v>
      </c>
      <c r="R4295" s="5">
        <f t="shared" ref="R4295:R4358" si="1274">-MIN($B$4 / I4295 * Q4295 / 100, N4295)</f>
        <v>-5.2098983822062149E-2</v>
      </c>
      <c r="S4295" s="4">
        <f t="shared" ref="S4295:S4358" si="1275">-R4295*K4295/1000</f>
        <v>0.39595227704767233</v>
      </c>
      <c r="T4295" s="6">
        <f t="shared" ref="T4295:T4358" si="1276">-MIN($B$5/(POWER(LN(I4295),2))*Q4295/100, O4295)</f>
        <v>-0.91313201569133318</v>
      </c>
      <c r="U4295" s="6">
        <f t="shared" ref="U4295:U4358" si="1277">-T4295*L4295/100000</f>
        <v>0.13044739167881836</v>
      </c>
      <c r="V4295" s="4">
        <f t="shared" ref="V4295:V4358" si="1278">N4295+R4295</f>
        <v>4.947901016177938</v>
      </c>
      <c r="W4295" s="4">
        <f t="shared" ref="W4295:W4358" si="1279">Q4295*I4295/100/S4295</f>
        <v>713.56856969402543</v>
      </c>
      <c r="X4295" s="4">
        <f t="shared" ref="X4295:X4358" si="1280">W4295*H4295</f>
        <v>443273790.47391647</v>
      </c>
      <c r="Y4295" s="6">
        <f t="shared" ref="Y4295:Y4358" si="1281">O4295+T4295</f>
        <v>6.0868679843086664</v>
      </c>
      <c r="Z4295" s="6">
        <f t="shared" ref="Z4295:Z4358" si="1282">Q4295*I4295/100/U4295</f>
        <v>2165.9237211553832</v>
      </c>
      <c r="AA4295" s="6">
        <f t="shared" ref="AA4295:AA4358" si="1283">Z4295*H4295</f>
        <v>1345486977.0477722</v>
      </c>
      <c r="AB4295" s="26">
        <v>-13.586906357416865</v>
      </c>
      <c r="AC4295" s="4">
        <f t="shared" ref="AC4295:AC4358" si="1284">-100*AB4295*I4295/$B$4</f>
        <v>2607.9023736473096</v>
      </c>
      <c r="AD4295" s="4">
        <f t="shared" ref="AD4295:AD4358" si="1285">AC4295/100*I4295*H4295</f>
        <v>45772668062.184082</v>
      </c>
      <c r="AE4295" s="4">
        <f t="shared" ref="AE4295:AE4358" si="1286">AC4295*I4295/100</f>
        <v>73683.438953817458</v>
      </c>
      <c r="AF4295" s="27">
        <v>-10.156431443339946</v>
      </c>
      <c r="AG4295" s="6">
        <f t="shared" ref="AG4295:AG4358" si="1287">-AF4295/$B$5*POWER(LN(I4295),2)*100</f>
        <v>111.22632071607414</v>
      </c>
      <c r="AH4295" s="6">
        <f t="shared" ref="AH4295:AH4358" si="1288">-AF4295/100*I4295*H4295</f>
        <v>178260877.34340912</v>
      </c>
      <c r="AI4295" s="6">
        <f t="shared" ref="AI4295:AI4358" si="1289">AG4295/100*I4295</f>
        <v>3142.5784551430947</v>
      </c>
      <c r="AK4295" s="1">
        <f t="shared" si="1271"/>
        <v>5.6975100732698498E-7</v>
      </c>
      <c r="AL4295" s="1">
        <f t="shared" si="1272"/>
        <v>0.35393331400857436</v>
      </c>
    </row>
    <row r="4296" spans="4:38" x14ac:dyDescent="0.25">
      <c r="D4296" s="1">
        <v>2014</v>
      </c>
      <c r="E4296" s="1" t="s">
        <v>121</v>
      </c>
      <c r="F4296" s="2" t="s">
        <v>310</v>
      </c>
      <c r="G4296">
        <v>3</v>
      </c>
      <c r="H4296">
        <v>621810</v>
      </c>
      <c r="I4296" s="1">
        <v>3031.5129999999999</v>
      </c>
      <c r="J4296" s="1">
        <v>34</v>
      </c>
      <c r="K4296" s="1">
        <v>7391.3040000000001</v>
      </c>
      <c r="L4296" s="1">
        <v>14285.71</v>
      </c>
      <c r="M4296" s="3">
        <v>1</v>
      </c>
      <c r="N4296">
        <v>4.5999999999999996</v>
      </c>
      <c r="O4296">
        <v>7</v>
      </c>
      <c r="P4296"/>
      <c r="Q4296" s="1">
        <f t="shared" si="1273"/>
        <v>10</v>
      </c>
      <c r="R4296" s="5">
        <f t="shared" si="1274"/>
        <v>-4.8556611830462212E-2</v>
      </c>
      <c r="S4296" s="4">
        <f t="shared" si="1275"/>
        <v>0.3588966792489427</v>
      </c>
      <c r="T4296" s="6">
        <f t="shared" si="1276"/>
        <v>-0.89716161819289664</v>
      </c>
      <c r="U4296" s="6">
        <f t="shared" si="1277"/>
        <v>0.12816590700634445</v>
      </c>
      <c r="V4296" s="4">
        <f t="shared" si="1278"/>
        <v>4.5514433881695373</v>
      </c>
      <c r="W4296" s="4">
        <f t="shared" si="1279"/>
        <v>844.67568948924202</v>
      </c>
      <c r="X4296" s="4">
        <f t="shared" si="1280"/>
        <v>525227790.4813056</v>
      </c>
      <c r="Y4296" s="6">
        <f t="shared" si="1281"/>
        <v>6.1028383818071035</v>
      </c>
      <c r="Z4296" s="6">
        <f t="shared" si="1282"/>
        <v>2365.3037463776809</v>
      </c>
      <c r="AA4296" s="6">
        <f t="shared" si="1283"/>
        <v>1470769522.5351057</v>
      </c>
      <c r="AB4296" s="26">
        <v>-13.586906357416865</v>
      </c>
      <c r="AC4296" s="4">
        <f t="shared" si="1284"/>
        <v>2798.1578296393932</v>
      </c>
      <c r="AD4296" s="4">
        <f t="shared" si="1285"/>
        <v>52745977385.184875</v>
      </c>
      <c r="AE4296" s="4">
        <f t="shared" si="1286"/>
        <v>84826.518366036064</v>
      </c>
      <c r="AF4296" s="27">
        <v>-10.156431443339946</v>
      </c>
      <c r="AG4296" s="6">
        <f t="shared" si="1287"/>
        <v>113.20626336866135</v>
      </c>
      <c r="AH4296" s="6">
        <f t="shared" si="1288"/>
        <v>191451281.8219507</v>
      </c>
      <c r="AI4296" s="6">
        <f t="shared" si="1289"/>
        <v>3431.8625908352069</v>
      </c>
      <c r="AK4296" s="1">
        <f t="shared" ref="AK4296:AK4359" si="1290">$B$3*100/H4296/I4296</f>
        <v>5.3049691528236433E-7</v>
      </c>
      <c r="AL4296" s="1">
        <f t="shared" ref="AL4296:AL4359" si="1291">$B$3/I4296*100</f>
        <v>0.32986828689172698</v>
      </c>
    </row>
    <row r="4297" spans="4:38" x14ac:dyDescent="0.25">
      <c r="D4297" s="1">
        <v>2015</v>
      </c>
      <c r="E4297" s="1" t="s">
        <v>121</v>
      </c>
      <c r="F4297" s="2" t="s">
        <v>310</v>
      </c>
      <c r="G4297">
        <v>3</v>
      </c>
      <c r="H4297">
        <v>622159</v>
      </c>
      <c r="I4297" s="1">
        <v>2922.1469999999999</v>
      </c>
      <c r="J4297" s="1">
        <v>30</v>
      </c>
      <c r="K4297" s="1">
        <v>7317.0730000000003</v>
      </c>
      <c r="M4297" s="3">
        <v>1</v>
      </c>
      <c r="N4297">
        <v>4.0999999999999996</v>
      </c>
      <c r="O4297">
        <v>7</v>
      </c>
      <c r="P4297"/>
      <c r="Q4297" s="1">
        <f t="shared" si="1273"/>
        <v>10</v>
      </c>
      <c r="R4297" s="5">
        <f t="shared" si="1274"/>
        <v>-5.0373920271635883E-2</v>
      </c>
      <c r="S4297" s="4">
        <f t="shared" si="1275"/>
        <v>0.3685896519237396</v>
      </c>
      <c r="T4297" s="6">
        <f t="shared" si="1276"/>
        <v>-0.90544236672770506</v>
      </c>
      <c r="U4297" s="6">
        <f t="shared" si="1277"/>
        <v>0</v>
      </c>
      <c r="V4297" s="4">
        <f t="shared" si="1278"/>
        <v>4.0496260797283634</v>
      </c>
      <c r="W4297" s="4">
        <f t="shared" si="1279"/>
        <v>792.79138324930125</v>
      </c>
      <c r="X4297" s="4">
        <f t="shared" si="1280"/>
        <v>493242294.21100199</v>
      </c>
      <c r="Y4297" s="6">
        <f t="shared" si="1281"/>
        <v>6.094557633272295</v>
      </c>
      <c r="Z4297" s="6" t="e">
        <f t="shared" si="1282"/>
        <v>#DIV/0!</v>
      </c>
      <c r="AA4297" s="6" t="e">
        <f t="shared" si="1283"/>
        <v>#DIV/0!</v>
      </c>
      <c r="AB4297" s="26">
        <v>-13.586906357416865</v>
      </c>
      <c r="AC4297" s="4">
        <f t="shared" si="1284"/>
        <v>2697.2104382884932</v>
      </c>
      <c r="AD4297" s="4">
        <f t="shared" si="1285"/>
        <v>49036366145.786461</v>
      </c>
      <c r="AE4297" s="4">
        <f t="shared" si="1286"/>
        <v>78816.453906134047</v>
      </c>
      <c r="AF4297" s="27">
        <v>-10.156431443339946</v>
      </c>
      <c r="AG4297" s="6">
        <f t="shared" si="1287"/>
        <v>112.17093231505812</v>
      </c>
      <c r="AH4297" s="6">
        <f t="shared" si="1288"/>
        <v>184647991.83641833</v>
      </c>
      <c r="AI4297" s="6">
        <f t="shared" si="1289"/>
        <v>3277.7995335165015</v>
      </c>
      <c r="AK4297" s="1">
        <f t="shared" si="1290"/>
        <v>5.5004288659351573E-7</v>
      </c>
      <c r="AL4297" s="1">
        <f t="shared" si="1291"/>
        <v>0.34221413228013514</v>
      </c>
    </row>
    <row r="4298" spans="4:38" x14ac:dyDescent="0.25">
      <c r="D4298" s="1">
        <v>2016</v>
      </c>
      <c r="E4298" s="1" t="s">
        <v>121</v>
      </c>
      <c r="F4298" s="2" t="s">
        <v>310</v>
      </c>
      <c r="G4298">
        <v>3</v>
      </c>
      <c r="H4298">
        <v>622303</v>
      </c>
      <c r="I4298" s="1">
        <v>3203.1990000000001</v>
      </c>
      <c r="J4298" s="1">
        <v>27</v>
      </c>
      <c r="K4298" s="1">
        <v>7105.2629999999999</v>
      </c>
      <c r="M4298" s="3"/>
      <c r="N4298">
        <v>3.8</v>
      </c>
      <c r="O4298"/>
      <c r="P4298"/>
      <c r="Q4298" s="1">
        <f t="shared" si="1273"/>
        <v>10</v>
      </c>
      <c r="R4298" s="5">
        <f t="shared" si="1274"/>
        <v>-4.5954060300343498E-2</v>
      </c>
      <c r="S4298" s="4">
        <f t="shared" si="1275"/>
        <v>0.32651568435179956</v>
      </c>
      <c r="T4298" s="6">
        <f t="shared" si="1276"/>
        <v>-0.884957724347744</v>
      </c>
      <c r="U4298" s="6">
        <f t="shared" si="1277"/>
        <v>0</v>
      </c>
      <c r="V4298" s="4">
        <f t="shared" si="1278"/>
        <v>3.7540459396996564</v>
      </c>
      <c r="W4298" s="4">
        <f t="shared" si="1279"/>
        <v>981.02454292785524</v>
      </c>
      <c r="X4298" s="4">
        <f t="shared" si="1280"/>
        <v>610494516.13763309</v>
      </c>
      <c r="Y4298" s="6">
        <f t="shared" si="1281"/>
        <v>-0.884957724347744</v>
      </c>
      <c r="Z4298" s="6" t="e">
        <f t="shared" si="1282"/>
        <v>#DIV/0!</v>
      </c>
      <c r="AA4298" s="6" t="e">
        <f t="shared" si="1283"/>
        <v>#DIV/0!</v>
      </c>
      <c r="AB4298" s="26">
        <v>-13.586906357416865</v>
      </c>
      <c r="AC4298" s="4">
        <f t="shared" si="1284"/>
        <v>2956.6280473621837</v>
      </c>
      <c r="AD4298" s="4">
        <f t="shared" si="1285"/>
        <v>58936251113.179337</v>
      </c>
      <c r="AE4298" s="4">
        <f t="shared" si="1286"/>
        <v>94706.680046825</v>
      </c>
      <c r="AF4298" s="27">
        <v>-10.156431443339946</v>
      </c>
      <c r="AG4298" s="6">
        <f t="shared" si="1287"/>
        <v>114.76741954906061</v>
      </c>
      <c r="AH4298" s="6">
        <f t="shared" si="1288"/>
        <v>202454277.09194285</v>
      </c>
      <c r="AI4298" s="6">
        <f t="shared" si="1289"/>
        <v>3676.2288353213139</v>
      </c>
      <c r="AK4298" s="1">
        <f t="shared" si="1290"/>
        <v>5.0166544215450146E-7</v>
      </c>
      <c r="AL4298" s="1">
        <f t="shared" si="1291"/>
        <v>0.31218790964907273</v>
      </c>
    </row>
    <row r="4299" spans="4:38" x14ac:dyDescent="0.25">
      <c r="D4299" s="1">
        <v>1980</v>
      </c>
      <c r="E4299" s="1" t="s">
        <v>111</v>
      </c>
      <c r="F4299" s="2" t="s">
        <v>311</v>
      </c>
      <c r="G4299">
        <v>2</v>
      </c>
      <c r="H4299">
        <v>19990012</v>
      </c>
      <c r="I4299" s="1">
        <v>235.3801</v>
      </c>
      <c r="J4299" s="1">
        <v>97899</v>
      </c>
      <c r="K4299" s="1">
        <v>738303.2</v>
      </c>
      <c r="M4299" s="3"/>
      <c r="N4299">
        <v>132.6</v>
      </c>
      <c r="O4299"/>
      <c r="P4299"/>
      <c r="Q4299" s="1">
        <f t="shared" si="1273"/>
        <v>10</v>
      </c>
      <c r="R4299" s="5">
        <f t="shared" si="1274"/>
        <v>-0.62537147362924905</v>
      </c>
      <c r="S4299" s="4">
        <f t="shared" si="1275"/>
        <v>461.71376016919015</v>
      </c>
      <c r="T4299" s="6">
        <f t="shared" si="1276"/>
        <v>-1.9332953743177754</v>
      </c>
      <c r="U4299" s="6">
        <f t="shared" si="1277"/>
        <v>0</v>
      </c>
      <c r="V4299" s="4">
        <f t="shared" si="1278"/>
        <v>131.97462852637074</v>
      </c>
      <c r="W4299" s="4">
        <f t="shared" si="1279"/>
        <v>5.097965889380196E-2</v>
      </c>
      <c r="X4299" s="4">
        <f t="shared" si="1280"/>
        <v>1019083.9930430079</v>
      </c>
      <c r="Y4299" s="6">
        <f t="shared" si="1281"/>
        <v>-1.9332953743177754</v>
      </c>
      <c r="Z4299" s="6" t="e">
        <f t="shared" si="1282"/>
        <v>#DIV/0!</v>
      </c>
      <c r="AA4299" s="6" t="e">
        <f t="shared" si="1283"/>
        <v>#DIV/0!</v>
      </c>
      <c r="AB4299" s="26">
        <v>-13.586906357416865</v>
      </c>
      <c r="AC4299" s="4">
        <f t="shared" si="1284"/>
        <v>217.26137072686259</v>
      </c>
      <c r="AD4299" s="4">
        <f t="shared" si="1285"/>
        <v>10222692869.928795</v>
      </c>
      <c r="AE4299" s="4">
        <f t="shared" si="1286"/>
        <v>511.3900316782599</v>
      </c>
      <c r="AF4299" s="27">
        <v>-10.156431443339946</v>
      </c>
      <c r="AG4299" s="6">
        <f t="shared" si="1287"/>
        <v>52.534297543250297</v>
      </c>
      <c r="AH4299" s="6">
        <f t="shared" si="1288"/>
        <v>477885594.44504434</v>
      </c>
      <c r="AI4299" s="6">
        <f t="shared" si="1289"/>
        <v>123.65528209160009</v>
      </c>
      <c r="AK4299" s="1">
        <f t="shared" si="1290"/>
        <v>2.1252851229245225E-7</v>
      </c>
      <c r="AL4299" s="1">
        <f t="shared" si="1291"/>
        <v>4.2484475110682682</v>
      </c>
    </row>
    <row r="4300" spans="4:38" x14ac:dyDescent="0.25">
      <c r="D4300" s="1">
        <v>1981</v>
      </c>
      <c r="E4300" s="1" t="s">
        <v>111</v>
      </c>
      <c r="F4300" s="2" t="s">
        <v>311</v>
      </c>
      <c r="G4300">
        <v>2</v>
      </c>
      <c r="H4300">
        <v>20479715</v>
      </c>
      <c r="I4300" s="1">
        <v>234.35499999999999</v>
      </c>
      <c r="J4300" s="1">
        <v>94336</v>
      </c>
      <c r="K4300" s="1">
        <v>748104.7</v>
      </c>
      <c r="M4300" s="3"/>
      <c r="N4300">
        <v>126.1</v>
      </c>
      <c r="O4300"/>
      <c r="P4300"/>
      <c r="Q4300" s="1">
        <f t="shared" si="1273"/>
        <v>10</v>
      </c>
      <c r="R4300" s="5">
        <f t="shared" si="1274"/>
        <v>-0.62810693179151289</v>
      </c>
      <c r="S4300" s="4">
        <f t="shared" si="1275"/>
        <v>469.88974777581018</v>
      </c>
      <c r="T4300" s="6">
        <f t="shared" si="1276"/>
        <v>-1.9363892636511211</v>
      </c>
      <c r="U4300" s="6">
        <f t="shared" si="1277"/>
        <v>0</v>
      </c>
      <c r="V4300" s="4">
        <f t="shared" si="1278"/>
        <v>125.47189306820849</v>
      </c>
      <c r="W4300" s="4">
        <f t="shared" si="1279"/>
        <v>4.9874465469677248E-2</v>
      </c>
      <c r="X4300" s="4">
        <f t="shared" si="1280"/>
        <v>1021414.8385963312</v>
      </c>
      <c r="Y4300" s="6">
        <f t="shared" si="1281"/>
        <v>-1.9363892636511211</v>
      </c>
      <c r="Z4300" s="6" t="e">
        <f t="shared" si="1282"/>
        <v>#DIV/0!</v>
      </c>
      <c r="AA4300" s="6" t="e">
        <f t="shared" si="1283"/>
        <v>#DIV/0!</v>
      </c>
      <c r="AB4300" s="26">
        <v>-13.586906357416865</v>
      </c>
      <c r="AC4300" s="4">
        <f t="shared" si="1284"/>
        <v>216.3151793065509</v>
      </c>
      <c r="AD4300" s="4">
        <f t="shared" si="1285"/>
        <v>10382098100.290041</v>
      </c>
      <c r="AE4300" s="4">
        <f t="shared" si="1286"/>
        <v>506.94543846386733</v>
      </c>
      <c r="AF4300" s="27">
        <v>-10.156431443339946</v>
      </c>
      <c r="AG4300" s="6">
        <f t="shared" si="1287"/>
        <v>52.450360234851154</v>
      </c>
      <c r="AH4300" s="6">
        <f t="shared" si="1288"/>
        <v>487460324.93722636</v>
      </c>
      <c r="AI4300" s="6">
        <f t="shared" si="1289"/>
        <v>122.92004172838543</v>
      </c>
      <c r="AK4300" s="1">
        <f t="shared" si="1290"/>
        <v>2.0835401208596535E-7</v>
      </c>
      <c r="AL4300" s="1">
        <f t="shared" si="1291"/>
        <v>4.2670307866271253</v>
      </c>
    </row>
    <row r="4301" spans="4:38" x14ac:dyDescent="0.25">
      <c r="D4301" s="1">
        <v>1982</v>
      </c>
      <c r="E4301" s="1" t="s">
        <v>111</v>
      </c>
      <c r="F4301" s="2" t="s">
        <v>311</v>
      </c>
      <c r="G4301">
        <v>2</v>
      </c>
      <c r="H4301">
        <v>20984009</v>
      </c>
      <c r="I4301" s="1">
        <v>247.93520000000001</v>
      </c>
      <c r="J4301" s="1">
        <v>90517</v>
      </c>
      <c r="K4301" s="1">
        <v>756198.8</v>
      </c>
      <c r="M4301" s="3"/>
      <c r="N4301">
        <v>119.7</v>
      </c>
      <c r="O4301"/>
      <c r="P4301"/>
      <c r="Q4301" s="1">
        <f t="shared" si="1273"/>
        <v>10</v>
      </c>
      <c r="R4301" s="5">
        <f t="shared" si="1274"/>
        <v>-0.59370351608000793</v>
      </c>
      <c r="S4301" s="4">
        <f t="shared" si="1275"/>
        <v>448.95788641548273</v>
      </c>
      <c r="T4301" s="6">
        <f t="shared" si="1276"/>
        <v>-1.8970215991877861</v>
      </c>
      <c r="U4301" s="6">
        <f t="shared" si="1277"/>
        <v>0</v>
      </c>
      <c r="V4301" s="4">
        <f t="shared" si="1278"/>
        <v>119.10629648391999</v>
      </c>
      <c r="W4301" s="4">
        <f t="shared" si="1279"/>
        <v>5.5224600681265522E-2</v>
      </c>
      <c r="X4301" s="4">
        <f t="shared" si="1280"/>
        <v>1158833.5177170818</v>
      </c>
      <c r="Y4301" s="6">
        <f t="shared" si="1281"/>
        <v>-1.8970215991877861</v>
      </c>
      <c r="Z4301" s="6" t="e">
        <f t="shared" si="1282"/>
        <v>#DIV/0!</v>
      </c>
      <c r="AA4301" s="6" t="e">
        <f t="shared" si="1283"/>
        <v>#DIV/0!</v>
      </c>
      <c r="AB4301" s="26">
        <v>-13.586906357416865</v>
      </c>
      <c r="AC4301" s="4">
        <f t="shared" si="1284"/>
        <v>228.85002344479767</v>
      </c>
      <c r="AD4301" s="4">
        <f t="shared" si="1285"/>
        <v>11906321740.270647</v>
      </c>
      <c r="AE4301" s="4">
        <f t="shared" si="1286"/>
        <v>567.39976332790604</v>
      </c>
      <c r="AF4301" s="27">
        <v>-10.156431443339946</v>
      </c>
      <c r="AG4301" s="6">
        <f t="shared" si="1287"/>
        <v>53.538828696987139</v>
      </c>
      <c r="AH4301" s="6">
        <f t="shared" si="1288"/>
        <v>528406065.58459044</v>
      </c>
      <c r="AI4301" s="6">
        <f t="shared" si="1289"/>
        <v>132.74160200753246</v>
      </c>
      <c r="AK4301" s="1">
        <f t="shared" si="1290"/>
        <v>1.9220883530365235E-7</v>
      </c>
      <c r="AL4301" s="1">
        <f t="shared" si="1291"/>
        <v>4.0333119298913589</v>
      </c>
    </row>
    <row r="4302" spans="4:38" x14ac:dyDescent="0.25">
      <c r="D4302" s="1">
        <v>1983</v>
      </c>
      <c r="E4302" s="1" t="s">
        <v>111</v>
      </c>
      <c r="F4302" s="2" t="s">
        <v>311</v>
      </c>
      <c r="G4302">
        <v>2</v>
      </c>
      <c r="H4302">
        <v>21495086</v>
      </c>
      <c r="I4302" s="1">
        <v>241.8432</v>
      </c>
      <c r="J4302" s="1">
        <v>86471</v>
      </c>
      <c r="K4302" s="1">
        <v>761188.4</v>
      </c>
      <c r="M4302" s="3"/>
      <c r="N4302">
        <v>113.6</v>
      </c>
      <c r="O4302"/>
      <c r="P4302"/>
      <c r="Q4302" s="1">
        <f t="shared" si="1273"/>
        <v>10</v>
      </c>
      <c r="R4302" s="5">
        <f t="shared" si="1274"/>
        <v>-0.60865883349211392</v>
      </c>
      <c r="S4302" s="4">
        <f t="shared" si="1275"/>
        <v>463.30404361172862</v>
      </c>
      <c r="T4302" s="6">
        <f t="shared" si="1276"/>
        <v>-1.9142585763148916</v>
      </c>
      <c r="U4302" s="6">
        <f t="shared" si="1277"/>
        <v>0</v>
      </c>
      <c r="V4302" s="4">
        <f t="shared" si="1278"/>
        <v>112.99134116650788</v>
      </c>
      <c r="W4302" s="4">
        <f t="shared" si="1279"/>
        <v>5.2199673914928399E-2</v>
      </c>
      <c r="X4302" s="4">
        <f t="shared" si="1280"/>
        <v>1122036.4799733425</v>
      </c>
      <c r="Y4302" s="6">
        <f t="shared" si="1281"/>
        <v>-1.9142585763148916</v>
      </c>
      <c r="Z4302" s="6" t="e">
        <f t="shared" si="1282"/>
        <v>#DIV/0!</v>
      </c>
      <c r="AA4302" s="6" t="e">
        <f t="shared" si="1283"/>
        <v>#DIV/0!</v>
      </c>
      <c r="AB4302" s="26">
        <v>-13.586906357416865</v>
      </c>
      <c r="AC4302" s="4">
        <f t="shared" si="1284"/>
        <v>223.22696410176891</v>
      </c>
      <c r="AD4302" s="4">
        <f t="shared" si="1285"/>
        <v>11604320646.529066</v>
      </c>
      <c r="AE4302" s="4">
        <f t="shared" si="1286"/>
        <v>539.85923324656915</v>
      </c>
      <c r="AF4302" s="27">
        <v>-10.156431443339946</v>
      </c>
      <c r="AG4302" s="6">
        <f t="shared" si="1287"/>
        <v>53.056737313367194</v>
      </c>
      <c r="AH4302" s="6">
        <f t="shared" si="1288"/>
        <v>527976033.57305509</v>
      </c>
      <c r="AI4302" s="6">
        <f t="shared" si="1289"/>
        <v>128.31411133424126</v>
      </c>
      <c r="AK4302" s="1">
        <f t="shared" si="1290"/>
        <v>1.9236538777350804E-7</v>
      </c>
      <c r="AL4302" s="1">
        <f t="shared" si="1291"/>
        <v>4.1349105536149047</v>
      </c>
    </row>
    <row r="4303" spans="4:38" x14ac:dyDescent="0.25">
      <c r="D4303" s="1">
        <v>1984</v>
      </c>
      <c r="E4303" s="1" t="s">
        <v>111</v>
      </c>
      <c r="F4303" s="2" t="s">
        <v>311</v>
      </c>
      <c r="G4303">
        <v>2</v>
      </c>
      <c r="H4303">
        <v>22002643</v>
      </c>
      <c r="I4303" s="1">
        <v>247.4571</v>
      </c>
      <c r="J4303" s="1">
        <v>82182</v>
      </c>
      <c r="K4303" s="1">
        <v>763064.1</v>
      </c>
      <c r="M4303" s="3"/>
      <c r="N4303">
        <v>107.7</v>
      </c>
      <c r="O4303"/>
      <c r="P4303"/>
      <c r="Q4303" s="1">
        <f t="shared" si="1273"/>
        <v>10</v>
      </c>
      <c r="R4303" s="5">
        <f t="shared" si="1274"/>
        <v>-0.5948505821817196</v>
      </c>
      <c r="S4303" s="4">
        <f t="shared" si="1275"/>
        <v>453.90912412696991</v>
      </c>
      <c r="T4303" s="6">
        <f t="shared" si="1276"/>
        <v>-1.8983506109729695</v>
      </c>
      <c r="U4303" s="6">
        <f t="shared" si="1277"/>
        <v>0</v>
      </c>
      <c r="V4303" s="4">
        <f t="shared" si="1278"/>
        <v>107.10514941781828</v>
      </c>
      <c r="W4303" s="4">
        <f t="shared" si="1279"/>
        <v>5.4516881650252959E-2</v>
      </c>
      <c r="X4303" s="4">
        <f t="shared" si="1280"/>
        <v>1199515.4844237666</v>
      </c>
      <c r="Y4303" s="6">
        <f t="shared" si="1281"/>
        <v>-1.8983506109729695</v>
      </c>
      <c r="Z4303" s="6" t="e">
        <f t="shared" si="1282"/>
        <v>#DIV/0!</v>
      </c>
      <c r="AA4303" s="6" t="e">
        <f t="shared" si="1283"/>
        <v>#DIV/0!</v>
      </c>
      <c r="AB4303" s="26">
        <v>-13.586906357416865</v>
      </c>
      <c r="AC4303" s="4">
        <f t="shared" si="1284"/>
        <v>228.40872589524054</v>
      </c>
      <c r="AD4303" s="4">
        <f t="shared" si="1285"/>
        <v>12436193263.01009</v>
      </c>
      <c r="AE4303" s="4">
        <f t="shared" si="1286"/>
        <v>565.2136092473113</v>
      </c>
      <c r="AF4303" s="27">
        <v>-10.156431443339946</v>
      </c>
      <c r="AG4303" s="6">
        <f t="shared" si="1287"/>
        <v>53.501346825149589</v>
      </c>
      <c r="AH4303" s="6">
        <f t="shared" si="1288"/>
        <v>552988261.70861268</v>
      </c>
      <c r="AI4303" s="6">
        <f t="shared" si="1289"/>
        <v>132.39288131445724</v>
      </c>
      <c r="AK4303" s="1">
        <f t="shared" si="1290"/>
        <v>1.836645033288554E-7</v>
      </c>
      <c r="AL4303" s="1">
        <f t="shared" si="1291"/>
        <v>4.0411044985171163</v>
      </c>
    </row>
    <row r="4304" spans="4:38" x14ac:dyDescent="0.25">
      <c r="D4304" s="1">
        <v>1985</v>
      </c>
      <c r="E4304" s="1" t="s">
        <v>111</v>
      </c>
      <c r="F4304" s="2" t="s">
        <v>311</v>
      </c>
      <c r="G4304">
        <v>2</v>
      </c>
      <c r="H4304">
        <v>22499110</v>
      </c>
      <c r="I4304" s="1">
        <v>247.2662</v>
      </c>
      <c r="J4304" s="1">
        <v>77765</v>
      </c>
      <c r="K4304" s="1">
        <v>761655.2</v>
      </c>
      <c r="M4304" s="3"/>
      <c r="N4304">
        <v>102.1</v>
      </c>
      <c r="O4304"/>
      <c r="P4304"/>
      <c r="Q4304" s="1">
        <f t="shared" si="1273"/>
        <v>10</v>
      </c>
      <c r="R4304" s="5">
        <f t="shared" si="1274"/>
        <v>-0.59530983207571431</v>
      </c>
      <c r="S4304" s="4">
        <f t="shared" si="1275"/>
        <v>453.42082921159459</v>
      </c>
      <c r="T4304" s="6">
        <f t="shared" si="1276"/>
        <v>-1.8988823788837828</v>
      </c>
      <c r="U4304" s="6">
        <f t="shared" si="1277"/>
        <v>0</v>
      </c>
      <c r="V4304" s="4">
        <f t="shared" si="1278"/>
        <v>101.50469016792428</v>
      </c>
      <c r="W4304" s="4">
        <f t="shared" si="1279"/>
        <v>5.4533489436280405E-2</v>
      </c>
      <c r="X4304" s="4">
        <f t="shared" si="1280"/>
        <v>1226954.9775107107</v>
      </c>
      <c r="Y4304" s="6">
        <f t="shared" si="1281"/>
        <v>-1.8988823788837828</v>
      </c>
      <c r="Z4304" s="6" t="e">
        <f t="shared" si="1282"/>
        <v>#DIV/0!</v>
      </c>
      <c r="AA4304" s="6" t="e">
        <f t="shared" si="1283"/>
        <v>#DIV/0!</v>
      </c>
      <c r="AB4304" s="26">
        <v>-13.586906357416865</v>
      </c>
      <c r="AC4304" s="4">
        <f t="shared" si="1284"/>
        <v>228.2325207034178</v>
      </c>
      <c r="AD4304" s="4">
        <f t="shared" si="1285"/>
        <v>12697190060.645788</v>
      </c>
      <c r="AE4304" s="4">
        <f t="shared" si="1286"/>
        <v>564.3418811075544</v>
      </c>
      <c r="AF4304" s="27">
        <v>-10.156431443339946</v>
      </c>
      <c r="AG4304" s="6">
        <f t="shared" si="1287"/>
        <v>53.4863641702241</v>
      </c>
      <c r="AH4304" s="6">
        <f t="shared" si="1288"/>
        <v>565029645.97926021</v>
      </c>
      <c r="AI4304" s="6">
        <f t="shared" si="1289"/>
        <v>132.25370020187466</v>
      </c>
      <c r="AK4304" s="1">
        <f t="shared" si="1290"/>
        <v>1.7975041691374802E-7</v>
      </c>
      <c r="AL4304" s="1">
        <f t="shared" si="1291"/>
        <v>4.0442244026882772</v>
      </c>
    </row>
    <row r="4305" spans="4:38" x14ac:dyDescent="0.25">
      <c r="D4305" s="1">
        <v>1986</v>
      </c>
      <c r="E4305" s="1" t="s">
        <v>111</v>
      </c>
      <c r="F4305" s="2" t="s">
        <v>311</v>
      </c>
      <c r="G4305">
        <v>2</v>
      </c>
      <c r="H4305">
        <v>22980335</v>
      </c>
      <c r="I4305" s="1">
        <v>261.36309999999997</v>
      </c>
      <c r="J4305" s="1">
        <v>73377</v>
      </c>
      <c r="K4305" s="1">
        <v>757244.6</v>
      </c>
      <c r="M4305" s="3"/>
      <c r="N4305">
        <v>96.9</v>
      </c>
      <c r="O4305"/>
      <c r="P4305"/>
      <c r="Q4305" s="1">
        <f t="shared" si="1273"/>
        <v>10</v>
      </c>
      <c r="R4305" s="5">
        <f t="shared" si="1274"/>
        <v>-0.5632011557867197</v>
      </c>
      <c r="S4305" s="4">
        <f t="shared" si="1275"/>
        <v>426.48103393325221</v>
      </c>
      <c r="T4305" s="6">
        <f t="shared" si="1276"/>
        <v>-1.8612391576896501</v>
      </c>
      <c r="U4305" s="6">
        <f t="shared" si="1277"/>
        <v>0</v>
      </c>
      <c r="V4305" s="4">
        <f t="shared" si="1278"/>
        <v>96.336798844213291</v>
      </c>
      <c r="W4305" s="4">
        <f t="shared" si="1279"/>
        <v>6.1283639647362477E-2</v>
      </c>
      <c r="X4305" s="4">
        <f t="shared" si="1280"/>
        <v>1408318.5691156716</v>
      </c>
      <c r="Y4305" s="6">
        <f t="shared" si="1281"/>
        <v>-1.8612391576896501</v>
      </c>
      <c r="Z4305" s="6" t="e">
        <f t="shared" si="1282"/>
        <v>#DIV/0!</v>
      </c>
      <c r="AA4305" s="6" t="e">
        <f t="shared" si="1283"/>
        <v>#DIV/0!</v>
      </c>
      <c r="AB4305" s="26">
        <v>-13.586906357416865</v>
      </c>
      <c r="AC4305" s="4">
        <f t="shared" si="1284"/>
        <v>241.24429109946871</v>
      </c>
      <c r="AD4305" s="4">
        <f t="shared" si="1285"/>
        <v>14489642583.419743</v>
      </c>
      <c r="AE4305" s="4">
        <f t="shared" si="1286"/>
        <v>630.52355779059542</v>
      </c>
      <c r="AF4305" s="27">
        <v>-10.156431443339946</v>
      </c>
      <c r="AG4305" s="6">
        <f t="shared" si="1287"/>
        <v>54.568116092867335</v>
      </c>
      <c r="AH4305" s="6">
        <f t="shared" si="1288"/>
        <v>610016762.95139408</v>
      </c>
      <c r="AI4305" s="6">
        <f t="shared" si="1289"/>
        <v>142.62091983191692</v>
      </c>
      <c r="AK4305" s="1">
        <f t="shared" si="1290"/>
        <v>1.6649430081561884E-7</v>
      </c>
      <c r="AL4305" s="1">
        <f t="shared" si="1291"/>
        <v>3.8260948083336936</v>
      </c>
    </row>
    <row r="4306" spans="4:38" x14ac:dyDescent="0.25">
      <c r="D4306" s="1">
        <v>1987</v>
      </c>
      <c r="E4306" s="1" t="s">
        <v>111</v>
      </c>
      <c r="F4306" s="2" t="s">
        <v>311</v>
      </c>
      <c r="G4306">
        <v>2</v>
      </c>
      <c r="H4306">
        <v>23447252</v>
      </c>
      <c r="I4306" s="1">
        <v>277.553</v>
      </c>
      <c r="J4306" s="1">
        <v>69156</v>
      </c>
      <c r="K4306" s="1">
        <v>751695.7</v>
      </c>
      <c r="M4306" s="3"/>
      <c r="N4306">
        <v>92</v>
      </c>
      <c r="O4306"/>
      <c r="P4306"/>
      <c r="Q4306" s="1">
        <f t="shared" si="1273"/>
        <v>10</v>
      </c>
      <c r="R4306" s="5">
        <f t="shared" si="1274"/>
        <v>-0.53034915853908982</v>
      </c>
      <c r="S4306" s="4">
        <f t="shared" si="1275"/>
        <v>398.66118197245208</v>
      </c>
      <c r="T4306" s="6">
        <f t="shared" si="1276"/>
        <v>-1.8216852598719513</v>
      </c>
      <c r="U4306" s="6">
        <f t="shared" si="1277"/>
        <v>0</v>
      </c>
      <c r="V4306" s="4">
        <f t="shared" si="1278"/>
        <v>91.469650841460904</v>
      </c>
      <c r="W4306" s="4">
        <f t="shared" si="1279"/>
        <v>6.9621275547008032E-2</v>
      </c>
      <c r="X4306" s="4">
        <f t="shared" si="1280"/>
        <v>1632427.5923121353</v>
      </c>
      <c r="Y4306" s="6">
        <f t="shared" si="1281"/>
        <v>-1.8216852598719513</v>
      </c>
      <c r="Z4306" s="6" t="e">
        <f t="shared" si="1282"/>
        <v>#DIV/0!</v>
      </c>
      <c r="AA4306" s="6" t="e">
        <f t="shared" si="1283"/>
        <v>#DIV/0!</v>
      </c>
      <c r="AB4306" s="26">
        <v>-13.586906357416865</v>
      </c>
      <c r="AC4306" s="4">
        <f t="shared" si="1284"/>
        <v>256.18794974321486</v>
      </c>
      <c r="AD4306" s="4">
        <f t="shared" si="1285"/>
        <v>16672340640.965176</v>
      </c>
      <c r="AE4306" s="4">
        <f t="shared" si="1286"/>
        <v>711.05734015078519</v>
      </c>
      <c r="AF4306" s="27">
        <v>-10.156431443339946</v>
      </c>
      <c r="AG4306" s="6">
        <f t="shared" si="1287"/>
        <v>55.752942986725685</v>
      </c>
      <c r="AH4306" s="6">
        <f t="shared" si="1288"/>
        <v>660965845.15274584</v>
      </c>
      <c r="AI4306" s="6">
        <f t="shared" si="1289"/>
        <v>154.74396584794673</v>
      </c>
      <c r="AK4306" s="1">
        <f t="shared" si="1290"/>
        <v>1.5366045791659394E-7</v>
      </c>
      <c r="AL4306" s="1">
        <f t="shared" si="1291"/>
        <v>3.6029154792057732</v>
      </c>
    </row>
    <row r="4307" spans="4:38" x14ac:dyDescent="0.25">
      <c r="D4307" s="1">
        <v>1988</v>
      </c>
      <c r="E4307" s="1" t="s">
        <v>111</v>
      </c>
      <c r="F4307" s="2" t="s">
        <v>311</v>
      </c>
      <c r="G4307">
        <v>2</v>
      </c>
      <c r="H4307">
        <v>23903592</v>
      </c>
      <c r="I4307" s="1">
        <v>311.95249999999999</v>
      </c>
      <c r="J4307" s="1">
        <v>65176</v>
      </c>
      <c r="K4307" s="1">
        <v>744868.6</v>
      </c>
      <c r="M4307" s="3"/>
      <c r="N4307">
        <v>87.5</v>
      </c>
      <c r="O4307"/>
      <c r="P4307"/>
      <c r="Q4307" s="1">
        <f t="shared" si="1273"/>
        <v>10</v>
      </c>
      <c r="R4307" s="5">
        <f t="shared" si="1274"/>
        <v>-0.47186671047675532</v>
      </c>
      <c r="S4307" s="4">
        <f t="shared" si="1275"/>
        <v>351.47869601942602</v>
      </c>
      <c r="T4307" s="6">
        <f t="shared" si="1276"/>
        <v>-1.7483144665718424</v>
      </c>
      <c r="U4307" s="6">
        <f t="shared" si="1277"/>
        <v>0</v>
      </c>
      <c r="V4307" s="4">
        <f t="shared" si="1278"/>
        <v>87.02813328952324</v>
      </c>
      <c r="W4307" s="4">
        <f t="shared" si="1279"/>
        <v>8.8754312432853269E-2</v>
      </c>
      <c r="X4307" s="4">
        <f t="shared" si="1280"/>
        <v>2121546.8726354521</v>
      </c>
      <c r="Y4307" s="6">
        <f t="shared" si="1281"/>
        <v>-1.7483144665718424</v>
      </c>
      <c r="Z4307" s="6" t="e">
        <f t="shared" si="1282"/>
        <v>#DIV/0!</v>
      </c>
      <c r="AA4307" s="6" t="e">
        <f t="shared" si="1283"/>
        <v>#DIV/0!</v>
      </c>
      <c r="AB4307" s="26">
        <v>-13.586906357416865</v>
      </c>
      <c r="AC4307" s="4">
        <f t="shared" si="1284"/>
        <v>287.93949765367421</v>
      </c>
      <c r="AD4307" s="4">
        <f t="shared" si="1285"/>
        <v>21471030086.077477</v>
      </c>
      <c r="AE4307" s="4">
        <f t="shared" si="1286"/>
        <v>898.23446141807801</v>
      </c>
      <c r="AF4307" s="27">
        <v>-10.156431443339946</v>
      </c>
      <c r="AG4307" s="6">
        <f t="shared" si="1287"/>
        <v>58.0927037871799</v>
      </c>
      <c r="AH4307" s="6">
        <f t="shared" si="1288"/>
        <v>757343285.18355191</v>
      </c>
      <c r="AI4307" s="6">
        <f t="shared" si="1289"/>
        <v>181.22164178170237</v>
      </c>
      <c r="AK4307" s="1">
        <f t="shared" si="1290"/>
        <v>1.3410604731087571E-7</v>
      </c>
      <c r="AL4307" s="1">
        <f t="shared" si="1291"/>
        <v>3.2056162396518699</v>
      </c>
    </row>
    <row r="4308" spans="4:38" x14ac:dyDescent="0.25">
      <c r="D4308" s="1">
        <v>1989</v>
      </c>
      <c r="E4308" s="1" t="s">
        <v>111</v>
      </c>
      <c r="F4308" s="2" t="s">
        <v>311</v>
      </c>
      <c r="G4308">
        <v>2</v>
      </c>
      <c r="H4308">
        <v>24355619</v>
      </c>
      <c r="I4308" s="1">
        <v>322.48149999999998</v>
      </c>
      <c r="J4308" s="1">
        <v>61458</v>
      </c>
      <c r="K4308" s="1">
        <v>737791.1</v>
      </c>
      <c r="M4308" s="3"/>
      <c r="N4308">
        <v>83.3</v>
      </c>
      <c r="O4308"/>
      <c r="P4308"/>
      <c r="Q4308" s="1">
        <f t="shared" si="1273"/>
        <v>10</v>
      </c>
      <c r="R4308" s="5">
        <f t="shared" si="1274"/>
        <v>-0.4564602930710755</v>
      </c>
      <c r="S4308" s="4">
        <f t="shared" si="1275"/>
        <v>336.77234173123111</v>
      </c>
      <c r="T4308" s="6">
        <f t="shared" si="1276"/>
        <v>-1.7282771420760255</v>
      </c>
      <c r="U4308" s="6">
        <f t="shared" si="1277"/>
        <v>0</v>
      </c>
      <c r="V4308" s="4">
        <f t="shared" si="1278"/>
        <v>82.843539706928922</v>
      </c>
      <c r="W4308" s="4">
        <f t="shared" si="1279"/>
        <v>9.5756527493390087E-2</v>
      </c>
      <c r="X4308" s="4">
        <f t="shared" si="1280"/>
        <v>2332209.5003920342</v>
      </c>
      <c r="Y4308" s="6">
        <f t="shared" si="1281"/>
        <v>-1.7282771420760255</v>
      </c>
      <c r="Z4308" s="6" t="e">
        <f t="shared" si="1282"/>
        <v>#DIV/0!</v>
      </c>
      <c r="AA4308" s="6" t="e">
        <f t="shared" si="1283"/>
        <v>#DIV/0!</v>
      </c>
      <c r="AB4308" s="26">
        <v>-13.586906357416865</v>
      </c>
      <c r="AC4308" s="4">
        <f t="shared" si="1284"/>
        <v>297.65801239805211</v>
      </c>
      <c r="AD4308" s="4">
        <f t="shared" si="1285"/>
        <v>23378764399.450832</v>
      </c>
      <c r="AE4308" s="4">
        <f t="shared" si="1286"/>
        <v>959.89202325142435</v>
      </c>
      <c r="AF4308" s="27">
        <v>-10.156431443339946</v>
      </c>
      <c r="AG4308" s="6">
        <f t="shared" si="1287"/>
        <v>58.766219815532182</v>
      </c>
      <c r="AH4308" s="6">
        <f t="shared" si="1288"/>
        <v>797710150.45107782</v>
      </c>
      <c r="AI4308" s="6">
        <f t="shared" si="1289"/>
        <v>189.51018715442541</v>
      </c>
      <c r="AK4308" s="1">
        <f t="shared" si="1290"/>
        <v>1.2731982208822125E-7</v>
      </c>
      <c r="AL4308" s="1">
        <f t="shared" si="1291"/>
        <v>3.1009530779285015</v>
      </c>
    </row>
    <row r="4309" spans="4:38" x14ac:dyDescent="0.25">
      <c r="D4309" s="1">
        <v>1990</v>
      </c>
      <c r="E4309" s="1" t="s">
        <v>111</v>
      </c>
      <c r="F4309" s="2" t="s">
        <v>311</v>
      </c>
      <c r="G4309">
        <v>2</v>
      </c>
      <c r="H4309">
        <v>24807462</v>
      </c>
      <c r="I4309" s="1">
        <v>363.43430000000001</v>
      </c>
      <c r="J4309" s="1">
        <v>58052</v>
      </c>
      <c r="K4309" s="1">
        <v>730213.8</v>
      </c>
      <c r="L4309" s="1">
        <v>694006.3</v>
      </c>
      <c r="M4309" s="3">
        <v>2300</v>
      </c>
      <c r="N4309">
        <v>79.5</v>
      </c>
      <c r="O4309">
        <v>317</v>
      </c>
      <c r="P4309"/>
      <c r="Q4309" s="1">
        <f t="shared" si="1273"/>
        <v>10</v>
      </c>
      <c r="R4309" s="5">
        <f t="shared" si="1274"/>
        <v>-0.40502506230149438</v>
      </c>
      <c r="S4309" s="4">
        <f t="shared" si="1275"/>
        <v>295.75488983841097</v>
      </c>
      <c r="T4309" s="6">
        <f t="shared" si="1276"/>
        <v>-1.6588947514878953</v>
      </c>
      <c r="U4309" s="6">
        <f t="shared" si="1277"/>
        <v>11.512834085695339</v>
      </c>
      <c r="V4309" s="4">
        <f t="shared" si="1278"/>
        <v>79.09497493769851</v>
      </c>
      <c r="W4309" s="4">
        <f t="shared" si="1279"/>
        <v>0.12288361494160466</v>
      </c>
      <c r="X4309" s="4">
        <f t="shared" si="1280"/>
        <v>3048430.6080864896</v>
      </c>
      <c r="Y4309" s="6">
        <f t="shared" si="1281"/>
        <v>315.34110524851212</v>
      </c>
      <c r="Z4309" s="6">
        <f t="shared" si="1282"/>
        <v>3.1567752761378363</v>
      </c>
      <c r="AA4309" s="6">
        <f t="shared" si="1283"/>
        <v>78311582.705328882</v>
      </c>
      <c r="AB4309" s="26">
        <v>-13.586906357416865</v>
      </c>
      <c r="AC4309" s="4">
        <f t="shared" si="1284"/>
        <v>335.45841040579808</v>
      </c>
      <c r="AD4309" s="4">
        <f t="shared" si="1285"/>
        <v>30244536409.553291</v>
      </c>
      <c r="AE4309" s="4">
        <f t="shared" si="1286"/>
        <v>1219.1709256494394</v>
      </c>
      <c r="AF4309" s="27">
        <v>-10.156431443339946</v>
      </c>
      <c r="AG4309" s="6">
        <f t="shared" si="1287"/>
        <v>61.224085700617501</v>
      </c>
      <c r="AH4309" s="6">
        <f t="shared" si="1288"/>
        <v>915691933.93494248</v>
      </c>
      <c r="AI4309" s="6">
        <f t="shared" si="1289"/>
        <v>222.50932729743931</v>
      </c>
      <c r="AK4309" s="1">
        <f t="shared" si="1290"/>
        <v>1.1091537521462466E-7</v>
      </c>
      <c r="AL4309" s="1">
        <f t="shared" si="1291"/>
        <v>2.7515289558525433</v>
      </c>
    </row>
    <row r="4310" spans="4:38" x14ac:dyDescent="0.25">
      <c r="D4310" s="1">
        <v>1991</v>
      </c>
      <c r="E4310" s="1" t="s">
        <v>111</v>
      </c>
      <c r="F4310" s="2" t="s">
        <v>311</v>
      </c>
      <c r="G4310">
        <v>2</v>
      </c>
      <c r="H4310">
        <v>25260404</v>
      </c>
      <c r="I4310" s="1">
        <v>372.81470000000002</v>
      </c>
      <c r="J4310" s="1">
        <v>54835</v>
      </c>
      <c r="K4310" s="1">
        <v>722463.8</v>
      </c>
      <c r="L4310" s="1">
        <v>666666.69999999995</v>
      </c>
      <c r="M4310" s="3">
        <v>2200</v>
      </c>
      <c r="N4310">
        <v>75.900000000000006</v>
      </c>
      <c r="O4310">
        <v>300</v>
      </c>
      <c r="P4310"/>
      <c r="Q4310" s="1">
        <f t="shared" si="1273"/>
        <v>10</v>
      </c>
      <c r="R4310" s="5">
        <f t="shared" si="1274"/>
        <v>-0.39483421656925011</v>
      </c>
      <c r="S4310" s="4">
        <f t="shared" si="1275"/>
        <v>285.25342847264341</v>
      </c>
      <c r="T4310" s="6">
        <f t="shared" si="1276"/>
        <v>-1.6446464739245599</v>
      </c>
      <c r="U4310" s="6">
        <f t="shared" si="1277"/>
        <v>10.964310374379224</v>
      </c>
      <c r="V4310" s="4">
        <f t="shared" si="1278"/>
        <v>75.505165783430755</v>
      </c>
      <c r="W4310" s="4">
        <f t="shared" si="1279"/>
        <v>0.13069595762483674</v>
      </c>
      <c r="X4310" s="4">
        <f t="shared" si="1280"/>
        <v>3301432.6907702563</v>
      </c>
      <c r="Y4310" s="6">
        <f t="shared" si="1281"/>
        <v>298.35535352607542</v>
      </c>
      <c r="Z4310" s="6">
        <f t="shared" si="1282"/>
        <v>3.4002567172046874</v>
      </c>
      <c r="AA4310" s="6">
        <f t="shared" si="1283"/>
        <v>85891858.380304158</v>
      </c>
      <c r="AB4310" s="26">
        <v>-13.586906357416865</v>
      </c>
      <c r="AC4310" s="4">
        <f t="shared" si="1284"/>
        <v>344.11674032394438</v>
      </c>
      <c r="AD4310" s="4">
        <f t="shared" si="1285"/>
        <v>32407021752.203724</v>
      </c>
      <c r="AE4310" s="4">
        <f t="shared" si="1286"/>
        <v>1282.9177930884923</v>
      </c>
      <c r="AF4310" s="27">
        <v>-10.156431443339946</v>
      </c>
      <c r="AG4310" s="6">
        <f t="shared" si="1287"/>
        <v>61.754496205522045</v>
      </c>
      <c r="AH4310" s="6">
        <f t="shared" si="1288"/>
        <v>956476846.77949178</v>
      </c>
      <c r="AI4310" s="6">
        <f t="shared" si="1289"/>
        <v>230.22983976512842</v>
      </c>
      <c r="AK4310" s="1">
        <f t="shared" si="1290"/>
        <v>1.0618585779192867E-7</v>
      </c>
      <c r="AL4310" s="1">
        <f t="shared" si="1291"/>
        <v>2.682297666910666</v>
      </c>
    </row>
    <row r="4311" spans="4:38" x14ac:dyDescent="0.25">
      <c r="D4311" s="1">
        <v>1992</v>
      </c>
      <c r="E4311" s="1" t="s">
        <v>111</v>
      </c>
      <c r="F4311" s="2" t="s">
        <v>311</v>
      </c>
      <c r="G4311">
        <v>2</v>
      </c>
      <c r="H4311">
        <v>25711406</v>
      </c>
      <c r="I4311" s="1">
        <v>398.55869999999999</v>
      </c>
      <c r="J4311" s="1">
        <v>51787</v>
      </c>
      <c r="K4311" s="1">
        <v>714303.4</v>
      </c>
      <c r="L4311" s="1">
        <v>666666.69999999995</v>
      </c>
      <c r="M4311" s="3">
        <v>2000</v>
      </c>
      <c r="N4311">
        <v>72.5</v>
      </c>
      <c r="O4311">
        <v>285</v>
      </c>
      <c r="P4311"/>
      <c r="Q4311" s="1">
        <f t="shared" si="1273"/>
        <v>10</v>
      </c>
      <c r="R4311" s="5">
        <f t="shared" si="1274"/>
        <v>-0.3693307911732952</v>
      </c>
      <c r="S4311" s="4">
        <f t="shared" si="1275"/>
        <v>263.81423985977477</v>
      </c>
      <c r="T4311" s="6">
        <f t="shared" si="1276"/>
        <v>-1.6081706007061916</v>
      </c>
      <c r="U4311" s="6">
        <f t="shared" si="1277"/>
        <v>10.721137874098144</v>
      </c>
      <c r="V4311" s="4">
        <f t="shared" si="1278"/>
        <v>72.130669208826703</v>
      </c>
      <c r="W4311" s="4">
        <f t="shared" si="1279"/>
        <v>0.15107550684597087</v>
      </c>
      <c r="X4311" s="4">
        <f t="shared" si="1280"/>
        <v>3884363.6931725368</v>
      </c>
      <c r="Y4311" s="6">
        <f t="shared" si="1281"/>
        <v>283.39182939929378</v>
      </c>
      <c r="Z4311" s="6">
        <f t="shared" si="1282"/>
        <v>3.7175037265671445</v>
      </c>
      <c r="AA4311" s="6">
        <f t="shared" si="1283"/>
        <v>95582247.620280832</v>
      </c>
      <c r="AB4311" s="26">
        <v>-13.586906357416865</v>
      </c>
      <c r="AC4311" s="4">
        <f t="shared" si="1284"/>
        <v>367.8790580729484</v>
      </c>
      <c r="AD4311" s="4">
        <f t="shared" si="1285"/>
        <v>37698423216.480385</v>
      </c>
      <c r="AE4311" s="4">
        <f t="shared" si="1286"/>
        <v>1466.2139914277882</v>
      </c>
      <c r="AF4311" s="27">
        <v>-10.156431443339946</v>
      </c>
      <c r="AG4311" s="6">
        <f t="shared" si="1287"/>
        <v>63.155186638034408</v>
      </c>
      <c r="AH4311" s="6">
        <f t="shared" si="1288"/>
        <v>1040780774.327944</v>
      </c>
      <c r="AI4311" s="6">
        <f t="shared" si="1289"/>
        <v>251.71049084712365</v>
      </c>
      <c r="AK4311" s="1">
        <f t="shared" si="1290"/>
        <v>9.7584733441085943E-8</v>
      </c>
      <c r="AL4311" s="1">
        <f t="shared" si="1291"/>
        <v>2.5090407009055382</v>
      </c>
    </row>
    <row r="4312" spans="4:38" x14ac:dyDescent="0.25">
      <c r="D4312" s="1">
        <v>1993</v>
      </c>
      <c r="E4312" s="1" t="s">
        <v>111</v>
      </c>
      <c r="F4312" s="2" t="s">
        <v>311</v>
      </c>
      <c r="G4312">
        <v>2</v>
      </c>
      <c r="H4312">
        <v>26155203</v>
      </c>
      <c r="I4312" s="1">
        <v>406.05880000000002</v>
      </c>
      <c r="J4312" s="1">
        <v>48794</v>
      </c>
      <c r="K4312" s="1">
        <v>705115.6</v>
      </c>
      <c r="L4312" s="1">
        <v>659340.69999999995</v>
      </c>
      <c r="M4312" s="3">
        <v>1900</v>
      </c>
      <c r="N4312">
        <v>69.2</v>
      </c>
      <c r="O4312">
        <v>273</v>
      </c>
      <c r="P4312"/>
      <c r="Q4312" s="1">
        <f t="shared" si="1273"/>
        <v>10</v>
      </c>
      <c r="R4312" s="5">
        <f t="shared" si="1274"/>
        <v>-0.36250907504036356</v>
      </c>
      <c r="S4312" s="4">
        <f t="shared" si="1275"/>
        <v>255.61080395253094</v>
      </c>
      <c r="T4312" s="6">
        <f t="shared" si="1276"/>
        <v>-1.5982030966698348</v>
      </c>
      <c r="U4312" s="6">
        <f t="shared" si="1277"/>
        <v>10.537603485004563</v>
      </c>
      <c r="V4312" s="4">
        <f t="shared" si="1278"/>
        <v>68.837490924959639</v>
      </c>
      <c r="W4312" s="4">
        <f t="shared" si="1279"/>
        <v>0.15885823045077879</v>
      </c>
      <c r="X4312" s="4">
        <f t="shared" si="1280"/>
        <v>4154969.2656609006</v>
      </c>
      <c r="Y4312" s="6">
        <f t="shared" si="1281"/>
        <v>271.40179690333014</v>
      </c>
      <c r="Z4312" s="6">
        <f t="shared" si="1282"/>
        <v>3.8534264510696206</v>
      </c>
      <c r="AA4312" s="6">
        <f t="shared" si="1283"/>
        <v>100787151.07329549</v>
      </c>
      <c r="AB4312" s="26">
        <v>-13.586906357416865</v>
      </c>
      <c r="AC4312" s="4">
        <f t="shared" si="1284"/>
        <v>374.80182684817009</v>
      </c>
      <c r="AD4312" s="4">
        <f t="shared" si="1285"/>
        <v>39806016710.403236</v>
      </c>
      <c r="AE4312" s="4">
        <f t="shared" si="1286"/>
        <v>1521.9158004777573</v>
      </c>
      <c r="AF4312" s="27">
        <v>-10.156431443339946</v>
      </c>
      <c r="AG4312" s="6">
        <f t="shared" si="1287"/>
        <v>63.549066226331519</v>
      </c>
      <c r="AH4312" s="6">
        <f t="shared" si="1288"/>
        <v>1078668914.5873053</v>
      </c>
      <c r="AI4312" s="6">
        <f t="shared" si="1289"/>
        <v>258.04657572984706</v>
      </c>
      <c r="AK4312" s="1">
        <f t="shared" si="1290"/>
        <v>9.4157079211147549E-8</v>
      </c>
      <c r="AL4312" s="1">
        <f t="shared" si="1291"/>
        <v>2.4626975206546438</v>
      </c>
    </row>
    <row r="4313" spans="4:38" x14ac:dyDescent="0.25">
      <c r="D4313" s="1">
        <v>1994</v>
      </c>
      <c r="E4313" s="1" t="s">
        <v>111</v>
      </c>
      <c r="F4313" s="2" t="s">
        <v>311</v>
      </c>
      <c r="G4313">
        <v>2</v>
      </c>
      <c r="H4313">
        <v>26584478</v>
      </c>
      <c r="I4313" s="1">
        <v>407.42770000000002</v>
      </c>
      <c r="J4313" s="1">
        <v>45863</v>
      </c>
      <c r="K4313" s="1">
        <v>694893.9</v>
      </c>
      <c r="L4313" s="1">
        <v>681818.2</v>
      </c>
      <c r="M4313" s="3">
        <v>1800</v>
      </c>
      <c r="N4313">
        <v>66</v>
      </c>
      <c r="O4313">
        <v>264</v>
      </c>
      <c r="P4313"/>
      <c r="Q4313" s="1">
        <f t="shared" si="1273"/>
        <v>10</v>
      </c>
      <c r="R4313" s="5">
        <f t="shared" si="1274"/>
        <v>-0.36129109532807901</v>
      </c>
      <c r="S4313" s="4">
        <f t="shared" si="1275"/>
        <v>251.05897826780063</v>
      </c>
      <c r="T4313" s="6">
        <f t="shared" si="1276"/>
        <v>-1.5964136139229579</v>
      </c>
      <c r="U4313" s="6">
        <f t="shared" si="1277"/>
        <v>10.88463856700446</v>
      </c>
      <c r="V4313" s="4">
        <f t="shared" si="1278"/>
        <v>65.638708904671915</v>
      </c>
      <c r="W4313" s="4">
        <f t="shared" si="1279"/>
        <v>0.16228366052115584</v>
      </c>
      <c r="X4313" s="4">
        <f t="shared" si="1280"/>
        <v>4314226.402884136</v>
      </c>
      <c r="Y4313" s="6">
        <f t="shared" si="1281"/>
        <v>262.40358638607705</v>
      </c>
      <c r="Z4313" s="6">
        <f t="shared" si="1282"/>
        <v>3.7431440418708122</v>
      </c>
      <c r="AA4313" s="6">
        <f t="shared" si="1283"/>
        <v>99509530.431945682</v>
      </c>
      <c r="AB4313" s="26">
        <v>-13.586906357416865</v>
      </c>
      <c r="AC4313" s="4">
        <f t="shared" si="1284"/>
        <v>376.06535375799808</v>
      </c>
      <c r="AD4313" s="4">
        <f t="shared" si="1285"/>
        <v>40732588885.120178</v>
      </c>
      <c r="AE4313" s="4">
        <f t="shared" si="1286"/>
        <v>1532.1944213130753</v>
      </c>
      <c r="AF4313" s="27">
        <v>-10.156431443339946</v>
      </c>
      <c r="AG4313" s="6">
        <f t="shared" si="1287"/>
        <v>63.62030087166427</v>
      </c>
      <c r="AH4313" s="6">
        <f t="shared" si="1288"/>
        <v>1100068757.6970797</v>
      </c>
      <c r="AI4313" s="6">
        <f t="shared" si="1289"/>
        <v>259.20672857450171</v>
      </c>
      <c r="AK4313" s="1">
        <f t="shared" si="1290"/>
        <v>9.2325423954424046E-8</v>
      </c>
      <c r="AL4313" s="1">
        <f t="shared" si="1291"/>
        <v>2.4544232019570589</v>
      </c>
    </row>
    <row r="4314" spans="4:38" x14ac:dyDescent="0.25">
      <c r="D4314" s="1">
        <v>1995</v>
      </c>
      <c r="E4314" s="1" t="s">
        <v>111</v>
      </c>
      <c r="F4314" s="2" t="s">
        <v>311</v>
      </c>
      <c r="G4314">
        <v>2</v>
      </c>
      <c r="H4314">
        <v>26994250</v>
      </c>
      <c r="I4314" s="1">
        <v>369.64460000000003</v>
      </c>
      <c r="J4314" s="1">
        <v>43000</v>
      </c>
      <c r="K4314" s="1">
        <v>683624.8</v>
      </c>
      <c r="L4314" s="1">
        <v>661478.6</v>
      </c>
      <c r="M4314" s="3">
        <v>1800</v>
      </c>
      <c r="N4314">
        <v>62.9</v>
      </c>
      <c r="O4314">
        <v>257</v>
      </c>
      <c r="P4314"/>
      <c r="Q4314" s="1">
        <f t="shared" si="1273"/>
        <v>10</v>
      </c>
      <c r="R4314" s="5">
        <f t="shared" si="1274"/>
        <v>-0.39822034462291611</v>
      </c>
      <c r="S4314" s="4">
        <f t="shared" si="1275"/>
        <v>272.23330344877212</v>
      </c>
      <c r="T4314" s="6">
        <f t="shared" si="1276"/>
        <v>-1.6494006446535154</v>
      </c>
      <c r="U4314" s="6">
        <f t="shared" si="1277"/>
        <v>10.910432292645048</v>
      </c>
      <c r="V4314" s="4">
        <f t="shared" si="1278"/>
        <v>62.501779655377085</v>
      </c>
      <c r="W4314" s="4">
        <f t="shared" si="1279"/>
        <v>0.13578228501699771</v>
      </c>
      <c r="X4314" s="4">
        <f t="shared" si="1280"/>
        <v>3665340.9473200906</v>
      </c>
      <c r="Y4314" s="6">
        <f t="shared" si="1281"/>
        <v>255.35059935534647</v>
      </c>
      <c r="Z4314" s="6">
        <f t="shared" si="1282"/>
        <v>3.3879922452677262</v>
      </c>
      <c r="AA4314" s="6">
        <f t="shared" si="1283"/>
        <v>91456309.666818321</v>
      </c>
      <c r="AB4314" s="26">
        <v>-13.586906357416865</v>
      </c>
      <c r="AC4314" s="4">
        <f t="shared" si="1284"/>
        <v>341.19066343239228</v>
      </c>
      <c r="AD4314" s="4">
        <f t="shared" si="1285"/>
        <v>34044955444.251621</v>
      </c>
      <c r="AE4314" s="4">
        <f t="shared" si="1286"/>
        <v>1261.1928630820128</v>
      </c>
      <c r="AF4314" s="27">
        <v>-10.156431443339946</v>
      </c>
      <c r="AG4314" s="6">
        <f t="shared" si="1287"/>
        <v>61.576497355337679</v>
      </c>
      <c r="AH4314" s="6">
        <f t="shared" si="1288"/>
        <v>1013437039.8140184</v>
      </c>
      <c r="AI4314" s="6">
        <f t="shared" si="1289"/>
        <v>227.61419734314856</v>
      </c>
      <c r="AK4314" s="1">
        <f t="shared" si="1290"/>
        <v>1.0021768540454975E-7</v>
      </c>
      <c r="AL4314" s="1">
        <f t="shared" si="1291"/>
        <v>2.7053012542317676</v>
      </c>
    </row>
    <row r="4315" spans="4:38" x14ac:dyDescent="0.25">
      <c r="D4315" s="1">
        <v>1996</v>
      </c>
      <c r="E4315" s="1" t="s">
        <v>111</v>
      </c>
      <c r="F4315" s="2" t="s">
        <v>311</v>
      </c>
      <c r="G4315">
        <v>2</v>
      </c>
      <c r="H4315">
        <v>27383473</v>
      </c>
      <c r="I4315" s="1">
        <v>0</v>
      </c>
      <c r="J4315" s="1">
        <v>40285</v>
      </c>
      <c r="K4315" s="1">
        <v>672537.59999999998</v>
      </c>
      <c r="L4315" s="1">
        <v>642570.30000000005</v>
      </c>
      <c r="M4315" s="3">
        <v>1700</v>
      </c>
      <c r="N4315">
        <v>59.9</v>
      </c>
      <c r="O4315">
        <v>249</v>
      </c>
      <c r="P4315"/>
      <c r="Q4315" s="1">
        <f t="shared" si="1273"/>
        <v>10</v>
      </c>
      <c r="R4315" s="5" t="e">
        <f t="shared" si="1274"/>
        <v>#DIV/0!</v>
      </c>
      <c r="S4315" s="4" t="e">
        <f t="shared" si="1275"/>
        <v>#DIV/0!</v>
      </c>
      <c r="T4315" s="6" t="e">
        <f t="shared" si="1276"/>
        <v>#NUM!</v>
      </c>
      <c r="U4315" s="6" t="e">
        <f t="shared" si="1277"/>
        <v>#NUM!</v>
      </c>
      <c r="V4315" s="4" t="e">
        <f t="shared" si="1278"/>
        <v>#DIV/0!</v>
      </c>
      <c r="W4315" s="4" t="e">
        <f t="shared" si="1279"/>
        <v>#DIV/0!</v>
      </c>
      <c r="X4315" s="4" t="e">
        <f t="shared" si="1280"/>
        <v>#DIV/0!</v>
      </c>
      <c r="Y4315" s="6" t="e">
        <f t="shared" si="1281"/>
        <v>#NUM!</v>
      </c>
      <c r="Z4315" s="6" t="e">
        <f t="shared" si="1282"/>
        <v>#NUM!</v>
      </c>
      <c r="AA4315" s="6" t="e">
        <f t="shared" si="1283"/>
        <v>#NUM!</v>
      </c>
      <c r="AB4315" s="26">
        <v>-13.586906357416865</v>
      </c>
      <c r="AC4315" s="4">
        <f t="shared" si="1284"/>
        <v>0</v>
      </c>
      <c r="AD4315" s="4">
        <f t="shared" si="1285"/>
        <v>0</v>
      </c>
      <c r="AE4315" s="4">
        <f t="shared" si="1286"/>
        <v>0</v>
      </c>
      <c r="AF4315" s="27">
        <v>-10.156431443339946</v>
      </c>
      <c r="AG4315" s="6" t="e">
        <f t="shared" si="1287"/>
        <v>#NUM!</v>
      </c>
      <c r="AH4315" s="6">
        <f t="shared" si="1288"/>
        <v>0</v>
      </c>
      <c r="AI4315" s="6" t="e">
        <f t="shared" si="1289"/>
        <v>#NUM!</v>
      </c>
      <c r="AK4315" s="1" t="e">
        <f t="shared" si="1290"/>
        <v>#DIV/0!</v>
      </c>
      <c r="AL4315" s="1" t="e">
        <f t="shared" si="1291"/>
        <v>#DIV/0!</v>
      </c>
    </row>
    <row r="4316" spans="4:38" x14ac:dyDescent="0.25">
      <c r="D4316" s="1">
        <v>1997</v>
      </c>
      <c r="E4316" s="1" t="s">
        <v>111</v>
      </c>
      <c r="F4316" s="2" t="s">
        <v>311</v>
      </c>
      <c r="G4316">
        <v>2</v>
      </c>
      <c r="H4316">
        <v>27754571</v>
      </c>
      <c r="I4316" s="1">
        <v>410.1866</v>
      </c>
      <c r="J4316" s="1">
        <v>37797</v>
      </c>
      <c r="K4316" s="1">
        <v>660786.69999999995</v>
      </c>
      <c r="L4316" s="1">
        <v>619834.69999999995</v>
      </c>
      <c r="M4316" s="3">
        <v>1600</v>
      </c>
      <c r="N4316">
        <v>57.2</v>
      </c>
      <c r="O4316">
        <v>242</v>
      </c>
      <c r="P4316"/>
      <c r="Q4316" s="1">
        <f t="shared" si="1273"/>
        <v>10</v>
      </c>
      <c r="R4316" s="5">
        <f t="shared" si="1274"/>
        <v>-0.35886106469592138</v>
      </c>
      <c r="S4316" s="4">
        <f t="shared" si="1275"/>
        <v>237.13061869890439</v>
      </c>
      <c r="T4316" s="6">
        <f t="shared" si="1276"/>
        <v>-1.5928343074361804</v>
      </c>
      <c r="U4316" s="6">
        <f t="shared" si="1277"/>
        <v>9.8729397509941261</v>
      </c>
      <c r="V4316" s="4">
        <f t="shared" si="1278"/>
        <v>56.84113893530408</v>
      </c>
      <c r="W4316" s="4">
        <f t="shared" si="1279"/>
        <v>0.17297918010361737</v>
      </c>
      <c r="X4316" s="4">
        <f t="shared" si="1280"/>
        <v>4800962.9357076362</v>
      </c>
      <c r="Y4316" s="6">
        <f t="shared" si="1281"/>
        <v>240.40716569256381</v>
      </c>
      <c r="Z4316" s="6">
        <f t="shared" si="1282"/>
        <v>4.1546551518122801</v>
      </c>
      <c r="AA4316" s="6">
        <f t="shared" si="1283"/>
        <v>115310671.3914897</v>
      </c>
      <c r="AB4316" s="26">
        <v>-13.586906357416865</v>
      </c>
      <c r="AC4316" s="4">
        <f t="shared" si="1284"/>
        <v>378.61188337413097</v>
      </c>
      <c r="AD4316" s="4">
        <f t="shared" si="1285"/>
        <v>43103270954.662949</v>
      </c>
      <c r="AE4316" s="4">
        <f t="shared" si="1286"/>
        <v>1553.0152116083129</v>
      </c>
      <c r="AF4316" s="27">
        <v>-10.156431443339946</v>
      </c>
      <c r="AG4316" s="6">
        <f t="shared" si="1287"/>
        <v>63.763263987499727</v>
      </c>
      <c r="AH4316" s="6">
        <f t="shared" si="1288"/>
        <v>1156264332.0472481</v>
      </c>
      <c r="AI4316" s="6">
        <f t="shared" si="1289"/>
        <v>261.54836459934955</v>
      </c>
      <c r="AK4316" s="1">
        <f t="shared" si="1290"/>
        <v>8.7838318296623934E-8</v>
      </c>
      <c r="AL4316" s="1">
        <f t="shared" si="1291"/>
        <v>2.4379148416842482</v>
      </c>
    </row>
    <row r="4317" spans="4:38" x14ac:dyDescent="0.25">
      <c r="D4317" s="1">
        <v>1998</v>
      </c>
      <c r="E4317" s="1" t="s">
        <v>111</v>
      </c>
      <c r="F4317" s="2" t="s">
        <v>311</v>
      </c>
      <c r="G4317">
        <v>2</v>
      </c>
      <c r="H4317">
        <v>28110443</v>
      </c>
      <c r="I4317" s="1">
        <v>426.34</v>
      </c>
      <c r="J4317" s="1">
        <v>35570</v>
      </c>
      <c r="K4317" s="1">
        <v>652660.6</v>
      </c>
      <c r="L4317" s="1">
        <v>595744.69999999995</v>
      </c>
      <c r="M4317" s="3">
        <v>1500</v>
      </c>
      <c r="N4317">
        <v>54.5</v>
      </c>
      <c r="O4317">
        <v>235</v>
      </c>
      <c r="P4317"/>
      <c r="Q4317" s="1">
        <f t="shared" si="1273"/>
        <v>10</v>
      </c>
      <c r="R4317" s="5">
        <f t="shared" si="1274"/>
        <v>-0.34526434301261899</v>
      </c>
      <c r="S4317" s="4">
        <f t="shared" si="1275"/>
        <v>225.34043326922171</v>
      </c>
      <c r="T4317" s="6">
        <f t="shared" si="1276"/>
        <v>-1.5725784668502589</v>
      </c>
      <c r="U4317" s="6">
        <f t="shared" si="1277"/>
        <v>9.3685528696016735</v>
      </c>
      <c r="V4317" s="4">
        <f t="shared" si="1278"/>
        <v>54.154735656987384</v>
      </c>
      <c r="W4317" s="4">
        <f t="shared" si="1279"/>
        <v>0.1891981806437007</v>
      </c>
      <c r="X4317" s="4">
        <f t="shared" si="1280"/>
        <v>5318444.6726884516</v>
      </c>
      <c r="Y4317" s="6">
        <f t="shared" si="1281"/>
        <v>233.42742153314975</v>
      </c>
      <c r="Z4317" s="6">
        <f t="shared" si="1282"/>
        <v>4.5507561939833172</v>
      </c>
      <c r="AA4317" s="6">
        <f t="shared" si="1283"/>
        <v>127923772.59786499</v>
      </c>
      <c r="AB4317" s="26">
        <v>-13.586906357416865</v>
      </c>
      <c r="AC4317" s="4">
        <f t="shared" si="1284"/>
        <v>393.52185165904257</v>
      </c>
      <c r="AD4317" s="4">
        <f t="shared" si="1285"/>
        <v>47162044502.319107</v>
      </c>
      <c r="AE4317" s="4">
        <f t="shared" si="1286"/>
        <v>1677.741062363162</v>
      </c>
      <c r="AF4317" s="27">
        <v>-10.156431443339946</v>
      </c>
      <c r="AG4317" s="6">
        <f t="shared" si="1287"/>
        <v>64.584576588298432</v>
      </c>
      <c r="AH4317" s="6">
        <f t="shared" si="1288"/>
        <v>1217208319.4266119</v>
      </c>
      <c r="AI4317" s="6">
        <f t="shared" si="1289"/>
        <v>275.34988382655155</v>
      </c>
      <c r="AK4317" s="1">
        <f t="shared" si="1290"/>
        <v>8.3440371555497727E-8</v>
      </c>
      <c r="AL4317" s="1">
        <f t="shared" si="1291"/>
        <v>2.3455458085096406</v>
      </c>
    </row>
    <row r="4318" spans="4:38" x14ac:dyDescent="0.25">
      <c r="D4318" s="1">
        <v>1999</v>
      </c>
      <c r="E4318" s="1" t="s">
        <v>111</v>
      </c>
      <c r="F4318" s="2" t="s">
        <v>311</v>
      </c>
      <c r="G4318">
        <v>2</v>
      </c>
      <c r="H4318">
        <v>28455509</v>
      </c>
      <c r="I4318" s="1">
        <v>449.52539999999999</v>
      </c>
      <c r="J4318" s="1">
        <v>33606</v>
      </c>
      <c r="K4318" s="1">
        <v>645028.80000000005</v>
      </c>
      <c r="L4318" s="1">
        <v>614035.1</v>
      </c>
      <c r="M4318" s="3">
        <v>1400</v>
      </c>
      <c r="N4318">
        <v>52.1</v>
      </c>
      <c r="O4318">
        <v>228</v>
      </c>
      <c r="P4318"/>
      <c r="Q4318" s="1">
        <f t="shared" si="1273"/>
        <v>10</v>
      </c>
      <c r="R4318" s="5">
        <f t="shared" si="1274"/>
        <v>-0.32745646853325749</v>
      </c>
      <c r="S4318" s="4">
        <f t="shared" si="1275"/>
        <v>211.21885295024484</v>
      </c>
      <c r="T4318" s="6">
        <f t="shared" si="1276"/>
        <v>-1.5454296037700164</v>
      </c>
      <c r="U4318" s="6">
        <f t="shared" si="1277"/>
        <v>9.4894802129388243</v>
      </c>
      <c r="V4318" s="4">
        <f t="shared" si="1278"/>
        <v>51.772543531466745</v>
      </c>
      <c r="W4318" s="4">
        <f t="shared" si="1279"/>
        <v>0.21282446794931281</v>
      </c>
      <c r="X4318" s="4">
        <f t="shared" si="1280"/>
        <v>6056028.563151882</v>
      </c>
      <c r="Y4318" s="6">
        <f t="shared" si="1281"/>
        <v>226.45457039623</v>
      </c>
      <c r="Z4318" s="6">
        <f t="shared" si="1282"/>
        <v>4.7370919156043554</v>
      </c>
      <c r="AA4318" s="6">
        <f t="shared" si="1283"/>
        <v>134796361.63830698</v>
      </c>
      <c r="AB4318" s="26">
        <v>-13.586906357416865</v>
      </c>
      <c r="AC4318" s="4">
        <f t="shared" si="1284"/>
        <v>414.9225214049157</v>
      </c>
      <c r="AD4318" s="4">
        <f t="shared" si="1285"/>
        <v>53074706717.132217</v>
      </c>
      <c r="AE4318" s="4">
        <f t="shared" si="1286"/>
        <v>1865.1821240355328</v>
      </c>
      <c r="AF4318" s="27">
        <v>-10.156431443339946</v>
      </c>
      <c r="AG4318" s="6">
        <f t="shared" si="1287"/>
        <v>65.719146433870051</v>
      </c>
      <c r="AH4318" s="6">
        <f t="shared" si="1288"/>
        <v>1299157294.0478649</v>
      </c>
      <c r="AI4318" s="6">
        <f t="shared" si="1289"/>
        <v>295.42425588344003</v>
      </c>
      <c r="AK4318" s="1">
        <f t="shared" si="1290"/>
        <v>7.8177072860014689E-8</v>
      </c>
      <c r="AL4318" s="1">
        <f t="shared" si="1291"/>
        <v>2.2245684003618038</v>
      </c>
    </row>
    <row r="4319" spans="4:38" x14ac:dyDescent="0.25">
      <c r="D4319" s="1">
        <v>2000</v>
      </c>
      <c r="E4319" s="1" t="s">
        <v>111</v>
      </c>
      <c r="F4319" s="2" t="s">
        <v>311</v>
      </c>
      <c r="G4319">
        <v>2</v>
      </c>
      <c r="H4319">
        <v>28793679</v>
      </c>
      <c r="I4319" s="1">
        <v>0</v>
      </c>
      <c r="J4319" s="1">
        <v>31873</v>
      </c>
      <c r="K4319" s="1">
        <v>640020.1</v>
      </c>
      <c r="L4319" s="1">
        <v>588235.30000000005</v>
      </c>
      <c r="M4319" s="3">
        <v>1400</v>
      </c>
      <c r="N4319">
        <v>49.8</v>
      </c>
      <c r="O4319">
        <v>221</v>
      </c>
      <c r="P4319"/>
      <c r="Q4319" s="1">
        <f t="shared" si="1273"/>
        <v>10</v>
      </c>
      <c r="R4319" s="5" t="e">
        <f t="shared" si="1274"/>
        <v>#DIV/0!</v>
      </c>
      <c r="S4319" s="4" t="e">
        <f t="shared" si="1275"/>
        <v>#DIV/0!</v>
      </c>
      <c r="T4319" s="6" t="e">
        <f t="shared" si="1276"/>
        <v>#NUM!</v>
      </c>
      <c r="U4319" s="6" t="e">
        <f t="shared" si="1277"/>
        <v>#NUM!</v>
      </c>
      <c r="V4319" s="4" t="e">
        <f t="shared" si="1278"/>
        <v>#DIV/0!</v>
      </c>
      <c r="W4319" s="4" t="e">
        <f t="shared" si="1279"/>
        <v>#DIV/0!</v>
      </c>
      <c r="X4319" s="4" t="e">
        <f t="shared" si="1280"/>
        <v>#DIV/0!</v>
      </c>
      <c r="Y4319" s="6" t="e">
        <f t="shared" si="1281"/>
        <v>#NUM!</v>
      </c>
      <c r="Z4319" s="6" t="e">
        <f t="shared" si="1282"/>
        <v>#NUM!</v>
      </c>
      <c r="AA4319" s="6" t="e">
        <f t="shared" si="1283"/>
        <v>#NUM!</v>
      </c>
      <c r="AB4319" s="26">
        <v>-13.586906357416865</v>
      </c>
      <c r="AC4319" s="4">
        <f t="shared" si="1284"/>
        <v>0</v>
      </c>
      <c r="AD4319" s="4">
        <f t="shared" si="1285"/>
        <v>0</v>
      </c>
      <c r="AE4319" s="4">
        <f t="shared" si="1286"/>
        <v>0</v>
      </c>
      <c r="AF4319" s="27">
        <v>-10.156431443339946</v>
      </c>
      <c r="AG4319" s="6" t="e">
        <f t="shared" si="1287"/>
        <v>#NUM!</v>
      </c>
      <c r="AH4319" s="6">
        <f t="shared" si="1288"/>
        <v>0</v>
      </c>
      <c r="AI4319" s="6" t="e">
        <f t="shared" si="1289"/>
        <v>#NUM!</v>
      </c>
      <c r="AK4319" s="1" t="e">
        <f t="shared" si="1290"/>
        <v>#DIV/0!</v>
      </c>
      <c r="AL4319" s="1" t="e">
        <f t="shared" si="1291"/>
        <v>#DIV/0!</v>
      </c>
    </row>
    <row r="4320" spans="4:38" x14ac:dyDescent="0.25">
      <c r="D4320" s="1">
        <v>2001</v>
      </c>
      <c r="E4320" s="1" t="s">
        <v>111</v>
      </c>
      <c r="F4320" s="2" t="s">
        <v>311</v>
      </c>
      <c r="G4320">
        <v>2</v>
      </c>
      <c r="H4320">
        <v>29126330</v>
      </c>
      <c r="I4320" s="1">
        <v>0</v>
      </c>
      <c r="J4320" s="1">
        <v>30387</v>
      </c>
      <c r="K4320" s="1">
        <v>638382.4</v>
      </c>
      <c r="L4320" s="1">
        <v>607476.6</v>
      </c>
      <c r="M4320" s="3">
        <v>1300</v>
      </c>
      <c r="N4320">
        <v>47.6</v>
      </c>
      <c r="O4320">
        <v>214</v>
      </c>
      <c r="P4320"/>
      <c r="Q4320" s="1">
        <f t="shared" si="1273"/>
        <v>10</v>
      </c>
      <c r="R4320" s="5" t="e">
        <f t="shared" si="1274"/>
        <v>#DIV/0!</v>
      </c>
      <c r="S4320" s="4" t="e">
        <f t="shared" si="1275"/>
        <v>#DIV/0!</v>
      </c>
      <c r="T4320" s="6" t="e">
        <f t="shared" si="1276"/>
        <v>#NUM!</v>
      </c>
      <c r="U4320" s="6" t="e">
        <f t="shared" si="1277"/>
        <v>#NUM!</v>
      </c>
      <c r="V4320" s="4" t="e">
        <f t="shared" si="1278"/>
        <v>#DIV/0!</v>
      </c>
      <c r="W4320" s="4" t="e">
        <f t="shared" si="1279"/>
        <v>#DIV/0!</v>
      </c>
      <c r="X4320" s="4" t="e">
        <f t="shared" si="1280"/>
        <v>#DIV/0!</v>
      </c>
      <c r="Y4320" s="6" t="e">
        <f t="shared" si="1281"/>
        <v>#NUM!</v>
      </c>
      <c r="Z4320" s="6" t="e">
        <f t="shared" si="1282"/>
        <v>#NUM!</v>
      </c>
      <c r="AA4320" s="6" t="e">
        <f t="shared" si="1283"/>
        <v>#NUM!</v>
      </c>
      <c r="AB4320" s="26">
        <v>-13.586906357416865</v>
      </c>
      <c r="AC4320" s="4">
        <f t="shared" si="1284"/>
        <v>0</v>
      </c>
      <c r="AD4320" s="4">
        <f t="shared" si="1285"/>
        <v>0</v>
      </c>
      <c r="AE4320" s="4">
        <f t="shared" si="1286"/>
        <v>0</v>
      </c>
      <c r="AF4320" s="27">
        <v>-10.156431443339946</v>
      </c>
      <c r="AG4320" s="6" t="e">
        <f t="shared" si="1287"/>
        <v>#NUM!</v>
      </c>
      <c r="AH4320" s="6">
        <f t="shared" si="1288"/>
        <v>0</v>
      </c>
      <c r="AI4320" s="6" t="e">
        <f t="shared" si="1289"/>
        <v>#NUM!</v>
      </c>
      <c r="AK4320" s="1" t="e">
        <f t="shared" si="1290"/>
        <v>#DIV/0!</v>
      </c>
      <c r="AL4320" s="1" t="e">
        <f t="shared" si="1291"/>
        <v>#DIV/0!</v>
      </c>
    </row>
    <row r="4321" spans="4:38" x14ac:dyDescent="0.25">
      <c r="D4321" s="1">
        <v>2002</v>
      </c>
      <c r="E4321" s="1" t="s">
        <v>111</v>
      </c>
      <c r="F4321" s="2" t="s">
        <v>311</v>
      </c>
      <c r="G4321">
        <v>2</v>
      </c>
      <c r="H4321">
        <v>29454768</v>
      </c>
      <c r="I4321" s="1">
        <v>489.7346</v>
      </c>
      <c r="J4321" s="1">
        <v>29060</v>
      </c>
      <c r="K4321" s="1">
        <v>638681.30000000005</v>
      </c>
      <c r="L4321" s="1">
        <v>579710.1</v>
      </c>
      <c r="M4321" s="3">
        <v>1300</v>
      </c>
      <c r="N4321">
        <v>45.5</v>
      </c>
      <c r="O4321">
        <v>207</v>
      </c>
      <c r="P4321"/>
      <c r="Q4321" s="1">
        <f t="shared" si="1273"/>
        <v>10</v>
      </c>
      <c r="R4321" s="5">
        <f t="shared" si="1274"/>
        <v>-0.30057096231305691</v>
      </c>
      <c r="S4321" s="4">
        <f t="shared" si="1275"/>
        <v>191.96905295235422</v>
      </c>
      <c r="T4321" s="6">
        <f t="shared" si="1276"/>
        <v>-1.502973634096112</v>
      </c>
      <c r="U4321" s="6">
        <f t="shared" si="1277"/>
        <v>8.7128899571922052</v>
      </c>
      <c r="V4321" s="4">
        <f t="shared" si="1278"/>
        <v>45.19942903768694</v>
      </c>
      <c r="W4321" s="4">
        <f t="shared" si="1279"/>
        <v>0.25511122364163025</v>
      </c>
      <c r="X4321" s="4">
        <f t="shared" si="1280"/>
        <v>7514241.9065603344</v>
      </c>
      <c r="Y4321" s="6">
        <f t="shared" si="1281"/>
        <v>205.49702636590388</v>
      </c>
      <c r="Z4321" s="6">
        <f t="shared" si="1282"/>
        <v>5.620805523840458</v>
      </c>
      <c r="AA4321" s="6">
        <f t="shared" si="1283"/>
        <v>165559522.67783916</v>
      </c>
      <c r="AB4321" s="26">
        <v>-13.586906357416865</v>
      </c>
      <c r="AC4321" s="4">
        <f t="shared" si="1284"/>
        <v>452.03655911596508</v>
      </c>
      <c r="AD4321" s="4">
        <f t="shared" si="1285"/>
        <v>65206359650.502235</v>
      </c>
      <c r="AE4321" s="4">
        <f t="shared" si="1286"/>
        <v>2213.7794346403352</v>
      </c>
      <c r="AF4321" s="27">
        <v>-10.156431443339946</v>
      </c>
      <c r="AG4321" s="6">
        <f t="shared" si="1287"/>
        <v>67.575579590576268</v>
      </c>
      <c r="AH4321" s="6">
        <f t="shared" si="1288"/>
        <v>1465067167.9194808</v>
      </c>
      <c r="AI4321" s="6">
        <f t="shared" si="1289"/>
        <v>330.94099440559035</v>
      </c>
      <c r="AK4321" s="1">
        <f t="shared" si="1290"/>
        <v>6.9323998692585091E-8</v>
      </c>
      <c r="AL4321" s="1">
        <f t="shared" si="1291"/>
        <v>2.0419222983223975</v>
      </c>
    </row>
    <row r="4322" spans="4:38" x14ac:dyDescent="0.25">
      <c r="D4322" s="1">
        <v>2003</v>
      </c>
      <c r="E4322" s="1" t="s">
        <v>111</v>
      </c>
      <c r="F4322" s="2" t="s">
        <v>311</v>
      </c>
      <c r="G4322">
        <v>2</v>
      </c>
      <c r="H4322">
        <v>29782884</v>
      </c>
      <c r="I4322" s="1">
        <v>490.00380000000001</v>
      </c>
      <c r="J4322" s="1">
        <v>27866</v>
      </c>
      <c r="K4322" s="1">
        <v>639128.4</v>
      </c>
      <c r="L4322" s="1">
        <v>597014.9</v>
      </c>
      <c r="M4322" s="3">
        <v>1200</v>
      </c>
      <c r="N4322">
        <v>43.6</v>
      </c>
      <c r="O4322">
        <v>201</v>
      </c>
      <c r="P4322"/>
      <c r="Q4322" s="1">
        <f t="shared" si="1273"/>
        <v>10</v>
      </c>
      <c r="R4322" s="5">
        <f t="shared" si="1274"/>
        <v>-0.30040583358741302</v>
      </c>
      <c r="S4322" s="4">
        <f t="shared" si="1275"/>
        <v>191.99789977138954</v>
      </c>
      <c r="T4322" s="6">
        <f t="shared" si="1276"/>
        <v>-1.5027069747209163</v>
      </c>
      <c r="U4322" s="6">
        <f t="shared" si="1277"/>
        <v>8.9713845424231042</v>
      </c>
      <c r="V4322" s="4">
        <f t="shared" si="1278"/>
        <v>43.299594166412589</v>
      </c>
      <c r="W4322" s="4">
        <f t="shared" si="1279"/>
        <v>0.25521310419720422</v>
      </c>
      <c r="X4322" s="4">
        <f t="shared" si="1280"/>
        <v>7600982.2775852466</v>
      </c>
      <c r="Y4322" s="6">
        <f t="shared" si="1281"/>
        <v>199.49729302527908</v>
      </c>
      <c r="Z4322" s="6">
        <f t="shared" si="1282"/>
        <v>5.4618526012669797</v>
      </c>
      <c r="AA4322" s="6">
        <f t="shared" si="1283"/>
        <v>162669722.44863272</v>
      </c>
      <c r="AB4322" s="26">
        <v>-13.586906357416865</v>
      </c>
      <c r="AC4322" s="4">
        <f t="shared" si="1284"/>
        <v>452.28503705016453</v>
      </c>
      <c r="AD4322" s="4">
        <f t="shared" si="1285"/>
        <v>66005240561.069839</v>
      </c>
      <c r="AE4322" s="4">
        <f t="shared" si="1286"/>
        <v>2216.2138683772141</v>
      </c>
      <c r="AF4322" s="27">
        <v>-10.156431443339946</v>
      </c>
      <c r="AG4322" s="6">
        <f t="shared" si="1287"/>
        <v>67.587571058064768</v>
      </c>
      <c r="AH4322" s="6">
        <f t="shared" si="1288"/>
        <v>1482201810.2387784</v>
      </c>
      <c r="AI4322" s="6">
        <f t="shared" si="1289"/>
        <v>331.18166651221759</v>
      </c>
      <c r="AK4322" s="1">
        <f t="shared" si="1290"/>
        <v>6.8522595055418094E-8</v>
      </c>
      <c r="AL4322" s="1">
        <f t="shared" si="1291"/>
        <v>2.0408004999144902</v>
      </c>
    </row>
    <row r="4323" spans="4:38" x14ac:dyDescent="0.25">
      <c r="D4323" s="1">
        <v>2004</v>
      </c>
      <c r="E4323" s="1" t="s">
        <v>111</v>
      </c>
      <c r="F4323" s="2" t="s">
        <v>311</v>
      </c>
      <c r="G4323">
        <v>2</v>
      </c>
      <c r="H4323">
        <v>30115214</v>
      </c>
      <c r="I4323" s="1">
        <v>524.62139999999999</v>
      </c>
      <c r="J4323" s="1">
        <v>26749</v>
      </c>
      <c r="K4323" s="1">
        <v>641462.80000000005</v>
      </c>
      <c r="L4323" s="1">
        <v>612244.9</v>
      </c>
      <c r="M4323" s="3">
        <v>1200</v>
      </c>
      <c r="N4323">
        <v>41.7</v>
      </c>
      <c r="O4323">
        <v>196</v>
      </c>
      <c r="P4323"/>
      <c r="Q4323" s="1">
        <f t="shared" si="1273"/>
        <v>10</v>
      </c>
      <c r="R4323" s="5">
        <f t="shared" si="1274"/>
        <v>-0.28058329301854634</v>
      </c>
      <c r="S4323" s="4">
        <f t="shared" si="1275"/>
        <v>179.98374477289718</v>
      </c>
      <c r="T4323" s="6">
        <f t="shared" si="1276"/>
        <v>-1.4701262450398174</v>
      </c>
      <c r="U4323" s="6">
        <f t="shared" si="1277"/>
        <v>9.0007729588177838</v>
      </c>
      <c r="V4323" s="4">
        <f t="shared" si="1278"/>
        <v>41.419416706981458</v>
      </c>
      <c r="W4323" s="4">
        <f t="shared" si="1279"/>
        <v>0.2914826562042952</v>
      </c>
      <c r="X4323" s="4">
        <f t="shared" si="1280"/>
        <v>8778062.5688807778</v>
      </c>
      <c r="Y4323" s="6">
        <f t="shared" si="1281"/>
        <v>194.52987375496019</v>
      </c>
      <c r="Z4323" s="6">
        <f t="shared" si="1282"/>
        <v>5.8286260791196201</v>
      </c>
      <c r="AA4323" s="6">
        <f t="shared" si="1283"/>
        <v>175530321.6986683</v>
      </c>
      <c r="AB4323" s="26">
        <v>-13.586906357416865</v>
      </c>
      <c r="AC4323" s="4">
        <f t="shared" si="1284"/>
        <v>484.23789639245484</v>
      </c>
      <c r="AD4323" s="4">
        <f t="shared" si="1285"/>
        <v>76505160388.093735</v>
      </c>
      <c r="AE4323" s="4">
        <f t="shared" si="1286"/>
        <v>2540.4156313846461</v>
      </c>
      <c r="AF4323" s="27">
        <v>-10.156431443339946</v>
      </c>
      <c r="AG4323" s="6">
        <f t="shared" si="1287"/>
        <v>69.085437237839855</v>
      </c>
      <c r="AH4323" s="6">
        <f t="shared" si="1288"/>
        <v>1604623310.8398824</v>
      </c>
      <c r="AI4323" s="6">
        <f t="shared" si="1289"/>
        <v>362.43698803327675</v>
      </c>
      <c r="AK4323" s="1">
        <f t="shared" si="1290"/>
        <v>6.3294801806312571E-8</v>
      </c>
      <c r="AL4323" s="1">
        <f t="shared" si="1291"/>
        <v>1.9061365014846898</v>
      </c>
    </row>
    <row r="4324" spans="4:38" x14ac:dyDescent="0.25">
      <c r="D4324" s="1">
        <v>2005</v>
      </c>
      <c r="E4324" s="1" t="s">
        <v>111</v>
      </c>
      <c r="F4324" s="2" t="s">
        <v>311</v>
      </c>
      <c r="G4324">
        <v>2</v>
      </c>
      <c r="H4324">
        <v>30455561</v>
      </c>
      <c r="I4324" s="1">
        <v>585.18899999999996</v>
      </c>
      <c r="J4324" s="1">
        <v>25728</v>
      </c>
      <c r="K4324" s="1">
        <v>644812</v>
      </c>
      <c r="L4324" s="1">
        <v>631578.9</v>
      </c>
      <c r="M4324" s="3">
        <v>1200</v>
      </c>
      <c r="N4324">
        <v>39.9</v>
      </c>
      <c r="O4324">
        <v>190</v>
      </c>
      <c r="P4324"/>
      <c r="Q4324" s="1">
        <f t="shared" si="1273"/>
        <v>10</v>
      </c>
      <c r="R4324" s="5">
        <f t="shared" si="1274"/>
        <v>-0.25154266399402586</v>
      </c>
      <c r="S4324" s="4">
        <f t="shared" si="1275"/>
        <v>162.19772825531581</v>
      </c>
      <c r="T4324" s="6">
        <f t="shared" si="1276"/>
        <v>-1.4201426867046494</v>
      </c>
      <c r="U4324" s="6">
        <f t="shared" si="1277"/>
        <v>8.9693215591196722</v>
      </c>
      <c r="V4324" s="4">
        <f t="shared" si="1278"/>
        <v>39.648457336005976</v>
      </c>
      <c r="W4324" s="4">
        <f t="shared" si="1279"/>
        <v>0.36078742057277929</v>
      </c>
      <c r="X4324" s="4">
        <f t="shared" si="1280"/>
        <v>10987983.295286935</v>
      </c>
      <c r="Y4324" s="6">
        <f t="shared" si="1281"/>
        <v>188.57985731329535</v>
      </c>
      <c r="Z4324" s="6">
        <f t="shared" si="1282"/>
        <v>6.5243396185857732</v>
      </c>
      <c r="AA4324" s="6">
        <f t="shared" si="1283"/>
        <v>198702423.23855576</v>
      </c>
      <c r="AB4324" s="26">
        <v>-13.586906357416865</v>
      </c>
      <c r="AC4324" s="4">
        <f t="shared" si="1284"/>
        <v>540.14321633087081</v>
      </c>
      <c r="AD4324" s="4">
        <f t="shared" si="1285"/>
        <v>96265724530.384338</v>
      </c>
      <c r="AE4324" s="4">
        <f t="shared" si="1286"/>
        <v>3160.8586862144598</v>
      </c>
      <c r="AF4324" s="27">
        <v>-10.156431443339946</v>
      </c>
      <c r="AG4324" s="6">
        <f t="shared" si="1287"/>
        <v>71.516978810821456</v>
      </c>
      <c r="AH4324" s="6">
        <f t="shared" si="1288"/>
        <v>1810105546.0398226</v>
      </c>
      <c r="AI4324" s="6">
        <f t="shared" si="1289"/>
        <v>418.50949313325793</v>
      </c>
      <c r="AK4324" s="1">
        <f t="shared" si="1290"/>
        <v>5.6109608997996531E-8</v>
      </c>
      <c r="AL4324" s="1">
        <f t="shared" si="1291"/>
        <v>1.7088496195246323</v>
      </c>
    </row>
    <row r="4325" spans="4:38" x14ac:dyDescent="0.25">
      <c r="D4325" s="1">
        <v>2006</v>
      </c>
      <c r="E4325" s="1" t="s">
        <v>111</v>
      </c>
      <c r="F4325" s="2" t="s">
        <v>311</v>
      </c>
      <c r="G4325">
        <v>2</v>
      </c>
      <c r="H4325">
        <v>30804683</v>
      </c>
      <c r="I4325" s="1">
        <v>647.31330000000003</v>
      </c>
      <c r="J4325" s="1">
        <v>24797</v>
      </c>
      <c r="K4325" s="1">
        <v>649136.1</v>
      </c>
      <c r="L4325" s="1">
        <v>648648.6</v>
      </c>
      <c r="M4325" s="3">
        <v>1200</v>
      </c>
      <c r="N4325">
        <v>38.200000000000003</v>
      </c>
      <c r="O4325">
        <v>185</v>
      </c>
      <c r="P4325"/>
      <c r="Q4325" s="1">
        <f t="shared" si="1273"/>
        <v>10</v>
      </c>
      <c r="R4325" s="5">
        <f t="shared" si="1274"/>
        <v>-0.22740147622488213</v>
      </c>
      <c r="S4325" s="4">
        <f t="shared" si="1275"/>
        <v>147.61450741086273</v>
      </c>
      <c r="T4325" s="6">
        <f t="shared" si="1276"/>
        <v>-1.3762146627901615</v>
      </c>
      <c r="U4325" s="6">
        <f t="shared" si="1277"/>
        <v>8.9267971431831032</v>
      </c>
      <c r="V4325" s="4">
        <f t="shared" si="1278"/>
        <v>37.972598523775119</v>
      </c>
      <c r="W4325" s="4">
        <f t="shared" si="1279"/>
        <v>0.43851604517318954</v>
      </c>
      <c r="X4325" s="4">
        <f t="shared" si="1280"/>
        <v>13508347.761973783</v>
      </c>
      <c r="Y4325" s="6">
        <f t="shared" si="1281"/>
        <v>183.62378533720982</v>
      </c>
      <c r="Z4325" s="6">
        <f t="shared" si="1282"/>
        <v>7.2513499479969372</v>
      </c>
      <c r="AA4325" s="6">
        <f t="shared" si="1283"/>
        <v>223375536.47011214</v>
      </c>
      <c r="AB4325" s="26">
        <v>-13.586906357416865</v>
      </c>
      <c r="AC4325" s="4">
        <f t="shared" si="1284"/>
        <v>597.48540699799526</v>
      </c>
      <c r="AD4325" s="4">
        <f t="shared" si="1285"/>
        <v>119140269138.29152</v>
      </c>
      <c r="AE4325" s="4">
        <f t="shared" si="1286"/>
        <v>3867.6025050571543</v>
      </c>
      <c r="AF4325" s="27">
        <v>-10.156431443339946</v>
      </c>
      <c r="AG4325" s="6">
        <f t="shared" si="1287"/>
        <v>73.799761897236436</v>
      </c>
      <c r="AH4325" s="6">
        <f t="shared" si="1288"/>
        <v>2025220970.205533</v>
      </c>
      <c r="AI4325" s="6">
        <f t="shared" si="1289"/>
        <v>477.71567412914379</v>
      </c>
      <c r="AK4325" s="1">
        <f t="shared" si="1290"/>
        <v>5.0149744609395392E-8</v>
      </c>
      <c r="AL4325" s="1">
        <f t="shared" si="1291"/>
        <v>1.5448469852233839</v>
      </c>
    </row>
    <row r="4326" spans="4:38" x14ac:dyDescent="0.25">
      <c r="D4326" s="1">
        <v>2007</v>
      </c>
      <c r="E4326" s="1" t="s">
        <v>111</v>
      </c>
      <c r="F4326" s="2" t="s">
        <v>311</v>
      </c>
      <c r="G4326">
        <v>2</v>
      </c>
      <c r="H4326">
        <v>31163673</v>
      </c>
      <c r="I4326" s="1">
        <v>722.78229999999996</v>
      </c>
      <c r="J4326" s="1">
        <v>23950</v>
      </c>
      <c r="K4326" s="1">
        <v>654371.6</v>
      </c>
      <c r="L4326" s="1">
        <v>614525.1</v>
      </c>
      <c r="M4326" s="3">
        <v>1200</v>
      </c>
      <c r="N4326">
        <v>36.6</v>
      </c>
      <c r="O4326">
        <v>179</v>
      </c>
      <c r="P4326"/>
      <c r="Q4326" s="1">
        <f t="shared" si="1273"/>
        <v>10</v>
      </c>
      <c r="R4326" s="5">
        <f t="shared" si="1274"/>
        <v>-0.20365744982963752</v>
      </c>
      <c r="S4326" s="4">
        <f t="shared" si="1275"/>
        <v>133.26765129693962</v>
      </c>
      <c r="T4326" s="6">
        <f t="shared" si="1276"/>
        <v>-1.330493228998556</v>
      </c>
      <c r="U4326" s="6">
        <f t="shared" si="1277"/>
        <v>8.1762148459966042</v>
      </c>
      <c r="V4326" s="4">
        <f t="shared" si="1278"/>
        <v>36.396342550170367</v>
      </c>
      <c r="W4326" s="4">
        <f t="shared" si="1279"/>
        <v>0.54235389681291546</v>
      </c>
      <c r="X4326" s="4">
        <f t="shared" si="1280"/>
        <v>16901739.490553439</v>
      </c>
      <c r="Y4326" s="6">
        <f t="shared" si="1281"/>
        <v>177.66950677100144</v>
      </c>
      <c r="Z4326" s="6">
        <f t="shared" si="1282"/>
        <v>8.8400600230545869</v>
      </c>
      <c r="AA4326" s="6">
        <f t="shared" si="1283"/>
        <v>275488739.85884559</v>
      </c>
      <c r="AB4326" s="26">
        <v>-13.586906357416865</v>
      </c>
      <c r="AC4326" s="4">
        <f t="shared" si="1284"/>
        <v>667.1450697621184</v>
      </c>
      <c r="AD4326" s="4">
        <f t="shared" si="1285"/>
        <v>150271433132.99011</v>
      </c>
      <c r="AE4326" s="4">
        <f t="shared" si="1286"/>
        <v>4822.0064795632443</v>
      </c>
      <c r="AF4326" s="27">
        <v>-10.156431443339946</v>
      </c>
      <c r="AG4326" s="6">
        <f t="shared" si="1287"/>
        <v>76.33583713150162</v>
      </c>
      <c r="AH4326" s="6">
        <f t="shared" si="1288"/>
        <v>2287690605.3609247</v>
      </c>
      <c r="AI4326" s="6">
        <f t="shared" si="1289"/>
        <v>551.74191934332134</v>
      </c>
      <c r="AK4326" s="1">
        <f t="shared" si="1290"/>
        <v>4.4396001013159669E-8</v>
      </c>
      <c r="AL4326" s="1">
        <f t="shared" si="1291"/>
        <v>1.3835424580817766</v>
      </c>
    </row>
    <row r="4327" spans="4:38" x14ac:dyDescent="0.25">
      <c r="D4327" s="1">
        <v>2008</v>
      </c>
      <c r="E4327" s="1" t="s">
        <v>111</v>
      </c>
      <c r="F4327" s="2" t="s">
        <v>311</v>
      </c>
      <c r="G4327">
        <v>2</v>
      </c>
      <c r="H4327">
        <v>31536811</v>
      </c>
      <c r="I4327" s="1">
        <v>832.14009999999996</v>
      </c>
      <c r="J4327" s="1">
        <v>23196</v>
      </c>
      <c r="K4327" s="1">
        <v>662742.9</v>
      </c>
      <c r="L4327" s="1">
        <v>639534.9</v>
      </c>
      <c r="M4327" s="3">
        <v>1100</v>
      </c>
      <c r="N4327">
        <v>35</v>
      </c>
      <c r="O4327">
        <v>172</v>
      </c>
      <c r="P4327"/>
      <c r="Q4327" s="1">
        <f t="shared" si="1273"/>
        <v>10</v>
      </c>
      <c r="R4327" s="5">
        <f t="shared" si="1274"/>
        <v>-0.17689328996403372</v>
      </c>
      <c r="S4327" s="4">
        <f t="shared" si="1275"/>
        <v>117.23477198130462</v>
      </c>
      <c r="T4327" s="6">
        <f t="shared" si="1276"/>
        <v>-1.275319860827252</v>
      </c>
      <c r="U4327" s="6">
        <f t="shared" si="1277"/>
        <v>8.1561155966217065</v>
      </c>
      <c r="V4327" s="4">
        <f t="shared" si="1278"/>
        <v>34.823106710035965</v>
      </c>
      <c r="W4327" s="4">
        <f t="shared" si="1279"/>
        <v>0.70980655818795901</v>
      </c>
      <c r="X4327" s="4">
        <f t="shared" si="1280"/>
        <v>22385035.272134166</v>
      </c>
      <c r="Y4327" s="6">
        <f t="shared" si="1281"/>
        <v>170.72468013917276</v>
      </c>
      <c r="Z4327" s="6">
        <f t="shared" si="1282"/>
        <v>10.202652109843509</v>
      </c>
      <c r="AA4327" s="6">
        <f t="shared" si="1283"/>
        <v>321759111.28688598</v>
      </c>
      <c r="AB4327" s="26">
        <v>-13.586906357416865</v>
      </c>
      <c r="AC4327" s="4">
        <f t="shared" si="1284"/>
        <v>768.08489232007514</v>
      </c>
      <c r="AD4327" s="4">
        <f t="shared" si="1285"/>
        <v>201568864384.6272</v>
      </c>
      <c r="AE4327" s="4">
        <f t="shared" si="1286"/>
        <v>6391.5423910371655</v>
      </c>
      <c r="AF4327" s="27">
        <v>-10.156431443339946</v>
      </c>
      <c r="AG4327" s="6">
        <f t="shared" si="1287"/>
        <v>79.63830686955545</v>
      </c>
      <c r="AH4327" s="6">
        <f t="shared" si="1288"/>
        <v>2665356880.0846019</v>
      </c>
      <c r="AI4327" s="6">
        <f t="shared" si="1289"/>
        <v>662.70228642262555</v>
      </c>
      <c r="AK4327" s="1">
        <f t="shared" si="1290"/>
        <v>3.8105334108269839E-8</v>
      </c>
      <c r="AL4327" s="1">
        <f t="shared" si="1291"/>
        <v>1.2017207198643596</v>
      </c>
    </row>
    <row r="4328" spans="4:38" x14ac:dyDescent="0.25">
      <c r="D4328" s="1">
        <v>2009</v>
      </c>
      <c r="E4328" s="1" t="s">
        <v>111</v>
      </c>
      <c r="F4328" s="2" t="s">
        <v>311</v>
      </c>
      <c r="G4328">
        <v>2</v>
      </c>
      <c r="H4328">
        <v>31929087</v>
      </c>
      <c r="I4328" s="1">
        <v>783.65210000000002</v>
      </c>
      <c r="J4328" s="1">
        <v>22498</v>
      </c>
      <c r="K4328" s="1">
        <v>671582.1</v>
      </c>
      <c r="L4328" s="1">
        <v>609756.1</v>
      </c>
      <c r="M4328" s="3">
        <v>1100</v>
      </c>
      <c r="N4328">
        <v>33.5</v>
      </c>
      <c r="O4328">
        <v>164</v>
      </c>
      <c r="P4328"/>
      <c r="Q4328" s="1">
        <f t="shared" si="1273"/>
        <v>10</v>
      </c>
      <c r="R4328" s="5">
        <f t="shared" si="1274"/>
        <v>-0.18783845535538027</v>
      </c>
      <c r="S4328" s="4">
        <f t="shared" si="1275"/>
        <v>126.14894430832251</v>
      </c>
      <c r="T4328" s="6">
        <f t="shared" si="1276"/>
        <v>-1.2984020747306237</v>
      </c>
      <c r="U4328" s="6">
        <f t="shared" si="1277"/>
        <v>7.9170858531965358</v>
      </c>
      <c r="V4328" s="4">
        <f t="shared" si="1278"/>
        <v>33.312161544644617</v>
      </c>
      <c r="W4328" s="4">
        <f t="shared" si="1279"/>
        <v>0.62121177810625527</v>
      </c>
      <c r="X4328" s="4">
        <f t="shared" si="1280"/>
        <v>19834724.90857932</v>
      </c>
      <c r="Y4328" s="6">
        <f t="shared" si="1281"/>
        <v>162.70159792526937</v>
      </c>
      <c r="Z4328" s="6">
        <f t="shared" si="1282"/>
        <v>9.898239257865308</v>
      </c>
      <c r="AA4328" s="6">
        <f t="shared" si="1283"/>
        <v>316041742.41119683</v>
      </c>
      <c r="AB4328" s="26">
        <v>-13.586906357416865</v>
      </c>
      <c r="AC4328" s="4">
        <f t="shared" si="1284"/>
        <v>723.32932741121442</v>
      </c>
      <c r="AD4328" s="4">
        <f t="shared" si="1285"/>
        <v>180986372635.14249</v>
      </c>
      <c r="AE4328" s="4">
        <f t="shared" si="1286"/>
        <v>5668.3854641738581</v>
      </c>
      <c r="AF4328" s="27">
        <v>-10.156431443339946</v>
      </c>
      <c r="AG4328" s="6">
        <f t="shared" si="1287"/>
        <v>78.222544780260577</v>
      </c>
      <c r="AH4328" s="6">
        <f t="shared" si="1288"/>
        <v>2541270782.4614363</v>
      </c>
      <c r="AI4328" s="6">
        <f t="shared" si="1289"/>
        <v>612.99261484395242</v>
      </c>
      <c r="AK4328" s="1">
        <f t="shared" si="1290"/>
        <v>3.9965955274953344E-8</v>
      </c>
      <c r="AL4328" s="1">
        <f t="shared" si="1291"/>
        <v>1.2760764630120942</v>
      </c>
    </row>
    <row r="4329" spans="4:38" x14ac:dyDescent="0.25">
      <c r="D4329" s="1">
        <v>2010</v>
      </c>
      <c r="E4329" s="1" t="s">
        <v>111</v>
      </c>
      <c r="F4329" s="2" t="s">
        <v>311</v>
      </c>
      <c r="G4329">
        <v>2</v>
      </c>
      <c r="H4329">
        <v>32343389</v>
      </c>
      <c r="I4329" s="1">
        <v>754.85209999999995</v>
      </c>
      <c r="J4329" s="1">
        <v>21826</v>
      </c>
      <c r="K4329" s="1">
        <v>682062.5</v>
      </c>
      <c r="L4329" s="1">
        <v>653594.80000000005</v>
      </c>
      <c r="M4329" s="3">
        <v>1000</v>
      </c>
      <c r="N4329">
        <v>32</v>
      </c>
      <c r="O4329">
        <v>153</v>
      </c>
      <c r="P4329"/>
      <c r="Q4329" s="1">
        <f t="shared" si="1273"/>
        <v>10</v>
      </c>
      <c r="R4329" s="5">
        <f t="shared" si="1274"/>
        <v>-0.19500508775162714</v>
      </c>
      <c r="S4329" s="4">
        <f t="shared" si="1275"/>
        <v>133.0056576645942</v>
      </c>
      <c r="T4329" s="6">
        <f t="shared" si="1276"/>
        <v>-1.3131168408090315</v>
      </c>
      <c r="U4329" s="6">
        <f t="shared" si="1277"/>
        <v>8.5824633894521085</v>
      </c>
      <c r="V4329" s="4">
        <f t="shared" si="1278"/>
        <v>31.804994912248372</v>
      </c>
      <c r="W4329" s="4">
        <f t="shared" si="1279"/>
        <v>0.56753382769892491</v>
      </c>
      <c r="X4329" s="4">
        <f t="shared" si="1280"/>
        <v>18355967.359925304</v>
      </c>
      <c r="Y4329" s="6">
        <f t="shared" si="1281"/>
        <v>151.68688315919096</v>
      </c>
      <c r="Z4329" s="6">
        <f t="shared" si="1282"/>
        <v>8.7952848237921657</v>
      </c>
      <c r="AA4329" s="6">
        <f t="shared" si="1283"/>
        <v>284469318.4217065</v>
      </c>
      <c r="AB4329" s="26">
        <v>-13.586906357416865</v>
      </c>
      <c r="AC4329" s="4">
        <f t="shared" si="1284"/>
        <v>696.74624975539882</v>
      </c>
      <c r="AD4329" s="4">
        <f t="shared" si="1285"/>
        <v>170106939710.83124</v>
      </c>
      <c r="AE4329" s="4">
        <f t="shared" si="1286"/>
        <v>5259.4036979498724</v>
      </c>
      <c r="AF4329" s="27">
        <v>-10.156431443339946</v>
      </c>
      <c r="AG4329" s="6">
        <f t="shared" si="1287"/>
        <v>77.345984208704635</v>
      </c>
      <c r="AH4329" s="6">
        <f t="shared" si="1288"/>
        <v>2479639426.5716414</v>
      </c>
      <c r="AI4329" s="6">
        <f t="shared" si="1289"/>
        <v>583.8477860650753</v>
      </c>
      <c r="AK4329" s="1">
        <f t="shared" si="1290"/>
        <v>4.0959307770736109E-8</v>
      </c>
      <c r="AL4329" s="1">
        <f t="shared" si="1291"/>
        <v>1.3247628243996408</v>
      </c>
    </row>
    <row r="4330" spans="4:38" x14ac:dyDescent="0.25">
      <c r="D4330" s="1">
        <v>2011</v>
      </c>
      <c r="E4330" s="1" t="s">
        <v>111</v>
      </c>
      <c r="F4330" s="2" t="s">
        <v>311</v>
      </c>
      <c r="G4330">
        <v>2</v>
      </c>
      <c r="H4330">
        <v>32781850</v>
      </c>
      <c r="I4330" s="1">
        <v>797.36770000000001</v>
      </c>
      <c r="J4330" s="1">
        <v>21145</v>
      </c>
      <c r="K4330" s="1">
        <v>691013.1</v>
      </c>
      <c r="L4330" s="1">
        <v>666666.69999999995</v>
      </c>
      <c r="M4330" s="3">
        <v>1000</v>
      </c>
      <c r="N4330">
        <v>30.6</v>
      </c>
      <c r="O4330">
        <v>144</v>
      </c>
      <c r="P4330"/>
      <c r="Q4330" s="1">
        <f t="shared" si="1273"/>
        <v>10</v>
      </c>
      <c r="R4330" s="5">
        <f t="shared" si="1274"/>
        <v>-0.18460742766480259</v>
      </c>
      <c r="S4330" s="4">
        <f t="shared" si="1275"/>
        <v>127.566150873681</v>
      </c>
      <c r="T4330" s="6">
        <f t="shared" si="1276"/>
        <v>-1.2916671723728512</v>
      </c>
      <c r="U4330" s="6">
        <f t="shared" si="1277"/>
        <v>8.6111149130413978</v>
      </c>
      <c r="V4330" s="4">
        <f t="shared" si="1278"/>
        <v>30.4153925723352</v>
      </c>
      <c r="W4330" s="4">
        <f t="shared" si="1279"/>
        <v>0.62506213014890777</v>
      </c>
      <c r="X4330" s="4">
        <f t="shared" si="1280"/>
        <v>20490692.991221972</v>
      </c>
      <c r="Y4330" s="6">
        <f t="shared" si="1281"/>
        <v>142.70833282762715</v>
      </c>
      <c r="Z4330" s="6">
        <f t="shared" si="1282"/>
        <v>9.2597498471701858</v>
      </c>
      <c r="AA4330" s="6">
        <f t="shared" si="1283"/>
        <v>303551730.52745593</v>
      </c>
      <c r="AB4330" s="26">
        <v>-13.586906357416865</v>
      </c>
      <c r="AC4330" s="4">
        <f t="shared" si="1284"/>
        <v>735.98914893538472</v>
      </c>
      <c r="AD4330" s="4">
        <f t="shared" si="1285"/>
        <v>192381589774.54694</v>
      </c>
      <c r="AE4330" s="4">
        <f t="shared" si="1286"/>
        <v>5868.5397491156518</v>
      </c>
      <c r="AF4330" s="27">
        <v>-10.156431443339946</v>
      </c>
      <c r="AG4330" s="6">
        <f t="shared" si="1287"/>
        <v>78.630406195754915</v>
      </c>
      <c r="AH4330" s="6">
        <f t="shared" si="1288"/>
        <v>2654808743.2162347</v>
      </c>
      <c r="AI4330" s="6">
        <f t="shared" si="1289"/>
        <v>626.97346138374849</v>
      </c>
      <c r="AK4330" s="1">
        <f t="shared" si="1290"/>
        <v>3.8256734950464568E-8</v>
      </c>
      <c r="AL4330" s="1">
        <f t="shared" si="1291"/>
        <v>1.2541265466358871</v>
      </c>
    </row>
    <row r="4331" spans="4:38" x14ac:dyDescent="0.25">
      <c r="D4331" s="1">
        <v>2012</v>
      </c>
      <c r="E4331" s="1" t="s">
        <v>111</v>
      </c>
      <c r="F4331" s="2" t="s">
        <v>311</v>
      </c>
      <c r="G4331">
        <v>2</v>
      </c>
      <c r="H4331">
        <v>33241898</v>
      </c>
      <c r="I4331" s="1">
        <v>838.42700000000002</v>
      </c>
      <c r="J4331" s="1">
        <v>20432</v>
      </c>
      <c r="K4331" s="1">
        <v>699726</v>
      </c>
      <c r="L4331" s="1">
        <v>671532.8</v>
      </c>
      <c r="M4331" s="3">
        <v>960</v>
      </c>
      <c r="N4331">
        <v>29.2</v>
      </c>
      <c r="O4331">
        <v>137</v>
      </c>
      <c r="P4331"/>
      <c r="Q4331" s="1">
        <f t="shared" si="1273"/>
        <v>10</v>
      </c>
      <c r="R4331" s="5">
        <f t="shared" si="1274"/>
        <v>-0.17556686509380065</v>
      </c>
      <c r="S4331" s="4">
        <f t="shared" si="1275"/>
        <v>122.84870024462475</v>
      </c>
      <c r="T4331" s="6">
        <f t="shared" si="1276"/>
        <v>-1.272469516666199</v>
      </c>
      <c r="U4331" s="6">
        <f t="shared" si="1277"/>
        <v>8.5450501744149943</v>
      </c>
      <c r="V4331" s="4">
        <f t="shared" si="1278"/>
        <v>29.0244331349062</v>
      </c>
      <c r="W4331" s="4">
        <f t="shared" si="1279"/>
        <v>0.68248748121100733</v>
      </c>
      <c r="X4331" s="4">
        <f t="shared" si="1280"/>
        <v>22687179.236693222</v>
      </c>
      <c r="Y4331" s="6">
        <f t="shared" si="1281"/>
        <v>135.72753048333379</v>
      </c>
      <c r="Z4331" s="6">
        <f t="shared" si="1282"/>
        <v>9.8118440838458856</v>
      </c>
      <c r="AA4331" s="6">
        <f t="shared" si="1283"/>
        <v>326164320.22710836</v>
      </c>
      <c r="AB4331" s="26">
        <v>-13.586906357416865</v>
      </c>
      <c r="AC4331" s="4">
        <f t="shared" si="1284"/>
        <v>773.88784894904541</v>
      </c>
      <c r="AD4331" s="4">
        <f t="shared" si="1285"/>
        <v>215689545751.15207</v>
      </c>
      <c r="AE4331" s="4">
        <f t="shared" si="1286"/>
        <v>6488.4846753080128</v>
      </c>
      <c r="AF4331" s="27">
        <v>-10.156431443339946</v>
      </c>
      <c r="AG4331" s="6">
        <f t="shared" si="1287"/>
        <v>79.816697455741362</v>
      </c>
      <c r="AH4331" s="6">
        <f t="shared" si="1288"/>
        <v>2830689340.1177402</v>
      </c>
      <c r="AI4331" s="6">
        <f t="shared" si="1289"/>
        <v>669.20474197724866</v>
      </c>
      <c r="AK4331" s="1">
        <f t="shared" si="1290"/>
        <v>3.5879710639379089E-8</v>
      </c>
      <c r="AL4331" s="1">
        <f t="shared" si="1291"/>
        <v>1.1927096813437545</v>
      </c>
    </row>
    <row r="4332" spans="4:38" x14ac:dyDescent="0.25">
      <c r="D4332" s="1">
        <v>2013</v>
      </c>
      <c r="E4332" s="1" t="s">
        <v>111</v>
      </c>
      <c r="F4332" s="2" t="s">
        <v>311</v>
      </c>
      <c r="G4332">
        <v>2</v>
      </c>
      <c r="H4332">
        <v>33715693</v>
      </c>
      <c r="I4332" s="1">
        <v>838.46289999999999</v>
      </c>
      <c r="J4332" s="1">
        <v>19663</v>
      </c>
      <c r="K4332" s="1">
        <v>704767</v>
      </c>
      <c r="L4332" s="1">
        <v>679389.3</v>
      </c>
      <c r="M4332" s="3">
        <v>920</v>
      </c>
      <c r="N4332">
        <v>27.9</v>
      </c>
      <c r="O4332">
        <v>131</v>
      </c>
      <c r="P4332"/>
      <c r="Q4332" s="1">
        <f t="shared" si="1273"/>
        <v>10</v>
      </c>
      <c r="R4332" s="5">
        <f t="shared" si="1274"/>
        <v>-0.17555934794491207</v>
      </c>
      <c r="S4332" s="4">
        <f t="shared" si="1275"/>
        <v>123.72843497309185</v>
      </c>
      <c r="T4332" s="6">
        <f t="shared" si="1276"/>
        <v>-1.2724533291763493</v>
      </c>
      <c r="U4332" s="6">
        <f t="shared" si="1277"/>
        <v>8.6449117659178967</v>
      </c>
      <c r="V4332" s="4">
        <f t="shared" si="1278"/>
        <v>27.724440652055087</v>
      </c>
      <c r="W4332" s="4">
        <f t="shared" si="1279"/>
        <v>0.67766386941073564</v>
      </c>
      <c r="X4332" s="4">
        <f t="shared" si="1280"/>
        <v>22847906.978244454</v>
      </c>
      <c r="Y4332" s="6">
        <f t="shared" si="1281"/>
        <v>129.72754667082364</v>
      </c>
      <c r="Z4332" s="6">
        <f t="shared" si="1282"/>
        <v>9.6989179612635876</v>
      </c>
      <c r="AA4332" s="6">
        <f t="shared" si="1283"/>
        <v>327005740.41414899</v>
      </c>
      <c r="AB4332" s="26">
        <v>-13.586906357416865</v>
      </c>
      <c r="AC4332" s="4">
        <f t="shared" si="1284"/>
        <v>773.92098549376237</v>
      </c>
      <c r="AD4332" s="4">
        <f t="shared" si="1285"/>
        <v>218782491923.53671</v>
      </c>
      <c r="AE4332" s="4">
        <f t="shared" si="1286"/>
        <v>6489.0403386795788</v>
      </c>
      <c r="AF4332" s="27">
        <v>-10.156431443339946</v>
      </c>
      <c r="AG4332" s="6">
        <f t="shared" si="1287"/>
        <v>79.817712842278766</v>
      </c>
      <c r="AH4332" s="6">
        <f t="shared" si="1288"/>
        <v>2871157937.146266</v>
      </c>
      <c r="AI4332" s="6">
        <f t="shared" si="1289"/>
        <v>669.241909811043</v>
      </c>
      <c r="AK4332" s="1">
        <f t="shared" si="1290"/>
        <v>3.5373990792839289E-8</v>
      </c>
      <c r="AL4332" s="1">
        <f t="shared" si="1291"/>
        <v>1.1926586137561959</v>
      </c>
    </row>
    <row r="4333" spans="4:38" x14ac:dyDescent="0.25">
      <c r="D4333" s="1">
        <v>2014</v>
      </c>
      <c r="E4333" s="1" t="s">
        <v>111</v>
      </c>
      <c r="F4333" s="2" t="s">
        <v>311</v>
      </c>
      <c r="G4333">
        <v>2</v>
      </c>
      <c r="H4333">
        <v>34192347</v>
      </c>
      <c r="I4333" s="1">
        <v>829.08370000000002</v>
      </c>
      <c r="J4333" s="1">
        <v>18838</v>
      </c>
      <c r="K4333" s="1">
        <v>708195.5</v>
      </c>
      <c r="L4333" s="1">
        <v>674603.2</v>
      </c>
      <c r="M4333" s="3">
        <v>890</v>
      </c>
      <c r="N4333">
        <v>26.6</v>
      </c>
      <c r="O4333">
        <v>126</v>
      </c>
      <c r="P4333"/>
      <c r="Q4333" s="1">
        <f t="shared" si="1273"/>
        <v>10</v>
      </c>
      <c r="R4333" s="5">
        <f t="shared" si="1274"/>
        <v>-0.17754540343755401</v>
      </c>
      <c r="S4333" s="4">
        <f t="shared" si="1275"/>
        <v>125.73685576016028</v>
      </c>
      <c r="T4333" s="6">
        <f t="shared" si="1276"/>
        <v>-1.2767168418548069</v>
      </c>
      <c r="U4333" s="6">
        <f t="shared" si="1277"/>
        <v>8.6127726700914664</v>
      </c>
      <c r="V4333" s="4">
        <f t="shared" si="1278"/>
        <v>26.422454596562446</v>
      </c>
      <c r="W4333" s="4">
        <f t="shared" si="1279"/>
        <v>0.65938001629486831</v>
      </c>
      <c r="X4333" s="4">
        <f t="shared" si="1280"/>
        <v>22545750.322019793</v>
      </c>
      <c r="Y4333" s="6">
        <f t="shared" si="1281"/>
        <v>124.72328315814519</v>
      </c>
      <c r="Z4333" s="6">
        <f t="shared" si="1282"/>
        <v>9.6262113463073113</v>
      </c>
      <c r="AA4333" s="6">
        <f t="shared" si="1283"/>
        <v>329142758.64827675</v>
      </c>
      <c r="AB4333" s="26">
        <v>-13.586906357416865</v>
      </c>
      <c r="AC4333" s="4">
        <f t="shared" si="1284"/>
        <v>765.26376320385168</v>
      </c>
      <c r="AD4333" s="4">
        <f t="shared" si="1285"/>
        <v>216939401783.33658</v>
      </c>
      <c r="AE4333" s="4">
        <f t="shared" si="1286"/>
        <v>6344.6771227297322</v>
      </c>
      <c r="AF4333" s="27">
        <v>-10.156431443339946</v>
      </c>
      <c r="AG4333" s="6">
        <f t="shared" si="1287"/>
        <v>79.551166792667516</v>
      </c>
      <c r="AH4333" s="6">
        <f t="shared" si="1288"/>
        <v>2879177438.5699124</v>
      </c>
      <c r="AI4333" s="6">
        <f t="shared" si="1289"/>
        <v>659.54575703781916</v>
      </c>
      <c r="AK4333" s="1">
        <f t="shared" si="1290"/>
        <v>3.5275462037465278E-8</v>
      </c>
      <c r="AL4333" s="1">
        <f t="shared" si="1291"/>
        <v>1.2061508385703397</v>
      </c>
    </row>
    <row r="4334" spans="4:38" x14ac:dyDescent="0.25">
      <c r="D4334" s="1">
        <v>2015</v>
      </c>
      <c r="E4334" s="1" t="s">
        <v>111</v>
      </c>
      <c r="F4334" s="2" t="s">
        <v>311</v>
      </c>
      <c r="G4334">
        <v>2</v>
      </c>
      <c r="H4334">
        <v>34663603</v>
      </c>
      <c r="I4334" s="1">
        <v>832.90099999999995</v>
      </c>
      <c r="J4334" s="1">
        <v>17981</v>
      </c>
      <c r="K4334" s="1">
        <v>707913.4</v>
      </c>
      <c r="M4334" s="3">
        <v>850</v>
      </c>
      <c r="N4334">
        <v>25.4</v>
      </c>
      <c r="O4334">
        <v>121</v>
      </c>
      <c r="P4334"/>
      <c r="Q4334" s="1">
        <f t="shared" si="1273"/>
        <v>10</v>
      </c>
      <c r="R4334" s="5">
        <f t="shared" si="1274"/>
        <v>-0.17673168839994191</v>
      </c>
      <c r="S4334" s="4">
        <f t="shared" si="1275"/>
        <v>125.11073042294343</v>
      </c>
      <c r="T4334" s="6">
        <f t="shared" si="1276"/>
        <v>-1.2749732313662649</v>
      </c>
      <c r="U4334" s="6">
        <f t="shared" si="1277"/>
        <v>0</v>
      </c>
      <c r="V4334" s="4">
        <f t="shared" si="1278"/>
        <v>25.223268311600055</v>
      </c>
      <c r="W4334" s="4">
        <f t="shared" si="1279"/>
        <v>0.665731066539484</v>
      </c>
      <c r="X4334" s="4">
        <f t="shared" si="1280"/>
        <v>23076637.395291258</v>
      </c>
      <c r="Y4334" s="6">
        <f t="shared" si="1281"/>
        <v>119.72502676863374</v>
      </c>
      <c r="Z4334" s="6" t="e">
        <f t="shared" si="1282"/>
        <v>#DIV/0!</v>
      </c>
      <c r="AA4334" s="6" t="e">
        <f t="shared" si="1283"/>
        <v>#DIV/0!</v>
      </c>
      <c r="AB4334" s="26">
        <v>-13.586906357416865</v>
      </c>
      <c r="AC4334" s="4">
        <f t="shared" si="1284"/>
        <v>768.78722092383589</v>
      </c>
      <c r="AD4334" s="4">
        <f t="shared" si="1285"/>
        <v>221959246250.75015</v>
      </c>
      <c r="AE4334" s="4">
        <f t="shared" si="1286"/>
        <v>6403.2364509468371</v>
      </c>
      <c r="AF4334" s="27">
        <v>-10.156431443339946</v>
      </c>
      <c r="AG4334" s="6">
        <f t="shared" si="1287"/>
        <v>79.659958291487314</v>
      </c>
      <c r="AH4334" s="6">
        <f t="shared" si="1288"/>
        <v>2932298829.1249042</v>
      </c>
      <c r="AI4334" s="6">
        <f t="shared" si="1289"/>
        <v>663.48858920938073</v>
      </c>
      <c r="AK4334" s="1">
        <f t="shared" si="1290"/>
        <v>3.4636413391642501E-8</v>
      </c>
      <c r="AL4334" s="1">
        <f t="shared" si="1291"/>
        <v>1.2006228831517793</v>
      </c>
    </row>
    <row r="4335" spans="4:38" x14ac:dyDescent="0.25">
      <c r="D4335" s="1">
        <v>2016</v>
      </c>
      <c r="E4335" s="1" t="s">
        <v>111</v>
      </c>
      <c r="F4335" s="2" t="s">
        <v>311</v>
      </c>
      <c r="G4335">
        <v>2</v>
      </c>
      <c r="H4335">
        <v>35126296</v>
      </c>
      <c r="I4335" s="1">
        <v>807.58720000000005</v>
      </c>
      <c r="J4335" s="1">
        <v>17114</v>
      </c>
      <c r="K4335" s="1">
        <v>704279.8</v>
      </c>
      <c r="M4335" s="3"/>
      <c r="N4335">
        <v>24.3</v>
      </c>
      <c r="O4335"/>
      <c r="P4335"/>
      <c r="Q4335" s="1">
        <f t="shared" si="1273"/>
        <v>10</v>
      </c>
      <c r="R4335" s="5">
        <f t="shared" si="1274"/>
        <v>-0.18227133862448536</v>
      </c>
      <c r="S4335" s="4">
        <f t="shared" si="1275"/>
        <v>128.37002191218482</v>
      </c>
      <c r="T4335" s="6">
        <f t="shared" si="1276"/>
        <v>-1.2867571782753708</v>
      </c>
      <c r="U4335" s="6">
        <f t="shared" si="1277"/>
        <v>0</v>
      </c>
      <c r="V4335" s="4">
        <f t="shared" si="1278"/>
        <v>24.117728661375516</v>
      </c>
      <c r="W4335" s="4">
        <f t="shared" si="1279"/>
        <v>0.62910887446327068</v>
      </c>
      <c r="X4335" s="4">
        <f t="shared" si="1280"/>
        <v>22098264.540623687</v>
      </c>
      <c r="Y4335" s="6">
        <f t="shared" si="1281"/>
        <v>-1.2867571782753708</v>
      </c>
      <c r="Z4335" s="6" t="e">
        <f t="shared" si="1282"/>
        <v>#DIV/0!</v>
      </c>
      <c r="AA4335" s="6" t="e">
        <f t="shared" si="1283"/>
        <v>#DIV/0!</v>
      </c>
      <c r="AB4335" s="26">
        <v>-13.586906357416865</v>
      </c>
      <c r="AC4335" s="4">
        <f t="shared" si="1284"/>
        <v>745.4219878973156</v>
      </c>
      <c r="AD4335" s="4">
        <f t="shared" si="1285"/>
        <v>211457933011.17807</v>
      </c>
      <c r="AE4335" s="4">
        <f t="shared" si="1286"/>
        <v>6019.9325602442705</v>
      </c>
      <c r="AF4335" s="27">
        <v>-10.156431443339946</v>
      </c>
      <c r="AG4335" s="6">
        <f t="shared" si="1287"/>
        <v>78.930443247672585</v>
      </c>
      <c r="AH4335" s="6">
        <f t="shared" si="1288"/>
        <v>2881130466.5649972</v>
      </c>
      <c r="AI4335" s="6">
        <f t="shared" si="1289"/>
        <v>637.43215657146811</v>
      </c>
      <c r="AK4335" s="1">
        <f t="shared" si="1290"/>
        <v>3.5251549907938959E-8</v>
      </c>
      <c r="AL4335" s="1">
        <f t="shared" si="1291"/>
        <v>1.2382563765250365</v>
      </c>
    </row>
    <row r="4336" spans="4:38" x14ac:dyDescent="0.25">
      <c r="D4336" s="1">
        <v>1980</v>
      </c>
      <c r="E4336" s="1" t="s">
        <v>123</v>
      </c>
      <c r="F4336" s="2" t="s">
        <v>312</v>
      </c>
      <c r="G4336">
        <v>1</v>
      </c>
      <c r="H4336">
        <v>11630194</v>
      </c>
      <c r="I4336" s="1">
        <v>15.89287</v>
      </c>
      <c r="J4336" s="1">
        <v>139185</v>
      </c>
      <c r="K4336" s="1">
        <v>532052.80000000005</v>
      </c>
      <c r="M4336" s="3"/>
      <c r="N4336">
        <v>261.60000000000002</v>
      </c>
      <c r="O4336"/>
      <c r="P4336"/>
      <c r="Q4336" s="1">
        <f t="shared" si="1273"/>
        <v>10</v>
      </c>
      <c r="R4336" s="5">
        <f t="shared" si="1274"/>
        <v>-9.2620149790440625</v>
      </c>
      <c r="S4336" s="4">
        <f t="shared" si="1275"/>
        <v>4927.8810032423353</v>
      </c>
      <c r="T4336" s="6">
        <f t="shared" si="1276"/>
        <v>-7.5372154219990861</v>
      </c>
      <c r="U4336" s="6">
        <f t="shared" si="1277"/>
        <v>0</v>
      </c>
      <c r="V4336" s="4">
        <f t="shared" si="1278"/>
        <v>252.33798502095595</v>
      </c>
      <c r="W4336" s="4">
        <f t="shared" si="1279"/>
        <v>3.2250920810675358E-4</v>
      </c>
      <c r="X4336" s="4">
        <f t="shared" si="1280"/>
        <v>3750.8446570679166</v>
      </c>
      <c r="Y4336" s="6">
        <f t="shared" si="1281"/>
        <v>-7.5372154219990861</v>
      </c>
      <c r="Z4336" s="6" t="e">
        <f t="shared" si="1282"/>
        <v>#DIV/0!</v>
      </c>
      <c r="AA4336" s="6" t="e">
        <f t="shared" si="1283"/>
        <v>#DIV/0!</v>
      </c>
      <c r="AB4336" s="26">
        <v>-13.586906357416865</v>
      </c>
      <c r="AC4336" s="4">
        <f t="shared" si="1284"/>
        <v>14.669492964714658</v>
      </c>
      <c r="AD4336" s="4">
        <f t="shared" si="1285"/>
        <v>27114674.375543326</v>
      </c>
      <c r="AE4336" s="4">
        <f t="shared" si="1286"/>
        <v>2.3314034465412465</v>
      </c>
      <c r="AF4336" s="27">
        <v>-10.156431443339946</v>
      </c>
      <c r="AG4336" s="6">
        <f t="shared" si="1287"/>
        <v>13.475044661316273</v>
      </c>
      <c r="AH4336" s="6">
        <f t="shared" si="1288"/>
        <v>18772859.570954423</v>
      </c>
      <c r="AI4336" s="6">
        <f t="shared" si="1289"/>
        <v>2.1415713304649358</v>
      </c>
      <c r="AK4336" s="1">
        <f t="shared" si="1290"/>
        <v>5.4101674840492013E-6</v>
      </c>
      <c r="AL4336" s="1">
        <f t="shared" si="1291"/>
        <v>62.921297411984114</v>
      </c>
    </row>
    <row r="4337" spans="4:38" x14ac:dyDescent="0.25">
      <c r="D4337" s="1">
        <v>1981</v>
      </c>
      <c r="E4337" s="1" t="s">
        <v>123</v>
      </c>
      <c r="F4337" s="2" t="s">
        <v>312</v>
      </c>
      <c r="G4337">
        <v>1</v>
      </c>
      <c r="H4337">
        <v>11913088</v>
      </c>
      <c r="I4337" s="1">
        <v>25.401610000000002</v>
      </c>
      <c r="J4337" s="1">
        <v>141661</v>
      </c>
      <c r="K4337" s="1">
        <v>542554.6</v>
      </c>
      <c r="M4337" s="3"/>
      <c r="N4337">
        <v>261.10000000000002</v>
      </c>
      <c r="O4337"/>
      <c r="P4337"/>
      <c r="Q4337" s="1">
        <f t="shared" si="1273"/>
        <v>10</v>
      </c>
      <c r="R4337" s="5">
        <f t="shared" si="1274"/>
        <v>-5.7949082754990728</v>
      </c>
      <c r="S4337" s="4">
        <f t="shared" si="1275"/>
        <v>3144.054141450089</v>
      </c>
      <c r="T4337" s="6">
        <f t="shared" si="1276"/>
        <v>-5.5103146319979883</v>
      </c>
      <c r="U4337" s="6">
        <f t="shared" si="1277"/>
        <v>0</v>
      </c>
      <c r="V4337" s="4">
        <f t="shared" si="1278"/>
        <v>255.30509172450095</v>
      </c>
      <c r="W4337" s="4">
        <f t="shared" si="1279"/>
        <v>8.0792533643470803E-4</v>
      </c>
      <c r="X4337" s="4">
        <f t="shared" si="1280"/>
        <v>9624.8856303762823</v>
      </c>
      <c r="Y4337" s="6">
        <f t="shared" si="1281"/>
        <v>-5.5103146319979883</v>
      </c>
      <c r="Z4337" s="6" t="e">
        <f t="shared" si="1282"/>
        <v>#DIV/0!</v>
      </c>
      <c r="AA4337" s="6" t="e">
        <f t="shared" si="1283"/>
        <v>#DIV/0!</v>
      </c>
      <c r="AB4337" s="26">
        <v>-13.586906357416865</v>
      </c>
      <c r="AC4337" s="4">
        <f t="shared" si="1284"/>
        <v>23.446283722664663</v>
      </c>
      <c r="AD4337" s="4">
        <f t="shared" si="1285"/>
        <v>70951177.894336522</v>
      </c>
      <c r="AE4337" s="4">
        <f t="shared" si="1286"/>
        <v>5.9557335507247604</v>
      </c>
      <c r="AF4337" s="27">
        <v>-10.156431443339946</v>
      </c>
      <c r="AG4337" s="6">
        <f t="shared" si="1287"/>
        <v>18.431672457253715</v>
      </c>
      <c r="AH4337" s="6">
        <f t="shared" si="1288"/>
        <v>30734541.244651813</v>
      </c>
      <c r="AI4337" s="6">
        <f t="shared" si="1289"/>
        <v>4.6819415540690059</v>
      </c>
      <c r="AK4337" s="1">
        <f t="shared" si="1290"/>
        <v>3.3045658181435483E-6</v>
      </c>
      <c r="AL4337" s="1">
        <f t="shared" si="1291"/>
        <v>39.367583393336091</v>
      </c>
    </row>
    <row r="4338" spans="4:38" x14ac:dyDescent="0.25">
      <c r="D4338" s="1">
        <v>1982</v>
      </c>
      <c r="E4338" s="1" t="s">
        <v>123</v>
      </c>
      <c r="F4338" s="2" t="s">
        <v>312</v>
      </c>
      <c r="G4338">
        <v>1</v>
      </c>
      <c r="H4338">
        <v>12189824</v>
      </c>
      <c r="I4338" s="1">
        <v>28.704509999999999</v>
      </c>
      <c r="J4338" s="1">
        <v>143507</v>
      </c>
      <c r="K4338" s="1">
        <v>551525.69999999995</v>
      </c>
      <c r="M4338" s="3"/>
      <c r="N4338">
        <v>260.2</v>
      </c>
      <c r="O4338"/>
      <c r="P4338"/>
      <c r="Q4338" s="1">
        <f t="shared" si="1273"/>
        <v>10</v>
      </c>
      <c r="R4338" s="5">
        <f t="shared" si="1274"/>
        <v>-5.1281140141392418</v>
      </c>
      <c r="S4338" s="4">
        <f t="shared" si="1275"/>
        <v>2828.286671327955</v>
      </c>
      <c r="T4338" s="6">
        <f t="shared" si="1276"/>
        <v>-5.1163225754138235</v>
      </c>
      <c r="U4338" s="6">
        <f t="shared" si="1277"/>
        <v>0</v>
      </c>
      <c r="V4338" s="4">
        <f t="shared" si="1278"/>
        <v>255.07188598586075</v>
      </c>
      <c r="W4338" s="4">
        <f t="shared" si="1279"/>
        <v>1.0149080816663637E-3</v>
      </c>
      <c r="X4338" s="4">
        <f t="shared" si="1280"/>
        <v>12371.5508916906</v>
      </c>
      <c r="Y4338" s="6">
        <f t="shared" si="1281"/>
        <v>-5.1163225754138235</v>
      </c>
      <c r="Z4338" s="6" t="e">
        <f t="shared" si="1282"/>
        <v>#DIV/0!</v>
      </c>
      <c r="AA4338" s="6" t="e">
        <f t="shared" si="1283"/>
        <v>#DIV/0!</v>
      </c>
      <c r="AB4338" s="26">
        <v>-13.586906357416865</v>
      </c>
      <c r="AC4338" s="4">
        <f t="shared" si="1284"/>
        <v>26.494938138963043</v>
      </c>
      <c r="AD4338" s="4">
        <f t="shared" si="1285"/>
        <v>92706563.500330597</v>
      </c>
      <c r="AE4338" s="4">
        <f t="shared" si="1286"/>
        <v>7.6052421675924613</v>
      </c>
      <c r="AF4338" s="27">
        <v>-10.156431443339946</v>
      </c>
      <c r="AG4338" s="6">
        <f t="shared" si="1287"/>
        <v>19.851038111134862</v>
      </c>
      <c r="AH4338" s="6">
        <f t="shared" si="1288"/>
        <v>35537650.686343521</v>
      </c>
      <c r="AI4338" s="6">
        <f t="shared" si="1289"/>
        <v>5.6981432197145168</v>
      </c>
      <c r="AK4338" s="1">
        <f t="shared" si="1290"/>
        <v>2.8579355267406241E-6</v>
      </c>
      <c r="AL4338" s="1">
        <f t="shared" si="1291"/>
        <v>34.837731074315506</v>
      </c>
    </row>
    <row r="4339" spans="4:38" x14ac:dyDescent="0.25">
      <c r="D4339" s="1">
        <v>1983</v>
      </c>
      <c r="E4339" s="1" t="s">
        <v>123</v>
      </c>
      <c r="F4339" s="2" t="s">
        <v>312</v>
      </c>
      <c r="G4339">
        <v>1</v>
      </c>
      <c r="H4339">
        <v>12439762</v>
      </c>
      <c r="I4339" s="1">
        <v>22.2316</v>
      </c>
      <c r="J4339" s="1">
        <v>144681</v>
      </c>
      <c r="K4339" s="1">
        <v>559045.6</v>
      </c>
      <c r="M4339" s="3"/>
      <c r="N4339">
        <v>258.8</v>
      </c>
      <c r="O4339"/>
      <c r="P4339"/>
      <c r="Q4339" s="1">
        <f t="shared" si="1273"/>
        <v>10</v>
      </c>
      <c r="R4339" s="5">
        <f t="shared" si="1274"/>
        <v>-6.6212058511308225</v>
      </c>
      <c r="S4339" s="4">
        <f t="shared" si="1275"/>
        <v>3701.5559977689413</v>
      </c>
      <c r="T4339" s="6">
        <f t="shared" si="1276"/>
        <v>-5.9941409389763889</v>
      </c>
      <c r="U4339" s="6">
        <f t="shared" si="1277"/>
        <v>0</v>
      </c>
      <c r="V4339" s="4">
        <f t="shared" si="1278"/>
        <v>252.1787941488692</v>
      </c>
      <c r="W4339" s="4">
        <f t="shared" si="1279"/>
        <v>6.0060147714636146E-4</v>
      </c>
      <c r="X4339" s="4">
        <f t="shared" si="1280"/>
        <v>7471.3394325491754</v>
      </c>
      <c r="Y4339" s="6">
        <f t="shared" si="1281"/>
        <v>-5.9941409389763889</v>
      </c>
      <c r="Z4339" s="6" t="e">
        <f t="shared" si="1282"/>
        <v>#DIV/0!</v>
      </c>
      <c r="AA4339" s="6" t="e">
        <f t="shared" si="1283"/>
        <v>#DIV/0!</v>
      </c>
      <c r="AB4339" s="26">
        <v>-13.586906357416865</v>
      </c>
      <c r="AC4339" s="4">
        <f t="shared" si="1284"/>
        <v>20.520289903230218</v>
      </c>
      <c r="AD4339" s="4">
        <f t="shared" si="1285"/>
        <v>56750054.547046736</v>
      </c>
      <c r="AE4339" s="4">
        <f t="shared" si="1286"/>
        <v>4.5619887701265291</v>
      </c>
      <c r="AF4339" s="27">
        <v>-10.156431443339946</v>
      </c>
      <c r="AG4339" s="6">
        <f t="shared" si="1287"/>
        <v>16.943931660496368</v>
      </c>
      <c r="AH4339" s="6">
        <f t="shared" si="1288"/>
        <v>28088201.537647448</v>
      </c>
      <c r="AI4339" s="6">
        <f t="shared" si="1289"/>
        <v>3.7669071110349104</v>
      </c>
      <c r="AK4339" s="1">
        <f t="shared" si="1290"/>
        <v>3.6159066395642946E-6</v>
      </c>
      <c r="AL4339" s="1">
        <f t="shared" si="1291"/>
        <v>44.981018010399609</v>
      </c>
    </row>
    <row r="4340" spans="4:38" x14ac:dyDescent="0.25">
      <c r="D4340" s="1">
        <v>1984</v>
      </c>
      <c r="E4340" s="1" t="s">
        <v>123</v>
      </c>
      <c r="F4340" s="2" t="s">
        <v>312</v>
      </c>
      <c r="G4340">
        <v>1</v>
      </c>
      <c r="H4340">
        <v>12636116</v>
      </c>
      <c r="I4340" s="1">
        <v>18.055260000000001</v>
      </c>
      <c r="J4340" s="1">
        <v>144992</v>
      </c>
      <c r="K4340" s="1">
        <v>565050.69999999995</v>
      </c>
      <c r="M4340" s="3"/>
      <c r="N4340">
        <v>256.60000000000002</v>
      </c>
      <c r="O4340"/>
      <c r="P4340"/>
      <c r="Q4340" s="1">
        <f t="shared" si="1273"/>
        <v>10</v>
      </c>
      <c r="R4340" s="5">
        <f t="shared" si="1274"/>
        <v>-8.1527488388425304</v>
      </c>
      <c r="S4340" s="4">
        <f t="shared" si="1275"/>
        <v>4606.716438312159</v>
      </c>
      <c r="T4340" s="6">
        <f t="shared" si="1276"/>
        <v>-6.8872612968572753</v>
      </c>
      <c r="U4340" s="6">
        <f t="shared" si="1277"/>
        <v>0</v>
      </c>
      <c r="V4340" s="4">
        <f t="shared" si="1278"/>
        <v>248.44725116115748</v>
      </c>
      <c r="W4340" s="4">
        <f t="shared" si="1279"/>
        <v>3.9193339207601008E-4</v>
      </c>
      <c r="X4340" s="4">
        <f t="shared" si="1280"/>
        <v>4952.5158065459445</v>
      </c>
      <c r="Y4340" s="6">
        <f t="shared" si="1281"/>
        <v>-6.8872612968572753</v>
      </c>
      <c r="Z4340" s="6" t="e">
        <f t="shared" si="1282"/>
        <v>#DIV/0!</v>
      </c>
      <c r="AA4340" s="6" t="e">
        <f t="shared" si="1283"/>
        <v>#DIV/0!</v>
      </c>
      <c r="AB4340" s="26">
        <v>-13.586906357416865</v>
      </c>
      <c r="AC4340" s="4">
        <f t="shared" si="1284"/>
        <v>16.66542981513685</v>
      </c>
      <c r="AD4340" s="4">
        <f t="shared" si="1285"/>
        <v>38021904.771881931</v>
      </c>
      <c r="AE4340" s="4">
        <f t="shared" si="1286"/>
        <v>3.0089866832404777</v>
      </c>
      <c r="AF4340" s="27">
        <v>-10.156431443339946</v>
      </c>
      <c r="AG4340" s="6">
        <f t="shared" si="1287"/>
        <v>14.746691036645329</v>
      </c>
      <c r="AH4340" s="6">
        <f t="shared" si="1288"/>
        <v>23171731.749160875</v>
      </c>
      <c r="AI4340" s="6">
        <f t="shared" si="1289"/>
        <v>2.6625534080630096</v>
      </c>
      <c r="AK4340" s="1">
        <f t="shared" si="1290"/>
        <v>4.383112817499169E-6</v>
      </c>
      <c r="AL4340" s="1">
        <f t="shared" si="1291"/>
        <v>55.385522003006329</v>
      </c>
    </row>
    <row r="4341" spans="4:38" x14ac:dyDescent="0.25">
      <c r="D4341" s="1">
        <v>1985</v>
      </c>
      <c r="E4341" s="1" t="s">
        <v>123</v>
      </c>
      <c r="F4341" s="2" t="s">
        <v>312</v>
      </c>
      <c r="G4341">
        <v>1</v>
      </c>
      <c r="H4341">
        <v>12764387</v>
      </c>
      <c r="I4341" s="1">
        <v>11.530519999999999</v>
      </c>
      <c r="J4341" s="1">
        <v>144760</v>
      </c>
      <c r="K4341" s="1">
        <v>569697</v>
      </c>
      <c r="M4341" s="3"/>
      <c r="N4341">
        <v>254.1</v>
      </c>
      <c r="O4341"/>
      <c r="P4341"/>
      <c r="Q4341" s="1">
        <f t="shared" si="1273"/>
        <v>10</v>
      </c>
      <c r="R4341" s="5">
        <f t="shared" si="1274"/>
        <v>-12.76611982807367</v>
      </c>
      <c r="S4341" s="4">
        <f t="shared" si="1275"/>
        <v>7272.8201676940853</v>
      </c>
      <c r="T4341" s="6">
        <f t="shared" si="1276"/>
        <v>-9.6453462597127615</v>
      </c>
      <c r="U4341" s="6">
        <f t="shared" si="1277"/>
        <v>0</v>
      </c>
      <c r="V4341" s="4">
        <f t="shared" si="1278"/>
        <v>241.33388017192632</v>
      </c>
      <c r="W4341" s="4">
        <f t="shared" si="1279"/>
        <v>1.5854262492586636E-4</v>
      </c>
      <c r="X4341" s="4">
        <f t="shared" si="1280"/>
        <v>2023.6994205496046</v>
      </c>
      <c r="Y4341" s="6">
        <f t="shared" si="1281"/>
        <v>-9.6453462597127615</v>
      </c>
      <c r="Z4341" s="6" t="e">
        <f t="shared" si="1282"/>
        <v>#DIV/0!</v>
      </c>
      <c r="AA4341" s="6" t="e">
        <f t="shared" si="1283"/>
        <v>#DIV/0!</v>
      </c>
      <c r="AB4341" s="26">
        <v>-13.586906357416865</v>
      </c>
      <c r="AC4341" s="4">
        <f t="shared" si="1284"/>
        <v>10.642941269858852</v>
      </c>
      <c r="AD4341" s="4">
        <f t="shared" si="1285"/>
        <v>15664283.046062425</v>
      </c>
      <c r="AE4341" s="4">
        <f t="shared" si="1286"/>
        <v>1.2271864717093288</v>
      </c>
      <c r="AF4341" s="27">
        <v>-10.156431443339946</v>
      </c>
      <c r="AG4341" s="6">
        <f t="shared" si="1287"/>
        <v>10.529877486889108</v>
      </c>
      <c r="AH4341" s="6">
        <f t="shared" si="1288"/>
        <v>14948237.788078591</v>
      </c>
      <c r="AI4341" s="6">
        <f t="shared" si="1289"/>
        <v>1.2141496296012459</v>
      </c>
      <c r="AK4341" s="1">
        <f t="shared" si="1290"/>
        <v>6.7944005088277556E-6</v>
      </c>
      <c r="AL4341" s="1">
        <f t="shared" si="1291"/>
        <v>86.726357527674395</v>
      </c>
    </row>
    <row r="4342" spans="4:38" x14ac:dyDescent="0.25">
      <c r="D4342" s="1">
        <v>1986</v>
      </c>
      <c r="E4342" s="1" t="s">
        <v>123</v>
      </c>
      <c r="F4342" s="2" t="s">
        <v>312</v>
      </c>
      <c r="G4342">
        <v>1</v>
      </c>
      <c r="H4342">
        <v>12808558</v>
      </c>
      <c r="I4342" s="1">
        <v>11.78913</v>
      </c>
      <c r="J4342" s="1">
        <v>144204</v>
      </c>
      <c r="K4342" s="1">
        <v>573832.1</v>
      </c>
      <c r="M4342" s="3"/>
      <c r="N4342">
        <v>251.3</v>
      </c>
      <c r="O4342"/>
      <c r="P4342"/>
      <c r="Q4342" s="1">
        <f t="shared" si="1273"/>
        <v>10</v>
      </c>
      <c r="R4342" s="5">
        <f t="shared" si="1274"/>
        <v>-12.486078277192634</v>
      </c>
      <c r="S4342" s="4">
        <f t="shared" si="1275"/>
        <v>7164.9125185658304</v>
      </c>
      <c r="T4342" s="6">
        <f t="shared" si="1276"/>
        <v>-9.4726981483125208</v>
      </c>
      <c r="U4342" s="6">
        <f t="shared" si="1277"/>
        <v>0</v>
      </c>
      <c r="V4342" s="4">
        <f t="shared" si="1278"/>
        <v>238.81392172280738</v>
      </c>
      <c r="W4342" s="4">
        <f t="shared" si="1279"/>
        <v>1.6453976192244954E-4</v>
      </c>
      <c r="X4342" s="4">
        <f t="shared" si="1280"/>
        <v>2107.5170838898862</v>
      </c>
      <c r="Y4342" s="6">
        <f t="shared" si="1281"/>
        <v>-9.4726981483125208</v>
      </c>
      <c r="Z4342" s="6" t="e">
        <f t="shared" si="1282"/>
        <v>#DIV/0!</v>
      </c>
      <c r="AA4342" s="6" t="e">
        <f t="shared" si="1283"/>
        <v>#DIV/0!</v>
      </c>
      <c r="AB4342" s="26">
        <v>-13.586906357416865</v>
      </c>
      <c r="AC4342" s="4">
        <f t="shared" si="1284"/>
        <v>10.88164438487866</v>
      </c>
      <c r="AD4342" s="4">
        <f t="shared" si="1285"/>
        <v>16431474.034781842</v>
      </c>
      <c r="AE4342" s="4">
        <f t="shared" si="1286"/>
        <v>1.2828512026710457</v>
      </c>
      <c r="AF4342" s="27">
        <v>-10.156431443339946</v>
      </c>
      <c r="AG4342" s="6">
        <f t="shared" si="1287"/>
        <v>10.721793605499006</v>
      </c>
      <c r="AH4342" s="6">
        <f t="shared" si="1288"/>
        <v>15336389.762855047</v>
      </c>
      <c r="AI4342" s="6">
        <f t="shared" si="1289"/>
        <v>1.2640061864839649</v>
      </c>
      <c r="AK4342" s="1">
        <f t="shared" si="1290"/>
        <v>6.622439570451558E-6</v>
      </c>
      <c r="AL4342" s="1">
        <f t="shared" si="1291"/>
        <v>84.823901339623873</v>
      </c>
    </row>
    <row r="4343" spans="4:38" x14ac:dyDescent="0.25">
      <c r="D4343" s="1">
        <v>1987</v>
      </c>
      <c r="E4343" s="1" t="s">
        <v>123</v>
      </c>
      <c r="F4343" s="2" t="s">
        <v>312</v>
      </c>
      <c r="G4343">
        <v>1</v>
      </c>
      <c r="H4343">
        <v>12786349</v>
      </c>
      <c r="I4343" s="1">
        <v>13.022270000000001</v>
      </c>
      <c r="J4343" s="1">
        <v>143601</v>
      </c>
      <c r="K4343" s="1">
        <v>578336.69999999995</v>
      </c>
      <c r="M4343" s="3"/>
      <c r="N4343">
        <v>248.3</v>
      </c>
      <c r="O4343"/>
      <c r="P4343"/>
      <c r="Q4343" s="1">
        <f t="shared" si="1273"/>
        <v>10</v>
      </c>
      <c r="R4343" s="5">
        <f t="shared" si="1274"/>
        <v>-11.303712793545209</v>
      </c>
      <c r="S4343" s="4">
        <f t="shared" si="1275"/>
        <v>6537.3519547667165</v>
      </c>
      <c r="T4343" s="6">
        <f t="shared" si="1276"/>
        <v>-8.752610964257606</v>
      </c>
      <c r="U4343" s="6">
        <f t="shared" si="1277"/>
        <v>0</v>
      </c>
      <c r="V4343" s="4">
        <f t="shared" si="1278"/>
        <v>236.99628720645481</v>
      </c>
      <c r="W4343" s="4">
        <f t="shared" si="1279"/>
        <v>1.9919793350738597E-4</v>
      </c>
      <c r="X4343" s="4">
        <f t="shared" si="1280"/>
        <v>2547.0142979042312</v>
      </c>
      <c r="Y4343" s="6">
        <f t="shared" si="1281"/>
        <v>-8.752610964257606</v>
      </c>
      <c r="Z4343" s="6" t="e">
        <f t="shared" si="1282"/>
        <v>#DIV/0!</v>
      </c>
      <c r="AA4343" s="6" t="e">
        <f t="shared" si="1283"/>
        <v>#DIV/0!</v>
      </c>
      <c r="AB4343" s="26">
        <v>-13.586906357416865</v>
      </c>
      <c r="AC4343" s="4">
        <f t="shared" si="1284"/>
        <v>12.019861620312428</v>
      </c>
      <c r="AD4343" s="4">
        <f t="shared" si="1285"/>
        <v>20013945.724599753</v>
      </c>
      <c r="AE4343" s="4">
        <f t="shared" si="1286"/>
        <v>1.5652588338234594</v>
      </c>
      <c r="AF4343" s="27">
        <v>-10.156431443339946</v>
      </c>
      <c r="AG4343" s="6">
        <f t="shared" si="1287"/>
        <v>11.603887668279807</v>
      </c>
      <c r="AH4343" s="6">
        <f t="shared" si="1288"/>
        <v>16911198.654659763</v>
      </c>
      <c r="AI4343" s="6">
        <f t="shared" si="1289"/>
        <v>1.511089582660101</v>
      </c>
      <c r="AK4343" s="1">
        <f t="shared" si="1290"/>
        <v>6.0057430881999679E-6</v>
      </c>
      <c r="AL4343" s="1">
        <f t="shared" si="1291"/>
        <v>76.791527130062576</v>
      </c>
    </row>
    <row r="4344" spans="4:38" x14ac:dyDescent="0.25">
      <c r="D4344" s="1">
        <v>1988</v>
      </c>
      <c r="E4344" s="1" t="s">
        <v>123</v>
      </c>
      <c r="F4344" s="2" t="s">
        <v>312</v>
      </c>
      <c r="G4344">
        <v>1</v>
      </c>
      <c r="H4344">
        <v>12758008</v>
      </c>
      <c r="I4344" s="1">
        <v>16.75873</v>
      </c>
      <c r="J4344" s="1">
        <v>143235</v>
      </c>
      <c r="K4344" s="1">
        <v>583442</v>
      </c>
      <c r="M4344" s="3"/>
      <c r="N4344">
        <v>245.5</v>
      </c>
      <c r="O4344"/>
      <c r="P4344"/>
      <c r="Q4344" s="1">
        <f t="shared" si="1273"/>
        <v>10</v>
      </c>
      <c r="R4344" s="5">
        <f t="shared" si="1274"/>
        <v>-8.7834818032153983</v>
      </c>
      <c r="S4344" s="4">
        <f t="shared" si="1275"/>
        <v>5124.6521902315981</v>
      </c>
      <c r="T4344" s="6">
        <f t="shared" si="1276"/>
        <v>-7.2562017092500364</v>
      </c>
      <c r="U4344" s="6">
        <f t="shared" si="1277"/>
        <v>0</v>
      </c>
      <c r="V4344" s="4">
        <f t="shared" si="1278"/>
        <v>236.71651819678459</v>
      </c>
      <c r="W4344" s="4">
        <f t="shared" si="1279"/>
        <v>3.2702180319563547E-4</v>
      </c>
      <c r="X4344" s="4">
        <f t="shared" si="1280"/>
        <v>4172.1467813443433</v>
      </c>
      <c r="Y4344" s="6">
        <f t="shared" si="1281"/>
        <v>-7.2562017092500364</v>
      </c>
      <c r="Z4344" s="6" t="e">
        <f t="shared" si="1282"/>
        <v>#DIV/0!</v>
      </c>
      <c r="AA4344" s="6" t="e">
        <f t="shared" si="1283"/>
        <v>#DIV/0!</v>
      </c>
      <c r="AB4344" s="26">
        <v>-13.586906357416865</v>
      </c>
      <c r="AC4344" s="4">
        <f t="shared" si="1284"/>
        <v>15.468702118154397</v>
      </c>
      <c r="AD4344" s="4">
        <f t="shared" si="1285"/>
        <v>33073324.389737718</v>
      </c>
      <c r="AE4344" s="4">
        <f t="shared" si="1286"/>
        <v>2.5923580224857763</v>
      </c>
      <c r="AF4344" s="27">
        <v>-10.156431443339946</v>
      </c>
      <c r="AG4344" s="6">
        <f t="shared" si="1287"/>
        <v>13.996897895482652</v>
      </c>
      <c r="AH4344" s="6">
        <f t="shared" si="1288"/>
        <v>21715264.09920885</v>
      </c>
      <c r="AI4344" s="6">
        <f t="shared" si="1289"/>
        <v>2.34570232667962</v>
      </c>
      <c r="AK4344" s="1">
        <f t="shared" si="1290"/>
        <v>4.6770932174432887E-6</v>
      </c>
      <c r="AL4344" s="1">
        <f t="shared" si="1291"/>
        <v>59.670392684887219</v>
      </c>
    </row>
    <row r="4345" spans="4:38" x14ac:dyDescent="0.25">
      <c r="D4345" s="1">
        <v>1989</v>
      </c>
      <c r="E4345" s="1" t="s">
        <v>123</v>
      </c>
      <c r="F4345" s="2" t="s">
        <v>312</v>
      </c>
      <c r="G4345">
        <v>1</v>
      </c>
      <c r="H4345">
        <v>12805946</v>
      </c>
      <c r="I4345" s="1">
        <v>19.67624</v>
      </c>
      <c r="J4345" s="1">
        <v>143167</v>
      </c>
      <c r="K4345" s="1">
        <v>590379.4</v>
      </c>
      <c r="M4345" s="3"/>
      <c r="N4345">
        <v>242.5</v>
      </c>
      <c r="O4345"/>
      <c r="P4345"/>
      <c r="Q4345" s="1">
        <f t="shared" si="1273"/>
        <v>10</v>
      </c>
      <c r="R4345" s="5">
        <f t="shared" si="1274"/>
        <v>-7.4811041133875165</v>
      </c>
      <c r="S4345" s="4">
        <f t="shared" si="1275"/>
        <v>4416.689757799254</v>
      </c>
      <c r="T4345" s="6">
        <f t="shared" si="1276"/>
        <v>-6.4955146456710517</v>
      </c>
      <c r="U4345" s="6">
        <f t="shared" si="1277"/>
        <v>0</v>
      </c>
      <c r="V4345" s="4">
        <f t="shared" si="1278"/>
        <v>235.01889588661248</v>
      </c>
      <c r="W4345" s="4">
        <f t="shared" si="1279"/>
        <v>4.4549744444364746E-4</v>
      </c>
      <c r="X4345" s="4">
        <f t="shared" si="1280"/>
        <v>5705.0162166833497</v>
      </c>
      <c r="Y4345" s="6">
        <f t="shared" si="1281"/>
        <v>-6.4955146456710517</v>
      </c>
      <c r="Z4345" s="6" t="e">
        <f t="shared" si="1282"/>
        <v>#DIV/0!</v>
      </c>
      <c r="AA4345" s="6" t="e">
        <f t="shared" si="1283"/>
        <v>#DIV/0!</v>
      </c>
      <c r="AB4345" s="26">
        <v>-13.586906357416865</v>
      </c>
      <c r="AC4345" s="4">
        <f t="shared" si="1284"/>
        <v>18.161632496335599</v>
      </c>
      <c r="AD4345" s="4">
        <f t="shared" si="1285"/>
        <v>45762386.081043288</v>
      </c>
      <c r="AE4345" s="4">
        <f t="shared" si="1286"/>
        <v>3.5735263978969836</v>
      </c>
      <c r="AF4345" s="27">
        <v>-10.156431443339946</v>
      </c>
      <c r="AG4345" s="6">
        <f t="shared" si="1287"/>
        <v>15.636068883485187</v>
      </c>
      <c r="AH4345" s="6">
        <f t="shared" si="1288"/>
        <v>25591451.484856755</v>
      </c>
      <c r="AI4345" s="6">
        <f t="shared" si="1289"/>
        <v>3.0765904400798658</v>
      </c>
      <c r="AK4345" s="1">
        <f t="shared" si="1290"/>
        <v>3.9686812798991951E-6</v>
      </c>
      <c r="AL4345" s="1">
        <f t="shared" si="1291"/>
        <v>50.82271816159998</v>
      </c>
    </row>
    <row r="4346" spans="4:38" x14ac:dyDescent="0.25">
      <c r="D4346" s="1">
        <v>1990</v>
      </c>
      <c r="E4346" s="1" t="s">
        <v>123</v>
      </c>
      <c r="F4346" s="2" t="s">
        <v>312</v>
      </c>
      <c r="G4346">
        <v>1</v>
      </c>
      <c r="H4346">
        <v>12987292</v>
      </c>
      <c r="I4346" s="1">
        <v>13.6516</v>
      </c>
      <c r="J4346" s="1">
        <v>143564</v>
      </c>
      <c r="K4346" s="1">
        <v>599432.19999999995</v>
      </c>
      <c r="L4346" s="1">
        <v>611510.80000000005</v>
      </c>
      <c r="M4346" s="3">
        <v>8700</v>
      </c>
      <c r="N4346">
        <v>239.5</v>
      </c>
      <c r="O4346">
        <v>1390</v>
      </c>
      <c r="P4346"/>
      <c r="Q4346" s="1">
        <f t="shared" si="1273"/>
        <v>10</v>
      </c>
      <c r="R4346" s="5">
        <f t="shared" si="1274"/>
        <v>-10.782618887163407</v>
      </c>
      <c r="S4346" s="4">
        <f t="shared" si="1275"/>
        <v>6463.4489612939124</v>
      </c>
      <c r="T4346" s="6">
        <f t="shared" si="1276"/>
        <v>-8.4393904259185906</v>
      </c>
      <c r="U4346" s="6">
        <f t="shared" si="1277"/>
        <v>51.607783908658185</v>
      </c>
      <c r="V4346" s="4">
        <f t="shared" si="1278"/>
        <v>228.71738111283659</v>
      </c>
      <c r="W4346" s="4">
        <f t="shared" si="1279"/>
        <v>2.1121231221522786E-4</v>
      </c>
      <c r="X4346" s="4">
        <f t="shared" si="1280"/>
        <v>2743.0759727343311</v>
      </c>
      <c r="Y4346" s="6">
        <f t="shared" si="1281"/>
        <v>1381.5606095740814</v>
      </c>
      <c r="Z4346" s="6">
        <f t="shared" si="1282"/>
        <v>2.6452598747821226E-2</v>
      </c>
      <c r="AA4346" s="6">
        <f t="shared" si="1283"/>
        <v>343547.62409678864</v>
      </c>
      <c r="AB4346" s="26">
        <v>-13.586906357416865</v>
      </c>
      <c r="AC4346" s="4">
        <f t="shared" si="1284"/>
        <v>12.600748018268485</v>
      </c>
      <c r="AD4346" s="4">
        <f t="shared" si="1285"/>
        <v>22340787.965176426</v>
      </c>
      <c r="AE4346" s="4">
        <f t="shared" si="1286"/>
        <v>1.7202037164619404</v>
      </c>
      <c r="AF4346" s="27">
        <v>-10.156431443339946</v>
      </c>
      <c r="AG4346" s="6">
        <f t="shared" si="1287"/>
        <v>12.034555733016063</v>
      </c>
      <c r="AH4346" s="6">
        <f t="shared" si="1288"/>
        <v>18007080.29630832</v>
      </c>
      <c r="AI4346" s="6">
        <f t="shared" si="1289"/>
        <v>1.6429094104484208</v>
      </c>
      <c r="AK4346" s="1">
        <f t="shared" si="1290"/>
        <v>5.6402433244117561E-6</v>
      </c>
      <c r="AL4346" s="1">
        <f t="shared" si="1291"/>
        <v>73.251487005186206</v>
      </c>
    </row>
    <row r="4347" spans="4:38" x14ac:dyDescent="0.25">
      <c r="D4347" s="1">
        <v>1991</v>
      </c>
      <c r="E4347" s="1" t="s">
        <v>123</v>
      </c>
      <c r="F4347" s="2" t="s">
        <v>312</v>
      </c>
      <c r="G4347">
        <v>1</v>
      </c>
      <c r="H4347">
        <v>13328032</v>
      </c>
      <c r="I4347" s="1">
        <v>17.47006</v>
      </c>
      <c r="J4347" s="1">
        <v>144230</v>
      </c>
      <c r="K4347" s="1">
        <v>610885.19999999995</v>
      </c>
      <c r="L4347" s="1">
        <v>643939.4</v>
      </c>
      <c r="M4347" s="3">
        <v>8500</v>
      </c>
      <c r="N4347">
        <v>236.1</v>
      </c>
      <c r="O4347">
        <v>1320</v>
      </c>
      <c r="P4347"/>
      <c r="Q4347" s="1">
        <f t="shared" si="1273"/>
        <v>10</v>
      </c>
      <c r="R4347" s="5">
        <f t="shared" si="1274"/>
        <v>-8.4258439867979842</v>
      </c>
      <c r="S4347" s="4">
        <f t="shared" si="1275"/>
        <v>5147.2233890438838</v>
      </c>
      <c r="T4347" s="6">
        <f t="shared" si="1276"/>
        <v>-7.0468367088753414</v>
      </c>
      <c r="U4347" s="6">
        <f t="shared" si="1277"/>
        <v>45.377358022111629</v>
      </c>
      <c r="V4347" s="4">
        <f t="shared" si="1278"/>
        <v>227.67415601320201</v>
      </c>
      <c r="W4347" s="4">
        <f t="shared" si="1279"/>
        <v>3.3940745678895297E-4</v>
      </c>
      <c r="X4347" s="4">
        <f t="shared" si="1280"/>
        <v>4523.6334451217826</v>
      </c>
      <c r="Y4347" s="6">
        <f t="shared" si="1281"/>
        <v>1312.9531632911246</v>
      </c>
      <c r="Z4347" s="6">
        <f t="shared" si="1282"/>
        <v>3.8499508921359261E-2</v>
      </c>
      <c r="AA4347" s="6">
        <f t="shared" si="1283"/>
        <v>513122.6868881617</v>
      </c>
      <c r="AB4347" s="26">
        <v>-13.586906357416865</v>
      </c>
      <c r="AC4347" s="4">
        <f t="shared" si="1284"/>
        <v>16.125276445547151</v>
      </c>
      <c r="AD4347" s="4">
        <f t="shared" si="1285"/>
        <v>37546338.573920026</v>
      </c>
      <c r="AE4347" s="4">
        <f t="shared" si="1286"/>
        <v>2.8170954702029549</v>
      </c>
      <c r="AF4347" s="27">
        <v>-10.156431443339946</v>
      </c>
      <c r="AG4347" s="6">
        <f t="shared" si="1287"/>
        <v>14.412752647649885</v>
      </c>
      <c r="AH4347" s="6">
        <f t="shared" si="1288"/>
        <v>23648389.220623352</v>
      </c>
      <c r="AI4347" s="6">
        <f t="shared" si="1289"/>
        <v>2.5179165351960235</v>
      </c>
      <c r="AK4347" s="1">
        <f t="shared" si="1290"/>
        <v>4.294766695772538E-6</v>
      </c>
      <c r="AL4347" s="1">
        <f t="shared" si="1291"/>
        <v>57.240787953790658</v>
      </c>
    </row>
    <row r="4348" spans="4:38" x14ac:dyDescent="0.25">
      <c r="D4348" s="1">
        <v>1992</v>
      </c>
      <c r="E4348" s="1" t="s">
        <v>123</v>
      </c>
      <c r="F4348" s="2" t="s">
        <v>312</v>
      </c>
      <c r="G4348">
        <v>1</v>
      </c>
      <c r="H4348">
        <v>13806001</v>
      </c>
      <c r="I4348" s="1">
        <v>19.050889999999999</v>
      </c>
      <c r="J4348" s="1">
        <v>145069</v>
      </c>
      <c r="K4348" s="1">
        <v>624489.9</v>
      </c>
      <c r="L4348" s="1">
        <v>666666.69999999995</v>
      </c>
      <c r="M4348" s="3">
        <v>8500</v>
      </c>
      <c r="N4348">
        <v>232.3</v>
      </c>
      <c r="O4348">
        <v>1290</v>
      </c>
      <c r="P4348"/>
      <c r="Q4348" s="1">
        <f t="shared" si="1273"/>
        <v>10</v>
      </c>
      <c r="R4348" s="5">
        <f t="shared" si="1274"/>
        <v>-7.7266731370555384</v>
      </c>
      <c r="S4348" s="4">
        <f t="shared" si="1275"/>
        <v>4825.2293346924998</v>
      </c>
      <c r="T4348" s="6">
        <f t="shared" si="1276"/>
        <v>-6.63866601386444</v>
      </c>
      <c r="U4348" s="6">
        <f t="shared" si="1277"/>
        <v>44.257775638651609</v>
      </c>
      <c r="V4348" s="4">
        <f t="shared" si="1278"/>
        <v>224.57332686294447</v>
      </c>
      <c r="W4348" s="4">
        <f t="shared" si="1279"/>
        <v>3.9481833253038665E-4</v>
      </c>
      <c r="X4348" s="4">
        <f t="shared" si="1280"/>
        <v>5450.862293732851</v>
      </c>
      <c r="Y4348" s="6">
        <f t="shared" si="1281"/>
        <v>1283.3613339861356</v>
      </c>
      <c r="Z4348" s="6">
        <f t="shared" si="1282"/>
        <v>4.3045294809986562E-2</v>
      </c>
      <c r="AA4348" s="6">
        <f t="shared" si="1283"/>
        <v>594283.38319196925</v>
      </c>
      <c r="AB4348" s="26">
        <v>-13.586906357416865</v>
      </c>
      <c r="AC4348" s="4">
        <f t="shared" si="1284"/>
        <v>17.584419732027811</v>
      </c>
      <c r="AD4348" s="4">
        <f t="shared" si="1285"/>
        <v>46249944.032709584</v>
      </c>
      <c r="AE4348" s="4">
        <f t="shared" si="1286"/>
        <v>3.3499884602869128</v>
      </c>
      <c r="AF4348" s="27">
        <v>-10.156431443339946</v>
      </c>
      <c r="AG4348" s="6">
        <f t="shared" si="1287"/>
        <v>15.298904060136287</v>
      </c>
      <c r="AH4348" s="6">
        <f t="shared" si="1288"/>
        <v>26713101.312690012</v>
      </c>
      <c r="AI4348" s="6">
        <f t="shared" si="1289"/>
        <v>2.9145773837020976</v>
      </c>
      <c r="AK4348" s="1">
        <f t="shared" si="1290"/>
        <v>3.8020412996805992E-6</v>
      </c>
      <c r="AL4348" s="1">
        <f t="shared" si="1291"/>
        <v>52.490985985431657</v>
      </c>
    </row>
    <row r="4349" spans="4:38" x14ac:dyDescent="0.25">
      <c r="D4349" s="1">
        <v>1993</v>
      </c>
      <c r="E4349" s="1" t="s">
        <v>123</v>
      </c>
      <c r="F4349" s="2" t="s">
        <v>312</v>
      </c>
      <c r="G4349">
        <v>1</v>
      </c>
      <c r="H4349">
        <v>14370946</v>
      </c>
      <c r="I4349" s="1">
        <v>20.37189</v>
      </c>
      <c r="J4349" s="1">
        <v>145770</v>
      </c>
      <c r="K4349" s="1">
        <v>640184.5</v>
      </c>
      <c r="L4349" s="1">
        <v>674603.2</v>
      </c>
      <c r="M4349" s="3">
        <v>8600</v>
      </c>
      <c r="N4349">
        <v>227.7</v>
      </c>
      <c r="O4349">
        <v>1260</v>
      </c>
      <c r="P4349"/>
      <c r="Q4349" s="1">
        <f t="shared" si="1273"/>
        <v>10</v>
      </c>
      <c r="R4349" s="5">
        <f t="shared" si="1274"/>
        <v>-7.2256427852300407</v>
      </c>
      <c r="S4349" s="4">
        <f t="shared" si="1275"/>
        <v>4625.7445136411015</v>
      </c>
      <c r="T4349" s="6">
        <f t="shared" si="1276"/>
        <v>-6.3466300503183337</v>
      </c>
      <c r="U4349" s="6">
        <f t="shared" si="1277"/>
        <v>42.814569411609092</v>
      </c>
      <c r="V4349" s="4">
        <f t="shared" si="1278"/>
        <v>220.47435721476995</v>
      </c>
      <c r="W4349" s="4">
        <f t="shared" si="1279"/>
        <v>4.4040240311422869E-4</v>
      </c>
      <c r="X4349" s="4">
        <f t="shared" si="1280"/>
        <v>6328.999153424812</v>
      </c>
      <c r="Y4349" s="6">
        <f t="shared" si="1281"/>
        <v>1253.6533699496817</v>
      </c>
      <c r="Z4349" s="6">
        <f t="shared" si="1282"/>
        <v>4.7581676704837303E-2</v>
      </c>
      <c r="AA4349" s="6">
        <f t="shared" si="1283"/>
        <v>683793.70651467482</v>
      </c>
      <c r="AB4349" s="26">
        <v>-13.586906357416865</v>
      </c>
      <c r="AC4349" s="4">
        <f t="shared" si="1284"/>
        <v>18.803733814782412</v>
      </c>
      <c r="AD4349" s="4">
        <f t="shared" si="1285"/>
        <v>55050437.488827109</v>
      </c>
      <c r="AE4349" s="4">
        <f t="shared" si="1286"/>
        <v>3.8306759686402767</v>
      </c>
      <c r="AF4349" s="27">
        <v>-10.156431443339946</v>
      </c>
      <c r="AG4349" s="6">
        <f t="shared" si="1287"/>
        <v>16.002872962211686</v>
      </c>
      <c r="AH4349" s="6">
        <f t="shared" si="1288"/>
        <v>29734307.015216257</v>
      </c>
      <c r="AI4349" s="6">
        <f t="shared" si="1289"/>
        <v>3.2600876767015063</v>
      </c>
      <c r="AK4349" s="1">
        <f t="shared" si="1290"/>
        <v>3.4157283161643841E-6</v>
      </c>
      <c r="AL4349" s="1">
        <f t="shared" si="1291"/>
        <v>49.087247182269294</v>
      </c>
    </row>
    <row r="4350" spans="4:38" x14ac:dyDescent="0.25">
      <c r="D4350" s="1">
        <v>1994</v>
      </c>
      <c r="E4350" s="1" t="s">
        <v>123</v>
      </c>
      <c r="F4350" s="2" t="s">
        <v>312</v>
      </c>
      <c r="G4350">
        <v>1</v>
      </c>
      <c r="H4350">
        <v>14948048</v>
      </c>
      <c r="I4350" s="1">
        <v>18.082730000000002</v>
      </c>
      <c r="J4350" s="1">
        <v>145938</v>
      </c>
      <c r="K4350" s="1">
        <v>657082.4</v>
      </c>
      <c r="L4350" s="1">
        <v>685950.4</v>
      </c>
      <c r="M4350" s="3">
        <v>8500</v>
      </c>
      <c r="N4350">
        <v>222.1</v>
      </c>
      <c r="O4350">
        <v>1210</v>
      </c>
      <c r="P4350"/>
      <c r="Q4350" s="1">
        <f t="shared" si="1273"/>
        <v>10</v>
      </c>
      <c r="R4350" s="5">
        <f t="shared" si="1274"/>
        <v>-8.1403637614453128</v>
      </c>
      <c r="S4350" s="4">
        <f t="shared" si="1275"/>
        <v>5348.8897572435144</v>
      </c>
      <c r="T4350" s="6">
        <f t="shared" si="1276"/>
        <v>-6.880029518899863</v>
      </c>
      <c r="U4350" s="6">
        <f t="shared" si="1277"/>
        <v>47.193590005011686</v>
      </c>
      <c r="V4350" s="4">
        <f t="shared" si="1278"/>
        <v>213.95963623855468</v>
      </c>
      <c r="W4350" s="4">
        <f t="shared" si="1279"/>
        <v>3.3806510922219338E-4</v>
      </c>
      <c r="X4350" s="4">
        <f t="shared" si="1280"/>
        <v>5053.4134797785891</v>
      </c>
      <c r="Y4350" s="6">
        <f t="shared" si="1281"/>
        <v>1203.1199704811002</v>
      </c>
      <c r="Z4350" s="6">
        <f t="shared" si="1282"/>
        <v>3.8316072157425871E-2</v>
      </c>
      <c r="AA4350" s="6">
        <f t="shared" si="1283"/>
        <v>572750.48578066542</v>
      </c>
      <c r="AB4350" s="26">
        <v>-13.586906357416865</v>
      </c>
      <c r="AC4350" s="4">
        <f t="shared" si="1284"/>
        <v>16.690785271498147</v>
      </c>
      <c r="AD4350" s="4">
        <f t="shared" si="1285"/>
        <v>45115445.623006873</v>
      </c>
      <c r="AE4350" s="4">
        <f t="shared" si="1286"/>
        <v>3.018149635524777</v>
      </c>
      <c r="AF4350" s="27">
        <v>-10.156431443339946</v>
      </c>
      <c r="AG4350" s="6">
        <f t="shared" si="1287"/>
        <v>14.762191667113644</v>
      </c>
      <c r="AH4350" s="6">
        <f t="shared" si="1288"/>
        <v>27452988.163969826</v>
      </c>
      <c r="AI4350" s="6">
        <f t="shared" si="1289"/>
        <v>2.6694072612466595</v>
      </c>
      <c r="AK4350" s="1">
        <f t="shared" si="1290"/>
        <v>3.6995722952554826E-6</v>
      </c>
      <c r="AL4350" s="1">
        <f t="shared" si="1291"/>
        <v>55.301384248949127</v>
      </c>
    </row>
    <row r="4351" spans="4:38" x14ac:dyDescent="0.25">
      <c r="D4351" s="1">
        <v>1995</v>
      </c>
      <c r="E4351" s="1" t="s">
        <v>123</v>
      </c>
      <c r="F4351" s="2" t="s">
        <v>312</v>
      </c>
      <c r="G4351">
        <v>1</v>
      </c>
      <c r="H4351">
        <v>15483286</v>
      </c>
      <c r="I4351" s="1">
        <v>18.403790000000001</v>
      </c>
      <c r="J4351" s="1">
        <v>145557</v>
      </c>
      <c r="K4351" s="1">
        <v>675438.5</v>
      </c>
      <c r="L4351" s="1">
        <v>713043.5</v>
      </c>
      <c r="M4351" s="3">
        <v>8300</v>
      </c>
      <c r="N4351">
        <v>215.5</v>
      </c>
      <c r="O4351">
        <v>1150</v>
      </c>
      <c r="P4351"/>
      <c r="Q4351" s="1">
        <f t="shared" si="1273"/>
        <v>10</v>
      </c>
      <c r="R4351" s="5">
        <f t="shared" si="1274"/>
        <v>-7.9983525132594968</v>
      </c>
      <c r="S4351" s="4">
        <f t="shared" si="1275"/>
        <v>5402.3952240272247</v>
      </c>
      <c r="T4351" s="6">
        <f t="shared" si="1276"/>
        <v>-6.79713481718038</v>
      </c>
      <c r="U4351" s="6">
        <f t="shared" si="1277"/>
        <v>48.466528000141587</v>
      </c>
      <c r="V4351" s="4">
        <f t="shared" si="1278"/>
        <v>207.5016474867405</v>
      </c>
      <c r="W4351" s="4">
        <f t="shared" si="1279"/>
        <v>3.4065982285318369E-4</v>
      </c>
      <c r="X4351" s="4">
        <f t="shared" si="1280"/>
        <v>5274.5334659451792</v>
      </c>
      <c r="Y4351" s="6">
        <f t="shared" si="1281"/>
        <v>1143.2028651828196</v>
      </c>
      <c r="Z4351" s="6">
        <f t="shared" si="1282"/>
        <v>3.7972165037170061E-2</v>
      </c>
      <c r="AA4351" s="6">
        <f t="shared" si="1283"/>
        <v>587933.89130970463</v>
      </c>
      <c r="AB4351" s="26">
        <v>-13.586906357416865</v>
      </c>
      <c r="AC4351" s="4">
        <f t="shared" si="1284"/>
        <v>16.987131205948707</v>
      </c>
      <c r="AD4351" s="4">
        <f t="shared" si="1285"/>
        <v>48405024.7132947</v>
      </c>
      <c r="AE4351" s="4">
        <f t="shared" si="1286"/>
        <v>3.1262759541672676</v>
      </c>
      <c r="AF4351" s="27">
        <v>-10.156431443339946</v>
      </c>
      <c r="AG4351" s="6">
        <f t="shared" si="1287"/>
        <v>14.942224505638224</v>
      </c>
      <c r="AH4351" s="6">
        <f t="shared" si="1288"/>
        <v>28940867.59285127</v>
      </c>
      <c r="AI4351" s="6">
        <f t="shared" si="1289"/>
        <v>2.7499356193461972</v>
      </c>
      <c r="AK4351" s="1">
        <f t="shared" si="1290"/>
        <v>3.5093735219771721E-6</v>
      </c>
      <c r="AL4351" s="1">
        <f t="shared" si="1291"/>
        <v>54.336633921599841</v>
      </c>
    </row>
    <row r="4352" spans="4:38" x14ac:dyDescent="0.25">
      <c r="D4352" s="1">
        <v>1996</v>
      </c>
      <c r="E4352" s="1" t="s">
        <v>123</v>
      </c>
      <c r="F4352" s="2" t="s">
        <v>312</v>
      </c>
      <c r="G4352">
        <v>1</v>
      </c>
      <c r="H4352">
        <v>15960442</v>
      </c>
      <c r="I4352" s="1">
        <v>18.97175</v>
      </c>
      <c r="J4352" s="1">
        <v>144178</v>
      </c>
      <c r="K4352" s="1">
        <v>694499</v>
      </c>
      <c r="L4352" s="1">
        <v>727272.7</v>
      </c>
      <c r="M4352" s="3">
        <v>8200</v>
      </c>
      <c r="N4352">
        <v>207.6</v>
      </c>
      <c r="O4352">
        <v>1100</v>
      </c>
      <c r="P4352"/>
      <c r="Q4352" s="1">
        <f t="shared" si="1273"/>
        <v>10</v>
      </c>
      <c r="R4352" s="5">
        <f t="shared" si="1274"/>
        <v>-7.7589046872323317</v>
      </c>
      <c r="S4352" s="4">
        <f t="shared" si="1275"/>
        <v>5388.5515463781676</v>
      </c>
      <c r="T4352" s="6">
        <f t="shared" si="1276"/>
        <v>-6.6574600140292572</v>
      </c>
      <c r="U4352" s="6">
        <f t="shared" si="1277"/>
        <v>48.417889195450954</v>
      </c>
      <c r="V4352" s="4">
        <f t="shared" si="1278"/>
        <v>199.84109531276766</v>
      </c>
      <c r="W4352" s="4">
        <f t="shared" si="1279"/>
        <v>3.5207513256046649E-4</v>
      </c>
      <c r="X4352" s="4">
        <f t="shared" si="1280"/>
        <v>5619.2747328736368</v>
      </c>
      <c r="Y4352" s="6">
        <f t="shared" si="1281"/>
        <v>1093.3425399859707</v>
      </c>
      <c r="Z4352" s="6">
        <f t="shared" si="1282"/>
        <v>3.9183347963426853E-2</v>
      </c>
      <c r="AA4352" s="6">
        <f t="shared" si="1283"/>
        <v>625383.55253609235</v>
      </c>
      <c r="AB4352" s="26">
        <v>-13.586906357416865</v>
      </c>
      <c r="AC4352" s="4">
        <f t="shared" si="1284"/>
        <v>17.511371649886101</v>
      </c>
      <c r="AD4352" s="4">
        <f t="shared" si="1285"/>
        <v>53023998.288190506</v>
      </c>
      <c r="AE4352" s="4">
        <f t="shared" si="1286"/>
        <v>3.3222136509872668</v>
      </c>
      <c r="AF4352" s="27">
        <v>-10.156431443339946</v>
      </c>
      <c r="AG4352" s="6">
        <f t="shared" si="1287"/>
        <v>15.255715275701709</v>
      </c>
      <c r="AH4352" s="6">
        <f t="shared" si="1288"/>
        <v>30753422.075265266</v>
      </c>
      <c r="AI4352" s="6">
        <f t="shared" si="1289"/>
        <v>2.8942761628179392</v>
      </c>
      <c r="AK4352" s="1">
        <f t="shared" si="1290"/>
        <v>3.3025370049821818E-6</v>
      </c>
      <c r="AL4352" s="1">
        <f t="shared" si="1291"/>
        <v>52.709950320871826</v>
      </c>
    </row>
    <row r="4353" spans="4:38" x14ac:dyDescent="0.25">
      <c r="D4353" s="1">
        <v>1997</v>
      </c>
      <c r="E4353" s="1" t="s">
        <v>123</v>
      </c>
      <c r="F4353" s="2" t="s">
        <v>312</v>
      </c>
      <c r="G4353">
        <v>1</v>
      </c>
      <c r="H4353">
        <v>16397183</v>
      </c>
      <c r="I4353" s="1">
        <v>22.266480000000001</v>
      </c>
      <c r="J4353" s="1">
        <v>141870</v>
      </c>
      <c r="K4353" s="1">
        <v>714350.5</v>
      </c>
      <c r="L4353" s="1">
        <v>752381</v>
      </c>
      <c r="M4353" s="3">
        <v>8000</v>
      </c>
      <c r="N4353">
        <v>198.6</v>
      </c>
      <c r="O4353">
        <v>1050</v>
      </c>
      <c r="P4353"/>
      <c r="Q4353" s="1">
        <f t="shared" si="1273"/>
        <v>10</v>
      </c>
      <c r="R4353" s="5">
        <f t="shared" si="1274"/>
        <v>-6.6108338632778949</v>
      </c>
      <c r="S4353" s="4">
        <f t="shared" si="1275"/>
        <v>4722.4524756494957</v>
      </c>
      <c r="T4353" s="6">
        <f t="shared" si="1276"/>
        <v>-5.9880858684474347</v>
      </c>
      <c r="U4353" s="6">
        <f t="shared" si="1277"/>
        <v>45.053220337883495</v>
      </c>
      <c r="V4353" s="4">
        <f t="shared" si="1278"/>
        <v>191.9891661367221</v>
      </c>
      <c r="W4353" s="4">
        <f t="shared" si="1279"/>
        <v>4.7150246857566546E-4</v>
      </c>
      <c r="X4353" s="4">
        <f t="shared" si="1280"/>
        <v>7731.3122621869361</v>
      </c>
      <c r="Y4353" s="6">
        <f t="shared" si="1281"/>
        <v>1044.0119141315527</v>
      </c>
      <c r="Z4353" s="6">
        <f t="shared" si="1282"/>
        <v>4.9422615815271666E-2</v>
      </c>
      <c r="AA4353" s="6">
        <f t="shared" si="1283"/>
        <v>810391.6758617037</v>
      </c>
      <c r="AB4353" s="26">
        <v>-13.586906357416865</v>
      </c>
      <c r="AC4353" s="4">
        <f t="shared" si="1284"/>
        <v>20.552484963946707</v>
      </c>
      <c r="AD4353" s="4">
        <f t="shared" si="1285"/>
        <v>75038673.766377881</v>
      </c>
      <c r="AE4353" s="4">
        <f t="shared" si="1286"/>
        <v>4.5763149540002015</v>
      </c>
      <c r="AF4353" s="27">
        <v>-10.156431443339946</v>
      </c>
      <c r="AG4353" s="6">
        <f t="shared" si="1287"/>
        <v>16.961065132443171</v>
      </c>
      <c r="AH4353" s="6">
        <f t="shared" si="1288"/>
        <v>37081897.738608897</v>
      </c>
      <c r="AI4353" s="6">
        <f t="shared" si="1289"/>
        <v>3.7766321755024324</v>
      </c>
      <c r="AK4353" s="1">
        <f t="shared" si="1290"/>
        <v>2.7389190043435354E-6</v>
      </c>
      <c r="AL4353" s="1">
        <f t="shared" si="1291"/>
        <v>44.910556136398746</v>
      </c>
    </row>
    <row r="4354" spans="4:38" x14ac:dyDescent="0.25">
      <c r="D4354" s="1">
        <v>1998</v>
      </c>
      <c r="E4354" s="1" t="s">
        <v>123</v>
      </c>
      <c r="F4354" s="2" t="s">
        <v>312</v>
      </c>
      <c r="G4354">
        <v>1</v>
      </c>
      <c r="H4354">
        <v>16813949</v>
      </c>
      <c r="I4354" s="1">
        <v>23.937750000000001</v>
      </c>
      <c r="J4354" s="1">
        <v>138894</v>
      </c>
      <c r="K4354" s="1">
        <v>734500.3</v>
      </c>
      <c r="L4354" s="1">
        <v>770000</v>
      </c>
      <c r="M4354" s="3">
        <v>7900</v>
      </c>
      <c r="N4354">
        <v>189.1</v>
      </c>
      <c r="O4354">
        <v>1000</v>
      </c>
      <c r="P4354"/>
      <c r="Q4354" s="1">
        <f t="shared" si="1273"/>
        <v>10</v>
      </c>
      <c r="R4354" s="5">
        <f t="shared" si="1274"/>
        <v>-6.1492830362084989</v>
      </c>
      <c r="S4354" s="4">
        <f t="shared" si="1275"/>
        <v>4516.6502348800532</v>
      </c>
      <c r="T4354" s="6">
        <f t="shared" si="1276"/>
        <v>-5.7182382311325384</v>
      </c>
      <c r="U4354" s="6">
        <f t="shared" si="1277"/>
        <v>44.030434379720546</v>
      </c>
      <c r="V4354" s="4">
        <f t="shared" si="1278"/>
        <v>182.95071696379151</v>
      </c>
      <c r="W4354" s="4">
        <f t="shared" si="1279"/>
        <v>5.2998901298886392E-4</v>
      </c>
      <c r="X4354" s="4">
        <f t="shared" si="1280"/>
        <v>8911.2082349550947</v>
      </c>
      <c r="Y4354" s="6">
        <f t="shared" si="1281"/>
        <v>994.28176176886745</v>
      </c>
      <c r="Z4354" s="6">
        <f t="shared" si="1282"/>
        <v>5.4366372572116163E-2</v>
      </c>
      <c r="AA4354" s="6">
        <f t="shared" si="1283"/>
        <v>914113.41574255994</v>
      </c>
      <c r="AB4354" s="26">
        <v>-13.586906357416865</v>
      </c>
      <c r="AC4354" s="4">
        <f t="shared" si="1284"/>
        <v>22.095106498454864</v>
      </c>
      <c r="AD4354" s="4">
        <f t="shared" si="1285"/>
        <v>88930176.034351707</v>
      </c>
      <c r="AE4354" s="4">
        <f t="shared" si="1286"/>
        <v>5.2890713558338796</v>
      </c>
      <c r="AF4354" s="27">
        <v>-10.156431443339946</v>
      </c>
      <c r="AG4354" s="6">
        <f t="shared" si="1287"/>
        <v>17.761469586985694</v>
      </c>
      <c r="AH4354" s="6">
        <f t="shared" si="1288"/>
        <v>40878428.723582253</v>
      </c>
      <c r="AI4354" s="6">
        <f t="shared" si="1289"/>
        <v>4.2516961860586679</v>
      </c>
      <c r="AK4354" s="1">
        <f t="shared" si="1290"/>
        <v>2.484545458441466E-6</v>
      </c>
      <c r="AL4354" s="1">
        <f t="shared" si="1291"/>
        <v>41.775020626416435</v>
      </c>
    </row>
    <row r="4355" spans="4:38" x14ac:dyDescent="0.25">
      <c r="D4355" s="1">
        <v>1999</v>
      </c>
      <c r="E4355" s="1" t="s">
        <v>123</v>
      </c>
      <c r="F4355" s="2" t="s">
        <v>312</v>
      </c>
      <c r="G4355">
        <v>1</v>
      </c>
      <c r="H4355">
        <v>17244188</v>
      </c>
      <c r="I4355" s="1">
        <v>25.03426</v>
      </c>
      <c r="J4355" s="1">
        <v>135645</v>
      </c>
      <c r="K4355" s="1">
        <v>754841.4</v>
      </c>
      <c r="L4355" s="1">
        <v>784518.8</v>
      </c>
      <c r="M4355" s="3">
        <v>7700</v>
      </c>
      <c r="N4355">
        <v>179.7</v>
      </c>
      <c r="O4355">
        <v>956</v>
      </c>
      <c r="P4355"/>
      <c r="Q4355" s="1">
        <f t="shared" si="1273"/>
        <v>10</v>
      </c>
      <c r="R4355" s="5">
        <f t="shared" si="1274"/>
        <v>-5.8799421273087367</v>
      </c>
      <c r="S4355" s="4">
        <f t="shared" si="1275"/>
        <v>4438.4237472967052</v>
      </c>
      <c r="T4355" s="6">
        <f t="shared" si="1276"/>
        <v>-5.5602808906956644</v>
      </c>
      <c r="U4355" s="6">
        <f t="shared" si="1277"/>
        <v>43.621448920314947</v>
      </c>
      <c r="V4355" s="4">
        <f t="shared" si="1278"/>
        <v>173.82005787269125</v>
      </c>
      <c r="W4355" s="4">
        <f t="shared" si="1279"/>
        <v>5.6403492377778326E-4</v>
      </c>
      <c r="X4355" s="4">
        <f t="shared" si="1280"/>
        <v>9726.324264189765</v>
      </c>
      <c r="Y4355" s="6">
        <f t="shared" si="1281"/>
        <v>950.43971910930429</v>
      </c>
      <c r="Z4355" s="6">
        <f t="shared" si="1282"/>
        <v>5.7389794744624578E-2</v>
      </c>
      <c r="AA4355" s="6">
        <f t="shared" si="1283"/>
        <v>989640.40985771827</v>
      </c>
      <c r="AB4355" s="26">
        <v>-13.586906357416865</v>
      </c>
      <c r="AC4355" s="4">
        <f t="shared" si="1284"/>
        <v>23.107211029023553</v>
      </c>
      <c r="AD4355" s="4">
        <f t="shared" si="1285"/>
        <v>99752786.925263524</v>
      </c>
      <c r="AE4355" s="4">
        <f t="shared" si="1286"/>
        <v>5.7847192877544318</v>
      </c>
      <c r="AF4355" s="27">
        <v>-10.156431443339946</v>
      </c>
      <c r="AG4355" s="6">
        <f t="shared" si="1287"/>
        <v>18.266040228894337</v>
      </c>
      <c r="AH4355" s="6">
        <f t="shared" si="1288"/>
        <v>43844856.067484856</v>
      </c>
      <c r="AI4355" s="6">
        <f t="shared" si="1289"/>
        <v>4.5727680026060034</v>
      </c>
      <c r="AK4355" s="1">
        <f t="shared" si="1290"/>
        <v>2.3164476643981754E-6</v>
      </c>
      <c r="AL4355" s="1">
        <f t="shared" si="1291"/>
        <v>39.945259017043043</v>
      </c>
    </row>
    <row r="4356" spans="4:38" x14ac:dyDescent="0.25">
      <c r="D4356" s="1">
        <v>2000</v>
      </c>
      <c r="E4356" s="1" t="s">
        <v>123</v>
      </c>
      <c r="F4356" s="2" t="s">
        <v>312</v>
      </c>
      <c r="G4356">
        <v>1</v>
      </c>
      <c r="H4356">
        <v>17711927</v>
      </c>
      <c r="I4356" s="1">
        <v>26.928129999999999</v>
      </c>
      <c r="J4356" s="1">
        <v>132143</v>
      </c>
      <c r="K4356" s="1">
        <v>775487.1</v>
      </c>
      <c r="L4356" s="1">
        <v>797814.2</v>
      </c>
      <c r="M4356" s="3">
        <v>7500</v>
      </c>
      <c r="N4356">
        <v>170.4</v>
      </c>
      <c r="O4356">
        <v>915</v>
      </c>
      <c r="P4356"/>
      <c r="Q4356" s="1">
        <f t="shared" si="1273"/>
        <v>10</v>
      </c>
      <c r="R4356" s="5">
        <f t="shared" si="1274"/>
        <v>-5.4664026057509387</v>
      </c>
      <c r="S4356" s="4">
        <f t="shared" si="1275"/>
        <v>4239.1247041662391</v>
      </c>
      <c r="T4356" s="6">
        <f t="shared" si="1276"/>
        <v>-5.3167464619845397</v>
      </c>
      <c r="U4356" s="6">
        <f t="shared" si="1277"/>
        <v>42.417758251710254</v>
      </c>
      <c r="V4356" s="4">
        <f t="shared" si="1278"/>
        <v>164.93359739424906</v>
      </c>
      <c r="W4356" s="4">
        <f t="shared" si="1279"/>
        <v>6.3522854077717645E-4</v>
      </c>
      <c r="X4356" s="4">
        <f t="shared" si="1280"/>
        <v>11251.121542561872</v>
      </c>
      <c r="Y4356" s="6">
        <f t="shared" si="1281"/>
        <v>909.68325353801549</v>
      </c>
      <c r="Z4356" s="6">
        <f t="shared" si="1282"/>
        <v>6.348315212748018E-2</v>
      </c>
      <c r="AA4356" s="6">
        <f t="shared" si="1283"/>
        <v>1124408.9562118237</v>
      </c>
      <c r="AB4356" s="26">
        <v>-13.586906357416865</v>
      </c>
      <c r="AC4356" s="4">
        <f t="shared" si="1284"/>
        <v>24.855297601246455</v>
      </c>
      <c r="AD4356" s="4">
        <f t="shared" si="1285"/>
        <v>118547111.4524437</v>
      </c>
      <c r="AE4356" s="4">
        <f t="shared" si="1286"/>
        <v>6.6930668499505268</v>
      </c>
      <c r="AF4356" s="27">
        <v>-10.156431443339946</v>
      </c>
      <c r="AG4356" s="6">
        <f t="shared" si="1287"/>
        <v>19.102719145928461</v>
      </c>
      <c r="AH4356" s="6">
        <f t="shared" si="1288"/>
        <v>48441005.599238716</v>
      </c>
      <c r="AI4356" s="6">
        <f t="shared" si="1289"/>
        <v>5.1440050451505055</v>
      </c>
      <c r="AK4356" s="1">
        <f t="shared" si="1290"/>
        <v>2.0966599098635479E-6</v>
      </c>
      <c r="AL4356" s="1">
        <f t="shared" si="1291"/>
        <v>37.135887267329743</v>
      </c>
    </row>
    <row r="4357" spans="4:38" x14ac:dyDescent="0.25">
      <c r="D4357" s="1">
        <v>2001</v>
      </c>
      <c r="E4357" s="1" t="s">
        <v>123</v>
      </c>
      <c r="F4357" s="2" t="s">
        <v>312</v>
      </c>
      <c r="G4357">
        <v>1</v>
      </c>
      <c r="H4357">
        <v>18221888</v>
      </c>
      <c r="I4357" s="1">
        <v>28.701329999999999</v>
      </c>
      <c r="J4357" s="1">
        <v>128778</v>
      </c>
      <c r="K4357" s="1">
        <v>795908.5</v>
      </c>
      <c r="L4357" s="1">
        <v>822857.1</v>
      </c>
      <c r="M4357" s="3">
        <v>7300</v>
      </c>
      <c r="N4357">
        <v>161.80000000000001</v>
      </c>
      <c r="O4357">
        <v>875</v>
      </c>
      <c r="P4357"/>
      <c r="Q4357" s="1">
        <f t="shared" si="1273"/>
        <v>10</v>
      </c>
      <c r="R4357" s="5">
        <f t="shared" si="1274"/>
        <v>-5.1286821899891049</v>
      </c>
      <c r="S4357" s="4">
        <f t="shared" si="1275"/>
        <v>4081.9617488109438</v>
      </c>
      <c r="T4357" s="6">
        <f t="shared" si="1276"/>
        <v>-5.1166602917688069</v>
      </c>
      <c r="U4357" s="6">
        <f t="shared" si="1277"/>
        <v>42.102802493700338</v>
      </c>
      <c r="V4357" s="4">
        <f t="shared" si="1278"/>
        <v>156.67131781001092</v>
      </c>
      <c r="W4357" s="4">
        <f t="shared" si="1279"/>
        <v>7.0312589304298502E-4</v>
      </c>
      <c r="X4357" s="4">
        <f t="shared" si="1280"/>
        <v>12812.281272929253</v>
      </c>
      <c r="Y4357" s="6">
        <f t="shared" si="1281"/>
        <v>869.88333970823123</v>
      </c>
      <c r="Z4357" s="6">
        <f t="shared" si="1282"/>
        <v>6.816964263672104E-2</v>
      </c>
      <c r="AA4357" s="6">
        <f t="shared" si="1283"/>
        <v>1242179.5931263554</v>
      </c>
      <c r="AB4357" s="26">
        <v>-13.586906357416865</v>
      </c>
      <c r="AC4357" s="4">
        <f t="shared" si="1284"/>
        <v>26.492002924138546</v>
      </c>
      <c r="AD4357" s="4">
        <f t="shared" si="1285"/>
        <v>138551167.38779169</v>
      </c>
      <c r="AE4357" s="4">
        <f t="shared" si="1286"/>
        <v>7.6035571828666537</v>
      </c>
      <c r="AF4357" s="27">
        <v>-10.156431443339946</v>
      </c>
      <c r="AG4357" s="6">
        <f t="shared" si="1287"/>
        <v>19.849727877534963</v>
      </c>
      <c r="AH4357" s="6">
        <f t="shared" si="1288"/>
        <v>53117366.663380802</v>
      </c>
      <c r="AI4357" s="6">
        <f t="shared" si="1289"/>
        <v>5.6971359022333061</v>
      </c>
      <c r="AK4357" s="1">
        <f t="shared" si="1290"/>
        <v>1.9120735987730743E-6</v>
      </c>
      <c r="AL4357" s="1">
        <f t="shared" si="1291"/>
        <v>34.841590964599902</v>
      </c>
    </row>
    <row r="4358" spans="4:38" x14ac:dyDescent="0.25">
      <c r="D4358" s="1">
        <v>2002</v>
      </c>
      <c r="E4358" s="1" t="s">
        <v>123</v>
      </c>
      <c r="F4358" s="2" t="s">
        <v>312</v>
      </c>
      <c r="G4358">
        <v>1</v>
      </c>
      <c r="H4358">
        <v>18764155</v>
      </c>
      <c r="I4358" s="1">
        <v>31.019680000000001</v>
      </c>
      <c r="J4358" s="1">
        <v>125635</v>
      </c>
      <c r="K4358" s="1">
        <v>815811.7</v>
      </c>
      <c r="L4358" s="1">
        <v>833333.3</v>
      </c>
      <c r="M4358" s="3">
        <v>7200</v>
      </c>
      <c r="N4358">
        <v>154</v>
      </c>
      <c r="O4358">
        <v>840</v>
      </c>
      <c r="P4358"/>
      <c r="Q4358" s="1">
        <f t="shared" si="1273"/>
        <v>10</v>
      </c>
      <c r="R4358" s="5">
        <f t="shared" si="1274"/>
        <v>-4.7453745493183677</v>
      </c>
      <c r="S4358" s="4">
        <f t="shared" si="1275"/>
        <v>3871.3320782161513</v>
      </c>
      <c r="T4358" s="6">
        <f t="shared" si="1276"/>
        <v>-4.8878377727941098</v>
      </c>
      <c r="U4358" s="6">
        <f t="shared" si="1277"/>
        <v>40.73197981067166</v>
      </c>
      <c r="V4358" s="4">
        <f t="shared" si="1278"/>
        <v>149.25462545068163</v>
      </c>
      <c r="W4358" s="4">
        <f t="shared" si="1279"/>
        <v>8.0126631798255285E-4</v>
      </c>
      <c r="X4358" s="4">
        <f t="shared" si="1280"/>
        <v>15035.085386903909</v>
      </c>
      <c r="Y4358" s="6">
        <f t="shared" si="1281"/>
        <v>835.11216222720589</v>
      </c>
      <c r="Z4358" s="6">
        <f t="shared" si="1282"/>
        <v>7.6155591120746186E-2</v>
      </c>
      <c r="AA4358" s="6">
        <f t="shared" si="1283"/>
        <v>1428995.3159063051</v>
      </c>
      <c r="AB4358" s="26">
        <v>-13.586906357416865</v>
      </c>
      <c r="AC4358" s="4">
        <f t="shared" si="1284"/>
        <v>28.631894524255216</v>
      </c>
      <c r="AD4358" s="4">
        <f t="shared" si="1285"/>
        <v>166654256.55777821</v>
      </c>
      <c r="AE4358" s="4">
        <f t="shared" si="1286"/>
        <v>8.8815220593614903</v>
      </c>
      <c r="AF4358" s="27">
        <v>-10.156431443339946</v>
      </c>
      <c r="AG4358" s="6">
        <f t="shared" si="1287"/>
        <v>20.778986364627379</v>
      </c>
      <c r="AH4358" s="6">
        <f t="shared" si="1288"/>
        <v>59116330.218246013</v>
      </c>
      <c r="AI4358" s="6">
        <f t="shared" si="1289"/>
        <v>6.4455750775510463</v>
      </c>
      <c r="AK4358" s="1">
        <f t="shared" si="1290"/>
        <v>1.718041597955146E-6</v>
      </c>
      <c r="AL4358" s="1">
        <f t="shared" si="1291"/>
        <v>32.237598840478043</v>
      </c>
    </row>
    <row r="4359" spans="4:38" x14ac:dyDescent="0.25">
      <c r="D4359" s="1">
        <v>2003</v>
      </c>
      <c r="E4359" s="1" t="s">
        <v>123</v>
      </c>
      <c r="F4359" s="2" t="s">
        <v>312</v>
      </c>
      <c r="G4359">
        <v>1</v>
      </c>
      <c r="H4359">
        <v>19331100</v>
      </c>
      <c r="I4359" s="1">
        <v>34.916989999999998</v>
      </c>
      <c r="J4359" s="1">
        <v>122643</v>
      </c>
      <c r="K4359" s="1">
        <v>836012.3</v>
      </c>
      <c r="L4359" s="1">
        <v>870646.8</v>
      </c>
      <c r="M4359" s="3">
        <v>7000</v>
      </c>
      <c r="N4359">
        <v>146.69999999999999</v>
      </c>
      <c r="O4359">
        <v>804</v>
      </c>
      <c r="P4359"/>
      <c r="Q4359" s="1">
        <f t="shared" ref="Q4359:Q4422" si="1292">IF($A$3="Percentage of government revenue per capita",$B$3,0) + IF($A$3="Absolute extra revenue",AK4359,0) + IF($A$3="Absolute revenue per capita",AL4359,0)</f>
        <v>10</v>
      </c>
      <c r="R4359" s="5">
        <f t="shared" ref="R4359:R4422" si="1293">-MIN($B$4 / I4359 * Q4359 / 100, N4359)</f>
        <v>-4.2157127518723705</v>
      </c>
      <c r="S4359" s="4">
        <f t="shared" ref="S4359:S4422" si="1294">-R4359*K4359/1000</f>
        <v>3524.3877138321495</v>
      </c>
      <c r="T4359" s="6">
        <f t="shared" ref="T4359:T4422" si="1295">-MIN($B$5/(POWER(LN(I4359),2))*Q4359/100, O4359)</f>
        <v>-4.5676276582495436</v>
      </c>
      <c r="U4359" s="6">
        <f t="shared" ref="U4359:U4422" si="1296">-T4359*L4359/100000</f>
        <v>39.767904042464586</v>
      </c>
      <c r="V4359" s="4">
        <f t="shared" ref="V4359:V4422" si="1297">N4359+R4359</f>
        <v>142.48428724812763</v>
      </c>
      <c r="W4359" s="4">
        <f t="shared" ref="W4359:W4422" si="1298">Q4359*I4359/100/S4359</f>
        <v>9.9072499495334856E-4</v>
      </c>
      <c r="X4359" s="4">
        <f t="shared" ref="X4359:X4422" si="1299">W4359*H4359</f>
        <v>19151.803949942678</v>
      </c>
      <c r="Y4359" s="6">
        <f t="shared" ref="Y4359:Y4422" si="1300">O4359+T4359</f>
        <v>799.43237234175047</v>
      </c>
      <c r="Z4359" s="6">
        <f t="shared" ref="Z4359:Z4422" si="1301">Q4359*I4359/100/U4359</f>
        <v>8.7801936865255129E-2</v>
      </c>
      <c r="AA4359" s="6">
        <f t="shared" ref="AA4359:AA4422" si="1302">Z4359*H4359</f>
        <v>1697308.0217359334</v>
      </c>
      <c r="AB4359" s="26">
        <v>-13.586906357416865</v>
      </c>
      <c r="AC4359" s="4">
        <f t="shared" ref="AC4359:AC4422" si="1303">-100*AB4359*I4359/$B$4</f>
        <v>32.229203356851976</v>
      </c>
      <c r="AD4359" s="4">
        <f t="shared" ref="AD4359:AD4422" si="1304">AC4359/100*I4359*H4359</f>
        <v>217541909.71047947</v>
      </c>
      <c r="AE4359" s="4">
        <f t="shared" ref="AE4359:AE4422" si="1305">AC4359*I4359/100</f>
        <v>11.25346771319167</v>
      </c>
      <c r="AF4359" s="27">
        <v>-10.156431443339946</v>
      </c>
      <c r="AG4359" s="6">
        <f t="shared" ref="AG4359:AG4422" si="1306">-AF4359/$B$5*POWER(LN(I4359),2)*100</f>
        <v>22.235681634418082</v>
      </c>
      <c r="AH4359" s="6">
        <f t="shared" ref="AH4359:AH4422" si="1307">-AF4359/100*I4359*H4359</f>
        <v>68554269.47926718</v>
      </c>
      <c r="AI4359" s="6">
        <f t="shared" ref="AI4359:AI4422" si="1308">AG4359/100*I4359</f>
        <v>7.7640307327215972</v>
      </c>
      <c r="AK4359" s="1">
        <f t="shared" si="1290"/>
        <v>1.4815169821642614E-6</v>
      </c>
      <c r="AL4359" s="1">
        <f t="shared" si="1291"/>
        <v>28.639352933915553</v>
      </c>
    </row>
    <row r="4360" spans="4:38" x14ac:dyDescent="0.25">
      <c r="D4360" s="1">
        <v>2004</v>
      </c>
      <c r="E4360" s="1" t="s">
        <v>123</v>
      </c>
      <c r="F4360" s="2" t="s">
        <v>312</v>
      </c>
      <c r="G4360">
        <v>1</v>
      </c>
      <c r="H4360">
        <v>19910552</v>
      </c>
      <c r="I4360" s="1">
        <v>36.221069999999997</v>
      </c>
      <c r="J4360" s="1">
        <v>119726</v>
      </c>
      <c r="K4360" s="1">
        <v>855185.7</v>
      </c>
      <c r="L4360" s="1">
        <v>881226.1</v>
      </c>
      <c r="M4360" s="3">
        <v>7000</v>
      </c>
      <c r="N4360">
        <v>140</v>
      </c>
      <c r="O4360">
        <v>783</v>
      </c>
      <c r="P4360"/>
      <c r="Q4360" s="1">
        <f t="shared" si="1292"/>
        <v>10</v>
      </c>
      <c r="R4360" s="5">
        <f t="shared" si="1293"/>
        <v>-4.0639329539408973</v>
      </c>
      <c r="S4360" s="4">
        <f t="shared" si="1294"/>
        <v>3475.4173479690139</v>
      </c>
      <c r="T4360" s="6">
        <f t="shared" si="1295"/>
        <v>-4.4747894516792535</v>
      </c>
      <c r="U4360" s="6">
        <f t="shared" si="1296"/>
        <v>39.433012568244472</v>
      </c>
      <c r="V4360" s="4">
        <f t="shared" si="1297"/>
        <v>135.93606704605909</v>
      </c>
      <c r="W4360" s="4">
        <f t="shared" si="1298"/>
        <v>1.0422077803452035E-3</v>
      </c>
      <c r="X4360" s="4">
        <f t="shared" si="1299"/>
        <v>20750.93220536775</v>
      </c>
      <c r="Y4360" s="6">
        <f t="shared" si="1300"/>
        <v>778.52521054832073</v>
      </c>
      <c r="Z4360" s="6">
        <f t="shared" si="1301"/>
        <v>9.185468631724307E-2</v>
      </c>
      <c r="AA4360" s="6">
        <f t="shared" si="1302"/>
        <v>1828877.5083631566</v>
      </c>
      <c r="AB4360" s="26">
        <v>-13.586906357416865</v>
      </c>
      <c r="AC4360" s="4">
        <f t="shared" si="1303"/>
        <v>33.432899881483777</v>
      </c>
      <c r="AD4360" s="4">
        <f t="shared" si="1304"/>
        <v>241111888.10007006</v>
      </c>
      <c r="AE4360" s="4">
        <f t="shared" si="1305"/>
        <v>12.109754069102156</v>
      </c>
      <c r="AF4360" s="27">
        <v>-10.156431443339946</v>
      </c>
      <c r="AG4360" s="6">
        <f t="shared" si="1306"/>
        <v>22.697004078099237</v>
      </c>
      <c r="AH4360" s="6">
        <f t="shared" si="1307"/>
        <v>73246304.399064675</v>
      </c>
      <c r="AI4360" s="6">
        <f t="shared" si="1308"/>
        <v>8.2210977350311794</v>
      </c>
      <c r="AK4360" s="1">
        <f t="shared" ref="AK4360:AK4423" si="1309">$B$3*100/H4360/I4360</f>
        <v>1.386613499024483E-6</v>
      </c>
      <c r="AL4360" s="1">
        <f t="shared" ref="AL4360:AL4423" si="1310">$B$3/I4360*100</f>
        <v>27.608240176228922</v>
      </c>
    </row>
    <row r="4361" spans="4:38" x14ac:dyDescent="0.25">
      <c r="D4361" s="1">
        <v>2005</v>
      </c>
      <c r="E4361" s="1" t="s">
        <v>123</v>
      </c>
      <c r="F4361" s="2" t="s">
        <v>312</v>
      </c>
      <c r="G4361">
        <v>1</v>
      </c>
      <c r="H4361">
        <v>20493925</v>
      </c>
      <c r="I4361" s="1">
        <v>42.344380000000001</v>
      </c>
      <c r="J4361" s="1">
        <v>116854</v>
      </c>
      <c r="K4361" s="1">
        <v>874655.7</v>
      </c>
      <c r="L4361" s="1">
        <v>905511.8</v>
      </c>
      <c r="M4361" s="3">
        <v>6900</v>
      </c>
      <c r="N4361">
        <v>133.6</v>
      </c>
      <c r="O4361">
        <v>762</v>
      </c>
      <c r="P4361"/>
      <c r="Q4361" s="1">
        <f t="shared" si="1292"/>
        <v>10</v>
      </c>
      <c r="R4361" s="5">
        <f t="shared" si="1293"/>
        <v>-3.4762582425341919</v>
      </c>
      <c r="S4361" s="4">
        <f t="shared" si="1294"/>
        <v>3040.5290865045135</v>
      </c>
      <c r="T4361" s="6">
        <f t="shared" si="1295"/>
        <v>-4.1093883673999008</v>
      </c>
      <c r="U4361" s="6">
        <f t="shared" si="1296"/>
        <v>37.210996574633455</v>
      </c>
      <c r="V4361" s="4">
        <f t="shared" si="1297"/>
        <v>130.12374175746581</v>
      </c>
      <c r="W4361" s="4">
        <f t="shared" si="1298"/>
        <v>1.3926648552038819E-3</v>
      </c>
      <c r="X4361" s="4">
        <f t="shared" si="1299"/>
        <v>28541.169092684217</v>
      </c>
      <c r="Y4361" s="6">
        <f t="shared" si="1300"/>
        <v>757.8906116326001</v>
      </c>
      <c r="Z4361" s="6">
        <f t="shared" si="1301"/>
        <v>0.11379533981324742</v>
      </c>
      <c r="AA4361" s="6">
        <f t="shared" si="1302"/>
        <v>2332113.1594822067</v>
      </c>
      <c r="AB4361" s="26">
        <v>-13.586906357416865</v>
      </c>
      <c r="AC4361" s="4">
        <f t="shared" si="1303"/>
        <v>39.084859091227962</v>
      </c>
      <c r="AD4361" s="4">
        <f t="shared" si="1304"/>
        <v>339179403.0334788</v>
      </c>
      <c r="AE4361" s="4">
        <f t="shared" si="1305"/>
        <v>16.550241256054115</v>
      </c>
      <c r="AF4361" s="27">
        <v>-10.156431443339946</v>
      </c>
      <c r="AG4361" s="6">
        <f t="shared" si="1306"/>
        <v>24.715190036336576</v>
      </c>
      <c r="AH4361" s="6">
        <f t="shared" si="1307"/>
        <v>88137770.840157494</v>
      </c>
      <c r="AI4361" s="6">
        <f t="shared" si="1308"/>
        <v>10.465493986708498</v>
      </c>
      <c r="AK4361" s="1">
        <f t="shared" si="1309"/>
        <v>1.152335865375943E-6</v>
      </c>
      <c r="AL4361" s="1">
        <f t="shared" si="1310"/>
        <v>23.615884799824673</v>
      </c>
    </row>
    <row r="4362" spans="4:38" x14ac:dyDescent="0.25">
      <c r="D4362" s="1">
        <v>2006</v>
      </c>
      <c r="E4362" s="1" t="s">
        <v>123</v>
      </c>
      <c r="F4362" s="2" t="s">
        <v>312</v>
      </c>
      <c r="G4362">
        <v>1</v>
      </c>
      <c r="H4362">
        <v>21080110</v>
      </c>
      <c r="I4362" s="1">
        <v>48.106430000000003</v>
      </c>
      <c r="J4362" s="1">
        <v>113864</v>
      </c>
      <c r="K4362" s="1">
        <v>894454</v>
      </c>
      <c r="L4362" s="1">
        <v>917678.8</v>
      </c>
      <c r="M4362" s="3">
        <v>6900</v>
      </c>
      <c r="N4362">
        <v>127.3</v>
      </c>
      <c r="O4362">
        <v>741</v>
      </c>
      <c r="P4362"/>
      <c r="Q4362" s="1">
        <f t="shared" si="1292"/>
        <v>10</v>
      </c>
      <c r="R4362" s="5">
        <f t="shared" si="1293"/>
        <v>-3.0598820157721116</v>
      </c>
      <c r="S4362" s="4">
        <f t="shared" si="1294"/>
        <v>2736.923708535428</v>
      </c>
      <c r="T4362" s="6">
        <f t="shared" si="1295"/>
        <v>-3.8431416134080347</v>
      </c>
      <c r="U4362" s="6">
        <f t="shared" si="1296"/>
        <v>35.267695840223489</v>
      </c>
      <c r="V4362" s="4">
        <f t="shared" si="1297"/>
        <v>124.24011798422788</v>
      </c>
      <c r="W4362" s="4">
        <f t="shared" si="1298"/>
        <v>1.7576825342253521E-3</v>
      </c>
      <c r="X4362" s="4">
        <f t="shared" si="1299"/>
        <v>37052.141166549191</v>
      </c>
      <c r="Y4362" s="6">
        <f t="shared" si="1300"/>
        <v>737.15685838659192</v>
      </c>
      <c r="Z4362" s="6">
        <f t="shared" si="1301"/>
        <v>0.13640366588716488</v>
      </c>
      <c r="AA4362" s="6">
        <f t="shared" si="1302"/>
        <v>2875404.2813046831</v>
      </c>
      <c r="AB4362" s="26">
        <v>-13.586906357416865</v>
      </c>
      <c r="AC4362" s="4">
        <f t="shared" si="1303"/>
        <v>44.403366820626999</v>
      </c>
      <c r="AD4362" s="4">
        <f t="shared" si="1304"/>
        <v>450289585.78375137</v>
      </c>
      <c r="AE4362" s="4">
        <f t="shared" si="1305"/>
        <v>21.360874577208154</v>
      </c>
      <c r="AF4362" s="27">
        <v>-10.156431443339946</v>
      </c>
      <c r="AG4362" s="6">
        <f t="shared" si="1306"/>
        <v>26.427419192428324</v>
      </c>
      <c r="AH4362" s="6">
        <f t="shared" si="1307"/>
        <v>102995237.41380192</v>
      </c>
      <c r="AI4362" s="6">
        <f t="shared" si="1308"/>
        <v>12.713287914612099</v>
      </c>
      <c r="AK4362" s="1">
        <f t="shared" si="1309"/>
        <v>9.8610690148076014E-7</v>
      </c>
      <c r="AL4362" s="1">
        <f t="shared" si="1310"/>
        <v>20.787241954973585</v>
      </c>
    </row>
    <row r="4363" spans="4:38" x14ac:dyDescent="0.25">
      <c r="D4363" s="1">
        <v>2007</v>
      </c>
      <c r="E4363" s="1" t="s">
        <v>123</v>
      </c>
      <c r="F4363" s="2" t="s">
        <v>312</v>
      </c>
      <c r="G4363">
        <v>1</v>
      </c>
      <c r="H4363">
        <v>21673316</v>
      </c>
      <c r="I4363" s="1">
        <v>52.775669999999998</v>
      </c>
      <c r="J4363" s="1">
        <v>110051</v>
      </c>
      <c r="K4363" s="1">
        <v>913286.3</v>
      </c>
      <c r="L4363" s="1">
        <v>921787.7</v>
      </c>
      <c r="M4363" s="3">
        <v>6800</v>
      </c>
      <c r="N4363">
        <v>120.5</v>
      </c>
      <c r="O4363">
        <v>716</v>
      </c>
      <c r="P4363"/>
      <c r="Q4363" s="1">
        <f t="shared" si="1292"/>
        <v>10</v>
      </c>
      <c r="R4363" s="5">
        <f t="shared" si="1293"/>
        <v>-2.7891640219820988</v>
      </c>
      <c r="S4363" s="4">
        <f t="shared" si="1294"/>
        <v>2547.30528972915</v>
      </c>
      <c r="T4363" s="6">
        <f t="shared" si="1295"/>
        <v>-3.6657108471053568</v>
      </c>
      <c r="U4363" s="6">
        <f t="shared" si="1296"/>
        <v>33.790071706182985</v>
      </c>
      <c r="V4363" s="4">
        <f t="shared" si="1297"/>
        <v>117.7108359780179</v>
      </c>
      <c r="W4363" s="4">
        <f t="shared" si="1298"/>
        <v>2.0718235153357506E-3</v>
      </c>
      <c r="X4363" s="4">
        <f t="shared" si="1299"/>
        <v>44903.28574410257</v>
      </c>
      <c r="Y4363" s="6">
        <f t="shared" si="1300"/>
        <v>712.3342891528946</v>
      </c>
      <c r="Z4363" s="6">
        <f t="shared" si="1301"/>
        <v>0.15618691330075807</v>
      </c>
      <c r="AA4363" s="6">
        <f t="shared" si="1302"/>
        <v>3385088.3270319328</v>
      </c>
      <c r="AB4363" s="26">
        <v>-13.586906357416865</v>
      </c>
      <c r="AC4363" s="4">
        <f t="shared" si="1303"/>
        <v>48.713185206517288</v>
      </c>
      <c r="AD4363" s="4">
        <f t="shared" si="1304"/>
        <v>557192992.98824441</v>
      </c>
      <c r="AE4363" s="4">
        <f t="shared" si="1305"/>
        <v>25.708709871080384</v>
      </c>
      <c r="AF4363" s="27">
        <v>-10.156431443339946</v>
      </c>
      <c r="AG4363" s="6">
        <f t="shared" si="1306"/>
        <v>27.706580979675504</v>
      </c>
      <c r="AH4363" s="6">
        <f t="shared" si="1307"/>
        <v>116171677.33957529</v>
      </c>
      <c r="AI4363" s="6">
        <f t="shared" si="1308"/>
        <v>14.622333746116311</v>
      </c>
      <c r="AK4363" s="1">
        <f t="shared" si="1309"/>
        <v>8.7426054920875569E-7</v>
      </c>
      <c r="AL4363" s="1">
        <f t="shared" si="1310"/>
        <v>18.948125149334913</v>
      </c>
    </row>
    <row r="4364" spans="4:38" x14ac:dyDescent="0.25">
      <c r="D4364" s="1">
        <v>2008</v>
      </c>
      <c r="E4364" s="1" t="s">
        <v>123</v>
      </c>
      <c r="F4364" s="2" t="s">
        <v>312</v>
      </c>
      <c r="G4364">
        <v>1</v>
      </c>
      <c r="H4364">
        <v>22276596</v>
      </c>
      <c r="I4364" s="1">
        <v>54.997630000000001</v>
      </c>
      <c r="J4364" s="1">
        <v>106181</v>
      </c>
      <c r="K4364" s="1">
        <v>932230</v>
      </c>
      <c r="L4364" s="1">
        <v>923753.7</v>
      </c>
      <c r="M4364" s="3">
        <v>6600</v>
      </c>
      <c r="N4364">
        <v>113.9</v>
      </c>
      <c r="O4364">
        <v>682</v>
      </c>
      <c r="P4364"/>
      <c r="Q4364" s="1">
        <f t="shared" si="1292"/>
        <v>10</v>
      </c>
      <c r="R4364" s="5">
        <f t="shared" si="1293"/>
        <v>-2.6764789682755419</v>
      </c>
      <c r="S4364" s="4">
        <f t="shared" si="1294"/>
        <v>2495.0939885955086</v>
      </c>
      <c r="T4364" s="6">
        <f t="shared" si="1295"/>
        <v>-3.5906499864531494</v>
      </c>
      <c r="U4364" s="6">
        <f t="shared" si="1296"/>
        <v>33.168762103910467</v>
      </c>
      <c r="V4364" s="4">
        <f t="shared" si="1297"/>
        <v>111.22352103172446</v>
      </c>
      <c r="W4364" s="4">
        <f t="shared" si="1298"/>
        <v>2.2042307925625774E-3</v>
      </c>
      <c r="X4364" s="4">
        <f t="shared" si="1299"/>
        <v>49102.758856676344</v>
      </c>
      <c r="Y4364" s="6">
        <f t="shared" si="1300"/>
        <v>678.40935001354683</v>
      </c>
      <c r="Z4364" s="6">
        <f t="shared" si="1301"/>
        <v>0.16581152419166104</v>
      </c>
      <c r="AA4364" s="6">
        <f t="shared" si="1302"/>
        <v>3693716.3365618596</v>
      </c>
      <c r="AB4364" s="26">
        <v>-13.586906357416865</v>
      </c>
      <c r="AC4364" s="4">
        <f t="shared" si="1303"/>
        <v>50.764106568604653</v>
      </c>
      <c r="AD4364" s="4">
        <f t="shared" si="1304"/>
        <v>621941520.15097165</v>
      </c>
      <c r="AE4364" s="4">
        <f t="shared" si="1305"/>
        <v>27.919055503406884</v>
      </c>
      <c r="AF4364" s="27">
        <v>-10.156431443339946</v>
      </c>
      <c r="AG4364" s="6">
        <f t="shared" si="1306"/>
        <v>28.285774112370358</v>
      </c>
      <c r="AH4364" s="6">
        <f t="shared" si="1307"/>
        <v>124432533.89367393</v>
      </c>
      <c r="AI4364" s="6">
        <f t="shared" si="1308"/>
        <v>15.556505388957236</v>
      </c>
      <c r="AK4364" s="1">
        <f t="shared" si="1309"/>
        <v>8.1621993264386077E-7</v>
      </c>
      <c r="AL4364" s="1">
        <f t="shared" si="1310"/>
        <v>18.182601686654497</v>
      </c>
    </row>
    <row r="4365" spans="4:38" x14ac:dyDescent="0.25">
      <c r="D4365" s="1">
        <v>2009</v>
      </c>
      <c r="E4365" s="1" t="s">
        <v>123</v>
      </c>
      <c r="F4365" s="2" t="s">
        <v>312</v>
      </c>
      <c r="G4365">
        <v>1</v>
      </c>
      <c r="H4365">
        <v>22894710</v>
      </c>
      <c r="I4365" s="1">
        <v>64.685860000000005</v>
      </c>
      <c r="J4365" s="1">
        <v>102457</v>
      </c>
      <c r="K4365" s="1">
        <v>952202.6</v>
      </c>
      <c r="L4365" s="1">
        <v>959752.3</v>
      </c>
      <c r="M4365" s="3">
        <v>6300</v>
      </c>
      <c r="N4365">
        <v>107.6</v>
      </c>
      <c r="O4365">
        <v>646</v>
      </c>
      <c r="P4365"/>
      <c r="Q4365" s="1">
        <f t="shared" si="1292"/>
        <v>10</v>
      </c>
      <c r="R4365" s="5">
        <f t="shared" si="1293"/>
        <v>-2.2756132483977178</v>
      </c>
      <c r="S4365" s="4">
        <f t="shared" si="1294"/>
        <v>2166.8448517187526</v>
      </c>
      <c r="T4365" s="6">
        <f t="shared" si="1295"/>
        <v>-3.3166359279315167</v>
      </c>
      <c r="U4365" s="6">
        <f t="shared" si="1296"/>
        <v>31.831489600949077</v>
      </c>
      <c r="V4365" s="4">
        <f t="shared" si="1297"/>
        <v>105.32438675160228</v>
      </c>
      <c r="W4365" s="4">
        <f t="shared" si="1298"/>
        <v>2.9852557255629466E-3</v>
      </c>
      <c r="X4365" s="4">
        <f t="shared" si="1299"/>
        <v>68346.564112603242</v>
      </c>
      <c r="Y4365" s="6">
        <f t="shared" si="1300"/>
        <v>642.68336407206846</v>
      </c>
      <c r="Z4365" s="6">
        <f t="shared" si="1301"/>
        <v>0.20321342422527205</v>
      </c>
      <c r="AA4365" s="6">
        <f t="shared" si="1302"/>
        <v>4652512.4157445785</v>
      </c>
      <c r="AB4365" s="26">
        <v>-13.586906357416865</v>
      </c>
      <c r="AC4365" s="4">
        <f t="shared" si="1303"/>
        <v>59.706570819903348</v>
      </c>
      <c r="AD4365" s="4">
        <f t="shared" si="1304"/>
        <v>884232822.94061279</v>
      </c>
      <c r="AE4365" s="4">
        <f t="shared" si="1305"/>
        <v>38.621708811363533</v>
      </c>
      <c r="AF4365" s="27">
        <v>-10.156431443339946</v>
      </c>
      <c r="AG4365" s="6">
        <f t="shared" si="1306"/>
        <v>30.622690171707205</v>
      </c>
      <c r="AH4365" s="6">
        <f t="shared" si="1307"/>
        <v>150413093.94967899</v>
      </c>
      <c r="AI4365" s="6">
        <f t="shared" si="1308"/>
        <v>19.808550492704285</v>
      </c>
      <c r="AK4365" s="1">
        <f t="shared" si="1309"/>
        <v>6.7523585724111233E-7</v>
      </c>
      <c r="AL4365" s="1">
        <f t="shared" si="1310"/>
        <v>15.459329133136668</v>
      </c>
    </row>
    <row r="4366" spans="4:38" x14ac:dyDescent="0.25">
      <c r="D4366" s="1">
        <v>2010</v>
      </c>
      <c r="E4366" s="1" t="s">
        <v>123</v>
      </c>
      <c r="F4366" s="2" t="s">
        <v>312</v>
      </c>
      <c r="G4366">
        <v>1</v>
      </c>
      <c r="H4366">
        <v>23531574</v>
      </c>
      <c r="I4366" s="1">
        <v>77.068669999999997</v>
      </c>
      <c r="J4366" s="1">
        <v>100161</v>
      </c>
      <c r="K4366" s="1">
        <v>971493.7</v>
      </c>
      <c r="L4366" s="1">
        <v>985460.4</v>
      </c>
      <c r="M4366" s="3">
        <v>6200</v>
      </c>
      <c r="N4366">
        <v>103.1</v>
      </c>
      <c r="O4366">
        <v>619</v>
      </c>
      <c r="P4366"/>
      <c r="Q4366" s="1">
        <f t="shared" si="1292"/>
        <v>10</v>
      </c>
      <c r="R4366" s="5">
        <f t="shared" si="1293"/>
        <v>-1.9099849523807793</v>
      </c>
      <c r="S4366" s="4">
        <f t="shared" si="1294"/>
        <v>1855.5383483327269</v>
      </c>
      <c r="T4366" s="6">
        <f t="shared" si="1295"/>
        <v>-3.0546093825108147</v>
      </c>
      <c r="U4366" s="6">
        <f t="shared" si="1296"/>
        <v>30.101965839328606</v>
      </c>
      <c r="V4366" s="4">
        <f t="shared" si="1297"/>
        <v>101.19001504761921</v>
      </c>
      <c r="W4366" s="4">
        <f t="shared" si="1298"/>
        <v>4.1534398935623822E-3</v>
      </c>
      <c r="X4366" s="4">
        <f t="shared" si="1299"/>
        <v>97736.978209915324</v>
      </c>
      <c r="Y4366" s="6">
        <f t="shared" si="1300"/>
        <v>615.94539061748924</v>
      </c>
      <c r="Z4366" s="6">
        <f t="shared" si="1301"/>
        <v>0.25602537193537306</v>
      </c>
      <c r="AA4366" s="6">
        <f t="shared" si="1302"/>
        <v>6024679.985574754</v>
      </c>
      <c r="AB4366" s="26">
        <v>-13.586906357416865</v>
      </c>
      <c r="AC4366" s="4">
        <f t="shared" si="1303"/>
        <v>71.136195813903697</v>
      </c>
      <c r="AD4366" s="4">
        <f t="shared" si="1304"/>
        <v>1290088424.1910794</v>
      </c>
      <c r="AE4366" s="4">
        <f t="shared" si="1305"/>
        <v>54.823720002371253</v>
      </c>
      <c r="AF4366" s="27">
        <v>-10.156431443339946</v>
      </c>
      <c r="AG4366" s="6">
        <f t="shared" si="1306"/>
        <v>33.249526114503084</v>
      </c>
      <c r="AH4366" s="6">
        <f t="shared" si="1307"/>
        <v>184191669.04033706</v>
      </c>
      <c r="AI4366" s="6">
        <f t="shared" si="1308"/>
        <v>25.624967557750203</v>
      </c>
      <c r="AK4366" s="1">
        <f t="shared" si="1309"/>
        <v>5.5140558181899843E-7</v>
      </c>
      <c r="AL4366" s="1">
        <f t="shared" si="1310"/>
        <v>12.975441252586817</v>
      </c>
    </row>
    <row r="4367" spans="4:38" x14ac:dyDescent="0.25">
      <c r="D4367" s="1">
        <v>2011</v>
      </c>
      <c r="E4367" s="1" t="s">
        <v>123</v>
      </c>
      <c r="F4367" s="2" t="s">
        <v>312</v>
      </c>
      <c r="G4367">
        <v>1</v>
      </c>
      <c r="H4367">
        <v>24187487</v>
      </c>
      <c r="I4367" s="1">
        <v>89.309309999999996</v>
      </c>
      <c r="J4367" s="1">
        <v>96675</v>
      </c>
      <c r="K4367" s="1">
        <v>990522.5</v>
      </c>
      <c r="L4367" s="1">
        <v>973154.4</v>
      </c>
      <c r="M4367" s="3">
        <v>6100</v>
      </c>
      <c r="N4367">
        <v>97.6</v>
      </c>
      <c r="O4367">
        <v>596</v>
      </c>
      <c r="P4367"/>
      <c r="Q4367" s="1">
        <f t="shared" si="1292"/>
        <v>10</v>
      </c>
      <c r="R4367" s="5">
        <f t="shared" si="1293"/>
        <v>-1.6482044257200061</v>
      </c>
      <c r="S4367" s="4">
        <f t="shared" si="1294"/>
        <v>1632.5835682752447</v>
      </c>
      <c r="T4367" s="6">
        <f t="shared" si="1295"/>
        <v>-2.8574240602809664</v>
      </c>
      <c r="U4367" s="6">
        <f t="shared" si="1296"/>
        <v>27.80714796928288</v>
      </c>
      <c r="V4367" s="4">
        <f t="shared" si="1297"/>
        <v>95.951795574279984</v>
      </c>
      <c r="W4367" s="4">
        <f t="shared" si="1298"/>
        <v>5.4704280831609428E-3</v>
      </c>
      <c r="X4367" s="4">
        <f t="shared" si="1299"/>
        <v>132315.90814589022</v>
      </c>
      <c r="Y4367" s="6">
        <f t="shared" si="1300"/>
        <v>593.14257593971899</v>
      </c>
      <c r="Z4367" s="6">
        <f t="shared" si="1301"/>
        <v>0.32117393016592488</v>
      </c>
      <c r="AA4367" s="6">
        <f t="shared" si="1302"/>
        <v>7768390.2606272157</v>
      </c>
      <c r="AB4367" s="26">
        <v>-13.586906357416865</v>
      </c>
      <c r="AC4367" s="4">
        <f t="shared" si="1303"/>
        <v>82.434594552684345</v>
      </c>
      <c r="AD4367" s="4">
        <f t="shared" si="1304"/>
        <v>1780725546.6525269</v>
      </c>
      <c r="AE4367" s="4">
        <f t="shared" si="1305"/>
        <v>73.621767596299975</v>
      </c>
      <c r="AF4367" s="27">
        <v>-10.156431443339946</v>
      </c>
      <c r="AG4367" s="6">
        <f t="shared" si="1306"/>
        <v>35.544011771011967</v>
      </c>
      <c r="AH4367" s="6">
        <f t="shared" si="1307"/>
        <v>219395959.08877438</v>
      </c>
      <c r="AI4367" s="6">
        <f t="shared" si="1308"/>
        <v>31.744111659009569</v>
      </c>
      <c r="AK4367" s="1">
        <f t="shared" si="1309"/>
        <v>4.6292700583561528E-7</v>
      </c>
      <c r="AL4367" s="1">
        <f t="shared" si="1310"/>
        <v>11.197040935597869</v>
      </c>
    </row>
    <row r="4368" spans="4:38" x14ac:dyDescent="0.25">
      <c r="D4368" s="1">
        <v>2012</v>
      </c>
      <c r="E4368" s="1" t="s">
        <v>123</v>
      </c>
      <c r="F4368" s="2" t="s">
        <v>312</v>
      </c>
      <c r="G4368">
        <v>1</v>
      </c>
      <c r="H4368">
        <v>24862648</v>
      </c>
      <c r="I4368" s="1">
        <v>102.6583</v>
      </c>
      <c r="J4368" s="1">
        <v>93102</v>
      </c>
      <c r="K4368" s="1">
        <v>1009783</v>
      </c>
      <c r="L4368" s="1">
        <v>994671.4</v>
      </c>
      <c r="M4368" s="3">
        <v>5800</v>
      </c>
      <c r="N4368">
        <v>92.2</v>
      </c>
      <c r="O4368">
        <v>563</v>
      </c>
      <c r="P4368"/>
      <c r="Q4368" s="1">
        <f t="shared" si="1292"/>
        <v>10</v>
      </c>
      <c r="R4368" s="5">
        <f t="shared" si="1293"/>
        <v>-1.4338830859268077</v>
      </c>
      <c r="S4368" s="4">
        <f t="shared" si="1294"/>
        <v>1447.9107641564297</v>
      </c>
      <c r="T4368" s="6">
        <f t="shared" si="1295"/>
        <v>-2.6881217240712143</v>
      </c>
      <c r="U4368" s="6">
        <f t="shared" si="1296"/>
        <v>26.737977986523287</v>
      </c>
      <c r="V4368" s="4">
        <f t="shared" si="1297"/>
        <v>90.766116914073194</v>
      </c>
      <c r="W4368" s="4">
        <f t="shared" si="1298"/>
        <v>7.0900985434561624E-3</v>
      </c>
      <c r="X4368" s="4">
        <f t="shared" si="1299"/>
        <v>176278.62437126326</v>
      </c>
      <c r="Y4368" s="6">
        <f t="shared" si="1300"/>
        <v>560.31187827592873</v>
      </c>
      <c r="Z4368" s="6">
        <f t="shared" si="1301"/>
        <v>0.38394189737063422</v>
      </c>
      <c r="AA4368" s="6">
        <f t="shared" si="1302"/>
        <v>9545812.246778205</v>
      </c>
      <c r="AB4368" s="26">
        <v>-13.586906357416865</v>
      </c>
      <c r="AC4368" s="4">
        <f t="shared" si="1303"/>
        <v>94.756026420625517</v>
      </c>
      <c r="AD4368" s="4">
        <f t="shared" si="1304"/>
        <v>2418512241.1558962</v>
      </c>
      <c r="AE4368" s="4">
        <f t="shared" si="1305"/>
        <v>97.274925870964992</v>
      </c>
      <c r="AF4368" s="27">
        <v>-10.156431443339946</v>
      </c>
      <c r="AG4368" s="6">
        <f t="shared" si="1306"/>
        <v>37.782632208923296</v>
      </c>
      <c r="AH4368" s="6">
        <f t="shared" si="1307"/>
        <v>259228406.88929087</v>
      </c>
      <c r="AI4368" s="6">
        <f t="shared" si="1308"/>
        <v>38.7870079209331</v>
      </c>
      <c r="AK4368" s="1">
        <f t="shared" si="1309"/>
        <v>3.9179469430900262E-7</v>
      </c>
      <c r="AL4368" s="1">
        <f t="shared" si="1310"/>
        <v>9.7410535728723353</v>
      </c>
    </row>
    <row r="4369" spans="4:38" x14ac:dyDescent="0.25">
      <c r="D4369" s="1">
        <v>2013</v>
      </c>
      <c r="E4369" s="1" t="s">
        <v>123</v>
      </c>
      <c r="F4369" s="2" t="s">
        <v>312</v>
      </c>
      <c r="G4369">
        <v>1</v>
      </c>
      <c r="H4369">
        <v>25560725</v>
      </c>
      <c r="I4369" s="1">
        <v>128.29509999999999</v>
      </c>
      <c r="J4369" s="1">
        <v>89796</v>
      </c>
      <c r="K4369" s="1">
        <v>1029771</v>
      </c>
      <c r="L4369" s="1">
        <v>1022727</v>
      </c>
      <c r="M4369" s="3">
        <v>5600</v>
      </c>
      <c r="N4369">
        <v>87.2</v>
      </c>
      <c r="O4369">
        <v>528</v>
      </c>
      <c r="P4369"/>
      <c r="Q4369" s="1">
        <f t="shared" si="1292"/>
        <v>10</v>
      </c>
      <c r="R4369" s="5">
        <f t="shared" si="1293"/>
        <v>-1.1473548093419002</v>
      </c>
      <c r="S4369" s="4">
        <f t="shared" si="1294"/>
        <v>1181.5127093708177</v>
      </c>
      <c r="T4369" s="6">
        <f t="shared" si="1295"/>
        <v>-2.4468959039165132</v>
      </c>
      <c r="U4369" s="6">
        <f t="shared" si="1296"/>
        <v>25.025065071248239</v>
      </c>
      <c r="V4369" s="4">
        <f t="shared" si="1297"/>
        <v>86.052645190658097</v>
      </c>
      <c r="W4369" s="4">
        <f t="shared" si="1298"/>
        <v>1.0858545911733786E-2</v>
      </c>
      <c r="X4369" s="4">
        <f t="shared" si="1299"/>
        <v>277552.30594970158</v>
      </c>
      <c r="Y4369" s="6">
        <f t="shared" si="1300"/>
        <v>525.55310409608353</v>
      </c>
      <c r="Z4369" s="6">
        <f t="shared" si="1301"/>
        <v>0.51266639920709189</v>
      </c>
      <c r="AA4369" s="6">
        <f t="shared" si="1302"/>
        <v>13104124.846872695</v>
      </c>
      <c r="AB4369" s="26">
        <v>-13.586906357416865</v>
      </c>
      <c r="AC4369" s="4">
        <f t="shared" si="1303"/>
        <v>118.41939604724404</v>
      </c>
      <c r="AD4369" s="4">
        <f t="shared" si="1304"/>
        <v>3883345929.25386</v>
      </c>
      <c r="AE4369" s="4">
        <f t="shared" si="1305"/>
        <v>151.92628257820778</v>
      </c>
      <c r="AF4369" s="27">
        <v>-10.156431443339946</v>
      </c>
      <c r="AG4369" s="6">
        <f t="shared" si="1306"/>
        <v>41.507411194254374</v>
      </c>
      <c r="AH4369" s="6">
        <f t="shared" si="1307"/>
        <v>333061457.98535335</v>
      </c>
      <c r="AI4369" s="6">
        <f t="shared" si="1308"/>
        <v>53.251974699079838</v>
      </c>
      <c r="AK4369" s="1">
        <f t="shared" si="1309"/>
        <v>3.0494166166133174E-7</v>
      </c>
      <c r="AL4369" s="1">
        <f t="shared" si="1310"/>
        <v>7.7945299547683433</v>
      </c>
    </row>
    <row r="4370" spans="4:38" x14ac:dyDescent="0.25">
      <c r="D4370" s="1">
        <v>2014</v>
      </c>
      <c r="E4370" s="1" t="s">
        <v>123</v>
      </c>
      <c r="F4370" s="2" t="s">
        <v>312</v>
      </c>
      <c r="G4370">
        <v>1</v>
      </c>
      <c r="H4370">
        <v>26286163</v>
      </c>
      <c r="I4370" s="1">
        <v>140.57740000000001</v>
      </c>
      <c r="J4370" s="1">
        <v>87382</v>
      </c>
      <c r="K4370" s="1">
        <v>1050264</v>
      </c>
      <c r="L4370" s="1">
        <v>1047431</v>
      </c>
      <c r="M4370" s="3">
        <v>5400</v>
      </c>
      <c r="N4370">
        <v>83.2</v>
      </c>
      <c r="O4370">
        <v>506</v>
      </c>
      <c r="P4370"/>
      <c r="Q4370" s="1">
        <f t="shared" si="1292"/>
        <v>10</v>
      </c>
      <c r="R4370" s="5">
        <f t="shared" si="1293"/>
        <v>-1.0471099906528361</v>
      </c>
      <c r="S4370" s="4">
        <f t="shared" si="1294"/>
        <v>1099.7419272230102</v>
      </c>
      <c r="T4370" s="6">
        <f t="shared" si="1295"/>
        <v>-2.3572675290325971</v>
      </c>
      <c r="U4370" s="6">
        <f t="shared" si="1296"/>
        <v>24.69075085202142</v>
      </c>
      <c r="V4370" s="4">
        <f t="shared" si="1297"/>
        <v>82.152890009347161</v>
      </c>
      <c r="W4370" s="4">
        <f t="shared" si="1298"/>
        <v>1.2782762620951993E-2</v>
      </c>
      <c r="X4370" s="4">
        <f t="shared" si="1299"/>
        <v>336009.78184465127</v>
      </c>
      <c r="Y4370" s="6">
        <f t="shared" si="1300"/>
        <v>503.64273247096742</v>
      </c>
      <c r="Z4370" s="6">
        <f t="shared" si="1301"/>
        <v>0.56935247065801975</v>
      </c>
      <c r="AA4370" s="6">
        <f t="shared" si="1302"/>
        <v>14966091.848169424</v>
      </c>
      <c r="AB4370" s="26">
        <v>-13.586906357416865</v>
      </c>
      <c r="AC4370" s="4">
        <f t="shared" si="1303"/>
        <v>129.75624794627268</v>
      </c>
      <c r="AD4370" s="4">
        <f t="shared" si="1304"/>
        <v>4794805361.1827641</v>
      </c>
      <c r="AE4370" s="4">
        <f t="shared" si="1305"/>
        <v>182.40795970042356</v>
      </c>
      <c r="AF4370" s="27">
        <v>-10.156431443339946</v>
      </c>
      <c r="AG4370" s="6">
        <f t="shared" si="1306"/>
        <v>43.085612126121561</v>
      </c>
      <c r="AH4370" s="6">
        <f t="shared" si="1307"/>
        <v>375304563.02324402</v>
      </c>
      <c r="AI4370" s="6">
        <f t="shared" si="1308"/>
        <v>60.568633300986413</v>
      </c>
      <c r="AK4370" s="1">
        <f t="shared" si="1309"/>
        <v>2.7061838421375441E-7</v>
      </c>
      <c r="AL4370" s="1">
        <f t="shared" si="1310"/>
        <v>7.113518958239375</v>
      </c>
    </row>
    <row r="4371" spans="4:38" x14ac:dyDescent="0.25">
      <c r="D4371" s="1">
        <v>2015</v>
      </c>
      <c r="E4371" s="1" t="s">
        <v>123</v>
      </c>
      <c r="F4371" s="2" t="s">
        <v>312</v>
      </c>
      <c r="G4371">
        <v>1</v>
      </c>
      <c r="H4371">
        <v>27042002</v>
      </c>
      <c r="I4371" s="1">
        <v>135.024</v>
      </c>
      <c r="J4371" s="1">
        <v>84202</v>
      </c>
      <c r="K4371" s="1">
        <v>1071272</v>
      </c>
      <c r="M4371" s="3">
        <v>5300</v>
      </c>
      <c r="N4371">
        <v>78.599999999999994</v>
      </c>
      <c r="O4371">
        <v>489</v>
      </c>
      <c r="P4371"/>
      <c r="Q4371" s="1">
        <f t="shared" si="1292"/>
        <v>10</v>
      </c>
      <c r="R4371" s="5">
        <f t="shared" si="1293"/>
        <v>-1.090176561203934</v>
      </c>
      <c r="S4371" s="4">
        <f t="shared" si="1294"/>
        <v>1167.875625074061</v>
      </c>
      <c r="T4371" s="6">
        <f t="shared" si="1295"/>
        <v>-2.3961636819767365</v>
      </c>
      <c r="U4371" s="6">
        <f t="shared" si="1296"/>
        <v>0</v>
      </c>
      <c r="V4371" s="4">
        <f t="shared" si="1297"/>
        <v>77.509823438796062</v>
      </c>
      <c r="W4371" s="4">
        <f t="shared" si="1298"/>
        <v>1.1561505103887877E-2</v>
      </c>
      <c r="X4371" s="4">
        <f t="shared" si="1299"/>
        <v>312646.2441423462</v>
      </c>
      <c r="Y4371" s="6">
        <f t="shared" si="1300"/>
        <v>486.60383631802324</v>
      </c>
      <c r="Z4371" s="6" t="e">
        <f t="shared" si="1301"/>
        <v>#DIV/0!</v>
      </c>
      <c r="AA4371" s="6" t="e">
        <f t="shared" si="1302"/>
        <v>#DIV/0!</v>
      </c>
      <c r="AB4371" s="26">
        <v>-13.586906357416865</v>
      </c>
      <c r="AC4371" s="4">
        <f t="shared" si="1303"/>
        <v>124.63032907634883</v>
      </c>
      <c r="AD4371" s="4">
        <f t="shared" si="1304"/>
        <v>4550651231.8593874</v>
      </c>
      <c r="AE4371" s="4">
        <f t="shared" si="1305"/>
        <v>168.28085553204926</v>
      </c>
      <c r="AF4371" s="27">
        <v>-10.156431443339946</v>
      </c>
      <c r="AG4371" s="6">
        <f t="shared" si="1306"/>
        <v>42.386217267767393</v>
      </c>
      <c r="AH4371" s="6">
        <f t="shared" si="1307"/>
        <v>370843739.25240016</v>
      </c>
      <c r="AI4371" s="6">
        <f t="shared" si="1308"/>
        <v>57.231566003630242</v>
      </c>
      <c r="AK4371" s="1">
        <f t="shared" si="1309"/>
        <v>2.7387361220698322E-7</v>
      </c>
      <c r="AL4371" s="1">
        <f t="shared" si="1310"/>
        <v>7.4060907690484648</v>
      </c>
    </row>
    <row r="4372" spans="4:38" x14ac:dyDescent="0.25">
      <c r="D4372" s="1">
        <v>2016</v>
      </c>
      <c r="E4372" s="1" t="s">
        <v>123</v>
      </c>
      <c r="F4372" s="2" t="s">
        <v>312</v>
      </c>
      <c r="G4372">
        <v>1</v>
      </c>
      <c r="H4372">
        <v>27829942</v>
      </c>
      <c r="I4372" s="1">
        <v>128.1901</v>
      </c>
      <c r="J4372" s="1">
        <v>81768</v>
      </c>
      <c r="K4372" s="1">
        <v>1093155</v>
      </c>
      <c r="M4372" s="3"/>
      <c r="N4372">
        <v>74.8</v>
      </c>
      <c r="O4372"/>
      <c r="P4372"/>
      <c r="Q4372" s="1">
        <f t="shared" si="1292"/>
        <v>10</v>
      </c>
      <c r="R4372" s="5">
        <f t="shared" si="1293"/>
        <v>-1.1482946030933747</v>
      </c>
      <c r="S4372" s="4">
        <f t="shared" si="1294"/>
        <v>1255.2639868445381</v>
      </c>
      <c r="T4372" s="6">
        <f t="shared" si="1295"/>
        <v>-2.4477215288755088</v>
      </c>
      <c r="U4372" s="6">
        <f t="shared" si="1296"/>
        <v>0</v>
      </c>
      <c r="V4372" s="4">
        <f t="shared" si="1297"/>
        <v>73.651705396906621</v>
      </c>
      <c r="W4372" s="4">
        <f t="shared" si="1298"/>
        <v>1.0212202480391569E-2</v>
      </c>
      <c r="X4372" s="4">
        <f t="shared" si="1299"/>
        <v>284205.00272155349</v>
      </c>
      <c r="Y4372" s="6">
        <f t="shared" si="1300"/>
        <v>-2.4477215288755088</v>
      </c>
      <c r="Z4372" s="6" t="e">
        <f t="shared" si="1301"/>
        <v>#DIV/0!</v>
      </c>
      <c r="AA4372" s="6" t="e">
        <f t="shared" si="1302"/>
        <v>#DIV/0!</v>
      </c>
      <c r="AB4372" s="26">
        <v>-13.586906357416865</v>
      </c>
      <c r="AC4372" s="4">
        <f t="shared" si="1303"/>
        <v>118.32247857662389</v>
      </c>
      <c r="AD4372" s="4">
        <f t="shared" si="1304"/>
        <v>4221181694.1553926</v>
      </c>
      <c r="AE4372" s="4">
        <f t="shared" si="1305"/>
        <v>151.67770360985276</v>
      </c>
      <c r="AF4372" s="27">
        <v>-10.156431443339946</v>
      </c>
      <c r="AG4372" s="6">
        <f t="shared" si="1306"/>
        <v>41.493410600534467</v>
      </c>
      <c r="AH4372" s="6">
        <f t="shared" si="1307"/>
        <v>362333032.59285122</v>
      </c>
      <c r="AI4372" s="6">
        <f t="shared" si="1308"/>
        <v>53.190444542235738</v>
      </c>
      <c r="AK4372" s="1">
        <f t="shared" si="1309"/>
        <v>2.8030652824172923E-7</v>
      </c>
      <c r="AL4372" s="1">
        <f t="shared" si="1310"/>
        <v>7.8009144231886856</v>
      </c>
    </row>
    <row r="4373" spans="4:38" x14ac:dyDescent="0.25">
      <c r="D4373" s="1">
        <v>1980</v>
      </c>
      <c r="E4373" s="1" t="s">
        <v>120</v>
      </c>
      <c r="F4373" s="2" t="s">
        <v>313</v>
      </c>
      <c r="G4373">
        <v>2</v>
      </c>
      <c r="H4373">
        <v>34224313</v>
      </c>
      <c r="I4373" s="1">
        <v>30.810459999999999</v>
      </c>
      <c r="J4373" s="1">
        <v>162923</v>
      </c>
      <c r="K4373" s="1">
        <v>1157946</v>
      </c>
      <c r="M4373" s="3"/>
      <c r="N4373">
        <v>140.69999999999999</v>
      </c>
      <c r="O4373"/>
      <c r="P4373"/>
      <c r="Q4373" s="1">
        <f t="shared" si="1292"/>
        <v>10</v>
      </c>
      <c r="R4373" s="5">
        <f t="shared" si="1293"/>
        <v>-4.777598257215244</v>
      </c>
      <c r="S4373" s="4">
        <f t="shared" si="1294"/>
        <v>5532.2007915493632</v>
      </c>
      <c r="T4373" s="6">
        <f t="shared" si="1295"/>
        <v>-4.9071569023405424</v>
      </c>
      <c r="U4373" s="6">
        <f t="shared" si="1296"/>
        <v>0</v>
      </c>
      <c r="V4373" s="4">
        <f t="shared" si="1297"/>
        <v>135.92240174278476</v>
      </c>
      <c r="W4373" s="4">
        <f t="shared" si="1298"/>
        <v>5.5692953240352541E-4</v>
      </c>
      <c r="X4373" s="4">
        <f t="shared" si="1299"/>
        <v>19060.530635921896</v>
      </c>
      <c r="Y4373" s="6">
        <f t="shared" si="1300"/>
        <v>-4.9071569023405424</v>
      </c>
      <c r="Z4373" s="6" t="e">
        <f t="shared" si="1301"/>
        <v>#DIV/0!</v>
      </c>
      <c r="AA4373" s="6" t="e">
        <f t="shared" si="1302"/>
        <v>#DIV/0!</v>
      </c>
      <c r="AB4373" s="26">
        <v>-13.586906357416865</v>
      </c>
      <c r="AC4373" s="4">
        <f t="shared" si="1303"/>
        <v>28.438779541368071</v>
      </c>
      <c r="AD4373" s="4">
        <f t="shared" si="1304"/>
        <v>299877496.18604839</v>
      </c>
      <c r="AE4373" s="4">
        <f t="shared" si="1305"/>
        <v>8.7621187950813937</v>
      </c>
      <c r="AF4373" s="27">
        <v>-10.156431443339946</v>
      </c>
      <c r="AG4373" s="6">
        <f t="shared" si="1306"/>
        <v>20.697180965409284</v>
      </c>
      <c r="AH4373" s="6">
        <f t="shared" si="1307"/>
        <v>107096200.34796761</v>
      </c>
      <c r="AI4373" s="6">
        <f t="shared" si="1308"/>
        <v>6.3768966624750414</v>
      </c>
      <c r="AK4373" s="1">
        <f t="shared" si="1309"/>
        <v>9.4834657161883967E-7</v>
      </c>
      <c r="AL4373" s="1">
        <f t="shared" si="1310"/>
        <v>32.456509899560089</v>
      </c>
    </row>
    <row r="4374" spans="4:38" x14ac:dyDescent="0.25">
      <c r="D4374" s="1">
        <v>1981</v>
      </c>
      <c r="E4374" s="1" t="s">
        <v>120</v>
      </c>
      <c r="F4374" s="2" t="s">
        <v>313</v>
      </c>
      <c r="G4374">
        <v>2</v>
      </c>
      <c r="H4374">
        <v>34976462</v>
      </c>
      <c r="I4374" s="1">
        <v>34.165880000000001</v>
      </c>
      <c r="J4374" s="1">
        <v>161326</v>
      </c>
      <c r="K4374" s="1">
        <v>1169877</v>
      </c>
      <c r="M4374" s="3"/>
      <c r="N4374">
        <v>137.9</v>
      </c>
      <c r="O4374"/>
      <c r="P4374"/>
      <c r="Q4374" s="1">
        <f t="shared" si="1292"/>
        <v>10</v>
      </c>
      <c r="R4374" s="5">
        <f t="shared" si="1293"/>
        <v>-4.3083918810228212</v>
      </c>
      <c r="S4374" s="4">
        <f t="shared" si="1294"/>
        <v>5040.2885685953352</v>
      </c>
      <c r="T4374" s="6">
        <f t="shared" si="1295"/>
        <v>-4.6240577114385903</v>
      </c>
      <c r="U4374" s="6">
        <f t="shared" si="1296"/>
        <v>0</v>
      </c>
      <c r="V4374" s="4">
        <f t="shared" si="1297"/>
        <v>133.59160811897718</v>
      </c>
      <c r="W4374" s="4">
        <f t="shared" si="1298"/>
        <v>6.778556333635001E-4</v>
      </c>
      <c r="X4374" s="4">
        <f t="shared" si="1299"/>
        <v>23708.991801824392</v>
      </c>
      <c r="Y4374" s="6">
        <f t="shared" si="1300"/>
        <v>-4.6240577114385903</v>
      </c>
      <c r="Z4374" s="6" t="e">
        <f t="shared" si="1301"/>
        <v>#DIV/0!</v>
      </c>
      <c r="AA4374" s="6" t="e">
        <f t="shared" si="1302"/>
        <v>#DIV/0!</v>
      </c>
      <c r="AB4374" s="26">
        <v>-13.586906357416865</v>
      </c>
      <c r="AC4374" s="4">
        <f t="shared" si="1303"/>
        <v>31.535911153447131</v>
      </c>
      <c r="AD4374" s="4">
        <f t="shared" si="1304"/>
        <v>376854643.96725094</v>
      </c>
      <c r="AE4374" s="4">
        <f t="shared" si="1305"/>
        <v>10.774521561593362</v>
      </c>
      <c r="AF4374" s="27">
        <v>-10.156431443339946</v>
      </c>
      <c r="AG4374" s="6">
        <f t="shared" si="1306"/>
        <v>21.964326738863686</v>
      </c>
      <c r="AH4374" s="6">
        <f t="shared" si="1307"/>
        <v>121369518.60797246</v>
      </c>
      <c r="AI4374" s="6">
        <f t="shared" si="1308"/>
        <v>7.5043055164080812</v>
      </c>
      <c r="AK4374" s="1">
        <f t="shared" si="1309"/>
        <v>8.3681896079241725E-7</v>
      </c>
      <c r="AL4374" s="1">
        <f t="shared" si="1310"/>
        <v>29.268966583035471</v>
      </c>
    </row>
    <row r="4375" spans="4:38" x14ac:dyDescent="0.25">
      <c r="D4375" s="1">
        <v>1982</v>
      </c>
      <c r="E4375" s="1" t="s">
        <v>120</v>
      </c>
      <c r="F4375" s="2" t="s">
        <v>313</v>
      </c>
      <c r="G4375">
        <v>2</v>
      </c>
      <c r="H4375">
        <v>35734272</v>
      </c>
      <c r="I4375" s="1">
        <v>32.965420000000002</v>
      </c>
      <c r="J4375" s="1">
        <v>159282</v>
      </c>
      <c r="K4375" s="1">
        <v>1178121</v>
      </c>
      <c r="M4375" s="3"/>
      <c r="N4375">
        <v>135.19999999999999</v>
      </c>
      <c r="O4375"/>
      <c r="P4375"/>
      <c r="Q4375" s="1">
        <f t="shared" si="1292"/>
        <v>10</v>
      </c>
      <c r="R4375" s="5">
        <f t="shared" si="1293"/>
        <v>-4.4652851381841945</v>
      </c>
      <c r="S4375" s="4">
        <f t="shared" si="1294"/>
        <v>5260.646192282702</v>
      </c>
      <c r="T4375" s="6">
        <f t="shared" si="1295"/>
        <v>-4.7191760604126589</v>
      </c>
      <c r="U4375" s="6">
        <f t="shared" si="1296"/>
        <v>0</v>
      </c>
      <c r="V4375" s="4">
        <f t="shared" si="1297"/>
        <v>130.7347148618158</v>
      </c>
      <c r="W4375" s="4">
        <f t="shared" si="1298"/>
        <v>6.266420282808571E-4</v>
      </c>
      <c r="X4375" s="4">
        <f t="shared" si="1299"/>
        <v>22392.59668521984</v>
      </c>
      <c r="Y4375" s="6">
        <f t="shared" si="1300"/>
        <v>-4.7191760604126589</v>
      </c>
      <c r="Z4375" s="6" t="e">
        <f t="shared" si="1301"/>
        <v>#DIV/0!</v>
      </c>
      <c r="AA4375" s="6" t="e">
        <f t="shared" si="1302"/>
        <v>#DIV/0!</v>
      </c>
      <c r="AB4375" s="26">
        <v>-13.586906357416865</v>
      </c>
      <c r="AC4375" s="4">
        <f t="shared" si="1303"/>
        <v>30.427858326964476</v>
      </c>
      <c r="AD4375" s="4">
        <f t="shared" si="1304"/>
        <v>358438736.37985533</v>
      </c>
      <c r="AE4375" s="4">
        <f t="shared" si="1305"/>
        <v>10.030671294488814</v>
      </c>
      <c r="AF4375" s="27">
        <v>-10.156431443339946</v>
      </c>
      <c r="AG4375" s="6">
        <f t="shared" si="1306"/>
        <v>21.521620116143406</v>
      </c>
      <c r="AH4375" s="6">
        <f t="shared" si="1307"/>
        <v>119642283.51402929</v>
      </c>
      <c r="AI4375" s="6">
        <f t="shared" si="1308"/>
        <v>7.094692462091162</v>
      </c>
      <c r="AK4375" s="1">
        <f t="shared" si="1309"/>
        <v>8.4889983248681478E-7</v>
      </c>
      <c r="AL4375" s="1">
        <f t="shared" si="1310"/>
        <v>30.334817514838274</v>
      </c>
    </row>
    <row r="4376" spans="4:38" x14ac:dyDescent="0.25">
      <c r="D4376" s="1">
        <v>1983</v>
      </c>
      <c r="E4376" s="1" t="s">
        <v>120</v>
      </c>
      <c r="F4376" s="2" t="s">
        <v>313</v>
      </c>
      <c r="G4376">
        <v>2</v>
      </c>
      <c r="H4376">
        <v>36491800</v>
      </c>
      <c r="I4376" s="1">
        <v>32.497489999999999</v>
      </c>
      <c r="J4376" s="1">
        <v>156808</v>
      </c>
      <c r="K4376" s="1">
        <v>1182564</v>
      </c>
      <c r="M4376" s="3"/>
      <c r="N4376">
        <v>132.6</v>
      </c>
      <c r="O4376"/>
      <c r="P4376"/>
      <c r="Q4376" s="1">
        <f t="shared" si="1292"/>
        <v>10</v>
      </c>
      <c r="R4376" s="5">
        <f t="shared" si="1293"/>
        <v>-4.5295805922241996</v>
      </c>
      <c r="S4376" s="4">
        <f t="shared" si="1294"/>
        <v>5356.5189434630183</v>
      </c>
      <c r="T4376" s="6">
        <f t="shared" si="1295"/>
        <v>-4.7580166367747321</v>
      </c>
      <c r="U4376" s="6">
        <f t="shared" si="1296"/>
        <v>0</v>
      </c>
      <c r="V4376" s="4">
        <f t="shared" si="1297"/>
        <v>128.0704194077758</v>
      </c>
      <c r="W4376" s="4">
        <f t="shared" si="1298"/>
        <v>6.0669047086371727E-4</v>
      </c>
      <c r="X4376" s="4">
        <f t="shared" si="1299"/>
        <v>22139.227324664596</v>
      </c>
      <c r="Y4376" s="6">
        <f t="shared" si="1300"/>
        <v>-4.7580166367747321</v>
      </c>
      <c r="Z4376" s="6" t="e">
        <f t="shared" si="1301"/>
        <v>#DIV/0!</v>
      </c>
      <c r="AA4376" s="6" t="e">
        <f t="shared" si="1302"/>
        <v>#DIV/0!</v>
      </c>
      <c r="AB4376" s="26">
        <v>-13.586906357416865</v>
      </c>
      <c r="AC4376" s="4">
        <f t="shared" si="1303"/>
        <v>29.995947926704552</v>
      </c>
      <c r="AD4376" s="4">
        <f t="shared" si="1304"/>
        <v>355719518.46538103</v>
      </c>
      <c r="AE4376" s="4">
        <f t="shared" si="1305"/>
        <v>9.747930177886019</v>
      </c>
      <c r="AF4376" s="27">
        <v>-10.156431443339946</v>
      </c>
      <c r="AG4376" s="6">
        <f t="shared" si="1306"/>
        <v>21.345935121035183</v>
      </c>
      <c r="AH4376" s="6">
        <f t="shared" si="1307"/>
        <v>120444298.38255352</v>
      </c>
      <c r="AI4376" s="6">
        <f t="shared" si="1308"/>
        <v>6.9368931313648963</v>
      </c>
      <c r="AK4376" s="1">
        <f t="shared" si="1309"/>
        <v>8.4324717564307023E-7</v>
      </c>
      <c r="AL4376" s="1">
        <f t="shared" si="1310"/>
        <v>30.77160728413179</v>
      </c>
    </row>
    <row r="4377" spans="4:38" x14ac:dyDescent="0.25">
      <c r="D4377" s="1">
        <v>1984</v>
      </c>
      <c r="E4377" s="1" t="s">
        <v>120</v>
      </c>
      <c r="F4377" s="2" t="s">
        <v>313</v>
      </c>
      <c r="G4377">
        <v>2</v>
      </c>
      <c r="H4377">
        <v>37241527</v>
      </c>
      <c r="I4377" s="1">
        <v>31.48002</v>
      </c>
      <c r="J4377" s="1">
        <v>153831</v>
      </c>
      <c r="K4377" s="1">
        <v>1183315</v>
      </c>
      <c r="M4377" s="3"/>
      <c r="N4377">
        <v>130</v>
      </c>
      <c r="O4377"/>
      <c r="P4377"/>
      <c r="Q4377" s="1">
        <f t="shared" si="1292"/>
        <v>10</v>
      </c>
      <c r="R4377" s="5">
        <f t="shared" si="1293"/>
        <v>-4.6759817814601137</v>
      </c>
      <c r="S4377" s="4">
        <f t="shared" si="1294"/>
        <v>5533.1593817284738</v>
      </c>
      <c r="T4377" s="6">
        <f t="shared" si="1295"/>
        <v>-4.846177760509053</v>
      </c>
      <c r="U4377" s="6">
        <f t="shared" si="1296"/>
        <v>0</v>
      </c>
      <c r="V4377" s="4">
        <f t="shared" si="1297"/>
        <v>125.32401821853989</v>
      </c>
      <c r="W4377" s="4">
        <f t="shared" si="1298"/>
        <v>5.6893390969276804E-4</v>
      </c>
      <c r="X4377" s="4">
        <f t="shared" si="1299"/>
        <v>21187.967559038781</v>
      </c>
      <c r="Y4377" s="6">
        <f t="shared" si="1300"/>
        <v>-4.846177760509053</v>
      </c>
      <c r="Z4377" s="6" t="e">
        <f t="shared" si="1301"/>
        <v>#DIV/0!</v>
      </c>
      <c r="AA4377" s="6" t="e">
        <f t="shared" si="1302"/>
        <v>#DIV/0!</v>
      </c>
      <c r="AB4377" s="26">
        <v>-13.586906357416865</v>
      </c>
      <c r="AC4377" s="4">
        <f t="shared" si="1303"/>
        <v>29.056799175924599</v>
      </c>
      <c r="AD4377" s="4">
        <f t="shared" si="1304"/>
        <v>340651457.38849413</v>
      </c>
      <c r="AE4377" s="4">
        <f t="shared" si="1305"/>
        <v>9.1470861919408986</v>
      </c>
      <c r="AF4377" s="27">
        <v>-10.156431443339946</v>
      </c>
      <c r="AG4377" s="6">
        <f t="shared" si="1306"/>
        <v>20.957612257031801</v>
      </c>
      <c r="AH4377" s="6">
        <f t="shared" si="1307"/>
        <v>119070347.42858897</v>
      </c>
      <c r="AI4377" s="6">
        <f t="shared" si="1308"/>
        <v>6.5974605300360629</v>
      </c>
      <c r="AK4377" s="1">
        <f t="shared" si="1309"/>
        <v>8.5297739216148203E-7</v>
      </c>
      <c r="AL4377" s="1">
        <f t="shared" si="1310"/>
        <v>31.766180580571422</v>
      </c>
    </row>
    <row r="4378" spans="4:38" x14ac:dyDescent="0.25">
      <c r="D4378" s="1">
        <v>1985</v>
      </c>
      <c r="E4378" s="1" t="s">
        <v>120</v>
      </c>
      <c r="F4378" s="2" t="s">
        <v>313</v>
      </c>
      <c r="G4378">
        <v>2</v>
      </c>
      <c r="H4378">
        <v>37977086</v>
      </c>
      <c r="I4378" s="1">
        <v>29.917290000000001</v>
      </c>
      <c r="J4378" s="1">
        <v>150421</v>
      </c>
      <c r="K4378" s="1">
        <v>1178848</v>
      </c>
      <c r="M4378" s="3"/>
      <c r="N4378">
        <v>127.6</v>
      </c>
      <c r="O4378"/>
      <c r="P4378"/>
      <c r="Q4378" s="1">
        <f t="shared" si="1292"/>
        <v>10</v>
      </c>
      <c r="R4378" s="5">
        <f t="shared" si="1293"/>
        <v>-4.9202317455892564</v>
      </c>
      <c r="S4378" s="4">
        <f t="shared" si="1294"/>
        <v>5800.2053528244041</v>
      </c>
      <c r="T4378" s="6">
        <f t="shared" si="1295"/>
        <v>-4.9924796128662301</v>
      </c>
      <c r="U4378" s="6">
        <f t="shared" si="1296"/>
        <v>0</v>
      </c>
      <c r="V4378" s="4">
        <f t="shared" si="1297"/>
        <v>122.67976825441073</v>
      </c>
      <c r="W4378" s="4">
        <f t="shared" si="1298"/>
        <v>5.157970826917673E-4</v>
      </c>
      <c r="X4378" s="4">
        <f t="shared" si="1299"/>
        <v>19588.47016793436</v>
      </c>
      <c r="Y4378" s="6">
        <f t="shared" si="1300"/>
        <v>-4.9924796128662301</v>
      </c>
      <c r="Z4378" s="6" t="e">
        <f t="shared" si="1301"/>
        <v>#DIV/0!</v>
      </c>
      <c r="AA4378" s="6" t="e">
        <f t="shared" si="1302"/>
        <v>#DIV/0!</v>
      </c>
      <c r="AB4378" s="26">
        <v>-13.586906357416865</v>
      </c>
      <c r="AC4378" s="4">
        <f t="shared" si="1303"/>
        <v>27.614362615331792</v>
      </c>
      <c r="AD4378" s="4">
        <f t="shared" si="1304"/>
        <v>313746516.62124294</v>
      </c>
      <c r="AE4378" s="4">
        <f t="shared" si="1305"/>
        <v>8.2614689452803969</v>
      </c>
      <c r="AF4378" s="27">
        <v>-10.156431443339946</v>
      </c>
      <c r="AG4378" s="6">
        <f t="shared" si="1306"/>
        <v>20.343461027192944</v>
      </c>
      <c r="AH4378" s="6">
        <f t="shared" si="1307"/>
        <v>115394478.9904789</v>
      </c>
      <c r="AI4378" s="6">
        <f t="shared" si="1308"/>
        <v>6.0862122315422917</v>
      </c>
      <c r="AK4378" s="1">
        <f t="shared" si="1309"/>
        <v>8.8014881926698966E-7</v>
      </c>
      <c r="AL4378" s="1">
        <f t="shared" si="1310"/>
        <v>33.42548740210092</v>
      </c>
    </row>
    <row r="4379" spans="4:38" x14ac:dyDescent="0.25">
      <c r="D4379" s="1">
        <v>1986</v>
      </c>
      <c r="E4379" s="1" t="s">
        <v>120</v>
      </c>
      <c r="F4379" s="2" t="s">
        <v>313</v>
      </c>
      <c r="G4379">
        <v>2</v>
      </c>
      <c r="H4379">
        <v>38698482</v>
      </c>
      <c r="I4379" s="1">
        <v>26.44774</v>
      </c>
      <c r="J4379" s="1">
        <v>146604</v>
      </c>
      <c r="K4379" s="1">
        <v>1170024</v>
      </c>
      <c r="M4379" s="3"/>
      <c r="N4379">
        <v>125.3</v>
      </c>
      <c r="O4379"/>
      <c r="P4379"/>
      <c r="Q4379" s="1">
        <f t="shared" si="1292"/>
        <v>10</v>
      </c>
      <c r="R4379" s="5">
        <f t="shared" si="1293"/>
        <v>-5.565692947677193</v>
      </c>
      <c r="S4379" s="4">
        <f t="shared" si="1294"/>
        <v>6511.9943254130603</v>
      </c>
      <c r="T4379" s="6">
        <f t="shared" si="1295"/>
        <v>-5.3753500964455716</v>
      </c>
      <c r="U4379" s="6">
        <f t="shared" si="1296"/>
        <v>0</v>
      </c>
      <c r="V4379" s="4">
        <f t="shared" si="1297"/>
        <v>119.73430705232281</v>
      </c>
      <c r="W4379" s="4">
        <f t="shared" si="1298"/>
        <v>4.0613886742480235E-4</v>
      </c>
      <c r="X4379" s="4">
        <f t="shared" si="1299"/>
        <v>15716.9576505391</v>
      </c>
      <c r="Y4379" s="6">
        <f t="shared" si="1300"/>
        <v>-5.3753500964455716</v>
      </c>
      <c r="Z4379" s="6" t="e">
        <f t="shared" si="1301"/>
        <v>#DIV/0!</v>
      </c>
      <c r="AA4379" s="6" t="e">
        <f t="shared" si="1302"/>
        <v>#DIV/0!</v>
      </c>
      <c r="AB4379" s="26">
        <v>-13.586906357416865</v>
      </c>
      <c r="AC4379" s="4">
        <f t="shared" si="1303"/>
        <v>24.411886327806268</v>
      </c>
      <c r="AD4379" s="4">
        <f t="shared" si="1304"/>
        <v>249852578.30695644</v>
      </c>
      <c r="AE4379" s="4">
        <f t="shared" si="1305"/>
        <v>6.4563922250737491</v>
      </c>
      <c r="AF4379" s="27">
        <v>-10.156431443339946</v>
      </c>
      <c r="AG4379" s="6">
        <f t="shared" si="1306"/>
        <v>18.894455730531572</v>
      </c>
      <c r="AH4379" s="6">
        <f t="shared" si="1307"/>
        <v>103949795.13016462</v>
      </c>
      <c r="AI4379" s="6">
        <f t="shared" si="1308"/>
        <v>4.9971565260260906</v>
      </c>
      <c r="AK4379" s="1">
        <f t="shared" si="1309"/>
        <v>9.7705160752093737E-7</v>
      </c>
      <c r="AL4379" s="1">
        <f t="shared" si="1310"/>
        <v>37.810414046720062</v>
      </c>
    </row>
    <row r="4380" spans="4:38" x14ac:dyDescent="0.25">
      <c r="D4380" s="1">
        <v>1987</v>
      </c>
      <c r="E4380" s="1" t="s">
        <v>120</v>
      </c>
      <c r="F4380" s="2" t="s">
        <v>313</v>
      </c>
      <c r="G4380">
        <v>2</v>
      </c>
      <c r="H4380">
        <v>39404335</v>
      </c>
      <c r="I4380" s="1">
        <v>21.082730000000002</v>
      </c>
      <c r="J4380" s="1">
        <v>142373</v>
      </c>
      <c r="K4380" s="1">
        <v>1156564</v>
      </c>
      <c r="M4380" s="3"/>
      <c r="N4380">
        <v>123.1</v>
      </c>
      <c r="O4380"/>
      <c r="P4380"/>
      <c r="Q4380" s="1">
        <f t="shared" si="1292"/>
        <v>10</v>
      </c>
      <c r="R4380" s="5">
        <f t="shared" si="1293"/>
        <v>-6.9820179834395262</v>
      </c>
      <c r="S4380" s="4">
        <f t="shared" si="1294"/>
        <v>8075.1506469987517</v>
      </c>
      <c r="T4380" s="6">
        <f t="shared" si="1295"/>
        <v>-6.2046213466211144</v>
      </c>
      <c r="U4380" s="6">
        <f t="shared" si="1296"/>
        <v>0</v>
      </c>
      <c r="V4380" s="4">
        <f t="shared" si="1297"/>
        <v>116.11798201656046</v>
      </c>
      <c r="W4380" s="4">
        <f t="shared" si="1298"/>
        <v>2.6108156889724044E-4</v>
      </c>
      <c r="X4380" s="4">
        <f t="shared" si="1299"/>
        <v>10287.745603152443</v>
      </c>
      <c r="Y4380" s="6">
        <f t="shared" si="1300"/>
        <v>-6.2046213466211144</v>
      </c>
      <c r="Z4380" s="6" t="e">
        <f t="shared" si="1301"/>
        <v>#DIV/0!</v>
      </c>
      <c r="AA4380" s="6" t="e">
        <f t="shared" si="1302"/>
        <v>#DIV/0!</v>
      </c>
      <c r="AB4380" s="26">
        <v>-13.586906357416865</v>
      </c>
      <c r="AC4380" s="4">
        <f t="shared" si="1303"/>
        <v>19.459855860645604</v>
      </c>
      <c r="AD4380" s="4">
        <f t="shared" si="1304"/>
        <v>161662938.52741936</v>
      </c>
      <c r="AE4380" s="4">
        <f t="shared" si="1305"/>
        <v>4.1026688694890892</v>
      </c>
      <c r="AF4380" s="27">
        <v>-10.156431443339946</v>
      </c>
      <c r="AG4380" s="6">
        <f t="shared" si="1306"/>
        <v>16.369139832958364</v>
      </c>
      <c r="AH4380" s="6">
        <f t="shared" si="1307"/>
        <v>84374651.273914531</v>
      </c>
      <c r="AI4380" s="6">
        <f t="shared" si="1308"/>
        <v>3.4510615543050633</v>
      </c>
      <c r="AK4380" s="1">
        <f t="shared" si="1309"/>
        <v>1.2037301831764646E-6</v>
      </c>
      <c r="AL4380" s="1">
        <f t="shared" si="1310"/>
        <v>47.432187387496775</v>
      </c>
    </row>
    <row r="4381" spans="4:38" x14ac:dyDescent="0.25">
      <c r="D4381" s="1">
        <v>1988</v>
      </c>
      <c r="E4381" s="1" t="s">
        <v>120</v>
      </c>
      <c r="F4381" s="2" t="s">
        <v>313</v>
      </c>
      <c r="G4381">
        <v>2</v>
      </c>
      <c r="H4381">
        <v>40085651</v>
      </c>
      <c r="I4381" s="1">
        <v>14.828569999999999</v>
      </c>
      <c r="J4381" s="1">
        <v>137922</v>
      </c>
      <c r="K4381" s="1">
        <v>1141738</v>
      </c>
      <c r="M4381" s="3"/>
      <c r="N4381">
        <v>120.8</v>
      </c>
      <c r="O4381"/>
      <c r="P4381"/>
      <c r="Q4381" s="1">
        <f t="shared" si="1292"/>
        <v>10</v>
      </c>
      <c r="R4381" s="5">
        <f t="shared" si="1293"/>
        <v>-9.9267832299405807</v>
      </c>
      <c r="S4381" s="4">
        <f t="shared" si="1294"/>
        <v>11333.785631385897</v>
      </c>
      <c r="T4381" s="6">
        <f t="shared" si="1295"/>
        <v>-7.9296832329180482</v>
      </c>
      <c r="U4381" s="6">
        <f t="shared" si="1296"/>
        <v>0</v>
      </c>
      <c r="V4381" s="4">
        <f t="shared" si="1297"/>
        <v>110.87321677005941</v>
      </c>
      <c r="W4381" s="4">
        <f t="shared" si="1298"/>
        <v>1.3083510207689326E-4</v>
      </c>
      <c r="X4381" s="4">
        <f t="shared" si="1299"/>
        <v>5244.6102404037183</v>
      </c>
      <c r="Y4381" s="6">
        <f t="shared" si="1300"/>
        <v>-7.9296832329180482</v>
      </c>
      <c r="Z4381" s="6" t="e">
        <f t="shared" si="1301"/>
        <v>#DIV/0!</v>
      </c>
      <c r="AA4381" s="6" t="e">
        <f t="shared" si="1302"/>
        <v>#DIV/0!</v>
      </c>
      <c r="AB4381" s="26">
        <v>-13.586906357416865</v>
      </c>
      <c r="AC4381" s="4">
        <f t="shared" si="1303"/>
        <v>13.687119022038109</v>
      </c>
      <c r="AD4381" s="4">
        <f t="shared" si="1304"/>
        <v>81357998.621008962</v>
      </c>
      <c r="AE4381" s="4">
        <f t="shared" si="1305"/>
        <v>2.0296040251662366</v>
      </c>
      <c r="AF4381" s="27">
        <v>-10.156431443339946</v>
      </c>
      <c r="AG4381" s="6">
        <f t="shared" si="1306"/>
        <v>12.808117480882617</v>
      </c>
      <c r="AH4381" s="6">
        <f t="shared" si="1307"/>
        <v>60371136.835382059</v>
      </c>
      <c r="AI4381" s="6">
        <f t="shared" si="1308"/>
        <v>1.8992606663349152</v>
      </c>
      <c r="AK4381" s="1">
        <f t="shared" si="1309"/>
        <v>1.6823323156948582E-6</v>
      </c>
      <c r="AL4381" s="1">
        <f t="shared" si="1310"/>
        <v>67.437386072965907</v>
      </c>
    </row>
    <row r="4382" spans="4:38" x14ac:dyDescent="0.25">
      <c r="D4382" s="1">
        <v>1989</v>
      </c>
      <c r="E4382" s="1" t="s">
        <v>120</v>
      </c>
      <c r="F4382" s="2" t="s">
        <v>313</v>
      </c>
      <c r="G4382">
        <v>2</v>
      </c>
      <c r="H4382">
        <v>40731426</v>
      </c>
      <c r="I4382" s="1">
        <v>13.984870000000001</v>
      </c>
      <c r="J4382" s="1">
        <v>133223</v>
      </c>
      <c r="K4382" s="1">
        <v>1126145</v>
      </c>
      <c r="M4382" s="3"/>
      <c r="N4382">
        <v>118.3</v>
      </c>
      <c r="O4382"/>
      <c r="P4382"/>
      <c r="Q4382" s="1">
        <f t="shared" si="1292"/>
        <v>10</v>
      </c>
      <c r="R4382" s="5">
        <f t="shared" si="1293"/>
        <v>-10.525660946437116</v>
      </c>
      <c r="S4382" s="4">
        <f t="shared" si="1294"/>
        <v>11853.420446525424</v>
      </c>
      <c r="T4382" s="6">
        <f t="shared" si="1295"/>
        <v>-8.2857714106039264</v>
      </c>
      <c r="U4382" s="6">
        <f t="shared" si="1296"/>
        <v>0</v>
      </c>
      <c r="V4382" s="4">
        <f t="shared" si="1297"/>
        <v>107.77433905356288</v>
      </c>
      <c r="W4382" s="4">
        <f t="shared" si="1298"/>
        <v>1.1798172572288503E-4</v>
      </c>
      <c r="X4382" s="4">
        <f t="shared" si="1299"/>
        <v>4805.5639306339881</v>
      </c>
      <c r="Y4382" s="6">
        <f t="shared" si="1300"/>
        <v>-8.2857714106039264</v>
      </c>
      <c r="Z4382" s="6" t="e">
        <f t="shared" si="1301"/>
        <v>#DIV/0!</v>
      </c>
      <c r="AA4382" s="6" t="e">
        <f t="shared" si="1302"/>
        <v>#DIV/0!</v>
      </c>
      <c r="AB4382" s="26">
        <v>-13.586906357416865</v>
      </c>
      <c r="AC4382" s="4">
        <f t="shared" si="1303"/>
        <v>12.908364070016875</v>
      </c>
      <c r="AD4382" s="4">
        <f t="shared" si="1304"/>
        <v>73529100.705569655</v>
      </c>
      <c r="AE4382" s="4">
        <f t="shared" si="1305"/>
        <v>1.805217934318569</v>
      </c>
      <c r="AF4382" s="27">
        <v>-10.156431443339946</v>
      </c>
      <c r="AG4382" s="6">
        <f t="shared" si="1306"/>
        <v>12.257677577662829</v>
      </c>
      <c r="AH4382" s="6">
        <f t="shared" si="1307"/>
        <v>57853440.324106134</v>
      </c>
      <c r="AI4382" s="6">
        <f t="shared" si="1308"/>
        <v>1.7142202742552957</v>
      </c>
      <c r="AK4382" s="1">
        <f t="shared" si="1309"/>
        <v>1.7555449401870756E-6</v>
      </c>
      <c r="AL4382" s="1">
        <f t="shared" si="1310"/>
        <v>71.505848820904305</v>
      </c>
    </row>
    <row r="4383" spans="4:38" x14ac:dyDescent="0.25">
      <c r="D4383" s="1">
        <v>1990</v>
      </c>
      <c r="E4383" s="1" t="s">
        <v>120</v>
      </c>
      <c r="F4383" s="2" t="s">
        <v>313</v>
      </c>
      <c r="G4383">
        <v>2</v>
      </c>
      <c r="H4383">
        <v>41335199</v>
      </c>
      <c r="I4383" s="1">
        <v>18.975709999999999</v>
      </c>
      <c r="J4383" s="1">
        <v>128498</v>
      </c>
      <c r="K4383" s="1">
        <v>1110614</v>
      </c>
      <c r="L4383" s="1">
        <v>1081678</v>
      </c>
      <c r="M4383" s="3">
        <v>5100</v>
      </c>
      <c r="N4383">
        <v>115.7</v>
      </c>
      <c r="O4383">
        <v>453</v>
      </c>
      <c r="P4383"/>
      <c r="Q4383" s="1">
        <f t="shared" si="1292"/>
        <v>10</v>
      </c>
      <c r="R4383" s="5">
        <f t="shared" si="1293"/>
        <v>-7.7572854981447339</v>
      </c>
      <c r="S4383" s="4">
        <f t="shared" si="1294"/>
        <v>8615.3498762365143</v>
      </c>
      <c r="T4383" s="6">
        <f t="shared" si="1295"/>
        <v>-6.6565158405431255</v>
      </c>
      <c r="U4383" s="6">
        <f t="shared" si="1296"/>
        <v>72.002067413670062</v>
      </c>
      <c r="V4383" s="4">
        <f t="shared" si="1297"/>
        <v>107.94271450185526</v>
      </c>
      <c r="W4383" s="4">
        <f t="shared" si="1298"/>
        <v>2.2025466490154026E-4</v>
      </c>
      <c r="X4383" s="4">
        <f t="shared" si="1299"/>
        <v>9104.2704043834819</v>
      </c>
      <c r="Y4383" s="6">
        <f t="shared" si="1300"/>
        <v>446.34348415945686</v>
      </c>
      <c r="Z4383" s="6">
        <f t="shared" si="1301"/>
        <v>2.635439603557458E-2</v>
      </c>
      <c r="AA4383" s="6">
        <f t="shared" si="1302"/>
        <v>1089364.2046552864</v>
      </c>
      <c r="AB4383" s="26">
        <v>-13.586906357416865</v>
      </c>
      <c r="AC4383" s="4">
        <f t="shared" si="1303"/>
        <v>17.515026823063774</v>
      </c>
      <c r="AD4383" s="4">
        <f t="shared" si="1304"/>
        <v>137381696.18086001</v>
      </c>
      <c r="AE4383" s="4">
        <f t="shared" si="1305"/>
        <v>3.3236006963667948</v>
      </c>
      <c r="AF4383" s="27">
        <v>-10.156431443339946</v>
      </c>
      <c r="AG4383" s="6">
        <f t="shared" si="1306"/>
        <v>15.257879176790556</v>
      </c>
      <c r="AH4383" s="6">
        <f t="shared" si="1307"/>
        <v>79663467.999564931</v>
      </c>
      <c r="AI4383" s="6">
        <f t="shared" si="1308"/>
        <v>2.8952909047381632</v>
      </c>
      <c r="AK4383" s="1">
        <f t="shared" si="1309"/>
        <v>1.2749170602760371E-6</v>
      </c>
      <c r="AL4383" s="1">
        <f t="shared" si="1310"/>
        <v>52.698950395004985</v>
      </c>
    </row>
    <row r="4384" spans="4:38" x14ac:dyDescent="0.25">
      <c r="D4384" s="1">
        <v>1991</v>
      </c>
      <c r="E4384" s="1" t="s">
        <v>120</v>
      </c>
      <c r="F4384" s="2" t="s">
        <v>313</v>
      </c>
      <c r="G4384">
        <v>2</v>
      </c>
      <c r="H4384">
        <v>41890197</v>
      </c>
      <c r="I4384" s="1">
        <v>16.493310000000001</v>
      </c>
      <c r="J4384" s="1">
        <v>123946</v>
      </c>
      <c r="K4384" s="1">
        <v>1096867</v>
      </c>
      <c r="L4384" s="1">
        <v>1077982</v>
      </c>
      <c r="M4384" s="3">
        <v>4900</v>
      </c>
      <c r="N4384">
        <v>113</v>
      </c>
      <c r="O4384">
        <v>436</v>
      </c>
      <c r="P4384"/>
      <c r="Q4384" s="1">
        <f t="shared" si="1292"/>
        <v>10</v>
      </c>
      <c r="R4384" s="5">
        <f t="shared" si="1293"/>
        <v>-8.9248307344007962</v>
      </c>
      <c r="S4384" s="4">
        <f t="shared" si="1294"/>
        <v>9789.3523131499987</v>
      </c>
      <c r="T4384" s="6">
        <f t="shared" si="1295"/>
        <v>-7.3390937504867919</v>
      </c>
      <c r="U4384" s="6">
        <f t="shared" si="1296"/>
        <v>79.114109593372532</v>
      </c>
      <c r="V4384" s="4">
        <f t="shared" si="1297"/>
        <v>104.0751692655992</v>
      </c>
      <c r="W4384" s="4">
        <f t="shared" si="1298"/>
        <v>1.6848213724869832E-4</v>
      </c>
      <c r="X4384" s="4">
        <f t="shared" si="1299"/>
        <v>7057.7499203290108</v>
      </c>
      <c r="Y4384" s="6">
        <f t="shared" si="1300"/>
        <v>428.66090624951323</v>
      </c>
      <c r="Z4384" s="6">
        <f t="shared" si="1301"/>
        <v>2.0847494947199233E-2</v>
      </c>
      <c r="AA4384" s="6">
        <f t="shared" si="1302"/>
        <v>873305.67029468052</v>
      </c>
      <c r="AB4384" s="26">
        <v>-13.586906357416865</v>
      </c>
      <c r="AC4384" s="4">
        <f t="shared" si="1303"/>
        <v>15.223713212897225</v>
      </c>
      <c r="AD4384" s="4">
        <f t="shared" si="1304"/>
        <v>105181853.25864372</v>
      </c>
      <c r="AE4384" s="4">
        <f t="shared" si="1305"/>
        <v>2.5108942137140993</v>
      </c>
      <c r="AF4384" s="27">
        <v>-10.156431443339946</v>
      </c>
      <c r="AG4384" s="6">
        <f t="shared" si="1306"/>
        <v>13.838808698507609</v>
      </c>
      <c r="AH4384" s="6">
        <f t="shared" si="1307"/>
        <v>70171597.872708112</v>
      </c>
      <c r="AI4384" s="6">
        <f t="shared" si="1308"/>
        <v>2.2824776189518254</v>
      </c>
      <c r="AK4384" s="1">
        <f t="shared" si="1309"/>
        <v>1.4473706957284627E-6</v>
      </c>
      <c r="AL4384" s="1">
        <f t="shared" si="1310"/>
        <v>60.630643576092361</v>
      </c>
    </row>
    <row r="4385" spans="4:38" x14ac:dyDescent="0.25">
      <c r="D4385" s="1">
        <v>1992</v>
      </c>
      <c r="E4385" s="1" t="s">
        <v>120</v>
      </c>
      <c r="F4385" s="2" t="s">
        <v>313</v>
      </c>
      <c r="G4385">
        <v>2</v>
      </c>
      <c r="H4385">
        <v>42401684</v>
      </c>
      <c r="I4385" s="1">
        <v>14.986520000000001</v>
      </c>
      <c r="J4385" s="1">
        <v>119691</v>
      </c>
      <c r="K4385" s="1">
        <v>1085141</v>
      </c>
      <c r="L4385" s="1">
        <v>1071429</v>
      </c>
      <c r="M4385" s="3">
        <v>4700</v>
      </c>
      <c r="N4385">
        <v>110.3</v>
      </c>
      <c r="O4385">
        <v>420</v>
      </c>
      <c r="P4385"/>
      <c r="Q4385" s="1">
        <f t="shared" si="1292"/>
        <v>10</v>
      </c>
      <c r="R4385" s="5">
        <f t="shared" si="1293"/>
        <v>-9.8221601812829125</v>
      </c>
      <c r="S4385" s="4">
        <f t="shared" si="1294"/>
        <v>10658.42872127752</v>
      </c>
      <c r="T4385" s="6">
        <f t="shared" si="1295"/>
        <v>-7.867733394057379</v>
      </c>
      <c r="U4385" s="6">
        <f t="shared" si="1296"/>
        <v>84.29717722661502</v>
      </c>
      <c r="V4385" s="4">
        <f t="shared" si="1297"/>
        <v>100.47783981871709</v>
      </c>
      <c r="W4385" s="4">
        <f t="shared" si="1298"/>
        <v>1.4060721699139643E-4</v>
      </c>
      <c r="X4385" s="4">
        <f t="shared" si="1299"/>
        <v>5961.9827829886217</v>
      </c>
      <c r="Y4385" s="6">
        <f t="shared" si="1300"/>
        <v>412.13226660594262</v>
      </c>
      <c r="Z4385" s="6">
        <f t="shared" si="1301"/>
        <v>1.777819909640857E-2</v>
      </c>
      <c r="AA4385" s="6">
        <f t="shared" si="1302"/>
        <v>753825.58017500176</v>
      </c>
      <c r="AB4385" s="26">
        <v>-13.586906357416865</v>
      </c>
      <c r="AC4385" s="4">
        <f t="shared" si="1303"/>
        <v>13.832910588556727</v>
      </c>
      <c r="AD4385" s="4">
        <f t="shared" si="1304"/>
        <v>87901740.119193375</v>
      </c>
      <c r="AE4385" s="4">
        <f t="shared" si="1305"/>
        <v>2.0730719119361716</v>
      </c>
      <c r="AF4385" s="27">
        <v>-10.156431443339946</v>
      </c>
      <c r="AG4385" s="6">
        <f t="shared" si="1306"/>
        <v>12.908967468332438</v>
      </c>
      <c r="AH4385" s="6">
        <f t="shared" si="1307"/>
        <v>64539417.901639171</v>
      </c>
      <c r="AI4385" s="6">
        <f t="shared" si="1308"/>
        <v>1.9346049914351346</v>
      </c>
      <c r="AK4385" s="1">
        <f t="shared" si="1309"/>
        <v>1.5736788111133542E-6</v>
      </c>
      <c r="AL4385" s="1">
        <f t="shared" si="1310"/>
        <v>66.726631666324138</v>
      </c>
    </row>
    <row r="4386" spans="4:38" x14ac:dyDescent="0.25">
      <c r="D4386" s="1">
        <v>1993</v>
      </c>
      <c r="E4386" s="1" t="s">
        <v>120</v>
      </c>
      <c r="F4386" s="2" t="s">
        <v>313</v>
      </c>
      <c r="G4386">
        <v>2</v>
      </c>
      <c r="H4386">
        <v>42890002</v>
      </c>
      <c r="I4386" s="1">
        <v>15.020099999999999</v>
      </c>
      <c r="J4386" s="1">
        <v>115803</v>
      </c>
      <c r="K4386" s="1">
        <v>1076236</v>
      </c>
      <c r="L4386" s="1">
        <v>1064356</v>
      </c>
      <c r="M4386" s="3">
        <v>4500</v>
      </c>
      <c r="N4386">
        <v>107.6</v>
      </c>
      <c r="O4386">
        <v>404</v>
      </c>
      <c r="P4386"/>
      <c r="Q4386" s="1">
        <f t="shared" si="1292"/>
        <v>10</v>
      </c>
      <c r="R4386" s="5">
        <f t="shared" si="1293"/>
        <v>-9.8002010639076964</v>
      </c>
      <c r="S4386" s="4">
        <f t="shared" si="1294"/>
        <v>10547.329192215762</v>
      </c>
      <c r="T4386" s="6">
        <f t="shared" si="1295"/>
        <v>-7.8547400005661405</v>
      </c>
      <c r="U4386" s="6">
        <f t="shared" si="1296"/>
        <v>83.602396480425753</v>
      </c>
      <c r="V4386" s="4">
        <f t="shared" si="1297"/>
        <v>97.799798936092301</v>
      </c>
      <c r="W4386" s="4">
        <f t="shared" si="1298"/>
        <v>1.4240666737779713E-4</v>
      </c>
      <c r="X4386" s="4">
        <f t="shared" si="1299"/>
        <v>6107.8222486470531</v>
      </c>
      <c r="Y4386" s="6">
        <f t="shared" si="1300"/>
        <v>396.14525999943385</v>
      </c>
      <c r="Z4386" s="6">
        <f t="shared" si="1301"/>
        <v>1.7966111777090898E-2</v>
      </c>
      <c r="AA4386" s="6">
        <f t="shared" si="1302"/>
        <v>770566.57005165215</v>
      </c>
      <c r="AB4386" s="26">
        <v>-13.586906357416865</v>
      </c>
      <c r="AC4386" s="4">
        <f t="shared" si="1303"/>
        <v>13.863905718684583</v>
      </c>
      <c r="AD4386" s="4">
        <f t="shared" si="1304"/>
        <v>89312960.81207341</v>
      </c>
      <c r="AE4386" s="4">
        <f t="shared" si="1305"/>
        <v>2.0823725028521429</v>
      </c>
      <c r="AF4386" s="27">
        <v>-10.156431443339946</v>
      </c>
      <c r="AG4386" s="6">
        <f t="shared" si="1306"/>
        <v>12.930321618039436</v>
      </c>
      <c r="AH4386" s="6">
        <f t="shared" si="1307"/>
        <v>65428962.220005438</v>
      </c>
      <c r="AI4386" s="6">
        <f t="shared" si="1308"/>
        <v>1.9421472373511413</v>
      </c>
      <c r="AK4386" s="1">
        <f t="shared" si="1309"/>
        <v>1.5522837438852934E-6</v>
      </c>
      <c r="AL4386" s="1">
        <f t="shared" si="1310"/>
        <v>66.577452879807737</v>
      </c>
    </row>
    <row r="4387" spans="4:38" x14ac:dyDescent="0.25">
      <c r="D4387" s="1">
        <v>1994</v>
      </c>
      <c r="E4387" s="1" t="s">
        <v>120</v>
      </c>
      <c r="F4387" s="2" t="s">
        <v>313</v>
      </c>
      <c r="G4387">
        <v>2</v>
      </c>
      <c r="H4387">
        <v>43383428</v>
      </c>
      <c r="I4387" s="1">
        <v>15.455220000000001</v>
      </c>
      <c r="J4387" s="1">
        <v>112331</v>
      </c>
      <c r="K4387" s="1">
        <v>1070839</v>
      </c>
      <c r="L4387" s="1">
        <v>1079692</v>
      </c>
      <c r="M4387" s="3">
        <v>4300</v>
      </c>
      <c r="N4387">
        <v>104.9</v>
      </c>
      <c r="O4387">
        <v>389</v>
      </c>
      <c r="P4387"/>
      <c r="Q4387" s="1">
        <f t="shared" si="1292"/>
        <v>10</v>
      </c>
      <c r="R4387" s="5">
        <f t="shared" si="1293"/>
        <v>-9.5242901750994164</v>
      </c>
      <c r="S4387" s="4">
        <f t="shared" si="1294"/>
        <v>10198.981366813283</v>
      </c>
      <c r="T4387" s="6">
        <f t="shared" si="1295"/>
        <v>-7.69174050740701</v>
      </c>
      <c r="U4387" s="6">
        <f t="shared" si="1296"/>
        <v>83.047106919232903</v>
      </c>
      <c r="V4387" s="4">
        <f t="shared" si="1297"/>
        <v>95.375709824900582</v>
      </c>
      <c r="W4387" s="4">
        <f t="shared" si="1298"/>
        <v>1.5153689808954963E-4</v>
      </c>
      <c r="X4387" s="4">
        <f t="shared" si="1299"/>
        <v>6574.1901076113145</v>
      </c>
      <c r="Y4387" s="6">
        <f t="shared" si="1300"/>
        <v>381.30825949259298</v>
      </c>
      <c r="Z4387" s="6">
        <f t="shared" si="1301"/>
        <v>1.8610184717248377E-2</v>
      </c>
      <c r="AA4387" s="6">
        <f t="shared" si="1302"/>
        <v>807373.60874744528</v>
      </c>
      <c r="AB4387" s="26">
        <v>-13.586906357416865</v>
      </c>
      <c r="AC4387" s="4">
        <f t="shared" si="1303"/>
        <v>14.265531716934531</v>
      </c>
      <c r="AD4387" s="4">
        <f t="shared" si="1304"/>
        <v>95650450.66133295</v>
      </c>
      <c r="AE4387" s="4">
        <f t="shared" si="1305"/>
        <v>2.2047693110220088</v>
      </c>
      <c r="AF4387" s="27">
        <v>-10.156431443339946</v>
      </c>
      <c r="AG4387" s="6">
        <f t="shared" si="1306"/>
        <v>13.204334485230596</v>
      </c>
      <c r="AH4387" s="6">
        <f t="shared" si="1307"/>
        <v>68098915.900426954</v>
      </c>
      <c r="AI4387" s="6">
        <f t="shared" si="1308"/>
        <v>2.0407589442282563</v>
      </c>
      <c r="AK4387" s="1">
        <f t="shared" si="1309"/>
        <v>1.4914233668845041E-6</v>
      </c>
      <c r="AL4387" s="1">
        <f t="shared" si="1310"/>
        <v>64.703058254751468</v>
      </c>
    </row>
    <row r="4388" spans="4:38" x14ac:dyDescent="0.25">
      <c r="D4388" s="1">
        <v>1995</v>
      </c>
      <c r="E4388" s="1" t="s">
        <v>120</v>
      </c>
      <c r="F4388" s="2" t="s">
        <v>313</v>
      </c>
      <c r="G4388">
        <v>2</v>
      </c>
      <c r="H4388">
        <v>43901598</v>
      </c>
      <c r="I4388" s="1">
        <v>15.485760000000001</v>
      </c>
      <c r="J4388" s="1">
        <v>109308</v>
      </c>
      <c r="K4388" s="1">
        <v>1068504</v>
      </c>
      <c r="L4388" s="1">
        <v>1063830</v>
      </c>
      <c r="M4388" s="3">
        <v>4200</v>
      </c>
      <c r="N4388">
        <v>102.3</v>
      </c>
      <c r="O4388">
        <v>376</v>
      </c>
      <c r="P4388"/>
      <c r="Q4388" s="1">
        <f t="shared" si="1292"/>
        <v>10</v>
      </c>
      <c r="R4388" s="5">
        <f t="shared" si="1293"/>
        <v>-9.5055069948132989</v>
      </c>
      <c r="S4388" s="4">
        <f t="shared" si="1294"/>
        <v>10156.672245985988</v>
      </c>
      <c r="T4388" s="6">
        <f t="shared" si="1295"/>
        <v>-7.6806608783631534</v>
      </c>
      <c r="U4388" s="6">
        <f t="shared" si="1296"/>
        <v>81.709174622290732</v>
      </c>
      <c r="V4388" s="4">
        <f t="shared" si="1297"/>
        <v>92.794493005186695</v>
      </c>
      <c r="W4388" s="4">
        <f t="shared" si="1298"/>
        <v>1.5246883649435591E-4</v>
      </c>
      <c r="X4388" s="4">
        <f t="shared" si="1299"/>
        <v>6693.6255673029427</v>
      </c>
      <c r="Y4388" s="6">
        <f t="shared" si="1300"/>
        <v>368.31933912163686</v>
      </c>
      <c r="Z4388" s="6">
        <f t="shared" si="1301"/>
        <v>1.8952290329188319E-2</v>
      </c>
      <c r="AA4388" s="6">
        <f t="shared" si="1302"/>
        <v>832035.83121131326</v>
      </c>
      <c r="AB4388" s="26">
        <v>-13.586906357416865</v>
      </c>
      <c r="AC4388" s="4">
        <f t="shared" si="1303"/>
        <v>14.293720855532051</v>
      </c>
      <c r="AD4388" s="4">
        <f t="shared" si="1304"/>
        <v>97175805.525768623</v>
      </c>
      <c r="AE4388" s="4">
        <f t="shared" si="1305"/>
        <v>2.2134913067576405</v>
      </c>
      <c r="AF4388" s="27">
        <v>-10.156431443339946</v>
      </c>
      <c r="AG4388" s="6">
        <f t="shared" si="1306"/>
        <v>13.223382211745834</v>
      </c>
      <c r="AH4388" s="6">
        <f t="shared" si="1307"/>
        <v>69048459.582294434</v>
      </c>
      <c r="AI4388" s="6">
        <f t="shared" si="1308"/>
        <v>2.0477412331936518</v>
      </c>
      <c r="AK4388" s="1">
        <f t="shared" si="1309"/>
        <v>1.4709135446005345E-6</v>
      </c>
      <c r="AL4388" s="1">
        <f t="shared" si="1310"/>
        <v>64.575455127807729</v>
      </c>
    </row>
    <row r="4389" spans="4:38" x14ac:dyDescent="0.25">
      <c r="D4389" s="1">
        <v>1996</v>
      </c>
      <c r="E4389" s="1" t="s">
        <v>120</v>
      </c>
      <c r="F4389" s="2" t="s">
        <v>313</v>
      </c>
      <c r="G4389">
        <v>2</v>
      </c>
      <c r="H4389">
        <v>44452206</v>
      </c>
      <c r="I4389" s="1">
        <v>17.4512</v>
      </c>
      <c r="J4389" s="1">
        <v>106735</v>
      </c>
      <c r="K4389" s="1">
        <v>1070562</v>
      </c>
      <c r="L4389" s="1">
        <v>1077348</v>
      </c>
      <c r="M4389" s="3">
        <v>4000</v>
      </c>
      <c r="N4389">
        <v>99.7</v>
      </c>
      <c r="O4389">
        <v>362</v>
      </c>
      <c r="P4389"/>
      <c r="Q4389" s="1">
        <f t="shared" si="1292"/>
        <v>10</v>
      </c>
      <c r="R4389" s="5">
        <f t="shared" si="1293"/>
        <v>-8.4349500320894837</v>
      </c>
      <c r="S4389" s="4">
        <f t="shared" si="1294"/>
        <v>9030.1369762537815</v>
      </c>
      <c r="T4389" s="6">
        <f t="shared" si="1295"/>
        <v>-7.0521616137500311</v>
      </c>
      <c r="U4389" s="6">
        <f t="shared" si="1296"/>
        <v>75.976322102503687</v>
      </c>
      <c r="V4389" s="4">
        <f t="shared" si="1297"/>
        <v>91.265049967910514</v>
      </c>
      <c r="W4389" s="4">
        <f t="shared" si="1298"/>
        <v>1.9325509730240835E-4</v>
      </c>
      <c r="X4389" s="4">
        <f t="shared" si="1299"/>
        <v>8590.6153958366995</v>
      </c>
      <c r="Y4389" s="6">
        <f t="shared" si="1300"/>
        <v>354.94783838624994</v>
      </c>
      <c r="Z4389" s="6">
        <f t="shared" si="1301"/>
        <v>2.2969261366002504E-2</v>
      </c>
      <c r="AA4389" s="6">
        <f t="shared" si="1302"/>
        <v>1021034.3379093847</v>
      </c>
      <c r="AB4389" s="26">
        <v>-13.586906357416865</v>
      </c>
      <c r="AC4389" s="4">
        <f t="shared" si="1303"/>
        <v>16.107868221776709</v>
      </c>
      <c r="AD4389" s="4">
        <f t="shared" si="1304"/>
        <v>124955875.59778193</v>
      </c>
      <c r="AE4389" s="4">
        <f t="shared" si="1305"/>
        <v>2.8110162991186969</v>
      </c>
      <c r="AF4389" s="27">
        <v>-10.156431443339946</v>
      </c>
      <c r="AG4389" s="6">
        <f t="shared" si="1306"/>
        <v>14.401869950820936</v>
      </c>
      <c r="AH4389" s="6">
        <f t="shared" si="1307"/>
        <v>78787941.798260123</v>
      </c>
      <c r="AI4389" s="6">
        <f t="shared" si="1308"/>
        <v>2.5132991288576632</v>
      </c>
      <c r="AK4389" s="1">
        <f t="shared" si="1309"/>
        <v>1.2890844984053423E-6</v>
      </c>
      <c r="AL4389" s="1">
        <f t="shared" si="1310"/>
        <v>57.302649674520943</v>
      </c>
    </row>
    <row r="4390" spans="4:38" x14ac:dyDescent="0.25">
      <c r="D4390" s="1">
        <v>1997</v>
      </c>
      <c r="E4390" s="1" t="s">
        <v>120</v>
      </c>
      <c r="F4390" s="2" t="s">
        <v>313</v>
      </c>
      <c r="G4390">
        <v>2</v>
      </c>
      <c r="H4390">
        <v>45027233</v>
      </c>
      <c r="I4390" s="1">
        <v>17.697130000000001</v>
      </c>
      <c r="J4390" s="1">
        <v>104540</v>
      </c>
      <c r="K4390" s="1">
        <v>1075514</v>
      </c>
      <c r="L4390" s="1">
        <v>1088825</v>
      </c>
      <c r="M4390" s="3">
        <v>3900</v>
      </c>
      <c r="N4390">
        <v>97.2</v>
      </c>
      <c r="O4390">
        <v>349</v>
      </c>
      <c r="P4390"/>
      <c r="Q4390" s="1">
        <f t="shared" si="1292"/>
        <v>10</v>
      </c>
      <c r="R4390" s="5">
        <f t="shared" si="1293"/>
        <v>-8.3177328753306323</v>
      </c>
      <c r="S4390" s="4">
        <f t="shared" si="1294"/>
        <v>8945.8381556783497</v>
      </c>
      <c r="T4390" s="6">
        <f t="shared" si="1295"/>
        <v>-6.9836379073333914</v>
      </c>
      <c r="U4390" s="6">
        <f t="shared" si="1296"/>
        <v>76.039595444522803</v>
      </c>
      <c r="V4390" s="4">
        <f t="shared" si="1297"/>
        <v>88.882267124669369</v>
      </c>
      <c r="W4390" s="4">
        <f t="shared" si="1298"/>
        <v>1.9782528693263683E-4</v>
      </c>
      <c r="X4390" s="4">
        <f t="shared" si="1299"/>
        <v>8907.5252880076932</v>
      </c>
      <c r="Y4390" s="6">
        <f t="shared" si="1300"/>
        <v>342.01636209266661</v>
      </c>
      <c r="Z4390" s="6">
        <f t="shared" si="1301"/>
        <v>2.3273572007509596E-2</v>
      </c>
      <c r="AA4390" s="6">
        <f t="shared" si="1302"/>
        <v>1047944.5495244124</v>
      </c>
      <c r="AB4390" s="26">
        <v>-13.586906357416865</v>
      </c>
      <c r="AC4390" s="4">
        <f t="shared" si="1303"/>
        <v>16.334867398439723</v>
      </c>
      <c r="AD4390" s="4">
        <f t="shared" si="1304"/>
        <v>130164847.57776919</v>
      </c>
      <c r="AE4390" s="4">
        <f t="shared" si="1305"/>
        <v>2.8908027188294962</v>
      </c>
      <c r="AF4390" s="27">
        <v>-10.156431443339946</v>
      </c>
      <c r="AG4390" s="6">
        <f t="shared" si="1306"/>
        <v>14.543181616954771</v>
      </c>
      <c r="AH4390" s="6">
        <f t="shared" si="1307"/>
        <v>80931807.924114674</v>
      </c>
      <c r="AI4390" s="6">
        <f t="shared" si="1308"/>
        <v>2.5737257568885878</v>
      </c>
      <c r="AK4390" s="1">
        <f t="shared" si="1309"/>
        <v>1.2549369282424873E-6</v>
      </c>
      <c r="AL4390" s="1">
        <f t="shared" si="1310"/>
        <v>56.506337468278758</v>
      </c>
    </row>
    <row r="4391" spans="4:38" x14ac:dyDescent="0.25">
      <c r="D4391" s="1">
        <v>1998</v>
      </c>
      <c r="E4391" s="1" t="s">
        <v>120</v>
      </c>
      <c r="F4391" s="2" t="s">
        <v>313</v>
      </c>
      <c r="G4391">
        <v>2</v>
      </c>
      <c r="H4391">
        <v>45611220</v>
      </c>
      <c r="I4391" s="1">
        <v>17.3568</v>
      </c>
      <c r="J4391" s="1">
        <v>102638</v>
      </c>
      <c r="K4391" s="1">
        <v>1084968</v>
      </c>
      <c r="L4391" s="1">
        <v>1104478</v>
      </c>
      <c r="M4391" s="3">
        <v>3800</v>
      </c>
      <c r="N4391">
        <v>94.6</v>
      </c>
      <c r="O4391">
        <v>335</v>
      </c>
      <c r="P4391"/>
      <c r="Q4391" s="1">
        <f t="shared" si="1292"/>
        <v>10</v>
      </c>
      <c r="R4391" s="5">
        <f t="shared" si="1293"/>
        <v>-8.4808259587020647</v>
      </c>
      <c r="S4391" s="4">
        <f t="shared" si="1294"/>
        <v>9201.4247787610602</v>
      </c>
      <c r="T4391" s="6">
        <f t="shared" si="1295"/>
        <v>-7.0789926313596174</v>
      </c>
      <c r="U4391" s="6">
        <f t="shared" si="1296"/>
        <v>78.185916234988071</v>
      </c>
      <c r="V4391" s="4">
        <f t="shared" si="1297"/>
        <v>86.119174041297924</v>
      </c>
      <c r="W4391" s="4">
        <f t="shared" si="1298"/>
        <v>1.8863165669802967E-4</v>
      </c>
      <c r="X4391" s="4">
        <f t="shared" si="1299"/>
        <v>8603.7199926183057</v>
      </c>
      <c r="Y4391" s="6">
        <f t="shared" si="1300"/>
        <v>327.9210073686404</v>
      </c>
      <c r="Z4391" s="6">
        <f t="shared" si="1301"/>
        <v>2.2199394514779452E-2</v>
      </c>
      <c r="AA4391" s="6">
        <f t="shared" si="1302"/>
        <v>1012541.4670803988</v>
      </c>
      <c r="AB4391" s="26">
        <v>-13.586906357416865</v>
      </c>
      <c r="AC4391" s="4">
        <f t="shared" si="1303"/>
        <v>16.020734800571539</v>
      </c>
      <c r="AD4391" s="4">
        <f t="shared" si="1304"/>
        <v>126830521.84966546</v>
      </c>
      <c r="AE4391" s="4">
        <f t="shared" si="1305"/>
        <v>2.7806868978656007</v>
      </c>
      <c r="AF4391" s="27">
        <v>-10.156431443339946</v>
      </c>
      <c r="AG4391" s="6">
        <f t="shared" si="1306"/>
        <v>14.347283536286525</v>
      </c>
      <c r="AH4391" s="6">
        <f t="shared" si="1307"/>
        <v>80404895.039096564</v>
      </c>
      <c r="AI4391" s="6">
        <f t="shared" si="1308"/>
        <v>2.4902293088261795</v>
      </c>
      <c r="AK4391" s="1">
        <f t="shared" si="1309"/>
        <v>1.2631608359666935E-6</v>
      </c>
      <c r="AL4391" s="1">
        <f t="shared" si="1310"/>
        <v>57.614306784660762</v>
      </c>
    </row>
    <row r="4392" spans="4:38" x14ac:dyDescent="0.25">
      <c r="D4392" s="1">
        <v>1999</v>
      </c>
      <c r="E4392" s="1" t="s">
        <v>120</v>
      </c>
      <c r="F4392" s="2" t="s">
        <v>313</v>
      </c>
      <c r="G4392">
        <v>2</v>
      </c>
      <c r="H4392">
        <v>46181077</v>
      </c>
      <c r="I4392" s="1">
        <v>14.789110000000001</v>
      </c>
      <c r="J4392" s="1">
        <v>100986</v>
      </c>
      <c r="K4392" s="1">
        <v>1095293</v>
      </c>
      <c r="L4392" s="1">
        <v>1118012</v>
      </c>
      <c r="M4392" s="3">
        <v>3700</v>
      </c>
      <c r="N4392">
        <v>92.2</v>
      </c>
      <c r="O4392">
        <v>322</v>
      </c>
      <c r="P4392"/>
      <c r="Q4392" s="1">
        <f t="shared" si="1292"/>
        <v>10</v>
      </c>
      <c r="R4392" s="5">
        <f t="shared" si="1293"/>
        <v>-9.9532696693715845</v>
      </c>
      <c r="S4392" s="4">
        <f t="shared" si="1294"/>
        <v>10901.746595975012</v>
      </c>
      <c r="T4392" s="6">
        <f t="shared" si="1295"/>
        <v>-7.9453780707044697</v>
      </c>
      <c r="U4392" s="6">
        <f t="shared" si="1296"/>
        <v>88.830280275844444</v>
      </c>
      <c r="V4392" s="4">
        <f t="shared" si="1297"/>
        <v>82.246730330628424</v>
      </c>
      <c r="W4392" s="4">
        <f t="shared" si="1298"/>
        <v>1.3565817064084231E-4</v>
      </c>
      <c r="X4392" s="4">
        <f t="shared" si="1299"/>
        <v>6264.8404240438786</v>
      </c>
      <c r="Y4392" s="6">
        <f t="shared" si="1300"/>
        <v>314.05462192929554</v>
      </c>
      <c r="Z4392" s="6">
        <f t="shared" si="1301"/>
        <v>1.6648726035846575E-2</v>
      </c>
      <c r="AA4392" s="6">
        <f t="shared" si="1302"/>
        <v>768856.09901333542</v>
      </c>
      <c r="AB4392" s="26">
        <v>-13.586906357416865</v>
      </c>
      <c r="AC4392" s="4">
        <f t="shared" si="1303"/>
        <v>13.650696513555525</v>
      </c>
      <c r="AD4392" s="4">
        <f t="shared" si="1304"/>
        <v>93231121.304734513</v>
      </c>
      <c r="AE4392" s="4">
        <f t="shared" si="1305"/>
        <v>2.0188165231558917</v>
      </c>
      <c r="AF4392" s="27">
        <v>-10.156431443339946</v>
      </c>
      <c r="AG4392" s="6">
        <f t="shared" si="1306"/>
        <v>12.782817070452426</v>
      </c>
      <c r="AH4392" s="6">
        <f t="shared" si="1307"/>
        <v>69366093.589213744</v>
      </c>
      <c r="AI4392" s="6">
        <f t="shared" si="1308"/>
        <v>1.8904648776479869</v>
      </c>
      <c r="AK4392" s="1">
        <f t="shared" si="1309"/>
        <v>1.4641780901612205E-6</v>
      </c>
      <c r="AL4392" s="1">
        <f t="shared" si="1310"/>
        <v>67.617321123448264</v>
      </c>
    </row>
    <row r="4393" spans="4:38" x14ac:dyDescent="0.25">
      <c r="D4393" s="1">
        <v>2000</v>
      </c>
      <c r="E4393" s="1" t="s">
        <v>120</v>
      </c>
      <c r="F4393" s="2" t="s">
        <v>313</v>
      </c>
      <c r="G4393">
        <v>2</v>
      </c>
      <c r="H4393">
        <v>46719701</v>
      </c>
      <c r="I4393" s="1">
        <v>15.60164</v>
      </c>
      <c r="J4393" s="1">
        <v>99383</v>
      </c>
      <c r="K4393" s="1">
        <v>1106715</v>
      </c>
      <c r="L4393" s="1">
        <v>1136364</v>
      </c>
      <c r="M4393" s="3">
        <v>3600</v>
      </c>
      <c r="N4393">
        <v>89.8</v>
      </c>
      <c r="O4393">
        <v>308</v>
      </c>
      <c r="P4393"/>
      <c r="Q4393" s="1">
        <f t="shared" si="1292"/>
        <v>10</v>
      </c>
      <c r="R4393" s="5">
        <f t="shared" si="1293"/>
        <v>-9.4349055612102326</v>
      </c>
      <c r="S4393" s="4">
        <f t="shared" si="1294"/>
        <v>10441.751508174782</v>
      </c>
      <c r="T4393" s="6">
        <f t="shared" si="1295"/>
        <v>-7.639033703995171</v>
      </c>
      <c r="U4393" s="6">
        <f t="shared" si="1296"/>
        <v>86.80722896006769</v>
      </c>
      <c r="V4393" s="4">
        <f t="shared" si="1297"/>
        <v>80.365094438789768</v>
      </c>
      <c r="W4393" s="4">
        <f t="shared" si="1298"/>
        <v>1.4941592881027264E-4</v>
      </c>
      <c r="X4393" s="4">
        <f t="shared" si="1299"/>
        <v>6980.6675186532229</v>
      </c>
      <c r="Y4393" s="6">
        <f t="shared" si="1300"/>
        <v>300.36096629600485</v>
      </c>
      <c r="Z4393" s="6">
        <f t="shared" si="1301"/>
        <v>1.797274280829415E-2</v>
      </c>
      <c r="AA4393" s="6">
        <f t="shared" si="1302"/>
        <v>839681.17015340307</v>
      </c>
      <c r="AB4393" s="26">
        <v>-13.586906357416865</v>
      </c>
      <c r="AC4393" s="4">
        <f t="shared" si="1303"/>
        <v>14.40068082215552</v>
      </c>
      <c r="AD4393" s="4">
        <f t="shared" si="1304"/>
        <v>104967132.19061245</v>
      </c>
      <c r="AE4393" s="4">
        <f t="shared" si="1305"/>
        <v>2.2467423794217445</v>
      </c>
      <c r="AF4393" s="27">
        <v>-10.156431443339946</v>
      </c>
      <c r="AG4393" s="6">
        <f t="shared" si="1306"/>
        <v>13.295440021462651</v>
      </c>
      <c r="AH4393" s="6">
        <f t="shared" si="1307"/>
        <v>74030630.569755405</v>
      </c>
      <c r="AI4393" s="6">
        <f t="shared" si="1308"/>
        <v>2.0743066885645254</v>
      </c>
      <c r="AK4393" s="1">
        <f t="shared" si="1309"/>
        <v>1.3719228601963671E-6</v>
      </c>
      <c r="AL4393" s="1">
        <f t="shared" si="1310"/>
        <v>64.095825823439085</v>
      </c>
    </row>
    <row r="4394" spans="4:38" x14ac:dyDescent="0.25">
      <c r="D4394" s="1">
        <v>2001</v>
      </c>
      <c r="E4394" s="1" t="s">
        <v>120</v>
      </c>
      <c r="F4394" s="2" t="s">
        <v>313</v>
      </c>
      <c r="G4394">
        <v>2</v>
      </c>
      <c r="H4394">
        <v>47225120</v>
      </c>
      <c r="I4394" s="1">
        <v>14.962</v>
      </c>
      <c r="J4394" s="1">
        <v>97611</v>
      </c>
      <c r="K4394" s="1">
        <v>1116831</v>
      </c>
      <c r="L4394" s="1">
        <v>1111111</v>
      </c>
      <c r="M4394" s="3">
        <v>3500</v>
      </c>
      <c r="N4394">
        <v>87.4</v>
      </c>
      <c r="O4394">
        <v>297</v>
      </c>
      <c r="P4394"/>
      <c r="Q4394" s="1">
        <f t="shared" si="1292"/>
        <v>10</v>
      </c>
      <c r="R4394" s="5">
        <f t="shared" si="1293"/>
        <v>-9.8382569175243955</v>
      </c>
      <c r="S4394" s="4">
        <f t="shared" si="1294"/>
        <v>10987.670311455688</v>
      </c>
      <c r="T4394" s="6">
        <f t="shared" si="1295"/>
        <v>-7.8772599626697613</v>
      </c>
      <c r="U4394" s="6">
        <f t="shared" si="1296"/>
        <v>87.525101943819621</v>
      </c>
      <c r="V4394" s="4">
        <f t="shared" si="1297"/>
        <v>77.561743082475616</v>
      </c>
      <c r="W4394" s="4">
        <f t="shared" si="1298"/>
        <v>1.3617081306490145E-4</v>
      </c>
      <c r="X4394" s="4">
        <f t="shared" si="1299"/>
        <v>6430.6829874875384</v>
      </c>
      <c r="Y4394" s="6">
        <f t="shared" si="1300"/>
        <v>289.12274003733023</v>
      </c>
      <c r="Z4394" s="6">
        <f t="shared" si="1301"/>
        <v>1.7094524505214252E-2</v>
      </c>
      <c r="AA4394" s="6">
        <f t="shared" si="1302"/>
        <v>807290.97110168368</v>
      </c>
      <c r="AB4394" s="26">
        <v>-13.586906357416865</v>
      </c>
      <c r="AC4394" s="4">
        <f t="shared" si="1303"/>
        <v>13.810278051608092</v>
      </c>
      <c r="AD4394" s="4">
        <f t="shared" si="1304"/>
        <v>97580972.758559942</v>
      </c>
      <c r="AE4394" s="4">
        <f t="shared" si="1305"/>
        <v>2.0662938020816028</v>
      </c>
      <c r="AF4394" s="27">
        <v>-10.156431443339946</v>
      </c>
      <c r="AG4394" s="6">
        <f t="shared" si="1306"/>
        <v>12.893355673763656</v>
      </c>
      <c r="AH4394" s="6">
        <f t="shared" si="1307"/>
        <v>71763541.348925591</v>
      </c>
      <c r="AI4394" s="6">
        <f t="shared" si="1308"/>
        <v>1.9291038759085184</v>
      </c>
      <c r="AK4394" s="1">
        <f t="shared" si="1309"/>
        <v>1.4152634126509705E-6</v>
      </c>
      <c r="AL4394" s="1">
        <f t="shared" si="1310"/>
        <v>66.835984494051601</v>
      </c>
    </row>
    <row r="4395" spans="4:38" x14ac:dyDescent="0.25">
      <c r="D4395" s="1">
        <v>2002</v>
      </c>
      <c r="E4395" s="1" t="s">
        <v>120</v>
      </c>
      <c r="F4395" s="2" t="s">
        <v>313</v>
      </c>
      <c r="G4395">
        <v>2</v>
      </c>
      <c r="H4395">
        <v>47702171</v>
      </c>
      <c r="I4395" s="1">
        <v>18.014759999999999</v>
      </c>
      <c r="J4395" s="1">
        <v>95464</v>
      </c>
      <c r="K4395" s="1">
        <v>1123106</v>
      </c>
      <c r="L4395" s="1">
        <v>1126761</v>
      </c>
      <c r="M4395" s="3">
        <v>3300</v>
      </c>
      <c r="N4395">
        <v>85</v>
      </c>
      <c r="O4395">
        <v>284</v>
      </c>
      <c r="P4395"/>
      <c r="Q4395" s="1">
        <f t="shared" si="1292"/>
        <v>10</v>
      </c>
      <c r="R4395" s="5">
        <f t="shared" si="1293"/>
        <v>-8.1710774942325077</v>
      </c>
      <c r="S4395" s="4">
        <f t="shared" si="1294"/>
        <v>9176.9861602374949</v>
      </c>
      <c r="T4395" s="6">
        <f t="shared" si="1295"/>
        <v>-6.8979643370470516</v>
      </c>
      <c r="U4395" s="6">
        <f t="shared" si="1296"/>
        <v>77.723571943754735</v>
      </c>
      <c r="V4395" s="4">
        <f t="shared" si="1297"/>
        <v>76.828922505767494</v>
      </c>
      <c r="W4395" s="4">
        <f t="shared" si="1298"/>
        <v>1.9630366315746725E-4</v>
      </c>
      <c r="X4395" s="4">
        <f t="shared" si="1299"/>
        <v>9364.110907863902</v>
      </c>
      <c r="Y4395" s="6">
        <f t="shared" si="1300"/>
        <v>277.10203566295297</v>
      </c>
      <c r="Z4395" s="6">
        <f t="shared" si="1301"/>
        <v>2.3177987770603904E-2</v>
      </c>
      <c r="AA4395" s="6">
        <f t="shared" si="1302"/>
        <v>1105640.3360692563</v>
      </c>
      <c r="AB4395" s="26">
        <v>-13.586906357416865</v>
      </c>
      <c r="AC4395" s="4">
        <f t="shared" si="1303"/>
        <v>16.628047362183359</v>
      </c>
      <c r="AD4395" s="4">
        <f t="shared" si="1304"/>
        <v>142891987.98835376</v>
      </c>
      <c r="AE4395" s="4">
        <f t="shared" si="1305"/>
        <v>2.9955028249836628</v>
      </c>
      <c r="AF4395" s="27">
        <v>-10.156431443339946</v>
      </c>
      <c r="AG4395" s="6">
        <f t="shared" si="1306"/>
        <v>14.723809731506691</v>
      </c>
      <c r="AH4395" s="6">
        <f t="shared" si="1307"/>
        <v>87278599.116024494</v>
      </c>
      <c r="AI4395" s="6">
        <f t="shared" si="1308"/>
        <v>2.6524589859875745</v>
      </c>
      <c r="AK4395" s="1">
        <f t="shared" si="1309"/>
        <v>1.1636794754047798E-6</v>
      </c>
      <c r="AL4395" s="1">
        <f t="shared" si="1310"/>
        <v>55.510037324949103</v>
      </c>
    </row>
    <row r="4396" spans="4:38" x14ac:dyDescent="0.25">
      <c r="D4396" s="1">
        <v>2003</v>
      </c>
      <c r="E4396" s="1" t="s">
        <v>120</v>
      </c>
      <c r="F4396" s="2" t="s">
        <v>313</v>
      </c>
      <c r="G4396">
        <v>2</v>
      </c>
      <c r="H4396">
        <v>48148902</v>
      </c>
      <c r="I4396" s="1">
        <v>20.365580000000001</v>
      </c>
      <c r="J4396" s="1">
        <v>92852</v>
      </c>
      <c r="K4396" s="1">
        <v>1125479</v>
      </c>
      <c r="L4396" s="1">
        <v>1098901</v>
      </c>
      <c r="M4396" s="3">
        <v>3200</v>
      </c>
      <c r="N4396">
        <v>82.5</v>
      </c>
      <c r="O4396">
        <v>273</v>
      </c>
      <c r="P4396"/>
      <c r="Q4396" s="1">
        <f t="shared" si="1292"/>
        <v>10</v>
      </c>
      <c r="R4396" s="5">
        <f t="shared" si="1293"/>
        <v>-7.2278815530910485</v>
      </c>
      <c r="S4396" s="4">
        <f t="shared" si="1294"/>
        <v>8134.8289024913602</v>
      </c>
      <c r="T4396" s="6">
        <f t="shared" si="1295"/>
        <v>-6.3479348375998326</v>
      </c>
      <c r="U4396" s="6">
        <f t="shared" si="1296"/>
        <v>69.757519409732936</v>
      </c>
      <c r="V4396" s="4">
        <f t="shared" si="1297"/>
        <v>75.272118446908948</v>
      </c>
      <c r="W4396" s="4">
        <f t="shared" si="1298"/>
        <v>2.5035044060684386E-4</v>
      </c>
      <c r="X4396" s="4">
        <f t="shared" si="1299"/>
        <v>12054.098830435745</v>
      </c>
      <c r="Y4396" s="6">
        <f t="shared" si="1300"/>
        <v>266.65206516240016</v>
      </c>
      <c r="Z4396" s="6">
        <f t="shared" si="1301"/>
        <v>2.9194816805883275E-2</v>
      </c>
      <c r="AA4396" s="6">
        <f t="shared" si="1302"/>
        <v>1405698.3732944268</v>
      </c>
      <c r="AB4396" s="26">
        <v>-13.586906357416865</v>
      </c>
      <c r="AC4396" s="4">
        <f t="shared" si="1303"/>
        <v>18.797909536309902</v>
      </c>
      <c r="AD4396" s="4">
        <f t="shared" si="1304"/>
        <v>184328600.65606436</v>
      </c>
      <c r="AE4396" s="4">
        <f t="shared" si="1305"/>
        <v>3.8283033049448223</v>
      </c>
      <c r="AF4396" s="27">
        <v>-10.156431443339946</v>
      </c>
      <c r="AG4396" s="6">
        <f t="shared" si="1306"/>
        <v>15.999583649129132</v>
      </c>
      <c r="AH4396" s="6">
        <f t="shared" si="1307"/>
        <v>99591967.500105768</v>
      </c>
      <c r="AI4396" s="6">
        <f t="shared" si="1308"/>
        <v>3.258408007730313</v>
      </c>
      <c r="AK4396" s="1">
        <f t="shared" si="1309"/>
        <v>1.0198042772203651E-6</v>
      </c>
      <c r="AL4396" s="1">
        <f t="shared" si="1310"/>
        <v>49.102456203064186</v>
      </c>
    </row>
    <row r="4397" spans="4:38" x14ac:dyDescent="0.25">
      <c r="D4397" s="1">
        <v>2004</v>
      </c>
      <c r="E4397" s="1" t="s">
        <v>120</v>
      </c>
      <c r="F4397" s="2" t="s">
        <v>313</v>
      </c>
      <c r="G4397">
        <v>2</v>
      </c>
      <c r="H4397">
        <v>48564484</v>
      </c>
      <c r="I4397" s="1">
        <v>29.830469999999998</v>
      </c>
      <c r="J4397" s="1">
        <v>89752</v>
      </c>
      <c r="K4397" s="1">
        <v>1121900</v>
      </c>
      <c r="L4397" s="1">
        <v>1072797</v>
      </c>
      <c r="M4397" s="3">
        <v>3000</v>
      </c>
      <c r="N4397">
        <v>80</v>
      </c>
      <c r="O4397">
        <v>261</v>
      </c>
      <c r="P4397"/>
      <c r="Q4397" s="1">
        <f t="shared" si="1292"/>
        <v>10</v>
      </c>
      <c r="R4397" s="5">
        <f t="shared" si="1293"/>
        <v>-4.9345518189958115</v>
      </c>
      <c r="S4397" s="4">
        <f t="shared" si="1294"/>
        <v>5536.0736857314005</v>
      </c>
      <c r="T4397" s="6">
        <f t="shared" si="1295"/>
        <v>-5.0010293536790353</v>
      </c>
      <c r="U4397" s="6">
        <f t="shared" si="1296"/>
        <v>53.650892875388081</v>
      </c>
      <c r="V4397" s="4">
        <f t="shared" si="1297"/>
        <v>75.065448181004186</v>
      </c>
      <c r="W4397" s="4">
        <f t="shared" si="1298"/>
        <v>5.3883802299966915E-4</v>
      </c>
      <c r="X4397" s="4">
        <f t="shared" si="1299"/>
        <v>26168.390546559065</v>
      </c>
      <c r="Y4397" s="6">
        <f t="shared" si="1300"/>
        <v>255.99897064632097</v>
      </c>
      <c r="Z4397" s="6">
        <f t="shared" si="1301"/>
        <v>5.5601069061954951E-2</v>
      </c>
      <c r="AA4397" s="6">
        <f t="shared" si="1302"/>
        <v>2700237.2288422063</v>
      </c>
      <c r="AB4397" s="26">
        <v>-13.586906357416865</v>
      </c>
      <c r="AC4397" s="4">
        <f t="shared" si="1303"/>
        <v>27.534225712481863</v>
      </c>
      <c r="AD4397" s="4">
        <f t="shared" si="1304"/>
        <v>398888708.70263278</v>
      </c>
      <c r="AE4397" s="4">
        <f t="shared" si="1305"/>
        <v>8.2135889408941871</v>
      </c>
      <c r="AF4397" s="27">
        <v>-10.156431443339946</v>
      </c>
      <c r="AG4397" s="6">
        <f t="shared" si="1306"/>
        <v>20.308681923389052</v>
      </c>
      <c r="AH4397" s="6">
        <f t="shared" si="1307"/>
        <v>147136362.78590363</v>
      </c>
      <c r="AI4397" s="6">
        <f t="shared" si="1308"/>
        <v>6.0581752685519934</v>
      </c>
      <c r="AK4397" s="1">
        <f t="shared" si="1309"/>
        <v>6.9027337981151863E-7</v>
      </c>
      <c r="AL4397" s="1">
        <f t="shared" si="1310"/>
        <v>33.52277050948242</v>
      </c>
    </row>
    <row r="4398" spans="4:38" x14ac:dyDescent="0.25">
      <c r="D4398" s="1">
        <v>2005</v>
      </c>
      <c r="E4398" s="1" t="s">
        <v>120</v>
      </c>
      <c r="F4398" s="2" t="s">
        <v>313</v>
      </c>
      <c r="G4398">
        <v>2</v>
      </c>
      <c r="H4398">
        <v>48949924</v>
      </c>
      <c r="I4398" s="1">
        <v>34.62811</v>
      </c>
      <c r="J4398" s="1">
        <v>86165</v>
      </c>
      <c r="K4398" s="1">
        <v>1111806</v>
      </c>
      <c r="L4398" s="1">
        <v>1048387</v>
      </c>
      <c r="M4398" s="3">
        <v>2800</v>
      </c>
      <c r="N4398">
        <v>77.5</v>
      </c>
      <c r="O4398">
        <v>248</v>
      </c>
      <c r="P4398"/>
      <c r="Q4398" s="1">
        <f t="shared" si="1292"/>
        <v>10</v>
      </c>
      <c r="R4398" s="5">
        <f t="shared" si="1293"/>
        <v>-4.2508817258579814</v>
      </c>
      <c r="S4398" s="4">
        <f t="shared" si="1294"/>
        <v>4726.155808099259</v>
      </c>
      <c r="T4398" s="6">
        <f t="shared" si="1295"/>
        <v>-4.5890633482295256</v>
      </c>
      <c r="U4398" s="6">
        <f t="shared" si="1296"/>
        <v>48.111143564603076</v>
      </c>
      <c r="V4398" s="4">
        <f t="shared" si="1297"/>
        <v>73.24911827414202</v>
      </c>
      <c r="W4398" s="4">
        <f t="shared" si="1298"/>
        <v>7.3269082539888914E-4</v>
      </c>
      <c r="X4398" s="4">
        <f t="shared" si="1299"/>
        <v>35865.160218772893</v>
      </c>
      <c r="Y4398" s="6">
        <f t="shared" si="1300"/>
        <v>243.41093665177047</v>
      </c>
      <c r="Z4398" s="6">
        <f t="shared" si="1301"/>
        <v>7.1975237823024896E-2</v>
      </c>
      <c r="AA4398" s="6">
        <f t="shared" si="1302"/>
        <v>3523182.4213189939</v>
      </c>
      <c r="AB4398" s="26">
        <v>-13.586906357416865</v>
      </c>
      <c r="AC4398" s="4">
        <f t="shared" si="1303"/>
        <v>31.96256031958767</v>
      </c>
      <c r="AD4398" s="4">
        <f t="shared" si="1304"/>
        <v>541779254.07023966</v>
      </c>
      <c r="AE4398" s="4">
        <f t="shared" si="1305"/>
        <v>11.068030546283168</v>
      </c>
      <c r="AF4398" s="27">
        <v>-10.156431443339946</v>
      </c>
      <c r="AG4398" s="6">
        <f t="shared" si="1306"/>
        <v>22.131817917175468</v>
      </c>
      <c r="AH4398" s="6">
        <f t="shared" si="1307"/>
        <v>172155916.05832997</v>
      </c>
      <c r="AI4398" s="6">
        <f t="shared" si="1308"/>
        <v>7.6638302533592295</v>
      </c>
      <c r="AK4398" s="1">
        <f t="shared" si="1309"/>
        <v>5.8995541227283397E-7</v>
      </c>
      <c r="AL4398" s="1">
        <f t="shared" si="1310"/>
        <v>28.87827259414389</v>
      </c>
    </row>
    <row r="4399" spans="4:38" x14ac:dyDescent="0.25">
      <c r="D4399" s="1">
        <v>2006</v>
      </c>
      <c r="E4399" s="1" t="s">
        <v>120</v>
      </c>
      <c r="F4399" s="2" t="s">
        <v>313</v>
      </c>
      <c r="G4399">
        <v>2</v>
      </c>
      <c r="H4399">
        <v>49301050</v>
      </c>
      <c r="I4399" s="1">
        <v>0</v>
      </c>
      <c r="J4399" s="1">
        <v>82082</v>
      </c>
      <c r="K4399" s="1">
        <v>1097353</v>
      </c>
      <c r="L4399" s="1">
        <v>1054852</v>
      </c>
      <c r="M4399" s="3">
        <v>2600</v>
      </c>
      <c r="N4399">
        <v>74.8</v>
      </c>
      <c r="O4399">
        <v>237</v>
      </c>
      <c r="P4399"/>
      <c r="Q4399" s="1">
        <f t="shared" si="1292"/>
        <v>10</v>
      </c>
      <c r="R4399" s="5" t="e">
        <f t="shared" si="1293"/>
        <v>#DIV/0!</v>
      </c>
      <c r="S4399" s="4" t="e">
        <f t="shared" si="1294"/>
        <v>#DIV/0!</v>
      </c>
      <c r="T4399" s="6" t="e">
        <f t="shared" si="1295"/>
        <v>#NUM!</v>
      </c>
      <c r="U4399" s="6" t="e">
        <f t="shared" si="1296"/>
        <v>#NUM!</v>
      </c>
      <c r="V4399" s="4" t="e">
        <f t="shared" si="1297"/>
        <v>#DIV/0!</v>
      </c>
      <c r="W4399" s="4" t="e">
        <f t="shared" si="1298"/>
        <v>#DIV/0!</v>
      </c>
      <c r="X4399" s="4" t="e">
        <f t="shared" si="1299"/>
        <v>#DIV/0!</v>
      </c>
      <c r="Y4399" s="6" t="e">
        <f t="shared" si="1300"/>
        <v>#NUM!</v>
      </c>
      <c r="Z4399" s="6" t="e">
        <f t="shared" si="1301"/>
        <v>#NUM!</v>
      </c>
      <c r="AA4399" s="6" t="e">
        <f t="shared" si="1302"/>
        <v>#NUM!</v>
      </c>
      <c r="AB4399" s="26">
        <v>-13.586906357416865</v>
      </c>
      <c r="AC4399" s="4">
        <f t="shared" si="1303"/>
        <v>0</v>
      </c>
      <c r="AD4399" s="4">
        <f t="shared" si="1304"/>
        <v>0</v>
      </c>
      <c r="AE4399" s="4">
        <f t="shared" si="1305"/>
        <v>0</v>
      </c>
      <c r="AF4399" s="27">
        <v>-10.156431443339946</v>
      </c>
      <c r="AG4399" s="6" t="e">
        <f t="shared" si="1306"/>
        <v>#NUM!</v>
      </c>
      <c r="AH4399" s="6">
        <f t="shared" si="1307"/>
        <v>0</v>
      </c>
      <c r="AI4399" s="6" t="e">
        <f t="shared" si="1308"/>
        <v>#NUM!</v>
      </c>
      <c r="AK4399" s="1" t="e">
        <f t="shared" si="1309"/>
        <v>#DIV/0!</v>
      </c>
      <c r="AL4399" s="1" t="e">
        <f t="shared" si="1310"/>
        <v>#DIV/0!</v>
      </c>
    </row>
    <row r="4400" spans="4:38" x14ac:dyDescent="0.25">
      <c r="D4400" s="1">
        <v>2007</v>
      </c>
      <c r="E4400" s="1" t="s">
        <v>120</v>
      </c>
      <c r="F4400" s="2" t="s">
        <v>313</v>
      </c>
      <c r="G4400">
        <v>2</v>
      </c>
      <c r="H4400">
        <v>49621475</v>
      </c>
      <c r="I4400" s="1">
        <v>0</v>
      </c>
      <c r="J4400" s="1">
        <v>77773</v>
      </c>
      <c r="K4400" s="1">
        <v>1078682</v>
      </c>
      <c r="L4400" s="1">
        <v>1017699</v>
      </c>
      <c r="M4400" s="3">
        <v>2500</v>
      </c>
      <c r="N4400">
        <v>72.099999999999994</v>
      </c>
      <c r="O4400">
        <v>226</v>
      </c>
      <c r="P4400"/>
      <c r="Q4400" s="1">
        <f t="shared" si="1292"/>
        <v>10</v>
      </c>
      <c r="R4400" s="5" t="e">
        <f t="shared" si="1293"/>
        <v>#DIV/0!</v>
      </c>
      <c r="S4400" s="4" t="e">
        <f t="shared" si="1294"/>
        <v>#DIV/0!</v>
      </c>
      <c r="T4400" s="6" t="e">
        <f t="shared" si="1295"/>
        <v>#NUM!</v>
      </c>
      <c r="U4400" s="6" t="e">
        <f t="shared" si="1296"/>
        <v>#NUM!</v>
      </c>
      <c r="V4400" s="4" t="e">
        <f t="shared" si="1297"/>
        <v>#DIV/0!</v>
      </c>
      <c r="W4400" s="4" t="e">
        <f t="shared" si="1298"/>
        <v>#DIV/0!</v>
      </c>
      <c r="X4400" s="4" t="e">
        <f t="shared" si="1299"/>
        <v>#DIV/0!</v>
      </c>
      <c r="Y4400" s="6" t="e">
        <f t="shared" si="1300"/>
        <v>#NUM!</v>
      </c>
      <c r="Z4400" s="6" t="e">
        <f t="shared" si="1301"/>
        <v>#NUM!</v>
      </c>
      <c r="AA4400" s="6" t="e">
        <f t="shared" si="1302"/>
        <v>#NUM!</v>
      </c>
      <c r="AB4400" s="26">
        <v>-13.586906357416865</v>
      </c>
      <c r="AC4400" s="4">
        <f t="shared" si="1303"/>
        <v>0</v>
      </c>
      <c r="AD4400" s="4">
        <f t="shared" si="1304"/>
        <v>0</v>
      </c>
      <c r="AE4400" s="4">
        <f t="shared" si="1305"/>
        <v>0</v>
      </c>
      <c r="AF4400" s="27">
        <v>-10.156431443339946</v>
      </c>
      <c r="AG4400" s="6" t="e">
        <f t="shared" si="1306"/>
        <v>#NUM!</v>
      </c>
      <c r="AH4400" s="6">
        <f t="shared" si="1307"/>
        <v>0</v>
      </c>
      <c r="AI4400" s="6" t="e">
        <f t="shared" si="1308"/>
        <v>#NUM!</v>
      </c>
      <c r="AK4400" s="1" t="e">
        <f t="shared" si="1309"/>
        <v>#DIV/0!</v>
      </c>
      <c r="AL4400" s="1" t="e">
        <f t="shared" si="1310"/>
        <v>#DIV/0!</v>
      </c>
    </row>
    <row r="4401" spans="4:38" x14ac:dyDescent="0.25">
      <c r="D4401" s="1">
        <v>2008</v>
      </c>
      <c r="E4401" s="1" t="s">
        <v>120</v>
      </c>
      <c r="F4401" s="2" t="s">
        <v>313</v>
      </c>
      <c r="G4401">
        <v>2</v>
      </c>
      <c r="H4401">
        <v>49929642</v>
      </c>
      <c r="I4401" s="1">
        <v>0</v>
      </c>
      <c r="J4401" s="1">
        <v>95831</v>
      </c>
      <c r="K4401" s="1">
        <v>1068350</v>
      </c>
      <c r="L4401" s="1">
        <v>1009174</v>
      </c>
      <c r="M4401" s="3">
        <v>2300</v>
      </c>
      <c r="N4401">
        <v>89.7</v>
      </c>
      <c r="O4401">
        <v>218</v>
      </c>
      <c r="P4401"/>
      <c r="Q4401" s="1">
        <f t="shared" si="1292"/>
        <v>10</v>
      </c>
      <c r="R4401" s="5" t="e">
        <f t="shared" si="1293"/>
        <v>#DIV/0!</v>
      </c>
      <c r="S4401" s="4" t="e">
        <f t="shared" si="1294"/>
        <v>#DIV/0!</v>
      </c>
      <c r="T4401" s="6" t="e">
        <f t="shared" si="1295"/>
        <v>#NUM!</v>
      </c>
      <c r="U4401" s="6" t="e">
        <f t="shared" si="1296"/>
        <v>#NUM!</v>
      </c>
      <c r="V4401" s="4" t="e">
        <f t="shared" si="1297"/>
        <v>#DIV/0!</v>
      </c>
      <c r="W4401" s="4" t="e">
        <f t="shared" si="1298"/>
        <v>#DIV/0!</v>
      </c>
      <c r="X4401" s="4" t="e">
        <f t="shared" si="1299"/>
        <v>#DIV/0!</v>
      </c>
      <c r="Y4401" s="6" t="e">
        <f t="shared" si="1300"/>
        <v>#NUM!</v>
      </c>
      <c r="Z4401" s="6" t="e">
        <f t="shared" si="1301"/>
        <v>#NUM!</v>
      </c>
      <c r="AA4401" s="6" t="e">
        <f t="shared" si="1302"/>
        <v>#NUM!</v>
      </c>
      <c r="AB4401" s="26">
        <v>-13.586906357416865</v>
      </c>
      <c r="AC4401" s="4">
        <f t="shared" si="1303"/>
        <v>0</v>
      </c>
      <c r="AD4401" s="4">
        <f t="shared" si="1304"/>
        <v>0</v>
      </c>
      <c r="AE4401" s="4">
        <f t="shared" si="1305"/>
        <v>0</v>
      </c>
      <c r="AF4401" s="27">
        <v>-10.156431443339946</v>
      </c>
      <c r="AG4401" s="6" t="e">
        <f t="shared" si="1306"/>
        <v>#NUM!</v>
      </c>
      <c r="AH4401" s="6">
        <f t="shared" si="1307"/>
        <v>0</v>
      </c>
      <c r="AI4401" s="6" t="e">
        <f t="shared" si="1308"/>
        <v>#NUM!</v>
      </c>
      <c r="AK4401" s="1" t="e">
        <f t="shared" si="1309"/>
        <v>#DIV/0!</v>
      </c>
      <c r="AL4401" s="1" t="e">
        <f t="shared" si="1310"/>
        <v>#DIV/0!</v>
      </c>
    </row>
    <row r="4402" spans="4:38" x14ac:dyDescent="0.25">
      <c r="D4402" s="1">
        <v>2009</v>
      </c>
      <c r="E4402" s="1" t="s">
        <v>120</v>
      </c>
      <c r="F4402" s="2" t="s">
        <v>313</v>
      </c>
      <c r="G4402">
        <v>2</v>
      </c>
      <c r="H4402">
        <v>50250367</v>
      </c>
      <c r="I4402" s="1">
        <v>0</v>
      </c>
      <c r="J4402" s="1">
        <v>68934</v>
      </c>
      <c r="K4402" s="1">
        <v>1033493</v>
      </c>
      <c r="L4402" s="1">
        <v>1000000</v>
      </c>
      <c r="M4402" s="3">
        <v>2200</v>
      </c>
      <c r="N4402">
        <v>66.7</v>
      </c>
      <c r="O4402">
        <v>210</v>
      </c>
      <c r="P4402"/>
      <c r="Q4402" s="1">
        <f t="shared" si="1292"/>
        <v>10</v>
      </c>
      <c r="R4402" s="5" t="e">
        <f t="shared" si="1293"/>
        <v>#DIV/0!</v>
      </c>
      <c r="S4402" s="4" t="e">
        <f t="shared" si="1294"/>
        <v>#DIV/0!</v>
      </c>
      <c r="T4402" s="6" t="e">
        <f t="shared" si="1295"/>
        <v>#NUM!</v>
      </c>
      <c r="U4402" s="6" t="e">
        <f t="shared" si="1296"/>
        <v>#NUM!</v>
      </c>
      <c r="V4402" s="4" t="e">
        <f t="shared" si="1297"/>
        <v>#DIV/0!</v>
      </c>
      <c r="W4402" s="4" t="e">
        <f t="shared" si="1298"/>
        <v>#DIV/0!</v>
      </c>
      <c r="X4402" s="4" t="e">
        <f t="shared" si="1299"/>
        <v>#DIV/0!</v>
      </c>
      <c r="Y4402" s="6" t="e">
        <f t="shared" si="1300"/>
        <v>#NUM!</v>
      </c>
      <c r="Z4402" s="6" t="e">
        <f t="shared" si="1301"/>
        <v>#NUM!</v>
      </c>
      <c r="AA4402" s="6" t="e">
        <f t="shared" si="1302"/>
        <v>#NUM!</v>
      </c>
      <c r="AB4402" s="26">
        <v>-13.586906357416865</v>
      </c>
      <c r="AC4402" s="4">
        <f t="shared" si="1303"/>
        <v>0</v>
      </c>
      <c r="AD4402" s="4">
        <f t="shared" si="1304"/>
        <v>0</v>
      </c>
      <c r="AE4402" s="4">
        <f t="shared" si="1305"/>
        <v>0</v>
      </c>
      <c r="AF4402" s="27">
        <v>-10.156431443339946</v>
      </c>
      <c r="AG4402" s="6" t="e">
        <f t="shared" si="1306"/>
        <v>#NUM!</v>
      </c>
      <c r="AH4402" s="6">
        <f t="shared" si="1307"/>
        <v>0</v>
      </c>
      <c r="AI4402" s="6" t="e">
        <f t="shared" si="1308"/>
        <v>#NUM!</v>
      </c>
      <c r="AK4402" s="1" t="e">
        <f t="shared" si="1309"/>
        <v>#DIV/0!</v>
      </c>
      <c r="AL4402" s="1" t="e">
        <f t="shared" si="1310"/>
        <v>#DIV/0!</v>
      </c>
    </row>
    <row r="4403" spans="4:38" x14ac:dyDescent="0.25">
      <c r="D4403" s="1">
        <v>2010</v>
      </c>
      <c r="E4403" s="1" t="s">
        <v>120</v>
      </c>
      <c r="F4403" s="2" t="s">
        <v>313</v>
      </c>
      <c r="G4403">
        <v>2</v>
      </c>
      <c r="H4403">
        <v>50600818</v>
      </c>
      <c r="I4403" s="1">
        <v>0</v>
      </c>
      <c r="J4403" s="1">
        <v>64848</v>
      </c>
      <c r="K4403" s="1">
        <v>1013250</v>
      </c>
      <c r="L4403" s="1">
        <v>975609.8</v>
      </c>
      <c r="M4403" s="3">
        <v>2100</v>
      </c>
      <c r="N4403">
        <v>64</v>
      </c>
      <c r="O4403">
        <v>205</v>
      </c>
      <c r="P4403"/>
      <c r="Q4403" s="1">
        <f t="shared" si="1292"/>
        <v>10</v>
      </c>
      <c r="R4403" s="5" t="e">
        <f t="shared" si="1293"/>
        <v>#DIV/0!</v>
      </c>
      <c r="S4403" s="4" t="e">
        <f t="shared" si="1294"/>
        <v>#DIV/0!</v>
      </c>
      <c r="T4403" s="6" t="e">
        <f t="shared" si="1295"/>
        <v>#NUM!</v>
      </c>
      <c r="U4403" s="6" t="e">
        <f t="shared" si="1296"/>
        <v>#NUM!</v>
      </c>
      <c r="V4403" s="4" t="e">
        <f t="shared" si="1297"/>
        <v>#DIV/0!</v>
      </c>
      <c r="W4403" s="4" t="e">
        <f t="shared" si="1298"/>
        <v>#DIV/0!</v>
      </c>
      <c r="X4403" s="4" t="e">
        <f t="shared" si="1299"/>
        <v>#DIV/0!</v>
      </c>
      <c r="Y4403" s="6" t="e">
        <f t="shared" si="1300"/>
        <v>#NUM!</v>
      </c>
      <c r="Z4403" s="6" t="e">
        <f t="shared" si="1301"/>
        <v>#NUM!</v>
      </c>
      <c r="AA4403" s="6" t="e">
        <f t="shared" si="1302"/>
        <v>#NUM!</v>
      </c>
      <c r="AB4403" s="26">
        <v>-13.586906357416865</v>
      </c>
      <c r="AC4403" s="4">
        <f t="shared" si="1303"/>
        <v>0</v>
      </c>
      <c r="AD4403" s="4">
        <f t="shared" si="1304"/>
        <v>0</v>
      </c>
      <c r="AE4403" s="4">
        <f t="shared" si="1305"/>
        <v>0</v>
      </c>
      <c r="AF4403" s="27">
        <v>-10.156431443339946</v>
      </c>
      <c r="AG4403" s="6" t="e">
        <f t="shared" si="1306"/>
        <v>#NUM!</v>
      </c>
      <c r="AH4403" s="6">
        <f t="shared" si="1307"/>
        <v>0</v>
      </c>
      <c r="AI4403" s="6" t="e">
        <f t="shared" si="1308"/>
        <v>#NUM!</v>
      </c>
      <c r="AK4403" s="1" t="e">
        <f t="shared" si="1309"/>
        <v>#DIV/0!</v>
      </c>
      <c r="AL4403" s="1" t="e">
        <f t="shared" si="1310"/>
        <v>#DIV/0!</v>
      </c>
    </row>
    <row r="4404" spans="4:38" x14ac:dyDescent="0.25">
      <c r="D4404" s="1">
        <v>2011</v>
      </c>
      <c r="E4404" s="1" t="s">
        <v>120</v>
      </c>
      <c r="F4404" s="2" t="s">
        <v>313</v>
      </c>
      <c r="G4404">
        <v>2</v>
      </c>
      <c r="H4404">
        <v>50990615</v>
      </c>
      <c r="I4404" s="1">
        <v>0</v>
      </c>
      <c r="J4404" s="1">
        <v>61039</v>
      </c>
      <c r="K4404" s="1">
        <v>994120.5</v>
      </c>
      <c r="L4404" s="1">
        <v>945273.6</v>
      </c>
      <c r="M4404" s="3">
        <v>2000</v>
      </c>
      <c r="N4404">
        <v>61.4</v>
      </c>
      <c r="O4404">
        <v>201</v>
      </c>
      <c r="P4404"/>
      <c r="Q4404" s="1">
        <f t="shared" si="1292"/>
        <v>10</v>
      </c>
      <c r="R4404" s="5" t="e">
        <f t="shared" si="1293"/>
        <v>#DIV/0!</v>
      </c>
      <c r="S4404" s="4" t="e">
        <f t="shared" si="1294"/>
        <v>#DIV/0!</v>
      </c>
      <c r="T4404" s="6" t="e">
        <f t="shared" si="1295"/>
        <v>#NUM!</v>
      </c>
      <c r="U4404" s="6" t="e">
        <f t="shared" si="1296"/>
        <v>#NUM!</v>
      </c>
      <c r="V4404" s="4" t="e">
        <f t="shared" si="1297"/>
        <v>#DIV/0!</v>
      </c>
      <c r="W4404" s="4" t="e">
        <f t="shared" si="1298"/>
        <v>#DIV/0!</v>
      </c>
      <c r="X4404" s="4" t="e">
        <f t="shared" si="1299"/>
        <v>#DIV/0!</v>
      </c>
      <c r="Y4404" s="6" t="e">
        <f t="shared" si="1300"/>
        <v>#NUM!</v>
      </c>
      <c r="Z4404" s="6" t="e">
        <f t="shared" si="1301"/>
        <v>#NUM!</v>
      </c>
      <c r="AA4404" s="6" t="e">
        <f t="shared" si="1302"/>
        <v>#NUM!</v>
      </c>
      <c r="AB4404" s="26">
        <v>-13.586906357416865</v>
      </c>
      <c r="AC4404" s="4">
        <f t="shared" si="1303"/>
        <v>0</v>
      </c>
      <c r="AD4404" s="4">
        <f t="shared" si="1304"/>
        <v>0</v>
      </c>
      <c r="AE4404" s="4">
        <f t="shared" si="1305"/>
        <v>0</v>
      </c>
      <c r="AF4404" s="27">
        <v>-10.156431443339946</v>
      </c>
      <c r="AG4404" s="6" t="e">
        <f t="shared" si="1306"/>
        <v>#NUM!</v>
      </c>
      <c r="AH4404" s="6">
        <f t="shared" si="1307"/>
        <v>0</v>
      </c>
      <c r="AI4404" s="6" t="e">
        <f t="shared" si="1308"/>
        <v>#NUM!</v>
      </c>
      <c r="AK4404" s="1" t="e">
        <f t="shared" si="1309"/>
        <v>#DIV/0!</v>
      </c>
      <c r="AL4404" s="1" t="e">
        <f t="shared" si="1310"/>
        <v>#DIV/0!</v>
      </c>
    </row>
    <row r="4405" spans="4:38" x14ac:dyDescent="0.25">
      <c r="D4405" s="1">
        <v>2012</v>
      </c>
      <c r="E4405" s="1" t="s">
        <v>120</v>
      </c>
      <c r="F4405" s="2" t="s">
        <v>313</v>
      </c>
      <c r="G4405">
        <v>2</v>
      </c>
      <c r="H4405">
        <v>51413698</v>
      </c>
      <c r="I4405" s="1">
        <v>207.2724</v>
      </c>
      <c r="J4405" s="1">
        <v>57628</v>
      </c>
      <c r="K4405" s="1">
        <v>976745.8</v>
      </c>
      <c r="L4405" s="1">
        <v>923076.9</v>
      </c>
      <c r="M4405" s="3">
        <v>1900</v>
      </c>
      <c r="N4405">
        <v>59</v>
      </c>
      <c r="O4405">
        <v>195</v>
      </c>
      <c r="P4405"/>
      <c r="Q4405" s="1">
        <f t="shared" si="1292"/>
        <v>10</v>
      </c>
      <c r="R4405" s="5">
        <f t="shared" si="1293"/>
        <v>-0.71017655992790163</v>
      </c>
      <c r="S4405" s="4">
        <f t="shared" si="1294"/>
        <v>693.6619721680263</v>
      </c>
      <c r="T4405" s="6">
        <f t="shared" si="1295"/>
        <v>-2.0265769555828883</v>
      </c>
      <c r="U4405" s="6">
        <f t="shared" si="1296"/>
        <v>18.706863737708904</v>
      </c>
      <c r="V4405" s="4">
        <f t="shared" si="1297"/>
        <v>58.289823440072098</v>
      </c>
      <c r="W4405" s="4">
        <f t="shared" si="1298"/>
        <v>2.9880894198679276E-2</v>
      </c>
      <c r="X4405" s="4">
        <f t="shared" si="1299"/>
        <v>1536287.2703008484</v>
      </c>
      <c r="Y4405" s="6">
        <f t="shared" si="1300"/>
        <v>192.9734230444171</v>
      </c>
      <c r="Z4405" s="6">
        <f t="shared" si="1301"/>
        <v>1.1080018698280496</v>
      </c>
      <c r="AA4405" s="6">
        <f t="shared" si="1302"/>
        <v>56966473.518774651</v>
      </c>
      <c r="AB4405" s="26">
        <v>-13.586906357416865</v>
      </c>
      <c r="AC4405" s="4">
        <f t="shared" si="1303"/>
        <v>191.31730226066927</v>
      </c>
      <c r="AD4405" s="4">
        <f t="shared" si="1304"/>
        <v>20387997264.173515</v>
      </c>
      <c r="AE4405" s="4">
        <f t="shared" si="1305"/>
        <v>396.54796401094347</v>
      </c>
      <c r="AF4405" s="27">
        <v>-10.156431443339946</v>
      </c>
      <c r="AG4405" s="6">
        <f t="shared" si="1306"/>
        <v>50.116189347562837</v>
      </c>
      <c r="AH4405" s="6">
        <f t="shared" si="1307"/>
        <v>1082334394.4001958</v>
      </c>
      <c r="AI4405" s="6">
        <f t="shared" si="1308"/>
        <v>103.87702844923783</v>
      </c>
      <c r="AK4405" s="1">
        <f t="shared" si="1309"/>
        <v>9.3838202831652604E-8</v>
      </c>
      <c r="AL4405" s="1">
        <f t="shared" si="1310"/>
        <v>4.8245690212493315</v>
      </c>
    </row>
    <row r="4406" spans="4:38" x14ac:dyDescent="0.25">
      <c r="D4406" s="1">
        <v>2013</v>
      </c>
      <c r="E4406" s="1" t="s">
        <v>120</v>
      </c>
      <c r="F4406" s="2" t="s">
        <v>313</v>
      </c>
      <c r="G4406">
        <v>2</v>
      </c>
      <c r="H4406">
        <v>51852451</v>
      </c>
      <c r="I4406" s="1">
        <v>233.0497</v>
      </c>
      <c r="J4406" s="1">
        <v>54572</v>
      </c>
      <c r="K4406" s="1">
        <v>964169.6</v>
      </c>
      <c r="L4406" s="1">
        <v>899470.9</v>
      </c>
      <c r="M4406" s="3">
        <v>1800</v>
      </c>
      <c r="N4406">
        <v>56.6</v>
      </c>
      <c r="O4406">
        <v>189</v>
      </c>
      <c r="P4406"/>
      <c r="Q4406" s="1">
        <f t="shared" si="1292"/>
        <v>10</v>
      </c>
      <c r="R4406" s="5">
        <f t="shared" si="1293"/>
        <v>-0.63162492807328219</v>
      </c>
      <c r="S4406" s="4">
        <f t="shared" si="1294"/>
        <v>608.99355425044519</v>
      </c>
      <c r="T4406" s="6">
        <f t="shared" si="1295"/>
        <v>-1.9403593252224709</v>
      </c>
      <c r="U4406" s="6">
        <f t="shared" si="1296"/>
        <v>17.452967485812486</v>
      </c>
      <c r="V4406" s="4">
        <f t="shared" si="1297"/>
        <v>55.968375071926722</v>
      </c>
      <c r="W4406" s="4">
        <f t="shared" si="1298"/>
        <v>3.8268007661729636E-2</v>
      </c>
      <c r="X4406" s="4">
        <f t="shared" si="1299"/>
        <v>1984289.9921474606</v>
      </c>
      <c r="Y4406" s="6">
        <f t="shared" si="1300"/>
        <v>187.05964067477754</v>
      </c>
      <c r="Z4406" s="6">
        <f t="shared" si="1301"/>
        <v>1.3353012901069461</v>
      </c>
      <c r="AA4406" s="6">
        <f t="shared" si="1302"/>
        <v>69238644.715507209</v>
      </c>
      <c r="AB4406" s="26">
        <v>-13.586906357416865</v>
      </c>
      <c r="AC4406" s="4">
        <f t="shared" si="1303"/>
        <v>215.11035669321285</v>
      </c>
      <c r="AD4406" s="4">
        <f t="shared" si="1304"/>
        <v>25994361743.581028</v>
      </c>
      <c r="AE4406" s="4">
        <f t="shared" si="1305"/>
        <v>501.31404094246244</v>
      </c>
      <c r="AF4406" s="27">
        <v>-10.156431443339946</v>
      </c>
      <c r="AG4406" s="6">
        <f t="shared" si="1306"/>
        <v>52.343044462527402</v>
      </c>
      <c r="AH4406" s="6">
        <f t="shared" si="1307"/>
        <v>1227323300.5632842</v>
      </c>
      <c r="AI4406" s="6">
        <f t="shared" si="1308"/>
        <v>121.98530809078672</v>
      </c>
      <c r="AK4406" s="1">
        <f t="shared" si="1309"/>
        <v>8.2752697994722485E-8</v>
      </c>
      <c r="AL4406" s="1">
        <f t="shared" si="1310"/>
        <v>4.2909302178891453</v>
      </c>
    </row>
    <row r="4407" spans="4:38" x14ac:dyDescent="0.25">
      <c r="D4407" s="1">
        <v>2014</v>
      </c>
      <c r="E4407" s="1" t="s">
        <v>120</v>
      </c>
      <c r="F4407" s="2" t="s">
        <v>313</v>
      </c>
      <c r="G4407">
        <v>2</v>
      </c>
      <c r="H4407">
        <v>52280807</v>
      </c>
      <c r="I4407" s="1">
        <v>272.37099999999998</v>
      </c>
      <c r="J4407" s="1">
        <v>51875</v>
      </c>
      <c r="K4407" s="1">
        <v>953584.6</v>
      </c>
      <c r="L4407" s="1">
        <v>923913</v>
      </c>
      <c r="M4407" s="3">
        <v>1700</v>
      </c>
      <c r="N4407">
        <v>54.4</v>
      </c>
      <c r="O4407">
        <v>184</v>
      </c>
      <c r="P4407"/>
      <c r="Q4407" s="1">
        <f t="shared" si="1292"/>
        <v>10</v>
      </c>
      <c r="R4407" s="5">
        <f t="shared" si="1293"/>
        <v>-0.54043932724115262</v>
      </c>
      <c r="S4407" s="4">
        <f t="shared" si="1294"/>
        <v>515.35461969152357</v>
      </c>
      <c r="T4407" s="6">
        <f t="shared" si="1295"/>
        <v>-1.8339519344330486</v>
      </c>
      <c r="U4407" s="6">
        <f t="shared" si="1296"/>
        <v>16.944120335978411</v>
      </c>
      <c r="V4407" s="4">
        <f t="shared" si="1297"/>
        <v>53.859560672758846</v>
      </c>
      <c r="W4407" s="4">
        <f t="shared" si="1298"/>
        <v>5.2851180447947364E-2</v>
      </c>
      <c r="X4407" s="4">
        <f t="shared" si="1299"/>
        <v>2763102.3647213099</v>
      </c>
      <c r="Y4407" s="6">
        <f t="shared" si="1300"/>
        <v>182.16604806556694</v>
      </c>
      <c r="Z4407" s="6">
        <f t="shared" si="1301"/>
        <v>1.607466156986971</v>
      </c>
      <c r="AA4407" s="6">
        <f t="shared" si="1302"/>
        <v>84039627.912467539</v>
      </c>
      <c r="AB4407" s="26">
        <v>-13.586906357416865</v>
      </c>
      <c r="AC4407" s="4">
        <f t="shared" si="1303"/>
        <v>251.40484181222749</v>
      </c>
      <c r="AD4407" s="4">
        <f t="shared" si="1304"/>
        <v>35799485531.260262</v>
      </c>
      <c r="AE4407" s="4">
        <f t="shared" si="1305"/>
        <v>684.75388169238215</v>
      </c>
      <c r="AF4407" s="27">
        <v>-10.156431443339946</v>
      </c>
      <c r="AG4407" s="6">
        <f t="shared" si="1306"/>
        <v>55.380030701184793</v>
      </c>
      <c r="AH4407" s="6">
        <f t="shared" si="1307"/>
        <v>1446253054.9696085</v>
      </c>
      <c r="AI4407" s="6">
        <f t="shared" si="1308"/>
        <v>150.83914342112402</v>
      </c>
      <c r="AK4407" s="1">
        <f t="shared" si="1309"/>
        <v>7.0225825338383624E-8</v>
      </c>
      <c r="AL4407" s="1">
        <f t="shared" si="1310"/>
        <v>3.6714628209317439</v>
      </c>
    </row>
    <row r="4408" spans="4:38" x14ac:dyDescent="0.25">
      <c r="D4408" s="1">
        <v>2015</v>
      </c>
      <c r="E4408" s="1" t="s">
        <v>120</v>
      </c>
      <c r="F4408" s="2" t="s">
        <v>313</v>
      </c>
      <c r="G4408">
        <v>2</v>
      </c>
      <c r="H4408">
        <v>52680726</v>
      </c>
      <c r="I4408" s="1">
        <v>244.74289999999999</v>
      </c>
      <c r="J4408" s="1">
        <v>49510</v>
      </c>
      <c r="K4408" s="1">
        <v>944847.3</v>
      </c>
      <c r="M4408" s="3">
        <v>1700</v>
      </c>
      <c r="N4408">
        <v>52.4</v>
      </c>
      <c r="O4408">
        <v>178</v>
      </c>
      <c r="P4408"/>
      <c r="Q4408" s="1">
        <f t="shared" si="1292"/>
        <v>10</v>
      </c>
      <c r="R4408" s="5">
        <f t="shared" si="1293"/>
        <v>-0.60144747814951938</v>
      </c>
      <c r="S4408" s="4">
        <f t="shared" si="1294"/>
        <v>568.2760258213824</v>
      </c>
      <c r="T4408" s="6">
        <f t="shared" si="1295"/>
        <v>-1.9059713506270515</v>
      </c>
      <c r="U4408" s="6">
        <f t="shared" si="1296"/>
        <v>0</v>
      </c>
      <c r="V4408" s="4">
        <f t="shared" si="1297"/>
        <v>51.798552521850482</v>
      </c>
      <c r="W4408" s="4">
        <f t="shared" si="1298"/>
        <v>4.3067609555805249E-2</v>
      </c>
      <c r="X4408" s="4">
        <f t="shared" si="1299"/>
        <v>2268832.9384843581</v>
      </c>
      <c r="Y4408" s="6">
        <f t="shared" si="1300"/>
        <v>176.09402864937294</v>
      </c>
      <c r="Z4408" s="6" t="e">
        <f t="shared" si="1301"/>
        <v>#DIV/0!</v>
      </c>
      <c r="AA4408" s="6" t="e">
        <f t="shared" si="1302"/>
        <v>#DIV/0!</v>
      </c>
      <c r="AB4408" s="26">
        <v>-13.586906357416865</v>
      </c>
      <c r="AC4408" s="4">
        <f t="shared" si="1303"/>
        <v>225.90345543088588</v>
      </c>
      <c r="AD4408" s="4">
        <f t="shared" si="1304"/>
        <v>29126260344.203175</v>
      </c>
      <c r="AE4408" s="4">
        <f t="shared" si="1305"/>
        <v>552.88266802175758</v>
      </c>
      <c r="AF4408" s="27">
        <v>-10.156431443339946</v>
      </c>
      <c r="AG4408" s="6">
        <f t="shared" si="1306"/>
        <v>53.287429740213831</v>
      </c>
      <c r="AH4408" s="6">
        <f t="shared" si="1307"/>
        <v>1309492437.0347884</v>
      </c>
      <c r="AI4408" s="6">
        <f t="shared" si="1308"/>
        <v>130.41720088166178</v>
      </c>
      <c r="AK4408" s="1">
        <f t="shared" si="1309"/>
        <v>7.7560061868995172E-8</v>
      </c>
      <c r="AL4408" s="1">
        <f t="shared" si="1310"/>
        <v>4.0859203678635829</v>
      </c>
    </row>
    <row r="4409" spans="4:38" x14ac:dyDescent="0.25">
      <c r="D4409" s="1">
        <v>2016</v>
      </c>
      <c r="E4409" s="1" t="s">
        <v>120</v>
      </c>
      <c r="F4409" s="2" t="s">
        <v>313</v>
      </c>
      <c r="G4409">
        <v>2</v>
      </c>
      <c r="H4409">
        <v>53045226</v>
      </c>
      <c r="I4409" s="1">
        <v>254.50299999999999</v>
      </c>
      <c r="J4409" s="1">
        <v>47508</v>
      </c>
      <c r="K4409" s="1">
        <v>940752.5</v>
      </c>
      <c r="M4409" s="3"/>
      <c r="N4409">
        <v>50.5</v>
      </c>
      <c r="O4409"/>
      <c r="P4409"/>
      <c r="Q4409" s="1">
        <f t="shared" si="1292"/>
        <v>10</v>
      </c>
      <c r="R4409" s="5">
        <f t="shared" si="1293"/>
        <v>-0.57838218017076426</v>
      </c>
      <c r="S4409" s="4">
        <f t="shared" si="1294"/>
        <v>544.11448195109688</v>
      </c>
      <c r="T4409" s="6">
        <f t="shared" si="1295"/>
        <v>-1.8791562189073903</v>
      </c>
      <c r="U4409" s="6">
        <f t="shared" si="1296"/>
        <v>0</v>
      </c>
      <c r="V4409" s="4">
        <f t="shared" si="1297"/>
        <v>49.921617819829237</v>
      </c>
      <c r="W4409" s="4">
        <f t="shared" si="1298"/>
        <v>4.6773796405381068E-2</v>
      </c>
      <c r="X4409" s="4">
        <f t="shared" si="1299"/>
        <v>2481126.6012014262</v>
      </c>
      <c r="Y4409" s="6">
        <f t="shared" si="1300"/>
        <v>-1.8791562189073903</v>
      </c>
      <c r="Z4409" s="6" t="e">
        <f t="shared" si="1301"/>
        <v>#DIV/0!</v>
      </c>
      <c r="AA4409" s="6" t="e">
        <f t="shared" si="1302"/>
        <v>#DIV/0!</v>
      </c>
      <c r="AB4409" s="26">
        <v>-13.586906357416865</v>
      </c>
      <c r="AC4409" s="4">
        <f t="shared" si="1303"/>
        <v>234.9122573832652</v>
      </c>
      <c r="AD4409" s="4">
        <f t="shared" si="1304"/>
        <v>31713552107.115116</v>
      </c>
      <c r="AE4409" s="4">
        <f t="shared" si="1305"/>
        <v>597.85874240813132</v>
      </c>
      <c r="AF4409" s="27">
        <v>-10.156431443339946</v>
      </c>
      <c r="AG4409" s="6">
        <f t="shared" si="1306"/>
        <v>54.047829239259649</v>
      </c>
      <c r="AH4409" s="6">
        <f t="shared" si="1307"/>
        <v>1371135424.7266684</v>
      </c>
      <c r="AI4409" s="6">
        <f t="shared" si="1308"/>
        <v>137.55334684879298</v>
      </c>
      <c r="AK4409" s="1">
        <f t="shared" si="1309"/>
        <v>7.4073145950295899E-8</v>
      </c>
      <c r="AL4409" s="1">
        <f t="shared" si="1310"/>
        <v>3.929226767464431</v>
      </c>
    </row>
    <row r="4410" spans="4:38" x14ac:dyDescent="0.25">
      <c r="D4410" s="1">
        <v>1980</v>
      </c>
      <c r="E4410" s="1" t="s">
        <v>128</v>
      </c>
      <c r="F4410" s="2" t="s">
        <v>314</v>
      </c>
      <c r="G4410">
        <v>3</v>
      </c>
      <c r="H4410">
        <v>1057727</v>
      </c>
      <c r="I4410" s="1">
        <v>0</v>
      </c>
      <c r="J4410" s="1">
        <v>4173</v>
      </c>
      <c r="K4410" s="1">
        <v>42108.98</v>
      </c>
      <c r="M4410" s="3"/>
      <c r="N4410">
        <v>99.1</v>
      </c>
      <c r="O4410"/>
      <c r="P4410"/>
      <c r="Q4410" s="1">
        <f t="shared" si="1292"/>
        <v>10</v>
      </c>
      <c r="R4410" s="5" t="e">
        <f t="shared" si="1293"/>
        <v>#DIV/0!</v>
      </c>
      <c r="S4410" s="4" t="e">
        <f t="shared" si="1294"/>
        <v>#DIV/0!</v>
      </c>
      <c r="T4410" s="6" t="e">
        <f t="shared" si="1295"/>
        <v>#NUM!</v>
      </c>
      <c r="U4410" s="6" t="e">
        <f t="shared" si="1296"/>
        <v>#NUM!</v>
      </c>
      <c r="V4410" s="4" t="e">
        <f t="shared" si="1297"/>
        <v>#DIV/0!</v>
      </c>
      <c r="W4410" s="4" t="e">
        <f t="shared" si="1298"/>
        <v>#DIV/0!</v>
      </c>
      <c r="X4410" s="4" t="e">
        <f t="shared" si="1299"/>
        <v>#DIV/0!</v>
      </c>
      <c r="Y4410" s="6" t="e">
        <f t="shared" si="1300"/>
        <v>#NUM!</v>
      </c>
      <c r="Z4410" s="6" t="e">
        <f t="shared" si="1301"/>
        <v>#NUM!</v>
      </c>
      <c r="AA4410" s="6" t="e">
        <f t="shared" si="1302"/>
        <v>#NUM!</v>
      </c>
      <c r="AB4410" s="26">
        <v>-13.586906357416865</v>
      </c>
      <c r="AC4410" s="4">
        <f t="shared" si="1303"/>
        <v>0</v>
      </c>
      <c r="AD4410" s="4">
        <f t="shared" si="1304"/>
        <v>0</v>
      </c>
      <c r="AE4410" s="4">
        <f t="shared" si="1305"/>
        <v>0</v>
      </c>
      <c r="AF4410" s="27">
        <v>-10.156431443339946</v>
      </c>
      <c r="AG4410" s="6" t="e">
        <f t="shared" si="1306"/>
        <v>#NUM!</v>
      </c>
      <c r="AH4410" s="6">
        <f t="shared" si="1307"/>
        <v>0</v>
      </c>
      <c r="AI4410" s="6" t="e">
        <f t="shared" si="1308"/>
        <v>#NUM!</v>
      </c>
      <c r="AK4410" s="1" t="e">
        <f t="shared" si="1309"/>
        <v>#DIV/0!</v>
      </c>
      <c r="AL4410" s="1" t="e">
        <f t="shared" si="1310"/>
        <v>#DIV/0!</v>
      </c>
    </row>
    <row r="4411" spans="4:38" x14ac:dyDescent="0.25">
      <c r="D4411" s="1">
        <v>1981</v>
      </c>
      <c r="E4411" s="1" t="s">
        <v>128</v>
      </c>
      <c r="F4411" s="2" t="s">
        <v>314</v>
      </c>
      <c r="G4411">
        <v>3</v>
      </c>
      <c r="H4411">
        <v>1080941</v>
      </c>
      <c r="I4411" s="1">
        <v>0</v>
      </c>
      <c r="J4411" s="1">
        <v>4160</v>
      </c>
      <c r="K4411" s="1">
        <v>42666.67</v>
      </c>
      <c r="M4411" s="3"/>
      <c r="N4411">
        <v>97.5</v>
      </c>
      <c r="O4411"/>
      <c r="P4411"/>
      <c r="Q4411" s="1">
        <f t="shared" si="1292"/>
        <v>10</v>
      </c>
      <c r="R4411" s="5" t="e">
        <f t="shared" si="1293"/>
        <v>#DIV/0!</v>
      </c>
      <c r="S4411" s="4" t="e">
        <f t="shared" si="1294"/>
        <v>#DIV/0!</v>
      </c>
      <c r="T4411" s="6" t="e">
        <f t="shared" si="1295"/>
        <v>#NUM!</v>
      </c>
      <c r="U4411" s="6" t="e">
        <f t="shared" si="1296"/>
        <v>#NUM!</v>
      </c>
      <c r="V4411" s="4" t="e">
        <f t="shared" si="1297"/>
        <v>#DIV/0!</v>
      </c>
      <c r="W4411" s="4" t="e">
        <f t="shared" si="1298"/>
        <v>#DIV/0!</v>
      </c>
      <c r="X4411" s="4" t="e">
        <f t="shared" si="1299"/>
        <v>#DIV/0!</v>
      </c>
      <c r="Y4411" s="6" t="e">
        <f t="shared" si="1300"/>
        <v>#NUM!</v>
      </c>
      <c r="Z4411" s="6" t="e">
        <f t="shared" si="1301"/>
        <v>#NUM!</v>
      </c>
      <c r="AA4411" s="6" t="e">
        <f t="shared" si="1302"/>
        <v>#NUM!</v>
      </c>
      <c r="AB4411" s="26">
        <v>-13.586906357416865</v>
      </c>
      <c r="AC4411" s="4">
        <f t="shared" si="1303"/>
        <v>0</v>
      </c>
      <c r="AD4411" s="4">
        <f t="shared" si="1304"/>
        <v>0</v>
      </c>
      <c r="AE4411" s="4">
        <f t="shared" si="1305"/>
        <v>0</v>
      </c>
      <c r="AF4411" s="27">
        <v>-10.156431443339946</v>
      </c>
      <c r="AG4411" s="6" t="e">
        <f t="shared" si="1306"/>
        <v>#NUM!</v>
      </c>
      <c r="AH4411" s="6">
        <f t="shared" si="1307"/>
        <v>0</v>
      </c>
      <c r="AI4411" s="6" t="e">
        <f t="shared" si="1308"/>
        <v>#NUM!</v>
      </c>
      <c r="AK4411" s="1" t="e">
        <f t="shared" si="1309"/>
        <v>#DIV/0!</v>
      </c>
      <c r="AL4411" s="1" t="e">
        <f t="shared" si="1310"/>
        <v>#DIV/0!</v>
      </c>
    </row>
    <row r="4412" spans="4:38" x14ac:dyDescent="0.25">
      <c r="D4412" s="1">
        <v>1982</v>
      </c>
      <c r="E4412" s="1" t="s">
        <v>128</v>
      </c>
      <c r="F4412" s="2" t="s">
        <v>314</v>
      </c>
      <c r="G4412">
        <v>3</v>
      </c>
      <c r="H4412">
        <v>1105104</v>
      </c>
      <c r="I4412" s="1">
        <v>0</v>
      </c>
      <c r="J4412" s="1">
        <v>4121</v>
      </c>
      <c r="K4412" s="1">
        <v>43287.82</v>
      </c>
      <c r="M4412" s="3"/>
      <c r="N4412">
        <v>95.2</v>
      </c>
      <c r="O4412"/>
      <c r="P4412"/>
      <c r="Q4412" s="1">
        <f t="shared" si="1292"/>
        <v>10</v>
      </c>
      <c r="R4412" s="5" t="e">
        <f t="shared" si="1293"/>
        <v>#DIV/0!</v>
      </c>
      <c r="S4412" s="4" t="e">
        <f t="shared" si="1294"/>
        <v>#DIV/0!</v>
      </c>
      <c r="T4412" s="6" t="e">
        <f t="shared" si="1295"/>
        <v>#NUM!</v>
      </c>
      <c r="U4412" s="6" t="e">
        <f t="shared" si="1296"/>
        <v>#NUM!</v>
      </c>
      <c r="V4412" s="4" t="e">
        <f t="shared" si="1297"/>
        <v>#DIV/0!</v>
      </c>
      <c r="W4412" s="4" t="e">
        <f t="shared" si="1298"/>
        <v>#DIV/0!</v>
      </c>
      <c r="X4412" s="4" t="e">
        <f t="shared" si="1299"/>
        <v>#DIV/0!</v>
      </c>
      <c r="Y4412" s="6" t="e">
        <f t="shared" si="1300"/>
        <v>#NUM!</v>
      </c>
      <c r="Z4412" s="6" t="e">
        <f t="shared" si="1301"/>
        <v>#NUM!</v>
      </c>
      <c r="AA4412" s="6" t="e">
        <f t="shared" si="1302"/>
        <v>#NUM!</v>
      </c>
      <c r="AB4412" s="26">
        <v>-13.586906357416865</v>
      </c>
      <c r="AC4412" s="4">
        <f t="shared" si="1303"/>
        <v>0</v>
      </c>
      <c r="AD4412" s="4">
        <f t="shared" si="1304"/>
        <v>0</v>
      </c>
      <c r="AE4412" s="4">
        <f t="shared" si="1305"/>
        <v>0</v>
      </c>
      <c r="AF4412" s="27">
        <v>-10.156431443339946</v>
      </c>
      <c r="AG4412" s="6" t="e">
        <f t="shared" si="1306"/>
        <v>#NUM!</v>
      </c>
      <c r="AH4412" s="6">
        <f t="shared" si="1307"/>
        <v>0</v>
      </c>
      <c r="AI4412" s="6" t="e">
        <f t="shared" si="1308"/>
        <v>#NUM!</v>
      </c>
      <c r="AK4412" s="1" t="e">
        <f t="shared" si="1309"/>
        <v>#DIV/0!</v>
      </c>
      <c r="AL4412" s="1" t="e">
        <f t="shared" si="1310"/>
        <v>#DIV/0!</v>
      </c>
    </row>
    <row r="4413" spans="4:38" x14ac:dyDescent="0.25">
      <c r="D4413" s="1">
        <v>1983</v>
      </c>
      <c r="E4413" s="1" t="s">
        <v>128</v>
      </c>
      <c r="F4413" s="2" t="s">
        <v>314</v>
      </c>
      <c r="G4413">
        <v>3</v>
      </c>
      <c r="H4413">
        <v>1131632</v>
      </c>
      <c r="I4413" s="1">
        <v>929.90719999999999</v>
      </c>
      <c r="J4413" s="1">
        <v>4066</v>
      </c>
      <c r="K4413" s="1">
        <v>43909.29</v>
      </c>
      <c r="M4413" s="3"/>
      <c r="N4413">
        <v>92.6</v>
      </c>
      <c r="O4413"/>
      <c r="P4413"/>
      <c r="Q4413" s="1">
        <f t="shared" si="1292"/>
        <v>10</v>
      </c>
      <c r="R4413" s="5">
        <f t="shared" si="1293"/>
        <v>-0.15829536538699776</v>
      </c>
      <c r="S4413" s="4">
        <f t="shared" si="1294"/>
        <v>6.950637104433647</v>
      </c>
      <c r="T4413" s="6">
        <f t="shared" si="1295"/>
        <v>-1.2342036442928914</v>
      </c>
      <c r="U4413" s="6">
        <f t="shared" si="1296"/>
        <v>0</v>
      </c>
      <c r="V4413" s="4">
        <f t="shared" si="1297"/>
        <v>92.441704634613004</v>
      </c>
      <c r="W4413" s="4">
        <f t="shared" si="1298"/>
        <v>13.378733287727453</v>
      </c>
      <c r="X4413" s="4">
        <f t="shared" si="1299"/>
        <v>15139802.707857594</v>
      </c>
      <c r="Y4413" s="6">
        <f t="shared" si="1300"/>
        <v>-1.2342036442928914</v>
      </c>
      <c r="Z4413" s="6" t="e">
        <f t="shared" si="1301"/>
        <v>#DIV/0!</v>
      </c>
      <c r="AA4413" s="6" t="e">
        <f t="shared" si="1302"/>
        <v>#DIV/0!</v>
      </c>
      <c r="AB4413" s="26">
        <v>-13.586906357416865</v>
      </c>
      <c r="AC4413" s="4">
        <f t="shared" si="1303"/>
        <v>858.32622605215465</v>
      </c>
      <c r="AD4413" s="4">
        <f t="shared" si="1304"/>
        <v>9032276266.5653</v>
      </c>
      <c r="AE4413" s="4">
        <f t="shared" si="1305"/>
        <v>7981.6373755472623</v>
      </c>
      <c r="AF4413" s="27">
        <v>-10.156431443339946</v>
      </c>
      <c r="AG4413" s="6">
        <f t="shared" si="1306"/>
        <v>82.291374606650407</v>
      </c>
      <c r="AH4413" s="6">
        <f t="shared" si="1307"/>
        <v>106877422.46979038</v>
      </c>
      <c r="AI4413" s="6">
        <f t="shared" si="1308"/>
        <v>765.23341744621371</v>
      </c>
      <c r="AK4413" s="1">
        <f t="shared" si="1309"/>
        <v>9.5028783522644627E-7</v>
      </c>
      <c r="AL4413" s="1">
        <f t="shared" si="1310"/>
        <v>1.075376123552974</v>
      </c>
    </row>
    <row r="4414" spans="4:38" x14ac:dyDescent="0.25">
      <c r="D4414" s="1">
        <v>1984</v>
      </c>
      <c r="E4414" s="1" t="s">
        <v>128</v>
      </c>
      <c r="F4414" s="2" t="s">
        <v>314</v>
      </c>
      <c r="G4414">
        <v>3</v>
      </c>
      <c r="H4414">
        <v>1162279</v>
      </c>
      <c r="I4414" s="1">
        <v>988.00450000000001</v>
      </c>
      <c r="J4414" s="1">
        <v>4002</v>
      </c>
      <c r="K4414" s="1">
        <v>44665.18</v>
      </c>
      <c r="M4414" s="3"/>
      <c r="N4414">
        <v>89.6</v>
      </c>
      <c r="O4414"/>
      <c r="P4414"/>
      <c r="Q4414" s="1">
        <f t="shared" si="1292"/>
        <v>10</v>
      </c>
      <c r="R4414" s="5">
        <f t="shared" si="1293"/>
        <v>-0.14898717566569789</v>
      </c>
      <c r="S4414" s="4">
        <f t="shared" si="1294"/>
        <v>6.6545390188000155</v>
      </c>
      <c r="T4414" s="6">
        <f t="shared" si="1295"/>
        <v>-1.2126054772672703</v>
      </c>
      <c r="U4414" s="6">
        <f t="shared" si="1296"/>
        <v>0</v>
      </c>
      <c r="V4414" s="4">
        <f t="shared" si="1297"/>
        <v>89.451012824334299</v>
      </c>
      <c r="W4414" s="4">
        <f t="shared" si="1298"/>
        <v>14.847076517377797</v>
      </c>
      <c r="X4414" s="4">
        <f t="shared" si="1299"/>
        <v>17256445.247541349</v>
      </c>
      <c r="Y4414" s="6">
        <f t="shared" si="1300"/>
        <v>-1.2126054772672703</v>
      </c>
      <c r="Z4414" s="6" t="e">
        <f t="shared" si="1301"/>
        <v>#DIV/0!</v>
      </c>
      <c r="AA4414" s="6" t="e">
        <f t="shared" si="1302"/>
        <v>#DIV/0!</v>
      </c>
      <c r="AB4414" s="26">
        <v>-13.586906357416865</v>
      </c>
      <c r="AC4414" s="4">
        <f t="shared" si="1303"/>
        <v>911.95140096511352</v>
      </c>
      <c r="AD4414" s="4">
        <f t="shared" si="1304"/>
        <v>10472274285.528139</v>
      </c>
      <c r="AE4414" s="4">
        <f t="shared" si="1305"/>
        <v>9010.1208793483656</v>
      </c>
      <c r="AF4414" s="27">
        <v>-10.156431443339946</v>
      </c>
      <c r="AG4414" s="6">
        <f t="shared" si="1306"/>
        <v>83.757096877283587</v>
      </c>
      <c r="AH4414" s="6">
        <f t="shared" si="1307"/>
        <v>116630048.18486722</v>
      </c>
      <c r="AI4414" s="6">
        <f t="shared" si="1308"/>
        <v>827.52388621692137</v>
      </c>
      <c r="AK4414" s="1">
        <f t="shared" si="1309"/>
        <v>8.7082459463973249E-7</v>
      </c>
      <c r="AL4414" s="1">
        <f t="shared" si="1310"/>
        <v>1.0121411390332737</v>
      </c>
    </row>
    <row r="4415" spans="4:38" x14ac:dyDescent="0.25">
      <c r="D4415" s="1">
        <v>1985</v>
      </c>
      <c r="E4415" s="1" t="s">
        <v>128</v>
      </c>
      <c r="F4415" s="2" t="s">
        <v>314</v>
      </c>
      <c r="G4415">
        <v>3</v>
      </c>
      <c r="H4415">
        <v>1198148</v>
      </c>
      <c r="I4415" s="1">
        <v>1078.3019999999999</v>
      </c>
      <c r="J4415" s="1">
        <v>3940</v>
      </c>
      <c r="K4415" s="1">
        <v>45549.13</v>
      </c>
      <c r="M4415" s="3"/>
      <c r="N4415">
        <v>86.5</v>
      </c>
      <c r="O4415"/>
      <c r="P4415"/>
      <c r="Q4415" s="1">
        <f t="shared" si="1292"/>
        <v>10</v>
      </c>
      <c r="R4415" s="5">
        <f t="shared" si="1293"/>
        <v>-0.13651092180112806</v>
      </c>
      <c r="S4415" s="4">
        <f t="shared" si="1294"/>
        <v>6.2179537235394156</v>
      </c>
      <c r="T4415" s="6">
        <f t="shared" si="1295"/>
        <v>-1.1824227696833811</v>
      </c>
      <c r="U4415" s="6">
        <f t="shared" si="1296"/>
        <v>0</v>
      </c>
      <c r="V4415" s="4">
        <f t="shared" si="1297"/>
        <v>86.363489078198867</v>
      </c>
      <c r="W4415" s="4">
        <f t="shared" si="1298"/>
        <v>17.341750163206477</v>
      </c>
      <c r="X4415" s="4">
        <f t="shared" si="1299"/>
        <v>20777983.274545513</v>
      </c>
      <c r="Y4415" s="6">
        <f t="shared" si="1300"/>
        <v>-1.1824227696833811</v>
      </c>
      <c r="Z4415" s="6" t="e">
        <f t="shared" si="1301"/>
        <v>#DIV/0!</v>
      </c>
      <c r="AA4415" s="6" t="e">
        <f t="shared" si="1302"/>
        <v>#DIV/0!</v>
      </c>
      <c r="AB4415" s="26">
        <v>-13.586906357416865</v>
      </c>
      <c r="AC4415" s="4">
        <f t="shared" si="1303"/>
        <v>995.2981181396276</v>
      </c>
      <c r="AD4415" s="4">
        <f t="shared" si="1304"/>
        <v>12858907160.894686</v>
      </c>
      <c r="AE4415" s="4">
        <f t="shared" si="1305"/>
        <v>10732.319513861965</v>
      </c>
      <c r="AF4415" s="27">
        <v>-10.156431443339946</v>
      </c>
      <c r="AG4415" s="6">
        <f t="shared" si="1306"/>
        <v>85.895093563358458</v>
      </c>
      <c r="AH4415" s="6">
        <f t="shared" si="1307"/>
        <v>131217578.56833243</v>
      </c>
      <c r="AI4415" s="6">
        <f t="shared" si="1308"/>
        <v>926.20851179556541</v>
      </c>
      <c r="AK4415" s="1">
        <f t="shared" si="1309"/>
        <v>7.740145454712012E-7</v>
      </c>
      <c r="AL4415" s="1">
        <f t="shared" si="1310"/>
        <v>0.92738397962722885</v>
      </c>
    </row>
    <row r="4416" spans="4:38" x14ac:dyDescent="0.25">
      <c r="D4416" s="1">
        <v>1986</v>
      </c>
      <c r="E4416" s="1" t="s">
        <v>128</v>
      </c>
      <c r="F4416" s="2" t="s">
        <v>314</v>
      </c>
      <c r="G4416">
        <v>3</v>
      </c>
      <c r="H4416">
        <v>1239928</v>
      </c>
      <c r="I4416" s="1">
        <v>1179.75</v>
      </c>
      <c r="J4416" s="1">
        <v>3877</v>
      </c>
      <c r="K4416" s="1">
        <v>46542.62</v>
      </c>
      <c r="M4416" s="3"/>
      <c r="N4416">
        <v>83.3</v>
      </c>
      <c r="O4416"/>
      <c r="P4416"/>
      <c r="Q4416" s="1">
        <f t="shared" si="1292"/>
        <v>10</v>
      </c>
      <c r="R4416" s="5">
        <f t="shared" si="1293"/>
        <v>-0.12477219749947022</v>
      </c>
      <c r="S4416" s="4">
        <f t="shared" si="1294"/>
        <v>5.8072249747827929</v>
      </c>
      <c r="T4416" s="6">
        <f t="shared" si="1295"/>
        <v>-1.1525511811068865</v>
      </c>
      <c r="U4416" s="6">
        <f t="shared" si="1296"/>
        <v>0</v>
      </c>
      <c r="V4416" s="4">
        <f t="shared" si="1297"/>
        <v>83.17522780250053</v>
      </c>
      <c r="W4416" s="4">
        <f t="shared" si="1298"/>
        <v>20.315210881667728</v>
      </c>
      <c r="X4416" s="4">
        <f t="shared" si="1299"/>
        <v>25189398.798084501</v>
      </c>
      <c r="Y4416" s="6">
        <f t="shared" si="1300"/>
        <v>-1.1525511811068865</v>
      </c>
      <c r="Z4416" s="6" t="e">
        <f t="shared" si="1301"/>
        <v>#DIV/0!</v>
      </c>
      <c r="AA4416" s="6" t="e">
        <f t="shared" si="1302"/>
        <v>#DIV/0!</v>
      </c>
      <c r="AB4416" s="26">
        <v>-13.586906357416865</v>
      </c>
      <c r="AC4416" s="4">
        <f t="shared" si="1303"/>
        <v>1088.9370091822382</v>
      </c>
      <c r="AD4416" s="4">
        <f t="shared" si="1304"/>
        <v>15929025648.751705</v>
      </c>
      <c r="AE4416" s="4">
        <f t="shared" si="1305"/>
        <v>12846.734365827455</v>
      </c>
      <c r="AF4416" s="27">
        <v>-10.156431443339946</v>
      </c>
      <c r="AG4416" s="6">
        <f t="shared" si="1306"/>
        <v>88.121305238574479</v>
      </c>
      <c r="AH4416" s="6">
        <f t="shared" si="1307"/>
        <v>148568792.86547911</v>
      </c>
      <c r="AI4416" s="6">
        <f t="shared" si="1308"/>
        <v>1039.6110985520825</v>
      </c>
      <c r="AK4416" s="1">
        <f t="shared" si="1309"/>
        <v>6.8361809014198801E-7</v>
      </c>
      <c r="AL4416" s="1">
        <f t="shared" si="1310"/>
        <v>0.84763721127357494</v>
      </c>
    </row>
    <row r="4417" spans="4:38" x14ac:dyDescent="0.25">
      <c r="D4417" s="1">
        <v>1987</v>
      </c>
      <c r="E4417" s="1" t="s">
        <v>128</v>
      </c>
      <c r="F4417" s="2" t="s">
        <v>314</v>
      </c>
      <c r="G4417">
        <v>3</v>
      </c>
      <c r="H4417">
        <v>1286797</v>
      </c>
      <c r="I4417" s="1">
        <v>1149.239</v>
      </c>
      <c r="J4417" s="1">
        <v>3825</v>
      </c>
      <c r="K4417" s="1">
        <v>47693.27</v>
      </c>
      <c r="M4417" s="3"/>
      <c r="N4417">
        <v>80.2</v>
      </c>
      <c r="O4417"/>
      <c r="P4417"/>
      <c r="Q4417" s="1">
        <f t="shared" si="1292"/>
        <v>10</v>
      </c>
      <c r="R4417" s="5">
        <f t="shared" si="1293"/>
        <v>-0.12808475869684199</v>
      </c>
      <c r="S4417" s="4">
        <f t="shared" si="1294"/>
        <v>6.108780979413333</v>
      </c>
      <c r="T4417" s="6">
        <f t="shared" si="1295"/>
        <v>-1.1611382587149073</v>
      </c>
      <c r="U4417" s="6">
        <f t="shared" si="1296"/>
        <v>0</v>
      </c>
      <c r="V4417" s="4">
        <f t="shared" si="1297"/>
        <v>80.071915241303159</v>
      </c>
      <c r="W4417" s="4">
        <f t="shared" si="1298"/>
        <v>18.8129023429216</v>
      </c>
      <c r="X4417" s="4">
        <f t="shared" si="1299"/>
        <v>24208386.296164487</v>
      </c>
      <c r="Y4417" s="6">
        <f t="shared" si="1300"/>
        <v>-1.1611382587149073</v>
      </c>
      <c r="Z4417" s="6" t="e">
        <f t="shared" si="1301"/>
        <v>#DIV/0!</v>
      </c>
      <c r="AA4417" s="6" t="e">
        <f t="shared" si="1302"/>
        <v>#DIV/0!</v>
      </c>
      <c r="AB4417" s="26">
        <v>-13.586906357416865</v>
      </c>
      <c r="AC4417" s="4">
        <f t="shared" si="1303"/>
        <v>1060.7746382670789</v>
      </c>
      <c r="AD4417" s="4">
        <f t="shared" si="1304"/>
        <v>15687130992.933941</v>
      </c>
      <c r="AE4417" s="4">
        <f t="shared" si="1305"/>
        <v>12190.835845074194</v>
      </c>
      <c r="AF4417" s="27">
        <v>-10.156431443339946</v>
      </c>
      <c r="AG4417" s="6">
        <f t="shared" si="1306"/>
        <v>87.46961326190906</v>
      </c>
      <c r="AH4417" s="6">
        <f t="shared" si="1307"/>
        <v>150197096.2774021</v>
      </c>
      <c r="AI4417" s="6">
        <f t="shared" si="1308"/>
        <v>1005.2349087550311</v>
      </c>
      <c r="AK4417" s="1">
        <f t="shared" si="1309"/>
        <v>6.7620691045729832E-7</v>
      </c>
      <c r="AL4417" s="1">
        <f t="shared" si="1310"/>
        <v>0.87014102375572011</v>
      </c>
    </row>
    <row r="4418" spans="4:38" x14ac:dyDescent="0.25">
      <c r="D4418" s="1">
        <v>1988</v>
      </c>
      <c r="E4418" s="1" t="s">
        <v>128</v>
      </c>
      <c r="F4418" s="2" t="s">
        <v>314</v>
      </c>
      <c r="G4418">
        <v>3</v>
      </c>
      <c r="H4418">
        <v>1336536</v>
      </c>
      <c r="I4418" s="1">
        <v>1099.558</v>
      </c>
      <c r="J4418" s="1">
        <v>3788</v>
      </c>
      <c r="K4418" s="1">
        <v>48940.57</v>
      </c>
      <c r="M4418" s="3"/>
      <c r="N4418">
        <v>77.400000000000006</v>
      </c>
      <c r="O4418"/>
      <c r="P4418"/>
      <c r="Q4418" s="1">
        <f t="shared" si="1292"/>
        <v>10</v>
      </c>
      <c r="R4418" s="5">
        <f t="shared" si="1293"/>
        <v>-0.13387197401137546</v>
      </c>
      <c r="S4418" s="4">
        <f t="shared" si="1294"/>
        <v>6.5517707151419016</v>
      </c>
      <c r="T4418" s="6">
        <f t="shared" si="1295"/>
        <v>-1.17583968951958</v>
      </c>
      <c r="U4418" s="6">
        <f t="shared" si="1296"/>
        <v>0</v>
      </c>
      <c r="V4418" s="4">
        <f t="shared" si="1297"/>
        <v>77.266128025988635</v>
      </c>
      <c r="W4418" s="4">
        <f t="shared" si="1298"/>
        <v>16.782608058288638</v>
      </c>
      <c r="X4418" s="4">
        <f t="shared" si="1299"/>
        <v>22430559.843792863</v>
      </c>
      <c r="Y4418" s="6">
        <f t="shared" si="1300"/>
        <v>-1.17583968951958</v>
      </c>
      <c r="Z4418" s="6" t="e">
        <f t="shared" si="1301"/>
        <v>#DIV/0!</v>
      </c>
      <c r="AA4418" s="6" t="e">
        <f t="shared" si="1302"/>
        <v>#DIV/0!</v>
      </c>
      <c r="AB4418" s="26">
        <v>-13.586906357416865</v>
      </c>
      <c r="AC4418" s="4">
        <f t="shared" si="1303"/>
        <v>1014.9179062872672</v>
      </c>
      <c r="AD4418" s="4">
        <f t="shared" si="1304"/>
        <v>14915221890.284065</v>
      </c>
      <c r="AE4418" s="4">
        <f t="shared" si="1305"/>
        <v>11159.611032014149</v>
      </c>
      <c r="AF4418" s="27">
        <v>-10.156431443339946</v>
      </c>
      <c r="AG4418" s="6">
        <f t="shared" si="1306"/>
        <v>86.375987593084417</v>
      </c>
      <c r="AH4418" s="6">
        <f t="shared" si="1307"/>
        <v>149258799.80286422</v>
      </c>
      <c r="AI4418" s="6">
        <f t="shared" si="1308"/>
        <v>949.75408165876706</v>
      </c>
      <c r="AK4418" s="1">
        <f t="shared" si="1309"/>
        <v>6.8045779925566896E-7</v>
      </c>
      <c r="AL4418" s="1">
        <f t="shared" si="1310"/>
        <v>0.90945634518597473</v>
      </c>
    </row>
    <row r="4419" spans="4:38" x14ac:dyDescent="0.25">
      <c r="D4419" s="1">
        <v>1989</v>
      </c>
      <c r="E4419" s="1" t="s">
        <v>128</v>
      </c>
      <c r="F4419" s="2" t="s">
        <v>314</v>
      </c>
      <c r="G4419">
        <v>3</v>
      </c>
      <c r="H4419">
        <v>1386010</v>
      </c>
      <c r="I4419" s="1">
        <v>1251.2</v>
      </c>
      <c r="J4419" s="1">
        <v>3763</v>
      </c>
      <c r="K4419" s="1">
        <v>50240.32</v>
      </c>
      <c r="M4419" s="3"/>
      <c r="N4419">
        <v>74.900000000000006</v>
      </c>
      <c r="O4419"/>
      <c r="P4419"/>
      <c r="Q4419" s="1">
        <f t="shared" si="1292"/>
        <v>10</v>
      </c>
      <c r="R4419" s="5">
        <f t="shared" si="1293"/>
        <v>-0.11764705882352942</v>
      </c>
      <c r="S4419" s="4">
        <f t="shared" si="1294"/>
        <v>5.9106258823529414</v>
      </c>
      <c r="T4419" s="6">
        <f t="shared" si="1295"/>
        <v>-1.1336244860659181</v>
      </c>
      <c r="U4419" s="6">
        <f t="shared" si="1296"/>
        <v>0</v>
      </c>
      <c r="V4419" s="4">
        <f t="shared" si="1297"/>
        <v>74.78235294117647</v>
      </c>
      <c r="W4419" s="4">
        <f t="shared" si="1298"/>
        <v>21.168654976719893</v>
      </c>
      <c r="X4419" s="4">
        <f t="shared" si="1299"/>
        <v>29339967.484283537</v>
      </c>
      <c r="Y4419" s="6">
        <f t="shared" si="1300"/>
        <v>-1.1336244860659181</v>
      </c>
      <c r="Z4419" s="6" t="e">
        <f t="shared" si="1301"/>
        <v>#DIV/0!</v>
      </c>
      <c r="AA4419" s="6" t="e">
        <f t="shared" si="1302"/>
        <v>#DIV/0!</v>
      </c>
      <c r="AB4419" s="26">
        <v>-13.586906357416865</v>
      </c>
      <c r="AC4419" s="4">
        <f t="shared" si="1303"/>
        <v>1154.8870403804335</v>
      </c>
      <c r="AD4419" s="4">
        <f t="shared" si="1304"/>
        <v>20027770555.31311</v>
      </c>
      <c r="AE4419" s="4">
        <f t="shared" si="1305"/>
        <v>14449.946649239986</v>
      </c>
      <c r="AF4419" s="27">
        <v>-10.156431443339946</v>
      </c>
      <c r="AG4419" s="6">
        <f t="shared" si="1306"/>
        <v>89.592555278921239</v>
      </c>
      <c r="AH4419" s="6">
        <f t="shared" si="1307"/>
        <v>176130367.29633239</v>
      </c>
      <c r="AI4419" s="6">
        <f t="shared" si="1308"/>
        <v>1120.9820516498626</v>
      </c>
      <c r="AK4419" s="1">
        <f t="shared" si="1309"/>
        <v>5.7664283560211683E-7</v>
      </c>
      <c r="AL4419" s="1">
        <f t="shared" si="1310"/>
        <v>0.79923273657289007</v>
      </c>
    </row>
    <row r="4420" spans="4:38" x14ac:dyDescent="0.25">
      <c r="D4420" s="1">
        <v>1990</v>
      </c>
      <c r="E4420" s="1" t="s">
        <v>128</v>
      </c>
      <c r="F4420" s="2" t="s">
        <v>314</v>
      </c>
      <c r="G4420">
        <v>3</v>
      </c>
      <c r="H4420">
        <v>1432905</v>
      </c>
      <c r="I4420" s="1">
        <v>909.70920000000001</v>
      </c>
      <c r="J4420" s="1">
        <v>3752</v>
      </c>
      <c r="K4420" s="1">
        <v>51609.35</v>
      </c>
      <c r="L4420" s="1">
        <v>53254.44</v>
      </c>
      <c r="M4420" s="3">
        <v>180</v>
      </c>
      <c r="N4420">
        <v>72.7</v>
      </c>
      <c r="O4420">
        <v>338</v>
      </c>
      <c r="P4420"/>
      <c r="Q4420" s="1">
        <f t="shared" si="1292"/>
        <v>10</v>
      </c>
      <c r="R4420" s="5">
        <f t="shared" si="1293"/>
        <v>-0.1618099498169305</v>
      </c>
      <c r="S4420" s="4">
        <f t="shared" si="1294"/>
        <v>8.3509063335844029</v>
      </c>
      <c r="T4420" s="6">
        <f t="shared" si="1295"/>
        <v>-1.2421725436941526</v>
      </c>
      <c r="U4420" s="6">
        <f t="shared" si="1296"/>
        <v>0.66151203197807629</v>
      </c>
      <c r="V4420" s="4">
        <f t="shared" si="1297"/>
        <v>72.538190050183076</v>
      </c>
      <c r="W4420" s="4">
        <f t="shared" si="1298"/>
        <v>10.893538541337366</v>
      </c>
      <c r="X4420" s="4">
        <f t="shared" si="1299"/>
        <v>15609405.843575018</v>
      </c>
      <c r="Y4420" s="6">
        <f t="shared" si="1300"/>
        <v>336.75782745630585</v>
      </c>
      <c r="Z4420" s="6">
        <f t="shared" si="1301"/>
        <v>137.51967553481316</v>
      </c>
      <c r="AA4420" s="6">
        <f t="shared" si="1302"/>
        <v>197052630.67221144</v>
      </c>
      <c r="AB4420" s="26">
        <v>-13.586906357416865</v>
      </c>
      <c r="AC4420" s="4">
        <f t="shared" si="1303"/>
        <v>839.6829967989546</v>
      </c>
      <c r="AD4420" s="4">
        <f t="shared" si="1304"/>
        <v>10945493412.421827</v>
      </c>
      <c r="AE4420" s="4">
        <f t="shared" si="1305"/>
        <v>7638.6734727157955</v>
      </c>
      <c r="AF4420" s="27">
        <v>-10.156431443339946</v>
      </c>
      <c r="AG4420" s="6">
        <f t="shared" si="1306"/>
        <v>81.763451421452942</v>
      </c>
      <c r="AH4420" s="6">
        <f t="shared" si="1307"/>
        <v>132391812.00593972</v>
      </c>
      <c r="AI4420" s="6">
        <f t="shared" si="1308"/>
        <v>743.80963981848811</v>
      </c>
      <c r="AK4420" s="1">
        <f t="shared" si="1309"/>
        <v>7.6714951547640126E-7</v>
      </c>
      <c r="AL4420" s="1">
        <f t="shared" si="1310"/>
        <v>1.0992523764737128</v>
      </c>
    </row>
    <row r="4421" spans="4:38" x14ac:dyDescent="0.25">
      <c r="D4421" s="1">
        <v>1991</v>
      </c>
      <c r="E4421" s="1" t="s">
        <v>128</v>
      </c>
      <c r="F4421" s="2" t="s">
        <v>314</v>
      </c>
      <c r="G4421">
        <v>3</v>
      </c>
      <c r="H4421">
        <v>1476388</v>
      </c>
      <c r="I4421" s="1">
        <v>1183.92</v>
      </c>
      <c r="J4421" s="1">
        <v>3757</v>
      </c>
      <c r="K4421" s="1">
        <v>52915.49</v>
      </c>
      <c r="L4421" s="1">
        <v>53731.34</v>
      </c>
      <c r="M4421" s="3">
        <v>180</v>
      </c>
      <c r="N4421">
        <v>71</v>
      </c>
      <c r="O4421">
        <v>335</v>
      </c>
      <c r="P4421"/>
      <c r="Q4421" s="1">
        <f t="shared" si="1292"/>
        <v>10</v>
      </c>
      <c r="R4421" s="5">
        <f t="shared" si="1293"/>
        <v>-0.12433272518413405</v>
      </c>
      <c r="S4421" s="4">
        <f t="shared" si="1294"/>
        <v>6.5791270761537923</v>
      </c>
      <c r="T4421" s="6">
        <f t="shared" si="1295"/>
        <v>-1.1514021341262333</v>
      </c>
      <c r="U4421" s="6">
        <f t="shared" si="1296"/>
        <v>0.61866379545462236</v>
      </c>
      <c r="V4421" s="4">
        <f t="shared" si="1297"/>
        <v>70.875667274815868</v>
      </c>
      <c r="W4421" s="4">
        <f t="shared" si="1298"/>
        <v>17.995092453695676</v>
      </c>
      <c r="X4421" s="4">
        <f t="shared" si="1299"/>
        <v>26567738.557526853</v>
      </c>
      <c r="Y4421" s="6">
        <f t="shared" si="1300"/>
        <v>333.84859786587378</v>
      </c>
      <c r="Z4421" s="6">
        <f t="shared" si="1301"/>
        <v>191.36726743966031</v>
      </c>
      <c r="AA4421" s="6">
        <f t="shared" si="1302"/>
        <v>282532337.24070519</v>
      </c>
      <c r="AB4421" s="26">
        <v>-13.586906357416865</v>
      </c>
      <c r="AC4421" s="4">
        <f t="shared" si="1303"/>
        <v>1092.7860173011534</v>
      </c>
      <c r="AD4421" s="4">
        <f t="shared" si="1304"/>
        <v>19101083063.202782</v>
      </c>
      <c r="AE4421" s="4">
        <f t="shared" si="1305"/>
        <v>12937.712216031818</v>
      </c>
      <c r="AF4421" s="27">
        <v>-10.156431443339946</v>
      </c>
      <c r="AG4421" s="6">
        <f t="shared" si="1306"/>
        <v>88.209246294713324</v>
      </c>
      <c r="AH4421" s="6">
        <f t="shared" si="1307"/>
        <v>177526832.84150955</v>
      </c>
      <c r="AI4421" s="6">
        <f t="shared" si="1308"/>
        <v>1044.3269087323702</v>
      </c>
      <c r="AK4421" s="1">
        <f t="shared" si="1309"/>
        <v>5.721068348246427E-7</v>
      </c>
      <c r="AL4421" s="1">
        <f t="shared" si="1310"/>
        <v>0.84465166565308469</v>
      </c>
    </row>
    <row r="4422" spans="4:38" x14ac:dyDescent="0.25">
      <c r="D4422" s="1">
        <v>1992</v>
      </c>
      <c r="E4422" s="1" t="s">
        <v>128</v>
      </c>
      <c r="F4422" s="2" t="s">
        <v>314</v>
      </c>
      <c r="G4422">
        <v>3</v>
      </c>
      <c r="H4422">
        <v>1516958</v>
      </c>
      <c r="I4422" s="1">
        <v>1265.8109999999999</v>
      </c>
      <c r="J4422" s="1">
        <v>3780</v>
      </c>
      <c r="K4422" s="1">
        <v>54077.25</v>
      </c>
      <c r="L4422" s="1">
        <v>54545.45</v>
      </c>
      <c r="M4422" s="3">
        <v>180</v>
      </c>
      <c r="N4422">
        <v>69.900000000000006</v>
      </c>
      <c r="O4422">
        <v>330</v>
      </c>
      <c r="P4422"/>
      <c r="Q4422" s="1">
        <f t="shared" si="1292"/>
        <v>10</v>
      </c>
      <c r="R4422" s="5">
        <f t="shared" si="1293"/>
        <v>-0.11628908265135948</v>
      </c>
      <c r="S4422" s="4">
        <f t="shared" si="1294"/>
        <v>6.2885937948082296</v>
      </c>
      <c r="T4422" s="6">
        <f t="shared" si="1295"/>
        <v>-1.1299426306467968</v>
      </c>
      <c r="U4422" s="6">
        <f t="shared" si="1296"/>
        <v>0.61633229262813327</v>
      </c>
      <c r="V4422" s="4">
        <f t="shared" si="1297"/>
        <v>69.783710917348643</v>
      </c>
      <c r="W4422" s="4">
        <f t="shared" si="1298"/>
        <v>20.128681248978666</v>
      </c>
      <c r="X4422" s="4">
        <f t="shared" si="1299"/>
        <v>30534364.050088178</v>
      </c>
      <c r="Y4422" s="6">
        <f t="shared" si="1300"/>
        <v>328.87005736935322</v>
      </c>
      <c r="Z4422" s="6">
        <f t="shared" si="1301"/>
        <v>205.37801039150361</v>
      </c>
      <c r="AA4422" s="6">
        <f t="shared" si="1302"/>
        <v>311549815.88747454</v>
      </c>
      <c r="AB4422" s="26">
        <v>-13.586906357416865</v>
      </c>
      <c r="AC4422" s="4">
        <f t="shared" si="1303"/>
        <v>1168.3733371731112</v>
      </c>
      <c r="AD4422" s="4">
        <f t="shared" si="1304"/>
        <v>22434895949.572201</v>
      </c>
      <c r="AE4422" s="4">
        <f t="shared" si="1305"/>
        <v>14789.398223004329</v>
      </c>
      <c r="AF4422" s="27">
        <v>-10.156431443339946</v>
      </c>
      <c r="AG4422" s="6">
        <f t="shared" si="1306"/>
        <v>89.884487653379779</v>
      </c>
      <c r="AH4422" s="6">
        <f t="shared" si="1307"/>
        <v>195021980.90346751</v>
      </c>
      <c r="AI4422" s="6">
        <f t="shared" si="1308"/>
        <v>1137.7677320101229</v>
      </c>
      <c r="AK4422" s="1">
        <f t="shared" si="1309"/>
        <v>5.207839340103515E-7</v>
      </c>
      <c r="AL4422" s="1">
        <f t="shared" si="1310"/>
        <v>0.79000735496847474</v>
      </c>
    </row>
    <row r="4423" spans="4:38" x14ac:dyDescent="0.25">
      <c r="D4423" s="1">
        <v>1993</v>
      </c>
      <c r="E4423" s="1" t="s">
        <v>128</v>
      </c>
      <c r="F4423" s="2" t="s">
        <v>314</v>
      </c>
      <c r="G4423">
        <v>3</v>
      </c>
      <c r="H4423">
        <v>1555101</v>
      </c>
      <c r="I4423" s="1">
        <v>1186.1410000000001</v>
      </c>
      <c r="J4423" s="1">
        <v>3830</v>
      </c>
      <c r="K4423" s="1">
        <v>55187.32</v>
      </c>
      <c r="L4423" s="1">
        <v>58641.98</v>
      </c>
      <c r="M4423" s="3">
        <v>180</v>
      </c>
      <c r="N4423">
        <v>69.400000000000006</v>
      </c>
      <c r="O4423">
        <v>324</v>
      </c>
      <c r="P4423"/>
      <c r="Q4423" s="1">
        <f t="shared" ref="Q4423:Q4486" si="1311">IF($A$3="Percentage of government revenue per capita",$B$3,0) + IF($A$3="Absolute extra revenue",AK4423,0) + IF($A$3="Absolute revenue per capita",AL4423,0)</f>
        <v>10</v>
      </c>
      <c r="R4423" s="5">
        <f t="shared" ref="R4423:R4486" si="1312">-MIN($B$4 / I4423 * Q4423 / 100, N4423)</f>
        <v>-0.12409991729482411</v>
      </c>
      <c r="S4423" s="4">
        <f t="shared" ref="S4423:S4486" si="1313">-R4423*K4423/1000</f>
        <v>6.8487418477229927</v>
      </c>
      <c r="T4423" s="6">
        <f t="shared" ref="T4423:T4486" si="1314">-MIN($B$5/(POWER(LN(I4423),2))*Q4423/100, O4423)</f>
        <v>-1.1507924851156013</v>
      </c>
      <c r="U4423" s="6">
        <f t="shared" ref="U4423:U4486" si="1315">-T4423*L4423/100000</f>
        <v>0.6748474989629939</v>
      </c>
      <c r="V4423" s="4">
        <f t="shared" ref="V4423:V4486" si="1316">N4423+R4423</f>
        <v>69.275900082705178</v>
      </c>
      <c r="W4423" s="4">
        <f t="shared" ref="W4423:W4486" si="1317">Q4423*I4423/100/S4423</f>
        <v>17.319108040177589</v>
      </c>
      <c r="X4423" s="4">
        <f t="shared" ref="X4423:X4486" si="1318">W4423*H4423</f>
        <v>26932962.23238821</v>
      </c>
      <c r="Y4423" s="6">
        <f t="shared" ref="Y4423:Y4486" si="1319">O4423+T4423</f>
        <v>322.84920751488443</v>
      </c>
      <c r="Z4423" s="6">
        <f t="shared" ref="Z4423:Z4486" si="1320">Q4423*I4423/100/U4423</f>
        <v>175.7643025754243</v>
      </c>
      <c r="AA4423" s="6">
        <f t="shared" ref="AA4423:AA4486" si="1321">Z4423*H4423</f>
        <v>273331242.69934487</v>
      </c>
      <c r="AB4423" s="26">
        <v>-13.586906357416865</v>
      </c>
      <c r="AC4423" s="4">
        <f t="shared" ref="AC4423:AC4486" si="1322">-100*AB4423*I4423/$B$4</f>
        <v>1094.836052560652</v>
      </c>
      <c r="AD4423" s="4">
        <f t="shared" ref="AD4423:AD4486" si="1323">AC4423/100*I4423*H4423</f>
        <v>20195007031.155876</v>
      </c>
      <c r="AE4423" s="4">
        <f t="shared" ref="AE4423:AE4486" si="1324">AC4423*I4423/100</f>
        <v>12986.299302203442</v>
      </c>
      <c r="AF4423" s="27">
        <v>-10.156431443339946</v>
      </c>
      <c r="AG4423" s="6">
        <f t="shared" ref="AG4423:AG4486" si="1325">-AF4423/$B$5*POWER(LN(I4423),2)*100</f>
        <v>88.255976422366828</v>
      </c>
      <c r="AH4423" s="6">
        <f t="shared" ref="AH4423:AH4486" si="1326">-AF4423/100*I4423*H4423</f>
        <v>187342391.52061552</v>
      </c>
      <c r="AI4423" s="6">
        <f t="shared" ref="AI4423:AI4486" si="1327">AG4423/100*I4423</f>
        <v>1046.8403212960263</v>
      </c>
      <c r="AK4423" s="1">
        <f t="shared" si="1309"/>
        <v>5.4213204821943952E-7</v>
      </c>
      <c r="AL4423" s="1">
        <f t="shared" si="1310"/>
        <v>0.84307009031809876</v>
      </c>
    </row>
    <row r="4424" spans="4:38" x14ac:dyDescent="0.25">
      <c r="D4424" s="1">
        <v>1994</v>
      </c>
      <c r="E4424" s="1" t="s">
        <v>128</v>
      </c>
      <c r="F4424" s="2" t="s">
        <v>314</v>
      </c>
      <c r="G4424">
        <v>3</v>
      </c>
      <c r="H4424">
        <v>1591822</v>
      </c>
      <c r="I4424" s="1">
        <v>1145.4880000000001</v>
      </c>
      <c r="J4424" s="1">
        <v>3905</v>
      </c>
      <c r="K4424" s="1">
        <v>56187.05</v>
      </c>
      <c r="L4424" s="1">
        <v>58823.53</v>
      </c>
      <c r="M4424" s="3">
        <v>190</v>
      </c>
      <c r="N4424">
        <v>69.5</v>
      </c>
      <c r="O4424">
        <v>323</v>
      </c>
      <c r="P4424"/>
      <c r="Q4424" s="1">
        <f t="shared" si="1311"/>
        <v>10</v>
      </c>
      <c r="R4424" s="5">
        <f t="shared" si="1312"/>
        <v>-0.12850418336988251</v>
      </c>
      <c r="S4424" s="4">
        <f t="shared" si="1313"/>
        <v>7.220270976212757</v>
      </c>
      <c r="T4424" s="6">
        <f t="shared" si="1314"/>
        <v>-1.1622163792156655</v>
      </c>
      <c r="U4424" s="6">
        <f t="shared" si="1315"/>
        <v>0.68365670049284077</v>
      </c>
      <c r="V4424" s="4">
        <f t="shared" si="1316"/>
        <v>69.371495816630116</v>
      </c>
      <c r="W4424" s="4">
        <f t="shared" si="1317"/>
        <v>15.864889334123607</v>
      </c>
      <c r="X4424" s="4">
        <f t="shared" si="1318"/>
        <v>25254079.869623307</v>
      </c>
      <c r="Y4424" s="6">
        <f t="shared" si="1319"/>
        <v>321.83778362078431</v>
      </c>
      <c r="Z4424" s="6">
        <f t="shared" si="1320"/>
        <v>167.55310072646552</v>
      </c>
      <c r="AA4424" s="6">
        <f t="shared" si="1321"/>
        <v>266714711.90460378</v>
      </c>
      <c r="AB4424" s="26">
        <v>-13.586906357416865</v>
      </c>
      <c r="AC4424" s="4">
        <f t="shared" si="1322"/>
        <v>1057.3123770071149</v>
      </c>
      <c r="AD4424" s="4">
        <f t="shared" si="1323"/>
        <v>19279171323.821568</v>
      </c>
      <c r="AE4424" s="4">
        <f t="shared" si="1324"/>
        <v>12111.386401131262</v>
      </c>
      <c r="AF4424" s="27">
        <v>-10.156431443339946</v>
      </c>
      <c r="AG4424" s="6">
        <f t="shared" si="1325"/>
        <v>87.388472791909265</v>
      </c>
      <c r="AH4424" s="6">
        <f t="shared" si="1326"/>
        <v>185193691.18619666</v>
      </c>
      <c r="AI4424" s="6">
        <f t="shared" si="1327"/>
        <v>1001.0244692145857</v>
      </c>
      <c r="AK4424" s="1">
        <f t="shared" ref="AK4424:AK4487" si="1328">$B$3*100/H4424/I4424</f>
        <v>5.4842210759374686E-7</v>
      </c>
      <c r="AL4424" s="1">
        <f t="shared" ref="AL4424:AL4487" si="1329">$B$3/I4424*100</f>
        <v>0.87299037615409314</v>
      </c>
    </row>
    <row r="4425" spans="4:38" x14ac:dyDescent="0.25">
      <c r="D4425" s="1">
        <v>1995</v>
      </c>
      <c r="E4425" s="1" t="s">
        <v>128</v>
      </c>
      <c r="F4425" s="2" t="s">
        <v>314</v>
      </c>
      <c r="G4425">
        <v>3</v>
      </c>
      <c r="H4425">
        <v>1627865</v>
      </c>
      <c r="I4425" s="1">
        <v>1180.175</v>
      </c>
      <c r="J4425" s="1">
        <v>4003</v>
      </c>
      <c r="K4425" s="1">
        <v>57022.79</v>
      </c>
      <c r="L4425" s="1">
        <v>59375</v>
      </c>
      <c r="M4425" s="3">
        <v>190</v>
      </c>
      <c r="N4425">
        <v>70.2</v>
      </c>
      <c r="O4425">
        <v>320</v>
      </c>
      <c r="P4425"/>
      <c r="Q4425" s="1">
        <f t="shared" si="1311"/>
        <v>10</v>
      </c>
      <c r="R4425" s="5">
        <f t="shared" si="1312"/>
        <v>-0.12472726502425488</v>
      </c>
      <c r="S4425" s="4">
        <f t="shared" si="1313"/>
        <v>7.1122966407524313</v>
      </c>
      <c r="T4425" s="6">
        <f t="shared" si="1314"/>
        <v>-1.1524338074694018</v>
      </c>
      <c r="U4425" s="6">
        <f t="shared" si="1315"/>
        <v>0.68425757318495728</v>
      </c>
      <c r="V4425" s="4">
        <f t="shared" si="1316"/>
        <v>70.075272734975755</v>
      </c>
      <c r="W4425" s="4">
        <f t="shared" si="1317"/>
        <v>16.593444559634477</v>
      </c>
      <c r="X4425" s="4">
        <f t="shared" si="1318"/>
        <v>27011887.628069378</v>
      </c>
      <c r="Y4425" s="6">
        <f t="shared" si="1319"/>
        <v>318.84756619253062</v>
      </c>
      <c r="Z4425" s="6">
        <f t="shared" si="1320"/>
        <v>172.4752558465282</v>
      </c>
      <c r="AA4425" s="6">
        <f t="shared" si="1321"/>
        <v>280766432.3586086</v>
      </c>
      <c r="AB4425" s="26">
        <v>-13.586906357416865</v>
      </c>
      <c r="AC4425" s="4">
        <f t="shared" si="1322"/>
        <v>1089.3292941823674</v>
      </c>
      <c r="AD4425" s="4">
        <f t="shared" si="1323"/>
        <v>20927819413.200397</v>
      </c>
      <c r="AE4425" s="4">
        <f t="shared" si="1324"/>
        <v>12855.991997616755</v>
      </c>
      <c r="AF4425" s="27">
        <v>-10.156431443339946</v>
      </c>
      <c r="AG4425" s="6">
        <f t="shared" si="1325"/>
        <v>88.130280260019262</v>
      </c>
      <c r="AH4425" s="6">
        <f t="shared" si="1326"/>
        <v>195121864.67757359</v>
      </c>
      <c r="AI4425" s="6">
        <f t="shared" si="1327"/>
        <v>1040.0915350586824</v>
      </c>
      <c r="AK4425" s="1">
        <f t="shared" si="1328"/>
        <v>5.2051734233489411E-7</v>
      </c>
      <c r="AL4425" s="1">
        <f t="shared" si="1329"/>
        <v>0.8473319634799924</v>
      </c>
    </row>
    <row r="4426" spans="4:38" x14ac:dyDescent="0.25">
      <c r="D4426" s="1">
        <v>1996</v>
      </c>
      <c r="E4426" s="1" t="s">
        <v>128</v>
      </c>
      <c r="F4426" s="2" t="s">
        <v>314</v>
      </c>
      <c r="G4426">
        <v>3</v>
      </c>
      <c r="H4426">
        <v>1663378</v>
      </c>
      <c r="I4426" s="1">
        <v>0</v>
      </c>
      <c r="J4426" s="1">
        <v>4111</v>
      </c>
      <c r="K4426" s="1">
        <v>57657.78</v>
      </c>
      <c r="L4426" s="1">
        <v>59375</v>
      </c>
      <c r="M4426" s="3">
        <v>190</v>
      </c>
      <c r="N4426">
        <v>71.3</v>
      </c>
      <c r="O4426">
        <v>320</v>
      </c>
      <c r="P4426"/>
      <c r="Q4426" s="1">
        <f t="shared" si="1311"/>
        <v>10</v>
      </c>
      <c r="R4426" s="5" t="e">
        <f t="shared" si="1312"/>
        <v>#DIV/0!</v>
      </c>
      <c r="S4426" s="4" t="e">
        <f t="shared" si="1313"/>
        <v>#DIV/0!</v>
      </c>
      <c r="T4426" s="6" t="e">
        <f t="shared" si="1314"/>
        <v>#NUM!</v>
      </c>
      <c r="U4426" s="6" t="e">
        <f t="shared" si="1315"/>
        <v>#NUM!</v>
      </c>
      <c r="V4426" s="4" t="e">
        <f t="shared" si="1316"/>
        <v>#DIV/0!</v>
      </c>
      <c r="W4426" s="4" t="e">
        <f t="shared" si="1317"/>
        <v>#DIV/0!</v>
      </c>
      <c r="X4426" s="4" t="e">
        <f t="shared" si="1318"/>
        <v>#DIV/0!</v>
      </c>
      <c r="Y4426" s="6" t="e">
        <f t="shared" si="1319"/>
        <v>#NUM!</v>
      </c>
      <c r="Z4426" s="6" t="e">
        <f t="shared" si="1320"/>
        <v>#NUM!</v>
      </c>
      <c r="AA4426" s="6" t="e">
        <f t="shared" si="1321"/>
        <v>#NUM!</v>
      </c>
      <c r="AB4426" s="26">
        <v>-13.586906357416865</v>
      </c>
      <c r="AC4426" s="4">
        <f t="shared" si="1322"/>
        <v>0</v>
      </c>
      <c r="AD4426" s="4">
        <f t="shared" si="1323"/>
        <v>0</v>
      </c>
      <c r="AE4426" s="4">
        <f t="shared" si="1324"/>
        <v>0</v>
      </c>
      <c r="AF4426" s="27">
        <v>-10.156431443339946</v>
      </c>
      <c r="AG4426" s="6" t="e">
        <f t="shared" si="1325"/>
        <v>#NUM!</v>
      </c>
      <c r="AH4426" s="6">
        <f t="shared" si="1326"/>
        <v>0</v>
      </c>
      <c r="AI4426" s="6" t="e">
        <f t="shared" si="1327"/>
        <v>#NUM!</v>
      </c>
      <c r="AK4426" s="1" t="e">
        <f t="shared" si="1328"/>
        <v>#DIV/0!</v>
      </c>
      <c r="AL4426" s="1" t="e">
        <f t="shared" si="1329"/>
        <v>#DIV/0!</v>
      </c>
    </row>
    <row r="4427" spans="4:38" x14ac:dyDescent="0.25">
      <c r="D4427" s="1">
        <v>1997</v>
      </c>
      <c r="E4427" s="1" t="s">
        <v>128</v>
      </c>
      <c r="F4427" s="2" t="s">
        <v>314</v>
      </c>
      <c r="G4427">
        <v>3</v>
      </c>
      <c r="H4427">
        <v>1698032</v>
      </c>
      <c r="I4427" s="1">
        <v>0</v>
      </c>
      <c r="J4427" s="1">
        <v>4225</v>
      </c>
      <c r="K4427" s="1">
        <v>58115.54</v>
      </c>
      <c r="L4427" s="1">
        <v>58641.98</v>
      </c>
      <c r="M4427" s="3">
        <v>190</v>
      </c>
      <c r="N4427">
        <v>72.7</v>
      </c>
      <c r="O4427">
        <v>324</v>
      </c>
      <c r="P4427"/>
      <c r="Q4427" s="1">
        <f t="shared" si="1311"/>
        <v>10</v>
      </c>
      <c r="R4427" s="5" t="e">
        <f t="shared" si="1312"/>
        <v>#DIV/0!</v>
      </c>
      <c r="S4427" s="4" t="e">
        <f t="shared" si="1313"/>
        <v>#DIV/0!</v>
      </c>
      <c r="T4427" s="6" t="e">
        <f t="shared" si="1314"/>
        <v>#NUM!</v>
      </c>
      <c r="U4427" s="6" t="e">
        <f t="shared" si="1315"/>
        <v>#NUM!</v>
      </c>
      <c r="V4427" s="4" t="e">
        <f t="shared" si="1316"/>
        <v>#DIV/0!</v>
      </c>
      <c r="W4427" s="4" t="e">
        <f t="shared" si="1317"/>
        <v>#DIV/0!</v>
      </c>
      <c r="X4427" s="4" t="e">
        <f t="shared" si="1318"/>
        <v>#DIV/0!</v>
      </c>
      <c r="Y4427" s="6" t="e">
        <f t="shared" si="1319"/>
        <v>#NUM!</v>
      </c>
      <c r="Z4427" s="6" t="e">
        <f t="shared" si="1320"/>
        <v>#NUM!</v>
      </c>
      <c r="AA4427" s="6" t="e">
        <f t="shared" si="1321"/>
        <v>#NUM!</v>
      </c>
      <c r="AB4427" s="26">
        <v>-13.586906357416865</v>
      </c>
      <c r="AC4427" s="4">
        <f t="shared" si="1322"/>
        <v>0</v>
      </c>
      <c r="AD4427" s="4">
        <f t="shared" si="1323"/>
        <v>0</v>
      </c>
      <c r="AE4427" s="4">
        <f t="shared" si="1324"/>
        <v>0</v>
      </c>
      <c r="AF4427" s="27">
        <v>-10.156431443339946</v>
      </c>
      <c r="AG4427" s="6" t="e">
        <f t="shared" si="1325"/>
        <v>#NUM!</v>
      </c>
      <c r="AH4427" s="6">
        <f t="shared" si="1326"/>
        <v>0</v>
      </c>
      <c r="AI4427" s="6" t="e">
        <f t="shared" si="1327"/>
        <v>#NUM!</v>
      </c>
      <c r="AK4427" s="1" t="e">
        <f t="shared" si="1328"/>
        <v>#DIV/0!</v>
      </c>
      <c r="AL4427" s="1" t="e">
        <f t="shared" si="1329"/>
        <v>#DIV/0!</v>
      </c>
    </row>
    <row r="4428" spans="4:38" x14ac:dyDescent="0.25">
      <c r="D4428" s="1">
        <v>1998</v>
      </c>
      <c r="E4428" s="1" t="s">
        <v>128</v>
      </c>
      <c r="F4428" s="2" t="s">
        <v>314</v>
      </c>
      <c r="G4428">
        <v>3</v>
      </c>
      <c r="H4428">
        <v>1731639</v>
      </c>
      <c r="I4428" s="1">
        <v>1260.816</v>
      </c>
      <c r="J4428" s="1">
        <v>4331</v>
      </c>
      <c r="K4428" s="1">
        <v>58527.03</v>
      </c>
      <c r="L4428" s="1">
        <v>60790.27</v>
      </c>
      <c r="M4428" s="3">
        <v>190</v>
      </c>
      <c r="N4428">
        <v>74</v>
      </c>
      <c r="O4428">
        <v>329</v>
      </c>
      <c r="P4428"/>
      <c r="Q4428" s="1">
        <f t="shared" si="1311"/>
        <v>10</v>
      </c>
      <c r="R4428" s="5">
        <f t="shared" si="1312"/>
        <v>-0.11674978743924569</v>
      </c>
      <c r="S4428" s="4">
        <f t="shared" si="1313"/>
        <v>6.8330183119503554</v>
      </c>
      <c r="T4428" s="6">
        <f t="shared" si="1314"/>
        <v>-1.1311945111533293</v>
      </c>
      <c r="U4428" s="6">
        <f t="shared" si="1315"/>
        <v>0.68765619755528895</v>
      </c>
      <c r="V4428" s="4">
        <f t="shared" si="1316"/>
        <v>73.883250212560753</v>
      </c>
      <c r="W4428" s="4">
        <f t="shared" si="1317"/>
        <v>18.451816495134256</v>
      </c>
      <c r="X4428" s="4">
        <f t="shared" si="1318"/>
        <v>31951885.063817788</v>
      </c>
      <c r="Y4428" s="6">
        <f t="shared" si="1319"/>
        <v>327.86880548884665</v>
      </c>
      <c r="Z4428" s="6">
        <f t="shared" si="1320"/>
        <v>183.34976176792586</v>
      </c>
      <c r="AA4428" s="6">
        <f t="shared" si="1321"/>
        <v>317495598.11804938</v>
      </c>
      <c r="AB4428" s="26">
        <v>-13.586906357416865</v>
      </c>
      <c r="AC4428" s="4">
        <f t="shared" si="1322"/>
        <v>1163.7628346421809</v>
      </c>
      <c r="AD4428" s="4">
        <f t="shared" si="1323"/>
        <v>25408179772.961124</v>
      </c>
      <c r="AE4428" s="4">
        <f t="shared" si="1324"/>
        <v>14672.90802122216</v>
      </c>
      <c r="AF4428" s="27">
        <v>-10.156431443339946</v>
      </c>
      <c r="AG4428" s="6">
        <f t="shared" si="1325"/>
        <v>89.785013480880281</v>
      </c>
      <c r="AH4428" s="6">
        <f t="shared" si="1326"/>
        <v>221743149.27618414</v>
      </c>
      <c r="AI4428" s="6">
        <f t="shared" si="1327"/>
        <v>1132.0238155690956</v>
      </c>
      <c r="AK4428" s="1">
        <f t="shared" si="1328"/>
        <v>4.5802684215916724E-7</v>
      </c>
      <c r="AL4428" s="1">
        <f t="shared" si="1329"/>
        <v>0.7931371429296582</v>
      </c>
    </row>
    <row r="4429" spans="4:38" x14ac:dyDescent="0.25">
      <c r="D4429" s="1">
        <v>1999</v>
      </c>
      <c r="E4429" s="1" t="s">
        <v>128</v>
      </c>
      <c r="F4429" s="2" t="s">
        <v>314</v>
      </c>
      <c r="G4429">
        <v>3</v>
      </c>
      <c r="H4429">
        <v>1763859</v>
      </c>
      <c r="I4429" s="1">
        <v>1369.8109999999999</v>
      </c>
      <c r="J4429" s="1">
        <v>4425</v>
      </c>
      <c r="K4429" s="1">
        <v>58764.94</v>
      </c>
      <c r="L4429" s="1">
        <v>61583.58</v>
      </c>
      <c r="M4429" s="3">
        <v>200</v>
      </c>
      <c r="N4429">
        <v>75.3</v>
      </c>
      <c r="O4429">
        <v>341</v>
      </c>
      <c r="P4429"/>
      <c r="Q4429" s="1">
        <f t="shared" si="1311"/>
        <v>10</v>
      </c>
      <c r="R4429" s="5">
        <f t="shared" si="1312"/>
        <v>-0.10746008025924744</v>
      </c>
      <c r="S4429" s="4">
        <f t="shared" si="1313"/>
        <v>6.3148851688298606</v>
      </c>
      <c r="T4429" s="6">
        <f t="shared" si="1314"/>
        <v>-1.1053713132153169</v>
      </c>
      <c r="U4429" s="6">
        <f t="shared" si="1315"/>
        <v>0.68072722697100529</v>
      </c>
      <c r="V4429" s="4">
        <f t="shared" si="1316"/>
        <v>75.192539919740753</v>
      </c>
      <c r="W4429" s="4">
        <f t="shared" si="1317"/>
        <v>21.691780030480334</v>
      </c>
      <c r="X4429" s="4">
        <f t="shared" si="1318"/>
        <v>38261241.432783015</v>
      </c>
      <c r="Y4429" s="6">
        <f t="shared" si="1319"/>
        <v>339.8946286867847</v>
      </c>
      <c r="Z4429" s="6">
        <f t="shared" si="1320"/>
        <v>201.22759098312741</v>
      </c>
      <c r="AA4429" s="6">
        <f t="shared" si="1321"/>
        <v>354937097.40390813</v>
      </c>
      <c r="AB4429" s="26">
        <v>-13.586906357416865</v>
      </c>
      <c r="AC4429" s="4">
        <f t="shared" si="1322"/>
        <v>1264.3677842635566</v>
      </c>
      <c r="AD4429" s="4">
        <f t="shared" si="1323"/>
        <v>30549065974.814999</v>
      </c>
      <c r="AE4429" s="4">
        <f t="shared" si="1324"/>
        <v>17319.448989298467</v>
      </c>
      <c r="AF4429" s="27">
        <v>-10.156431443339946</v>
      </c>
      <c r="AG4429" s="6">
        <f t="shared" si="1325"/>
        <v>91.882531434589183</v>
      </c>
      <c r="AH4429" s="6">
        <f t="shared" si="1326"/>
        <v>245394969.79670125</v>
      </c>
      <c r="AI4429" s="6">
        <f t="shared" si="1327"/>
        <v>1258.6170226694603</v>
      </c>
      <c r="AK4429" s="1">
        <f t="shared" si="1328"/>
        <v>4.1388099567623956E-7</v>
      </c>
      <c r="AL4429" s="1">
        <f t="shared" si="1329"/>
        <v>0.7300277191524962</v>
      </c>
    </row>
    <row r="4430" spans="4:38" x14ac:dyDescent="0.25">
      <c r="D4430" s="1">
        <v>2000</v>
      </c>
      <c r="E4430" s="1" t="s">
        <v>128</v>
      </c>
      <c r="F4430" s="2" t="s">
        <v>314</v>
      </c>
      <c r="G4430">
        <v>3</v>
      </c>
      <c r="H4430">
        <v>1794571</v>
      </c>
      <c r="I4430" s="1">
        <v>1207.6279999999999</v>
      </c>
      <c r="J4430" s="1">
        <v>4499</v>
      </c>
      <c r="K4430" s="1">
        <v>59041.99</v>
      </c>
      <c r="L4430" s="1">
        <v>62500</v>
      </c>
      <c r="M4430" s="3">
        <v>210</v>
      </c>
      <c r="N4430">
        <v>76.2</v>
      </c>
      <c r="O4430">
        <v>352</v>
      </c>
      <c r="P4430"/>
      <c r="Q4430" s="1">
        <f t="shared" si="1311"/>
        <v>10</v>
      </c>
      <c r="R4430" s="5">
        <f t="shared" si="1312"/>
        <v>-0.12189184086490211</v>
      </c>
      <c r="S4430" s="4">
        <f t="shared" si="1313"/>
        <v>7.1967368494271415</v>
      </c>
      <c r="T4430" s="6">
        <f t="shared" si="1314"/>
        <v>-1.1449771651852902</v>
      </c>
      <c r="U4430" s="6">
        <f t="shared" si="1315"/>
        <v>0.71561072824080629</v>
      </c>
      <c r="V4430" s="4">
        <f t="shared" si="1316"/>
        <v>76.078108159135098</v>
      </c>
      <c r="W4430" s="4">
        <f t="shared" si="1317"/>
        <v>16.780216162775588</v>
      </c>
      <c r="X4430" s="4">
        <f t="shared" si="1318"/>
        <v>30113289.299448349</v>
      </c>
      <c r="Y4430" s="6">
        <f t="shared" si="1319"/>
        <v>350.85502283481469</v>
      </c>
      <c r="Z4430" s="6">
        <f t="shared" si="1320"/>
        <v>168.75487640727872</v>
      </c>
      <c r="AA4430" s="6">
        <f t="shared" si="1321"/>
        <v>302842607.30908656</v>
      </c>
      <c r="AB4430" s="26">
        <v>-13.586906357416865</v>
      </c>
      <c r="AC4430" s="4">
        <f t="shared" si="1322"/>
        <v>1114.6690591436557</v>
      </c>
      <c r="AD4430" s="4">
        <f t="shared" si="1323"/>
        <v>24156820126.791321</v>
      </c>
      <c r="AE4430" s="4">
        <f t="shared" si="1324"/>
        <v>13461.055665555345</v>
      </c>
      <c r="AF4430" s="27">
        <v>-10.156431443339946</v>
      </c>
      <c r="AG4430" s="6">
        <f t="shared" si="1325"/>
        <v>88.704227055011557</v>
      </c>
      <c r="AH4430" s="6">
        <f t="shared" si="1326"/>
        <v>220107560.62013465</v>
      </c>
      <c r="AI4430" s="6">
        <f t="shared" si="1327"/>
        <v>1071.2170830998948</v>
      </c>
      <c r="AK4430" s="1">
        <f t="shared" si="1328"/>
        <v>4.6143037589099846E-7</v>
      </c>
      <c r="AL4430" s="1">
        <f t="shared" si="1329"/>
        <v>0.82806957109308499</v>
      </c>
    </row>
    <row r="4431" spans="4:38" x14ac:dyDescent="0.25">
      <c r="D4431" s="1">
        <v>2001</v>
      </c>
      <c r="E4431" s="1" t="s">
        <v>128</v>
      </c>
      <c r="F4431" s="2" t="s">
        <v>314</v>
      </c>
      <c r="G4431">
        <v>3</v>
      </c>
      <c r="H4431">
        <v>1823672</v>
      </c>
      <c r="I4431" s="1">
        <v>1164.4079999999999</v>
      </c>
      <c r="J4431" s="1">
        <v>4533</v>
      </c>
      <c r="K4431" s="1">
        <v>59177.55</v>
      </c>
      <c r="L4431" s="1">
        <v>62670.3</v>
      </c>
      <c r="M4431" s="3">
        <v>220</v>
      </c>
      <c r="N4431">
        <v>76.599999999999994</v>
      </c>
      <c r="O4431">
        <v>367</v>
      </c>
      <c r="P4431"/>
      <c r="Q4431" s="1">
        <f t="shared" si="1311"/>
        <v>10</v>
      </c>
      <c r="R4431" s="5">
        <f t="shared" si="1312"/>
        <v>-0.12641617027708502</v>
      </c>
      <c r="S4431" s="4">
        <f t="shared" si="1313"/>
        <v>7.480999237380713</v>
      </c>
      <c r="T4431" s="6">
        <f t="shared" si="1314"/>
        <v>-1.1568289881844316</v>
      </c>
      <c r="U4431" s="6">
        <f t="shared" si="1315"/>
        <v>0.72498819738214793</v>
      </c>
      <c r="V4431" s="4">
        <f t="shared" si="1316"/>
        <v>76.473583829722912</v>
      </c>
      <c r="W4431" s="4">
        <f t="shared" si="1317"/>
        <v>15.564872593245825</v>
      </c>
      <c r="X4431" s="4">
        <f t="shared" si="1318"/>
        <v>28385222.3318698</v>
      </c>
      <c r="Y4431" s="6">
        <f t="shared" si="1319"/>
        <v>365.84317101181557</v>
      </c>
      <c r="Z4431" s="6">
        <f t="shared" si="1320"/>
        <v>160.61061465614864</v>
      </c>
      <c r="AA4431" s="6">
        <f t="shared" si="1321"/>
        <v>292901080.85120791</v>
      </c>
      <c r="AB4431" s="26">
        <v>-13.586906357416865</v>
      </c>
      <c r="AC4431" s="4">
        <f t="shared" si="1322"/>
        <v>1074.775982189338</v>
      </c>
      <c r="AD4431" s="4">
        <f t="shared" si="1323"/>
        <v>22822849347.066666</v>
      </c>
      <c r="AE4431" s="4">
        <f t="shared" si="1324"/>
        <v>12514.777518691228</v>
      </c>
      <c r="AF4431" s="27">
        <v>-10.156431443339946</v>
      </c>
      <c r="AG4431" s="6">
        <f t="shared" si="1325"/>
        <v>87.795443813003089</v>
      </c>
      <c r="AH4431" s="6">
        <f t="shared" si="1326"/>
        <v>215671645.60467783</v>
      </c>
      <c r="AI4431" s="6">
        <f t="shared" si="1327"/>
        <v>1022.297171394113</v>
      </c>
      <c r="AK4431" s="1">
        <f t="shared" si="1328"/>
        <v>4.7092103437447208E-7</v>
      </c>
      <c r="AL4431" s="1">
        <f t="shared" si="1329"/>
        <v>0.85880550459976235</v>
      </c>
    </row>
    <row r="4432" spans="4:38" x14ac:dyDescent="0.25">
      <c r="D4432" s="1">
        <v>2002</v>
      </c>
      <c r="E4432" s="1" t="s">
        <v>128</v>
      </c>
      <c r="F4432" s="2" t="s">
        <v>314</v>
      </c>
      <c r="G4432">
        <v>3</v>
      </c>
      <c r="H4432">
        <v>1851523</v>
      </c>
      <c r="I4432" s="1">
        <v>1214.182</v>
      </c>
      <c r="J4432" s="1">
        <v>4539</v>
      </c>
      <c r="K4432" s="1">
        <v>59333.33</v>
      </c>
      <c r="L4432" s="1">
        <v>60686.02</v>
      </c>
      <c r="M4432" s="3">
        <v>230</v>
      </c>
      <c r="N4432">
        <v>76.5</v>
      </c>
      <c r="O4432">
        <v>379</v>
      </c>
      <c r="P4432"/>
      <c r="Q4432" s="1">
        <f t="shared" si="1311"/>
        <v>10</v>
      </c>
      <c r="R4432" s="5">
        <f t="shared" si="1312"/>
        <v>-0.12123388421175738</v>
      </c>
      <c r="S4432" s="4">
        <f t="shared" si="1313"/>
        <v>7.1932100591179902</v>
      </c>
      <c r="T4432" s="6">
        <f t="shared" si="1314"/>
        <v>-1.1432325939782713</v>
      </c>
      <c r="U4432" s="6">
        <f t="shared" si="1315"/>
        <v>0.69378236062817245</v>
      </c>
      <c r="V4432" s="4">
        <f t="shared" si="1316"/>
        <v>76.378766115788238</v>
      </c>
      <c r="W4432" s="4">
        <f t="shared" si="1317"/>
        <v>16.879557110401965</v>
      </c>
      <c r="X4432" s="4">
        <f t="shared" si="1318"/>
        <v>31252888.219722778</v>
      </c>
      <c r="Y4432" s="6">
        <f t="shared" si="1319"/>
        <v>377.85676740602173</v>
      </c>
      <c r="Z4432" s="6">
        <f t="shared" si="1320"/>
        <v>175.00906176118997</v>
      </c>
      <c r="AA4432" s="6">
        <f t="shared" si="1321"/>
        <v>324033303.05926371</v>
      </c>
      <c r="AB4432" s="26">
        <v>-13.586906357416865</v>
      </c>
      <c r="AC4432" s="4">
        <f t="shared" si="1322"/>
        <v>1120.7185553574134</v>
      </c>
      <c r="AD4432" s="4">
        <f t="shared" si="1323"/>
        <v>25194715812.551056</v>
      </c>
      <c r="AE4432" s="4">
        <f t="shared" si="1324"/>
        <v>13607.562969809749</v>
      </c>
      <c r="AF4432" s="27">
        <v>-10.156431443339946</v>
      </c>
      <c r="AG4432" s="6">
        <f t="shared" si="1325"/>
        <v>88.839589571157603</v>
      </c>
      <c r="AH4432" s="6">
        <f t="shared" si="1326"/>
        <v>228325303.13821846</v>
      </c>
      <c r="AI4432" s="6">
        <f t="shared" si="1327"/>
        <v>1078.6743054468729</v>
      </c>
      <c r="AK4432" s="1">
        <f t="shared" si="1328"/>
        <v>4.4482286035515179E-7</v>
      </c>
      <c r="AL4432" s="1">
        <f t="shared" si="1329"/>
        <v>0.82359975687335174</v>
      </c>
    </row>
    <row r="4433" spans="4:38" x14ac:dyDescent="0.25">
      <c r="D4433" s="1">
        <v>2003</v>
      </c>
      <c r="E4433" s="1" t="s">
        <v>128</v>
      </c>
      <c r="F4433" s="2" t="s">
        <v>314</v>
      </c>
      <c r="G4433">
        <v>3</v>
      </c>
      <c r="H4433">
        <v>1879117</v>
      </c>
      <c r="I4433" s="1">
        <v>1103.0999999999999</v>
      </c>
      <c r="J4433" s="1">
        <v>4518</v>
      </c>
      <c r="K4433" s="1">
        <v>59447.37</v>
      </c>
      <c r="L4433" s="1">
        <v>59431.519999999997</v>
      </c>
      <c r="M4433" s="3">
        <v>230</v>
      </c>
      <c r="N4433">
        <v>76</v>
      </c>
      <c r="O4433">
        <v>387</v>
      </c>
      <c r="P4433"/>
      <c r="Q4433" s="1">
        <f t="shared" si="1311"/>
        <v>10</v>
      </c>
      <c r="R4433" s="5">
        <f t="shared" si="1312"/>
        <v>-0.13344211766838909</v>
      </c>
      <c r="S4433" s="4">
        <f t="shared" si="1313"/>
        <v>7.9327829426162646</v>
      </c>
      <c r="T4433" s="6">
        <f t="shared" si="1314"/>
        <v>-1.1747603760478202</v>
      </c>
      <c r="U4433" s="6">
        <f t="shared" si="1315"/>
        <v>0.69817794784293541</v>
      </c>
      <c r="V4433" s="4">
        <f t="shared" si="1316"/>
        <v>75.866557882331605</v>
      </c>
      <c r="W4433" s="4">
        <f t="shared" si="1317"/>
        <v>13.905586576357187</v>
      </c>
      <c r="X4433" s="4">
        <f t="shared" si="1318"/>
        <v>26130224.130604587</v>
      </c>
      <c r="Y4433" s="6">
        <f t="shared" si="1319"/>
        <v>385.8252396239522</v>
      </c>
      <c r="Z4433" s="6">
        <f t="shared" si="1320"/>
        <v>157.99696959895348</v>
      </c>
      <c r="AA4433" s="6">
        <f t="shared" si="1321"/>
        <v>296894791.52187669</v>
      </c>
      <c r="AB4433" s="26">
        <v>-13.586906357416865</v>
      </c>
      <c r="AC4433" s="4">
        <f t="shared" si="1322"/>
        <v>1018.1872556295206</v>
      </c>
      <c r="AD4433" s="4">
        <f t="shared" si="1323"/>
        <v>21105534876.022892</v>
      </c>
      <c r="AE4433" s="4">
        <f t="shared" si="1324"/>
        <v>11231.62361684924</v>
      </c>
      <c r="AF4433" s="27">
        <v>-10.156431443339946</v>
      </c>
      <c r="AG4433" s="6">
        <f t="shared" si="1325"/>
        <v>86.455345706404003</v>
      </c>
      <c r="AH4433" s="6">
        <f t="shared" si="1326"/>
        <v>210527991.64218086</v>
      </c>
      <c r="AI4433" s="6">
        <f t="shared" si="1327"/>
        <v>953.68891848734256</v>
      </c>
      <c r="AK4433" s="1">
        <f t="shared" si="1328"/>
        <v>4.8242665329758602E-7</v>
      </c>
      <c r="AL4433" s="1">
        <f t="shared" si="1329"/>
        <v>0.90653612546459983</v>
      </c>
    </row>
    <row r="4434" spans="4:38" x14ac:dyDescent="0.25">
      <c r="D4434" s="1">
        <v>2004</v>
      </c>
      <c r="E4434" s="1" t="s">
        <v>128</v>
      </c>
      <c r="F4434" s="2" t="s">
        <v>314</v>
      </c>
      <c r="G4434">
        <v>3</v>
      </c>
      <c r="H4434">
        <v>1907745</v>
      </c>
      <c r="I4434" s="1">
        <v>1241.8699999999999</v>
      </c>
      <c r="J4434" s="1">
        <v>4461</v>
      </c>
      <c r="K4434" s="1">
        <v>59559.41</v>
      </c>
      <c r="L4434" s="1">
        <v>61381.07</v>
      </c>
      <c r="M4434" s="3">
        <v>230</v>
      </c>
      <c r="N4434">
        <v>74.900000000000006</v>
      </c>
      <c r="O4434">
        <v>391</v>
      </c>
      <c r="P4434"/>
      <c r="Q4434" s="1">
        <f t="shared" si="1311"/>
        <v>10</v>
      </c>
      <c r="R4434" s="5">
        <f t="shared" si="1312"/>
        <v>-0.11853092513709164</v>
      </c>
      <c r="S4434" s="4">
        <f t="shared" si="1313"/>
        <v>7.0596319679193478</v>
      </c>
      <c r="T4434" s="6">
        <f t="shared" si="1314"/>
        <v>-1.1360076822532417</v>
      </c>
      <c r="U4434" s="6">
        <f t="shared" si="1315"/>
        <v>0.69729367064923975</v>
      </c>
      <c r="V4434" s="4">
        <f t="shared" si="1316"/>
        <v>74.781469074862912</v>
      </c>
      <c r="W4434" s="4">
        <f t="shared" si="1317"/>
        <v>17.591143640962496</v>
      </c>
      <c r="X4434" s="4">
        <f t="shared" si="1318"/>
        <v>33559416.325328</v>
      </c>
      <c r="Y4434" s="6">
        <f t="shared" si="1319"/>
        <v>389.86399231774675</v>
      </c>
      <c r="Z4434" s="6">
        <f t="shared" si="1320"/>
        <v>178.09856195076503</v>
      </c>
      <c r="AA4434" s="6">
        <f t="shared" si="1321"/>
        <v>339766641.06876224</v>
      </c>
      <c r="AB4434" s="26">
        <v>-13.586906357416865</v>
      </c>
      <c r="AC4434" s="4">
        <f t="shared" si="1322"/>
        <v>1146.2752308481849</v>
      </c>
      <c r="AD4434" s="4">
        <f t="shared" si="1323"/>
        <v>27157223595.116566</v>
      </c>
      <c r="AE4434" s="4">
        <f t="shared" si="1324"/>
        <v>14235.248209334353</v>
      </c>
      <c r="AF4434" s="27">
        <v>-10.156431443339946</v>
      </c>
      <c r="AG4434" s="6">
        <f t="shared" si="1325"/>
        <v>89.4046017646195</v>
      </c>
      <c r="AH4434" s="6">
        <f t="shared" si="1326"/>
        <v>240623257.14842704</v>
      </c>
      <c r="AI4434" s="6">
        <f t="shared" si="1327"/>
        <v>1110.2889279342801</v>
      </c>
      <c r="AK4434" s="1">
        <f t="shared" si="1328"/>
        <v>4.2208851977575101E-7</v>
      </c>
      <c r="AL4434" s="1">
        <f t="shared" si="1329"/>
        <v>0.8052372631595901</v>
      </c>
    </row>
    <row r="4435" spans="4:38" x14ac:dyDescent="0.25">
      <c r="D4435" s="1">
        <v>2005</v>
      </c>
      <c r="E4435" s="1" t="s">
        <v>128</v>
      </c>
      <c r="F4435" s="2" t="s">
        <v>314</v>
      </c>
      <c r="G4435">
        <v>3</v>
      </c>
      <c r="H4435">
        <v>1938320</v>
      </c>
      <c r="I4435" s="1">
        <v>1334.002</v>
      </c>
      <c r="J4435" s="1">
        <v>4234</v>
      </c>
      <c r="K4435" s="1">
        <v>59717.91</v>
      </c>
      <c r="L4435" s="1">
        <v>58974.36</v>
      </c>
      <c r="M4435" s="3">
        <v>240</v>
      </c>
      <c r="N4435">
        <v>70.900000000000006</v>
      </c>
      <c r="O4435">
        <v>390</v>
      </c>
      <c r="P4435"/>
      <c r="Q4435" s="1">
        <f t="shared" si="1311"/>
        <v>10</v>
      </c>
      <c r="R4435" s="5">
        <f t="shared" si="1312"/>
        <v>-0.11034466215193081</v>
      </c>
      <c r="S4435" s="4">
        <f t="shared" si="1313"/>
        <v>6.5895526033694107</v>
      </c>
      <c r="T4435" s="6">
        <f t="shared" si="1314"/>
        <v>-1.1135243664126002</v>
      </c>
      <c r="U4435" s="6">
        <f t="shared" si="1315"/>
        <v>0.65669386853588596</v>
      </c>
      <c r="V4435" s="4">
        <f t="shared" si="1316"/>
        <v>70.789655337848075</v>
      </c>
      <c r="W4435" s="4">
        <f t="shared" si="1317"/>
        <v>20.244196841495583</v>
      </c>
      <c r="X4435" s="4">
        <f t="shared" si="1318"/>
        <v>39239731.621807717</v>
      </c>
      <c r="Y4435" s="6">
        <f t="shared" si="1319"/>
        <v>388.88647563358739</v>
      </c>
      <c r="Z4435" s="6">
        <f t="shared" si="1320"/>
        <v>203.13909782258028</v>
      </c>
      <c r="AA4435" s="6">
        <f t="shared" si="1321"/>
        <v>393748576.0914638</v>
      </c>
      <c r="AB4435" s="26">
        <v>-13.586906357416865</v>
      </c>
      <c r="AC4435" s="4">
        <f t="shared" si="1322"/>
        <v>1231.3152346879629</v>
      </c>
      <c r="AD4435" s="4">
        <f t="shared" si="1323"/>
        <v>31838398229.301876</v>
      </c>
      <c r="AE4435" s="4">
        <f t="shared" si="1324"/>
        <v>16425.769857042116</v>
      </c>
      <c r="AF4435" s="27">
        <v>-10.156431443339946</v>
      </c>
      <c r="AG4435" s="6">
        <f t="shared" si="1325"/>
        <v>91.209781749640044</v>
      </c>
      <c r="AH4435" s="6">
        <f t="shared" si="1326"/>
        <v>262617159.09298137</v>
      </c>
      <c r="AI4435" s="6">
        <f t="shared" si="1327"/>
        <v>1216.7403127358332</v>
      </c>
      <c r="AK4435" s="1">
        <f t="shared" si="1328"/>
        <v>3.8673906451573457E-7</v>
      </c>
      <c r="AL4435" s="1">
        <f t="shared" si="1329"/>
        <v>0.74962406353213873</v>
      </c>
    </row>
    <row r="4436" spans="4:38" x14ac:dyDescent="0.25">
      <c r="D4436" s="1">
        <v>2006</v>
      </c>
      <c r="E4436" s="1" t="s">
        <v>128</v>
      </c>
      <c r="F4436" s="2" t="s">
        <v>314</v>
      </c>
      <c r="G4436">
        <v>3</v>
      </c>
      <c r="H4436">
        <v>1971317</v>
      </c>
      <c r="I4436" s="1">
        <v>1551.212</v>
      </c>
      <c r="J4436" s="1">
        <v>3971</v>
      </c>
      <c r="K4436" s="1">
        <v>60075.64</v>
      </c>
      <c r="L4436" s="1">
        <v>56603.77</v>
      </c>
      <c r="M4436" s="3">
        <v>230</v>
      </c>
      <c r="N4436">
        <v>66.099999999999994</v>
      </c>
      <c r="O4436">
        <v>371</v>
      </c>
      <c r="P4436"/>
      <c r="Q4436" s="1">
        <f t="shared" si="1311"/>
        <v>10</v>
      </c>
      <c r="R4436" s="5">
        <f t="shared" si="1312"/>
        <v>-9.4893541308344695E-2</v>
      </c>
      <c r="S4436" s="4">
        <f t="shared" si="1313"/>
        <v>5.7007902259652443</v>
      </c>
      <c r="T4436" s="6">
        <f t="shared" si="1314"/>
        <v>-1.0682654144700152</v>
      </c>
      <c r="U4436" s="6">
        <f t="shared" si="1315"/>
        <v>0.60467849819615416</v>
      </c>
      <c r="V4436" s="4">
        <f t="shared" si="1316"/>
        <v>66.005106458691657</v>
      </c>
      <c r="W4436" s="4">
        <f t="shared" si="1317"/>
        <v>27.210473259211224</v>
      </c>
      <c r="X4436" s="4">
        <f t="shared" si="1318"/>
        <v>53640468.513928488</v>
      </c>
      <c r="Y4436" s="6">
        <f t="shared" si="1319"/>
        <v>369.93173458552997</v>
      </c>
      <c r="Z4436" s="6">
        <f t="shared" si="1320"/>
        <v>256.53500242318785</v>
      </c>
      <c r="AA4436" s="6">
        <f t="shared" si="1321"/>
        <v>505711811.37187141</v>
      </c>
      <c r="AB4436" s="26">
        <v>-13.586906357416865</v>
      </c>
      <c r="AC4436" s="4">
        <f t="shared" si="1322"/>
        <v>1431.8051755775359</v>
      </c>
      <c r="AD4436" s="4">
        <f t="shared" si="1323"/>
        <v>43783608398.837357</v>
      </c>
      <c r="AE4436" s="4">
        <f t="shared" si="1324"/>
        <v>22210.333700179806</v>
      </c>
      <c r="AF4436" s="27">
        <v>-10.156431443339946</v>
      </c>
      <c r="AG4436" s="6">
        <f t="shared" si="1325"/>
        <v>95.074045324014591</v>
      </c>
      <c r="AH4436" s="6">
        <f t="shared" si="1326"/>
        <v>310576623.57273257</v>
      </c>
      <c r="AI4436" s="6">
        <f t="shared" si="1327"/>
        <v>1474.7999999515532</v>
      </c>
      <c r="AK4436" s="1">
        <f t="shared" si="1328"/>
        <v>3.2701854139905853E-7</v>
      </c>
      <c r="AL4436" s="1">
        <f t="shared" si="1329"/>
        <v>0.64465720997516784</v>
      </c>
    </row>
    <row r="4437" spans="4:38" x14ac:dyDescent="0.25">
      <c r="D4437" s="1">
        <v>2007</v>
      </c>
      <c r="E4437" s="1" t="s">
        <v>128</v>
      </c>
      <c r="F4437" s="2" t="s">
        <v>314</v>
      </c>
      <c r="G4437">
        <v>3</v>
      </c>
      <c r="H4437">
        <v>2006514</v>
      </c>
      <c r="I4437" s="1">
        <v>1722.3019999999999</v>
      </c>
      <c r="J4437" s="1">
        <v>3697</v>
      </c>
      <c r="K4437" s="1">
        <v>60706.080000000002</v>
      </c>
      <c r="L4437" s="1">
        <v>61046.51</v>
      </c>
      <c r="M4437" s="3">
        <v>210</v>
      </c>
      <c r="N4437">
        <v>60.9</v>
      </c>
      <c r="O4437">
        <v>344</v>
      </c>
      <c r="P4437"/>
      <c r="Q4437" s="1">
        <f t="shared" si="1311"/>
        <v>10</v>
      </c>
      <c r="R4437" s="5">
        <f t="shared" si="1312"/>
        <v>-8.5467008689532969E-2</v>
      </c>
      <c r="S4437" s="4">
        <f t="shared" si="1313"/>
        <v>5.1883670668674844</v>
      </c>
      <c r="T4437" s="6">
        <f t="shared" si="1314"/>
        <v>-1.0384770327302966</v>
      </c>
      <c r="U4437" s="6">
        <f t="shared" si="1315"/>
        <v>0.63395398563340377</v>
      </c>
      <c r="V4437" s="4">
        <f t="shared" si="1316"/>
        <v>60.814532991310465</v>
      </c>
      <c r="W4437" s="4">
        <f t="shared" si="1317"/>
        <v>33.195453941539505</v>
      </c>
      <c r="X4437" s="4">
        <f t="shared" si="1318"/>
        <v>66607143.070054196</v>
      </c>
      <c r="Y4437" s="6">
        <f t="shared" si="1319"/>
        <v>342.96152296726973</v>
      </c>
      <c r="Z4437" s="6">
        <f t="shared" si="1320"/>
        <v>271.67618455449769</v>
      </c>
      <c r="AA4437" s="6">
        <f t="shared" si="1321"/>
        <v>545122067.77518344</v>
      </c>
      <c r="AB4437" s="26">
        <v>-13.586906357416865</v>
      </c>
      <c r="AC4437" s="4">
        <f t="shared" si="1322"/>
        <v>1589.7252712766156</v>
      </c>
      <c r="AD4437" s="4">
        <f t="shared" si="1323"/>
        <v>54938092757.508194</v>
      </c>
      <c r="AE4437" s="4">
        <f t="shared" si="1324"/>
        <v>27379.870141702573</v>
      </c>
      <c r="AF4437" s="27">
        <v>-10.156431443339946</v>
      </c>
      <c r="AG4437" s="6">
        <f t="shared" si="1325"/>
        <v>97.801213924176196</v>
      </c>
      <c r="AH4437" s="6">
        <f t="shared" si="1326"/>
        <v>350988301.43865407</v>
      </c>
      <c r="AI4437" s="6">
        <f t="shared" si="1327"/>
        <v>1684.432263440365</v>
      </c>
      <c r="AK4437" s="1">
        <f t="shared" si="1328"/>
        <v>2.893666655472588E-7</v>
      </c>
      <c r="AL4437" s="1">
        <f t="shared" si="1329"/>
        <v>0.5806182655538924</v>
      </c>
    </row>
    <row r="4438" spans="4:38" x14ac:dyDescent="0.25">
      <c r="D4438" s="1">
        <v>2008</v>
      </c>
      <c r="E4438" s="1" t="s">
        <v>128</v>
      </c>
      <c r="F4438" s="2" t="s">
        <v>314</v>
      </c>
      <c r="G4438">
        <v>3</v>
      </c>
      <c r="H4438">
        <v>2043394</v>
      </c>
      <c r="I4438" s="1">
        <v>1729.8009999999999</v>
      </c>
      <c r="J4438" s="1">
        <v>3513</v>
      </c>
      <c r="K4438" s="1">
        <v>61631.58</v>
      </c>
      <c r="L4438" s="1">
        <v>63444.11</v>
      </c>
      <c r="M4438" s="3">
        <v>210</v>
      </c>
      <c r="N4438">
        <v>57</v>
      </c>
      <c r="O4438">
        <v>331</v>
      </c>
      <c r="P4438"/>
      <c r="Q4438" s="1">
        <f t="shared" si="1311"/>
        <v>10</v>
      </c>
      <c r="R4438" s="5">
        <f t="shared" si="1312"/>
        <v>-8.5096493758530622E-2</v>
      </c>
      <c r="S4438" s="4">
        <f t="shared" si="1313"/>
        <v>5.2446313627983807</v>
      </c>
      <c r="T4438" s="6">
        <f t="shared" si="1314"/>
        <v>-1.0372671072887032</v>
      </c>
      <c r="U4438" s="6">
        <f t="shared" si="1315"/>
        <v>0.65808488454206293</v>
      </c>
      <c r="V4438" s="4">
        <f t="shared" si="1316"/>
        <v>56.914903506241473</v>
      </c>
      <c r="W4438" s="4">
        <f t="shared" si="1317"/>
        <v>32.982318114290287</v>
      </c>
      <c r="X4438" s="4">
        <f t="shared" si="1318"/>
        <v>67395870.940832093</v>
      </c>
      <c r="Y4438" s="6">
        <f t="shared" si="1319"/>
        <v>329.9627328927113</v>
      </c>
      <c r="Z4438" s="6">
        <f t="shared" si="1320"/>
        <v>262.85378081639192</v>
      </c>
      <c r="AA4438" s="6">
        <f t="shared" si="1321"/>
        <v>537113838.59753036</v>
      </c>
      <c r="AB4438" s="26">
        <v>-13.586906357416865</v>
      </c>
      <c r="AC4438" s="4">
        <f t="shared" si="1322"/>
        <v>1596.6470247259545</v>
      </c>
      <c r="AD4438" s="4">
        <f t="shared" si="1323"/>
        <v>56436123310.550209</v>
      </c>
      <c r="AE4438" s="4">
        <f t="shared" si="1324"/>
        <v>27618.816200179808</v>
      </c>
      <c r="AF4438" s="27">
        <v>-10.156431443339946</v>
      </c>
      <c r="AG4438" s="6">
        <f t="shared" si="1325"/>
        <v>97.915294642743362</v>
      </c>
      <c r="AH4438" s="6">
        <f t="shared" si="1326"/>
        <v>358995825.91203207</v>
      </c>
      <c r="AI4438" s="6">
        <f t="shared" si="1327"/>
        <v>1693.739745883121</v>
      </c>
      <c r="AK4438" s="1">
        <f t="shared" si="1328"/>
        <v>2.8291224327016737E-7</v>
      </c>
      <c r="AL4438" s="1">
        <f t="shared" si="1329"/>
        <v>0.5781011804248003</v>
      </c>
    </row>
    <row r="4439" spans="4:38" x14ac:dyDescent="0.25">
      <c r="D4439" s="1">
        <v>2009</v>
      </c>
      <c r="E4439" s="1" t="s">
        <v>128</v>
      </c>
      <c r="F4439" s="2" t="s">
        <v>314</v>
      </c>
      <c r="G4439">
        <v>3</v>
      </c>
      <c r="H4439">
        <v>2081044</v>
      </c>
      <c r="I4439" s="1">
        <v>1618.663</v>
      </c>
      <c r="J4439" s="1">
        <v>3505</v>
      </c>
      <c r="K4439" s="1">
        <v>62701.25</v>
      </c>
      <c r="L4439" s="1">
        <v>65420.56</v>
      </c>
      <c r="M4439" s="3">
        <v>210</v>
      </c>
      <c r="N4439">
        <v>55.9</v>
      </c>
      <c r="O4439">
        <v>321</v>
      </c>
      <c r="P4439"/>
      <c r="Q4439" s="1">
        <f t="shared" si="1311"/>
        <v>10</v>
      </c>
      <c r="R4439" s="5">
        <f t="shared" si="1312"/>
        <v>-9.0939250480180242E-2</v>
      </c>
      <c r="S4439" s="4">
        <f t="shared" si="1313"/>
        <v>5.7020046791704013</v>
      </c>
      <c r="T4439" s="6">
        <f t="shared" si="1314"/>
        <v>-1.0559940801259757</v>
      </c>
      <c r="U4439" s="6">
        <f t="shared" si="1315"/>
        <v>0.69083724078526199</v>
      </c>
      <c r="V4439" s="4">
        <f t="shared" si="1316"/>
        <v>55.809060749519816</v>
      </c>
      <c r="W4439" s="4">
        <f t="shared" si="1317"/>
        <v>28.387612621803452</v>
      </c>
      <c r="X4439" s="4">
        <f t="shared" si="1318"/>
        <v>59075870.920928344</v>
      </c>
      <c r="Y4439" s="6">
        <f t="shared" si="1319"/>
        <v>319.94400591987403</v>
      </c>
      <c r="Z4439" s="6">
        <f t="shared" si="1320"/>
        <v>234.30453722501929</v>
      </c>
      <c r="AA4439" s="6">
        <f t="shared" si="1321"/>
        <v>487598051.36490303</v>
      </c>
      <c r="AB4439" s="26">
        <v>-13.586906357416865</v>
      </c>
      <c r="AC4439" s="4">
        <f t="shared" si="1322"/>
        <v>1494.0640356803979</v>
      </c>
      <c r="AD4439" s="4">
        <f t="shared" si="1323"/>
        <v>50327680374.738541</v>
      </c>
      <c r="AE4439" s="4">
        <f t="shared" si="1324"/>
        <v>24183.861741865399</v>
      </c>
      <c r="AF4439" s="27">
        <v>-10.156431443339946</v>
      </c>
      <c r="AG4439" s="6">
        <f t="shared" si="1325"/>
        <v>96.178867235016384</v>
      </c>
      <c r="AH4439" s="6">
        <f t="shared" si="1326"/>
        <v>342120299.54631716</v>
      </c>
      <c r="AI4439" s="6">
        <f t="shared" si="1327"/>
        <v>1556.8117377523333</v>
      </c>
      <c r="AK4439" s="1">
        <f t="shared" si="1328"/>
        <v>2.9686725566440532E-7</v>
      </c>
      <c r="AL4439" s="1">
        <f t="shared" si="1329"/>
        <v>0.61779382119687676</v>
      </c>
    </row>
    <row r="4440" spans="4:38" x14ac:dyDescent="0.25">
      <c r="D4440" s="1">
        <v>2010</v>
      </c>
      <c r="E4440" s="1" t="s">
        <v>128</v>
      </c>
      <c r="F4440" s="2" t="s">
        <v>314</v>
      </c>
      <c r="G4440">
        <v>3</v>
      </c>
      <c r="H4440">
        <v>2118874</v>
      </c>
      <c r="I4440" s="1">
        <v>1505.269</v>
      </c>
      <c r="J4440" s="1">
        <v>3417</v>
      </c>
      <c r="K4440" s="1">
        <v>63988.76</v>
      </c>
      <c r="L4440" s="1">
        <v>65830.720000000001</v>
      </c>
      <c r="M4440" s="3">
        <v>210</v>
      </c>
      <c r="N4440">
        <v>53.4</v>
      </c>
      <c r="O4440">
        <v>319</v>
      </c>
      <c r="P4440"/>
      <c r="Q4440" s="1">
        <f t="shared" si="1311"/>
        <v>10</v>
      </c>
      <c r="R4440" s="5">
        <f t="shared" si="1312"/>
        <v>-9.7789830256253193E-2</v>
      </c>
      <c r="S4440" s="4">
        <f t="shared" si="1313"/>
        <v>6.2574499787081237</v>
      </c>
      <c r="T4440" s="6">
        <f t="shared" si="1314"/>
        <v>-1.0770626057251573</v>
      </c>
      <c r="U4440" s="6">
        <f t="shared" si="1315"/>
        <v>0.70903806819963222</v>
      </c>
      <c r="V4440" s="4">
        <f t="shared" si="1316"/>
        <v>53.302210169743745</v>
      </c>
      <c r="W4440" s="4">
        <f t="shared" si="1317"/>
        <v>24.055629771262975</v>
      </c>
      <c r="X4440" s="4">
        <f t="shared" si="1318"/>
        <v>50970848.475955062</v>
      </c>
      <c r="Y4440" s="6">
        <f t="shared" si="1319"/>
        <v>317.92293739427487</v>
      </c>
      <c r="Z4440" s="6">
        <f t="shared" si="1320"/>
        <v>212.29734587060088</v>
      </c>
      <c r="AA4440" s="6">
        <f t="shared" si="1321"/>
        <v>449831326.43422359</v>
      </c>
      <c r="AB4440" s="26">
        <v>-13.586906357416865</v>
      </c>
      <c r="AC4440" s="4">
        <f t="shared" si="1322"/>
        <v>1389.3987055518021</v>
      </c>
      <c r="AD4440" s="4">
        <f t="shared" si="1323"/>
        <v>44314529186.584618</v>
      </c>
      <c r="AE4440" s="4">
        <f t="shared" si="1324"/>
        <v>20914.188001072554</v>
      </c>
      <c r="AF4440" s="27">
        <v>-10.156431443339946</v>
      </c>
      <c r="AG4440" s="6">
        <f t="shared" si="1325"/>
        <v>94.297503128909526</v>
      </c>
      <c r="AH4440" s="6">
        <f t="shared" si="1326"/>
        <v>323936877.03104967</v>
      </c>
      <c r="AI4440" s="6">
        <f t="shared" si="1327"/>
        <v>1419.431082373505</v>
      </c>
      <c r="AK4440" s="1">
        <f t="shared" si="1328"/>
        <v>3.1353118966959855E-7</v>
      </c>
      <c r="AL4440" s="1">
        <f t="shared" si="1329"/>
        <v>0.66433308597998098</v>
      </c>
    </row>
    <row r="4441" spans="4:38" x14ac:dyDescent="0.25">
      <c r="D4441" s="1">
        <v>2011</v>
      </c>
      <c r="E4441" s="1" t="s">
        <v>128</v>
      </c>
      <c r="F4441" s="2" t="s">
        <v>314</v>
      </c>
      <c r="G4441">
        <v>3</v>
      </c>
      <c r="H4441">
        <v>2156701</v>
      </c>
      <c r="I4441" s="1">
        <v>1814.1969999999999</v>
      </c>
      <c r="J4441" s="1">
        <v>3419</v>
      </c>
      <c r="K4441" s="1">
        <v>65372.85</v>
      </c>
      <c r="L4441" s="1">
        <v>66666.67</v>
      </c>
      <c r="M4441" s="3">
        <v>210</v>
      </c>
      <c r="N4441">
        <v>52.3</v>
      </c>
      <c r="O4441">
        <v>315</v>
      </c>
      <c r="P4441"/>
      <c r="Q4441" s="1">
        <f t="shared" si="1311"/>
        <v>10</v>
      </c>
      <c r="R4441" s="5">
        <f t="shared" si="1312"/>
        <v>-8.1137825715729889E-2</v>
      </c>
      <c r="S4441" s="4">
        <f t="shared" si="1313"/>
        <v>5.3042109098405525</v>
      </c>
      <c r="T4441" s="6">
        <f t="shared" si="1314"/>
        <v>-1.0241383891546396</v>
      </c>
      <c r="U4441" s="6">
        <f t="shared" si="1315"/>
        <v>0.68275896024103933</v>
      </c>
      <c r="V4441" s="4">
        <f t="shared" si="1316"/>
        <v>52.218862174284268</v>
      </c>
      <c r="W4441" s="4">
        <f t="shared" si="1317"/>
        <v>34.202957439611609</v>
      </c>
      <c r="X4441" s="4">
        <f t="shared" si="1318"/>
        <v>73765552.512967795</v>
      </c>
      <c r="Y4441" s="6">
        <f t="shared" si="1319"/>
        <v>313.97586161084536</v>
      </c>
      <c r="Z4441" s="6">
        <f t="shared" si="1320"/>
        <v>265.7155900758184</v>
      </c>
      <c r="AA4441" s="6">
        <f t="shared" si="1321"/>
        <v>573069078.83210766</v>
      </c>
      <c r="AB4441" s="26">
        <v>-13.586906357416865</v>
      </c>
      <c r="AC4441" s="4">
        <f t="shared" si="1322"/>
        <v>1674.5465185398507</v>
      </c>
      <c r="AD4441" s="4">
        <f t="shared" si="1323"/>
        <v>65519654828.034485</v>
      </c>
      <c r="AE4441" s="4">
        <f t="shared" si="1324"/>
        <v>30379.57270295441</v>
      </c>
      <c r="AF4441" s="27">
        <v>-10.156431443339946</v>
      </c>
      <c r="AG4441" s="6">
        <f t="shared" si="1325"/>
        <v>99.170498351530668</v>
      </c>
      <c r="AH4441" s="6">
        <f t="shared" si="1326"/>
        <v>397388710.96425331</v>
      </c>
      <c r="AI4441" s="6">
        <f t="shared" si="1327"/>
        <v>1799.1482059785187</v>
      </c>
      <c r="AK4441" s="1">
        <f t="shared" si="1328"/>
        <v>2.5557926441079896E-7</v>
      </c>
      <c r="AL4441" s="1">
        <f t="shared" si="1329"/>
        <v>0.55120805513403459</v>
      </c>
    </row>
    <row r="4442" spans="4:38" x14ac:dyDescent="0.25">
      <c r="D4442" s="1">
        <v>2012</v>
      </c>
      <c r="E4442" s="1" t="s">
        <v>128</v>
      </c>
      <c r="F4442" s="2" t="s">
        <v>314</v>
      </c>
      <c r="G4442">
        <v>3</v>
      </c>
      <c r="H4442">
        <v>2194784</v>
      </c>
      <c r="I4442" s="1">
        <v>1933.682</v>
      </c>
      <c r="J4442" s="1">
        <v>3482</v>
      </c>
      <c r="K4442" s="1">
        <v>66833.009999999995</v>
      </c>
      <c r="L4442" s="1">
        <v>66889.63</v>
      </c>
      <c r="M4442" s="3">
        <v>210</v>
      </c>
      <c r="N4442">
        <v>52.1</v>
      </c>
      <c r="O4442">
        <v>299</v>
      </c>
      <c r="P4442"/>
      <c r="Q4442" s="1">
        <f t="shared" si="1311"/>
        <v>10</v>
      </c>
      <c r="R4442" s="5">
        <f t="shared" si="1312"/>
        <v>-7.6124202428320686E-2</v>
      </c>
      <c r="S4442" s="4">
        <f t="shared" si="1313"/>
        <v>5.0876095821339806</v>
      </c>
      <c r="T4442" s="6">
        <f t="shared" si="1314"/>
        <v>-1.0069464308674092</v>
      </c>
      <c r="U4442" s="6">
        <f t="shared" si="1315"/>
        <v>0.67354274190541585</v>
      </c>
      <c r="V4442" s="4">
        <f t="shared" si="1316"/>
        <v>52.023875797571684</v>
      </c>
      <c r="W4442" s="4">
        <f t="shared" si="1317"/>
        <v>38.007672734764441</v>
      </c>
      <c r="X4442" s="4">
        <f t="shared" si="1318"/>
        <v>83418631.995497242</v>
      </c>
      <c r="Y4442" s="6">
        <f t="shared" si="1319"/>
        <v>297.9930535691326</v>
      </c>
      <c r="Z4442" s="6">
        <f t="shared" si="1320"/>
        <v>287.091208871128</v>
      </c>
      <c r="AA4442" s="6">
        <f t="shared" si="1321"/>
        <v>630103191.7710098</v>
      </c>
      <c r="AB4442" s="26">
        <v>-13.586906357416865</v>
      </c>
      <c r="AC4442" s="4">
        <f t="shared" si="1322"/>
        <v>1784.8339849879455</v>
      </c>
      <c r="AD4442" s="4">
        <f t="shared" si="1323"/>
        <v>75748609816.304672</v>
      </c>
      <c r="AE4442" s="4">
        <f t="shared" si="1324"/>
        <v>34513.013497594606</v>
      </c>
      <c r="AF4442" s="27">
        <v>-10.156431443339946</v>
      </c>
      <c r="AG4442" s="6">
        <f t="shared" si="1325"/>
        <v>100.86367190944745</v>
      </c>
      <c r="AH4442" s="6">
        <f t="shared" si="1326"/>
        <v>431040404.31682032</v>
      </c>
      <c r="AI4442" s="6">
        <f t="shared" si="1327"/>
        <v>1950.3826682520416</v>
      </c>
      <c r="AK4442" s="1">
        <f t="shared" si="1328"/>
        <v>2.3562597245233732E-7</v>
      </c>
      <c r="AL4442" s="1">
        <f t="shared" si="1329"/>
        <v>0.5171481143228307</v>
      </c>
    </row>
    <row r="4443" spans="4:38" x14ac:dyDescent="0.25">
      <c r="D4443" s="1">
        <v>2013</v>
      </c>
      <c r="E4443" s="1" t="s">
        <v>128</v>
      </c>
      <c r="F4443" s="2" t="s">
        <v>314</v>
      </c>
      <c r="G4443">
        <v>3</v>
      </c>
      <c r="H4443">
        <v>2233510</v>
      </c>
      <c r="I4443" s="1">
        <v>2018.624</v>
      </c>
      <c r="J4443" s="1">
        <v>3436</v>
      </c>
      <c r="K4443" s="1">
        <v>68039.600000000006</v>
      </c>
      <c r="L4443" s="1">
        <v>70671.38</v>
      </c>
      <c r="M4443" s="3">
        <v>200</v>
      </c>
      <c r="N4443">
        <v>50.5</v>
      </c>
      <c r="O4443">
        <v>283</v>
      </c>
      <c r="P4443"/>
      <c r="Q4443" s="1">
        <f t="shared" si="1311"/>
        <v>10</v>
      </c>
      <c r="R4443" s="5">
        <f t="shared" si="1312"/>
        <v>-7.2920960020291054E-2</v>
      </c>
      <c r="S4443" s="4">
        <f t="shared" si="1313"/>
        <v>4.9615129513965961</v>
      </c>
      <c r="T4443" s="6">
        <f t="shared" si="1314"/>
        <v>-0.99560201042550833</v>
      </c>
      <c r="U4443" s="6">
        <f t="shared" si="1315"/>
        <v>0.70360568007545066</v>
      </c>
      <c r="V4443" s="4">
        <f t="shared" si="1316"/>
        <v>50.427079039979709</v>
      </c>
      <c r="W4443" s="4">
        <f t="shared" si="1317"/>
        <v>40.685654149744501</v>
      </c>
      <c r="X4443" s="4">
        <f t="shared" si="1318"/>
        <v>90871815.399995834</v>
      </c>
      <c r="Y4443" s="6">
        <f t="shared" si="1319"/>
        <v>282.0043979895745</v>
      </c>
      <c r="Z4443" s="6">
        <f t="shared" si="1320"/>
        <v>286.89705856034794</v>
      </c>
      <c r="AA4443" s="6">
        <f t="shared" si="1321"/>
        <v>640787449.26512277</v>
      </c>
      <c r="AB4443" s="26">
        <v>-13.586906357416865</v>
      </c>
      <c r="AC4443" s="4">
        <f t="shared" si="1322"/>
        <v>1863.2374496490665</v>
      </c>
      <c r="AD4443" s="4">
        <f t="shared" si="1323"/>
        <v>84006238360.154831</v>
      </c>
      <c r="AE4443" s="4">
        <f t="shared" si="1324"/>
        <v>37611.758335603976</v>
      </c>
      <c r="AF4443" s="27">
        <v>-10.156431443339946</v>
      </c>
      <c r="AG4443" s="6">
        <f t="shared" si="1325"/>
        <v>102.01296639607236</v>
      </c>
      <c r="AH4443" s="6">
        <f t="shared" si="1326"/>
        <v>457914583.50007105</v>
      </c>
      <c r="AI4443" s="6">
        <f t="shared" si="1327"/>
        <v>2059.2582227830517</v>
      </c>
      <c r="AK4443" s="1">
        <f t="shared" si="1328"/>
        <v>2.2179751004454243E-7</v>
      </c>
      <c r="AL4443" s="1">
        <f t="shared" si="1329"/>
        <v>0.49538695665958593</v>
      </c>
    </row>
    <row r="4444" spans="4:38" x14ac:dyDescent="0.25">
      <c r="D4444" s="1">
        <v>2014</v>
      </c>
      <c r="E4444" s="1" t="s">
        <v>128</v>
      </c>
      <c r="F4444" s="2" t="s">
        <v>314</v>
      </c>
      <c r="G4444">
        <v>3</v>
      </c>
      <c r="H4444">
        <v>2273430</v>
      </c>
      <c r="I4444" s="1">
        <v>2210.692</v>
      </c>
      <c r="J4444" s="1">
        <v>3396</v>
      </c>
      <c r="K4444" s="1">
        <v>69306.12</v>
      </c>
      <c r="L4444" s="1">
        <v>69597.070000000007</v>
      </c>
      <c r="M4444" s="3">
        <v>200</v>
      </c>
      <c r="N4444">
        <v>49</v>
      </c>
      <c r="O4444">
        <v>273</v>
      </c>
      <c r="P4444"/>
      <c r="Q4444" s="1">
        <f t="shared" si="1311"/>
        <v>10</v>
      </c>
      <c r="R4444" s="5">
        <f t="shared" si="1312"/>
        <v>-6.658548544980486E-2</v>
      </c>
      <c r="S4444" s="4">
        <f t="shared" si="1313"/>
        <v>4.614781644842429</v>
      </c>
      <c r="T4444" s="6">
        <f t="shared" si="1314"/>
        <v>-0.97224009221338148</v>
      </c>
      <c r="U4444" s="6">
        <f t="shared" si="1315"/>
        <v>0.67665061754581168</v>
      </c>
      <c r="V4444" s="4">
        <f t="shared" si="1316"/>
        <v>48.933414514550194</v>
      </c>
      <c r="W4444" s="4">
        <f t="shared" si="1317"/>
        <v>47.904585094957049</v>
      </c>
      <c r="X4444" s="4">
        <f t="shared" si="1318"/>
        <v>108907720.8924282</v>
      </c>
      <c r="Y4444" s="6">
        <f t="shared" si="1319"/>
        <v>272.02775990778662</v>
      </c>
      <c r="Z4444" s="6">
        <f t="shared" si="1320"/>
        <v>326.71100013447165</v>
      </c>
      <c r="AA4444" s="6">
        <f t="shared" si="1321"/>
        <v>742754589.03571188</v>
      </c>
      <c r="AB4444" s="26">
        <v>-13.586906357416865</v>
      </c>
      <c r="AC4444" s="4">
        <f t="shared" si="1322"/>
        <v>2040.5207329545246</v>
      </c>
      <c r="AD4444" s="4">
        <f t="shared" si="1323"/>
        <v>102553582952.11523</v>
      </c>
      <c r="AE4444" s="4">
        <f t="shared" si="1324"/>
        <v>45109.628601767035</v>
      </c>
      <c r="AF4444" s="27">
        <v>-10.156431443339946</v>
      </c>
      <c r="AG4444" s="6">
        <f t="shared" si="1325"/>
        <v>104.46423187731362</v>
      </c>
      <c r="AH4444" s="6">
        <f t="shared" si="1326"/>
        <v>510447366.54741329</v>
      </c>
      <c r="AI4444" s="6">
        <f t="shared" si="1327"/>
        <v>2309.382416973222</v>
      </c>
      <c r="AK4444" s="1">
        <f t="shared" si="1328"/>
        <v>1.989711791841825E-7</v>
      </c>
      <c r="AL4444" s="1">
        <f t="shared" si="1329"/>
        <v>0.45234704789269603</v>
      </c>
    </row>
    <row r="4445" spans="4:38" x14ac:dyDescent="0.25">
      <c r="D4445" s="1">
        <v>2015</v>
      </c>
      <c r="E4445" s="1" t="s">
        <v>128</v>
      </c>
      <c r="F4445" s="2" t="s">
        <v>314</v>
      </c>
      <c r="G4445">
        <v>3</v>
      </c>
      <c r="H4445">
        <v>2314904</v>
      </c>
      <c r="I4445" s="1">
        <v>2260.2649999999999</v>
      </c>
      <c r="J4445" s="1">
        <v>3314</v>
      </c>
      <c r="K4445" s="1">
        <v>70211.86</v>
      </c>
      <c r="M4445" s="3">
        <v>190</v>
      </c>
      <c r="N4445">
        <v>47.2</v>
      </c>
      <c r="O4445">
        <v>265</v>
      </c>
      <c r="P4445"/>
      <c r="Q4445" s="1">
        <f t="shared" si="1311"/>
        <v>10</v>
      </c>
      <c r="R4445" s="5">
        <f t="shared" si="1312"/>
        <v>-6.5125107011788433E-2</v>
      </c>
      <c r="S4445" s="4">
        <f t="shared" si="1313"/>
        <v>4.5725548959967082</v>
      </c>
      <c r="T4445" s="6">
        <f t="shared" si="1314"/>
        <v>-0.96666473523820418</v>
      </c>
      <c r="U4445" s="6">
        <f t="shared" si="1315"/>
        <v>0</v>
      </c>
      <c r="V4445" s="4">
        <f t="shared" si="1316"/>
        <v>47.134874892988215</v>
      </c>
      <c r="W4445" s="4">
        <f t="shared" si="1317"/>
        <v>49.43111786320754</v>
      </c>
      <c r="X4445" s="4">
        <f t="shared" si="1318"/>
        <v>114428292.46601059</v>
      </c>
      <c r="Y4445" s="6">
        <f t="shared" si="1319"/>
        <v>264.03333526476177</v>
      </c>
      <c r="Z4445" s="6" t="e">
        <f t="shared" si="1320"/>
        <v>#DIV/0!</v>
      </c>
      <c r="AA4445" s="6" t="e">
        <f t="shared" si="1321"/>
        <v>#DIV/0!</v>
      </c>
      <c r="AB4445" s="26">
        <v>-13.586906357416865</v>
      </c>
      <c r="AC4445" s="4">
        <f t="shared" si="1322"/>
        <v>2086.2777783931269</v>
      </c>
      <c r="AD4445" s="4">
        <f t="shared" si="1323"/>
        <v>109160238961.33392</v>
      </c>
      <c r="AE4445" s="4">
        <f t="shared" si="1324"/>
        <v>47155.406427797403</v>
      </c>
      <c r="AF4445" s="27">
        <v>-10.156431443339946</v>
      </c>
      <c r="AG4445" s="6">
        <f t="shared" si="1325"/>
        <v>105.0667420989265</v>
      </c>
      <c r="AH4445" s="6">
        <f t="shared" si="1326"/>
        <v>531414605.87444401</v>
      </c>
      <c r="AI4445" s="6">
        <f t="shared" si="1327"/>
        <v>2374.7867983023011</v>
      </c>
      <c r="AK4445" s="1">
        <f t="shared" si="1328"/>
        <v>1.9112066795054521E-7</v>
      </c>
      <c r="AL4445" s="1">
        <f t="shared" si="1329"/>
        <v>0.44242599872138888</v>
      </c>
    </row>
    <row r="4446" spans="4:38" x14ac:dyDescent="0.25">
      <c r="D4446" s="1">
        <v>2016</v>
      </c>
      <c r="E4446" s="1" t="s">
        <v>128</v>
      </c>
      <c r="F4446" s="2" t="s">
        <v>314</v>
      </c>
      <c r="G4446">
        <v>3</v>
      </c>
      <c r="H4446">
        <v>2358041</v>
      </c>
      <c r="I4446" s="1">
        <v>2010.2249999999999</v>
      </c>
      <c r="J4446" s="1">
        <v>3211</v>
      </c>
      <c r="K4446" s="1">
        <v>71039.820000000007</v>
      </c>
      <c r="M4446" s="3"/>
      <c r="N4446">
        <v>45.2</v>
      </c>
      <c r="O4446"/>
      <c r="P4446"/>
      <c r="Q4446" s="1">
        <f t="shared" si="1311"/>
        <v>10</v>
      </c>
      <c r="R4446" s="5">
        <f t="shared" si="1312"/>
        <v>-7.3225633946448793E-2</v>
      </c>
      <c r="S4446" s="4">
        <f t="shared" si="1313"/>
        <v>5.2019358549416124</v>
      </c>
      <c r="T4446" s="6">
        <f t="shared" si="1314"/>
        <v>-0.99669384178374376</v>
      </c>
      <c r="U4446" s="6">
        <f t="shared" si="1315"/>
        <v>0</v>
      </c>
      <c r="V4446" s="4">
        <f t="shared" si="1316"/>
        <v>45.126774366053553</v>
      </c>
      <c r="W4446" s="4">
        <f t="shared" si="1317"/>
        <v>38.643786775847573</v>
      </c>
      <c r="X4446" s="4">
        <f t="shared" si="1318"/>
        <v>91123633.612706393</v>
      </c>
      <c r="Y4446" s="6">
        <f t="shared" si="1319"/>
        <v>-0.99669384178374376</v>
      </c>
      <c r="Z4446" s="6" t="e">
        <f t="shared" si="1320"/>
        <v>#DIV/0!</v>
      </c>
      <c r="AA4446" s="6" t="e">
        <f t="shared" si="1321"/>
        <v>#DIV/0!</v>
      </c>
      <c r="AB4446" s="26">
        <v>-13.586906357416865</v>
      </c>
      <c r="AC4446" s="4">
        <f t="shared" si="1322"/>
        <v>1855.4849750229835</v>
      </c>
      <c r="AD4446" s="4">
        <f t="shared" si="1323"/>
        <v>87953568331.065704</v>
      </c>
      <c r="AE4446" s="4">
        <f t="shared" si="1324"/>
        <v>37299.42283915577</v>
      </c>
      <c r="AF4446" s="27">
        <v>-10.156431443339946</v>
      </c>
      <c r="AG4446" s="6">
        <f t="shared" si="1325"/>
        <v>101.90121597584452</v>
      </c>
      <c r="AH4446" s="6">
        <f t="shared" si="1326"/>
        <v>481434449.20135731</v>
      </c>
      <c r="AI4446" s="6">
        <f t="shared" si="1327"/>
        <v>2048.4437188504203</v>
      </c>
      <c r="AK4446" s="1">
        <f t="shared" si="1328"/>
        <v>2.1096187570682285E-7</v>
      </c>
      <c r="AL4446" s="1">
        <f t="shared" si="1329"/>
        <v>0.49745675235359232</v>
      </c>
    </row>
    <row r="4447" spans="4:38" x14ac:dyDescent="0.25">
      <c r="D4447" s="1">
        <v>1980</v>
      </c>
      <c r="E4447" s="1" t="s">
        <v>135</v>
      </c>
      <c r="F4447" s="2" t="s">
        <v>315</v>
      </c>
      <c r="G4447"/>
      <c r="H4447">
        <v>7741</v>
      </c>
      <c r="I4447" s="1">
        <v>0</v>
      </c>
      <c r="M4447" s="3"/>
      <c r="N4447"/>
      <c r="O4447"/>
      <c r="P4447"/>
      <c r="Q4447" s="1">
        <f t="shared" si="1311"/>
        <v>10</v>
      </c>
      <c r="R4447" s="5" t="e">
        <f t="shared" si="1312"/>
        <v>#DIV/0!</v>
      </c>
      <c r="S4447" s="4" t="e">
        <f t="shared" si="1313"/>
        <v>#DIV/0!</v>
      </c>
      <c r="T4447" s="6" t="e">
        <f t="shared" si="1314"/>
        <v>#NUM!</v>
      </c>
      <c r="U4447" s="6" t="e">
        <f t="shared" si="1315"/>
        <v>#NUM!</v>
      </c>
      <c r="V4447" s="4" t="e">
        <f t="shared" si="1316"/>
        <v>#DIV/0!</v>
      </c>
      <c r="W4447" s="4" t="e">
        <f t="shared" si="1317"/>
        <v>#DIV/0!</v>
      </c>
      <c r="X4447" s="4" t="e">
        <f t="shared" si="1318"/>
        <v>#DIV/0!</v>
      </c>
      <c r="Y4447" s="6" t="e">
        <f t="shared" si="1319"/>
        <v>#NUM!</v>
      </c>
      <c r="Z4447" s="6" t="e">
        <f t="shared" si="1320"/>
        <v>#NUM!</v>
      </c>
      <c r="AA4447" s="6" t="e">
        <f t="shared" si="1321"/>
        <v>#NUM!</v>
      </c>
      <c r="AB4447" s="26">
        <v>-13.586906357416865</v>
      </c>
      <c r="AC4447" s="4">
        <f t="shared" si="1322"/>
        <v>0</v>
      </c>
      <c r="AD4447" s="4">
        <f t="shared" si="1323"/>
        <v>0</v>
      </c>
      <c r="AE4447" s="4">
        <f t="shared" si="1324"/>
        <v>0</v>
      </c>
      <c r="AF4447" s="27">
        <v>-10.156431443339946</v>
      </c>
      <c r="AG4447" s="6" t="e">
        <f t="shared" si="1325"/>
        <v>#NUM!</v>
      </c>
      <c r="AH4447" s="6">
        <f t="shared" si="1326"/>
        <v>0</v>
      </c>
      <c r="AI4447" s="6" t="e">
        <f t="shared" si="1327"/>
        <v>#NUM!</v>
      </c>
      <c r="AK4447" s="1" t="e">
        <f t="shared" si="1328"/>
        <v>#DIV/0!</v>
      </c>
      <c r="AL4447" s="1" t="e">
        <f t="shared" si="1329"/>
        <v>#DIV/0!</v>
      </c>
    </row>
    <row r="4448" spans="4:38" x14ac:dyDescent="0.25">
      <c r="D4448" s="1">
        <v>1981</v>
      </c>
      <c r="E4448" s="1" t="s">
        <v>135</v>
      </c>
      <c r="F4448" s="2" t="s">
        <v>315</v>
      </c>
      <c r="G4448"/>
      <c r="H4448">
        <v>7875</v>
      </c>
      <c r="I4448" s="1">
        <v>0</v>
      </c>
      <c r="M4448" s="3"/>
      <c r="N4448"/>
      <c r="O4448"/>
      <c r="P4448"/>
      <c r="Q4448" s="1">
        <f t="shared" si="1311"/>
        <v>10</v>
      </c>
      <c r="R4448" s="5" t="e">
        <f t="shared" si="1312"/>
        <v>#DIV/0!</v>
      </c>
      <c r="S4448" s="4" t="e">
        <f t="shared" si="1313"/>
        <v>#DIV/0!</v>
      </c>
      <c r="T4448" s="6" t="e">
        <f t="shared" si="1314"/>
        <v>#NUM!</v>
      </c>
      <c r="U4448" s="6" t="e">
        <f t="shared" si="1315"/>
        <v>#NUM!</v>
      </c>
      <c r="V4448" s="4" t="e">
        <f t="shared" si="1316"/>
        <v>#DIV/0!</v>
      </c>
      <c r="W4448" s="4" t="e">
        <f t="shared" si="1317"/>
        <v>#DIV/0!</v>
      </c>
      <c r="X4448" s="4" t="e">
        <f t="shared" si="1318"/>
        <v>#DIV/0!</v>
      </c>
      <c r="Y4448" s="6" t="e">
        <f t="shared" si="1319"/>
        <v>#NUM!</v>
      </c>
      <c r="Z4448" s="6" t="e">
        <f t="shared" si="1320"/>
        <v>#NUM!</v>
      </c>
      <c r="AA4448" s="6" t="e">
        <f t="shared" si="1321"/>
        <v>#NUM!</v>
      </c>
      <c r="AB4448" s="26">
        <v>-13.586906357416865</v>
      </c>
      <c r="AC4448" s="4">
        <f t="shared" si="1322"/>
        <v>0</v>
      </c>
      <c r="AD4448" s="4">
        <f t="shared" si="1323"/>
        <v>0</v>
      </c>
      <c r="AE4448" s="4">
        <f t="shared" si="1324"/>
        <v>0</v>
      </c>
      <c r="AF4448" s="27">
        <v>-10.156431443339946</v>
      </c>
      <c r="AG4448" s="6" t="e">
        <f t="shared" si="1325"/>
        <v>#NUM!</v>
      </c>
      <c r="AH4448" s="6">
        <f t="shared" si="1326"/>
        <v>0</v>
      </c>
      <c r="AI4448" s="6" t="e">
        <f t="shared" si="1327"/>
        <v>#NUM!</v>
      </c>
      <c r="AK4448" s="1" t="e">
        <f t="shared" si="1328"/>
        <v>#DIV/0!</v>
      </c>
      <c r="AL4448" s="1" t="e">
        <f t="shared" si="1329"/>
        <v>#DIV/0!</v>
      </c>
    </row>
    <row r="4449" spans="4:38" x14ac:dyDescent="0.25">
      <c r="D4449" s="1">
        <v>1982</v>
      </c>
      <c r="E4449" s="1" t="s">
        <v>135</v>
      </c>
      <c r="F4449" s="2" t="s">
        <v>315</v>
      </c>
      <c r="G4449"/>
      <c r="H4449">
        <v>8018</v>
      </c>
      <c r="I4449" s="1">
        <v>0</v>
      </c>
      <c r="M4449" s="3"/>
      <c r="N4449"/>
      <c r="O4449"/>
      <c r="P4449"/>
      <c r="Q4449" s="1">
        <f t="shared" si="1311"/>
        <v>10</v>
      </c>
      <c r="R4449" s="5" t="e">
        <f t="shared" si="1312"/>
        <v>#DIV/0!</v>
      </c>
      <c r="S4449" s="4" t="e">
        <f t="shared" si="1313"/>
        <v>#DIV/0!</v>
      </c>
      <c r="T4449" s="6" t="e">
        <f t="shared" si="1314"/>
        <v>#NUM!</v>
      </c>
      <c r="U4449" s="6" t="e">
        <f t="shared" si="1315"/>
        <v>#NUM!</v>
      </c>
      <c r="V4449" s="4" t="e">
        <f t="shared" si="1316"/>
        <v>#DIV/0!</v>
      </c>
      <c r="W4449" s="4" t="e">
        <f t="shared" si="1317"/>
        <v>#DIV/0!</v>
      </c>
      <c r="X4449" s="4" t="e">
        <f t="shared" si="1318"/>
        <v>#DIV/0!</v>
      </c>
      <c r="Y4449" s="6" t="e">
        <f t="shared" si="1319"/>
        <v>#NUM!</v>
      </c>
      <c r="Z4449" s="6" t="e">
        <f t="shared" si="1320"/>
        <v>#NUM!</v>
      </c>
      <c r="AA4449" s="6" t="e">
        <f t="shared" si="1321"/>
        <v>#NUM!</v>
      </c>
      <c r="AB4449" s="26">
        <v>-13.586906357416865</v>
      </c>
      <c r="AC4449" s="4">
        <f t="shared" si="1322"/>
        <v>0</v>
      </c>
      <c r="AD4449" s="4">
        <f t="shared" si="1323"/>
        <v>0</v>
      </c>
      <c r="AE4449" s="4">
        <f t="shared" si="1324"/>
        <v>0</v>
      </c>
      <c r="AF4449" s="27">
        <v>-10.156431443339946</v>
      </c>
      <c r="AG4449" s="6" t="e">
        <f t="shared" si="1325"/>
        <v>#NUM!</v>
      </c>
      <c r="AH4449" s="6">
        <f t="shared" si="1326"/>
        <v>0</v>
      </c>
      <c r="AI4449" s="6" t="e">
        <f t="shared" si="1327"/>
        <v>#NUM!</v>
      </c>
      <c r="AK4449" s="1" t="e">
        <f t="shared" si="1328"/>
        <v>#DIV/0!</v>
      </c>
      <c r="AL4449" s="1" t="e">
        <f t="shared" si="1329"/>
        <v>#DIV/0!</v>
      </c>
    </row>
    <row r="4450" spans="4:38" x14ac:dyDescent="0.25">
      <c r="D4450" s="1">
        <v>1983</v>
      </c>
      <c r="E4450" s="1" t="s">
        <v>135</v>
      </c>
      <c r="F4450" s="2" t="s">
        <v>315</v>
      </c>
      <c r="G4450"/>
      <c r="H4450">
        <v>8171</v>
      </c>
      <c r="I4450" s="1">
        <v>0</v>
      </c>
      <c r="M4450" s="3"/>
      <c r="N4450"/>
      <c r="O4450"/>
      <c r="P4450"/>
      <c r="Q4450" s="1">
        <f t="shared" si="1311"/>
        <v>10</v>
      </c>
      <c r="R4450" s="5" t="e">
        <f t="shared" si="1312"/>
        <v>#DIV/0!</v>
      </c>
      <c r="S4450" s="4" t="e">
        <f t="shared" si="1313"/>
        <v>#DIV/0!</v>
      </c>
      <c r="T4450" s="6" t="e">
        <f t="shared" si="1314"/>
        <v>#NUM!</v>
      </c>
      <c r="U4450" s="6" t="e">
        <f t="shared" si="1315"/>
        <v>#NUM!</v>
      </c>
      <c r="V4450" s="4" t="e">
        <f t="shared" si="1316"/>
        <v>#DIV/0!</v>
      </c>
      <c r="W4450" s="4" t="e">
        <f t="shared" si="1317"/>
        <v>#DIV/0!</v>
      </c>
      <c r="X4450" s="4" t="e">
        <f t="shared" si="1318"/>
        <v>#DIV/0!</v>
      </c>
      <c r="Y4450" s="6" t="e">
        <f t="shared" si="1319"/>
        <v>#NUM!</v>
      </c>
      <c r="Z4450" s="6" t="e">
        <f t="shared" si="1320"/>
        <v>#NUM!</v>
      </c>
      <c r="AA4450" s="6" t="e">
        <f t="shared" si="1321"/>
        <v>#NUM!</v>
      </c>
      <c r="AB4450" s="26">
        <v>-13.586906357416865</v>
      </c>
      <c r="AC4450" s="4">
        <f t="shared" si="1322"/>
        <v>0</v>
      </c>
      <c r="AD4450" s="4">
        <f t="shared" si="1323"/>
        <v>0</v>
      </c>
      <c r="AE4450" s="4">
        <f t="shared" si="1324"/>
        <v>0</v>
      </c>
      <c r="AF4450" s="27">
        <v>-10.156431443339946</v>
      </c>
      <c r="AG4450" s="6" t="e">
        <f t="shared" si="1325"/>
        <v>#NUM!</v>
      </c>
      <c r="AH4450" s="6">
        <f t="shared" si="1326"/>
        <v>0</v>
      </c>
      <c r="AI4450" s="6" t="e">
        <f t="shared" si="1327"/>
        <v>#NUM!</v>
      </c>
      <c r="AK4450" s="1" t="e">
        <f t="shared" si="1328"/>
        <v>#DIV/0!</v>
      </c>
      <c r="AL4450" s="1" t="e">
        <f t="shared" si="1329"/>
        <v>#DIV/0!</v>
      </c>
    </row>
    <row r="4451" spans="4:38" x14ac:dyDescent="0.25">
      <c r="D4451" s="1">
        <v>1984</v>
      </c>
      <c r="E4451" s="1" t="s">
        <v>135</v>
      </c>
      <c r="F4451" s="2" t="s">
        <v>315</v>
      </c>
      <c r="G4451"/>
      <c r="H4451">
        <v>8328</v>
      </c>
      <c r="I4451" s="1">
        <v>0</v>
      </c>
      <c r="M4451" s="3"/>
      <c r="N4451"/>
      <c r="O4451"/>
      <c r="P4451"/>
      <c r="Q4451" s="1">
        <f t="shared" si="1311"/>
        <v>10</v>
      </c>
      <c r="R4451" s="5" t="e">
        <f t="shared" si="1312"/>
        <v>#DIV/0!</v>
      </c>
      <c r="S4451" s="4" t="e">
        <f t="shared" si="1313"/>
        <v>#DIV/0!</v>
      </c>
      <c r="T4451" s="6" t="e">
        <f t="shared" si="1314"/>
        <v>#NUM!</v>
      </c>
      <c r="U4451" s="6" t="e">
        <f t="shared" si="1315"/>
        <v>#NUM!</v>
      </c>
      <c r="V4451" s="4" t="e">
        <f t="shared" si="1316"/>
        <v>#DIV/0!</v>
      </c>
      <c r="W4451" s="4" t="e">
        <f t="shared" si="1317"/>
        <v>#DIV/0!</v>
      </c>
      <c r="X4451" s="4" t="e">
        <f t="shared" si="1318"/>
        <v>#DIV/0!</v>
      </c>
      <c r="Y4451" s="6" t="e">
        <f t="shared" si="1319"/>
        <v>#NUM!</v>
      </c>
      <c r="Z4451" s="6" t="e">
        <f t="shared" si="1320"/>
        <v>#NUM!</v>
      </c>
      <c r="AA4451" s="6" t="e">
        <f t="shared" si="1321"/>
        <v>#NUM!</v>
      </c>
      <c r="AB4451" s="26">
        <v>-13.586906357416865</v>
      </c>
      <c r="AC4451" s="4">
        <f t="shared" si="1322"/>
        <v>0</v>
      </c>
      <c r="AD4451" s="4">
        <f t="shared" si="1323"/>
        <v>0</v>
      </c>
      <c r="AE4451" s="4">
        <f t="shared" si="1324"/>
        <v>0</v>
      </c>
      <c r="AF4451" s="27">
        <v>-10.156431443339946</v>
      </c>
      <c r="AG4451" s="6" t="e">
        <f t="shared" si="1325"/>
        <v>#NUM!</v>
      </c>
      <c r="AH4451" s="6">
        <f t="shared" si="1326"/>
        <v>0</v>
      </c>
      <c r="AI4451" s="6" t="e">
        <f t="shared" si="1327"/>
        <v>#NUM!</v>
      </c>
      <c r="AK4451" s="1" t="e">
        <f t="shared" si="1328"/>
        <v>#DIV/0!</v>
      </c>
      <c r="AL4451" s="1" t="e">
        <f t="shared" si="1329"/>
        <v>#DIV/0!</v>
      </c>
    </row>
    <row r="4452" spans="4:38" x14ac:dyDescent="0.25">
      <c r="D4452" s="1">
        <v>1985</v>
      </c>
      <c r="E4452" s="1" t="s">
        <v>135</v>
      </c>
      <c r="F4452" s="2" t="s">
        <v>315</v>
      </c>
      <c r="G4452"/>
      <c r="H4452">
        <v>8501</v>
      </c>
      <c r="I4452" s="1">
        <v>0</v>
      </c>
      <c r="M4452" s="3"/>
      <c r="N4452">
        <v>72.400000000000006</v>
      </c>
      <c r="O4452"/>
      <c r="P4452"/>
      <c r="Q4452" s="1">
        <f t="shared" si="1311"/>
        <v>10</v>
      </c>
      <c r="R4452" s="5" t="e">
        <f t="shared" si="1312"/>
        <v>#DIV/0!</v>
      </c>
      <c r="S4452" s="4" t="e">
        <f t="shared" si="1313"/>
        <v>#DIV/0!</v>
      </c>
      <c r="T4452" s="6" t="e">
        <f t="shared" si="1314"/>
        <v>#NUM!</v>
      </c>
      <c r="U4452" s="6" t="e">
        <f t="shared" si="1315"/>
        <v>#NUM!</v>
      </c>
      <c r="V4452" s="4" t="e">
        <f t="shared" si="1316"/>
        <v>#DIV/0!</v>
      </c>
      <c r="W4452" s="4" t="e">
        <f t="shared" si="1317"/>
        <v>#DIV/0!</v>
      </c>
      <c r="X4452" s="4" t="e">
        <f t="shared" si="1318"/>
        <v>#DIV/0!</v>
      </c>
      <c r="Y4452" s="6" t="e">
        <f t="shared" si="1319"/>
        <v>#NUM!</v>
      </c>
      <c r="Z4452" s="6" t="e">
        <f t="shared" si="1320"/>
        <v>#NUM!</v>
      </c>
      <c r="AA4452" s="6" t="e">
        <f t="shared" si="1321"/>
        <v>#NUM!</v>
      </c>
      <c r="AB4452" s="26">
        <v>-13.586906357416865</v>
      </c>
      <c r="AC4452" s="4">
        <f t="shared" si="1322"/>
        <v>0</v>
      </c>
      <c r="AD4452" s="4">
        <f t="shared" si="1323"/>
        <v>0</v>
      </c>
      <c r="AE4452" s="4">
        <f t="shared" si="1324"/>
        <v>0</v>
      </c>
      <c r="AF4452" s="27">
        <v>-10.156431443339946</v>
      </c>
      <c r="AG4452" s="6" t="e">
        <f t="shared" si="1325"/>
        <v>#NUM!</v>
      </c>
      <c r="AH4452" s="6">
        <f t="shared" si="1326"/>
        <v>0</v>
      </c>
      <c r="AI4452" s="6" t="e">
        <f t="shared" si="1327"/>
        <v>#NUM!</v>
      </c>
      <c r="AK4452" s="1" t="e">
        <f t="shared" si="1328"/>
        <v>#DIV/0!</v>
      </c>
      <c r="AL4452" s="1" t="e">
        <f t="shared" si="1329"/>
        <v>#DIV/0!</v>
      </c>
    </row>
    <row r="4453" spans="4:38" x14ac:dyDescent="0.25">
      <c r="D4453" s="1">
        <v>1986</v>
      </c>
      <c r="E4453" s="1" t="s">
        <v>135</v>
      </c>
      <c r="F4453" s="2" t="s">
        <v>315</v>
      </c>
      <c r="G4453"/>
      <c r="H4453">
        <v>8683</v>
      </c>
      <c r="I4453" s="1">
        <v>0</v>
      </c>
      <c r="M4453" s="3"/>
      <c r="N4453">
        <v>69.599999999999994</v>
      </c>
      <c r="O4453"/>
      <c r="P4453"/>
      <c r="Q4453" s="1">
        <f t="shared" si="1311"/>
        <v>10</v>
      </c>
      <c r="R4453" s="5" t="e">
        <f t="shared" si="1312"/>
        <v>#DIV/0!</v>
      </c>
      <c r="S4453" s="4" t="e">
        <f t="shared" si="1313"/>
        <v>#DIV/0!</v>
      </c>
      <c r="T4453" s="6" t="e">
        <f t="shared" si="1314"/>
        <v>#NUM!</v>
      </c>
      <c r="U4453" s="6" t="e">
        <f t="shared" si="1315"/>
        <v>#NUM!</v>
      </c>
      <c r="V4453" s="4" t="e">
        <f t="shared" si="1316"/>
        <v>#DIV/0!</v>
      </c>
      <c r="W4453" s="4" t="e">
        <f t="shared" si="1317"/>
        <v>#DIV/0!</v>
      </c>
      <c r="X4453" s="4" t="e">
        <f t="shared" si="1318"/>
        <v>#DIV/0!</v>
      </c>
      <c r="Y4453" s="6" t="e">
        <f t="shared" si="1319"/>
        <v>#NUM!</v>
      </c>
      <c r="Z4453" s="6" t="e">
        <f t="shared" si="1320"/>
        <v>#NUM!</v>
      </c>
      <c r="AA4453" s="6" t="e">
        <f t="shared" si="1321"/>
        <v>#NUM!</v>
      </c>
      <c r="AB4453" s="26">
        <v>-13.586906357416865</v>
      </c>
      <c r="AC4453" s="4">
        <f t="shared" si="1322"/>
        <v>0</v>
      </c>
      <c r="AD4453" s="4">
        <f t="shared" si="1323"/>
        <v>0</v>
      </c>
      <c r="AE4453" s="4">
        <f t="shared" si="1324"/>
        <v>0</v>
      </c>
      <c r="AF4453" s="27">
        <v>-10.156431443339946</v>
      </c>
      <c r="AG4453" s="6" t="e">
        <f t="shared" si="1325"/>
        <v>#NUM!</v>
      </c>
      <c r="AH4453" s="6">
        <f t="shared" si="1326"/>
        <v>0</v>
      </c>
      <c r="AI4453" s="6" t="e">
        <f t="shared" si="1327"/>
        <v>#NUM!</v>
      </c>
      <c r="AK4453" s="1" t="e">
        <f t="shared" si="1328"/>
        <v>#DIV/0!</v>
      </c>
      <c r="AL4453" s="1" t="e">
        <f t="shared" si="1329"/>
        <v>#DIV/0!</v>
      </c>
    </row>
    <row r="4454" spans="4:38" x14ac:dyDescent="0.25">
      <c r="D4454" s="1">
        <v>1987</v>
      </c>
      <c r="E4454" s="1" t="s">
        <v>135</v>
      </c>
      <c r="F4454" s="2" t="s">
        <v>315</v>
      </c>
      <c r="G4454"/>
      <c r="H4454">
        <v>8865</v>
      </c>
      <c r="I4454" s="1">
        <v>0</v>
      </c>
      <c r="M4454" s="3"/>
      <c r="N4454">
        <v>66.900000000000006</v>
      </c>
      <c r="O4454"/>
      <c r="P4454"/>
      <c r="Q4454" s="1">
        <f t="shared" si="1311"/>
        <v>10</v>
      </c>
      <c r="R4454" s="5" t="e">
        <f t="shared" si="1312"/>
        <v>#DIV/0!</v>
      </c>
      <c r="S4454" s="4" t="e">
        <f t="shared" si="1313"/>
        <v>#DIV/0!</v>
      </c>
      <c r="T4454" s="6" t="e">
        <f t="shared" si="1314"/>
        <v>#NUM!</v>
      </c>
      <c r="U4454" s="6" t="e">
        <f t="shared" si="1315"/>
        <v>#NUM!</v>
      </c>
      <c r="V4454" s="4" t="e">
        <f t="shared" si="1316"/>
        <v>#DIV/0!</v>
      </c>
      <c r="W4454" s="4" t="e">
        <f t="shared" si="1317"/>
        <v>#DIV/0!</v>
      </c>
      <c r="X4454" s="4" t="e">
        <f t="shared" si="1318"/>
        <v>#DIV/0!</v>
      </c>
      <c r="Y4454" s="6" t="e">
        <f t="shared" si="1319"/>
        <v>#NUM!</v>
      </c>
      <c r="Z4454" s="6" t="e">
        <f t="shared" si="1320"/>
        <v>#NUM!</v>
      </c>
      <c r="AA4454" s="6" t="e">
        <f t="shared" si="1321"/>
        <v>#NUM!</v>
      </c>
      <c r="AB4454" s="26">
        <v>-13.586906357416865</v>
      </c>
      <c r="AC4454" s="4">
        <f t="shared" si="1322"/>
        <v>0</v>
      </c>
      <c r="AD4454" s="4">
        <f t="shared" si="1323"/>
        <v>0</v>
      </c>
      <c r="AE4454" s="4">
        <f t="shared" si="1324"/>
        <v>0</v>
      </c>
      <c r="AF4454" s="27">
        <v>-10.156431443339946</v>
      </c>
      <c r="AG4454" s="6" t="e">
        <f t="shared" si="1325"/>
        <v>#NUM!</v>
      </c>
      <c r="AH4454" s="6">
        <f t="shared" si="1326"/>
        <v>0</v>
      </c>
      <c r="AI4454" s="6" t="e">
        <f t="shared" si="1327"/>
        <v>#NUM!</v>
      </c>
      <c r="AK4454" s="1" t="e">
        <f t="shared" si="1328"/>
        <v>#DIV/0!</v>
      </c>
      <c r="AL4454" s="1" t="e">
        <f t="shared" si="1329"/>
        <v>#DIV/0!</v>
      </c>
    </row>
    <row r="4455" spans="4:38" x14ac:dyDescent="0.25">
      <c r="D4455" s="1">
        <v>1988</v>
      </c>
      <c r="E4455" s="1" t="s">
        <v>135</v>
      </c>
      <c r="F4455" s="2" t="s">
        <v>315</v>
      </c>
      <c r="G4455"/>
      <c r="H4455">
        <v>9062</v>
      </c>
      <c r="I4455" s="1">
        <v>0</v>
      </c>
      <c r="M4455" s="3"/>
      <c r="N4455">
        <v>64.400000000000006</v>
      </c>
      <c r="O4455"/>
      <c r="P4455"/>
      <c r="Q4455" s="1">
        <f t="shared" si="1311"/>
        <v>10</v>
      </c>
      <c r="R4455" s="5" t="e">
        <f t="shared" si="1312"/>
        <v>#DIV/0!</v>
      </c>
      <c r="S4455" s="4" t="e">
        <f t="shared" si="1313"/>
        <v>#DIV/0!</v>
      </c>
      <c r="T4455" s="6" t="e">
        <f t="shared" si="1314"/>
        <v>#NUM!</v>
      </c>
      <c r="U4455" s="6" t="e">
        <f t="shared" si="1315"/>
        <v>#NUM!</v>
      </c>
      <c r="V4455" s="4" t="e">
        <f t="shared" si="1316"/>
        <v>#DIV/0!</v>
      </c>
      <c r="W4455" s="4" t="e">
        <f t="shared" si="1317"/>
        <v>#DIV/0!</v>
      </c>
      <c r="X4455" s="4" t="e">
        <f t="shared" si="1318"/>
        <v>#DIV/0!</v>
      </c>
      <c r="Y4455" s="6" t="e">
        <f t="shared" si="1319"/>
        <v>#NUM!</v>
      </c>
      <c r="Z4455" s="6" t="e">
        <f t="shared" si="1320"/>
        <v>#NUM!</v>
      </c>
      <c r="AA4455" s="6" t="e">
        <f t="shared" si="1321"/>
        <v>#NUM!</v>
      </c>
      <c r="AB4455" s="26">
        <v>-13.586906357416865</v>
      </c>
      <c r="AC4455" s="4">
        <f t="shared" si="1322"/>
        <v>0</v>
      </c>
      <c r="AD4455" s="4">
        <f t="shared" si="1323"/>
        <v>0</v>
      </c>
      <c r="AE4455" s="4">
        <f t="shared" si="1324"/>
        <v>0</v>
      </c>
      <c r="AF4455" s="27">
        <v>-10.156431443339946</v>
      </c>
      <c r="AG4455" s="6" t="e">
        <f t="shared" si="1325"/>
        <v>#NUM!</v>
      </c>
      <c r="AH4455" s="6">
        <f t="shared" si="1326"/>
        <v>0</v>
      </c>
      <c r="AI4455" s="6" t="e">
        <f t="shared" si="1327"/>
        <v>#NUM!</v>
      </c>
      <c r="AK4455" s="1" t="e">
        <f t="shared" si="1328"/>
        <v>#DIV/0!</v>
      </c>
      <c r="AL4455" s="1" t="e">
        <f t="shared" si="1329"/>
        <v>#DIV/0!</v>
      </c>
    </row>
    <row r="4456" spans="4:38" x14ac:dyDescent="0.25">
      <c r="D4456" s="1">
        <v>1989</v>
      </c>
      <c r="E4456" s="1" t="s">
        <v>135</v>
      </c>
      <c r="F4456" s="2" t="s">
        <v>315</v>
      </c>
      <c r="G4456"/>
      <c r="H4456">
        <v>9278</v>
      </c>
      <c r="I4456" s="1">
        <v>0</v>
      </c>
      <c r="M4456" s="3"/>
      <c r="N4456">
        <v>61.8</v>
      </c>
      <c r="O4456"/>
      <c r="P4456"/>
      <c r="Q4456" s="1">
        <f t="shared" si="1311"/>
        <v>10</v>
      </c>
      <c r="R4456" s="5" t="e">
        <f t="shared" si="1312"/>
        <v>#DIV/0!</v>
      </c>
      <c r="S4456" s="4" t="e">
        <f t="shared" si="1313"/>
        <v>#DIV/0!</v>
      </c>
      <c r="T4456" s="6" t="e">
        <f t="shared" si="1314"/>
        <v>#NUM!</v>
      </c>
      <c r="U4456" s="6" t="e">
        <f t="shared" si="1315"/>
        <v>#NUM!</v>
      </c>
      <c r="V4456" s="4" t="e">
        <f t="shared" si="1316"/>
        <v>#DIV/0!</v>
      </c>
      <c r="W4456" s="4" t="e">
        <f t="shared" si="1317"/>
        <v>#DIV/0!</v>
      </c>
      <c r="X4456" s="4" t="e">
        <f t="shared" si="1318"/>
        <v>#DIV/0!</v>
      </c>
      <c r="Y4456" s="6" t="e">
        <f t="shared" si="1319"/>
        <v>#NUM!</v>
      </c>
      <c r="Z4456" s="6" t="e">
        <f t="shared" si="1320"/>
        <v>#NUM!</v>
      </c>
      <c r="AA4456" s="6" t="e">
        <f t="shared" si="1321"/>
        <v>#NUM!</v>
      </c>
      <c r="AB4456" s="26">
        <v>-13.586906357416865</v>
      </c>
      <c r="AC4456" s="4">
        <f t="shared" si="1322"/>
        <v>0</v>
      </c>
      <c r="AD4456" s="4">
        <f t="shared" si="1323"/>
        <v>0</v>
      </c>
      <c r="AE4456" s="4">
        <f t="shared" si="1324"/>
        <v>0</v>
      </c>
      <c r="AF4456" s="27">
        <v>-10.156431443339946</v>
      </c>
      <c r="AG4456" s="6" t="e">
        <f t="shared" si="1325"/>
        <v>#NUM!</v>
      </c>
      <c r="AH4456" s="6">
        <f t="shared" si="1326"/>
        <v>0</v>
      </c>
      <c r="AI4456" s="6" t="e">
        <f t="shared" si="1327"/>
        <v>#NUM!</v>
      </c>
      <c r="AK4456" s="1" t="e">
        <f t="shared" si="1328"/>
        <v>#DIV/0!</v>
      </c>
      <c r="AL4456" s="1" t="e">
        <f t="shared" si="1329"/>
        <v>#DIV/0!</v>
      </c>
    </row>
    <row r="4457" spans="4:38" x14ac:dyDescent="0.25">
      <c r="D4457" s="1">
        <v>1990</v>
      </c>
      <c r="E4457" s="1" t="s">
        <v>135</v>
      </c>
      <c r="F4457" s="2" t="s">
        <v>315</v>
      </c>
      <c r="G4457"/>
      <c r="H4457">
        <v>9505</v>
      </c>
      <c r="I4457" s="1">
        <v>0</v>
      </c>
      <c r="J4457" s="1">
        <v>11</v>
      </c>
      <c r="K4457" s="1">
        <v>184.56379999999999</v>
      </c>
      <c r="M4457" s="3"/>
      <c r="N4457">
        <v>59.6</v>
      </c>
      <c r="O4457"/>
      <c r="P4457"/>
      <c r="Q4457" s="1">
        <f t="shared" si="1311"/>
        <v>10</v>
      </c>
      <c r="R4457" s="5" t="e">
        <f t="shared" si="1312"/>
        <v>#DIV/0!</v>
      </c>
      <c r="S4457" s="4" t="e">
        <f t="shared" si="1313"/>
        <v>#DIV/0!</v>
      </c>
      <c r="T4457" s="6" t="e">
        <f t="shared" si="1314"/>
        <v>#NUM!</v>
      </c>
      <c r="U4457" s="6" t="e">
        <f t="shared" si="1315"/>
        <v>#NUM!</v>
      </c>
      <c r="V4457" s="4" t="e">
        <f t="shared" si="1316"/>
        <v>#DIV/0!</v>
      </c>
      <c r="W4457" s="4" t="e">
        <f t="shared" si="1317"/>
        <v>#DIV/0!</v>
      </c>
      <c r="X4457" s="4" t="e">
        <f t="shared" si="1318"/>
        <v>#DIV/0!</v>
      </c>
      <c r="Y4457" s="6" t="e">
        <f t="shared" si="1319"/>
        <v>#NUM!</v>
      </c>
      <c r="Z4457" s="6" t="e">
        <f t="shared" si="1320"/>
        <v>#NUM!</v>
      </c>
      <c r="AA4457" s="6" t="e">
        <f t="shared" si="1321"/>
        <v>#NUM!</v>
      </c>
      <c r="AB4457" s="26">
        <v>-13.586906357416865</v>
      </c>
      <c r="AC4457" s="4">
        <f t="shared" si="1322"/>
        <v>0</v>
      </c>
      <c r="AD4457" s="4">
        <f t="shared" si="1323"/>
        <v>0</v>
      </c>
      <c r="AE4457" s="4">
        <f t="shared" si="1324"/>
        <v>0</v>
      </c>
      <c r="AF4457" s="27">
        <v>-10.156431443339946</v>
      </c>
      <c r="AG4457" s="6" t="e">
        <f t="shared" si="1325"/>
        <v>#NUM!</v>
      </c>
      <c r="AH4457" s="6">
        <f t="shared" si="1326"/>
        <v>0</v>
      </c>
      <c r="AI4457" s="6" t="e">
        <f t="shared" si="1327"/>
        <v>#NUM!</v>
      </c>
      <c r="AK4457" s="1" t="e">
        <f t="shared" si="1328"/>
        <v>#DIV/0!</v>
      </c>
      <c r="AL4457" s="1" t="e">
        <f t="shared" si="1329"/>
        <v>#DIV/0!</v>
      </c>
    </row>
    <row r="4458" spans="4:38" x14ac:dyDescent="0.25">
      <c r="D4458" s="1">
        <v>1991</v>
      </c>
      <c r="E4458" s="1" t="s">
        <v>135</v>
      </c>
      <c r="F4458" s="2" t="s">
        <v>315</v>
      </c>
      <c r="G4458"/>
      <c r="H4458">
        <v>9764</v>
      </c>
      <c r="I4458" s="1">
        <v>0</v>
      </c>
      <c r="J4458" s="1">
        <v>10</v>
      </c>
      <c r="K4458" s="1">
        <v>174.8252</v>
      </c>
      <c r="M4458" s="3"/>
      <c r="N4458">
        <v>57.2</v>
      </c>
      <c r="O4458"/>
      <c r="P4458"/>
      <c r="Q4458" s="1">
        <f t="shared" si="1311"/>
        <v>10</v>
      </c>
      <c r="R4458" s="5" t="e">
        <f t="shared" si="1312"/>
        <v>#DIV/0!</v>
      </c>
      <c r="S4458" s="4" t="e">
        <f t="shared" si="1313"/>
        <v>#DIV/0!</v>
      </c>
      <c r="T4458" s="6" t="e">
        <f t="shared" si="1314"/>
        <v>#NUM!</v>
      </c>
      <c r="U4458" s="6" t="e">
        <f t="shared" si="1315"/>
        <v>#NUM!</v>
      </c>
      <c r="V4458" s="4" t="e">
        <f t="shared" si="1316"/>
        <v>#DIV/0!</v>
      </c>
      <c r="W4458" s="4" t="e">
        <f t="shared" si="1317"/>
        <v>#DIV/0!</v>
      </c>
      <c r="X4458" s="4" t="e">
        <f t="shared" si="1318"/>
        <v>#DIV/0!</v>
      </c>
      <c r="Y4458" s="6" t="e">
        <f t="shared" si="1319"/>
        <v>#NUM!</v>
      </c>
      <c r="Z4458" s="6" t="e">
        <f t="shared" si="1320"/>
        <v>#NUM!</v>
      </c>
      <c r="AA4458" s="6" t="e">
        <f t="shared" si="1321"/>
        <v>#NUM!</v>
      </c>
      <c r="AB4458" s="26">
        <v>-13.586906357416865</v>
      </c>
      <c r="AC4458" s="4">
        <f t="shared" si="1322"/>
        <v>0</v>
      </c>
      <c r="AD4458" s="4">
        <f t="shared" si="1323"/>
        <v>0</v>
      </c>
      <c r="AE4458" s="4">
        <f t="shared" si="1324"/>
        <v>0</v>
      </c>
      <c r="AF4458" s="27">
        <v>-10.156431443339946</v>
      </c>
      <c r="AG4458" s="6" t="e">
        <f t="shared" si="1325"/>
        <v>#NUM!</v>
      </c>
      <c r="AH4458" s="6">
        <f t="shared" si="1326"/>
        <v>0</v>
      </c>
      <c r="AI4458" s="6" t="e">
        <f t="shared" si="1327"/>
        <v>#NUM!</v>
      </c>
      <c r="AK4458" s="1" t="e">
        <f t="shared" si="1328"/>
        <v>#DIV/0!</v>
      </c>
      <c r="AL4458" s="1" t="e">
        <f t="shared" si="1329"/>
        <v>#DIV/0!</v>
      </c>
    </row>
    <row r="4459" spans="4:38" x14ac:dyDescent="0.25">
      <c r="D4459" s="1">
        <v>1992</v>
      </c>
      <c r="E4459" s="1" t="s">
        <v>135</v>
      </c>
      <c r="F4459" s="2" t="s">
        <v>315</v>
      </c>
      <c r="G4459"/>
      <c r="H4459">
        <v>10030</v>
      </c>
      <c r="I4459" s="1">
        <v>0</v>
      </c>
      <c r="J4459" s="1">
        <v>10</v>
      </c>
      <c r="K4459" s="1">
        <v>182.14940000000001</v>
      </c>
      <c r="M4459" s="3"/>
      <c r="N4459">
        <v>54.9</v>
      </c>
      <c r="O4459"/>
      <c r="P4459"/>
      <c r="Q4459" s="1">
        <f t="shared" si="1311"/>
        <v>10</v>
      </c>
      <c r="R4459" s="5" t="e">
        <f t="shared" si="1312"/>
        <v>#DIV/0!</v>
      </c>
      <c r="S4459" s="4" t="e">
        <f t="shared" si="1313"/>
        <v>#DIV/0!</v>
      </c>
      <c r="T4459" s="6" t="e">
        <f t="shared" si="1314"/>
        <v>#NUM!</v>
      </c>
      <c r="U4459" s="6" t="e">
        <f t="shared" si="1315"/>
        <v>#NUM!</v>
      </c>
      <c r="V4459" s="4" t="e">
        <f t="shared" si="1316"/>
        <v>#DIV/0!</v>
      </c>
      <c r="W4459" s="4" t="e">
        <f t="shared" si="1317"/>
        <v>#DIV/0!</v>
      </c>
      <c r="X4459" s="4" t="e">
        <f t="shared" si="1318"/>
        <v>#DIV/0!</v>
      </c>
      <c r="Y4459" s="6" t="e">
        <f t="shared" si="1319"/>
        <v>#NUM!</v>
      </c>
      <c r="Z4459" s="6" t="e">
        <f t="shared" si="1320"/>
        <v>#NUM!</v>
      </c>
      <c r="AA4459" s="6" t="e">
        <f t="shared" si="1321"/>
        <v>#NUM!</v>
      </c>
      <c r="AB4459" s="26">
        <v>-13.586906357416865</v>
      </c>
      <c r="AC4459" s="4">
        <f t="shared" si="1322"/>
        <v>0</v>
      </c>
      <c r="AD4459" s="4">
        <f t="shared" si="1323"/>
        <v>0</v>
      </c>
      <c r="AE4459" s="4">
        <f t="shared" si="1324"/>
        <v>0</v>
      </c>
      <c r="AF4459" s="27">
        <v>-10.156431443339946</v>
      </c>
      <c r="AG4459" s="6" t="e">
        <f t="shared" si="1325"/>
        <v>#NUM!</v>
      </c>
      <c r="AH4459" s="6">
        <f t="shared" si="1326"/>
        <v>0</v>
      </c>
      <c r="AI4459" s="6" t="e">
        <f t="shared" si="1327"/>
        <v>#NUM!</v>
      </c>
      <c r="AK4459" s="1" t="e">
        <f t="shared" si="1328"/>
        <v>#DIV/0!</v>
      </c>
      <c r="AL4459" s="1" t="e">
        <f t="shared" si="1329"/>
        <v>#DIV/0!</v>
      </c>
    </row>
    <row r="4460" spans="4:38" x14ac:dyDescent="0.25">
      <c r="D4460" s="1">
        <v>1993</v>
      </c>
      <c r="E4460" s="1" t="s">
        <v>135</v>
      </c>
      <c r="F4460" s="2" t="s">
        <v>315</v>
      </c>
      <c r="G4460"/>
      <c r="H4460">
        <v>10287</v>
      </c>
      <c r="I4460" s="1">
        <v>0</v>
      </c>
      <c r="J4460" s="1">
        <v>10</v>
      </c>
      <c r="K4460" s="1">
        <v>189.3939</v>
      </c>
      <c r="M4460" s="3"/>
      <c r="N4460">
        <v>52.8</v>
      </c>
      <c r="O4460"/>
      <c r="P4460"/>
      <c r="Q4460" s="1">
        <f t="shared" si="1311"/>
        <v>10</v>
      </c>
      <c r="R4460" s="5" t="e">
        <f t="shared" si="1312"/>
        <v>#DIV/0!</v>
      </c>
      <c r="S4460" s="4" t="e">
        <f t="shared" si="1313"/>
        <v>#DIV/0!</v>
      </c>
      <c r="T4460" s="6" t="e">
        <f t="shared" si="1314"/>
        <v>#NUM!</v>
      </c>
      <c r="U4460" s="6" t="e">
        <f t="shared" si="1315"/>
        <v>#NUM!</v>
      </c>
      <c r="V4460" s="4" t="e">
        <f t="shared" si="1316"/>
        <v>#DIV/0!</v>
      </c>
      <c r="W4460" s="4" t="e">
        <f t="shared" si="1317"/>
        <v>#DIV/0!</v>
      </c>
      <c r="X4460" s="4" t="e">
        <f t="shared" si="1318"/>
        <v>#DIV/0!</v>
      </c>
      <c r="Y4460" s="6" t="e">
        <f t="shared" si="1319"/>
        <v>#NUM!</v>
      </c>
      <c r="Z4460" s="6" t="e">
        <f t="shared" si="1320"/>
        <v>#NUM!</v>
      </c>
      <c r="AA4460" s="6" t="e">
        <f t="shared" si="1321"/>
        <v>#NUM!</v>
      </c>
      <c r="AB4460" s="26">
        <v>-13.586906357416865</v>
      </c>
      <c r="AC4460" s="4">
        <f t="shared" si="1322"/>
        <v>0</v>
      </c>
      <c r="AD4460" s="4">
        <f t="shared" si="1323"/>
        <v>0</v>
      </c>
      <c r="AE4460" s="4">
        <f t="shared" si="1324"/>
        <v>0</v>
      </c>
      <c r="AF4460" s="27">
        <v>-10.156431443339946</v>
      </c>
      <c r="AG4460" s="6" t="e">
        <f t="shared" si="1325"/>
        <v>#NUM!</v>
      </c>
      <c r="AH4460" s="6">
        <f t="shared" si="1326"/>
        <v>0</v>
      </c>
      <c r="AI4460" s="6" t="e">
        <f t="shared" si="1327"/>
        <v>#NUM!</v>
      </c>
      <c r="AK4460" s="1" t="e">
        <f t="shared" si="1328"/>
        <v>#DIV/0!</v>
      </c>
      <c r="AL4460" s="1" t="e">
        <f t="shared" si="1329"/>
        <v>#DIV/0!</v>
      </c>
    </row>
    <row r="4461" spans="4:38" x14ac:dyDescent="0.25">
      <c r="D4461" s="1">
        <v>1994</v>
      </c>
      <c r="E4461" s="1" t="s">
        <v>135</v>
      </c>
      <c r="F4461" s="2" t="s">
        <v>315</v>
      </c>
      <c r="G4461"/>
      <c r="H4461">
        <v>10498</v>
      </c>
      <c r="I4461" s="1">
        <v>0</v>
      </c>
      <c r="J4461" s="1">
        <v>9</v>
      </c>
      <c r="K4461" s="1">
        <v>177.16540000000001</v>
      </c>
      <c r="M4461" s="3"/>
      <c r="N4461">
        <v>50.8</v>
      </c>
      <c r="O4461"/>
      <c r="P4461"/>
      <c r="Q4461" s="1">
        <f t="shared" si="1311"/>
        <v>10</v>
      </c>
      <c r="R4461" s="5" t="e">
        <f t="shared" si="1312"/>
        <v>#DIV/0!</v>
      </c>
      <c r="S4461" s="4" t="e">
        <f t="shared" si="1313"/>
        <v>#DIV/0!</v>
      </c>
      <c r="T4461" s="6" t="e">
        <f t="shared" si="1314"/>
        <v>#NUM!</v>
      </c>
      <c r="U4461" s="6" t="e">
        <f t="shared" si="1315"/>
        <v>#NUM!</v>
      </c>
      <c r="V4461" s="4" t="e">
        <f t="shared" si="1316"/>
        <v>#DIV/0!</v>
      </c>
      <c r="W4461" s="4" t="e">
        <f t="shared" si="1317"/>
        <v>#DIV/0!</v>
      </c>
      <c r="X4461" s="4" t="e">
        <f t="shared" si="1318"/>
        <v>#DIV/0!</v>
      </c>
      <c r="Y4461" s="6" t="e">
        <f t="shared" si="1319"/>
        <v>#NUM!</v>
      </c>
      <c r="Z4461" s="6" t="e">
        <f t="shared" si="1320"/>
        <v>#NUM!</v>
      </c>
      <c r="AA4461" s="6" t="e">
        <f t="shared" si="1321"/>
        <v>#NUM!</v>
      </c>
      <c r="AB4461" s="26">
        <v>-13.586906357416865</v>
      </c>
      <c r="AC4461" s="4">
        <f t="shared" si="1322"/>
        <v>0</v>
      </c>
      <c r="AD4461" s="4">
        <f t="shared" si="1323"/>
        <v>0</v>
      </c>
      <c r="AE4461" s="4">
        <f t="shared" si="1324"/>
        <v>0</v>
      </c>
      <c r="AF4461" s="27">
        <v>-10.156431443339946</v>
      </c>
      <c r="AG4461" s="6" t="e">
        <f t="shared" si="1325"/>
        <v>#NUM!</v>
      </c>
      <c r="AH4461" s="6">
        <f t="shared" si="1326"/>
        <v>0</v>
      </c>
      <c r="AI4461" s="6" t="e">
        <f t="shared" si="1327"/>
        <v>#NUM!</v>
      </c>
      <c r="AK4461" s="1" t="e">
        <f t="shared" si="1328"/>
        <v>#DIV/0!</v>
      </c>
      <c r="AL4461" s="1" t="e">
        <f t="shared" si="1329"/>
        <v>#DIV/0!</v>
      </c>
    </row>
    <row r="4462" spans="4:38" x14ac:dyDescent="0.25">
      <c r="D4462" s="1">
        <v>1995</v>
      </c>
      <c r="E4462" s="1" t="s">
        <v>135</v>
      </c>
      <c r="F4462" s="2" t="s">
        <v>315</v>
      </c>
      <c r="G4462"/>
      <c r="H4462">
        <v>10628</v>
      </c>
      <c r="I4462" s="1">
        <v>0</v>
      </c>
      <c r="J4462" s="1">
        <v>9</v>
      </c>
      <c r="K4462" s="1">
        <v>184.04910000000001</v>
      </c>
      <c r="M4462" s="3"/>
      <c r="N4462">
        <v>48.9</v>
      </c>
      <c r="O4462"/>
      <c r="P4462"/>
      <c r="Q4462" s="1">
        <f t="shared" si="1311"/>
        <v>10</v>
      </c>
      <c r="R4462" s="5" t="e">
        <f t="shared" si="1312"/>
        <v>#DIV/0!</v>
      </c>
      <c r="S4462" s="4" t="e">
        <f t="shared" si="1313"/>
        <v>#DIV/0!</v>
      </c>
      <c r="T4462" s="6" t="e">
        <f t="shared" si="1314"/>
        <v>#NUM!</v>
      </c>
      <c r="U4462" s="6" t="e">
        <f t="shared" si="1315"/>
        <v>#NUM!</v>
      </c>
      <c r="V4462" s="4" t="e">
        <f t="shared" si="1316"/>
        <v>#DIV/0!</v>
      </c>
      <c r="W4462" s="4" t="e">
        <f t="shared" si="1317"/>
        <v>#DIV/0!</v>
      </c>
      <c r="X4462" s="4" t="e">
        <f t="shared" si="1318"/>
        <v>#DIV/0!</v>
      </c>
      <c r="Y4462" s="6" t="e">
        <f t="shared" si="1319"/>
        <v>#NUM!</v>
      </c>
      <c r="Z4462" s="6" t="e">
        <f t="shared" si="1320"/>
        <v>#NUM!</v>
      </c>
      <c r="AA4462" s="6" t="e">
        <f t="shared" si="1321"/>
        <v>#NUM!</v>
      </c>
      <c r="AB4462" s="26">
        <v>-13.586906357416865</v>
      </c>
      <c r="AC4462" s="4">
        <f t="shared" si="1322"/>
        <v>0</v>
      </c>
      <c r="AD4462" s="4">
        <f t="shared" si="1323"/>
        <v>0</v>
      </c>
      <c r="AE4462" s="4">
        <f t="shared" si="1324"/>
        <v>0</v>
      </c>
      <c r="AF4462" s="27">
        <v>-10.156431443339946</v>
      </c>
      <c r="AG4462" s="6" t="e">
        <f t="shared" si="1325"/>
        <v>#NUM!</v>
      </c>
      <c r="AH4462" s="6">
        <f t="shared" si="1326"/>
        <v>0</v>
      </c>
      <c r="AI4462" s="6" t="e">
        <f t="shared" si="1327"/>
        <v>#NUM!</v>
      </c>
      <c r="AK4462" s="1" t="e">
        <f t="shared" si="1328"/>
        <v>#DIV/0!</v>
      </c>
      <c r="AL4462" s="1" t="e">
        <f t="shared" si="1329"/>
        <v>#DIV/0!</v>
      </c>
    </row>
    <row r="4463" spans="4:38" x14ac:dyDescent="0.25">
      <c r="D4463" s="1">
        <v>1996</v>
      </c>
      <c r="E4463" s="1" t="s">
        <v>135</v>
      </c>
      <c r="F4463" s="2" t="s">
        <v>315</v>
      </c>
      <c r="G4463"/>
      <c r="H4463">
        <v>10672</v>
      </c>
      <c r="I4463" s="1">
        <v>0</v>
      </c>
      <c r="J4463" s="1">
        <v>9</v>
      </c>
      <c r="K4463" s="1">
        <v>190.678</v>
      </c>
      <c r="M4463" s="3"/>
      <c r="N4463">
        <v>47.2</v>
      </c>
      <c r="O4463"/>
      <c r="P4463"/>
      <c r="Q4463" s="1">
        <f t="shared" si="1311"/>
        <v>10</v>
      </c>
      <c r="R4463" s="5" t="e">
        <f t="shared" si="1312"/>
        <v>#DIV/0!</v>
      </c>
      <c r="S4463" s="4" t="e">
        <f t="shared" si="1313"/>
        <v>#DIV/0!</v>
      </c>
      <c r="T4463" s="6" t="e">
        <f t="shared" si="1314"/>
        <v>#NUM!</v>
      </c>
      <c r="U4463" s="6" t="e">
        <f t="shared" si="1315"/>
        <v>#NUM!</v>
      </c>
      <c r="V4463" s="4" t="e">
        <f t="shared" si="1316"/>
        <v>#DIV/0!</v>
      </c>
      <c r="W4463" s="4" t="e">
        <f t="shared" si="1317"/>
        <v>#DIV/0!</v>
      </c>
      <c r="X4463" s="4" t="e">
        <f t="shared" si="1318"/>
        <v>#DIV/0!</v>
      </c>
      <c r="Y4463" s="6" t="e">
        <f t="shared" si="1319"/>
        <v>#NUM!</v>
      </c>
      <c r="Z4463" s="6" t="e">
        <f t="shared" si="1320"/>
        <v>#NUM!</v>
      </c>
      <c r="AA4463" s="6" t="e">
        <f t="shared" si="1321"/>
        <v>#NUM!</v>
      </c>
      <c r="AB4463" s="26">
        <v>-13.586906357416865</v>
      </c>
      <c r="AC4463" s="4">
        <f t="shared" si="1322"/>
        <v>0</v>
      </c>
      <c r="AD4463" s="4">
        <f t="shared" si="1323"/>
        <v>0</v>
      </c>
      <c r="AE4463" s="4">
        <f t="shared" si="1324"/>
        <v>0</v>
      </c>
      <c r="AF4463" s="27">
        <v>-10.156431443339946</v>
      </c>
      <c r="AG4463" s="6" t="e">
        <f t="shared" si="1325"/>
        <v>#NUM!</v>
      </c>
      <c r="AH4463" s="6">
        <f t="shared" si="1326"/>
        <v>0</v>
      </c>
      <c r="AI4463" s="6" t="e">
        <f t="shared" si="1327"/>
        <v>#NUM!</v>
      </c>
      <c r="AK4463" s="1" t="e">
        <f t="shared" si="1328"/>
        <v>#DIV/0!</v>
      </c>
      <c r="AL4463" s="1" t="e">
        <f t="shared" si="1329"/>
        <v>#DIV/0!</v>
      </c>
    </row>
    <row r="4464" spans="4:38" x14ac:dyDescent="0.25">
      <c r="D4464" s="1">
        <v>1997</v>
      </c>
      <c r="E4464" s="1" t="s">
        <v>135</v>
      </c>
      <c r="F4464" s="2" t="s">
        <v>315</v>
      </c>
      <c r="G4464"/>
      <c r="H4464">
        <v>10647</v>
      </c>
      <c r="I4464" s="1">
        <v>0</v>
      </c>
      <c r="J4464" s="1">
        <v>9</v>
      </c>
      <c r="K4464" s="1">
        <v>197.8022</v>
      </c>
      <c r="M4464" s="3"/>
      <c r="N4464">
        <v>45.5</v>
      </c>
      <c r="O4464"/>
      <c r="P4464"/>
      <c r="Q4464" s="1">
        <f t="shared" si="1311"/>
        <v>10</v>
      </c>
      <c r="R4464" s="5" t="e">
        <f t="shared" si="1312"/>
        <v>#DIV/0!</v>
      </c>
      <c r="S4464" s="4" t="e">
        <f t="shared" si="1313"/>
        <v>#DIV/0!</v>
      </c>
      <c r="T4464" s="6" t="e">
        <f t="shared" si="1314"/>
        <v>#NUM!</v>
      </c>
      <c r="U4464" s="6" t="e">
        <f t="shared" si="1315"/>
        <v>#NUM!</v>
      </c>
      <c r="V4464" s="4" t="e">
        <f t="shared" si="1316"/>
        <v>#DIV/0!</v>
      </c>
      <c r="W4464" s="4" t="e">
        <f t="shared" si="1317"/>
        <v>#DIV/0!</v>
      </c>
      <c r="X4464" s="4" t="e">
        <f t="shared" si="1318"/>
        <v>#DIV/0!</v>
      </c>
      <c r="Y4464" s="6" t="e">
        <f t="shared" si="1319"/>
        <v>#NUM!</v>
      </c>
      <c r="Z4464" s="6" t="e">
        <f t="shared" si="1320"/>
        <v>#NUM!</v>
      </c>
      <c r="AA4464" s="6" t="e">
        <f t="shared" si="1321"/>
        <v>#NUM!</v>
      </c>
      <c r="AB4464" s="26">
        <v>-13.586906357416865</v>
      </c>
      <c r="AC4464" s="4">
        <f t="shared" si="1322"/>
        <v>0</v>
      </c>
      <c r="AD4464" s="4">
        <f t="shared" si="1323"/>
        <v>0</v>
      </c>
      <c r="AE4464" s="4">
        <f t="shared" si="1324"/>
        <v>0</v>
      </c>
      <c r="AF4464" s="27">
        <v>-10.156431443339946</v>
      </c>
      <c r="AG4464" s="6" t="e">
        <f t="shared" si="1325"/>
        <v>#NUM!</v>
      </c>
      <c r="AH4464" s="6">
        <f t="shared" si="1326"/>
        <v>0</v>
      </c>
      <c r="AI4464" s="6" t="e">
        <f t="shared" si="1327"/>
        <v>#NUM!</v>
      </c>
      <c r="AK4464" s="1" t="e">
        <f t="shared" si="1328"/>
        <v>#DIV/0!</v>
      </c>
      <c r="AL4464" s="1" t="e">
        <f t="shared" si="1329"/>
        <v>#DIV/0!</v>
      </c>
    </row>
    <row r="4465" spans="4:38" x14ac:dyDescent="0.25">
      <c r="D4465" s="1">
        <v>1998</v>
      </c>
      <c r="E4465" s="1" t="s">
        <v>135</v>
      </c>
      <c r="F4465" s="2" t="s">
        <v>315</v>
      </c>
      <c r="G4465"/>
      <c r="H4465">
        <v>10565</v>
      </c>
      <c r="I4465" s="1">
        <v>0</v>
      </c>
      <c r="J4465" s="1">
        <v>8</v>
      </c>
      <c r="K4465" s="1">
        <v>181.81819999999999</v>
      </c>
      <c r="M4465" s="3"/>
      <c r="N4465">
        <v>44</v>
      </c>
      <c r="O4465"/>
      <c r="P4465"/>
      <c r="Q4465" s="1">
        <f t="shared" si="1311"/>
        <v>10</v>
      </c>
      <c r="R4465" s="5" t="e">
        <f t="shared" si="1312"/>
        <v>#DIV/0!</v>
      </c>
      <c r="S4465" s="4" t="e">
        <f t="shared" si="1313"/>
        <v>#DIV/0!</v>
      </c>
      <c r="T4465" s="6" t="e">
        <f t="shared" si="1314"/>
        <v>#NUM!</v>
      </c>
      <c r="U4465" s="6" t="e">
        <f t="shared" si="1315"/>
        <v>#NUM!</v>
      </c>
      <c r="V4465" s="4" t="e">
        <f t="shared" si="1316"/>
        <v>#DIV/0!</v>
      </c>
      <c r="W4465" s="4" t="e">
        <f t="shared" si="1317"/>
        <v>#DIV/0!</v>
      </c>
      <c r="X4465" s="4" t="e">
        <f t="shared" si="1318"/>
        <v>#DIV/0!</v>
      </c>
      <c r="Y4465" s="6" t="e">
        <f t="shared" si="1319"/>
        <v>#NUM!</v>
      </c>
      <c r="Z4465" s="6" t="e">
        <f t="shared" si="1320"/>
        <v>#NUM!</v>
      </c>
      <c r="AA4465" s="6" t="e">
        <f t="shared" si="1321"/>
        <v>#NUM!</v>
      </c>
      <c r="AB4465" s="26">
        <v>-13.586906357416865</v>
      </c>
      <c r="AC4465" s="4">
        <f t="shared" si="1322"/>
        <v>0</v>
      </c>
      <c r="AD4465" s="4">
        <f t="shared" si="1323"/>
        <v>0</v>
      </c>
      <c r="AE4465" s="4">
        <f t="shared" si="1324"/>
        <v>0</v>
      </c>
      <c r="AF4465" s="27">
        <v>-10.156431443339946</v>
      </c>
      <c r="AG4465" s="6" t="e">
        <f t="shared" si="1325"/>
        <v>#NUM!</v>
      </c>
      <c r="AH4465" s="6">
        <f t="shared" si="1326"/>
        <v>0</v>
      </c>
      <c r="AI4465" s="6" t="e">
        <f t="shared" si="1327"/>
        <v>#NUM!</v>
      </c>
      <c r="AK4465" s="1" t="e">
        <f t="shared" si="1328"/>
        <v>#DIV/0!</v>
      </c>
      <c r="AL4465" s="1" t="e">
        <f t="shared" si="1329"/>
        <v>#DIV/0!</v>
      </c>
    </row>
    <row r="4466" spans="4:38" x14ac:dyDescent="0.25">
      <c r="D4466" s="1">
        <v>1999</v>
      </c>
      <c r="E4466" s="1" t="s">
        <v>135</v>
      </c>
      <c r="F4466" s="2" t="s">
        <v>315</v>
      </c>
      <c r="G4466"/>
      <c r="H4466">
        <v>10449</v>
      </c>
      <c r="I4466" s="1">
        <v>0</v>
      </c>
      <c r="J4466" s="1">
        <v>8</v>
      </c>
      <c r="K4466" s="1">
        <v>187.79339999999999</v>
      </c>
      <c r="M4466" s="3"/>
      <c r="N4466">
        <v>42.6</v>
      </c>
      <c r="O4466"/>
      <c r="P4466"/>
      <c r="Q4466" s="1">
        <f t="shared" si="1311"/>
        <v>10</v>
      </c>
      <c r="R4466" s="5" t="e">
        <f t="shared" si="1312"/>
        <v>#DIV/0!</v>
      </c>
      <c r="S4466" s="4" t="e">
        <f t="shared" si="1313"/>
        <v>#DIV/0!</v>
      </c>
      <c r="T4466" s="6" t="e">
        <f t="shared" si="1314"/>
        <v>#NUM!</v>
      </c>
      <c r="U4466" s="6" t="e">
        <f t="shared" si="1315"/>
        <v>#NUM!</v>
      </c>
      <c r="V4466" s="4" t="e">
        <f t="shared" si="1316"/>
        <v>#DIV/0!</v>
      </c>
      <c r="W4466" s="4" t="e">
        <f t="shared" si="1317"/>
        <v>#DIV/0!</v>
      </c>
      <c r="X4466" s="4" t="e">
        <f t="shared" si="1318"/>
        <v>#DIV/0!</v>
      </c>
      <c r="Y4466" s="6" t="e">
        <f t="shared" si="1319"/>
        <v>#NUM!</v>
      </c>
      <c r="Z4466" s="6" t="e">
        <f t="shared" si="1320"/>
        <v>#NUM!</v>
      </c>
      <c r="AA4466" s="6" t="e">
        <f t="shared" si="1321"/>
        <v>#NUM!</v>
      </c>
      <c r="AB4466" s="26">
        <v>-13.586906357416865</v>
      </c>
      <c r="AC4466" s="4">
        <f t="shared" si="1322"/>
        <v>0</v>
      </c>
      <c r="AD4466" s="4">
        <f t="shared" si="1323"/>
        <v>0</v>
      </c>
      <c r="AE4466" s="4">
        <f t="shared" si="1324"/>
        <v>0</v>
      </c>
      <c r="AF4466" s="27">
        <v>-10.156431443339946</v>
      </c>
      <c r="AG4466" s="6" t="e">
        <f t="shared" si="1325"/>
        <v>#NUM!</v>
      </c>
      <c r="AH4466" s="6">
        <f t="shared" si="1326"/>
        <v>0</v>
      </c>
      <c r="AI4466" s="6" t="e">
        <f t="shared" si="1327"/>
        <v>#NUM!</v>
      </c>
      <c r="AK4466" s="1" t="e">
        <f t="shared" si="1328"/>
        <v>#DIV/0!</v>
      </c>
      <c r="AL4466" s="1" t="e">
        <f t="shared" si="1329"/>
        <v>#DIV/0!</v>
      </c>
    </row>
    <row r="4467" spans="4:38" x14ac:dyDescent="0.25">
      <c r="D4467" s="1">
        <v>2000</v>
      </c>
      <c r="E4467" s="1" t="s">
        <v>135</v>
      </c>
      <c r="F4467" s="2" t="s">
        <v>315</v>
      </c>
      <c r="G4467"/>
      <c r="H4467">
        <v>10337</v>
      </c>
      <c r="I4467" s="1">
        <v>0</v>
      </c>
      <c r="J4467" s="1">
        <v>8</v>
      </c>
      <c r="K4467" s="1">
        <v>193.7046</v>
      </c>
      <c r="M4467" s="3"/>
      <c r="N4467">
        <v>41.3</v>
      </c>
      <c r="O4467"/>
      <c r="P4467"/>
      <c r="Q4467" s="1">
        <f t="shared" si="1311"/>
        <v>10</v>
      </c>
      <c r="R4467" s="5" t="e">
        <f t="shared" si="1312"/>
        <v>#DIV/0!</v>
      </c>
      <c r="S4467" s="4" t="e">
        <f t="shared" si="1313"/>
        <v>#DIV/0!</v>
      </c>
      <c r="T4467" s="6" t="e">
        <f t="shared" si="1314"/>
        <v>#NUM!</v>
      </c>
      <c r="U4467" s="6" t="e">
        <f t="shared" si="1315"/>
        <v>#NUM!</v>
      </c>
      <c r="V4467" s="4" t="e">
        <f t="shared" si="1316"/>
        <v>#DIV/0!</v>
      </c>
      <c r="W4467" s="4" t="e">
        <f t="shared" si="1317"/>
        <v>#DIV/0!</v>
      </c>
      <c r="X4467" s="4" t="e">
        <f t="shared" si="1318"/>
        <v>#DIV/0!</v>
      </c>
      <c r="Y4467" s="6" t="e">
        <f t="shared" si="1319"/>
        <v>#NUM!</v>
      </c>
      <c r="Z4467" s="6" t="e">
        <f t="shared" si="1320"/>
        <v>#NUM!</v>
      </c>
      <c r="AA4467" s="6" t="e">
        <f t="shared" si="1321"/>
        <v>#NUM!</v>
      </c>
      <c r="AB4467" s="26">
        <v>-13.586906357416865</v>
      </c>
      <c r="AC4467" s="4">
        <f t="shared" si="1322"/>
        <v>0</v>
      </c>
      <c r="AD4467" s="4">
        <f t="shared" si="1323"/>
        <v>0</v>
      </c>
      <c r="AE4467" s="4">
        <f t="shared" si="1324"/>
        <v>0</v>
      </c>
      <c r="AF4467" s="27">
        <v>-10.156431443339946</v>
      </c>
      <c r="AG4467" s="6" t="e">
        <f t="shared" si="1325"/>
        <v>#NUM!</v>
      </c>
      <c r="AH4467" s="6">
        <f t="shared" si="1326"/>
        <v>0</v>
      </c>
      <c r="AI4467" s="6" t="e">
        <f t="shared" si="1327"/>
        <v>#NUM!</v>
      </c>
      <c r="AK4467" s="1" t="e">
        <f t="shared" si="1328"/>
        <v>#DIV/0!</v>
      </c>
      <c r="AL4467" s="1" t="e">
        <f t="shared" si="1329"/>
        <v>#DIV/0!</v>
      </c>
    </row>
    <row r="4468" spans="4:38" x14ac:dyDescent="0.25">
      <c r="D4468" s="1">
        <v>2001</v>
      </c>
      <c r="E4468" s="1" t="s">
        <v>135</v>
      </c>
      <c r="F4468" s="2" t="s">
        <v>315</v>
      </c>
      <c r="G4468"/>
      <c r="H4468">
        <v>10215</v>
      </c>
      <c r="I4468" s="1">
        <v>0</v>
      </c>
      <c r="J4468" s="1">
        <v>7</v>
      </c>
      <c r="K4468" s="1">
        <v>173.69730000000001</v>
      </c>
      <c r="M4468" s="3"/>
      <c r="N4468">
        <v>40.299999999999997</v>
      </c>
      <c r="O4468"/>
      <c r="P4468"/>
      <c r="Q4468" s="1">
        <f t="shared" si="1311"/>
        <v>10</v>
      </c>
      <c r="R4468" s="5" t="e">
        <f t="shared" si="1312"/>
        <v>#DIV/0!</v>
      </c>
      <c r="S4468" s="4" t="e">
        <f t="shared" si="1313"/>
        <v>#DIV/0!</v>
      </c>
      <c r="T4468" s="6" t="e">
        <f t="shared" si="1314"/>
        <v>#NUM!</v>
      </c>
      <c r="U4468" s="6" t="e">
        <f t="shared" si="1315"/>
        <v>#NUM!</v>
      </c>
      <c r="V4468" s="4" t="e">
        <f t="shared" si="1316"/>
        <v>#DIV/0!</v>
      </c>
      <c r="W4468" s="4" t="e">
        <f t="shared" si="1317"/>
        <v>#DIV/0!</v>
      </c>
      <c r="X4468" s="4" t="e">
        <f t="shared" si="1318"/>
        <v>#DIV/0!</v>
      </c>
      <c r="Y4468" s="6" t="e">
        <f t="shared" si="1319"/>
        <v>#NUM!</v>
      </c>
      <c r="Z4468" s="6" t="e">
        <f t="shared" si="1320"/>
        <v>#NUM!</v>
      </c>
      <c r="AA4468" s="6" t="e">
        <f t="shared" si="1321"/>
        <v>#NUM!</v>
      </c>
      <c r="AB4468" s="26">
        <v>-13.586906357416865</v>
      </c>
      <c r="AC4468" s="4">
        <f t="shared" si="1322"/>
        <v>0</v>
      </c>
      <c r="AD4468" s="4">
        <f t="shared" si="1323"/>
        <v>0</v>
      </c>
      <c r="AE4468" s="4">
        <f t="shared" si="1324"/>
        <v>0</v>
      </c>
      <c r="AF4468" s="27">
        <v>-10.156431443339946</v>
      </c>
      <c r="AG4468" s="6" t="e">
        <f t="shared" si="1325"/>
        <v>#NUM!</v>
      </c>
      <c r="AH4468" s="6">
        <f t="shared" si="1326"/>
        <v>0</v>
      </c>
      <c r="AI4468" s="6" t="e">
        <f t="shared" si="1327"/>
        <v>#NUM!</v>
      </c>
      <c r="AK4468" s="1" t="e">
        <f t="shared" si="1328"/>
        <v>#DIV/0!</v>
      </c>
      <c r="AL4468" s="1" t="e">
        <f t="shared" si="1329"/>
        <v>#DIV/0!</v>
      </c>
    </row>
    <row r="4469" spans="4:38" x14ac:dyDescent="0.25">
      <c r="D4469" s="1">
        <v>2002</v>
      </c>
      <c r="E4469" s="1" t="s">
        <v>135</v>
      </c>
      <c r="F4469" s="2" t="s">
        <v>315</v>
      </c>
      <c r="G4469"/>
      <c r="H4469">
        <v>10102</v>
      </c>
      <c r="I4469" s="1">
        <v>0</v>
      </c>
      <c r="J4469" s="1">
        <v>7</v>
      </c>
      <c r="K4469" s="1">
        <v>177.21520000000001</v>
      </c>
      <c r="M4469" s="3"/>
      <c r="N4469">
        <v>39.5</v>
      </c>
      <c r="O4469"/>
      <c r="P4469"/>
      <c r="Q4469" s="1">
        <f t="shared" si="1311"/>
        <v>10</v>
      </c>
      <c r="R4469" s="5" t="e">
        <f t="shared" si="1312"/>
        <v>#DIV/0!</v>
      </c>
      <c r="S4469" s="4" t="e">
        <f t="shared" si="1313"/>
        <v>#DIV/0!</v>
      </c>
      <c r="T4469" s="6" t="e">
        <f t="shared" si="1314"/>
        <v>#NUM!</v>
      </c>
      <c r="U4469" s="6" t="e">
        <f t="shared" si="1315"/>
        <v>#NUM!</v>
      </c>
      <c r="V4469" s="4" t="e">
        <f t="shared" si="1316"/>
        <v>#DIV/0!</v>
      </c>
      <c r="W4469" s="4" t="e">
        <f t="shared" si="1317"/>
        <v>#DIV/0!</v>
      </c>
      <c r="X4469" s="4" t="e">
        <f t="shared" si="1318"/>
        <v>#DIV/0!</v>
      </c>
      <c r="Y4469" s="6" t="e">
        <f t="shared" si="1319"/>
        <v>#NUM!</v>
      </c>
      <c r="Z4469" s="6" t="e">
        <f t="shared" si="1320"/>
        <v>#NUM!</v>
      </c>
      <c r="AA4469" s="6" t="e">
        <f t="shared" si="1321"/>
        <v>#NUM!</v>
      </c>
      <c r="AB4469" s="26">
        <v>-13.586906357416865</v>
      </c>
      <c r="AC4469" s="4">
        <f t="shared" si="1322"/>
        <v>0</v>
      </c>
      <c r="AD4469" s="4">
        <f t="shared" si="1323"/>
        <v>0</v>
      </c>
      <c r="AE4469" s="4">
        <f t="shared" si="1324"/>
        <v>0</v>
      </c>
      <c r="AF4469" s="27">
        <v>-10.156431443339946</v>
      </c>
      <c r="AG4469" s="6" t="e">
        <f t="shared" si="1325"/>
        <v>#NUM!</v>
      </c>
      <c r="AH4469" s="6">
        <f t="shared" si="1326"/>
        <v>0</v>
      </c>
      <c r="AI4469" s="6" t="e">
        <f t="shared" si="1327"/>
        <v>#NUM!</v>
      </c>
      <c r="AK4469" s="1" t="e">
        <f t="shared" si="1328"/>
        <v>#DIV/0!</v>
      </c>
      <c r="AL4469" s="1" t="e">
        <f t="shared" si="1329"/>
        <v>#DIV/0!</v>
      </c>
    </row>
    <row r="4470" spans="4:38" x14ac:dyDescent="0.25">
      <c r="D4470" s="1">
        <v>2003</v>
      </c>
      <c r="E4470" s="1" t="s">
        <v>135</v>
      </c>
      <c r="F4470" s="2" t="s">
        <v>315</v>
      </c>
      <c r="G4470"/>
      <c r="H4470">
        <v>9994</v>
      </c>
      <c r="I4470" s="1">
        <v>0</v>
      </c>
      <c r="J4470" s="1">
        <v>7</v>
      </c>
      <c r="K4470" s="1">
        <v>179.9486</v>
      </c>
      <c r="M4470" s="3"/>
      <c r="N4470">
        <v>38.9</v>
      </c>
      <c r="O4470"/>
      <c r="P4470"/>
      <c r="Q4470" s="1">
        <f t="shared" si="1311"/>
        <v>10</v>
      </c>
      <c r="R4470" s="5" t="e">
        <f t="shared" si="1312"/>
        <v>#DIV/0!</v>
      </c>
      <c r="S4470" s="4" t="e">
        <f t="shared" si="1313"/>
        <v>#DIV/0!</v>
      </c>
      <c r="T4470" s="6" t="e">
        <f t="shared" si="1314"/>
        <v>#NUM!</v>
      </c>
      <c r="U4470" s="6" t="e">
        <f t="shared" si="1315"/>
        <v>#NUM!</v>
      </c>
      <c r="V4470" s="4" t="e">
        <f t="shared" si="1316"/>
        <v>#DIV/0!</v>
      </c>
      <c r="W4470" s="4" t="e">
        <f t="shared" si="1317"/>
        <v>#DIV/0!</v>
      </c>
      <c r="X4470" s="4" t="e">
        <f t="shared" si="1318"/>
        <v>#DIV/0!</v>
      </c>
      <c r="Y4470" s="6" t="e">
        <f t="shared" si="1319"/>
        <v>#NUM!</v>
      </c>
      <c r="Z4470" s="6" t="e">
        <f t="shared" si="1320"/>
        <v>#NUM!</v>
      </c>
      <c r="AA4470" s="6" t="e">
        <f t="shared" si="1321"/>
        <v>#NUM!</v>
      </c>
      <c r="AB4470" s="26">
        <v>-13.586906357416865</v>
      </c>
      <c r="AC4470" s="4">
        <f t="shared" si="1322"/>
        <v>0</v>
      </c>
      <c r="AD4470" s="4">
        <f t="shared" si="1323"/>
        <v>0</v>
      </c>
      <c r="AE4470" s="4">
        <f t="shared" si="1324"/>
        <v>0</v>
      </c>
      <c r="AF4470" s="27">
        <v>-10.156431443339946</v>
      </c>
      <c r="AG4470" s="6" t="e">
        <f t="shared" si="1325"/>
        <v>#NUM!</v>
      </c>
      <c r="AH4470" s="6">
        <f t="shared" si="1326"/>
        <v>0</v>
      </c>
      <c r="AI4470" s="6" t="e">
        <f t="shared" si="1327"/>
        <v>#NUM!</v>
      </c>
      <c r="AK4470" s="1" t="e">
        <f t="shared" si="1328"/>
        <v>#DIV/0!</v>
      </c>
      <c r="AL4470" s="1" t="e">
        <f t="shared" si="1329"/>
        <v>#DIV/0!</v>
      </c>
    </row>
    <row r="4471" spans="4:38" x14ac:dyDescent="0.25">
      <c r="D4471" s="1">
        <v>2004</v>
      </c>
      <c r="E4471" s="1" t="s">
        <v>135</v>
      </c>
      <c r="F4471" s="2" t="s">
        <v>315</v>
      </c>
      <c r="G4471"/>
      <c r="H4471">
        <v>9902</v>
      </c>
      <c r="I4471" s="1">
        <v>0</v>
      </c>
      <c r="J4471" s="1">
        <v>7</v>
      </c>
      <c r="K4471" s="1">
        <v>181.34719999999999</v>
      </c>
      <c r="M4471" s="3"/>
      <c r="N4471">
        <v>38.6</v>
      </c>
      <c r="O4471"/>
      <c r="P4471"/>
      <c r="Q4471" s="1">
        <f t="shared" si="1311"/>
        <v>10</v>
      </c>
      <c r="R4471" s="5" t="e">
        <f t="shared" si="1312"/>
        <v>#DIV/0!</v>
      </c>
      <c r="S4471" s="4" t="e">
        <f t="shared" si="1313"/>
        <v>#DIV/0!</v>
      </c>
      <c r="T4471" s="6" t="e">
        <f t="shared" si="1314"/>
        <v>#NUM!</v>
      </c>
      <c r="U4471" s="6" t="e">
        <f t="shared" si="1315"/>
        <v>#NUM!</v>
      </c>
      <c r="V4471" s="4" t="e">
        <f t="shared" si="1316"/>
        <v>#DIV/0!</v>
      </c>
      <c r="W4471" s="4" t="e">
        <f t="shared" si="1317"/>
        <v>#DIV/0!</v>
      </c>
      <c r="X4471" s="4" t="e">
        <f t="shared" si="1318"/>
        <v>#DIV/0!</v>
      </c>
      <c r="Y4471" s="6" t="e">
        <f t="shared" si="1319"/>
        <v>#NUM!</v>
      </c>
      <c r="Z4471" s="6" t="e">
        <f t="shared" si="1320"/>
        <v>#NUM!</v>
      </c>
      <c r="AA4471" s="6" t="e">
        <f t="shared" si="1321"/>
        <v>#NUM!</v>
      </c>
      <c r="AB4471" s="26">
        <v>-13.586906357416865</v>
      </c>
      <c r="AC4471" s="4">
        <f t="shared" si="1322"/>
        <v>0</v>
      </c>
      <c r="AD4471" s="4">
        <f t="shared" si="1323"/>
        <v>0</v>
      </c>
      <c r="AE4471" s="4">
        <f t="shared" si="1324"/>
        <v>0</v>
      </c>
      <c r="AF4471" s="27">
        <v>-10.156431443339946</v>
      </c>
      <c r="AG4471" s="6" t="e">
        <f t="shared" si="1325"/>
        <v>#NUM!</v>
      </c>
      <c r="AH4471" s="6">
        <f t="shared" si="1326"/>
        <v>0</v>
      </c>
      <c r="AI4471" s="6" t="e">
        <f t="shared" si="1327"/>
        <v>#NUM!</v>
      </c>
      <c r="AK4471" s="1" t="e">
        <f t="shared" si="1328"/>
        <v>#DIV/0!</v>
      </c>
      <c r="AL4471" s="1" t="e">
        <f t="shared" si="1329"/>
        <v>#DIV/0!</v>
      </c>
    </row>
    <row r="4472" spans="4:38" x14ac:dyDescent="0.25">
      <c r="D4472" s="1">
        <v>2005</v>
      </c>
      <c r="E4472" s="1" t="s">
        <v>135</v>
      </c>
      <c r="F4472" s="2" t="s">
        <v>315</v>
      </c>
      <c r="G4472"/>
      <c r="H4472">
        <v>9849</v>
      </c>
      <c r="I4472" s="1">
        <v>0</v>
      </c>
      <c r="J4472" s="1">
        <v>7</v>
      </c>
      <c r="K4472" s="1">
        <v>181.81819999999999</v>
      </c>
      <c r="M4472" s="3"/>
      <c r="N4472">
        <v>38.5</v>
      </c>
      <c r="O4472"/>
      <c r="P4472"/>
      <c r="Q4472" s="1">
        <f t="shared" si="1311"/>
        <v>10</v>
      </c>
      <c r="R4472" s="5" t="e">
        <f t="shared" si="1312"/>
        <v>#DIV/0!</v>
      </c>
      <c r="S4472" s="4" t="e">
        <f t="shared" si="1313"/>
        <v>#DIV/0!</v>
      </c>
      <c r="T4472" s="6" t="e">
        <f t="shared" si="1314"/>
        <v>#NUM!</v>
      </c>
      <c r="U4472" s="6" t="e">
        <f t="shared" si="1315"/>
        <v>#NUM!</v>
      </c>
      <c r="V4472" s="4" t="e">
        <f t="shared" si="1316"/>
        <v>#DIV/0!</v>
      </c>
      <c r="W4472" s="4" t="e">
        <f t="shared" si="1317"/>
        <v>#DIV/0!</v>
      </c>
      <c r="X4472" s="4" t="e">
        <f t="shared" si="1318"/>
        <v>#DIV/0!</v>
      </c>
      <c r="Y4472" s="6" t="e">
        <f t="shared" si="1319"/>
        <v>#NUM!</v>
      </c>
      <c r="Z4472" s="6" t="e">
        <f t="shared" si="1320"/>
        <v>#NUM!</v>
      </c>
      <c r="AA4472" s="6" t="e">
        <f t="shared" si="1321"/>
        <v>#NUM!</v>
      </c>
      <c r="AB4472" s="26">
        <v>-13.586906357416865</v>
      </c>
      <c r="AC4472" s="4">
        <f t="shared" si="1322"/>
        <v>0</v>
      </c>
      <c r="AD4472" s="4">
        <f t="shared" si="1323"/>
        <v>0</v>
      </c>
      <c r="AE4472" s="4">
        <f t="shared" si="1324"/>
        <v>0</v>
      </c>
      <c r="AF4472" s="27">
        <v>-10.156431443339946</v>
      </c>
      <c r="AG4472" s="6" t="e">
        <f t="shared" si="1325"/>
        <v>#NUM!</v>
      </c>
      <c r="AH4472" s="6">
        <f t="shared" si="1326"/>
        <v>0</v>
      </c>
      <c r="AI4472" s="6" t="e">
        <f t="shared" si="1327"/>
        <v>#NUM!</v>
      </c>
      <c r="AK4472" s="1" t="e">
        <f t="shared" si="1328"/>
        <v>#DIV/0!</v>
      </c>
      <c r="AL4472" s="1" t="e">
        <f t="shared" si="1329"/>
        <v>#DIV/0!</v>
      </c>
    </row>
    <row r="4473" spans="4:38" x14ac:dyDescent="0.25">
      <c r="D4473" s="1">
        <v>2006</v>
      </c>
      <c r="E4473" s="1" t="s">
        <v>135</v>
      </c>
      <c r="F4473" s="2" t="s">
        <v>315</v>
      </c>
      <c r="G4473"/>
      <c r="H4473">
        <v>9828</v>
      </c>
      <c r="I4473" s="1">
        <v>0</v>
      </c>
      <c r="J4473" s="1">
        <v>7</v>
      </c>
      <c r="K4473" s="1">
        <v>181.34719999999999</v>
      </c>
      <c r="M4473" s="3"/>
      <c r="N4473">
        <v>38.6</v>
      </c>
      <c r="O4473"/>
      <c r="P4473"/>
      <c r="Q4473" s="1">
        <f t="shared" si="1311"/>
        <v>10</v>
      </c>
      <c r="R4473" s="5" t="e">
        <f t="shared" si="1312"/>
        <v>#DIV/0!</v>
      </c>
      <c r="S4473" s="4" t="e">
        <f t="shared" si="1313"/>
        <v>#DIV/0!</v>
      </c>
      <c r="T4473" s="6" t="e">
        <f t="shared" si="1314"/>
        <v>#NUM!</v>
      </c>
      <c r="U4473" s="6" t="e">
        <f t="shared" si="1315"/>
        <v>#NUM!</v>
      </c>
      <c r="V4473" s="4" t="e">
        <f t="shared" si="1316"/>
        <v>#DIV/0!</v>
      </c>
      <c r="W4473" s="4" t="e">
        <f t="shared" si="1317"/>
        <v>#DIV/0!</v>
      </c>
      <c r="X4473" s="4" t="e">
        <f t="shared" si="1318"/>
        <v>#DIV/0!</v>
      </c>
      <c r="Y4473" s="6" t="e">
        <f t="shared" si="1319"/>
        <v>#NUM!</v>
      </c>
      <c r="Z4473" s="6" t="e">
        <f t="shared" si="1320"/>
        <v>#NUM!</v>
      </c>
      <c r="AA4473" s="6" t="e">
        <f t="shared" si="1321"/>
        <v>#NUM!</v>
      </c>
      <c r="AB4473" s="26">
        <v>-13.586906357416865</v>
      </c>
      <c r="AC4473" s="4">
        <f t="shared" si="1322"/>
        <v>0</v>
      </c>
      <c r="AD4473" s="4">
        <f t="shared" si="1323"/>
        <v>0</v>
      </c>
      <c r="AE4473" s="4">
        <f t="shared" si="1324"/>
        <v>0</v>
      </c>
      <c r="AF4473" s="27">
        <v>-10.156431443339946</v>
      </c>
      <c r="AG4473" s="6" t="e">
        <f t="shared" si="1325"/>
        <v>#NUM!</v>
      </c>
      <c r="AH4473" s="6">
        <f t="shared" si="1326"/>
        <v>0</v>
      </c>
      <c r="AI4473" s="6" t="e">
        <f t="shared" si="1327"/>
        <v>#NUM!</v>
      </c>
      <c r="AK4473" s="1" t="e">
        <f t="shared" si="1328"/>
        <v>#DIV/0!</v>
      </c>
      <c r="AL4473" s="1" t="e">
        <f t="shared" si="1329"/>
        <v>#DIV/0!</v>
      </c>
    </row>
    <row r="4474" spans="4:38" x14ac:dyDescent="0.25">
      <c r="D4474" s="1">
        <v>2007</v>
      </c>
      <c r="E4474" s="1" t="s">
        <v>135</v>
      </c>
      <c r="F4474" s="2" t="s">
        <v>315</v>
      </c>
      <c r="G4474"/>
      <c r="H4474">
        <v>9842</v>
      </c>
      <c r="I4474" s="1">
        <v>0</v>
      </c>
      <c r="J4474" s="1">
        <v>7</v>
      </c>
      <c r="K4474" s="1">
        <v>179.9486</v>
      </c>
      <c r="M4474" s="3"/>
      <c r="N4474">
        <v>38.9</v>
      </c>
      <c r="O4474"/>
      <c r="P4474"/>
      <c r="Q4474" s="1">
        <f t="shared" si="1311"/>
        <v>10</v>
      </c>
      <c r="R4474" s="5" t="e">
        <f t="shared" si="1312"/>
        <v>#DIV/0!</v>
      </c>
      <c r="S4474" s="4" t="e">
        <f t="shared" si="1313"/>
        <v>#DIV/0!</v>
      </c>
      <c r="T4474" s="6" t="e">
        <f t="shared" si="1314"/>
        <v>#NUM!</v>
      </c>
      <c r="U4474" s="6" t="e">
        <f t="shared" si="1315"/>
        <v>#NUM!</v>
      </c>
      <c r="V4474" s="4" t="e">
        <f t="shared" si="1316"/>
        <v>#DIV/0!</v>
      </c>
      <c r="W4474" s="4" t="e">
        <f t="shared" si="1317"/>
        <v>#DIV/0!</v>
      </c>
      <c r="X4474" s="4" t="e">
        <f t="shared" si="1318"/>
        <v>#DIV/0!</v>
      </c>
      <c r="Y4474" s="6" t="e">
        <f t="shared" si="1319"/>
        <v>#NUM!</v>
      </c>
      <c r="Z4474" s="6" t="e">
        <f t="shared" si="1320"/>
        <v>#NUM!</v>
      </c>
      <c r="AA4474" s="6" t="e">
        <f t="shared" si="1321"/>
        <v>#NUM!</v>
      </c>
      <c r="AB4474" s="26">
        <v>-13.586906357416865</v>
      </c>
      <c r="AC4474" s="4">
        <f t="shared" si="1322"/>
        <v>0</v>
      </c>
      <c r="AD4474" s="4">
        <f t="shared" si="1323"/>
        <v>0</v>
      </c>
      <c r="AE4474" s="4">
        <f t="shared" si="1324"/>
        <v>0</v>
      </c>
      <c r="AF4474" s="27">
        <v>-10.156431443339946</v>
      </c>
      <c r="AG4474" s="6" t="e">
        <f t="shared" si="1325"/>
        <v>#NUM!</v>
      </c>
      <c r="AH4474" s="6">
        <f t="shared" si="1326"/>
        <v>0</v>
      </c>
      <c r="AI4474" s="6" t="e">
        <f t="shared" si="1327"/>
        <v>#NUM!</v>
      </c>
      <c r="AK4474" s="1" t="e">
        <f t="shared" si="1328"/>
        <v>#DIV/0!</v>
      </c>
      <c r="AL4474" s="1" t="e">
        <f t="shared" si="1329"/>
        <v>#DIV/0!</v>
      </c>
    </row>
    <row r="4475" spans="4:38" x14ac:dyDescent="0.25">
      <c r="D4475" s="1">
        <v>2008</v>
      </c>
      <c r="E4475" s="1" t="s">
        <v>135</v>
      </c>
      <c r="F4475" s="2" t="s">
        <v>315</v>
      </c>
      <c r="G4475"/>
      <c r="H4475">
        <v>9891</v>
      </c>
      <c r="I4475" s="1">
        <v>0</v>
      </c>
      <c r="J4475" s="1">
        <v>7</v>
      </c>
      <c r="K4475" s="1">
        <v>178.57140000000001</v>
      </c>
      <c r="M4475" s="3"/>
      <c r="N4475">
        <v>39.200000000000003</v>
      </c>
      <c r="O4475"/>
      <c r="P4475"/>
      <c r="Q4475" s="1">
        <f t="shared" si="1311"/>
        <v>10</v>
      </c>
      <c r="R4475" s="5" t="e">
        <f t="shared" si="1312"/>
        <v>#DIV/0!</v>
      </c>
      <c r="S4475" s="4" t="e">
        <f t="shared" si="1313"/>
        <v>#DIV/0!</v>
      </c>
      <c r="T4475" s="6" t="e">
        <f t="shared" si="1314"/>
        <v>#NUM!</v>
      </c>
      <c r="U4475" s="6" t="e">
        <f t="shared" si="1315"/>
        <v>#NUM!</v>
      </c>
      <c r="V4475" s="4" t="e">
        <f t="shared" si="1316"/>
        <v>#DIV/0!</v>
      </c>
      <c r="W4475" s="4" t="e">
        <f t="shared" si="1317"/>
        <v>#DIV/0!</v>
      </c>
      <c r="X4475" s="4" t="e">
        <f t="shared" si="1318"/>
        <v>#DIV/0!</v>
      </c>
      <c r="Y4475" s="6" t="e">
        <f t="shared" si="1319"/>
        <v>#NUM!</v>
      </c>
      <c r="Z4475" s="6" t="e">
        <f t="shared" si="1320"/>
        <v>#NUM!</v>
      </c>
      <c r="AA4475" s="6" t="e">
        <f t="shared" si="1321"/>
        <v>#NUM!</v>
      </c>
      <c r="AB4475" s="26">
        <v>-13.586906357416865</v>
      </c>
      <c r="AC4475" s="4">
        <f t="shared" si="1322"/>
        <v>0</v>
      </c>
      <c r="AD4475" s="4">
        <f t="shared" si="1323"/>
        <v>0</v>
      </c>
      <c r="AE4475" s="4">
        <f t="shared" si="1324"/>
        <v>0</v>
      </c>
      <c r="AF4475" s="27">
        <v>-10.156431443339946</v>
      </c>
      <c r="AG4475" s="6" t="e">
        <f t="shared" si="1325"/>
        <v>#NUM!</v>
      </c>
      <c r="AH4475" s="6">
        <f t="shared" si="1326"/>
        <v>0</v>
      </c>
      <c r="AI4475" s="6" t="e">
        <f t="shared" si="1327"/>
        <v>#NUM!</v>
      </c>
      <c r="AK4475" s="1" t="e">
        <f t="shared" si="1328"/>
        <v>#DIV/0!</v>
      </c>
      <c r="AL4475" s="1" t="e">
        <f t="shared" si="1329"/>
        <v>#DIV/0!</v>
      </c>
    </row>
    <row r="4476" spans="4:38" x14ac:dyDescent="0.25">
      <c r="D4476" s="1">
        <v>2009</v>
      </c>
      <c r="E4476" s="1" t="s">
        <v>135</v>
      </c>
      <c r="F4476" s="2" t="s">
        <v>315</v>
      </c>
      <c r="G4476"/>
      <c r="H4476">
        <v>9939</v>
      </c>
      <c r="I4476" s="1">
        <v>0</v>
      </c>
      <c r="J4476" s="1">
        <v>7</v>
      </c>
      <c r="K4476" s="1">
        <v>178.57140000000001</v>
      </c>
      <c r="M4476" s="3"/>
      <c r="N4476">
        <v>39.200000000000003</v>
      </c>
      <c r="O4476"/>
      <c r="P4476"/>
      <c r="Q4476" s="1">
        <f t="shared" si="1311"/>
        <v>10</v>
      </c>
      <c r="R4476" s="5" t="e">
        <f t="shared" si="1312"/>
        <v>#DIV/0!</v>
      </c>
      <c r="S4476" s="4" t="e">
        <f t="shared" si="1313"/>
        <v>#DIV/0!</v>
      </c>
      <c r="T4476" s="6" t="e">
        <f t="shared" si="1314"/>
        <v>#NUM!</v>
      </c>
      <c r="U4476" s="6" t="e">
        <f t="shared" si="1315"/>
        <v>#NUM!</v>
      </c>
      <c r="V4476" s="4" t="e">
        <f t="shared" si="1316"/>
        <v>#DIV/0!</v>
      </c>
      <c r="W4476" s="4" t="e">
        <f t="shared" si="1317"/>
        <v>#DIV/0!</v>
      </c>
      <c r="X4476" s="4" t="e">
        <f t="shared" si="1318"/>
        <v>#DIV/0!</v>
      </c>
      <c r="Y4476" s="6" t="e">
        <f t="shared" si="1319"/>
        <v>#NUM!</v>
      </c>
      <c r="Z4476" s="6" t="e">
        <f t="shared" si="1320"/>
        <v>#NUM!</v>
      </c>
      <c r="AA4476" s="6" t="e">
        <f t="shared" si="1321"/>
        <v>#NUM!</v>
      </c>
      <c r="AB4476" s="26">
        <v>-13.586906357416865</v>
      </c>
      <c r="AC4476" s="4">
        <f t="shared" si="1322"/>
        <v>0</v>
      </c>
      <c r="AD4476" s="4">
        <f t="shared" si="1323"/>
        <v>0</v>
      </c>
      <c r="AE4476" s="4">
        <f t="shared" si="1324"/>
        <v>0</v>
      </c>
      <c r="AF4476" s="27">
        <v>-10.156431443339946</v>
      </c>
      <c r="AG4476" s="6" t="e">
        <f t="shared" si="1325"/>
        <v>#NUM!</v>
      </c>
      <c r="AH4476" s="6">
        <f t="shared" si="1326"/>
        <v>0</v>
      </c>
      <c r="AI4476" s="6" t="e">
        <f t="shared" si="1327"/>
        <v>#NUM!</v>
      </c>
      <c r="AK4476" s="1" t="e">
        <f t="shared" si="1328"/>
        <v>#DIV/0!</v>
      </c>
      <c r="AL4476" s="1" t="e">
        <f t="shared" si="1329"/>
        <v>#DIV/0!</v>
      </c>
    </row>
    <row r="4477" spans="4:38" x14ac:dyDescent="0.25">
      <c r="D4477" s="1">
        <v>2010</v>
      </c>
      <c r="E4477" s="1" t="s">
        <v>135</v>
      </c>
      <c r="F4477" s="2" t="s">
        <v>315</v>
      </c>
      <c r="G4477"/>
      <c r="H4477">
        <v>10005</v>
      </c>
      <c r="I4477" s="1">
        <v>0</v>
      </c>
      <c r="J4477" s="1">
        <v>6</v>
      </c>
      <c r="K4477" s="1">
        <v>154.63919999999999</v>
      </c>
      <c r="M4477" s="3"/>
      <c r="N4477">
        <v>38.799999999999997</v>
      </c>
      <c r="O4477"/>
      <c r="P4477"/>
      <c r="Q4477" s="1">
        <f t="shared" si="1311"/>
        <v>10</v>
      </c>
      <c r="R4477" s="5" t="e">
        <f t="shared" si="1312"/>
        <v>#DIV/0!</v>
      </c>
      <c r="S4477" s="4" t="e">
        <f t="shared" si="1313"/>
        <v>#DIV/0!</v>
      </c>
      <c r="T4477" s="6" t="e">
        <f t="shared" si="1314"/>
        <v>#NUM!</v>
      </c>
      <c r="U4477" s="6" t="e">
        <f t="shared" si="1315"/>
        <v>#NUM!</v>
      </c>
      <c r="V4477" s="4" t="e">
        <f t="shared" si="1316"/>
        <v>#DIV/0!</v>
      </c>
      <c r="W4477" s="4" t="e">
        <f t="shared" si="1317"/>
        <v>#DIV/0!</v>
      </c>
      <c r="X4477" s="4" t="e">
        <f t="shared" si="1318"/>
        <v>#DIV/0!</v>
      </c>
      <c r="Y4477" s="6" t="e">
        <f t="shared" si="1319"/>
        <v>#NUM!</v>
      </c>
      <c r="Z4477" s="6" t="e">
        <f t="shared" si="1320"/>
        <v>#NUM!</v>
      </c>
      <c r="AA4477" s="6" t="e">
        <f t="shared" si="1321"/>
        <v>#NUM!</v>
      </c>
      <c r="AB4477" s="26">
        <v>-13.586906357416865</v>
      </c>
      <c r="AC4477" s="4">
        <f t="shared" si="1322"/>
        <v>0</v>
      </c>
      <c r="AD4477" s="4">
        <f t="shared" si="1323"/>
        <v>0</v>
      </c>
      <c r="AE4477" s="4">
        <f t="shared" si="1324"/>
        <v>0</v>
      </c>
      <c r="AF4477" s="27">
        <v>-10.156431443339946</v>
      </c>
      <c r="AG4477" s="6" t="e">
        <f t="shared" si="1325"/>
        <v>#NUM!</v>
      </c>
      <c r="AH4477" s="6">
        <f t="shared" si="1326"/>
        <v>0</v>
      </c>
      <c r="AI4477" s="6" t="e">
        <f t="shared" si="1327"/>
        <v>#NUM!</v>
      </c>
      <c r="AK4477" s="1" t="e">
        <f t="shared" si="1328"/>
        <v>#DIV/0!</v>
      </c>
      <c r="AL4477" s="1" t="e">
        <f t="shared" si="1329"/>
        <v>#DIV/0!</v>
      </c>
    </row>
    <row r="4478" spans="4:38" x14ac:dyDescent="0.25">
      <c r="D4478" s="1">
        <v>2011</v>
      </c>
      <c r="E4478" s="1" t="s">
        <v>135</v>
      </c>
      <c r="F4478" s="2" t="s">
        <v>315</v>
      </c>
      <c r="G4478"/>
      <c r="H4478">
        <v>10057</v>
      </c>
      <c r="I4478" s="1">
        <v>0</v>
      </c>
      <c r="J4478" s="1">
        <v>6</v>
      </c>
      <c r="K4478" s="1">
        <v>156.65799999999999</v>
      </c>
      <c r="M4478" s="3"/>
      <c r="N4478">
        <v>38.299999999999997</v>
      </c>
      <c r="O4478"/>
      <c r="P4478"/>
      <c r="Q4478" s="1">
        <f t="shared" si="1311"/>
        <v>10</v>
      </c>
      <c r="R4478" s="5" t="e">
        <f t="shared" si="1312"/>
        <v>#DIV/0!</v>
      </c>
      <c r="S4478" s="4" t="e">
        <f t="shared" si="1313"/>
        <v>#DIV/0!</v>
      </c>
      <c r="T4478" s="6" t="e">
        <f t="shared" si="1314"/>
        <v>#NUM!</v>
      </c>
      <c r="U4478" s="6" t="e">
        <f t="shared" si="1315"/>
        <v>#NUM!</v>
      </c>
      <c r="V4478" s="4" t="e">
        <f t="shared" si="1316"/>
        <v>#DIV/0!</v>
      </c>
      <c r="W4478" s="4" t="e">
        <f t="shared" si="1317"/>
        <v>#DIV/0!</v>
      </c>
      <c r="X4478" s="4" t="e">
        <f t="shared" si="1318"/>
        <v>#DIV/0!</v>
      </c>
      <c r="Y4478" s="6" t="e">
        <f t="shared" si="1319"/>
        <v>#NUM!</v>
      </c>
      <c r="Z4478" s="6" t="e">
        <f t="shared" si="1320"/>
        <v>#NUM!</v>
      </c>
      <c r="AA4478" s="6" t="e">
        <f t="shared" si="1321"/>
        <v>#NUM!</v>
      </c>
      <c r="AB4478" s="26">
        <v>-13.586906357416865</v>
      </c>
      <c r="AC4478" s="4">
        <f t="shared" si="1322"/>
        <v>0</v>
      </c>
      <c r="AD4478" s="4">
        <f t="shared" si="1323"/>
        <v>0</v>
      </c>
      <c r="AE4478" s="4">
        <f t="shared" si="1324"/>
        <v>0</v>
      </c>
      <c r="AF4478" s="27">
        <v>-10.156431443339946</v>
      </c>
      <c r="AG4478" s="6" t="e">
        <f t="shared" si="1325"/>
        <v>#NUM!</v>
      </c>
      <c r="AH4478" s="6">
        <f t="shared" si="1326"/>
        <v>0</v>
      </c>
      <c r="AI4478" s="6" t="e">
        <f t="shared" si="1327"/>
        <v>#NUM!</v>
      </c>
      <c r="AK4478" s="1" t="e">
        <f t="shared" si="1328"/>
        <v>#DIV/0!</v>
      </c>
      <c r="AL4478" s="1" t="e">
        <f t="shared" si="1329"/>
        <v>#DIV/0!</v>
      </c>
    </row>
    <row r="4479" spans="4:38" x14ac:dyDescent="0.25">
      <c r="D4479" s="1">
        <v>2012</v>
      </c>
      <c r="E4479" s="1" t="s">
        <v>135</v>
      </c>
      <c r="F4479" s="2" t="s">
        <v>315</v>
      </c>
      <c r="G4479"/>
      <c r="H4479">
        <v>10279</v>
      </c>
      <c r="I4479" s="1">
        <v>1871.5260000000001</v>
      </c>
      <c r="J4479" s="1">
        <v>6</v>
      </c>
      <c r="K4479" s="1">
        <v>159.5745</v>
      </c>
      <c r="M4479" s="3"/>
      <c r="N4479">
        <v>37.6</v>
      </c>
      <c r="O4479"/>
      <c r="P4479"/>
      <c r="Q4479" s="1">
        <f t="shared" si="1311"/>
        <v>10</v>
      </c>
      <c r="R4479" s="5">
        <f t="shared" si="1312"/>
        <v>-7.8652393821939962E-2</v>
      </c>
      <c r="S4479" s="4">
        <f t="shared" si="1313"/>
        <v>1.2550916417939158E-2</v>
      </c>
      <c r="T4479" s="6">
        <f t="shared" si="1314"/>
        <v>-1.0156981880325566</v>
      </c>
      <c r="U4479" s="6">
        <f t="shared" si="1315"/>
        <v>0</v>
      </c>
      <c r="V4479" s="4">
        <f t="shared" si="1316"/>
        <v>37.521347606178061</v>
      </c>
      <c r="W4479" s="4">
        <f t="shared" si="1317"/>
        <v>14911.46891333774</v>
      </c>
      <c r="X4479" s="4">
        <f t="shared" si="1318"/>
        <v>153274988.96019861</v>
      </c>
      <c r="Y4479" s="6">
        <f t="shared" si="1319"/>
        <v>-1.0156981880325566</v>
      </c>
      <c r="Z4479" s="6" t="e">
        <f t="shared" si="1320"/>
        <v>#DIV/0!</v>
      </c>
      <c r="AA4479" s="6" t="e">
        <f t="shared" si="1321"/>
        <v>#DIV/0!</v>
      </c>
      <c r="AB4479" s="26">
        <v>-13.586906357416865</v>
      </c>
      <c r="AC4479" s="4">
        <f t="shared" si="1322"/>
        <v>1727.462534474929</v>
      </c>
      <c r="AD4479" s="4">
        <f t="shared" si="1323"/>
        <v>332319149.75152767</v>
      </c>
      <c r="AE4479" s="4">
        <f t="shared" si="1324"/>
        <v>32329.910472957265</v>
      </c>
      <c r="AF4479" s="27">
        <v>-10.156431443339946</v>
      </c>
      <c r="AG4479" s="6">
        <f t="shared" si="1325"/>
        <v>99.994580703282651</v>
      </c>
      <c r="AH4479" s="6">
        <f t="shared" si="1326"/>
        <v>1953834.9425252886</v>
      </c>
      <c r="AI4479" s="6">
        <f t="shared" si="1327"/>
        <v>1871.4245764529178</v>
      </c>
      <c r="AK4479" s="1">
        <f t="shared" si="1328"/>
        <v>5.1982034010575035E-5</v>
      </c>
      <c r="AL4479" s="1">
        <f t="shared" si="1329"/>
        <v>0.5343233275947008</v>
      </c>
    </row>
    <row r="4480" spans="4:38" x14ac:dyDescent="0.25">
      <c r="D4480" s="1">
        <v>2013</v>
      </c>
      <c r="E4480" s="1" t="s">
        <v>135</v>
      </c>
      <c r="F4480" s="2" t="s">
        <v>315</v>
      </c>
      <c r="G4480"/>
      <c r="H4480">
        <v>10821</v>
      </c>
      <c r="I4480" s="1">
        <v>2932.64</v>
      </c>
      <c r="J4480" s="1">
        <v>6</v>
      </c>
      <c r="K4480" s="1">
        <v>163.04349999999999</v>
      </c>
      <c r="M4480" s="3"/>
      <c r="N4480">
        <v>36.799999999999997</v>
      </c>
      <c r="O4480"/>
      <c r="P4480"/>
      <c r="Q4480" s="1">
        <f t="shared" si="1311"/>
        <v>10</v>
      </c>
      <c r="R4480" s="5">
        <f t="shared" si="1312"/>
        <v>-5.0193682143051997E-2</v>
      </c>
      <c r="S4480" s="4">
        <f t="shared" si="1313"/>
        <v>8.1837536144906981E-3</v>
      </c>
      <c r="T4480" s="6">
        <f t="shared" si="1314"/>
        <v>-0.90462951675474046</v>
      </c>
      <c r="U4480" s="6">
        <f t="shared" si="1315"/>
        <v>0</v>
      </c>
      <c r="V4480" s="4">
        <f t="shared" si="1316"/>
        <v>36.749806317856944</v>
      </c>
      <c r="W4480" s="4">
        <f t="shared" si="1317"/>
        <v>35834.900928679868</v>
      </c>
      <c r="X4480" s="4">
        <f t="shared" si="1318"/>
        <v>387769462.94924486</v>
      </c>
      <c r="Y4480" s="6">
        <f t="shared" si="1319"/>
        <v>-0.90462951675474046</v>
      </c>
      <c r="Z4480" s="6" t="e">
        <f t="shared" si="1320"/>
        <v>#DIV/0!</v>
      </c>
      <c r="AA4480" s="6" t="e">
        <f t="shared" si="1321"/>
        <v>#DIV/0!</v>
      </c>
      <c r="AB4480" s="26">
        <v>-13.586906357416865</v>
      </c>
      <c r="AC4480" s="4">
        <f t="shared" si="1322"/>
        <v>2706.8957241858011</v>
      </c>
      <c r="AD4480" s="4">
        <f t="shared" si="1323"/>
        <v>859008926.7123158</v>
      </c>
      <c r="AE4480" s="4">
        <f t="shared" si="1324"/>
        <v>79383.506765762475</v>
      </c>
      <c r="AF4480" s="27">
        <v>-10.156431443339946</v>
      </c>
      <c r="AG4480" s="6">
        <f t="shared" si="1325"/>
        <v>112.2717229012716</v>
      </c>
      <c r="AH4480" s="6">
        <f t="shared" si="1326"/>
        <v>3223051.8506562966</v>
      </c>
      <c r="AI4480" s="6">
        <f t="shared" si="1327"/>
        <v>3292.5254544918516</v>
      </c>
      <c r="AK4480" s="1">
        <f t="shared" si="1328"/>
        <v>3.1511846268535314E-5</v>
      </c>
      <c r="AL4480" s="1">
        <f t="shared" si="1329"/>
        <v>0.3409896884718206</v>
      </c>
    </row>
    <row r="4481" spans="4:38" x14ac:dyDescent="0.25">
      <c r="D4481" s="1">
        <v>2014</v>
      </c>
      <c r="E4481" s="1" t="s">
        <v>135</v>
      </c>
      <c r="F4481" s="2" t="s">
        <v>315</v>
      </c>
      <c r="G4481"/>
      <c r="H4481">
        <v>11853</v>
      </c>
      <c r="I4481" s="1">
        <v>5637.1540000000005</v>
      </c>
      <c r="J4481" s="1">
        <v>6</v>
      </c>
      <c r="K4481" s="1">
        <v>167.1309</v>
      </c>
      <c r="M4481" s="3"/>
      <c r="N4481">
        <v>35.9</v>
      </c>
      <c r="O4481"/>
      <c r="P4481"/>
      <c r="Q4481" s="1">
        <f t="shared" si="1311"/>
        <v>10</v>
      </c>
      <c r="R4481" s="5">
        <f t="shared" si="1312"/>
        <v>-2.6112467390459793E-2</v>
      </c>
      <c r="S4481" s="4">
        <f t="shared" si="1313"/>
        <v>4.3642001761881963E-3</v>
      </c>
      <c r="T4481" s="6">
        <f t="shared" si="1314"/>
        <v>-0.77292127577829617</v>
      </c>
      <c r="U4481" s="6">
        <f t="shared" si="1315"/>
        <v>0</v>
      </c>
      <c r="V4481" s="4">
        <f t="shared" si="1316"/>
        <v>35.873887532609537</v>
      </c>
      <c r="W4481" s="4">
        <f t="shared" si="1317"/>
        <v>129168.08973972488</v>
      </c>
      <c r="X4481" s="4">
        <f t="shared" si="1318"/>
        <v>1531029367.6849589</v>
      </c>
      <c r="Y4481" s="6">
        <f t="shared" si="1319"/>
        <v>-0.77292127577829617</v>
      </c>
      <c r="Z4481" s="6" t="e">
        <f t="shared" si="1320"/>
        <v>#DIV/0!</v>
      </c>
      <c r="AA4481" s="6" t="e">
        <f t="shared" si="1321"/>
        <v>#DIV/0!</v>
      </c>
      <c r="AB4481" s="26">
        <v>-13.586906357416865</v>
      </c>
      <c r="AC4481" s="4">
        <f t="shared" si="1322"/>
        <v>5203.2257826316518</v>
      </c>
      <c r="AD4481" s="4">
        <f t="shared" si="1323"/>
        <v>3476649068.016624</v>
      </c>
      <c r="AE4481" s="4">
        <f t="shared" si="1324"/>
        <v>293313.85033465148</v>
      </c>
      <c r="AF4481" s="27">
        <v>-10.156431443339946</v>
      </c>
      <c r="AG4481" s="6">
        <f t="shared" si="1325"/>
        <v>131.40318117279003</v>
      </c>
      <c r="AH4481" s="6">
        <f t="shared" si="1326"/>
        <v>6786241.7252252186</v>
      </c>
      <c r="AI4481" s="6">
        <f t="shared" si="1327"/>
        <v>7407.3996836091801</v>
      </c>
      <c r="AK4481" s="1">
        <f t="shared" si="1328"/>
        <v>1.4966209360900534E-5</v>
      </c>
      <c r="AL4481" s="1">
        <f t="shared" si="1329"/>
        <v>0.17739447955475404</v>
      </c>
    </row>
    <row r="4482" spans="4:38" x14ac:dyDescent="0.25">
      <c r="D4482" s="1">
        <v>2015</v>
      </c>
      <c r="E4482" s="1" t="s">
        <v>135</v>
      </c>
      <c r="F4482" s="2" t="s">
        <v>315</v>
      </c>
      <c r="G4482"/>
      <c r="H4482">
        <v>12475</v>
      </c>
      <c r="I4482" s="1">
        <v>5918.7520000000004</v>
      </c>
      <c r="J4482" s="1">
        <v>6</v>
      </c>
      <c r="K4482" s="1">
        <v>171.42859999999999</v>
      </c>
      <c r="M4482" s="3"/>
      <c r="N4482">
        <v>35</v>
      </c>
      <c r="O4482"/>
      <c r="P4482"/>
      <c r="Q4482" s="1">
        <f t="shared" si="1311"/>
        <v>10</v>
      </c>
      <c r="R4482" s="5">
        <f t="shared" si="1312"/>
        <v>-2.4870107752445109E-2</v>
      </c>
      <c r="S4482" s="4">
        <f t="shared" si="1313"/>
        <v>4.2634477538508117E-3</v>
      </c>
      <c r="T4482" s="6">
        <f t="shared" si="1314"/>
        <v>-0.76427015125423681</v>
      </c>
      <c r="U4482" s="6">
        <f t="shared" si="1315"/>
        <v>0</v>
      </c>
      <c r="V4482" s="4">
        <f t="shared" si="1316"/>
        <v>34.975129892247558</v>
      </c>
      <c r="W4482" s="4">
        <f t="shared" si="1317"/>
        <v>138825.48448386855</v>
      </c>
      <c r="X4482" s="4">
        <f t="shared" si="1318"/>
        <v>1731847918.9362602</v>
      </c>
      <c r="Y4482" s="6">
        <f t="shared" si="1319"/>
        <v>-0.76427015125423681</v>
      </c>
      <c r="Z4482" s="6" t="e">
        <f t="shared" si="1320"/>
        <v>#DIV/0!</v>
      </c>
      <c r="AA4482" s="6" t="e">
        <f t="shared" si="1321"/>
        <v>#DIV/0!</v>
      </c>
      <c r="AB4482" s="26">
        <v>-13.586906357416865</v>
      </c>
      <c r="AC4482" s="4">
        <f t="shared" si="1322"/>
        <v>5463.1473625525678</v>
      </c>
      <c r="AD4482" s="4">
        <f t="shared" si="1323"/>
        <v>4033793043.7057414</v>
      </c>
      <c r="AE4482" s="4">
        <f t="shared" si="1324"/>
        <v>323350.14378402737</v>
      </c>
      <c r="AF4482" s="27">
        <v>-10.156431443339946</v>
      </c>
      <c r="AG4482" s="6">
        <f t="shared" si="1325"/>
        <v>132.89059407425921</v>
      </c>
      <c r="AH4482" s="6">
        <f t="shared" si="1326"/>
        <v>7499146.5150368661</v>
      </c>
      <c r="AI4482" s="6">
        <f t="shared" si="1327"/>
        <v>7865.4646945820987</v>
      </c>
      <c r="AK4482" s="1">
        <f t="shared" si="1328"/>
        <v>1.3543449808554667E-5</v>
      </c>
      <c r="AL4482" s="1">
        <f t="shared" si="1329"/>
        <v>0.1689545363617195</v>
      </c>
    </row>
    <row r="4483" spans="4:38" x14ac:dyDescent="0.25">
      <c r="D4483" s="1">
        <v>2016</v>
      </c>
      <c r="E4483" s="1" t="s">
        <v>135</v>
      </c>
      <c r="F4483" s="2" t="s">
        <v>315</v>
      </c>
      <c r="G4483"/>
      <c r="H4483">
        <v>13049</v>
      </c>
      <c r="I4483" s="1">
        <v>9089.0769999999993</v>
      </c>
      <c r="J4483" s="1">
        <v>5</v>
      </c>
      <c r="K4483" s="1">
        <v>147.05879999999999</v>
      </c>
      <c r="M4483" s="3"/>
      <c r="N4483">
        <v>34</v>
      </c>
      <c r="O4483"/>
      <c r="P4483"/>
      <c r="Q4483" s="1">
        <f t="shared" si="1311"/>
        <v>10</v>
      </c>
      <c r="R4483" s="5">
        <f t="shared" si="1312"/>
        <v>-1.6195263831519969E-2</v>
      </c>
      <c r="S4483" s="4">
        <f t="shared" si="1313"/>
        <v>2.381656064746729E-3</v>
      </c>
      <c r="T4483" s="6">
        <f t="shared" si="1314"/>
        <v>-0.69402900559380798</v>
      </c>
      <c r="U4483" s="6">
        <f t="shared" si="1315"/>
        <v>0</v>
      </c>
      <c r="V4483" s="4">
        <f t="shared" si="1316"/>
        <v>33.98380473616848</v>
      </c>
      <c r="W4483" s="4">
        <f t="shared" si="1317"/>
        <v>381628.44478413608</v>
      </c>
      <c r="X4483" s="4">
        <f t="shared" si="1318"/>
        <v>4979869575.9881916</v>
      </c>
      <c r="Y4483" s="6">
        <f t="shared" si="1319"/>
        <v>-0.69402900559380798</v>
      </c>
      <c r="Z4483" s="6" t="e">
        <f t="shared" si="1320"/>
        <v>#DIV/0!</v>
      </c>
      <c r="AA4483" s="6" t="e">
        <f t="shared" si="1321"/>
        <v>#DIV/0!</v>
      </c>
      <c r="AB4483" s="26">
        <v>-13.586906357416865</v>
      </c>
      <c r="AC4483" s="4">
        <f t="shared" si="1322"/>
        <v>8389.4319343988718</v>
      </c>
      <c r="AD4483" s="4">
        <f t="shared" si="1323"/>
        <v>9950148643.431963</v>
      </c>
      <c r="AE4483" s="4">
        <f t="shared" si="1324"/>
        <v>762521.92838010297</v>
      </c>
      <c r="AF4483" s="27">
        <v>-10.156431443339946</v>
      </c>
      <c r="AG4483" s="6">
        <f t="shared" si="1325"/>
        <v>146.34015814151965</v>
      </c>
      <c r="AH4483" s="6">
        <f t="shared" si="1326"/>
        <v>12045869.534228457</v>
      </c>
      <c r="AI4483" s="6">
        <f t="shared" si="1327"/>
        <v>13300.969655404489</v>
      </c>
      <c r="AK4483" s="1">
        <f t="shared" si="1328"/>
        <v>8.4314639258547037E-6</v>
      </c>
      <c r="AL4483" s="1">
        <f t="shared" si="1329"/>
        <v>0.11002217276847805</v>
      </c>
    </row>
    <row r="4484" spans="4:38" x14ac:dyDescent="0.25">
      <c r="D4484" s="1">
        <v>1980</v>
      </c>
      <c r="E4484" s="1" t="s">
        <v>134</v>
      </c>
      <c r="F4484" s="2" t="s">
        <v>316</v>
      </c>
      <c r="G4484">
        <v>1</v>
      </c>
      <c r="H4484">
        <v>15016402</v>
      </c>
      <c r="I4484" s="1">
        <v>21.62922</v>
      </c>
      <c r="J4484" s="1">
        <v>124197</v>
      </c>
      <c r="K4484" s="1">
        <v>597101</v>
      </c>
      <c r="M4484" s="3"/>
      <c r="N4484">
        <v>208</v>
      </c>
      <c r="O4484"/>
      <c r="P4484"/>
      <c r="Q4484" s="1">
        <f t="shared" si="1311"/>
        <v>10</v>
      </c>
      <c r="R4484" s="5">
        <f t="shared" si="1312"/>
        <v>-6.8056083390894351</v>
      </c>
      <c r="S4484" s="4">
        <f t="shared" si="1313"/>
        <v>4063.6355448786408</v>
      </c>
      <c r="T4484" s="6">
        <f t="shared" si="1314"/>
        <v>-6.101746296851486</v>
      </c>
      <c r="U4484" s="6">
        <f t="shared" si="1315"/>
        <v>0</v>
      </c>
      <c r="V4484" s="4">
        <f t="shared" si="1316"/>
        <v>201.19439166091055</v>
      </c>
      <c r="W4484" s="4">
        <f t="shared" si="1317"/>
        <v>5.3226279180619649E-4</v>
      </c>
      <c r="X4484" s="4">
        <f t="shared" si="1318"/>
        <v>7992.6720514041526</v>
      </c>
      <c r="Y4484" s="6">
        <f t="shared" si="1319"/>
        <v>-6.101746296851486</v>
      </c>
      <c r="Z4484" s="6" t="e">
        <f t="shared" si="1320"/>
        <v>#DIV/0!</v>
      </c>
      <c r="AA4484" s="6" t="e">
        <f t="shared" si="1321"/>
        <v>#DIV/0!</v>
      </c>
      <c r="AB4484" s="26">
        <v>-13.586906357416865</v>
      </c>
      <c r="AC4484" s="4">
        <f t="shared" si="1322"/>
        <v>19.9642789894</v>
      </c>
      <c r="AD4484" s="4">
        <f t="shared" si="1323"/>
        <v>64842593.129016303</v>
      </c>
      <c r="AE4484" s="4">
        <f t="shared" si="1324"/>
        <v>4.3181178240311029</v>
      </c>
      <c r="AF4484" s="27">
        <v>-10.156431443339946</v>
      </c>
      <c r="AG4484" s="6">
        <f t="shared" si="1325"/>
        <v>16.645122476791091</v>
      </c>
      <c r="AH4484" s="6">
        <f t="shared" si="1326"/>
        <v>32987384.722128265</v>
      </c>
      <c r="AI4484" s="6">
        <f t="shared" si="1327"/>
        <v>3.6002101597745941</v>
      </c>
      <c r="AK4484" s="1">
        <f t="shared" si="1328"/>
        <v>3.0788834970984867E-6</v>
      </c>
      <c r="AL4484" s="1">
        <f t="shared" si="1329"/>
        <v>46.23375230359671</v>
      </c>
    </row>
    <row r="4485" spans="4:38" x14ac:dyDescent="0.25">
      <c r="D4485" s="1">
        <v>1981</v>
      </c>
      <c r="E4485" s="1" t="s">
        <v>134</v>
      </c>
      <c r="F4485" s="2" t="s">
        <v>316</v>
      </c>
      <c r="G4485">
        <v>1</v>
      </c>
      <c r="H4485">
        <v>15367230</v>
      </c>
      <c r="I4485" s="1">
        <v>25.426310000000001</v>
      </c>
      <c r="J4485" s="1">
        <v>122704</v>
      </c>
      <c r="K4485" s="1">
        <v>608650.80000000005</v>
      </c>
      <c r="M4485" s="3"/>
      <c r="N4485">
        <v>201.6</v>
      </c>
      <c r="O4485"/>
      <c r="P4485"/>
      <c r="Q4485" s="1">
        <f t="shared" si="1311"/>
        <v>10</v>
      </c>
      <c r="R4485" s="5">
        <f t="shared" si="1312"/>
        <v>-5.7892789004774974</v>
      </c>
      <c r="S4485" s="4">
        <f t="shared" si="1313"/>
        <v>3523.6492341987496</v>
      </c>
      <c r="T4485" s="6">
        <f t="shared" si="1314"/>
        <v>-5.5070049503255847</v>
      </c>
      <c r="U4485" s="6">
        <f t="shared" si="1315"/>
        <v>0</v>
      </c>
      <c r="V4485" s="4">
        <f t="shared" si="1316"/>
        <v>195.81072109952251</v>
      </c>
      <c r="W4485" s="4">
        <f t="shared" si="1317"/>
        <v>7.2159026934988737E-4</v>
      </c>
      <c r="X4485" s="4">
        <f t="shared" si="1318"/>
        <v>11088.843634861671</v>
      </c>
      <c r="Y4485" s="6">
        <f t="shared" si="1319"/>
        <v>-5.5070049503255847</v>
      </c>
      <c r="Z4485" s="6" t="e">
        <f t="shared" si="1320"/>
        <v>#DIV/0!</v>
      </c>
      <c r="AA4485" s="6" t="e">
        <f t="shared" si="1321"/>
        <v>#DIV/0!</v>
      </c>
      <c r="AB4485" s="26">
        <v>-13.586906357416865</v>
      </c>
      <c r="AC4485" s="4">
        <f t="shared" si="1322"/>
        <v>23.469082403848642</v>
      </c>
      <c r="AD4485" s="4">
        <f t="shared" si="1323"/>
        <v>91701204.220488727</v>
      </c>
      <c r="AE4485" s="4">
        <f t="shared" si="1324"/>
        <v>5.9673216461580081</v>
      </c>
      <c r="AF4485" s="27">
        <v>-10.156431443339946</v>
      </c>
      <c r="AG4485" s="6">
        <f t="shared" si="1325"/>
        <v>18.442749797672651</v>
      </c>
      <c r="AH4485" s="6">
        <f t="shared" si="1326"/>
        <v>39684423.017083034</v>
      </c>
      <c r="AI4485" s="6">
        <f t="shared" si="1327"/>
        <v>4.6893107360806212</v>
      </c>
      <c r="AK4485" s="1">
        <f t="shared" si="1328"/>
        <v>2.5592992593007807E-6</v>
      </c>
      <c r="AL4485" s="1">
        <f t="shared" si="1329"/>
        <v>39.329340356504737</v>
      </c>
    </row>
    <row r="4486" spans="4:38" x14ac:dyDescent="0.25">
      <c r="D4486" s="1">
        <v>1982</v>
      </c>
      <c r="E4486" s="1" t="s">
        <v>134</v>
      </c>
      <c r="F4486" s="2" t="s">
        <v>316</v>
      </c>
      <c r="G4486">
        <v>1</v>
      </c>
      <c r="H4486">
        <v>15729431</v>
      </c>
      <c r="I4486" s="1">
        <v>26.29222</v>
      </c>
      <c r="J4486" s="1">
        <v>121022</v>
      </c>
      <c r="K4486" s="1">
        <v>619672.30000000005</v>
      </c>
      <c r="M4486" s="3"/>
      <c r="N4486">
        <v>195.3</v>
      </c>
      <c r="O4486"/>
      <c r="P4486"/>
      <c r="Q4486" s="1">
        <f t="shared" si="1311"/>
        <v>10</v>
      </c>
      <c r="R4486" s="5">
        <f t="shared" si="1312"/>
        <v>-5.5986143429501203</v>
      </c>
      <c r="S4486" s="4">
        <f t="shared" si="1313"/>
        <v>3469.3062267088899</v>
      </c>
      <c r="T4486" s="6">
        <f t="shared" si="1314"/>
        <v>-5.3947614047148953</v>
      </c>
      <c r="U4486" s="6">
        <f t="shared" si="1315"/>
        <v>0</v>
      </c>
      <c r="V4486" s="4">
        <f t="shared" si="1316"/>
        <v>189.70138565704988</v>
      </c>
      <c r="W4486" s="4">
        <f t="shared" si="1317"/>
        <v>7.5785238551690946E-4</v>
      </c>
      <c r="X4486" s="4">
        <f t="shared" si="1318"/>
        <v>11920.586806173627</v>
      </c>
      <c r="Y4486" s="6">
        <f t="shared" si="1319"/>
        <v>-5.3947614047148953</v>
      </c>
      <c r="Z4486" s="6" t="e">
        <f t="shared" si="1320"/>
        <v>#DIV/0!</v>
      </c>
      <c r="AA4486" s="6" t="e">
        <f t="shared" si="1321"/>
        <v>#DIV/0!</v>
      </c>
      <c r="AB4486" s="26">
        <v>-13.586906357416865</v>
      </c>
      <c r="AC4486" s="4">
        <f t="shared" si="1322"/>
        <v>24.268337708464866</v>
      </c>
      <c r="AD4486" s="4">
        <f t="shared" si="1323"/>
        <v>100364540.36084704</v>
      </c>
      <c r="AE4486" s="4">
        <f t="shared" si="1324"/>
        <v>6.3806847406525415</v>
      </c>
      <c r="AF4486" s="27">
        <v>-10.156431443339946</v>
      </c>
      <c r="AG4486" s="6">
        <f t="shared" si="1325"/>
        <v>18.826470127971671</v>
      </c>
      <c r="AH4486" s="6">
        <f t="shared" si="1326"/>
        <v>42003106.507031888</v>
      </c>
      <c r="AI4486" s="6">
        <f t="shared" si="1327"/>
        <v>4.9498969442805931</v>
      </c>
      <c r="AK4486" s="1">
        <f t="shared" si="1328"/>
        <v>2.4180191152384457E-6</v>
      </c>
      <c r="AL4486" s="1">
        <f t="shared" si="1329"/>
        <v>38.034064829824182</v>
      </c>
    </row>
    <row r="4487" spans="4:38" x14ac:dyDescent="0.25">
      <c r="D4487" s="1">
        <v>1983</v>
      </c>
      <c r="E4487" s="1" t="s">
        <v>134</v>
      </c>
      <c r="F4487" s="2" t="s">
        <v>316</v>
      </c>
      <c r="G4487">
        <v>1</v>
      </c>
      <c r="H4487">
        <v>16100617</v>
      </c>
      <c r="I4487" s="1">
        <v>22.492039999999999</v>
      </c>
      <c r="J4487" s="1">
        <v>119152</v>
      </c>
      <c r="K4487" s="1">
        <v>630433.9</v>
      </c>
      <c r="M4487" s="3"/>
      <c r="N4487">
        <v>189</v>
      </c>
      <c r="O4487"/>
      <c r="P4487"/>
      <c r="Q4487" s="1">
        <f t="shared" ref="Q4487:Q4550" si="1330">IF($A$3="Percentage of government revenue per capita",$B$3,0) + IF($A$3="Absolute extra revenue",AK4487,0) + IF($A$3="Absolute revenue per capita",AL4487,0)</f>
        <v>10</v>
      </c>
      <c r="R4487" s="5">
        <f t="shared" ref="R4487:R4550" si="1331">-MIN($B$4 / I4487 * Q4487 / 100, N4487)</f>
        <v>-6.5445375341676435</v>
      </c>
      <c r="S4487" s="4">
        <f t="shared" ref="S4487:S4550" si="1332">-R4487*K4487/1000</f>
        <v>4125.8983213616912</v>
      </c>
      <c r="T4487" s="6">
        <f t="shared" ref="T4487:T4550" si="1333">-MIN($B$5/(POWER(LN(I4487),2))*Q4487/100, O4487)</f>
        <v>-5.9493750091981852</v>
      </c>
      <c r="U4487" s="6">
        <f t="shared" ref="U4487:U4550" si="1334">-T4487*L4487/100000</f>
        <v>0</v>
      </c>
      <c r="V4487" s="4">
        <f t="shared" ref="V4487:V4550" si="1335">N4487+R4487</f>
        <v>182.45546246583237</v>
      </c>
      <c r="W4487" s="4">
        <f t="shared" ref="W4487:W4550" si="1336">Q4487*I4487/100/S4487</f>
        <v>5.4514285733965541E-4</v>
      </c>
      <c r="X4487" s="4">
        <f t="shared" ref="X4487:X4550" si="1337">W4487*H4487</f>
        <v>8777.1363563114301</v>
      </c>
      <c r="Y4487" s="6">
        <f t="shared" ref="Y4487:Y4550" si="1338">O4487+T4487</f>
        <v>-5.9493750091981852</v>
      </c>
      <c r="Z4487" s="6" t="e">
        <f t="shared" ref="Z4487:Z4550" si="1339">Q4487*I4487/100/U4487</f>
        <v>#DIV/0!</v>
      </c>
      <c r="AA4487" s="6" t="e">
        <f t="shared" ref="AA4487:AA4550" si="1340">Z4487*H4487</f>
        <v>#DIV/0!</v>
      </c>
      <c r="AB4487" s="26">
        <v>-13.586906357416865</v>
      </c>
      <c r="AC4487" s="4">
        <f t="shared" ref="AC4487:AC4550" si="1341">-100*AB4487*I4487/$B$4</f>
        <v>20.760682151309403</v>
      </c>
      <c r="AD4487" s="4">
        <f t="shared" ref="AD4487:AD4550" si="1342">AC4487/100*I4487*H4487</f>
        <v>75181846.115376607</v>
      </c>
      <c r="AE4487" s="4">
        <f t="shared" ref="AE4487:AE4550" si="1343">AC4487*I4487/100</f>
        <v>4.669500933745371</v>
      </c>
      <c r="AF4487" s="27">
        <v>-10.156431443339946</v>
      </c>
      <c r="AG4487" s="6">
        <f t="shared" ref="AG4487:AG4550" si="1344">-AF4487/$B$5*POWER(LN(I4487),2)*100</f>
        <v>17.071425868494309</v>
      </c>
      <c r="AH4487" s="6">
        <f t="shared" ref="AH4487:AH4550" si="1345">-AF4487/100*I4487*H4487</f>
        <v>36780066.294998698</v>
      </c>
      <c r="AI4487" s="6">
        <f t="shared" ref="AI4487:AI4550" si="1346">AG4487/100*I4487</f>
        <v>3.8397119349120872</v>
      </c>
      <c r="AK4487" s="1">
        <f t="shared" si="1328"/>
        <v>2.761395632590527E-6</v>
      </c>
      <c r="AL4487" s="1">
        <f t="shared" si="1329"/>
        <v>44.460173465812794</v>
      </c>
    </row>
    <row r="4488" spans="4:38" x14ac:dyDescent="0.25">
      <c r="D4488" s="1">
        <v>1984</v>
      </c>
      <c r="E4488" s="1" t="s">
        <v>134</v>
      </c>
      <c r="F4488" s="2" t="s">
        <v>316</v>
      </c>
      <c r="G4488">
        <v>1</v>
      </c>
      <c r="H4488">
        <v>16477473</v>
      </c>
      <c r="I4488" s="1">
        <v>24.258459999999999</v>
      </c>
      <c r="J4488" s="1">
        <v>116983</v>
      </c>
      <c r="K4488" s="1">
        <v>641354.19999999995</v>
      </c>
      <c r="M4488" s="3"/>
      <c r="N4488">
        <v>182.4</v>
      </c>
      <c r="O4488"/>
      <c r="P4488"/>
      <c r="Q4488" s="1">
        <f t="shared" si="1330"/>
        <v>10</v>
      </c>
      <c r="R4488" s="5">
        <f t="shared" si="1331"/>
        <v>-6.0679861788423501</v>
      </c>
      <c r="S4488" s="4">
        <f t="shared" si="1332"/>
        <v>3891.7284213424923</v>
      </c>
      <c r="T4488" s="6">
        <f t="shared" si="1333"/>
        <v>-5.6706062714316703</v>
      </c>
      <c r="U4488" s="6">
        <f t="shared" si="1334"/>
        <v>0</v>
      </c>
      <c r="V4488" s="4">
        <f t="shared" si="1335"/>
        <v>176.33201382115766</v>
      </c>
      <c r="W4488" s="4">
        <f t="shared" si="1336"/>
        <v>6.233338345750188E-4</v>
      </c>
      <c r="X4488" s="4">
        <f t="shared" si="1337"/>
        <v>10270.966429196338</v>
      </c>
      <c r="Y4488" s="6">
        <f t="shared" si="1338"/>
        <v>-5.6706062714316703</v>
      </c>
      <c r="Z4488" s="6" t="e">
        <f t="shared" si="1339"/>
        <v>#DIV/0!</v>
      </c>
      <c r="AA4488" s="6" t="e">
        <f t="shared" si="1340"/>
        <v>#DIV/0!</v>
      </c>
      <c r="AB4488" s="26">
        <v>-13.586906357416865</v>
      </c>
      <c r="AC4488" s="4">
        <f t="shared" si="1341"/>
        <v>22.391129374670022</v>
      </c>
      <c r="AD4488" s="4">
        <f t="shared" si="1342"/>
        <v>89501401.309661806</v>
      </c>
      <c r="AE4488" s="4">
        <f t="shared" si="1343"/>
        <v>5.4317431629025767</v>
      </c>
      <c r="AF4488" s="27">
        <v>-10.156431443339946</v>
      </c>
      <c r="AG4488" s="6">
        <f t="shared" si="1344"/>
        <v>17.910662382799732</v>
      </c>
      <c r="AH4488" s="6">
        <f t="shared" si="1345"/>
        <v>40597096.791051544</v>
      </c>
      <c r="AI4488" s="6">
        <f t="shared" si="1346"/>
        <v>4.3448508698665202</v>
      </c>
      <c r="AK4488" s="1">
        <f t="shared" ref="AK4488:AK4551" si="1347">$B$3*100/H4488/I4488</f>
        <v>2.5017629944362518E-6</v>
      </c>
      <c r="AL4488" s="1">
        <f t="shared" ref="AL4488:AL4551" si="1348">$B$3/I4488*100</f>
        <v>41.222732193222491</v>
      </c>
    </row>
    <row r="4489" spans="4:38" x14ac:dyDescent="0.25">
      <c r="D4489" s="1">
        <v>1985</v>
      </c>
      <c r="E4489" s="1" t="s">
        <v>134</v>
      </c>
      <c r="F4489" s="2" t="s">
        <v>316</v>
      </c>
      <c r="G4489">
        <v>1</v>
      </c>
      <c r="H4489">
        <v>16858310</v>
      </c>
      <c r="I4489" s="1">
        <v>24.404779999999999</v>
      </c>
      <c r="J4489" s="1">
        <v>114568</v>
      </c>
      <c r="K4489" s="1">
        <v>652066</v>
      </c>
      <c r="M4489" s="3"/>
      <c r="N4489">
        <v>175.7</v>
      </c>
      <c r="O4489"/>
      <c r="P4489"/>
      <c r="Q4489" s="1">
        <f t="shared" si="1330"/>
        <v>10</v>
      </c>
      <c r="R4489" s="5">
        <f t="shared" si="1331"/>
        <v>-6.0316052838829117</v>
      </c>
      <c r="S4489" s="4">
        <f t="shared" si="1332"/>
        <v>3933.0047310403947</v>
      </c>
      <c r="T4489" s="6">
        <f t="shared" si="1333"/>
        <v>-5.6492785868282089</v>
      </c>
      <c r="U4489" s="6">
        <f t="shared" si="1334"/>
        <v>0</v>
      </c>
      <c r="V4489" s="4">
        <f t="shared" si="1335"/>
        <v>169.66839471611706</v>
      </c>
      <c r="W4489" s="4">
        <f t="shared" si="1336"/>
        <v>6.2051234791025089E-4</v>
      </c>
      <c r="X4489" s="4">
        <f t="shared" si="1337"/>
        <v>10460.789519898861</v>
      </c>
      <c r="Y4489" s="6">
        <f t="shared" si="1338"/>
        <v>-5.6492785868282089</v>
      </c>
      <c r="Z4489" s="6" t="e">
        <f t="shared" si="1339"/>
        <v>#DIV/0!</v>
      </c>
      <c r="AA4489" s="6" t="e">
        <f t="shared" si="1340"/>
        <v>#DIV/0!</v>
      </c>
      <c r="AB4489" s="26">
        <v>-13.586906357416865</v>
      </c>
      <c r="AC4489" s="4">
        <f t="shared" si="1341"/>
        <v>22.52618617753804</v>
      </c>
      <c r="AD4489" s="4">
        <f t="shared" si="1342"/>
        <v>92677989.060410514</v>
      </c>
      <c r="AE4489" s="4">
        <f t="shared" si="1343"/>
        <v>5.4974661790185682</v>
      </c>
      <c r="AF4489" s="27">
        <v>-10.156431443339946</v>
      </c>
      <c r="AG4489" s="6">
        <f t="shared" si="1344"/>
        <v>17.97828038967765</v>
      </c>
      <c r="AH4489" s="6">
        <f t="shared" si="1345"/>
        <v>41785930.151694424</v>
      </c>
      <c r="AI4489" s="6">
        <f t="shared" si="1346"/>
        <v>4.3875597768839727</v>
      </c>
      <c r="AK4489" s="1">
        <f t="shared" si="1347"/>
        <v>2.4305864214268549E-6</v>
      </c>
      <c r="AL4489" s="1">
        <f t="shared" si="1348"/>
        <v>40.975579374204564</v>
      </c>
    </row>
    <row r="4490" spans="4:38" x14ac:dyDescent="0.25">
      <c r="D4490" s="1">
        <v>1986</v>
      </c>
      <c r="E4490" s="1" t="s">
        <v>134</v>
      </c>
      <c r="F4490" s="2" t="s">
        <v>316</v>
      </c>
      <c r="G4490">
        <v>1</v>
      </c>
      <c r="H4490">
        <v>17239673</v>
      </c>
      <c r="I4490" s="1">
        <v>24.337140000000002</v>
      </c>
      <c r="J4490" s="1">
        <v>111861</v>
      </c>
      <c r="K4490" s="1">
        <v>662291.30000000005</v>
      </c>
      <c r="M4490" s="3"/>
      <c r="N4490">
        <v>168.9</v>
      </c>
      <c r="O4490"/>
      <c r="P4490"/>
      <c r="Q4490" s="1">
        <f t="shared" si="1330"/>
        <v>10</v>
      </c>
      <c r="R4490" s="5">
        <f t="shared" si="1331"/>
        <v>-6.0483688716094006</v>
      </c>
      <c r="S4490" s="4">
        <f t="shared" si="1332"/>
        <v>4005.7820828577233</v>
      </c>
      <c r="T4490" s="6">
        <f t="shared" si="1333"/>
        <v>-5.659106914486002</v>
      </c>
      <c r="U4490" s="6">
        <f t="shared" si="1334"/>
        <v>0</v>
      </c>
      <c r="V4490" s="4">
        <f t="shared" si="1335"/>
        <v>162.85163112839061</v>
      </c>
      <c r="W4490" s="4">
        <f t="shared" si="1336"/>
        <v>6.0755027349460543E-4</v>
      </c>
      <c r="X4490" s="4">
        <f t="shared" si="1337"/>
        <v>10473.968046107564</v>
      </c>
      <c r="Y4490" s="6">
        <f t="shared" si="1338"/>
        <v>-5.659106914486002</v>
      </c>
      <c r="Z4490" s="6" t="e">
        <f t="shared" si="1339"/>
        <v>#DIV/0!</v>
      </c>
      <c r="AA4490" s="6" t="e">
        <f t="shared" si="1340"/>
        <v>#DIV/0!</v>
      </c>
      <c r="AB4490" s="26">
        <v>-13.586906357416865</v>
      </c>
      <c r="AC4490" s="4">
        <f t="shared" si="1341"/>
        <v>22.463752865988063</v>
      </c>
      <c r="AD4490" s="4">
        <f t="shared" si="1342"/>
        <v>94249895.408022001</v>
      </c>
      <c r="AE4490" s="4">
        <f t="shared" si="1343"/>
        <v>5.4670349842495272</v>
      </c>
      <c r="AF4490" s="27">
        <v>-10.156431443339946</v>
      </c>
      <c r="AG4490" s="6">
        <f t="shared" si="1344"/>
        <v>17.947057012373872</v>
      </c>
      <c r="AH4490" s="6">
        <f t="shared" si="1345"/>
        <v>42612764.081057824</v>
      </c>
      <c r="AI4490" s="6">
        <f t="shared" si="1346"/>
        <v>4.3678003909812464</v>
      </c>
      <c r="AK4490" s="1">
        <f t="shared" si="1347"/>
        <v>2.3834246997027517E-6</v>
      </c>
      <c r="AL4490" s="1">
        <f t="shared" si="1348"/>
        <v>41.089462442998645</v>
      </c>
    </row>
    <row r="4491" spans="4:38" x14ac:dyDescent="0.25">
      <c r="D4491" s="1">
        <v>1987</v>
      </c>
      <c r="E4491" s="1" t="s">
        <v>134</v>
      </c>
      <c r="F4491" s="2" t="s">
        <v>316</v>
      </c>
      <c r="G4491">
        <v>1</v>
      </c>
      <c r="H4491">
        <v>17623693</v>
      </c>
      <c r="I4491" s="1">
        <v>27.216619999999999</v>
      </c>
      <c r="J4491" s="1">
        <v>108922</v>
      </c>
      <c r="K4491" s="1">
        <v>672773.3</v>
      </c>
      <c r="M4491" s="3"/>
      <c r="N4491">
        <v>161.9</v>
      </c>
      <c r="O4491"/>
      <c r="P4491"/>
      <c r="Q4491" s="1">
        <f t="shared" si="1330"/>
        <v>10</v>
      </c>
      <c r="R4491" s="5">
        <f t="shared" si="1331"/>
        <v>-5.4084599777635871</v>
      </c>
      <c r="S4491" s="4">
        <f t="shared" si="1332"/>
        <v>3638.6674671579353</v>
      </c>
      <c r="T4491" s="6">
        <f t="shared" si="1333"/>
        <v>-5.2825039124122677</v>
      </c>
      <c r="U4491" s="6">
        <f t="shared" si="1334"/>
        <v>0</v>
      </c>
      <c r="V4491" s="4">
        <f t="shared" si="1335"/>
        <v>156.49154002223642</v>
      </c>
      <c r="W4491" s="4">
        <f t="shared" si="1336"/>
        <v>7.4798316267295976E-4</v>
      </c>
      <c r="X4491" s="4">
        <f t="shared" si="1337"/>
        <v>13182.225628117303</v>
      </c>
      <c r="Y4491" s="6">
        <f t="shared" si="1338"/>
        <v>-5.2825039124122677</v>
      </c>
      <c r="Z4491" s="6" t="e">
        <f t="shared" si="1339"/>
        <v>#DIV/0!</v>
      </c>
      <c r="AA4491" s="6" t="e">
        <f t="shared" si="1340"/>
        <v>#DIV/0!</v>
      </c>
      <c r="AB4491" s="26">
        <v>-13.586906357416865</v>
      </c>
      <c r="AC4491" s="4">
        <f t="shared" si="1341"/>
        <v>25.121580659334171</v>
      </c>
      <c r="AD4491" s="4">
        <f t="shared" si="1342"/>
        <v>120497509.41962799</v>
      </c>
      <c r="AE4491" s="4">
        <f t="shared" si="1343"/>
        <v>6.8372451460444754</v>
      </c>
      <c r="AF4491" s="27">
        <v>-10.156431443339946</v>
      </c>
      <c r="AG4491" s="6">
        <f t="shared" si="1344"/>
        <v>19.226547886647921</v>
      </c>
      <c r="AH4491" s="6">
        <f t="shared" si="1345"/>
        <v>48716070.461869486</v>
      </c>
      <c r="AI4491" s="6">
        <f t="shared" si="1346"/>
        <v>5.2328164774269954</v>
      </c>
      <c r="AK4491" s="1">
        <f t="shared" si="1347"/>
        <v>2.0848215685395801E-6</v>
      </c>
      <c r="AL4491" s="1">
        <f t="shared" si="1348"/>
        <v>36.74225528372002</v>
      </c>
    </row>
    <row r="4492" spans="4:38" x14ac:dyDescent="0.25">
      <c r="D4492" s="1">
        <v>1988</v>
      </c>
      <c r="E4492" s="1" t="s">
        <v>134</v>
      </c>
      <c r="F4492" s="2" t="s">
        <v>316</v>
      </c>
      <c r="G4492">
        <v>1</v>
      </c>
      <c r="H4492">
        <v>18020753</v>
      </c>
      <c r="I4492" s="1">
        <v>29.38054</v>
      </c>
      <c r="J4492" s="1">
        <v>105706</v>
      </c>
      <c r="K4492" s="1">
        <v>682855.3</v>
      </c>
      <c r="M4492" s="3"/>
      <c r="N4492">
        <v>154.80000000000001</v>
      </c>
      <c r="O4492"/>
      <c r="P4492"/>
      <c r="Q4492" s="1">
        <f t="shared" si="1330"/>
        <v>10</v>
      </c>
      <c r="R4492" s="5">
        <f t="shared" si="1331"/>
        <v>-5.0101189426743007</v>
      </c>
      <c r="S4492" s="4">
        <f t="shared" si="1332"/>
        <v>3421.1862736355424</v>
      </c>
      <c r="T4492" s="6">
        <f t="shared" si="1333"/>
        <v>-5.0460991916118711</v>
      </c>
      <c r="U4492" s="6">
        <f t="shared" si="1334"/>
        <v>0</v>
      </c>
      <c r="V4492" s="4">
        <f t="shared" si="1335"/>
        <v>149.78988105732572</v>
      </c>
      <c r="W4492" s="4">
        <f t="shared" si="1336"/>
        <v>8.5878223662982868E-4</v>
      </c>
      <c r="X4492" s="4">
        <f t="shared" si="1337"/>
        <v>15475.902567093695</v>
      </c>
      <c r="Y4492" s="6">
        <f t="shared" si="1338"/>
        <v>-5.0460991916118711</v>
      </c>
      <c r="Z4492" s="6" t="e">
        <f t="shared" si="1339"/>
        <v>#DIV/0!</v>
      </c>
      <c r="AA4492" s="6" t="e">
        <f t="shared" si="1340"/>
        <v>#DIV/0!</v>
      </c>
      <c r="AB4492" s="26">
        <v>-13.586906357416865</v>
      </c>
      <c r="AC4492" s="4">
        <f t="shared" si="1341"/>
        <v>27.118929735756826</v>
      </c>
      <c r="AD4492" s="4">
        <f t="shared" si="1342"/>
        <v>143583737.40358135</v>
      </c>
      <c r="AE4492" s="4">
        <f t="shared" si="1343"/>
        <v>7.9676879985859284</v>
      </c>
      <c r="AF4492" s="27">
        <v>-10.156431443339946</v>
      </c>
      <c r="AG4492" s="6">
        <f t="shared" si="1344"/>
        <v>20.127292503926554</v>
      </c>
      <c r="AH4492" s="6">
        <f t="shared" si="1345"/>
        <v>53774186.500996217</v>
      </c>
      <c r="AI4492" s="6">
        <f t="shared" si="1346"/>
        <v>5.9135072250331433</v>
      </c>
      <c r="AK4492" s="1">
        <f t="shared" si="1347"/>
        <v>1.8887187522868037E-6</v>
      </c>
      <c r="AL4492" s="1">
        <f t="shared" si="1348"/>
        <v>34.036134121428674</v>
      </c>
    </row>
    <row r="4493" spans="4:38" x14ac:dyDescent="0.25">
      <c r="D4493" s="1">
        <v>1989</v>
      </c>
      <c r="E4493" s="1" t="s">
        <v>134</v>
      </c>
      <c r="F4493" s="2" t="s">
        <v>316</v>
      </c>
      <c r="G4493">
        <v>1</v>
      </c>
      <c r="H4493">
        <v>18445028</v>
      </c>
      <c r="I4493" s="1">
        <v>27.206109999999999</v>
      </c>
      <c r="J4493" s="1">
        <v>102272</v>
      </c>
      <c r="K4493" s="1">
        <v>693369.5</v>
      </c>
      <c r="M4493" s="3"/>
      <c r="N4493">
        <v>147.5</v>
      </c>
      <c r="O4493"/>
      <c r="P4493"/>
      <c r="Q4493" s="1">
        <f t="shared" si="1330"/>
        <v>10</v>
      </c>
      <c r="R4493" s="5">
        <f t="shared" si="1331"/>
        <v>-5.4105493214575695</v>
      </c>
      <c r="S4493" s="4">
        <f t="shared" si="1332"/>
        <v>3751.5098777443745</v>
      </c>
      <c r="T4493" s="6">
        <f t="shared" si="1333"/>
        <v>-5.2837392366815088</v>
      </c>
      <c r="U4493" s="6">
        <f t="shared" si="1334"/>
        <v>0</v>
      </c>
      <c r="V4493" s="4">
        <f t="shared" si="1335"/>
        <v>142.08945067854242</v>
      </c>
      <c r="W4493" s="4">
        <f t="shared" si="1336"/>
        <v>7.2520427472145936E-4</v>
      </c>
      <c r="X4493" s="4">
        <f t="shared" si="1337"/>
        <v>13376.41315295701</v>
      </c>
      <c r="Y4493" s="6">
        <f t="shared" si="1338"/>
        <v>-5.2837392366815088</v>
      </c>
      <c r="Z4493" s="6" t="e">
        <f t="shared" si="1339"/>
        <v>#DIV/0!</v>
      </c>
      <c r="AA4493" s="6" t="e">
        <f t="shared" si="1340"/>
        <v>#DIV/0!</v>
      </c>
      <c r="AB4493" s="26">
        <v>-13.586906357416865</v>
      </c>
      <c r="AC4493" s="4">
        <f t="shared" si="1341"/>
        <v>25.111879682036857</v>
      </c>
      <c r="AD4493" s="4">
        <f t="shared" si="1342"/>
        <v>126015796.95973018</v>
      </c>
      <c r="AE4493" s="4">
        <f t="shared" si="1343"/>
        <v>6.8319656093625971</v>
      </c>
      <c r="AF4493" s="27">
        <v>-10.156431443339946</v>
      </c>
      <c r="AG4493" s="6">
        <f t="shared" si="1344"/>
        <v>19.222052770565508</v>
      </c>
      <c r="AH4493" s="6">
        <f t="shared" si="1345"/>
        <v>50966746.368845843</v>
      </c>
      <c r="AI4493" s="6">
        <f t="shared" si="1346"/>
        <v>5.2295728210180998</v>
      </c>
      <c r="AK4493" s="1">
        <f t="shared" si="1347"/>
        <v>1.9927564867174273E-6</v>
      </c>
      <c r="AL4493" s="1">
        <f t="shared" si="1348"/>
        <v>36.756449194684578</v>
      </c>
    </row>
    <row r="4494" spans="4:38" x14ac:dyDescent="0.25">
      <c r="D4494" s="1">
        <v>1990</v>
      </c>
      <c r="E4494" s="1" t="s">
        <v>134</v>
      </c>
      <c r="F4494" s="2" t="s">
        <v>316</v>
      </c>
      <c r="G4494">
        <v>1</v>
      </c>
      <c r="H4494">
        <v>18905478</v>
      </c>
      <c r="I4494" s="1">
        <v>27.88007</v>
      </c>
      <c r="J4494" s="1">
        <v>98693</v>
      </c>
      <c r="K4494" s="1">
        <v>702941.6</v>
      </c>
      <c r="L4494" s="1">
        <v>699223.1</v>
      </c>
      <c r="M4494" s="3">
        <v>6600</v>
      </c>
      <c r="N4494">
        <v>140.4</v>
      </c>
      <c r="O4494">
        <v>901</v>
      </c>
      <c r="P4494"/>
      <c r="Q4494" s="1">
        <f t="shared" si="1330"/>
        <v>10</v>
      </c>
      <c r="R4494" s="5">
        <f t="shared" si="1331"/>
        <v>-5.2797571885579915</v>
      </c>
      <c r="S4494" s="4">
        <f t="shared" si="1332"/>
        <v>3711.3609657364564</v>
      </c>
      <c r="T4494" s="6">
        <f t="shared" si="1333"/>
        <v>-5.206321048042394</v>
      </c>
      <c r="U4494" s="6">
        <f t="shared" si="1334"/>
        <v>36.403799428074514</v>
      </c>
      <c r="V4494" s="4">
        <f t="shared" si="1335"/>
        <v>135.12024281144201</v>
      </c>
      <c r="W4494" s="4">
        <f t="shared" si="1336"/>
        <v>7.5120879530152825E-4</v>
      </c>
      <c r="X4494" s="4">
        <f t="shared" si="1337"/>
        <v>14201.961352979546</v>
      </c>
      <c r="Y4494" s="6">
        <f t="shared" si="1338"/>
        <v>895.79367895195765</v>
      </c>
      <c r="Z4494" s="6">
        <f t="shared" si="1339"/>
        <v>7.6585604903918247E-2</v>
      </c>
      <c r="AA4494" s="6">
        <f t="shared" si="1340"/>
        <v>1447887.4686277185</v>
      </c>
      <c r="AB4494" s="26">
        <v>-13.586906357416865</v>
      </c>
      <c r="AC4494" s="4">
        <f t="shared" si="1341"/>
        <v>25.733960620124133</v>
      </c>
      <c r="AD4494" s="4">
        <f t="shared" si="1342"/>
        <v>135640116.547205</v>
      </c>
      <c r="AE4494" s="4">
        <f t="shared" si="1343"/>
        <v>7.1746462346630429</v>
      </c>
      <c r="AF4494" s="27">
        <v>-10.156431443339946</v>
      </c>
      <c r="AG4494" s="6">
        <f t="shared" si="1344"/>
        <v>19.507885413940851</v>
      </c>
      <c r="AH4494" s="6">
        <f t="shared" si="1345"/>
        <v>53533133.318041205</v>
      </c>
      <c r="AI4494" s="6">
        <f t="shared" si="1346"/>
        <v>5.4388121089264994</v>
      </c>
      <c r="AK4494" s="1">
        <f t="shared" si="1347"/>
        <v>1.8972234229221039E-6</v>
      </c>
      <c r="AL4494" s="1">
        <f t="shared" si="1348"/>
        <v>35.867915683138527</v>
      </c>
    </row>
    <row r="4495" spans="4:38" x14ac:dyDescent="0.25">
      <c r="D4495" s="1">
        <v>1991</v>
      </c>
      <c r="E4495" s="1" t="s">
        <v>134</v>
      </c>
      <c r="F4495" s="2" t="s">
        <v>316</v>
      </c>
      <c r="G4495">
        <v>1</v>
      </c>
      <c r="H4495">
        <v>19405504</v>
      </c>
      <c r="I4495" s="1">
        <v>28.744530000000001</v>
      </c>
      <c r="J4495" s="1">
        <v>95095</v>
      </c>
      <c r="K4495" s="1">
        <v>712856.1</v>
      </c>
      <c r="L4495" s="1">
        <v>693302</v>
      </c>
      <c r="M4495" s="3">
        <v>6300</v>
      </c>
      <c r="N4495">
        <v>133.4</v>
      </c>
      <c r="O4495">
        <v>851</v>
      </c>
      <c r="P4495"/>
      <c r="Q4495" s="1">
        <f t="shared" si="1330"/>
        <v>10</v>
      </c>
      <c r="R4495" s="5">
        <f t="shared" si="1331"/>
        <v>-5.1209743210273393</v>
      </c>
      <c r="S4495" s="4">
        <f t="shared" si="1332"/>
        <v>3650.517782687697</v>
      </c>
      <c r="T4495" s="6">
        <f t="shared" si="1333"/>
        <v>-5.1120784947041225</v>
      </c>
      <c r="U4495" s="6">
        <f t="shared" si="1334"/>
        <v>35.442142445353575</v>
      </c>
      <c r="V4495" s="4">
        <f t="shared" si="1335"/>
        <v>128.27902567897266</v>
      </c>
      <c r="W4495" s="4">
        <f t="shared" si="1336"/>
        <v>7.8740966928907326E-4</v>
      </c>
      <c r="X4495" s="4">
        <f t="shared" si="1337"/>
        <v>15280.081487027788</v>
      </c>
      <c r="Y4495" s="6">
        <f t="shared" si="1338"/>
        <v>845.88792150529582</v>
      </c>
      <c r="Z4495" s="6">
        <f t="shared" si="1339"/>
        <v>8.1102687413210764E-2</v>
      </c>
      <c r="AA4495" s="6">
        <f t="shared" si="1340"/>
        <v>1573838.5250078111</v>
      </c>
      <c r="AB4495" s="26">
        <v>-13.586906357416865</v>
      </c>
      <c r="AC4495" s="4">
        <f t="shared" si="1341"/>
        <v>26.531877540622268</v>
      </c>
      <c r="AD4495" s="4">
        <f t="shared" si="1342"/>
        <v>147995367.94011191</v>
      </c>
      <c r="AE4495" s="4">
        <f t="shared" si="1343"/>
        <v>7.6264634992274303</v>
      </c>
      <c r="AF4495" s="27">
        <v>-10.156431443339946</v>
      </c>
      <c r="AG4495" s="6">
        <f t="shared" si="1344"/>
        <v>19.867518571675962</v>
      </c>
      <c r="AH4495" s="6">
        <f t="shared" si="1345"/>
        <v>56652787.052640818</v>
      </c>
      <c r="AI4495" s="6">
        <f t="shared" si="1346"/>
        <v>5.7108248360909686</v>
      </c>
      <c r="AK4495" s="1">
        <f t="shared" si="1347"/>
        <v>1.7927505373924075E-6</v>
      </c>
      <c r="AL4495" s="1">
        <f t="shared" si="1348"/>
        <v>34.789227724370512</v>
      </c>
    </row>
    <row r="4496" spans="4:38" x14ac:dyDescent="0.25">
      <c r="D4496" s="1">
        <v>1992</v>
      </c>
      <c r="E4496" s="1" t="s">
        <v>134</v>
      </c>
      <c r="F4496" s="2" t="s">
        <v>316</v>
      </c>
      <c r="G4496">
        <v>1</v>
      </c>
      <c r="H4496">
        <v>19938320</v>
      </c>
      <c r="I4496" s="1">
        <v>29.49718</v>
      </c>
      <c r="J4496" s="1">
        <v>91420</v>
      </c>
      <c r="K4496" s="1">
        <v>722687.7</v>
      </c>
      <c r="L4496" s="1">
        <v>701754.4</v>
      </c>
      <c r="M4496" s="3">
        <v>5900</v>
      </c>
      <c r="N4496">
        <v>126.5</v>
      </c>
      <c r="O4496">
        <v>798</v>
      </c>
      <c r="P4496"/>
      <c r="Q4496" s="1">
        <f t="shared" si="1330"/>
        <v>10</v>
      </c>
      <c r="R4496" s="5">
        <f t="shared" si="1331"/>
        <v>-4.9903075480435755</v>
      </c>
      <c r="S4496" s="4">
        <f t="shared" si="1332"/>
        <v>3606.4338841882504</v>
      </c>
      <c r="T4496" s="6">
        <f t="shared" si="1333"/>
        <v>-5.034290809345495</v>
      </c>
      <c r="U4496" s="6">
        <f t="shared" si="1334"/>
        <v>35.328357263377626</v>
      </c>
      <c r="V4496" s="4">
        <f t="shared" si="1335"/>
        <v>121.50969245195643</v>
      </c>
      <c r="W4496" s="4">
        <f t="shared" si="1336"/>
        <v>8.1790436057416693E-4</v>
      </c>
      <c r="X4496" s="4">
        <f t="shared" si="1337"/>
        <v>16307.638870523124</v>
      </c>
      <c r="Y4496" s="6">
        <f t="shared" si="1338"/>
        <v>792.96570919065448</v>
      </c>
      <c r="Z4496" s="6">
        <f t="shared" si="1339"/>
        <v>8.3494343595131193E-2</v>
      </c>
      <c r="AA4496" s="6">
        <f t="shared" si="1340"/>
        <v>1664736.9407896763</v>
      </c>
      <c r="AB4496" s="26">
        <v>-13.586906357416865</v>
      </c>
      <c r="AC4496" s="4">
        <f t="shared" si="1341"/>
        <v>27.226591200262877</v>
      </c>
      <c r="AD4496" s="4">
        <f t="shared" si="1342"/>
        <v>160126175.47854984</v>
      </c>
      <c r="AE4496" s="4">
        <f t="shared" si="1343"/>
        <v>8.031076614205702</v>
      </c>
      <c r="AF4496" s="27">
        <v>-10.156431443339946</v>
      </c>
      <c r="AG4496" s="6">
        <f t="shared" si="1344"/>
        <v>20.174502880298206</v>
      </c>
      <c r="AH4496" s="6">
        <f t="shared" si="1345"/>
        <v>59732432.590254299</v>
      </c>
      <c r="AI4496" s="6">
        <f t="shared" si="1346"/>
        <v>5.9509094287067468</v>
      </c>
      <c r="AK4496" s="1">
        <f t="shared" si="1347"/>
        <v>1.7003210823523412E-6</v>
      </c>
      <c r="AL4496" s="1">
        <f t="shared" si="1348"/>
        <v>33.901545842687334</v>
      </c>
    </row>
    <row r="4497" spans="4:38" x14ac:dyDescent="0.25">
      <c r="D4497" s="1">
        <v>1993</v>
      </c>
      <c r="E4497" s="1" t="s">
        <v>134</v>
      </c>
      <c r="F4497" s="2" t="s">
        <v>316</v>
      </c>
      <c r="G4497">
        <v>1</v>
      </c>
      <c r="H4497">
        <v>20489975</v>
      </c>
      <c r="I4497" s="1">
        <v>28.492429999999999</v>
      </c>
      <c r="J4497" s="1">
        <v>87832</v>
      </c>
      <c r="K4497" s="1">
        <v>731933.3</v>
      </c>
      <c r="L4497" s="1">
        <v>714285.7</v>
      </c>
      <c r="M4497" s="3">
        <v>5600</v>
      </c>
      <c r="N4497">
        <v>120</v>
      </c>
      <c r="O4497">
        <v>742</v>
      </c>
      <c r="P4497"/>
      <c r="Q4497" s="1">
        <f t="shared" si="1330"/>
        <v>10</v>
      </c>
      <c r="R4497" s="5">
        <f t="shared" si="1331"/>
        <v>-5.1662845183790935</v>
      </c>
      <c r="S4497" s="4">
        <f t="shared" si="1332"/>
        <v>3781.3756762761209</v>
      </c>
      <c r="T4497" s="6">
        <f t="shared" si="1333"/>
        <v>-5.1390018608904038</v>
      </c>
      <c r="U4497" s="6">
        <f t="shared" si="1334"/>
        <v>36.707155415074041</v>
      </c>
      <c r="V4497" s="4">
        <f t="shared" si="1335"/>
        <v>114.83371548162091</v>
      </c>
      <c r="W4497" s="4">
        <f t="shared" si="1336"/>
        <v>7.5349376627024793E-4</v>
      </c>
      <c r="X4497" s="4">
        <f t="shared" si="1337"/>
        <v>15439.068433533223</v>
      </c>
      <c r="Y4497" s="6">
        <f t="shared" si="1338"/>
        <v>736.8609981391096</v>
      </c>
      <c r="Z4497" s="6">
        <f t="shared" si="1339"/>
        <v>7.7620915262476026E-2</v>
      </c>
      <c r="AA4497" s="6">
        <f t="shared" si="1340"/>
        <v>1590450.6132052522</v>
      </c>
      <c r="AB4497" s="26">
        <v>-13.586906357416865</v>
      </c>
      <c r="AC4497" s="4">
        <f t="shared" si="1341"/>
        <v>26.299183308780911</v>
      </c>
      <c r="AD4497" s="4">
        <f t="shared" si="1342"/>
        <v>153537045.99807659</v>
      </c>
      <c r="AE4497" s="4">
        <f t="shared" si="1343"/>
        <v>7.4932763948260845</v>
      </c>
      <c r="AF4497" s="27">
        <v>-10.156431443339946</v>
      </c>
      <c r="AG4497" s="6">
        <f t="shared" si="1344"/>
        <v>19.763432118275595</v>
      </c>
      <c r="AH4497" s="6">
        <f t="shared" si="1345"/>
        <v>59294178.963030383</v>
      </c>
      <c r="AI4497" s="6">
        <f t="shared" si="1346"/>
        <v>5.6310820618971906</v>
      </c>
      <c r="AK4497" s="1">
        <f t="shared" si="1347"/>
        <v>1.7128884522833901E-6</v>
      </c>
      <c r="AL4497" s="1">
        <f t="shared" si="1348"/>
        <v>35.097041565075351</v>
      </c>
    </row>
    <row r="4498" spans="4:38" x14ac:dyDescent="0.25">
      <c r="D4498" s="1">
        <v>1994</v>
      </c>
      <c r="E4498" s="1" t="s">
        <v>134</v>
      </c>
      <c r="F4498" s="2" t="s">
        <v>316</v>
      </c>
      <c r="G4498">
        <v>1</v>
      </c>
      <c r="H4498">
        <v>21040904</v>
      </c>
      <c r="I4498" s="1">
        <v>34.858730000000001</v>
      </c>
      <c r="J4498" s="1">
        <v>84284</v>
      </c>
      <c r="K4498" s="1">
        <v>741284.1</v>
      </c>
      <c r="L4498" s="1">
        <v>735930.7</v>
      </c>
      <c r="M4498" s="3">
        <v>5300</v>
      </c>
      <c r="N4498">
        <v>113.7</v>
      </c>
      <c r="O4498">
        <v>693</v>
      </c>
      <c r="P4498"/>
      <c r="Q4498" s="1">
        <f t="shared" si="1330"/>
        <v>10</v>
      </c>
      <c r="R4498" s="5">
        <f t="shared" si="1331"/>
        <v>-4.2227585457072019</v>
      </c>
      <c r="S4498" s="4">
        <f t="shared" si="1332"/>
        <v>3130.2637680718717</v>
      </c>
      <c r="T4498" s="6">
        <f t="shared" si="1333"/>
        <v>-4.5719243206770761</v>
      </c>
      <c r="U4498" s="6">
        <f t="shared" si="1334"/>
        <v>33.646194656629049</v>
      </c>
      <c r="V4498" s="4">
        <f t="shared" si="1335"/>
        <v>109.47724145429279</v>
      </c>
      <c r="W4498" s="4">
        <f t="shared" si="1336"/>
        <v>1.1136035996567697E-3</v>
      </c>
      <c r="X4498" s="4">
        <f t="shared" si="1337"/>
        <v>23431.226434432523</v>
      </c>
      <c r="Y4498" s="6">
        <f t="shared" si="1338"/>
        <v>688.42807567932289</v>
      </c>
      <c r="Z4498" s="6">
        <f t="shared" si="1339"/>
        <v>0.10360378151450793</v>
      </c>
      <c r="AA4498" s="6">
        <f t="shared" si="1340"/>
        <v>2179917.2208837359</v>
      </c>
      <c r="AB4498" s="26">
        <v>-13.586906357416865</v>
      </c>
      <c r="AC4498" s="4">
        <f t="shared" si="1341"/>
        <v>32.175428006010733</v>
      </c>
      <c r="AD4498" s="4">
        <f t="shared" si="1342"/>
        <v>235993634.11195111</v>
      </c>
      <c r="AE4498" s="4">
        <f t="shared" si="1343"/>
        <v>11.215945574959667</v>
      </c>
      <c r="AF4498" s="27">
        <v>-10.156431443339946</v>
      </c>
      <c r="AG4498" s="6">
        <f t="shared" si="1344"/>
        <v>22.21478469668946</v>
      </c>
      <c r="AH4498" s="6">
        <f t="shared" si="1345"/>
        <v>74493279.948752314</v>
      </c>
      <c r="AI4498" s="6">
        <f t="shared" si="1346"/>
        <v>7.7437918175002984</v>
      </c>
      <c r="AK4498" s="1">
        <f t="shared" si="1347"/>
        <v>1.3634023700294935E-6</v>
      </c>
      <c r="AL4498" s="1">
        <f t="shared" si="1348"/>
        <v>28.687218381163053</v>
      </c>
    </row>
    <row r="4499" spans="4:38" x14ac:dyDescent="0.25">
      <c r="D4499" s="1">
        <v>1995</v>
      </c>
      <c r="E4499" s="1" t="s">
        <v>134</v>
      </c>
      <c r="F4499" s="2" t="s">
        <v>316</v>
      </c>
      <c r="G4499">
        <v>1</v>
      </c>
      <c r="H4499">
        <v>21576071</v>
      </c>
      <c r="I4499" s="1">
        <v>39.250059999999998</v>
      </c>
      <c r="J4499" s="1">
        <v>80698</v>
      </c>
      <c r="K4499" s="1">
        <v>749285.1</v>
      </c>
      <c r="L4499" s="1">
        <v>742424.2</v>
      </c>
      <c r="M4499" s="3">
        <v>5100</v>
      </c>
      <c r="N4499">
        <v>107.7</v>
      </c>
      <c r="O4499">
        <v>660</v>
      </c>
      <c r="P4499"/>
      <c r="Q4499" s="1">
        <f t="shared" si="1330"/>
        <v>10</v>
      </c>
      <c r="R4499" s="5">
        <f t="shared" si="1331"/>
        <v>-3.7503127383754316</v>
      </c>
      <c r="S4499" s="4">
        <f t="shared" si="1332"/>
        <v>2810.0534552049094</v>
      </c>
      <c r="T4499" s="6">
        <f t="shared" si="1333"/>
        <v>-4.2810829191997559</v>
      </c>
      <c r="U4499" s="6">
        <f t="shared" si="1334"/>
        <v>31.783795614205431</v>
      </c>
      <c r="V4499" s="4">
        <f t="shared" si="1335"/>
        <v>103.94968726162458</v>
      </c>
      <c r="W4499" s="4">
        <f t="shared" si="1336"/>
        <v>1.3967727171630576E-3</v>
      </c>
      <c r="X4499" s="4">
        <f t="shared" si="1337"/>
        <v>30136.867316373049</v>
      </c>
      <c r="Y4499" s="6">
        <f t="shared" si="1338"/>
        <v>655.71891708080022</v>
      </c>
      <c r="Z4499" s="6">
        <f t="shared" si="1339"/>
        <v>0.12349078906880964</v>
      </c>
      <c r="AA4499" s="6">
        <f t="shared" si="1340"/>
        <v>2664446.0327946609</v>
      </c>
      <c r="AB4499" s="26">
        <v>-13.586906357416865</v>
      </c>
      <c r="AC4499" s="4">
        <f t="shared" si="1341"/>
        <v>36.228728922757703</v>
      </c>
      <c r="AD4499" s="4">
        <f t="shared" si="1342"/>
        <v>306807367.78896713</v>
      </c>
      <c r="AE4499" s="4">
        <f t="shared" si="1343"/>
        <v>14.21979783941975</v>
      </c>
      <c r="AF4499" s="27">
        <v>-10.156431443339946</v>
      </c>
      <c r="AG4499" s="6">
        <f t="shared" si="1344"/>
        <v>23.723977402517686</v>
      </c>
      <c r="AH4499" s="6">
        <f t="shared" si="1345"/>
        <v>86010966.708324596</v>
      </c>
      <c r="AI4499" s="6">
        <f t="shared" si="1346"/>
        <v>9.3116753648746329</v>
      </c>
      <c r="AK4499" s="1">
        <f t="shared" si="1347"/>
        <v>1.1808298211298854E-6</v>
      </c>
      <c r="AL4499" s="1">
        <f t="shared" si="1348"/>
        <v>25.477668059615706</v>
      </c>
    </row>
    <row r="4500" spans="4:38" x14ac:dyDescent="0.25">
      <c r="D4500" s="1">
        <v>1996</v>
      </c>
      <c r="E4500" s="1" t="s">
        <v>134</v>
      </c>
      <c r="F4500" s="2" t="s">
        <v>316</v>
      </c>
      <c r="G4500">
        <v>1</v>
      </c>
      <c r="H4500">
        <v>22090352</v>
      </c>
      <c r="I4500" s="1">
        <v>40.913490000000003</v>
      </c>
      <c r="J4500" s="1">
        <v>77085</v>
      </c>
      <c r="K4500" s="1">
        <v>755735.3</v>
      </c>
      <c r="L4500" s="1">
        <v>744849.4</v>
      </c>
      <c r="M4500" s="3">
        <v>4900</v>
      </c>
      <c r="N4500">
        <v>102</v>
      </c>
      <c r="O4500">
        <v>631</v>
      </c>
      <c r="P4500"/>
      <c r="Q4500" s="1">
        <f t="shared" si="1330"/>
        <v>10</v>
      </c>
      <c r="R4500" s="5">
        <f t="shared" si="1331"/>
        <v>-3.5978353349958652</v>
      </c>
      <c r="S4500" s="4">
        <f t="shared" si="1332"/>
        <v>2719.0111662437007</v>
      </c>
      <c r="T4500" s="6">
        <f t="shared" si="1333"/>
        <v>-4.185863937688179</v>
      </c>
      <c r="U4500" s="6">
        <f t="shared" si="1334"/>
        <v>31.178382424686774</v>
      </c>
      <c r="V4500" s="4">
        <f t="shared" si="1335"/>
        <v>98.402164665004136</v>
      </c>
      <c r="W4500" s="4">
        <f t="shared" si="1336"/>
        <v>1.5047194549230839E-3</v>
      </c>
      <c r="X4500" s="4">
        <f t="shared" si="1337"/>
        <v>33239.782420499054</v>
      </c>
      <c r="Y4500" s="6">
        <f t="shared" si="1338"/>
        <v>626.81413606231183</v>
      </c>
      <c r="Z4500" s="6">
        <f t="shared" si="1339"/>
        <v>0.13122390200591372</v>
      </c>
      <c r="AA4500" s="6">
        <f t="shared" si="1340"/>
        <v>2898782.1861241399</v>
      </c>
      <c r="AB4500" s="26">
        <v>-13.586906357416865</v>
      </c>
      <c r="AC4500" s="4">
        <f t="shared" si="1341"/>
        <v>37.764113952792897</v>
      </c>
      <c r="AD4500" s="4">
        <f t="shared" si="1342"/>
        <v>341309567.83050835</v>
      </c>
      <c r="AE4500" s="4">
        <f t="shared" si="1343"/>
        <v>15.450616985664528</v>
      </c>
      <c r="AF4500" s="27">
        <v>-10.156431443339946</v>
      </c>
      <c r="AG4500" s="6">
        <f t="shared" si="1344"/>
        <v>24.263644481834895</v>
      </c>
      <c r="AH4500" s="6">
        <f t="shared" si="1345"/>
        <v>91793156.618472025</v>
      </c>
      <c r="AI4500" s="6">
        <f t="shared" si="1346"/>
        <v>9.9271037587110715</v>
      </c>
      <c r="AK4500" s="1">
        <f t="shared" si="1347"/>
        <v>1.1064475629217127E-6</v>
      </c>
      <c r="AL4500" s="1">
        <f t="shared" si="1348"/>
        <v>24.441816134482782</v>
      </c>
    </row>
    <row r="4501" spans="4:38" x14ac:dyDescent="0.25">
      <c r="D4501" s="1">
        <v>1997</v>
      </c>
      <c r="E4501" s="1" t="s">
        <v>134</v>
      </c>
      <c r="F4501" s="2" t="s">
        <v>316</v>
      </c>
      <c r="G4501">
        <v>1</v>
      </c>
      <c r="H4501">
        <v>22584775</v>
      </c>
      <c r="I4501" s="1">
        <v>41.108690000000003</v>
      </c>
      <c r="J4501" s="1">
        <v>73384</v>
      </c>
      <c r="K4501" s="1">
        <v>759668.7</v>
      </c>
      <c r="L4501" s="1">
        <v>752864.2</v>
      </c>
      <c r="M4501" s="3">
        <v>4700</v>
      </c>
      <c r="N4501">
        <v>96.6</v>
      </c>
      <c r="O4501">
        <v>611</v>
      </c>
      <c r="P4501"/>
      <c r="Q4501" s="1">
        <f t="shared" si="1330"/>
        <v>10</v>
      </c>
      <c r="R4501" s="5">
        <f t="shared" si="1331"/>
        <v>-3.580751417765927</v>
      </c>
      <c r="S4501" s="4">
        <f t="shared" si="1332"/>
        <v>2720.1847745573987</v>
      </c>
      <c r="T4501" s="6">
        <f t="shared" si="1333"/>
        <v>-4.1751483781650478</v>
      </c>
      <c r="U4501" s="6">
        <f t="shared" si="1334"/>
        <v>31.433197436085258</v>
      </c>
      <c r="V4501" s="4">
        <f t="shared" si="1335"/>
        <v>93.01924858223407</v>
      </c>
      <c r="W4501" s="4">
        <f t="shared" si="1336"/>
        <v>1.5112462353476998E-3</v>
      </c>
      <c r="X4501" s="4">
        <f t="shared" si="1337"/>
        <v>34131.15619492485</v>
      </c>
      <c r="Y4501" s="6">
        <f t="shared" si="1338"/>
        <v>606.82485162183491</v>
      </c>
      <c r="Z4501" s="6">
        <f t="shared" si="1339"/>
        <v>0.13078112744841952</v>
      </c>
      <c r="AA4501" s="6">
        <f t="shared" si="1340"/>
        <v>2953662.337668879</v>
      </c>
      <c r="AB4501" s="26">
        <v>-13.586906357416865</v>
      </c>
      <c r="AC4501" s="4">
        <f t="shared" si="1341"/>
        <v>37.944288145793415</v>
      </c>
      <c r="AD4501" s="4">
        <f t="shared" si="1342"/>
        <v>352286349.53952742</v>
      </c>
      <c r="AE4501" s="4">
        <f t="shared" si="1343"/>
        <v>15.598399786560964</v>
      </c>
      <c r="AF4501" s="27">
        <v>-10.156431443339946</v>
      </c>
      <c r="AG4501" s="6">
        <f t="shared" si="1344"/>
        <v>24.325917364890483</v>
      </c>
      <c r="AH4501" s="6">
        <f t="shared" si="1345"/>
        <v>94295408.673238337</v>
      </c>
      <c r="AI4501" s="6">
        <f t="shared" si="1346"/>
        <v>10.000065959188998</v>
      </c>
      <c r="AK4501" s="1">
        <f t="shared" si="1347"/>
        <v>1.0770865290520139E-6</v>
      </c>
      <c r="AL4501" s="1">
        <f t="shared" si="1348"/>
        <v>24.3257569141707</v>
      </c>
    </row>
    <row r="4502" spans="4:38" x14ac:dyDescent="0.25">
      <c r="D4502" s="1">
        <v>1998</v>
      </c>
      <c r="E4502" s="1" t="s">
        <v>134</v>
      </c>
      <c r="F4502" s="2" t="s">
        <v>316</v>
      </c>
      <c r="G4502">
        <v>1</v>
      </c>
      <c r="H4502">
        <v>23057883</v>
      </c>
      <c r="I4502" s="1">
        <v>41.394500000000001</v>
      </c>
      <c r="J4502" s="1">
        <v>69604</v>
      </c>
      <c r="K4502" s="1">
        <v>761531.7</v>
      </c>
      <c r="L4502" s="1">
        <v>744500.8</v>
      </c>
      <c r="M4502" s="3">
        <v>4600</v>
      </c>
      <c r="N4502">
        <v>91.4</v>
      </c>
      <c r="O4502">
        <v>591</v>
      </c>
      <c r="P4502"/>
      <c r="Q4502" s="1">
        <f t="shared" si="1330"/>
        <v>10</v>
      </c>
      <c r="R4502" s="5">
        <f t="shared" si="1331"/>
        <v>-3.5560279747309425</v>
      </c>
      <c r="S4502" s="4">
        <f t="shared" si="1332"/>
        <v>2708.0280288444114</v>
      </c>
      <c r="T4502" s="6">
        <f t="shared" si="1333"/>
        <v>-4.1596235880733445</v>
      </c>
      <c r="U4502" s="6">
        <f t="shared" si="1334"/>
        <v>30.968430890194757</v>
      </c>
      <c r="V4502" s="4">
        <f t="shared" si="1335"/>
        <v>87.843972025269068</v>
      </c>
      <c r="W4502" s="4">
        <f t="shared" si="1336"/>
        <v>1.5285846216910889E-3</v>
      </c>
      <c r="X4502" s="4">
        <f t="shared" si="1337"/>
        <v>35245.925362552392</v>
      </c>
      <c r="Y4502" s="6">
        <f t="shared" si="1338"/>
        <v>586.84037641192663</v>
      </c>
      <c r="Z4502" s="6">
        <f t="shared" si="1339"/>
        <v>0.13366676583251222</v>
      </c>
      <c r="AA4502" s="6">
        <f t="shared" si="1340"/>
        <v>3082072.6475544642</v>
      </c>
      <c r="AB4502" s="26">
        <v>-13.586906357416865</v>
      </c>
      <c r="AC4502" s="4">
        <f t="shared" si="1341"/>
        <v>38.208097500821495</v>
      </c>
      <c r="AD4502" s="4">
        <f t="shared" si="1342"/>
        <v>364684651.63488483</v>
      </c>
      <c r="AE4502" s="4">
        <f t="shared" si="1343"/>
        <v>15.816050919977554</v>
      </c>
      <c r="AF4502" s="27">
        <v>-10.156431443339946</v>
      </c>
      <c r="AG4502" s="6">
        <f t="shared" si="1344"/>
        <v>24.4167079743968</v>
      </c>
      <c r="AH4502" s="6">
        <f t="shared" si="1345"/>
        <v>96940044.258638695</v>
      </c>
      <c r="AI4502" s="6">
        <f t="shared" si="1346"/>
        <v>10.107174182461684</v>
      </c>
      <c r="AK4502" s="1">
        <f t="shared" si="1347"/>
        <v>1.0477023732568462E-6</v>
      </c>
      <c r="AL4502" s="1">
        <f t="shared" si="1348"/>
        <v>24.157798741378684</v>
      </c>
    </row>
    <row r="4503" spans="4:38" x14ac:dyDescent="0.25">
      <c r="D4503" s="1">
        <v>1999</v>
      </c>
      <c r="E4503" s="1" t="s">
        <v>134</v>
      </c>
      <c r="F4503" s="2" t="s">
        <v>316</v>
      </c>
      <c r="G4503">
        <v>1</v>
      </c>
      <c r="H4503">
        <v>23509964</v>
      </c>
      <c r="I4503" s="1">
        <v>41.254890000000003</v>
      </c>
      <c r="J4503" s="1">
        <v>65732</v>
      </c>
      <c r="K4503" s="1">
        <v>760787</v>
      </c>
      <c r="L4503" s="1">
        <v>736842.1</v>
      </c>
      <c r="M4503" s="3">
        <v>4400</v>
      </c>
      <c r="N4503">
        <v>86.4</v>
      </c>
      <c r="O4503">
        <v>570</v>
      </c>
      <c r="P4503"/>
      <c r="Q4503" s="1">
        <f t="shared" si="1330"/>
        <v>10</v>
      </c>
      <c r="R4503" s="5">
        <f t="shared" si="1331"/>
        <v>-3.5680618709685077</v>
      </c>
      <c r="S4503" s="4">
        <f t="shared" si="1332"/>
        <v>2714.535086628518</v>
      </c>
      <c r="T4503" s="6">
        <f t="shared" si="1333"/>
        <v>-4.1671827289154963</v>
      </c>
      <c r="U4503" s="6">
        <f t="shared" si="1334"/>
        <v>30.705556730578248</v>
      </c>
      <c r="V4503" s="4">
        <f t="shared" si="1335"/>
        <v>82.831938129031499</v>
      </c>
      <c r="W4503" s="4">
        <f t="shared" si="1336"/>
        <v>1.5197773719417649E-3</v>
      </c>
      <c r="X4503" s="4">
        <f t="shared" si="1337"/>
        <v>35729.911302365501</v>
      </c>
      <c r="Y4503" s="6">
        <f t="shared" si="1338"/>
        <v>565.83281727108454</v>
      </c>
      <c r="Z4503" s="6">
        <f t="shared" si="1339"/>
        <v>0.13435643053791679</v>
      </c>
      <c r="AA4503" s="6">
        <f t="shared" si="1340"/>
        <v>3158714.8451149245</v>
      </c>
      <c r="AB4503" s="26">
        <v>-13.586906357416865</v>
      </c>
      <c r="AC4503" s="4">
        <f t="shared" si="1341"/>
        <v>38.079234185837869</v>
      </c>
      <c r="AD4503" s="4">
        <f t="shared" si="1342"/>
        <v>369330865.05903029</v>
      </c>
      <c r="AE4503" s="4">
        <f t="shared" si="1343"/>
        <v>15.709546176209811</v>
      </c>
      <c r="AF4503" s="27">
        <v>-10.156431443339946</v>
      </c>
      <c r="AG4503" s="6">
        <f t="shared" si="1344"/>
        <v>24.372416819799845</v>
      </c>
      <c r="AH4503" s="6">
        <f t="shared" si="1345"/>
        <v>98507327.972382173</v>
      </c>
      <c r="AI4503" s="6">
        <f t="shared" si="1346"/>
        <v>10.054813749349925</v>
      </c>
      <c r="AK4503" s="1">
        <f t="shared" si="1347"/>
        <v>1.0310330868163874E-6</v>
      </c>
      <c r="AL4503" s="1">
        <f t="shared" si="1348"/>
        <v>24.239550753862147</v>
      </c>
    </row>
    <row r="4504" spans="4:38" x14ac:dyDescent="0.25">
      <c r="D4504" s="1">
        <v>2000</v>
      </c>
      <c r="E4504" s="1" t="s">
        <v>134</v>
      </c>
      <c r="F4504" s="2" t="s">
        <v>316</v>
      </c>
      <c r="G4504">
        <v>1</v>
      </c>
      <c r="H4504">
        <v>23941110</v>
      </c>
      <c r="I4504" s="1">
        <v>45.026910000000001</v>
      </c>
      <c r="J4504" s="1">
        <v>61795</v>
      </c>
      <c r="K4504" s="1">
        <v>758220.9</v>
      </c>
      <c r="L4504" s="1">
        <v>729927</v>
      </c>
      <c r="M4504" s="3">
        <v>4200</v>
      </c>
      <c r="N4504">
        <v>81.5</v>
      </c>
      <c r="O4504">
        <v>548</v>
      </c>
      <c r="P4504"/>
      <c r="Q4504" s="1">
        <f t="shared" si="1330"/>
        <v>10</v>
      </c>
      <c r="R4504" s="5">
        <f t="shared" si="1331"/>
        <v>-3.2691561557299842</v>
      </c>
      <c r="S4504" s="4">
        <f t="shared" si="1332"/>
        <v>2478.7425226381292</v>
      </c>
      <c r="T4504" s="6">
        <f t="shared" si="1333"/>
        <v>-3.9778600077235411</v>
      </c>
      <c r="U4504" s="6">
        <f t="shared" si="1334"/>
        <v>29.035474218576212</v>
      </c>
      <c r="V4504" s="4">
        <f t="shared" si="1335"/>
        <v>78.230843844270012</v>
      </c>
      <c r="W4504" s="4">
        <f t="shared" si="1336"/>
        <v>1.8165222724334349E-3</v>
      </c>
      <c r="X4504" s="4">
        <f t="shared" si="1337"/>
        <v>43489.559541778828</v>
      </c>
      <c r="Y4504" s="6">
        <f t="shared" si="1338"/>
        <v>544.02213999227649</v>
      </c>
      <c r="Z4504" s="6">
        <f t="shared" si="1339"/>
        <v>0.15507551094582378</v>
      </c>
      <c r="AA4504" s="6">
        <f t="shared" si="1340"/>
        <v>3712679.8658601712</v>
      </c>
      <c r="AB4504" s="26">
        <v>-13.586906357416865</v>
      </c>
      <c r="AC4504" s="4">
        <f t="shared" si="1341"/>
        <v>41.560897400396534</v>
      </c>
      <c r="AD4504" s="4">
        <f t="shared" si="1342"/>
        <v>448024065.63452631</v>
      </c>
      <c r="AE4504" s="4">
        <f t="shared" si="1343"/>
        <v>18.713587867668888</v>
      </c>
      <c r="AF4504" s="27">
        <v>-10.156431443339946</v>
      </c>
      <c r="AG4504" s="6">
        <f t="shared" si="1344"/>
        <v>25.532400395237371</v>
      </c>
      <c r="AH4504" s="6">
        <f t="shared" si="1345"/>
        <v>109485742.42143498</v>
      </c>
      <c r="AI4504" s="6">
        <f t="shared" si="1346"/>
        <v>11.496450946803176</v>
      </c>
      <c r="AK4504" s="1">
        <f t="shared" si="1347"/>
        <v>9.2764877131175483E-7</v>
      </c>
      <c r="AL4504" s="1">
        <f t="shared" si="1348"/>
        <v>22.208941275339569</v>
      </c>
    </row>
    <row r="4505" spans="4:38" x14ac:dyDescent="0.25">
      <c r="D4505" s="1">
        <v>2001</v>
      </c>
      <c r="E4505" s="1" t="s">
        <v>134</v>
      </c>
      <c r="F4505" s="2" t="s">
        <v>316</v>
      </c>
      <c r="G4505">
        <v>1</v>
      </c>
      <c r="H4505">
        <v>24347106</v>
      </c>
      <c r="I4505" s="1">
        <v>49.028640000000003</v>
      </c>
      <c r="J4505" s="1">
        <v>57913</v>
      </c>
      <c r="K4505" s="1">
        <v>752116.9</v>
      </c>
      <c r="L4505" s="1">
        <v>702087.3</v>
      </c>
      <c r="M4505" s="3">
        <v>4000</v>
      </c>
      <c r="N4505">
        <v>77</v>
      </c>
      <c r="O4505">
        <v>527</v>
      </c>
      <c r="P4505"/>
      <c r="Q4505" s="1">
        <f t="shared" si="1330"/>
        <v>10</v>
      </c>
      <c r="R4505" s="5">
        <f t="shared" si="1331"/>
        <v>-3.0023268032725361</v>
      </c>
      <c r="S4505" s="4">
        <f t="shared" si="1332"/>
        <v>2258.1007280642498</v>
      </c>
      <c r="T4505" s="6">
        <f t="shared" si="1333"/>
        <v>-3.805736188677098</v>
      </c>
      <c r="U4505" s="6">
        <f t="shared" si="1334"/>
        <v>26.719590452205942</v>
      </c>
      <c r="V4505" s="4">
        <f t="shared" si="1335"/>
        <v>73.997673196727462</v>
      </c>
      <c r="W4505" s="4">
        <f t="shared" si="1336"/>
        <v>2.1712335234057366E-3</v>
      </c>
      <c r="X4505" s="4">
        <f t="shared" si="1337"/>
        <v>52863.25274511295</v>
      </c>
      <c r="Y4505" s="6">
        <f t="shared" si="1338"/>
        <v>523.19426381132291</v>
      </c>
      <c r="Z4505" s="6">
        <f t="shared" si="1339"/>
        <v>0.18349323163354192</v>
      </c>
      <c r="AA4505" s="6">
        <f t="shared" si="1340"/>
        <v>4467529.1608643979</v>
      </c>
      <c r="AB4505" s="26">
        <v>-13.586906357416865</v>
      </c>
      <c r="AC4505" s="4">
        <f t="shared" si="1341"/>
        <v>45.254588349966227</v>
      </c>
      <c r="AD4505" s="4">
        <f t="shared" si="1342"/>
        <v>540206507.92559969</v>
      </c>
      <c r="AE4505" s="4">
        <f t="shared" si="1343"/>
        <v>22.187709205586884</v>
      </c>
      <c r="AF4505" s="27">
        <v>-10.156431443339946</v>
      </c>
      <c r="AG4505" s="6">
        <f t="shared" si="1344"/>
        <v>26.687166266431088</v>
      </c>
      <c r="AH4505" s="6">
        <f t="shared" si="1345"/>
        <v>121237880.24682197</v>
      </c>
      <c r="AI4505" s="6">
        <f t="shared" si="1346"/>
        <v>13.084354674969941</v>
      </c>
      <c r="AK4505" s="1">
        <f t="shared" si="1347"/>
        <v>8.3772756688445792E-7</v>
      </c>
      <c r="AL4505" s="1">
        <f t="shared" si="1348"/>
        <v>20.396241870057992</v>
      </c>
    </row>
    <row r="4506" spans="4:38" x14ac:dyDescent="0.25">
      <c r="D4506" s="1">
        <v>2002</v>
      </c>
      <c r="E4506" s="1" t="s">
        <v>134</v>
      </c>
      <c r="F4506" s="2" t="s">
        <v>316</v>
      </c>
      <c r="G4506">
        <v>1</v>
      </c>
      <c r="H4506">
        <v>24725627</v>
      </c>
      <c r="I4506" s="1">
        <v>48.567349999999998</v>
      </c>
      <c r="J4506" s="1">
        <v>54099</v>
      </c>
      <c r="K4506" s="1">
        <v>744140.3</v>
      </c>
      <c r="L4506" s="1">
        <v>693069.3</v>
      </c>
      <c r="M4506" s="3">
        <v>3700</v>
      </c>
      <c r="N4506">
        <v>72.7</v>
      </c>
      <c r="O4506">
        <v>505</v>
      </c>
      <c r="P4506"/>
      <c r="Q4506" s="1">
        <f t="shared" si="1330"/>
        <v>10</v>
      </c>
      <c r="R4506" s="5">
        <f t="shared" si="1331"/>
        <v>-3.0308427369415876</v>
      </c>
      <c r="S4506" s="4">
        <f t="shared" si="1332"/>
        <v>2255.3722235205341</v>
      </c>
      <c r="T4506" s="6">
        <f t="shared" si="1333"/>
        <v>-3.8242890258838282</v>
      </c>
      <c r="U4506" s="6">
        <f t="shared" si="1334"/>
        <v>26.504973181669872</v>
      </c>
      <c r="V4506" s="4">
        <f t="shared" si="1335"/>
        <v>69.669157263058409</v>
      </c>
      <c r="W4506" s="4">
        <f t="shared" si="1336"/>
        <v>2.1534072954125755E-3</v>
      </c>
      <c r="X4506" s="4">
        <f t="shared" si="1337"/>
        <v>53244.345565450152</v>
      </c>
      <c r="Y4506" s="6">
        <f t="shared" si="1338"/>
        <v>501.17571097411616</v>
      </c>
      <c r="Z4506" s="6">
        <f t="shared" si="1339"/>
        <v>0.18323863098110157</v>
      </c>
      <c r="AA4506" s="6">
        <f t="shared" si="1340"/>
        <v>4530690.0416293619</v>
      </c>
      <c r="AB4506" s="26">
        <v>-13.586906357416865</v>
      </c>
      <c r="AC4506" s="4">
        <f t="shared" si="1341"/>
        <v>44.828806825943609</v>
      </c>
      <c r="AD4506" s="4">
        <f t="shared" si="1342"/>
        <v>538330393.98022556</v>
      </c>
      <c r="AE4506" s="4">
        <f t="shared" si="1343"/>
        <v>21.772163511979919</v>
      </c>
      <c r="AF4506" s="27">
        <v>-10.156431443339946</v>
      </c>
      <c r="AG4506" s="6">
        <f t="shared" si="1344"/>
        <v>26.557698371118022</v>
      </c>
      <c r="AH4506" s="6">
        <f t="shared" si="1345"/>
        <v>121964337.83203325</v>
      </c>
      <c r="AI4506" s="6">
        <f t="shared" si="1346"/>
        <v>12.898370319845188</v>
      </c>
      <c r="AK4506" s="1">
        <f t="shared" si="1347"/>
        <v>8.3273780056324101E-7</v>
      </c>
      <c r="AL4506" s="1">
        <f t="shared" si="1348"/>
        <v>20.589964245527089</v>
      </c>
    </row>
    <row r="4507" spans="4:38" x14ac:dyDescent="0.25">
      <c r="D4507" s="1">
        <v>2003</v>
      </c>
      <c r="E4507" s="1" t="s">
        <v>134</v>
      </c>
      <c r="F4507" s="2" t="s">
        <v>316</v>
      </c>
      <c r="G4507">
        <v>1</v>
      </c>
      <c r="H4507">
        <v>25080872</v>
      </c>
      <c r="I4507" s="1">
        <v>51.711640000000003</v>
      </c>
      <c r="J4507" s="1">
        <v>50425</v>
      </c>
      <c r="K4507" s="1">
        <v>733988.4</v>
      </c>
      <c r="L4507" s="1">
        <v>684647.3</v>
      </c>
      <c r="M4507" s="3">
        <v>3500</v>
      </c>
      <c r="N4507">
        <v>68.7</v>
      </c>
      <c r="O4507">
        <v>482</v>
      </c>
      <c r="P4507"/>
      <c r="Q4507" s="1">
        <f t="shared" si="1330"/>
        <v>10</v>
      </c>
      <c r="R4507" s="5">
        <f t="shared" si="1331"/>
        <v>-2.8465544701347705</v>
      </c>
      <c r="S4507" s="4">
        <f t="shared" si="1332"/>
        <v>2089.3379610470679</v>
      </c>
      <c r="T4507" s="6">
        <f t="shared" si="1333"/>
        <v>-3.7036528987594215</v>
      </c>
      <c r="U4507" s="6">
        <f t="shared" si="1334"/>
        <v>25.356959572728112</v>
      </c>
      <c r="V4507" s="4">
        <f t="shared" si="1335"/>
        <v>65.853445529865226</v>
      </c>
      <c r="W4507" s="4">
        <f t="shared" si="1336"/>
        <v>2.4750251497888264E-3</v>
      </c>
      <c r="X4507" s="4">
        <f t="shared" si="1337"/>
        <v>62075.78897863438</v>
      </c>
      <c r="Y4507" s="6">
        <f t="shared" si="1338"/>
        <v>478.2963471012406</v>
      </c>
      <c r="Z4507" s="6">
        <f t="shared" si="1339"/>
        <v>0.20393470223305812</v>
      </c>
      <c r="AA4507" s="6">
        <f t="shared" si="1340"/>
        <v>5114860.1630654447</v>
      </c>
      <c r="AB4507" s="26">
        <v>-13.586906357416865</v>
      </c>
      <c r="AC4507" s="4">
        <f t="shared" si="1341"/>
        <v>47.731060480193769</v>
      </c>
      <c r="AD4507" s="4">
        <f t="shared" si="1342"/>
        <v>619058978.37794864</v>
      </c>
      <c r="AE4507" s="4">
        <f t="shared" si="1343"/>
        <v>24.682514163700077</v>
      </c>
      <c r="AF4507" s="27">
        <v>-10.156431443339946</v>
      </c>
      <c r="AG4507" s="6">
        <f t="shared" si="1344"/>
        <v>27.422741063942446</v>
      </c>
      <c r="AH4507" s="6">
        <f t="shared" si="1345"/>
        <v>131726175.99578999</v>
      </c>
      <c r="AI4507" s="6">
        <f t="shared" si="1346"/>
        <v>14.180749137118088</v>
      </c>
      <c r="AK4507" s="1">
        <f t="shared" si="1347"/>
        <v>7.7102605966976133E-7</v>
      </c>
      <c r="AL4507" s="1">
        <f t="shared" si="1348"/>
        <v>19.338005911241645</v>
      </c>
    </row>
    <row r="4508" spans="4:38" x14ac:dyDescent="0.25">
      <c r="D4508" s="1">
        <v>2004</v>
      </c>
      <c r="E4508" s="1" t="s">
        <v>134</v>
      </c>
      <c r="F4508" s="2" t="s">
        <v>316</v>
      </c>
      <c r="G4508">
        <v>1</v>
      </c>
      <c r="H4508">
        <v>25419344</v>
      </c>
      <c r="I4508" s="1">
        <v>54.5383</v>
      </c>
      <c r="J4508" s="1">
        <v>46932</v>
      </c>
      <c r="K4508" s="1">
        <v>722030.8</v>
      </c>
      <c r="L4508" s="1">
        <v>672451.2</v>
      </c>
      <c r="M4508" s="3">
        <v>3300</v>
      </c>
      <c r="N4508">
        <v>65</v>
      </c>
      <c r="O4508">
        <v>461</v>
      </c>
      <c r="P4508"/>
      <c r="Q4508" s="1">
        <f t="shared" si="1330"/>
        <v>10</v>
      </c>
      <c r="R4508" s="5">
        <f t="shared" si="1331"/>
        <v>-2.6990206882136039</v>
      </c>
      <c r="S4508" s="4">
        <f t="shared" si="1332"/>
        <v>1948.7760667274192</v>
      </c>
      <c r="T4508" s="6">
        <f t="shared" si="1333"/>
        <v>-3.6057270967576098</v>
      </c>
      <c r="U4508" s="6">
        <f t="shared" si="1334"/>
        <v>24.246755130871708</v>
      </c>
      <c r="V4508" s="4">
        <f t="shared" si="1335"/>
        <v>62.300979311786399</v>
      </c>
      <c r="W4508" s="4">
        <f t="shared" si="1336"/>
        <v>2.7985924566277234E-3</v>
      </c>
      <c r="X4508" s="4">
        <f t="shared" si="1337"/>
        <v>71138.384370825181</v>
      </c>
      <c r="Y4508" s="6">
        <f t="shared" si="1338"/>
        <v>457.39427290324238</v>
      </c>
      <c r="Z4508" s="6">
        <f t="shared" si="1339"/>
        <v>0.22493030389274718</v>
      </c>
      <c r="AA4508" s="6">
        <f t="shared" si="1340"/>
        <v>5717580.7706742799</v>
      </c>
      <c r="AB4508" s="26">
        <v>-13.586906357416865</v>
      </c>
      <c r="AC4508" s="4">
        <f t="shared" si="1341"/>
        <v>50.340134170700289</v>
      </c>
      <c r="AD4508" s="4">
        <f t="shared" si="1342"/>
        <v>697879279.0335052</v>
      </c>
      <c r="AE4508" s="4">
        <f t="shared" si="1343"/>
        <v>27.454653394419033</v>
      </c>
      <c r="AF4508" s="27">
        <v>-10.156431443339946</v>
      </c>
      <c r="AG4508" s="6">
        <f t="shared" si="1344"/>
        <v>28.167499011428092</v>
      </c>
      <c r="AH4508" s="6">
        <f t="shared" si="1345"/>
        <v>140801433.48836651</v>
      </c>
      <c r="AI4508" s="6">
        <f t="shared" si="1346"/>
        <v>15.362075113349688</v>
      </c>
      <c r="AK4508" s="1">
        <f t="shared" si="1347"/>
        <v>7.2133011658429631E-7</v>
      </c>
      <c r="AL4508" s="1">
        <f t="shared" si="1348"/>
        <v>18.335738371016333</v>
      </c>
    </row>
    <row r="4509" spans="4:38" x14ac:dyDescent="0.25">
      <c r="D4509" s="1">
        <v>2005</v>
      </c>
      <c r="E4509" s="1" t="s">
        <v>134</v>
      </c>
      <c r="F4509" s="2" t="s">
        <v>316</v>
      </c>
      <c r="G4509">
        <v>1</v>
      </c>
      <c r="H4509">
        <v>25744500</v>
      </c>
      <c r="I4509" s="1">
        <v>57.77384</v>
      </c>
      <c r="J4509" s="1">
        <v>43646</v>
      </c>
      <c r="K4509" s="1">
        <v>709691.1</v>
      </c>
      <c r="L4509" s="1">
        <v>653153.19999999995</v>
      </c>
      <c r="M4509" s="3">
        <v>3100</v>
      </c>
      <c r="N4509">
        <v>61.5</v>
      </c>
      <c r="O4509">
        <v>444</v>
      </c>
      <c r="P4509"/>
      <c r="Q4509" s="1">
        <f t="shared" si="1330"/>
        <v>10</v>
      </c>
      <c r="R4509" s="5">
        <f t="shared" si="1331"/>
        <v>-2.5478659545565949</v>
      </c>
      <c r="S4509" s="4">
        <f t="shared" si="1332"/>
        <v>1808.1977919418198</v>
      </c>
      <c r="T4509" s="6">
        <f t="shared" si="1333"/>
        <v>-3.5039988287055666</v>
      </c>
      <c r="U4509" s="6">
        <f t="shared" si="1334"/>
        <v>22.886480477652928</v>
      </c>
      <c r="V4509" s="4">
        <f t="shared" si="1335"/>
        <v>58.952134045443408</v>
      </c>
      <c r="W4509" s="4">
        <f t="shared" si="1336"/>
        <v>3.1951062133505201E-3</v>
      </c>
      <c r="X4509" s="4">
        <f t="shared" si="1337"/>
        <v>82256.411909602466</v>
      </c>
      <c r="Y4509" s="6">
        <f t="shared" si="1338"/>
        <v>440.49600117129444</v>
      </c>
      <c r="Z4509" s="6">
        <f t="shared" si="1339"/>
        <v>0.25243654242255453</v>
      </c>
      <c r="AA4509" s="6">
        <f t="shared" si="1340"/>
        <v>6498852.5663974555</v>
      </c>
      <c r="AB4509" s="26">
        <v>-13.586906357416865</v>
      </c>
      <c r="AC4509" s="4">
        <f t="shared" si="1341"/>
        <v>53.32661372203701</v>
      </c>
      <c r="AD4509" s="4">
        <f t="shared" si="1342"/>
        <v>793157988.01789284</v>
      </c>
      <c r="AE4509" s="4">
        <f t="shared" si="1343"/>
        <v>30.808832489187708</v>
      </c>
      <c r="AF4509" s="27">
        <v>-10.156431443339946</v>
      </c>
      <c r="AG4509" s="6">
        <f t="shared" si="1344"/>
        <v>28.9852592419156</v>
      </c>
      <c r="AH4509" s="6">
        <f t="shared" si="1345"/>
        <v>151062558.95097664</v>
      </c>
      <c r="AI4509" s="6">
        <f t="shared" si="1346"/>
        <v>16.745897298009531</v>
      </c>
      <c r="AK4509" s="1">
        <f t="shared" si="1347"/>
        <v>6.7233280793528373E-7</v>
      </c>
      <c r="AL4509" s="1">
        <f t="shared" si="1348"/>
        <v>17.308871973889914</v>
      </c>
    </row>
    <row r="4510" spans="4:38" x14ac:dyDescent="0.25">
      <c r="D4510" s="1">
        <v>2006</v>
      </c>
      <c r="E4510" s="1" t="s">
        <v>134</v>
      </c>
      <c r="F4510" s="2" t="s">
        <v>316</v>
      </c>
      <c r="G4510">
        <v>1</v>
      </c>
      <c r="H4510">
        <v>26066693</v>
      </c>
      <c r="I4510" s="1">
        <v>54.843350000000001</v>
      </c>
      <c r="J4510" s="1">
        <v>40548</v>
      </c>
      <c r="K4510" s="1">
        <v>696701</v>
      </c>
      <c r="L4510" s="1">
        <v>635294.1</v>
      </c>
      <c r="M4510" s="3">
        <v>2900</v>
      </c>
      <c r="N4510">
        <v>58.2</v>
      </c>
      <c r="O4510">
        <v>425</v>
      </c>
      <c r="P4510"/>
      <c r="Q4510" s="1">
        <f t="shared" si="1330"/>
        <v>10</v>
      </c>
      <c r="R4510" s="5">
        <f t="shared" si="1331"/>
        <v>-2.6840081796607977</v>
      </c>
      <c r="S4510" s="4">
        <f t="shared" si="1332"/>
        <v>1869.9511827778574</v>
      </c>
      <c r="T4510" s="6">
        <f t="shared" si="1333"/>
        <v>-3.5956894539957038</v>
      </c>
      <c r="U4510" s="6">
        <f t="shared" si="1334"/>
        <v>22.843202955556922</v>
      </c>
      <c r="V4510" s="4">
        <f t="shared" si="1335"/>
        <v>55.515991820339202</v>
      </c>
      <c r="W4510" s="4">
        <f t="shared" si="1336"/>
        <v>2.932876029337241E-3</v>
      </c>
      <c r="X4510" s="4">
        <f t="shared" si="1337"/>
        <v>76450.379063792861</v>
      </c>
      <c r="Y4510" s="6">
        <f t="shared" si="1338"/>
        <v>421.4043105460043</v>
      </c>
      <c r="Z4510" s="6">
        <f t="shared" si="1339"/>
        <v>0.24008607771292687</v>
      </c>
      <c r="AA4510" s="6">
        <f t="shared" si="1340"/>
        <v>6258250.0813170066</v>
      </c>
      <c r="AB4510" s="26">
        <v>-13.586906357416865</v>
      </c>
      <c r="AC4510" s="4">
        <f t="shared" si="1341"/>
        <v>50.621702498440101</v>
      </c>
      <c r="AD4510" s="4">
        <f t="shared" si="1342"/>
        <v>723680147.9878999</v>
      </c>
      <c r="AE4510" s="4">
        <f t="shared" si="1343"/>
        <v>27.762637477178249</v>
      </c>
      <c r="AF4510" s="27">
        <v>-10.156431443339946</v>
      </c>
      <c r="AG4510" s="6">
        <f t="shared" si="1344"/>
        <v>28.246130744282233</v>
      </c>
      <c r="AH4510" s="6">
        <f t="shared" si="1345"/>
        <v>145194796.83978826</v>
      </c>
      <c r="AI4510" s="6">
        <f t="shared" si="1346"/>
        <v>15.491124345544311</v>
      </c>
      <c r="AK4510" s="1">
        <f t="shared" si="1347"/>
        <v>6.9950381586654372E-7</v>
      </c>
      <c r="AL4510" s="1">
        <f t="shared" si="1348"/>
        <v>18.233751220521722</v>
      </c>
    </row>
    <row r="4511" spans="4:38" x14ac:dyDescent="0.25">
      <c r="D4511" s="1">
        <v>2007</v>
      </c>
      <c r="E4511" s="1" t="s">
        <v>134</v>
      </c>
      <c r="F4511" s="2" t="s">
        <v>316</v>
      </c>
      <c r="G4511">
        <v>1</v>
      </c>
      <c r="H4511">
        <v>26382581</v>
      </c>
      <c r="I4511" s="1">
        <v>61.930999999999997</v>
      </c>
      <c r="J4511" s="1">
        <v>37609</v>
      </c>
      <c r="K4511" s="1">
        <v>681322.5</v>
      </c>
      <c r="L4511" s="1">
        <v>615763.5</v>
      </c>
      <c r="M4511" s="3">
        <v>2700</v>
      </c>
      <c r="N4511">
        <v>55.2</v>
      </c>
      <c r="O4511">
        <v>406</v>
      </c>
      <c r="P4511"/>
      <c r="Q4511" s="1">
        <f t="shared" si="1330"/>
        <v>10</v>
      </c>
      <c r="R4511" s="5">
        <f t="shared" si="1331"/>
        <v>-2.3768387398879396</v>
      </c>
      <c r="S4511" s="4">
        <f t="shared" si="1332"/>
        <v>1619.3937123573007</v>
      </c>
      <c r="T4511" s="6">
        <f t="shared" si="1333"/>
        <v>-3.3869735022628253</v>
      </c>
      <c r="U4511" s="6">
        <f t="shared" si="1334"/>
        <v>20.855746581606152</v>
      </c>
      <c r="V4511" s="4">
        <f t="shared" si="1335"/>
        <v>52.823161260112066</v>
      </c>
      <c r="W4511" s="4">
        <f t="shared" si="1336"/>
        <v>3.8243324972436119E-3</v>
      </c>
      <c r="X4511" s="4">
        <f t="shared" si="1337"/>
        <v>100895.76187946186</v>
      </c>
      <c r="Y4511" s="6">
        <f t="shared" si="1338"/>
        <v>402.61302649773717</v>
      </c>
      <c r="Z4511" s="6">
        <f t="shared" si="1339"/>
        <v>0.29694933124389039</v>
      </c>
      <c r="AA4511" s="6">
        <f t="shared" si="1340"/>
        <v>7834289.7844377691</v>
      </c>
      <c r="AB4511" s="26">
        <v>-13.586906357416865</v>
      </c>
      <c r="AC4511" s="4">
        <f t="shared" si="1341"/>
        <v>57.163770218830422</v>
      </c>
      <c r="AD4511" s="4">
        <f t="shared" si="1342"/>
        <v>933998626.61881852</v>
      </c>
      <c r="AE4511" s="4">
        <f t="shared" si="1343"/>
        <v>35.402094534223863</v>
      </c>
      <c r="AF4511" s="27">
        <v>-10.156431443339946</v>
      </c>
      <c r="AG4511" s="6">
        <f t="shared" si="1344"/>
        <v>29.986746092210254</v>
      </c>
      <c r="AH4511" s="6">
        <f t="shared" si="1345"/>
        <v>165945895.15550992</v>
      </c>
      <c r="AI4511" s="6">
        <f t="shared" si="1346"/>
        <v>18.571091722366731</v>
      </c>
      <c r="AK4511" s="1">
        <f t="shared" si="1347"/>
        <v>6.1203270100909879E-7</v>
      </c>
      <c r="AL4511" s="1">
        <f t="shared" si="1348"/>
        <v>16.147002309021332</v>
      </c>
    </row>
    <row r="4512" spans="4:38" x14ac:dyDescent="0.25">
      <c r="D4512" s="1">
        <v>2008</v>
      </c>
      <c r="E4512" s="1" t="s">
        <v>134</v>
      </c>
      <c r="F4512" s="2" t="s">
        <v>316</v>
      </c>
      <c r="G4512">
        <v>1</v>
      </c>
      <c r="H4512">
        <v>26666576</v>
      </c>
      <c r="I4512" s="1">
        <v>67.366950000000003</v>
      </c>
      <c r="J4512" s="1">
        <v>34807</v>
      </c>
      <c r="K4512" s="1">
        <v>665525.80000000005</v>
      </c>
      <c r="L4512" s="1">
        <v>595854.9</v>
      </c>
      <c r="M4512" s="3">
        <v>2500</v>
      </c>
      <c r="N4512">
        <v>52.3</v>
      </c>
      <c r="O4512">
        <v>386</v>
      </c>
      <c r="P4512"/>
      <c r="Q4512" s="1">
        <f t="shared" si="1330"/>
        <v>10</v>
      </c>
      <c r="R4512" s="5">
        <f t="shared" si="1331"/>
        <v>-2.1850477125652858</v>
      </c>
      <c r="S4512" s="4">
        <f t="shared" si="1332"/>
        <v>1454.2056269431819</v>
      </c>
      <c r="T4512" s="6">
        <f t="shared" si="1333"/>
        <v>-3.2529587985907926</v>
      </c>
      <c r="U4512" s="6">
        <f t="shared" si="1334"/>
        <v>19.382914396384368</v>
      </c>
      <c r="V4512" s="4">
        <f t="shared" si="1335"/>
        <v>50.114952287434711</v>
      </c>
      <c r="W4512" s="4">
        <f t="shared" si="1336"/>
        <v>4.6325601243621195E-3</v>
      </c>
      <c r="X4512" s="4">
        <f t="shared" si="1337"/>
        <v>123534.51663087191</v>
      </c>
      <c r="Y4512" s="6">
        <f t="shared" si="1338"/>
        <v>382.74704120140922</v>
      </c>
      <c r="Z4512" s="6">
        <f t="shared" si="1339"/>
        <v>0.34755841470654397</v>
      </c>
      <c r="AA4512" s="6">
        <f t="shared" si="1340"/>
        <v>9268192.8802115731</v>
      </c>
      <c r="AB4512" s="26">
        <v>-13.586906357416865</v>
      </c>
      <c r="AC4512" s="4">
        <f t="shared" si="1341"/>
        <v>62.181279975189135</v>
      </c>
      <c r="AD4512" s="4">
        <f t="shared" si="1342"/>
        <v>1117053049.7466023</v>
      </c>
      <c r="AE4512" s="4">
        <f t="shared" si="1343"/>
        <v>41.889631790245673</v>
      </c>
      <c r="AF4512" s="27">
        <v>-10.156431443339946</v>
      </c>
      <c r="AG4512" s="6">
        <f t="shared" si="1344"/>
        <v>31.222133670244435</v>
      </c>
      <c r="AH4512" s="6">
        <f t="shared" si="1345"/>
        <v>182454795.44409564</v>
      </c>
      <c r="AI4512" s="6">
        <f t="shared" si="1346"/>
        <v>21.033399178566732</v>
      </c>
      <c r="AK4512" s="1">
        <f t="shared" si="1347"/>
        <v>5.5665467266120102E-7</v>
      </c>
      <c r="AL4512" s="1">
        <f t="shared" si="1348"/>
        <v>14.84407413427504</v>
      </c>
    </row>
    <row r="4513" spans="4:38" x14ac:dyDescent="0.25">
      <c r="D4513" s="1">
        <v>2009</v>
      </c>
      <c r="E4513" s="1" t="s">
        <v>134</v>
      </c>
      <c r="F4513" s="2" t="s">
        <v>316</v>
      </c>
      <c r="G4513">
        <v>1</v>
      </c>
      <c r="H4513">
        <v>26883535</v>
      </c>
      <c r="I4513" s="1">
        <v>80.245099999999994</v>
      </c>
      <c r="J4513" s="1">
        <v>32207</v>
      </c>
      <c r="K4513" s="1">
        <v>648028.19999999995</v>
      </c>
      <c r="L4513" s="1">
        <v>597826.1</v>
      </c>
      <c r="M4513" s="3">
        <v>2300</v>
      </c>
      <c r="N4513">
        <v>49.7</v>
      </c>
      <c r="O4513">
        <v>368</v>
      </c>
      <c r="P4513"/>
      <c r="Q4513" s="1">
        <f t="shared" si="1330"/>
        <v>10</v>
      </c>
      <c r="R4513" s="5">
        <f t="shared" si="1331"/>
        <v>-1.8343799185246206</v>
      </c>
      <c r="S4513" s="4">
        <f t="shared" si="1332"/>
        <v>1188.7299167176564</v>
      </c>
      <c r="T4513" s="6">
        <f t="shared" si="1333"/>
        <v>-2.9985995191144377</v>
      </c>
      <c r="U4513" s="6">
        <f t="shared" si="1334"/>
        <v>17.926410559740596</v>
      </c>
      <c r="V4513" s="4">
        <f t="shared" si="1335"/>
        <v>47.865620081475384</v>
      </c>
      <c r="W4513" s="4">
        <f t="shared" si="1336"/>
        <v>6.7504904916984246E-3</v>
      </c>
      <c r="X4513" s="4">
        <f t="shared" si="1337"/>
        <v>181477.04740074181</v>
      </c>
      <c r="Y4513" s="6">
        <f t="shared" si="1338"/>
        <v>365.00140048088554</v>
      </c>
      <c r="Z4513" s="6">
        <f t="shared" si="1339"/>
        <v>0.44763618311975767</v>
      </c>
      <c r="AA4513" s="6">
        <f t="shared" si="1340"/>
        <v>12034042.996166414</v>
      </c>
      <c r="AB4513" s="26">
        <v>-13.586906357416865</v>
      </c>
      <c r="AC4513" s="4">
        <f t="shared" si="1341"/>
        <v>74.068115444398913</v>
      </c>
      <c r="AD4513" s="4">
        <f t="shared" si="1342"/>
        <v>1597850681.6557417</v>
      </c>
      <c r="AE4513" s="4">
        <f t="shared" si="1343"/>
        <v>59.436033306473348</v>
      </c>
      <c r="AF4513" s="27">
        <v>-10.156431443339946</v>
      </c>
      <c r="AG4513" s="6">
        <f t="shared" si="1344"/>
        <v>33.870583179241606</v>
      </c>
      <c r="AH4513" s="6">
        <f t="shared" si="1345"/>
        <v>219101847.09793034</v>
      </c>
      <c r="AI4513" s="6">
        <f t="shared" si="1346"/>
        <v>27.179483342765607</v>
      </c>
      <c r="AK4513" s="1">
        <f t="shared" si="1347"/>
        <v>4.6354841722536462E-7</v>
      </c>
      <c r="AL4513" s="1">
        <f t="shared" si="1348"/>
        <v>12.461820098672693</v>
      </c>
    </row>
    <row r="4514" spans="4:38" x14ac:dyDescent="0.25">
      <c r="D4514" s="1">
        <v>2010</v>
      </c>
      <c r="E4514" s="1" t="s">
        <v>134</v>
      </c>
      <c r="F4514" s="2" t="s">
        <v>316</v>
      </c>
      <c r="G4514">
        <v>1</v>
      </c>
      <c r="H4514">
        <v>27013212</v>
      </c>
      <c r="I4514" s="1">
        <v>88.267759999999996</v>
      </c>
      <c r="J4514" s="1">
        <v>29763</v>
      </c>
      <c r="K4514" s="1">
        <v>631910.80000000005</v>
      </c>
      <c r="L4514" s="1">
        <v>573065.9</v>
      </c>
      <c r="M4514" s="3">
        <v>2200</v>
      </c>
      <c r="N4514">
        <v>47.1</v>
      </c>
      <c r="O4514">
        <v>349</v>
      </c>
      <c r="P4514"/>
      <c r="Q4514" s="1">
        <f t="shared" si="1330"/>
        <v>10</v>
      </c>
      <c r="R4514" s="5">
        <f t="shared" si="1331"/>
        <v>-1.6676530592823471</v>
      </c>
      <c r="S4514" s="4">
        <f t="shared" si="1332"/>
        <v>1053.8079788135556</v>
      </c>
      <c r="T4514" s="6">
        <f t="shared" si="1333"/>
        <v>-2.8724066444482999</v>
      </c>
      <c r="U4514" s="6">
        <f t="shared" si="1334"/>
        <v>16.46078298866745</v>
      </c>
      <c r="V4514" s="4">
        <f t="shared" si="1335"/>
        <v>45.432346940717657</v>
      </c>
      <c r="W4514" s="4">
        <f t="shared" si="1336"/>
        <v>8.3760762657517068E-3</v>
      </c>
      <c r="X4514" s="4">
        <f t="shared" si="1337"/>
        <v>226264.72389491918</v>
      </c>
      <c r="Y4514" s="6">
        <f t="shared" si="1338"/>
        <v>346.12759335555171</v>
      </c>
      <c r="Z4514" s="6">
        <f t="shared" si="1339"/>
        <v>0.53623062803736987</v>
      </c>
      <c r="AA4514" s="6">
        <f t="shared" si="1340"/>
        <v>14485311.636066616</v>
      </c>
      <c r="AB4514" s="26">
        <v>-13.586906357416865</v>
      </c>
      <c r="AC4514" s="4">
        <f t="shared" si="1341"/>
        <v>81.473219395308831</v>
      </c>
      <c r="AD4514" s="4">
        <f t="shared" si="1342"/>
        <v>1942643951.0304279</v>
      </c>
      <c r="AE4514" s="4">
        <f t="shared" si="1343"/>
        <v>71.914585760124652</v>
      </c>
      <c r="AF4514" s="27">
        <v>-10.156431443339946</v>
      </c>
      <c r="AG4514" s="6">
        <f t="shared" si="1344"/>
        <v>35.358612830707621</v>
      </c>
      <c r="AH4514" s="6">
        <f t="shared" si="1345"/>
        <v>242169515.99430287</v>
      </c>
      <c r="AI4514" s="6">
        <f t="shared" si="1346"/>
        <v>31.210255512738208</v>
      </c>
      <c r="AK4514" s="1">
        <f t="shared" si="1347"/>
        <v>4.1939347327179201E-7</v>
      </c>
      <c r="AL4514" s="1">
        <f t="shared" si="1348"/>
        <v>11.329164804907251</v>
      </c>
    </row>
    <row r="4515" spans="4:38" x14ac:dyDescent="0.25">
      <c r="D4515" s="1">
        <v>2011</v>
      </c>
      <c r="E4515" s="1" t="s">
        <v>134</v>
      </c>
      <c r="F4515" s="2" t="s">
        <v>316</v>
      </c>
      <c r="G4515">
        <v>1</v>
      </c>
      <c r="H4515">
        <v>27041437</v>
      </c>
      <c r="I4515" s="1">
        <v>91.131640000000004</v>
      </c>
      <c r="J4515" s="1">
        <v>27543</v>
      </c>
      <c r="K4515" s="1">
        <v>614799.1</v>
      </c>
      <c r="L4515" s="1">
        <v>548780.5</v>
      </c>
      <c r="M4515" s="3">
        <v>2000</v>
      </c>
      <c r="N4515">
        <v>44.8</v>
      </c>
      <c r="O4515">
        <v>328</v>
      </c>
      <c r="P4515"/>
      <c r="Q4515" s="1">
        <f t="shared" si="1330"/>
        <v>10</v>
      </c>
      <c r="R4515" s="5">
        <f t="shared" si="1331"/>
        <v>-1.6152458136383807</v>
      </c>
      <c r="S4515" s="4">
        <f t="shared" si="1332"/>
        <v>993.05167250364411</v>
      </c>
      <c r="T4515" s="6">
        <f t="shared" si="1333"/>
        <v>-2.8318988238320624</v>
      </c>
      <c r="U4515" s="6">
        <f t="shared" si="1334"/>
        <v>15.540908524919711</v>
      </c>
      <c r="V4515" s="4">
        <f t="shared" si="1335"/>
        <v>43.184754186361616</v>
      </c>
      <c r="W4515" s="4">
        <f t="shared" si="1336"/>
        <v>9.1769283032616406E-3</v>
      </c>
      <c r="X4515" s="4">
        <f t="shared" si="1337"/>
        <v>248157.32856616654</v>
      </c>
      <c r="Y4515" s="6">
        <f t="shared" si="1338"/>
        <v>325.16810117616797</v>
      </c>
      <c r="Z4515" s="6">
        <f t="shared" si="1339"/>
        <v>0.58639840684906697</v>
      </c>
      <c r="AA4515" s="6">
        <f t="shared" si="1340"/>
        <v>15857055.575709414</v>
      </c>
      <c r="AB4515" s="26">
        <v>-13.586906357416865</v>
      </c>
      <c r="AC4515" s="4">
        <f t="shared" si="1341"/>
        <v>84.116648021591388</v>
      </c>
      <c r="AD4515" s="4">
        <f t="shared" si="1342"/>
        <v>2072912214.2597954</v>
      </c>
      <c r="AE4515" s="4">
        <f t="shared" si="1343"/>
        <v>76.656880855103793</v>
      </c>
      <c r="AF4515" s="27">
        <v>-10.156431443339946</v>
      </c>
      <c r="AG4515" s="6">
        <f t="shared" si="1344"/>
        <v>35.864386671824981</v>
      </c>
      <c r="AH4515" s="6">
        <f t="shared" si="1345"/>
        <v>250288037.94924816</v>
      </c>
      <c r="AI4515" s="6">
        <f t="shared" si="1346"/>
        <v>32.683803749975525</v>
      </c>
      <c r="AK4515" s="1">
        <f t="shared" si="1347"/>
        <v>4.0578972637115813E-7</v>
      </c>
      <c r="AL4515" s="1">
        <f t="shared" si="1348"/>
        <v>10.973137320912912</v>
      </c>
    </row>
    <row r="4516" spans="4:38" x14ac:dyDescent="0.25">
      <c r="D4516" s="1">
        <v>2012</v>
      </c>
      <c r="E4516" s="1" t="s">
        <v>134</v>
      </c>
      <c r="F4516" s="2" t="s">
        <v>316</v>
      </c>
      <c r="G4516">
        <v>1</v>
      </c>
      <c r="H4516">
        <v>26989862</v>
      </c>
      <c r="I4516" s="1">
        <v>102.739</v>
      </c>
      <c r="J4516" s="1">
        <v>25511</v>
      </c>
      <c r="K4516" s="1">
        <v>601674.5</v>
      </c>
      <c r="L4516" s="1">
        <v>551948.1</v>
      </c>
      <c r="M4516" s="3">
        <v>1800</v>
      </c>
      <c r="N4516">
        <v>42.4</v>
      </c>
      <c r="O4516">
        <v>308</v>
      </c>
      <c r="P4516"/>
      <c r="Q4516" s="1">
        <f t="shared" si="1330"/>
        <v>10</v>
      </c>
      <c r="R4516" s="5">
        <f t="shared" si="1331"/>
        <v>-1.4327567914813264</v>
      </c>
      <c r="S4516" s="4">
        <f t="shared" si="1332"/>
        <v>862.05322613613134</v>
      </c>
      <c r="T4516" s="6">
        <f t="shared" si="1333"/>
        <v>-2.6872097880342118</v>
      </c>
      <c r="U4516" s="6">
        <f t="shared" si="1334"/>
        <v>14.832003368068859</v>
      </c>
      <c r="V4516" s="4">
        <f t="shared" si="1335"/>
        <v>40.967243208518674</v>
      </c>
      <c r="W4516" s="4">
        <f t="shared" si="1336"/>
        <v>1.1917941593988764E-2</v>
      </c>
      <c r="X4516" s="4">
        <f t="shared" si="1337"/>
        <v>321663.59894581675</v>
      </c>
      <c r="Y4516" s="6">
        <f t="shared" si="1338"/>
        <v>305.31279021196576</v>
      </c>
      <c r="Z4516" s="6">
        <f t="shared" si="1339"/>
        <v>0.6926845784109118</v>
      </c>
      <c r="AA4516" s="6">
        <f t="shared" si="1340"/>
        <v>18695461.180838689</v>
      </c>
      <c r="AB4516" s="26">
        <v>-13.586906357416865</v>
      </c>
      <c r="AC4516" s="4">
        <f t="shared" si="1341"/>
        <v>94.830514419473587</v>
      </c>
      <c r="AD4516" s="4">
        <f t="shared" si="1342"/>
        <v>2629566175.3790612</v>
      </c>
      <c r="AE4516" s="4">
        <f t="shared" si="1343"/>
        <v>97.427922209422974</v>
      </c>
      <c r="AF4516" s="27">
        <v>-10.156431443339946</v>
      </c>
      <c r="AG4516" s="6">
        <f t="shared" si="1344"/>
        <v>37.795454186588579</v>
      </c>
      <c r="AH4516" s="6">
        <f t="shared" si="1345"/>
        <v>281628848.57744414</v>
      </c>
      <c r="AI4516" s="6">
        <f t="shared" si="1346"/>
        <v>38.830671676759245</v>
      </c>
      <c r="AK4516" s="1">
        <f t="shared" si="1347"/>
        <v>3.606317852251938E-7</v>
      </c>
      <c r="AL4516" s="1">
        <f t="shared" si="1348"/>
        <v>9.7334021160416206</v>
      </c>
    </row>
    <row r="4517" spans="4:38" x14ac:dyDescent="0.25">
      <c r="D4517" s="1">
        <v>2013</v>
      </c>
      <c r="E4517" s="1" t="s">
        <v>134</v>
      </c>
      <c r="F4517" s="2" t="s">
        <v>316</v>
      </c>
      <c r="G4517">
        <v>1</v>
      </c>
      <c r="H4517">
        <v>26917906</v>
      </c>
      <c r="I4517" s="1">
        <v>116.9941</v>
      </c>
      <c r="J4517" s="1">
        <v>23757</v>
      </c>
      <c r="K4517" s="1">
        <v>589503.69999999995</v>
      </c>
      <c r="L4517" s="1">
        <v>549828.19999999995</v>
      </c>
      <c r="M4517" s="3">
        <v>1700</v>
      </c>
      <c r="N4517">
        <v>40.299999999999997</v>
      </c>
      <c r="O4517">
        <v>291</v>
      </c>
      <c r="P4517"/>
      <c r="Q4517" s="1">
        <f t="shared" si="1330"/>
        <v>10</v>
      </c>
      <c r="R4517" s="5">
        <f t="shared" si="1331"/>
        <v>-1.2581831049599936</v>
      </c>
      <c r="S4517" s="4">
        <f t="shared" si="1332"/>
        <v>741.70359565140461</v>
      </c>
      <c r="T4517" s="6">
        <f t="shared" si="1333"/>
        <v>-2.542572401913199</v>
      </c>
      <c r="U4517" s="6">
        <f t="shared" si="1334"/>
        <v>13.979780071136107</v>
      </c>
      <c r="V4517" s="4">
        <f t="shared" si="1335"/>
        <v>39.04181689504</v>
      </c>
      <c r="W4517" s="4">
        <f t="shared" si="1336"/>
        <v>1.5773699990930933E-2</v>
      </c>
      <c r="X4517" s="4">
        <f t="shared" si="1337"/>
        <v>424594.97362807969</v>
      </c>
      <c r="Y4517" s="6">
        <f t="shared" si="1338"/>
        <v>288.45742759808678</v>
      </c>
      <c r="Z4517" s="6">
        <f t="shared" si="1339"/>
        <v>0.83688083363740751</v>
      </c>
      <c r="AA4517" s="6">
        <f t="shared" si="1340"/>
        <v>22527079.613053374</v>
      </c>
      <c r="AB4517" s="26">
        <v>-13.586906357416865</v>
      </c>
      <c r="AC4517" s="4">
        <f t="shared" si="1341"/>
        <v>107.98830713792559</v>
      </c>
      <c r="AD4517" s="4">
        <f t="shared" si="1342"/>
        <v>3400806845.4193006</v>
      </c>
      <c r="AE4517" s="4">
        <f t="shared" si="1343"/>
        <v>126.33994804125182</v>
      </c>
      <c r="AF4517" s="27">
        <v>-10.156431443339946</v>
      </c>
      <c r="AG4517" s="6">
        <f t="shared" si="1344"/>
        <v>39.94549549777846</v>
      </c>
      <c r="AH4517" s="6">
        <f t="shared" si="1345"/>
        <v>319850014.25595838</v>
      </c>
      <c r="AI4517" s="6">
        <f t="shared" si="1346"/>
        <v>46.733872948166429</v>
      </c>
      <c r="AK4517" s="1">
        <f t="shared" si="1347"/>
        <v>3.1753731407409947E-7</v>
      </c>
      <c r="AL4517" s="1">
        <f t="shared" si="1348"/>
        <v>8.547439571739087</v>
      </c>
    </row>
    <row r="4518" spans="4:38" x14ac:dyDescent="0.25">
      <c r="D4518" s="1">
        <v>2014</v>
      </c>
      <c r="E4518" s="1" t="s">
        <v>134</v>
      </c>
      <c r="F4518" s="2" t="s">
        <v>316</v>
      </c>
      <c r="G4518">
        <v>1</v>
      </c>
      <c r="H4518">
        <v>26906926</v>
      </c>
      <c r="I4518" s="1">
        <v>131.23560000000001</v>
      </c>
      <c r="J4518" s="1">
        <v>22267</v>
      </c>
      <c r="K4518" s="1">
        <v>581383.80000000005</v>
      </c>
      <c r="L4518" s="1">
        <v>545454.5</v>
      </c>
      <c r="M4518" s="3">
        <v>1600</v>
      </c>
      <c r="N4518">
        <v>38.299999999999997</v>
      </c>
      <c r="O4518">
        <v>275</v>
      </c>
      <c r="P4518"/>
      <c r="Q4518" s="1">
        <f t="shared" si="1330"/>
        <v>10</v>
      </c>
      <c r="R4518" s="5">
        <f t="shared" si="1331"/>
        <v>-1.1216468702089981</v>
      </c>
      <c r="S4518" s="4">
        <f t="shared" si="1332"/>
        <v>652.1073196602141</v>
      </c>
      <c r="T4518" s="6">
        <f t="shared" si="1333"/>
        <v>-2.4242095803025649</v>
      </c>
      <c r="U4518" s="6">
        <f t="shared" si="1334"/>
        <v>13.222960245191455</v>
      </c>
      <c r="V4518" s="4">
        <f t="shared" si="1335"/>
        <v>37.178353129790999</v>
      </c>
      <c r="W4518" s="4">
        <f t="shared" si="1336"/>
        <v>2.0124846945190154E-2</v>
      </c>
      <c r="X4518" s="4">
        <f t="shared" si="1337"/>
        <v>541497.76751555747</v>
      </c>
      <c r="Y4518" s="6">
        <f t="shared" si="1338"/>
        <v>272.57579041969746</v>
      </c>
      <c r="Z4518" s="6">
        <f t="shared" si="1339"/>
        <v>0.99248275398637742</v>
      </c>
      <c r="AA4518" s="6">
        <f t="shared" si="1340"/>
        <v>26704660.017787661</v>
      </c>
      <c r="AB4518" s="26">
        <v>-13.586906357416865</v>
      </c>
      <c r="AC4518" s="4">
        <f t="shared" si="1341"/>
        <v>121.13354673637342</v>
      </c>
      <c r="AD4518" s="4">
        <f t="shared" si="1342"/>
        <v>4277403090.1075439</v>
      </c>
      <c r="AE4518" s="4">
        <f t="shared" si="1343"/>
        <v>158.97033686076009</v>
      </c>
      <c r="AF4518" s="27">
        <v>-10.156431443339946</v>
      </c>
      <c r="AG4518" s="6">
        <f t="shared" si="1344"/>
        <v>41.89584731396171</v>
      </c>
      <c r="AH4518" s="6">
        <f t="shared" si="1345"/>
        <v>358638481.33460784</v>
      </c>
      <c r="AI4518" s="6">
        <f t="shared" si="1346"/>
        <v>54.982266597561534</v>
      </c>
      <c r="AK4518" s="1">
        <f t="shared" si="1347"/>
        <v>2.8319413481633748E-7</v>
      </c>
      <c r="AL4518" s="1">
        <f t="shared" si="1348"/>
        <v>7.6198836291372158</v>
      </c>
    </row>
    <row r="4519" spans="4:38" x14ac:dyDescent="0.25">
      <c r="D4519" s="1">
        <v>2015</v>
      </c>
      <c r="E4519" s="1" t="s">
        <v>134</v>
      </c>
      <c r="F4519" s="2" t="s">
        <v>316</v>
      </c>
      <c r="G4519">
        <v>1</v>
      </c>
      <c r="H4519">
        <v>27015031</v>
      </c>
      <c r="I4519" s="1">
        <v>141.49549999999999</v>
      </c>
      <c r="J4519" s="1">
        <v>21029</v>
      </c>
      <c r="K4519" s="1">
        <v>574562.80000000005</v>
      </c>
      <c r="M4519" s="3">
        <v>1500</v>
      </c>
      <c r="N4519">
        <v>36.6</v>
      </c>
      <c r="O4519">
        <v>258</v>
      </c>
      <c r="P4519"/>
      <c r="Q4519" s="1">
        <f t="shared" si="1330"/>
        <v>10</v>
      </c>
      <c r="R4519" s="5">
        <f t="shared" si="1331"/>
        <v>-1.0403157697594623</v>
      </c>
      <c r="S4519" s="4">
        <f t="shared" si="1332"/>
        <v>597.72674155715197</v>
      </c>
      <c r="T4519" s="6">
        <f t="shared" si="1333"/>
        <v>-2.3510744109577555</v>
      </c>
      <c r="U4519" s="6">
        <f t="shared" si="1334"/>
        <v>0</v>
      </c>
      <c r="V4519" s="4">
        <f t="shared" si="1335"/>
        <v>35.559684230240542</v>
      </c>
      <c r="W4519" s="4">
        <f t="shared" si="1336"/>
        <v>2.3672271986926122E-2</v>
      </c>
      <c r="X4519" s="4">
        <f t="shared" si="1337"/>
        <v>639507.16156724084</v>
      </c>
      <c r="Y4519" s="6">
        <f t="shared" si="1338"/>
        <v>255.64892558904225</v>
      </c>
      <c r="Z4519" s="6" t="e">
        <f t="shared" si="1339"/>
        <v>#DIV/0!</v>
      </c>
      <c r="AA4519" s="6" t="e">
        <f t="shared" si="1340"/>
        <v>#DIV/0!</v>
      </c>
      <c r="AB4519" s="26">
        <v>-13.586906357416865</v>
      </c>
      <c r="AC4519" s="4">
        <f t="shared" si="1341"/>
        <v>130.60367584890474</v>
      </c>
      <c r="AD4519" s="4">
        <f t="shared" si="1342"/>
        <v>4992332455.9517097</v>
      </c>
      <c r="AE4519" s="4">
        <f t="shared" si="1343"/>
        <v>184.79832416078702</v>
      </c>
      <c r="AF4519" s="27">
        <v>-10.156431443339946</v>
      </c>
      <c r="AG4519" s="6">
        <f t="shared" si="1344"/>
        <v>43.199106740320182</v>
      </c>
      <c r="AH4519" s="6">
        <f t="shared" si="1345"/>
        <v>388230132.12808967</v>
      </c>
      <c r="AI4519" s="6">
        <f t="shared" si="1346"/>
        <v>61.124792077749738</v>
      </c>
      <c r="AK4519" s="1">
        <f t="shared" si="1347"/>
        <v>2.6160853068429556E-7</v>
      </c>
      <c r="AL4519" s="1">
        <f t="shared" si="1348"/>
        <v>7.0673625663006963</v>
      </c>
    </row>
    <row r="4520" spans="4:38" x14ac:dyDescent="0.25">
      <c r="D4520" s="1">
        <v>2016</v>
      </c>
      <c r="E4520" s="1" t="s">
        <v>134</v>
      </c>
      <c r="F4520" s="2" t="s">
        <v>316</v>
      </c>
      <c r="G4520">
        <v>1</v>
      </c>
      <c r="H4520">
        <v>27261131</v>
      </c>
      <c r="I4520" s="1">
        <v>157.315</v>
      </c>
      <c r="J4520" s="1">
        <v>20026</v>
      </c>
      <c r="K4520" s="1">
        <v>572171.4</v>
      </c>
      <c r="M4520" s="3"/>
      <c r="N4520">
        <v>35</v>
      </c>
      <c r="O4520"/>
      <c r="P4520"/>
      <c r="Q4520" s="1">
        <f t="shared" si="1330"/>
        <v>10</v>
      </c>
      <c r="R4520" s="5">
        <f t="shared" si="1331"/>
        <v>-0.93570225344054936</v>
      </c>
      <c r="S4520" s="4">
        <f t="shared" si="1332"/>
        <v>535.38206833423396</v>
      </c>
      <c r="T4520" s="6">
        <f t="shared" si="1333"/>
        <v>-2.2535854466428558</v>
      </c>
      <c r="U4520" s="6">
        <f t="shared" si="1334"/>
        <v>0</v>
      </c>
      <c r="V4520" s="4">
        <f t="shared" si="1335"/>
        <v>34.064297746559454</v>
      </c>
      <c r="W4520" s="4">
        <f t="shared" si="1336"/>
        <v>2.938368864117237E-2</v>
      </c>
      <c r="X4520" s="4">
        <f t="shared" si="1337"/>
        <v>801032.58531021199</v>
      </c>
      <c r="Y4520" s="6">
        <f t="shared" si="1338"/>
        <v>-2.2535854466428558</v>
      </c>
      <c r="Z4520" s="6" t="e">
        <f t="shared" si="1339"/>
        <v>#DIV/0!</v>
      </c>
      <c r="AA4520" s="6" t="e">
        <f t="shared" si="1340"/>
        <v>#DIV/0!</v>
      </c>
      <c r="AB4520" s="26">
        <v>-13.586906357416865</v>
      </c>
      <c r="AC4520" s="4">
        <f t="shared" si="1341"/>
        <v>145.20544657724417</v>
      </c>
      <c r="AD4520" s="4">
        <f t="shared" si="1342"/>
        <v>6227258744.4658604</v>
      </c>
      <c r="AE4520" s="4">
        <f t="shared" si="1343"/>
        <v>228.42994828299169</v>
      </c>
      <c r="AF4520" s="27">
        <v>-10.156431443339946</v>
      </c>
      <c r="AG4520" s="6">
        <f t="shared" si="1344"/>
        <v>45.067878204795313</v>
      </c>
      <c r="AH4520" s="6">
        <f t="shared" si="1345"/>
        <v>435567177.46439129</v>
      </c>
      <c r="AI4520" s="6">
        <f t="shared" si="1346"/>
        <v>70.898532597873754</v>
      </c>
      <c r="AK4520" s="1">
        <f t="shared" si="1347"/>
        <v>2.3317715311940051E-7</v>
      </c>
      <c r="AL4520" s="1">
        <f t="shared" si="1348"/>
        <v>6.356672917395036</v>
      </c>
    </row>
    <row r="4521" spans="4:38" x14ac:dyDescent="0.25">
      <c r="D4521" s="1">
        <v>1980</v>
      </c>
      <c r="E4521" s="1" t="s">
        <v>132</v>
      </c>
      <c r="F4521" s="2" t="s">
        <v>317</v>
      </c>
      <c r="G4521">
        <v>4</v>
      </c>
      <c r="H4521">
        <v>14149800</v>
      </c>
      <c r="I4521" s="1">
        <v>14846.39</v>
      </c>
      <c r="J4521" s="1">
        <v>1898</v>
      </c>
      <c r="K4521" s="1">
        <v>174128.4</v>
      </c>
      <c r="M4521" s="3"/>
      <c r="N4521">
        <v>10.9</v>
      </c>
      <c r="O4521"/>
      <c r="P4521"/>
      <c r="Q4521" s="1">
        <f t="shared" si="1330"/>
        <v>10</v>
      </c>
      <c r="R4521" s="5">
        <f t="shared" si="1331"/>
        <v>-9.9148681935473885E-3</v>
      </c>
      <c r="S4521" s="4">
        <f t="shared" si="1332"/>
        <v>1.7264601347532971</v>
      </c>
      <c r="T4521" s="6">
        <f t="shared" si="1333"/>
        <v>-0.62493320180075296</v>
      </c>
      <c r="U4521" s="6">
        <f t="shared" si="1334"/>
        <v>0</v>
      </c>
      <c r="V4521" s="4">
        <f t="shared" si="1335"/>
        <v>10.890085131806453</v>
      </c>
      <c r="W4521" s="4">
        <f t="shared" si="1336"/>
        <v>859.93239583962225</v>
      </c>
      <c r="X4521" s="4">
        <f t="shared" si="1337"/>
        <v>12167871414.651487</v>
      </c>
      <c r="Y4521" s="6">
        <f t="shared" si="1338"/>
        <v>-0.62493320180075296</v>
      </c>
      <c r="Z4521" s="6" t="e">
        <f t="shared" si="1339"/>
        <v>#DIV/0!</v>
      </c>
      <c r="AA4521" s="6" t="e">
        <f t="shared" si="1340"/>
        <v>#DIV/0!</v>
      </c>
      <c r="AB4521" s="26">
        <v>-13.586906357416865</v>
      </c>
      <c r="AC4521" s="4">
        <f t="shared" si="1341"/>
        <v>13703.567301337647</v>
      </c>
      <c r="AD4521" s="4">
        <f t="shared" si="1342"/>
        <v>28787556496378.141</v>
      </c>
      <c r="AE4521" s="4">
        <f t="shared" si="1343"/>
        <v>2034485.0454690624</v>
      </c>
      <c r="AF4521" s="27">
        <v>-10.156431443339946</v>
      </c>
      <c r="AG4521" s="6">
        <f t="shared" si="1344"/>
        <v>162.52027279194095</v>
      </c>
      <c r="AH4521" s="6">
        <f t="shared" si="1345"/>
        <v>21335965850.891979</v>
      </c>
      <c r="AI4521" s="6">
        <f t="shared" si="1346"/>
        <v>24128.393527755441</v>
      </c>
      <c r="AK4521" s="1">
        <f t="shared" si="1347"/>
        <v>4.7602398289906055E-9</v>
      </c>
      <c r="AL4521" s="1">
        <f t="shared" si="1348"/>
        <v>6.7356441532251274E-2</v>
      </c>
    </row>
    <row r="4522" spans="4:38" x14ac:dyDescent="0.25">
      <c r="D4522" s="1">
        <v>1981</v>
      </c>
      <c r="E4522" s="1" t="s">
        <v>132</v>
      </c>
      <c r="F4522" s="2" t="s">
        <v>317</v>
      </c>
      <c r="G4522">
        <v>4</v>
      </c>
      <c r="H4522">
        <v>14247208</v>
      </c>
      <c r="I4522" s="1">
        <v>14823.16</v>
      </c>
      <c r="J4522" s="1">
        <v>1841</v>
      </c>
      <c r="K4522" s="1">
        <v>173679.2</v>
      </c>
      <c r="M4522" s="3"/>
      <c r="N4522">
        <v>10.6</v>
      </c>
      <c r="O4522"/>
      <c r="P4522"/>
      <c r="Q4522" s="1">
        <f t="shared" si="1330"/>
        <v>10</v>
      </c>
      <c r="R4522" s="5">
        <f t="shared" si="1331"/>
        <v>-9.9304062021863086E-3</v>
      </c>
      <c r="S4522" s="4">
        <f t="shared" si="1332"/>
        <v>1.7247050048707566</v>
      </c>
      <c r="T4522" s="6">
        <f t="shared" si="1333"/>
        <v>-0.62513700810764972</v>
      </c>
      <c r="U4522" s="6">
        <f t="shared" si="1334"/>
        <v>0</v>
      </c>
      <c r="V4522" s="4">
        <f t="shared" si="1335"/>
        <v>10.590069593797814</v>
      </c>
      <c r="W4522" s="4">
        <f t="shared" si="1336"/>
        <v>859.46060098032797</v>
      </c>
      <c r="X4522" s="4">
        <f t="shared" si="1337"/>
        <v>12244913949.971737</v>
      </c>
      <c r="Y4522" s="6">
        <f t="shared" si="1338"/>
        <v>-0.62513700810764972</v>
      </c>
      <c r="Z4522" s="6" t="e">
        <f t="shared" si="1339"/>
        <v>#DIV/0!</v>
      </c>
      <c r="AA4522" s="6" t="e">
        <f t="shared" si="1340"/>
        <v>#DIV/0!</v>
      </c>
      <c r="AB4522" s="26">
        <v>-13.586906357416865</v>
      </c>
      <c r="AC4522" s="4">
        <f t="shared" si="1341"/>
        <v>13682.125464742348</v>
      </c>
      <c r="AD4522" s="4">
        <f t="shared" si="1342"/>
        <v>28895095203422.383</v>
      </c>
      <c r="AE4522" s="4">
        <f t="shared" si="1343"/>
        <v>2028123.3490395017</v>
      </c>
      <c r="AF4522" s="27">
        <v>-10.156431443339946</v>
      </c>
      <c r="AG4522" s="6">
        <f t="shared" si="1344"/>
        <v>162.4672881563107</v>
      </c>
      <c r="AH4522" s="6">
        <f t="shared" si="1345"/>
        <v>21449229817.296284</v>
      </c>
      <c r="AI4522" s="6">
        <f t="shared" si="1346"/>
        <v>24082.786071070987</v>
      </c>
      <c r="AK4522" s="1">
        <f t="shared" si="1347"/>
        <v>4.735103092209855E-9</v>
      </c>
      <c r="AL4522" s="1">
        <f t="shared" si="1348"/>
        <v>6.7461998656156985E-2</v>
      </c>
    </row>
    <row r="4523" spans="4:38" x14ac:dyDescent="0.25">
      <c r="D4523" s="1">
        <v>1982</v>
      </c>
      <c r="E4523" s="1" t="s">
        <v>132</v>
      </c>
      <c r="F4523" s="2" t="s">
        <v>317</v>
      </c>
      <c r="G4523">
        <v>4</v>
      </c>
      <c r="H4523">
        <v>14312690</v>
      </c>
      <c r="I4523" s="1">
        <v>14841.96</v>
      </c>
      <c r="J4523" s="1">
        <v>1804</v>
      </c>
      <c r="K4523" s="1">
        <v>173461.5</v>
      </c>
      <c r="M4523" s="3"/>
      <c r="N4523">
        <v>10.4</v>
      </c>
      <c r="O4523"/>
      <c r="P4523"/>
      <c r="Q4523" s="1">
        <f t="shared" si="1330"/>
        <v>10</v>
      </c>
      <c r="R4523" s="5">
        <f t="shared" si="1331"/>
        <v>-9.9178275645534705E-3</v>
      </c>
      <c r="S4523" s="4">
        <f t="shared" si="1332"/>
        <v>1.7203612460887918</v>
      </c>
      <c r="T4523" s="6">
        <f t="shared" si="1333"/>
        <v>-0.62497203569812088</v>
      </c>
      <c r="U4523" s="6">
        <f t="shared" si="1334"/>
        <v>0</v>
      </c>
      <c r="V4523" s="4">
        <f t="shared" si="1335"/>
        <v>10.390082172435447</v>
      </c>
      <c r="W4523" s="4">
        <f t="shared" si="1336"/>
        <v>862.72345611963226</v>
      </c>
      <c r="X4523" s="4">
        <f t="shared" si="1337"/>
        <v>12347893383.1689</v>
      </c>
      <c r="Y4523" s="6">
        <f t="shared" si="1338"/>
        <v>-0.62497203569812088</v>
      </c>
      <c r="Z4523" s="6" t="e">
        <f t="shared" si="1339"/>
        <v>#DIV/0!</v>
      </c>
      <c r="AA4523" s="6" t="e">
        <f t="shared" si="1340"/>
        <v>#DIV/0!</v>
      </c>
      <c r="AB4523" s="26">
        <v>-13.586906357416865</v>
      </c>
      <c r="AC4523" s="4">
        <f t="shared" si="1341"/>
        <v>13699.478307101004</v>
      </c>
      <c r="AD4523" s="4">
        <f t="shared" si="1342"/>
        <v>29101578804984.156</v>
      </c>
      <c r="AE4523" s="4">
        <f t="shared" si="1343"/>
        <v>2033271.090548608</v>
      </c>
      <c r="AF4523" s="27">
        <v>-10.156431443339946</v>
      </c>
      <c r="AG4523" s="6">
        <f t="shared" si="1344"/>
        <v>162.51017426715376</v>
      </c>
      <c r="AH4523" s="6">
        <f t="shared" si="1345"/>
        <v>21575142016.362129</v>
      </c>
      <c r="AI4523" s="6">
        <f t="shared" si="1346"/>
        <v>24119.695060661252</v>
      </c>
      <c r="AK4523" s="1">
        <f t="shared" si="1347"/>
        <v>4.707469102932219E-9</v>
      </c>
      <c r="AL4523" s="1">
        <f t="shared" si="1348"/>
        <v>6.7376545954846934E-2</v>
      </c>
    </row>
    <row r="4524" spans="4:38" x14ac:dyDescent="0.25">
      <c r="D4524" s="1">
        <v>1983</v>
      </c>
      <c r="E4524" s="1" t="s">
        <v>132</v>
      </c>
      <c r="F4524" s="2" t="s">
        <v>317</v>
      </c>
      <c r="G4524">
        <v>4</v>
      </c>
      <c r="H4524">
        <v>14367070</v>
      </c>
      <c r="I4524" s="1">
        <v>15294.54</v>
      </c>
      <c r="J4524" s="1">
        <v>1780</v>
      </c>
      <c r="K4524" s="1">
        <v>174509.8</v>
      </c>
      <c r="M4524" s="3"/>
      <c r="N4524">
        <v>10.199999999999999</v>
      </c>
      <c r="O4524"/>
      <c r="P4524"/>
      <c r="Q4524" s="1">
        <f t="shared" si="1330"/>
        <v>10</v>
      </c>
      <c r="R4524" s="5">
        <f t="shared" si="1331"/>
        <v>-9.6243496044993819E-3</v>
      </c>
      <c r="S4524" s="4">
        <f t="shared" si="1332"/>
        <v>1.6795433246112661</v>
      </c>
      <c r="T4524" s="6">
        <f t="shared" si="1333"/>
        <v>-0.62108144758637074</v>
      </c>
      <c r="U4524" s="6">
        <f t="shared" si="1334"/>
        <v>0</v>
      </c>
      <c r="V4524" s="4">
        <f t="shared" si="1335"/>
        <v>10.190375650395501</v>
      </c>
      <c r="W4524" s="4">
        <f t="shared" si="1336"/>
        <v>910.63682465827162</v>
      </c>
      <c r="X4524" s="4">
        <f t="shared" si="1337"/>
        <v>13083183004.443115</v>
      </c>
      <c r="Y4524" s="6">
        <f t="shared" si="1338"/>
        <v>-0.62108144758637074</v>
      </c>
      <c r="Z4524" s="6" t="e">
        <f t="shared" si="1339"/>
        <v>#DIV/0!</v>
      </c>
      <c r="AA4524" s="6" t="e">
        <f t="shared" si="1340"/>
        <v>#DIV/0!</v>
      </c>
      <c r="AB4524" s="26">
        <v>-13.586906357416865</v>
      </c>
      <c r="AC4524" s="4">
        <f t="shared" si="1341"/>
        <v>14117.220296179792</v>
      </c>
      <c r="AD4524" s="4">
        <f t="shared" si="1342"/>
        <v>31020858965863.125</v>
      </c>
      <c r="AE4524" s="4">
        <f t="shared" si="1343"/>
        <v>2159163.9050873369</v>
      </c>
      <c r="AF4524" s="27">
        <v>-10.156431443339946</v>
      </c>
      <c r="AG4524" s="6">
        <f t="shared" si="1344"/>
        <v>163.52817304090445</v>
      </c>
      <c r="AH4524" s="6">
        <f t="shared" si="1345"/>
        <v>22317511577.372189</v>
      </c>
      <c r="AI4524" s="6">
        <f t="shared" si="1346"/>
        <v>25010.881837010351</v>
      </c>
      <c r="AK4524" s="1">
        <f t="shared" si="1347"/>
        <v>4.5508798810874553E-9</v>
      </c>
      <c r="AL4524" s="1">
        <f t="shared" si="1348"/>
        <v>6.5382809813175166E-2</v>
      </c>
    </row>
    <row r="4525" spans="4:38" x14ac:dyDescent="0.25">
      <c r="D4525" s="1">
        <v>1984</v>
      </c>
      <c r="E4525" s="1" t="s">
        <v>132</v>
      </c>
      <c r="F4525" s="2" t="s">
        <v>317</v>
      </c>
      <c r="G4525">
        <v>4</v>
      </c>
      <c r="H4525">
        <v>14424211</v>
      </c>
      <c r="I4525" s="1">
        <v>15489.23</v>
      </c>
      <c r="J4525" s="1">
        <v>1762</v>
      </c>
      <c r="K4525" s="1">
        <v>176200</v>
      </c>
      <c r="M4525" s="3"/>
      <c r="N4525">
        <v>10</v>
      </c>
      <c r="O4525"/>
      <c r="P4525"/>
      <c r="Q4525" s="1">
        <f t="shared" si="1330"/>
        <v>10</v>
      </c>
      <c r="R4525" s="5">
        <f t="shared" si="1331"/>
        <v>-9.5033775081137025E-3</v>
      </c>
      <c r="S4525" s="4">
        <f t="shared" si="1332"/>
        <v>1.6744951169296345</v>
      </c>
      <c r="T4525" s="6">
        <f t="shared" si="1333"/>
        <v>-0.61945395661996761</v>
      </c>
      <c r="U4525" s="6">
        <f t="shared" si="1334"/>
        <v>0</v>
      </c>
      <c r="V4525" s="4">
        <f t="shared" si="1335"/>
        <v>9.9904966224918859</v>
      </c>
      <c r="W4525" s="4">
        <f t="shared" si="1336"/>
        <v>925.0089679808176</v>
      </c>
      <c r="X4525" s="4">
        <f t="shared" si="1337"/>
        <v>13342524531.047558</v>
      </c>
      <c r="Y4525" s="6">
        <f t="shared" si="1338"/>
        <v>-0.61945395661996761</v>
      </c>
      <c r="Z4525" s="6" t="e">
        <f t="shared" si="1339"/>
        <v>#DIV/0!</v>
      </c>
      <c r="AA4525" s="6" t="e">
        <f t="shared" si="1340"/>
        <v>#DIV/0!</v>
      </c>
      <c r="AB4525" s="26">
        <v>-13.586906357416865</v>
      </c>
      <c r="AC4525" s="4">
        <f t="shared" si="1341"/>
        <v>14296.923747180164</v>
      </c>
      <c r="AD4525" s="4">
        <f t="shared" si="1342"/>
        <v>31942175848253.961</v>
      </c>
      <c r="AE4525" s="4">
        <f t="shared" si="1343"/>
        <v>2214483.4021253539</v>
      </c>
      <c r="AF4525" s="27">
        <v>-10.156431443339946</v>
      </c>
      <c r="AG4525" s="6">
        <f t="shared" si="1344"/>
        <v>163.95781050069027</v>
      </c>
      <c r="AH4525" s="6">
        <f t="shared" si="1345"/>
        <v>22691491183.05164</v>
      </c>
      <c r="AI4525" s="6">
        <f t="shared" si="1346"/>
        <v>25395.802371416066</v>
      </c>
      <c r="AK4525" s="1">
        <f t="shared" si="1347"/>
        <v>4.4758766012371291E-9</v>
      </c>
      <c r="AL4525" s="1">
        <f t="shared" si="1348"/>
        <v>6.4560988506207215E-2</v>
      </c>
    </row>
    <row r="4526" spans="4:38" x14ac:dyDescent="0.25">
      <c r="D4526" s="1">
        <v>1985</v>
      </c>
      <c r="E4526" s="1" t="s">
        <v>132</v>
      </c>
      <c r="F4526" s="2" t="s">
        <v>317</v>
      </c>
      <c r="G4526">
        <v>4</v>
      </c>
      <c r="H4526">
        <v>14491632</v>
      </c>
      <c r="I4526" s="1">
        <v>15955.55</v>
      </c>
      <c r="J4526" s="1">
        <v>1745</v>
      </c>
      <c r="K4526" s="1">
        <v>178061.2</v>
      </c>
      <c r="M4526" s="3"/>
      <c r="N4526">
        <v>9.8000000000000007</v>
      </c>
      <c r="O4526"/>
      <c r="P4526"/>
      <c r="Q4526" s="1">
        <f t="shared" si="1330"/>
        <v>10</v>
      </c>
      <c r="R4526" s="5">
        <f t="shared" si="1331"/>
        <v>-9.2256299532137726E-3</v>
      </c>
      <c r="S4526" s="4">
        <f t="shared" si="1332"/>
        <v>1.6427267402251882</v>
      </c>
      <c r="T4526" s="6">
        <f t="shared" si="1333"/>
        <v>-0.61566251552057882</v>
      </c>
      <c r="U4526" s="6">
        <f t="shared" si="1334"/>
        <v>0</v>
      </c>
      <c r="V4526" s="4">
        <f t="shared" si="1335"/>
        <v>9.7907743700467869</v>
      </c>
      <c r="W4526" s="4">
        <f t="shared" si="1336"/>
        <v>971.28448751085546</v>
      </c>
      <c r="X4526" s="4">
        <f t="shared" si="1337"/>
        <v>14075497360.315914</v>
      </c>
      <c r="Y4526" s="6">
        <f t="shared" si="1338"/>
        <v>-0.61566251552057882</v>
      </c>
      <c r="Z4526" s="6" t="e">
        <f t="shared" si="1339"/>
        <v>#DIV/0!</v>
      </c>
      <c r="AA4526" s="6" t="e">
        <f t="shared" si="1340"/>
        <v>#DIV/0!</v>
      </c>
      <c r="AB4526" s="26">
        <v>-13.586906357416865</v>
      </c>
      <c r="AC4526" s="4">
        <f t="shared" si="1341"/>
        <v>14727.348079557245</v>
      </c>
      <c r="AD4526" s="4">
        <f t="shared" si="1342"/>
        <v>34052862732056.746</v>
      </c>
      <c r="AE4526" s="4">
        <f t="shared" si="1343"/>
        <v>2349829.3865077957</v>
      </c>
      <c r="AF4526" s="27">
        <v>-10.156431443339946</v>
      </c>
      <c r="AG4526" s="6">
        <f t="shared" si="1344"/>
        <v>164.96751365075534</v>
      </c>
      <c r="AH4526" s="6">
        <f t="shared" si="1345"/>
        <v>23483899743.476269</v>
      </c>
      <c r="AI4526" s="6">
        <f t="shared" si="1346"/>
        <v>26321.474124303091</v>
      </c>
      <c r="AK4526" s="1">
        <f t="shared" si="1347"/>
        <v>4.3248487492633589E-9</v>
      </c>
      <c r="AL4526" s="1">
        <f t="shared" si="1348"/>
        <v>6.2674116529984863E-2</v>
      </c>
    </row>
    <row r="4527" spans="4:38" x14ac:dyDescent="0.25">
      <c r="D4527" s="1">
        <v>1986</v>
      </c>
      <c r="E4527" s="1" t="s">
        <v>132</v>
      </c>
      <c r="F4527" s="2" t="s">
        <v>317</v>
      </c>
      <c r="G4527">
        <v>4</v>
      </c>
      <c r="H4527">
        <v>14572278</v>
      </c>
      <c r="I4527" s="1">
        <v>15884.73</v>
      </c>
      <c r="J4527" s="1">
        <v>1724</v>
      </c>
      <c r="K4527" s="1">
        <v>181473.7</v>
      </c>
      <c r="M4527" s="3"/>
      <c r="N4527">
        <v>9.5</v>
      </c>
      <c r="O4527"/>
      <c r="P4527"/>
      <c r="Q4527" s="1">
        <f t="shared" si="1330"/>
        <v>10</v>
      </c>
      <c r="R4527" s="5">
        <f t="shared" si="1331"/>
        <v>-9.2667612228851219E-3</v>
      </c>
      <c r="S4527" s="4">
        <f t="shared" si="1332"/>
        <v>1.6816734461334879</v>
      </c>
      <c r="T4527" s="6">
        <f t="shared" si="1333"/>
        <v>-0.61622890610915615</v>
      </c>
      <c r="U4527" s="6">
        <f t="shared" si="1334"/>
        <v>0</v>
      </c>
      <c r="V4527" s="4">
        <f t="shared" si="1335"/>
        <v>9.4907332387771142</v>
      </c>
      <c r="W4527" s="4">
        <f t="shared" si="1336"/>
        <v>944.57874901469438</v>
      </c>
      <c r="X4527" s="4">
        <f t="shared" si="1337"/>
        <v>13764664123.534353</v>
      </c>
      <c r="Y4527" s="6">
        <f t="shared" si="1338"/>
        <v>-0.61622890610915615</v>
      </c>
      <c r="Z4527" s="6" t="e">
        <f t="shared" si="1339"/>
        <v>#DIV/0!</v>
      </c>
      <c r="AA4527" s="6" t="e">
        <f t="shared" si="1340"/>
        <v>#DIV/0!</v>
      </c>
      <c r="AB4527" s="26">
        <v>-13.586906357416865</v>
      </c>
      <c r="AC4527" s="4">
        <f t="shared" si="1341"/>
        <v>14661.979553182771</v>
      </c>
      <c r="AD4527" s="4">
        <f t="shared" si="1342"/>
        <v>33939066646502.418</v>
      </c>
      <c r="AE4527" s="4">
        <f t="shared" si="1343"/>
        <v>2329015.8646782897</v>
      </c>
      <c r="AF4527" s="27">
        <v>-10.156431443339946</v>
      </c>
      <c r="AG4527" s="6">
        <f t="shared" si="1344"/>
        <v>164.81588810020671</v>
      </c>
      <c r="AH4527" s="6">
        <f t="shared" si="1345"/>
        <v>23509772496.669518</v>
      </c>
      <c r="AI4527" s="6">
        <f t="shared" si="1346"/>
        <v>26180.558821819963</v>
      </c>
      <c r="AK4527" s="1">
        <f t="shared" si="1347"/>
        <v>4.3200892074896699E-9</v>
      </c>
      <c r="AL4527" s="1">
        <f t="shared" si="1348"/>
        <v>6.2953540916339146E-2</v>
      </c>
    </row>
    <row r="4528" spans="4:38" x14ac:dyDescent="0.25">
      <c r="D4528" s="1">
        <v>1987</v>
      </c>
      <c r="E4528" s="1" t="s">
        <v>132</v>
      </c>
      <c r="F4528" s="2" t="s">
        <v>317</v>
      </c>
      <c r="G4528">
        <v>4</v>
      </c>
      <c r="H4528">
        <v>14665037</v>
      </c>
      <c r="I4528" s="1">
        <v>16205.53</v>
      </c>
      <c r="J4528" s="1">
        <v>1697</v>
      </c>
      <c r="K4528" s="1">
        <v>182473.1</v>
      </c>
      <c r="M4528" s="3"/>
      <c r="N4528">
        <v>9.3000000000000007</v>
      </c>
      <c r="O4528"/>
      <c r="P4528"/>
      <c r="Q4528" s="1">
        <f t="shared" si="1330"/>
        <v>10</v>
      </c>
      <c r="R4528" s="5">
        <f t="shared" si="1331"/>
        <v>-9.0833190892244797E-3</v>
      </c>
      <c r="S4528" s="4">
        <f t="shared" si="1332"/>
        <v>1.6574613924999673</v>
      </c>
      <c r="T4528" s="6">
        <f t="shared" si="1333"/>
        <v>-0.61368929944353567</v>
      </c>
      <c r="U4528" s="6">
        <f t="shared" si="1334"/>
        <v>0</v>
      </c>
      <c r="V4528" s="4">
        <f t="shared" si="1335"/>
        <v>9.2909166809107759</v>
      </c>
      <c r="W4528" s="4">
        <f t="shared" si="1336"/>
        <v>977.73197453227078</v>
      </c>
      <c r="X4528" s="4">
        <f t="shared" si="1337"/>
        <v>14338475582.598808</v>
      </c>
      <c r="Y4528" s="6">
        <f t="shared" si="1338"/>
        <v>-0.61368929944353567</v>
      </c>
      <c r="Z4528" s="6" t="e">
        <f t="shared" si="1339"/>
        <v>#DIV/0!</v>
      </c>
      <c r="AA4528" s="6" t="e">
        <f t="shared" si="1340"/>
        <v>#DIV/0!</v>
      </c>
      <c r="AB4528" s="26">
        <v>-13.586906357416865</v>
      </c>
      <c r="AC4528" s="4">
        <f t="shared" si="1341"/>
        <v>14958.085501515608</v>
      </c>
      <c r="AD4528" s="4">
        <f t="shared" si="1342"/>
        <v>35548592783796.461</v>
      </c>
      <c r="AE4528" s="4">
        <f t="shared" si="1343"/>
        <v>2424037.0333737624</v>
      </c>
      <c r="AF4528" s="27">
        <v>-10.156431443339946</v>
      </c>
      <c r="AG4528" s="6">
        <f t="shared" si="1344"/>
        <v>165.49793930820229</v>
      </c>
      <c r="AH4528" s="6">
        <f t="shared" si="1345"/>
        <v>24137236378.228703</v>
      </c>
      <c r="AI4528" s="6">
        <f t="shared" si="1346"/>
        <v>26819.818203972514</v>
      </c>
      <c r="AK4528" s="1">
        <f t="shared" si="1347"/>
        <v>4.2077855493435203E-9</v>
      </c>
      <c r="AL4528" s="1">
        <f t="shared" si="1348"/>
        <v>6.1707330769188044E-2</v>
      </c>
    </row>
    <row r="4529" spans="4:38" x14ac:dyDescent="0.25">
      <c r="D4529" s="1">
        <v>1988</v>
      </c>
      <c r="E4529" s="1" t="s">
        <v>132</v>
      </c>
      <c r="F4529" s="2" t="s">
        <v>317</v>
      </c>
      <c r="G4529">
        <v>4</v>
      </c>
      <c r="H4529">
        <v>14760094</v>
      </c>
      <c r="I4529" s="1">
        <v>16352.72</v>
      </c>
      <c r="J4529" s="1">
        <v>1665</v>
      </c>
      <c r="K4529" s="1">
        <v>185000</v>
      </c>
      <c r="M4529" s="3"/>
      <c r="N4529">
        <v>9</v>
      </c>
      <c r="O4529"/>
      <c r="P4529"/>
      <c r="Q4529" s="1">
        <f t="shared" si="1330"/>
        <v>10</v>
      </c>
      <c r="R4529" s="5">
        <f t="shared" si="1331"/>
        <v>-9.0015605966469198E-3</v>
      </c>
      <c r="S4529" s="4">
        <f t="shared" si="1332"/>
        <v>1.6652887103796803</v>
      </c>
      <c r="T4529" s="6">
        <f t="shared" si="1333"/>
        <v>-0.61254600425337102</v>
      </c>
      <c r="U4529" s="6">
        <f t="shared" si="1334"/>
        <v>0</v>
      </c>
      <c r="V4529" s="4">
        <f t="shared" si="1335"/>
        <v>8.9909984394033522</v>
      </c>
      <c r="W4529" s="4">
        <f t="shared" si="1336"/>
        <v>981.9750712338423</v>
      </c>
      <c r="X4529" s="4">
        <f t="shared" si="1337"/>
        <v>14494044357.068209</v>
      </c>
      <c r="Y4529" s="6">
        <f t="shared" si="1338"/>
        <v>-0.61254600425337102</v>
      </c>
      <c r="Z4529" s="6" t="e">
        <f t="shared" si="1339"/>
        <v>#DIV/0!</v>
      </c>
      <c r="AA4529" s="6" t="e">
        <f t="shared" si="1340"/>
        <v>#DIV/0!</v>
      </c>
      <c r="AB4529" s="26">
        <v>-13.586906357416865</v>
      </c>
      <c r="AC4529" s="4">
        <f t="shared" si="1341"/>
        <v>15093.945334854478</v>
      </c>
      <c r="AD4529" s="4">
        <f t="shared" si="1342"/>
        <v>36431906332650.445</v>
      </c>
      <c r="AE4529" s="4">
        <f t="shared" si="1343"/>
        <v>2468270.6175618153</v>
      </c>
      <c r="AF4529" s="27">
        <v>-10.156431443339946</v>
      </c>
      <c r="AG4529" s="6">
        <f t="shared" si="1344"/>
        <v>165.80683528773591</v>
      </c>
      <c r="AH4529" s="6">
        <f t="shared" si="1345"/>
        <v>24514343387.961796</v>
      </c>
      <c r="AI4529" s="6">
        <f t="shared" si="1346"/>
        <v>27113.927515464646</v>
      </c>
      <c r="AK4529" s="1">
        <f t="shared" si="1347"/>
        <v>4.1430566924045953E-9</v>
      </c>
      <c r="AL4529" s="1">
        <f t="shared" si="1348"/>
        <v>6.1151906227220915E-2</v>
      </c>
    </row>
    <row r="4530" spans="4:38" x14ac:dyDescent="0.25">
      <c r="D4530" s="1">
        <v>1989</v>
      </c>
      <c r="E4530" s="1" t="s">
        <v>132</v>
      </c>
      <c r="F4530" s="2" t="s">
        <v>317</v>
      </c>
      <c r="G4530">
        <v>4</v>
      </c>
      <c r="H4530">
        <v>14848907</v>
      </c>
      <c r="I4530" s="1">
        <v>16096.96</v>
      </c>
      <c r="J4530" s="1">
        <v>1631</v>
      </c>
      <c r="K4530" s="1">
        <v>187471.3</v>
      </c>
      <c r="M4530" s="3"/>
      <c r="N4530">
        <v>8.6999999999999993</v>
      </c>
      <c r="O4530"/>
      <c r="P4530"/>
      <c r="Q4530" s="1">
        <f t="shared" si="1330"/>
        <v>10</v>
      </c>
      <c r="R4530" s="5">
        <f t="shared" si="1331"/>
        <v>-9.1445838220384473E-3</v>
      </c>
      <c r="S4530" s="4">
        <f t="shared" si="1332"/>
        <v>1.7143470170765163</v>
      </c>
      <c r="T4530" s="6">
        <f t="shared" si="1333"/>
        <v>-0.61454136483232136</v>
      </c>
      <c r="U4530" s="6">
        <f t="shared" si="1334"/>
        <v>0</v>
      </c>
      <c r="V4530" s="4">
        <f t="shared" si="1335"/>
        <v>8.6908554161779605</v>
      </c>
      <c r="W4530" s="4">
        <f t="shared" si="1336"/>
        <v>938.95575631182396</v>
      </c>
      <c r="X4530" s="4">
        <f t="shared" si="1337"/>
        <v>13942466702.588938</v>
      </c>
      <c r="Y4530" s="6">
        <f t="shared" si="1338"/>
        <v>-0.61454136483232136</v>
      </c>
      <c r="Z4530" s="6" t="e">
        <f t="shared" si="1339"/>
        <v>#DIV/0!</v>
      </c>
      <c r="AA4530" s="6" t="e">
        <f t="shared" si="1340"/>
        <v>#DIV/0!</v>
      </c>
      <c r="AB4530" s="26">
        <v>-13.586906357416865</v>
      </c>
      <c r="AC4530" s="4">
        <f t="shared" si="1341"/>
        <v>14857.872836894358</v>
      </c>
      <c r="AD4530" s="4">
        <f t="shared" si="1342"/>
        <v>35513623743204.172</v>
      </c>
      <c r="AE4530" s="4">
        <f t="shared" si="1343"/>
        <v>2391665.8474057498</v>
      </c>
      <c r="AF4530" s="27">
        <v>-10.156431443339946</v>
      </c>
      <c r="AG4530" s="6">
        <f t="shared" si="1344"/>
        <v>165.26847539564966</v>
      </c>
      <c r="AH4530" s="6">
        <f t="shared" si="1345"/>
        <v>24276132176.657925</v>
      </c>
      <c r="AI4530" s="6">
        <f t="shared" si="1346"/>
        <v>26603.200377047568</v>
      </c>
      <c r="AK4530" s="1">
        <f t="shared" si="1347"/>
        <v>4.1837107202380433E-9</v>
      </c>
      <c r="AL4530" s="1">
        <f t="shared" si="1348"/>
        <v>6.2123531399717713E-2</v>
      </c>
    </row>
    <row r="4531" spans="4:38" x14ac:dyDescent="0.25">
      <c r="D4531" s="1">
        <v>1990</v>
      </c>
      <c r="E4531" s="1" t="s">
        <v>132</v>
      </c>
      <c r="F4531" s="2" t="s">
        <v>317</v>
      </c>
      <c r="G4531">
        <v>4</v>
      </c>
      <c r="H4531">
        <v>14951510</v>
      </c>
      <c r="I4531" s="1">
        <v>16701.650000000001</v>
      </c>
      <c r="J4531" s="1">
        <v>1591</v>
      </c>
      <c r="K4531" s="1">
        <v>189404.79999999999</v>
      </c>
      <c r="L4531" s="1">
        <v>191666.7</v>
      </c>
      <c r="M4531" s="3">
        <v>22</v>
      </c>
      <c r="N4531">
        <v>8.4</v>
      </c>
      <c r="O4531">
        <v>12</v>
      </c>
      <c r="P4531"/>
      <c r="Q4531" s="1">
        <f t="shared" si="1330"/>
        <v>10</v>
      </c>
      <c r="R4531" s="5">
        <f t="shared" si="1331"/>
        <v>-8.8135004625291506E-3</v>
      </c>
      <c r="S4531" s="4">
        <f t="shared" si="1332"/>
        <v>1.6693192924052411</v>
      </c>
      <c r="T4531" s="6">
        <f t="shared" si="1333"/>
        <v>-0.60988870500977654</v>
      </c>
      <c r="U4531" s="6">
        <f t="shared" si="1334"/>
        <v>1.1689535545649734</v>
      </c>
      <c r="V4531" s="4">
        <f t="shared" si="1335"/>
        <v>8.3911864995374721</v>
      </c>
      <c r="W4531" s="4">
        <f t="shared" si="1336"/>
        <v>1000.5066182357123</v>
      </c>
      <c r="X4531" s="4">
        <f t="shared" si="1337"/>
        <v>14959084707.617434</v>
      </c>
      <c r="Y4531" s="6">
        <f t="shared" si="1338"/>
        <v>11.390111294990223</v>
      </c>
      <c r="Z4531" s="6">
        <f t="shared" si="1339"/>
        <v>1428.7693411579151</v>
      </c>
      <c r="AA4531" s="6">
        <f t="shared" si="1340"/>
        <v>21362259092.01598</v>
      </c>
      <c r="AB4531" s="26">
        <v>-13.586906357416865</v>
      </c>
      <c r="AC4531" s="4">
        <f t="shared" si="1341"/>
        <v>15416.01593507822</v>
      </c>
      <c r="AD4531" s="4">
        <f t="shared" si="1342"/>
        <v>38496086770872.211</v>
      </c>
      <c r="AE4531" s="4">
        <f t="shared" si="1343"/>
        <v>2574729.0254209917</v>
      </c>
      <c r="AF4531" s="27">
        <v>-10.156431443339946</v>
      </c>
      <c r="AG4531" s="6">
        <f t="shared" si="1344"/>
        <v>166.52925951755637</v>
      </c>
      <c r="AH4531" s="6">
        <f t="shared" si="1345"/>
        <v>25362121301.105522</v>
      </c>
      <c r="AI4531" s="6">
        <f t="shared" si="1346"/>
        <v>27813.134072213958</v>
      </c>
      <c r="AK4531" s="1">
        <f t="shared" si="1347"/>
        <v>4.0045670165993694E-9</v>
      </c>
      <c r="AL4531" s="1">
        <f t="shared" si="1348"/>
        <v>5.9874323794355644E-2</v>
      </c>
    </row>
    <row r="4532" spans="4:38" x14ac:dyDescent="0.25">
      <c r="D4532" s="1">
        <v>1991</v>
      </c>
      <c r="E4532" s="1" t="s">
        <v>132</v>
      </c>
      <c r="F4532" s="2" t="s">
        <v>317</v>
      </c>
      <c r="G4532">
        <v>4</v>
      </c>
      <c r="H4532">
        <v>15069798</v>
      </c>
      <c r="I4532" s="1">
        <v>17892.78</v>
      </c>
      <c r="J4532" s="1">
        <v>1545</v>
      </c>
      <c r="K4532" s="1">
        <v>190740.7</v>
      </c>
      <c r="L4532" s="1">
        <v>200000</v>
      </c>
      <c r="M4532" s="3">
        <v>23</v>
      </c>
      <c r="N4532">
        <v>8.1</v>
      </c>
      <c r="O4532">
        <v>12</v>
      </c>
      <c r="P4532"/>
      <c r="Q4532" s="1">
        <f t="shared" si="1330"/>
        <v>10</v>
      </c>
      <c r="R4532" s="5">
        <f t="shared" si="1331"/>
        <v>-8.2267819757466439E-3</v>
      </c>
      <c r="S4532" s="4">
        <f t="shared" si="1332"/>
        <v>1.5691821528012979</v>
      </c>
      <c r="T4532" s="6">
        <f t="shared" si="1333"/>
        <v>-0.60133751148118475</v>
      </c>
      <c r="U4532" s="6">
        <f t="shared" si="1334"/>
        <v>1.2026750229623695</v>
      </c>
      <c r="V4532" s="4">
        <f t="shared" si="1335"/>
        <v>8.0917732180242528</v>
      </c>
      <c r="W4532" s="4">
        <f t="shared" si="1336"/>
        <v>1140.2615029783431</v>
      </c>
      <c r="X4532" s="4">
        <f t="shared" si="1337"/>
        <v>17183510517.060028</v>
      </c>
      <c r="Y4532" s="6">
        <f t="shared" si="1338"/>
        <v>11.398662488518815</v>
      </c>
      <c r="Z4532" s="6">
        <f t="shared" si="1339"/>
        <v>1487.7485320953444</v>
      </c>
      <c r="AA4532" s="6">
        <f t="shared" si="1340"/>
        <v>22420069853.473358</v>
      </c>
      <c r="AB4532" s="26">
        <v>-13.586906357416865</v>
      </c>
      <c r="AC4532" s="4">
        <f t="shared" si="1341"/>
        <v>16515.45695202862</v>
      </c>
      <c r="AD4532" s="4">
        <f t="shared" si="1342"/>
        <v>44532373957782.836</v>
      </c>
      <c r="AE4532" s="4">
        <f t="shared" si="1343"/>
        <v>2955074.378421186</v>
      </c>
      <c r="AF4532" s="27">
        <v>-10.156431443339946</v>
      </c>
      <c r="AG4532" s="6">
        <f t="shared" si="1344"/>
        <v>168.89735380590389</v>
      </c>
      <c r="AH4532" s="6">
        <f t="shared" si="1345"/>
        <v>27385860677.372482</v>
      </c>
      <c r="AI4532" s="6">
        <f t="shared" si="1346"/>
        <v>30220.431942312011</v>
      </c>
      <c r="AK4532" s="1">
        <f t="shared" si="1347"/>
        <v>3.7086405875611858E-9</v>
      </c>
      <c r="AL4532" s="1">
        <f t="shared" si="1348"/>
        <v>5.5888464509148389E-2</v>
      </c>
    </row>
    <row r="4533" spans="4:38" x14ac:dyDescent="0.25">
      <c r="D4533" s="1">
        <v>1992</v>
      </c>
      <c r="E4533" s="1" t="s">
        <v>132</v>
      </c>
      <c r="F4533" s="2" t="s">
        <v>317</v>
      </c>
      <c r="G4533">
        <v>4</v>
      </c>
      <c r="H4533">
        <v>15184166</v>
      </c>
      <c r="I4533" s="1">
        <v>17800.919999999998</v>
      </c>
      <c r="J4533" s="1">
        <v>1493</v>
      </c>
      <c r="K4533" s="1">
        <v>193896.1</v>
      </c>
      <c r="L4533" s="1">
        <v>200000</v>
      </c>
      <c r="M4533" s="3">
        <v>24</v>
      </c>
      <c r="N4533">
        <v>7.7</v>
      </c>
      <c r="O4533">
        <v>12</v>
      </c>
      <c r="P4533"/>
      <c r="Q4533" s="1">
        <f t="shared" si="1330"/>
        <v>10</v>
      </c>
      <c r="R4533" s="5">
        <f t="shared" si="1331"/>
        <v>-8.2692355226583799E-3</v>
      </c>
      <c r="S4533" s="4">
        <f t="shared" si="1332"/>
        <v>1.6033725178249214</v>
      </c>
      <c r="T4533" s="6">
        <f t="shared" si="1333"/>
        <v>-0.60197018327856811</v>
      </c>
      <c r="U4533" s="6">
        <f t="shared" si="1334"/>
        <v>1.2039403665571362</v>
      </c>
      <c r="V4533" s="4">
        <f t="shared" si="1335"/>
        <v>7.6917307644773416</v>
      </c>
      <c r="W4533" s="4">
        <f t="shared" si="1336"/>
        <v>1110.2173576074572</v>
      </c>
      <c r="X4533" s="4">
        <f t="shared" si="1337"/>
        <v>16857724653.992992</v>
      </c>
      <c r="Y4533" s="6">
        <f t="shared" si="1338"/>
        <v>11.398029816721431</v>
      </c>
      <c r="Z4533" s="6">
        <f t="shared" si="1339"/>
        <v>1478.5549595703508</v>
      </c>
      <c r="AA4533" s="6">
        <f t="shared" si="1340"/>
        <v>22450623946.239494</v>
      </c>
      <c r="AB4533" s="26">
        <v>-13.586906357416865</v>
      </c>
      <c r="AC4533" s="4">
        <f t="shared" si="1341"/>
        <v>16430.668010588925</v>
      </c>
      <c r="AD4533" s="4">
        <f t="shared" si="1342"/>
        <v>44410801591446.797</v>
      </c>
      <c r="AE4533" s="4">
        <f t="shared" si="1343"/>
        <v>2924810.0680305255</v>
      </c>
      <c r="AF4533" s="27">
        <v>-10.156431443339946</v>
      </c>
      <c r="AG4533" s="6">
        <f t="shared" si="1344"/>
        <v>168.7198423686701</v>
      </c>
      <c r="AH4533" s="6">
        <f t="shared" si="1345"/>
        <v>27452034294.443443</v>
      </c>
      <c r="AI4533" s="6">
        <f t="shared" si="1346"/>
        <v>30033.684164173068</v>
      </c>
      <c r="AK4533" s="1">
        <f t="shared" si="1347"/>
        <v>3.6997008434437617E-9</v>
      </c>
      <c r="AL4533" s="1">
        <f t="shared" si="1348"/>
        <v>5.6176871757190078E-2</v>
      </c>
    </row>
    <row r="4534" spans="4:38" x14ac:dyDescent="0.25">
      <c r="D4534" s="1">
        <v>1993</v>
      </c>
      <c r="E4534" s="1" t="s">
        <v>132</v>
      </c>
      <c r="F4534" s="2" t="s">
        <v>317</v>
      </c>
      <c r="G4534">
        <v>4</v>
      </c>
      <c r="H4534">
        <v>15290368</v>
      </c>
      <c r="I4534" s="1">
        <v>18385.740000000002</v>
      </c>
      <c r="J4534" s="1">
        <v>1440</v>
      </c>
      <c r="K4534" s="1">
        <v>194594.6</v>
      </c>
      <c r="L4534" s="1">
        <v>208333.3</v>
      </c>
      <c r="M4534" s="3">
        <v>24</v>
      </c>
      <c r="N4534">
        <v>7.4</v>
      </c>
      <c r="O4534">
        <v>12</v>
      </c>
      <c r="P4534"/>
      <c r="Q4534" s="1">
        <f t="shared" si="1330"/>
        <v>10</v>
      </c>
      <c r="R4534" s="5">
        <f t="shared" si="1331"/>
        <v>-8.006204808726762E-3</v>
      </c>
      <c r="S4534" s="4">
        <f t="shared" si="1332"/>
        <v>1.5579642222722607</v>
      </c>
      <c r="T4534" s="6">
        <f t="shared" si="1333"/>
        <v>-0.59801333697412073</v>
      </c>
      <c r="U4534" s="6">
        <f t="shared" si="1334"/>
        <v>1.2458609193583059</v>
      </c>
      <c r="V4534" s="4">
        <f t="shared" si="1335"/>
        <v>7.391993795191274</v>
      </c>
      <c r="W4534" s="4">
        <f t="shared" si="1336"/>
        <v>1180.1131076800182</v>
      </c>
      <c r="X4534" s="4">
        <f t="shared" si="1337"/>
        <v>18044363698.051105</v>
      </c>
      <c r="Y4534" s="6">
        <f t="shared" si="1338"/>
        <v>11.401986663025879</v>
      </c>
      <c r="Z4534" s="6">
        <f t="shared" si="1339"/>
        <v>1475.7457846474369</v>
      </c>
      <c r="AA4534" s="6">
        <f t="shared" si="1340"/>
        <v>22564696121.708061</v>
      </c>
      <c r="AB4534" s="26">
        <v>-13.586906357416865</v>
      </c>
      <c r="AC4534" s="4">
        <f t="shared" si="1341"/>
        <v>16970.470631237335</v>
      </c>
      <c r="AD4534" s="4">
        <f t="shared" si="1342"/>
        <v>47708189835526.555</v>
      </c>
      <c r="AE4534" s="4">
        <f t="shared" si="1343"/>
        <v>3120146.6070356555</v>
      </c>
      <c r="AF4534" s="27">
        <v>-10.156431443339946</v>
      </c>
      <c r="AG4534" s="6">
        <f t="shared" si="1344"/>
        <v>169.83620289691748</v>
      </c>
      <c r="AH4534" s="6">
        <f t="shared" si="1345"/>
        <v>28552240528.82053</v>
      </c>
      <c r="AI4534" s="6">
        <f t="shared" si="1346"/>
        <v>31225.642690499717</v>
      </c>
      <c r="AK4534" s="1">
        <f t="shared" si="1347"/>
        <v>3.5571399144974561E-9</v>
      </c>
      <c r="AL4534" s="1">
        <f t="shared" si="1348"/>
        <v>5.4389978320154637E-2</v>
      </c>
    </row>
    <row r="4535" spans="4:38" x14ac:dyDescent="0.25">
      <c r="D4535" s="1">
        <v>1994</v>
      </c>
      <c r="E4535" s="1" t="s">
        <v>132</v>
      </c>
      <c r="F4535" s="2" t="s">
        <v>317</v>
      </c>
      <c r="G4535">
        <v>4</v>
      </c>
      <c r="H4535">
        <v>15382838</v>
      </c>
      <c r="I4535" s="1">
        <v>17779.810000000001</v>
      </c>
      <c r="J4535" s="1">
        <v>1389</v>
      </c>
      <c r="K4535" s="1">
        <v>195633.8</v>
      </c>
      <c r="L4535" s="1">
        <v>192307.7</v>
      </c>
      <c r="M4535" s="3">
        <v>25</v>
      </c>
      <c r="N4535">
        <v>7.1</v>
      </c>
      <c r="O4535">
        <v>13</v>
      </c>
      <c r="P4535"/>
      <c r="Q4535" s="1">
        <f t="shared" si="1330"/>
        <v>10</v>
      </c>
      <c r="R4535" s="5">
        <f t="shared" si="1331"/>
        <v>-8.2790536006852704E-3</v>
      </c>
      <c r="S4535" s="4">
        <f t="shared" si="1332"/>
        <v>1.619662716305742</v>
      </c>
      <c r="T4535" s="6">
        <f t="shared" si="1333"/>
        <v>-0.60211617813681295</v>
      </c>
      <c r="U4535" s="6">
        <f t="shared" si="1334"/>
        <v>1.1579157735028078</v>
      </c>
      <c r="V4535" s="4">
        <f t="shared" si="1335"/>
        <v>7.0917209463993141</v>
      </c>
      <c r="W4535" s="4">
        <f t="shared" si="1336"/>
        <v>1097.747686663655</v>
      </c>
      <c r="X4535" s="4">
        <f t="shared" si="1337"/>
        <v>16886474828.821766</v>
      </c>
      <c r="Y4535" s="6">
        <f t="shared" si="1338"/>
        <v>12.397883821863187</v>
      </c>
      <c r="Z4535" s="6">
        <f t="shared" si="1339"/>
        <v>1535.5011484310594</v>
      </c>
      <c r="AA4535" s="6">
        <f t="shared" si="1340"/>
        <v>23620365415.128941</v>
      </c>
      <c r="AB4535" s="26">
        <v>-13.586906357416865</v>
      </c>
      <c r="AC4535" s="4">
        <f t="shared" si="1341"/>
        <v>16411.182983876628</v>
      </c>
      <c r="AD4535" s="4">
        <f t="shared" si="1342"/>
        <v>44885231552893.484</v>
      </c>
      <c r="AE4535" s="4">
        <f t="shared" si="1343"/>
        <v>2917877.1532855951</v>
      </c>
      <c r="AF4535" s="27">
        <v>-10.156431443339946</v>
      </c>
      <c r="AG4535" s="6">
        <f t="shared" si="1344"/>
        <v>168.67893293895514</v>
      </c>
      <c r="AH4535" s="6">
        <f t="shared" si="1345"/>
        <v>27778239846.163467</v>
      </c>
      <c r="AI4535" s="6">
        <f t="shared" si="1346"/>
        <v>29990.793786573646</v>
      </c>
      <c r="AK4535" s="1">
        <f t="shared" si="1347"/>
        <v>3.6562544997762628E-9</v>
      </c>
      <c r="AL4535" s="1">
        <f t="shared" si="1348"/>
        <v>5.6243570656829285E-2</v>
      </c>
    </row>
    <row r="4536" spans="4:38" x14ac:dyDescent="0.25">
      <c r="D4536" s="1">
        <v>1995</v>
      </c>
      <c r="E4536" s="1" t="s">
        <v>132</v>
      </c>
      <c r="F4536" s="2" t="s">
        <v>317</v>
      </c>
      <c r="G4536">
        <v>4</v>
      </c>
      <c r="H4536">
        <v>15459006</v>
      </c>
      <c r="I4536" s="1">
        <v>17516.39</v>
      </c>
      <c r="J4536" s="1">
        <v>1344</v>
      </c>
      <c r="K4536" s="1">
        <v>194782.6</v>
      </c>
      <c r="L4536" s="1">
        <v>200000</v>
      </c>
      <c r="M4536" s="3">
        <v>25</v>
      </c>
      <c r="N4536">
        <v>6.9</v>
      </c>
      <c r="O4536">
        <v>13</v>
      </c>
      <c r="P4536"/>
      <c r="Q4536" s="1">
        <f t="shared" si="1330"/>
        <v>10</v>
      </c>
      <c r="R4536" s="5">
        <f t="shared" si="1331"/>
        <v>-8.4035580390708371E-3</v>
      </c>
      <c r="S4536" s="4">
        <f t="shared" si="1332"/>
        <v>1.6368668841011191</v>
      </c>
      <c r="T4536" s="6">
        <f t="shared" si="1333"/>
        <v>-0.60395723209767815</v>
      </c>
      <c r="U4536" s="6">
        <f t="shared" si="1334"/>
        <v>1.2079144641953563</v>
      </c>
      <c r="V4536" s="4">
        <f t="shared" si="1335"/>
        <v>6.8915964419609299</v>
      </c>
      <c r="W4536" s="4">
        <f t="shared" si="1336"/>
        <v>1070.1169514843643</v>
      </c>
      <c r="X4536" s="4">
        <f t="shared" si="1337"/>
        <v>16542944373.698498</v>
      </c>
      <c r="Y4536" s="6">
        <f t="shared" si="1338"/>
        <v>12.396042767902323</v>
      </c>
      <c r="Z4536" s="6">
        <f t="shared" si="1339"/>
        <v>1450.1349656135146</v>
      </c>
      <c r="AA4536" s="6">
        <f t="shared" si="1340"/>
        <v>22417645134.229115</v>
      </c>
      <c r="AB4536" s="26">
        <v>-13.586906357416865</v>
      </c>
      <c r="AC4536" s="4">
        <f t="shared" si="1341"/>
        <v>16168.040125678886</v>
      </c>
      <c r="AD4536" s="4">
        <f t="shared" si="1342"/>
        <v>43780785595268.453</v>
      </c>
      <c r="AE4536" s="4">
        <f t="shared" si="1343"/>
        <v>2832056.963770404</v>
      </c>
      <c r="AF4536" s="27">
        <v>-10.156431443339946</v>
      </c>
      <c r="AG4536" s="6">
        <f t="shared" si="1344"/>
        <v>168.16474583911173</v>
      </c>
      <c r="AH4536" s="6">
        <f t="shared" si="1345"/>
        <v>27502192224.751068</v>
      </c>
      <c r="AI4536" s="6">
        <f t="shared" si="1346"/>
        <v>29456.392723687582</v>
      </c>
      <c r="AK4536" s="1">
        <f t="shared" si="1347"/>
        <v>3.692953405437801E-9</v>
      </c>
      <c r="AL4536" s="1">
        <f t="shared" si="1348"/>
        <v>5.7089388852383398E-2</v>
      </c>
    </row>
    <row r="4537" spans="4:38" x14ac:dyDescent="0.25">
      <c r="D4537" s="1">
        <v>1996</v>
      </c>
      <c r="E4537" s="1" t="s">
        <v>132</v>
      </c>
      <c r="F4537" s="2" t="s">
        <v>317</v>
      </c>
      <c r="G4537">
        <v>4</v>
      </c>
      <c r="H4537">
        <v>15530498</v>
      </c>
      <c r="I4537" s="1">
        <v>18133.45</v>
      </c>
      <c r="J4537" s="1">
        <v>1306</v>
      </c>
      <c r="K4537" s="1">
        <v>194925.4</v>
      </c>
      <c r="L4537" s="1">
        <v>200000</v>
      </c>
      <c r="M4537" s="3">
        <v>26</v>
      </c>
      <c r="N4537">
        <v>6.7</v>
      </c>
      <c r="O4537">
        <v>13</v>
      </c>
      <c r="P4537"/>
      <c r="Q4537" s="1">
        <f t="shared" si="1330"/>
        <v>10</v>
      </c>
      <c r="R4537" s="5">
        <f t="shared" si="1331"/>
        <v>-8.117594831650898E-3</v>
      </c>
      <c r="S4537" s="4">
        <f t="shared" si="1332"/>
        <v>1.5823254195974839</v>
      </c>
      <c r="T4537" s="6">
        <f t="shared" si="1333"/>
        <v>-0.59969985971852191</v>
      </c>
      <c r="U4537" s="6">
        <f t="shared" si="1334"/>
        <v>1.1993997194370438</v>
      </c>
      <c r="V4537" s="4">
        <f t="shared" si="1335"/>
        <v>6.6918824051683492</v>
      </c>
      <c r="W4537" s="4">
        <f t="shared" si="1336"/>
        <v>1146.0000436959949</v>
      </c>
      <c r="X4537" s="4">
        <f t="shared" si="1337"/>
        <v>17797951386.620564</v>
      </c>
      <c r="Y4537" s="6">
        <f t="shared" si="1338"/>
        <v>12.400300140281479</v>
      </c>
      <c r="Z4537" s="6">
        <f t="shared" si="1339"/>
        <v>1511.8771253766181</v>
      </c>
      <c r="AA4537" s="6">
        <f t="shared" si="1340"/>
        <v>23480204671.907318</v>
      </c>
      <c r="AB4537" s="26">
        <v>-13.586906357416865</v>
      </c>
      <c r="AC4537" s="4">
        <f t="shared" si="1341"/>
        <v>16737.60102492533</v>
      </c>
      <c r="AD4537" s="4">
        <f t="shared" si="1342"/>
        <v>47136684569781.125</v>
      </c>
      <c r="AE4537" s="4">
        <f t="shared" si="1343"/>
        <v>3035104.5130543225</v>
      </c>
      <c r="AF4537" s="27">
        <v>-10.156431443339946</v>
      </c>
      <c r="AG4537" s="6">
        <f t="shared" si="1344"/>
        <v>169.3585762735882</v>
      </c>
      <c r="AH4537" s="6">
        <f t="shared" si="1345"/>
        <v>28602695487.028889</v>
      </c>
      <c r="AI4537" s="6">
        <f t="shared" si="1346"/>
        <v>30710.552749282979</v>
      </c>
      <c r="AK4537" s="1">
        <f t="shared" si="1347"/>
        <v>3.5508651441420304E-9</v>
      </c>
      <c r="AL4537" s="1">
        <f t="shared" si="1348"/>
        <v>5.5146704019367526E-2</v>
      </c>
    </row>
    <row r="4538" spans="4:38" x14ac:dyDescent="0.25">
      <c r="D4538" s="1">
        <v>1997</v>
      </c>
      <c r="E4538" s="1" t="s">
        <v>132</v>
      </c>
      <c r="F4538" s="2" t="s">
        <v>317</v>
      </c>
      <c r="G4538">
        <v>4</v>
      </c>
      <c r="H4538">
        <v>15610650</v>
      </c>
      <c r="I4538" s="1">
        <v>18333.310000000001</v>
      </c>
      <c r="J4538" s="1">
        <v>1278</v>
      </c>
      <c r="K4538" s="1">
        <v>193636.4</v>
      </c>
      <c r="L4538" s="1">
        <v>200000</v>
      </c>
      <c r="M4538" s="3">
        <v>26</v>
      </c>
      <c r="N4538">
        <v>6.6</v>
      </c>
      <c r="O4538">
        <v>13</v>
      </c>
      <c r="P4538"/>
      <c r="Q4538" s="1">
        <f t="shared" si="1330"/>
        <v>10</v>
      </c>
      <c r="R4538" s="5">
        <f t="shared" si="1331"/>
        <v>-8.0291011279468912E-3</v>
      </c>
      <c r="S4538" s="4">
        <f t="shared" si="1332"/>
        <v>1.5547262376515754</v>
      </c>
      <c r="T4538" s="6">
        <f t="shared" si="1333"/>
        <v>-0.59836132730998837</v>
      </c>
      <c r="U4538" s="6">
        <f t="shared" si="1334"/>
        <v>1.1967226546199767</v>
      </c>
      <c r="V4538" s="4">
        <f t="shared" si="1335"/>
        <v>6.5919708988720531</v>
      </c>
      <c r="W4538" s="4">
        <f t="shared" si="1336"/>
        <v>1179.1985981848864</v>
      </c>
      <c r="X4538" s="4">
        <f t="shared" si="1337"/>
        <v>18408056596.754894</v>
      </c>
      <c r="Y4538" s="6">
        <f t="shared" si="1338"/>
        <v>12.401638672690012</v>
      </c>
      <c r="Z4538" s="6">
        <f t="shared" si="1339"/>
        <v>1531.959801147226</v>
      </c>
      <c r="AA4538" s="6">
        <f t="shared" si="1340"/>
        <v>23914888269.778942</v>
      </c>
      <c r="AB4538" s="26">
        <v>-13.586906357416865</v>
      </c>
      <c r="AC4538" s="4">
        <f t="shared" si="1341"/>
        <v>16922.076507574333</v>
      </c>
      <c r="AD4538" s="4">
        <f t="shared" si="1342"/>
        <v>48430117527633.781</v>
      </c>
      <c r="AE4538" s="4">
        <f t="shared" si="1343"/>
        <v>3102376.7445707764</v>
      </c>
      <c r="AF4538" s="27">
        <v>-10.156431443339946</v>
      </c>
      <c r="AG4538" s="6">
        <f t="shared" si="1344"/>
        <v>169.73743087641563</v>
      </c>
      <c r="AH4538" s="6">
        <f t="shared" si="1345"/>
        <v>29067187365.696182</v>
      </c>
      <c r="AI4538" s="6">
        <f t="shared" si="1346"/>
        <v>31118.489388608999</v>
      </c>
      <c r="AK4538" s="1">
        <f t="shared" si="1347"/>
        <v>3.4941225360270396E-9</v>
      </c>
      <c r="AL4538" s="1">
        <f t="shared" si="1348"/>
        <v>5.4545523967030503E-2</v>
      </c>
    </row>
    <row r="4539" spans="4:38" x14ac:dyDescent="0.25">
      <c r="D4539" s="1">
        <v>1998</v>
      </c>
      <c r="E4539" s="1" t="s">
        <v>132</v>
      </c>
      <c r="F4539" s="2" t="s">
        <v>317</v>
      </c>
      <c r="G4539">
        <v>4</v>
      </c>
      <c r="H4539">
        <v>15707209</v>
      </c>
      <c r="I4539" s="1">
        <v>18640.22</v>
      </c>
      <c r="J4539" s="1">
        <v>1255</v>
      </c>
      <c r="K4539" s="1">
        <v>196093.8</v>
      </c>
      <c r="L4539" s="1">
        <v>215384.6</v>
      </c>
      <c r="M4539" s="3">
        <v>26</v>
      </c>
      <c r="N4539">
        <v>6.4</v>
      </c>
      <c r="O4539">
        <v>13</v>
      </c>
      <c r="P4539"/>
      <c r="Q4539" s="1">
        <f t="shared" si="1330"/>
        <v>10</v>
      </c>
      <c r="R4539" s="5">
        <f t="shared" si="1331"/>
        <v>-7.8969025043695833E-3</v>
      </c>
      <c r="S4539" s="4">
        <f t="shared" si="1332"/>
        <v>1.5485336203113482</v>
      </c>
      <c r="T4539" s="6">
        <f t="shared" si="1333"/>
        <v>-0.59634250828513269</v>
      </c>
      <c r="U4539" s="6">
        <f t="shared" si="1334"/>
        <v>1.2844299260998999</v>
      </c>
      <c r="V4539" s="4">
        <f t="shared" si="1335"/>
        <v>6.3921030974956308</v>
      </c>
      <c r="W4539" s="4">
        <f t="shared" si="1336"/>
        <v>1203.7336326125228</v>
      </c>
      <c r="X4539" s="4">
        <f t="shared" si="1337"/>
        <v>18907295747.774113</v>
      </c>
      <c r="Y4539" s="6">
        <f t="shared" si="1338"/>
        <v>12.403657491714867</v>
      </c>
      <c r="Z4539" s="6">
        <f t="shared" si="1339"/>
        <v>1451.2446044137257</v>
      </c>
      <c r="AA4539" s="6">
        <f t="shared" si="1340"/>
        <v>22795002311.648712</v>
      </c>
      <c r="AB4539" s="26">
        <v>-13.586906357416865</v>
      </c>
      <c r="AC4539" s="4">
        <f t="shared" si="1341"/>
        <v>17205.361659079415</v>
      </c>
      <c r="AD4539" s="4">
        <f t="shared" si="1342"/>
        <v>50374861169618.164</v>
      </c>
      <c r="AE4539" s="4">
        <f t="shared" si="1343"/>
        <v>3207117.2650480531</v>
      </c>
      <c r="AF4539" s="27">
        <v>-10.156431443339946</v>
      </c>
      <c r="AG4539" s="6">
        <f t="shared" si="1344"/>
        <v>170.31204890200101</v>
      </c>
      <c r="AH4539" s="6">
        <f t="shared" si="1345"/>
        <v>29736592236.467377</v>
      </c>
      <c r="AI4539" s="6">
        <f t="shared" si="1346"/>
        <v>31746.540601840574</v>
      </c>
      <c r="AK4539" s="1">
        <f t="shared" si="1347"/>
        <v>3.4154658215626463E-9</v>
      </c>
      <c r="AL4539" s="1">
        <f t="shared" si="1348"/>
        <v>5.3647435491641193E-2</v>
      </c>
    </row>
    <row r="4540" spans="4:38" x14ac:dyDescent="0.25">
      <c r="D4540" s="1">
        <v>1999</v>
      </c>
      <c r="E4540" s="1" t="s">
        <v>132</v>
      </c>
      <c r="F4540" s="2" t="s">
        <v>317</v>
      </c>
      <c r="G4540">
        <v>4</v>
      </c>
      <c r="H4540">
        <v>15812088</v>
      </c>
      <c r="I4540" s="1">
        <v>19744.95</v>
      </c>
      <c r="J4540" s="1">
        <v>1237</v>
      </c>
      <c r="K4540" s="1">
        <v>196349.2</v>
      </c>
      <c r="L4540" s="1">
        <v>200000</v>
      </c>
      <c r="M4540" s="3">
        <v>28</v>
      </c>
      <c r="N4540">
        <v>6.3</v>
      </c>
      <c r="O4540">
        <v>14</v>
      </c>
      <c r="P4540"/>
      <c r="Q4540" s="1">
        <f t="shared" si="1330"/>
        <v>10</v>
      </c>
      <c r="R4540" s="5">
        <f t="shared" si="1331"/>
        <v>-7.4550707902526978E-3</v>
      </c>
      <c r="S4540" s="4">
        <f t="shared" si="1332"/>
        <v>1.4637971856094851</v>
      </c>
      <c r="T4540" s="6">
        <f t="shared" si="1333"/>
        <v>-0.58941977648335087</v>
      </c>
      <c r="U4540" s="6">
        <f t="shared" si="1334"/>
        <v>1.1788395529667017</v>
      </c>
      <c r="V4540" s="4">
        <f t="shared" si="1335"/>
        <v>6.2925449292097468</v>
      </c>
      <c r="W4540" s="4">
        <f t="shared" si="1336"/>
        <v>1348.8856375809155</v>
      </c>
      <c r="X4540" s="4">
        <f t="shared" si="1337"/>
        <v>21328698403.365543</v>
      </c>
      <c r="Y4540" s="6">
        <f t="shared" si="1338"/>
        <v>13.41058022351665</v>
      </c>
      <c r="Z4540" s="6">
        <f t="shared" si="1339"/>
        <v>1674.9480410891615</v>
      </c>
      <c r="AA4540" s="6">
        <f t="shared" si="1340"/>
        <v>26484425821.129436</v>
      </c>
      <c r="AB4540" s="26">
        <v>-13.586906357416865</v>
      </c>
      <c r="AC4540" s="4">
        <f t="shared" si="1341"/>
        <v>18225.053443062374</v>
      </c>
      <c r="AD4540" s="4">
        <f t="shared" si="1342"/>
        <v>56900236501648.289</v>
      </c>
      <c r="AE4540" s="4">
        <f t="shared" si="1343"/>
        <v>3598527.6898059445</v>
      </c>
      <c r="AF4540" s="27">
        <v>-10.156431443339946</v>
      </c>
      <c r="AG4540" s="6">
        <f t="shared" si="1344"/>
        <v>172.31236291283199</v>
      </c>
      <c r="AH4540" s="6">
        <f t="shared" si="1345"/>
        <v>31709281563.660225</v>
      </c>
      <c r="AI4540" s="6">
        <f t="shared" si="1346"/>
        <v>34022.989900957218</v>
      </c>
      <c r="AK4540" s="1">
        <f t="shared" si="1347"/>
        <v>3.202983777147293E-9</v>
      </c>
      <c r="AL4540" s="1">
        <f t="shared" si="1348"/>
        <v>5.0645861346825381E-2</v>
      </c>
    </row>
    <row r="4541" spans="4:38" x14ac:dyDescent="0.25">
      <c r="D4541" s="1">
        <v>2000</v>
      </c>
      <c r="E4541" s="1" t="s">
        <v>132</v>
      </c>
      <c r="F4541" s="2" t="s">
        <v>317</v>
      </c>
      <c r="G4541">
        <v>4</v>
      </c>
      <c r="H4541">
        <v>15925513</v>
      </c>
      <c r="I4541" s="1">
        <v>20236.46</v>
      </c>
      <c r="J4541" s="1">
        <v>1219</v>
      </c>
      <c r="K4541" s="1">
        <v>196612.9</v>
      </c>
      <c r="L4541" s="1">
        <v>192857.1</v>
      </c>
      <c r="M4541" s="3">
        <v>28</v>
      </c>
      <c r="N4541">
        <v>6.2</v>
      </c>
      <c r="O4541">
        <v>14</v>
      </c>
      <c r="P4541"/>
      <c r="Q4541" s="1">
        <f t="shared" si="1330"/>
        <v>10</v>
      </c>
      <c r="R4541" s="5">
        <f t="shared" si="1331"/>
        <v>-7.2739995038657961E-3</v>
      </c>
      <c r="S4541" s="4">
        <f t="shared" si="1332"/>
        <v>1.4301621370536155</v>
      </c>
      <c r="T4541" s="6">
        <f t="shared" si="1333"/>
        <v>-0.58650007319306496</v>
      </c>
      <c r="U4541" s="6">
        <f t="shared" si="1334"/>
        <v>1.1311070326580226</v>
      </c>
      <c r="V4541" s="4">
        <f t="shared" si="1335"/>
        <v>6.1927260004961342</v>
      </c>
      <c r="W4541" s="4">
        <f t="shared" si="1336"/>
        <v>1414.9766292716047</v>
      </c>
      <c r="X4541" s="4">
        <f t="shared" si="1337"/>
        <v>22534228704.161121</v>
      </c>
      <c r="Y4541" s="6">
        <f t="shared" si="1338"/>
        <v>13.413499926806935</v>
      </c>
      <c r="Z4541" s="6">
        <f t="shared" si="1339"/>
        <v>1789.0844469816202</v>
      </c>
      <c r="AA4541" s="6">
        <f t="shared" si="1340"/>
        <v>28492087618.503605</v>
      </c>
      <c r="AB4541" s="26">
        <v>-13.586906357416865</v>
      </c>
      <c r="AC4541" s="4">
        <f t="shared" si="1341"/>
        <v>18678.728738152993</v>
      </c>
      <c r="AD4541" s="4">
        <f t="shared" si="1342"/>
        <v>60197061099066.906</v>
      </c>
      <c r="AE4541" s="4">
        <f t="shared" si="1343"/>
        <v>3779913.4696048349</v>
      </c>
      <c r="AF4541" s="27">
        <v>-10.156431443339946</v>
      </c>
      <c r="AG4541" s="6">
        <f t="shared" si="1344"/>
        <v>173.17016497620514</v>
      </c>
      <c r="AH4541" s="6">
        <f t="shared" si="1345"/>
        <v>32731741689.37981</v>
      </c>
      <c r="AI4541" s="6">
        <f t="shared" si="1346"/>
        <v>35043.511167343764</v>
      </c>
      <c r="AK4541" s="1">
        <f t="shared" si="1347"/>
        <v>3.1029303419668978E-9</v>
      </c>
      <c r="AL4541" s="1">
        <f t="shared" si="1348"/>
        <v>4.9415757499088275E-2</v>
      </c>
    </row>
    <row r="4542" spans="4:38" x14ac:dyDescent="0.25">
      <c r="D4542" s="1">
        <v>2001</v>
      </c>
      <c r="E4542" s="1" t="s">
        <v>132</v>
      </c>
      <c r="F4542" s="2" t="s">
        <v>317</v>
      </c>
      <c r="G4542">
        <v>4</v>
      </c>
      <c r="H4542">
        <v>16046180</v>
      </c>
      <c r="I4542" s="1">
        <v>20193.240000000002</v>
      </c>
      <c r="J4542" s="1">
        <v>1197</v>
      </c>
      <c r="K4542" s="1">
        <v>196229.5</v>
      </c>
      <c r="L4542" s="1">
        <v>200000</v>
      </c>
      <c r="M4542" s="3">
        <v>27</v>
      </c>
      <c r="N4542">
        <v>6.1</v>
      </c>
      <c r="O4542">
        <v>13</v>
      </c>
      <c r="P4542"/>
      <c r="Q4542" s="1">
        <f t="shared" si="1330"/>
        <v>10</v>
      </c>
      <c r="R4542" s="5">
        <f t="shared" si="1331"/>
        <v>-7.2895681921276607E-3</v>
      </c>
      <c r="S4542" s="4">
        <f t="shared" si="1332"/>
        <v>1.4304283215571147</v>
      </c>
      <c r="T4542" s="6">
        <f t="shared" si="1333"/>
        <v>-0.58675309017800148</v>
      </c>
      <c r="U4542" s="6">
        <f t="shared" si="1334"/>
        <v>1.173506180356003</v>
      </c>
      <c r="V4542" s="4">
        <f t="shared" si="1335"/>
        <v>6.0927104318078724</v>
      </c>
      <c r="W4542" s="4">
        <f t="shared" si="1336"/>
        <v>1411.6918475172765</v>
      </c>
      <c r="X4542" s="4">
        <f t="shared" si="1337"/>
        <v>22652261489.794773</v>
      </c>
      <c r="Y4542" s="6">
        <f t="shared" si="1338"/>
        <v>12.413246909821998</v>
      </c>
      <c r="Z4542" s="6">
        <f t="shared" si="1339"/>
        <v>1720.7612825587371</v>
      </c>
      <c r="AA4542" s="6">
        <f t="shared" si="1340"/>
        <v>27611645276.968357</v>
      </c>
      <c r="AB4542" s="26">
        <v>-13.586906357416865</v>
      </c>
      <c r="AC4542" s="4">
        <f t="shared" si="1341"/>
        <v>18638.835661198678</v>
      </c>
      <c r="AD4542" s="4">
        <f t="shared" si="1342"/>
        <v>60394368675250.758</v>
      </c>
      <c r="AE4542" s="4">
        <f t="shared" si="1343"/>
        <v>3763784.8182714363</v>
      </c>
      <c r="AF4542" s="27">
        <v>-10.156431443339946</v>
      </c>
      <c r="AG4542" s="6">
        <f t="shared" si="1344"/>
        <v>173.09549132939068</v>
      </c>
      <c r="AH4542" s="6">
        <f t="shared" si="1345"/>
        <v>32909312371.421715</v>
      </c>
      <c r="AI4542" s="6">
        <f t="shared" si="1346"/>
        <v>34953.587993323054</v>
      </c>
      <c r="AK4542" s="1">
        <f t="shared" si="1347"/>
        <v>3.0861876810770868E-9</v>
      </c>
      <c r="AL4542" s="1">
        <f t="shared" si="1348"/>
        <v>4.9521523044345525E-2</v>
      </c>
    </row>
    <row r="4543" spans="4:38" x14ac:dyDescent="0.25">
      <c r="D4543" s="1">
        <v>2002</v>
      </c>
      <c r="E4543" s="1" t="s">
        <v>132</v>
      </c>
      <c r="F4543" s="2" t="s">
        <v>317</v>
      </c>
      <c r="G4543">
        <v>4</v>
      </c>
      <c r="H4543">
        <v>16148929</v>
      </c>
      <c r="I4543" s="1">
        <v>19671.62</v>
      </c>
      <c r="J4543" s="1">
        <v>1168</v>
      </c>
      <c r="K4543" s="1">
        <v>197966.1</v>
      </c>
      <c r="L4543" s="1">
        <v>192307.7</v>
      </c>
      <c r="M4543" s="3">
        <v>26</v>
      </c>
      <c r="N4543">
        <v>5.9</v>
      </c>
      <c r="O4543">
        <v>13</v>
      </c>
      <c r="P4543"/>
      <c r="Q4543" s="1">
        <f t="shared" si="1330"/>
        <v>10</v>
      </c>
      <c r="R4543" s="5">
        <f t="shared" si="1331"/>
        <v>-7.4828610963408202E-3</v>
      </c>
      <c r="S4543" s="4">
        <f t="shared" si="1332"/>
        <v>1.4813528280843167</v>
      </c>
      <c r="T4543" s="6">
        <f t="shared" si="1333"/>
        <v>-0.58986349566579743</v>
      </c>
      <c r="U4543" s="6">
        <f t="shared" si="1334"/>
        <v>1.1343529216544948</v>
      </c>
      <c r="V4543" s="4">
        <f t="shared" si="1335"/>
        <v>5.8925171389036599</v>
      </c>
      <c r="W4543" s="4">
        <f t="shared" si="1336"/>
        <v>1327.949670534555</v>
      </c>
      <c r="X4543" s="4">
        <f t="shared" si="1337"/>
        <v>21444964945.035923</v>
      </c>
      <c r="Y4543" s="6">
        <f t="shared" si="1338"/>
        <v>12.410136504334202</v>
      </c>
      <c r="Z4543" s="6">
        <f t="shared" si="1339"/>
        <v>1734.1710524541365</v>
      </c>
      <c r="AA4543" s="6">
        <f t="shared" si="1340"/>
        <v>28005005199.937126</v>
      </c>
      <c r="AB4543" s="26">
        <v>-13.586906357416865</v>
      </c>
      <c r="AC4543" s="4">
        <f t="shared" si="1341"/>
        <v>18157.36812762831</v>
      </c>
      <c r="AD4543" s="4">
        <f t="shared" si="1342"/>
        <v>57681527180399.977</v>
      </c>
      <c r="AE4543" s="4">
        <f t="shared" si="1343"/>
        <v>3571848.460068156</v>
      </c>
      <c r="AF4543" s="27">
        <v>-10.156431443339946</v>
      </c>
      <c r="AG4543" s="6">
        <f t="shared" si="1344"/>
        <v>172.18274258311345</v>
      </c>
      <c r="AH4543" s="6">
        <f t="shared" si="1345"/>
        <v>32264503987.41811</v>
      </c>
      <c r="AI4543" s="6">
        <f t="shared" si="1346"/>
        <v>33871.134826528265</v>
      </c>
      <c r="AK4543" s="1">
        <f t="shared" si="1347"/>
        <v>3.1478653591887093E-9</v>
      </c>
      <c r="AL4543" s="1">
        <f t="shared" si="1348"/>
        <v>5.0834654187097962E-2</v>
      </c>
    </row>
    <row r="4544" spans="4:38" x14ac:dyDescent="0.25">
      <c r="D4544" s="1">
        <v>2003</v>
      </c>
      <c r="E4544" s="1" t="s">
        <v>132</v>
      </c>
      <c r="F4544" s="2" t="s">
        <v>317</v>
      </c>
      <c r="G4544">
        <v>4</v>
      </c>
      <c r="H4544">
        <v>16225302</v>
      </c>
      <c r="I4544" s="1">
        <v>19562.689999999999</v>
      </c>
      <c r="J4544" s="1">
        <v>1130</v>
      </c>
      <c r="K4544" s="1">
        <v>198245.6</v>
      </c>
      <c r="L4544" s="1">
        <v>176923.1</v>
      </c>
      <c r="M4544" s="3">
        <v>25</v>
      </c>
      <c r="N4544">
        <v>5.7</v>
      </c>
      <c r="O4544">
        <v>13</v>
      </c>
      <c r="P4544"/>
      <c r="Q4544" s="1">
        <f t="shared" si="1330"/>
        <v>10</v>
      </c>
      <c r="R4544" s="5">
        <f t="shared" si="1331"/>
        <v>-7.5245275573042371E-3</v>
      </c>
      <c r="S4544" s="4">
        <f t="shared" si="1332"/>
        <v>1.4917044803143129</v>
      </c>
      <c r="T4544" s="6">
        <f t="shared" si="1333"/>
        <v>-0.59052662546250001</v>
      </c>
      <c r="U4544" s="6">
        <f t="shared" si="1334"/>
        <v>1.0447780120936443</v>
      </c>
      <c r="V4544" s="4">
        <f t="shared" si="1335"/>
        <v>5.6924754724426956</v>
      </c>
      <c r="W4544" s="4">
        <f t="shared" si="1336"/>
        <v>1311.4320066852652</v>
      </c>
      <c r="X4544" s="4">
        <f t="shared" si="1337"/>
        <v>21278380360.934444</v>
      </c>
      <c r="Y4544" s="6">
        <f t="shared" si="1338"/>
        <v>12.4094733745375</v>
      </c>
      <c r="Z4544" s="6">
        <f t="shared" si="1339"/>
        <v>1872.4255079601139</v>
      </c>
      <c r="AA4544" s="6">
        <f t="shared" si="1340"/>
        <v>30380669339.156254</v>
      </c>
      <c r="AB4544" s="26">
        <v>-13.586906357416865</v>
      </c>
      <c r="AC4544" s="4">
        <f t="shared" si="1341"/>
        <v>18056.823174536366</v>
      </c>
      <c r="AD4544" s="4">
        <f t="shared" si="1342"/>
        <v>57314262325460.07</v>
      </c>
      <c r="AE4544" s="4">
        <f t="shared" si="1343"/>
        <v>3532400.3414827078</v>
      </c>
      <c r="AF4544" s="27">
        <v>-10.156431443339946</v>
      </c>
      <c r="AG4544" s="6">
        <f t="shared" si="1344"/>
        <v>171.98939057803594</v>
      </c>
      <c r="AH4544" s="6">
        <f t="shared" si="1345"/>
        <v>32237585227.894501</v>
      </c>
      <c r="AI4544" s="6">
        <f t="shared" si="1346"/>
        <v>33645.751311670378</v>
      </c>
      <c r="AK4544" s="1">
        <f t="shared" si="1347"/>
        <v>3.1504938634646247E-9</v>
      </c>
      <c r="AL4544" s="1">
        <f t="shared" si="1348"/>
        <v>5.1117714383860306E-2</v>
      </c>
    </row>
    <row r="4545" spans="4:38" x14ac:dyDescent="0.25">
      <c r="D4545" s="1">
        <v>2004</v>
      </c>
      <c r="E4545" s="1" t="s">
        <v>132</v>
      </c>
      <c r="F4545" s="2" t="s">
        <v>317</v>
      </c>
      <c r="G4545">
        <v>4</v>
      </c>
      <c r="H4545">
        <v>16281779</v>
      </c>
      <c r="I4545" s="1">
        <v>20081.61</v>
      </c>
      <c r="J4545" s="1">
        <v>1087</v>
      </c>
      <c r="K4545" s="1">
        <v>197636.4</v>
      </c>
      <c r="L4545" s="1">
        <v>175000</v>
      </c>
      <c r="M4545" s="3">
        <v>23</v>
      </c>
      <c r="N4545">
        <v>5.5</v>
      </c>
      <c r="O4545">
        <v>12</v>
      </c>
      <c r="P4545"/>
      <c r="Q4545" s="1">
        <f t="shared" si="1330"/>
        <v>10</v>
      </c>
      <c r="R4545" s="5">
        <f t="shared" si="1331"/>
        <v>-7.3300895695116086E-3</v>
      </c>
      <c r="S4545" s="4">
        <f t="shared" si="1332"/>
        <v>1.448692514195824</v>
      </c>
      <c r="T4545" s="6">
        <f t="shared" si="1333"/>
        <v>-0.58740986767167758</v>
      </c>
      <c r="U4545" s="6">
        <f t="shared" si="1334"/>
        <v>1.0279672684254357</v>
      </c>
      <c r="V4545" s="4">
        <f t="shared" si="1335"/>
        <v>5.4926699104304886</v>
      </c>
      <c r="W4545" s="4">
        <f t="shared" si="1336"/>
        <v>1386.1885668089751</v>
      </c>
      <c r="X4545" s="4">
        <f t="shared" si="1337"/>
        <v>22569615897.11047</v>
      </c>
      <c r="Y4545" s="6">
        <f t="shared" si="1338"/>
        <v>11.412590132328322</v>
      </c>
      <c r="Z4545" s="6">
        <f t="shared" si="1339"/>
        <v>1953.5262081602584</v>
      </c>
      <c r="AA4545" s="6">
        <f t="shared" si="1340"/>
        <v>31806881991.973324</v>
      </c>
      <c r="AB4545" s="26">
        <v>-13.586906357416865</v>
      </c>
      <c r="AC4545" s="4">
        <f t="shared" si="1341"/>
        <v>18535.798544576501</v>
      </c>
      <c r="AD4545" s="4">
        <f t="shared" si="1342"/>
        <v>60605450630641.703</v>
      </c>
      <c r="AE4545" s="4">
        <f t="shared" si="1343"/>
        <v>3722286.7741075289</v>
      </c>
      <c r="AF4545" s="27">
        <v>-10.156431443339946</v>
      </c>
      <c r="AG4545" s="6">
        <f t="shared" si="1344"/>
        <v>172.90195487517249</v>
      </c>
      <c r="AH4545" s="6">
        <f t="shared" si="1345"/>
        <v>33207908628.405941</v>
      </c>
      <c r="AI4545" s="6">
        <f t="shared" si="1346"/>
        <v>34721.49626040813</v>
      </c>
      <c r="AK4545" s="1">
        <f t="shared" si="1347"/>
        <v>3.0584375417885145E-9</v>
      </c>
      <c r="AL4545" s="1">
        <f t="shared" si="1348"/>
        <v>4.9796804140703858E-2</v>
      </c>
    </row>
    <row r="4546" spans="4:38" x14ac:dyDescent="0.25">
      <c r="D4546" s="1">
        <v>2005</v>
      </c>
      <c r="E4546" s="1" t="s">
        <v>132</v>
      </c>
      <c r="F4546" s="2" t="s">
        <v>317</v>
      </c>
      <c r="G4546">
        <v>4</v>
      </c>
      <c r="H4546">
        <v>16319868</v>
      </c>
      <c r="I4546" s="1">
        <v>20557.04</v>
      </c>
      <c r="J4546" s="1">
        <v>1038</v>
      </c>
      <c r="K4546" s="1">
        <v>195849.1</v>
      </c>
      <c r="L4546" s="1">
        <v>172727.3</v>
      </c>
      <c r="M4546" s="3">
        <v>21</v>
      </c>
      <c r="N4546">
        <v>5.3</v>
      </c>
      <c r="O4546">
        <v>11</v>
      </c>
      <c r="P4546"/>
      <c r="Q4546" s="1">
        <f t="shared" si="1330"/>
        <v>10</v>
      </c>
      <c r="R4546" s="5">
        <f t="shared" si="1331"/>
        <v>-7.160563972245031E-3</v>
      </c>
      <c r="S4546" s="4">
        <f t="shared" si="1332"/>
        <v>1.4023900094566142</v>
      </c>
      <c r="T4546" s="6">
        <f t="shared" si="1333"/>
        <v>-0.58464505800263478</v>
      </c>
      <c r="U4546" s="6">
        <f t="shared" si="1334"/>
        <v>1.0098416232713849</v>
      </c>
      <c r="V4546" s="4">
        <f t="shared" si="1335"/>
        <v>5.2928394360277551</v>
      </c>
      <c r="W4546" s="4">
        <f t="shared" si="1336"/>
        <v>1465.8575618322654</v>
      </c>
      <c r="X4546" s="4">
        <f t="shared" si="1337"/>
        <v>23922601915.904411</v>
      </c>
      <c r="Y4546" s="6">
        <f t="shared" si="1338"/>
        <v>10.415354941997364</v>
      </c>
      <c r="Z4546" s="6">
        <f t="shared" si="1339"/>
        <v>2035.6697056520022</v>
      </c>
      <c r="AA4546" s="6">
        <f t="shared" si="1340"/>
        <v>33221860887.839531</v>
      </c>
      <c r="AB4546" s="26">
        <v>-13.586906357416865</v>
      </c>
      <c r="AC4546" s="4">
        <f t="shared" si="1341"/>
        <v>18974.631621309294</v>
      </c>
      <c r="AD4546" s="4">
        <f t="shared" si="1342"/>
        <v>63657646149656.852</v>
      </c>
      <c r="AE4546" s="4">
        <f t="shared" si="1343"/>
        <v>3900622.6122452002</v>
      </c>
      <c r="AF4546" s="27">
        <v>-10.156431443339946</v>
      </c>
      <c r="AG4546" s="6">
        <f t="shared" si="1344"/>
        <v>173.71961507787472</v>
      </c>
      <c r="AH4546" s="6">
        <f t="shared" si="1345"/>
        <v>34073626928.140099</v>
      </c>
      <c r="AI4546" s="6">
        <f t="shared" si="1346"/>
        <v>35711.610759404743</v>
      </c>
      <c r="AK4546" s="1">
        <f t="shared" si="1347"/>
        <v>2.9807309520525802E-9</v>
      </c>
      <c r="AL4546" s="1">
        <f t="shared" si="1348"/>
        <v>4.864513568101244E-2</v>
      </c>
    </row>
    <row r="4547" spans="4:38" x14ac:dyDescent="0.25">
      <c r="D4547" s="1">
        <v>2006</v>
      </c>
      <c r="E4547" s="1" t="s">
        <v>132</v>
      </c>
      <c r="F4547" s="2" t="s">
        <v>317</v>
      </c>
      <c r="G4547">
        <v>4</v>
      </c>
      <c r="H4547">
        <v>16346101</v>
      </c>
      <c r="I4547" s="1">
        <v>21854.799999999999</v>
      </c>
      <c r="J4547" s="1">
        <v>987</v>
      </c>
      <c r="K4547" s="1">
        <v>193529.4</v>
      </c>
      <c r="L4547" s="1">
        <v>170000</v>
      </c>
      <c r="M4547" s="3">
        <v>19</v>
      </c>
      <c r="N4547">
        <v>5.0999999999999996</v>
      </c>
      <c r="O4547">
        <v>10</v>
      </c>
      <c r="P4547"/>
      <c r="Q4547" s="1">
        <f t="shared" si="1330"/>
        <v>10</v>
      </c>
      <c r="R4547" s="5">
        <f t="shared" si="1331"/>
        <v>-6.7353624832988635E-3</v>
      </c>
      <c r="S4547" s="4">
        <f t="shared" si="1332"/>
        <v>1.3034906601753391</v>
      </c>
      <c r="T4547" s="6">
        <f t="shared" si="1333"/>
        <v>-0.57750334032384776</v>
      </c>
      <c r="U4547" s="6">
        <f t="shared" si="1334"/>
        <v>0.98175567855054124</v>
      </c>
      <c r="V4547" s="4">
        <f t="shared" si="1335"/>
        <v>5.0932646375167012</v>
      </c>
      <c r="W4547" s="4">
        <f t="shared" si="1336"/>
        <v>1676.6364859921744</v>
      </c>
      <c r="X4547" s="4">
        <f t="shared" si="1337"/>
        <v>27406469340.313168</v>
      </c>
      <c r="Y4547" s="6">
        <f t="shared" si="1338"/>
        <v>9.4224966596761526</v>
      </c>
      <c r="Z4547" s="6">
        <f t="shared" si="1339"/>
        <v>2226.0935666057271</v>
      </c>
      <c r="AA4547" s="6">
        <f t="shared" si="1340"/>
        <v>36387950275.187439</v>
      </c>
      <c r="AB4547" s="26">
        <v>-13.586906357416865</v>
      </c>
      <c r="AC4547" s="4">
        <f t="shared" si="1341"/>
        <v>20172.494637233292</v>
      </c>
      <c r="AD4547" s="4">
        <f t="shared" si="1342"/>
        <v>72064374794003.547</v>
      </c>
      <c r="AE4547" s="4">
        <f t="shared" si="1343"/>
        <v>4408658.3579780618</v>
      </c>
      <c r="AF4547" s="27">
        <v>-10.156431443339946</v>
      </c>
      <c r="AG4547" s="6">
        <f t="shared" si="1344"/>
        <v>175.86792550229237</v>
      </c>
      <c r="AH4547" s="6">
        <f t="shared" si="1345"/>
        <v>36282913703.27198</v>
      </c>
      <c r="AI4547" s="6">
        <f t="shared" si="1346"/>
        <v>38435.583382674988</v>
      </c>
      <c r="AK4547" s="1">
        <f t="shared" si="1347"/>
        <v>2.7992325882097072E-9</v>
      </c>
      <c r="AL4547" s="1">
        <f t="shared" si="1348"/>
        <v>4.5756538609367285E-2</v>
      </c>
    </row>
    <row r="4548" spans="4:38" x14ac:dyDescent="0.25">
      <c r="D4548" s="1">
        <v>2007</v>
      </c>
      <c r="E4548" s="1" t="s">
        <v>132</v>
      </c>
      <c r="F4548" s="2" t="s">
        <v>317</v>
      </c>
      <c r="G4548">
        <v>4</v>
      </c>
      <c r="H4548">
        <v>16381696</v>
      </c>
      <c r="I4548" s="1">
        <v>22267.41</v>
      </c>
      <c r="J4548" s="1">
        <v>936</v>
      </c>
      <c r="K4548" s="1">
        <v>191020.4</v>
      </c>
      <c r="L4548" s="1">
        <v>177777.8</v>
      </c>
      <c r="M4548" s="3">
        <v>17</v>
      </c>
      <c r="N4548">
        <v>4.9000000000000004</v>
      </c>
      <c r="O4548">
        <v>9</v>
      </c>
      <c r="P4548"/>
      <c r="Q4548" s="1">
        <f t="shared" si="1330"/>
        <v>10</v>
      </c>
      <c r="R4548" s="5">
        <f t="shared" si="1331"/>
        <v>-6.6105577613202434E-3</v>
      </c>
      <c r="S4548" s="4">
        <f t="shared" si="1332"/>
        <v>1.2627513877904974</v>
      </c>
      <c r="T4548" s="6">
        <f t="shared" si="1333"/>
        <v>-0.57534742588730126</v>
      </c>
      <c r="U4548" s="6">
        <f t="shared" si="1334"/>
        <v>1.0228399960990746</v>
      </c>
      <c r="V4548" s="4">
        <f t="shared" si="1335"/>
        <v>4.8933894422386803</v>
      </c>
      <c r="W4548" s="4">
        <f t="shared" si="1336"/>
        <v>1763.4041201857208</v>
      </c>
      <c r="X4548" s="4">
        <f t="shared" si="1337"/>
        <v>28887550222.029942</v>
      </c>
      <c r="Y4548" s="6">
        <f t="shared" si="1338"/>
        <v>8.4246525741126987</v>
      </c>
      <c r="Z4548" s="6">
        <f t="shared" si="1339"/>
        <v>2177.0179192174578</v>
      </c>
      <c r="AA4548" s="6">
        <f t="shared" si="1340"/>
        <v>35663245739.172951</v>
      </c>
      <c r="AB4548" s="26">
        <v>-13.586906357416865</v>
      </c>
      <c r="AC4548" s="4">
        <f t="shared" si="1341"/>
        <v>20553.343375829339</v>
      </c>
      <c r="AD4548" s="4">
        <f t="shared" si="1342"/>
        <v>74974062840293.594</v>
      </c>
      <c r="AE4548" s="4">
        <f t="shared" si="1343"/>
        <v>4576697.2382037602</v>
      </c>
      <c r="AF4548" s="27">
        <v>-10.156431443339946</v>
      </c>
      <c r="AG4548" s="6">
        <f t="shared" si="1344"/>
        <v>176.5269294057706</v>
      </c>
      <c r="AH4548" s="6">
        <f t="shared" si="1345"/>
        <v>37048421531.340134</v>
      </c>
      <c r="AI4548" s="6">
        <f t="shared" si="1346"/>
        <v>39307.975131193503</v>
      </c>
      <c r="AK4548" s="1">
        <f t="shared" si="1347"/>
        <v>2.7413938363739416E-9</v>
      </c>
      <c r="AL4548" s="1">
        <f t="shared" si="1348"/>
        <v>4.4908680443751653E-2</v>
      </c>
    </row>
    <row r="4549" spans="4:38" x14ac:dyDescent="0.25">
      <c r="D4549" s="1">
        <v>2008</v>
      </c>
      <c r="E4549" s="1" t="s">
        <v>132</v>
      </c>
      <c r="F4549" s="2" t="s">
        <v>317</v>
      </c>
      <c r="G4549">
        <v>4</v>
      </c>
      <c r="H4549">
        <v>16445593</v>
      </c>
      <c r="I4549" s="1">
        <v>23210.65</v>
      </c>
      <c r="J4549" s="1">
        <v>889</v>
      </c>
      <c r="K4549" s="1">
        <v>189148.9</v>
      </c>
      <c r="L4549" s="1">
        <v>166666.70000000001</v>
      </c>
      <c r="M4549" s="3">
        <v>16</v>
      </c>
      <c r="N4549">
        <v>4.7</v>
      </c>
      <c r="O4549">
        <v>9</v>
      </c>
      <c r="P4549"/>
      <c r="Q4549" s="1">
        <f t="shared" si="1330"/>
        <v>10</v>
      </c>
      <c r="R4549" s="5">
        <f t="shared" si="1331"/>
        <v>-6.34191631858651E-3</v>
      </c>
      <c r="S4549" s="4">
        <f t="shared" si="1332"/>
        <v>1.1995664955526879</v>
      </c>
      <c r="T4549" s="6">
        <f t="shared" si="1333"/>
        <v>-0.57060820115736854</v>
      </c>
      <c r="U4549" s="6">
        <f t="shared" si="1334"/>
        <v>0.9510138587983481</v>
      </c>
      <c r="V4549" s="4">
        <f t="shared" si="1335"/>
        <v>4.6936580836814139</v>
      </c>
      <c r="W4549" s="4">
        <f t="shared" si="1336"/>
        <v>1934.9198302930204</v>
      </c>
      <c r="X4549" s="4">
        <f t="shared" si="1337"/>
        <v>31820904016.628082</v>
      </c>
      <c r="Y4549" s="6">
        <f t="shared" si="1338"/>
        <v>8.4293917988426319</v>
      </c>
      <c r="Z4549" s="6">
        <f t="shared" si="1339"/>
        <v>2440.6216360850699</v>
      </c>
      <c r="AA4549" s="6">
        <f t="shared" si="1340"/>
        <v>40137470094.049171</v>
      </c>
      <c r="AB4549" s="26">
        <v>-13.586906357416865</v>
      </c>
      <c r="AC4549" s="4">
        <f t="shared" si="1341"/>
        <v>21423.97608999849</v>
      </c>
      <c r="AD4549" s="4">
        <f t="shared" si="1342"/>
        <v>81778081106605.109</v>
      </c>
      <c r="AE4549" s="4">
        <f t="shared" si="1343"/>
        <v>4972644.1063332353</v>
      </c>
      <c r="AF4549" s="27">
        <v>-10.156431443339946</v>
      </c>
      <c r="AG4549" s="6">
        <f t="shared" si="1344"/>
        <v>177.99308567138686</v>
      </c>
      <c r="AH4549" s="6">
        <f t="shared" si="1345"/>
        <v>38768409320.381523</v>
      </c>
      <c r="AI4549" s="6">
        <f t="shared" si="1346"/>
        <v>41313.352139385759</v>
      </c>
      <c r="AK4549" s="1">
        <f t="shared" si="1347"/>
        <v>2.6197699677093677E-9</v>
      </c>
      <c r="AL4549" s="1">
        <f t="shared" si="1348"/>
        <v>4.3083670642571403E-2</v>
      </c>
    </row>
    <row r="4550" spans="4:38" x14ac:dyDescent="0.25">
      <c r="D4550" s="1">
        <v>2009</v>
      </c>
      <c r="E4550" s="1" t="s">
        <v>132</v>
      </c>
      <c r="F4550" s="2" t="s">
        <v>317</v>
      </c>
      <c r="G4550">
        <v>4</v>
      </c>
      <c r="H4550">
        <v>16530388</v>
      </c>
      <c r="I4550" s="1">
        <v>21592.97</v>
      </c>
      <c r="J4550" s="1">
        <v>846</v>
      </c>
      <c r="K4550" s="1">
        <v>183913</v>
      </c>
      <c r="L4550" s="1">
        <v>175000</v>
      </c>
      <c r="M4550" s="3">
        <v>15</v>
      </c>
      <c r="N4550">
        <v>4.5999999999999996</v>
      </c>
      <c r="O4550">
        <v>8</v>
      </c>
      <c r="P4550"/>
      <c r="Q4550" s="1">
        <f t="shared" si="1330"/>
        <v>10</v>
      </c>
      <c r="R4550" s="5">
        <f t="shared" si="1331"/>
        <v>-6.8170335067385358E-3</v>
      </c>
      <c r="S4550" s="4">
        <f t="shared" si="1332"/>
        <v>1.2537410833248044</v>
      </c>
      <c r="T4550" s="6">
        <f t="shared" si="1333"/>
        <v>-0.5788990591354799</v>
      </c>
      <c r="U4550" s="6">
        <f t="shared" si="1334"/>
        <v>1.0130733534870897</v>
      </c>
      <c r="V4550" s="4">
        <f t="shared" si="1335"/>
        <v>4.5931829664932611</v>
      </c>
      <c r="W4550" s="4">
        <f t="shared" si="1336"/>
        <v>1722.2830365211817</v>
      </c>
      <c r="X4550" s="4">
        <f t="shared" si="1337"/>
        <v>28470006839.513302</v>
      </c>
      <c r="Y4550" s="6">
        <f t="shared" si="1338"/>
        <v>7.4211009408645197</v>
      </c>
      <c r="Z4550" s="6">
        <f t="shared" si="1339"/>
        <v>2131.4320355653472</v>
      </c>
      <c r="AA4550" s="6">
        <f t="shared" si="1340"/>
        <v>35233398543.524986</v>
      </c>
      <c r="AB4550" s="26">
        <v>-13.586906357416865</v>
      </c>
      <c r="AC4550" s="4">
        <f t="shared" si="1341"/>
        <v>19930.819386447802</v>
      </c>
      <c r="AD4550" s="4">
        <f t="shared" si="1342"/>
        <v>71141101033348.906</v>
      </c>
      <c r="AE4550" s="4">
        <f t="shared" si="1343"/>
        <v>4303655.8508698586</v>
      </c>
      <c r="AF4550" s="27">
        <v>-10.156431443339946</v>
      </c>
      <c r="AG4550" s="6">
        <f t="shared" si="1344"/>
        <v>175.44391000578625</v>
      </c>
      <c r="AH4550" s="6">
        <f t="shared" si="1345"/>
        <v>36252383880.425308</v>
      </c>
      <c r="AI4550" s="6">
        <f t="shared" si="1346"/>
        <v>37883.550854376423</v>
      </c>
      <c r="AK4550" s="1">
        <f t="shared" si="1347"/>
        <v>2.8015899524952263E-9</v>
      </c>
      <c r="AL4550" s="1">
        <f t="shared" si="1348"/>
        <v>4.631136893164766E-2</v>
      </c>
    </row>
    <row r="4551" spans="4:38" x14ac:dyDescent="0.25">
      <c r="D4551" s="1">
        <v>2010</v>
      </c>
      <c r="E4551" s="1" t="s">
        <v>132</v>
      </c>
      <c r="F4551" s="2" t="s">
        <v>317</v>
      </c>
      <c r="G4551">
        <v>4</v>
      </c>
      <c r="H4551">
        <v>16615394</v>
      </c>
      <c r="I4551" s="1">
        <v>21990.04</v>
      </c>
      <c r="J4551" s="1">
        <v>810</v>
      </c>
      <c r="K4551" s="1">
        <v>184090.9</v>
      </c>
      <c r="L4551" s="1">
        <v>175000</v>
      </c>
      <c r="M4551" s="3">
        <v>14</v>
      </c>
      <c r="N4551">
        <v>4.4000000000000004</v>
      </c>
      <c r="O4551">
        <v>8</v>
      </c>
      <c r="P4551"/>
      <c r="Q4551" s="1">
        <f t="shared" ref="Q4551:Q4614" si="1349">IF($A$3="Percentage of government revenue per capita",$B$3,0) + IF($A$3="Absolute extra revenue",AK4551,0) + IF($A$3="Absolute revenue per capita",AL4551,0)</f>
        <v>10</v>
      </c>
      <c r="R4551" s="5">
        <f t="shared" ref="R4551:R4614" si="1350">-MIN($B$4 / I4551 * Q4551 / 100, N4551)</f>
        <v>-6.6939396199370256E-3</v>
      </c>
      <c r="S4551" s="4">
        <f t="shared" ref="S4551:S4614" si="1351">-R4551*K4551/1000</f>
        <v>1.232293369179865</v>
      </c>
      <c r="T4551" s="6">
        <f t="shared" ref="T4551:T4614" si="1352">-MIN($B$5/(POWER(LN(I4551),2))*Q4551/100, O4551)</f>
        <v>-0.57679091323295906</v>
      </c>
      <c r="U4551" s="6">
        <f t="shared" ref="U4551:U4614" si="1353">-T4551*L4551/100000</f>
        <v>1.0093840981576785</v>
      </c>
      <c r="V4551" s="4">
        <f t="shared" ref="V4551:V4614" si="1354">N4551+R4551</f>
        <v>4.3933060603800635</v>
      </c>
      <c r="W4551" s="4">
        <f t="shared" ref="W4551:W4614" si="1355">Q4551*I4551/100/S4551</f>
        <v>1784.4809158256817</v>
      </c>
      <c r="X4551" s="4">
        <f t="shared" ref="X4551:X4614" si="1356">W4551*H4551</f>
        <v>29649853501.924538</v>
      </c>
      <c r="Y4551" s="6">
        <f t="shared" ref="Y4551:Y4614" si="1357">O4551+T4551</f>
        <v>7.4232090867670406</v>
      </c>
      <c r="Z4551" s="6">
        <f t="shared" ref="Z4551:Z4614" si="1358">Q4551*I4551/100/U4551</f>
        <v>2178.560177452378</v>
      </c>
      <c r="AA4551" s="6">
        <f t="shared" ref="AA4551:AA4614" si="1359">Z4551*H4551</f>
        <v>36197635701.081177</v>
      </c>
      <c r="AB4551" s="26">
        <v>-13.586906357416865</v>
      </c>
      <c r="AC4551" s="4">
        <f t="shared" ref="AC4551:AC4614" si="1360">-100*AB4551*I4551/$B$4</f>
        <v>20297.324339392064</v>
      </c>
      <c r="AD4551" s="4">
        <f t="shared" ref="AD4551:AD4614" si="1361">AC4551/100*I4551*H4551</f>
        <v>74160979124965.484</v>
      </c>
      <c r="AE4551" s="4">
        <f t="shared" ref="AE4551:AE4614" si="1362">AC4551*I4551/100</f>
        <v>4463389.7411620505</v>
      </c>
      <c r="AF4551" s="27">
        <v>-10.156431443339946</v>
      </c>
      <c r="AG4551" s="6">
        <f t="shared" ref="AG4551:AG4614" si="1363">-AF4551/$B$5*POWER(LN(I4551),2)*100</f>
        <v>176.08514992742067</v>
      </c>
      <c r="AH4551" s="6">
        <f t="shared" ref="AH4551:AH4614" si="1364">-AF4551/100*I4551*H4551</f>
        <v>37108876404.555534</v>
      </c>
      <c r="AI4551" s="6">
        <f t="shared" ref="AI4551:AI4614" si="1365">AG4551/100*I4551</f>
        <v>38721.194903099778</v>
      </c>
      <c r="AK4551" s="1">
        <f t="shared" si="1347"/>
        <v>2.7369277723787752E-9</v>
      </c>
      <c r="AL4551" s="1">
        <f t="shared" si="1348"/>
        <v>4.5475133287615661E-2</v>
      </c>
    </row>
    <row r="4552" spans="4:38" x14ac:dyDescent="0.25">
      <c r="D4552" s="1">
        <v>2011</v>
      </c>
      <c r="E4552" s="1" t="s">
        <v>132</v>
      </c>
      <c r="F4552" s="2" t="s">
        <v>317</v>
      </c>
      <c r="G4552">
        <v>4</v>
      </c>
      <c r="H4552">
        <v>16693074</v>
      </c>
      <c r="I4552" s="1">
        <v>21985.18</v>
      </c>
      <c r="J4552" s="1">
        <v>781</v>
      </c>
      <c r="K4552" s="1">
        <v>181627.9</v>
      </c>
      <c r="L4552" s="1">
        <v>162500</v>
      </c>
      <c r="M4552" s="3">
        <v>14</v>
      </c>
      <c r="N4552">
        <v>4.3</v>
      </c>
      <c r="O4552">
        <v>8</v>
      </c>
      <c r="P4552"/>
      <c r="Q4552" s="1">
        <f t="shared" si="1349"/>
        <v>10</v>
      </c>
      <c r="R4552" s="5">
        <f t="shared" si="1350"/>
        <v>-6.6954193688657541E-3</v>
      </c>
      <c r="S4552" s="4">
        <f t="shared" si="1351"/>
        <v>1.2160749595864122</v>
      </c>
      <c r="T4552" s="6">
        <f t="shared" si="1352"/>
        <v>-0.57681641633091219</v>
      </c>
      <c r="U4552" s="6">
        <f t="shared" si="1353"/>
        <v>0.93732667653773227</v>
      </c>
      <c r="V4552" s="4">
        <f t="shared" si="1354"/>
        <v>4.2933045806311343</v>
      </c>
      <c r="W4552" s="4">
        <f t="shared" si="1355"/>
        <v>1807.8803306234652</v>
      </c>
      <c r="X4552" s="4">
        <f t="shared" si="1356"/>
        <v>30179080142.24197</v>
      </c>
      <c r="Y4552" s="6">
        <f t="shared" si="1357"/>
        <v>7.423183583669088</v>
      </c>
      <c r="Z4552" s="6">
        <f t="shared" si="1358"/>
        <v>2345.5195024650493</v>
      </c>
      <c r="AA4552" s="6">
        <f t="shared" si="1359"/>
        <v>39153930623.092247</v>
      </c>
      <c r="AB4552" s="26">
        <v>-13.586906357416865</v>
      </c>
      <c r="AC4552" s="4">
        <f t="shared" si="1360"/>
        <v>20292.838445037643</v>
      </c>
      <c r="AD4552" s="4">
        <f t="shared" si="1361"/>
        <v>74474765114934.781</v>
      </c>
      <c r="AE4552" s="4">
        <f t="shared" si="1362"/>
        <v>4461417.0592507273</v>
      </c>
      <c r="AF4552" s="27">
        <v>-10.156431443339946</v>
      </c>
      <c r="AG4552" s="6">
        <f t="shared" si="1363"/>
        <v>176.07736457891195</v>
      </c>
      <c r="AH4552" s="6">
        <f t="shared" si="1364"/>
        <v>37274127431.574165</v>
      </c>
      <c r="AI4552" s="6">
        <f t="shared" si="1365"/>
        <v>38710.925541930032</v>
      </c>
      <c r="AK4552" s="1">
        <f t="shared" ref="AK4552:AK4615" si="1366">$B$3*100/H4552/I4552</f>
        <v>2.7247938833671094E-9</v>
      </c>
      <c r="AL4552" s="1">
        <f t="shared" ref="AL4552:AL4615" si="1367">$B$3/I4552*100</f>
        <v>4.5485185929794524E-2</v>
      </c>
    </row>
    <row r="4553" spans="4:38" x14ac:dyDescent="0.25">
      <c r="D4553" s="1">
        <v>2012</v>
      </c>
      <c r="E4553" s="1" t="s">
        <v>132</v>
      </c>
      <c r="F4553" s="2" t="s">
        <v>317</v>
      </c>
      <c r="G4553">
        <v>4</v>
      </c>
      <c r="H4553">
        <v>16754962</v>
      </c>
      <c r="I4553" s="1">
        <v>21942.34</v>
      </c>
      <c r="J4553" s="1">
        <v>758</v>
      </c>
      <c r="K4553" s="1">
        <v>180476.2</v>
      </c>
      <c r="L4553" s="1">
        <v>185714.3</v>
      </c>
      <c r="M4553" s="3">
        <v>13</v>
      </c>
      <c r="N4553">
        <v>4.2</v>
      </c>
      <c r="O4553">
        <v>7</v>
      </c>
      <c r="P4553"/>
      <c r="Q4553" s="1">
        <f t="shared" si="1349"/>
        <v>10</v>
      </c>
      <c r="R4553" s="5">
        <f t="shared" si="1350"/>
        <v>-6.7084914371028804E-3</v>
      </c>
      <c r="S4553" s="4">
        <f t="shared" si="1351"/>
        <v>1.2107230423008668</v>
      </c>
      <c r="T4553" s="6">
        <f t="shared" si="1352"/>
        <v>-0.57704153893621779</v>
      </c>
      <c r="U4553" s="6">
        <f t="shared" si="1353"/>
        <v>1.0716486547446242</v>
      </c>
      <c r="V4553" s="4">
        <f t="shared" si="1354"/>
        <v>4.193291508562897</v>
      </c>
      <c r="W4553" s="4">
        <f t="shared" si="1355"/>
        <v>1812.3335588212328</v>
      </c>
      <c r="X4553" s="4">
        <f t="shared" si="1356"/>
        <v>30365579909.374519</v>
      </c>
      <c r="Y4553" s="6">
        <f t="shared" si="1357"/>
        <v>6.4229584610637822</v>
      </c>
      <c r="Z4553" s="6">
        <f t="shared" si="1358"/>
        <v>2047.5311477182695</v>
      </c>
      <c r="AA4553" s="6">
        <f t="shared" si="1359"/>
        <v>34306306573.835991</v>
      </c>
      <c r="AB4553" s="26">
        <v>-13.586906357416865</v>
      </c>
      <c r="AC4553" s="4">
        <f t="shared" si="1360"/>
        <v>20253.296117024616</v>
      </c>
      <c r="AD4553" s="4">
        <f t="shared" si="1361"/>
        <v>74459840206359.094</v>
      </c>
      <c r="AE4553" s="4">
        <f t="shared" si="1362"/>
        <v>4444047.0952043394</v>
      </c>
      <c r="AF4553" s="27">
        <v>-10.156431443339946</v>
      </c>
      <c r="AG4553" s="6">
        <f t="shared" si="1363"/>
        <v>176.00867109261208</v>
      </c>
      <c r="AH4553" s="6">
        <f t="shared" si="1364"/>
        <v>37339416654.370842</v>
      </c>
      <c r="AI4553" s="6">
        <f t="shared" si="1365"/>
        <v>38620.421040622656</v>
      </c>
      <c r="AK4553" s="1">
        <f t="shared" si="1366"/>
        <v>2.7200294898423549E-9</v>
      </c>
      <c r="AL4553" s="1">
        <f t="shared" si="1367"/>
        <v>4.5573990741188043E-2</v>
      </c>
    </row>
    <row r="4554" spans="4:38" x14ac:dyDescent="0.25">
      <c r="D4554" s="1">
        <v>2013</v>
      </c>
      <c r="E4554" s="1" t="s">
        <v>132</v>
      </c>
      <c r="F4554" s="2" t="s">
        <v>317</v>
      </c>
      <c r="G4554">
        <v>4</v>
      </c>
      <c r="H4554">
        <v>16804432</v>
      </c>
      <c r="I4554" s="1">
        <v>22198.17</v>
      </c>
      <c r="J4554" s="1">
        <v>740</v>
      </c>
      <c r="K4554" s="1">
        <v>180487.8</v>
      </c>
      <c r="L4554" s="1">
        <v>171428.6</v>
      </c>
      <c r="M4554" s="3">
        <v>13</v>
      </c>
      <c r="N4554">
        <v>4.0999999999999996</v>
      </c>
      <c r="O4554">
        <v>7</v>
      </c>
      <c r="P4554"/>
      <c r="Q4554" s="1">
        <f t="shared" si="1349"/>
        <v>10</v>
      </c>
      <c r="R4554" s="5">
        <f t="shared" si="1350"/>
        <v>-6.6311772547016264E-3</v>
      </c>
      <c r="S4554" s="4">
        <f t="shared" si="1351"/>
        <v>1.1968465941111359</v>
      </c>
      <c r="T4554" s="6">
        <f t="shared" si="1352"/>
        <v>-0.57570556691770125</v>
      </c>
      <c r="U4554" s="6">
        <f t="shared" si="1353"/>
        <v>0.98692399348907844</v>
      </c>
      <c r="V4554" s="4">
        <f t="shared" si="1354"/>
        <v>4.0933688227452985</v>
      </c>
      <c r="W4554" s="4">
        <f t="shared" si="1355"/>
        <v>1854.7214078414079</v>
      </c>
      <c r="X4554" s="4">
        <f t="shared" si="1356"/>
        <v>31167539777.015205</v>
      </c>
      <c r="Y4554" s="6">
        <f t="shared" si="1357"/>
        <v>6.4242944330822986</v>
      </c>
      <c r="Z4554" s="6">
        <f t="shared" si="1358"/>
        <v>2249.2279189122432</v>
      </c>
      <c r="AA4554" s="6">
        <f t="shared" si="1359"/>
        <v>37796997615.862305</v>
      </c>
      <c r="AB4554" s="26">
        <v>-13.586906357416865</v>
      </c>
      <c r="AC4554" s="4">
        <f t="shared" si="1360"/>
        <v>20489.433226631816</v>
      </c>
      <c r="AD4554" s="4">
        <f t="shared" si="1361"/>
        <v>76431248864196.453</v>
      </c>
      <c r="AE4554" s="4">
        <f t="shared" si="1362"/>
        <v>4548279.2196842153</v>
      </c>
      <c r="AF4554" s="27">
        <v>-10.156431443339946</v>
      </c>
      <c r="AG4554" s="6">
        <f t="shared" si="1363"/>
        <v>176.4171136596259</v>
      </c>
      <c r="AH4554" s="6">
        <f t="shared" si="1364"/>
        <v>37886296347.57708</v>
      </c>
      <c r="AI4554" s="6">
        <f t="shared" si="1365"/>
        <v>39161.370799256976</v>
      </c>
      <c r="AK4554" s="1">
        <f t="shared" si="1366"/>
        <v>2.6807665099176351E-9</v>
      </c>
      <c r="AL4554" s="1">
        <f t="shared" si="1367"/>
        <v>4.5048758523788222E-2</v>
      </c>
    </row>
    <row r="4555" spans="4:38" x14ac:dyDescent="0.25">
      <c r="D4555" s="1">
        <v>2014</v>
      </c>
      <c r="E4555" s="1" t="s">
        <v>132</v>
      </c>
      <c r="F4555" s="2" t="s">
        <v>317</v>
      </c>
      <c r="G4555">
        <v>4</v>
      </c>
      <c r="H4555">
        <v>16865008</v>
      </c>
      <c r="I4555" s="1">
        <v>22443.49</v>
      </c>
      <c r="J4555" s="1">
        <v>727</v>
      </c>
      <c r="K4555" s="1">
        <v>177317.1</v>
      </c>
      <c r="L4555" s="1">
        <v>171428.6</v>
      </c>
      <c r="M4555" s="3">
        <v>12</v>
      </c>
      <c r="N4555">
        <v>4.0999999999999996</v>
      </c>
      <c r="O4555">
        <v>7</v>
      </c>
      <c r="P4555"/>
      <c r="Q4555" s="1">
        <f t="shared" si="1349"/>
        <v>10</v>
      </c>
      <c r="R4555" s="5">
        <f t="shared" si="1350"/>
        <v>-6.5586947484548965E-3</v>
      </c>
      <c r="S4555" s="4">
        <f t="shared" si="1351"/>
        <v>1.1629687325812517</v>
      </c>
      <c r="T4555" s="6">
        <f t="shared" si="1352"/>
        <v>-0.5744431426372425</v>
      </c>
      <c r="U4555" s="6">
        <f t="shared" si="1353"/>
        <v>0.98475983721902793</v>
      </c>
      <c r="V4555" s="4">
        <f t="shared" si="1354"/>
        <v>4.0934413052515444</v>
      </c>
      <c r="W4555" s="4">
        <f t="shared" si="1355"/>
        <v>1929.8446614455279</v>
      </c>
      <c r="X4555" s="4">
        <f t="shared" si="1356"/>
        <v>32546845654.036118</v>
      </c>
      <c r="Y4555" s="6">
        <f t="shared" si="1357"/>
        <v>6.4255568573627571</v>
      </c>
      <c r="Z4555" s="6">
        <f t="shared" si="1358"/>
        <v>2279.0825896576621</v>
      </c>
      <c r="AA4555" s="6">
        <f t="shared" si="1359"/>
        <v>38436746107.23719</v>
      </c>
      <c r="AB4555" s="26">
        <v>-13.586906357416865</v>
      </c>
      <c r="AC4555" s="4">
        <f t="shared" si="1360"/>
        <v>20715.869358941702</v>
      </c>
      <c r="AD4555" s="4">
        <f t="shared" si="1361"/>
        <v>78411562201515.766</v>
      </c>
      <c r="AE4555" s="4">
        <f t="shared" si="1362"/>
        <v>4649364.0679871449</v>
      </c>
      <c r="AF4555" s="27">
        <v>-10.156431443339946</v>
      </c>
      <c r="AG4555" s="6">
        <f t="shared" si="1363"/>
        <v>176.80481651695291</v>
      </c>
      <c r="AH4555" s="6">
        <f t="shared" si="1364"/>
        <v>38443071930.31868</v>
      </c>
      <c r="AI4555" s="6">
        <f t="shared" si="1365"/>
        <v>39681.171314500672</v>
      </c>
      <c r="AK4555" s="1">
        <f t="shared" si="1366"/>
        <v>2.6419406497351036E-9</v>
      </c>
      <c r="AL4555" s="1">
        <f t="shared" si="1367"/>
        <v>4.4556350193307726E-2</v>
      </c>
    </row>
    <row r="4556" spans="4:38" x14ac:dyDescent="0.25">
      <c r="D4556" s="1">
        <v>2015</v>
      </c>
      <c r="E4556" s="1" t="s">
        <v>132</v>
      </c>
      <c r="F4556" s="2" t="s">
        <v>317</v>
      </c>
      <c r="G4556">
        <v>4</v>
      </c>
      <c r="H4556">
        <v>16939923</v>
      </c>
      <c r="I4556" s="1">
        <v>22216.6</v>
      </c>
      <c r="J4556" s="1">
        <v>718</v>
      </c>
      <c r="K4556" s="1">
        <v>179500</v>
      </c>
      <c r="M4556" s="3">
        <v>12</v>
      </c>
      <c r="N4556">
        <v>4</v>
      </c>
      <c r="O4556">
        <v>7</v>
      </c>
      <c r="P4556"/>
      <c r="Q4556" s="1">
        <f t="shared" si="1349"/>
        <v>10</v>
      </c>
      <c r="R4556" s="5">
        <f t="shared" si="1350"/>
        <v>-6.6256762961029135E-3</v>
      </c>
      <c r="S4556" s="4">
        <f t="shared" si="1351"/>
        <v>1.1893088951504731</v>
      </c>
      <c r="T4556" s="6">
        <f t="shared" si="1352"/>
        <v>-0.57561009684800968</v>
      </c>
      <c r="U4556" s="6">
        <f t="shared" si="1353"/>
        <v>0</v>
      </c>
      <c r="V4556" s="4">
        <f t="shared" si="1354"/>
        <v>3.9933743237038972</v>
      </c>
      <c r="W4556" s="4">
        <f t="shared" si="1355"/>
        <v>1868.0260519861934</v>
      </c>
      <c r="X4556" s="4">
        <f t="shared" si="1356"/>
        <v>31644217482.640114</v>
      </c>
      <c r="Y4556" s="6">
        <f t="shared" si="1357"/>
        <v>6.4243899031519902</v>
      </c>
      <c r="Z4556" s="6" t="e">
        <f t="shared" si="1358"/>
        <v>#DIV/0!</v>
      </c>
      <c r="AA4556" s="6" t="e">
        <f t="shared" si="1359"/>
        <v>#DIV/0!</v>
      </c>
      <c r="AB4556" s="26">
        <v>-13.586906357416865</v>
      </c>
      <c r="AC4556" s="4">
        <f t="shared" si="1360"/>
        <v>20506.444550284479</v>
      </c>
      <c r="AD4556" s="4">
        <f t="shared" si="1361"/>
        <v>77175490034420.484</v>
      </c>
      <c r="AE4556" s="4">
        <f t="shared" si="1362"/>
        <v>4555834.7599585019</v>
      </c>
      <c r="AF4556" s="27">
        <v>-10.156431443339946</v>
      </c>
      <c r="AG4556" s="6">
        <f t="shared" si="1363"/>
        <v>176.44637401177764</v>
      </c>
      <c r="AH4556" s="6">
        <f t="shared" si="1364"/>
        <v>38223475147.956993</v>
      </c>
      <c r="AI4556" s="6">
        <f t="shared" si="1365"/>
        <v>39200.385128700589</v>
      </c>
      <c r="AK4556" s="1">
        <f t="shared" si="1366"/>
        <v>2.6571188004298445E-9</v>
      </c>
      <c r="AL4556" s="1">
        <f t="shared" si="1367"/>
        <v>4.501138788113393E-2</v>
      </c>
    </row>
    <row r="4557" spans="4:38" x14ac:dyDescent="0.25">
      <c r="D4557" s="1">
        <v>2016</v>
      </c>
      <c r="E4557" s="1" t="s">
        <v>132</v>
      </c>
      <c r="F4557" s="2" t="s">
        <v>317</v>
      </c>
      <c r="G4557">
        <v>4</v>
      </c>
      <c r="H4557">
        <v>17030314</v>
      </c>
      <c r="I4557" s="1">
        <v>23099.74</v>
      </c>
      <c r="J4557" s="1">
        <v>711</v>
      </c>
      <c r="K4557" s="1">
        <v>177750</v>
      </c>
      <c r="M4557" s="3"/>
      <c r="N4557">
        <v>4</v>
      </c>
      <c r="O4557"/>
      <c r="P4557"/>
      <c r="Q4557" s="1">
        <f t="shared" si="1349"/>
        <v>10</v>
      </c>
      <c r="R4557" s="5">
        <f t="shared" si="1350"/>
        <v>-6.3723660958954521E-3</v>
      </c>
      <c r="S4557" s="4">
        <f t="shared" si="1351"/>
        <v>1.1326880735454168</v>
      </c>
      <c r="T4557" s="6">
        <f t="shared" si="1352"/>
        <v>-0.57115236950402182</v>
      </c>
      <c r="U4557" s="6">
        <f t="shared" si="1353"/>
        <v>0</v>
      </c>
      <c r="V4557" s="4">
        <f t="shared" si="1354"/>
        <v>3.9936276339041044</v>
      </c>
      <c r="W4557" s="4">
        <f t="shared" si="1355"/>
        <v>2039.3734638430253</v>
      </c>
      <c r="X4557" s="4">
        <f t="shared" si="1356"/>
        <v>34731170452.514366</v>
      </c>
      <c r="Y4557" s="6">
        <f t="shared" si="1357"/>
        <v>-0.57115236950402182</v>
      </c>
      <c r="Z4557" s="6" t="e">
        <f t="shared" si="1358"/>
        <v>#DIV/0!</v>
      </c>
      <c r="AA4557" s="6" t="e">
        <f t="shared" si="1359"/>
        <v>#DIV/0!</v>
      </c>
      <c r="AB4557" s="26">
        <v>-13.586906357416865</v>
      </c>
      <c r="AC4557" s="4">
        <f t="shared" si="1360"/>
        <v>21321.603550317708</v>
      </c>
      <c r="AD4557" s="4">
        <f t="shared" si="1361"/>
        <v>83878298300524.297</v>
      </c>
      <c r="AE4557" s="4">
        <f t="shared" si="1362"/>
        <v>4925234.9839541605</v>
      </c>
      <c r="AF4557" s="27">
        <v>-10.156431443339946</v>
      </c>
      <c r="AG4557" s="6">
        <f t="shared" si="1363"/>
        <v>177.82350184696955</v>
      </c>
      <c r="AH4557" s="6">
        <f t="shared" si="1364"/>
        <v>39954977319.733467</v>
      </c>
      <c r="AI4557" s="6">
        <f t="shared" si="1365"/>
        <v>41076.766585545171</v>
      </c>
      <c r="AK4557" s="1">
        <f t="shared" si="1366"/>
        <v>2.5419690172928118E-9</v>
      </c>
      <c r="AL4557" s="1">
        <f t="shared" si="1367"/>
        <v>4.3290530542768012E-2</v>
      </c>
    </row>
    <row r="4558" spans="4:38" x14ac:dyDescent="0.25">
      <c r="D4558" s="1">
        <v>1980</v>
      </c>
      <c r="E4558" s="1" t="s">
        <v>136</v>
      </c>
      <c r="F4558" s="2" t="s">
        <v>318</v>
      </c>
      <c r="G4558">
        <v>4</v>
      </c>
      <c r="H4558">
        <v>3112900</v>
      </c>
      <c r="I4558" s="1">
        <v>0</v>
      </c>
      <c r="J4558" s="1">
        <v>806</v>
      </c>
      <c r="K4558" s="1">
        <v>51666.67</v>
      </c>
      <c r="M4558" s="3"/>
      <c r="N4558">
        <v>15.6</v>
      </c>
      <c r="O4558"/>
      <c r="P4558"/>
      <c r="Q4558" s="1">
        <f t="shared" si="1349"/>
        <v>10</v>
      </c>
      <c r="R4558" s="5" t="e">
        <f t="shared" si="1350"/>
        <v>#DIV/0!</v>
      </c>
      <c r="S4558" s="4" t="e">
        <f t="shared" si="1351"/>
        <v>#DIV/0!</v>
      </c>
      <c r="T4558" s="6" t="e">
        <f t="shared" si="1352"/>
        <v>#NUM!</v>
      </c>
      <c r="U4558" s="6" t="e">
        <f t="shared" si="1353"/>
        <v>#NUM!</v>
      </c>
      <c r="V4558" s="4" t="e">
        <f t="shared" si="1354"/>
        <v>#DIV/0!</v>
      </c>
      <c r="W4558" s="4" t="e">
        <f t="shared" si="1355"/>
        <v>#DIV/0!</v>
      </c>
      <c r="X4558" s="4" t="e">
        <f t="shared" si="1356"/>
        <v>#DIV/0!</v>
      </c>
      <c r="Y4558" s="6" t="e">
        <f t="shared" si="1357"/>
        <v>#NUM!</v>
      </c>
      <c r="Z4558" s="6" t="e">
        <f t="shared" si="1358"/>
        <v>#NUM!</v>
      </c>
      <c r="AA4558" s="6" t="e">
        <f t="shared" si="1359"/>
        <v>#NUM!</v>
      </c>
      <c r="AB4558" s="26">
        <v>-13.586906357416865</v>
      </c>
      <c r="AC4558" s="4">
        <f t="shared" si="1360"/>
        <v>0</v>
      </c>
      <c r="AD4558" s="4">
        <f t="shared" si="1361"/>
        <v>0</v>
      </c>
      <c r="AE4558" s="4">
        <f t="shared" si="1362"/>
        <v>0</v>
      </c>
      <c r="AF4558" s="27">
        <v>-10.156431443339946</v>
      </c>
      <c r="AG4558" s="6" t="e">
        <f t="shared" si="1363"/>
        <v>#NUM!</v>
      </c>
      <c r="AH4558" s="6">
        <f t="shared" si="1364"/>
        <v>0</v>
      </c>
      <c r="AI4558" s="6" t="e">
        <f t="shared" si="1365"/>
        <v>#NUM!</v>
      </c>
      <c r="AK4558" s="1" t="e">
        <f t="shared" si="1366"/>
        <v>#DIV/0!</v>
      </c>
      <c r="AL4558" s="1" t="e">
        <f t="shared" si="1367"/>
        <v>#DIV/0!</v>
      </c>
    </row>
    <row r="4559" spans="4:38" x14ac:dyDescent="0.25">
      <c r="D4559" s="1">
        <v>1981</v>
      </c>
      <c r="E4559" s="1" t="s">
        <v>136</v>
      </c>
      <c r="F4559" s="2" t="s">
        <v>318</v>
      </c>
      <c r="G4559">
        <v>4</v>
      </c>
      <c r="H4559">
        <v>3124900</v>
      </c>
      <c r="I4559" s="1">
        <v>0</v>
      </c>
      <c r="J4559" s="1">
        <v>775</v>
      </c>
      <c r="K4559" s="1">
        <v>50986.84</v>
      </c>
      <c r="M4559" s="3"/>
      <c r="N4559">
        <v>15.2</v>
      </c>
      <c r="O4559"/>
      <c r="P4559"/>
      <c r="Q4559" s="1">
        <f t="shared" si="1349"/>
        <v>10</v>
      </c>
      <c r="R4559" s="5" t="e">
        <f t="shared" si="1350"/>
        <v>#DIV/0!</v>
      </c>
      <c r="S4559" s="4" t="e">
        <f t="shared" si="1351"/>
        <v>#DIV/0!</v>
      </c>
      <c r="T4559" s="6" t="e">
        <f t="shared" si="1352"/>
        <v>#NUM!</v>
      </c>
      <c r="U4559" s="6" t="e">
        <f t="shared" si="1353"/>
        <v>#NUM!</v>
      </c>
      <c r="V4559" s="4" t="e">
        <f t="shared" si="1354"/>
        <v>#DIV/0!</v>
      </c>
      <c r="W4559" s="4" t="e">
        <f t="shared" si="1355"/>
        <v>#DIV/0!</v>
      </c>
      <c r="X4559" s="4" t="e">
        <f t="shared" si="1356"/>
        <v>#DIV/0!</v>
      </c>
      <c r="Y4559" s="6" t="e">
        <f t="shared" si="1357"/>
        <v>#NUM!</v>
      </c>
      <c r="Z4559" s="6" t="e">
        <f t="shared" si="1358"/>
        <v>#NUM!</v>
      </c>
      <c r="AA4559" s="6" t="e">
        <f t="shared" si="1359"/>
        <v>#NUM!</v>
      </c>
      <c r="AB4559" s="26">
        <v>-13.586906357416865</v>
      </c>
      <c r="AC4559" s="4">
        <f t="shared" si="1360"/>
        <v>0</v>
      </c>
      <c r="AD4559" s="4">
        <f t="shared" si="1361"/>
        <v>0</v>
      </c>
      <c r="AE4559" s="4">
        <f t="shared" si="1362"/>
        <v>0</v>
      </c>
      <c r="AF4559" s="27">
        <v>-10.156431443339946</v>
      </c>
      <c r="AG4559" s="6" t="e">
        <f t="shared" si="1363"/>
        <v>#NUM!</v>
      </c>
      <c r="AH4559" s="6">
        <f t="shared" si="1364"/>
        <v>0</v>
      </c>
      <c r="AI4559" s="6" t="e">
        <f t="shared" si="1365"/>
        <v>#NUM!</v>
      </c>
      <c r="AK4559" s="1" t="e">
        <f t="shared" si="1366"/>
        <v>#DIV/0!</v>
      </c>
      <c r="AL4559" s="1" t="e">
        <f t="shared" si="1367"/>
        <v>#DIV/0!</v>
      </c>
    </row>
    <row r="4560" spans="4:38" x14ac:dyDescent="0.25">
      <c r="D4560" s="1">
        <v>1982</v>
      </c>
      <c r="E4560" s="1" t="s">
        <v>136</v>
      </c>
      <c r="F4560" s="2" t="s">
        <v>318</v>
      </c>
      <c r="G4560">
        <v>4</v>
      </c>
      <c r="H4560">
        <v>3156100</v>
      </c>
      <c r="I4560" s="1">
        <v>0</v>
      </c>
      <c r="J4560" s="1">
        <v>753</v>
      </c>
      <c r="K4560" s="1">
        <v>50878.38</v>
      </c>
      <c r="M4560" s="3"/>
      <c r="N4560">
        <v>14.8</v>
      </c>
      <c r="O4560"/>
      <c r="P4560"/>
      <c r="Q4560" s="1">
        <f t="shared" si="1349"/>
        <v>10</v>
      </c>
      <c r="R4560" s="5" t="e">
        <f t="shared" si="1350"/>
        <v>#DIV/0!</v>
      </c>
      <c r="S4560" s="4" t="e">
        <f t="shared" si="1351"/>
        <v>#DIV/0!</v>
      </c>
      <c r="T4560" s="6" t="e">
        <f t="shared" si="1352"/>
        <v>#NUM!</v>
      </c>
      <c r="U4560" s="6" t="e">
        <f t="shared" si="1353"/>
        <v>#NUM!</v>
      </c>
      <c r="V4560" s="4" t="e">
        <f t="shared" si="1354"/>
        <v>#DIV/0!</v>
      </c>
      <c r="W4560" s="4" t="e">
        <f t="shared" si="1355"/>
        <v>#DIV/0!</v>
      </c>
      <c r="X4560" s="4" t="e">
        <f t="shared" si="1356"/>
        <v>#DIV/0!</v>
      </c>
      <c r="Y4560" s="6" t="e">
        <f t="shared" si="1357"/>
        <v>#NUM!</v>
      </c>
      <c r="Z4560" s="6" t="e">
        <f t="shared" si="1358"/>
        <v>#NUM!</v>
      </c>
      <c r="AA4560" s="6" t="e">
        <f t="shared" si="1359"/>
        <v>#NUM!</v>
      </c>
      <c r="AB4560" s="26">
        <v>-13.586906357416865</v>
      </c>
      <c r="AC4560" s="4">
        <f t="shared" si="1360"/>
        <v>0</v>
      </c>
      <c r="AD4560" s="4">
        <f t="shared" si="1361"/>
        <v>0</v>
      </c>
      <c r="AE4560" s="4">
        <f t="shared" si="1362"/>
        <v>0</v>
      </c>
      <c r="AF4560" s="27">
        <v>-10.156431443339946</v>
      </c>
      <c r="AG4560" s="6" t="e">
        <f t="shared" si="1363"/>
        <v>#NUM!</v>
      </c>
      <c r="AH4560" s="6">
        <f t="shared" si="1364"/>
        <v>0</v>
      </c>
      <c r="AI4560" s="6" t="e">
        <f t="shared" si="1365"/>
        <v>#NUM!</v>
      </c>
      <c r="AK4560" s="1" t="e">
        <f t="shared" si="1366"/>
        <v>#DIV/0!</v>
      </c>
      <c r="AL4560" s="1" t="e">
        <f t="shared" si="1367"/>
        <v>#DIV/0!</v>
      </c>
    </row>
    <row r="4561" spans="4:38" x14ac:dyDescent="0.25">
      <c r="D4561" s="1">
        <v>1983</v>
      </c>
      <c r="E4561" s="1" t="s">
        <v>136</v>
      </c>
      <c r="F4561" s="2" t="s">
        <v>318</v>
      </c>
      <c r="G4561">
        <v>4</v>
      </c>
      <c r="H4561">
        <v>3199300</v>
      </c>
      <c r="I4561" s="1">
        <v>0</v>
      </c>
      <c r="J4561" s="1">
        <v>737</v>
      </c>
      <c r="K4561" s="1">
        <v>50827.59</v>
      </c>
      <c r="M4561" s="3"/>
      <c r="N4561">
        <v>14.5</v>
      </c>
      <c r="O4561"/>
      <c r="P4561"/>
      <c r="Q4561" s="1">
        <f t="shared" si="1349"/>
        <v>10</v>
      </c>
      <c r="R4561" s="5" t="e">
        <f t="shared" si="1350"/>
        <v>#DIV/0!</v>
      </c>
      <c r="S4561" s="4" t="e">
        <f t="shared" si="1351"/>
        <v>#DIV/0!</v>
      </c>
      <c r="T4561" s="6" t="e">
        <f t="shared" si="1352"/>
        <v>#NUM!</v>
      </c>
      <c r="U4561" s="6" t="e">
        <f t="shared" si="1353"/>
        <v>#NUM!</v>
      </c>
      <c r="V4561" s="4" t="e">
        <f t="shared" si="1354"/>
        <v>#DIV/0!</v>
      </c>
      <c r="W4561" s="4" t="e">
        <f t="shared" si="1355"/>
        <v>#DIV/0!</v>
      </c>
      <c r="X4561" s="4" t="e">
        <f t="shared" si="1356"/>
        <v>#DIV/0!</v>
      </c>
      <c r="Y4561" s="6" t="e">
        <f t="shared" si="1357"/>
        <v>#NUM!</v>
      </c>
      <c r="Z4561" s="6" t="e">
        <f t="shared" si="1358"/>
        <v>#NUM!</v>
      </c>
      <c r="AA4561" s="6" t="e">
        <f t="shared" si="1359"/>
        <v>#NUM!</v>
      </c>
      <c r="AB4561" s="26">
        <v>-13.586906357416865</v>
      </c>
      <c r="AC4561" s="4">
        <f t="shared" si="1360"/>
        <v>0</v>
      </c>
      <c r="AD4561" s="4">
        <f t="shared" si="1361"/>
        <v>0</v>
      </c>
      <c r="AE4561" s="4">
        <f t="shared" si="1362"/>
        <v>0</v>
      </c>
      <c r="AF4561" s="27">
        <v>-10.156431443339946</v>
      </c>
      <c r="AG4561" s="6" t="e">
        <f t="shared" si="1363"/>
        <v>#NUM!</v>
      </c>
      <c r="AH4561" s="6">
        <f t="shared" si="1364"/>
        <v>0</v>
      </c>
      <c r="AI4561" s="6" t="e">
        <f t="shared" si="1365"/>
        <v>#NUM!</v>
      </c>
      <c r="AK4561" s="1" t="e">
        <f t="shared" si="1366"/>
        <v>#DIV/0!</v>
      </c>
      <c r="AL4561" s="1" t="e">
        <f t="shared" si="1367"/>
        <v>#DIV/0!</v>
      </c>
    </row>
    <row r="4562" spans="4:38" x14ac:dyDescent="0.25">
      <c r="D4562" s="1">
        <v>1984</v>
      </c>
      <c r="E4562" s="1" t="s">
        <v>136</v>
      </c>
      <c r="F4562" s="2" t="s">
        <v>318</v>
      </c>
      <c r="G4562">
        <v>4</v>
      </c>
      <c r="H4562">
        <v>3227100</v>
      </c>
      <c r="I4562" s="1">
        <v>0</v>
      </c>
      <c r="J4562" s="1">
        <v>725</v>
      </c>
      <c r="K4562" s="1">
        <v>51418.44</v>
      </c>
      <c r="M4562" s="3"/>
      <c r="N4562">
        <v>14.1</v>
      </c>
      <c r="O4562"/>
      <c r="P4562"/>
      <c r="Q4562" s="1">
        <f t="shared" si="1349"/>
        <v>10</v>
      </c>
      <c r="R4562" s="5" t="e">
        <f t="shared" si="1350"/>
        <v>#DIV/0!</v>
      </c>
      <c r="S4562" s="4" t="e">
        <f t="shared" si="1351"/>
        <v>#DIV/0!</v>
      </c>
      <c r="T4562" s="6" t="e">
        <f t="shared" si="1352"/>
        <v>#NUM!</v>
      </c>
      <c r="U4562" s="6" t="e">
        <f t="shared" si="1353"/>
        <v>#NUM!</v>
      </c>
      <c r="V4562" s="4" t="e">
        <f t="shared" si="1354"/>
        <v>#DIV/0!</v>
      </c>
      <c r="W4562" s="4" t="e">
        <f t="shared" si="1355"/>
        <v>#DIV/0!</v>
      </c>
      <c r="X4562" s="4" t="e">
        <f t="shared" si="1356"/>
        <v>#DIV/0!</v>
      </c>
      <c r="Y4562" s="6" t="e">
        <f t="shared" si="1357"/>
        <v>#NUM!</v>
      </c>
      <c r="Z4562" s="6" t="e">
        <f t="shared" si="1358"/>
        <v>#NUM!</v>
      </c>
      <c r="AA4562" s="6" t="e">
        <f t="shared" si="1359"/>
        <v>#NUM!</v>
      </c>
      <c r="AB4562" s="26">
        <v>-13.586906357416865</v>
      </c>
      <c r="AC4562" s="4">
        <f t="shared" si="1360"/>
        <v>0</v>
      </c>
      <c r="AD4562" s="4">
        <f t="shared" si="1361"/>
        <v>0</v>
      </c>
      <c r="AE4562" s="4">
        <f t="shared" si="1362"/>
        <v>0</v>
      </c>
      <c r="AF4562" s="27">
        <v>-10.156431443339946</v>
      </c>
      <c r="AG4562" s="6" t="e">
        <f t="shared" si="1363"/>
        <v>#NUM!</v>
      </c>
      <c r="AH4562" s="6">
        <f t="shared" si="1364"/>
        <v>0</v>
      </c>
      <c r="AI4562" s="6" t="e">
        <f t="shared" si="1365"/>
        <v>#NUM!</v>
      </c>
      <c r="AK4562" s="1" t="e">
        <f t="shared" si="1366"/>
        <v>#DIV/0!</v>
      </c>
      <c r="AL4562" s="1" t="e">
        <f t="shared" si="1367"/>
        <v>#DIV/0!</v>
      </c>
    </row>
    <row r="4563" spans="4:38" x14ac:dyDescent="0.25">
      <c r="D4563" s="1">
        <v>1985</v>
      </c>
      <c r="E4563" s="1" t="s">
        <v>136</v>
      </c>
      <c r="F4563" s="2" t="s">
        <v>318</v>
      </c>
      <c r="G4563">
        <v>4</v>
      </c>
      <c r="H4563">
        <v>3247100</v>
      </c>
      <c r="I4563" s="1">
        <v>0</v>
      </c>
      <c r="J4563" s="1">
        <v>715</v>
      </c>
      <c r="K4563" s="1">
        <v>51811.59</v>
      </c>
      <c r="M4563" s="3"/>
      <c r="N4563">
        <v>13.8</v>
      </c>
      <c r="O4563"/>
      <c r="P4563"/>
      <c r="Q4563" s="1">
        <f t="shared" si="1349"/>
        <v>10</v>
      </c>
      <c r="R4563" s="5" t="e">
        <f t="shared" si="1350"/>
        <v>#DIV/0!</v>
      </c>
      <c r="S4563" s="4" t="e">
        <f t="shared" si="1351"/>
        <v>#DIV/0!</v>
      </c>
      <c r="T4563" s="6" t="e">
        <f t="shared" si="1352"/>
        <v>#NUM!</v>
      </c>
      <c r="U4563" s="6" t="e">
        <f t="shared" si="1353"/>
        <v>#NUM!</v>
      </c>
      <c r="V4563" s="4" t="e">
        <f t="shared" si="1354"/>
        <v>#DIV/0!</v>
      </c>
      <c r="W4563" s="4" t="e">
        <f t="shared" si="1355"/>
        <v>#DIV/0!</v>
      </c>
      <c r="X4563" s="4" t="e">
        <f t="shared" si="1356"/>
        <v>#DIV/0!</v>
      </c>
      <c r="Y4563" s="6" t="e">
        <f t="shared" si="1357"/>
        <v>#NUM!</v>
      </c>
      <c r="Z4563" s="6" t="e">
        <f t="shared" si="1358"/>
        <v>#NUM!</v>
      </c>
      <c r="AA4563" s="6" t="e">
        <f t="shared" si="1359"/>
        <v>#NUM!</v>
      </c>
      <c r="AB4563" s="26">
        <v>-13.586906357416865</v>
      </c>
      <c r="AC4563" s="4">
        <f t="shared" si="1360"/>
        <v>0</v>
      </c>
      <c r="AD4563" s="4">
        <f t="shared" si="1361"/>
        <v>0</v>
      </c>
      <c r="AE4563" s="4">
        <f t="shared" si="1362"/>
        <v>0</v>
      </c>
      <c r="AF4563" s="27">
        <v>-10.156431443339946</v>
      </c>
      <c r="AG4563" s="6" t="e">
        <f t="shared" si="1363"/>
        <v>#NUM!</v>
      </c>
      <c r="AH4563" s="6">
        <f t="shared" si="1364"/>
        <v>0</v>
      </c>
      <c r="AI4563" s="6" t="e">
        <f t="shared" si="1365"/>
        <v>#NUM!</v>
      </c>
      <c r="AK4563" s="1" t="e">
        <f t="shared" si="1366"/>
        <v>#DIV/0!</v>
      </c>
      <c r="AL4563" s="1" t="e">
        <f t="shared" si="1367"/>
        <v>#DIV/0!</v>
      </c>
    </row>
    <row r="4564" spans="4:38" x14ac:dyDescent="0.25">
      <c r="D4564" s="1">
        <v>1986</v>
      </c>
      <c r="E4564" s="1" t="s">
        <v>136</v>
      </c>
      <c r="F4564" s="2" t="s">
        <v>318</v>
      </c>
      <c r="G4564">
        <v>4</v>
      </c>
      <c r="H4564">
        <v>3246300</v>
      </c>
      <c r="I4564" s="1">
        <v>13857.81</v>
      </c>
      <c r="J4564" s="1">
        <v>705</v>
      </c>
      <c r="K4564" s="1">
        <v>52611.94</v>
      </c>
      <c r="M4564" s="3"/>
      <c r="N4564">
        <v>13.4</v>
      </c>
      <c r="O4564"/>
      <c r="P4564"/>
      <c r="Q4564" s="1">
        <f t="shared" si="1349"/>
        <v>10</v>
      </c>
      <c r="R4564" s="5">
        <f t="shared" si="1350"/>
        <v>-1.0622169015161846E-2</v>
      </c>
      <c r="S4564" s="4">
        <f t="shared" si="1351"/>
        <v>0.55885291889555411</v>
      </c>
      <c r="T4564" s="6">
        <f t="shared" si="1352"/>
        <v>-0.63399687407268102</v>
      </c>
      <c r="U4564" s="6">
        <f t="shared" si="1353"/>
        <v>0</v>
      </c>
      <c r="V4564" s="4">
        <f t="shared" si="1354"/>
        <v>13.389377830984838</v>
      </c>
      <c r="W4564" s="4">
        <f t="shared" si="1355"/>
        <v>2479.6882205405341</v>
      </c>
      <c r="X4564" s="4">
        <f t="shared" si="1356"/>
        <v>8049811870.3407354</v>
      </c>
      <c r="Y4564" s="6">
        <f t="shared" si="1357"/>
        <v>-0.63399687407268102</v>
      </c>
      <c r="Z4564" s="6" t="e">
        <f t="shared" si="1358"/>
        <v>#DIV/0!</v>
      </c>
      <c r="AA4564" s="6" t="e">
        <f t="shared" si="1359"/>
        <v>#DIV/0!</v>
      </c>
      <c r="AB4564" s="26">
        <v>-13.586906357416865</v>
      </c>
      <c r="AC4564" s="4">
        <f t="shared" si="1360"/>
        <v>12791.084700331183</v>
      </c>
      <c r="AD4564" s="4">
        <f t="shared" si="1361"/>
        <v>5754275210216.2041</v>
      </c>
      <c r="AE4564" s="4">
        <f t="shared" si="1362"/>
        <v>1772564.2147109646</v>
      </c>
      <c r="AF4564" s="27">
        <v>-10.156431443339946</v>
      </c>
      <c r="AG4564" s="6">
        <f t="shared" si="1363"/>
        <v>160.19686939616707</v>
      </c>
      <c r="AH4564" s="6">
        <f t="shared" si="1364"/>
        <v>4569034061.4473648</v>
      </c>
      <c r="AI4564" s="6">
        <f t="shared" si="1365"/>
        <v>22199.777786868977</v>
      </c>
      <c r="AK4564" s="1">
        <f t="shared" si="1366"/>
        <v>2.2228837226314353E-8</v>
      </c>
      <c r="AL4564" s="1">
        <f t="shared" si="1367"/>
        <v>7.2161474287784286E-2</v>
      </c>
    </row>
    <row r="4565" spans="4:38" x14ac:dyDescent="0.25">
      <c r="D4565" s="1">
        <v>1987</v>
      </c>
      <c r="E4565" s="1" t="s">
        <v>136</v>
      </c>
      <c r="F4565" s="2" t="s">
        <v>318</v>
      </c>
      <c r="G4565">
        <v>4</v>
      </c>
      <c r="H4565">
        <v>3274400</v>
      </c>
      <c r="I4565" s="1">
        <v>13151.44</v>
      </c>
      <c r="J4565" s="1">
        <v>693</v>
      </c>
      <c r="K4565" s="1">
        <v>53720.93</v>
      </c>
      <c r="M4565" s="3"/>
      <c r="N4565">
        <v>12.9</v>
      </c>
      <c r="O4565"/>
      <c r="P4565"/>
      <c r="Q4565" s="1">
        <f t="shared" si="1349"/>
        <v>10</v>
      </c>
      <c r="R4565" s="5">
        <f t="shared" si="1350"/>
        <v>-1.1192690686343092E-2</v>
      </c>
      <c r="S4565" s="4">
        <f t="shared" si="1351"/>
        <v>0.60128175287268915</v>
      </c>
      <c r="T4565" s="6">
        <f t="shared" si="1352"/>
        <v>-0.64101073899629279</v>
      </c>
      <c r="U4565" s="6">
        <f t="shared" si="1353"/>
        <v>0</v>
      </c>
      <c r="V4565" s="4">
        <f t="shared" si="1354"/>
        <v>12.888807309313657</v>
      </c>
      <c r="W4565" s="4">
        <f t="shared" si="1355"/>
        <v>2187.234177183585</v>
      </c>
      <c r="X4565" s="4">
        <f t="shared" si="1356"/>
        <v>7161879589.7699308</v>
      </c>
      <c r="Y4565" s="6">
        <f t="shared" si="1357"/>
        <v>-0.64101073899629279</v>
      </c>
      <c r="Z4565" s="6" t="e">
        <f t="shared" si="1358"/>
        <v>#DIV/0!</v>
      </c>
      <c r="AA4565" s="6" t="e">
        <f t="shared" si="1359"/>
        <v>#DIV/0!</v>
      </c>
      <c r="AB4565" s="26">
        <v>-13.586906357416865</v>
      </c>
      <c r="AC4565" s="4">
        <f t="shared" si="1360"/>
        <v>12139.088569645821</v>
      </c>
      <c r="AD4565" s="4">
        <f t="shared" si="1361"/>
        <v>5227464831572.168</v>
      </c>
      <c r="AE4565" s="4">
        <f t="shared" si="1362"/>
        <v>1596464.9497838283</v>
      </c>
      <c r="AF4565" s="27">
        <v>-10.156431443339946</v>
      </c>
      <c r="AG4565" s="6">
        <f t="shared" si="1363"/>
        <v>158.44401389036142</v>
      </c>
      <c r="AH4565" s="6">
        <f t="shared" si="1364"/>
        <v>4373671703.58181</v>
      </c>
      <c r="AI4565" s="6">
        <f t="shared" si="1365"/>
        <v>20837.66942038255</v>
      </c>
      <c r="AK4565" s="1">
        <f t="shared" si="1366"/>
        <v>2.3221750811846154E-8</v>
      </c>
      <c r="AL4565" s="1">
        <f t="shared" si="1367"/>
        <v>7.6037300858309051E-2</v>
      </c>
    </row>
    <row r="4566" spans="4:38" x14ac:dyDescent="0.25">
      <c r="D4566" s="1">
        <v>1988</v>
      </c>
      <c r="E4566" s="1" t="s">
        <v>136</v>
      </c>
      <c r="F4566" s="2" t="s">
        <v>318</v>
      </c>
      <c r="G4566">
        <v>4</v>
      </c>
      <c r="H4566">
        <v>3283400</v>
      </c>
      <c r="I4566" s="1">
        <v>12207.83</v>
      </c>
      <c r="J4566" s="1">
        <v>676</v>
      </c>
      <c r="K4566" s="1">
        <v>54516.13</v>
      </c>
      <c r="M4566" s="3"/>
      <c r="N4566">
        <v>12.4</v>
      </c>
      <c r="O4566"/>
      <c r="P4566"/>
      <c r="Q4566" s="1">
        <f t="shared" si="1349"/>
        <v>10</v>
      </c>
      <c r="R4566" s="5">
        <f t="shared" si="1350"/>
        <v>-1.2057835012446928E-2</v>
      </c>
      <c r="S4566" s="4">
        <f t="shared" si="1351"/>
        <v>0.65734650105710835</v>
      </c>
      <c r="T4566" s="6">
        <f t="shared" si="1352"/>
        <v>-0.65119464735919796</v>
      </c>
      <c r="U4566" s="6">
        <f t="shared" si="1353"/>
        <v>0</v>
      </c>
      <c r="V4566" s="4">
        <f t="shared" si="1354"/>
        <v>12.387942164987553</v>
      </c>
      <c r="W4566" s="4">
        <f t="shared" si="1355"/>
        <v>1857.1377470433088</v>
      </c>
      <c r="X4566" s="4">
        <f t="shared" si="1356"/>
        <v>6097726078.6420002</v>
      </c>
      <c r="Y4566" s="6">
        <f t="shared" si="1357"/>
        <v>-0.65119464735919796</v>
      </c>
      <c r="Z4566" s="6" t="e">
        <f t="shared" si="1358"/>
        <v>#DIV/0!</v>
      </c>
      <c r="AA4566" s="6" t="e">
        <f t="shared" si="1359"/>
        <v>#DIV/0!</v>
      </c>
      <c r="AB4566" s="26">
        <v>-13.586906357416865</v>
      </c>
      <c r="AC4566" s="4">
        <f t="shared" si="1360"/>
        <v>11268.114336770674</v>
      </c>
      <c r="AD4566" s="4">
        <f t="shared" si="1361"/>
        <v>4516619568822.8711</v>
      </c>
      <c r="AE4566" s="4">
        <f t="shared" si="1362"/>
        <v>1375592.2424385913</v>
      </c>
      <c r="AF4566" s="27">
        <v>-10.156431443339946</v>
      </c>
      <c r="AG4566" s="6">
        <f t="shared" si="1363"/>
        <v>155.96613830484506</v>
      </c>
      <c r="AH4566" s="6">
        <f t="shared" si="1364"/>
        <v>4071021613.3237934</v>
      </c>
      <c r="AI4566" s="6">
        <f t="shared" si="1365"/>
        <v>19040.081021820366</v>
      </c>
      <c r="AK4566" s="1">
        <f t="shared" si="1366"/>
        <v>2.4948114768292053E-8</v>
      </c>
      <c r="AL4566" s="1">
        <f t="shared" si="1367"/>
        <v>8.1914640030210123E-2</v>
      </c>
    </row>
    <row r="4567" spans="4:38" x14ac:dyDescent="0.25">
      <c r="D4567" s="1">
        <v>1989</v>
      </c>
      <c r="E4567" s="1" t="s">
        <v>136</v>
      </c>
      <c r="F4567" s="2" t="s">
        <v>318</v>
      </c>
      <c r="G4567">
        <v>4</v>
      </c>
      <c r="H4567">
        <v>3299200</v>
      </c>
      <c r="I4567" s="1">
        <v>12067.68</v>
      </c>
      <c r="J4567" s="1">
        <v>656</v>
      </c>
      <c r="K4567" s="1">
        <v>55593.22</v>
      </c>
      <c r="M4567" s="3"/>
      <c r="N4567">
        <v>11.8</v>
      </c>
      <c r="O4567"/>
      <c r="P4567"/>
      <c r="Q4567" s="1">
        <f t="shared" si="1349"/>
        <v>10</v>
      </c>
      <c r="R4567" s="5">
        <f t="shared" si="1350"/>
        <v>-1.2197870676053723E-2</v>
      </c>
      <c r="S4567" s="4">
        <f t="shared" si="1351"/>
        <v>0.67811890802540331</v>
      </c>
      <c r="T4567" s="6">
        <f t="shared" si="1352"/>
        <v>-0.65279574723087053</v>
      </c>
      <c r="U4567" s="6">
        <f t="shared" si="1353"/>
        <v>0</v>
      </c>
      <c r="V4567" s="4">
        <f t="shared" si="1354"/>
        <v>11.787802129323946</v>
      </c>
      <c r="W4567" s="4">
        <f t="shared" si="1355"/>
        <v>1779.5817012593798</v>
      </c>
      <c r="X4567" s="4">
        <f t="shared" si="1356"/>
        <v>5871195948.7949457</v>
      </c>
      <c r="Y4567" s="6">
        <f t="shared" si="1357"/>
        <v>-0.65279574723087053</v>
      </c>
      <c r="Z4567" s="6" t="e">
        <f t="shared" si="1358"/>
        <v>#DIV/0!</v>
      </c>
      <c r="AA4567" s="6" t="e">
        <f t="shared" si="1359"/>
        <v>#DIV/0!</v>
      </c>
      <c r="AB4567" s="26">
        <v>-13.586906357416865</v>
      </c>
      <c r="AC4567" s="4">
        <f t="shared" si="1360"/>
        <v>11138.752589081003</v>
      </c>
      <c r="AD4567" s="4">
        <f t="shared" si="1361"/>
        <v>4434748409643.8799</v>
      </c>
      <c r="AE4567" s="4">
        <f t="shared" si="1362"/>
        <v>1344189.0184420103</v>
      </c>
      <c r="AF4567" s="27">
        <v>-10.156431443339946</v>
      </c>
      <c r="AG4567" s="6">
        <f t="shared" si="1363"/>
        <v>155.5836030860045</v>
      </c>
      <c r="AH4567" s="6">
        <f t="shared" si="1364"/>
        <v>4043650115.28863</v>
      </c>
      <c r="AI4567" s="6">
        <f t="shared" si="1365"/>
        <v>18775.331352889149</v>
      </c>
      <c r="AK4567" s="1">
        <f t="shared" si="1366"/>
        <v>2.5116988744747007E-8</v>
      </c>
      <c r="AL4567" s="1">
        <f t="shared" si="1367"/>
        <v>8.2865969266669309E-2</v>
      </c>
    </row>
    <row r="4568" spans="4:38" x14ac:dyDescent="0.25">
      <c r="D4568" s="1">
        <v>1990</v>
      </c>
      <c r="E4568" s="1" t="s">
        <v>136</v>
      </c>
      <c r="F4568" s="2" t="s">
        <v>318</v>
      </c>
      <c r="G4568">
        <v>4</v>
      </c>
      <c r="H4568">
        <v>3329800</v>
      </c>
      <c r="I4568" s="1">
        <v>11927.34</v>
      </c>
      <c r="J4568" s="1">
        <v>631</v>
      </c>
      <c r="K4568" s="1">
        <v>56339.29</v>
      </c>
      <c r="L4568" s="1">
        <v>55555.56</v>
      </c>
      <c r="M4568" s="3">
        <v>10</v>
      </c>
      <c r="N4568">
        <v>11.2</v>
      </c>
      <c r="O4568">
        <v>18</v>
      </c>
      <c r="P4568"/>
      <c r="Q4568" s="1">
        <f t="shared" si="1349"/>
        <v>10</v>
      </c>
      <c r="R4568" s="5">
        <f t="shared" si="1350"/>
        <v>-1.2341393806162983E-2</v>
      </c>
      <c r="S4568" s="4">
        <f t="shared" si="1351"/>
        <v>0.69530536464962001</v>
      </c>
      <c r="T4568" s="6">
        <f t="shared" si="1352"/>
        <v>-0.65442378831430514</v>
      </c>
      <c r="U4568" s="6">
        <f t="shared" si="1353"/>
        <v>0.36356880037122674</v>
      </c>
      <c r="V4568" s="4">
        <f t="shared" si="1354"/>
        <v>11.187658606193835</v>
      </c>
      <c r="W4568" s="4">
        <f t="shared" si="1355"/>
        <v>1715.4103227738583</v>
      </c>
      <c r="X4568" s="4">
        <f t="shared" si="1356"/>
        <v>5711973292.7723932</v>
      </c>
      <c r="Y4568" s="6">
        <f t="shared" si="1357"/>
        <v>17.345576211685696</v>
      </c>
      <c r="Z4568" s="6">
        <f t="shared" si="1358"/>
        <v>3280.6280373402315</v>
      </c>
      <c r="AA4568" s="6">
        <f t="shared" si="1359"/>
        <v>10923835238.735502</v>
      </c>
      <c r="AB4568" s="26">
        <v>-13.586906357416865</v>
      </c>
      <c r="AC4568" s="4">
        <f t="shared" si="1360"/>
        <v>11009.215466920683</v>
      </c>
      <c r="AD4568" s="4">
        <f t="shared" si="1361"/>
        <v>4372382223728.4692</v>
      </c>
      <c r="AE4568" s="4">
        <f t="shared" si="1362"/>
        <v>1313106.5600722174</v>
      </c>
      <c r="AF4568" s="27">
        <v>-10.156431443339946</v>
      </c>
      <c r="AG4568" s="6">
        <f t="shared" si="1363"/>
        <v>155.19655038062339</v>
      </c>
      <c r="AH4568" s="6">
        <f t="shared" si="1364"/>
        <v>4033693448.2578058</v>
      </c>
      <c r="AI4568" s="6">
        <f t="shared" si="1365"/>
        <v>18510.820232168247</v>
      </c>
      <c r="AK4568" s="1">
        <f t="shared" si="1366"/>
        <v>2.5178986885398083E-8</v>
      </c>
      <c r="AL4568" s="1">
        <f t="shared" si="1367"/>
        <v>8.3840990530998527E-2</v>
      </c>
    </row>
    <row r="4569" spans="4:38" x14ac:dyDescent="0.25">
      <c r="D4569" s="1">
        <v>1991</v>
      </c>
      <c r="E4569" s="1" t="s">
        <v>136</v>
      </c>
      <c r="F4569" s="2" t="s">
        <v>318</v>
      </c>
      <c r="G4569">
        <v>4</v>
      </c>
      <c r="H4569">
        <v>3495100</v>
      </c>
      <c r="I4569" s="1">
        <v>10853.36</v>
      </c>
      <c r="J4569" s="1">
        <v>604</v>
      </c>
      <c r="K4569" s="1">
        <v>56981.13</v>
      </c>
      <c r="L4569" s="1">
        <v>52941.18</v>
      </c>
      <c r="M4569" s="3">
        <v>10</v>
      </c>
      <c r="N4569">
        <v>10.6</v>
      </c>
      <c r="O4569">
        <v>17</v>
      </c>
      <c r="P4569"/>
      <c r="Q4569" s="1">
        <f t="shared" si="1349"/>
        <v>10</v>
      </c>
      <c r="R4569" s="5">
        <f t="shared" si="1350"/>
        <v>-1.3562620239262311E-2</v>
      </c>
      <c r="S4569" s="4">
        <f t="shared" si="1351"/>
        <v>0.77281342699403688</v>
      </c>
      <c r="T4569" s="6">
        <f t="shared" si="1352"/>
        <v>-0.66778204444508849</v>
      </c>
      <c r="U4569" s="6">
        <f t="shared" si="1353"/>
        <v>0.3535316941573543</v>
      </c>
      <c r="V4569" s="4">
        <f t="shared" si="1354"/>
        <v>10.586437379760737</v>
      </c>
      <c r="W4569" s="4">
        <f t="shared" si="1355"/>
        <v>1404.3958892142471</v>
      </c>
      <c r="X4569" s="4">
        <f t="shared" si="1356"/>
        <v>4908504072.3927145</v>
      </c>
      <c r="Y4569" s="6">
        <f t="shared" si="1357"/>
        <v>16.33221795555491</v>
      </c>
      <c r="Z4569" s="6">
        <f t="shared" si="1358"/>
        <v>3069.9821768085244</v>
      </c>
      <c r="AA4569" s="6">
        <f t="shared" si="1359"/>
        <v>10729894706.163473</v>
      </c>
      <c r="AB4569" s="26">
        <v>-13.586906357416865</v>
      </c>
      <c r="AC4569" s="4">
        <f t="shared" si="1360"/>
        <v>10017.906656476489</v>
      </c>
      <c r="AD4569" s="4">
        <f t="shared" si="1361"/>
        <v>3800150489197.6807</v>
      </c>
      <c r="AE4569" s="4">
        <f t="shared" si="1362"/>
        <v>1087279.4738913567</v>
      </c>
      <c r="AF4569" s="27">
        <v>-10.156431443339946</v>
      </c>
      <c r="AG4569" s="6">
        <f t="shared" si="1363"/>
        <v>152.0920115751197</v>
      </c>
      <c r="AH4569" s="6">
        <f t="shared" si="1364"/>
        <v>3852697898.0143566</v>
      </c>
      <c r="AI4569" s="6">
        <f t="shared" si="1365"/>
        <v>16507.09354748941</v>
      </c>
      <c r="AK4569" s="1">
        <f t="shared" si="1366"/>
        <v>2.6361868260095018E-8</v>
      </c>
      <c r="AL4569" s="1">
        <f t="shared" si="1367"/>
        <v>9.2137365755858083E-2</v>
      </c>
    </row>
    <row r="4570" spans="4:38" x14ac:dyDescent="0.25">
      <c r="D4570" s="1">
        <v>1992</v>
      </c>
      <c r="E4570" s="1" t="s">
        <v>136</v>
      </c>
      <c r="F4570" s="2" t="s">
        <v>318</v>
      </c>
      <c r="G4570">
        <v>4</v>
      </c>
      <c r="H4570">
        <v>3531700</v>
      </c>
      <c r="I4570" s="1">
        <v>10695.02</v>
      </c>
      <c r="J4570" s="1">
        <v>577</v>
      </c>
      <c r="K4570" s="1">
        <v>57700</v>
      </c>
      <c r="L4570" s="1">
        <v>56250</v>
      </c>
      <c r="M4570" s="3">
        <v>9</v>
      </c>
      <c r="N4570">
        <v>10</v>
      </c>
      <c r="O4570">
        <v>16</v>
      </c>
      <c r="P4570"/>
      <c r="Q4570" s="1">
        <f t="shared" si="1349"/>
        <v>10</v>
      </c>
      <c r="R4570" s="5">
        <f t="shared" si="1350"/>
        <v>-1.3763415122178359E-2</v>
      </c>
      <c r="S4570" s="4">
        <f t="shared" si="1351"/>
        <v>0.79414905254969126</v>
      </c>
      <c r="T4570" s="6">
        <f t="shared" si="1352"/>
        <v>-0.66989938090216528</v>
      </c>
      <c r="U4570" s="6">
        <f t="shared" si="1353"/>
        <v>0.37681840175746795</v>
      </c>
      <c r="V4570" s="4">
        <f t="shared" si="1354"/>
        <v>9.9862365848778225</v>
      </c>
      <c r="W4570" s="4">
        <f t="shared" si="1355"/>
        <v>1346.7270363998573</v>
      </c>
      <c r="X4570" s="4">
        <f t="shared" si="1356"/>
        <v>4756235874.4533758</v>
      </c>
      <c r="Y4570" s="6">
        <f t="shared" si="1357"/>
        <v>15.330100619097834</v>
      </c>
      <c r="Z4570" s="6">
        <f t="shared" si="1358"/>
        <v>2838.242492967116</v>
      </c>
      <c r="AA4570" s="6">
        <f t="shared" si="1359"/>
        <v>10023821012.411964</v>
      </c>
      <c r="AB4570" s="26">
        <v>-13.586906357416865</v>
      </c>
      <c r="AC4570" s="4">
        <f t="shared" si="1360"/>
        <v>9871.7551107812851</v>
      </c>
      <c r="AD4570" s="4">
        <f t="shared" si="1361"/>
        <v>3728720064087.1182</v>
      </c>
      <c r="AE4570" s="4">
        <f t="shared" si="1362"/>
        <v>1055786.1834490807</v>
      </c>
      <c r="AF4570" s="27">
        <v>-10.156431443339946</v>
      </c>
      <c r="AG4570" s="6">
        <f t="shared" si="1363"/>
        <v>151.61129764983662</v>
      </c>
      <c r="AH4570" s="6">
        <f t="shared" si="1364"/>
        <v>3836246875.7908378</v>
      </c>
      <c r="AI4570" s="6">
        <f t="shared" si="1365"/>
        <v>16214.858605909556</v>
      </c>
      <c r="AK4570" s="1">
        <f t="shared" si="1366"/>
        <v>2.6474916167240171E-8</v>
      </c>
      <c r="AL4570" s="1">
        <f t="shared" si="1367"/>
        <v>9.3501461427842117E-2</v>
      </c>
    </row>
    <row r="4571" spans="4:38" x14ac:dyDescent="0.25">
      <c r="D4571" s="1">
        <v>1993</v>
      </c>
      <c r="E4571" s="1" t="s">
        <v>136</v>
      </c>
      <c r="F4571" s="2" t="s">
        <v>318</v>
      </c>
      <c r="G4571">
        <v>4</v>
      </c>
      <c r="H4571">
        <v>3572200</v>
      </c>
      <c r="I4571" s="1">
        <v>11030.34</v>
      </c>
      <c r="J4571" s="1">
        <v>552</v>
      </c>
      <c r="K4571" s="1">
        <v>58105.26</v>
      </c>
      <c r="L4571" s="1">
        <v>53333.33</v>
      </c>
      <c r="M4571" s="3">
        <v>9</v>
      </c>
      <c r="N4571">
        <v>9.5</v>
      </c>
      <c r="O4571">
        <v>15</v>
      </c>
      <c r="P4571"/>
      <c r="Q4571" s="1">
        <f t="shared" si="1349"/>
        <v>10</v>
      </c>
      <c r="R4571" s="5">
        <f t="shared" si="1350"/>
        <v>-1.3345010217273447E-2</v>
      </c>
      <c r="S4571" s="4">
        <f t="shared" si="1351"/>
        <v>0.7754152883773302</v>
      </c>
      <c r="T4571" s="6">
        <f t="shared" si="1352"/>
        <v>-0.66546328939307164</v>
      </c>
      <c r="U4571" s="6">
        <f t="shared" si="1353"/>
        <v>0.35491373216086192</v>
      </c>
      <c r="V4571" s="4">
        <f t="shared" si="1354"/>
        <v>9.4866549897827266</v>
      </c>
      <c r="W4571" s="4">
        <f t="shared" si="1355"/>
        <v>1422.5074183258105</v>
      </c>
      <c r="X4571" s="4">
        <f t="shared" si="1356"/>
        <v>5081480999.7434607</v>
      </c>
      <c r="Y4571" s="6">
        <f t="shared" si="1357"/>
        <v>14.334536710606928</v>
      </c>
      <c r="Z4571" s="6">
        <f t="shared" si="1358"/>
        <v>3107.8932710894887</v>
      </c>
      <c r="AA4571" s="6">
        <f t="shared" si="1359"/>
        <v>11102016342.985872</v>
      </c>
      <c r="AB4571" s="26">
        <v>-13.586906357416865</v>
      </c>
      <c r="AC4571" s="4">
        <f t="shared" si="1360"/>
        <v>10181.263360765593</v>
      </c>
      <c r="AD4571" s="4">
        <f t="shared" si="1361"/>
        <v>4011680496529.6753</v>
      </c>
      <c r="AE4571" s="4">
        <f t="shared" si="1362"/>
        <v>1123027.9649878717</v>
      </c>
      <c r="AF4571" s="27">
        <v>-10.156431443339946</v>
      </c>
      <c r="AG4571" s="6">
        <f t="shared" si="1363"/>
        <v>152.6219643551338</v>
      </c>
      <c r="AH4571" s="6">
        <f t="shared" si="1364"/>
        <v>4001896080.2644215</v>
      </c>
      <c r="AI4571" s="6">
        <f t="shared" si="1365"/>
        <v>16834.721583050065</v>
      </c>
      <c r="AK4571" s="1">
        <f t="shared" si="1366"/>
        <v>2.5379048430135322E-8</v>
      </c>
      <c r="AL4571" s="1">
        <f t="shared" si="1367"/>
        <v>9.0659036802129403E-2</v>
      </c>
    </row>
    <row r="4572" spans="4:38" x14ac:dyDescent="0.25">
      <c r="D4572" s="1">
        <v>1994</v>
      </c>
      <c r="E4572" s="1" t="s">
        <v>136</v>
      </c>
      <c r="F4572" s="2" t="s">
        <v>318</v>
      </c>
      <c r="G4572">
        <v>4</v>
      </c>
      <c r="H4572">
        <v>3620000</v>
      </c>
      <c r="I4572" s="1">
        <v>11614.98</v>
      </c>
      <c r="J4572" s="1">
        <v>528</v>
      </c>
      <c r="K4572" s="1">
        <v>58021.98</v>
      </c>
      <c r="L4572" s="1">
        <v>64285.71</v>
      </c>
      <c r="M4572" s="3">
        <v>8</v>
      </c>
      <c r="N4572">
        <v>9.1</v>
      </c>
      <c r="O4572">
        <v>14</v>
      </c>
      <c r="P4572"/>
      <c r="Q4572" s="1">
        <f t="shared" si="1349"/>
        <v>10</v>
      </c>
      <c r="R4572" s="5">
        <f t="shared" si="1350"/>
        <v>-1.2673289149012739E-2</v>
      </c>
      <c r="S4572" s="4">
        <f t="shared" si="1351"/>
        <v>0.73532932953823427</v>
      </c>
      <c r="T4572" s="6">
        <f t="shared" si="1352"/>
        <v>-0.6581398911084142</v>
      </c>
      <c r="U4572" s="6">
        <f t="shared" si="1353"/>
        <v>0.42308990179227091</v>
      </c>
      <c r="V4572" s="4">
        <f t="shared" si="1354"/>
        <v>9.0873267108509861</v>
      </c>
      <c r="W4572" s="4">
        <f t="shared" si="1355"/>
        <v>1579.5616376806122</v>
      </c>
      <c r="X4572" s="4">
        <f t="shared" si="1356"/>
        <v>5718013128.4038162</v>
      </c>
      <c r="Y4572" s="6">
        <f t="shared" si="1357"/>
        <v>13.341860108891586</v>
      </c>
      <c r="Z4572" s="6">
        <f t="shared" si="1358"/>
        <v>2745.2746923992368</v>
      </c>
      <c r="AA4572" s="6">
        <f t="shared" si="1359"/>
        <v>9937894386.4852371</v>
      </c>
      <c r="AB4572" s="26">
        <v>-13.586906357416865</v>
      </c>
      <c r="AC4572" s="4">
        <f t="shared" si="1360"/>
        <v>10720.899837178649</v>
      </c>
      <c r="AD4572" s="4">
        <f t="shared" si="1361"/>
        <v>4507733946308.1641</v>
      </c>
      <c r="AE4572" s="4">
        <f t="shared" si="1362"/>
        <v>1245230.3719083325</v>
      </c>
      <c r="AF4572" s="27">
        <v>-10.156431443339946</v>
      </c>
      <c r="AG4572" s="6">
        <f t="shared" si="1363"/>
        <v>154.32025289083859</v>
      </c>
      <c r="AH4572" s="6">
        <f t="shared" si="1364"/>
        <v>4270396280.7046785</v>
      </c>
      <c r="AI4572" s="6">
        <f t="shared" si="1365"/>
        <v>17924.266509220324</v>
      </c>
      <c r="AK4572" s="1">
        <f t="shared" si="1366"/>
        <v>2.3783346499318292E-8</v>
      </c>
      <c r="AL4572" s="1">
        <f t="shared" si="1367"/>
        <v>8.60957143275322E-2</v>
      </c>
    </row>
    <row r="4573" spans="4:38" x14ac:dyDescent="0.25">
      <c r="D4573" s="1">
        <v>1995</v>
      </c>
      <c r="E4573" s="1" t="s">
        <v>136</v>
      </c>
      <c r="F4573" s="2" t="s">
        <v>318</v>
      </c>
      <c r="G4573">
        <v>4</v>
      </c>
      <c r="H4573">
        <v>3673400</v>
      </c>
      <c r="I4573" s="1">
        <v>11722.59</v>
      </c>
      <c r="J4573" s="1">
        <v>504</v>
      </c>
      <c r="K4573" s="1">
        <v>57931.03</v>
      </c>
      <c r="L4573" s="1">
        <v>53333.33</v>
      </c>
      <c r="M4573" s="3">
        <v>9</v>
      </c>
      <c r="N4573">
        <v>8.6999999999999993</v>
      </c>
      <c r="O4573">
        <v>15</v>
      </c>
      <c r="P4573"/>
      <c r="Q4573" s="1">
        <f t="shared" si="1349"/>
        <v>10</v>
      </c>
      <c r="R4573" s="5">
        <f t="shared" si="1350"/>
        <v>-1.2556952004633786E-2</v>
      </c>
      <c r="S4573" s="4">
        <f t="shared" si="1351"/>
        <v>0.72743716328899999</v>
      </c>
      <c r="T4573" s="6">
        <f t="shared" si="1352"/>
        <v>-0.656844924415807</v>
      </c>
      <c r="U4573" s="6">
        <f t="shared" si="1353"/>
        <v>0.35031727112693289</v>
      </c>
      <c r="V4573" s="4">
        <f t="shared" si="1354"/>
        <v>8.6874430479953659</v>
      </c>
      <c r="W4573" s="4">
        <f t="shared" si="1355"/>
        <v>1611.4917674810613</v>
      </c>
      <c r="X4573" s="4">
        <f t="shared" si="1356"/>
        <v>5919653858.6649303</v>
      </c>
      <c r="Y4573" s="6">
        <f t="shared" si="1357"/>
        <v>14.343155075584193</v>
      </c>
      <c r="Z4573" s="6">
        <f t="shared" si="1358"/>
        <v>3346.2780645355256</v>
      </c>
      <c r="AA4573" s="6">
        <f t="shared" si="1359"/>
        <v>12292217842.264799</v>
      </c>
      <c r="AB4573" s="26">
        <v>-13.586906357416865</v>
      </c>
      <c r="AC4573" s="4">
        <f t="shared" si="1360"/>
        <v>10820.226399211369</v>
      </c>
      <c r="AD4573" s="4">
        <f t="shared" si="1361"/>
        <v>4659380151359.0098</v>
      </c>
      <c r="AE4573" s="4">
        <f t="shared" si="1362"/>
        <v>1268410.7778513122</v>
      </c>
      <c r="AF4573" s="27">
        <v>-10.156431443339946</v>
      </c>
      <c r="AG4573" s="6">
        <f t="shared" si="1363"/>
        <v>154.62449454676081</v>
      </c>
      <c r="AH4573" s="6">
        <f t="shared" si="1364"/>
        <v>4373538346.5900297</v>
      </c>
      <c r="AI4573" s="6">
        <f t="shared" si="1365"/>
        <v>18125.99553528913</v>
      </c>
      <c r="AK4573" s="1">
        <f t="shared" si="1366"/>
        <v>2.3222458884483624E-8</v>
      </c>
      <c r="AL4573" s="1">
        <f t="shared" si="1367"/>
        <v>8.530538046626214E-2</v>
      </c>
    </row>
    <row r="4574" spans="4:38" x14ac:dyDescent="0.25">
      <c r="D4574" s="1">
        <v>1996</v>
      </c>
      <c r="E4574" s="1" t="s">
        <v>136</v>
      </c>
      <c r="F4574" s="2" t="s">
        <v>318</v>
      </c>
      <c r="G4574">
        <v>4</v>
      </c>
      <c r="H4574">
        <v>3732000</v>
      </c>
      <c r="I4574" s="1">
        <v>11640.77</v>
      </c>
      <c r="J4574" s="1">
        <v>482</v>
      </c>
      <c r="K4574" s="1">
        <v>57380.95</v>
      </c>
      <c r="L4574" s="1">
        <v>53333.33</v>
      </c>
      <c r="M4574" s="3">
        <v>8</v>
      </c>
      <c r="N4574">
        <v>8.4</v>
      </c>
      <c r="O4574">
        <v>15</v>
      </c>
      <c r="P4574"/>
      <c r="Q4574" s="1">
        <f t="shared" si="1349"/>
        <v>10</v>
      </c>
      <c r="R4574" s="5">
        <f t="shared" si="1350"/>
        <v>-1.2645211614008351E-2</v>
      </c>
      <c r="S4574" s="4">
        <f t="shared" si="1351"/>
        <v>0.7255942553628324</v>
      </c>
      <c r="T4574" s="6">
        <f t="shared" si="1352"/>
        <v>-0.65782809777772111</v>
      </c>
      <c r="U4574" s="6">
        <f t="shared" si="1353"/>
        <v>0.35084163022051473</v>
      </c>
      <c r="V4574" s="4">
        <f t="shared" si="1354"/>
        <v>8.3873547883859914</v>
      </c>
      <c r="W4574" s="4">
        <f t="shared" si="1355"/>
        <v>1604.308456684108</v>
      </c>
      <c r="X4574" s="4">
        <f t="shared" si="1356"/>
        <v>5987279160.3450909</v>
      </c>
      <c r="Y4574" s="6">
        <f t="shared" si="1357"/>
        <v>14.34217190222228</v>
      </c>
      <c r="Z4574" s="6">
        <f t="shared" si="1358"/>
        <v>3317.9557376595876</v>
      </c>
      <c r="AA4574" s="6">
        <f t="shared" si="1359"/>
        <v>12382610812.945581</v>
      </c>
      <c r="AB4574" s="26">
        <v>-13.586906357416865</v>
      </c>
      <c r="AC4574" s="4">
        <f t="shared" si="1360"/>
        <v>10744.704614010023</v>
      </c>
      <c r="AD4574" s="4">
        <f t="shared" si="1361"/>
        <v>4667860023037.7715</v>
      </c>
      <c r="AE4574" s="4">
        <f t="shared" si="1362"/>
        <v>1250766.3512962947</v>
      </c>
      <c r="AF4574" s="27">
        <v>-10.156431443339946</v>
      </c>
      <c r="AG4574" s="6">
        <f t="shared" si="1363"/>
        <v>154.39339665864782</v>
      </c>
      <c r="AH4574" s="6">
        <f t="shared" si="1364"/>
        <v>4412294429.1343288</v>
      </c>
      <c r="AI4574" s="6">
        <f t="shared" si="1365"/>
        <v>17972.58020022088</v>
      </c>
      <c r="AK4574" s="1">
        <f t="shared" si="1366"/>
        <v>2.3018480762020653E-8</v>
      </c>
      <c r="AL4574" s="1">
        <f t="shared" si="1367"/>
        <v>8.5904970203861078E-2</v>
      </c>
    </row>
    <row r="4575" spans="4:38" x14ac:dyDescent="0.25">
      <c r="D4575" s="1">
        <v>1997</v>
      </c>
      <c r="E4575" s="1" t="s">
        <v>136</v>
      </c>
      <c r="F4575" s="2" t="s">
        <v>318</v>
      </c>
      <c r="G4575">
        <v>4</v>
      </c>
      <c r="H4575">
        <v>3781300</v>
      </c>
      <c r="I4575" s="1">
        <v>11504.61</v>
      </c>
      <c r="J4575" s="1">
        <v>461</v>
      </c>
      <c r="K4575" s="1">
        <v>56913.58</v>
      </c>
      <c r="L4575" s="1">
        <v>57142.86</v>
      </c>
      <c r="M4575" s="3">
        <v>8</v>
      </c>
      <c r="N4575">
        <v>8.1</v>
      </c>
      <c r="O4575">
        <v>14</v>
      </c>
      <c r="P4575"/>
      <c r="Q4575" s="1">
        <f t="shared" si="1349"/>
        <v>10</v>
      </c>
      <c r="R4575" s="5">
        <f t="shared" si="1350"/>
        <v>-1.279487092565502E-2</v>
      </c>
      <c r="S4575" s="4">
        <f t="shared" si="1351"/>
        <v>0.72820191001694101</v>
      </c>
      <c r="T4575" s="6">
        <f t="shared" si="1352"/>
        <v>-0.65948463355722819</v>
      </c>
      <c r="U4575" s="6">
        <f t="shared" si="1353"/>
        <v>0.3768483808751199</v>
      </c>
      <c r="V4575" s="4">
        <f t="shared" si="1354"/>
        <v>8.087205129074345</v>
      </c>
      <c r="W4575" s="4">
        <f t="shared" si="1355"/>
        <v>1579.8653974599374</v>
      </c>
      <c r="X4575" s="4">
        <f t="shared" si="1356"/>
        <v>5973945027.4152613</v>
      </c>
      <c r="Y4575" s="6">
        <f t="shared" si="1357"/>
        <v>13.340515366442771</v>
      </c>
      <c r="Z4575" s="6">
        <f t="shared" si="1358"/>
        <v>3052.8484621013672</v>
      </c>
      <c r="AA4575" s="6">
        <f t="shared" si="1359"/>
        <v>11543735889.7439</v>
      </c>
      <c r="AB4575" s="26">
        <v>-13.586906357416865</v>
      </c>
      <c r="AC4575" s="4">
        <f t="shared" si="1360"/>
        <v>10619.025730203915</v>
      </c>
      <c r="AD4575" s="4">
        <f t="shared" si="1361"/>
        <v>4619529115850.2139</v>
      </c>
      <c r="AE4575" s="4">
        <f t="shared" si="1362"/>
        <v>1221677.4960596128</v>
      </c>
      <c r="AF4575" s="27">
        <v>-10.156431443339946</v>
      </c>
      <c r="AG4575" s="6">
        <f t="shared" si="1363"/>
        <v>154.00558142737378</v>
      </c>
      <c r="AH4575" s="6">
        <f t="shared" si="1364"/>
        <v>4418289583.0260439</v>
      </c>
      <c r="AI4575" s="6">
        <f t="shared" si="1365"/>
        <v>17717.74152145179</v>
      </c>
      <c r="AK4575" s="1">
        <f t="shared" si="1366"/>
        <v>2.2987247106569015E-8</v>
      </c>
      <c r="AL4575" s="1">
        <f t="shared" si="1367"/>
        <v>8.6921677484069426E-2</v>
      </c>
    </row>
    <row r="4576" spans="4:38" x14ac:dyDescent="0.25">
      <c r="D4576" s="1">
        <v>1998</v>
      </c>
      <c r="E4576" s="1" t="s">
        <v>136</v>
      </c>
      <c r="F4576" s="2" t="s">
        <v>318</v>
      </c>
      <c r="G4576">
        <v>4</v>
      </c>
      <c r="H4576">
        <v>3815000</v>
      </c>
      <c r="I4576" s="1">
        <v>11030.71</v>
      </c>
      <c r="J4576" s="1">
        <v>443</v>
      </c>
      <c r="K4576" s="1">
        <v>56794.87</v>
      </c>
      <c r="L4576" s="1">
        <v>61538.46</v>
      </c>
      <c r="M4576" s="3">
        <v>8</v>
      </c>
      <c r="N4576">
        <v>7.8</v>
      </c>
      <c r="O4576">
        <v>13</v>
      </c>
      <c r="P4576"/>
      <c r="Q4576" s="1">
        <f t="shared" si="1349"/>
        <v>10</v>
      </c>
      <c r="R4576" s="5">
        <f t="shared" si="1350"/>
        <v>-1.3344562589352817E-2</v>
      </c>
      <c r="S4576" s="4">
        <f t="shared" si="1351"/>
        <v>0.75790269746915673</v>
      </c>
      <c r="T4576" s="6">
        <f t="shared" si="1352"/>
        <v>-0.66545849336160767</v>
      </c>
      <c r="U4576" s="6">
        <f t="shared" si="1353"/>
        <v>0.40951290875393553</v>
      </c>
      <c r="V4576" s="4">
        <f t="shared" si="1354"/>
        <v>7.7866554374106469</v>
      </c>
      <c r="W4576" s="4">
        <f t="shared" si="1355"/>
        <v>1455.425615561805</v>
      </c>
      <c r="X4576" s="4">
        <f t="shared" si="1356"/>
        <v>5552448723.3682861</v>
      </c>
      <c r="Y4576" s="6">
        <f t="shared" si="1357"/>
        <v>12.334541506638391</v>
      </c>
      <c r="Z4576" s="6">
        <f t="shared" si="1358"/>
        <v>2693.6171642462273</v>
      </c>
      <c r="AA4576" s="6">
        <f t="shared" si="1359"/>
        <v>10276149481.599358</v>
      </c>
      <c r="AB4576" s="26">
        <v>-13.586906357416865</v>
      </c>
      <c r="AC4576" s="4">
        <f t="shared" si="1360"/>
        <v>10181.604879471588</v>
      </c>
      <c r="AD4576" s="4">
        <f t="shared" si="1361"/>
        <v>4284639118495.375</v>
      </c>
      <c r="AE4576" s="4">
        <f t="shared" si="1362"/>
        <v>1123103.3076003604</v>
      </c>
      <c r="AF4576" s="27">
        <v>-10.156431443339946</v>
      </c>
      <c r="AG4576" s="6">
        <f t="shared" si="1363"/>
        <v>152.62306431816748</v>
      </c>
      <c r="AH4576" s="6">
        <f t="shared" si="1364"/>
        <v>4274045593.1648002</v>
      </c>
      <c r="AI4576" s="6">
        <f t="shared" si="1365"/>
        <v>16835.407618050529</v>
      </c>
      <c r="AK4576" s="1">
        <f t="shared" si="1366"/>
        <v>2.3763039541698985E-8</v>
      </c>
      <c r="AL4576" s="1">
        <f t="shared" si="1367"/>
        <v>9.0655995851581628E-2</v>
      </c>
    </row>
    <row r="4577" spans="4:38" x14ac:dyDescent="0.25">
      <c r="D4577" s="1">
        <v>1999</v>
      </c>
      <c r="E4577" s="1" t="s">
        <v>136</v>
      </c>
      <c r="F4577" s="2" t="s">
        <v>318</v>
      </c>
      <c r="G4577">
        <v>4</v>
      </c>
      <c r="H4577">
        <v>3835100</v>
      </c>
      <c r="I4577" s="1">
        <v>11413.64</v>
      </c>
      <c r="J4577" s="1">
        <v>426</v>
      </c>
      <c r="K4577" s="1">
        <v>56052.63</v>
      </c>
      <c r="L4577" s="1">
        <v>50000</v>
      </c>
      <c r="M4577" s="3">
        <v>8</v>
      </c>
      <c r="N4577">
        <v>7.6</v>
      </c>
      <c r="O4577">
        <v>14</v>
      </c>
      <c r="P4577"/>
      <c r="Q4577" s="1">
        <f t="shared" si="1349"/>
        <v>10</v>
      </c>
      <c r="R4577" s="5">
        <f t="shared" si="1350"/>
        <v>-1.2896849734177705E-2</v>
      </c>
      <c r="S4577" s="4">
        <f t="shared" si="1351"/>
        <v>0.72290234631546113</v>
      </c>
      <c r="T4577" s="6">
        <f t="shared" si="1352"/>
        <v>-0.66060588256694985</v>
      </c>
      <c r="U4577" s="6">
        <f t="shared" si="1353"/>
        <v>0.33030294128347493</v>
      </c>
      <c r="V4577" s="4">
        <f t="shared" si="1354"/>
        <v>7.5871031502658219</v>
      </c>
      <c r="W4577" s="4">
        <f t="shared" si="1355"/>
        <v>1578.8633220204406</v>
      </c>
      <c r="X4577" s="4">
        <f t="shared" si="1356"/>
        <v>6055098726.280592</v>
      </c>
      <c r="Y4577" s="6">
        <f t="shared" si="1357"/>
        <v>13.33939411743305</v>
      </c>
      <c r="Z4577" s="6">
        <f t="shared" si="1358"/>
        <v>3455.506619362649</v>
      </c>
      <c r="AA4577" s="6">
        <f t="shared" si="1359"/>
        <v>13252213435.917694</v>
      </c>
      <c r="AB4577" s="26">
        <v>-13.586906357416865</v>
      </c>
      <c r="AC4577" s="4">
        <f t="shared" si="1360"/>
        <v>10535.058279705667</v>
      </c>
      <c r="AD4577" s="4">
        <f t="shared" si="1361"/>
        <v>4611453198442.8691</v>
      </c>
      <c r="AE4577" s="4">
        <f t="shared" si="1362"/>
        <v>1202433.6258357977</v>
      </c>
      <c r="AF4577" s="27">
        <v>-10.156431443339946</v>
      </c>
      <c r="AG4577" s="6">
        <f t="shared" si="1363"/>
        <v>153.744187137338</v>
      </c>
      <c r="AH4577" s="6">
        <f t="shared" si="1364"/>
        <v>4445718952.9153919</v>
      </c>
      <c r="AI4577" s="6">
        <f t="shared" si="1365"/>
        <v>17547.808040782063</v>
      </c>
      <c r="AK4577" s="1">
        <f t="shared" si="1366"/>
        <v>2.2845419494364597E-8</v>
      </c>
      <c r="AL4577" s="1">
        <f t="shared" si="1367"/>
        <v>8.7614468302837659E-2</v>
      </c>
    </row>
    <row r="4578" spans="4:38" x14ac:dyDescent="0.25">
      <c r="D4578" s="1">
        <v>2000</v>
      </c>
      <c r="E4578" s="1" t="s">
        <v>136</v>
      </c>
      <c r="F4578" s="2" t="s">
        <v>318</v>
      </c>
      <c r="G4578">
        <v>4</v>
      </c>
      <c r="H4578">
        <v>3857700</v>
      </c>
      <c r="I4578" s="1">
        <v>11673.27</v>
      </c>
      <c r="J4578" s="1">
        <v>413</v>
      </c>
      <c r="K4578" s="1">
        <v>55810.81</v>
      </c>
      <c r="L4578" s="1">
        <v>58333.33</v>
      </c>
      <c r="M4578" s="3">
        <v>7</v>
      </c>
      <c r="N4578">
        <v>7.4</v>
      </c>
      <c r="O4578">
        <v>12</v>
      </c>
      <c r="P4578"/>
      <c r="Q4578" s="1">
        <f t="shared" si="1349"/>
        <v>10</v>
      </c>
      <c r="R4578" s="5">
        <f t="shared" si="1350"/>
        <v>-1.2610005593976667E-2</v>
      </c>
      <c r="S4578" s="4">
        <f t="shared" si="1351"/>
        <v>0.70377462630436893</v>
      </c>
      <c r="T4578" s="6">
        <f t="shared" si="1352"/>
        <v>-0.65743647905615543</v>
      </c>
      <c r="U4578" s="6">
        <f t="shared" si="1353"/>
        <v>0.38350459086820804</v>
      </c>
      <c r="V4578" s="4">
        <f t="shared" si="1354"/>
        <v>7.387389994406024</v>
      </c>
      <c r="W4578" s="4">
        <f t="shared" si="1355"/>
        <v>1658.6659370341577</v>
      </c>
      <c r="X4578" s="4">
        <f t="shared" si="1356"/>
        <v>6398635585.29667</v>
      </c>
      <c r="Y4578" s="6">
        <f t="shared" si="1357"/>
        <v>11.342563520943845</v>
      </c>
      <c r="Z4578" s="6">
        <f t="shared" si="1358"/>
        <v>3043.841006850304</v>
      </c>
      <c r="AA4578" s="6">
        <f t="shared" si="1359"/>
        <v>11742225452.126417</v>
      </c>
      <c r="AB4578" s="26">
        <v>-13.586906357416865</v>
      </c>
      <c r="AC4578" s="4">
        <f t="shared" si="1360"/>
        <v>10774.702878725786</v>
      </c>
      <c r="AD4578" s="4">
        <f t="shared" si="1361"/>
        <v>4852061364338.251</v>
      </c>
      <c r="AE4578" s="4">
        <f t="shared" si="1362"/>
        <v>1257760.1587314336</v>
      </c>
      <c r="AF4578" s="27">
        <v>-10.156431443339946</v>
      </c>
      <c r="AG4578" s="6">
        <f t="shared" si="1363"/>
        <v>154.48536500318573</v>
      </c>
      <c r="AH4578" s="6">
        <f t="shared" si="1364"/>
        <v>4573641534.2905235</v>
      </c>
      <c r="AI4578" s="6">
        <f t="shared" si="1365"/>
        <v>18033.49376730738</v>
      </c>
      <c r="AK4578" s="1">
        <f t="shared" si="1366"/>
        <v>2.2206443961978401E-8</v>
      </c>
      <c r="AL4578" s="1">
        <f t="shared" si="1367"/>
        <v>8.5665798872124083E-2</v>
      </c>
    </row>
    <row r="4579" spans="4:38" x14ac:dyDescent="0.25">
      <c r="D4579" s="1">
        <v>2001</v>
      </c>
      <c r="E4579" s="1" t="s">
        <v>136</v>
      </c>
      <c r="F4579" s="2" t="s">
        <v>318</v>
      </c>
      <c r="G4579">
        <v>4</v>
      </c>
      <c r="H4579">
        <v>3880500</v>
      </c>
      <c r="I4579" s="1">
        <v>11810.9</v>
      </c>
      <c r="J4579" s="1">
        <v>403</v>
      </c>
      <c r="K4579" s="1">
        <v>55972.22</v>
      </c>
      <c r="L4579" s="1">
        <v>53846.15</v>
      </c>
      <c r="M4579" s="3">
        <v>7</v>
      </c>
      <c r="N4579">
        <v>7.2</v>
      </c>
      <c r="O4579">
        <v>13</v>
      </c>
      <c r="P4579"/>
      <c r="Q4579" s="1">
        <f t="shared" si="1349"/>
        <v>10</v>
      </c>
      <c r="R4579" s="5">
        <f t="shared" si="1350"/>
        <v>-1.2463063780067564E-2</v>
      </c>
      <c r="S4579" s="4">
        <f t="shared" si="1351"/>
        <v>0.69758534777197334</v>
      </c>
      <c r="T4579" s="6">
        <f t="shared" si="1352"/>
        <v>-0.65579388029111796</v>
      </c>
      <c r="U4579" s="6">
        <f t="shared" si="1353"/>
        <v>0.35311975647237581</v>
      </c>
      <c r="V4579" s="4">
        <f t="shared" si="1354"/>
        <v>7.1875369362199324</v>
      </c>
      <c r="W4579" s="4">
        <f t="shared" si="1355"/>
        <v>1693.1118231945356</v>
      </c>
      <c r="X4579" s="4">
        <f t="shared" si="1356"/>
        <v>6570120429.9063959</v>
      </c>
      <c r="Y4579" s="6">
        <f t="shared" si="1357"/>
        <v>12.344206119708883</v>
      </c>
      <c r="Z4579" s="6">
        <f t="shared" si="1358"/>
        <v>3344.7293116617093</v>
      </c>
      <c r="AA4579" s="6">
        <f t="shared" si="1359"/>
        <v>12979222093.903263</v>
      </c>
      <c r="AB4579" s="26">
        <v>-13.586906357416865</v>
      </c>
      <c r="AC4579" s="4">
        <f t="shared" si="1360"/>
        <v>10901.738607120573</v>
      </c>
      <c r="AD4579" s="4">
        <f t="shared" si="1361"/>
        <v>4996506363898.3809</v>
      </c>
      <c r="AE4579" s="4">
        <f t="shared" si="1362"/>
        <v>1287593.4451484038</v>
      </c>
      <c r="AF4579" s="27">
        <v>-10.156431443339946</v>
      </c>
      <c r="AG4579" s="6">
        <f t="shared" si="1363"/>
        <v>154.8723119958261</v>
      </c>
      <c r="AH4579" s="6">
        <f t="shared" si="1364"/>
        <v>4654915712.9854479</v>
      </c>
      <c r="AI4579" s="6">
        <f t="shared" si="1365"/>
        <v>18291.813897515025</v>
      </c>
      <c r="AK4579" s="1">
        <f t="shared" si="1366"/>
        <v>2.1818722549599246E-8</v>
      </c>
      <c r="AL4579" s="1">
        <f t="shared" si="1367"/>
        <v>8.4667552853719866E-2</v>
      </c>
    </row>
    <row r="4580" spans="4:38" x14ac:dyDescent="0.25">
      <c r="D4580" s="1">
        <v>2002</v>
      </c>
      <c r="E4580" s="1" t="s">
        <v>136</v>
      </c>
      <c r="F4580" s="2" t="s">
        <v>318</v>
      </c>
      <c r="G4580">
        <v>4</v>
      </c>
      <c r="H4580">
        <v>3948500</v>
      </c>
      <c r="I4580" s="1">
        <v>12529.99</v>
      </c>
      <c r="J4580" s="1">
        <v>397</v>
      </c>
      <c r="K4580" s="1">
        <v>56714.29</v>
      </c>
      <c r="L4580" s="1">
        <v>61538.46</v>
      </c>
      <c r="M4580" s="3">
        <v>7</v>
      </c>
      <c r="N4580">
        <v>7</v>
      </c>
      <c r="O4580">
        <v>13</v>
      </c>
      <c r="P4580"/>
      <c r="Q4580" s="1">
        <f t="shared" si="1349"/>
        <v>10</v>
      </c>
      <c r="R4580" s="5">
        <f t="shared" si="1350"/>
        <v>-1.1747814643108255E-2</v>
      </c>
      <c r="S4580" s="4">
        <f t="shared" si="1351"/>
        <v>0.66626896653548806</v>
      </c>
      <c r="T4580" s="6">
        <f t="shared" si="1352"/>
        <v>-0.64760440888746118</v>
      </c>
      <c r="U4580" s="6">
        <f t="shared" si="1353"/>
        <v>0.39852578012144674</v>
      </c>
      <c r="V4580" s="4">
        <f t="shared" si="1354"/>
        <v>6.9882521853568917</v>
      </c>
      <c r="W4580" s="4">
        <f t="shared" si="1355"/>
        <v>1880.6203844603956</v>
      </c>
      <c r="X4580" s="4">
        <f t="shared" si="1356"/>
        <v>7425629588.041872</v>
      </c>
      <c r="Y4580" s="6">
        <f t="shared" si="1357"/>
        <v>12.352395591112538</v>
      </c>
      <c r="Z4580" s="6">
        <f t="shared" si="1358"/>
        <v>3144.0851821886181</v>
      </c>
      <c r="AA4580" s="6">
        <f t="shared" si="1359"/>
        <v>12414420341.871759</v>
      </c>
      <c r="AB4580" s="26">
        <v>-13.586906357416865</v>
      </c>
      <c r="AC4580" s="4">
        <f t="shared" si="1360"/>
        <v>11565.475597103923</v>
      </c>
      <c r="AD4580" s="4">
        <f t="shared" si="1361"/>
        <v>5721980366886.1152</v>
      </c>
      <c r="AE4580" s="4">
        <f t="shared" si="1362"/>
        <v>1449152.9357695619</v>
      </c>
      <c r="AF4580" s="27">
        <v>-10.156431443339946</v>
      </c>
      <c r="AG4580" s="6">
        <f t="shared" si="1363"/>
        <v>156.83079521938373</v>
      </c>
      <c r="AH4580" s="6">
        <f t="shared" si="1364"/>
        <v>5024860484.8527241</v>
      </c>
      <c r="AI4580" s="6">
        <f t="shared" si="1365"/>
        <v>19650.88295790926</v>
      </c>
      <c r="AK4580" s="1">
        <f t="shared" si="1366"/>
        <v>2.0212365047658881E-8</v>
      </c>
      <c r="AL4580" s="1">
        <f t="shared" si="1367"/>
        <v>7.9808523390681077E-2</v>
      </c>
    </row>
    <row r="4581" spans="4:38" x14ac:dyDescent="0.25">
      <c r="D4581" s="1">
        <v>2003</v>
      </c>
      <c r="E4581" s="1" t="s">
        <v>136</v>
      </c>
      <c r="F4581" s="2" t="s">
        <v>318</v>
      </c>
      <c r="G4581">
        <v>4</v>
      </c>
      <c r="H4581">
        <v>4027200</v>
      </c>
      <c r="I4581" s="1">
        <v>13081.53</v>
      </c>
      <c r="J4581" s="1">
        <v>393</v>
      </c>
      <c r="K4581" s="1">
        <v>56956.52</v>
      </c>
      <c r="L4581" s="1">
        <v>61538.46</v>
      </c>
      <c r="M4581" s="3">
        <v>8</v>
      </c>
      <c r="N4581">
        <v>6.9</v>
      </c>
      <c r="O4581">
        <v>13</v>
      </c>
      <c r="P4581"/>
      <c r="Q4581" s="1">
        <f t="shared" si="1349"/>
        <v>10</v>
      </c>
      <c r="R4581" s="5">
        <f t="shared" si="1350"/>
        <v>-1.1252506396423048E-2</v>
      </c>
      <c r="S4581" s="4">
        <f t="shared" si="1351"/>
        <v>0.6409036056179972</v>
      </c>
      <c r="T4581" s="6">
        <f t="shared" si="1352"/>
        <v>-0.64173181279170333</v>
      </c>
      <c r="U4581" s="6">
        <f t="shared" si="1353"/>
        <v>0.39491187492209717</v>
      </c>
      <c r="V4581" s="4">
        <f t="shared" si="1354"/>
        <v>6.8887474936035771</v>
      </c>
      <c r="W4581" s="4">
        <f t="shared" si="1355"/>
        <v>2041.1072562754605</v>
      </c>
      <c r="X4581" s="4">
        <f t="shared" si="1356"/>
        <v>8219947142.4725342</v>
      </c>
      <c r="Y4581" s="6">
        <f t="shared" si="1357"/>
        <v>12.358268187208296</v>
      </c>
      <c r="Z4581" s="6">
        <f t="shared" si="1358"/>
        <v>3312.5187746204256</v>
      </c>
      <c r="AA4581" s="6">
        <f t="shared" si="1359"/>
        <v>13340175609.151379</v>
      </c>
      <c r="AB4581" s="26">
        <v>-13.586906357416865</v>
      </c>
      <c r="AC4581" s="4">
        <f t="shared" si="1360"/>
        <v>12074.559994683386</v>
      </c>
      <c r="AD4581" s="4">
        <f t="shared" si="1361"/>
        <v>6361112163805.5947</v>
      </c>
      <c r="AE4581" s="4">
        <f t="shared" si="1362"/>
        <v>1579537.1880725056</v>
      </c>
      <c r="AF4581" s="27">
        <v>-10.156431443339946</v>
      </c>
      <c r="AG4581" s="6">
        <f t="shared" si="1363"/>
        <v>158.26598028788345</v>
      </c>
      <c r="AH4581" s="6">
        <f t="shared" si="1364"/>
        <v>5350604876.9921589</v>
      </c>
      <c r="AI4581" s="6">
        <f t="shared" si="1365"/>
        <v>20703.611691153561</v>
      </c>
      <c r="AK4581" s="1">
        <f t="shared" si="1366"/>
        <v>1.8981837898389877E-8</v>
      </c>
      <c r="AL4581" s="1">
        <f t="shared" si="1367"/>
        <v>7.6443657584395697E-2</v>
      </c>
    </row>
    <row r="4582" spans="4:38" x14ac:dyDescent="0.25">
      <c r="D4582" s="1">
        <v>2004</v>
      </c>
      <c r="E4582" s="1" t="s">
        <v>136</v>
      </c>
      <c r="F4582" s="2" t="s">
        <v>318</v>
      </c>
      <c r="G4582">
        <v>4</v>
      </c>
      <c r="H4582">
        <v>4087500</v>
      </c>
      <c r="I4582" s="1">
        <v>13408.45</v>
      </c>
      <c r="J4582" s="1">
        <v>391</v>
      </c>
      <c r="K4582" s="1">
        <v>58358.21</v>
      </c>
      <c r="L4582" s="1">
        <v>61538.46</v>
      </c>
      <c r="M4582" s="3">
        <v>8</v>
      </c>
      <c r="N4582">
        <v>6.7</v>
      </c>
      <c r="O4582">
        <v>13</v>
      </c>
      <c r="P4582"/>
      <c r="Q4582" s="1">
        <f t="shared" si="1349"/>
        <v>10</v>
      </c>
      <c r="R4582" s="5">
        <f t="shared" si="1350"/>
        <v>-1.0978151837087806E-2</v>
      </c>
      <c r="S4582" s="4">
        <f t="shared" si="1351"/>
        <v>0.64066529032065589</v>
      </c>
      <c r="T4582" s="6">
        <f t="shared" si="1352"/>
        <v>-0.63840260338214205</v>
      </c>
      <c r="U4582" s="6">
        <f t="shared" si="1353"/>
        <v>0.39286313072127815</v>
      </c>
      <c r="V4582" s="4">
        <f t="shared" si="1354"/>
        <v>6.6890218481629127</v>
      </c>
      <c r="W4582" s="4">
        <f t="shared" si="1355"/>
        <v>2092.8947146940036</v>
      </c>
      <c r="X4582" s="4">
        <f t="shared" si="1356"/>
        <v>8554707146.3117399</v>
      </c>
      <c r="Y4582" s="6">
        <f t="shared" si="1357"/>
        <v>12.361597396617858</v>
      </c>
      <c r="Z4582" s="6">
        <f t="shared" si="1358"/>
        <v>3413.0079794921758</v>
      </c>
      <c r="AA4582" s="6">
        <f t="shared" si="1359"/>
        <v>13950670116.174269</v>
      </c>
      <c r="AB4582" s="26">
        <v>-13.586906357416865</v>
      </c>
      <c r="AC4582" s="4">
        <f t="shared" si="1360"/>
        <v>12376.31484701808</v>
      </c>
      <c r="AD4582" s="4">
        <f t="shared" si="1361"/>
        <v>6783091751379.1709</v>
      </c>
      <c r="AE4582" s="4">
        <f t="shared" si="1362"/>
        <v>1659471.9881049958</v>
      </c>
      <c r="AF4582" s="27">
        <v>-10.156431443339946</v>
      </c>
      <c r="AG4582" s="6">
        <f t="shared" si="1363"/>
        <v>159.09132245910342</v>
      </c>
      <c r="AH4582" s="6">
        <f t="shared" si="1364"/>
        <v>5566439380.2462044</v>
      </c>
      <c r="AI4582" s="6">
        <f t="shared" si="1365"/>
        <v>21331.680426267652</v>
      </c>
      <c r="AK4582" s="1">
        <f t="shared" si="1366"/>
        <v>1.8245831400558115E-8</v>
      </c>
      <c r="AL4582" s="1">
        <f t="shared" si="1367"/>
        <v>7.4579835849781298E-2</v>
      </c>
    </row>
    <row r="4583" spans="4:38" x14ac:dyDescent="0.25">
      <c r="D4583" s="1">
        <v>2005</v>
      </c>
      <c r="E4583" s="1" t="s">
        <v>136</v>
      </c>
      <c r="F4583" s="2" t="s">
        <v>318</v>
      </c>
      <c r="G4583">
        <v>4</v>
      </c>
      <c r="H4583">
        <v>4133900</v>
      </c>
      <c r="I4583" s="1">
        <v>14285.61</v>
      </c>
      <c r="J4583" s="1">
        <v>392</v>
      </c>
      <c r="K4583" s="1">
        <v>59393.94</v>
      </c>
      <c r="L4583" s="1">
        <v>57142.86</v>
      </c>
      <c r="M4583" s="3">
        <v>8</v>
      </c>
      <c r="N4583">
        <v>6.6</v>
      </c>
      <c r="O4583">
        <v>14</v>
      </c>
      <c r="P4583"/>
      <c r="Q4583" s="1">
        <f t="shared" si="1349"/>
        <v>10</v>
      </c>
      <c r="R4583" s="5">
        <f t="shared" si="1350"/>
        <v>-1.0304075219749102E-2</v>
      </c>
      <c r="S4583" s="4">
        <f t="shared" si="1351"/>
        <v>0.61199962535726504</v>
      </c>
      <c r="T4583" s="6">
        <f t="shared" si="1352"/>
        <v>-0.629973617839795</v>
      </c>
      <c r="U4583" s="6">
        <f t="shared" si="1353"/>
        <v>0.3599849424791291</v>
      </c>
      <c r="V4583" s="4">
        <f t="shared" si="1354"/>
        <v>6.5896959247802505</v>
      </c>
      <c r="W4583" s="4">
        <f t="shared" si="1355"/>
        <v>2334.2514289384635</v>
      </c>
      <c r="X4583" s="4">
        <f t="shared" si="1356"/>
        <v>9649561982.0887146</v>
      </c>
      <c r="Y4583" s="6">
        <f t="shared" si="1357"/>
        <v>13.370026382160205</v>
      </c>
      <c r="Z4583" s="6">
        <f t="shared" si="1358"/>
        <v>3968.3909836946141</v>
      </c>
      <c r="AA4583" s="6">
        <f t="shared" si="1359"/>
        <v>16404931487.495165</v>
      </c>
      <c r="AB4583" s="26">
        <v>-13.586906357416865</v>
      </c>
      <c r="AC4583" s="4">
        <f t="shared" si="1360"/>
        <v>13185.95416634361</v>
      </c>
      <c r="AD4583" s="4">
        <f t="shared" si="1361"/>
        <v>7787002572787.3672</v>
      </c>
      <c r="AE4583" s="4">
        <f t="shared" si="1362"/>
        <v>1883693.9869825996</v>
      </c>
      <c r="AF4583" s="27">
        <v>-10.156431443339946</v>
      </c>
      <c r="AG4583" s="6">
        <f t="shared" si="1363"/>
        <v>161.21994883161551</v>
      </c>
      <c r="AH4583" s="6">
        <f t="shared" si="1364"/>
        <v>5997909349.7454023</v>
      </c>
      <c r="AI4583" s="6">
        <f t="shared" si="1365"/>
        <v>23031.25313228415</v>
      </c>
      <c r="AK4583" s="1">
        <f t="shared" si="1366"/>
        <v>1.6933286002015123E-8</v>
      </c>
      <c r="AL4583" s="1">
        <f t="shared" si="1367"/>
        <v>7.0000511003730323E-2</v>
      </c>
    </row>
    <row r="4584" spans="4:38" x14ac:dyDescent="0.25">
      <c r="D4584" s="1">
        <v>2006</v>
      </c>
      <c r="E4584" s="1" t="s">
        <v>136</v>
      </c>
      <c r="F4584" s="2" t="s">
        <v>318</v>
      </c>
      <c r="G4584">
        <v>4</v>
      </c>
      <c r="H4584">
        <v>4184600</v>
      </c>
      <c r="I4584" s="1">
        <v>15161.44</v>
      </c>
      <c r="J4584" s="1">
        <v>394</v>
      </c>
      <c r="K4584" s="1">
        <v>60615.38</v>
      </c>
      <c r="L4584" s="1">
        <v>61538.46</v>
      </c>
      <c r="M4584" s="3">
        <v>8</v>
      </c>
      <c r="N4584">
        <v>6.5</v>
      </c>
      <c r="O4584">
        <v>13</v>
      </c>
      <c r="P4584"/>
      <c r="Q4584" s="1">
        <f t="shared" si="1349"/>
        <v>10</v>
      </c>
      <c r="R4584" s="5">
        <f t="shared" si="1350"/>
        <v>-9.7088403212359769E-3</v>
      </c>
      <c r="S4584" s="4">
        <f t="shared" si="1351"/>
        <v>0.58850504543104076</v>
      </c>
      <c r="T4584" s="6">
        <f t="shared" si="1352"/>
        <v>-0.6222098006485679</v>
      </c>
      <c r="U4584" s="6">
        <f t="shared" si="1353"/>
        <v>0.38289832928819872</v>
      </c>
      <c r="V4584" s="4">
        <f t="shared" si="1354"/>
        <v>6.4902911596787645</v>
      </c>
      <c r="W4584" s="4">
        <f t="shared" si="1355"/>
        <v>2576.2633842663581</v>
      </c>
      <c r="X4584" s="4">
        <f t="shared" si="1356"/>
        <v>10780631757.801003</v>
      </c>
      <c r="Y4584" s="6">
        <f t="shared" si="1357"/>
        <v>12.377790199351432</v>
      </c>
      <c r="Z4584" s="6">
        <f t="shared" si="1358"/>
        <v>3959.6516464788056</v>
      </c>
      <c r="AA4584" s="6">
        <f t="shared" si="1359"/>
        <v>16569558279.855209</v>
      </c>
      <c r="AB4584" s="26">
        <v>-13.586906357416865</v>
      </c>
      <c r="AC4584" s="4">
        <f t="shared" si="1360"/>
        <v>13994.365864374617</v>
      </c>
      <c r="AD4584" s="4">
        <f t="shared" si="1361"/>
        <v>8878664102699.9063</v>
      </c>
      <c r="AE4584" s="4">
        <f t="shared" si="1362"/>
        <v>2121747.383907639</v>
      </c>
      <c r="AF4584" s="27">
        <v>-10.156431443339946</v>
      </c>
      <c r="AG4584" s="6">
        <f t="shared" si="1363"/>
        <v>163.23162111482765</v>
      </c>
      <c r="AH4584" s="6">
        <f t="shared" si="1364"/>
        <v>6443703426.1819878</v>
      </c>
      <c r="AI4584" s="6">
        <f t="shared" si="1365"/>
        <v>24748.264296351925</v>
      </c>
      <c r="AK4584" s="1">
        <f t="shared" si="1366"/>
        <v>1.5761792204887085E-8</v>
      </c>
      <c r="AL4584" s="1">
        <f t="shared" si="1367"/>
        <v>6.5956795660570486E-2</v>
      </c>
    </row>
    <row r="4585" spans="4:38" x14ac:dyDescent="0.25">
      <c r="D4585" s="1">
        <v>2007</v>
      </c>
      <c r="E4585" s="1" t="s">
        <v>136</v>
      </c>
      <c r="F4585" s="2" t="s">
        <v>318</v>
      </c>
      <c r="G4585">
        <v>4</v>
      </c>
      <c r="H4585">
        <v>4223800</v>
      </c>
      <c r="I4585" s="1">
        <v>15071.96</v>
      </c>
      <c r="J4585" s="1">
        <v>395</v>
      </c>
      <c r="K4585" s="1">
        <v>61718.75</v>
      </c>
      <c r="L4585" s="1">
        <v>61538.46</v>
      </c>
      <c r="M4585" s="3">
        <v>8</v>
      </c>
      <c r="N4585">
        <v>6.4</v>
      </c>
      <c r="O4585">
        <v>13</v>
      </c>
      <c r="P4585"/>
      <c r="Q4585" s="1">
        <f t="shared" si="1349"/>
        <v>10</v>
      </c>
      <c r="R4585" s="5">
        <f t="shared" si="1350"/>
        <v>-9.7664802719752437E-3</v>
      </c>
      <c r="S4585" s="4">
        <f t="shared" si="1351"/>
        <v>0.60277495428597205</v>
      </c>
      <c r="T4585" s="6">
        <f t="shared" si="1352"/>
        <v>-0.6229756950757257</v>
      </c>
      <c r="U4585" s="6">
        <f t="shared" si="1353"/>
        <v>0.38336964892389741</v>
      </c>
      <c r="V4585" s="4">
        <f t="shared" si="1354"/>
        <v>6.3902335197280253</v>
      </c>
      <c r="W4585" s="4">
        <f t="shared" si="1355"/>
        <v>2500.4290395332964</v>
      </c>
      <c r="X4585" s="4">
        <f t="shared" si="1356"/>
        <v>10561312177.180737</v>
      </c>
      <c r="Y4585" s="6">
        <f t="shared" si="1357"/>
        <v>12.377024304924275</v>
      </c>
      <c r="Z4585" s="6">
        <f t="shared" si="1358"/>
        <v>3931.4432017000718</v>
      </c>
      <c r="AA4585" s="6">
        <f t="shared" si="1359"/>
        <v>16605629795.340763</v>
      </c>
      <c r="AB4585" s="26">
        <v>-13.586906357416865</v>
      </c>
      <c r="AC4585" s="4">
        <f t="shared" si="1360"/>
        <v>13911.773718935645</v>
      </c>
      <c r="AD4585" s="4">
        <f t="shared" si="1361"/>
        <v>8856366566766.6328</v>
      </c>
      <c r="AE4585" s="4">
        <f t="shared" si="1362"/>
        <v>2096776.9702084926</v>
      </c>
      <c r="AF4585" s="27">
        <v>-10.156431443339946</v>
      </c>
      <c r="AG4585" s="6">
        <f t="shared" si="1363"/>
        <v>163.03094203547352</v>
      </c>
      <c r="AH4585" s="6">
        <f t="shared" si="1364"/>
        <v>6465680199.3567095</v>
      </c>
      <c r="AI4585" s="6">
        <f t="shared" si="1365"/>
        <v>24571.958371209756</v>
      </c>
      <c r="AK4585" s="1">
        <f t="shared" si="1366"/>
        <v>1.5708218053145343E-8</v>
      </c>
      <c r="AL4585" s="1">
        <f t="shared" si="1367"/>
        <v>6.6348371412875307E-2</v>
      </c>
    </row>
    <row r="4586" spans="4:38" x14ac:dyDescent="0.25">
      <c r="D4586" s="1">
        <v>2008</v>
      </c>
      <c r="E4586" s="1" t="s">
        <v>136</v>
      </c>
      <c r="F4586" s="2" t="s">
        <v>318</v>
      </c>
      <c r="G4586">
        <v>4</v>
      </c>
      <c r="H4586">
        <v>4259800</v>
      </c>
      <c r="I4586" s="1">
        <v>14196.07</v>
      </c>
      <c r="J4586" s="1">
        <v>396</v>
      </c>
      <c r="K4586" s="1">
        <v>61875</v>
      </c>
      <c r="L4586" s="1">
        <v>66666.67</v>
      </c>
      <c r="M4586" s="3">
        <v>8</v>
      </c>
      <c r="N4586">
        <v>6.4</v>
      </c>
      <c r="O4586">
        <v>12</v>
      </c>
      <c r="P4586"/>
      <c r="Q4586" s="1">
        <f t="shared" si="1349"/>
        <v>10</v>
      </c>
      <c r="R4586" s="5">
        <f t="shared" si="1350"/>
        <v>-1.0369066931904394E-2</v>
      </c>
      <c r="S4586" s="4">
        <f t="shared" si="1351"/>
        <v>0.64158601641158441</v>
      </c>
      <c r="T4586" s="6">
        <f t="shared" si="1352"/>
        <v>-0.63080248977435394</v>
      </c>
      <c r="U4586" s="6">
        <f t="shared" si="1353"/>
        <v>0.42053501420965228</v>
      </c>
      <c r="V4586" s="4">
        <f t="shared" si="1354"/>
        <v>6.389630933068096</v>
      </c>
      <c r="W4586" s="4">
        <f t="shared" si="1355"/>
        <v>2212.6526509101891</v>
      </c>
      <c r="X4586" s="4">
        <f t="shared" si="1356"/>
        <v>9425457762.3472233</v>
      </c>
      <c r="Y4586" s="6">
        <f t="shared" si="1357"/>
        <v>11.369197510225646</v>
      </c>
      <c r="Z4586" s="6">
        <f t="shared" si="1358"/>
        <v>3375.7165325888263</v>
      </c>
      <c r="AA4586" s="6">
        <f t="shared" si="1359"/>
        <v>14379877285.521883</v>
      </c>
      <c r="AB4586" s="26">
        <v>-13.586906357416865</v>
      </c>
      <c r="AC4586" s="4">
        <f t="shared" si="1360"/>
        <v>13103.306639492856</v>
      </c>
      <c r="AD4586" s="4">
        <f t="shared" si="1361"/>
        <v>7923886492054.4766</v>
      </c>
      <c r="AE4586" s="4">
        <f t="shared" si="1362"/>
        <v>1860154.5828570533</v>
      </c>
      <c r="AF4586" s="27">
        <v>-10.156431443339946</v>
      </c>
      <c r="AG4586" s="6">
        <f t="shared" si="1363"/>
        <v>161.0081064672562</v>
      </c>
      <c r="AH4586" s="6">
        <f t="shared" si="1364"/>
        <v>6141839776.442379</v>
      </c>
      <c r="AI4586" s="6">
        <f t="shared" si="1365"/>
        <v>22856.823499766218</v>
      </c>
      <c r="AK4586" s="1">
        <f t="shared" si="1366"/>
        <v>1.6536464338089577E-8</v>
      </c>
      <c r="AL4586" s="1">
        <f t="shared" si="1367"/>
        <v>7.0442030787393972E-2</v>
      </c>
    </row>
    <row r="4587" spans="4:38" x14ac:dyDescent="0.25">
      <c r="D4587" s="1">
        <v>2009</v>
      </c>
      <c r="E4587" s="1" t="s">
        <v>136</v>
      </c>
      <c r="F4587" s="2" t="s">
        <v>318</v>
      </c>
      <c r="G4587">
        <v>4</v>
      </c>
      <c r="H4587">
        <v>4302600</v>
      </c>
      <c r="I4587" s="1">
        <v>13286.68</v>
      </c>
      <c r="J4587" s="1">
        <v>394</v>
      </c>
      <c r="K4587" s="1">
        <v>62539.68</v>
      </c>
      <c r="L4587" s="1">
        <v>66666.67</v>
      </c>
      <c r="M4587" s="3">
        <v>8</v>
      </c>
      <c r="N4587">
        <v>6.3</v>
      </c>
      <c r="O4587">
        <v>12</v>
      </c>
      <c r="P4587"/>
      <c r="Q4587" s="1">
        <f t="shared" si="1349"/>
        <v>10</v>
      </c>
      <c r="R4587" s="5">
        <f t="shared" si="1350"/>
        <v>-1.1078764597326042E-2</v>
      </c>
      <c r="S4587" s="4">
        <f t="shared" si="1351"/>
        <v>0.6928623927120996</v>
      </c>
      <c r="T4587" s="6">
        <f t="shared" si="1352"/>
        <v>-0.63963004722079719</v>
      </c>
      <c r="U4587" s="6">
        <f t="shared" si="1353"/>
        <v>0.426420052801533</v>
      </c>
      <c r="V4587" s="4">
        <f t="shared" si="1354"/>
        <v>6.2889212354026736</v>
      </c>
      <c r="W4587" s="4">
        <f t="shared" si="1355"/>
        <v>1917.6506243889792</v>
      </c>
      <c r="X4587" s="4">
        <f t="shared" si="1356"/>
        <v>8250883576.4960222</v>
      </c>
      <c r="Y4587" s="6">
        <f t="shared" si="1357"/>
        <v>11.360369952779203</v>
      </c>
      <c r="Z4587" s="6">
        <f t="shared" si="1358"/>
        <v>3115.8665997783096</v>
      </c>
      <c r="AA4587" s="6">
        <f t="shared" si="1359"/>
        <v>13406327632.206156</v>
      </c>
      <c r="AB4587" s="26">
        <v>-13.586906357416865</v>
      </c>
      <c r="AC4587" s="4">
        <f t="shared" si="1360"/>
        <v>12263.918271804589</v>
      </c>
      <c r="AD4587" s="4">
        <f t="shared" si="1361"/>
        <v>7010947193513.8994</v>
      </c>
      <c r="AE4587" s="4">
        <f t="shared" si="1362"/>
        <v>1629467.5762362061</v>
      </c>
      <c r="AF4587" s="27">
        <v>-10.156431443339946</v>
      </c>
      <c r="AG4587" s="6">
        <f t="shared" si="1363"/>
        <v>158.78602775885534</v>
      </c>
      <c r="AH4587" s="6">
        <f t="shared" si="1364"/>
        <v>5806154521.3903971</v>
      </c>
      <c r="AI4587" s="6">
        <f t="shared" si="1365"/>
        <v>21097.391393030281</v>
      </c>
      <c r="AK4587" s="1">
        <f t="shared" si="1366"/>
        <v>1.7492526948641714E-8</v>
      </c>
      <c r="AL4587" s="1">
        <f t="shared" si="1367"/>
        <v>7.5263346449225846E-2</v>
      </c>
    </row>
    <row r="4588" spans="4:38" x14ac:dyDescent="0.25">
      <c r="D4588" s="1">
        <v>2010</v>
      </c>
      <c r="E4588" s="1" t="s">
        <v>136</v>
      </c>
      <c r="F4588" s="2" t="s">
        <v>318</v>
      </c>
      <c r="G4588">
        <v>4</v>
      </c>
      <c r="H4588">
        <v>4350700</v>
      </c>
      <c r="I4588" s="1">
        <v>13844.05</v>
      </c>
      <c r="J4588" s="1">
        <v>390</v>
      </c>
      <c r="K4588" s="1">
        <v>62903.23</v>
      </c>
      <c r="L4588" s="1">
        <v>61538.46</v>
      </c>
      <c r="M4588" s="3">
        <v>8</v>
      </c>
      <c r="N4588">
        <v>6.2</v>
      </c>
      <c r="O4588">
        <v>13</v>
      </c>
      <c r="P4588"/>
      <c r="Q4588" s="1">
        <f t="shared" si="1349"/>
        <v>10</v>
      </c>
      <c r="R4588" s="5">
        <f t="shared" si="1350"/>
        <v>-1.0632726694861691E-2</v>
      </c>
      <c r="S4588" s="4">
        <f t="shared" si="1351"/>
        <v>0.66883285281402483</v>
      </c>
      <c r="T4588" s="6">
        <f t="shared" si="1352"/>
        <v>-0.63412898256979999</v>
      </c>
      <c r="U4588" s="6">
        <f t="shared" si="1353"/>
        <v>0.39023321028712338</v>
      </c>
      <c r="V4588" s="4">
        <f t="shared" si="1354"/>
        <v>6.1893672733051384</v>
      </c>
      <c r="W4588" s="4">
        <f t="shared" si="1355"/>
        <v>2069.8818758308612</v>
      </c>
      <c r="X4588" s="4">
        <f t="shared" si="1356"/>
        <v>9005435077.1773281</v>
      </c>
      <c r="Y4588" s="6">
        <f t="shared" si="1357"/>
        <v>12.3658710174302</v>
      </c>
      <c r="Z4588" s="6">
        <f t="shared" si="1358"/>
        <v>3547.6350128718955</v>
      </c>
      <c r="AA4588" s="6">
        <f t="shared" si="1359"/>
        <v>15434695650.501755</v>
      </c>
      <c r="AB4588" s="26">
        <v>-13.586906357416865</v>
      </c>
      <c r="AC4588" s="4">
        <f t="shared" si="1360"/>
        <v>12778.383896562291</v>
      </c>
      <c r="AD4588" s="4">
        <f t="shared" si="1361"/>
        <v>7696587804968.4199</v>
      </c>
      <c r="AE4588" s="4">
        <f t="shared" si="1362"/>
        <v>1769045.8558320317</v>
      </c>
      <c r="AF4588" s="27">
        <v>-10.156431443339946</v>
      </c>
      <c r="AG4588" s="6">
        <f t="shared" si="1363"/>
        <v>160.16349547975446</v>
      </c>
      <c r="AH4588" s="6">
        <f t="shared" si="1364"/>
        <v>6117351538.470973</v>
      </c>
      <c r="AI4588" s="6">
        <f t="shared" si="1365"/>
        <v>22173.114395964945</v>
      </c>
      <c r="AK4588" s="1">
        <f t="shared" si="1366"/>
        <v>1.6602661101733148E-8</v>
      </c>
      <c r="AL4588" s="1">
        <f t="shared" si="1367"/>
        <v>7.2233197655310416E-2</v>
      </c>
    </row>
    <row r="4589" spans="4:38" x14ac:dyDescent="0.25">
      <c r="D4589" s="1">
        <v>2011</v>
      </c>
      <c r="E4589" s="1" t="s">
        <v>136</v>
      </c>
      <c r="F4589" s="2" t="s">
        <v>318</v>
      </c>
      <c r="G4589">
        <v>4</v>
      </c>
      <c r="H4589">
        <v>4384000</v>
      </c>
      <c r="I4589" s="1">
        <v>13720.84</v>
      </c>
      <c r="J4589" s="1">
        <v>382</v>
      </c>
      <c r="K4589" s="1">
        <v>62622.95</v>
      </c>
      <c r="L4589" s="1">
        <v>58333.33</v>
      </c>
      <c r="M4589" s="3">
        <v>8</v>
      </c>
      <c r="N4589">
        <v>6.1</v>
      </c>
      <c r="O4589">
        <v>12</v>
      </c>
      <c r="P4589"/>
      <c r="Q4589" s="1">
        <f t="shared" si="1349"/>
        <v>10</v>
      </c>
      <c r="R4589" s="5">
        <f t="shared" si="1350"/>
        <v>-1.0728206144813292E-2</v>
      </c>
      <c r="S4589" s="4">
        <f t="shared" si="1351"/>
        <v>0.67183191699633549</v>
      </c>
      <c r="T4589" s="6">
        <f t="shared" si="1352"/>
        <v>-0.63531965617831088</v>
      </c>
      <c r="U4589" s="6">
        <f t="shared" si="1353"/>
        <v>0.37060311159335951</v>
      </c>
      <c r="V4589" s="4">
        <f t="shared" si="1354"/>
        <v>6.0892717938551861</v>
      </c>
      <c r="W4589" s="4">
        <f t="shared" si="1355"/>
        <v>2042.3024945501122</v>
      </c>
      <c r="X4589" s="4">
        <f t="shared" si="1356"/>
        <v>8953454136.1076927</v>
      </c>
      <c r="Y4589" s="6">
        <f t="shared" si="1357"/>
        <v>11.364680343821689</v>
      </c>
      <c r="Z4589" s="6">
        <f t="shared" si="1358"/>
        <v>3702.3002696898698</v>
      </c>
      <c r="AA4589" s="6">
        <f t="shared" si="1359"/>
        <v>16230884382.320389</v>
      </c>
      <c r="AB4589" s="26">
        <v>-13.586906357416865</v>
      </c>
      <c r="AC4589" s="4">
        <f t="shared" si="1360"/>
        <v>12664.658167466008</v>
      </c>
      <c r="AD4589" s="4">
        <f t="shared" si="1361"/>
        <v>7618065768562.4697</v>
      </c>
      <c r="AE4589" s="4">
        <f t="shared" si="1362"/>
        <v>1737697.483704943</v>
      </c>
      <c r="AF4589" s="27">
        <v>-10.156431443339946</v>
      </c>
      <c r="AG4589" s="6">
        <f t="shared" si="1363"/>
        <v>159.86332776849278</v>
      </c>
      <c r="AH4589" s="6">
        <f t="shared" si="1364"/>
        <v>6109313152.0927992</v>
      </c>
      <c r="AI4589" s="6">
        <f t="shared" si="1365"/>
        <v>21934.591421790468</v>
      </c>
      <c r="AK4589" s="1">
        <f t="shared" si="1366"/>
        <v>1.6624506209606839E-8</v>
      </c>
      <c r="AL4589" s="1">
        <f t="shared" si="1367"/>
        <v>7.2881835222916386E-2</v>
      </c>
    </row>
    <row r="4590" spans="4:38" x14ac:dyDescent="0.25">
      <c r="D4590" s="1">
        <v>2012</v>
      </c>
      <c r="E4590" s="1" t="s">
        <v>136</v>
      </c>
      <c r="F4590" s="2" t="s">
        <v>318</v>
      </c>
      <c r="G4590">
        <v>4</v>
      </c>
      <c r="H4590">
        <v>4408100</v>
      </c>
      <c r="I4590" s="1">
        <v>14053.94</v>
      </c>
      <c r="J4590" s="1">
        <v>373</v>
      </c>
      <c r="K4590" s="1">
        <v>62166.67</v>
      </c>
      <c r="L4590" s="1">
        <v>58333.33</v>
      </c>
      <c r="M4590" s="3">
        <v>7</v>
      </c>
      <c r="N4590">
        <v>6</v>
      </c>
      <c r="O4590">
        <v>12</v>
      </c>
      <c r="P4590"/>
      <c r="Q4590" s="1">
        <f t="shared" si="1349"/>
        <v>10</v>
      </c>
      <c r="R4590" s="5">
        <f t="shared" si="1350"/>
        <v>-1.0473931153825902E-2</v>
      </c>
      <c r="S4590" s="4">
        <f t="shared" si="1351"/>
        <v>0.651129421642614</v>
      </c>
      <c r="T4590" s="6">
        <f t="shared" si="1352"/>
        <v>-0.63213239174613234</v>
      </c>
      <c r="U4590" s="6">
        <f t="shared" si="1353"/>
        <v>0.36874387411416415</v>
      </c>
      <c r="V4590" s="4">
        <f t="shared" si="1354"/>
        <v>5.9895260688461738</v>
      </c>
      <c r="W4590" s="4">
        <f t="shared" si="1355"/>
        <v>2158.3942504926154</v>
      </c>
      <c r="X4590" s="4">
        <f t="shared" si="1356"/>
        <v>9514417695.5964985</v>
      </c>
      <c r="Y4590" s="6">
        <f t="shared" si="1357"/>
        <v>11.367867608253867</v>
      </c>
      <c r="Z4590" s="6">
        <f t="shared" si="1358"/>
        <v>3811.3012816177279</v>
      </c>
      <c r="AA4590" s="6">
        <f t="shared" si="1359"/>
        <v>16800597179.499105</v>
      </c>
      <c r="AB4590" s="26">
        <v>-13.586906357416865</v>
      </c>
      <c r="AC4590" s="4">
        <f t="shared" si="1360"/>
        <v>12972.117305214348</v>
      </c>
      <c r="AD4590" s="4">
        <f t="shared" si="1361"/>
        <v>8036378822360.2588</v>
      </c>
      <c r="AE4590" s="4">
        <f t="shared" si="1362"/>
        <v>1823093.5828044415</v>
      </c>
      <c r="AF4590" s="27">
        <v>-10.156431443339946</v>
      </c>
      <c r="AG4590" s="6">
        <f t="shared" si="1363"/>
        <v>160.6693720485506</v>
      </c>
      <c r="AH4590" s="6">
        <f t="shared" si="1364"/>
        <v>6292028405.3553963</v>
      </c>
      <c r="AI4590" s="6">
        <f t="shared" si="1365"/>
        <v>22580.377146080074</v>
      </c>
      <c r="AK4590" s="1">
        <f t="shared" si="1366"/>
        <v>1.6141744424890709E-8</v>
      </c>
      <c r="AL4590" s="1">
        <f t="shared" si="1367"/>
        <v>7.115442359936075E-2</v>
      </c>
    </row>
    <row r="4591" spans="4:38" x14ac:dyDescent="0.25">
      <c r="D4591" s="1">
        <v>2013</v>
      </c>
      <c r="E4591" s="1" t="s">
        <v>136</v>
      </c>
      <c r="F4591" s="2" t="s">
        <v>318</v>
      </c>
      <c r="G4591">
        <v>4</v>
      </c>
      <c r="H4591">
        <v>4442100</v>
      </c>
      <c r="I4591" s="1">
        <v>14383.44</v>
      </c>
      <c r="J4591" s="1">
        <v>364</v>
      </c>
      <c r="K4591" s="1">
        <v>61694.92</v>
      </c>
      <c r="L4591" s="1">
        <v>58333.33</v>
      </c>
      <c r="M4591" s="3">
        <v>7</v>
      </c>
      <c r="N4591">
        <v>5.9</v>
      </c>
      <c r="O4591">
        <v>12</v>
      </c>
      <c r="P4591"/>
      <c r="Q4591" s="1">
        <f t="shared" si="1349"/>
        <v>10</v>
      </c>
      <c r="R4591" s="5">
        <f t="shared" si="1350"/>
        <v>-1.0233991312231287E-2</v>
      </c>
      <c r="S4591" s="4">
        <f t="shared" si="1351"/>
        <v>0.63138527528880417</v>
      </c>
      <c r="T4591" s="6">
        <f t="shared" si="1352"/>
        <v>-0.62907577126972813</v>
      </c>
      <c r="U4591" s="6">
        <f t="shared" si="1353"/>
        <v>0.36696084560481568</v>
      </c>
      <c r="V4591" s="4">
        <f t="shared" si="1354"/>
        <v>5.8897660086877694</v>
      </c>
      <c r="W4591" s="4">
        <f t="shared" si="1355"/>
        <v>2278.0765663913876</v>
      </c>
      <c r="X4591" s="4">
        <f t="shared" si="1356"/>
        <v>10119443915.567183</v>
      </c>
      <c r="Y4591" s="6">
        <f t="shared" si="1357"/>
        <v>11.370924228730273</v>
      </c>
      <c r="Z4591" s="6">
        <f t="shared" si="1358"/>
        <v>3919.6116349398462</v>
      </c>
      <c r="AA4591" s="6">
        <f t="shared" si="1359"/>
        <v>17411306843.566292</v>
      </c>
      <c r="AB4591" s="26">
        <v>-13.586906357416865</v>
      </c>
      <c r="AC4591" s="4">
        <f t="shared" si="1360"/>
        <v>13276.253558255708</v>
      </c>
      <c r="AD4591" s="4">
        <f t="shared" si="1361"/>
        <v>8482554045836.1924</v>
      </c>
      <c r="AE4591" s="4">
        <f t="shared" si="1362"/>
        <v>1909581.9647995748</v>
      </c>
      <c r="AF4591" s="27">
        <v>-10.156431443339946</v>
      </c>
      <c r="AG4591" s="6">
        <f t="shared" si="1363"/>
        <v>161.45004953600704</v>
      </c>
      <c r="AH4591" s="6">
        <f t="shared" si="1364"/>
        <v>6489216122.0729389</v>
      </c>
      <c r="AI4591" s="6">
        <f t="shared" si="1365"/>
        <v>23222.071004981852</v>
      </c>
      <c r="AK4591" s="1">
        <f t="shared" si="1366"/>
        <v>1.565124546983887E-8</v>
      </c>
      <c r="AL4591" s="1">
        <f t="shared" si="1367"/>
        <v>6.9524397501571245E-2</v>
      </c>
    </row>
    <row r="4592" spans="4:38" x14ac:dyDescent="0.25">
      <c r="D4592" s="1">
        <v>2014</v>
      </c>
      <c r="E4592" s="1" t="s">
        <v>136</v>
      </c>
      <c r="F4592" s="2" t="s">
        <v>318</v>
      </c>
      <c r="G4592">
        <v>4</v>
      </c>
      <c r="H4592">
        <v>4509700</v>
      </c>
      <c r="I4592" s="1">
        <v>14665.31</v>
      </c>
      <c r="J4592" s="1">
        <v>354</v>
      </c>
      <c r="K4592" s="1">
        <v>62105.26</v>
      </c>
      <c r="L4592" s="1">
        <v>63636.36</v>
      </c>
      <c r="M4592" s="3">
        <v>7</v>
      </c>
      <c r="N4592">
        <v>5.7</v>
      </c>
      <c r="O4592">
        <v>11</v>
      </c>
      <c r="P4592"/>
      <c r="Q4592" s="1">
        <f t="shared" si="1349"/>
        <v>10</v>
      </c>
      <c r="R4592" s="5">
        <f t="shared" si="1350"/>
        <v>-1.0037292085881581E-2</v>
      </c>
      <c r="S4592" s="4">
        <f t="shared" si="1351"/>
        <v>0.6233686346896179</v>
      </c>
      <c r="T4592" s="6">
        <f t="shared" si="1352"/>
        <v>-0.62653308277843112</v>
      </c>
      <c r="U4592" s="6">
        <f t="shared" si="1353"/>
        <v>0.39870284807598044</v>
      </c>
      <c r="V4592" s="4">
        <f t="shared" si="1354"/>
        <v>5.6899627079141188</v>
      </c>
      <c r="W4592" s="4">
        <f t="shared" si="1355"/>
        <v>2352.5902947141412</v>
      </c>
      <c r="X4592" s="4">
        <f t="shared" si="1356"/>
        <v>10609476452.072363</v>
      </c>
      <c r="Y4592" s="6">
        <f t="shared" si="1357"/>
        <v>10.373466917221569</v>
      </c>
      <c r="Z4592" s="6">
        <f t="shared" si="1358"/>
        <v>3678.255640954249</v>
      </c>
      <c r="AA4592" s="6">
        <f t="shared" si="1359"/>
        <v>16587829464.011377</v>
      </c>
      <c r="AB4592" s="26">
        <v>-13.586906357416865</v>
      </c>
      <c r="AC4592" s="4">
        <f t="shared" si="1360"/>
        <v>13536.426200576707</v>
      </c>
      <c r="AD4592" s="4">
        <f t="shared" si="1361"/>
        <v>8952470934553.8691</v>
      </c>
      <c r="AE4592" s="4">
        <f t="shared" si="1362"/>
        <v>1985158.8652357957</v>
      </c>
      <c r="AF4592" s="27">
        <v>-10.156431443339946</v>
      </c>
      <c r="AG4592" s="6">
        <f t="shared" si="1363"/>
        <v>162.10526981751886</v>
      </c>
      <c r="AH4592" s="6">
        <f t="shared" si="1364"/>
        <v>6717072582.3789492</v>
      </c>
      <c r="AI4592" s="6">
        <f t="shared" si="1365"/>
        <v>23773.240345075574</v>
      </c>
      <c r="AK4592" s="1">
        <f t="shared" si="1366"/>
        <v>1.5120324097708195E-8</v>
      </c>
      <c r="AL4592" s="1">
        <f t="shared" si="1367"/>
        <v>6.818812558343465E-2</v>
      </c>
    </row>
    <row r="4593" spans="4:38" x14ac:dyDescent="0.25">
      <c r="D4593" s="1">
        <v>2015</v>
      </c>
      <c r="E4593" s="1" t="s">
        <v>136</v>
      </c>
      <c r="F4593" s="2" t="s">
        <v>318</v>
      </c>
      <c r="G4593">
        <v>4</v>
      </c>
      <c r="H4593">
        <v>4595700</v>
      </c>
      <c r="I4593" s="1">
        <v>14752.31</v>
      </c>
      <c r="J4593" s="1">
        <v>344</v>
      </c>
      <c r="K4593" s="1">
        <v>61428.57</v>
      </c>
      <c r="M4593" s="3">
        <v>7</v>
      </c>
      <c r="N4593">
        <v>5.6</v>
      </c>
      <c r="O4593">
        <v>11</v>
      </c>
      <c r="P4593"/>
      <c r="Q4593" s="1">
        <f t="shared" si="1349"/>
        <v>10</v>
      </c>
      <c r="R4593" s="5">
        <f t="shared" si="1350"/>
        <v>-9.9780983452760971E-3</v>
      </c>
      <c r="S4593" s="4">
        <f t="shared" si="1351"/>
        <v>0.61294031266967697</v>
      </c>
      <c r="T4593" s="6">
        <f t="shared" si="1352"/>
        <v>-0.62576120211996933</v>
      </c>
      <c r="U4593" s="6">
        <f t="shared" si="1353"/>
        <v>0</v>
      </c>
      <c r="V4593" s="4">
        <f t="shared" si="1354"/>
        <v>5.5900219016547235</v>
      </c>
      <c r="W4593" s="4">
        <f t="shared" si="1355"/>
        <v>2406.8102056700991</v>
      </c>
      <c r="X4593" s="4">
        <f t="shared" si="1356"/>
        <v>11060977662.198074</v>
      </c>
      <c r="Y4593" s="6">
        <f t="shared" si="1357"/>
        <v>10.374238797880031</v>
      </c>
      <c r="Z4593" s="6" t="e">
        <f t="shared" si="1358"/>
        <v>#DIV/0!</v>
      </c>
      <c r="AA4593" s="6" t="e">
        <f t="shared" si="1359"/>
        <v>#DIV/0!</v>
      </c>
      <c r="AB4593" s="26">
        <v>-13.586906357416865</v>
      </c>
      <c r="AC4593" s="4">
        <f t="shared" si="1360"/>
        <v>13616.729247661982</v>
      </c>
      <c r="AD4593" s="4">
        <f t="shared" si="1361"/>
        <v>9231759945113.4648</v>
      </c>
      <c r="AE4593" s="4">
        <f t="shared" si="1362"/>
        <v>2008782.1104757634</v>
      </c>
      <c r="AF4593" s="27">
        <v>-10.156431443339946</v>
      </c>
      <c r="AG4593" s="6">
        <f t="shared" si="1363"/>
        <v>162.30522775991443</v>
      </c>
      <c r="AH4593" s="6">
        <f t="shared" si="1364"/>
        <v>6885775231.2300482</v>
      </c>
      <c r="AI4593" s="6">
        <f t="shared" si="1365"/>
        <v>23943.770345348632</v>
      </c>
      <c r="AK4593" s="1">
        <f t="shared" si="1366"/>
        <v>1.474987361956867E-8</v>
      </c>
      <c r="AL4593" s="1">
        <f t="shared" si="1367"/>
        <v>6.7785994193451743E-2</v>
      </c>
    </row>
    <row r="4594" spans="4:38" x14ac:dyDescent="0.25">
      <c r="D4594" s="1">
        <v>2016</v>
      </c>
      <c r="E4594" s="1" t="s">
        <v>136</v>
      </c>
      <c r="F4594" s="2" t="s">
        <v>318</v>
      </c>
      <c r="G4594">
        <v>4</v>
      </c>
      <c r="H4594">
        <v>4693200</v>
      </c>
      <c r="I4594" s="1">
        <v>0</v>
      </c>
      <c r="J4594" s="1">
        <v>334</v>
      </c>
      <c r="K4594" s="1">
        <v>61851.85</v>
      </c>
      <c r="M4594" s="3"/>
      <c r="N4594">
        <v>5.4</v>
      </c>
      <c r="O4594"/>
      <c r="P4594"/>
      <c r="Q4594" s="1">
        <f t="shared" si="1349"/>
        <v>10</v>
      </c>
      <c r="R4594" s="5" t="e">
        <f t="shared" si="1350"/>
        <v>#DIV/0!</v>
      </c>
      <c r="S4594" s="4" t="e">
        <f t="shared" si="1351"/>
        <v>#DIV/0!</v>
      </c>
      <c r="T4594" s="6" t="e">
        <f t="shared" si="1352"/>
        <v>#NUM!</v>
      </c>
      <c r="U4594" s="6" t="e">
        <f t="shared" si="1353"/>
        <v>#NUM!</v>
      </c>
      <c r="V4594" s="4" t="e">
        <f t="shared" si="1354"/>
        <v>#DIV/0!</v>
      </c>
      <c r="W4594" s="4" t="e">
        <f t="shared" si="1355"/>
        <v>#DIV/0!</v>
      </c>
      <c r="X4594" s="4" t="e">
        <f t="shared" si="1356"/>
        <v>#DIV/0!</v>
      </c>
      <c r="Y4594" s="6" t="e">
        <f t="shared" si="1357"/>
        <v>#NUM!</v>
      </c>
      <c r="Z4594" s="6" t="e">
        <f t="shared" si="1358"/>
        <v>#NUM!</v>
      </c>
      <c r="AA4594" s="6" t="e">
        <f t="shared" si="1359"/>
        <v>#NUM!</v>
      </c>
      <c r="AB4594" s="26">
        <v>-13.586906357416865</v>
      </c>
      <c r="AC4594" s="4">
        <f t="shared" si="1360"/>
        <v>0</v>
      </c>
      <c r="AD4594" s="4">
        <f t="shared" si="1361"/>
        <v>0</v>
      </c>
      <c r="AE4594" s="4">
        <f t="shared" si="1362"/>
        <v>0</v>
      </c>
      <c r="AF4594" s="27">
        <v>-10.156431443339946</v>
      </c>
      <c r="AG4594" s="6" t="e">
        <f t="shared" si="1363"/>
        <v>#NUM!</v>
      </c>
      <c r="AH4594" s="6">
        <f t="shared" si="1364"/>
        <v>0</v>
      </c>
      <c r="AI4594" s="6" t="e">
        <f t="shared" si="1365"/>
        <v>#NUM!</v>
      </c>
      <c r="AK4594" s="1" t="e">
        <f t="shared" si="1366"/>
        <v>#DIV/0!</v>
      </c>
      <c r="AL4594" s="1" t="e">
        <f t="shared" si="1367"/>
        <v>#DIV/0!</v>
      </c>
    </row>
    <row r="4595" spans="4:38" x14ac:dyDescent="0.25">
      <c r="D4595" s="1">
        <v>1980</v>
      </c>
      <c r="E4595" s="1" t="s">
        <v>131</v>
      </c>
      <c r="F4595" s="2" t="s">
        <v>319</v>
      </c>
      <c r="G4595">
        <v>2</v>
      </c>
      <c r="H4595">
        <v>3265519</v>
      </c>
      <c r="I4595" s="1">
        <v>0</v>
      </c>
      <c r="J4595" s="1">
        <v>15019</v>
      </c>
      <c r="K4595" s="1">
        <v>138679.6</v>
      </c>
      <c r="M4595" s="3"/>
      <c r="N4595">
        <v>108.3</v>
      </c>
      <c r="O4595"/>
      <c r="P4595"/>
      <c r="Q4595" s="1">
        <f t="shared" si="1349"/>
        <v>10</v>
      </c>
      <c r="R4595" s="5" t="e">
        <f t="shared" si="1350"/>
        <v>#DIV/0!</v>
      </c>
      <c r="S4595" s="4" t="e">
        <f t="shared" si="1351"/>
        <v>#DIV/0!</v>
      </c>
      <c r="T4595" s="6" t="e">
        <f t="shared" si="1352"/>
        <v>#NUM!</v>
      </c>
      <c r="U4595" s="6" t="e">
        <f t="shared" si="1353"/>
        <v>#NUM!</v>
      </c>
      <c r="V4595" s="4" t="e">
        <f t="shared" si="1354"/>
        <v>#DIV/0!</v>
      </c>
      <c r="W4595" s="4" t="e">
        <f t="shared" si="1355"/>
        <v>#DIV/0!</v>
      </c>
      <c r="X4595" s="4" t="e">
        <f t="shared" si="1356"/>
        <v>#DIV/0!</v>
      </c>
      <c r="Y4595" s="6" t="e">
        <f t="shared" si="1357"/>
        <v>#NUM!</v>
      </c>
      <c r="Z4595" s="6" t="e">
        <f t="shared" si="1358"/>
        <v>#NUM!</v>
      </c>
      <c r="AA4595" s="6" t="e">
        <f t="shared" si="1359"/>
        <v>#NUM!</v>
      </c>
      <c r="AB4595" s="26">
        <v>-13.586906357416865</v>
      </c>
      <c r="AC4595" s="4">
        <f t="shared" si="1360"/>
        <v>0</v>
      </c>
      <c r="AD4595" s="4">
        <f t="shared" si="1361"/>
        <v>0</v>
      </c>
      <c r="AE4595" s="4">
        <f t="shared" si="1362"/>
        <v>0</v>
      </c>
      <c r="AF4595" s="27">
        <v>-10.156431443339946</v>
      </c>
      <c r="AG4595" s="6" t="e">
        <f t="shared" si="1363"/>
        <v>#NUM!</v>
      </c>
      <c r="AH4595" s="6">
        <f t="shared" si="1364"/>
        <v>0</v>
      </c>
      <c r="AI4595" s="6" t="e">
        <f t="shared" si="1365"/>
        <v>#NUM!</v>
      </c>
      <c r="AK4595" s="1" t="e">
        <f t="shared" si="1366"/>
        <v>#DIV/0!</v>
      </c>
      <c r="AL4595" s="1" t="e">
        <f t="shared" si="1367"/>
        <v>#DIV/0!</v>
      </c>
    </row>
    <row r="4596" spans="4:38" x14ac:dyDescent="0.25">
      <c r="D4596" s="1">
        <v>1981</v>
      </c>
      <c r="E4596" s="1" t="s">
        <v>131</v>
      </c>
      <c r="F4596" s="2" t="s">
        <v>319</v>
      </c>
      <c r="G4596">
        <v>2</v>
      </c>
      <c r="H4596">
        <v>3360140</v>
      </c>
      <c r="I4596" s="1">
        <v>476.55349999999999</v>
      </c>
      <c r="J4596" s="1">
        <v>14421</v>
      </c>
      <c r="K4596" s="1">
        <v>141521.1</v>
      </c>
      <c r="M4596" s="3"/>
      <c r="N4596">
        <v>101.9</v>
      </c>
      <c r="O4596"/>
      <c r="P4596"/>
      <c r="Q4596" s="1">
        <f t="shared" si="1349"/>
        <v>10</v>
      </c>
      <c r="R4596" s="5">
        <f t="shared" si="1350"/>
        <v>-0.30888452188474119</v>
      </c>
      <c r="S4596" s="4">
        <f t="shared" si="1351"/>
        <v>43.713677310102646</v>
      </c>
      <c r="T4596" s="6">
        <f t="shared" si="1352"/>
        <v>-1.5163026669706545</v>
      </c>
      <c r="U4596" s="6">
        <f t="shared" si="1353"/>
        <v>0</v>
      </c>
      <c r="V4596" s="4">
        <f t="shared" si="1354"/>
        <v>101.59111547811527</v>
      </c>
      <c r="W4596" s="4">
        <f t="shared" si="1355"/>
        <v>1.0901702380684042</v>
      </c>
      <c r="X4596" s="4">
        <f t="shared" si="1356"/>
        <v>3663124.6237431676</v>
      </c>
      <c r="Y4596" s="6">
        <f t="shared" si="1357"/>
        <v>-1.5163026669706545</v>
      </c>
      <c r="Z4596" s="6" t="e">
        <f t="shared" si="1358"/>
        <v>#DIV/0!</v>
      </c>
      <c r="AA4596" s="6" t="e">
        <f t="shared" si="1359"/>
        <v>#DIV/0!</v>
      </c>
      <c r="AB4596" s="26">
        <v>-13.586906357416865</v>
      </c>
      <c r="AC4596" s="4">
        <f t="shared" si="1360"/>
        <v>439.87009366842784</v>
      </c>
      <c r="AD4596" s="4">
        <f t="shared" si="1361"/>
        <v>7043580328.4351311</v>
      </c>
      <c r="AE4596" s="4">
        <f t="shared" si="1362"/>
        <v>2096.2163268301711</v>
      </c>
      <c r="AF4596" s="27">
        <v>-10.156431443339946</v>
      </c>
      <c r="AG4596" s="6">
        <f t="shared" si="1363"/>
        <v>66.981557604399484</v>
      </c>
      <c r="AH4596" s="6">
        <f t="shared" si="1364"/>
        <v>162633563.29774499</v>
      </c>
      <c r="AI4596" s="6">
        <f t="shared" si="1365"/>
        <v>319.20295711828192</v>
      </c>
      <c r="AK4596" s="1">
        <f t="shared" si="1366"/>
        <v>6.244978734645219E-7</v>
      </c>
      <c r="AL4596" s="1">
        <f t="shared" si="1367"/>
        <v>2.0984002845430787</v>
      </c>
    </row>
    <row r="4597" spans="4:38" x14ac:dyDescent="0.25">
      <c r="D4597" s="1">
        <v>1982</v>
      </c>
      <c r="E4597" s="1" t="s">
        <v>131</v>
      </c>
      <c r="F4597" s="2" t="s">
        <v>319</v>
      </c>
      <c r="G4597">
        <v>2</v>
      </c>
      <c r="H4597">
        <v>3455123</v>
      </c>
      <c r="I4597" s="1">
        <v>484.12009999999998</v>
      </c>
      <c r="J4597" s="1">
        <v>13830</v>
      </c>
      <c r="K4597" s="1">
        <v>143912.6</v>
      </c>
      <c r="M4597" s="3"/>
      <c r="N4597">
        <v>96.1</v>
      </c>
      <c r="O4597"/>
      <c r="P4597"/>
      <c r="Q4597" s="1">
        <f t="shared" si="1349"/>
        <v>10</v>
      </c>
      <c r="R4597" s="5">
        <f t="shared" si="1350"/>
        <v>-0.30405678260415131</v>
      </c>
      <c r="S4597" s="4">
        <f t="shared" si="1351"/>
        <v>43.757602132198187</v>
      </c>
      <c r="T4597" s="6">
        <f t="shared" si="1352"/>
        <v>-1.5085852185283404</v>
      </c>
      <c r="U4597" s="6">
        <f t="shared" si="1353"/>
        <v>0</v>
      </c>
      <c r="V4597" s="4">
        <f t="shared" si="1354"/>
        <v>95.795943217395845</v>
      </c>
      <c r="W4597" s="4">
        <f t="shared" si="1355"/>
        <v>1.1063679827276678</v>
      </c>
      <c r="X4597" s="4">
        <f t="shared" si="1356"/>
        <v>3822637.4635859677</v>
      </c>
      <c r="Y4597" s="6">
        <f t="shared" si="1357"/>
        <v>-1.5085852185283404</v>
      </c>
      <c r="Z4597" s="6" t="e">
        <f t="shared" si="1358"/>
        <v>#DIV/0!</v>
      </c>
      <c r="AA4597" s="6" t="e">
        <f t="shared" si="1359"/>
        <v>#DIV/0!</v>
      </c>
      <c r="AB4597" s="26">
        <v>-13.586906357416865</v>
      </c>
      <c r="AC4597" s="4">
        <f t="shared" si="1360"/>
        <v>446.85424350837553</v>
      </c>
      <c r="AD4597" s="4">
        <f t="shared" si="1361"/>
        <v>7474506319.6496487</v>
      </c>
      <c r="AE4597" s="4">
        <f t="shared" si="1362"/>
        <v>2163.3112105269911</v>
      </c>
      <c r="AF4597" s="27">
        <v>-10.156431443339946</v>
      </c>
      <c r="AG4597" s="6">
        <f t="shared" si="1363"/>
        <v>67.324214228002177</v>
      </c>
      <c r="AH4597" s="6">
        <f t="shared" si="1364"/>
        <v>169886069.36415932</v>
      </c>
      <c r="AI4597" s="6">
        <f t="shared" si="1365"/>
        <v>325.93005324481834</v>
      </c>
      <c r="AK4597" s="1">
        <f t="shared" si="1366"/>
        <v>5.9783780279059401E-7</v>
      </c>
      <c r="AL4597" s="1">
        <f t="shared" si="1367"/>
        <v>2.0656031426912453</v>
      </c>
    </row>
    <row r="4598" spans="4:38" x14ac:dyDescent="0.25">
      <c r="D4598" s="1">
        <v>1983</v>
      </c>
      <c r="E4598" s="1" t="s">
        <v>131</v>
      </c>
      <c r="F4598" s="2" t="s">
        <v>319</v>
      </c>
      <c r="G4598">
        <v>2</v>
      </c>
      <c r="H4598">
        <v>3549711</v>
      </c>
      <c r="I4598" s="1">
        <v>584.24680000000001</v>
      </c>
      <c r="J4598" s="1">
        <v>13274</v>
      </c>
      <c r="K4598" s="1">
        <v>145868.1</v>
      </c>
      <c r="M4598" s="3"/>
      <c r="N4598">
        <v>91</v>
      </c>
      <c r="O4598"/>
      <c r="P4598"/>
      <c r="Q4598" s="1">
        <f t="shared" si="1349"/>
        <v>10</v>
      </c>
      <c r="R4598" s="5">
        <f t="shared" si="1350"/>
        <v>-0.25194832047004795</v>
      </c>
      <c r="S4598" s="4">
        <f t="shared" si="1351"/>
        <v>36.751222805157006</v>
      </c>
      <c r="T4598" s="6">
        <f t="shared" si="1352"/>
        <v>-1.4208612288047147</v>
      </c>
      <c r="U4598" s="6">
        <f t="shared" si="1353"/>
        <v>0</v>
      </c>
      <c r="V4598" s="4">
        <f t="shared" si="1354"/>
        <v>90.748051679529951</v>
      </c>
      <c r="W4598" s="4">
        <f t="shared" si="1355"/>
        <v>1.5897343146852172</v>
      </c>
      <c r="X4598" s="4">
        <f t="shared" si="1356"/>
        <v>5643097.3839155771</v>
      </c>
      <c r="Y4598" s="6">
        <f t="shared" si="1357"/>
        <v>-1.4208612288047147</v>
      </c>
      <c r="Z4598" s="6" t="e">
        <f t="shared" si="1358"/>
        <v>#DIV/0!</v>
      </c>
      <c r="AA4598" s="6" t="e">
        <f t="shared" si="1359"/>
        <v>#DIV/0!</v>
      </c>
      <c r="AB4598" s="26">
        <v>-13.586906357416865</v>
      </c>
      <c r="AC4598" s="4">
        <f t="shared" si="1360"/>
        <v>539.27354356117246</v>
      </c>
      <c r="AD4598" s="4">
        <f t="shared" si="1361"/>
        <v>11184033347.38097</v>
      </c>
      <c r="AE4598" s="4">
        <f t="shared" si="1362"/>
        <v>3150.6884215027558</v>
      </c>
      <c r="AF4598" s="27">
        <v>-10.156431443339946</v>
      </c>
      <c r="AG4598" s="6">
        <f t="shared" si="1363"/>
        <v>71.480812041609028</v>
      </c>
      <c r="AH4598" s="6">
        <f t="shared" si="1364"/>
        <v>210634972.37894359</v>
      </c>
      <c r="AI4598" s="6">
        <f t="shared" si="1365"/>
        <v>417.62435696711543</v>
      </c>
      <c r="AK4598" s="1">
        <f t="shared" si="1366"/>
        <v>4.8218163055411252E-7</v>
      </c>
      <c r="AL4598" s="1">
        <f t="shared" si="1367"/>
        <v>1.7116054379758692</v>
      </c>
    </row>
    <row r="4599" spans="4:38" x14ac:dyDescent="0.25">
      <c r="D4599" s="1">
        <v>1984</v>
      </c>
      <c r="E4599" s="1" t="s">
        <v>131</v>
      </c>
      <c r="F4599" s="2" t="s">
        <v>319</v>
      </c>
      <c r="G4599">
        <v>2</v>
      </c>
      <c r="H4599">
        <v>3642976</v>
      </c>
      <c r="I4599" s="1">
        <v>624.05259999999998</v>
      </c>
      <c r="J4599" s="1">
        <v>12737</v>
      </c>
      <c r="K4599" s="1">
        <v>147419</v>
      </c>
      <c r="M4599" s="3"/>
      <c r="N4599">
        <v>86.4</v>
      </c>
      <c r="O4599"/>
      <c r="P4599"/>
      <c r="Q4599" s="1">
        <f t="shared" si="1349"/>
        <v>10</v>
      </c>
      <c r="R4599" s="5">
        <f t="shared" si="1350"/>
        <v>-0.23587755262937768</v>
      </c>
      <c r="S4599" s="4">
        <f t="shared" si="1351"/>
        <v>34.772832931070226</v>
      </c>
      <c r="T4599" s="6">
        <f t="shared" si="1352"/>
        <v>-1.3919091782966373</v>
      </c>
      <c r="U4599" s="6">
        <f t="shared" si="1353"/>
        <v>0</v>
      </c>
      <c r="V4599" s="4">
        <f t="shared" si="1354"/>
        <v>86.16412244737063</v>
      </c>
      <c r="W4599" s="4">
        <f t="shared" si="1355"/>
        <v>1.794655618761497</v>
      </c>
      <c r="X4599" s="4">
        <f t="shared" si="1356"/>
        <v>6537887.3474132838</v>
      </c>
      <c r="Y4599" s="6">
        <f t="shared" si="1357"/>
        <v>-1.3919091782966373</v>
      </c>
      <c r="Z4599" s="6" t="e">
        <f t="shared" si="1358"/>
        <v>#DIV/0!</v>
      </c>
      <c r="AA4599" s="6" t="e">
        <f t="shared" si="1359"/>
        <v>#DIV/0!</v>
      </c>
      <c r="AB4599" s="26">
        <v>-13.586906357416865</v>
      </c>
      <c r="AC4599" s="4">
        <f t="shared" si="1360"/>
        <v>576.01523358033444</v>
      </c>
      <c r="AD4599" s="4">
        <f t="shared" si="1361"/>
        <v>13095180114.068771</v>
      </c>
      <c r="AE4599" s="4">
        <f t="shared" si="1362"/>
        <v>3594.6380415541498</v>
      </c>
      <c r="AF4599" s="27">
        <v>-10.156431443339946</v>
      </c>
      <c r="AG4599" s="6">
        <f t="shared" si="1363"/>
        <v>72.967630372040361</v>
      </c>
      <c r="AH4599" s="6">
        <f t="shared" si="1364"/>
        <v>230897190.40942526</v>
      </c>
      <c r="AI4599" s="6">
        <f t="shared" si="1365"/>
        <v>455.35639449510751</v>
      </c>
      <c r="AK4599" s="1">
        <f t="shared" si="1366"/>
        <v>4.3986812595383396E-7</v>
      </c>
      <c r="AL4599" s="1">
        <f t="shared" si="1367"/>
        <v>1.6024290260147942</v>
      </c>
    </row>
    <row r="4600" spans="4:38" x14ac:dyDescent="0.25">
      <c r="D4600" s="1">
        <v>1985</v>
      </c>
      <c r="E4600" s="1" t="s">
        <v>131</v>
      </c>
      <c r="F4600" s="2" t="s">
        <v>319</v>
      </c>
      <c r="G4600">
        <v>2</v>
      </c>
      <c r="H4600">
        <v>3734341</v>
      </c>
      <c r="I4600" s="1">
        <v>548.18349999999998</v>
      </c>
      <c r="J4600" s="1">
        <v>12244</v>
      </c>
      <c r="K4600" s="1">
        <v>148592.20000000001</v>
      </c>
      <c r="M4600" s="3"/>
      <c r="N4600">
        <v>82.4</v>
      </c>
      <c r="O4600"/>
      <c r="P4600"/>
      <c r="Q4600" s="1">
        <f t="shared" si="1349"/>
        <v>10</v>
      </c>
      <c r="R4600" s="5">
        <f t="shared" si="1350"/>
        <v>-0.26852322260702849</v>
      </c>
      <c r="S4600" s="4">
        <f t="shared" si="1351"/>
        <v>39.900456398268098</v>
      </c>
      <c r="T4600" s="6">
        <f t="shared" si="1352"/>
        <v>-1.4497151456443607</v>
      </c>
      <c r="U4600" s="6">
        <f t="shared" si="1353"/>
        <v>0</v>
      </c>
      <c r="V4600" s="4">
        <f t="shared" si="1354"/>
        <v>82.131476777392976</v>
      </c>
      <c r="W4600" s="4">
        <f t="shared" si="1355"/>
        <v>1.3738777685354853</v>
      </c>
      <c r="X4600" s="4">
        <f t="shared" si="1356"/>
        <v>5130528.0800305726</v>
      </c>
      <c r="Y4600" s="6">
        <f t="shared" si="1357"/>
        <v>-1.4497151456443607</v>
      </c>
      <c r="Z4600" s="6" t="e">
        <f t="shared" si="1358"/>
        <v>#DIV/0!</v>
      </c>
      <c r="AA4600" s="6" t="e">
        <f t="shared" si="1359"/>
        <v>#DIV/0!</v>
      </c>
      <c r="AB4600" s="26">
        <v>-13.586906357416865</v>
      </c>
      <c r="AC4600" s="4">
        <f t="shared" si="1360"/>
        <v>505.98626910197203</v>
      </c>
      <c r="AD4600" s="4">
        <f t="shared" si="1361"/>
        <v>10358065759.262726</v>
      </c>
      <c r="AE4600" s="4">
        <f t="shared" si="1362"/>
        <v>2773.7332394826085</v>
      </c>
      <c r="AF4600" s="27">
        <v>-10.156431443339946</v>
      </c>
      <c r="AG4600" s="6">
        <f t="shared" si="1363"/>
        <v>70.058117788551328</v>
      </c>
      <c r="AH4600" s="6">
        <f t="shared" si="1364"/>
        <v>207912726.47827029</v>
      </c>
      <c r="AI4600" s="6">
        <f t="shared" si="1365"/>
        <v>384.0470421274033</v>
      </c>
      <c r="AK4600" s="1">
        <f t="shared" si="1366"/>
        <v>4.8849493801436104E-7</v>
      </c>
      <c r="AL4600" s="1">
        <f t="shared" si="1367"/>
        <v>1.8242066753194872</v>
      </c>
    </row>
    <row r="4601" spans="4:38" x14ac:dyDescent="0.25">
      <c r="D4601" s="1">
        <v>1986</v>
      </c>
      <c r="E4601" s="1" t="s">
        <v>131</v>
      </c>
      <c r="F4601" s="2" t="s">
        <v>319</v>
      </c>
      <c r="G4601">
        <v>2</v>
      </c>
      <c r="H4601">
        <v>3823130</v>
      </c>
      <c r="I4601" s="1">
        <v>505.52140000000003</v>
      </c>
      <c r="J4601" s="1">
        <v>11782</v>
      </c>
      <c r="K4601" s="1">
        <v>149328.29999999999</v>
      </c>
      <c r="M4601" s="3"/>
      <c r="N4601">
        <v>78.900000000000006</v>
      </c>
      <c r="O4601"/>
      <c r="P4601"/>
      <c r="Q4601" s="1">
        <f t="shared" si="1349"/>
        <v>10</v>
      </c>
      <c r="R4601" s="5">
        <f t="shared" si="1350"/>
        <v>-0.29118450771816984</v>
      </c>
      <c r="S4601" s="4">
        <f t="shared" si="1351"/>
        <v>43.482087523891174</v>
      </c>
      <c r="T4601" s="6">
        <f t="shared" si="1352"/>
        <v>-1.4876938046451715</v>
      </c>
      <c r="U4601" s="6">
        <f t="shared" si="1353"/>
        <v>0</v>
      </c>
      <c r="V4601" s="4">
        <f t="shared" si="1354"/>
        <v>78.608815492281835</v>
      </c>
      <c r="W4601" s="4">
        <f t="shared" si="1355"/>
        <v>1.1625968963018207</v>
      </c>
      <c r="X4601" s="4">
        <f t="shared" si="1356"/>
        <v>4444759.0721583795</v>
      </c>
      <c r="Y4601" s="6">
        <f t="shared" si="1357"/>
        <v>-1.4876938046451715</v>
      </c>
      <c r="Z4601" s="6" t="e">
        <f t="shared" si="1358"/>
        <v>#DIV/0!</v>
      </c>
      <c r="AA4601" s="6" t="e">
        <f t="shared" si="1359"/>
        <v>#DIV/0!</v>
      </c>
      <c r="AB4601" s="26">
        <v>-13.586906357416865</v>
      </c>
      <c r="AC4601" s="4">
        <f t="shared" si="1360"/>
        <v>466.6081469748828</v>
      </c>
      <c r="AD4601" s="4">
        <f t="shared" si="1361"/>
        <v>9018014478.363802</v>
      </c>
      <c r="AE4601" s="4">
        <f t="shared" si="1362"/>
        <v>2358.8040371014854</v>
      </c>
      <c r="AF4601" s="27">
        <v>-10.156431443339946</v>
      </c>
      <c r="AG4601" s="6">
        <f t="shared" si="1363"/>
        <v>68.269635940053846</v>
      </c>
      <c r="AH4601" s="6">
        <f t="shared" si="1364"/>
        <v>196290712.87835717</v>
      </c>
      <c r="AI4601" s="6">
        <f t="shared" si="1365"/>
        <v>345.11761937906334</v>
      </c>
      <c r="AK4601" s="1">
        <f t="shared" si="1366"/>
        <v>5.1741782860781411E-7</v>
      </c>
      <c r="AL4601" s="1">
        <f t="shared" si="1367"/>
        <v>1.9781556230853925</v>
      </c>
    </row>
    <row r="4602" spans="4:38" x14ac:dyDescent="0.25">
      <c r="D4602" s="1">
        <v>1987</v>
      </c>
      <c r="E4602" s="1" t="s">
        <v>131</v>
      </c>
      <c r="F4602" s="2" t="s">
        <v>319</v>
      </c>
      <c r="G4602">
        <v>2</v>
      </c>
      <c r="H4602">
        <v>3909671</v>
      </c>
      <c r="I4602" s="1">
        <v>404.1388</v>
      </c>
      <c r="J4602" s="1">
        <v>11331</v>
      </c>
      <c r="K4602" s="1">
        <v>149485.5</v>
      </c>
      <c r="M4602" s="3"/>
      <c r="N4602">
        <v>75.8</v>
      </c>
      <c r="O4602"/>
      <c r="P4602"/>
      <c r="Q4602" s="1">
        <f t="shared" si="1349"/>
        <v>10</v>
      </c>
      <c r="R4602" s="5">
        <f t="shared" si="1350"/>
        <v>-0.36423129875181492</v>
      </c>
      <c r="S4602" s="4">
        <f t="shared" si="1351"/>
        <v>54.447297809564425</v>
      </c>
      <c r="T4602" s="6">
        <f t="shared" si="1352"/>
        <v>-1.6007282978766708</v>
      </c>
      <c r="U4602" s="6">
        <f t="shared" si="1353"/>
        <v>0</v>
      </c>
      <c r="V4602" s="4">
        <f t="shared" si="1354"/>
        <v>75.435768701248179</v>
      </c>
      <c r="W4602" s="4">
        <f t="shared" si="1355"/>
        <v>0.74225685435027666</v>
      </c>
      <c r="X4602" s="4">
        <f t="shared" si="1356"/>
        <v>2901980.0980045004</v>
      </c>
      <c r="Y4602" s="6">
        <f t="shared" si="1357"/>
        <v>-1.6007282978766708</v>
      </c>
      <c r="Z4602" s="6" t="e">
        <f t="shared" si="1358"/>
        <v>#DIV/0!</v>
      </c>
      <c r="AA4602" s="6" t="e">
        <f t="shared" si="1359"/>
        <v>#DIV/0!</v>
      </c>
      <c r="AB4602" s="26">
        <v>-13.586906357416865</v>
      </c>
      <c r="AC4602" s="4">
        <f t="shared" si="1360"/>
        <v>373.02962167111565</v>
      </c>
      <c r="AD4602" s="4">
        <f t="shared" si="1361"/>
        <v>5894053590.9681273</v>
      </c>
      <c r="AE4602" s="4">
        <f t="shared" si="1362"/>
        <v>1507.5574366661867</v>
      </c>
      <c r="AF4602" s="27">
        <v>-10.156431443339946</v>
      </c>
      <c r="AG4602" s="6">
        <f t="shared" si="1363"/>
        <v>63.448815497372166</v>
      </c>
      <c r="AH4602" s="6">
        <f t="shared" si="1364"/>
        <v>160476669.25716066</v>
      </c>
      <c r="AI4602" s="6">
        <f t="shared" si="1365"/>
        <v>256.4212815652939</v>
      </c>
      <c r="AK4602" s="1">
        <f t="shared" si="1366"/>
        <v>6.3289146580332284E-7</v>
      </c>
      <c r="AL4602" s="1">
        <f t="shared" si="1367"/>
        <v>2.4743974099987431</v>
      </c>
    </row>
    <row r="4603" spans="4:38" x14ac:dyDescent="0.25">
      <c r="D4603" s="1">
        <v>1988</v>
      </c>
      <c r="E4603" s="1" t="s">
        <v>131</v>
      </c>
      <c r="F4603" s="2" t="s">
        <v>319</v>
      </c>
      <c r="G4603">
        <v>2</v>
      </c>
      <c r="H4603">
        <v>3995533</v>
      </c>
      <c r="I4603" s="1">
        <v>269.5489</v>
      </c>
      <c r="J4603" s="1">
        <v>10872</v>
      </c>
      <c r="K4603" s="1">
        <v>149340.70000000001</v>
      </c>
      <c r="M4603" s="3"/>
      <c r="N4603">
        <v>72.8</v>
      </c>
      <c r="O4603"/>
      <c r="P4603"/>
      <c r="Q4603" s="1">
        <f t="shared" si="1349"/>
        <v>10</v>
      </c>
      <c r="R4603" s="5">
        <f t="shared" si="1350"/>
        <v>-0.54609757264822822</v>
      </c>
      <c r="S4603" s="4">
        <f t="shared" si="1351"/>
        <v>81.554593767587264</v>
      </c>
      <c r="T4603" s="6">
        <f t="shared" si="1352"/>
        <v>-1.8407840811623037</v>
      </c>
      <c r="U4603" s="6">
        <f t="shared" si="1353"/>
        <v>0</v>
      </c>
      <c r="V4603" s="4">
        <f t="shared" si="1354"/>
        <v>72.253902427351775</v>
      </c>
      <c r="W4603" s="4">
        <f t="shared" si="1355"/>
        <v>0.3305134481671938</v>
      </c>
      <c r="X4603" s="4">
        <f t="shared" si="1356"/>
        <v>1320577.3890958123</v>
      </c>
      <c r="Y4603" s="6">
        <f t="shared" si="1357"/>
        <v>-1.8407840811623037</v>
      </c>
      <c r="Z4603" s="6" t="e">
        <f t="shared" si="1358"/>
        <v>#DIV/0!</v>
      </c>
      <c r="AA4603" s="6" t="e">
        <f t="shared" si="1359"/>
        <v>#DIV/0!</v>
      </c>
      <c r="AB4603" s="26">
        <v>-13.586906357416865</v>
      </c>
      <c r="AC4603" s="4">
        <f t="shared" si="1360"/>
        <v>248.79997710901648</v>
      </c>
      <c r="AD4603" s="4">
        <f t="shared" si="1361"/>
        <v>2679554667.824533</v>
      </c>
      <c r="AE4603" s="4">
        <f t="shared" si="1362"/>
        <v>670.63760149760583</v>
      </c>
      <c r="AF4603" s="27">
        <v>-10.156431443339946</v>
      </c>
      <c r="AG4603" s="6">
        <f t="shared" si="1363"/>
        <v>55.174485412362941</v>
      </c>
      <c r="AH4603" s="6">
        <f t="shared" si="1364"/>
        <v>109383905.89367604</v>
      </c>
      <c r="AI4603" s="6">
        <f t="shared" si="1365"/>
        <v>148.72221850968478</v>
      </c>
      <c r="AK4603" s="1">
        <f t="shared" si="1366"/>
        <v>9.2851241326235481E-7</v>
      </c>
      <c r="AL4603" s="1">
        <f t="shared" si="1367"/>
        <v>3.709901988099376</v>
      </c>
    </row>
    <row r="4604" spans="4:38" x14ac:dyDescent="0.25">
      <c r="D4604" s="1">
        <v>1989</v>
      </c>
      <c r="E4604" s="1" t="s">
        <v>131</v>
      </c>
      <c r="F4604" s="2" t="s">
        <v>319</v>
      </c>
      <c r="G4604">
        <v>2</v>
      </c>
      <c r="H4604">
        <v>4082958</v>
      </c>
      <c r="I4604" s="1">
        <v>229.58680000000001</v>
      </c>
      <c r="J4604" s="1">
        <v>10411</v>
      </c>
      <c r="K4604" s="1">
        <v>148941.29999999999</v>
      </c>
      <c r="M4604" s="3"/>
      <c r="N4604">
        <v>69.900000000000006</v>
      </c>
      <c r="O4604"/>
      <c r="P4604"/>
      <c r="Q4604" s="1">
        <f t="shared" si="1349"/>
        <v>10</v>
      </c>
      <c r="R4604" s="5">
        <f t="shared" si="1350"/>
        <v>-0.6411518432244363</v>
      </c>
      <c r="S4604" s="4">
        <f t="shared" si="1351"/>
        <v>95.493989027243728</v>
      </c>
      <c r="T4604" s="6">
        <f t="shared" si="1352"/>
        <v>-1.9510608579572051</v>
      </c>
      <c r="U4604" s="6">
        <f t="shared" si="1353"/>
        <v>0</v>
      </c>
      <c r="V4604" s="4">
        <f t="shared" si="1354"/>
        <v>69.258848156775571</v>
      </c>
      <c r="W4604" s="4">
        <f t="shared" si="1355"/>
        <v>0.24042015873323774</v>
      </c>
      <c r="X4604" s="4">
        <f t="shared" si="1356"/>
        <v>981625.41046114289</v>
      </c>
      <c r="Y4604" s="6">
        <f t="shared" si="1357"/>
        <v>-1.9510608579572051</v>
      </c>
      <c r="Z4604" s="6" t="e">
        <f t="shared" si="1358"/>
        <v>#DIV/0!</v>
      </c>
      <c r="AA4604" s="6" t="e">
        <f t="shared" si="1359"/>
        <v>#DIV/0!</v>
      </c>
      <c r="AB4604" s="26">
        <v>-13.586906357416865</v>
      </c>
      <c r="AC4604" s="4">
        <f t="shared" si="1360"/>
        <v>211.91401851215997</v>
      </c>
      <c r="AD4604" s="4">
        <f t="shared" si="1361"/>
        <v>1986467730.2459593</v>
      </c>
      <c r="AE4604" s="4">
        <f t="shared" si="1362"/>
        <v>486.52661385347574</v>
      </c>
      <c r="AF4604" s="27">
        <v>-10.156431443339946</v>
      </c>
      <c r="AG4604" s="6">
        <f t="shared" si="1363"/>
        <v>52.055943831367259</v>
      </c>
      <c r="AH4604" s="6">
        <f t="shared" si="1364"/>
        <v>95205703.984573811</v>
      </c>
      <c r="AI4604" s="6">
        <f t="shared" si="1365"/>
        <v>119.51357565223348</v>
      </c>
      <c r="AK4604" s="1">
        <f t="shared" si="1366"/>
        <v>1.0667881248990706E-6</v>
      </c>
      <c r="AL4604" s="1">
        <f t="shared" si="1367"/>
        <v>4.3556511088616592</v>
      </c>
    </row>
    <row r="4605" spans="4:38" x14ac:dyDescent="0.25">
      <c r="D4605" s="1">
        <v>1990</v>
      </c>
      <c r="E4605" s="1" t="s">
        <v>131</v>
      </c>
      <c r="F4605" s="2" t="s">
        <v>319</v>
      </c>
      <c r="G4605">
        <v>2</v>
      </c>
      <c r="H4605">
        <v>4173434</v>
      </c>
      <c r="I4605" s="1">
        <v>172.78989999999999</v>
      </c>
      <c r="J4605" s="1">
        <v>9924</v>
      </c>
      <c r="K4605" s="1">
        <v>148340.79999999999</v>
      </c>
      <c r="L4605" s="1">
        <v>173410.4</v>
      </c>
      <c r="M4605" s="3">
        <v>260</v>
      </c>
      <c r="N4605">
        <v>66.900000000000006</v>
      </c>
      <c r="O4605">
        <v>173</v>
      </c>
      <c r="P4605"/>
      <c r="Q4605" s="1">
        <f t="shared" si="1349"/>
        <v>10</v>
      </c>
      <c r="R4605" s="5">
        <f t="shared" si="1350"/>
        <v>-0.85190164471418772</v>
      </c>
      <c r="S4605" s="4">
        <f t="shared" si="1351"/>
        <v>126.37177149821837</v>
      </c>
      <c r="T4605" s="6">
        <f t="shared" si="1352"/>
        <v>-2.172251211105066</v>
      </c>
      <c r="U4605" s="6">
        <f t="shared" si="1353"/>
        <v>3.7669095141821396</v>
      </c>
      <c r="V4605" s="4">
        <f t="shared" si="1354"/>
        <v>66.048098355285816</v>
      </c>
      <c r="W4605" s="4">
        <f t="shared" si="1355"/>
        <v>0.13673140603432632</v>
      </c>
      <c r="X4605" s="4">
        <f t="shared" si="1356"/>
        <v>570639.49881146266</v>
      </c>
      <c r="Y4605" s="6">
        <f t="shared" si="1357"/>
        <v>170.82774878889492</v>
      </c>
      <c r="Z4605" s="6">
        <f t="shared" si="1358"/>
        <v>4.5870467381671531</v>
      </c>
      <c r="AA4605" s="6">
        <f t="shared" si="1359"/>
        <v>19143736.816655893</v>
      </c>
      <c r="AB4605" s="26">
        <v>-13.586906357416865</v>
      </c>
      <c r="AC4605" s="4">
        <f t="shared" si="1360"/>
        <v>159.48914339724348</v>
      </c>
      <c r="AD4605" s="4">
        <f t="shared" si="1361"/>
        <v>1150119663.4887793</v>
      </c>
      <c r="AE4605" s="4">
        <f t="shared" si="1362"/>
        <v>275.58113138695359</v>
      </c>
      <c r="AF4605" s="27">
        <v>-10.156431443339946</v>
      </c>
      <c r="AG4605" s="6">
        <f t="shared" si="1363"/>
        <v>46.75532641629038</v>
      </c>
      <c r="AH4605" s="6">
        <f t="shared" si="1364"/>
        <v>73240794.107010573</v>
      </c>
      <c r="AI4605" s="6">
        <f t="shared" si="1365"/>
        <v>80.788481759381725</v>
      </c>
      <c r="AK4605" s="1">
        <f t="shared" si="1366"/>
        <v>1.3867178212869453E-6</v>
      </c>
      <c r="AL4605" s="1">
        <f t="shared" si="1367"/>
        <v>5.7873753037648612</v>
      </c>
    </row>
    <row r="4606" spans="4:38" x14ac:dyDescent="0.25">
      <c r="D4606" s="1">
        <v>1991</v>
      </c>
      <c r="E4606" s="1" t="s">
        <v>131</v>
      </c>
      <c r="F4606" s="2" t="s">
        <v>319</v>
      </c>
      <c r="G4606">
        <v>2</v>
      </c>
      <c r="H4606">
        <v>4267568</v>
      </c>
      <c r="I4606" s="1">
        <v>0</v>
      </c>
      <c r="J4606" s="1">
        <v>9412</v>
      </c>
      <c r="K4606" s="1">
        <v>147523.5</v>
      </c>
      <c r="L4606" s="1">
        <v>140000</v>
      </c>
      <c r="M4606" s="3">
        <v>300</v>
      </c>
      <c r="N4606">
        <v>63.8</v>
      </c>
      <c r="O4606">
        <v>200</v>
      </c>
      <c r="P4606"/>
      <c r="Q4606" s="1">
        <f t="shared" si="1349"/>
        <v>10</v>
      </c>
      <c r="R4606" s="5" t="e">
        <f t="shared" si="1350"/>
        <v>#DIV/0!</v>
      </c>
      <c r="S4606" s="4" t="e">
        <f t="shared" si="1351"/>
        <v>#DIV/0!</v>
      </c>
      <c r="T4606" s="6" t="e">
        <f t="shared" si="1352"/>
        <v>#NUM!</v>
      </c>
      <c r="U4606" s="6" t="e">
        <f t="shared" si="1353"/>
        <v>#NUM!</v>
      </c>
      <c r="V4606" s="4" t="e">
        <f t="shared" si="1354"/>
        <v>#DIV/0!</v>
      </c>
      <c r="W4606" s="4" t="e">
        <f t="shared" si="1355"/>
        <v>#DIV/0!</v>
      </c>
      <c r="X4606" s="4" t="e">
        <f t="shared" si="1356"/>
        <v>#DIV/0!</v>
      </c>
      <c r="Y4606" s="6" t="e">
        <f t="shared" si="1357"/>
        <v>#NUM!</v>
      </c>
      <c r="Z4606" s="6" t="e">
        <f t="shared" si="1358"/>
        <v>#NUM!</v>
      </c>
      <c r="AA4606" s="6" t="e">
        <f t="shared" si="1359"/>
        <v>#NUM!</v>
      </c>
      <c r="AB4606" s="26">
        <v>-13.586906357416865</v>
      </c>
      <c r="AC4606" s="4">
        <f t="shared" si="1360"/>
        <v>0</v>
      </c>
      <c r="AD4606" s="4">
        <f t="shared" si="1361"/>
        <v>0</v>
      </c>
      <c r="AE4606" s="4">
        <f t="shared" si="1362"/>
        <v>0</v>
      </c>
      <c r="AF4606" s="27">
        <v>-10.156431443339946</v>
      </c>
      <c r="AG4606" s="6" t="e">
        <f t="shared" si="1363"/>
        <v>#NUM!</v>
      </c>
      <c r="AH4606" s="6">
        <f t="shared" si="1364"/>
        <v>0</v>
      </c>
      <c r="AI4606" s="6" t="e">
        <f t="shared" si="1365"/>
        <v>#NUM!</v>
      </c>
      <c r="AK4606" s="1" t="e">
        <f t="shared" si="1366"/>
        <v>#DIV/0!</v>
      </c>
      <c r="AL4606" s="1" t="e">
        <f t="shared" si="1367"/>
        <v>#DIV/0!</v>
      </c>
    </row>
    <row r="4607" spans="4:38" x14ac:dyDescent="0.25">
      <c r="D4607" s="1">
        <v>1992</v>
      </c>
      <c r="E4607" s="1" t="s">
        <v>131</v>
      </c>
      <c r="F4607" s="2" t="s">
        <v>319</v>
      </c>
      <c r="G4607">
        <v>2</v>
      </c>
      <c r="H4607">
        <v>4364512</v>
      </c>
      <c r="I4607" s="1">
        <v>0</v>
      </c>
      <c r="J4607" s="1">
        <v>8894</v>
      </c>
      <c r="K4607" s="1">
        <v>146523.9</v>
      </c>
      <c r="L4607" s="1">
        <v>159574.5</v>
      </c>
      <c r="M4607" s="3">
        <v>280</v>
      </c>
      <c r="N4607">
        <v>60.7</v>
      </c>
      <c r="O4607">
        <v>188</v>
      </c>
      <c r="P4607"/>
      <c r="Q4607" s="1">
        <f t="shared" si="1349"/>
        <v>10</v>
      </c>
      <c r="R4607" s="5" t="e">
        <f t="shared" si="1350"/>
        <v>#DIV/0!</v>
      </c>
      <c r="S4607" s="4" t="e">
        <f t="shared" si="1351"/>
        <v>#DIV/0!</v>
      </c>
      <c r="T4607" s="6" t="e">
        <f t="shared" si="1352"/>
        <v>#NUM!</v>
      </c>
      <c r="U4607" s="6" t="e">
        <f t="shared" si="1353"/>
        <v>#NUM!</v>
      </c>
      <c r="V4607" s="4" t="e">
        <f t="shared" si="1354"/>
        <v>#DIV/0!</v>
      </c>
      <c r="W4607" s="4" t="e">
        <f t="shared" si="1355"/>
        <v>#DIV/0!</v>
      </c>
      <c r="X4607" s="4" t="e">
        <f t="shared" si="1356"/>
        <v>#DIV/0!</v>
      </c>
      <c r="Y4607" s="6" t="e">
        <f t="shared" si="1357"/>
        <v>#NUM!</v>
      </c>
      <c r="Z4607" s="6" t="e">
        <f t="shared" si="1358"/>
        <v>#NUM!</v>
      </c>
      <c r="AA4607" s="6" t="e">
        <f t="shared" si="1359"/>
        <v>#NUM!</v>
      </c>
      <c r="AB4607" s="26">
        <v>-13.586906357416865</v>
      </c>
      <c r="AC4607" s="4">
        <f t="shared" si="1360"/>
        <v>0</v>
      </c>
      <c r="AD4607" s="4">
        <f t="shared" si="1361"/>
        <v>0</v>
      </c>
      <c r="AE4607" s="4">
        <f t="shared" si="1362"/>
        <v>0</v>
      </c>
      <c r="AF4607" s="27">
        <v>-10.156431443339946</v>
      </c>
      <c r="AG4607" s="6" t="e">
        <f t="shared" si="1363"/>
        <v>#NUM!</v>
      </c>
      <c r="AH4607" s="6">
        <f t="shared" si="1364"/>
        <v>0</v>
      </c>
      <c r="AI4607" s="6" t="e">
        <f t="shared" si="1365"/>
        <v>#NUM!</v>
      </c>
      <c r="AK4607" s="1" t="e">
        <f t="shared" si="1366"/>
        <v>#DIV/0!</v>
      </c>
      <c r="AL4607" s="1" t="e">
        <f t="shared" si="1367"/>
        <v>#DIV/0!</v>
      </c>
    </row>
    <row r="4608" spans="4:38" x14ac:dyDescent="0.25">
      <c r="D4608" s="1">
        <v>1993</v>
      </c>
      <c r="E4608" s="1" t="s">
        <v>131</v>
      </c>
      <c r="F4608" s="2" t="s">
        <v>319</v>
      </c>
      <c r="G4608">
        <v>2</v>
      </c>
      <c r="H4608">
        <v>4462497</v>
      </c>
      <c r="I4608" s="1">
        <v>0</v>
      </c>
      <c r="J4608" s="1">
        <v>8381</v>
      </c>
      <c r="K4608" s="1">
        <v>145503.5</v>
      </c>
      <c r="L4608" s="1">
        <v>142156.9</v>
      </c>
      <c r="M4608" s="3">
        <v>300</v>
      </c>
      <c r="N4608">
        <v>57.6</v>
      </c>
      <c r="O4608">
        <v>204</v>
      </c>
      <c r="P4608"/>
      <c r="Q4608" s="1">
        <f t="shared" si="1349"/>
        <v>10</v>
      </c>
      <c r="R4608" s="5" t="e">
        <f t="shared" si="1350"/>
        <v>#DIV/0!</v>
      </c>
      <c r="S4608" s="4" t="e">
        <f t="shared" si="1351"/>
        <v>#DIV/0!</v>
      </c>
      <c r="T4608" s="6" t="e">
        <f t="shared" si="1352"/>
        <v>#NUM!</v>
      </c>
      <c r="U4608" s="6" t="e">
        <f t="shared" si="1353"/>
        <v>#NUM!</v>
      </c>
      <c r="V4608" s="4" t="e">
        <f t="shared" si="1354"/>
        <v>#DIV/0!</v>
      </c>
      <c r="W4608" s="4" t="e">
        <f t="shared" si="1355"/>
        <v>#DIV/0!</v>
      </c>
      <c r="X4608" s="4" t="e">
        <f t="shared" si="1356"/>
        <v>#DIV/0!</v>
      </c>
      <c r="Y4608" s="6" t="e">
        <f t="shared" si="1357"/>
        <v>#NUM!</v>
      </c>
      <c r="Z4608" s="6" t="e">
        <f t="shared" si="1358"/>
        <v>#NUM!</v>
      </c>
      <c r="AA4608" s="6" t="e">
        <f t="shared" si="1359"/>
        <v>#NUM!</v>
      </c>
      <c r="AB4608" s="26">
        <v>-13.586906357416865</v>
      </c>
      <c r="AC4608" s="4">
        <f t="shared" si="1360"/>
        <v>0</v>
      </c>
      <c r="AD4608" s="4">
        <f t="shared" si="1361"/>
        <v>0</v>
      </c>
      <c r="AE4608" s="4">
        <f t="shared" si="1362"/>
        <v>0</v>
      </c>
      <c r="AF4608" s="27">
        <v>-10.156431443339946</v>
      </c>
      <c r="AG4608" s="6" t="e">
        <f t="shared" si="1363"/>
        <v>#NUM!</v>
      </c>
      <c r="AH4608" s="6">
        <f t="shared" si="1364"/>
        <v>0</v>
      </c>
      <c r="AI4608" s="6" t="e">
        <f t="shared" si="1365"/>
        <v>#NUM!</v>
      </c>
      <c r="AK4608" s="1" t="e">
        <f t="shared" si="1366"/>
        <v>#DIV/0!</v>
      </c>
      <c r="AL4608" s="1" t="e">
        <f t="shared" si="1367"/>
        <v>#DIV/0!</v>
      </c>
    </row>
    <row r="4609" spans="4:38" x14ac:dyDescent="0.25">
      <c r="D4609" s="1">
        <v>1994</v>
      </c>
      <c r="E4609" s="1" t="s">
        <v>131</v>
      </c>
      <c r="F4609" s="2" t="s">
        <v>319</v>
      </c>
      <c r="G4609">
        <v>2</v>
      </c>
      <c r="H4609">
        <v>4559006</v>
      </c>
      <c r="I4609" s="1">
        <v>0</v>
      </c>
      <c r="J4609" s="1">
        <v>7876</v>
      </c>
      <c r="K4609" s="1">
        <v>144249.1</v>
      </c>
      <c r="L4609" s="1">
        <v>150753.79999999999</v>
      </c>
      <c r="M4609" s="3">
        <v>290</v>
      </c>
      <c r="N4609">
        <v>54.6</v>
      </c>
      <c r="O4609">
        <v>199</v>
      </c>
      <c r="P4609"/>
      <c r="Q4609" s="1">
        <f t="shared" si="1349"/>
        <v>10</v>
      </c>
      <c r="R4609" s="5" t="e">
        <f t="shared" si="1350"/>
        <v>#DIV/0!</v>
      </c>
      <c r="S4609" s="4" t="e">
        <f t="shared" si="1351"/>
        <v>#DIV/0!</v>
      </c>
      <c r="T4609" s="6" t="e">
        <f t="shared" si="1352"/>
        <v>#NUM!</v>
      </c>
      <c r="U4609" s="6" t="e">
        <f t="shared" si="1353"/>
        <v>#NUM!</v>
      </c>
      <c r="V4609" s="4" t="e">
        <f t="shared" si="1354"/>
        <v>#DIV/0!</v>
      </c>
      <c r="W4609" s="4" t="e">
        <f t="shared" si="1355"/>
        <v>#DIV/0!</v>
      </c>
      <c r="X4609" s="4" t="e">
        <f t="shared" si="1356"/>
        <v>#DIV/0!</v>
      </c>
      <c r="Y4609" s="6" t="e">
        <f t="shared" si="1357"/>
        <v>#NUM!</v>
      </c>
      <c r="Z4609" s="6" t="e">
        <f t="shared" si="1358"/>
        <v>#NUM!</v>
      </c>
      <c r="AA4609" s="6" t="e">
        <f t="shared" si="1359"/>
        <v>#NUM!</v>
      </c>
      <c r="AB4609" s="26">
        <v>-13.586906357416865</v>
      </c>
      <c r="AC4609" s="4">
        <f t="shared" si="1360"/>
        <v>0</v>
      </c>
      <c r="AD4609" s="4">
        <f t="shared" si="1361"/>
        <v>0</v>
      </c>
      <c r="AE4609" s="4">
        <f t="shared" si="1362"/>
        <v>0</v>
      </c>
      <c r="AF4609" s="27">
        <v>-10.156431443339946</v>
      </c>
      <c r="AG4609" s="6" t="e">
        <f t="shared" si="1363"/>
        <v>#NUM!</v>
      </c>
      <c r="AH4609" s="6">
        <f t="shared" si="1364"/>
        <v>0</v>
      </c>
      <c r="AI4609" s="6" t="e">
        <f t="shared" si="1365"/>
        <v>#NUM!</v>
      </c>
      <c r="AK4609" s="1" t="e">
        <f t="shared" si="1366"/>
        <v>#DIV/0!</v>
      </c>
      <c r="AL4609" s="1" t="e">
        <f t="shared" si="1367"/>
        <v>#DIV/0!</v>
      </c>
    </row>
    <row r="4610" spans="4:38" x14ac:dyDescent="0.25">
      <c r="D4610" s="1">
        <v>1995</v>
      </c>
      <c r="E4610" s="1" t="s">
        <v>131</v>
      </c>
      <c r="F4610" s="2" t="s">
        <v>319</v>
      </c>
      <c r="G4610">
        <v>2</v>
      </c>
      <c r="H4610">
        <v>4652185</v>
      </c>
      <c r="I4610" s="1">
        <v>0</v>
      </c>
      <c r="J4610" s="1">
        <v>7389</v>
      </c>
      <c r="K4610" s="1">
        <v>142920.70000000001</v>
      </c>
      <c r="L4610" s="1">
        <v>146226.4</v>
      </c>
      <c r="M4610" s="3">
        <v>300</v>
      </c>
      <c r="N4610">
        <v>51.7</v>
      </c>
      <c r="O4610">
        <v>212</v>
      </c>
      <c r="P4610"/>
      <c r="Q4610" s="1">
        <f t="shared" si="1349"/>
        <v>10</v>
      </c>
      <c r="R4610" s="5" t="e">
        <f t="shared" si="1350"/>
        <v>#DIV/0!</v>
      </c>
      <c r="S4610" s="4" t="e">
        <f t="shared" si="1351"/>
        <v>#DIV/0!</v>
      </c>
      <c r="T4610" s="6" t="e">
        <f t="shared" si="1352"/>
        <v>#NUM!</v>
      </c>
      <c r="U4610" s="6" t="e">
        <f t="shared" si="1353"/>
        <v>#NUM!</v>
      </c>
      <c r="V4610" s="4" t="e">
        <f t="shared" si="1354"/>
        <v>#DIV/0!</v>
      </c>
      <c r="W4610" s="4" t="e">
        <f t="shared" si="1355"/>
        <v>#DIV/0!</v>
      </c>
      <c r="X4610" s="4" t="e">
        <f t="shared" si="1356"/>
        <v>#DIV/0!</v>
      </c>
      <c r="Y4610" s="6" t="e">
        <f t="shared" si="1357"/>
        <v>#NUM!</v>
      </c>
      <c r="Z4610" s="6" t="e">
        <f t="shared" si="1358"/>
        <v>#NUM!</v>
      </c>
      <c r="AA4610" s="6" t="e">
        <f t="shared" si="1359"/>
        <v>#NUM!</v>
      </c>
      <c r="AB4610" s="26">
        <v>-13.586906357416865</v>
      </c>
      <c r="AC4610" s="4">
        <f t="shared" si="1360"/>
        <v>0</v>
      </c>
      <c r="AD4610" s="4">
        <f t="shared" si="1361"/>
        <v>0</v>
      </c>
      <c r="AE4610" s="4">
        <f t="shared" si="1362"/>
        <v>0</v>
      </c>
      <c r="AF4610" s="27">
        <v>-10.156431443339946</v>
      </c>
      <c r="AG4610" s="6" t="e">
        <f t="shared" si="1363"/>
        <v>#NUM!</v>
      </c>
      <c r="AH4610" s="6">
        <f t="shared" si="1364"/>
        <v>0</v>
      </c>
      <c r="AI4610" s="6" t="e">
        <f t="shared" si="1365"/>
        <v>#NUM!</v>
      </c>
      <c r="AK4610" s="1" t="e">
        <f t="shared" si="1366"/>
        <v>#DIV/0!</v>
      </c>
      <c r="AL4610" s="1" t="e">
        <f t="shared" si="1367"/>
        <v>#DIV/0!</v>
      </c>
    </row>
    <row r="4611" spans="4:38" x14ac:dyDescent="0.25">
      <c r="D4611" s="1">
        <v>1996</v>
      </c>
      <c r="E4611" s="1" t="s">
        <v>131</v>
      </c>
      <c r="F4611" s="2" t="s">
        <v>319</v>
      </c>
      <c r="G4611">
        <v>2</v>
      </c>
      <c r="H4611">
        <v>4741578</v>
      </c>
      <c r="I4611" s="1">
        <v>0</v>
      </c>
      <c r="J4611" s="1">
        <v>6922</v>
      </c>
      <c r="K4611" s="1">
        <v>141554.20000000001</v>
      </c>
      <c r="L4611" s="1">
        <v>136363.6</v>
      </c>
      <c r="M4611" s="3">
        <v>310</v>
      </c>
      <c r="N4611">
        <v>48.9</v>
      </c>
      <c r="O4611">
        <v>220</v>
      </c>
      <c r="P4611"/>
      <c r="Q4611" s="1">
        <f t="shared" si="1349"/>
        <v>10</v>
      </c>
      <c r="R4611" s="5" t="e">
        <f t="shared" si="1350"/>
        <v>#DIV/0!</v>
      </c>
      <c r="S4611" s="4" t="e">
        <f t="shared" si="1351"/>
        <v>#DIV/0!</v>
      </c>
      <c r="T4611" s="6" t="e">
        <f t="shared" si="1352"/>
        <v>#NUM!</v>
      </c>
      <c r="U4611" s="6" t="e">
        <f t="shared" si="1353"/>
        <v>#NUM!</v>
      </c>
      <c r="V4611" s="4" t="e">
        <f t="shared" si="1354"/>
        <v>#DIV/0!</v>
      </c>
      <c r="W4611" s="4" t="e">
        <f t="shared" si="1355"/>
        <v>#DIV/0!</v>
      </c>
      <c r="X4611" s="4" t="e">
        <f t="shared" si="1356"/>
        <v>#DIV/0!</v>
      </c>
      <c r="Y4611" s="6" t="e">
        <f t="shared" si="1357"/>
        <v>#NUM!</v>
      </c>
      <c r="Z4611" s="6" t="e">
        <f t="shared" si="1358"/>
        <v>#NUM!</v>
      </c>
      <c r="AA4611" s="6" t="e">
        <f t="shared" si="1359"/>
        <v>#NUM!</v>
      </c>
      <c r="AB4611" s="26">
        <v>-13.586906357416865</v>
      </c>
      <c r="AC4611" s="4">
        <f t="shared" si="1360"/>
        <v>0</v>
      </c>
      <c r="AD4611" s="4">
        <f t="shared" si="1361"/>
        <v>0</v>
      </c>
      <c r="AE4611" s="4">
        <f t="shared" si="1362"/>
        <v>0</v>
      </c>
      <c r="AF4611" s="27">
        <v>-10.156431443339946</v>
      </c>
      <c r="AG4611" s="6" t="e">
        <f t="shared" si="1363"/>
        <v>#NUM!</v>
      </c>
      <c r="AH4611" s="6">
        <f t="shared" si="1364"/>
        <v>0</v>
      </c>
      <c r="AI4611" s="6" t="e">
        <f t="shared" si="1365"/>
        <v>#NUM!</v>
      </c>
      <c r="AK4611" s="1" t="e">
        <f t="shared" si="1366"/>
        <v>#DIV/0!</v>
      </c>
      <c r="AL4611" s="1" t="e">
        <f t="shared" si="1367"/>
        <v>#DIV/0!</v>
      </c>
    </row>
    <row r="4612" spans="4:38" x14ac:dyDescent="0.25">
      <c r="D4612" s="1">
        <v>1997</v>
      </c>
      <c r="E4612" s="1" t="s">
        <v>131</v>
      </c>
      <c r="F4612" s="2" t="s">
        <v>319</v>
      </c>
      <c r="G4612">
        <v>2</v>
      </c>
      <c r="H4612">
        <v>4827661</v>
      </c>
      <c r="I4612" s="1">
        <v>0</v>
      </c>
      <c r="J4612" s="1">
        <v>6466</v>
      </c>
      <c r="K4612" s="1">
        <v>140260.29999999999</v>
      </c>
      <c r="L4612" s="1">
        <v>153488.4</v>
      </c>
      <c r="M4612" s="3">
        <v>300</v>
      </c>
      <c r="N4612">
        <v>46.1</v>
      </c>
      <c r="O4612">
        <v>215</v>
      </c>
      <c r="P4612"/>
      <c r="Q4612" s="1">
        <f t="shared" si="1349"/>
        <v>10</v>
      </c>
      <c r="R4612" s="5" t="e">
        <f t="shared" si="1350"/>
        <v>#DIV/0!</v>
      </c>
      <c r="S4612" s="4" t="e">
        <f t="shared" si="1351"/>
        <v>#DIV/0!</v>
      </c>
      <c r="T4612" s="6" t="e">
        <f t="shared" si="1352"/>
        <v>#NUM!</v>
      </c>
      <c r="U4612" s="6" t="e">
        <f t="shared" si="1353"/>
        <v>#NUM!</v>
      </c>
      <c r="V4612" s="4" t="e">
        <f t="shared" si="1354"/>
        <v>#DIV/0!</v>
      </c>
      <c r="W4612" s="4" t="e">
        <f t="shared" si="1355"/>
        <v>#DIV/0!</v>
      </c>
      <c r="X4612" s="4" t="e">
        <f t="shared" si="1356"/>
        <v>#DIV/0!</v>
      </c>
      <c r="Y4612" s="6" t="e">
        <f t="shared" si="1357"/>
        <v>#NUM!</v>
      </c>
      <c r="Z4612" s="6" t="e">
        <f t="shared" si="1358"/>
        <v>#NUM!</v>
      </c>
      <c r="AA4612" s="6" t="e">
        <f t="shared" si="1359"/>
        <v>#NUM!</v>
      </c>
      <c r="AB4612" s="26">
        <v>-13.586906357416865</v>
      </c>
      <c r="AC4612" s="4">
        <f t="shared" si="1360"/>
        <v>0</v>
      </c>
      <c r="AD4612" s="4">
        <f t="shared" si="1361"/>
        <v>0</v>
      </c>
      <c r="AE4612" s="4">
        <f t="shared" si="1362"/>
        <v>0</v>
      </c>
      <c r="AF4612" s="27">
        <v>-10.156431443339946</v>
      </c>
      <c r="AG4612" s="6" t="e">
        <f t="shared" si="1363"/>
        <v>#NUM!</v>
      </c>
      <c r="AH4612" s="6">
        <f t="shared" si="1364"/>
        <v>0</v>
      </c>
      <c r="AI4612" s="6" t="e">
        <f t="shared" si="1365"/>
        <v>#NUM!</v>
      </c>
      <c r="AK4612" s="1" t="e">
        <f t="shared" si="1366"/>
        <v>#DIV/0!</v>
      </c>
      <c r="AL4612" s="1" t="e">
        <f t="shared" si="1367"/>
        <v>#DIV/0!</v>
      </c>
    </row>
    <row r="4613" spans="4:38" x14ac:dyDescent="0.25">
      <c r="D4613" s="1">
        <v>1998</v>
      </c>
      <c r="E4613" s="1" t="s">
        <v>131</v>
      </c>
      <c r="F4613" s="2" t="s">
        <v>319</v>
      </c>
      <c r="G4613">
        <v>2</v>
      </c>
      <c r="H4613">
        <v>4910647</v>
      </c>
      <c r="I4613" s="1">
        <v>0</v>
      </c>
      <c r="J4613" s="1">
        <v>6866</v>
      </c>
      <c r="K4613" s="1">
        <v>138987.9</v>
      </c>
      <c r="L4613" s="1">
        <v>115702.5</v>
      </c>
      <c r="M4613" s="3">
        <v>330</v>
      </c>
      <c r="N4613">
        <v>49.4</v>
      </c>
      <c r="O4613">
        <v>242</v>
      </c>
      <c r="P4613"/>
      <c r="Q4613" s="1">
        <f t="shared" si="1349"/>
        <v>10</v>
      </c>
      <c r="R4613" s="5" t="e">
        <f t="shared" si="1350"/>
        <v>#DIV/0!</v>
      </c>
      <c r="S4613" s="4" t="e">
        <f t="shared" si="1351"/>
        <v>#DIV/0!</v>
      </c>
      <c r="T4613" s="6" t="e">
        <f t="shared" si="1352"/>
        <v>#NUM!</v>
      </c>
      <c r="U4613" s="6" t="e">
        <f t="shared" si="1353"/>
        <v>#NUM!</v>
      </c>
      <c r="V4613" s="4" t="e">
        <f t="shared" si="1354"/>
        <v>#DIV/0!</v>
      </c>
      <c r="W4613" s="4" t="e">
        <f t="shared" si="1355"/>
        <v>#DIV/0!</v>
      </c>
      <c r="X4613" s="4" t="e">
        <f t="shared" si="1356"/>
        <v>#DIV/0!</v>
      </c>
      <c r="Y4613" s="6" t="e">
        <f t="shared" si="1357"/>
        <v>#NUM!</v>
      </c>
      <c r="Z4613" s="6" t="e">
        <f t="shared" si="1358"/>
        <v>#NUM!</v>
      </c>
      <c r="AA4613" s="6" t="e">
        <f t="shared" si="1359"/>
        <v>#NUM!</v>
      </c>
      <c r="AB4613" s="26">
        <v>-13.586906357416865</v>
      </c>
      <c r="AC4613" s="4">
        <f t="shared" si="1360"/>
        <v>0</v>
      </c>
      <c r="AD4613" s="4">
        <f t="shared" si="1361"/>
        <v>0</v>
      </c>
      <c r="AE4613" s="4">
        <f t="shared" si="1362"/>
        <v>0</v>
      </c>
      <c r="AF4613" s="27">
        <v>-10.156431443339946</v>
      </c>
      <c r="AG4613" s="6" t="e">
        <f t="shared" si="1363"/>
        <v>#NUM!</v>
      </c>
      <c r="AH4613" s="6">
        <f t="shared" si="1364"/>
        <v>0</v>
      </c>
      <c r="AI4613" s="6" t="e">
        <f t="shared" si="1365"/>
        <v>#NUM!</v>
      </c>
      <c r="AK4613" s="1" t="e">
        <f t="shared" si="1366"/>
        <v>#DIV/0!</v>
      </c>
      <c r="AL4613" s="1" t="e">
        <f t="shared" si="1367"/>
        <v>#DIV/0!</v>
      </c>
    </row>
    <row r="4614" spans="4:38" x14ac:dyDescent="0.25">
      <c r="D4614" s="1">
        <v>1999</v>
      </c>
      <c r="E4614" s="1" t="s">
        <v>131</v>
      </c>
      <c r="F4614" s="2" t="s">
        <v>319</v>
      </c>
      <c r="G4614">
        <v>2</v>
      </c>
      <c r="H4614">
        <v>4991040</v>
      </c>
      <c r="I4614" s="1">
        <v>0</v>
      </c>
      <c r="J4614" s="1">
        <v>5618</v>
      </c>
      <c r="K4614" s="1">
        <v>137024.4</v>
      </c>
      <c r="L4614" s="1">
        <v>131707.29999999999</v>
      </c>
      <c r="M4614" s="3">
        <v>280</v>
      </c>
      <c r="N4614">
        <v>41</v>
      </c>
      <c r="O4614">
        <v>205</v>
      </c>
      <c r="P4614"/>
      <c r="Q4614" s="1">
        <f t="shared" si="1349"/>
        <v>10</v>
      </c>
      <c r="R4614" s="5" t="e">
        <f t="shared" si="1350"/>
        <v>#DIV/0!</v>
      </c>
      <c r="S4614" s="4" t="e">
        <f t="shared" si="1351"/>
        <v>#DIV/0!</v>
      </c>
      <c r="T4614" s="6" t="e">
        <f t="shared" si="1352"/>
        <v>#NUM!</v>
      </c>
      <c r="U4614" s="6" t="e">
        <f t="shared" si="1353"/>
        <v>#NUM!</v>
      </c>
      <c r="V4614" s="4" t="e">
        <f t="shared" si="1354"/>
        <v>#DIV/0!</v>
      </c>
      <c r="W4614" s="4" t="e">
        <f t="shared" si="1355"/>
        <v>#DIV/0!</v>
      </c>
      <c r="X4614" s="4" t="e">
        <f t="shared" si="1356"/>
        <v>#DIV/0!</v>
      </c>
      <c r="Y4614" s="6" t="e">
        <f t="shared" si="1357"/>
        <v>#NUM!</v>
      </c>
      <c r="Z4614" s="6" t="e">
        <f t="shared" si="1358"/>
        <v>#NUM!</v>
      </c>
      <c r="AA4614" s="6" t="e">
        <f t="shared" si="1359"/>
        <v>#NUM!</v>
      </c>
      <c r="AB4614" s="26">
        <v>-13.586906357416865</v>
      </c>
      <c r="AC4614" s="4">
        <f t="shared" si="1360"/>
        <v>0</v>
      </c>
      <c r="AD4614" s="4">
        <f t="shared" si="1361"/>
        <v>0</v>
      </c>
      <c r="AE4614" s="4">
        <f t="shared" si="1362"/>
        <v>0</v>
      </c>
      <c r="AF4614" s="27">
        <v>-10.156431443339946</v>
      </c>
      <c r="AG4614" s="6" t="e">
        <f t="shared" si="1363"/>
        <v>#NUM!</v>
      </c>
      <c r="AH4614" s="6">
        <f t="shared" si="1364"/>
        <v>0</v>
      </c>
      <c r="AI4614" s="6" t="e">
        <f t="shared" si="1365"/>
        <v>#NUM!</v>
      </c>
      <c r="AK4614" s="1" t="e">
        <f t="shared" si="1366"/>
        <v>#DIV/0!</v>
      </c>
      <c r="AL4614" s="1" t="e">
        <f t="shared" si="1367"/>
        <v>#DIV/0!</v>
      </c>
    </row>
    <row r="4615" spans="4:38" x14ac:dyDescent="0.25">
      <c r="D4615" s="1">
        <v>2000</v>
      </c>
      <c r="E4615" s="1" t="s">
        <v>131</v>
      </c>
      <c r="F4615" s="2" t="s">
        <v>319</v>
      </c>
      <c r="G4615">
        <v>2</v>
      </c>
      <c r="H4615">
        <v>5069302</v>
      </c>
      <c r="I4615" s="1">
        <v>0</v>
      </c>
      <c r="J4615" s="1">
        <v>5243</v>
      </c>
      <c r="K4615" s="1">
        <v>135478</v>
      </c>
      <c r="L4615" s="1">
        <v>143564.4</v>
      </c>
      <c r="M4615" s="3">
        <v>270</v>
      </c>
      <c r="N4615">
        <v>38.700000000000003</v>
      </c>
      <c r="O4615">
        <v>202</v>
      </c>
      <c r="P4615"/>
      <c r="Q4615" s="1">
        <f t="shared" ref="Q4615:Q4678" si="1368">IF($A$3="Percentage of government revenue per capita",$B$3,0) + IF($A$3="Absolute extra revenue",AK4615,0) + IF($A$3="Absolute revenue per capita",AL4615,0)</f>
        <v>10</v>
      </c>
      <c r="R4615" s="5" t="e">
        <f t="shared" ref="R4615:R4678" si="1369">-MIN($B$4 / I4615 * Q4615 / 100, N4615)</f>
        <v>#DIV/0!</v>
      </c>
      <c r="S4615" s="4" t="e">
        <f t="shared" ref="S4615:S4678" si="1370">-R4615*K4615/1000</f>
        <v>#DIV/0!</v>
      </c>
      <c r="T4615" s="6" t="e">
        <f t="shared" ref="T4615:T4678" si="1371">-MIN($B$5/(POWER(LN(I4615),2))*Q4615/100, O4615)</f>
        <v>#NUM!</v>
      </c>
      <c r="U4615" s="6" t="e">
        <f t="shared" ref="U4615:U4678" si="1372">-T4615*L4615/100000</f>
        <v>#NUM!</v>
      </c>
      <c r="V4615" s="4" t="e">
        <f t="shared" ref="V4615:V4678" si="1373">N4615+R4615</f>
        <v>#DIV/0!</v>
      </c>
      <c r="W4615" s="4" t="e">
        <f t="shared" ref="W4615:W4678" si="1374">Q4615*I4615/100/S4615</f>
        <v>#DIV/0!</v>
      </c>
      <c r="X4615" s="4" t="e">
        <f t="shared" ref="X4615:X4678" si="1375">W4615*H4615</f>
        <v>#DIV/0!</v>
      </c>
      <c r="Y4615" s="6" t="e">
        <f t="shared" ref="Y4615:Y4678" si="1376">O4615+T4615</f>
        <v>#NUM!</v>
      </c>
      <c r="Z4615" s="6" t="e">
        <f t="shared" ref="Z4615:Z4678" si="1377">Q4615*I4615/100/U4615</f>
        <v>#NUM!</v>
      </c>
      <c r="AA4615" s="6" t="e">
        <f t="shared" ref="AA4615:AA4678" si="1378">Z4615*H4615</f>
        <v>#NUM!</v>
      </c>
      <c r="AB4615" s="26">
        <v>-13.586906357416865</v>
      </c>
      <c r="AC4615" s="4">
        <f t="shared" ref="AC4615:AC4678" si="1379">-100*AB4615*I4615/$B$4</f>
        <v>0</v>
      </c>
      <c r="AD4615" s="4">
        <f t="shared" ref="AD4615:AD4678" si="1380">AC4615/100*I4615*H4615</f>
        <v>0</v>
      </c>
      <c r="AE4615" s="4">
        <f t="shared" ref="AE4615:AE4678" si="1381">AC4615*I4615/100</f>
        <v>0</v>
      </c>
      <c r="AF4615" s="27">
        <v>-10.156431443339946</v>
      </c>
      <c r="AG4615" s="6" t="e">
        <f t="shared" ref="AG4615:AG4678" si="1382">-AF4615/$B$5*POWER(LN(I4615),2)*100</f>
        <v>#NUM!</v>
      </c>
      <c r="AH4615" s="6">
        <f t="shared" ref="AH4615:AH4678" si="1383">-AF4615/100*I4615*H4615</f>
        <v>0</v>
      </c>
      <c r="AI4615" s="6" t="e">
        <f t="shared" ref="AI4615:AI4678" si="1384">AG4615/100*I4615</f>
        <v>#NUM!</v>
      </c>
      <c r="AK4615" s="1" t="e">
        <f t="shared" si="1366"/>
        <v>#DIV/0!</v>
      </c>
      <c r="AL4615" s="1" t="e">
        <f t="shared" si="1367"/>
        <v>#DIV/0!</v>
      </c>
    </row>
    <row r="4616" spans="4:38" x14ac:dyDescent="0.25">
      <c r="D4616" s="1">
        <v>2001</v>
      </c>
      <c r="E4616" s="1" t="s">
        <v>131</v>
      </c>
      <c r="F4616" s="2" t="s">
        <v>319</v>
      </c>
      <c r="G4616">
        <v>2</v>
      </c>
      <c r="H4616">
        <v>5145366</v>
      </c>
      <c r="I4616" s="1">
        <v>0</v>
      </c>
      <c r="J4616" s="1">
        <v>4900</v>
      </c>
      <c r="K4616" s="1">
        <v>134246.6</v>
      </c>
      <c r="L4616" s="1">
        <v>125581.4</v>
      </c>
      <c r="M4616" s="3">
        <v>290</v>
      </c>
      <c r="N4616">
        <v>36.5</v>
      </c>
      <c r="O4616">
        <v>215</v>
      </c>
      <c r="P4616"/>
      <c r="Q4616" s="1">
        <f t="shared" si="1368"/>
        <v>10</v>
      </c>
      <c r="R4616" s="5" t="e">
        <f t="shared" si="1369"/>
        <v>#DIV/0!</v>
      </c>
      <c r="S4616" s="4" t="e">
        <f t="shared" si="1370"/>
        <v>#DIV/0!</v>
      </c>
      <c r="T4616" s="6" t="e">
        <f t="shared" si="1371"/>
        <v>#NUM!</v>
      </c>
      <c r="U4616" s="6" t="e">
        <f t="shared" si="1372"/>
        <v>#NUM!</v>
      </c>
      <c r="V4616" s="4" t="e">
        <f t="shared" si="1373"/>
        <v>#DIV/0!</v>
      </c>
      <c r="W4616" s="4" t="e">
        <f t="shared" si="1374"/>
        <v>#DIV/0!</v>
      </c>
      <c r="X4616" s="4" t="e">
        <f t="shared" si="1375"/>
        <v>#DIV/0!</v>
      </c>
      <c r="Y4616" s="6" t="e">
        <f t="shared" si="1376"/>
        <v>#NUM!</v>
      </c>
      <c r="Z4616" s="6" t="e">
        <f t="shared" si="1377"/>
        <v>#NUM!</v>
      </c>
      <c r="AA4616" s="6" t="e">
        <f t="shared" si="1378"/>
        <v>#NUM!</v>
      </c>
      <c r="AB4616" s="26">
        <v>-13.586906357416865</v>
      </c>
      <c r="AC4616" s="4">
        <f t="shared" si="1379"/>
        <v>0</v>
      </c>
      <c r="AD4616" s="4">
        <f t="shared" si="1380"/>
        <v>0</v>
      </c>
      <c r="AE4616" s="4">
        <f t="shared" si="1381"/>
        <v>0</v>
      </c>
      <c r="AF4616" s="27">
        <v>-10.156431443339946</v>
      </c>
      <c r="AG4616" s="6" t="e">
        <f t="shared" si="1382"/>
        <v>#NUM!</v>
      </c>
      <c r="AH4616" s="6">
        <f t="shared" si="1383"/>
        <v>0</v>
      </c>
      <c r="AI4616" s="6" t="e">
        <f t="shared" si="1384"/>
        <v>#NUM!</v>
      </c>
      <c r="AK4616" s="1" t="e">
        <f t="shared" ref="AK4616:AK4679" si="1385">$B$3*100/H4616/I4616</f>
        <v>#DIV/0!</v>
      </c>
      <c r="AL4616" s="1" t="e">
        <f t="shared" ref="AL4616:AL4679" si="1386">$B$3/I4616*100</f>
        <v>#DIV/0!</v>
      </c>
    </row>
    <row r="4617" spans="4:38" x14ac:dyDescent="0.25">
      <c r="D4617" s="1">
        <v>2002</v>
      </c>
      <c r="E4617" s="1" t="s">
        <v>131</v>
      </c>
      <c r="F4617" s="2" t="s">
        <v>319</v>
      </c>
      <c r="G4617">
        <v>2</v>
      </c>
      <c r="H4617">
        <v>5219328</v>
      </c>
      <c r="I4617" s="1">
        <v>0</v>
      </c>
      <c r="J4617" s="1">
        <v>4590</v>
      </c>
      <c r="K4617" s="1">
        <v>133043.5</v>
      </c>
      <c r="L4617" s="1">
        <v>122549</v>
      </c>
      <c r="M4617" s="3">
        <v>270</v>
      </c>
      <c r="N4617">
        <v>34.5</v>
      </c>
      <c r="O4617">
        <v>204</v>
      </c>
      <c r="P4617"/>
      <c r="Q4617" s="1">
        <f t="shared" si="1368"/>
        <v>10</v>
      </c>
      <c r="R4617" s="5" t="e">
        <f t="shared" si="1369"/>
        <v>#DIV/0!</v>
      </c>
      <c r="S4617" s="4" t="e">
        <f t="shared" si="1370"/>
        <v>#DIV/0!</v>
      </c>
      <c r="T4617" s="6" t="e">
        <f t="shared" si="1371"/>
        <v>#NUM!</v>
      </c>
      <c r="U4617" s="6" t="e">
        <f t="shared" si="1372"/>
        <v>#NUM!</v>
      </c>
      <c r="V4617" s="4" t="e">
        <f t="shared" si="1373"/>
        <v>#DIV/0!</v>
      </c>
      <c r="W4617" s="4" t="e">
        <f t="shared" si="1374"/>
        <v>#DIV/0!</v>
      </c>
      <c r="X4617" s="4" t="e">
        <f t="shared" si="1375"/>
        <v>#DIV/0!</v>
      </c>
      <c r="Y4617" s="6" t="e">
        <f t="shared" si="1376"/>
        <v>#NUM!</v>
      </c>
      <c r="Z4617" s="6" t="e">
        <f t="shared" si="1377"/>
        <v>#NUM!</v>
      </c>
      <c r="AA4617" s="6" t="e">
        <f t="shared" si="1378"/>
        <v>#NUM!</v>
      </c>
      <c r="AB4617" s="26">
        <v>-13.586906357416865</v>
      </c>
      <c r="AC4617" s="4">
        <f t="shared" si="1379"/>
        <v>0</v>
      </c>
      <c r="AD4617" s="4">
        <f t="shared" si="1380"/>
        <v>0</v>
      </c>
      <c r="AE4617" s="4">
        <f t="shared" si="1381"/>
        <v>0</v>
      </c>
      <c r="AF4617" s="27">
        <v>-10.156431443339946</v>
      </c>
      <c r="AG4617" s="6" t="e">
        <f t="shared" si="1382"/>
        <v>#NUM!</v>
      </c>
      <c r="AH4617" s="6">
        <f t="shared" si="1383"/>
        <v>0</v>
      </c>
      <c r="AI4617" s="6" t="e">
        <f t="shared" si="1384"/>
        <v>#NUM!</v>
      </c>
      <c r="AK4617" s="1" t="e">
        <f t="shared" si="1385"/>
        <v>#DIV/0!</v>
      </c>
      <c r="AL4617" s="1" t="e">
        <f t="shared" si="1386"/>
        <v>#DIV/0!</v>
      </c>
    </row>
    <row r="4618" spans="4:38" x14ac:dyDescent="0.25">
      <c r="D4618" s="1">
        <v>2003</v>
      </c>
      <c r="E4618" s="1" t="s">
        <v>131</v>
      </c>
      <c r="F4618" s="2" t="s">
        <v>319</v>
      </c>
      <c r="G4618">
        <v>2</v>
      </c>
      <c r="H4618">
        <v>5292118</v>
      </c>
      <c r="I4618" s="1">
        <v>0</v>
      </c>
      <c r="J4618" s="1">
        <v>4312</v>
      </c>
      <c r="K4618" s="1">
        <v>131865.4</v>
      </c>
      <c r="L4618" s="1">
        <v>132978.70000000001</v>
      </c>
      <c r="M4618" s="3">
        <v>250</v>
      </c>
      <c r="N4618">
        <v>32.700000000000003</v>
      </c>
      <c r="O4618">
        <v>188</v>
      </c>
      <c r="P4618"/>
      <c r="Q4618" s="1">
        <f t="shared" si="1368"/>
        <v>10</v>
      </c>
      <c r="R4618" s="5" t="e">
        <f t="shared" si="1369"/>
        <v>#DIV/0!</v>
      </c>
      <c r="S4618" s="4" t="e">
        <f t="shared" si="1370"/>
        <v>#DIV/0!</v>
      </c>
      <c r="T4618" s="6" t="e">
        <f t="shared" si="1371"/>
        <v>#NUM!</v>
      </c>
      <c r="U4618" s="6" t="e">
        <f t="shared" si="1372"/>
        <v>#NUM!</v>
      </c>
      <c r="V4618" s="4" t="e">
        <f t="shared" si="1373"/>
        <v>#DIV/0!</v>
      </c>
      <c r="W4618" s="4" t="e">
        <f t="shared" si="1374"/>
        <v>#DIV/0!</v>
      </c>
      <c r="X4618" s="4" t="e">
        <f t="shared" si="1375"/>
        <v>#DIV/0!</v>
      </c>
      <c r="Y4618" s="6" t="e">
        <f t="shared" si="1376"/>
        <v>#NUM!</v>
      </c>
      <c r="Z4618" s="6" t="e">
        <f t="shared" si="1377"/>
        <v>#NUM!</v>
      </c>
      <c r="AA4618" s="6" t="e">
        <f t="shared" si="1378"/>
        <v>#NUM!</v>
      </c>
      <c r="AB4618" s="26">
        <v>-13.586906357416865</v>
      </c>
      <c r="AC4618" s="4">
        <f t="shared" si="1379"/>
        <v>0</v>
      </c>
      <c r="AD4618" s="4">
        <f t="shared" si="1380"/>
        <v>0</v>
      </c>
      <c r="AE4618" s="4">
        <f t="shared" si="1381"/>
        <v>0</v>
      </c>
      <c r="AF4618" s="27">
        <v>-10.156431443339946</v>
      </c>
      <c r="AG4618" s="6" t="e">
        <f t="shared" si="1382"/>
        <v>#NUM!</v>
      </c>
      <c r="AH4618" s="6">
        <f t="shared" si="1383"/>
        <v>0</v>
      </c>
      <c r="AI4618" s="6" t="e">
        <f t="shared" si="1384"/>
        <v>#NUM!</v>
      </c>
      <c r="AK4618" s="1" t="e">
        <f t="shared" si="1385"/>
        <v>#DIV/0!</v>
      </c>
      <c r="AL4618" s="1" t="e">
        <f t="shared" si="1386"/>
        <v>#DIV/0!</v>
      </c>
    </row>
    <row r="4619" spans="4:38" x14ac:dyDescent="0.25">
      <c r="D4619" s="1">
        <v>2004</v>
      </c>
      <c r="E4619" s="1" t="s">
        <v>131</v>
      </c>
      <c r="F4619" s="2" t="s">
        <v>319</v>
      </c>
      <c r="G4619">
        <v>2</v>
      </c>
      <c r="H4619">
        <v>5364935</v>
      </c>
      <c r="I4619" s="1">
        <v>0</v>
      </c>
      <c r="J4619" s="1">
        <v>4064</v>
      </c>
      <c r="K4619" s="1">
        <v>131096.79999999999</v>
      </c>
      <c r="L4619" s="1">
        <v>132275.1</v>
      </c>
      <c r="M4619" s="3">
        <v>250</v>
      </c>
      <c r="N4619">
        <v>31</v>
      </c>
      <c r="O4619">
        <v>189</v>
      </c>
      <c r="P4619"/>
      <c r="Q4619" s="1">
        <f t="shared" si="1368"/>
        <v>10</v>
      </c>
      <c r="R4619" s="5" t="e">
        <f t="shared" si="1369"/>
        <v>#DIV/0!</v>
      </c>
      <c r="S4619" s="4" t="e">
        <f t="shared" si="1370"/>
        <v>#DIV/0!</v>
      </c>
      <c r="T4619" s="6" t="e">
        <f t="shared" si="1371"/>
        <v>#NUM!</v>
      </c>
      <c r="U4619" s="6" t="e">
        <f t="shared" si="1372"/>
        <v>#NUM!</v>
      </c>
      <c r="V4619" s="4" t="e">
        <f t="shared" si="1373"/>
        <v>#DIV/0!</v>
      </c>
      <c r="W4619" s="4" t="e">
        <f t="shared" si="1374"/>
        <v>#DIV/0!</v>
      </c>
      <c r="X4619" s="4" t="e">
        <f t="shared" si="1375"/>
        <v>#DIV/0!</v>
      </c>
      <c r="Y4619" s="6" t="e">
        <f t="shared" si="1376"/>
        <v>#NUM!</v>
      </c>
      <c r="Z4619" s="6" t="e">
        <f t="shared" si="1377"/>
        <v>#NUM!</v>
      </c>
      <c r="AA4619" s="6" t="e">
        <f t="shared" si="1378"/>
        <v>#NUM!</v>
      </c>
      <c r="AB4619" s="26">
        <v>-13.586906357416865</v>
      </c>
      <c r="AC4619" s="4">
        <f t="shared" si="1379"/>
        <v>0</v>
      </c>
      <c r="AD4619" s="4">
        <f t="shared" si="1380"/>
        <v>0</v>
      </c>
      <c r="AE4619" s="4">
        <f t="shared" si="1381"/>
        <v>0</v>
      </c>
      <c r="AF4619" s="27">
        <v>-10.156431443339946</v>
      </c>
      <c r="AG4619" s="6" t="e">
        <f t="shared" si="1382"/>
        <v>#NUM!</v>
      </c>
      <c r="AH4619" s="6">
        <f t="shared" si="1383"/>
        <v>0</v>
      </c>
      <c r="AI4619" s="6" t="e">
        <f t="shared" si="1384"/>
        <v>#NUM!</v>
      </c>
      <c r="AK4619" s="1" t="e">
        <f t="shared" si="1385"/>
        <v>#DIV/0!</v>
      </c>
      <c r="AL4619" s="1" t="e">
        <f t="shared" si="1386"/>
        <v>#DIV/0!</v>
      </c>
    </row>
    <row r="4620" spans="4:38" x14ac:dyDescent="0.25">
      <c r="D4620" s="1">
        <v>2005</v>
      </c>
      <c r="E4620" s="1" t="s">
        <v>131</v>
      </c>
      <c r="F4620" s="2" t="s">
        <v>319</v>
      </c>
      <c r="G4620">
        <v>2</v>
      </c>
      <c r="H4620">
        <v>5438690</v>
      </c>
      <c r="I4620" s="1">
        <v>0</v>
      </c>
      <c r="J4620" s="1">
        <v>3829</v>
      </c>
      <c r="K4620" s="1">
        <v>130682.6</v>
      </c>
      <c r="L4620" s="1">
        <v>110526.3</v>
      </c>
      <c r="M4620" s="3">
        <v>250</v>
      </c>
      <c r="N4620">
        <v>29.3</v>
      </c>
      <c r="O4620">
        <v>190</v>
      </c>
      <c r="P4620"/>
      <c r="Q4620" s="1">
        <f t="shared" si="1368"/>
        <v>10</v>
      </c>
      <c r="R4620" s="5" t="e">
        <f t="shared" si="1369"/>
        <v>#DIV/0!</v>
      </c>
      <c r="S4620" s="4" t="e">
        <f t="shared" si="1370"/>
        <v>#DIV/0!</v>
      </c>
      <c r="T4620" s="6" t="e">
        <f t="shared" si="1371"/>
        <v>#NUM!</v>
      </c>
      <c r="U4620" s="6" t="e">
        <f t="shared" si="1372"/>
        <v>#NUM!</v>
      </c>
      <c r="V4620" s="4" t="e">
        <f t="shared" si="1373"/>
        <v>#DIV/0!</v>
      </c>
      <c r="W4620" s="4" t="e">
        <f t="shared" si="1374"/>
        <v>#DIV/0!</v>
      </c>
      <c r="X4620" s="4" t="e">
        <f t="shared" si="1375"/>
        <v>#DIV/0!</v>
      </c>
      <c r="Y4620" s="6" t="e">
        <f t="shared" si="1376"/>
        <v>#NUM!</v>
      </c>
      <c r="Z4620" s="6" t="e">
        <f t="shared" si="1377"/>
        <v>#NUM!</v>
      </c>
      <c r="AA4620" s="6" t="e">
        <f t="shared" si="1378"/>
        <v>#NUM!</v>
      </c>
      <c r="AB4620" s="26">
        <v>-13.586906357416865</v>
      </c>
      <c r="AC4620" s="4">
        <f t="shared" si="1379"/>
        <v>0</v>
      </c>
      <c r="AD4620" s="4">
        <f t="shared" si="1380"/>
        <v>0</v>
      </c>
      <c r="AE4620" s="4">
        <f t="shared" si="1381"/>
        <v>0</v>
      </c>
      <c r="AF4620" s="27">
        <v>-10.156431443339946</v>
      </c>
      <c r="AG4620" s="6" t="e">
        <f t="shared" si="1382"/>
        <v>#NUM!</v>
      </c>
      <c r="AH4620" s="6">
        <f t="shared" si="1383"/>
        <v>0</v>
      </c>
      <c r="AI4620" s="6" t="e">
        <f t="shared" si="1384"/>
        <v>#NUM!</v>
      </c>
      <c r="AK4620" s="1" t="e">
        <f t="shared" si="1385"/>
        <v>#DIV/0!</v>
      </c>
      <c r="AL4620" s="1" t="e">
        <f t="shared" si="1386"/>
        <v>#DIV/0!</v>
      </c>
    </row>
    <row r="4621" spans="4:38" x14ac:dyDescent="0.25">
      <c r="D4621" s="1">
        <v>2006</v>
      </c>
      <c r="E4621" s="1" t="s">
        <v>131</v>
      </c>
      <c r="F4621" s="2" t="s">
        <v>319</v>
      </c>
      <c r="G4621">
        <v>2</v>
      </c>
      <c r="H4621">
        <v>5513763</v>
      </c>
      <c r="I4621" s="1">
        <v>0</v>
      </c>
      <c r="J4621" s="1">
        <v>3613</v>
      </c>
      <c r="K4621" s="1">
        <v>129964</v>
      </c>
      <c r="L4621" s="1">
        <v>134146.29999999999</v>
      </c>
      <c r="M4621" s="3">
        <v>210</v>
      </c>
      <c r="N4621">
        <v>27.8</v>
      </c>
      <c r="O4621">
        <v>164</v>
      </c>
      <c r="P4621"/>
      <c r="Q4621" s="1">
        <f t="shared" si="1368"/>
        <v>10</v>
      </c>
      <c r="R4621" s="5" t="e">
        <f t="shared" si="1369"/>
        <v>#DIV/0!</v>
      </c>
      <c r="S4621" s="4" t="e">
        <f t="shared" si="1370"/>
        <v>#DIV/0!</v>
      </c>
      <c r="T4621" s="6" t="e">
        <f t="shared" si="1371"/>
        <v>#NUM!</v>
      </c>
      <c r="U4621" s="6" t="e">
        <f t="shared" si="1372"/>
        <v>#NUM!</v>
      </c>
      <c r="V4621" s="4" t="e">
        <f t="shared" si="1373"/>
        <v>#DIV/0!</v>
      </c>
      <c r="W4621" s="4" t="e">
        <f t="shared" si="1374"/>
        <v>#DIV/0!</v>
      </c>
      <c r="X4621" s="4" t="e">
        <f t="shared" si="1375"/>
        <v>#DIV/0!</v>
      </c>
      <c r="Y4621" s="6" t="e">
        <f t="shared" si="1376"/>
        <v>#NUM!</v>
      </c>
      <c r="Z4621" s="6" t="e">
        <f t="shared" si="1377"/>
        <v>#NUM!</v>
      </c>
      <c r="AA4621" s="6" t="e">
        <f t="shared" si="1378"/>
        <v>#NUM!</v>
      </c>
      <c r="AB4621" s="26">
        <v>-13.586906357416865</v>
      </c>
      <c r="AC4621" s="4">
        <f t="shared" si="1379"/>
        <v>0</v>
      </c>
      <c r="AD4621" s="4">
        <f t="shared" si="1380"/>
        <v>0</v>
      </c>
      <c r="AE4621" s="4">
        <f t="shared" si="1381"/>
        <v>0</v>
      </c>
      <c r="AF4621" s="27">
        <v>-10.156431443339946</v>
      </c>
      <c r="AG4621" s="6" t="e">
        <f t="shared" si="1382"/>
        <v>#NUM!</v>
      </c>
      <c r="AH4621" s="6">
        <f t="shared" si="1383"/>
        <v>0</v>
      </c>
      <c r="AI4621" s="6" t="e">
        <f t="shared" si="1384"/>
        <v>#NUM!</v>
      </c>
      <c r="AK4621" s="1" t="e">
        <f t="shared" si="1385"/>
        <v>#DIV/0!</v>
      </c>
      <c r="AL4621" s="1" t="e">
        <f t="shared" si="1386"/>
        <v>#DIV/0!</v>
      </c>
    </row>
    <row r="4622" spans="4:38" x14ac:dyDescent="0.25">
      <c r="D4622" s="1">
        <v>2007</v>
      </c>
      <c r="E4622" s="1" t="s">
        <v>131</v>
      </c>
      <c r="F4622" s="2" t="s">
        <v>319</v>
      </c>
      <c r="G4622">
        <v>2</v>
      </c>
      <c r="H4622">
        <v>5590055</v>
      </c>
      <c r="I4622" s="1">
        <v>0</v>
      </c>
      <c r="J4622" s="1">
        <v>3412</v>
      </c>
      <c r="K4622" s="1">
        <v>129733.8</v>
      </c>
      <c r="L4622" s="1">
        <v>128655</v>
      </c>
      <c r="M4622" s="3">
        <v>220</v>
      </c>
      <c r="N4622">
        <v>26.3</v>
      </c>
      <c r="O4622">
        <v>171</v>
      </c>
      <c r="P4622"/>
      <c r="Q4622" s="1">
        <f t="shared" si="1368"/>
        <v>10</v>
      </c>
      <c r="R4622" s="5" t="e">
        <f t="shared" si="1369"/>
        <v>#DIV/0!</v>
      </c>
      <c r="S4622" s="4" t="e">
        <f t="shared" si="1370"/>
        <v>#DIV/0!</v>
      </c>
      <c r="T4622" s="6" t="e">
        <f t="shared" si="1371"/>
        <v>#NUM!</v>
      </c>
      <c r="U4622" s="6" t="e">
        <f t="shared" si="1372"/>
        <v>#NUM!</v>
      </c>
      <c r="V4622" s="4" t="e">
        <f t="shared" si="1373"/>
        <v>#DIV/0!</v>
      </c>
      <c r="W4622" s="4" t="e">
        <f t="shared" si="1374"/>
        <v>#DIV/0!</v>
      </c>
      <c r="X4622" s="4" t="e">
        <f t="shared" si="1375"/>
        <v>#DIV/0!</v>
      </c>
      <c r="Y4622" s="6" t="e">
        <f t="shared" si="1376"/>
        <v>#NUM!</v>
      </c>
      <c r="Z4622" s="6" t="e">
        <f t="shared" si="1377"/>
        <v>#NUM!</v>
      </c>
      <c r="AA4622" s="6" t="e">
        <f t="shared" si="1378"/>
        <v>#NUM!</v>
      </c>
      <c r="AB4622" s="26">
        <v>-13.586906357416865</v>
      </c>
      <c r="AC4622" s="4">
        <f t="shared" si="1379"/>
        <v>0</v>
      </c>
      <c r="AD4622" s="4">
        <f t="shared" si="1380"/>
        <v>0</v>
      </c>
      <c r="AE4622" s="4">
        <f t="shared" si="1381"/>
        <v>0</v>
      </c>
      <c r="AF4622" s="27">
        <v>-10.156431443339946</v>
      </c>
      <c r="AG4622" s="6" t="e">
        <f t="shared" si="1382"/>
        <v>#NUM!</v>
      </c>
      <c r="AH4622" s="6">
        <f t="shared" si="1383"/>
        <v>0</v>
      </c>
      <c r="AI4622" s="6" t="e">
        <f t="shared" si="1384"/>
        <v>#NUM!</v>
      </c>
      <c r="AK4622" s="1" t="e">
        <f t="shared" si="1385"/>
        <v>#DIV/0!</v>
      </c>
      <c r="AL4622" s="1" t="e">
        <f t="shared" si="1386"/>
        <v>#DIV/0!</v>
      </c>
    </row>
    <row r="4623" spans="4:38" x14ac:dyDescent="0.25">
      <c r="D4623" s="1">
        <v>2008</v>
      </c>
      <c r="E4623" s="1" t="s">
        <v>131</v>
      </c>
      <c r="F4623" s="2" t="s">
        <v>319</v>
      </c>
      <c r="G4623">
        <v>2</v>
      </c>
      <c r="H4623">
        <v>5667432</v>
      </c>
      <c r="I4623" s="1">
        <v>0</v>
      </c>
      <c r="J4623" s="1">
        <v>3220</v>
      </c>
      <c r="K4623" s="1">
        <v>128800</v>
      </c>
      <c r="L4623" s="1">
        <v>131736.5</v>
      </c>
      <c r="M4623" s="3">
        <v>220</v>
      </c>
      <c r="N4623">
        <v>25</v>
      </c>
      <c r="O4623">
        <v>167</v>
      </c>
      <c r="P4623"/>
      <c r="Q4623" s="1">
        <f t="shared" si="1368"/>
        <v>10</v>
      </c>
      <c r="R4623" s="5" t="e">
        <f t="shared" si="1369"/>
        <v>#DIV/0!</v>
      </c>
      <c r="S4623" s="4" t="e">
        <f t="shared" si="1370"/>
        <v>#DIV/0!</v>
      </c>
      <c r="T4623" s="6" t="e">
        <f t="shared" si="1371"/>
        <v>#NUM!</v>
      </c>
      <c r="U4623" s="6" t="e">
        <f t="shared" si="1372"/>
        <v>#NUM!</v>
      </c>
      <c r="V4623" s="4" t="e">
        <f t="shared" si="1373"/>
        <v>#DIV/0!</v>
      </c>
      <c r="W4623" s="4" t="e">
        <f t="shared" si="1374"/>
        <v>#DIV/0!</v>
      </c>
      <c r="X4623" s="4" t="e">
        <f t="shared" si="1375"/>
        <v>#DIV/0!</v>
      </c>
      <c r="Y4623" s="6" t="e">
        <f t="shared" si="1376"/>
        <v>#NUM!</v>
      </c>
      <c r="Z4623" s="6" t="e">
        <f t="shared" si="1377"/>
        <v>#NUM!</v>
      </c>
      <c r="AA4623" s="6" t="e">
        <f t="shared" si="1378"/>
        <v>#NUM!</v>
      </c>
      <c r="AB4623" s="26">
        <v>-13.586906357416865</v>
      </c>
      <c r="AC4623" s="4">
        <f t="shared" si="1379"/>
        <v>0</v>
      </c>
      <c r="AD4623" s="4">
        <f t="shared" si="1380"/>
        <v>0</v>
      </c>
      <c r="AE4623" s="4">
        <f t="shared" si="1381"/>
        <v>0</v>
      </c>
      <c r="AF4623" s="27">
        <v>-10.156431443339946</v>
      </c>
      <c r="AG4623" s="6" t="e">
        <f t="shared" si="1382"/>
        <v>#NUM!</v>
      </c>
      <c r="AH4623" s="6">
        <f t="shared" si="1383"/>
        <v>0</v>
      </c>
      <c r="AI4623" s="6" t="e">
        <f t="shared" si="1384"/>
        <v>#NUM!</v>
      </c>
      <c r="AK4623" s="1" t="e">
        <f t="shared" si="1385"/>
        <v>#DIV/0!</v>
      </c>
      <c r="AL4623" s="1" t="e">
        <f t="shared" si="1386"/>
        <v>#DIV/0!</v>
      </c>
    </row>
    <row r="4624" spans="4:38" x14ac:dyDescent="0.25">
      <c r="D4624" s="1">
        <v>2009</v>
      </c>
      <c r="E4624" s="1" t="s">
        <v>131</v>
      </c>
      <c r="F4624" s="2" t="s">
        <v>319</v>
      </c>
      <c r="G4624">
        <v>2</v>
      </c>
      <c r="H4624">
        <v>5745526</v>
      </c>
      <c r="I4624" s="1">
        <v>0</v>
      </c>
      <c r="J4624" s="1">
        <v>3041</v>
      </c>
      <c r="K4624" s="1">
        <v>128312.2</v>
      </c>
      <c r="L4624" s="1">
        <v>122807</v>
      </c>
      <c r="M4624" s="3">
        <v>220</v>
      </c>
      <c r="N4624">
        <v>23.7</v>
      </c>
      <c r="O4624">
        <v>171</v>
      </c>
      <c r="P4624"/>
      <c r="Q4624" s="1">
        <f t="shared" si="1368"/>
        <v>10</v>
      </c>
      <c r="R4624" s="5" t="e">
        <f t="shared" si="1369"/>
        <v>#DIV/0!</v>
      </c>
      <c r="S4624" s="4" t="e">
        <f t="shared" si="1370"/>
        <v>#DIV/0!</v>
      </c>
      <c r="T4624" s="6" t="e">
        <f t="shared" si="1371"/>
        <v>#NUM!</v>
      </c>
      <c r="U4624" s="6" t="e">
        <f t="shared" si="1372"/>
        <v>#NUM!</v>
      </c>
      <c r="V4624" s="4" t="e">
        <f t="shared" si="1373"/>
        <v>#DIV/0!</v>
      </c>
      <c r="W4624" s="4" t="e">
        <f t="shared" si="1374"/>
        <v>#DIV/0!</v>
      </c>
      <c r="X4624" s="4" t="e">
        <f t="shared" si="1375"/>
        <v>#DIV/0!</v>
      </c>
      <c r="Y4624" s="6" t="e">
        <f t="shared" si="1376"/>
        <v>#NUM!</v>
      </c>
      <c r="Z4624" s="6" t="e">
        <f t="shared" si="1377"/>
        <v>#NUM!</v>
      </c>
      <c r="AA4624" s="6" t="e">
        <f t="shared" si="1378"/>
        <v>#NUM!</v>
      </c>
      <c r="AB4624" s="26">
        <v>-13.586906357416865</v>
      </c>
      <c r="AC4624" s="4">
        <f t="shared" si="1379"/>
        <v>0</v>
      </c>
      <c r="AD4624" s="4">
        <f t="shared" si="1380"/>
        <v>0</v>
      </c>
      <c r="AE4624" s="4">
        <f t="shared" si="1381"/>
        <v>0</v>
      </c>
      <c r="AF4624" s="27">
        <v>-10.156431443339946</v>
      </c>
      <c r="AG4624" s="6" t="e">
        <f t="shared" si="1382"/>
        <v>#NUM!</v>
      </c>
      <c r="AH4624" s="6">
        <f t="shared" si="1383"/>
        <v>0</v>
      </c>
      <c r="AI4624" s="6" t="e">
        <f t="shared" si="1384"/>
        <v>#NUM!</v>
      </c>
      <c r="AK4624" s="1" t="e">
        <f t="shared" si="1385"/>
        <v>#DIV/0!</v>
      </c>
      <c r="AL4624" s="1" t="e">
        <f t="shared" si="1386"/>
        <v>#DIV/0!</v>
      </c>
    </row>
    <row r="4625" spans="4:38" x14ac:dyDescent="0.25">
      <c r="D4625" s="1">
        <v>2010</v>
      </c>
      <c r="E4625" s="1" t="s">
        <v>131</v>
      </c>
      <c r="F4625" s="2" t="s">
        <v>319</v>
      </c>
      <c r="G4625">
        <v>2</v>
      </c>
      <c r="H4625">
        <v>5824065</v>
      </c>
      <c r="I4625" s="1">
        <v>0</v>
      </c>
      <c r="J4625" s="1">
        <v>2883</v>
      </c>
      <c r="K4625" s="1">
        <v>127566.39999999999</v>
      </c>
      <c r="L4625" s="1">
        <v>114457.8</v>
      </c>
      <c r="M4625" s="3">
        <v>210</v>
      </c>
      <c r="N4625">
        <v>22.6</v>
      </c>
      <c r="O4625">
        <v>166</v>
      </c>
      <c r="P4625"/>
      <c r="Q4625" s="1">
        <f t="shared" si="1368"/>
        <v>10</v>
      </c>
      <c r="R4625" s="5" t="e">
        <f t="shared" si="1369"/>
        <v>#DIV/0!</v>
      </c>
      <c r="S4625" s="4" t="e">
        <f t="shared" si="1370"/>
        <v>#DIV/0!</v>
      </c>
      <c r="T4625" s="6" t="e">
        <f t="shared" si="1371"/>
        <v>#NUM!</v>
      </c>
      <c r="U4625" s="6" t="e">
        <f t="shared" si="1372"/>
        <v>#NUM!</v>
      </c>
      <c r="V4625" s="4" t="e">
        <f t="shared" si="1373"/>
        <v>#DIV/0!</v>
      </c>
      <c r="W4625" s="4" t="e">
        <f t="shared" si="1374"/>
        <v>#DIV/0!</v>
      </c>
      <c r="X4625" s="4" t="e">
        <f t="shared" si="1375"/>
        <v>#DIV/0!</v>
      </c>
      <c r="Y4625" s="6" t="e">
        <f t="shared" si="1376"/>
        <v>#NUM!</v>
      </c>
      <c r="Z4625" s="6" t="e">
        <f t="shared" si="1377"/>
        <v>#NUM!</v>
      </c>
      <c r="AA4625" s="6" t="e">
        <f t="shared" si="1378"/>
        <v>#NUM!</v>
      </c>
      <c r="AB4625" s="26">
        <v>-13.586906357416865</v>
      </c>
      <c r="AC4625" s="4">
        <f t="shared" si="1379"/>
        <v>0</v>
      </c>
      <c r="AD4625" s="4">
        <f t="shared" si="1380"/>
        <v>0</v>
      </c>
      <c r="AE4625" s="4">
        <f t="shared" si="1381"/>
        <v>0</v>
      </c>
      <c r="AF4625" s="27">
        <v>-10.156431443339946</v>
      </c>
      <c r="AG4625" s="6" t="e">
        <f t="shared" si="1382"/>
        <v>#NUM!</v>
      </c>
      <c r="AH4625" s="6">
        <f t="shared" si="1383"/>
        <v>0</v>
      </c>
      <c r="AI4625" s="6" t="e">
        <f t="shared" si="1384"/>
        <v>#NUM!</v>
      </c>
      <c r="AK4625" s="1" t="e">
        <f t="shared" si="1385"/>
        <v>#DIV/0!</v>
      </c>
      <c r="AL4625" s="1" t="e">
        <f t="shared" si="1386"/>
        <v>#DIV/0!</v>
      </c>
    </row>
    <row r="4626" spans="4:38" x14ac:dyDescent="0.25">
      <c r="D4626" s="1">
        <v>2011</v>
      </c>
      <c r="E4626" s="1" t="s">
        <v>131</v>
      </c>
      <c r="F4626" s="2" t="s">
        <v>319</v>
      </c>
      <c r="G4626">
        <v>2</v>
      </c>
      <c r="H4626">
        <v>5903039</v>
      </c>
      <c r="I4626" s="1">
        <v>0</v>
      </c>
      <c r="J4626" s="1">
        <v>2738</v>
      </c>
      <c r="K4626" s="1">
        <v>126759.3</v>
      </c>
      <c r="L4626" s="1">
        <v>130719</v>
      </c>
      <c r="M4626" s="3">
        <v>190</v>
      </c>
      <c r="N4626">
        <v>21.6</v>
      </c>
      <c r="O4626">
        <v>153</v>
      </c>
      <c r="P4626"/>
      <c r="Q4626" s="1">
        <f t="shared" si="1368"/>
        <v>10</v>
      </c>
      <c r="R4626" s="5" t="e">
        <f t="shared" si="1369"/>
        <v>#DIV/0!</v>
      </c>
      <c r="S4626" s="4" t="e">
        <f t="shared" si="1370"/>
        <v>#DIV/0!</v>
      </c>
      <c r="T4626" s="6" t="e">
        <f t="shared" si="1371"/>
        <v>#NUM!</v>
      </c>
      <c r="U4626" s="6" t="e">
        <f t="shared" si="1372"/>
        <v>#NUM!</v>
      </c>
      <c r="V4626" s="4" t="e">
        <f t="shared" si="1373"/>
        <v>#DIV/0!</v>
      </c>
      <c r="W4626" s="4" t="e">
        <f t="shared" si="1374"/>
        <v>#DIV/0!</v>
      </c>
      <c r="X4626" s="4" t="e">
        <f t="shared" si="1375"/>
        <v>#DIV/0!</v>
      </c>
      <c r="Y4626" s="6" t="e">
        <f t="shared" si="1376"/>
        <v>#NUM!</v>
      </c>
      <c r="Z4626" s="6" t="e">
        <f t="shared" si="1377"/>
        <v>#NUM!</v>
      </c>
      <c r="AA4626" s="6" t="e">
        <f t="shared" si="1378"/>
        <v>#NUM!</v>
      </c>
      <c r="AB4626" s="26">
        <v>-13.586906357416865</v>
      </c>
      <c r="AC4626" s="4">
        <f t="shared" si="1379"/>
        <v>0</v>
      </c>
      <c r="AD4626" s="4">
        <f t="shared" si="1380"/>
        <v>0</v>
      </c>
      <c r="AE4626" s="4">
        <f t="shared" si="1381"/>
        <v>0</v>
      </c>
      <c r="AF4626" s="27">
        <v>-10.156431443339946</v>
      </c>
      <c r="AG4626" s="6" t="e">
        <f t="shared" si="1382"/>
        <v>#NUM!</v>
      </c>
      <c r="AH4626" s="6">
        <f t="shared" si="1383"/>
        <v>0</v>
      </c>
      <c r="AI4626" s="6" t="e">
        <f t="shared" si="1384"/>
        <v>#NUM!</v>
      </c>
      <c r="AK4626" s="1" t="e">
        <f t="shared" si="1385"/>
        <v>#DIV/0!</v>
      </c>
      <c r="AL4626" s="1" t="e">
        <f t="shared" si="1386"/>
        <v>#DIV/0!</v>
      </c>
    </row>
    <row r="4627" spans="4:38" x14ac:dyDescent="0.25">
      <c r="D4627" s="1">
        <v>2012</v>
      </c>
      <c r="E4627" s="1" t="s">
        <v>131</v>
      </c>
      <c r="F4627" s="2" t="s">
        <v>319</v>
      </c>
      <c r="G4627">
        <v>2</v>
      </c>
      <c r="H4627">
        <v>5982526</v>
      </c>
      <c r="I4627" s="1">
        <v>0</v>
      </c>
      <c r="J4627" s="1">
        <v>2600</v>
      </c>
      <c r="K4627" s="1">
        <v>125603.9</v>
      </c>
      <c r="L4627" s="1">
        <v>121951.2</v>
      </c>
      <c r="M4627" s="3">
        <v>200</v>
      </c>
      <c r="N4627">
        <v>20.7</v>
      </c>
      <c r="O4627">
        <v>164</v>
      </c>
      <c r="P4627"/>
      <c r="Q4627" s="1">
        <f t="shared" si="1368"/>
        <v>10</v>
      </c>
      <c r="R4627" s="5" t="e">
        <f t="shared" si="1369"/>
        <v>#DIV/0!</v>
      </c>
      <c r="S4627" s="4" t="e">
        <f t="shared" si="1370"/>
        <v>#DIV/0!</v>
      </c>
      <c r="T4627" s="6" t="e">
        <f t="shared" si="1371"/>
        <v>#NUM!</v>
      </c>
      <c r="U4627" s="6" t="e">
        <f t="shared" si="1372"/>
        <v>#NUM!</v>
      </c>
      <c r="V4627" s="4" t="e">
        <f t="shared" si="1373"/>
        <v>#DIV/0!</v>
      </c>
      <c r="W4627" s="4" t="e">
        <f t="shared" si="1374"/>
        <v>#DIV/0!</v>
      </c>
      <c r="X4627" s="4" t="e">
        <f t="shared" si="1375"/>
        <v>#DIV/0!</v>
      </c>
      <c r="Y4627" s="6" t="e">
        <f t="shared" si="1376"/>
        <v>#NUM!</v>
      </c>
      <c r="Z4627" s="6" t="e">
        <f t="shared" si="1377"/>
        <v>#NUM!</v>
      </c>
      <c r="AA4627" s="6" t="e">
        <f t="shared" si="1378"/>
        <v>#NUM!</v>
      </c>
      <c r="AB4627" s="26">
        <v>-13.586906357416865</v>
      </c>
      <c r="AC4627" s="4">
        <f t="shared" si="1379"/>
        <v>0</v>
      </c>
      <c r="AD4627" s="4">
        <f t="shared" si="1380"/>
        <v>0</v>
      </c>
      <c r="AE4627" s="4">
        <f t="shared" si="1381"/>
        <v>0</v>
      </c>
      <c r="AF4627" s="27">
        <v>-10.156431443339946</v>
      </c>
      <c r="AG4627" s="6" t="e">
        <f t="shared" si="1382"/>
        <v>#NUM!</v>
      </c>
      <c r="AH4627" s="6">
        <f t="shared" si="1383"/>
        <v>0</v>
      </c>
      <c r="AI4627" s="6" t="e">
        <f t="shared" si="1384"/>
        <v>#NUM!</v>
      </c>
      <c r="AK4627" s="1" t="e">
        <f t="shared" si="1385"/>
        <v>#DIV/0!</v>
      </c>
      <c r="AL4627" s="1" t="e">
        <f t="shared" si="1386"/>
        <v>#DIV/0!</v>
      </c>
    </row>
    <row r="4628" spans="4:38" x14ac:dyDescent="0.25">
      <c r="D4628" s="1">
        <v>2013</v>
      </c>
      <c r="E4628" s="1" t="s">
        <v>131</v>
      </c>
      <c r="F4628" s="2" t="s">
        <v>319</v>
      </c>
      <c r="G4628">
        <v>2</v>
      </c>
      <c r="H4628">
        <v>6062454</v>
      </c>
      <c r="I4628" s="1">
        <v>0</v>
      </c>
      <c r="J4628" s="1">
        <v>2476</v>
      </c>
      <c r="K4628" s="1">
        <v>124422.1</v>
      </c>
      <c r="L4628" s="1">
        <v>119496.9</v>
      </c>
      <c r="M4628" s="3">
        <v>200</v>
      </c>
      <c r="N4628">
        <v>19.899999999999999</v>
      </c>
      <c r="O4628">
        <v>159</v>
      </c>
      <c r="P4628"/>
      <c r="Q4628" s="1">
        <f t="shared" si="1368"/>
        <v>10</v>
      </c>
      <c r="R4628" s="5" t="e">
        <f t="shared" si="1369"/>
        <v>#DIV/0!</v>
      </c>
      <c r="S4628" s="4" t="e">
        <f t="shared" si="1370"/>
        <v>#DIV/0!</v>
      </c>
      <c r="T4628" s="6" t="e">
        <f t="shared" si="1371"/>
        <v>#NUM!</v>
      </c>
      <c r="U4628" s="6" t="e">
        <f t="shared" si="1372"/>
        <v>#NUM!</v>
      </c>
      <c r="V4628" s="4" t="e">
        <f t="shared" si="1373"/>
        <v>#DIV/0!</v>
      </c>
      <c r="W4628" s="4" t="e">
        <f t="shared" si="1374"/>
        <v>#DIV/0!</v>
      </c>
      <c r="X4628" s="4" t="e">
        <f t="shared" si="1375"/>
        <v>#DIV/0!</v>
      </c>
      <c r="Y4628" s="6" t="e">
        <f t="shared" si="1376"/>
        <v>#NUM!</v>
      </c>
      <c r="Z4628" s="6" t="e">
        <f t="shared" si="1377"/>
        <v>#NUM!</v>
      </c>
      <c r="AA4628" s="6" t="e">
        <f t="shared" si="1378"/>
        <v>#NUM!</v>
      </c>
      <c r="AB4628" s="26">
        <v>-13.586906357416865</v>
      </c>
      <c r="AC4628" s="4">
        <f t="shared" si="1379"/>
        <v>0</v>
      </c>
      <c r="AD4628" s="4">
        <f t="shared" si="1380"/>
        <v>0</v>
      </c>
      <c r="AE4628" s="4">
        <f t="shared" si="1381"/>
        <v>0</v>
      </c>
      <c r="AF4628" s="27">
        <v>-10.156431443339946</v>
      </c>
      <c r="AG4628" s="6" t="e">
        <f t="shared" si="1382"/>
        <v>#NUM!</v>
      </c>
      <c r="AH4628" s="6">
        <f t="shared" si="1383"/>
        <v>0</v>
      </c>
      <c r="AI4628" s="6" t="e">
        <f t="shared" si="1384"/>
        <v>#NUM!</v>
      </c>
      <c r="AK4628" s="1" t="e">
        <f t="shared" si="1385"/>
        <v>#DIV/0!</v>
      </c>
      <c r="AL4628" s="1" t="e">
        <f t="shared" si="1386"/>
        <v>#DIV/0!</v>
      </c>
    </row>
    <row r="4629" spans="4:38" x14ac:dyDescent="0.25">
      <c r="D4629" s="1">
        <v>2014</v>
      </c>
      <c r="E4629" s="1" t="s">
        <v>131</v>
      </c>
      <c r="F4629" s="2" t="s">
        <v>319</v>
      </c>
      <c r="G4629">
        <v>2</v>
      </c>
      <c r="H4629">
        <v>6142733</v>
      </c>
      <c r="I4629" s="1">
        <v>0</v>
      </c>
      <c r="J4629" s="1">
        <v>2364</v>
      </c>
      <c r="K4629" s="1">
        <v>123125</v>
      </c>
      <c r="L4629" s="1">
        <v>116883.1</v>
      </c>
      <c r="M4629" s="3">
        <v>190</v>
      </c>
      <c r="N4629">
        <v>19.2</v>
      </c>
      <c r="O4629">
        <v>154</v>
      </c>
      <c r="P4629"/>
      <c r="Q4629" s="1">
        <f t="shared" si="1368"/>
        <v>10</v>
      </c>
      <c r="R4629" s="5" t="e">
        <f t="shared" si="1369"/>
        <v>#DIV/0!</v>
      </c>
      <c r="S4629" s="4" t="e">
        <f t="shared" si="1370"/>
        <v>#DIV/0!</v>
      </c>
      <c r="T4629" s="6" t="e">
        <f t="shared" si="1371"/>
        <v>#NUM!</v>
      </c>
      <c r="U4629" s="6" t="e">
        <f t="shared" si="1372"/>
        <v>#NUM!</v>
      </c>
      <c r="V4629" s="4" t="e">
        <f t="shared" si="1373"/>
        <v>#DIV/0!</v>
      </c>
      <c r="W4629" s="4" t="e">
        <f t="shared" si="1374"/>
        <v>#DIV/0!</v>
      </c>
      <c r="X4629" s="4" t="e">
        <f t="shared" si="1375"/>
        <v>#DIV/0!</v>
      </c>
      <c r="Y4629" s="6" t="e">
        <f t="shared" si="1376"/>
        <v>#NUM!</v>
      </c>
      <c r="Z4629" s="6" t="e">
        <f t="shared" si="1377"/>
        <v>#NUM!</v>
      </c>
      <c r="AA4629" s="6" t="e">
        <f t="shared" si="1378"/>
        <v>#NUM!</v>
      </c>
      <c r="AB4629" s="26">
        <v>-13.586906357416865</v>
      </c>
      <c r="AC4629" s="4">
        <f t="shared" si="1379"/>
        <v>0</v>
      </c>
      <c r="AD4629" s="4">
        <f t="shared" si="1380"/>
        <v>0</v>
      </c>
      <c r="AE4629" s="4">
        <f t="shared" si="1381"/>
        <v>0</v>
      </c>
      <c r="AF4629" s="27">
        <v>-10.156431443339946</v>
      </c>
      <c r="AG4629" s="6" t="e">
        <f t="shared" si="1382"/>
        <v>#NUM!</v>
      </c>
      <c r="AH4629" s="6">
        <f t="shared" si="1383"/>
        <v>0</v>
      </c>
      <c r="AI4629" s="6" t="e">
        <f t="shared" si="1384"/>
        <v>#NUM!</v>
      </c>
      <c r="AK4629" s="1" t="e">
        <f t="shared" si="1385"/>
        <v>#DIV/0!</v>
      </c>
      <c r="AL4629" s="1" t="e">
        <f t="shared" si="1386"/>
        <v>#DIV/0!</v>
      </c>
    </row>
    <row r="4630" spans="4:38" x14ac:dyDescent="0.25">
      <c r="D4630" s="1">
        <v>2015</v>
      </c>
      <c r="E4630" s="1" t="s">
        <v>131</v>
      </c>
      <c r="F4630" s="2" t="s">
        <v>319</v>
      </c>
      <c r="G4630">
        <v>2</v>
      </c>
      <c r="H4630">
        <v>6223240</v>
      </c>
      <c r="I4630" s="1">
        <v>0</v>
      </c>
      <c r="J4630" s="1">
        <v>2256</v>
      </c>
      <c r="K4630" s="1">
        <v>121945.9</v>
      </c>
      <c r="M4630" s="3">
        <v>180</v>
      </c>
      <c r="N4630">
        <v>18.5</v>
      </c>
      <c r="O4630">
        <v>150</v>
      </c>
      <c r="P4630"/>
      <c r="Q4630" s="1">
        <f t="shared" si="1368"/>
        <v>10</v>
      </c>
      <c r="R4630" s="5" t="e">
        <f t="shared" si="1369"/>
        <v>#DIV/0!</v>
      </c>
      <c r="S4630" s="4" t="e">
        <f t="shared" si="1370"/>
        <v>#DIV/0!</v>
      </c>
      <c r="T4630" s="6" t="e">
        <f t="shared" si="1371"/>
        <v>#NUM!</v>
      </c>
      <c r="U4630" s="6" t="e">
        <f t="shared" si="1372"/>
        <v>#NUM!</v>
      </c>
      <c r="V4630" s="4" t="e">
        <f t="shared" si="1373"/>
        <v>#DIV/0!</v>
      </c>
      <c r="W4630" s="4" t="e">
        <f t="shared" si="1374"/>
        <v>#DIV/0!</v>
      </c>
      <c r="X4630" s="4" t="e">
        <f t="shared" si="1375"/>
        <v>#DIV/0!</v>
      </c>
      <c r="Y4630" s="6" t="e">
        <f t="shared" si="1376"/>
        <v>#NUM!</v>
      </c>
      <c r="Z4630" s="6" t="e">
        <f t="shared" si="1377"/>
        <v>#NUM!</v>
      </c>
      <c r="AA4630" s="6" t="e">
        <f t="shared" si="1378"/>
        <v>#NUM!</v>
      </c>
      <c r="AB4630" s="26">
        <v>-13.586906357416865</v>
      </c>
      <c r="AC4630" s="4">
        <f t="shared" si="1379"/>
        <v>0</v>
      </c>
      <c r="AD4630" s="4">
        <f t="shared" si="1380"/>
        <v>0</v>
      </c>
      <c r="AE4630" s="4">
        <f t="shared" si="1381"/>
        <v>0</v>
      </c>
      <c r="AF4630" s="27">
        <v>-10.156431443339946</v>
      </c>
      <c r="AG4630" s="6" t="e">
        <f t="shared" si="1382"/>
        <v>#NUM!</v>
      </c>
      <c r="AH4630" s="6">
        <f t="shared" si="1383"/>
        <v>0</v>
      </c>
      <c r="AI4630" s="6" t="e">
        <f t="shared" si="1384"/>
        <v>#NUM!</v>
      </c>
      <c r="AK4630" s="1" t="e">
        <f t="shared" si="1385"/>
        <v>#DIV/0!</v>
      </c>
      <c r="AL4630" s="1" t="e">
        <f t="shared" si="1386"/>
        <v>#DIV/0!</v>
      </c>
    </row>
    <row r="4631" spans="4:38" x14ac:dyDescent="0.25">
      <c r="D4631" s="1">
        <v>2016</v>
      </c>
      <c r="E4631" s="1" t="s">
        <v>131</v>
      </c>
      <c r="F4631" s="2" t="s">
        <v>319</v>
      </c>
      <c r="G4631">
        <v>2</v>
      </c>
      <c r="H4631">
        <v>6303974</v>
      </c>
      <c r="I4631" s="1">
        <v>0</v>
      </c>
      <c r="J4631" s="1">
        <v>2158</v>
      </c>
      <c r="K4631" s="1">
        <v>120558.7</v>
      </c>
      <c r="M4631" s="3"/>
      <c r="N4631">
        <v>17.899999999999999</v>
      </c>
      <c r="O4631"/>
      <c r="P4631"/>
      <c r="Q4631" s="1">
        <f t="shared" si="1368"/>
        <v>10</v>
      </c>
      <c r="R4631" s="5" t="e">
        <f t="shared" si="1369"/>
        <v>#DIV/0!</v>
      </c>
      <c r="S4631" s="4" t="e">
        <f t="shared" si="1370"/>
        <v>#DIV/0!</v>
      </c>
      <c r="T4631" s="6" t="e">
        <f t="shared" si="1371"/>
        <v>#NUM!</v>
      </c>
      <c r="U4631" s="6" t="e">
        <f t="shared" si="1372"/>
        <v>#NUM!</v>
      </c>
      <c r="V4631" s="4" t="e">
        <f t="shared" si="1373"/>
        <v>#DIV/0!</v>
      </c>
      <c r="W4631" s="4" t="e">
        <f t="shared" si="1374"/>
        <v>#DIV/0!</v>
      </c>
      <c r="X4631" s="4" t="e">
        <f t="shared" si="1375"/>
        <v>#DIV/0!</v>
      </c>
      <c r="Y4631" s="6" t="e">
        <f t="shared" si="1376"/>
        <v>#NUM!</v>
      </c>
      <c r="Z4631" s="6" t="e">
        <f t="shared" si="1377"/>
        <v>#NUM!</v>
      </c>
      <c r="AA4631" s="6" t="e">
        <f t="shared" si="1378"/>
        <v>#NUM!</v>
      </c>
      <c r="AB4631" s="26">
        <v>-13.586906357416865</v>
      </c>
      <c r="AC4631" s="4">
        <f t="shared" si="1379"/>
        <v>0</v>
      </c>
      <c r="AD4631" s="4">
        <f t="shared" si="1380"/>
        <v>0</v>
      </c>
      <c r="AE4631" s="4">
        <f t="shared" si="1381"/>
        <v>0</v>
      </c>
      <c r="AF4631" s="27">
        <v>-10.156431443339946</v>
      </c>
      <c r="AG4631" s="6" t="e">
        <f t="shared" si="1382"/>
        <v>#NUM!</v>
      </c>
      <c r="AH4631" s="6">
        <f t="shared" si="1383"/>
        <v>0</v>
      </c>
      <c r="AI4631" s="6" t="e">
        <f t="shared" si="1384"/>
        <v>#NUM!</v>
      </c>
      <c r="AK4631" s="1" t="e">
        <f t="shared" si="1385"/>
        <v>#DIV/0!</v>
      </c>
      <c r="AL4631" s="1" t="e">
        <f t="shared" si="1386"/>
        <v>#DIV/0!</v>
      </c>
    </row>
    <row r="4632" spans="4:38" x14ac:dyDescent="0.25">
      <c r="D4632" s="1">
        <v>1980</v>
      </c>
      <c r="E4632" s="1" t="s">
        <v>129</v>
      </c>
      <c r="F4632" s="2" t="s">
        <v>320</v>
      </c>
      <c r="G4632">
        <v>1</v>
      </c>
      <c r="H4632">
        <v>5989004</v>
      </c>
      <c r="I4632" s="1">
        <v>75.585390000000004</v>
      </c>
      <c r="J4632" s="1">
        <v>100440</v>
      </c>
      <c r="K4632" s="1">
        <v>316047.8</v>
      </c>
      <c r="M4632" s="3"/>
      <c r="N4632">
        <v>317.8</v>
      </c>
      <c r="O4632"/>
      <c r="P4632"/>
      <c r="Q4632" s="1">
        <f t="shared" si="1368"/>
        <v>10</v>
      </c>
      <c r="R4632" s="5">
        <f t="shared" si="1369"/>
        <v>-1.9474663026809811</v>
      </c>
      <c r="S4632" s="4">
        <f t="shared" si="1370"/>
        <v>615.49244053645816</v>
      </c>
      <c r="T4632" s="6">
        <f t="shared" si="1371"/>
        <v>-3.0821203694625074</v>
      </c>
      <c r="U4632" s="6">
        <f t="shared" si="1372"/>
        <v>0</v>
      </c>
      <c r="V4632" s="4">
        <f t="shared" si="1373"/>
        <v>315.85253369731902</v>
      </c>
      <c r="W4632" s="4">
        <f t="shared" si="1374"/>
        <v>1.2280474141017947E-2</v>
      </c>
      <c r="X4632" s="4">
        <f t="shared" si="1375"/>
        <v>73547.808752453042</v>
      </c>
      <c r="Y4632" s="6">
        <f t="shared" si="1376"/>
        <v>-3.0821203694625074</v>
      </c>
      <c r="Z4632" s="6" t="e">
        <f t="shared" si="1377"/>
        <v>#DIV/0!</v>
      </c>
      <c r="AA4632" s="6" t="e">
        <f t="shared" si="1378"/>
        <v>#DIV/0!</v>
      </c>
      <c r="AB4632" s="26">
        <v>-13.586906357416865</v>
      </c>
      <c r="AC4632" s="4">
        <f t="shared" si="1379"/>
        <v>69.767093472746822</v>
      </c>
      <c r="AD4632" s="4">
        <f t="shared" si="1380"/>
        <v>315822518.06653672</v>
      </c>
      <c r="AE4632" s="4">
        <f t="shared" si="1381"/>
        <v>52.733729693040232</v>
      </c>
      <c r="AF4632" s="27">
        <v>-10.156431443339946</v>
      </c>
      <c r="AG4632" s="6">
        <f t="shared" si="1382"/>
        <v>32.952741054403177</v>
      </c>
      <c r="AH4632" s="6">
        <f t="shared" si="1383"/>
        <v>45976256.044818185</v>
      </c>
      <c r="AI4632" s="6">
        <f t="shared" si="1384"/>
        <v>24.907457841660754</v>
      </c>
      <c r="AK4632" s="1">
        <f t="shared" si="1385"/>
        <v>2.2090601360492117E-6</v>
      </c>
      <c r="AL4632" s="1">
        <f t="shared" si="1386"/>
        <v>13.230069991039272</v>
      </c>
    </row>
    <row r="4633" spans="4:38" x14ac:dyDescent="0.25">
      <c r="D4633" s="1">
        <v>1981</v>
      </c>
      <c r="E4633" s="1" t="s">
        <v>129</v>
      </c>
      <c r="F4633" s="2" t="s">
        <v>320</v>
      </c>
      <c r="G4633">
        <v>1</v>
      </c>
      <c r="H4633">
        <v>6163705</v>
      </c>
      <c r="I4633" s="1">
        <v>64.483270000000005</v>
      </c>
      <c r="J4633" s="1">
        <v>103534</v>
      </c>
      <c r="K4633" s="1">
        <v>326091.3</v>
      </c>
      <c r="M4633" s="3"/>
      <c r="N4633">
        <v>317.5</v>
      </c>
      <c r="O4633"/>
      <c r="P4633"/>
      <c r="Q4633" s="1">
        <f t="shared" si="1368"/>
        <v>10</v>
      </c>
      <c r="R4633" s="5">
        <f t="shared" si="1369"/>
        <v>-2.2827626452566689</v>
      </c>
      <c r="S4633" s="4">
        <f t="shared" si="1370"/>
        <v>744.38903858318599</v>
      </c>
      <c r="T4633" s="6">
        <f t="shared" si="1371"/>
        <v>-3.3216318919987398</v>
      </c>
      <c r="U4633" s="6">
        <f t="shared" si="1372"/>
        <v>0</v>
      </c>
      <c r="V4633" s="4">
        <f t="shared" si="1373"/>
        <v>315.2172373547433</v>
      </c>
      <c r="W4633" s="4">
        <f t="shared" si="1374"/>
        <v>8.6625765100910943E-3</v>
      </c>
      <c r="X4633" s="4">
        <f t="shared" si="1375"/>
        <v>53393.566148131031</v>
      </c>
      <c r="Y4633" s="6">
        <f t="shared" si="1376"/>
        <v>-3.3216318919987398</v>
      </c>
      <c r="Z4633" s="6" t="e">
        <f t="shared" si="1377"/>
        <v>#DIV/0!</v>
      </c>
      <c r="AA4633" s="6" t="e">
        <f t="shared" si="1378"/>
        <v>#DIV/0!</v>
      </c>
      <c r="AB4633" s="26">
        <v>-13.586906357416865</v>
      </c>
      <c r="AC4633" s="4">
        <f t="shared" si="1379"/>
        <v>59.519575483018222</v>
      </c>
      <c r="AD4633" s="4">
        <f t="shared" si="1380"/>
        <v>236564036.86378229</v>
      </c>
      <c r="AE4633" s="4">
        <f t="shared" si="1381"/>
        <v>38.380168561568446</v>
      </c>
      <c r="AF4633" s="27">
        <v>-10.156431443339946</v>
      </c>
      <c r="AG4633" s="6">
        <f t="shared" si="1382"/>
        <v>30.576631528030262</v>
      </c>
      <c r="AH4633" s="6">
        <f t="shared" si="1383"/>
        <v>40367331.300141029</v>
      </c>
      <c r="AI4633" s="6">
        <f t="shared" si="1384"/>
        <v>19.716811865124882</v>
      </c>
      <c r="AK4633" s="1">
        <f t="shared" si="1385"/>
        <v>2.5160026972861748E-6</v>
      </c>
      <c r="AL4633" s="1">
        <f t="shared" si="1386"/>
        <v>15.507898405276283</v>
      </c>
    </row>
    <row r="4634" spans="4:38" x14ac:dyDescent="0.25">
      <c r="D4634" s="1">
        <v>1982</v>
      </c>
      <c r="E4634" s="1" t="s">
        <v>129</v>
      </c>
      <c r="F4634" s="2" t="s">
        <v>320</v>
      </c>
      <c r="G4634">
        <v>1</v>
      </c>
      <c r="H4634">
        <v>6343523</v>
      </c>
      <c r="I4634" s="1">
        <v>55.582210000000003</v>
      </c>
      <c r="J4634" s="1">
        <v>107412</v>
      </c>
      <c r="K4634" s="1">
        <v>336503.8</v>
      </c>
      <c r="M4634" s="3"/>
      <c r="N4634">
        <v>319.2</v>
      </c>
      <c r="O4634"/>
      <c r="P4634"/>
      <c r="Q4634" s="1">
        <f t="shared" si="1368"/>
        <v>10</v>
      </c>
      <c r="R4634" s="5">
        <f t="shared" si="1369"/>
        <v>-2.6483293845278912</v>
      </c>
      <c r="S4634" s="4">
        <f t="shared" si="1370"/>
        <v>891.17290154529655</v>
      </c>
      <c r="T4634" s="6">
        <f t="shared" si="1371"/>
        <v>-3.5717771073798446</v>
      </c>
      <c r="U4634" s="6">
        <f t="shared" si="1372"/>
        <v>0</v>
      </c>
      <c r="V4634" s="4">
        <f t="shared" si="1373"/>
        <v>316.55167061547212</v>
      </c>
      <c r="W4634" s="4">
        <f t="shared" si="1374"/>
        <v>6.2369726350094672E-3</v>
      </c>
      <c r="X4634" s="4">
        <f t="shared" si="1375"/>
        <v>39564.379360553161</v>
      </c>
      <c r="Y4634" s="6">
        <f t="shared" si="1376"/>
        <v>-3.5717771073798446</v>
      </c>
      <c r="Z4634" s="6" t="e">
        <f t="shared" si="1377"/>
        <v>#DIV/0!</v>
      </c>
      <c r="AA4634" s="6" t="e">
        <f t="shared" si="1378"/>
        <v>#DIV/0!</v>
      </c>
      <c r="AB4634" s="26">
        <v>-13.586906357416865</v>
      </c>
      <c r="AC4634" s="4">
        <f t="shared" si="1379"/>
        <v>51.303687663605935</v>
      </c>
      <c r="AD4634" s="4">
        <f t="shared" si="1380"/>
        <v>180890147.34424412</v>
      </c>
      <c r="AE4634" s="4">
        <f t="shared" si="1381"/>
        <v>28.51572341492955</v>
      </c>
      <c r="AF4634" s="27">
        <v>-10.156431443339946</v>
      </c>
      <c r="AG4634" s="6">
        <f t="shared" si="1382"/>
        <v>28.435233045072117</v>
      </c>
      <c r="AH4634" s="6">
        <f t="shared" si="1383"/>
        <v>35810259.728771068</v>
      </c>
      <c r="AI4634" s="6">
        <f t="shared" si="1384"/>
        <v>15.804930945101379</v>
      </c>
      <c r="AK4634" s="1">
        <f t="shared" si="1385"/>
        <v>2.8361792179853851E-6</v>
      </c>
      <c r="AL4634" s="1">
        <f t="shared" si="1386"/>
        <v>17.991368101412302</v>
      </c>
    </row>
    <row r="4635" spans="4:38" x14ac:dyDescent="0.25">
      <c r="D4635" s="1">
        <v>1983</v>
      </c>
      <c r="E4635" s="1" t="s">
        <v>129</v>
      </c>
      <c r="F4635" s="2" t="s">
        <v>320</v>
      </c>
      <c r="G4635">
        <v>1</v>
      </c>
      <c r="H4635">
        <v>6528641</v>
      </c>
      <c r="I4635" s="1">
        <v>46.264000000000003</v>
      </c>
      <c r="J4635" s="1">
        <v>112002</v>
      </c>
      <c r="K4635" s="1">
        <v>346970.3</v>
      </c>
      <c r="M4635" s="3"/>
      <c r="N4635">
        <v>322.8</v>
      </c>
      <c r="O4635"/>
      <c r="P4635"/>
      <c r="Q4635" s="1">
        <f t="shared" si="1368"/>
        <v>10</v>
      </c>
      <c r="R4635" s="5">
        <f t="shared" si="1369"/>
        <v>-3.1817395815320766</v>
      </c>
      <c r="S4635" s="4">
        <f t="shared" si="1370"/>
        <v>1103.969137126059</v>
      </c>
      <c r="T4635" s="6">
        <f t="shared" si="1371"/>
        <v>-3.9218224987798407</v>
      </c>
      <c r="U4635" s="6">
        <f t="shared" si="1372"/>
        <v>0</v>
      </c>
      <c r="V4635" s="4">
        <f t="shared" si="1373"/>
        <v>319.61826041846791</v>
      </c>
      <c r="W4635" s="4">
        <f t="shared" si="1374"/>
        <v>4.1906968631784548E-3</v>
      </c>
      <c r="X4635" s="4">
        <f t="shared" si="1375"/>
        <v>27359.55535951825</v>
      </c>
      <c r="Y4635" s="6">
        <f t="shared" si="1376"/>
        <v>-3.9218224987798407</v>
      </c>
      <c r="Z4635" s="6" t="e">
        <f t="shared" si="1377"/>
        <v>#DIV/0!</v>
      </c>
      <c r="AA4635" s="6" t="e">
        <f t="shared" si="1378"/>
        <v>#DIV/0!</v>
      </c>
      <c r="AB4635" s="26">
        <v>-13.586906357416865</v>
      </c>
      <c r="AC4635" s="4">
        <f t="shared" si="1379"/>
        <v>42.702760578772683</v>
      </c>
      <c r="AD4635" s="4">
        <f t="shared" si="1380"/>
        <v>128979865.24568245</v>
      </c>
      <c r="AE4635" s="4">
        <f t="shared" si="1381"/>
        <v>19.756005154163393</v>
      </c>
      <c r="AF4635" s="27">
        <v>-10.156431443339946</v>
      </c>
      <c r="AG4635" s="6">
        <f t="shared" si="1382"/>
        <v>25.897223667057396</v>
      </c>
      <c r="AH4635" s="6">
        <f t="shared" si="1383"/>
        <v>30676591.892051592</v>
      </c>
      <c r="AI4635" s="6">
        <f t="shared" si="1384"/>
        <v>11.981091557327433</v>
      </c>
      <c r="AK4635" s="1">
        <f t="shared" si="1385"/>
        <v>3.3108082798374714E-6</v>
      </c>
      <c r="AL4635" s="1">
        <f t="shared" si="1386"/>
        <v>21.615078678886391</v>
      </c>
    </row>
    <row r="4636" spans="4:38" x14ac:dyDescent="0.25">
      <c r="D4636" s="1">
        <v>1984</v>
      </c>
      <c r="E4636" s="1" t="s">
        <v>129</v>
      </c>
      <c r="F4636" s="2" t="s">
        <v>320</v>
      </c>
      <c r="G4636">
        <v>1</v>
      </c>
      <c r="H4636">
        <v>6719309</v>
      </c>
      <c r="I4636" s="1">
        <v>41.011009999999999</v>
      </c>
      <c r="J4636" s="1">
        <v>116871</v>
      </c>
      <c r="K4636" s="1">
        <v>357294.4</v>
      </c>
      <c r="M4636" s="3"/>
      <c r="N4636">
        <v>327.10000000000002</v>
      </c>
      <c r="O4636"/>
      <c r="P4636"/>
      <c r="Q4636" s="1">
        <f t="shared" si="1368"/>
        <v>10</v>
      </c>
      <c r="R4636" s="5">
        <f t="shared" si="1369"/>
        <v>-3.5892800494306289</v>
      </c>
      <c r="S4636" s="4">
        <f t="shared" si="1370"/>
        <v>1282.429661693287</v>
      </c>
      <c r="T4636" s="6">
        <f t="shared" si="1371"/>
        <v>-4.1804990242607234</v>
      </c>
      <c r="U4636" s="6">
        <f t="shared" si="1372"/>
        <v>0</v>
      </c>
      <c r="V4636" s="4">
        <f t="shared" si="1373"/>
        <v>323.51071995056941</v>
      </c>
      <c r="W4636" s="4">
        <f t="shared" si="1374"/>
        <v>3.1979149597842365E-3</v>
      </c>
      <c r="X4636" s="4">
        <f t="shared" si="1375"/>
        <v>21487.778770512858</v>
      </c>
      <c r="Y4636" s="6">
        <f t="shared" si="1376"/>
        <v>-4.1804990242607234</v>
      </c>
      <c r="Z4636" s="6" t="e">
        <f t="shared" si="1377"/>
        <v>#DIV/0!</v>
      </c>
      <c r="AA4636" s="6" t="e">
        <f t="shared" si="1378"/>
        <v>#DIV/0!</v>
      </c>
      <c r="AB4636" s="26">
        <v>-13.586906357416865</v>
      </c>
      <c r="AC4636" s="4">
        <f t="shared" si="1379"/>
        <v>37.854127207410777</v>
      </c>
      <c r="AD4636" s="4">
        <f t="shared" si="1380"/>
        <v>104312971.15797631</v>
      </c>
      <c r="AE4636" s="4">
        <f t="shared" si="1381"/>
        <v>15.524359894443954</v>
      </c>
      <c r="AF4636" s="27">
        <v>-10.156431443339946</v>
      </c>
      <c r="AG4636" s="6">
        <f t="shared" si="1382"/>
        <v>24.294782475486894</v>
      </c>
      <c r="AH4636" s="6">
        <f t="shared" si="1383"/>
        <v>27987636.180650689</v>
      </c>
      <c r="AI4636" s="6">
        <f t="shared" si="1384"/>
        <v>9.9635356705001783</v>
      </c>
      <c r="AK4636" s="1">
        <f t="shared" si="1385"/>
        <v>3.6288993389022312E-6</v>
      </c>
      <c r="AL4636" s="1">
        <f t="shared" si="1386"/>
        <v>24.383695987979813</v>
      </c>
    </row>
    <row r="4637" spans="4:38" x14ac:dyDescent="0.25">
      <c r="D4637" s="1">
        <v>1985</v>
      </c>
      <c r="E4637" s="1" t="s">
        <v>129</v>
      </c>
      <c r="F4637" s="2" t="s">
        <v>320</v>
      </c>
      <c r="G4637">
        <v>1</v>
      </c>
      <c r="H4637">
        <v>6915997</v>
      </c>
      <c r="I4637" s="1">
        <v>41.748989999999999</v>
      </c>
      <c r="J4637" s="1">
        <v>121714</v>
      </c>
      <c r="K4637" s="1">
        <v>367494</v>
      </c>
      <c r="M4637" s="3"/>
      <c r="N4637">
        <v>331.2</v>
      </c>
      <c r="O4637"/>
      <c r="P4637"/>
      <c r="Q4637" s="1">
        <f t="shared" si="1368"/>
        <v>10</v>
      </c>
      <c r="R4637" s="5">
        <f t="shared" si="1369"/>
        <v>-3.5258337986140504</v>
      </c>
      <c r="S4637" s="4">
        <f t="shared" si="1370"/>
        <v>1295.722765987872</v>
      </c>
      <c r="T4637" s="6">
        <f t="shared" si="1371"/>
        <v>-4.140635026637284</v>
      </c>
      <c r="U4637" s="6">
        <f t="shared" si="1372"/>
        <v>0</v>
      </c>
      <c r="V4637" s="4">
        <f t="shared" si="1373"/>
        <v>327.67416620138596</v>
      </c>
      <c r="W4637" s="4">
        <f t="shared" si="1374"/>
        <v>3.2220619329915187E-3</v>
      </c>
      <c r="X4637" s="4">
        <f t="shared" si="1375"/>
        <v>22283.770662383544</v>
      </c>
      <c r="Y4637" s="6">
        <f t="shared" si="1376"/>
        <v>-4.140635026637284</v>
      </c>
      <c r="Z4637" s="6" t="e">
        <f t="shared" si="1377"/>
        <v>#DIV/0!</v>
      </c>
      <c r="AA4637" s="6" t="e">
        <f t="shared" si="1378"/>
        <v>#DIV/0!</v>
      </c>
      <c r="AB4637" s="26">
        <v>-13.586906357416865</v>
      </c>
      <c r="AC4637" s="4">
        <f t="shared" si="1379"/>
        <v>38.535300111870455</v>
      </c>
      <c r="AD4637" s="4">
        <f t="shared" si="1380"/>
        <v>111265241.58535303</v>
      </c>
      <c r="AE4637" s="4">
        <f t="shared" si="1381"/>
        <v>16.088098590174784</v>
      </c>
      <c r="AF4637" s="27">
        <v>-10.156431443339946</v>
      </c>
      <c r="AG4637" s="6">
        <f t="shared" si="1382"/>
        <v>24.528680692701005</v>
      </c>
      <c r="AH4637" s="6">
        <f t="shared" si="1383"/>
        <v>29325262.678833809</v>
      </c>
      <c r="AI4637" s="6">
        <f t="shared" si="1384"/>
        <v>10.240476449527673</v>
      </c>
      <c r="AK4637" s="1">
        <f t="shared" si="1385"/>
        <v>3.4633727085659106E-6</v>
      </c>
      <c r="AL4637" s="1">
        <f t="shared" si="1386"/>
        <v>23.952675262323712</v>
      </c>
    </row>
    <row r="4638" spans="4:38" x14ac:dyDescent="0.25">
      <c r="D4638" s="1">
        <v>1986</v>
      </c>
      <c r="E4638" s="1" t="s">
        <v>129</v>
      </c>
      <c r="F4638" s="2" t="s">
        <v>320</v>
      </c>
      <c r="G4638">
        <v>1</v>
      </c>
      <c r="H4638">
        <v>7118883</v>
      </c>
      <c r="I4638" s="1">
        <v>44.18891</v>
      </c>
      <c r="J4638" s="1">
        <v>126149</v>
      </c>
      <c r="K4638" s="1">
        <v>377465.59999999998</v>
      </c>
      <c r="M4638" s="3"/>
      <c r="N4638">
        <v>334.2</v>
      </c>
      <c r="O4638"/>
      <c r="P4638"/>
      <c r="Q4638" s="1">
        <f t="shared" si="1368"/>
        <v>10</v>
      </c>
      <c r="R4638" s="5">
        <f t="shared" si="1369"/>
        <v>-3.3311525448353443</v>
      </c>
      <c r="S4638" s="4">
        <f t="shared" si="1370"/>
        <v>1257.3954940278002</v>
      </c>
      <c r="T4638" s="6">
        <f t="shared" si="1371"/>
        <v>-4.0174090142986554</v>
      </c>
      <c r="U4638" s="6">
        <f t="shared" si="1372"/>
        <v>0</v>
      </c>
      <c r="V4638" s="4">
        <f t="shared" si="1373"/>
        <v>330.86884745516466</v>
      </c>
      <c r="W4638" s="4">
        <f t="shared" si="1374"/>
        <v>3.5143206898610858E-3</v>
      </c>
      <c r="X4638" s="4">
        <f t="shared" si="1375"/>
        <v>25018.037815600357</v>
      </c>
      <c r="Y4638" s="6">
        <f t="shared" si="1376"/>
        <v>-4.0174090142986554</v>
      </c>
      <c r="Z4638" s="6" t="e">
        <f t="shared" si="1377"/>
        <v>#DIV/0!</v>
      </c>
      <c r="AA4638" s="6" t="e">
        <f t="shared" si="1378"/>
        <v>#DIV/0!</v>
      </c>
      <c r="AB4638" s="26">
        <v>-13.586906357416865</v>
      </c>
      <c r="AC4638" s="4">
        <f t="shared" si="1379"/>
        <v>40.787403682494684</v>
      </c>
      <c r="AD4638" s="4">
        <f t="shared" si="1380"/>
        <v>128307252.5650413</v>
      </c>
      <c r="AE4638" s="4">
        <f t="shared" si="1381"/>
        <v>18.023509104594261</v>
      </c>
      <c r="AF4638" s="27">
        <v>-10.156431443339946</v>
      </c>
      <c r="AG4638" s="6">
        <f t="shared" si="1382"/>
        <v>25.281049072154332</v>
      </c>
      <c r="AH4638" s="6">
        <f t="shared" si="1383"/>
        <v>31949663.295666806</v>
      </c>
      <c r="AI4638" s="6">
        <f t="shared" si="1384"/>
        <v>11.171420021550112</v>
      </c>
      <c r="AK4638" s="1">
        <f t="shared" si="1385"/>
        <v>3.1788852825617784E-6</v>
      </c>
      <c r="AL4638" s="1">
        <f t="shared" si="1386"/>
        <v>22.630112396979243</v>
      </c>
    </row>
    <row r="4639" spans="4:38" x14ac:dyDescent="0.25">
      <c r="D4639" s="1">
        <v>1987</v>
      </c>
      <c r="E4639" s="1" t="s">
        <v>129</v>
      </c>
      <c r="F4639" s="2" t="s">
        <v>320</v>
      </c>
      <c r="G4639">
        <v>1</v>
      </c>
      <c r="H4639">
        <v>7328943</v>
      </c>
      <c r="I4639" s="1">
        <v>44.289340000000003</v>
      </c>
      <c r="J4639" s="1">
        <v>129813</v>
      </c>
      <c r="K4639" s="1">
        <v>387154.8</v>
      </c>
      <c r="M4639" s="3"/>
      <c r="N4639">
        <v>335.3</v>
      </c>
      <c r="O4639"/>
      <c r="P4639"/>
      <c r="Q4639" s="1">
        <f t="shared" si="1368"/>
        <v>10</v>
      </c>
      <c r="R4639" s="5">
        <f t="shared" si="1369"/>
        <v>-3.3235988614867598</v>
      </c>
      <c r="S4639" s="4">
        <f t="shared" si="1370"/>
        <v>1286.747252499134</v>
      </c>
      <c r="T4639" s="6">
        <f t="shared" si="1371"/>
        <v>-4.0125986424916356</v>
      </c>
      <c r="U4639" s="6">
        <f t="shared" si="1372"/>
        <v>0</v>
      </c>
      <c r="V4639" s="4">
        <f t="shared" si="1373"/>
        <v>331.97640113851327</v>
      </c>
      <c r="W4639" s="4">
        <f t="shared" si="1374"/>
        <v>3.4419611088332062E-3</v>
      </c>
      <c r="X4639" s="4">
        <f t="shared" si="1375"/>
        <v>25225.936774855363</v>
      </c>
      <c r="Y4639" s="6">
        <f t="shared" si="1376"/>
        <v>-4.0125986424916356</v>
      </c>
      <c r="Z4639" s="6" t="e">
        <f t="shared" si="1377"/>
        <v>#DIV/0!</v>
      </c>
      <c r="AA4639" s="6" t="e">
        <f t="shared" si="1378"/>
        <v>#DIV/0!</v>
      </c>
      <c r="AB4639" s="26">
        <v>-13.586906357416865</v>
      </c>
      <c r="AC4639" s="4">
        <f t="shared" si="1379"/>
        <v>40.880102935584041</v>
      </c>
      <c r="AD4639" s="4">
        <f t="shared" si="1380"/>
        <v>132694381.0954625</v>
      </c>
      <c r="AE4639" s="4">
        <f t="shared" si="1381"/>
        <v>18.1055277814908</v>
      </c>
      <c r="AF4639" s="27">
        <v>-10.156431443339946</v>
      </c>
      <c r="AG4639" s="6">
        <f t="shared" si="1382"/>
        <v>25.311356425703412</v>
      </c>
      <c r="AH4639" s="6">
        <f t="shared" si="1383"/>
        <v>32967171.991619032</v>
      </c>
      <c r="AI4639" s="6">
        <f t="shared" si="1384"/>
        <v>11.210232705991633</v>
      </c>
      <c r="AK4639" s="1">
        <f t="shared" si="1385"/>
        <v>3.080771212623858E-6</v>
      </c>
      <c r="AL4639" s="1">
        <f t="shared" si="1386"/>
        <v>22.578796613361138</v>
      </c>
    </row>
    <row r="4640" spans="4:38" x14ac:dyDescent="0.25">
      <c r="D4640" s="1">
        <v>1988</v>
      </c>
      <c r="E4640" s="1" t="s">
        <v>129</v>
      </c>
      <c r="F4640" s="2" t="s">
        <v>320</v>
      </c>
      <c r="G4640">
        <v>1</v>
      </c>
      <c r="H4640">
        <v>7548433</v>
      </c>
      <c r="I4640" s="1">
        <v>40.914999999999999</v>
      </c>
      <c r="J4640" s="1">
        <v>132703</v>
      </c>
      <c r="K4640" s="1">
        <v>396957.8</v>
      </c>
      <c r="M4640" s="3"/>
      <c r="N4640">
        <v>334.3</v>
      </c>
      <c r="O4640"/>
      <c r="P4640"/>
      <c r="Q4640" s="1">
        <f t="shared" si="1368"/>
        <v>10</v>
      </c>
      <c r="R4640" s="5">
        <f t="shared" si="1369"/>
        <v>-3.5977025540755228</v>
      </c>
      <c r="S4640" s="4">
        <f t="shared" si="1370"/>
        <v>1428.1360909202006</v>
      </c>
      <c r="T4640" s="6">
        <f t="shared" si="1371"/>
        <v>-4.1857806911340045</v>
      </c>
      <c r="U4640" s="6">
        <f t="shared" si="1372"/>
        <v>0</v>
      </c>
      <c r="V4640" s="4">
        <f t="shared" si="1373"/>
        <v>330.7022974459245</v>
      </c>
      <c r="W4640" s="4">
        <f t="shared" si="1374"/>
        <v>2.8649230462089201E-3</v>
      </c>
      <c r="X4640" s="4">
        <f t="shared" si="1375"/>
        <v>21625.679664463936</v>
      </c>
      <c r="Y4640" s="6">
        <f t="shared" si="1376"/>
        <v>-4.1857806911340045</v>
      </c>
      <c r="Z4640" s="6" t="e">
        <f t="shared" si="1377"/>
        <v>#DIV/0!</v>
      </c>
      <c r="AA4640" s="6" t="e">
        <f t="shared" si="1378"/>
        <v>#DIV/0!</v>
      </c>
      <c r="AB4640" s="26">
        <v>-13.586906357416865</v>
      </c>
      <c r="AC4640" s="4">
        <f t="shared" si="1379"/>
        <v>37.765507718322759</v>
      </c>
      <c r="AD4640" s="4">
        <f t="shared" si="1380"/>
        <v>116636556.09230998</v>
      </c>
      <c r="AE4640" s="4">
        <f t="shared" si="1381"/>
        <v>15.451757482951757</v>
      </c>
      <c r="AF4640" s="27">
        <v>-10.156431443339946</v>
      </c>
      <c r="AG4640" s="6">
        <f t="shared" si="1382"/>
        <v>24.264127035734365</v>
      </c>
      <c r="AH4640" s="6">
        <f t="shared" si="1383"/>
        <v>31367542.959420629</v>
      </c>
      <c r="AI4640" s="6">
        <f t="shared" si="1384"/>
        <v>9.9276675766707143</v>
      </c>
      <c r="AK4640" s="1">
        <f t="shared" si="1385"/>
        <v>3.2378791850158795E-6</v>
      </c>
      <c r="AL4640" s="1">
        <f t="shared" si="1386"/>
        <v>24.440914090186975</v>
      </c>
    </row>
    <row r="4641" spans="4:38" x14ac:dyDescent="0.25">
      <c r="D4641" s="1">
        <v>1989</v>
      </c>
      <c r="E4641" s="1" t="s">
        <v>129</v>
      </c>
      <c r="F4641" s="2" t="s">
        <v>320</v>
      </c>
      <c r="G4641">
        <v>1</v>
      </c>
      <c r="H4641">
        <v>7780245</v>
      </c>
      <c r="I4641" s="1">
        <v>41.144159999999999</v>
      </c>
      <c r="J4641" s="1">
        <v>134870</v>
      </c>
      <c r="K4641" s="1">
        <v>407093.3</v>
      </c>
      <c r="M4641" s="3"/>
      <c r="N4641">
        <v>331.3</v>
      </c>
      <c r="O4641"/>
      <c r="P4641"/>
      <c r="Q4641" s="1">
        <f t="shared" si="1368"/>
        <v>10</v>
      </c>
      <c r="R4641" s="5">
        <f t="shared" si="1369"/>
        <v>-3.5776644850690844</v>
      </c>
      <c r="S4641" s="4">
        <f t="shared" si="1370"/>
        <v>1456.4432415195743</v>
      </c>
      <c r="T4641" s="6">
        <f t="shared" si="1371"/>
        <v>-4.1732111104646483</v>
      </c>
      <c r="U4641" s="6">
        <f t="shared" si="1372"/>
        <v>0</v>
      </c>
      <c r="V4641" s="4">
        <f t="shared" si="1373"/>
        <v>327.72233551493093</v>
      </c>
      <c r="W4641" s="4">
        <f t="shared" si="1374"/>
        <v>2.8249751742520641E-3</v>
      </c>
      <c r="X4641" s="4">
        <f t="shared" si="1375"/>
        <v>21978.998974598751</v>
      </c>
      <c r="Y4641" s="6">
        <f t="shared" si="1376"/>
        <v>-4.1732111104646483</v>
      </c>
      <c r="Z4641" s="6" t="e">
        <f t="shared" si="1377"/>
        <v>#DIV/0!</v>
      </c>
      <c r="AA4641" s="6" t="e">
        <f t="shared" si="1378"/>
        <v>#DIV/0!</v>
      </c>
      <c r="AB4641" s="26">
        <v>-13.586906357416865</v>
      </c>
      <c r="AC4641" s="4">
        <f t="shared" si="1379"/>
        <v>37.977027790392434</v>
      </c>
      <c r="AD4641" s="4">
        <f t="shared" si="1380"/>
        <v>121568888.42720097</v>
      </c>
      <c r="AE4641" s="4">
        <f t="shared" si="1381"/>
        <v>15.625329077323526</v>
      </c>
      <c r="AF4641" s="27">
        <v>-10.156431443339946</v>
      </c>
      <c r="AG4641" s="6">
        <f t="shared" si="1382"/>
        <v>24.337209823562279</v>
      </c>
      <c r="AH4641" s="6">
        <f t="shared" si="1383"/>
        <v>32511919.778679211</v>
      </c>
      <c r="AI4641" s="6">
        <f t="shared" si="1384"/>
        <v>10.013340549342182</v>
      </c>
      <c r="AK4641" s="1">
        <f t="shared" si="1385"/>
        <v>3.1239100958905443E-6</v>
      </c>
      <c r="AL4641" s="1">
        <f t="shared" si="1386"/>
        <v>24.304785904001928</v>
      </c>
    </row>
    <row r="4642" spans="4:38" x14ac:dyDescent="0.25">
      <c r="D4642" s="1">
        <v>1990</v>
      </c>
      <c r="E4642" s="1" t="s">
        <v>129</v>
      </c>
      <c r="F4642" s="2" t="s">
        <v>320</v>
      </c>
      <c r="G4642">
        <v>1</v>
      </c>
      <c r="H4642">
        <v>8026591</v>
      </c>
      <c r="I4642" s="1">
        <v>39.178249999999998</v>
      </c>
      <c r="J4642" s="1">
        <v>136419</v>
      </c>
      <c r="K4642" s="1">
        <v>417822.4</v>
      </c>
      <c r="L4642" s="1">
        <v>446735.4</v>
      </c>
      <c r="M4642" s="3">
        <v>3800</v>
      </c>
      <c r="N4642">
        <v>326.5</v>
      </c>
      <c r="O4642">
        <v>873</v>
      </c>
      <c r="P4642"/>
      <c r="Q4642" s="1">
        <f t="shared" si="1368"/>
        <v>10</v>
      </c>
      <c r="R4642" s="5">
        <f t="shared" si="1369"/>
        <v>-3.7571867043576477</v>
      </c>
      <c r="S4642" s="4">
        <f t="shared" si="1370"/>
        <v>1569.8367660628028</v>
      </c>
      <c r="T4642" s="6">
        <f t="shared" si="1371"/>
        <v>-4.2853584542694021</v>
      </c>
      <c r="U4642" s="6">
        <f t="shared" si="1372"/>
        <v>19.144213232114232</v>
      </c>
      <c r="V4642" s="4">
        <f t="shared" si="1373"/>
        <v>322.74281329564235</v>
      </c>
      <c r="W4642" s="4">
        <f t="shared" si="1374"/>
        <v>2.4956894147829273E-3</v>
      </c>
      <c r="X4642" s="4">
        <f t="shared" si="1375"/>
        <v>20031.87819549191</v>
      </c>
      <c r="Y4642" s="6">
        <f t="shared" si="1376"/>
        <v>868.71464154573061</v>
      </c>
      <c r="Z4642" s="6">
        <f t="shared" si="1377"/>
        <v>0.20464800263652969</v>
      </c>
      <c r="AA4642" s="6">
        <f t="shared" si="1378"/>
        <v>1642625.8161303455</v>
      </c>
      <c r="AB4642" s="26">
        <v>-13.586906357416865</v>
      </c>
      <c r="AC4642" s="4">
        <f t="shared" si="1379"/>
        <v>36.16244660308881</v>
      </c>
      <c r="AD4642" s="4">
        <f t="shared" si="1380"/>
        <v>113719246.22525841</v>
      </c>
      <c r="AE4642" s="4">
        <f t="shared" si="1381"/>
        <v>14.16781373627464</v>
      </c>
      <c r="AF4642" s="27">
        <v>-10.156431443339946</v>
      </c>
      <c r="AG4642" s="6">
        <f t="shared" si="1382"/>
        <v>23.700307807906551</v>
      </c>
      <c r="AH4642" s="6">
        <f t="shared" si="1383"/>
        <v>31938705.385505617</v>
      </c>
      <c r="AI4642" s="6">
        <f t="shared" si="1384"/>
        <v>9.2853658437511477</v>
      </c>
      <c r="AK4642" s="1">
        <f t="shared" si="1385"/>
        <v>3.1799759322583954E-6</v>
      </c>
      <c r="AL4642" s="1">
        <f t="shared" si="1386"/>
        <v>25.524366198081843</v>
      </c>
    </row>
    <row r="4643" spans="4:38" x14ac:dyDescent="0.25">
      <c r="D4643" s="1">
        <v>1991</v>
      </c>
      <c r="E4643" s="1" t="s">
        <v>129</v>
      </c>
      <c r="F4643" s="2" t="s">
        <v>320</v>
      </c>
      <c r="G4643">
        <v>1</v>
      </c>
      <c r="H4643">
        <v>8288735</v>
      </c>
      <c r="I4643" s="1">
        <v>32.104480000000002</v>
      </c>
      <c r="J4643" s="1">
        <v>137287</v>
      </c>
      <c r="K4643" s="1">
        <v>429156</v>
      </c>
      <c r="L4643" s="1">
        <v>466200.5</v>
      </c>
      <c r="M4643" s="3">
        <v>3900</v>
      </c>
      <c r="N4643">
        <v>319.89999999999998</v>
      </c>
      <c r="O4643">
        <v>858</v>
      </c>
      <c r="P4643"/>
      <c r="Q4643" s="1">
        <f t="shared" si="1368"/>
        <v>10</v>
      </c>
      <c r="R4643" s="5">
        <f t="shared" si="1369"/>
        <v>-4.5850298774501246</v>
      </c>
      <c r="S4643" s="4">
        <f t="shared" si="1370"/>
        <v>1967.6930820869857</v>
      </c>
      <c r="T4643" s="6">
        <f t="shared" si="1371"/>
        <v>-4.7914520242122736</v>
      </c>
      <c r="U4643" s="6">
        <f t="shared" si="1372"/>
        <v>22.33777329413774</v>
      </c>
      <c r="V4643" s="4">
        <f t="shared" si="1373"/>
        <v>315.31497012254988</v>
      </c>
      <c r="W4643" s="4">
        <f t="shared" si="1374"/>
        <v>1.6315796549911719E-3</v>
      </c>
      <c r="X4643" s="4">
        <f t="shared" si="1375"/>
        <v>13523.731391613252</v>
      </c>
      <c r="Y4643" s="6">
        <f t="shared" si="1376"/>
        <v>853.20854797578772</v>
      </c>
      <c r="Z4643" s="6">
        <f t="shared" si="1377"/>
        <v>0.14372283028060548</v>
      </c>
      <c r="AA4643" s="6">
        <f t="shared" si="1378"/>
        <v>1191280.4536459146</v>
      </c>
      <c r="AB4643" s="26">
        <v>-13.586906357416865</v>
      </c>
      <c r="AC4643" s="4">
        <f t="shared" si="1379"/>
        <v>29.633190449290939</v>
      </c>
      <c r="AD4643" s="4">
        <f t="shared" si="1380"/>
        <v>78855557.621719018</v>
      </c>
      <c r="AE4643" s="4">
        <f t="shared" si="1381"/>
        <v>9.5135817011545196</v>
      </c>
      <c r="AF4643" s="27">
        <v>-10.156431443339946</v>
      </c>
      <c r="AG4643" s="6">
        <f t="shared" si="1382"/>
        <v>21.196980355886353</v>
      </c>
      <c r="AH4643" s="6">
        <f t="shared" si="1383"/>
        <v>27026825.420024782</v>
      </c>
      <c r="AI4643" s="6">
        <f t="shared" si="1384"/>
        <v>6.8051803189594633</v>
      </c>
      <c r="AK4643" s="1">
        <f t="shared" si="1385"/>
        <v>3.7579076659942526E-6</v>
      </c>
      <c r="AL4643" s="1">
        <f t="shared" si="1386"/>
        <v>31.148300797894873</v>
      </c>
    </row>
    <row r="4644" spans="4:38" x14ac:dyDescent="0.25">
      <c r="D4644" s="1">
        <v>1992</v>
      </c>
      <c r="E4644" s="1" t="s">
        <v>129</v>
      </c>
      <c r="F4644" s="2" t="s">
        <v>320</v>
      </c>
      <c r="G4644">
        <v>1</v>
      </c>
      <c r="H4644">
        <v>8566770</v>
      </c>
      <c r="I4644" s="1">
        <v>28.181260000000002</v>
      </c>
      <c r="J4644" s="1">
        <v>137471</v>
      </c>
      <c r="K4644" s="1">
        <v>441177.8</v>
      </c>
      <c r="L4644" s="1">
        <v>471698.1</v>
      </c>
      <c r="M4644" s="3">
        <v>4000</v>
      </c>
      <c r="N4644">
        <v>311.60000000000002</v>
      </c>
      <c r="O4644">
        <v>848</v>
      </c>
      <c r="P4644"/>
      <c r="Q4644" s="1">
        <f t="shared" si="1368"/>
        <v>10</v>
      </c>
      <c r="R4644" s="5">
        <f t="shared" si="1369"/>
        <v>-5.2233292620698997</v>
      </c>
      <c r="S4644" s="4">
        <f t="shared" si="1370"/>
        <v>2304.4169125156218</v>
      </c>
      <c r="T4644" s="6">
        <f t="shared" si="1371"/>
        <v>-5.1728629687428258</v>
      </c>
      <c r="U4644" s="6">
        <f t="shared" si="1372"/>
        <v>24.4002963391635</v>
      </c>
      <c r="V4644" s="4">
        <f t="shared" si="1373"/>
        <v>306.37667073793011</v>
      </c>
      <c r="W4644" s="4">
        <f t="shared" si="1374"/>
        <v>1.2229236752665503E-3</v>
      </c>
      <c r="X4644" s="4">
        <f t="shared" si="1375"/>
        <v>10476.505853563225</v>
      </c>
      <c r="Y4644" s="6">
        <f t="shared" si="1376"/>
        <v>842.82713703125717</v>
      </c>
      <c r="Z4644" s="6">
        <f t="shared" si="1377"/>
        <v>0.11549556451397641</v>
      </c>
      <c r="AA4644" s="6">
        <f t="shared" si="1378"/>
        <v>989423.93721139769</v>
      </c>
      <c r="AB4644" s="26">
        <v>-13.586906357416865</v>
      </c>
      <c r="AC4644" s="4">
        <f t="shared" si="1379"/>
        <v>26.011966077039244</v>
      </c>
      <c r="AD4644" s="4">
        <f t="shared" si="1380"/>
        <v>62798705.696962871</v>
      </c>
      <c r="AE4644" s="4">
        <f t="shared" si="1381"/>
        <v>7.3304997912822296</v>
      </c>
      <c r="AF4644" s="27">
        <v>-10.156431443339946</v>
      </c>
      <c r="AG4644" s="6">
        <f t="shared" si="1382"/>
        <v>19.634062422899035</v>
      </c>
      <c r="AH4644" s="6">
        <f t="shared" si="1383"/>
        <v>24519897.775227398</v>
      </c>
      <c r="AI4644" s="6">
        <f t="shared" si="1384"/>
        <v>5.5331261799594769</v>
      </c>
      <c r="AK4644" s="1">
        <f t="shared" si="1385"/>
        <v>4.142118183543592E-6</v>
      </c>
      <c r="AL4644" s="1">
        <f t="shared" si="1386"/>
        <v>35.484573791235732</v>
      </c>
    </row>
    <row r="4645" spans="4:38" x14ac:dyDescent="0.25">
      <c r="D4645" s="1">
        <v>1993</v>
      </c>
      <c r="E4645" s="1" t="s">
        <v>129</v>
      </c>
      <c r="F4645" s="2" t="s">
        <v>320</v>
      </c>
      <c r="G4645">
        <v>1</v>
      </c>
      <c r="H4645">
        <v>8860287</v>
      </c>
      <c r="I4645" s="1">
        <v>24.616070000000001</v>
      </c>
      <c r="J4645" s="1">
        <v>136905</v>
      </c>
      <c r="K4645" s="1">
        <v>453929</v>
      </c>
      <c r="L4645" s="1">
        <v>500595.9</v>
      </c>
      <c r="M4645" s="3">
        <v>4000</v>
      </c>
      <c r="N4645">
        <v>301.60000000000002</v>
      </c>
      <c r="O4645">
        <v>839</v>
      </c>
      <c r="P4645"/>
      <c r="Q4645" s="1">
        <f t="shared" si="1368"/>
        <v>10</v>
      </c>
      <c r="R4645" s="5">
        <f t="shared" si="1369"/>
        <v>-5.9798334990110114</v>
      </c>
      <c r="S4645" s="4">
        <f t="shared" si="1370"/>
        <v>2714.4198403725695</v>
      </c>
      <c r="T4645" s="6">
        <f t="shared" si="1371"/>
        <v>-5.6189146602490156</v>
      </c>
      <c r="U4645" s="6">
        <f t="shared" si="1372"/>
        <v>28.128056413705501</v>
      </c>
      <c r="V4645" s="4">
        <f t="shared" si="1373"/>
        <v>295.620166500989</v>
      </c>
      <c r="W4645" s="4">
        <f t="shared" si="1374"/>
        <v>9.0686302958282636E-4</v>
      </c>
      <c r="X4645" s="4">
        <f t="shared" si="1375"/>
        <v>8035.0667117933317</v>
      </c>
      <c r="Y4645" s="6">
        <f t="shared" si="1376"/>
        <v>833.38108533975094</v>
      </c>
      <c r="Z4645" s="6">
        <f t="shared" si="1377"/>
        <v>8.7514294048435318E-2</v>
      </c>
      <c r="AA4645" s="6">
        <f t="shared" si="1378"/>
        <v>775401.76187152881</v>
      </c>
      <c r="AB4645" s="26">
        <v>-13.586906357416865</v>
      </c>
      <c r="AC4645" s="4">
        <f t="shared" si="1379"/>
        <v>22.721211819131696</v>
      </c>
      <c r="AD4645" s="4">
        <f t="shared" si="1380"/>
        <v>49556200.150256775</v>
      </c>
      <c r="AE4645" s="4">
        <f t="shared" si="1381"/>
        <v>5.5930694062457311</v>
      </c>
      <c r="AF4645" s="27">
        <v>-10.156431443339946</v>
      </c>
      <c r="AG4645" s="6">
        <f t="shared" si="1382"/>
        <v>18.075432814795306</v>
      </c>
      <c r="AH4645" s="6">
        <f t="shared" si="1383"/>
        <v>22151729.996844426</v>
      </c>
      <c r="AI4645" s="6">
        <f t="shared" si="1384"/>
        <v>4.4494611944929829</v>
      </c>
      <c r="AK4645" s="1">
        <f t="shared" si="1385"/>
        <v>4.5849382620620409E-6</v>
      </c>
      <c r="AL4645" s="1">
        <f t="shared" si="1386"/>
        <v>40.623868879150891</v>
      </c>
    </row>
    <row r="4646" spans="4:38" x14ac:dyDescent="0.25">
      <c r="D4646" s="1">
        <v>1994</v>
      </c>
      <c r="E4646" s="1" t="s">
        <v>129</v>
      </c>
      <c r="F4646" s="2" t="s">
        <v>320</v>
      </c>
      <c r="G4646">
        <v>1</v>
      </c>
      <c r="H4646">
        <v>9168312</v>
      </c>
      <c r="I4646" s="1">
        <v>20.55048</v>
      </c>
      <c r="J4646" s="1">
        <v>135511</v>
      </c>
      <c r="K4646" s="1">
        <v>467440.5</v>
      </c>
      <c r="L4646" s="1">
        <v>514354.1</v>
      </c>
      <c r="M4646" s="3">
        <v>4200</v>
      </c>
      <c r="N4646">
        <v>289.89999999999998</v>
      </c>
      <c r="O4646">
        <v>836</v>
      </c>
      <c r="P4646"/>
      <c r="Q4646" s="1">
        <f t="shared" si="1368"/>
        <v>10</v>
      </c>
      <c r="R4646" s="5">
        <f t="shared" si="1369"/>
        <v>-7.1628497241913571</v>
      </c>
      <c r="S4646" s="4">
        <f t="shared" si="1370"/>
        <v>3348.2060565008701</v>
      </c>
      <c r="T4646" s="6">
        <f t="shared" si="1371"/>
        <v>-6.3100323899873079</v>
      </c>
      <c r="U4646" s="6">
        <f t="shared" si="1372"/>
        <v>32.455910309227704</v>
      </c>
      <c r="V4646" s="4">
        <f t="shared" si="1373"/>
        <v>282.73715027580863</v>
      </c>
      <c r="W4646" s="4">
        <f t="shared" si="1374"/>
        <v>6.1377584453320097E-4</v>
      </c>
      <c r="X4646" s="4">
        <f t="shared" si="1375"/>
        <v>5627.2884407438805</v>
      </c>
      <c r="Y4646" s="6">
        <f t="shared" si="1376"/>
        <v>829.68996761001267</v>
      </c>
      <c r="Z4646" s="6">
        <f t="shared" si="1377"/>
        <v>6.3318143919559658E-2</v>
      </c>
      <c r="AA4646" s="6">
        <f t="shared" si="1378"/>
        <v>580520.49871542584</v>
      </c>
      <c r="AB4646" s="26">
        <v>-13.586906357416865</v>
      </c>
      <c r="AC4646" s="4">
        <f t="shared" si="1379"/>
        <v>18.968576586954356</v>
      </c>
      <c r="AD4646" s="4">
        <f t="shared" si="1380"/>
        <v>35739304.492092602</v>
      </c>
      <c r="AE4646" s="4">
        <f t="shared" si="1381"/>
        <v>3.8981335377867374</v>
      </c>
      <c r="AF4646" s="27">
        <v>-10.156431443339946</v>
      </c>
      <c r="AG4646" s="6">
        <f t="shared" si="1382"/>
        <v>16.095688287521412</v>
      </c>
      <c r="AH4646" s="6">
        <f t="shared" si="1383"/>
        <v>19136058.746560458</v>
      </c>
      <c r="AI4646" s="6">
        <f t="shared" si="1384"/>
        <v>3.3077412023894301</v>
      </c>
      <c r="AK4646" s="1">
        <f t="shared" si="1385"/>
        <v>5.3074834153952816E-6</v>
      </c>
      <c r="AL4646" s="1">
        <f t="shared" si="1386"/>
        <v>48.660663887169548</v>
      </c>
    </row>
    <row r="4647" spans="4:38" x14ac:dyDescent="0.25">
      <c r="D4647" s="1">
        <v>1995</v>
      </c>
      <c r="E4647" s="1" t="s">
        <v>129</v>
      </c>
      <c r="F4647" s="2" t="s">
        <v>320</v>
      </c>
      <c r="G4647">
        <v>1</v>
      </c>
      <c r="H4647">
        <v>9490288</v>
      </c>
      <c r="I4647" s="1">
        <v>25.965800000000002</v>
      </c>
      <c r="J4647" s="1">
        <v>133598</v>
      </c>
      <c r="K4647" s="1">
        <v>481607.8</v>
      </c>
      <c r="L4647" s="1">
        <v>531401</v>
      </c>
      <c r="M4647" s="3">
        <v>4300</v>
      </c>
      <c r="N4647">
        <v>277.39999999999998</v>
      </c>
      <c r="O4647">
        <v>828</v>
      </c>
      <c r="P4647"/>
      <c r="Q4647" s="1">
        <f t="shared" si="1368"/>
        <v>10</v>
      </c>
      <c r="R4647" s="5">
        <f t="shared" si="1369"/>
        <v>-5.6689953708339429</v>
      </c>
      <c r="S4647" s="4">
        <f t="shared" si="1370"/>
        <v>2730.2323887575194</v>
      </c>
      <c r="T4647" s="6">
        <f t="shared" si="1371"/>
        <v>-5.4362286699767965</v>
      </c>
      <c r="U4647" s="6">
        <f t="shared" si="1372"/>
        <v>28.888173514543393</v>
      </c>
      <c r="V4647" s="4">
        <f t="shared" si="1373"/>
        <v>271.73100462916602</v>
      </c>
      <c r="W4647" s="4">
        <f t="shared" si="1374"/>
        <v>9.5104724809951359E-4</v>
      </c>
      <c r="X4647" s="4">
        <f t="shared" si="1375"/>
        <v>9025.7122860718373</v>
      </c>
      <c r="Y4647" s="6">
        <f t="shared" si="1376"/>
        <v>822.5637713300232</v>
      </c>
      <c r="Z4647" s="6">
        <f t="shared" si="1377"/>
        <v>8.9883841174409465E-2</v>
      </c>
      <c r="AA4647" s="6">
        <f t="shared" si="1378"/>
        <v>853023.53929140407</v>
      </c>
      <c r="AB4647" s="26">
        <v>-13.586906357416865</v>
      </c>
      <c r="AC4647" s="4">
        <f t="shared" si="1379"/>
        <v>23.967044367895031</v>
      </c>
      <c r="AD4647" s="4">
        <f t="shared" si="1380"/>
        <v>59060290.605108917</v>
      </c>
      <c r="AE4647" s="4">
        <f t="shared" si="1381"/>
        <v>6.2232348064788878</v>
      </c>
      <c r="AF4647" s="27">
        <v>-10.156431443339946</v>
      </c>
      <c r="AG4647" s="6">
        <f t="shared" si="1382"/>
        <v>18.682862807872461</v>
      </c>
      <c r="AH4647" s="6">
        <f t="shared" si="1383"/>
        <v>25027774.945751715</v>
      </c>
      <c r="AI4647" s="6">
        <f t="shared" si="1384"/>
        <v>4.8511547909665476</v>
      </c>
      <c r="AK4647" s="1">
        <f t="shared" si="1385"/>
        <v>4.0580640769522055E-6</v>
      </c>
      <c r="AL4647" s="1">
        <f t="shared" si="1386"/>
        <v>38.512196812730586</v>
      </c>
    </row>
    <row r="4648" spans="4:38" x14ac:dyDescent="0.25">
      <c r="D4648" s="1">
        <v>1996</v>
      </c>
      <c r="E4648" s="1" t="s">
        <v>129</v>
      </c>
      <c r="F4648" s="2" t="s">
        <v>320</v>
      </c>
      <c r="G4648">
        <v>1</v>
      </c>
      <c r="H4648">
        <v>9826598</v>
      </c>
      <c r="I4648" s="1">
        <v>27.507349999999999</v>
      </c>
      <c r="J4648" s="1">
        <v>131515</v>
      </c>
      <c r="K4648" s="1">
        <v>496845.5</v>
      </c>
      <c r="L4648" s="1">
        <v>546780.1</v>
      </c>
      <c r="M4648" s="3">
        <v>4400</v>
      </c>
      <c r="N4648">
        <v>264.7</v>
      </c>
      <c r="O4648">
        <v>823</v>
      </c>
      <c r="P4648"/>
      <c r="Q4648" s="1">
        <f t="shared" si="1368"/>
        <v>10</v>
      </c>
      <c r="R4648" s="5">
        <f t="shared" si="1369"/>
        <v>-5.3512970169790979</v>
      </c>
      <c r="S4648" s="4">
        <f t="shared" si="1370"/>
        <v>2658.7678420494885</v>
      </c>
      <c r="T4648" s="6">
        <f t="shared" si="1371"/>
        <v>-5.2486890539287261</v>
      </c>
      <c r="U4648" s="6">
        <f t="shared" si="1372"/>
        <v>28.698787257760539</v>
      </c>
      <c r="V4648" s="4">
        <f t="shared" si="1373"/>
        <v>259.34870298302087</v>
      </c>
      <c r="W4648" s="4">
        <f t="shared" si="1374"/>
        <v>1.0345901422817042E-3</v>
      </c>
      <c r="X4648" s="4">
        <f t="shared" si="1375"/>
        <v>10166.50142296511</v>
      </c>
      <c r="Y4648" s="6">
        <f t="shared" si="1376"/>
        <v>817.75131094607127</v>
      </c>
      <c r="Z4648" s="6">
        <f t="shared" si="1377"/>
        <v>9.5848475243711345E-2</v>
      </c>
      <c r="AA4648" s="6">
        <f t="shared" si="1378"/>
        <v>941864.4351329034</v>
      </c>
      <c r="AB4648" s="26">
        <v>-13.586906357416865</v>
      </c>
      <c r="AC4648" s="4">
        <f t="shared" si="1379"/>
        <v>25.389931290128452</v>
      </c>
      <c r="AD4648" s="4">
        <f t="shared" si="1380"/>
        <v>68629916.213451877</v>
      </c>
      <c r="AE4648" s="4">
        <f t="shared" si="1381"/>
        <v>6.9840972647351487</v>
      </c>
      <c r="AF4648" s="27">
        <v>-10.156431443339946</v>
      </c>
      <c r="AG4648" s="6">
        <f t="shared" si="1382"/>
        <v>19.350415578034095</v>
      </c>
      <c r="AH4648" s="6">
        <f t="shared" si="1383"/>
        <v>27453206.98268665</v>
      </c>
      <c r="AI4648" s="6">
        <f t="shared" si="1384"/>
        <v>5.322786539504361</v>
      </c>
      <c r="AK4648" s="1">
        <f t="shared" si="1385"/>
        <v>3.6995428074195831E-6</v>
      </c>
      <c r="AL4648" s="1">
        <f t="shared" si="1386"/>
        <v>36.353919952303656</v>
      </c>
    </row>
    <row r="4649" spans="4:38" x14ac:dyDescent="0.25">
      <c r="D4649" s="1">
        <v>1997</v>
      </c>
      <c r="E4649" s="1" t="s">
        <v>129</v>
      </c>
      <c r="F4649" s="2" t="s">
        <v>320</v>
      </c>
      <c r="G4649">
        <v>1</v>
      </c>
      <c r="H4649">
        <v>10178201</v>
      </c>
      <c r="I4649" s="1">
        <v>29.811520000000002</v>
      </c>
      <c r="J4649" s="1">
        <v>129933</v>
      </c>
      <c r="K4649" s="1">
        <v>512960.9</v>
      </c>
      <c r="L4649" s="1">
        <v>562347.19999999995</v>
      </c>
      <c r="M4649" s="3">
        <v>4500</v>
      </c>
      <c r="N4649">
        <v>253.3</v>
      </c>
      <c r="O4649">
        <v>818</v>
      </c>
      <c r="P4649"/>
      <c r="Q4649" s="1">
        <f t="shared" si="1368"/>
        <v>10</v>
      </c>
      <c r="R4649" s="5">
        <f t="shared" si="1369"/>
        <v>-4.9376885177273753</v>
      </c>
      <c r="S4649" s="4">
        <f t="shared" si="1370"/>
        <v>2532.8411459731005</v>
      </c>
      <c r="T4649" s="6">
        <f t="shared" si="1371"/>
        <v>-5.0029017199489418</v>
      </c>
      <c r="U4649" s="6">
        <f t="shared" si="1372"/>
        <v>28.133677740884711</v>
      </c>
      <c r="V4649" s="4">
        <f t="shared" si="1373"/>
        <v>248.36231148227264</v>
      </c>
      <c r="W4649" s="4">
        <f t="shared" si="1374"/>
        <v>1.1769991989981914E-3</v>
      </c>
      <c r="X4649" s="4">
        <f t="shared" si="1375"/>
        <v>11979.73442424259</v>
      </c>
      <c r="Y4649" s="6">
        <f t="shared" si="1376"/>
        <v>812.99709828005109</v>
      </c>
      <c r="Z4649" s="6">
        <f t="shared" si="1377"/>
        <v>0.10596382127700639</v>
      </c>
      <c r="AA4649" s="6">
        <f t="shared" si="1378"/>
        <v>1078521.0716854478</v>
      </c>
      <c r="AB4649" s="26">
        <v>-13.586906357416865</v>
      </c>
      <c r="AC4649" s="4">
        <f t="shared" si="1379"/>
        <v>27.516734416593753</v>
      </c>
      <c r="AD4649" s="4">
        <f t="shared" si="1380"/>
        <v>83493378.581553921</v>
      </c>
      <c r="AE4649" s="4">
        <f t="shared" si="1381"/>
        <v>8.2031567839497299</v>
      </c>
      <c r="AF4649" s="27">
        <v>-10.156431443339946</v>
      </c>
      <c r="AG4649" s="6">
        <f t="shared" si="1382"/>
        <v>20.301081276175058</v>
      </c>
      <c r="AH4649" s="6">
        <f t="shared" si="1383"/>
        <v>30817420.508481693</v>
      </c>
      <c r="AI4649" s="6">
        <f t="shared" si="1384"/>
        <v>6.0520609048631835</v>
      </c>
      <c r="AK4649" s="1">
        <f t="shared" si="1385"/>
        <v>3.2956786375240762E-6</v>
      </c>
      <c r="AL4649" s="1">
        <f t="shared" si="1386"/>
        <v>33.544079604126189</v>
      </c>
    </row>
    <row r="4650" spans="4:38" x14ac:dyDescent="0.25">
      <c r="D4650" s="1">
        <v>1998</v>
      </c>
      <c r="E4650" s="1" t="s">
        <v>129</v>
      </c>
      <c r="F4650" s="2" t="s">
        <v>320</v>
      </c>
      <c r="G4650">
        <v>1</v>
      </c>
      <c r="H4650">
        <v>10545716</v>
      </c>
      <c r="I4650" s="1">
        <v>33.894150000000003</v>
      </c>
      <c r="J4650" s="1">
        <v>128626</v>
      </c>
      <c r="K4650" s="1">
        <v>529761.1</v>
      </c>
      <c r="L4650" s="1">
        <v>579531.4</v>
      </c>
      <c r="M4650" s="3">
        <v>4600</v>
      </c>
      <c r="N4650">
        <v>242.8</v>
      </c>
      <c r="O4650">
        <v>811</v>
      </c>
      <c r="P4650"/>
      <c r="Q4650" s="1">
        <f t="shared" si="1368"/>
        <v>10</v>
      </c>
      <c r="R4650" s="5">
        <f t="shared" si="1369"/>
        <v>-4.3429323349309534</v>
      </c>
      <c r="S4650" s="4">
        <f t="shared" si="1370"/>
        <v>2300.7166109785903</v>
      </c>
      <c r="T4650" s="6">
        <f t="shared" si="1371"/>
        <v>-4.645041327519297</v>
      </c>
      <c r="U4650" s="6">
        <f t="shared" si="1372"/>
        <v>26.919473035951167</v>
      </c>
      <c r="V4650" s="4">
        <f t="shared" si="1373"/>
        <v>238.45706766506905</v>
      </c>
      <c r="W4650" s="4">
        <f t="shared" si="1374"/>
        <v>1.4731996908382129E-3</v>
      </c>
      <c r="X4650" s="4">
        <f t="shared" si="1375"/>
        <v>15535.945550867595</v>
      </c>
      <c r="Y4650" s="6">
        <f t="shared" si="1376"/>
        <v>806.35495867248073</v>
      </c>
      <c r="Z4650" s="6">
        <f t="shared" si="1377"/>
        <v>0.12590941120851101</v>
      </c>
      <c r="AA4650" s="6">
        <f t="shared" si="1378"/>
        <v>1327804.8923321739</v>
      </c>
      <c r="AB4650" s="26">
        <v>-13.586906357416865</v>
      </c>
      <c r="AC4650" s="4">
        <f t="shared" si="1379"/>
        <v>31.285097969717452</v>
      </c>
      <c r="AD4650" s="4">
        <f t="shared" si="1380"/>
        <v>111824853.49700101</v>
      </c>
      <c r="AE4650" s="4">
        <f t="shared" si="1381"/>
        <v>10.603818033502989</v>
      </c>
      <c r="AF4650" s="27">
        <v>-10.156431443339946</v>
      </c>
      <c r="AG4650" s="6">
        <f t="shared" si="1382"/>
        <v>21.865104586193272</v>
      </c>
      <c r="AH4650" s="6">
        <f t="shared" si="1383"/>
        <v>36302953.543670207</v>
      </c>
      <c r="AI4650" s="6">
        <f t="shared" si="1384"/>
        <v>7.4109913461012278</v>
      </c>
      <c r="AK4650" s="1">
        <f t="shared" si="1385"/>
        <v>2.7976873647821479E-6</v>
      </c>
      <c r="AL4650" s="1">
        <f t="shared" si="1386"/>
        <v>29.503616405780935</v>
      </c>
    </row>
    <row r="4651" spans="4:38" x14ac:dyDescent="0.25">
      <c r="D4651" s="1">
        <v>1999</v>
      </c>
      <c r="E4651" s="1" t="s">
        <v>129</v>
      </c>
      <c r="F4651" s="2" t="s">
        <v>320</v>
      </c>
      <c r="G4651">
        <v>1</v>
      </c>
      <c r="H4651">
        <v>10929918</v>
      </c>
      <c r="I4651" s="1">
        <v>31.600290000000001</v>
      </c>
      <c r="J4651" s="1">
        <v>127616</v>
      </c>
      <c r="K4651" s="1">
        <v>547238.40000000002</v>
      </c>
      <c r="L4651" s="1">
        <v>596273.30000000005</v>
      </c>
      <c r="M4651" s="3">
        <v>4700</v>
      </c>
      <c r="N4651">
        <v>233.2</v>
      </c>
      <c r="O4651">
        <v>805</v>
      </c>
      <c r="P4651"/>
      <c r="Q4651" s="1">
        <f t="shared" si="1368"/>
        <v>10</v>
      </c>
      <c r="R4651" s="5">
        <f t="shared" si="1369"/>
        <v>-4.6581850989342186</v>
      </c>
      <c r="S4651" s="4">
        <f t="shared" si="1370"/>
        <v>2549.1377604446034</v>
      </c>
      <c r="T4651" s="6">
        <f t="shared" si="1371"/>
        <v>-4.8354806618789432</v>
      </c>
      <c r="U4651" s="6">
        <f t="shared" si="1372"/>
        <v>28.83268011344742</v>
      </c>
      <c r="V4651" s="4">
        <f t="shared" si="1373"/>
        <v>228.54181490106578</v>
      </c>
      <c r="W4651" s="4">
        <f t="shared" si="1374"/>
        <v>1.2396462243173744E-3</v>
      </c>
      <c r="X4651" s="4">
        <f t="shared" si="1375"/>
        <v>13549.231580798509</v>
      </c>
      <c r="Y4651" s="6">
        <f t="shared" si="1376"/>
        <v>800.16451933812107</v>
      </c>
      <c r="Z4651" s="6">
        <f t="shared" si="1377"/>
        <v>0.10959886446789864</v>
      </c>
      <c r="AA4651" s="6">
        <f t="shared" si="1378"/>
        <v>1197906.6015272457</v>
      </c>
      <c r="AB4651" s="26">
        <v>-13.586906357416865</v>
      </c>
      <c r="AC4651" s="4">
        <f t="shared" si="1379"/>
        <v>29.167811215843521</v>
      </c>
      <c r="AD4651" s="4">
        <f t="shared" si="1380"/>
        <v>100742288.5310294</v>
      </c>
      <c r="AE4651" s="4">
        <f t="shared" si="1381"/>
        <v>9.2171129308590789</v>
      </c>
      <c r="AF4651" s="27">
        <v>-10.156431443339946</v>
      </c>
      <c r="AG4651" s="6">
        <f t="shared" si="1382"/>
        <v>21.003974896248305</v>
      </c>
      <c r="AH4651" s="6">
        <f t="shared" si="1383"/>
        <v>35079154.186063677</v>
      </c>
      <c r="AI4651" s="6">
        <f t="shared" si="1384"/>
        <v>6.6373169787416639</v>
      </c>
      <c r="AK4651" s="1">
        <f t="shared" si="1385"/>
        <v>2.8952897180670666E-6</v>
      </c>
      <c r="AL4651" s="1">
        <f t="shared" si="1386"/>
        <v>31.645279204716161</v>
      </c>
    </row>
    <row r="4652" spans="4:38" x14ac:dyDescent="0.25">
      <c r="D4652" s="1">
        <v>2000</v>
      </c>
      <c r="E4652" s="1" t="s">
        <v>129</v>
      </c>
      <c r="F4652" s="2" t="s">
        <v>320</v>
      </c>
      <c r="G4652">
        <v>1</v>
      </c>
      <c r="H4652">
        <v>11331557</v>
      </c>
      <c r="I4652" s="1">
        <v>29.953790000000001</v>
      </c>
      <c r="J4652" s="1">
        <v>126406</v>
      </c>
      <c r="K4652" s="1">
        <v>565069.30000000005</v>
      </c>
      <c r="L4652" s="1">
        <v>617128.5</v>
      </c>
      <c r="M4652" s="3">
        <v>4800</v>
      </c>
      <c r="N4652">
        <v>223.7</v>
      </c>
      <c r="O4652">
        <v>794</v>
      </c>
      <c r="P4652"/>
      <c r="Q4652" s="1">
        <f t="shared" si="1368"/>
        <v>10</v>
      </c>
      <c r="R4652" s="5">
        <f t="shared" si="1369"/>
        <v>-4.9142362285373569</v>
      </c>
      <c r="S4652" s="4">
        <f t="shared" si="1370"/>
        <v>2776.8840256942444</v>
      </c>
      <c r="T4652" s="6">
        <f t="shared" si="1371"/>
        <v>-4.9888991491764658</v>
      </c>
      <c r="U4652" s="6">
        <f t="shared" si="1372"/>
        <v>30.787918485825486</v>
      </c>
      <c r="V4652" s="4">
        <f t="shared" si="1373"/>
        <v>218.78576377146263</v>
      </c>
      <c r="W4652" s="4">
        <f t="shared" si="1374"/>
        <v>1.0786835072275408E-3</v>
      </c>
      <c r="X4652" s="4">
        <f t="shared" si="1375"/>
        <v>12223.16364710879</v>
      </c>
      <c r="Y4652" s="6">
        <f t="shared" si="1376"/>
        <v>789.01110085082348</v>
      </c>
      <c r="Z4652" s="6">
        <f t="shared" si="1377"/>
        <v>9.7290727899615848E-2</v>
      </c>
      <c r="AA4652" s="6">
        <f t="shared" si="1378"/>
        <v>1102455.4287659873</v>
      </c>
      <c r="AB4652" s="26">
        <v>-13.586906357416865</v>
      </c>
      <c r="AC4652" s="4">
        <f t="shared" si="1379"/>
        <v>27.648052974166422</v>
      </c>
      <c r="AD4652" s="4">
        <f t="shared" si="1380"/>
        <v>93843872.61963138</v>
      </c>
      <c r="AE4652" s="4">
        <f t="shared" si="1381"/>
        <v>8.2816397269705639</v>
      </c>
      <c r="AF4652" s="27">
        <v>-10.156431443339946</v>
      </c>
      <c r="AG4652" s="6">
        <f t="shared" si="1382"/>
        <v>20.358061246871472</v>
      </c>
      <c r="AH4652" s="6">
        <f t="shared" si="1383"/>
        <v>34473272.296222121</v>
      </c>
      <c r="AI4652" s="6">
        <f t="shared" si="1384"/>
        <v>6.0980109139592624</v>
      </c>
      <c r="AK4652" s="1">
        <f t="shared" si="1385"/>
        <v>2.9461756215272245E-6</v>
      </c>
      <c r="AL4652" s="1">
        <f t="shared" si="1386"/>
        <v>33.384756987346179</v>
      </c>
    </row>
    <row r="4653" spans="4:38" x14ac:dyDescent="0.25">
      <c r="D4653" s="1">
        <v>2001</v>
      </c>
      <c r="E4653" s="1" t="s">
        <v>129</v>
      </c>
      <c r="F4653" s="2" t="s">
        <v>320</v>
      </c>
      <c r="G4653">
        <v>1</v>
      </c>
      <c r="H4653">
        <v>11751365</v>
      </c>
      <c r="I4653" s="1">
        <v>33.335889999999999</v>
      </c>
      <c r="J4653" s="1">
        <v>124698</v>
      </c>
      <c r="K4653" s="1">
        <v>583246</v>
      </c>
      <c r="L4653" s="1">
        <v>623409.69999999995</v>
      </c>
      <c r="M4653" s="3">
        <v>4900</v>
      </c>
      <c r="N4653">
        <v>213.8</v>
      </c>
      <c r="O4653">
        <v>786</v>
      </c>
      <c r="P4653"/>
      <c r="Q4653" s="1">
        <f t="shared" si="1368"/>
        <v>10</v>
      </c>
      <c r="R4653" s="5">
        <f t="shared" si="1369"/>
        <v>-4.4156613187768503</v>
      </c>
      <c r="S4653" s="4">
        <f t="shared" si="1370"/>
        <v>2575.4168015313226</v>
      </c>
      <c r="T4653" s="6">
        <f t="shared" si="1371"/>
        <v>-4.6891444566373481</v>
      </c>
      <c r="U4653" s="6">
        <f t="shared" si="1372"/>
        <v>29.232581389689521</v>
      </c>
      <c r="V4653" s="4">
        <f t="shared" si="1373"/>
        <v>209.38433868122317</v>
      </c>
      <c r="W4653" s="4">
        <f t="shared" si="1374"/>
        <v>1.2943881541884305E-3</v>
      </c>
      <c r="X4653" s="4">
        <f t="shared" si="1375"/>
        <v>15210.827651544525</v>
      </c>
      <c r="Y4653" s="6">
        <f t="shared" si="1376"/>
        <v>781.31085554336266</v>
      </c>
      <c r="Z4653" s="6">
        <f t="shared" si="1377"/>
        <v>0.11403676451152459</v>
      </c>
      <c r="AA4653" s="6">
        <f t="shared" si="1378"/>
        <v>1340087.6431939721</v>
      </c>
      <c r="AB4653" s="26">
        <v>-13.586906357416865</v>
      </c>
      <c r="AC4653" s="4">
        <f t="shared" si="1379"/>
        <v>30.769810854018296</v>
      </c>
      <c r="AD4653" s="4">
        <f t="shared" si="1380"/>
        <v>120538337.35692611</v>
      </c>
      <c r="AE4653" s="4">
        <f t="shared" si="1381"/>
        <v>10.2573902995036</v>
      </c>
      <c r="AF4653" s="27">
        <v>-10.156431443339946</v>
      </c>
      <c r="AG4653" s="6">
        <f t="shared" si="1382"/>
        <v>21.65945523167624</v>
      </c>
      <c r="AH4653" s="6">
        <f t="shared" si="1383"/>
        <v>39787029.093808234</v>
      </c>
      <c r="AI4653" s="6">
        <f t="shared" si="1384"/>
        <v>7.2203721706308359</v>
      </c>
      <c r="AK4653" s="1">
        <f t="shared" si="1385"/>
        <v>2.5526991269927507E-6</v>
      </c>
      <c r="AL4653" s="1">
        <f t="shared" si="1386"/>
        <v>29.997699176473162</v>
      </c>
    </row>
    <row r="4654" spans="4:38" x14ac:dyDescent="0.25">
      <c r="D4654" s="1">
        <v>2002</v>
      </c>
      <c r="E4654" s="1" t="s">
        <v>129</v>
      </c>
      <c r="F4654" s="2" t="s">
        <v>320</v>
      </c>
      <c r="G4654">
        <v>1</v>
      </c>
      <c r="H4654">
        <v>12189983</v>
      </c>
      <c r="I4654" s="1">
        <v>37.006050000000002</v>
      </c>
      <c r="J4654" s="1">
        <v>122261</v>
      </c>
      <c r="K4654" s="1">
        <v>601974.4</v>
      </c>
      <c r="L4654" s="1">
        <v>645994.80000000005</v>
      </c>
      <c r="M4654" s="3">
        <v>4900</v>
      </c>
      <c r="N4654">
        <v>203.1</v>
      </c>
      <c r="O4654">
        <v>774</v>
      </c>
      <c r="P4654"/>
      <c r="Q4654" s="1">
        <f t="shared" si="1368"/>
        <v>10</v>
      </c>
      <c r="R4654" s="5">
        <f t="shared" si="1369"/>
        <v>-3.9777279661028393</v>
      </c>
      <c r="S4654" s="4">
        <f t="shared" si="1370"/>
        <v>2394.490405757977</v>
      </c>
      <c r="T4654" s="6">
        <f t="shared" si="1371"/>
        <v>-4.421810009066979</v>
      </c>
      <c r="U4654" s="6">
        <f t="shared" si="1372"/>
        <v>28.564662724452216</v>
      </c>
      <c r="V4654" s="4">
        <f t="shared" si="1373"/>
        <v>199.12227203389716</v>
      </c>
      <c r="W4654" s="4">
        <f t="shared" si="1374"/>
        <v>1.5454666225019065E-3</v>
      </c>
      <c r="X4654" s="4">
        <f t="shared" si="1375"/>
        <v>18839.211855365658</v>
      </c>
      <c r="Y4654" s="6">
        <f t="shared" si="1376"/>
        <v>769.57818999093297</v>
      </c>
      <c r="Z4654" s="6">
        <f t="shared" si="1377"/>
        <v>0.12955185348056536</v>
      </c>
      <c r="AA4654" s="6">
        <f t="shared" si="1378"/>
        <v>1579234.8915465826</v>
      </c>
      <c r="AB4654" s="26">
        <v>-13.586906357416865</v>
      </c>
      <c r="AC4654" s="4">
        <f t="shared" si="1379"/>
        <v>34.157454891840111</v>
      </c>
      <c r="AD4654" s="4">
        <f t="shared" si="1380"/>
        <v>154085344.8653397</v>
      </c>
      <c r="AE4654" s="4">
        <f t="shared" si="1381"/>
        <v>12.640324836001799</v>
      </c>
      <c r="AF4654" s="27">
        <v>-10.156431443339946</v>
      </c>
      <c r="AG4654" s="6">
        <f t="shared" si="1382"/>
        <v>22.968945799376389</v>
      </c>
      <c r="AH4654" s="6">
        <f t="shared" si="1383"/>
        <v>45815979.161903799</v>
      </c>
      <c r="AI4654" s="6">
        <f t="shared" si="1384"/>
        <v>8.4998995669901269</v>
      </c>
      <c r="AK4654" s="1">
        <f t="shared" si="1385"/>
        <v>2.2167880353379124E-6</v>
      </c>
      <c r="AL4654" s="1">
        <f t="shared" si="1386"/>
        <v>27.022608465372556</v>
      </c>
    </row>
    <row r="4655" spans="4:38" x14ac:dyDescent="0.25">
      <c r="D4655" s="1">
        <v>2003</v>
      </c>
      <c r="E4655" s="1" t="s">
        <v>129</v>
      </c>
      <c r="F4655" s="2" t="s">
        <v>320</v>
      </c>
      <c r="G4655">
        <v>1</v>
      </c>
      <c r="H4655">
        <v>12647984</v>
      </c>
      <c r="I4655" s="1">
        <v>34.331429999999997</v>
      </c>
      <c r="J4655" s="1">
        <v>119088</v>
      </c>
      <c r="K4655" s="1">
        <v>620896.80000000005</v>
      </c>
      <c r="L4655" s="1">
        <v>660502</v>
      </c>
      <c r="M4655" s="3">
        <v>5000</v>
      </c>
      <c r="N4655">
        <v>191.8</v>
      </c>
      <c r="O4655">
        <v>757</v>
      </c>
      <c r="P4655"/>
      <c r="Q4655" s="1">
        <f t="shared" si="1368"/>
        <v>10</v>
      </c>
      <c r="R4655" s="5">
        <f t="shared" si="1369"/>
        <v>-4.2876163329054462</v>
      </c>
      <c r="S4655" s="4">
        <f t="shared" si="1370"/>
        <v>2662.1672607287264</v>
      </c>
      <c r="T4655" s="6">
        <f t="shared" si="1371"/>
        <v>-4.6114242304708304</v>
      </c>
      <c r="U4655" s="6">
        <f t="shared" si="1372"/>
        <v>30.458549270744445</v>
      </c>
      <c r="V4655" s="4">
        <f t="shared" si="1373"/>
        <v>187.51238366709455</v>
      </c>
      <c r="W4655" s="4">
        <f t="shared" si="1374"/>
        <v>1.2896045453809056E-3</v>
      </c>
      <c r="X4655" s="4">
        <f t="shared" si="1375"/>
        <v>16310.897656304967</v>
      </c>
      <c r="Y4655" s="6">
        <f t="shared" si="1376"/>
        <v>752.38857576952921</v>
      </c>
      <c r="Z4655" s="6">
        <f t="shared" si="1377"/>
        <v>0.11271525014152749</v>
      </c>
      <c r="AA4655" s="6">
        <f t="shared" si="1378"/>
        <v>1425620.6803460375</v>
      </c>
      <c r="AB4655" s="26">
        <v>-13.586906357416865</v>
      </c>
      <c r="AC4655" s="4">
        <f t="shared" si="1379"/>
        <v>31.688717698791578</v>
      </c>
      <c r="AD4655" s="4">
        <f t="shared" si="1380"/>
        <v>137599820.22651848</v>
      </c>
      <c r="AE4655" s="4">
        <f t="shared" si="1381"/>
        <v>10.879189934658241</v>
      </c>
      <c r="AF4655" s="27">
        <v>-10.156431443339946</v>
      </c>
      <c r="AG4655" s="6">
        <f t="shared" si="1382"/>
        <v>22.024500318642261</v>
      </c>
      <c r="AH4655" s="6">
        <f t="shared" si="1383"/>
        <v>44101599.630199917</v>
      </c>
      <c r="AI4655" s="6">
        <f t="shared" si="1384"/>
        <v>7.5613259097444434</v>
      </c>
      <c r="AK4655" s="1">
        <f t="shared" si="1385"/>
        <v>2.3029621438912661E-6</v>
      </c>
      <c r="AL4655" s="1">
        <f t="shared" si="1386"/>
        <v>29.12782834854243</v>
      </c>
    </row>
    <row r="4656" spans="4:38" x14ac:dyDescent="0.25">
      <c r="D4656" s="1">
        <v>2004</v>
      </c>
      <c r="E4656" s="1" t="s">
        <v>129</v>
      </c>
      <c r="F4656" s="2" t="s">
        <v>320</v>
      </c>
      <c r="G4656">
        <v>1</v>
      </c>
      <c r="H4656">
        <v>13125916</v>
      </c>
      <c r="I4656" s="1">
        <v>36.808239999999998</v>
      </c>
      <c r="J4656" s="1">
        <v>115537</v>
      </c>
      <c r="K4656" s="1">
        <v>640449</v>
      </c>
      <c r="L4656" s="1">
        <v>677506.8</v>
      </c>
      <c r="M4656" s="3">
        <v>5000</v>
      </c>
      <c r="N4656">
        <v>180.4</v>
      </c>
      <c r="O4656">
        <v>738</v>
      </c>
      <c r="P4656"/>
      <c r="Q4656" s="1">
        <f t="shared" si="1368"/>
        <v>10</v>
      </c>
      <c r="R4656" s="5">
        <f t="shared" si="1369"/>
        <v>-3.9991045483293961</v>
      </c>
      <c r="S4656" s="4">
        <f t="shared" si="1370"/>
        <v>2561.2225088730133</v>
      </c>
      <c r="T4656" s="6">
        <f t="shared" si="1371"/>
        <v>-4.4349652665833466</v>
      </c>
      <c r="U4656" s="6">
        <f t="shared" si="1372"/>
        <v>30.047191258740305</v>
      </c>
      <c r="V4656" s="4">
        <f t="shared" si="1373"/>
        <v>176.40089545167061</v>
      </c>
      <c r="W4656" s="4">
        <f t="shared" si="1374"/>
        <v>1.4371355816405161E-3</v>
      </c>
      <c r="X4656" s="4">
        <f t="shared" si="1375"/>
        <v>18863.720925224556</v>
      </c>
      <c r="Y4656" s="6">
        <f t="shared" si="1376"/>
        <v>733.56503473341661</v>
      </c>
      <c r="Z4656" s="6">
        <f t="shared" si="1377"/>
        <v>0.122501433438618</v>
      </c>
      <c r="AA4656" s="6">
        <f t="shared" si="1378"/>
        <v>1607943.525194891</v>
      </c>
      <c r="AB4656" s="26">
        <v>-13.586906357416865</v>
      </c>
      <c r="AC4656" s="4">
        <f t="shared" si="1379"/>
        <v>33.974871607427019</v>
      </c>
      <c r="AD4656" s="4">
        <f t="shared" si="1380"/>
        <v>164146828.77340528</v>
      </c>
      <c r="AE4656" s="4">
        <f t="shared" si="1381"/>
        <v>12.505552280953593</v>
      </c>
      <c r="AF4656" s="27">
        <v>-10.156431443339946</v>
      </c>
      <c r="AG4656" s="6">
        <f t="shared" si="1382"/>
        <v>22.900813947443517</v>
      </c>
      <c r="AH4656" s="6">
        <f t="shared" si="1383"/>
        <v>49069972.429691479</v>
      </c>
      <c r="AI4656" s="6">
        <f t="shared" si="1384"/>
        <v>8.4293865597284832</v>
      </c>
      <c r="AK4656" s="1">
        <f t="shared" si="1385"/>
        <v>2.0697854391282368E-6</v>
      </c>
      <c r="AL4656" s="1">
        <f t="shared" si="1386"/>
        <v>27.167829812020354</v>
      </c>
    </row>
    <row r="4657" spans="4:38" x14ac:dyDescent="0.25">
      <c r="D4657" s="1">
        <v>2005</v>
      </c>
      <c r="E4657" s="1" t="s">
        <v>129</v>
      </c>
      <c r="F4657" s="2" t="s">
        <v>320</v>
      </c>
      <c r="G4657">
        <v>1</v>
      </c>
      <c r="H4657">
        <v>13624467</v>
      </c>
      <c r="I4657" s="1">
        <v>34.708410000000001</v>
      </c>
      <c r="J4657" s="1">
        <v>111810</v>
      </c>
      <c r="K4657" s="1">
        <v>660815.6</v>
      </c>
      <c r="L4657" s="1">
        <v>705394.2</v>
      </c>
      <c r="M4657" s="3">
        <v>5000</v>
      </c>
      <c r="N4657">
        <v>169.2</v>
      </c>
      <c r="O4657">
        <v>723</v>
      </c>
      <c r="P4657"/>
      <c r="Q4657" s="1">
        <f t="shared" si="1368"/>
        <v>10</v>
      </c>
      <c r="R4657" s="5">
        <f t="shared" si="1369"/>
        <v>-4.2410470545899388</v>
      </c>
      <c r="S4657" s="4">
        <f t="shared" si="1370"/>
        <v>2802.550054007083</v>
      </c>
      <c r="T4657" s="6">
        <f t="shared" si="1371"/>
        <v>-4.5830718293545027</v>
      </c>
      <c r="U4657" s="6">
        <f t="shared" si="1372"/>
        <v>32.328722866100556</v>
      </c>
      <c r="V4657" s="4">
        <f t="shared" si="1373"/>
        <v>164.95895294541006</v>
      </c>
      <c r="W4657" s="4">
        <f t="shared" si="1374"/>
        <v>1.2384581659968556E-3</v>
      </c>
      <c r="X4657" s="4">
        <f t="shared" si="1375"/>
        <v>16873.332413504682</v>
      </c>
      <c r="Y4657" s="6">
        <f t="shared" si="1376"/>
        <v>718.41692817064552</v>
      </c>
      <c r="Z4657" s="6">
        <f t="shared" si="1377"/>
        <v>0.10736090671987156</v>
      </c>
      <c r="AA4657" s="6">
        <f t="shared" si="1378"/>
        <v>1462735.1306949682</v>
      </c>
      <c r="AB4657" s="26">
        <v>-13.586906357416865</v>
      </c>
      <c r="AC4657" s="4">
        <f t="shared" si="1379"/>
        <v>32.036679109023851</v>
      </c>
      <c r="AD4657" s="4">
        <f t="shared" si="1380"/>
        <v>151496197.21990007</v>
      </c>
      <c r="AE4657" s="4">
        <f t="shared" si="1381"/>
        <v>11.119421935544345</v>
      </c>
      <c r="AF4657" s="27">
        <v>-10.156431443339946</v>
      </c>
      <c r="AG4657" s="6">
        <f t="shared" si="1382"/>
        <v>22.160751176292205</v>
      </c>
      <c r="AH4657" s="6">
        <f t="shared" si="1383"/>
        <v>48028097.286688626</v>
      </c>
      <c r="AI4657" s="6">
        <f t="shared" si="1384"/>
        <v>7.6916443773473206</v>
      </c>
      <c r="AK4657" s="1">
        <f t="shared" si="1385"/>
        <v>2.1146853648426505E-6</v>
      </c>
      <c r="AL4657" s="1">
        <f t="shared" si="1386"/>
        <v>28.811460968681651</v>
      </c>
    </row>
    <row r="4658" spans="4:38" x14ac:dyDescent="0.25">
      <c r="D4658" s="1">
        <v>2006</v>
      </c>
      <c r="E4658" s="1" t="s">
        <v>129</v>
      </c>
      <c r="F4658" s="2" t="s">
        <v>320</v>
      </c>
      <c r="G4658">
        <v>1</v>
      </c>
      <c r="H4658">
        <v>14143971</v>
      </c>
      <c r="I4658" s="1">
        <v>43.08558</v>
      </c>
      <c r="J4658" s="1">
        <v>108080</v>
      </c>
      <c r="K4658" s="1">
        <v>681892.7</v>
      </c>
      <c r="L4658" s="1">
        <v>731364.3</v>
      </c>
      <c r="M4658" s="3">
        <v>5100</v>
      </c>
      <c r="N4658">
        <v>158.5</v>
      </c>
      <c r="O4658">
        <v>711</v>
      </c>
      <c r="P4658"/>
      <c r="Q4658" s="1">
        <f t="shared" si="1368"/>
        <v>10</v>
      </c>
      <c r="R4658" s="5">
        <f t="shared" si="1369"/>
        <v>-3.4164562714485909</v>
      </c>
      <c r="S4658" s="4">
        <f t="shared" si="1370"/>
        <v>2329.6565913700124</v>
      </c>
      <c r="T4658" s="6">
        <f t="shared" si="1371"/>
        <v>-4.0715776542109223</v>
      </c>
      <c r="U4658" s="6">
        <f t="shared" si="1372"/>
        <v>29.778065409676135</v>
      </c>
      <c r="V4658" s="4">
        <f t="shared" si="1373"/>
        <v>155.0835437285514</v>
      </c>
      <c r="W4658" s="4">
        <f t="shared" si="1374"/>
        <v>1.8494391044416745E-3</v>
      </c>
      <c r="X4658" s="4">
        <f t="shared" si="1375"/>
        <v>26158.413059489016</v>
      </c>
      <c r="Y4658" s="6">
        <f t="shared" si="1376"/>
        <v>706.92842234578904</v>
      </c>
      <c r="Z4658" s="6">
        <f t="shared" si="1377"/>
        <v>0.14468898300559074</v>
      </c>
      <c r="AA4658" s="6">
        <f t="shared" si="1378"/>
        <v>2046476.7796505683</v>
      </c>
      <c r="AB4658" s="26">
        <v>-13.586906357416865</v>
      </c>
      <c r="AC4658" s="4">
        <f t="shared" si="1379"/>
        <v>39.769004131453322</v>
      </c>
      <c r="AD4658" s="4">
        <f t="shared" si="1380"/>
        <v>242352786.03416967</v>
      </c>
      <c r="AE4658" s="4">
        <f t="shared" si="1381"/>
        <v>17.134706090260625</v>
      </c>
      <c r="AF4658" s="27">
        <v>-10.156431443339946</v>
      </c>
      <c r="AG4658" s="6">
        <f t="shared" si="1382"/>
        <v>24.944707692940408</v>
      </c>
      <c r="AH4658" s="6">
        <f t="shared" si="1383"/>
        <v>61893414.487382792</v>
      </c>
      <c r="AI4658" s="6">
        <f t="shared" si="1384"/>
        <v>10.747571988807994</v>
      </c>
      <c r="AK4658" s="1">
        <f t="shared" si="1385"/>
        <v>1.6409551044255883E-6</v>
      </c>
      <c r="AL4658" s="1">
        <f t="shared" si="1386"/>
        <v>23.209621409297494</v>
      </c>
    </row>
    <row r="4659" spans="4:38" x14ac:dyDescent="0.25">
      <c r="D4659" s="1">
        <v>2007</v>
      </c>
      <c r="E4659" s="1" t="s">
        <v>129</v>
      </c>
      <c r="F4659" s="2" t="s">
        <v>320</v>
      </c>
      <c r="G4659">
        <v>1</v>
      </c>
      <c r="H4659">
        <v>14685399</v>
      </c>
      <c r="I4659" s="1">
        <v>49.705419999999997</v>
      </c>
      <c r="J4659" s="1">
        <v>104633</v>
      </c>
      <c r="K4659" s="1">
        <v>703651.6</v>
      </c>
      <c r="L4659" s="1">
        <v>743919.9</v>
      </c>
      <c r="M4659" s="3">
        <v>5200</v>
      </c>
      <c r="N4659">
        <v>148.69999999999999</v>
      </c>
      <c r="O4659">
        <v>699</v>
      </c>
      <c r="P4659"/>
      <c r="Q4659" s="1">
        <f t="shared" si="1368"/>
        <v>10</v>
      </c>
      <c r="R4659" s="5">
        <f t="shared" si="1369"/>
        <v>-2.961447665063488</v>
      </c>
      <c r="S4659" s="4">
        <f t="shared" si="1370"/>
        <v>2083.8273878381874</v>
      </c>
      <c r="T4659" s="6">
        <f t="shared" si="1371"/>
        <v>-3.7790689353751561</v>
      </c>
      <c r="U4659" s="6">
        <f t="shared" si="1372"/>
        <v>28.113245844973928</v>
      </c>
      <c r="V4659" s="4">
        <f t="shared" si="1373"/>
        <v>145.73855233493651</v>
      </c>
      <c r="W4659" s="4">
        <f t="shared" si="1374"/>
        <v>2.3852944965641132E-3</v>
      </c>
      <c r="X4659" s="4">
        <f t="shared" si="1375"/>
        <v>35029.001414548133</v>
      </c>
      <c r="Y4659" s="6">
        <f t="shared" si="1376"/>
        <v>695.22093106462489</v>
      </c>
      <c r="Z4659" s="6">
        <f t="shared" si="1377"/>
        <v>0.176804273238646</v>
      </c>
      <c r="AA4659" s="6">
        <f t="shared" si="1378"/>
        <v>2596441.2974145389</v>
      </c>
      <c r="AB4659" s="26">
        <v>-13.586906357416865</v>
      </c>
      <c r="AC4659" s="4">
        <f t="shared" si="1379"/>
        <v>45.879272214407294</v>
      </c>
      <c r="AD4659" s="4">
        <f t="shared" si="1380"/>
        <v>334892960.43786955</v>
      </c>
      <c r="AE4659" s="4">
        <f t="shared" si="1381"/>
        <v>22.804484947114442</v>
      </c>
      <c r="AF4659" s="27">
        <v>-10.156431443339946</v>
      </c>
      <c r="AG4659" s="6">
        <f t="shared" si="1382"/>
        <v>26.875486044373243</v>
      </c>
      <c r="AH4659" s="6">
        <f t="shared" si="1383"/>
        <v>74136254.333962068</v>
      </c>
      <c r="AI4659" s="6">
        <f t="shared" si="1384"/>
        <v>13.358573215397106</v>
      </c>
      <c r="AK4659" s="1">
        <f t="shared" si="1385"/>
        <v>1.369968247598294E-6</v>
      </c>
      <c r="AL4659" s="1">
        <f t="shared" si="1386"/>
        <v>20.118530333311739</v>
      </c>
    </row>
    <row r="4660" spans="4:38" x14ac:dyDescent="0.25">
      <c r="D4660" s="1">
        <v>2008</v>
      </c>
      <c r="E4660" s="1" t="s">
        <v>129</v>
      </c>
      <c r="F4660" s="2" t="s">
        <v>320</v>
      </c>
      <c r="G4660">
        <v>1</v>
      </c>
      <c r="H4660">
        <v>15250908</v>
      </c>
      <c r="I4660" s="1">
        <v>63.673360000000002</v>
      </c>
      <c r="J4660" s="1">
        <v>101434</v>
      </c>
      <c r="K4660" s="1">
        <v>726604.6</v>
      </c>
      <c r="L4660" s="1">
        <v>780559.6</v>
      </c>
      <c r="M4660" s="3">
        <v>5200</v>
      </c>
      <c r="N4660">
        <v>139.6</v>
      </c>
      <c r="O4660">
        <v>679</v>
      </c>
      <c r="P4660"/>
      <c r="Q4660" s="1">
        <f t="shared" si="1368"/>
        <v>10</v>
      </c>
      <c r="R4660" s="5">
        <f t="shared" si="1369"/>
        <v>-2.3117988433467307</v>
      </c>
      <c r="S4660" s="4">
        <f t="shared" si="1370"/>
        <v>1679.7636738504139</v>
      </c>
      <c r="T4660" s="6">
        <f t="shared" si="1371"/>
        <v>-3.3418775156899216</v>
      </c>
      <c r="U4660" s="6">
        <f t="shared" si="1372"/>
        <v>26.085345768959186</v>
      </c>
      <c r="V4660" s="4">
        <f t="shared" si="1373"/>
        <v>137.28820115665326</v>
      </c>
      <c r="W4660" s="4">
        <f t="shared" si="1374"/>
        <v>3.790614179317598E-3</v>
      </c>
      <c r="X4660" s="4">
        <f t="shared" si="1375"/>
        <v>57810.308112268191</v>
      </c>
      <c r="Y4660" s="6">
        <f t="shared" si="1376"/>
        <v>675.65812248431007</v>
      </c>
      <c r="Z4660" s="6">
        <f t="shared" si="1377"/>
        <v>0.24409628518618093</v>
      </c>
      <c r="AA4660" s="6">
        <f t="shared" si="1378"/>
        <v>3722689.9885162083</v>
      </c>
      <c r="AB4660" s="26">
        <v>-13.586906357416865</v>
      </c>
      <c r="AC4660" s="4">
        <f t="shared" si="1379"/>
        <v>58.772009496066083</v>
      </c>
      <c r="AD4660" s="4">
        <f t="shared" si="1380"/>
        <v>570721205.36015379</v>
      </c>
      <c r="AE4660" s="4">
        <f t="shared" si="1381"/>
        <v>37.422113185664344</v>
      </c>
      <c r="AF4660" s="27">
        <v>-10.156431443339946</v>
      </c>
      <c r="AG4660" s="6">
        <f t="shared" si="1382"/>
        <v>30.391393447713416</v>
      </c>
      <c r="AH4660" s="6">
        <f t="shared" si="1383"/>
        <v>98626724.612653077</v>
      </c>
      <c r="AI4660" s="6">
        <f t="shared" si="1384"/>
        <v>19.351221358978975</v>
      </c>
      <c r="AK4660" s="1">
        <f t="shared" si="1385"/>
        <v>1.0297849272829801E-6</v>
      </c>
      <c r="AL4660" s="1">
        <f t="shared" si="1386"/>
        <v>15.705155185779422</v>
      </c>
    </row>
    <row r="4661" spans="4:38" x14ac:dyDescent="0.25">
      <c r="D4661" s="1">
        <v>2009</v>
      </c>
      <c r="E4661" s="1" t="s">
        <v>129</v>
      </c>
      <c r="F4661" s="2" t="s">
        <v>320</v>
      </c>
      <c r="G4661">
        <v>1</v>
      </c>
      <c r="H4661">
        <v>15843133</v>
      </c>
      <c r="I4661" s="1">
        <v>47.532600000000002</v>
      </c>
      <c r="J4661" s="1">
        <v>98487</v>
      </c>
      <c r="K4661" s="1">
        <v>750091.4</v>
      </c>
      <c r="L4661" s="1">
        <v>816944</v>
      </c>
      <c r="M4661" s="3">
        <v>5300</v>
      </c>
      <c r="N4661">
        <v>131.30000000000001</v>
      </c>
      <c r="O4661">
        <v>661</v>
      </c>
      <c r="P4661"/>
      <c r="Q4661" s="1">
        <f t="shared" si="1368"/>
        <v>10</v>
      </c>
      <c r="R4661" s="5">
        <f t="shared" si="1369"/>
        <v>-3.0968219706054367</v>
      </c>
      <c r="S4661" s="4">
        <f t="shared" si="1370"/>
        <v>2322.8995274821909</v>
      </c>
      <c r="T4661" s="6">
        <f t="shared" si="1371"/>
        <v>-3.8670652617622636</v>
      </c>
      <c r="U4661" s="6">
        <f t="shared" si="1372"/>
        <v>31.591757632051106</v>
      </c>
      <c r="V4661" s="4">
        <f t="shared" si="1373"/>
        <v>128.20317802939456</v>
      </c>
      <c r="W4661" s="4">
        <f t="shared" si="1374"/>
        <v>2.0462615553381667E-3</v>
      </c>
      <c r="X4661" s="4">
        <f t="shared" si="1375"/>
        <v>32419.193974009435</v>
      </c>
      <c r="Y4661" s="6">
        <f t="shared" si="1376"/>
        <v>657.13293473823774</v>
      </c>
      <c r="Z4661" s="6">
        <f t="shared" si="1377"/>
        <v>0.15045886510529655</v>
      </c>
      <c r="AA4661" s="6">
        <f t="shared" si="1378"/>
        <v>2383739.8108922723</v>
      </c>
      <c r="AB4661" s="26">
        <v>-13.586906357416865</v>
      </c>
      <c r="AC4661" s="4">
        <f t="shared" si="1379"/>
        <v>43.873708228570173</v>
      </c>
      <c r="AD4661" s="4">
        <f t="shared" si="1380"/>
        <v>330397674.087767</v>
      </c>
      <c r="AE4661" s="4">
        <f t="shared" si="1381"/>
        <v>20.854314237453345</v>
      </c>
      <c r="AF4661" s="27">
        <v>-10.156431443339946</v>
      </c>
      <c r="AG4661" s="6">
        <f t="shared" si="1382"/>
        <v>26.263925627961992</v>
      </c>
      <c r="AH4661" s="6">
        <f t="shared" si="1383"/>
        <v>76484561.28734982</v>
      </c>
      <c r="AI4661" s="6">
        <f t="shared" si="1384"/>
        <v>12.483926713036663</v>
      </c>
      <c r="AK4661" s="1">
        <f t="shared" si="1385"/>
        <v>1.3279060861946487E-6</v>
      </c>
      <c r="AL4661" s="1">
        <f t="shared" si="1386"/>
        <v>21.038192735091286</v>
      </c>
    </row>
    <row r="4662" spans="4:38" x14ac:dyDescent="0.25">
      <c r="D4662" s="1">
        <v>2010</v>
      </c>
      <c r="E4662" s="1" t="s">
        <v>129</v>
      </c>
      <c r="F4662" s="2" t="s">
        <v>320</v>
      </c>
      <c r="G4662">
        <v>1</v>
      </c>
      <c r="H4662">
        <v>16464025</v>
      </c>
      <c r="I4662" s="1">
        <v>47.273380000000003</v>
      </c>
      <c r="J4662" s="1">
        <v>95709</v>
      </c>
      <c r="K4662" s="1">
        <v>774344.7</v>
      </c>
      <c r="L4662" s="1">
        <v>821917.8</v>
      </c>
      <c r="M4662" s="3">
        <v>5400</v>
      </c>
      <c r="N4662">
        <v>123.6</v>
      </c>
      <c r="O4662">
        <v>657</v>
      </c>
      <c r="P4662"/>
      <c r="Q4662" s="1">
        <f t="shared" si="1368"/>
        <v>10</v>
      </c>
      <c r="R4662" s="5">
        <f t="shared" si="1369"/>
        <v>-3.1138031594102218</v>
      </c>
      <c r="S4662" s="4">
        <f t="shared" si="1370"/>
        <v>2411.15697333256</v>
      </c>
      <c r="T4662" s="6">
        <f t="shared" si="1371"/>
        <v>-3.8780414639977945</v>
      </c>
      <c r="U4662" s="6">
        <f t="shared" si="1372"/>
        <v>31.874313083978468</v>
      </c>
      <c r="V4662" s="4">
        <f t="shared" si="1373"/>
        <v>120.48619684058977</v>
      </c>
      <c r="W4662" s="4">
        <f t="shared" si="1374"/>
        <v>1.9606098036272397E-3</v>
      </c>
      <c r="X4662" s="4">
        <f t="shared" si="1375"/>
        <v>32279.528822163964</v>
      </c>
      <c r="Y4662" s="6">
        <f t="shared" si="1376"/>
        <v>653.12195853600224</v>
      </c>
      <c r="Z4662" s="6">
        <f t="shared" si="1377"/>
        <v>0.14831183930285805</v>
      </c>
      <c r="AA4662" s="6">
        <f t="shared" si="1378"/>
        <v>2441809.8300782372</v>
      </c>
      <c r="AB4662" s="26">
        <v>-13.586906357416865</v>
      </c>
      <c r="AC4662" s="4">
        <f t="shared" si="1379"/>
        <v>43.634442069197235</v>
      </c>
      <c r="AD4662" s="4">
        <f t="shared" si="1380"/>
        <v>339611274.13407052</v>
      </c>
      <c r="AE4662" s="4">
        <f t="shared" si="1381"/>
        <v>20.627475610251473</v>
      </c>
      <c r="AF4662" s="27">
        <v>-10.156431443339946</v>
      </c>
      <c r="AG4662" s="6">
        <f t="shared" si="1382"/>
        <v>26.189589610189181</v>
      </c>
      <c r="AH4662" s="6">
        <f t="shared" si="1383"/>
        <v>79048532.754425421</v>
      </c>
      <c r="AI4662" s="6">
        <f t="shared" si="1384"/>
        <v>12.380704216865251</v>
      </c>
      <c r="AK4662" s="1">
        <f t="shared" si="1385"/>
        <v>1.2848349095728603E-6</v>
      </c>
      <c r="AL4662" s="1">
        <f t="shared" si="1386"/>
        <v>21.153554072080311</v>
      </c>
    </row>
    <row r="4663" spans="4:38" x14ac:dyDescent="0.25">
      <c r="D4663" s="1">
        <v>2011</v>
      </c>
      <c r="E4663" s="1" t="s">
        <v>129</v>
      </c>
      <c r="F4663" s="2" t="s">
        <v>320</v>
      </c>
      <c r="G4663">
        <v>1</v>
      </c>
      <c r="H4663">
        <v>17114761</v>
      </c>
      <c r="I4663" s="1">
        <v>48.462229999999998</v>
      </c>
      <c r="J4663" s="1">
        <v>93138</v>
      </c>
      <c r="K4663" s="1">
        <v>800154.6</v>
      </c>
      <c r="L4663" s="1">
        <v>866141.7</v>
      </c>
      <c r="M4663" s="3">
        <v>5400</v>
      </c>
      <c r="N4663">
        <v>116.4</v>
      </c>
      <c r="O4663">
        <v>635</v>
      </c>
      <c r="P4663"/>
      <c r="Q4663" s="1">
        <f t="shared" si="1368"/>
        <v>10</v>
      </c>
      <c r="R4663" s="5">
        <f t="shared" si="1369"/>
        <v>-3.0374169740022285</v>
      </c>
      <c r="S4663" s="4">
        <f t="shared" si="1370"/>
        <v>2430.4031638659635</v>
      </c>
      <c r="T4663" s="6">
        <f t="shared" si="1371"/>
        <v>-3.8285606569798976</v>
      </c>
      <c r="U4663" s="6">
        <f t="shared" si="1372"/>
        <v>33.160760359896848</v>
      </c>
      <c r="V4663" s="4">
        <f t="shared" si="1373"/>
        <v>113.36258302599778</v>
      </c>
      <c r="W4663" s="4">
        <f t="shared" si="1374"/>
        <v>1.9939996260913643E-3</v>
      </c>
      <c r="X4663" s="4">
        <f t="shared" si="1375"/>
        <v>34126.827034643065</v>
      </c>
      <c r="Y4663" s="6">
        <f t="shared" si="1376"/>
        <v>631.1714393430201</v>
      </c>
      <c r="Z4663" s="6">
        <f t="shared" si="1377"/>
        <v>0.14614330152274818</v>
      </c>
      <c r="AA4663" s="6">
        <f t="shared" si="1378"/>
        <v>2501207.6773127713</v>
      </c>
      <c r="AB4663" s="26">
        <v>-13.586906357416865</v>
      </c>
      <c r="AC4663" s="4">
        <f t="shared" si="1379"/>
        <v>44.731778592499879</v>
      </c>
      <c r="AD4663" s="4">
        <f t="shared" si="1380"/>
        <v>371014087.17566001</v>
      </c>
      <c r="AE4663" s="4">
        <f t="shared" si="1381"/>
        <v>21.678017424588052</v>
      </c>
      <c r="AF4663" s="27">
        <v>-10.156431443339946</v>
      </c>
      <c r="AG4663" s="6">
        <f t="shared" si="1382"/>
        <v>26.528067211952422</v>
      </c>
      <c r="AH4663" s="6">
        <f t="shared" si="1383"/>
        <v>84239421.267830998</v>
      </c>
      <c r="AI4663" s="6">
        <f t="shared" si="1384"/>
        <v>12.856092946810969</v>
      </c>
      <c r="AK4663" s="1">
        <f t="shared" si="1385"/>
        <v>1.205662537857254E-6</v>
      </c>
      <c r="AL4663" s="1">
        <f t="shared" si="1386"/>
        <v>20.634626182080353</v>
      </c>
    </row>
    <row r="4664" spans="4:38" x14ac:dyDescent="0.25">
      <c r="D4664" s="1">
        <v>2012</v>
      </c>
      <c r="E4664" s="1" t="s">
        <v>129</v>
      </c>
      <c r="F4664" s="2" t="s">
        <v>320</v>
      </c>
      <c r="G4664">
        <v>1</v>
      </c>
      <c r="H4664">
        <v>17795191</v>
      </c>
      <c r="I4664" s="1">
        <v>56.32349</v>
      </c>
      <c r="J4664" s="1">
        <v>90820</v>
      </c>
      <c r="K4664" s="1">
        <v>826387.6</v>
      </c>
      <c r="L4664" s="1">
        <v>888529.9</v>
      </c>
      <c r="M4664" s="3">
        <v>5500</v>
      </c>
      <c r="N4664">
        <v>109.9</v>
      </c>
      <c r="O4664">
        <v>619</v>
      </c>
      <c r="P4664"/>
      <c r="Q4664" s="1">
        <f t="shared" si="1368"/>
        <v>10</v>
      </c>
      <c r="R4664" s="5">
        <f t="shared" si="1369"/>
        <v>-2.613474413606117</v>
      </c>
      <c r="S4664" s="4">
        <f t="shared" si="1370"/>
        <v>2159.7428483213662</v>
      </c>
      <c r="T4664" s="6">
        <f t="shared" si="1371"/>
        <v>-3.5483379668282402</v>
      </c>
      <c r="U4664" s="6">
        <f t="shared" si="1372"/>
        <v>31.528043788320996</v>
      </c>
      <c r="V4664" s="4">
        <f t="shared" si="1373"/>
        <v>107.28652558639389</v>
      </c>
      <c r="W4664" s="4">
        <f t="shared" si="1374"/>
        <v>2.6078794539718814E-3</v>
      </c>
      <c r="X4664" s="4">
        <f t="shared" si="1375"/>
        <v>46407.712988405336</v>
      </c>
      <c r="Y4664" s="6">
        <f t="shared" si="1376"/>
        <v>615.45166203317171</v>
      </c>
      <c r="Z4664" s="6">
        <f t="shared" si="1377"/>
        <v>0.178645685657364</v>
      </c>
      <c r="AA4664" s="6">
        <f t="shared" si="1378"/>
        <v>3179034.0975987529</v>
      </c>
      <c r="AB4664" s="26">
        <v>-13.586906357416865</v>
      </c>
      <c r="AC4664" s="4">
        <f t="shared" si="1379"/>
        <v>51.98790654571367</v>
      </c>
      <c r="AD4664" s="4">
        <f t="shared" si="1380"/>
        <v>521068165.26313841</v>
      </c>
      <c r="AE4664" s="4">
        <f t="shared" si="1381"/>
        <v>29.281403344484385</v>
      </c>
      <c r="AF4664" s="27">
        <v>-10.156431443339946</v>
      </c>
      <c r="AG4664" s="6">
        <f t="shared" si="1382"/>
        <v>28.623066737970554</v>
      </c>
      <c r="AH4664" s="6">
        <f t="shared" si="1383"/>
        <v>101796618.66454457</v>
      </c>
      <c r="AI4664" s="6">
        <f t="shared" si="1384"/>
        <v>16.121510131854173</v>
      </c>
      <c r="AK4664" s="1">
        <f t="shared" si="1385"/>
        <v>9.9771795729374236E-7</v>
      </c>
      <c r="AL4664" s="1">
        <f t="shared" si="1386"/>
        <v>17.75458161417199</v>
      </c>
    </row>
    <row r="4665" spans="4:38" x14ac:dyDescent="0.25">
      <c r="D4665" s="1">
        <v>2013</v>
      </c>
      <c r="E4665" s="1" t="s">
        <v>129</v>
      </c>
      <c r="F4665" s="2" t="s">
        <v>320</v>
      </c>
      <c r="G4665">
        <v>1</v>
      </c>
      <c r="H4665">
        <v>18504255</v>
      </c>
      <c r="I4665" s="1">
        <v>61.745640000000002</v>
      </c>
      <c r="J4665" s="1">
        <v>88861</v>
      </c>
      <c r="K4665" s="1">
        <v>853611.9</v>
      </c>
      <c r="L4665" s="1">
        <v>906040.3</v>
      </c>
      <c r="M4665" s="3">
        <v>5500</v>
      </c>
      <c r="N4665">
        <v>104.1</v>
      </c>
      <c r="O4665">
        <v>596</v>
      </c>
      <c r="P4665"/>
      <c r="Q4665" s="1">
        <f t="shared" si="1368"/>
        <v>10</v>
      </c>
      <c r="R4665" s="5">
        <f t="shared" si="1369"/>
        <v>-2.3839739939532567</v>
      </c>
      <c r="S4665" s="4">
        <f t="shared" si="1370"/>
        <v>2034.988570529028</v>
      </c>
      <c r="T4665" s="6">
        <f t="shared" si="1371"/>
        <v>-3.391900047814512</v>
      </c>
      <c r="U4665" s="6">
        <f t="shared" si="1372"/>
        <v>30.731981368918749</v>
      </c>
      <c r="V4665" s="4">
        <f t="shared" si="1373"/>
        <v>101.71602600604673</v>
      </c>
      <c r="W4665" s="4">
        <f t="shared" si="1374"/>
        <v>3.0342008252138846E-3</v>
      </c>
      <c r="X4665" s="4">
        <f t="shared" si="1375"/>
        <v>56145.625790968152</v>
      </c>
      <c r="Y4665" s="6">
        <f t="shared" si="1376"/>
        <v>592.60809995218551</v>
      </c>
      <c r="Z4665" s="6">
        <f t="shared" si="1377"/>
        <v>0.20091656069545644</v>
      </c>
      <c r="AA4665" s="6">
        <f t="shared" si="1378"/>
        <v>3717811.2728317031</v>
      </c>
      <c r="AB4665" s="26">
        <v>-13.586906357416865</v>
      </c>
      <c r="AC4665" s="4">
        <f t="shared" si="1379"/>
        <v>56.992678577362305</v>
      </c>
      <c r="AD4665" s="4">
        <f t="shared" si="1380"/>
        <v>651173877.15617108</v>
      </c>
      <c r="AE4665" s="4">
        <f t="shared" si="1381"/>
        <v>35.190494140735247</v>
      </c>
      <c r="AF4665" s="27">
        <v>-10.156431443339946</v>
      </c>
      <c r="AG4665" s="6">
        <f t="shared" si="1382"/>
        <v>29.943192016769466</v>
      </c>
      <c r="AH4665" s="6">
        <f t="shared" si="1383"/>
        <v>116043025.28180286</v>
      </c>
      <c r="AI4665" s="6">
        <f t="shared" si="1384"/>
        <v>18.488615547183215</v>
      </c>
      <c r="AK4665" s="1">
        <f t="shared" si="1385"/>
        <v>8.7522980538259146E-7</v>
      </c>
      <c r="AL4665" s="1">
        <f t="shared" si="1386"/>
        <v>16.195475502399844</v>
      </c>
    </row>
    <row r="4666" spans="4:38" x14ac:dyDescent="0.25">
      <c r="D4666" s="1">
        <v>2014</v>
      </c>
      <c r="E4666" s="1" t="s">
        <v>129</v>
      </c>
      <c r="F4666" s="2" t="s">
        <v>320</v>
      </c>
      <c r="G4666">
        <v>1</v>
      </c>
      <c r="H4666">
        <v>19240157</v>
      </c>
      <c r="I4666" s="1">
        <v>67.550070000000005</v>
      </c>
      <c r="J4666" s="1">
        <v>87018</v>
      </c>
      <c r="K4666" s="1">
        <v>882535.5</v>
      </c>
      <c r="L4666" s="1">
        <v>940766.6</v>
      </c>
      <c r="M4666" s="3">
        <v>5400</v>
      </c>
      <c r="N4666">
        <v>98.6</v>
      </c>
      <c r="O4666">
        <v>574</v>
      </c>
      <c r="P4666"/>
      <c r="Q4666" s="1">
        <f t="shared" si="1368"/>
        <v>10</v>
      </c>
      <c r="R4666" s="5">
        <f t="shared" si="1369"/>
        <v>-2.1791243147490444</v>
      </c>
      <c r="S4666" s="4">
        <f t="shared" si="1370"/>
        <v>1923.1545666792053</v>
      </c>
      <c r="T4666" s="6">
        <f t="shared" si="1371"/>
        <v>-3.24876806595914</v>
      </c>
      <c r="U4666" s="6">
        <f t="shared" si="1372"/>
        <v>30.563324876009556</v>
      </c>
      <c r="V4666" s="4">
        <f t="shared" si="1373"/>
        <v>96.420875685250948</v>
      </c>
      <c r="W4666" s="4">
        <f t="shared" si="1374"/>
        <v>3.5124618255017149E-3</v>
      </c>
      <c r="X4666" s="4">
        <f t="shared" si="1375"/>
        <v>67580.316979159601</v>
      </c>
      <c r="Y4666" s="6">
        <f t="shared" si="1376"/>
        <v>570.7512319340409</v>
      </c>
      <c r="Z4666" s="6">
        <f t="shared" si="1377"/>
        <v>0.22101675872647911</v>
      </c>
      <c r="AA4666" s="6">
        <f t="shared" si="1378"/>
        <v>4252397.1375285778</v>
      </c>
      <c r="AB4666" s="26">
        <v>-13.586906357416865</v>
      </c>
      <c r="AC4666" s="4">
        <f t="shared" si="1379"/>
        <v>62.3503040439507</v>
      </c>
      <c r="AD4666" s="4">
        <f t="shared" si="1380"/>
        <v>810350660.75240767</v>
      </c>
      <c r="AE4666" s="4">
        <f t="shared" si="1381"/>
        <v>42.117674026901533</v>
      </c>
      <c r="AF4666" s="27">
        <v>-10.156431443339946</v>
      </c>
      <c r="AG4666" s="6">
        <f t="shared" si="1382"/>
        <v>31.262408510351587</v>
      </c>
      <c r="AH4666" s="6">
        <f t="shared" si="1383"/>
        <v>132000493.93817776</v>
      </c>
      <c r="AI4666" s="6">
        <f t="shared" si="1384"/>
        <v>21.117778832428456</v>
      </c>
      <c r="AK4666" s="1">
        <f t="shared" si="1385"/>
        <v>7.6942374534573296E-7</v>
      </c>
      <c r="AL4666" s="1">
        <f t="shared" si="1386"/>
        <v>14.803833659979922</v>
      </c>
    </row>
    <row r="4667" spans="4:38" x14ac:dyDescent="0.25">
      <c r="D4667" s="1">
        <v>2015</v>
      </c>
      <c r="E4667" s="1" t="s">
        <v>129</v>
      </c>
      <c r="F4667" s="2" t="s">
        <v>320</v>
      </c>
      <c r="G4667">
        <v>1</v>
      </c>
      <c r="H4667">
        <v>20001663</v>
      </c>
      <c r="I4667" s="1">
        <v>69.573440000000005</v>
      </c>
      <c r="J4667" s="1">
        <v>85240</v>
      </c>
      <c r="K4667" s="1">
        <v>911657.8</v>
      </c>
      <c r="M4667" s="3">
        <v>5400</v>
      </c>
      <c r="N4667">
        <v>93.5</v>
      </c>
      <c r="O4667">
        <v>553</v>
      </c>
      <c r="P4667"/>
      <c r="Q4667" s="1">
        <f t="shared" si="1368"/>
        <v>10</v>
      </c>
      <c r="R4667" s="5">
        <f t="shared" si="1369"/>
        <v>-2.1157499183596498</v>
      </c>
      <c r="S4667" s="4">
        <f t="shared" si="1370"/>
        <v>1928.839915921938</v>
      </c>
      <c r="T4667" s="6">
        <f t="shared" si="1371"/>
        <v>-3.203722666513122</v>
      </c>
      <c r="U4667" s="6">
        <f t="shared" si="1372"/>
        <v>0</v>
      </c>
      <c r="V4667" s="4">
        <f t="shared" si="1373"/>
        <v>91.384250081640346</v>
      </c>
      <c r="W4667" s="4">
        <f t="shared" si="1374"/>
        <v>3.6070095514767289E-3</v>
      </c>
      <c r="X4667" s="4">
        <f t="shared" si="1375"/>
        <v>72146.189486418676</v>
      </c>
      <c r="Y4667" s="6">
        <f t="shared" si="1376"/>
        <v>549.79627733348684</v>
      </c>
      <c r="Z4667" s="6" t="e">
        <f t="shared" si="1377"/>
        <v>#DIV/0!</v>
      </c>
      <c r="AA4667" s="6" t="e">
        <f t="shared" si="1378"/>
        <v>#DIV/0!</v>
      </c>
      <c r="AB4667" s="26">
        <v>-13.586906357416865</v>
      </c>
      <c r="AC4667" s="4">
        <f t="shared" si="1379"/>
        <v>64.217922163271808</v>
      </c>
      <c r="AD4667" s="4">
        <f t="shared" si="1380"/>
        <v>893646651.45119059</v>
      </c>
      <c r="AE4667" s="4">
        <f t="shared" si="1381"/>
        <v>44.678617545510612</v>
      </c>
      <c r="AF4667" s="27">
        <v>-10.156431443339946</v>
      </c>
      <c r="AG4667" s="6">
        <f t="shared" si="1382"/>
        <v>31.701968305496418</v>
      </c>
      <c r="AH4667" s="6">
        <f t="shared" si="1383"/>
        <v>141335325.78270364</v>
      </c>
      <c r="AI4667" s="6">
        <f t="shared" si="1384"/>
        <v>22.056149897843571</v>
      </c>
      <c r="AK4667" s="1">
        <f t="shared" si="1385"/>
        <v>7.1860530175980057E-7</v>
      </c>
      <c r="AL4667" s="1">
        <f t="shared" si="1386"/>
        <v>14.373301075812838</v>
      </c>
    </row>
    <row r="4668" spans="4:38" x14ac:dyDescent="0.25">
      <c r="D4668" s="1">
        <v>2016</v>
      </c>
      <c r="E4668" s="1" t="s">
        <v>129</v>
      </c>
      <c r="F4668" s="2" t="s">
        <v>320</v>
      </c>
      <c r="G4668">
        <v>1</v>
      </c>
      <c r="H4668">
        <v>20788838</v>
      </c>
      <c r="I4668" s="1">
        <v>0</v>
      </c>
      <c r="J4668" s="1">
        <v>83660</v>
      </c>
      <c r="K4668" s="1">
        <v>943179.3</v>
      </c>
      <c r="M4668" s="3"/>
      <c r="N4668">
        <v>88.7</v>
      </c>
      <c r="O4668"/>
      <c r="P4668"/>
      <c r="Q4668" s="1">
        <f t="shared" si="1368"/>
        <v>10</v>
      </c>
      <c r="R4668" s="5" t="e">
        <f t="shared" si="1369"/>
        <v>#DIV/0!</v>
      </c>
      <c r="S4668" s="4" t="e">
        <f t="shared" si="1370"/>
        <v>#DIV/0!</v>
      </c>
      <c r="T4668" s="6" t="e">
        <f t="shared" si="1371"/>
        <v>#NUM!</v>
      </c>
      <c r="U4668" s="6" t="e">
        <f t="shared" si="1372"/>
        <v>#NUM!</v>
      </c>
      <c r="V4668" s="4" t="e">
        <f t="shared" si="1373"/>
        <v>#DIV/0!</v>
      </c>
      <c r="W4668" s="4" t="e">
        <f t="shared" si="1374"/>
        <v>#DIV/0!</v>
      </c>
      <c r="X4668" s="4" t="e">
        <f t="shared" si="1375"/>
        <v>#DIV/0!</v>
      </c>
      <c r="Y4668" s="6" t="e">
        <f t="shared" si="1376"/>
        <v>#NUM!</v>
      </c>
      <c r="Z4668" s="6" t="e">
        <f t="shared" si="1377"/>
        <v>#NUM!</v>
      </c>
      <c r="AA4668" s="6" t="e">
        <f t="shared" si="1378"/>
        <v>#NUM!</v>
      </c>
      <c r="AB4668" s="26">
        <v>-13.586906357416865</v>
      </c>
      <c r="AC4668" s="4">
        <f t="shared" si="1379"/>
        <v>0</v>
      </c>
      <c r="AD4668" s="4">
        <f t="shared" si="1380"/>
        <v>0</v>
      </c>
      <c r="AE4668" s="4">
        <f t="shared" si="1381"/>
        <v>0</v>
      </c>
      <c r="AF4668" s="27">
        <v>-10.156431443339946</v>
      </c>
      <c r="AG4668" s="6" t="e">
        <f t="shared" si="1382"/>
        <v>#NUM!</v>
      </c>
      <c r="AH4668" s="6">
        <f t="shared" si="1383"/>
        <v>0</v>
      </c>
      <c r="AI4668" s="6" t="e">
        <f t="shared" si="1384"/>
        <v>#NUM!</v>
      </c>
      <c r="AK4668" s="1" t="e">
        <f t="shared" si="1385"/>
        <v>#DIV/0!</v>
      </c>
      <c r="AL4668" s="1" t="e">
        <f t="shared" si="1386"/>
        <v>#DIV/0!</v>
      </c>
    </row>
    <row r="4669" spans="4:38" x14ac:dyDescent="0.25">
      <c r="D4669" s="1">
        <v>1980</v>
      </c>
      <c r="E4669" s="1" t="s">
        <v>130</v>
      </c>
      <c r="F4669" s="2" t="s">
        <v>321</v>
      </c>
      <c r="G4669">
        <v>2</v>
      </c>
      <c r="H4669">
        <v>73423633</v>
      </c>
      <c r="I4669" s="1">
        <v>0</v>
      </c>
      <c r="J4669" s="1">
        <v>696262</v>
      </c>
      <c r="K4669" s="1">
        <v>3258128</v>
      </c>
      <c r="M4669" s="3"/>
      <c r="N4669">
        <v>213.7</v>
      </c>
      <c r="O4669"/>
      <c r="P4669"/>
      <c r="Q4669" s="1">
        <f t="shared" si="1368"/>
        <v>10</v>
      </c>
      <c r="R4669" s="5" t="e">
        <f t="shared" si="1369"/>
        <v>#DIV/0!</v>
      </c>
      <c r="S4669" s="4" t="e">
        <f t="shared" si="1370"/>
        <v>#DIV/0!</v>
      </c>
      <c r="T4669" s="6" t="e">
        <f t="shared" si="1371"/>
        <v>#NUM!</v>
      </c>
      <c r="U4669" s="6" t="e">
        <f t="shared" si="1372"/>
        <v>#NUM!</v>
      </c>
      <c r="V4669" s="4" t="e">
        <f t="shared" si="1373"/>
        <v>#DIV/0!</v>
      </c>
      <c r="W4669" s="4" t="e">
        <f t="shared" si="1374"/>
        <v>#DIV/0!</v>
      </c>
      <c r="X4669" s="4" t="e">
        <f t="shared" si="1375"/>
        <v>#DIV/0!</v>
      </c>
      <c r="Y4669" s="6" t="e">
        <f t="shared" si="1376"/>
        <v>#NUM!</v>
      </c>
      <c r="Z4669" s="6" t="e">
        <f t="shared" si="1377"/>
        <v>#NUM!</v>
      </c>
      <c r="AA4669" s="6" t="e">
        <f t="shared" si="1378"/>
        <v>#NUM!</v>
      </c>
      <c r="AB4669" s="26">
        <v>-13.586906357416865</v>
      </c>
      <c r="AC4669" s="4">
        <f t="shared" si="1379"/>
        <v>0</v>
      </c>
      <c r="AD4669" s="4">
        <f t="shared" si="1380"/>
        <v>0</v>
      </c>
      <c r="AE4669" s="4">
        <f t="shared" si="1381"/>
        <v>0</v>
      </c>
      <c r="AF4669" s="27">
        <v>-10.156431443339946</v>
      </c>
      <c r="AG4669" s="6" t="e">
        <f t="shared" si="1382"/>
        <v>#NUM!</v>
      </c>
      <c r="AH4669" s="6">
        <f t="shared" si="1383"/>
        <v>0</v>
      </c>
      <c r="AI4669" s="6" t="e">
        <f t="shared" si="1384"/>
        <v>#NUM!</v>
      </c>
      <c r="AK4669" s="1" t="e">
        <f t="shared" si="1385"/>
        <v>#DIV/0!</v>
      </c>
      <c r="AL4669" s="1" t="e">
        <f t="shared" si="1386"/>
        <v>#DIV/0!</v>
      </c>
    </row>
    <row r="4670" spans="4:38" x14ac:dyDescent="0.25">
      <c r="D4670" s="1">
        <v>1981</v>
      </c>
      <c r="E4670" s="1" t="s">
        <v>130</v>
      </c>
      <c r="F4670" s="2" t="s">
        <v>321</v>
      </c>
      <c r="G4670">
        <v>2</v>
      </c>
      <c r="H4670">
        <v>75440502</v>
      </c>
      <c r="I4670" s="1">
        <v>0</v>
      </c>
      <c r="J4670" s="1">
        <v>704020</v>
      </c>
      <c r="K4670" s="1">
        <v>3342925</v>
      </c>
      <c r="M4670" s="3"/>
      <c r="N4670">
        <v>210.6</v>
      </c>
      <c r="O4670"/>
      <c r="P4670"/>
      <c r="Q4670" s="1">
        <f t="shared" si="1368"/>
        <v>10</v>
      </c>
      <c r="R4670" s="5" t="e">
        <f t="shared" si="1369"/>
        <v>#DIV/0!</v>
      </c>
      <c r="S4670" s="4" t="e">
        <f t="shared" si="1370"/>
        <v>#DIV/0!</v>
      </c>
      <c r="T4670" s="6" t="e">
        <f t="shared" si="1371"/>
        <v>#NUM!</v>
      </c>
      <c r="U4670" s="6" t="e">
        <f t="shared" si="1372"/>
        <v>#NUM!</v>
      </c>
      <c r="V4670" s="4" t="e">
        <f t="shared" si="1373"/>
        <v>#DIV/0!</v>
      </c>
      <c r="W4670" s="4" t="e">
        <f t="shared" si="1374"/>
        <v>#DIV/0!</v>
      </c>
      <c r="X4670" s="4" t="e">
        <f t="shared" si="1375"/>
        <v>#DIV/0!</v>
      </c>
      <c r="Y4670" s="6" t="e">
        <f t="shared" si="1376"/>
        <v>#NUM!</v>
      </c>
      <c r="Z4670" s="6" t="e">
        <f t="shared" si="1377"/>
        <v>#NUM!</v>
      </c>
      <c r="AA4670" s="6" t="e">
        <f t="shared" si="1378"/>
        <v>#NUM!</v>
      </c>
      <c r="AB4670" s="26">
        <v>-13.586906357416865</v>
      </c>
      <c r="AC4670" s="4">
        <f t="shared" si="1379"/>
        <v>0</v>
      </c>
      <c r="AD4670" s="4">
        <f t="shared" si="1380"/>
        <v>0</v>
      </c>
      <c r="AE4670" s="4">
        <f t="shared" si="1381"/>
        <v>0</v>
      </c>
      <c r="AF4670" s="27">
        <v>-10.156431443339946</v>
      </c>
      <c r="AG4670" s="6" t="e">
        <f t="shared" si="1382"/>
        <v>#NUM!</v>
      </c>
      <c r="AH4670" s="6">
        <f t="shared" si="1383"/>
        <v>0</v>
      </c>
      <c r="AI4670" s="6" t="e">
        <f t="shared" si="1384"/>
        <v>#NUM!</v>
      </c>
      <c r="AK4670" s="1" t="e">
        <f t="shared" si="1385"/>
        <v>#DIV/0!</v>
      </c>
      <c r="AL4670" s="1" t="e">
        <f t="shared" si="1386"/>
        <v>#DIV/0!</v>
      </c>
    </row>
    <row r="4671" spans="4:38" x14ac:dyDescent="0.25">
      <c r="D4671" s="1">
        <v>1982</v>
      </c>
      <c r="E4671" s="1" t="s">
        <v>130</v>
      </c>
      <c r="F4671" s="2" t="s">
        <v>321</v>
      </c>
      <c r="G4671">
        <v>2</v>
      </c>
      <c r="H4671">
        <v>77427546</v>
      </c>
      <c r="I4671" s="1">
        <v>0</v>
      </c>
      <c r="J4671" s="1">
        <v>715600</v>
      </c>
      <c r="K4671" s="1">
        <v>3427203</v>
      </c>
      <c r="M4671" s="3"/>
      <c r="N4671">
        <v>208.8</v>
      </c>
      <c r="O4671"/>
      <c r="P4671"/>
      <c r="Q4671" s="1">
        <f t="shared" si="1368"/>
        <v>10</v>
      </c>
      <c r="R4671" s="5" t="e">
        <f t="shared" si="1369"/>
        <v>#DIV/0!</v>
      </c>
      <c r="S4671" s="4" t="e">
        <f t="shared" si="1370"/>
        <v>#DIV/0!</v>
      </c>
      <c r="T4671" s="6" t="e">
        <f t="shared" si="1371"/>
        <v>#NUM!</v>
      </c>
      <c r="U4671" s="6" t="e">
        <f t="shared" si="1372"/>
        <v>#NUM!</v>
      </c>
      <c r="V4671" s="4" t="e">
        <f t="shared" si="1373"/>
        <v>#DIV/0!</v>
      </c>
      <c r="W4671" s="4" t="e">
        <f t="shared" si="1374"/>
        <v>#DIV/0!</v>
      </c>
      <c r="X4671" s="4" t="e">
        <f t="shared" si="1375"/>
        <v>#DIV/0!</v>
      </c>
      <c r="Y4671" s="6" t="e">
        <f t="shared" si="1376"/>
        <v>#NUM!</v>
      </c>
      <c r="Z4671" s="6" t="e">
        <f t="shared" si="1377"/>
        <v>#NUM!</v>
      </c>
      <c r="AA4671" s="6" t="e">
        <f t="shared" si="1378"/>
        <v>#NUM!</v>
      </c>
      <c r="AB4671" s="26">
        <v>-13.586906357416865</v>
      </c>
      <c r="AC4671" s="4">
        <f t="shared" si="1379"/>
        <v>0</v>
      </c>
      <c r="AD4671" s="4">
        <f t="shared" si="1380"/>
        <v>0</v>
      </c>
      <c r="AE4671" s="4">
        <f t="shared" si="1381"/>
        <v>0</v>
      </c>
      <c r="AF4671" s="27">
        <v>-10.156431443339946</v>
      </c>
      <c r="AG4671" s="6" t="e">
        <f t="shared" si="1382"/>
        <v>#NUM!</v>
      </c>
      <c r="AH4671" s="6">
        <f t="shared" si="1383"/>
        <v>0</v>
      </c>
      <c r="AI4671" s="6" t="e">
        <f t="shared" si="1384"/>
        <v>#NUM!</v>
      </c>
      <c r="AK4671" s="1" t="e">
        <f t="shared" si="1385"/>
        <v>#DIV/0!</v>
      </c>
      <c r="AL4671" s="1" t="e">
        <f t="shared" si="1386"/>
        <v>#DIV/0!</v>
      </c>
    </row>
    <row r="4672" spans="4:38" x14ac:dyDescent="0.25">
      <c r="D4672" s="1">
        <v>1983</v>
      </c>
      <c r="E4672" s="1" t="s">
        <v>130</v>
      </c>
      <c r="F4672" s="2" t="s">
        <v>321</v>
      </c>
      <c r="G4672">
        <v>2</v>
      </c>
      <c r="H4672">
        <v>79414840</v>
      </c>
      <c r="I4672" s="1">
        <v>0</v>
      </c>
      <c r="J4672" s="1">
        <v>730012</v>
      </c>
      <c r="K4672" s="1">
        <v>3509673</v>
      </c>
      <c r="M4672" s="3"/>
      <c r="N4672">
        <v>208</v>
      </c>
      <c r="O4672"/>
      <c r="P4672"/>
      <c r="Q4672" s="1">
        <f t="shared" si="1368"/>
        <v>10</v>
      </c>
      <c r="R4672" s="5" t="e">
        <f t="shared" si="1369"/>
        <v>#DIV/0!</v>
      </c>
      <c r="S4672" s="4" t="e">
        <f t="shared" si="1370"/>
        <v>#DIV/0!</v>
      </c>
      <c r="T4672" s="6" t="e">
        <f t="shared" si="1371"/>
        <v>#NUM!</v>
      </c>
      <c r="U4672" s="6" t="e">
        <f t="shared" si="1372"/>
        <v>#NUM!</v>
      </c>
      <c r="V4672" s="4" t="e">
        <f t="shared" si="1373"/>
        <v>#DIV/0!</v>
      </c>
      <c r="W4672" s="4" t="e">
        <f t="shared" si="1374"/>
        <v>#DIV/0!</v>
      </c>
      <c r="X4672" s="4" t="e">
        <f t="shared" si="1375"/>
        <v>#DIV/0!</v>
      </c>
      <c r="Y4672" s="6" t="e">
        <f t="shared" si="1376"/>
        <v>#NUM!</v>
      </c>
      <c r="Z4672" s="6" t="e">
        <f t="shared" si="1377"/>
        <v>#NUM!</v>
      </c>
      <c r="AA4672" s="6" t="e">
        <f t="shared" si="1378"/>
        <v>#NUM!</v>
      </c>
      <c r="AB4672" s="26">
        <v>-13.586906357416865</v>
      </c>
      <c r="AC4672" s="4">
        <f t="shared" si="1379"/>
        <v>0</v>
      </c>
      <c r="AD4672" s="4">
        <f t="shared" si="1380"/>
        <v>0</v>
      </c>
      <c r="AE4672" s="4">
        <f t="shared" si="1381"/>
        <v>0</v>
      </c>
      <c r="AF4672" s="27">
        <v>-10.156431443339946</v>
      </c>
      <c r="AG4672" s="6" t="e">
        <f t="shared" si="1382"/>
        <v>#NUM!</v>
      </c>
      <c r="AH4672" s="6">
        <f t="shared" si="1383"/>
        <v>0</v>
      </c>
      <c r="AI4672" s="6" t="e">
        <f t="shared" si="1384"/>
        <v>#NUM!</v>
      </c>
      <c r="AK4672" s="1" t="e">
        <f t="shared" si="1385"/>
        <v>#DIV/0!</v>
      </c>
      <c r="AL4672" s="1" t="e">
        <f t="shared" si="1386"/>
        <v>#DIV/0!</v>
      </c>
    </row>
    <row r="4673" spans="4:38" x14ac:dyDescent="0.25">
      <c r="D4673" s="1">
        <v>1984</v>
      </c>
      <c r="E4673" s="1" t="s">
        <v>130</v>
      </c>
      <c r="F4673" s="2" t="s">
        <v>321</v>
      </c>
      <c r="G4673">
        <v>2</v>
      </c>
      <c r="H4673">
        <v>81448755</v>
      </c>
      <c r="I4673" s="1">
        <v>0</v>
      </c>
      <c r="J4673" s="1">
        <v>746698</v>
      </c>
      <c r="K4673" s="1">
        <v>3588169</v>
      </c>
      <c r="M4673" s="3"/>
      <c r="N4673">
        <v>208.1</v>
      </c>
      <c r="O4673"/>
      <c r="P4673"/>
      <c r="Q4673" s="1">
        <f t="shared" si="1368"/>
        <v>10</v>
      </c>
      <c r="R4673" s="5" t="e">
        <f t="shared" si="1369"/>
        <v>#DIV/0!</v>
      </c>
      <c r="S4673" s="4" t="e">
        <f t="shared" si="1370"/>
        <v>#DIV/0!</v>
      </c>
      <c r="T4673" s="6" t="e">
        <f t="shared" si="1371"/>
        <v>#NUM!</v>
      </c>
      <c r="U4673" s="6" t="e">
        <f t="shared" si="1372"/>
        <v>#NUM!</v>
      </c>
      <c r="V4673" s="4" t="e">
        <f t="shared" si="1373"/>
        <v>#DIV/0!</v>
      </c>
      <c r="W4673" s="4" t="e">
        <f t="shared" si="1374"/>
        <v>#DIV/0!</v>
      </c>
      <c r="X4673" s="4" t="e">
        <f t="shared" si="1375"/>
        <v>#DIV/0!</v>
      </c>
      <c r="Y4673" s="6" t="e">
        <f t="shared" si="1376"/>
        <v>#NUM!</v>
      </c>
      <c r="Z4673" s="6" t="e">
        <f t="shared" si="1377"/>
        <v>#NUM!</v>
      </c>
      <c r="AA4673" s="6" t="e">
        <f t="shared" si="1378"/>
        <v>#NUM!</v>
      </c>
      <c r="AB4673" s="26">
        <v>-13.586906357416865</v>
      </c>
      <c r="AC4673" s="4">
        <f t="shared" si="1379"/>
        <v>0</v>
      </c>
      <c r="AD4673" s="4">
        <f t="shared" si="1380"/>
        <v>0</v>
      </c>
      <c r="AE4673" s="4">
        <f t="shared" si="1381"/>
        <v>0</v>
      </c>
      <c r="AF4673" s="27">
        <v>-10.156431443339946</v>
      </c>
      <c r="AG4673" s="6" t="e">
        <f t="shared" si="1382"/>
        <v>#NUM!</v>
      </c>
      <c r="AH4673" s="6">
        <f t="shared" si="1383"/>
        <v>0</v>
      </c>
      <c r="AI4673" s="6" t="e">
        <f t="shared" si="1384"/>
        <v>#NUM!</v>
      </c>
      <c r="AK4673" s="1" t="e">
        <f t="shared" si="1385"/>
        <v>#DIV/0!</v>
      </c>
      <c r="AL4673" s="1" t="e">
        <f t="shared" si="1386"/>
        <v>#DIV/0!</v>
      </c>
    </row>
    <row r="4674" spans="4:38" x14ac:dyDescent="0.25">
      <c r="D4674" s="1">
        <v>1985</v>
      </c>
      <c r="E4674" s="1" t="s">
        <v>130</v>
      </c>
      <c r="F4674" s="2" t="s">
        <v>321</v>
      </c>
      <c r="G4674">
        <v>2</v>
      </c>
      <c r="H4674">
        <v>83562785</v>
      </c>
      <c r="I4674" s="1">
        <v>0</v>
      </c>
      <c r="J4674" s="1">
        <v>765805</v>
      </c>
      <c r="K4674" s="1">
        <v>3667648</v>
      </c>
      <c r="M4674" s="3"/>
      <c r="N4674">
        <v>208.8</v>
      </c>
      <c r="O4674"/>
      <c r="P4674"/>
      <c r="Q4674" s="1">
        <f t="shared" si="1368"/>
        <v>10</v>
      </c>
      <c r="R4674" s="5" t="e">
        <f t="shared" si="1369"/>
        <v>#DIV/0!</v>
      </c>
      <c r="S4674" s="4" t="e">
        <f t="shared" si="1370"/>
        <v>#DIV/0!</v>
      </c>
      <c r="T4674" s="6" t="e">
        <f t="shared" si="1371"/>
        <v>#NUM!</v>
      </c>
      <c r="U4674" s="6" t="e">
        <f t="shared" si="1372"/>
        <v>#NUM!</v>
      </c>
      <c r="V4674" s="4" t="e">
        <f t="shared" si="1373"/>
        <v>#DIV/0!</v>
      </c>
      <c r="W4674" s="4" t="e">
        <f t="shared" si="1374"/>
        <v>#DIV/0!</v>
      </c>
      <c r="X4674" s="4" t="e">
        <f t="shared" si="1375"/>
        <v>#DIV/0!</v>
      </c>
      <c r="Y4674" s="6" t="e">
        <f t="shared" si="1376"/>
        <v>#NUM!</v>
      </c>
      <c r="Z4674" s="6" t="e">
        <f t="shared" si="1377"/>
        <v>#NUM!</v>
      </c>
      <c r="AA4674" s="6" t="e">
        <f t="shared" si="1378"/>
        <v>#NUM!</v>
      </c>
      <c r="AB4674" s="26">
        <v>-13.586906357416865</v>
      </c>
      <c r="AC4674" s="4">
        <f t="shared" si="1379"/>
        <v>0</v>
      </c>
      <c r="AD4674" s="4">
        <f t="shared" si="1380"/>
        <v>0</v>
      </c>
      <c r="AE4674" s="4">
        <f t="shared" si="1381"/>
        <v>0</v>
      </c>
      <c r="AF4674" s="27">
        <v>-10.156431443339946</v>
      </c>
      <c r="AG4674" s="6" t="e">
        <f t="shared" si="1382"/>
        <v>#NUM!</v>
      </c>
      <c r="AH4674" s="6">
        <f t="shared" si="1383"/>
        <v>0</v>
      </c>
      <c r="AI4674" s="6" t="e">
        <f t="shared" si="1384"/>
        <v>#NUM!</v>
      </c>
      <c r="AK4674" s="1" t="e">
        <f t="shared" si="1385"/>
        <v>#DIV/0!</v>
      </c>
      <c r="AL4674" s="1" t="e">
        <f t="shared" si="1386"/>
        <v>#DIV/0!</v>
      </c>
    </row>
    <row r="4675" spans="4:38" x14ac:dyDescent="0.25">
      <c r="D4675" s="1">
        <v>1986</v>
      </c>
      <c r="E4675" s="1" t="s">
        <v>130</v>
      </c>
      <c r="F4675" s="2" t="s">
        <v>321</v>
      </c>
      <c r="G4675">
        <v>2</v>
      </c>
      <c r="H4675">
        <v>85766399</v>
      </c>
      <c r="I4675" s="1">
        <v>0</v>
      </c>
      <c r="J4675" s="1">
        <v>785690</v>
      </c>
      <c r="K4675" s="1">
        <v>3743163</v>
      </c>
      <c r="M4675" s="3"/>
      <c r="N4675">
        <v>209.9</v>
      </c>
      <c r="O4675"/>
      <c r="P4675"/>
      <c r="Q4675" s="1">
        <f t="shared" si="1368"/>
        <v>10</v>
      </c>
      <c r="R4675" s="5" t="e">
        <f t="shared" si="1369"/>
        <v>#DIV/0!</v>
      </c>
      <c r="S4675" s="4" t="e">
        <f t="shared" si="1370"/>
        <v>#DIV/0!</v>
      </c>
      <c r="T4675" s="6" t="e">
        <f t="shared" si="1371"/>
        <v>#NUM!</v>
      </c>
      <c r="U4675" s="6" t="e">
        <f t="shared" si="1372"/>
        <v>#NUM!</v>
      </c>
      <c r="V4675" s="4" t="e">
        <f t="shared" si="1373"/>
        <v>#DIV/0!</v>
      </c>
      <c r="W4675" s="4" t="e">
        <f t="shared" si="1374"/>
        <v>#DIV/0!</v>
      </c>
      <c r="X4675" s="4" t="e">
        <f t="shared" si="1375"/>
        <v>#DIV/0!</v>
      </c>
      <c r="Y4675" s="6" t="e">
        <f t="shared" si="1376"/>
        <v>#NUM!</v>
      </c>
      <c r="Z4675" s="6" t="e">
        <f t="shared" si="1377"/>
        <v>#NUM!</v>
      </c>
      <c r="AA4675" s="6" t="e">
        <f t="shared" si="1378"/>
        <v>#NUM!</v>
      </c>
      <c r="AB4675" s="26">
        <v>-13.586906357416865</v>
      </c>
      <c r="AC4675" s="4">
        <f t="shared" si="1379"/>
        <v>0</v>
      </c>
      <c r="AD4675" s="4">
        <f t="shared" si="1380"/>
        <v>0</v>
      </c>
      <c r="AE4675" s="4">
        <f t="shared" si="1381"/>
        <v>0</v>
      </c>
      <c r="AF4675" s="27">
        <v>-10.156431443339946</v>
      </c>
      <c r="AG4675" s="6" t="e">
        <f t="shared" si="1382"/>
        <v>#NUM!</v>
      </c>
      <c r="AH4675" s="6">
        <f t="shared" si="1383"/>
        <v>0</v>
      </c>
      <c r="AI4675" s="6" t="e">
        <f t="shared" si="1384"/>
        <v>#NUM!</v>
      </c>
      <c r="AK4675" s="1" t="e">
        <f t="shared" si="1385"/>
        <v>#DIV/0!</v>
      </c>
      <c r="AL4675" s="1" t="e">
        <f t="shared" si="1386"/>
        <v>#DIV/0!</v>
      </c>
    </row>
    <row r="4676" spans="4:38" x14ac:dyDescent="0.25">
      <c r="D4676" s="1">
        <v>1987</v>
      </c>
      <c r="E4676" s="1" t="s">
        <v>130</v>
      </c>
      <c r="F4676" s="2" t="s">
        <v>321</v>
      </c>
      <c r="G4676">
        <v>2</v>
      </c>
      <c r="H4676">
        <v>88048032</v>
      </c>
      <c r="I4676" s="1">
        <v>0</v>
      </c>
      <c r="J4676" s="1">
        <v>805188</v>
      </c>
      <c r="K4676" s="1">
        <v>3819677</v>
      </c>
      <c r="M4676" s="3"/>
      <c r="N4676">
        <v>210.8</v>
      </c>
      <c r="O4676"/>
      <c r="P4676"/>
      <c r="Q4676" s="1">
        <f t="shared" si="1368"/>
        <v>10</v>
      </c>
      <c r="R4676" s="5" t="e">
        <f t="shared" si="1369"/>
        <v>#DIV/0!</v>
      </c>
      <c r="S4676" s="4" t="e">
        <f t="shared" si="1370"/>
        <v>#DIV/0!</v>
      </c>
      <c r="T4676" s="6" t="e">
        <f t="shared" si="1371"/>
        <v>#NUM!</v>
      </c>
      <c r="U4676" s="6" t="e">
        <f t="shared" si="1372"/>
        <v>#NUM!</v>
      </c>
      <c r="V4676" s="4" t="e">
        <f t="shared" si="1373"/>
        <v>#DIV/0!</v>
      </c>
      <c r="W4676" s="4" t="e">
        <f t="shared" si="1374"/>
        <v>#DIV/0!</v>
      </c>
      <c r="X4676" s="4" t="e">
        <f t="shared" si="1375"/>
        <v>#DIV/0!</v>
      </c>
      <c r="Y4676" s="6" t="e">
        <f t="shared" si="1376"/>
        <v>#NUM!</v>
      </c>
      <c r="Z4676" s="6" t="e">
        <f t="shared" si="1377"/>
        <v>#NUM!</v>
      </c>
      <c r="AA4676" s="6" t="e">
        <f t="shared" si="1378"/>
        <v>#NUM!</v>
      </c>
      <c r="AB4676" s="26">
        <v>-13.586906357416865</v>
      </c>
      <c r="AC4676" s="4">
        <f t="shared" si="1379"/>
        <v>0</v>
      </c>
      <c r="AD4676" s="4">
        <f t="shared" si="1380"/>
        <v>0</v>
      </c>
      <c r="AE4676" s="4">
        <f t="shared" si="1381"/>
        <v>0</v>
      </c>
      <c r="AF4676" s="27">
        <v>-10.156431443339946</v>
      </c>
      <c r="AG4676" s="6" t="e">
        <f t="shared" si="1382"/>
        <v>#NUM!</v>
      </c>
      <c r="AH4676" s="6">
        <f t="shared" si="1383"/>
        <v>0</v>
      </c>
      <c r="AI4676" s="6" t="e">
        <f t="shared" si="1384"/>
        <v>#NUM!</v>
      </c>
      <c r="AK4676" s="1" t="e">
        <f t="shared" si="1385"/>
        <v>#DIV/0!</v>
      </c>
      <c r="AL4676" s="1" t="e">
        <f t="shared" si="1386"/>
        <v>#DIV/0!</v>
      </c>
    </row>
    <row r="4677" spans="4:38" x14ac:dyDescent="0.25">
      <c r="D4677" s="1">
        <v>1988</v>
      </c>
      <c r="E4677" s="1" t="s">
        <v>130</v>
      </c>
      <c r="F4677" s="2" t="s">
        <v>321</v>
      </c>
      <c r="G4677">
        <v>2</v>
      </c>
      <c r="H4677">
        <v>90395271</v>
      </c>
      <c r="I4677" s="1">
        <v>0</v>
      </c>
      <c r="J4677" s="1">
        <v>823817</v>
      </c>
      <c r="K4677" s="1">
        <v>3893275</v>
      </c>
      <c r="M4677" s="3"/>
      <c r="N4677">
        <v>211.6</v>
      </c>
      <c r="O4677"/>
      <c r="P4677"/>
      <c r="Q4677" s="1">
        <f t="shared" si="1368"/>
        <v>10</v>
      </c>
      <c r="R4677" s="5" t="e">
        <f t="shared" si="1369"/>
        <v>#DIV/0!</v>
      </c>
      <c r="S4677" s="4" t="e">
        <f t="shared" si="1370"/>
        <v>#DIV/0!</v>
      </c>
      <c r="T4677" s="6" t="e">
        <f t="shared" si="1371"/>
        <v>#NUM!</v>
      </c>
      <c r="U4677" s="6" t="e">
        <f t="shared" si="1372"/>
        <v>#NUM!</v>
      </c>
      <c r="V4677" s="4" t="e">
        <f t="shared" si="1373"/>
        <v>#DIV/0!</v>
      </c>
      <c r="W4677" s="4" t="e">
        <f t="shared" si="1374"/>
        <v>#DIV/0!</v>
      </c>
      <c r="X4677" s="4" t="e">
        <f t="shared" si="1375"/>
        <v>#DIV/0!</v>
      </c>
      <c r="Y4677" s="6" t="e">
        <f t="shared" si="1376"/>
        <v>#NUM!</v>
      </c>
      <c r="Z4677" s="6" t="e">
        <f t="shared" si="1377"/>
        <v>#NUM!</v>
      </c>
      <c r="AA4677" s="6" t="e">
        <f t="shared" si="1378"/>
        <v>#NUM!</v>
      </c>
      <c r="AB4677" s="26">
        <v>-13.586906357416865</v>
      </c>
      <c r="AC4677" s="4">
        <f t="shared" si="1379"/>
        <v>0</v>
      </c>
      <c r="AD4677" s="4">
        <f t="shared" si="1380"/>
        <v>0</v>
      </c>
      <c r="AE4677" s="4">
        <f t="shared" si="1381"/>
        <v>0</v>
      </c>
      <c r="AF4677" s="27">
        <v>-10.156431443339946</v>
      </c>
      <c r="AG4677" s="6" t="e">
        <f t="shared" si="1382"/>
        <v>#NUM!</v>
      </c>
      <c r="AH4677" s="6">
        <f t="shared" si="1383"/>
        <v>0</v>
      </c>
      <c r="AI4677" s="6" t="e">
        <f t="shared" si="1384"/>
        <v>#NUM!</v>
      </c>
      <c r="AK4677" s="1" t="e">
        <f t="shared" si="1385"/>
        <v>#DIV/0!</v>
      </c>
      <c r="AL4677" s="1" t="e">
        <f t="shared" si="1386"/>
        <v>#DIV/0!</v>
      </c>
    </row>
    <row r="4678" spans="4:38" x14ac:dyDescent="0.25">
      <c r="D4678" s="1">
        <v>1989</v>
      </c>
      <c r="E4678" s="1" t="s">
        <v>130</v>
      </c>
      <c r="F4678" s="2" t="s">
        <v>321</v>
      </c>
      <c r="G4678">
        <v>2</v>
      </c>
      <c r="H4678">
        <v>92788027</v>
      </c>
      <c r="I4678" s="1">
        <v>0</v>
      </c>
      <c r="J4678" s="1">
        <v>841476</v>
      </c>
      <c r="K4678" s="1">
        <v>3969226</v>
      </c>
      <c r="M4678" s="3"/>
      <c r="N4678">
        <v>212</v>
      </c>
      <c r="O4678"/>
      <c r="P4678"/>
      <c r="Q4678" s="1">
        <f t="shared" si="1368"/>
        <v>10</v>
      </c>
      <c r="R4678" s="5" t="e">
        <f t="shared" si="1369"/>
        <v>#DIV/0!</v>
      </c>
      <c r="S4678" s="4" t="e">
        <f t="shared" si="1370"/>
        <v>#DIV/0!</v>
      </c>
      <c r="T4678" s="6" t="e">
        <f t="shared" si="1371"/>
        <v>#NUM!</v>
      </c>
      <c r="U4678" s="6" t="e">
        <f t="shared" si="1372"/>
        <v>#NUM!</v>
      </c>
      <c r="V4678" s="4" t="e">
        <f t="shared" si="1373"/>
        <v>#DIV/0!</v>
      </c>
      <c r="W4678" s="4" t="e">
        <f t="shared" si="1374"/>
        <v>#DIV/0!</v>
      </c>
      <c r="X4678" s="4" t="e">
        <f t="shared" si="1375"/>
        <v>#DIV/0!</v>
      </c>
      <c r="Y4678" s="6" t="e">
        <f t="shared" si="1376"/>
        <v>#NUM!</v>
      </c>
      <c r="Z4678" s="6" t="e">
        <f t="shared" si="1377"/>
        <v>#NUM!</v>
      </c>
      <c r="AA4678" s="6" t="e">
        <f t="shared" si="1378"/>
        <v>#NUM!</v>
      </c>
      <c r="AB4678" s="26">
        <v>-13.586906357416865</v>
      </c>
      <c r="AC4678" s="4">
        <f t="shared" si="1379"/>
        <v>0</v>
      </c>
      <c r="AD4678" s="4">
        <f t="shared" si="1380"/>
        <v>0</v>
      </c>
      <c r="AE4678" s="4">
        <f t="shared" si="1381"/>
        <v>0</v>
      </c>
      <c r="AF4678" s="27">
        <v>-10.156431443339946</v>
      </c>
      <c r="AG4678" s="6" t="e">
        <f t="shared" si="1382"/>
        <v>#NUM!</v>
      </c>
      <c r="AH4678" s="6">
        <f t="shared" si="1383"/>
        <v>0</v>
      </c>
      <c r="AI4678" s="6" t="e">
        <f t="shared" si="1384"/>
        <v>#NUM!</v>
      </c>
      <c r="AK4678" s="1" t="e">
        <f t="shared" si="1385"/>
        <v>#DIV/0!</v>
      </c>
      <c r="AL4678" s="1" t="e">
        <f t="shared" si="1386"/>
        <v>#DIV/0!</v>
      </c>
    </row>
    <row r="4679" spans="4:38" x14ac:dyDescent="0.25">
      <c r="D4679" s="1">
        <v>1990</v>
      </c>
      <c r="E4679" s="1" t="s">
        <v>130</v>
      </c>
      <c r="F4679" s="2" t="s">
        <v>321</v>
      </c>
      <c r="G4679">
        <v>2</v>
      </c>
      <c r="H4679">
        <v>95212450</v>
      </c>
      <c r="I4679" s="1">
        <v>0</v>
      </c>
      <c r="J4679" s="1">
        <v>857378</v>
      </c>
      <c r="K4679" s="1">
        <v>4046144</v>
      </c>
      <c r="L4679" s="1">
        <v>4222222</v>
      </c>
      <c r="M4679" s="3">
        <v>57000</v>
      </c>
      <c r="N4679">
        <v>211.9</v>
      </c>
      <c r="O4679">
        <v>1350</v>
      </c>
      <c r="P4679"/>
      <c r="Q4679" s="1">
        <f t="shared" ref="Q4679:Q4742" si="1387">IF($A$3="Percentage of government revenue per capita",$B$3,0) + IF($A$3="Absolute extra revenue",AK4679,0) + IF($A$3="Absolute revenue per capita",AL4679,0)</f>
        <v>10</v>
      </c>
      <c r="R4679" s="5" t="e">
        <f t="shared" ref="R4679:R4742" si="1388">-MIN($B$4 / I4679 * Q4679 / 100, N4679)</f>
        <v>#DIV/0!</v>
      </c>
      <c r="S4679" s="4" t="e">
        <f t="shared" ref="S4679:S4742" si="1389">-R4679*K4679/1000</f>
        <v>#DIV/0!</v>
      </c>
      <c r="T4679" s="6" t="e">
        <f t="shared" ref="T4679:T4742" si="1390">-MIN($B$5/(POWER(LN(I4679),2))*Q4679/100, O4679)</f>
        <v>#NUM!</v>
      </c>
      <c r="U4679" s="6" t="e">
        <f t="shared" ref="U4679:U4742" si="1391">-T4679*L4679/100000</f>
        <v>#NUM!</v>
      </c>
      <c r="V4679" s="4" t="e">
        <f t="shared" ref="V4679:V4742" si="1392">N4679+R4679</f>
        <v>#DIV/0!</v>
      </c>
      <c r="W4679" s="4" t="e">
        <f t="shared" ref="W4679:W4742" si="1393">Q4679*I4679/100/S4679</f>
        <v>#DIV/0!</v>
      </c>
      <c r="X4679" s="4" t="e">
        <f t="shared" ref="X4679:X4742" si="1394">W4679*H4679</f>
        <v>#DIV/0!</v>
      </c>
      <c r="Y4679" s="6" t="e">
        <f t="shared" ref="Y4679:Y4742" si="1395">O4679+T4679</f>
        <v>#NUM!</v>
      </c>
      <c r="Z4679" s="6" t="e">
        <f t="shared" ref="Z4679:Z4742" si="1396">Q4679*I4679/100/U4679</f>
        <v>#NUM!</v>
      </c>
      <c r="AA4679" s="6" t="e">
        <f t="shared" ref="AA4679:AA4742" si="1397">Z4679*H4679</f>
        <v>#NUM!</v>
      </c>
      <c r="AB4679" s="26">
        <v>-13.586906357416865</v>
      </c>
      <c r="AC4679" s="4">
        <f t="shared" ref="AC4679:AC4742" si="1398">-100*AB4679*I4679/$B$4</f>
        <v>0</v>
      </c>
      <c r="AD4679" s="4">
        <f t="shared" ref="AD4679:AD4742" si="1399">AC4679/100*I4679*H4679</f>
        <v>0</v>
      </c>
      <c r="AE4679" s="4">
        <f t="shared" ref="AE4679:AE4742" si="1400">AC4679*I4679/100</f>
        <v>0</v>
      </c>
      <c r="AF4679" s="27">
        <v>-10.156431443339946</v>
      </c>
      <c r="AG4679" s="6" t="e">
        <f t="shared" ref="AG4679:AG4742" si="1401">-AF4679/$B$5*POWER(LN(I4679),2)*100</f>
        <v>#NUM!</v>
      </c>
      <c r="AH4679" s="6">
        <f t="shared" ref="AH4679:AH4742" si="1402">-AF4679/100*I4679*H4679</f>
        <v>0</v>
      </c>
      <c r="AI4679" s="6" t="e">
        <f t="shared" ref="AI4679:AI4742" si="1403">AG4679/100*I4679</f>
        <v>#NUM!</v>
      </c>
      <c r="AK4679" s="1" t="e">
        <f t="shared" si="1385"/>
        <v>#DIV/0!</v>
      </c>
      <c r="AL4679" s="1" t="e">
        <f t="shared" si="1386"/>
        <v>#DIV/0!</v>
      </c>
    </row>
    <row r="4680" spans="4:38" x14ac:dyDescent="0.25">
      <c r="D4680" s="1">
        <v>1991</v>
      </c>
      <c r="E4680" s="1" t="s">
        <v>130</v>
      </c>
      <c r="F4680" s="2" t="s">
        <v>321</v>
      </c>
      <c r="G4680">
        <v>2</v>
      </c>
      <c r="H4680">
        <v>97667632</v>
      </c>
      <c r="I4680" s="1">
        <v>0</v>
      </c>
      <c r="J4680" s="1">
        <v>872553</v>
      </c>
      <c r="K4680" s="1">
        <v>4127498</v>
      </c>
      <c r="L4680" s="1">
        <v>4318182</v>
      </c>
      <c r="M4680" s="3">
        <v>57000</v>
      </c>
      <c r="N4680">
        <v>211.4</v>
      </c>
      <c r="O4680">
        <v>1320</v>
      </c>
      <c r="P4680"/>
      <c r="Q4680" s="1">
        <f t="shared" si="1387"/>
        <v>10</v>
      </c>
      <c r="R4680" s="5" t="e">
        <f t="shared" si="1388"/>
        <v>#DIV/0!</v>
      </c>
      <c r="S4680" s="4" t="e">
        <f t="shared" si="1389"/>
        <v>#DIV/0!</v>
      </c>
      <c r="T4680" s="6" t="e">
        <f t="shared" si="1390"/>
        <v>#NUM!</v>
      </c>
      <c r="U4680" s="6" t="e">
        <f t="shared" si="1391"/>
        <v>#NUM!</v>
      </c>
      <c r="V4680" s="4" t="e">
        <f t="shared" si="1392"/>
        <v>#DIV/0!</v>
      </c>
      <c r="W4680" s="4" t="e">
        <f t="shared" si="1393"/>
        <v>#DIV/0!</v>
      </c>
      <c r="X4680" s="4" t="e">
        <f t="shared" si="1394"/>
        <v>#DIV/0!</v>
      </c>
      <c r="Y4680" s="6" t="e">
        <f t="shared" si="1395"/>
        <v>#NUM!</v>
      </c>
      <c r="Z4680" s="6" t="e">
        <f t="shared" si="1396"/>
        <v>#NUM!</v>
      </c>
      <c r="AA4680" s="6" t="e">
        <f t="shared" si="1397"/>
        <v>#NUM!</v>
      </c>
      <c r="AB4680" s="26">
        <v>-13.586906357416865</v>
      </c>
      <c r="AC4680" s="4">
        <f t="shared" si="1398"/>
        <v>0</v>
      </c>
      <c r="AD4680" s="4">
        <f t="shared" si="1399"/>
        <v>0</v>
      </c>
      <c r="AE4680" s="4">
        <f t="shared" si="1400"/>
        <v>0</v>
      </c>
      <c r="AF4680" s="27">
        <v>-10.156431443339946</v>
      </c>
      <c r="AG4680" s="6" t="e">
        <f t="shared" si="1401"/>
        <v>#NUM!</v>
      </c>
      <c r="AH4680" s="6">
        <f t="shared" si="1402"/>
        <v>0</v>
      </c>
      <c r="AI4680" s="6" t="e">
        <f t="shared" si="1403"/>
        <v>#NUM!</v>
      </c>
      <c r="AK4680" s="1" t="e">
        <f t="shared" ref="AK4680:AK4743" si="1404">$B$3*100/H4680/I4680</f>
        <v>#DIV/0!</v>
      </c>
      <c r="AL4680" s="1" t="e">
        <f t="shared" ref="AL4680:AL4743" si="1405">$B$3/I4680*100</f>
        <v>#DIV/0!</v>
      </c>
    </row>
    <row r="4681" spans="4:38" x14ac:dyDescent="0.25">
      <c r="D4681" s="1">
        <v>1992</v>
      </c>
      <c r="E4681" s="1" t="s">
        <v>130</v>
      </c>
      <c r="F4681" s="2" t="s">
        <v>321</v>
      </c>
      <c r="G4681">
        <v>2</v>
      </c>
      <c r="H4681">
        <v>100161710</v>
      </c>
      <c r="I4681" s="1">
        <v>361.27600000000001</v>
      </c>
      <c r="J4681" s="1">
        <v>887826</v>
      </c>
      <c r="K4681" s="1">
        <v>4211698</v>
      </c>
      <c r="L4681" s="1">
        <v>4461538</v>
      </c>
      <c r="M4681" s="3">
        <v>57000</v>
      </c>
      <c r="N4681">
        <v>210.8</v>
      </c>
      <c r="O4681">
        <v>1300</v>
      </c>
      <c r="P4681"/>
      <c r="Q4681" s="1">
        <f t="shared" si="1387"/>
        <v>10</v>
      </c>
      <c r="R4681" s="5">
        <f t="shared" si="1388"/>
        <v>-0.40744472370154666</v>
      </c>
      <c r="S4681" s="4">
        <f t="shared" si="1389"/>
        <v>1716.0341279243567</v>
      </c>
      <c r="T4681" s="6">
        <f t="shared" si="1390"/>
        <v>-1.6622518039113039</v>
      </c>
      <c r="U4681" s="6">
        <f t="shared" si="1391"/>
        <v>74.161995887188311</v>
      </c>
      <c r="V4681" s="4">
        <f t="shared" si="1392"/>
        <v>210.39255527629845</v>
      </c>
      <c r="W4681" s="4">
        <f t="shared" si="1393"/>
        <v>2.1052961250659065E-2</v>
      </c>
      <c r="X4681" s="4">
        <f t="shared" si="1394"/>
        <v>2108700.5994297503</v>
      </c>
      <c r="Y4681" s="6">
        <f t="shared" si="1395"/>
        <v>1298.3377481960888</v>
      </c>
      <c r="Z4681" s="6">
        <f t="shared" si="1396"/>
        <v>0.48714438666073095</v>
      </c>
      <c r="AA4681" s="6">
        <f t="shared" si="1397"/>
        <v>48793214.784840003</v>
      </c>
      <c r="AB4681" s="26">
        <v>-13.586906357416865</v>
      </c>
      <c r="AC4681" s="4">
        <f t="shared" si="1398"/>
        <v>333.46624872161249</v>
      </c>
      <c r="AD4681" s="4">
        <f t="shared" si="1399"/>
        <v>120668169931.43359</v>
      </c>
      <c r="AE4681" s="4">
        <f t="shared" si="1400"/>
        <v>1204.7335247314927</v>
      </c>
      <c r="AF4681" s="27">
        <v>-10.156431443339946</v>
      </c>
      <c r="AG4681" s="6">
        <f t="shared" si="1401"/>
        <v>61.100438690706838</v>
      </c>
      <c r="AH4681" s="6">
        <f t="shared" si="1402"/>
        <v>3675208510.6071172</v>
      </c>
      <c r="AI4681" s="6">
        <f t="shared" si="1403"/>
        <v>220.74122088423803</v>
      </c>
      <c r="AK4681" s="1">
        <f t="shared" si="1404"/>
        <v>2.7634980203237988E-8</v>
      </c>
      <c r="AL4681" s="1">
        <f t="shared" si="1405"/>
        <v>2.7679668729724645</v>
      </c>
    </row>
    <row r="4682" spans="4:38" x14ac:dyDescent="0.25">
      <c r="D4682" s="1">
        <v>1993</v>
      </c>
      <c r="E4682" s="1" t="s">
        <v>130</v>
      </c>
      <c r="F4682" s="2" t="s">
        <v>321</v>
      </c>
      <c r="G4682">
        <v>2</v>
      </c>
      <c r="H4682">
        <v>102700753</v>
      </c>
      <c r="I4682" s="1">
        <v>283.33429999999998</v>
      </c>
      <c r="J4682" s="1">
        <v>902594</v>
      </c>
      <c r="K4682" s="1">
        <v>4300114</v>
      </c>
      <c r="L4682" s="1">
        <v>4531250</v>
      </c>
      <c r="M4682" s="3">
        <v>58000</v>
      </c>
      <c r="N4682">
        <v>209.9</v>
      </c>
      <c r="O4682">
        <v>1280</v>
      </c>
      <c r="P4682"/>
      <c r="Q4682" s="1">
        <f t="shared" si="1387"/>
        <v>10</v>
      </c>
      <c r="R4682" s="5">
        <f t="shared" si="1388"/>
        <v>-0.51952763925864254</v>
      </c>
      <c r="S4682" s="4">
        <f t="shared" si="1389"/>
        <v>2234.0280749630383</v>
      </c>
      <c r="T4682" s="6">
        <f t="shared" si="1390"/>
        <v>-1.8084077705547361</v>
      </c>
      <c r="U4682" s="6">
        <f t="shared" si="1391"/>
        <v>81.943477103261486</v>
      </c>
      <c r="V4682" s="4">
        <f t="shared" si="1392"/>
        <v>209.38047236074135</v>
      </c>
      <c r="W4682" s="4">
        <f t="shared" si="1393"/>
        <v>1.2682665145319972E-2</v>
      </c>
      <c r="X4682" s="4">
        <f t="shared" si="1394"/>
        <v>1302519.2604712155</v>
      </c>
      <c r="Y4682" s="6">
        <f t="shared" si="1395"/>
        <v>1278.1915922294452</v>
      </c>
      <c r="Z4682" s="6">
        <f t="shared" si="1396"/>
        <v>0.34576797326156278</v>
      </c>
      <c r="AA4682" s="6">
        <f t="shared" si="1397"/>
        <v>35510631.217246361</v>
      </c>
      <c r="AB4682" s="26">
        <v>-13.586906357416865</v>
      </c>
      <c r="AC4682" s="4">
        <f t="shared" si="1398"/>
        <v>261.52422567556096</v>
      </c>
      <c r="AD4682" s="4">
        <f t="shared" si="1399"/>
        <v>76100008530.866531</v>
      </c>
      <c r="AE4682" s="4">
        <f t="shared" si="1400"/>
        <v>740.98783414827096</v>
      </c>
      <c r="AF4682" s="27">
        <v>-10.156431443339946</v>
      </c>
      <c r="AG4682" s="6">
        <f t="shared" si="1401"/>
        <v>56.162286010441221</v>
      </c>
      <c r="AH4682" s="6">
        <f t="shared" si="1402"/>
        <v>2955384027.9415374</v>
      </c>
      <c r="AI4682" s="6">
        <f t="shared" si="1403"/>
        <v>159.12701993168156</v>
      </c>
      <c r="AK4682" s="1">
        <f t="shared" si="1404"/>
        <v>3.4365860231078085E-8</v>
      </c>
      <c r="AL4682" s="1">
        <f t="shared" si="1405"/>
        <v>3.5293997232244738</v>
      </c>
    </row>
    <row r="4683" spans="4:38" x14ac:dyDescent="0.25">
      <c r="D4683" s="1">
        <v>1994</v>
      </c>
      <c r="E4683" s="1" t="s">
        <v>130</v>
      </c>
      <c r="F4683" s="2" t="s">
        <v>321</v>
      </c>
      <c r="G4683">
        <v>2</v>
      </c>
      <c r="H4683">
        <v>105293700</v>
      </c>
      <c r="I4683" s="1">
        <v>177.38890000000001</v>
      </c>
      <c r="J4683" s="1">
        <v>916650</v>
      </c>
      <c r="K4683" s="1">
        <v>4390086</v>
      </c>
      <c r="L4683" s="1">
        <v>4645669</v>
      </c>
      <c r="M4683" s="3">
        <v>58000</v>
      </c>
      <c r="N4683">
        <v>208.8</v>
      </c>
      <c r="O4683">
        <v>1270</v>
      </c>
      <c r="P4683"/>
      <c r="Q4683" s="1">
        <f t="shared" si="1387"/>
        <v>10</v>
      </c>
      <c r="R4683" s="5">
        <f t="shared" si="1388"/>
        <v>-0.82981516881834205</v>
      </c>
      <c r="S4683" s="4">
        <f t="shared" si="1389"/>
        <v>3642.9599552170403</v>
      </c>
      <c r="T4683" s="6">
        <f t="shared" si="1390"/>
        <v>-2.150268831009456</v>
      </c>
      <c r="U4683" s="6">
        <f t="shared" si="1391"/>
        <v>99.894372498868691</v>
      </c>
      <c r="V4683" s="4">
        <f t="shared" si="1392"/>
        <v>207.97018483118168</v>
      </c>
      <c r="W4683" s="4">
        <f t="shared" si="1393"/>
        <v>4.8693617876848592E-3</v>
      </c>
      <c r="X4683" s="4">
        <f t="shared" si="1394"/>
        <v>512713.11926395324</v>
      </c>
      <c r="Y4683" s="6">
        <f t="shared" si="1395"/>
        <v>1267.8497311689905</v>
      </c>
      <c r="Z4683" s="6">
        <f t="shared" si="1396"/>
        <v>0.1775764695874224</v>
      </c>
      <c r="AA4683" s="6">
        <f t="shared" si="1397"/>
        <v>18697683.515797179</v>
      </c>
      <c r="AB4683" s="26">
        <v>-13.586906357416865</v>
      </c>
      <c r="AC4683" s="4">
        <f t="shared" si="1398"/>
        <v>163.73412861040654</v>
      </c>
      <c r="AD4683" s="4">
        <f t="shared" si="1399"/>
        <v>30582151855.022552</v>
      </c>
      <c r="AE4683" s="4">
        <f t="shared" si="1400"/>
        <v>290.44616966658543</v>
      </c>
      <c r="AF4683" s="27">
        <v>-10.156431443339946</v>
      </c>
      <c r="AG4683" s="6">
        <f t="shared" si="1401"/>
        <v>47.233310072080386</v>
      </c>
      <c r="AH4683" s="6">
        <f t="shared" si="1402"/>
        <v>1897011523.1407335</v>
      </c>
      <c r="AI4683" s="6">
        <f t="shared" si="1403"/>
        <v>83.786649170452606</v>
      </c>
      <c r="AK4683" s="1">
        <f t="shared" si="1404"/>
        <v>5.3539113070461151E-8</v>
      </c>
      <c r="AL4683" s="1">
        <f t="shared" si="1405"/>
        <v>5.6373313099072151</v>
      </c>
    </row>
    <row r="4684" spans="4:38" x14ac:dyDescent="0.25">
      <c r="D4684" s="1">
        <v>1995</v>
      </c>
      <c r="E4684" s="1" t="s">
        <v>130</v>
      </c>
      <c r="F4684" s="2" t="s">
        <v>321</v>
      </c>
      <c r="G4684">
        <v>2</v>
      </c>
      <c r="H4684">
        <v>107948335</v>
      </c>
      <c r="I4684" s="1">
        <v>206.8877</v>
      </c>
      <c r="J4684" s="1">
        <v>928443</v>
      </c>
      <c r="K4684" s="1">
        <v>4487400</v>
      </c>
      <c r="L4684" s="1">
        <v>4800000</v>
      </c>
      <c r="M4684" s="3">
        <v>59000</v>
      </c>
      <c r="N4684">
        <v>206.9</v>
      </c>
      <c r="O4684">
        <v>1250</v>
      </c>
      <c r="P4684"/>
      <c r="Q4684" s="1">
        <f t="shared" si="1387"/>
        <v>10</v>
      </c>
      <c r="R4684" s="5">
        <f t="shared" si="1388"/>
        <v>-0.71149710688455614</v>
      </c>
      <c r="S4684" s="4">
        <f t="shared" si="1389"/>
        <v>3192.7721174337571</v>
      </c>
      <c r="T4684" s="6">
        <f t="shared" si="1390"/>
        <v>-2.0279893250056049</v>
      </c>
      <c r="U4684" s="6">
        <f t="shared" si="1391"/>
        <v>97.343487600269043</v>
      </c>
      <c r="V4684" s="4">
        <f t="shared" si="1392"/>
        <v>206.18850289311544</v>
      </c>
      <c r="W4684" s="4">
        <f t="shared" si="1393"/>
        <v>6.4798768089433627E-3</v>
      </c>
      <c r="X4684" s="4">
        <f t="shared" si="1394"/>
        <v>699491.9125305491</v>
      </c>
      <c r="Y4684" s="6">
        <f t="shared" si="1395"/>
        <v>1247.9720106749944</v>
      </c>
      <c r="Z4684" s="6">
        <f t="shared" si="1396"/>
        <v>0.21253368366003375</v>
      </c>
      <c r="AA4684" s="6">
        <f t="shared" si="1397"/>
        <v>22942657.282517351</v>
      </c>
      <c r="AB4684" s="26">
        <v>-13.586906357416865</v>
      </c>
      <c r="AC4684" s="4">
        <f t="shared" si="1398"/>
        <v>190.96221510878757</v>
      </c>
      <c r="AD4684" s="4">
        <f t="shared" si="1399"/>
        <v>42647940477.925629</v>
      </c>
      <c r="AE4684" s="4">
        <f t="shared" si="1400"/>
        <v>395.07733470762309</v>
      </c>
      <c r="AF4684" s="27">
        <v>-10.156431443339946</v>
      </c>
      <c r="AG4684" s="6">
        <f t="shared" si="1401"/>
        <v>50.08128651422696</v>
      </c>
      <c r="AH4684" s="6">
        <f t="shared" si="1402"/>
        <v>2268254394.8127975</v>
      </c>
      <c r="AI4684" s="6">
        <f t="shared" si="1403"/>
        <v>103.61202179969433</v>
      </c>
      <c r="AK4684" s="1">
        <f t="shared" si="1404"/>
        <v>4.47764213157324E-8</v>
      </c>
      <c r="AL4684" s="1">
        <f t="shared" si="1405"/>
        <v>4.8335401282918227</v>
      </c>
    </row>
    <row r="4685" spans="4:38" x14ac:dyDescent="0.25">
      <c r="D4685" s="1">
        <v>1996</v>
      </c>
      <c r="E4685" s="1" t="s">
        <v>130</v>
      </c>
      <c r="F4685" s="2" t="s">
        <v>321</v>
      </c>
      <c r="G4685">
        <v>2</v>
      </c>
      <c r="H4685">
        <v>110668794</v>
      </c>
      <c r="I4685" s="1">
        <v>201.77090000000001</v>
      </c>
      <c r="J4685" s="1">
        <v>936889</v>
      </c>
      <c r="K4685" s="1">
        <v>4585849</v>
      </c>
      <c r="L4685" s="1">
        <v>4880000</v>
      </c>
      <c r="M4685" s="3">
        <v>60000</v>
      </c>
      <c r="N4685">
        <v>204.3</v>
      </c>
      <c r="O4685">
        <v>1250</v>
      </c>
      <c r="P4685"/>
      <c r="Q4685" s="1">
        <f t="shared" si="1387"/>
        <v>10</v>
      </c>
      <c r="R4685" s="5">
        <f t="shared" si="1388"/>
        <v>-0.72954028554167127</v>
      </c>
      <c r="S4685" s="4">
        <f t="shared" si="1389"/>
        <v>3345.5615889109877</v>
      </c>
      <c r="T4685" s="6">
        <f t="shared" si="1390"/>
        <v>-2.0471737883195278</v>
      </c>
      <c r="U4685" s="6">
        <f t="shared" si="1391"/>
        <v>99.902080869992957</v>
      </c>
      <c r="V4685" s="4">
        <f t="shared" si="1392"/>
        <v>203.57045971445834</v>
      </c>
      <c r="W4685" s="4">
        <f t="shared" si="1393"/>
        <v>6.03100240834838E-3</v>
      </c>
      <c r="X4685" s="4">
        <f t="shared" si="1394"/>
        <v>667443.76314301079</v>
      </c>
      <c r="Y4685" s="6">
        <f t="shared" si="1395"/>
        <v>1247.9528262116805</v>
      </c>
      <c r="Z4685" s="6">
        <f t="shared" si="1396"/>
        <v>0.20196866596059546</v>
      </c>
      <c r="AA4685" s="6">
        <f t="shared" si="1397"/>
        <v>22351628.68764795</v>
      </c>
      <c r="AB4685" s="26">
        <v>-13.586906357416865</v>
      </c>
      <c r="AC4685" s="4">
        <f t="shared" si="1398"/>
        <v>186.23928831193771</v>
      </c>
      <c r="AD4685" s="4">
        <f t="shared" si="1399"/>
        <v>41586752894.260124</v>
      </c>
      <c r="AE4685" s="4">
        <f t="shared" si="1400"/>
        <v>375.77668818059152</v>
      </c>
      <c r="AF4685" s="27">
        <v>-10.156431443339946</v>
      </c>
      <c r="AG4685" s="6">
        <f t="shared" si="1401"/>
        <v>49.611965048053392</v>
      </c>
      <c r="AH4685" s="6">
        <f t="shared" si="1402"/>
        <v>2267904954.6958475</v>
      </c>
      <c r="AI4685" s="6">
        <f t="shared" si="1403"/>
        <v>100.10250838514277</v>
      </c>
      <c r="AK4685" s="1">
        <f t="shared" si="1404"/>
        <v>4.4783320492820393E-8</v>
      </c>
      <c r="AL4685" s="1">
        <f t="shared" si="1405"/>
        <v>4.9561160702559182</v>
      </c>
    </row>
    <row r="4686" spans="4:38" x14ac:dyDescent="0.25">
      <c r="D4686" s="1">
        <v>1997</v>
      </c>
      <c r="E4686" s="1" t="s">
        <v>130</v>
      </c>
      <c r="F4686" s="2" t="s">
        <v>321</v>
      </c>
      <c r="G4686">
        <v>2</v>
      </c>
      <c r="H4686">
        <v>113457663</v>
      </c>
      <c r="I4686" s="1">
        <v>197.22409999999999</v>
      </c>
      <c r="J4686" s="1">
        <v>941513</v>
      </c>
      <c r="K4686" s="1">
        <v>4691146</v>
      </c>
      <c r="L4686" s="1">
        <v>5000000</v>
      </c>
      <c r="M4686" s="3">
        <v>61000</v>
      </c>
      <c r="N4686">
        <v>200.7</v>
      </c>
      <c r="O4686">
        <v>1240</v>
      </c>
      <c r="P4686"/>
      <c r="Q4686" s="1">
        <f t="shared" si="1387"/>
        <v>10</v>
      </c>
      <c r="R4686" s="5">
        <f t="shared" si="1388"/>
        <v>-0.74635909100358433</v>
      </c>
      <c r="S4686" s="4">
        <f t="shared" si="1389"/>
        <v>3501.2794643251004</v>
      </c>
      <c r="T4686" s="6">
        <f t="shared" si="1390"/>
        <v>-2.0648714822523679</v>
      </c>
      <c r="U4686" s="6">
        <f t="shared" si="1391"/>
        <v>103.2435741126184</v>
      </c>
      <c r="V4686" s="4">
        <f t="shared" si="1392"/>
        <v>199.95364090899639</v>
      </c>
      <c r="W4686" s="4">
        <f t="shared" si="1393"/>
        <v>5.6329151103057268E-3</v>
      </c>
      <c r="X4686" s="4">
        <f t="shared" si="1394"/>
        <v>639097.38429267495</v>
      </c>
      <c r="Y4686" s="6">
        <f t="shared" si="1395"/>
        <v>1237.9351285177477</v>
      </c>
      <c r="Z4686" s="6">
        <f t="shared" si="1396"/>
        <v>0.19102796633606209</v>
      </c>
      <c r="AA4686" s="6">
        <f t="shared" si="1397"/>
        <v>21673586.628132276</v>
      </c>
      <c r="AB4686" s="26">
        <v>-13.586906357416865</v>
      </c>
      <c r="AC4686" s="4">
        <f t="shared" si="1398"/>
        <v>182.04248492702575</v>
      </c>
      <c r="AD4686" s="4">
        <f t="shared" si="1399"/>
        <v>40734892237.375679</v>
      </c>
      <c r="AE4686" s="4">
        <f t="shared" si="1400"/>
        <v>359.03165251496216</v>
      </c>
      <c r="AF4686" s="27">
        <v>-10.156431443339946</v>
      </c>
      <c r="AG4686" s="6">
        <f t="shared" si="1401"/>
        <v>49.186748573142573</v>
      </c>
      <c r="AH4686" s="6">
        <f t="shared" si="1402"/>
        <v>2272662562.953876</v>
      </c>
      <c r="AI4686" s="6">
        <f t="shared" si="1403"/>
        <v>97.008122192643285</v>
      </c>
      <c r="AK4686" s="1">
        <f t="shared" si="1404"/>
        <v>4.4689570765574643E-8</v>
      </c>
      <c r="AL4686" s="1">
        <f t="shared" si="1405"/>
        <v>5.0703742595352193</v>
      </c>
    </row>
    <row r="4687" spans="4:38" x14ac:dyDescent="0.25">
      <c r="D4687" s="1">
        <v>1998</v>
      </c>
      <c r="E4687" s="1" t="s">
        <v>130</v>
      </c>
      <c r="F4687" s="2" t="s">
        <v>321</v>
      </c>
      <c r="G4687">
        <v>2</v>
      </c>
      <c r="H4687">
        <v>116319759</v>
      </c>
      <c r="I4687" s="1">
        <v>149.1388</v>
      </c>
      <c r="J4687" s="1">
        <v>942539</v>
      </c>
      <c r="K4687" s="1">
        <v>4799078</v>
      </c>
      <c r="L4687" s="1">
        <v>5081967</v>
      </c>
      <c r="M4687" s="3">
        <v>62000</v>
      </c>
      <c r="N4687">
        <v>196.4</v>
      </c>
      <c r="O4687">
        <v>1220</v>
      </c>
      <c r="P4687"/>
      <c r="Q4687" s="1">
        <f t="shared" si="1387"/>
        <v>10</v>
      </c>
      <c r="R4687" s="5">
        <f t="shared" si="1388"/>
        <v>-0.98700002950271826</v>
      </c>
      <c r="S4687" s="4">
        <f t="shared" si="1389"/>
        <v>4736.6901275858463</v>
      </c>
      <c r="T4687" s="6">
        <f t="shared" si="1390"/>
        <v>-2.3019068666716165</v>
      </c>
      <c r="U4687" s="6">
        <f t="shared" si="1391"/>
        <v>116.98214733498554</v>
      </c>
      <c r="V4687" s="4">
        <f t="shared" si="1392"/>
        <v>195.41299997049728</v>
      </c>
      <c r="W4687" s="4">
        <f t="shared" si="1393"/>
        <v>3.1485867975917545E-3</v>
      </c>
      <c r="X4687" s="4">
        <f t="shared" si="1394"/>
        <v>366242.85748645465</v>
      </c>
      <c r="Y4687" s="6">
        <f t="shared" si="1395"/>
        <v>1217.6980931333285</v>
      </c>
      <c r="Z4687" s="6">
        <f t="shared" si="1396"/>
        <v>0.12748851290353896</v>
      </c>
      <c r="AA4687" s="6">
        <f t="shared" si="1397"/>
        <v>14829433.096208043</v>
      </c>
      <c r="AB4687" s="26">
        <v>-13.586906357416865</v>
      </c>
      <c r="AC4687" s="4">
        <f t="shared" si="1398"/>
        <v>137.65862159358167</v>
      </c>
      <c r="AD4687" s="4">
        <f t="shared" si="1399"/>
        <v>23880727590.927044</v>
      </c>
      <c r="AE4687" s="4">
        <f t="shared" si="1400"/>
        <v>205.30241634120858</v>
      </c>
      <c r="AF4687" s="27">
        <v>-10.156431443339946</v>
      </c>
      <c r="AG4687" s="6">
        <f t="shared" si="1401"/>
        <v>44.121817395789684</v>
      </c>
      <c r="AH4687" s="6">
        <f t="shared" si="1402"/>
        <v>1761916324.5031054</v>
      </c>
      <c r="AI4687" s="6">
        <f t="shared" si="1403"/>
        <v>65.802749002271995</v>
      </c>
      <c r="AK4687" s="1">
        <f t="shared" si="1404"/>
        <v>5.7644232601138182E-8</v>
      </c>
      <c r="AL4687" s="1">
        <f t="shared" si="1405"/>
        <v>6.7051632439043356</v>
      </c>
    </row>
    <row r="4688" spans="4:38" x14ac:dyDescent="0.25">
      <c r="D4688" s="1">
        <v>1999</v>
      </c>
      <c r="E4688" s="1" t="s">
        <v>130</v>
      </c>
      <c r="F4688" s="2" t="s">
        <v>321</v>
      </c>
      <c r="G4688">
        <v>2</v>
      </c>
      <c r="H4688">
        <v>119260063</v>
      </c>
      <c r="I4688" s="1">
        <v>257.22739999999999</v>
      </c>
      <c r="J4688" s="1">
        <v>940858</v>
      </c>
      <c r="K4688" s="1">
        <v>4913097</v>
      </c>
      <c r="L4688" s="1">
        <v>5166667</v>
      </c>
      <c r="M4688" s="3">
        <v>62000</v>
      </c>
      <c r="N4688">
        <v>191.5</v>
      </c>
      <c r="O4688">
        <v>1200</v>
      </c>
      <c r="P4688"/>
      <c r="Q4688" s="1">
        <f t="shared" si="1387"/>
        <v>10</v>
      </c>
      <c r="R4688" s="5">
        <f t="shared" si="1388"/>
        <v>-0.57225629929004451</v>
      </c>
      <c r="S4688" s="4">
        <f t="shared" si="1389"/>
        <v>2811.5507072730197</v>
      </c>
      <c r="T4688" s="6">
        <f t="shared" si="1390"/>
        <v>-1.8719526132236484</v>
      </c>
      <c r="U4688" s="6">
        <f t="shared" si="1391"/>
        <v>96.717557923063879</v>
      </c>
      <c r="V4688" s="4">
        <f t="shared" si="1392"/>
        <v>190.92774370070995</v>
      </c>
      <c r="W4688" s="4">
        <f t="shared" si="1393"/>
        <v>9.1489511227592288E-3</v>
      </c>
      <c r="X4688" s="4">
        <f t="shared" si="1394"/>
        <v>1091104.4872841863</v>
      </c>
      <c r="Y4688" s="6">
        <f t="shared" si="1395"/>
        <v>1198.1280473867764</v>
      </c>
      <c r="Z4688" s="6">
        <f t="shared" si="1396"/>
        <v>0.26595729412917685</v>
      </c>
      <c r="AA4688" s="6">
        <f t="shared" si="1397"/>
        <v>31718083.653155159</v>
      </c>
      <c r="AB4688" s="26">
        <v>-13.586906357416865</v>
      </c>
      <c r="AC4688" s="4">
        <f t="shared" si="1398"/>
        <v>237.42694268762301</v>
      </c>
      <c r="AD4688" s="4">
        <f t="shared" si="1399"/>
        <v>72835358572.628677</v>
      </c>
      <c r="AE4688" s="4">
        <f t="shared" si="1400"/>
        <v>610.72715157486277</v>
      </c>
      <c r="AF4688" s="27">
        <v>-10.156431443339946</v>
      </c>
      <c r="AG4688" s="6">
        <f t="shared" si="1401"/>
        <v>54.255814872630673</v>
      </c>
      <c r="AH4688" s="6">
        <f t="shared" si="1402"/>
        <v>3115683997.865624</v>
      </c>
      <c r="AI4688" s="6">
        <f t="shared" si="1403"/>
        <v>139.56082194568117</v>
      </c>
      <c r="AK4688" s="1">
        <f t="shared" si="1404"/>
        <v>3.2597758470684232E-8</v>
      </c>
      <c r="AL4688" s="1">
        <f t="shared" si="1405"/>
        <v>3.8876107288725854</v>
      </c>
    </row>
    <row r="4689" spans="4:38" x14ac:dyDescent="0.25">
      <c r="D4689" s="1">
        <v>2000</v>
      </c>
      <c r="E4689" s="1" t="s">
        <v>130</v>
      </c>
      <c r="F4689" s="2" t="s">
        <v>321</v>
      </c>
      <c r="G4689">
        <v>2</v>
      </c>
      <c r="H4689">
        <v>122283850</v>
      </c>
      <c r="I4689" s="1">
        <v>398.63420000000002</v>
      </c>
      <c r="J4689" s="1">
        <v>936690</v>
      </c>
      <c r="K4689" s="1">
        <v>5030559</v>
      </c>
      <c r="L4689" s="1">
        <v>5299145</v>
      </c>
      <c r="M4689" s="3">
        <v>62000</v>
      </c>
      <c r="N4689">
        <v>186.2</v>
      </c>
      <c r="O4689">
        <v>1170</v>
      </c>
      <c r="P4689"/>
      <c r="Q4689" s="1">
        <f t="shared" si="1387"/>
        <v>10</v>
      </c>
      <c r="R4689" s="5">
        <f t="shared" si="1388"/>
        <v>-0.36926084114207958</v>
      </c>
      <c r="S4689" s="4">
        <f t="shared" si="1389"/>
        <v>1857.5884477548589</v>
      </c>
      <c r="T4689" s="6">
        <f t="shared" si="1390"/>
        <v>-1.6080688625707602</v>
      </c>
      <c r="U4689" s="6">
        <f t="shared" si="1391"/>
        <v>85.213900727475306</v>
      </c>
      <c r="V4689" s="4">
        <f t="shared" si="1392"/>
        <v>185.83073915885791</v>
      </c>
      <c r="W4689" s="4">
        <f t="shared" si="1393"/>
        <v>2.1459769545929406E-2</v>
      </c>
      <c r="X4689" s="4">
        <f t="shared" si="1394"/>
        <v>2624183.2401889996</v>
      </c>
      <c r="Y4689" s="6">
        <f t="shared" si="1395"/>
        <v>1168.3919311374293</v>
      </c>
      <c r="Z4689" s="6">
        <f t="shared" si="1396"/>
        <v>0.4678041922700874</v>
      </c>
      <c r="AA4689" s="6">
        <f t="shared" si="1397"/>
        <v>57204897.676926531</v>
      </c>
      <c r="AB4689" s="26">
        <v>-13.586906357416865</v>
      </c>
      <c r="AC4689" s="4">
        <f t="shared" si="1398"/>
        <v>367.94874634944199</v>
      </c>
      <c r="AD4689" s="4">
        <f t="shared" si="1399"/>
        <v>179362226587.58765</v>
      </c>
      <c r="AE4689" s="4">
        <f t="shared" si="1400"/>
        <v>1466.7695414201276</v>
      </c>
      <c r="AF4689" s="27">
        <v>-10.156431443339946</v>
      </c>
      <c r="AG4689" s="6">
        <f t="shared" si="1401"/>
        <v>63.159182294614148</v>
      </c>
      <c r="AH4689" s="6">
        <f t="shared" si="1402"/>
        <v>4950907363.9609146</v>
      </c>
      <c r="AI4689" s="6">
        <f t="shared" si="1403"/>
        <v>251.77410106667676</v>
      </c>
      <c r="AK4689" s="1">
        <f t="shared" si="1404"/>
        <v>2.0514282931794573E-8</v>
      </c>
      <c r="AL4689" s="1">
        <f t="shared" si="1405"/>
        <v>2.508565496889128</v>
      </c>
    </row>
    <row r="4690" spans="4:38" x14ac:dyDescent="0.25">
      <c r="D4690" s="1">
        <v>2001</v>
      </c>
      <c r="E4690" s="1" t="s">
        <v>130</v>
      </c>
      <c r="F4690" s="2" t="s">
        <v>321</v>
      </c>
      <c r="G4690">
        <v>2</v>
      </c>
      <c r="H4690">
        <v>125394046</v>
      </c>
      <c r="I4690" s="1">
        <v>395.0301</v>
      </c>
      <c r="J4690" s="1">
        <v>930835</v>
      </c>
      <c r="K4690" s="1">
        <v>5154125</v>
      </c>
      <c r="L4690" s="1">
        <v>5350877</v>
      </c>
      <c r="M4690" s="3">
        <v>62000</v>
      </c>
      <c r="N4690">
        <v>180.6</v>
      </c>
      <c r="O4690">
        <v>1140</v>
      </c>
      <c r="P4690"/>
      <c r="Q4690" s="1">
        <f t="shared" si="1387"/>
        <v>10</v>
      </c>
      <c r="R4690" s="5">
        <f t="shared" si="1388"/>
        <v>-0.37262983251149717</v>
      </c>
      <c r="S4690" s="4">
        <f t="shared" si="1389"/>
        <v>1920.5807354933202</v>
      </c>
      <c r="T4690" s="6">
        <f t="shared" si="1390"/>
        <v>-1.6129579921086945</v>
      </c>
      <c r="U4690" s="6">
        <f t="shared" si="1391"/>
        <v>86.307398219405954</v>
      </c>
      <c r="V4690" s="4">
        <f t="shared" si="1392"/>
        <v>180.22737016748849</v>
      </c>
      <c r="W4690" s="4">
        <f t="shared" si="1393"/>
        <v>2.0568263166428801E-2</v>
      </c>
      <c r="X4690" s="4">
        <f t="shared" si="1394"/>
        <v>2579137.7376312786</v>
      </c>
      <c r="Y4690" s="6">
        <f t="shared" si="1395"/>
        <v>1138.3870420078913</v>
      </c>
      <c r="Z4690" s="6">
        <f t="shared" si="1396"/>
        <v>0.45770131894808835</v>
      </c>
      <c r="AA4690" s="6">
        <f t="shared" si="1397"/>
        <v>57393020.242437266</v>
      </c>
      <c r="AB4690" s="26">
        <v>-13.586906357416865</v>
      </c>
      <c r="AC4690" s="4">
        <f t="shared" si="1398"/>
        <v>364.62207724599324</v>
      </c>
      <c r="AD4690" s="4">
        <f t="shared" si="1399"/>
        <v>180613440383.55411</v>
      </c>
      <c r="AE4690" s="4">
        <f t="shared" si="1400"/>
        <v>1440.3669563669243</v>
      </c>
      <c r="AF4690" s="27">
        <v>-10.156431443339946</v>
      </c>
      <c r="AG4690" s="6">
        <f t="shared" si="1401"/>
        <v>62.967736872440014</v>
      </c>
      <c r="AH4690" s="6">
        <f t="shared" si="1402"/>
        <v>5030929665.1934738</v>
      </c>
      <c r="AI4690" s="6">
        <f t="shared" si="1403"/>
        <v>248.74151393493668</v>
      </c>
      <c r="AK4690" s="1">
        <f t="shared" si="1404"/>
        <v>2.0187981385641894E-8</v>
      </c>
      <c r="AL4690" s="1">
        <f t="shared" si="1405"/>
        <v>2.5314526665183235</v>
      </c>
    </row>
    <row r="4691" spans="4:38" x14ac:dyDescent="0.25">
      <c r="D4691" s="1">
        <v>2002</v>
      </c>
      <c r="E4691" s="1" t="s">
        <v>130</v>
      </c>
      <c r="F4691" s="2" t="s">
        <v>321</v>
      </c>
      <c r="G4691">
        <v>2</v>
      </c>
      <c r="H4691">
        <v>128596076</v>
      </c>
      <c r="I4691" s="1">
        <v>291.07080000000002</v>
      </c>
      <c r="J4691" s="1">
        <v>923014</v>
      </c>
      <c r="K4691" s="1">
        <v>5277381</v>
      </c>
      <c r="L4691" s="1">
        <v>5412844</v>
      </c>
      <c r="M4691" s="3">
        <v>61000</v>
      </c>
      <c r="N4691">
        <v>174.9</v>
      </c>
      <c r="O4691">
        <v>1090</v>
      </c>
      <c r="P4691"/>
      <c r="Q4691" s="1">
        <f t="shared" si="1387"/>
        <v>10</v>
      </c>
      <c r="R4691" s="5">
        <f t="shared" si="1388"/>
        <v>-0.50571888351562566</v>
      </c>
      <c r="S4691" s="4">
        <f t="shared" si="1389"/>
        <v>2668.8712272065763</v>
      </c>
      <c r="T4691" s="6">
        <f t="shared" si="1390"/>
        <v>-1.7912752827521172</v>
      </c>
      <c r="U4691" s="6">
        <f t="shared" si="1391"/>
        <v>96.958936665931006</v>
      </c>
      <c r="V4691" s="4">
        <f t="shared" si="1392"/>
        <v>174.39428111648439</v>
      </c>
      <c r="W4691" s="4">
        <f t="shared" si="1393"/>
        <v>1.0906138783797923E-2</v>
      </c>
      <c r="X4691" s="4">
        <f t="shared" si="1394"/>
        <v>1402486.6519078254</v>
      </c>
      <c r="Y4691" s="6">
        <f t="shared" si="1395"/>
        <v>1088.2087247172478</v>
      </c>
      <c r="Z4691" s="6">
        <f t="shared" si="1396"/>
        <v>0.30020007439115731</v>
      </c>
      <c r="AA4691" s="6">
        <f t="shared" si="1397"/>
        <v>38604551.581610918</v>
      </c>
      <c r="AB4691" s="26">
        <v>-13.586906357416865</v>
      </c>
      <c r="AC4691" s="4">
        <f t="shared" si="1398"/>
        <v>268.66519721320742</v>
      </c>
      <c r="AD4691" s="4">
        <f t="shared" si="1399"/>
        <v>100562895144.81375</v>
      </c>
      <c r="AE4691" s="4">
        <f t="shared" si="1400"/>
        <v>782.0059388500606</v>
      </c>
      <c r="AF4691" s="27">
        <v>-10.156431443339946</v>
      </c>
      <c r="AG4691" s="6">
        <f t="shared" si="1401"/>
        <v>56.699445033013539</v>
      </c>
      <c r="AH4691" s="6">
        <f t="shared" si="1402"/>
        <v>3801609441.3283944</v>
      </c>
      <c r="AI4691" s="6">
        <f t="shared" si="1403"/>
        <v>165.03552825315279</v>
      </c>
      <c r="AK4691" s="1">
        <f t="shared" si="1404"/>
        <v>2.671613588951681E-8</v>
      </c>
      <c r="AL4691" s="1">
        <f t="shared" si="1405"/>
        <v>3.4355902412746309</v>
      </c>
    </row>
    <row r="4692" spans="4:38" x14ac:dyDescent="0.25">
      <c r="D4692" s="1">
        <v>2003</v>
      </c>
      <c r="E4692" s="1" t="s">
        <v>130</v>
      </c>
      <c r="F4692" s="2" t="s">
        <v>321</v>
      </c>
      <c r="G4692">
        <v>2</v>
      </c>
      <c r="H4692">
        <v>131900631</v>
      </c>
      <c r="I4692" s="1">
        <v>353.4092</v>
      </c>
      <c r="J4692" s="1">
        <v>913777</v>
      </c>
      <c r="K4692" s="1">
        <v>5403767</v>
      </c>
      <c r="L4692" s="1">
        <v>5480769</v>
      </c>
      <c r="M4692" s="3">
        <v>59000</v>
      </c>
      <c r="N4692">
        <v>169.1</v>
      </c>
      <c r="O4692">
        <v>1040</v>
      </c>
      <c r="P4692"/>
      <c r="Q4692" s="1">
        <f t="shared" si="1387"/>
        <v>10</v>
      </c>
      <c r="R4692" s="5">
        <f t="shared" si="1388"/>
        <v>-0.41651434088303302</v>
      </c>
      <c r="S4692" s="4">
        <f t="shared" si="1389"/>
        <v>2250.746450290485</v>
      </c>
      <c r="T4692" s="6">
        <f t="shared" si="1390"/>
        <v>-1.6747489020722792</v>
      </c>
      <c r="U4692" s="6">
        <f t="shared" si="1391"/>
        <v>91.789118652617844</v>
      </c>
      <c r="V4692" s="4">
        <f t="shared" si="1392"/>
        <v>168.68348565911697</v>
      </c>
      <c r="W4692" s="4">
        <f t="shared" si="1393"/>
        <v>1.5701866372126831E-2</v>
      </c>
      <c r="X4692" s="4">
        <f t="shared" si="1394"/>
        <v>2071086.0823612099</v>
      </c>
      <c r="Y4692" s="6">
        <f t="shared" si="1395"/>
        <v>1038.3252510979278</v>
      </c>
      <c r="Z4692" s="6">
        <f t="shared" si="1396"/>
        <v>0.38502298005224472</v>
      </c>
      <c r="AA4692" s="6">
        <f t="shared" si="1397"/>
        <v>50784774.01839149</v>
      </c>
      <c r="AB4692" s="26">
        <v>-13.586906357416865</v>
      </c>
      <c r="AC4692" s="4">
        <f t="shared" si="1398"/>
        <v>326.20500721804405</v>
      </c>
      <c r="AD4692" s="4">
        <f t="shared" si="1399"/>
        <v>152060126431.19919</v>
      </c>
      <c r="AE4692" s="4">
        <f t="shared" si="1400"/>
        <v>1152.8385063692317</v>
      </c>
      <c r="AF4692" s="27">
        <v>-10.156431443339946</v>
      </c>
      <c r="AG4692" s="6">
        <f t="shared" si="1401"/>
        <v>60.64450277156601</v>
      </c>
      <c r="AH4692" s="6">
        <f t="shared" si="1402"/>
        <v>4734410003.4974909</v>
      </c>
      <c r="AI4692" s="6">
        <f t="shared" si="1403"/>
        <v>214.32325208896927</v>
      </c>
      <c r="AK4692" s="1">
        <f t="shared" si="1404"/>
        <v>2.1452369853555142E-8</v>
      </c>
      <c r="AL4692" s="1">
        <f t="shared" si="1405"/>
        <v>2.8295811201293009</v>
      </c>
    </row>
    <row r="4693" spans="4:38" x14ac:dyDescent="0.25">
      <c r="D4693" s="1">
        <v>2004</v>
      </c>
      <c r="E4693" s="1" t="s">
        <v>130</v>
      </c>
      <c r="F4693" s="2" t="s">
        <v>321</v>
      </c>
      <c r="G4693">
        <v>2</v>
      </c>
      <c r="H4693">
        <v>135320422</v>
      </c>
      <c r="I4693" s="1">
        <v>426.49950000000001</v>
      </c>
      <c r="J4693" s="1">
        <v>902406</v>
      </c>
      <c r="K4693" s="1">
        <v>5529449</v>
      </c>
      <c r="L4693" s="1">
        <v>5679513</v>
      </c>
      <c r="M4693" s="3">
        <v>57000</v>
      </c>
      <c r="N4693">
        <v>163.19999999999999</v>
      </c>
      <c r="O4693">
        <v>986</v>
      </c>
      <c r="P4693"/>
      <c r="Q4693" s="1">
        <f t="shared" si="1387"/>
        <v>10</v>
      </c>
      <c r="R4693" s="5">
        <f t="shared" si="1388"/>
        <v>-0.34513522290178533</v>
      </c>
      <c r="S4693" s="4">
        <f t="shared" si="1389"/>
        <v>1908.4076131390541</v>
      </c>
      <c r="T4693" s="6">
        <f t="shared" si="1390"/>
        <v>-1.5723842019652505</v>
      </c>
      <c r="U4693" s="6">
        <f t="shared" si="1391"/>
        <v>89.303765160562662</v>
      </c>
      <c r="V4693" s="4">
        <f t="shared" si="1392"/>
        <v>162.85486477709821</v>
      </c>
      <c r="W4693" s="4">
        <f t="shared" si="1393"/>
        <v>2.2348448888152888E-2</v>
      </c>
      <c r="X4693" s="4">
        <f t="shared" si="1394"/>
        <v>3024201.5345902797</v>
      </c>
      <c r="Y4693" s="6">
        <f t="shared" si="1395"/>
        <v>984.42761579803471</v>
      </c>
      <c r="Z4693" s="6">
        <f t="shared" si="1396"/>
        <v>0.47758288716402963</v>
      </c>
      <c r="AA4693" s="6">
        <f t="shared" si="1397"/>
        <v>64626717.831014872</v>
      </c>
      <c r="AB4693" s="26">
        <v>-13.586906357416865</v>
      </c>
      <c r="AC4693" s="4">
        <f t="shared" si="1398"/>
        <v>393.66907391203227</v>
      </c>
      <c r="AD4693" s="4">
        <f t="shared" si="1399"/>
        <v>227202532763.85876</v>
      </c>
      <c r="AE4693" s="4">
        <f t="shared" si="1400"/>
        <v>1678.9966318894481</v>
      </c>
      <c r="AF4693" s="27">
        <v>-10.156431443339946</v>
      </c>
      <c r="AG4693" s="6">
        <f t="shared" si="1401"/>
        <v>64.592555881990492</v>
      </c>
      <c r="AH4693" s="6">
        <f t="shared" si="1402"/>
        <v>5861692219.9099874</v>
      </c>
      <c r="AI4693" s="6">
        <f t="shared" si="1403"/>
        <v>275.48692787391002</v>
      </c>
      <c r="AK4693" s="1">
        <f t="shared" si="1404"/>
        <v>1.7326790732618691E-8</v>
      </c>
      <c r="AL4693" s="1">
        <f t="shared" si="1405"/>
        <v>2.3446686338436504</v>
      </c>
    </row>
    <row r="4694" spans="4:38" x14ac:dyDescent="0.25">
      <c r="D4694" s="1">
        <v>2005</v>
      </c>
      <c r="E4694" s="1" t="s">
        <v>130</v>
      </c>
      <c r="F4694" s="2" t="s">
        <v>321</v>
      </c>
      <c r="G4694">
        <v>2</v>
      </c>
      <c r="H4694">
        <v>138865016</v>
      </c>
      <c r="I4694" s="1">
        <v>468.94049999999999</v>
      </c>
      <c r="J4694" s="1">
        <v>889917</v>
      </c>
      <c r="K4694" s="1">
        <v>5657451</v>
      </c>
      <c r="L4694" s="1">
        <v>5708245</v>
      </c>
      <c r="M4694" s="3">
        <v>56000</v>
      </c>
      <c r="N4694">
        <v>157.30000000000001</v>
      </c>
      <c r="O4694">
        <v>946</v>
      </c>
      <c r="P4694"/>
      <c r="Q4694" s="1">
        <f t="shared" si="1387"/>
        <v>10</v>
      </c>
      <c r="R4694" s="5">
        <f t="shared" si="1388"/>
        <v>-0.3138990980732097</v>
      </c>
      <c r="S4694" s="4">
        <f t="shared" si="1389"/>
        <v>1775.8687662933783</v>
      </c>
      <c r="T4694" s="6">
        <f t="shared" si="1390"/>
        <v>-1.524253484809083</v>
      </c>
      <c r="U4694" s="6">
        <f t="shared" si="1391"/>
        <v>87.008123333940247</v>
      </c>
      <c r="V4694" s="4">
        <f t="shared" si="1392"/>
        <v>156.98610090192679</v>
      </c>
      <c r="W4694" s="4">
        <f t="shared" si="1393"/>
        <v>2.6406258666217781E-2</v>
      </c>
      <c r="X4694" s="4">
        <f t="shared" si="1394"/>
        <v>3666905.5321844709</v>
      </c>
      <c r="Y4694" s="6">
        <f t="shared" si="1395"/>
        <v>944.47574651519096</v>
      </c>
      <c r="Z4694" s="6">
        <f t="shared" si="1396"/>
        <v>0.53896174521566198</v>
      </c>
      <c r="AA4694" s="6">
        <f t="shared" si="1397"/>
        <v>74842931.372760817</v>
      </c>
      <c r="AB4694" s="26">
        <v>-13.586906357416865</v>
      </c>
      <c r="AC4694" s="4">
        <f t="shared" si="1398"/>
        <v>432.84311553670125</v>
      </c>
      <c r="AD4694" s="4">
        <f t="shared" si="1399"/>
        <v>281864969785.60834</v>
      </c>
      <c r="AE4694" s="4">
        <f t="shared" si="1400"/>
        <v>2029.7766702133845</v>
      </c>
      <c r="AF4694" s="27">
        <v>-10.156431443339946</v>
      </c>
      <c r="AG4694" s="6">
        <f t="shared" si="1401"/>
        <v>66.632168104323327</v>
      </c>
      <c r="AH4694" s="6">
        <f t="shared" si="1402"/>
        <v>6613810267.8541536</v>
      </c>
      <c r="AI4694" s="6">
        <f t="shared" si="1403"/>
        <v>312.46522226925435</v>
      </c>
      <c r="AK4694" s="1">
        <f t="shared" si="1404"/>
        <v>1.5356399763543855E-8</v>
      </c>
      <c r="AL4694" s="1">
        <f t="shared" si="1405"/>
        <v>2.1324666988669136</v>
      </c>
    </row>
    <row r="4695" spans="4:38" x14ac:dyDescent="0.25">
      <c r="D4695" s="1">
        <v>2006</v>
      </c>
      <c r="E4695" s="1" t="s">
        <v>130</v>
      </c>
      <c r="F4695" s="2" t="s">
        <v>321</v>
      </c>
      <c r="G4695">
        <v>2</v>
      </c>
      <c r="H4695">
        <v>142538308</v>
      </c>
      <c r="I4695" s="1">
        <v>427.1386</v>
      </c>
      <c r="J4695" s="1">
        <v>876199</v>
      </c>
      <c r="K4695" s="1">
        <v>5783492</v>
      </c>
      <c r="L4695" s="1">
        <v>6179775</v>
      </c>
      <c r="M4695" s="3">
        <v>54000</v>
      </c>
      <c r="N4695">
        <v>151.5</v>
      </c>
      <c r="O4695">
        <v>890</v>
      </c>
      <c r="P4695"/>
      <c r="Q4695" s="1">
        <f t="shared" si="1387"/>
        <v>10</v>
      </c>
      <c r="R4695" s="5">
        <f t="shared" si="1388"/>
        <v>-0.34461881927786436</v>
      </c>
      <c r="S4695" s="4">
        <f t="shared" si="1389"/>
        <v>1993.1001843429744</v>
      </c>
      <c r="T4695" s="6">
        <f t="shared" si="1390"/>
        <v>-1.5716068911132184</v>
      </c>
      <c r="U4695" s="6">
        <f t="shared" si="1391"/>
        <v>97.121769755291879</v>
      </c>
      <c r="V4695" s="4">
        <f t="shared" si="1392"/>
        <v>151.15538118072215</v>
      </c>
      <c r="W4695" s="4">
        <f t="shared" si="1393"/>
        <v>2.143086450723531E-2</v>
      </c>
      <c r="X4695" s="4">
        <f t="shared" si="1394"/>
        <v>3054719.165838575</v>
      </c>
      <c r="Y4695" s="6">
        <f t="shared" si="1395"/>
        <v>888.42839310888678</v>
      </c>
      <c r="Z4695" s="6">
        <f t="shared" si="1396"/>
        <v>0.43979696938824214</v>
      </c>
      <c r="AA4695" s="6">
        <f t="shared" si="1397"/>
        <v>62687915.880127832</v>
      </c>
      <c r="AB4695" s="26">
        <v>-13.586906357416865</v>
      </c>
      <c r="AC4695" s="4">
        <f t="shared" si="1398"/>
        <v>394.25897824987362</v>
      </c>
      <c r="AD4695" s="4">
        <f t="shared" si="1399"/>
        <v>240039111818.67606</v>
      </c>
      <c r="AE4695" s="4">
        <f t="shared" si="1400"/>
        <v>1684.0322800708145</v>
      </c>
      <c r="AF4695" s="27">
        <v>-10.156431443339946</v>
      </c>
      <c r="AG4695" s="6">
        <f t="shared" si="1401"/>
        <v>64.624503116971127</v>
      </c>
      <c r="AH4695" s="6">
        <f t="shared" si="1402"/>
        <v>6183602447.6314535</v>
      </c>
      <c r="AI4695" s="6">
        <f t="shared" si="1403"/>
        <v>276.03619787078679</v>
      </c>
      <c r="AK4695" s="1">
        <f t="shared" si="1404"/>
        <v>1.6424780747718072E-8</v>
      </c>
      <c r="AL4695" s="1">
        <f t="shared" si="1405"/>
        <v>2.3411604570507092</v>
      </c>
    </row>
    <row r="4696" spans="4:38" x14ac:dyDescent="0.25">
      <c r="D4696" s="1">
        <v>2007</v>
      </c>
      <c r="E4696" s="1" t="s">
        <v>130</v>
      </c>
      <c r="F4696" s="2" t="s">
        <v>321</v>
      </c>
      <c r="G4696">
        <v>2</v>
      </c>
      <c r="H4696">
        <v>146339977</v>
      </c>
      <c r="I4696" s="1">
        <v>355.56849999999997</v>
      </c>
      <c r="J4696" s="1">
        <v>861530</v>
      </c>
      <c r="K4696" s="1">
        <v>5913040</v>
      </c>
      <c r="L4696" s="1">
        <v>5882353</v>
      </c>
      <c r="M4696" s="3">
        <v>55000</v>
      </c>
      <c r="N4696">
        <v>145.69999999999999</v>
      </c>
      <c r="O4696">
        <v>884</v>
      </c>
      <c r="P4696"/>
      <c r="Q4696" s="1">
        <f t="shared" si="1387"/>
        <v>10</v>
      </c>
      <c r="R4696" s="5">
        <f t="shared" si="1388"/>
        <v>-0.41398492836120193</v>
      </c>
      <c r="S4696" s="4">
        <f t="shared" si="1389"/>
        <v>2447.9094407969214</v>
      </c>
      <c r="T4696" s="6">
        <f t="shared" si="1390"/>
        <v>-1.6712771147799841</v>
      </c>
      <c r="U4696" s="6">
        <f t="shared" si="1391"/>
        <v>98.31041949957384</v>
      </c>
      <c r="V4696" s="4">
        <f t="shared" si="1392"/>
        <v>145.28601507163879</v>
      </c>
      <c r="W4696" s="4">
        <f t="shared" si="1393"/>
        <v>1.4525394366069522E-2</v>
      </c>
      <c r="X4696" s="4">
        <f t="shared" si="1394"/>
        <v>2125645.8774465434</v>
      </c>
      <c r="Y4696" s="6">
        <f t="shared" si="1395"/>
        <v>882.32872288522003</v>
      </c>
      <c r="Z4696" s="6">
        <f t="shared" si="1396"/>
        <v>0.36167936400835043</v>
      </c>
      <c r="AA4696" s="6">
        <f t="shared" si="1397"/>
        <v>52928149.810356632</v>
      </c>
      <c r="AB4696" s="26">
        <v>-13.586906357416865</v>
      </c>
      <c r="AC4696" s="4">
        <f t="shared" si="1398"/>
        <v>328.1980919257594</v>
      </c>
      <c r="AD4696" s="4">
        <f t="shared" si="1399"/>
        <v>170774221374.15891</v>
      </c>
      <c r="AE4696" s="4">
        <f t="shared" si="1400"/>
        <v>1166.9690324890437</v>
      </c>
      <c r="AF4696" s="27">
        <v>-10.156431443339946</v>
      </c>
      <c r="AG4696" s="6">
        <f t="shared" si="1401"/>
        <v>60.770481169886615</v>
      </c>
      <c r="AH4696" s="6">
        <f t="shared" si="1402"/>
        <v>5284785970.263196</v>
      </c>
      <c r="AI4696" s="6">
        <f t="shared" si="1403"/>
        <v>216.08068833854827</v>
      </c>
      <c r="AK4696" s="1">
        <f t="shared" si="1404"/>
        <v>1.9218245545777758E-8</v>
      </c>
      <c r="AL4696" s="1">
        <f t="shared" si="1405"/>
        <v>2.8123976111494695</v>
      </c>
    </row>
    <row r="4697" spans="4:38" x14ac:dyDescent="0.25">
      <c r="D4697" s="1">
        <v>2008</v>
      </c>
      <c r="E4697" s="1" t="s">
        <v>130</v>
      </c>
      <c r="F4697" s="2" t="s">
        <v>321</v>
      </c>
      <c r="G4697">
        <v>2</v>
      </c>
      <c r="H4697">
        <v>150269623</v>
      </c>
      <c r="I4697" s="1">
        <v>426.68099999999998</v>
      </c>
      <c r="J4697" s="1">
        <v>846842</v>
      </c>
      <c r="K4697" s="1">
        <v>6044554</v>
      </c>
      <c r="L4697" s="1">
        <v>6875754</v>
      </c>
      <c r="M4697" s="3">
        <v>52000</v>
      </c>
      <c r="N4697">
        <v>140.1</v>
      </c>
      <c r="O4697">
        <v>829</v>
      </c>
      <c r="P4697"/>
      <c r="Q4697" s="1">
        <f t="shared" si="1387"/>
        <v>10</v>
      </c>
      <c r="R4697" s="5">
        <f t="shared" si="1388"/>
        <v>-0.34498841054558327</v>
      </c>
      <c r="S4697" s="4">
        <f t="shared" si="1389"/>
        <v>2085.3010769169473</v>
      </c>
      <c r="T4697" s="6">
        <f t="shared" si="1390"/>
        <v>-1.5721632740336116</v>
      </c>
      <c r="U4697" s="6">
        <f t="shared" si="1391"/>
        <v>108.09807920089702</v>
      </c>
      <c r="V4697" s="4">
        <f t="shared" si="1392"/>
        <v>139.7550115894544</v>
      </c>
      <c r="W4697" s="4">
        <f t="shared" si="1393"/>
        <v>2.0461361897478828E-2</v>
      </c>
      <c r="X4697" s="4">
        <f t="shared" si="1394"/>
        <v>3074721.1384007083</v>
      </c>
      <c r="Y4697" s="6">
        <f t="shared" si="1395"/>
        <v>827.42783672596636</v>
      </c>
      <c r="Z4697" s="6">
        <f t="shared" si="1396"/>
        <v>0.39471654182404686</v>
      </c>
      <c r="AA4697" s="6">
        <f t="shared" si="1397"/>
        <v>59313905.931763254</v>
      </c>
      <c r="AB4697" s="26">
        <v>-13.586906357416865</v>
      </c>
      <c r="AC4697" s="4">
        <f t="shared" si="1398"/>
        <v>393.83660268267562</v>
      </c>
      <c r="AD4697" s="4">
        <f t="shared" si="1399"/>
        <v>252516974691.05209</v>
      </c>
      <c r="AE4697" s="4">
        <f t="shared" si="1400"/>
        <v>1680.425954692467</v>
      </c>
      <c r="AF4697" s="27">
        <v>-10.156431443339946</v>
      </c>
      <c r="AG4697" s="6">
        <f t="shared" si="1401"/>
        <v>64.601632738068972</v>
      </c>
      <c r="AH4697" s="6">
        <f t="shared" si="1402"/>
        <v>6512018751.5828772</v>
      </c>
      <c r="AI4697" s="6">
        <f t="shared" si="1403"/>
        <v>275.64289258312004</v>
      </c>
      <c r="AK4697" s="1">
        <f t="shared" si="1404"/>
        <v>1.5596440721045562E-8</v>
      </c>
      <c r="AL4697" s="1">
        <f t="shared" si="1405"/>
        <v>2.3436712672933644</v>
      </c>
    </row>
    <row r="4698" spans="4:38" x14ac:dyDescent="0.25">
      <c r="D4698" s="1">
        <v>2009</v>
      </c>
      <c r="E4698" s="1" t="s">
        <v>130</v>
      </c>
      <c r="F4698" s="2" t="s">
        <v>321</v>
      </c>
      <c r="G4698">
        <v>2</v>
      </c>
      <c r="H4698">
        <v>154324933</v>
      </c>
      <c r="I4698" s="1">
        <v>246.3389</v>
      </c>
      <c r="J4698" s="1">
        <v>831919</v>
      </c>
      <c r="K4698" s="1">
        <v>6176088</v>
      </c>
      <c r="L4698" s="1">
        <v>6455266</v>
      </c>
      <c r="M4698" s="3">
        <v>57000</v>
      </c>
      <c r="N4698">
        <v>134.69999999999999</v>
      </c>
      <c r="O4698">
        <v>883</v>
      </c>
      <c r="P4698"/>
      <c r="Q4698" s="1">
        <f t="shared" si="1387"/>
        <v>10</v>
      </c>
      <c r="R4698" s="5">
        <f t="shared" si="1388"/>
        <v>-0.59755077253328648</v>
      </c>
      <c r="S4698" s="4">
        <f t="shared" si="1389"/>
        <v>3690.5261556335604</v>
      </c>
      <c r="T4698" s="6">
        <f t="shared" si="1390"/>
        <v>-1.9014744998059996</v>
      </c>
      <c r="U4698" s="6">
        <f t="shared" si="1391"/>
        <v>122.74523688464676</v>
      </c>
      <c r="V4698" s="4">
        <f t="shared" si="1392"/>
        <v>134.10244922746671</v>
      </c>
      <c r="W4698" s="4">
        <f t="shared" si="1393"/>
        <v>6.6748991772884615E-3</v>
      </c>
      <c r="X4698" s="4">
        <f t="shared" si="1394"/>
        <v>1030103.368316797</v>
      </c>
      <c r="Y4698" s="6">
        <f t="shared" si="1395"/>
        <v>881.098525500194</v>
      </c>
      <c r="Z4698" s="6">
        <f t="shared" si="1396"/>
        <v>0.20069120908659277</v>
      </c>
      <c r="AA4698" s="6">
        <f t="shared" si="1397"/>
        <v>30971657.395977419</v>
      </c>
      <c r="AB4698" s="26">
        <v>-13.586906357416865</v>
      </c>
      <c r="AC4698" s="4">
        <f t="shared" si="1398"/>
        <v>227.37660098431229</v>
      </c>
      <c r="AD4698" s="4">
        <f t="shared" si="1399"/>
        <v>86440021232.1297</v>
      </c>
      <c r="AE4698" s="4">
        <f t="shared" si="1400"/>
        <v>560.11701772214406</v>
      </c>
      <c r="AF4698" s="27">
        <v>-10.156431443339946</v>
      </c>
      <c r="AG4698" s="6">
        <f t="shared" si="1401"/>
        <v>53.413450689852368</v>
      </c>
      <c r="AH4698" s="6">
        <f t="shared" si="1402"/>
        <v>3861092767.701045</v>
      </c>
      <c r="AI4698" s="6">
        <f t="shared" si="1403"/>
        <v>131.57810688142473</v>
      </c>
      <c r="AK4698" s="1">
        <f t="shared" si="1404"/>
        <v>2.6304551727689369E-8</v>
      </c>
      <c r="AL4698" s="1">
        <f t="shared" si="1405"/>
        <v>4.0594481829706961</v>
      </c>
    </row>
    <row r="4699" spans="4:38" x14ac:dyDescent="0.25">
      <c r="D4699" s="1">
        <v>2010</v>
      </c>
      <c r="E4699" s="1" t="s">
        <v>130</v>
      </c>
      <c r="F4699" s="2" t="s">
        <v>321</v>
      </c>
      <c r="G4699">
        <v>2</v>
      </c>
      <c r="H4699">
        <v>158503197</v>
      </c>
      <c r="I4699" s="1">
        <v>284.49239999999998</v>
      </c>
      <c r="J4699" s="1">
        <v>817137</v>
      </c>
      <c r="K4699" s="1">
        <v>6305069</v>
      </c>
      <c r="L4699" s="1">
        <v>6343714</v>
      </c>
      <c r="M4699" s="3">
        <v>57000</v>
      </c>
      <c r="N4699">
        <v>129.6</v>
      </c>
      <c r="O4699">
        <v>867</v>
      </c>
      <c r="P4699"/>
      <c r="Q4699" s="1">
        <f t="shared" si="1387"/>
        <v>10</v>
      </c>
      <c r="R4699" s="5">
        <f t="shared" si="1388"/>
        <v>-0.51741276744123921</v>
      </c>
      <c r="S4699" s="4">
        <f t="shared" si="1389"/>
        <v>3262.3232001979668</v>
      </c>
      <c r="T4699" s="6">
        <f t="shared" si="1390"/>
        <v>-1.8057978476651559</v>
      </c>
      <c r="U4699" s="6">
        <f t="shared" si="1391"/>
        <v>114.55465087403319</v>
      </c>
      <c r="V4699" s="4">
        <f t="shared" si="1392"/>
        <v>129.08258723255875</v>
      </c>
      <c r="W4699" s="4">
        <f t="shared" si="1393"/>
        <v>8.7205461427836521E-3</v>
      </c>
      <c r="X4699" s="4">
        <f t="shared" si="1394"/>
        <v>1382234.4432172272</v>
      </c>
      <c r="Y4699" s="6">
        <f t="shared" si="1395"/>
        <v>865.19420215233481</v>
      </c>
      <c r="Z4699" s="6">
        <f t="shared" si="1396"/>
        <v>0.24834644235687481</v>
      </c>
      <c r="AA4699" s="6">
        <f t="shared" si="1397"/>
        <v>39363705.077140875</v>
      </c>
      <c r="AB4699" s="26">
        <v>-13.586906357416865</v>
      </c>
      <c r="AC4699" s="4">
        <f t="shared" si="1398"/>
        <v>262.59317922532483</v>
      </c>
      <c r="AD4699" s="4">
        <f t="shared" si="1399"/>
        <v>118411023936.85492</v>
      </c>
      <c r="AE4699" s="4">
        <f t="shared" si="1400"/>
        <v>747.05763781442806</v>
      </c>
      <c r="AF4699" s="27">
        <v>-10.156431443339946</v>
      </c>
      <c r="AG4699" s="6">
        <f t="shared" si="1401"/>
        <v>56.243457463812554</v>
      </c>
      <c r="AH4699" s="6">
        <f t="shared" si="1402"/>
        <v>4579835052.4497128</v>
      </c>
      <c r="AI4699" s="6">
        <f t="shared" si="1403"/>
        <v>160.00836198177944</v>
      </c>
      <c r="AK4699" s="1">
        <f t="shared" si="1404"/>
        <v>2.2176413183062917E-8</v>
      </c>
      <c r="AL4699" s="1">
        <f t="shared" si="1405"/>
        <v>3.5150323875084188</v>
      </c>
    </row>
    <row r="4700" spans="4:38" x14ac:dyDescent="0.25">
      <c r="D4700" s="1">
        <v>2011</v>
      </c>
      <c r="E4700" s="1" t="s">
        <v>130</v>
      </c>
      <c r="F4700" s="2" t="s">
        <v>321</v>
      </c>
      <c r="G4700">
        <v>2</v>
      </c>
      <c r="H4700">
        <v>162805071</v>
      </c>
      <c r="I4700" s="1">
        <v>416.24470000000002</v>
      </c>
      <c r="J4700" s="1">
        <v>802652</v>
      </c>
      <c r="K4700" s="1">
        <v>6436664</v>
      </c>
      <c r="L4700" s="1">
        <v>6796117</v>
      </c>
      <c r="M4700" s="3">
        <v>55000</v>
      </c>
      <c r="N4700">
        <v>124.7</v>
      </c>
      <c r="O4700">
        <v>824</v>
      </c>
      <c r="P4700"/>
      <c r="Q4700" s="1">
        <f t="shared" si="1387"/>
        <v>10</v>
      </c>
      <c r="R4700" s="5">
        <f t="shared" si="1388"/>
        <v>-0.35363813641350866</v>
      </c>
      <c r="S4700" s="4">
        <f t="shared" si="1389"/>
        <v>2276.2498616799203</v>
      </c>
      <c r="T4700" s="6">
        <f t="shared" si="1390"/>
        <v>-1.5850998319096445</v>
      </c>
      <c r="U4700" s="6">
        <f t="shared" si="1391"/>
        <v>107.72523914338278</v>
      </c>
      <c r="V4700" s="4">
        <f t="shared" si="1392"/>
        <v>124.34636186358649</v>
      </c>
      <c r="W4700" s="4">
        <f t="shared" si="1393"/>
        <v>1.828642395579555E-2</v>
      </c>
      <c r="X4700" s="4">
        <f t="shared" si="1394"/>
        <v>2977122.5504593952</v>
      </c>
      <c r="Y4700" s="6">
        <f t="shared" si="1395"/>
        <v>822.41490016809041</v>
      </c>
      <c r="Z4700" s="6">
        <f t="shared" si="1396"/>
        <v>0.38639477926428778</v>
      </c>
      <c r="AA4700" s="6">
        <f t="shared" si="1397"/>
        <v>62907029.472151697</v>
      </c>
      <c r="AB4700" s="26">
        <v>-13.586906357416865</v>
      </c>
      <c r="AC4700" s="4">
        <f t="shared" si="1398"/>
        <v>384.20365221950243</v>
      </c>
      <c r="AD4700" s="4">
        <f t="shared" si="1399"/>
        <v>260362320563.85309</v>
      </c>
      <c r="AE4700" s="4">
        <f t="shared" si="1400"/>
        <v>1599.2273395701113</v>
      </c>
      <c r="AF4700" s="27">
        <v>-10.156431443339946</v>
      </c>
      <c r="AG4700" s="6">
        <f t="shared" si="1401"/>
        <v>64.074396065666178</v>
      </c>
      <c r="AH4700" s="6">
        <f t="shared" si="1402"/>
        <v>6882683295.5895653</v>
      </c>
      <c r="AI4700" s="6">
        <f t="shared" si="1403"/>
        <v>266.70627768034404</v>
      </c>
      <c r="AK4700" s="1">
        <f t="shared" si="1404"/>
        <v>1.4756499764921923E-8</v>
      </c>
      <c r="AL4700" s="1">
        <f t="shared" si="1405"/>
        <v>2.4024329919395968</v>
      </c>
    </row>
    <row r="4701" spans="4:38" x14ac:dyDescent="0.25">
      <c r="D4701" s="1">
        <v>2012</v>
      </c>
      <c r="E4701" s="1" t="s">
        <v>130</v>
      </c>
      <c r="F4701" s="2" t="s">
        <v>321</v>
      </c>
      <c r="G4701">
        <v>2</v>
      </c>
      <c r="H4701">
        <v>167228767</v>
      </c>
      <c r="I4701" s="1">
        <v>342.24090000000001</v>
      </c>
      <c r="J4701" s="1">
        <v>787313</v>
      </c>
      <c r="K4701" s="1">
        <v>6566414</v>
      </c>
      <c r="L4701" s="1">
        <v>6959707</v>
      </c>
      <c r="M4701" s="3">
        <v>56000</v>
      </c>
      <c r="N4701">
        <v>119.9</v>
      </c>
      <c r="O4701">
        <v>819</v>
      </c>
      <c r="P4701"/>
      <c r="Q4701" s="1">
        <f t="shared" si="1387"/>
        <v>10</v>
      </c>
      <c r="R4701" s="5">
        <f t="shared" si="1388"/>
        <v>-0.43010639581651405</v>
      </c>
      <c r="S4701" s="4">
        <f t="shared" si="1389"/>
        <v>2824.256658979099</v>
      </c>
      <c r="T4701" s="6">
        <f t="shared" si="1390"/>
        <v>-1.6932312579172697</v>
      </c>
      <c r="U4701" s="6">
        <f t="shared" si="1391"/>
        <v>117.84393438345627</v>
      </c>
      <c r="V4701" s="4">
        <f t="shared" si="1392"/>
        <v>119.4698936041835</v>
      </c>
      <c r="W4701" s="4">
        <f t="shared" si="1393"/>
        <v>1.211791070446522E-2</v>
      </c>
      <c r="X4701" s="4">
        <f t="shared" si="1394"/>
        <v>2026463.2657238201</v>
      </c>
      <c r="Y4701" s="6">
        <f t="shared" si="1395"/>
        <v>817.30676874208268</v>
      </c>
      <c r="Z4701" s="6">
        <f t="shared" si="1396"/>
        <v>0.2904187659641192</v>
      </c>
      <c r="AA4701" s="6">
        <f t="shared" si="1397"/>
        <v>48566372.145841219</v>
      </c>
      <c r="AB4701" s="26">
        <v>-13.586906357416865</v>
      </c>
      <c r="AC4701" s="4">
        <f t="shared" si="1398"/>
        <v>315.89640353111884</v>
      </c>
      <c r="AD4701" s="4">
        <f t="shared" si="1399"/>
        <v>180795484094.11652</v>
      </c>
      <c r="AE4701" s="4">
        <f t="shared" si="1400"/>
        <v>1081.1266945125328</v>
      </c>
      <c r="AF4701" s="27">
        <v>-10.156431443339946</v>
      </c>
      <c r="AG4701" s="6">
        <f t="shared" si="1401"/>
        <v>59.982541639543641</v>
      </c>
      <c r="AH4701" s="6">
        <f t="shared" si="1402"/>
        <v>5812782035.3183136</v>
      </c>
      <c r="AI4701" s="6">
        <f t="shared" si="1403"/>
        <v>205.28479035004892</v>
      </c>
      <c r="AK4701" s="1">
        <f t="shared" si="1404"/>
        <v>1.7472582631913137E-8</v>
      </c>
      <c r="AL4701" s="1">
        <f t="shared" si="1405"/>
        <v>2.9219184498404487</v>
      </c>
    </row>
    <row r="4702" spans="4:38" x14ac:dyDescent="0.25">
      <c r="D4702" s="1">
        <v>2013</v>
      </c>
      <c r="E4702" s="1" t="s">
        <v>130</v>
      </c>
      <c r="F4702" s="2" t="s">
        <v>321</v>
      </c>
      <c r="G4702">
        <v>2</v>
      </c>
      <c r="H4702">
        <v>171765769</v>
      </c>
      <c r="I4702" s="1">
        <v>273.69349999999997</v>
      </c>
      <c r="J4702" s="1">
        <v>773120</v>
      </c>
      <c r="K4702" s="1">
        <v>6687889</v>
      </c>
      <c r="L4702" s="1">
        <v>7064555</v>
      </c>
      <c r="M4702" s="3">
        <v>57000</v>
      </c>
      <c r="N4702">
        <v>115.6</v>
      </c>
      <c r="O4702">
        <v>821</v>
      </c>
      <c r="P4702"/>
      <c r="Q4702" s="1">
        <f t="shared" si="1387"/>
        <v>10</v>
      </c>
      <c r="R4702" s="5">
        <f t="shared" si="1388"/>
        <v>-0.53782789872612979</v>
      </c>
      <c r="S4702" s="4">
        <f t="shared" si="1389"/>
        <v>3596.9332877835977</v>
      </c>
      <c r="T4702" s="6">
        <f t="shared" si="1390"/>
        <v>-1.8307875100919409</v>
      </c>
      <c r="U4702" s="6">
        <f t="shared" si="1391"/>
        <v>129.3369905835757</v>
      </c>
      <c r="V4702" s="4">
        <f t="shared" si="1392"/>
        <v>115.06217210127386</v>
      </c>
      <c r="W4702" s="4">
        <f t="shared" si="1393"/>
        <v>7.6090791266425666E-3</v>
      </c>
      <c r="X4702" s="4">
        <f t="shared" si="1394"/>
        <v>1306979.3275696088</v>
      </c>
      <c r="Y4702" s="6">
        <f t="shared" si="1395"/>
        <v>819.16921248990809</v>
      </c>
      <c r="Z4702" s="6">
        <f t="shared" si="1396"/>
        <v>0.21161270164481147</v>
      </c>
      <c r="AA4702" s="6">
        <f t="shared" si="1397"/>
        <v>36347818.428188607</v>
      </c>
      <c r="AB4702" s="26">
        <v>-13.586906357416865</v>
      </c>
      <c r="AC4702" s="4">
        <f t="shared" si="1398"/>
        <v>252.62554043027666</v>
      </c>
      <c r="AD4702" s="4">
        <f t="shared" si="1399"/>
        <v>118762233637.69144</v>
      </c>
      <c r="AE4702" s="4">
        <f t="shared" si="1400"/>
        <v>691.41968349753927</v>
      </c>
      <c r="AF4702" s="27">
        <v>-10.156431443339946</v>
      </c>
      <c r="AG4702" s="6">
        <f t="shared" si="1401"/>
        <v>55.475752305246488</v>
      </c>
      <c r="AH4702" s="6">
        <f t="shared" si="1402"/>
        <v>4774657708.5781212</v>
      </c>
      <c r="AI4702" s="6">
        <f t="shared" si="1403"/>
        <v>151.83352813555976</v>
      </c>
      <c r="AK4702" s="1">
        <f t="shared" si="1404"/>
        <v>2.1271538324292783E-8</v>
      </c>
      <c r="AL4702" s="1">
        <f t="shared" si="1405"/>
        <v>3.6537221380851213</v>
      </c>
    </row>
    <row r="4703" spans="4:38" x14ac:dyDescent="0.25">
      <c r="D4703" s="1">
        <v>2014</v>
      </c>
      <c r="E4703" s="1" t="s">
        <v>130</v>
      </c>
      <c r="F4703" s="2" t="s">
        <v>321</v>
      </c>
      <c r="G4703">
        <v>2</v>
      </c>
      <c r="H4703">
        <v>176404902</v>
      </c>
      <c r="I4703" s="1">
        <v>269.72230000000002</v>
      </c>
      <c r="J4703" s="1">
        <v>759316</v>
      </c>
      <c r="K4703" s="1">
        <v>6803907</v>
      </c>
      <c r="L4703" s="1">
        <v>7073171</v>
      </c>
      <c r="M4703" s="3">
        <v>58000</v>
      </c>
      <c r="N4703">
        <v>111.6</v>
      </c>
      <c r="O4703">
        <v>820</v>
      </c>
      <c r="P4703"/>
      <c r="Q4703" s="1">
        <f t="shared" si="1387"/>
        <v>10</v>
      </c>
      <c r="R4703" s="5">
        <f t="shared" si="1388"/>
        <v>-0.5457464955622876</v>
      </c>
      <c r="S4703" s="4">
        <f t="shared" si="1389"/>
        <v>3713.2084013817175</v>
      </c>
      <c r="T4703" s="6">
        <f t="shared" si="1390"/>
        <v>-1.8403611263411548</v>
      </c>
      <c r="U4703" s="6">
        <f t="shared" si="1391"/>
        <v>130.17188948363594</v>
      </c>
      <c r="V4703" s="4">
        <f t="shared" si="1392"/>
        <v>111.05425350443771</v>
      </c>
      <c r="W4703" s="4">
        <f t="shared" si="1393"/>
        <v>7.2638610830362757E-3</v>
      </c>
      <c r="X4703" s="4">
        <f t="shared" si="1394"/>
        <v>1281380.702494628</v>
      </c>
      <c r="Y4703" s="6">
        <f t="shared" si="1395"/>
        <v>818.15963887365888</v>
      </c>
      <c r="Z4703" s="6">
        <f t="shared" si="1396"/>
        <v>0.20720472067351156</v>
      </c>
      <c r="AA4703" s="6">
        <f t="shared" si="1397"/>
        <v>36551928.444348179</v>
      </c>
      <c r="AB4703" s="26">
        <v>-13.586906357416865</v>
      </c>
      <c r="AC4703" s="4">
        <f t="shared" si="1398"/>
        <v>248.96002938906923</v>
      </c>
      <c r="AD4703" s="4">
        <f t="shared" si="1399"/>
        <v>118456018236.85774</v>
      </c>
      <c r="AE4703" s="4">
        <f t="shared" si="1400"/>
        <v>671.50071734887354</v>
      </c>
      <c r="AF4703" s="27">
        <v>-10.156431443339946</v>
      </c>
      <c r="AG4703" s="6">
        <f t="shared" si="1401"/>
        <v>55.187165703353422</v>
      </c>
      <c r="AH4703" s="6">
        <f t="shared" si="1402"/>
        <v>4832464196.0638142</v>
      </c>
      <c r="AI4703" s="6">
        <f t="shared" si="1403"/>
        <v>148.85209263989606</v>
      </c>
      <c r="AK4703" s="1">
        <f t="shared" si="1404"/>
        <v>2.1017085758468032E-8</v>
      </c>
      <c r="AL4703" s="1">
        <f t="shared" si="1405"/>
        <v>3.7075169535481489</v>
      </c>
    </row>
    <row r="4704" spans="4:38" x14ac:dyDescent="0.25">
      <c r="D4704" s="1">
        <v>2015</v>
      </c>
      <c r="E4704" s="1" t="s">
        <v>130</v>
      </c>
      <c r="F4704" s="2" t="s">
        <v>321</v>
      </c>
      <c r="G4704">
        <v>2</v>
      </c>
      <c r="H4704">
        <v>181137448</v>
      </c>
      <c r="I4704" s="1">
        <v>194.54300000000001</v>
      </c>
      <c r="J4704" s="1">
        <v>743920</v>
      </c>
      <c r="K4704" s="1">
        <v>6920186</v>
      </c>
      <c r="M4704" s="3">
        <v>58000</v>
      </c>
      <c r="N4704">
        <v>107.5</v>
      </c>
      <c r="O4704">
        <v>814</v>
      </c>
      <c r="P4704"/>
      <c r="Q4704" s="1">
        <f t="shared" si="1387"/>
        <v>10</v>
      </c>
      <c r="R4704" s="5">
        <f t="shared" si="1388"/>
        <v>-0.75664506047506208</v>
      </c>
      <c r="S4704" s="4">
        <f t="shared" si="1389"/>
        <v>5236.1245544686781</v>
      </c>
      <c r="T4704" s="6">
        <f t="shared" si="1390"/>
        <v>-2.0756099904383087</v>
      </c>
      <c r="U4704" s="6">
        <f t="shared" si="1391"/>
        <v>0</v>
      </c>
      <c r="V4704" s="4">
        <f t="shared" si="1392"/>
        <v>106.74335493952493</v>
      </c>
      <c r="W4704" s="4">
        <f t="shared" si="1393"/>
        <v>3.7154005405385308E-3</v>
      </c>
      <c r="X4704" s="4">
        <f t="shared" si="1394"/>
        <v>672998.17221096996</v>
      </c>
      <c r="Y4704" s="6">
        <f t="shared" si="1395"/>
        <v>811.92439000956165</v>
      </c>
      <c r="Z4704" s="6" t="e">
        <f t="shared" si="1396"/>
        <v>#DIV/0!</v>
      </c>
      <c r="AA4704" s="6" t="e">
        <f t="shared" si="1397"/>
        <v>#DIV/0!</v>
      </c>
      <c r="AB4704" s="26">
        <v>-13.586906357416865</v>
      </c>
      <c r="AC4704" s="4">
        <f t="shared" si="1398"/>
        <v>179.56776654150468</v>
      </c>
      <c r="AD4704" s="4">
        <f t="shared" si="1399"/>
        <v>63277925737.383537</v>
      </c>
      <c r="AE4704" s="4">
        <f t="shared" si="1400"/>
        <v>349.3365200628395</v>
      </c>
      <c r="AF4704" s="27">
        <v>-10.156431443339946</v>
      </c>
      <c r="AG4704" s="6">
        <f t="shared" si="1401"/>
        <v>48.93227287461265</v>
      </c>
      <c r="AH4704" s="6">
        <f t="shared" si="1402"/>
        <v>3579027166.2144098</v>
      </c>
      <c r="AI4704" s="6">
        <f t="shared" si="1403"/>
        <v>95.194311618457689</v>
      </c>
      <c r="AK4704" s="1">
        <f t="shared" si="1404"/>
        <v>2.8377631606754617E-8</v>
      </c>
      <c r="AL4704" s="1">
        <f t="shared" si="1405"/>
        <v>5.1402517695316714</v>
      </c>
    </row>
    <row r="4705" spans="4:38" x14ac:dyDescent="0.25">
      <c r="D4705" s="1">
        <v>2016</v>
      </c>
      <c r="E4705" s="1" t="s">
        <v>130</v>
      </c>
      <c r="F4705" s="2" t="s">
        <v>321</v>
      </c>
      <c r="G4705">
        <v>2</v>
      </c>
      <c r="H4705">
        <v>185960289</v>
      </c>
      <c r="I4705" s="1">
        <v>136.32499999999999</v>
      </c>
      <c r="J4705" s="1">
        <v>729245</v>
      </c>
      <c r="K4705" s="1">
        <v>7025482</v>
      </c>
      <c r="M4705" s="3"/>
      <c r="N4705">
        <v>103.8</v>
      </c>
      <c r="O4705"/>
      <c r="P4705"/>
      <c r="Q4705" s="1">
        <f t="shared" si="1387"/>
        <v>10</v>
      </c>
      <c r="R4705" s="5">
        <f t="shared" si="1388"/>
        <v>-1.0797726022373006</v>
      </c>
      <c r="S4705" s="4">
        <f t="shared" si="1389"/>
        <v>7585.9229811113155</v>
      </c>
      <c r="T4705" s="6">
        <f t="shared" si="1390"/>
        <v>-2.3868230168522468</v>
      </c>
      <c r="U4705" s="6">
        <f t="shared" si="1391"/>
        <v>0</v>
      </c>
      <c r="V4705" s="4">
        <f t="shared" si="1392"/>
        <v>102.7202273977627</v>
      </c>
      <c r="W4705" s="4">
        <f t="shared" si="1393"/>
        <v>1.7970786196939319E-3</v>
      </c>
      <c r="X4705" s="4">
        <f t="shared" si="1394"/>
        <v>334185.25947400468</v>
      </c>
      <c r="Y4705" s="6">
        <f t="shared" si="1395"/>
        <v>-2.3868230168522468</v>
      </c>
      <c r="Z4705" s="6" t="e">
        <f t="shared" si="1396"/>
        <v>#DIV/0!</v>
      </c>
      <c r="AA4705" s="6" t="e">
        <f t="shared" si="1397"/>
        <v>#DIV/0!</v>
      </c>
      <c r="AB4705" s="26">
        <v>-13.586906357416865</v>
      </c>
      <c r="AC4705" s="4">
        <f t="shared" si="1398"/>
        <v>125.8311826885091</v>
      </c>
      <c r="AD4705" s="4">
        <f t="shared" si="1399"/>
        <v>31899508923.30344</v>
      </c>
      <c r="AE4705" s="4">
        <f t="shared" si="1400"/>
        <v>171.53935980011002</v>
      </c>
      <c r="AF4705" s="27">
        <v>-10.156431443339946</v>
      </c>
      <c r="AG4705" s="6">
        <f t="shared" si="1401"/>
        <v>42.552092767792622</v>
      </c>
      <c r="AH4705" s="6">
        <f t="shared" si="1402"/>
        <v>2574760631.9314089</v>
      </c>
      <c r="AI4705" s="6">
        <f t="shared" si="1403"/>
        <v>58.009140465693285</v>
      </c>
      <c r="AK4705" s="1">
        <f t="shared" si="1404"/>
        <v>3.9446119058148279E-8</v>
      </c>
      <c r="AL4705" s="1">
        <f t="shared" si="1405"/>
        <v>7.3354116999816616</v>
      </c>
    </row>
    <row r="4706" spans="4:38" x14ac:dyDescent="0.25">
      <c r="D4706" s="1">
        <v>1980</v>
      </c>
      <c r="E4706" s="1" t="s">
        <v>133</v>
      </c>
      <c r="F4706" s="2" t="s">
        <v>322</v>
      </c>
      <c r="G4706">
        <v>4</v>
      </c>
      <c r="H4706">
        <v>4085620</v>
      </c>
      <c r="I4706" s="1">
        <v>0</v>
      </c>
      <c r="J4706" s="1">
        <v>514</v>
      </c>
      <c r="K4706" s="1">
        <v>50891.09</v>
      </c>
      <c r="M4706" s="3"/>
      <c r="N4706">
        <v>10.1</v>
      </c>
      <c r="O4706"/>
      <c r="P4706"/>
      <c r="Q4706" s="1">
        <f t="shared" si="1387"/>
        <v>10</v>
      </c>
      <c r="R4706" s="5" t="e">
        <f t="shared" si="1388"/>
        <v>#DIV/0!</v>
      </c>
      <c r="S4706" s="4" t="e">
        <f t="shared" si="1389"/>
        <v>#DIV/0!</v>
      </c>
      <c r="T4706" s="6" t="e">
        <f t="shared" si="1390"/>
        <v>#NUM!</v>
      </c>
      <c r="U4706" s="6" t="e">
        <f t="shared" si="1391"/>
        <v>#NUM!</v>
      </c>
      <c r="V4706" s="4" t="e">
        <f t="shared" si="1392"/>
        <v>#DIV/0!</v>
      </c>
      <c r="W4706" s="4" t="e">
        <f t="shared" si="1393"/>
        <v>#DIV/0!</v>
      </c>
      <c r="X4706" s="4" t="e">
        <f t="shared" si="1394"/>
        <v>#DIV/0!</v>
      </c>
      <c r="Y4706" s="6" t="e">
        <f t="shared" si="1395"/>
        <v>#NUM!</v>
      </c>
      <c r="Z4706" s="6" t="e">
        <f t="shared" si="1396"/>
        <v>#NUM!</v>
      </c>
      <c r="AA4706" s="6" t="e">
        <f t="shared" si="1397"/>
        <v>#NUM!</v>
      </c>
      <c r="AB4706" s="26">
        <v>-13.586906357416865</v>
      </c>
      <c r="AC4706" s="4">
        <f t="shared" si="1398"/>
        <v>0</v>
      </c>
      <c r="AD4706" s="4">
        <f t="shared" si="1399"/>
        <v>0</v>
      </c>
      <c r="AE4706" s="4">
        <f t="shared" si="1400"/>
        <v>0</v>
      </c>
      <c r="AF4706" s="27">
        <v>-10.156431443339946</v>
      </c>
      <c r="AG4706" s="6" t="e">
        <f t="shared" si="1401"/>
        <v>#NUM!</v>
      </c>
      <c r="AH4706" s="6">
        <f t="shared" si="1402"/>
        <v>0</v>
      </c>
      <c r="AI4706" s="6" t="e">
        <f t="shared" si="1403"/>
        <v>#NUM!</v>
      </c>
      <c r="AK4706" s="1" t="e">
        <f t="shared" si="1404"/>
        <v>#DIV/0!</v>
      </c>
      <c r="AL4706" s="1" t="e">
        <f t="shared" si="1405"/>
        <v>#DIV/0!</v>
      </c>
    </row>
    <row r="4707" spans="4:38" x14ac:dyDescent="0.25">
      <c r="D4707" s="1">
        <v>1981</v>
      </c>
      <c r="E4707" s="1" t="s">
        <v>133</v>
      </c>
      <c r="F4707" s="2" t="s">
        <v>322</v>
      </c>
      <c r="G4707">
        <v>4</v>
      </c>
      <c r="H4707">
        <v>4099702</v>
      </c>
      <c r="I4707" s="1">
        <v>0</v>
      </c>
      <c r="J4707" s="1">
        <v>500</v>
      </c>
      <c r="K4707" s="1">
        <v>50505.05</v>
      </c>
      <c r="M4707" s="3"/>
      <c r="N4707">
        <v>9.9</v>
      </c>
      <c r="O4707"/>
      <c r="P4707"/>
      <c r="Q4707" s="1">
        <f t="shared" si="1387"/>
        <v>10</v>
      </c>
      <c r="R4707" s="5" t="e">
        <f t="shared" si="1388"/>
        <v>#DIV/0!</v>
      </c>
      <c r="S4707" s="4" t="e">
        <f t="shared" si="1389"/>
        <v>#DIV/0!</v>
      </c>
      <c r="T4707" s="6" t="e">
        <f t="shared" si="1390"/>
        <v>#NUM!</v>
      </c>
      <c r="U4707" s="6" t="e">
        <f t="shared" si="1391"/>
        <v>#NUM!</v>
      </c>
      <c r="V4707" s="4" t="e">
        <f t="shared" si="1392"/>
        <v>#DIV/0!</v>
      </c>
      <c r="W4707" s="4" t="e">
        <f t="shared" si="1393"/>
        <v>#DIV/0!</v>
      </c>
      <c r="X4707" s="4" t="e">
        <f t="shared" si="1394"/>
        <v>#DIV/0!</v>
      </c>
      <c r="Y4707" s="6" t="e">
        <f t="shared" si="1395"/>
        <v>#NUM!</v>
      </c>
      <c r="Z4707" s="6" t="e">
        <f t="shared" si="1396"/>
        <v>#NUM!</v>
      </c>
      <c r="AA4707" s="6" t="e">
        <f t="shared" si="1397"/>
        <v>#NUM!</v>
      </c>
      <c r="AB4707" s="26">
        <v>-13.586906357416865</v>
      </c>
      <c r="AC4707" s="4">
        <f t="shared" si="1398"/>
        <v>0</v>
      </c>
      <c r="AD4707" s="4">
        <f t="shared" si="1399"/>
        <v>0</v>
      </c>
      <c r="AE4707" s="4">
        <f t="shared" si="1400"/>
        <v>0</v>
      </c>
      <c r="AF4707" s="27">
        <v>-10.156431443339946</v>
      </c>
      <c r="AG4707" s="6" t="e">
        <f t="shared" si="1401"/>
        <v>#NUM!</v>
      </c>
      <c r="AH4707" s="6">
        <f t="shared" si="1402"/>
        <v>0</v>
      </c>
      <c r="AI4707" s="6" t="e">
        <f t="shared" si="1403"/>
        <v>#NUM!</v>
      </c>
      <c r="AK4707" s="1" t="e">
        <f t="shared" si="1404"/>
        <v>#DIV/0!</v>
      </c>
      <c r="AL4707" s="1" t="e">
        <f t="shared" si="1405"/>
        <v>#DIV/0!</v>
      </c>
    </row>
    <row r="4708" spans="4:38" x14ac:dyDescent="0.25">
      <c r="D4708" s="1">
        <v>1982</v>
      </c>
      <c r="E4708" s="1" t="s">
        <v>133</v>
      </c>
      <c r="F4708" s="2" t="s">
        <v>322</v>
      </c>
      <c r="G4708">
        <v>4</v>
      </c>
      <c r="H4708">
        <v>4114787</v>
      </c>
      <c r="I4708" s="1">
        <v>0</v>
      </c>
      <c r="J4708" s="1">
        <v>497</v>
      </c>
      <c r="K4708" s="1">
        <v>50202.02</v>
      </c>
      <c r="M4708" s="3"/>
      <c r="N4708">
        <v>9.9</v>
      </c>
      <c r="O4708"/>
      <c r="P4708"/>
      <c r="Q4708" s="1">
        <f t="shared" si="1387"/>
        <v>10</v>
      </c>
      <c r="R4708" s="5" t="e">
        <f t="shared" si="1388"/>
        <v>#DIV/0!</v>
      </c>
      <c r="S4708" s="4" t="e">
        <f t="shared" si="1389"/>
        <v>#DIV/0!</v>
      </c>
      <c r="T4708" s="6" t="e">
        <f t="shared" si="1390"/>
        <v>#NUM!</v>
      </c>
      <c r="U4708" s="6" t="e">
        <f t="shared" si="1391"/>
        <v>#NUM!</v>
      </c>
      <c r="V4708" s="4" t="e">
        <f t="shared" si="1392"/>
        <v>#DIV/0!</v>
      </c>
      <c r="W4708" s="4" t="e">
        <f t="shared" si="1393"/>
        <v>#DIV/0!</v>
      </c>
      <c r="X4708" s="4" t="e">
        <f t="shared" si="1394"/>
        <v>#DIV/0!</v>
      </c>
      <c r="Y4708" s="6" t="e">
        <f t="shared" si="1395"/>
        <v>#NUM!</v>
      </c>
      <c r="Z4708" s="6" t="e">
        <f t="shared" si="1396"/>
        <v>#NUM!</v>
      </c>
      <c r="AA4708" s="6" t="e">
        <f t="shared" si="1397"/>
        <v>#NUM!</v>
      </c>
      <c r="AB4708" s="26">
        <v>-13.586906357416865</v>
      </c>
      <c r="AC4708" s="4">
        <f t="shared" si="1398"/>
        <v>0</v>
      </c>
      <c r="AD4708" s="4">
        <f t="shared" si="1399"/>
        <v>0</v>
      </c>
      <c r="AE4708" s="4">
        <f t="shared" si="1400"/>
        <v>0</v>
      </c>
      <c r="AF4708" s="27">
        <v>-10.156431443339946</v>
      </c>
      <c r="AG4708" s="6" t="e">
        <f t="shared" si="1401"/>
        <v>#NUM!</v>
      </c>
      <c r="AH4708" s="6">
        <f t="shared" si="1402"/>
        <v>0</v>
      </c>
      <c r="AI4708" s="6" t="e">
        <f t="shared" si="1403"/>
        <v>#NUM!</v>
      </c>
      <c r="AK4708" s="1" t="e">
        <f t="shared" si="1404"/>
        <v>#DIV/0!</v>
      </c>
      <c r="AL4708" s="1" t="e">
        <f t="shared" si="1405"/>
        <v>#DIV/0!</v>
      </c>
    </row>
    <row r="4709" spans="4:38" x14ac:dyDescent="0.25">
      <c r="D4709" s="1">
        <v>1983</v>
      </c>
      <c r="E4709" s="1" t="s">
        <v>133</v>
      </c>
      <c r="F4709" s="2" t="s">
        <v>322</v>
      </c>
      <c r="G4709">
        <v>4</v>
      </c>
      <c r="H4709">
        <v>4128432</v>
      </c>
      <c r="I4709" s="1">
        <v>0</v>
      </c>
      <c r="J4709" s="1">
        <v>505</v>
      </c>
      <c r="K4709" s="1">
        <v>50500</v>
      </c>
      <c r="M4709" s="3"/>
      <c r="N4709">
        <v>10</v>
      </c>
      <c r="O4709"/>
      <c r="P4709"/>
      <c r="Q4709" s="1">
        <f t="shared" si="1387"/>
        <v>10</v>
      </c>
      <c r="R4709" s="5" t="e">
        <f t="shared" si="1388"/>
        <v>#DIV/0!</v>
      </c>
      <c r="S4709" s="4" t="e">
        <f t="shared" si="1389"/>
        <v>#DIV/0!</v>
      </c>
      <c r="T4709" s="6" t="e">
        <f t="shared" si="1390"/>
        <v>#NUM!</v>
      </c>
      <c r="U4709" s="6" t="e">
        <f t="shared" si="1391"/>
        <v>#NUM!</v>
      </c>
      <c r="V4709" s="4" t="e">
        <f t="shared" si="1392"/>
        <v>#DIV/0!</v>
      </c>
      <c r="W4709" s="4" t="e">
        <f t="shared" si="1393"/>
        <v>#DIV/0!</v>
      </c>
      <c r="X4709" s="4" t="e">
        <f t="shared" si="1394"/>
        <v>#DIV/0!</v>
      </c>
      <c r="Y4709" s="6" t="e">
        <f t="shared" si="1395"/>
        <v>#NUM!</v>
      </c>
      <c r="Z4709" s="6" t="e">
        <f t="shared" si="1396"/>
        <v>#NUM!</v>
      </c>
      <c r="AA4709" s="6" t="e">
        <f t="shared" si="1397"/>
        <v>#NUM!</v>
      </c>
      <c r="AB4709" s="26">
        <v>-13.586906357416865</v>
      </c>
      <c r="AC4709" s="4">
        <f t="shared" si="1398"/>
        <v>0</v>
      </c>
      <c r="AD4709" s="4">
        <f t="shared" si="1399"/>
        <v>0</v>
      </c>
      <c r="AE4709" s="4">
        <f t="shared" si="1400"/>
        <v>0</v>
      </c>
      <c r="AF4709" s="27">
        <v>-10.156431443339946</v>
      </c>
      <c r="AG4709" s="6" t="e">
        <f t="shared" si="1401"/>
        <v>#NUM!</v>
      </c>
      <c r="AH4709" s="6">
        <f t="shared" si="1402"/>
        <v>0</v>
      </c>
      <c r="AI4709" s="6" t="e">
        <f t="shared" si="1403"/>
        <v>#NUM!</v>
      </c>
      <c r="AK4709" s="1" t="e">
        <f t="shared" si="1404"/>
        <v>#DIV/0!</v>
      </c>
      <c r="AL4709" s="1" t="e">
        <f t="shared" si="1405"/>
        <v>#DIV/0!</v>
      </c>
    </row>
    <row r="4710" spans="4:38" x14ac:dyDescent="0.25">
      <c r="D4710" s="1">
        <v>1984</v>
      </c>
      <c r="E4710" s="1" t="s">
        <v>133</v>
      </c>
      <c r="F4710" s="2" t="s">
        <v>322</v>
      </c>
      <c r="G4710">
        <v>4</v>
      </c>
      <c r="H4710">
        <v>4140099</v>
      </c>
      <c r="I4710" s="1">
        <v>0</v>
      </c>
      <c r="J4710" s="1">
        <v>517</v>
      </c>
      <c r="K4710" s="1">
        <v>51188.12</v>
      </c>
      <c r="M4710" s="3"/>
      <c r="N4710">
        <v>10.1</v>
      </c>
      <c r="O4710"/>
      <c r="P4710"/>
      <c r="Q4710" s="1">
        <f t="shared" si="1387"/>
        <v>10</v>
      </c>
      <c r="R4710" s="5" t="e">
        <f t="shared" si="1388"/>
        <v>#DIV/0!</v>
      </c>
      <c r="S4710" s="4" t="e">
        <f t="shared" si="1389"/>
        <v>#DIV/0!</v>
      </c>
      <c r="T4710" s="6" t="e">
        <f t="shared" si="1390"/>
        <v>#NUM!</v>
      </c>
      <c r="U4710" s="6" t="e">
        <f t="shared" si="1391"/>
        <v>#NUM!</v>
      </c>
      <c r="V4710" s="4" t="e">
        <f t="shared" si="1392"/>
        <v>#DIV/0!</v>
      </c>
      <c r="W4710" s="4" t="e">
        <f t="shared" si="1393"/>
        <v>#DIV/0!</v>
      </c>
      <c r="X4710" s="4" t="e">
        <f t="shared" si="1394"/>
        <v>#DIV/0!</v>
      </c>
      <c r="Y4710" s="6" t="e">
        <f t="shared" si="1395"/>
        <v>#NUM!</v>
      </c>
      <c r="Z4710" s="6" t="e">
        <f t="shared" si="1396"/>
        <v>#NUM!</v>
      </c>
      <c r="AA4710" s="6" t="e">
        <f t="shared" si="1397"/>
        <v>#NUM!</v>
      </c>
      <c r="AB4710" s="26">
        <v>-13.586906357416865</v>
      </c>
      <c r="AC4710" s="4">
        <f t="shared" si="1398"/>
        <v>0</v>
      </c>
      <c r="AD4710" s="4">
        <f t="shared" si="1399"/>
        <v>0</v>
      </c>
      <c r="AE4710" s="4">
        <f t="shared" si="1400"/>
        <v>0</v>
      </c>
      <c r="AF4710" s="27">
        <v>-10.156431443339946</v>
      </c>
      <c r="AG4710" s="6" t="e">
        <f t="shared" si="1401"/>
        <v>#NUM!</v>
      </c>
      <c r="AH4710" s="6">
        <f t="shared" si="1402"/>
        <v>0</v>
      </c>
      <c r="AI4710" s="6" t="e">
        <f t="shared" si="1403"/>
        <v>#NUM!</v>
      </c>
      <c r="AK4710" s="1" t="e">
        <f t="shared" si="1404"/>
        <v>#DIV/0!</v>
      </c>
      <c r="AL4710" s="1" t="e">
        <f t="shared" si="1405"/>
        <v>#DIV/0!</v>
      </c>
    </row>
    <row r="4711" spans="4:38" x14ac:dyDescent="0.25">
      <c r="D4711" s="1">
        <v>1985</v>
      </c>
      <c r="E4711" s="1" t="s">
        <v>133</v>
      </c>
      <c r="F4711" s="2" t="s">
        <v>322</v>
      </c>
      <c r="G4711">
        <v>4</v>
      </c>
      <c r="H4711">
        <v>4152516</v>
      </c>
      <c r="I4711" s="1">
        <v>0</v>
      </c>
      <c r="J4711" s="1">
        <v>531</v>
      </c>
      <c r="K4711" s="1">
        <v>52058.82</v>
      </c>
      <c r="M4711" s="3"/>
      <c r="N4711">
        <v>10.199999999999999</v>
      </c>
      <c r="O4711"/>
      <c r="P4711"/>
      <c r="Q4711" s="1">
        <f t="shared" si="1387"/>
        <v>10</v>
      </c>
      <c r="R4711" s="5" t="e">
        <f t="shared" si="1388"/>
        <v>#DIV/0!</v>
      </c>
      <c r="S4711" s="4" t="e">
        <f t="shared" si="1389"/>
        <v>#DIV/0!</v>
      </c>
      <c r="T4711" s="6" t="e">
        <f t="shared" si="1390"/>
        <v>#NUM!</v>
      </c>
      <c r="U4711" s="6" t="e">
        <f t="shared" si="1391"/>
        <v>#NUM!</v>
      </c>
      <c r="V4711" s="4" t="e">
        <f t="shared" si="1392"/>
        <v>#DIV/0!</v>
      </c>
      <c r="W4711" s="4" t="e">
        <f t="shared" si="1393"/>
        <v>#DIV/0!</v>
      </c>
      <c r="X4711" s="4" t="e">
        <f t="shared" si="1394"/>
        <v>#DIV/0!</v>
      </c>
      <c r="Y4711" s="6" t="e">
        <f t="shared" si="1395"/>
        <v>#NUM!</v>
      </c>
      <c r="Z4711" s="6" t="e">
        <f t="shared" si="1396"/>
        <v>#NUM!</v>
      </c>
      <c r="AA4711" s="6" t="e">
        <f t="shared" si="1397"/>
        <v>#NUM!</v>
      </c>
      <c r="AB4711" s="26">
        <v>-13.586906357416865</v>
      </c>
      <c r="AC4711" s="4">
        <f t="shared" si="1398"/>
        <v>0</v>
      </c>
      <c r="AD4711" s="4">
        <f t="shared" si="1399"/>
        <v>0</v>
      </c>
      <c r="AE4711" s="4">
        <f t="shared" si="1400"/>
        <v>0</v>
      </c>
      <c r="AF4711" s="27">
        <v>-10.156431443339946</v>
      </c>
      <c r="AG4711" s="6" t="e">
        <f t="shared" si="1401"/>
        <v>#NUM!</v>
      </c>
      <c r="AH4711" s="6">
        <f t="shared" si="1402"/>
        <v>0</v>
      </c>
      <c r="AI4711" s="6" t="e">
        <f t="shared" si="1403"/>
        <v>#NUM!</v>
      </c>
      <c r="AK4711" s="1" t="e">
        <f t="shared" si="1404"/>
        <v>#DIV/0!</v>
      </c>
      <c r="AL4711" s="1" t="e">
        <f t="shared" si="1405"/>
        <v>#DIV/0!</v>
      </c>
    </row>
    <row r="4712" spans="4:38" x14ac:dyDescent="0.25">
      <c r="D4712" s="1">
        <v>1986</v>
      </c>
      <c r="E4712" s="1" t="s">
        <v>133</v>
      </c>
      <c r="F4712" s="2" t="s">
        <v>322</v>
      </c>
      <c r="G4712">
        <v>4</v>
      </c>
      <c r="H4712">
        <v>4167354</v>
      </c>
      <c r="I4712" s="1">
        <v>0</v>
      </c>
      <c r="J4712" s="1">
        <v>542</v>
      </c>
      <c r="K4712" s="1">
        <v>53137.25</v>
      </c>
      <c r="M4712" s="3"/>
      <c r="N4712">
        <v>10.199999999999999</v>
      </c>
      <c r="O4712"/>
      <c r="P4712"/>
      <c r="Q4712" s="1">
        <f t="shared" si="1387"/>
        <v>10</v>
      </c>
      <c r="R4712" s="5" t="e">
        <f t="shared" si="1388"/>
        <v>#DIV/0!</v>
      </c>
      <c r="S4712" s="4" t="e">
        <f t="shared" si="1389"/>
        <v>#DIV/0!</v>
      </c>
      <c r="T4712" s="6" t="e">
        <f t="shared" si="1390"/>
        <v>#NUM!</v>
      </c>
      <c r="U4712" s="6" t="e">
        <f t="shared" si="1391"/>
        <v>#NUM!</v>
      </c>
      <c r="V4712" s="4" t="e">
        <f t="shared" si="1392"/>
        <v>#DIV/0!</v>
      </c>
      <c r="W4712" s="4" t="e">
        <f t="shared" si="1393"/>
        <v>#DIV/0!</v>
      </c>
      <c r="X4712" s="4" t="e">
        <f t="shared" si="1394"/>
        <v>#DIV/0!</v>
      </c>
      <c r="Y4712" s="6" t="e">
        <f t="shared" si="1395"/>
        <v>#NUM!</v>
      </c>
      <c r="Z4712" s="6" t="e">
        <f t="shared" si="1396"/>
        <v>#NUM!</v>
      </c>
      <c r="AA4712" s="6" t="e">
        <f t="shared" si="1397"/>
        <v>#NUM!</v>
      </c>
      <c r="AB4712" s="26">
        <v>-13.586906357416865</v>
      </c>
      <c r="AC4712" s="4">
        <f t="shared" si="1398"/>
        <v>0</v>
      </c>
      <c r="AD4712" s="4">
        <f t="shared" si="1399"/>
        <v>0</v>
      </c>
      <c r="AE4712" s="4">
        <f t="shared" si="1400"/>
        <v>0</v>
      </c>
      <c r="AF4712" s="27">
        <v>-10.156431443339946</v>
      </c>
      <c r="AG4712" s="6" t="e">
        <f t="shared" si="1401"/>
        <v>#NUM!</v>
      </c>
      <c r="AH4712" s="6">
        <f t="shared" si="1402"/>
        <v>0</v>
      </c>
      <c r="AI4712" s="6" t="e">
        <f t="shared" si="1403"/>
        <v>#NUM!</v>
      </c>
      <c r="AK4712" s="1" t="e">
        <f t="shared" si="1404"/>
        <v>#DIV/0!</v>
      </c>
      <c r="AL4712" s="1" t="e">
        <f t="shared" si="1405"/>
        <v>#DIV/0!</v>
      </c>
    </row>
    <row r="4713" spans="4:38" x14ac:dyDescent="0.25">
      <c r="D4713" s="1">
        <v>1987</v>
      </c>
      <c r="E4713" s="1" t="s">
        <v>133</v>
      </c>
      <c r="F4713" s="2" t="s">
        <v>322</v>
      </c>
      <c r="G4713">
        <v>4</v>
      </c>
      <c r="H4713">
        <v>4186905</v>
      </c>
      <c r="I4713" s="1">
        <v>0</v>
      </c>
      <c r="J4713" s="1">
        <v>547</v>
      </c>
      <c r="K4713" s="1">
        <v>54158.42</v>
      </c>
      <c r="M4713" s="3"/>
      <c r="N4713">
        <v>10.1</v>
      </c>
      <c r="O4713"/>
      <c r="P4713"/>
      <c r="Q4713" s="1">
        <f t="shared" si="1387"/>
        <v>10</v>
      </c>
      <c r="R4713" s="5" t="e">
        <f t="shared" si="1388"/>
        <v>#DIV/0!</v>
      </c>
      <c r="S4713" s="4" t="e">
        <f t="shared" si="1389"/>
        <v>#DIV/0!</v>
      </c>
      <c r="T4713" s="6" t="e">
        <f t="shared" si="1390"/>
        <v>#NUM!</v>
      </c>
      <c r="U4713" s="6" t="e">
        <f t="shared" si="1391"/>
        <v>#NUM!</v>
      </c>
      <c r="V4713" s="4" t="e">
        <f t="shared" si="1392"/>
        <v>#DIV/0!</v>
      </c>
      <c r="W4713" s="4" t="e">
        <f t="shared" si="1393"/>
        <v>#DIV/0!</v>
      </c>
      <c r="X4713" s="4" t="e">
        <f t="shared" si="1394"/>
        <v>#DIV/0!</v>
      </c>
      <c r="Y4713" s="6" t="e">
        <f t="shared" si="1395"/>
        <v>#NUM!</v>
      </c>
      <c r="Z4713" s="6" t="e">
        <f t="shared" si="1396"/>
        <v>#NUM!</v>
      </c>
      <c r="AA4713" s="6" t="e">
        <f t="shared" si="1397"/>
        <v>#NUM!</v>
      </c>
      <c r="AB4713" s="26">
        <v>-13.586906357416865</v>
      </c>
      <c r="AC4713" s="4">
        <f t="shared" si="1398"/>
        <v>0</v>
      </c>
      <c r="AD4713" s="4">
        <f t="shared" si="1399"/>
        <v>0</v>
      </c>
      <c r="AE4713" s="4">
        <f t="shared" si="1400"/>
        <v>0</v>
      </c>
      <c r="AF4713" s="27">
        <v>-10.156431443339946</v>
      </c>
      <c r="AG4713" s="6" t="e">
        <f t="shared" si="1401"/>
        <v>#NUM!</v>
      </c>
      <c r="AH4713" s="6">
        <f t="shared" si="1402"/>
        <v>0</v>
      </c>
      <c r="AI4713" s="6" t="e">
        <f t="shared" si="1403"/>
        <v>#NUM!</v>
      </c>
      <c r="AK4713" s="1" t="e">
        <f t="shared" si="1404"/>
        <v>#DIV/0!</v>
      </c>
      <c r="AL4713" s="1" t="e">
        <f t="shared" si="1405"/>
        <v>#DIV/0!</v>
      </c>
    </row>
    <row r="4714" spans="4:38" x14ac:dyDescent="0.25">
      <c r="D4714" s="1">
        <v>1988</v>
      </c>
      <c r="E4714" s="1" t="s">
        <v>133</v>
      </c>
      <c r="F4714" s="2" t="s">
        <v>322</v>
      </c>
      <c r="G4714">
        <v>4</v>
      </c>
      <c r="H4714">
        <v>4209488</v>
      </c>
      <c r="I4714" s="1">
        <v>0</v>
      </c>
      <c r="J4714" s="1">
        <v>542</v>
      </c>
      <c r="K4714" s="1">
        <v>55306.12</v>
      </c>
      <c r="M4714" s="3"/>
      <c r="N4714">
        <v>9.8000000000000007</v>
      </c>
      <c r="O4714"/>
      <c r="P4714"/>
      <c r="Q4714" s="1">
        <f t="shared" si="1387"/>
        <v>10</v>
      </c>
      <c r="R4714" s="5" t="e">
        <f t="shared" si="1388"/>
        <v>#DIV/0!</v>
      </c>
      <c r="S4714" s="4" t="e">
        <f t="shared" si="1389"/>
        <v>#DIV/0!</v>
      </c>
      <c r="T4714" s="6" t="e">
        <f t="shared" si="1390"/>
        <v>#NUM!</v>
      </c>
      <c r="U4714" s="6" t="e">
        <f t="shared" si="1391"/>
        <v>#NUM!</v>
      </c>
      <c r="V4714" s="4" t="e">
        <f t="shared" si="1392"/>
        <v>#DIV/0!</v>
      </c>
      <c r="W4714" s="4" t="e">
        <f t="shared" si="1393"/>
        <v>#DIV/0!</v>
      </c>
      <c r="X4714" s="4" t="e">
        <f t="shared" si="1394"/>
        <v>#DIV/0!</v>
      </c>
      <c r="Y4714" s="6" t="e">
        <f t="shared" si="1395"/>
        <v>#NUM!</v>
      </c>
      <c r="Z4714" s="6" t="e">
        <f t="shared" si="1396"/>
        <v>#NUM!</v>
      </c>
      <c r="AA4714" s="6" t="e">
        <f t="shared" si="1397"/>
        <v>#NUM!</v>
      </c>
      <c r="AB4714" s="26">
        <v>-13.586906357416865</v>
      </c>
      <c r="AC4714" s="4">
        <f t="shared" si="1398"/>
        <v>0</v>
      </c>
      <c r="AD4714" s="4">
        <f t="shared" si="1399"/>
        <v>0</v>
      </c>
      <c r="AE4714" s="4">
        <f t="shared" si="1400"/>
        <v>0</v>
      </c>
      <c r="AF4714" s="27">
        <v>-10.156431443339946</v>
      </c>
      <c r="AG4714" s="6" t="e">
        <f t="shared" si="1401"/>
        <v>#NUM!</v>
      </c>
      <c r="AH4714" s="6">
        <f t="shared" si="1402"/>
        <v>0</v>
      </c>
      <c r="AI4714" s="6" t="e">
        <f t="shared" si="1403"/>
        <v>#NUM!</v>
      </c>
      <c r="AK4714" s="1" t="e">
        <f t="shared" si="1404"/>
        <v>#DIV/0!</v>
      </c>
      <c r="AL4714" s="1" t="e">
        <f t="shared" si="1405"/>
        <v>#DIV/0!</v>
      </c>
    </row>
    <row r="4715" spans="4:38" x14ac:dyDescent="0.25">
      <c r="D4715" s="1">
        <v>1989</v>
      </c>
      <c r="E4715" s="1" t="s">
        <v>133</v>
      </c>
      <c r="F4715" s="2" t="s">
        <v>322</v>
      </c>
      <c r="G4715">
        <v>4</v>
      </c>
      <c r="H4715">
        <v>4226901</v>
      </c>
      <c r="I4715" s="1">
        <v>0</v>
      </c>
      <c r="J4715" s="1">
        <v>525</v>
      </c>
      <c r="K4715" s="1">
        <v>56451.61</v>
      </c>
      <c r="M4715" s="3"/>
      <c r="N4715">
        <v>9.3000000000000007</v>
      </c>
      <c r="O4715"/>
      <c r="P4715"/>
      <c r="Q4715" s="1">
        <f t="shared" si="1387"/>
        <v>10</v>
      </c>
      <c r="R4715" s="5" t="e">
        <f t="shared" si="1388"/>
        <v>#DIV/0!</v>
      </c>
      <c r="S4715" s="4" t="e">
        <f t="shared" si="1389"/>
        <v>#DIV/0!</v>
      </c>
      <c r="T4715" s="6" t="e">
        <f t="shared" si="1390"/>
        <v>#NUM!</v>
      </c>
      <c r="U4715" s="6" t="e">
        <f t="shared" si="1391"/>
        <v>#NUM!</v>
      </c>
      <c r="V4715" s="4" t="e">
        <f t="shared" si="1392"/>
        <v>#DIV/0!</v>
      </c>
      <c r="W4715" s="4" t="e">
        <f t="shared" si="1393"/>
        <v>#DIV/0!</v>
      </c>
      <c r="X4715" s="4" t="e">
        <f t="shared" si="1394"/>
        <v>#DIV/0!</v>
      </c>
      <c r="Y4715" s="6" t="e">
        <f t="shared" si="1395"/>
        <v>#NUM!</v>
      </c>
      <c r="Z4715" s="6" t="e">
        <f t="shared" si="1396"/>
        <v>#NUM!</v>
      </c>
      <c r="AA4715" s="6" t="e">
        <f t="shared" si="1397"/>
        <v>#NUM!</v>
      </c>
      <c r="AB4715" s="26">
        <v>-13.586906357416865</v>
      </c>
      <c r="AC4715" s="4">
        <f t="shared" si="1398"/>
        <v>0</v>
      </c>
      <c r="AD4715" s="4">
        <f t="shared" si="1399"/>
        <v>0</v>
      </c>
      <c r="AE4715" s="4">
        <f t="shared" si="1400"/>
        <v>0</v>
      </c>
      <c r="AF4715" s="27">
        <v>-10.156431443339946</v>
      </c>
      <c r="AG4715" s="6" t="e">
        <f t="shared" si="1401"/>
        <v>#NUM!</v>
      </c>
      <c r="AH4715" s="6">
        <f t="shared" si="1402"/>
        <v>0</v>
      </c>
      <c r="AI4715" s="6" t="e">
        <f t="shared" si="1403"/>
        <v>#NUM!</v>
      </c>
      <c r="AK4715" s="1" t="e">
        <f t="shared" si="1404"/>
        <v>#DIV/0!</v>
      </c>
      <c r="AL4715" s="1" t="e">
        <f t="shared" si="1405"/>
        <v>#DIV/0!</v>
      </c>
    </row>
    <row r="4716" spans="4:38" x14ac:dyDescent="0.25">
      <c r="D4716" s="1">
        <v>1990</v>
      </c>
      <c r="E4716" s="1" t="s">
        <v>133</v>
      </c>
      <c r="F4716" s="2" t="s">
        <v>322</v>
      </c>
      <c r="G4716">
        <v>4</v>
      </c>
      <c r="H4716">
        <v>4241473</v>
      </c>
      <c r="I4716" s="1">
        <v>0</v>
      </c>
      <c r="J4716" s="1">
        <v>496</v>
      </c>
      <c r="K4716" s="1">
        <v>57011.49</v>
      </c>
      <c r="L4716" s="1">
        <v>57142.86</v>
      </c>
      <c r="M4716" s="3">
        <v>4</v>
      </c>
      <c r="N4716">
        <v>8.6999999999999993</v>
      </c>
      <c r="O4716">
        <v>7</v>
      </c>
      <c r="P4716"/>
      <c r="Q4716" s="1">
        <f t="shared" si="1387"/>
        <v>10</v>
      </c>
      <c r="R4716" s="5" t="e">
        <f t="shared" si="1388"/>
        <v>#DIV/0!</v>
      </c>
      <c r="S4716" s="4" t="e">
        <f t="shared" si="1389"/>
        <v>#DIV/0!</v>
      </c>
      <c r="T4716" s="6" t="e">
        <f t="shared" si="1390"/>
        <v>#NUM!</v>
      </c>
      <c r="U4716" s="6" t="e">
        <f t="shared" si="1391"/>
        <v>#NUM!</v>
      </c>
      <c r="V4716" s="4" t="e">
        <f t="shared" si="1392"/>
        <v>#DIV/0!</v>
      </c>
      <c r="W4716" s="4" t="e">
        <f t="shared" si="1393"/>
        <v>#DIV/0!</v>
      </c>
      <c r="X4716" s="4" t="e">
        <f t="shared" si="1394"/>
        <v>#DIV/0!</v>
      </c>
      <c r="Y4716" s="6" t="e">
        <f t="shared" si="1395"/>
        <v>#NUM!</v>
      </c>
      <c r="Z4716" s="6" t="e">
        <f t="shared" si="1396"/>
        <v>#NUM!</v>
      </c>
      <c r="AA4716" s="6" t="e">
        <f t="shared" si="1397"/>
        <v>#NUM!</v>
      </c>
      <c r="AB4716" s="26">
        <v>-13.586906357416865</v>
      </c>
      <c r="AC4716" s="4">
        <f t="shared" si="1398"/>
        <v>0</v>
      </c>
      <c r="AD4716" s="4">
        <f t="shared" si="1399"/>
        <v>0</v>
      </c>
      <c r="AE4716" s="4">
        <f t="shared" si="1400"/>
        <v>0</v>
      </c>
      <c r="AF4716" s="27">
        <v>-10.156431443339946</v>
      </c>
      <c r="AG4716" s="6" t="e">
        <f t="shared" si="1401"/>
        <v>#NUM!</v>
      </c>
      <c r="AH4716" s="6">
        <f t="shared" si="1402"/>
        <v>0</v>
      </c>
      <c r="AI4716" s="6" t="e">
        <f t="shared" si="1403"/>
        <v>#NUM!</v>
      </c>
      <c r="AK4716" s="1" t="e">
        <f t="shared" si="1404"/>
        <v>#DIV/0!</v>
      </c>
      <c r="AL4716" s="1" t="e">
        <f t="shared" si="1405"/>
        <v>#DIV/0!</v>
      </c>
    </row>
    <row r="4717" spans="4:38" x14ac:dyDescent="0.25">
      <c r="D4717" s="1">
        <v>1991</v>
      </c>
      <c r="E4717" s="1" t="s">
        <v>133</v>
      </c>
      <c r="F4717" s="2" t="s">
        <v>322</v>
      </c>
      <c r="G4717">
        <v>4</v>
      </c>
      <c r="H4717">
        <v>4261732</v>
      </c>
      <c r="I4717" s="1">
        <v>0</v>
      </c>
      <c r="J4717" s="1">
        <v>462</v>
      </c>
      <c r="K4717" s="1">
        <v>58481.01</v>
      </c>
      <c r="L4717" s="1">
        <v>57142.86</v>
      </c>
      <c r="M4717" s="3">
        <v>4</v>
      </c>
      <c r="N4717">
        <v>7.9</v>
      </c>
      <c r="O4717">
        <v>7</v>
      </c>
      <c r="P4717"/>
      <c r="Q4717" s="1">
        <f t="shared" si="1387"/>
        <v>10</v>
      </c>
      <c r="R4717" s="5" t="e">
        <f t="shared" si="1388"/>
        <v>#DIV/0!</v>
      </c>
      <c r="S4717" s="4" t="e">
        <f t="shared" si="1389"/>
        <v>#DIV/0!</v>
      </c>
      <c r="T4717" s="6" t="e">
        <f t="shared" si="1390"/>
        <v>#NUM!</v>
      </c>
      <c r="U4717" s="6" t="e">
        <f t="shared" si="1391"/>
        <v>#NUM!</v>
      </c>
      <c r="V4717" s="4" t="e">
        <f t="shared" si="1392"/>
        <v>#DIV/0!</v>
      </c>
      <c r="W4717" s="4" t="e">
        <f t="shared" si="1393"/>
        <v>#DIV/0!</v>
      </c>
      <c r="X4717" s="4" t="e">
        <f t="shared" si="1394"/>
        <v>#DIV/0!</v>
      </c>
      <c r="Y4717" s="6" t="e">
        <f t="shared" si="1395"/>
        <v>#NUM!</v>
      </c>
      <c r="Z4717" s="6" t="e">
        <f t="shared" si="1396"/>
        <v>#NUM!</v>
      </c>
      <c r="AA4717" s="6" t="e">
        <f t="shared" si="1397"/>
        <v>#NUM!</v>
      </c>
      <c r="AB4717" s="26">
        <v>-13.586906357416865</v>
      </c>
      <c r="AC4717" s="4">
        <f t="shared" si="1398"/>
        <v>0</v>
      </c>
      <c r="AD4717" s="4">
        <f t="shared" si="1399"/>
        <v>0</v>
      </c>
      <c r="AE4717" s="4">
        <f t="shared" si="1400"/>
        <v>0</v>
      </c>
      <c r="AF4717" s="27">
        <v>-10.156431443339946</v>
      </c>
      <c r="AG4717" s="6" t="e">
        <f t="shared" si="1401"/>
        <v>#NUM!</v>
      </c>
      <c r="AH4717" s="6">
        <f t="shared" si="1402"/>
        <v>0</v>
      </c>
      <c r="AI4717" s="6" t="e">
        <f t="shared" si="1403"/>
        <v>#NUM!</v>
      </c>
      <c r="AK4717" s="1" t="e">
        <f t="shared" si="1404"/>
        <v>#DIV/0!</v>
      </c>
      <c r="AL4717" s="1" t="e">
        <f t="shared" si="1405"/>
        <v>#DIV/0!</v>
      </c>
    </row>
    <row r="4718" spans="4:38" x14ac:dyDescent="0.25">
      <c r="D4718" s="1">
        <v>1992</v>
      </c>
      <c r="E4718" s="1" t="s">
        <v>133</v>
      </c>
      <c r="F4718" s="2" t="s">
        <v>322</v>
      </c>
      <c r="G4718">
        <v>4</v>
      </c>
      <c r="H4718">
        <v>4286401</v>
      </c>
      <c r="I4718" s="1">
        <v>0</v>
      </c>
      <c r="J4718" s="1">
        <v>426</v>
      </c>
      <c r="K4718" s="1">
        <v>59166.67</v>
      </c>
      <c r="L4718" s="1">
        <v>57142.86</v>
      </c>
      <c r="M4718" s="3">
        <v>4</v>
      </c>
      <c r="N4718">
        <v>7.2</v>
      </c>
      <c r="O4718">
        <v>7</v>
      </c>
      <c r="P4718"/>
      <c r="Q4718" s="1">
        <f t="shared" si="1387"/>
        <v>10</v>
      </c>
      <c r="R4718" s="5" t="e">
        <f t="shared" si="1388"/>
        <v>#DIV/0!</v>
      </c>
      <c r="S4718" s="4" t="e">
        <f t="shared" si="1389"/>
        <v>#DIV/0!</v>
      </c>
      <c r="T4718" s="6" t="e">
        <f t="shared" si="1390"/>
        <v>#NUM!</v>
      </c>
      <c r="U4718" s="6" t="e">
        <f t="shared" si="1391"/>
        <v>#NUM!</v>
      </c>
      <c r="V4718" s="4" t="e">
        <f t="shared" si="1392"/>
        <v>#DIV/0!</v>
      </c>
      <c r="W4718" s="4" t="e">
        <f t="shared" si="1393"/>
        <v>#DIV/0!</v>
      </c>
      <c r="X4718" s="4" t="e">
        <f t="shared" si="1394"/>
        <v>#DIV/0!</v>
      </c>
      <c r="Y4718" s="6" t="e">
        <f t="shared" si="1395"/>
        <v>#NUM!</v>
      </c>
      <c r="Z4718" s="6" t="e">
        <f t="shared" si="1396"/>
        <v>#NUM!</v>
      </c>
      <c r="AA4718" s="6" t="e">
        <f t="shared" si="1397"/>
        <v>#NUM!</v>
      </c>
      <c r="AB4718" s="26">
        <v>-13.586906357416865</v>
      </c>
      <c r="AC4718" s="4">
        <f t="shared" si="1398"/>
        <v>0</v>
      </c>
      <c r="AD4718" s="4">
        <f t="shared" si="1399"/>
        <v>0</v>
      </c>
      <c r="AE4718" s="4">
        <f t="shared" si="1400"/>
        <v>0</v>
      </c>
      <c r="AF4718" s="27">
        <v>-10.156431443339946</v>
      </c>
      <c r="AG4718" s="6" t="e">
        <f t="shared" si="1401"/>
        <v>#NUM!</v>
      </c>
      <c r="AH4718" s="6">
        <f t="shared" si="1402"/>
        <v>0</v>
      </c>
      <c r="AI4718" s="6" t="e">
        <f t="shared" si="1403"/>
        <v>#NUM!</v>
      </c>
      <c r="AK4718" s="1" t="e">
        <f t="shared" si="1404"/>
        <v>#DIV/0!</v>
      </c>
      <c r="AL4718" s="1" t="e">
        <f t="shared" si="1405"/>
        <v>#DIV/0!</v>
      </c>
    </row>
    <row r="4719" spans="4:38" x14ac:dyDescent="0.25">
      <c r="D4719" s="1">
        <v>1993</v>
      </c>
      <c r="E4719" s="1" t="s">
        <v>133</v>
      </c>
      <c r="F4719" s="2" t="s">
        <v>322</v>
      </c>
      <c r="G4719">
        <v>4</v>
      </c>
      <c r="H4719">
        <v>4311991</v>
      </c>
      <c r="I4719" s="1">
        <v>0</v>
      </c>
      <c r="J4719" s="1">
        <v>393</v>
      </c>
      <c r="K4719" s="1">
        <v>59545.45</v>
      </c>
      <c r="L4719" s="1">
        <v>57142.86</v>
      </c>
      <c r="M4719" s="3">
        <v>4</v>
      </c>
      <c r="N4719">
        <v>6.6</v>
      </c>
      <c r="O4719">
        <v>7</v>
      </c>
      <c r="P4719"/>
      <c r="Q4719" s="1">
        <f t="shared" si="1387"/>
        <v>10</v>
      </c>
      <c r="R4719" s="5" t="e">
        <f t="shared" si="1388"/>
        <v>#DIV/0!</v>
      </c>
      <c r="S4719" s="4" t="e">
        <f t="shared" si="1389"/>
        <v>#DIV/0!</v>
      </c>
      <c r="T4719" s="6" t="e">
        <f t="shared" si="1390"/>
        <v>#NUM!</v>
      </c>
      <c r="U4719" s="6" t="e">
        <f t="shared" si="1391"/>
        <v>#NUM!</v>
      </c>
      <c r="V4719" s="4" t="e">
        <f t="shared" si="1392"/>
        <v>#DIV/0!</v>
      </c>
      <c r="W4719" s="4" t="e">
        <f t="shared" si="1393"/>
        <v>#DIV/0!</v>
      </c>
      <c r="X4719" s="4" t="e">
        <f t="shared" si="1394"/>
        <v>#DIV/0!</v>
      </c>
      <c r="Y4719" s="6" t="e">
        <f t="shared" si="1395"/>
        <v>#NUM!</v>
      </c>
      <c r="Z4719" s="6" t="e">
        <f t="shared" si="1396"/>
        <v>#NUM!</v>
      </c>
      <c r="AA4719" s="6" t="e">
        <f t="shared" si="1397"/>
        <v>#NUM!</v>
      </c>
      <c r="AB4719" s="26">
        <v>-13.586906357416865</v>
      </c>
      <c r="AC4719" s="4">
        <f t="shared" si="1398"/>
        <v>0</v>
      </c>
      <c r="AD4719" s="4">
        <f t="shared" si="1399"/>
        <v>0</v>
      </c>
      <c r="AE4719" s="4">
        <f t="shared" si="1400"/>
        <v>0</v>
      </c>
      <c r="AF4719" s="27">
        <v>-10.156431443339946</v>
      </c>
      <c r="AG4719" s="6" t="e">
        <f t="shared" si="1401"/>
        <v>#NUM!</v>
      </c>
      <c r="AH4719" s="6">
        <f t="shared" si="1402"/>
        <v>0</v>
      </c>
      <c r="AI4719" s="6" t="e">
        <f t="shared" si="1403"/>
        <v>#NUM!</v>
      </c>
      <c r="AK4719" s="1" t="e">
        <f t="shared" si="1404"/>
        <v>#DIV/0!</v>
      </c>
      <c r="AL4719" s="1" t="e">
        <f t="shared" si="1405"/>
        <v>#DIV/0!</v>
      </c>
    </row>
    <row r="4720" spans="4:38" x14ac:dyDescent="0.25">
      <c r="D4720" s="1">
        <v>1994</v>
      </c>
      <c r="E4720" s="1" t="s">
        <v>133</v>
      </c>
      <c r="F4720" s="2" t="s">
        <v>322</v>
      </c>
      <c r="G4720">
        <v>4</v>
      </c>
      <c r="H4720">
        <v>4336613</v>
      </c>
      <c r="I4720" s="1">
        <v>0</v>
      </c>
      <c r="J4720" s="1">
        <v>365</v>
      </c>
      <c r="K4720" s="1">
        <v>59836.07</v>
      </c>
      <c r="L4720" s="1">
        <v>57142.86</v>
      </c>
      <c r="M4720" s="3">
        <v>4</v>
      </c>
      <c r="N4720">
        <v>6.1</v>
      </c>
      <c r="O4720">
        <v>7</v>
      </c>
      <c r="P4720"/>
      <c r="Q4720" s="1">
        <f t="shared" si="1387"/>
        <v>10</v>
      </c>
      <c r="R4720" s="5" t="e">
        <f t="shared" si="1388"/>
        <v>#DIV/0!</v>
      </c>
      <c r="S4720" s="4" t="e">
        <f t="shared" si="1389"/>
        <v>#DIV/0!</v>
      </c>
      <c r="T4720" s="6" t="e">
        <f t="shared" si="1390"/>
        <v>#NUM!</v>
      </c>
      <c r="U4720" s="6" t="e">
        <f t="shared" si="1391"/>
        <v>#NUM!</v>
      </c>
      <c r="V4720" s="4" t="e">
        <f t="shared" si="1392"/>
        <v>#DIV/0!</v>
      </c>
      <c r="W4720" s="4" t="e">
        <f t="shared" si="1393"/>
        <v>#DIV/0!</v>
      </c>
      <c r="X4720" s="4" t="e">
        <f t="shared" si="1394"/>
        <v>#DIV/0!</v>
      </c>
      <c r="Y4720" s="6" t="e">
        <f t="shared" si="1395"/>
        <v>#NUM!</v>
      </c>
      <c r="Z4720" s="6" t="e">
        <f t="shared" si="1396"/>
        <v>#NUM!</v>
      </c>
      <c r="AA4720" s="6" t="e">
        <f t="shared" si="1397"/>
        <v>#NUM!</v>
      </c>
      <c r="AB4720" s="26">
        <v>-13.586906357416865</v>
      </c>
      <c r="AC4720" s="4">
        <f t="shared" si="1398"/>
        <v>0</v>
      </c>
      <c r="AD4720" s="4">
        <f t="shared" si="1399"/>
        <v>0</v>
      </c>
      <c r="AE4720" s="4">
        <f t="shared" si="1400"/>
        <v>0</v>
      </c>
      <c r="AF4720" s="27">
        <v>-10.156431443339946</v>
      </c>
      <c r="AG4720" s="6" t="e">
        <f t="shared" si="1401"/>
        <v>#NUM!</v>
      </c>
      <c r="AH4720" s="6">
        <f t="shared" si="1402"/>
        <v>0</v>
      </c>
      <c r="AI4720" s="6" t="e">
        <f t="shared" si="1403"/>
        <v>#NUM!</v>
      </c>
      <c r="AK4720" s="1" t="e">
        <f t="shared" si="1404"/>
        <v>#DIV/0!</v>
      </c>
      <c r="AL4720" s="1" t="e">
        <f t="shared" si="1405"/>
        <v>#DIV/0!</v>
      </c>
    </row>
    <row r="4721" spans="4:38" x14ac:dyDescent="0.25">
      <c r="D4721" s="1">
        <v>1995</v>
      </c>
      <c r="E4721" s="1" t="s">
        <v>133</v>
      </c>
      <c r="F4721" s="2" t="s">
        <v>322</v>
      </c>
      <c r="G4721">
        <v>4</v>
      </c>
      <c r="H4721">
        <v>4359184</v>
      </c>
      <c r="I4721" s="1">
        <v>36504.129999999997</v>
      </c>
      <c r="J4721" s="1">
        <v>343</v>
      </c>
      <c r="K4721" s="1">
        <v>60175.44</v>
      </c>
      <c r="L4721" s="1">
        <v>57142.86</v>
      </c>
      <c r="M4721" s="3">
        <v>4</v>
      </c>
      <c r="N4721">
        <v>5.7</v>
      </c>
      <c r="O4721">
        <v>7</v>
      </c>
      <c r="P4721"/>
      <c r="Q4721" s="1">
        <f t="shared" si="1387"/>
        <v>10</v>
      </c>
      <c r="R4721" s="5">
        <f t="shared" si="1388"/>
        <v>-4.0324204411939148E-3</v>
      </c>
      <c r="S4721" s="4">
        <f t="shared" si="1389"/>
        <v>0.24265267431383797</v>
      </c>
      <c r="T4721" s="6">
        <f t="shared" si="1390"/>
        <v>-0.52247749090469575</v>
      </c>
      <c r="U4721" s="6">
        <f t="shared" si="1391"/>
        <v>0.29855858115918299</v>
      </c>
      <c r="V4721" s="4">
        <f t="shared" si="1392"/>
        <v>5.6959675795588058</v>
      </c>
      <c r="W4721" s="4">
        <f t="shared" si="1393"/>
        <v>15043.778150488015</v>
      </c>
      <c r="X4721" s="4">
        <f t="shared" si="1394"/>
        <v>65578597013.156944</v>
      </c>
      <c r="Y4721" s="6">
        <f t="shared" si="1395"/>
        <v>6.4775225090953041</v>
      </c>
      <c r="Z4721" s="6">
        <f t="shared" si="1396"/>
        <v>12226.789750362937</v>
      </c>
      <c r="AA4721" s="6">
        <f t="shared" si="1397"/>
        <v>53298826251.146111</v>
      </c>
      <c r="AB4721" s="26">
        <v>-13.586906357416865</v>
      </c>
      <c r="AC4721" s="4">
        <f t="shared" si="1398"/>
        <v>33694.17092180514</v>
      </c>
      <c r="AD4721" s="4">
        <f t="shared" si="1399"/>
        <v>53616934239542.375</v>
      </c>
      <c r="AE4721" s="4">
        <f t="shared" si="1400"/>
        <v>12299763.955717945</v>
      </c>
      <c r="AF4721" s="27">
        <v>-10.156431443339946</v>
      </c>
      <c r="AG4721" s="6">
        <f t="shared" si="1401"/>
        <v>194.38983726846453</v>
      </c>
      <c r="AH4721" s="6">
        <f t="shared" si="1402"/>
        <v>16161748513.407379</v>
      </c>
      <c r="AI4721" s="6">
        <f t="shared" si="1403"/>
        <v>70960.318903268737</v>
      </c>
      <c r="AK4721" s="1">
        <f t="shared" si="1404"/>
        <v>6.2842404922427953E-9</v>
      </c>
      <c r="AL4721" s="1">
        <f t="shared" si="1405"/>
        <v>2.7394160605936919E-2</v>
      </c>
    </row>
    <row r="4722" spans="4:38" x14ac:dyDescent="0.25">
      <c r="D4722" s="1">
        <v>1996</v>
      </c>
      <c r="E4722" s="1" t="s">
        <v>133</v>
      </c>
      <c r="F4722" s="2" t="s">
        <v>322</v>
      </c>
      <c r="G4722">
        <v>4</v>
      </c>
      <c r="H4722">
        <v>4381336</v>
      </c>
      <c r="I4722" s="1">
        <v>38690.550000000003</v>
      </c>
      <c r="J4722" s="1">
        <v>326</v>
      </c>
      <c r="K4722" s="1">
        <v>60370.37</v>
      </c>
      <c r="L4722" s="1">
        <v>57142.86</v>
      </c>
      <c r="M4722" s="3">
        <v>4</v>
      </c>
      <c r="N4722">
        <v>5.4</v>
      </c>
      <c r="O4722">
        <v>7</v>
      </c>
      <c r="P4722"/>
      <c r="Q4722" s="1">
        <f t="shared" si="1387"/>
        <v>10</v>
      </c>
      <c r="R4722" s="5">
        <f t="shared" si="1388"/>
        <v>-3.8045465882495856E-3</v>
      </c>
      <c r="S4722" s="4">
        <f t="shared" si="1389"/>
        <v>0.22968188521486513</v>
      </c>
      <c r="T4722" s="6">
        <f t="shared" si="1390"/>
        <v>-0.51673900441937093</v>
      </c>
      <c r="U4722" s="6">
        <f t="shared" si="1391"/>
        <v>0.29527944586075494</v>
      </c>
      <c r="V4722" s="4">
        <f t="shared" si="1392"/>
        <v>5.3961954534117504</v>
      </c>
      <c r="W4722" s="4">
        <f t="shared" si="1393"/>
        <v>16845.277094362653</v>
      </c>
      <c r="X4722" s="4">
        <f t="shared" si="1394"/>
        <v>73804818963.506485</v>
      </c>
      <c r="Y4722" s="6">
        <f t="shared" si="1395"/>
        <v>6.4832609955806291</v>
      </c>
      <c r="Z4722" s="6">
        <f t="shared" si="1396"/>
        <v>13103.028518363353</v>
      </c>
      <c r="AA4722" s="6">
        <f t="shared" si="1397"/>
        <v>57408770556.532021</v>
      </c>
      <c r="AB4722" s="26">
        <v>-13.586906357416865</v>
      </c>
      <c r="AC4722" s="4">
        <f t="shared" si="1398"/>
        <v>35712.288027646413</v>
      </c>
      <c r="AD4722" s="4">
        <f t="shared" si="1399"/>
        <v>60538149157960.531</v>
      </c>
      <c r="AE4722" s="4">
        <f t="shared" si="1400"/>
        <v>13817280.655480549</v>
      </c>
      <c r="AF4722" s="27">
        <v>-10.156431443339946</v>
      </c>
      <c r="AG4722" s="6">
        <f t="shared" si="1401"/>
        <v>196.54857397018301</v>
      </c>
      <c r="AH4722" s="6">
        <f t="shared" si="1402"/>
        <v>17216806751.601326</v>
      </c>
      <c r="AI4722" s="6">
        <f t="shared" si="1403"/>
        <v>76045.724286220648</v>
      </c>
      <c r="AK4722" s="1">
        <f t="shared" si="1404"/>
        <v>5.8991377378359092E-9</v>
      </c>
      <c r="AL4722" s="1">
        <f t="shared" si="1405"/>
        <v>2.5846104539739029E-2</v>
      </c>
    </row>
    <row r="4723" spans="4:38" x14ac:dyDescent="0.25">
      <c r="D4723" s="1">
        <v>1997</v>
      </c>
      <c r="E4723" s="1" t="s">
        <v>133</v>
      </c>
      <c r="F4723" s="2" t="s">
        <v>322</v>
      </c>
      <c r="G4723">
        <v>4</v>
      </c>
      <c r="H4723">
        <v>4405157</v>
      </c>
      <c r="I4723" s="1">
        <v>40360.720000000001</v>
      </c>
      <c r="J4723" s="1">
        <v>313</v>
      </c>
      <c r="K4723" s="1">
        <v>60192.31</v>
      </c>
      <c r="L4723" s="1">
        <v>57142.86</v>
      </c>
      <c r="M4723" s="3">
        <v>4</v>
      </c>
      <c r="N4723">
        <v>5.2</v>
      </c>
      <c r="O4723">
        <v>7</v>
      </c>
      <c r="P4723"/>
      <c r="Q4723" s="1">
        <f t="shared" si="1387"/>
        <v>10</v>
      </c>
      <c r="R4723" s="5">
        <f t="shared" si="1388"/>
        <v>-3.6471103587844811E-3</v>
      </c>
      <c r="S4723" s="4">
        <f t="shared" si="1389"/>
        <v>0.2195279973201667</v>
      </c>
      <c r="T4723" s="6">
        <f t="shared" si="1390"/>
        <v>-0.51262896688885895</v>
      </c>
      <c r="U4723" s="6">
        <f t="shared" si="1391"/>
        <v>0.29293085286874704</v>
      </c>
      <c r="V4723" s="4">
        <f t="shared" si="1392"/>
        <v>5.1963528896412159</v>
      </c>
      <c r="W4723" s="4">
        <f t="shared" si="1393"/>
        <v>18385.226710348306</v>
      </c>
      <c r="X4723" s="4">
        <f t="shared" si="1394"/>
        <v>80989810139.677811</v>
      </c>
      <c r="Y4723" s="6">
        <f t="shared" si="1395"/>
        <v>6.4873710331111409</v>
      </c>
      <c r="Z4723" s="6">
        <f t="shared" si="1396"/>
        <v>13778.241385206478</v>
      </c>
      <c r="AA4723" s="6">
        <f t="shared" si="1397"/>
        <v>60695316485.732018</v>
      </c>
      <c r="AB4723" s="26">
        <v>-13.586906357416865</v>
      </c>
      <c r="AC4723" s="4">
        <f t="shared" si="1398"/>
        <v>37253.894236271874</v>
      </c>
      <c r="AD4723" s="4">
        <f t="shared" si="1399"/>
        <v>66235676086190.305</v>
      </c>
      <c r="AE4723" s="4">
        <f t="shared" si="1400"/>
        <v>15035939.941797828</v>
      </c>
      <c r="AF4723" s="27">
        <v>-10.156431443339946</v>
      </c>
      <c r="AG4723" s="6">
        <f t="shared" si="1401"/>
        <v>198.12441550034222</v>
      </c>
      <c r="AH4723" s="6">
        <f t="shared" si="1402"/>
        <v>18057658590.163651</v>
      </c>
      <c r="AI4723" s="6">
        <f t="shared" si="1403"/>
        <v>79964.440591729726</v>
      </c>
      <c r="AK4723" s="1">
        <f t="shared" si="1404"/>
        <v>5.6244453801293748E-9</v>
      </c>
      <c r="AL4723" s="1">
        <f t="shared" si="1405"/>
        <v>2.4776564937394573E-2</v>
      </c>
    </row>
    <row r="4724" spans="4:38" x14ac:dyDescent="0.25">
      <c r="D4724" s="1">
        <v>1998</v>
      </c>
      <c r="E4724" s="1" t="s">
        <v>133</v>
      </c>
      <c r="F4724" s="2" t="s">
        <v>322</v>
      </c>
      <c r="G4724">
        <v>4</v>
      </c>
      <c r="H4724">
        <v>4431464</v>
      </c>
      <c r="I4724" s="1">
        <v>39648.25</v>
      </c>
      <c r="J4724" s="1">
        <v>303</v>
      </c>
      <c r="K4724" s="1">
        <v>59411.76</v>
      </c>
      <c r="L4724" s="1">
        <v>57142.86</v>
      </c>
      <c r="M4724" s="3">
        <v>4</v>
      </c>
      <c r="N4724">
        <v>5.0999999999999996</v>
      </c>
      <c r="O4724">
        <v>7</v>
      </c>
      <c r="P4724"/>
      <c r="Q4724" s="1">
        <f t="shared" si="1387"/>
        <v>10</v>
      </c>
      <c r="R4724" s="5">
        <f t="shared" si="1388"/>
        <v>-3.712648099222538E-3</v>
      </c>
      <c r="S4724" s="4">
        <f t="shared" si="1389"/>
        <v>0.22057495783546563</v>
      </c>
      <c r="T4724" s="6">
        <f t="shared" si="1390"/>
        <v>-0.51435505047126329</v>
      </c>
      <c r="U4724" s="6">
        <f t="shared" si="1391"/>
        <v>0.29391718639372333</v>
      </c>
      <c r="V4724" s="4">
        <f t="shared" si="1392"/>
        <v>5.0962873519007772</v>
      </c>
      <c r="W4724" s="4">
        <f t="shared" si="1393"/>
        <v>17974.95526648813</v>
      </c>
      <c r="X4724" s="4">
        <f t="shared" si="1394"/>
        <v>79655367165.052551</v>
      </c>
      <c r="Y4724" s="6">
        <f t="shared" si="1395"/>
        <v>6.4856449495287372</v>
      </c>
      <c r="Z4724" s="6">
        <f t="shared" si="1396"/>
        <v>13489.599055595307</v>
      </c>
      <c r="AA4724" s="6">
        <f t="shared" si="1397"/>
        <v>59778672589.304604</v>
      </c>
      <c r="AB4724" s="26">
        <v>-13.586906357416865</v>
      </c>
      <c r="AC4724" s="4">
        <f t="shared" si="1398"/>
        <v>36596.267662055245</v>
      </c>
      <c r="AD4724" s="4">
        <f t="shared" si="1399"/>
        <v>64299566358882.25</v>
      </c>
      <c r="AE4724" s="4">
        <f t="shared" si="1400"/>
        <v>14509779.693320818</v>
      </c>
      <c r="AF4724" s="27">
        <v>-10.156431443339946</v>
      </c>
      <c r="AG4724" s="6">
        <f t="shared" si="1401"/>
        <v>197.45954538668187</v>
      </c>
      <c r="AH4724" s="6">
        <f t="shared" si="1402"/>
        <v>17844828975.212482</v>
      </c>
      <c r="AI4724" s="6">
        <f t="shared" si="1403"/>
        <v>78289.254203775097</v>
      </c>
      <c r="AK4724" s="1">
        <f t="shared" si="1404"/>
        <v>5.6915263561493502E-9</v>
      </c>
      <c r="AL4724" s="1">
        <f t="shared" si="1405"/>
        <v>2.5221794152327025E-2</v>
      </c>
    </row>
    <row r="4725" spans="4:38" x14ac:dyDescent="0.25">
      <c r="D4725" s="1">
        <v>1999</v>
      </c>
      <c r="E4725" s="1" t="s">
        <v>133</v>
      </c>
      <c r="F4725" s="2" t="s">
        <v>322</v>
      </c>
      <c r="G4725">
        <v>4</v>
      </c>
      <c r="H4725">
        <v>4461913</v>
      </c>
      <c r="I4725" s="1">
        <v>41238.29</v>
      </c>
      <c r="J4725" s="1">
        <v>293</v>
      </c>
      <c r="K4725" s="1">
        <v>58600</v>
      </c>
      <c r="L4725" s="1">
        <v>57142.86</v>
      </c>
      <c r="M4725" s="3">
        <v>4</v>
      </c>
      <c r="N4725">
        <v>5</v>
      </c>
      <c r="O4725">
        <v>7</v>
      </c>
      <c r="P4725"/>
      <c r="Q4725" s="1">
        <f t="shared" si="1387"/>
        <v>10</v>
      </c>
      <c r="R4725" s="5">
        <f t="shared" si="1388"/>
        <v>-3.5694981532939409E-3</v>
      </c>
      <c r="S4725" s="4">
        <f t="shared" si="1389"/>
        <v>0.20917259178302491</v>
      </c>
      <c r="T4725" s="6">
        <f t="shared" si="1390"/>
        <v>-0.5105558617610676</v>
      </c>
      <c r="U4725" s="6">
        <f t="shared" si="1391"/>
        <v>0.29174622130792038</v>
      </c>
      <c r="V4725" s="4">
        <f t="shared" si="1392"/>
        <v>4.9964305018467057</v>
      </c>
      <c r="W4725" s="4">
        <f t="shared" si="1393"/>
        <v>19714.958660920813</v>
      </c>
      <c r="X4725" s="4">
        <f t="shared" si="1394"/>
        <v>87966430343.625168</v>
      </c>
      <c r="Y4725" s="6">
        <f t="shared" si="1395"/>
        <v>6.4894441382389321</v>
      </c>
      <c r="Z4725" s="6">
        <f t="shared" si="1396"/>
        <v>14134.986844088548</v>
      </c>
      <c r="AA4725" s="6">
        <f t="shared" si="1397"/>
        <v>63069081554.467667</v>
      </c>
      <c r="AB4725" s="26">
        <v>-13.586906357416865</v>
      </c>
      <c r="AC4725" s="4">
        <f t="shared" si="1398"/>
        <v>38063.911995244584</v>
      </c>
      <c r="AD4725" s="4">
        <f t="shared" si="1399"/>
        <v>70038230788158.984</v>
      </c>
      <c r="AE4725" s="4">
        <f t="shared" si="1400"/>
        <v>15696906.413943749</v>
      </c>
      <c r="AF4725" s="27">
        <v>-10.156431443339946</v>
      </c>
      <c r="AG4725" s="6">
        <f t="shared" si="1401"/>
        <v>198.92889699292104</v>
      </c>
      <c r="AH4725" s="6">
        <f t="shared" si="1402"/>
        <v>18688002680.902245</v>
      </c>
      <c r="AI4725" s="6">
        <f t="shared" si="1403"/>
        <v>82034.875435742055</v>
      </c>
      <c r="AK4725" s="1">
        <f t="shared" si="1404"/>
        <v>5.4347335115266582E-9</v>
      </c>
      <c r="AL4725" s="1">
        <f t="shared" si="1405"/>
        <v>2.4249308106616449E-2</v>
      </c>
    </row>
    <row r="4726" spans="4:38" x14ac:dyDescent="0.25">
      <c r="D4726" s="1">
        <v>2000</v>
      </c>
      <c r="E4726" s="1" t="s">
        <v>133</v>
      </c>
      <c r="F4726" s="2" t="s">
        <v>322</v>
      </c>
      <c r="G4726">
        <v>4</v>
      </c>
      <c r="H4726">
        <v>4490967</v>
      </c>
      <c r="I4726" s="1">
        <v>45806.44</v>
      </c>
      <c r="J4726" s="1">
        <v>283</v>
      </c>
      <c r="K4726" s="1">
        <v>57755.1</v>
      </c>
      <c r="L4726" s="1">
        <v>57142.86</v>
      </c>
      <c r="M4726" s="3">
        <v>4</v>
      </c>
      <c r="N4726">
        <v>4.9000000000000004</v>
      </c>
      <c r="O4726">
        <v>7</v>
      </c>
      <c r="P4726"/>
      <c r="Q4726" s="1">
        <f t="shared" si="1387"/>
        <v>10</v>
      </c>
      <c r="R4726" s="5">
        <f t="shared" si="1388"/>
        <v>-3.2135219414562667E-3</v>
      </c>
      <c r="S4726" s="4">
        <f t="shared" si="1389"/>
        <v>0.18559728108100082</v>
      </c>
      <c r="T4726" s="6">
        <f t="shared" si="1390"/>
        <v>-0.50060910504939005</v>
      </c>
      <c r="U4726" s="6">
        <f t="shared" si="1391"/>
        <v>0.28606236004562591</v>
      </c>
      <c r="V4726" s="4">
        <f t="shared" si="1392"/>
        <v>4.8967864780585444</v>
      </c>
      <c r="W4726" s="4">
        <f t="shared" si="1393"/>
        <v>24680.555519565263</v>
      </c>
      <c r="X4726" s="4">
        <f t="shared" si="1394"/>
        <v>110839560380.03545</v>
      </c>
      <c r="Y4726" s="6">
        <f t="shared" si="1395"/>
        <v>6.4993908949506096</v>
      </c>
      <c r="Z4726" s="6">
        <f t="shared" si="1396"/>
        <v>16012.746309124361</v>
      </c>
      <c r="AA4726" s="6">
        <f t="shared" si="1397"/>
        <v>71912715253.649307</v>
      </c>
      <c r="AB4726" s="26">
        <v>-13.586906357416865</v>
      </c>
      <c r="AC4726" s="4">
        <f t="shared" si="1398"/>
        <v>42280.421932515914</v>
      </c>
      <c r="AD4726" s="4">
        <f t="shared" si="1399"/>
        <v>86977258948101.516</v>
      </c>
      <c r="AE4726" s="4">
        <f t="shared" si="1400"/>
        <v>19367156.104264744</v>
      </c>
      <c r="AF4726" s="27">
        <v>-10.156431443339946</v>
      </c>
      <c r="AG4726" s="6">
        <f t="shared" si="1401"/>
        <v>202.88147660314553</v>
      </c>
      <c r="AH4726" s="6">
        <f t="shared" si="1402"/>
        <v>20893324315.589512</v>
      </c>
      <c r="AI4726" s="6">
        <f t="shared" si="1403"/>
        <v>92932.781851333901</v>
      </c>
      <c r="AK4726" s="1">
        <f t="shared" si="1404"/>
        <v>4.8610892598655267E-9</v>
      </c>
      <c r="AL4726" s="1">
        <f t="shared" si="1405"/>
        <v>2.1830991450110509E-2</v>
      </c>
    </row>
    <row r="4727" spans="4:38" x14ac:dyDescent="0.25">
      <c r="D4727" s="1">
        <v>2001</v>
      </c>
      <c r="E4727" s="1" t="s">
        <v>133</v>
      </c>
      <c r="F4727" s="2" t="s">
        <v>322</v>
      </c>
      <c r="G4727">
        <v>4</v>
      </c>
      <c r="H4727">
        <v>4513751</v>
      </c>
      <c r="I4727" s="1">
        <v>46500.71</v>
      </c>
      <c r="J4727" s="1">
        <v>272</v>
      </c>
      <c r="K4727" s="1">
        <v>57872.34</v>
      </c>
      <c r="L4727" s="1">
        <v>57142.86</v>
      </c>
      <c r="M4727" s="3">
        <v>4</v>
      </c>
      <c r="N4727">
        <v>4.7</v>
      </c>
      <c r="O4727">
        <v>7</v>
      </c>
      <c r="P4727"/>
      <c r="Q4727" s="1">
        <f t="shared" si="1387"/>
        <v>10</v>
      </c>
      <c r="R4727" s="5">
        <f t="shared" si="1388"/>
        <v>-3.1655430637510694E-3</v>
      </c>
      <c r="S4727" s="4">
        <f t="shared" si="1389"/>
        <v>0.18319738447004355</v>
      </c>
      <c r="T4727" s="6">
        <f t="shared" si="1390"/>
        <v>-0.49920868061339818</v>
      </c>
      <c r="U4727" s="6">
        <f t="shared" si="1391"/>
        <v>0.28526211747076125</v>
      </c>
      <c r="V4727" s="4">
        <f t="shared" si="1392"/>
        <v>4.6968344569362488</v>
      </c>
      <c r="W4727" s="4">
        <f t="shared" si="1393"/>
        <v>25382.846013068378</v>
      </c>
      <c r="X4727" s="4">
        <f t="shared" si="1394"/>
        <v>114571846574.3334</v>
      </c>
      <c r="Y4727" s="6">
        <f t="shared" si="1395"/>
        <v>6.500791319386602</v>
      </c>
      <c r="Z4727" s="6">
        <f t="shared" si="1396"/>
        <v>16301.046354241629</v>
      </c>
      <c r="AA4727" s="6">
        <f t="shared" si="1397"/>
        <v>73578864282.504501</v>
      </c>
      <c r="AB4727" s="26">
        <v>-13.586906357416865</v>
      </c>
      <c r="AC4727" s="4">
        <f t="shared" si="1398"/>
        <v>42921.249478491714</v>
      </c>
      <c r="AD4727" s="4">
        <f t="shared" si="1399"/>
        <v>90088537755390.594</v>
      </c>
      <c r="AE4727" s="4">
        <f t="shared" si="1400"/>
        <v>19958685.748369943</v>
      </c>
      <c r="AF4727" s="27">
        <v>-10.156431443339946</v>
      </c>
      <c r="AG4727" s="6">
        <f t="shared" si="1401"/>
        <v>203.45061770280765</v>
      </c>
      <c r="AH4727" s="6">
        <f t="shared" si="1402"/>
        <v>21317600691.048656</v>
      </c>
      <c r="AI4727" s="6">
        <f t="shared" si="1403"/>
        <v>94605.981731191248</v>
      </c>
      <c r="AK4727" s="1">
        <f t="shared" si="1404"/>
        <v>4.7643407860644799E-9</v>
      </c>
      <c r="AL4727" s="1">
        <f t="shared" si="1405"/>
        <v>2.1505047987439331E-2</v>
      </c>
    </row>
    <row r="4728" spans="4:38" x14ac:dyDescent="0.25">
      <c r="D4728" s="1">
        <v>2002</v>
      </c>
      <c r="E4728" s="1" t="s">
        <v>133</v>
      </c>
      <c r="F4728" s="2" t="s">
        <v>322</v>
      </c>
      <c r="G4728">
        <v>4</v>
      </c>
      <c r="H4728">
        <v>4538159</v>
      </c>
      <c r="I4728" s="1">
        <v>45852.160000000003</v>
      </c>
      <c r="J4728" s="1">
        <v>261</v>
      </c>
      <c r="K4728" s="1">
        <v>58000</v>
      </c>
      <c r="L4728" s="1">
        <v>66666.67</v>
      </c>
      <c r="M4728" s="3">
        <v>4</v>
      </c>
      <c r="N4728">
        <v>4.5</v>
      </c>
      <c r="O4728">
        <v>6</v>
      </c>
      <c r="P4728"/>
      <c r="Q4728" s="1">
        <f t="shared" si="1387"/>
        <v>10</v>
      </c>
      <c r="R4728" s="5">
        <f t="shared" si="1388"/>
        <v>-3.2103176818714749E-3</v>
      </c>
      <c r="S4728" s="4">
        <f t="shared" si="1389"/>
        <v>0.18619842554854554</v>
      </c>
      <c r="T4728" s="6">
        <f t="shared" si="1390"/>
        <v>-0.50051604928623983</v>
      </c>
      <c r="U4728" s="6">
        <f t="shared" si="1391"/>
        <v>0.33367738287469489</v>
      </c>
      <c r="V4728" s="4">
        <f t="shared" si="1392"/>
        <v>4.4967896823181288</v>
      </c>
      <c r="W4728" s="4">
        <f t="shared" si="1393"/>
        <v>24625.428418590713</v>
      </c>
      <c r="X4728" s="4">
        <f t="shared" si="1394"/>
        <v>111754109606.68321</v>
      </c>
      <c r="Y4728" s="6">
        <f t="shared" si="1395"/>
        <v>5.4994839507137598</v>
      </c>
      <c r="Z4728" s="6">
        <f t="shared" si="1396"/>
        <v>13741.464766048815</v>
      </c>
      <c r="AA4728" s="6">
        <f t="shared" si="1397"/>
        <v>62360952001.227325</v>
      </c>
      <c r="AB4728" s="26">
        <v>-13.586906357416865</v>
      </c>
      <c r="AC4728" s="4">
        <f t="shared" si="1398"/>
        <v>42322.622568294515</v>
      </c>
      <c r="AD4728" s="4">
        <f t="shared" si="1399"/>
        <v>88066772092385.281</v>
      </c>
      <c r="AE4728" s="4">
        <f t="shared" si="1400"/>
        <v>19405836.616210509</v>
      </c>
      <c r="AF4728" s="27">
        <v>-10.156431443339946</v>
      </c>
      <c r="AG4728" s="6">
        <f t="shared" si="1401"/>
        <v>202.91919625401644</v>
      </c>
      <c r="AH4728" s="6">
        <f t="shared" si="1402"/>
        <v>21133948676.011795</v>
      </c>
      <c r="AI4728" s="6">
        <f t="shared" si="1403"/>
        <v>93042.834537105635</v>
      </c>
      <c r="AK4728" s="1">
        <f t="shared" si="1404"/>
        <v>4.8057424568594986E-9</v>
      </c>
      <c r="AL4728" s="1">
        <f t="shared" si="1405"/>
        <v>2.1809223382279044E-2</v>
      </c>
    </row>
    <row r="4729" spans="4:38" x14ac:dyDescent="0.25">
      <c r="D4729" s="1">
        <v>2003</v>
      </c>
      <c r="E4729" s="1" t="s">
        <v>133</v>
      </c>
      <c r="F4729" s="2" t="s">
        <v>322</v>
      </c>
      <c r="G4729">
        <v>4</v>
      </c>
      <c r="H4729">
        <v>4564855</v>
      </c>
      <c r="I4729" s="1">
        <v>45776.480000000003</v>
      </c>
      <c r="J4729" s="1">
        <v>251</v>
      </c>
      <c r="K4729" s="1">
        <v>57045.45</v>
      </c>
      <c r="L4729" s="1">
        <v>57142.86</v>
      </c>
      <c r="M4729" s="3">
        <v>4</v>
      </c>
      <c r="N4729">
        <v>4.4000000000000004</v>
      </c>
      <c r="O4729">
        <v>7</v>
      </c>
      <c r="P4729"/>
      <c r="Q4729" s="1">
        <f t="shared" si="1387"/>
        <v>10</v>
      </c>
      <c r="R4729" s="5">
        <f t="shared" si="1388"/>
        <v>-3.2156251419943166E-3</v>
      </c>
      <c r="S4729" s="4">
        <f t="shared" si="1389"/>
        <v>0.18343678325637966</v>
      </c>
      <c r="T4729" s="6">
        <f t="shared" si="1390"/>
        <v>-0.50067014832674694</v>
      </c>
      <c r="U4729" s="6">
        <f t="shared" si="1391"/>
        <v>0.28609724192014535</v>
      </c>
      <c r="V4729" s="4">
        <f t="shared" si="1392"/>
        <v>4.3967843748580062</v>
      </c>
      <c r="W4729" s="4">
        <f t="shared" si="1393"/>
        <v>24954.907727541588</v>
      </c>
      <c r="X4729" s="4">
        <f t="shared" si="1394"/>
        <v>113915535314.60686</v>
      </c>
      <c r="Y4729" s="6">
        <f t="shared" si="1395"/>
        <v>6.4993298516732532</v>
      </c>
      <c r="Z4729" s="6">
        <f t="shared" si="1396"/>
        <v>16000.322020852267</v>
      </c>
      <c r="AA4729" s="6">
        <f t="shared" si="1397"/>
        <v>73039149978.497574</v>
      </c>
      <c r="AB4729" s="26">
        <v>-13.586906357416865</v>
      </c>
      <c r="AC4729" s="4">
        <f t="shared" si="1398"/>
        <v>42252.768147565628</v>
      </c>
      <c r="AD4729" s="4">
        <f t="shared" si="1399"/>
        <v>88292649204414.688</v>
      </c>
      <c r="AE4729" s="4">
        <f t="shared" si="1400"/>
        <v>19341829.960516751</v>
      </c>
      <c r="AF4729" s="27">
        <v>-10.156431443339946</v>
      </c>
      <c r="AG4729" s="6">
        <f t="shared" si="1401"/>
        <v>202.85674065615882</v>
      </c>
      <c r="AH4729" s="6">
        <f t="shared" si="1402"/>
        <v>21223183187.991108</v>
      </c>
      <c r="AI4729" s="6">
        <f t="shared" si="1403"/>
        <v>92860.675315118424</v>
      </c>
      <c r="AK4729" s="1">
        <f t="shared" si="1404"/>
        <v>4.7855363417335268E-9</v>
      </c>
      <c r="AL4729" s="1">
        <f t="shared" si="1405"/>
        <v>2.1845279497243998E-2</v>
      </c>
    </row>
    <row r="4730" spans="4:38" x14ac:dyDescent="0.25">
      <c r="D4730" s="1">
        <v>2004</v>
      </c>
      <c r="E4730" s="1" t="s">
        <v>133</v>
      </c>
      <c r="F4730" s="2" t="s">
        <v>322</v>
      </c>
      <c r="G4730">
        <v>4</v>
      </c>
      <c r="H4730">
        <v>4591910</v>
      </c>
      <c r="I4730" s="1">
        <v>48002.97</v>
      </c>
      <c r="J4730" s="1">
        <v>241</v>
      </c>
      <c r="K4730" s="1">
        <v>57380.95</v>
      </c>
      <c r="L4730" s="1">
        <v>57142.86</v>
      </c>
      <c r="M4730" s="3">
        <v>4</v>
      </c>
      <c r="N4730">
        <v>4.2</v>
      </c>
      <c r="O4730">
        <v>7</v>
      </c>
      <c r="P4730"/>
      <c r="Q4730" s="1">
        <f t="shared" si="1387"/>
        <v>10</v>
      </c>
      <c r="R4730" s="5">
        <f t="shared" si="1388"/>
        <v>-3.0664769284067216E-3</v>
      </c>
      <c r="S4730" s="4">
        <f t="shared" si="1389"/>
        <v>0.17595735930505968</v>
      </c>
      <c r="T4730" s="6">
        <f t="shared" si="1390"/>
        <v>-0.49626795243043559</v>
      </c>
      <c r="U4730" s="6">
        <f t="shared" si="1391"/>
        <v>0.2835817012821904</v>
      </c>
      <c r="V4730" s="4">
        <f t="shared" si="1392"/>
        <v>4.1969335230715936</v>
      </c>
      <c r="W4730" s="4">
        <f t="shared" si="1393"/>
        <v>27281.024328613956</v>
      </c>
      <c r="X4730" s="4">
        <f t="shared" si="1394"/>
        <v>125272008424.80571</v>
      </c>
      <c r="Y4730" s="6">
        <f t="shared" si="1395"/>
        <v>6.5037320475695646</v>
      </c>
      <c r="Z4730" s="6">
        <f t="shared" si="1396"/>
        <v>16927.386281610798</v>
      </c>
      <c r="AA4730" s="6">
        <f t="shared" si="1397"/>
        <v>77729034340.391434</v>
      </c>
      <c r="AB4730" s="26">
        <v>-13.586906357416865</v>
      </c>
      <c r="AC4730" s="4">
        <f t="shared" si="1398"/>
        <v>44307.870806242594</v>
      </c>
      <c r="AD4730" s="4">
        <f t="shared" si="1399"/>
        <v>97665765111593.359</v>
      </c>
      <c r="AE4730" s="4">
        <f t="shared" si="1400"/>
        <v>21269093.930759393</v>
      </c>
      <c r="AF4730" s="27">
        <v>-10.156431443339946</v>
      </c>
      <c r="AG4730" s="6">
        <f t="shared" si="1401"/>
        <v>204.65620223106438</v>
      </c>
      <c r="AH4730" s="6">
        <f t="shared" si="1402"/>
        <v>22387346303.661362</v>
      </c>
      <c r="AI4730" s="6">
        <f t="shared" si="1403"/>
        <v>98241.05536011717</v>
      </c>
      <c r="AK4730" s="1">
        <f t="shared" si="1404"/>
        <v>4.5366839399267712E-9</v>
      </c>
      <c r="AL4730" s="1">
        <f t="shared" si="1405"/>
        <v>2.0832044350589139E-2</v>
      </c>
    </row>
    <row r="4731" spans="4:38" x14ac:dyDescent="0.25">
      <c r="D4731" s="1">
        <v>2005</v>
      </c>
      <c r="E4731" s="1" t="s">
        <v>133</v>
      </c>
      <c r="F4731" s="2" t="s">
        <v>322</v>
      </c>
      <c r="G4731">
        <v>4</v>
      </c>
      <c r="H4731">
        <v>4623291</v>
      </c>
      <c r="I4731" s="1">
        <v>49804.63</v>
      </c>
      <c r="J4731" s="1">
        <v>233</v>
      </c>
      <c r="K4731" s="1">
        <v>58250</v>
      </c>
      <c r="L4731" s="1">
        <v>57142.86</v>
      </c>
      <c r="M4731" s="3">
        <v>4</v>
      </c>
      <c r="N4731">
        <v>4</v>
      </c>
      <c r="O4731">
        <v>7</v>
      </c>
      <c r="P4731"/>
      <c r="Q4731" s="1">
        <f t="shared" si="1387"/>
        <v>10</v>
      </c>
      <c r="R4731" s="5">
        <f t="shared" si="1388"/>
        <v>-2.9555485102489465E-3</v>
      </c>
      <c r="S4731" s="4">
        <f t="shared" si="1389"/>
        <v>0.17216070072200113</v>
      </c>
      <c r="T4731" s="6">
        <f t="shared" si="1390"/>
        <v>-0.49289256182219177</v>
      </c>
      <c r="U4731" s="6">
        <f t="shared" si="1391"/>
        <v>0.2816529065524685</v>
      </c>
      <c r="V4731" s="4">
        <f t="shared" si="1392"/>
        <v>3.9970444514897512</v>
      </c>
      <c r="W4731" s="4">
        <f t="shared" si="1393"/>
        <v>28929.151537564147</v>
      </c>
      <c r="X4731" s="4">
        <f t="shared" si="1394"/>
        <v>133747885941.25648</v>
      </c>
      <c r="Y4731" s="6">
        <f t="shared" si="1395"/>
        <v>6.5071074381778082</v>
      </c>
      <c r="Z4731" s="6">
        <f t="shared" si="1396"/>
        <v>17682.981017176899</v>
      </c>
      <c r="AA4731" s="6">
        <f t="shared" si="1397"/>
        <v>81753566989.884796</v>
      </c>
      <c r="AB4731" s="26">
        <v>-13.586906357416865</v>
      </c>
      <c r="AC4731" s="4">
        <f t="shared" si="1398"/>
        <v>45970.845378790393</v>
      </c>
      <c r="AD4731" s="4">
        <f t="shared" si="1399"/>
        <v>105853065104053.3</v>
      </c>
      <c r="AE4731" s="4">
        <f t="shared" si="1400"/>
        <v>22895609.448778652</v>
      </c>
      <c r="AF4731" s="27">
        <v>-10.156431443339946</v>
      </c>
      <c r="AG4731" s="6">
        <f t="shared" si="1401"/>
        <v>206.0577137904512</v>
      </c>
      <c r="AH4731" s="6">
        <f t="shared" si="1402"/>
        <v>23386330835.08036</v>
      </c>
      <c r="AI4731" s="6">
        <f t="shared" si="1403"/>
        <v>102626.2819397932</v>
      </c>
      <c r="AK4731" s="1">
        <f t="shared" si="1404"/>
        <v>4.3428922283545743E-9</v>
      </c>
      <c r="AL4731" s="1">
        <f t="shared" si="1405"/>
        <v>2.0078454553321648E-2</v>
      </c>
    </row>
    <row r="4732" spans="4:38" x14ac:dyDescent="0.25">
      <c r="D4732" s="1">
        <v>2006</v>
      </c>
      <c r="E4732" s="1" t="s">
        <v>133</v>
      </c>
      <c r="F4732" s="2" t="s">
        <v>322</v>
      </c>
      <c r="G4732">
        <v>4</v>
      </c>
      <c r="H4732">
        <v>4660677</v>
      </c>
      <c r="I4732" s="1">
        <v>52332.22</v>
      </c>
      <c r="J4732" s="1">
        <v>225</v>
      </c>
      <c r="K4732" s="1">
        <v>57692.31</v>
      </c>
      <c r="L4732" s="1">
        <v>66666.67</v>
      </c>
      <c r="M4732" s="3">
        <v>4</v>
      </c>
      <c r="N4732">
        <v>3.9</v>
      </c>
      <c r="O4732">
        <v>6</v>
      </c>
      <c r="P4732"/>
      <c r="Q4732" s="1">
        <f t="shared" si="1387"/>
        <v>10</v>
      </c>
      <c r="R4732" s="5">
        <f t="shared" si="1388"/>
        <v>-2.8127986926600856E-3</v>
      </c>
      <c r="S4732" s="4">
        <f t="shared" si="1389"/>
        <v>0.16227685414454038</v>
      </c>
      <c r="T4732" s="6">
        <f t="shared" si="1390"/>
        <v>-0.48841140442158049</v>
      </c>
      <c r="U4732" s="6">
        <f t="shared" si="1391"/>
        <v>0.32560761922810044</v>
      </c>
      <c r="V4732" s="4">
        <f t="shared" si="1392"/>
        <v>3.8971872013073399</v>
      </c>
      <c r="W4732" s="4">
        <f t="shared" si="1393"/>
        <v>32248.727198881712</v>
      </c>
      <c r="X4732" s="4">
        <f t="shared" si="1394"/>
        <v>150300901135.10242</v>
      </c>
      <c r="Y4732" s="6">
        <f t="shared" si="1395"/>
        <v>5.5115885955784192</v>
      </c>
      <c r="Z4732" s="6">
        <f t="shared" si="1396"/>
        <v>16072.173041914999</v>
      </c>
      <c r="AA4732" s="6">
        <f t="shared" si="1397"/>
        <v>74907207236.473267</v>
      </c>
      <c r="AB4732" s="26">
        <v>-13.586906357416865</v>
      </c>
      <c r="AC4732" s="4">
        <f t="shared" si="1398"/>
        <v>48303.870422264816</v>
      </c>
      <c r="AD4732" s="4">
        <f t="shared" si="1399"/>
        <v>117814866394787.17</v>
      </c>
      <c r="AE4732" s="4">
        <f t="shared" si="1400"/>
        <v>25278487.737894554</v>
      </c>
      <c r="AF4732" s="27">
        <v>-10.156431443339946</v>
      </c>
      <c r="AG4732" s="6">
        <f t="shared" si="1401"/>
        <v>207.94828604315825</v>
      </c>
      <c r="AH4732" s="6">
        <f t="shared" si="1402"/>
        <v>24771899292.636589</v>
      </c>
      <c r="AI4732" s="6">
        <f t="shared" si="1403"/>
        <v>108823.95453833487</v>
      </c>
      <c r="AK4732" s="1">
        <f t="shared" si="1404"/>
        <v>4.0999809192502779E-9</v>
      </c>
      <c r="AL4732" s="1">
        <f t="shared" si="1405"/>
        <v>1.9108686770788627E-2</v>
      </c>
    </row>
    <row r="4733" spans="4:38" x14ac:dyDescent="0.25">
      <c r="D4733" s="1">
        <v>2007</v>
      </c>
      <c r="E4733" s="1" t="s">
        <v>133</v>
      </c>
      <c r="F4733" s="2" t="s">
        <v>322</v>
      </c>
      <c r="G4733">
        <v>4</v>
      </c>
      <c r="H4733">
        <v>4709153</v>
      </c>
      <c r="I4733" s="1">
        <v>53083.05</v>
      </c>
      <c r="J4733" s="1">
        <v>217</v>
      </c>
      <c r="K4733" s="1">
        <v>58648.65</v>
      </c>
      <c r="L4733" s="1">
        <v>66666.67</v>
      </c>
      <c r="M4733" s="3">
        <v>4</v>
      </c>
      <c r="N4733">
        <v>3.7</v>
      </c>
      <c r="O4733">
        <v>6</v>
      </c>
      <c r="P4733"/>
      <c r="Q4733" s="1">
        <f t="shared" si="1387"/>
        <v>10</v>
      </c>
      <c r="R4733" s="5">
        <f t="shared" si="1388"/>
        <v>-2.7730132311538243E-3</v>
      </c>
      <c r="S4733" s="4">
        <f t="shared" si="1389"/>
        <v>0.16263348243930975</v>
      </c>
      <c r="T4733" s="6">
        <f t="shared" si="1390"/>
        <v>-0.48713322047389851</v>
      </c>
      <c r="U4733" s="6">
        <f t="shared" si="1391"/>
        <v>0.32475549655370634</v>
      </c>
      <c r="V4733" s="4">
        <f t="shared" si="1392"/>
        <v>3.6972269867688463</v>
      </c>
      <c r="W4733" s="4">
        <f t="shared" si="1393"/>
        <v>32639.681081544266</v>
      </c>
      <c r="X4733" s="4">
        <f t="shared" si="1394"/>
        <v>153705252084.19742</v>
      </c>
      <c r="Y4733" s="6">
        <f t="shared" si="1395"/>
        <v>5.5128667795261013</v>
      </c>
      <c r="Z4733" s="6">
        <f t="shared" si="1396"/>
        <v>16345.543205062093</v>
      </c>
      <c r="AA4733" s="6">
        <f t="shared" si="1397"/>
        <v>76973663820.747772</v>
      </c>
      <c r="AB4733" s="26">
        <v>-13.586906357416865</v>
      </c>
      <c r="AC4733" s="4">
        <f t="shared" si="1398"/>
        <v>48996.904179081343</v>
      </c>
      <c r="AD4733" s="4">
        <f t="shared" si="1399"/>
        <v>122480601221138.56</v>
      </c>
      <c r="AE4733" s="4">
        <f t="shared" si="1400"/>
        <v>26009051.143833842</v>
      </c>
      <c r="AF4733" s="27">
        <v>-10.156431443339946</v>
      </c>
      <c r="AG4733" s="6">
        <f t="shared" si="1401"/>
        <v>208.49391945512258</v>
      </c>
      <c r="AH4733" s="6">
        <f t="shared" si="1402"/>
        <v>25388661799.833656</v>
      </c>
      <c r="AI4733" s="6">
        <f t="shared" si="1403"/>
        <v>110674.93151132244</v>
      </c>
      <c r="AK4733" s="1">
        <f t="shared" si="1404"/>
        <v>4.0003807697365476E-9</v>
      </c>
      <c r="AL4733" s="1">
        <f t="shared" si="1405"/>
        <v>1.8838405102947174E-2</v>
      </c>
    </row>
    <row r="4734" spans="4:38" x14ac:dyDescent="0.25">
      <c r="D4734" s="1">
        <v>2008</v>
      </c>
      <c r="E4734" s="1" t="s">
        <v>133</v>
      </c>
      <c r="F4734" s="2" t="s">
        <v>322</v>
      </c>
      <c r="G4734">
        <v>4</v>
      </c>
      <c r="H4734">
        <v>4768212</v>
      </c>
      <c r="I4734" s="1">
        <v>53032.18</v>
      </c>
      <c r="J4734" s="1">
        <v>209</v>
      </c>
      <c r="K4734" s="1">
        <v>59714.29</v>
      </c>
      <c r="L4734" s="1">
        <v>50000</v>
      </c>
      <c r="M4734" s="3">
        <v>4</v>
      </c>
      <c r="N4734">
        <v>3.5</v>
      </c>
      <c r="O4734">
        <v>6</v>
      </c>
      <c r="P4734"/>
      <c r="Q4734" s="1">
        <f t="shared" si="1387"/>
        <v>10</v>
      </c>
      <c r="R4734" s="5">
        <f t="shared" si="1388"/>
        <v>-2.775673185601648E-3</v>
      </c>
      <c r="S4734" s="4">
        <f t="shared" si="1389"/>
        <v>0.16574735355024064</v>
      </c>
      <c r="T4734" s="6">
        <f t="shared" si="1390"/>
        <v>-0.48721908934560759</v>
      </c>
      <c r="U4734" s="6">
        <f t="shared" si="1391"/>
        <v>0.2436095446728038</v>
      </c>
      <c r="V4734" s="4">
        <f t="shared" si="1392"/>
        <v>3.4972243268143983</v>
      </c>
      <c r="W4734" s="4">
        <f t="shared" si="1393"/>
        <v>31995.792912569861</v>
      </c>
      <c r="X4734" s="4">
        <f t="shared" si="1394"/>
        <v>152562723715.23056</v>
      </c>
      <c r="Y4734" s="6">
        <f t="shared" si="1395"/>
        <v>5.5127809106543921</v>
      </c>
      <c r="Z4734" s="6">
        <f t="shared" si="1396"/>
        <v>21769.335873612195</v>
      </c>
      <c r="AA4734" s="6">
        <f t="shared" si="1397"/>
        <v>103800808544.58815</v>
      </c>
      <c r="AB4734" s="26">
        <v>-13.586906357416865</v>
      </c>
      <c r="AC4734" s="4">
        <f t="shared" si="1398"/>
        <v>48949.949972124698</v>
      </c>
      <c r="AD4734" s="4">
        <f t="shared" si="1399"/>
        <v>123779090917100.89</v>
      </c>
      <c r="AE4734" s="4">
        <f t="shared" si="1400"/>
        <v>25959225.579127122</v>
      </c>
      <c r="AF4734" s="27">
        <v>-10.156431443339946</v>
      </c>
      <c r="AG4734" s="6">
        <f t="shared" si="1401"/>
        <v>208.45717389647493</v>
      </c>
      <c r="AH4734" s="6">
        <f t="shared" si="1402"/>
        <v>25682433827.498966</v>
      </c>
      <c r="AI4734" s="6">
        <f t="shared" si="1403"/>
        <v>110549.3836836916</v>
      </c>
      <c r="AK4734" s="1">
        <f t="shared" si="1404"/>
        <v>3.9546218678329253E-9</v>
      </c>
      <c r="AL4734" s="1">
        <f t="shared" si="1405"/>
        <v>1.8856475445663368E-2</v>
      </c>
    </row>
    <row r="4735" spans="4:38" x14ac:dyDescent="0.25">
      <c r="D4735" s="1">
        <v>2009</v>
      </c>
      <c r="E4735" s="1" t="s">
        <v>133</v>
      </c>
      <c r="F4735" s="2" t="s">
        <v>322</v>
      </c>
      <c r="G4735">
        <v>4</v>
      </c>
      <c r="H4735">
        <v>4828726</v>
      </c>
      <c r="I4735" s="1">
        <v>49169.63</v>
      </c>
      <c r="J4735" s="1">
        <v>201</v>
      </c>
      <c r="K4735" s="1">
        <v>59117.65</v>
      </c>
      <c r="L4735" s="1">
        <v>50000</v>
      </c>
      <c r="M4735" s="3">
        <v>3</v>
      </c>
      <c r="N4735">
        <v>3.4</v>
      </c>
      <c r="O4735">
        <v>6</v>
      </c>
      <c r="P4735"/>
      <c r="Q4735" s="1">
        <f t="shared" si="1387"/>
        <v>10</v>
      </c>
      <c r="R4735" s="5">
        <f t="shared" si="1388"/>
        <v>-2.9937178701568428E-3</v>
      </c>
      <c r="S4735" s="4">
        <f t="shared" si="1389"/>
        <v>0.17698156524667769</v>
      </c>
      <c r="T4735" s="6">
        <f t="shared" si="1390"/>
        <v>-0.49406416863059904</v>
      </c>
      <c r="U4735" s="6">
        <f t="shared" si="1391"/>
        <v>0.24703208431529949</v>
      </c>
      <c r="V4735" s="4">
        <f t="shared" si="1392"/>
        <v>3.3970062821298432</v>
      </c>
      <c r="W4735" s="4">
        <f t="shared" si="1393"/>
        <v>27782.345540603143</v>
      </c>
      <c r="X4735" s="4">
        <f t="shared" si="1394"/>
        <v>134153334252.89445</v>
      </c>
      <c r="Y4735" s="6">
        <f t="shared" si="1395"/>
        <v>5.5059358313694009</v>
      </c>
      <c r="Z4735" s="6">
        <f t="shared" si="1396"/>
        <v>19904.147324135563</v>
      </c>
      <c r="AA4735" s="6">
        <f t="shared" si="1397"/>
        <v>96111673691.88382</v>
      </c>
      <c r="AB4735" s="26">
        <v>-13.586906357416865</v>
      </c>
      <c r="AC4735" s="4">
        <f t="shared" si="1398"/>
        <v>45384.725437420857</v>
      </c>
      <c r="AD4735" s="4">
        <f t="shared" si="1399"/>
        <v>107755442653876.91</v>
      </c>
      <c r="AE4735" s="4">
        <f t="shared" si="1400"/>
        <v>22315501.574095715</v>
      </c>
      <c r="AF4735" s="27">
        <v>-10.156431443339946</v>
      </c>
      <c r="AG4735" s="6">
        <f t="shared" si="1401"/>
        <v>205.56907560187165</v>
      </c>
      <c r="AH4735" s="6">
        <f t="shared" si="1402"/>
        <v>24114077047.130936</v>
      </c>
      <c r="AI4735" s="6">
        <f t="shared" si="1403"/>
        <v>101077.55386786055</v>
      </c>
      <c r="AK4735" s="1">
        <f t="shared" si="1404"/>
        <v>4.2118267365112966E-9</v>
      </c>
      <c r="AL4735" s="1">
        <f t="shared" si="1405"/>
        <v>2.0337757270087249E-2</v>
      </c>
    </row>
    <row r="4736" spans="4:38" x14ac:dyDescent="0.25">
      <c r="D4736" s="1">
        <v>2010</v>
      </c>
      <c r="E4736" s="1" t="s">
        <v>133</v>
      </c>
      <c r="F4736" s="2" t="s">
        <v>322</v>
      </c>
      <c r="G4736">
        <v>4</v>
      </c>
      <c r="H4736">
        <v>4889252</v>
      </c>
      <c r="I4736" s="1">
        <v>48545.74</v>
      </c>
      <c r="J4736" s="1">
        <v>193</v>
      </c>
      <c r="K4736" s="1">
        <v>60312.5</v>
      </c>
      <c r="L4736" s="1">
        <v>50000</v>
      </c>
      <c r="M4736" s="3">
        <v>3</v>
      </c>
      <c r="N4736">
        <v>3.2</v>
      </c>
      <c r="O4736">
        <v>6</v>
      </c>
      <c r="P4736"/>
      <c r="Q4736" s="1">
        <f t="shared" si="1387"/>
        <v>10</v>
      </c>
      <c r="R4736" s="5">
        <f t="shared" si="1388"/>
        <v>-3.0321919080850352E-3</v>
      </c>
      <c r="S4736" s="4">
        <f t="shared" si="1389"/>
        <v>0.18287907445637869</v>
      </c>
      <c r="T4736" s="6">
        <f t="shared" si="1390"/>
        <v>-0.49523425877803218</v>
      </c>
      <c r="U4736" s="6">
        <f t="shared" si="1391"/>
        <v>0.24761712938901609</v>
      </c>
      <c r="V4736" s="4">
        <f t="shared" si="1392"/>
        <v>3.1969678080919151</v>
      </c>
      <c r="W4736" s="4">
        <f t="shared" si="1393"/>
        <v>26545.267764672219</v>
      </c>
      <c r="X4736" s="4">
        <f t="shared" si="1394"/>
        <v>129786503508.95917</v>
      </c>
      <c r="Y4736" s="6">
        <f t="shared" si="1395"/>
        <v>5.5047657412219682</v>
      </c>
      <c r="Z4736" s="6">
        <f t="shared" si="1396"/>
        <v>19605.162259890654</v>
      </c>
      <c r="AA4736" s="6">
        <f t="shared" si="1397"/>
        <v>95854578789.494904</v>
      </c>
      <c r="AB4736" s="26">
        <v>-13.586906357416865</v>
      </c>
      <c r="AC4736" s="4">
        <f t="shared" si="1398"/>
        <v>44808.86028746645</v>
      </c>
      <c r="AD4736" s="4">
        <f t="shared" si="1399"/>
        <v>106354885762227.28</v>
      </c>
      <c r="AE4736" s="4">
        <f t="shared" si="1400"/>
        <v>21752792.812116712</v>
      </c>
      <c r="AF4736" s="27">
        <v>-10.156431443339946</v>
      </c>
      <c r="AG4736" s="6">
        <f t="shared" si="1401"/>
        <v>205.08337747878093</v>
      </c>
      <c r="AH4736" s="6">
        <f t="shared" si="1402"/>
        <v>24106529355.544739</v>
      </c>
      <c r="AI4736" s="6">
        <f t="shared" si="1403"/>
        <v>99559.243214067552</v>
      </c>
      <c r="AK4736" s="1">
        <f t="shared" si="1404"/>
        <v>4.2131454484981116E-9</v>
      </c>
      <c r="AL4736" s="1">
        <f t="shared" si="1405"/>
        <v>2.0599129810360294E-2</v>
      </c>
    </row>
    <row r="4737" spans="4:38" x14ac:dyDescent="0.25">
      <c r="D4737" s="1">
        <v>2011</v>
      </c>
      <c r="E4737" s="1" t="s">
        <v>133</v>
      </c>
      <c r="F4737" s="2" t="s">
        <v>322</v>
      </c>
      <c r="G4737">
        <v>4</v>
      </c>
      <c r="H4737">
        <v>4953088</v>
      </c>
      <c r="I4737" s="1">
        <v>49505.58</v>
      </c>
      <c r="J4737" s="1">
        <v>185</v>
      </c>
      <c r="K4737" s="1">
        <v>59677.42</v>
      </c>
      <c r="L4737" s="1">
        <v>50000</v>
      </c>
      <c r="M4737" s="3">
        <v>3</v>
      </c>
      <c r="N4737">
        <v>3.1</v>
      </c>
      <c r="O4737">
        <v>6</v>
      </c>
      <c r="P4737"/>
      <c r="Q4737" s="1">
        <f t="shared" si="1387"/>
        <v>10</v>
      </c>
      <c r="R4737" s="5">
        <f t="shared" si="1388"/>
        <v>-2.9734021902177495E-3</v>
      </c>
      <c r="S4737" s="4">
        <f t="shared" si="1389"/>
        <v>0.17744497133454454</v>
      </c>
      <c r="T4737" s="6">
        <f t="shared" si="1390"/>
        <v>-0.49344193208303516</v>
      </c>
      <c r="U4737" s="6">
        <f t="shared" si="1391"/>
        <v>0.24672096604151758</v>
      </c>
      <c r="V4737" s="4">
        <f t="shared" si="1392"/>
        <v>3.0970265978097822</v>
      </c>
      <c r="W4737" s="4">
        <f t="shared" si="1393"/>
        <v>27899.1169080047</v>
      </c>
      <c r="X4737" s="4">
        <f t="shared" si="1394"/>
        <v>138186781167.63519</v>
      </c>
      <c r="Y4737" s="6">
        <f t="shared" si="1395"/>
        <v>5.5065580679169646</v>
      </c>
      <c r="Z4737" s="6">
        <f t="shared" si="1396"/>
        <v>20065.412678251811</v>
      </c>
      <c r="AA4737" s="6">
        <f t="shared" si="1397"/>
        <v>99385754751.696899</v>
      </c>
      <c r="AB4737" s="26">
        <v>-13.586906357416865</v>
      </c>
      <c r="AC4737" s="4">
        <f t="shared" si="1398"/>
        <v>45694.815192228889</v>
      </c>
      <c r="AD4737" s="4">
        <f t="shared" si="1399"/>
        <v>112046197430065.2</v>
      </c>
      <c r="AE4737" s="4">
        <f t="shared" si="1400"/>
        <v>22621483.290841028</v>
      </c>
      <c r="AF4737" s="27">
        <v>-10.156431443339946</v>
      </c>
      <c r="AG4737" s="6">
        <f t="shared" si="1401"/>
        <v>205.82830081880533</v>
      </c>
      <c r="AH4737" s="6">
        <f t="shared" si="1402"/>
        <v>24904127916.878464</v>
      </c>
      <c r="AI4737" s="6">
        <f t="shared" si="1403"/>
        <v>101896.49412449433</v>
      </c>
      <c r="AK4737" s="1">
        <f t="shared" si="1404"/>
        <v>4.0782120447014532E-9</v>
      </c>
      <c r="AL4737" s="1">
        <f t="shared" si="1405"/>
        <v>2.0199743140066229E-2</v>
      </c>
    </row>
    <row r="4738" spans="4:38" x14ac:dyDescent="0.25">
      <c r="D4738" s="1">
        <v>2012</v>
      </c>
      <c r="E4738" s="1" t="s">
        <v>133</v>
      </c>
      <c r="F4738" s="2" t="s">
        <v>322</v>
      </c>
      <c r="G4738">
        <v>4</v>
      </c>
      <c r="H4738">
        <v>5018573</v>
      </c>
      <c r="I4738" s="1">
        <v>49772.54</v>
      </c>
      <c r="J4738" s="1">
        <v>179</v>
      </c>
      <c r="K4738" s="1">
        <v>59666.67</v>
      </c>
      <c r="L4738" s="1">
        <v>60000</v>
      </c>
      <c r="M4738" s="3">
        <v>3</v>
      </c>
      <c r="N4738">
        <v>3</v>
      </c>
      <c r="O4738">
        <v>5</v>
      </c>
      <c r="P4738"/>
      <c r="Q4738" s="1">
        <f t="shared" si="1387"/>
        <v>10</v>
      </c>
      <c r="R4738" s="5">
        <f t="shared" si="1388"/>
        <v>-2.9574540499640966E-3</v>
      </c>
      <c r="S4738" s="4">
        <f t="shared" si="1389"/>
        <v>0.17646143483937127</v>
      </c>
      <c r="T4738" s="6">
        <f t="shared" si="1390"/>
        <v>-0.49295131073617493</v>
      </c>
      <c r="U4738" s="6">
        <f t="shared" si="1391"/>
        <v>0.29577078644170496</v>
      </c>
      <c r="V4738" s="4">
        <f t="shared" si="1392"/>
        <v>2.9970425459500358</v>
      </c>
      <c r="W4738" s="4">
        <f t="shared" si="1393"/>
        <v>28205.902352152345</v>
      </c>
      <c r="X4738" s="4">
        <f t="shared" si="1394"/>
        <v>141553379985.14825</v>
      </c>
      <c r="Y4738" s="6">
        <f t="shared" si="1395"/>
        <v>4.5070486892638248</v>
      </c>
      <c r="Z4738" s="6">
        <f t="shared" si="1396"/>
        <v>16828.078458590411</v>
      </c>
      <c r="AA4738" s="6">
        <f t="shared" si="1397"/>
        <v>84452940194.163452</v>
      </c>
      <c r="AB4738" s="26">
        <v>-13.586906357416865</v>
      </c>
      <c r="AC4738" s="4">
        <f t="shared" si="1398"/>
        <v>45941.225553721815</v>
      </c>
      <c r="AD4738" s="4">
        <f t="shared" si="1399"/>
        <v>114755266677473.72</v>
      </c>
      <c r="AE4738" s="4">
        <f t="shared" si="1400"/>
        <v>22866114.865216412</v>
      </c>
      <c r="AF4738" s="27">
        <v>-10.156431443339946</v>
      </c>
      <c r="AG4738" s="6">
        <f t="shared" si="1401"/>
        <v>206.03315625984041</v>
      </c>
      <c r="AH4738" s="6">
        <f t="shared" si="1402"/>
        <v>25369458144.059772</v>
      </c>
      <c r="AI4738" s="6">
        <f t="shared" si="1403"/>
        <v>102547.93511269157</v>
      </c>
      <c r="AK4738" s="1">
        <f t="shared" si="1404"/>
        <v>4.0034088965033967E-9</v>
      </c>
      <c r="AL4738" s="1">
        <f t="shared" si="1405"/>
        <v>2.0091399795951741E-2</v>
      </c>
    </row>
    <row r="4739" spans="4:38" x14ac:dyDescent="0.25">
      <c r="D4739" s="1">
        <v>2013</v>
      </c>
      <c r="E4739" s="1" t="s">
        <v>133</v>
      </c>
      <c r="F4739" s="2" t="s">
        <v>322</v>
      </c>
      <c r="G4739">
        <v>4</v>
      </c>
      <c r="H4739">
        <v>5079623</v>
      </c>
      <c r="I4739" s="1">
        <v>47934.85</v>
      </c>
      <c r="J4739" s="1">
        <v>174</v>
      </c>
      <c r="K4739" s="1">
        <v>60000</v>
      </c>
      <c r="L4739" s="1">
        <v>60000</v>
      </c>
      <c r="M4739" s="3">
        <v>3</v>
      </c>
      <c r="N4739">
        <v>2.9</v>
      </c>
      <c r="O4739">
        <v>5</v>
      </c>
      <c r="P4739"/>
      <c r="Q4739" s="1">
        <f t="shared" si="1387"/>
        <v>10</v>
      </c>
      <c r="R4739" s="5">
        <f t="shared" si="1388"/>
        <v>-3.0708346849943201E-3</v>
      </c>
      <c r="S4739" s="4">
        <f t="shared" si="1389"/>
        <v>0.18425008109965921</v>
      </c>
      <c r="T4739" s="6">
        <f t="shared" si="1390"/>
        <v>-0.49639874037538279</v>
      </c>
      <c r="U4739" s="6">
        <f t="shared" si="1391"/>
        <v>0.29783924422522967</v>
      </c>
      <c r="V4739" s="4">
        <f t="shared" si="1392"/>
        <v>2.8969291653150058</v>
      </c>
      <c r="W4739" s="4">
        <f t="shared" si="1393"/>
        <v>26016.189362800047</v>
      </c>
      <c r="X4739" s="4">
        <f t="shared" si="1394"/>
        <v>132152433859.63446</v>
      </c>
      <c r="Y4739" s="6">
        <f t="shared" si="1395"/>
        <v>4.5036012596246175</v>
      </c>
      <c r="Z4739" s="6">
        <f t="shared" si="1396"/>
        <v>16094.20213400457</v>
      </c>
      <c r="AA4739" s="6">
        <f t="shared" si="1397"/>
        <v>81752479326.538696</v>
      </c>
      <c r="AB4739" s="26">
        <v>-13.586906357416865</v>
      </c>
      <c r="AC4739" s="4">
        <f t="shared" si="1398"/>
        <v>44244.994443398355</v>
      </c>
      <c r="AD4739" s="4">
        <f t="shared" si="1399"/>
        <v>107732564625334.75</v>
      </c>
      <c r="AE4739" s="4">
        <f t="shared" si="1400"/>
        <v>21208771.718951333</v>
      </c>
      <c r="AF4739" s="27">
        <v>-10.156431443339946</v>
      </c>
      <c r="AG4739" s="6">
        <f t="shared" si="1401"/>
        <v>204.60228073220992</v>
      </c>
      <c r="AH4739" s="6">
        <f t="shared" si="1402"/>
        <v>24729993089.549618</v>
      </c>
      <c r="AI4739" s="6">
        <f t="shared" si="1403"/>
        <v>98075.796365563729</v>
      </c>
      <c r="AK4739" s="1">
        <f t="shared" si="1404"/>
        <v>4.1069285408057166E-9</v>
      </c>
      <c r="AL4739" s="1">
        <f t="shared" si="1405"/>
        <v>2.0861648675233158E-2</v>
      </c>
    </row>
    <row r="4740" spans="4:38" x14ac:dyDescent="0.25">
      <c r="D4740" s="1">
        <v>2014</v>
      </c>
      <c r="E4740" s="1" t="s">
        <v>133</v>
      </c>
      <c r="F4740" s="2" t="s">
        <v>322</v>
      </c>
      <c r="G4740">
        <v>4</v>
      </c>
      <c r="H4740">
        <v>5137232</v>
      </c>
      <c r="I4740" s="1">
        <v>48137.05</v>
      </c>
      <c r="J4740" s="1">
        <v>169</v>
      </c>
      <c r="K4740" s="1">
        <v>60357.14</v>
      </c>
      <c r="L4740" s="1">
        <v>60000</v>
      </c>
      <c r="M4740" s="3">
        <v>3</v>
      </c>
      <c r="N4740">
        <v>2.8</v>
      </c>
      <c r="O4740">
        <v>5</v>
      </c>
      <c r="P4740"/>
      <c r="Q4740" s="1">
        <f t="shared" si="1387"/>
        <v>10</v>
      </c>
      <c r="R4740" s="5">
        <f t="shared" si="1388"/>
        <v>-3.0579356233919608E-3</v>
      </c>
      <c r="S4740" s="4">
        <f t="shared" si="1389"/>
        <v>0.18456824853205586</v>
      </c>
      <c r="T4740" s="6">
        <f t="shared" si="1390"/>
        <v>-0.49601121538086268</v>
      </c>
      <c r="U4740" s="6">
        <f t="shared" si="1391"/>
        <v>0.29760672922851761</v>
      </c>
      <c r="V4740" s="4">
        <f t="shared" si="1392"/>
        <v>2.7969420643766076</v>
      </c>
      <c r="W4740" s="4">
        <f t="shared" si="1393"/>
        <v>26080.894402397465</v>
      </c>
      <c r="X4740" s="4">
        <f t="shared" si="1394"/>
        <v>133983605312.61714</v>
      </c>
      <c r="Y4740" s="6">
        <f t="shared" si="1395"/>
        <v>4.5039887846191373</v>
      </c>
      <c r="Z4740" s="6">
        <f t="shared" si="1396"/>
        <v>16174.718268227705</v>
      </c>
      <c r="AA4740" s="6">
        <f t="shared" si="1397"/>
        <v>83093280278.523956</v>
      </c>
      <c r="AB4740" s="26">
        <v>-13.586906357416865</v>
      </c>
      <c r="AC4740" s="4">
        <f t="shared" si="1398"/>
        <v>44431.629801106894</v>
      </c>
      <c r="AD4740" s="4">
        <f t="shared" si="1399"/>
        <v>109875507691351.38</v>
      </c>
      <c r="AE4740" s="4">
        <f t="shared" si="1400"/>
        <v>21388075.853173729</v>
      </c>
      <c r="AF4740" s="27">
        <v>-10.156431443339946</v>
      </c>
      <c r="AG4740" s="6">
        <f t="shared" si="1401"/>
        <v>204.76213295986304</v>
      </c>
      <c r="AH4740" s="6">
        <f t="shared" si="1402"/>
        <v>25115960548.032394</v>
      </c>
      <c r="AI4740" s="6">
        <f t="shared" si="1403"/>
        <v>98566.450323955767</v>
      </c>
      <c r="AK4740" s="1">
        <f t="shared" si="1404"/>
        <v>4.0438156541600431E-9</v>
      </c>
      <c r="AL4740" s="1">
        <f t="shared" si="1405"/>
        <v>2.0774019180651908E-2</v>
      </c>
    </row>
    <row r="4741" spans="4:38" x14ac:dyDescent="0.25">
      <c r="D4741" s="1">
        <v>2015</v>
      </c>
      <c r="E4741" s="1" t="s">
        <v>133</v>
      </c>
      <c r="F4741" s="2" t="s">
        <v>322</v>
      </c>
      <c r="G4741">
        <v>4</v>
      </c>
      <c r="H4741">
        <v>5188607</v>
      </c>
      <c r="I4741" s="1">
        <v>48752.59</v>
      </c>
      <c r="J4741" s="1">
        <v>166</v>
      </c>
      <c r="K4741" s="1">
        <v>61481.48</v>
      </c>
      <c r="M4741" s="3">
        <v>3</v>
      </c>
      <c r="N4741">
        <v>2.7</v>
      </c>
      <c r="O4741">
        <v>5</v>
      </c>
      <c r="P4741"/>
      <c r="Q4741" s="1">
        <f t="shared" si="1387"/>
        <v>10</v>
      </c>
      <c r="R4741" s="5">
        <f t="shared" si="1388"/>
        <v>-3.0193267680752966E-3</v>
      </c>
      <c r="S4741" s="4">
        <f t="shared" si="1389"/>
        <v>0.18563267830488597</v>
      </c>
      <c r="T4741" s="6">
        <f t="shared" si="1390"/>
        <v>-0.4948441974942776</v>
      </c>
      <c r="U4741" s="6">
        <f t="shared" si="1391"/>
        <v>0</v>
      </c>
      <c r="V4741" s="4">
        <f t="shared" si="1392"/>
        <v>2.6969806732319248</v>
      </c>
      <c r="W4741" s="4">
        <f t="shared" si="1393"/>
        <v>26262.935192869434</v>
      </c>
      <c r="X4741" s="4">
        <f t="shared" si="1394"/>
        <v>136268049382.26869</v>
      </c>
      <c r="Y4741" s="6">
        <f t="shared" si="1395"/>
        <v>4.5051558025057226</v>
      </c>
      <c r="Z4741" s="6" t="e">
        <f t="shared" si="1396"/>
        <v>#DIV/0!</v>
      </c>
      <c r="AA4741" s="6" t="e">
        <f t="shared" si="1397"/>
        <v>#DIV/0!</v>
      </c>
      <c r="AB4741" s="26">
        <v>-13.586906357416865</v>
      </c>
      <c r="AC4741" s="4">
        <f t="shared" si="1398"/>
        <v>44999.787704588169</v>
      </c>
      <c r="AD4741" s="4">
        <f t="shared" si="1399"/>
        <v>113830576365667.5</v>
      </c>
      <c r="AE4741" s="4">
        <f t="shared" si="1400"/>
        <v>21938562.000488281</v>
      </c>
      <c r="AF4741" s="27">
        <v>-10.156431443339946</v>
      </c>
      <c r="AG4741" s="6">
        <f t="shared" si="1401"/>
        <v>205.24503459409354</v>
      </c>
      <c r="AH4741" s="6">
        <f t="shared" si="1402"/>
        <v>25691508871.182903</v>
      </c>
      <c r="AI4741" s="6">
        <f t="shared" si="1403"/>
        <v>100062.27021101658</v>
      </c>
      <c r="AK4741" s="1">
        <f t="shared" si="1404"/>
        <v>3.9532249718240542E-9</v>
      </c>
      <c r="AL4741" s="1">
        <f t="shared" si="1405"/>
        <v>2.0511730761381089E-2</v>
      </c>
    </row>
    <row r="4742" spans="4:38" x14ac:dyDescent="0.25">
      <c r="D4742" s="1">
        <v>2016</v>
      </c>
      <c r="E4742" s="1" t="s">
        <v>133</v>
      </c>
      <c r="F4742" s="2" t="s">
        <v>322</v>
      </c>
      <c r="G4742">
        <v>4</v>
      </c>
      <c r="H4742">
        <v>5234519</v>
      </c>
      <c r="I4742" s="1">
        <v>48880.69</v>
      </c>
      <c r="J4742" s="1">
        <v>163</v>
      </c>
      <c r="K4742" s="1">
        <v>62692.31</v>
      </c>
      <c r="M4742" s="3"/>
      <c r="N4742">
        <v>2.6</v>
      </c>
      <c r="O4742"/>
      <c r="P4742"/>
      <c r="Q4742" s="1">
        <f t="shared" si="1387"/>
        <v>10</v>
      </c>
      <c r="R4742" s="5">
        <f t="shared" si="1388"/>
        <v>-3.0114141187450507E-3</v>
      </c>
      <c r="S4742" s="4">
        <f t="shared" si="1389"/>
        <v>0.18879250747074153</v>
      </c>
      <c r="T4742" s="6">
        <f t="shared" si="1390"/>
        <v>-0.49460369557081646</v>
      </c>
      <c r="U4742" s="6">
        <f t="shared" si="1391"/>
        <v>0</v>
      </c>
      <c r="V4742" s="4">
        <f t="shared" si="1392"/>
        <v>2.5969885858812551</v>
      </c>
      <c r="W4742" s="4">
        <f t="shared" si="1393"/>
        <v>25891.223467952179</v>
      </c>
      <c r="X4742" s="4">
        <f t="shared" si="1394"/>
        <v>135528101176.24158</v>
      </c>
      <c r="Y4742" s="6">
        <f t="shared" si="1395"/>
        <v>-0.49460369557081646</v>
      </c>
      <c r="Z4742" s="6" t="e">
        <f t="shared" si="1396"/>
        <v>#DIV/0!</v>
      </c>
      <c r="AA4742" s="6" t="e">
        <f t="shared" si="1397"/>
        <v>#DIV/0!</v>
      </c>
      <c r="AB4742" s="26">
        <v>-13.586906357416865</v>
      </c>
      <c r="AC4742" s="4">
        <f t="shared" si="1398"/>
        <v>45118.027018744775</v>
      </c>
      <c r="AD4742" s="4">
        <f t="shared" si="1399"/>
        <v>115442097316809.3</v>
      </c>
      <c r="AE4742" s="4">
        <f t="shared" si="1400"/>
        <v>22054002.921148878</v>
      </c>
      <c r="AF4742" s="27">
        <v>-10.156431443339946</v>
      </c>
      <c r="AG4742" s="6">
        <f t="shared" si="1401"/>
        <v>205.34483535588075</v>
      </c>
      <c r="AH4742" s="6">
        <f t="shared" si="1402"/>
        <v>25986946339.351948</v>
      </c>
      <c r="AI4742" s="6">
        <f t="shared" si="1403"/>
        <v>100373.97240131848</v>
      </c>
      <c r="AK4742" s="1">
        <f t="shared" si="1404"/>
        <v>3.9082819930866965E-9</v>
      </c>
      <c r="AL4742" s="1">
        <f t="shared" si="1405"/>
        <v>2.0457976350170177E-2</v>
      </c>
    </row>
    <row r="4743" spans="4:38" x14ac:dyDescent="0.25">
      <c r="D4743" s="1">
        <v>1980</v>
      </c>
      <c r="E4743" s="1" t="s">
        <v>137</v>
      </c>
      <c r="F4743" s="2" t="s">
        <v>323</v>
      </c>
      <c r="G4743">
        <v>4</v>
      </c>
      <c r="H4743">
        <v>1154377</v>
      </c>
      <c r="I4743" s="1">
        <v>0</v>
      </c>
      <c r="J4743" s="1">
        <v>5940</v>
      </c>
      <c r="K4743" s="1">
        <v>53755.66</v>
      </c>
      <c r="M4743" s="3"/>
      <c r="N4743">
        <v>110.5</v>
      </c>
      <c r="O4743"/>
      <c r="P4743"/>
      <c r="Q4743" s="1">
        <f t="shared" ref="Q4743:Q4806" si="1406">IF($A$3="Percentage of government revenue per capita",$B$3,0) + IF($A$3="Absolute extra revenue",AK4743,0) + IF($A$3="Absolute revenue per capita",AL4743,0)</f>
        <v>10</v>
      </c>
      <c r="R4743" s="5" t="e">
        <f t="shared" ref="R4743:R4806" si="1407">-MIN($B$4 / I4743 * Q4743 / 100, N4743)</f>
        <v>#DIV/0!</v>
      </c>
      <c r="S4743" s="4" t="e">
        <f t="shared" ref="S4743:S4806" si="1408">-R4743*K4743/1000</f>
        <v>#DIV/0!</v>
      </c>
      <c r="T4743" s="6" t="e">
        <f t="shared" ref="T4743:T4806" si="1409">-MIN($B$5/(POWER(LN(I4743),2))*Q4743/100, O4743)</f>
        <v>#NUM!</v>
      </c>
      <c r="U4743" s="6" t="e">
        <f t="shared" ref="U4743:U4806" si="1410">-T4743*L4743/100000</f>
        <v>#NUM!</v>
      </c>
      <c r="V4743" s="4" t="e">
        <f t="shared" ref="V4743:V4806" si="1411">N4743+R4743</f>
        <v>#DIV/0!</v>
      </c>
      <c r="W4743" s="4" t="e">
        <f t="shared" ref="W4743:W4806" si="1412">Q4743*I4743/100/S4743</f>
        <v>#DIV/0!</v>
      </c>
      <c r="X4743" s="4" t="e">
        <f t="shared" ref="X4743:X4806" si="1413">W4743*H4743</f>
        <v>#DIV/0!</v>
      </c>
      <c r="Y4743" s="6" t="e">
        <f t="shared" ref="Y4743:Y4806" si="1414">O4743+T4743</f>
        <v>#NUM!</v>
      </c>
      <c r="Z4743" s="6" t="e">
        <f t="shared" ref="Z4743:Z4806" si="1415">Q4743*I4743/100/U4743</f>
        <v>#NUM!</v>
      </c>
      <c r="AA4743" s="6" t="e">
        <f t="shared" ref="AA4743:AA4806" si="1416">Z4743*H4743</f>
        <v>#NUM!</v>
      </c>
      <c r="AB4743" s="26">
        <v>-13.586906357416865</v>
      </c>
      <c r="AC4743" s="4">
        <f t="shared" ref="AC4743:AC4806" si="1417">-100*AB4743*I4743/$B$4</f>
        <v>0</v>
      </c>
      <c r="AD4743" s="4">
        <f t="shared" ref="AD4743:AD4806" si="1418">AC4743/100*I4743*H4743</f>
        <v>0</v>
      </c>
      <c r="AE4743" s="4">
        <f t="shared" ref="AE4743:AE4806" si="1419">AC4743*I4743/100</f>
        <v>0</v>
      </c>
      <c r="AF4743" s="27">
        <v>-10.156431443339946</v>
      </c>
      <c r="AG4743" s="6" t="e">
        <f t="shared" ref="AG4743:AG4806" si="1420">-AF4743/$B$5*POWER(LN(I4743),2)*100</f>
        <v>#NUM!</v>
      </c>
      <c r="AH4743" s="6">
        <f t="shared" ref="AH4743:AH4806" si="1421">-AF4743/100*I4743*H4743</f>
        <v>0</v>
      </c>
      <c r="AI4743" s="6" t="e">
        <f t="shared" ref="AI4743:AI4806" si="1422">AG4743/100*I4743</f>
        <v>#NUM!</v>
      </c>
      <c r="AK4743" s="1" t="e">
        <f t="shared" si="1404"/>
        <v>#DIV/0!</v>
      </c>
      <c r="AL4743" s="1" t="e">
        <f t="shared" si="1405"/>
        <v>#DIV/0!</v>
      </c>
    </row>
    <row r="4744" spans="4:38" x14ac:dyDescent="0.25">
      <c r="D4744" s="1">
        <v>1981</v>
      </c>
      <c r="E4744" s="1" t="s">
        <v>137</v>
      </c>
      <c r="F4744" s="2" t="s">
        <v>323</v>
      </c>
      <c r="G4744">
        <v>4</v>
      </c>
      <c r="H4744">
        <v>1220585</v>
      </c>
      <c r="I4744" s="1">
        <v>0</v>
      </c>
      <c r="J4744" s="1">
        <v>5668</v>
      </c>
      <c r="K4744" s="1">
        <v>56510.47</v>
      </c>
      <c r="M4744" s="3"/>
      <c r="N4744">
        <v>100.3</v>
      </c>
      <c r="O4744"/>
      <c r="P4744"/>
      <c r="Q4744" s="1">
        <f t="shared" si="1406"/>
        <v>10</v>
      </c>
      <c r="R4744" s="5" t="e">
        <f t="shared" si="1407"/>
        <v>#DIV/0!</v>
      </c>
      <c r="S4744" s="4" t="e">
        <f t="shared" si="1408"/>
        <v>#DIV/0!</v>
      </c>
      <c r="T4744" s="6" t="e">
        <f t="shared" si="1409"/>
        <v>#NUM!</v>
      </c>
      <c r="U4744" s="6" t="e">
        <f t="shared" si="1410"/>
        <v>#NUM!</v>
      </c>
      <c r="V4744" s="4" t="e">
        <f t="shared" si="1411"/>
        <v>#DIV/0!</v>
      </c>
      <c r="W4744" s="4" t="e">
        <f t="shared" si="1412"/>
        <v>#DIV/0!</v>
      </c>
      <c r="X4744" s="4" t="e">
        <f t="shared" si="1413"/>
        <v>#DIV/0!</v>
      </c>
      <c r="Y4744" s="6" t="e">
        <f t="shared" si="1414"/>
        <v>#NUM!</v>
      </c>
      <c r="Z4744" s="6" t="e">
        <f t="shared" si="1415"/>
        <v>#NUM!</v>
      </c>
      <c r="AA4744" s="6" t="e">
        <f t="shared" si="1416"/>
        <v>#NUM!</v>
      </c>
      <c r="AB4744" s="26">
        <v>-13.586906357416865</v>
      </c>
      <c r="AC4744" s="4">
        <f t="shared" si="1417"/>
        <v>0</v>
      </c>
      <c r="AD4744" s="4">
        <f t="shared" si="1418"/>
        <v>0</v>
      </c>
      <c r="AE4744" s="4">
        <f t="shared" si="1419"/>
        <v>0</v>
      </c>
      <c r="AF4744" s="27">
        <v>-10.156431443339946</v>
      </c>
      <c r="AG4744" s="6" t="e">
        <f t="shared" si="1420"/>
        <v>#NUM!</v>
      </c>
      <c r="AH4744" s="6">
        <f t="shared" si="1421"/>
        <v>0</v>
      </c>
      <c r="AI4744" s="6" t="e">
        <f t="shared" si="1422"/>
        <v>#NUM!</v>
      </c>
      <c r="AK4744" s="1" t="e">
        <f t="shared" ref="AK4744:AK4807" si="1423">$B$3*100/H4744/I4744</f>
        <v>#DIV/0!</v>
      </c>
      <c r="AL4744" s="1" t="e">
        <f t="shared" ref="AL4744:AL4807" si="1424">$B$3/I4744*100</f>
        <v>#DIV/0!</v>
      </c>
    </row>
    <row r="4745" spans="4:38" x14ac:dyDescent="0.25">
      <c r="D4745" s="1">
        <v>1982</v>
      </c>
      <c r="E4745" s="1" t="s">
        <v>137</v>
      </c>
      <c r="F4745" s="2" t="s">
        <v>323</v>
      </c>
      <c r="G4745">
        <v>4</v>
      </c>
      <c r="H4745">
        <v>1290111</v>
      </c>
      <c r="I4745" s="1">
        <v>0</v>
      </c>
      <c r="J4745" s="1">
        <v>5366</v>
      </c>
      <c r="K4745" s="1">
        <v>59162.07</v>
      </c>
      <c r="M4745" s="3"/>
      <c r="N4745">
        <v>90.7</v>
      </c>
      <c r="O4745"/>
      <c r="P4745"/>
      <c r="Q4745" s="1">
        <f t="shared" si="1406"/>
        <v>10</v>
      </c>
      <c r="R4745" s="5" t="e">
        <f t="shared" si="1407"/>
        <v>#DIV/0!</v>
      </c>
      <c r="S4745" s="4" t="e">
        <f t="shared" si="1408"/>
        <v>#DIV/0!</v>
      </c>
      <c r="T4745" s="6" t="e">
        <f t="shared" si="1409"/>
        <v>#NUM!</v>
      </c>
      <c r="U4745" s="6" t="e">
        <f t="shared" si="1410"/>
        <v>#NUM!</v>
      </c>
      <c r="V4745" s="4" t="e">
        <f t="shared" si="1411"/>
        <v>#DIV/0!</v>
      </c>
      <c r="W4745" s="4" t="e">
        <f t="shared" si="1412"/>
        <v>#DIV/0!</v>
      </c>
      <c r="X4745" s="4" t="e">
        <f t="shared" si="1413"/>
        <v>#DIV/0!</v>
      </c>
      <c r="Y4745" s="6" t="e">
        <f t="shared" si="1414"/>
        <v>#NUM!</v>
      </c>
      <c r="Z4745" s="6" t="e">
        <f t="shared" si="1415"/>
        <v>#NUM!</v>
      </c>
      <c r="AA4745" s="6" t="e">
        <f t="shared" si="1416"/>
        <v>#NUM!</v>
      </c>
      <c r="AB4745" s="26">
        <v>-13.586906357416865</v>
      </c>
      <c r="AC4745" s="4">
        <f t="shared" si="1417"/>
        <v>0</v>
      </c>
      <c r="AD4745" s="4">
        <f t="shared" si="1418"/>
        <v>0</v>
      </c>
      <c r="AE4745" s="4">
        <f t="shared" si="1419"/>
        <v>0</v>
      </c>
      <c r="AF4745" s="27">
        <v>-10.156431443339946</v>
      </c>
      <c r="AG4745" s="6" t="e">
        <f t="shared" si="1420"/>
        <v>#NUM!</v>
      </c>
      <c r="AH4745" s="6">
        <f t="shared" si="1421"/>
        <v>0</v>
      </c>
      <c r="AI4745" s="6" t="e">
        <f t="shared" si="1422"/>
        <v>#NUM!</v>
      </c>
      <c r="AK4745" s="1" t="e">
        <f t="shared" si="1423"/>
        <v>#DIV/0!</v>
      </c>
      <c r="AL4745" s="1" t="e">
        <f t="shared" si="1424"/>
        <v>#DIV/0!</v>
      </c>
    </row>
    <row r="4746" spans="4:38" x14ac:dyDescent="0.25">
      <c r="D4746" s="1">
        <v>1983</v>
      </c>
      <c r="E4746" s="1" t="s">
        <v>137</v>
      </c>
      <c r="F4746" s="2" t="s">
        <v>323</v>
      </c>
      <c r="G4746">
        <v>4</v>
      </c>
      <c r="H4746">
        <v>1361087</v>
      </c>
      <c r="I4746" s="1">
        <v>0</v>
      </c>
      <c r="J4746" s="1">
        <v>5027</v>
      </c>
      <c r="K4746" s="1">
        <v>61680.98</v>
      </c>
      <c r="M4746" s="3"/>
      <c r="N4746">
        <v>81.5</v>
      </c>
      <c r="O4746"/>
      <c r="P4746"/>
      <c r="Q4746" s="1">
        <f t="shared" si="1406"/>
        <v>10</v>
      </c>
      <c r="R4746" s="5" t="e">
        <f t="shared" si="1407"/>
        <v>#DIV/0!</v>
      </c>
      <c r="S4746" s="4" t="e">
        <f t="shared" si="1408"/>
        <v>#DIV/0!</v>
      </c>
      <c r="T4746" s="6" t="e">
        <f t="shared" si="1409"/>
        <v>#NUM!</v>
      </c>
      <c r="U4746" s="6" t="e">
        <f t="shared" si="1410"/>
        <v>#NUM!</v>
      </c>
      <c r="V4746" s="4" t="e">
        <f t="shared" si="1411"/>
        <v>#DIV/0!</v>
      </c>
      <c r="W4746" s="4" t="e">
        <f t="shared" si="1412"/>
        <v>#DIV/0!</v>
      </c>
      <c r="X4746" s="4" t="e">
        <f t="shared" si="1413"/>
        <v>#DIV/0!</v>
      </c>
      <c r="Y4746" s="6" t="e">
        <f t="shared" si="1414"/>
        <v>#NUM!</v>
      </c>
      <c r="Z4746" s="6" t="e">
        <f t="shared" si="1415"/>
        <v>#NUM!</v>
      </c>
      <c r="AA4746" s="6" t="e">
        <f t="shared" si="1416"/>
        <v>#NUM!</v>
      </c>
      <c r="AB4746" s="26">
        <v>-13.586906357416865</v>
      </c>
      <c r="AC4746" s="4">
        <f t="shared" si="1417"/>
        <v>0</v>
      </c>
      <c r="AD4746" s="4">
        <f t="shared" si="1418"/>
        <v>0</v>
      </c>
      <c r="AE4746" s="4">
        <f t="shared" si="1419"/>
        <v>0</v>
      </c>
      <c r="AF4746" s="27">
        <v>-10.156431443339946</v>
      </c>
      <c r="AG4746" s="6" t="e">
        <f t="shared" si="1420"/>
        <v>#NUM!</v>
      </c>
      <c r="AH4746" s="6">
        <f t="shared" si="1421"/>
        <v>0</v>
      </c>
      <c r="AI4746" s="6" t="e">
        <f t="shared" si="1422"/>
        <v>#NUM!</v>
      </c>
      <c r="AK4746" s="1" t="e">
        <f t="shared" si="1423"/>
        <v>#DIV/0!</v>
      </c>
      <c r="AL4746" s="1" t="e">
        <f t="shared" si="1424"/>
        <v>#DIV/0!</v>
      </c>
    </row>
    <row r="4747" spans="4:38" x14ac:dyDescent="0.25">
      <c r="D4747" s="1">
        <v>1984</v>
      </c>
      <c r="E4747" s="1" t="s">
        <v>137</v>
      </c>
      <c r="F4747" s="2" t="s">
        <v>323</v>
      </c>
      <c r="G4747">
        <v>4</v>
      </c>
      <c r="H4747">
        <v>1431070</v>
      </c>
      <c r="I4747" s="1">
        <v>0</v>
      </c>
      <c r="J4747" s="1">
        <v>4681</v>
      </c>
      <c r="K4747" s="1">
        <v>64035.57</v>
      </c>
      <c r="M4747" s="3"/>
      <c r="N4747">
        <v>73.099999999999994</v>
      </c>
      <c r="O4747"/>
      <c r="P4747"/>
      <c r="Q4747" s="1">
        <f t="shared" si="1406"/>
        <v>10</v>
      </c>
      <c r="R4747" s="5" t="e">
        <f t="shared" si="1407"/>
        <v>#DIV/0!</v>
      </c>
      <c r="S4747" s="4" t="e">
        <f t="shared" si="1408"/>
        <v>#DIV/0!</v>
      </c>
      <c r="T4747" s="6" t="e">
        <f t="shared" si="1409"/>
        <v>#NUM!</v>
      </c>
      <c r="U4747" s="6" t="e">
        <f t="shared" si="1410"/>
        <v>#NUM!</v>
      </c>
      <c r="V4747" s="4" t="e">
        <f t="shared" si="1411"/>
        <v>#DIV/0!</v>
      </c>
      <c r="W4747" s="4" t="e">
        <f t="shared" si="1412"/>
        <v>#DIV/0!</v>
      </c>
      <c r="X4747" s="4" t="e">
        <f t="shared" si="1413"/>
        <v>#DIV/0!</v>
      </c>
      <c r="Y4747" s="6" t="e">
        <f t="shared" si="1414"/>
        <v>#NUM!</v>
      </c>
      <c r="Z4747" s="6" t="e">
        <f t="shared" si="1415"/>
        <v>#NUM!</v>
      </c>
      <c r="AA4747" s="6" t="e">
        <f t="shared" si="1416"/>
        <v>#NUM!</v>
      </c>
      <c r="AB4747" s="26">
        <v>-13.586906357416865</v>
      </c>
      <c r="AC4747" s="4">
        <f t="shared" si="1417"/>
        <v>0</v>
      </c>
      <c r="AD4747" s="4">
        <f t="shared" si="1418"/>
        <v>0</v>
      </c>
      <c r="AE4747" s="4">
        <f t="shared" si="1419"/>
        <v>0</v>
      </c>
      <c r="AF4747" s="27">
        <v>-10.156431443339946</v>
      </c>
      <c r="AG4747" s="6" t="e">
        <f t="shared" si="1420"/>
        <v>#NUM!</v>
      </c>
      <c r="AH4747" s="6">
        <f t="shared" si="1421"/>
        <v>0</v>
      </c>
      <c r="AI4747" s="6" t="e">
        <f t="shared" si="1422"/>
        <v>#NUM!</v>
      </c>
      <c r="AK4747" s="1" t="e">
        <f t="shared" si="1423"/>
        <v>#DIV/0!</v>
      </c>
      <c r="AL4747" s="1" t="e">
        <f t="shared" si="1424"/>
        <v>#DIV/0!</v>
      </c>
    </row>
    <row r="4748" spans="4:38" x14ac:dyDescent="0.25">
      <c r="D4748" s="1">
        <v>1985</v>
      </c>
      <c r="E4748" s="1" t="s">
        <v>137</v>
      </c>
      <c r="F4748" s="2" t="s">
        <v>323</v>
      </c>
      <c r="G4748">
        <v>4</v>
      </c>
      <c r="H4748">
        <v>1498418</v>
      </c>
      <c r="I4748" s="1">
        <v>0</v>
      </c>
      <c r="J4748" s="1">
        <v>4331</v>
      </c>
      <c r="K4748" s="1">
        <v>66122.14</v>
      </c>
      <c r="M4748" s="3"/>
      <c r="N4748">
        <v>65.5</v>
      </c>
      <c r="O4748"/>
      <c r="P4748"/>
      <c r="Q4748" s="1">
        <f t="shared" si="1406"/>
        <v>10</v>
      </c>
      <c r="R4748" s="5" t="e">
        <f t="shared" si="1407"/>
        <v>#DIV/0!</v>
      </c>
      <c r="S4748" s="4" t="e">
        <f t="shared" si="1408"/>
        <v>#DIV/0!</v>
      </c>
      <c r="T4748" s="6" t="e">
        <f t="shared" si="1409"/>
        <v>#NUM!</v>
      </c>
      <c r="U4748" s="6" t="e">
        <f t="shared" si="1410"/>
        <v>#NUM!</v>
      </c>
      <c r="V4748" s="4" t="e">
        <f t="shared" si="1411"/>
        <v>#DIV/0!</v>
      </c>
      <c r="W4748" s="4" t="e">
        <f t="shared" si="1412"/>
        <v>#DIV/0!</v>
      </c>
      <c r="X4748" s="4" t="e">
        <f t="shared" si="1413"/>
        <v>#DIV/0!</v>
      </c>
      <c r="Y4748" s="6" t="e">
        <f t="shared" si="1414"/>
        <v>#NUM!</v>
      </c>
      <c r="Z4748" s="6" t="e">
        <f t="shared" si="1415"/>
        <v>#NUM!</v>
      </c>
      <c r="AA4748" s="6" t="e">
        <f t="shared" si="1416"/>
        <v>#NUM!</v>
      </c>
      <c r="AB4748" s="26">
        <v>-13.586906357416865</v>
      </c>
      <c r="AC4748" s="4">
        <f t="shared" si="1417"/>
        <v>0</v>
      </c>
      <c r="AD4748" s="4">
        <f t="shared" si="1418"/>
        <v>0</v>
      </c>
      <c r="AE4748" s="4">
        <f t="shared" si="1419"/>
        <v>0</v>
      </c>
      <c r="AF4748" s="27">
        <v>-10.156431443339946</v>
      </c>
      <c r="AG4748" s="6" t="e">
        <f t="shared" si="1420"/>
        <v>#NUM!</v>
      </c>
      <c r="AH4748" s="6">
        <f t="shared" si="1421"/>
        <v>0</v>
      </c>
      <c r="AI4748" s="6" t="e">
        <f t="shared" si="1422"/>
        <v>#NUM!</v>
      </c>
      <c r="AK4748" s="1" t="e">
        <f t="shared" si="1423"/>
        <v>#DIV/0!</v>
      </c>
      <c r="AL4748" s="1" t="e">
        <f t="shared" si="1424"/>
        <v>#DIV/0!</v>
      </c>
    </row>
    <row r="4749" spans="4:38" x14ac:dyDescent="0.25">
      <c r="D4749" s="1">
        <v>1986</v>
      </c>
      <c r="E4749" s="1" t="s">
        <v>137</v>
      </c>
      <c r="F4749" s="2" t="s">
        <v>323</v>
      </c>
      <c r="G4749">
        <v>4</v>
      </c>
      <c r="H4749">
        <v>1561185</v>
      </c>
      <c r="I4749" s="1">
        <v>0</v>
      </c>
      <c r="J4749" s="1">
        <v>3986</v>
      </c>
      <c r="K4749" s="1">
        <v>67789.119999999995</v>
      </c>
      <c r="M4749" s="3"/>
      <c r="N4749">
        <v>58.8</v>
      </c>
      <c r="O4749"/>
      <c r="P4749"/>
      <c r="Q4749" s="1">
        <f t="shared" si="1406"/>
        <v>10</v>
      </c>
      <c r="R4749" s="5" t="e">
        <f t="shared" si="1407"/>
        <v>#DIV/0!</v>
      </c>
      <c r="S4749" s="4" t="e">
        <f t="shared" si="1408"/>
        <v>#DIV/0!</v>
      </c>
      <c r="T4749" s="6" t="e">
        <f t="shared" si="1409"/>
        <v>#NUM!</v>
      </c>
      <c r="U4749" s="6" t="e">
        <f t="shared" si="1410"/>
        <v>#NUM!</v>
      </c>
      <c r="V4749" s="4" t="e">
        <f t="shared" si="1411"/>
        <v>#DIV/0!</v>
      </c>
      <c r="W4749" s="4" t="e">
        <f t="shared" si="1412"/>
        <v>#DIV/0!</v>
      </c>
      <c r="X4749" s="4" t="e">
        <f t="shared" si="1413"/>
        <v>#DIV/0!</v>
      </c>
      <c r="Y4749" s="6" t="e">
        <f t="shared" si="1414"/>
        <v>#NUM!</v>
      </c>
      <c r="Z4749" s="6" t="e">
        <f t="shared" si="1415"/>
        <v>#NUM!</v>
      </c>
      <c r="AA4749" s="6" t="e">
        <f t="shared" si="1416"/>
        <v>#NUM!</v>
      </c>
      <c r="AB4749" s="26">
        <v>-13.586906357416865</v>
      </c>
      <c r="AC4749" s="4">
        <f t="shared" si="1417"/>
        <v>0</v>
      </c>
      <c r="AD4749" s="4">
        <f t="shared" si="1418"/>
        <v>0</v>
      </c>
      <c r="AE4749" s="4">
        <f t="shared" si="1419"/>
        <v>0</v>
      </c>
      <c r="AF4749" s="27">
        <v>-10.156431443339946</v>
      </c>
      <c r="AG4749" s="6" t="e">
        <f t="shared" si="1420"/>
        <v>#NUM!</v>
      </c>
      <c r="AH4749" s="6">
        <f t="shared" si="1421"/>
        <v>0</v>
      </c>
      <c r="AI4749" s="6" t="e">
        <f t="shared" si="1422"/>
        <v>#NUM!</v>
      </c>
      <c r="AK4749" s="1" t="e">
        <f t="shared" si="1423"/>
        <v>#DIV/0!</v>
      </c>
      <c r="AL4749" s="1" t="e">
        <f t="shared" si="1424"/>
        <v>#DIV/0!</v>
      </c>
    </row>
    <row r="4750" spans="4:38" x14ac:dyDescent="0.25">
      <c r="D4750" s="1">
        <v>1987</v>
      </c>
      <c r="E4750" s="1" t="s">
        <v>137</v>
      </c>
      <c r="F4750" s="2" t="s">
        <v>323</v>
      </c>
      <c r="G4750">
        <v>4</v>
      </c>
      <c r="H4750">
        <v>1619863</v>
      </c>
      <c r="I4750" s="1">
        <v>0</v>
      </c>
      <c r="J4750" s="1">
        <v>3653</v>
      </c>
      <c r="K4750" s="1">
        <v>69054.820000000007</v>
      </c>
      <c r="M4750" s="3"/>
      <c r="N4750">
        <v>52.9</v>
      </c>
      <c r="O4750"/>
      <c r="P4750"/>
      <c r="Q4750" s="1">
        <f t="shared" si="1406"/>
        <v>10</v>
      </c>
      <c r="R4750" s="5" t="e">
        <f t="shared" si="1407"/>
        <v>#DIV/0!</v>
      </c>
      <c r="S4750" s="4" t="e">
        <f t="shared" si="1408"/>
        <v>#DIV/0!</v>
      </c>
      <c r="T4750" s="6" t="e">
        <f t="shared" si="1409"/>
        <v>#NUM!</v>
      </c>
      <c r="U4750" s="6" t="e">
        <f t="shared" si="1410"/>
        <v>#NUM!</v>
      </c>
      <c r="V4750" s="4" t="e">
        <f t="shared" si="1411"/>
        <v>#DIV/0!</v>
      </c>
      <c r="W4750" s="4" t="e">
        <f t="shared" si="1412"/>
        <v>#DIV/0!</v>
      </c>
      <c r="X4750" s="4" t="e">
        <f t="shared" si="1413"/>
        <v>#DIV/0!</v>
      </c>
      <c r="Y4750" s="6" t="e">
        <f t="shared" si="1414"/>
        <v>#NUM!</v>
      </c>
      <c r="Z4750" s="6" t="e">
        <f t="shared" si="1415"/>
        <v>#NUM!</v>
      </c>
      <c r="AA4750" s="6" t="e">
        <f t="shared" si="1416"/>
        <v>#NUM!</v>
      </c>
      <c r="AB4750" s="26">
        <v>-13.586906357416865</v>
      </c>
      <c r="AC4750" s="4">
        <f t="shared" si="1417"/>
        <v>0</v>
      </c>
      <c r="AD4750" s="4">
        <f t="shared" si="1418"/>
        <v>0</v>
      </c>
      <c r="AE4750" s="4">
        <f t="shared" si="1419"/>
        <v>0</v>
      </c>
      <c r="AF4750" s="27">
        <v>-10.156431443339946</v>
      </c>
      <c r="AG4750" s="6" t="e">
        <f t="shared" si="1420"/>
        <v>#NUM!</v>
      </c>
      <c r="AH4750" s="6">
        <f t="shared" si="1421"/>
        <v>0</v>
      </c>
      <c r="AI4750" s="6" t="e">
        <f t="shared" si="1422"/>
        <v>#NUM!</v>
      </c>
      <c r="AK4750" s="1" t="e">
        <f t="shared" si="1423"/>
        <v>#DIV/0!</v>
      </c>
      <c r="AL4750" s="1" t="e">
        <f t="shared" si="1424"/>
        <v>#DIV/0!</v>
      </c>
    </row>
    <row r="4751" spans="4:38" x14ac:dyDescent="0.25">
      <c r="D4751" s="1">
        <v>1988</v>
      </c>
      <c r="E4751" s="1" t="s">
        <v>137</v>
      </c>
      <c r="F4751" s="2" t="s">
        <v>323</v>
      </c>
      <c r="G4751">
        <v>4</v>
      </c>
      <c r="H4751">
        <v>1678110</v>
      </c>
      <c r="I4751" s="1">
        <v>0</v>
      </c>
      <c r="J4751" s="1">
        <v>3335</v>
      </c>
      <c r="K4751" s="1">
        <v>69769.87</v>
      </c>
      <c r="M4751" s="3"/>
      <c r="N4751">
        <v>47.8</v>
      </c>
      <c r="O4751"/>
      <c r="P4751"/>
      <c r="Q4751" s="1">
        <f t="shared" si="1406"/>
        <v>10</v>
      </c>
      <c r="R4751" s="5" t="e">
        <f t="shared" si="1407"/>
        <v>#DIV/0!</v>
      </c>
      <c r="S4751" s="4" t="e">
        <f t="shared" si="1408"/>
        <v>#DIV/0!</v>
      </c>
      <c r="T4751" s="6" t="e">
        <f t="shared" si="1409"/>
        <v>#NUM!</v>
      </c>
      <c r="U4751" s="6" t="e">
        <f t="shared" si="1410"/>
        <v>#NUM!</v>
      </c>
      <c r="V4751" s="4" t="e">
        <f t="shared" si="1411"/>
        <v>#DIV/0!</v>
      </c>
      <c r="W4751" s="4" t="e">
        <f t="shared" si="1412"/>
        <v>#DIV/0!</v>
      </c>
      <c r="X4751" s="4" t="e">
        <f t="shared" si="1413"/>
        <v>#DIV/0!</v>
      </c>
      <c r="Y4751" s="6" t="e">
        <f t="shared" si="1414"/>
        <v>#NUM!</v>
      </c>
      <c r="Z4751" s="6" t="e">
        <f t="shared" si="1415"/>
        <v>#NUM!</v>
      </c>
      <c r="AA4751" s="6" t="e">
        <f t="shared" si="1416"/>
        <v>#NUM!</v>
      </c>
      <c r="AB4751" s="26">
        <v>-13.586906357416865</v>
      </c>
      <c r="AC4751" s="4">
        <f t="shared" si="1417"/>
        <v>0</v>
      </c>
      <c r="AD4751" s="4">
        <f t="shared" si="1418"/>
        <v>0</v>
      </c>
      <c r="AE4751" s="4">
        <f t="shared" si="1419"/>
        <v>0</v>
      </c>
      <c r="AF4751" s="27">
        <v>-10.156431443339946</v>
      </c>
      <c r="AG4751" s="6" t="e">
        <f t="shared" si="1420"/>
        <v>#NUM!</v>
      </c>
      <c r="AH4751" s="6">
        <f t="shared" si="1421"/>
        <v>0</v>
      </c>
      <c r="AI4751" s="6" t="e">
        <f t="shared" si="1422"/>
        <v>#NUM!</v>
      </c>
      <c r="AK4751" s="1" t="e">
        <f t="shared" si="1423"/>
        <v>#DIV/0!</v>
      </c>
      <c r="AL4751" s="1" t="e">
        <f t="shared" si="1424"/>
        <v>#DIV/0!</v>
      </c>
    </row>
    <row r="4752" spans="4:38" x14ac:dyDescent="0.25">
      <c r="D4752" s="1">
        <v>1989</v>
      </c>
      <c r="E4752" s="1" t="s">
        <v>137</v>
      </c>
      <c r="F4752" s="2" t="s">
        <v>323</v>
      </c>
      <c r="G4752">
        <v>4</v>
      </c>
      <c r="H4752">
        <v>1741156</v>
      </c>
      <c r="I4752" s="1">
        <v>0</v>
      </c>
      <c r="J4752" s="1">
        <v>3033</v>
      </c>
      <c r="K4752" s="1">
        <v>70208.33</v>
      </c>
      <c r="M4752" s="3"/>
      <c r="N4752">
        <v>43.2</v>
      </c>
      <c r="O4752"/>
      <c r="P4752"/>
      <c r="Q4752" s="1">
        <f t="shared" si="1406"/>
        <v>10</v>
      </c>
      <c r="R4752" s="5" t="e">
        <f t="shared" si="1407"/>
        <v>#DIV/0!</v>
      </c>
      <c r="S4752" s="4" t="e">
        <f t="shared" si="1408"/>
        <v>#DIV/0!</v>
      </c>
      <c r="T4752" s="6" t="e">
        <f t="shared" si="1409"/>
        <v>#NUM!</v>
      </c>
      <c r="U4752" s="6" t="e">
        <f t="shared" si="1410"/>
        <v>#NUM!</v>
      </c>
      <c r="V4752" s="4" t="e">
        <f t="shared" si="1411"/>
        <v>#DIV/0!</v>
      </c>
      <c r="W4752" s="4" t="e">
        <f t="shared" si="1412"/>
        <v>#DIV/0!</v>
      </c>
      <c r="X4752" s="4" t="e">
        <f t="shared" si="1413"/>
        <v>#DIV/0!</v>
      </c>
      <c r="Y4752" s="6" t="e">
        <f t="shared" si="1414"/>
        <v>#NUM!</v>
      </c>
      <c r="Z4752" s="6" t="e">
        <f t="shared" si="1415"/>
        <v>#NUM!</v>
      </c>
      <c r="AA4752" s="6" t="e">
        <f t="shared" si="1416"/>
        <v>#NUM!</v>
      </c>
      <c r="AB4752" s="26">
        <v>-13.586906357416865</v>
      </c>
      <c r="AC4752" s="4">
        <f t="shared" si="1417"/>
        <v>0</v>
      </c>
      <c r="AD4752" s="4">
        <f t="shared" si="1418"/>
        <v>0</v>
      </c>
      <c r="AE4752" s="4">
        <f t="shared" si="1419"/>
        <v>0</v>
      </c>
      <c r="AF4752" s="27">
        <v>-10.156431443339946</v>
      </c>
      <c r="AG4752" s="6" t="e">
        <f t="shared" si="1420"/>
        <v>#NUM!</v>
      </c>
      <c r="AH4752" s="6">
        <f t="shared" si="1421"/>
        <v>0</v>
      </c>
      <c r="AI4752" s="6" t="e">
        <f t="shared" si="1422"/>
        <v>#NUM!</v>
      </c>
      <c r="AK4752" s="1" t="e">
        <f t="shared" si="1423"/>
        <v>#DIV/0!</v>
      </c>
      <c r="AL4752" s="1" t="e">
        <f t="shared" si="1424"/>
        <v>#DIV/0!</v>
      </c>
    </row>
    <row r="4753" spans="4:38" x14ac:dyDescent="0.25">
      <c r="D4753" s="1">
        <v>1990</v>
      </c>
      <c r="E4753" s="1" t="s">
        <v>137</v>
      </c>
      <c r="F4753" s="2" t="s">
        <v>323</v>
      </c>
      <c r="G4753">
        <v>4</v>
      </c>
      <c r="H4753">
        <v>1812161</v>
      </c>
      <c r="I4753" s="1">
        <v>5220.5730000000003</v>
      </c>
      <c r="J4753" s="1">
        <v>2744</v>
      </c>
      <c r="K4753" s="1">
        <v>70000</v>
      </c>
      <c r="L4753" s="1">
        <v>60000</v>
      </c>
      <c r="M4753" s="3">
        <v>21</v>
      </c>
      <c r="N4753">
        <v>39.200000000000003</v>
      </c>
      <c r="O4753">
        <v>30</v>
      </c>
      <c r="P4753"/>
      <c r="Q4753" s="1">
        <f t="shared" si="1406"/>
        <v>10</v>
      </c>
      <c r="R4753" s="5">
        <f t="shared" si="1407"/>
        <v>-2.8196138623097503E-2</v>
      </c>
      <c r="S4753" s="4">
        <f t="shared" si="1408"/>
        <v>1.9737297036168251</v>
      </c>
      <c r="T4753" s="6">
        <f t="shared" si="1409"/>
        <v>-0.78684706995498999</v>
      </c>
      <c r="U4753" s="6">
        <f t="shared" si="1410"/>
        <v>0.472108241972994</v>
      </c>
      <c r="V4753" s="4">
        <f t="shared" si="1411"/>
        <v>39.171803861376908</v>
      </c>
      <c r="W4753" s="4">
        <f t="shared" si="1412"/>
        <v>264.50293525164017</v>
      </c>
      <c r="X4753" s="4">
        <f t="shared" si="1413"/>
        <v>479321903.64854747</v>
      </c>
      <c r="Y4753" s="6">
        <f t="shared" si="1414"/>
        <v>29.213152930045009</v>
      </c>
      <c r="Z4753" s="6">
        <f t="shared" si="1415"/>
        <v>1105.8000127645796</v>
      </c>
      <c r="AA4753" s="6">
        <f t="shared" si="1416"/>
        <v>2003887656.9314733</v>
      </c>
      <c r="AB4753" s="26">
        <v>-13.586906357416865</v>
      </c>
      <c r="AC4753" s="4">
        <f t="shared" si="1417"/>
        <v>4818.7117175991061</v>
      </c>
      <c r="AD4753" s="4">
        <f t="shared" si="1418"/>
        <v>455875127395.21228</v>
      </c>
      <c r="AE4753" s="4">
        <f t="shared" si="1419"/>
        <v>251564.3628768152</v>
      </c>
      <c r="AF4753" s="27">
        <v>-10.156431443339946</v>
      </c>
      <c r="AG4753" s="6">
        <f t="shared" si="1420"/>
        <v>129.0775784921068</v>
      </c>
      <c r="AH4753" s="6">
        <f t="shared" si="1421"/>
        <v>960851104.91321099</v>
      </c>
      <c r="AI4753" s="6">
        <f t="shared" si="1422"/>
        <v>6738.5892118127349</v>
      </c>
      <c r="AK4753" s="1">
        <f t="shared" si="1423"/>
        <v>1.0570244850014848E-7</v>
      </c>
      <c r="AL4753" s="1">
        <f t="shared" si="1424"/>
        <v>0.1915498547764776</v>
      </c>
    </row>
    <row r="4754" spans="4:38" x14ac:dyDescent="0.25">
      <c r="D4754" s="1">
        <v>1991</v>
      </c>
      <c r="E4754" s="1" t="s">
        <v>137</v>
      </c>
      <c r="F4754" s="2" t="s">
        <v>323</v>
      </c>
      <c r="G4754">
        <v>4</v>
      </c>
      <c r="H4754">
        <v>1893768</v>
      </c>
      <c r="I4754" s="1">
        <v>4350.5709999999999</v>
      </c>
      <c r="J4754" s="1">
        <v>2469</v>
      </c>
      <c r="K4754" s="1">
        <v>69549.3</v>
      </c>
      <c r="L4754" s="1">
        <v>59259.26</v>
      </c>
      <c r="M4754" s="3">
        <v>18</v>
      </c>
      <c r="N4754">
        <v>35.5</v>
      </c>
      <c r="O4754">
        <v>27</v>
      </c>
      <c r="P4754"/>
      <c r="Q4754" s="1">
        <f t="shared" si="1406"/>
        <v>10</v>
      </c>
      <c r="R4754" s="5">
        <f t="shared" si="1407"/>
        <v>-3.383463917724823E-2</v>
      </c>
      <c r="S4754" s="4">
        <f t="shared" si="1408"/>
        <v>2.3531754705301906</v>
      </c>
      <c r="T4754" s="6">
        <f t="shared" si="1409"/>
        <v>-0.82146196327642751</v>
      </c>
      <c r="U4754" s="6">
        <f t="shared" si="1410"/>
        <v>0.48679228061908275</v>
      </c>
      <c r="V4754" s="4">
        <f t="shared" si="1411"/>
        <v>35.46616536082275</v>
      </c>
      <c r="W4754" s="4">
        <f t="shared" si="1412"/>
        <v>184.88085799312614</v>
      </c>
      <c r="X4754" s="4">
        <f t="shared" si="1413"/>
        <v>350121452.67992651</v>
      </c>
      <c r="Y4754" s="6">
        <f t="shared" si="1414"/>
        <v>26.178538036723573</v>
      </c>
      <c r="Z4754" s="6">
        <f t="shared" si="1415"/>
        <v>893.72226578184836</v>
      </c>
      <c r="AA4754" s="6">
        <f t="shared" si="1416"/>
        <v>1692502627.8251593</v>
      </c>
      <c r="AB4754" s="26">
        <v>-13.586906357416865</v>
      </c>
      <c r="AC4754" s="4">
        <f t="shared" si="1417"/>
        <v>4015.6794006992827</v>
      </c>
      <c r="AD4754" s="4">
        <f t="shared" si="1418"/>
        <v>330850707116.69244</v>
      </c>
      <c r="AE4754" s="4">
        <f t="shared" si="1419"/>
        <v>174704.98345979679</v>
      </c>
      <c r="AF4754" s="27">
        <v>-10.156431443339946</v>
      </c>
      <c r="AG4754" s="6">
        <f t="shared" si="1420"/>
        <v>123.63848720189905</v>
      </c>
      <c r="AH4754" s="6">
        <f t="shared" si="1421"/>
        <v>836785557.19016826</v>
      </c>
      <c r="AI4754" s="6">
        <f t="shared" si="1422"/>
        <v>5378.9801690445311</v>
      </c>
      <c r="AK4754" s="1">
        <f t="shared" si="1423"/>
        <v>1.2137436355192479E-7</v>
      </c>
      <c r="AL4754" s="1">
        <f t="shared" si="1424"/>
        <v>0.22985488571500157</v>
      </c>
    </row>
    <row r="4755" spans="4:38" x14ac:dyDescent="0.25">
      <c r="D4755" s="1">
        <v>1992</v>
      </c>
      <c r="E4755" s="1" t="s">
        <v>137</v>
      </c>
      <c r="F4755" s="2" t="s">
        <v>323</v>
      </c>
      <c r="G4755">
        <v>4</v>
      </c>
      <c r="H4755">
        <v>1983275</v>
      </c>
      <c r="I4755" s="1">
        <v>4351.8580000000002</v>
      </c>
      <c r="J4755" s="1">
        <v>2210</v>
      </c>
      <c r="K4755" s="1">
        <v>68633.539999999994</v>
      </c>
      <c r="L4755" s="1">
        <v>62500</v>
      </c>
      <c r="M4755" s="3">
        <v>16</v>
      </c>
      <c r="N4755">
        <v>32.200000000000003</v>
      </c>
      <c r="O4755">
        <v>24</v>
      </c>
      <c r="P4755"/>
      <c r="Q4755" s="1">
        <f t="shared" si="1406"/>
        <v>10</v>
      </c>
      <c r="R4755" s="5">
        <f t="shared" si="1407"/>
        <v>-3.3824633064773707E-2</v>
      </c>
      <c r="S4755" s="4">
        <f t="shared" si="1408"/>
        <v>2.3215043064364687</v>
      </c>
      <c r="T4755" s="6">
        <f t="shared" si="1409"/>
        <v>-0.82140396448768183</v>
      </c>
      <c r="U4755" s="6">
        <f t="shared" si="1410"/>
        <v>0.51337747780480114</v>
      </c>
      <c r="V4755" s="4">
        <f t="shared" si="1411"/>
        <v>32.166175366935228</v>
      </c>
      <c r="W4755" s="4">
        <f t="shared" si="1412"/>
        <v>187.45853660207695</v>
      </c>
      <c r="X4755" s="4">
        <f t="shared" si="1413"/>
        <v>371781829.17948413</v>
      </c>
      <c r="Y4755" s="6">
        <f t="shared" si="1414"/>
        <v>23.178596035512317</v>
      </c>
      <c r="Z4755" s="6">
        <f t="shared" si="1415"/>
        <v>847.69164759788794</v>
      </c>
      <c r="AA4755" s="6">
        <f t="shared" si="1416"/>
        <v>1681205652.3897011</v>
      </c>
      <c r="AB4755" s="26">
        <v>-13.586906357416865</v>
      </c>
      <c r="AC4755" s="4">
        <f t="shared" si="1417"/>
        <v>4016.8673319820277</v>
      </c>
      <c r="AD4755" s="4">
        <f t="shared" si="1418"/>
        <v>346693054812.41919</v>
      </c>
      <c r="AE4755" s="4">
        <f t="shared" si="1419"/>
        <v>174808.36233624644</v>
      </c>
      <c r="AF4755" s="27">
        <v>-10.156431443339946</v>
      </c>
      <c r="AG4755" s="6">
        <f t="shared" si="1420"/>
        <v>123.64721723341839</v>
      </c>
      <c r="AH4755" s="6">
        <f t="shared" si="1421"/>
        <v>876594607.70565164</v>
      </c>
      <c r="AI4755" s="6">
        <f t="shared" si="1422"/>
        <v>5380.9513149498971</v>
      </c>
      <c r="AK4755" s="1">
        <f t="shared" si="1423"/>
        <v>1.1586235363599607E-7</v>
      </c>
      <c r="AL4755" s="1">
        <f t="shared" si="1424"/>
        <v>0.2297869094074301</v>
      </c>
    </row>
    <row r="4756" spans="4:38" x14ac:dyDescent="0.25">
      <c r="D4756" s="1">
        <v>1993</v>
      </c>
      <c r="E4756" s="1" t="s">
        <v>137</v>
      </c>
      <c r="F4756" s="2" t="s">
        <v>323</v>
      </c>
      <c r="G4756">
        <v>4</v>
      </c>
      <c r="H4756">
        <v>2072104</v>
      </c>
      <c r="I4756" s="1">
        <v>4467.8649999999998</v>
      </c>
      <c r="J4756" s="1">
        <v>1972</v>
      </c>
      <c r="K4756" s="1">
        <v>67534.25</v>
      </c>
      <c r="L4756" s="1">
        <v>63636.36</v>
      </c>
      <c r="M4756" s="3">
        <v>15</v>
      </c>
      <c r="N4756">
        <v>29.2</v>
      </c>
      <c r="O4756">
        <v>22</v>
      </c>
      <c r="P4756"/>
      <c r="Q4756" s="1">
        <f t="shared" si="1406"/>
        <v>10</v>
      </c>
      <c r="R4756" s="5">
        <f t="shared" si="1407"/>
        <v>-3.2946384906437413E-2</v>
      </c>
      <c r="S4756" s="4">
        <f t="shared" si="1408"/>
        <v>2.2250093948675707</v>
      </c>
      <c r="T4756" s="6">
        <f t="shared" si="1409"/>
        <v>-0.81626979273561195</v>
      </c>
      <c r="U4756" s="6">
        <f t="shared" si="1410"/>
        <v>0.51944438387648784</v>
      </c>
      <c r="V4756" s="4">
        <f t="shared" si="1411"/>
        <v>29.167053615093561</v>
      </c>
      <c r="W4756" s="4">
        <f t="shared" si="1412"/>
        <v>200.80207347915132</v>
      </c>
      <c r="X4756" s="4">
        <f t="shared" si="1413"/>
        <v>416082779.66444337</v>
      </c>
      <c r="Y4756" s="6">
        <f t="shared" si="1414"/>
        <v>21.183730207264389</v>
      </c>
      <c r="Z4756" s="6">
        <f t="shared" si="1415"/>
        <v>860.12384360716408</v>
      </c>
      <c r="AA4756" s="6">
        <f t="shared" si="1416"/>
        <v>1782266056.8337791</v>
      </c>
      <c r="AB4756" s="26">
        <v>-13.586906357416865</v>
      </c>
      <c r="AC4756" s="4">
        <f t="shared" si="1417"/>
        <v>4123.9445225937698</v>
      </c>
      <c r="AD4756" s="4">
        <f t="shared" si="1418"/>
        <v>381789873849.25415</v>
      </c>
      <c r="AE4756" s="4">
        <f t="shared" si="1419"/>
        <v>184252.27394438413</v>
      </c>
      <c r="AF4756" s="27">
        <v>-10.156431443339946</v>
      </c>
      <c r="AG4756" s="6">
        <f t="shared" si="1420"/>
        <v>124.42493319888899</v>
      </c>
      <c r="AH4756" s="6">
        <f t="shared" si="1421"/>
        <v>940270330.5699445</v>
      </c>
      <c r="AI4756" s="6">
        <f t="shared" si="1422"/>
        <v>5559.1380416665415</v>
      </c>
      <c r="AK4756" s="1">
        <f t="shared" si="1423"/>
        <v>1.0801607913315343E-7</v>
      </c>
      <c r="AL4756" s="1">
        <f t="shared" si="1424"/>
        <v>0.22382054963612374</v>
      </c>
    </row>
    <row r="4757" spans="4:38" x14ac:dyDescent="0.25">
      <c r="D4757" s="1">
        <v>1994</v>
      </c>
      <c r="E4757" s="1" t="s">
        <v>137</v>
      </c>
      <c r="F4757" s="2" t="s">
        <v>323</v>
      </c>
      <c r="G4757">
        <v>4</v>
      </c>
      <c r="H4757">
        <v>2148419</v>
      </c>
      <c r="I4757" s="1">
        <v>4423.6260000000002</v>
      </c>
      <c r="J4757" s="1">
        <v>1761</v>
      </c>
      <c r="K4757" s="1">
        <v>66203.009999999995</v>
      </c>
      <c r="L4757" s="1">
        <v>61904.76</v>
      </c>
      <c r="M4757" s="3">
        <v>14</v>
      </c>
      <c r="N4757">
        <v>26.6</v>
      </c>
      <c r="O4757">
        <v>21</v>
      </c>
      <c r="P4757"/>
      <c r="Q4757" s="1">
        <f t="shared" si="1406"/>
        <v>10</v>
      </c>
      <c r="R4757" s="5">
        <f t="shared" si="1407"/>
        <v>-3.3275869162537698E-2</v>
      </c>
      <c r="S4757" s="4">
        <f t="shared" si="1408"/>
        <v>2.2029626989261746</v>
      </c>
      <c r="T4757" s="6">
        <f t="shared" si="1409"/>
        <v>-0.81820612275267335</v>
      </c>
      <c r="U4757" s="6">
        <f t="shared" si="1410"/>
        <v>0.50650853659534778</v>
      </c>
      <c r="V4757" s="4">
        <f t="shared" si="1411"/>
        <v>26.566724130837464</v>
      </c>
      <c r="W4757" s="4">
        <f t="shared" si="1412"/>
        <v>200.80349077886245</v>
      </c>
      <c r="X4757" s="4">
        <f t="shared" si="1413"/>
        <v>431410034.8556329</v>
      </c>
      <c r="Y4757" s="6">
        <f t="shared" si="1414"/>
        <v>20.181793877247326</v>
      </c>
      <c r="Z4757" s="6">
        <f t="shared" si="1415"/>
        <v>873.35665253240495</v>
      </c>
      <c r="AA4757" s="6">
        <f t="shared" si="1416"/>
        <v>1876336026.0770168</v>
      </c>
      <c r="AB4757" s="26">
        <v>-13.586906357416865</v>
      </c>
      <c r="AC4757" s="4">
        <f t="shared" si="1417"/>
        <v>4083.1108846626726</v>
      </c>
      <c r="AD4757" s="4">
        <f t="shared" si="1418"/>
        <v>388050779932.96613</v>
      </c>
      <c r="AE4757" s="4">
        <f t="shared" si="1419"/>
        <v>180621.55470276799</v>
      </c>
      <c r="AF4757" s="27">
        <v>-10.156431443339946</v>
      </c>
      <c r="AG4757" s="6">
        <f t="shared" si="1420"/>
        <v>124.1304747166995</v>
      </c>
      <c r="AH4757" s="6">
        <f t="shared" si="1421"/>
        <v>965247149.60058475</v>
      </c>
      <c r="AI4757" s="6">
        <f t="shared" si="1422"/>
        <v>5491.0679534913452</v>
      </c>
      <c r="AK4757" s="1">
        <f t="shared" si="1423"/>
        <v>1.0522104569324689E-7</v>
      </c>
      <c r="AL4757" s="1">
        <f t="shared" si="1424"/>
        <v>0.22605889376723981</v>
      </c>
    </row>
    <row r="4758" spans="4:38" x14ac:dyDescent="0.25">
      <c r="D4758" s="1">
        <v>1995</v>
      </c>
      <c r="E4758" s="1" t="s">
        <v>137</v>
      </c>
      <c r="F4758" s="2" t="s">
        <v>323</v>
      </c>
      <c r="G4758">
        <v>4</v>
      </c>
      <c r="H4758">
        <v>2204277</v>
      </c>
      <c r="I4758" s="1">
        <v>4533.4859999999999</v>
      </c>
      <c r="J4758" s="1">
        <v>1574</v>
      </c>
      <c r="K4758" s="1">
        <v>64773.66</v>
      </c>
      <c r="L4758" s="1">
        <v>60000</v>
      </c>
      <c r="M4758" s="3">
        <v>13</v>
      </c>
      <c r="N4758">
        <v>24.3</v>
      </c>
      <c r="O4758">
        <v>20</v>
      </c>
      <c r="P4758"/>
      <c r="Q4758" s="1">
        <f t="shared" si="1406"/>
        <v>10</v>
      </c>
      <c r="R4758" s="5">
        <f t="shared" si="1407"/>
        <v>-3.2469494777308233E-2</v>
      </c>
      <c r="S4758" s="4">
        <f t="shared" si="1408"/>
        <v>2.1031680150771392</v>
      </c>
      <c r="T4758" s="6">
        <f t="shared" si="1409"/>
        <v>-0.81344499657316549</v>
      </c>
      <c r="U4758" s="6">
        <f t="shared" si="1410"/>
        <v>0.48806699794389924</v>
      </c>
      <c r="V4758" s="4">
        <f t="shared" si="1411"/>
        <v>24.267530505222691</v>
      </c>
      <c r="W4758" s="4">
        <f t="shared" si="1412"/>
        <v>215.55510389566868</v>
      </c>
      <c r="X4758" s="4">
        <f t="shared" si="1413"/>
        <v>475143157.74983287</v>
      </c>
      <c r="Y4758" s="6">
        <f t="shared" si="1414"/>
        <v>19.186555003426836</v>
      </c>
      <c r="Z4758" s="6">
        <f t="shared" si="1415"/>
        <v>928.86550803443197</v>
      </c>
      <c r="AA4758" s="6">
        <f t="shared" si="1416"/>
        <v>2047476875.4536135</v>
      </c>
      <c r="AB4758" s="26">
        <v>-13.586906357416865</v>
      </c>
      <c r="AC4758" s="4">
        <f t="shared" si="1417"/>
        <v>4184.5142496372519</v>
      </c>
      <c r="AD4758" s="4">
        <f t="shared" si="1418"/>
        <v>418160974466.229</v>
      </c>
      <c r="AE4758" s="4">
        <f t="shared" si="1419"/>
        <v>189704.36767530986</v>
      </c>
      <c r="AF4758" s="27">
        <v>-10.156431443339946</v>
      </c>
      <c r="AG4758" s="6">
        <f t="shared" si="1420"/>
        <v>124.85701536214961</v>
      </c>
      <c r="AH4758" s="6">
        <f t="shared" si="1421"/>
        <v>1014938178.2639759</v>
      </c>
      <c r="AI4758" s="6">
        <f t="shared" si="1422"/>
        <v>5660.3753114609017</v>
      </c>
      <c r="AK4758" s="1">
        <f t="shared" si="1423"/>
        <v>1.0006945901584119E-7</v>
      </c>
      <c r="AL4758" s="1">
        <f t="shared" si="1424"/>
        <v>0.22058080691106141</v>
      </c>
    </row>
    <row r="4759" spans="4:38" x14ac:dyDescent="0.25">
      <c r="D4759" s="1">
        <v>1996</v>
      </c>
      <c r="E4759" s="1" t="s">
        <v>137</v>
      </c>
      <c r="F4759" s="2" t="s">
        <v>323</v>
      </c>
      <c r="G4759">
        <v>4</v>
      </c>
      <c r="H4759">
        <v>2236654</v>
      </c>
      <c r="I4759" s="1">
        <v>4483.1400000000003</v>
      </c>
      <c r="J4759" s="1">
        <v>1414</v>
      </c>
      <c r="K4759" s="1">
        <v>63125</v>
      </c>
      <c r="L4759" s="1">
        <v>60000</v>
      </c>
      <c r="M4759" s="3">
        <v>12</v>
      </c>
      <c r="N4759">
        <v>22.4</v>
      </c>
      <c r="O4759">
        <v>20</v>
      </c>
      <c r="P4759"/>
      <c r="Q4759" s="1">
        <f t="shared" si="1406"/>
        <v>10</v>
      </c>
      <c r="R4759" s="5">
        <f t="shared" si="1407"/>
        <v>-3.2834129650200522E-2</v>
      </c>
      <c r="S4759" s="4">
        <f t="shared" si="1408"/>
        <v>2.0726544341689079</v>
      </c>
      <c r="T4759" s="6">
        <f t="shared" si="1409"/>
        <v>-0.81560724279228525</v>
      </c>
      <c r="U4759" s="6">
        <f t="shared" si="1410"/>
        <v>0.48936434567537113</v>
      </c>
      <c r="V4759" s="4">
        <f t="shared" si="1411"/>
        <v>22.367165870349798</v>
      </c>
      <c r="W4759" s="4">
        <f t="shared" si="1412"/>
        <v>216.29944317262166</v>
      </c>
      <c r="X4759" s="4">
        <f t="shared" si="1413"/>
        <v>483787014.76981694</v>
      </c>
      <c r="Y4759" s="6">
        <f t="shared" si="1414"/>
        <v>19.184392757207714</v>
      </c>
      <c r="Z4759" s="6">
        <f t="shared" si="1415"/>
        <v>916.11496416086959</v>
      </c>
      <c r="AA4759" s="6">
        <f t="shared" si="1416"/>
        <v>2049032199.0502656</v>
      </c>
      <c r="AB4759" s="26">
        <v>-13.586906357416865</v>
      </c>
      <c r="AC4759" s="4">
        <f t="shared" si="1417"/>
        <v>4138.0437070101798</v>
      </c>
      <c r="AD4759" s="4">
        <f t="shared" si="1418"/>
        <v>414931284704.86682</v>
      </c>
      <c r="AE4759" s="4">
        <f t="shared" si="1419"/>
        <v>185514.29264645616</v>
      </c>
      <c r="AF4759" s="27">
        <v>-10.156431443339946</v>
      </c>
      <c r="AG4759" s="6">
        <f t="shared" si="1420"/>
        <v>124.52600848134614</v>
      </c>
      <c r="AH4759" s="6">
        <f t="shared" si="1421"/>
        <v>1018409046.6861715</v>
      </c>
      <c r="AI4759" s="6">
        <f t="shared" si="1422"/>
        <v>5582.6752966306221</v>
      </c>
      <c r="AK4759" s="1">
        <f t="shared" si="1423"/>
        <v>9.9728409487211743E-8</v>
      </c>
      <c r="AL4759" s="1">
        <f t="shared" si="1424"/>
        <v>0.2230579459932101</v>
      </c>
    </row>
    <row r="4760" spans="4:38" x14ac:dyDescent="0.25">
      <c r="D4760" s="1">
        <v>1997</v>
      </c>
      <c r="E4760" s="1" t="s">
        <v>137</v>
      </c>
      <c r="F4760" s="2" t="s">
        <v>323</v>
      </c>
      <c r="G4760">
        <v>4</v>
      </c>
      <c r="H4760">
        <v>2249762</v>
      </c>
      <c r="I4760" s="1">
        <v>5317.33</v>
      </c>
      <c r="J4760" s="1">
        <v>1271</v>
      </c>
      <c r="K4760" s="1">
        <v>61699.03</v>
      </c>
      <c r="L4760" s="1">
        <v>55000</v>
      </c>
      <c r="M4760" s="3">
        <v>12</v>
      </c>
      <c r="N4760">
        <v>20.6</v>
      </c>
      <c r="O4760">
        <v>20</v>
      </c>
      <c r="P4760"/>
      <c r="Q4760" s="1">
        <f t="shared" si="1406"/>
        <v>10</v>
      </c>
      <c r="R4760" s="5">
        <f t="shared" si="1407"/>
        <v>-2.7683066501420828E-2</v>
      </c>
      <c r="S4760" s="4">
        <f t="shared" si="1408"/>
        <v>1.7080183505631588</v>
      </c>
      <c r="T4760" s="6">
        <f t="shared" si="1409"/>
        <v>-0.78348193246769793</v>
      </c>
      <c r="U4760" s="6">
        <f t="shared" si="1410"/>
        <v>0.43091506285723385</v>
      </c>
      <c r="V4760" s="4">
        <f t="shared" si="1411"/>
        <v>20.57231693349858</v>
      </c>
      <c r="W4760" s="4">
        <f t="shared" si="1412"/>
        <v>311.31574190914279</v>
      </c>
      <c r="X4760" s="4">
        <f t="shared" si="1413"/>
        <v>700386326.14899695</v>
      </c>
      <c r="Y4760" s="6">
        <f t="shared" si="1414"/>
        <v>19.216518067532302</v>
      </c>
      <c r="Z4760" s="6">
        <f t="shared" si="1415"/>
        <v>1233.9624344395872</v>
      </c>
      <c r="AA4760" s="6">
        <f t="shared" si="1416"/>
        <v>2776121794.4296746</v>
      </c>
      <c r="AB4760" s="26">
        <v>-13.586906357416865</v>
      </c>
      <c r="AC4760" s="4">
        <f t="shared" si="1417"/>
        <v>4908.0207052638198</v>
      </c>
      <c r="AD4760" s="4">
        <f t="shared" si="1418"/>
        <v>587133116869.7572</v>
      </c>
      <c r="AE4760" s="4">
        <f t="shared" si="1419"/>
        <v>260975.65736720467</v>
      </c>
      <c r="AF4760" s="27">
        <v>-10.156431443339946</v>
      </c>
      <c r="AG4760" s="6">
        <f t="shared" si="1420"/>
        <v>129.63198029788242</v>
      </c>
      <c r="AH4760" s="6">
        <f t="shared" si="1421"/>
        <v>1214986164.0165291</v>
      </c>
      <c r="AI4760" s="6">
        <f t="shared" si="1422"/>
        <v>6892.9601779733921</v>
      </c>
      <c r="AK4760" s="1">
        <f t="shared" si="1423"/>
        <v>8.3592980267072195E-8</v>
      </c>
      <c r="AL4760" s="1">
        <f t="shared" si="1424"/>
        <v>0.18806431047160888</v>
      </c>
    </row>
    <row r="4761" spans="4:38" x14ac:dyDescent="0.25">
      <c r="D4761" s="1">
        <v>1998</v>
      </c>
      <c r="E4761" s="1" t="s">
        <v>137</v>
      </c>
      <c r="F4761" s="2" t="s">
        <v>323</v>
      </c>
      <c r="G4761">
        <v>4</v>
      </c>
      <c r="H4761">
        <v>2251864</v>
      </c>
      <c r="I4761" s="1">
        <v>4701.3760000000002</v>
      </c>
      <c r="J4761" s="1">
        <v>1144</v>
      </c>
      <c r="K4761" s="1">
        <v>59895.29</v>
      </c>
      <c r="L4761" s="1">
        <v>55000</v>
      </c>
      <c r="M4761" s="3">
        <v>11</v>
      </c>
      <c r="N4761">
        <v>19.100000000000001</v>
      </c>
      <c r="O4761">
        <v>20</v>
      </c>
      <c r="P4761"/>
      <c r="Q4761" s="1">
        <f t="shared" si="1406"/>
        <v>10</v>
      </c>
      <c r="R4761" s="5">
        <f t="shared" si="1407"/>
        <v>-3.1309982439183759E-2</v>
      </c>
      <c r="S4761" s="4">
        <f t="shared" si="1408"/>
        <v>1.8753204780898185</v>
      </c>
      <c r="T4761" s="6">
        <f t="shared" si="1409"/>
        <v>-0.80646346637126953</v>
      </c>
      <c r="U4761" s="6">
        <f t="shared" si="1410"/>
        <v>0.44355490650419821</v>
      </c>
      <c r="V4761" s="4">
        <f t="shared" si="1411"/>
        <v>19.068690017560819</v>
      </c>
      <c r="W4761" s="4">
        <f t="shared" si="1412"/>
        <v>250.69720375414298</v>
      </c>
      <c r="X4761" s="4">
        <f t="shared" si="1413"/>
        <v>564536008.03461945</v>
      </c>
      <c r="Y4761" s="6">
        <f t="shared" si="1414"/>
        <v>19.19353653362873</v>
      </c>
      <c r="Z4761" s="6">
        <f t="shared" si="1415"/>
        <v>1059.9310099065497</v>
      </c>
      <c r="AA4761" s="6">
        <f t="shared" si="1416"/>
        <v>2386820483.6922026</v>
      </c>
      <c r="AB4761" s="26">
        <v>-13.586906357416865</v>
      </c>
      <c r="AC4761" s="4">
        <f t="shared" si="1417"/>
        <v>4339.4806700412419</v>
      </c>
      <c r="AD4761" s="4">
        <f t="shared" si="1418"/>
        <v>459414715702.7243</v>
      </c>
      <c r="AE4761" s="4">
        <f t="shared" si="1419"/>
        <v>204015.30274595815</v>
      </c>
      <c r="AF4761" s="27">
        <v>-10.156431443339946</v>
      </c>
      <c r="AG4761" s="6">
        <f t="shared" si="1420"/>
        <v>125.93789882434993</v>
      </c>
      <c r="AH4761" s="6">
        <f t="shared" si="1421"/>
        <v>1075247113.395227</v>
      </c>
      <c r="AI4761" s="6">
        <f t="shared" si="1422"/>
        <v>5920.8141502322705</v>
      </c>
      <c r="AK4761" s="1">
        <f t="shared" si="1423"/>
        <v>9.4456718988714553E-8</v>
      </c>
      <c r="AL4761" s="1">
        <f t="shared" si="1424"/>
        <v>0.21270368504880274</v>
      </c>
    </row>
    <row r="4762" spans="4:38" x14ac:dyDescent="0.25">
      <c r="D4762" s="1">
        <v>1999</v>
      </c>
      <c r="E4762" s="1" t="s">
        <v>137</v>
      </c>
      <c r="F4762" s="2" t="s">
        <v>323</v>
      </c>
      <c r="G4762">
        <v>4</v>
      </c>
      <c r="H4762">
        <v>2254904</v>
      </c>
      <c r="I4762" s="1">
        <v>4150.317</v>
      </c>
      <c r="J4762" s="1">
        <v>1032</v>
      </c>
      <c r="K4762" s="1">
        <v>58305.08</v>
      </c>
      <c r="L4762" s="1">
        <v>55000</v>
      </c>
      <c r="M4762" s="3">
        <v>11</v>
      </c>
      <c r="N4762">
        <v>17.7</v>
      </c>
      <c r="O4762">
        <v>20</v>
      </c>
      <c r="P4762"/>
      <c r="Q4762" s="1">
        <f t="shared" si="1406"/>
        <v>10</v>
      </c>
      <c r="R4762" s="5">
        <f t="shared" si="1407"/>
        <v>-3.5467170339036749E-2</v>
      </c>
      <c r="S4762" s="4">
        <f t="shared" si="1408"/>
        <v>2.0679162039911647</v>
      </c>
      <c r="T4762" s="6">
        <f t="shared" si="1409"/>
        <v>-0.83078113298405099</v>
      </c>
      <c r="U4762" s="6">
        <f t="shared" si="1410"/>
        <v>0.45692962314122809</v>
      </c>
      <c r="V4762" s="4">
        <f t="shared" si="1411"/>
        <v>17.664532829660963</v>
      </c>
      <c r="W4762" s="4">
        <f t="shared" si="1412"/>
        <v>200.70044385694715</v>
      </c>
      <c r="X4762" s="4">
        <f t="shared" si="1413"/>
        <v>452560233.65480554</v>
      </c>
      <c r="Y4762" s="6">
        <f t="shared" si="1414"/>
        <v>19.16921886701595</v>
      </c>
      <c r="Z4762" s="6">
        <f t="shared" si="1415"/>
        <v>908.30552229642103</v>
      </c>
      <c r="AA4762" s="6">
        <f t="shared" si="1416"/>
        <v>2048141755.4482889</v>
      </c>
      <c r="AB4762" s="26">
        <v>-13.586906357416865</v>
      </c>
      <c r="AC4762" s="4">
        <f t="shared" si="1417"/>
        <v>3830.8402467795713</v>
      </c>
      <c r="AD4762" s="4">
        <f t="shared" si="1418"/>
        <v>358511728347.7829</v>
      </c>
      <c r="AE4762" s="4">
        <f t="shared" si="1419"/>
        <v>158992.01400493449</v>
      </c>
      <c r="AF4762" s="27">
        <v>-10.156431443339946</v>
      </c>
      <c r="AG4762" s="6">
        <f t="shared" si="1420"/>
        <v>122.25158998085872</v>
      </c>
      <c r="AH4762" s="6">
        <f t="shared" si="1421"/>
        <v>950496380.95939302</v>
      </c>
      <c r="AI4762" s="6">
        <f t="shared" si="1422"/>
        <v>5073.8285217458761</v>
      </c>
      <c r="AK4762" s="1">
        <f t="shared" si="1423"/>
        <v>1.0685397279565074E-7</v>
      </c>
      <c r="AL4762" s="1">
        <f t="shared" si="1424"/>
        <v>0.24094545067280404</v>
      </c>
    </row>
    <row r="4763" spans="4:38" x14ac:dyDescent="0.25">
      <c r="D4763" s="1">
        <v>2000</v>
      </c>
      <c r="E4763" s="1" t="s">
        <v>137</v>
      </c>
      <c r="F4763" s="2" t="s">
        <v>323</v>
      </c>
      <c r="G4763">
        <v>4</v>
      </c>
      <c r="H4763">
        <v>2267973</v>
      </c>
      <c r="I4763" s="1">
        <v>5607.6949999999997</v>
      </c>
      <c r="J4763" s="1">
        <v>936</v>
      </c>
      <c r="K4763" s="1">
        <v>56727.27</v>
      </c>
      <c r="L4763" s="1">
        <v>55000</v>
      </c>
      <c r="M4763" s="3">
        <v>11</v>
      </c>
      <c r="N4763">
        <v>16.5</v>
      </c>
      <c r="O4763">
        <v>20</v>
      </c>
      <c r="P4763"/>
      <c r="Q4763" s="1">
        <f t="shared" si="1406"/>
        <v>10</v>
      </c>
      <c r="R4763" s="5">
        <f t="shared" si="1407"/>
        <v>-2.6249644461761919E-2</v>
      </c>
      <c r="S4763" s="4">
        <f t="shared" si="1408"/>
        <v>1.4890706687863731</v>
      </c>
      <c r="T4763" s="6">
        <f t="shared" si="1409"/>
        <v>-0.77385988811272133</v>
      </c>
      <c r="U4763" s="6">
        <f t="shared" si="1410"/>
        <v>0.42562293846199672</v>
      </c>
      <c r="V4763" s="4">
        <f t="shared" si="1411"/>
        <v>16.47375035553824</v>
      </c>
      <c r="W4763" s="4">
        <f t="shared" si="1412"/>
        <v>376.59025307176324</v>
      </c>
      <c r="X4763" s="4">
        <f t="shared" si="1413"/>
        <v>854096526.02992606</v>
      </c>
      <c r="Y4763" s="6">
        <f t="shared" si="1414"/>
        <v>19.226140111887279</v>
      </c>
      <c r="Z4763" s="6">
        <f t="shared" si="1415"/>
        <v>1317.5264989860746</v>
      </c>
      <c r="AA4763" s="6">
        <f t="shared" si="1416"/>
        <v>2988114526.4849443</v>
      </c>
      <c r="AB4763" s="26">
        <v>-13.586906357416865</v>
      </c>
      <c r="AC4763" s="4">
        <f t="shared" si="1417"/>
        <v>5176.0344324697526</v>
      </c>
      <c r="AD4763" s="4">
        <f t="shared" si="1418"/>
        <v>658293279267.9126</v>
      </c>
      <c r="AE4763" s="4">
        <f t="shared" si="1419"/>
        <v>290256.22406788467</v>
      </c>
      <c r="AF4763" s="27">
        <v>-10.156431443339946</v>
      </c>
      <c r="AG4763" s="6">
        <f t="shared" si="1420"/>
        <v>131.24380264894347</v>
      </c>
      <c r="AH4763" s="6">
        <f t="shared" si="1421"/>
        <v>1291705193.9520812</v>
      </c>
      <c r="AI4763" s="6">
        <f t="shared" si="1422"/>
        <v>7359.7521589546695</v>
      </c>
      <c r="AK4763" s="1">
        <f t="shared" si="1423"/>
        <v>7.8628091695330928E-8</v>
      </c>
      <c r="AL4763" s="1">
        <f t="shared" si="1424"/>
        <v>0.17832638900653477</v>
      </c>
    </row>
    <row r="4764" spans="4:38" x14ac:dyDescent="0.25">
      <c r="D4764" s="1">
        <v>2001</v>
      </c>
      <c r="E4764" s="1" t="s">
        <v>137</v>
      </c>
      <c r="F4764" s="2" t="s">
        <v>323</v>
      </c>
      <c r="G4764">
        <v>4</v>
      </c>
      <c r="H4764">
        <v>2294962</v>
      </c>
      <c r="I4764" s="1">
        <v>6498.7190000000001</v>
      </c>
      <c r="J4764" s="1">
        <v>856</v>
      </c>
      <c r="K4764" s="1">
        <v>55584.42</v>
      </c>
      <c r="L4764" s="1">
        <v>52380.95</v>
      </c>
      <c r="M4764" s="3">
        <v>11</v>
      </c>
      <c r="N4764">
        <v>15.4</v>
      </c>
      <c r="O4764">
        <v>21</v>
      </c>
      <c r="P4764"/>
      <c r="Q4764" s="1">
        <f t="shared" si="1406"/>
        <v>10</v>
      </c>
      <c r="R4764" s="5">
        <f t="shared" si="1407"/>
        <v>-2.2650617760207822E-2</v>
      </c>
      <c r="S4764" s="4">
        <f t="shared" si="1408"/>
        <v>1.2590214508428508</v>
      </c>
      <c r="T4764" s="6">
        <f t="shared" si="1409"/>
        <v>-0.74808145206687882</v>
      </c>
      <c r="U4764" s="6">
        <f t="shared" si="1410"/>
        <v>0.39185217136642575</v>
      </c>
      <c r="V4764" s="4">
        <f t="shared" si="1411"/>
        <v>15.377349382239792</v>
      </c>
      <c r="W4764" s="4">
        <f t="shared" si="1412"/>
        <v>516.17222213723505</v>
      </c>
      <c r="X4764" s="4">
        <f t="shared" si="1413"/>
        <v>1184595635.2605133</v>
      </c>
      <c r="Y4764" s="6">
        <f t="shared" si="1414"/>
        <v>20.251918547933123</v>
      </c>
      <c r="Z4764" s="6">
        <f t="shared" si="1415"/>
        <v>1658.4619085657607</v>
      </c>
      <c r="AA4764" s="6">
        <f t="shared" si="1416"/>
        <v>3806107058.6058955</v>
      </c>
      <c r="AB4764" s="26">
        <v>-13.586906357416865</v>
      </c>
      <c r="AC4764" s="4">
        <f t="shared" si="1417"/>
        <v>5998.4705500112614</v>
      </c>
      <c r="AD4764" s="4">
        <f t="shared" si="1418"/>
        <v>894630682259.83057</v>
      </c>
      <c r="AE4764" s="4">
        <f t="shared" si="1419"/>
        <v>389823.74534298637</v>
      </c>
      <c r="AF4764" s="27">
        <v>-10.156431443339946</v>
      </c>
      <c r="AG4764" s="6">
        <f t="shared" si="1420"/>
        <v>135.76638500097386</v>
      </c>
      <c r="AH4764" s="6">
        <f t="shared" si="1421"/>
        <v>1514761990.6983378</v>
      </c>
      <c r="AI4764" s="6">
        <f t="shared" si="1422"/>
        <v>8823.0758576714397</v>
      </c>
      <c r="AK4764" s="1">
        <f t="shared" si="1423"/>
        <v>6.7049685070706145E-8</v>
      </c>
      <c r="AL4764" s="1">
        <f t="shared" si="1424"/>
        <v>0.1538764793492379</v>
      </c>
    </row>
    <row r="4765" spans="4:38" x14ac:dyDescent="0.25">
      <c r="D4765" s="1">
        <v>2002</v>
      </c>
      <c r="E4765" s="1" t="s">
        <v>137</v>
      </c>
      <c r="F4765" s="2" t="s">
        <v>323</v>
      </c>
      <c r="G4765">
        <v>4</v>
      </c>
      <c r="H4765">
        <v>2334858</v>
      </c>
      <c r="I4765" s="1">
        <v>7154.4340000000002</v>
      </c>
      <c r="J4765" s="1">
        <v>792</v>
      </c>
      <c r="K4765" s="1">
        <v>54620.69</v>
      </c>
      <c r="L4765" s="1">
        <v>52380.95</v>
      </c>
      <c r="M4765" s="3">
        <v>11</v>
      </c>
      <c r="N4765">
        <v>14.5</v>
      </c>
      <c r="O4765">
        <v>21</v>
      </c>
      <c r="P4765"/>
      <c r="Q4765" s="1">
        <f t="shared" si="1406"/>
        <v>10</v>
      </c>
      <c r="R4765" s="5">
        <f t="shared" si="1407"/>
        <v>-2.0574653424715358E-2</v>
      </c>
      <c r="S4765" s="4">
        <f t="shared" si="1408"/>
        <v>1.123801766568816</v>
      </c>
      <c r="T4765" s="6">
        <f t="shared" si="1409"/>
        <v>-0.7319648001304726</v>
      </c>
      <c r="U4765" s="6">
        <f t="shared" si="1410"/>
        <v>0.38341011597394276</v>
      </c>
      <c r="V4765" s="4">
        <f t="shared" si="1411"/>
        <v>14.479425346575285</v>
      </c>
      <c r="W4765" s="4">
        <f t="shared" si="1412"/>
        <v>636.62775881229209</v>
      </c>
      <c r="X4765" s="4">
        <f t="shared" si="1413"/>
        <v>1486435415.6849506</v>
      </c>
      <c r="Y4765" s="6">
        <f t="shared" si="1414"/>
        <v>20.268035199869527</v>
      </c>
      <c r="Z4765" s="6">
        <f t="shared" si="1415"/>
        <v>1866.00032235097</v>
      </c>
      <c r="AA4765" s="6">
        <f t="shared" si="1416"/>
        <v>4356845780.6437416</v>
      </c>
      <c r="AB4765" s="26">
        <v>-13.586906357416865</v>
      </c>
      <c r="AC4765" s="4">
        <f t="shared" si="1417"/>
        <v>6603.7109237988707</v>
      </c>
      <c r="AD4765" s="4">
        <f t="shared" si="1418"/>
        <v>1103122666896.1221</v>
      </c>
      <c r="AE4765" s="4">
        <f t="shared" si="1419"/>
        <v>472458.13959398051</v>
      </c>
      <c r="AF4765" s="27">
        <v>-10.156431443339946</v>
      </c>
      <c r="AG4765" s="6">
        <f t="shared" si="1420"/>
        <v>138.75573581584203</v>
      </c>
      <c r="AH4765" s="6">
        <f t="shared" si="1421"/>
        <v>1696589973.3054435</v>
      </c>
      <c r="AI4765" s="6">
        <f t="shared" si="1422"/>
        <v>9927.1875401587804</v>
      </c>
      <c r="AK4765" s="1">
        <f t="shared" si="1423"/>
        <v>5.9863795042666118E-8</v>
      </c>
      <c r="AL4765" s="1">
        <f t="shared" si="1424"/>
        <v>0.13977346076572933</v>
      </c>
    </row>
    <row r="4766" spans="4:38" x14ac:dyDescent="0.25">
      <c r="D4766" s="1">
        <v>2003</v>
      </c>
      <c r="E4766" s="1" t="s">
        <v>137</v>
      </c>
      <c r="F4766" s="2" t="s">
        <v>323</v>
      </c>
      <c r="G4766">
        <v>4</v>
      </c>
      <c r="H4766">
        <v>2386166</v>
      </c>
      <c r="I4766" s="1">
        <v>7049.6989999999996</v>
      </c>
      <c r="J4766" s="1">
        <v>745</v>
      </c>
      <c r="K4766" s="1">
        <v>53985.51</v>
      </c>
      <c r="L4766" s="1">
        <v>52380.95</v>
      </c>
      <c r="M4766" s="3">
        <v>11</v>
      </c>
      <c r="N4766">
        <v>13.8</v>
      </c>
      <c r="O4766">
        <v>21</v>
      </c>
      <c r="P4766"/>
      <c r="Q4766" s="1">
        <f t="shared" si="1406"/>
        <v>10</v>
      </c>
      <c r="R4766" s="5">
        <f t="shared" si="1407"/>
        <v>-2.0880324110291806E-2</v>
      </c>
      <c r="S4766" s="4">
        <f t="shared" si="1408"/>
        <v>1.1272349460593993</v>
      </c>
      <c r="T4766" s="6">
        <f t="shared" si="1409"/>
        <v>-0.73440332069035197</v>
      </c>
      <c r="U4766" s="6">
        <f t="shared" si="1410"/>
        <v>0.38468743620915286</v>
      </c>
      <c r="V4766" s="4">
        <f t="shared" si="1411"/>
        <v>13.779119675889708</v>
      </c>
      <c r="W4766" s="4">
        <f t="shared" si="1412"/>
        <v>625.3974847607783</v>
      </c>
      <c r="X4766" s="4">
        <f t="shared" si="1413"/>
        <v>1492302214.6216874</v>
      </c>
      <c r="Y4766" s="6">
        <f t="shared" si="1414"/>
        <v>20.265596679309649</v>
      </c>
      <c r="Z4766" s="6">
        <f t="shared" si="1415"/>
        <v>1832.578435487846</v>
      </c>
      <c r="AA4766" s="6">
        <f t="shared" si="1416"/>
        <v>4372836355.0942917</v>
      </c>
      <c r="AB4766" s="26">
        <v>-13.586906357416865</v>
      </c>
      <c r="AC4766" s="4">
        <f t="shared" si="1417"/>
        <v>6507.0380544140835</v>
      </c>
      <c r="AD4766" s="4">
        <f t="shared" si="1418"/>
        <v>1094597808225.8788</v>
      </c>
      <c r="AE4766" s="4">
        <f t="shared" si="1419"/>
        <v>458726.5966516491</v>
      </c>
      <c r="AF4766" s="27">
        <v>-10.156431443339946</v>
      </c>
      <c r="AG4766" s="6">
        <f t="shared" si="1420"/>
        <v>138.29500980187186</v>
      </c>
      <c r="AH4766" s="6">
        <f t="shared" si="1421"/>
        <v>1708489715.9522355</v>
      </c>
      <c r="AI4766" s="6">
        <f t="shared" si="1422"/>
        <v>9749.3819230524623</v>
      </c>
      <c r="AK4766" s="1">
        <f t="shared" si="1423"/>
        <v>5.9446839793701696E-8</v>
      </c>
      <c r="AL4766" s="1">
        <f t="shared" si="1424"/>
        <v>0.14185002792317802</v>
      </c>
    </row>
    <row r="4767" spans="4:38" x14ac:dyDescent="0.25">
      <c r="D4767" s="1">
        <v>2004</v>
      </c>
      <c r="E4767" s="1" t="s">
        <v>137</v>
      </c>
      <c r="F4767" s="2" t="s">
        <v>323</v>
      </c>
      <c r="G4767">
        <v>4</v>
      </c>
      <c r="H4767">
        <v>2445517</v>
      </c>
      <c r="I4767" s="1">
        <v>7432.1030000000001</v>
      </c>
      <c r="J4767" s="1">
        <v>714</v>
      </c>
      <c r="K4767" s="1">
        <v>54090.91</v>
      </c>
      <c r="L4767" s="1">
        <v>52380.95</v>
      </c>
      <c r="M4767" s="3">
        <v>11</v>
      </c>
      <c r="N4767">
        <v>13.2</v>
      </c>
      <c r="O4767">
        <v>21</v>
      </c>
      <c r="P4767"/>
      <c r="Q4767" s="1">
        <f t="shared" si="1406"/>
        <v>10</v>
      </c>
      <c r="R4767" s="5">
        <f t="shared" si="1407"/>
        <v>-1.9805968781649017E-2</v>
      </c>
      <c r="S4767" s="4">
        <f t="shared" si="1408"/>
        <v>1.0713228748309866</v>
      </c>
      <c r="T4767" s="6">
        <f t="shared" si="1409"/>
        <v>-0.72572460935798333</v>
      </c>
      <c r="U4767" s="6">
        <f t="shared" si="1410"/>
        <v>0.38014144476550055</v>
      </c>
      <c r="V4767" s="4">
        <f t="shared" si="1411"/>
        <v>13.180194031218351</v>
      </c>
      <c r="W4767" s="4">
        <f t="shared" si="1412"/>
        <v>693.73138337706996</v>
      </c>
      <c r="X4767" s="4">
        <f t="shared" si="1413"/>
        <v>1696531891.482142</v>
      </c>
      <c r="Y4767" s="6">
        <f t="shared" si="1414"/>
        <v>20.274275390642018</v>
      </c>
      <c r="Z4767" s="6">
        <f t="shared" si="1415"/>
        <v>1955.0888497792373</v>
      </c>
      <c r="AA4767" s="6">
        <f t="shared" si="1416"/>
        <v>4781203018.6455708</v>
      </c>
      <c r="AB4767" s="26">
        <v>-13.586906357416865</v>
      </c>
      <c r="AC4767" s="4">
        <f t="shared" si="1417"/>
        <v>6860.0059442715328</v>
      </c>
      <c r="AD4767" s="4">
        <f t="shared" si="1418"/>
        <v>1246829008723.6375</v>
      </c>
      <c r="AE4767" s="4">
        <f t="shared" si="1419"/>
        <v>509842.70758438291</v>
      </c>
      <c r="AF4767" s="27">
        <v>-10.156431443339946</v>
      </c>
      <c r="AG4767" s="6">
        <f t="shared" si="1420"/>
        <v>139.94883613392821</v>
      </c>
      <c r="AH4767" s="6">
        <f t="shared" si="1421"/>
        <v>1845965360.8964696</v>
      </c>
      <c r="AI4767" s="6">
        <f t="shared" si="1422"/>
        <v>10401.141648774763</v>
      </c>
      <c r="AK4767" s="1">
        <f t="shared" si="1423"/>
        <v>5.5019620944607566E-8</v>
      </c>
      <c r="AL4767" s="1">
        <f t="shared" si="1424"/>
        <v>0.13455141835359385</v>
      </c>
    </row>
    <row r="4768" spans="4:38" x14ac:dyDescent="0.25">
      <c r="D4768" s="1">
        <v>2005</v>
      </c>
      <c r="E4768" s="1" t="s">
        <v>137</v>
      </c>
      <c r="F4768" s="2" t="s">
        <v>323</v>
      </c>
      <c r="G4768">
        <v>4</v>
      </c>
      <c r="H4768">
        <v>2511251</v>
      </c>
      <c r="I4768" s="1">
        <v>6555.6040000000003</v>
      </c>
      <c r="J4768" s="1">
        <v>697</v>
      </c>
      <c r="K4768" s="1">
        <v>54453.13</v>
      </c>
      <c r="L4768" s="1">
        <v>55000</v>
      </c>
      <c r="M4768" s="3">
        <v>11</v>
      </c>
      <c r="N4768">
        <v>12.8</v>
      </c>
      <c r="O4768">
        <v>20</v>
      </c>
      <c r="P4768"/>
      <c r="Q4768" s="1">
        <f t="shared" si="1406"/>
        <v>10</v>
      </c>
      <c r="R4768" s="5">
        <f t="shared" si="1407"/>
        <v>-2.2454071356354043E-2</v>
      </c>
      <c r="S4768" s="4">
        <f t="shared" si="1408"/>
        <v>1.2226944665968229</v>
      </c>
      <c r="T4768" s="6">
        <f t="shared" si="1409"/>
        <v>-0.74659843600400688</v>
      </c>
      <c r="U4768" s="6">
        <f t="shared" si="1410"/>
        <v>0.41062913980220378</v>
      </c>
      <c r="V4768" s="4">
        <f t="shared" si="1411"/>
        <v>12.777545928643647</v>
      </c>
      <c r="W4768" s="4">
        <f t="shared" si="1412"/>
        <v>536.16043738600456</v>
      </c>
      <c r="X4768" s="4">
        <f t="shared" si="1413"/>
        <v>1346433434.5460413</v>
      </c>
      <c r="Y4768" s="6">
        <f t="shared" si="1414"/>
        <v>19.253401563995993</v>
      </c>
      <c r="Z4768" s="6">
        <f t="shared" si="1415"/>
        <v>1596.4780295810897</v>
      </c>
      <c r="AA4768" s="6">
        <f t="shared" si="1416"/>
        <v>4009157048.2635412</v>
      </c>
      <c r="AB4768" s="26">
        <v>-13.586906357416865</v>
      </c>
      <c r="AC4768" s="4">
        <f t="shared" si="1417"/>
        <v>6050.9767434991463</v>
      </c>
      <c r="AD4768" s="4">
        <f t="shared" si="1418"/>
        <v>996158208593.97668</v>
      </c>
      <c r="AE4768" s="4">
        <f t="shared" si="1419"/>
        <v>396678.07343589974</v>
      </c>
      <c r="AF4768" s="27">
        <v>-10.156431443339946</v>
      </c>
      <c r="AG4768" s="6">
        <f t="shared" si="1420"/>
        <v>136.03606642547851</v>
      </c>
      <c r="AH4768" s="6">
        <f t="shared" si="1421"/>
        <v>1672029654.2495687</v>
      </c>
      <c r="AI4768" s="6">
        <f t="shared" si="1422"/>
        <v>8917.9858120313274</v>
      </c>
      <c r="AK4768" s="1">
        <f t="shared" si="1423"/>
        <v>6.0743129869298288E-8</v>
      </c>
      <c r="AL4768" s="1">
        <f t="shared" si="1424"/>
        <v>0.15254124562740518</v>
      </c>
    </row>
    <row r="4769" spans="4:38" x14ac:dyDescent="0.25">
      <c r="D4769" s="1">
        <v>2006</v>
      </c>
      <c r="E4769" s="1" t="s">
        <v>137</v>
      </c>
      <c r="F4769" s="2" t="s">
        <v>323</v>
      </c>
      <c r="G4769">
        <v>4</v>
      </c>
      <c r="H4769">
        <v>2580758</v>
      </c>
      <c r="I4769" s="1">
        <v>6206.48</v>
      </c>
      <c r="J4769" s="1">
        <v>694</v>
      </c>
      <c r="K4769" s="1">
        <v>55967.74</v>
      </c>
      <c r="L4769" s="1">
        <v>57894.74</v>
      </c>
      <c r="M4769" s="3">
        <v>11</v>
      </c>
      <c r="N4769">
        <v>12.4</v>
      </c>
      <c r="O4769">
        <v>19</v>
      </c>
      <c r="P4769"/>
      <c r="Q4769" s="1">
        <f t="shared" si="1406"/>
        <v>10</v>
      </c>
      <c r="R4769" s="5">
        <f t="shared" si="1407"/>
        <v>-2.37171472396592E-2</v>
      </c>
      <c r="S4769" s="4">
        <f t="shared" si="1408"/>
        <v>1.3273951302509639</v>
      </c>
      <c r="T4769" s="6">
        <f t="shared" si="1409"/>
        <v>-0.75598466871502479</v>
      </c>
      <c r="U4769" s="6">
        <f t="shared" si="1410"/>
        <v>0.43767535839242488</v>
      </c>
      <c r="V4769" s="4">
        <f t="shared" si="1411"/>
        <v>12.37628285276034</v>
      </c>
      <c r="W4769" s="4">
        <f t="shared" si="1412"/>
        <v>467.56838702780016</v>
      </c>
      <c r="X4769" s="4">
        <f t="shared" si="1413"/>
        <v>1206680855.3690915</v>
      </c>
      <c r="Y4769" s="6">
        <f t="shared" si="1414"/>
        <v>18.244015331284974</v>
      </c>
      <c r="Z4769" s="6">
        <f t="shared" si="1415"/>
        <v>1418.0556161069494</v>
      </c>
      <c r="AA4769" s="6">
        <f t="shared" si="1416"/>
        <v>3659658375.7129383</v>
      </c>
      <c r="AB4769" s="26">
        <v>-13.586906357416865</v>
      </c>
      <c r="AC4769" s="4">
        <f t="shared" si="1417"/>
        <v>5728.7270767106393</v>
      </c>
      <c r="AD4769" s="4">
        <f t="shared" si="1418"/>
        <v>917594443341.83167</v>
      </c>
      <c r="AE4769" s="4">
        <f t="shared" si="1419"/>
        <v>355552.30027063051</v>
      </c>
      <c r="AF4769" s="27">
        <v>-10.156431443339946</v>
      </c>
      <c r="AG4769" s="6">
        <f t="shared" si="1420"/>
        <v>134.34705574920201</v>
      </c>
      <c r="AH4769" s="6">
        <f t="shared" si="1421"/>
        <v>1626798577.0308542</v>
      </c>
      <c r="AI4769" s="6">
        <f t="shared" si="1422"/>
        <v>8338.2231456630725</v>
      </c>
      <c r="AK4769" s="1">
        <f t="shared" si="1423"/>
        <v>6.2432015780816095E-8</v>
      </c>
      <c r="AL4769" s="1">
        <f t="shared" si="1424"/>
        <v>0.16112192418246737</v>
      </c>
    </row>
    <row r="4770" spans="4:38" x14ac:dyDescent="0.25">
      <c r="D4770" s="1">
        <v>2007</v>
      </c>
      <c r="E4770" s="1" t="s">
        <v>137</v>
      </c>
      <c r="F4770" s="2" t="s">
        <v>323</v>
      </c>
      <c r="G4770">
        <v>4</v>
      </c>
      <c r="H4770">
        <v>2657158</v>
      </c>
      <c r="I4770" s="1">
        <v>6611.902</v>
      </c>
      <c r="J4770" s="1">
        <v>702</v>
      </c>
      <c r="K4770" s="1">
        <v>58016.53</v>
      </c>
      <c r="L4770" s="1">
        <v>57894.74</v>
      </c>
      <c r="M4770" s="3">
        <v>11</v>
      </c>
      <c r="N4770">
        <v>12.1</v>
      </c>
      <c r="O4770">
        <v>19</v>
      </c>
      <c r="P4770"/>
      <c r="Q4770" s="1">
        <f t="shared" si="1406"/>
        <v>10</v>
      </c>
      <c r="R4770" s="5">
        <f t="shared" si="1407"/>
        <v>-2.2262882904193076E-2</v>
      </c>
      <c r="S4770" s="4">
        <f t="shared" si="1408"/>
        <v>1.2916152138976047</v>
      </c>
      <c r="T4770" s="6">
        <f t="shared" si="1409"/>
        <v>-0.74514762160124082</v>
      </c>
      <c r="U4770" s="6">
        <f t="shared" si="1410"/>
        <v>0.43140127814222223</v>
      </c>
      <c r="V4770" s="4">
        <f t="shared" si="1411"/>
        <v>12.077737117095806</v>
      </c>
      <c r="W4770" s="4">
        <f t="shared" si="1412"/>
        <v>511.9095787086456</v>
      </c>
      <c r="X4770" s="4">
        <f t="shared" si="1413"/>
        <v>1360224632.3423073</v>
      </c>
      <c r="Y4770" s="6">
        <f t="shared" si="1414"/>
        <v>18.254852378398759</v>
      </c>
      <c r="Z4770" s="6">
        <f t="shared" si="1415"/>
        <v>1532.6570260694084</v>
      </c>
      <c r="AA4770" s="6">
        <f t="shared" si="1416"/>
        <v>4072511878.0765371</v>
      </c>
      <c r="AB4770" s="26">
        <v>-13.586906357416865</v>
      </c>
      <c r="AC4770" s="4">
        <f t="shared" si="1417"/>
        <v>6102.941122175087</v>
      </c>
      <c r="AD4770" s="4">
        <f t="shared" si="1418"/>
        <v>1072217687846.7979</v>
      </c>
      <c r="AE4770" s="4">
        <f t="shared" si="1419"/>
        <v>403520.48611591704</v>
      </c>
      <c r="AF4770" s="27">
        <v>-10.156431443339946</v>
      </c>
      <c r="AG4770" s="6">
        <f t="shared" si="1420"/>
        <v>136.30093083454906</v>
      </c>
      <c r="AH4770" s="6">
        <f t="shared" si="1421"/>
        <v>1784370063.7032053</v>
      </c>
      <c r="AI4770" s="6">
        <f t="shared" si="1422"/>
        <v>9012.0839718681655</v>
      </c>
      <c r="AK4770" s="1">
        <f t="shared" si="1423"/>
        <v>5.6918862571936013E-8</v>
      </c>
      <c r="AL4770" s="1">
        <f t="shared" si="1424"/>
        <v>0.15124241103392036</v>
      </c>
    </row>
    <row r="4771" spans="4:38" x14ac:dyDescent="0.25">
      <c r="D4771" s="1">
        <v>2008</v>
      </c>
      <c r="E4771" s="1" t="s">
        <v>137</v>
      </c>
      <c r="F4771" s="2" t="s">
        <v>323</v>
      </c>
      <c r="G4771">
        <v>4</v>
      </c>
      <c r="H4771">
        <v>2750963</v>
      </c>
      <c r="I4771" s="1">
        <v>6185.5559999999996</v>
      </c>
      <c r="J4771" s="1">
        <v>721</v>
      </c>
      <c r="K4771" s="1">
        <v>60588.24</v>
      </c>
      <c r="L4771" s="1">
        <v>66666.67</v>
      </c>
      <c r="M4771" s="3">
        <v>11</v>
      </c>
      <c r="N4771">
        <v>11.9</v>
      </c>
      <c r="O4771">
        <v>18</v>
      </c>
      <c r="P4771"/>
      <c r="Q4771" s="1">
        <f t="shared" si="1406"/>
        <v>10</v>
      </c>
      <c r="R4771" s="5">
        <f t="shared" si="1407"/>
        <v>-2.3797375692662066E-2</v>
      </c>
      <c r="S4771" s="4">
        <f t="shared" si="1408"/>
        <v>1.4418411098371755</v>
      </c>
      <c r="T4771" s="6">
        <f t="shared" si="1409"/>
        <v>-0.7565696561911528</v>
      </c>
      <c r="U4771" s="6">
        <f t="shared" si="1410"/>
        <v>0.50437979601309035</v>
      </c>
      <c r="V4771" s="4">
        <f t="shared" si="1411"/>
        <v>11.876202624307338</v>
      </c>
      <c r="W4771" s="4">
        <f t="shared" si="1412"/>
        <v>429.00399758323744</v>
      </c>
      <c r="X4771" s="4">
        <f t="shared" si="1413"/>
        <v>1180174124.2035756</v>
      </c>
      <c r="Y4771" s="6">
        <f t="shared" si="1414"/>
        <v>17.243430343808846</v>
      </c>
      <c r="Z4771" s="6">
        <f t="shared" si="1415"/>
        <v>1226.368710423021</v>
      </c>
      <c r="AA4771" s="6">
        <f t="shared" si="1416"/>
        <v>3373694946.7314448</v>
      </c>
      <c r="AB4771" s="26">
        <v>-13.586906357416865</v>
      </c>
      <c r="AC4771" s="4">
        <f t="shared" si="1417"/>
        <v>5709.4137323748664</v>
      </c>
      <c r="AD4771" s="4">
        <f t="shared" si="1418"/>
        <v>971527297242.56921</v>
      </c>
      <c r="AE4771" s="4">
        <f t="shared" si="1419"/>
        <v>353158.98368773743</v>
      </c>
      <c r="AF4771" s="27">
        <v>-10.156431443339946</v>
      </c>
      <c r="AG4771" s="6">
        <f t="shared" si="1420"/>
        <v>134.2431772174306</v>
      </c>
      <c r="AH4771" s="6">
        <f t="shared" si="1421"/>
        <v>1728242312.1354635</v>
      </c>
      <c r="AI4771" s="6">
        <f t="shared" si="1422"/>
        <v>8303.6869029634108</v>
      </c>
      <c r="AK4771" s="1">
        <f t="shared" si="1423"/>
        <v>5.8767404154052803E-8</v>
      </c>
      <c r="AL4771" s="1">
        <f t="shared" si="1424"/>
        <v>0.16166695443384557</v>
      </c>
    </row>
    <row r="4772" spans="4:38" x14ac:dyDescent="0.25">
      <c r="D4772" s="1">
        <v>2009</v>
      </c>
      <c r="E4772" s="1" t="s">
        <v>137</v>
      </c>
      <c r="F4772" s="2" t="s">
        <v>323</v>
      </c>
      <c r="G4772">
        <v>4</v>
      </c>
      <c r="H4772">
        <v>2876186</v>
      </c>
      <c r="I4772" s="1">
        <v>7059.9359999999997</v>
      </c>
      <c r="J4772" s="1">
        <v>746</v>
      </c>
      <c r="K4772" s="1">
        <v>63760.68</v>
      </c>
      <c r="L4772" s="1">
        <v>66666.67</v>
      </c>
      <c r="M4772" s="3">
        <v>12</v>
      </c>
      <c r="N4772">
        <v>11.7</v>
      </c>
      <c r="O4772">
        <v>18</v>
      </c>
      <c r="P4772"/>
      <c r="Q4772" s="1">
        <f t="shared" si="1406"/>
        <v>10</v>
      </c>
      <c r="R4772" s="5">
        <f t="shared" si="1407"/>
        <v>-2.0850047365868471E-2</v>
      </c>
      <c r="S4772" s="4">
        <f t="shared" si="1408"/>
        <v>1.3294131980799826</v>
      </c>
      <c r="T4772" s="6">
        <f t="shared" si="1409"/>
        <v>-0.73416284291351885</v>
      </c>
      <c r="U4772" s="6">
        <f t="shared" si="1410"/>
        <v>0.48944191974777401</v>
      </c>
      <c r="V4772" s="4">
        <f t="shared" si="1411"/>
        <v>11.67914995263413</v>
      </c>
      <c r="W4772" s="4">
        <f t="shared" si="1412"/>
        <v>531.05656015724674</v>
      </c>
      <c r="X4772" s="4">
        <f t="shared" si="1413"/>
        <v>1527417443.5324309</v>
      </c>
      <c r="Y4772" s="6">
        <f t="shared" si="1414"/>
        <v>17.26583715708648</v>
      </c>
      <c r="Z4772" s="6">
        <f t="shared" si="1415"/>
        <v>1442.4461238706779</v>
      </c>
      <c r="AA4772" s="6">
        <f t="shared" si="1416"/>
        <v>4148743347.2311096</v>
      </c>
      <c r="AB4772" s="26">
        <v>-13.586906357416865</v>
      </c>
      <c r="AC4772" s="4">
        <f t="shared" si="1417"/>
        <v>6516.4870462877852</v>
      </c>
      <c r="AD4772" s="4">
        <f t="shared" si="1418"/>
        <v>1323217598824.5886</v>
      </c>
      <c r="AE4772" s="4">
        <f t="shared" si="1419"/>
        <v>460059.81491620804</v>
      </c>
      <c r="AF4772" s="27">
        <v>-10.156431443339946</v>
      </c>
      <c r="AG4772" s="6">
        <f t="shared" si="1420"/>
        <v>138.34030884802391</v>
      </c>
      <c r="AH4772" s="6">
        <f t="shared" si="1421"/>
        <v>2062333390.9239733</v>
      </c>
      <c r="AI4772" s="6">
        <f t="shared" si="1422"/>
        <v>9766.737266872824</v>
      </c>
      <c r="AK4772" s="1">
        <f t="shared" si="1423"/>
        <v>4.9247282170947297E-8</v>
      </c>
      <c r="AL4772" s="1">
        <f t="shared" si="1424"/>
        <v>0.14164434351812821</v>
      </c>
    </row>
    <row r="4773" spans="4:38" x14ac:dyDescent="0.25">
      <c r="D4773" s="1">
        <v>2010</v>
      </c>
      <c r="E4773" s="1" t="s">
        <v>137</v>
      </c>
      <c r="F4773" s="2" t="s">
        <v>323</v>
      </c>
      <c r="G4773">
        <v>4</v>
      </c>
      <c r="H4773">
        <v>3041434</v>
      </c>
      <c r="I4773" s="1">
        <v>7731.7489999999998</v>
      </c>
      <c r="J4773" s="1">
        <v>775</v>
      </c>
      <c r="K4773" s="1">
        <v>66810.34</v>
      </c>
      <c r="L4773" s="1">
        <v>72222.22</v>
      </c>
      <c r="M4773" s="3">
        <v>12</v>
      </c>
      <c r="N4773">
        <v>11.6</v>
      </c>
      <c r="O4773">
        <v>18</v>
      </c>
      <c r="P4773"/>
      <c r="Q4773" s="1">
        <f t="shared" si="1406"/>
        <v>10</v>
      </c>
      <c r="R4773" s="5">
        <f t="shared" si="1407"/>
        <v>-1.9038383165309685E-2</v>
      </c>
      <c r="S4773" s="4">
        <f t="shared" si="1408"/>
        <v>1.2719608523246162</v>
      </c>
      <c r="T4773" s="6">
        <f t="shared" si="1409"/>
        <v>-0.71933087434056886</v>
      </c>
      <c r="U4773" s="6">
        <f t="shared" si="1410"/>
        <v>0.51951672659416925</v>
      </c>
      <c r="V4773" s="4">
        <f t="shared" si="1411"/>
        <v>11.58096161683469</v>
      </c>
      <c r="W4773" s="4">
        <f t="shared" si="1412"/>
        <v>607.86061032221016</v>
      </c>
      <c r="X4773" s="4">
        <f t="shared" si="1413"/>
        <v>1848767927.4947209</v>
      </c>
      <c r="Y4773" s="6">
        <f t="shared" si="1414"/>
        <v>17.280669125659433</v>
      </c>
      <c r="Z4773" s="6">
        <f t="shared" si="1415"/>
        <v>1488.2579528646836</v>
      </c>
      <c r="AA4773" s="6">
        <f t="shared" si="1416"/>
        <v>4526438338.6130457</v>
      </c>
      <c r="AB4773" s="26">
        <v>-13.586906357416865</v>
      </c>
      <c r="AC4773" s="4">
        <f t="shared" si="1417"/>
        <v>7136.5862528567577</v>
      </c>
      <c r="AD4773" s="4">
        <f t="shared" si="1418"/>
        <v>1678211382898.3123</v>
      </c>
      <c r="AE4773" s="4">
        <f t="shared" si="1419"/>
        <v>551782.93623938982</v>
      </c>
      <c r="AF4773" s="27">
        <v>-10.156431443339946</v>
      </c>
      <c r="AG4773" s="6">
        <f t="shared" si="1420"/>
        <v>141.19276407606773</v>
      </c>
      <c r="AH4773" s="6">
        <f t="shared" si="1421"/>
        <v>2388346228.0045319</v>
      </c>
      <c r="AI4773" s="6">
        <f t="shared" si="1422"/>
        <v>10916.670124523725</v>
      </c>
      <c r="AK4773" s="1">
        <f t="shared" si="1423"/>
        <v>4.2524954398364873E-8</v>
      </c>
      <c r="AL4773" s="1">
        <f t="shared" si="1424"/>
        <v>0.12933684215563646</v>
      </c>
    </row>
    <row r="4774" spans="4:38" x14ac:dyDescent="0.25">
      <c r="D4774" s="1">
        <v>2011</v>
      </c>
      <c r="E4774" s="1" t="s">
        <v>137</v>
      </c>
      <c r="F4774" s="2" t="s">
        <v>323</v>
      </c>
      <c r="G4774">
        <v>4</v>
      </c>
      <c r="H4774">
        <v>3251108</v>
      </c>
      <c r="I4774" s="1">
        <v>8551.3790000000008</v>
      </c>
      <c r="J4774" s="1">
        <v>804</v>
      </c>
      <c r="K4774" s="1">
        <v>69913.039999999994</v>
      </c>
      <c r="L4774" s="1">
        <v>77777.78</v>
      </c>
      <c r="M4774" s="3">
        <v>13</v>
      </c>
      <c r="N4774">
        <v>11.5</v>
      </c>
      <c r="O4774">
        <v>18</v>
      </c>
      <c r="P4774"/>
      <c r="Q4774" s="1">
        <f t="shared" si="1406"/>
        <v>10</v>
      </c>
      <c r="R4774" s="5">
        <f t="shared" si="1407"/>
        <v>-1.721359794718489E-2</v>
      </c>
      <c r="S4774" s="4">
        <f t="shared" si="1408"/>
        <v>1.2034549618254551</v>
      </c>
      <c r="T4774" s="6">
        <f t="shared" si="1409"/>
        <v>-0.70340954243857023</v>
      </c>
      <c r="U4774" s="6">
        <f t="shared" si="1410"/>
        <v>0.54709632641687778</v>
      </c>
      <c r="V4774" s="4">
        <f t="shared" si="1411"/>
        <v>11.482786402052815</v>
      </c>
      <c r="W4774" s="4">
        <f t="shared" si="1412"/>
        <v>710.5690924260997</v>
      </c>
      <c r="X4774" s="4">
        <f t="shared" si="1413"/>
        <v>2310136860.9392323</v>
      </c>
      <c r="Y4774" s="6">
        <f t="shared" si="1414"/>
        <v>17.296590457561429</v>
      </c>
      <c r="Z4774" s="6">
        <f t="shared" si="1415"/>
        <v>1563.0481483957178</v>
      </c>
      <c r="AA4774" s="6">
        <f t="shared" si="1416"/>
        <v>5081638339.6345053</v>
      </c>
      <c r="AB4774" s="26">
        <v>-13.586906357416865</v>
      </c>
      <c r="AC4774" s="4">
        <f t="shared" si="1417"/>
        <v>7893.1240285177364</v>
      </c>
      <c r="AD4774" s="4">
        <f t="shared" si="1418"/>
        <v>2194403457323.7998</v>
      </c>
      <c r="AE4774" s="4">
        <f t="shared" si="1419"/>
        <v>674970.9506186198</v>
      </c>
      <c r="AF4774" s="27">
        <v>-10.156431443339946</v>
      </c>
      <c r="AG4774" s="6">
        <f t="shared" si="1420"/>
        <v>144.38859342353777</v>
      </c>
      <c r="AH4774" s="6">
        <f t="shared" si="1421"/>
        <v>2823635887.744019</v>
      </c>
      <c r="AI4774" s="6">
        <f t="shared" si="1422"/>
        <v>12347.215856415793</v>
      </c>
      <c r="AK4774" s="1">
        <f t="shared" si="1423"/>
        <v>3.5969338282686861E-8</v>
      </c>
      <c r="AL4774" s="1">
        <f t="shared" si="1424"/>
        <v>0.11694020344554952</v>
      </c>
    </row>
    <row r="4775" spans="4:38" x14ac:dyDescent="0.25">
      <c r="D4775" s="1">
        <v>2012</v>
      </c>
      <c r="E4775" s="1" t="s">
        <v>137</v>
      </c>
      <c r="F4775" s="2" t="s">
        <v>323</v>
      </c>
      <c r="G4775">
        <v>4</v>
      </c>
      <c r="H4775">
        <v>3498029</v>
      </c>
      <c r="I4775" s="1">
        <v>9073.7549999999992</v>
      </c>
      <c r="J4775" s="1">
        <v>831</v>
      </c>
      <c r="K4775" s="1">
        <v>72894.740000000005</v>
      </c>
      <c r="L4775" s="1">
        <v>77777.78</v>
      </c>
      <c r="M4775" s="3">
        <v>14</v>
      </c>
      <c r="N4775">
        <v>11.4</v>
      </c>
      <c r="O4775">
        <v>18</v>
      </c>
      <c r="P4775"/>
      <c r="Q4775" s="1">
        <f t="shared" si="1406"/>
        <v>10</v>
      </c>
      <c r="R4775" s="5">
        <f t="shared" si="1407"/>
        <v>-1.6222611256310096E-2</v>
      </c>
      <c r="S4775" s="4">
        <f t="shared" si="1408"/>
        <v>1.1825430296497981</v>
      </c>
      <c r="T4775" s="6">
        <f t="shared" si="1409"/>
        <v>-0.69428601066702311</v>
      </c>
      <c r="U4775" s="6">
        <f t="shared" si="1410"/>
        <v>0.54000024594737372</v>
      </c>
      <c r="V4775" s="4">
        <f t="shared" si="1411"/>
        <v>11.38377738874369</v>
      </c>
      <c r="W4775" s="4">
        <f t="shared" si="1412"/>
        <v>767.30865368062996</v>
      </c>
      <c r="X4775" s="4">
        <f t="shared" si="1413"/>
        <v>2684067922.5258002</v>
      </c>
      <c r="Y4775" s="6">
        <f t="shared" si="1414"/>
        <v>17.305713989332975</v>
      </c>
      <c r="Z4775" s="6">
        <f t="shared" si="1415"/>
        <v>1680.3242346827174</v>
      </c>
      <c r="AA4775" s="6">
        <f t="shared" si="1416"/>
        <v>5877822902.3229513</v>
      </c>
      <c r="AB4775" s="26">
        <v>-13.586906357416865</v>
      </c>
      <c r="AC4775" s="4">
        <f t="shared" si="1417"/>
        <v>8375.2893678765668</v>
      </c>
      <c r="AD4775" s="4">
        <f t="shared" si="1418"/>
        <v>2658338464405.9204</v>
      </c>
      <c r="AE4775" s="4">
        <f t="shared" si="1419"/>
        <v>759953.2377821682</v>
      </c>
      <c r="AF4775" s="27">
        <v>-10.156431443339946</v>
      </c>
      <c r="AG4775" s="6">
        <f t="shared" si="1420"/>
        <v>146.28598714789501</v>
      </c>
      <c r="AH4775" s="6">
        <f t="shared" si="1421"/>
        <v>3223677556.8003545</v>
      </c>
      <c r="AI4775" s="6">
        <f t="shared" si="1422"/>
        <v>13273.632073131481</v>
      </c>
      <c r="AK4775" s="1">
        <f t="shared" si="1423"/>
        <v>3.1505729913697267E-8</v>
      </c>
      <c r="AL4775" s="1">
        <f t="shared" si="1424"/>
        <v>0.11020795690428055</v>
      </c>
    </row>
    <row r="4776" spans="4:38" x14ac:dyDescent="0.25">
      <c r="D4776" s="1">
        <v>2013</v>
      </c>
      <c r="E4776" s="1" t="s">
        <v>137</v>
      </c>
      <c r="F4776" s="2" t="s">
        <v>323</v>
      </c>
      <c r="G4776">
        <v>4</v>
      </c>
      <c r="H4776">
        <v>3764805</v>
      </c>
      <c r="I4776" s="1">
        <v>8679.8979999999992</v>
      </c>
      <c r="J4776" s="1">
        <v>855</v>
      </c>
      <c r="K4776" s="1">
        <v>75663.72</v>
      </c>
      <c r="L4776" s="1">
        <v>77777.78</v>
      </c>
      <c r="M4776" s="3">
        <v>14</v>
      </c>
      <c r="N4776">
        <v>11.3</v>
      </c>
      <c r="O4776">
        <v>18</v>
      </c>
      <c r="P4776"/>
      <c r="Q4776" s="1">
        <f t="shared" si="1406"/>
        <v>10</v>
      </c>
      <c r="R4776" s="5">
        <f t="shared" si="1407"/>
        <v>-1.6958724630174227E-2</v>
      </c>
      <c r="S4776" s="4">
        <f t="shared" si="1408"/>
        <v>1.2831601919746063</v>
      </c>
      <c r="T4776" s="6">
        <f t="shared" si="1409"/>
        <v>-0.7010973674953429</v>
      </c>
      <c r="U4776" s="6">
        <f t="shared" si="1410"/>
        <v>0.54529796807631925</v>
      </c>
      <c r="V4776" s="4">
        <f t="shared" si="1411"/>
        <v>11.283041275369827</v>
      </c>
      <c r="W4776" s="4">
        <f t="shared" si="1412"/>
        <v>676.4469513851451</v>
      </c>
      <c r="X4776" s="4">
        <f t="shared" si="1413"/>
        <v>2546690864.8095512</v>
      </c>
      <c r="Y4776" s="6">
        <f t="shared" si="1414"/>
        <v>17.298902632504657</v>
      </c>
      <c r="Z4776" s="6">
        <f t="shared" si="1415"/>
        <v>1591.7715649336826</v>
      </c>
      <c r="AA4776" s="6">
        <f t="shared" si="1416"/>
        <v>5992709546.520153</v>
      </c>
      <c r="AB4776" s="26">
        <v>-13.586906357416865</v>
      </c>
      <c r="AC4776" s="4">
        <f t="shared" si="1417"/>
        <v>8011.7500895332832</v>
      </c>
      <c r="AD4776" s="4">
        <f t="shared" si="1418"/>
        <v>2618089579947.3091</v>
      </c>
      <c r="AE4776" s="4">
        <f t="shared" si="1419"/>
        <v>695411.73578639759</v>
      </c>
      <c r="AF4776" s="27">
        <v>-10.156431443339946</v>
      </c>
      <c r="AG4776" s="6">
        <f t="shared" si="1420"/>
        <v>144.86477790700607</v>
      </c>
      <c r="AH4776" s="6">
        <f t="shared" si="1421"/>
        <v>3318931199.0642133</v>
      </c>
      <c r="AI4776" s="6">
        <f t="shared" si="1422"/>
        <v>12574.114960254661</v>
      </c>
      <c r="AK4776" s="1">
        <f t="shared" si="1423"/>
        <v>3.0601512457394703E-8</v>
      </c>
      <c r="AL4776" s="1">
        <f t="shared" si="1424"/>
        <v>0.11520872710716187</v>
      </c>
    </row>
    <row r="4777" spans="4:38" x14ac:dyDescent="0.25">
      <c r="D4777" s="1">
        <v>2014</v>
      </c>
      <c r="E4777" s="1" t="s">
        <v>137</v>
      </c>
      <c r="F4777" s="2" t="s">
        <v>323</v>
      </c>
      <c r="G4777">
        <v>4</v>
      </c>
      <c r="H4777">
        <v>4027260</v>
      </c>
      <c r="I4777" s="1">
        <v>0</v>
      </c>
      <c r="J4777" s="1">
        <v>876</v>
      </c>
      <c r="K4777" s="1">
        <v>78214.289999999994</v>
      </c>
      <c r="L4777" s="1">
        <v>77777.78</v>
      </c>
      <c r="M4777" s="3">
        <v>14</v>
      </c>
      <c r="N4777">
        <v>11.2</v>
      </c>
      <c r="O4777">
        <v>18</v>
      </c>
      <c r="P4777"/>
      <c r="Q4777" s="1">
        <f t="shared" si="1406"/>
        <v>10</v>
      </c>
      <c r="R4777" s="5" t="e">
        <f t="shared" si="1407"/>
        <v>#DIV/0!</v>
      </c>
      <c r="S4777" s="4" t="e">
        <f t="shared" si="1408"/>
        <v>#DIV/0!</v>
      </c>
      <c r="T4777" s="6" t="e">
        <f t="shared" si="1409"/>
        <v>#NUM!</v>
      </c>
      <c r="U4777" s="6" t="e">
        <f t="shared" si="1410"/>
        <v>#NUM!</v>
      </c>
      <c r="V4777" s="4" t="e">
        <f t="shared" si="1411"/>
        <v>#DIV/0!</v>
      </c>
      <c r="W4777" s="4" t="e">
        <f t="shared" si="1412"/>
        <v>#DIV/0!</v>
      </c>
      <c r="X4777" s="4" t="e">
        <f t="shared" si="1413"/>
        <v>#DIV/0!</v>
      </c>
      <c r="Y4777" s="6" t="e">
        <f t="shared" si="1414"/>
        <v>#NUM!</v>
      </c>
      <c r="Z4777" s="6" t="e">
        <f t="shared" si="1415"/>
        <v>#NUM!</v>
      </c>
      <c r="AA4777" s="6" t="e">
        <f t="shared" si="1416"/>
        <v>#NUM!</v>
      </c>
      <c r="AB4777" s="26">
        <v>-13.586906357416865</v>
      </c>
      <c r="AC4777" s="4">
        <f t="shared" si="1417"/>
        <v>0</v>
      </c>
      <c r="AD4777" s="4">
        <f t="shared" si="1418"/>
        <v>0</v>
      </c>
      <c r="AE4777" s="4">
        <f t="shared" si="1419"/>
        <v>0</v>
      </c>
      <c r="AF4777" s="27">
        <v>-10.156431443339946</v>
      </c>
      <c r="AG4777" s="6" t="e">
        <f t="shared" si="1420"/>
        <v>#NUM!</v>
      </c>
      <c r="AH4777" s="6">
        <f t="shared" si="1421"/>
        <v>0</v>
      </c>
      <c r="AI4777" s="6" t="e">
        <f t="shared" si="1422"/>
        <v>#NUM!</v>
      </c>
      <c r="AK4777" s="1" t="e">
        <f t="shared" si="1423"/>
        <v>#DIV/0!</v>
      </c>
      <c r="AL4777" s="1" t="e">
        <f t="shared" si="1424"/>
        <v>#DIV/0!</v>
      </c>
    </row>
    <row r="4778" spans="4:38" x14ac:dyDescent="0.25">
      <c r="D4778" s="1">
        <v>2015</v>
      </c>
      <c r="E4778" s="1" t="s">
        <v>137</v>
      </c>
      <c r="F4778" s="2" t="s">
        <v>323</v>
      </c>
      <c r="G4778">
        <v>4</v>
      </c>
      <c r="H4778">
        <v>4267348</v>
      </c>
      <c r="I4778" s="1">
        <v>0</v>
      </c>
      <c r="J4778" s="1">
        <v>894</v>
      </c>
      <c r="K4778" s="1">
        <v>79821.429999999993</v>
      </c>
      <c r="M4778" s="3">
        <v>14</v>
      </c>
      <c r="N4778">
        <v>11.2</v>
      </c>
      <c r="O4778">
        <v>17</v>
      </c>
      <c r="P4778"/>
      <c r="Q4778" s="1">
        <f t="shared" si="1406"/>
        <v>10</v>
      </c>
      <c r="R4778" s="5" t="e">
        <f t="shared" si="1407"/>
        <v>#DIV/0!</v>
      </c>
      <c r="S4778" s="4" t="e">
        <f t="shared" si="1408"/>
        <v>#DIV/0!</v>
      </c>
      <c r="T4778" s="6" t="e">
        <f t="shared" si="1409"/>
        <v>#NUM!</v>
      </c>
      <c r="U4778" s="6" t="e">
        <f t="shared" si="1410"/>
        <v>#NUM!</v>
      </c>
      <c r="V4778" s="4" t="e">
        <f t="shared" si="1411"/>
        <v>#DIV/0!</v>
      </c>
      <c r="W4778" s="4" t="e">
        <f t="shared" si="1412"/>
        <v>#DIV/0!</v>
      </c>
      <c r="X4778" s="4" t="e">
        <f t="shared" si="1413"/>
        <v>#DIV/0!</v>
      </c>
      <c r="Y4778" s="6" t="e">
        <f t="shared" si="1414"/>
        <v>#NUM!</v>
      </c>
      <c r="Z4778" s="6" t="e">
        <f t="shared" si="1415"/>
        <v>#NUM!</v>
      </c>
      <c r="AA4778" s="6" t="e">
        <f t="shared" si="1416"/>
        <v>#NUM!</v>
      </c>
      <c r="AB4778" s="26">
        <v>-13.586906357416865</v>
      </c>
      <c r="AC4778" s="4">
        <f t="shared" si="1417"/>
        <v>0</v>
      </c>
      <c r="AD4778" s="4">
        <f t="shared" si="1418"/>
        <v>0</v>
      </c>
      <c r="AE4778" s="4">
        <f t="shared" si="1419"/>
        <v>0</v>
      </c>
      <c r="AF4778" s="27">
        <v>-10.156431443339946</v>
      </c>
      <c r="AG4778" s="6" t="e">
        <f t="shared" si="1420"/>
        <v>#NUM!</v>
      </c>
      <c r="AH4778" s="6">
        <f t="shared" si="1421"/>
        <v>0</v>
      </c>
      <c r="AI4778" s="6" t="e">
        <f t="shared" si="1422"/>
        <v>#NUM!</v>
      </c>
      <c r="AK4778" s="1" t="e">
        <f t="shared" si="1423"/>
        <v>#DIV/0!</v>
      </c>
      <c r="AL4778" s="1" t="e">
        <f t="shared" si="1424"/>
        <v>#DIV/0!</v>
      </c>
    </row>
    <row r="4779" spans="4:38" x14ac:dyDescent="0.25">
      <c r="D4779" s="1">
        <v>2016</v>
      </c>
      <c r="E4779" s="1" t="s">
        <v>137</v>
      </c>
      <c r="F4779" s="2" t="s">
        <v>323</v>
      </c>
      <c r="G4779">
        <v>4</v>
      </c>
      <c r="H4779">
        <v>4479219</v>
      </c>
      <c r="I4779" s="1">
        <v>0</v>
      </c>
      <c r="J4779" s="1">
        <v>909</v>
      </c>
      <c r="K4779" s="1">
        <v>80442.48</v>
      </c>
      <c r="M4779" s="3"/>
      <c r="N4779">
        <v>11.3</v>
      </c>
      <c r="O4779"/>
      <c r="P4779"/>
      <c r="Q4779" s="1">
        <f t="shared" si="1406"/>
        <v>10</v>
      </c>
      <c r="R4779" s="5" t="e">
        <f t="shared" si="1407"/>
        <v>#DIV/0!</v>
      </c>
      <c r="S4779" s="4" t="e">
        <f t="shared" si="1408"/>
        <v>#DIV/0!</v>
      </c>
      <c r="T4779" s="6" t="e">
        <f t="shared" si="1409"/>
        <v>#NUM!</v>
      </c>
      <c r="U4779" s="6" t="e">
        <f t="shared" si="1410"/>
        <v>#NUM!</v>
      </c>
      <c r="V4779" s="4" t="e">
        <f t="shared" si="1411"/>
        <v>#DIV/0!</v>
      </c>
      <c r="W4779" s="4" t="e">
        <f t="shared" si="1412"/>
        <v>#DIV/0!</v>
      </c>
      <c r="X4779" s="4" t="e">
        <f t="shared" si="1413"/>
        <v>#DIV/0!</v>
      </c>
      <c r="Y4779" s="6" t="e">
        <f t="shared" si="1414"/>
        <v>#NUM!</v>
      </c>
      <c r="Z4779" s="6" t="e">
        <f t="shared" si="1415"/>
        <v>#NUM!</v>
      </c>
      <c r="AA4779" s="6" t="e">
        <f t="shared" si="1416"/>
        <v>#NUM!</v>
      </c>
      <c r="AB4779" s="26">
        <v>-13.586906357416865</v>
      </c>
      <c r="AC4779" s="4">
        <f t="shared" si="1417"/>
        <v>0</v>
      </c>
      <c r="AD4779" s="4">
        <f t="shared" si="1418"/>
        <v>0</v>
      </c>
      <c r="AE4779" s="4">
        <f t="shared" si="1419"/>
        <v>0</v>
      </c>
      <c r="AF4779" s="27">
        <v>-10.156431443339946</v>
      </c>
      <c r="AG4779" s="6" t="e">
        <f t="shared" si="1420"/>
        <v>#NUM!</v>
      </c>
      <c r="AH4779" s="6">
        <f t="shared" si="1421"/>
        <v>0</v>
      </c>
      <c r="AI4779" s="6" t="e">
        <f t="shared" si="1422"/>
        <v>#NUM!</v>
      </c>
      <c r="AK4779" s="1" t="e">
        <f t="shared" si="1423"/>
        <v>#DIV/0!</v>
      </c>
      <c r="AL4779" s="1" t="e">
        <f t="shared" si="1424"/>
        <v>#DIV/0!</v>
      </c>
    </row>
    <row r="4780" spans="4:38" x14ac:dyDescent="0.25">
      <c r="D4780" s="1">
        <v>1980</v>
      </c>
      <c r="E4780" s="1" t="s">
        <v>138</v>
      </c>
      <c r="F4780" s="2" t="s">
        <v>324</v>
      </c>
      <c r="G4780">
        <v>2</v>
      </c>
      <c r="H4780">
        <v>78054343</v>
      </c>
      <c r="I4780" s="1">
        <v>69.217280000000002</v>
      </c>
      <c r="J4780" s="1">
        <v>517151</v>
      </c>
      <c r="K4780" s="1">
        <v>3147602</v>
      </c>
      <c r="M4780" s="3"/>
      <c r="N4780">
        <v>164.3</v>
      </c>
      <c r="O4780"/>
      <c r="P4780"/>
      <c r="Q4780" s="1">
        <f t="shared" si="1406"/>
        <v>10</v>
      </c>
      <c r="R4780" s="5">
        <f t="shared" si="1407"/>
        <v>-2.1266365855462679</v>
      </c>
      <c r="S4780" s="4">
        <f t="shared" si="1408"/>
        <v>6693.8055699386041</v>
      </c>
      <c r="T4780" s="6">
        <f t="shared" si="1409"/>
        <v>-3.211488344304231</v>
      </c>
      <c r="U4780" s="6">
        <f t="shared" si="1410"/>
        <v>0</v>
      </c>
      <c r="V4780" s="4">
        <f t="shared" si="1411"/>
        <v>162.17336341445375</v>
      </c>
      <c r="W4780" s="4">
        <f t="shared" si="1412"/>
        <v>1.0340497535639486E-3</v>
      </c>
      <c r="X4780" s="4">
        <f t="shared" si="1413"/>
        <v>80712.074143745922</v>
      </c>
      <c r="Y4780" s="6">
        <f t="shared" si="1414"/>
        <v>-3.211488344304231</v>
      </c>
      <c r="Z4780" s="6" t="e">
        <f t="shared" si="1415"/>
        <v>#DIV/0!</v>
      </c>
      <c r="AA4780" s="6" t="e">
        <f t="shared" si="1416"/>
        <v>#DIV/0!</v>
      </c>
      <c r="AB4780" s="26">
        <v>-13.586906357416865</v>
      </c>
      <c r="AC4780" s="4">
        <f t="shared" si="1417"/>
        <v>63.889178102928206</v>
      </c>
      <c r="AD4780" s="4">
        <f t="shared" si="1418"/>
        <v>3451746576.4183388</v>
      </c>
      <c r="AE4780" s="4">
        <f t="shared" si="1419"/>
        <v>44.222351297202501</v>
      </c>
      <c r="AF4780" s="27">
        <v>-10.156431443339946</v>
      </c>
      <c r="AG4780" s="6">
        <f t="shared" si="1420"/>
        <v>31.625309994828388</v>
      </c>
      <c r="AH4780" s="6">
        <f t="shared" si="1421"/>
        <v>548722467.62506807</v>
      </c>
      <c r="AI4780" s="6">
        <f t="shared" si="1422"/>
        <v>21.890179369988353</v>
      </c>
      <c r="AK4780" s="1">
        <f t="shared" si="1423"/>
        <v>1.8509231975315519E-7</v>
      </c>
      <c r="AL4780" s="1">
        <f t="shared" si="1424"/>
        <v>14.44725941267845</v>
      </c>
    </row>
    <row r="4781" spans="4:38" x14ac:dyDescent="0.25">
      <c r="D4781" s="1">
        <v>1981</v>
      </c>
      <c r="E4781" s="1" t="s">
        <v>138</v>
      </c>
      <c r="F4781" s="2" t="s">
        <v>324</v>
      </c>
      <c r="G4781">
        <v>2</v>
      </c>
      <c r="H4781">
        <v>80680459</v>
      </c>
      <c r="I4781" s="1">
        <v>72.733109999999996</v>
      </c>
      <c r="J4781" s="1">
        <v>526530</v>
      </c>
      <c r="K4781" s="1">
        <v>3250185</v>
      </c>
      <c r="M4781" s="3"/>
      <c r="N4781">
        <v>162</v>
      </c>
      <c r="O4781"/>
      <c r="P4781"/>
      <c r="Q4781" s="1">
        <f t="shared" si="1406"/>
        <v>10</v>
      </c>
      <c r="R4781" s="5">
        <f t="shared" si="1407"/>
        <v>-2.0238375617377011</v>
      </c>
      <c r="S4781" s="4">
        <f t="shared" si="1408"/>
        <v>6577.8464855964503</v>
      </c>
      <c r="T4781" s="6">
        <f t="shared" si="1409"/>
        <v>-3.1376815191901648</v>
      </c>
      <c r="U4781" s="6">
        <f t="shared" si="1410"/>
        <v>0</v>
      </c>
      <c r="V4781" s="4">
        <f t="shared" si="1411"/>
        <v>159.97616243826229</v>
      </c>
      <c r="W4781" s="4">
        <f t="shared" si="1412"/>
        <v>1.1057282981484003E-3</v>
      </c>
      <c r="X4781" s="4">
        <f t="shared" si="1413"/>
        <v>89210.666623901794</v>
      </c>
      <c r="Y4781" s="6">
        <f t="shared" si="1414"/>
        <v>-3.1376815191901648</v>
      </c>
      <c r="Z4781" s="6" t="e">
        <f t="shared" si="1415"/>
        <v>#DIV/0!</v>
      </c>
      <c r="AA4781" s="6" t="e">
        <f t="shared" si="1416"/>
        <v>#DIV/0!</v>
      </c>
      <c r="AB4781" s="26">
        <v>-13.586906357416865</v>
      </c>
      <c r="AC4781" s="4">
        <f t="shared" si="1417"/>
        <v>67.134371919408977</v>
      </c>
      <c r="AD4781" s="4">
        <f t="shared" si="1418"/>
        <v>3939539401.8205833</v>
      </c>
      <c r="AE4781" s="4">
        <f t="shared" si="1419"/>
        <v>48.828916575952846</v>
      </c>
      <c r="AF4781" s="27">
        <v>-10.156431443339946</v>
      </c>
      <c r="AG4781" s="6">
        <f t="shared" si="1420"/>
        <v>32.369223521325772</v>
      </c>
      <c r="AH4781" s="6">
        <f t="shared" si="1421"/>
        <v>595993687.12287879</v>
      </c>
      <c r="AI4781" s="6">
        <f t="shared" si="1422"/>
        <v>23.543142949911747</v>
      </c>
      <c r="AK4781" s="1">
        <f t="shared" si="1423"/>
        <v>1.7041172855990246E-7</v>
      </c>
      <c r="AL4781" s="1">
        <f t="shared" si="1424"/>
        <v>13.74889647919634</v>
      </c>
    </row>
    <row r="4782" spans="4:38" x14ac:dyDescent="0.25">
      <c r="D4782" s="1">
        <v>1982</v>
      </c>
      <c r="E4782" s="1" t="s">
        <v>138</v>
      </c>
      <c r="F4782" s="2" t="s">
        <v>324</v>
      </c>
      <c r="G4782">
        <v>2</v>
      </c>
      <c r="H4782">
        <v>83431605</v>
      </c>
      <c r="I4782" s="1">
        <v>71.401690000000002</v>
      </c>
      <c r="J4782" s="1">
        <v>536377</v>
      </c>
      <c r="K4782" s="1">
        <v>3360758</v>
      </c>
      <c r="M4782" s="3"/>
      <c r="N4782">
        <v>159.6</v>
      </c>
      <c r="O4782"/>
      <c r="P4782"/>
      <c r="Q4782" s="1">
        <f t="shared" si="1406"/>
        <v>10</v>
      </c>
      <c r="R4782" s="5">
        <f t="shared" si="1407"/>
        <v>-2.0615758534566897</v>
      </c>
      <c r="S4782" s="4">
        <f t="shared" si="1408"/>
        <v>6928.4575421113977</v>
      </c>
      <c r="T4782" s="6">
        <f t="shared" si="1409"/>
        <v>-3.1649028401333972</v>
      </c>
      <c r="U4782" s="6">
        <f t="shared" si="1410"/>
        <v>0</v>
      </c>
      <c r="V4782" s="4">
        <f t="shared" si="1411"/>
        <v>157.53842414654329</v>
      </c>
      <c r="W4782" s="4">
        <f t="shared" si="1412"/>
        <v>1.0305567951599348E-3</v>
      </c>
      <c r="X4782" s="4">
        <f t="shared" si="1413"/>
        <v>85981.007463849601</v>
      </c>
      <c r="Y4782" s="6">
        <f t="shared" si="1414"/>
        <v>-3.1649028401333972</v>
      </c>
      <c r="Z4782" s="6" t="e">
        <f t="shared" si="1415"/>
        <v>#DIV/0!</v>
      </c>
      <c r="AA4782" s="6" t="e">
        <f t="shared" si="1416"/>
        <v>#DIV/0!</v>
      </c>
      <c r="AB4782" s="26">
        <v>-13.586906357416865</v>
      </c>
      <c r="AC4782" s="4">
        <f t="shared" si="1417"/>
        <v>65.905439931474746</v>
      </c>
      <c r="AD4782" s="4">
        <f t="shared" si="1418"/>
        <v>3926090921.3268919</v>
      </c>
      <c r="AE4782" s="4">
        <f t="shared" si="1419"/>
        <v>47.057597913007811</v>
      </c>
      <c r="AF4782" s="27">
        <v>-10.156431443339946</v>
      </c>
      <c r="AG4782" s="6">
        <f t="shared" si="1420"/>
        <v>32.090815915574403</v>
      </c>
      <c r="AH4782" s="6">
        <f t="shared" si="1421"/>
        <v>605034627.25134826</v>
      </c>
      <c r="AI4782" s="6">
        <f t="shared" si="1422"/>
        <v>22.913384898509101</v>
      </c>
      <c r="AK4782" s="1">
        <f t="shared" si="1423"/>
        <v>1.6786529209873935E-7</v>
      </c>
      <c r="AL4782" s="1">
        <f t="shared" si="1424"/>
        <v>14.005270743591645</v>
      </c>
    </row>
    <row r="4783" spans="4:38" x14ac:dyDescent="0.25">
      <c r="D4783" s="1">
        <v>1983</v>
      </c>
      <c r="E4783" s="1" t="s">
        <v>138</v>
      </c>
      <c r="F4783" s="2" t="s">
        <v>324</v>
      </c>
      <c r="G4783">
        <v>2</v>
      </c>
      <c r="H4783">
        <v>86285935</v>
      </c>
      <c r="I4783" s="1">
        <v>75.202539999999999</v>
      </c>
      <c r="J4783" s="1">
        <v>546425</v>
      </c>
      <c r="K4783" s="1">
        <v>3478199</v>
      </c>
      <c r="M4783" s="3"/>
      <c r="N4783">
        <v>157.1</v>
      </c>
      <c r="O4783"/>
      <c r="P4783"/>
      <c r="Q4783" s="1">
        <f t="shared" si="1406"/>
        <v>10</v>
      </c>
      <c r="R4783" s="5">
        <f t="shared" si="1407"/>
        <v>-1.9573806948541899</v>
      </c>
      <c r="S4783" s="4">
        <f t="shared" si="1408"/>
        <v>6808.1595754611481</v>
      </c>
      <c r="T4783" s="6">
        <f t="shared" si="1409"/>
        <v>-3.089370159178598</v>
      </c>
      <c r="U4783" s="6">
        <f t="shared" si="1410"/>
        <v>0</v>
      </c>
      <c r="V4783" s="4">
        <f t="shared" si="1411"/>
        <v>155.14261930514581</v>
      </c>
      <c r="W4783" s="4">
        <f t="shared" si="1412"/>
        <v>1.1045942617305086E-3</v>
      </c>
      <c r="X4783" s="4">
        <f t="shared" si="1413"/>
        <v>95310.94866905165</v>
      </c>
      <c r="Y4783" s="6">
        <f t="shared" si="1414"/>
        <v>-3.089370159178598</v>
      </c>
      <c r="Z4783" s="6" t="e">
        <f t="shared" si="1415"/>
        <v>#DIV/0!</v>
      </c>
      <c r="AA4783" s="6" t="e">
        <f t="shared" si="1416"/>
        <v>#DIV/0!</v>
      </c>
      <c r="AB4783" s="26">
        <v>-13.586906357416865</v>
      </c>
      <c r="AC4783" s="4">
        <f t="shared" si="1417"/>
        <v>69.413713914395117</v>
      </c>
      <c r="AD4783" s="4">
        <f t="shared" si="1418"/>
        <v>4504201391.0594778</v>
      </c>
      <c r="AE4783" s="4">
        <f t="shared" si="1419"/>
        <v>52.20087597195856</v>
      </c>
      <c r="AF4783" s="27">
        <v>-10.156431443339946</v>
      </c>
      <c r="AG4783" s="6">
        <f t="shared" si="1420"/>
        <v>32.875411232820149</v>
      </c>
      <c r="AH4783" s="6">
        <f t="shared" si="1421"/>
        <v>659042861.3531512</v>
      </c>
      <c r="AI4783" s="6">
        <f t="shared" si="1422"/>
        <v>24.723144282526068</v>
      </c>
      <c r="AK4783" s="1">
        <f t="shared" si="1423"/>
        <v>1.5410881505470971E-7</v>
      </c>
      <c r="AL4783" s="1">
        <f t="shared" si="1424"/>
        <v>13.2974231987377</v>
      </c>
    </row>
    <row r="4784" spans="4:38" x14ac:dyDescent="0.25">
      <c r="D4784" s="1">
        <v>1984</v>
      </c>
      <c r="E4784" s="1" t="s">
        <v>138</v>
      </c>
      <c r="F4784" s="2" t="s">
        <v>324</v>
      </c>
      <c r="G4784">
        <v>2</v>
      </c>
      <c r="H4784">
        <v>89213706</v>
      </c>
      <c r="I4784" s="1">
        <v>81.567740000000001</v>
      </c>
      <c r="J4784" s="1">
        <v>556269</v>
      </c>
      <c r="K4784" s="1">
        <v>3598118</v>
      </c>
      <c r="M4784" s="3"/>
      <c r="N4784">
        <v>154.6</v>
      </c>
      <c r="O4784"/>
      <c r="P4784"/>
      <c r="Q4784" s="1">
        <f t="shared" si="1406"/>
        <v>10</v>
      </c>
      <c r="R4784" s="5">
        <f t="shared" si="1407"/>
        <v>-1.8046350186973428</v>
      </c>
      <c r="S4784" s="4">
        <f t="shared" si="1408"/>
        <v>6493.2897442052454</v>
      </c>
      <c r="T4784" s="6">
        <f t="shared" si="1409"/>
        <v>-2.9763656353819865</v>
      </c>
      <c r="U4784" s="6">
        <f t="shared" si="1410"/>
        <v>0</v>
      </c>
      <c r="V4784" s="4">
        <f t="shared" si="1411"/>
        <v>152.79536498130264</v>
      </c>
      <c r="W4784" s="4">
        <f t="shared" si="1412"/>
        <v>1.2561851266962613E-3</v>
      </c>
      <c r="X4784" s="4">
        <f t="shared" si="1413"/>
        <v>112068.930574653</v>
      </c>
      <c r="Y4784" s="6">
        <f t="shared" si="1414"/>
        <v>-2.9763656353819865</v>
      </c>
      <c r="Z4784" s="6" t="e">
        <f t="shared" si="1415"/>
        <v>#DIV/0!</v>
      </c>
      <c r="AA4784" s="6" t="e">
        <f t="shared" si="1416"/>
        <v>#DIV/0!</v>
      </c>
      <c r="AB4784" s="26">
        <v>-13.586906357416865</v>
      </c>
      <c r="AC4784" s="4">
        <f t="shared" si="1417"/>
        <v>75.288943285742249</v>
      </c>
      <c r="AD4784" s="4">
        <f t="shared" si="1418"/>
        <v>5478746569.9943008</v>
      </c>
      <c r="AE4784" s="4">
        <f t="shared" si="1419"/>
        <v>61.411489508061692</v>
      </c>
      <c r="AF4784" s="27">
        <v>-10.156431443339946</v>
      </c>
      <c r="AG4784" s="6">
        <f t="shared" si="1420"/>
        <v>34.123601356647399</v>
      </c>
      <c r="AH4784" s="6">
        <f t="shared" si="1421"/>
        <v>739079491.69102764</v>
      </c>
      <c r="AI4784" s="6">
        <f t="shared" si="1422"/>
        <v>27.833850433226623</v>
      </c>
      <c r="AK4784" s="1">
        <f t="shared" si="1423"/>
        <v>1.3742001445746846E-7</v>
      </c>
      <c r="AL4784" s="1">
        <f t="shared" si="1424"/>
        <v>12.259748768324339</v>
      </c>
    </row>
    <row r="4785" spans="4:38" x14ac:dyDescent="0.25">
      <c r="D4785" s="1">
        <v>1985</v>
      </c>
      <c r="E4785" s="1" t="s">
        <v>138</v>
      </c>
      <c r="F4785" s="2" t="s">
        <v>324</v>
      </c>
      <c r="G4785">
        <v>2</v>
      </c>
      <c r="H4785">
        <v>92191510</v>
      </c>
      <c r="I4785" s="1">
        <v>81.199240000000003</v>
      </c>
      <c r="J4785" s="1">
        <v>565475</v>
      </c>
      <c r="K4785" s="1">
        <v>3720230</v>
      </c>
      <c r="M4785" s="3"/>
      <c r="N4785">
        <v>152</v>
      </c>
      <c r="O4785"/>
      <c r="P4785"/>
      <c r="Q4785" s="1">
        <f t="shared" si="1406"/>
        <v>10</v>
      </c>
      <c r="R4785" s="5">
        <f t="shared" si="1407"/>
        <v>-1.8128248490995729</v>
      </c>
      <c r="S4785" s="4">
        <f t="shared" si="1408"/>
        <v>6744.1253883657037</v>
      </c>
      <c r="T4785" s="6">
        <f t="shared" si="1409"/>
        <v>-2.9824989408221061</v>
      </c>
      <c r="U4785" s="6">
        <f t="shared" si="1410"/>
        <v>0</v>
      </c>
      <c r="V4785" s="4">
        <f t="shared" si="1411"/>
        <v>150.18717515090043</v>
      </c>
      <c r="W4785" s="4">
        <f t="shared" si="1412"/>
        <v>1.2039995599737348E-3</v>
      </c>
      <c r="X4785" s="4">
        <f t="shared" si="1413"/>
        <v>110998.53747331417</v>
      </c>
      <c r="Y4785" s="6">
        <f t="shared" si="1414"/>
        <v>-2.9824989408221061</v>
      </c>
      <c r="Z4785" s="6" t="e">
        <f t="shared" si="1415"/>
        <v>#DIV/0!</v>
      </c>
      <c r="AA4785" s="6" t="e">
        <f t="shared" si="1416"/>
        <v>#DIV/0!</v>
      </c>
      <c r="AB4785" s="26">
        <v>-13.586906357416865</v>
      </c>
      <c r="AC4785" s="4">
        <f t="shared" si="1417"/>
        <v>74.948809115041982</v>
      </c>
      <c r="AD4785" s="4">
        <f t="shared" si="1418"/>
        <v>5610578321.3406706</v>
      </c>
      <c r="AE4785" s="4">
        <f t="shared" si="1419"/>
        <v>60.857863390464814</v>
      </c>
      <c r="AF4785" s="27">
        <v>-10.156431443339946</v>
      </c>
      <c r="AG4785" s="6">
        <f t="shared" si="1420"/>
        <v>34.053428500264253</v>
      </c>
      <c r="AH4785" s="6">
        <f t="shared" si="1421"/>
        <v>760298325.63075972</v>
      </c>
      <c r="AI4785" s="6">
        <f t="shared" si="1422"/>
        <v>27.651125136157972</v>
      </c>
      <c r="AK4785" s="1">
        <f t="shared" si="1423"/>
        <v>1.335848192867445E-7</v>
      </c>
      <c r="AL4785" s="1">
        <f t="shared" si="1424"/>
        <v>12.315386203122097</v>
      </c>
    </row>
    <row r="4786" spans="4:38" x14ac:dyDescent="0.25">
      <c r="D4786" s="1">
        <v>1986</v>
      </c>
      <c r="E4786" s="1" t="s">
        <v>138</v>
      </c>
      <c r="F4786" s="2" t="s">
        <v>324</v>
      </c>
      <c r="G4786">
        <v>2</v>
      </c>
      <c r="H4786">
        <v>95215378</v>
      </c>
      <c r="I4786" s="1">
        <v>89.424000000000007</v>
      </c>
      <c r="J4786" s="1">
        <v>573338</v>
      </c>
      <c r="K4786" s="1">
        <v>3840174</v>
      </c>
      <c r="M4786" s="3"/>
      <c r="N4786">
        <v>149.30000000000001</v>
      </c>
      <c r="O4786"/>
      <c r="P4786"/>
      <c r="Q4786" s="1">
        <f t="shared" si="1406"/>
        <v>10</v>
      </c>
      <c r="R4786" s="5">
        <f t="shared" si="1407"/>
        <v>-1.6460905349794239</v>
      </c>
      <c r="S4786" s="4">
        <f t="shared" si="1408"/>
        <v>6321.2740740740746</v>
      </c>
      <c r="T4786" s="6">
        <f t="shared" si="1409"/>
        <v>-2.8557920655555522</v>
      </c>
      <c r="U4786" s="6">
        <f t="shared" si="1410"/>
        <v>0</v>
      </c>
      <c r="V4786" s="4">
        <f t="shared" si="1411"/>
        <v>147.65390946502058</v>
      </c>
      <c r="W4786" s="4">
        <f t="shared" si="1412"/>
        <v>1.4146515236028365E-3</v>
      </c>
      <c r="X4786" s="4">
        <f t="shared" si="1413"/>
        <v>134696.57955811999</v>
      </c>
      <c r="Y4786" s="6">
        <f t="shared" si="1414"/>
        <v>-2.8557920655555522</v>
      </c>
      <c r="Z4786" s="6" t="e">
        <f t="shared" si="1415"/>
        <v>#DIV/0!</v>
      </c>
      <c r="AA4786" s="6" t="e">
        <f t="shared" si="1416"/>
        <v>#DIV/0!</v>
      </c>
      <c r="AB4786" s="26">
        <v>-13.586906357416865</v>
      </c>
      <c r="AC4786" s="4">
        <f t="shared" si="1417"/>
        <v>82.540456121307457</v>
      </c>
      <c r="AD4786" s="4">
        <f t="shared" si="1418"/>
        <v>7027940121.4903097</v>
      </c>
      <c r="AE4786" s="4">
        <f t="shared" si="1419"/>
        <v>73.810977481917988</v>
      </c>
      <c r="AF4786" s="27">
        <v>-10.156431443339946</v>
      </c>
      <c r="AG4786" s="6">
        <f t="shared" si="1420"/>
        <v>35.564324048096132</v>
      </c>
      <c r="AH4786" s="6">
        <f t="shared" si="1421"/>
        <v>864773413.98393869</v>
      </c>
      <c r="AI4786" s="6">
        <f t="shared" si="1422"/>
        <v>31.803041136769487</v>
      </c>
      <c r="AK4786" s="1">
        <f t="shared" si="1423"/>
        <v>1.1744615732981564E-7</v>
      </c>
      <c r="AL4786" s="1">
        <f t="shared" si="1424"/>
        <v>11.182680264805867</v>
      </c>
    </row>
    <row r="4787" spans="4:38" x14ac:dyDescent="0.25">
      <c r="D4787" s="1">
        <v>1987</v>
      </c>
      <c r="E4787" s="1" t="s">
        <v>138</v>
      </c>
      <c r="F4787" s="2" t="s">
        <v>324</v>
      </c>
      <c r="G4787">
        <v>2</v>
      </c>
      <c r="H4787">
        <v>98285755</v>
      </c>
      <c r="I4787" s="1">
        <v>95.87039</v>
      </c>
      <c r="J4787" s="1">
        <v>579519</v>
      </c>
      <c r="K4787" s="1">
        <v>3950368</v>
      </c>
      <c r="M4787" s="3"/>
      <c r="N4787">
        <v>146.69999999999999</v>
      </c>
      <c r="O4787"/>
      <c r="P4787"/>
      <c r="Q4787" s="1">
        <f t="shared" si="1406"/>
        <v>10</v>
      </c>
      <c r="R4787" s="5">
        <f t="shared" si="1407"/>
        <v>-1.5354062917653719</v>
      </c>
      <c r="S4787" s="4">
        <f t="shared" si="1408"/>
        <v>6065.4198819885887</v>
      </c>
      <c r="T4787" s="6">
        <f t="shared" si="1409"/>
        <v>-2.7693269892289516</v>
      </c>
      <c r="U4787" s="6">
        <f t="shared" si="1410"/>
        <v>0</v>
      </c>
      <c r="V4787" s="4">
        <f t="shared" si="1411"/>
        <v>145.16459370823461</v>
      </c>
      <c r="W4787" s="4">
        <f t="shared" si="1412"/>
        <v>1.5806059904391687E-3</v>
      </c>
      <c r="X4787" s="4">
        <f t="shared" si="1413"/>
        <v>155351.05312783649</v>
      </c>
      <c r="Y4787" s="6">
        <f t="shared" si="1414"/>
        <v>-2.7693269892289516</v>
      </c>
      <c r="Z4787" s="6" t="e">
        <f t="shared" si="1415"/>
        <v>#DIV/0!</v>
      </c>
      <c r="AA4787" s="6" t="e">
        <f t="shared" si="1416"/>
        <v>#DIV/0!</v>
      </c>
      <c r="AB4787" s="26">
        <v>-13.586906357416865</v>
      </c>
      <c r="AC4787" s="4">
        <f t="shared" si="1417"/>
        <v>88.490625773032221</v>
      </c>
      <c r="AD4787" s="4">
        <f t="shared" si="1418"/>
        <v>8338200587.3251114</v>
      </c>
      <c r="AE4787" s="4">
        <f t="shared" si="1419"/>
        <v>84.836308042046511</v>
      </c>
      <c r="AF4787" s="27">
        <v>-10.156431443339946</v>
      </c>
      <c r="AG4787" s="6">
        <f t="shared" si="1420"/>
        <v>36.674728130128635</v>
      </c>
      <c r="AH4787" s="6">
        <f t="shared" si="1421"/>
        <v>957009422.02843821</v>
      </c>
      <c r="AI4787" s="6">
        <f t="shared" si="1422"/>
        <v>35.160204889794031</v>
      </c>
      <c r="AK4787" s="1">
        <f t="shared" si="1423"/>
        <v>1.0612676541692543E-7</v>
      </c>
      <c r="AL4787" s="1">
        <f t="shared" si="1424"/>
        <v>10.430749264710409</v>
      </c>
    </row>
    <row r="4788" spans="4:38" x14ac:dyDescent="0.25">
      <c r="D4788" s="1">
        <v>1988</v>
      </c>
      <c r="E4788" s="1" t="s">
        <v>138</v>
      </c>
      <c r="F4788" s="2" t="s">
        <v>324</v>
      </c>
      <c r="G4788">
        <v>2</v>
      </c>
      <c r="H4788">
        <v>101389603</v>
      </c>
      <c r="I4788" s="1">
        <v>97.866439999999997</v>
      </c>
      <c r="J4788" s="1">
        <v>583867</v>
      </c>
      <c r="K4788" s="1">
        <v>4051818</v>
      </c>
      <c r="M4788" s="3"/>
      <c r="N4788">
        <v>144.1</v>
      </c>
      <c r="O4788"/>
      <c r="P4788"/>
      <c r="Q4788" s="1">
        <f t="shared" si="1406"/>
        <v>10</v>
      </c>
      <c r="R4788" s="5">
        <f t="shared" si="1407"/>
        <v>-1.5040906770492521</v>
      </c>
      <c r="S4788" s="4">
        <f t="shared" si="1408"/>
        <v>6094.3016789003468</v>
      </c>
      <c r="T4788" s="6">
        <f t="shared" si="1409"/>
        <v>-2.744482822516165</v>
      </c>
      <c r="U4788" s="6">
        <f t="shared" si="1410"/>
        <v>0</v>
      </c>
      <c r="V4788" s="4">
        <f t="shared" si="1411"/>
        <v>142.59590932295075</v>
      </c>
      <c r="W4788" s="4">
        <f t="shared" si="1412"/>
        <v>1.6058679920430028E-3</v>
      </c>
      <c r="X4788" s="4">
        <f t="shared" si="1413"/>
        <v>162818.31818364721</v>
      </c>
      <c r="Y4788" s="6">
        <f t="shared" si="1414"/>
        <v>-2.744482822516165</v>
      </c>
      <c r="Z4788" s="6" t="e">
        <f t="shared" si="1415"/>
        <v>#DIV/0!</v>
      </c>
      <c r="AA4788" s="6" t="e">
        <f t="shared" si="1416"/>
        <v>#DIV/0!</v>
      </c>
      <c r="AB4788" s="26">
        <v>-13.586906357416865</v>
      </c>
      <c r="AC4788" s="4">
        <f t="shared" si="1417"/>
        <v>90.333026889521477</v>
      </c>
      <c r="AD4788" s="4">
        <f t="shared" si="1418"/>
        <v>8963420606.4416828</v>
      </c>
      <c r="AE4788" s="4">
        <f t="shared" si="1419"/>
        <v>88.405717561017411</v>
      </c>
      <c r="AF4788" s="27">
        <v>-10.156431443339946</v>
      </c>
      <c r="AG4788" s="6">
        <f t="shared" si="1420"/>
        <v>37.006722578166638</v>
      </c>
      <c r="AH4788" s="6">
        <f t="shared" si="1421"/>
        <v>1007786078.047448</v>
      </c>
      <c r="AI4788" s="6">
        <f t="shared" si="1422"/>
        <v>36.217161947927906</v>
      </c>
      <c r="AK4788" s="1">
        <f t="shared" si="1423"/>
        <v>1.0077963631942302E-7</v>
      </c>
      <c r="AL4788" s="1">
        <f t="shared" si="1424"/>
        <v>10.218007316910679</v>
      </c>
    </row>
    <row r="4789" spans="4:38" x14ac:dyDescent="0.25">
      <c r="D4789" s="1">
        <v>1989</v>
      </c>
      <c r="E4789" s="1" t="s">
        <v>138</v>
      </c>
      <c r="F4789" s="2" t="s">
        <v>324</v>
      </c>
      <c r="G4789">
        <v>2</v>
      </c>
      <c r="H4789">
        <v>104512881</v>
      </c>
      <c r="I4789" s="1">
        <v>104.7722</v>
      </c>
      <c r="J4789" s="1">
        <v>585606</v>
      </c>
      <c r="K4789" s="1">
        <v>4135636</v>
      </c>
      <c r="M4789" s="3"/>
      <c r="N4789">
        <v>141.6</v>
      </c>
      <c r="O4789"/>
      <c r="P4789"/>
      <c r="Q4789" s="1">
        <f t="shared" si="1406"/>
        <v>10</v>
      </c>
      <c r="R4789" s="5">
        <f t="shared" si="1407"/>
        <v>-1.4049528405435794</v>
      </c>
      <c r="S4789" s="4">
        <f t="shared" si="1408"/>
        <v>5810.3735456542863</v>
      </c>
      <c r="T4789" s="6">
        <f t="shared" si="1409"/>
        <v>-2.664616558294771</v>
      </c>
      <c r="U4789" s="6">
        <f t="shared" si="1410"/>
        <v>0</v>
      </c>
      <c r="V4789" s="4">
        <f t="shared" si="1411"/>
        <v>140.19504715945641</v>
      </c>
      <c r="W4789" s="4">
        <f t="shared" si="1412"/>
        <v>1.8031921558358595E-3</v>
      </c>
      <c r="X4789" s="4">
        <f t="shared" si="1413"/>
        <v>188456.80720300664</v>
      </c>
      <c r="Y4789" s="6">
        <f t="shared" si="1414"/>
        <v>-2.664616558294771</v>
      </c>
      <c r="Z4789" s="6" t="e">
        <f t="shared" si="1415"/>
        <v>#DIV/0!</v>
      </c>
      <c r="AA4789" s="6" t="e">
        <f t="shared" si="1416"/>
        <v>#DIV/0!</v>
      </c>
      <c r="AB4789" s="26">
        <v>-13.586906357416865</v>
      </c>
      <c r="AC4789" s="4">
        <f t="shared" si="1417"/>
        <v>96.707205860091804</v>
      </c>
      <c r="AD4789" s="4">
        <f t="shared" si="1418"/>
        <v>10589482048.059378</v>
      </c>
      <c r="AE4789" s="4">
        <f t="shared" si="1419"/>
        <v>101.32226713814711</v>
      </c>
      <c r="AF4789" s="27">
        <v>-10.156431443339946</v>
      </c>
      <c r="AG4789" s="6">
        <f t="shared" si="1420"/>
        <v>38.11592107586236</v>
      </c>
      <c r="AH4789" s="6">
        <f t="shared" si="1421"/>
        <v>1112133759.6827147</v>
      </c>
      <c r="AI4789" s="6">
        <f t="shared" si="1422"/>
        <v>39.934889061444657</v>
      </c>
      <c r="AK4789" s="1">
        <f t="shared" si="1423"/>
        <v>9.1323830024164682E-8</v>
      </c>
      <c r="AL4789" s="1">
        <f t="shared" si="1424"/>
        <v>9.5445165797797511</v>
      </c>
    </row>
    <row r="4790" spans="4:38" x14ac:dyDescent="0.25">
      <c r="D4790" s="1">
        <v>1990</v>
      </c>
      <c r="E4790" s="1" t="s">
        <v>138</v>
      </c>
      <c r="F4790" s="2" t="s">
        <v>324</v>
      </c>
      <c r="G4790">
        <v>2</v>
      </c>
      <c r="H4790">
        <v>107647921</v>
      </c>
      <c r="I4790" s="1">
        <v>108.4081</v>
      </c>
      <c r="J4790" s="1">
        <v>584832</v>
      </c>
      <c r="K4790" s="1">
        <v>4207424</v>
      </c>
      <c r="L4790" s="1">
        <v>4176334</v>
      </c>
      <c r="M4790" s="3">
        <v>19000</v>
      </c>
      <c r="N4790">
        <v>139</v>
      </c>
      <c r="O4790">
        <v>431</v>
      </c>
      <c r="P4790"/>
      <c r="Q4790" s="1">
        <f t="shared" si="1406"/>
        <v>10</v>
      </c>
      <c r="R4790" s="5">
        <f t="shared" si="1407"/>
        <v>-1.3578321177107613</v>
      </c>
      <c r="S4790" s="4">
        <f t="shared" si="1408"/>
        <v>5712.9754400270822</v>
      </c>
      <c r="T4790" s="6">
        <f t="shared" si="1409"/>
        <v>-2.6259598693173714</v>
      </c>
      <c r="U4790" s="6">
        <f t="shared" si="1410"/>
        <v>109.66885484865695</v>
      </c>
      <c r="V4790" s="4">
        <f t="shared" si="1411"/>
        <v>137.64216788228924</v>
      </c>
      <c r="W4790" s="4">
        <f t="shared" si="1412"/>
        <v>1.8975768605699818E-3</v>
      </c>
      <c r="X4790" s="4">
        <f t="shared" si="1413"/>
        <v>204270.20397806543</v>
      </c>
      <c r="Y4790" s="6">
        <f t="shared" si="1414"/>
        <v>428.3740401306826</v>
      </c>
      <c r="Z4790" s="6">
        <f t="shared" si="1415"/>
        <v>9.885039845597296E-2</v>
      </c>
      <c r="AA4790" s="6">
        <f t="shared" si="1416"/>
        <v>10641039.883807098</v>
      </c>
      <c r="AB4790" s="26">
        <v>-13.586906357416865</v>
      </c>
      <c r="AC4790" s="4">
        <f t="shared" si="1417"/>
        <v>100.06322711178555</v>
      </c>
      <c r="AD4790" s="4">
        <f t="shared" si="1418"/>
        <v>11677285129.441589</v>
      </c>
      <c r="AE4790" s="4">
        <f t="shared" si="1419"/>
        <v>108.4766433105716</v>
      </c>
      <c r="AF4790" s="27">
        <v>-10.156431443339946</v>
      </c>
      <c r="AG4790" s="6">
        <f t="shared" si="1420"/>
        <v>38.677024588270463</v>
      </c>
      <c r="AH4790" s="6">
        <f t="shared" si="1421"/>
        <v>1185246061.7626607</v>
      </c>
      <c r="AI4790" s="6">
        <f t="shared" si="1422"/>
        <v>41.929027492676838</v>
      </c>
      <c r="AK4790" s="1">
        <f t="shared" si="1423"/>
        <v>8.5690488844448218E-8</v>
      </c>
      <c r="AL4790" s="1">
        <f t="shared" si="1424"/>
        <v>9.2244029735785418</v>
      </c>
    </row>
    <row r="4791" spans="4:38" x14ac:dyDescent="0.25">
      <c r="D4791" s="1">
        <v>1991</v>
      </c>
      <c r="E4791" s="1" t="s">
        <v>138</v>
      </c>
      <c r="F4791" s="2" t="s">
        <v>324</v>
      </c>
      <c r="G4791">
        <v>2</v>
      </c>
      <c r="H4791">
        <v>110778648</v>
      </c>
      <c r="I4791" s="1">
        <v>97.040729999999996</v>
      </c>
      <c r="J4791" s="1">
        <v>581665</v>
      </c>
      <c r="K4791" s="1">
        <v>4261282</v>
      </c>
      <c r="L4791" s="1">
        <v>4306220</v>
      </c>
      <c r="M4791" s="3">
        <v>18000</v>
      </c>
      <c r="N4791">
        <v>136.5</v>
      </c>
      <c r="O4791">
        <v>418</v>
      </c>
      <c r="P4791"/>
      <c r="Q4791" s="1">
        <f t="shared" si="1406"/>
        <v>10</v>
      </c>
      <c r="R4791" s="5">
        <f t="shared" si="1407"/>
        <v>-1.5168888362649375</v>
      </c>
      <c r="S4791" s="4">
        <f t="shared" si="1408"/>
        <v>6463.8910939767256</v>
      </c>
      <c r="T4791" s="6">
        <f t="shared" si="1409"/>
        <v>-2.7546575147335179</v>
      </c>
      <c r="U4791" s="6">
        <f t="shared" si="1410"/>
        <v>118.6216128309577</v>
      </c>
      <c r="V4791" s="4">
        <f t="shared" si="1411"/>
        <v>134.98311116373506</v>
      </c>
      <c r="W4791" s="4">
        <f t="shared" si="1412"/>
        <v>1.5012742106751437E-3</v>
      </c>
      <c r="X4791" s="4">
        <f t="shared" si="1413"/>
        <v>166309.12733585958</v>
      </c>
      <c r="Y4791" s="6">
        <f t="shared" si="1414"/>
        <v>415.24534248526646</v>
      </c>
      <c r="Z4791" s="6">
        <f t="shared" si="1415"/>
        <v>8.180695548145038E-2</v>
      </c>
      <c r="AA4791" s="6">
        <f t="shared" si="1416"/>
        <v>9062463.925231263</v>
      </c>
      <c r="AB4791" s="26">
        <v>-13.586906357416865</v>
      </c>
      <c r="AC4791" s="4">
        <f t="shared" si="1417"/>
        <v>89.570877130799815</v>
      </c>
      <c r="AD4791" s="4">
        <f t="shared" si="1418"/>
        <v>9628905899.4767704</v>
      </c>
      <c r="AE4791" s="4">
        <f t="shared" si="1419"/>
        <v>86.92023303513119</v>
      </c>
      <c r="AF4791" s="27">
        <v>-10.156431443339946</v>
      </c>
      <c r="AG4791" s="6">
        <f t="shared" si="1420"/>
        <v>36.870033349036731</v>
      </c>
      <c r="AH4791" s="6">
        <f t="shared" si="1421"/>
        <v>1091820531.1264</v>
      </c>
      <c r="AI4791" s="6">
        <f t="shared" si="1422"/>
        <v>35.778949513148689</v>
      </c>
      <c r="AK4791" s="1">
        <f t="shared" si="1423"/>
        <v>9.3022902150977562E-8</v>
      </c>
      <c r="AL4791" s="1">
        <f t="shared" si="1424"/>
        <v>10.304951333321586</v>
      </c>
    </row>
    <row r="4792" spans="4:38" x14ac:dyDescent="0.25">
      <c r="D4792" s="1">
        <v>1992</v>
      </c>
      <c r="E4792" s="1" t="s">
        <v>138</v>
      </c>
      <c r="F4792" s="2" t="s">
        <v>324</v>
      </c>
      <c r="G4792">
        <v>2</v>
      </c>
      <c r="H4792">
        <v>113911126</v>
      </c>
      <c r="I4792" s="1">
        <v>108.86499999999999</v>
      </c>
      <c r="J4792" s="1">
        <v>576720</v>
      </c>
      <c r="K4792" s="1">
        <v>4303881</v>
      </c>
      <c r="L4792" s="1">
        <v>4218362</v>
      </c>
      <c r="M4792" s="3">
        <v>18000</v>
      </c>
      <c r="N4792">
        <v>134</v>
      </c>
      <c r="O4792">
        <v>403</v>
      </c>
      <c r="P4792"/>
      <c r="Q4792" s="1">
        <f t="shared" si="1406"/>
        <v>10</v>
      </c>
      <c r="R4792" s="5">
        <f t="shared" si="1407"/>
        <v>-1.3521333761998806</v>
      </c>
      <c r="S4792" s="4">
        <f t="shared" si="1408"/>
        <v>5819.4211472925181</v>
      </c>
      <c r="T4792" s="6">
        <f t="shared" si="1409"/>
        <v>-2.6212524135330675</v>
      </c>
      <c r="U4792" s="6">
        <f t="shared" si="1410"/>
        <v>110.57391573656177</v>
      </c>
      <c r="V4792" s="4">
        <f t="shared" si="1411"/>
        <v>132.64786662380013</v>
      </c>
      <c r="W4792" s="4">
        <f t="shared" si="1412"/>
        <v>1.8707187062866099E-3</v>
      </c>
      <c r="X4792" s="4">
        <f t="shared" si="1413"/>
        <v>213095.674262371</v>
      </c>
      <c r="Y4792" s="6">
        <f t="shared" si="1414"/>
        <v>400.37874758646694</v>
      </c>
      <c r="Z4792" s="6">
        <f t="shared" si="1415"/>
        <v>9.8454503736095211E-2</v>
      </c>
      <c r="AA4792" s="6">
        <f t="shared" si="1416"/>
        <v>11215063.380349813</v>
      </c>
      <c r="AB4792" s="26">
        <v>-13.586906357416865</v>
      </c>
      <c r="AC4792" s="4">
        <f t="shared" si="1417"/>
        <v>100.48495656251271</v>
      </c>
      <c r="AD4792" s="4">
        <f t="shared" si="1418"/>
        <v>12461073878.785704</v>
      </c>
      <c r="AE4792" s="4">
        <f t="shared" si="1419"/>
        <v>109.39294796177944</v>
      </c>
      <c r="AF4792" s="27">
        <v>-10.156431443339946</v>
      </c>
      <c r="AG4792" s="6">
        <f t="shared" si="1420"/>
        <v>38.746483897941559</v>
      </c>
      <c r="AH4792" s="6">
        <f t="shared" si="1421"/>
        <v>1259492434.3878965</v>
      </c>
      <c r="AI4792" s="6">
        <f t="shared" si="1422"/>
        <v>42.181359695494073</v>
      </c>
      <c r="AK4792" s="1">
        <f t="shared" si="1423"/>
        <v>8.0639082586279219E-8</v>
      </c>
      <c r="AL4792" s="1">
        <f t="shared" si="1424"/>
        <v>9.1856886970100575</v>
      </c>
    </row>
    <row r="4793" spans="4:38" x14ac:dyDescent="0.25">
      <c r="D4793" s="1">
        <v>1993</v>
      </c>
      <c r="E4793" s="1" t="s">
        <v>138</v>
      </c>
      <c r="F4793" s="2" t="s">
        <v>324</v>
      </c>
      <c r="G4793">
        <v>2</v>
      </c>
      <c r="H4793">
        <v>117086685</v>
      </c>
      <c r="I4793" s="1">
        <v>109.18810000000001</v>
      </c>
      <c r="J4793" s="1">
        <v>570171</v>
      </c>
      <c r="K4793" s="1">
        <v>4339201</v>
      </c>
      <c r="L4793" s="1">
        <v>4381443</v>
      </c>
      <c r="M4793" s="3">
        <v>17000</v>
      </c>
      <c r="N4793">
        <v>131.4</v>
      </c>
      <c r="O4793">
        <v>388</v>
      </c>
      <c r="P4793"/>
      <c r="Q4793" s="1">
        <f t="shared" si="1406"/>
        <v>10</v>
      </c>
      <c r="R4793" s="5">
        <f t="shared" si="1407"/>
        <v>-1.3481322598341761</v>
      </c>
      <c r="S4793" s="4">
        <f t="shared" si="1408"/>
        <v>5849.8168500047168</v>
      </c>
      <c r="T4793" s="6">
        <f t="shared" si="1409"/>
        <v>-2.617943011888388</v>
      </c>
      <c r="U4793" s="6">
        <f t="shared" si="1410"/>
        <v>114.70368083837295</v>
      </c>
      <c r="V4793" s="4">
        <f t="shared" si="1411"/>
        <v>130.05186774016582</v>
      </c>
      <c r="W4793" s="4">
        <f t="shared" si="1412"/>
        <v>1.8665216843483223E-3</v>
      </c>
      <c r="X4793" s="4">
        <f t="shared" si="1413"/>
        <v>218544.83650096145</v>
      </c>
      <c r="Y4793" s="6">
        <f t="shared" si="1414"/>
        <v>385.38205698811163</v>
      </c>
      <c r="Z4793" s="6">
        <f t="shared" si="1415"/>
        <v>9.5191452621171888E-2</v>
      </c>
      <c r="AA4793" s="6">
        <f t="shared" si="1416"/>
        <v>11145651.627747577</v>
      </c>
      <c r="AB4793" s="26">
        <v>-13.586906357416865</v>
      </c>
      <c r="AC4793" s="4">
        <f t="shared" si="1417"/>
        <v>100.78318546496389</v>
      </c>
      <c r="AD4793" s="4">
        <f t="shared" si="1418"/>
        <v>12884598802.175735</v>
      </c>
      <c r="AE4793" s="4">
        <f t="shared" si="1419"/>
        <v>110.04324532867025</v>
      </c>
      <c r="AF4793" s="27">
        <v>-10.156431443339946</v>
      </c>
      <c r="AG4793" s="6">
        <f t="shared" si="1420"/>
        <v>38.795464214531769</v>
      </c>
      <c r="AH4793" s="6">
        <f t="shared" si="1421"/>
        <v>1298446202.1666336</v>
      </c>
      <c r="AI4793" s="6">
        <f t="shared" si="1422"/>
        <v>42.360030262027166</v>
      </c>
      <c r="AK4793" s="1">
        <f t="shared" si="1423"/>
        <v>7.8219886402629255E-8</v>
      </c>
      <c r="AL4793" s="1">
        <f t="shared" si="1424"/>
        <v>9.1585071999604342</v>
      </c>
    </row>
    <row r="4794" spans="4:38" x14ac:dyDescent="0.25">
      <c r="D4794" s="1">
        <v>1994</v>
      </c>
      <c r="E4794" s="1" t="s">
        <v>138</v>
      </c>
      <c r="F4794" s="2" t="s">
        <v>324</v>
      </c>
      <c r="G4794">
        <v>2</v>
      </c>
      <c r="H4794">
        <v>120362762</v>
      </c>
      <c r="I4794" s="1">
        <v>105.9053</v>
      </c>
      <c r="J4794" s="1">
        <v>562369</v>
      </c>
      <c r="K4794" s="1">
        <v>4366219</v>
      </c>
      <c r="L4794" s="1">
        <v>4266667</v>
      </c>
      <c r="M4794" s="3">
        <v>17000</v>
      </c>
      <c r="N4794">
        <v>128.80000000000001</v>
      </c>
      <c r="O4794">
        <v>375</v>
      </c>
      <c r="P4794"/>
      <c r="Q4794" s="1">
        <f t="shared" si="1406"/>
        <v>10</v>
      </c>
      <c r="R4794" s="5">
        <f t="shared" si="1407"/>
        <v>-1.3899209954553737</v>
      </c>
      <c r="S4794" s="4">
        <f t="shared" si="1408"/>
        <v>6068.6994588561665</v>
      </c>
      <c r="T4794" s="6">
        <f t="shared" si="1409"/>
        <v>-2.6523358148993799</v>
      </c>
      <c r="U4794" s="6">
        <f t="shared" si="1410"/>
        <v>113.16633694349292</v>
      </c>
      <c r="V4794" s="4">
        <f t="shared" si="1411"/>
        <v>127.41007900454464</v>
      </c>
      <c r="W4794" s="4">
        <f t="shared" si="1412"/>
        <v>1.7451070153993275E-3</v>
      </c>
      <c r="X4794" s="4">
        <f t="shared" si="1413"/>
        <v>210045.9003590396</v>
      </c>
      <c r="Y4794" s="6">
        <f t="shared" si="1414"/>
        <v>372.3476641851006</v>
      </c>
      <c r="Z4794" s="6">
        <f t="shared" si="1415"/>
        <v>9.3583748365807254E-2</v>
      </c>
      <c r="AA4794" s="6">
        <f t="shared" si="1416"/>
        <v>11263998.431621548</v>
      </c>
      <c r="AB4794" s="26">
        <v>-13.586906357416865</v>
      </c>
      <c r="AC4794" s="4">
        <f t="shared" si="1417"/>
        <v>97.753083821612776</v>
      </c>
      <c r="AD4794" s="4">
        <f t="shared" si="1418"/>
        <v>12460638790.442879</v>
      </c>
      <c r="AE4794" s="4">
        <f t="shared" si="1419"/>
        <v>103.52569668053047</v>
      </c>
      <c r="AF4794" s="27">
        <v>-10.156431443339946</v>
      </c>
      <c r="AG4794" s="6">
        <f t="shared" si="1420"/>
        <v>38.292403949328886</v>
      </c>
      <c r="AH4794" s="6">
        <f t="shared" si="1421"/>
        <v>1294645843.0539517</v>
      </c>
      <c r="AI4794" s="6">
        <f t="shared" si="1422"/>
        <v>40.553685279748599</v>
      </c>
      <c r="AK4794" s="1">
        <f t="shared" si="1423"/>
        <v>7.8449496422757971E-8</v>
      </c>
      <c r="AL4794" s="1">
        <f t="shared" si="1424"/>
        <v>9.4423980669522685</v>
      </c>
    </row>
    <row r="4795" spans="4:38" x14ac:dyDescent="0.25">
      <c r="D4795" s="1">
        <v>1995</v>
      </c>
      <c r="E4795" s="1" t="s">
        <v>138</v>
      </c>
      <c r="F4795" s="2" t="s">
        <v>324</v>
      </c>
      <c r="G4795">
        <v>2</v>
      </c>
      <c r="H4795">
        <v>123776839</v>
      </c>
      <c r="I4795" s="1">
        <v>106.31489999999999</v>
      </c>
      <c r="J4795" s="1">
        <v>553343</v>
      </c>
      <c r="K4795" s="1">
        <v>4384651</v>
      </c>
      <c r="L4795" s="1">
        <v>4407713</v>
      </c>
      <c r="M4795" s="3">
        <v>16000</v>
      </c>
      <c r="N4795">
        <v>126.2</v>
      </c>
      <c r="O4795">
        <v>363</v>
      </c>
      <c r="P4795"/>
      <c r="Q4795" s="1">
        <f t="shared" si="1406"/>
        <v>10</v>
      </c>
      <c r="R4795" s="5">
        <f t="shared" si="1407"/>
        <v>-1.3845660391911201</v>
      </c>
      <c r="S4795" s="4">
        <f t="shared" si="1408"/>
        <v>6070.8388683053845</v>
      </c>
      <c r="T4795" s="6">
        <f t="shared" si="1409"/>
        <v>-2.6479494967100203</v>
      </c>
      <c r="U4795" s="6">
        <f t="shared" si="1410"/>
        <v>116.71401419992215</v>
      </c>
      <c r="V4795" s="4">
        <f t="shared" si="1411"/>
        <v>124.81543396080889</v>
      </c>
      <c r="W4795" s="4">
        <f t="shared" si="1412"/>
        <v>1.7512390347740651E-3</v>
      </c>
      <c r="X4795" s="4">
        <f t="shared" si="1413"/>
        <v>216762.83205774485</v>
      </c>
      <c r="Y4795" s="6">
        <f t="shared" si="1414"/>
        <v>360.35205050329</v>
      </c>
      <c r="Z4795" s="6">
        <f t="shared" si="1415"/>
        <v>9.1090089505353425E-2</v>
      </c>
      <c r="AA4795" s="6">
        <f t="shared" si="1416"/>
        <v>11274843.343199721</v>
      </c>
      <c r="AB4795" s="26">
        <v>-13.586906357416865</v>
      </c>
      <c r="AC4795" s="4">
        <f t="shared" si="1417"/>
        <v>98.131154259384388</v>
      </c>
      <c r="AD4795" s="4">
        <f t="shared" si="1418"/>
        <v>12913394827.039974</v>
      </c>
      <c r="AE4795" s="4">
        <f t="shared" si="1419"/>
        <v>104.32803851971025</v>
      </c>
      <c r="AF4795" s="27">
        <v>-10.156431443339946</v>
      </c>
      <c r="AG4795" s="6">
        <f t="shared" si="1420"/>
        <v>38.355835169662186</v>
      </c>
      <c r="AH4795" s="6">
        <f t="shared" si="1421"/>
        <v>1336517543.806123</v>
      </c>
      <c r="AI4795" s="6">
        <f t="shared" si="1422"/>
        <v>40.777967804791182</v>
      </c>
      <c r="AK4795" s="1">
        <f t="shared" si="1423"/>
        <v>7.5991755517226873E-8</v>
      </c>
      <c r="AL4795" s="1">
        <f t="shared" si="1424"/>
        <v>9.4060192879831526</v>
      </c>
    </row>
    <row r="4796" spans="4:38" x14ac:dyDescent="0.25">
      <c r="D4796" s="1">
        <v>1996</v>
      </c>
      <c r="E4796" s="1" t="s">
        <v>138</v>
      </c>
      <c r="F4796" s="2" t="s">
        <v>324</v>
      </c>
      <c r="G4796">
        <v>2</v>
      </c>
      <c r="H4796">
        <v>127349290</v>
      </c>
      <c r="I4796" s="1">
        <v>109.9896</v>
      </c>
      <c r="J4796" s="1">
        <v>543291</v>
      </c>
      <c r="K4796" s="1">
        <v>4399117</v>
      </c>
      <c r="L4796" s="1">
        <v>4249292</v>
      </c>
      <c r="M4796" s="3">
        <v>16000</v>
      </c>
      <c r="N4796">
        <v>123.5</v>
      </c>
      <c r="O4796">
        <v>353</v>
      </c>
      <c r="P4796"/>
      <c r="Q4796" s="1">
        <f t="shared" si="1406"/>
        <v>10</v>
      </c>
      <c r="R4796" s="5">
        <f t="shared" si="1407"/>
        <v>-1.3383083491530108</v>
      </c>
      <c r="S4796" s="4">
        <f t="shared" si="1408"/>
        <v>5887.3750100009447</v>
      </c>
      <c r="T4796" s="6">
        <f t="shared" si="1409"/>
        <v>-2.6098023866767455</v>
      </c>
      <c r="U4796" s="6">
        <f t="shared" si="1410"/>
        <v>110.89812403286402</v>
      </c>
      <c r="V4796" s="4">
        <f t="shared" si="1411"/>
        <v>122.16169165084699</v>
      </c>
      <c r="W4796" s="4">
        <f t="shared" si="1412"/>
        <v>1.8682281970005229E-3</v>
      </c>
      <c r="X4796" s="4">
        <f t="shared" si="1413"/>
        <v>237917.53444599672</v>
      </c>
      <c r="Y4796" s="6">
        <f t="shared" si="1414"/>
        <v>350.39019761332327</v>
      </c>
      <c r="Z4796" s="6">
        <f t="shared" si="1415"/>
        <v>9.9180757978742026E-2</v>
      </c>
      <c r="AA4796" s="6">
        <f t="shared" si="1416"/>
        <v>12630599.110254632</v>
      </c>
      <c r="AB4796" s="26">
        <v>-13.586906357416865</v>
      </c>
      <c r="AC4796" s="4">
        <f t="shared" si="1417"/>
        <v>101.52298882403112</v>
      </c>
      <c r="AD4796" s="4">
        <f t="shared" si="1418"/>
        <v>14220423996.383404</v>
      </c>
      <c r="AE4796" s="4">
        <f t="shared" si="1419"/>
        <v>111.66472931559652</v>
      </c>
      <c r="AF4796" s="27">
        <v>-10.156431443339946</v>
      </c>
      <c r="AG4796" s="6">
        <f t="shared" si="1420"/>
        <v>38.916476953156916</v>
      </c>
      <c r="AH4796" s="6">
        <f t="shared" si="1421"/>
        <v>1422621251.4766619</v>
      </c>
      <c r="AI4796" s="6">
        <f t="shared" si="1422"/>
        <v>42.804077334869476</v>
      </c>
      <c r="AK4796" s="1">
        <f t="shared" si="1423"/>
        <v>7.1392378208871168E-8</v>
      </c>
      <c r="AL4796" s="1">
        <f t="shared" si="1424"/>
        <v>9.0917686763112151</v>
      </c>
    </row>
    <row r="4797" spans="4:38" x14ac:dyDescent="0.25">
      <c r="D4797" s="1">
        <v>1997</v>
      </c>
      <c r="E4797" s="1" t="s">
        <v>138</v>
      </c>
      <c r="F4797" s="2" t="s">
        <v>324</v>
      </c>
      <c r="G4797">
        <v>2</v>
      </c>
      <c r="H4797">
        <v>131057431</v>
      </c>
      <c r="I4797" s="1">
        <v>97.764430000000004</v>
      </c>
      <c r="J4797" s="1">
        <v>531900</v>
      </c>
      <c r="K4797" s="1">
        <v>4403146</v>
      </c>
      <c r="L4797" s="1">
        <v>4385965</v>
      </c>
      <c r="M4797" s="3">
        <v>15000</v>
      </c>
      <c r="N4797">
        <v>120.8</v>
      </c>
      <c r="O4797">
        <v>342</v>
      </c>
      <c r="P4797"/>
      <c r="Q4797" s="1">
        <f t="shared" si="1406"/>
        <v>10</v>
      </c>
      <c r="R4797" s="5">
        <f t="shared" si="1407"/>
        <v>-1.5056600851659443</v>
      </c>
      <c r="S4797" s="4">
        <f t="shared" si="1408"/>
        <v>6629.6411813580871</v>
      </c>
      <c r="T4797" s="6">
        <f t="shared" si="1409"/>
        <v>-2.7457321235143648</v>
      </c>
      <c r="U4797" s="6">
        <f t="shared" si="1410"/>
        <v>120.42684993109681</v>
      </c>
      <c r="V4797" s="4">
        <f t="shared" si="1411"/>
        <v>119.29433991483405</v>
      </c>
      <c r="W4797" s="4">
        <f t="shared" si="1412"/>
        <v>1.4746564305004044E-3</v>
      </c>
      <c r="X4797" s="4">
        <f t="shared" si="1413"/>
        <v>193264.68338901305</v>
      </c>
      <c r="Y4797" s="6">
        <f t="shared" si="1414"/>
        <v>339.25426787648564</v>
      </c>
      <c r="Z4797" s="6">
        <f t="shared" si="1415"/>
        <v>8.1181588703795465E-2</v>
      </c>
      <c r="AA4797" s="6">
        <f t="shared" si="1416"/>
        <v>10639450.460018054</v>
      </c>
      <c r="AB4797" s="26">
        <v>-13.586906357416865</v>
      </c>
      <c r="AC4797" s="4">
        <f t="shared" si="1417"/>
        <v>90.238869259255168</v>
      </c>
      <c r="AD4797" s="4">
        <f t="shared" si="1418"/>
        <v>11562085268.133186</v>
      </c>
      <c r="AE4797" s="4">
        <f t="shared" si="1419"/>
        <v>88.221516169756029</v>
      </c>
      <c r="AF4797" s="27">
        <v>-10.156431443339946</v>
      </c>
      <c r="AG4797" s="6">
        <f t="shared" si="1420"/>
        <v>36.989884615329302</v>
      </c>
      <c r="AH4797" s="6">
        <f t="shared" si="1421"/>
        <v>1301318681.53702</v>
      </c>
      <c r="AI4797" s="6">
        <f t="shared" si="1422"/>
        <v>36.162949851834391</v>
      </c>
      <c r="AK4797" s="1">
        <f t="shared" si="1423"/>
        <v>7.8047226920187844E-8</v>
      </c>
      <c r="AL4797" s="1">
        <f t="shared" si="1424"/>
        <v>10.22866905683386</v>
      </c>
    </row>
    <row r="4798" spans="4:38" x14ac:dyDescent="0.25">
      <c r="D4798" s="1">
        <v>1998</v>
      </c>
      <c r="E4798" s="1" t="s">
        <v>138</v>
      </c>
      <c r="F4798" s="2" t="s">
        <v>324</v>
      </c>
      <c r="G4798">
        <v>2</v>
      </c>
      <c r="H4798">
        <v>134843233</v>
      </c>
      <c r="I4798" s="1">
        <v>99.70147</v>
      </c>
      <c r="J4798" s="1">
        <v>519442</v>
      </c>
      <c r="K4798" s="1">
        <v>4402051</v>
      </c>
      <c r="L4798" s="1">
        <v>4242424</v>
      </c>
      <c r="M4798" s="3">
        <v>15000</v>
      </c>
      <c r="N4798">
        <v>118</v>
      </c>
      <c r="O4798">
        <v>330</v>
      </c>
      <c r="P4798"/>
      <c r="Q4798" s="1">
        <f t="shared" si="1406"/>
        <v>10</v>
      </c>
      <c r="R4798" s="5">
        <f t="shared" si="1407"/>
        <v>-1.4764075193675681</v>
      </c>
      <c r="S4798" s="4">
        <f t="shared" si="1408"/>
        <v>6499.2211970395219</v>
      </c>
      <c r="T4798" s="6">
        <f t="shared" si="1409"/>
        <v>-2.7223712964033897</v>
      </c>
      <c r="U4798" s="6">
        <f t="shared" si="1410"/>
        <v>115.49453324772854</v>
      </c>
      <c r="V4798" s="4">
        <f t="shared" si="1411"/>
        <v>116.52359248063243</v>
      </c>
      <c r="W4798" s="4">
        <f t="shared" si="1412"/>
        <v>1.5340525730285234E-3</v>
      </c>
      <c r="X4798" s="4">
        <f t="shared" si="1413"/>
        <v>206856.6085391347</v>
      </c>
      <c r="Y4798" s="6">
        <f t="shared" si="1414"/>
        <v>327.27762870359663</v>
      </c>
      <c r="Z4798" s="6">
        <f t="shared" si="1415"/>
        <v>8.6325704945832013E-2</v>
      </c>
      <c r="AA4798" s="6">
        <f t="shared" si="1416"/>
        <v>11640437.145900078</v>
      </c>
      <c r="AB4798" s="26">
        <v>-13.586906357416865</v>
      </c>
      <c r="AC4798" s="4">
        <f t="shared" si="1417"/>
        <v>92.026802757255908</v>
      </c>
      <c r="AD4798" s="4">
        <f t="shared" si="1418"/>
        <v>12372146446.738991</v>
      </c>
      <c r="AE4798" s="4">
        <f t="shared" si="1419"/>
        <v>91.752075142984665</v>
      </c>
      <c r="AF4798" s="27">
        <v>-10.156431443339946</v>
      </c>
      <c r="AG4798" s="6">
        <f t="shared" si="1420"/>
        <v>37.307296975831058</v>
      </c>
      <c r="AH4798" s="6">
        <f t="shared" si="1421"/>
        <v>1365437605.4410841</v>
      </c>
      <c r="AI4798" s="6">
        <f t="shared" si="1422"/>
        <v>37.195923502169109</v>
      </c>
      <c r="AK4798" s="1">
        <f t="shared" si="1423"/>
        <v>7.4382244951127323E-8</v>
      </c>
      <c r="AL4798" s="1">
        <f t="shared" si="1424"/>
        <v>10.029942387007933</v>
      </c>
    </row>
    <row r="4799" spans="4:38" x14ac:dyDescent="0.25">
      <c r="D4799" s="1">
        <v>1999</v>
      </c>
      <c r="E4799" s="1" t="s">
        <v>138</v>
      </c>
      <c r="F4799" s="2" t="s">
        <v>324</v>
      </c>
      <c r="G4799">
        <v>2</v>
      </c>
      <c r="H4799">
        <v>138624621</v>
      </c>
      <c r="I4799" s="1">
        <v>98.091399999999993</v>
      </c>
      <c r="J4799" s="1">
        <v>506402</v>
      </c>
      <c r="K4799" s="1">
        <v>4395851</v>
      </c>
      <c r="L4799" s="1">
        <v>4402516</v>
      </c>
      <c r="M4799" s="3">
        <v>14000</v>
      </c>
      <c r="N4799">
        <v>115.2</v>
      </c>
      <c r="O4799">
        <v>318</v>
      </c>
      <c r="P4799"/>
      <c r="Q4799" s="1">
        <f t="shared" si="1406"/>
        <v>10</v>
      </c>
      <c r="R4799" s="5">
        <f t="shared" si="1407"/>
        <v>-1.5006412386814747</v>
      </c>
      <c r="S4799" s="4">
        <f t="shared" si="1408"/>
        <v>6596.5952896991994</v>
      </c>
      <c r="T4799" s="6">
        <f t="shared" si="1409"/>
        <v>-2.7417353707598875</v>
      </c>
      <c r="U4799" s="6">
        <f t="shared" si="1410"/>
        <v>120.70533837536337</v>
      </c>
      <c r="V4799" s="4">
        <f t="shared" si="1411"/>
        <v>113.69935876131852</v>
      </c>
      <c r="W4799" s="4">
        <f t="shared" si="1412"/>
        <v>1.4870004251007023E-3</v>
      </c>
      <c r="X4799" s="4">
        <f t="shared" si="1413"/>
        <v>206134.87035642375</v>
      </c>
      <c r="Y4799" s="6">
        <f t="shared" si="1414"/>
        <v>315.2582646292401</v>
      </c>
      <c r="Z4799" s="6">
        <f t="shared" si="1415"/>
        <v>8.1265171300841973E-2</v>
      </c>
      <c r="AA4799" s="6">
        <f t="shared" si="1416"/>
        <v>11265353.572079295</v>
      </c>
      <c r="AB4799" s="26">
        <v>-13.586906357416865</v>
      </c>
      <c r="AC4799" s="4">
        <f t="shared" si="1417"/>
        <v>90.540670262766341</v>
      </c>
      <c r="AD4799" s="4">
        <f t="shared" si="1418"/>
        <v>12311614544.072355</v>
      </c>
      <c r="AE4799" s="4">
        <f t="shared" si="1419"/>
        <v>88.81261103013118</v>
      </c>
      <c r="AF4799" s="27">
        <v>-10.156431443339946</v>
      </c>
      <c r="AG4799" s="6">
        <f t="shared" si="1420"/>
        <v>37.043806457969843</v>
      </c>
      <c r="AH4799" s="6">
        <f t="shared" si="1421"/>
        <v>1381059679.7085977</v>
      </c>
      <c r="AI4799" s="6">
        <f t="shared" si="1422"/>
        <v>36.336788367913023</v>
      </c>
      <c r="AK4799" s="1">
        <f t="shared" si="1423"/>
        <v>7.3540858462271114E-8</v>
      </c>
      <c r="AL4799" s="1">
        <f t="shared" si="1424"/>
        <v>10.194573632346975</v>
      </c>
    </row>
    <row r="4800" spans="4:38" x14ac:dyDescent="0.25">
      <c r="D4800" s="1">
        <v>2000</v>
      </c>
      <c r="E4800" s="1" t="s">
        <v>138</v>
      </c>
      <c r="F4800" s="2" t="s">
        <v>324</v>
      </c>
      <c r="G4800">
        <v>2</v>
      </c>
      <c r="H4800">
        <v>142343578</v>
      </c>
      <c r="I4800" s="1">
        <v>106.3702</v>
      </c>
      <c r="J4800" s="1">
        <v>493562</v>
      </c>
      <c r="K4800" s="1">
        <v>4383321</v>
      </c>
      <c r="L4800" s="1">
        <v>4248366</v>
      </c>
      <c r="M4800" s="3">
        <v>14000</v>
      </c>
      <c r="N4800">
        <v>112.6</v>
      </c>
      <c r="O4800">
        <v>306</v>
      </c>
      <c r="P4800"/>
      <c r="Q4800" s="1">
        <f t="shared" si="1406"/>
        <v>10</v>
      </c>
      <c r="R4800" s="5">
        <f t="shared" si="1407"/>
        <v>-1.3838462276088603</v>
      </c>
      <c r="S4800" s="4">
        <f t="shared" si="1408"/>
        <v>6065.842230248697</v>
      </c>
      <c r="T4800" s="6">
        <f t="shared" si="1409"/>
        <v>-2.6473594278402639</v>
      </c>
      <c r="U4800" s="6">
        <f t="shared" si="1410"/>
        <v>112.4695178301603</v>
      </c>
      <c r="V4800" s="4">
        <f t="shared" si="1411"/>
        <v>111.21615377239114</v>
      </c>
      <c r="W4800" s="4">
        <f t="shared" si="1412"/>
        <v>1.7535932515613559E-3</v>
      </c>
      <c r="X4800" s="4">
        <f t="shared" si="1413"/>
        <v>249612.73778389746</v>
      </c>
      <c r="Y4800" s="6">
        <f t="shared" si="1414"/>
        <v>303.35264057215971</v>
      </c>
      <c r="Z4800" s="6">
        <f t="shared" si="1415"/>
        <v>9.4576914751807808E-2</v>
      </c>
      <c r="AA4800" s="6">
        <f t="shared" si="1416"/>
        <v>13462416.441973306</v>
      </c>
      <c r="AB4800" s="26">
        <v>-13.586906357416865</v>
      </c>
      <c r="AC4800" s="4">
        <f t="shared" si="1417"/>
        <v>98.182197460577669</v>
      </c>
      <c r="AD4800" s="4">
        <f t="shared" si="1418"/>
        <v>14865879290.143204</v>
      </c>
      <c r="AE4800" s="4">
        <f t="shared" si="1419"/>
        <v>104.43659980321139</v>
      </c>
      <c r="AF4800" s="27">
        <v>-10.156431443339946</v>
      </c>
      <c r="AG4800" s="6">
        <f t="shared" si="1420"/>
        <v>38.36438428621549</v>
      </c>
      <c r="AH4800" s="6">
        <f t="shared" si="1421"/>
        <v>1537796950.5717173</v>
      </c>
      <c r="AI4800" s="6">
        <f t="shared" si="1422"/>
        <v>40.808272294015993</v>
      </c>
      <c r="AK4800" s="1">
        <f t="shared" si="1423"/>
        <v>6.604533478600032E-8</v>
      </c>
      <c r="AL4800" s="1">
        <f t="shared" si="1424"/>
        <v>9.4011292636471495</v>
      </c>
    </row>
    <row r="4801" spans="4:38" x14ac:dyDescent="0.25">
      <c r="D4801" s="1">
        <v>2001</v>
      </c>
      <c r="E4801" s="1" t="s">
        <v>138</v>
      </c>
      <c r="F4801" s="2" t="s">
        <v>324</v>
      </c>
      <c r="G4801">
        <v>2</v>
      </c>
      <c r="H4801">
        <v>145978402</v>
      </c>
      <c r="I4801" s="1">
        <v>96.8262</v>
      </c>
      <c r="J4801" s="1">
        <v>481739</v>
      </c>
      <c r="K4801" s="1">
        <v>4379445</v>
      </c>
      <c r="L4801" s="1">
        <v>4421769</v>
      </c>
      <c r="M4801" s="3">
        <v>13000</v>
      </c>
      <c r="N4801">
        <v>110</v>
      </c>
      <c r="O4801">
        <v>294</v>
      </c>
      <c r="P4801"/>
      <c r="Q4801" s="1">
        <f t="shared" si="1406"/>
        <v>10</v>
      </c>
      <c r="R4801" s="5">
        <f t="shared" si="1407"/>
        <v>-1.5202496844862237</v>
      </c>
      <c r="S4801" s="4">
        <f t="shared" si="1408"/>
        <v>6657.8498794747693</v>
      </c>
      <c r="T4801" s="6">
        <f t="shared" si="1409"/>
        <v>-2.7573245194411515</v>
      </c>
      <c r="U4801" s="6">
        <f t="shared" si="1410"/>
        <v>121.92252083004782</v>
      </c>
      <c r="V4801" s="4">
        <f t="shared" si="1411"/>
        <v>108.47975031551378</v>
      </c>
      <c r="W4801" s="4">
        <f t="shared" si="1412"/>
        <v>1.4543163596779463E-3</v>
      </c>
      <c r="X4801" s="4">
        <f t="shared" si="1413"/>
        <v>212298.77818824383</v>
      </c>
      <c r="Y4801" s="6">
        <f t="shared" si="1414"/>
        <v>291.24267548055883</v>
      </c>
      <c r="Z4801" s="6">
        <f t="shared" si="1415"/>
        <v>7.9416172943938323E-2</v>
      </c>
      <c r="AA4801" s="6">
        <f t="shared" si="1416"/>
        <v>11593046.019311752</v>
      </c>
      <c r="AB4801" s="26">
        <v>-13.586906357416865</v>
      </c>
      <c r="AC4801" s="4">
        <f t="shared" si="1417"/>
        <v>89.372860892969896</v>
      </c>
      <c r="AD4801" s="4">
        <f t="shared" si="1418"/>
        <v>12632437362.976484</v>
      </c>
      <c r="AE4801" s="4">
        <f t="shared" si="1419"/>
        <v>86.53634503394882</v>
      </c>
      <c r="AF4801" s="27">
        <v>-10.156431443339946</v>
      </c>
      <c r="AG4801" s="6">
        <f t="shared" si="1420"/>
        <v>36.83437104239885</v>
      </c>
      <c r="AH4801" s="6">
        <f t="shared" si="1421"/>
        <v>1435564250.2370524</v>
      </c>
      <c r="AI4801" s="6">
        <f t="shared" si="1422"/>
        <v>35.665321774255197</v>
      </c>
      <c r="AK4801" s="1">
        <f t="shared" si="1423"/>
        <v>7.0748706939886736E-8</v>
      </c>
      <c r="AL4801" s="1">
        <f t="shared" si="1424"/>
        <v>10.327783182650977</v>
      </c>
    </row>
    <row r="4802" spans="4:38" x14ac:dyDescent="0.25">
      <c r="D4802" s="1">
        <v>2002</v>
      </c>
      <c r="E4802" s="1" t="s">
        <v>138</v>
      </c>
      <c r="F4802" s="2" t="s">
        <v>324</v>
      </c>
      <c r="G4802">
        <v>2</v>
      </c>
      <c r="H4802">
        <v>149549700</v>
      </c>
      <c r="I4802" s="1">
        <v>106.7467</v>
      </c>
      <c r="J4802" s="1">
        <v>471762</v>
      </c>
      <c r="K4802" s="1">
        <v>4388484</v>
      </c>
      <c r="L4802" s="1">
        <v>4255319</v>
      </c>
      <c r="M4802" s="3">
        <v>13000</v>
      </c>
      <c r="N4802">
        <v>107.5</v>
      </c>
      <c r="O4802">
        <v>282</v>
      </c>
      <c r="P4802"/>
      <c r="Q4802" s="1">
        <f t="shared" si="1406"/>
        <v>10</v>
      </c>
      <c r="R4802" s="5">
        <f t="shared" si="1407"/>
        <v>-1.3789653450645312</v>
      </c>
      <c r="S4802" s="4">
        <f t="shared" si="1408"/>
        <v>6051.5673533701738</v>
      </c>
      <c r="T4802" s="6">
        <f t="shared" si="1409"/>
        <v>-2.6433554045389918</v>
      </c>
      <c r="U4802" s="6">
        <f t="shared" si="1410"/>
        <v>112.48320476687458</v>
      </c>
      <c r="V4802" s="4">
        <f t="shared" si="1411"/>
        <v>106.12103465493547</v>
      </c>
      <c r="W4802" s="4">
        <f t="shared" si="1412"/>
        <v>1.763951283472897E-3</v>
      </c>
      <c r="X4802" s="4">
        <f t="shared" si="1413"/>
        <v>263798.38525798672</v>
      </c>
      <c r="Y4802" s="6">
        <f t="shared" si="1414"/>
        <v>279.35664459546103</v>
      </c>
      <c r="Z4802" s="6">
        <f t="shared" si="1415"/>
        <v>9.4900123286170868E-2</v>
      </c>
      <c r="AA4802" s="6">
        <f t="shared" si="1416"/>
        <v>14192284.967409868</v>
      </c>
      <c r="AB4802" s="26">
        <v>-13.586906357416865</v>
      </c>
      <c r="AC4802" s="4">
        <f t="shared" si="1417"/>
        <v>98.529715819515687</v>
      </c>
      <c r="AD4802" s="4">
        <f t="shared" si="1418"/>
        <v>15729221721.270077</v>
      </c>
      <c r="AE4802" s="4">
        <f t="shared" si="1419"/>
        <v>105.17722015671096</v>
      </c>
      <c r="AF4802" s="27">
        <v>-10.156431443339946</v>
      </c>
      <c r="AG4802" s="6">
        <f t="shared" si="1420"/>
        <v>38.422496747505107</v>
      </c>
      <c r="AH4802" s="6">
        <f t="shared" si="1421"/>
        <v>1621366313.1009557</v>
      </c>
      <c r="AI4802" s="6">
        <f t="shared" si="1422"/>
        <v>41.014747335569034</v>
      </c>
      <c r="AK4802" s="1">
        <f t="shared" si="1423"/>
        <v>6.2641189478737776E-8</v>
      </c>
      <c r="AL4802" s="1">
        <f t="shared" si="1424"/>
        <v>9.3679710941883911</v>
      </c>
    </row>
    <row r="4803" spans="4:38" x14ac:dyDescent="0.25">
      <c r="D4803" s="1">
        <v>2003</v>
      </c>
      <c r="E4803" s="1" t="s">
        <v>138</v>
      </c>
      <c r="F4803" s="2" t="s">
        <v>324</v>
      </c>
      <c r="G4803">
        <v>2</v>
      </c>
      <c r="H4803">
        <v>153093373</v>
      </c>
      <c r="I4803" s="1">
        <v>113.1431</v>
      </c>
      <c r="J4803" s="1">
        <v>464013</v>
      </c>
      <c r="K4803" s="1">
        <v>4410770</v>
      </c>
      <c r="L4803" s="1">
        <v>4428044</v>
      </c>
      <c r="M4803" s="3">
        <v>12000</v>
      </c>
      <c r="N4803">
        <v>105.2</v>
      </c>
      <c r="O4803">
        <v>271</v>
      </c>
      <c r="P4803"/>
      <c r="Q4803" s="1">
        <f t="shared" si="1406"/>
        <v>10</v>
      </c>
      <c r="R4803" s="5">
        <f t="shared" si="1407"/>
        <v>-1.3010073084439084</v>
      </c>
      <c r="S4803" s="4">
        <f t="shared" si="1408"/>
        <v>5738.444005865138</v>
      </c>
      <c r="T4803" s="6">
        <f t="shared" si="1409"/>
        <v>-2.5786932018928765</v>
      </c>
      <c r="U4803" s="6">
        <f t="shared" si="1410"/>
        <v>114.18566960482542</v>
      </c>
      <c r="V4803" s="4">
        <f t="shared" si="1411"/>
        <v>103.89899269155609</v>
      </c>
      <c r="W4803" s="4">
        <f t="shared" si="1412"/>
        <v>1.9716686245323457E-3</v>
      </c>
      <c r="X4803" s="4">
        <f t="shared" si="1413"/>
        <v>301849.40016792738</v>
      </c>
      <c r="Y4803" s="6">
        <f t="shared" si="1414"/>
        <v>268.42130679810714</v>
      </c>
      <c r="Z4803" s="6">
        <f t="shared" si="1415"/>
        <v>9.9086952322096508E-2</v>
      </c>
      <c r="AA4803" s="6">
        <f t="shared" si="1416"/>
        <v>15169555.751279937</v>
      </c>
      <c r="AB4803" s="26">
        <v>-13.586906357416865</v>
      </c>
      <c r="AC4803" s="4">
        <f t="shared" si="1417"/>
        <v>104.43374352498995</v>
      </c>
      <c r="AD4803" s="4">
        <f t="shared" si="1418"/>
        <v>18089447869.128464</v>
      </c>
      <c r="AE4803" s="4">
        <f t="shared" si="1419"/>
        <v>118.15957487022291</v>
      </c>
      <c r="AF4803" s="27">
        <v>-10.156431443339946</v>
      </c>
      <c r="AG4803" s="6">
        <f t="shared" si="1420"/>
        <v>39.385962765499478</v>
      </c>
      <c r="AH4803" s="6">
        <f t="shared" si="1421"/>
        <v>1759242089.0927052</v>
      </c>
      <c r="AI4803" s="6">
        <f t="shared" si="1422"/>
        <v>44.562499237731842</v>
      </c>
      <c r="AK4803" s="1">
        <f t="shared" si="1423"/>
        <v>5.7731857976282996E-8</v>
      </c>
      <c r="AL4803" s="1">
        <f t="shared" si="1424"/>
        <v>8.8383648671461188</v>
      </c>
    </row>
    <row r="4804" spans="4:38" x14ac:dyDescent="0.25">
      <c r="D4804" s="1">
        <v>2004</v>
      </c>
      <c r="E4804" s="1" t="s">
        <v>138</v>
      </c>
      <c r="F4804" s="2" t="s">
        <v>324</v>
      </c>
      <c r="G4804">
        <v>2</v>
      </c>
      <c r="H4804">
        <v>156664697</v>
      </c>
      <c r="I4804" s="1">
        <v>111.3304</v>
      </c>
      <c r="J4804" s="1">
        <v>458648</v>
      </c>
      <c r="K4804" s="1">
        <v>4452893</v>
      </c>
      <c r="L4804" s="1">
        <v>4247104</v>
      </c>
      <c r="M4804" s="3">
        <v>12000</v>
      </c>
      <c r="N4804">
        <v>103</v>
      </c>
      <c r="O4804">
        <v>259</v>
      </c>
      <c r="P4804"/>
      <c r="Q4804" s="1">
        <f t="shared" si="1406"/>
        <v>10</v>
      </c>
      <c r="R4804" s="5">
        <f t="shared" si="1407"/>
        <v>-1.3221905247802936</v>
      </c>
      <c r="S4804" s="4">
        <f t="shared" si="1408"/>
        <v>5887.5729324604963</v>
      </c>
      <c r="T4804" s="6">
        <f t="shared" si="1409"/>
        <v>-2.5963992634344479</v>
      </c>
      <c r="U4804" s="6">
        <f t="shared" si="1410"/>
        <v>110.27177697329498</v>
      </c>
      <c r="V4804" s="4">
        <f t="shared" si="1411"/>
        <v>101.6778094752197</v>
      </c>
      <c r="W4804" s="4">
        <f t="shared" si="1412"/>
        <v>1.8909387837251559E-3</v>
      </c>
      <c r="X4804" s="4">
        <f t="shared" si="1413"/>
        <v>296243.35159785009</v>
      </c>
      <c r="Y4804" s="6">
        <f t="shared" si="1414"/>
        <v>256.40360073656558</v>
      </c>
      <c r="Z4804" s="6">
        <f t="shared" si="1415"/>
        <v>0.10096001266666937</v>
      </c>
      <c r="AA4804" s="6">
        <f t="shared" si="1416"/>
        <v>15816869.793539919</v>
      </c>
      <c r="AB4804" s="26">
        <v>-13.586906357416865</v>
      </c>
      <c r="AC4804" s="4">
        <f t="shared" si="1417"/>
        <v>102.76057877267409</v>
      </c>
      <c r="AD4804" s="4">
        <f t="shared" si="1418"/>
        <v>17923030927.143574</v>
      </c>
      <c r="AE4804" s="4">
        <f t="shared" si="1419"/>
        <v>114.40376338993316</v>
      </c>
      <c r="AF4804" s="27">
        <v>-10.156431443339946</v>
      </c>
      <c r="AG4804" s="6">
        <f t="shared" si="1420"/>
        <v>39.117371455056137</v>
      </c>
      <c r="AH4804" s="6">
        <f t="shared" si="1421"/>
        <v>1771438396.3434956</v>
      </c>
      <c r="AI4804" s="6">
        <f t="shared" si="1422"/>
        <v>43.549526110399817</v>
      </c>
      <c r="AK4804" s="1">
        <f t="shared" si="1423"/>
        <v>5.733437563679485E-8</v>
      </c>
      <c r="AL4804" s="1">
        <f t="shared" si="1424"/>
        <v>8.9822725868226474</v>
      </c>
    </row>
    <row r="4805" spans="4:38" x14ac:dyDescent="0.25">
      <c r="D4805" s="1">
        <v>2005</v>
      </c>
      <c r="E4805" s="1" t="s">
        <v>138</v>
      </c>
      <c r="F4805" s="2" t="s">
        <v>324</v>
      </c>
      <c r="G4805">
        <v>2</v>
      </c>
      <c r="H4805">
        <v>160304008</v>
      </c>
      <c r="I4805" s="1">
        <v>112.8411</v>
      </c>
      <c r="J4805" s="1">
        <v>455425</v>
      </c>
      <c r="K4805" s="1">
        <v>4513627</v>
      </c>
      <c r="L4805" s="1">
        <v>4417671</v>
      </c>
      <c r="M4805" s="3">
        <v>11000</v>
      </c>
      <c r="N4805">
        <v>100.9</v>
      </c>
      <c r="O4805">
        <v>249</v>
      </c>
      <c r="P4805"/>
      <c r="Q4805" s="1">
        <f t="shared" si="1406"/>
        <v>10</v>
      </c>
      <c r="R4805" s="5">
        <f t="shared" si="1407"/>
        <v>-1.3044892330897164</v>
      </c>
      <c r="S4805" s="4">
        <f t="shared" si="1408"/>
        <v>5887.9778236830371</v>
      </c>
      <c r="T4805" s="6">
        <f t="shared" si="1409"/>
        <v>-2.5816107608691796</v>
      </c>
      <c r="U4805" s="6">
        <f t="shared" si="1410"/>
        <v>114.0470699157971</v>
      </c>
      <c r="V4805" s="4">
        <f t="shared" si="1411"/>
        <v>99.595510766910294</v>
      </c>
      <c r="W4805" s="4">
        <f t="shared" si="1412"/>
        <v>1.91646611755436E-3</v>
      </c>
      <c r="X4805" s="4">
        <f t="shared" si="1413"/>
        <v>307217.19984016306</v>
      </c>
      <c r="Y4805" s="6">
        <f t="shared" si="1414"/>
        <v>246.41838923913082</v>
      </c>
      <c r="Z4805" s="6">
        <f t="shared" si="1415"/>
        <v>9.8942568260028521E-2</v>
      </c>
      <c r="AA4805" s="6">
        <f t="shared" si="1416"/>
        <v>15860890.253896158</v>
      </c>
      <c r="AB4805" s="26">
        <v>-13.586906357416865</v>
      </c>
      <c r="AC4805" s="4">
        <f t="shared" si="1417"/>
        <v>104.15499041901577</v>
      </c>
      <c r="AD4805" s="4">
        <f t="shared" si="1418"/>
        <v>18840471852.846703</v>
      </c>
      <c r="AE4805" s="4">
        <f t="shared" si="1419"/>
        <v>117.52963689371201</v>
      </c>
      <c r="AF4805" s="27">
        <v>-10.156431443339946</v>
      </c>
      <c r="AG4805" s="6">
        <f t="shared" si="1420"/>
        <v>39.341451458470324</v>
      </c>
      <c r="AH4805" s="6">
        <f t="shared" si="1421"/>
        <v>1837184756.715008</v>
      </c>
      <c r="AI4805" s="6">
        <f t="shared" si="1422"/>
        <v>44.393326581703953</v>
      </c>
      <c r="AK4805" s="1">
        <f t="shared" si="1423"/>
        <v>5.5282580623520028E-8</v>
      </c>
      <c r="AL4805" s="1">
        <f t="shared" si="1424"/>
        <v>8.8620192465334</v>
      </c>
    </row>
    <row r="4806" spans="4:38" x14ac:dyDescent="0.25">
      <c r="D4806" s="1">
        <v>2006</v>
      </c>
      <c r="E4806" s="1" t="s">
        <v>138</v>
      </c>
      <c r="F4806" s="2" t="s">
        <v>324</v>
      </c>
      <c r="G4806">
        <v>2</v>
      </c>
      <c r="H4806">
        <v>164022627</v>
      </c>
      <c r="I4806" s="1">
        <v>120.68810000000001</v>
      </c>
      <c r="J4806" s="1">
        <v>454190</v>
      </c>
      <c r="K4806" s="1">
        <v>4597065</v>
      </c>
      <c r="L4806" s="1">
        <v>4602510</v>
      </c>
      <c r="M4806" s="3">
        <v>11000</v>
      </c>
      <c r="N4806">
        <v>98.8</v>
      </c>
      <c r="O4806">
        <v>239</v>
      </c>
      <c r="P4806"/>
      <c r="Q4806" s="1">
        <f t="shared" si="1406"/>
        <v>10</v>
      </c>
      <c r="R4806" s="5">
        <f t="shared" si="1407"/>
        <v>-1.2196728592131287</v>
      </c>
      <c r="S4806" s="4">
        <f t="shared" si="1408"/>
        <v>5606.9154125386021</v>
      </c>
      <c r="T4806" s="6">
        <f t="shared" si="1409"/>
        <v>-2.5096999932246939</v>
      </c>
      <c r="U4806" s="6">
        <f t="shared" si="1410"/>
        <v>115.50919315816587</v>
      </c>
      <c r="V4806" s="4">
        <f t="shared" si="1411"/>
        <v>97.580327140786864</v>
      </c>
      <c r="W4806" s="4">
        <f t="shared" si="1412"/>
        <v>2.1524865477747048E-3</v>
      </c>
      <c r="X4806" s="4">
        <f t="shared" si="1413"/>
        <v>353056.49814816809</v>
      </c>
      <c r="Y4806" s="6">
        <f t="shared" si="1414"/>
        <v>236.4903000067753</v>
      </c>
      <c r="Z4806" s="6">
        <f t="shared" si="1415"/>
        <v>0.10448354516228218</v>
      </c>
      <c r="AA4806" s="6">
        <f t="shared" si="1416"/>
        <v>17137665.555790666</v>
      </c>
      <c r="AB4806" s="26">
        <v>-13.586906357416865</v>
      </c>
      <c r="AC4806" s="4">
        <f t="shared" si="1417"/>
        <v>111.39795605669582</v>
      </c>
      <c r="AD4806" s="4">
        <f t="shared" si="1418"/>
        <v>22051870629.121735</v>
      </c>
      <c r="AE4806" s="4">
        <f t="shared" si="1419"/>
        <v>134.4440766036611</v>
      </c>
      <c r="AF4806" s="27">
        <v>-10.156431443339946</v>
      </c>
      <c r="AG4806" s="6">
        <f t="shared" si="1420"/>
        <v>40.46870729871592</v>
      </c>
      <c r="AH4806" s="6">
        <f t="shared" si="1421"/>
        <v>2010524431.2390101</v>
      </c>
      <c r="AI4806" s="6">
        <f t="shared" si="1422"/>
        <v>48.840913933381572</v>
      </c>
      <c r="AK4806" s="1">
        <f t="shared" si="1423"/>
        <v>5.0516329399095742E-8</v>
      </c>
      <c r="AL4806" s="1">
        <f t="shared" si="1424"/>
        <v>8.2858210544370152</v>
      </c>
    </row>
    <row r="4807" spans="4:38" x14ac:dyDescent="0.25">
      <c r="D4807" s="1">
        <v>2007</v>
      </c>
      <c r="E4807" s="1" t="s">
        <v>138</v>
      </c>
      <c r="F4807" s="2" t="s">
        <v>324</v>
      </c>
      <c r="G4807">
        <v>2</v>
      </c>
      <c r="H4807">
        <v>167808105</v>
      </c>
      <c r="I4807" s="1">
        <v>135.108</v>
      </c>
      <c r="J4807" s="1">
        <v>454127</v>
      </c>
      <c r="K4807" s="1">
        <v>4691395</v>
      </c>
      <c r="L4807" s="1">
        <v>4782609</v>
      </c>
      <c r="M4807" s="3">
        <v>11000</v>
      </c>
      <c r="N4807">
        <v>96.8</v>
      </c>
      <c r="O4807">
        <v>230</v>
      </c>
      <c r="P4807"/>
      <c r="Q4807" s="1">
        <f t="shared" ref="Q4807:Q4870" si="1425">IF($A$3="Percentage of government revenue per capita",$B$3,0) + IF($A$3="Absolute extra revenue",AK4807,0) + IF($A$3="Absolute revenue per capita",AL4807,0)</f>
        <v>10</v>
      </c>
      <c r="R4807" s="5">
        <f t="shared" ref="R4807:R4870" si="1426">-MIN($B$4 / I4807 * Q4807 / 100, N4807)</f>
        <v>-1.0894987713532878</v>
      </c>
      <c r="S4807" s="4">
        <f t="shared" ref="S4807:S4870" si="1427">-R4807*K4807/1000</f>
        <v>5111.2690884329577</v>
      </c>
      <c r="T4807" s="6">
        <f t="shared" ref="T4807:T4870" si="1428">-MIN($B$5/(POWER(LN(I4807),2))*Q4807/100, O4807)</f>
        <v>-2.3955562214308204</v>
      </c>
      <c r="U4807" s="6">
        <f t="shared" ref="U4807:U4870" si="1429">-T4807*L4807/100000</f>
        <v>114.57008744621035</v>
      </c>
      <c r="V4807" s="4">
        <f t="shared" ref="V4807:V4870" si="1430">N4807+R4807</f>
        <v>95.710501228646706</v>
      </c>
      <c r="W4807" s="4">
        <f t="shared" ref="W4807:W4870" si="1431">Q4807*I4807/100/S4807</f>
        <v>2.6433356894818112E-3</v>
      </c>
      <c r="X4807" s="4">
        <f t="shared" ref="X4807:X4870" si="1432">W4807*H4807</f>
        <v>443573.15293081116</v>
      </c>
      <c r="Y4807" s="6">
        <f t="shared" ref="Y4807:Y4870" si="1433">O4807+T4807</f>
        <v>227.60444377856919</v>
      </c>
      <c r="Z4807" s="6">
        <f t="shared" ref="Z4807:Z4870" si="1434">Q4807*I4807/100/U4807</f>
        <v>0.11792606867253376</v>
      </c>
      <c r="AA4807" s="6">
        <f t="shared" ref="AA4807:AA4870" si="1435">Z4807*H4807</f>
        <v>19788950.114037756</v>
      </c>
      <c r="AB4807" s="26">
        <v>-13.586906357416865</v>
      </c>
      <c r="AC4807" s="4">
        <f t="shared" ref="AC4807:AC4870" si="1436">-100*AB4807*I4807/$B$4</f>
        <v>124.70786305284496</v>
      </c>
      <c r="AD4807" s="4">
        <f t="shared" ref="AD4807:AD4870" si="1437">AC4807/100*I4807*H4807</f>
        <v>28274037889.013226</v>
      </c>
      <c r="AE4807" s="4">
        <f t="shared" ref="AE4807:AE4870" si="1438">AC4807*I4807/100</f>
        <v>168.49029961343777</v>
      </c>
      <c r="AF4807" s="27">
        <v>-10.156431443339946</v>
      </c>
      <c r="AG4807" s="6">
        <f t="shared" ref="AG4807:AG4870" si="1439">-AF4807/$B$5*POWER(LN(I4807),2)*100</f>
        <v>42.396965483338576</v>
      </c>
      <c r="AH4807" s="6">
        <f t="shared" ref="AH4807:AH4870" si="1440">-AF4807/100*I4807*H4807</f>
        <v>2302688222.028738</v>
      </c>
      <c r="AI4807" s="6">
        <f t="shared" ref="AI4807:AI4870" si="1441">AG4807/100*I4807</f>
        <v>57.281692125229085</v>
      </c>
      <c r="AK4807" s="1">
        <f t="shared" si="1423"/>
        <v>4.4106845842950559E-8</v>
      </c>
      <c r="AL4807" s="1">
        <f t="shared" si="1424"/>
        <v>7.4014862184326606</v>
      </c>
    </row>
    <row r="4808" spans="4:38" x14ac:dyDescent="0.25">
      <c r="D4808" s="1">
        <v>2008</v>
      </c>
      <c r="E4808" s="1" t="s">
        <v>138</v>
      </c>
      <c r="F4808" s="2" t="s">
        <v>324</v>
      </c>
      <c r="G4808">
        <v>2</v>
      </c>
      <c r="H4808">
        <v>171648986</v>
      </c>
      <c r="I4808" s="1">
        <v>127.9024</v>
      </c>
      <c r="J4808" s="1">
        <v>454725</v>
      </c>
      <c r="K4808" s="1">
        <v>4796677</v>
      </c>
      <c r="L4808" s="1">
        <v>4932735</v>
      </c>
      <c r="M4808" s="3">
        <v>11000</v>
      </c>
      <c r="N4808">
        <v>94.8</v>
      </c>
      <c r="O4808">
        <v>223</v>
      </c>
      <c r="P4808"/>
      <c r="Q4808" s="1">
        <f t="shared" si="1425"/>
        <v>10</v>
      </c>
      <c r="R4808" s="5">
        <f t="shared" si="1426"/>
        <v>-1.1508775441273971</v>
      </c>
      <c r="S4808" s="4">
        <f t="shared" si="1427"/>
        <v>5520.3878457323708</v>
      </c>
      <c r="T4808" s="6">
        <f t="shared" si="1428"/>
        <v>-2.4499893590167257</v>
      </c>
      <c r="U4808" s="6">
        <f t="shared" si="1429"/>
        <v>120.85148260849368</v>
      </c>
      <c r="V4808" s="4">
        <f t="shared" si="1430"/>
        <v>93.6491224558726</v>
      </c>
      <c r="W4808" s="4">
        <f t="shared" si="1431"/>
        <v>2.3169096732737196E-3</v>
      </c>
      <c r="X4808" s="4">
        <f t="shared" si="1432"/>
        <v>397695.19607102528</v>
      </c>
      <c r="Y4808" s="6">
        <f t="shared" si="1433"/>
        <v>220.55001064098329</v>
      </c>
      <c r="Z4808" s="6">
        <f t="shared" si="1434"/>
        <v>0.10583436565221811</v>
      </c>
      <c r="AA4808" s="6">
        <f t="shared" si="1435"/>
        <v>18166361.548156466</v>
      </c>
      <c r="AB4808" s="26">
        <v>-13.586906357416865</v>
      </c>
      <c r="AC4808" s="4">
        <f t="shared" si="1436"/>
        <v>118.05692470712465</v>
      </c>
      <c r="AD4808" s="4">
        <f t="shared" si="1437"/>
        <v>25918591805.82579</v>
      </c>
      <c r="AE4808" s="4">
        <f t="shared" si="1438"/>
        <v>150.99764006660541</v>
      </c>
      <c r="AF4808" s="27">
        <v>-10.156431443339946</v>
      </c>
      <c r="AG4808" s="6">
        <f t="shared" si="1439"/>
        <v>41.455002267504177</v>
      </c>
      <c r="AH4808" s="6">
        <f t="shared" si="1440"/>
        <v>2229775182.0727863</v>
      </c>
      <c r="AI4808" s="6">
        <f t="shared" si="1441"/>
        <v>53.021942820192258</v>
      </c>
      <c r="AK4808" s="1">
        <f t="shared" ref="AK4808:AK4871" si="1442">$B$3*100/H4808/I4808</f>
        <v>4.5549127665411472E-8</v>
      </c>
      <c r="AL4808" s="1">
        <f t="shared" ref="AL4808:AL4871" si="1443">$B$3/I4808*100</f>
        <v>7.8184615769524264</v>
      </c>
    </row>
    <row r="4809" spans="4:38" x14ac:dyDescent="0.25">
      <c r="D4809" s="1">
        <v>2009</v>
      </c>
      <c r="E4809" s="1" t="s">
        <v>138</v>
      </c>
      <c r="F4809" s="2" t="s">
        <v>324</v>
      </c>
      <c r="G4809">
        <v>2</v>
      </c>
      <c r="H4809">
        <v>175525609</v>
      </c>
      <c r="I4809" s="1">
        <v>134.3888</v>
      </c>
      <c r="J4809" s="1">
        <v>455056</v>
      </c>
      <c r="K4809" s="1">
        <v>4903621</v>
      </c>
      <c r="L4809" s="1">
        <v>5069124</v>
      </c>
      <c r="M4809" s="3">
        <v>11000</v>
      </c>
      <c r="N4809">
        <v>92.8</v>
      </c>
      <c r="O4809">
        <v>217</v>
      </c>
      <c r="P4809"/>
      <c r="Q4809" s="1">
        <f t="shared" si="1425"/>
        <v>10</v>
      </c>
      <c r="R4809" s="5">
        <f t="shared" si="1426"/>
        <v>-1.0953293726858191</v>
      </c>
      <c r="S4809" s="4">
        <f t="shared" si="1427"/>
        <v>5371.0801138190091</v>
      </c>
      <c r="T4809" s="6">
        <f t="shared" si="1428"/>
        <v>-2.4007770385561131</v>
      </c>
      <c r="U4809" s="6">
        <f t="shared" si="1429"/>
        <v>121.69836504793719</v>
      </c>
      <c r="V4809" s="4">
        <f t="shared" si="1430"/>
        <v>91.704670627314172</v>
      </c>
      <c r="W4809" s="4">
        <f t="shared" si="1431"/>
        <v>2.5020814650341394E-3</v>
      </c>
      <c r="X4809" s="4">
        <f t="shared" si="1432"/>
        <v>439179.37291772955</v>
      </c>
      <c r="Y4809" s="6">
        <f t="shared" si="1433"/>
        <v>214.5992229614439</v>
      </c>
      <c r="Z4809" s="6">
        <f t="shared" si="1434"/>
        <v>0.1104277776838366</v>
      </c>
      <c r="AA4809" s="6">
        <f t="shared" si="1435"/>
        <v>19382902.928472031</v>
      </c>
      <c r="AB4809" s="26">
        <v>-13.586906357416865</v>
      </c>
      <c r="AC4809" s="4">
        <f t="shared" si="1436"/>
        <v>124.04402453027333</v>
      </c>
      <c r="AD4809" s="4">
        <f t="shared" si="1437"/>
        <v>29260342997.636517</v>
      </c>
      <c r="AE4809" s="4">
        <f t="shared" si="1438"/>
        <v>166.70127603793998</v>
      </c>
      <c r="AF4809" s="27">
        <v>-10.156431443339946</v>
      </c>
      <c r="AG4809" s="6">
        <f t="shared" si="1439"/>
        <v>42.30476749914385</v>
      </c>
      <c r="AH4809" s="6">
        <f t="shared" si="1440"/>
        <v>2395767702.5512781</v>
      </c>
      <c r="AI4809" s="6">
        <f t="shared" si="1441"/>
        <v>56.852869384889431</v>
      </c>
      <c r="AK4809" s="1">
        <f t="shared" si="1442"/>
        <v>4.2393222984533327E-8</v>
      </c>
      <c r="AL4809" s="1">
        <f t="shared" si="1443"/>
        <v>7.4410962818330093</v>
      </c>
    </row>
    <row r="4810" spans="4:38" x14ac:dyDescent="0.25">
      <c r="D4810" s="1">
        <v>2010</v>
      </c>
      <c r="E4810" s="1" t="s">
        <v>138</v>
      </c>
      <c r="F4810" s="2" t="s">
        <v>324</v>
      </c>
      <c r="G4810">
        <v>2</v>
      </c>
      <c r="H4810">
        <v>179424641</v>
      </c>
      <c r="I4810" s="1">
        <v>136.44810000000001</v>
      </c>
      <c r="J4810" s="1">
        <v>454829</v>
      </c>
      <c r="K4810" s="1">
        <v>5009130</v>
      </c>
      <c r="L4810" s="1">
        <v>5213270</v>
      </c>
      <c r="M4810" s="3">
        <v>11000</v>
      </c>
      <c r="N4810">
        <v>90.8</v>
      </c>
      <c r="O4810">
        <v>211</v>
      </c>
      <c r="P4810"/>
      <c r="Q4810" s="1">
        <f t="shared" si="1425"/>
        <v>10</v>
      </c>
      <c r="R4810" s="5">
        <f t="shared" si="1426"/>
        <v>-1.0787984589012232</v>
      </c>
      <c r="S4810" s="4">
        <f t="shared" si="1427"/>
        <v>5403.8417244358834</v>
      </c>
      <c r="T4810" s="6">
        <f t="shared" si="1428"/>
        <v>-2.3859466419626285</v>
      </c>
      <c r="U4810" s="6">
        <f t="shared" si="1429"/>
        <v>124.38584050144512</v>
      </c>
      <c r="V4810" s="4">
        <f t="shared" si="1430"/>
        <v>89.721201541098779</v>
      </c>
      <c r="W4810" s="4">
        <f t="shared" si="1431"/>
        <v>2.5250202903424985E-3</v>
      </c>
      <c r="X4810" s="4">
        <f t="shared" si="1432"/>
        <v>453050.85911241855</v>
      </c>
      <c r="Y4810" s="6">
        <f t="shared" si="1433"/>
        <v>208.61405335803738</v>
      </c>
      <c r="Z4810" s="6">
        <f t="shared" si="1434"/>
        <v>0.10969745386607309</v>
      </c>
      <c r="AA4810" s="6">
        <f t="shared" si="1435"/>
        <v>19682426.278534226</v>
      </c>
      <c r="AB4810" s="26">
        <v>-13.586906357416865</v>
      </c>
      <c r="AC4810" s="4">
        <f t="shared" si="1436"/>
        <v>125.94480688501714</v>
      </c>
      <c r="AD4810" s="4">
        <f t="shared" si="1437"/>
        <v>30833998248.667355</v>
      </c>
      <c r="AE4810" s="4">
        <f t="shared" si="1438"/>
        <v>171.8492960432751</v>
      </c>
      <c r="AF4810" s="27">
        <v>-10.156431443339946</v>
      </c>
      <c r="AG4810" s="6">
        <f t="shared" si="1439"/>
        <v>42.567722449088322</v>
      </c>
      <c r="AH4810" s="6">
        <f t="shared" si="1440"/>
        <v>2486512918.4926243</v>
      </c>
      <c r="AI4810" s="6">
        <f t="shared" si="1441"/>
        <v>58.082848495054492</v>
      </c>
      <c r="AK4810" s="1">
        <f t="shared" si="1442"/>
        <v>4.0846083556633945E-8</v>
      </c>
      <c r="AL4810" s="1">
        <f t="shared" si="1443"/>
        <v>7.3287938784050493</v>
      </c>
    </row>
    <row r="4811" spans="4:38" x14ac:dyDescent="0.25">
      <c r="D4811" s="1">
        <v>2011</v>
      </c>
      <c r="E4811" s="1" t="s">
        <v>138</v>
      </c>
      <c r="F4811" s="2" t="s">
        <v>324</v>
      </c>
      <c r="G4811">
        <v>2</v>
      </c>
      <c r="H4811">
        <v>183340592</v>
      </c>
      <c r="I4811" s="1">
        <v>121.5943</v>
      </c>
      <c r="J4811" s="1">
        <v>452963</v>
      </c>
      <c r="K4811" s="1">
        <v>5100935</v>
      </c>
      <c r="L4811" s="1">
        <v>4901961</v>
      </c>
      <c r="M4811" s="3">
        <v>11000</v>
      </c>
      <c r="N4811">
        <v>88.8</v>
      </c>
      <c r="O4811">
        <v>204</v>
      </c>
      <c r="P4811"/>
      <c r="Q4811" s="1">
        <f t="shared" si="1425"/>
        <v>10</v>
      </c>
      <c r="R4811" s="5">
        <f t="shared" si="1426"/>
        <v>-1.2105830618704987</v>
      </c>
      <c r="S4811" s="4">
        <f t="shared" si="1427"/>
        <v>6175.1055107023922</v>
      </c>
      <c r="T4811" s="6">
        <f t="shared" si="1428"/>
        <v>-2.5018847256950942</v>
      </c>
      <c r="U4811" s="6">
        <f t="shared" si="1429"/>
        <v>122.6414135185305</v>
      </c>
      <c r="V4811" s="4">
        <f t="shared" si="1430"/>
        <v>87.589416938129503</v>
      </c>
      <c r="W4811" s="4">
        <f t="shared" si="1431"/>
        <v>1.969104815930006E-3</v>
      </c>
      <c r="X4811" s="4">
        <f t="shared" si="1432"/>
        <v>361016.84266265831</v>
      </c>
      <c r="Y4811" s="6">
        <f t="shared" si="1433"/>
        <v>201.49811527430489</v>
      </c>
      <c r="Z4811" s="6">
        <f t="shared" si="1434"/>
        <v>9.9146199078688629E-2</v>
      </c>
      <c r="AA4811" s="6">
        <f t="shared" si="1435"/>
        <v>18177522.833636627</v>
      </c>
      <c r="AB4811" s="26">
        <v>-13.586906357416865</v>
      </c>
      <c r="AC4811" s="4">
        <f t="shared" si="1436"/>
        <v>112.23439997932429</v>
      </c>
      <c r="AD4811" s="4">
        <f t="shared" si="1437"/>
        <v>25020606647.412418</v>
      </c>
      <c r="AE4811" s="4">
        <f t="shared" si="1438"/>
        <v>136.47063301405953</v>
      </c>
      <c r="AF4811" s="27">
        <v>-10.156431443339946</v>
      </c>
      <c r="AG4811" s="6">
        <f t="shared" si="1439"/>
        <v>40.595121505920716</v>
      </c>
      <c r="AH4811" s="6">
        <f t="shared" si="1440"/>
        <v>2264190623.6593566</v>
      </c>
      <c r="AI4811" s="6">
        <f t="shared" si="1441"/>
        <v>49.361353829273753</v>
      </c>
      <c r="AK4811" s="1">
        <f t="shared" si="1442"/>
        <v>4.4856786072743508E-8</v>
      </c>
      <c r="AL4811" s="1">
        <f t="shared" si="1443"/>
        <v>8.2240697137941492</v>
      </c>
    </row>
    <row r="4812" spans="4:38" x14ac:dyDescent="0.25">
      <c r="D4812" s="1">
        <v>2012</v>
      </c>
      <c r="E4812" s="1" t="s">
        <v>138</v>
      </c>
      <c r="F4812" s="2" t="s">
        <v>324</v>
      </c>
      <c r="G4812">
        <v>2</v>
      </c>
      <c r="H4812">
        <v>187281475</v>
      </c>
      <c r="I4812" s="1">
        <v>127.4415</v>
      </c>
      <c r="J4812" s="1">
        <v>448589</v>
      </c>
      <c r="K4812" s="1">
        <v>5180012</v>
      </c>
      <c r="L4812" s="1">
        <v>5076142</v>
      </c>
      <c r="M4812" s="3">
        <v>10000</v>
      </c>
      <c r="N4812">
        <v>86.6</v>
      </c>
      <c r="O4812">
        <v>197</v>
      </c>
      <c r="P4812"/>
      <c r="Q4812" s="1">
        <f t="shared" si="1425"/>
        <v>10</v>
      </c>
      <c r="R4812" s="5">
        <f t="shared" si="1426"/>
        <v>-1.1550397633423963</v>
      </c>
      <c r="S4812" s="4">
        <f t="shared" si="1427"/>
        <v>5983.1198345907733</v>
      </c>
      <c r="T4812" s="6">
        <f t="shared" si="1428"/>
        <v>-2.4536397185249101</v>
      </c>
      <c r="U4812" s="6">
        <f t="shared" si="1429"/>
        <v>124.55023628072475</v>
      </c>
      <c r="V4812" s="4">
        <f t="shared" si="1430"/>
        <v>85.444960236657593</v>
      </c>
      <c r="W4812" s="4">
        <f t="shared" si="1431"/>
        <v>2.130017507976532E-3</v>
      </c>
      <c r="X4812" s="4">
        <f t="shared" si="1432"/>
        <v>398912.82066966919</v>
      </c>
      <c r="Y4812" s="6">
        <f t="shared" si="1433"/>
        <v>194.5463602814751</v>
      </c>
      <c r="Z4812" s="6">
        <f t="shared" si="1434"/>
        <v>0.10232136349605842</v>
      </c>
      <c r="AA4812" s="6">
        <f t="shared" si="1435"/>
        <v>19162895.879552975</v>
      </c>
      <c r="AB4812" s="26">
        <v>-13.586906357416865</v>
      </c>
      <c r="AC4812" s="4">
        <f t="shared" si="1436"/>
        <v>117.63150316227863</v>
      </c>
      <c r="AD4812" s="4">
        <f t="shared" si="1437"/>
        <v>28075619141.010914</v>
      </c>
      <c r="AE4812" s="4">
        <f t="shared" si="1438"/>
        <v>149.91135210255533</v>
      </c>
      <c r="AF4812" s="27">
        <v>-10.156431443339946</v>
      </c>
      <c r="AG4812" s="6">
        <f t="shared" si="1439"/>
        <v>41.393328314092642</v>
      </c>
      <c r="AH4812" s="6">
        <f t="shared" si="1440"/>
        <v>2424079378.137537</v>
      </c>
      <c r="AI4812" s="6">
        <f t="shared" si="1441"/>
        <v>52.752278503404376</v>
      </c>
      <c r="AK4812" s="1">
        <f t="shared" si="1442"/>
        <v>4.189809762394543E-8</v>
      </c>
      <c r="AL4812" s="1">
        <f t="shared" si="1443"/>
        <v>7.8467375227064968</v>
      </c>
    </row>
    <row r="4813" spans="4:38" x14ac:dyDescent="0.25">
      <c r="D4813" s="1">
        <v>2013</v>
      </c>
      <c r="E4813" s="1" t="s">
        <v>138</v>
      </c>
      <c r="F4813" s="2" t="s">
        <v>324</v>
      </c>
      <c r="G4813">
        <v>2</v>
      </c>
      <c r="H4813">
        <v>191262919</v>
      </c>
      <c r="I4813" s="1">
        <v>148.81200000000001</v>
      </c>
      <c r="J4813" s="1">
        <v>442539</v>
      </c>
      <c r="K4813" s="1">
        <v>5249573</v>
      </c>
      <c r="L4813" s="1">
        <v>5263158</v>
      </c>
      <c r="M4813" s="3">
        <v>10000</v>
      </c>
      <c r="N4813">
        <v>84.3</v>
      </c>
      <c r="O4813">
        <v>190</v>
      </c>
      <c r="P4813"/>
      <c r="Q4813" s="1">
        <f t="shared" si="1425"/>
        <v>10</v>
      </c>
      <c r="R4813" s="5">
        <f t="shared" si="1426"/>
        <v>-0.98916754025213005</v>
      </c>
      <c r="S4813" s="4">
        <f t="shared" si="1427"/>
        <v>5192.7072117839953</v>
      </c>
      <c r="T4813" s="6">
        <f t="shared" si="1428"/>
        <v>-2.3039260584203993</v>
      </c>
      <c r="U4813" s="6">
        <f t="shared" si="1429"/>
        <v>121.25926865783792</v>
      </c>
      <c r="V4813" s="4">
        <f t="shared" si="1430"/>
        <v>83.310832459747871</v>
      </c>
      <c r="W4813" s="4">
        <f t="shared" si="1431"/>
        <v>2.8657883822584035E-3</v>
      </c>
      <c r="X4813" s="4">
        <f t="shared" si="1432"/>
        <v>548119.05122703011</v>
      </c>
      <c r="Y4813" s="6">
        <f t="shared" si="1433"/>
        <v>187.69607394157961</v>
      </c>
      <c r="Z4813" s="6">
        <f t="shared" si="1434"/>
        <v>0.12272216519786931</v>
      </c>
      <c r="AA4813" s="6">
        <f t="shared" si="1435"/>
        <v>23472199.541744698</v>
      </c>
      <c r="AB4813" s="26">
        <v>-13.586906357416865</v>
      </c>
      <c r="AC4813" s="4">
        <f t="shared" si="1436"/>
        <v>137.35697750407056</v>
      </c>
      <c r="AD4813" s="4">
        <f t="shared" si="1437"/>
        <v>39094841691.694954</v>
      </c>
      <c r="AE4813" s="4">
        <f t="shared" si="1438"/>
        <v>204.4036653633575</v>
      </c>
      <c r="AF4813" s="27">
        <v>-10.156431443339946</v>
      </c>
      <c r="AG4813" s="6">
        <f t="shared" si="1439"/>
        <v>44.083148442286912</v>
      </c>
      <c r="AH4813" s="6">
        <f t="shared" si="1440"/>
        <v>2890745607.8680902</v>
      </c>
      <c r="AI4813" s="6">
        <f t="shared" si="1441"/>
        <v>65.601014859936001</v>
      </c>
      <c r="AK4813" s="1">
        <f t="shared" si="1442"/>
        <v>3.5134296894531164E-8</v>
      </c>
      <c r="AL4813" s="1">
        <f t="shared" si="1443"/>
        <v>6.719888181060667</v>
      </c>
    </row>
    <row r="4814" spans="4:38" x14ac:dyDescent="0.25">
      <c r="D4814" s="1">
        <v>2014</v>
      </c>
      <c r="E4814" s="1" t="s">
        <v>138</v>
      </c>
      <c r="F4814" s="2" t="s">
        <v>324</v>
      </c>
      <c r="G4814">
        <v>2</v>
      </c>
      <c r="H4814">
        <v>195306825</v>
      </c>
      <c r="I4814" s="1">
        <v>150.85419999999999</v>
      </c>
      <c r="J4814" s="1">
        <v>434951</v>
      </c>
      <c r="K4814" s="1">
        <v>5310757</v>
      </c>
      <c r="L4814" s="1">
        <v>5271739</v>
      </c>
      <c r="M4814" s="3">
        <v>10000</v>
      </c>
      <c r="N4814">
        <v>81.900000000000006</v>
      </c>
      <c r="O4814">
        <v>184</v>
      </c>
      <c r="P4814"/>
      <c r="Q4814" s="1">
        <f t="shared" si="1425"/>
        <v>10</v>
      </c>
      <c r="R4814" s="5">
        <f t="shared" si="1426"/>
        <v>-0.97577661079373346</v>
      </c>
      <c r="S4814" s="4">
        <f t="shared" si="1427"/>
        <v>5182.1124662090961</v>
      </c>
      <c r="T4814" s="6">
        <f t="shared" si="1428"/>
        <v>-2.2914228737848643</v>
      </c>
      <c r="U4814" s="6">
        <f t="shared" si="1429"/>
        <v>120.79783329223747</v>
      </c>
      <c r="V4814" s="4">
        <f t="shared" si="1430"/>
        <v>80.924223389206276</v>
      </c>
      <c r="W4814" s="4">
        <f t="shared" si="1431"/>
        <v>2.9110560796137127E-3</v>
      </c>
      <c r="X4814" s="4">
        <f t="shared" si="1432"/>
        <v>568549.12030630151</v>
      </c>
      <c r="Y4814" s="6">
        <f t="shared" si="1433"/>
        <v>181.70857712621515</v>
      </c>
      <c r="Z4814" s="6">
        <f t="shared" si="1434"/>
        <v>0.12488154455142364</v>
      </c>
      <c r="AA4814" s="6">
        <f t="shared" si="1435"/>
        <v>24390217.9674346</v>
      </c>
      <c r="AB4814" s="26">
        <v>-13.586906357416865</v>
      </c>
      <c r="AC4814" s="4">
        <f t="shared" si="1436"/>
        <v>139.24197615645619</v>
      </c>
      <c r="AD4814" s="4">
        <f t="shared" si="1437"/>
        <v>41024661311.205742</v>
      </c>
      <c r="AE4814" s="4">
        <f t="shared" si="1438"/>
        <v>210.05236919501272</v>
      </c>
      <c r="AF4814" s="27">
        <v>-10.156431443339946</v>
      </c>
      <c r="AG4814" s="6">
        <f t="shared" si="1439"/>
        <v>44.323688829046347</v>
      </c>
      <c r="AH4814" s="6">
        <f t="shared" si="1440"/>
        <v>2992374653.0667319</v>
      </c>
      <c r="AI4814" s="6">
        <f t="shared" si="1441"/>
        <v>66.864146193547228</v>
      </c>
      <c r="AK4814" s="1">
        <f t="shared" si="1442"/>
        <v>3.3941042218530821E-8</v>
      </c>
      <c r="AL4814" s="1">
        <f t="shared" si="1443"/>
        <v>6.6289171928922102</v>
      </c>
    </row>
    <row r="4815" spans="4:38" x14ac:dyDescent="0.25">
      <c r="D4815" s="1">
        <v>2015</v>
      </c>
      <c r="E4815" s="1" t="s">
        <v>138</v>
      </c>
      <c r="F4815" s="2" t="s">
        <v>324</v>
      </c>
      <c r="G4815">
        <v>2</v>
      </c>
      <c r="H4815">
        <v>199426964</v>
      </c>
      <c r="I4815" s="1">
        <v>0</v>
      </c>
      <c r="J4815" s="1">
        <v>425267</v>
      </c>
      <c r="K4815" s="1">
        <v>5349270</v>
      </c>
      <c r="M4815" s="3">
        <v>9700</v>
      </c>
      <c r="N4815">
        <v>79.5</v>
      </c>
      <c r="O4815">
        <v>178</v>
      </c>
      <c r="P4815"/>
      <c r="Q4815" s="1">
        <f t="shared" si="1425"/>
        <v>10</v>
      </c>
      <c r="R4815" s="5" t="e">
        <f t="shared" si="1426"/>
        <v>#DIV/0!</v>
      </c>
      <c r="S4815" s="4" t="e">
        <f t="shared" si="1427"/>
        <v>#DIV/0!</v>
      </c>
      <c r="T4815" s="6" t="e">
        <f t="shared" si="1428"/>
        <v>#NUM!</v>
      </c>
      <c r="U4815" s="6" t="e">
        <f t="shared" si="1429"/>
        <v>#NUM!</v>
      </c>
      <c r="V4815" s="4" t="e">
        <f t="shared" si="1430"/>
        <v>#DIV/0!</v>
      </c>
      <c r="W4815" s="4" t="e">
        <f t="shared" si="1431"/>
        <v>#DIV/0!</v>
      </c>
      <c r="X4815" s="4" t="e">
        <f t="shared" si="1432"/>
        <v>#DIV/0!</v>
      </c>
      <c r="Y4815" s="6" t="e">
        <f t="shared" si="1433"/>
        <v>#NUM!</v>
      </c>
      <c r="Z4815" s="6" t="e">
        <f t="shared" si="1434"/>
        <v>#NUM!</v>
      </c>
      <c r="AA4815" s="6" t="e">
        <f t="shared" si="1435"/>
        <v>#NUM!</v>
      </c>
      <c r="AB4815" s="26">
        <v>-13.586906357416865</v>
      </c>
      <c r="AC4815" s="4">
        <f t="shared" si="1436"/>
        <v>0</v>
      </c>
      <c r="AD4815" s="4">
        <f t="shared" si="1437"/>
        <v>0</v>
      </c>
      <c r="AE4815" s="4">
        <f t="shared" si="1438"/>
        <v>0</v>
      </c>
      <c r="AF4815" s="27">
        <v>-10.156431443339946</v>
      </c>
      <c r="AG4815" s="6" t="e">
        <f t="shared" si="1439"/>
        <v>#NUM!</v>
      </c>
      <c r="AH4815" s="6">
        <f t="shared" si="1440"/>
        <v>0</v>
      </c>
      <c r="AI4815" s="6" t="e">
        <f t="shared" si="1441"/>
        <v>#NUM!</v>
      </c>
      <c r="AK4815" s="1" t="e">
        <f t="shared" si="1442"/>
        <v>#DIV/0!</v>
      </c>
      <c r="AL4815" s="1" t="e">
        <f t="shared" si="1443"/>
        <v>#DIV/0!</v>
      </c>
    </row>
    <row r="4816" spans="4:38" x14ac:dyDescent="0.25">
      <c r="D4816" s="1">
        <v>2016</v>
      </c>
      <c r="E4816" s="1" t="s">
        <v>138</v>
      </c>
      <c r="F4816" s="2" t="s">
        <v>324</v>
      </c>
      <c r="G4816">
        <v>2</v>
      </c>
      <c r="H4816">
        <v>203627284</v>
      </c>
      <c r="I4816" s="1">
        <v>0</v>
      </c>
      <c r="J4816" s="1">
        <v>414690</v>
      </c>
      <c r="K4816" s="1">
        <v>5378599</v>
      </c>
      <c r="M4816" s="3"/>
      <c r="N4816">
        <v>77.099999999999994</v>
      </c>
      <c r="O4816"/>
      <c r="P4816"/>
      <c r="Q4816" s="1">
        <f t="shared" si="1425"/>
        <v>10</v>
      </c>
      <c r="R4816" s="5" t="e">
        <f t="shared" si="1426"/>
        <v>#DIV/0!</v>
      </c>
      <c r="S4816" s="4" t="e">
        <f t="shared" si="1427"/>
        <v>#DIV/0!</v>
      </c>
      <c r="T4816" s="6" t="e">
        <f t="shared" si="1428"/>
        <v>#NUM!</v>
      </c>
      <c r="U4816" s="6" t="e">
        <f t="shared" si="1429"/>
        <v>#NUM!</v>
      </c>
      <c r="V4816" s="4" t="e">
        <f t="shared" si="1430"/>
        <v>#DIV/0!</v>
      </c>
      <c r="W4816" s="4" t="e">
        <f t="shared" si="1431"/>
        <v>#DIV/0!</v>
      </c>
      <c r="X4816" s="4" t="e">
        <f t="shared" si="1432"/>
        <v>#DIV/0!</v>
      </c>
      <c r="Y4816" s="6" t="e">
        <f t="shared" si="1433"/>
        <v>#NUM!</v>
      </c>
      <c r="Z4816" s="6" t="e">
        <f t="shared" si="1434"/>
        <v>#NUM!</v>
      </c>
      <c r="AA4816" s="6" t="e">
        <f t="shared" si="1435"/>
        <v>#NUM!</v>
      </c>
      <c r="AB4816" s="26">
        <v>-13.586906357416865</v>
      </c>
      <c r="AC4816" s="4">
        <f t="shared" si="1436"/>
        <v>0</v>
      </c>
      <c r="AD4816" s="4">
        <f t="shared" si="1437"/>
        <v>0</v>
      </c>
      <c r="AE4816" s="4">
        <f t="shared" si="1438"/>
        <v>0</v>
      </c>
      <c r="AF4816" s="27">
        <v>-10.156431443339946</v>
      </c>
      <c r="AG4816" s="6" t="e">
        <f t="shared" si="1439"/>
        <v>#NUM!</v>
      </c>
      <c r="AH4816" s="6">
        <f t="shared" si="1440"/>
        <v>0</v>
      </c>
      <c r="AI4816" s="6" t="e">
        <f t="shared" si="1441"/>
        <v>#NUM!</v>
      </c>
      <c r="AK4816" s="1" t="e">
        <f t="shared" si="1442"/>
        <v>#DIV/0!</v>
      </c>
      <c r="AL4816" s="1" t="e">
        <f t="shared" si="1443"/>
        <v>#DIV/0!</v>
      </c>
    </row>
    <row r="4817" spans="4:38" x14ac:dyDescent="0.25">
      <c r="D4817" s="1">
        <v>1980</v>
      </c>
      <c r="E4817" s="1" t="s">
        <v>142</v>
      </c>
      <c r="F4817" s="2" t="s">
        <v>325</v>
      </c>
      <c r="G4817">
        <v>3</v>
      </c>
      <c r="H4817">
        <v>12179</v>
      </c>
      <c r="I4817" s="1">
        <v>0</v>
      </c>
      <c r="M4817" s="3"/>
      <c r="N4817"/>
      <c r="O4817"/>
      <c r="P4817"/>
      <c r="Q4817" s="1">
        <f t="shared" si="1425"/>
        <v>10</v>
      </c>
      <c r="R4817" s="5" t="e">
        <f t="shared" si="1426"/>
        <v>#DIV/0!</v>
      </c>
      <c r="S4817" s="4" t="e">
        <f t="shared" si="1427"/>
        <v>#DIV/0!</v>
      </c>
      <c r="T4817" s="6" t="e">
        <f t="shared" si="1428"/>
        <v>#NUM!</v>
      </c>
      <c r="U4817" s="6" t="e">
        <f t="shared" si="1429"/>
        <v>#NUM!</v>
      </c>
      <c r="V4817" s="4" t="e">
        <f t="shared" si="1430"/>
        <v>#DIV/0!</v>
      </c>
      <c r="W4817" s="4" t="e">
        <f t="shared" si="1431"/>
        <v>#DIV/0!</v>
      </c>
      <c r="X4817" s="4" t="e">
        <f t="shared" si="1432"/>
        <v>#DIV/0!</v>
      </c>
      <c r="Y4817" s="6" t="e">
        <f t="shared" si="1433"/>
        <v>#NUM!</v>
      </c>
      <c r="Z4817" s="6" t="e">
        <f t="shared" si="1434"/>
        <v>#NUM!</v>
      </c>
      <c r="AA4817" s="6" t="e">
        <f t="shared" si="1435"/>
        <v>#NUM!</v>
      </c>
      <c r="AB4817" s="26">
        <v>-13.586906357416865</v>
      </c>
      <c r="AC4817" s="4">
        <f t="shared" si="1436"/>
        <v>0</v>
      </c>
      <c r="AD4817" s="4">
        <f t="shared" si="1437"/>
        <v>0</v>
      </c>
      <c r="AE4817" s="4">
        <f t="shared" si="1438"/>
        <v>0</v>
      </c>
      <c r="AF4817" s="27">
        <v>-10.156431443339946</v>
      </c>
      <c r="AG4817" s="6" t="e">
        <f t="shared" si="1439"/>
        <v>#NUM!</v>
      </c>
      <c r="AH4817" s="6">
        <f t="shared" si="1440"/>
        <v>0</v>
      </c>
      <c r="AI4817" s="6" t="e">
        <f t="shared" si="1441"/>
        <v>#NUM!</v>
      </c>
      <c r="AK4817" s="1" t="e">
        <f t="shared" si="1442"/>
        <v>#DIV/0!</v>
      </c>
      <c r="AL4817" s="1" t="e">
        <f t="shared" si="1443"/>
        <v>#DIV/0!</v>
      </c>
    </row>
    <row r="4818" spans="4:38" x14ac:dyDescent="0.25">
      <c r="D4818" s="1">
        <v>1981</v>
      </c>
      <c r="E4818" s="1" t="s">
        <v>142</v>
      </c>
      <c r="F4818" s="2" t="s">
        <v>325</v>
      </c>
      <c r="G4818">
        <v>3</v>
      </c>
      <c r="H4818">
        <v>12279</v>
      </c>
      <c r="I4818" s="1">
        <v>0</v>
      </c>
      <c r="M4818" s="3"/>
      <c r="N4818"/>
      <c r="O4818"/>
      <c r="P4818"/>
      <c r="Q4818" s="1">
        <f t="shared" si="1425"/>
        <v>10</v>
      </c>
      <c r="R4818" s="5" t="e">
        <f t="shared" si="1426"/>
        <v>#DIV/0!</v>
      </c>
      <c r="S4818" s="4" t="e">
        <f t="shared" si="1427"/>
        <v>#DIV/0!</v>
      </c>
      <c r="T4818" s="6" t="e">
        <f t="shared" si="1428"/>
        <v>#NUM!</v>
      </c>
      <c r="U4818" s="6" t="e">
        <f t="shared" si="1429"/>
        <v>#NUM!</v>
      </c>
      <c r="V4818" s="4" t="e">
        <f t="shared" si="1430"/>
        <v>#DIV/0!</v>
      </c>
      <c r="W4818" s="4" t="e">
        <f t="shared" si="1431"/>
        <v>#DIV/0!</v>
      </c>
      <c r="X4818" s="4" t="e">
        <f t="shared" si="1432"/>
        <v>#DIV/0!</v>
      </c>
      <c r="Y4818" s="6" t="e">
        <f t="shared" si="1433"/>
        <v>#NUM!</v>
      </c>
      <c r="Z4818" s="6" t="e">
        <f t="shared" si="1434"/>
        <v>#NUM!</v>
      </c>
      <c r="AA4818" s="6" t="e">
        <f t="shared" si="1435"/>
        <v>#NUM!</v>
      </c>
      <c r="AB4818" s="26">
        <v>-13.586906357416865</v>
      </c>
      <c r="AC4818" s="4">
        <f t="shared" si="1436"/>
        <v>0</v>
      </c>
      <c r="AD4818" s="4">
        <f t="shared" si="1437"/>
        <v>0</v>
      </c>
      <c r="AE4818" s="4">
        <f t="shared" si="1438"/>
        <v>0</v>
      </c>
      <c r="AF4818" s="27">
        <v>-10.156431443339946</v>
      </c>
      <c r="AG4818" s="6" t="e">
        <f t="shared" si="1439"/>
        <v>#NUM!</v>
      </c>
      <c r="AH4818" s="6">
        <f t="shared" si="1440"/>
        <v>0</v>
      </c>
      <c r="AI4818" s="6" t="e">
        <f t="shared" si="1441"/>
        <v>#NUM!</v>
      </c>
      <c r="AK4818" s="1" t="e">
        <f t="shared" si="1442"/>
        <v>#DIV/0!</v>
      </c>
      <c r="AL4818" s="1" t="e">
        <f t="shared" si="1443"/>
        <v>#DIV/0!</v>
      </c>
    </row>
    <row r="4819" spans="4:38" x14ac:dyDescent="0.25">
      <c r="D4819" s="1">
        <v>1982</v>
      </c>
      <c r="E4819" s="1" t="s">
        <v>142</v>
      </c>
      <c r="F4819" s="2" t="s">
        <v>325</v>
      </c>
      <c r="G4819">
        <v>3</v>
      </c>
      <c r="H4819">
        <v>12516</v>
      </c>
      <c r="I4819" s="1">
        <v>0</v>
      </c>
      <c r="M4819" s="3"/>
      <c r="N4819"/>
      <c r="O4819"/>
      <c r="P4819"/>
      <c r="Q4819" s="1">
        <f t="shared" si="1425"/>
        <v>10</v>
      </c>
      <c r="R4819" s="5" t="e">
        <f t="shared" si="1426"/>
        <v>#DIV/0!</v>
      </c>
      <c r="S4819" s="4" t="e">
        <f t="shared" si="1427"/>
        <v>#DIV/0!</v>
      </c>
      <c r="T4819" s="6" t="e">
        <f t="shared" si="1428"/>
        <v>#NUM!</v>
      </c>
      <c r="U4819" s="6" t="e">
        <f t="shared" si="1429"/>
        <v>#NUM!</v>
      </c>
      <c r="V4819" s="4" t="e">
        <f t="shared" si="1430"/>
        <v>#DIV/0!</v>
      </c>
      <c r="W4819" s="4" t="e">
        <f t="shared" si="1431"/>
        <v>#DIV/0!</v>
      </c>
      <c r="X4819" s="4" t="e">
        <f t="shared" si="1432"/>
        <v>#DIV/0!</v>
      </c>
      <c r="Y4819" s="6" t="e">
        <f t="shared" si="1433"/>
        <v>#NUM!</v>
      </c>
      <c r="Z4819" s="6" t="e">
        <f t="shared" si="1434"/>
        <v>#NUM!</v>
      </c>
      <c r="AA4819" s="6" t="e">
        <f t="shared" si="1435"/>
        <v>#NUM!</v>
      </c>
      <c r="AB4819" s="26">
        <v>-13.586906357416865</v>
      </c>
      <c r="AC4819" s="4">
        <f t="shared" si="1436"/>
        <v>0</v>
      </c>
      <c r="AD4819" s="4">
        <f t="shared" si="1437"/>
        <v>0</v>
      </c>
      <c r="AE4819" s="4">
        <f t="shared" si="1438"/>
        <v>0</v>
      </c>
      <c r="AF4819" s="27">
        <v>-10.156431443339946</v>
      </c>
      <c r="AG4819" s="6" t="e">
        <f t="shared" si="1439"/>
        <v>#NUM!</v>
      </c>
      <c r="AH4819" s="6">
        <f t="shared" si="1440"/>
        <v>0</v>
      </c>
      <c r="AI4819" s="6" t="e">
        <f t="shared" si="1441"/>
        <v>#NUM!</v>
      </c>
      <c r="AK4819" s="1" t="e">
        <f t="shared" si="1442"/>
        <v>#DIV/0!</v>
      </c>
      <c r="AL4819" s="1" t="e">
        <f t="shared" si="1443"/>
        <v>#DIV/0!</v>
      </c>
    </row>
    <row r="4820" spans="4:38" x14ac:dyDescent="0.25">
      <c r="D4820" s="1">
        <v>1983</v>
      </c>
      <c r="E4820" s="1" t="s">
        <v>142</v>
      </c>
      <c r="F4820" s="2" t="s">
        <v>325</v>
      </c>
      <c r="G4820">
        <v>3</v>
      </c>
      <c r="H4820">
        <v>12843</v>
      </c>
      <c r="I4820" s="1">
        <v>0</v>
      </c>
      <c r="M4820" s="3"/>
      <c r="N4820"/>
      <c r="O4820"/>
      <c r="P4820"/>
      <c r="Q4820" s="1">
        <f t="shared" si="1425"/>
        <v>10</v>
      </c>
      <c r="R4820" s="5" t="e">
        <f t="shared" si="1426"/>
        <v>#DIV/0!</v>
      </c>
      <c r="S4820" s="4" t="e">
        <f t="shared" si="1427"/>
        <v>#DIV/0!</v>
      </c>
      <c r="T4820" s="6" t="e">
        <f t="shared" si="1428"/>
        <v>#NUM!</v>
      </c>
      <c r="U4820" s="6" t="e">
        <f t="shared" si="1429"/>
        <v>#NUM!</v>
      </c>
      <c r="V4820" s="4" t="e">
        <f t="shared" si="1430"/>
        <v>#DIV/0!</v>
      </c>
      <c r="W4820" s="4" t="e">
        <f t="shared" si="1431"/>
        <v>#DIV/0!</v>
      </c>
      <c r="X4820" s="4" t="e">
        <f t="shared" si="1432"/>
        <v>#DIV/0!</v>
      </c>
      <c r="Y4820" s="6" t="e">
        <f t="shared" si="1433"/>
        <v>#NUM!</v>
      </c>
      <c r="Z4820" s="6" t="e">
        <f t="shared" si="1434"/>
        <v>#NUM!</v>
      </c>
      <c r="AA4820" s="6" t="e">
        <f t="shared" si="1435"/>
        <v>#NUM!</v>
      </c>
      <c r="AB4820" s="26">
        <v>-13.586906357416865</v>
      </c>
      <c r="AC4820" s="4">
        <f t="shared" si="1436"/>
        <v>0</v>
      </c>
      <c r="AD4820" s="4">
        <f t="shared" si="1437"/>
        <v>0</v>
      </c>
      <c r="AE4820" s="4">
        <f t="shared" si="1438"/>
        <v>0</v>
      </c>
      <c r="AF4820" s="27">
        <v>-10.156431443339946</v>
      </c>
      <c r="AG4820" s="6" t="e">
        <f t="shared" si="1439"/>
        <v>#NUM!</v>
      </c>
      <c r="AH4820" s="6">
        <f t="shared" si="1440"/>
        <v>0</v>
      </c>
      <c r="AI4820" s="6" t="e">
        <f t="shared" si="1441"/>
        <v>#NUM!</v>
      </c>
      <c r="AK4820" s="1" t="e">
        <f t="shared" si="1442"/>
        <v>#DIV/0!</v>
      </c>
      <c r="AL4820" s="1" t="e">
        <f t="shared" si="1443"/>
        <v>#DIV/0!</v>
      </c>
    </row>
    <row r="4821" spans="4:38" x14ac:dyDescent="0.25">
      <c r="D4821" s="1">
        <v>1984</v>
      </c>
      <c r="E4821" s="1" t="s">
        <v>142</v>
      </c>
      <c r="F4821" s="2" t="s">
        <v>325</v>
      </c>
      <c r="G4821">
        <v>3</v>
      </c>
      <c r="H4821">
        <v>13195</v>
      </c>
      <c r="I4821" s="1">
        <v>0</v>
      </c>
      <c r="M4821" s="3"/>
      <c r="N4821">
        <v>41.8</v>
      </c>
      <c r="O4821"/>
      <c r="P4821"/>
      <c r="Q4821" s="1">
        <f t="shared" si="1425"/>
        <v>10</v>
      </c>
      <c r="R4821" s="5" t="e">
        <f t="shared" si="1426"/>
        <v>#DIV/0!</v>
      </c>
      <c r="S4821" s="4" t="e">
        <f t="shared" si="1427"/>
        <v>#DIV/0!</v>
      </c>
      <c r="T4821" s="6" t="e">
        <f t="shared" si="1428"/>
        <v>#NUM!</v>
      </c>
      <c r="U4821" s="6" t="e">
        <f t="shared" si="1429"/>
        <v>#NUM!</v>
      </c>
      <c r="V4821" s="4" t="e">
        <f t="shared" si="1430"/>
        <v>#DIV/0!</v>
      </c>
      <c r="W4821" s="4" t="e">
        <f t="shared" si="1431"/>
        <v>#DIV/0!</v>
      </c>
      <c r="X4821" s="4" t="e">
        <f t="shared" si="1432"/>
        <v>#DIV/0!</v>
      </c>
      <c r="Y4821" s="6" t="e">
        <f t="shared" si="1433"/>
        <v>#NUM!</v>
      </c>
      <c r="Z4821" s="6" t="e">
        <f t="shared" si="1434"/>
        <v>#NUM!</v>
      </c>
      <c r="AA4821" s="6" t="e">
        <f t="shared" si="1435"/>
        <v>#NUM!</v>
      </c>
      <c r="AB4821" s="26">
        <v>-13.586906357416865</v>
      </c>
      <c r="AC4821" s="4">
        <f t="shared" si="1436"/>
        <v>0</v>
      </c>
      <c r="AD4821" s="4">
        <f t="shared" si="1437"/>
        <v>0</v>
      </c>
      <c r="AE4821" s="4">
        <f t="shared" si="1438"/>
        <v>0</v>
      </c>
      <c r="AF4821" s="27">
        <v>-10.156431443339946</v>
      </c>
      <c r="AG4821" s="6" t="e">
        <f t="shared" si="1439"/>
        <v>#NUM!</v>
      </c>
      <c r="AH4821" s="6">
        <f t="shared" si="1440"/>
        <v>0</v>
      </c>
      <c r="AI4821" s="6" t="e">
        <f t="shared" si="1441"/>
        <v>#NUM!</v>
      </c>
      <c r="AK4821" s="1" t="e">
        <f t="shared" si="1442"/>
        <v>#DIV/0!</v>
      </c>
      <c r="AL4821" s="1" t="e">
        <f t="shared" si="1443"/>
        <v>#DIV/0!</v>
      </c>
    </row>
    <row r="4822" spans="4:38" x14ac:dyDescent="0.25">
      <c r="D4822" s="1">
        <v>1985</v>
      </c>
      <c r="E4822" s="1" t="s">
        <v>142</v>
      </c>
      <c r="F4822" s="2" t="s">
        <v>325</v>
      </c>
      <c r="G4822">
        <v>3</v>
      </c>
      <c r="H4822">
        <v>13528</v>
      </c>
      <c r="I4822" s="1">
        <v>0</v>
      </c>
      <c r="M4822" s="3"/>
      <c r="N4822">
        <v>40.799999999999997</v>
      </c>
      <c r="O4822"/>
      <c r="P4822"/>
      <c r="Q4822" s="1">
        <f t="shared" si="1425"/>
        <v>10</v>
      </c>
      <c r="R4822" s="5" t="e">
        <f t="shared" si="1426"/>
        <v>#DIV/0!</v>
      </c>
      <c r="S4822" s="4" t="e">
        <f t="shared" si="1427"/>
        <v>#DIV/0!</v>
      </c>
      <c r="T4822" s="6" t="e">
        <f t="shared" si="1428"/>
        <v>#NUM!</v>
      </c>
      <c r="U4822" s="6" t="e">
        <f t="shared" si="1429"/>
        <v>#NUM!</v>
      </c>
      <c r="V4822" s="4" t="e">
        <f t="shared" si="1430"/>
        <v>#DIV/0!</v>
      </c>
      <c r="W4822" s="4" t="e">
        <f t="shared" si="1431"/>
        <v>#DIV/0!</v>
      </c>
      <c r="X4822" s="4" t="e">
        <f t="shared" si="1432"/>
        <v>#DIV/0!</v>
      </c>
      <c r="Y4822" s="6" t="e">
        <f t="shared" si="1433"/>
        <v>#NUM!</v>
      </c>
      <c r="Z4822" s="6" t="e">
        <f t="shared" si="1434"/>
        <v>#NUM!</v>
      </c>
      <c r="AA4822" s="6" t="e">
        <f t="shared" si="1435"/>
        <v>#NUM!</v>
      </c>
      <c r="AB4822" s="26">
        <v>-13.586906357416865</v>
      </c>
      <c r="AC4822" s="4">
        <f t="shared" si="1436"/>
        <v>0</v>
      </c>
      <c r="AD4822" s="4">
        <f t="shared" si="1437"/>
        <v>0</v>
      </c>
      <c r="AE4822" s="4">
        <f t="shared" si="1438"/>
        <v>0</v>
      </c>
      <c r="AF4822" s="27">
        <v>-10.156431443339946</v>
      </c>
      <c r="AG4822" s="6" t="e">
        <f t="shared" si="1439"/>
        <v>#NUM!</v>
      </c>
      <c r="AH4822" s="6">
        <f t="shared" si="1440"/>
        <v>0</v>
      </c>
      <c r="AI4822" s="6" t="e">
        <f t="shared" si="1441"/>
        <v>#NUM!</v>
      </c>
      <c r="AK4822" s="1" t="e">
        <f t="shared" si="1442"/>
        <v>#DIV/0!</v>
      </c>
      <c r="AL4822" s="1" t="e">
        <f t="shared" si="1443"/>
        <v>#DIV/0!</v>
      </c>
    </row>
    <row r="4823" spans="4:38" x14ac:dyDescent="0.25">
      <c r="D4823" s="1">
        <v>1986</v>
      </c>
      <c r="E4823" s="1" t="s">
        <v>142</v>
      </c>
      <c r="F4823" s="2" t="s">
        <v>325</v>
      </c>
      <c r="G4823">
        <v>3</v>
      </c>
      <c r="H4823">
        <v>13831</v>
      </c>
      <c r="I4823" s="1">
        <v>0</v>
      </c>
      <c r="M4823" s="3"/>
      <c r="N4823">
        <v>39.9</v>
      </c>
      <c r="O4823"/>
      <c r="P4823"/>
      <c r="Q4823" s="1">
        <f t="shared" si="1425"/>
        <v>10</v>
      </c>
      <c r="R4823" s="5" t="e">
        <f t="shared" si="1426"/>
        <v>#DIV/0!</v>
      </c>
      <c r="S4823" s="4" t="e">
        <f t="shared" si="1427"/>
        <v>#DIV/0!</v>
      </c>
      <c r="T4823" s="6" t="e">
        <f t="shared" si="1428"/>
        <v>#NUM!</v>
      </c>
      <c r="U4823" s="6" t="e">
        <f t="shared" si="1429"/>
        <v>#NUM!</v>
      </c>
      <c r="V4823" s="4" t="e">
        <f t="shared" si="1430"/>
        <v>#DIV/0!</v>
      </c>
      <c r="W4823" s="4" t="e">
        <f t="shared" si="1431"/>
        <v>#DIV/0!</v>
      </c>
      <c r="X4823" s="4" t="e">
        <f t="shared" si="1432"/>
        <v>#DIV/0!</v>
      </c>
      <c r="Y4823" s="6" t="e">
        <f t="shared" si="1433"/>
        <v>#NUM!</v>
      </c>
      <c r="Z4823" s="6" t="e">
        <f t="shared" si="1434"/>
        <v>#NUM!</v>
      </c>
      <c r="AA4823" s="6" t="e">
        <f t="shared" si="1435"/>
        <v>#NUM!</v>
      </c>
      <c r="AB4823" s="26">
        <v>-13.586906357416865</v>
      </c>
      <c r="AC4823" s="4">
        <f t="shared" si="1436"/>
        <v>0</v>
      </c>
      <c r="AD4823" s="4">
        <f t="shared" si="1437"/>
        <v>0</v>
      </c>
      <c r="AE4823" s="4">
        <f t="shared" si="1438"/>
        <v>0</v>
      </c>
      <c r="AF4823" s="27">
        <v>-10.156431443339946</v>
      </c>
      <c r="AG4823" s="6" t="e">
        <f t="shared" si="1439"/>
        <v>#NUM!</v>
      </c>
      <c r="AH4823" s="6">
        <f t="shared" si="1440"/>
        <v>0</v>
      </c>
      <c r="AI4823" s="6" t="e">
        <f t="shared" si="1441"/>
        <v>#NUM!</v>
      </c>
      <c r="AK4823" s="1" t="e">
        <f t="shared" si="1442"/>
        <v>#DIV/0!</v>
      </c>
      <c r="AL4823" s="1" t="e">
        <f t="shared" si="1443"/>
        <v>#DIV/0!</v>
      </c>
    </row>
    <row r="4824" spans="4:38" x14ac:dyDescent="0.25">
      <c r="D4824" s="1">
        <v>1987</v>
      </c>
      <c r="E4824" s="1" t="s">
        <v>142</v>
      </c>
      <c r="F4824" s="2" t="s">
        <v>325</v>
      </c>
      <c r="G4824">
        <v>3</v>
      </c>
      <c r="H4824">
        <v>14123</v>
      </c>
      <c r="I4824" s="1">
        <v>0</v>
      </c>
      <c r="M4824" s="3"/>
      <c r="N4824">
        <v>38.9</v>
      </c>
      <c r="O4824"/>
      <c r="P4824"/>
      <c r="Q4824" s="1">
        <f t="shared" si="1425"/>
        <v>10</v>
      </c>
      <c r="R4824" s="5" t="e">
        <f t="shared" si="1426"/>
        <v>#DIV/0!</v>
      </c>
      <c r="S4824" s="4" t="e">
        <f t="shared" si="1427"/>
        <v>#DIV/0!</v>
      </c>
      <c r="T4824" s="6" t="e">
        <f t="shared" si="1428"/>
        <v>#NUM!</v>
      </c>
      <c r="U4824" s="6" t="e">
        <f t="shared" si="1429"/>
        <v>#NUM!</v>
      </c>
      <c r="V4824" s="4" t="e">
        <f t="shared" si="1430"/>
        <v>#DIV/0!</v>
      </c>
      <c r="W4824" s="4" t="e">
        <f t="shared" si="1431"/>
        <v>#DIV/0!</v>
      </c>
      <c r="X4824" s="4" t="e">
        <f t="shared" si="1432"/>
        <v>#DIV/0!</v>
      </c>
      <c r="Y4824" s="6" t="e">
        <f t="shared" si="1433"/>
        <v>#NUM!</v>
      </c>
      <c r="Z4824" s="6" t="e">
        <f t="shared" si="1434"/>
        <v>#NUM!</v>
      </c>
      <c r="AA4824" s="6" t="e">
        <f t="shared" si="1435"/>
        <v>#NUM!</v>
      </c>
      <c r="AB4824" s="26">
        <v>-13.586906357416865</v>
      </c>
      <c r="AC4824" s="4">
        <f t="shared" si="1436"/>
        <v>0</v>
      </c>
      <c r="AD4824" s="4">
        <f t="shared" si="1437"/>
        <v>0</v>
      </c>
      <c r="AE4824" s="4">
        <f t="shared" si="1438"/>
        <v>0</v>
      </c>
      <c r="AF4824" s="27">
        <v>-10.156431443339946</v>
      </c>
      <c r="AG4824" s="6" t="e">
        <f t="shared" si="1439"/>
        <v>#NUM!</v>
      </c>
      <c r="AH4824" s="6">
        <f t="shared" si="1440"/>
        <v>0</v>
      </c>
      <c r="AI4824" s="6" t="e">
        <f t="shared" si="1441"/>
        <v>#NUM!</v>
      </c>
      <c r="AK4824" s="1" t="e">
        <f t="shared" si="1442"/>
        <v>#DIV/0!</v>
      </c>
      <c r="AL4824" s="1" t="e">
        <f t="shared" si="1443"/>
        <v>#DIV/0!</v>
      </c>
    </row>
    <row r="4825" spans="4:38" x14ac:dyDescent="0.25">
      <c r="D4825" s="1">
        <v>1988</v>
      </c>
      <c r="E4825" s="1" t="s">
        <v>142</v>
      </c>
      <c r="F4825" s="2" t="s">
        <v>325</v>
      </c>
      <c r="G4825">
        <v>3</v>
      </c>
      <c r="H4825">
        <v>14402</v>
      </c>
      <c r="I4825" s="1">
        <v>0</v>
      </c>
      <c r="M4825" s="3"/>
      <c r="N4825">
        <v>38</v>
      </c>
      <c r="O4825"/>
      <c r="P4825"/>
      <c r="Q4825" s="1">
        <f t="shared" si="1425"/>
        <v>10</v>
      </c>
      <c r="R4825" s="5" t="e">
        <f t="shared" si="1426"/>
        <v>#DIV/0!</v>
      </c>
      <c r="S4825" s="4" t="e">
        <f t="shared" si="1427"/>
        <v>#DIV/0!</v>
      </c>
      <c r="T4825" s="6" t="e">
        <f t="shared" si="1428"/>
        <v>#NUM!</v>
      </c>
      <c r="U4825" s="6" t="e">
        <f t="shared" si="1429"/>
        <v>#NUM!</v>
      </c>
      <c r="V4825" s="4" t="e">
        <f t="shared" si="1430"/>
        <v>#DIV/0!</v>
      </c>
      <c r="W4825" s="4" t="e">
        <f t="shared" si="1431"/>
        <v>#DIV/0!</v>
      </c>
      <c r="X4825" s="4" t="e">
        <f t="shared" si="1432"/>
        <v>#DIV/0!</v>
      </c>
      <c r="Y4825" s="6" t="e">
        <f t="shared" si="1433"/>
        <v>#NUM!</v>
      </c>
      <c r="Z4825" s="6" t="e">
        <f t="shared" si="1434"/>
        <v>#NUM!</v>
      </c>
      <c r="AA4825" s="6" t="e">
        <f t="shared" si="1435"/>
        <v>#NUM!</v>
      </c>
      <c r="AB4825" s="26">
        <v>-13.586906357416865</v>
      </c>
      <c r="AC4825" s="4">
        <f t="shared" si="1436"/>
        <v>0</v>
      </c>
      <c r="AD4825" s="4">
        <f t="shared" si="1437"/>
        <v>0</v>
      </c>
      <c r="AE4825" s="4">
        <f t="shared" si="1438"/>
        <v>0</v>
      </c>
      <c r="AF4825" s="27">
        <v>-10.156431443339946</v>
      </c>
      <c r="AG4825" s="6" t="e">
        <f t="shared" si="1439"/>
        <v>#NUM!</v>
      </c>
      <c r="AH4825" s="6">
        <f t="shared" si="1440"/>
        <v>0</v>
      </c>
      <c r="AI4825" s="6" t="e">
        <f t="shared" si="1441"/>
        <v>#NUM!</v>
      </c>
      <c r="AK4825" s="1" t="e">
        <f t="shared" si="1442"/>
        <v>#DIV/0!</v>
      </c>
      <c r="AL4825" s="1" t="e">
        <f t="shared" si="1443"/>
        <v>#DIV/0!</v>
      </c>
    </row>
    <row r="4826" spans="4:38" x14ac:dyDescent="0.25">
      <c r="D4826" s="1">
        <v>1989</v>
      </c>
      <c r="E4826" s="1" t="s">
        <v>142</v>
      </c>
      <c r="F4826" s="2" t="s">
        <v>325</v>
      </c>
      <c r="G4826">
        <v>3</v>
      </c>
      <c r="H4826">
        <v>14709</v>
      </c>
      <c r="I4826" s="1">
        <v>0</v>
      </c>
      <c r="J4826" s="1">
        <v>11</v>
      </c>
      <c r="K4826" s="1">
        <v>297.29730000000001</v>
      </c>
      <c r="M4826" s="3"/>
      <c r="N4826">
        <v>37</v>
      </c>
      <c r="O4826"/>
      <c r="P4826"/>
      <c r="Q4826" s="1">
        <f t="shared" si="1425"/>
        <v>10</v>
      </c>
      <c r="R4826" s="5" t="e">
        <f t="shared" si="1426"/>
        <v>#DIV/0!</v>
      </c>
      <c r="S4826" s="4" t="e">
        <f t="shared" si="1427"/>
        <v>#DIV/0!</v>
      </c>
      <c r="T4826" s="6" t="e">
        <f t="shared" si="1428"/>
        <v>#NUM!</v>
      </c>
      <c r="U4826" s="6" t="e">
        <f t="shared" si="1429"/>
        <v>#NUM!</v>
      </c>
      <c r="V4826" s="4" t="e">
        <f t="shared" si="1430"/>
        <v>#DIV/0!</v>
      </c>
      <c r="W4826" s="4" t="e">
        <f t="shared" si="1431"/>
        <v>#DIV/0!</v>
      </c>
      <c r="X4826" s="4" t="e">
        <f t="shared" si="1432"/>
        <v>#DIV/0!</v>
      </c>
      <c r="Y4826" s="6" t="e">
        <f t="shared" si="1433"/>
        <v>#NUM!</v>
      </c>
      <c r="Z4826" s="6" t="e">
        <f t="shared" si="1434"/>
        <v>#NUM!</v>
      </c>
      <c r="AA4826" s="6" t="e">
        <f t="shared" si="1435"/>
        <v>#NUM!</v>
      </c>
      <c r="AB4826" s="26">
        <v>-13.586906357416865</v>
      </c>
      <c r="AC4826" s="4">
        <f t="shared" si="1436"/>
        <v>0</v>
      </c>
      <c r="AD4826" s="4">
        <f t="shared" si="1437"/>
        <v>0</v>
      </c>
      <c r="AE4826" s="4">
        <f t="shared" si="1438"/>
        <v>0</v>
      </c>
      <c r="AF4826" s="27">
        <v>-10.156431443339946</v>
      </c>
      <c r="AG4826" s="6" t="e">
        <f t="shared" si="1439"/>
        <v>#NUM!</v>
      </c>
      <c r="AH4826" s="6">
        <f t="shared" si="1440"/>
        <v>0</v>
      </c>
      <c r="AI4826" s="6" t="e">
        <f t="shared" si="1441"/>
        <v>#NUM!</v>
      </c>
      <c r="AK4826" s="1" t="e">
        <f t="shared" si="1442"/>
        <v>#DIV/0!</v>
      </c>
      <c r="AL4826" s="1" t="e">
        <f t="shared" si="1443"/>
        <v>#DIV/0!</v>
      </c>
    </row>
    <row r="4827" spans="4:38" x14ac:dyDescent="0.25">
      <c r="D4827" s="1">
        <v>1990</v>
      </c>
      <c r="E4827" s="1" t="s">
        <v>142</v>
      </c>
      <c r="F4827" s="2" t="s">
        <v>325</v>
      </c>
      <c r="G4827">
        <v>3</v>
      </c>
      <c r="H4827">
        <v>15058</v>
      </c>
      <c r="I4827" s="1">
        <v>0</v>
      </c>
      <c r="J4827" s="1">
        <v>11</v>
      </c>
      <c r="K4827" s="1">
        <v>304.70909999999998</v>
      </c>
      <c r="M4827" s="3"/>
      <c r="N4827">
        <v>36.1</v>
      </c>
      <c r="O4827"/>
      <c r="P4827"/>
      <c r="Q4827" s="1">
        <f t="shared" si="1425"/>
        <v>10</v>
      </c>
      <c r="R4827" s="5" t="e">
        <f t="shared" si="1426"/>
        <v>#DIV/0!</v>
      </c>
      <c r="S4827" s="4" t="e">
        <f t="shared" si="1427"/>
        <v>#DIV/0!</v>
      </c>
      <c r="T4827" s="6" t="e">
        <f t="shared" si="1428"/>
        <v>#NUM!</v>
      </c>
      <c r="U4827" s="6" t="e">
        <f t="shared" si="1429"/>
        <v>#NUM!</v>
      </c>
      <c r="V4827" s="4" t="e">
        <f t="shared" si="1430"/>
        <v>#DIV/0!</v>
      </c>
      <c r="W4827" s="4" t="e">
        <f t="shared" si="1431"/>
        <v>#DIV/0!</v>
      </c>
      <c r="X4827" s="4" t="e">
        <f t="shared" si="1432"/>
        <v>#DIV/0!</v>
      </c>
      <c r="Y4827" s="6" t="e">
        <f t="shared" si="1433"/>
        <v>#NUM!</v>
      </c>
      <c r="Z4827" s="6" t="e">
        <f t="shared" si="1434"/>
        <v>#NUM!</v>
      </c>
      <c r="AA4827" s="6" t="e">
        <f t="shared" si="1435"/>
        <v>#NUM!</v>
      </c>
      <c r="AB4827" s="26">
        <v>-13.586906357416865</v>
      </c>
      <c r="AC4827" s="4">
        <f t="shared" si="1436"/>
        <v>0</v>
      </c>
      <c r="AD4827" s="4">
        <f t="shared" si="1437"/>
        <v>0</v>
      </c>
      <c r="AE4827" s="4">
        <f t="shared" si="1438"/>
        <v>0</v>
      </c>
      <c r="AF4827" s="27">
        <v>-10.156431443339946</v>
      </c>
      <c r="AG4827" s="6" t="e">
        <f t="shared" si="1439"/>
        <v>#NUM!</v>
      </c>
      <c r="AH4827" s="6">
        <f t="shared" si="1440"/>
        <v>0</v>
      </c>
      <c r="AI4827" s="6" t="e">
        <f t="shared" si="1441"/>
        <v>#NUM!</v>
      </c>
      <c r="AK4827" s="1" t="e">
        <f t="shared" si="1442"/>
        <v>#DIV/0!</v>
      </c>
      <c r="AL4827" s="1" t="e">
        <f t="shared" si="1443"/>
        <v>#DIV/0!</v>
      </c>
    </row>
    <row r="4828" spans="4:38" x14ac:dyDescent="0.25">
      <c r="D4828" s="1">
        <v>1991</v>
      </c>
      <c r="E4828" s="1" t="s">
        <v>142</v>
      </c>
      <c r="F4828" s="2" t="s">
        <v>325</v>
      </c>
      <c r="G4828">
        <v>3</v>
      </c>
      <c r="H4828">
        <v>15441</v>
      </c>
      <c r="I4828" s="1">
        <v>0</v>
      </c>
      <c r="J4828" s="1">
        <v>11</v>
      </c>
      <c r="K4828" s="1">
        <v>313.39030000000002</v>
      </c>
      <c r="M4828" s="3"/>
      <c r="N4828">
        <v>35.1</v>
      </c>
      <c r="O4828"/>
      <c r="P4828"/>
      <c r="Q4828" s="1">
        <f t="shared" si="1425"/>
        <v>10</v>
      </c>
      <c r="R4828" s="5" t="e">
        <f t="shared" si="1426"/>
        <v>#DIV/0!</v>
      </c>
      <c r="S4828" s="4" t="e">
        <f t="shared" si="1427"/>
        <v>#DIV/0!</v>
      </c>
      <c r="T4828" s="6" t="e">
        <f t="shared" si="1428"/>
        <v>#NUM!</v>
      </c>
      <c r="U4828" s="6" t="e">
        <f t="shared" si="1429"/>
        <v>#NUM!</v>
      </c>
      <c r="V4828" s="4" t="e">
        <f t="shared" si="1430"/>
        <v>#DIV/0!</v>
      </c>
      <c r="W4828" s="4" t="e">
        <f t="shared" si="1431"/>
        <v>#DIV/0!</v>
      </c>
      <c r="X4828" s="4" t="e">
        <f t="shared" si="1432"/>
        <v>#DIV/0!</v>
      </c>
      <c r="Y4828" s="6" t="e">
        <f t="shared" si="1433"/>
        <v>#NUM!</v>
      </c>
      <c r="Z4828" s="6" t="e">
        <f t="shared" si="1434"/>
        <v>#NUM!</v>
      </c>
      <c r="AA4828" s="6" t="e">
        <f t="shared" si="1435"/>
        <v>#NUM!</v>
      </c>
      <c r="AB4828" s="26">
        <v>-13.586906357416865</v>
      </c>
      <c r="AC4828" s="4">
        <f t="shared" si="1436"/>
        <v>0</v>
      </c>
      <c r="AD4828" s="4">
        <f t="shared" si="1437"/>
        <v>0</v>
      </c>
      <c r="AE4828" s="4">
        <f t="shared" si="1438"/>
        <v>0</v>
      </c>
      <c r="AF4828" s="27">
        <v>-10.156431443339946</v>
      </c>
      <c r="AG4828" s="6" t="e">
        <f t="shared" si="1439"/>
        <v>#NUM!</v>
      </c>
      <c r="AH4828" s="6">
        <f t="shared" si="1440"/>
        <v>0</v>
      </c>
      <c r="AI4828" s="6" t="e">
        <f t="shared" si="1441"/>
        <v>#NUM!</v>
      </c>
      <c r="AK4828" s="1" t="e">
        <f t="shared" si="1442"/>
        <v>#DIV/0!</v>
      </c>
      <c r="AL4828" s="1" t="e">
        <f t="shared" si="1443"/>
        <v>#DIV/0!</v>
      </c>
    </row>
    <row r="4829" spans="4:38" x14ac:dyDescent="0.25">
      <c r="D4829" s="1">
        <v>1992</v>
      </c>
      <c r="E4829" s="1" t="s">
        <v>142</v>
      </c>
      <c r="F4829" s="2" t="s">
        <v>325</v>
      </c>
      <c r="G4829">
        <v>3</v>
      </c>
      <c r="H4829">
        <v>15856</v>
      </c>
      <c r="I4829" s="1">
        <v>0</v>
      </c>
      <c r="J4829" s="1">
        <v>11</v>
      </c>
      <c r="K4829" s="1">
        <v>322.5806</v>
      </c>
      <c r="M4829" s="3"/>
      <c r="N4829">
        <v>34.1</v>
      </c>
      <c r="O4829"/>
      <c r="P4829"/>
      <c r="Q4829" s="1">
        <f t="shared" si="1425"/>
        <v>10</v>
      </c>
      <c r="R4829" s="5" t="e">
        <f t="shared" si="1426"/>
        <v>#DIV/0!</v>
      </c>
      <c r="S4829" s="4" t="e">
        <f t="shared" si="1427"/>
        <v>#DIV/0!</v>
      </c>
      <c r="T4829" s="6" t="e">
        <f t="shared" si="1428"/>
        <v>#NUM!</v>
      </c>
      <c r="U4829" s="6" t="e">
        <f t="shared" si="1429"/>
        <v>#NUM!</v>
      </c>
      <c r="V4829" s="4" t="e">
        <f t="shared" si="1430"/>
        <v>#DIV/0!</v>
      </c>
      <c r="W4829" s="4" t="e">
        <f t="shared" si="1431"/>
        <v>#DIV/0!</v>
      </c>
      <c r="X4829" s="4" t="e">
        <f t="shared" si="1432"/>
        <v>#DIV/0!</v>
      </c>
      <c r="Y4829" s="6" t="e">
        <f t="shared" si="1433"/>
        <v>#NUM!</v>
      </c>
      <c r="Z4829" s="6" t="e">
        <f t="shared" si="1434"/>
        <v>#NUM!</v>
      </c>
      <c r="AA4829" s="6" t="e">
        <f t="shared" si="1435"/>
        <v>#NUM!</v>
      </c>
      <c r="AB4829" s="26">
        <v>-13.586906357416865</v>
      </c>
      <c r="AC4829" s="4">
        <f t="shared" si="1436"/>
        <v>0</v>
      </c>
      <c r="AD4829" s="4">
        <f t="shared" si="1437"/>
        <v>0</v>
      </c>
      <c r="AE4829" s="4">
        <f t="shared" si="1438"/>
        <v>0</v>
      </c>
      <c r="AF4829" s="27">
        <v>-10.156431443339946</v>
      </c>
      <c r="AG4829" s="6" t="e">
        <f t="shared" si="1439"/>
        <v>#NUM!</v>
      </c>
      <c r="AH4829" s="6">
        <f t="shared" si="1440"/>
        <v>0</v>
      </c>
      <c r="AI4829" s="6" t="e">
        <f t="shared" si="1441"/>
        <v>#NUM!</v>
      </c>
      <c r="AK4829" s="1" t="e">
        <f t="shared" si="1442"/>
        <v>#DIV/0!</v>
      </c>
      <c r="AL4829" s="1" t="e">
        <f t="shared" si="1443"/>
        <v>#DIV/0!</v>
      </c>
    </row>
    <row r="4830" spans="4:38" x14ac:dyDescent="0.25">
      <c r="D4830" s="1">
        <v>1993</v>
      </c>
      <c r="E4830" s="1" t="s">
        <v>142</v>
      </c>
      <c r="F4830" s="2" t="s">
        <v>325</v>
      </c>
      <c r="G4830">
        <v>3</v>
      </c>
      <c r="H4830">
        <v>16290</v>
      </c>
      <c r="I4830" s="1">
        <v>0</v>
      </c>
      <c r="J4830" s="1">
        <v>11</v>
      </c>
      <c r="K4830" s="1">
        <v>331.32530000000003</v>
      </c>
      <c r="M4830" s="3"/>
      <c r="N4830">
        <v>33.200000000000003</v>
      </c>
      <c r="O4830"/>
      <c r="P4830"/>
      <c r="Q4830" s="1">
        <f t="shared" si="1425"/>
        <v>10</v>
      </c>
      <c r="R4830" s="5" t="e">
        <f t="shared" si="1426"/>
        <v>#DIV/0!</v>
      </c>
      <c r="S4830" s="4" t="e">
        <f t="shared" si="1427"/>
        <v>#DIV/0!</v>
      </c>
      <c r="T4830" s="6" t="e">
        <f t="shared" si="1428"/>
        <v>#NUM!</v>
      </c>
      <c r="U4830" s="6" t="e">
        <f t="shared" si="1429"/>
        <v>#NUM!</v>
      </c>
      <c r="V4830" s="4" t="e">
        <f t="shared" si="1430"/>
        <v>#DIV/0!</v>
      </c>
      <c r="W4830" s="4" t="e">
        <f t="shared" si="1431"/>
        <v>#DIV/0!</v>
      </c>
      <c r="X4830" s="4" t="e">
        <f t="shared" si="1432"/>
        <v>#DIV/0!</v>
      </c>
      <c r="Y4830" s="6" t="e">
        <f t="shared" si="1433"/>
        <v>#NUM!</v>
      </c>
      <c r="Z4830" s="6" t="e">
        <f t="shared" si="1434"/>
        <v>#NUM!</v>
      </c>
      <c r="AA4830" s="6" t="e">
        <f t="shared" si="1435"/>
        <v>#NUM!</v>
      </c>
      <c r="AB4830" s="26">
        <v>-13.586906357416865</v>
      </c>
      <c r="AC4830" s="4">
        <f t="shared" si="1436"/>
        <v>0</v>
      </c>
      <c r="AD4830" s="4">
        <f t="shared" si="1437"/>
        <v>0</v>
      </c>
      <c r="AE4830" s="4">
        <f t="shared" si="1438"/>
        <v>0</v>
      </c>
      <c r="AF4830" s="27">
        <v>-10.156431443339946</v>
      </c>
      <c r="AG4830" s="6" t="e">
        <f t="shared" si="1439"/>
        <v>#NUM!</v>
      </c>
      <c r="AH4830" s="6">
        <f t="shared" si="1440"/>
        <v>0</v>
      </c>
      <c r="AI4830" s="6" t="e">
        <f t="shared" si="1441"/>
        <v>#NUM!</v>
      </c>
      <c r="AK4830" s="1" t="e">
        <f t="shared" si="1442"/>
        <v>#DIV/0!</v>
      </c>
      <c r="AL4830" s="1" t="e">
        <f t="shared" si="1443"/>
        <v>#DIV/0!</v>
      </c>
    </row>
    <row r="4831" spans="4:38" x14ac:dyDescent="0.25">
      <c r="D4831" s="1">
        <v>1994</v>
      </c>
      <c r="E4831" s="1" t="s">
        <v>142</v>
      </c>
      <c r="F4831" s="2" t="s">
        <v>325</v>
      </c>
      <c r="G4831">
        <v>3</v>
      </c>
      <c r="H4831">
        <v>16717</v>
      </c>
      <c r="I4831" s="1">
        <v>0</v>
      </c>
      <c r="J4831" s="1">
        <v>11</v>
      </c>
      <c r="K4831" s="1">
        <v>340.5573</v>
      </c>
      <c r="M4831" s="3"/>
      <c r="N4831">
        <v>32.299999999999997</v>
      </c>
      <c r="O4831"/>
      <c r="P4831"/>
      <c r="Q4831" s="1">
        <f t="shared" si="1425"/>
        <v>10</v>
      </c>
      <c r="R4831" s="5" t="e">
        <f t="shared" si="1426"/>
        <v>#DIV/0!</v>
      </c>
      <c r="S4831" s="4" t="e">
        <f t="shared" si="1427"/>
        <v>#DIV/0!</v>
      </c>
      <c r="T4831" s="6" t="e">
        <f t="shared" si="1428"/>
        <v>#NUM!</v>
      </c>
      <c r="U4831" s="6" t="e">
        <f t="shared" si="1429"/>
        <v>#NUM!</v>
      </c>
      <c r="V4831" s="4" t="e">
        <f t="shared" si="1430"/>
        <v>#DIV/0!</v>
      </c>
      <c r="W4831" s="4" t="e">
        <f t="shared" si="1431"/>
        <v>#DIV/0!</v>
      </c>
      <c r="X4831" s="4" t="e">
        <f t="shared" si="1432"/>
        <v>#DIV/0!</v>
      </c>
      <c r="Y4831" s="6" t="e">
        <f t="shared" si="1433"/>
        <v>#NUM!</v>
      </c>
      <c r="Z4831" s="6" t="e">
        <f t="shared" si="1434"/>
        <v>#NUM!</v>
      </c>
      <c r="AA4831" s="6" t="e">
        <f t="shared" si="1435"/>
        <v>#NUM!</v>
      </c>
      <c r="AB4831" s="26">
        <v>-13.586906357416865</v>
      </c>
      <c r="AC4831" s="4">
        <f t="shared" si="1436"/>
        <v>0</v>
      </c>
      <c r="AD4831" s="4">
        <f t="shared" si="1437"/>
        <v>0</v>
      </c>
      <c r="AE4831" s="4">
        <f t="shared" si="1438"/>
        <v>0</v>
      </c>
      <c r="AF4831" s="27">
        <v>-10.156431443339946</v>
      </c>
      <c r="AG4831" s="6" t="e">
        <f t="shared" si="1439"/>
        <v>#NUM!</v>
      </c>
      <c r="AH4831" s="6">
        <f t="shared" si="1440"/>
        <v>0</v>
      </c>
      <c r="AI4831" s="6" t="e">
        <f t="shared" si="1441"/>
        <v>#NUM!</v>
      </c>
      <c r="AK4831" s="1" t="e">
        <f t="shared" si="1442"/>
        <v>#DIV/0!</v>
      </c>
      <c r="AL4831" s="1" t="e">
        <f t="shared" si="1443"/>
        <v>#DIV/0!</v>
      </c>
    </row>
    <row r="4832" spans="4:38" x14ac:dyDescent="0.25">
      <c r="D4832" s="1">
        <v>1995</v>
      </c>
      <c r="E4832" s="1" t="s">
        <v>142</v>
      </c>
      <c r="F4832" s="2" t="s">
        <v>325</v>
      </c>
      <c r="G4832">
        <v>3</v>
      </c>
      <c r="H4832">
        <v>17164</v>
      </c>
      <c r="I4832" s="1">
        <v>0</v>
      </c>
      <c r="J4832" s="1">
        <v>11</v>
      </c>
      <c r="K4832" s="1">
        <v>351.43770000000001</v>
      </c>
      <c r="M4832" s="3"/>
      <c r="N4832">
        <v>31.3</v>
      </c>
      <c r="O4832"/>
      <c r="P4832"/>
      <c r="Q4832" s="1">
        <f t="shared" si="1425"/>
        <v>10</v>
      </c>
      <c r="R4832" s="5" t="e">
        <f t="shared" si="1426"/>
        <v>#DIV/0!</v>
      </c>
      <c r="S4832" s="4" t="e">
        <f t="shared" si="1427"/>
        <v>#DIV/0!</v>
      </c>
      <c r="T4832" s="6" t="e">
        <f t="shared" si="1428"/>
        <v>#NUM!</v>
      </c>
      <c r="U4832" s="6" t="e">
        <f t="shared" si="1429"/>
        <v>#NUM!</v>
      </c>
      <c r="V4832" s="4" t="e">
        <f t="shared" si="1430"/>
        <v>#DIV/0!</v>
      </c>
      <c r="W4832" s="4" t="e">
        <f t="shared" si="1431"/>
        <v>#DIV/0!</v>
      </c>
      <c r="X4832" s="4" t="e">
        <f t="shared" si="1432"/>
        <v>#DIV/0!</v>
      </c>
      <c r="Y4832" s="6" t="e">
        <f t="shared" si="1433"/>
        <v>#NUM!</v>
      </c>
      <c r="Z4832" s="6" t="e">
        <f t="shared" si="1434"/>
        <v>#NUM!</v>
      </c>
      <c r="AA4832" s="6" t="e">
        <f t="shared" si="1435"/>
        <v>#NUM!</v>
      </c>
      <c r="AB4832" s="26">
        <v>-13.586906357416865</v>
      </c>
      <c r="AC4832" s="4">
        <f t="shared" si="1436"/>
        <v>0</v>
      </c>
      <c r="AD4832" s="4">
        <f t="shared" si="1437"/>
        <v>0</v>
      </c>
      <c r="AE4832" s="4">
        <f t="shared" si="1438"/>
        <v>0</v>
      </c>
      <c r="AF4832" s="27">
        <v>-10.156431443339946</v>
      </c>
      <c r="AG4832" s="6" t="e">
        <f t="shared" si="1439"/>
        <v>#NUM!</v>
      </c>
      <c r="AH4832" s="6">
        <f t="shared" si="1440"/>
        <v>0</v>
      </c>
      <c r="AI4832" s="6" t="e">
        <f t="shared" si="1441"/>
        <v>#NUM!</v>
      </c>
      <c r="AK4832" s="1" t="e">
        <f t="shared" si="1442"/>
        <v>#DIV/0!</v>
      </c>
      <c r="AL4832" s="1" t="e">
        <f t="shared" si="1443"/>
        <v>#DIV/0!</v>
      </c>
    </row>
    <row r="4833" spans="4:38" x14ac:dyDescent="0.25">
      <c r="D4833" s="1">
        <v>1996</v>
      </c>
      <c r="E4833" s="1" t="s">
        <v>142</v>
      </c>
      <c r="F4833" s="2" t="s">
        <v>325</v>
      </c>
      <c r="G4833">
        <v>3</v>
      </c>
      <c r="H4833">
        <v>17593</v>
      </c>
      <c r="I4833" s="1">
        <v>0</v>
      </c>
      <c r="J4833" s="1">
        <v>11</v>
      </c>
      <c r="K4833" s="1">
        <v>361.84210000000002</v>
      </c>
      <c r="M4833" s="3"/>
      <c r="N4833">
        <v>30.4</v>
      </c>
      <c r="O4833"/>
      <c r="P4833"/>
      <c r="Q4833" s="1">
        <f t="shared" si="1425"/>
        <v>10</v>
      </c>
      <c r="R4833" s="5" t="e">
        <f t="shared" si="1426"/>
        <v>#DIV/0!</v>
      </c>
      <c r="S4833" s="4" t="e">
        <f t="shared" si="1427"/>
        <v>#DIV/0!</v>
      </c>
      <c r="T4833" s="6" t="e">
        <f t="shared" si="1428"/>
        <v>#NUM!</v>
      </c>
      <c r="U4833" s="6" t="e">
        <f t="shared" si="1429"/>
        <v>#NUM!</v>
      </c>
      <c r="V4833" s="4" t="e">
        <f t="shared" si="1430"/>
        <v>#DIV/0!</v>
      </c>
      <c r="W4833" s="4" t="e">
        <f t="shared" si="1431"/>
        <v>#DIV/0!</v>
      </c>
      <c r="X4833" s="4" t="e">
        <f t="shared" si="1432"/>
        <v>#DIV/0!</v>
      </c>
      <c r="Y4833" s="6" t="e">
        <f t="shared" si="1433"/>
        <v>#NUM!</v>
      </c>
      <c r="Z4833" s="6" t="e">
        <f t="shared" si="1434"/>
        <v>#NUM!</v>
      </c>
      <c r="AA4833" s="6" t="e">
        <f t="shared" si="1435"/>
        <v>#NUM!</v>
      </c>
      <c r="AB4833" s="26">
        <v>-13.586906357416865</v>
      </c>
      <c r="AC4833" s="4">
        <f t="shared" si="1436"/>
        <v>0</v>
      </c>
      <c r="AD4833" s="4">
        <f t="shared" si="1437"/>
        <v>0</v>
      </c>
      <c r="AE4833" s="4">
        <f t="shared" si="1438"/>
        <v>0</v>
      </c>
      <c r="AF4833" s="27">
        <v>-10.156431443339946</v>
      </c>
      <c r="AG4833" s="6" t="e">
        <f t="shared" si="1439"/>
        <v>#NUM!</v>
      </c>
      <c r="AH4833" s="6">
        <f t="shared" si="1440"/>
        <v>0</v>
      </c>
      <c r="AI4833" s="6" t="e">
        <f t="shared" si="1441"/>
        <v>#NUM!</v>
      </c>
      <c r="AK4833" s="1" t="e">
        <f t="shared" si="1442"/>
        <v>#DIV/0!</v>
      </c>
      <c r="AL4833" s="1" t="e">
        <f t="shared" si="1443"/>
        <v>#DIV/0!</v>
      </c>
    </row>
    <row r="4834" spans="4:38" x14ac:dyDescent="0.25">
      <c r="D4834" s="1">
        <v>1997</v>
      </c>
      <c r="E4834" s="1" t="s">
        <v>142</v>
      </c>
      <c r="F4834" s="2" t="s">
        <v>325</v>
      </c>
      <c r="G4834">
        <v>3</v>
      </c>
      <c r="H4834">
        <v>18014</v>
      </c>
      <c r="I4834" s="1">
        <v>0</v>
      </c>
      <c r="J4834" s="1">
        <v>10</v>
      </c>
      <c r="K4834" s="1">
        <v>340.1361</v>
      </c>
      <c r="M4834" s="3"/>
      <c r="N4834">
        <v>29.4</v>
      </c>
      <c r="O4834"/>
      <c r="P4834"/>
      <c r="Q4834" s="1">
        <f t="shared" si="1425"/>
        <v>10</v>
      </c>
      <c r="R4834" s="5" t="e">
        <f t="shared" si="1426"/>
        <v>#DIV/0!</v>
      </c>
      <c r="S4834" s="4" t="e">
        <f t="shared" si="1427"/>
        <v>#DIV/0!</v>
      </c>
      <c r="T4834" s="6" t="e">
        <f t="shared" si="1428"/>
        <v>#NUM!</v>
      </c>
      <c r="U4834" s="6" t="e">
        <f t="shared" si="1429"/>
        <v>#NUM!</v>
      </c>
      <c r="V4834" s="4" t="e">
        <f t="shared" si="1430"/>
        <v>#DIV/0!</v>
      </c>
      <c r="W4834" s="4" t="e">
        <f t="shared" si="1431"/>
        <v>#DIV/0!</v>
      </c>
      <c r="X4834" s="4" t="e">
        <f t="shared" si="1432"/>
        <v>#DIV/0!</v>
      </c>
      <c r="Y4834" s="6" t="e">
        <f t="shared" si="1433"/>
        <v>#NUM!</v>
      </c>
      <c r="Z4834" s="6" t="e">
        <f t="shared" si="1434"/>
        <v>#NUM!</v>
      </c>
      <c r="AA4834" s="6" t="e">
        <f t="shared" si="1435"/>
        <v>#NUM!</v>
      </c>
      <c r="AB4834" s="26">
        <v>-13.586906357416865</v>
      </c>
      <c r="AC4834" s="4">
        <f t="shared" si="1436"/>
        <v>0</v>
      </c>
      <c r="AD4834" s="4">
        <f t="shared" si="1437"/>
        <v>0</v>
      </c>
      <c r="AE4834" s="4">
        <f t="shared" si="1438"/>
        <v>0</v>
      </c>
      <c r="AF4834" s="27">
        <v>-10.156431443339946</v>
      </c>
      <c r="AG4834" s="6" t="e">
        <f t="shared" si="1439"/>
        <v>#NUM!</v>
      </c>
      <c r="AH4834" s="6">
        <f t="shared" si="1440"/>
        <v>0</v>
      </c>
      <c r="AI4834" s="6" t="e">
        <f t="shared" si="1441"/>
        <v>#NUM!</v>
      </c>
      <c r="AK4834" s="1" t="e">
        <f t="shared" si="1442"/>
        <v>#DIV/0!</v>
      </c>
      <c r="AL4834" s="1" t="e">
        <f t="shared" si="1443"/>
        <v>#DIV/0!</v>
      </c>
    </row>
    <row r="4835" spans="4:38" x14ac:dyDescent="0.25">
      <c r="D4835" s="1">
        <v>1998</v>
      </c>
      <c r="E4835" s="1" t="s">
        <v>142</v>
      </c>
      <c r="F4835" s="2" t="s">
        <v>325</v>
      </c>
      <c r="G4835">
        <v>3</v>
      </c>
      <c r="H4835">
        <v>18410</v>
      </c>
      <c r="I4835" s="1">
        <v>0</v>
      </c>
      <c r="J4835" s="1">
        <v>10</v>
      </c>
      <c r="K4835" s="1">
        <v>350.87720000000002</v>
      </c>
      <c r="M4835" s="3"/>
      <c r="N4835">
        <v>28.5</v>
      </c>
      <c r="O4835"/>
      <c r="P4835"/>
      <c r="Q4835" s="1">
        <f t="shared" si="1425"/>
        <v>10</v>
      </c>
      <c r="R4835" s="5" t="e">
        <f t="shared" si="1426"/>
        <v>#DIV/0!</v>
      </c>
      <c r="S4835" s="4" t="e">
        <f t="shared" si="1427"/>
        <v>#DIV/0!</v>
      </c>
      <c r="T4835" s="6" t="e">
        <f t="shared" si="1428"/>
        <v>#NUM!</v>
      </c>
      <c r="U4835" s="6" t="e">
        <f t="shared" si="1429"/>
        <v>#NUM!</v>
      </c>
      <c r="V4835" s="4" t="e">
        <f t="shared" si="1430"/>
        <v>#DIV/0!</v>
      </c>
      <c r="W4835" s="4" t="e">
        <f t="shared" si="1431"/>
        <v>#DIV/0!</v>
      </c>
      <c r="X4835" s="4" t="e">
        <f t="shared" si="1432"/>
        <v>#DIV/0!</v>
      </c>
      <c r="Y4835" s="6" t="e">
        <f t="shared" si="1433"/>
        <v>#NUM!</v>
      </c>
      <c r="Z4835" s="6" t="e">
        <f t="shared" si="1434"/>
        <v>#NUM!</v>
      </c>
      <c r="AA4835" s="6" t="e">
        <f t="shared" si="1435"/>
        <v>#NUM!</v>
      </c>
      <c r="AB4835" s="26">
        <v>-13.586906357416865</v>
      </c>
      <c r="AC4835" s="4">
        <f t="shared" si="1436"/>
        <v>0</v>
      </c>
      <c r="AD4835" s="4">
        <f t="shared" si="1437"/>
        <v>0</v>
      </c>
      <c r="AE4835" s="4">
        <f t="shared" si="1438"/>
        <v>0</v>
      </c>
      <c r="AF4835" s="27">
        <v>-10.156431443339946</v>
      </c>
      <c r="AG4835" s="6" t="e">
        <f t="shared" si="1439"/>
        <v>#NUM!</v>
      </c>
      <c r="AH4835" s="6">
        <f t="shared" si="1440"/>
        <v>0</v>
      </c>
      <c r="AI4835" s="6" t="e">
        <f t="shared" si="1441"/>
        <v>#NUM!</v>
      </c>
      <c r="AK4835" s="1" t="e">
        <f t="shared" si="1442"/>
        <v>#DIV/0!</v>
      </c>
      <c r="AL4835" s="1" t="e">
        <f t="shared" si="1443"/>
        <v>#DIV/0!</v>
      </c>
    </row>
    <row r="4836" spans="4:38" x14ac:dyDescent="0.25">
      <c r="D4836" s="1">
        <v>1999</v>
      </c>
      <c r="E4836" s="1" t="s">
        <v>142</v>
      </c>
      <c r="F4836" s="2" t="s">
        <v>325</v>
      </c>
      <c r="G4836">
        <v>3</v>
      </c>
      <c r="H4836">
        <v>18776</v>
      </c>
      <c r="I4836" s="1">
        <v>0</v>
      </c>
      <c r="J4836" s="1">
        <v>9</v>
      </c>
      <c r="K4836" s="1">
        <v>326.08699999999999</v>
      </c>
      <c r="M4836" s="3"/>
      <c r="N4836">
        <v>27.6</v>
      </c>
      <c r="O4836"/>
      <c r="P4836"/>
      <c r="Q4836" s="1">
        <f t="shared" si="1425"/>
        <v>10</v>
      </c>
      <c r="R4836" s="5" t="e">
        <f t="shared" si="1426"/>
        <v>#DIV/0!</v>
      </c>
      <c r="S4836" s="4" t="e">
        <f t="shared" si="1427"/>
        <v>#DIV/0!</v>
      </c>
      <c r="T4836" s="6" t="e">
        <f t="shared" si="1428"/>
        <v>#NUM!</v>
      </c>
      <c r="U4836" s="6" t="e">
        <f t="shared" si="1429"/>
        <v>#NUM!</v>
      </c>
      <c r="V4836" s="4" t="e">
        <f t="shared" si="1430"/>
        <v>#DIV/0!</v>
      </c>
      <c r="W4836" s="4" t="e">
        <f t="shared" si="1431"/>
        <v>#DIV/0!</v>
      </c>
      <c r="X4836" s="4" t="e">
        <f t="shared" si="1432"/>
        <v>#DIV/0!</v>
      </c>
      <c r="Y4836" s="6" t="e">
        <f t="shared" si="1433"/>
        <v>#NUM!</v>
      </c>
      <c r="Z4836" s="6" t="e">
        <f t="shared" si="1434"/>
        <v>#NUM!</v>
      </c>
      <c r="AA4836" s="6" t="e">
        <f t="shared" si="1435"/>
        <v>#NUM!</v>
      </c>
      <c r="AB4836" s="26">
        <v>-13.586906357416865</v>
      </c>
      <c r="AC4836" s="4">
        <f t="shared" si="1436"/>
        <v>0</v>
      </c>
      <c r="AD4836" s="4">
        <f t="shared" si="1437"/>
        <v>0</v>
      </c>
      <c r="AE4836" s="4">
        <f t="shared" si="1438"/>
        <v>0</v>
      </c>
      <c r="AF4836" s="27">
        <v>-10.156431443339946</v>
      </c>
      <c r="AG4836" s="6" t="e">
        <f t="shared" si="1439"/>
        <v>#NUM!</v>
      </c>
      <c r="AH4836" s="6">
        <f t="shared" si="1440"/>
        <v>0</v>
      </c>
      <c r="AI4836" s="6" t="e">
        <f t="shared" si="1441"/>
        <v>#NUM!</v>
      </c>
      <c r="AK4836" s="1" t="e">
        <f t="shared" si="1442"/>
        <v>#DIV/0!</v>
      </c>
      <c r="AL4836" s="1" t="e">
        <f t="shared" si="1443"/>
        <v>#DIV/0!</v>
      </c>
    </row>
    <row r="4837" spans="4:38" x14ac:dyDescent="0.25">
      <c r="D4837" s="1">
        <v>2000</v>
      </c>
      <c r="E4837" s="1" t="s">
        <v>142</v>
      </c>
      <c r="F4837" s="2" t="s">
        <v>325</v>
      </c>
      <c r="G4837">
        <v>3</v>
      </c>
      <c r="H4837">
        <v>19105</v>
      </c>
      <c r="I4837" s="1">
        <v>1802.249</v>
      </c>
      <c r="J4837" s="1">
        <v>9</v>
      </c>
      <c r="K4837" s="1">
        <v>337.07870000000003</v>
      </c>
      <c r="M4837" s="3"/>
      <c r="N4837">
        <v>26.7</v>
      </c>
      <c r="O4837"/>
      <c r="P4837"/>
      <c r="Q4837" s="1">
        <f t="shared" si="1425"/>
        <v>10</v>
      </c>
      <c r="R4837" s="5">
        <f t="shared" si="1426"/>
        <v>-8.1675728492566796E-2</v>
      </c>
      <c r="S4837" s="4">
        <f t="shared" si="1427"/>
        <v>2.7531148381827377E-2</v>
      </c>
      <c r="T4837" s="6">
        <f t="shared" si="1428"/>
        <v>-1.0259445208557245</v>
      </c>
      <c r="U4837" s="6">
        <f t="shared" si="1429"/>
        <v>0</v>
      </c>
      <c r="V4837" s="4">
        <f t="shared" si="1430"/>
        <v>26.618324271507433</v>
      </c>
      <c r="W4837" s="4">
        <f t="shared" si="1431"/>
        <v>6546.2180327705464</v>
      </c>
      <c r="X4837" s="4">
        <f t="shared" si="1432"/>
        <v>125065495.51608129</v>
      </c>
      <c r="Y4837" s="6">
        <f t="shared" si="1433"/>
        <v>-1.0259445208557245</v>
      </c>
      <c r="Z4837" s="6" t="e">
        <f t="shared" si="1434"/>
        <v>#DIV/0!</v>
      </c>
      <c r="AA4837" s="6" t="e">
        <f t="shared" si="1435"/>
        <v>#DIV/0!</v>
      </c>
      <c r="AB4837" s="26">
        <v>-13.586906357416865</v>
      </c>
      <c r="AC4837" s="4">
        <f t="shared" si="1436"/>
        <v>1663.5182334068063</v>
      </c>
      <c r="AD4837" s="4">
        <f t="shared" si="1437"/>
        <v>572782051.57771599</v>
      </c>
      <c r="AE4837" s="4">
        <f t="shared" si="1438"/>
        <v>29980.740726391832</v>
      </c>
      <c r="AF4837" s="27">
        <v>-10.156431443339946</v>
      </c>
      <c r="AG4837" s="6">
        <f t="shared" si="1439"/>
        <v>98.995912906368716</v>
      </c>
      <c r="AH4837" s="6">
        <f t="shared" si="1440"/>
        <v>3497059.1376752593</v>
      </c>
      <c r="AI4837" s="6">
        <f t="shared" si="1441"/>
        <v>1784.1528503959009</v>
      </c>
      <c r="AK4837" s="1">
        <f t="shared" si="1442"/>
        <v>2.9042778641975265E-5</v>
      </c>
      <c r="AL4837" s="1">
        <f t="shared" si="1443"/>
        <v>0.55486228595493736</v>
      </c>
    </row>
    <row r="4838" spans="4:38" x14ac:dyDescent="0.25">
      <c r="D4838" s="1">
        <v>2001</v>
      </c>
      <c r="E4838" s="1" t="s">
        <v>142</v>
      </c>
      <c r="F4838" s="2" t="s">
        <v>325</v>
      </c>
      <c r="G4838">
        <v>3</v>
      </c>
      <c r="H4838">
        <v>19386</v>
      </c>
      <c r="I4838" s="1">
        <v>1925.1489999999999</v>
      </c>
      <c r="J4838" s="1">
        <v>9</v>
      </c>
      <c r="K4838" s="1">
        <v>347.49029999999999</v>
      </c>
      <c r="M4838" s="3"/>
      <c r="N4838">
        <v>25.9</v>
      </c>
      <c r="O4838"/>
      <c r="P4838"/>
      <c r="Q4838" s="1">
        <f t="shared" si="1425"/>
        <v>10</v>
      </c>
      <c r="R4838" s="5">
        <f t="shared" si="1426"/>
        <v>-7.6461614139996442E-2</v>
      </c>
      <c r="S4838" s="4">
        <f t="shared" si="1427"/>
        <v>2.6569669235991605E-2</v>
      </c>
      <c r="T4838" s="6">
        <f t="shared" si="1428"/>
        <v>-1.0081244701650349</v>
      </c>
      <c r="U4838" s="6">
        <f t="shared" si="1429"/>
        <v>0</v>
      </c>
      <c r="V4838" s="4">
        <f t="shared" si="1430"/>
        <v>25.823538385860001</v>
      </c>
      <c r="W4838" s="4">
        <f t="shared" si="1431"/>
        <v>7245.6641552472511</v>
      </c>
      <c r="X4838" s="4">
        <f t="shared" si="1432"/>
        <v>140464445.31362322</v>
      </c>
      <c r="Y4838" s="6">
        <f t="shared" si="1433"/>
        <v>-1.0081244701650349</v>
      </c>
      <c r="Z4838" s="6" t="e">
        <f t="shared" si="1434"/>
        <v>#DIV/0!</v>
      </c>
      <c r="AA4838" s="6" t="e">
        <f t="shared" si="1435"/>
        <v>#DIV/0!</v>
      </c>
      <c r="AB4838" s="26">
        <v>-13.586906357416865</v>
      </c>
      <c r="AC4838" s="4">
        <f t="shared" si="1436"/>
        <v>1776.9578252088802</v>
      </c>
      <c r="AD4838" s="4">
        <f t="shared" si="1437"/>
        <v>663177337.3659178</v>
      </c>
      <c r="AE4838" s="4">
        <f t="shared" si="1438"/>
        <v>34209.085802430498</v>
      </c>
      <c r="AF4838" s="27">
        <v>-10.156431443339946</v>
      </c>
      <c r="AG4838" s="6">
        <f t="shared" si="1439"/>
        <v>100.74580812106753</v>
      </c>
      <c r="AH4838" s="6">
        <f t="shared" si="1440"/>
        <v>3790475.5341854636</v>
      </c>
      <c r="AI4838" s="6">
        <f t="shared" si="1441"/>
        <v>1939.5069175846502</v>
      </c>
      <c r="AK4838" s="1">
        <f t="shared" si="1442"/>
        <v>2.6794610205873455E-5</v>
      </c>
      <c r="AL4838" s="1">
        <f t="shared" si="1443"/>
        <v>0.51944031345106279</v>
      </c>
    </row>
    <row r="4839" spans="4:38" x14ac:dyDescent="0.25">
      <c r="D4839" s="1">
        <v>2002</v>
      </c>
      <c r="E4839" s="1" t="s">
        <v>142</v>
      </c>
      <c r="F4839" s="2" t="s">
        <v>325</v>
      </c>
      <c r="G4839">
        <v>3</v>
      </c>
      <c r="H4839">
        <v>19637</v>
      </c>
      <c r="I4839" s="1">
        <v>1746.913</v>
      </c>
      <c r="J4839" s="1">
        <v>8</v>
      </c>
      <c r="K4839" s="1">
        <v>320</v>
      </c>
      <c r="M4839" s="3"/>
      <c r="N4839">
        <v>25</v>
      </c>
      <c r="O4839"/>
      <c r="P4839"/>
      <c r="Q4839" s="1">
        <f t="shared" si="1425"/>
        <v>10</v>
      </c>
      <c r="R4839" s="5">
        <f t="shared" si="1426"/>
        <v>-8.4262925514893977E-2</v>
      </c>
      <c r="S4839" s="4">
        <f t="shared" si="1427"/>
        <v>2.6964136164766075E-2</v>
      </c>
      <c r="T4839" s="6">
        <f t="shared" si="1428"/>
        <v>-1.034533510499104</v>
      </c>
      <c r="U4839" s="6">
        <f t="shared" si="1429"/>
        <v>0</v>
      </c>
      <c r="V4839" s="4">
        <f t="shared" si="1430"/>
        <v>24.915737074485104</v>
      </c>
      <c r="W4839" s="4">
        <f t="shared" si="1431"/>
        <v>6478.6536803010367</v>
      </c>
      <c r="X4839" s="4">
        <f t="shared" si="1432"/>
        <v>127221322.32007146</v>
      </c>
      <c r="Y4839" s="6">
        <f t="shared" si="1433"/>
        <v>-1.034533510499104</v>
      </c>
      <c r="Z4839" s="6" t="e">
        <f t="shared" si="1434"/>
        <v>#DIV/0!</v>
      </c>
      <c r="AA4839" s="6" t="e">
        <f t="shared" si="1435"/>
        <v>#DIV/0!</v>
      </c>
      <c r="AB4839" s="26">
        <v>-13.586906357416865</v>
      </c>
      <c r="AC4839" s="4">
        <f t="shared" si="1436"/>
        <v>1612.4418033664517</v>
      </c>
      <c r="AD4839" s="4">
        <f t="shared" si="1437"/>
        <v>553134141.76945889</v>
      </c>
      <c r="AE4839" s="4">
        <f t="shared" si="1438"/>
        <v>28167.955480442983</v>
      </c>
      <c r="AF4839" s="27">
        <v>-10.156431443339946</v>
      </c>
      <c r="AG4839" s="6">
        <f t="shared" si="1439"/>
        <v>98.174020853515344</v>
      </c>
      <c r="AH4839" s="6">
        <f t="shared" si="1440"/>
        <v>3484075.5046930783</v>
      </c>
      <c r="AI4839" s="6">
        <f t="shared" si="1441"/>
        <v>1715.0147329127706</v>
      </c>
      <c r="AK4839" s="1">
        <f t="shared" si="1442"/>
        <v>2.9151008437271666E-5</v>
      </c>
      <c r="AL4839" s="1">
        <f t="shared" si="1443"/>
        <v>0.57243835268270371</v>
      </c>
    </row>
    <row r="4840" spans="4:38" x14ac:dyDescent="0.25">
      <c r="D4840" s="1">
        <v>2003</v>
      </c>
      <c r="E4840" s="1" t="s">
        <v>142</v>
      </c>
      <c r="F4840" s="2" t="s">
        <v>325</v>
      </c>
      <c r="G4840">
        <v>3</v>
      </c>
      <c r="H4840">
        <v>19809</v>
      </c>
      <c r="I4840" s="1">
        <v>1889.5909999999999</v>
      </c>
      <c r="J4840" s="1">
        <v>8</v>
      </c>
      <c r="K4840" s="1">
        <v>330.57850000000002</v>
      </c>
      <c r="M4840" s="3"/>
      <c r="N4840">
        <v>24.2</v>
      </c>
      <c r="O4840"/>
      <c r="P4840"/>
      <c r="Q4840" s="1">
        <f t="shared" si="1425"/>
        <v>10</v>
      </c>
      <c r="R4840" s="5">
        <f t="shared" si="1426"/>
        <v>-7.7900455707081595E-2</v>
      </c>
      <c r="S4840" s="4">
        <f t="shared" si="1427"/>
        <v>2.5752215796963476E-2</v>
      </c>
      <c r="T4840" s="6">
        <f t="shared" si="1428"/>
        <v>-1.0131131662897814</v>
      </c>
      <c r="U4840" s="6">
        <f t="shared" si="1429"/>
        <v>0</v>
      </c>
      <c r="V4840" s="4">
        <f t="shared" si="1430"/>
        <v>24.122099544292919</v>
      </c>
      <c r="W4840" s="4">
        <f t="shared" si="1431"/>
        <v>7337.586073749846</v>
      </c>
      <c r="X4840" s="4">
        <f t="shared" si="1432"/>
        <v>145350242.53491071</v>
      </c>
      <c r="Y4840" s="6">
        <f t="shared" si="1433"/>
        <v>-1.0131131662897814</v>
      </c>
      <c r="Z4840" s="6" t="e">
        <f t="shared" si="1434"/>
        <v>#DIV/0!</v>
      </c>
      <c r="AA4840" s="6" t="e">
        <f t="shared" si="1435"/>
        <v>#DIV/0!</v>
      </c>
      <c r="AB4840" s="26">
        <v>-13.586906357416865</v>
      </c>
      <c r="AC4840" s="4">
        <f t="shared" si="1436"/>
        <v>1744.1369545392452</v>
      </c>
      <c r="AD4840" s="4">
        <f t="shared" si="1437"/>
        <v>652846300.92310953</v>
      </c>
      <c r="AE4840" s="4">
        <f t="shared" si="1438"/>
        <v>32957.054920647664</v>
      </c>
      <c r="AF4840" s="27">
        <v>-10.156431443339946</v>
      </c>
      <c r="AG4840" s="6">
        <f t="shared" si="1439"/>
        <v>100.2497231433166</v>
      </c>
      <c r="AH4840" s="6">
        <f t="shared" si="1440"/>
        <v>3801644.5217258008</v>
      </c>
      <c r="AI4840" s="6">
        <f t="shared" si="1441"/>
        <v>1894.3097460410274</v>
      </c>
      <c r="AK4840" s="1">
        <f t="shared" si="1442"/>
        <v>2.671588936129493E-5</v>
      </c>
      <c r="AL4840" s="1">
        <f t="shared" si="1443"/>
        <v>0.52921505235789124</v>
      </c>
    </row>
    <row r="4841" spans="4:38" x14ac:dyDescent="0.25">
      <c r="D4841" s="1">
        <v>2004</v>
      </c>
      <c r="E4841" s="1" t="s">
        <v>142</v>
      </c>
      <c r="F4841" s="2" t="s">
        <v>325</v>
      </c>
      <c r="G4841">
        <v>3</v>
      </c>
      <c r="H4841">
        <v>19867</v>
      </c>
      <c r="I4841" s="1">
        <v>1983.3530000000001</v>
      </c>
      <c r="J4841" s="1">
        <v>8</v>
      </c>
      <c r="K4841" s="1">
        <v>340.4255</v>
      </c>
      <c r="M4841" s="3"/>
      <c r="N4841">
        <v>23.5</v>
      </c>
      <c r="O4841"/>
      <c r="P4841"/>
      <c r="Q4841" s="1">
        <f t="shared" si="1425"/>
        <v>10</v>
      </c>
      <c r="R4841" s="5">
        <f t="shared" si="1426"/>
        <v>-7.4217751454229278E-2</v>
      </c>
      <c r="S4841" s="4">
        <f t="shared" si="1427"/>
        <v>2.526561514768173E-2</v>
      </c>
      <c r="T4841" s="6">
        <f t="shared" si="1428"/>
        <v>-1.0002302593538548</v>
      </c>
      <c r="U4841" s="6">
        <f t="shared" si="1429"/>
        <v>0</v>
      </c>
      <c r="V4841" s="4">
        <f t="shared" si="1430"/>
        <v>23.425782248545772</v>
      </c>
      <c r="W4841" s="4">
        <f t="shared" si="1431"/>
        <v>7850.0087506556683</v>
      </c>
      <c r="X4841" s="4">
        <f t="shared" si="1432"/>
        <v>155956123.84927616</v>
      </c>
      <c r="Y4841" s="6">
        <f t="shared" si="1433"/>
        <v>-1.0002302593538548</v>
      </c>
      <c r="Z4841" s="6" t="e">
        <f t="shared" si="1434"/>
        <v>#DIV/0!</v>
      </c>
      <c r="AA4841" s="6" t="e">
        <f t="shared" si="1435"/>
        <v>#DIV/0!</v>
      </c>
      <c r="AB4841" s="26">
        <v>-13.586906357416865</v>
      </c>
      <c r="AC4841" s="4">
        <f t="shared" si="1436"/>
        <v>1830.6814867324599</v>
      </c>
      <c r="AD4841" s="4">
        <f t="shared" si="1437"/>
        <v>721348443.21811247</v>
      </c>
      <c r="AE4841" s="4">
        <f t="shared" si="1438"/>
        <v>36308.876187552843</v>
      </c>
      <c r="AF4841" s="27">
        <v>-10.156431443339946</v>
      </c>
      <c r="AG4841" s="6">
        <f t="shared" si="1439"/>
        <v>101.54093368361967</v>
      </c>
      <c r="AH4841" s="6">
        <f t="shared" si="1440"/>
        <v>4001966.515421174</v>
      </c>
      <c r="AI4841" s="6">
        <f t="shared" si="1441"/>
        <v>2013.9151544420813</v>
      </c>
      <c r="AK4841" s="1">
        <f t="shared" si="1442"/>
        <v>2.5378601755419901E-5</v>
      </c>
      <c r="AL4841" s="1">
        <f t="shared" si="1443"/>
        <v>0.50419668107492721</v>
      </c>
    </row>
    <row r="4842" spans="4:38" x14ac:dyDescent="0.25">
      <c r="D4842" s="1">
        <v>2005</v>
      </c>
      <c r="E4842" s="1" t="s">
        <v>142</v>
      </c>
      <c r="F4842" s="2" t="s">
        <v>325</v>
      </c>
      <c r="G4842">
        <v>3</v>
      </c>
      <c r="H4842">
        <v>19781</v>
      </c>
      <c r="I4842" s="1">
        <v>2055.2910000000002</v>
      </c>
      <c r="J4842" s="1">
        <v>7</v>
      </c>
      <c r="K4842" s="1">
        <v>308.37</v>
      </c>
      <c r="M4842" s="3"/>
      <c r="N4842">
        <v>22.7</v>
      </c>
      <c r="O4842"/>
      <c r="P4842"/>
      <c r="Q4842" s="1">
        <f t="shared" si="1425"/>
        <v>10</v>
      </c>
      <c r="R4842" s="5">
        <f t="shared" si="1426"/>
        <v>-7.1620028502046656E-2</v>
      </c>
      <c r="S4842" s="4">
        <f t="shared" si="1427"/>
        <v>2.208546818917613E-2</v>
      </c>
      <c r="T4842" s="6">
        <f t="shared" si="1428"/>
        <v>-0.99090860962573801</v>
      </c>
      <c r="U4842" s="6">
        <f t="shared" si="1429"/>
        <v>0</v>
      </c>
      <c r="V4842" s="4">
        <f t="shared" si="1430"/>
        <v>22.628379971497953</v>
      </c>
      <c r="W4842" s="4">
        <f t="shared" si="1431"/>
        <v>9306.078469313492</v>
      </c>
      <c r="X4842" s="4">
        <f t="shared" si="1432"/>
        <v>184083538.20149019</v>
      </c>
      <c r="Y4842" s="6">
        <f t="shared" si="1433"/>
        <v>-0.99090860962573801</v>
      </c>
      <c r="Z4842" s="6" t="e">
        <f t="shared" si="1434"/>
        <v>#DIV/0!</v>
      </c>
      <c r="AA4842" s="6" t="e">
        <f t="shared" si="1435"/>
        <v>#DIV/0!</v>
      </c>
      <c r="AB4842" s="26">
        <v>-13.586906357416865</v>
      </c>
      <c r="AC4842" s="4">
        <f t="shared" si="1436"/>
        <v>1897.081953413157</v>
      </c>
      <c r="AD4842" s="4">
        <f t="shared" si="1437"/>
        <v>771272161.55389988</v>
      </c>
      <c r="AE4842" s="4">
        <f t="shared" si="1438"/>
        <v>38990.55465112481</v>
      </c>
      <c r="AF4842" s="27">
        <v>-10.156431443339946</v>
      </c>
      <c r="AG4842" s="6">
        <f t="shared" si="1439"/>
        <v>102.49614691687852</v>
      </c>
      <c r="AH4842" s="6">
        <f t="shared" si="1440"/>
        <v>4129169.4430413465</v>
      </c>
      <c r="AI4842" s="6">
        <f t="shared" si="1441"/>
        <v>2106.5940829293818</v>
      </c>
      <c r="AK4842" s="1">
        <f t="shared" si="1442"/>
        <v>2.4596790186113576E-5</v>
      </c>
      <c r="AL4842" s="1">
        <f t="shared" si="1443"/>
        <v>0.48654910667151269</v>
      </c>
    </row>
    <row r="4843" spans="4:38" x14ac:dyDescent="0.25">
      <c r="D4843" s="1">
        <v>2006</v>
      </c>
      <c r="E4843" s="1" t="s">
        <v>142</v>
      </c>
      <c r="F4843" s="2" t="s">
        <v>325</v>
      </c>
      <c r="G4843">
        <v>3</v>
      </c>
      <c r="H4843">
        <v>19540</v>
      </c>
      <c r="I4843" s="1">
        <v>2030.7339999999999</v>
      </c>
      <c r="J4843" s="1">
        <v>7</v>
      </c>
      <c r="K4843" s="1">
        <v>318.18180000000001</v>
      </c>
      <c r="M4843" s="3"/>
      <c r="N4843">
        <v>22</v>
      </c>
      <c r="O4843"/>
      <c r="P4843"/>
      <c r="Q4843" s="1">
        <f t="shared" si="1425"/>
        <v>10</v>
      </c>
      <c r="R4843" s="5">
        <f t="shared" si="1426"/>
        <v>-7.2486106008960313E-2</v>
      </c>
      <c r="S4843" s="4">
        <f t="shared" si="1427"/>
        <v>2.306375968492181E-2</v>
      </c>
      <c r="T4843" s="6">
        <f t="shared" si="1428"/>
        <v>-0.99403886703864341</v>
      </c>
      <c r="U4843" s="6">
        <f t="shared" si="1429"/>
        <v>0</v>
      </c>
      <c r="V4843" s="4">
        <f t="shared" si="1430"/>
        <v>21.927513893991041</v>
      </c>
      <c r="W4843" s="4">
        <f t="shared" si="1431"/>
        <v>8804.8697512557537</v>
      </c>
      <c r="X4843" s="4">
        <f t="shared" si="1432"/>
        <v>172047154.93953744</v>
      </c>
      <c r="Y4843" s="6">
        <f t="shared" si="1433"/>
        <v>-0.99403886703864341</v>
      </c>
      <c r="Z4843" s="6" t="e">
        <f t="shared" si="1434"/>
        <v>#DIV/0!</v>
      </c>
      <c r="AA4843" s="6" t="e">
        <f t="shared" si="1435"/>
        <v>#DIV/0!</v>
      </c>
      <c r="AB4843" s="26">
        <v>-13.586906357416865</v>
      </c>
      <c r="AC4843" s="4">
        <f t="shared" si="1436"/>
        <v>1874.415264593925</v>
      </c>
      <c r="AD4843" s="4">
        <f t="shared" si="1437"/>
        <v>743778143.06949854</v>
      </c>
      <c r="AE4843" s="4">
        <f t="shared" si="1438"/>
        <v>38064.388079298798</v>
      </c>
      <c r="AF4843" s="27">
        <v>-10.156431443339946</v>
      </c>
      <c r="AG4843" s="6">
        <f t="shared" si="1439"/>
        <v>102.17338355789978</v>
      </c>
      <c r="AH4843" s="6">
        <f t="shared" si="1440"/>
        <v>4030127.0811388665</v>
      </c>
      <c r="AI4843" s="6">
        <f t="shared" si="1441"/>
        <v>2074.8696388606804</v>
      </c>
      <c r="AK4843" s="1">
        <f t="shared" si="1442"/>
        <v>2.5201268443549573E-5</v>
      </c>
      <c r="AL4843" s="1">
        <f t="shared" si="1443"/>
        <v>0.49243278538695862</v>
      </c>
    </row>
    <row r="4844" spans="4:38" x14ac:dyDescent="0.25">
      <c r="D4844" s="1">
        <v>2007</v>
      </c>
      <c r="E4844" s="1" t="s">
        <v>142</v>
      </c>
      <c r="F4844" s="2" t="s">
        <v>325</v>
      </c>
      <c r="G4844">
        <v>3</v>
      </c>
      <c r="H4844">
        <v>19158</v>
      </c>
      <c r="I4844" s="1">
        <v>2071.2040000000002</v>
      </c>
      <c r="J4844" s="1">
        <v>6</v>
      </c>
      <c r="K4844" s="1">
        <v>281.69009999999997</v>
      </c>
      <c r="M4844" s="3"/>
      <c r="N4844">
        <v>21.3</v>
      </c>
      <c r="O4844"/>
      <c r="P4844"/>
      <c r="Q4844" s="1">
        <f t="shared" si="1425"/>
        <v>10</v>
      </c>
      <c r="R4844" s="5">
        <f t="shared" si="1426"/>
        <v>-7.1069773909281736E-2</v>
      </c>
      <c r="S4844" s="4">
        <f t="shared" si="1427"/>
        <v>2.0019651719482962E-2</v>
      </c>
      <c r="T4844" s="6">
        <f t="shared" si="1428"/>
        <v>-0.98890788323524759</v>
      </c>
      <c r="U4844" s="6">
        <f t="shared" si="1429"/>
        <v>0</v>
      </c>
      <c r="V4844" s="4">
        <f t="shared" si="1430"/>
        <v>21.228930226090718</v>
      </c>
      <c r="W4844" s="4">
        <f t="shared" si="1431"/>
        <v>10345.854308665726</v>
      </c>
      <c r="X4844" s="4">
        <f t="shared" si="1432"/>
        <v>198205876.84541798</v>
      </c>
      <c r="Y4844" s="6">
        <f t="shared" si="1433"/>
        <v>-0.98890788323524759</v>
      </c>
      <c r="Z4844" s="6" t="e">
        <f t="shared" si="1434"/>
        <v>#DIV/0!</v>
      </c>
      <c r="AA4844" s="6" t="e">
        <f t="shared" si="1435"/>
        <v>#DIV/0!</v>
      </c>
      <c r="AB4844" s="26">
        <v>-13.586906357416865</v>
      </c>
      <c r="AC4844" s="4">
        <f t="shared" si="1436"/>
        <v>1911.7700268415244</v>
      </c>
      <c r="AD4844" s="4">
        <f t="shared" si="1437"/>
        <v>758592759.91625726</v>
      </c>
      <c r="AE4844" s="4">
        <f t="shared" si="1438"/>
        <v>39596.657266742732</v>
      </c>
      <c r="AF4844" s="27">
        <v>-10.156431443339946</v>
      </c>
      <c r="AG4844" s="6">
        <f t="shared" si="1439"/>
        <v>102.70351380062637</v>
      </c>
      <c r="AH4844" s="6">
        <f t="shared" si="1440"/>
        <v>4030084.8173838304</v>
      </c>
      <c r="AI4844" s="6">
        <f t="shared" si="1441"/>
        <v>2127.1992859791253</v>
      </c>
      <c r="AK4844" s="1">
        <f t="shared" si="1442"/>
        <v>2.5201532730849805E-5</v>
      </c>
      <c r="AL4844" s="1">
        <f t="shared" si="1443"/>
        <v>0.48281096405762053</v>
      </c>
    </row>
    <row r="4845" spans="4:38" x14ac:dyDescent="0.25">
      <c r="D4845" s="1">
        <v>2008</v>
      </c>
      <c r="E4845" s="1" t="s">
        <v>142</v>
      </c>
      <c r="F4845" s="2" t="s">
        <v>325</v>
      </c>
      <c r="G4845">
        <v>3</v>
      </c>
      <c r="H4845">
        <v>18704</v>
      </c>
      <c r="I4845" s="1">
        <v>2085.489</v>
      </c>
      <c r="J4845" s="1">
        <v>6</v>
      </c>
      <c r="K4845" s="1">
        <v>291.26209999999998</v>
      </c>
      <c r="M4845" s="3"/>
      <c r="N4845">
        <v>20.6</v>
      </c>
      <c r="O4845"/>
      <c r="P4845"/>
      <c r="Q4845" s="1">
        <f t="shared" si="1425"/>
        <v>10</v>
      </c>
      <c r="R4845" s="5">
        <f t="shared" si="1426"/>
        <v>-7.0582966393013813E-2</v>
      </c>
      <c r="S4845" s="4">
        <f t="shared" si="1427"/>
        <v>2.0558143015858624E-2</v>
      </c>
      <c r="T4845" s="6">
        <f t="shared" si="1428"/>
        <v>-0.98712999538765411</v>
      </c>
      <c r="U4845" s="6">
        <f t="shared" si="1429"/>
        <v>0</v>
      </c>
      <c r="V4845" s="4">
        <f t="shared" si="1430"/>
        <v>20.529417033606986</v>
      </c>
      <c r="W4845" s="4">
        <f t="shared" si="1431"/>
        <v>10144.345228025928</v>
      </c>
      <c r="X4845" s="4">
        <f t="shared" si="1432"/>
        <v>189739833.14499697</v>
      </c>
      <c r="Y4845" s="6">
        <f t="shared" si="1433"/>
        <v>-0.98712999538765411</v>
      </c>
      <c r="Z4845" s="6" t="e">
        <f t="shared" si="1434"/>
        <v>#DIV/0!</v>
      </c>
      <c r="AA4845" s="6" t="e">
        <f t="shared" si="1435"/>
        <v>#DIV/0!</v>
      </c>
      <c r="AB4845" s="26">
        <v>-13.586906357416865</v>
      </c>
      <c r="AC4845" s="4">
        <f t="shared" si="1436"/>
        <v>1924.9554179635152</v>
      </c>
      <c r="AD4845" s="4">
        <f t="shared" si="1437"/>
        <v>750867095.31915569</v>
      </c>
      <c r="AE4845" s="4">
        <f t="shared" si="1438"/>
        <v>40144.733496533132</v>
      </c>
      <c r="AF4845" s="27">
        <v>-10.156431443339946</v>
      </c>
      <c r="AG4845" s="6">
        <f t="shared" si="1439"/>
        <v>102.88848977131357</v>
      </c>
      <c r="AH4845" s="6">
        <f t="shared" si="1440"/>
        <v>3961717.8172036749</v>
      </c>
      <c r="AI4845" s="6">
        <f t="shared" si="1441"/>
        <v>2145.7281364468699</v>
      </c>
      <c r="AK4845" s="1">
        <f t="shared" si="1442"/>
        <v>2.5636433264468908E-5</v>
      </c>
      <c r="AL4845" s="1">
        <f t="shared" si="1443"/>
        <v>0.47950384777862654</v>
      </c>
    </row>
    <row r="4846" spans="4:38" x14ac:dyDescent="0.25">
      <c r="D4846" s="1">
        <v>2009</v>
      </c>
      <c r="E4846" s="1" t="s">
        <v>142</v>
      </c>
      <c r="F4846" s="2" t="s">
        <v>325</v>
      </c>
      <c r="G4846">
        <v>3</v>
      </c>
      <c r="H4846">
        <v>18285</v>
      </c>
      <c r="I4846" s="1">
        <v>1907.1859999999999</v>
      </c>
      <c r="J4846" s="1">
        <v>6</v>
      </c>
      <c r="K4846" s="1">
        <v>300</v>
      </c>
      <c r="M4846" s="3"/>
      <c r="N4846">
        <v>20</v>
      </c>
      <c r="O4846"/>
      <c r="P4846"/>
      <c r="Q4846" s="1">
        <f t="shared" si="1425"/>
        <v>10</v>
      </c>
      <c r="R4846" s="5">
        <f t="shared" si="1426"/>
        <v>-7.7181774614536819E-2</v>
      </c>
      <c r="S4846" s="4">
        <f t="shared" si="1427"/>
        <v>2.3154532384361045E-2</v>
      </c>
      <c r="T4846" s="6">
        <f t="shared" si="1428"/>
        <v>-1.0106283909134055</v>
      </c>
      <c r="U4846" s="6">
        <f t="shared" si="1429"/>
        <v>0</v>
      </c>
      <c r="V4846" s="4">
        <f t="shared" si="1430"/>
        <v>19.922818225385463</v>
      </c>
      <c r="W4846" s="4">
        <f t="shared" si="1431"/>
        <v>8236.7718265307976</v>
      </c>
      <c r="X4846" s="4">
        <f t="shared" si="1432"/>
        <v>150609372.84811562</v>
      </c>
      <c r="Y4846" s="6">
        <f t="shared" si="1433"/>
        <v>-1.0106283909134055</v>
      </c>
      <c r="Z4846" s="6" t="e">
        <f t="shared" si="1434"/>
        <v>#DIV/0!</v>
      </c>
      <c r="AA4846" s="6" t="e">
        <f t="shared" si="1435"/>
        <v>#DIV/0!</v>
      </c>
      <c r="AB4846" s="26">
        <v>-13.586906357416865</v>
      </c>
      <c r="AC4846" s="4">
        <f t="shared" si="1436"/>
        <v>1760.377553544595</v>
      </c>
      <c r="AD4846" s="4">
        <f t="shared" si="1437"/>
        <v>613894633.63098872</v>
      </c>
      <c r="AE4846" s="4">
        <f t="shared" si="1438"/>
        <v>33573.674248345022</v>
      </c>
      <c r="AF4846" s="27">
        <v>-10.156431443339946</v>
      </c>
      <c r="AG4846" s="6">
        <f t="shared" si="1439"/>
        <v>100.49620151835008</v>
      </c>
      <c r="AH4846" s="6">
        <f t="shared" si="1440"/>
        <v>3541841.7755628815</v>
      </c>
      <c r="AI4846" s="6">
        <f t="shared" si="1441"/>
        <v>1916.6494858897602</v>
      </c>
      <c r="AK4846" s="1">
        <f t="shared" si="1442"/>
        <v>2.8675565106873957E-5</v>
      </c>
      <c r="AL4846" s="1">
        <f t="shared" si="1443"/>
        <v>0.52433270797919029</v>
      </c>
    </row>
    <row r="4847" spans="4:38" x14ac:dyDescent="0.25">
      <c r="D4847" s="1">
        <v>2010</v>
      </c>
      <c r="E4847" s="1" t="s">
        <v>142</v>
      </c>
      <c r="F4847" s="2" t="s">
        <v>325</v>
      </c>
      <c r="G4847">
        <v>3</v>
      </c>
      <c r="H4847">
        <v>17955</v>
      </c>
      <c r="I4847" s="1">
        <v>2072.5500000000002</v>
      </c>
      <c r="J4847" s="1">
        <v>6</v>
      </c>
      <c r="K4847" s="1">
        <v>310.88080000000002</v>
      </c>
      <c r="M4847" s="3"/>
      <c r="N4847">
        <v>19.3</v>
      </c>
      <c r="O4847"/>
      <c r="P4847"/>
      <c r="Q4847" s="1">
        <f t="shared" si="1425"/>
        <v>10</v>
      </c>
      <c r="R4847" s="5">
        <f t="shared" si="1426"/>
        <v>-7.1023618248051909E-2</v>
      </c>
      <c r="S4847" s="4">
        <f t="shared" si="1427"/>
        <v>2.2079879259848976E-2</v>
      </c>
      <c r="T4847" s="6">
        <f t="shared" si="1428"/>
        <v>-0.98873963437932533</v>
      </c>
      <c r="U4847" s="6">
        <f t="shared" si="1429"/>
        <v>0</v>
      </c>
      <c r="V4847" s="4">
        <f t="shared" si="1430"/>
        <v>19.228976381751949</v>
      </c>
      <c r="W4847" s="4">
        <f t="shared" si="1431"/>
        <v>9386.6002418265762</v>
      </c>
      <c r="X4847" s="4">
        <f t="shared" si="1432"/>
        <v>168536407.34199616</v>
      </c>
      <c r="Y4847" s="6">
        <f t="shared" si="1433"/>
        <v>-0.98873963437932533</v>
      </c>
      <c r="Z4847" s="6" t="e">
        <f t="shared" si="1434"/>
        <v>#DIV/0!</v>
      </c>
      <c r="AA4847" s="6" t="e">
        <f t="shared" si="1435"/>
        <v>#DIV/0!</v>
      </c>
      <c r="AB4847" s="26">
        <v>-13.586906357416865</v>
      </c>
      <c r="AC4847" s="4">
        <f t="shared" si="1436"/>
        <v>1913.0124165125221</v>
      </c>
      <c r="AD4847" s="4">
        <f t="shared" si="1437"/>
        <v>711882332.8440156</v>
      </c>
      <c r="AE4847" s="4">
        <f t="shared" si="1438"/>
        <v>39648.138838430277</v>
      </c>
      <c r="AF4847" s="27">
        <v>-10.156431443339946</v>
      </c>
      <c r="AG4847" s="6">
        <f t="shared" si="1439"/>
        <v>102.72099034156325</v>
      </c>
      <c r="AH4847" s="6">
        <f t="shared" si="1440"/>
        <v>3779475.7874264051</v>
      </c>
      <c r="AI4847" s="6">
        <f t="shared" si="1441"/>
        <v>2128.9438853240695</v>
      </c>
      <c r="AK4847" s="1">
        <f t="shared" si="1442"/>
        <v>2.6872592958866032E-5</v>
      </c>
      <c r="AL4847" s="1">
        <f t="shared" si="1443"/>
        <v>0.48249740657643958</v>
      </c>
    </row>
    <row r="4848" spans="4:38" x14ac:dyDescent="0.25">
      <c r="D4848" s="1">
        <v>2011</v>
      </c>
      <c r="E4848" s="1" t="s">
        <v>142</v>
      </c>
      <c r="F4848" s="2" t="s">
        <v>325</v>
      </c>
      <c r="G4848">
        <v>3</v>
      </c>
      <c r="H4848">
        <v>17745</v>
      </c>
      <c r="I4848" s="1">
        <v>2338.1860000000001</v>
      </c>
      <c r="J4848" s="1">
        <v>5</v>
      </c>
      <c r="K4848" s="1">
        <v>267.37970000000001</v>
      </c>
      <c r="M4848" s="3"/>
      <c r="N4848">
        <v>18.7</v>
      </c>
      <c r="O4848"/>
      <c r="P4848"/>
      <c r="Q4848" s="1">
        <f t="shared" si="1425"/>
        <v>10</v>
      </c>
      <c r="R4848" s="5">
        <f t="shared" si="1426"/>
        <v>-6.2954786317256192E-2</v>
      </c>
      <c r="S4848" s="4">
        <f t="shared" si="1427"/>
        <v>1.6832831879072068E-2</v>
      </c>
      <c r="T4848" s="6">
        <f t="shared" si="1428"/>
        <v>-0.95823586317542431</v>
      </c>
      <c r="U4848" s="6">
        <f t="shared" si="1429"/>
        <v>0</v>
      </c>
      <c r="V4848" s="4">
        <f t="shared" si="1430"/>
        <v>18.637045213682743</v>
      </c>
      <c r="W4848" s="4">
        <f t="shared" si="1431"/>
        <v>13890.62765432251</v>
      </c>
      <c r="X4848" s="4">
        <f t="shared" si="1432"/>
        <v>246489187.72595295</v>
      </c>
      <c r="Y4848" s="6">
        <f t="shared" si="1433"/>
        <v>-0.95823586317542431</v>
      </c>
      <c r="Z4848" s="6" t="e">
        <f t="shared" si="1434"/>
        <v>#DIV/0!</v>
      </c>
      <c r="AA4848" s="6" t="e">
        <f t="shared" si="1435"/>
        <v>#DIV/0!</v>
      </c>
      <c r="AB4848" s="26">
        <v>-13.586906357416865</v>
      </c>
      <c r="AC4848" s="4">
        <f t="shared" si="1436"/>
        <v>2158.2006948521134</v>
      </c>
      <c r="AD4848" s="4">
        <f t="shared" si="1437"/>
        <v>895461436.62359869</v>
      </c>
      <c r="AE4848" s="4">
        <f t="shared" si="1438"/>
        <v>50462.746498934837</v>
      </c>
      <c r="AF4848" s="27">
        <v>-10.156431443339946</v>
      </c>
      <c r="AG4848" s="6">
        <f t="shared" si="1439"/>
        <v>105.99093431635221</v>
      </c>
      <c r="AH4848" s="6">
        <f t="shared" si="1440"/>
        <v>4214016.2001224244</v>
      </c>
      <c r="AI4848" s="6">
        <f t="shared" si="1441"/>
        <v>2478.265187454143</v>
      </c>
      <c r="AK4848" s="1">
        <f t="shared" si="1442"/>
        <v>2.410154816928536E-5</v>
      </c>
      <c r="AL4848" s="1">
        <f t="shared" si="1443"/>
        <v>0.4276819722639687</v>
      </c>
    </row>
    <row r="4849" spans="4:38" x14ac:dyDescent="0.25">
      <c r="D4849" s="1">
        <v>2012</v>
      </c>
      <c r="E4849" s="1" t="s">
        <v>142</v>
      </c>
      <c r="F4849" s="2" t="s">
        <v>325</v>
      </c>
      <c r="G4849">
        <v>3</v>
      </c>
      <c r="H4849">
        <v>17640</v>
      </c>
      <c r="I4849" s="1">
        <v>2556.6840000000002</v>
      </c>
      <c r="J4849" s="1">
        <v>5</v>
      </c>
      <c r="K4849" s="1">
        <v>277.77780000000001</v>
      </c>
      <c r="M4849" s="3"/>
      <c r="N4849">
        <v>18</v>
      </c>
      <c r="O4849"/>
      <c r="P4849"/>
      <c r="Q4849" s="1">
        <f t="shared" si="1425"/>
        <v>10</v>
      </c>
      <c r="R4849" s="5">
        <f t="shared" si="1426"/>
        <v>-5.7574577069360158E-2</v>
      </c>
      <c r="S4849" s="4">
        <f t="shared" si="1427"/>
        <v>1.5992939354257312E-2</v>
      </c>
      <c r="T4849" s="6">
        <f t="shared" si="1428"/>
        <v>-0.93654015086356079</v>
      </c>
      <c r="U4849" s="6">
        <f t="shared" si="1429"/>
        <v>0</v>
      </c>
      <c r="V4849" s="4">
        <f t="shared" si="1430"/>
        <v>17.94242542293064</v>
      </c>
      <c r="W4849" s="4">
        <f t="shared" si="1431"/>
        <v>15986.329613132764</v>
      </c>
      <c r="X4849" s="4">
        <f t="shared" si="1432"/>
        <v>281998854.37566197</v>
      </c>
      <c r="Y4849" s="6">
        <f t="shared" si="1433"/>
        <v>-0.93654015086356079</v>
      </c>
      <c r="Z4849" s="6" t="e">
        <f t="shared" si="1434"/>
        <v>#DIV/0!</v>
      </c>
      <c r="AA4849" s="6" t="e">
        <f t="shared" si="1435"/>
        <v>#DIV/0!</v>
      </c>
      <c r="AB4849" s="26">
        <v>-13.586906357416865</v>
      </c>
      <c r="AC4849" s="4">
        <f t="shared" si="1436"/>
        <v>2359.8794900479611</v>
      </c>
      <c r="AD4849" s="4">
        <f t="shared" si="1437"/>
        <v>1064303426.0611991</v>
      </c>
      <c r="AE4849" s="4">
        <f t="shared" si="1438"/>
        <v>60334.661341337822</v>
      </c>
      <c r="AF4849" s="27">
        <v>-10.156431443339946</v>
      </c>
      <c r="AG4849" s="6">
        <f t="shared" si="1439"/>
        <v>108.44630028915417</v>
      </c>
      <c r="AH4849" s="6">
        <f t="shared" si="1440"/>
        <v>4580541.0095253242</v>
      </c>
      <c r="AI4849" s="6">
        <f t="shared" si="1441"/>
        <v>2772.6292080847584</v>
      </c>
      <c r="AK4849" s="1">
        <f t="shared" si="1442"/>
        <v>2.2172995334436369E-5</v>
      </c>
      <c r="AL4849" s="1">
        <f t="shared" si="1443"/>
        <v>0.39113163769945752</v>
      </c>
    </row>
    <row r="4850" spans="4:38" x14ac:dyDescent="0.25">
      <c r="D4850" s="1">
        <v>2013</v>
      </c>
      <c r="E4850" s="1" t="s">
        <v>142</v>
      </c>
      <c r="F4850" s="2" t="s">
        <v>325</v>
      </c>
      <c r="G4850">
        <v>3</v>
      </c>
      <c r="H4850">
        <v>17606</v>
      </c>
      <c r="I4850" s="1">
        <v>2523.2660000000001</v>
      </c>
      <c r="J4850" s="1">
        <v>5</v>
      </c>
      <c r="K4850" s="1">
        <v>287.35629999999998</v>
      </c>
      <c r="M4850" s="3"/>
      <c r="N4850">
        <v>17.399999999999999</v>
      </c>
      <c r="O4850"/>
      <c r="P4850"/>
      <c r="Q4850" s="1">
        <f t="shared" si="1425"/>
        <v>10</v>
      </c>
      <c r="R4850" s="5">
        <f t="shared" si="1426"/>
        <v>-5.8337091689897133E-2</v>
      </c>
      <c r="S4850" s="4">
        <f t="shared" si="1427"/>
        <v>1.6763530820769586E-2</v>
      </c>
      <c r="T4850" s="6">
        <f t="shared" si="1428"/>
        <v>-0.93968886306873844</v>
      </c>
      <c r="U4850" s="6">
        <f t="shared" si="1429"/>
        <v>0</v>
      </c>
      <c r="V4850" s="4">
        <f t="shared" si="1430"/>
        <v>17.341662908310102</v>
      </c>
      <c r="W4850" s="4">
        <f t="shared" si="1431"/>
        <v>15052.115374606748</v>
      </c>
      <c r="X4850" s="4">
        <f t="shared" si="1432"/>
        <v>265007543.28532642</v>
      </c>
      <c r="Y4850" s="6">
        <f t="shared" si="1433"/>
        <v>-0.93968886306873844</v>
      </c>
      <c r="Z4850" s="6" t="e">
        <f t="shared" si="1434"/>
        <v>#DIV/0!</v>
      </c>
      <c r="AA4850" s="6" t="e">
        <f t="shared" si="1435"/>
        <v>#DIV/0!</v>
      </c>
      <c r="AB4850" s="26">
        <v>-13.586906357416865</v>
      </c>
      <c r="AC4850" s="4">
        <f t="shared" si="1436"/>
        <v>2329.0338897319175</v>
      </c>
      <c r="AD4850" s="4">
        <f t="shared" si="1437"/>
        <v>1034664483.0398687</v>
      </c>
      <c r="AE4850" s="4">
        <f t="shared" si="1438"/>
        <v>58767.720268082965</v>
      </c>
      <c r="AF4850" s="27">
        <v>-10.156431443339946</v>
      </c>
      <c r="AG4850" s="6">
        <f t="shared" si="1439"/>
        <v>108.08291810729911</v>
      </c>
      <c r="AH4850" s="6">
        <f t="shared" si="1440"/>
        <v>4511956.1957352068</v>
      </c>
      <c r="AI4850" s="6">
        <f t="shared" si="1441"/>
        <v>2727.2195244093218</v>
      </c>
      <c r="AK4850" s="1">
        <f t="shared" si="1442"/>
        <v>2.251003999759575E-5</v>
      </c>
      <c r="AL4850" s="1">
        <f t="shared" si="1443"/>
        <v>0.39631176419767072</v>
      </c>
    </row>
    <row r="4851" spans="4:38" x14ac:dyDescent="0.25">
      <c r="D4851" s="1">
        <v>2014</v>
      </c>
      <c r="E4851" s="1" t="s">
        <v>142</v>
      </c>
      <c r="F4851" s="2" t="s">
        <v>325</v>
      </c>
      <c r="G4851">
        <v>3</v>
      </c>
      <c r="H4851">
        <v>17626</v>
      </c>
      <c r="I4851" s="1">
        <v>2892.857</v>
      </c>
      <c r="J4851" s="1">
        <v>5</v>
      </c>
      <c r="K4851" s="1">
        <v>295.858</v>
      </c>
      <c r="M4851" s="3"/>
      <c r="N4851">
        <v>16.899999999999999</v>
      </c>
      <c r="O4851"/>
      <c r="P4851"/>
      <c r="Q4851" s="1">
        <f t="shared" si="1425"/>
        <v>10</v>
      </c>
      <c r="R4851" s="5">
        <f t="shared" si="1426"/>
        <v>-5.0883953130071762E-2</v>
      </c>
      <c r="S4851" s="4">
        <f t="shared" si="1427"/>
        <v>1.5054424605156772E-2</v>
      </c>
      <c r="T4851" s="6">
        <f t="shared" si="1428"/>
        <v>-0.90773275916632568</v>
      </c>
      <c r="U4851" s="6">
        <f t="shared" si="1429"/>
        <v>0</v>
      </c>
      <c r="V4851" s="4">
        <f t="shared" si="1430"/>
        <v>16.849116046869927</v>
      </c>
      <c r="W4851" s="4">
        <f t="shared" si="1431"/>
        <v>19215.991815516318</v>
      </c>
      <c r="X4851" s="4">
        <f t="shared" si="1432"/>
        <v>338701071.74029064</v>
      </c>
      <c r="Y4851" s="6">
        <f t="shared" si="1433"/>
        <v>-0.90773275916632568</v>
      </c>
      <c r="Z4851" s="6" t="e">
        <f t="shared" si="1434"/>
        <v>#DIV/0!</v>
      </c>
      <c r="AA4851" s="6" t="e">
        <f t="shared" si="1435"/>
        <v>#DIV/0!</v>
      </c>
      <c r="AB4851" s="26">
        <v>-13.586906357416865</v>
      </c>
      <c r="AC4851" s="4">
        <f t="shared" si="1436"/>
        <v>2670.1750791031168</v>
      </c>
      <c r="AD4851" s="4">
        <f t="shared" si="1437"/>
        <v>1361508854.7242754</v>
      </c>
      <c r="AE4851" s="4">
        <f t="shared" si="1438"/>
        <v>77244.346688090052</v>
      </c>
      <c r="AF4851" s="27">
        <v>-10.156431443339946</v>
      </c>
      <c r="AG4851" s="6">
        <f t="shared" si="1439"/>
        <v>111.88790247768246</v>
      </c>
      <c r="AH4851" s="6">
        <f t="shared" si="1440"/>
        <v>5178713.3550628778</v>
      </c>
      <c r="AI4851" s="6">
        <f t="shared" si="1441"/>
        <v>3236.7570189788103</v>
      </c>
      <c r="AK4851" s="1">
        <f t="shared" si="1442"/>
        <v>1.9611881845923543E-5</v>
      </c>
      <c r="AL4851" s="1">
        <f t="shared" si="1443"/>
        <v>0.3456790294162484</v>
      </c>
    </row>
    <row r="4852" spans="4:38" x14ac:dyDescent="0.25">
      <c r="D4852" s="1">
        <v>2015</v>
      </c>
      <c r="E4852" s="1" t="s">
        <v>142</v>
      </c>
      <c r="F4852" s="2" t="s">
        <v>325</v>
      </c>
      <c r="G4852">
        <v>3</v>
      </c>
      <c r="H4852">
        <v>17665</v>
      </c>
      <c r="I4852" s="1">
        <v>3135.0729999999999</v>
      </c>
      <c r="J4852" s="1">
        <v>5</v>
      </c>
      <c r="K4852" s="1">
        <v>306.74849999999998</v>
      </c>
      <c r="M4852" s="3"/>
      <c r="N4852">
        <v>16.3</v>
      </c>
      <c r="O4852"/>
      <c r="P4852"/>
      <c r="Q4852" s="1">
        <f t="shared" si="1425"/>
        <v>10</v>
      </c>
      <c r="R4852" s="5">
        <f t="shared" si="1426"/>
        <v>-4.6952654690975294E-2</v>
      </c>
      <c r="S4852" s="4">
        <f t="shared" si="1427"/>
        <v>1.4402656397474635E-2</v>
      </c>
      <c r="T4852" s="6">
        <f t="shared" si="1428"/>
        <v>-0.88969035767006499</v>
      </c>
      <c r="U4852" s="6">
        <f t="shared" si="1429"/>
        <v>0</v>
      </c>
      <c r="V4852" s="4">
        <f t="shared" si="1430"/>
        <v>16.253047345309025</v>
      </c>
      <c r="W4852" s="4">
        <f t="shared" si="1431"/>
        <v>21767.324814814747</v>
      </c>
      <c r="X4852" s="4">
        <f t="shared" si="1432"/>
        <v>384519792.85370249</v>
      </c>
      <c r="Y4852" s="6">
        <f t="shared" si="1433"/>
        <v>-0.88969035767006499</v>
      </c>
      <c r="Z4852" s="6" t="e">
        <f t="shared" si="1434"/>
        <v>#DIV/0!</v>
      </c>
      <c r="AA4852" s="6" t="e">
        <f t="shared" si="1435"/>
        <v>#DIV/0!</v>
      </c>
      <c r="AB4852" s="26">
        <v>-13.586906357416865</v>
      </c>
      <c r="AC4852" s="4">
        <f t="shared" si="1436"/>
        <v>2893.7461463767636</v>
      </c>
      <c r="AD4852" s="4">
        <f t="shared" si="1437"/>
        <v>1602587421.0933657</v>
      </c>
      <c r="AE4852" s="4">
        <f t="shared" si="1438"/>
        <v>90721.054123598398</v>
      </c>
      <c r="AF4852" s="27">
        <v>-10.156431443339946</v>
      </c>
      <c r="AG4852" s="6">
        <f t="shared" si="1439"/>
        <v>114.15692387560283</v>
      </c>
      <c r="AH4852" s="6">
        <f t="shared" si="1440"/>
        <v>5624739.8531047702</v>
      </c>
      <c r="AI4852" s="6">
        <f t="shared" si="1441"/>
        <v>3578.9028980545777</v>
      </c>
      <c r="AK4852" s="1">
        <f t="shared" si="1442"/>
        <v>1.8056713214449821E-5</v>
      </c>
      <c r="AL4852" s="1">
        <f t="shared" si="1443"/>
        <v>0.31897183893325615</v>
      </c>
    </row>
    <row r="4853" spans="4:38" x14ac:dyDescent="0.25">
      <c r="D4853" s="1">
        <v>2016</v>
      </c>
      <c r="E4853" s="1" t="s">
        <v>142</v>
      </c>
      <c r="F4853" s="2" t="s">
        <v>325</v>
      </c>
      <c r="G4853">
        <v>3</v>
      </c>
      <c r="H4853">
        <v>17725</v>
      </c>
      <c r="I4853" s="1">
        <v>3125.5230000000001</v>
      </c>
      <c r="J4853" s="1">
        <v>5</v>
      </c>
      <c r="K4853" s="1">
        <v>316.45569999999998</v>
      </c>
      <c r="M4853" s="3"/>
      <c r="N4853">
        <v>15.8</v>
      </c>
      <c r="O4853"/>
      <c r="P4853"/>
      <c r="Q4853" s="1">
        <f t="shared" si="1425"/>
        <v>10</v>
      </c>
      <c r="R4853" s="5">
        <f t="shared" si="1426"/>
        <v>-4.7096117993692566E-2</v>
      </c>
      <c r="S4853" s="4">
        <f t="shared" si="1427"/>
        <v>1.4903834986976575E-2</v>
      </c>
      <c r="T4853" s="6">
        <f t="shared" si="1428"/>
        <v>-0.89036506581949226</v>
      </c>
      <c r="U4853" s="6">
        <f t="shared" si="1429"/>
        <v>0</v>
      </c>
      <c r="V4853" s="4">
        <f t="shared" si="1430"/>
        <v>15.752903882006308</v>
      </c>
      <c r="W4853" s="4">
        <f t="shared" si="1431"/>
        <v>20971.266809724999</v>
      </c>
      <c r="X4853" s="4">
        <f t="shared" si="1432"/>
        <v>371715704.20237559</v>
      </c>
      <c r="Y4853" s="6">
        <f t="shared" si="1433"/>
        <v>-0.89036506581949226</v>
      </c>
      <c r="Z4853" s="6" t="e">
        <f t="shared" si="1434"/>
        <v>#DIV/0!</v>
      </c>
      <c r="AA4853" s="6" t="e">
        <f t="shared" si="1435"/>
        <v>#DIV/0!</v>
      </c>
      <c r="AB4853" s="26">
        <v>-13.586906357416865</v>
      </c>
      <c r="AC4853" s="4">
        <f t="shared" si="1436"/>
        <v>2884.9312716679774</v>
      </c>
      <c r="AD4853" s="4">
        <f t="shared" si="1437"/>
        <v>1598248900.3748541</v>
      </c>
      <c r="AE4853" s="4">
        <f t="shared" si="1438"/>
        <v>90169.19043017512</v>
      </c>
      <c r="AF4853" s="27">
        <v>-10.156431443339946</v>
      </c>
      <c r="AG4853" s="6">
        <f t="shared" si="1439"/>
        <v>114.07041710460599</v>
      </c>
      <c r="AH4853" s="6">
        <f t="shared" si="1440"/>
        <v>5626652.3731310694</v>
      </c>
      <c r="AI4853" s="6">
        <f t="shared" si="1441"/>
        <v>3565.2971228003944</v>
      </c>
      <c r="AK4853" s="1">
        <f t="shared" si="1442"/>
        <v>1.8050575670606401E-5</v>
      </c>
      <c r="AL4853" s="1">
        <f t="shared" si="1443"/>
        <v>0.31994645376149844</v>
      </c>
    </row>
    <row r="4854" spans="4:38" x14ac:dyDescent="0.25">
      <c r="D4854" s="1">
        <v>1980</v>
      </c>
      <c r="E4854" s="1" t="s">
        <v>139</v>
      </c>
      <c r="F4854" s="2" t="s">
        <v>326</v>
      </c>
      <c r="G4854">
        <v>3</v>
      </c>
      <c r="H4854">
        <v>1978487</v>
      </c>
      <c r="I4854" s="1">
        <v>1132.4169999999999</v>
      </c>
      <c r="J4854" s="1">
        <v>2631</v>
      </c>
      <c r="K4854" s="1">
        <v>60622.12</v>
      </c>
      <c r="M4854" s="3"/>
      <c r="N4854">
        <v>43.4</v>
      </c>
      <c r="O4854"/>
      <c r="P4854"/>
      <c r="Q4854" s="1">
        <f t="shared" si="1425"/>
        <v>10</v>
      </c>
      <c r="R4854" s="5">
        <f t="shared" si="1426"/>
        <v>-0.12998745161897077</v>
      </c>
      <c r="S4854" s="4">
        <f t="shared" si="1427"/>
        <v>7.8801148905394403</v>
      </c>
      <c r="T4854" s="6">
        <f t="shared" si="1428"/>
        <v>-1.1660129680774998</v>
      </c>
      <c r="U4854" s="6">
        <f t="shared" si="1429"/>
        <v>0</v>
      </c>
      <c r="V4854" s="4">
        <f t="shared" si="1430"/>
        <v>43.270012548381025</v>
      </c>
      <c r="W4854" s="4">
        <f t="shared" si="1431"/>
        <v>14.370564588589129</v>
      </c>
      <c r="X4854" s="4">
        <f t="shared" si="1432"/>
        <v>28431975.221183941</v>
      </c>
      <c r="Y4854" s="6">
        <f t="shared" si="1433"/>
        <v>-1.1660129680774998</v>
      </c>
      <c r="Z4854" s="6" t="e">
        <f t="shared" si="1434"/>
        <v>#DIV/0!</v>
      </c>
      <c r="AA4854" s="6" t="e">
        <f t="shared" si="1435"/>
        <v>#DIV/0!</v>
      </c>
      <c r="AB4854" s="26">
        <v>-13.586906357416865</v>
      </c>
      <c r="AC4854" s="4">
        <f t="shared" si="1436"/>
        <v>1045.2475364501993</v>
      </c>
      <c r="AD4854" s="4">
        <f t="shared" si="1437"/>
        <v>23418481657.307041</v>
      </c>
      <c r="AE4854" s="4">
        <f t="shared" si="1438"/>
        <v>11836.560794843252</v>
      </c>
      <c r="AF4854" s="27">
        <v>-10.156431443339946</v>
      </c>
      <c r="AG4854" s="6">
        <f t="shared" si="1439"/>
        <v>87.103932129379999</v>
      </c>
      <c r="AH4854" s="6">
        <f t="shared" si="1440"/>
        <v>227552034.48488134</v>
      </c>
      <c r="AI4854" s="6">
        <f t="shared" si="1441"/>
        <v>986.3797351015611</v>
      </c>
      <c r="AK4854" s="1">
        <f t="shared" si="1442"/>
        <v>4.4633445999863139E-7</v>
      </c>
      <c r="AL4854" s="1">
        <f t="shared" si="1443"/>
        <v>0.8830669267593122</v>
      </c>
    </row>
    <row r="4855" spans="4:38" x14ac:dyDescent="0.25">
      <c r="D4855" s="1">
        <v>1981</v>
      </c>
      <c r="E4855" s="1" t="s">
        <v>139</v>
      </c>
      <c r="F4855" s="2" t="s">
        <v>326</v>
      </c>
      <c r="G4855">
        <v>3</v>
      </c>
      <c r="H4855">
        <v>2025971</v>
      </c>
      <c r="I4855" s="1">
        <v>1207.22</v>
      </c>
      <c r="J4855" s="1">
        <v>2555</v>
      </c>
      <c r="K4855" s="1">
        <v>60833.33</v>
      </c>
      <c r="M4855" s="3"/>
      <c r="N4855">
        <v>42</v>
      </c>
      <c r="O4855"/>
      <c r="P4855"/>
      <c r="Q4855" s="1">
        <f t="shared" si="1425"/>
        <v>10</v>
      </c>
      <c r="R4855" s="5">
        <f t="shared" si="1426"/>
        <v>-0.12193303623200411</v>
      </c>
      <c r="S4855" s="4">
        <f t="shared" si="1427"/>
        <v>7.4175926310034628</v>
      </c>
      <c r="T4855" s="6">
        <f t="shared" si="1428"/>
        <v>-1.145086213585442</v>
      </c>
      <c r="U4855" s="6">
        <f t="shared" si="1429"/>
        <v>0</v>
      </c>
      <c r="V4855" s="4">
        <f t="shared" si="1430"/>
        <v>41.878066963767999</v>
      </c>
      <c r="W4855" s="4">
        <f t="shared" si="1431"/>
        <v>16.275091664567263</v>
      </c>
      <c r="X4855" s="4">
        <f t="shared" si="1432"/>
        <v>32972863.734755002</v>
      </c>
      <c r="Y4855" s="6">
        <f t="shared" si="1433"/>
        <v>-1.145086213585442</v>
      </c>
      <c r="Z4855" s="6" t="e">
        <f t="shared" si="1434"/>
        <v>#DIV/0!</v>
      </c>
      <c r="AA4855" s="6" t="e">
        <f t="shared" si="1435"/>
        <v>#DIV/0!</v>
      </c>
      <c r="AB4855" s="26">
        <v>-13.586906357416865</v>
      </c>
      <c r="AC4855" s="4">
        <f t="shared" si="1436"/>
        <v>1114.2924655435318</v>
      </c>
      <c r="AD4855" s="4">
        <f t="shared" si="1437"/>
        <v>27253283897.251575</v>
      </c>
      <c r="AE4855" s="4">
        <f t="shared" si="1438"/>
        <v>13451.961502534623</v>
      </c>
      <c r="AF4855" s="27">
        <v>-10.156431443339946</v>
      </c>
      <c r="AG4855" s="6">
        <f t="shared" si="1439"/>
        <v>88.69577960893082</v>
      </c>
      <c r="AH4855" s="6">
        <f t="shared" si="1440"/>
        <v>248405259.90032604</v>
      </c>
      <c r="AI4855" s="6">
        <f t="shared" si="1441"/>
        <v>1070.7531905949347</v>
      </c>
      <c r="AK4855" s="1">
        <f t="shared" si="1442"/>
        <v>4.0886539388961684E-7</v>
      </c>
      <c r="AL4855" s="1">
        <f t="shared" si="1443"/>
        <v>0.82834943092394087</v>
      </c>
    </row>
    <row r="4856" spans="4:38" x14ac:dyDescent="0.25">
      <c r="D4856" s="1">
        <v>1982</v>
      </c>
      <c r="E4856" s="1" t="s">
        <v>139</v>
      </c>
      <c r="F4856" s="2" t="s">
        <v>326</v>
      </c>
      <c r="G4856">
        <v>3</v>
      </c>
      <c r="H4856">
        <v>2073757</v>
      </c>
      <c r="I4856" s="1">
        <v>1217.204</v>
      </c>
      <c r="J4856" s="1">
        <v>2478</v>
      </c>
      <c r="K4856" s="1">
        <v>61185.19</v>
      </c>
      <c r="M4856" s="3"/>
      <c r="N4856">
        <v>40.5</v>
      </c>
      <c r="O4856"/>
      <c r="P4856"/>
      <c r="Q4856" s="1">
        <f t="shared" si="1425"/>
        <v>10</v>
      </c>
      <c r="R4856" s="5">
        <f t="shared" si="1426"/>
        <v>-0.12093289210354222</v>
      </c>
      <c r="S4856" s="4">
        <f t="shared" si="1427"/>
        <v>7.3993019806047302</v>
      </c>
      <c r="T4856" s="6">
        <f t="shared" si="1428"/>
        <v>-1.1424326909041995</v>
      </c>
      <c r="U4856" s="6">
        <f t="shared" si="1429"/>
        <v>0</v>
      </c>
      <c r="V4856" s="4">
        <f t="shared" si="1430"/>
        <v>40.379067107896461</v>
      </c>
      <c r="W4856" s="4">
        <f t="shared" si="1431"/>
        <v>16.45025440495024</v>
      </c>
      <c r="X4856" s="4">
        <f t="shared" si="1432"/>
        <v>34113830.224046394</v>
      </c>
      <c r="Y4856" s="6">
        <f t="shared" si="1433"/>
        <v>-1.1424326909041995</v>
      </c>
      <c r="Z4856" s="6" t="e">
        <f t="shared" si="1434"/>
        <v>#DIV/0!</v>
      </c>
      <c r="AA4856" s="6" t="e">
        <f t="shared" si="1435"/>
        <v>#DIV/0!</v>
      </c>
      <c r="AB4856" s="26">
        <v>-13.586906357416865</v>
      </c>
      <c r="AC4856" s="4">
        <f t="shared" si="1436"/>
        <v>1123.5079324642145</v>
      </c>
      <c r="AD4856" s="4">
        <f t="shared" si="1437"/>
        <v>28359422248.930431</v>
      </c>
      <c r="AE4856" s="4">
        <f t="shared" si="1438"/>
        <v>13675.383494271717</v>
      </c>
      <c r="AF4856" s="27">
        <v>-10.156431443339946</v>
      </c>
      <c r="AG4856" s="6">
        <f t="shared" si="1439"/>
        <v>88.901792851370956</v>
      </c>
      <c r="AH4856" s="6">
        <f t="shared" si="1440"/>
        <v>256367151.06429899</v>
      </c>
      <c r="AI4856" s="6">
        <f t="shared" si="1441"/>
        <v>1082.1161786586013</v>
      </c>
      <c r="AK4856" s="1">
        <f t="shared" si="1442"/>
        <v>3.9616742633273753E-7</v>
      </c>
      <c r="AL4856" s="1">
        <f t="shared" si="1443"/>
        <v>0.82155497352949869</v>
      </c>
    </row>
    <row r="4857" spans="4:38" x14ac:dyDescent="0.25">
      <c r="D4857" s="1">
        <v>1983</v>
      </c>
      <c r="E4857" s="1" t="s">
        <v>139</v>
      </c>
      <c r="F4857" s="2" t="s">
        <v>326</v>
      </c>
      <c r="G4857">
        <v>3</v>
      </c>
      <c r="H4857">
        <v>2121860</v>
      </c>
      <c r="I4857" s="1">
        <v>1212.4090000000001</v>
      </c>
      <c r="J4857" s="1">
        <v>2400</v>
      </c>
      <c r="K4857" s="1">
        <v>61538.46</v>
      </c>
      <c r="M4857" s="3"/>
      <c r="N4857">
        <v>39</v>
      </c>
      <c r="O4857"/>
      <c r="P4857"/>
      <c r="Q4857" s="1">
        <f t="shared" si="1425"/>
        <v>10</v>
      </c>
      <c r="R4857" s="5">
        <f t="shared" si="1426"/>
        <v>-0.12141117395202443</v>
      </c>
      <c r="S4857" s="4">
        <f t="shared" si="1427"/>
        <v>7.4714566717996966</v>
      </c>
      <c r="T4857" s="6">
        <f t="shared" si="1428"/>
        <v>-1.1437032144986055</v>
      </c>
      <c r="U4857" s="6">
        <f t="shared" si="1429"/>
        <v>0</v>
      </c>
      <c r="V4857" s="4">
        <f t="shared" si="1430"/>
        <v>38.878588826047974</v>
      </c>
      <c r="W4857" s="4">
        <f t="shared" si="1431"/>
        <v>16.227210479264674</v>
      </c>
      <c r="X4857" s="4">
        <f t="shared" si="1432"/>
        <v>34431868.827532537</v>
      </c>
      <c r="Y4857" s="6">
        <f t="shared" si="1433"/>
        <v>-1.1437032144986055</v>
      </c>
      <c r="Z4857" s="6" t="e">
        <f t="shared" si="1434"/>
        <v>#DIV/0!</v>
      </c>
      <c r="AA4857" s="6" t="e">
        <f t="shared" si="1435"/>
        <v>#DIV/0!</v>
      </c>
      <c r="AB4857" s="26">
        <v>-13.586906357416865</v>
      </c>
      <c r="AC4857" s="4">
        <f t="shared" si="1436"/>
        <v>1119.0820346392272</v>
      </c>
      <c r="AD4857" s="4">
        <f t="shared" si="1437"/>
        <v>28789080970.768063</v>
      </c>
      <c r="AE4857" s="4">
        <f t="shared" si="1438"/>
        <v>13567.851305349111</v>
      </c>
      <c r="AF4857" s="27">
        <v>-10.156431443339946</v>
      </c>
      <c r="AG4857" s="6">
        <f t="shared" si="1439"/>
        <v>88.803033117227727</v>
      </c>
      <c r="AH4857" s="6">
        <f t="shared" si="1440"/>
        <v>261280512.1928629</v>
      </c>
      <c r="AI4857" s="6">
        <f t="shared" si="1441"/>
        <v>1076.6559657862497</v>
      </c>
      <c r="AK4857" s="1">
        <f t="shared" si="1442"/>
        <v>3.8871752654262352E-7</v>
      </c>
      <c r="AL4857" s="1">
        <f t="shared" si="1443"/>
        <v>0.82480417086973123</v>
      </c>
    </row>
    <row r="4858" spans="4:38" x14ac:dyDescent="0.25">
      <c r="D4858" s="1">
        <v>1984</v>
      </c>
      <c r="E4858" s="1" t="s">
        <v>139</v>
      </c>
      <c r="F4858" s="2" t="s">
        <v>326</v>
      </c>
      <c r="G4858">
        <v>3</v>
      </c>
      <c r="H4858">
        <v>2170325</v>
      </c>
      <c r="I4858" s="1">
        <v>1174.1659999999999</v>
      </c>
      <c r="J4858" s="1">
        <v>2324</v>
      </c>
      <c r="K4858" s="1">
        <v>61973.33</v>
      </c>
      <c r="M4858" s="3"/>
      <c r="N4858">
        <v>37.5</v>
      </c>
      <c r="O4858"/>
      <c r="P4858"/>
      <c r="Q4858" s="1">
        <f t="shared" si="1425"/>
        <v>10</v>
      </c>
      <c r="R4858" s="5">
        <f t="shared" si="1426"/>
        <v>-0.12536557863198219</v>
      </c>
      <c r="S4858" s="4">
        <f t="shared" si="1427"/>
        <v>7.7693223752007814</v>
      </c>
      <c r="T4858" s="6">
        <f t="shared" si="1428"/>
        <v>-1.1540989474871866</v>
      </c>
      <c r="U4858" s="6">
        <f t="shared" si="1429"/>
        <v>0</v>
      </c>
      <c r="V4858" s="4">
        <f t="shared" si="1430"/>
        <v>37.374634421368015</v>
      </c>
      <c r="W4858" s="4">
        <f t="shared" si="1431"/>
        <v>15.112849529167031</v>
      </c>
      <c r="X4858" s="4">
        <f t="shared" si="1432"/>
        <v>32799795.154389437</v>
      </c>
      <c r="Y4858" s="6">
        <f t="shared" si="1433"/>
        <v>-1.1540989474871866</v>
      </c>
      <c r="Z4858" s="6" t="e">
        <f t="shared" si="1434"/>
        <v>#DIV/0!</v>
      </c>
      <c r="AA4858" s="6" t="e">
        <f t="shared" si="1435"/>
        <v>#DIV/0!</v>
      </c>
      <c r="AB4858" s="26">
        <v>-13.586906357416865</v>
      </c>
      <c r="AC4858" s="4">
        <f t="shared" si="1436"/>
        <v>1083.7828457923051</v>
      </c>
      <c r="AD4858" s="4">
        <f t="shared" si="1437"/>
        <v>27618274783.551682</v>
      </c>
      <c r="AE4858" s="4">
        <f t="shared" si="1438"/>
        <v>12725.409689125678</v>
      </c>
      <c r="AF4858" s="27">
        <v>-10.156431443339946</v>
      </c>
      <c r="AG4858" s="6">
        <f t="shared" si="1439"/>
        <v>88.00312542917996</v>
      </c>
      <c r="AH4858" s="6">
        <f t="shared" si="1440"/>
        <v>258818559.00515181</v>
      </c>
      <c r="AI4858" s="6">
        <f t="shared" si="1441"/>
        <v>1033.3027777267851</v>
      </c>
      <c r="AK4858" s="1">
        <f t="shared" si="1442"/>
        <v>3.9241511437121407E-7</v>
      </c>
      <c r="AL4858" s="1">
        <f t="shared" si="1443"/>
        <v>0.85166833309770518</v>
      </c>
    </row>
    <row r="4859" spans="4:38" x14ac:dyDescent="0.25">
      <c r="D4859" s="1">
        <v>1985</v>
      </c>
      <c r="E4859" s="1" t="s">
        <v>139</v>
      </c>
      <c r="F4859" s="2" t="s">
        <v>326</v>
      </c>
      <c r="G4859">
        <v>3</v>
      </c>
      <c r="H4859">
        <v>2219201</v>
      </c>
      <c r="I4859" s="1">
        <v>1234.519</v>
      </c>
      <c r="J4859" s="1">
        <v>2253</v>
      </c>
      <c r="K4859" s="1">
        <v>62237.57</v>
      </c>
      <c r="M4859" s="3"/>
      <c r="N4859">
        <v>36.200000000000003</v>
      </c>
      <c r="O4859"/>
      <c r="P4859"/>
      <c r="Q4859" s="1">
        <f t="shared" si="1425"/>
        <v>10</v>
      </c>
      <c r="R4859" s="5">
        <f t="shared" si="1426"/>
        <v>-0.11923672296659671</v>
      </c>
      <c r="S4859" s="4">
        <f t="shared" si="1427"/>
        <v>7.4210038922041708</v>
      </c>
      <c r="T4859" s="6">
        <f t="shared" si="1428"/>
        <v>-1.1379033688120603</v>
      </c>
      <c r="U4859" s="6">
        <f t="shared" si="1429"/>
        <v>0</v>
      </c>
      <c r="V4859" s="4">
        <f t="shared" si="1430"/>
        <v>36.080763277033405</v>
      </c>
      <c r="W4859" s="4">
        <f t="shared" si="1431"/>
        <v>16.635471668420401</v>
      </c>
      <c r="X4859" s="4">
        <f t="shared" si="1432"/>
        <v>36917455.362030223</v>
      </c>
      <c r="Y4859" s="6">
        <f t="shared" si="1433"/>
        <v>-1.1379033688120603</v>
      </c>
      <c r="Z4859" s="6" t="e">
        <f t="shared" si="1434"/>
        <v>#DIV/0!</v>
      </c>
      <c r="AA4859" s="6" t="e">
        <f t="shared" si="1435"/>
        <v>#DIV/0!</v>
      </c>
      <c r="AB4859" s="26">
        <v>-13.586906357416865</v>
      </c>
      <c r="AC4859" s="4">
        <f t="shared" si="1436"/>
        <v>1139.4900848812438</v>
      </c>
      <c r="AD4859" s="4">
        <f t="shared" si="1437"/>
        <v>31217992244.105499</v>
      </c>
      <c r="AE4859" s="4">
        <f t="shared" si="1438"/>
        <v>14067.221600975083</v>
      </c>
      <c r="AF4859" s="27">
        <v>-10.156431443339946</v>
      </c>
      <c r="AG4859" s="6">
        <f t="shared" si="1439"/>
        <v>89.255658447895968</v>
      </c>
      <c r="AH4859" s="6">
        <f t="shared" si="1440"/>
        <v>278250247.39817691</v>
      </c>
      <c r="AI4859" s="6">
        <f t="shared" si="1441"/>
        <v>1101.8780621143808</v>
      </c>
      <c r="AK4859" s="1">
        <f t="shared" si="1442"/>
        <v>3.6501068869872607E-7</v>
      </c>
      <c r="AL4859" s="1">
        <f t="shared" si="1443"/>
        <v>0.81003208537090166</v>
      </c>
    </row>
    <row r="4860" spans="4:38" x14ac:dyDescent="0.25">
      <c r="D4860" s="1">
        <v>1986</v>
      </c>
      <c r="E4860" s="1" t="s">
        <v>139</v>
      </c>
      <c r="F4860" s="2" t="s">
        <v>326</v>
      </c>
      <c r="G4860">
        <v>3</v>
      </c>
      <c r="H4860">
        <v>2268500</v>
      </c>
      <c r="I4860" s="1">
        <v>1282.9949999999999</v>
      </c>
      <c r="J4860" s="1">
        <v>2187</v>
      </c>
      <c r="K4860" s="1">
        <v>62664.76</v>
      </c>
      <c r="M4860" s="3"/>
      <c r="N4860">
        <v>34.9</v>
      </c>
      <c r="O4860"/>
      <c r="P4860"/>
      <c r="Q4860" s="1">
        <f t="shared" si="1425"/>
        <v>10</v>
      </c>
      <c r="R4860" s="5">
        <f t="shared" si="1426"/>
        <v>-0.11473154610890923</v>
      </c>
      <c r="S4860" s="4">
        <f t="shared" si="1427"/>
        <v>7.1896248013437312</v>
      </c>
      <c r="T4860" s="6">
        <f t="shared" si="1428"/>
        <v>-1.1256888704450154</v>
      </c>
      <c r="U4860" s="6">
        <f t="shared" si="1429"/>
        <v>0</v>
      </c>
      <c r="V4860" s="4">
        <f t="shared" si="1430"/>
        <v>34.785268453891092</v>
      </c>
      <c r="W4860" s="4">
        <f t="shared" si="1431"/>
        <v>17.845089771029635</v>
      </c>
      <c r="X4860" s="4">
        <f t="shared" si="1432"/>
        <v>40481586.145580724</v>
      </c>
      <c r="Y4860" s="6">
        <f t="shared" si="1433"/>
        <v>-1.1256888704450154</v>
      </c>
      <c r="Z4860" s="6" t="e">
        <f t="shared" si="1434"/>
        <v>#DIV/0!</v>
      </c>
      <c r="AA4860" s="6" t="e">
        <f t="shared" si="1435"/>
        <v>#DIV/0!</v>
      </c>
      <c r="AB4860" s="26">
        <v>-13.586906357416865</v>
      </c>
      <c r="AC4860" s="4">
        <f t="shared" si="1436"/>
        <v>1184.2345735077479</v>
      </c>
      <c r="AD4860" s="4">
        <f t="shared" si="1437"/>
        <v>34466841226.123344</v>
      </c>
      <c r="AE4860" s="4">
        <f t="shared" si="1438"/>
        <v>15193.670366375729</v>
      </c>
      <c r="AF4860" s="27">
        <v>-10.156431443339946</v>
      </c>
      <c r="AG4860" s="6">
        <f t="shared" si="1439"/>
        <v>90.224143722099981</v>
      </c>
      <c r="AH4860" s="6">
        <f t="shared" si="1440"/>
        <v>295600312.48261333</v>
      </c>
      <c r="AI4860" s="6">
        <f t="shared" si="1441"/>
        <v>1157.5712527473565</v>
      </c>
      <c r="AK4860" s="1">
        <f t="shared" si="1442"/>
        <v>3.4358662743082617E-7</v>
      </c>
      <c r="AL4860" s="1">
        <f t="shared" si="1443"/>
        <v>0.77942626432682904</v>
      </c>
    </row>
    <row r="4861" spans="4:38" x14ac:dyDescent="0.25">
      <c r="D4861" s="1">
        <v>1987</v>
      </c>
      <c r="E4861" s="1" t="s">
        <v>139</v>
      </c>
      <c r="F4861" s="2" t="s">
        <v>326</v>
      </c>
      <c r="G4861">
        <v>3</v>
      </c>
      <c r="H4861">
        <v>2318264</v>
      </c>
      <c r="I4861" s="1">
        <v>1260.9659999999999</v>
      </c>
      <c r="J4861" s="1">
        <v>2126</v>
      </c>
      <c r="K4861" s="1">
        <v>63086.05</v>
      </c>
      <c r="M4861" s="3"/>
      <c r="N4861">
        <v>33.700000000000003</v>
      </c>
      <c r="O4861"/>
      <c r="P4861"/>
      <c r="Q4861" s="1">
        <f t="shared" si="1425"/>
        <v>10</v>
      </c>
      <c r="R4861" s="5">
        <f t="shared" si="1426"/>
        <v>-0.11673589930259817</v>
      </c>
      <c r="S4861" s="4">
        <f t="shared" si="1427"/>
        <v>7.3644067801986743</v>
      </c>
      <c r="T4861" s="6">
        <f t="shared" si="1428"/>
        <v>-1.1311568146150315</v>
      </c>
      <c r="U4861" s="6">
        <f t="shared" si="1429"/>
        <v>0</v>
      </c>
      <c r="V4861" s="4">
        <f t="shared" si="1430"/>
        <v>33.583264100697406</v>
      </c>
      <c r="W4861" s="4">
        <f t="shared" si="1431"/>
        <v>17.122438203583073</v>
      </c>
      <c r="X4861" s="4">
        <f t="shared" si="1432"/>
        <v>39694332.079591312</v>
      </c>
      <c r="Y4861" s="6">
        <f t="shared" si="1433"/>
        <v>-1.1311568146150315</v>
      </c>
      <c r="Z4861" s="6" t="e">
        <f t="shared" si="1434"/>
        <v>#DIV/0!</v>
      </c>
      <c r="AA4861" s="6" t="e">
        <f t="shared" si="1435"/>
        <v>#DIV/0!</v>
      </c>
      <c r="AB4861" s="26">
        <v>-13.586906357416865</v>
      </c>
      <c r="AC4861" s="4">
        <f t="shared" si="1436"/>
        <v>1163.901288171638</v>
      </c>
      <c r="AD4861" s="4">
        <f t="shared" si="1437"/>
        <v>34023768650.820576</v>
      </c>
      <c r="AE4861" s="4">
        <f t="shared" si="1438"/>
        <v>14676.399517406377</v>
      </c>
      <c r="AF4861" s="27">
        <v>-10.156431443339946</v>
      </c>
      <c r="AG4861" s="6">
        <f t="shared" si="1439"/>
        <v>89.788005624989339</v>
      </c>
      <c r="AH4861" s="6">
        <f t="shared" si="1440"/>
        <v>296898093.72833943</v>
      </c>
      <c r="AI4861" s="6">
        <f t="shared" si="1441"/>
        <v>1132.1962230092031</v>
      </c>
      <c r="AK4861" s="1">
        <f t="shared" si="1442"/>
        <v>3.4208476436473988E-7</v>
      </c>
      <c r="AL4861" s="1">
        <f t="shared" si="1443"/>
        <v>0.79304279417525925</v>
      </c>
    </row>
    <row r="4862" spans="4:38" x14ac:dyDescent="0.25">
      <c r="D4862" s="1">
        <v>1988</v>
      </c>
      <c r="E4862" s="1" t="s">
        <v>139</v>
      </c>
      <c r="F4862" s="2" t="s">
        <v>326</v>
      </c>
      <c r="G4862">
        <v>3</v>
      </c>
      <c r="H4862">
        <v>2368551</v>
      </c>
      <c r="I4862" s="1">
        <v>788.48069999999996</v>
      </c>
      <c r="J4862" s="1">
        <v>2070</v>
      </c>
      <c r="K4862" s="1">
        <v>63496.93</v>
      </c>
      <c r="M4862" s="3"/>
      <c r="N4862">
        <v>32.6</v>
      </c>
      <c r="O4862"/>
      <c r="P4862"/>
      <c r="Q4862" s="1">
        <f t="shared" si="1425"/>
        <v>10</v>
      </c>
      <c r="R4862" s="5">
        <f t="shared" si="1426"/>
        <v>-0.18668814594954575</v>
      </c>
      <c r="S4862" s="4">
        <f t="shared" si="1427"/>
        <v>11.854124135188091</v>
      </c>
      <c r="T4862" s="6">
        <f t="shared" si="1428"/>
        <v>-1.2960116797259531</v>
      </c>
      <c r="U4862" s="6">
        <f t="shared" si="1429"/>
        <v>0</v>
      </c>
      <c r="V4862" s="4">
        <f t="shared" si="1430"/>
        <v>32.413311854050455</v>
      </c>
      <c r="W4862" s="4">
        <f t="shared" si="1431"/>
        <v>6.6515306488098371</v>
      </c>
      <c r="X4862" s="4">
        <f t="shared" si="1432"/>
        <v>15754489.569769189</v>
      </c>
      <c r="Y4862" s="6">
        <f t="shared" si="1433"/>
        <v>-1.2960116797259531</v>
      </c>
      <c r="Z4862" s="6" t="e">
        <f t="shared" si="1434"/>
        <v>#DIV/0!</v>
      </c>
      <c r="AA4862" s="6" t="e">
        <f t="shared" si="1435"/>
        <v>#DIV/0!</v>
      </c>
      <c r="AB4862" s="26">
        <v>-13.586906357416865</v>
      </c>
      <c r="AC4862" s="4">
        <f t="shared" si="1436"/>
        <v>727.78623882680029</v>
      </c>
      <c r="AD4862" s="4">
        <f t="shared" si="1437"/>
        <v>13591821032.170328</v>
      </c>
      <c r="AE4862" s="4">
        <f t="shared" si="1438"/>
        <v>5738.4540304052261</v>
      </c>
      <c r="AF4862" s="27">
        <v>-10.156431443339946</v>
      </c>
      <c r="AG4862" s="6">
        <f t="shared" si="1439"/>
        <v>78.366820316677746</v>
      </c>
      <c r="AH4862" s="6">
        <f t="shared" si="1440"/>
        <v>189677121.02651608</v>
      </c>
      <c r="AI4862" s="6">
        <f t="shared" si="1441"/>
        <v>617.90725340068286</v>
      </c>
      <c r="AK4862" s="1">
        <f t="shared" si="1442"/>
        <v>5.3545896249237771E-7</v>
      </c>
      <c r="AL4862" s="1">
        <f t="shared" si="1443"/>
        <v>1.2682618610702836</v>
      </c>
    </row>
    <row r="4863" spans="4:38" x14ac:dyDescent="0.25">
      <c r="D4863" s="1">
        <v>1989</v>
      </c>
      <c r="E4863" s="1" t="s">
        <v>139</v>
      </c>
      <c r="F4863" s="2" t="s">
        <v>326</v>
      </c>
      <c r="G4863">
        <v>3</v>
      </c>
      <c r="H4863">
        <v>2419426</v>
      </c>
      <c r="I4863" s="1">
        <v>847.27520000000004</v>
      </c>
      <c r="J4863" s="1">
        <v>2021</v>
      </c>
      <c r="K4863" s="1">
        <v>63955.7</v>
      </c>
      <c r="M4863" s="3"/>
      <c r="N4863">
        <v>31.6</v>
      </c>
      <c r="O4863"/>
      <c r="P4863"/>
      <c r="Q4863" s="1">
        <f t="shared" si="1425"/>
        <v>10</v>
      </c>
      <c r="R4863" s="5">
        <f t="shared" si="1426"/>
        <v>-0.17373339854630465</v>
      </c>
      <c r="S4863" s="4">
        <f t="shared" si="1427"/>
        <v>11.111241117407895</v>
      </c>
      <c r="T4863" s="6">
        <f t="shared" si="1428"/>
        <v>-1.2685098666875618</v>
      </c>
      <c r="U4863" s="6">
        <f t="shared" si="1429"/>
        <v>0</v>
      </c>
      <c r="V4863" s="4">
        <f t="shared" si="1430"/>
        <v>31.426266601453698</v>
      </c>
      <c r="W4863" s="4">
        <f t="shared" si="1431"/>
        <v>7.6253875786439425</v>
      </c>
      <c r="X4863" s="4">
        <f t="shared" si="1432"/>
        <v>18449060.9678482</v>
      </c>
      <c r="Y4863" s="6">
        <f t="shared" si="1433"/>
        <v>-1.2685098666875618</v>
      </c>
      <c r="Z4863" s="6" t="e">
        <f t="shared" si="1434"/>
        <v>#DIV/0!</v>
      </c>
      <c r="AA4863" s="6" t="e">
        <f t="shared" si="1435"/>
        <v>#DIV/0!</v>
      </c>
      <c r="AB4863" s="26">
        <v>-13.586906357416865</v>
      </c>
      <c r="AC4863" s="4">
        <f t="shared" si="1436"/>
        <v>782.05494574467707</v>
      </c>
      <c r="AD4863" s="4">
        <f t="shared" si="1437"/>
        <v>16031497991.25116</v>
      </c>
      <c r="AE4863" s="4">
        <f t="shared" si="1438"/>
        <v>6626.1576056681051</v>
      </c>
      <c r="AF4863" s="27">
        <v>-10.156431443339946</v>
      </c>
      <c r="AG4863" s="6">
        <f t="shared" si="1439"/>
        <v>80.065845052204949</v>
      </c>
      <c r="AH4863" s="6">
        <f t="shared" si="1440"/>
        <v>208198683.69625059</v>
      </c>
      <c r="AI4863" s="6">
        <f t="shared" si="1441"/>
        <v>678.37804879775967</v>
      </c>
      <c r="AK4863" s="1">
        <f t="shared" si="1442"/>
        <v>4.8782399883745526E-7</v>
      </c>
      <c r="AL4863" s="1">
        <f t="shared" si="1443"/>
        <v>1.1802540662113088</v>
      </c>
    </row>
    <row r="4864" spans="4:38" x14ac:dyDescent="0.25">
      <c r="D4864" s="1">
        <v>1990</v>
      </c>
      <c r="E4864" s="1" t="s">
        <v>139</v>
      </c>
      <c r="F4864" s="2" t="s">
        <v>326</v>
      </c>
      <c r="G4864">
        <v>3</v>
      </c>
      <c r="H4864">
        <v>2470947</v>
      </c>
      <c r="I4864" s="1">
        <v>1082.413</v>
      </c>
      <c r="J4864" s="1">
        <v>1976</v>
      </c>
      <c r="K4864" s="1">
        <v>64364.82</v>
      </c>
      <c r="L4864" s="1">
        <v>62745.1</v>
      </c>
      <c r="M4864" s="3">
        <v>66</v>
      </c>
      <c r="N4864">
        <v>30.7</v>
      </c>
      <c r="O4864">
        <v>102</v>
      </c>
      <c r="P4864"/>
      <c r="Q4864" s="1">
        <f t="shared" si="1425"/>
        <v>10</v>
      </c>
      <c r="R4864" s="5">
        <f t="shared" si="1426"/>
        <v>-0.13599245389698755</v>
      </c>
      <c r="S4864" s="4">
        <f t="shared" si="1427"/>
        <v>8.7531298164379017</v>
      </c>
      <c r="T4864" s="6">
        <f t="shared" si="1428"/>
        <v>-1.1811351799819934</v>
      </c>
      <c r="U4864" s="6">
        <f t="shared" si="1429"/>
        <v>0.74110444981488166</v>
      </c>
      <c r="V4864" s="4">
        <f t="shared" si="1430"/>
        <v>30.56400754610301</v>
      </c>
      <c r="W4864" s="4">
        <f t="shared" si="1431"/>
        <v>12.366011046326394</v>
      </c>
      <c r="X4864" s="4">
        <f t="shared" si="1432"/>
        <v>30555757.896887064</v>
      </c>
      <c r="Y4864" s="6">
        <f t="shared" si="1433"/>
        <v>100.81886482001801</v>
      </c>
      <c r="Z4864" s="6">
        <f t="shared" si="1434"/>
        <v>146.0540414067643</v>
      </c>
      <c r="AA4864" s="6">
        <f t="shared" si="1435"/>
        <v>360891795.45192003</v>
      </c>
      <c r="AB4864" s="26">
        <v>-13.586906357416865</v>
      </c>
      <c r="AC4864" s="4">
        <f t="shared" si="1436"/>
        <v>999.09266787028946</v>
      </c>
      <c r="AD4864" s="4">
        <f t="shared" si="1437"/>
        <v>26721584180.661209</v>
      </c>
      <c r="AE4864" s="4">
        <f t="shared" si="1438"/>
        <v>10814.308919074836</v>
      </c>
      <c r="AF4864" s="27">
        <v>-10.156431443339946</v>
      </c>
      <c r="AG4864" s="6">
        <f t="shared" si="1439"/>
        <v>85.988730294992848</v>
      </c>
      <c r="AH4864" s="6">
        <f t="shared" si="1440"/>
        <v>271642407.67259604</v>
      </c>
      <c r="AI4864" s="6">
        <f t="shared" si="1441"/>
        <v>930.75319524794088</v>
      </c>
      <c r="AK4864" s="1">
        <f t="shared" si="1442"/>
        <v>3.7388975934793079E-7</v>
      </c>
      <c r="AL4864" s="1">
        <f t="shared" si="1443"/>
        <v>0.92386177919149171</v>
      </c>
    </row>
    <row r="4865" spans="4:38" x14ac:dyDescent="0.25">
      <c r="D4865" s="1">
        <v>1991</v>
      </c>
      <c r="E4865" s="1" t="s">
        <v>139</v>
      </c>
      <c r="F4865" s="2" t="s">
        <v>326</v>
      </c>
      <c r="G4865">
        <v>3</v>
      </c>
      <c r="H4865">
        <v>2523118</v>
      </c>
      <c r="I4865" s="1">
        <v>1213.8440000000001</v>
      </c>
      <c r="J4865" s="1">
        <v>1940</v>
      </c>
      <c r="K4865" s="1">
        <v>64666.67</v>
      </c>
      <c r="L4865" s="1">
        <v>64285.71</v>
      </c>
      <c r="M4865" s="3">
        <v>64</v>
      </c>
      <c r="N4865">
        <v>30</v>
      </c>
      <c r="O4865">
        <v>98</v>
      </c>
      <c r="P4865"/>
      <c r="Q4865" s="1">
        <f t="shared" si="1425"/>
        <v>10</v>
      </c>
      <c r="R4865" s="5">
        <f t="shared" si="1426"/>
        <v>-0.12126764229999899</v>
      </c>
      <c r="S4865" s="4">
        <f t="shared" si="1427"/>
        <v>7.8419746062920757</v>
      </c>
      <c r="T4865" s="6">
        <f t="shared" si="1428"/>
        <v>-1.1433222363789057</v>
      </c>
      <c r="U4865" s="6">
        <f t="shared" si="1429"/>
        <v>0.73499281724405785</v>
      </c>
      <c r="V4865" s="4">
        <f t="shared" si="1430"/>
        <v>29.878732357700002</v>
      </c>
      <c r="W4865" s="4">
        <f t="shared" si="1431"/>
        <v>15.4788055424977</v>
      </c>
      <c r="X4865" s="4">
        <f t="shared" si="1432"/>
        <v>39054852.882775709</v>
      </c>
      <c r="Y4865" s="6">
        <f t="shared" si="1433"/>
        <v>96.856677763621093</v>
      </c>
      <c r="Z4865" s="6">
        <f t="shared" si="1434"/>
        <v>165.15045746316966</v>
      </c>
      <c r="AA4865" s="6">
        <f t="shared" si="1435"/>
        <v>416694091.93355769</v>
      </c>
      <c r="AB4865" s="26">
        <v>-13.586906357416865</v>
      </c>
      <c r="AC4865" s="4">
        <f t="shared" si="1436"/>
        <v>1120.4065734043695</v>
      </c>
      <c r="AD4865" s="4">
        <f t="shared" si="1437"/>
        <v>34314374439.004547</v>
      </c>
      <c r="AE4865" s="4">
        <f t="shared" si="1438"/>
        <v>13599.987966874534</v>
      </c>
      <c r="AF4865" s="27">
        <v>-10.156431443339946</v>
      </c>
      <c r="AG4865" s="6">
        <f t="shared" si="1439"/>
        <v>88.832624085988897</v>
      </c>
      <c r="AH4865" s="6">
        <f t="shared" si="1440"/>
        <v>311058146.01916283</v>
      </c>
      <c r="AI4865" s="6">
        <f t="shared" si="1441"/>
        <v>1078.2894775103312</v>
      </c>
      <c r="AK4865" s="1">
        <f t="shared" si="1442"/>
        <v>3.2651231203294884E-7</v>
      </c>
      <c r="AL4865" s="1">
        <f t="shared" si="1443"/>
        <v>0.82382909171194973</v>
      </c>
    </row>
    <row r="4866" spans="4:38" x14ac:dyDescent="0.25">
      <c r="D4866" s="1">
        <v>1992</v>
      </c>
      <c r="E4866" s="1" t="s">
        <v>139</v>
      </c>
      <c r="F4866" s="2" t="s">
        <v>326</v>
      </c>
      <c r="G4866">
        <v>3</v>
      </c>
      <c r="H4866">
        <v>2575954</v>
      </c>
      <c r="I4866" s="1">
        <v>1315.059</v>
      </c>
      <c r="J4866" s="1">
        <v>1914</v>
      </c>
      <c r="K4866" s="1">
        <v>65324.23</v>
      </c>
      <c r="L4866" s="1">
        <v>63541.67</v>
      </c>
      <c r="M4866" s="3">
        <v>63</v>
      </c>
      <c r="N4866">
        <v>29.3</v>
      </c>
      <c r="O4866">
        <v>96</v>
      </c>
      <c r="P4866"/>
      <c r="Q4866" s="1">
        <f t="shared" si="1425"/>
        <v>10</v>
      </c>
      <c r="R4866" s="5">
        <f t="shared" si="1426"/>
        <v>-0.11193414135791625</v>
      </c>
      <c r="S4866" s="4">
        <f t="shared" si="1427"/>
        <v>7.3120115949170339</v>
      </c>
      <c r="T4866" s="6">
        <f t="shared" si="1428"/>
        <v>-1.1179638525576672</v>
      </c>
      <c r="U4866" s="6">
        <f t="shared" si="1429"/>
        <v>0.71037290191147939</v>
      </c>
      <c r="V4866" s="4">
        <f t="shared" si="1430"/>
        <v>29.188065858642084</v>
      </c>
      <c r="W4866" s="4">
        <f t="shared" si="1431"/>
        <v>17.984914040811521</v>
      </c>
      <c r="X4866" s="4">
        <f t="shared" si="1432"/>
        <v>46328311.263084598</v>
      </c>
      <c r="Y4866" s="6">
        <f t="shared" si="1433"/>
        <v>94.882036147442335</v>
      </c>
      <c r="Z4866" s="6">
        <f t="shared" si="1434"/>
        <v>185.12234862301537</v>
      </c>
      <c r="AA4866" s="6">
        <f t="shared" si="1435"/>
        <v>476866654.42485094</v>
      </c>
      <c r="AB4866" s="26">
        <v>-13.586906357416865</v>
      </c>
      <c r="AC4866" s="4">
        <f t="shared" si="1436"/>
        <v>1213.8303999645559</v>
      </c>
      <c r="AD4866" s="4">
        <f t="shared" si="1437"/>
        <v>41118887049.602142</v>
      </c>
      <c r="AE4866" s="4">
        <f t="shared" si="1438"/>
        <v>15962.585919469888</v>
      </c>
      <c r="AF4866" s="27">
        <v>-10.156431443339946</v>
      </c>
      <c r="AG4866" s="6">
        <f t="shared" si="1439"/>
        <v>90.847583489431756</v>
      </c>
      <c r="AH4866" s="6">
        <f t="shared" si="1440"/>
        <v>344052313.53401387</v>
      </c>
      <c r="AI4866" s="6">
        <f t="shared" si="1441"/>
        <v>1194.6993229602863</v>
      </c>
      <c r="AK4866" s="1">
        <f t="shared" si="1442"/>
        <v>2.9520020775375064E-7</v>
      </c>
      <c r="AL4866" s="1">
        <f t="shared" si="1443"/>
        <v>0.76042215596410512</v>
      </c>
    </row>
    <row r="4867" spans="4:38" x14ac:dyDescent="0.25">
      <c r="D4867" s="1">
        <v>1993</v>
      </c>
      <c r="E4867" s="1" t="s">
        <v>139</v>
      </c>
      <c r="F4867" s="2" t="s">
        <v>326</v>
      </c>
      <c r="G4867">
        <v>3</v>
      </c>
      <c r="H4867">
        <v>2629580</v>
      </c>
      <c r="I4867" s="1">
        <v>1274.182</v>
      </c>
      <c r="J4867" s="1">
        <v>1897</v>
      </c>
      <c r="K4867" s="1">
        <v>65868.06</v>
      </c>
      <c r="L4867" s="1">
        <v>62637.36</v>
      </c>
      <c r="M4867" s="3">
        <v>61</v>
      </c>
      <c r="N4867">
        <v>28.8</v>
      </c>
      <c r="O4867">
        <v>91</v>
      </c>
      <c r="P4867"/>
      <c r="Q4867" s="1">
        <f t="shared" si="1425"/>
        <v>10</v>
      </c>
      <c r="R4867" s="5">
        <f t="shared" si="1426"/>
        <v>-0.11552509767050548</v>
      </c>
      <c r="S4867" s="4">
        <f t="shared" si="1427"/>
        <v>7.6094140648667148</v>
      </c>
      <c r="T4867" s="6">
        <f t="shared" si="1428"/>
        <v>-1.1278602846770556</v>
      </c>
      <c r="U4867" s="6">
        <f t="shared" si="1429"/>
        <v>0.70646190681019216</v>
      </c>
      <c r="V4867" s="4">
        <f t="shared" si="1430"/>
        <v>28.684474902329494</v>
      </c>
      <c r="W4867" s="4">
        <f t="shared" si="1431"/>
        <v>16.744810955721309</v>
      </c>
      <c r="X4867" s="4">
        <f t="shared" si="1432"/>
        <v>44031819.992945641</v>
      </c>
      <c r="Y4867" s="6">
        <f t="shared" si="1433"/>
        <v>89.872139715322945</v>
      </c>
      <c r="Z4867" s="6">
        <f t="shared" si="1434"/>
        <v>180.36103400863755</v>
      </c>
      <c r="AA4867" s="6">
        <f t="shared" si="1435"/>
        <v>474273767.80843312</v>
      </c>
      <c r="AB4867" s="26">
        <v>-13.586906357416865</v>
      </c>
      <c r="AC4867" s="4">
        <f t="shared" si="1436"/>
        <v>1176.0999671403624</v>
      </c>
      <c r="AD4867" s="4">
        <f t="shared" si="1437"/>
        <v>39405976264.386139</v>
      </c>
      <c r="AE4867" s="4">
        <f t="shared" si="1438"/>
        <v>14985.654083308413</v>
      </c>
      <c r="AF4867" s="27">
        <v>-10.156431443339946</v>
      </c>
      <c r="AG4867" s="6">
        <f t="shared" si="1439"/>
        <v>90.050439591886828</v>
      </c>
      <c r="AH4867" s="6">
        <f t="shared" si="1440"/>
        <v>340297685.20464039</v>
      </c>
      <c r="AI4867" s="6">
        <f t="shared" si="1441"/>
        <v>1147.4064922006955</v>
      </c>
      <c r="AK4867" s="1">
        <f t="shared" si="1442"/>
        <v>2.9845725918565405E-7</v>
      </c>
      <c r="AL4867" s="1">
        <f t="shared" si="1443"/>
        <v>0.78481723960941219</v>
      </c>
    </row>
    <row r="4868" spans="4:38" x14ac:dyDescent="0.25">
      <c r="D4868" s="1">
        <v>1994</v>
      </c>
      <c r="E4868" s="1" t="s">
        <v>139</v>
      </c>
      <c r="F4868" s="2" t="s">
        <v>326</v>
      </c>
      <c r="G4868">
        <v>3</v>
      </c>
      <c r="H4868">
        <v>2684116</v>
      </c>
      <c r="I4868" s="1">
        <v>1289.633</v>
      </c>
      <c r="J4868" s="1">
        <v>1890</v>
      </c>
      <c r="K4868" s="1">
        <v>66549.3</v>
      </c>
      <c r="L4868" s="1">
        <v>75294.12</v>
      </c>
      <c r="M4868" s="3">
        <v>57</v>
      </c>
      <c r="N4868">
        <v>28.4</v>
      </c>
      <c r="O4868">
        <v>85</v>
      </c>
      <c r="P4868"/>
      <c r="Q4868" s="1">
        <f t="shared" si="1425"/>
        <v>10</v>
      </c>
      <c r="R4868" s="5">
        <f t="shared" si="1426"/>
        <v>-0.11414099980382016</v>
      </c>
      <c r="S4868" s="4">
        <f t="shared" si="1427"/>
        <v>7.596003638244369</v>
      </c>
      <c r="T4868" s="6">
        <f t="shared" si="1428"/>
        <v>-1.1240672771931783</v>
      </c>
      <c r="U4868" s="6">
        <f t="shared" si="1429"/>
        <v>0.84635656457056418</v>
      </c>
      <c r="V4868" s="4">
        <f t="shared" si="1430"/>
        <v>28.285859000196179</v>
      </c>
      <c r="W4868" s="4">
        <f t="shared" si="1431"/>
        <v>16.977782810779001</v>
      </c>
      <c r="X4868" s="4">
        <f t="shared" si="1432"/>
        <v>45570338.48693689</v>
      </c>
      <c r="Y4868" s="6">
        <f t="shared" si="1433"/>
        <v>83.875932722806823</v>
      </c>
      <c r="Z4868" s="6">
        <f t="shared" si="1434"/>
        <v>152.37466736662597</v>
      </c>
      <c r="AA4868" s="6">
        <f t="shared" si="1435"/>
        <v>408991282.67343861</v>
      </c>
      <c r="AB4868" s="26">
        <v>-13.586906357416865</v>
      </c>
      <c r="AC4868" s="4">
        <f t="shared" si="1436"/>
        <v>1190.3616036980018</v>
      </c>
      <c r="AD4868" s="4">
        <f t="shared" si="1437"/>
        <v>41204659377.043495</v>
      </c>
      <c r="AE4868" s="4">
        <f t="shared" si="1438"/>
        <v>15351.296060618652</v>
      </c>
      <c r="AF4868" s="27">
        <v>-10.156431443339946</v>
      </c>
      <c r="AG4868" s="6">
        <f t="shared" si="1439"/>
        <v>90.354302179321408</v>
      </c>
      <c r="AH4868" s="6">
        <f t="shared" si="1440"/>
        <v>351567369.7883231</v>
      </c>
      <c r="AI4868" s="6">
        <f t="shared" si="1441"/>
        <v>1165.2388978242482</v>
      </c>
      <c r="AK4868" s="1">
        <f t="shared" si="1442"/>
        <v>2.8889004828448899E-7</v>
      </c>
      <c r="AL4868" s="1">
        <f t="shared" si="1443"/>
        <v>0.77541440084116953</v>
      </c>
    </row>
    <row r="4869" spans="4:38" x14ac:dyDescent="0.25">
      <c r="D4869" s="1">
        <v>1995</v>
      </c>
      <c r="E4869" s="1" t="s">
        <v>139</v>
      </c>
      <c r="F4869" s="2" t="s">
        <v>326</v>
      </c>
      <c r="G4869">
        <v>3</v>
      </c>
      <c r="H4869">
        <v>2739668</v>
      </c>
      <c r="I4869" s="1">
        <v>1314.3330000000001</v>
      </c>
      <c r="J4869" s="1">
        <v>1886</v>
      </c>
      <c r="K4869" s="1">
        <v>67117.440000000002</v>
      </c>
      <c r="L4869" s="1">
        <v>64893.62</v>
      </c>
      <c r="M4869" s="3">
        <v>64</v>
      </c>
      <c r="N4869">
        <v>28.1</v>
      </c>
      <c r="O4869">
        <v>94</v>
      </c>
      <c r="P4869"/>
      <c r="Q4869" s="1">
        <f t="shared" si="1425"/>
        <v>10</v>
      </c>
      <c r="R4869" s="5">
        <f t="shared" si="1426"/>
        <v>-0.11199597057975413</v>
      </c>
      <c r="S4869" s="4">
        <f t="shared" si="1427"/>
        <v>7.5168828356284143</v>
      </c>
      <c r="T4869" s="6">
        <f t="shared" si="1428"/>
        <v>-1.1181357999931429</v>
      </c>
      <c r="U4869" s="6">
        <f t="shared" si="1429"/>
        <v>0.72559879713151021</v>
      </c>
      <c r="V4869" s="4">
        <f t="shared" si="1430"/>
        <v>27.988004029420246</v>
      </c>
      <c r="W4869" s="4">
        <f t="shared" si="1431"/>
        <v>17.485080301775405</v>
      </c>
      <c r="X4869" s="4">
        <f t="shared" si="1432"/>
        <v>47903314.980204418</v>
      </c>
      <c r="Y4869" s="6">
        <f t="shared" si="1433"/>
        <v>92.881864200006859</v>
      </c>
      <c r="Z4869" s="6">
        <f t="shared" si="1434"/>
        <v>181.1377038104138</v>
      </c>
      <c r="AA4869" s="6">
        <f t="shared" si="1435"/>
        <v>496257170.72286874</v>
      </c>
      <c r="AB4869" s="26">
        <v>-13.586906357416865</v>
      </c>
      <c r="AC4869" s="4">
        <f t="shared" si="1436"/>
        <v>1213.1602848819823</v>
      </c>
      <c r="AD4869" s="4">
        <f t="shared" si="1437"/>
        <v>43683913021.147186</v>
      </c>
      <c r="AE4869" s="4">
        <f t="shared" si="1438"/>
        <v>15944.965967097907</v>
      </c>
      <c r="AF4869" s="27">
        <v>-10.156431443339946</v>
      </c>
      <c r="AG4869" s="6">
        <f t="shared" si="1439"/>
        <v>90.833612906430801</v>
      </c>
      <c r="AH4869" s="6">
        <f t="shared" si="1440"/>
        <v>365716445.96762216</v>
      </c>
      <c r="AI4869" s="6">
        <f t="shared" si="1441"/>
        <v>1193.8561495214792</v>
      </c>
      <c r="AK4869" s="1">
        <f t="shared" si="1442"/>
        <v>2.7771328184237909E-7</v>
      </c>
      <c r="AL4869" s="1">
        <f t="shared" si="1443"/>
        <v>0.76084219143854703</v>
      </c>
    </row>
    <row r="4870" spans="4:38" x14ac:dyDescent="0.25">
      <c r="D4870" s="1">
        <v>1996</v>
      </c>
      <c r="E4870" s="1" t="s">
        <v>139</v>
      </c>
      <c r="F4870" s="2" t="s">
        <v>326</v>
      </c>
      <c r="G4870">
        <v>3</v>
      </c>
      <c r="H4870">
        <v>2796291</v>
      </c>
      <c r="I4870" s="1">
        <v>1121.596</v>
      </c>
      <c r="J4870" s="1">
        <v>1885</v>
      </c>
      <c r="K4870" s="1">
        <v>67805.759999999995</v>
      </c>
      <c r="L4870" s="1">
        <v>75280.899999999994</v>
      </c>
      <c r="M4870" s="3">
        <v>61</v>
      </c>
      <c r="N4870">
        <v>27.8</v>
      </c>
      <c r="O4870">
        <v>89</v>
      </c>
      <c r="P4870"/>
      <c r="Q4870" s="1">
        <f t="shared" si="1425"/>
        <v>10</v>
      </c>
      <c r="R4870" s="5">
        <f t="shared" si="1426"/>
        <v>-0.1312415522166627</v>
      </c>
      <c r="S4870" s="4">
        <f t="shared" si="1427"/>
        <v>8.8989331916304977</v>
      </c>
      <c r="T4870" s="6">
        <f t="shared" si="1428"/>
        <v>-1.1692036406958914</v>
      </c>
      <c r="U4870" s="6">
        <f t="shared" si="1429"/>
        <v>0.88018702354863332</v>
      </c>
      <c r="V4870" s="4">
        <f t="shared" si="1430"/>
        <v>27.66875844778334</v>
      </c>
      <c r="W4870" s="4">
        <f t="shared" si="1431"/>
        <v>12.603713005227053</v>
      </c>
      <c r="X4870" s="4">
        <f t="shared" si="1432"/>
        <v>35243649.243099362</v>
      </c>
      <c r="Y4870" s="6">
        <f t="shared" si="1433"/>
        <v>87.830796359304102</v>
      </c>
      <c r="Z4870" s="6">
        <f t="shared" si="1434"/>
        <v>127.42700925970058</v>
      </c>
      <c r="AA4870" s="6">
        <f t="shared" si="1435"/>
        <v>356322999.14981741</v>
      </c>
      <c r="AB4870" s="26">
        <v>-13.586906357416865</v>
      </c>
      <c r="AC4870" s="4">
        <f t="shared" si="1436"/>
        <v>1035.2594988351445</v>
      </c>
      <c r="AD4870" s="4">
        <f t="shared" si="1437"/>
        <v>32468934769.316269</v>
      </c>
      <c r="AE4870" s="4">
        <f t="shared" si="1438"/>
        <v>11611.429128555026</v>
      </c>
      <c r="AF4870" s="27">
        <v>-10.156431443339946</v>
      </c>
      <c r="AG4870" s="6">
        <f t="shared" si="1439"/>
        <v>86.866231765195323</v>
      </c>
      <c r="AH4870" s="6">
        <f t="shared" si="1440"/>
        <v>318537053.16771978</v>
      </c>
      <c r="AI4870" s="6">
        <f t="shared" si="1441"/>
        <v>974.28818082916018</v>
      </c>
      <c r="AK4870" s="1">
        <f t="shared" si="1442"/>
        <v>3.1884615439046789E-7</v>
      </c>
      <c r="AL4870" s="1">
        <f t="shared" si="1443"/>
        <v>0.89158663190667586</v>
      </c>
    </row>
    <row r="4871" spans="4:38" x14ac:dyDescent="0.25">
      <c r="D4871" s="1">
        <v>1997</v>
      </c>
      <c r="E4871" s="1" t="s">
        <v>139</v>
      </c>
      <c r="F4871" s="2" t="s">
        <v>326</v>
      </c>
      <c r="G4871">
        <v>3</v>
      </c>
      <c r="H4871">
        <v>2853913</v>
      </c>
      <c r="I4871" s="1">
        <v>1151.116</v>
      </c>
      <c r="J4871" s="1">
        <v>1881</v>
      </c>
      <c r="K4871" s="1">
        <v>68649.64</v>
      </c>
      <c r="L4871" s="1">
        <v>71875</v>
      </c>
      <c r="M4871" s="3">
        <v>67</v>
      </c>
      <c r="N4871">
        <v>27.4</v>
      </c>
      <c r="O4871">
        <v>96</v>
      </c>
      <c r="P4871"/>
      <c r="Q4871" s="1">
        <f t="shared" ref="Q4871:Q4934" si="1444">IF($A$3="Percentage of government revenue per capita",$B$3,0) + IF($A$3="Absolute extra revenue",AK4871,0) + IF($A$3="Absolute revenue per capita",AL4871,0)</f>
        <v>10</v>
      </c>
      <c r="R4871" s="5">
        <f t="shared" ref="R4871:R4934" si="1445">-MIN($B$4 / I4871 * Q4871 / 100, N4871)</f>
        <v>-0.12787590477414962</v>
      </c>
      <c r="S4871" s="4">
        <f t="shared" ref="S4871:S4934" si="1446">-R4871*K4871/1000</f>
        <v>8.7786348274196513</v>
      </c>
      <c r="T4871" s="6">
        <f t="shared" ref="T4871:T4934" si="1447">-MIN($B$5/(POWER(LN(I4871),2))*Q4871/100, O4871)</f>
        <v>-1.1606006488379328</v>
      </c>
      <c r="U4871" s="6">
        <f t="shared" ref="U4871:U4934" si="1448">-T4871*L4871/100000</f>
        <v>0.83418171635226424</v>
      </c>
      <c r="V4871" s="4">
        <f t="shared" ref="V4871:V4934" si="1449">N4871+R4871</f>
        <v>27.272124095225848</v>
      </c>
      <c r="W4871" s="4">
        <f t="shared" ref="W4871:W4934" si="1450">Q4871*I4871/100/S4871</f>
        <v>13.112699441655137</v>
      </c>
      <c r="X4871" s="4">
        <f t="shared" ref="X4871:X4934" si="1451">W4871*H4871</f>
        <v>37422503.401632339</v>
      </c>
      <c r="Y4871" s="6">
        <f t="shared" ref="Y4871:Y4934" si="1452">O4871+T4871</f>
        <v>94.839399351162072</v>
      </c>
      <c r="Z4871" s="6">
        <f t="shared" ref="Z4871:Z4934" si="1453">Q4871*I4871/100/U4871</f>
        <v>137.9934344561801</v>
      </c>
      <c r="AA4871" s="6">
        <f t="shared" ref="AA4871:AA4934" si="1454">Z4871*H4871</f>
        <v>393821256.50914031</v>
      </c>
      <c r="AB4871" s="26">
        <v>-13.586906357416865</v>
      </c>
      <c r="AC4871" s="4">
        <f t="shared" ref="AC4871:AC4934" si="1455">-100*AB4871*I4871/$B$4</f>
        <v>1062.5071534323554</v>
      </c>
      <c r="AD4871" s="4">
        <f t="shared" ref="AD4871:AD4934" si="1456">AC4871/100*I4871*H4871</f>
        <v>34905324745.628281</v>
      </c>
      <c r="AE4871" s="4">
        <f t="shared" ref="AE4871:AE4934" si="1457">AC4871*I4871/100</f>
        <v>12230.68984430439</v>
      </c>
      <c r="AF4871" s="27">
        <v>-10.156431443339946</v>
      </c>
      <c r="AG4871" s="6">
        <f t="shared" ref="AG4871:AG4934" si="1458">-AF4871/$B$5*POWER(LN(I4871),2)*100</f>
        <v>87.510130668195046</v>
      </c>
      <c r="AH4871" s="6">
        <f t="shared" ref="AH4871:AH4934" si="1459">-AF4871/100*I4871*H4871</f>
        <v>333657553.8727054</v>
      </c>
      <c r="AI4871" s="6">
        <f t="shared" ref="AI4871:AI4934" si="1460">AG4871/100*I4871</f>
        <v>1007.3431157425</v>
      </c>
      <c r="AK4871" s="1">
        <f t="shared" si="1442"/>
        <v>3.0439686814987424E-7</v>
      </c>
      <c r="AL4871" s="1">
        <f t="shared" si="1443"/>
        <v>0.86872217917221206</v>
      </c>
    </row>
    <row r="4872" spans="4:38" x14ac:dyDescent="0.25">
      <c r="D4872" s="1">
        <v>1998</v>
      </c>
      <c r="E4872" s="1" t="s">
        <v>139</v>
      </c>
      <c r="F4872" s="2" t="s">
        <v>326</v>
      </c>
      <c r="G4872">
        <v>3</v>
      </c>
      <c r="H4872">
        <v>2912316</v>
      </c>
      <c r="I4872" s="1">
        <v>1170.146</v>
      </c>
      <c r="J4872" s="1">
        <v>1874</v>
      </c>
      <c r="K4872" s="1">
        <v>69151.289999999994</v>
      </c>
      <c r="L4872" s="1">
        <v>59183.67</v>
      </c>
      <c r="M4872" s="3">
        <v>69</v>
      </c>
      <c r="N4872">
        <v>27.1</v>
      </c>
      <c r="O4872">
        <v>98</v>
      </c>
      <c r="P4872"/>
      <c r="Q4872" s="1">
        <f t="shared" si="1444"/>
        <v>10</v>
      </c>
      <c r="R4872" s="5">
        <f t="shared" si="1445"/>
        <v>-0.12579626815799055</v>
      </c>
      <c r="S4872" s="4">
        <f t="shared" si="1446"/>
        <v>8.6989742203109692</v>
      </c>
      <c r="T4872" s="6">
        <f t="shared" si="1447"/>
        <v>-1.1552197122810364</v>
      </c>
      <c r="U4872" s="6">
        <f t="shared" si="1448"/>
        <v>0.683701422291358</v>
      </c>
      <c r="V4872" s="4">
        <f t="shared" si="1449"/>
        <v>26.97420373184201</v>
      </c>
      <c r="W4872" s="4">
        <f t="shared" si="1450"/>
        <v>13.451540036385689</v>
      </c>
      <c r="X4872" s="4">
        <f t="shared" si="1451"/>
        <v>39175135.272606626</v>
      </c>
      <c r="Y4872" s="6">
        <f t="shared" si="1452"/>
        <v>96.844780287718962</v>
      </c>
      <c r="Z4872" s="6">
        <f t="shared" si="1453"/>
        <v>171.14868593930532</v>
      </c>
      <c r="AA4872" s="6">
        <f t="shared" si="1454"/>
        <v>498439056.44001395</v>
      </c>
      <c r="AB4872" s="26">
        <v>-13.586906357416865</v>
      </c>
      <c r="AC4872" s="4">
        <f t="shared" si="1455"/>
        <v>1080.0722912028475</v>
      </c>
      <c r="AD4872" s="4">
        <f t="shared" si="1456"/>
        <v>36807080680.722176</v>
      </c>
      <c r="AE4872" s="4">
        <f t="shared" si="1457"/>
        <v>12638.422712618471</v>
      </c>
      <c r="AF4872" s="27">
        <v>-10.156431443339946</v>
      </c>
      <c r="AG4872" s="6">
        <f t="shared" si="1458"/>
        <v>87.917747034333303</v>
      </c>
      <c r="AH4872" s="6">
        <f t="shared" si="1459"/>
        <v>346114417.16268283</v>
      </c>
      <c r="AI4872" s="6">
        <f t="shared" si="1460"/>
        <v>1028.7660002123698</v>
      </c>
      <c r="AK4872" s="1">
        <f t="shared" ref="AK4872:AK4935" si="1461">$B$3*100/H4872/I4872</f>
        <v>2.9344144420791806E-7</v>
      </c>
      <c r="AL4872" s="1">
        <f t="shared" ref="AL4872:AL4935" si="1462">$B$3/I4872*100</f>
        <v>0.85459421302982708</v>
      </c>
    </row>
    <row r="4873" spans="4:38" x14ac:dyDescent="0.25">
      <c r="D4873" s="1">
        <v>1999</v>
      </c>
      <c r="E4873" s="1" t="s">
        <v>139</v>
      </c>
      <c r="F4873" s="2" t="s">
        <v>326</v>
      </c>
      <c r="G4873">
        <v>3</v>
      </c>
      <c r="H4873">
        <v>2971196</v>
      </c>
      <c r="I4873" s="1">
        <v>1260.0719999999999</v>
      </c>
      <c r="J4873" s="1">
        <v>1859</v>
      </c>
      <c r="K4873" s="1">
        <v>69887.22</v>
      </c>
      <c r="L4873" s="1">
        <v>69512.2</v>
      </c>
      <c r="M4873" s="3">
        <v>58</v>
      </c>
      <c r="N4873">
        <v>26.6</v>
      </c>
      <c r="O4873">
        <v>82</v>
      </c>
      <c r="P4873"/>
      <c r="Q4873" s="1">
        <f t="shared" si="1444"/>
        <v>10</v>
      </c>
      <c r="R4873" s="5">
        <f t="shared" si="1445"/>
        <v>-0.11681872146988428</v>
      </c>
      <c r="S4873" s="4">
        <f t="shared" si="1446"/>
        <v>8.1641356874845261</v>
      </c>
      <c r="T4873" s="6">
        <f t="shared" si="1447"/>
        <v>-1.1313815801705283</v>
      </c>
      <c r="U4873" s="6">
        <f t="shared" si="1448"/>
        <v>0.78644822677129789</v>
      </c>
      <c r="V4873" s="4">
        <f t="shared" si="1449"/>
        <v>26.483181278530118</v>
      </c>
      <c r="W4873" s="4">
        <f t="shared" si="1450"/>
        <v>15.434236375219337</v>
      </c>
      <c r="X4873" s="4">
        <f t="shared" si="1451"/>
        <v>45858141.38110619</v>
      </c>
      <c r="Y4873" s="6">
        <f t="shared" si="1452"/>
        <v>80.868618419829474</v>
      </c>
      <c r="Z4873" s="6">
        <f t="shared" si="1453"/>
        <v>160.223134480591</v>
      </c>
      <c r="AA4873" s="6">
        <f t="shared" si="1454"/>
        <v>476054336.27619404</v>
      </c>
      <c r="AB4873" s="26">
        <v>-13.586906357416865</v>
      </c>
      <c r="AC4873" s="4">
        <f t="shared" si="1455"/>
        <v>1163.0761051360721</v>
      </c>
      <c r="AD4873" s="4">
        <f t="shared" si="1456"/>
        <v>43544649221.567368</v>
      </c>
      <c r="AE4873" s="4">
        <f t="shared" si="1457"/>
        <v>14655.596339510204</v>
      </c>
      <c r="AF4873" s="27">
        <v>-10.156431443339946</v>
      </c>
      <c r="AG4873" s="6">
        <f t="shared" si="1458"/>
        <v>89.770167919908246</v>
      </c>
      <c r="AH4873" s="6">
        <f t="shared" si="1459"/>
        <v>380248758.09085065</v>
      </c>
      <c r="AI4873" s="6">
        <f t="shared" si="1460"/>
        <v>1131.1687503117462</v>
      </c>
      <c r="AK4873" s="1">
        <f t="shared" si="1461"/>
        <v>2.6709966113586434E-7</v>
      </c>
      <c r="AL4873" s="1">
        <f t="shared" si="1462"/>
        <v>0.79360544476823558</v>
      </c>
    </row>
    <row r="4874" spans="4:38" x14ac:dyDescent="0.25">
      <c r="D4874" s="1">
        <v>2000</v>
      </c>
      <c r="E4874" s="1" t="s">
        <v>139</v>
      </c>
      <c r="F4874" s="2" t="s">
        <v>326</v>
      </c>
      <c r="G4874">
        <v>3</v>
      </c>
      <c r="H4874">
        <v>3030328</v>
      </c>
      <c r="I4874" s="1">
        <v>1387.145</v>
      </c>
      <c r="J4874" s="1">
        <v>1839</v>
      </c>
      <c r="K4874" s="1">
        <v>70459.77</v>
      </c>
      <c r="L4874" s="1">
        <v>68292.679999999993</v>
      </c>
      <c r="M4874" s="3">
        <v>57</v>
      </c>
      <c r="N4874">
        <v>26.1</v>
      </c>
      <c r="O4874">
        <v>82</v>
      </c>
      <c r="P4874"/>
      <c r="Q4874" s="1">
        <f t="shared" si="1444"/>
        <v>10</v>
      </c>
      <c r="R4874" s="5">
        <f t="shared" si="1445"/>
        <v>-0.10611724080755797</v>
      </c>
      <c r="S4874" s="4">
        <f t="shared" si="1446"/>
        <v>7.4769963803351489</v>
      </c>
      <c r="T4874" s="6">
        <f t="shared" si="1447"/>
        <v>-1.1015322384689974</v>
      </c>
      <c r="U4874" s="6">
        <f t="shared" si="1448"/>
        <v>0.75226588671446926</v>
      </c>
      <c r="V4874" s="4">
        <f t="shared" si="1449"/>
        <v>25.993882759192445</v>
      </c>
      <c r="W4874" s="4">
        <f t="shared" si="1450"/>
        <v>18.552168938429027</v>
      </c>
      <c r="X4874" s="4">
        <f t="shared" si="1451"/>
        <v>56219156.994851753</v>
      </c>
      <c r="Y4874" s="6">
        <f t="shared" si="1452"/>
        <v>80.898467761531009</v>
      </c>
      <c r="Z4874" s="6">
        <f t="shared" si="1453"/>
        <v>184.39557402481367</v>
      </c>
      <c r="AA4874" s="6">
        <f t="shared" si="1454"/>
        <v>558779071.04346561</v>
      </c>
      <c r="AB4874" s="26">
        <v>-13.586906357416865</v>
      </c>
      <c r="AC4874" s="4">
        <f t="shared" si="1455"/>
        <v>1280.3674741276504</v>
      </c>
      <c r="AD4874" s="4">
        <f t="shared" si="1456"/>
        <v>53820302260.448494</v>
      </c>
      <c r="AE4874" s="4">
        <f t="shared" si="1457"/>
        <v>17760.553398987995</v>
      </c>
      <c r="AF4874" s="27">
        <v>-10.156431443339946</v>
      </c>
      <c r="AG4874" s="6">
        <f t="shared" si="1458"/>
        <v>92.202761650046767</v>
      </c>
      <c r="AH4874" s="6">
        <f t="shared" si="1459"/>
        <v>426926035.85584503</v>
      </c>
      <c r="AI4874" s="6">
        <f t="shared" si="1460"/>
        <v>1278.9859980905412</v>
      </c>
      <c r="AK4874" s="1">
        <f t="shared" si="1461"/>
        <v>2.3789674534558826E-7</v>
      </c>
      <c r="AL4874" s="1">
        <f t="shared" si="1462"/>
        <v>0.72090516852960584</v>
      </c>
    </row>
    <row r="4875" spans="4:38" x14ac:dyDescent="0.25">
      <c r="D4875" s="1">
        <v>2001</v>
      </c>
      <c r="E4875" s="1" t="s">
        <v>139</v>
      </c>
      <c r="F4875" s="2" t="s">
        <v>326</v>
      </c>
      <c r="G4875">
        <v>3</v>
      </c>
      <c r="H4875">
        <v>3089648</v>
      </c>
      <c r="I4875" s="1">
        <v>1291.374</v>
      </c>
      <c r="J4875" s="1">
        <v>1810</v>
      </c>
      <c r="K4875" s="1">
        <v>70703.13</v>
      </c>
      <c r="L4875" s="1">
        <v>74683.539999999994</v>
      </c>
      <c r="M4875" s="3">
        <v>56</v>
      </c>
      <c r="N4875">
        <v>25.6</v>
      </c>
      <c r="O4875">
        <v>79</v>
      </c>
      <c r="P4875"/>
      <c r="Q4875" s="1">
        <f t="shared" si="1444"/>
        <v>10</v>
      </c>
      <c r="R4875" s="5">
        <f t="shared" si="1445"/>
        <v>-0.11398711759722591</v>
      </c>
      <c r="S4875" s="4">
        <f t="shared" si="1446"/>
        <v>8.0592459938019516</v>
      </c>
      <c r="T4875" s="6">
        <f t="shared" si="1447"/>
        <v>-1.1236439286302711</v>
      </c>
      <c r="U4875" s="6">
        <f t="shared" si="1448"/>
        <v>0.8391770628961599</v>
      </c>
      <c r="V4875" s="4">
        <f t="shared" si="1449"/>
        <v>25.486012882402775</v>
      </c>
      <c r="W4875" s="4">
        <f t="shared" si="1450"/>
        <v>16.023508911294488</v>
      </c>
      <c r="X4875" s="4">
        <f t="shared" si="1451"/>
        <v>49507002.260763191</v>
      </c>
      <c r="Y4875" s="6">
        <f t="shared" si="1452"/>
        <v>77.876356071369727</v>
      </c>
      <c r="Z4875" s="6">
        <f t="shared" si="1453"/>
        <v>153.88575988280974</v>
      </c>
      <c r="AA4875" s="6">
        <f t="shared" si="1454"/>
        <v>475452830.25040334</v>
      </c>
      <c r="AB4875" s="26">
        <v>-13.586906357416865</v>
      </c>
      <c r="AC4875" s="4">
        <f t="shared" si="1455"/>
        <v>1191.968587663237</v>
      </c>
      <c r="AD4875" s="4">
        <f t="shared" si="1456"/>
        <v>47558248550.488174</v>
      </c>
      <c r="AE4875" s="4">
        <f t="shared" si="1457"/>
        <v>15392.77242925025</v>
      </c>
      <c r="AF4875" s="27">
        <v>-10.156431443339946</v>
      </c>
      <c r="AG4875" s="6">
        <f t="shared" si="1458"/>
        <v>90.388344426162647</v>
      </c>
      <c r="AH4875" s="6">
        <f t="shared" si="1459"/>
        <v>405230553.86491543</v>
      </c>
      <c r="AI4875" s="6">
        <f t="shared" si="1460"/>
        <v>1167.2515789499137</v>
      </c>
      <c r="AK4875" s="1">
        <f t="shared" si="1461"/>
        <v>2.5063340724119278E-7</v>
      </c>
      <c r="AL4875" s="1">
        <f t="shared" si="1462"/>
        <v>0.77436900541593678</v>
      </c>
    </row>
    <row r="4876" spans="4:38" x14ac:dyDescent="0.25">
      <c r="D4876" s="1">
        <v>2002</v>
      </c>
      <c r="E4876" s="1" t="s">
        <v>139</v>
      </c>
      <c r="F4876" s="2" t="s">
        <v>326</v>
      </c>
      <c r="G4876">
        <v>3</v>
      </c>
      <c r="H4876">
        <v>3149188</v>
      </c>
      <c r="I4876" s="1">
        <v>1257.155</v>
      </c>
      <c r="J4876" s="1">
        <v>1777</v>
      </c>
      <c r="K4876" s="1">
        <v>71365.460000000006</v>
      </c>
      <c r="L4876" s="1">
        <v>72941.179999999993</v>
      </c>
      <c r="M4876" s="3">
        <v>59</v>
      </c>
      <c r="N4876">
        <v>24.9</v>
      </c>
      <c r="O4876">
        <v>85</v>
      </c>
      <c r="P4876"/>
      <c r="Q4876" s="1">
        <f t="shared" si="1444"/>
        <v>10</v>
      </c>
      <c r="R4876" s="5">
        <f t="shared" si="1445"/>
        <v>-0.1170897781100978</v>
      </c>
      <c r="S4876" s="4">
        <f t="shared" si="1446"/>
        <v>8.3561658761250595</v>
      </c>
      <c r="T4876" s="6">
        <f t="shared" si="1447"/>
        <v>-1.1321165374551467</v>
      </c>
      <c r="U4876" s="6">
        <f t="shared" si="1448"/>
        <v>0.82577916139492591</v>
      </c>
      <c r="V4876" s="4">
        <f t="shared" si="1449"/>
        <v>24.7829102218899</v>
      </c>
      <c r="W4876" s="4">
        <f t="shared" si="1450"/>
        <v>15.044639116031655</v>
      </c>
      <c r="X4876" s="4">
        <f t="shared" si="1451"/>
        <v>47378396.968537495</v>
      </c>
      <c r="Y4876" s="6">
        <f t="shared" si="1452"/>
        <v>83.867883462544853</v>
      </c>
      <c r="Z4876" s="6">
        <f t="shared" si="1453"/>
        <v>152.23864427341368</v>
      </c>
      <c r="AA4876" s="6">
        <f t="shared" si="1454"/>
        <v>479428111.6821031</v>
      </c>
      <c r="AB4876" s="26">
        <v>-13.586906357416865</v>
      </c>
      <c r="AC4876" s="4">
        <f t="shared" si="1455"/>
        <v>1160.3836454998911</v>
      </c>
      <c r="AD4876" s="4">
        <f t="shared" si="1456"/>
        <v>45939790897.873001</v>
      </c>
      <c r="AE4876" s="4">
        <f t="shared" si="1457"/>
        <v>14587.821018584156</v>
      </c>
      <c r="AF4876" s="27">
        <v>-10.156431443339946</v>
      </c>
      <c r="AG4876" s="6">
        <f t="shared" si="1458"/>
        <v>89.71189013959912</v>
      </c>
      <c r="AH4876" s="6">
        <f t="shared" si="1459"/>
        <v>402094892.13769114</v>
      </c>
      <c r="AI4876" s="6">
        <f t="shared" si="1460"/>
        <v>1127.8175124844772</v>
      </c>
      <c r="AK4876" s="1">
        <f t="shared" si="1461"/>
        <v>2.5258792493842553E-7</v>
      </c>
      <c r="AL4876" s="1">
        <f t="shared" si="1462"/>
        <v>0.79544686216099048</v>
      </c>
    </row>
    <row r="4877" spans="4:38" x14ac:dyDescent="0.25">
      <c r="D4877" s="1">
        <v>2003</v>
      </c>
      <c r="E4877" s="1" t="s">
        <v>139</v>
      </c>
      <c r="F4877" s="2" t="s">
        <v>326</v>
      </c>
      <c r="G4877">
        <v>3</v>
      </c>
      <c r="H4877">
        <v>3209048</v>
      </c>
      <c r="I4877" s="1">
        <v>1274.472</v>
      </c>
      <c r="J4877" s="1">
        <v>1745</v>
      </c>
      <c r="K4877" s="1">
        <v>71810.7</v>
      </c>
      <c r="L4877" s="1">
        <v>68181.820000000007</v>
      </c>
      <c r="M4877" s="3">
        <v>62</v>
      </c>
      <c r="N4877">
        <v>24.3</v>
      </c>
      <c r="O4877">
        <v>88</v>
      </c>
      <c r="P4877"/>
      <c r="Q4877" s="1">
        <f t="shared" si="1444"/>
        <v>10</v>
      </c>
      <c r="R4877" s="5">
        <f t="shared" si="1445"/>
        <v>-0.11549881048779415</v>
      </c>
      <c r="S4877" s="4">
        <f t="shared" si="1446"/>
        <v>8.2940504302958384</v>
      </c>
      <c r="T4877" s="6">
        <f t="shared" si="1447"/>
        <v>-1.1277884933445779</v>
      </c>
      <c r="U4877" s="6">
        <f t="shared" si="1448"/>
        <v>0.76894672051291213</v>
      </c>
      <c r="V4877" s="4">
        <f t="shared" si="1449"/>
        <v>24.184501189512208</v>
      </c>
      <c r="W4877" s="4">
        <f t="shared" si="1450"/>
        <v>15.36609899723676</v>
      </c>
      <c r="X4877" s="4">
        <f t="shared" si="1451"/>
        <v>49310549.25488463</v>
      </c>
      <c r="Y4877" s="6">
        <f t="shared" si="1452"/>
        <v>86.872211506655418</v>
      </c>
      <c r="Z4877" s="6">
        <f t="shared" si="1453"/>
        <v>165.74256265114002</v>
      </c>
      <c r="AA4877" s="6">
        <f t="shared" si="1454"/>
        <v>531875839.19051558</v>
      </c>
      <c r="AB4877" s="26">
        <v>-13.586906357416865</v>
      </c>
      <c r="AC4877" s="4">
        <f t="shared" si="1455"/>
        <v>1176.3676439639801</v>
      </c>
      <c r="AD4877" s="4">
        <f t="shared" si="1456"/>
        <v>48111575891.031883</v>
      </c>
      <c r="AE4877" s="4">
        <f t="shared" si="1457"/>
        <v>14992.476239380616</v>
      </c>
      <c r="AF4877" s="27">
        <v>-10.156431443339946</v>
      </c>
      <c r="AG4877" s="6">
        <f t="shared" si="1458"/>
        <v>90.05617190879434</v>
      </c>
      <c r="AH4877" s="6">
        <f t="shared" si="1459"/>
        <v>415381980.85910147</v>
      </c>
      <c r="AI4877" s="6">
        <f t="shared" si="1460"/>
        <v>1147.7406952494493</v>
      </c>
      <c r="AK4877" s="1">
        <f t="shared" si="1461"/>
        <v>2.4450823365843186E-7</v>
      </c>
      <c r="AL4877" s="1">
        <f t="shared" si="1462"/>
        <v>0.78463865820512335</v>
      </c>
    </row>
    <row r="4878" spans="4:38" x14ac:dyDescent="0.25">
      <c r="D4878" s="1">
        <v>2004</v>
      </c>
      <c r="E4878" s="1" t="s">
        <v>139</v>
      </c>
      <c r="F4878" s="2" t="s">
        <v>326</v>
      </c>
      <c r="G4878">
        <v>3</v>
      </c>
      <c r="H4878">
        <v>3269356</v>
      </c>
      <c r="I4878" s="1">
        <v>1272.9090000000001</v>
      </c>
      <c r="J4878" s="1">
        <v>1713</v>
      </c>
      <c r="K4878" s="1">
        <v>72278.48</v>
      </c>
      <c r="L4878" s="1">
        <v>72941.179999999993</v>
      </c>
      <c r="M4878" s="3">
        <v>60</v>
      </c>
      <c r="N4878">
        <v>23.7</v>
      </c>
      <c r="O4878">
        <v>85</v>
      </c>
      <c r="P4878"/>
      <c r="Q4878" s="1">
        <f t="shared" si="1444"/>
        <v>10</v>
      </c>
      <c r="R4878" s="5">
        <f t="shared" si="1445"/>
        <v>-0.11564063102704121</v>
      </c>
      <c r="S4878" s="4">
        <f t="shared" si="1446"/>
        <v>8.3583290368753769</v>
      </c>
      <c r="T4878" s="6">
        <f t="shared" si="1447"/>
        <v>-1.1281756984732092</v>
      </c>
      <c r="U4878" s="6">
        <f t="shared" si="1448"/>
        <v>0.82290466693960074</v>
      </c>
      <c r="V4878" s="4">
        <f t="shared" si="1449"/>
        <v>23.584359368972958</v>
      </c>
      <c r="W4878" s="4">
        <f t="shared" si="1450"/>
        <v>15.229228167306704</v>
      </c>
      <c r="X4878" s="4">
        <f t="shared" si="1451"/>
        <v>49789768.484153181</v>
      </c>
      <c r="Y4878" s="6">
        <f t="shared" si="1452"/>
        <v>83.871824301526786</v>
      </c>
      <c r="Z4878" s="6">
        <f t="shared" si="1453"/>
        <v>154.68486826474987</v>
      </c>
      <c r="AA4878" s="6">
        <f t="shared" si="1454"/>
        <v>505719902.17056954</v>
      </c>
      <c r="AB4878" s="26">
        <v>-13.586906357416865</v>
      </c>
      <c r="AC4878" s="4">
        <f t="shared" si="1455"/>
        <v>1174.9249581870342</v>
      </c>
      <c r="AD4878" s="4">
        <f t="shared" si="1456"/>
        <v>48895591015.504227</v>
      </c>
      <c r="AE4878" s="4">
        <f t="shared" si="1457"/>
        <v>14955.725536008997</v>
      </c>
      <c r="AF4878" s="27">
        <v>-10.156431443339946</v>
      </c>
      <c r="AG4878" s="6">
        <f t="shared" si="1458"/>
        <v>90.025263414953201</v>
      </c>
      <c r="AH4878" s="6">
        <f t="shared" si="1459"/>
        <v>422669307.15034115</v>
      </c>
      <c r="AI4878" s="6">
        <f t="shared" si="1460"/>
        <v>1145.9396802826468</v>
      </c>
      <c r="AK4878" s="1">
        <f t="shared" si="1461"/>
        <v>2.4029261816560903E-7</v>
      </c>
      <c r="AL4878" s="1">
        <f t="shared" si="1462"/>
        <v>0.78560211295544291</v>
      </c>
    </row>
    <row r="4879" spans="4:38" x14ac:dyDescent="0.25">
      <c r="D4879" s="1">
        <v>2005</v>
      </c>
      <c r="E4879" s="1" t="s">
        <v>139</v>
      </c>
      <c r="F4879" s="2" t="s">
        <v>326</v>
      </c>
      <c r="G4879">
        <v>3</v>
      </c>
      <c r="H4879">
        <v>3330217</v>
      </c>
      <c r="I4879" s="1">
        <v>1300.0060000000001</v>
      </c>
      <c r="J4879" s="1">
        <v>1683</v>
      </c>
      <c r="K4879" s="1">
        <v>72857.14</v>
      </c>
      <c r="L4879" s="1">
        <v>72413.789999999994</v>
      </c>
      <c r="M4879" s="3">
        <v>62</v>
      </c>
      <c r="N4879">
        <v>23.1</v>
      </c>
      <c r="O4879">
        <v>87</v>
      </c>
      <c r="P4879"/>
      <c r="Q4879" s="1">
        <f t="shared" si="1444"/>
        <v>10</v>
      </c>
      <c r="R4879" s="5">
        <f t="shared" si="1445"/>
        <v>-0.11323024662963092</v>
      </c>
      <c r="S4879" s="4">
        <f t="shared" si="1446"/>
        <v>8.2496319309295494</v>
      </c>
      <c r="T4879" s="6">
        <f t="shared" si="1447"/>
        <v>-1.1215568339495923</v>
      </c>
      <c r="U4879" s="6">
        <f t="shared" si="1448"/>
        <v>0.81216181046690628</v>
      </c>
      <c r="V4879" s="4">
        <f t="shared" si="1449"/>
        <v>22.986769753370371</v>
      </c>
      <c r="W4879" s="4">
        <f t="shared" si="1450"/>
        <v>15.758351534763788</v>
      </c>
      <c r="X4879" s="4">
        <f t="shared" si="1451"/>
        <v>52478730.173046455</v>
      </c>
      <c r="Y4879" s="6">
        <f t="shared" si="1452"/>
        <v>85.878443166050403</v>
      </c>
      <c r="Z4879" s="6">
        <f t="shared" si="1453"/>
        <v>160.06736382404335</v>
      </c>
      <c r="AA4879" s="6">
        <f t="shared" si="1454"/>
        <v>533059056.1520142</v>
      </c>
      <c r="AB4879" s="26">
        <v>-13.586906357416865</v>
      </c>
      <c r="AC4879" s="4">
        <f t="shared" si="1455"/>
        <v>1199.9361267717438</v>
      </c>
      <c r="AD4879" s="4">
        <f t="shared" si="1456"/>
        <v>51948859710.623711</v>
      </c>
      <c r="AE4879" s="4">
        <f t="shared" si="1457"/>
        <v>15599.241644200278</v>
      </c>
      <c r="AF4879" s="27">
        <v>-10.156431443339946</v>
      </c>
      <c r="AG4879" s="6">
        <f t="shared" si="1458"/>
        <v>90.55654725560187</v>
      </c>
      <c r="AH4879" s="6">
        <f t="shared" si="1459"/>
        <v>439702597.86252707</v>
      </c>
      <c r="AI4879" s="6">
        <f t="shared" si="1460"/>
        <v>1177.2405477156597</v>
      </c>
      <c r="AK4879" s="1">
        <f t="shared" si="1461"/>
        <v>2.3098411273238263E-7</v>
      </c>
      <c r="AL4879" s="1">
        <f t="shared" si="1462"/>
        <v>0.76922721895129709</v>
      </c>
    </row>
    <row r="4880" spans="4:38" x14ac:dyDescent="0.25">
      <c r="D4880" s="1">
        <v>2006</v>
      </c>
      <c r="E4880" s="1" t="s">
        <v>139</v>
      </c>
      <c r="F4880" s="2" t="s">
        <v>326</v>
      </c>
      <c r="G4880">
        <v>3</v>
      </c>
      <c r="H4880">
        <v>3391666</v>
      </c>
      <c r="I4880" s="1">
        <v>1548.241</v>
      </c>
      <c r="J4880" s="1">
        <v>1654</v>
      </c>
      <c r="K4880" s="1">
        <v>73511.11</v>
      </c>
      <c r="L4880" s="1">
        <v>73863.64</v>
      </c>
      <c r="M4880" s="3">
        <v>63</v>
      </c>
      <c r="N4880">
        <v>22.5</v>
      </c>
      <c r="O4880">
        <v>88</v>
      </c>
      <c r="P4880"/>
      <c r="Q4880" s="1">
        <f t="shared" si="1444"/>
        <v>10</v>
      </c>
      <c r="R4880" s="5">
        <f t="shared" si="1445"/>
        <v>-9.5075637449208494E-2</v>
      </c>
      <c r="S4880" s="4">
        <f t="shared" si="1446"/>
        <v>6.9891156428488852</v>
      </c>
      <c r="T4880" s="6">
        <f t="shared" si="1447"/>
        <v>-1.0688231511035642</v>
      </c>
      <c r="U4880" s="6">
        <f t="shared" si="1448"/>
        <v>0.78947168456779271</v>
      </c>
      <c r="V4880" s="4">
        <f t="shared" si="1449"/>
        <v>22.404924362550791</v>
      </c>
      <c r="W4880" s="4">
        <f t="shared" si="1450"/>
        <v>22.152173166345118</v>
      </c>
      <c r="X4880" s="4">
        <f t="shared" si="1451"/>
        <v>75132772.554405078</v>
      </c>
      <c r="Y4880" s="6">
        <f t="shared" si="1452"/>
        <v>86.931176848896442</v>
      </c>
      <c r="Z4880" s="6">
        <f t="shared" si="1453"/>
        <v>196.11102339251167</v>
      </c>
      <c r="AA4880" s="6">
        <f t="shared" si="1454"/>
        <v>665143090.2655865</v>
      </c>
      <c r="AB4880" s="26">
        <v>-13.586906357416865</v>
      </c>
      <c r="AC4880" s="4">
        <f t="shared" si="1455"/>
        <v>1429.0628726707503</v>
      </c>
      <c r="AD4880" s="4">
        <f t="shared" si="1456"/>
        <v>75041754294.44017</v>
      </c>
      <c r="AE4880" s="4">
        <f t="shared" si="1457"/>
        <v>22125.337310466351</v>
      </c>
      <c r="AF4880" s="27">
        <v>-10.156431443339946</v>
      </c>
      <c r="AG4880" s="6">
        <f t="shared" si="1458"/>
        <v>95.024433488864744</v>
      </c>
      <c r="AH4880" s="6">
        <f t="shared" si="1459"/>
        <v>533326033.06323528</v>
      </c>
      <c r="AI4880" s="6">
        <f t="shared" si="1460"/>
        <v>1471.2072392923344</v>
      </c>
      <c r="AK4880" s="1">
        <f t="shared" si="1461"/>
        <v>1.9043569624765947E-7</v>
      </c>
      <c r="AL4880" s="1">
        <f t="shared" si="1462"/>
        <v>0.64589427614951422</v>
      </c>
    </row>
    <row r="4881" spans="4:38" x14ac:dyDescent="0.25">
      <c r="D4881" s="1">
        <v>2007</v>
      </c>
      <c r="E4881" s="1" t="s">
        <v>139</v>
      </c>
      <c r="F4881" s="2" t="s">
        <v>326</v>
      </c>
      <c r="G4881">
        <v>3</v>
      </c>
      <c r="H4881">
        <v>3453675</v>
      </c>
      <c r="I4881" s="1">
        <v>1898.9179999999999</v>
      </c>
      <c r="J4881" s="1">
        <v>1626</v>
      </c>
      <c r="K4881" s="1">
        <v>73909.09</v>
      </c>
      <c r="L4881" s="1">
        <v>75280.899999999994</v>
      </c>
      <c r="M4881" s="3">
        <v>65</v>
      </c>
      <c r="N4881">
        <v>22</v>
      </c>
      <c r="O4881">
        <v>89</v>
      </c>
      <c r="P4881"/>
      <c r="Q4881" s="1">
        <f t="shared" si="1444"/>
        <v>10</v>
      </c>
      <c r="R4881" s="5">
        <f t="shared" si="1445"/>
        <v>-7.7517828573956324E-2</v>
      </c>
      <c r="S4881" s="4">
        <f t="shared" si="1446"/>
        <v>5.7292721686771095</v>
      </c>
      <c r="T4881" s="6">
        <f t="shared" si="1447"/>
        <v>-1.0117919950071035</v>
      </c>
      <c r="U4881" s="6">
        <f t="shared" si="1448"/>
        <v>0.76168611996930258</v>
      </c>
      <c r="V4881" s="4">
        <f t="shared" si="1449"/>
        <v>21.922482171426044</v>
      </c>
      <c r="W4881" s="4">
        <f t="shared" si="1450"/>
        <v>33.144140199547557</v>
      </c>
      <c r="X4881" s="4">
        <f t="shared" si="1451"/>
        <v>114469088.40367241</v>
      </c>
      <c r="Y4881" s="6">
        <f t="shared" si="1452"/>
        <v>87.988208004992899</v>
      </c>
      <c r="Z4881" s="6">
        <f t="shared" si="1453"/>
        <v>249.30452980770215</v>
      </c>
      <c r="AA4881" s="6">
        <f t="shared" si="1454"/>
        <v>861016821.98361576</v>
      </c>
      <c r="AB4881" s="26">
        <v>-13.586906357416865</v>
      </c>
      <c r="AC4881" s="4">
        <f t="shared" si="1455"/>
        <v>1752.7459950009047</v>
      </c>
      <c r="AD4881" s="4">
        <f t="shared" si="1456"/>
        <v>114949387510.84747</v>
      </c>
      <c r="AE4881" s="4">
        <f t="shared" si="1457"/>
        <v>33283.209193351278</v>
      </c>
      <c r="AF4881" s="27">
        <v>-10.156431443339946</v>
      </c>
      <c r="AG4881" s="6">
        <f t="shared" si="1458"/>
        <v>100.38062658588875</v>
      </c>
      <c r="AH4881" s="6">
        <f t="shared" si="1459"/>
        <v>666083720.65185452</v>
      </c>
      <c r="AI4881" s="6">
        <f t="shared" si="1460"/>
        <v>1906.145786752227</v>
      </c>
      <c r="AK4881" s="1">
        <f t="shared" si="1461"/>
        <v>1.524798028902505E-7</v>
      </c>
      <c r="AL4881" s="1">
        <f t="shared" si="1462"/>
        <v>0.52661568324698593</v>
      </c>
    </row>
    <row r="4882" spans="4:38" x14ac:dyDescent="0.25">
      <c r="D4882" s="1">
        <v>2008</v>
      </c>
      <c r="E4882" s="1" t="s">
        <v>139</v>
      </c>
      <c r="F4882" s="2" t="s">
        <v>326</v>
      </c>
      <c r="G4882">
        <v>3</v>
      </c>
      <c r="H4882">
        <v>3516204</v>
      </c>
      <c r="I4882" s="1">
        <v>1905.9659999999999</v>
      </c>
      <c r="J4882" s="1">
        <v>1595</v>
      </c>
      <c r="K4882" s="1">
        <v>74882.63</v>
      </c>
      <c r="L4882" s="1">
        <v>75000</v>
      </c>
      <c r="M4882" s="3">
        <v>67</v>
      </c>
      <c r="N4882">
        <v>21.3</v>
      </c>
      <c r="O4882">
        <v>92</v>
      </c>
      <c r="P4882"/>
      <c r="Q4882" s="1">
        <f t="shared" si="1444"/>
        <v>10</v>
      </c>
      <c r="R4882" s="5">
        <f t="shared" si="1445"/>
        <v>-7.7231178310630935E-2</v>
      </c>
      <c r="S4882" s="4">
        <f t="shared" si="1446"/>
        <v>5.7832737498990019</v>
      </c>
      <c r="T4882" s="6">
        <f t="shared" si="1447"/>
        <v>-1.0107996449559515</v>
      </c>
      <c r="U4882" s="6">
        <f t="shared" si="1448"/>
        <v>0.75809973371696371</v>
      </c>
      <c r="V4882" s="4">
        <f t="shared" si="1449"/>
        <v>21.222768821689371</v>
      </c>
      <c r="W4882" s="4">
        <f t="shared" si="1450"/>
        <v>32.95652397629086</v>
      </c>
      <c r="X4882" s="4">
        <f t="shared" si="1451"/>
        <v>115881861.43152983</v>
      </c>
      <c r="Y4882" s="6">
        <f t="shared" si="1452"/>
        <v>90.989200355044048</v>
      </c>
      <c r="Z4882" s="6">
        <f t="shared" si="1453"/>
        <v>251.41362214375764</v>
      </c>
      <c r="AA4882" s="6">
        <f t="shared" si="1454"/>
        <v>884021583.83636916</v>
      </c>
      <c r="AB4882" s="26">
        <v>-13.586906357416865</v>
      </c>
      <c r="AC4882" s="4">
        <f t="shared" si="1455"/>
        <v>1759.2514648383417</v>
      </c>
      <c r="AD4882" s="4">
        <f t="shared" si="1456"/>
        <v>117900903736.40572</v>
      </c>
      <c r="AE4882" s="4">
        <f t="shared" si="1457"/>
        <v>33530.734774320743</v>
      </c>
      <c r="AF4882" s="27">
        <v>-10.156431443339946</v>
      </c>
      <c r="AG4882" s="6">
        <f t="shared" si="1458"/>
        <v>100.47917501774093</v>
      </c>
      <c r="AH4882" s="6">
        <f t="shared" si="1459"/>
        <v>680660195.45230925</v>
      </c>
      <c r="AI4882" s="6">
        <f t="shared" si="1460"/>
        <v>1915.098912918636</v>
      </c>
      <c r="AK4882" s="1">
        <f t="shared" si="1461"/>
        <v>1.4921441728483683E-7</v>
      </c>
      <c r="AL4882" s="1">
        <f t="shared" si="1462"/>
        <v>0.5246683309146124</v>
      </c>
    </row>
    <row r="4883" spans="4:38" x14ac:dyDescent="0.25">
      <c r="D4883" s="1">
        <v>2009</v>
      </c>
      <c r="E4883" s="1" t="s">
        <v>139</v>
      </c>
      <c r="F4883" s="2" t="s">
        <v>326</v>
      </c>
      <c r="G4883">
        <v>3</v>
      </c>
      <c r="H4883">
        <v>3579215</v>
      </c>
      <c r="I4883" s="1">
        <v>1793.867</v>
      </c>
      <c r="J4883" s="1">
        <v>1563</v>
      </c>
      <c r="K4883" s="1">
        <v>75507.25</v>
      </c>
      <c r="L4883" s="1">
        <v>79787.23</v>
      </c>
      <c r="M4883" s="3">
        <v>69</v>
      </c>
      <c r="N4883">
        <v>20.7</v>
      </c>
      <c r="O4883">
        <v>94</v>
      </c>
      <c r="P4883"/>
      <c r="Q4883" s="1">
        <f t="shared" si="1444"/>
        <v>10</v>
      </c>
      <c r="R4883" s="5">
        <f t="shared" si="1445"/>
        <v>-8.2057365456859405E-2</v>
      </c>
      <c r="S4883" s="4">
        <f t="shared" si="1446"/>
        <v>6.1959260078924467</v>
      </c>
      <c r="T4883" s="6">
        <f t="shared" si="1447"/>
        <v>-1.0272216313348879</v>
      </c>
      <c r="U4883" s="6">
        <f t="shared" si="1448"/>
        <v>0.81959168560291906</v>
      </c>
      <c r="V4883" s="4">
        <f t="shared" si="1449"/>
        <v>20.617942634543141</v>
      </c>
      <c r="W4883" s="4">
        <f t="shared" si="1450"/>
        <v>28.95236317727084</v>
      </c>
      <c r="X4883" s="4">
        <f t="shared" si="1451"/>
        <v>103626732.56953545</v>
      </c>
      <c r="Y4883" s="6">
        <f t="shared" si="1452"/>
        <v>92.972778368665118</v>
      </c>
      <c r="Z4883" s="6">
        <f t="shared" si="1453"/>
        <v>218.87325500140614</v>
      </c>
      <c r="AA4883" s="6">
        <f t="shared" si="1454"/>
        <v>783394437.39985788</v>
      </c>
      <c r="AB4883" s="26">
        <v>-13.586906357416865</v>
      </c>
      <c r="AC4883" s="4">
        <f t="shared" si="1455"/>
        <v>1655.7814501807281</v>
      </c>
      <c r="AD4883" s="4">
        <f t="shared" si="1456"/>
        <v>106311694480.48428</v>
      </c>
      <c r="AE4883" s="4">
        <f t="shared" si="1457"/>
        <v>29702.51702691352</v>
      </c>
      <c r="AF4883" s="27">
        <v>-10.156431443339946</v>
      </c>
      <c r="AG4883" s="6">
        <f t="shared" si="1458"/>
        <v>98.872834581389526</v>
      </c>
      <c r="AH4883" s="6">
        <f t="shared" si="1459"/>
        <v>652107460.49757123</v>
      </c>
      <c r="AI4883" s="6">
        <f t="shared" si="1460"/>
        <v>1773.6471515201347</v>
      </c>
      <c r="AK4883" s="1">
        <f t="shared" si="1461"/>
        <v>1.5574781855110788E-7</v>
      </c>
      <c r="AL4883" s="1">
        <f t="shared" si="1462"/>
        <v>0.55745492837540356</v>
      </c>
    </row>
    <row r="4884" spans="4:38" x14ac:dyDescent="0.25">
      <c r="D4884" s="1">
        <v>2010</v>
      </c>
      <c r="E4884" s="1" t="s">
        <v>139</v>
      </c>
      <c r="F4884" s="2" t="s">
        <v>326</v>
      </c>
      <c r="G4884">
        <v>3</v>
      </c>
      <c r="H4884">
        <v>3642687</v>
      </c>
      <c r="I4884" s="1">
        <v>1905.742</v>
      </c>
      <c r="J4884" s="1">
        <v>1532</v>
      </c>
      <c r="K4884" s="1">
        <v>76218.91</v>
      </c>
      <c r="L4884" s="1">
        <v>75247.520000000004</v>
      </c>
      <c r="M4884" s="3">
        <v>75</v>
      </c>
      <c r="N4884">
        <v>20.100000000000001</v>
      </c>
      <c r="O4884">
        <v>101</v>
      </c>
      <c r="P4884"/>
      <c r="Q4884" s="1">
        <f t="shared" si="1444"/>
        <v>10</v>
      </c>
      <c r="R4884" s="5">
        <f t="shared" si="1445"/>
        <v>-7.7240256026261681E-2</v>
      </c>
      <c r="S4884" s="4">
        <f t="shared" si="1446"/>
        <v>5.8871681224425965</v>
      </c>
      <c r="T4884" s="6">
        <f t="shared" si="1447"/>
        <v>-1.0108311049637613</v>
      </c>
      <c r="U4884" s="6">
        <f t="shared" si="1448"/>
        <v>0.76062533787382725</v>
      </c>
      <c r="V4884" s="4">
        <f t="shared" si="1449"/>
        <v>20.02275974397374</v>
      </c>
      <c r="W4884" s="4">
        <f t="shared" si="1450"/>
        <v>32.371115625780774</v>
      </c>
      <c r="X4884" s="4">
        <f t="shared" si="1451"/>
        <v>117917842.0655285</v>
      </c>
      <c r="Y4884" s="6">
        <f t="shared" si="1452"/>
        <v>99.989168895036244</v>
      </c>
      <c r="Z4884" s="6">
        <f t="shared" si="1453"/>
        <v>250.54937103819239</v>
      </c>
      <c r="AA4884" s="6">
        <f t="shared" si="1454"/>
        <v>912672936.73899996</v>
      </c>
      <c r="AB4884" s="26">
        <v>-13.586906357416865</v>
      </c>
      <c r="AC4884" s="4">
        <f t="shared" si="1455"/>
        <v>1759.0447075676855</v>
      </c>
      <c r="AD4884" s="4">
        <f t="shared" si="1456"/>
        <v>122113263706.99236</v>
      </c>
      <c r="AE4884" s="4">
        <f t="shared" si="1457"/>
        <v>33522.853790894558</v>
      </c>
      <c r="AF4884" s="27">
        <v>-10.156431443339946</v>
      </c>
      <c r="AG4884" s="6">
        <f t="shared" si="1458"/>
        <v>100.4760478131909</v>
      </c>
      <c r="AH4884" s="6">
        <f t="shared" si="1459"/>
        <v>705061665.47494471</v>
      </c>
      <c r="AI4884" s="6">
        <f t="shared" si="1460"/>
        <v>1914.8142431160607</v>
      </c>
      <c r="AK4884" s="1">
        <f t="shared" si="1461"/>
        <v>1.440502574551171E-7</v>
      </c>
      <c r="AL4884" s="1">
        <f t="shared" si="1462"/>
        <v>0.52473000017840821</v>
      </c>
    </row>
    <row r="4885" spans="4:38" x14ac:dyDescent="0.25">
      <c r="D4885" s="1">
        <v>2011</v>
      </c>
      <c r="E4885" s="1" t="s">
        <v>139</v>
      </c>
      <c r="F4885" s="2" t="s">
        <v>326</v>
      </c>
      <c r="G4885">
        <v>3</v>
      </c>
      <c r="H4885">
        <v>3706483</v>
      </c>
      <c r="I4885" s="1">
        <v>1998.193</v>
      </c>
      <c r="J4885" s="1">
        <v>1497</v>
      </c>
      <c r="K4885" s="1">
        <v>76769.23</v>
      </c>
      <c r="L4885" s="1">
        <v>73529.41</v>
      </c>
      <c r="M4885" s="3">
        <v>76</v>
      </c>
      <c r="N4885">
        <v>19.5</v>
      </c>
      <c r="O4885">
        <v>102</v>
      </c>
      <c r="P4885"/>
      <c r="Q4885" s="1">
        <f t="shared" si="1444"/>
        <v>10</v>
      </c>
      <c r="R4885" s="5">
        <f t="shared" si="1445"/>
        <v>-7.3666557734913499E-2</v>
      </c>
      <c r="S4885" s="4">
        <f t="shared" si="1446"/>
        <v>5.6553249140598529</v>
      </c>
      <c r="T4885" s="6">
        <f t="shared" si="1447"/>
        <v>-0.99826907867990367</v>
      </c>
      <c r="U4885" s="6">
        <f t="shared" si="1448"/>
        <v>0.7340213637657691</v>
      </c>
      <c r="V4885" s="4">
        <f t="shared" si="1449"/>
        <v>19.426333442265086</v>
      </c>
      <c r="W4885" s="4">
        <f t="shared" si="1450"/>
        <v>35.332947803445201</v>
      </c>
      <c r="X4885" s="4">
        <f t="shared" si="1451"/>
        <v>130960970.37335698</v>
      </c>
      <c r="Y4885" s="6">
        <f t="shared" si="1452"/>
        <v>101.0017309213201</v>
      </c>
      <c r="Z4885" s="6">
        <f t="shared" si="1453"/>
        <v>272.22545536666917</v>
      </c>
      <c r="AA4885" s="6">
        <f t="shared" si="1454"/>
        <v>1008999022.4838181</v>
      </c>
      <c r="AB4885" s="26">
        <v>-13.586906357416865</v>
      </c>
      <c r="AC4885" s="4">
        <f t="shared" si="1455"/>
        <v>1844.3791559134429</v>
      </c>
      <c r="AD4885" s="4">
        <f t="shared" si="1456"/>
        <v>136599670327.98637</v>
      </c>
      <c r="AE4885" s="4">
        <f t="shared" si="1457"/>
        <v>36854.255186921502</v>
      </c>
      <c r="AF4885" s="27">
        <v>-10.156431443339946</v>
      </c>
      <c r="AG4885" s="6">
        <f t="shared" si="1458"/>
        <v>101.74041909392469</v>
      </c>
      <c r="AH4885" s="6">
        <f t="shared" si="1459"/>
        <v>752212571.05452824</v>
      </c>
      <c r="AI4885" s="6">
        <f t="shared" si="1460"/>
        <v>2032.9699325054664</v>
      </c>
      <c r="AK4885" s="1">
        <f t="shared" si="1461"/>
        <v>1.3502076187189515E-7</v>
      </c>
      <c r="AL4885" s="1">
        <f t="shared" si="1462"/>
        <v>0.50045215852522751</v>
      </c>
    </row>
    <row r="4886" spans="4:38" x14ac:dyDescent="0.25">
      <c r="D4886" s="1">
        <v>2012</v>
      </c>
      <c r="E4886" s="1" t="s">
        <v>139</v>
      </c>
      <c r="F4886" s="2" t="s">
        <v>326</v>
      </c>
      <c r="G4886">
        <v>3</v>
      </c>
      <c r="H4886">
        <v>3770624</v>
      </c>
      <c r="I4886" s="1">
        <v>2137.1979999999999</v>
      </c>
      <c r="J4886" s="1">
        <v>1465</v>
      </c>
      <c r="K4886" s="1">
        <v>77513.23</v>
      </c>
      <c r="L4886" s="1">
        <v>73267.33</v>
      </c>
      <c r="M4886" s="3">
        <v>75</v>
      </c>
      <c r="N4886">
        <v>18.899999999999999</v>
      </c>
      <c r="O4886">
        <v>101</v>
      </c>
      <c r="P4886"/>
      <c r="Q4886" s="1">
        <f t="shared" si="1444"/>
        <v>10</v>
      </c>
      <c r="R4886" s="5">
        <f t="shared" si="1445"/>
        <v>-6.8875228219378831E-2</v>
      </c>
      <c r="S4886" s="4">
        <f t="shared" si="1446"/>
        <v>5.3387414062712013</v>
      </c>
      <c r="T4886" s="6">
        <f t="shared" si="1447"/>
        <v>-0.98083349242342099</v>
      </c>
      <c r="U4886" s="6">
        <f t="shared" si="1448"/>
        <v>0.71863051164439284</v>
      </c>
      <c r="V4886" s="4">
        <f t="shared" si="1449"/>
        <v>18.831124771780619</v>
      </c>
      <c r="W4886" s="4">
        <f t="shared" si="1450"/>
        <v>40.031869636718511</v>
      </c>
      <c r="X4886" s="4">
        <f t="shared" si="1451"/>
        <v>150945128.4170821</v>
      </c>
      <c r="Y4886" s="6">
        <f t="shared" si="1452"/>
        <v>100.01916650757659</v>
      </c>
      <c r="Z4886" s="6">
        <f t="shared" si="1453"/>
        <v>297.39872790950619</v>
      </c>
      <c r="AA4886" s="6">
        <f t="shared" si="1454"/>
        <v>1121378781.025054</v>
      </c>
      <c r="AB4886" s="26">
        <v>-13.586906357416865</v>
      </c>
      <c r="AC4886" s="4">
        <f t="shared" si="1455"/>
        <v>1972.6840416615903</v>
      </c>
      <c r="AD4886" s="4">
        <f t="shared" si="1456"/>
        <v>158970125787.62329</v>
      </c>
      <c r="AE4886" s="4">
        <f t="shared" si="1457"/>
        <v>42160.163884710666</v>
      </c>
      <c r="AF4886" s="27">
        <v>-10.156431443339946</v>
      </c>
      <c r="AG4886" s="6">
        <f t="shared" si="1458"/>
        <v>103.54898687488401</v>
      </c>
      <c r="AH4886" s="6">
        <f t="shared" si="1459"/>
        <v>818463144.63068962</v>
      </c>
      <c r="AI4886" s="6">
        <f t="shared" si="1460"/>
        <v>2213.0468765102833</v>
      </c>
      <c r="AK4886" s="1">
        <f t="shared" si="1461"/>
        <v>1.240914940393898E-7</v>
      </c>
      <c r="AL4886" s="1">
        <f t="shared" si="1462"/>
        <v>0.46790236562078019</v>
      </c>
    </row>
    <row r="4887" spans="4:38" x14ac:dyDescent="0.25">
      <c r="D4887" s="1">
        <v>2013</v>
      </c>
      <c r="E4887" s="1" t="s">
        <v>139</v>
      </c>
      <c r="F4887" s="2" t="s">
        <v>326</v>
      </c>
      <c r="G4887">
        <v>3</v>
      </c>
      <c r="H4887">
        <v>3835437</v>
      </c>
      <c r="I4887" s="1">
        <v>2226.0720000000001</v>
      </c>
      <c r="J4887" s="1">
        <v>1430</v>
      </c>
      <c r="K4887" s="1">
        <v>77717.39</v>
      </c>
      <c r="L4887" s="1">
        <v>73737.37</v>
      </c>
      <c r="M4887" s="3">
        <v>74</v>
      </c>
      <c r="N4887">
        <v>18.399999999999999</v>
      </c>
      <c r="O4887">
        <v>99</v>
      </c>
      <c r="P4887"/>
      <c r="Q4887" s="1">
        <f t="shared" si="1444"/>
        <v>10</v>
      </c>
      <c r="R4887" s="5">
        <f t="shared" si="1445"/>
        <v>-6.6125444280328766E-2</v>
      </c>
      <c r="S4887" s="4">
        <f t="shared" si="1446"/>
        <v>5.1390969420575798</v>
      </c>
      <c r="T4887" s="6">
        <f t="shared" si="1447"/>
        <v>-0.97049190256377627</v>
      </c>
      <c r="U4887" s="6">
        <f t="shared" si="1448"/>
        <v>0.71561520501349118</v>
      </c>
      <c r="V4887" s="4">
        <f t="shared" si="1449"/>
        <v>18.333874555719671</v>
      </c>
      <c r="W4887" s="4">
        <f t="shared" si="1450"/>
        <v>43.316404128946644</v>
      </c>
      <c r="X4887" s="4">
        <f t="shared" si="1451"/>
        <v>166137339.10311472</v>
      </c>
      <c r="Y4887" s="6">
        <f t="shared" si="1452"/>
        <v>98.029508097436221</v>
      </c>
      <c r="Z4887" s="6">
        <f t="shared" si="1453"/>
        <v>311.07108742302825</v>
      </c>
      <c r="AA4887" s="6">
        <f t="shared" si="1454"/>
        <v>1193093558.3325171</v>
      </c>
      <c r="AB4887" s="26">
        <v>-13.586906357416865</v>
      </c>
      <c r="AC4887" s="4">
        <f t="shared" si="1455"/>
        <v>2054.7168348415544</v>
      </c>
      <c r="AD4887" s="4">
        <f t="shared" si="1456"/>
        <v>175430879146.79987</v>
      </c>
      <c r="AE4887" s="4">
        <f t="shared" si="1457"/>
        <v>45739.476139694088</v>
      </c>
      <c r="AF4887" s="27">
        <v>-10.156431443339946</v>
      </c>
      <c r="AG4887" s="6">
        <f t="shared" si="1458"/>
        <v>104.65240788212049</v>
      </c>
      <c r="AH4887" s="6">
        <f t="shared" si="1459"/>
        <v>867151943.70650339</v>
      </c>
      <c r="AI4887" s="6">
        <f t="shared" si="1460"/>
        <v>2329.6379491896773</v>
      </c>
      <c r="AK4887" s="1">
        <f t="shared" si="1461"/>
        <v>1.1712401173810316E-7</v>
      </c>
      <c r="AL4887" s="1">
        <f t="shared" si="1462"/>
        <v>0.44922176820875509</v>
      </c>
    </row>
    <row r="4888" spans="4:38" x14ac:dyDescent="0.25">
      <c r="D4888" s="1">
        <v>2014</v>
      </c>
      <c r="E4888" s="1" t="s">
        <v>139</v>
      </c>
      <c r="F4888" s="2" t="s">
        <v>326</v>
      </c>
      <c r="G4888">
        <v>3</v>
      </c>
      <c r="H4888">
        <v>3901315</v>
      </c>
      <c r="I4888" s="1">
        <v>2123.288</v>
      </c>
      <c r="J4888" s="1">
        <v>1391</v>
      </c>
      <c r="K4888" s="1">
        <v>78146.070000000007</v>
      </c>
      <c r="L4888" s="1">
        <v>73195.88</v>
      </c>
      <c r="M4888" s="3">
        <v>73</v>
      </c>
      <c r="N4888">
        <v>17.8</v>
      </c>
      <c r="O4888">
        <v>97</v>
      </c>
      <c r="P4888"/>
      <c r="Q4888" s="1">
        <f t="shared" si="1444"/>
        <v>10</v>
      </c>
      <c r="R4888" s="5">
        <f t="shared" si="1445"/>
        <v>-6.9326440878486564E-2</v>
      </c>
      <c r="S4888" s="4">
        <f t="shared" si="1446"/>
        <v>5.4175889017410723</v>
      </c>
      <c r="T4888" s="6">
        <f t="shared" si="1447"/>
        <v>-0.98250627774205623</v>
      </c>
      <c r="U4888" s="6">
        <f t="shared" si="1448"/>
        <v>0.71915411604854218</v>
      </c>
      <c r="V4888" s="4">
        <f t="shared" si="1449"/>
        <v>17.730673559121513</v>
      </c>
      <c r="W4888" s="4">
        <f t="shared" si="1450"/>
        <v>39.192490211238258</v>
      </c>
      <c r="X4888" s="4">
        <f t="shared" si="1451"/>
        <v>152902249.94845697</v>
      </c>
      <c r="Y4888" s="6">
        <f t="shared" si="1452"/>
        <v>96.017493722257939</v>
      </c>
      <c r="Z4888" s="6">
        <f t="shared" si="1453"/>
        <v>295.2479798998578</v>
      </c>
      <c r="AA4888" s="6">
        <f t="shared" si="1454"/>
        <v>1151855372.7030137</v>
      </c>
      <c r="AB4888" s="26">
        <v>-13.586906357416865</v>
      </c>
      <c r="AC4888" s="4">
        <f t="shared" si="1455"/>
        <v>1959.8447843632432</v>
      </c>
      <c r="AD4888" s="4">
        <f t="shared" si="1456"/>
        <v>162346002878.64081</v>
      </c>
      <c r="AE4888" s="4">
        <f t="shared" si="1457"/>
        <v>41613.149125010619</v>
      </c>
      <c r="AF4888" s="27">
        <v>-10.156431443339946</v>
      </c>
      <c r="AG4888" s="6">
        <f t="shared" si="1458"/>
        <v>103.37268751789472</v>
      </c>
      <c r="AH4888" s="6">
        <f t="shared" si="1459"/>
        <v>841319711.38362408</v>
      </c>
      <c r="AI4888" s="6">
        <f t="shared" si="1460"/>
        <v>2194.8998693449566</v>
      </c>
      <c r="AK4888" s="1">
        <f t="shared" si="1461"/>
        <v>1.2072023638477223E-7</v>
      </c>
      <c r="AL4888" s="1">
        <f t="shared" si="1462"/>
        <v>0.4709676690114577</v>
      </c>
    </row>
    <row r="4889" spans="4:38" x14ac:dyDescent="0.25">
      <c r="D4889" s="1">
        <v>2015</v>
      </c>
      <c r="E4889" s="1" t="s">
        <v>139</v>
      </c>
      <c r="F4889" s="2" t="s">
        <v>326</v>
      </c>
      <c r="G4889">
        <v>3</v>
      </c>
      <c r="H4889">
        <v>3968487</v>
      </c>
      <c r="I4889" s="1">
        <v>2196.2460000000001</v>
      </c>
      <c r="J4889" s="1">
        <v>1349</v>
      </c>
      <c r="K4889" s="1">
        <v>78430.23</v>
      </c>
      <c r="M4889" s="3">
        <v>71</v>
      </c>
      <c r="N4889">
        <v>17.2</v>
      </c>
      <c r="O4889">
        <v>94</v>
      </c>
      <c r="P4889"/>
      <c r="Q4889" s="1">
        <f t="shared" si="1444"/>
        <v>10</v>
      </c>
      <c r="R4889" s="5">
        <f t="shared" si="1445"/>
        <v>-6.7023457299409991E-2</v>
      </c>
      <c r="S4889" s="4">
        <f t="shared" si="1446"/>
        <v>5.2566651713879047</v>
      </c>
      <c r="T4889" s="6">
        <f t="shared" si="1447"/>
        <v>-0.97389757889106288</v>
      </c>
      <c r="U4889" s="6">
        <f t="shared" si="1448"/>
        <v>0</v>
      </c>
      <c r="V4889" s="4">
        <f t="shared" si="1449"/>
        <v>17.13297654270059</v>
      </c>
      <c r="W4889" s="4">
        <f t="shared" si="1450"/>
        <v>41.780214801471374</v>
      </c>
      <c r="X4889" s="4">
        <f t="shared" si="1451"/>
        <v>165804239.29684672</v>
      </c>
      <c r="Y4889" s="6">
        <f t="shared" si="1452"/>
        <v>93.026102421108931</v>
      </c>
      <c r="Z4889" s="6" t="e">
        <f t="shared" si="1453"/>
        <v>#DIV/0!</v>
      </c>
      <c r="AA4889" s="6" t="e">
        <f t="shared" si="1454"/>
        <v>#DIV/0!</v>
      </c>
      <c r="AB4889" s="26">
        <v>-13.586906357416865</v>
      </c>
      <c r="AC4889" s="4">
        <f t="shared" si="1455"/>
        <v>2027.1867350442499</v>
      </c>
      <c r="AD4889" s="4">
        <f t="shared" si="1456"/>
        <v>176685008298.86157</v>
      </c>
      <c r="AE4889" s="4">
        <f t="shared" si="1457"/>
        <v>44522.007580939942</v>
      </c>
      <c r="AF4889" s="27">
        <v>-10.156431443339946</v>
      </c>
      <c r="AG4889" s="6">
        <f t="shared" si="1458"/>
        <v>104.28644308680444</v>
      </c>
      <c r="AH4889" s="6">
        <f t="shared" si="1459"/>
        <v>885211580.57704365</v>
      </c>
      <c r="AI4889" s="6">
        <f t="shared" si="1460"/>
        <v>2290.3868348362189</v>
      </c>
      <c r="AK4889" s="1">
        <f t="shared" si="1461"/>
        <v>1.1473450716403037E-7</v>
      </c>
      <c r="AL4889" s="1">
        <f t="shared" si="1462"/>
        <v>0.45532240013186132</v>
      </c>
    </row>
    <row r="4890" spans="4:38" x14ac:dyDescent="0.25">
      <c r="D4890" s="1">
        <v>2016</v>
      </c>
      <c r="E4890" s="1" t="s">
        <v>139</v>
      </c>
      <c r="F4890" s="2" t="s">
        <v>326</v>
      </c>
      <c r="G4890">
        <v>3</v>
      </c>
      <c r="H4890">
        <v>4037078</v>
      </c>
      <c r="I4890" s="1">
        <v>0</v>
      </c>
      <c r="J4890" s="1">
        <v>1308</v>
      </c>
      <c r="K4890" s="1">
        <v>78323.350000000006</v>
      </c>
      <c r="M4890" s="3"/>
      <c r="N4890">
        <v>16.7</v>
      </c>
      <c r="O4890"/>
      <c r="P4890"/>
      <c r="Q4890" s="1">
        <f t="shared" si="1444"/>
        <v>10</v>
      </c>
      <c r="R4890" s="5" t="e">
        <f t="shared" si="1445"/>
        <v>#DIV/0!</v>
      </c>
      <c r="S4890" s="4" t="e">
        <f t="shared" si="1446"/>
        <v>#DIV/0!</v>
      </c>
      <c r="T4890" s="6" t="e">
        <f t="shared" si="1447"/>
        <v>#NUM!</v>
      </c>
      <c r="U4890" s="6" t="e">
        <f t="shared" si="1448"/>
        <v>#NUM!</v>
      </c>
      <c r="V4890" s="4" t="e">
        <f t="shared" si="1449"/>
        <v>#DIV/0!</v>
      </c>
      <c r="W4890" s="4" t="e">
        <f t="shared" si="1450"/>
        <v>#DIV/0!</v>
      </c>
      <c r="X4890" s="4" t="e">
        <f t="shared" si="1451"/>
        <v>#DIV/0!</v>
      </c>
      <c r="Y4890" s="6" t="e">
        <f t="shared" si="1452"/>
        <v>#NUM!</v>
      </c>
      <c r="Z4890" s="6" t="e">
        <f t="shared" si="1453"/>
        <v>#NUM!</v>
      </c>
      <c r="AA4890" s="6" t="e">
        <f t="shared" si="1454"/>
        <v>#NUM!</v>
      </c>
      <c r="AB4890" s="26">
        <v>-13.586906357416865</v>
      </c>
      <c r="AC4890" s="4">
        <f t="shared" si="1455"/>
        <v>0</v>
      </c>
      <c r="AD4890" s="4">
        <f t="shared" si="1456"/>
        <v>0</v>
      </c>
      <c r="AE4890" s="4">
        <f t="shared" si="1457"/>
        <v>0</v>
      </c>
      <c r="AF4890" s="27">
        <v>-10.156431443339946</v>
      </c>
      <c r="AG4890" s="6" t="e">
        <f t="shared" si="1458"/>
        <v>#NUM!</v>
      </c>
      <c r="AH4890" s="6">
        <f t="shared" si="1459"/>
        <v>0</v>
      </c>
      <c r="AI4890" s="6" t="e">
        <f t="shared" si="1460"/>
        <v>#NUM!</v>
      </c>
      <c r="AK4890" s="1" t="e">
        <f t="shared" si="1461"/>
        <v>#DIV/0!</v>
      </c>
      <c r="AL4890" s="1" t="e">
        <f t="shared" si="1462"/>
        <v>#DIV/0!</v>
      </c>
    </row>
    <row r="4891" spans="4:38" x14ac:dyDescent="0.25">
      <c r="D4891" s="1">
        <v>1980</v>
      </c>
      <c r="E4891" s="1" t="s">
        <v>143</v>
      </c>
      <c r="F4891" s="2" t="s">
        <v>327</v>
      </c>
      <c r="G4891">
        <v>2</v>
      </c>
      <c r="H4891">
        <v>3571205</v>
      </c>
      <c r="I4891" s="1">
        <v>0</v>
      </c>
      <c r="J4891" s="1">
        <v>13342</v>
      </c>
      <c r="K4891" s="1">
        <v>126225.2</v>
      </c>
      <c r="M4891" s="3"/>
      <c r="N4891">
        <v>105.7</v>
      </c>
      <c r="O4891"/>
      <c r="P4891"/>
      <c r="Q4891" s="1">
        <f t="shared" si="1444"/>
        <v>10</v>
      </c>
      <c r="R4891" s="5" t="e">
        <f t="shared" si="1445"/>
        <v>#DIV/0!</v>
      </c>
      <c r="S4891" s="4" t="e">
        <f t="shared" si="1446"/>
        <v>#DIV/0!</v>
      </c>
      <c r="T4891" s="6" t="e">
        <f t="shared" si="1447"/>
        <v>#NUM!</v>
      </c>
      <c r="U4891" s="6" t="e">
        <f t="shared" si="1448"/>
        <v>#NUM!</v>
      </c>
      <c r="V4891" s="4" t="e">
        <f t="shared" si="1449"/>
        <v>#DIV/0!</v>
      </c>
      <c r="W4891" s="4" t="e">
        <f t="shared" si="1450"/>
        <v>#DIV/0!</v>
      </c>
      <c r="X4891" s="4" t="e">
        <f t="shared" si="1451"/>
        <v>#DIV/0!</v>
      </c>
      <c r="Y4891" s="6" t="e">
        <f t="shared" si="1452"/>
        <v>#NUM!</v>
      </c>
      <c r="Z4891" s="6" t="e">
        <f t="shared" si="1453"/>
        <v>#NUM!</v>
      </c>
      <c r="AA4891" s="6" t="e">
        <f t="shared" si="1454"/>
        <v>#NUM!</v>
      </c>
      <c r="AB4891" s="26">
        <v>-13.586906357416865</v>
      </c>
      <c r="AC4891" s="4">
        <f t="shared" si="1455"/>
        <v>0</v>
      </c>
      <c r="AD4891" s="4">
        <f t="shared" si="1456"/>
        <v>0</v>
      </c>
      <c r="AE4891" s="4">
        <f t="shared" si="1457"/>
        <v>0</v>
      </c>
      <c r="AF4891" s="27">
        <v>-10.156431443339946</v>
      </c>
      <c r="AG4891" s="6" t="e">
        <f t="shared" si="1458"/>
        <v>#NUM!</v>
      </c>
      <c r="AH4891" s="6">
        <f t="shared" si="1459"/>
        <v>0</v>
      </c>
      <c r="AI4891" s="6" t="e">
        <f t="shared" si="1460"/>
        <v>#NUM!</v>
      </c>
      <c r="AK4891" s="1" t="e">
        <f t="shared" si="1461"/>
        <v>#DIV/0!</v>
      </c>
      <c r="AL4891" s="1" t="e">
        <f t="shared" si="1462"/>
        <v>#DIV/0!</v>
      </c>
    </row>
    <row r="4892" spans="4:38" x14ac:dyDescent="0.25">
      <c r="D4892" s="1">
        <v>1981</v>
      </c>
      <c r="E4892" s="1" t="s">
        <v>143</v>
      </c>
      <c r="F4892" s="2" t="s">
        <v>327</v>
      </c>
      <c r="G4892">
        <v>2</v>
      </c>
      <c r="H4892">
        <v>3668104</v>
      </c>
      <c r="I4892" s="1">
        <v>0</v>
      </c>
      <c r="J4892" s="1">
        <v>13268</v>
      </c>
      <c r="K4892" s="1">
        <v>128565.9</v>
      </c>
      <c r="M4892" s="3"/>
      <c r="N4892">
        <v>103.2</v>
      </c>
      <c r="O4892"/>
      <c r="P4892"/>
      <c r="Q4892" s="1">
        <f t="shared" si="1444"/>
        <v>10</v>
      </c>
      <c r="R4892" s="5" t="e">
        <f t="shared" si="1445"/>
        <v>#DIV/0!</v>
      </c>
      <c r="S4892" s="4" t="e">
        <f t="shared" si="1446"/>
        <v>#DIV/0!</v>
      </c>
      <c r="T4892" s="6" t="e">
        <f t="shared" si="1447"/>
        <v>#NUM!</v>
      </c>
      <c r="U4892" s="6" t="e">
        <f t="shared" si="1448"/>
        <v>#NUM!</v>
      </c>
      <c r="V4892" s="4" t="e">
        <f t="shared" si="1449"/>
        <v>#DIV/0!</v>
      </c>
      <c r="W4892" s="4" t="e">
        <f t="shared" si="1450"/>
        <v>#DIV/0!</v>
      </c>
      <c r="X4892" s="4" t="e">
        <f t="shared" si="1451"/>
        <v>#DIV/0!</v>
      </c>
      <c r="Y4892" s="6" t="e">
        <f t="shared" si="1452"/>
        <v>#NUM!</v>
      </c>
      <c r="Z4892" s="6" t="e">
        <f t="shared" si="1453"/>
        <v>#NUM!</v>
      </c>
      <c r="AA4892" s="6" t="e">
        <f t="shared" si="1454"/>
        <v>#NUM!</v>
      </c>
      <c r="AB4892" s="26">
        <v>-13.586906357416865</v>
      </c>
      <c r="AC4892" s="4">
        <f t="shared" si="1455"/>
        <v>0</v>
      </c>
      <c r="AD4892" s="4">
        <f t="shared" si="1456"/>
        <v>0</v>
      </c>
      <c r="AE4892" s="4">
        <f t="shared" si="1457"/>
        <v>0</v>
      </c>
      <c r="AF4892" s="27">
        <v>-10.156431443339946</v>
      </c>
      <c r="AG4892" s="6" t="e">
        <f t="shared" si="1458"/>
        <v>#NUM!</v>
      </c>
      <c r="AH4892" s="6">
        <f t="shared" si="1459"/>
        <v>0</v>
      </c>
      <c r="AI4892" s="6" t="e">
        <f t="shared" si="1460"/>
        <v>#NUM!</v>
      </c>
      <c r="AK4892" s="1" t="e">
        <f t="shared" si="1461"/>
        <v>#DIV/0!</v>
      </c>
      <c r="AL4892" s="1" t="e">
        <f t="shared" si="1462"/>
        <v>#DIV/0!</v>
      </c>
    </row>
    <row r="4893" spans="4:38" x14ac:dyDescent="0.25">
      <c r="D4893" s="1">
        <v>1982</v>
      </c>
      <c r="E4893" s="1" t="s">
        <v>143</v>
      </c>
      <c r="F4893" s="2" t="s">
        <v>327</v>
      </c>
      <c r="G4893">
        <v>2</v>
      </c>
      <c r="H4893">
        <v>3768483</v>
      </c>
      <c r="I4893" s="1">
        <v>0</v>
      </c>
      <c r="J4893" s="1">
        <v>13192</v>
      </c>
      <c r="K4893" s="1">
        <v>130743.3</v>
      </c>
      <c r="M4893" s="3"/>
      <c r="N4893">
        <v>100.9</v>
      </c>
      <c r="O4893"/>
      <c r="P4893"/>
      <c r="Q4893" s="1">
        <f t="shared" si="1444"/>
        <v>10</v>
      </c>
      <c r="R4893" s="5" t="e">
        <f t="shared" si="1445"/>
        <v>#DIV/0!</v>
      </c>
      <c r="S4893" s="4" t="e">
        <f t="shared" si="1446"/>
        <v>#DIV/0!</v>
      </c>
      <c r="T4893" s="6" t="e">
        <f t="shared" si="1447"/>
        <v>#NUM!</v>
      </c>
      <c r="U4893" s="6" t="e">
        <f t="shared" si="1448"/>
        <v>#NUM!</v>
      </c>
      <c r="V4893" s="4" t="e">
        <f t="shared" si="1449"/>
        <v>#DIV/0!</v>
      </c>
      <c r="W4893" s="4" t="e">
        <f t="shared" si="1450"/>
        <v>#DIV/0!</v>
      </c>
      <c r="X4893" s="4" t="e">
        <f t="shared" si="1451"/>
        <v>#DIV/0!</v>
      </c>
      <c r="Y4893" s="6" t="e">
        <f t="shared" si="1452"/>
        <v>#NUM!</v>
      </c>
      <c r="Z4893" s="6" t="e">
        <f t="shared" si="1453"/>
        <v>#NUM!</v>
      </c>
      <c r="AA4893" s="6" t="e">
        <f t="shared" si="1454"/>
        <v>#NUM!</v>
      </c>
      <c r="AB4893" s="26">
        <v>-13.586906357416865</v>
      </c>
      <c r="AC4893" s="4">
        <f t="shared" si="1455"/>
        <v>0</v>
      </c>
      <c r="AD4893" s="4">
        <f t="shared" si="1456"/>
        <v>0</v>
      </c>
      <c r="AE4893" s="4">
        <f t="shared" si="1457"/>
        <v>0</v>
      </c>
      <c r="AF4893" s="27">
        <v>-10.156431443339946</v>
      </c>
      <c r="AG4893" s="6" t="e">
        <f t="shared" si="1458"/>
        <v>#NUM!</v>
      </c>
      <c r="AH4893" s="6">
        <f t="shared" si="1459"/>
        <v>0</v>
      </c>
      <c r="AI4893" s="6" t="e">
        <f t="shared" si="1460"/>
        <v>#NUM!</v>
      </c>
      <c r="AK4893" s="1" t="e">
        <f t="shared" si="1461"/>
        <v>#DIV/0!</v>
      </c>
      <c r="AL4893" s="1" t="e">
        <f t="shared" si="1462"/>
        <v>#DIV/0!</v>
      </c>
    </row>
    <row r="4894" spans="4:38" x14ac:dyDescent="0.25">
      <c r="D4894" s="1">
        <v>1983</v>
      </c>
      <c r="E4894" s="1" t="s">
        <v>143</v>
      </c>
      <c r="F4894" s="2" t="s">
        <v>327</v>
      </c>
      <c r="G4894">
        <v>2</v>
      </c>
      <c r="H4894">
        <v>3871492</v>
      </c>
      <c r="I4894" s="1">
        <v>195.15629999999999</v>
      </c>
      <c r="J4894" s="1">
        <v>13112</v>
      </c>
      <c r="K4894" s="1">
        <v>132847</v>
      </c>
      <c r="M4894" s="3"/>
      <c r="N4894">
        <v>98.7</v>
      </c>
      <c r="O4894"/>
      <c r="P4894"/>
      <c r="Q4894" s="1">
        <f t="shared" si="1444"/>
        <v>10</v>
      </c>
      <c r="R4894" s="5">
        <f t="shared" si="1445"/>
        <v>-0.75426722068413898</v>
      </c>
      <c r="S4894" s="4">
        <f t="shared" si="1446"/>
        <v>100.20213746622582</v>
      </c>
      <c r="T4894" s="6">
        <f t="shared" si="1447"/>
        <v>-2.0731331609912629</v>
      </c>
      <c r="U4894" s="6">
        <f t="shared" si="1448"/>
        <v>0</v>
      </c>
      <c r="V4894" s="4">
        <f t="shared" si="1449"/>
        <v>97.945732779315861</v>
      </c>
      <c r="W4894" s="4">
        <f t="shared" si="1450"/>
        <v>0.19476261179136967</v>
      </c>
      <c r="X4894" s="4">
        <f t="shared" si="1451"/>
        <v>754021.89344939333</v>
      </c>
      <c r="Y4894" s="6">
        <f t="shared" si="1452"/>
        <v>-2.0731331609912629</v>
      </c>
      <c r="Z4894" s="6" t="e">
        <f t="shared" si="1453"/>
        <v>#DIV/0!</v>
      </c>
      <c r="AA4894" s="6" t="e">
        <f t="shared" si="1454"/>
        <v>#DIV/0!</v>
      </c>
      <c r="AB4894" s="26">
        <v>-13.586906357416865</v>
      </c>
      <c r="AC4894" s="4">
        <f t="shared" si="1455"/>
        <v>180.13385687227938</v>
      </c>
      <c r="AD4894" s="4">
        <f t="shared" si="1456"/>
        <v>1360994247.8760617</v>
      </c>
      <c r="AE4894" s="4">
        <f t="shared" si="1457"/>
        <v>351.54257011923613</v>
      </c>
      <c r="AF4894" s="27">
        <v>-10.156431443339946</v>
      </c>
      <c r="AG4894" s="6">
        <f t="shared" si="1458"/>
        <v>48.99073361251758</v>
      </c>
      <c r="AH4894" s="6">
        <f t="shared" si="1459"/>
        <v>76736517.017642438</v>
      </c>
      <c r="AI4894" s="6">
        <f t="shared" si="1460"/>
        <v>95.608503061045639</v>
      </c>
      <c r="AK4894" s="1">
        <f t="shared" si="1461"/>
        <v>1.3235460557852641E-6</v>
      </c>
      <c r="AL4894" s="1">
        <f t="shared" si="1462"/>
        <v>5.1240979666042037</v>
      </c>
    </row>
    <row r="4895" spans="4:38" x14ac:dyDescent="0.25">
      <c r="D4895" s="1">
        <v>1984</v>
      </c>
      <c r="E4895" s="1" t="s">
        <v>143</v>
      </c>
      <c r="F4895" s="2" t="s">
        <v>327</v>
      </c>
      <c r="G4895">
        <v>2</v>
      </c>
      <c r="H4895">
        <v>3975956</v>
      </c>
      <c r="I4895" s="1">
        <v>224.31710000000001</v>
      </c>
      <c r="J4895" s="1">
        <v>13028</v>
      </c>
      <c r="K4895" s="1">
        <v>134586.79999999999</v>
      </c>
      <c r="M4895" s="3"/>
      <c r="N4895">
        <v>96.8</v>
      </c>
      <c r="O4895"/>
      <c r="P4895"/>
      <c r="Q4895" s="1">
        <f t="shared" si="1444"/>
        <v>10</v>
      </c>
      <c r="R4895" s="5">
        <f t="shared" si="1445"/>
        <v>-0.65621390433453353</v>
      </c>
      <c r="S4895" s="4">
        <f t="shared" si="1446"/>
        <v>88.317729499890987</v>
      </c>
      <c r="T4895" s="6">
        <f t="shared" si="1447"/>
        <v>-1.9678357566436544</v>
      </c>
      <c r="U4895" s="6">
        <f t="shared" si="1448"/>
        <v>0</v>
      </c>
      <c r="V4895" s="4">
        <f t="shared" si="1449"/>
        <v>96.143786095665462</v>
      </c>
      <c r="W4895" s="4">
        <f t="shared" si="1450"/>
        <v>0.25398875318718073</v>
      </c>
      <c r="X4895" s="4">
        <f t="shared" si="1451"/>
        <v>1009848.1071670903</v>
      </c>
      <c r="Y4895" s="6">
        <f t="shared" si="1452"/>
        <v>-1.9678357566436544</v>
      </c>
      <c r="Z4895" s="6" t="e">
        <f t="shared" si="1453"/>
        <v>#DIV/0!</v>
      </c>
      <c r="AA4895" s="6" t="e">
        <f t="shared" si="1454"/>
        <v>#DIV/0!</v>
      </c>
      <c r="AB4895" s="26">
        <v>-13.586906357416865</v>
      </c>
      <c r="AC4895" s="4">
        <f t="shared" si="1455"/>
        <v>207.04996141761652</v>
      </c>
      <c r="AD4895" s="4">
        <f t="shared" si="1456"/>
        <v>1846626677.0237544</v>
      </c>
      <c r="AE4895" s="4">
        <f t="shared" si="1457"/>
        <v>464.44846900311626</v>
      </c>
      <c r="AF4895" s="27">
        <v>-10.156431443339946</v>
      </c>
      <c r="AG4895" s="6">
        <f t="shared" si="1458"/>
        <v>51.61219074839245</v>
      </c>
      <c r="AH4895" s="6">
        <f t="shared" si="1459"/>
        <v>90582664.774351731</v>
      </c>
      <c r="AI4895" s="6">
        <f t="shared" si="1460"/>
        <v>115.77496953326225</v>
      </c>
      <c r="AK4895" s="1">
        <f t="shared" si="1461"/>
        <v>1.1212334577085347E-6</v>
      </c>
      <c r="AL4895" s="1">
        <f t="shared" si="1462"/>
        <v>4.4579748935769947</v>
      </c>
    </row>
    <row r="4896" spans="4:38" x14ac:dyDescent="0.25">
      <c r="D4896" s="1">
        <v>1985</v>
      </c>
      <c r="E4896" s="1" t="s">
        <v>143</v>
      </c>
      <c r="F4896" s="2" t="s">
        <v>327</v>
      </c>
      <c r="G4896">
        <v>2</v>
      </c>
      <c r="H4896">
        <v>4081030</v>
      </c>
      <c r="I4896" s="1">
        <v>223.71129999999999</v>
      </c>
      <c r="J4896" s="1">
        <v>12952</v>
      </c>
      <c r="K4896" s="1">
        <v>136480.5</v>
      </c>
      <c r="M4896" s="3"/>
      <c r="N4896">
        <v>94.9</v>
      </c>
      <c r="O4896"/>
      <c r="P4896"/>
      <c r="Q4896" s="1">
        <f t="shared" si="1444"/>
        <v>10</v>
      </c>
      <c r="R4896" s="5">
        <f t="shared" si="1445"/>
        <v>-0.65799090166656748</v>
      </c>
      <c r="S4896" s="4">
        <f t="shared" si="1446"/>
        <v>89.802927254903963</v>
      </c>
      <c r="T4896" s="6">
        <f t="shared" si="1447"/>
        <v>-1.9698034412128704</v>
      </c>
      <c r="U4896" s="6">
        <f t="shared" si="1448"/>
        <v>0</v>
      </c>
      <c r="V4896" s="4">
        <f t="shared" si="1449"/>
        <v>94.24200909833344</v>
      </c>
      <c r="W4896" s="4">
        <f t="shared" si="1450"/>
        <v>0.24911359444330755</v>
      </c>
      <c r="X4896" s="4">
        <f t="shared" si="1451"/>
        <v>1016640.0523309715</v>
      </c>
      <c r="Y4896" s="6">
        <f t="shared" si="1452"/>
        <v>-1.9698034412128704</v>
      </c>
      <c r="Z4896" s="6" t="e">
        <f t="shared" si="1453"/>
        <v>#DIV/0!</v>
      </c>
      <c r="AA4896" s="6" t="e">
        <f t="shared" si="1454"/>
        <v>#DIV/0!</v>
      </c>
      <c r="AB4896" s="26">
        <v>-13.586906357416865</v>
      </c>
      <c r="AC4896" s="4">
        <f t="shared" si="1455"/>
        <v>206.49079376331466</v>
      </c>
      <c r="AD4896" s="4">
        <f t="shared" si="1456"/>
        <v>1885204217.0978603</v>
      </c>
      <c r="AE4896" s="4">
        <f t="shared" si="1457"/>
        <v>461.9432391082301</v>
      </c>
      <c r="AF4896" s="27">
        <v>-10.156431443339946</v>
      </c>
      <c r="AG4896" s="6">
        <f t="shared" si="1458"/>
        <v>51.560634075683772</v>
      </c>
      <c r="AH4896" s="6">
        <f t="shared" si="1459"/>
        <v>92725428.764618546</v>
      </c>
      <c r="AI4896" s="6">
        <f t="shared" si="1460"/>
        <v>115.34696477895515</v>
      </c>
      <c r="AK4896" s="1">
        <f t="shared" si="1461"/>
        <v>1.0953232116210348E-6</v>
      </c>
      <c r="AL4896" s="1">
        <f t="shared" si="1462"/>
        <v>4.470046886321791</v>
      </c>
    </row>
    <row r="4897" spans="4:38" x14ac:dyDescent="0.25">
      <c r="D4897" s="1">
        <v>1986</v>
      </c>
      <c r="E4897" s="1" t="s">
        <v>143</v>
      </c>
      <c r="F4897" s="2" t="s">
        <v>327</v>
      </c>
      <c r="G4897">
        <v>2</v>
      </c>
      <c r="H4897">
        <v>4186499</v>
      </c>
      <c r="I4897" s="1">
        <v>242.58879999999999</v>
      </c>
      <c r="J4897" s="1">
        <v>12894</v>
      </c>
      <c r="K4897" s="1">
        <v>138199.4</v>
      </c>
      <c r="M4897" s="3"/>
      <c r="N4897">
        <v>93.3</v>
      </c>
      <c r="O4897"/>
      <c r="P4897"/>
      <c r="Q4897" s="1">
        <f t="shared" si="1444"/>
        <v>10</v>
      </c>
      <c r="R4897" s="5">
        <f t="shared" si="1445"/>
        <v>-0.60678811222941875</v>
      </c>
      <c r="S4897" s="4">
        <f t="shared" si="1446"/>
        <v>83.857753037238339</v>
      </c>
      <c r="T4897" s="6">
        <f t="shared" si="1447"/>
        <v>-1.9121130604255154</v>
      </c>
      <c r="U4897" s="6">
        <f t="shared" si="1448"/>
        <v>0</v>
      </c>
      <c r="V4897" s="4">
        <f t="shared" si="1449"/>
        <v>92.693211887770573</v>
      </c>
      <c r="W4897" s="4">
        <f t="shared" si="1450"/>
        <v>0.28928607220405089</v>
      </c>
      <c r="X4897" s="4">
        <f t="shared" si="1451"/>
        <v>1211095.8519961869</v>
      </c>
      <c r="Y4897" s="6">
        <f t="shared" si="1452"/>
        <v>-1.9121130604255154</v>
      </c>
      <c r="Z4897" s="6" t="e">
        <f t="shared" si="1453"/>
        <v>#DIV/0!</v>
      </c>
      <c r="AA4897" s="6" t="e">
        <f t="shared" si="1454"/>
        <v>#DIV/0!</v>
      </c>
      <c r="AB4897" s="26">
        <v>-13.586906357416865</v>
      </c>
      <c r="AC4897" s="4">
        <f t="shared" si="1455"/>
        <v>223.91517044552501</v>
      </c>
      <c r="AD4897" s="4">
        <f t="shared" si="1456"/>
        <v>2274077474.6267171</v>
      </c>
      <c r="AE4897" s="4">
        <f t="shared" si="1457"/>
        <v>543.19312500175374</v>
      </c>
      <c r="AF4897" s="27">
        <v>-10.156431443339946</v>
      </c>
      <c r="AG4897" s="6">
        <f t="shared" si="1458"/>
        <v>53.116270442082367</v>
      </c>
      <c r="AH4897" s="6">
        <f t="shared" si="1459"/>
        <v>103148491.10908678</v>
      </c>
      <c r="AI4897" s="6">
        <f t="shared" si="1460"/>
        <v>128.85412307020232</v>
      </c>
      <c r="AK4897" s="1">
        <f t="shared" si="1461"/>
        <v>9.8464178526846362E-7</v>
      </c>
      <c r="AL4897" s="1">
        <f t="shared" si="1462"/>
        <v>4.1222018493846377</v>
      </c>
    </row>
    <row r="4898" spans="4:38" x14ac:dyDescent="0.25">
      <c r="D4898" s="1">
        <v>1987</v>
      </c>
      <c r="E4898" s="1" t="s">
        <v>143</v>
      </c>
      <c r="F4898" s="2" t="s">
        <v>327</v>
      </c>
      <c r="G4898">
        <v>2</v>
      </c>
      <c r="H4898">
        <v>4292563</v>
      </c>
      <c r="I4898" s="1">
        <v>277.40660000000003</v>
      </c>
      <c r="J4898" s="1">
        <v>12845</v>
      </c>
      <c r="K4898" s="1">
        <v>139923.70000000001</v>
      </c>
      <c r="M4898" s="3"/>
      <c r="N4898">
        <v>91.8</v>
      </c>
      <c r="O4898"/>
      <c r="P4898"/>
      <c r="Q4898" s="1">
        <f t="shared" si="1444"/>
        <v>10</v>
      </c>
      <c r="R4898" s="5">
        <f t="shared" si="1445"/>
        <v>-0.53062904775877717</v>
      </c>
      <c r="S4898" s="4">
        <f t="shared" si="1446"/>
        <v>74.247579689884816</v>
      </c>
      <c r="T4898" s="6">
        <f t="shared" si="1447"/>
        <v>-1.8220269823148703</v>
      </c>
      <c r="U4898" s="6">
        <f t="shared" si="1448"/>
        <v>0</v>
      </c>
      <c r="V4898" s="4">
        <f t="shared" si="1449"/>
        <v>91.269370952241218</v>
      </c>
      <c r="W4898" s="4">
        <f t="shared" si="1450"/>
        <v>0.37362376141911163</v>
      </c>
      <c r="X4898" s="4">
        <f t="shared" si="1451"/>
        <v>1603803.5341885062</v>
      </c>
      <c r="Y4898" s="6">
        <f t="shared" si="1452"/>
        <v>-1.8220269823148703</v>
      </c>
      <c r="Z4898" s="6" t="e">
        <f t="shared" si="1453"/>
        <v>#DIV/0!</v>
      </c>
      <c r="AA4898" s="6" t="e">
        <f t="shared" si="1454"/>
        <v>#DIV/0!</v>
      </c>
      <c r="AB4898" s="26">
        <v>-13.586906357416865</v>
      </c>
      <c r="AC4898" s="4">
        <f t="shared" si="1455"/>
        <v>256.05281909846451</v>
      </c>
      <c r="AD4898" s="4">
        <f t="shared" si="1456"/>
        <v>3049039348.2803144</v>
      </c>
      <c r="AE4898" s="4">
        <f t="shared" si="1457"/>
        <v>710.30741966520111</v>
      </c>
      <c r="AF4898" s="27">
        <v>-10.156431443339946</v>
      </c>
      <c r="AG4898" s="6">
        <f t="shared" si="1458"/>
        <v>55.742486483028273</v>
      </c>
      <c r="AH4898" s="6">
        <f t="shared" si="1459"/>
        <v>120941293.35458127</v>
      </c>
      <c r="AI4898" s="6">
        <f t="shared" si="1460"/>
        <v>154.63333650802832</v>
      </c>
      <c r="AK4898" s="1">
        <f t="shared" si="1461"/>
        <v>8.3978194391909229E-7</v>
      </c>
      <c r="AL4898" s="1">
        <f t="shared" si="1462"/>
        <v>3.6048169005351709</v>
      </c>
    </row>
    <row r="4899" spans="4:38" x14ac:dyDescent="0.25">
      <c r="D4899" s="1">
        <v>1988</v>
      </c>
      <c r="E4899" s="1" t="s">
        <v>143</v>
      </c>
      <c r="F4899" s="2" t="s">
        <v>327</v>
      </c>
      <c r="G4899">
        <v>2</v>
      </c>
      <c r="H4899">
        <v>4399324</v>
      </c>
      <c r="I4899" s="1">
        <v>229.4744</v>
      </c>
      <c r="J4899" s="1">
        <v>12813</v>
      </c>
      <c r="K4899" s="1">
        <v>141736.70000000001</v>
      </c>
      <c r="M4899" s="3"/>
      <c r="N4899">
        <v>90.4</v>
      </c>
      <c r="O4899"/>
      <c r="P4899"/>
      <c r="Q4899" s="1">
        <f t="shared" si="1444"/>
        <v>10</v>
      </c>
      <c r="R4899" s="5">
        <f t="shared" si="1445"/>
        <v>-0.64146588900548385</v>
      </c>
      <c r="S4899" s="4">
        <f t="shared" si="1446"/>
        <v>90.919258270203571</v>
      </c>
      <c r="T4899" s="6">
        <f t="shared" si="1447"/>
        <v>-1.9514124048901278</v>
      </c>
      <c r="U4899" s="6">
        <f t="shared" si="1448"/>
        <v>0</v>
      </c>
      <c r="V4899" s="4">
        <f t="shared" si="1449"/>
        <v>89.758534110994518</v>
      </c>
      <c r="W4899" s="4">
        <f t="shared" si="1450"/>
        <v>0.25239361205304101</v>
      </c>
      <c r="X4899" s="4">
        <f t="shared" si="1451"/>
        <v>1110361.2749516326</v>
      </c>
      <c r="Y4899" s="6">
        <f t="shared" si="1452"/>
        <v>-1.9514124048901278</v>
      </c>
      <c r="Z4899" s="6" t="e">
        <f t="shared" si="1453"/>
        <v>#DIV/0!</v>
      </c>
      <c r="AA4899" s="6" t="e">
        <f t="shared" si="1454"/>
        <v>#DIV/0!</v>
      </c>
      <c r="AB4899" s="26">
        <v>-13.586906357416865</v>
      </c>
      <c r="AC4899" s="4">
        <f t="shared" si="1455"/>
        <v>211.8102706674199</v>
      </c>
      <c r="AD4899" s="4">
        <f t="shared" si="1456"/>
        <v>2138292960.0756459</v>
      </c>
      <c r="AE4899" s="4">
        <f t="shared" si="1457"/>
        <v>486.0503477524378</v>
      </c>
      <c r="AF4899" s="27">
        <v>-10.156431443339946</v>
      </c>
      <c r="AG4899" s="6">
        <f t="shared" si="1458"/>
        <v>52.046565953401291</v>
      </c>
      <c r="AH4899" s="6">
        <f t="shared" si="1459"/>
        <v>102532449.37723057</v>
      </c>
      <c r="AI4899" s="6">
        <f t="shared" si="1460"/>
        <v>119.43354494217189</v>
      </c>
      <c r="AK4899" s="1">
        <f t="shared" si="1461"/>
        <v>9.9055777025018474E-7</v>
      </c>
      <c r="AL4899" s="1">
        <f t="shared" si="1462"/>
        <v>4.3577845720481241</v>
      </c>
    </row>
    <row r="4900" spans="4:38" x14ac:dyDescent="0.25">
      <c r="D4900" s="1">
        <v>1989</v>
      </c>
      <c r="E4900" s="1" t="s">
        <v>143</v>
      </c>
      <c r="F4900" s="2" t="s">
        <v>327</v>
      </c>
      <c r="G4900">
        <v>2</v>
      </c>
      <c r="H4900">
        <v>4506991</v>
      </c>
      <c r="I4900" s="1">
        <v>265.09289999999999</v>
      </c>
      <c r="J4900" s="1">
        <v>12804</v>
      </c>
      <c r="K4900" s="1">
        <v>143865.20000000001</v>
      </c>
      <c r="M4900" s="3"/>
      <c r="N4900">
        <v>89</v>
      </c>
      <c r="O4900"/>
      <c r="P4900"/>
      <c r="Q4900" s="1">
        <f t="shared" si="1444"/>
        <v>10</v>
      </c>
      <c r="R4900" s="5">
        <f t="shared" si="1445"/>
        <v>-0.55527703684255603</v>
      </c>
      <c r="S4900" s="4">
        <f t="shared" si="1446"/>
        <v>79.885041960761697</v>
      </c>
      <c r="T4900" s="6">
        <f t="shared" si="1447"/>
        <v>-1.8517985338806608</v>
      </c>
      <c r="U4900" s="6">
        <f t="shared" si="1448"/>
        <v>0</v>
      </c>
      <c r="V4900" s="4">
        <f t="shared" si="1449"/>
        <v>88.444722963157446</v>
      </c>
      <c r="W4900" s="4">
        <f t="shared" si="1450"/>
        <v>0.33184297522208167</v>
      </c>
      <c r="X4900" s="4">
        <f t="shared" si="1451"/>
        <v>1495613.302739145</v>
      </c>
      <c r="Y4900" s="6">
        <f t="shared" si="1452"/>
        <v>-1.8517985338806608</v>
      </c>
      <c r="Z4900" s="6" t="e">
        <f t="shared" si="1453"/>
        <v>#DIV/0!</v>
      </c>
      <c r="AA4900" s="6" t="e">
        <f t="shared" si="1454"/>
        <v>#DIV/0!</v>
      </c>
      <c r="AB4900" s="26">
        <v>-13.586906357416865</v>
      </c>
      <c r="AC4900" s="4">
        <f t="shared" si="1455"/>
        <v>244.6869842606028</v>
      </c>
      <c r="AD4900" s="4">
        <f t="shared" si="1456"/>
        <v>2923449898.1724801</v>
      </c>
      <c r="AE4900" s="4">
        <f t="shared" si="1457"/>
        <v>648.64782249897553</v>
      </c>
      <c r="AF4900" s="27">
        <v>-10.156431443339946</v>
      </c>
      <c r="AG4900" s="6">
        <f t="shared" si="1458"/>
        <v>54.846308912751731</v>
      </c>
      <c r="AH4900" s="6">
        <f t="shared" si="1459"/>
        <v>121346129.4582175</v>
      </c>
      <c r="AI4900" s="6">
        <f t="shared" si="1460"/>
        <v>145.39367083977203</v>
      </c>
      <c r="AK4900" s="1">
        <f t="shared" si="1461"/>
        <v>8.3698025546311775E-7</v>
      </c>
      <c r="AL4900" s="1">
        <f t="shared" si="1462"/>
        <v>3.7722624785499725</v>
      </c>
    </row>
    <row r="4901" spans="4:38" x14ac:dyDescent="0.25">
      <c r="D4901" s="1">
        <v>1990</v>
      </c>
      <c r="E4901" s="1" t="s">
        <v>143</v>
      </c>
      <c r="F4901" s="2" t="s">
        <v>327</v>
      </c>
      <c r="G4901">
        <v>2</v>
      </c>
      <c r="H4901">
        <v>4615839</v>
      </c>
      <c r="I4901" s="1">
        <v>228.4759</v>
      </c>
      <c r="J4901" s="1">
        <v>12806</v>
      </c>
      <c r="K4901" s="1">
        <v>146187.20000000001</v>
      </c>
      <c r="L4901" s="1">
        <v>142553.20000000001</v>
      </c>
      <c r="M4901" s="3">
        <v>690</v>
      </c>
      <c r="N4901">
        <v>87.6</v>
      </c>
      <c r="O4901">
        <v>470</v>
      </c>
      <c r="P4901"/>
      <c r="Q4901" s="1">
        <f t="shared" si="1444"/>
        <v>10</v>
      </c>
      <c r="R4901" s="5">
        <f t="shared" si="1445"/>
        <v>-0.64426926428564246</v>
      </c>
      <c r="S4901" s="4">
        <f t="shared" si="1446"/>
        <v>94.183919791978084</v>
      </c>
      <c r="T4901" s="6">
        <f t="shared" si="1447"/>
        <v>-1.9545471304369468</v>
      </c>
      <c r="U4901" s="6">
        <f t="shared" si="1448"/>
        <v>2.7862694799460419</v>
      </c>
      <c r="V4901" s="4">
        <f t="shared" si="1449"/>
        <v>86.955730735714354</v>
      </c>
      <c r="W4901" s="4">
        <f t="shared" si="1450"/>
        <v>0.24258482817940644</v>
      </c>
      <c r="X4901" s="4">
        <f t="shared" si="1451"/>
        <v>1119732.5107188032</v>
      </c>
      <c r="Y4901" s="6">
        <f t="shared" si="1452"/>
        <v>468.04545286956306</v>
      </c>
      <c r="Z4901" s="6">
        <f t="shared" si="1453"/>
        <v>8.2000646974184495</v>
      </c>
      <c r="AA4901" s="6">
        <f t="shared" si="1454"/>
        <v>37850178.432867281</v>
      </c>
      <c r="AB4901" s="26">
        <v>-13.586906357416865</v>
      </c>
      <c r="AC4901" s="4">
        <f t="shared" si="1455"/>
        <v>210.88863167299863</v>
      </c>
      <c r="AD4901" s="4">
        <f t="shared" si="1456"/>
        <v>2224048316.9836435</v>
      </c>
      <c r="AE4901" s="4">
        <f t="shared" si="1457"/>
        <v>481.82969921256864</v>
      </c>
      <c r="AF4901" s="27">
        <v>-10.156431443339946</v>
      </c>
      <c r="AG4901" s="6">
        <f t="shared" si="1458"/>
        <v>51.963093062224786</v>
      </c>
      <c r="AH4901" s="6">
        <f t="shared" si="1459"/>
        <v>107110535.44671512</v>
      </c>
      <c r="AI4901" s="6">
        <f t="shared" si="1460"/>
        <v>118.72314454175563</v>
      </c>
      <c r="AK4901" s="1">
        <f t="shared" si="1461"/>
        <v>9.4821965000749381E-7</v>
      </c>
      <c r="AL4901" s="1">
        <f t="shared" si="1462"/>
        <v>4.3768292410709408</v>
      </c>
    </row>
    <row r="4902" spans="4:38" x14ac:dyDescent="0.25">
      <c r="D4902" s="1">
        <v>1991</v>
      </c>
      <c r="E4902" s="1" t="s">
        <v>143</v>
      </c>
      <c r="F4902" s="2" t="s">
        <v>327</v>
      </c>
      <c r="G4902">
        <v>2</v>
      </c>
      <c r="H4902">
        <v>4725547</v>
      </c>
      <c r="I4902" s="1">
        <v>222.5642</v>
      </c>
      <c r="J4902" s="1">
        <v>12847</v>
      </c>
      <c r="K4902" s="1">
        <v>148864.4</v>
      </c>
      <c r="L4902" s="1">
        <v>147651</v>
      </c>
      <c r="M4902" s="3">
        <v>670</v>
      </c>
      <c r="N4902">
        <v>86.3</v>
      </c>
      <c r="O4902">
        <v>447</v>
      </c>
      <c r="P4902"/>
      <c r="Q4902" s="1">
        <f t="shared" si="1444"/>
        <v>10</v>
      </c>
      <c r="R4902" s="5">
        <f t="shared" si="1445"/>
        <v>-0.66138219893406047</v>
      </c>
      <c r="S4902" s="4">
        <f t="shared" si="1446"/>
        <v>98.45626421499955</v>
      </c>
      <c r="T4902" s="6">
        <f t="shared" si="1447"/>
        <v>-1.9735520966851496</v>
      </c>
      <c r="U4902" s="6">
        <f t="shared" si="1448"/>
        <v>2.9139694062765904</v>
      </c>
      <c r="V4902" s="4">
        <f t="shared" si="1449"/>
        <v>85.638617801065934</v>
      </c>
      <c r="W4902" s="4">
        <f t="shared" si="1450"/>
        <v>0.22605387455488377</v>
      </c>
      <c r="X4902" s="4">
        <f t="shared" si="1451"/>
        <v>1068228.2087412074</v>
      </c>
      <c r="Y4902" s="6">
        <f t="shared" si="1452"/>
        <v>445.02644790331487</v>
      </c>
      <c r="Z4902" s="6">
        <f t="shared" si="1453"/>
        <v>7.6378358510080551</v>
      </c>
      <c r="AA4902" s="6">
        <f t="shared" si="1454"/>
        <v>36092952.292223565</v>
      </c>
      <c r="AB4902" s="26">
        <v>-13.586906357416865</v>
      </c>
      <c r="AC4902" s="4">
        <f t="shared" si="1455"/>
        <v>205.43199347237763</v>
      </c>
      <c r="AD4902" s="4">
        <f t="shared" si="1456"/>
        <v>2160605492.3407187</v>
      </c>
      <c r="AE4902" s="4">
        <f t="shared" si="1457"/>
        <v>457.2180728158495</v>
      </c>
      <c r="AF4902" s="27">
        <v>-10.156431443339946</v>
      </c>
      <c r="AG4902" s="6">
        <f t="shared" si="1458"/>
        <v>51.462697439804408</v>
      </c>
      <c r="AH4902" s="6">
        <f t="shared" si="1459"/>
        <v>106819007.05019863</v>
      </c>
      <c r="AI4902" s="6">
        <f t="shared" si="1460"/>
        <v>114.53754085532115</v>
      </c>
      <c r="AK4902" s="1">
        <f t="shared" si="1461"/>
        <v>9.5080751298942734E-7</v>
      </c>
      <c r="AL4902" s="1">
        <f t="shared" si="1462"/>
        <v>4.4930855905846494</v>
      </c>
    </row>
    <row r="4903" spans="4:38" x14ac:dyDescent="0.25">
      <c r="D4903" s="1">
        <v>1992</v>
      </c>
      <c r="E4903" s="1" t="s">
        <v>143</v>
      </c>
      <c r="F4903" s="2" t="s">
        <v>327</v>
      </c>
      <c r="G4903">
        <v>2</v>
      </c>
      <c r="H4903">
        <v>4836217</v>
      </c>
      <c r="I4903" s="1">
        <v>243.27719999999999</v>
      </c>
      <c r="J4903" s="1">
        <v>12932</v>
      </c>
      <c r="K4903" s="1">
        <v>152141.20000000001</v>
      </c>
      <c r="L4903" s="1">
        <v>149882.9</v>
      </c>
      <c r="M4903" s="3">
        <v>660</v>
      </c>
      <c r="N4903">
        <v>85</v>
      </c>
      <c r="O4903">
        <v>427</v>
      </c>
      <c r="P4903"/>
      <c r="Q4903" s="1">
        <f t="shared" si="1444"/>
        <v>10</v>
      </c>
      <c r="R4903" s="5">
        <f t="shared" si="1445"/>
        <v>-0.60507108763172224</v>
      </c>
      <c r="S4903" s="4">
        <f t="shared" si="1446"/>
        <v>92.056241357595383</v>
      </c>
      <c r="T4903" s="6">
        <f t="shared" si="1447"/>
        <v>-1.9101411753239272</v>
      </c>
      <c r="U4903" s="6">
        <f t="shared" si="1448"/>
        <v>2.8629749876695865</v>
      </c>
      <c r="V4903" s="4">
        <f t="shared" si="1449"/>
        <v>84.394928912368272</v>
      </c>
      <c r="W4903" s="4">
        <f t="shared" si="1450"/>
        <v>0.26427018571720956</v>
      </c>
      <c r="X4903" s="4">
        <f t="shared" si="1451"/>
        <v>1278067.9647587261</v>
      </c>
      <c r="Y4903" s="6">
        <f t="shared" si="1452"/>
        <v>425.08985882467607</v>
      </c>
      <c r="Z4903" s="6">
        <f t="shared" si="1453"/>
        <v>8.497356807089103</v>
      </c>
      <c r="AA4903" s="6">
        <f t="shared" si="1454"/>
        <v>41095061.445510037</v>
      </c>
      <c r="AB4903" s="26">
        <v>-13.586906357416865</v>
      </c>
      <c r="AC4903" s="4">
        <f t="shared" si="1455"/>
        <v>224.55057984338137</v>
      </c>
      <c r="AD4903" s="4">
        <f t="shared" si="1456"/>
        <v>2641930379.403347</v>
      </c>
      <c r="AE4903" s="4">
        <f t="shared" si="1457"/>
        <v>546.28036322674257</v>
      </c>
      <c r="AF4903" s="27">
        <v>-10.156431443339946</v>
      </c>
      <c r="AG4903" s="6">
        <f t="shared" si="1458"/>
        <v>53.171103657391129</v>
      </c>
      <c r="AH4903" s="6">
        <f t="shared" si="1459"/>
        <v>119494613.61980125</v>
      </c>
      <c r="AI4903" s="6">
        <f t="shared" si="1460"/>
        <v>129.35317218679873</v>
      </c>
      <c r="AK4903" s="1">
        <f t="shared" si="1461"/>
        <v>8.4994889189356238E-7</v>
      </c>
      <c r="AL4903" s="1">
        <f t="shared" si="1462"/>
        <v>4.1105372801068079</v>
      </c>
    </row>
    <row r="4904" spans="4:38" x14ac:dyDescent="0.25">
      <c r="D4904" s="1">
        <v>1993</v>
      </c>
      <c r="E4904" s="1" t="s">
        <v>143</v>
      </c>
      <c r="F4904" s="2" t="s">
        <v>327</v>
      </c>
      <c r="G4904">
        <v>2</v>
      </c>
      <c r="H4904">
        <v>4949051</v>
      </c>
      <c r="I4904" s="1">
        <v>295.36930000000001</v>
      </c>
      <c r="J4904" s="1">
        <v>13045</v>
      </c>
      <c r="K4904" s="1">
        <v>155668.29999999999</v>
      </c>
      <c r="L4904" s="1">
        <v>158024.70000000001</v>
      </c>
      <c r="M4904" s="3">
        <v>640</v>
      </c>
      <c r="N4904">
        <v>83.8</v>
      </c>
      <c r="O4904">
        <v>405</v>
      </c>
      <c r="P4904"/>
      <c r="Q4904" s="1">
        <f t="shared" si="1444"/>
        <v>10</v>
      </c>
      <c r="R4904" s="5">
        <f t="shared" si="1445"/>
        <v>-0.49835917273731561</v>
      </c>
      <c r="S4904" s="4">
        <f t="shared" si="1446"/>
        <v>77.578725209424263</v>
      </c>
      <c r="T4904" s="6">
        <f t="shared" si="1447"/>
        <v>-1.7820541028022923</v>
      </c>
      <c r="U4904" s="6">
        <f t="shared" si="1448"/>
        <v>2.8160856497910141</v>
      </c>
      <c r="V4904" s="4">
        <f t="shared" si="1449"/>
        <v>83.301640827262688</v>
      </c>
      <c r="W4904" s="4">
        <f t="shared" si="1450"/>
        <v>0.38073492339897147</v>
      </c>
      <c r="X4904" s="4">
        <f t="shared" si="1451"/>
        <v>1884276.5533826032</v>
      </c>
      <c r="Y4904" s="6">
        <f t="shared" si="1452"/>
        <v>403.21794589719769</v>
      </c>
      <c r="Z4904" s="6">
        <f t="shared" si="1453"/>
        <v>10.488647602814204</v>
      </c>
      <c r="AA4904" s="6">
        <f t="shared" si="1454"/>
        <v>51908851.907355241</v>
      </c>
      <c r="AB4904" s="26">
        <v>-13.586906357416865</v>
      </c>
      <c r="AC4904" s="4">
        <f t="shared" si="1455"/>
        <v>272.63281385569087</v>
      </c>
      <c r="AD4904" s="4">
        <f t="shared" si="1456"/>
        <v>3985340282.9079638</v>
      </c>
      <c r="AE4904" s="4">
        <f t="shared" si="1457"/>
        <v>805.27363385585716</v>
      </c>
      <c r="AF4904" s="27">
        <v>-10.156431443339946</v>
      </c>
      <c r="AG4904" s="6">
        <f t="shared" si="1458"/>
        <v>56.992834433976427</v>
      </c>
      <c r="AH4904" s="6">
        <f t="shared" si="1459"/>
        <v>148466484.24045107</v>
      </c>
      <c r="AI4904" s="6">
        <f t="shared" si="1460"/>
        <v>168.33933611779514</v>
      </c>
      <c r="AK4904" s="1">
        <f t="shared" si="1461"/>
        <v>6.8408917307497824E-7</v>
      </c>
      <c r="AL4904" s="1">
        <f t="shared" si="1462"/>
        <v>3.3855922060958941</v>
      </c>
    </row>
    <row r="4905" spans="4:38" x14ac:dyDescent="0.25">
      <c r="D4905" s="1">
        <v>1994</v>
      </c>
      <c r="E4905" s="1" t="s">
        <v>143</v>
      </c>
      <c r="F4905" s="2" t="s">
        <v>327</v>
      </c>
      <c r="G4905">
        <v>2</v>
      </c>
      <c r="H4905">
        <v>5065661</v>
      </c>
      <c r="I4905" s="1">
        <v>306.31200000000001</v>
      </c>
      <c r="J4905" s="1">
        <v>13193</v>
      </c>
      <c r="K4905" s="1">
        <v>159528.4</v>
      </c>
      <c r="L4905" s="1">
        <v>162371.1</v>
      </c>
      <c r="M4905" s="3">
        <v>640</v>
      </c>
      <c r="N4905">
        <v>82.7</v>
      </c>
      <c r="O4905">
        <v>388</v>
      </c>
      <c r="P4905"/>
      <c r="Q4905" s="1">
        <f t="shared" si="1444"/>
        <v>10</v>
      </c>
      <c r="R4905" s="5">
        <f t="shared" si="1445"/>
        <v>-0.48055577319856874</v>
      </c>
      <c r="S4905" s="4">
        <f t="shared" si="1446"/>
        <v>76.662293609130543</v>
      </c>
      <c r="T4905" s="6">
        <f t="shared" si="1447"/>
        <v>-1.7594774687691166</v>
      </c>
      <c r="U4905" s="6">
        <f t="shared" si="1448"/>
        <v>2.8568829202925712</v>
      </c>
      <c r="V4905" s="4">
        <f t="shared" si="1449"/>
        <v>82.219444226801428</v>
      </c>
      <c r="W4905" s="4">
        <f t="shared" si="1450"/>
        <v>0.39956018216955352</v>
      </c>
      <c r="X4905" s="4">
        <f t="shared" si="1451"/>
        <v>2024036.4319692026</v>
      </c>
      <c r="Y4905" s="6">
        <f t="shared" si="1452"/>
        <v>386.24052253123091</v>
      </c>
      <c r="Z4905" s="6">
        <f t="shared" si="1453"/>
        <v>10.72189545550683</v>
      </c>
      <c r="AA4905" s="6">
        <f t="shared" si="1454"/>
        <v>54313487.655038185</v>
      </c>
      <c r="AB4905" s="26">
        <v>-13.586906357416865</v>
      </c>
      <c r="AC4905" s="4">
        <f t="shared" si="1455"/>
        <v>282.73318343431214</v>
      </c>
      <c r="AD4905" s="4">
        <f t="shared" si="1456"/>
        <v>4387093768.8683405</v>
      </c>
      <c r="AE4905" s="4">
        <f t="shared" si="1457"/>
        <v>866.0456688413102</v>
      </c>
      <c r="AF4905" s="27">
        <v>-10.156431443339946</v>
      </c>
      <c r="AG4905" s="6">
        <f t="shared" si="1458"/>
        <v>57.724134713956389</v>
      </c>
      <c r="AH4905" s="6">
        <f t="shared" si="1459"/>
        <v>157594579.30542919</v>
      </c>
      <c r="AI4905" s="6">
        <f t="shared" si="1460"/>
        <v>176.8159515250141</v>
      </c>
      <c r="AK4905" s="1">
        <f t="shared" si="1461"/>
        <v>6.444657860760604E-7</v>
      </c>
      <c r="AL4905" s="1">
        <f t="shared" si="1462"/>
        <v>3.2646451983598417</v>
      </c>
    </row>
    <row r="4906" spans="4:38" x14ac:dyDescent="0.25">
      <c r="D4906" s="1">
        <v>1995</v>
      </c>
      <c r="E4906" s="1" t="s">
        <v>143</v>
      </c>
      <c r="F4906" s="2" t="s">
        <v>327</v>
      </c>
      <c r="G4906">
        <v>2</v>
      </c>
      <c r="H4906">
        <v>5187060</v>
      </c>
      <c r="I4906" s="1">
        <v>294.28859999999997</v>
      </c>
      <c r="J4906" s="1">
        <v>13369</v>
      </c>
      <c r="K4906" s="1">
        <v>163635.29999999999</v>
      </c>
      <c r="L4906" s="1">
        <v>169761.3</v>
      </c>
      <c r="M4906" s="3">
        <v>630</v>
      </c>
      <c r="N4906">
        <v>81.7</v>
      </c>
      <c r="O4906">
        <v>377</v>
      </c>
      <c r="P4906"/>
      <c r="Q4906" s="1">
        <f t="shared" si="1444"/>
        <v>10</v>
      </c>
      <c r="R4906" s="5">
        <f t="shared" si="1445"/>
        <v>-0.50018926998871183</v>
      </c>
      <c r="S4906" s="4">
        <f t="shared" si="1446"/>
        <v>81.848621251383861</v>
      </c>
      <c r="T4906" s="6">
        <f t="shared" si="1447"/>
        <v>-1.7843530524854883</v>
      </c>
      <c r="U4906" s="6">
        <f t="shared" si="1448"/>
        <v>3.0291409384890473</v>
      </c>
      <c r="V4906" s="4">
        <f t="shared" si="1449"/>
        <v>81.199810730011293</v>
      </c>
      <c r="W4906" s="4">
        <f t="shared" si="1450"/>
        <v>0.35955229972187741</v>
      </c>
      <c r="X4906" s="4">
        <f t="shared" si="1451"/>
        <v>1865019.3517953614</v>
      </c>
      <c r="Y4906" s="6">
        <f t="shared" si="1452"/>
        <v>375.21564694751453</v>
      </c>
      <c r="Z4906" s="6">
        <f t="shared" si="1453"/>
        <v>9.7152495039333751</v>
      </c>
      <c r="AA4906" s="6">
        <f t="shared" si="1454"/>
        <v>50393582.091872655</v>
      </c>
      <c r="AB4906" s="26">
        <v>-13.586906357416865</v>
      </c>
      <c r="AC4906" s="4">
        <f t="shared" si="1455"/>
        <v>271.63530232712691</v>
      </c>
      <c r="AD4906" s="4">
        <f t="shared" si="1456"/>
        <v>4146492858.3216834</v>
      </c>
      <c r="AE4906" s="4">
        <f t="shared" si="1457"/>
        <v>799.39172832426902</v>
      </c>
      <c r="AF4906" s="27">
        <v>-10.156431443339946</v>
      </c>
      <c r="AG4906" s="6">
        <f t="shared" si="1458"/>
        <v>56.919405210715993</v>
      </c>
      <c r="AH4906" s="6">
        <f t="shared" si="1459"/>
        <v>155037176.99817249</v>
      </c>
      <c r="AI4906" s="6">
        <f t="shared" si="1460"/>
        <v>167.50732072294312</v>
      </c>
      <c r="AK4906" s="1">
        <f t="shared" si="1461"/>
        <v>6.5509651555766293E-7</v>
      </c>
      <c r="AL4906" s="1">
        <f t="shared" si="1462"/>
        <v>3.3980249319885312</v>
      </c>
    </row>
    <row r="4907" spans="4:38" x14ac:dyDescent="0.25">
      <c r="D4907" s="1">
        <v>1996</v>
      </c>
      <c r="E4907" s="1" t="s">
        <v>143</v>
      </c>
      <c r="F4907" s="2" t="s">
        <v>327</v>
      </c>
      <c r="G4907">
        <v>2</v>
      </c>
      <c r="H4907">
        <v>5314248</v>
      </c>
      <c r="I4907" s="1">
        <v>333.47660000000002</v>
      </c>
      <c r="J4907" s="1">
        <v>13560</v>
      </c>
      <c r="K4907" s="1">
        <v>167821.8</v>
      </c>
      <c r="L4907" s="1">
        <v>175202.2</v>
      </c>
      <c r="M4907" s="3">
        <v>640</v>
      </c>
      <c r="N4907">
        <v>80.8</v>
      </c>
      <c r="O4907">
        <v>371</v>
      </c>
      <c r="P4907"/>
      <c r="Q4907" s="1">
        <f t="shared" si="1444"/>
        <v>10</v>
      </c>
      <c r="R4907" s="5">
        <f t="shared" si="1445"/>
        <v>-0.44141028186085618</v>
      </c>
      <c r="S4907" s="4">
        <f t="shared" si="1446"/>
        <v>74.078268040396225</v>
      </c>
      <c r="T4907" s="6">
        <f t="shared" si="1447"/>
        <v>-1.7083869954102671</v>
      </c>
      <c r="U4907" s="6">
        <f t="shared" si="1448"/>
        <v>2.9931316004726871</v>
      </c>
      <c r="V4907" s="4">
        <f t="shared" si="1449"/>
        <v>80.358589718139143</v>
      </c>
      <c r="W4907" s="4">
        <f t="shared" si="1450"/>
        <v>0.45016792214708523</v>
      </c>
      <c r="X4907" s="4">
        <f t="shared" si="1451"/>
        <v>2392303.9799343036</v>
      </c>
      <c r="Y4907" s="6">
        <f t="shared" si="1452"/>
        <v>369.29161300458975</v>
      </c>
      <c r="Z4907" s="6">
        <f t="shared" si="1453"/>
        <v>11.141394516276399</v>
      </c>
      <c r="AA4907" s="6">
        <f t="shared" si="1454"/>
        <v>59208133.525332823</v>
      </c>
      <c r="AB4907" s="26">
        <v>-13.586906357416865</v>
      </c>
      <c r="AC4907" s="4">
        <f t="shared" si="1455"/>
        <v>307.80674840963053</v>
      </c>
      <c r="AD4907" s="4">
        <f t="shared" si="1456"/>
        <v>5454881491.2362185</v>
      </c>
      <c r="AE4907" s="4">
        <f t="shared" si="1457"/>
        <v>1026.4634791669901</v>
      </c>
      <c r="AF4907" s="27">
        <v>-10.156431443339946</v>
      </c>
      <c r="AG4907" s="6">
        <f t="shared" si="1458"/>
        <v>59.45041416626384</v>
      </c>
      <c r="AH4907" s="6">
        <f t="shared" si="1459"/>
        <v>179989978.07401946</v>
      </c>
      <c r="AI4907" s="6">
        <f t="shared" si="1460"/>
        <v>198.25321984757502</v>
      </c>
      <c r="AK4907" s="1">
        <f t="shared" si="1461"/>
        <v>5.6427760878792892E-7</v>
      </c>
      <c r="AL4907" s="1">
        <f t="shared" si="1462"/>
        <v>2.9987111539460338</v>
      </c>
    </row>
    <row r="4908" spans="4:38" x14ac:dyDescent="0.25">
      <c r="D4908" s="1">
        <v>1997</v>
      </c>
      <c r="E4908" s="1" t="s">
        <v>143</v>
      </c>
      <c r="F4908" s="2" t="s">
        <v>327</v>
      </c>
      <c r="G4908">
        <v>2</v>
      </c>
      <c r="H4908">
        <v>5446641</v>
      </c>
      <c r="I4908" s="1">
        <v>327.9864</v>
      </c>
      <c r="J4908" s="1">
        <v>13765</v>
      </c>
      <c r="K4908" s="1">
        <v>172062.5</v>
      </c>
      <c r="L4908" s="1">
        <v>178082.2</v>
      </c>
      <c r="M4908" s="3">
        <v>650</v>
      </c>
      <c r="N4908">
        <v>80</v>
      </c>
      <c r="O4908">
        <v>365</v>
      </c>
      <c r="P4908"/>
      <c r="Q4908" s="1">
        <f t="shared" si="1444"/>
        <v>10</v>
      </c>
      <c r="R4908" s="5">
        <f t="shared" si="1445"/>
        <v>-0.44879909654790567</v>
      </c>
      <c r="S4908" s="4">
        <f t="shared" si="1446"/>
        <v>77.221494549774022</v>
      </c>
      <c r="T4908" s="6">
        <f t="shared" si="1447"/>
        <v>-1.7181922575827568</v>
      </c>
      <c r="U4908" s="6">
        <f t="shared" si="1448"/>
        <v>3.0597945725330402</v>
      </c>
      <c r="V4908" s="4">
        <f t="shared" si="1449"/>
        <v>79.551200903452099</v>
      </c>
      <c r="W4908" s="4">
        <f t="shared" si="1450"/>
        <v>0.42473459224308652</v>
      </c>
      <c r="X4908" s="4">
        <f t="shared" si="1451"/>
        <v>2313376.844229477</v>
      </c>
      <c r="Y4908" s="6">
        <f t="shared" si="1452"/>
        <v>363.28180774241724</v>
      </c>
      <c r="Z4908" s="6">
        <f t="shared" si="1453"/>
        <v>10.719229419656026</v>
      </c>
      <c r="AA4908" s="6">
        <f t="shared" si="1454"/>
        <v>58383794.445504718</v>
      </c>
      <c r="AB4908" s="26">
        <v>-13.586906357416865</v>
      </c>
      <c r="AC4908" s="4">
        <f t="shared" si="1455"/>
        <v>302.73916462678471</v>
      </c>
      <c r="AD4908" s="4">
        <f t="shared" si="1456"/>
        <v>5408205620.0970392</v>
      </c>
      <c r="AE4908" s="4">
        <f t="shared" si="1457"/>
        <v>992.94328744946472</v>
      </c>
      <c r="AF4908" s="27">
        <v>-10.156431443339946</v>
      </c>
      <c r="AG4908" s="6">
        <f t="shared" si="1458"/>
        <v>59.111146604912236</v>
      </c>
      <c r="AH4908" s="6">
        <f t="shared" si="1459"/>
        <v>181436946.48730507</v>
      </c>
      <c r="AI4908" s="6">
        <f t="shared" si="1460"/>
        <v>193.87652174817387</v>
      </c>
      <c r="AK4908" s="1">
        <f t="shared" si="1461"/>
        <v>5.5977746759812112E-7</v>
      </c>
      <c r="AL4908" s="1">
        <f t="shared" si="1462"/>
        <v>3.0489069058960983</v>
      </c>
    </row>
    <row r="4909" spans="4:38" x14ac:dyDescent="0.25">
      <c r="D4909" s="1">
        <v>1998</v>
      </c>
      <c r="E4909" s="1" t="s">
        <v>143</v>
      </c>
      <c r="F4909" s="2" t="s">
        <v>327</v>
      </c>
      <c r="G4909">
        <v>2</v>
      </c>
      <c r="H4909">
        <v>5581762</v>
      </c>
      <c r="I4909" s="1">
        <v>270.3741</v>
      </c>
      <c r="J4909" s="1">
        <v>13953</v>
      </c>
      <c r="K4909" s="1">
        <v>176397</v>
      </c>
      <c r="L4909" s="1">
        <v>180555.6</v>
      </c>
      <c r="M4909" s="3">
        <v>650</v>
      </c>
      <c r="N4909">
        <v>79.099999999999994</v>
      </c>
      <c r="O4909">
        <v>360</v>
      </c>
      <c r="P4909"/>
      <c r="Q4909" s="1">
        <f t="shared" si="1444"/>
        <v>10</v>
      </c>
      <c r="R4909" s="5">
        <f t="shared" si="1445"/>
        <v>-0.54443084600189151</v>
      </c>
      <c r="S4909" s="4">
        <f t="shared" si="1446"/>
        <v>96.035967942195654</v>
      </c>
      <c r="T4909" s="6">
        <f t="shared" si="1447"/>
        <v>-1.8387749929907067</v>
      </c>
      <c r="U4909" s="6">
        <f t="shared" si="1448"/>
        <v>3.3200112212443287</v>
      </c>
      <c r="V4909" s="4">
        <f t="shared" si="1449"/>
        <v>78.555569153998107</v>
      </c>
      <c r="W4909" s="4">
        <f t="shared" si="1450"/>
        <v>0.28153420618693509</v>
      </c>
      <c r="X4909" s="4">
        <f t="shared" si="1451"/>
        <v>1571456.9337943993</v>
      </c>
      <c r="Y4909" s="6">
        <f t="shared" si="1452"/>
        <v>358.16122500700931</v>
      </c>
      <c r="Z4909" s="6">
        <f t="shared" si="1453"/>
        <v>8.1437706676986696</v>
      </c>
      <c r="AA4909" s="6">
        <f t="shared" si="1454"/>
        <v>45456589.649675064</v>
      </c>
      <c r="AB4909" s="26">
        <v>-13.586906357416865</v>
      </c>
      <c r="AC4909" s="4">
        <f t="shared" si="1455"/>
        <v>249.56165612573798</v>
      </c>
      <c r="AD4909" s="4">
        <f t="shared" si="1456"/>
        <v>3766294365.5023756</v>
      </c>
      <c r="AE4909" s="4">
        <f t="shared" si="1457"/>
        <v>674.75008169505895</v>
      </c>
      <c r="AF4909" s="27">
        <v>-10.156431443339946</v>
      </c>
      <c r="AG4909" s="6">
        <f t="shared" si="1458"/>
        <v>55.234770333812541</v>
      </c>
      <c r="AH4909" s="6">
        <f t="shared" si="1459"/>
        <v>153277194.55183306</v>
      </c>
      <c r="AI4909" s="6">
        <f t="shared" si="1460"/>
        <v>149.34051317711265</v>
      </c>
      <c r="AK4909" s="1">
        <f t="shared" si="1461"/>
        <v>6.6261856325308668E-7</v>
      </c>
      <c r="AL4909" s="1">
        <f t="shared" si="1462"/>
        <v>3.6985791168606759</v>
      </c>
    </row>
    <row r="4910" spans="4:38" x14ac:dyDescent="0.25">
      <c r="D4910" s="1">
        <v>1999</v>
      </c>
      <c r="E4910" s="1" t="s">
        <v>143</v>
      </c>
      <c r="F4910" s="2" t="s">
        <v>327</v>
      </c>
      <c r="G4910">
        <v>2</v>
      </c>
      <c r="H4910">
        <v>5716161</v>
      </c>
      <c r="I4910" s="1">
        <v>269.9502</v>
      </c>
      <c r="J4910" s="1">
        <v>14143</v>
      </c>
      <c r="K4910" s="1">
        <v>180165.6</v>
      </c>
      <c r="L4910" s="1">
        <v>181303.1</v>
      </c>
      <c r="M4910" s="3">
        <v>650</v>
      </c>
      <c r="N4910">
        <v>78.5</v>
      </c>
      <c r="O4910">
        <v>353</v>
      </c>
      <c r="P4910"/>
      <c r="Q4910" s="1">
        <f t="shared" si="1444"/>
        <v>10</v>
      </c>
      <c r="R4910" s="5">
        <f t="shared" si="1445"/>
        <v>-0.54528576011427288</v>
      </c>
      <c r="S4910" s="4">
        <f t="shared" si="1446"/>
        <v>98.24173614244404</v>
      </c>
      <c r="T4910" s="6">
        <f t="shared" si="1447"/>
        <v>-1.8398058706420914</v>
      </c>
      <c r="U4910" s="6">
        <f t="shared" si="1448"/>
        <v>3.3356250774561018</v>
      </c>
      <c r="V4910" s="4">
        <f t="shared" si="1449"/>
        <v>77.954714239885732</v>
      </c>
      <c r="W4910" s="4">
        <f t="shared" si="1450"/>
        <v>0.27478158530157692</v>
      </c>
      <c r="X4910" s="4">
        <f t="shared" si="1451"/>
        <v>1570695.7814190472</v>
      </c>
      <c r="Y4910" s="6">
        <f t="shared" si="1452"/>
        <v>351.16019412935793</v>
      </c>
      <c r="Z4910" s="6">
        <f t="shared" si="1453"/>
        <v>8.0929419143795442</v>
      </c>
      <c r="AA4910" s="6">
        <f t="shared" si="1454"/>
        <v>46260558.946241692</v>
      </c>
      <c r="AB4910" s="26">
        <v>-13.586906357416865</v>
      </c>
      <c r="AC4910" s="4">
        <f t="shared" si="1455"/>
        <v>249.17038645149145</v>
      </c>
      <c r="AD4910" s="4">
        <f t="shared" si="1456"/>
        <v>3844895422.1235447</v>
      </c>
      <c r="AE4910" s="4">
        <f t="shared" si="1457"/>
        <v>672.63595656657401</v>
      </c>
      <c r="AF4910" s="27">
        <v>-10.156431443339946</v>
      </c>
      <c r="AG4910" s="6">
        <f t="shared" si="1458"/>
        <v>55.203821258573086</v>
      </c>
      <c r="AH4910" s="6">
        <f t="shared" si="1459"/>
        <v>156721740.96503931</v>
      </c>
      <c r="AI4910" s="6">
        <f t="shared" si="1460"/>
        <v>149.02282589516054</v>
      </c>
      <c r="AK4910" s="1">
        <f t="shared" si="1461"/>
        <v>6.4805504206372944E-7</v>
      </c>
      <c r="AL4910" s="1">
        <f t="shared" si="1462"/>
        <v>3.7043869572980497</v>
      </c>
    </row>
    <row r="4911" spans="4:38" x14ac:dyDescent="0.25">
      <c r="D4911" s="1">
        <v>2000</v>
      </c>
      <c r="E4911" s="1" t="s">
        <v>143</v>
      </c>
      <c r="F4911" s="2" t="s">
        <v>327</v>
      </c>
      <c r="G4911">
        <v>2</v>
      </c>
      <c r="H4911">
        <v>5847586</v>
      </c>
      <c r="I4911" s="1">
        <v>276.19450000000001</v>
      </c>
      <c r="J4911" s="1">
        <v>14301</v>
      </c>
      <c r="K4911" s="1">
        <v>184054.1</v>
      </c>
      <c r="L4911" s="1">
        <v>184210.5</v>
      </c>
      <c r="M4911" s="3">
        <v>640</v>
      </c>
      <c r="N4911">
        <v>77.7</v>
      </c>
      <c r="O4911">
        <v>342</v>
      </c>
      <c r="P4911"/>
      <c r="Q4911" s="1">
        <f t="shared" si="1444"/>
        <v>10</v>
      </c>
      <c r="R4911" s="5">
        <f t="shared" si="1445"/>
        <v>-0.53295775259825962</v>
      </c>
      <c r="S4911" s="4">
        <f t="shared" si="1446"/>
        <v>98.093059492495328</v>
      </c>
      <c r="T4911" s="6">
        <f t="shared" si="1447"/>
        <v>-1.8248668911771049</v>
      </c>
      <c r="U4911" s="6">
        <f t="shared" si="1448"/>
        <v>3.3615964245718009</v>
      </c>
      <c r="V4911" s="4">
        <f t="shared" si="1449"/>
        <v>77.167042247401739</v>
      </c>
      <c r="W4911" s="4">
        <f t="shared" si="1450"/>
        <v>0.28156375326546973</v>
      </c>
      <c r="X4911" s="4">
        <f t="shared" si="1451"/>
        <v>1646468.2617026151</v>
      </c>
      <c r="Y4911" s="6">
        <f t="shared" si="1452"/>
        <v>340.17513310882288</v>
      </c>
      <c r="Z4911" s="6">
        <f t="shared" si="1453"/>
        <v>8.21617068548559</v>
      </c>
      <c r="AA4911" s="6">
        <f t="shared" si="1454"/>
        <v>48044764.674055941</v>
      </c>
      <c r="AB4911" s="26">
        <v>-13.586906357416865</v>
      </c>
      <c r="AC4911" s="4">
        <f t="shared" si="1455"/>
        <v>254.93402227809594</v>
      </c>
      <c r="AD4911" s="4">
        <f t="shared" si="1456"/>
        <v>4117365696.1530628</v>
      </c>
      <c r="AE4911" s="4">
        <f t="shared" si="1457"/>
        <v>704.11374816087573</v>
      </c>
      <c r="AF4911" s="27">
        <v>-10.156431443339946</v>
      </c>
      <c r="AG4911" s="6">
        <f t="shared" si="1458"/>
        <v>55.655738467525609</v>
      </c>
      <c r="AH4911" s="6">
        <f t="shared" si="1459"/>
        <v>164033588.16706368</v>
      </c>
      <c r="AI4911" s="6">
        <f t="shared" si="1460"/>
        <v>153.71808858169001</v>
      </c>
      <c r="AK4911" s="1">
        <f t="shared" si="1461"/>
        <v>6.1916779098899555E-7</v>
      </c>
      <c r="AL4911" s="1">
        <f t="shared" si="1462"/>
        <v>3.6206369062381762</v>
      </c>
    </row>
    <row r="4912" spans="4:38" x14ac:dyDescent="0.25">
      <c r="D4912" s="1">
        <v>2001</v>
      </c>
      <c r="E4912" s="1" t="s">
        <v>143</v>
      </c>
      <c r="F4912" s="2" t="s">
        <v>327</v>
      </c>
      <c r="G4912">
        <v>2</v>
      </c>
      <c r="H4912">
        <v>5974629</v>
      </c>
      <c r="I4912" s="1">
        <v>253.61109999999999</v>
      </c>
      <c r="J4912" s="1">
        <v>14442</v>
      </c>
      <c r="K4912" s="1">
        <v>187315.20000000001</v>
      </c>
      <c r="L4912" s="1">
        <v>184848.5</v>
      </c>
      <c r="M4912" s="3">
        <v>630</v>
      </c>
      <c r="N4912">
        <v>77.099999999999994</v>
      </c>
      <c r="O4912">
        <v>330</v>
      </c>
      <c r="P4912"/>
      <c r="Q4912" s="1">
        <f t="shared" si="1444"/>
        <v>10</v>
      </c>
      <c r="R4912" s="5">
        <f t="shared" si="1445"/>
        <v>-0.58041623572469814</v>
      </c>
      <c r="S4912" s="4">
        <f t="shared" si="1446"/>
        <v>108.72078327801898</v>
      </c>
      <c r="T4912" s="6">
        <f t="shared" si="1447"/>
        <v>-1.8815403788057756</v>
      </c>
      <c r="U4912" s="6">
        <f t="shared" si="1448"/>
        <v>3.4779991671167942</v>
      </c>
      <c r="V4912" s="4">
        <f t="shared" si="1449"/>
        <v>76.519583764275296</v>
      </c>
      <c r="W4912" s="4">
        <f t="shared" si="1450"/>
        <v>0.23326827893749616</v>
      </c>
      <c r="X4912" s="4">
        <f t="shared" si="1451"/>
        <v>1393691.4241200536</v>
      </c>
      <c r="Y4912" s="6">
        <f t="shared" si="1452"/>
        <v>328.11845962119423</v>
      </c>
      <c r="Z4912" s="6">
        <f t="shared" si="1453"/>
        <v>7.2918677611484179</v>
      </c>
      <c r="AA4912" s="6">
        <f t="shared" si="1454"/>
        <v>43566204.589922413</v>
      </c>
      <c r="AB4912" s="26">
        <v>-13.586906357416865</v>
      </c>
      <c r="AC4912" s="4">
        <f t="shared" si="1455"/>
        <v>234.08901269711168</v>
      </c>
      <c r="AD4912" s="4">
        <f t="shared" si="1456"/>
        <v>3546992173.7875504</v>
      </c>
      <c r="AE4912" s="4">
        <f t="shared" si="1457"/>
        <v>593.67572008028458</v>
      </c>
      <c r="AF4912" s="27">
        <v>-10.156431443339946</v>
      </c>
      <c r="AG4912" s="6">
        <f t="shared" si="1458"/>
        <v>53.979343508887602</v>
      </c>
      <c r="AH4912" s="6">
        <f t="shared" si="1459"/>
        <v>153893522.92988282</v>
      </c>
      <c r="AI4912" s="6">
        <f t="shared" si="1460"/>
        <v>136.89760684566843</v>
      </c>
      <c r="AK4912" s="1">
        <f t="shared" si="1461"/>
        <v>6.5996484127323766E-7</v>
      </c>
      <c r="AL4912" s="1">
        <f t="shared" si="1462"/>
        <v>3.9430450796514824</v>
      </c>
    </row>
    <row r="4913" spans="4:38" x14ac:dyDescent="0.25">
      <c r="D4913" s="1">
        <v>2002</v>
      </c>
      <c r="E4913" s="1" t="s">
        <v>143</v>
      </c>
      <c r="F4913" s="2" t="s">
        <v>327</v>
      </c>
      <c r="G4913">
        <v>2</v>
      </c>
      <c r="H4913">
        <v>6098621</v>
      </c>
      <c r="I4913" s="1">
        <v>223.7097</v>
      </c>
      <c r="J4913" s="1">
        <v>14544</v>
      </c>
      <c r="K4913" s="1">
        <v>190366.5</v>
      </c>
      <c r="L4913" s="1">
        <v>185534.6</v>
      </c>
      <c r="M4913" s="3">
        <v>610</v>
      </c>
      <c r="N4913">
        <v>76.400000000000006</v>
      </c>
      <c r="O4913">
        <v>318</v>
      </c>
      <c r="P4913"/>
      <c r="Q4913" s="1">
        <f t="shared" si="1444"/>
        <v>10</v>
      </c>
      <c r="R4913" s="5">
        <f t="shared" si="1445"/>
        <v>-0.65799560770051546</v>
      </c>
      <c r="S4913" s="4">
        <f t="shared" si="1446"/>
        <v>125.26032085332018</v>
      </c>
      <c r="T4913" s="6">
        <f t="shared" si="1447"/>
        <v>-1.9698086490991185</v>
      </c>
      <c r="U4913" s="6">
        <f t="shared" si="1448"/>
        <v>3.654676597871453</v>
      </c>
      <c r="V4913" s="4">
        <f t="shared" si="1449"/>
        <v>75.742004392299492</v>
      </c>
      <c r="W4913" s="4">
        <f t="shared" si="1450"/>
        <v>0.17859582226518803</v>
      </c>
      <c r="X4913" s="4">
        <f t="shared" si="1451"/>
        <v>1089188.2321787432</v>
      </c>
      <c r="Y4913" s="6">
        <f t="shared" si="1452"/>
        <v>316.03019135090091</v>
      </c>
      <c r="Z4913" s="6">
        <f t="shared" si="1453"/>
        <v>6.1211900426508974</v>
      </c>
      <c r="AA4913" s="6">
        <f t="shared" si="1454"/>
        <v>37330818.139101662</v>
      </c>
      <c r="AB4913" s="26">
        <v>-13.586906357416865</v>
      </c>
      <c r="AC4913" s="4">
        <f t="shared" si="1455"/>
        <v>206.48931692566708</v>
      </c>
      <c r="AD4913" s="4">
        <f t="shared" si="1456"/>
        <v>2817176441.0866632</v>
      </c>
      <c r="AE4913" s="4">
        <f t="shared" si="1457"/>
        <v>461.93663142645909</v>
      </c>
      <c r="AF4913" s="27">
        <v>-10.156431443339946</v>
      </c>
      <c r="AG4913" s="6">
        <f t="shared" si="1458"/>
        <v>51.560497756901093</v>
      </c>
      <c r="AH4913" s="6">
        <f t="shared" si="1459"/>
        <v>138566293.95499983</v>
      </c>
      <c r="AI4913" s="6">
        <f t="shared" si="1460"/>
        <v>115.34583485047015</v>
      </c>
      <c r="AK4913" s="1">
        <f t="shared" si="1461"/>
        <v>7.3296551083615625E-7</v>
      </c>
      <c r="AL4913" s="1">
        <f t="shared" si="1462"/>
        <v>4.47007885666111</v>
      </c>
    </row>
    <row r="4914" spans="4:38" x14ac:dyDescent="0.25">
      <c r="D4914" s="1">
        <v>2003</v>
      </c>
      <c r="E4914" s="1" t="s">
        <v>143</v>
      </c>
      <c r="F4914" s="2" t="s">
        <v>327</v>
      </c>
      <c r="G4914">
        <v>2</v>
      </c>
      <c r="H4914">
        <v>6223377</v>
      </c>
      <c r="I4914" s="1">
        <v>230.57509999999999</v>
      </c>
      <c r="J4914" s="1">
        <v>14642</v>
      </c>
      <c r="K4914" s="1">
        <v>193421.4</v>
      </c>
      <c r="L4914" s="1">
        <v>186885.2</v>
      </c>
      <c r="M4914" s="3">
        <v>590</v>
      </c>
      <c r="N4914">
        <v>75.7</v>
      </c>
      <c r="O4914">
        <v>305</v>
      </c>
      <c r="P4914"/>
      <c r="Q4914" s="1">
        <f t="shared" si="1444"/>
        <v>10</v>
      </c>
      <c r="R4914" s="5">
        <f t="shared" si="1445"/>
        <v>-0.63840371315029254</v>
      </c>
      <c r="S4914" s="4">
        <f t="shared" si="1446"/>
        <v>123.48093996272799</v>
      </c>
      <c r="T4914" s="6">
        <f t="shared" si="1447"/>
        <v>-1.9479812657940392</v>
      </c>
      <c r="U4914" s="6">
        <f t="shared" si="1448"/>
        <v>3.6404886845417224</v>
      </c>
      <c r="V4914" s="4">
        <f t="shared" si="1449"/>
        <v>75.061596286849706</v>
      </c>
      <c r="W4914" s="4">
        <f t="shared" si="1450"/>
        <v>0.18672930419026429</v>
      </c>
      <c r="X4914" s="4">
        <f t="shared" si="1451"/>
        <v>1162086.8569236945</v>
      </c>
      <c r="Y4914" s="6">
        <f t="shared" si="1452"/>
        <v>303.05201873420594</v>
      </c>
      <c r="Z4914" s="6">
        <f t="shared" si="1453"/>
        <v>6.3336304540395947</v>
      </c>
      <c r="AA4914" s="6">
        <f t="shared" si="1454"/>
        <v>39416570.094169572</v>
      </c>
      <c r="AB4914" s="26">
        <v>-13.586906357416865</v>
      </c>
      <c r="AC4914" s="4">
        <f t="shared" si="1455"/>
        <v>212.82624266657808</v>
      </c>
      <c r="AD4914" s="4">
        <f t="shared" si="1456"/>
        <v>3053962457.971169</v>
      </c>
      <c r="AE4914" s="4">
        <f t="shared" si="1457"/>
        <v>490.72432185470507</v>
      </c>
      <c r="AF4914" s="27">
        <v>-10.156431443339946</v>
      </c>
      <c r="AG4914" s="6">
        <f t="shared" si="1458"/>
        <v>52.138239836716117</v>
      </c>
      <c r="AH4914" s="6">
        <f t="shared" si="1459"/>
        <v>145740299.44000438</v>
      </c>
      <c r="AI4914" s="6">
        <f t="shared" si="1460"/>
        <v>120.21779864174802</v>
      </c>
      <c r="AK4914" s="1">
        <f t="shared" si="1461"/>
        <v>6.9688558911743919E-7</v>
      </c>
      <c r="AL4914" s="1">
        <f t="shared" si="1462"/>
        <v>4.3369817469449217</v>
      </c>
    </row>
    <row r="4915" spans="4:38" x14ac:dyDescent="0.25">
      <c r="D4915" s="1">
        <v>2004</v>
      </c>
      <c r="E4915" s="1" t="s">
        <v>143</v>
      </c>
      <c r="F4915" s="2" t="s">
        <v>327</v>
      </c>
      <c r="G4915">
        <v>2</v>
      </c>
      <c r="H4915">
        <v>6354245</v>
      </c>
      <c r="I4915" s="1">
        <v>271.05540000000002</v>
      </c>
      <c r="J4915" s="1">
        <v>14718</v>
      </c>
      <c r="K4915" s="1">
        <v>195978.7</v>
      </c>
      <c r="L4915" s="1">
        <v>189655.2</v>
      </c>
      <c r="M4915" s="3">
        <v>570</v>
      </c>
      <c r="N4915">
        <v>75.099999999999994</v>
      </c>
      <c r="O4915">
        <v>290</v>
      </c>
      <c r="P4915"/>
      <c r="Q4915" s="1">
        <f t="shared" si="1444"/>
        <v>10</v>
      </c>
      <c r="R4915" s="5">
        <f t="shared" si="1445"/>
        <v>-0.54306241454698922</v>
      </c>
      <c r="S4915" s="4">
        <f t="shared" si="1446"/>
        <v>106.42866602178003</v>
      </c>
      <c r="T4915" s="6">
        <f t="shared" si="1447"/>
        <v>-1.837123337125991</v>
      </c>
      <c r="U4915" s="6">
        <f t="shared" si="1448"/>
        <v>3.4841999392729726</v>
      </c>
      <c r="V4915" s="4">
        <f t="shared" si="1449"/>
        <v>74.556937585452999</v>
      </c>
      <c r="W4915" s="4">
        <f t="shared" si="1450"/>
        <v>0.25468269981372316</v>
      </c>
      <c r="X4915" s="4">
        <f t="shared" si="1451"/>
        <v>1618316.2718778513</v>
      </c>
      <c r="Y4915" s="6">
        <f t="shared" si="1452"/>
        <v>288.162876662874</v>
      </c>
      <c r="Z4915" s="6">
        <f t="shared" si="1453"/>
        <v>7.7795592883386462</v>
      </c>
      <c r="AA4915" s="6">
        <f t="shared" si="1454"/>
        <v>49433225.710129403</v>
      </c>
      <c r="AB4915" s="26">
        <v>-13.586906357416865</v>
      </c>
      <c r="AC4915" s="4">
        <f t="shared" si="1455"/>
        <v>250.19051205653341</v>
      </c>
      <c r="AD4915" s="4">
        <f t="shared" si="1456"/>
        <v>4309162339.4489241</v>
      </c>
      <c r="AE4915" s="4">
        <f t="shared" si="1457"/>
        <v>678.15489321688494</v>
      </c>
      <c r="AF4915" s="27">
        <v>-10.156431443339946</v>
      </c>
      <c r="AG4915" s="6">
        <f t="shared" si="1458"/>
        <v>55.284428857284787</v>
      </c>
      <c r="AH4915" s="6">
        <f t="shared" si="1459"/>
        <v>174929542.76757711</v>
      </c>
      <c r="AI4915" s="6">
        <f t="shared" si="1460"/>
        <v>149.85142977682872</v>
      </c>
      <c r="AK4915" s="1">
        <f t="shared" si="1461"/>
        <v>5.8060126852526265E-7</v>
      </c>
      <c r="AL4915" s="1">
        <f t="shared" si="1462"/>
        <v>3.6892827075203076</v>
      </c>
    </row>
    <row r="4916" spans="4:38" x14ac:dyDescent="0.25">
      <c r="D4916" s="1">
        <v>2005</v>
      </c>
      <c r="E4916" s="1" t="s">
        <v>143</v>
      </c>
      <c r="F4916" s="2" t="s">
        <v>327</v>
      </c>
      <c r="G4916">
        <v>2</v>
      </c>
      <c r="H4916">
        <v>6494903</v>
      </c>
      <c r="I4916" s="1">
        <v>292.05309999999997</v>
      </c>
      <c r="J4916" s="1">
        <v>14740</v>
      </c>
      <c r="K4916" s="1">
        <v>198652.3</v>
      </c>
      <c r="L4916" s="1">
        <v>191335.7</v>
      </c>
      <c r="M4916" s="3">
        <v>550</v>
      </c>
      <c r="N4916">
        <v>74.2</v>
      </c>
      <c r="O4916">
        <v>277</v>
      </c>
      <c r="P4916"/>
      <c r="Q4916" s="1">
        <f t="shared" si="1444"/>
        <v>10</v>
      </c>
      <c r="R4916" s="5">
        <f t="shared" si="1445"/>
        <v>-0.50401793372506576</v>
      </c>
      <c r="S4916" s="4">
        <f t="shared" si="1446"/>
        <v>100.12432177573187</v>
      </c>
      <c r="T4916" s="6">
        <f t="shared" si="1447"/>
        <v>-1.7891497726297287</v>
      </c>
      <c r="U4916" s="6">
        <f t="shared" si="1448"/>
        <v>3.4232822415095003</v>
      </c>
      <c r="V4916" s="4">
        <f t="shared" si="1449"/>
        <v>73.695982066274937</v>
      </c>
      <c r="W4916" s="4">
        <f t="shared" si="1450"/>
        <v>0.29169046523398057</v>
      </c>
      <c r="X4916" s="4">
        <f t="shared" si="1451"/>
        <v>1894501.2777195761</v>
      </c>
      <c r="Y4916" s="6">
        <f t="shared" si="1452"/>
        <v>275.21085022737026</v>
      </c>
      <c r="Z4916" s="6">
        <f t="shared" si="1453"/>
        <v>8.5313765969591469</v>
      </c>
      <c r="AA4916" s="6">
        <f t="shared" si="1454"/>
        <v>55410463.45371975</v>
      </c>
      <c r="AB4916" s="26">
        <v>-13.586906357416865</v>
      </c>
      <c r="AC4916" s="4">
        <f t="shared" si="1455"/>
        <v>269.57188322644726</v>
      </c>
      <c r="AD4916" s="4">
        <f t="shared" si="1456"/>
        <v>5113391938.3594246</v>
      </c>
      <c r="AE4916" s="4">
        <f t="shared" si="1457"/>
        <v>787.29304169121906</v>
      </c>
      <c r="AF4916" s="27">
        <v>-10.156431443339946</v>
      </c>
      <c r="AG4916" s="6">
        <f t="shared" si="1458"/>
        <v>56.766803979813361</v>
      </c>
      <c r="AH4916" s="6">
        <f t="shared" si="1459"/>
        <v>192652935.62255126</v>
      </c>
      <c r="AI4916" s="6">
        <f t="shared" si="1460"/>
        <v>165.78921079396829</v>
      </c>
      <c r="AK4916" s="1">
        <f t="shared" si="1461"/>
        <v>5.2718799277674072E-7</v>
      </c>
      <c r="AL4916" s="1">
        <f t="shared" si="1462"/>
        <v>3.4240348758496317</v>
      </c>
    </row>
    <row r="4917" spans="4:38" x14ac:dyDescent="0.25">
      <c r="D4917" s="1">
        <v>2006</v>
      </c>
      <c r="E4917" s="1" t="s">
        <v>143</v>
      </c>
      <c r="F4917" s="2" t="s">
        <v>327</v>
      </c>
      <c r="G4917">
        <v>2</v>
      </c>
      <c r="H4917">
        <v>6646895</v>
      </c>
      <c r="I4917" s="1">
        <v>348.3655</v>
      </c>
      <c r="J4917" s="1">
        <v>14681</v>
      </c>
      <c r="K4917" s="1">
        <v>201109.6</v>
      </c>
      <c r="L4917" s="1">
        <v>196969.7</v>
      </c>
      <c r="M4917" s="3">
        <v>530</v>
      </c>
      <c r="N4917">
        <v>73</v>
      </c>
      <c r="O4917">
        <v>264</v>
      </c>
      <c r="P4917"/>
      <c r="Q4917" s="1">
        <f t="shared" si="1444"/>
        <v>10</v>
      </c>
      <c r="R4917" s="5">
        <f t="shared" si="1445"/>
        <v>-0.42254471237823493</v>
      </c>
      <c r="S4917" s="4">
        <f t="shared" si="1446"/>
        <v>84.977798088501871</v>
      </c>
      <c r="T4917" s="6">
        <f t="shared" si="1447"/>
        <v>-1.682984675945137</v>
      </c>
      <c r="U4917" s="6">
        <f t="shared" si="1448"/>
        <v>3.3149698672551087</v>
      </c>
      <c r="V4917" s="4">
        <f t="shared" si="1449"/>
        <v>72.57745528762176</v>
      </c>
      <c r="W4917" s="4">
        <f t="shared" si="1450"/>
        <v>0.40994884291681405</v>
      </c>
      <c r="X4917" s="4">
        <f t="shared" si="1451"/>
        <v>2724886.9142395565</v>
      </c>
      <c r="Y4917" s="6">
        <f t="shared" si="1452"/>
        <v>262.31701532405486</v>
      </c>
      <c r="Z4917" s="6">
        <f t="shared" si="1453"/>
        <v>10.508858721194251</v>
      </c>
      <c r="AA4917" s="6">
        <f t="shared" si="1454"/>
        <v>69851280.48961246</v>
      </c>
      <c r="AB4917" s="26">
        <v>-13.586906357416865</v>
      </c>
      <c r="AC4917" s="4">
        <f t="shared" si="1455"/>
        <v>321.54955344121635</v>
      </c>
      <c r="AD4917" s="4">
        <f t="shared" si="1456"/>
        <v>7445637148.0568953</v>
      </c>
      <c r="AE4917" s="4">
        <f t="shared" si="1457"/>
        <v>1120.1677095932605</v>
      </c>
      <c r="AF4917" s="27">
        <v>-10.156431443339946</v>
      </c>
      <c r="AG4917" s="6">
        <f t="shared" si="1458"/>
        <v>60.347735713257499</v>
      </c>
      <c r="AH4917" s="6">
        <f t="shared" si="1459"/>
        <v>235177136.57795388</v>
      </c>
      <c r="AI4917" s="6">
        <f t="shared" si="1460"/>
        <v>210.23069125616806</v>
      </c>
      <c r="AK4917" s="1">
        <f t="shared" si="1461"/>
        <v>4.3186304549521573E-7</v>
      </c>
      <c r="AL4917" s="1">
        <f t="shared" si="1462"/>
        <v>2.870548317786922</v>
      </c>
    </row>
    <row r="4918" spans="4:38" x14ac:dyDescent="0.25">
      <c r="D4918" s="1">
        <v>2007</v>
      </c>
      <c r="E4918" s="1" t="s">
        <v>143</v>
      </c>
      <c r="F4918" s="2" t="s">
        <v>327</v>
      </c>
      <c r="G4918">
        <v>2</v>
      </c>
      <c r="H4918">
        <v>6808514</v>
      </c>
      <c r="I4918" s="1">
        <v>396.40100000000001</v>
      </c>
      <c r="J4918" s="1">
        <v>14583</v>
      </c>
      <c r="K4918" s="1">
        <v>203389.1</v>
      </c>
      <c r="L4918" s="1">
        <v>204633.2</v>
      </c>
      <c r="M4918" s="3">
        <v>520</v>
      </c>
      <c r="N4918">
        <v>71.7</v>
      </c>
      <c r="O4918">
        <v>259</v>
      </c>
      <c r="P4918"/>
      <c r="Q4918" s="1">
        <f t="shared" si="1444"/>
        <v>10</v>
      </c>
      <c r="R4918" s="5">
        <f t="shared" si="1445"/>
        <v>-0.37134114192446532</v>
      </c>
      <c r="S4918" s="4">
        <f t="shared" si="1446"/>
        <v>75.526740648989275</v>
      </c>
      <c r="T4918" s="6">
        <f t="shared" si="1447"/>
        <v>-1.6110904387382157</v>
      </c>
      <c r="U4918" s="6">
        <f t="shared" si="1448"/>
        <v>3.2968259196840508</v>
      </c>
      <c r="V4918" s="4">
        <f t="shared" si="1449"/>
        <v>71.328658858075542</v>
      </c>
      <c r="W4918" s="4">
        <f t="shared" si="1450"/>
        <v>0.52484854581806295</v>
      </c>
      <c r="X4918" s="4">
        <f t="shared" si="1451"/>
        <v>3573438.6720819231</v>
      </c>
      <c r="Y4918" s="6">
        <f t="shared" si="1452"/>
        <v>257.38890956126181</v>
      </c>
      <c r="Z4918" s="6">
        <f t="shared" si="1453"/>
        <v>12.023716436868735</v>
      </c>
      <c r="AA4918" s="6">
        <f t="shared" si="1454"/>
        <v>81863641.692450896</v>
      </c>
      <c r="AB4918" s="26">
        <v>-13.586906357416865</v>
      </c>
      <c r="AC4918" s="4">
        <f t="shared" si="1455"/>
        <v>365.88745020288059</v>
      </c>
      <c r="AD4918" s="4">
        <f t="shared" si="1456"/>
        <v>9874942826.2440319</v>
      </c>
      <c r="AE4918" s="4">
        <f t="shared" si="1457"/>
        <v>1450.3815114787205</v>
      </c>
      <c r="AF4918" s="27">
        <v>-10.156431443339946</v>
      </c>
      <c r="AG4918" s="6">
        <f t="shared" si="1458"/>
        <v>63.040728187142172</v>
      </c>
      <c r="AH4918" s="6">
        <f t="shared" si="1459"/>
        <v>274112106.78594488</v>
      </c>
      <c r="AI4918" s="6">
        <f t="shared" si="1460"/>
        <v>249.89407694111344</v>
      </c>
      <c r="AK4918" s="1">
        <f t="shared" si="1461"/>
        <v>3.7052108213779619E-7</v>
      </c>
      <c r="AL4918" s="1">
        <f t="shared" si="1462"/>
        <v>2.5226979750303355</v>
      </c>
    </row>
    <row r="4919" spans="4:38" x14ac:dyDescent="0.25">
      <c r="D4919" s="1">
        <v>2008</v>
      </c>
      <c r="E4919" s="1" t="s">
        <v>143</v>
      </c>
      <c r="F4919" s="2" t="s">
        <v>327</v>
      </c>
      <c r="G4919">
        <v>2</v>
      </c>
      <c r="H4919">
        <v>6976201</v>
      </c>
      <c r="I4919" s="1">
        <v>332.76299999999998</v>
      </c>
      <c r="J4919" s="1">
        <v>14403</v>
      </c>
      <c r="K4919" s="1">
        <v>205463.6</v>
      </c>
      <c r="L4919" s="1">
        <v>197674.4</v>
      </c>
      <c r="M4919" s="3">
        <v>530</v>
      </c>
      <c r="N4919">
        <v>70.099999999999994</v>
      </c>
      <c r="O4919">
        <v>258</v>
      </c>
      <c r="P4919"/>
      <c r="Q4919" s="1">
        <f t="shared" si="1444"/>
        <v>10</v>
      </c>
      <c r="R4919" s="5">
        <f t="shared" si="1445"/>
        <v>-0.44235687260903411</v>
      </c>
      <c r="S4919" s="4">
        <f t="shared" si="1446"/>
        <v>90.888235530993541</v>
      </c>
      <c r="T4919" s="6">
        <f t="shared" si="1447"/>
        <v>-1.7096475651601637</v>
      </c>
      <c r="U4919" s="6">
        <f t="shared" si="1448"/>
        <v>3.3795355665449622</v>
      </c>
      <c r="V4919" s="4">
        <f t="shared" si="1449"/>
        <v>69.657643127390955</v>
      </c>
      <c r="W4919" s="4">
        <f t="shared" si="1450"/>
        <v>0.36612329203654242</v>
      </c>
      <c r="X4919" s="4">
        <f t="shared" si="1451"/>
        <v>2554149.6760286195</v>
      </c>
      <c r="Y4919" s="6">
        <f t="shared" si="1452"/>
        <v>256.29035243483986</v>
      </c>
      <c r="Z4919" s="6">
        <f t="shared" si="1453"/>
        <v>9.8464121311259714</v>
      </c>
      <c r="AA4919" s="6">
        <f t="shared" si="1454"/>
        <v>68690550.15557313</v>
      </c>
      <c r="AB4919" s="26">
        <v>-13.586906357416865</v>
      </c>
      <c r="AC4919" s="4">
        <f t="shared" si="1455"/>
        <v>307.14807881882524</v>
      </c>
      <c r="AD4919" s="4">
        <f t="shared" si="1456"/>
        <v>7130201763.8701992</v>
      </c>
      <c r="AE4919" s="4">
        <f t="shared" si="1457"/>
        <v>1022.0751615198874</v>
      </c>
      <c r="AF4919" s="27">
        <v>-10.156431443339946</v>
      </c>
      <c r="AG4919" s="6">
        <f t="shared" si="1458"/>
        <v>59.406579755450764</v>
      </c>
      <c r="AH4919" s="6">
        <f t="shared" si="1459"/>
        <v>235773590.60951662</v>
      </c>
      <c r="AI4919" s="6">
        <f t="shared" si="1460"/>
        <v>197.68311699163061</v>
      </c>
      <c r="AK4919" s="1">
        <f t="shared" si="1461"/>
        <v>4.3077052934909997E-7</v>
      </c>
      <c r="AL4919" s="1">
        <f t="shared" si="1462"/>
        <v>3.0051417976157206</v>
      </c>
    </row>
    <row r="4920" spans="4:38" x14ac:dyDescent="0.25">
      <c r="D4920" s="1">
        <v>2009</v>
      </c>
      <c r="E4920" s="1" t="s">
        <v>143</v>
      </c>
      <c r="F4920" s="2" t="s">
        <v>327</v>
      </c>
      <c r="G4920">
        <v>2</v>
      </c>
      <c r="H4920">
        <v>7144776</v>
      </c>
      <c r="I4920" s="1">
        <v>289.428</v>
      </c>
      <c r="J4920" s="1">
        <v>14167</v>
      </c>
      <c r="K4920" s="1">
        <v>207423.1</v>
      </c>
      <c r="L4920" s="1">
        <v>196787.1</v>
      </c>
      <c r="M4920" s="3">
        <v>510</v>
      </c>
      <c r="N4920">
        <v>68.3</v>
      </c>
      <c r="O4920">
        <v>249</v>
      </c>
      <c r="P4920"/>
      <c r="Q4920" s="1">
        <f t="shared" si="1444"/>
        <v>10</v>
      </c>
      <c r="R4920" s="5">
        <f t="shared" si="1445"/>
        <v>-0.50858935555647689</v>
      </c>
      <c r="S4920" s="4">
        <f t="shared" si="1446"/>
        <v>105.49318075652667</v>
      </c>
      <c r="T4920" s="6">
        <f t="shared" si="1447"/>
        <v>-1.7948546063119917</v>
      </c>
      <c r="U4920" s="6">
        <f t="shared" si="1448"/>
        <v>3.5320423289777856</v>
      </c>
      <c r="V4920" s="4">
        <f t="shared" si="1449"/>
        <v>67.791410644443516</v>
      </c>
      <c r="W4920" s="4">
        <f t="shared" si="1450"/>
        <v>0.27435707021479072</v>
      </c>
      <c r="X4920" s="4">
        <f t="shared" si="1451"/>
        <v>1960219.8107009516</v>
      </c>
      <c r="Y4920" s="6">
        <f t="shared" si="1452"/>
        <v>247.20514539368801</v>
      </c>
      <c r="Z4920" s="6">
        <f t="shared" si="1453"/>
        <v>8.1943525315497521</v>
      </c>
      <c r="AA4920" s="6">
        <f t="shared" si="1454"/>
        <v>58546813.302955911</v>
      </c>
      <c r="AB4920" s="26">
        <v>-13.586906357416865</v>
      </c>
      <c r="AC4920" s="4">
        <f t="shared" si="1455"/>
        <v>267.14885415859027</v>
      </c>
      <c r="AD4920" s="4">
        <f t="shared" si="1456"/>
        <v>5524366421.6097431</v>
      </c>
      <c r="AE4920" s="4">
        <f t="shared" si="1457"/>
        <v>773.20358561412456</v>
      </c>
      <c r="AF4920" s="27">
        <v>-10.156431443339946</v>
      </c>
      <c r="AG4920" s="6">
        <f t="shared" si="1458"/>
        <v>56.586374225648548</v>
      </c>
      <c r="AH4920" s="6">
        <f t="shared" si="1459"/>
        <v>210024665.85786179</v>
      </c>
      <c r="AI4920" s="6">
        <f t="shared" si="1460"/>
        <v>163.77681119381009</v>
      </c>
      <c r="AK4920" s="1">
        <f t="shared" si="1461"/>
        <v>4.8358279261415443E-7</v>
      </c>
      <c r="AL4920" s="1">
        <f t="shared" si="1462"/>
        <v>3.4550907306825875</v>
      </c>
    </row>
    <row r="4921" spans="4:38" x14ac:dyDescent="0.25">
      <c r="D4921" s="1">
        <v>2010</v>
      </c>
      <c r="E4921" s="1" t="s">
        <v>143</v>
      </c>
      <c r="F4921" s="2" t="s">
        <v>327</v>
      </c>
      <c r="G4921">
        <v>2</v>
      </c>
      <c r="H4921">
        <v>7310507</v>
      </c>
      <c r="I4921" s="1">
        <v>345.61959999999999</v>
      </c>
      <c r="J4921" s="1">
        <v>13911</v>
      </c>
      <c r="K4921" s="1">
        <v>209503</v>
      </c>
      <c r="L4921" s="1">
        <v>201680.7</v>
      </c>
      <c r="M4921" s="3">
        <v>490</v>
      </c>
      <c r="N4921">
        <v>66.400000000000006</v>
      </c>
      <c r="O4921">
        <v>238</v>
      </c>
      <c r="P4921"/>
      <c r="Q4921" s="1">
        <f t="shared" si="1444"/>
        <v>10</v>
      </c>
      <c r="R4921" s="5">
        <f t="shared" si="1445"/>
        <v>-0.42590177177451743</v>
      </c>
      <c r="S4921" s="4">
        <f t="shared" si="1446"/>
        <v>89.227698892076731</v>
      </c>
      <c r="T4921" s="6">
        <f t="shared" si="1447"/>
        <v>-1.6875446375103893</v>
      </c>
      <c r="U4921" s="6">
        <f t="shared" si="1448"/>
        <v>3.403451837743416</v>
      </c>
      <c r="V4921" s="4">
        <f t="shared" si="1449"/>
        <v>65.974098228225486</v>
      </c>
      <c r="W4921" s="4">
        <f t="shared" si="1450"/>
        <v>0.38734563850854886</v>
      </c>
      <c r="X4921" s="4">
        <f t="shared" si="1451"/>
        <v>2831693.0017362158</v>
      </c>
      <c r="Y4921" s="6">
        <f t="shared" si="1452"/>
        <v>236.3124553624896</v>
      </c>
      <c r="Z4921" s="6">
        <f t="shared" si="1453"/>
        <v>10.154972553663503</v>
      </c>
      <c r="AA4921" s="6">
        <f t="shared" si="1454"/>
        <v>74237997.938364923</v>
      </c>
      <c r="AB4921" s="26">
        <v>-13.586906357416865</v>
      </c>
      <c r="AC4921" s="4">
        <f t="shared" si="1455"/>
        <v>319.01502313096972</v>
      </c>
      <c r="AD4921" s="4">
        <f t="shared" si="1456"/>
        <v>8060407454.0031271</v>
      </c>
      <c r="AE4921" s="4">
        <f t="shared" si="1457"/>
        <v>1102.578446885165</v>
      </c>
      <c r="AF4921" s="27">
        <v>-10.156431443339946</v>
      </c>
      <c r="AG4921" s="6">
        <f t="shared" si="1458"/>
        <v>60.184668408674426</v>
      </c>
      <c r="AH4921" s="6">
        <f t="shared" si="1459"/>
        <v>256617932.62431991</v>
      </c>
      <c r="AI4921" s="6">
        <f t="shared" si="1460"/>
        <v>208.0100102153869</v>
      </c>
      <c r="AK4921" s="1">
        <f t="shared" si="1461"/>
        <v>3.9578026911348493E-7</v>
      </c>
      <c r="AL4921" s="1">
        <f t="shared" si="1462"/>
        <v>2.893354427816015</v>
      </c>
    </row>
    <row r="4922" spans="4:38" x14ac:dyDescent="0.25">
      <c r="D4922" s="1">
        <v>2011</v>
      </c>
      <c r="E4922" s="1" t="s">
        <v>143</v>
      </c>
      <c r="F4922" s="2" t="s">
        <v>327</v>
      </c>
      <c r="G4922">
        <v>2</v>
      </c>
      <c r="H4922">
        <v>7472200</v>
      </c>
      <c r="I4922" s="1">
        <v>373.12299999999999</v>
      </c>
      <c r="J4922" s="1">
        <v>13655</v>
      </c>
      <c r="K4922" s="1">
        <v>211051</v>
      </c>
      <c r="L4922" s="1">
        <v>207792.2</v>
      </c>
      <c r="M4922" s="3">
        <v>480</v>
      </c>
      <c r="N4922">
        <v>64.7</v>
      </c>
      <c r="O4922">
        <v>231</v>
      </c>
      <c r="P4922"/>
      <c r="Q4922" s="1">
        <f t="shared" si="1444"/>
        <v>10</v>
      </c>
      <c r="R4922" s="5">
        <f t="shared" si="1445"/>
        <v>-0.39450797726218967</v>
      </c>
      <c r="S4922" s="4">
        <f t="shared" si="1446"/>
        <v>83.261303109162384</v>
      </c>
      <c r="T4922" s="6">
        <f t="shared" si="1447"/>
        <v>-1.6441873694081659</v>
      </c>
      <c r="U4922" s="6">
        <f t="shared" si="1448"/>
        <v>3.4164931070153548</v>
      </c>
      <c r="V4922" s="4">
        <f t="shared" si="1449"/>
        <v>64.305492022737809</v>
      </c>
      <c r="W4922" s="4">
        <f t="shared" si="1450"/>
        <v>0.44813495113186641</v>
      </c>
      <c r="X4922" s="4">
        <f t="shared" si="1451"/>
        <v>3348553.9818475321</v>
      </c>
      <c r="Y4922" s="6">
        <f t="shared" si="1452"/>
        <v>229.35581263059183</v>
      </c>
      <c r="Z4922" s="6">
        <f t="shared" si="1453"/>
        <v>10.92122794668712</v>
      </c>
      <c r="AA4922" s="6">
        <f t="shared" si="1454"/>
        <v>81605599.463235497</v>
      </c>
      <c r="AB4922" s="26">
        <v>-13.586906357416865</v>
      </c>
      <c r="AC4922" s="4">
        <f t="shared" si="1455"/>
        <v>344.40130847815578</v>
      </c>
      <c r="AD4922" s="4">
        <f t="shared" si="1456"/>
        <v>9602079581.0074425</v>
      </c>
      <c r="AE4922" s="4">
        <f t="shared" si="1457"/>
        <v>1285.0404942329492</v>
      </c>
      <c r="AF4922" s="27">
        <v>-10.156431443339946</v>
      </c>
      <c r="AG4922" s="6">
        <f t="shared" si="1458"/>
        <v>61.771739841279825</v>
      </c>
      <c r="AH4922" s="6">
        <f t="shared" si="1459"/>
        <v>283166354.41639733</v>
      </c>
      <c r="AI4922" s="6">
        <f t="shared" si="1460"/>
        <v>230.48456884797852</v>
      </c>
      <c r="AK4922" s="1">
        <f t="shared" si="1461"/>
        <v>3.586736660247732E-7</v>
      </c>
      <c r="AL4922" s="1">
        <f t="shared" si="1462"/>
        <v>2.6800813672703105</v>
      </c>
    </row>
    <row r="4923" spans="4:38" x14ac:dyDescent="0.25">
      <c r="D4923" s="1">
        <v>2012</v>
      </c>
      <c r="E4923" s="1" t="s">
        <v>143</v>
      </c>
      <c r="F4923" s="2" t="s">
        <v>327</v>
      </c>
      <c r="G4923">
        <v>2</v>
      </c>
      <c r="H4923">
        <v>7631002</v>
      </c>
      <c r="I4923" s="1">
        <v>377.99459999999999</v>
      </c>
      <c r="J4923" s="1">
        <v>13378</v>
      </c>
      <c r="K4923" s="1">
        <v>212686.8</v>
      </c>
      <c r="L4923" s="1">
        <v>207048.5</v>
      </c>
      <c r="M4923" s="3">
        <v>480</v>
      </c>
      <c r="N4923">
        <v>62.9</v>
      </c>
      <c r="O4923">
        <v>227</v>
      </c>
      <c r="P4923"/>
      <c r="Q4923" s="1">
        <f t="shared" si="1444"/>
        <v>10</v>
      </c>
      <c r="R4923" s="5">
        <f t="shared" si="1445"/>
        <v>-0.38942355261159817</v>
      </c>
      <c r="S4923" s="4">
        <f t="shared" si="1446"/>
        <v>82.825249249592446</v>
      </c>
      <c r="T4923" s="6">
        <f t="shared" si="1447"/>
        <v>-1.6370078683927836</v>
      </c>
      <c r="U4923" s="6">
        <f t="shared" si="1448"/>
        <v>3.3894002363892324</v>
      </c>
      <c r="V4923" s="4">
        <f t="shared" si="1449"/>
        <v>62.510576447388402</v>
      </c>
      <c r="W4923" s="4">
        <f t="shared" si="1450"/>
        <v>0.45637604887963551</v>
      </c>
      <c r="X4923" s="4">
        <f t="shared" si="1451"/>
        <v>3482606.5417525964</v>
      </c>
      <c r="Y4923" s="6">
        <f t="shared" si="1452"/>
        <v>225.36299213160723</v>
      </c>
      <c r="Z4923" s="6">
        <f t="shared" si="1453"/>
        <v>11.15225625884425</v>
      </c>
      <c r="AA4923" s="6">
        <f t="shared" si="1454"/>
        <v>85102889.815752998</v>
      </c>
      <c r="AB4923" s="26">
        <v>-13.586906357416865</v>
      </c>
      <c r="AC4923" s="4">
        <f t="shared" si="1455"/>
        <v>348.89790990551938</v>
      </c>
      <c r="AD4923" s="4">
        <f t="shared" si="1456"/>
        <v>10063881878.72168</v>
      </c>
      <c r="AE4923" s="4">
        <f t="shared" si="1457"/>
        <v>1318.8152589557283</v>
      </c>
      <c r="AF4923" s="27">
        <v>-10.156431443339946</v>
      </c>
      <c r="AG4923" s="6">
        <f t="shared" si="1458"/>
        <v>62.042655013696077</v>
      </c>
      <c r="AH4923" s="6">
        <f t="shared" si="1459"/>
        <v>292959984.72099477</v>
      </c>
      <c r="AI4923" s="6">
        <f t="shared" si="1460"/>
        <v>234.51788564840044</v>
      </c>
      <c r="AK4923" s="1">
        <f t="shared" si="1461"/>
        <v>3.4668323228554879E-7</v>
      </c>
      <c r="AL4923" s="1">
        <f t="shared" si="1462"/>
        <v>2.6455404389374872</v>
      </c>
    </row>
    <row r="4924" spans="4:38" x14ac:dyDescent="0.25">
      <c r="D4924" s="1">
        <v>2013</v>
      </c>
      <c r="E4924" s="1" t="s">
        <v>143</v>
      </c>
      <c r="F4924" s="2" t="s">
        <v>327</v>
      </c>
      <c r="G4924">
        <v>2</v>
      </c>
      <c r="H4924">
        <v>7788379</v>
      </c>
      <c r="I4924" s="1">
        <v>379.9178</v>
      </c>
      <c r="J4924" s="1">
        <v>13044</v>
      </c>
      <c r="K4924" s="1">
        <v>214539.5</v>
      </c>
      <c r="L4924" s="1">
        <v>209821.4</v>
      </c>
      <c r="M4924" s="3">
        <v>470</v>
      </c>
      <c r="N4924">
        <v>60.8</v>
      </c>
      <c r="O4924">
        <v>224</v>
      </c>
      <c r="P4924"/>
      <c r="Q4924" s="1">
        <f t="shared" si="1444"/>
        <v>10</v>
      </c>
      <c r="R4924" s="5">
        <f t="shared" si="1445"/>
        <v>-0.38745223308831539</v>
      </c>
      <c r="S4924" s="4">
        <f t="shared" si="1446"/>
        <v>83.123808360650642</v>
      </c>
      <c r="T4924" s="6">
        <f t="shared" si="1447"/>
        <v>-1.634211795991473</v>
      </c>
      <c r="U4924" s="6">
        <f t="shared" si="1448"/>
        <v>3.4289260693144525</v>
      </c>
      <c r="V4924" s="4">
        <f t="shared" si="1449"/>
        <v>60.412547766911679</v>
      </c>
      <c r="W4924" s="4">
        <f t="shared" si="1450"/>
        <v>0.45705052197758356</v>
      </c>
      <c r="X4924" s="4">
        <f t="shared" si="1451"/>
        <v>3559682.6873092502</v>
      </c>
      <c r="Y4924" s="6">
        <f t="shared" si="1452"/>
        <v>222.36578820400854</v>
      </c>
      <c r="Z4924" s="6">
        <f t="shared" si="1453"/>
        <v>11.079789774410541</v>
      </c>
      <c r="AA4924" s="6">
        <f t="shared" si="1454"/>
        <v>86293602.003433794</v>
      </c>
      <c r="AB4924" s="26">
        <v>-13.586906357416865</v>
      </c>
      <c r="AC4924" s="4">
        <f t="shared" si="1455"/>
        <v>350.6730687578688</v>
      </c>
      <c r="AD4924" s="4">
        <f t="shared" si="1456"/>
        <v>10376219079.745012</v>
      </c>
      <c r="AE4924" s="4">
        <f t="shared" si="1457"/>
        <v>1332.2694080173824</v>
      </c>
      <c r="AF4924" s="27">
        <v>-10.156431443339946</v>
      </c>
      <c r="AG4924" s="6">
        <f t="shared" si="1458"/>
        <v>62.148807567369559</v>
      </c>
      <c r="AH4924" s="6">
        <f t="shared" si="1459"/>
        <v>300523100.04242772</v>
      </c>
      <c r="AI4924" s="6">
        <f t="shared" si="1460"/>
        <v>236.11438243618394</v>
      </c>
      <c r="AK4924" s="1">
        <f t="shared" si="1461"/>
        <v>3.3795842788478044E-7</v>
      </c>
      <c r="AL4924" s="1">
        <f t="shared" si="1462"/>
        <v>2.6321483226108384</v>
      </c>
    </row>
    <row r="4925" spans="4:38" x14ac:dyDescent="0.25">
      <c r="D4925" s="1">
        <v>2014</v>
      </c>
      <c r="E4925" s="1" t="s">
        <v>143</v>
      </c>
      <c r="F4925" s="2" t="s">
        <v>327</v>
      </c>
      <c r="G4925">
        <v>2</v>
      </c>
      <c r="H4925">
        <v>7946731</v>
      </c>
      <c r="I4925" s="1">
        <v>434.68869999999998</v>
      </c>
      <c r="J4925" s="1">
        <v>12761</v>
      </c>
      <c r="K4925" s="1">
        <v>216288.1</v>
      </c>
      <c r="L4925" s="1">
        <v>209090.9</v>
      </c>
      <c r="M4925" s="3">
        <v>470</v>
      </c>
      <c r="N4925">
        <v>59</v>
      </c>
      <c r="O4925">
        <v>220</v>
      </c>
      <c r="P4925"/>
      <c r="Q4925" s="1">
        <f t="shared" si="1444"/>
        <v>10</v>
      </c>
      <c r="R4925" s="5">
        <f t="shared" si="1445"/>
        <v>-0.33863314137220502</v>
      </c>
      <c r="S4925" s="4">
        <f t="shared" si="1446"/>
        <v>73.242318744425617</v>
      </c>
      <c r="T4925" s="6">
        <f t="shared" si="1447"/>
        <v>-1.5625537174071968</v>
      </c>
      <c r="U4925" s="6">
        <f t="shared" si="1448"/>
        <v>3.2671576307101646</v>
      </c>
      <c r="V4925" s="4">
        <f t="shared" si="1449"/>
        <v>58.661366858627794</v>
      </c>
      <c r="W4925" s="4">
        <f t="shared" si="1450"/>
        <v>0.59349390823741988</v>
      </c>
      <c r="X4925" s="4">
        <f t="shared" si="1451"/>
        <v>4716336.4389014598</v>
      </c>
      <c r="Y4925" s="6">
        <f t="shared" si="1452"/>
        <v>218.43744628259282</v>
      </c>
      <c r="Z4925" s="6">
        <f t="shared" si="1453"/>
        <v>13.304797292731603</v>
      </c>
      <c r="AA4925" s="6">
        <f t="shared" si="1454"/>
        <v>105729645.09486631</v>
      </c>
      <c r="AB4925" s="26">
        <v>-13.586906357416865</v>
      </c>
      <c r="AC4925" s="4">
        <f t="shared" si="1455"/>
        <v>401.22789820158101</v>
      </c>
      <c r="AD4925" s="4">
        <f t="shared" si="1456"/>
        <v>13859832623.259485</v>
      </c>
      <c r="AE4925" s="4">
        <f t="shared" si="1457"/>
        <v>1744.092334729776</v>
      </c>
      <c r="AF4925" s="27">
        <v>-10.156431443339946</v>
      </c>
      <c r="AG4925" s="6">
        <f t="shared" si="1458"/>
        <v>64.998926630137817</v>
      </c>
      <c r="AH4925" s="6">
        <f t="shared" si="1459"/>
        <v>350839112.84648234</v>
      </c>
      <c r="AI4925" s="6">
        <f t="shared" si="1460"/>
        <v>282.54298918249987</v>
      </c>
      <c r="AK4925" s="1">
        <f t="shared" si="1461"/>
        <v>2.8948971398705263E-7</v>
      </c>
      <c r="AL4925" s="1">
        <f t="shared" si="1462"/>
        <v>2.3004968843220448</v>
      </c>
    </row>
    <row r="4926" spans="4:38" x14ac:dyDescent="0.25">
      <c r="D4926" s="1">
        <v>2015</v>
      </c>
      <c r="E4926" s="1" t="s">
        <v>143</v>
      </c>
      <c r="F4926" s="2" t="s">
        <v>327</v>
      </c>
      <c r="G4926">
        <v>2</v>
      </c>
      <c r="H4926">
        <v>8107775</v>
      </c>
      <c r="I4926" s="1">
        <v>409.89339999999999</v>
      </c>
      <c r="J4926" s="1">
        <v>12460</v>
      </c>
      <c r="K4926" s="1">
        <v>218213.7</v>
      </c>
      <c r="M4926" s="3">
        <v>460</v>
      </c>
      <c r="N4926">
        <v>57.1</v>
      </c>
      <c r="O4926">
        <v>215</v>
      </c>
      <c r="P4926"/>
      <c r="Q4926" s="1">
        <f t="shared" si="1444"/>
        <v>10</v>
      </c>
      <c r="R4926" s="5">
        <f t="shared" si="1445"/>
        <v>-0.35911776086172653</v>
      </c>
      <c r="S4926" s="4">
        <f t="shared" si="1446"/>
        <v>78.364415333352525</v>
      </c>
      <c r="T4926" s="6">
        <f t="shared" si="1447"/>
        <v>-1.5932129799344663</v>
      </c>
      <c r="U4926" s="6">
        <f t="shared" si="1448"/>
        <v>0</v>
      </c>
      <c r="V4926" s="4">
        <f t="shared" si="1449"/>
        <v>56.740882239138273</v>
      </c>
      <c r="W4926" s="4">
        <f t="shared" si="1450"/>
        <v>0.52306062420853161</v>
      </c>
      <c r="X4926" s="4">
        <f t="shared" si="1451"/>
        <v>4240857.852442327</v>
      </c>
      <c r="Y4926" s="6">
        <f t="shared" si="1452"/>
        <v>213.40678702006554</v>
      </c>
      <c r="Z4926" s="6" t="e">
        <f t="shared" si="1453"/>
        <v>#DIV/0!</v>
      </c>
      <c r="AA4926" s="6" t="e">
        <f t="shared" si="1454"/>
        <v>#DIV/0!</v>
      </c>
      <c r="AB4926" s="26">
        <v>-13.586906357416865</v>
      </c>
      <c r="AC4926" s="4">
        <f t="shared" si="1455"/>
        <v>378.34125287521829</v>
      </c>
      <c r="AD4926" s="4">
        <f t="shared" si="1456"/>
        <v>12573503620.143396</v>
      </c>
      <c r="AE4926" s="4">
        <f t="shared" si="1457"/>
        <v>1550.7958250128299</v>
      </c>
      <c r="AF4926" s="27">
        <v>-10.156431443339946</v>
      </c>
      <c r="AG4926" s="6">
        <f t="shared" si="1458"/>
        <v>63.748108829478099</v>
      </c>
      <c r="AH4926" s="6">
        <f t="shared" si="1459"/>
        <v>337531068.97568673</v>
      </c>
      <c r="AI4926" s="6">
        <f t="shared" si="1460"/>
        <v>261.29929071684796</v>
      </c>
      <c r="AK4926" s="1">
        <f t="shared" si="1461"/>
        <v>3.0090360197542412E-7</v>
      </c>
      <c r="AL4926" s="1">
        <f t="shared" si="1462"/>
        <v>2.439658701506294</v>
      </c>
    </row>
    <row r="4927" spans="4:38" x14ac:dyDescent="0.25">
      <c r="D4927" s="1">
        <v>2016</v>
      </c>
      <c r="E4927" s="1" t="s">
        <v>143</v>
      </c>
      <c r="F4927" s="2" t="s">
        <v>327</v>
      </c>
      <c r="G4927">
        <v>2</v>
      </c>
      <c r="H4927">
        <v>8271760</v>
      </c>
      <c r="I4927" s="1">
        <v>350.16570000000002</v>
      </c>
      <c r="J4927" s="1">
        <v>12148</v>
      </c>
      <c r="K4927" s="1">
        <v>220072.5</v>
      </c>
      <c r="M4927" s="3"/>
      <c r="N4927">
        <v>55.2</v>
      </c>
      <c r="O4927"/>
      <c r="P4927"/>
      <c r="Q4927" s="1">
        <f t="shared" si="1444"/>
        <v>10</v>
      </c>
      <c r="R4927" s="5">
        <f t="shared" si="1445"/>
        <v>-0.42037241226082395</v>
      </c>
      <c r="S4927" s="4">
        <f t="shared" si="1446"/>
        <v>92.512407697270177</v>
      </c>
      <c r="T4927" s="6">
        <f t="shared" si="1447"/>
        <v>-1.6800245821472084</v>
      </c>
      <c r="U4927" s="6">
        <f t="shared" si="1448"/>
        <v>0</v>
      </c>
      <c r="V4927" s="4">
        <f t="shared" si="1449"/>
        <v>54.779627587739178</v>
      </c>
      <c r="W4927" s="4">
        <f t="shared" si="1450"/>
        <v>0.37850674165334969</v>
      </c>
      <c r="X4927" s="4">
        <f t="shared" si="1451"/>
        <v>3130916.9253385118</v>
      </c>
      <c r="Y4927" s="6">
        <f t="shared" si="1452"/>
        <v>-1.6800245821472084</v>
      </c>
      <c r="Z4927" s="6" t="e">
        <f t="shared" si="1453"/>
        <v>#DIV/0!</v>
      </c>
      <c r="AA4927" s="6" t="e">
        <f t="shared" si="1454"/>
        <v>#DIV/0!</v>
      </c>
      <c r="AB4927" s="26">
        <v>-13.586906357416865</v>
      </c>
      <c r="AC4927" s="4">
        <f t="shared" si="1455"/>
        <v>323.21118039941081</v>
      </c>
      <c r="AD4927" s="4">
        <f t="shared" si="1456"/>
        <v>9361768628.9768085</v>
      </c>
      <c r="AE4927" s="4">
        <f t="shared" si="1457"/>
        <v>1131.7746923238597</v>
      </c>
      <c r="AF4927" s="27">
        <v>-10.156431443339946</v>
      </c>
      <c r="AG4927" s="6">
        <f t="shared" si="1458"/>
        <v>60.454064489694545</v>
      </c>
      <c r="AH4927" s="6">
        <f t="shared" si="1459"/>
        <v>294179678.9056462</v>
      </c>
      <c r="AI4927" s="6">
        <f t="shared" si="1460"/>
        <v>211.68939809879035</v>
      </c>
      <c r="AK4927" s="1">
        <f t="shared" si="1461"/>
        <v>3.4524585386461962E-7</v>
      </c>
      <c r="AL4927" s="1">
        <f t="shared" si="1462"/>
        <v>2.8557908441632063</v>
      </c>
    </row>
    <row r="4928" spans="4:38" x14ac:dyDescent="0.25">
      <c r="D4928" s="1">
        <v>1980</v>
      </c>
      <c r="E4928" s="1" t="s">
        <v>146</v>
      </c>
      <c r="F4928" s="2" t="s">
        <v>328</v>
      </c>
      <c r="G4928">
        <v>3</v>
      </c>
      <c r="H4928">
        <v>3181625</v>
      </c>
      <c r="I4928" s="1">
        <v>0</v>
      </c>
      <c r="J4928" s="1">
        <v>7303</v>
      </c>
      <c r="K4928" s="1">
        <v>112181.3</v>
      </c>
      <c r="M4928" s="3"/>
      <c r="N4928">
        <v>65.099999999999994</v>
      </c>
      <c r="O4928"/>
      <c r="P4928"/>
      <c r="Q4928" s="1">
        <f t="shared" si="1444"/>
        <v>10</v>
      </c>
      <c r="R4928" s="5" t="e">
        <f t="shared" si="1445"/>
        <v>#DIV/0!</v>
      </c>
      <c r="S4928" s="4" t="e">
        <f t="shared" si="1446"/>
        <v>#DIV/0!</v>
      </c>
      <c r="T4928" s="6" t="e">
        <f t="shared" si="1447"/>
        <v>#NUM!</v>
      </c>
      <c r="U4928" s="6" t="e">
        <f t="shared" si="1448"/>
        <v>#NUM!</v>
      </c>
      <c r="V4928" s="4" t="e">
        <f t="shared" si="1449"/>
        <v>#DIV/0!</v>
      </c>
      <c r="W4928" s="4" t="e">
        <f t="shared" si="1450"/>
        <v>#DIV/0!</v>
      </c>
      <c r="X4928" s="4" t="e">
        <f t="shared" si="1451"/>
        <v>#DIV/0!</v>
      </c>
      <c r="Y4928" s="6" t="e">
        <f t="shared" si="1452"/>
        <v>#NUM!</v>
      </c>
      <c r="Z4928" s="6" t="e">
        <f t="shared" si="1453"/>
        <v>#NUM!</v>
      </c>
      <c r="AA4928" s="6" t="e">
        <f t="shared" si="1454"/>
        <v>#NUM!</v>
      </c>
      <c r="AB4928" s="26">
        <v>-13.586906357416865</v>
      </c>
      <c r="AC4928" s="4">
        <f t="shared" si="1455"/>
        <v>0</v>
      </c>
      <c r="AD4928" s="4">
        <f t="shared" si="1456"/>
        <v>0</v>
      </c>
      <c r="AE4928" s="4">
        <f t="shared" si="1457"/>
        <v>0</v>
      </c>
      <c r="AF4928" s="27">
        <v>-10.156431443339946</v>
      </c>
      <c r="AG4928" s="6" t="e">
        <f t="shared" si="1458"/>
        <v>#NUM!</v>
      </c>
      <c r="AH4928" s="6">
        <f t="shared" si="1459"/>
        <v>0</v>
      </c>
      <c r="AI4928" s="6" t="e">
        <f t="shared" si="1460"/>
        <v>#NUM!</v>
      </c>
      <c r="AK4928" s="1" t="e">
        <f t="shared" si="1461"/>
        <v>#DIV/0!</v>
      </c>
      <c r="AL4928" s="1" t="e">
        <f t="shared" si="1462"/>
        <v>#DIV/0!</v>
      </c>
    </row>
    <row r="4929" spans="4:38" x14ac:dyDescent="0.25">
      <c r="D4929" s="1">
        <v>1981</v>
      </c>
      <c r="E4929" s="1" t="s">
        <v>146</v>
      </c>
      <c r="F4929" s="2" t="s">
        <v>328</v>
      </c>
      <c r="G4929">
        <v>3</v>
      </c>
      <c r="H4929">
        <v>3272912</v>
      </c>
      <c r="I4929" s="1">
        <v>0</v>
      </c>
      <c r="J4929" s="1">
        <v>7307</v>
      </c>
      <c r="K4929" s="1">
        <v>115800.3</v>
      </c>
      <c r="M4929" s="3"/>
      <c r="N4929">
        <v>63.1</v>
      </c>
      <c r="O4929"/>
      <c r="P4929"/>
      <c r="Q4929" s="1">
        <f t="shared" si="1444"/>
        <v>10</v>
      </c>
      <c r="R4929" s="5" t="e">
        <f t="shared" si="1445"/>
        <v>#DIV/0!</v>
      </c>
      <c r="S4929" s="4" t="e">
        <f t="shared" si="1446"/>
        <v>#DIV/0!</v>
      </c>
      <c r="T4929" s="6" t="e">
        <f t="shared" si="1447"/>
        <v>#NUM!</v>
      </c>
      <c r="U4929" s="6" t="e">
        <f t="shared" si="1448"/>
        <v>#NUM!</v>
      </c>
      <c r="V4929" s="4" t="e">
        <f t="shared" si="1449"/>
        <v>#DIV/0!</v>
      </c>
      <c r="W4929" s="4" t="e">
        <f t="shared" si="1450"/>
        <v>#DIV/0!</v>
      </c>
      <c r="X4929" s="4" t="e">
        <f t="shared" si="1451"/>
        <v>#DIV/0!</v>
      </c>
      <c r="Y4929" s="6" t="e">
        <f t="shared" si="1452"/>
        <v>#NUM!</v>
      </c>
      <c r="Z4929" s="6" t="e">
        <f t="shared" si="1453"/>
        <v>#NUM!</v>
      </c>
      <c r="AA4929" s="6" t="e">
        <f t="shared" si="1454"/>
        <v>#NUM!</v>
      </c>
      <c r="AB4929" s="26">
        <v>-13.586906357416865</v>
      </c>
      <c r="AC4929" s="4">
        <f t="shared" si="1455"/>
        <v>0</v>
      </c>
      <c r="AD4929" s="4">
        <f t="shared" si="1456"/>
        <v>0</v>
      </c>
      <c r="AE4929" s="4">
        <f t="shared" si="1457"/>
        <v>0</v>
      </c>
      <c r="AF4929" s="27">
        <v>-10.156431443339946</v>
      </c>
      <c r="AG4929" s="6" t="e">
        <f t="shared" si="1458"/>
        <v>#NUM!</v>
      </c>
      <c r="AH4929" s="6">
        <f t="shared" si="1459"/>
        <v>0</v>
      </c>
      <c r="AI4929" s="6" t="e">
        <f t="shared" si="1460"/>
        <v>#NUM!</v>
      </c>
      <c r="AK4929" s="1" t="e">
        <f t="shared" si="1461"/>
        <v>#DIV/0!</v>
      </c>
      <c r="AL4929" s="1" t="e">
        <f t="shared" si="1462"/>
        <v>#DIV/0!</v>
      </c>
    </row>
    <row r="4930" spans="4:38" x14ac:dyDescent="0.25">
      <c r="D4930" s="1">
        <v>1982</v>
      </c>
      <c r="E4930" s="1" t="s">
        <v>146</v>
      </c>
      <c r="F4930" s="2" t="s">
        <v>328</v>
      </c>
      <c r="G4930">
        <v>3</v>
      </c>
      <c r="H4930">
        <v>3368773</v>
      </c>
      <c r="I4930" s="1">
        <v>0</v>
      </c>
      <c r="J4930" s="1">
        <v>7284</v>
      </c>
      <c r="K4930" s="1">
        <v>119409.8</v>
      </c>
      <c r="M4930" s="3"/>
      <c r="N4930">
        <v>61</v>
      </c>
      <c r="O4930"/>
      <c r="P4930"/>
      <c r="Q4930" s="1">
        <f t="shared" si="1444"/>
        <v>10</v>
      </c>
      <c r="R4930" s="5" t="e">
        <f t="shared" si="1445"/>
        <v>#DIV/0!</v>
      </c>
      <c r="S4930" s="4" t="e">
        <f t="shared" si="1446"/>
        <v>#DIV/0!</v>
      </c>
      <c r="T4930" s="6" t="e">
        <f t="shared" si="1447"/>
        <v>#NUM!</v>
      </c>
      <c r="U4930" s="6" t="e">
        <f t="shared" si="1448"/>
        <v>#NUM!</v>
      </c>
      <c r="V4930" s="4" t="e">
        <f t="shared" si="1449"/>
        <v>#DIV/0!</v>
      </c>
      <c r="W4930" s="4" t="e">
        <f t="shared" si="1450"/>
        <v>#DIV/0!</v>
      </c>
      <c r="X4930" s="4" t="e">
        <f t="shared" si="1451"/>
        <v>#DIV/0!</v>
      </c>
      <c r="Y4930" s="6" t="e">
        <f t="shared" si="1452"/>
        <v>#NUM!</v>
      </c>
      <c r="Z4930" s="6" t="e">
        <f t="shared" si="1453"/>
        <v>#NUM!</v>
      </c>
      <c r="AA4930" s="6" t="e">
        <f t="shared" si="1454"/>
        <v>#NUM!</v>
      </c>
      <c r="AB4930" s="26">
        <v>-13.586906357416865</v>
      </c>
      <c r="AC4930" s="4">
        <f t="shared" si="1455"/>
        <v>0</v>
      </c>
      <c r="AD4930" s="4">
        <f t="shared" si="1456"/>
        <v>0</v>
      </c>
      <c r="AE4930" s="4">
        <f t="shared" si="1457"/>
        <v>0</v>
      </c>
      <c r="AF4930" s="27">
        <v>-10.156431443339946</v>
      </c>
      <c r="AG4930" s="6" t="e">
        <f t="shared" si="1458"/>
        <v>#NUM!</v>
      </c>
      <c r="AH4930" s="6">
        <f t="shared" si="1459"/>
        <v>0</v>
      </c>
      <c r="AI4930" s="6" t="e">
        <f t="shared" si="1460"/>
        <v>#NUM!</v>
      </c>
      <c r="AK4930" s="1" t="e">
        <f t="shared" si="1461"/>
        <v>#DIV/0!</v>
      </c>
      <c r="AL4930" s="1" t="e">
        <f t="shared" si="1462"/>
        <v>#DIV/0!</v>
      </c>
    </row>
    <row r="4931" spans="4:38" x14ac:dyDescent="0.25">
      <c r="D4931" s="1">
        <v>1983</v>
      </c>
      <c r="E4931" s="1" t="s">
        <v>146</v>
      </c>
      <c r="F4931" s="2" t="s">
        <v>328</v>
      </c>
      <c r="G4931">
        <v>3</v>
      </c>
      <c r="H4931">
        <v>3468535</v>
      </c>
      <c r="I4931" s="1">
        <v>0</v>
      </c>
      <c r="J4931" s="1">
        <v>7238</v>
      </c>
      <c r="K4931" s="1">
        <v>122886.2</v>
      </c>
      <c r="M4931" s="3"/>
      <c r="N4931">
        <v>58.9</v>
      </c>
      <c r="O4931"/>
      <c r="P4931"/>
      <c r="Q4931" s="1">
        <f t="shared" si="1444"/>
        <v>10</v>
      </c>
      <c r="R4931" s="5" t="e">
        <f t="shared" si="1445"/>
        <v>#DIV/0!</v>
      </c>
      <c r="S4931" s="4" t="e">
        <f t="shared" si="1446"/>
        <v>#DIV/0!</v>
      </c>
      <c r="T4931" s="6" t="e">
        <f t="shared" si="1447"/>
        <v>#NUM!</v>
      </c>
      <c r="U4931" s="6" t="e">
        <f t="shared" si="1448"/>
        <v>#NUM!</v>
      </c>
      <c r="V4931" s="4" t="e">
        <f t="shared" si="1449"/>
        <v>#DIV/0!</v>
      </c>
      <c r="W4931" s="4" t="e">
        <f t="shared" si="1450"/>
        <v>#DIV/0!</v>
      </c>
      <c r="X4931" s="4" t="e">
        <f t="shared" si="1451"/>
        <v>#DIV/0!</v>
      </c>
      <c r="Y4931" s="6" t="e">
        <f t="shared" si="1452"/>
        <v>#NUM!</v>
      </c>
      <c r="Z4931" s="6" t="e">
        <f t="shared" si="1453"/>
        <v>#NUM!</v>
      </c>
      <c r="AA4931" s="6" t="e">
        <f t="shared" si="1454"/>
        <v>#NUM!</v>
      </c>
      <c r="AB4931" s="26">
        <v>-13.586906357416865</v>
      </c>
      <c r="AC4931" s="4">
        <f t="shared" si="1455"/>
        <v>0</v>
      </c>
      <c r="AD4931" s="4">
        <f t="shared" si="1456"/>
        <v>0</v>
      </c>
      <c r="AE4931" s="4">
        <f t="shared" si="1457"/>
        <v>0</v>
      </c>
      <c r="AF4931" s="27">
        <v>-10.156431443339946</v>
      </c>
      <c r="AG4931" s="6" t="e">
        <f t="shared" si="1458"/>
        <v>#NUM!</v>
      </c>
      <c r="AH4931" s="6">
        <f t="shared" si="1459"/>
        <v>0</v>
      </c>
      <c r="AI4931" s="6" t="e">
        <f t="shared" si="1460"/>
        <v>#NUM!</v>
      </c>
      <c r="AK4931" s="1" t="e">
        <f t="shared" si="1461"/>
        <v>#DIV/0!</v>
      </c>
      <c r="AL4931" s="1" t="e">
        <f t="shared" si="1462"/>
        <v>#DIV/0!</v>
      </c>
    </row>
    <row r="4932" spans="4:38" x14ac:dyDescent="0.25">
      <c r="D4932" s="1">
        <v>1984</v>
      </c>
      <c r="E4932" s="1" t="s">
        <v>146</v>
      </c>
      <c r="F4932" s="2" t="s">
        <v>328</v>
      </c>
      <c r="G4932">
        <v>3</v>
      </c>
      <c r="H4932">
        <v>3571272</v>
      </c>
      <c r="I4932" s="1">
        <v>0</v>
      </c>
      <c r="J4932" s="1">
        <v>7163</v>
      </c>
      <c r="K4932" s="1">
        <v>126109.2</v>
      </c>
      <c r="M4932" s="3"/>
      <c r="N4932">
        <v>56.8</v>
      </c>
      <c r="O4932"/>
      <c r="P4932"/>
      <c r="Q4932" s="1">
        <f t="shared" si="1444"/>
        <v>10</v>
      </c>
      <c r="R4932" s="5" t="e">
        <f t="shared" si="1445"/>
        <v>#DIV/0!</v>
      </c>
      <c r="S4932" s="4" t="e">
        <f t="shared" si="1446"/>
        <v>#DIV/0!</v>
      </c>
      <c r="T4932" s="6" t="e">
        <f t="shared" si="1447"/>
        <v>#NUM!</v>
      </c>
      <c r="U4932" s="6" t="e">
        <f t="shared" si="1448"/>
        <v>#NUM!</v>
      </c>
      <c r="V4932" s="4" t="e">
        <f t="shared" si="1449"/>
        <v>#DIV/0!</v>
      </c>
      <c r="W4932" s="4" t="e">
        <f t="shared" si="1450"/>
        <v>#DIV/0!</v>
      </c>
      <c r="X4932" s="4" t="e">
        <f t="shared" si="1451"/>
        <v>#DIV/0!</v>
      </c>
      <c r="Y4932" s="6" t="e">
        <f t="shared" si="1452"/>
        <v>#NUM!</v>
      </c>
      <c r="Z4932" s="6" t="e">
        <f t="shared" si="1453"/>
        <v>#NUM!</v>
      </c>
      <c r="AA4932" s="6" t="e">
        <f t="shared" si="1454"/>
        <v>#NUM!</v>
      </c>
      <c r="AB4932" s="26">
        <v>-13.586906357416865</v>
      </c>
      <c r="AC4932" s="4">
        <f t="shared" si="1455"/>
        <v>0</v>
      </c>
      <c r="AD4932" s="4">
        <f t="shared" si="1456"/>
        <v>0</v>
      </c>
      <c r="AE4932" s="4">
        <f t="shared" si="1457"/>
        <v>0</v>
      </c>
      <c r="AF4932" s="27">
        <v>-10.156431443339946</v>
      </c>
      <c r="AG4932" s="6" t="e">
        <f t="shared" si="1458"/>
        <v>#NUM!</v>
      </c>
      <c r="AH4932" s="6">
        <f t="shared" si="1459"/>
        <v>0</v>
      </c>
      <c r="AI4932" s="6" t="e">
        <f t="shared" si="1460"/>
        <v>#NUM!</v>
      </c>
      <c r="AK4932" s="1" t="e">
        <f t="shared" si="1461"/>
        <v>#DIV/0!</v>
      </c>
      <c r="AL4932" s="1" t="e">
        <f t="shared" si="1462"/>
        <v>#DIV/0!</v>
      </c>
    </row>
    <row r="4933" spans="4:38" x14ac:dyDescent="0.25">
      <c r="D4933" s="1">
        <v>1985</v>
      </c>
      <c r="E4933" s="1" t="s">
        <v>146</v>
      </c>
      <c r="F4933" s="2" t="s">
        <v>328</v>
      </c>
      <c r="G4933">
        <v>3</v>
      </c>
      <c r="H4933">
        <v>3676210</v>
      </c>
      <c r="I4933" s="1">
        <v>0</v>
      </c>
      <c r="J4933" s="1">
        <v>7068</v>
      </c>
      <c r="K4933" s="1">
        <v>128978.1</v>
      </c>
      <c r="M4933" s="3"/>
      <c r="N4933">
        <v>54.8</v>
      </c>
      <c r="O4933"/>
      <c r="P4933"/>
      <c r="Q4933" s="1">
        <f t="shared" si="1444"/>
        <v>10</v>
      </c>
      <c r="R4933" s="5" t="e">
        <f t="shared" si="1445"/>
        <v>#DIV/0!</v>
      </c>
      <c r="S4933" s="4" t="e">
        <f t="shared" si="1446"/>
        <v>#DIV/0!</v>
      </c>
      <c r="T4933" s="6" t="e">
        <f t="shared" si="1447"/>
        <v>#NUM!</v>
      </c>
      <c r="U4933" s="6" t="e">
        <f t="shared" si="1448"/>
        <v>#NUM!</v>
      </c>
      <c r="V4933" s="4" t="e">
        <f t="shared" si="1449"/>
        <v>#DIV/0!</v>
      </c>
      <c r="W4933" s="4" t="e">
        <f t="shared" si="1450"/>
        <v>#DIV/0!</v>
      </c>
      <c r="X4933" s="4" t="e">
        <f t="shared" si="1451"/>
        <v>#DIV/0!</v>
      </c>
      <c r="Y4933" s="6" t="e">
        <f t="shared" si="1452"/>
        <v>#NUM!</v>
      </c>
      <c r="Z4933" s="6" t="e">
        <f t="shared" si="1453"/>
        <v>#NUM!</v>
      </c>
      <c r="AA4933" s="6" t="e">
        <f t="shared" si="1454"/>
        <v>#NUM!</v>
      </c>
      <c r="AB4933" s="26">
        <v>-13.586906357416865</v>
      </c>
      <c r="AC4933" s="4">
        <f t="shared" si="1455"/>
        <v>0</v>
      </c>
      <c r="AD4933" s="4">
        <f t="shared" si="1456"/>
        <v>0</v>
      </c>
      <c r="AE4933" s="4">
        <f t="shared" si="1457"/>
        <v>0</v>
      </c>
      <c r="AF4933" s="27">
        <v>-10.156431443339946</v>
      </c>
      <c r="AG4933" s="6" t="e">
        <f t="shared" si="1458"/>
        <v>#NUM!</v>
      </c>
      <c r="AH4933" s="6">
        <f t="shared" si="1459"/>
        <v>0</v>
      </c>
      <c r="AI4933" s="6" t="e">
        <f t="shared" si="1460"/>
        <v>#NUM!</v>
      </c>
      <c r="AK4933" s="1" t="e">
        <f t="shared" si="1461"/>
        <v>#DIV/0!</v>
      </c>
      <c r="AL4933" s="1" t="e">
        <f t="shared" si="1462"/>
        <v>#DIV/0!</v>
      </c>
    </row>
    <row r="4934" spans="4:38" x14ac:dyDescent="0.25">
      <c r="D4934" s="1">
        <v>1986</v>
      </c>
      <c r="E4934" s="1" t="s">
        <v>146</v>
      </c>
      <c r="F4934" s="2" t="s">
        <v>328</v>
      </c>
      <c r="G4934">
        <v>3</v>
      </c>
      <c r="H4934">
        <v>3783074</v>
      </c>
      <c r="I4934" s="1">
        <v>0</v>
      </c>
      <c r="J4934" s="1">
        <v>6950</v>
      </c>
      <c r="K4934" s="1">
        <v>131628.79999999999</v>
      </c>
      <c r="M4934" s="3"/>
      <c r="N4934">
        <v>52.8</v>
      </c>
      <c r="O4934"/>
      <c r="P4934"/>
      <c r="Q4934" s="1">
        <f t="shared" si="1444"/>
        <v>10</v>
      </c>
      <c r="R4934" s="5" t="e">
        <f t="shared" si="1445"/>
        <v>#DIV/0!</v>
      </c>
      <c r="S4934" s="4" t="e">
        <f t="shared" si="1446"/>
        <v>#DIV/0!</v>
      </c>
      <c r="T4934" s="6" t="e">
        <f t="shared" si="1447"/>
        <v>#NUM!</v>
      </c>
      <c r="U4934" s="6" t="e">
        <f t="shared" si="1448"/>
        <v>#NUM!</v>
      </c>
      <c r="V4934" s="4" t="e">
        <f t="shared" si="1449"/>
        <v>#DIV/0!</v>
      </c>
      <c r="W4934" s="4" t="e">
        <f t="shared" si="1450"/>
        <v>#DIV/0!</v>
      </c>
      <c r="X4934" s="4" t="e">
        <f t="shared" si="1451"/>
        <v>#DIV/0!</v>
      </c>
      <c r="Y4934" s="6" t="e">
        <f t="shared" si="1452"/>
        <v>#NUM!</v>
      </c>
      <c r="Z4934" s="6" t="e">
        <f t="shared" si="1453"/>
        <v>#NUM!</v>
      </c>
      <c r="AA4934" s="6" t="e">
        <f t="shared" si="1454"/>
        <v>#NUM!</v>
      </c>
      <c r="AB4934" s="26">
        <v>-13.586906357416865</v>
      </c>
      <c r="AC4934" s="4">
        <f t="shared" si="1455"/>
        <v>0</v>
      </c>
      <c r="AD4934" s="4">
        <f t="shared" si="1456"/>
        <v>0</v>
      </c>
      <c r="AE4934" s="4">
        <f t="shared" si="1457"/>
        <v>0</v>
      </c>
      <c r="AF4934" s="27">
        <v>-10.156431443339946</v>
      </c>
      <c r="AG4934" s="6" t="e">
        <f t="shared" si="1458"/>
        <v>#NUM!</v>
      </c>
      <c r="AH4934" s="6">
        <f t="shared" si="1459"/>
        <v>0</v>
      </c>
      <c r="AI4934" s="6" t="e">
        <f t="shared" si="1460"/>
        <v>#NUM!</v>
      </c>
      <c r="AK4934" s="1" t="e">
        <f t="shared" si="1461"/>
        <v>#DIV/0!</v>
      </c>
      <c r="AL4934" s="1" t="e">
        <f t="shared" si="1462"/>
        <v>#DIV/0!</v>
      </c>
    </row>
    <row r="4935" spans="4:38" x14ac:dyDescent="0.25">
      <c r="D4935" s="1">
        <v>1987</v>
      </c>
      <c r="E4935" s="1" t="s">
        <v>146</v>
      </c>
      <c r="F4935" s="2" t="s">
        <v>328</v>
      </c>
      <c r="G4935">
        <v>3</v>
      </c>
      <c r="H4935">
        <v>3891734</v>
      </c>
      <c r="I4935" s="1">
        <v>0</v>
      </c>
      <c r="J4935" s="1">
        <v>6813</v>
      </c>
      <c r="K4935" s="1">
        <v>133850.70000000001</v>
      </c>
      <c r="M4935" s="3"/>
      <c r="N4935">
        <v>50.9</v>
      </c>
      <c r="O4935"/>
      <c r="P4935"/>
      <c r="Q4935" s="1">
        <f t="shared" ref="Q4935:Q4998" si="1463">IF($A$3="Percentage of government revenue per capita",$B$3,0) + IF($A$3="Absolute extra revenue",AK4935,0) + IF($A$3="Absolute revenue per capita",AL4935,0)</f>
        <v>10</v>
      </c>
      <c r="R4935" s="5" t="e">
        <f t="shared" ref="R4935:R4998" si="1464">-MIN($B$4 / I4935 * Q4935 / 100, N4935)</f>
        <v>#DIV/0!</v>
      </c>
      <c r="S4935" s="4" t="e">
        <f t="shared" ref="S4935:S4998" si="1465">-R4935*K4935/1000</f>
        <v>#DIV/0!</v>
      </c>
      <c r="T4935" s="6" t="e">
        <f t="shared" ref="T4935:T4998" si="1466">-MIN($B$5/(POWER(LN(I4935),2))*Q4935/100, O4935)</f>
        <v>#NUM!</v>
      </c>
      <c r="U4935" s="6" t="e">
        <f t="shared" ref="U4935:U4998" si="1467">-T4935*L4935/100000</f>
        <v>#NUM!</v>
      </c>
      <c r="V4935" s="4" t="e">
        <f t="shared" ref="V4935:V4998" si="1468">N4935+R4935</f>
        <v>#DIV/0!</v>
      </c>
      <c r="W4935" s="4" t="e">
        <f t="shared" ref="W4935:W4998" si="1469">Q4935*I4935/100/S4935</f>
        <v>#DIV/0!</v>
      </c>
      <c r="X4935" s="4" t="e">
        <f t="shared" ref="X4935:X4998" si="1470">W4935*H4935</f>
        <v>#DIV/0!</v>
      </c>
      <c r="Y4935" s="6" t="e">
        <f t="shared" ref="Y4935:Y4998" si="1471">O4935+T4935</f>
        <v>#NUM!</v>
      </c>
      <c r="Z4935" s="6" t="e">
        <f t="shared" ref="Z4935:Z4998" si="1472">Q4935*I4935/100/U4935</f>
        <v>#NUM!</v>
      </c>
      <c r="AA4935" s="6" t="e">
        <f t="shared" ref="AA4935:AA4998" si="1473">Z4935*H4935</f>
        <v>#NUM!</v>
      </c>
      <c r="AB4935" s="26">
        <v>-13.586906357416865</v>
      </c>
      <c r="AC4935" s="4">
        <f t="shared" ref="AC4935:AC4998" si="1474">-100*AB4935*I4935/$B$4</f>
        <v>0</v>
      </c>
      <c r="AD4935" s="4">
        <f t="shared" ref="AD4935:AD4998" si="1475">AC4935/100*I4935*H4935</f>
        <v>0</v>
      </c>
      <c r="AE4935" s="4">
        <f t="shared" ref="AE4935:AE4998" si="1476">AC4935*I4935/100</f>
        <v>0</v>
      </c>
      <c r="AF4935" s="27">
        <v>-10.156431443339946</v>
      </c>
      <c r="AG4935" s="6" t="e">
        <f t="shared" ref="AG4935:AG4998" si="1477">-AF4935/$B$5*POWER(LN(I4935),2)*100</f>
        <v>#NUM!</v>
      </c>
      <c r="AH4935" s="6">
        <f t="shared" ref="AH4935:AH4998" si="1478">-AF4935/100*I4935*H4935</f>
        <v>0</v>
      </c>
      <c r="AI4935" s="6" t="e">
        <f t="shared" ref="AI4935:AI4998" si="1479">AG4935/100*I4935</f>
        <v>#NUM!</v>
      </c>
      <c r="AK4935" s="1" t="e">
        <f t="shared" si="1461"/>
        <v>#DIV/0!</v>
      </c>
      <c r="AL4935" s="1" t="e">
        <f t="shared" si="1462"/>
        <v>#DIV/0!</v>
      </c>
    </row>
    <row r="4936" spans="4:38" x14ac:dyDescent="0.25">
      <c r="D4936" s="1">
        <v>1988</v>
      </c>
      <c r="E4936" s="1" t="s">
        <v>146</v>
      </c>
      <c r="F4936" s="2" t="s">
        <v>328</v>
      </c>
      <c r="G4936">
        <v>3</v>
      </c>
      <c r="H4936">
        <v>4001681</v>
      </c>
      <c r="I4936" s="1">
        <v>0</v>
      </c>
      <c r="J4936" s="1">
        <v>6665</v>
      </c>
      <c r="K4936" s="1">
        <v>136020.4</v>
      </c>
      <c r="M4936" s="3"/>
      <c r="N4936">
        <v>49</v>
      </c>
      <c r="O4936"/>
      <c r="P4936"/>
      <c r="Q4936" s="1">
        <f t="shared" si="1463"/>
        <v>10</v>
      </c>
      <c r="R4936" s="5" t="e">
        <f t="shared" si="1464"/>
        <v>#DIV/0!</v>
      </c>
      <c r="S4936" s="4" t="e">
        <f t="shared" si="1465"/>
        <v>#DIV/0!</v>
      </c>
      <c r="T4936" s="6" t="e">
        <f t="shared" si="1466"/>
        <v>#NUM!</v>
      </c>
      <c r="U4936" s="6" t="e">
        <f t="shared" si="1467"/>
        <v>#NUM!</v>
      </c>
      <c r="V4936" s="4" t="e">
        <f t="shared" si="1468"/>
        <v>#DIV/0!</v>
      </c>
      <c r="W4936" s="4" t="e">
        <f t="shared" si="1469"/>
        <v>#DIV/0!</v>
      </c>
      <c r="X4936" s="4" t="e">
        <f t="shared" si="1470"/>
        <v>#DIV/0!</v>
      </c>
      <c r="Y4936" s="6" t="e">
        <f t="shared" si="1471"/>
        <v>#NUM!</v>
      </c>
      <c r="Z4936" s="6" t="e">
        <f t="shared" si="1472"/>
        <v>#NUM!</v>
      </c>
      <c r="AA4936" s="6" t="e">
        <f t="shared" si="1473"/>
        <v>#NUM!</v>
      </c>
      <c r="AB4936" s="26">
        <v>-13.586906357416865</v>
      </c>
      <c r="AC4936" s="4">
        <f t="shared" si="1474"/>
        <v>0</v>
      </c>
      <c r="AD4936" s="4">
        <f t="shared" si="1475"/>
        <v>0</v>
      </c>
      <c r="AE4936" s="4">
        <f t="shared" si="1476"/>
        <v>0</v>
      </c>
      <c r="AF4936" s="27">
        <v>-10.156431443339946</v>
      </c>
      <c r="AG4936" s="6" t="e">
        <f t="shared" si="1477"/>
        <v>#NUM!</v>
      </c>
      <c r="AH4936" s="6">
        <f t="shared" si="1478"/>
        <v>0</v>
      </c>
      <c r="AI4936" s="6" t="e">
        <f t="shared" si="1479"/>
        <v>#NUM!</v>
      </c>
      <c r="AK4936" s="1" t="e">
        <f t="shared" ref="AK4936:AK4999" si="1480">$B$3*100/H4936/I4936</f>
        <v>#DIV/0!</v>
      </c>
      <c r="AL4936" s="1" t="e">
        <f t="shared" ref="AL4936:AL4999" si="1481">$B$3/I4936*100</f>
        <v>#DIV/0!</v>
      </c>
    </row>
    <row r="4937" spans="4:38" x14ac:dyDescent="0.25">
      <c r="D4937" s="1">
        <v>1989</v>
      </c>
      <c r="E4937" s="1" t="s">
        <v>146</v>
      </c>
      <c r="F4937" s="2" t="s">
        <v>328</v>
      </c>
      <c r="G4937">
        <v>3</v>
      </c>
      <c r="H4937">
        <v>4112386</v>
      </c>
      <c r="I4937" s="1">
        <v>0</v>
      </c>
      <c r="J4937" s="1">
        <v>6502</v>
      </c>
      <c r="K4937" s="1">
        <v>137754.20000000001</v>
      </c>
      <c r="M4937" s="3"/>
      <c r="N4937">
        <v>47.2</v>
      </c>
      <c r="O4937"/>
      <c r="P4937"/>
      <c r="Q4937" s="1">
        <f t="shared" si="1463"/>
        <v>10</v>
      </c>
      <c r="R4937" s="5" t="e">
        <f t="shared" si="1464"/>
        <v>#DIV/0!</v>
      </c>
      <c r="S4937" s="4" t="e">
        <f t="shared" si="1465"/>
        <v>#DIV/0!</v>
      </c>
      <c r="T4937" s="6" t="e">
        <f t="shared" si="1466"/>
        <v>#NUM!</v>
      </c>
      <c r="U4937" s="6" t="e">
        <f t="shared" si="1467"/>
        <v>#NUM!</v>
      </c>
      <c r="V4937" s="4" t="e">
        <f t="shared" si="1468"/>
        <v>#DIV/0!</v>
      </c>
      <c r="W4937" s="4" t="e">
        <f t="shared" si="1469"/>
        <v>#DIV/0!</v>
      </c>
      <c r="X4937" s="4" t="e">
        <f t="shared" si="1470"/>
        <v>#DIV/0!</v>
      </c>
      <c r="Y4937" s="6" t="e">
        <f t="shared" si="1471"/>
        <v>#NUM!</v>
      </c>
      <c r="Z4937" s="6" t="e">
        <f t="shared" si="1472"/>
        <v>#NUM!</v>
      </c>
      <c r="AA4937" s="6" t="e">
        <f t="shared" si="1473"/>
        <v>#NUM!</v>
      </c>
      <c r="AB4937" s="26">
        <v>-13.586906357416865</v>
      </c>
      <c r="AC4937" s="4">
        <f t="shared" si="1474"/>
        <v>0</v>
      </c>
      <c r="AD4937" s="4">
        <f t="shared" si="1475"/>
        <v>0</v>
      </c>
      <c r="AE4937" s="4">
        <f t="shared" si="1476"/>
        <v>0</v>
      </c>
      <c r="AF4937" s="27">
        <v>-10.156431443339946</v>
      </c>
      <c r="AG4937" s="6" t="e">
        <f t="shared" si="1477"/>
        <v>#NUM!</v>
      </c>
      <c r="AH4937" s="6">
        <f t="shared" si="1478"/>
        <v>0</v>
      </c>
      <c r="AI4937" s="6" t="e">
        <f t="shared" si="1479"/>
        <v>#NUM!</v>
      </c>
      <c r="AK4937" s="1" t="e">
        <f t="shared" si="1480"/>
        <v>#DIV/0!</v>
      </c>
      <c r="AL4937" s="1" t="e">
        <f t="shared" si="1481"/>
        <v>#DIV/0!</v>
      </c>
    </row>
    <row r="4938" spans="4:38" x14ac:dyDescent="0.25">
      <c r="D4938" s="1">
        <v>1990</v>
      </c>
      <c r="E4938" s="1" t="s">
        <v>146</v>
      </c>
      <c r="F4938" s="2" t="s">
        <v>328</v>
      </c>
      <c r="G4938">
        <v>3</v>
      </c>
      <c r="H4938">
        <v>4223415</v>
      </c>
      <c r="I4938" s="1">
        <v>468.27670000000001</v>
      </c>
      <c r="J4938" s="1">
        <v>6334</v>
      </c>
      <c r="K4938" s="1">
        <v>139208.79999999999</v>
      </c>
      <c r="L4938" s="1">
        <v>140000</v>
      </c>
      <c r="M4938" s="3">
        <v>210</v>
      </c>
      <c r="N4938">
        <v>45.5</v>
      </c>
      <c r="O4938">
        <v>150</v>
      </c>
      <c r="P4938"/>
      <c r="Q4938" s="1">
        <f t="shared" si="1463"/>
        <v>10</v>
      </c>
      <c r="R4938" s="5">
        <f t="shared" si="1464"/>
        <v>-0.31434406196165643</v>
      </c>
      <c r="S4938" s="4">
        <f t="shared" si="1465"/>
        <v>43.759459652807834</v>
      </c>
      <c r="T4938" s="6">
        <f t="shared" si="1466"/>
        <v>-1.5249558380540338</v>
      </c>
      <c r="U4938" s="6">
        <f t="shared" si="1467"/>
        <v>2.1349381732756472</v>
      </c>
      <c r="V4938" s="4">
        <f t="shared" si="1468"/>
        <v>45.185655938038344</v>
      </c>
      <c r="W4938" s="4">
        <f t="shared" si="1469"/>
        <v>1.0701153618334336</v>
      </c>
      <c r="X4938" s="4">
        <f t="shared" si="1470"/>
        <v>4519541.2708977507</v>
      </c>
      <c r="Y4938" s="6">
        <f t="shared" si="1471"/>
        <v>148.47504416194596</v>
      </c>
      <c r="Z4938" s="6">
        <f t="shared" si="1472"/>
        <v>21.933970072843866</v>
      </c>
      <c r="AA4938" s="6">
        <f t="shared" si="1473"/>
        <v>92636258.215199873</v>
      </c>
      <c r="AB4938" s="26">
        <v>-13.586906357416865</v>
      </c>
      <c r="AC4938" s="4">
        <f t="shared" si="1474"/>
        <v>432.23041251767592</v>
      </c>
      <c r="AD4938" s="4">
        <f t="shared" si="1475"/>
        <v>8548336874.3820925</v>
      </c>
      <c r="AE4938" s="4">
        <f t="shared" si="1476"/>
        <v>2024.0343121341598</v>
      </c>
      <c r="AF4938" s="27">
        <v>-10.156431443339946</v>
      </c>
      <c r="AG4938" s="6">
        <f t="shared" si="1477"/>
        <v>66.601479137260583</v>
      </c>
      <c r="AH4938" s="6">
        <f t="shared" si="1478"/>
        <v>200866470.53251046</v>
      </c>
      <c r="AI4938" s="6">
        <f t="shared" si="1479"/>
        <v>311.8792086551523</v>
      </c>
      <c r="AK4938" s="1">
        <f t="shared" si="1480"/>
        <v>5.0563100035633457E-7</v>
      </c>
      <c r="AL4938" s="1">
        <f t="shared" si="1481"/>
        <v>2.1354895513699486</v>
      </c>
    </row>
    <row r="4939" spans="4:38" x14ac:dyDescent="0.25">
      <c r="D4939" s="1">
        <v>1991</v>
      </c>
      <c r="E4939" s="1" t="s">
        <v>146</v>
      </c>
      <c r="F4939" s="2" t="s">
        <v>328</v>
      </c>
      <c r="G4939">
        <v>3</v>
      </c>
      <c r="H4939">
        <v>4334345</v>
      </c>
      <c r="I4939" s="1">
        <v>378.50200000000001</v>
      </c>
      <c r="J4939" s="1">
        <v>6164</v>
      </c>
      <c r="K4939" s="1">
        <v>140730.6</v>
      </c>
      <c r="L4939" s="1">
        <v>140939.6</v>
      </c>
      <c r="M4939" s="3">
        <v>210</v>
      </c>
      <c r="N4939">
        <v>43.8</v>
      </c>
      <c r="O4939">
        <v>149</v>
      </c>
      <c r="P4939"/>
      <c r="Q4939" s="1">
        <f t="shared" si="1463"/>
        <v>10</v>
      </c>
      <c r="R4939" s="5">
        <f t="shared" si="1464"/>
        <v>-0.38890151174894716</v>
      </c>
      <c r="S4939" s="4">
        <f t="shared" si="1465"/>
        <v>54.730343089336387</v>
      </c>
      <c r="T4939" s="6">
        <f t="shared" si="1466"/>
        <v>-1.6362681010664162</v>
      </c>
      <c r="U4939" s="6">
        <f t="shared" si="1467"/>
        <v>2.3061497165706029</v>
      </c>
      <c r="V4939" s="4">
        <f t="shared" si="1468"/>
        <v>43.411098488251049</v>
      </c>
      <c r="W4939" s="4">
        <f t="shared" si="1469"/>
        <v>0.69157615069609712</v>
      </c>
      <c r="X4939" s="4">
        <f t="shared" si="1470"/>
        <v>2997529.6308888751</v>
      </c>
      <c r="Y4939" s="6">
        <f t="shared" si="1471"/>
        <v>147.36373189893359</v>
      </c>
      <c r="Z4939" s="6">
        <f t="shared" si="1472"/>
        <v>16.41272452002195</v>
      </c>
      <c r="AA4939" s="6">
        <f t="shared" si="1473"/>
        <v>71138410.459734544</v>
      </c>
      <c r="AB4939" s="26">
        <v>-13.586906357416865</v>
      </c>
      <c r="AC4939" s="4">
        <f t="shared" si="1474"/>
        <v>349.36625204449717</v>
      </c>
      <c r="AD4939" s="4">
        <f t="shared" si="1475"/>
        <v>5731556874.7892504</v>
      </c>
      <c r="AE4939" s="4">
        <f t="shared" si="1476"/>
        <v>1322.3582513134627</v>
      </c>
      <c r="AF4939" s="27">
        <v>-10.156431443339946</v>
      </c>
      <c r="AG4939" s="6">
        <f t="shared" si="1477"/>
        <v>62.070704896835835</v>
      </c>
      <c r="AH4939" s="6">
        <f t="shared" si="1478"/>
        <v>166622174.07016909</v>
      </c>
      <c r="AI4939" s="6">
        <f t="shared" si="1479"/>
        <v>234.9388594486216</v>
      </c>
      <c r="AK4939" s="1">
        <f t="shared" si="1480"/>
        <v>6.0954860900223276E-7</v>
      </c>
      <c r="AL4939" s="1">
        <f t="shared" si="1481"/>
        <v>2.6419939656857823</v>
      </c>
    </row>
    <row r="4940" spans="4:38" x14ac:dyDescent="0.25">
      <c r="D4940" s="1">
        <v>1992</v>
      </c>
      <c r="E4940" s="1" t="s">
        <v>146</v>
      </c>
      <c r="F4940" s="2" t="s">
        <v>328</v>
      </c>
      <c r="G4940">
        <v>3</v>
      </c>
      <c r="H4940">
        <v>4445016</v>
      </c>
      <c r="I4940" s="1">
        <v>459.41820000000001</v>
      </c>
      <c r="J4940" s="1">
        <v>5993</v>
      </c>
      <c r="K4940" s="1">
        <v>141678.5</v>
      </c>
      <c r="L4940" s="1">
        <v>140939.6</v>
      </c>
      <c r="M4940" s="3">
        <v>210</v>
      </c>
      <c r="N4940">
        <v>42.3</v>
      </c>
      <c r="O4940">
        <v>149</v>
      </c>
      <c r="P4940"/>
      <c r="Q4940" s="1">
        <f t="shared" si="1463"/>
        <v>10</v>
      </c>
      <c r="R4940" s="5">
        <f t="shared" si="1464"/>
        <v>-0.32040524297905476</v>
      </c>
      <c r="S4940" s="4">
        <f t="shared" si="1465"/>
        <v>45.394534217408008</v>
      </c>
      <c r="T4940" s="6">
        <f t="shared" si="1466"/>
        <v>-1.5344729195893467</v>
      </c>
      <c r="U4940" s="6">
        <f t="shared" si="1467"/>
        <v>2.1626799949775468</v>
      </c>
      <c r="V4940" s="4">
        <f t="shared" si="1468"/>
        <v>41.979594757020941</v>
      </c>
      <c r="W4940" s="4">
        <f t="shared" si="1469"/>
        <v>1.012056204387314</v>
      </c>
      <c r="X4940" s="4">
        <f t="shared" si="1470"/>
        <v>4498606.021400881</v>
      </c>
      <c r="Y4940" s="6">
        <f t="shared" si="1471"/>
        <v>147.46552708041065</v>
      </c>
      <c r="Z4940" s="6">
        <f t="shared" si="1472"/>
        <v>21.243004099863128</v>
      </c>
      <c r="AA4940" s="6">
        <f t="shared" si="1473"/>
        <v>94425493.111957207</v>
      </c>
      <c r="AB4940" s="26">
        <v>-13.586906357416865</v>
      </c>
      <c r="AC4940" s="4">
        <f t="shared" si="1474"/>
        <v>424.05380857968839</v>
      </c>
      <c r="AD4940" s="4">
        <f t="shared" si="1475"/>
        <v>8659692935.1306629</v>
      </c>
      <c r="AE4940" s="4">
        <f t="shared" si="1476"/>
        <v>1948.1803744082499</v>
      </c>
      <c r="AF4940" s="27">
        <v>-10.156431443339946</v>
      </c>
      <c r="AG4940" s="6">
        <f t="shared" si="1477"/>
        <v>66.188404589492507</v>
      </c>
      <c r="AH4940" s="6">
        <f t="shared" si="1478"/>
        <v>207406644.71476367</v>
      </c>
      <c r="AI4940" s="6">
        <f t="shared" si="1479"/>
        <v>304.0815769737639</v>
      </c>
      <c r="AK4940" s="1">
        <f t="shared" si="1480"/>
        <v>4.8968688815672198E-7</v>
      </c>
      <c r="AL4940" s="1">
        <f t="shared" si="1481"/>
        <v>2.1766660528468398</v>
      </c>
    </row>
    <row r="4941" spans="4:38" x14ac:dyDescent="0.25">
      <c r="D4941" s="1">
        <v>1993</v>
      </c>
      <c r="E4941" s="1" t="s">
        <v>146</v>
      </c>
      <c r="F4941" s="2" t="s">
        <v>328</v>
      </c>
      <c r="G4941">
        <v>3</v>
      </c>
      <c r="H4941">
        <v>4555521</v>
      </c>
      <c r="I4941" s="1">
        <v>484.93209999999999</v>
      </c>
      <c r="J4941" s="1">
        <v>5834</v>
      </c>
      <c r="K4941" s="1">
        <v>142990.20000000001</v>
      </c>
      <c r="L4941" s="1">
        <v>142857.1</v>
      </c>
      <c r="M4941" s="3">
        <v>210</v>
      </c>
      <c r="N4941">
        <v>40.799999999999997</v>
      </c>
      <c r="O4941">
        <v>147</v>
      </c>
      <c r="P4941"/>
      <c r="Q4941" s="1">
        <f t="shared" si="1463"/>
        <v>10</v>
      </c>
      <c r="R4941" s="5">
        <f t="shared" si="1464"/>
        <v>-0.30354765131035871</v>
      </c>
      <c r="S4941" s="4">
        <f t="shared" si="1465"/>
        <v>43.404339370398453</v>
      </c>
      <c r="T4941" s="6">
        <f t="shared" si="1466"/>
        <v>-1.5077676769615755</v>
      </c>
      <c r="U4941" s="6">
        <f t="shared" si="1467"/>
        <v>2.153953178044675</v>
      </c>
      <c r="V4941" s="4">
        <f t="shared" si="1468"/>
        <v>40.496452348689637</v>
      </c>
      <c r="W4941" s="4">
        <f t="shared" si="1469"/>
        <v>1.1172433609961157</v>
      </c>
      <c r="X4941" s="4">
        <f t="shared" si="1470"/>
        <v>5089625.593128386</v>
      </c>
      <c r="Y4941" s="6">
        <f t="shared" si="1471"/>
        <v>145.49223232303842</v>
      </c>
      <c r="Z4941" s="6">
        <f t="shared" si="1472"/>
        <v>22.513585947128792</v>
      </c>
      <c r="AA4941" s="6">
        <f t="shared" si="1473"/>
        <v>102561113.56745011</v>
      </c>
      <c r="AB4941" s="26">
        <v>-13.586906357416865</v>
      </c>
      <c r="AC4941" s="4">
        <f t="shared" si="1474"/>
        <v>447.60373861450478</v>
      </c>
      <c r="AD4941" s="4">
        <f t="shared" si="1475"/>
        <v>9888096392.7150974</v>
      </c>
      <c r="AE4941" s="4">
        <f t="shared" si="1476"/>
        <v>2170.5742093418289</v>
      </c>
      <c r="AF4941" s="27">
        <v>-10.156431443339946</v>
      </c>
      <c r="AG4941" s="6">
        <f t="shared" si="1477"/>
        <v>67.360718753481919</v>
      </c>
      <c r="AH4941" s="6">
        <f t="shared" si="1478"/>
        <v>224367592.25606143</v>
      </c>
      <c r="AI4941" s="6">
        <f t="shared" si="1479"/>
        <v>326.6537480263537</v>
      </c>
      <c r="AK4941" s="1">
        <f t="shared" si="1480"/>
        <v>4.5266927104823725E-7</v>
      </c>
      <c r="AL4941" s="1">
        <f t="shared" si="1481"/>
        <v>2.0621443703149369</v>
      </c>
    </row>
    <row r="4942" spans="4:38" x14ac:dyDescent="0.25">
      <c r="D4942" s="1">
        <v>1994</v>
      </c>
      <c r="E4942" s="1" t="s">
        <v>146</v>
      </c>
      <c r="F4942" s="2" t="s">
        <v>328</v>
      </c>
      <c r="G4942">
        <v>3</v>
      </c>
      <c r="H4942">
        <v>4666094</v>
      </c>
      <c r="I4942" s="1">
        <v>545.30489999999998</v>
      </c>
      <c r="J4942" s="1">
        <v>5687</v>
      </c>
      <c r="K4942" s="1">
        <v>143974.70000000001</v>
      </c>
      <c r="L4942" s="1">
        <v>149659.9</v>
      </c>
      <c r="M4942" s="3">
        <v>210</v>
      </c>
      <c r="N4942">
        <v>39.5</v>
      </c>
      <c r="O4942">
        <v>147</v>
      </c>
      <c r="P4942"/>
      <c r="Q4942" s="1">
        <f t="shared" si="1463"/>
        <v>10</v>
      </c>
      <c r="R4942" s="5">
        <f t="shared" si="1464"/>
        <v>-0.26994072490454424</v>
      </c>
      <c r="S4942" s="4">
        <f t="shared" si="1465"/>
        <v>38.864634885914292</v>
      </c>
      <c r="T4942" s="6">
        <f t="shared" si="1466"/>
        <v>-1.4521387344829324</v>
      </c>
      <c r="U4942" s="6">
        <f t="shared" si="1467"/>
        <v>2.1732693778884222</v>
      </c>
      <c r="V4942" s="4">
        <f t="shared" si="1468"/>
        <v>39.230059275095456</v>
      </c>
      <c r="W4942" s="4">
        <f t="shared" si="1469"/>
        <v>1.4030876698075834</v>
      </c>
      <c r="X4942" s="4">
        <f t="shared" si="1470"/>
        <v>6546938.957563146</v>
      </c>
      <c r="Y4942" s="6">
        <f t="shared" si="1471"/>
        <v>145.54786126551707</v>
      </c>
      <c r="Z4942" s="6">
        <f t="shared" si="1472"/>
        <v>25.0914546327352</v>
      </c>
      <c r="AA4942" s="6">
        <f t="shared" si="1473"/>
        <v>117079085.91307792</v>
      </c>
      <c r="AB4942" s="26">
        <v>-13.586906357416865</v>
      </c>
      <c r="AC4942" s="4">
        <f t="shared" si="1474"/>
        <v>503.32925356933202</v>
      </c>
      <c r="AD4942" s="4">
        <f t="shared" si="1475"/>
        <v>12806930600.397854</v>
      </c>
      <c r="AE4942" s="4">
        <f t="shared" si="1476"/>
        <v>2744.6790828469925</v>
      </c>
      <c r="AF4942" s="27">
        <v>-10.156431443339946</v>
      </c>
      <c r="AG4942" s="6">
        <f t="shared" si="1477"/>
        <v>69.941192271524784</v>
      </c>
      <c r="AH4942" s="6">
        <f t="shared" si="1478"/>
        <v>258424702.55831489</v>
      </c>
      <c r="AI4942" s="6">
        <f t="shared" si="1479"/>
        <v>381.39274857504597</v>
      </c>
      <c r="AK4942" s="1">
        <f t="shared" si="1480"/>
        <v>3.9301318112373923E-7</v>
      </c>
      <c r="AL4942" s="1">
        <f t="shared" si="1481"/>
        <v>1.8338364463623931</v>
      </c>
    </row>
    <row r="4943" spans="4:38" x14ac:dyDescent="0.25">
      <c r="D4943" s="1">
        <v>1995</v>
      </c>
      <c r="E4943" s="1" t="s">
        <v>146</v>
      </c>
      <c r="F4943" s="2" t="s">
        <v>328</v>
      </c>
      <c r="G4943">
        <v>3</v>
      </c>
      <c r="H4943">
        <v>4776843</v>
      </c>
      <c r="I4943" s="1">
        <v>594.7269</v>
      </c>
      <c r="J4943" s="1">
        <v>5552</v>
      </c>
      <c r="K4943" s="1">
        <v>144960.79999999999</v>
      </c>
      <c r="L4943" s="1">
        <v>149659.9</v>
      </c>
      <c r="M4943" s="3">
        <v>220</v>
      </c>
      <c r="N4943">
        <v>38.299999999999997</v>
      </c>
      <c r="O4943">
        <v>147</v>
      </c>
      <c r="P4943"/>
      <c r="Q4943" s="1">
        <f t="shared" si="1463"/>
        <v>10</v>
      </c>
      <c r="R4943" s="5">
        <f t="shared" si="1464"/>
        <v>-0.24750856233340046</v>
      </c>
      <c r="S4943" s="4">
        <f t="shared" si="1465"/>
        <v>35.879039202699595</v>
      </c>
      <c r="T4943" s="6">
        <f t="shared" si="1466"/>
        <v>-1.4129633989253509</v>
      </c>
      <c r="U4943" s="6">
        <f t="shared" si="1467"/>
        <v>2.1146396098682811</v>
      </c>
      <c r="V4943" s="4">
        <f t="shared" si="1468"/>
        <v>38.052491437666596</v>
      </c>
      <c r="W4943" s="4">
        <f t="shared" si="1469"/>
        <v>1.657588701414423</v>
      </c>
      <c r="X4943" s="4">
        <f t="shared" si="1470"/>
        <v>7918040.9852305772</v>
      </c>
      <c r="Y4943" s="6">
        <f t="shared" si="1471"/>
        <v>145.58703660107466</v>
      </c>
      <c r="Z4943" s="6">
        <f t="shared" si="1472"/>
        <v>28.124267474448988</v>
      </c>
      <c r="AA4943" s="6">
        <f t="shared" si="1473"/>
        <v>134345210.21544933</v>
      </c>
      <c r="AB4943" s="26">
        <v>-13.586906357416865</v>
      </c>
      <c r="AC4943" s="4">
        <f t="shared" si="1474"/>
        <v>548.9469224549473</v>
      </c>
      <c r="AD4943" s="4">
        <f t="shared" si="1475"/>
        <v>15595126601.164011</v>
      </c>
      <c r="AE4943" s="4">
        <f t="shared" si="1476"/>
        <v>3264.735014561712</v>
      </c>
      <c r="AF4943" s="27">
        <v>-10.156431443339946</v>
      </c>
      <c r="AG4943" s="6">
        <f t="shared" si="1477"/>
        <v>71.880357630385632</v>
      </c>
      <c r="AH4943" s="6">
        <f t="shared" si="1478"/>
        <v>288535790.4305014</v>
      </c>
      <c r="AI4943" s="6">
        <f t="shared" si="1479"/>
        <v>427.49182264410592</v>
      </c>
      <c r="AK4943" s="1">
        <f t="shared" si="1480"/>
        <v>3.5199901641963855E-7</v>
      </c>
      <c r="AL4943" s="1">
        <f t="shared" si="1481"/>
        <v>1.6814440375910356</v>
      </c>
    </row>
    <row r="4944" spans="4:38" x14ac:dyDescent="0.25">
      <c r="D4944" s="1">
        <v>1996</v>
      </c>
      <c r="E4944" s="1" t="s">
        <v>146</v>
      </c>
      <c r="F4944" s="2" t="s">
        <v>328</v>
      </c>
      <c r="G4944">
        <v>3</v>
      </c>
      <c r="H4944">
        <v>4887632</v>
      </c>
      <c r="I4944" s="1">
        <v>560.99009999999998</v>
      </c>
      <c r="J4944" s="1">
        <v>5424</v>
      </c>
      <c r="K4944" s="1">
        <v>145415.5</v>
      </c>
      <c r="L4944" s="1">
        <v>137254.9</v>
      </c>
      <c r="M4944" s="3">
        <v>220</v>
      </c>
      <c r="N4944">
        <v>37.299999999999997</v>
      </c>
      <c r="O4944">
        <v>153</v>
      </c>
      <c r="P4944"/>
      <c r="Q4944" s="1">
        <f t="shared" si="1463"/>
        <v>10</v>
      </c>
      <c r="R4944" s="5">
        <f t="shared" si="1464"/>
        <v>-0.26239322226898482</v>
      </c>
      <c r="S4944" s="4">
        <f t="shared" si="1465"/>
        <v>38.15604161285556</v>
      </c>
      <c r="T4944" s="6">
        <f t="shared" si="1466"/>
        <v>-1.4391562139993905</v>
      </c>
      <c r="U4944" s="6">
        <f t="shared" si="1467"/>
        <v>1.9753124223686493</v>
      </c>
      <c r="V4944" s="4">
        <f t="shared" si="1468"/>
        <v>37.037606777731014</v>
      </c>
      <c r="W4944" s="4">
        <f t="shared" si="1469"/>
        <v>1.4702523539836765</v>
      </c>
      <c r="X4944" s="4">
        <f t="shared" si="1470"/>
        <v>7186052.4534059446</v>
      </c>
      <c r="Y4944" s="6">
        <f t="shared" si="1471"/>
        <v>151.56084378600062</v>
      </c>
      <c r="Z4944" s="6">
        <f t="shared" si="1472"/>
        <v>28.400069459761809</v>
      </c>
      <c r="AA4944" s="6">
        <f t="shared" si="1473"/>
        <v>138809088.29375452</v>
      </c>
      <c r="AB4944" s="26">
        <v>-13.586906357416865</v>
      </c>
      <c r="AC4944" s="4">
        <f t="shared" si="1474"/>
        <v>517.80706223763059</v>
      </c>
      <c r="AD4944" s="4">
        <f t="shared" si="1475"/>
        <v>14197820005.910187</v>
      </c>
      <c r="AE4944" s="4">
        <f t="shared" si="1476"/>
        <v>2904.8463562539459</v>
      </c>
      <c r="AF4944" s="27">
        <v>-10.156431443339946</v>
      </c>
      <c r="AG4944" s="6">
        <f t="shared" si="1477"/>
        <v>70.572126531805722</v>
      </c>
      <c r="AH4944" s="6">
        <f t="shared" si="1478"/>
        <v>278480530.78258646</v>
      </c>
      <c r="AI4944" s="6">
        <f t="shared" si="1479"/>
        <v>395.90264320290345</v>
      </c>
      <c r="AK4944" s="1">
        <f t="shared" si="1480"/>
        <v>3.6470885109268944E-7</v>
      </c>
      <c r="AL4944" s="1">
        <f t="shared" si="1481"/>
        <v>1.7825626512838639</v>
      </c>
    </row>
    <row r="4945" spans="4:38" x14ac:dyDescent="0.25">
      <c r="D4945" s="1">
        <v>1997</v>
      </c>
      <c r="E4945" s="1" t="s">
        <v>146</v>
      </c>
      <c r="F4945" s="2" t="s">
        <v>328</v>
      </c>
      <c r="G4945">
        <v>3</v>
      </c>
      <c r="H4945">
        <v>4998100</v>
      </c>
      <c r="I4945" s="1">
        <v>579.75289999999995</v>
      </c>
      <c r="J4945" s="1">
        <v>5298</v>
      </c>
      <c r="K4945" s="1">
        <v>145950.39999999999</v>
      </c>
      <c r="L4945" s="1">
        <v>146853.1</v>
      </c>
      <c r="M4945" s="3">
        <v>210</v>
      </c>
      <c r="N4945">
        <v>36.299999999999997</v>
      </c>
      <c r="O4945">
        <v>143</v>
      </c>
      <c r="P4945"/>
      <c r="Q4945" s="1">
        <f t="shared" si="1463"/>
        <v>10</v>
      </c>
      <c r="R4945" s="5">
        <f t="shared" si="1464"/>
        <v>-0.25390127414627855</v>
      </c>
      <c r="S4945" s="4">
        <f t="shared" si="1465"/>
        <v>37.056992522159007</v>
      </c>
      <c r="T4945" s="6">
        <f t="shared" si="1466"/>
        <v>-1.4243119751585913</v>
      </c>
      <c r="U4945" s="6">
        <f t="shared" si="1467"/>
        <v>2.0916462891916217</v>
      </c>
      <c r="V4945" s="4">
        <f t="shared" si="1468"/>
        <v>36.046098725853717</v>
      </c>
      <c r="W4945" s="4">
        <f t="shared" si="1469"/>
        <v>1.5644898858247185</v>
      </c>
      <c r="X4945" s="4">
        <f t="shared" si="1470"/>
        <v>7819476.8983405251</v>
      </c>
      <c r="Y4945" s="6">
        <f t="shared" si="1471"/>
        <v>141.57568802484141</v>
      </c>
      <c r="Z4945" s="6">
        <f t="shared" si="1472"/>
        <v>27.71754014987221</v>
      </c>
      <c r="AA4945" s="6">
        <f t="shared" si="1473"/>
        <v>138535037.4230763</v>
      </c>
      <c r="AB4945" s="26">
        <v>-13.586906357416865</v>
      </c>
      <c r="AC4945" s="4">
        <f t="shared" si="1474"/>
        <v>535.12556812098262</v>
      </c>
      <c r="AD4945" s="4">
        <f t="shared" si="1475"/>
        <v>15506135427.714697</v>
      </c>
      <c r="AE4945" s="4">
        <f t="shared" si="1476"/>
        <v>3102.4059998228722</v>
      </c>
      <c r="AF4945" s="27">
        <v>-10.156431443339946</v>
      </c>
      <c r="AG4945" s="6">
        <f t="shared" si="1477"/>
        <v>71.307632179453293</v>
      </c>
      <c r="AH4945" s="6">
        <f t="shared" si="1478"/>
        <v>294299152.95530033</v>
      </c>
      <c r="AI4945" s="6">
        <f t="shared" si="1479"/>
        <v>413.40806548171366</v>
      </c>
      <c r="AK4945" s="1">
        <f t="shared" si="1480"/>
        <v>3.4510569742898842E-7</v>
      </c>
      <c r="AL4945" s="1">
        <f t="shared" si="1481"/>
        <v>1.7248727863198272</v>
      </c>
    </row>
    <row r="4946" spans="4:38" x14ac:dyDescent="0.25">
      <c r="D4946" s="1">
        <v>1998</v>
      </c>
      <c r="E4946" s="1" t="s">
        <v>146</v>
      </c>
      <c r="F4946" s="2" t="s">
        <v>328</v>
      </c>
      <c r="G4946">
        <v>3</v>
      </c>
      <c r="H4946">
        <v>5107839</v>
      </c>
      <c r="I4946" s="1">
        <v>582.74429999999995</v>
      </c>
      <c r="J4946" s="1">
        <v>5167</v>
      </c>
      <c r="K4946" s="1">
        <v>145549.29999999999</v>
      </c>
      <c r="L4946" s="1">
        <v>153846.20000000001</v>
      </c>
      <c r="M4946" s="3">
        <v>210</v>
      </c>
      <c r="N4946">
        <v>35.5</v>
      </c>
      <c r="O4946">
        <v>143</v>
      </c>
      <c r="P4946"/>
      <c r="Q4946" s="1">
        <f t="shared" si="1463"/>
        <v>10</v>
      </c>
      <c r="R4946" s="5">
        <f t="shared" si="1464"/>
        <v>-0.25259792330873082</v>
      </c>
      <c r="S4946" s="4">
        <f t="shared" si="1465"/>
        <v>36.765450919039452</v>
      </c>
      <c r="T4946" s="6">
        <f t="shared" si="1466"/>
        <v>-1.422010601117689</v>
      </c>
      <c r="U4946" s="6">
        <f t="shared" si="1467"/>
        <v>2.1877092734167221</v>
      </c>
      <c r="V4946" s="4">
        <f t="shared" si="1468"/>
        <v>35.247402076691266</v>
      </c>
      <c r="W4946" s="4">
        <f t="shared" si="1469"/>
        <v>1.5850323753222852</v>
      </c>
      <c r="X4946" s="4">
        <f t="shared" si="1470"/>
        <v>8096090.1829338064</v>
      </c>
      <c r="Y4946" s="6">
        <f t="shared" si="1471"/>
        <v>141.57798939888232</v>
      </c>
      <c r="Z4946" s="6">
        <f t="shared" si="1472"/>
        <v>26.63719110583104</v>
      </c>
      <c r="AA4946" s="6">
        <f t="shared" si="1473"/>
        <v>136058483.58081692</v>
      </c>
      <c r="AB4946" s="26">
        <v>-13.586906357416865</v>
      </c>
      <c r="AC4946" s="4">
        <f t="shared" si="1474"/>
        <v>537.88670070777448</v>
      </c>
      <c r="AD4946" s="4">
        <f t="shared" si="1475"/>
        <v>16010542230.598696</v>
      </c>
      <c r="AE4946" s="4">
        <f t="shared" si="1476"/>
        <v>3134.5040888326148</v>
      </c>
      <c r="AF4946" s="27">
        <v>-10.156431443339946</v>
      </c>
      <c r="AG4946" s="6">
        <f t="shared" si="1477"/>
        <v>71.423036054422326</v>
      </c>
      <c r="AH4946" s="6">
        <f t="shared" si="1478"/>
        <v>302312688.38178271</v>
      </c>
      <c r="AI4946" s="6">
        <f t="shared" si="1479"/>
        <v>416.21367149409099</v>
      </c>
      <c r="AK4946" s="1">
        <f t="shared" si="1480"/>
        <v>3.3595782888588704E-7</v>
      </c>
      <c r="AL4946" s="1">
        <f t="shared" si="1481"/>
        <v>1.7160185007386604</v>
      </c>
    </row>
    <row r="4947" spans="4:38" x14ac:dyDescent="0.25">
      <c r="D4947" s="1">
        <v>1999</v>
      </c>
      <c r="E4947" s="1" t="s">
        <v>146</v>
      </c>
      <c r="F4947" s="2" t="s">
        <v>328</v>
      </c>
      <c r="G4947">
        <v>3</v>
      </c>
      <c r="H4947">
        <v>5216349</v>
      </c>
      <c r="I4947" s="1">
        <v>569.91340000000002</v>
      </c>
      <c r="J4947" s="1">
        <v>5026</v>
      </c>
      <c r="K4947" s="1">
        <v>144841.5</v>
      </c>
      <c r="L4947" s="1">
        <v>154362.4</v>
      </c>
      <c r="M4947" s="3">
        <v>220</v>
      </c>
      <c r="N4947">
        <v>34.700000000000003</v>
      </c>
      <c r="O4947">
        <v>149</v>
      </c>
      <c r="P4947"/>
      <c r="Q4947" s="1">
        <f t="shared" si="1463"/>
        <v>10</v>
      </c>
      <c r="R4947" s="5">
        <f t="shared" si="1464"/>
        <v>-0.25828485520782629</v>
      </c>
      <c r="S4947" s="4">
        <f t="shared" si="1465"/>
        <v>37.410365855584374</v>
      </c>
      <c r="T4947" s="6">
        <f t="shared" si="1466"/>
        <v>-1.4320067789292374</v>
      </c>
      <c r="U4947" s="6">
        <f t="shared" si="1467"/>
        <v>2.2104800321178653</v>
      </c>
      <c r="V4947" s="4">
        <f t="shared" si="1468"/>
        <v>34.441715144792177</v>
      </c>
      <c r="W4947" s="4">
        <f t="shared" si="1469"/>
        <v>1.5234103889816064</v>
      </c>
      <c r="X4947" s="4">
        <f t="shared" si="1470"/>
        <v>7946640.2591538141</v>
      </c>
      <c r="Y4947" s="6">
        <f t="shared" si="1471"/>
        <v>147.56799322107076</v>
      </c>
      <c r="Z4947" s="6">
        <f t="shared" si="1472"/>
        <v>25.782336493397992</v>
      </c>
      <c r="AA4947" s="6">
        <f t="shared" si="1473"/>
        <v>134489665.18500012</v>
      </c>
      <c r="AB4947" s="26">
        <v>-13.586906357416865</v>
      </c>
      <c r="AC4947" s="4">
        <f t="shared" si="1474"/>
        <v>526.0434781003438</v>
      </c>
      <c r="AD4947" s="4">
        <f t="shared" si="1475"/>
        <v>15638573987.55069</v>
      </c>
      <c r="AE4947" s="4">
        <f t="shared" si="1476"/>
        <v>2997.992271519925</v>
      </c>
      <c r="AF4947" s="27">
        <v>-10.156431443339946</v>
      </c>
      <c r="AG4947" s="6">
        <f t="shared" si="1477"/>
        <v>70.924464833429568</v>
      </c>
      <c r="AH4947" s="6">
        <f t="shared" si="1478"/>
        <v>301937218.47809023</v>
      </c>
      <c r="AI4947" s="6">
        <f t="shared" si="1479"/>
        <v>404.20802896400278</v>
      </c>
      <c r="AK4947" s="1">
        <f t="shared" si="1480"/>
        <v>3.3637560465494381E-7</v>
      </c>
      <c r="AL4947" s="1">
        <f t="shared" si="1481"/>
        <v>1.7546525489662113</v>
      </c>
    </row>
    <row r="4948" spans="4:38" x14ac:dyDescent="0.25">
      <c r="D4948" s="1">
        <v>2000</v>
      </c>
      <c r="E4948" s="1" t="s">
        <v>146</v>
      </c>
      <c r="F4948" s="2" t="s">
        <v>328</v>
      </c>
      <c r="G4948">
        <v>3</v>
      </c>
      <c r="H4948">
        <v>5323201</v>
      </c>
      <c r="I4948" s="1">
        <v>524.84169999999995</v>
      </c>
      <c r="J4948" s="1">
        <v>4877</v>
      </c>
      <c r="K4948" s="1">
        <v>143864.29999999999</v>
      </c>
      <c r="L4948" s="1">
        <v>139240.5</v>
      </c>
      <c r="M4948" s="3">
        <v>230</v>
      </c>
      <c r="N4948">
        <v>33.9</v>
      </c>
      <c r="O4948">
        <v>158</v>
      </c>
      <c r="P4948"/>
      <c r="Q4948" s="1">
        <f t="shared" si="1463"/>
        <v>10</v>
      </c>
      <c r="R4948" s="5">
        <f t="shared" si="1464"/>
        <v>-0.28046551941280584</v>
      </c>
      <c r="S4948" s="4">
        <f t="shared" si="1465"/>
        <v>40.348975624459726</v>
      </c>
      <c r="T4948" s="6">
        <f t="shared" si="1466"/>
        <v>-1.4699291579032845</v>
      </c>
      <c r="U4948" s="6">
        <f t="shared" si="1467"/>
        <v>2.0467367091103226</v>
      </c>
      <c r="V4948" s="4">
        <f t="shared" si="1468"/>
        <v>33.619534480587191</v>
      </c>
      <c r="W4948" s="4">
        <f t="shared" si="1469"/>
        <v>1.3007559470279058</v>
      </c>
      <c r="X4948" s="4">
        <f t="shared" si="1470"/>
        <v>6924185.3579748953</v>
      </c>
      <c r="Y4948" s="6">
        <f t="shared" si="1471"/>
        <v>156.53007084209671</v>
      </c>
      <c r="Z4948" s="6">
        <f t="shared" si="1472"/>
        <v>25.64285370286531</v>
      </c>
      <c r="AA4948" s="6">
        <f t="shared" si="1473"/>
        <v>136502064.47394633</v>
      </c>
      <c r="AB4948" s="26">
        <v>-13.586906357416865</v>
      </c>
      <c r="AC4948" s="4">
        <f t="shared" si="1474"/>
        <v>484.44123847605124</v>
      </c>
      <c r="AD4948" s="4">
        <f t="shared" si="1475"/>
        <v>13534502741.050301</v>
      </c>
      <c r="AE4948" s="4">
        <f t="shared" si="1476"/>
        <v>2542.5496315187611</v>
      </c>
      <c r="AF4948" s="27">
        <v>-10.156431443339946</v>
      </c>
      <c r="AG4948" s="6">
        <f t="shared" si="1477"/>
        <v>69.094700167912436</v>
      </c>
      <c r="AH4948" s="6">
        <f t="shared" si="1478"/>
        <v>283754227.12071514</v>
      </c>
      <c r="AI4948" s="6">
        <f t="shared" si="1479"/>
        <v>362.63779897117445</v>
      </c>
      <c r="AK4948" s="1">
        <f t="shared" si="1480"/>
        <v>3.5793057768331265E-7</v>
      </c>
      <c r="AL4948" s="1">
        <f t="shared" si="1481"/>
        <v>1.9053364090543874</v>
      </c>
    </row>
    <row r="4949" spans="4:38" x14ac:dyDescent="0.25">
      <c r="D4949" s="1">
        <v>2001</v>
      </c>
      <c r="E4949" s="1" t="s">
        <v>146</v>
      </c>
      <c r="F4949" s="2" t="s">
        <v>328</v>
      </c>
      <c r="G4949">
        <v>3</v>
      </c>
      <c r="H4949">
        <v>5428444</v>
      </c>
      <c r="I4949" s="1">
        <v>533.63580000000002</v>
      </c>
      <c r="J4949" s="1">
        <v>4724</v>
      </c>
      <c r="K4949" s="1">
        <v>142719</v>
      </c>
      <c r="L4949" s="1">
        <v>146496.79999999999</v>
      </c>
      <c r="M4949" s="3">
        <v>220</v>
      </c>
      <c r="N4949">
        <v>33.1</v>
      </c>
      <c r="O4949">
        <v>157</v>
      </c>
      <c r="P4949"/>
      <c r="Q4949" s="1">
        <f t="shared" si="1463"/>
        <v>10</v>
      </c>
      <c r="R4949" s="5">
        <f t="shared" si="1464"/>
        <v>-0.27584356221977607</v>
      </c>
      <c r="S4949" s="4">
        <f t="shared" si="1465"/>
        <v>39.368117356444223</v>
      </c>
      <c r="T4949" s="6">
        <f t="shared" si="1466"/>
        <v>-1.4621602254867168</v>
      </c>
      <c r="U4949" s="6">
        <f t="shared" si="1467"/>
        <v>2.1420179412108244</v>
      </c>
      <c r="V4949" s="4">
        <f t="shared" si="1468"/>
        <v>32.824156437780225</v>
      </c>
      <c r="W4949" s="4">
        <f t="shared" si="1469"/>
        <v>1.3555024619754859</v>
      </c>
      <c r="X4949" s="4">
        <f t="shared" si="1470"/>
        <v>7358269.206696054</v>
      </c>
      <c r="Y4949" s="6">
        <f t="shared" si="1471"/>
        <v>155.53783977451329</v>
      </c>
      <c r="Z4949" s="6">
        <f t="shared" si="1472"/>
        <v>24.912760520500132</v>
      </c>
      <c r="AA4949" s="6">
        <f t="shared" si="1473"/>
        <v>135237525.37094581</v>
      </c>
      <c r="AB4949" s="26">
        <v>-13.586906357416865</v>
      </c>
      <c r="AC4949" s="4">
        <f t="shared" si="1474"/>
        <v>492.55839969872517</v>
      </c>
      <c r="AD4949" s="4">
        <f t="shared" si="1475"/>
        <v>14268491108.737604</v>
      </c>
      <c r="AE4949" s="4">
        <f t="shared" si="1476"/>
        <v>2628.4679566994896</v>
      </c>
      <c r="AF4949" s="27">
        <v>-10.156431443339946</v>
      </c>
      <c r="AG4949" s="6">
        <f t="shared" si="1477"/>
        <v>69.461822762680626</v>
      </c>
      <c r="AH4949" s="6">
        <f t="shared" si="1478"/>
        <v>294212730.58065391</v>
      </c>
      <c r="AI4949" s="6">
        <f t="shared" si="1479"/>
        <v>370.67315359421286</v>
      </c>
      <c r="AK4949" s="1">
        <f t="shared" si="1480"/>
        <v>3.4520706916031005E-7</v>
      </c>
      <c r="AL4949" s="1">
        <f t="shared" si="1481"/>
        <v>1.8739372433408703</v>
      </c>
    </row>
    <row r="4950" spans="4:38" x14ac:dyDescent="0.25">
      <c r="D4950" s="1">
        <v>2002</v>
      </c>
      <c r="E4950" s="1" t="s">
        <v>146</v>
      </c>
      <c r="F4950" s="2" t="s">
        <v>328</v>
      </c>
      <c r="G4950">
        <v>3</v>
      </c>
      <c r="H4950">
        <v>5531962</v>
      </c>
      <c r="I4950" s="1">
        <v>460.18209999999999</v>
      </c>
      <c r="J4950" s="1">
        <v>4573</v>
      </c>
      <c r="K4950" s="1">
        <v>141142</v>
      </c>
      <c r="L4950" s="1">
        <v>143750</v>
      </c>
      <c r="M4950" s="3">
        <v>230</v>
      </c>
      <c r="N4950">
        <v>32.4</v>
      </c>
      <c r="O4950">
        <v>160</v>
      </c>
      <c r="P4950"/>
      <c r="Q4950" s="1">
        <f t="shared" si="1463"/>
        <v>10</v>
      </c>
      <c r="R4950" s="5">
        <f t="shared" si="1464"/>
        <v>-0.31987337186735426</v>
      </c>
      <c r="S4950" s="4">
        <f t="shared" si="1465"/>
        <v>45.147567452102116</v>
      </c>
      <c r="T4950" s="6">
        <f t="shared" si="1466"/>
        <v>-1.5336414957147</v>
      </c>
      <c r="U4950" s="6">
        <f t="shared" si="1467"/>
        <v>2.2046096500898815</v>
      </c>
      <c r="V4950" s="4">
        <f t="shared" si="1468"/>
        <v>32.080126628132646</v>
      </c>
      <c r="W4950" s="4">
        <f t="shared" si="1469"/>
        <v>1.0192843733789547</v>
      </c>
      <c r="X4950" s="4">
        <f t="shared" si="1470"/>
        <v>5638642.4207261894</v>
      </c>
      <c r="Y4950" s="6">
        <f t="shared" si="1471"/>
        <v>158.4663585042853</v>
      </c>
      <c r="Z4950" s="6">
        <f t="shared" si="1472"/>
        <v>20.873631755228796</v>
      </c>
      <c r="AA4950" s="6">
        <f t="shared" si="1473"/>
        <v>115472137.671919</v>
      </c>
      <c r="AB4950" s="26">
        <v>-13.586906357416865</v>
      </c>
      <c r="AC4950" s="4">
        <f t="shared" si="1474"/>
        <v>424.75890625403832</v>
      </c>
      <c r="AD4950" s="4">
        <f t="shared" si="1475"/>
        <v>10813129486.355057</v>
      </c>
      <c r="AE4950" s="4">
        <f t="shared" si="1476"/>
        <v>1954.6644547368646</v>
      </c>
      <c r="AF4950" s="27">
        <v>-10.156431443339946</v>
      </c>
      <c r="AG4950" s="6">
        <f t="shared" si="1477"/>
        <v>66.224286912678352</v>
      </c>
      <c r="AH4950" s="6">
        <f t="shared" si="1478"/>
        <v>258553279.75263306</v>
      </c>
      <c r="AI4950" s="6">
        <f t="shared" si="1479"/>
        <v>304.75231422478839</v>
      </c>
      <c r="AK4950" s="1">
        <f t="shared" si="1480"/>
        <v>3.9281773772341843E-7</v>
      </c>
      <c r="AL4950" s="1">
        <f t="shared" si="1481"/>
        <v>2.1730527980119176</v>
      </c>
    </row>
    <row r="4951" spans="4:38" x14ac:dyDescent="0.25">
      <c r="D4951" s="1">
        <v>2003</v>
      </c>
      <c r="E4951" s="1" t="s">
        <v>146</v>
      </c>
      <c r="F4951" s="2" t="s">
        <v>328</v>
      </c>
      <c r="G4951">
        <v>3</v>
      </c>
      <c r="H4951">
        <v>5632983</v>
      </c>
      <c r="I4951" s="1">
        <v>486.81049999999999</v>
      </c>
      <c r="J4951" s="1">
        <v>4434</v>
      </c>
      <c r="K4951" s="1">
        <v>140316.5</v>
      </c>
      <c r="L4951" s="1">
        <v>153374.20000000001</v>
      </c>
      <c r="M4951" s="3">
        <v>230</v>
      </c>
      <c r="N4951">
        <v>31.6</v>
      </c>
      <c r="O4951">
        <v>163</v>
      </c>
      <c r="P4951"/>
      <c r="Q4951" s="1">
        <f t="shared" si="1463"/>
        <v>10</v>
      </c>
      <c r="R4951" s="5">
        <f t="shared" si="1464"/>
        <v>-0.30237638670488826</v>
      </c>
      <c r="S4951" s="4">
        <f t="shared" si="1465"/>
        <v>42.428396265076451</v>
      </c>
      <c r="T4951" s="6">
        <f t="shared" si="1466"/>
        <v>-1.5058842248543112</v>
      </c>
      <c r="U4951" s="6">
        <f t="shared" si="1467"/>
        <v>2.3096378827965012</v>
      </c>
      <c r="V4951" s="4">
        <f t="shared" si="1468"/>
        <v>31.297623613295112</v>
      </c>
      <c r="W4951" s="4">
        <f t="shared" si="1469"/>
        <v>1.147369551652609</v>
      </c>
      <c r="X4951" s="4">
        <f t="shared" si="1470"/>
        <v>6463113.1791767683</v>
      </c>
      <c r="Y4951" s="6">
        <f t="shared" si="1471"/>
        <v>161.4941157751457</v>
      </c>
      <c r="Z4951" s="6">
        <f t="shared" si="1472"/>
        <v>21.077351719334096</v>
      </c>
      <c r="AA4951" s="6">
        <f t="shared" si="1473"/>
        <v>118728363.92002973</v>
      </c>
      <c r="AB4951" s="26">
        <v>-13.586906357416865</v>
      </c>
      <c r="AC4951" s="4">
        <f t="shared" si="1474"/>
        <v>449.33754601272301</v>
      </c>
      <c r="AD4951" s="4">
        <f t="shared" si="1475"/>
        <v>12321712936.336933</v>
      </c>
      <c r="AE4951" s="4">
        <f t="shared" si="1476"/>
        <v>2187.4223544322672</v>
      </c>
      <c r="AF4951" s="27">
        <v>-10.156431443339946</v>
      </c>
      <c r="AG4951" s="6">
        <f t="shared" si="1477"/>
        <v>67.444968714793092</v>
      </c>
      <c r="AH4951" s="6">
        <f t="shared" si="1478"/>
        <v>278509182.71333939</v>
      </c>
      <c r="AI4951" s="6">
        <f t="shared" si="1479"/>
        <v>328.32918942532785</v>
      </c>
      <c r="AK4951" s="1">
        <f t="shared" si="1480"/>
        <v>3.6467133127863996E-7</v>
      </c>
      <c r="AL4951" s="1">
        <f t="shared" si="1481"/>
        <v>2.0541874096799475</v>
      </c>
    </row>
    <row r="4952" spans="4:38" x14ac:dyDescent="0.25">
      <c r="D4952" s="1">
        <v>2004</v>
      </c>
      <c r="E4952" s="1" t="s">
        <v>146</v>
      </c>
      <c r="F4952" s="2" t="s">
        <v>328</v>
      </c>
      <c r="G4952">
        <v>3</v>
      </c>
      <c r="H4952">
        <v>5730549</v>
      </c>
      <c r="I4952" s="1">
        <v>552.19359999999995</v>
      </c>
      <c r="J4952" s="1">
        <v>4305</v>
      </c>
      <c r="K4952" s="1">
        <v>139320.4</v>
      </c>
      <c r="L4952" s="1">
        <v>121547</v>
      </c>
      <c r="M4952" s="3">
        <v>250</v>
      </c>
      <c r="N4952">
        <v>30.9</v>
      </c>
      <c r="O4952">
        <v>181</v>
      </c>
      <c r="P4952"/>
      <c r="Q4952" s="1">
        <f t="shared" si="1463"/>
        <v>10</v>
      </c>
      <c r="R4952" s="5">
        <f t="shared" si="1464"/>
        <v>-0.26657317288719035</v>
      </c>
      <c r="S4952" s="4">
        <f t="shared" si="1465"/>
        <v>37.139081075912507</v>
      </c>
      <c r="T4952" s="6">
        <f t="shared" si="1466"/>
        <v>-1.4463700395510406</v>
      </c>
      <c r="U4952" s="6">
        <f t="shared" si="1467"/>
        <v>1.7580193919731033</v>
      </c>
      <c r="V4952" s="4">
        <f t="shared" si="1468"/>
        <v>30.633426827112807</v>
      </c>
      <c r="W4952" s="4">
        <f t="shared" si="1469"/>
        <v>1.4868262326451021</v>
      </c>
      <c r="X4952" s="4">
        <f t="shared" si="1470"/>
        <v>8520330.5806581564</v>
      </c>
      <c r="Y4952" s="6">
        <f t="shared" si="1471"/>
        <v>179.55362996044897</v>
      </c>
      <c r="Z4952" s="6">
        <f t="shared" si="1472"/>
        <v>31.40998344621492</v>
      </c>
      <c r="AA4952" s="6">
        <f t="shared" si="1473"/>
        <v>179996449.22772345</v>
      </c>
      <c r="AB4952" s="26">
        <v>-13.586906357416865</v>
      </c>
      <c r="AC4952" s="4">
        <f t="shared" si="1474"/>
        <v>509.68768575848537</v>
      </c>
      <c r="AD4952" s="4">
        <f t="shared" si="1475"/>
        <v>16128416873.743889</v>
      </c>
      <c r="AE4952" s="4">
        <f t="shared" si="1476"/>
        <v>2814.4627807464672</v>
      </c>
      <c r="AF4952" s="27">
        <v>-10.156431443339946</v>
      </c>
      <c r="AG4952" s="6">
        <f t="shared" si="1477"/>
        <v>70.220145368142056</v>
      </c>
      <c r="AH4952" s="6">
        <f t="shared" si="1478"/>
        <v>321387321.77533269</v>
      </c>
      <c r="AI4952" s="6">
        <f t="shared" si="1479"/>
        <v>387.7511486335768</v>
      </c>
      <c r="AK4952" s="1">
        <f t="shared" si="1480"/>
        <v>3.160184224827589E-7</v>
      </c>
      <c r="AL4952" s="1">
        <f t="shared" si="1481"/>
        <v>1.8109590549401515</v>
      </c>
    </row>
    <row r="4953" spans="4:38" x14ac:dyDescent="0.25">
      <c r="D4953" s="1">
        <v>2005</v>
      </c>
      <c r="E4953" s="1" t="s">
        <v>146</v>
      </c>
      <c r="F4953" s="2" t="s">
        <v>328</v>
      </c>
      <c r="G4953">
        <v>3</v>
      </c>
      <c r="H4953">
        <v>5824096</v>
      </c>
      <c r="I4953" s="1">
        <v>553.1223</v>
      </c>
      <c r="J4953" s="1">
        <v>4187</v>
      </c>
      <c r="K4953" s="1">
        <v>138642.4</v>
      </c>
      <c r="L4953" s="1">
        <v>144654.1</v>
      </c>
      <c r="M4953" s="3">
        <v>220</v>
      </c>
      <c r="N4953">
        <v>30.2</v>
      </c>
      <c r="O4953">
        <v>159</v>
      </c>
      <c r="P4953"/>
      <c r="Q4953" s="1">
        <f t="shared" si="1463"/>
        <v>10</v>
      </c>
      <c r="R4953" s="5">
        <f t="shared" si="1464"/>
        <v>-0.26612559283905207</v>
      </c>
      <c r="S4953" s="4">
        <f t="shared" si="1465"/>
        <v>36.89629089262899</v>
      </c>
      <c r="T4953" s="6">
        <f t="shared" si="1466"/>
        <v>-1.4456004528113087</v>
      </c>
      <c r="U4953" s="6">
        <f t="shared" si="1467"/>
        <v>2.0911203246101233</v>
      </c>
      <c r="V4953" s="4">
        <f t="shared" si="1468"/>
        <v>29.933874407160946</v>
      </c>
      <c r="W4953" s="4">
        <f t="shared" si="1469"/>
        <v>1.4991271117458065</v>
      </c>
      <c r="X4953" s="4">
        <f t="shared" si="1470"/>
        <v>8731060.215010304</v>
      </c>
      <c r="Y4953" s="6">
        <f t="shared" si="1471"/>
        <v>157.55439954718869</v>
      </c>
      <c r="Z4953" s="6">
        <f t="shared" si="1472"/>
        <v>26.451003009744372</v>
      </c>
      <c r="AA4953" s="6">
        <f t="shared" si="1473"/>
        <v>154053180.82504016</v>
      </c>
      <c r="AB4953" s="26">
        <v>-13.586906357416865</v>
      </c>
      <c r="AC4953" s="4">
        <f t="shared" si="1474"/>
        <v>510.54489771053244</v>
      </c>
      <c r="AD4953" s="4">
        <f t="shared" si="1475"/>
        <v>16446884150.700369</v>
      </c>
      <c r="AE4953" s="4">
        <f t="shared" si="1476"/>
        <v>2823.937680749144</v>
      </c>
      <c r="AF4953" s="27">
        <v>-10.156431443339946</v>
      </c>
      <c r="AG4953" s="6">
        <f t="shared" si="1477"/>
        <v>70.2575280990566</v>
      </c>
      <c r="AH4953" s="6">
        <f t="shared" si="1478"/>
        <v>327183078.47599238</v>
      </c>
      <c r="AI4953" s="6">
        <f t="shared" si="1479"/>
        <v>388.61005534464812</v>
      </c>
      <c r="AK4953" s="1">
        <f t="shared" si="1480"/>
        <v>3.1042043771481877E-7</v>
      </c>
      <c r="AL4953" s="1">
        <f t="shared" si="1481"/>
        <v>1.8079184296131252</v>
      </c>
    </row>
    <row r="4954" spans="4:38" x14ac:dyDescent="0.25">
      <c r="D4954" s="1">
        <v>2006</v>
      </c>
      <c r="E4954" s="1" t="s">
        <v>146</v>
      </c>
      <c r="F4954" s="2" t="s">
        <v>328</v>
      </c>
      <c r="G4954">
        <v>3</v>
      </c>
      <c r="H4954">
        <v>5913209</v>
      </c>
      <c r="I4954" s="1">
        <v>582.45410000000004</v>
      </c>
      <c r="J4954" s="1">
        <v>4075</v>
      </c>
      <c r="K4954" s="1">
        <v>138605.4</v>
      </c>
      <c r="L4954" s="1">
        <v>126506</v>
      </c>
      <c r="M4954" s="3">
        <v>230</v>
      </c>
      <c r="N4954">
        <v>29.4</v>
      </c>
      <c r="O4954">
        <v>166</v>
      </c>
      <c r="P4954"/>
      <c r="Q4954" s="1">
        <f t="shared" si="1463"/>
        <v>10</v>
      </c>
      <c r="R4954" s="5">
        <f t="shared" si="1464"/>
        <v>-0.25272377686070024</v>
      </c>
      <c r="S4954" s="4">
        <f t="shared" si="1465"/>
        <v>35.028880181288102</v>
      </c>
      <c r="T4954" s="6">
        <f t="shared" si="1466"/>
        <v>-1.4222330987643232</v>
      </c>
      <c r="U4954" s="6">
        <f t="shared" si="1467"/>
        <v>1.7992102039227948</v>
      </c>
      <c r="V4954" s="4">
        <f t="shared" si="1468"/>
        <v>29.147276223139297</v>
      </c>
      <c r="W4954" s="4">
        <f t="shared" si="1469"/>
        <v>1.6627825296885688</v>
      </c>
      <c r="X4954" s="4">
        <f t="shared" si="1470"/>
        <v>9832380.6195972115</v>
      </c>
      <c r="Y4954" s="6">
        <f t="shared" si="1471"/>
        <v>164.57776690123569</v>
      </c>
      <c r="Z4954" s="6">
        <f t="shared" si="1472"/>
        <v>32.372765490662673</v>
      </c>
      <c r="AA4954" s="6">
        <f t="shared" si="1473"/>
        <v>191426928.25427592</v>
      </c>
      <c r="AB4954" s="26">
        <v>-13.586906357416865</v>
      </c>
      <c r="AC4954" s="4">
        <f t="shared" si="1474"/>
        <v>537.61883927945098</v>
      </c>
      <c r="AD4954" s="4">
        <f t="shared" si="1475"/>
        <v>18516521971.031799</v>
      </c>
      <c r="AE4954" s="4">
        <f t="shared" si="1476"/>
        <v>3131.3829717555727</v>
      </c>
      <c r="AF4954" s="27">
        <v>-10.156431443339946</v>
      </c>
      <c r="AG4954" s="6">
        <f t="shared" si="1477"/>
        <v>71.411862458862359</v>
      </c>
      <c r="AH4954" s="6">
        <f t="shared" si="1478"/>
        <v>349805051.88384765</v>
      </c>
      <c r="AI4954" s="6">
        <f t="shared" si="1479"/>
        <v>415.94132077800469</v>
      </c>
      <c r="AK4954" s="1">
        <f t="shared" si="1480"/>
        <v>2.9034547639158667E-7</v>
      </c>
      <c r="AL4954" s="1">
        <f t="shared" si="1481"/>
        <v>1.716873484108018</v>
      </c>
    </row>
    <row r="4955" spans="4:38" x14ac:dyDescent="0.25">
      <c r="D4955" s="1">
        <v>2007</v>
      </c>
      <c r="E4955" s="1" t="s">
        <v>146</v>
      </c>
      <c r="F4955" s="2" t="s">
        <v>328</v>
      </c>
      <c r="G4955">
        <v>3</v>
      </c>
      <c r="H4955">
        <v>5998427</v>
      </c>
      <c r="I4955" s="1">
        <v>581.8356</v>
      </c>
      <c r="J4955" s="1">
        <v>3964</v>
      </c>
      <c r="K4955" s="1">
        <v>138601.4</v>
      </c>
      <c r="L4955" s="1">
        <v>141891.9</v>
      </c>
      <c r="M4955" s="3">
        <v>210</v>
      </c>
      <c r="N4955">
        <v>28.6</v>
      </c>
      <c r="O4955">
        <v>148</v>
      </c>
      <c r="P4955"/>
      <c r="Q4955" s="1">
        <f t="shared" si="1463"/>
        <v>10</v>
      </c>
      <c r="R4955" s="5">
        <f t="shared" si="1464"/>
        <v>-0.25299242603924549</v>
      </c>
      <c r="S4955" s="4">
        <f t="shared" si="1465"/>
        <v>35.065104438435874</v>
      </c>
      <c r="T4955" s="6">
        <f t="shared" si="1466"/>
        <v>-1.4227078501545734</v>
      </c>
      <c r="U4955" s="6">
        <f t="shared" si="1467"/>
        <v>2.0187072000334769</v>
      </c>
      <c r="V4955" s="4">
        <f t="shared" si="1468"/>
        <v>28.347007573960756</v>
      </c>
      <c r="W4955" s="4">
        <f t="shared" si="1469"/>
        <v>1.6593009184431038</v>
      </c>
      <c r="X4955" s="4">
        <f t="shared" si="1470"/>
        <v>9953195.4303139113</v>
      </c>
      <c r="Y4955" s="6">
        <f t="shared" si="1471"/>
        <v>146.57729214984542</v>
      </c>
      <c r="Z4955" s="6">
        <f t="shared" si="1472"/>
        <v>28.822188774595503</v>
      </c>
      <c r="AA4955" s="6">
        <f t="shared" si="1473"/>
        <v>172887795.34463057</v>
      </c>
      <c r="AB4955" s="26">
        <v>-13.586906357416865</v>
      </c>
      <c r="AC4955" s="4">
        <f t="shared" si="1474"/>
        <v>537.04794922632175</v>
      </c>
      <c r="AD4955" s="4">
        <f t="shared" si="1475"/>
        <v>18743501736.035973</v>
      </c>
      <c r="AE4955" s="4">
        <f t="shared" si="1476"/>
        <v>3124.7361576686644</v>
      </c>
      <c r="AF4955" s="27">
        <v>-10.156431443339946</v>
      </c>
      <c r="AG4955" s="6">
        <f t="shared" si="1477"/>
        <v>71.388032632535754</v>
      </c>
      <c r="AH4955" s="6">
        <f t="shared" si="1478"/>
        <v>354469448.51836401</v>
      </c>
      <c r="AI4955" s="6">
        <f t="shared" si="1479"/>
        <v>415.36098799571022</v>
      </c>
      <c r="AK4955" s="1">
        <f t="shared" si="1480"/>
        <v>2.8652487501511065E-7</v>
      </c>
      <c r="AL4955" s="1">
        <f t="shared" si="1481"/>
        <v>1.7186985464622651</v>
      </c>
    </row>
    <row r="4956" spans="4:38" x14ac:dyDescent="0.25">
      <c r="D4956" s="1">
        <v>2008</v>
      </c>
      <c r="E4956" s="1" t="s">
        <v>146</v>
      </c>
      <c r="F4956" s="2" t="s">
        <v>328</v>
      </c>
      <c r="G4956">
        <v>3</v>
      </c>
      <c r="H4956">
        <v>6081296</v>
      </c>
      <c r="I4956" s="1">
        <v>616.86170000000004</v>
      </c>
      <c r="J4956" s="1">
        <v>3851</v>
      </c>
      <c r="K4956" s="1">
        <v>139025.29999999999</v>
      </c>
      <c r="L4956" s="1">
        <v>147651</v>
      </c>
      <c r="M4956" s="3">
        <v>210</v>
      </c>
      <c r="N4956">
        <v>27.7</v>
      </c>
      <c r="O4956">
        <v>149</v>
      </c>
      <c r="P4956"/>
      <c r="Q4956" s="1">
        <f t="shared" si="1463"/>
        <v>10</v>
      </c>
      <c r="R4956" s="5">
        <f t="shared" si="1464"/>
        <v>-0.2386272320035431</v>
      </c>
      <c r="S4956" s="4">
        <f t="shared" si="1465"/>
        <v>33.175222517462181</v>
      </c>
      <c r="T4956" s="6">
        <f t="shared" si="1466"/>
        <v>-1.396935608249652</v>
      </c>
      <c r="U4956" s="6">
        <f t="shared" si="1467"/>
        <v>2.0625893949366936</v>
      </c>
      <c r="V4956" s="4">
        <f t="shared" si="1468"/>
        <v>27.461372767996455</v>
      </c>
      <c r="W4956" s="4">
        <f t="shared" si="1469"/>
        <v>1.8594048605862625</v>
      </c>
      <c r="X4956" s="4">
        <f t="shared" si="1470"/>
        <v>11307591.341063796</v>
      </c>
      <c r="Y4956" s="6">
        <f t="shared" si="1471"/>
        <v>147.60306439175034</v>
      </c>
      <c r="Z4956" s="6">
        <f t="shared" si="1472"/>
        <v>29.907149795024189</v>
      </c>
      <c r="AA4956" s="6">
        <f t="shared" si="1473"/>
        <v>181874230.41988143</v>
      </c>
      <c r="AB4956" s="26">
        <v>-13.586906357416865</v>
      </c>
      <c r="AC4956" s="4">
        <f t="shared" si="1474"/>
        <v>569.37786368050104</v>
      </c>
      <c r="AD4956" s="4">
        <f t="shared" si="1475"/>
        <v>21359177640.549431</v>
      </c>
      <c r="AE4956" s="4">
        <f t="shared" si="1476"/>
        <v>3512.2739693232211</v>
      </c>
      <c r="AF4956" s="27">
        <v>-10.156431443339946</v>
      </c>
      <c r="AG4956" s="6">
        <f t="shared" si="1477"/>
        <v>72.705079485130057</v>
      </c>
      <c r="AH4956" s="6">
        <f t="shared" si="1478"/>
        <v>381000100.68900198</v>
      </c>
      <c r="AI4956" s="6">
        <f t="shared" si="1479"/>
        <v>448.48978929832452</v>
      </c>
      <c r="AK4956" s="1">
        <f t="shared" si="1480"/>
        <v>2.6657293331348254E-7</v>
      </c>
      <c r="AL4956" s="1">
        <f t="shared" si="1481"/>
        <v>1.6211089130675482</v>
      </c>
    </row>
    <row r="4957" spans="4:38" x14ac:dyDescent="0.25">
      <c r="D4957" s="1">
        <v>2009</v>
      </c>
      <c r="E4957" s="1" t="s">
        <v>146</v>
      </c>
      <c r="F4957" s="2" t="s">
        <v>328</v>
      </c>
      <c r="G4957">
        <v>3</v>
      </c>
      <c r="H4957">
        <v>6163972</v>
      </c>
      <c r="I4957" s="1">
        <v>674.94979999999998</v>
      </c>
      <c r="J4957" s="1">
        <v>3741</v>
      </c>
      <c r="K4957" s="1">
        <v>139070.6</v>
      </c>
      <c r="L4957" s="1">
        <v>122580.6</v>
      </c>
      <c r="M4957" s="3">
        <v>220</v>
      </c>
      <c r="N4957">
        <v>26.9</v>
      </c>
      <c r="O4957">
        <v>155</v>
      </c>
      <c r="P4957"/>
      <c r="Q4957" s="1">
        <f t="shared" si="1463"/>
        <v>10</v>
      </c>
      <c r="R4957" s="5">
        <f t="shared" si="1464"/>
        <v>-0.21809029352997808</v>
      </c>
      <c r="S4957" s="4">
        <f t="shared" si="1465"/>
        <v>30.329947975390173</v>
      </c>
      <c r="T4957" s="6">
        <f t="shared" si="1466"/>
        <v>-1.3586075361607155</v>
      </c>
      <c r="U4957" s="6">
        <f t="shared" si="1467"/>
        <v>1.6653892694710222</v>
      </c>
      <c r="V4957" s="4">
        <f t="shared" si="1468"/>
        <v>26.681909706470019</v>
      </c>
      <c r="W4957" s="4">
        <f t="shared" si="1469"/>
        <v>2.2253575922637805</v>
      </c>
      <c r="X4957" s="4">
        <f t="shared" si="1470"/>
        <v>13717041.888701359</v>
      </c>
      <c r="Y4957" s="6">
        <f t="shared" si="1471"/>
        <v>153.64139246383928</v>
      </c>
      <c r="Z4957" s="6">
        <f t="shared" si="1472"/>
        <v>40.528050250641066</v>
      </c>
      <c r="AA4957" s="6">
        <f t="shared" si="1473"/>
        <v>249813766.95954451</v>
      </c>
      <c r="AB4957" s="26">
        <v>-13.586906357416865</v>
      </c>
      <c r="AC4957" s="4">
        <f t="shared" si="1474"/>
        <v>622.99454677698657</v>
      </c>
      <c r="AD4957" s="4">
        <f t="shared" si="1475"/>
        <v>25918888621.067608</v>
      </c>
      <c r="AE4957" s="4">
        <f t="shared" si="1476"/>
        <v>4204.9004474821777</v>
      </c>
      <c r="AF4957" s="27">
        <v>-10.156431443339946</v>
      </c>
      <c r="AG4957" s="6">
        <f t="shared" si="1477"/>
        <v>74.756183614592416</v>
      </c>
      <c r="AH4957" s="6">
        <f t="shared" si="1478"/>
        <v>422545296.31006593</v>
      </c>
      <c r="AI4957" s="6">
        <f t="shared" si="1479"/>
        <v>504.56671179432431</v>
      </c>
      <c r="AK4957" s="1">
        <f t="shared" si="1480"/>
        <v>2.4036314052084736E-7</v>
      </c>
      <c r="AL4957" s="1">
        <f t="shared" si="1481"/>
        <v>1.4815916680025685</v>
      </c>
    </row>
    <row r="4958" spans="4:38" x14ac:dyDescent="0.25">
      <c r="D4958" s="1">
        <v>2010</v>
      </c>
      <c r="E4958" s="1" t="s">
        <v>146</v>
      </c>
      <c r="F4958" s="2" t="s">
        <v>328</v>
      </c>
      <c r="G4958">
        <v>3</v>
      </c>
      <c r="H4958">
        <v>6248020</v>
      </c>
      <c r="I4958" s="1">
        <v>719.60050000000001</v>
      </c>
      <c r="J4958" s="1">
        <v>3631</v>
      </c>
      <c r="K4958" s="1">
        <v>139118.79999999999</v>
      </c>
      <c r="L4958" s="1">
        <v>143884.9</v>
      </c>
      <c r="M4958" s="3">
        <v>190</v>
      </c>
      <c r="N4958">
        <v>26.1</v>
      </c>
      <c r="O4958">
        <v>139</v>
      </c>
      <c r="P4958"/>
      <c r="Q4958" s="1">
        <f t="shared" si="1463"/>
        <v>10</v>
      </c>
      <c r="R4958" s="5">
        <f t="shared" si="1464"/>
        <v>-0.20455794569347852</v>
      </c>
      <c r="S4958" s="4">
        <f t="shared" si="1465"/>
        <v>28.457855935341897</v>
      </c>
      <c r="T4958" s="6">
        <f t="shared" si="1466"/>
        <v>-1.3322783656920523</v>
      </c>
      <c r="U4958" s="6">
        <f t="shared" si="1467"/>
        <v>1.9169473941976438</v>
      </c>
      <c r="V4958" s="4">
        <f t="shared" si="1468"/>
        <v>25.895442054306521</v>
      </c>
      <c r="W4958" s="4">
        <f t="shared" si="1469"/>
        <v>2.5286532535514241</v>
      </c>
      <c r="X4958" s="4">
        <f t="shared" si="1470"/>
        <v>15799076.101254368</v>
      </c>
      <c r="Y4958" s="6">
        <f t="shared" si="1471"/>
        <v>137.66772163430795</v>
      </c>
      <c r="Z4958" s="6">
        <f t="shared" si="1472"/>
        <v>37.538875723879499</v>
      </c>
      <c r="AA4958" s="6">
        <f t="shared" si="1473"/>
        <v>234543646.30031359</v>
      </c>
      <c r="AB4958" s="26">
        <v>-13.586906357416865</v>
      </c>
      <c r="AC4958" s="4">
        <f t="shared" si="1474"/>
        <v>664.20819349526869</v>
      </c>
      <c r="AD4958" s="4">
        <f t="shared" si="1475"/>
        <v>29863320560.902519</v>
      </c>
      <c r="AE4958" s="4">
        <f t="shared" si="1476"/>
        <v>4779.6454814329209</v>
      </c>
      <c r="AF4958" s="27">
        <v>-10.156431443339946</v>
      </c>
      <c r="AG4958" s="6">
        <f t="shared" si="1477"/>
        <v>76.233553774358441</v>
      </c>
      <c r="AH4958" s="6">
        <f t="shared" si="1478"/>
        <v>456641111.80442882</v>
      </c>
      <c r="AI4958" s="6">
        <f t="shared" si="1479"/>
        <v>548.57703412805222</v>
      </c>
      <c r="AK4958" s="1">
        <f t="shared" si="1480"/>
        <v>2.2241605455116715E-7</v>
      </c>
      <c r="AL4958" s="1">
        <f t="shared" si="1481"/>
        <v>1.3896599571567836</v>
      </c>
    </row>
    <row r="4959" spans="4:38" x14ac:dyDescent="0.25">
      <c r="D4959" s="1">
        <v>2011</v>
      </c>
      <c r="E4959" s="1" t="s">
        <v>146</v>
      </c>
      <c r="F4959" s="2" t="s">
        <v>328</v>
      </c>
      <c r="G4959">
        <v>3</v>
      </c>
      <c r="H4959">
        <v>6333976</v>
      </c>
      <c r="I4959" s="1">
        <v>769.5607</v>
      </c>
      <c r="J4959" s="1">
        <v>3526</v>
      </c>
      <c r="K4959" s="1">
        <v>138818.9</v>
      </c>
      <c r="L4959" s="1">
        <v>131034.5</v>
      </c>
      <c r="M4959" s="3">
        <v>200</v>
      </c>
      <c r="N4959">
        <v>25.4</v>
      </c>
      <c r="O4959">
        <v>145</v>
      </c>
      <c r="P4959"/>
      <c r="Q4959" s="1">
        <f t="shared" si="1463"/>
        <v>10</v>
      </c>
      <c r="R4959" s="5">
        <f t="shared" si="1464"/>
        <v>-0.19127795897061792</v>
      </c>
      <c r="S4959" s="4">
        <f t="shared" si="1465"/>
        <v>26.552995858546311</v>
      </c>
      <c r="T4959" s="6">
        <f t="shared" si="1466"/>
        <v>-1.3055019089457529</v>
      </c>
      <c r="U4959" s="6">
        <f t="shared" si="1467"/>
        <v>1.7106578988775227</v>
      </c>
      <c r="V4959" s="4">
        <f t="shared" si="1468"/>
        <v>25.208722041029382</v>
      </c>
      <c r="W4959" s="4">
        <f t="shared" si="1469"/>
        <v>2.898206681082693</v>
      </c>
      <c r="X4959" s="4">
        <f t="shared" si="1470"/>
        <v>18357171.561017431</v>
      </c>
      <c r="Y4959" s="6">
        <f t="shared" si="1471"/>
        <v>143.69449809105424</v>
      </c>
      <c r="Z4959" s="6">
        <f t="shared" si="1472"/>
        <v>44.986241872495974</v>
      </c>
      <c r="AA4959" s="6">
        <f t="shared" si="1473"/>
        <v>284941776.35058457</v>
      </c>
      <c r="AB4959" s="26">
        <v>-13.586906357416865</v>
      </c>
      <c r="AC4959" s="4">
        <f t="shared" si="1474"/>
        <v>710.32263364457697</v>
      </c>
      <c r="AD4959" s="4">
        <f t="shared" si="1475"/>
        <v>34623817317.468925</v>
      </c>
      <c r="AE4959" s="4">
        <f t="shared" si="1476"/>
        <v>5466.3638317336417</v>
      </c>
      <c r="AF4959" s="27">
        <v>-10.156431443339946</v>
      </c>
      <c r="AG4959" s="6">
        <f t="shared" si="1477"/>
        <v>77.797139734109521</v>
      </c>
      <c r="AH4959" s="6">
        <f t="shared" si="1478"/>
        <v>495062961.86467332</v>
      </c>
      <c r="AI4959" s="6">
        <f t="shared" si="1479"/>
        <v>598.69621311779133</v>
      </c>
      <c r="AK4959" s="1">
        <f t="shared" si="1480"/>
        <v>2.0515433845192868E-7</v>
      </c>
      <c r="AL4959" s="1">
        <f t="shared" si="1481"/>
        <v>1.2994426560503936</v>
      </c>
    </row>
    <row r="4960" spans="4:38" x14ac:dyDescent="0.25">
      <c r="D4960" s="1">
        <v>2012</v>
      </c>
      <c r="E4960" s="1" t="s">
        <v>146</v>
      </c>
      <c r="F4960" s="2" t="s">
        <v>328</v>
      </c>
      <c r="G4960">
        <v>3</v>
      </c>
      <c r="H4960">
        <v>6421512</v>
      </c>
      <c r="I4960" s="1">
        <v>802.44370000000004</v>
      </c>
      <c r="J4960" s="1">
        <v>3418</v>
      </c>
      <c r="K4960" s="1">
        <v>138943.1</v>
      </c>
      <c r="L4960" s="1">
        <v>136690.6</v>
      </c>
      <c r="M4960" s="3">
        <v>190</v>
      </c>
      <c r="N4960">
        <v>24.6</v>
      </c>
      <c r="O4960">
        <v>139</v>
      </c>
      <c r="P4960"/>
      <c r="Q4960" s="1">
        <f t="shared" si="1463"/>
        <v>10</v>
      </c>
      <c r="R4960" s="5">
        <f t="shared" si="1464"/>
        <v>-0.18343966062665829</v>
      </c>
      <c r="S4960" s="4">
        <f t="shared" si="1465"/>
        <v>25.487675110415847</v>
      </c>
      <c r="T4960" s="6">
        <f t="shared" si="1466"/>
        <v>-1.2892170684454332</v>
      </c>
      <c r="U4960" s="6">
        <f t="shared" si="1467"/>
        <v>1.7622385461604733</v>
      </c>
      <c r="V4960" s="4">
        <f t="shared" si="1468"/>
        <v>24.416560339373344</v>
      </c>
      <c r="W4960" s="4">
        <f t="shared" si="1469"/>
        <v>3.1483597327873647</v>
      </c>
      <c r="X4960" s="4">
        <f t="shared" si="1470"/>
        <v>20217229.804410856</v>
      </c>
      <c r="Y4960" s="6">
        <f t="shared" si="1471"/>
        <v>137.71078293155458</v>
      </c>
      <c r="Z4960" s="6">
        <f t="shared" si="1472"/>
        <v>45.535475418373224</v>
      </c>
      <c r="AA4960" s="6">
        <f t="shared" si="1473"/>
        <v>292406601.82478869</v>
      </c>
      <c r="AB4960" s="26">
        <v>-13.586906357416865</v>
      </c>
      <c r="AC4960" s="4">
        <f t="shared" si="1474"/>
        <v>740.67441637222225</v>
      </c>
      <c r="AD4960" s="4">
        <f t="shared" si="1475"/>
        <v>38166225695.383911</v>
      </c>
      <c r="AE4960" s="4">
        <f t="shared" si="1476"/>
        <v>5943.4951916906666</v>
      </c>
      <c r="AF4960" s="27">
        <v>-10.156431443339946</v>
      </c>
      <c r="AG4960" s="6">
        <f t="shared" si="1477"/>
        <v>78.779840043436593</v>
      </c>
      <c r="AH4960" s="6">
        <f t="shared" si="1478"/>
        <v>523350943.62352502</v>
      </c>
      <c r="AI4960" s="6">
        <f t="shared" si="1479"/>
        <v>632.16386329863417</v>
      </c>
      <c r="AK4960" s="1">
        <f t="shared" si="1480"/>
        <v>1.940654080609822E-7</v>
      </c>
      <c r="AL4960" s="1">
        <f t="shared" si="1481"/>
        <v>1.2461933466484938</v>
      </c>
    </row>
    <row r="4961" spans="4:38" x14ac:dyDescent="0.25">
      <c r="D4961" s="1">
        <v>2013</v>
      </c>
      <c r="E4961" s="1" t="s">
        <v>146</v>
      </c>
      <c r="F4961" s="2" t="s">
        <v>328</v>
      </c>
      <c r="G4961">
        <v>3</v>
      </c>
      <c r="H4961">
        <v>6510276</v>
      </c>
      <c r="I4961" s="1">
        <v>765.54759999999999</v>
      </c>
      <c r="J4961" s="1">
        <v>3313</v>
      </c>
      <c r="K4961" s="1">
        <v>139201.70000000001</v>
      </c>
      <c r="L4961" s="1">
        <v>139705.9</v>
      </c>
      <c r="M4961" s="3">
        <v>190</v>
      </c>
      <c r="N4961">
        <v>23.8</v>
      </c>
      <c r="O4961">
        <v>136</v>
      </c>
      <c r="P4961"/>
      <c r="Q4961" s="1">
        <f t="shared" si="1463"/>
        <v>10</v>
      </c>
      <c r="R4961" s="5">
        <f t="shared" si="1464"/>
        <v>-0.19228066288758533</v>
      </c>
      <c r="S4961" s="4">
        <f t="shared" si="1465"/>
        <v>26.765795151078791</v>
      </c>
      <c r="T4961" s="6">
        <f t="shared" si="1466"/>
        <v>-1.3075584795871138</v>
      </c>
      <c r="U4961" s="6">
        <f t="shared" si="1467"/>
        <v>1.8267363419334937</v>
      </c>
      <c r="V4961" s="4">
        <f t="shared" si="1468"/>
        <v>23.607719337112414</v>
      </c>
      <c r="W4961" s="4">
        <f t="shared" si="1469"/>
        <v>2.86017133314698</v>
      </c>
      <c r="X4961" s="4">
        <f t="shared" si="1470"/>
        <v>18620504.786074787</v>
      </c>
      <c r="Y4961" s="6">
        <f t="shared" si="1471"/>
        <v>134.6924415204129</v>
      </c>
      <c r="Z4961" s="6">
        <f t="shared" si="1472"/>
        <v>41.907941634845486</v>
      </c>
      <c r="AA4961" s="6">
        <f t="shared" si="1473"/>
        <v>272832266.63473535</v>
      </c>
      <c r="AB4961" s="26">
        <v>-13.586906357416865</v>
      </c>
      <c r="AC4961" s="4">
        <f t="shared" si="1474"/>
        <v>706.61844791747444</v>
      </c>
      <c r="AD4961" s="4">
        <f t="shared" si="1475"/>
        <v>35217341727.580574</v>
      </c>
      <c r="AE4961" s="4">
        <f t="shared" si="1476"/>
        <v>5409.5005691894748</v>
      </c>
      <c r="AF4961" s="27">
        <v>-10.156431443339946</v>
      </c>
      <c r="AG4961" s="6">
        <f t="shared" si="1477"/>
        <v>77.674777854272577</v>
      </c>
      <c r="AH4961" s="6">
        <f t="shared" si="1478"/>
        <v>506189044.35201055</v>
      </c>
      <c r="AI4961" s="6">
        <f t="shared" si="1479"/>
        <v>594.63739766871527</v>
      </c>
      <c r="AK4961" s="1">
        <f t="shared" si="1480"/>
        <v>2.0064502692549445E-7</v>
      </c>
      <c r="AL4961" s="1">
        <f t="shared" si="1481"/>
        <v>1.3062545033124002</v>
      </c>
    </row>
    <row r="4962" spans="4:38" x14ac:dyDescent="0.25">
      <c r="D4962" s="1">
        <v>2014</v>
      </c>
      <c r="E4962" s="1" t="s">
        <v>146</v>
      </c>
      <c r="F4962" s="2" t="s">
        <v>328</v>
      </c>
      <c r="G4962">
        <v>3</v>
      </c>
      <c r="H4962">
        <v>6599526</v>
      </c>
      <c r="I4962" s="1">
        <v>833.22460000000001</v>
      </c>
      <c r="J4962" s="1">
        <v>3219</v>
      </c>
      <c r="K4962" s="1">
        <v>139350.6</v>
      </c>
      <c r="L4962" s="1">
        <v>141791</v>
      </c>
      <c r="M4962" s="3">
        <v>190</v>
      </c>
      <c r="N4962">
        <v>23.1</v>
      </c>
      <c r="O4962">
        <v>134</v>
      </c>
      <c r="P4962"/>
      <c r="Q4962" s="1">
        <f t="shared" si="1463"/>
        <v>10</v>
      </c>
      <c r="R4962" s="5">
        <f t="shared" si="1464"/>
        <v>-0.17666305099489382</v>
      </c>
      <c r="S4962" s="4">
        <f t="shared" si="1465"/>
        <v>24.618102153969051</v>
      </c>
      <c r="T4962" s="6">
        <f t="shared" si="1466"/>
        <v>-1.2748259535195665</v>
      </c>
      <c r="U4962" s="6">
        <f t="shared" si="1467"/>
        <v>1.8075884677549285</v>
      </c>
      <c r="V4962" s="4">
        <f t="shared" si="1468"/>
        <v>22.923336949005108</v>
      </c>
      <c r="W4962" s="4">
        <f t="shared" si="1469"/>
        <v>3.3846012775020653</v>
      </c>
      <c r="X4962" s="4">
        <f t="shared" si="1470"/>
        <v>22336764.130508095</v>
      </c>
      <c r="Y4962" s="6">
        <f t="shared" si="1471"/>
        <v>132.72517404648045</v>
      </c>
      <c r="Z4962" s="6">
        <f t="shared" si="1472"/>
        <v>46.095923649860765</v>
      </c>
      <c r="AA4962" s="6">
        <f t="shared" si="1473"/>
        <v>304211246.62127101</v>
      </c>
      <c r="AB4962" s="26">
        <v>-13.586906357416865</v>
      </c>
      <c r="AC4962" s="4">
        <f t="shared" si="1474"/>
        <v>769.08591133805191</v>
      </c>
      <c r="AD4962" s="4">
        <f t="shared" si="1475"/>
        <v>42291168362.492744</v>
      </c>
      <c r="AE4962" s="4">
        <f t="shared" si="1476"/>
        <v>6408.2130084028377</v>
      </c>
      <c r="AF4962" s="27">
        <v>-10.156431443339946</v>
      </c>
      <c r="AG4962" s="6">
        <f t="shared" si="1477"/>
        <v>79.669161231773273</v>
      </c>
      <c r="AH4962" s="6">
        <f t="shared" si="1478"/>
        <v>558490730.09947002</v>
      </c>
      <c r="AI4962" s="6">
        <f t="shared" si="1479"/>
        <v>663.82304999679798</v>
      </c>
      <c r="AK4962" s="1">
        <f t="shared" si="1480"/>
        <v>1.8185496904364078E-7</v>
      </c>
      <c r="AL4962" s="1">
        <f t="shared" si="1481"/>
        <v>1.2001565964327026</v>
      </c>
    </row>
    <row r="4963" spans="4:38" x14ac:dyDescent="0.25">
      <c r="D4963" s="1">
        <v>2015</v>
      </c>
      <c r="E4963" s="1" t="s">
        <v>146</v>
      </c>
      <c r="F4963" s="2" t="s">
        <v>328</v>
      </c>
      <c r="G4963">
        <v>3</v>
      </c>
      <c r="H4963">
        <v>6688746</v>
      </c>
      <c r="I4963" s="1">
        <v>899.84280000000001</v>
      </c>
      <c r="J4963" s="1">
        <v>3125</v>
      </c>
      <c r="K4963" s="1">
        <v>139508.9</v>
      </c>
      <c r="M4963" s="3">
        <v>190</v>
      </c>
      <c r="N4963">
        <v>22.4</v>
      </c>
      <c r="O4963">
        <v>132</v>
      </c>
      <c r="P4963"/>
      <c r="Q4963" s="1">
        <f t="shared" si="1463"/>
        <v>10</v>
      </c>
      <c r="R4963" s="5">
        <f t="shared" si="1464"/>
        <v>-0.16358412824995652</v>
      </c>
      <c r="S4963" s="4">
        <f t="shared" si="1465"/>
        <v>22.821441789610358</v>
      </c>
      <c r="T4963" s="6">
        <f t="shared" si="1466"/>
        <v>-1.2461584874860023</v>
      </c>
      <c r="U4963" s="6">
        <f t="shared" si="1467"/>
        <v>0</v>
      </c>
      <c r="V4963" s="4">
        <f t="shared" si="1468"/>
        <v>22.236415871750044</v>
      </c>
      <c r="W4963" s="4">
        <f t="shared" si="1469"/>
        <v>3.9429708617693935</v>
      </c>
      <c r="X4963" s="4">
        <f t="shared" si="1470"/>
        <v>26373530.579776585</v>
      </c>
      <c r="Y4963" s="6">
        <f t="shared" si="1471"/>
        <v>130.75384151251399</v>
      </c>
      <c r="Z4963" s="6" t="e">
        <f t="shared" si="1472"/>
        <v>#DIV/0!</v>
      </c>
      <c r="AA4963" s="6" t="e">
        <f t="shared" si="1473"/>
        <v>#DIV/0!</v>
      </c>
      <c r="AB4963" s="26">
        <v>-13.586906357416865</v>
      </c>
      <c r="AC4963" s="4">
        <f t="shared" si="1474"/>
        <v>830.57607744536642</v>
      </c>
      <c r="AD4963" s="4">
        <f t="shared" si="1475"/>
        <v>49990878475.857979</v>
      </c>
      <c r="AE4963" s="4">
        <f t="shared" si="1476"/>
        <v>7473.8790314145535</v>
      </c>
      <c r="AF4963" s="27">
        <v>-10.156431443339946</v>
      </c>
      <c r="AG4963" s="6">
        <f t="shared" si="1477"/>
        <v>81.501924075720979</v>
      </c>
      <c r="AH4963" s="6">
        <f t="shared" si="1478"/>
        <v>611297319.80004847</v>
      </c>
      <c r="AI4963" s="6">
        <f t="shared" si="1479"/>
        <v>733.38919565684182</v>
      </c>
      <c r="AK4963" s="1">
        <f t="shared" si="1480"/>
        <v>1.6614552549751159E-7</v>
      </c>
      <c r="AL4963" s="1">
        <f t="shared" si="1481"/>
        <v>1.1113052190893786</v>
      </c>
    </row>
    <row r="4964" spans="4:38" x14ac:dyDescent="0.25">
      <c r="D4964" s="1">
        <v>2016</v>
      </c>
      <c r="E4964" s="1" t="s">
        <v>146</v>
      </c>
      <c r="F4964" s="2" t="s">
        <v>328</v>
      </c>
      <c r="G4964">
        <v>3</v>
      </c>
      <c r="H4964">
        <v>6777872</v>
      </c>
      <c r="I4964" s="1">
        <v>886.10140000000001</v>
      </c>
      <c r="J4964" s="1">
        <v>3034</v>
      </c>
      <c r="K4964" s="1">
        <v>140463</v>
      </c>
      <c r="M4964" s="3"/>
      <c r="N4964">
        <v>21.6</v>
      </c>
      <c r="O4964"/>
      <c r="P4964"/>
      <c r="Q4964" s="1">
        <f t="shared" si="1463"/>
        <v>10</v>
      </c>
      <c r="R4964" s="5">
        <f t="shared" si="1464"/>
        <v>-0.16612094281760531</v>
      </c>
      <c r="S4964" s="4">
        <f t="shared" si="1465"/>
        <v>23.333845990989296</v>
      </c>
      <c r="T4964" s="6">
        <f t="shared" si="1466"/>
        <v>-1.2518160578717905</v>
      </c>
      <c r="U4964" s="6">
        <f t="shared" si="1467"/>
        <v>0</v>
      </c>
      <c r="V4964" s="4">
        <f t="shared" si="1468"/>
        <v>21.433879057182395</v>
      </c>
      <c r="W4964" s="4">
        <f t="shared" si="1469"/>
        <v>3.7974939936698853</v>
      </c>
      <c r="X4964" s="4">
        <f t="shared" si="1470"/>
        <v>25738928.209863294</v>
      </c>
      <c r="Y4964" s="6">
        <f t="shared" si="1471"/>
        <v>-1.2518160578717905</v>
      </c>
      <c r="Z4964" s="6" t="e">
        <f t="shared" si="1472"/>
        <v>#DIV/0!</v>
      </c>
      <c r="AA4964" s="6" t="e">
        <f t="shared" si="1473"/>
        <v>#DIV/0!</v>
      </c>
      <c r="AB4964" s="26">
        <v>-13.586906357416865</v>
      </c>
      <c r="AC4964" s="4">
        <f t="shared" si="1474"/>
        <v>817.89244191412945</v>
      </c>
      <c r="AD4964" s="4">
        <f t="shared" si="1475"/>
        <v>49121653870.46904</v>
      </c>
      <c r="AE4964" s="4">
        <f t="shared" si="1476"/>
        <v>7247.3563782952879</v>
      </c>
      <c r="AF4964" s="27">
        <v>-10.156431443339946</v>
      </c>
      <c r="AG4964" s="6">
        <f t="shared" si="1477"/>
        <v>81.133576929879553</v>
      </c>
      <c r="AH4964" s="6">
        <f t="shared" si="1478"/>
        <v>609983274.51382995</v>
      </c>
      <c r="AI4964" s="6">
        <f t="shared" si="1479"/>
        <v>718.9257610457397</v>
      </c>
      <c r="AK4964" s="1">
        <f t="shared" si="1480"/>
        <v>1.6650344144984705E-7</v>
      </c>
      <c r="AL4964" s="1">
        <f t="shared" si="1481"/>
        <v>1.1285390137065576</v>
      </c>
    </row>
    <row r="4965" spans="4:38" x14ac:dyDescent="0.25">
      <c r="D4965" s="1">
        <v>1980</v>
      </c>
      <c r="E4965" s="1" t="s">
        <v>140</v>
      </c>
      <c r="F4965" s="2" t="s">
        <v>329</v>
      </c>
      <c r="G4965">
        <v>3</v>
      </c>
      <c r="H4965">
        <v>17547610</v>
      </c>
      <c r="I4965" s="1">
        <v>736.82259999999997</v>
      </c>
      <c r="J4965" s="1">
        <v>77433</v>
      </c>
      <c r="K4965" s="1">
        <v>615524.6</v>
      </c>
      <c r="M4965" s="3"/>
      <c r="N4965">
        <v>125.8</v>
      </c>
      <c r="O4965"/>
      <c r="P4965"/>
      <c r="Q4965" s="1">
        <f t="shared" si="1463"/>
        <v>10</v>
      </c>
      <c r="R4965" s="5">
        <f t="shared" si="1464"/>
        <v>-0.19977671694652144</v>
      </c>
      <c r="S4965" s="4">
        <f t="shared" si="1465"/>
        <v>122.96748378782083</v>
      </c>
      <c r="T4965" s="6">
        <f t="shared" si="1466"/>
        <v>-1.3227504734011013</v>
      </c>
      <c r="U4965" s="6">
        <f t="shared" si="1467"/>
        <v>0</v>
      </c>
      <c r="V4965" s="4">
        <f t="shared" si="1468"/>
        <v>125.60022328305348</v>
      </c>
      <c r="W4965" s="4">
        <f t="shared" si="1469"/>
        <v>0.59920116871821183</v>
      </c>
      <c r="X4965" s="4">
        <f t="shared" si="1470"/>
        <v>10514548.42021138</v>
      </c>
      <c r="Y4965" s="6">
        <f t="shared" si="1471"/>
        <v>-1.3227504734011013</v>
      </c>
      <c r="Z4965" s="6" t="e">
        <f t="shared" si="1472"/>
        <v>#DIV/0!</v>
      </c>
      <c r="AA4965" s="6" t="e">
        <f t="shared" si="1473"/>
        <v>#DIV/0!</v>
      </c>
      <c r="AB4965" s="26">
        <v>-13.586906357416865</v>
      </c>
      <c r="AC4965" s="4">
        <f t="shared" si="1474"/>
        <v>680.10459702638752</v>
      </c>
      <c r="AD4965" s="4">
        <f t="shared" si="1475"/>
        <v>87933958090.134979</v>
      </c>
      <c r="AE4965" s="4">
        <f t="shared" si="1476"/>
        <v>5011.1643745293513</v>
      </c>
      <c r="AF4965" s="27">
        <v>-10.156431443339946</v>
      </c>
      <c r="AG4965" s="6">
        <f t="shared" si="1477"/>
        <v>76.782671014476236</v>
      </c>
      <c r="AH4965" s="6">
        <f t="shared" si="1478"/>
        <v>1313173327.7334878</v>
      </c>
      <c r="AI4965" s="6">
        <f t="shared" si="1479"/>
        <v>565.75207291831009</v>
      </c>
      <c r="AK4965" s="1">
        <f t="shared" si="1480"/>
        <v>7.7342657125619161E-8</v>
      </c>
      <c r="AL4965" s="1">
        <f t="shared" si="1481"/>
        <v>1.3571787836040861</v>
      </c>
    </row>
    <row r="4966" spans="4:38" x14ac:dyDescent="0.25">
      <c r="D4966" s="1">
        <v>1981</v>
      </c>
      <c r="E4966" s="1" t="s">
        <v>140</v>
      </c>
      <c r="F4966" s="2" t="s">
        <v>329</v>
      </c>
      <c r="G4966">
        <v>3</v>
      </c>
      <c r="H4966">
        <v>17985393</v>
      </c>
      <c r="I4966" s="1">
        <v>649.80359999999996</v>
      </c>
      <c r="J4966" s="1">
        <v>75934</v>
      </c>
      <c r="K4966" s="1">
        <v>618355</v>
      </c>
      <c r="M4966" s="3"/>
      <c r="N4966">
        <v>122.8</v>
      </c>
      <c r="O4966"/>
      <c r="P4966"/>
      <c r="Q4966" s="1">
        <f t="shared" si="1463"/>
        <v>10</v>
      </c>
      <c r="R4966" s="5">
        <f t="shared" si="1464"/>
        <v>-0.22652998536788654</v>
      </c>
      <c r="S4966" s="4">
        <f t="shared" si="1465"/>
        <v>140.07594910215948</v>
      </c>
      <c r="T4966" s="6">
        <f t="shared" si="1466"/>
        <v>-1.3745833444478837</v>
      </c>
      <c r="U4966" s="6">
        <f t="shared" si="1467"/>
        <v>0</v>
      </c>
      <c r="V4966" s="4">
        <f t="shared" si="1468"/>
        <v>122.57347001463211</v>
      </c>
      <c r="W4966" s="4">
        <f t="shared" si="1469"/>
        <v>0.46389376917666897</v>
      </c>
      <c r="X4966" s="4">
        <f t="shared" si="1470"/>
        <v>8343311.7488936782</v>
      </c>
      <c r="Y4966" s="6">
        <f t="shared" si="1471"/>
        <v>-1.3745833444478837</v>
      </c>
      <c r="Z4966" s="6" t="e">
        <f t="shared" si="1472"/>
        <v>#DIV/0!</v>
      </c>
      <c r="AA4966" s="6" t="e">
        <f t="shared" si="1473"/>
        <v>#DIV/0!</v>
      </c>
      <c r="AB4966" s="26">
        <v>-13.586906357416865</v>
      </c>
      <c r="AC4966" s="4">
        <f t="shared" si="1474"/>
        <v>599.78401249404658</v>
      </c>
      <c r="AD4966" s="4">
        <f t="shared" si="1475"/>
        <v>70096596311.128021</v>
      </c>
      <c r="AE4966" s="4">
        <f t="shared" si="1476"/>
        <v>3897.4181054107639</v>
      </c>
      <c r="AF4966" s="27">
        <v>-10.156431443339946</v>
      </c>
      <c r="AG4966" s="6">
        <f t="shared" si="1477"/>
        <v>73.887345458993536</v>
      </c>
      <c r="AH4966" s="6">
        <f t="shared" si="1478"/>
        <v>1186979412.6139934</v>
      </c>
      <c r="AI4966" s="6">
        <f t="shared" si="1479"/>
        <v>480.12263073697648</v>
      </c>
      <c r="AK4966" s="1">
        <f t="shared" si="1480"/>
        <v>8.5565354675977224E-8</v>
      </c>
      <c r="AL4966" s="1">
        <f t="shared" si="1481"/>
        <v>1.5389265310318379</v>
      </c>
    </row>
    <row r="4967" spans="4:38" x14ac:dyDescent="0.25">
      <c r="D4967" s="1">
        <v>1982</v>
      </c>
      <c r="E4967" s="1" t="s">
        <v>140</v>
      </c>
      <c r="F4967" s="2" t="s">
        <v>329</v>
      </c>
      <c r="G4967">
        <v>3</v>
      </c>
      <c r="H4967">
        <v>18426415</v>
      </c>
      <c r="I4967" s="1">
        <v>621.00279999999998</v>
      </c>
      <c r="J4967" s="1">
        <v>74051</v>
      </c>
      <c r="K4967" s="1">
        <v>620712.5</v>
      </c>
      <c r="M4967" s="3"/>
      <c r="N4967">
        <v>119.3</v>
      </c>
      <c r="O4967"/>
      <c r="P4967"/>
      <c r="Q4967" s="1">
        <f t="shared" si="1463"/>
        <v>10</v>
      </c>
      <c r="R4967" s="5">
        <f t="shared" si="1464"/>
        <v>-0.23703596827582743</v>
      </c>
      <c r="S4967" s="4">
        <f t="shared" si="1465"/>
        <v>147.13118845840953</v>
      </c>
      <c r="T4967" s="6">
        <f t="shared" si="1466"/>
        <v>-1.3940305591797486</v>
      </c>
      <c r="U4967" s="6">
        <f t="shared" si="1467"/>
        <v>0</v>
      </c>
      <c r="V4967" s="4">
        <f t="shared" si="1468"/>
        <v>119.06296403172416</v>
      </c>
      <c r="W4967" s="4">
        <f t="shared" si="1469"/>
        <v>0.42207420908283</v>
      </c>
      <c r="X4967" s="4">
        <f t="shared" si="1470"/>
        <v>7777314.537356995</v>
      </c>
      <c r="Y4967" s="6">
        <f t="shared" si="1471"/>
        <v>-1.3940305591797486</v>
      </c>
      <c r="Z4967" s="6" t="e">
        <f t="shared" si="1472"/>
        <v>#DIV/0!</v>
      </c>
      <c r="AA4967" s="6" t="e">
        <f t="shared" si="1473"/>
        <v>#DIV/0!</v>
      </c>
      <c r="AB4967" s="26">
        <v>-13.586906357416865</v>
      </c>
      <c r="AC4967" s="4">
        <f t="shared" si="1474"/>
        <v>573.20019641940712</v>
      </c>
      <c r="AD4967" s="4">
        <f t="shared" si="1475"/>
        <v>65590469106.95874</v>
      </c>
      <c r="AE4967" s="4">
        <f t="shared" si="1476"/>
        <v>3559.5892693700175</v>
      </c>
      <c r="AF4967" s="27">
        <v>-10.156431443339946</v>
      </c>
      <c r="AG4967" s="6">
        <f t="shared" si="1477"/>
        <v>72.856591101675832</v>
      </c>
      <c r="AH4967" s="6">
        <f t="shared" si="1478"/>
        <v>1162185754.6153109</v>
      </c>
      <c r="AI4967" s="6">
        <f t="shared" si="1479"/>
        <v>452.44147072595774</v>
      </c>
      <c r="AK4967" s="1">
        <f t="shared" si="1480"/>
        <v>8.7390775553790666E-8</v>
      </c>
      <c r="AL4967" s="1">
        <f t="shared" si="1481"/>
        <v>1.6102986975260014</v>
      </c>
    </row>
    <row r="4968" spans="4:38" x14ac:dyDescent="0.25">
      <c r="D4968" s="1">
        <v>1983</v>
      </c>
      <c r="E4968" s="1" t="s">
        <v>140</v>
      </c>
      <c r="F4968" s="2" t="s">
        <v>329</v>
      </c>
      <c r="G4968">
        <v>3</v>
      </c>
      <c r="H4968">
        <v>18870993</v>
      </c>
      <c r="I4968" s="1">
        <v>439.721</v>
      </c>
      <c r="J4968" s="1">
        <v>71721</v>
      </c>
      <c r="K4968" s="1">
        <v>623119</v>
      </c>
      <c r="M4968" s="3"/>
      <c r="N4968">
        <v>115.1</v>
      </c>
      <c r="O4968"/>
      <c r="P4968"/>
      <c r="Q4968" s="1">
        <f t="shared" si="1463"/>
        <v>10</v>
      </c>
      <c r="R4968" s="5">
        <f t="shared" si="1464"/>
        <v>-0.33475772137332532</v>
      </c>
      <c r="S4968" s="4">
        <f t="shared" si="1465"/>
        <v>208.5938965844251</v>
      </c>
      <c r="T4968" s="6">
        <f t="shared" si="1466"/>
        <v>-1.5566490089337781</v>
      </c>
      <c r="U4968" s="6">
        <f t="shared" si="1467"/>
        <v>0</v>
      </c>
      <c r="V4968" s="4">
        <f t="shared" si="1468"/>
        <v>114.76524227862667</v>
      </c>
      <c r="W4968" s="4">
        <f t="shared" si="1469"/>
        <v>0.21080242864250337</v>
      </c>
      <c r="X4968" s="4">
        <f t="shared" si="1470"/>
        <v>3978051.1552956807</v>
      </c>
      <c r="Y4968" s="6">
        <f t="shared" si="1471"/>
        <v>-1.5566490089337781</v>
      </c>
      <c r="Z4968" s="6" t="e">
        <f t="shared" si="1472"/>
        <v>#DIV/0!</v>
      </c>
      <c r="AA4968" s="6" t="e">
        <f t="shared" si="1473"/>
        <v>#DIV/0!</v>
      </c>
      <c r="AB4968" s="26">
        <v>-13.586906357416865</v>
      </c>
      <c r="AC4968" s="4">
        <f t="shared" si="1474"/>
        <v>405.87282951016988</v>
      </c>
      <c r="AD4968" s="4">
        <f t="shared" si="1475"/>
        <v>33679213395.061512</v>
      </c>
      <c r="AE4968" s="4">
        <f t="shared" si="1476"/>
        <v>1784.7080646504141</v>
      </c>
      <c r="AF4968" s="27">
        <v>-10.156431443339946</v>
      </c>
      <c r="AG4968" s="6">
        <f t="shared" si="1477"/>
        <v>65.245481704938484</v>
      </c>
      <c r="AH4968" s="6">
        <f t="shared" si="1478"/>
        <v>842777828.5266757</v>
      </c>
      <c r="AI4968" s="6">
        <f t="shared" si="1479"/>
        <v>286.89808460777255</v>
      </c>
      <c r="AK4968" s="1">
        <f t="shared" si="1480"/>
        <v>1.2051137440451156E-7</v>
      </c>
      <c r="AL4968" s="1">
        <f t="shared" si="1481"/>
        <v>2.2741693028079166</v>
      </c>
    </row>
    <row r="4969" spans="4:38" x14ac:dyDescent="0.25">
      <c r="D4969" s="1">
        <v>1984</v>
      </c>
      <c r="E4969" s="1" t="s">
        <v>140</v>
      </c>
      <c r="F4969" s="2" t="s">
        <v>329</v>
      </c>
      <c r="G4969">
        <v>3</v>
      </c>
      <c r="H4969">
        <v>19319746</v>
      </c>
      <c r="I4969" s="1">
        <v>526.54039999999998</v>
      </c>
      <c r="J4969" s="1">
        <v>69056</v>
      </c>
      <c r="K4969" s="1">
        <v>626074.30000000005</v>
      </c>
      <c r="M4969" s="3"/>
      <c r="N4969">
        <v>110.3</v>
      </c>
      <c r="O4969"/>
      <c r="P4969"/>
      <c r="Q4969" s="1">
        <f t="shared" si="1463"/>
        <v>10</v>
      </c>
      <c r="R4969" s="5">
        <f t="shared" si="1464"/>
        <v>-0.27956069467793926</v>
      </c>
      <c r="S4969" s="4">
        <f t="shared" si="1465"/>
        <v>175.02576622800456</v>
      </c>
      <c r="T4969" s="6">
        <f t="shared" si="1466"/>
        <v>-1.4684135468530166</v>
      </c>
      <c r="U4969" s="6">
        <f t="shared" si="1467"/>
        <v>0</v>
      </c>
      <c r="V4969" s="4">
        <f t="shared" si="1468"/>
        <v>110.02043930532206</v>
      </c>
      <c r="W4969" s="4">
        <f t="shared" si="1469"/>
        <v>0.3008359348154947</v>
      </c>
      <c r="X4969" s="4">
        <f t="shared" si="1470"/>
        <v>5812073.8483079141</v>
      </c>
      <c r="Y4969" s="6">
        <f t="shared" si="1471"/>
        <v>-1.4684135468530166</v>
      </c>
      <c r="Z4969" s="6" t="e">
        <f t="shared" si="1472"/>
        <v>#DIV/0!</v>
      </c>
      <c r="AA4969" s="6" t="e">
        <f t="shared" si="1473"/>
        <v>#DIV/0!</v>
      </c>
      <c r="AB4969" s="26">
        <v>-13.586906357416865</v>
      </c>
      <c r="AC4969" s="4">
        <f t="shared" si="1474"/>
        <v>486.00917854597958</v>
      </c>
      <c r="AD4969" s="4">
        <f t="shared" si="1475"/>
        <v>49439899882.775574</v>
      </c>
      <c r="AE4969" s="4">
        <f t="shared" si="1476"/>
        <v>2559.0346727527149</v>
      </c>
      <c r="AF4969" s="27">
        <v>-10.156431443339946</v>
      </c>
      <c r="AG4969" s="6">
        <f t="shared" si="1477"/>
        <v>69.166015698413958</v>
      </c>
      <c r="AH4969" s="6">
        <f t="shared" si="1478"/>
        <v>1033175865.5819209</v>
      </c>
      <c r="AI4969" s="6">
        <f t="shared" si="1479"/>
        <v>364.18701572249165</v>
      </c>
      <c r="AK4969" s="1">
        <f t="shared" si="1480"/>
        <v>9.8303026441868043E-8</v>
      </c>
      <c r="AL4969" s="1">
        <f t="shared" si="1481"/>
        <v>1.8991895018881741</v>
      </c>
    </row>
    <row r="4970" spans="4:38" x14ac:dyDescent="0.25">
      <c r="D4970" s="1">
        <v>1985</v>
      </c>
      <c r="E4970" s="1" t="s">
        <v>140</v>
      </c>
      <c r="F4970" s="2" t="s">
        <v>329</v>
      </c>
      <c r="G4970">
        <v>3</v>
      </c>
      <c r="H4970">
        <v>19772872</v>
      </c>
      <c r="I4970" s="1">
        <v>566.875</v>
      </c>
      <c r="J4970" s="1">
        <v>66172</v>
      </c>
      <c r="K4970" s="1">
        <v>629609.9</v>
      </c>
      <c r="M4970" s="3"/>
      <c r="N4970">
        <v>105.1</v>
      </c>
      <c r="O4970"/>
      <c r="P4970"/>
      <c r="Q4970" s="1">
        <f t="shared" si="1463"/>
        <v>10</v>
      </c>
      <c r="R4970" s="5">
        <f t="shared" si="1464"/>
        <v>-0.25966923925027563</v>
      </c>
      <c r="S4970" s="4">
        <f t="shared" si="1465"/>
        <v>163.49032375744213</v>
      </c>
      <c r="T4970" s="6">
        <f t="shared" si="1466"/>
        <v>-1.4344225495337264</v>
      </c>
      <c r="U4970" s="6">
        <f t="shared" si="1467"/>
        <v>0</v>
      </c>
      <c r="V4970" s="4">
        <f t="shared" si="1468"/>
        <v>104.84033076074972</v>
      </c>
      <c r="W4970" s="4">
        <f t="shared" si="1469"/>
        <v>0.34673305855154357</v>
      </c>
      <c r="X4970" s="4">
        <f t="shared" si="1470"/>
        <v>6855908.384908176</v>
      </c>
      <c r="Y4970" s="6">
        <f t="shared" si="1471"/>
        <v>-1.4344225495337264</v>
      </c>
      <c r="Z4970" s="6" t="e">
        <f t="shared" si="1472"/>
        <v>#DIV/0!</v>
      </c>
      <c r="AA4970" s="6" t="e">
        <f t="shared" si="1473"/>
        <v>#DIV/0!</v>
      </c>
      <c r="AB4970" s="26">
        <v>-13.586906357416865</v>
      </c>
      <c r="AC4970" s="4">
        <f t="shared" si="1474"/>
        <v>523.23896340765521</v>
      </c>
      <c r="AD4970" s="4">
        <f t="shared" si="1475"/>
        <v>58648530645.794563</v>
      </c>
      <c r="AE4970" s="4">
        <f t="shared" si="1476"/>
        <v>2966.1108738171456</v>
      </c>
      <c r="AF4970" s="27">
        <v>-10.156431443339946</v>
      </c>
      <c r="AG4970" s="6">
        <f t="shared" si="1477"/>
        <v>70.805017995857625</v>
      </c>
      <c r="AH4970" s="6">
        <f t="shared" si="1478"/>
        <v>1138408685.9230247</v>
      </c>
      <c r="AI4970" s="6">
        <f t="shared" si="1479"/>
        <v>401.3759457640179</v>
      </c>
      <c r="AK4970" s="1">
        <f t="shared" si="1480"/>
        <v>8.9216039625568089E-8</v>
      </c>
      <c r="AL4970" s="1">
        <f t="shared" si="1481"/>
        <v>1.7640573318632855</v>
      </c>
    </row>
    <row r="4971" spans="4:38" x14ac:dyDescent="0.25">
      <c r="D4971" s="1">
        <v>1986</v>
      </c>
      <c r="E4971" s="1" t="s">
        <v>140</v>
      </c>
      <c r="F4971" s="2" t="s">
        <v>329</v>
      </c>
      <c r="G4971">
        <v>3</v>
      </c>
      <c r="H4971">
        <v>20230384</v>
      </c>
      <c r="I4971" s="1">
        <v>531.89210000000003</v>
      </c>
      <c r="J4971" s="1">
        <v>63197</v>
      </c>
      <c r="K4971" s="1">
        <v>633871.6</v>
      </c>
      <c r="M4971" s="3"/>
      <c r="N4971">
        <v>99.7</v>
      </c>
      <c r="O4971"/>
      <c r="P4971"/>
      <c r="Q4971" s="1">
        <f t="shared" si="1463"/>
        <v>10</v>
      </c>
      <c r="R4971" s="5">
        <f t="shared" si="1464"/>
        <v>-0.27674785919926242</v>
      </c>
      <c r="S4971" s="4">
        <f t="shared" si="1465"/>
        <v>175.42260830721119</v>
      </c>
      <c r="T4971" s="6">
        <f t="shared" si="1466"/>
        <v>-1.4636855494024528</v>
      </c>
      <c r="U4971" s="6">
        <f t="shared" si="1467"/>
        <v>0</v>
      </c>
      <c r="V4971" s="4">
        <f t="shared" si="1468"/>
        <v>99.423252140800741</v>
      </c>
      <c r="W4971" s="4">
        <f t="shared" si="1469"/>
        <v>0.30320612897769533</v>
      </c>
      <c r="X4971" s="4">
        <f t="shared" si="1470"/>
        <v>6133976.4203723036</v>
      </c>
      <c r="Y4971" s="6">
        <f t="shared" si="1471"/>
        <v>-1.4636855494024528</v>
      </c>
      <c r="Z4971" s="6" t="e">
        <f t="shared" si="1472"/>
        <v>#DIV/0!</v>
      </c>
      <c r="AA4971" s="6" t="e">
        <f t="shared" si="1473"/>
        <v>#DIV/0!</v>
      </c>
      <c r="AB4971" s="26">
        <v>-13.586906357416865</v>
      </c>
      <c r="AC4971" s="4">
        <f t="shared" si="1474"/>
        <v>490.94892356995979</v>
      </c>
      <c r="AD4971" s="4">
        <f t="shared" si="1475"/>
        <v>52827976800.478096</v>
      </c>
      <c r="AE4971" s="4">
        <f t="shared" si="1476"/>
        <v>2611.3185395036544</v>
      </c>
      <c r="AF4971" s="27">
        <v>-10.156431443339946</v>
      </c>
      <c r="AG4971" s="6">
        <f t="shared" si="1477"/>
        <v>69.389435780699571</v>
      </c>
      <c r="AH4971" s="6">
        <f t="shared" si="1478"/>
        <v>1092870762.9357944</v>
      </c>
      <c r="AI4971" s="6">
        <f t="shared" si="1479"/>
        <v>369.07692715211437</v>
      </c>
      <c r="AK4971" s="1">
        <f t="shared" si="1480"/>
        <v>9.2933508588486522E-8</v>
      </c>
      <c r="AL4971" s="1">
        <f t="shared" si="1481"/>
        <v>1.8800805652123804</v>
      </c>
    </row>
    <row r="4972" spans="4:38" x14ac:dyDescent="0.25">
      <c r="D4972" s="1">
        <v>1987</v>
      </c>
      <c r="E4972" s="1" t="s">
        <v>140</v>
      </c>
      <c r="F4972" s="2" t="s">
        <v>329</v>
      </c>
      <c r="G4972">
        <v>3</v>
      </c>
      <c r="H4972">
        <v>20691283</v>
      </c>
      <c r="I4972" s="1">
        <v>250.28039999999999</v>
      </c>
      <c r="J4972" s="1">
        <v>60281</v>
      </c>
      <c r="K4972" s="1">
        <v>638569.9</v>
      </c>
      <c r="M4972" s="3"/>
      <c r="N4972">
        <v>94.4</v>
      </c>
      <c r="O4972"/>
      <c r="P4972"/>
      <c r="Q4972" s="1">
        <f t="shared" si="1463"/>
        <v>10</v>
      </c>
      <c r="R4972" s="5">
        <f t="shared" si="1464"/>
        <v>-0.5881403417926454</v>
      </c>
      <c r="S4972" s="4">
        <f t="shared" si="1465"/>
        <v>375.56871924449536</v>
      </c>
      <c r="T4972" s="6">
        <f t="shared" si="1466"/>
        <v>-1.8905593226242159</v>
      </c>
      <c r="U4972" s="6">
        <f t="shared" si="1467"/>
        <v>0</v>
      </c>
      <c r="V4972" s="4">
        <f t="shared" si="1468"/>
        <v>93.811859658207354</v>
      </c>
      <c r="W4972" s="4">
        <f t="shared" si="1469"/>
        <v>6.6640374231238197E-2</v>
      </c>
      <c r="X4972" s="4">
        <f t="shared" si="1470"/>
        <v>1378874.8424444569</v>
      </c>
      <c r="Y4972" s="6">
        <f t="shared" si="1471"/>
        <v>-1.8905593226242159</v>
      </c>
      <c r="Z4972" s="6" t="e">
        <f t="shared" si="1472"/>
        <v>#DIV/0!</v>
      </c>
      <c r="AA4972" s="6" t="e">
        <f t="shared" si="1473"/>
        <v>#DIV/0!</v>
      </c>
      <c r="AB4972" s="26">
        <v>-13.586906357416865</v>
      </c>
      <c r="AC4972" s="4">
        <f t="shared" si="1474"/>
        <v>231.01469822668719</v>
      </c>
      <c r="AD4972" s="4">
        <f t="shared" si="1475"/>
        <v>11963379338.776819</v>
      </c>
      <c r="AE4972" s="4">
        <f t="shared" si="1476"/>
        <v>578.18451078054557</v>
      </c>
      <c r="AF4972" s="27">
        <v>-10.156431443339946</v>
      </c>
      <c r="AG4972" s="6">
        <f t="shared" si="1477"/>
        <v>53.721834177846262</v>
      </c>
      <c r="AH4972" s="6">
        <f t="shared" si="1478"/>
        <v>525963252.63134211</v>
      </c>
      <c r="AI4972" s="6">
        <f t="shared" si="1479"/>
        <v>134.45522146765032</v>
      </c>
      <c r="AK4972" s="1">
        <f t="shared" si="1480"/>
        <v>1.931015406975359E-7</v>
      </c>
      <c r="AL4972" s="1">
        <f t="shared" si="1481"/>
        <v>3.9955186263087326</v>
      </c>
    </row>
    <row r="4973" spans="4:38" x14ac:dyDescent="0.25">
      <c r="D4973" s="1">
        <v>1988</v>
      </c>
      <c r="E4973" s="1" t="s">
        <v>140</v>
      </c>
      <c r="F4973" s="2" t="s">
        <v>329</v>
      </c>
      <c r="G4973">
        <v>3</v>
      </c>
      <c r="H4973">
        <v>21153459</v>
      </c>
      <c r="I4973" s="1">
        <v>331.22059999999999</v>
      </c>
      <c r="J4973" s="1">
        <v>57575</v>
      </c>
      <c r="K4973" s="1">
        <v>643296.1</v>
      </c>
      <c r="M4973" s="3"/>
      <c r="N4973">
        <v>89.5</v>
      </c>
      <c r="O4973"/>
      <c r="P4973"/>
      <c r="Q4973" s="1">
        <f t="shared" si="1463"/>
        <v>10</v>
      </c>
      <c r="R4973" s="5">
        <f t="shared" si="1464"/>
        <v>-0.44441680257810051</v>
      </c>
      <c r="S4973" s="4">
        <f t="shared" si="1465"/>
        <v>285.891595872962</v>
      </c>
      <c r="T4973" s="6">
        <f t="shared" si="1466"/>
        <v>-1.7123862647573791</v>
      </c>
      <c r="U4973" s="6">
        <f t="shared" si="1467"/>
        <v>0</v>
      </c>
      <c r="V4973" s="4">
        <f t="shared" si="1468"/>
        <v>89.055583197421896</v>
      </c>
      <c r="W4973" s="4">
        <f t="shared" si="1469"/>
        <v>0.11585531186694285</v>
      </c>
      <c r="X4973" s="4">
        <f t="shared" si="1470"/>
        <v>2450740.5895095891</v>
      </c>
      <c r="Y4973" s="6">
        <f t="shared" si="1471"/>
        <v>-1.7123862647573791</v>
      </c>
      <c r="Z4973" s="6" t="e">
        <f t="shared" si="1472"/>
        <v>#DIV/0!</v>
      </c>
      <c r="AA4973" s="6" t="e">
        <f t="shared" si="1473"/>
        <v>#DIV/0!</v>
      </c>
      <c r="AB4973" s="26">
        <v>-13.586906357416865</v>
      </c>
      <c r="AC4973" s="4">
        <f t="shared" si="1474"/>
        <v>305.72440732659163</v>
      </c>
      <c r="AD4973" s="4">
        <f t="shared" si="1475"/>
        <v>21420462534.855392</v>
      </c>
      <c r="AE4973" s="4">
        <f t="shared" si="1476"/>
        <v>1012.6222162935807</v>
      </c>
      <c r="AF4973" s="27">
        <v>-10.156431443339946</v>
      </c>
      <c r="AG4973" s="6">
        <f t="shared" si="1477"/>
        <v>59.311568028601123</v>
      </c>
      <c r="AH4973" s="6">
        <f t="shared" si="1478"/>
        <v>711606446.87254524</v>
      </c>
      <c r="AI4973" s="6">
        <f t="shared" si="1479"/>
        <v>196.45213149374081</v>
      </c>
      <c r="AK4973" s="1">
        <f t="shared" si="1480"/>
        <v>1.4272539952352414E-7</v>
      </c>
      <c r="AL4973" s="1">
        <f t="shared" si="1481"/>
        <v>3.0191358870794871</v>
      </c>
    </row>
    <row r="4974" spans="4:38" x14ac:dyDescent="0.25">
      <c r="D4974" s="1">
        <v>1989</v>
      </c>
      <c r="E4974" s="1" t="s">
        <v>140</v>
      </c>
      <c r="F4974" s="2" t="s">
        <v>329</v>
      </c>
      <c r="G4974">
        <v>3</v>
      </c>
      <c r="H4974">
        <v>21614193</v>
      </c>
      <c r="I4974" s="1">
        <v>213.04470000000001</v>
      </c>
      <c r="J4974" s="1">
        <v>55050</v>
      </c>
      <c r="K4974" s="1">
        <v>647647.1</v>
      </c>
      <c r="M4974" s="3"/>
      <c r="N4974">
        <v>85</v>
      </c>
      <c r="O4974"/>
      <c r="P4974"/>
      <c r="Q4974" s="1">
        <f t="shared" si="1463"/>
        <v>10</v>
      </c>
      <c r="R4974" s="5">
        <f t="shared" si="1464"/>
        <v>-0.69093481321056094</v>
      </c>
      <c r="S4974" s="4">
        <f t="shared" si="1465"/>
        <v>447.48192806486145</v>
      </c>
      <c r="T4974" s="6">
        <f t="shared" si="1466"/>
        <v>-2.0058649650236102</v>
      </c>
      <c r="U4974" s="6">
        <f t="shared" si="1467"/>
        <v>0</v>
      </c>
      <c r="V4974" s="4">
        <f t="shared" si="1468"/>
        <v>84.309065186789439</v>
      </c>
      <c r="W4974" s="4">
        <f t="shared" si="1469"/>
        <v>4.7609676869256649E-2</v>
      </c>
      <c r="X4974" s="4">
        <f t="shared" si="1470"/>
        <v>1029044.744519749</v>
      </c>
      <c r="Y4974" s="6">
        <f t="shared" si="1471"/>
        <v>-2.0058649650236102</v>
      </c>
      <c r="Z4974" s="6" t="e">
        <f t="shared" si="1472"/>
        <v>#DIV/0!</v>
      </c>
      <c r="AA4974" s="6" t="e">
        <f t="shared" si="1473"/>
        <v>#DIV/0!</v>
      </c>
      <c r="AB4974" s="26">
        <v>-13.586906357416865</v>
      </c>
      <c r="AC4974" s="4">
        <f t="shared" si="1474"/>
        <v>196.64527098124788</v>
      </c>
      <c r="AD4974" s="4">
        <f t="shared" si="1475"/>
        <v>9055100325.1816292</v>
      </c>
      <c r="AE4974" s="4">
        <f t="shared" si="1476"/>
        <v>418.94232762618662</v>
      </c>
      <c r="AF4974" s="27">
        <v>-10.156431443339946</v>
      </c>
      <c r="AG4974" s="6">
        <f t="shared" si="1477"/>
        <v>50.633674850691655</v>
      </c>
      <c r="AH4974" s="6">
        <f t="shared" si="1478"/>
        <v>467682264.65025187</v>
      </c>
      <c r="AI4974" s="6">
        <f t="shared" si="1479"/>
        <v>107.87236068463149</v>
      </c>
      <c r="AK4974" s="1">
        <f t="shared" si="1480"/>
        <v>2.1716520405013127E-7</v>
      </c>
      <c r="AL4974" s="1">
        <f t="shared" si="1481"/>
        <v>4.6938506332239189</v>
      </c>
    </row>
    <row r="4975" spans="4:38" x14ac:dyDescent="0.25">
      <c r="D4975" s="1">
        <v>1990</v>
      </c>
      <c r="E4975" s="1" t="s">
        <v>140</v>
      </c>
      <c r="F4975" s="2" t="s">
        <v>329</v>
      </c>
      <c r="G4975">
        <v>3</v>
      </c>
      <c r="H4975">
        <v>22071433</v>
      </c>
      <c r="I4975" s="1">
        <v>305.56970000000001</v>
      </c>
      <c r="J4975" s="1">
        <v>52536</v>
      </c>
      <c r="K4975" s="1">
        <v>651003.69999999995</v>
      </c>
      <c r="L4975" s="1">
        <v>637450.19999999995</v>
      </c>
      <c r="M4975" s="3">
        <v>1700</v>
      </c>
      <c r="N4975">
        <v>80.7</v>
      </c>
      <c r="O4975">
        <v>251</v>
      </c>
      <c r="P4975"/>
      <c r="Q4975" s="1">
        <f t="shared" si="1463"/>
        <v>10</v>
      </c>
      <c r="R4975" s="5">
        <f t="shared" si="1464"/>
        <v>-0.48172315514267283</v>
      </c>
      <c r="S4975" s="4">
        <f t="shared" si="1465"/>
        <v>313.603556373554</v>
      </c>
      <c r="T4975" s="6">
        <f t="shared" si="1466"/>
        <v>-1.7609698735032016</v>
      </c>
      <c r="U4975" s="6">
        <f t="shared" si="1467"/>
        <v>11.225305980585905</v>
      </c>
      <c r="V4975" s="4">
        <f t="shared" si="1468"/>
        <v>80.218276844857328</v>
      </c>
      <c r="W4975" s="4">
        <f t="shared" si="1469"/>
        <v>9.743821260624215E-2</v>
      </c>
      <c r="X4975" s="4">
        <f t="shared" si="1470"/>
        <v>2150600.981178429</v>
      </c>
      <c r="Y4975" s="6">
        <f t="shared" si="1471"/>
        <v>249.2390301264968</v>
      </c>
      <c r="Z4975" s="6">
        <f t="shared" si="1472"/>
        <v>2.722150296201109</v>
      </c>
      <c r="AA4975" s="6">
        <f t="shared" si="1473"/>
        <v>60081757.878532931</v>
      </c>
      <c r="AB4975" s="26">
        <v>-13.586906357416865</v>
      </c>
      <c r="AC4975" s="4">
        <f t="shared" si="1474"/>
        <v>282.04802306820409</v>
      </c>
      <c r="AD4975" s="4">
        <f t="shared" si="1475"/>
        <v>19022337321.431862</v>
      </c>
      <c r="AE4975" s="4">
        <f t="shared" si="1476"/>
        <v>861.85329794544202</v>
      </c>
      <c r="AF4975" s="27">
        <v>-10.156431443339946</v>
      </c>
      <c r="AG4975" s="6">
        <f t="shared" si="1477"/>
        <v>57.675214074702794</v>
      </c>
      <c r="AH4975" s="6">
        <f t="shared" si="1478"/>
        <v>684986417.54525137</v>
      </c>
      <c r="AI4975" s="6">
        <f t="shared" si="1479"/>
        <v>176.23797862242711</v>
      </c>
      <c r="AK4975" s="1">
        <f t="shared" si="1480"/>
        <v>1.4827201216247467E-7</v>
      </c>
      <c r="AL4975" s="1">
        <f t="shared" si="1481"/>
        <v>3.2725757822192447</v>
      </c>
    </row>
    <row r="4976" spans="4:38" x14ac:dyDescent="0.25">
      <c r="D4976" s="1">
        <v>1991</v>
      </c>
      <c r="E4976" s="1" t="s">
        <v>140</v>
      </c>
      <c r="F4976" s="2" t="s">
        <v>329</v>
      </c>
      <c r="G4976">
        <v>3</v>
      </c>
      <c r="H4976">
        <v>22522378</v>
      </c>
      <c r="I4976" s="1">
        <v>315.12349999999998</v>
      </c>
      <c r="J4976" s="1">
        <v>49872</v>
      </c>
      <c r="K4976" s="1">
        <v>652774.9</v>
      </c>
      <c r="L4976" s="1">
        <v>617284</v>
      </c>
      <c r="M4976" s="3">
        <v>1600</v>
      </c>
      <c r="N4976">
        <v>76.400000000000006</v>
      </c>
      <c r="O4976">
        <v>243</v>
      </c>
      <c r="P4976"/>
      <c r="Q4976" s="1">
        <f t="shared" si="1463"/>
        <v>10</v>
      </c>
      <c r="R4976" s="5">
        <f t="shared" si="1464"/>
        <v>-0.4671184472119661</v>
      </c>
      <c r="S4976" s="4">
        <f t="shared" si="1465"/>
        <v>304.92319766694646</v>
      </c>
      <c r="T4976" s="6">
        <f t="shared" si="1466"/>
        <v>-1.7421728076888103</v>
      </c>
      <c r="U4976" s="6">
        <f t="shared" si="1467"/>
        <v>10.754153994213796</v>
      </c>
      <c r="V4976" s="4">
        <f t="shared" si="1468"/>
        <v>75.932881552788047</v>
      </c>
      <c r="W4976" s="4">
        <f t="shared" si="1469"/>
        <v>0.10334520377954151</v>
      </c>
      <c r="X4976" s="4">
        <f t="shared" si="1470"/>
        <v>2327579.7440098627</v>
      </c>
      <c r="Y4976" s="6">
        <f t="shared" si="1471"/>
        <v>241.2578271923112</v>
      </c>
      <c r="Z4976" s="6">
        <f t="shared" si="1472"/>
        <v>2.9302490941598025</v>
      </c>
      <c r="AA4976" s="6">
        <f t="shared" si="1473"/>
        <v>65996177.732824661</v>
      </c>
      <c r="AB4976" s="26">
        <v>-13.586906357416865</v>
      </c>
      <c r="AC4976" s="4">
        <f t="shared" si="1474"/>
        <v>290.86640526640304</v>
      </c>
      <c r="AD4976" s="4">
        <f t="shared" si="1475"/>
        <v>20643750338.63176</v>
      </c>
      <c r="AE4976" s="4">
        <f t="shared" si="1476"/>
        <v>916.58839659967339</v>
      </c>
      <c r="AF4976" s="27">
        <v>-10.156431443339946</v>
      </c>
      <c r="AG4976" s="6">
        <f t="shared" si="1477"/>
        <v>58.297497231710352</v>
      </c>
      <c r="AH4976" s="6">
        <f t="shared" si="1478"/>
        <v>720835515.03896272</v>
      </c>
      <c r="AI4976" s="6">
        <f t="shared" si="1479"/>
        <v>183.70911368896876</v>
      </c>
      <c r="AK4976" s="1">
        <f t="shared" si="1480"/>
        <v>1.4089804444209397E-7</v>
      </c>
      <c r="AL4976" s="1">
        <f t="shared" si="1481"/>
        <v>3.1733590163856391</v>
      </c>
    </row>
    <row r="4977" spans="4:38" x14ac:dyDescent="0.25">
      <c r="D4977" s="1">
        <v>1992</v>
      </c>
      <c r="E4977" s="1" t="s">
        <v>140</v>
      </c>
      <c r="F4977" s="2" t="s">
        <v>329</v>
      </c>
      <c r="G4977">
        <v>3</v>
      </c>
      <c r="H4977">
        <v>22966818</v>
      </c>
      <c r="I4977" s="1">
        <v>348.5256</v>
      </c>
      <c r="J4977" s="1">
        <v>47054</v>
      </c>
      <c r="K4977" s="1">
        <v>653527.80000000005</v>
      </c>
      <c r="L4977" s="1">
        <v>641025.6</v>
      </c>
      <c r="M4977" s="3">
        <v>1500</v>
      </c>
      <c r="N4977">
        <v>72</v>
      </c>
      <c r="O4977">
        <v>234</v>
      </c>
      <c r="P4977"/>
      <c r="Q4977" s="1">
        <f t="shared" si="1463"/>
        <v>10</v>
      </c>
      <c r="R4977" s="5">
        <f t="shared" si="1464"/>
        <v>-0.42235061068684771</v>
      </c>
      <c r="S4977" s="4">
        <f t="shared" si="1465"/>
        <v>276.0178654308321</v>
      </c>
      <c r="T4977" s="6">
        <f t="shared" si="1466"/>
        <v>-1.6827204848339534</v>
      </c>
      <c r="U4977" s="6">
        <f t="shared" si="1467"/>
        <v>10.786669084229757</v>
      </c>
      <c r="V4977" s="4">
        <f t="shared" si="1468"/>
        <v>71.577649389313152</v>
      </c>
      <c r="W4977" s="4">
        <f t="shared" si="1469"/>
        <v>0.12626921792036599</v>
      </c>
      <c r="X4977" s="4">
        <f t="shared" si="1470"/>
        <v>2900002.1469793841</v>
      </c>
      <c r="Y4977" s="6">
        <f t="shared" si="1471"/>
        <v>232.31727951516604</v>
      </c>
      <c r="Z4977" s="6">
        <f t="shared" si="1472"/>
        <v>3.2310771497528248</v>
      </c>
      <c r="AA4977" s="6">
        <f t="shared" si="1473"/>
        <v>74207560.842331871</v>
      </c>
      <c r="AB4977" s="26">
        <v>-13.586906357416865</v>
      </c>
      <c r="AC4977" s="4">
        <f t="shared" si="1474"/>
        <v>321.69732950832383</v>
      </c>
      <c r="AD4977" s="4">
        <f t="shared" si="1475"/>
        <v>25750340023.582989</v>
      </c>
      <c r="AE4977" s="4">
        <f t="shared" si="1476"/>
        <v>1121.1975478528627</v>
      </c>
      <c r="AF4977" s="27">
        <v>-10.156431443339946</v>
      </c>
      <c r="AG4977" s="6">
        <f t="shared" si="1477"/>
        <v>60.357210451040274</v>
      </c>
      <c r="AH4977" s="6">
        <f t="shared" si="1478"/>
        <v>812973994.81659758</v>
      </c>
      <c r="AI4977" s="6">
        <f t="shared" si="1479"/>
        <v>210.36032986775083</v>
      </c>
      <c r="AK4977" s="1">
        <f t="shared" si="1480"/>
        <v>1.249293520837795E-7</v>
      </c>
      <c r="AL4977" s="1">
        <f t="shared" si="1481"/>
        <v>2.8692296921660847</v>
      </c>
    </row>
    <row r="4978" spans="4:38" x14ac:dyDescent="0.25">
      <c r="D4978" s="1">
        <v>1993</v>
      </c>
      <c r="E4978" s="1" t="s">
        <v>140</v>
      </c>
      <c r="F4978" s="2" t="s">
        <v>329</v>
      </c>
      <c r="G4978">
        <v>3</v>
      </c>
      <c r="H4978">
        <v>23408131</v>
      </c>
      <c r="I4978" s="1">
        <v>362.82670000000002</v>
      </c>
      <c r="J4978" s="1">
        <v>44071</v>
      </c>
      <c r="K4978" s="1">
        <v>652903.69999999995</v>
      </c>
      <c r="L4978" s="1">
        <v>627802.69999999995</v>
      </c>
      <c r="M4978" s="3">
        <v>1500</v>
      </c>
      <c r="N4978">
        <v>67.5</v>
      </c>
      <c r="O4978">
        <v>223</v>
      </c>
      <c r="P4978"/>
      <c r="Q4978" s="1">
        <f t="shared" si="1463"/>
        <v>10</v>
      </c>
      <c r="R4978" s="5">
        <f t="shared" si="1464"/>
        <v>-0.40570332888952221</v>
      </c>
      <c r="S4978" s="4">
        <f t="shared" si="1465"/>
        <v>264.88520453428595</v>
      </c>
      <c r="T4978" s="6">
        <f t="shared" si="1466"/>
        <v>-1.6598367733487049</v>
      </c>
      <c r="U4978" s="6">
        <f t="shared" si="1467"/>
        <v>10.420500078676049</v>
      </c>
      <c r="V4978" s="4">
        <f t="shared" si="1468"/>
        <v>67.094296671110484</v>
      </c>
      <c r="W4978" s="4">
        <f t="shared" si="1469"/>
        <v>0.13697507214036819</v>
      </c>
      <c r="X4978" s="4">
        <f t="shared" si="1470"/>
        <v>3206330.4323961888</v>
      </c>
      <c r="Y4978" s="6">
        <f t="shared" si="1471"/>
        <v>221.3401632266513</v>
      </c>
      <c r="Z4978" s="6">
        <f t="shared" si="1472"/>
        <v>3.4818549710725408</v>
      </c>
      <c r="AA4978" s="6">
        <f t="shared" si="1473"/>
        <v>81503717.285867244</v>
      </c>
      <c r="AB4978" s="26">
        <v>-13.586906357416865</v>
      </c>
      <c r="AC4978" s="4">
        <f t="shared" si="1474"/>
        <v>334.89758130914282</v>
      </c>
      <c r="AD4978" s="4">
        <f t="shared" si="1475"/>
        <v>28443169478.422985</v>
      </c>
      <c r="AE4978" s="4">
        <f t="shared" si="1476"/>
        <v>1215.0978426437798</v>
      </c>
      <c r="AF4978" s="27">
        <v>-10.156431443339946</v>
      </c>
      <c r="AG4978" s="6">
        <f t="shared" si="1477"/>
        <v>61.189338653158302</v>
      </c>
      <c r="AH4978" s="6">
        <f t="shared" si="1478"/>
        <v>862595363.36345494</v>
      </c>
      <c r="AI4978" s="6">
        <f t="shared" si="1479"/>
        <v>222.01125818707871</v>
      </c>
      <c r="AK4978" s="1">
        <f t="shared" si="1480"/>
        <v>1.1774270851326765E-7</v>
      </c>
      <c r="AL4978" s="1">
        <f t="shared" si="1481"/>
        <v>2.7561367451733845</v>
      </c>
    </row>
    <row r="4979" spans="4:38" x14ac:dyDescent="0.25">
      <c r="D4979" s="1">
        <v>1994</v>
      </c>
      <c r="E4979" s="1" t="s">
        <v>140</v>
      </c>
      <c r="F4979" s="2" t="s">
        <v>329</v>
      </c>
      <c r="G4979">
        <v>3</v>
      </c>
      <c r="H4979">
        <v>23851408</v>
      </c>
      <c r="I4979" s="1">
        <v>449.71629999999999</v>
      </c>
      <c r="J4979" s="1">
        <v>40969</v>
      </c>
      <c r="K4979" s="1">
        <v>650301.6</v>
      </c>
      <c r="L4979" s="1">
        <v>604651.19999999995</v>
      </c>
      <c r="M4979" s="3">
        <v>1400</v>
      </c>
      <c r="N4979">
        <v>63</v>
      </c>
      <c r="O4979">
        <v>215</v>
      </c>
      <c r="P4979"/>
      <c r="Q4979" s="1">
        <f t="shared" si="1463"/>
        <v>10</v>
      </c>
      <c r="R4979" s="5">
        <f t="shared" si="1464"/>
        <v>-0.32731746658949212</v>
      </c>
      <c r="S4979" s="4">
        <f t="shared" si="1465"/>
        <v>212.85507223109329</v>
      </c>
      <c r="T4979" s="6">
        <f t="shared" si="1466"/>
        <v>-1.5452147807932572</v>
      </c>
      <c r="U4979" s="6">
        <f t="shared" si="1467"/>
        <v>9.3431597146437984</v>
      </c>
      <c r="V4979" s="4">
        <f t="shared" si="1468"/>
        <v>62.672682533410509</v>
      </c>
      <c r="W4979" s="4">
        <f t="shared" si="1469"/>
        <v>0.21127816936011293</v>
      </c>
      <c r="X4979" s="4">
        <f t="shared" si="1470"/>
        <v>5039281.8189011524</v>
      </c>
      <c r="Y4979" s="6">
        <f t="shared" si="1471"/>
        <v>213.45478521920674</v>
      </c>
      <c r="Z4979" s="6">
        <f t="shared" si="1472"/>
        <v>4.8133213359838738</v>
      </c>
      <c r="AA4979" s="6">
        <f t="shared" si="1473"/>
        <v>114804491.01965645</v>
      </c>
      <c r="AB4979" s="26">
        <v>-13.586906357416865</v>
      </c>
      <c r="AC4979" s="4">
        <f t="shared" si="1474"/>
        <v>415.09872659673846</v>
      </c>
      <c r="AD4979" s="4">
        <f t="shared" si="1475"/>
        <v>44525012642.583054</v>
      </c>
      <c r="AE4979" s="4">
        <f t="shared" si="1476"/>
        <v>1866.7666345979681</v>
      </c>
      <c r="AF4979" s="27">
        <v>-10.156431443339946</v>
      </c>
      <c r="AG4979" s="6">
        <f t="shared" si="1477"/>
        <v>65.728283016591405</v>
      </c>
      <c r="AH4979" s="6">
        <f t="shared" si="1478"/>
        <v>1089416106.2015464</v>
      </c>
      <c r="AI4979" s="6">
        <f t="shared" si="1479"/>
        <v>295.59080243574323</v>
      </c>
      <c r="AK4979" s="1">
        <f t="shared" si="1480"/>
        <v>9.3228210832610584E-8</v>
      </c>
      <c r="AL4979" s="1">
        <f t="shared" si="1481"/>
        <v>2.2236240936786147</v>
      </c>
    </row>
    <row r="4980" spans="4:38" x14ac:dyDescent="0.25">
      <c r="D4980" s="1">
        <v>1995</v>
      </c>
      <c r="E4980" s="1" t="s">
        <v>140</v>
      </c>
      <c r="F4980" s="2" t="s">
        <v>329</v>
      </c>
      <c r="G4980">
        <v>3</v>
      </c>
      <c r="H4980">
        <v>24299160</v>
      </c>
      <c r="I4980" s="1">
        <v>495.8954</v>
      </c>
      <c r="J4980" s="1">
        <v>37834</v>
      </c>
      <c r="K4980" s="1">
        <v>647842.5</v>
      </c>
      <c r="L4980" s="1">
        <v>631068</v>
      </c>
      <c r="M4980" s="3">
        <v>1300</v>
      </c>
      <c r="N4980">
        <v>58.4</v>
      </c>
      <c r="O4980">
        <v>206</v>
      </c>
      <c r="P4980"/>
      <c r="Q4980" s="1">
        <f t="shared" si="1463"/>
        <v>10</v>
      </c>
      <c r="R4980" s="5">
        <f t="shared" si="1464"/>
        <v>-0.29683679259779383</v>
      </c>
      <c r="S4980" s="4">
        <f t="shared" si="1465"/>
        <v>192.30348980853626</v>
      </c>
      <c r="T4980" s="6">
        <f t="shared" si="1466"/>
        <v>-1.4969248891221338</v>
      </c>
      <c r="U4980" s="6">
        <f t="shared" si="1467"/>
        <v>9.4466139592852674</v>
      </c>
      <c r="V4980" s="4">
        <f t="shared" si="1468"/>
        <v>58.103163207402204</v>
      </c>
      <c r="W4980" s="4">
        <f t="shared" si="1469"/>
        <v>0.25787124325914729</v>
      </c>
      <c r="X4980" s="4">
        <f t="shared" si="1470"/>
        <v>6266054.5993529418</v>
      </c>
      <c r="Y4980" s="6">
        <f t="shared" si="1471"/>
        <v>204.50307511087786</v>
      </c>
      <c r="Z4980" s="6">
        <f t="shared" si="1472"/>
        <v>5.2494513074981155</v>
      </c>
      <c r="AA4980" s="6">
        <f t="shared" si="1473"/>
        <v>127557257.23310591</v>
      </c>
      <c r="AB4980" s="26">
        <v>-13.586906357416865</v>
      </c>
      <c r="AC4980" s="4">
        <f t="shared" si="1474"/>
        <v>457.72312247783827</v>
      </c>
      <c r="AD4980" s="4">
        <f t="shared" si="1475"/>
        <v>55154911535.78273</v>
      </c>
      <c r="AE4980" s="4">
        <f t="shared" si="1476"/>
        <v>2269.8279091039662</v>
      </c>
      <c r="AF4980" s="27">
        <v>-10.156431443339946</v>
      </c>
      <c r="AG4980" s="6">
        <f t="shared" si="1477"/>
        <v>67.848637678114571</v>
      </c>
      <c r="AH4980" s="6">
        <f t="shared" si="1478"/>
        <v>1223833908.0276179</v>
      </c>
      <c r="AI4980" s="6">
        <f t="shared" si="1479"/>
        <v>336.45827320843699</v>
      </c>
      <c r="AK4980" s="1">
        <f t="shared" si="1480"/>
        <v>8.2988642304481307E-8</v>
      </c>
      <c r="AL4980" s="1">
        <f t="shared" si="1481"/>
        <v>2.01655429753936</v>
      </c>
    </row>
    <row r="4981" spans="4:38" x14ac:dyDescent="0.25">
      <c r="D4981" s="1">
        <v>1996</v>
      </c>
      <c r="E4981" s="1" t="s">
        <v>140</v>
      </c>
      <c r="F4981" s="2" t="s">
        <v>329</v>
      </c>
      <c r="G4981">
        <v>3</v>
      </c>
      <c r="H4981">
        <v>24753824</v>
      </c>
      <c r="I4981" s="1">
        <v>527.06330000000003</v>
      </c>
      <c r="J4981" s="1">
        <v>34756</v>
      </c>
      <c r="K4981" s="1">
        <v>643629.6</v>
      </c>
      <c r="L4981" s="1">
        <v>603015.1</v>
      </c>
      <c r="M4981" s="3">
        <v>1300</v>
      </c>
      <c r="N4981">
        <v>54</v>
      </c>
      <c r="O4981">
        <v>199</v>
      </c>
      <c r="P4981"/>
      <c r="Q4981" s="1">
        <f t="shared" si="1463"/>
        <v>10</v>
      </c>
      <c r="R4981" s="5">
        <f t="shared" si="1464"/>
        <v>-0.27928334224750612</v>
      </c>
      <c r="S4981" s="4">
        <f t="shared" si="1465"/>
        <v>179.75502585742547</v>
      </c>
      <c r="T4981" s="6">
        <f t="shared" si="1466"/>
        <v>-1.467948460649344</v>
      </c>
      <c r="U4981" s="6">
        <f t="shared" si="1467"/>
        <v>8.8519508779331009</v>
      </c>
      <c r="V4981" s="4">
        <f t="shared" si="1468"/>
        <v>53.720716657752497</v>
      </c>
      <c r="W4981" s="4">
        <f t="shared" si="1469"/>
        <v>0.29321199643010021</v>
      </c>
      <c r="X4981" s="4">
        <f t="shared" si="1470"/>
        <v>7258118.1543193292</v>
      </c>
      <c r="Y4981" s="6">
        <f t="shared" si="1471"/>
        <v>197.53205153935065</v>
      </c>
      <c r="Z4981" s="6">
        <f t="shared" si="1472"/>
        <v>5.9542049799881784</v>
      </c>
      <c r="AA4981" s="6">
        <f t="shared" si="1473"/>
        <v>147389342.1345509</v>
      </c>
      <c r="AB4981" s="26">
        <v>-13.586906357416865</v>
      </c>
      <c r="AC4981" s="4">
        <f t="shared" si="1474"/>
        <v>486.49182754966796</v>
      </c>
      <c r="AD4981" s="4">
        <f t="shared" si="1475"/>
        <v>63471772237.134422</v>
      </c>
      <c r="AE4981" s="4">
        <f t="shared" si="1476"/>
        <v>2564.1198805135891</v>
      </c>
      <c r="AF4981" s="27">
        <v>-10.156431443339946</v>
      </c>
      <c r="AG4981" s="6">
        <f t="shared" si="1477"/>
        <v>69.187929383074319</v>
      </c>
      <c r="AH4981" s="6">
        <f t="shared" si="1478"/>
        <v>1325092564.3718626</v>
      </c>
      <c r="AI4981" s="6">
        <f t="shared" si="1479"/>
        <v>364.6641838081012</v>
      </c>
      <c r="AK4981" s="1">
        <f t="shared" si="1480"/>
        <v>7.6646958230834456E-8</v>
      </c>
      <c r="AL4981" s="1">
        <f t="shared" si="1481"/>
        <v>1.8973053141814276</v>
      </c>
    </row>
    <row r="4982" spans="4:38" x14ac:dyDescent="0.25">
      <c r="D4982" s="1">
        <v>1997</v>
      </c>
      <c r="E4982" s="1" t="s">
        <v>140</v>
      </c>
      <c r="F4982" s="2" t="s">
        <v>329</v>
      </c>
      <c r="G4982">
        <v>3</v>
      </c>
      <c r="H4982">
        <v>25210954</v>
      </c>
      <c r="I4982" s="1">
        <v>551.67999999999995</v>
      </c>
      <c r="J4982" s="1">
        <v>31798</v>
      </c>
      <c r="K4982" s="1">
        <v>639798.80000000005</v>
      </c>
      <c r="L4982" s="1">
        <v>607734.80000000005</v>
      </c>
      <c r="M4982" s="3">
        <v>1200</v>
      </c>
      <c r="N4982">
        <v>49.7</v>
      </c>
      <c r="O4982">
        <v>181</v>
      </c>
      <c r="P4982"/>
      <c r="Q4982" s="1">
        <f t="shared" si="1463"/>
        <v>10</v>
      </c>
      <c r="R4982" s="5">
        <f t="shared" si="1464"/>
        <v>-0.26682134570765664</v>
      </c>
      <c r="S4982" s="4">
        <f t="shared" si="1465"/>
        <v>170.71197679814387</v>
      </c>
      <c r="T4982" s="6">
        <f t="shared" si="1466"/>
        <v>-1.446796465392463</v>
      </c>
      <c r="U4982" s="6">
        <f t="shared" si="1467"/>
        <v>8.7926856053599547</v>
      </c>
      <c r="V4982" s="4">
        <f t="shared" si="1468"/>
        <v>49.433178654292348</v>
      </c>
      <c r="W4982" s="4">
        <f t="shared" si="1469"/>
        <v>0.32316420344210922</v>
      </c>
      <c r="X4982" s="4">
        <f t="shared" si="1470"/>
        <v>8147277.8674256569</v>
      </c>
      <c r="Y4982" s="6">
        <f t="shared" si="1471"/>
        <v>179.55320353460755</v>
      </c>
      <c r="Z4982" s="6">
        <f t="shared" si="1472"/>
        <v>6.2743059943335169</v>
      </c>
      <c r="AA4982" s="6">
        <f t="shared" si="1473"/>
        <v>158181239.80506656</v>
      </c>
      <c r="AB4982" s="26">
        <v>-13.586906357416865</v>
      </c>
      <c r="AC4982" s="4">
        <f t="shared" si="1474"/>
        <v>509.21362087362331</v>
      </c>
      <c r="AD4982" s="4">
        <f t="shared" si="1475"/>
        <v>70823360833.790863</v>
      </c>
      <c r="AE4982" s="4">
        <f t="shared" si="1476"/>
        <v>2809.2297036356049</v>
      </c>
      <c r="AF4982" s="27">
        <v>-10.156431443339946</v>
      </c>
      <c r="AG4982" s="6">
        <f t="shared" si="1477"/>
        <v>70.199448825615406</v>
      </c>
      <c r="AH4982" s="6">
        <f t="shared" si="1478"/>
        <v>1412594988.447576</v>
      </c>
      <c r="AI4982" s="6">
        <f t="shared" si="1479"/>
        <v>387.27631928115505</v>
      </c>
      <c r="AK4982" s="1">
        <f t="shared" si="1480"/>
        <v>7.1899104317945617E-8</v>
      </c>
      <c r="AL4982" s="1">
        <f t="shared" si="1481"/>
        <v>1.8126450116009281</v>
      </c>
    </row>
    <row r="4983" spans="4:38" x14ac:dyDescent="0.25">
      <c r="D4983" s="1">
        <v>1998</v>
      </c>
      <c r="E4983" s="1" t="s">
        <v>140</v>
      </c>
      <c r="F4983" s="2" t="s">
        <v>329</v>
      </c>
      <c r="G4983">
        <v>3</v>
      </c>
      <c r="H4983">
        <v>25658062</v>
      </c>
      <c r="I4983" s="1">
        <v>538.01930000000004</v>
      </c>
      <c r="J4983" s="1">
        <v>29019</v>
      </c>
      <c r="K4983" s="1">
        <v>634989.1</v>
      </c>
      <c r="L4983" s="1">
        <v>589285.69999999995</v>
      </c>
      <c r="M4983" s="3">
        <v>1100</v>
      </c>
      <c r="N4983">
        <v>45.7</v>
      </c>
      <c r="O4983">
        <v>168</v>
      </c>
      <c r="P4983"/>
      <c r="Q4983" s="1">
        <f t="shared" si="1463"/>
        <v>10</v>
      </c>
      <c r="R4983" s="5">
        <f t="shared" si="1464"/>
        <v>-0.2735961330755235</v>
      </c>
      <c r="S4983" s="4">
        <f t="shared" si="1465"/>
        <v>173.7305623051069</v>
      </c>
      <c r="T4983" s="6">
        <f t="shared" si="1466"/>
        <v>-1.4583580207155569</v>
      </c>
      <c r="U4983" s="6">
        <f t="shared" si="1467"/>
        <v>8.5938952708798126</v>
      </c>
      <c r="V4983" s="4">
        <f t="shared" si="1468"/>
        <v>45.426403866924481</v>
      </c>
      <c r="W4983" s="4">
        <f t="shared" si="1469"/>
        <v>0.30968604076416129</v>
      </c>
      <c r="X4983" s="4">
        <f t="shared" si="1470"/>
        <v>7945943.6344613777</v>
      </c>
      <c r="Y4983" s="6">
        <f t="shared" si="1471"/>
        <v>166.54164197928444</v>
      </c>
      <c r="Z4983" s="6">
        <f t="shared" si="1472"/>
        <v>6.2604823894359543</v>
      </c>
      <c r="AA4983" s="6">
        <f t="shared" si="1473"/>
        <v>160631845.29805586</v>
      </c>
      <c r="AB4983" s="26">
        <v>-13.586906357416865</v>
      </c>
      <c r="AC4983" s="4">
        <f t="shared" si="1474"/>
        <v>496.60447334123455</v>
      </c>
      <c r="AD4983" s="4">
        <f t="shared" si="1475"/>
        <v>68553926199.905815</v>
      </c>
      <c r="AE4983" s="4">
        <f t="shared" si="1476"/>
        <v>2671.827911239197</v>
      </c>
      <c r="AF4983" s="27">
        <v>-10.156431443339946</v>
      </c>
      <c r="AG4983" s="6">
        <f t="shared" si="1477"/>
        <v>69.642922376198129</v>
      </c>
      <c r="AH4983" s="6">
        <f t="shared" si="1478"/>
        <v>1402047885.1842771</v>
      </c>
      <c r="AI4983" s="6">
        <f t="shared" si="1479"/>
        <v>374.69236346796453</v>
      </c>
      <c r="AK4983" s="1">
        <f t="shared" si="1480"/>
        <v>7.2439975486322598E-8</v>
      </c>
      <c r="AL4983" s="1">
        <f t="shared" si="1481"/>
        <v>1.8586693823065454</v>
      </c>
    </row>
    <row r="4984" spans="4:38" x14ac:dyDescent="0.25">
      <c r="D4984" s="1">
        <v>1999</v>
      </c>
      <c r="E4984" s="1" t="s">
        <v>140</v>
      </c>
      <c r="F4984" s="2" t="s">
        <v>329</v>
      </c>
      <c r="G4984">
        <v>3</v>
      </c>
      <c r="H4984">
        <v>26078293</v>
      </c>
      <c r="I4984" s="1">
        <v>500.42009999999999</v>
      </c>
      <c r="J4984" s="1">
        <v>26481</v>
      </c>
      <c r="K4984" s="1">
        <v>630500</v>
      </c>
      <c r="L4984" s="1">
        <v>560509.6</v>
      </c>
      <c r="M4984" s="3">
        <v>990</v>
      </c>
      <c r="N4984">
        <v>42</v>
      </c>
      <c r="O4984">
        <v>157</v>
      </c>
      <c r="P4984"/>
      <c r="Q4984" s="1">
        <f t="shared" si="1463"/>
        <v>10</v>
      </c>
      <c r="R4984" s="5">
        <f t="shared" si="1464"/>
        <v>-0.29415285277310005</v>
      </c>
      <c r="S4984" s="4">
        <f t="shared" si="1465"/>
        <v>185.46337367343958</v>
      </c>
      <c r="T4984" s="6">
        <f t="shared" si="1466"/>
        <v>-1.4925530314777153</v>
      </c>
      <c r="U4984" s="6">
        <f t="shared" si="1467"/>
        <v>8.3659030265236165</v>
      </c>
      <c r="V4984" s="4">
        <f t="shared" si="1468"/>
        <v>41.705847147226898</v>
      </c>
      <c r="W4984" s="4">
        <f t="shared" si="1469"/>
        <v>0.26982152329501474</v>
      </c>
      <c r="X4984" s="4">
        <f t="shared" si="1470"/>
        <v>7036484.7421937203</v>
      </c>
      <c r="Y4984" s="6">
        <f t="shared" si="1471"/>
        <v>155.50744696852229</v>
      </c>
      <c r="Z4984" s="6">
        <f t="shared" si="1472"/>
        <v>5.9816626897711664</v>
      </c>
      <c r="AA4984" s="6">
        <f t="shared" si="1473"/>
        <v>155991552.25102058</v>
      </c>
      <c r="AB4984" s="26">
        <v>-13.586906357416865</v>
      </c>
      <c r="AC4984" s="4">
        <f t="shared" si="1474"/>
        <v>461.89952704274344</v>
      </c>
      <c r="AD4984" s="4">
        <f t="shared" si="1475"/>
        <v>60278359374.513321</v>
      </c>
      <c r="AE4984" s="4">
        <f t="shared" si="1476"/>
        <v>2311.4380751268236</v>
      </c>
      <c r="AF4984" s="27">
        <v>-10.156431443339946</v>
      </c>
      <c r="AG4984" s="6">
        <f t="shared" si="1477"/>
        <v>68.047374057352457</v>
      </c>
      <c r="AH4984" s="6">
        <f t="shared" si="1478"/>
        <v>1325424661.990613</v>
      </c>
      <c r="AI4984" s="6">
        <f t="shared" si="1479"/>
        <v>340.52273730517726</v>
      </c>
      <c r="AK4984" s="1">
        <f t="shared" si="1480"/>
        <v>7.6627753614349721E-8</v>
      </c>
      <c r="AL4984" s="1">
        <f t="shared" si="1481"/>
        <v>1.998321010686821</v>
      </c>
    </row>
    <row r="4985" spans="4:38" x14ac:dyDescent="0.25">
      <c r="D4985" s="1">
        <v>2000</v>
      </c>
      <c r="E4985" s="1" t="s">
        <v>140</v>
      </c>
      <c r="F4985" s="2" t="s">
        <v>329</v>
      </c>
      <c r="G4985">
        <v>3</v>
      </c>
      <c r="H4985">
        <v>26459944</v>
      </c>
      <c r="I4985" s="1">
        <v>514.27300000000002</v>
      </c>
      <c r="J4985" s="1">
        <v>24203</v>
      </c>
      <c r="K4985" s="1">
        <v>625400.5</v>
      </c>
      <c r="L4985" s="1">
        <v>557142.9</v>
      </c>
      <c r="M4985" s="3">
        <v>880</v>
      </c>
      <c r="N4985">
        <v>38.700000000000003</v>
      </c>
      <c r="O4985">
        <v>140</v>
      </c>
      <c r="P4985"/>
      <c r="Q4985" s="1">
        <f t="shared" si="1463"/>
        <v>10</v>
      </c>
      <c r="R4985" s="5">
        <f t="shared" si="1464"/>
        <v>-0.28622929844654493</v>
      </c>
      <c r="S4985" s="4">
        <f t="shared" si="1465"/>
        <v>179.00794636311841</v>
      </c>
      <c r="T4985" s="6">
        <f t="shared" si="1466"/>
        <v>-1.4795244948068973</v>
      </c>
      <c r="U4985" s="6">
        <f t="shared" si="1467"/>
        <v>8.2430656765774977</v>
      </c>
      <c r="V4985" s="4">
        <f t="shared" si="1468"/>
        <v>38.41377070155346</v>
      </c>
      <c r="W4985" s="4">
        <f t="shared" si="1469"/>
        <v>0.28729059823791003</v>
      </c>
      <c r="X4985" s="4">
        <f t="shared" si="1470"/>
        <v>7601693.1411015978</v>
      </c>
      <c r="Y4985" s="6">
        <f t="shared" si="1471"/>
        <v>138.5204755051931</v>
      </c>
      <c r="Z4985" s="6">
        <f t="shared" si="1472"/>
        <v>6.2388560297571836</v>
      </c>
      <c r="AA4985" s="6">
        <f t="shared" si="1473"/>
        <v>165079781.17143741</v>
      </c>
      <c r="AB4985" s="26">
        <v>-13.586906357416865</v>
      </c>
      <c r="AC4985" s="4">
        <f t="shared" si="1474"/>
        <v>474.68607969754373</v>
      </c>
      <c r="AD4985" s="4">
        <f t="shared" si="1475"/>
        <v>64593548080.121246</v>
      </c>
      <c r="AE4985" s="4">
        <f t="shared" si="1476"/>
        <v>2441.1823426429492</v>
      </c>
      <c r="AF4985" s="27">
        <v>-10.156431443339946</v>
      </c>
      <c r="AG4985" s="6">
        <f t="shared" si="1477"/>
        <v>68.646592057034724</v>
      </c>
      <c r="AH4985" s="6">
        <f t="shared" si="1478"/>
        <v>1382050097.5630963</v>
      </c>
      <c r="AI4985" s="6">
        <f t="shared" si="1479"/>
        <v>353.03088836947421</v>
      </c>
      <c r="AK4985" s="1">
        <f t="shared" si="1480"/>
        <v>7.3488156914487421E-8</v>
      </c>
      <c r="AL4985" s="1">
        <f t="shared" si="1481"/>
        <v>1.9444925166205496</v>
      </c>
    </row>
    <row r="4986" spans="4:38" x14ac:dyDescent="0.25">
      <c r="D4986" s="1">
        <v>2001</v>
      </c>
      <c r="E4986" s="1" t="s">
        <v>140</v>
      </c>
      <c r="F4986" s="2" t="s">
        <v>329</v>
      </c>
      <c r="G4986">
        <v>3</v>
      </c>
      <c r="H4986">
        <v>26799285</v>
      </c>
      <c r="I4986" s="1">
        <v>486.73869999999999</v>
      </c>
      <c r="J4986" s="1">
        <v>22189</v>
      </c>
      <c r="K4986" s="1">
        <v>621540.6</v>
      </c>
      <c r="L4986" s="1">
        <v>603174.6</v>
      </c>
      <c r="M4986" s="3">
        <v>780</v>
      </c>
      <c r="N4986">
        <v>35.700000000000003</v>
      </c>
      <c r="O4986">
        <v>126</v>
      </c>
      <c r="P4986"/>
      <c r="Q4986" s="1">
        <f t="shared" si="1463"/>
        <v>10</v>
      </c>
      <c r="R4986" s="5">
        <f t="shared" si="1464"/>
        <v>-0.30242099097523989</v>
      </c>
      <c r="S4986" s="4">
        <f t="shared" si="1465"/>
        <v>187.96692418334516</v>
      </c>
      <c r="T4986" s="6">
        <f t="shared" si="1466"/>
        <v>-1.5059560195100778</v>
      </c>
      <c r="U4986" s="6">
        <f t="shared" si="1467"/>
        <v>9.0835441968558328</v>
      </c>
      <c r="V4986" s="4">
        <f t="shared" si="1468"/>
        <v>35.39757900902476</v>
      </c>
      <c r="W4986" s="4">
        <f t="shared" si="1469"/>
        <v>0.25894912209407078</v>
      </c>
      <c r="X4986" s="4">
        <f t="shared" si="1470"/>
        <v>6939651.3234987995</v>
      </c>
      <c r="Y4986" s="6">
        <f t="shared" si="1471"/>
        <v>124.49404398048992</v>
      </c>
      <c r="Z4986" s="6">
        <f t="shared" si="1472"/>
        <v>5.3584667994292259</v>
      </c>
      <c r="AA4986" s="6">
        <f t="shared" si="1473"/>
        <v>143603078.92094165</v>
      </c>
      <c r="AB4986" s="26">
        <v>-13.586906357416865</v>
      </c>
      <c r="AC4986" s="4">
        <f t="shared" si="1474"/>
        <v>449.27127292328942</v>
      </c>
      <c r="AD4986" s="4">
        <f t="shared" si="1475"/>
        <v>58604064162.782654</v>
      </c>
      <c r="AE4986" s="4">
        <f t="shared" si="1476"/>
        <v>2186.777153300271</v>
      </c>
      <c r="AF4986" s="27">
        <v>-10.156431443339946</v>
      </c>
      <c r="AG4986" s="6">
        <f t="shared" si="1477"/>
        <v>67.44175335640989</v>
      </c>
      <c r="AH4986" s="6">
        <f t="shared" si="1478"/>
        <v>1324830221.3883724</v>
      </c>
      <c r="AI4986" s="6">
        <f t="shared" si="1479"/>
        <v>328.26511354419591</v>
      </c>
      <c r="AK4986" s="1">
        <f t="shared" si="1480"/>
        <v>7.666213586746525E-8</v>
      </c>
      <c r="AL4986" s="1">
        <f t="shared" si="1481"/>
        <v>2.0544904278209231</v>
      </c>
    </row>
    <row r="4987" spans="4:38" x14ac:dyDescent="0.25">
      <c r="D4987" s="1">
        <v>2002</v>
      </c>
      <c r="E4987" s="1" t="s">
        <v>140</v>
      </c>
      <c r="F4987" s="2" t="s">
        <v>329</v>
      </c>
      <c r="G4987">
        <v>3</v>
      </c>
      <c r="H4987">
        <v>27100968</v>
      </c>
      <c r="I4987" s="1">
        <v>506.22590000000002</v>
      </c>
      <c r="J4987" s="1">
        <v>20436</v>
      </c>
      <c r="K4987" s="1">
        <v>617401.80000000005</v>
      </c>
      <c r="L4987" s="1">
        <v>596774.19999999995</v>
      </c>
      <c r="M4987" s="3">
        <v>760</v>
      </c>
      <c r="N4987">
        <v>33.1</v>
      </c>
      <c r="O4987">
        <v>124</v>
      </c>
      <c r="P4987"/>
      <c r="Q4987" s="1">
        <f t="shared" si="1463"/>
        <v>10</v>
      </c>
      <c r="R4987" s="5">
        <f t="shared" si="1464"/>
        <v>-0.29077927462818476</v>
      </c>
      <c r="S4987" s="4">
        <f t="shared" si="1465"/>
        <v>179.52764755813561</v>
      </c>
      <c r="T4987" s="6">
        <f t="shared" si="1466"/>
        <v>-1.4870284452226681</v>
      </c>
      <c r="U4987" s="6">
        <f t="shared" si="1467"/>
        <v>8.8742021077500137</v>
      </c>
      <c r="V4987" s="4">
        <f t="shared" si="1468"/>
        <v>32.809220725371816</v>
      </c>
      <c r="W4987" s="4">
        <f t="shared" si="1469"/>
        <v>0.28197656844808333</v>
      </c>
      <c r="X4987" s="4">
        <f t="shared" si="1470"/>
        <v>7641837.9582613157</v>
      </c>
      <c r="Y4987" s="6">
        <f t="shared" si="1471"/>
        <v>122.51297155477734</v>
      </c>
      <c r="Z4987" s="6">
        <f t="shared" si="1472"/>
        <v>5.7044666534910569</v>
      </c>
      <c r="AA4987" s="6">
        <f t="shared" si="1473"/>
        <v>154596568.23332822</v>
      </c>
      <c r="AB4987" s="26">
        <v>-13.586906357416865</v>
      </c>
      <c r="AC4987" s="4">
        <f t="shared" si="1474"/>
        <v>467.25841705156751</v>
      </c>
      <c r="AD4987" s="4">
        <f t="shared" si="1475"/>
        <v>64104172433.787865</v>
      </c>
      <c r="AE4987" s="4">
        <f t="shared" si="1476"/>
        <v>2365.383127045051</v>
      </c>
      <c r="AF4987" s="27">
        <v>-10.156431443339946</v>
      </c>
      <c r="AG4987" s="6">
        <f t="shared" si="1477"/>
        <v>68.300182662740653</v>
      </c>
      <c r="AH4987" s="6">
        <f t="shared" si="1478"/>
        <v>1393382352.8832345</v>
      </c>
      <c r="AI4987" s="6">
        <f t="shared" si="1479"/>
        <v>345.75321438610285</v>
      </c>
      <c r="AK4987" s="1">
        <f t="shared" si="1480"/>
        <v>7.2890484240193723E-8</v>
      </c>
      <c r="AL4987" s="1">
        <f t="shared" si="1481"/>
        <v>1.9754026808979943</v>
      </c>
    </row>
    <row r="4988" spans="4:38" x14ac:dyDescent="0.25">
      <c r="D4988" s="1">
        <v>2003</v>
      </c>
      <c r="E4988" s="1" t="s">
        <v>140</v>
      </c>
      <c r="F4988" s="2" t="s">
        <v>329</v>
      </c>
      <c r="G4988">
        <v>3</v>
      </c>
      <c r="H4988">
        <v>27372226</v>
      </c>
      <c r="I4988" s="1">
        <v>537.67439999999999</v>
      </c>
      <c r="J4988" s="1">
        <v>18889</v>
      </c>
      <c r="K4988" s="1">
        <v>615276.9</v>
      </c>
      <c r="L4988" s="1">
        <v>616666.69999999995</v>
      </c>
      <c r="M4988" s="3">
        <v>740</v>
      </c>
      <c r="N4988">
        <v>30.7</v>
      </c>
      <c r="O4988">
        <v>120</v>
      </c>
      <c r="P4988"/>
      <c r="Q4988" s="1">
        <f t="shared" si="1463"/>
        <v>10</v>
      </c>
      <c r="R4988" s="5">
        <f t="shared" si="1464"/>
        <v>-0.27377163577064484</v>
      </c>
      <c r="S4988" s="4">
        <f t="shared" si="1465"/>
        <v>168.44536336489148</v>
      </c>
      <c r="T4988" s="6">
        <f t="shared" si="1466"/>
        <v>-1.4586555227420845</v>
      </c>
      <c r="U4988" s="6">
        <f t="shared" si="1467"/>
        <v>8.9950428764613619</v>
      </c>
      <c r="V4988" s="4">
        <f t="shared" si="1468"/>
        <v>30.426228364229356</v>
      </c>
      <c r="W4988" s="4">
        <f t="shared" si="1469"/>
        <v>0.31919810035689333</v>
      </c>
      <c r="X4988" s="4">
        <f t="shared" si="1470"/>
        <v>8737162.5417395644</v>
      </c>
      <c r="Y4988" s="6">
        <f t="shared" si="1471"/>
        <v>118.54134447725792</v>
      </c>
      <c r="Z4988" s="6">
        <f t="shared" si="1472"/>
        <v>5.9774523299606583</v>
      </c>
      <c r="AA4988" s="6">
        <f t="shared" si="1473"/>
        <v>163616176.07990971</v>
      </c>
      <c r="AB4988" s="26">
        <v>-13.586906357416865</v>
      </c>
      <c r="AC4988" s="4">
        <f t="shared" si="1474"/>
        <v>496.28612252583554</v>
      </c>
      <c r="AD4988" s="4">
        <f t="shared" si="1475"/>
        <v>73040141788.220459</v>
      </c>
      <c r="AE4988" s="4">
        <f t="shared" si="1476"/>
        <v>2668.403431574051</v>
      </c>
      <c r="AF4988" s="27">
        <v>-10.156431443339946</v>
      </c>
      <c r="AG4988" s="6">
        <f t="shared" si="1477"/>
        <v>69.628718261369642</v>
      </c>
      <c r="AH4988" s="6">
        <f t="shared" si="1478"/>
        <v>1494757074.6253788</v>
      </c>
      <c r="AI4988" s="6">
        <f t="shared" si="1479"/>
        <v>374.3757931395096</v>
      </c>
      <c r="AK4988" s="1">
        <f t="shared" si="1480"/>
        <v>6.7947037118960518E-8</v>
      </c>
      <c r="AL4988" s="1">
        <f t="shared" si="1481"/>
        <v>1.8598616560505765</v>
      </c>
    </row>
    <row r="4989" spans="4:38" x14ac:dyDescent="0.25">
      <c r="D4989" s="1">
        <v>2004</v>
      </c>
      <c r="E4989" s="1" t="s">
        <v>140</v>
      </c>
      <c r="F4989" s="2" t="s">
        <v>329</v>
      </c>
      <c r="G4989">
        <v>3</v>
      </c>
      <c r="H4989">
        <v>27624213</v>
      </c>
      <c r="I4989" s="1">
        <v>564.22979999999995</v>
      </c>
      <c r="J4989" s="1">
        <v>17547</v>
      </c>
      <c r="K4989" s="1">
        <v>611393.69999999995</v>
      </c>
      <c r="L4989" s="1">
        <v>570247.9</v>
      </c>
      <c r="M4989" s="3">
        <v>740</v>
      </c>
      <c r="N4989">
        <v>28.7</v>
      </c>
      <c r="O4989">
        <v>121</v>
      </c>
      <c r="P4989"/>
      <c r="Q4989" s="1">
        <f t="shared" si="1463"/>
        <v>10</v>
      </c>
      <c r="R4989" s="5">
        <f t="shared" si="1464"/>
        <v>-0.26088661038463407</v>
      </c>
      <c r="S4989" s="4">
        <f t="shared" si="1465"/>
        <v>159.50443000351984</v>
      </c>
      <c r="T4989" s="6">
        <f t="shared" si="1466"/>
        <v>-1.4365412793223635</v>
      </c>
      <c r="U4989" s="6">
        <f t="shared" si="1467"/>
        <v>8.1918464779689124</v>
      </c>
      <c r="V4989" s="4">
        <f t="shared" si="1468"/>
        <v>28.439113389615365</v>
      </c>
      <c r="W4989" s="4">
        <f t="shared" si="1469"/>
        <v>0.35373926604267286</v>
      </c>
      <c r="X4989" s="4">
        <f t="shared" si="1470"/>
        <v>9771768.8316264618</v>
      </c>
      <c r="Y4989" s="6">
        <f t="shared" si="1471"/>
        <v>119.56345872067763</v>
      </c>
      <c r="Z4989" s="6">
        <f t="shared" si="1472"/>
        <v>6.887699879599003</v>
      </c>
      <c r="AA4989" s="6">
        <f t="shared" si="1473"/>
        <v>190267288.5541172</v>
      </c>
      <c r="AB4989" s="26">
        <v>-13.586906357416865</v>
      </c>
      <c r="AC4989" s="4">
        <f t="shared" si="1474"/>
        <v>520.79738156685096</v>
      </c>
      <c r="AD4989" s="4">
        <f t="shared" si="1475"/>
        <v>81173584829.801956</v>
      </c>
      <c r="AE4989" s="4">
        <f t="shared" si="1476"/>
        <v>2938.4940244198801</v>
      </c>
      <c r="AF4989" s="27">
        <v>-10.156431443339946</v>
      </c>
      <c r="AG4989" s="6">
        <f t="shared" si="1477"/>
        <v>70.700588904280394</v>
      </c>
      <c r="AH4989" s="6">
        <f t="shared" si="1478"/>
        <v>1583022454.6322849</v>
      </c>
      <c r="AI4989" s="6">
        <f t="shared" si="1479"/>
        <v>398.91379137344342</v>
      </c>
      <c r="AK4989" s="1">
        <f t="shared" si="1480"/>
        <v>6.4158479961038515E-8</v>
      </c>
      <c r="AL4989" s="1">
        <f t="shared" si="1481"/>
        <v>1.7723275161999599</v>
      </c>
    </row>
    <row r="4990" spans="4:38" x14ac:dyDescent="0.25">
      <c r="D4990" s="1">
        <v>2005</v>
      </c>
      <c r="E4990" s="1" t="s">
        <v>140</v>
      </c>
      <c r="F4990" s="2" t="s">
        <v>329</v>
      </c>
      <c r="G4990">
        <v>3</v>
      </c>
      <c r="H4990">
        <v>27866145</v>
      </c>
      <c r="I4990" s="1">
        <v>637.76210000000003</v>
      </c>
      <c r="J4990" s="1">
        <v>16370</v>
      </c>
      <c r="K4990" s="1">
        <v>610820.9</v>
      </c>
      <c r="L4990" s="1">
        <v>526315.80000000005</v>
      </c>
      <c r="M4990" s="3">
        <v>690</v>
      </c>
      <c r="N4990">
        <v>26.8</v>
      </c>
      <c r="O4990">
        <v>114</v>
      </c>
      <c r="P4990"/>
      <c r="Q4990" s="1">
        <f t="shared" si="1463"/>
        <v>10</v>
      </c>
      <c r="R4990" s="5">
        <f t="shared" si="1464"/>
        <v>-0.23080706740021081</v>
      </c>
      <c r="S4990" s="4">
        <f t="shared" si="1465"/>
        <v>140.98178063575742</v>
      </c>
      <c r="T4990" s="6">
        <f t="shared" si="1466"/>
        <v>-1.3825575550694293</v>
      </c>
      <c r="U4990" s="6">
        <f t="shared" si="1467"/>
        <v>7.2766188564241086</v>
      </c>
      <c r="V4990" s="4">
        <f t="shared" si="1468"/>
        <v>26.56919293259979</v>
      </c>
      <c r="W4990" s="4">
        <f t="shared" si="1469"/>
        <v>0.45237199950519241</v>
      </c>
      <c r="X4990" s="4">
        <f t="shared" si="1470"/>
        <v>12605863.73215162</v>
      </c>
      <c r="Y4990" s="6">
        <f t="shared" si="1471"/>
        <v>112.61744244493057</v>
      </c>
      <c r="Z4990" s="6">
        <f t="shared" si="1472"/>
        <v>8.7645390336331346</v>
      </c>
      <c r="AA4990" s="6">
        <f t="shared" si="1473"/>
        <v>244233915.56938082</v>
      </c>
      <c r="AB4990" s="26">
        <v>-13.586906357416865</v>
      </c>
      <c r="AC4990" s="4">
        <f t="shared" si="1474"/>
        <v>588.6694246609735</v>
      </c>
      <c r="AD4990" s="4">
        <f t="shared" si="1475"/>
        <v>104618160343.78114</v>
      </c>
      <c r="AE4990" s="4">
        <f t="shared" si="1476"/>
        <v>3754.3104847757427</v>
      </c>
      <c r="AF4990" s="27">
        <v>-10.156431443339946</v>
      </c>
      <c r="AG4990" s="6">
        <f t="shared" si="1477"/>
        <v>73.461183631012815</v>
      </c>
      <c r="AH4990" s="6">
        <f t="shared" si="1478"/>
        <v>1804998066.3967745</v>
      </c>
      <c r="AI4990" s="6">
        <f t="shared" si="1479"/>
        <v>468.50758741000362</v>
      </c>
      <c r="AK4990" s="1">
        <f t="shared" si="1480"/>
        <v>5.626837852305688E-8</v>
      </c>
      <c r="AL4990" s="1">
        <f t="shared" si="1481"/>
        <v>1.5679827948383886</v>
      </c>
    </row>
    <row r="4991" spans="4:38" x14ac:dyDescent="0.25">
      <c r="D4991" s="1">
        <v>2006</v>
      </c>
      <c r="E4991" s="1" t="s">
        <v>140</v>
      </c>
      <c r="F4991" s="2" t="s">
        <v>329</v>
      </c>
      <c r="G4991">
        <v>3</v>
      </c>
      <c r="H4991">
        <v>28102056</v>
      </c>
      <c r="I4991" s="1">
        <v>742.76179999999999</v>
      </c>
      <c r="J4991" s="1">
        <v>15355</v>
      </c>
      <c r="K4991" s="1">
        <v>609325.4</v>
      </c>
      <c r="L4991" s="1">
        <v>585858.6</v>
      </c>
      <c r="M4991" s="3">
        <v>600</v>
      </c>
      <c r="N4991">
        <v>25.2</v>
      </c>
      <c r="O4991">
        <v>99</v>
      </c>
      <c r="P4991"/>
      <c r="Q4991" s="1">
        <f t="shared" si="1463"/>
        <v>10</v>
      </c>
      <c r="R4991" s="5">
        <f t="shared" si="1464"/>
        <v>-0.19817928170242463</v>
      </c>
      <c r="S4991" s="4">
        <f t="shared" si="1465"/>
        <v>120.75567009504257</v>
      </c>
      <c r="T4991" s="6">
        <f t="shared" si="1466"/>
        <v>-1.3195394865368866</v>
      </c>
      <c r="U4991" s="6">
        <f t="shared" si="1467"/>
        <v>7.7306355622721918</v>
      </c>
      <c r="V4991" s="4">
        <f t="shared" si="1468"/>
        <v>25.001820718297573</v>
      </c>
      <c r="W4991" s="4">
        <f t="shared" si="1469"/>
        <v>0.61509476069769498</v>
      </c>
      <c r="X4991" s="4">
        <f t="shared" si="1470"/>
        <v>17285427.410433222</v>
      </c>
      <c r="Y4991" s="6">
        <f t="shared" si="1471"/>
        <v>97.680460513463117</v>
      </c>
      <c r="Z4991" s="6">
        <f t="shared" si="1472"/>
        <v>9.6080302067904917</v>
      </c>
      <c r="AA4991" s="6">
        <f t="shared" si="1473"/>
        <v>270005402.92091799</v>
      </c>
      <c r="AB4991" s="26">
        <v>-13.586906357416865</v>
      </c>
      <c r="AC4991" s="4">
        <f t="shared" si="1474"/>
        <v>685.58661837407567</v>
      </c>
      <c r="AD4991" s="4">
        <f t="shared" si="1475"/>
        <v>143103411470.60583</v>
      </c>
      <c r="AE4991" s="4">
        <f t="shared" si="1476"/>
        <v>5092.2755071944148</v>
      </c>
      <c r="AF4991" s="27">
        <v>-10.156431443339946</v>
      </c>
      <c r="AG4991" s="6">
        <f t="shared" si="1477"/>
        <v>76.969515099509167</v>
      </c>
      <c r="AH4991" s="6">
        <f t="shared" si="1478"/>
        <v>2119965514.1405461</v>
      </c>
      <c r="AI4991" s="6">
        <f t="shared" si="1479"/>
        <v>571.7001558043861</v>
      </c>
      <c r="AK4991" s="1">
        <f t="shared" si="1480"/>
        <v>4.7908474810532279E-8</v>
      </c>
      <c r="AL4991" s="1">
        <f t="shared" si="1481"/>
        <v>1.3463266420001676</v>
      </c>
    </row>
    <row r="4992" spans="4:38" x14ac:dyDescent="0.25">
      <c r="D4992" s="1">
        <v>2007</v>
      </c>
      <c r="E4992" s="1" t="s">
        <v>140</v>
      </c>
      <c r="F4992" s="2" t="s">
        <v>329</v>
      </c>
      <c r="G4992">
        <v>3</v>
      </c>
      <c r="H4992">
        <v>28333052</v>
      </c>
      <c r="I4992" s="1">
        <v>836.49390000000005</v>
      </c>
      <c r="J4992" s="1">
        <v>14468</v>
      </c>
      <c r="K4992" s="1">
        <v>607899.19999999995</v>
      </c>
      <c r="L4992" s="1">
        <v>642105.30000000005</v>
      </c>
      <c r="M4992" s="3">
        <v>580</v>
      </c>
      <c r="N4992">
        <v>23.8</v>
      </c>
      <c r="O4992">
        <v>95</v>
      </c>
      <c r="P4992"/>
      <c r="Q4992" s="1">
        <f t="shared" si="1463"/>
        <v>10</v>
      </c>
      <c r="R4992" s="5">
        <f t="shared" si="1464"/>
        <v>-0.17597259226875411</v>
      </c>
      <c r="S4992" s="4">
        <f t="shared" si="1465"/>
        <v>106.9735980621018</v>
      </c>
      <c r="T4992" s="6">
        <f t="shared" si="1466"/>
        <v>-1.2733426436166604</v>
      </c>
      <c r="U4992" s="6">
        <f t="shared" si="1467"/>
        <v>8.1762006018226892</v>
      </c>
      <c r="V4992" s="4">
        <f t="shared" si="1468"/>
        <v>23.624027407731248</v>
      </c>
      <c r="W4992" s="4">
        <f t="shared" si="1469"/>
        <v>0.78196294707633085</v>
      </c>
      <c r="X4992" s="4">
        <f t="shared" si="1470"/>
        <v>22155396.841586929</v>
      </c>
      <c r="Y4992" s="6">
        <f t="shared" si="1471"/>
        <v>93.726657356383342</v>
      </c>
      <c r="Z4992" s="6">
        <f t="shared" si="1472"/>
        <v>10.230838756738962</v>
      </c>
      <c r="AA4992" s="6">
        <f t="shared" si="1473"/>
        <v>289870886.49830037</v>
      </c>
      <c r="AB4992" s="26">
        <v>-13.586906357416865</v>
      </c>
      <c r="AC4992" s="4">
        <f t="shared" si="1474"/>
        <v>772.10355216375194</v>
      </c>
      <c r="AD4992" s="4">
        <f t="shared" si="1475"/>
        <v>182991824587.55341</v>
      </c>
      <c r="AE4992" s="4">
        <f t="shared" si="1476"/>
        <v>6458.599115533103</v>
      </c>
      <c r="AF4992" s="27">
        <v>-10.156431443339946</v>
      </c>
      <c r="AG4992" s="6">
        <f t="shared" si="1477"/>
        <v>79.761967403312212</v>
      </c>
      <c r="AH4992" s="6">
        <f t="shared" si="1478"/>
        <v>2407117433.8037562</v>
      </c>
      <c r="AI4992" s="6">
        <f t="shared" si="1479"/>
        <v>667.20399184869518</v>
      </c>
      <c r="AK4992" s="1">
        <f t="shared" si="1480"/>
        <v>4.2193335899240396E-8</v>
      </c>
      <c r="AL4992" s="1">
        <f t="shared" si="1481"/>
        <v>1.195465980086645</v>
      </c>
    </row>
    <row r="4993" spans="4:38" x14ac:dyDescent="0.25">
      <c r="D4993" s="1">
        <v>2008</v>
      </c>
      <c r="E4993" s="1" t="s">
        <v>140</v>
      </c>
      <c r="F4993" s="2" t="s">
        <v>329</v>
      </c>
      <c r="G4993">
        <v>3</v>
      </c>
      <c r="H4993">
        <v>28562317</v>
      </c>
      <c r="I4993" s="1">
        <v>900.79359999999997</v>
      </c>
      <c r="J4993" s="1">
        <v>13695</v>
      </c>
      <c r="K4993" s="1">
        <v>608666.69999999995</v>
      </c>
      <c r="L4993" s="1">
        <v>585858.6</v>
      </c>
      <c r="M4993" s="3">
        <v>610</v>
      </c>
      <c r="N4993">
        <v>22.5</v>
      </c>
      <c r="O4993">
        <v>99</v>
      </c>
      <c r="P4993"/>
      <c r="Q4993" s="1">
        <f t="shared" si="1463"/>
        <v>10</v>
      </c>
      <c r="R4993" s="5">
        <f t="shared" si="1464"/>
        <v>-0.16341146295888428</v>
      </c>
      <c r="S4993" s="4">
        <f t="shared" si="1465"/>
        <v>99.463115901356332</v>
      </c>
      <c r="T4993" s="6">
        <f t="shared" si="1466"/>
        <v>-1.2457716356605835</v>
      </c>
      <c r="U4993" s="6">
        <f t="shared" si="1467"/>
        <v>7.2984602638781944</v>
      </c>
      <c r="V4993" s="4">
        <f t="shared" si="1468"/>
        <v>22.336588537041116</v>
      </c>
      <c r="W4993" s="4">
        <f t="shared" si="1469"/>
        <v>0.90565592263706296</v>
      </c>
      <c r="X4993" s="4">
        <f t="shared" si="1470"/>
        <v>25867631.555287268</v>
      </c>
      <c r="Y4993" s="6">
        <f t="shared" si="1471"/>
        <v>97.754228364339411</v>
      </c>
      <c r="Z4993" s="6">
        <f t="shared" si="1472"/>
        <v>12.342241615786284</v>
      </c>
      <c r="AA4993" s="6">
        <f t="shared" si="1473"/>
        <v>352523017.52068007</v>
      </c>
      <c r="AB4993" s="26">
        <v>-13.586906357416865</v>
      </c>
      <c r="AC4993" s="4">
        <f t="shared" si="1474"/>
        <v>831.45368821742011</v>
      </c>
      <c r="AD4993" s="4">
        <f t="shared" si="1475"/>
        <v>213922660386.07144</v>
      </c>
      <c r="AE4993" s="4">
        <f t="shared" si="1476"/>
        <v>7489.6816104264744</v>
      </c>
      <c r="AF4993" s="27">
        <v>-10.156431443339946</v>
      </c>
      <c r="AG4993" s="6">
        <f t="shared" si="1477"/>
        <v>81.527233022562697</v>
      </c>
      <c r="AH4993" s="6">
        <f t="shared" si="1478"/>
        <v>2613123094.1390491</v>
      </c>
      <c r="AI4993" s="6">
        <f t="shared" si="1479"/>
        <v>734.3920973243313</v>
      </c>
      <c r="AK4993" s="1">
        <f t="shared" si="1480"/>
        <v>3.886702262943418E-8</v>
      </c>
      <c r="AL4993" s="1">
        <f t="shared" si="1481"/>
        <v>1.1101322211880724</v>
      </c>
    </row>
    <row r="4994" spans="4:38" x14ac:dyDescent="0.25">
      <c r="D4994" s="1">
        <v>2009</v>
      </c>
      <c r="E4994" s="1" t="s">
        <v>140</v>
      </c>
      <c r="F4994" s="2" t="s">
        <v>329</v>
      </c>
      <c r="G4994">
        <v>3</v>
      </c>
      <c r="H4994">
        <v>28792655</v>
      </c>
      <c r="I4994" s="1">
        <v>787.50099999999998</v>
      </c>
      <c r="J4994" s="1">
        <v>13024</v>
      </c>
      <c r="K4994" s="1">
        <v>608598.1</v>
      </c>
      <c r="L4994" s="1">
        <v>595744.69999999995</v>
      </c>
      <c r="M4994" s="3">
        <v>580</v>
      </c>
      <c r="N4994">
        <v>21.4</v>
      </c>
      <c r="O4994">
        <v>94</v>
      </c>
      <c r="P4994"/>
      <c r="Q4994" s="1">
        <f t="shared" si="1463"/>
        <v>10</v>
      </c>
      <c r="R4994" s="5">
        <f t="shared" si="1464"/>
        <v>-0.18692039756139994</v>
      </c>
      <c r="S4994" s="4">
        <f t="shared" si="1465"/>
        <v>113.75939880711263</v>
      </c>
      <c r="T4994" s="6">
        <f t="shared" si="1466"/>
        <v>-1.2964949604565428</v>
      </c>
      <c r="U4994" s="6">
        <f t="shared" si="1467"/>
        <v>7.723800012686949</v>
      </c>
      <c r="V4994" s="4">
        <f t="shared" si="1468"/>
        <v>21.213079602438597</v>
      </c>
      <c r="W4994" s="4">
        <f t="shared" si="1469"/>
        <v>0.69225137286042226</v>
      </c>
      <c r="X4994" s="4">
        <f t="shared" si="1470"/>
        <v>19931754.952046502</v>
      </c>
      <c r="Y4994" s="6">
        <f t="shared" si="1471"/>
        <v>92.703505039543458</v>
      </c>
      <c r="Z4994" s="6">
        <f t="shared" si="1472"/>
        <v>10.195771494684841</v>
      </c>
      <c r="AA4994" s="6">
        <f t="shared" si="1473"/>
        <v>293563331.10529494</v>
      </c>
      <c r="AB4994" s="26">
        <v>-13.586906357416865</v>
      </c>
      <c r="AC4994" s="4">
        <f t="shared" si="1474"/>
        <v>726.8819526747377</v>
      </c>
      <c r="AD4994" s="4">
        <f t="shared" si="1475"/>
        <v>164814991940.19702</v>
      </c>
      <c r="AE4994" s="4">
        <f t="shared" si="1476"/>
        <v>5724.2026461330861</v>
      </c>
      <c r="AF4994" s="27">
        <v>-10.156431443339946</v>
      </c>
      <c r="AG4994" s="6">
        <f t="shared" si="1477"/>
        <v>78.337608344914031</v>
      </c>
      <c r="AH4994" s="6">
        <f t="shared" si="1478"/>
        <v>2302894108.6177735</v>
      </c>
      <c r="AI4994" s="6">
        <f t="shared" si="1479"/>
        <v>616.90944909228142</v>
      </c>
      <c r="AK4994" s="1">
        <f t="shared" si="1480"/>
        <v>4.4102902540473145E-8</v>
      </c>
      <c r="AL4994" s="1">
        <f t="shared" si="1481"/>
        <v>1.269839657346467</v>
      </c>
    </row>
    <row r="4995" spans="4:38" x14ac:dyDescent="0.25">
      <c r="D4995" s="1">
        <v>2010</v>
      </c>
      <c r="E4995" s="1" t="s">
        <v>140</v>
      </c>
      <c r="F4995" s="2" t="s">
        <v>329</v>
      </c>
      <c r="G4995">
        <v>3</v>
      </c>
      <c r="H4995">
        <v>29027674</v>
      </c>
      <c r="I4995" s="1">
        <v>917.36509999999998</v>
      </c>
      <c r="J4995" s="1">
        <v>12428</v>
      </c>
      <c r="K4995" s="1">
        <v>612216.69999999995</v>
      </c>
      <c r="L4995" s="1">
        <v>565217.4</v>
      </c>
      <c r="M4995" s="3">
        <v>560</v>
      </c>
      <c r="N4995">
        <v>20.3</v>
      </c>
      <c r="O4995">
        <v>92</v>
      </c>
      <c r="P4995"/>
      <c r="Q4995" s="1">
        <f t="shared" si="1463"/>
        <v>10</v>
      </c>
      <c r="R4995" s="5">
        <f t="shared" si="1464"/>
        <v>-0.16045955966713799</v>
      </c>
      <c r="S4995" s="4">
        <f t="shared" si="1465"/>
        <v>98.236022102868318</v>
      </c>
      <c r="T4995" s="6">
        <f t="shared" si="1466"/>
        <v>-1.2391222798418395</v>
      </c>
      <c r="U4995" s="6">
        <f t="shared" si="1467"/>
        <v>7.0037347329427702</v>
      </c>
      <c r="V4995" s="4">
        <f t="shared" si="1468"/>
        <v>20.139540440332862</v>
      </c>
      <c r="W4995" s="4">
        <f t="shared" si="1469"/>
        <v>0.93383779225035879</v>
      </c>
      <c r="X4995" s="4">
        <f t="shared" si="1470"/>
        <v>27107139.002323139</v>
      </c>
      <c r="Y4995" s="6">
        <f t="shared" si="1471"/>
        <v>90.760877720158163</v>
      </c>
      <c r="Z4995" s="6">
        <f t="shared" si="1472"/>
        <v>13.098227374104862</v>
      </c>
      <c r="AA4995" s="6">
        <f t="shared" si="1473"/>
        <v>380211074.19339198</v>
      </c>
      <c r="AB4995" s="26">
        <v>-13.586906357416865</v>
      </c>
      <c r="AC4995" s="4">
        <f t="shared" si="1474"/>
        <v>846.74957264010584</v>
      </c>
      <c r="AD4995" s="4">
        <f t="shared" si="1475"/>
        <v>225480732534.04047</v>
      </c>
      <c r="AE4995" s="4">
        <f t="shared" si="1476"/>
        <v>7767.7850637994798</v>
      </c>
      <c r="AF4995" s="27">
        <v>-10.156431443339946</v>
      </c>
      <c r="AG4995" s="6">
        <f t="shared" si="1477"/>
        <v>81.964723002449006</v>
      </c>
      <c r="AH4995" s="6">
        <f t="shared" si="1478"/>
        <v>2704553596.2135124</v>
      </c>
      <c r="AI4995" s="6">
        <f t="shared" si="1479"/>
        <v>751.91576313613928</v>
      </c>
      <c r="AK4995" s="1">
        <f t="shared" si="1480"/>
        <v>3.7553078842879552E-8</v>
      </c>
      <c r="AL4995" s="1">
        <f t="shared" si="1481"/>
        <v>1.0900785303474048</v>
      </c>
    </row>
    <row r="4996" spans="4:38" x14ac:dyDescent="0.25">
      <c r="D4996" s="1">
        <v>2011</v>
      </c>
      <c r="E4996" s="1" t="s">
        <v>140</v>
      </c>
      <c r="F4996" s="2" t="s">
        <v>329</v>
      </c>
      <c r="G4996">
        <v>3</v>
      </c>
      <c r="H4996">
        <v>29264318</v>
      </c>
      <c r="I4996" s="1">
        <v>1017.371</v>
      </c>
      <c r="J4996" s="1">
        <v>11889</v>
      </c>
      <c r="K4996" s="1">
        <v>612835.1</v>
      </c>
      <c r="L4996" s="1">
        <v>541176.5</v>
      </c>
      <c r="M4996" s="3">
        <v>520</v>
      </c>
      <c r="N4996">
        <v>19.399999999999999</v>
      </c>
      <c r="O4996">
        <v>85</v>
      </c>
      <c r="P4996"/>
      <c r="Q4996" s="1">
        <f t="shared" si="1463"/>
        <v>10</v>
      </c>
      <c r="R4996" s="5">
        <f t="shared" si="1464"/>
        <v>-0.14468664823353525</v>
      </c>
      <c r="S4996" s="4">
        <f t="shared" si="1465"/>
        <v>88.669056538863401</v>
      </c>
      <c r="T4996" s="6">
        <f t="shared" si="1466"/>
        <v>-1.2023695006249044</v>
      </c>
      <c r="U4996" s="6">
        <f t="shared" si="1467"/>
        <v>6.5069411805493358</v>
      </c>
      <c r="V4996" s="4">
        <f t="shared" si="1468"/>
        <v>19.255313351766464</v>
      </c>
      <c r="W4996" s="4">
        <f t="shared" si="1469"/>
        <v>1.1473799764116008</v>
      </c>
      <c r="X4996" s="4">
        <f t="shared" si="1470"/>
        <v>33577292.496541582</v>
      </c>
      <c r="Y4996" s="6">
        <f t="shared" si="1471"/>
        <v>83.797630499375089</v>
      </c>
      <c r="Z4996" s="6">
        <f t="shared" si="1472"/>
        <v>15.635165153192769</v>
      </c>
      <c r="AA4996" s="6">
        <f t="shared" si="1473"/>
        <v>457552445.02555192</v>
      </c>
      <c r="AB4996" s="26">
        <v>-13.586906357416865</v>
      </c>
      <c r="AC4996" s="4">
        <f t="shared" si="1474"/>
        <v>939.05737145051319</v>
      </c>
      <c r="AD4996" s="4">
        <f t="shared" si="1475"/>
        <v>279582437926.06995</v>
      </c>
      <c r="AE4996" s="4">
        <f t="shared" si="1476"/>
        <v>9553.6973704998018</v>
      </c>
      <c r="AF4996" s="27">
        <v>-10.156431443339946</v>
      </c>
      <c r="AG4996" s="6">
        <f t="shared" si="1477"/>
        <v>84.470135329126123</v>
      </c>
      <c r="AH4996" s="6">
        <f t="shared" si="1478"/>
        <v>3023840661.8030748</v>
      </c>
      <c r="AI4996" s="6">
        <f t="shared" si="1479"/>
        <v>859.37466049928378</v>
      </c>
      <c r="AK4996" s="1">
        <f t="shared" si="1480"/>
        <v>3.3587852599626742E-8</v>
      </c>
      <c r="AL4996" s="1">
        <f t="shared" si="1481"/>
        <v>0.98292559941260371</v>
      </c>
    </row>
    <row r="4997" spans="4:38" x14ac:dyDescent="0.25">
      <c r="D4997" s="1">
        <v>2012</v>
      </c>
      <c r="E4997" s="1" t="s">
        <v>140</v>
      </c>
      <c r="F4997" s="2" t="s">
        <v>329</v>
      </c>
      <c r="G4997">
        <v>3</v>
      </c>
      <c r="H4997">
        <v>29506788</v>
      </c>
      <c r="I4997" s="1">
        <v>1103.6880000000001</v>
      </c>
      <c r="J4997" s="1">
        <v>11383</v>
      </c>
      <c r="K4997" s="1">
        <v>615297.30000000005</v>
      </c>
      <c r="L4997" s="1">
        <v>600000</v>
      </c>
      <c r="M4997" s="3">
        <v>460</v>
      </c>
      <c r="N4997">
        <v>18.5</v>
      </c>
      <c r="O4997">
        <v>75</v>
      </c>
      <c r="P4997"/>
      <c r="Q4997" s="1">
        <f t="shared" si="1463"/>
        <v>10</v>
      </c>
      <c r="R4997" s="5">
        <f t="shared" si="1464"/>
        <v>-0.1333710251447873</v>
      </c>
      <c r="S4997" s="4">
        <f t="shared" si="1465"/>
        <v>82.062831669819744</v>
      </c>
      <c r="T4997" s="6">
        <f t="shared" si="1466"/>
        <v>-1.1745816804804528</v>
      </c>
      <c r="U4997" s="6">
        <f t="shared" si="1467"/>
        <v>7.0474900828827165</v>
      </c>
      <c r="V4997" s="4">
        <f t="shared" si="1468"/>
        <v>18.366628974855214</v>
      </c>
      <c r="W4997" s="4">
        <f t="shared" si="1469"/>
        <v>1.344930436279234</v>
      </c>
      <c r="X4997" s="4">
        <f t="shared" si="1470"/>
        <v>39684577.258038871</v>
      </c>
      <c r="Y4997" s="6">
        <f t="shared" si="1471"/>
        <v>73.825418319519542</v>
      </c>
      <c r="Z4997" s="6">
        <f t="shared" si="1472"/>
        <v>15.660724414223592</v>
      </c>
      <c r="AA4997" s="6">
        <f t="shared" si="1473"/>
        <v>462097675.21691972</v>
      </c>
      <c r="AB4997" s="26">
        <v>-13.586906357416865</v>
      </c>
      <c r="AC4997" s="4">
        <f t="shared" si="1474"/>
        <v>1018.7299934649936</v>
      </c>
      <c r="AD4997" s="4">
        <f t="shared" si="1475"/>
        <v>331762541924.56622</v>
      </c>
      <c r="AE4997" s="4">
        <f t="shared" si="1476"/>
        <v>11243.600690273919</v>
      </c>
      <c r="AF4997" s="27">
        <v>-10.156431443339946</v>
      </c>
      <c r="AG4997" s="6">
        <f t="shared" si="1477"/>
        <v>86.468498633364902</v>
      </c>
      <c r="AH4997" s="6">
        <f t="shared" si="1478"/>
        <v>3307572697.5155926</v>
      </c>
      <c r="AI4997" s="6">
        <f t="shared" si="1479"/>
        <v>954.34244319661252</v>
      </c>
      <c r="AK4997" s="1">
        <f t="shared" si="1480"/>
        <v>3.0706600798128233E-8</v>
      </c>
      <c r="AL4997" s="1">
        <f t="shared" si="1481"/>
        <v>0.90605315995100055</v>
      </c>
    </row>
    <row r="4998" spans="4:38" x14ac:dyDescent="0.25">
      <c r="D4998" s="1">
        <v>2013</v>
      </c>
      <c r="E4998" s="1" t="s">
        <v>140</v>
      </c>
      <c r="F4998" s="2" t="s">
        <v>329</v>
      </c>
      <c r="G4998">
        <v>3</v>
      </c>
      <c r="H4998">
        <v>29773987</v>
      </c>
      <c r="I4998" s="1">
        <v>1151.8779999999999</v>
      </c>
      <c r="J4998" s="1">
        <v>10897</v>
      </c>
      <c r="K4998" s="1">
        <v>615649.69999999995</v>
      </c>
      <c r="L4998" s="1">
        <v>597222.19999999995</v>
      </c>
      <c r="M4998" s="3">
        <v>450</v>
      </c>
      <c r="N4998">
        <v>17.7</v>
      </c>
      <c r="O4998">
        <v>72</v>
      </c>
      <c r="P4998"/>
      <c r="Q4998" s="1">
        <f t="shared" si="1463"/>
        <v>10</v>
      </c>
      <c r="R4998" s="5">
        <f t="shared" si="1464"/>
        <v>-0.1277913112326132</v>
      </c>
      <c r="S4998" s="4">
        <f t="shared" si="1465"/>
        <v>78.674682422964935</v>
      </c>
      <c r="T4998" s="6">
        <f t="shared" si="1466"/>
        <v>-1.1603827535145301</v>
      </c>
      <c r="U4998" s="6">
        <f t="shared" si="1467"/>
        <v>6.9300634089600539</v>
      </c>
      <c r="V4998" s="4">
        <f t="shared" si="1468"/>
        <v>17.572208688767386</v>
      </c>
      <c r="W4998" s="4">
        <f t="shared" si="1469"/>
        <v>1.4641025098866742</v>
      </c>
      <c r="X4998" s="4">
        <f t="shared" si="1470"/>
        <v>43592169.096033208</v>
      </c>
      <c r="Y4998" s="6">
        <f t="shared" si="1471"/>
        <v>70.839617246485474</v>
      </c>
      <c r="Z4998" s="6">
        <f t="shared" si="1472"/>
        <v>16.621464076514908</v>
      </c>
      <c r="AA4998" s="6">
        <f t="shared" si="1473"/>
        <v>494887255.33512187</v>
      </c>
      <c r="AB4998" s="26">
        <v>-13.586906357416865</v>
      </c>
      <c r="AC4998" s="4">
        <f t="shared" si="1474"/>
        <v>1063.2104973619989</v>
      </c>
      <c r="AD4998" s="4">
        <f t="shared" si="1475"/>
        <v>364638678528.86823</v>
      </c>
      <c r="AE4998" s="4">
        <f t="shared" si="1476"/>
        <v>12246.887812803447</v>
      </c>
      <c r="AF4998" s="27">
        <v>-10.156431443339946</v>
      </c>
      <c r="AG4998" s="6">
        <f t="shared" si="1477"/>
        <v>87.526563218717897</v>
      </c>
      <c r="AH4998" s="6">
        <f t="shared" si="1478"/>
        <v>3483249788.5012803</v>
      </c>
      <c r="AI4998" s="6">
        <f t="shared" si="1479"/>
        <v>1008.1992258725033</v>
      </c>
      <c r="AK4998" s="1">
        <f t="shared" si="1480"/>
        <v>2.9157918782821205E-8</v>
      </c>
      <c r="AL4998" s="1">
        <f t="shared" si="1481"/>
        <v>0.86814749478677444</v>
      </c>
    </row>
    <row r="4999" spans="4:38" x14ac:dyDescent="0.25">
      <c r="D4999" s="1">
        <v>2014</v>
      </c>
      <c r="E4999" s="1" t="s">
        <v>140</v>
      </c>
      <c r="F4999" s="2" t="s">
        <v>329</v>
      </c>
      <c r="G4999">
        <v>3</v>
      </c>
      <c r="H4999">
        <v>30090359</v>
      </c>
      <c r="I4999" s="1">
        <v>1142.33</v>
      </c>
      <c r="J4999" s="1">
        <v>10416</v>
      </c>
      <c r="K4999" s="1">
        <v>616331.4</v>
      </c>
      <c r="L4999" s="1">
        <v>600000</v>
      </c>
      <c r="M4999" s="3">
        <v>430</v>
      </c>
      <c r="N4999">
        <v>16.899999999999999</v>
      </c>
      <c r="O4999">
        <v>70</v>
      </c>
      <c r="P4999"/>
      <c r="Q4999" s="1">
        <f t="shared" ref="Q4999:Q5062" si="1482">IF($A$3="Percentage of government revenue per capita",$B$3,0) + IF($A$3="Absolute extra revenue",AK4999,0) + IF($A$3="Absolute revenue per capita",AL4999,0)</f>
        <v>10</v>
      </c>
      <c r="R4999" s="5">
        <f t="shared" ref="R4999:R5062" si="1483">-MIN($B$4 / I4999 * Q4999 / 100, N4999)</f>
        <v>-0.12885943641504644</v>
      </c>
      <c r="S4999" s="4">
        <f t="shared" ref="S4999:S5062" si="1484">-R4999*K4999/1000</f>
        <v>79.420116848896555</v>
      </c>
      <c r="T4999" s="6">
        <f t="shared" ref="T4999:T5062" si="1485">-MIN($B$5/(POWER(LN(I4999),2))*Q4999/100, O4999)</f>
        <v>-1.1631279690587484</v>
      </c>
      <c r="U4999" s="6">
        <f t="shared" ref="U4999:U5062" si="1486">-T4999*L4999/100000</f>
        <v>6.9787678143524898</v>
      </c>
      <c r="V4999" s="4">
        <f t="shared" ref="V4999:V5062" si="1487">N4999+R4999</f>
        <v>16.771140563584954</v>
      </c>
      <c r="W4999" s="4">
        <f t="shared" ref="W4999:W5062" si="1488">Q4999*I4999/100/S4999</f>
        <v>1.4383383522003357</v>
      </c>
      <c r="X4999" s="4">
        <f t="shared" ref="X4999:X5062" si="1489">W4999*H4999</f>
        <v>43280117.381176539</v>
      </c>
      <c r="Y4999" s="6">
        <f t="shared" ref="Y4999:Y5062" si="1490">O4999+T4999</f>
        <v>68.836872030941251</v>
      </c>
      <c r="Z4999" s="6">
        <f t="shared" ref="Z4999:Z5062" si="1491">Q4999*I4999/100/U4999</f>
        <v>16.368648884559409</v>
      </c>
      <c r="AA4999" s="6">
        <f t="shared" ref="AA4999:AA5062" si="1492">Z4999*H4999</f>
        <v>492538521.28134215</v>
      </c>
      <c r="AB4999" s="26">
        <v>-13.586906357416865</v>
      </c>
      <c r="AC4999" s="4">
        <f t="shared" ref="AC4999:AC5062" si="1493">-100*AB4999*I4999/$B$4</f>
        <v>1054.3974687002722</v>
      </c>
      <c r="AD4999" s="4">
        <f t="shared" ref="AD4999:AD5062" si="1494">AC4999/100*I4999*H4999</f>
        <v>362429305047.29181</v>
      </c>
      <c r="AE4999" s="4">
        <f t="shared" ref="AE4999:AE5062" si="1495">AC4999*I4999/100</f>
        <v>12044.698604203819</v>
      </c>
      <c r="AF4999" s="27">
        <v>-10.156431443339946</v>
      </c>
      <c r="AG4999" s="6">
        <f t="shared" ref="AG4999:AG5062" si="1496">-AF4999/$B$5*POWER(LN(I4999),2)*100</f>
        <v>87.319982955606804</v>
      </c>
      <c r="AH4999" s="6">
        <f t="shared" ref="AH4999:AH5062" si="1497">-AF4999/100*I4999*H4999</f>
        <v>3491082347.0655866</v>
      </c>
      <c r="AI4999" s="6">
        <f t="shared" ref="AI4999:AI5062" si="1498">AG4999/100*I4999</f>
        <v>997.4823612967831</v>
      </c>
      <c r="AK4999" s="1">
        <f t="shared" si="1480"/>
        <v>2.9092500358454414E-8</v>
      </c>
      <c r="AL4999" s="1">
        <f t="shared" si="1481"/>
        <v>0.87540377999352215</v>
      </c>
    </row>
    <row r="5000" spans="4:38" x14ac:dyDescent="0.25">
      <c r="D5000" s="1">
        <v>2015</v>
      </c>
      <c r="E5000" s="1" t="s">
        <v>140</v>
      </c>
      <c r="F5000" s="2" t="s">
        <v>329</v>
      </c>
      <c r="G5000">
        <v>3</v>
      </c>
      <c r="H5000">
        <v>30470734</v>
      </c>
      <c r="I5000" s="1">
        <v>1019.8869999999999</v>
      </c>
      <c r="J5000" s="1">
        <v>9953</v>
      </c>
      <c r="K5000" s="1">
        <v>614382.69999999995</v>
      </c>
      <c r="M5000" s="3">
        <v>420</v>
      </c>
      <c r="N5000">
        <v>16.2</v>
      </c>
      <c r="O5000">
        <v>68</v>
      </c>
      <c r="P5000"/>
      <c r="Q5000" s="1">
        <f t="shared" si="1482"/>
        <v>10</v>
      </c>
      <c r="R5000" s="5">
        <f t="shared" si="1483"/>
        <v>-0.14432971495861796</v>
      </c>
      <c r="S5000" s="4">
        <f t="shared" si="1484"/>
        <v>88.673679966506086</v>
      </c>
      <c r="T5000" s="6">
        <f t="shared" si="1485"/>
        <v>-1.2015122414964294</v>
      </c>
      <c r="U5000" s="6">
        <f t="shared" si="1486"/>
        <v>0</v>
      </c>
      <c r="V5000" s="4">
        <f t="shared" si="1487"/>
        <v>16.05567028504138</v>
      </c>
      <c r="W5000" s="4">
        <f t="shared" si="1488"/>
        <v>1.1501575218094395</v>
      </c>
      <c r="X5000" s="4">
        <f t="shared" si="1489"/>
        <v>35046143.905154631</v>
      </c>
      <c r="Y5000" s="6">
        <f t="shared" si="1490"/>
        <v>66.798487758503569</v>
      </c>
      <c r="Z5000" s="6" t="e">
        <f t="shared" si="1491"/>
        <v>#DIV/0!</v>
      </c>
      <c r="AA5000" s="6" t="e">
        <f t="shared" si="1492"/>
        <v>#DIV/0!</v>
      </c>
      <c r="AB5000" s="26">
        <v>-13.586906357416865</v>
      </c>
      <c r="AC5000" s="4">
        <f t="shared" si="1493"/>
        <v>941.37969865127809</v>
      </c>
      <c r="AD5000" s="4">
        <f t="shared" si="1494"/>
        <v>292549796464.81177</v>
      </c>
      <c r="AE5000" s="4">
        <f t="shared" si="1495"/>
        <v>9601.0091671835598</v>
      </c>
      <c r="AF5000" s="27">
        <v>-10.156431443339946</v>
      </c>
      <c r="AG5000" s="6">
        <f t="shared" si="1496"/>
        <v>84.53040337475521</v>
      </c>
      <c r="AH5000" s="6">
        <f t="shared" si="1497"/>
        <v>3156284287.6417089</v>
      </c>
      <c r="AI5000" s="6">
        <f t="shared" si="1498"/>
        <v>862.11459506668962</v>
      </c>
      <c r="AK5000" s="1">
        <f t="shared" ref="AK5000:AK5063" si="1499">$B$3*100/H5000/I5000</f>
        <v>3.2178443124109581E-8</v>
      </c>
      <c r="AL5000" s="1">
        <f t="shared" ref="AL5000:AL5063" si="1500">$B$3/I5000*100</f>
        <v>0.98050078096887217</v>
      </c>
    </row>
    <row r="5001" spans="4:38" x14ac:dyDescent="0.25">
      <c r="D5001" s="1">
        <v>2016</v>
      </c>
      <c r="E5001" s="1" t="s">
        <v>140</v>
      </c>
      <c r="F5001" s="2" t="s">
        <v>329</v>
      </c>
      <c r="G5001">
        <v>3</v>
      </c>
      <c r="H5001">
        <v>30926032</v>
      </c>
      <c r="I5001" s="1">
        <v>961.32920000000001</v>
      </c>
      <c r="J5001" s="1">
        <v>9526</v>
      </c>
      <c r="K5001" s="1">
        <v>614580.6</v>
      </c>
      <c r="M5001" s="3"/>
      <c r="N5001">
        <v>15.5</v>
      </c>
      <c r="O5001"/>
      <c r="P5001"/>
      <c r="Q5001" s="1">
        <f t="shared" si="1482"/>
        <v>10</v>
      </c>
      <c r="R5001" s="5">
        <f t="shared" si="1483"/>
        <v>-0.15312132410000653</v>
      </c>
      <c r="S5001" s="4">
        <f t="shared" si="1484"/>
        <v>94.10539523817647</v>
      </c>
      <c r="T5001" s="6">
        <f t="shared" si="1485"/>
        <v>-1.2222892345938683</v>
      </c>
      <c r="U5001" s="6">
        <f t="shared" si="1486"/>
        <v>0</v>
      </c>
      <c r="V5001" s="4">
        <f t="shared" si="1487"/>
        <v>15.346878675899994</v>
      </c>
      <c r="W5001" s="4">
        <f t="shared" si="1488"/>
        <v>1.0215452552607844</v>
      </c>
      <c r="X5001" s="4">
        <f t="shared" si="1489"/>
        <v>31592341.253643189</v>
      </c>
      <c r="Y5001" s="6">
        <f t="shared" si="1490"/>
        <v>-1.2222892345938683</v>
      </c>
      <c r="Z5001" s="6" t="e">
        <f t="shared" si="1491"/>
        <v>#DIV/0!</v>
      </c>
      <c r="AA5001" s="6" t="e">
        <f t="shared" si="1492"/>
        <v>#DIV/0!</v>
      </c>
      <c r="AB5001" s="26">
        <v>-13.586906357416865</v>
      </c>
      <c r="AC5001" s="4">
        <f t="shared" si="1493"/>
        <v>887.32947140288513</v>
      </c>
      <c r="AD5001" s="4">
        <f t="shared" si="1494"/>
        <v>263803917897.03171</v>
      </c>
      <c r="AE5001" s="4">
        <f t="shared" si="1495"/>
        <v>8530.1573088015848</v>
      </c>
      <c r="AF5001" s="27">
        <v>-10.156431443339946</v>
      </c>
      <c r="AG5001" s="6">
        <f t="shared" si="1496"/>
        <v>83.093519568751148</v>
      </c>
      <c r="AH5001" s="6">
        <f t="shared" si="1497"/>
        <v>3019516980.9582081</v>
      </c>
      <c r="AI5001" s="6">
        <f t="shared" si="1498"/>
        <v>798.80226692211886</v>
      </c>
      <c r="AK5001" s="1">
        <f t="shared" si="1499"/>
        <v>3.3635947429303486E-8</v>
      </c>
      <c r="AL5001" s="1">
        <f t="shared" si="1500"/>
        <v>1.0402263865489574</v>
      </c>
    </row>
    <row r="5002" spans="4:38" x14ac:dyDescent="0.25">
      <c r="D5002" s="1">
        <v>1980</v>
      </c>
      <c r="E5002" s="1" t="s">
        <v>141</v>
      </c>
      <c r="F5002" s="2" t="s">
        <v>330</v>
      </c>
      <c r="G5002">
        <v>2</v>
      </c>
      <c r="H5002">
        <v>47357743</v>
      </c>
      <c r="I5002" s="1">
        <v>0</v>
      </c>
      <c r="J5002" s="1">
        <v>134412</v>
      </c>
      <c r="K5002" s="1">
        <v>1682253</v>
      </c>
      <c r="M5002" s="3"/>
      <c r="N5002">
        <v>79.900000000000006</v>
      </c>
      <c r="O5002"/>
      <c r="P5002"/>
      <c r="Q5002" s="1">
        <f t="shared" si="1482"/>
        <v>10</v>
      </c>
      <c r="R5002" s="5" t="e">
        <f t="shared" si="1483"/>
        <v>#DIV/0!</v>
      </c>
      <c r="S5002" s="4" t="e">
        <f t="shared" si="1484"/>
        <v>#DIV/0!</v>
      </c>
      <c r="T5002" s="6" t="e">
        <f t="shared" si="1485"/>
        <v>#NUM!</v>
      </c>
      <c r="U5002" s="6" t="e">
        <f t="shared" si="1486"/>
        <v>#NUM!</v>
      </c>
      <c r="V5002" s="4" t="e">
        <f t="shared" si="1487"/>
        <v>#DIV/0!</v>
      </c>
      <c r="W5002" s="4" t="e">
        <f t="shared" si="1488"/>
        <v>#DIV/0!</v>
      </c>
      <c r="X5002" s="4" t="e">
        <f t="shared" si="1489"/>
        <v>#DIV/0!</v>
      </c>
      <c r="Y5002" s="6" t="e">
        <f t="shared" si="1490"/>
        <v>#NUM!</v>
      </c>
      <c r="Z5002" s="6" t="e">
        <f t="shared" si="1491"/>
        <v>#NUM!</v>
      </c>
      <c r="AA5002" s="6" t="e">
        <f t="shared" si="1492"/>
        <v>#NUM!</v>
      </c>
      <c r="AB5002" s="26">
        <v>-13.586906357416865</v>
      </c>
      <c r="AC5002" s="4">
        <f t="shared" si="1493"/>
        <v>0</v>
      </c>
      <c r="AD5002" s="4">
        <f t="shared" si="1494"/>
        <v>0</v>
      </c>
      <c r="AE5002" s="4">
        <f t="shared" si="1495"/>
        <v>0</v>
      </c>
      <c r="AF5002" s="27">
        <v>-10.156431443339946</v>
      </c>
      <c r="AG5002" s="6" t="e">
        <f t="shared" si="1496"/>
        <v>#NUM!</v>
      </c>
      <c r="AH5002" s="6">
        <f t="shared" si="1497"/>
        <v>0</v>
      </c>
      <c r="AI5002" s="6" t="e">
        <f t="shared" si="1498"/>
        <v>#NUM!</v>
      </c>
      <c r="AK5002" s="1" t="e">
        <f t="shared" si="1499"/>
        <v>#DIV/0!</v>
      </c>
      <c r="AL5002" s="1" t="e">
        <f t="shared" si="1500"/>
        <v>#DIV/0!</v>
      </c>
    </row>
    <row r="5003" spans="4:38" x14ac:dyDescent="0.25">
      <c r="D5003" s="1">
        <v>1981</v>
      </c>
      <c r="E5003" s="1" t="s">
        <v>141</v>
      </c>
      <c r="F5003" s="2" t="s">
        <v>330</v>
      </c>
      <c r="G5003">
        <v>2</v>
      </c>
      <c r="H5003">
        <v>48672838</v>
      </c>
      <c r="I5003" s="1">
        <v>0</v>
      </c>
      <c r="J5003" s="1">
        <v>135484</v>
      </c>
      <c r="K5003" s="1">
        <v>1714987</v>
      </c>
      <c r="M5003" s="3"/>
      <c r="N5003">
        <v>79</v>
      </c>
      <c r="O5003"/>
      <c r="P5003"/>
      <c r="Q5003" s="1">
        <f t="shared" si="1482"/>
        <v>10</v>
      </c>
      <c r="R5003" s="5" t="e">
        <f t="shared" si="1483"/>
        <v>#DIV/0!</v>
      </c>
      <c r="S5003" s="4" t="e">
        <f t="shared" si="1484"/>
        <v>#DIV/0!</v>
      </c>
      <c r="T5003" s="6" t="e">
        <f t="shared" si="1485"/>
        <v>#NUM!</v>
      </c>
      <c r="U5003" s="6" t="e">
        <f t="shared" si="1486"/>
        <v>#NUM!</v>
      </c>
      <c r="V5003" s="4" t="e">
        <f t="shared" si="1487"/>
        <v>#DIV/0!</v>
      </c>
      <c r="W5003" s="4" t="e">
        <f t="shared" si="1488"/>
        <v>#DIV/0!</v>
      </c>
      <c r="X5003" s="4" t="e">
        <f t="shared" si="1489"/>
        <v>#DIV/0!</v>
      </c>
      <c r="Y5003" s="6" t="e">
        <f t="shared" si="1490"/>
        <v>#NUM!</v>
      </c>
      <c r="Z5003" s="6" t="e">
        <f t="shared" si="1491"/>
        <v>#NUM!</v>
      </c>
      <c r="AA5003" s="6" t="e">
        <f t="shared" si="1492"/>
        <v>#NUM!</v>
      </c>
      <c r="AB5003" s="26">
        <v>-13.586906357416865</v>
      </c>
      <c r="AC5003" s="4">
        <f t="shared" si="1493"/>
        <v>0</v>
      </c>
      <c r="AD5003" s="4">
        <f t="shared" si="1494"/>
        <v>0</v>
      </c>
      <c r="AE5003" s="4">
        <f t="shared" si="1495"/>
        <v>0</v>
      </c>
      <c r="AF5003" s="27">
        <v>-10.156431443339946</v>
      </c>
      <c r="AG5003" s="6" t="e">
        <f t="shared" si="1496"/>
        <v>#NUM!</v>
      </c>
      <c r="AH5003" s="6">
        <f t="shared" si="1497"/>
        <v>0</v>
      </c>
      <c r="AI5003" s="6" t="e">
        <f t="shared" si="1498"/>
        <v>#NUM!</v>
      </c>
      <c r="AK5003" s="1" t="e">
        <f t="shared" si="1499"/>
        <v>#DIV/0!</v>
      </c>
      <c r="AL5003" s="1" t="e">
        <f t="shared" si="1500"/>
        <v>#DIV/0!</v>
      </c>
    </row>
    <row r="5004" spans="4:38" x14ac:dyDescent="0.25">
      <c r="D5004" s="1">
        <v>1982</v>
      </c>
      <c r="E5004" s="1" t="s">
        <v>141</v>
      </c>
      <c r="F5004" s="2" t="s">
        <v>330</v>
      </c>
      <c r="G5004">
        <v>2</v>
      </c>
      <c r="H5004">
        <v>50023563</v>
      </c>
      <c r="I5004" s="1">
        <v>0</v>
      </c>
      <c r="J5004" s="1">
        <v>136259</v>
      </c>
      <c r="K5004" s="1">
        <v>1746910</v>
      </c>
      <c r="M5004" s="3"/>
      <c r="N5004">
        <v>78</v>
      </c>
      <c r="O5004"/>
      <c r="P5004"/>
      <c r="Q5004" s="1">
        <f t="shared" si="1482"/>
        <v>10</v>
      </c>
      <c r="R5004" s="5" t="e">
        <f t="shared" si="1483"/>
        <v>#DIV/0!</v>
      </c>
      <c r="S5004" s="4" t="e">
        <f t="shared" si="1484"/>
        <v>#DIV/0!</v>
      </c>
      <c r="T5004" s="6" t="e">
        <f t="shared" si="1485"/>
        <v>#NUM!</v>
      </c>
      <c r="U5004" s="6" t="e">
        <f t="shared" si="1486"/>
        <v>#NUM!</v>
      </c>
      <c r="V5004" s="4" t="e">
        <f t="shared" si="1487"/>
        <v>#DIV/0!</v>
      </c>
      <c r="W5004" s="4" t="e">
        <f t="shared" si="1488"/>
        <v>#DIV/0!</v>
      </c>
      <c r="X5004" s="4" t="e">
        <f t="shared" si="1489"/>
        <v>#DIV/0!</v>
      </c>
      <c r="Y5004" s="6" t="e">
        <f t="shared" si="1490"/>
        <v>#NUM!</v>
      </c>
      <c r="Z5004" s="6" t="e">
        <f t="shared" si="1491"/>
        <v>#NUM!</v>
      </c>
      <c r="AA5004" s="6" t="e">
        <f t="shared" si="1492"/>
        <v>#NUM!</v>
      </c>
      <c r="AB5004" s="26">
        <v>-13.586906357416865</v>
      </c>
      <c r="AC5004" s="4">
        <f t="shared" si="1493"/>
        <v>0</v>
      </c>
      <c r="AD5004" s="4">
        <f t="shared" si="1494"/>
        <v>0</v>
      </c>
      <c r="AE5004" s="4">
        <f t="shared" si="1495"/>
        <v>0</v>
      </c>
      <c r="AF5004" s="27">
        <v>-10.156431443339946</v>
      </c>
      <c r="AG5004" s="6" t="e">
        <f t="shared" si="1496"/>
        <v>#NUM!</v>
      </c>
      <c r="AH5004" s="6">
        <f t="shared" si="1497"/>
        <v>0</v>
      </c>
      <c r="AI5004" s="6" t="e">
        <f t="shared" si="1498"/>
        <v>#NUM!</v>
      </c>
      <c r="AK5004" s="1" t="e">
        <f t="shared" si="1499"/>
        <v>#DIV/0!</v>
      </c>
      <c r="AL5004" s="1" t="e">
        <f t="shared" si="1500"/>
        <v>#DIV/0!</v>
      </c>
    </row>
    <row r="5005" spans="4:38" x14ac:dyDescent="0.25">
      <c r="D5005" s="1">
        <v>1983</v>
      </c>
      <c r="E5005" s="1" t="s">
        <v>141</v>
      </c>
      <c r="F5005" s="2" t="s">
        <v>330</v>
      </c>
      <c r="G5005">
        <v>2</v>
      </c>
      <c r="H5005">
        <v>51408912</v>
      </c>
      <c r="I5005" s="1">
        <v>0</v>
      </c>
      <c r="J5005" s="1">
        <v>136661</v>
      </c>
      <c r="K5005" s="1">
        <v>1779440</v>
      </c>
      <c r="M5005" s="3"/>
      <c r="N5005">
        <v>76.8</v>
      </c>
      <c r="O5005"/>
      <c r="P5005"/>
      <c r="Q5005" s="1">
        <f t="shared" si="1482"/>
        <v>10</v>
      </c>
      <c r="R5005" s="5" t="e">
        <f t="shared" si="1483"/>
        <v>#DIV/0!</v>
      </c>
      <c r="S5005" s="4" t="e">
        <f t="shared" si="1484"/>
        <v>#DIV/0!</v>
      </c>
      <c r="T5005" s="6" t="e">
        <f t="shared" si="1485"/>
        <v>#NUM!</v>
      </c>
      <c r="U5005" s="6" t="e">
        <f t="shared" si="1486"/>
        <v>#NUM!</v>
      </c>
      <c r="V5005" s="4" t="e">
        <f t="shared" si="1487"/>
        <v>#DIV/0!</v>
      </c>
      <c r="W5005" s="4" t="e">
        <f t="shared" si="1488"/>
        <v>#DIV/0!</v>
      </c>
      <c r="X5005" s="4" t="e">
        <f t="shared" si="1489"/>
        <v>#DIV/0!</v>
      </c>
      <c r="Y5005" s="6" t="e">
        <f t="shared" si="1490"/>
        <v>#NUM!</v>
      </c>
      <c r="Z5005" s="6" t="e">
        <f t="shared" si="1491"/>
        <v>#NUM!</v>
      </c>
      <c r="AA5005" s="6" t="e">
        <f t="shared" si="1492"/>
        <v>#NUM!</v>
      </c>
      <c r="AB5005" s="26">
        <v>-13.586906357416865</v>
      </c>
      <c r="AC5005" s="4">
        <f t="shared" si="1493"/>
        <v>0</v>
      </c>
      <c r="AD5005" s="4">
        <f t="shared" si="1494"/>
        <v>0</v>
      </c>
      <c r="AE5005" s="4">
        <f t="shared" si="1495"/>
        <v>0</v>
      </c>
      <c r="AF5005" s="27">
        <v>-10.156431443339946</v>
      </c>
      <c r="AG5005" s="6" t="e">
        <f t="shared" si="1496"/>
        <v>#NUM!</v>
      </c>
      <c r="AH5005" s="6">
        <f t="shared" si="1497"/>
        <v>0</v>
      </c>
      <c r="AI5005" s="6" t="e">
        <f t="shared" si="1498"/>
        <v>#NUM!</v>
      </c>
      <c r="AK5005" s="1" t="e">
        <f t="shared" si="1499"/>
        <v>#DIV/0!</v>
      </c>
      <c r="AL5005" s="1" t="e">
        <f t="shared" si="1500"/>
        <v>#DIV/0!</v>
      </c>
    </row>
    <row r="5006" spans="4:38" x14ac:dyDescent="0.25">
      <c r="D5006" s="1">
        <v>1984</v>
      </c>
      <c r="E5006" s="1" t="s">
        <v>141</v>
      </c>
      <c r="F5006" s="2" t="s">
        <v>330</v>
      </c>
      <c r="G5006">
        <v>2</v>
      </c>
      <c r="H5006">
        <v>52827040</v>
      </c>
      <c r="I5006" s="1">
        <v>0</v>
      </c>
      <c r="J5006" s="1">
        <v>136457</v>
      </c>
      <c r="K5006" s="1">
        <v>1812178</v>
      </c>
      <c r="M5006" s="3"/>
      <c r="N5006">
        <v>75.3</v>
      </c>
      <c r="O5006"/>
      <c r="P5006"/>
      <c r="Q5006" s="1">
        <f t="shared" si="1482"/>
        <v>10</v>
      </c>
      <c r="R5006" s="5" t="e">
        <f t="shared" si="1483"/>
        <v>#DIV/0!</v>
      </c>
      <c r="S5006" s="4" t="e">
        <f t="shared" si="1484"/>
        <v>#DIV/0!</v>
      </c>
      <c r="T5006" s="6" t="e">
        <f t="shared" si="1485"/>
        <v>#NUM!</v>
      </c>
      <c r="U5006" s="6" t="e">
        <f t="shared" si="1486"/>
        <v>#NUM!</v>
      </c>
      <c r="V5006" s="4" t="e">
        <f t="shared" si="1487"/>
        <v>#DIV/0!</v>
      </c>
      <c r="W5006" s="4" t="e">
        <f t="shared" si="1488"/>
        <v>#DIV/0!</v>
      </c>
      <c r="X5006" s="4" t="e">
        <f t="shared" si="1489"/>
        <v>#DIV/0!</v>
      </c>
      <c r="Y5006" s="6" t="e">
        <f t="shared" si="1490"/>
        <v>#NUM!</v>
      </c>
      <c r="Z5006" s="6" t="e">
        <f t="shared" si="1491"/>
        <v>#NUM!</v>
      </c>
      <c r="AA5006" s="6" t="e">
        <f t="shared" si="1492"/>
        <v>#NUM!</v>
      </c>
      <c r="AB5006" s="26">
        <v>-13.586906357416865</v>
      </c>
      <c r="AC5006" s="4">
        <f t="shared" si="1493"/>
        <v>0</v>
      </c>
      <c r="AD5006" s="4">
        <f t="shared" si="1494"/>
        <v>0</v>
      </c>
      <c r="AE5006" s="4">
        <f t="shared" si="1495"/>
        <v>0</v>
      </c>
      <c r="AF5006" s="27">
        <v>-10.156431443339946</v>
      </c>
      <c r="AG5006" s="6" t="e">
        <f t="shared" si="1496"/>
        <v>#NUM!</v>
      </c>
      <c r="AH5006" s="6">
        <f t="shared" si="1497"/>
        <v>0</v>
      </c>
      <c r="AI5006" s="6" t="e">
        <f t="shared" si="1498"/>
        <v>#NUM!</v>
      </c>
      <c r="AK5006" s="1" t="e">
        <f t="shared" si="1499"/>
        <v>#DIV/0!</v>
      </c>
      <c r="AL5006" s="1" t="e">
        <f t="shared" si="1500"/>
        <v>#DIV/0!</v>
      </c>
    </row>
    <row r="5007" spans="4:38" x14ac:dyDescent="0.25">
      <c r="D5007" s="1">
        <v>1985</v>
      </c>
      <c r="E5007" s="1" t="s">
        <v>141</v>
      </c>
      <c r="F5007" s="2" t="s">
        <v>330</v>
      </c>
      <c r="G5007">
        <v>2</v>
      </c>
      <c r="H5007">
        <v>54275822</v>
      </c>
      <c r="I5007" s="1">
        <v>0</v>
      </c>
      <c r="J5007" s="1">
        <v>135336</v>
      </c>
      <c r="K5007" s="1">
        <v>1846330</v>
      </c>
      <c r="M5007" s="3"/>
      <c r="N5007">
        <v>73.3</v>
      </c>
      <c r="O5007"/>
      <c r="P5007"/>
      <c r="Q5007" s="1">
        <f t="shared" si="1482"/>
        <v>10</v>
      </c>
      <c r="R5007" s="5" t="e">
        <f t="shared" si="1483"/>
        <v>#DIV/0!</v>
      </c>
      <c r="S5007" s="4" t="e">
        <f t="shared" si="1484"/>
        <v>#DIV/0!</v>
      </c>
      <c r="T5007" s="6" t="e">
        <f t="shared" si="1485"/>
        <v>#NUM!</v>
      </c>
      <c r="U5007" s="6" t="e">
        <f t="shared" si="1486"/>
        <v>#NUM!</v>
      </c>
      <c r="V5007" s="4" t="e">
        <f t="shared" si="1487"/>
        <v>#DIV/0!</v>
      </c>
      <c r="W5007" s="4" t="e">
        <f t="shared" si="1488"/>
        <v>#DIV/0!</v>
      </c>
      <c r="X5007" s="4" t="e">
        <f t="shared" si="1489"/>
        <v>#DIV/0!</v>
      </c>
      <c r="Y5007" s="6" t="e">
        <f t="shared" si="1490"/>
        <v>#NUM!</v>
      </c>
      <c r="Z5007" s="6" t="e">
        <f t="shared" si="1491"/>
        <v>#NUM!</v>
      </c>
      <c r="AA5007" s="6" t="e">
        <f t="shared" si="1492"/>
        <v>#NUM!</v>
      </c>
      <c r="AB5007" s="26">
        <v>-13.586906357416865</v>
      </c>
      <c r="AC5007" s="4">
        <f t="shared" si="1493"/>
        <v>0</v>
      </c>
      <c r="AD5007" s="4">
        <f t="shared" si="1494"/>
        <v>0</v>
      </c>
      <c r="AE5007" s="4">
        <f t="shared" si="1495"/>
        <v>0</v>
      </c>
      <c r="AF5007" s="27">
        <v>-10.156431443339946</v>
      </c>
      <c r="AG5007" s="6" t="e">
        <f t="shared" si="1496"/>
        <v>#NUM!</v>
      </c>
      <c r="AH5007" s="6">
        <f t="shared" si="1497"/>
        <v>0</v>
      </c>
      <c r="AI5007" s="6" t="e">
        <f t="shared" si="1498"/>
        <v>#NUM!</v>
      </c>
      <c r="AK5007" s="1" t="e">
        <f t="shared" si="1499"/>
        <v>#DIV/0!</v>
      </c>
      <c r="AL5007" s="1" t="e">
        <f t="shared" si="1500"/>
        <v>#DIV/0!</v>
      </c>
    </row>
    <row r="5008" spans="4:38" x14ac:dyDescent="0.25">
      <c r="D5008" s="1">
        <v>1986</v>
      </c>
      <c r="E5008" s="1" t="s">
        <v>141</v>
      </c>
      <c r="F5008" s="2" t="s">
        <v>330</v>
      </c>
      <c r="G5008">
        <v>2</v>
      </c>
      <c r="H5008">
        <v>55755355</v>
      </c>
      <c r="I5008" s="1">
        <v>0</v>
      </c>
      <c r="J5008" s="1">
        <v>133151</v>
      </c>
      <c r="K5008" s="1">
        <v>1878011</v>
      </c>
      <c r="M5008" s="3"/>
      <c r="N5008">
        <v>70.900000000000006</v>
      </c>
      <c r="O5008"/>
      <c r="P5008"/>
      <c r="Q5008" s="1">
        <f t="shared" si="1482"/>
        <v>10</v>
      </c>
      <c r="R5008" s="5" t="e">
        <f t="shared" si="1483"/>
        <v>#DIV/0!</v>
      </c>
      <c r="S5008" s="4" t="e">
        <f t="shared" si="1484"/>
        <v>#DIV/0!</v>
      </c>
      <c r="T5008" s="6" t="e">
        <f t="shared" si="1485"/>
        <v>#NUM!</v>
      </c>
      <c r="U5008" s="6" t="e">
        <f t="shared" si="1486"/>
        <v>#NUM!</v>
      </c>
      <c r="V5008" s="4" t="e">
        <f t="shared" si="1487"/>
        <v>#DIV/0!</v>
      </c>
      <c r="W5008" s="4" t="e">
        <f t="shared" si="1488"/>
        <v>#DIV/0!</v>
      </c>
      <c r="X5008" s="4" t="e">
        <f t="shared" si="1489"/>
        <v>#DIV/0!</v>
      </c>
      <c r="Y5008" s="6" t="e">
        <f t="shared" si="1490"/>
        <v>#NUM!</v>
      </c>
      <c r="Z5008" s="6" t="e">
        <f t="shared" si="1491"/>
        <v>#NUM!</v>
      </c>
      <c r="AA5008" s="6" t="e">
        <f t="shared" si="1492"/>
        <v>#NUM!</v>
      </c>
      <c r="AB5008" s="26">
        <v>-13.586906357416865</v>
      </c>
      <c r="AC5008" s="4">
        <f t="shared" si="1493"/>
        <v>0</v>
      </c>
      <c r="AD5008" s="4">
        <f t="shared" si="1494"/>
        <v>0</v>
      </c>
      <c r="AE5008" s="4">
        <f t="shared" si="1495"/>
        <v>0</v>
      </c>
      <c r="AF5008" s="27">
        <v>-10.156431443339946</v>
      </c>
      <c r="AG5008" s="6" t="e">
        <f t="shared" si="1496"/>
        <v>#NUM!</v>
      </c>
      <c r="AH5008" s="6">
        <f t="shared" si="1497"/>
        <v>0</v>
      </c>
      <c r="AI5008" s="6" t="e">
        <f t="shared" si="1498"/>
        <v>#NUM!</v>
      </c>
      <c r="AK5008" s="1" t="e">
        <f t="shared" si="1499"/>
        <v>#DIV/0!</v>
      </c>
      <c r="AL5008" s="1" t="e">
        <f t="shared" si="1500"/>
        <v>#DIV/0!</v>
      </c>
    </row>
    <row r="5009" spans="4:38" x14ac:dyDescent="0.25">
      <c r="D5009" s="1">
        <v>1987</v>
      </c>
      <c r="E5009" s="1" t="s">
        <v>141</v>
      </c>
      <c r="F5009" s="2" t="s">
        <v>330</v>
      </c>
      <c r="G5009">
        <v>2</v>
      </c>
      <c r="H5009">
        <v>57263836</v>
      </c>
      <c r="I5009" s="1">
        <v>186.36770000000001</v>
      </c>
      <c r="J5009" s="1">
        <v>129703</v>
      </c>
      <c r="K5009" s="1">
        <v>1910206</v>
      </c>
      <c r="M5009" s="3"/>
      <c r="N5009">
        <v>67.900000000000006</v>
      </c>
      <c r="O5009"/>
      <c r="P5009"/>
      <c r="Q5009" s="1">
        <f t="shared" si="1482"/>
        <v>10</v>
      </c>
      <c r="R5009" s="5">
        <f t="shared" si="1483"/>
        <v>-0.78983643624941435</v>
      </c>
      <c r="S5009" s="4">
        <f t="shared" si="1484"/>
        <v>1508.7502995422487</v>
      </c>
      <c r="T5009" s="6">
        <f t="shared" si="1485"/>
        <v>-2.1098410342770348</v>
      </c>
      <c r="U5009" s="6">
        <f t="shared" si="1486"/>
        <v>0</v>
      </c>
      <c r="V5009" s="4">
        <f t="shared" si="1487"/>
        <v>67.110163563750589</v>
      </c>
      <c r="W5009" s="4">
        <f t="shared" si="1488"/>
        <v>1.2352454879813018E-2</v>
      </c>
      <c r="X5009" s="4">
        <f t="shared" si="1489"/>
        <v>707348.95043501235</v>
      </c>
      <c r="Y5009" s="6">
        <f t="shared" si="1490"/>
        <v>-2.1098410342770348</v>
      </c>
      <c r="Z5009" s="6" t="e">
        <f t="shared" si="1491"/>
        <v>#DIV/0!</v>
      </c>
      <c r="AA5009" s="6" t="e">
        <f t="shared" si="1492"/>
        <v>#DIV/0!</v>
      </c>
      <c r="AB5009" s="26">
        <v>-13.586906357416865</v>
      </c>
      <c r="AC5009" s="4">
        <f t="shared" si="1493"/>
        <v>172.02177227901896</v>
      </c>
      <c r="AD5009" s="4">
        <f t="shared" si="1494"/>
        <v>18358386148.407269</v>
      </c>
      <c r="AE5009" s="4">
        <f t="shared" si="1495"/>
        <v>320.59302049564525</v>
      </c>
      <c r="AF5009" s="27">
        <v>-10.156431443339946</v>
      </c>
      <c r="AG5009" s="6">
        <f t="shared" si="1496"/>
        <v>48.138372883719086</v>
      </c>
      <c r="AH5009" s="6">
        <f t="shared" si="1497"/>
        <v>1083907506.918539</v>
      </c>
      <c r="AI5009" s="6">
        <f t="shared" si="1498"/>
        <v>89.71437836081094</v>
      </c>
      <c r="AK5009" s="1">
        <f t="shared" si="1499"/>
        <v>9.3702012196721964E-8</v>
      </c>
      <c r="AL5009" s="1">
        <f t="shared" si="1500"/>
        <v>5.3657366593030869</v>
      </c>
    </row>
    <row r="5010" spans="4:38" x14ac:dyDescent="0.25">
      <c r="D5010" s="1">
        <v>1988</v>
      </c>
      <c r="E5010" s="1" t="s">
        <v>141</v>
      </c>
      <c r="F5010" s="2" t="s">
        <v>330</v>
      </c>
      <c r="G5010">
        <v>2</v>
      </c>
      <c r="H5010">
        <v>58795001</v>
      </c>
      <c r="I5010" s="1">
        <v>184.95670000000001</v>
      </c>
      <c r="J5010" s="1">
        <v>125331</v>
      </c>
      <c r="K5010" s="1">
        <v>1943116</v>
      </c>
      <c r="M5010" s="3"/>
      <c r="N5010">
        <v>64.5</v>
      </c>
      <c r="O5010"/>
      <c r="P5010"/>
      <c r="Q5010" s="1">
        <f t="shared" si="1482"/>
        <v>10</v>
      </c>
      <c r="R5010" s="5">
        <f t="shared" si="1483"/>
        <v>-0.7958619503916321</v>
      </c>
      <c r="S5010" s="4">
        <f t="shared" si="1484"/>
        <v>1546.4520895971866</v>
      </c>
      <c r="T5010" s="6">
        <f t="shared" si="1485"/>
        <v>-2.1159888484984735</v>
      </c>
      <c r="U5010" s="6">
        <f t="shared" si="1486"/>
        <v>0</v>
      </c>
      <c r="V5010" s="4">
        <f t="shared" si="1487"/>
        <v>63.704138049608368</v>
      </c>
      <c r="W5010" s="4">
        <f t="shared" si="1488"/>
        <v>1.1960066609511114E-2</v>
      </c>
      <c r="X5010" s="4">
        <f t="shared" si="1489"/>
        <v>703192.12826627248</v>
      </c>
      <c r="Y5010" s="6">
        <f t="shared" si="1490"/>
        <v>-2.1159888484984735</v>
      </c>
      <c r="Z5010" s="6" t="e">
        <f t="shared" si="1491"/>
        <v>#DIV/0!</v>
      </c>
      <c r="AA5010" s="6" t="e">
        <f t="shared" si="1492"/>
        <v>#DIV/0!</v>
      </c>
      <c r="AB5010" s="26">
        <v>-13.586906357416865</v>
      </c>
      <c r="AC5010" s="4">
        <f t="shared" si="1493"/>
        <v>170.71938607858993</v>
      </c>
      <c r="AD5010" s="4">
        <f t="shared" si="1494"/>
        <v>18564929764.814884</v>
      </c>
      <c r="AE5010" s="4">
        <f t="shared" si="1495"/>
        <v>315.75694275121936</v>
      </c>
      <c r="AF5010" s="27">
        <v>-10.156431443339946</v>
      </c>
      <c r="AG5010" s="6">
        <f t="shared" si="1496"/>
        <v>47.99851119511829</v>
      </c>
      <c r="AH5010" s="6">
        <f t="shared" si="1497"/>
        <v>1104464119.3822229</v>
      </c>
      <c r="AI5010" s="6">
        <f t="shared" si="1498"/>
        <v>88.776462355621348</v>
      </c>
      <c r="AK5010" s="1">
        <f t="shared" si="1499"/>
        <v>9.19580026648661E-8</v>
      </c>
      <c r="AL5010" s="1">
        <f t="shared" si="1500"/>
        <v>5.4066708586388055</v>
      </c>
    </row>
    <row r="5011" spans="4:38" x14ac:dyDescent="0.25">
      <c r="D5011" s="1">
        <v>1989</v>
      </c>
      <c r="E5011" s="1" t="s">
        <v>141</v>
      </c>
      <c r="F5011" s="2" t="s">
        <v>330</v>
      </c>
      <c r="G5011">
        <v>2</v>
      </c>
      <c r="H5011">
        <v>60340767</v>
      </c>
      <c r="I5011" s="1">
        <v>229.86439999999999</v>
      </c>
      <c r="J5011" s="1">
        <v>120289</v>
      </c>
      <c r="K5011" s="1">
        <v>1971951</v>
      </c>
      <c r="M5011" s="3"/>
      <c r="N5011">
        <v>61</v>
      </c>
      <c r="O5011"/>
      <c r="P5011"/>
      <c r="Q5011" s="1">
        <f t="shared" si="1482"/>
        <v>10</v>
      </c>
      <c r="R5011" s="5">
        <f t="shared" si="1483"/>
        <v>-0.64037754432613325</v>
      </c>
      <c r="S5011" s="4">
        <f t="shared" si="1484"/>
        <v>1262.7931389114628</v>
      </c>
      <c r="T5011" s="6">
        <f t="shared" si="1485"/>
        <v>-1.9501937678430057</v>
      </c>
      <c r="U5011" s="6">
        <f t="shared" si="1486"/>
        <v>0</v>
      </c>
      <c r="V5011" s="4">
        <f t="shared" si="1487"/>
        <v>60.359622455673865</v>
      </c>
      <c r="W5011" s="4">
        <f t="shared" si="1488"/>
        <v>1.8202854681182764E-2</v>
      </c>
      <c r="X5011" s="4">
        <f t="shared" si="1489"/>
        <v>1098374.2130521084</v>
      </c>
      <c r="Y5011" s="6">
        <f t="shared" si="1490"/>
        <v>-1.9501937678430057</v>
      </c>
      <c r="Z5011" s="6" t="e">
        <f t="shared" si="1491"/>
        <v>#DIV/0!</v>
      </c>
      <c r="AA5011" s="6" t="e">
        <f t="shared" si="1492"/>
        <v>#DIV/0!</v>
      </c>
      <c r="AB5011" s="26">
        <v>-13.586906357416865</v>
      </c>
      <c r="AC5011" s="4">
        <f t="shared" si="1493"/>
        <v>212.17024984400905</v>
      </c>
      <c r="AD5011" s="4">
        <f t="shared" si="1494"/>
        <v>29428425692.221622</v>
      </c>
      <c r="AE5011" s="4">
        <f t="shared" si="1495"/>
        <v>487.70387178243232</v>
      </c>
      <c r="AF5011" s="27">
        <v>-10.156431443339946</v>
      </c>
      <c r="AG5011" s="6">
        <f t="shared" si="1496"/>
        <v>52.079088810612781</v>
      </c>
      <c r="AH5011" s="6">
        <f t="shared" si="1497"/>
        <v>1408716765.1837139</v>
      </c>
      <c r="AI5011" s="6">
        <f t="shared" si="1498"/>
        <v>119.7112850199822</v>
      </c>
      <c r="AK5011" s="1">
        <f t="shared" si="1499"/>
        <v>7.2097043879614954E-8</v>
      </c>
      <c r="AL5011" s="1">
        <f t="shared" si="1500"/>
        <v>4.3503909261286218</v>
      </c>
    </row>
    <row r="5012" spans="4:38" x14ac:dyDescent="0.25">
      <c r="D5012" s="1">
        <v>1990</v>
      </c>
      <c r="E5012" s="1" t="s">
        <v>141</v>
      </c>
      <c r="F5012" s="2" t="s">
        <v>330</v>
      </c>
      <c r="G5012">
        <v>2</v>
      </c>
      <c r="H5012">
        <v>61895160</v>
      </c>
      <c r="I5012" s="1">
        <v>223.41460000000001</v>
      </c>
      <c r="J5012" s="1">
        <v>115103</v>
      </c>
      <c r="K5012" s="1">
        <v>1998316</v>
      </c>
      <c r="L5012" s="1">
        <v>1842105</v>
      </c>
      <c r="M5012" s="3">
        <v>3100</v>
      </c>
      <c r="N5012">
        <v>57.6</v>
      </c>
      <c r="O5012">
        <v>152</v>
      </c>
      <c r="P5012"/>
      <c r="Q5012" s="1">
        <f t="shared" si="1482"/>
        <v>10</v>
      </c>
      <c r="R5012" s="5">
        <f t="shared" si="1483"/>
        <v>-0.65886472952081021</v>
      </c>
      <c r="S5012" s="4">
        <f t="shared" si="1484"/>
        <v>1316.6199308371074</v>
      </c>
      <c r="T5012" s="6">
        <f t="shared" si="1485"/>
        <v>-1.9707701699133111</v>
      </c>
      <c r="U5012" s="6">
        <f t="shared" si="1486"/>
        <v>36.303655838481596</v>
      </c>
      <c r="V5012" s="4">
        <f t="shared" si="1487"/>
        <v>56.941135270479194</v>
      </c>
      <c r="W5012" s="4">
        <f t="shared" si="1488"/>
        <v>1.6968799785519951E-2</v>
      </c>
      <c r="X5012" s="4">
        <f t="shared" si="1489"/>
        <v>1050286.577732723</v>
      </c>
      <c r="Y5012" s="6">
        <f t="shared" si="1490"/>
        <v>150.02922983008668</v>
      </c>
      <c r="Z5012" s="6">
        <f t="shared" si="1491"/>
        <v>0.61540523905909839</v>
      </c>
      <c r="AA5012" s="6">
        <f t="shared" si="1492"/>
        <v>38090605.736401141</v>
      </c>
      <c r="AB5012" s="26">
        <v>-13.586906357416865</v>
      </c>
      <c r="AC5012" s="4">
        <f t="shared" si="1493"/>
        <v>206.21693268204794</v>
      </c>
      <c r="AD5012" s="4">
        <f t="shared" si="1494"/>
        <v>28516259835.392574</v>
      </c>
      <c r="AE5012" s="4">
        <f t="shared" si="1495"/>
        <v>460.71873528386669</v>
      </c>
      <c r="AF5012" s="27">
        <v>-10.156431443339946</v>
      </c>
      <c r="AG5012" s="6">
        <f t="shared" si="1496"/>
        <v>51.535341859709092</v>
      </c>
      <c r="AH5012" s="6">
        <f t="shared" si="1497"/>
        <v>1404460023.1019056</v>
      </c>
      <c r="AI5012" s="6">
        <f t="shared" si="1498"/>
        <v>115.13747787450164</v>
      </c>
      <c r="AK5012" s="1">
        <f t="shared" si="1499"/>
        <v>7.2315560972026412E-8</v>
      </c>
      <c r="AL5012" s="1">
        <f t="shared" si="1500"/>
        <v>4.4759832168533293</v>
      </c>
    </row>
    <row r="5013" spans="4:38" x14ac:dyDescent="0.25">
      <c r="D5013" s="1">
        <v>1991</v>
      </c>
      <c r="E5013" s="1" t="s">
        <v>141</v>
      </c>
      <c r="F5013" s="2" t="s">
        <v>330</v>
      </c>
      <c r="G5013">
        <v>2</v>
      </c>
      <c r="H5013">
        <v>63454786</v>
      </c>
      <c r="I5013" s="1">
        <v>229.10300000000001</v>
      </c>
      <c r="J5013" s="1">
        <v>110096</v>
      </c>
      <c r="K5013" s="1">
        <v>2023824</v>
      </c>
      <c r="L5013" s="1">
        <v>2164179</v>
      </c>
      <c r="M5013" s="3">
        <v>2800</v>
      </c>
      <c r="N5013">
        <v>54.4</v>
      </c>
      <c r="O5013">
        <v>134</v>
      </c>
      <c r="P5013"/>
      <c r="Q5013" s="1">
        <f t="shared" si="1482"/>
        <v>10</v>
      </c>
      <c r="R5013" s="5">
        <f t="shared" si="1483"/>
        <v>-0.64250577251279994</v>
      </c>
      <c r="S5013" s="4">
        <f t="shared" si="1484"/>
        <v>1300.3186025499447</v>
      </c>
      <c r="T5013" s="6">
        <f t="shared" si="1485"/>
        <v>-1.9525759139402583</v>
      </c>
      <c r="U5013" s="6">
        <f t="shared" si="1486"/>
        <v>42.257237888553142</v>
      </c>
      <c r="V5013" s="4">
        <f t="shared" si="1487"/>
        <v>53.7574942274872</v>
      </c>
      <c r="W5013" s="4">
        <f t="shared" si="1488"/>
        <v>1.7618989649976977E-2</v>
      </c>
      <c r="X5013" s="4">
        <f t="shared" si="1489"/>
        <v>1118009.2177755039</v>
      </c>
      <c r="Y5013" s="6">
        <f t="shared" si="1490"/>
        <v>132.04742408605975</v>
      </c>
      <c r="Z5013" s="6">
        <f t="shared" si="1491"/>
        <v>0.54216274287548882</v>
      </c>
      <c r="AA5013" s="6">
        <f t="shared" si="1492"/>
        <v>34402820.826337166</v>
      </c>
      <c r="AB5013" s="26">
        <v>-13.586906357416865</v>
      </c>
      <c r="AC5013" s="4">
        <f t="shared" si="1493"/>
        <v>211.46745972848345</v>
      </c>
      <c r="AD5013" s="4">
        <f t="shared" si="1494"/>
        <v>30742466484.024212</v>
      </c>
      <c r="AE5013" s="4">
        <f t="shared" si="1495"/>
        <v>484.47829426174741</v>
      </c>
      <c r="AF5013" s="27">
        <v>-10.156431443339946</v>
      </c>
      <c r="AG5013" s="6">
        <f t="shared" si="1496"/>
        <v>52.015552229385406</v>
      </c>
      <c r="AH5013" s="6">
        <f t="shared" si="1497"/>
        <v>1476509689.2215226</v>
      </c>
      <c r="AI5013" s="6">
        <f t="shared" si="1498"/>
        <v>119.16919062408886</v>
      </c>
      <c r="AK5013" s="1">
        <f t="shared" si="1499"/>
        <v>6.8786757834923788E-8</v>
      </c>
      <c r="AL5013" s="1">
        <f t="shared" si="1500"/>
        <v>4.3648489980489122</v>
      </c>
    </row>
    <row r="5014" spans="4:38" x14ac:dyDescent="0.25">
      <c r="D5014" s="1">
        <v>1992</v>
      </c>
      <c r="E5014" s="1" t="s">
        <v>141</v>
      </c>
      <c r="F5014" s="2" t="s">
        <v>330</v>
      </c>
      <c r="G5014">
        <v>2</v>
      </c>
      <c r="H5014">
        <v>65020116</v>
      </c>
      <c r="I5014" s="1">
        <v>231.15819999999999</v>
      </c>
      <c r="J5014" s="1">
        <v>105589</v>
      </c>
      <c r="K5014" s="1">
        <v>2050272</v>
      </c>
      <c r="L5014" s="1">
        <v>2086331</v>
      </c>
      <c r="M5014" s="3">
        <v>2900</v>
      </c>
      <c r="N5014">
        <v>51.5</v>
      </c>
      <c r="O5014">
        <v>139</v>
      </c>
      <c r="P5014"/>
      <c r="Q5014" s="1">
        <f t="shared" si="1482"/>
        <v>10</v>
      </c>
      <c r="R5014" s="5">
        <f t="shared" si="1483"/>
        <v>-0.636793330282032</v>
      </c>
      <c r="S5014" s="4">
        <f t="shared" si="1484"/>
        <v>1305.5995348640024</v>
      </c>
      <c r="T5014" s="6">
        <f t="shared" si="1485"/>
        <v>-1.9461738853790604</v>
      </c>
      <c r="U5014" s="6">
        <f t="shared" si="1486"/>
        <v>40.603629084567807</v>
      </c>
      <c r="V5014" s="4">
        <f t="shared" si="1487"/>
        <v>50.863206669717968</v>
      </c>
      <c r="W5014" s="4">
        <f t="shared" si="1488"/>
        <v>1.7705138047868451E-2</v>
      </c>
      <c r="X5014" s="4">
        <f t="shared" si="1489"/>
        <v>1151190.1296684202</v>
      </c>
      <c r="Y5014" s="6">
        <f t="shared" si="1490"/>
        <v>137.05382611462093</v>
      </c>
      <c r="Z5014" s="6">
        <f t="shared" si="1491"/>
        <v>0.56930428439918968</v>
      </c>
      <c r="AA5014" s="6">
        <f t="shared" si="1492"/>
        <v>37016230.610932305</v>
      </c>
      <c r="AB5014" s="26">
        <v>-13.586906357416865</v>
      </c>
      <c r="AC5014" s="4">
        <f t="shared" si="1493"/>
        <v>213.36445768675537</v>
      </c>
      <c r="AD5014" s="4">
        <f t="shared" si="1494"/>
        <v>32068534989.941833</v>
      </c>
      <c r="AE5014" s="4">
        <f t="shared" si="1495"/>
        <v>493.20943982846535</v>
      </c>
      <c r="AF5014" s="27">
        <v>-10.156431443339946</v>
      </c>
      <c r="AG5014" s="6">
        <f t="shared" si="1496"/>
        <v>52.186659782261735</v>
      </c>
      <c r="AH5014" s="6">
        <f t="shared" si="1497"/>
        <v>1526504838.9261813</v>
      </c>
      <c r="AI5014" s="6">
        <f t="shared" si="1498"/>
        <v>120.63374339280014</v>
      </c>
      <c r="AK5014" s="1">
        <f t="shared" si="1499"/>
        <v>6.6533896155117857E-8</v>
      </c>
      <c r="AL5014" s="1">
        <f t="shared" si="1500"/>
        <v>4.3260416459377176</v>
      </c>
    </row>
    <row r="5015" spans="4:38" x14ac:dyDescent="0.25">
      <c r="D5015" s="1">
        <v>1993</v>
      </c>
      <c r="E5015" s="1" t="s">
        <v>141</v>
      </c>
      <c r="F5015" s="2" t="s">
        <v>330</v>
      </c>
      <c r="G5015">
        <v>2</v>
      </c>
      <c r="H5015">
        <v>66593904</v>
      </c>
      <c r="I5015" s="1">
        <v>227.57990000000001</v>
      </c>
      <c r="J5015" s="1">
        <v>101750</v>
      </c>
      <c r="K5015" s="1">
        <v>2076531</v>
      </c>
      <c r="L5015" s="1">
        <v>1925926</v>
      </c>
      <c r="M5015" s="3">
        <v>2900</v>
      </c>
      <c r="N5015">
        <v>49</v>
      </c>
      <c r="O5015">
        <v>135</v>
      </c>
      <c r="P5015"/>
      <c r="Q5015" s="1">
        <f t="shared" si="1482"/>
        <v>10</v>
      </c>
      <c r="R5015" s="5">
        <f t="shared" si="1483"/>
        <v>-0.64680580314869629</v>
      </c>
      <c r="S5015" s="4">
        <f t="shared" si="1484"/>
        <v>1343.1123012181656</v>
      </c>
      <c r="T5015" s="6">
        <f t="shared" si="1485"/>
        <v>-1.9573782222914717</v>
      </c>
      <c r="U5015" s="6">
        <f t="shared" si="1486"/>
        <v>37.697656101449248</v>
      </c>
      <c r="V5015" s="4">
        <f t="shared" si="1487"/>
        <v>48.353194196851305</v>
      </c>
      <c r="W5015" s="4">
        <f t="shared" si="1488"/>
        <v>1.6944219764318393E-2</v>
      </c>
      <c r="X5015" s="4">
        <f t="shared" si="1489"/>
        <v>1128381.7443399217</v>
      </c>
      <c r="Y5015" s="6">
        <f t="shared" si="1490"/>
        <v>133.04262177770852</v>
      </c>
      <c r="Z5015" s="6">
        <f t="shared" si="1491"/>
        <v>0.60369774552442512</v>
      </c>
      <c r="AA5015" s="6">
        <f t="shared" si="1492"/>
        <v>40202589.710469998</v>
      </c>
      <c r="AB5015" s="26">
        <v>-13.586906357416865</v>
      </c>
      <c r="AC5015" s="4">
        <f t="shared" si="1493"/>
        <v>210.06160259037327</v>
      </c>
      <c r="AD5015" s="4">
        <f t="shared" si="1494"/>
        <v>31835747567.086433</v>
      </c>
      <c r="AE5015" s="4">
        <f t="shared" si="1495"/>
        <v>478.05798511356892</v>
      </c>
      <c r="AF5015" s="27">
        <v>-10.156431443339946</v>
      </c>
      <c r="AG5015" s="6">
        <f t="shared" si="1496"/>
        <v>51.887935237421679</v>
      </c>
      <c r="AH5015" s="6">
        <f t="shared" si="1497"/>
        <v>1539251265.463819</v>
      </c>
      <c r="AI5015" s="6">
        <f t="shared" si="1498"/>
        <v>118.08651112538902</v>
      </c>
      <c r="AK5015" s="1">
        <f t="shared" si="1499"/>
        <v>6.5982933853749559E-8</v>
      </c>
      <c r="AL5015" s="1">
        <f t="shared" si="1500"/>
        <v>4.394061162694948</v>
      </c>
    </row>
    <row r="5016" spans="4:38" x14ac:dyDescent="0.25">
      <c r="D5016" s="1">
        <v>1994</v>
      </c>
      <c r="E5016" s="1" t="s">
        <v>141</v>
      </c>
      <c r="F5016" s="2" t="s">
        <v>330</v>
      </c>
      <c r="G5016">
        <v>2</v>
      </c>
      <c r="H5016">
        <v>68180859</v>
      </c>
      <c r="I5016" s="1">
        <v>240.1438</v>
      </c>
      <c r="J5016" s="1">
        <v>98479</v>
      </c>
      <c r="K5016" s="1">
        <v>2099765</v>
      </c>
      <c r="L5016" s="1">
        <v>2148760</v>
      </c>
      <c r="M5016" s="3">
        <v>2600</v>
      </c>
      <c r="N5016">
        <v>46.9</v>
      </c>
      <c r="O5016">
        <v>121</v>
      </c>
      <c r="P5016"/>
      <c r="Q5016" s="1">
        <f t="shared" si="1482"/>
        <v>10</v>
      </c>
      <c r="R5016" s="5">
        <f t="shared" si="1483"/>
        <v>-0.61296606449968738</v>
      </c>
      <c r="S5016" s="4">
        <f t="shared" si="1484"/>
        <v>1287.084688424186</v>
      </c>
      <c r="T5016" s="6">
        <f t="shared" si="1485"/>
        <v>-1.9191871732346117</v>
      </c>
      <c r="U5016" s="6">
        <f t="shared" si="1486"/>
        <v>41.238726303596046</v>
      </c>
      <c r="V5016" s="4">
        <f t="shared" si="1487"/>
        <v>46.287033935500311</v>
      </c>
      <c r="W5016" s="4">
        <f t="shared" si="1488"/>
        <v>1.8657964169709364E-2</v>
      </c>
      <c r="X5016" s="4">
        <f t="shared" si="1489"/>
        <v>1272116.0242820063</v>
      </c>
      <c r="Y5016" s="6">
        <f t="shared" si="1490"/>
        <v>119.08081282676538</v>
      </c>
      <c r="Z5016" s="6">
        <f t="shared" si="1491"/>
        <v>0.58232593856580706</v>
      </c>
      <c r="AA5016" s="6">
        <f t="shared" si="1492"/>
        <v>39703482.709397957</v>
      </c>
      <c r="AB5016" s="26">
        <v>-13.586906357416865</v>
      </c>
      <c r="AC5016" s="4">
        <f t="shared" si="1493"/>
        <v>221.65837791536987</v>
      </c>
      <c r="AD5016" s="4">
        <f t="shared" si="1494"/>
        <v>36292592956.642067</v>
      </c>
      <c r="AE5016" s="4">
        <f t="shared" si="1495"/>
        <v>532.29885174432991</v>
      </c>
      <c r="AF5016" s="27">
        <v>-10.156431443339946</v>
      </c>
      <c r="AG5016" s="6">
        <f t="shared" si="1496"/>
        <v>52.92048417675813</v>
      </c>
      <c r="AH5016" s="6">
        <f t="shared" si="1497"/>
        <v>1662933906.3642867</v>
      </c>
      <c r="AI5016" s="6">
        <f t="shared" si="1498"/>
        <v>127.08526168046569</v>
      </c>
      <c r="AK5016" s="1">
        <f t="shared" si="1499"/>
        <v>6.1075376504561152E-8</v>
      </c>
      <c r="AL5016" s="1">
        <f t="shared" si="1500"/>
        <v>4.1641716338293975</v>
      </c>
    </row>
    <row r="5017" spans="4:38" x14ac:dyDescent="0.25">
      <c r="D5017" s="1">
        <v>1995</v>
      </c>
      <c r="E5017" s="1" t="s">
        <v>141</v>
      </c>
      <c r="F5017" s="2" t="s">
        <v>330</v>
      </c>
      <c r="G5017">
        <v>2</v>
      </c>
      <c r="H5017">
        <v>69784088</v>
      </c>
      <c r="I5017" s="1">
        <v>240.93029999999999</v>
      </c>
      <c r="J5017" s="1">
        <v>95788</v>
      </c>
      <c r="K5017" s="1">
        <v>2128622</v>
      </c>
      <c r="L5017" s="1">
        <v>2213115</v>
      </c>
      <c r="M5017" s="3">
        <v>2600</v>
      </c>
      <c r="N5017">
        <v>45</v>
      </c>
      <c r="O5017">
        <v>122</v>
      </c>
      <c r="P5017"/>
      <c r="Q5017" s="1">
        <f t="shared" si="1482"/>
        <v>10</v>
      </c>
      <c r="R5017" s="5">
        <f t="shared" si="1483"/>
        <v>-0.61096507994220739</v>
      </c>
      <c r="S5017" s="4">
        <f t="shared" si="1484"/>
        <v>1300.5137103967413</v>
      </c>
      <c r="T5017" s="6">
        <f t="shared" si="1485"/>
        <v>-1.9168994823915497</v>
      </c>
      <c r="U5017" s="6">
        <f t="shared" si="1486"/>
        <v>42.423189979729749</v>
      </c>
      <c r="V5017" s="4">
        <f t="shared" si="1487"/>
        <v>44.389034920057796</v>
      </c>
      <c r="W5017" s="4">
        <f t="shared" si="1488"/>
        <v>1.8525779318889345E-2</v>
      </c>
      <c r="X5017" s="4">
        <f t="shared" si="1489"/>
        <v>1292804.6142579541</v>
      </c>
      <c r="Y5017" s="6">
        <f t="shared" si="1490"/>
        <v>120.08310051760844</v>
      </c>
      <c r="Z5017" s="6">
        <f t="shared" si="1491"/>
        <v>0.56792122448858529</v>
      </c>
      <c r="AA5017" s="6">
        <f t="shared" si="1492"/>
        <v>39631864.706779189</v>
      </c>
      <c r="AB5017" s="26">
        <v>-13.586906357416865</v>
      </c>
      <c r="AC5017" s="4">
        <f t="shared" si="1493"/>
        <v>222.38433592149136</v>
      </c>
      <c r="AD5017" s="4">
        <f t="shared" si="1494"/>
        <v>37389703578.335022</v>
      </c>
      <c r="AE5017" s="4">
        <f t="shared" si="1495"/>
        <v>535.79124768865688</v>
      </c>
      <c r="AF5017" s="27">
        <v>-10.156431443339946</v>
      </c>
      <c r="AG5017" s="6">
        <f t="shared" si="1496"/>
        <v>52.98364122185815</v>
      </c>
      <c r="AH5017" s="6">
        <f t="shared" si="1497"/>
        <v>1707611102.6732755</v>
      </c>
      <c r="AI5017" s="6">
        <f t="shared" si="1498"/>
        <v>127.65364574674649</v>
      </c>
      <c r="AK5017" s="1">
        <f t="shared" si="1499"/>
        <v>5.9477426841743955E-8</v>
      </c>
      <c r="AL5017" s="1">
        <f t="shared" si="1500"/>
        <v>4.1505779887378216</v>
      </c>
    </row>
    <row r="5018" spans="4:38" x14ac:dyDescent="0.25">
      <c r="D5018" s="1">
        <v>1996</v>
      </c>
      <c r="E5018" s="1" t="s">
        <v>141</v>
      </c>
      <c r="F5018" s="2" t="s">
        <v>330</v>
      </c>
      <c r="G5018">
        <v>2</v>
      </c>
      <c r="H5018">
        <v>71401749</v>
      </c>
      <c r="I5018" s="1">
        <v>262.02659999999997</v>
      </c>
      <c r="J5018" s="1">
        <v>93515</v>
      </c>
      <c r="K5018" s="1">
        <v>2154724</v>
      </c>
      <c r="L5018" s="1">
        <v>2213115</v>
      </c>
      <c r="M5018" s="3">
        <v>2700</v>
      </c>
      <c r="N5018">
        <v>43.4</v>
      </c>
      <c r="O5018">
        <v>122</v>
      </c>
      <c r="P5018"/>
      <c r="Q5018" s="1">
        <f t="shared" si="1482"/>
        <v>10</v>
      </c>
      <c r="R5018" s="5">
        <f t="shared" si="1483"/>
        <v>-0.5617750258943176</v>
      </c>
      <c r="S5018" s="4">
        <f t="shared" si="1484"/>
        <v>1210.4701308951076</v>
      </c>
      <c r="T5018" s="6">
        <f t="shared" si="1485"/>
        <v>-1.8595446432880722</v>
      </c>
      <c r="U5018" s="6">
        <f t="shared" si="1486"/>
        <v>41.153861432304822</v>
      </c>
      <c r="V5018" s="4">
        <f t="shared" si="1487"/>
        <v>42.838224974105678</v>
      </c>
      <c r="W5018" s="4">
        <f t="shared" si="1488"/>
        <v>2.1646680352718731E-2</v>
      </c>
      <c r="X5018" s="4">
        <f t="shared" si="1489"/>
        <v>1545610.8372280542</v>
      </c>
      <c r="Y5018" s="6">
        <f t="shared" si="1490"/>
        <v>120.14045535671193</v>
      </c>
      <c r="Z5018" s="6">
        <f t="shared" si="1491"/>
        <v>0.63669991315642416</v>
      </c>
      <c r="AA5018" s="6">
        <f t="shared" si="1492"/>
        <v>45461487.387516797</v>
      </c>
      <c r="AB5018" s="26">
        <v>-13.586906357416865</v>
      </c>
      <c r="AC5018" s="4">
        <f t="shared" si="1493"/>
        <v>241.85671721143515</v>
      </c>
      <c r="AD5018" s="4">
        <f t="shared" si="1494"/>
        <v>45249354206.728493</v>
      </c>
      <c r="AE5018" s="4">
        <f t="shared" si="1495"/>
        <v>633.72893298073825</v>
      </c>
      <c r="AF5018" s="27">
        <v>-10.156431443339946</v>
      </c>
      <c r="AG5018" s="6">
        <f t="shared" si="1496"/>
        <v>54.617841416171672</v>
      </c>
      <c r="AH5018" s="6">
        <f t="shared" si="1497"/>
        <v>1900182757.6046958</v>
      </c>
      <c r="AI5018" s="6">
        <f t="shared" si="1498"/>
        <v>143.11327285618648</v>
      </c>
      <c r="AK5018" s="1">
        <f t="shared" si="1499"/>
        <v>5.3449761096363112E-8</v>
      </c>
      <c r="AL5018" s="1">
        <f t="shared" si="1500"/>
        <v>3.8164064259124846</v>
      </c>
    </row>
    <row r="5019" spans="4:38" x14ac:dyDescent="0.25">
      <c r="D5019" s="1">
        <v>1997</v>
      </c>
      <c r="E5019" s="1" t="s">
        <v>141</v>
      </c>
      <c r="F5019" s="2" t="s">
        <v>330</v>
      </c>
      <c r="G5019">
        <v>2</v>
      </c>
      <c r="H5019">
        <v>73030884</v>
      </c>
      <c r="I5019" s="1">
        <v>274.75850000000003</v>
      </c>
      <c r="J5019" s="1">
        <v>91700</v>
      </c>
      <c r="K5019" s="1">
        <v>2183333</v>
      </c>
      <c r="L5019" s="1">
        <v>2352941</v>
      </c>
      <c r="M5019" s="3">
        <v>2700</v>
      </c>
      <c r="N5019">
        <v>42</v>
      </c>
      <c r="O5019">
        <v>119</v>
      </c>
      <c r="P5019"/>
      <c r="Q5019" s="1">
        <f t="shared" si="1482"/>
        <v>10</v>
      </c>
      <c r="R5019" s="5">
        <f t="shared" si="1483"/>
        <v>-0.53574320721651925</v>
      </c>
      <c r="S5019" s="4">
        <f t="shared" si="1484"/>
        <v>1169.7058238416646</v>
      </c>
      <c r="T5019" s="6">
        <f t="shared" si="1485"/>
        <v>-1.8282562283923778</v>
      </c>
      <c r="U5019" s="6">
        <f t="shared" si="1486"/>
        <v>43.0177903828979</v>
      </c>
      <c r="V5019" s="4">
        <f t="shared" si="1487"/>
        <v>41.46425679278348</v>
      </c>
      <c r="W5019" s="4">
        <f t="shared" si="1488"/>
        <v>2.348953851470199E-2</v>
      </c>
      <c r="X5019" s="4">
        <f t="shared" si="1489"/>
        <v>1715461.7624807335</v>
      </c>
      <c r="Y5019" s="6">
        <f t="shared" si="1490"/>
        <v>117.17174377160762</v>
      </c>
      <c r="Z5019" s="6">
        <f t="shared" si="1491"/>
        <v>0.63870900284369947</v>
      </c>
      <c r="AA5019" s="6">
        <f t="shared" si="1492"/>
        <v>46645483.096433885</v>
      </c>
      <c r="AB5019" s="26">
        <v>-13.586906357416865</v>
      </c>
      <c r="AC5019" s="4">
        <f t="shared" si="1493"/>
        <v>253.60856048942404</v>
      </c>
      <c r="AD5019" s="4">
        <f t="shared" si="1494"/>
        <v>50888728910.372345</v>
      </c>
      <c r="AE5019" s="4">
        <f t="shared" si="1495"/>
        <v>696.81107667233414</v>
      </c>
      <c r="AF5019" s="27">
        <v>-10.156431443339946</v>
      </c>
      <c r="AG5019" s="6">
        <f t="shared" si="1496"/>
        <v>55.552560333792492</v>
      </c>
      <c r="AH5019" s="6">
        <f t="shared" si="1497"/>
        <v>2037974922.5320876</v>
      </c>
      <c r="AI5019" s="6">
        <f t="shared" si="1498"/>
        <v>152.63538148472324</v>
      </c>
      <c r="AK5019" s="1">
        <f t="shared" si="1499"/>
        <v>4.983589999586972E-8</v>
      </c>
      <c r="AL5019" s="1">
        <f t="shared" si="1500"/>
        <v>3.6395598316339615</v>
      </c>
    </row>
    <row r="5020" spans="4:38" x14ac:dyDescent="0.25">
      <c r="D5020" s="1">
        <v>1998</v>
      </c>
      <c r="E5020" s="1" t="s">
        <v>141</v>
      </c>
      <c r="F5020" s="2" t="s">
        <v>330</v>
      </c>
      <c r="G5020">
        <v>2</v>
      </c>
      <c r="H5020">
        <v>74672014</v>
      </c>
      <c r="I5020" s="1">
        <v>243.15129999999999</v>
      </c>
      <c r="J5020" s="1">
        <v>90241</v>
      </c>
      <c r="K5020" s="1">
        <v>2211789</v>
      </c>
      <c r="L5020" s="1">
        <v>2213115</v>
      </c>
      <c r="M5020" s="3">
        <v>2800</v>
      </c>
      <c r="N5020">
        <v>40.799999999999997</v>
      </c>
      <c r="O5020">
        <v>122</v>
      </c>
      <c r="P5020"/>
      <c r="Q5020" s="1">
        <f t="shared" si="1482"/>
        <v>10</v>
      </c>
      <c r="R5020" s="5">
        <f t="shared" si="1483"/>
        <v>-0.60538438412626217</v>
      </c>
      <c r="S5020" s="4">
        <f t="shared" si="1484"/>
        <v>1338.9825215822411</v>
      </c>
      <c r="T5020" s="6">
        <f t="shared" si="1485"/>
        <v>-1.9105011641162599</v>
      </c>
      <c r="U5020" s="6">
        <f t="shared" si="1486"/>
        <v>42.281587838231566</v>
      </c>
      <c r="V5020" s="4">
        <f t="shared" si="1487"/>
        <v>40.194615615873737</v>
      </c>
      <c r="W5020" s="4">
        <f t="shared" si="1488"/>
        <v>1.815940806401822E-2</v>
      </c>
      <c r="X5020" s="4">
        <f t="shared" si="1489"/>
        <v>1355999.5731880814</v>
      </c>
      <c r="Y5020" s="6">
        <f t="shared" si="1490"/>
        <v>120.08949883588375</v>
      </c>
      <c r="Z5020" s="6">
        <f t="shared" si="1491"/>
        <v>0.57507608496230456</v>
      </c>
      <c r="AA5020" s="6">
        <f t="shared" si="1492"/>
        <v>42942089.467370398</v>
      </c>
      <c r="AB5020" s="26">
        <v>-13.586906357416865</v>
      </c>
      <c r="AC5020" s="4">
        <f t="shared" si="1493"/>
        <v>224.43437118099015</v>
      </c>
      <c r="AD5020" s="4">
        <f t="shared" si="1494"/>
        <v>40749644928.111618</v>
      </c>
      <c r="AE5020" s="4">
        <f t="shared" si="1495"/>
        <v>545.71509117340293</v>
      </c>
      <c r="AF5020" s="27">
        <v>-10.156431443339946</v>
      </c>
      <c r="AG5020" s="6">
        <f t="shared" si="1496"/>
        <v>53.161084819532192</v>
      </c>
      <c r="AH5020" s="6">
        <f t="shared" si="1497"/>
        <v>1844062354.954776</v>
      </c>
      <c r="AI5020" s="6">
        <f t="shared" si="1498"/>
        <v>129.26186883279516</v>
      </c>
      <c r="AK5020" s="1">
        <f t="shared" si="1499"/>
        <v>5.5076399212048472E-8</v>
      </c>
      <c r="AL5020" s="1">
        <f t="shared" si="1500"/>
        <v>4.1126656530316721</v>
      </c>
    </row>
    <row r="5021" spans="4:38" x14ac:dyDescent="0.25">
      <c r="D5021" s="1">
        <v>1999</v>
      </c>
      <c r="E5021" s="1" t="s">
        <v>141</v>
      </c>
      <c r="F5021" s="2" t="s">
        <v>330</v>
      </c>
      <c r="G5021">
        <v>2</v>
      </c>
      <c r="H5021">
        <v>76325927</v>
      </c>
      <c r="I5021" s="1">
        <v>229.79939999999999</v>
      </c>
      <c r="J5021" s="1">
        <v>89048</v>
      </c>
      <c r="K5021" s="1">
        <v>2243023</v>
      </c>
      <c r="L5021" s="1">
        <v>2478632</v>
      </c>
      <c r="M5021" s="3">
        <v>2700</v>
      </c>
      <c r="N5021">
        <v>39.700000000000003</v>
      </c>
      <c r="O5021">
        <v>117</v>
      </c>
      <c r="P5021"/>
      <c r="Q5021" s="1">
        <f t="shared" si="1482"/>
        <v>10</v>
      </c>
      <c r="R5021" s="5">
        <f t="shared" si="1483"/>
        <v>-0.64055867856922166</v>
      </c>
      <c r="S5021" s="4">
        <f t="shared" si="1484"/>
        <v>1436.7878488803713</v>
      </c>
      <c r="T5021" s="6">
        <f t="shared" si="1485"/>
        <v>-1.9503966511237656</v>
      </c>
      <c r="U5021" s="6">
        <f t="shared" si="1486"/>
        <v>48.343155521682014</v>
      </c>
      <c r="V5021" s="4">
        <f t="shared" si="1487"/>
        <v>39.059441321430782</v>
      </c>
      <c r="W5021" s="4">
        <f t="shared" si="1488"/>
        <v>1.5993968781060686E-2</v>
      </c>
      <c r="X5021" s="4">
        <f t="shared" si="1489"/>
        <v>1220754.493623517</v>
      </c>
      <c r="Y5021" s="6">
        <f t="shared" si="1490"/>
        <v>115.04960334887623</v>
      </c>
      <c r="Z5021" s="6">
        <f t="shared" si="1491"/>
        <v>0.47535043486545764</v>
      </c>
      <c r="AA5021" s="6">
        <f t="shared" si="1492"/>
        <v>36281562.590959176</v>
      </c>
      <c r="AB5021" s="26">
        <v>-13.586906357416865</v>
      </c>
      <c r="AC5021" s="4">
        <f t="shared" si="1493"/>
        <v>212.11025331457751</v>
      </c>
      <c r="AD5021" s="4">
        <f t="shared" si="1494"/>
        <v>37203400773.520744</v>
      </c>
      <c r="AE5021" s="4">
        <f t="shared" si="1495"/>
        <v>487.42808945537922</v>
      </c>
      <c r="AF5021" s="27">
        <v>-10.156431443339946</v>
      </c>
      <c r="AG5021" s="6">
        <f t="shared" si="1496"/>
        <v>52.073671463125649</v>
      </c>
      <c r="AH5021" s="6">
        <f t="shared" si="1497"/>
        <v>1781402754.0430803</v>
      </c>
      <c r="AI5021" s="6">
        <f t="shared" si="1498"/>
        <v>119.66498458023396</v>
      </c>
      <c r="AK5021" s="1">
        <f t="shared" si="1499"/>
        <v>5.7013673186980659E-8</v>
      </c>
      <c r="AL5021" s="1">
        <f t="shared" si="1500"/>
        <v>4.3516214576713432</v>
      </c>
    </row>
    <row r="5022" spans="4:38" x14ac:dyDescent="0.25">
      <c r="D5022" s="1">
        <v>2000</v>
      </c>
      <c r="E5022" s="1" t="s">
        <v>141</v>
      </c>
      <c r="F5022" s="2" t="s">
        <v>330</v>
      </c>
      <c r="G5022">
        <v>2</v>
      </c>
      <c r="H5022">
        <v>77991755</v>
      </c>
      <c r="I5022" s="1">
        <v>232.07939999999999</v>
      </c>
      <c r="J5022" s="1">
        <v>87979</v>
      </c>
      <c r="K5022" s="1">
        <v>2273359</v>
      </c>
      <c r="L5022" s="1">
        <v>2419355</v>
      </c>
      <c r="M5022" s="3">
        <v>2900</v>
      </c>
      <c r="N5022">
        <v>38.700000000000003</v>
      </c>
      <c r="O5022">
        <v>124</v>
      </c>
      <c r="P5022"/>
      <c r="Q5022" s="1">
        <f t="shared" si="1482"/>
        <v>10</v>
      </c>
      <c r="R5022" s="5">
        <f t="shared" si="1483"/>
        <v>-0.63426568665723893</v>
      </c>
      <c r="S5022" s="4">
        <f t="shared" si="1484"/>
        <v>1441.913607153414</v>
      </c>
      <c r="T5022" s="6">
        <f t="shared" si="1485"/>
        <v>-1.9433328932407052</v>
      </c>
      <c r="U5022" s="6">
        <f t="shared" si="1486"/>
        <v>47.016121519263663</v>
      </c>
      <c r="V5022" s="4">
        <f t="shared" si="1487"/>
        <v>38.065734313342766</v>
      </c>
      <c r="W5022" s="4">
        <f t="shared" si="1488"/>
        <v>1.6095236139574597E-2</v>
      </c>
      <c r="X5022" s="4">
        <f t="shared" si="1489"/>
        <v>1255295.7136648479</v>
      </c>
      <c r="Y5022" s="6">
        <f t="shared" si="1490"/>
        <v>122.05666710675929</v>
      </c>
      <c r="Z5022" s="6">
        <f t="shared" si="1491"/>
        <v>0.49361664148522189</v>
      </c>
      <c r="AA5022" s="6">
        <f t="shared" si="1492"/>
        <v>38498028.166638263</v>
      </c>
      <c r="AB5022" s="26">
        <v>-13.586906357416865</v>
      </c>
      <c r="AC5022" s="4">
        <f t="shared" si="1493"/>
        <v>214.2147469623296</v>
      </c>
      <c r="AD5022" s="4">
        <f t="shared" si="1494"/>
        <v>38773468370.282967</v>
      </c>
      <c r="AE5022" s="4">
        <f t="shared" si="1495"/>
        <v>497.14829946169272</v>
      </c>
      <c r="AF5022" s="27">
        <v>-10.156431443339946</v>
      </c>
      <c r="AG5022" s="6">
        <f t="shared" si="1496"/>
        <v>52.262952367378823</v>
      </c>
      <c r="AH5022" s="6">
        <f t="shared" si="1497"/>
        <v>1838342499.3263414</v>
      </c>
      <c r="AI5022" s="6">
        <f t="shared" si="1498"/>
        <v>121.29154627649856</v>
      </c>
      <c r="AK5022" s="1">
        <f t="shared" si="1499"/>
        <v>5.5247765022359864E-8</v>
      </c>
      <c r="AL5022" s="1">
        <f t="shared" si="1500"/>
        <v>4.3088701539214593</v>
      </c>
    </row>
    <row r="5023" spans="4:38" x14ac:dyDescent="0.25">
      <c r="D5023" s="1">
        <v>2001</v>
      </c>
      <c r="E5023" s="1" t="s">
        <v>141</v>
      </c>
      <c r="F5023" s="2" t="s">
        <v>330</v>
      </c>
      <c r="G5023">
        <v>2</v>
      </c>
      <c r="H5023">
        <v>79672873</v>
      </c>
      <c r="I5023" s="1">
        <v>237.6422</v>
      </c>
      <c r="J5023" s="1">
        <v>86814</v>
      </c>
      <c r="K5023" s="1">
        <v>2296667</v>
      </c>
      <c r="L5023" s="1">
        <v>2343750</v>
      </c>
      <c r="M5023" s="3">
        <v>3000</v>
      </c>
      <c r="N5023">
        <v>37.799999999999997</v>
      </c>
      <c r="O5023">
        <v>128</v>
      </c>
      <c r="P5023"/>
      <c r="Q5023" s="1">
        <f t="shared" si="1482"/>
        <v>10</v>
      </c>
      <c r="R5023" s="5">
        <f t="shared" si="1483"/>
        <v>-0.61941860494474466</v>
      </c>
      <c r="S5023" s="4">
        <f t="shared" si="1484"/>
        <v>1422.5982691626318</v>
      </c>
      <c r="T5023" s="6">
        <f t="shared" si="1485"/>
        <v>-1.9265413325715701</v>
      </c>
      <c r="U5023" s="6">
        <f t="shared" si="1486"/>
        <v>45.153312482146177</v>
      </c>
      <c r="V5023" s="4">
        <f t="shared" si="1487"/>
        <v>37.180581395055249</v>
      </c>
      <c r="W5023" s="4">
        <f t="shared" si="1488"/>
        <v>1.6704800304577952E-2</v>
      </c>
      <c r="X5023" s="4">
        <f t="shared" si="1489"/>
        <v>1330919.4331570005</v>
      </c>
      <c r="Y5023" s="6">
        <f t="shared" si="1490"/>
        <v>126.07345866742843</v>
      </c>
      <c r="Z5023" s="6">
        <f t="shared" si="1491"/>
        <v>0.52630070073810153</v>
      </c>
      <c r="AA5023" s="6">
        <f t="shared" si="1492"/>
        <v>41931888.889717773</v>
      </c>
      <c r="AB5023" s="26">
        <v>-13.586906357416865</v>
      </c>
      <c r="AC5023" s="4">
        <f t="shared" si="1493"/>
        <v>219.34934225343275</v>
      </c>
      <c r="AD5023" s="4">
        <f t="shared" si="1494"/>
        <v>41530807829.412819</v>
      </c>
      <c r="AE5023" s="4">
        <f t="shared" si="1495"/>
        <v>521.26660261658719</v>
      </c>
      <c r="AF5023" s="27">
        <v>-10.156431443339946</v>
      </c>
      <c r="AG5023" s="6">
        <f t="shared" si="1496"/>
        <v>52.718471551207372</v>
      </c>
      <c r="AH5023" s="6">
        <f t="shared" si="1497"/>
        <v>1922981843.358393</v>
      </c>
      <c r="AI5023" s="6">
        <f t="shared" si="1498"/>
        <v>125.28133560066333</v>
      </c>
      <c r="AK5023" s="1">
        <f t="shared" si="1499"/>
        <v>5.2816054807892725E-8</v>
      </c>
      <c r="AL5023" s="1">
        <f t="shared" si="1500"/>
        <v>4.2080068270702764</v>
      </c>
    </row>
    <row r="5024" spans="4:38" x14ac:dyDescent="0.25">
      <c r="D5024" s="1">
        <v>2002</v>
      </c>
      <c r="E5024" s="1" t="s">
        <v>141</v>
      </c>
      <c r="F5024" s="2" t="s">
        <v>330</v>
      </c>
      <c r="G5024">
        <v>2</v>
      </c>
      <c r="H5024">
        <v>81365258</v>
      </c>
      <c r="I5024" s="1">
        <v>226.72540000000001</v>
      </c>
      <c r="J5024" s="1">
        <v>85521</v>
      </c>
      <c r="K5024" s="1">
        <v>2317642</v>
      </c>
      <c r="L5024" s="1">
        <v>2283465</v>
      </c>
      <c r="M5024" s="3">
        <v>3000</v>
      </c>
      <c r="N5024">
        <v>36.9</v>
      </c>
      <c r="O5024">
        <v>127</v>
      </c>
      <c r="P5024"/>
      <c r="Q5024" s="1">
        <f t="shared" si="1482"/>
        <v>10</v>
      </c>
      <c r="R5024" s="5">
        <f t="shared" si="1483"/>
        <v>-0.64924353424891956</v>
      </c>
      <c r="S5024" s="4">
        <f t="shared" si="1484"/>
        <v>1504.7140832037344</v>
      </c>
      <c r="T5024" s="6">
        <f t="shared" si="1485"/>
        <v>-1.9600943567918963</v>
      </c>
      <c r="U5024" s="6">
        <f t="shared" si="1486"/>
        <v>44.758068604318069</v>
      </c>
      <c r="V5024" s="4">
        <f t="shared" si="1487"/>
        <v>36.250756465751081</v>
      </c>
      <c r="W5024" s="4">
        <f t="shared" si="1488"/>
        <v>1.5067673156701754E-2</v>
      </c>
      <c r="X5024" s="4">
        <f t="shared" si="1489"/>
        <v>1225985.1138547126</v>
      </c>
      <c r="Y5024" s="6">
        <f t="shared" si="1490"/>
        <v>125.0399056432081</v>
      </c>
      <c r="Z5024" s="6">
        <f t="shared" si="1491"/>
        <v>0.50655760418162121</v>
      </c>
      <c r="AA5024" s="6">
        <f t="shared" si="1492"/>
        <v>41216190.156099491</v>
      </c>
      <c r="AB5024" s="26">
        <v>-13.586906357416865</v>
      </c>
      <c r="AC5024" s="4">
        <f t="shared" si="1493"/>
        <v>209.27287898423108</v>
      </c>
      <c r="AD5024" s="4">
        <f t="shared" si="1494"/>
        <v>38605762235.709297</v>
      </c>
      <c r="AE5024" s="4">
        <f t="shared" si="1495"/>
        <v>474.47477196851389</v>
      </c>
      <c r="AF5024" s="27">
        <v>-10.156431443339946</v>
      </c>
      <c r="AG5024" s="6">
        <f t="shared" si="1496"/>
        <v>51.816033285066268</v>
      </c>
      <c r="AH5024" s="6">
        <f t="shared" si="1497"/>
        <v>1873614867.6695399</v>
      </c>
      <c r="AI5024" s="6">
        <f t="shared" si="1498"/>
        <v>117.48010872969964</v>
      </c>
      <c r="AK5024" s="1">
        <f t="shared" si="1499"/>
        <v>5.42076795962493E-8</v>
      </c>
      <c r="AL5024" s="1">
        <f t="shared" si="1500"/>
        <v>4.4106218359301606</v>
      </c>
    </row>
    <row r="5025" spans="4:38" x14ac:dyDescent="0.25">
      <c r="D5025" s="1">
        <v>2003</v>
      </c>
      <c r="E5025" s="1" t="s">
        <v>141</v>
      </c>
      <c r="F5025" s="2" t="s">
        <v>330</v>
      </c>
      <c r="G5025">
        <v>2</v>
      </c>
      <c r="H5025">
        <v>83051971</v>
      </c>
      <c r="I5025" s="1">
        <v>237.89189999999999</v>
      </c>
      <c r="J5025" s="1">
        <v>83973</v>
      </c>
      <c r="K5025" s="1">
        <v>2332583</v>
      </c>
      <c r="L5025" s="1">
        <v>2400000</v>
      </c>
      <c r="M5025" s="3">
        <v>2900</v>
      </c>
      <c r="N5025">
        <v>36</v>
      </c>
      <c r="O5025">
        <v>125</v>
      </c>
      <c r="P5025"/>
      <c r="Q5025" s="1">
        <f t="shared" si="1482"/>
        <v>10</v>
      </c>
      <c r="R5025" s="5">
        <f t="shared" si="1483"/>
        <v>-0.61876844062366143</v>
      </c>
      <c r="S5025" s="4">
        <f t="shared" si="1484"/>
        <v>1443.3287455352622</v>
      </c>
      <c r="T5025" s="6">
        <f t="shared" si="1485"/>
        <v>-1.9258018940924779</v>
      </c>
      <c r="U5025" s="6">
        <f t="shared" si="1486"/>
        <v>46.219245458219469</v>
      </c>
      <c r="V5025" s="4">
        <f t="shared" si="1487"/>
        <v>35.381231559376339</v>
      </c>
      <c r="W5025" s="4">
        <f t="shared" si="1488"/>
        <v>1.6482170173350019E-2</v>
      </c>
      <c r="X5025" s="4">
        <f t="shared" si="1489"/>
        <v>1368876.7192541307</v>
      </c>
      <c r="Y5025" s="6">
        <f t="shared" si="1490"/>
        <v>123.07419810590753</v>
      </c>
      <c r="Z5025" s="6">
        <f t="shared" si="1491"/>
        <v>0.51470312343165725</v>
      </c>
      <c r="AA5025" s="6">
        <f t="shared" si="1492"/>
        <v>42747108.880855419</v>
      </c>
      <c r="AB5025" s="26">
        <v>-13.586906357416865</v>
      </c>
      <c r="AC5025" s="4">
        <f t="shared" si="1493"/>
        <v>219.57982122880279</v>
      </c>
      <c r="AD5025" s="4">
        <f t="shared" si="1494"/>
        <v>43383244232.376297</v>
      </c>
      <c r="AE5025" s="4">
        <f t="shared" si="1495"/>
        <v>522.36260873780225</v>
      </c>
      <c r="AF5025" s="27">
        <v>-10.156431443339946</v>
      </c>
      <c r="AG5025" s="6">
        <f t="shared" si="1496"/>
        <v>52.738713543150304</v>
      </c>
      <c r="AH5025" s="6">
        <f t="shared" si="1497"/>
        <v>2006645890.1825814</v>
      </c>
      <c r="AI5025" s="6">
        <f t="shared" si="1498"/>
        <v>125.46112768335757</v>
      </c>
      <c r="AK5025" s="1">
        <f t="shared" si="1499"/>
        <v>5.0613969774287533E-8</v>
      </c>
      <c r="AL5025" s="1">
        <f t="shared" si="1500"/>
        <v>4.2035899498890039</v>
      </c>
    </row>
    <row r="5026" spans="4:38" x14ac:dyDescent="0.25">
      <c r="D5026" s="1">
        <v>2004</v>
      </c>
      <c r="E5026" s="1" t="s">
        <v>141</v>
      </c>
      <c r="F5026" s="2" t="s">
        <v>330</v>
      </c>
      <c r="G5026">
        <v>2</v>
      </c>
      <c r="H5026">
        <v>84710542</v>
      </c>
      <c r="I5026" s="1">
        <v>244.61340000000001</v>
      </c>
      <c r="J5026" s="1">
        <v>82296</v>
      </c>
      <c r="K5026" s="1">
        <v>2344615</v>
      </c>
      <c r="L5026" s="1">
        <v>2380952</v>
      </c>
      <c r="M5026" s="3">
        <v>3000</v>
      </c>
      <c r="N5026">
        <v>35.1</v>
      </c>
      <c r="O5026">
        <v>126</v>
      </c>
      <c r="P5026"/>
      <c r="Q5026" s="1">
        <f t="shared" si="1482"/>
        <v>10</v>
      </c>
      <c r="R5026" s="5">
        <f t="shared" si="1483"/>
        <v>-0.60176588854085666</v>
      </c>
      <c r="S5026" s="4">
        <f t="shared" si="1484"/>
        <v>1410.9093287612206</v>
      </c>
      <c r="T5026" s="6">
        <f t="shared" si="1485"/>
        <v>-1.906338214130451</v>
      </c>
      <c r="U5026" s="6">
        <f t="shared" si="1486"/>
        <v>45.38899783610325</v>
      </c>
      <c r="V5026" s="4">
        <f t="shared" si="1487"/>
        <v>34.498234111459148</v>
      </c>
      <c r="W5026" s="4">
        <f t="shared" si="1488"/>
        <v>1.7337287025720551E-2</v>
      </c>
      <c r="X5026" s="4">
        <f t="shared" si="1489"/>
        <v>1468650.9807583557</v>
      </c>
      <c r="Y5026" s="6">
        <f t="shared" si="1490"/>
        <v>124.09366178586954</v>
      </c>
      <c r="Z5026" s="6">
        <f t="shared" si="1491"/>
        <v>0.5389266378678006</v>
      </c>
      <c r="AA5026" s="6">
        <f t="shared" si="1492"/>
        <v>45652767.592019111</v>
      </c>
      <c r="AB5026" s="26">
        <v>-13.586906357416865</v>
      </c>
      <c r="AC5026" s="4">
        <f t="shared" si="1493"/>
        <v>225.78392388378768</v>
      </c>
      <c r="AD5026" s="4">
        <f t="shared" si="1494"/>
        <v>46785440296.411537</v>
      </c>
      <c r="AE5026" s="4">
        <f t="shared" si="1495"/>
        <v>552.29773286554507</v>
      </c>
      <c r="AF5026" s="27">
        <v>-10.156431443339946</v>
      </c>
      <c r="AG5026" s="6">
        <f t="shared" si="1496"/>
        <v>53.277174889832757</v>
      </c>
      <c r="AH5026" s="6">
        <f t="shared" si="1497"/>
        <v>2104548050.8238149</v>
      </c>
      <c r="AI5026" s="6">
        <f t="shared" si="1498"/>
        <v>130.32310892196617</v>
      </c>
      <c r="AK5026" s="1">
        <f t="shared" si="1499"/>
        <v>4.825944192323982E-8</v>
      </c>
      <c r="AL5026" s="1">
        <f t="shared" si="1500"/>
        <v>4.0880834819351675</v>
      </c>
    </row>
    <row r="5027" spans="4:38" x14ac:dyDescent="0.25">
      <c r="D5027" s="1">
        <v>2005</v>
      </c>
      <c r="E5027" s="1" t="s">
        <v>141</v>
      </c>
      <c r="F5027" s="2" t="s">
        <v>330</v>
      </c>
      <c r="G5027">
        <v>2</v>
      </c>
      <c r="H5027">
        <v>86326250</v>
      </c>
      <c r="I5027" s="1">
        <v>260.95280000000002</v>
      </c>
      <c r="J5027" s="1">
        <v>80546</v>
      </c>
      <c r="K5027" s="1">
        <v>2341453</v>
      </c>
      <c r="L5027" s="1">
        <v>2362205</v>
      </c>
      <c r="M5027" s="3">
        <v>3000</v>
      </c>
      <c r="N5027">
        <v>34.4</v>
      </c>
      <c r="O5027">
        <v>127</v>
      </c>
      <c r="P5027"/>
      <c r="Q5027" s="1">
        <f t="shared" si="1482"/>
        <v>10</v>
      </c>
      <c r="R5027" s="5">
        <f t="shared" si="1483"/>
        <v>-0.56408668540824236</v>
      </c>
      <c r="S5027" s="4">
        <f t="shared" si="1484"/>
        <v>1320.7824618091854</v>
      </c>
      <c r="T5027" s="6">
        <f t="shared" si="1485"/>
        <v>-1.8622903404142905</v>
      </c>
      <c r="U5027" s="6">
        <f t="shared" si="1486"/>
        <v>43.991115535783393</v>
      </c>
      <c r="V5027" s="4">
        <f t="shared" si="1487"/>
        <v>33.835913314591757</v>
      </c>
      <c r="W5027" s="4">
        <f t="shared" si="1488"/>
        <v>1.9757439816588063E-2</v>
      </c>
      <c r="X5027" s="4">
        <f t="shared" si="1489"/>
        <v>1705585.6889667353</v>
      </c>
      <c r="Y5027" s="6">
        <f t="shared" si="1490"/>
        <v>125.13770965958571</v>
      </c>
      <c r="Z5027" s="6">
        <f t="shared" si="1491"/>
        <v>0.59319432303946684</v>
      </c>
      <c r="AA5027" s="6">
        <f t="shared" si="1492"/>
        <v>51208241.429285772</v>
      </c>
      <c r="AB5027" s="26">
        <v>-13.586906357416865</v>
      </c>
      <c r="AC5027" s="4">
        <f t="shared" si="1493"/>
        <v>240.86557454522637</v>
      </c>
      <c r="AD5027" s="4">
        <f t="shared" si="1494"/>
        <v>54259972603.674683</v>
      </c>
      <c r="AE5027" s="4">
        <f t="shared" si="1495"/>
        <v>628.54546101185554</v>
      </c>
      <c r="AF5027" s="27">
        <v>-10.156431443339946</v>
      </c>
      <c r="AG5027" s="6">
        <f t="shared" si="1496"/>
        <v>54.537314740517409</v>
      </c>
      <c r="AH5027" s="6">
        <f t="shared" si="1497"/>
        <v>2287947096.2474556</v>
      </c>
      <c r="AI5027" s="6">
        <f t="shared" si="1498"/>
        <v>142.31664986019291</v>
      </c>
      <c r="AK5027" s="1">
        <f t="shared" si="1499"/>
        <v>4.4391023988263867E-8</v>
      </c>
      <c r="AL5027" s="1">
        <f t="shared" si="1500"/>
        <v>3.8321106345668641</v>
      </c>
    </row>
    <row r="5028" spans="4:38" x14ac:dyDescent="0.25">
      <c r="D5028" s="1">
        <v>2006</v>
      </c>
      <c r="E5028" s="1" t="s">
        <v>141</v>
      </c>
      <c r="F5028" s="2" t="s">
        <v>330</v>
      </c>
      <c r="G5028">
        <v>2</v>
      </c>
      <c r="H5028">
        <v>87888675</v>
      </c>
      <c r="I5028" s="1">
        <v>292.10629999999998</v>
      </c>
      <c r="J5028" s="1">
        <v>78734</v>
      </c>
      <c r="K5028" s="1">
        <v>2343274</v>
      </c>
      <c r="L5028" s="1">
        <v>2362205</v>
      </c>
      <c r="M5028" s="3">
        <v>3000</v>
      </c>
      <c r="N5028">
        <v>33.6</v>
      </c>
      <c r="O5028">
        <v>127</v>
      </c>
      <c r="P5028"/>
      <c r="Q5028" s="1">
        <f t="shared" si="1482"/>
        <v>10</v>
      </c>
      <c r="R5028" s="5">
        <f t="shared" si="1483"/>
        <v>-0.50392613921712748</v>
      </c>
      <c r="S5028" s="4">
        <f t="shared" si="1484"/>
        <v>1180.837019947875</v>
      </c>
      <c r="T5028" s="6">
        <f t="shared" si="1485"/>
        <v>-1.7890349699351169</v>
      </c>
      <c r="U5028" s="6">
        <f t="shared" si="1486"/>
        <v>42.260673511555829</v>
      </c>
      <c r="V5028" s="4">
        <f t="shared" si="1487"/>
        <v>33.096073860782873</v>
      </c>
      <c r="W5028" s="4">
        <f t="shared" si="1488"/>
        <v>2.4737224110139622E-2</v>
      </c>
      <c r="X5028" s="4">
        <f t="shared" si="1489"/>
        <v>2174121.8502182253</v>
      </c>
      <c r="Y5028" s="6">
        <f t="shared" si="1490"/>
        <v>125.21096503006488</v>
      </c>
      <c r="Z5028" s="6">
        <f t="shared" si="1491"/>
        <v>0.69120124155173701</v>
      </c>
      <c r="AA5028" s="6">
        <f t="shared" si="1492"/>
        <v>60748761.278337114</v>
      </c>
      <c r="AB5028" s="26">
        <v>-13.586906357416865</v>
      </c>
      <c r="AC5028" s="4">
        <f t="shared" si="1493"/>
        <v>269.62098807822809</v>
      </c>
      <c r="AD5028" s="4">
        <f t="shared" si="1494"/>
        <v>69219353190.780121</v>
      </c>
      <c r="AE5028" s="4">
        <f t="shared" si="1495"/>
        <v>787.57989229875307</v>
      </c>
      <c r="AF5028" s="27">
        <v>-10.156431443339946</v>
      </c>
      <c r="AG5028" s="6">
        <f t="shared" si="1496"/>
        <v>56.770446715797227</v>
      </c>
      <c r="AH5028" s="6">
        <f t="shared" si="1497"/>
        <v>2607443953.9941044</v>
      </c>
      <c r="AI5028" s="6">
        <f t="shared" si="1498"/>
        <v>165.83005139498678</v>
      </c>
      <c r="AK5028" s="1">
        <f t="shared" si="1499"/>
        <v>3.8951676900982811E-8</v>
      </c>
      <c r="AL5028" s="1">
        <f t="shared" si="1500"/>
        <v>3.4234112718554859</v>
      </c>
    </row>
    <row r="5029" spans="4:38" x14ac:dyDescent="0.25">
      <c r="D5029" s="1">
        <v>2007</v>
      </c>
      <c r="E5029" s="1" t="s">
        <v>141</v>
      </c>
      <c r="F5029" s="2" t="s">
        <v>330</v>
      </c>
      <c r="G5029">
        <v>2</v>
      </c>
      <c r="H5029">
        <v>89405482</v>
      </c>
      <c r="I5029" s="1">
        <v>299.0625</v>
      </c>
      <c r="J5029" s="1">
        <v>77053</v>
      </c>
      <c r="K5029" s="1">
        <v>2334939</v>
      </c>
      <c r="L5029" s="1">
        <v>2343750</v>
      </c>
      <c r="M5029" s="3">
        <v>3000</v>
      </c>
      <c r="N5029">
        <v>33</v>
      </c>
      <c r="O5029">
        <v>128</v>
      </c>
      <c r="P5029"/>
      <c r="Q5029" s="1">
        <f t="shared" si="1482"/>
        <v>10</v>
      </c>
      <c r="R5029" s="5">
        <f t="shared" si="1483"/>
        <v>-0.49220480668756528</v>
      </c>
      <c r="S5029" s="4">
        <f t="shared" si="1484"/>
        <v>1149.2681991222571</v>
      </c>
      <c r="T5029" s="6">
        <f t="shared" si="1485"/>
        <v>-1.7742936137234095</v>
      </c>
      <c r="U5029" s="6">
        <f t="shared" si="1486"/>
        <v>41.58500657164241</v>
      </c>
      <c r="V5029" s="4">
        <f t="shared" si="1487"/>
        <v>32.507795193312433</v>
      </c>
      <c r="W5029" s="4">
        <f t="shared" si="1488"/>
        <v>2.6021993841681707E-2</v>
      </c>
      <c r="X5029" s="4">
        <f t="shared" si="1489"/>
        <v>2326508.9020165848</v>
      </c>
      <c r="Y5029" s="6">
        <f t="shared" si="1490"/>
        <v>126.22570638627658</v>
      </c>
      <c r="Z5029" s="6">
        <f t="shared" si="1491"/>
        <v>0.71915943907517932</v>
      </c>
      <c r="AA5029" s="6">
        <f t="shared" si="1492"/>
        <v>64296796.285366043</v>
      </c>
      <c r="AB5029" s="26">
        <v>-13.586906357416865</v>
      </c>
      <c r="AC5029" s="4">
        <f t="shared" si="1493"/>
        <v>276.04172435563731</v>
      </c>
      <c r="AD5029" s="4">
        <f t="shared" si="1494"/>
        <v>73807558597.335739</v>
      </c>
      <c r="AE5029" s="4">
        <f t="shared" si="1495"/>
        <v>825.53728190107779</v>
      </c>
      <c r="AF5029" s="27">
        <v>-10.156431443339946</v>
      </c>
      <c r="AG5029" s="6">
        <f t="shared" si="1496"/>
        <v>57.24211238086103</v>
      </c>
      <c r="AH5029" s="6">
        <f t="shared" si="1497"/>
        <v>2715609064.6947432</v>
      </c>
      <c r="AI5029" s="6">
        <f t="shared" si="1498"/>
        <v>171.18969233901254</v>
      </c>
      <c r="AK5029" s="1">
        <f t="shared" si="1499"/>
        <v>3.7400197161595547E-8</v>
      </c>
      <c r="AL5029" s="1">
        <f t="shared" si="1500"/>
        <v>3.343782654127482</v>
      </c>
    </row>
    <row r="5030" spans="4:38" x14ac:dyDescent="0.25">
      <c r="D5030" s="1">
        <v>2008</v>
      </c>
      <c r="E5030" s="1" t="s">
        <v>141</v>
      </c>
      <c r="F5030" s="2" t="s">
        <v>330</v>
      </c>
      <c r="G5030">
        <v>2</v>
      </c>
      <c r="H5030">
        <v>90901965</v>
      </c>
      <c r="I5030" s="1">
        <v>306.35419999999999</v>
      </c>
      <c r="J5030" s="1">
        <v>75513</v>
      </c>
      <c r="K5030" s="1">
        <v>2330648</v>
      </c>
      <c r="L5030" s="1">
        <v>2325581</v>
      </c>
      <c r="M5030" s="3">
        <v>3000</v>
      </c>
      <c r="N5030">
        <v>32.4</v>
      </c>
      <c r="O5030">
        <v>129</v>
      </c>
      <c r="P5030"/>
      <c r="Q5030" s="1">
        <f t="shared" si="1482"/>
        <v>10</v>
      </c>
      <c r="R5030" s="5">
        <f t="shared" si="1483"/>
        <v>-0.48048957709735984</v>
      </c>
      <c r="S5030" s="4">
        <f t="shared" si="1484"/>
        <v>1119.8520718828074</v>
      </c>
      <c r="T5030" s="6">
        <f t="shared" si="1485"/>
        <v>-1.7593927906718363</v>
      </c>
      <c r="U5030" s="6">
        <f t="shared" si="1486"/>
        <v>40.916104455233999</v>
      </c>
      <c r="V5030" s="4">
        <f t="shared" si="1487"/>
        <v>31.91951042290264</v>
      </c>
      <c r="W5030" s="4">
        <f t="shared" si="1488"/>
        <v>2.7356666803761559E-2</v>
      </c>
      <c r="X5030" s="4">
        <f t="shared" si="1489"/>
        <v>2486774.7683121953</v>
      </c>
      <c r="Y5030" s="6">
        <f t="shared" si="1490"/>
        <v>127.24060720932816</v>
      </c>
      <c r="Z5030" s="6">
        <f t="shared" si="1491"/>
        <v>0.7487374569961317</v>
      </c>
      <c r="AA5030" s="6">
        <f t="shared" si="1492"/>
        <v>68061706.110051364</v>
      </c>
      <c r="AB5030" s="26">
        <v>-13.586906357416865</v>
      </c>
      <c r="AC5030" s="4">
        <f t="shared" si="1493"/>
        <v>282.77213502726613</v>
      </c>
      <c r="AD5030" s="4">
        <f t="shared" si="1494"/>
        <v>78746946217.263474</v>
      </c>
      <c r="AE5030" s="4">
        <f t="shared" si="1495"/>
        <v>866.284312085701</v>
      </c>
      <c r="AF5030" s="27">
        <v>-10.156431443339946</v>
      </c>
      <c r="AG5030" s="6">
        <f t="shared" si="1496"/>
        <v>57.726912928076977</v>
      </c>
      <c r="AH5030" s="6">
        <f t="shared" si="1497"/>
        <v>2828383215.8741355</v>
      </c>
      <c r="AI5030" s="6">
        <f t="shared" si="1498"/>
        <v>176.8488222855068</v>
      </c>
      <c r="AK5030" s="1">
        <f t="shared" si="1499"/>
        <v>3.5908965186674732E-8</v>
      </c>
      <c r="AL5030" s="1">
        <f t="shared" si="1500"/>
        <v>3.2641954965853253</v>
      </c>
    </row>
    <row r="5031" spans="4:38" x14ac:dyDescent="0.25">
      <c r="D5031" s="1">
        <v>2009</v>
      </c>
      <c r="E5031" s="1" t="s">
        <v>141</v>
      </c>
      <c r="F5031" s="2" t="s">
        <v>330</v>
      </c>
      <c r="G5031">
        <v>2</v>
      </c>
      <c r="H5031">
        <v>92414158</v>
      </c>
      <c r="I5031" s="1">
        <v>280.72250000000003</v>
      </c>
      <c r="J5031" s="1">
        <v>74127</v>
      </c>
      <c r="K5031" s="1">
        <v>2323730</v>
      </c>
      <c r="L5031" s="1">
        <v>2290076</v>
      </c>
      <c r="M5031" s="3">
        <v>3000</v>
      </c>
      <c r="N5031">
        <v>31.9</v>
      </c>
      <c r="O5031">
        <v>131</v>
      </c>
      <c r="P5031"/>
      <c r="Q5031" s="1">
        <f t="shared" si="1482"/>
        <v>10</v>
      </c>
      <c r="R5031" s="5">
        <f t="shared" si="1483"/>
        <v>-0.52436124642663129</v>
      </c>
      <c r="S5031" s="4">
        <f t="shared" si="1484"/>
        <v>1218.4739591589559</v>
      </c>
      <c r="T5031" s="6">
        <f t="shared" si="1485"/>
        <v>-1.8143542076804635</v>
      </c>
      <c r="U5031" s="6">
        <f t="shared" si="1486"/>
        <v>41.550090265080456</v>
      </c>
      <c r="V5031" s="4">
        <f t="shared" si="1487"/>
        <v>31.375638753573366</v>
      </c>
      <c r="W5031" s="4">
        <f t="shared" si="1488"/>
        <v>2.3038859213188847E-2</v>
      </c>
      <c r="X5031" s="4">
        <f t="shared" si="1489"/>
        <v>2129116.7754673897</v>
      </c>
      <c r="Y5031" s="6">
        <f t="shared" si="1490"/>
        <v>129.18564579231955</v>
      </c>
      <c r="Z5031" s="6">
        <f t="shared" si="1491"/>
        <v>0.67562428434944932</v>
      </c>
      <c r="AA5031" s="6">
        <f t="shared" si="1492"/>
        <v>62437249.362506934</v>
      </c>
      <c r="AB5031" s="26">
        <v>-13.586906357416865</v>
      </c>
      <c r="AC5031" s="4">
        <f t="shared" si="1493"/>
        <v>259.11347282064924</v>
      </c>
      <c r="AD5031" s="4">
        <f t="shared" si="1494"/>
        <v>67221117636.53241</v>
      </c>
      <c r="AE5031" s="4">
        <f t="shared" si="1495"/>
        <v>727.38981873894704</v>
      </c>
      <c r="AF5031" s="27">
        <v>-10.156431443339946</v>
      </c>
      <c r="AG5031" s="6">
        <f t="shared" si="1496"/>
        <v>55.978217485571889</v>
      </c>
      <c r="AH5031" s="6">
        <f t="shared" si="1497"/>
        <v>2634855939.3231349</v>
      </c>
      <c r="AI5031" s="6">
        <f t="shared" si="1498"/>
        <v>157.14345158093457</v>
      </c>
      <c r="AK5031" s="1">
        <f t="shared" si="1499"/>
        <v>3.8546439263578949E-8</v>
      </c>
      <c r="AL5031" s="1">
        <f t="shared" si="1500"/>
        <v>3.5622367284417882</v>
      </c>
    </row>
    <row r="5032" spans="4:38" x14ac:dyDescent="0.25">
      <c r="D5032" s="1">
        <v>2010</v>
      </c>
      <c r="E5032" s="1" t="s">
        <v>141</v>
      </c>
      <c r="F5032" s="2" t="s">
        <v>330</v>
      </c>
      <c r="G5032">
        <v>2</v>
      </c>
      <c r="H5032">
        <v>93966780</v>
      </c>
      <c r="I5032" s="1">
        <v>284.83600000000001</v>
      </c>
      <c r="J5032" s="1">
        <v>72894</v>
      </c>
      <c r="K5032" s="1">
        <v>2328882</v>
      </c>
      <c r="L5032" s="1">
        <v>2248062</v>
      </c>
      <c r="M5032" s="3">
        <v>3000</v>
      </c>
      <c r="N5032">
        <v>31.3</v>
      </c>
      <c r="O5032">
        <v>129</v>
      </c>
      <c r="P5032"/>
      <c r="Q5032" s="1">
        <f t="shared" si="1482"/>
        <v>10</v>
      </c>
      <c r="R5032" s="5">
        <f t="shared" si="1483"/>
        <v>-0.51678860818155004</v>
      </c>
      <c r="S5032" s="4">
        <f t="shared" si="1484"/>
        <v>1203.5396873990646</v>
      </c>
      <c r="T5032" s="6">
        <f t="shared" si="1485"/>
        <v>-1.8050266288923598</v>
      </c>
      <c r="U5032" s="6">
        <f t="shared" si="1486"/>
        <v>40.578117734010156</v>
      </c>
      <c r="V5032" s="4">
        <f t="shared" si="1487"/>
        <v>30.783211391818451</v>
      </c>
      <c r="W5032" s="4">
        <f t="shared" si="1488"/>
        <v>2.3666523254879196E-2</v>
      </c>
      <c r="X5032" s="4">
        <f t="shared" si="1489"/>
        <v>2223866.9840561175</v>
      </c>
      <c r="Y5032" s="6">
        <f t="shared" si="1490"/>
        <v>127.19497337110764</v>
      </c>
      <c r="Z5032" s="6">
        <f t="shared" si="1491"/>
        <v>0.70194483112080752</v>
      </c>
      <c r="AA5032" s="6">
        <f t="shared" si="1492"/>
        <v>65959495.518066071</v>
      </c>
      <c r="AB5032" s="26">
        <v>-13.586906357416865</v>
      </c>
      <c r="AC5032" s="4">
        <f t="shared" si="1493"/>
        <v>262.91033011013519</v>
      </c>
      <c r="AD5032" s="4">
        <f t="shared" si="1494"/>
        <v>70368269942.256714</v>
      </c>
      <c r="AE5032" s="4">
        <f t="shared" si="1495"/>
        <v>748.86326787250471</v>
      </c>
      <c r="AF5032" s="27">
        <v>-10.156431443339946</v>
      </c>
      <c r="AG5032" s="6">
        <f t="shared" si="1496"/>
        <v>56.267488139897196</v>
      </c>
      <c r="AH5032" s="6">
        <f t="shared" si="1497"/>
        <v>2718381241.0702152</v>
      </c>
      <c r="AI5032" s="6">
        <f t="shared" si="1498"/>
        <v>160.27006251815757</v>
      </c>
      <c r="AK5032" s="1">
        <f t="shared" si="1499"/>
        <v>3.7362056836963021E-8</v>
      </c>
      <c r="AL5032" s="1">
        <f t="shared" si="1500"/>
        <v>3.5107921751463995</v>
      </c>
    </row>
    <row r="5033" spans="4:38" x14ac:dyDescent="0.25">
      <c r="D5033" s="1">
        <v>2011</v>
      </c>
      <c r="E5033" s="1" t="s">
        <v>141</v>
      </c>
      <c r="F5033" s="2" t="s">
        <v>330</v>
      </c>
      <c r="G5033">
        <v>2</v>
      </c>
      <c r="H5033">
        <v>95570047</v>
      </c>
      <c r="I5033" s="1">
        <v>303.0797</v>
      </c>
      <c r="J5033" s="1">
        <v>71899</v>
      </c>
      <c r="K5033" s="1">
        <v>2326828</v>
      </c>
      <c r="L5033" s="1">
        <v>2283465</v>
      </c>
      <c r="M5033" s="3">
        <v>2900</v>
      </c>
      <c r="N5033">
        <v>30.9</v>
      </c>
      <c r="O5033">
        <v>127</v>
      </c>
      <c r="P5033"/>
      <c r="Q5033" s="1">
        <f t="shared" si="1482"/>
        <v>10</v>
      </c>
      <c r="R5033" s="5">
        <f t="shared" si="1483"/>
        <v>-0.48568082916803734</v>
      </c>
      <c r="S5033" s="4">
        <f t="shared" si="1484"/>
        <v>1130.095752371406</v>
      </c>
      <c r="T5033" s="6">
        <f t="shared" si="1485"/>
        <v>-1.7660166887020066</v>
      </c>
      <c r="U5033" s="6">
        <f t="shared" si="1486"/>
        <v>40.326372980669277</v>
      </c>
      <c r="V5033" s="4">
        <f t="shared" si="1487"/>
        <v>30.414319170831963</v>
      </c>
      <c r="W5033" s="4">
        <f t="shared" si="1488"/>
        <v>2.6818939843284435E-2</v>
      </c>
      <c r="X5033" s="4">
        <f t="shared" si="1489"/>
        <v>2563087.3413128662</v>
      </c>
      <c r="Y5033" s="6">
        <f t="shared" si="1490"/>
        <v>125.23398331129799</v>
      </c>
      <c r="Z5033" s="6">
        <f t="shared" si="1491"/>
        <v>0.75156697118603588</v>
      </c>
      <c r="AA5033" s="6">
        <f t="shared" si="1492"/>
        <v>71827290.759897098</v>
      </c>
      <c r="AB5033" s="26">
        <v>-13.586906357416865</v>
      </c>
      <c r="AC5033" s="4">
        <f t="shared" si="1493"/>
        <v>279.74969447921171</v>
      </c>
      <c r="AD5033" s="4">
        <f t="shared" si="1494"/>
        <v>81030453438.415482</v>
      </c>
      <c r="AE5033" s="4">
        <f t="shared" si="1495"/>
        <v>847.86453477851148</v>
      </c>
      <c r="AF5033" s="27">
        <v>-10.156431443339946</v>
      </c>
      <c r="AG5033" s="6">
        <f t="shared" si="1496"/>
        <v>57.510393351971992</v>
      </c>
      <c r="AH5033" s="6">
        <f t="shared" si="1497"/>
        <v>2941845018.6410203</v>
      </c>
      <c r="AI5033" s="6">
        <f t="shared" si="1498"/>
        <v>174.30232763997665</v>
      </c>
      <c r="AK5033" s="1">
        <f t="shared" si="1499"/>
        <v>3.4524019378939579E-8</v>
      </c>
      <c r="AL5033" s="1">
        <f t="shared" si="1500"/>
        <v>3.2994621546741669</v>
      </c>
    </row>
    <row r="5034" spans="4:38" x14ac:dyDescent="0.25">
      <c r="D5034" s="1">
        <v>2012</v>
      </c>
      <c r="E5034" s="1" t="s">
        <v>141</v>
      </c>
      <c r="F5034" s="2" t="s">
        <v>330</v>
      </c>
      <c r="G5034">
        <v>2</v>
      </c>
      <c r="H5034">
        <v>97212638</v>
      </c>
      <c r="I5034" s="1">
        <v>328.31810000000002</v>
      </c>
      <c r="J5034" s="1">
        <v>71001</v>
      </c>
      <c r="K5034" s="1">
        <v>2335559</v>
      </c>
      <c r="L5034" s="1">
        <v>2222222</v>
      </c>
      <c r="M5034" s="3">
        <v>2900</v>
      </c>
      <c r="N5034">
        <v>30.4</v>
      </c>
      <c r="O5034">
        <v>126</v>
      </c>
      <c r="P5034"/>
      <c r="Q5034" s="1">
        <f t="shared" si="1482"/>
        <v>10</v>
      </c>
      <c r="R5034" s="5">
        <f t="shared" si="1483"/>
        <v>-0.44834567451505108</v>
      </c>
      <c r="S5034" s="4">
        <f t="shared" si="1484"/>
        <v>1047.1377752246983</v>
      </c>
      <c r="T5034" s="6">
        <f t="shared" si="1485"/>
        <v>-1.7175928023200069</v>
      </c>
      <c r="U5034" s="6">
        <f t="shared" si="1486"/>
        <v>38.168725123571704</v>
      </c>
      <c r="V5034" s="4">
        <f t="shared" si="1487"/>
        <v>29.951654325484949</v>
      </c>
      <c r="W5034" s="4">
        <f t="shared" si="1488"/>
        <v>3.1353858849142213E-2</v>
      </c>
      <c r="X5034" s="4">
        <f t="shared" si="1489"/>
        <v>3047991.3302047588</v>
      </c>
      <c r="Y5034" s="6">
        <f t="shared" si="1490"/>
        <v>124.28240719767999</v>
      </c>
      <c r="Z5034" s="6">
        <f t="shared" si="1491"/>
        <v>0.86017570389649167</v>
      </c>
      <c r="AA5034" s="6">
        <f t="shared" si="1492"/>
        <v>83619949.319284841</v>
      </c>
      <c r="AB5034" s="26">
        <v>-13.586906357416865</v>
      </c>
      <c r="AC5034" s="4">
        <f t="shared" si="1493"/>
        <v>303.04533153159144</v>
      </c>
      <c r="AD5034" s="4">
        <f t="shared" si="1494"/>
        <v>96721974185.279053</v>
      </c>
      <c r="AE5034" s="4">
        <f t="shared" si="1495"/>
        <v>994.95267462322192</v>
      </c>
      <c r="AF5034" s="27">
        <v>-10.156431443339946</v>
      </c>
      <c r="AG5034" s="6">
        <f t="shared" si="1496"/>
        <v>59.131776924200743</v>
      </c>
      <c r="AH5034" s="6">
        <f t="shared" si="1497"/>
        <v>3241594565.778276</v>
      </c>
      <c r="AI5034" s="6">
        <f t="shared" si="1498"/>
        <v>194.14032649377432</v>
      </c>
      <c r="AK5034" s="1">
        <f t="shared" si="1499"/>
        <v>3.1331590787330565E-8</v>
      </c>
      <c r="AL5034" s="1">
        <f t="shared" si="1500"/>
        <v>3.0458265931729014</v>
      </c>
    </row>
    <row r="5035" spans="4:38" x14ac:dyDescent="0.25">
      <c r="D5035" s="1">
        <v>2013</v>
      </c>
      <c r="E5035" s="1" t="s">
        <v>141</v>
      </c>
      <c r="F5035" s="2" t="s">
        <v>330</v>
      </c>
      <c r="G5035">
        <v>2</v>
      </c>
      <c r="H5035">
        <v>98871552</v>
      </c>
      <c r="I5035" s="1">
        <v>354.93419999999998</v>
      </c>
      <c r="J5035" s="1">
        <v>70264</v>
      </c>
      <c r="K5035" s="1">
        <v>2342133</v>
      </c>
      <c r="L5035" s="1">
        <v>2231405</v>
      </c>
      <c r="M5035" s="3">
        <v>2800</v>
      </c>
      <c r="N5035">
        <v>30</v>
      </c>
      <c r="O5035">
        <v>121</v>
      </c>
      <c r="P5035"/>
      <c r="Q5035" s="1">
        <f t="shared" si="1482"/>
        <v>10</v>
      </c>
      <c r="R5035" s="5">
        <f t="shared" si="1483"/>
        <v>-0.41472475743391313</v>
      </c>
      <c r="S5035" s="4">
        <f t="shared" si="1484"/>
        <v>971.34054030296318</v>
      </c>
      <c r="T5035" s="6">
        <f t="shared" si="1485"/>
        <v>-1.672293650225763</v>
      </c>
      <c r="U5035" s="6">
        <f t="shared" si="1486"/>
        <v>37.315644125820192</v>
      </c>
      <c r="V5035" s="4">
        <f t="shared" si="1487"/>
        <v>29.585275242566087</v>
      </c>
      <c r="W5035" s="4">
        <f t="shared" si="1488"/>
        <v>3.6540655441941627E-2</v>
      </c>
      <c r="X5035" s="4">
        <f t="shared" si="1489"/>
        <v>3612831.3146420144</v>
      </c>
      <c r="Y5035" s="6">
        <f t="shared" si="1490"/>
        <v>119.32770634977423</v>
      </c>
      <c r="Z5035" s="6">
        <f t="shared" si="1491"/>
        <v>0.95116728738016532</v>
      </c>
      <c r="AA5035" s="6">
        <f t="shared" si="1492"/>
        <v>94043385.914906964</v>
      </c>
      <c r="AB5035" s="26">
        <v>-13.586906357416865</v>
      </c>
      <c r="AC5035" s="4">
        <f t="shared" si="1493"/>
        <v>327.61261810086069</v>
      </c>
      <c r="AD5035" s="4">
        <f t="shared" si="1494"/>
        <v>114968752771.02641</v>
      </c>
      <c r="AE5035" s="4">
        <f t="shared" si="1495"/>
        <v>1162.8092251553451</v>
      </c>
      <c r="AF5035" s="27">
        <v>-10.156431443339946</v>
      </c>
      <c r="AG5035" s="6">
        <f t="shared" si="1496"/>
        <v>60.733540679107442</v>
      </c>
      <c r="AH5035" s="6">
        <f t="shared" si="1497"/>
        <v>3564185843.677556</v>
      </c>
      <c r="AI5035" s="6">
        <f t="shared" si="1498"/>
        <v>215.56410674106456</v>
      </c>
      <c r="AK5035" s="1">
        <f t="shared" si="1499"/>
        <v>2.8495796484227259E-8</v>
      </c>
      <c r="AL5035" s="1">
        <f t="shared" si="1500"/>
        <v>2.8174236238716923</v>
      </c>
    </row>
    <row r="5036" spans="4:38" x14ac:dyDescent="0.25">
      <c r="D5036" s="1">
        <v>2014</v>
      </c>
      <c r="E5036" s="1" t="s">
        <v>141</v>
      </c>
      <c r="F5036" s="2" t="s">
        <v>330</v>
      </c>
      <c r="G5036">
        <v>2</v>
      </c>
      <c r="H5036">
        <v>100513138</v>
      </c>
      <c r="I5036" s="1">
        <v>376.58229999999998</v>
      </c>
      <c r="J5036" s="1">
        <v>69549</v>
      </c>
      <c r="K5036" s="1">
        <v>2349628</v>
      </c>
      <c r="L5036" s="1">
        <v>2307692</v>
      </c>
      <c r="M5036" s="3">
        <v>2700</v>
      </c>
      <c r="N5036">
        <v>29.6</v>
      </c>
      <c r="O5036">
        <v>117</v>
      </c>
      <c r="P5036"/>
      <c r="Q5036" s="1">
        <f t="shared" si="1482"/>
        <v>10</v>
      </c>
      <c r="R5036" s="5">
        <f t="shared" si="1483"/>
        <v>-0.39088401127721617</v>
      </c>
      <c r="S5036" s="4">
        <f t="shared" si="1484"/>
        <v>918.43201764926289</v>
      </c>
      <c r="T5036" s="6">
        <f t="shared" si="1485"/>
        <v>-1.6390748366950965</v>
      </c>
      <c r="U5036" s="6">
        <f t="shared" si="1486"/>
        <v>37.824798880425803</v>
      </c>
      <c r="V5036" s="4">
        <f t="shared" si="1487"/>
        <v>29.209115988722786</v>
      </c>
      <c r="W5036" s="4">
        <f t="shared" si="1488"/>
        <v>4.1002740841272783E-2</v>
      </c>
      <c r="X5036" s="4">
        <f t="shared" si="1489"/>
        <v>4121314.1485570874</v>
      </c>
      <c r="Y5036" s="6">
        <f t="shared" si="1490"/>
        <v>115.3609251633049</v>
      </c>
      <c r="Z5036" s="6">
        <f t="shared" si="1491"/>
        <v>0.99559630492808771</v>
      </c>
      <c r="AA5036" s="6">
        <f t="shared" si="1492"/>
        <v>100070508.78952695</v>
      </c>
      <c r="AB5036" s="26">
        <v>-13.586906357416865</v>
      </c>
      <c r="AC5036" s="4">
        <f t="shared" si="1493"/>
        <v>347.59432377450167</v>
      </c>
      <c r="AD5036" s="4">
        <f t="shared" si="1494"/>
        <v>131569556625.66554</v>
      </c>
      <c r="AE5036" s="4">
        <f t="shared" si="1495"/>
        <v>1308.9786991394651</v>
      </c>
      <c r="AF5036" s="27">
        <v>-10.156431443339946</v>
      </c>
      <c r="AG5036" s="6">
        <f t="shared" si="1496"/>
        <v>61.964415632287952</v>
      </c>
      <c r="AH5036" s="6">
        <f t="shared" si="1497"/>
        <v>3844358467.6201487</v>
      </c>
      <c r="AI5036" s="6">
        <f t="shared" si="1498"/>
        <v>233.3470215696295</v>
      </c>
      <c r="AK5036" s="1">
        <f t="shared" si="1499"/>
        <v>2.6419054125374754E-8</v>
      </c>
      <c r="AL5036" s="1">
        <f t="shared" si="1500"/>
        <v>2.6554620331332623</v>
      </c>
    </row>
    <row r="5037" spans="4:38" x14ac:dyDescent="0.25">
      <c r="D5037" s="1">
        <v>2015</v>
      </c>
      <c r="E5037" s="1" t="s">
        <v>141</v>
      </c>
      <c r="F5037" s="2" t="s">
        <v>330</v>
      </c>
      <c r="G5037">
        <v>2</v>
      </c>
      <c r="H5037">
        <v>102113212</v>
      </c>
      <c r="I5037" s="1">
        <v>400.20389999999998</v>
      </c>
      <c r="J5037" s="1">
        <v>68855</v>
      </c>
      <c r="K5037" s="1">
        <v>2366151</v>
      </c>
      <c r="M5037" s="3">
        <v>2700</v>
      </c>
      <c r="N5037">
        <v>29.1</v>
      </c>
      <c r="O5037">
        <v>114</v>
      </c>
      <c r="P5037"/>
      <c r="Q5037" s="1">
        <f t="shared" si="1482"/>
        <v>10</v>
      </c>
      <c r="R5037" s="5">
        <f t="shared" si="1483"/>
        <v>-0.36781250757426404</v>
      </c>
      <c r="S5037" s="4">
        <f t="shared" si="1484"/>
        <v>870.29993260935237</v>
      </c>
      <c r="T5037" s="6">
        <f t="shared" si="1485"/>
        <v>-1.6059601824449214</v>
      </c>
      <c r="U5037" s="6">
        <f t="shared" si="1486"/>
        <v>0</v>
      </c>
      <c r="V5037" s="4">
        <f t="shared" si="1487"/>
        <v>28.732187492425737</v>
      </c>
      <c r="W5037" s="4">
        <f t="shared" si="1488"/>
        <v>4.5984595080928004E-2</v>
      </c>
      <c r="X5037" s="4">
        <f t="shared" si="1489"/>
        <v>4695634.7062329585</v>
      </c>
      <c r="Y5037" s="6">
        <f t="shared" si="1490"/>
        <v>112.39403981755508</v>
      </c>
      <c r="Z5037" s="6" t="e">
        <f t="shared" si="1491"/>
        <v>#DIV/0!</v>
      </c>
      <c r="AA5037" s="6" t="e">
        <f t="shared" si="1492"/>
        <v>#DIV/0!</v>
      </c>
      <c r="AB5037" s="26">
        <v>-13.586906357416865</v>
      </c>
      <c r="AC5037" s="4">
        <f t="shared" si="1493"/>
        <v>369.39761638403689</v>
      </c>
      <c r="AD5037" s="4">
        <f t="shared" si="1494"/>
        <v>150958420305.40701</v>
      </c>
      <c r="AE5037" s="4">
        <f t="shared" si="1495"/>
        <v>1478.3436672759544</v>
      </c>
      <c r="AF5037" s="27">
        <v>-10.156431443339946</v>
      </c>
      <c r="AG5037" s="6">
        <f t="shared" si="1496"/>
        <v>63.242112440656818</v>
      </c>
      <c r="AH5037" s="6">
        <f t="shared" si="1497"/>
        <v>4150538007.3508744</v>
      </c>
      <c r="AI5037" s="6">
        <f t="shared" si="1498"/>
        <v>253.09740042989375</v>
      </c>
      <c r="AK5037" s="1">
        <f t="shared" si="1499"/>
        <v>2.4470156460083588E-8</v>
      </c>
      <c r="AL5037" s="1">
        <f t="shared" si="1500"/>
        <v>2.4987262742816849</v>
      </c>
    </row>
    <row r="5038" spans="4:38" x14ac:dyDescent="0.25">
      <c r="D5038" s="1">
        <v>2016</v>
      </c>
      <c r="E5038" s="1" t="s">
        <v>141</v>
      </c>
      <c r="F5038" s="2" t="s">
        <v>330</v>
      </c>
      <c r="G5038">
        <v>2</v>
      </c>
      <c r="H5038">
        <v>103663927</v>
      </c>
      <c r="I5038" s="1">
        <v>415.86880000000002</v>
      </c>
      <c r="J5038" s="1">
        <v>68101</v>
      </c>
      <c r="K5038" s="1">
        <v>2381154</v>
      </c>
      <c r="M5038" s="3"/>
      <c r="N5038">
        <v>28.6</v>
      </c>
      <c r="O5038"/>
      <c r="P5038"/>
      <c r="Q5038" s="1">
        <f t="shared" si="1482"/>
        <v>10</v>
      </c>
      <c r="R5038" s="5">
        <f t="shared" si="1483"/>
        <v>-0.35395778668657035</v>
      </c>
      <c r="S5038" s="4">
        <f t="shared" si="1484"/>
        <v>842.82799959987381</v>
      </c>
      <c r="T5038" s="6">
        <f t="shared" si="1485"/>
        <v>-1.5855748334125639</v>
      </c>
      <c r="U5038" s="6">
        <f t="shared" si="1486"/>
        <v>0</v>
      </c>
      <c r="V5038" s="4">
        <f t="shared" si="1487"/>
        <v>28.24604221331343</v>
      </c>
      <c r="W5038" s="4">
        <f t="shared" si="1488"/>
        <v>4.9342072189987825E-2</v>
      </c>
      <c r="X5038" s="4">
        <f t="shared" si="1489"/>
        <v>5114992.9695316283</v>
      </c>
      <c r="Y5038" s="6">
        <f t="shared" si="1490"/>
        <v>-1.5855748334125639</v>
      </c>
      <c r="Z5038" s="6" t="e">
        <f t="shared" si="1491"/>
        <v>#DIV/0!</v>
      </c>
      <c r="AA5038" s="6" t="e">
        <f t="shared" si="1492"/>
        <v>#DIV/0!</v>
      </c>
      <c r="AB5038" s="26">
        <v>-13.586906357416865</v>
      </c>
      <c r="AC5038" s="4">
        <f t="shared" si="1493"/>
        <v>383.85668767468229</v>
      </c>
      <c r="AD5038" s="4">
        <f t="shared" si="1494"/>
        <v>165482894037.96722</v>
      </c>
      <c r="AE5038" s="4">
        <f t="shared" si="1495"/>
        <v>1596.3402007524492</v>
      </c>
      <c r="AF5038" s="27">
        <v>-10.156431443339946</v>
      </c>
      <c r="AG5038" s="6">
        <f t="shared" si="1496"/>
        <v>64.055200860376289</v>
      </c>
      <c r="AH5038" s="6">
        <f t="shared" si="1497"/>
        <v>4378497815.2223988</v>
      </c>
      <c r="AI5038" s="6">
        <f t="shared" si="1498"/>
        <v>266.38559515563657</v>
      </c>
      <c r="AK5038" s="1">
        <f t="shared" si="1499"/>
        <v>2.3196155101482145E-8</v>
      </c>
      <c r="AL5038" s="1">
        <f t="shared" si="1500"/>
        <v>2.4046045291207228</v>
      </c>
    </row>
    <row r="5039" spans="4:38" x14ac:dyDescent="0.25">
      <c r="D5039" s="1">
        <v>1980</v>
      </c>
      <c r="E5039" s="1" t="s">
        <v>144</v>
      </c>
      <c r="F5039" s="2" t="s">
        <v>331</v>
      </c>
      <c r="G5039">
        <v>4</v>
      </c>
      <c r="H5039">
        <v>35574150</v>
      </c>
      <c r="I5039" s="1">
        <v>0</v>
      </c>
      <c r="J5039" s="1">
        <v>16231</v>
      </c>
      <c r="K5039" s="1">
        <v>676291.7</v>
      </c>
      <c r="M5039" s="3"/>
      <c r="N5039">
        <v>24</v>
      </c>
      <c r="O5039"/>
      <c r="P5039"/>
      <c r="Q5039" s="1">
        <f t="shared" si="1482"/>
        <v>10</v>
      </c>
      <c r="R5039" s="5" t="e">
        <f t="shared" si="1483"/>
        <v>#DIV/0!</v>
      </c>
      <c r="S5039" s="4" t="e">
        <f t="shared" si="1484"/>
        <v>#DIV/0!</v>
      </c>
      <c r="T5039" s="6" t="e">
        <f t="shared" si="1485"/>
        <v>#NUM!</v>
      </c>
      <c r="U5039" s="6" t="e">
        <f t="shared" si="1486"/>
        <v>#NUM!</v>
      </c>
      <c r="V5039" s="4" t="e">
        <f t="shared" si="1487"/>
        <v>#DIV/0!</v>
      </c>
      <c r="W5039" s="4" t="e">
        <f t="shared" si="1488"/>
        <v>#DIV/0!</v>
      </c>
      <c r="X5039" s="4" t="e">
        <f t="shared" si="1489"/>
        <v>#DIV/0!</v>
      </c>
      <c r="Y5039" s="6" t="e">
        <f t="shared" si="1490"/>
        <v>#NUM!</v>
      </c>
      <c r="Z5039" s="6" t="e">
        <f t="shared" si="1491"/>
        <v>#NUM!</v>
      </c>
      <c r="AA5039" s="6" t="e">
        <f t="shared" si="1492"/>
        <v>#NUM!</v>
      </c>
      <c r="AB5039" s="26">
        <v>-13.586906357416865</v>
      </c>
      <c r="AC5039" s="4">
        <f t="shared" si="1493"/>
        <v>0</v>
      </c>
      <c r="AD5039" s="4">
        <f t="shared" si="1494"/>
        <v>0</v>
      </c>
      <c r="AE5039" s="4">
        <f t="shared" si="1495"/>
        <v>0</v>
      </c>
      <c r="AF5039" s="27">
        <v>-10.156431443339946</v>
      </c>
      <c r="AG5039" s="6" t="e">
        <f t="shared" si="1496"/>
        <v>#NUM!</v>
      </c>
      <c r="AH5039" s="6">
        <f t="shared" si="1497"/>
        <v>0</v>
      </c>
      <c r="AI5039" s="6" t="e">
        <f t="shared" si="1498"/>
        <v>#NUM!</v>
      </c>
      <c r="AK5039" s="1" t="e">
        <f t="shared" si="1499"/>
        <v>#DIV/0!</v>
      </c>
      <c r="AL5039" s="1" t="e">
        <f t="shared" si="1500"/>
        <v>#DIV/0!</v>
      </c>
    </row>
    <row r="5040" spans="4:38" x14ac:dyDescent="0.25">
      <c r="D5040" s="1">
        <v>1981</v>
      </c>
      <c r="E5040" s="1" t="s">
        <v>144</v>
      </c>
      <c r="F5040" s="2" t="s">
        <v>331</v>
      </c>
      <c r="G5040">
        <v>4</v>
      </c>
      <c r="H5040">
        <v>35898587</v>
      </c>
      <c r="I5040" s="1">
        <v>0</v>
      </c>
      <c r="J5040" s="1">
        <v>15943</v>
      </c>
      <c r="K5040" s="1">
        <v>684248.9</v>
      </c>
      <c r="M5040" s="3"/>
      <c r="N5040">
        <v>23.3</v>
      </c>
      <c r="O5040"/>
      <c r="P5040"/>
      <c r="Q5040" s="1">
        <f t="shared" si="1482"/>
        <v>10</v>
      </c>
      <c r="R5040" s="5" t="e">
        <f t="shared" si="1483"/>
        <v>#DIV/0!</v>
      </c>
      <c r="S5040" s="4" t="e">
        <f t="shared" si="1484"/>
        <v>#DIV/0!</v>
      </c>
      <c r="T5040" s="6" t="e">
        <f t="shared" si="1485"/>
        <v>#NUM!</v>
      </c>
      <c r="U5040" s="6" t="e">
        <f t="shared" si="1486"/>
        <v>#NUM!</v>
      </c>
      <c r="V5040" s="4" t="e">
        <f t="shared" si="1487"/>
        <v>#DIV/0!</v>
      </c>
      <c r="W5040" s="4" t="e">
        <f t="shared" si="1488"/>
        <v>#DIV/0!</v>
      </c>
      <c r="X5040" s="4" t="e">
        <f t="shared" si="1489"/>
        <v>#DIV/0!</v>
      </c>
      <c r="Y5040" s="6" t="e">
        <f t="shared" si="1490"/>
        <v>#NUM!</v>
      </c>
      <c r="Z5040" s="6" t="e">
        <f t="shared" si="1491"/>
        <v>#NUM!</v>
      </c>
      <c r="AA5040" s="6" t="e">
        <f t="shared" si="1492"/>
        <v>#NUM!</v>
      </c>
      <c r="AB5040" s="26">
        <v>-13.586906357416865</v>
      </c>
      <c r="AC5040" s="4">
        <f t="shared" si="1493"/>
        <v>0</v>
      </c>
      <c r="AD5040" s="4">
        <f t="shared" si="1494"/>
        <v>0</v>
      </c>
      <c r="AE5040" s="4">
        <f t="shared" si="1495"/>
        <v>0</v>
      </c>
      <c r="AF5040" s="27">
        <v>-10.156431443339946</v>
      </c>
      <c r="AG5040" s="6" t="e">
        <f t="shared" si="1496"/>
        <v>#NUM!</v>
      </c>
      <c r="AH5040" s="6">
        <f t="shared" si="1497"/>
        <v>0</v>
      </c>
      <c r="AI5040" s="6" t="e">
        <f t="shared" si="1498"/>
        <v>#NUM!</v>
      </c>
      <c r="AK5040" s="1" t="e">
        <f t="shared" si="1499"/>
        <v>#DIV/0!</v>
      </c>
      <c r="AL5040" s="1" t="e">
        <f t="shared" si="1500"/>
        <v>#DIV/0!</v>
      </c>
    </row>
    <row r="5041" spans="4:38" x14ac:dyDescent="0.25">
      <c r="D5041" s="1">
        <v>1982</v>
      </c>
      <c r="E5041" s="1" t="s">
        <v>144</v>
      </c>
      <c r="F5041" s="2" t="s">
        <v>331</v>
      </c>
      <c r="G5041">
        <v>4</v>
      </c>
      <c r="H5041">
        <v>36230481</v>
      </c>
      <c r="I5041" s="1">
        <v>0</v>
      </c>
      <c r="J5041" s="1">
        <v>15559</v>
      </c>
      <c r="K5041" s="1">
        <v>685418.5</v>
      </c>
      <c r="M5041" s="3"/>
      <c r="N5041">
        <v>22.7</v>
      </c>
      <c r="O5041"/>
      <c r="P5041"/>
      <c r="Q5041" s="1">
        <f t="shared" si="1482"/>
        <v>10</v>
      </c>
      <c r="R5041" s="5" t="e">
        <f t="shared" si="1483"/>
        <v>#DIV/0!</v>
      </c>
      <c r="S5041" s="4" t="e">
        <f t="shared" si="1484"/>
        <v>#DIV/0!</v>
      </c>
      <c r="T5041" s="6" t="e">
        <f t="shared" si="1485"/>
        <v>#NUM!</v>
      </c>
      <c r="U5041" s="6" t="e">
        <f t="shared" si="1486"/>
        <v>#NUM!</v>
      </c>
      <c r="V5041" s="4" t="e">
        <f t="shared" si="1487"/>
        <v>#DIV/0!</v>
      </c>
      <c r="W5041" s="4" t="e">
        <f t="shared" si="1488"/>
        <v>#DIV/0!</v>
      </c>
      <c r="X5041" s="4" t="e">
        <f t="shared" si="1489"/>
        <v>#DIV/0!</v>
      </c>
      <c r="Y5041" s="6" t="e">
        <f t="shared" si="1490"/>
        <v>#NUM!</v>
      </c>
      <c r="Z5041" s="6" t="e">
        <f t="shared" si="1491"/>
        <v>#NUM!</v>
      </c>
      <c r="AA5041" s="6" t="e">
        <f t="shared" si="1492"/>
        <v>#NUM!</v>
      </c>
      <c r="AB5041" s="26">
        <v>-13.586906357416865</v>
      </c>
      <c r="AC5041" s="4">
        <f t="shared" si="1493"/>
        <v>0</v>
      </c>
      <c r="AD5041" s="4">
        <f t="shared" si="1494"/>
        <v>0</v>
      </c>
      <c r="AE5041" s="4">
        <f t="shared" si="1495"/>
        <v>0</v>
      </c>
      <c r="AF5041" s="27">
        <v>-10.156431443339946</v>
      </c>
      <c r="AG5041" s="6" t="e">
        <f t="shared" si="1496"/>
        <v>#NUM!</v>
      </c>
      <c r="AH5041" s="6">
        <f t="shared" si="1497"/>
        <v>0</v>
      </c>
      <c r="AI5041" s="6" t="e">
        <f t="shared" si="1498"/>
        <v>#NUM!</v>
      </c>
      <c r="AK5041" s="1" t="e">
        <f t="shared" si="1499"/>
        <v>#DIV/0!</v>
      </c>
      <c r="AL5041" s="1" t="e">
        <f t="shared" si="1500"/>
        <v>#DIV/0!</v>
      </c>
    </row>
    <row r="5042" spans="4:38" x14ac:dyDescent="0.25">
      <c r="D5042" s="1">
        <v>1983</v>
      </c>
      <c r="E5042" s="1" t="s">
        <v>144</v>
      </c>
      <c r="F5042" s="2" t="s">
        <v>331</v>
      </c>
      <c r="G5042">
        <v>4</v>
      </c>
      <c r="H5042">
        <v>36571808</v>
      </c>
      <c r="I5042" s="1">
        <v>0</v>
      </c>
      <c r="J5042" s="1">
        <v>15026</v>
      </c>
      <c r="K5042" s="1">
        <v>686118.7</v>
      </c>
      <c r="M5042" s="3"/>
      <c r="N5042">
        <v>21.9</v>
      </c>
      <c r="O5042"/>
      <c r="P5042"/>
      <c r="Q5042" s="1">
        <f t="shared" si="1482"/>
        <v>10</v>
      </c>
      <c r="R5042" s="5" t="e">
        <f t="shared" si="1483"/>
        <v>#DIV/0!</v>
      </c>
      <c r="S5042" s="4" t="e">
        <f t="shared" si="1484"/>
        <v>#DIV/0!</v>
      </c>
      <c r="T5042" s="6" t="e">
        <f t="shared" si="1485"/>
        <v>#NUM!</v>
      </c>
      <c r="U5042" s="6" t="e">
        <f t="shared" si="1486"/>
        <v>#NUM!</v>
      </c>
      <c r="V5042" s="4" t="e">
        <f t="shared" si="1487"/>
        <v>#DIV/0!</v>
      </c>
      <c r="W5042" s="4" t="e">
        <f t="shared" si="1488"/>
        <v>#DIV/0!</v>
      </c>
      <c r="X5042" s="4" t="e">
        <f t="shared" si="1489"/>
        <v>#DIV/0!</v>
      </c>
      <c r="Y5042" s="6" t="e">
        <f t="shared" si="1490"/>
        <v>#NUM!</v>
      </c>
      <c r="Z5042" s="6" t="e">
        <f t="shared" si="1491"/>
        <v>#NUM!</v>
      </c>
      <c r="AA5042" s="6" t="e">
        <f t="shared" si="1492"/>
        <v>#NUM!</v>
      </c>
      <c r="AB5042" s="26">
        <v>-13.586906357416865</v>
      </c>
      <c r="AC5042" s="4">
        <f t="shared" si="1493"/>
        <v>0</v>
      </c>
      <c r="AD5042" s="4">
        <f t="shared" si="1494"/>
        <v>0</v>
      </c>
      <c r="AE5042" s="4">
        <f t="shared" si="1495"/>
        <v>0</v>
      </c>
      <c r="AF5042" s="27">
        <v>-10.156431443339946</v>
      </c>
      <c r="AG5042" s="6" t="e">
        <f t="shared" si="1496"/>
        <v>#NUM!</v>
      </c>
      <c r="AH5042" s="6">
        <f t="shared" si="1497"/>
        <v>0</v>
      </c>
      <c r="AI5042" s="6" t="e">
        <f t="shared" si="1498"/>
        <v>#NUM!</v>
      </c>
      <c r="AK5042" s="1" t="e">
        <f t="shared" si="1499"/>
        <v>#DIV/0!</v>
      </c>
      <c r="AL5042" s="1" t="e">
        <f t="shared" si="1500"/>
        <v>#DIV/0!</v>
      </c>
    </row>
    <row r="5043" spans="4:38" x14ac:dyDescent="0.25">
      <c r="D5043" s="1">
        <v>1984</v>
      </c>
      <c r="E5043" s="1" t="s">
        <v>144</v>
      </c>
      <c r="F5043" s="2" t="s">
        <v>331</v>
      </c>
      <c r="G5043">
        <v>4</v>
      </c>
      <c r="H5043">
        <v>36904134</v>
      </c>
      <c r="I5043" s="1">
        <v>0</v>
      </c>
      <c r="J5043" s="1">
        <v>14336</v>
      </c>
      <c r="K5043" s="1">
        <v>676226.4</v>
      </c>
      <c r="M5043" s="3"/>
      <c r="N5043">
        <v>21.2</v>
      </c>
      <c r="O5043"/>
      <c r="P5043"/>
      <c r="Q5043" s="1">
        <f t="shared" si="1482"/>
        <v>10</v>
      </c>
      <c r="R5043" s="5" t="e">
        <f t="shared" si="1483"/>
        <v>#DIV/0!</v>
      </c>
      <c r="S5043" s="4" t="e">
        <f t="shared" si="1484"/>
        <v>#DIV/0!</v>
      </c>
      <c r="T5043" s="6" t="e">
        <f t="shared" si="1485"/>
        <v>#NUM!</v>
      </c>
      <c r="U5043" s="6" t="e">
        <f t="shared" si="1486"/>
        <v>#NUM!</v>
      </c>
      <c r="V5043" s="4" t="e">
        <f t="shared" si="1487"/>
        <v>#DIV/0!</v>
      </c>
      <c r="W5043" s="4" t="e">
        <f t="shared" si="1488"/>
        <v>#DIV/0!</v>
      </c>
      <c r="X5043" s="4" t="e">
        <f t="shared" si="1489"/>
        <v>#DIV/0!</v>
      </c>
      <c r="Y5043" s="6" t="e">
        <f t="shared" si="1490"/>
        <v>#NUM!</v>
      </c>
      <c r="Z5043" s="6" t="e">
        <f t="shared" si="1491"/>
        <v>#NUM!</v>
      </c>
      <c r="AA5043" s="6" t="e">
        <f t="shared" si="1492"/>
        <v>#NUM!</v>
      </c>
      <c r="AB5043" s="26">
        <v>-13.586906357416865</v>
      </c>
      <c r="AC5043" s="4">
        <f t="shared" si="1493"/>
        <v>0</v>
      </c>
      <c r="AD5043" s="4">
        <f t="shared" si="1494"/>
        <v>0</v>
      </c>
      <c r="AE5043" s="4">
        <f t="shared" si="1495"/>
        <v>0</v>
      </c>
      <c r="AF5043" s="27">
        <v>-10.156431443339946</v>
      </c>
      <c r="AG5043" s="6" t="e">
        <f t="shared" si="1496"/>
        <v>#NUM!</v>
      </c>
      <c r="AH5043" s="6">
        <f t="shared" si="1497"/>
        <v>0</v>
      </c>
      <c r="AI5043" s="6" t="e">
        <f t="shared" si="1498"/>
        <v>#NUM!</v>
      </c>
      <c r="AK5043" s="1" t="e">
        <f t="shared" si="1499"/>
        <v>#DIV/0!</v>
      </c>
      <c r="AL5043" s="1" t="e">
        <f t="shared" si="1500"/>
        <v>#DIV/0!</v>
      </c>
    </row>
    <row r="5044" spans="4:38" x14ac:dyDescent="0.25">
      <c r="D5044" s="1">
        <v>1985</v>
      </c>
      <c r="E5044" s="1" t="s">
        <v>144</v>
      </c>
      <c r="F5044" s="2" t="s">
        <v>331</v>
      </c>
      <c r="G5044">
        <v>4</v>
      </c>
      <c r="H5044">
        <v>37201885</v>
      </c>
      <c r="I5044" s="1">
        <v>0</v>
      </c>
      <c r="J5044" s="1">
        <v>13543</v>
      </c>
      <c r="K5044" s="1">
        <v>667142.9</v>
      </c>
      <c r="M5044" s="3"/>
      <c r="N5044">
        <v>20.3</v>
      </c>
      <c r="O5044"/>
      <c r="P5044"/>
      <c r="Q5044" s="1">
        <f t="shared" si="1482"/>
        <v>10</v>
      </c>
      <c r="R5044" s="5" t="e">
        <f t="shared" si="1483"/>
        <v>#DIV/0!</v>
      </c>
      <c r="S5044" s="4" t="e">
        <f t="shared" si="1484"/>
        <v>#DIV/0!</v>
      </c>
      <c r="T5044" s="6" t="e">
        <f t="shared" si="1485"/>
        <v>#NUM!</v>
      </c>
      <c r="U5044" s="6" t="e">
        <f t="shared" si="1486"/>
        <v>#NUM!</v>
      </c>
      <c r="V5044" s="4" t="e">
        <f t="shared" si="1487"/>
        <v>#DIV/0!</v>
      </c>
      <c r="W5044" s="4" t="e">
        <f t="shared" si="1488"/>
        <v>#DIV/0!</v>
      </c>
      <c r="X5044" s="4" t="e">
        <f t="shared" si="1489"/>
        <v>#DIV/0!</v>
      </c>
      <c r="Y5044" s="6" t="e">
        <f t="shared" si="1490"/>
        <v>#NUM!</v>
      </c>
      <c r="Z5044" s="6" t="e">
        <f t="shared" si="1491"/>
        <v>#NUM!</v>
      </c>
      <c r="AA5044" s="6" t="e">
        <f t="shared" si="1492"/>
        <v>#NUM!</v>
      </c>
      <c r="AB5044" s="26">
        <v>-13.586906357416865</v>
      </c>
      <c r="AC5044" s="4">
        <f t="shared" si="1493"/>
        <v>0</v>
      </c>
      <c r="AD5044" s="4">
        <f t="shared" si="1494"/>
        <v>0</v>
      </c>
      <c r="AE5044" s="4">
        <f t="shared" si="1495"/>
        <v>0</v>
      </c>
      <c r="AF5044" s="27">
        <v>-10.156431443339946</v>
      </c>
      <c r="AG5044" s="6" t="e">
        <f t="shared" si="1496"/>
        <v>#NUM!</v>
      </c>
      <c r="AH5044" s="6">
        <f t="shared" si="1497"/>
        <v>0</v>
      </c>
      <c r="AI5044" s="6" t="e">
        <f t="shared" si="1498"/>
        <v>#NUM!</v>
      </c>
      <c r="AK5044" s="1" t="e">
        <f t="shared" si="1499"/>
        <v>#DIV/0!</v>
      </c>
      <c r="AL5044" s="1" t="e">
        <f t="shared" si="1500"/>
        <v>#DIV/0!</v>
      </c>
    </row>
    <row r="5045" spans="4:38" x14ac:dyDescent="0.25">
      <c r="D5045" s="1">
        <v>1986</v>
      </c>
      <c r="E5045" s="1" t="s">
        <v>144</v>
      </c>
      <c r="F5045" s="2" t="s">
        <v>331</v>
      </c>
      <c r="G5045">
        <v>4</v>
      </c>
      <c r="H5045">
        <v>37456119</v>
      </c>
      <c r="I5045" s="1">
        <v>0</v>
      </c>
      <c r="J5045" s="1">
        <v>12735</v>
      </c>
      <c r="K5045" s="1">
        <v>649744.9</v>
      </c>
      <c r="M5045" s="3"/>
      <c r="N5045">
        <v>19.600000000000001</v>
      </c>
      <c r="O5045"/>
      <c r="P5045"/>
      <c r="Q5045" s="1">
        <f t="shared" si="1482"/>
        <v>10</v>
      </c>
      <c r="R5045" s="5" t="e">
        <f t="shared" si="1483"/>
        <v>#DIV/0!</v>
      </c>
      <c r="S5045" s="4" t="e">
        <f t="shared" si="1484"/>
        <v>#DIV/0!</v>
      </c>
      <c r="T5045" s="6" t="e">
        <f t="shared" si="1485"/>
        <v>#NUM!</v>
      </c>
      <c r="U5045" s="6" t="e">
        <f t="shared" si="1486"/>
        <v>#NUM!</v>
      </c>
      <c r="V5045" s="4" t="e">
        <f t="shared" si="1487"/>
        <v>#DIV/0!</v>
      </c>
      <c r="W5045" s="4" t="e">
        <f t="shared" si="1488"/>
        <v>#DIV/0!</v>
      </c>
      <c r="X5045" s="4" t="e">
        <f t="shared" si="1489"/>
        <v>#DIV/0!</v>
      </c>
      <c r="Y5045" s="6" t="e">
        <f t="shared" si="1490"/>
        <v>#NUM!</v>
      </c>
      <c r="Z5045" s="6" t="e">
        <f t="shared" si="1491"/>
        <v>#NUM!</v>
      </c>
      <c r="AA5045" s="6" t="e">
        <f t="shared" si="1492"/>
        <v>#NUM!</v>
      </c>
      <c r="AB5045" s="26">
        <v>-13.586906357416865</v>
      </c>
      <c r="AC5045" s="4">
        <f t="shared" si="1493"/>
        <v>0</v>
      </c>
      <c r="AD5045" s="4">
        <f t="shared" si="1494"/>
        <v>0</v>
      </c>
      <c r="AE5045" s="4">
        <f t="shared" si="1495"/>
        <v>0</v>
      </c>
      <c r="AF5045" s="27">
        <v>-10.156431443339946</v>
      </c>
      <c r="AG5045" s="6" t="e">
        <f t="shared" si="1496"/>
        <v>#NUM!</v>
      </c>
      <c r="AH5045" s="6">
        <f t="shared" si="1497"/>
        <v>0</v>
      </c>
      <c r="AI5045" s="6" t="e">
        <f t="shared" si="1498"/>
        <v>#NUM!</v>
      </c>
      <c r="AK5045" s="1" t="e">
        <f t="shared" si="1499"/>
        <v>#DIV/0!</v>
      </c>
      <c r="AL5045" s="1" t="e">
        <f t="shared" si="1500"/>
        <v>#DIV/0!</v>
      </c>
    </row>
    <row r="5046" spans="4:38" x14ac:dyDescent="0.25">
      <c r="D5046" s="1">
        <v>1987</v>
      </c>
      <c r="E5046" s="1" t="s">
        <v>144</v>
      </c>
      <c r="F5046" s="2" t="s">
        <v>331</v>
      </c>
      <c r="G5046">
        <v>4</v>
      </c>
      <c r="H5046">
        <v>37668045</v>
      </c>
      <c r="I5046" s="1">
        <v>0</v>
      </c>
      <c r="J5046" s="1">
        <v>11980</v>
      </c>
      <c r="K5046" s="1">
        <v>633862.40000000002</v>
      </c>
      <c r="M5046" s="3"/>
      <c r="N5046">
        <v>18.899999999999999</v>
      </c>
      <c r="O5046"/>
      <c r="P5046"/>
      <c r="Q5046" s="1">
        <f t="shared" si="1482"/>
        <v>10</v>
      </c>
      <c r="R5046" s="5" t="e">
        <f t="shared" si="1483"/>
        <v>#DIV/0!</v>
      </c>
      <c r="S5046" s="4" t="e">
        <f t="shared" si="1484"/>
        <v>#DIV/0!</v>
      </c>
      <c r="T5046" s="6" t="e">
        <f t="shared" si="1485"/>
        <v>#NUM!</v>
      </c>
      <c r="U5046" s="6" t="e">
        <f t="shared" si="1486"/>
        <v>#NUM!</v>
      </c>
      <c r="V5046" s="4" t="e">
        <f t="shared" si="1487"/>
        <v>#DIV/0!</v>
      </c>
      <c r="W5046" s="4" t="e">
        <f t="shared" si="1488"/>
        <v>#DIV/0!</v>
      </c>
      <c r="X5046" s="4" t="e">
        <f t="shared" si="1489"/>
        <v>#DIV/0!</v>
      </c>
      <c r="Y5046" s="6" t="e">
        <f t="shared" si="1490"/>
        <v>#NUM!</v>
      </c>
      <c r="Z5046" s="6" t="e">
        <f t="shared" si="1491"/>
        <v>#NUM!</v>
      </c>
      <c r="AA5046" s="6" t="e">
        <f t="shared" si="1492"/>
        <v>#NUM!</v>
      </c>
      <c r="AB5046" s="26">
        <v>-13.586906357416865</v>
      </c>
      <c r="AC5046" s="4">
        <f t="shared" si="1493"/>
        <v>0</v>
      </c>
      <c r="AD5046" s="4">
        <f t="shared" si="1494"/>
        <v>0</v>
      </c>
      <c r="AE5046" s="4">
        <f t="shared" si="1495"/>
        <v>0</v>
      </c>
      <c r="AF5046" s="27">
        <v>-10.156431443339946</v>
      </c>
      <c r="AG5046" s="6" t="e">
        <f t="shared" si="1496"/>
        <v>#NUM!</v>
      </c>
      <c r="AH5046" s="6">
        <f t="shared" si="1497"/>
        <v>0</v>
      </c>
      <c r="AI5046" s="6" t="e">
        <f t="shared" si="1498"/>
        <v>#NUM!</v>
      </c>
      <c r="AK5046" s="1" t="e">
        <f t="shared" si="1499"/>
        <v>#DIV/0!</v>
      </c>
      <c r="AL5046" s="1" t="e">
        <f t="shared" si="1500"/>
        <v>#DIV/0!</v>
      </c>
    </row>
    <row r="5047" spans="4:38" x14ac:dyDescent="0.25">
      <c r="D5047" s="1">
        <v>1988</v>
      </c>
      <c r="E5047" s="1" t="s">
        <v>144</v>
      </c>
      <c r="F5047" s="2" t="s">
        <v>331</v>
      </c>
      <c r="G5047">
        <v>4</v>
      </c>
      <c r="H5047">
        <v>37824487</v>
      </c>
      <c r="I5047" s="1">
        <v>0</v>
      </c>
      <c r="J5047" s="1">
        <v>11282</v>
      </c>
      <c r="K5047" s="1">
        <v>616502.69999999995</v>
      </c>
      <c r="M5047" s="3"/>
      <c r="N5047">
        <v>18.3</v>
      </c>
      <c r="O5047"/>
      <c r="P5047"/>
      <c r="Q5047" s="1">
        <f t="shared" si="1482"/>
        <v>10</v>
      </c>
      <c r="R5047" s="5" t="e">
        <f t="shared" si="1483"/>
        <v>#DIV/0!</v>
      </c>
      <c r="S5047" s="4" t="e">
        <f t="shared" si="1484"/>
        <v>#DIV/0!</v>
      </c>
      <c r="T5047" s="6" t="e">
        <f t="shared" si="1485"/>
        <v>#NUM!</v>
      </c>
      <c r="U5047" s="6" t="e">
        <f t="shared" si="1486"/>
        <v>#NUM!</v>
      </c>
      <c r="V5047" s="4" t="e">
        <f t="shared" si="1487"/>
        <v>#DIV/0!</v>
      </c>
      <c r="W5047" s="4" t="e">
        <f t="shared" si="1488"/>
        <v>#DIV/0!</v>
      </c>
      <c r="X5047" s="4" t="e">
        <f t="shared" si="1489"/>
        <v>#DIV/0!</v>
      </c>
      <c r="Y5047" s="6" t="e">
        <f t="shared" si="1490"/>
        <v>#NUM!</v>
      </c>
      <c r="Z5047" s="6" t="e">
        <f t="shared" si="1491"/>
        <v>#NUM!</v>
      </c>
      <c r="AA5047" s="6" t="e">
        <f t="shared" si="1492"/>
        <v>#NUM!</v>
      </c>
      <c r="AB5047" s="26">
        <v>-13.586906357416865</v>
      </c>
      <c r="AC5047" s="4">
        <f t="shared" si="1493"/>
        <v>0</v>
      </c>
      <c r="AD5047" s="4">
        <f t="shared" si="1494"/>
        <v>0</v>
      </c>
      <c r="AE5047" s="4">
        <f t="shared" si="1495"/>
        <v>0</v>
      </c>
      <c r="AF5047" s="27">
        <v>-10.156431443339946</v>
      </c>
      <c r="AG5047" s="6" t="e">
        <f t="shared" si="1496"/>
        <v>#NUM!</v>
      </c>
      <c r="AH5047" s="6">
        <f t="shared" si="1497"/>
        <v>0</v>
      </c>
      <c r="AI5047" s="6" t="e">
        <f t="shared" si="1498"/>
        <v>#NUM!</v>
      </c>
      <c r="AK5047" s="1" t="e">
        <f t="shared" si="1499"/>
        <v>#DIV/0!</v>
      </c>
      <c r="AL5047" s="1" t="e">
        <f t="shared" si="1500"/>
        <v>#DIV/0!</v>
      </c>
    </row>
    <row r="5048" spans="4:38" x14ac:dyDescent="0.25">
      <c r="D5048" s="1">
        <v>1989</v>
      </c>
      <c r="E5048" s="1" t="s">
        <v>144</v>
      </c>
      <c r="F5048" s="2" t="s">
        <v>331</v>
      </c>
      <c r="G5048">
        <v>4</v>
      </c>
      <c r="H5048">
        <v>37961529</v>
      </c>
      <c r="I5048" s="1">
        <v>0</v>
      </c>
      <c r="J5048" s="1">
        <v>10629</v>
      </c>
      <c r="K5048" s="1">
        <v>597134.80000000005</v>
      </c>
      <c r="M5048" s="3"/>
      <c r="N5048">
        <v>17.8</v>
      </c>
      <c r="O5048"/>
      <c r="P5048"/>
      <c r="Q5048" s="1">
        <f t="shared" si="1482"/>
        <v>10</v>
      </c>
      <c r="R5048" s="5" t="e">
        <f t="shared" si="1483"/>
        <v>#DIV/0!</v>
      </c>
      <c r="S5048" s="4" t="e">
        <f t="shared" si="1484"/>
        <v>#DIV/0!</v>
      </c>
      <c r="T5048" s="6" t="e">
        <f t="shared" si="1485"/>
        <v>#NUM!</v>
      </c>
      <c r="U5048" s="6" t="e">
        <f t="shared" si="1486"/>
        <v>#NUM!</v>
      </c>
      <c r="V5048" s="4" t="e">
        <f t="shared" si="1487"/>
        <v>#DIV/0!</v>
      </c>
      <c r="W5048" s="4" t="e">
        <f t="shared" si="1488"/>
        <v>#DIV/0!</v>
      </c>
      <c r="X5048" s="4" t="e">
        <f t="shared" si="1489"/>
        <v>#DIV/0!</v>
      </c>
      <c r="Y5048" s="6" t="e">
        <f t="shared" si="1490"/>
        <v>#NUM!</v>
      </c>
      <c r="Z5048" s="6" t="e">
        <f t="shared" si="1491"/>
        <v>#NUM!</v>
      </c>
      <c r="AA5048" s="6" t="e">
        <f t="shared" si="1492"/>
        <v>#NUM!</v>
      </c>
      <c r="AB5048" s="26">
        <v>-13.586906357416865</v>
      </c>
      <c r="AC5048" s="4">
        <f t="shared" si="1493"/>
        <v>0</v>
      </c>
      <c r="AD5048" s="4">
        <f t="shared" si="1494"/>
        <v>0</v>
      </c>
      <c r="AE5048" s="4">
        <f t="shared" si="1495"/>
        <v>0</v>
      </c>
      <c r="AF5048" s="27">
        <v>-10.156431443339946</v>
      </c>
      <c r="AG5048" s="6" t="e">
        <f t="shared" si="1496"/>
        <v>#NUM!</v>
      </c>
      <c r="AH5048" s="6">
        <f t="shared" si="1497"/>
        <v>0</v>
      </c>
      <c r="AI5048" s="6" t="e">
        <f t="shared" si="1498"/>
        <v>#NUM!</v>
      </c>
      <c r="AK5048" s="1" t="e">
        <f t="shared" si="1499"/>
        <v>#DIV/0!</v>
      </c>
      <c r="AL5048" s="1" t="e">
        <f t="shared" si="1500"/>
        <v>#DIV/0!</v>
      </c>
    </row>
    <row r="5049" spans="4:38" x14ac:dyDescent="0.25">
      <c r="D5049" s="1">
        <v>1990</v>
      </c>
      <c r="E5049" s="1" t="s">
        <v>144</v>
      </c>
      <c r="F5049" s="2" t="s">
        <v>331</v>
      </c>
      <c r="G5049">
        <v>4</v>
      </c>
      <c r="H5049">
        <v>38110782</v>
      </c>
      <c r="I5049" s="1">
        <v>0</v>
      </c>
      <c r="J5049" s="1">
        <v>10030</v>
      </c>
      <c r="K5049" s="1">
        <v>579768.80000000005</v>
      </c>
      <c r="L5049" s="1">
        <v>558823.5</v>
      </c>
      <c r="M5049" s="3">
        <v>97</v>
      </c>
      <c r="N5049">
        <v>17.3</v>
      </c>
      <c r="O5049">
        <v>17</v>
      </c>
      <c r="P5049"/>
      <c r="Q5049" s="1">
        <f t="shared" si="1482"/>
        <v>10</v>
      </c>
      <c r="R5049" s="5" t="e">
        <f t="shared" si="1483"/>
        <v>#DIV/0!</v>
      </c>
      <c r="S5049" s="4" t="e">
        <f t="shared" si="1484"/>
        <v>#DIV/0!</v>
      </c>
      <c r="T5049" s="6" t="e">
        <f t="shared" si="1485"/>
        <v>#NUM!</v>
      </c>
      <c r="U5049" s="6" t="e">
        <f t="shared" si="1486"/>
        <v>#NUM!</v>
      </c>
      <c r="V5049" s="4" t="e">
        <f t="shared" si="1487"/>
        <v>#DIV/0!</v>
      </c>
      <c r="W5049" s="4" t="e">
        <f t="shared" si="1488"/>
        <v>#DIV/0!</v>
      </c>
      <c r="X5049" s="4" t="e">
        <f t="shared" si="1489"/>
        <v>#DIV/0!</v>
      </c>
      <c r="Y5049" s="6" t="e">
        <f t="shared" si="1490"/>
        <v>#NUM!</v>
      </c>
      <c r="Z5049" s="6" t="e">
        <f t="shared" si="1491"/>
        <v>#NUM!</v>
      </c>
      <c r="AA5049" s="6" t="e">
        <f t="shared" si="1492"/>
        <v>#NUM!</v>
      </c>
      <c r="AB5049" s="26">
        <v>-13.586906357416865</v>
      </c>
      <c r="AC5049" s="4">
        <f t="shared" si="1493"/>
        <v>0</v>
      </c>
      <c r="AD5049" s="4">
        <f t="shared" si="1494"/>
        <v>0</v>
      </c>
      <c r="AE5049" s="4">
        <f t="shared" si="1495"/>
        <v>0</v>
      </c>
      <c r="AF5049" s="27">
        <v>-10.156431443339946</v>
      </c>
      <c r="AG5049" s="6" t="e">
        <f t="shared" si="1496"/>
        <v>#NUM!</v>
      </c>
      <c r="AH5049" s="6">
        <f t="shared" si="1497"/>
        <v>0</v>
      </c>
      <c r="AI5049" s="6" t="e">
        <f t="shared" si="1498"/>
        <v>#NUM!</v>
      </c>
      <c r="AK5049" s="1" t="e">
        <f t="shared" si="1499"/>
        <v>#DIV/0!</v>
      </c>
      <c r="AL5049" s="1" t="e">
        <f t="shared" si="1500"/>
        <v>#DIV/0!</v>
      </c>
    </row>
    <row r="5050" spans="4:38" x14ac:dyDescent="0.25">
      <c r="D5050" s="1">
        <v>1991</v>
      </c>
      <c r="E5050" s="1" t="s">
        <v>144</v>
      </c>
      <c r="F5050" s="2" t="s">
        <v>331</v>
      </c>
      <c r="G5050">
        <v>4</v>
      </c>
      <c r="H5050">
        <v>38246193</v>
      </c>
      <c r="I5050" s="1">
        <v>0</v>
      </c>
      <c r="J5050" s="1">
        <v>9473</v>
      </c>
      <c r="K5050" s="1">
        <v>560532.5</v>
      </c>
      <c r="L5050" s="1">
        <v>505882.4</v>
      </c>
      <c r="M5050" s="3">
        <v>95</v>
      </c>
      <c r="N5050">
        <v>16.899999999999999</v>
      </c>
      <c r="O5050">
        <v>17</v>
      </c>
      <c r="P5050"/>
      <c r="Q5050" s="1">
        <f t="shared" si="1482"/>
        <v>10</v>
      </c>
      <c r="R5050" s="5" t="e">
        <f t="shared" si="1483"/>
        <v>#DIV/0!</v>
      </c>
      <c r="S5050" s="4" t="e">
        <f t="shared" si="1484"/>
        <v>#DIV/0!</v>
      </c>
      <c r="T5050" s="6" t="e">
        <f t="shared" si="1485"/>
        <v>#NUM!</v>
      </c>
      <c r="U5050" s="6" t="e">
        <f t="shared" si="1486"/>
        <v>#NUM!</v>
      </c>
      <c r="V5050" s="4" t="e">
        <f t="shared" si="1487"/>
        <v>#DIV/0!</v>
      </c>
      <c r="W5050" s="4" t="e">
        <f t="shared" si="1488"/>
        <v>#DIV/0!</v>
      </c>
      <c r="X5050" s="4" t="e">
        <f t="shared" si="1489"/>
        <v>#DIV/0!</v>
      </c>
      <c r="Y5050" s="6" t="e">
        <f t="shared" si="1490"/>
        <v>#NUM!</v>
      </c>
      <c r="Z5050" s="6" t="e">
        <f t="shared" si="1491"/>
        <v>#NUM!</v>
      </c>
      <c r="AA5050" s="6" t="e">
        <f t="shared" si="1492"/>
        <v>#NUM!</v>
      </c>
      <c r="AB5050" s="26">
        <v>-13.586906357416865</v>
      </c>
      <c r="AC5050" s="4">
        <f t="shared" si="1493"/>
        <v>0</v>
      </c>
      <c r="AD5050" s="4">
        <f t="shared" si="1494"/>
        <v>0</v>
      </c>
      <c r="AE5050" s="4">
        <f t="shared" si="1495"/>
        <v>0</v>
      </c>
      <c r="AF5050" s="27">
        <v>-10.156431443339946</v>
      </c>
      <c r="AG5050" s="6" t="e">
        <f t="shared" si="1496"/>
        <v>#NUM!</v>
      </c>
      <c r="AH5050" s="6">
        <f t="shared" si="1497"/>
        <v>0</v>
      </c>
      <c r="AI5050" s="6" t="e">
        <f t="shared" si="1498"/>
        <v>#NUM!</v>
      </c>
      <c r="AK5050" s="1" t="e">
        <f t="shared" si="1499"/>
        <v>#DIV/0!</v>
      </c>
      <c r="AL5050" s="1" t="e">
        <f t="shared" si="1500"/>
        <v>#DIV/0!</v>
      </c>
    </row>
    <row r="5051" spans="4:38" x14ac:dyDescent="0.25">
      <c r="D5051" s="1">
        <v>1992</v>
      </c>
      <c r="E5051" s="1" t="s">
        <v>144</v>
      </c>
      <c r="F5051" s="2" t="s">
        <v>331</v>
      </c>
      <c r="G5051">
        <v>4</v>
      </c>
      <c r="H5051">
        <v>38363667</v>
      </c>
      <c r="I5051" s="1">
        <v>0</v>
      </c>
      <c r="J5051" s="1">
        <v>8939</v>
      </c>
      <c r="K5051" s="1">
        <v>541757.6</v>
      </c>
      <c r="L5051" s="1">
        <v>462500</v>
      </c>
      <c r="M5051" s="3">
        <v>86</v>
      </c>
      <c r="N5051">
        <v>16.5</v>
      </c>
      <c r="O5051">
        <v>16</v>
      </c>
      <c r="P5051"/>
      <c r="Q5051" s="1">
        <f t="shared" si="1482"/>
        <v>10</v>
      </c>
      <c r="R5051" s="5" t="e">
        <f t="shared" si="1483"/>
        <v>#DIV/0!</v>
      </c>
      <c r="S5051" s="4" t="e">
        <f t="shared" si="1484"/>
        <v>#DIV/0!</v>
      </c>
      <c r="T5051" s="6" t="e">
        <f t="shared" si="1485"/>
        <v>#NUM!</v>
      </c>
      <c r="U5051" s="6" t="e">
        <f t="shared" si="1486"/>
        <v>#NUM!</v>
      </c>
      <c r="V5051" s="4" t="e">
        <f t="shared" si="1487"/>
        <v>#DIV/0!</v>
      </c>
      <c r="W5051" s="4" t="e">
        <f t="shared" si="1488"/>
        <v>#DIV/0!</v>
      </c>
      <c r="X5051" s="4" t="e">
        <f t="shared" si="1489"/>
        <v>#DIV/0!</v>
      </c>
      <c r="Y5051" s="6" t="e">
        <f t="shared" si="1490"/>
        <v>#NUM!</v>
      </c>
      <c r="Z5051" s="6" t="e">
        <f t="shared" si="1491"/>
        <v>#NUM!</v>
      </c>
      <c r="AA5051" s="6" t="e">
        <f t="shared" si="1492"/>
        <v>#NUM!</v>
      </c>
      <c r="AB5051" s="26">
        <v>-13.586906357416865</v>
      </c>
      <c r="AC5051" s="4">
        <f t="shared" si="1493"/>
        <v>0</v>
      </c>
      <c r="AD5051" s="4">
        <f t="shared" si="1494"/>
        <v>0</v>
      </c>
      <c r="AE5051" s="4">
        <f t="shared" si="1495"/>
        <v>0</v>
      </c>
      <c r="AF5051" s="27">
        <v>-10.156431443339946</v>
      </c>
      <c r="AG5051" s="6" t="e">
        <f t="shared" si="1496"/>
        <v>#NUM!</v>
      </c>
      <c r="AH5051" s="6">
        <f t="shared" si="1497"/>
        <v>0</v>
      </c>
      <c r="AI5051" s="6" t="e">
        <f t="shared" si="1498"/>
        <v>#NUM!</v>
      </c>
      <c r="AK5051" s="1" t="e">
        <f t="shared" si="1499"/>
        <v>#DIV/0!</v>
      </c>
      <c r="AL5051" s="1" t="e">
        <f t="shared" si="1500"/>
        <v>#DIV/0!</v>
      </c>
    </row>
    <row r="5052" spans="4:38" x14ac:dyDescent="0.25">
      <c r="D5052" s="1">
        <v>1993</v>
      </c>
      <c r="E5052" s="1" t="s">
        <v>144</v>
      </c>
      <c r="F5052" s="2" t="s">
        <v>331</v>
      </c>
      <c r="G5052">
        <v>4</v>
      </c>
      <c r="H5052">
        <v>38461408</v>
      </c>
      <c r="I5052" s="1">
        <v>0</v>
      </c>
      <c r="J5052" s="1">
        <v>8367</v>
      </c>
      <c r="K5052" s="1">
        <v>522937.5</v>
      </c>
      <c r="L5052" s="1">
        <v>446666.7</v>
      </c>
      <c r="M5052" s="3">
        <v>74</v>
      </c>
      <c r="N5052">
        <v>16</v>
      </c>
      <c r="O5052">
        <v>15</v>
      </c>
      <c r="P5052"/>
      <c r="Q5052" s="1">
        <f t="shared" si="1482"/>
        <v>10</v>
      </c>
      <c r="R5052" s="5" t="e">
        <f t="shared" si="1483"/>
        <v>#DIV/0!</v>
      </c>
      <c r="S5052" s="4" t="e">
        <f t="shared" si="1484"/>
        <v>#DIV/0!</v>
      </c>
      <c r="T5052" s="6" t="e">
        <f t="shared" si="1485"/>
        <v>#NUM!</v>
      </c>
      <c r="U5052" s="6" t="e">
        <f t="shared" si="1486"/>
        <v>#NUM!</v>
      </c>
      <c r="V5052" s="4" t="e">
        <f t="shared" si="1487"/>
        <v>#DIV/0!</v>
      </c>
      <c r="W5052" s="4" t="e">
        <f t="shared" si="1488"/>
        <v>#DIV/0!</v>
      </c>
      <c r="X5052" s="4" t="e">
        <f t="shared" si="1489"/>
        <v>#DIV/0!</v>
      </c>
      <c r="Y5052" s="6" t="e">
        <f t="shared" si="1490"/>
        <v>#NUM!</v>
      </c>
      <c r="Z5052" s="6" t="e">
        <f t="shared" si="1491"/>
        <v>#NUM!</v>
      </c>
      <c r="AA5052" s="6" t="e">
        <f t="shared" si="1492"/>
        <v>#NUM!</v>
      </c>
      <c r="AB5052" s="26">
        <v>-13.586906357416865</v>
      </c>
      <c r="AC5052" s="4">
        <f t="shared" si="1493"/>
        <v>0</v>
      </c>
      <c r="AD5052" s="4">
        <f t="shared" si="1494"/>
        <v>0</v>
      </c>
      <c r="AE5052" s="4">
        <f t="shared" si="1495"/>
        <v>0</v>
      </c>
      <c r="AF5052" s="27">
        <v>-10.156431443339946</v>
      </c>
      <c r="AG5052" s="6" t="e">
        <f t="shared" si="1496"/>
        <v>#NUM!</v>
      </c>
      <c r="AH5052" s="6">
        <f t="shared" si="1497"/>
        <v>0</v>
      </c>
      <c r="AI5052" s="6" t="e">
        <f t="shared" si="1498"/>
        <v>#NUM!</v>
      </c>
      <c r="AK5052" s="1" t="e">
        <f t="shared" si="1499"/>
        <v>#DIV/0!</v>
      </c>
      <c r="AL5052" s="1" t="e">
        <f t="shared" si="1500"/>
        <v>#DIV/0!</v>
      </c>
    </row>
    <row r="5053" spans="4:38" x14ac:dyDescent="0.25">
      <c r="D5053" s="1">
        <v>1994</v>
      </c>
      <c r="E5053" s="1" t="s">
        <v>144</v>
      </c>
      <c r="F5053" s="2" t="s">
        <v>331</v>
      </c>
      <c r="G5053">
        <v>4</v>
      </c>
      <c r="H5053">
        <v>38542652</v>
      </c>
      <c r="I5053" s="1">
        <v>0</v>
      </c>
      <c r="J5053" s="1">
        <v>7716</v>
      </c>
      <c r="K5053" s="1">
        <v>504313.7</v>
      </c>
      <c r="L5053" s="1">
        <v>428571.4</v>
      </c>
      <c r="M5053" s="3">
        <v>67</v>
      </c>
      <c r="N5053">
        <v>15.3</v>
      </c>
      <c r="O5053">
        <v>14</v>
      </c>
      <c r="P5053"/>
      <c r="Q5053" s="1">
        <f t="shared" si="1482"/>
        <v>10</v>
      </c>
      <c r="R5053" s="5" t="e">
        <f t="shared" si="1483"/>
        <v>#DIV/0!</v>
      </c>
      <c r="S5053" s="4" t="e">
        <f t="shared" si="1484"/>
        <v>#DIV/0!</v>
      </c>
      <c r="T5053" s="6" t="e">
        <f t="shared" si="1485"/>
        <v>#NUM!</v>
      </c>
      <c r="U5053" s="6" t="e">
        <f t="shared" si="1486"/>
        <v>#NUM!</v>
      </c>
      <c r="V5053" s="4" t="e">
        <f t="shared" si="1487"/>
        <v>#DIV/0!</v>
      </c>
      <c r="W5053" s="4" t="e">
        <f t="shared" si="1488"/>
        <v>#DIV/0!</v>
      </c>
      <c r="X5053" s="4" t="e">
        <f t="shared" si="1489"/>
        <v>#DIV/0!</v>
      </c>
      <c r="Y5053" s="6" t="e">
        <f t="shared" si="1490"/>
        <v>#NUM!</v>
      </c>
      <c r="Z5053" s="6" t="e">
        <f t="shared" si="1491"/>
        <v>#NUM!</v>
      </c>
      <c r="AA5053" s="6" t="e">
        <f t="shared" si="1492"/>
        <v>#NUM!</v>
      </c>
      <c r="AB5053" s="26">
        <v>-13.586906357416865</v>
      </c>
      <c r="AC5053" s="4">
        <f t="shared" si="1493"/>
        <v>0</v>
      </c>
      <c r="AD5053" s="4">
        <f t="shared" si="1494"/>
        <v>0</v>
      </c>
      <c r="AE5053" s="4">
        <f t="shared" si="1495"/>
        <v>0</v>
      </c>
      <c r="AF5053" s="27">
        <v>-10.156431443339946</v>
      </c>
      <c r="AG5053" s="6" t="e">
        <f t="shared" si="1496"/>
        <v>#NUM!</v>
      </c>
      <c r="AH5053" s="6">
        <f t="shared" si="1497"/>
        <v>0</v>
      </c>
      <c r="AI5053" s="6" t="e">
        <f t="shared" si="1498"/>
        <v>#NUM!</v>
      </c>
      <c r="AK5053" s="1" t="e">
        <f t="shared" si="1499"/>
        <v>#DIV/0!</v>
      </c>
      <c r="AL5053" s="1" t="e">
        <f t="shared" si="1500"/>
        <v>#DIV/0!</v>
      </c>
    </row>
    <row r="5054" spans="4:38" x14ac:dyDescent="0.25">
      <c r="D5054" s="1">
        <v>1995</v>
      </c>
      <c r="E5054" s="1" t="s">
        <v>144</v>
      </c>
      <c r="F5054" s="2" t="s">
        <v>331</v>
      </c>
      <c r="G5054">
        <v>4</v>
      </c>
      <c r="H5054">
        <v>38594998</v>
      </c>
      <c r="I5054" s="1">
        <v>2922.05</v>
      </c>
      <c r="J5054" s="1">
        <v>6972</v>
      </c>
      <c r="K5054" s="1">
        <v>484166.7</v>
      </c>
      <c r="L5054" s="1">
        <v>392307.7</v>
      </c>
      <c r="M5054" s="3">
        <v>60</v>
      </c>
      <c r="N5054">
        <v>14.4</v>
      </c>
      <c r="O5054">
        <v>13</v>
      </c>
      <c r="P5054"/>
      <c r="Q5054" s="1">
        <f t="shared" si="1482"/>
        <v>10</v>
      </c>
      <c r="R5054" s="5">
        <f t="shared" si="1483"/>
        <v>-5.0375592477883674E-2</v>
      </c>
      <c r="S5054" s="4">
        <f t="shared" si="1484"/>
        <v>24.390184370561762</v>
      </c>
      <c r="T5054" s="6">
        <f t="shared" si="1485"/>
        <v>-0.90544989964999356</v>
      </c>
      <c r="U5054" s="6">
        <f t="shared" si="1486"/>
        <v>3.552149675969198</v>
      </c>
      <c r="V5054" s="4">
        <f t="shared" si="1487"/>
        <v>14.349624407522116</v>
      </c>
      <c r="W5054" s="4">
        <f t="shared" si="1488"/>
        <v>11.980434241927373</v>
      </c>
      <c r="X5054" s="4">
        <f t="shared" si="1489"/>
        <v>462384835.60631847</v>
      </c>
      <c r="Y5054" s="6">
        <f t="shared" si="1490"/>
        <v>12.094550100350006</v>
      </c>
      <c r="Z5054" s="6">
        <f t="shared" si="1491"/>
        <v>82.26145479645993</v>
      </c>
      <c r="AA5054" s="6">
        <f t="shared" si="1492"/>
        <v>3174880683.3464613</v>
      </c>
      <c r="AB5054" s="26">
        <v>-13.586906357416865</v>
      </c>
      <c r="AC5054" s="4">
        <f t="shared" si="1493"/>
        <v>2697.1209050061107</v>
      </c>
      <c r="AD5054" s="4">
        <f t="shared" si="1494"/>
        <v>3041718932493.1523</v>
      </c>
      <c r="AE5054" s="4">
        <f t="shared" si="1495"/>
        <v>78811.221404731055</v>
      </c>
      <c r="AF5054" s="27">
        <v>-10.156431443339946</v>
      </c>
      <c r="AG5054" s="6">
        <f t="shared" si="1496"/>
        <v>112.16999910504124</v>
      </c>
      <c r="AH5054" s="6">
        <f t="shared" si="1497"/>
        <v>11454069319.041475</v>
      </c>
      <c r="AI5054" s="6">
        <f t="shared" si="1498"/>
        <v>3277.6634588488578</v>
      </c>
      <c r="AK5054" s="1">
        <f t="shared" si="1499"/>
        <v>8.8670944451642959E-9</v>
      </c>
      <c r="AL5054" s="1">
        <f t="shared" si="1500"/>
        <v>0.34222549237692712</v>
      </c>
    </row>
    <row r="5055" spans="4:38" x14ac:dyDescent="0.25">
      <c r="D5055" s="1">
        <v>1996</v>
      </c>
      <c r="E5055" s="1" t="s">
        <v>144</v>
      </c>
      <c r="F5055" s="2" t="s">
        <v>331</v>
      </c>
      <c r="G5055">
        <v>4</v>
      </c>
      <c r="H5055">
        <v>38624370</v>
      </c>
      <c r="I5055" s="1">
        <v>3296.9690000000001</v>
      </c>
      <c r="J5055" s="1">
        <v>6143</v>
      </c>
      <c r="K5055" s="1">
        <v>461879.7</v>
      </c>
      <c r="L5055" s="1">
        <v>366666.7</v>
      </c>
      <c r="M5055" s="3">
        <v>51</v>
      </c>
      <c r="N5055">
        <v>13.3</v>
      </c>
      <c r="O5055">
        <v>12</v>
      </c>
      <c r="P5055"/>
      <c r="Q5055" s="1">
        <f t="shared" si="1482"/>
        <v>10</v>
      </c>
      <c r="R5055" s="5">
        <f t="shared" si="1483"/>
        <v>-4.4647068261788325E-2</v>
      </c>
      <c r="S5055" s="4">
        <f t="shared" si="1484"/>
        <v>20.621574494634316</v>
      </c>
      <c r="T5055" s="6">
        <f t="shared" si="1485"/>
        <v>-0.87866480532120039</v>
      </c>
      <c r="U5055" s="6">
        <f t="shared" si="1486"/>
        <v>3.2217712457326702</v>
      </c>
      <c r="V5055" s="4">
        <f t="shared" si="1487"/>
        <v>13.255352931738212</v>
      </c>
      <c r="W5055" s="4">
        <f t="shared" si="1488"/>
        <v>15.987959604432065</v>
      </c>
      <c r="X5055" s="4">
        <f t="shared" si="1489"/>
        <v>617524867.30663776</v>
      </c>
      <c r="Y5055" s="6">
        <f t="shared" si="1490"/>
        <v>11.121335194678799</v>
      </c>
      <c r="Z5055" s="6">
        <f t="shared" si="1491"/>
        <v>102.33405007779282</v>
      </c>
      <c r="AA5055" s="6">
        <f t="shared" si="1492"/>
        <v>3952588213.8031988</v>
      </c>
      <c r="AB5055" s="26">
        <v>-13.586906357416865</v>
      </c>
      <c r="AC5055" s="4">
        <f t="shared" si="1493"/>
        <v>3043.1799637436361</v>
      </c>
      <c r="AD5055" s="4">
        <f t="shared" si="1494"/>
        <v>3875287328626.6416</v>
      </c>
      <c r="AE5055" s="4">
        <f t="shared" si="1495"/>
        <v>100332.70001883892</v>
      </c>
      <c r="AF5055" s="27">
        <v>-10.156431443339946</v>
      </c>
      <c r="AG5055" s="6">
        <f t="shared" si="1496"/>
        <v>115.58937357946427</v>
      </c>
      <c r="AH5055" s="6">
        <f t="shared" si="1497"/>
        <v>12933540094.691612</v>
      </c>
      <c r="AI5055" s="6">
        <f t="shared" si="1498"/>
        <v>3810.9458142091271</v>
      </c>
      <c r="AK5055" s="1">
        <f t="shared" si="1499"/>
        <v>7.8527853696518157E-9</v>
      </c>
      <c r="AL5055" s="1">
        <f t="shared" si="1500"/>
        <v>0.3033088876480185</v>
      </c>
    </row>
    <row r="5056" spans="4:38" x14ac:dyDescent="0.25">
      <c r="D5056" s="1">
        <v>1997</v>
      </c>
      <c r="E5056" s="1" t="s">
        <v>144</v>
      </c>
      <c r="F5056" s="2" t="s">
        <v>331</v>
      </c>
      <c r="G5056">
        <v>4</v>
      </c>
      <c r="H5056">
        <v>38649660</v>
      </c>
      <c r="I5056" s="1">
        <v>3174.3470000000002</v>
      </c>
      <c r="J5056" s="1">
        <v>5306</v>
      </c>
      <c r="K5056" s="1">
        <v>442166.7</v>
      </c>
      <c r="L5056" s="1">
        <v>354545.5</v>
      </c>
      <c r="M5056" s="3">
        <v>44</v>
      </c>
      <c r="N5056">
        <v>12</v>
      </c>
      <c r="O5056">
        <v>11</v>
      </c>
      <c r="P5056"/>
      <c r="Q5056" s="1">
        <f t="shared" si="1482"/>
        <v>10</v>
      </c>
      <c r="R5056" s="5">
        <f t="shared" si="1483"/>
        <v>-4.6371741967718087E-2</v>
      </c>
      <c r="S5056" s="4">
        <f t="shared" si="1484"/>
        <v>20.504040119117413</v>
      </c>
      <c r="T5056" s="6">
        <f t="shared" si="1485"/>
        <v>-0.88694501982923979</v>
      </c>
      <c r="U5056" s="6">
        <f t="shared" si="1486"/>
        <v>3.1446236552786773</v>
      </c>
      <c r="V5056" s="4">
        <f t="shared" si="1487"/>
        <v>11.953628258032282</v>
      </c>
      <c r="W5056" s="4">
        <f t="shared" si="1488"/>
        <v>15.481568420461317</v>
      </c>
      <c r="X5056" s="4">
        <f t="shared" si="1489"/>
        <v>598357355.71756697</v>
      </c>
      <c r="Y5056" s="6">
        <f t="shared" si="1490"/>
        <v>10.113054980170761</v>
      </c>
      <c r="Z5056" s="6">
        <f t="shared" si="1491"/>
        <v>100.94521150953719</v>
      </c>
      <c r="AA5056" s="6">
        <f t="shared" si="1492"/>
        <v>3901498103.4716992</v>
      </c>
      <c r="AB5056" s="26">
        <v>-13.586906357416865</v>
      </c>
      <c r="AC5056" s="4">
        <f t="shared" si="1493"/>
        <v>2929.9969724828229</v>
      </c>
      <c r="AD5056" s="4">
        <f t="shared" si="1494"/>
        <v>3594738051187.1001</v>
      </c>
      <c r="AE5056" s="4">
        <f t="shared" si="1495"/>
        <v>93008.270996099323</v>
      </c>
      <c r="AF5056" s="27">
        <v>-10.156431443339946</v>
      </c>
      <c r="AG5056" s="6">
        <f t="shared" si="1496"/>
        <v>114.5102708316162</v>
      </c>
      <c r="AH5056" s="6">
        <f t="shared" si="1497"/>
        <v>12460664948.30184</v>
      </c>
      <c r="AI5056" s="6">
        <f t="shared" si="1498"/>
        <v>3634.9533468352843</v>
      </c>
      <c r="AK5056" s="1">
        <f t="shared" si="1499"/>
        <v>8.1507941072792276E-9</v>
      </c>
      <c r="AL5056" s="1">
        <f t="shared" si="1500"/>
        <v>0.31502542097634567</v>
      </c>
    </row>
    <row r="5057" spans="4:38" x14ac:dyDescent="0.25">
      <c r="D5057" s="1">
        <v>1998</v>
      </c>
      <c r="E5057" s="1" t="s">
        <v>144</v>
      </c>
      <c r="F5057" s="2" t="s">
        <v>331</v>
      </c>
      <c r="G5057">
        <v>4</v>
      </c>
      <c r="H5057">
        <v>38663481</v>
      </c>
      <c r="I5057" s="1">
        <v>3186.2460000000001</v>
      </c>
      <c r="J5057" s="1">
        <v>4578</v>
      </c>
      <c r="K5057" s="1">
        <v>423888.9</v>
      </c>
      <c r="L5057" s="1">
        <v>350000</v>
      </c>
      <c r="M5057" s="3">
        <v>39</v>
      </c>
      <c r="N5057">
        <v>10.8</v>
      </c>
      <c r="O5057">
        <v>10</v>
      </c>
      <c r="P5057"/>
      <c r="Q5057" s="1">
        <f t="shared" si="1482"/>
        <v>10</v>
      </c>
      <c r="R5057" s="5">
        <f t="shared" si="1483"/>
        <v>-4.6198567216718354E-2</v>
      </c>
      <c r="S5057" s="4">
        <f t="shared" si="1484"/>
        <v>19.583059839070806</v>
      </c>
      <c r="T5057" s="6">
        <f t="shared" si="1485"/>
        <v>-0.88612243845168559</v>
      </c>
      <c r="U5057" s="6">
        <f t="shared" si="1486"/>
        <v>3.1014285345808994</v>
      </c>
      <c r="V5057" s="4">
        <f t="shared" si="1487"/>
        <v>10.753801432783282</v>
      </c>
      <c r="W5057" s="4">
        <f t="shared" si="1488"/>
        <v>16.270419567645991</v>
      </c>
      <c r="X5057" s="4">
        <f t="shared" si="1489"/>
        <v>629071057.81570899</v>
      </c>
      <c r="Y5057" s="6">
        <f t="shared" si="1490"/>
        <v>9.1138775615483141</v>
      </c>
      <c r="Z5057" s="6">
        <f t="shared" si="1491"/>
        <v>102.73478703356813</v>
      </c>
      <c r="AA5057" s="6">
        <f t="shared" si="1492"/>
        <v>3972084486.5114074</v>
      </c>
      <c r="AB5057" s="26">
        <v>-13.586906357416865</v>
      </c>
      <c r="AC5057" s="4">
        <f t="shared" si="1493"/>
        <v>2940.9800294629113</v>
      </c>
      <c r="AD5057" s="4">
        <f t="shared" si="1494"/>
        <v>3623033345100.6328</v>
      </c>
      <c r="AE5057" s="4">
        <f t="shared" si="1495"/>
        <v>93706.858549560828</v>
      </c>
      <c r="AF5057" s="27">
        <v>-10.156431443339946</v>
      </c>
      <c r="AG5057" s="6">
        <f t="shared" si="1496"/>
        <v>114.61656993006739</v>
      </c>
      <c r="AH5057" s="6">
        <f t="shared" si="1497"/>
        <v>12511846193.382397</v>
      </c>
      <c r="AI5057" s="6">
        <f t="shared" si="1498"/>
        <v>3651.9658747339749</v>
      </c>
      <c r="AK5057" s="1">
        <f t="shared" si="1499"/>
        <v>8.1174522819116456E-9</v>
      </c>
      <c r="AL5057" s="1">
        <f t="shared" si="1500"/>
        <v>0.31384896207009755</v>
      </c>
    </row>
    <row r="5058" spans="4:38" x14ac:dyDescent="0.25">
      <c r="D5058" s="1">
        <v>1999</v>
      </c>
      <c r="E5058" s="1" t="s">
        <v>144</v>
      </c>
      <c r="F5058" s="2" t="s">
        <v>331</v>
      </c>
      <c r="G5058">
        <v>4</v>
      </c>
      <c r="H5058">
        <v>38660271</v>
      </c>
      <c r="I5058" s="1">
        <v>3357.8319999999999</v>
      </c>
      <c r="J5058" s="1">
        <v>4022</v>
      </c>
      <c r="K5058" s="1">
        <v>406262.6</v>
      </c>
      <c r="L5058" s="1">
        <v>344444.4</v>
      </c>
      <c r="M5058" s="3">
        <v>35</v>
      </c>
      <c r="N5058">
        <v>9.9</v>
      </c>
      <c r="O5058">
        <v>9</v>
      </c>
      <c r="P5058"/>
      <c r="Q5058" s="1">
        <f t="shared" si="1482"/>
        <v>10</v>
      </c>
      <c r="R5058" s="5">
        <f t="shared" si="1483"/>
        <v>-4.3837809634311664E-2</v>
      </c>
      <c r="S5058" s="4">
        <f t="shared" si="1484"/>
        <v>17.809662520340506</v>
      </c>
      <c r="T5058" s="6">
        <f t="shared" si="1485"/>
        <v>-0.87471005697474036</v>
      </c>
      <c r="U5058" s="6">
        <f t="shared" si="1486"/>
        <v>3.0128898074863031</v>
      </c>
      <c r="V5058" s="4">
        <f t="shared" si="1487"/>
        <v>9.8561621903656889</v>
      </c>
      <c r="W5058" s="4">
        <f t="shared" si="1488"/>
        <v>18.853990052675076</v>
      </c>
      <c r="X5058" s="4">
        <f t="shared" si="1489"/>
        <v>728900364.86772275</v>
      </c>
      <c r="Y5058" s="6">
        <f t="shared" si="1490"/>
        <v>8.1252899430252601</v>
      </c>
      <c r="Z5058" s="6">
        <f t="shared" si="1491"/>
        <v>111.44888178972225</v>
      </c>
      <c r="AA5058" s="6">
        <f t="shared" si="1492"/>
        <v>4308643972.6376276</v>
      </c>
      <c r="AB5058" s="26">
        <v>-13.586906357416865</v>
      </c>
      <c r="AC5058" s="4">
        <f t="shared" si="1493"/>
        <v>3099.35794483273</v>
      </c>
      <c r="AD5058" s="4">
        <f t="shared" si="1494"/>
        <v>4023422065908.9146</v>
      </c>
      <c r="AE5058" s="4">
        <f t="shared" si="1495"/>
        <v>104071.23286613575</v>
      </c>
      <c r="AF5058" s="27">
        <v>-10.156431443339946</v>
      </c>
      <c r="AG5058" s="6">
        <f t="shared" si="1496"/>
        <v>116.11197747590593</v>
      </c>
      <c r="AH5058" s="6">
        <f t="shared" si="1497"/>
        <v>13184540510.447704</v>
      </c>
      <c r="AI5058" s="6">
        <f t="shared" si="1498"/>
        <v>3898.8451355187617</v>
      </c>
      <c r="AK5058" s="1">
        <f t="shared" si="1499"/>
        <v>7.7032881314989918E-9</v>
      </c>
      <c r="AL5058" s="1">
        <f t="shared" si="1500"/>
        <v>0.29781120675483469</v>
      </c>
    </row>
    <row r="5059" spans="4:38" x14ac:dyDescent="0.25">
      <c r="D5059" s="1">
        <v>2000</v>
      </c>
      <c r="E5059" s="1" t="s">
        <v>144</v>
      </c>
      <c r="F5059" s="2" t="s">
        <v>331</v>
      </c>
      <c r="G5059">
        <v>4</v>
      </c>
      <c r="H5059">
        <v>38258629</v>
      </c>
      <c r="I5059" s="1">
        <v>3345.7220000000002</v>
      </c>
      <c r="J5059" s="1">
        <v>3618</v>
      </c>
      <c r="K5059" s="1">
        <v>389032.3</v>
      </c>
      <c r="L5059" s="1">
        <v>337500</v>
      </c>
      <c r="M5059" s="3">
        <v>31</v>
      </c>
      <c r="N5059">
        <v>9.3000000000000007</v>
      </c>
      <c r="O5059">
        <v>8</v>
      </c>
      <c r="P5059"/>
      <c r="Q5059" s="1">
        <f t="shared" si="1482"/>
        <v>10</v>
      </c>
      <c r="R5059" s="5">
        <f t="shared" si="1483"/>
        <v>-4.3996482672499386E-2</v>
      </c>
      <c r="S5059" s="4">
        <f t="shared" si="1484"/>
        <v>17.116052845992581</v>
      </c>
      <c r="T5059" s="6">
        <f t="shared" si="1485"/>
        <v>-0.87548907646815788</v>
      </c>
      <c r="U5059" s="6">
        <f t="shared" si="1486"/>
        <v>2.954775633080033</v>
      </c>
      <c r="V5059" s="4">
        <f t="shared" si="1487"/>
        <v>9.2560035173275015</v>
      </c>
      <c r="W5059" s="4">
        <f t="shared" si="1488"/>
        <v>19.547275473523332</v>
      </c>
      <c r="X5059" s="4">
        <f t="shared" si="1489"/>
        <v>747851960.30232847</v>
      </c>
      <c r="Y5059" s="6">
        <f t="shared" si="1490"/>
        <v>7.124510923531842</v>
      </c>
      <c r="Z5059" s="6">
        <f t="shared" si="1491"/>
        <v>113.23100009838811</v>
      </c>
      <c r="AA5059" s="6">
        <f t="shared" si="1492"/>
        <v>4332062824.0631943</v>
      </c>
      <c r="AB5059" s="26">
        <v>-13.586906357416865</v>
      </c>
      <c r="AC5059" s="4">
        <f t="shared" si="1493"/>
        <v>3088.1801298878713</v>
      </c>
      <c r="AD5059" s="4">
        <f t="shared" si="1494"/>
        <v>3952955081567.2148</v>
      </c>
      <c r="AE5059" s="4">
        <f t="shared" si="1495"/>
        <v>103321.9220052871</v>
      </c>
      <c r="AF5059" s="27">
        <v>-10.156431443339946</v>
      </c>
      <c r="AG5059" s="6">
        <f t="shared" si="1496"/>
        <v>116.00865980318534</v>
      </c>
      <c r="AH5059" s="6">
        <f t="shared" si="1497"/>
        <v>13000510202.103209</v>
      </c>
      <c r="AI5059" s="6">
        <f t="shared" si="1498"/>
        <v>3881.3272529403284</v>
      </c>
      <c r="AK5059" s="1">
        <f t="shared" si="1499"/>
        <v>7.812332966514537E-9</v>
      </c>
      <c r="AL5059" s="1">
        <f t="shared" si="1500"/>
        <v>0.2988891485903491</v>
      </c>
    </row>
    <row r="5060" spans="4:38" x14ac:dyDescent="0.25">
      <c r="D5060" s="1">
        <v>2001</v>
      </c>
      <c r="E5060" s="1" t="s">
        <v>144</v>
      </c>
      <c r="F5060" s="2" t="s">
        <v>331</v>
      </c>
      <c r="G5060">
        <v>4</v>
      </c>
      <c r="H5060">
        <v>38248076</v>
      </c>
      <c r="I5060" s="1">
        <v>3479.0709999999999</v>
      </c>
      <c r="J5060" s="1">
        <v>3331</v>
      </c>
      <c r="K5060" s="1">
        <v>378522.7</v>
      </c>
      <c r="L5060" s="1">
        <v>342857.1</v>
      </c>
      <c r="M5060" s="3">
        <v>27</v>
      </c>
      <c r="N5060">
        <v>8.8000000000000007</v>
      </c>
      <c r="O5060">
        <v>7</v>
      </c>
      <c r="P5060"/>
      <c r="Q5060" s="1">
        <f t="shared" si="1482"/>
        <v>10</v>
      </c>
      <c r="R5060" s="5">
        <f t="shared" si="1483"/>
        <v>-4.2310145438250617E-2</v>
      </c>
      <c r="S5060" s="4">
        <f t="shared" si="1484"/>
        <v>16.015350488679307</v>
      </c>
      <c r="T5060" s="6">
        <f t="shared" si="1485"/>
        <v>-0.86711714126598094</v>
      </c>
      <c r="U5060" s="6">
        <f t="shared" si="1486"/>
        <v>2.9729726841474453</v>
      </c>
      <c r="V5060" s="4">
        <f t="shared" si="1487"/>
        <v>8.7576898545617503</v>
      </c>
      <c r="W5060" s="4">
        <f t="shared" si="1488"/>
        <v>21.723352245454972</v>
      </c>
      <c r="X5060" s="4">
        <f t="shared" si="1489"/>
        <v>830876427.65893245</v>
      </c>
      <c r="Y5060" s="6">
        <f t="shared" si="1490"/>
        <v>6.1328828587340194</v>
      </c>
      <c r="Z5060" s="6">
        <f t="shared" si="1491"/>
        <v>117.02330864158908</v>
      </c>
      <c r="AA5060" s="6">
        <f t="shared" si="1492"/>
        <v>4475916402.6949558</v>
      </c>
      <c r="AB5060" s="26">
        <v>-13.586906357416865</v>
      </c>
      <c r="AC5060" s="4">
        <f t="shared" si="1493"/>
        <v>3211.2643945519462</v>
      </c>
      <c r="AD5060" s="4">
        <f t="shared" si="1494"/>
        <v>4273157983418.1963</v>
      </c>
      <c r="AE5060" s="4">
        <f t="shared" si="1495"/>
        <v>111722.16828418235</v>
      </c>
      <c r="AF5060" s="27">
        <v>-10.156431443339946</v>
      </c>
      <c r="AG5060" s="6">
        <f t="shared" si="1496"/>
        <v>117.12871260406263</v>
      </c>
      <c r="AH5060" s="6">
        <f t="shared" si="1497"/>
        <v>13514937038.12672</v>
      </c>
      <c r="AI5060" s="6">
        <f t="shared" si="1498"/>
        <v>4074.9910728812879</v>
      </c>
      <c r="AK5060" s="1">
        <f t="shared" si="1499"/>
        <v>7.514967635208244E-9</v>
      </c>
      <c r="AL5060" s="1">
        <f t="shared" si="1500"/>
        <v>0.28743305324898516</v>
      </c>
    </row>
    <row r="5061" spans="4:38" x14ac:dyDescent="0.25">
      <c r="D5061" s="1">
        <v>2002</v>
      </c>
      <c r="E5061" s="1" t="s">
        <v>144</v>
      </c>
      <c r="F5061" s="2" t="s">
        <v>331</v>
      </c>
      <c r="G5061">
        <v>4</v>
      </c>
      <c r="H5061">
        <v>38230364</v>
      </c>
      <c r="I5061" s="1">
        <v>3575.55</v>
      </c>
      <c r="J5061" s="1">
        <v>3129</v>
      </c>
      <c r="K5061" s="1">
        <v>372500</v>
      </c>
      <c r="L5061" s="1">
        <v>328571.40000000002</v>
      </c>
      <c r="M5061" s="3">
        <v>24</v>
      </c>
      <c r="N5061">
        <v>8.4</v>
      </c>
      <c r="O5061">
        <v>7</v>
      </c>
      <c r="P5061"/>
      <c r="Q5061" s="1">
        <f t="shared" si="1482"/>
        <v>10</v>
      </c>
      <c r="R5061" s="5">
        <f t="shared" si="1483"/>
        <v>-4.1168491560738908E-2</v>
      </c>
      <c r="S5061" s="4">
        <f t="shared" si="1484"/>
        <v>15.335263106375244</v>
      </c>
      <c r="T5061" s="6">
        <f t="shared" si="1485"/>
        <v>-0.86132892740292988</v>
      </c>
      <c r="U5061" s="6">
        <f t="shared" si="1486"/>
        <v>2.8300805153727904</v>
      </c>
      <c r="V5061" s="4">
        <f t="shared" si="1487"/>
        <v>8.3588315084392608</v>
      </c>
      <c r="W5061" s="4">
        <f t="shared" si="1488"/>
        <v>23.315869934527282</v>
      </c>
      <c r="X5061" s="4">
        <f t="shared" si="1489"/>
        <v>891374194.57363415</v>
      </c>
      <c r="Y5061" s="6">
        <f t="shared" si="1490"/>
        <v>6.1386710725970701</v>
      </c>
      <c r="Z5061" s="6">
        <f t="shared" si="1491"/>
        <v>126.34092848517467</v>
      </c>
      <c r="AA5061" s="6">
        <f t="shared" si="1492"/>
        <v>4830059684.0861959</v>
      </c>
      <c r="AB5061" s="26">
        <v>-13.586906357416865</v>
      </c>
      <c r="AC5061" s="4">
        <f t="shared" si="1493"/>
        <v>3300.3167816753989</v>
      </c>
      <c r="AD5061" s="4">
        <f t="shared" si="1494"/>
        <v>4511354097380.9688</v>
      </c>
      <c r="AE5061" s="4">
        <f t="shared" si="1495"/>
        <v>118004.47668719472</v>
      </c>
      <c r="AF5061" s="27">
        <v>-10.156431443339946</v>
      </c>
      <c r="AG5061" s="6">
        <f t="shared" si="1496"/>
        <v>117.91582890363981</v>
      </c>
      <c r="AH5061" s="6">
        <f t="shared" si="1497"/>
        <v>13883291101.353163</v>
      </c>
      <c r="AI5061" s="6">
        <f t="shared" si="1498"/>
        <v>4216.139420364093</v>
      </c>
      <c r="AK5061" s="1">
        <f t="shared" si="1499"/>
        <v>7.3155791153511361E-9</v>
      </c>
      <c r="AL5061" s="1">
        <f t="shared" si="1500"/>
        <v>0.27967725245067193</v>
      </c>
    </row>
    <row r="5062" spans="4:38" x14ac:dyDescent="0.25">
      <c r="D5062" s="1">
        <v>2003</v>
      </c>
      <c r="E5062" s="1" t="s">
        <v>144</v>
      </c>
      <c r="F5062" s="2" t="s">
        <v>331</v>
      </c>
      <c r="G5062">
        <v>4</v>
      </c>
      <c r="H5062">
        <v>38204570</v>
      </c>
      <c r="I5062" s="1">
        <v>3627.7710000000002</v>
      </c>
      <c r="J5062" s="1">
        <v>2991</v>
      </c>
      <c r="K5062" s="1">
        <v>369259.3</v>
      </c>
      <c r="L5062" s="1">
        <v>366666.7</v>
      </c>
      <c r="M5062" s="3">
        <v>23</v>
      </c>
      <c r="N5062">
        <v>8.1</v>
      </c>
      <c r="O5062">
        <v>6</v>
      </c>
      <c r="P5062"/>
      <c r="Q5062" s="1">
        <f t="shared" si="1482"/>
        <v>10</v>
      </c>
      <c r="R5062" s="5">
        <f t="shared" si="1483"/>
        <v>-4.0575879789545695E-2</v>
      </c>
      <c r="S5062" s="4">
        <f t="shared" si="1484"/>
        <v>14.98302096797179</v>
      </c>
      <c r="T5062" s="6">
        <f t="shared" si="1485"/>
        <v>-0.85828423801187692</v>
      </c>
      <c r="U5062" s="6">
        <f t="shared" si="1486"/>
        <v>3.1470424921382945</v>
      </c>
      <c r="V5062" s="4">
        <f t="shared" si="1487"/>
        <v>8.0594241202104531</v>
      </c>
      <c r="W5062" s="4">
        <f t="shared" si="1488"/>
        <v>24.212547040779331</v>
      </c>
      <c r="X5062" s="4">
        <f t="shared" si="1489"/>
        <v>925029948.29774678</v>
      </c>
      <c r="Y5062" s="6">
        <f t="shared" si="1490"/>
        <v>5.1417157619881229</v>
      </c>
      <c r="Z5062" s="6">
        <f t="shared" si="1491"/>
        <v>115.27556456776881</v>
      </c>
      <c r="AA5062" s="6">
        <f t="shared" si="1492"/>
        <v>4404053375.8188429</v>
      </c>
      <c r="AB5062" s="26">
        <v>-13.586906357416865</v>
      </c>
      <c r="AC5062" s="4">
        <f t="shared" si="1493"/>
        <v>3348.517993420689</v>
      </c>
      <c r="AD5062" s="4">
        <f t="shared" si="1494"/>
        <v>4640959919253.3877</v>
      </c>
      <c r="AE5062" s="4">
        <f t="shared" si="1495"/>
        <v>121476.56469509768</v>
      </c>
      <c r="AF5062" s="27">
        <v>-10.156431443339946</v>
      </c>
      <c r="AG5062" s="6">
        <f t="shared" si="1496"/>
        <v>118.33412514793731</v>
      </c>
      <c r="AH5062" s="6">
        <f t="shared" si="1497"/>
        <v>14076553073.26989</v>
      </c>
      <c r="AI5062" s="6">
        <f t="shared" si="1498"/>
        <v>4292.8910752205766</v>
      </c>
      <c r="AK5062" s="1">
        <f t="shared" si="1499"/>
        <v>7.2151409442884832E-9</v>
      </c>
      <c r="AL5062" s="1">
        <f t="shared" si="1500"/>
        <v>0.27565135726593548</v>
      </c>
    </row>
    <row r="5063" spans="4:38" x14ac:dyDescent="0.25">
      <c r="D5063" s="1">
        <v>2004</v>
      </c>
      <c r="E5063" s="1" t="s">
        <v>144</v>
      </c>
      <c r="F5063" s="2" t="s">
        <v>331</v>
      </c>
      <c r="G5063">
        <v>4</v>
      </c>
      <c r="H5063">
        <v>38182222</v>
      </c>
      <c r="I5063" s="1">
        <v>3727.8960000000002</v>
      </c>
      <c r="J5063" s="1">
        <v>2899</v>
      </c>
      <c r="K5063" s="1">
        <v>371666.7</v>
      </c>
      <c r="L5063" s="1">
        <v>350000</v>
      </c>
      <c r="M5063" s="3">
        <v>22</v>
      </c>
      <c r="N5063">
        <v>7.8</v>
      </c>
      <c r="O5063">
        <v>6</v>
      </c>
      <c r="P5063"/>
      <c r="Q5063" s="1">
        <f t="shared" ref="Q5063:Q5126" si="1501">IF($A$3="Percentage of government revenue per capita",$B$3,0) + IF($A$3="Absolute extra revenue",AK5063,0) + IF($A$3="Absolute revenue per capita",AL5063,0)</f>
        <v>10</v>
      </c>
      <c r="R5063" s="5">
        <f t="shared" ref="R5063:R5126" si="1502">-MIN($B$4 / I5063 * Q5063 / 100, N5063)</f>
        <v>-3.9486080083779157E-2</v>
      </c>
      <c r="S5063" s="4">
        <f t="shared" ref="S5063:S5126" si="1503">-R5063*K5063/1000</f>
        <v>14.675661080673922</v>
      </c>
      <c r="T5063" s="6">
        <f t="shared" ref="T5063:T5126" si="1504">-MIN($B$5/(POWER(LN(I5063),2))*Q5063/100, O5063)</f>
        <v>-0.85261066059841184</v>
      </c>
      <c r="U5063" s="6">
        <f t="shared" ref="U5063:U5126" si="1505">-T5063*L5063/100000</f>
        <v>2.9841373120944419</v>
      </c>
      <c r="V5063" s="4">
        <f t="shared" ref="V5063:V5126" si="1506">N5063+R5063</f>
        <v>7.760513919916221</v>
      </c>
      <c r="W5063" s="4">
        <f t="shared" ref="W5063:W5126" si="1507">Q5063*I5063/100/S5063</f>
        <v>25.401894875517328</v>
      </c>
      <c r="X5063" s="4">
        <f t="shared" ref="X5063:X5126" si="1508">W5063*H5063</f>
        <v>969900789.35766494</v>
      </c>
      <c r="Y5063" s="6">
        <f t="shared" ref="Y5063:Y5126" si="1509">O5063+T5063</f>
        <v>5.1473893394015882</v>
      </c>
      <c r="Z5063" s="6">
        <f t="shared" ref="Z5063:Z5126" si="1510">Q5063*I5063/100/U5063</f>
        <v>124.92374211103392</v>
      </c>
      <c r="AA5063" s="6">
        <f t="shared" ref="AA5063:AA5126" si="1511">Z5063*H5063</f>
        <v>4769866054.3542461</v>
      </c>
      <c r="AB5063" s="26">
        <v>-13.586906357416865</v>
      </c>
      <c r="AC5063" s="4">
        <f t="shared" ref="AC5063:AC5126" si="1512">-100*AB5063*I5063/$B$4</f>
        <v>3440.9357243334853</v>
      </c>
      <c r="AD5063" s="4">
        <f t="shared" ref="AD5063:AD5126" si="1513">AC5063/100*I5063*H5063</f>
        <v>4897805635631.9844</v>
      </c>
      <c r="AE5063" s="4">
        <f t="shared" ref="AE5063:AE5126" si="1514">AC5063*I5063/100</f>
        <v>128274.50522999903</v>
      </c>
      <c r="AF5063" s="27">
        <v>-10.156431443339946</v>
      </c>
      <c r="AG5063" s="6">
        <f t="shared" ref="AG5063:AG5126" si="1515">-AF5063/$B$5*POWER(LN(I5063),2)*100</f>
        <v>119.12156289732022</v>
      </c>
      <c r="AH5063" s="6">
        <f t="shared" ref="AH5063:AH5126" si="1516">-AF5063/100*I5063*H5063</f>
        <v>14456598770.305658</v>
      </c>
      <c r="AI5063" s="6">
        <f t="shared" ref="AI5063:AI5126" si="1517">AG5063/100*I5063</f>
        <v>4440.7279783866843</v>
      </c>
      <c r="AK5063" s="1">
        <f t="shared" si="1499"/>
        <v>7.0254640145381905E-9</v>
      </c>
      <c r="AL5063" s="1">
        <f t="shared" si="1500"/>
        <v>0.26824782665610841</v>
      </c>
    </row>
    <row r="5064" spans="4:38" x14ac:dyDescent="0.25">
      <c r="D5064" s="1">
        <v>2005</v>
      </c>
      <c r="E5064" s="1" t="s">
        <v>144</v>
      </c>
      <c r="F5064" s="2" t="s">
        <v>331</v>
      </c>
      <c r="G5064">
        <v>4</v>
      </c>
      <c r="H5064">
        <v>38165445</v>
      </c>
      <c r="I5064" s="1">
        <v>4045.9079999999999</v>
      </c>
      <c r="J5064" s="1">
        <v>2834</v>
      </c>
      <c r="K5064" s="1">
        <v>372894.7</v>
      </c>
      <c r="L5064" s="1">
        <v>333333.3</v>
      </c>
      <c r="M5064" s="3">
        <v>21</v>
      </c>
      <c r="N5064">
        <v>7.6</v>
      </c>
      <c r="O5064">
        <v>6</v>
      </c>
      <c r="P5064"/>
      <c r="Q5064" s="1">
        <f t="shared" si="1501"/>
        <v>10</v>
      </c>
      <c r="R5064" s="5">
        <f t="shared" si="1502"/>
        <v>-3.638243875046096E-2</v>
      </c>
      <c r="S5064" s="4">
        <f t="shared" si="1503"/>
        <v>13.566818583121515</v>
      </c>
      <c r="T5064" s="6">
        <f t="shared" si="1504"/>
        <v>-0.83588613654875044</v>
      </c>
      <c r="U5064" s="6">
        <f t="shared" si="1505"/>
        <v>2.7862868432004557</v>
      </c>
      <c r="V5064" s="4">
        <f t="shared" si="1506"/>
        <v>7.5636175612495391</v>
      </c>
      <c r="W5064" s="4">
        <f t="shared" si="1507"/>
        <v>29.822083749490954</v>
      </c>
      <c r="X5064" s="4">
        <f t="shared" si="1508"/>
        <v>1138173097.1265907</v>
      </c>
      <c r="Y5064" s="6">
        <f t="shared" si="1509"/>
        <v>5.1641138634512496</v>
      </c>
      <c r="Z5064" s="6">
        <f t="shared" si="1510"/>
        <v>145.20787799983603</v>
      </c>
      <c r="AA5064" s="6">
        <f t="shared" si="1511"/>
        <v>5541923281.3694515</v>
      </c>
      <c r="AB5064" s="26">
        <v>-13.586906357416865</v>
      </c>
      <c r="AC5064" s="4">
        <f t="shared" si="1512"/>
        <v>3734.468283065472</v>
      </c>
      <c r="AD5064" s="4">
        <f t="shared" si="1513"/>
        <v>5766537345207.1611</v>
      </c>
      <c r="AE5064" s="4">
        <f t="shared" si="1514"/>
        <v>151093.15102200856</v>
      </c>
      <c r="AF5064" s="27">
        <v>-10.156431443339946</v>
      </c>
      <c r="AG5064" s="6">
        <f t="shared" si="1515"/>
        <v>121.5049634065513</v>
      </c>
      <c r="AH5064" s="6">
        <f t="shared" si="1516"/>
        <v>15682939784.932507</v>
      </c>
      <c r="AI5064" s="6">
        <f t="shared" si="1517"/>
        <v>4915.9790348627312</v>
      </c>
      <c r="AK5064" s="1">
        <f t="shared" ref="AK5064:AK5127" si="1518">$B$3*100/H5064/I5064</f>
        <v>6.4761017912584278E-9</v>
      </c>
      <c r="AL5064" s="1">
        <f t="shared" ref="AL5064:AL5127" si="1519">$B$3/I5064*100</f>
        <v>0.24716330672867498</v>
      </c>
    </row>
    <row r="5065" spans="4:38" x14ac:dyDescent="0.25">
      <c r="D5065" s="1">
        <v>2006</v>
      </c>
      <c r="E5065" s="1" t="s">
        <v>144</v>
      </c>
      <c r="F5065" s="2" t="s">
        <v>331</v>
      </c>
      <c r="G5065">
        <v>4</v>
      </c>
      <c r="H5065">
        <v>38141267</v>
      </c>
      <c r="I5065" s="1">
        <v>4364.2</v>
      </c>
      <c r="J5065" s="1">
        <v>2780</v>
      </c>
      <c r="K5065" s="1">
        <v>380821.9</v>
      </c>
      <c r="L5065" s="1">
        <v>380000</v>
      </c>
      <c r="M5065" s="3">
        <v>20</v>
      </c>
      <c r="N5065">
        <v>7.3</v>
      </c>
      <c r="O5065">
        <v>5</v>
      </c>
      <c r="P5065"/>
      <c r="Q5065" s="1">
        <f t="shared" si="1501"/>
        <v>10</v>
      </c>
      <c r="R5065" s="5">
        <f t="shared" si="1502"/>
        <v>-3.3728976673846292E-2</v>
      </c>
      <c r="S5065" s="4">
        <f t="shared" si="1503"/>
        <v>12.844732981989825</v>
      </c>
      <c r="T5065" s="6">
        <f t="shared" si="1504"/>
        <v>-0.82084895113585632</v>
      </c>
      <c r="U5065" s="6">
        <f t="shared" si="1505"/>
        <v>3.1192260143162542</v>
      </c>
      <c r="V5065" s="4">
        <f t="shared" si="1506"/>
        <v>7.2662710233261532</v>
      </c>
      <c r="W5065" s="4">
        <f t="shared" si="1507"/>
        <v>33.976572390560712</v>
      </c>
      <c r="X5065" s="4">
        <f t="shared" si="1508"/>
        <v>1295909519.2932043</v>
      </c>
      <c r="Y5065" s="6">
        <f t="shared" si="1509"/>
        <v>4.1791510488641439</v>
      </c>
      <c r="Z5065" s="6">
        <f t="shared" si="1510"/>
        <v>139.91291365132605</v>
      </c>
      <c r="AA5065" s="6">
        <f t="shared" si="1511"/>
        <v>5336455796.3231716</v>
      </c>
      <c r="AB5065" s="26">
        <v>-13.586906357416865</v>
      </c>
      <c r="AC5065" s="4">
        <f t="shared" si="1512"/>
        <v>4028.2592883857801</v>
      </c>
      <c r="AD5065" s="4">
        <f t="shared" si="1513"/>
        <v>6705284011919.5381</v>
      </c>
      <c r="AE5065" s="4">
        <f t="shared" si="1514"/>
        <v>175801.29186373221</v>
      </c>
      <c r="AF5065" s="27">
        <v>-10.156431443339946</v>
      </c>
      <c r="AG5065" s="6">
        <f t="shared" si="1515"/>
        <v>123.73082074705586</v>
      </c>
      <c r="AH5065" s="6">
        <f t="shared" si="1516"/>
        <v>16906001451.181217</v>
      </c>
      <c r="AI5065" s="6">
        <f t="shared" si="1517"/>
        <v>5399.8604790430118</v>
      </c>
      <c r="AK5065" s="1">
        <f t="shared" si="1518"/>
        <v>6.0075893597124468E-9</v>
      </c>
      <c r="AL5065" s="1">
        <f t="shared" si="1519"/>
        <v>0.22913706979515147</v>
      </c>
    </row>
    <row r="5066" spans="4:38" x14ac:dyDescent="0.25">
      <c r="D5066" s="1">
        <v>2007</v>
      </c>
      <c r="E5066" s="1" t="s">
        <v>144</v>
      </c>
      <c r="F5066" s="2" t="s">
        <v>331</v>
      </c>
      <c r="G5066">
        <v>4</v>
      </c>
      <c r="H5066">
        <v>38120560</v>
      </c>
      <c r="I5066" s="1">
        <v>4685.0730000000003</v>
      </c>
      <c r="J5066" s="1">
        <v>2721</v>
      </c>
      <c r="K5066" s="1">
        <v>388714.3</v>
      </c>
      <c r="L5066" s="1">
        <v>360000</v>
      </c>
      <c r="M5066" s="3">
        <v>19</v>
      </c>
      <c r="N5066">
        <v>7</v>
      </c>
      <c r="O5066">
        <v>5</v>
      </c>
      <c r="P5066"/>
      <c r="Q5066" s="1">
        <f t="shared" si="1501"/>
        <v>10</v>
      </c>
      <c r="R5066" s="5">
        <f t="shared" si="1502"/>
        <v>-3.141893413400388E-2</v>
      </c>
      <c r="S5066" s="4">
        <f t="shared" si="1503"/>
        <v>12.212988988645424</v>
      </c>
      <c r="T5066" s="6">
        <f t="shared" si="1504"/>
        <v>-0.80712649769982847</v>
      </c>
      <c r="U5066" s="6">
        <f t="shared" si="1505"/>
        <v>2.9056553917193826</v>
      </c>
      <c r="V5066" s="4">
        <f t="shared" si="1506"/>
        <v>6.9685810658659957</v>
      </c>
      <c r="W5066" s="4">
        <f t="shared" si="1507"/>
        <v>38.361395431992726</v>
      </c>
      <c r="X5066" s="4">
        <f t="shared" si="1508"/>
        <v>1462357876.2490046</v>
      </c>
      <c r="Y5066" s="6">
        <f t="shared" si="1509"/>
        <v>4.1928735023001718</v>
      </c>
      <c r="Z5066" s="6">
        <f t="shared" si="1510"/>
        <v>161.23980198586699</v>
      </c>
      <c r="AA5066" s="6">
        <f t="shared" si="1511"/>
        <v>6146551545.9903622</v>
      </c>
      <c r="AB5066" s="26">
        <v>-13.586906357416865</v>
      </c>
      <c r="AC5066" s="4">
        <f t="shared" si="1512"/>
        <v>4324.432617436285</v>
      </c>
      <c r="AD5066" s="4">
        <f t="shared" si="1513"/>
        <v>7723333145160.1289</v>
      </c>
      <c r="AE5066" s="4">
        <f t="shared" si="1514"/>
        <v>202602.82496270069</v>
      </c>
      <c r="AF5066" s="27">
        <v>-10.156431443339946</v>
      </c>
      <c r="AG5066" s="6">
        <f t="shared" si="1515"/>
        <v>125.83444444314524</v>
      </c>
      <c r="AH5066" s="6">
        <f t="shared" si="1516"/>
        <v>18139143453.551491</v>
      </c>
      <c r="AI5066" s="6">
        <f t="shared" si="1517"/>
        <v>5895.4355813057982</v>
      </c>
      <c r="AK5066" s="1">
        <f t="shared" si="1518"/>
        <v>5.599179183596677E-9</v>
      </c>
      <c r="AL5066" s="1">
        <f t="shared" si="1519"/>
        <v>0.21344384601904814</v>
      </c>
    </row>
    <row r="5067" spans="4:38" x14ac:dyDescent="0.25">
      <c r="D5067" s="1">
        <v>2008</v>
      </c>
      <c r="E5067" s="1" t="s">
        <v>144</v>
      </c>
      <c r="F5067" s="2" t="s">
        <v>331</v>
      </c>
      <c r="G5067">
        <v>4</v>
      </c>
      <c r="H5067">
        <v>38125759</v>
      </c>
      <c r="I5067" s="1">
        <v>4835.12</v>
      </c>
      <c r="J5067" s="1">
        <v>2636</v>
      </c>
      <c r="K5067" s="1">
        <v>393432.8</v>
      </c>
      <c r="L5067" s="1">
        <v>425000</v>
      </c>
      <c r="M5067" s="3">
        <v>18</v>
      </c>
      <c r="N5067">
        <v>6.7</v>
      </c>
      <c r="O5067">
        <v>4</v>
      </c>
      <c r="P5067"/>
      <c r="Q5067" s="1">
        <f t="shared" si="1501"/>
        <v>10</v>
      </c>
      <c r="R5067" s="5">
        <f t="shared" si="1502"/>
        <v>-3.0443918661791233E-2</v>
      </c>
      <c r="S5067" s="4">
        <f t="shared" si="1503"/>
        <v>11.977636162080778</v>
      </c>
      <c r="T5067" s="6">
        <f t="shared" si="1504"/>
        <v>-0.80113923713685853</v>
      </c>
      <c r="U5067" s="6">
        <f t="shared" si="1505"/>
        <v>3.4048417578316488</v>
      </c>
      <c r="V5067" s="4">
        <f t="shared" si="1506"/>
        <v>6.6695560813382091</v>
      </c>
      <c r="W5067" s="4">
        <f t="shared" si="1507"/>
        <v>40.367898428132193</v>
      </c>
      <c r="X5067" s="4">
        <f t="shared" si="1508"/>
        <v>1539056766.8074467</v>
      </c>
      <c r="Y5067" s="6">
        <f t="shared" si="1509"/>
        <v>3.1988607628631414</v>
      </c>
      <c r="Z5067" s="6">
        <f t="shared" si="1510"/>
        <v>142.00718693837959</v>
      </c>
      <c r="AA5067" s="6">
        <f t="shared" si="1511"/>
        <v>5414131785.480608</v>
      </c>
      <c r="AB5067" s="26">
        <v>-13.586906357416865</v>
      </c>
      <c r="AC5067" s="4">
        <f t="shared" si="1512"/>
        <v>4462.9295289995534</v>
      </c>
      <c r="AD5067" s="4">
        <f t="shared" si="1513"/>
        <v>8227081216088.3877</v>
      </c>
      <c r="AE5067" s="4">
        <f t="shared" si="1514"/>
        <v>215787.99824256319</v>
      </c>
      <c r="AF5067" s="27">
        <v>-10.156431443339946</v>
      </c>
      <c r="AG5067" s="6">
        <f t="shared" si="1515"/>
        <v>126.77485975643113</v>
      </c>
      <c r="AH5067" s="6">
        <f t="shared" si="1516"/>
        <v>18722631806.539536</v>
      </c>
      <c r="AI5067" s="6">
        <f t="shared" si="1517"/>
        <v>6129.7165990551521</v>
      </c>
      <c r="AK5067" s="1">
        <f t="shared" si="1518"/>
        <v>5.4246815021980273E-9</v>
      </c>
      <c r="AL5067" s="1">
        <f t="shared" si="1519"/>
        <v>0.20682009960455999</v>
      </c>
    </row>
    <row r="5068" spans="4:38" x14ac:dyDescent="0.25">
      <c r="D5068" s="1">
        <v>2009</v>
      </c>
      <c r="E5068" s="1" t="s">
        <v>144</v>
      </c>
      <c r="F5068" s="2" t="s">
        <v>331</v>
      </c>
      <c r="G5068">
        <v>4</v>
      </c>
      <c r="H5068">
        <v>38151603</v>
      </c>
      <c r="I5068" s="1">
        <v>4617.665</v>
      </c>
      <c r="J5068" s="1">
        <v>2515</v>
      </c>
      <c r="K5068" s="1">
        <v>399206.3</v>
      </c>
      <c r="L5068" s="1">
        <v>375000</v>
      </c>
      <c r="M5068" s="3">
        <v>17</v>
      </c>
      <c r="N5068">
        <v>6.3</v>
      </c>
      <c r="O5068">
        <v>4</v>
      </c>
      <c r="P5068"/>
      <c r="Q5068" s="1">
        <f t="shared" si="1501"/>
        <v>10</v>
      </c>
      <c r="R5068" s="5">
        <f t="shared" si="1502"/>
        <v>-3.1877583150791582E-2</v>
      </c>
      <c r="S5068" s="4">
        <f t="shared" si="1503"/>
        <v>12.725732022569849</v>
      </c>
      <c r="T5068" s="6">
        <f t="shared" si="1504"/>
        <v>-0.80990148779162252</v>
      </c>
      <c r="U5068" s="6">
        <f t="shared" si="1505"/>
        <v>3.0371305792185845</v>
      </c>
      <c r="V5068" s="4">
        <f t="shared" si="1506"/>
        <v>6.2681224168492085</v>
      </c>
      <c r="W5068" s="4">
        <f t="shared" si="1507"/>
        <v>36.286046192158487</v>
      </c>
      <c r="X5068" s="4">
        <f t="shared" si="1508"/>
        <v>1384370828.7628922</v>
      </c>
      <c r="Y5068" s="6">
        <f t="shared" si="1509"/>
        <v>3.1900985122083774</v>
      </c>
      <c r="Z5068" s="6">
        <f t="shared" si="1510"/>
        <v>152.0403841572089</v>
      </c>
      <c r="AA5068" s="6">
        <f t="shared" si="1511"/>
        <v>5800584376.3333235</v>
      </c>
      <c r="AB5068" s="26">
        <v>-13.586906357416865</v>
      </c>
      <c r="AC5068" s="4">
        <f t="shared" si="1512"/>
        <v>4262.2134473451997</v>
      </c>
      <c r="AD5068" s="4">
        <f t="shared" si="1513"/>
        <v>7508797770980.8564</v>
      </c>
      <c r="AE5068" s="4">
        <f t="shared" si="1514"/>
        <v>196814.73858335271</v>
      </c>
      <c r="AF5068" s="27">
        <v>-10.156431443339946</v>
      </c>
      <c r="AG5068" s="6">
        <f t="shared" si="1515"/>
        <v>125.40329406029029</v>
      </c>
      <c r="AH5068" s="6">
        <f t="shared" si="1516"/>
        <v>17892719528.247101</v>
      </c>
      <c r="AI5068" s="6">
        <f t="shared" si="1517"/>
        <v>5790.7040186691038</v>
      </c>
      <c r="AK5068" s="1">
        <f t="shared" si="1518"/>
        <v>5.6762927666227955E-9</v>
      </c>
      <c r="AL5068" s="1">
        <f t="shared" si="1519"/>
        <v>0.21655966814396452</v>
      </c>
    </row>
    <row r="5069" spans="4:38" x14ac:dyDescent="0.25">
      <c r="D5069" s="1">
        <v>2010</v>
      </c>
      <c r="E5069" s="1" t="s">
        <v>144</v>
      </c>
      <c r="F5069" s="2" t="s">
        <v>331</v>
      </c>
      <c r="G5069">
        <v>4</v>
      </c>
      <c r="H5069">
        <v>38042794</v>
      </c>
      <c r="I5069" s="1">
        <v>4847.0389999999998</v>
      </c>
      <c r="J5069" s="1">
        <v>2374</v>
      </c>
      <c r="K5069" s="1">
        <v>395666.7</v>
      </c>
      <c r="L5069" s="1">
        <v>350000</v>
      </c>
      <c r="M5069" s="3">
        <v>15</v>
      </c>
      <c r="N5069">
        <v>6</v>
      </c>
      <c r="O5069">
        <v>4</v>
      </c>
      <c r="P5069"/>
      <c r="Q5069" s="1">
        <f t="shared" si="1501"/>
        <v>10</v>
      </c>
      <c r="R5069" s="5">
        <f t="shared" si="1502"/>
        <v>-3.0369056242378081E-2</v>
      </c>
      <c r="S5069" s="4">
        <f t="shared" si="1503"/>
        <v>12.016024265536137</v>
      </c>
      <c r="T5069" s="6">
        <f t="shared" si="1504"/>
        <v>-0.80067443996041443</v>
      </c>
      <c r="U5069" s="6">
        <f t="shared" si="1505"/>
        <v>2.8023605398614508</v>
      </c>
      <c r="V5069" s="4">
        <f t="shared" si="1506"/>
        <v>5.9696309437576218</v>
      </c>
      <c r="W5069" s="4">
        <f t="shared" si="1507"/>
        <v>40.33812592990575</v>
      </c>
      <c r="X5069" s="4">
        <f t="shared" si="1508"/>
        <v>1534575015.0974629</v>
      </c>
      <c r="Y5069" s="6">
        <f t="shared" si="1509"/>
        <v>3.1993255600395853</v>
      </c>
      <c r="Z5069" s="6">
        <f t="shared" si="1510"/>
        <v>172.96271950216791</v>
      </c>
      <c r="AA5069" s="6">
        <f t="shared" si="1511"/>
        <v>6579985107.7007561</v>
      </c>
      <c r="AB5069" s="26">
        <v>-13.586906357416865</v>
      </c>
      <c r="AC5069" s="4">
        <f t="shared" si="1512"/>
        <v>4473.9310464502369</v>
      </c>
      <c r="AD5069" s="4">
        <f t="shared" si="1513"/>
        <v>8249700955971.46</v>
      </c>
      <c r="AE5069" s="4">
        <f t="shared" si="1514"/>
        <v>216853.18265455108</v>
      </c>
      <c r="AF5069" s="27">
        <v>-10.156431443339946</v>
      </c>
      <c r="AG5069" s="6">
        <f t="shared" si="1515"/>
        <v>126.84845345933712</v>
      </c>
      <c r="AH5069" s="6">
        <f t="shared" si="1516"/>
        <v>18727942231.890209</v>
      </c>
      <c r="AI5069" s="6">
        <f t="shared" si="1517"/>
        <v>6148.3940100709196</v>
      </c>
      <c r="AK5069" s="1">
        <f t="shared" si="1518"/>
        <v>5.4231432997723741E-9</v>
      </c>
      <c r="AL5069" s="1">
        <f t="shared" si="1519"/>
        <v>0.20631152338572065</v>
      </c>
    </row>
    <row r="5070" spans="4:38" x14ac:dyDescent="0.25">
      <c r="D5070" s="1">
        <v>2011</v>
      </c>
      <c r="E5070" s="1" t="s">
        <v>144</v>
      </c>
      <c r="F5070" s="2" t="s">
        <v>331</v>
      </c>
      <c r="G5070">
        <v>4</v>
      </c>
      <c r="H5070">
        <v>38063255</v>
      </c>
      <c r="I5070" s="1">
        <v>5164.1980000000003</v>
      </c>
      <c r="J5070" s="1">
        <v>2236</v>
      </c>
      <c r="K5070" s="1">
        <v>399285.7</v>
      </c>
      <c r="L5070" s="1">
        <v>433333.3</v>
      </c>
      <c r="M5070" s="3">
        <v>14</v>
      </c>
      <c r="N5070">
        <v>5.6</v>
      </c>
      <c r="O5070">
        <v>3</v>
      </c>
      <c r="P5070"/>
      <c r="Q5070" s="1">
        <f t="shared" si="1501"/>
        <v>10</v>
      </c>
      <c r="R5070" s="5">
        <f t="shared" si="1502"/>
        <v>-2.8503941948004315E-2</v>
      </c>
      <c r="S5070" s="4">
        <f t="shared" si="1503"/>
        <v>11.381216413468266</v>
      </c>
      <c r="T5070" s="6">
        <f t="shared" si="1504"/>
        <v>-0.78884683476212969</v>
      </c>
      <c r="U5070" s="6">
        <f t="shared" si="1505"/>
        <v>3.4183360210202838</v>
      </c>
      <c r="V5070" s="4">
        <f t="shared" si="1506"/>
        <v>5.571496058051995</v>
      </c>
      <c r="W5070" s="4">
        <f t="shared" si="1507"/>
        <v>45.374745654504984</v>
      </c>
      <c r="X5070" s="4">
        <f t="shared" si="1508"/>
        <v>1727110514.4075651</v>
      </c>
      <c r="Y5070" s="6">
        <f t="shared" si="1509"/>
        <v>2.2111531652378704</v>
      </c>
      <c r="Z5070" s="6">
        <f t="shared" si="1510"/>
        <v>151.07344533258092</v>
      </c>
      <c r="AA5070" s="6">
        <f t="shared" si="1511"/>
        <v>5750347073.4225874</v>
      </c>
      <c r="AB5070" s="26">
        <v>-13.586906357416865</v>
      </c>
      <c r="AC5070" s="4">
        <f t="shared" si="1512"/>
        <v>4766.6762661113762</v>
      </c>
      <c r="AD5070" s="4">
        <f t="shared" si="1513"/>
        <v>9369673704016.3047</v>
      </c>
      <c r="AE5070" s="4">
        <f t="shared" si="1514"/>
        <v>246160.60040099837</v>
      </c>
      <c r="AF5070" s="27">
        <v>-10.156431443339946</v>
      </c>
      <c r="AG5070" s="6">
        <f t="shared" si="1515"/>
        <v>128.75036059950139</v>
      </c>
      <c r="AH5070" s="6">
        <f t="shared" si="1516"/>
        <v>19964109855.301659</v>
      </c>
      <c r="AI5070" s="6">
        <f t="shared" si="1517"/>
        <v>6648.9235470722397</v>
      </c>
      <c r="AK5070" s="1">
        <f t="shared" si="1518"/>
        <v>5.0873449990773357E-9</v>
      </c>
      <c r="AL5070" s="1">
        <f t="shared" si="1519"/>
        <v>0.19364090997285541</v>
      </c>
    </row>
    <row r="5071" spans="4:38" x14ac:dyDescent="0.25">
      <c r="D5071" s="1">
        <v>2012</v>
      </c>
      <c r="E5071" s="1" t="s">
        <v>144</v>
      </c>
      <c r="F5071" s="2" t="s">
        <v>331</v>
      </c>
      <c r="G5071">
        <v>4</v>
      </c>
      <c r="H5071">
        <v>38063164</v>
      </c>
      <c r="I5071" s="1">
        <v>5260.683</v>
      </c>
      <c r="J5071" s="1">
        <v>2117</v>
      </c>
      <c r="K5071" s="1">
        <v>392037</v>
      </c>
      <c r="L5071" s="1">
        <v>433333.3</v>
      </c>
      <c r="M5071" s="3">
        <v>13</v>
      </c>
      <c r="N5071">
        <v>5.4</v>
      </c>
      <c r="O5071">
        <v>3</v>
      </c>
      <c r="P5071"/>
      <c r="Q5071" s="1">
        <f t="shared" si="1501"/>
        <v>10</v>
      </c>
      <c r="R5071" s="5">
        <f t="shared" si="1502"/>
        <v>-2.7981157579728716E-2</v>
      </c>
      <c r="S5071" s="4">
        <f t="shared" si="1503"/>
        <v>10.969649074084106</v>
      </c>
      <c r="T5071" s="6">
        <f t="shared" si="1504"/>
        <v>-0.78544193679682817</v>
      </c>
      <c r="U5071" s="6">
        <f t="shared" si="1505"/>
        <v>3.4035814643056095</v>
      </c>
      <c r="V5071" s="4">
        <f t="shared" si="1506"/>
        <v>5.3720188424202719</v>
      </c>
      <c r="W5071" s="4">
        <f t="shared" si="1507"/>
        <v>47.956711873567684</v>
      </c>
      <c r="X5071" s="4">
        <f t="shared" si="1508"/>
        <v>1825384188.9443541</v>
      </c>
      <c r="Y5071" s="6">
        <f t="shared" si="1509"/>
        <v>2.2145580632031718</v>
      </c>
      <c r="Z5071" s="6">
        <f t="shared" si="1510"/>
        <v>154.56315810772793</v>
      </c>
      <c r="AA5071" s="6">
        <f t="shared" si="1511"/>
        <v>5883162835.4123783</v>
      </c>
      <c r="AB5071" s="26">
        <v>-13.586906357416865</v>
      </c>
      <c r="AC5071" s="4">
        <f t="shared" si="1512"/>
        <v>4855.7341913760074</v>
      </c>
      <c r="AD5071" s="4">
        <f t="shared" si="1513"/>
        <v>9723036673256.0742</v>
      </c>
      <c r="AE5071" s="4">
        <f t="shared" si="1514"/>
        <v>255444.78313090507</v>
      </c>
      <c r="AF5071" s="27">
        <v>-10.156431443339946</v>
      </c>
      <c r="AG5071" s="6">
        <f t="shared" si="1515"/>
        <v>129.30849458789629</v>
      </c>
      <c r="AH5071" s="6">
        <f t="shared" si="1516"/>
        <v>20337059546.709141</v>
      </c>
      <c r="AI5071" s="6">
        <f t="shared" si="1517"/>
        <v>6802.50999234138</v>
      </c>
      <c r="AK5071" s="1">
        <f t="shared" si="1518"/>
        <v>4.9940510918076252E-9</v>
      </c>
      <c r="AL5071" s="1">
        <f t="shared" si="1519"/>
        <v>0.19008938573185269</v>
      </c>
    </row>
    <row r="5072" spans="4:38" x14ac:dyDescent="0.25">
      <c r="D5072" s="1">
        <v>2013</v>
      </c>
      <c r="E5072" s="1" t="s">
        <v>144</v>
      </c>
      <c r="F5072" s="2" t="s">
        <v>331</v>
      </c>
      <c r="G5072">
        <v>4</v>
      </c>
      <c r="H5072">
        <v>38040196</v>
      </c>
      <c r="I5072" s="1">
        <v>5245.79</v>
      </c>
      <c r="J5072" s="1">
        <v>2009</v>
      </c>
      <c r="K5072" s="1">
        <v>386346.2</v>
      </c>
      <c r="L5072" s="1">
        <v>400000</v>
      </c>
      <c r="M5072" s="3">
        <v>13</v>
      </c>
      <c r="N5072">
        <v>5.2</v>
      </c>
      <c r="O5072">
        <v>3</v>
      </c>
      <c r="P5072"/>
      <c r="Q5072" s="1">
        <f t="shared" si="1501"/>
        <v>10</v>
      </c>
      <c r="R5072" s="5">
        <f t="shared" si="1502"/>
        <v>-2.8060597164583406E-2</v>
      </c>
      <c r="S5072" s="4">
        <f t="shared" si="1503"/>
        <v>10.841105084267575</v>
      </c>
      <c r="T5072" s="6">
        <f t="shared" si="1504"/>
        <v>-0.78596197461245809</v>
      </c>
      <c r="U5072" s="6">
        <f t="shared" si="1505"/>
        <v>3.1438478984498324</v>
      </c>
      <c r="V5072" s="4">
        <f t="shared" si="1506"/>
        <v>5.1719394028354166</v>
      </c>
      <c r="W5072" s="4">
        <f t="shared" si="1507"/>
        <v>48.387963765913504</v>
      </c>
      <c r="X5072" s="4">
        <f t="shared" si="1508"/>
        <v>1840687625.6962478</v>
      </c>
      <c r="Y5072" s="6">
        <f t="shared" si="1509"/>
        <v>2.2140380253875418</v>
      </c>
      <c r="Z5072" s="6">
        <f t="shared" si="1510"/>
        <v>166.85889933118563</v>
      </c>
      <c r="AA5072" s="6">
        <f t="shared" si="1511"/>
        <v>6347345234.9025698</v>
      </c>
      <c r="AB5072" s="26">
        <v>-13.586906357416865</v>
      </c>
      <c r="AC5072" s="4">
        <f t="shared" si="1512"/>
        <v>4841.9876019479489</v>
      </c>
      <c r="AD5072" s="4">
        <f t="shared" si="1513"/>
        <v>9662228858275.8105</v>
      </c>
      <c r="AE5072" s="4">
        <f t="shared" si="1514"/>
        <v>254000.50142422531</v>
      </c>
      <c r="AF5072" s="27">
        <v>-10.156431443339946</v>
      </c>
      <c r="AG5072" s="6">
        <f t="shared" si="1515"/>
        <v>129.22293662295655</v>
      </c>
      <c r="AH5072" s="6">
        <f t="shared" si="1516"/>
        <v>20267248298.913342</v>
      </c>
      <c r="AI5072" s="6">
        <f t="shared" si="1517"/>
        <v>6778.7638870733927</v>
      </c>
      <c r="AK5072" s="1">
        <f t="shared" si="1518"/>
        <v>5.0112532759982501E-9</v>
      </c>
      <c r="AL5072" s="1">
        <f t="shared" si="1519"/>
        <v>0.19062905682461556</v>
      </c>
    </row>
    <row r="5073" spans="4:38" x14ac:dyDescent="0.25">
      <c r="D5073" s="1">
        <v>2014</v>
      </c>
      <c r="E5073" s="1" t="s">
        <v>144</v>
      </c>
      <c r="F5073" s="2" t="s">
        <v>331</v>
      </c>
      <c r="G5073">
        <v>4</v>
      </c>
      <c r="H5073">
        <v>38011735</v>
      </c>
      <c r="I5073" s="1">
        <v>5446.4780000000001</v>
      </c>
      <c r="J5073" s="1">
        <v>1907</v>
      </c>
      <c r="K5073" s="1">
        <v>381400</v>
      </c>
      <c r="L5073" s="1">
        <v>400000</v>
      </c>
      <c r="M5073" s="3">
        <v>12</v>
      </c>
      <c r="N5073">
        <v>5</v>
      </c>
      <c r="O5073">
        <v>3</v>
      </c>
      <c r="P5073"/>
      <c r="Q5073" s="1">
        <f t="shared" si="1501"/>
        <v>10</v>
      </c>
      <c r="R5073" s="5">
        <f t="shared" si="1502"/>
        <v>-2.702663996806744E-2</v>
      </c>
      <c r="S5073" s="4">
        <f t="shared" si="1503"/>
        <v>10.307960483820922</v>
      </c>
      <c r="T5073" s="6">
        <f t="shared" si="1504"/>
        <v>-0.77911688088432296</v>
      </c>
      <c r="U5073" s="6">
        <f t="shared" si="1505"/>
        <v>3.1164675235372914</v>
      </c>
      <c r="V5073" s="4">
        <f t="shared" si="1506"/>
        <v>4.9729733600319328</v>
      </c>
      <c r="W5073" s="4">
        <f t="shared" si="1507"/>
        <v>52.837590991434574</v>
      </c>
      <c r="X5073" s="4">
        <f t="shared" si="1508"/>
        <v>2008448506.8047984</v>
      </c>
      <c r="Y5073" s="6">
        <f t="shared" si="1509"/>
        <v>2.220883119115677</v>
      </c>
      <c r="Z5073" s="6">
        <f t="shared" si="1510"/>
        <v>174.76447159693393</v>
      </c>
      <c r="AA5073" s="6">
        <f t="shared" si="1511"/>
        <v>6643100781.757679</v>
      </c>
      <c r="AB5073" s="26">
        <v>-13.586906357416865</v>
      </c>
      <c r="AC5073" s="4">
        <f t="shared" si="1512"/>
        <v>5027.2273480795584</v>
      </c>
      <c r="AD5073" s="4">
        <f t="shared" si="1513"/>
        <v>10407872721047.113</v>
      </c>
      <c r="AE5073" s="4">
        <f t="shared" si="1514"/>
        <v>273806.83152313659</v>
      </c>
      <c r="AF5073" s="27">
        <v>-10.156431443339946</v>
      </c>
      <c r="AG5073" s="6">
        <f t="shared" si="1515"/>
        <v>130.35825166324295</v>
      </c>
      <c r="AH5073" s="6">
        <f t="shared" si="1516"/>
        <v>21026867981.752182</v>
      </c>
      <c r="AI5073" s="6">
        <f t="shared" si="1517"/>
        <v>7099.9334980231615</v>
      </c>
      <c r="AK5073" s="1">
        <f t="shared" si="1518"/>
        <v>4.8302160132236702E-9</v>
      </c>
      <c r="AL5073" s="1">
        <f t="shared" si="1519"/>
        <v>0.18360489108741465</v>
      </c>
    </row>
    <row r="5074" spans="4:38" x14ac:dyDescent="0.25">
      <c r="D5074" s="1">
        <v>2015</v>
      </c>
      <c r="E5074" s="1" t="s">
        <v>144</v>
      </c>
      <c r="F5074" s="2" t="s">
        <v>331</v>
      </c>
      <c r="G5074">
        <v>4</v>
      </c>
      <c r="H5074">
        <v>37986412</v>
      </c>
      <c r="I5074" s="1">
        <v>5700.3440000000001</v>
      </c>
      <c r="J5074" s="1">
        <v>1813</v>
      </c>
      <c r="K5074" s="1">
        <v>370000</v>
      </c>
      <c r="M5074" s="3">
        <v>12</v>
      </c>
      <c r="N5074">
        <v>4.9000000000000004</v>
      </c>
      <c r="O5074">
        <v>3</v>
      </c>
      <c r="P5074"/>
      <c r="Q5074" s="1">
        <f t="shared" si="1501"/>
        <v>10</v>
      </c>
      <c r="R5074" s="5">
        <f t="shared" si="1502"/>
        <v>-2.5823002962628225E-2</v>
      </c>
      <c r="S5074" s="4">
        <f t="shared" si="1503"/>
        <v>9.554511096172444</v>
      </c>
      <c r="T5074" s="6">
        <f t="shared" si="1504"/>
        <v>-0.77093004742415738</v>
      </c>
      <c r="U5074" s="6">
        <f t="shared" si="1505"/>
        <v>0</v>
      </c>
      <c r="V5074" s="4">
        <f t="shared" si="1506"/>
        <v>4.8741769970373721</v>
      </c>
      <c r="W5074" s="4">
        <f t="shared" si="1507"/>
        <v>59.661284001057567</v>
      </c>
      <c r="X5074" s="4">
        <f t="shared" si="1508"/>
        <v>2266318114.5131812</v>
      </c>
      <c r="Y5074" s="6">
        <f t="shared" si="1509"/>
        <v>2.2290699525758426</v>
      </c>
      <c r="Z5074" s="6" t="e">
        <f t="shared" si="1510"/>
        <v>#DIV/0!</v>
      </c>
      <c r="AA5074" s="6" t="e">
        <f t="shared" si="1511"/>
        <v>#DIV/0!</v>
      </c>
      <c r="AB5074" s="26">
        <v>-13.586906357416865</v>
      </c>
      <c r="AC5074" s="4">
        <f t="shared" si="1512"/>
        <v>5261.5516394743945</v>
      </c>
      <c r="AD5074" s="4">
        <f t="shared" si="1513"/>
        <v>11393133239263.016</v>
      </c>
      <c r="AE5074" s="4">
        <f t="shared" si="1514"/>
        <v>299926.5431876803</v>
      </c>
      <c r="AF5074" s="27">
        <v>-10.156431443339946</v>
      </c>
      <c r="AG5074" s="6">
        <f t="shared" si="1515"/>
        <v>131.74258127925822</v>
      </c>
      <c r="AH5074" s="6">
        <f t="shared" si="1516"/>
        <v>21992291361.597595</v>
      </c>
      <c r="AI5074" s="6">
        <f t="shared" si="1517"/>
        <v>7509.7803273973195</v>
      </c>
      <c r="AK5074" s="1">
        <f t="shared" si="1518"/>
        <v>4.6181779225946684E-9</v>
      </c>
      <c r="AL5074" s="1">
        <f t="shared" si="1519"/>
        <v>0.17542800925698521</v>
      </c>
    </row>
    <row r="5075" spans="4:38" x14ac:dyDescent="0.25">
      <c r="D5075" s="1">
        <v>2016</v>
      </c>
      <c r="E5075" s="1" t="s">
        <v>144</v>
      </c>
      <c r="F5075" s="2" t="s">
        <v>331</v>
      </c>
      <c r="G5075">
        <v>4</v>
      </c>
      <c r="H5075">
        <v>37970087</v>
      </c>
      <c r="I5075" s="1">
        <v>5880.47</v>
      </c>
      <c r="J5075" s="1">
        <v>1738</v>
      </c>
      <c r="K5075" s="1">
        <v>362083.3</v>
      </c>
      <c r="M5075" s="3"/>
      <c r="N5075">
        <v>4.8</v>
      </c>
      <c r="O5075"/>
      <c r="P5075"/>
      <c r="Q5075" s="1">
        <f t="shared" si="1501"/>
        <v>10</v>
      </c>
      <c r="R5075" s="5">
        <f t="shared" si="1502"/>
        <v>-2.50320127472804E-2</v>
      </c>
      <c r="S5075" s="4">
        <f t="shared" si="1503"/>
        <v>9.0636737811773536</v>
      </c>
      <c r="T5075" s="6">
        <f t="shared" si="1504"/>
        <v>-0.76541335245637954</v>
      </c>
      <c r="U5075" s="6">
        <f t="shared" si="1505"/>
        <v>0</v>
      </c>
      <c r="V5075" s="4">
        <f t="shared" si="1506"/>
        <v>4.7749679872527198</v>
      </c>
      <c r="W5075" s="4">
        <f t="shared" si="1507"/>
        <v>64.879541585135669</v>
      </c>
      <c r="X5075" s="4">
        <f t="shared" si="1508"/>
        <v>2463481838.507719</v>
      </c>
      <c r="Y5075" s="6">
        <f t="shared" si="1509"/>
        <v>-0.76541335245637954</v>
      </c>
      <c r="Z5075" s="6" t="e">
        <f t="shared" si="1510"/>
        <v>#DIV/0!</v>
      </c>
      <c r="AA5075" s="6" t="e">
        <f t="shared" si="1511"/>
        <v>#DIV/0!</v>
      </c>
      <c r="AB5075" s="26">
        <v>-13.586906357416865</v>
      </c>
      <c r="AC5075" s="4">
        <f t="shared" si="1512"/>
        <v>5427.8121757879862</v>
      </c>
      <c r="AD5075" s="4">
        <f t="shared" si="1513"/>
        <v>12119325275571.064</v>
      </c>
      <c r="AE5075" s="4">
        <f t="shared" si="1514"/>
        <v>319180.86665355979</v>
      </c>
      <c r="AF5075" s="27">
        <v>-10.156431443339946</v>
      </c>
      <c r="AG5075" s="6">
        <f t="shared" si="1515"/>
        <v>132.69211218677762</v>
      </c>
      <c r="AH5075" s="6">
        <f t="shared" si="1516"/>
        <v>22677478938.925331</v>
      </c>
      <c r="AI5075" s="6">
        <f t="shared" si="1517"/>
        <v>7802.9198495098017</v>
      </c>
      <c r="AK5075" s="1">
        <f t="shared" si="1518"/>
        <v>4.4786422118142435E-9</v>
      </c>
      <c r="AL5075" s="1">
        <f t="shared" si="1519"/>
        <v>0.17005443442445928</v>
      </c>
    </row>
    <row r="5076" spans="4:38" x14ac:dyDescent="0.25">
      <c r="D5076" s="1">
        <v>1980</v>
      </c>
      <c r="E5076" s="1" t="s">
        <v>145</v>
      </c>
      <c r="F5076" s="2" t="s">
        <v>332</v>
      </c>
      <c r="G5076">
        <v>4</v>
      </c>
      <c r="H5076">
        <v>9766312</v>
      </c>
      <c r="I5076" s="1">
        <v>0</v>
      </c>
      <c r="J5076" s="1">
        <v>4493</v>
      </c>
      <c r="K5076" s="1">
        <v>162789.9</v>
      </c>
      <c r="M5076" s="3"/>
      <c r="N5076">
        <v>27.6</v>
      </c>
      <c r="O5076"/>
      <c r="P5076"/>
      <c r="Q5076" s="1">
        <f t="shared" si="1501"/>
        <v>10</v>
      </c>
      <c r="R5076" s="5" t="e">
        <f t="shared" si="1502"/>
        <v>#DIV/0!</v>
      </c>
      <c r="S5076" s="4" t="e">
        <f t="shared" si="1503"/>
        <v>#DIV/0!</v>
      </c>
      <c r="T5076" s="6" t="e">
        <f t="shared" si="1504"/>
        <v>#NUM!</v>
      </c>
      <c r="U5076" s="6" t="e">
        <f t="shared" si="1505"/>
        <v>#NUM!</v>
      </c>
      <c r="V5076" s="4" t="e">
        <f t="shared" si="1506"/>
        <v>#DIV/0!</v>
      </c>
      <c r="W5076" s="4" t="e">
        <f t="shared" si="1507"/>
        <v>#DIV/0!</v>
      </c>
      <c r="X5076" s="4" t="e">
        <f t="shared" si="1508"/>
        <v>#DIV/0!</v>
      </c>
      <c r="Y5076" s="6" t="e">
        <f t="shared" si="1509"/>
        <v>#NUM!</v>
      </c>
      <c r="Z5076" s="6" t="e">
        <f t="shared" si="1510"/>
        <v>#NUM!</v>
      </c>
      <c r="AA5076" s="6" t="e">
        <f t="shared" si="1511"/>
        <v>#NUM!</v>
      </c>
      <c r="AB5076" s="26">
        <v>-13.586906357416865</v>
      </c>
      <c r="AC5076" s="4">
        <f t="shared" si="1512"/>
        <v>0</v>
      </c>
      <c r="AD5076" s="4">
        <f t="shared" si="1513"/>
        <v>0</v>
      </c>
      <c r="AE5076" s="4">
        <f t="shared" si="1514"/>
        <v>0</v>
      </c>
      <c r="AF5076" s="27">
        <v>-10.156431443339946</v>
      </c>
      <c r="AG5076" s="6" t="e">
        <f t="shared" si="1515"/>
        <v>#NUM!</v>
      </c>
      <c r="AH5076" s="6">
        <f t="shared" si="1516"/>
        <v>0</v>
      </c>
      <c r="AI5076" s="6" t="e">
        <f t="shared" si="1517"/>
        <v>#NUM!</v>
      </c>
      <c r="AK5076" s="1" t="e">
        <f t="shared" si="1518"/>
        <v>#DIV/0!</v>
      </c>
      <c r="AL5076" s="1" t="e">
        <f t="shared" si="1519"/>
        <v>#DIV/0!</v>
      </c>
    </row>
    <row r="5077" spans="4:38" x14ac:dyDescent="0.25">
      <c r="D5077" s="1">
        <v>1981</v>
      </c>
      <c r="E5077" s="1" t="s">
        <v>145</v>
      </c>
      <c r="F5077" s="2" t="s">
        <v>332</v>
      </c>
      <c r="G5077">
        <v>4</v>
      </c>
      <c r="H5077">
        <v>9851362</v>
      </c>
      <c r="I5077" s="1">
        <v>0</v>
      </c>
      <c r="J5077" s="1">
        <v>4078</v>
      </c>
      <c r="K5077" s="1">
        <v>158062</v>
      </c>
      <c r="M5077" s="3"/>
      <c r="N5077">
        <v>25.8</v>
      </c>
      <c r="O5077"/>
      <c r="P5077"/>
      <c r="Q5077" s="1">
        <f t="shared" si="1501"/>
        <v>10</v>
      </c>
      <c r="R5077" s="5" t="e">
        <f t="shared" si="1502"/>
        <v>#DIV/0!</v>
      </c>
      <c r="S5077" s="4" t="e">
        <f t="shared" si="1503"/>
        <v>#DIV/0!</v>
      </c>
      <c r="T5077" s="6" t="e">
        <f t="shared" si="1504"/>
        <v>#NUM!</v>
      </c>
      <c r="U5077" s="6" t="e">
        <f t="shared" si="1505"/>
        <v>#NUM!</v>
      </c>
      <c r="V5077" s="4" t="e">
        <f t="shared" si="1506"/>
        <v>#DIV/0!</v>
      </c>
      <c r="W5077" s="4" t="e">
        <f t="shared" si="1507"/>
        <v>#DIV/0!</v>
      </c>
      <c r="X5077" s="4" t="e">
        <f t="shared" si="1508"/>
        <v>#DIV/0!</v>
      </c>
      <c r="Y5077" s="6" t="e">
        <f t="shared" si="1509"/>
        <v>#NUM!</v>
      </c>
      <c r="Z5077" s="6" t="e">
        <f t="shared" si="1510"/>
        <v>#NUM!</v>
      </c>
      <c r="AA5077" s="6" t="e">
        <f t="shared" si="1511"/>
        <v>#NUM!</v>
      </c>
      <c r="AB5077" s="26">
        <v>-13.586906357416865</v>
      </c>
      <c r="AC5077" s="4">
        <f t="shared" si="1512"/>
        <v>0</v>
      </c>
      <c r="AD5077" s="4">
        <f t="shared" si="1513"/>
        <v>0</v>
      </c>
      <c r="AE5077" s="4">
        <f t="shared" si="1514"/>
        <v>0</v>
      </c>
      <c r="AF5077" s="27">
        <v>-10.156431443339946</v>
      </c>
      <c r="AG5077" s="6" t="e">
        <f t="shared" si="1515"/>
        <v>#NUM!</v>
      </c>
      <c r="AH5077" s="6">
        <f t="shared" si="1516"/>
        <v>0</v>
      </c>
      <c r="AI5077" s="6" t="e">
        <f t="shared" si="1517"/>
        <v>#NUM!</v>
      </c>
      <c r="AK5077" s="1" t="e">
        <f t="shared" si="1518"/>
        <v>#DIV/0!</v>
      </c>
      <c r="AL5077" s="1" t="e">
        <f t="shared" si="1519"/>
        <v>#DIV/0!</v>
      </c>
    </row>
    <row r="5078" spans="4:38" x14ac:dyDescent="0.25">
      <c r="D5078" s="1">
        <v>1982</v>
      </c>
      <c r="E5078" s="1" t="s">
        <v>145</v>
      </c>
      <c r="F5078" s="2" t="s">
        <v>332</v>
      </c>
      <c r="G5078">
        <v>4</v>
      </c>
      <c r="H5078">
        <v>9911771</v>
      </c>
      <c r="I5078" s="1">
        <v>0</v>
      </c>
      <c r="J5078" s="1">
        <v>3707</v>
      </c>
      <c r="K5078" s="1">
        <v>153181.79999999999</v>
      </c>
      <c r="M5078" s="3"/>
      <c r="N5078">
        <v>24.2</v>
      </c>
      <c r="O5078"/>
      <c r="P5078"/>
      <c r="Q5078" s="1">
        <f t="shared" si="1501"/>
        <v>10</v>
      </c>
      <c r="R5078" s="5" t="e">
        <f t="shared" si="1502"/>
        <v>#DIV/0!</v>
      </c>
      <c r="S5078" s="4" t="e">
        <f t="shared" si="1503"/>
        <v>#DIV/0!</v>
      </c>
      <c r="T5078" s="6" t="e">
        <f t="shared" si="1504"/>
        <v>#NUM!</v>
      </c>
      <c r="U5078" s="6" t="e">
        <f t="shared" si="1505"/>
        <v>#NUM!</v>
      </c>
      <c r="V5078" s="4" t="e">
        <f t="shared" si="1506"/>
        <v>#DIV/0!</v>
      </c>
      <c r="W5078" s="4" t="e">
        <f t="shared" si="1507"/>
        <v>#DIV/0!</v>
      </c>
      <c r="X5078" s="4" t="e">
        <f t="shared" si="1508"/>
        <v>#DIV/0!</v>
      </c>
      <c r="Y5078" s="6" t="e">
        <f t="shared" si="1509"/>
        <v>#NUM!</v>
      </c>
      <c r="Z5078" s="6" t="e">
        <f t="shared" si="1510"/>
        <v>#NUM!</v>
      </c>
      <c r="AA5078" s="6" t="e">
        <f t="shared" si="1511"/>
        <v>#NUM!</v>
      </c>
      <c r="AB5078" s="26">
        <v>-13.586906357416865</v>
      </c>
      <c r="AC5078" s="4">
        <f t="shared" si="1512"/>
        <v>0</v>
      </c>
      <c r="AD5078" s="4">
        <f t="shared" si="1513"/>
        <v>0</v>
      </c>
      <c r="AE5078" s="4">
        <f t="shared" si="1514"/>
        <v>0</v>
      </c>
      <c r="AF5078" s="27">
        <v>-10.156431443339946</v>
      </c>
      <c r="AG5078" s="6" t="e">
        <f t="shared" si="1515"/>
        <v>#NUM!</v>
      </c>
      <c r="AH5078" s="6">
        <f t="shared" si="1516"/>
        <v>0</v>
      </c>
      <c r="AI5078" s="6" t="e">
        <f t="shared" si="1517"/>
        <v>#NUM!</v>
      </c>
      <c r="AK5078" s="1" t="e">
        <f t="shared" si="1518"/>
        <v>#DIV/0!</v>
      </c>
      <c r="AL5078" s="1" t="e">
        <f t="shared" si="1519"/>
        <v>#DIV/0!</v>
      </c>
    </row>
    <row r="5079" spans="4:38" x14ac:dyDescent="0.25">
      <c r="D5079" s="1">
        <v>1983</v>
      </c>
      <c r="E5079" s="1" t="s">
        <v>145</v>
      </c>
      <c r="F5079" s="2" t="s">
        <v>332</v>
      </c>
      <c r="G5079">
        <v>4</v>
      </c>
      <c r="H5079">
        <v>9957865</v>
      </c>
      <c r="I5079" s="1">
        <v>0</v>
      </c>
      <c r="J5079" s="1">
        <v>3368</v>
      </c>
      <c r="K5079" s="1">
        <v>147074.20000000001</v>
      </c>
      <c r="M5079" s="3"/>
      <c r="N5079">
        <v>22.9</v>
      </c>
      <c r="O5079"/>
      <c r="P5079"/>
      <c r="Q5079" s="1">
        <f t="shared" si="1501"/>
        <v>10</v>
      </c>
      <c r="R5079" s="5" t="e">
        <f t="shared" si="1502"/>
        <v>#DIV/0!</v>
      </c>
      <c r="S5079" s="4" t="e">
        <f t="shared" si="1503"/>
        <v>#DIV/0!</v>
      </c>
      <c r="T5079" s="6" t="e">
        <f t="shared" si="1504"/>
        <v>#NUM!</v>
      </c>
      <c r="U5079" s="6" t="e">
        <f t="shared" si="1505"/>
        <v>#NUM!</v>
      </c>
      <c r="V5079" s="4" t="e">
        <f t="shared" si="1506"/>
        <v>#DIV/0!</v>
      </c>
      <c r="W5079" s="4" t="e">
        <f t="shared" si="1507"/>
        <v>#DIV/0!</v>
      </c>
      <c r="X5079" s="4" t="e">
        <f t="shared" si="1508"/>
        <v>#DIV/0!</v>
      </c>
      <c r="Y5079" s="6" t="e">
        <f t="shared" si="1509"/>
        <v>#NUM!</v>
      </c>
      <c r="Z5079" s="6" t="e">
        <f t="shared" si="1510"/>
        <v>#NUM!</v>
      </c>
      <c r="AA5079" s="6" t="e">
        <f t="shared" si="1511"/>
        <v>#NUM!</v>
      </c>
      <c r="AB5079" s="26">
        <v>-13.586906357416865</v>
      </c>
      <c r="AC5079" s="4">
        <f t="shared" si="1512"/>
        <v>0</v>
      </c>
      <c r="AD5079" s="4">
        <f t="shared" si="1513"/>
        <v>0</v>
      </c>
      <c r="AE5079" s="4">
        <f t="shared" si="1514"/>
        <v>0</v>
      </c>
      <c r="AF5079" s="27">
        <v>-10.156431443339946</v>
      </c>
      <c r="AG5079" s="6" t="e">
        <f t="shared" si="1515"/>
        <v>#NUM!</v>
      </c>
      <c r="AH5079" s="6">
        <f t="shared" si="1516"/>
        <v>0</v>
      </c>
      <c r="AI5079" s="6" t="e">
        <f t="shared" si="1517"/>
        <v>#NUM!</v>
      </c>
      <c r="AK5079" s="1" t="e">
        <f t="shared" si="1518"/>
        <v>#DIV/0!</v>
      </c>
      <c r="AL5079" s="1" t="e">
        <f t="shared" si="1519"/>
        <v>#DIV/0!</v>
      </c>
    </row>
    <row r="5080" spans="4:38" x14ac:dyDescent="0.25">
      <c r="D5080" s="1">
        <v>1984</v>
      </c>
      <c r="E5080" s="1" t="s">
        <v>145</v>
      </c>
      <c r="F5080" s="2" t="s">
        <v>332</v>
      </c>
      <c r="G5080">
        <v>4</v>
      </c>
      <c r="H5080">
        <v>9996232</v>
      </c>
      <c r="I5080" s="1">
        <v>0</v>
      </c>
      <c r="J5080" s="1">
        <v>3059</v>
      </c>
      <c r="K5080" s="1">
        <v>141620.4</v>
      </c>
      <c r="M5080" s="3"/>
      <c r="N5080">
        <v>21.6</v>
      </c>
      <c r="O5080"/>
      <c r="P5080"/>
      <c r="Q5080" s="1">
        <f t="shared" si="1501"/>
        <v>10</v>
      </c>
      <c r="R5080" s="5" t="e">
        <f t="shared" si="1502"/>
        <v>#DIV/0!</v>
      </c>
      <c r="S5080" s="4" t="e">
        <f t="shared" si="1503"/>
        <v>#DIV/0!</v>
      </c>
      <c r="T5080" s="6" t="e">
        <f t="shared" si="1504"/>
        <v>#NUM!</v>
      </c>
      <c r="U5080" s="6" t="e">
        <f t="shared" si="1505"/>
        <v>#NUM!</v>
      </c>
      <c r="V5080" s="4" t="e">
        <f t="shared" si="1506"/>
        <v>#DIV/0!</v>
      </c>
      <c r="W5080" s="4" t="e">
        <f t="shared" si="1507"/>
        <v>#DIV/0!</v>
      </c>
      <c r="X5080" s="4" t="e">
        <f t="shared" si="1508"/>
        <v>#DIV/0!</v>
      </c>
      <c r="Y5080" s="6" t="e">
        <f t="shared" si="1509"/>
        <v>#NUM!</v>
      </c>
      <c r="Z5080" s="6" t="e">
        <f t="shared" si="1510"/>
        <v>#NUM!</v>
      </c>
      <c r="AA5080" s="6" t="e">
        <f t="shared" si="1511"/>
        <v>#NUM!</v>
      </c>
      <c r="AB5080" s="26">
        <v>-13.586906357416865</v>
      </c>
      <c r="AC5080" s="4">
        <f t="shared" si="1512"/>
        <v>0</v>
      </c>
      <c r="AD5080" s="4">
        <f t="shared" si="1513"/>
        <v>0</v>
      </c>
      <c r="AE5080" s="4">
        <f t="shared" si="1514"/>
        <v>0</v>
      </c>
      <c r="AF5080" s="27">
        <v>-10.156431443339946</v>
      </c>
      <c r="AG5080" s="6" t="e">
        <f t="shared" si="1515"/>
        <v>#NUM!</v>
      </c>
      <c r="AH5080" s="6">
        <f t="shared" si="1516"/>
        <v>0</v>
      </c>
      <c r="AI5080" s="6" t="e">
        <f t="shared" si="1517"/>
        <v>#NUM!</v>
      </c>
      <c r="AK5080" s="1" t="e">
        <f t="shared" si="1518"/>
        <v>#DIV/0!</v>
      </c>
      <c r="AL5080" s="1" t="e">
        <f t="shared" si="1519"/>
        <v>#DIV/0!</v>
      </c>
    </row>
    <row r="5081" spans="4:38" x14ac:dyDescent="0.25">
      <c r="D5081" s="1">
        <v>1985</v>
      </c>
      <c r="E5081" s="1" t="s">
        <v>145</v>
      </c>
      <c r="F5081" s="2" t="s">
        <v>332</v>
      </c>
      <c r="G5081">
        <v>4</v>
      </c>
      <c r="H5081">
        <v>10023613</v>
      </c>
      <c r="I5081" s="1">
        <v>0</v>
      </c>
      <c r="J5081" s="1">
        <v>2780</v>
      </c>
      <c r="K5081" s="1">
        <v>136274.5</v>
      </c>
      <c r="M5081" s="3"/>
      <c r="N5081">
        <v>20.399999999999999</v>
      </c>
      <c r="O5081"/>
      <c r="P5081"/>
      <c r="Q5081" s="1">
        <f t="shared" si="1501"/>
        <v>10</v>
      </c>
      <c r="R5081" s="5" t="e">
        <f t="shared" si="1502"/>
        <v>#DIV/0!</v>
      </c>
      <c r="S5081" s="4" t="e">
        <f t="shared" si="1503"/>
        <v>#DIV/0!</v>
      </c>
      <c r="T5081" s="6" t="e">
        <f t="shared" si="1504"/>
        <v>#NUM!</v>
      </c>
      <c r="U5081" s="6" t="e">
        <f t="shared" si="1505"/>
        <v>#NUM!</v>
      </c>
      <c r="V5081" s="4" t="e">
        <f t="shared" si="1506"/>
        <v>#DIV/0!</v>
      </c>
      <c r="W5081" s="4" t="e">
        <f t="shared" si="1507"/>
        <v>#DIV/0!</v>
      </c>
      <c r="X5081" s="4" t="e">
        <f t="shared" si="1508"/>
        <v>#DIV/0!</v>
      </c>
      <c r="Y5081" s="6" t="e">
        <f t="shared" si="1509"/>
        <v>#NUM!</v>
      </c>
      <c r="Z5081" s="6" t="e">
        <f t="shared" si="1510"/>
        <v>#NUM!</v>
      </c>
      <c r="AA5081" s="6" t="e">
        <f t="shared" si="1511"/>
        <v>#NUM!</v>
      </c>
      <c r="AB5081" s="26">
        <v>-13.586906357416865</v>
      </c>
      <c r="AC5081" s="4">
        <f t="shared" si="1512"/>
        <v>0</v>
      </c>
      <c r="AD5081" s="4">
        <f t="shared" si="1513"/>
        <v>0</v>
      </c>
      <c r="AE5081" s="4">
        <f t="shared" si="1514"/>
        <v>0</v>
      </c>
      <c r="AF5081" s="27">
        <v>-10.156431443339946</v>
      </c>
      <c r="AG5081" s="6" t="e">
        <f t="shared" si="1515"/>
        <v>#NUM!</v>
      </c>
      <c r="AH5081" s="6">
        <f t="shared" si="1516"/>
        <v>0</v>
      </c>
      <c r="AI5081" s="6" t="e">
        <f t="shared" si="1517"/>
        <v>#NUM!</v>
      </c>
      <c r="AK5081" s="1" t="e">
        <f t="shared" si="1518"/>
        <v>#DIV/0!</v>
      </c>
      <c r="AL5081" s="1" t="e">
        <f t="shared" si="1519"/>
        <v>#DIV/0!</v>
      </c>
    </row>
    <row r="5082" spans="4:38" x14ac:dyDescent="0.25">
      <c r="D5082" s="1">
        <v>1986</v>
      </c>
      <c r="E5082" s="1" t="s">
        <v>145</v>
      </c>
      <c r="F5082" s="2" t="s">
        <v>332</v>
      </c>
      <c r="G5082">
        <v>4</v>
      </c>
      <c r="H5082">
        <v>10032734</v>
      </c>
      <c r="I5082" s="1">
        <v>0</v>
      </c>
      <c r="J5082" s="1">
        <v>2527</v>
      </c>
      <c r="K5082" s="1">
        <v>130932.6</v>
      </c>
      <c r="M5082" s="3"/>
      <c r="N5082">
        <v>19.3</v>
      </c>
      <c r="O5082"/>
      <c r="P5082"/>
      <c r="Q5082" s="1">
        <f t="shared" si="1501"/>
        <v>10</v>
      </c>
      <c r="R5082" s="5" t="e">
        <f t="shared" si="1502"/>
        <v>#DIV/0!</v>
      </c>
      <c r="S5082" s="4" t="e">
        <f t="shared" si="1503"/>
        <v>#DIV/0!</v>
      </c>
      <c r="T5082" s="6" t="e">
        <f t="shared" si="1504"/>
        <v>#NUM!</v>
      </c>
      <c r="U5082" s="6" t="e">
        <f t="shared" si="1505"/>
        <v>#NUM!</v>
      </c>
      <c r="V5082" s="4" t="e">
        <f t="shared" si="1506"/>
        <v>#DIV/0!</v>
      </c>
      <c r="W5082" s="4" t="e">
        <f t="shared" si="1507"/>
        <v>#DIV/0!</v>
      </c>
      <c r="X5082" s="4" t="e">
        <f t="shared" si="1508"/>
        <v>#DIV/0!</v>
      </c>
      <c r="Y5082" s="6" t="e">
        <f t="shared" si="1509"/>
        <v>#NUM!</v>
      </c>
      <c r="Z5082" s="6" t="e">
        <f t="shared" si="1510"/>
        <v>#NUM!</v>
      </c>
      <c r="AA5082" s="6" t="e">
        <f t="shared" si="1511"/>
        <v>#NUM!</v>
      </c>
      <c r="AB5082" s="26">
        <v>-13.586906357416865</v>
      </c>
      <c r="AC5082" s="4">
        <f t="shared" si="1512"/>
        <v>0</v>
      </c>
      <c r="AD5082" s="4">
        <f t="shared" si="1513"/>
        <v>0</v>
      </c>
      <c r="AE5082" s="4">
        <f t="shared" si="1514"/>
        <v>0</v>
      </c>
      <c r="AF5082" s="27">
        <v>-10.156431443339946</v>
      </c>
      <c r="AG5082" s="6" t="e">
        <f t="shared" si="1515"/>
        <v>#NUM!</v>
      </c>
      <c r="AH5082" s="6">
        <f t="shared" si="1516"/>
        <v>0</v>
      </c>
      <c r="AI5082" s="6" t="e">
        <f t="shared" si="1517"/>
        <v>#NUM!</v>
      </c>
      <c r="AK5082" s="1" t="e">
        <f t="shared" si="1518"/>
        <v>#DIV/0!</v>
      </c>
      <c r="AL5082" s="1" t="e">
        <f t="shared" si="1519"/>
        <v>#DIV/0!</v>
      </c>
    </row>
    <row r="5083" spans="4:38" x14ac:dyDescent="0.25">
      <c r="D5083" s="1">
        <v>1987</v>
      </c>
      <c r="E5083" s="1" t="s">
        <v>145</v>
      </c>
      <c r="F5083" s="2" t="s">
        <v>332</v>
      </c>
      <c r="G5083">
        <v>4</v>
      </c>
      <c r="H5083">
        <v>10030031</v>
      </c>
      <c r="I5083" s="1">
        <v>0</v>
      </c>
      <c r="J5083" s="1">
        <v>2296</v>
      </c>
      <c r="K5083" s="1">
        <v>126153.8</v>
      </c>
      <c r="M5083" s="3"/>
      <c r="N5083">
        <v>18.2</v>
      </c>
      <c r="O5083"/>
      <c r="P5083"/>
      <c r="Q5083" s="1">
        <f t="shared" si="1501"/>
        <v>10</v>
      </c>
      <c r="R5083" s="5" t="e">
        <f t="shared" si="1502"/>
        <v>#DIV/0!</v>
      </c>
      <c r="S5083" s="4" t="e">
        <f t="shared" si="1503"/>
        <v>#DIV/0!</v>
      </c>
      <c r="T5083" s="6" t="e">
        <f t="shared" si="1504"/>
        <v>#NUM!</v>
      </c>
      <c r="U5083" s="6" t="e">
        <f t="shared" si="1505"/>
        <v>#NUM!</v>
      </c>
      <c r="V5083" s="4" t="e">
        <f t="shared" si="1506"/>
        <v>#DIV/0!</v>
      </c>
      <c r="W5083" s="4" t="e">
        <f t="shared" si="1507"/>
        <v>#DIV/0!</v>
      </c>
      <c r="X5083" s="4" t="e">
        <f t="shared" si="1508"/>
        <v>#DIV/0!</v>
      </c>
      <c r="Y5083" s="6" t="e">
        <f t="shared" si="1509"/>
        <v>#NUM!</v>
      </c>
      <c r="Z5083" s="6" t="e">
        <f t="shared" si="1510"/>
        <v>#NUM!</v>
      </c>
      <c r="AA5083" s="6" t="e">
        <f t="shared" si="1511"/>
        <v>#NUM!</v>
      </c>
      <c r="AB5083" s="26">
        <v>-13.586906357416865</v>
      </c>
      <c r="AC5083" s="4">
        <f t="shared" si="1512"/>
        <v>0</v>
      </c>
      <c r="AD5083" s="4">
        <f t="shared" si="1513"/>
        <v>0</v>
      </c>
      <c r="AE5083" s="4">
        <f t="shared" si="1514"/>
        <v>0</v>
      </c>
      <c r="AF5083" s="27">
        <v>-10.156431443339946</v>
      </c>
      <c r="AG5083" s="6" t="e">
        <f t="shared" si="1515"/>
        <v>#NUM!</v>
      </c>
      <c r="AH5083" s="6">
        <f t="shared" si="1516"/>
        <v>0</v>
      </c>
      <c r="AI5083" s="6" t="e">
        <f t="shared" si="1517"/>
        <v>#NUM!</v>
      </c>
      <c r="AK5083" s="1" t="e">
        <f t="shared" si="1518"/>
        <v>#DIV/0!</v>
      </c>
      <c r="AL5083" s="1" t="e">
        <f t="shared" si="1519"/>
        <v>#DIV/0!</v>
      </c>
    </row>
    <row r="5084" spans="4:38" x14ac:dyDescent="0.25">
      <c r="D5084" s="1">
        <v>1988</v>
      </c>
      <c r="E5084" s="1" t="s">
        <v>145</v>
      </c>
      <c r="F5084" s="2" t="s">
        <v>332</v>
      </c>
      <c r="G5084">
        <v>4</v>
      </c>
      <c r="H5084">
        <v>10019610</v>
      </c>
      <c r="I5084" s="1">
        <v>0</v>
      </c>
      <c r="J5084" s="1">
        <v>2084</v>
      </c>
      <c r="K5084" s="1">
        <v>122588.2</v>
      </c>
      <c r="M5084" s="3"/>
      <c r="N5084">
        <v>17</v>
      </c>
      <c r="O5084"/>
      <c r="P5084"/>
      <c r="Q5084" s="1">
        <f t="shared" si="1501"/>
        <v>10</v>
      </c>
      <c r="R5084" s="5" t="e">
        <f t="shared" si="1502"/>
        <v>#DIV/0!</v>
      </c>
      <c r="S5084" s="4" t="e">
        <f t="shared" si="1503"/>
        <v>#DIV/0!</v>
      </c>
      <c r="T5084" s="6" t="e">
        <f t="shared" si="1504"/>
        <v>#NUM!</v>
      </c>
      <c r="U5084" s="6" t="e">
        <f t="shared" si="1505"/>
        <v>#NUM!</v>
      </c>
      <c r="V5084" s="4" t="e">
        <f t="shared" si="1506"/>
        <v>#DIV/0!</v>
      </c>
      <c r="W5084" s="4" t="e">
        <f t="shared" si="1507"/>
        <v>#DIV/0!</v>
      </c>
      <c r="X5084" s="4" t="e">
        <f t="shared" si="1508"/>
        <v>#DIV/0!</v>
      </c>
      <c r="Y5084" s="6" t="e">
        <f t="shared" si="1509"/>
        <v>#NUM!</v>
      </c>
      <c r="Z5084" s="6" t="e">
        <f t="shared" si="1510"/>
        <v>#NUM!</v>
      </c>
      <c r="AA5084" s="6" t="e">
        <f t="shared" si="1511"/>
        <v>#NUM!</v>
      </c>
      <c r="AB5084" s="26">
        <v>-13.586906357416865</v>
      </c>
      <c r="AC5084" s="4">
        <f t="shared" si="1512"/>
        <v>0</v>
      </c>
      <c r="AD5084" s="4">
        <f t="shared" si="1513"/>
        <v>0</v>
      </c>
      <c r="AE5084" s="4">
        <f t="shared" si="1514"/>
        <v>0</v>
      </c>
      <c r="AF5084" s="27">
        <v>-10.156431443339946</v>
      </c>
      <c r="AG5084" s="6" t="e">
        <f t="shared" si="1515"/>
        <v>#NUM!</v>
      </c>
      <c r="AH5084" s="6">
        <f t="shared" si="1516"/>
        <v>0</v>
      </c>
      <c r="AI5084" s="6" t="e">
        <f t="shared" si="1517"/>
        <v>#NUM!</v>
      </c>
      <c r="AK5084" s="1" t="e">
        <f t="shared" si="1518"/>
        <v>#DIV/0!</v>
      </c>
      <c r="AL5084" s="1" t="e">
        <f t="shared" si="1519"/>
        <v>#DIV/0!</v>
      </c>
    </row>
    <row r="5085" spans="4:38" x14ac:dyDescent="0.25">
      <c r="D5085" s="1">
        <v>1989</v>
      </c>
      <c r="E5085" s="1" t="s">
        <v>145</v>
      </c>
      <c r="F5085" s="2" t="s">
        <v>332</v>
      </c>
      <c r="G5085">
        <v>4</v>
      </c>
      <c r="H5085">
        <v>10005000</v>
      </c>
      <c r="I5085" s="1">
        <v>0</v>
      </c>
      <c r="J5085" s="1">
        <v>1889</v>
      </c>
      <c r="K5085" s="1">
        <v>118805</v>
      </c>
      <c r="M5085" s="3"/>
      <c r="N5085">
        <v>15.9</v>
      </c>
      <c r="O5085"/>
      <c r="P5085"/>
      <c r="Q5085" s="1">
        <f t="shared" si="1501"/>
        <v>10</v>
      </c>
      <c r="R5085" s="5" t="e">
        <f t="shared" si="1502"/>
        <v>#DIV/0!</v>
      </c>
      <c r="S5085" s="4" t="e">
        <f t="shared" si="1503"/>
        <v>#DIV/0!</v>
      </c>
      <c r="T5085" s="6" t="e">
        <f t="shared" si="1504"/>
        <v>#NUM!</v>
      </c>
      <c r="U5085" s="6" t="e">
        <f t="shared" si="1505"/>
        <v>#NUM!</v>
      </c>
      <c r="V5085" s="4" t="e">
        <f t="shared" si="1506"/>
        <v>#DIV/0!</v>
      </c>
      <c r="W5085" s="4" t="e">
        <f t="shared" si="1507"/>
        <v>#DIV/0!</v>
      </c>
      <c r="X5085" s="4" t="e">
        <f t="shared" si="1508"/>
        <v>#DIV/0!</v>
      </c>
      <c r="Y5085" s="6" t="e">
        <f t="shared" si="1509"/>
        <v>#NUM!</v>
      </c>
      <c r="Z5085" s="6" t="e">
        <f t="shared" si="1510"/>
        <v>#NUM!</v>
      </c>
      <c r="AA5085" s="6" t="e">
        <f t="shared" si="1511"/>
        <v>#NUM!</v>
      </c>
      <c r="AB5085" s="26">
        <v>-13.586906357416865</v>
      </c>
      <c r="AC5085" s="4">
        <f t="shared" si="1512"/>
        <v>0</v>
      </c>
      <c r="AD5085" s="4">
        <f t="shared" si="1513"/>
        <v>0</v>
      </c>
      <c r="AE5085" s="4">
        <f t="shared" si="1514"/>
        <v>0</v>
      </c>
      <c r="AF5085" s="27">
        <v>-10.156431443339946</v>
      </c>
      <c r="AG5085" s="6" t="e">
        <f t="shared" si="1515"/>
        <v>#NUM!</v>
      </c>
      <c r="AH5085" s="6">
        <f t="shared" si="1516"/>
        <v>0</v>
      </c>
      <c r="AI5085" s="6" t="e">
        <f t="shared" si="1517"/>
        <v>#NUM!</v>
      </c>
      <c r="AK5085" s="1" t="e">
        <f t="shared" si="1518"/>
        <v>#DIV/0!</v>
      </c>
      <c r="AL5085" s="1" t="e">
        <f t="shared" si="1519"/>
        <v>#DIV/0!</v>
      </c>
    </row>
    <row r="5086" spans="4:38" x14ac:dyDescent="0.25">
      <c r="D5086" s="1">
        <v>1990</v>
      </c>
      <c r="E5086" s="1" t="s">
        <v>145</v>
      </c>
      <c r="F5086" s="2" t="s">
        <v>332</v>
      </c>
      <c r="G5086">
        <v>4</v>
      </c>
      <c r="H5086">
        <v>9983218</v>
      </c>
      <c r="I5086" s="1">
        <v>0</v>
      </c>
      <c r="J5086" s="1">
        <v>1711</v>
      </c>
      <c r="K5086" s="1">
        <v>116394.6</v>
      </c>
      <c r="L5086" s="1">
        <v>111764.7</v>
      </c>
      <c r="M5086" s="3">
        <v>20</v>
      </c>
      <c r="N5086">
        <v>14.7</v>
      </c>
      <c r="O5086">
        <v>17</v>
      </c>
      <c r="P5086"/>
      <c r="Q5086" s="1">
        <f t="shared" si="1501"/>
        <v>10</v>
      </c>
      <c r="R5086" s="5" t="e">
        <f t="shared" si="1502"/>
        <v>#DIV/0!</v>
      </c>
      <c r="S5086" s="4" t="e">
        <f t="shared" si="1503"/>
        <v>#DIV/0!</v>
      </c>
      <c r="T5086" s="6" t="e">
        <f t="shared" si="1504"/>
        <v>#NUM!</v>
      </c>
      <c r="U5086" s="6" t="e">
        <f t="shared" si="1505"/>
        <v>#NUM!</v>
      </c>
      <c r="V5086" s="4" t="e">
        <f t="shared" si="1506"/>
        <v>#DIV/0!</v>
      </c>
      <c r="W5086" s="4" t="e">
        <f t="shared" si="1507"/>
        <v>#DIV/0!</v>
      </c>
      <c r="X5086" s="4" t="e">
        <f t="shared" si="1508"/>
        <v>#DIV/0!</v>
      </c>
      <c r="Y5086" s="6" t="e">
        <f t="shared" si="1509"/>
        <v>#NUM!</v>
      </c>
      <c r="Z5086" s="6" t="e">
        <f t="shared" si="1510"/>
        <v>#NUM!</v>
      </c>
      <c r="AA5086" s="6" t="e">
        <f t="shared" si="1511"/>
        <v>#NUM!</v>
      </c>
      <c r="AB5086" s="26">
        <v>-13.586906357416865</v>
      </c>
      <c r="AC5086" s="4">
        <f t="shared" si="1512"/>
        <v>0</v>
      </c>
      <c r="AD5086" s="4">
        <f t="shared" si="1513"/>
        <v>0</v>
      </c>
      <c r="AE5086" s="4">
        <f t="shared" si="1514"/>
        <v>0</v>
      </c>
      <c r="AF5086" s="27">
        <v>-10.156431443339946</v>
      </c>
      <c r="AG5086" s="6" t="e">
        <f t="shared" si="1515"/>
        <v>#NUM!</v>
      </c>
      <c r="AH5086" s="6">
        <f t="shared" si="1516"/>
        <v>0</v>
      </c>
      <c r="AI5086" s="6" t="e">
        <f t="shared" si="1517"/>
        <v>#NUM!</v>
      </c>
      <c r="AK5086" s="1" t="e">
        <f t="shared" si="1518"/>
        <v>#DIV/0!</v>
      </c>
      <c r="AL5086" s="1" t="e">
        <f t="shared" si="1519"/>
        <v>#DIV/0!</v>
      </c>
    </row>
    <row r="5087" spans="4:38" x14ac:dyDescent="0.25">
      <c r="D5087" s="1">
        <v>1991</v>
      </c>
      <c r="E5087" s="1" t="s">
        <v>145</v>
      </c>
      <c r="F5087" s="2" t="s">
        <v>332</v>
      </c>
      <c r="G5087">
        <v>4</v>
      </c>
      <c r="H5087">
        <v>9960235</v>
      </c>
      <c r="I5087" s="1">
        <v>0</v>
      </c>
      <c r="J5087" s="1">
        <v>1550</v>
      </c>
      <c r="K5087" s="1">
        <v>113970.6</v>
      </c>
      <c r="L5087" s="1">
        <v>105882.4</v>
      </c>
      <c r="M5087" s="3">
        <v>19</v>
      </c>
      <c r="N5087">
        <v>13.6</v>
      </c>
      <c r="O5087">
        <v>17</v>
      </c>
      <c r="P5087"/>
      <c r="Q5087" s="1">
        <f t="shared" si="1501"/>
        <v>10</v>
      </c>
      <c r="R5087" s="5" t="e">
        <f t="shared" si="1502"/>
        <v>#DIV/0!</v>
      </c>
      <c r="S5087" s="4" t="e">
        <f t="shared" si="1503"/>
        <v>#DIV/0!</v>
      </c>
      <c r="T5087" s="6" t="e">
        <f t="shared" si="1504"/>
        <v>#NUM!</v>
      </c>
      <c r="U5087" s="6" t="e">
        <f t="shared" si="1505"/>
        <v>#NUM!</v>
      </c>
      <c r="V5087" s="4" t="e">
        <f t="shared" si="1506"/>
        <v>#DIV/0!</v>
      </c>
      <c r="W5087" s="4" t="e">
        <f t="shared" si="1507"/>
        <v>#DIV/0!</v>
      </c>
      <c r="X5087" s="4" t="e">
        <f t="shared" si="1508"/>
        <v>#DIV/0!</v>
      </c>
      <c r="Y5087" s="6" t="e">
        <f t="shared" si="1509"/>
        <v>#NUM!</v>
      </c>
      <c r="Z5087" s="6" t="e">
        <f t="shared" si="1510"/>
        <v>#NUM!</v>
      </c>
      <c r="AA5087" s="6" t="e">
        <f t="shared" si="1511"/>
        <v>#NUM!</v>
      </c>
      <c r="AB5087" s="26">
        <v>-13.586906357416865</v>
      </c>
      <c r="AC5087" s="4">
        <f t="shared" si="1512"/>
        <v>0</v>
      </c>
      <c r="AD5087" s="4">
        <f t="shared" si="1513"/>
        <v>0</v>
      </c>
      <c r="AE5087" s="4">
        <f t="shared" si="1514"/>
        <v>0</v>
      </c>
      <c r="AF5087" s="27">
        <v>-10.156431443339946</v>
      </c>
      <c r="AG5087" s="6" t="e">
        <f t="shared" si="1515"/>
        <v>#NUM!</v>
      </c>
      <c r="AH5087" s="6">
        <f t="shared" si="1516"/>
        <v>0</v>
      </c>
      <c r="AI5087" s="6" t="e">
        <f t="shared" si="1517"/>
        <v>#NUM!</v>
      </c>
      <c r="AK5087" s="1" t="e">
        <f t="shared" si="1518"/>
        <v>#DIV/0!</v>
      </c>
      <c r="AL5087" s="1" t="e">
        <f t="shared" si="1519"/>
        <v>#DIV/0!</v>
      </c>
    </row>
    <row r="5088" spans="4:38" x14ac:dyDescent="0.25">
      <c r="D5088" s="1">
        <v>1992</v>
      </c>
      <c r="E5088" s="1" t="s">
        <v>145</v>
      </c>
      <c r="F5088" s="2" t="s">
        <v>332</v>
      </c>
      <c r="G5088">
        <v>4</v>
      </c>
      <c r="H5088">
        <v>9952494</v>
      </c>
      <c r="I5088" s="1">
        <v>0</v>
      </c>
      <c r="J5088" s="1">
        <v>1406</v>
      </c>
      <c r="K5088" s="1">
        <v>112480</v>
      </c>
      <c r="L5088" s="1">
        <v>105882.4</v>
      </c>
      <c r="M5088" s="3">
        <v>18</v>
      </c>
      <c r="N5088">
        <v>12.5</v>
      </c>
      <c r="O5088">
        <v>17</v>
      </c>
      <c r="P5088"/>
      <c r="Q5088" s="1">
        <f t="shared" si="1501"/>
        <v>10</v>
      </c>
      <c r="R5088" s="5" t="e">
        <f t="shared" si="1502"/>
        <v>#DIV/0!</v>
      </c>
      <c r="S5088" s="4" t="e">
        <f t="shared" si="1503"/>
        <v>#DIV/0!</v>
      </c>
      <c r="T5088" s="6" t="e">
        <f t="shared" si="1504"/>
        <v>#NUM!</v>
      </c>
      <c r="U5088" s="6" t="e">
        <f t="shared" si="1505"/>
        <v>#NUM!</v>
      </c>
      <c r="V5088" s="4" t="e">
        <f t="shared" si="1506"/>
        <v>#DIV/0!</v>
      </c>
      <c r="W5088" s="4" t="e">
        <f t="shared" si="1507"/>
        <v>#DIV/0!</v>
      </c>
      <c r="X5088" s="4" t="e">
        <f t="shared" si="1508"/>
        <v>#DIV/0!</v>
      </c>
      <c r="Y5088" s="6" t="e">
        <f t="shared" si="1509"/>
        <v>#NUM!</v>
      </c>
      <c r="Z5088" s="6" t="e">
        <f t="shared" si="1510"/>
        <v>#NUM!</v>
      </c>
      <c r="AA5088" s="6" t="e">
        <f t="shared" si="1511"/>
        <v>#NUM!</v>
      </c>
      <c r="AB5088" s="26">
        <v>-13.586906357416865</v>
      </c>
      <c r="AC5088" s="4">
        <f t="shared" si="1512"/>
        <v>0</v>
      </c>
      <c r="AD5088" s="4">
        <f t="shared" si="1513"/>
        <v>0</v>
      </c>
      <c r="AE5088" s="4">
        <f t="shared" si="1514"/>
        <v>0</v>
      </c>
      <c r="AF5088" s="27">
        <v>-10.156431443339946</v>
      </c>
      <c r="AG5088" s="6" t="e">
        <f t="shared" si="1515"/>
        <v>#NUM!</v>
      </c>
      <c r="AH5088" s="6">
        <f t="shared" si="1516"/>
        <v>0</v>
      </c>
      <c r="AI5088" s="6" t="e">
        <f t="shared" si="1517"/>
        <v>#NUM!</v>
      </c>
      <c r="AK5088" s="1" t="e">
        <f t="shared" si="1518"/>
        <v>#DIV/0!</v>
      </c>
      <c r="AL5088" s="1" t="e">
        <f t="shared" si="1519"/>
        <v>#DIV/0!</v>
      </c>
    </row>
    <row r="5089" spans="4:38" x14ac:dyDescent="0.25">
      <c r="D5089" s="1">
        <v>1993</v>
      </c>
      <c r="E5089" s="1" t="s">
        <v>145</v>
      </c>
      <c r="F5089" s="2" t="s">
        <v>332</v>
      </c>
      <c r="G5089">
        <v>4</v>
      </c>
      <c r="H5089">
        <v>9964675</v>
      </c>
      <c r="I5089" s="1">
        <v>0</v>
      </c>
      <c r="J5089" s="1">
        <v>1279</v>
      </c>
      <c r="K5089" s="1">
        <v>112193</v>
      </c>
      <c r="L5089" s="1">
        <v>106250</v>
      </c>
      <c r="M5089" s="3">
        <v>18</v>
      </c>
      <c r="N5089">
        <v>11.4</v>
      </c>
      <c r="O5089">
        <v>16</v>
      </c>
      <c r="P5089"/>
      <c r="Q5089" s="1">
        <f t="shared" si="1501"/>
        <v>10</v>
      </c>
      <c r="R5089" s="5" t="e">
        <f t="shared" si="1502"/>
        <v>#DIV/0!</v>
      </c>
      <c r="S5089" s="4" t="e">
        <f t="shared" si="1503"/>
        <v>#DIV/0!</v>
      </c>
      <c r="T5089" s="6" t="e">
        <f t="shared" si="1504"/>
        <v>#NUM!</v>
      </c>
      <c r="U5089" s="6" t="e">
        <f t="shared" si="1505"/>
        <v>#NUM!</v>
      </c>
      <c r="V5089" s="4" t="e">
        <f t="shared" si="1506"/>
        <v>#DIV/0!</v>
      </c>
      <c r="W5089" s="4" t="e">
        <f t="shared" si="1507"/>
        <v>#DIV/0!</v>
      </c>
      <c r="X5089" s="4" t="e">
        <f t="shared" si="1508"/>
        <v>#DIV/0!</v>
      </c>
      <c r="Y5089" s="6" t="e">
        <f t="shared" si="1509"/>
        <v>#NUM!</v>
      </c>
      <c r="Z5089" s="6" t="e">
        <f t="shared" si="1510"/>
        <v>#NUM!</v>
      </c>
      <c r="AA5089" s="6" t="e">
        <f t="shared" si="1511"/>
        <v>#NUM!</v>
      </c>
      <c r="AB5089" s="26">
        <v>-13.586906357416865</v>
      </c>
      <c r="AC5089" s="4">
        <f t="shared" si="1512"/>
        <v>0</v>
      </c>
      <c r="AD5089" s="4">
        <f t="shared" si="1513"/>
        <v>0</v>
      </c>
      <c r="AE5089" s="4">
        <f t="shared" si="1514"/>
        <v>0</v>
      </c>
      <c r="AF5089" s="27">
        <v>-10.156431443339946</v>
      </c>
      <c r="AG5089" s="6" t="e">
        <f t="shared" si="1515"/>
        <v>#NUM!</v>
      </c>
      <c r="AH5089" s="6">
        <f t="shared" si="1516"/>
        <v>0</v>
      </c>
      <c r="AI5089" s="6" t="e">
        <f t="shared" si="1517"/>
        <v>#NUM!</v>
      </c>
      <c r="AK5089" s="1" t="e">
        <f t="shared" si="1518"/>
        <v>#DIV/0!</v>
      </c>
      <c r="AL5089" s="1" t="e">
        <f t="shared" si="1519"/>
        <v>#DIV/0!</v>
      </c>
    </row>
    <row r="5090" spans="4:38" x14ac:dyDescent="0.25">
      <c r="D5090" s="1">
        <v>1994</v>
      </c>
      <c r="E5090" s="1" t="s">
        <v>145</v>
      </c>
      <c r="F5090" s="2" t="s">
        <v>332</v>
      </c>
      <c r="G5090">
        <v>4</v>
      </c>
      <c r="H5090">
        <v>9991525</v>
      </c>
      <c r="I5090" s="1">
        <v>0</v>
      </c>
      <c r="J5090" s="1">
        <v>1170</v>
      </c>
      <c r="K5090" s="1">
        <v>111428.6</v>
      </c>
      <c r="L5090" s="1">
        <v>106666.7</v>
      </c>
      <c r="M5090" s="3">
        <v>17</v>
      </c>
      <c r="N5090">
        <v>10.5</v>
      </c>
      <c r="O5090">
        <v>15</v>
      </c>
      <c r="P5090"/>
      <c r="Q5090" s="1">
        <f t="shared" si="1501"/>
        <v>10</v>
      </c>
      <c r="R5090" s="5" t="e">
        <f t="shared" si="1502"/>
        <v>#DIV/0!</v>
      </c>
      <c r="S5090" s="4" t="e">
        <f t="shared" si="1503"/>
        <v>#DIV/0!</v>
      </c>
      <c r="T5090" s="6" t="e">
        <f t="shared" si="1504"/>
        <v>#NUM!</v>
      </c>
      <c r="U5090" s="6" t="e">
        <f t="shared" si="1505"/>
        <v>#NUM!</v>
      </c>
      <c r="V5090" s="4" t="e">
        <f t="shared" si="1506"/>
        <v>#DIV/0!</v>
      </c>
      <c r="W5090" s="4" t="e">
        <f t="shared" si="1507"/>
        <v>#DIV/0!</v>
      </c>
      <c r="X5090" s="4" t="e">
        <f t="shared" si="1508"/>
        <v>#DIV/0!</v>
      </c>
      <c r="Y5090" s="6" t="e">
        <f t="shared" si="1509"/>
        <v>#NUM!</v>
      </c>
      <c r="Z5090" s="6" t="e">
        <f t="shared" si="1510"/>
        <v>#NUM!</v>
      </c>
      <c r="AA5090" s="6" t="e">
        <f t="shared" si="1511"/>
        <v>#NUM!</v>
      </c>
      <c r="AB5090" s="26">
        <v>-13.586906357416865</v>
      </c>
      <c r="AC5090" s="4">
        <f t="shared" si="1512"/>
        <v>0</v>
      </c>
      <c r="AD5090" s="4">
        <f t="shared" si="1513"/>
        <v>0</v>
      </c>
      <c r="AE5090" s="4">
        <f t="shared" si="1514"/>
        <v>0</v>
      </c>
      <c r="AF5090" s="27">
        <v>-10.156431443339946</v>
      </c>
      <c r="AG5090" s="6" t="e">
        <f t="shared" si="1515"/>
        <v>#NUM!</v>
      </c>
      <c r="AH5090" s="6">
        <f t="shared" si="1516"/>
        <v>0</v>
      </c>
      <c r="AI5090" s="6" t="e">
        <f t="shared" si="1517"/>
        <v>#NUM!</v>
      </c>
      <c r="AK5090" s="1" t="e">
        <f t="shared" si="1518"/>
        <v>#DIV/0!</v>
      </c>
      <c r="AL5090" s="1" t="e">
        <f t="shared" si="1519"/>
        <v>#DIV/0!</v>
      </c>
    </row>
    <row r="5091" spans="4:38" x14ac:dyDescent="0.25">
      <c r="D5091" s="1">
        <v>1995</v>
      </c>
      <c r="E5091" s="1" t="s">
        <v>145</v>
      </c>
      <c r="F5091" s="2" t="s">
        <v>332</v>
      </c>
      <c r="G5091">
        <v>4</v>
      </c>
      <c r="H5091">
        <v>10026176</v>
      </c>
      <c r="I5091" s="1">
        <v>6771.1660000000002</v>
      </c>
      <c r="J5091" s="1">
        <v>1084</v>
      </c>
      <c r="K5091" s="1">
        <v>111752.6</v>
      </c>
      <c r="L5091" s="1">
        <v>113333.3</v>
      </c>
      <c r="M5091" s="3">
        <v>16</v>
      </c>
      <c r="N5091">
        <v>9.6999999999999993</v>
      </c>
      <c r="O5091">
        <v>15</v>
      </c>
      <c r="P5091"/>
      <c r="Q5091" s="1">
        <f t="shared" si="1501"/>
        <v>10</v>
      </c>
      <c r="R5091" s="5">
        <f t="shared" si="1502"/>
        <v>-2.1739239593298997E-2</v>
      </c>
      <c r="S5091" s="4">
        <f t="shared" si="1503"/>
        <v>2.4294165465741058</v>
      </c>
      <c r="T5091" s="6">
        <f t="shared" si="1504"/>
        <v>-0.74113148299994291</v>
      </c>
      <c r="U5091" s="6">
        <f t="shared" si="1505"/>
        <v>0.83994876702277421</v>
      </c>
      <c r="V5091" s="4">
        <f t="shared" si="1506"/>
        <v>9.678260760406701</v>
      </c>
      <c r="W5091" s="4">
        <f t="shared" si="1507"/>
        <v>278.7157274263447</v>
      </c>
      <c r="X5091" s="4">
        <f t="shared" si="1508"/>
        <v>2794452937.1445589</v>
      </c>
      <c r="Y5091" s="6">
        <f t="shared" si="1509"/>
        <v>14.258868517000057</v>
      </c>
      <c r="Z5091" s="6">
        <f t="shared" si="1510"/>
        <v>806.14035829835427</v>
      </c>
      <c r="AA5091" s="6">
        <f t="shared" si="1511"/>
        <v>8082505113.0023603</v>
      </c>
      <c r="AB5091" s="26">
        <v>-13.586906357416865</v>
      </c>
      <c r="AC5091" s="4">
        <f t="shared" si="1512"/>
        <v>6249.9455416117471</v>
      </c>
      <c r="AD5091" s="4">
        <f t="shared" si="1513"/>
        <v>4243019406374.1455</v>
      </c>
      <c r="AE5091" s="4">
        <f t="shared" si="1514"/>
        <v>423194.18753213045</v>
      </c>
      <c r="AF5091" s="27">
        <v>-10.156431443339946</v>
      </c>
      <c r="AG5091" s="6">
        <f t="shared" si="1515"/>
        <v>137.03953584900844</v>
      </c>
      <c r="AH5091" s="6">
        <f t="shared" si="1516"/>
        <v>6895089793.4523163</v>
      </c>
      <c r="AI5091" s="6">
        <f t="shared" si="1517"/>
        <v>9279.1744579658716</v>
      </c>
      <c r="AK5091" s="1">
        <f t="shared" si="1518"/>
        <v>1.4729948046484689E-8</v>
      </c>
      <c r="AL5091" s="1">
        <f t="shared" si="1519"/>
        <v>0.14768505158491166</v>
      </c>
    </row>
    <row r="5092" spans="4:38" x14ac:dyDescent="0.25">
      <c r="D5092" s="1">
        <v>1996</v>
      </c>
      <c r="E5092" s="1" t="s">
        <v>145</v>
      </c>
      <c r="F5092" s="2" t="s">
        <v>332</v>
      </c>
      <c r="G5092">
        <v>4</v>
      </c>
      <c r="H5092">
        <v>10063945</v>
      </c>
      <c r="I5092" s="1">
        <v>7160.6</v>
      </c>
      <c r="J5092" s="1">
        <v>1019</v>
      </c>
      <c r="K5092" s="1">
        <v>111978</v>
      </c>
      <c r="L5092" s="1">
        <v>113333.3</v>
      </c>
      <c r="M5092" s="3">
        <v>17</v>
      </c>
      <c r="N5092">
        <v>9.1</v>
      </c>
      <c r="O5092">
        <v>15</v>
      </c>
      <c r="P5092"/>
      <c r="Q5092" s="1">
        <f t="shared" si="1501"/>
        <v>10</v>
      </c>
      <c r="R5092" s="5">
        <f t="shared" si="1502"/>
        <v>-2.0556936569561209E-2</v>
      </c>
      <c r="S5092" s="4">
        <f t="shared" si="1503"/>
        <v>2.3019246431863247</v>
      </c>
      <c r="T5092" s="6">
        <f t="shared" si="1504"/>
        <v>-0.73182272897786249</v>
      </c>
      <c r="U5092" s="6">
        <f t="shared" si="1505"/>
        <v>0.82939884890066784</v>
      </c>
      <c r="V5092" s="4">
        <f t="shared" si="1506"/>
        <v>9.0794430634304391</v>
      </c>
      <c r="W5092" s="4">
        <f t="shared" si="1507"/>
        <v>311.07013086615621</v>
      </c>
      <c r="X5092" s="4">
        <f t="shared" si="1508"/>
        <v>3130592688.1797986</v>
      </c>
      <c r="Y5092" s="6">
        <f t="shared" si="1509"/>
        <v>14.268177271022138</v>
      </c>
      <c r="Z5092" s="6">
        <f t="shared" si="1510"/>
        <v>863.34819604476957</v>
      </c>
      <c r="AA5092" s="6">
        <f t="shared" si="1511"/>
        <v>8688688760.8437786</v>
      </c>
      <c r="AB5092" s="26">
        <v>-13.586906357416865</v>
      </c>
      <c r="AC5092" s="4">
        <f t="shared" si="1512"/>
        <v>6609.402286883098</v>
      </c>
      <c r="AD5092" s="4">
        <f t="shared" si="1513"/>
        <v>4762992034588.0938</v>
      </c>
      <c r="AE5092" s="4">
        <f t="shared" si="1514"/>
        <v>473272.8601545511</v>
      </c>
      <c r="AF5092" s="27">
        <v>-10.156431443339946</v>
      </c>
      <c r="AG5092" s="6">
        <f t="shared" si="1515"/>
        <v>138.78267292306492</v>
      </c>
      <c r="AH5092" s="6">
        <f t="shared" si="1516"/>
        <v>7319119031.4549913</v>
      </c>
      <c r="AI5092" s="6">
        <f t="shared" si="1517"/>
        <v>9937.6720773289871</v>
      </c>
      <c r="AK5092" s="1">
        <f t="shared" si="1518"/>
        <v>1.3876576401737953E-8</v>
      </c>
      <c r="AL5092" s="1">
        <f t="shared" si="1519"/>
        <v>0.13965310169538867</v>
      </c>
    </row>
    <row r="5093" spans="4:38" x14ac:dyDescent="0.25">
      <c r="D5093" s="1">
        <v>1997</v>
      </c>
      <c r="E5093" s="1" t="s">
        <v>145</v>
      </c>
      <c r="F5093" s="2" t="s">
        <v>332</v>
      </c>
      <c r="G5093">
        <v>4</v>
      </c>
      <c r="H5093">
        <v>10108977</v>
      </c>
      <c r="I5093" s="1">
        <v>7508.1880000000001</v>
      </c>
      <c r="J5093" s="1">
        <v>966</v>
      </c>
      <c r="K5093" s="1">
        <v>112325.6</v>
      </c>
      <c r="L5093" s="1">
        <v>106666.7</v>
      </c>
      <c r="M5093" s="3">
        <v>17</v>
      </c>
      <c r="N5093">
        <v>8.6</v>
      </c>
      <c r="O5093">
        <v>15</v>
      </c>
      <c r="P5093"/>
      <c r="Q5093" s="1">
        <f t="shared" si="1501"/>
        <v>10</v>
      </c>
      <c r="R5093" s="5">
        <f t="shared" si="1502"/>
        <v>-1.9605262947598009E-2</v>
      </c>
      <c r="S5093" s="4">
        <f t="shared" si="1503"/>
        <v>2.2021729237467147</v>
      </c>
      <c r="T5093" s="6">
        <f t="shared" si="1504"/>
        <v>-0.72406891449684563</v>
      </c>
      <c r="U5093" s="6">
        <f t="shared" si="1505"/>
        <v>0.77234041681960675</v>
      </c>
      <c r="V5093" s="4">
        <f t="shared" si="1506"/>
        <v>8.5803947370524014</v>
      </c>
      <c r="W5093" s="4">
        <f t="shared" si="1507"/>
        <v>340.94452433943206</v>
      </c>
      <c r="X5093" s="4">
        <f t="shared" si="1508"/>
        <v>3446600354.8232589</v>
      </c>
      <c r="Y5093" s="6">
        <f t="shared" si="1509"/>
        <v>14.275931085503155</v>
      </c>
      <c r="Z5093" s="6">
        <f t="shared" si="1510"/>
        <v>972.13454540132727</v>
      </c>
      <c r="AA5093" s="6">
        <f t="shared" si="1511"/>
        <v>9827285760.3674736</v>
      </c>
      <c r="AB5093" s="26">
        <v>-13.586906357416865</v>
      </c>
      <c r="AC5093" s="4">
        <f t="shared" si="1512"/>
        <v>6930.2341895299605</v>
      </c>
      <c r="AD5093" s="4">
        <f t="shared" si="1513"/>
        <v>5260054666481.7168</v>
      </c>
      <c r="AE5093" s="4">
        <f t="shared" si="1514"/>
        <v>520335.01179018582</v>
      </c>
      <c r="AF5093" s="27">
        <v>-10.156431443339946</v>
      </c>
      <c r="AG5093" s="6">
        <f t="shared" si="1515"/>
        <v>140.26885065764264</v>
      </c>
      <c r="AH5093" s="6">
        <f t="shared" si="1516"/>
        <v>7708741601.9869499</v>
      </c>
      <c r="AI5093" s="6">
        <f t="shared" si="1517"/>
        <v>10531.649012815047</v>
      </c>
      <c r="AK5093" s="1">
        <f t="shared" si="1518"/>
        <v>1.3175213241966882E-8</v>
      </c>
      <c r="AL5093" s="1">
        <f t="shared" si="1519"/>
        <v>0.13318792763313864</v>
      </c>
    </row>
    <row r="5094" spans="4:38" x14ac:dyDescent="0.25">
      <c r="D5094" s="1">
        <v>1998</v>
      </c>
      <c r="E5094" s="1" t="s">
        <v>145</v>
      </c>
      <c r="F5094" s="2" t="s">
        <v>332</v>
      </c>
      <c r="G5094">
        <v>4</v>
      </c>
      <c r="H5094">
        <v>10160196</v>
      </c>
      <c r="I5094" s="1">
        <v>7741.4089999999997</v>
      </c>
      <c r="J5094" s="1">
        <v>918</v>
      </c>
      <c r="K5094" s="1">
        <v>111951.2</v>
      </c>
      <c r="L5094" s="1">
        <v>107142.9</v>
      </c>
      <c r="M5094" s="3">
        <v>16</v>
      </c>
      <c r="N5094">
        <v>8.1999999999999993</v>
      </c>
      <c r="O5094">
        <v>14</v>
      </c>
      <c r="P5094"/>
      <c r="Q5094" s="1">
        <f t="shared" si="1501"/>
        <v>10</v>
      </c>
      <c r="R5094" s="5">
        <f t="shared" si="1502"/>
        <v>-1.9014626407156631E-2</v>
      </c>
      <c r="S5094" s="4">
        <f t="shared" si="1503"/>
        <v>2.1287102438328733</v>
      </c>
      <c r="T5094" s="6">
        <f t="shared" si="1504"/>
        <v>-0.71913027795540063</v>
      </c>
      <c r="U5094" s="6">
        <f t="shared" si="1505"/>
        <v>0.77049703457947694</v>
      </c>
      <c r="V5094" s="4">
        <f t="shared" si="1506"/>
        <v>8.1809853735928435</v>
      </c>
      <c r="W5094" s="4">
        <f t="shared" si="1507"/>
        <v>363.66663910355027</v>
      </c>
      <c r="X5094" s="4">
        <f t="shared" si="1508"/>
        <v>3694924331.9533348</v>
      </c>
      <c r="Y5094" s="6">
        <f t="shared" si="1509"/>
        <v>13.280869722044599</v>
      </c>
      <c r="Z5094" s="6">
        <f t="shared" si="1510"/>
        <v>1004.7292400320681</v>
      </c>
      <c r="AA5094" s="6">
        <f t="shared" si="1511"/>
        <v>10208246005.656858</v>
      </c>
      <c r="AB5094" s="26">
        <v>-13.586906357416865</v>
      </c>
      <c r="AC5094" s="4">
        <f t="shared" si="1512"/>
        <v>7145.5026601538129</v>
      </c>
      <c r="AD5094" s="4">
        <f t="shared" si="1513"/>
        <v>5620240293915.2695</v>
      </c>
      <c r="AE5094" s="4">
        <f t="shared" si="1514"/>
        <v>553162.58602838661</v>
      </c>
      <c r="AF5094" s="27">
        <v>-10.156431443339946</v>
      </c>
      <c r="AG5094" s="6">
        <f t="shared" si="1515"/>
        <v>141.23214881476363</v>
      </c>
      <c r="AH5094" s="6">
        <f t="shared" si="1516"/>
        <v>7988463227.1648273</v>
      </c>
      <c r="AI5094" s="6">
        <f t="shared" si="1517"/>
        <v>10933.358279239505</v>
      </c>
      <c r="AK5094" s="1">
        <f t="shared" si="1518"/>
        <v>1.271387393861053E-8</v>
      </c>
      <c r="AL5094" s="1">
        <f t="shared" si="1519"/>
        <v>0.12917545113557494</v>
      </c>
    </row>
    <row r="5095" spans="4:38" x14ac:dyDescent="0.25">
      <c r="D5095" s="1">
        <v>1999</v>
      </c>
      <c r="E5095" s="1" t="s">
        <v>145</v>
      </c>
      <c r="F5095" s="2" t="s">
        <v>332</v>
      </c>
      <c r="G5095">
        <v>4</v>
      </c>
      <c r="H5095">
        <v>10217828</v>
      </c>
      <c r="I5095" s="1">
        <v>8249.634</v>
      </c>
      <c r="J5095" s="1">
        <v>868</v>
      </c>
      <c r="K5095" s="1">
        <v>112727.3</v>
      </c>
      <c r="L5095" s="1">
        <v>107142.9</v>
      </c>
      <c r="M5095" s="3">
        <v>15</v>
      </c>
      <c r="N5095">
        <v>7.7</v>
      </c>
      <c r="O5095">
        <v>14</v>
      </c>
      <c r="P5095"/>
      <c r="Q5095" s="1">
        <f t="shared" si="1501"/>
        <v>10</v>
      </c>
      <c r="R5095" s="5">
        <f t="shared" si="1502"/>
        <v>-1.784321583236299E-2</v>
      </c>
      <c r="S5095" s="4">
        <f t="shared" si="1503"/>
        <v>2.0114175440995323</v>
      </c>
      <c r="T5095" s="6">
        <f t="shared" si="1504"/>
        <v>-0.70902489659774437</v>
      </c>
      <c r="U5095" s="6">
        <f t="shared" si="1505"/>
        <v>0.75966983593682469</v>
      </c>
      <c r="V5095" s="4">
        <f t="shared" si="1506"/>
        <v>7.6821567841676375</v>
      </c>
      <c r="W5095" s="4">
        <f t="shared" si="1507"/>
        <v>410.14030250457921</v>
      </c>
      <c r="X5095" s="4">
        <f t="shared" si="1508"/>
        <v>4190743066.8597598</v>
      </c>
      <c r="Y5095" s="6">
        <f t="shared" si="1509"/>
        <v>13.290975103402255</v>
      </c>
      <c r="Z5095" s="6">
        <f t="shared" si="1510"/>
        <v>1085.9499232092785</v>
      </c>
      <c r="AA5095" s="6">
        <f t="shared" si="1511"/>
        <v>11096049531.965616</v>
      </c>
      <c r="AB5095" s="26">
        <v>-13.586906357416865</v>
      </c>
      <c r="AC5095" s="4">
        <f t="shared" si="1512"/>
        <v>7614.6062935436357</v>
      </c>
      <c r="AD5095" s="4">
        <f t="shared" si="1513"/>
        <v>6418606069760.7109</v>
      </c>
      <c r="AE5095" s="4">
        <f t="shared" si="1514"/>
        <v>628177.14975831565</v>
      </c>
      <c r="AF5095" s="27">
        <v>-10.156431443339946</v>
      </c>
      <c r="AG5095" s="6">
        <f t="shared" si="1515"/>
        <v>143.24506081627851</v>
      </c>
      <c r="AH5095" s="6">
        <f t="shared" si="1516"/>
        <v>8561195417.8910742</v>
      </c>
      <c r="AI5095" s="6">
        <f t="shared" si="1517"/>
        <v>11817.193240420389</v>
      </c>
      <c r="AK5095" s="1">
        <f t="shared" si="1518"/>
        <v>1.1863333270158942E-8</v>
      </c>
      <c r="AL5095" s="1">
        <f t="shared" si="1519"/>
        <v>0.12121749886116161</v>
      </c>
    </row>
    <row r="5096" spans="4:38" x14ac:dyDescent="0.25">
      <c r="D5096" s="1">
        <v>2000</v>
      </c>
      <c r="E5096" s="1" t="s">
        <v>145</v>
      </c>
      <c r="F5096" s="2" t="s">
        <v>332</v>
      </c>
      <c r="G5096">
        <v>4</v>
      </c>
      <c r="H5096">
        <v>10289898</v>
      </c>
      <c r="I5096" s="1">
        <v>8482.7569999999996</v>
      </c>
      <c r="J5096" s="1">
        <v>814</v>
      </c>
      <c r="K5096" s="1">
        <v>113055.6</v>
      </c>
      <c r="L5096" s="1">
        <v>115384.6</v>
      </c>
      <c r="M5096" s="3">
        <v>15</v>
      </c>
      <c r="N5096">
        <v>7.2</v>
      </c>
      <c r="O5096">
        <v>13</v>
      </c>
      <c r="P5096"/>
      <c r="Q5096" s="1">
        <f t="shared" si="1501"/>
        <v>10</v>
      </c>
      <c r="R5096" s="5">
        <f t="shared" si="1502"/>
        <v>-1.7352848843836973E-2</v>
      </c>
      <c r="S5096" s="4">
        <f t="shared" si="1503"/>
        <v>1.9618367377492956</v>
      </c>
      <c r="T5096" s="6">
        <f t="shared" si="1504"/>
        <v>-0.70466314735605773</v>
      </c>
      <c r="U5096" s="6">
        <f t="shared" si="1505"/>
        <v>0.81307275392419787</v>
      </c>
      <c r="V5096" s="4">
        <f t="shared" si="1506"/>
        <v>7.1826471511561634</v>
      </c>
      <c r="W5096" s="4">
        <f t="shared" si="1507"/>
        <v>432.38852840179692</v>
      </c>
      <c r="X5096" s="4">
        <f t="shared" si="1508"/>
        <v>4449233853.6245937</v>
      </c>
      <c r="Y5096" s="6">
        <f t="shared" si="1509"/>
        <v>12.295336852643942</v>
      </c>
      <c r="Z5096" s="6">
        <f t="shared" si="1510"/>
        <v>1043.2961821754564</v>
      </c>
      <c r="AA5096" s="6">
        <f t="shared" si="1511"/>
        <v>10735411298.374865</v>
      </c>
      <c r="AB5096" s="26">
        <v>-13.586906357416865</v>
      </c>
      <c r="AC5096" s="4">
        <f t="shared" si="1512"/>
        <v>7829.784307861577</v>
      </c>
      <c r="AD5096" s="4">
        <f t="shared" si="1513"/>
        <v>6834360675252.9043</v>
      </c>
      <c r="AE5096" s="4">
        <f t="shared" si="1514"/>
        <v>664181.57646002946</v>
      </c>
      <c r="AF5096" s="27">
        <v>-10.156431443339946</v>
      </c>
      <c r="AG5096" s="6">
        <f t="shared" si="1515"/>
        <v>144.13172423515465</v>
      </c>
      <c r="AH5096" s="6">
        <f t="shared" si="1516"/>
        <v>8865214280.2414169</v>
      </c>
      <c r="AI5096" s="6">
        <f t="shared" si="1517"/>
        <v>12226.343926778278</v>
      </c>
      <c r="AK5096" s="1">
        <f t="shared" si="1518"/>
        <v>1.145649853718298E-8</v>
      </c>
      <c r="AL5096" s="1">
        <f t="shared" si="1519"/>
        <v>0.11788620138476207</v>
      </c>
    </row>
    <row r="5097" spans="4:38" x14ac:dyDescent="0.25">
      <c r="D5097" s="1">
        <v>2001</v>
      </c>
      <c r="E5097" s="1" t="s">
        <v>145</v>
      </c>
      <c r="F5097" s="2" t="s">
        <v>332</v>
      </c>
      <c r="G5097">
        <v>4</v>
      </c>
      <c r="H5097">
        <v>10362722</v>
      </c>
      <c r="I5097" s="1">
        <v>8562.8780000000006</v>
      </c>
      <c r="J5097" s="1">
        <v>754</v>
      </c>
      <c r="K5097" s="1">
        <v>112537.3</v>
      </c>
      <c r="L5097" s="1">
        <v>107692.3</v>
      </c>
      <c r="M5097" s="3">
        <v>15</v>
      </c>
      <c r="N5097">
        <v>6.7</v>
      </c>
      <c r="O5097">
        <v>13</v>
      </c>
      <c r="P5097"/>
      <c r="Q5097" s="1">
        <f t="shared" si="1501"/>
        <v>10</v>
      </c>
      <c r="R5097" s="5">
        <f t="shared" si="1502"/>
        <v>-1.7190481985145646E-2</v>
      </c>
      <c r="S5097" s="4">
        <f t="shared" si="1503"/>
        <v>1.9345704283069312</v>
      </c>
      <c r="T5097" s="6">
        <f t="shared" si="1504"/>
        <v>-0.70320078571804057</v>
      </c>
      <c r="U5097" s="6">
        <f t="shared" si="1505"/>
        <v>0.75729309975782944</v>
      </c>
      <c r="V5097" s="4">
        <f t="shared" si="1506"/>
        <v>6.6828095180148548</v>
      </c>
      <c r="W5097" s="4">
        <f t="shared" si="1507"/>
        <v>442.62425780455732</v>
      </c>
      <c r="X5097" s="4">
        <f t="shared" si="1508"/>
        <v>4586792134.0849581</v>
      </c>
      <c r="Y5097" s="6">
        <f t="shared" si="1509"/>
        <v>12.296799214281959</v>
      </c>
      <c r="Z5097" s="6">
        <f t="shared" si="1510"/>
        <v>1130.7217777024873</v>
      </c>
      <c r="AA5097" s="6">
        <f t="shared" si="1511"/>
        <v>11717355441.676674</v>
      </c>
      <c r="AB5097" s="26">
        <v>-13.586906357416865</v>
      </c>
      <c r="AC5097" s="4">
        <f t="shared" si="1512"/>
        <v>7903.7378760859392</v>
      </c>
      <c r="AD5097" s="4">
        <f t="shared" si="1513"/>
        <v>7013360008516.4287</v>
      </c>
      <c r="AE5097" s="4">
        <f t="shared" si="1514"/>
        <v>676787.43176903029</v>
      </c>
      <c r="AF5097" s="27">
        <v>-10.156431443339946</v>
      </c>
      <c r="AG5097" s="6">
        <f t="shared" si="1515"/>
        <v>144.43145755261321</v>
      </c>
      <c r="AH5097" s="6">
        <f t="shared" si="1516"/>
        <v>9012281433.2544365</v>
      </c>
      <c r="AI5097" s="6">
        <f t="shared" si="1517"/>
        <v>12367.489503852057</v>
      </c>
      <c r="AK5097" s="1">
        <f t="shared" si="1518"/>
        <v>1.1269545362691081E-8</v>
      </c>
      <c r="AL5097" s="1">
        <f t="shared" si="1519"/>
        <v>0.11678316565995683</v>
      </c>
    </row>
    <row r="5098" spans="4:38" x14ac:dyDescent="0.25">
      <c r="D5098" s="1">
        <v>2002</v>
      </c>
      <c r="E5098" s="1" t="s">
        <v>145</v>
      </c>
      <c r="F5098" s="2" t="s">
        <v>332</v>
      </c>
      <c r="G5098">
        <v>4</v>
      </c>
      <c r="H5098">
        <v>10419631</v>
      </c>
      <c r="I5098" s="1">
        <v>8812.9269999999997</v>
      </c>
      <c r="J5098" s="1">
        <v>691</v>
      </c>
      <c r="K5098" s="1">
        <v>113278.7</v>
      </c>
      <c r="L5098" s="1">
        <v>107692.3</v>
      </c>
      <c r="M5098" s="3">
        <v>14</v>
      </c>
      <c r="N5098">
        <v>6.1</v>
      </c>
      <c r="O5098">
        <v>13</v>
      </c>
      <c r="P5098"/>
      <c r="Q5098" s="1">
        <f t="shared" si="1501"/>
        <v>10</v>
      </c>
      <c r="R5098" s="5">
        <f t="shared" si="1502"/>
        <v>-1.6702736786540953E-2</v>
      </c>
      <c r="S5098" s="4">
        <f t="shared" si="1503"/>
        <v>1.8920643096215368</v>
      </c>
      <c r="T5098" s="6">
        <f t="shared" si="1504"/>
        <v>-0.6987515543554581</v>
      </c>
      <c r="U5098" s="6">
        <f t="shared" si="1505"/>
        <v>0.75250162017114297</v>
      </c>
      <c r="V5098" s="4">
        <f t="shared" si="1506"/>
        <v>6.083297263213459</v>
      </c>
      <c r="W5098" s="4">
        <f t="shared" si="1507"/>
        <v>465.78369219187999</v>
      </c>
      <c r="X5098" s="4">
        <f t="shared" si="1508"/>
        <v>4853294198.4569712</v>
      </c>
      <c r="Y5098" s="6">
        <f t="shared" si="1509"/>
        <v>12.301248445644543</v>
      </c>
      <c r="Z5098" s="6">
        <f t="shared" si="1510"/>
        <v>1171.1505681536814</v>
      </c>
      <c r="AA5098" s="6">
        <f t="shared" si="1511"/>
        <v>12202956765.601711</v>
      </c>
      <c r="AB5098" s="26">
        <v>-13.586906357416865</v>
      </c>
      <c r="AC5098" s="4">
        <f t="shared" si="1512"/>
        <v>8134.5389866678488</v>
      </c>
      <c r="AD5098" s="4">
        <f t="shared" si="1513"/>
        <v>7469739506769.4248</v>
      </c>
      <c r="AE5098" s="4">
        <f t="shared" si="1514"/>
        <v>716890.98268157721</v>
      </c>
      <c r="AF5098" s="27">
        <v>-10.156431443339946</v>
      </c>
      <c r="AG5098" s="6">
        <f t="shared" si="1515"/>
        <v>145.35111056330223</v>
      </c>
      <c r="AH5098" s="6">
        <f t="shared" si="1516"/>
        <v>9326391738.2967224</v>
      </c>
      <c r="AI5098" s="6">
        <f t="shared" si="1517"/>
        <v>12809.687267633115</v>
      </c>
      <c r="AK5098" s="1">
        <f t="shared" si="1518"/>
        <v>1.0889990178768552E-8</v>
      </c>
      <c r="AL5098" s="1">
        <f t="shared" si="1519"/>
        <v>0.11346967925639234</v>
      </c>
    </row>
    <row r="5099" spans="4:38" x14ac:dyDescent="0.25">
      <c r="D5099" s="1">
        <v>2003</v>
      </c>
      <c r="E5099" s="1" t="s">
        <v>145</v>
      </c>
      <c r="F5099" s="2" t="s">
        <v>332</v>
      </c>
      <c r="G5099">
        <v>4</v>
      </c>
      <c r="H5099">
        <v>10458821</v>
      </c>
      <c r="I5099" s="1">
        <v>8809.8889999999992</v>
      </c>
      <c r="J5099" s="1">
        <v>627</v>
      </c>
      <c r="K5099" s="1">
        <v>111964.3</v>
      </c>
      <c r="L5099" s="1">
        <v>108333.3</v>
      </c>
      <c r="M5099" s="3">
        <v>14</v>
      </c>
      <c r="N5099">
        <v>5.6</v>
      </c>
      <c r="O5099">
        <v>12</v>
      </c>
      <c r="P5099"/>
      <c r="Q5099" s="1">
        <f t="shared" si="1501"/>
        <v>10</v>
      </c>
      <c r="R5099" s="5">
        <f t="shared" si="1502"/>
        <v>-1.6708496554269869E-2</v>
      </c>
      <c r="S5099" s="4">
        <f t="shared" si="1503"/>
        <v>1.8707551207512378</v>
      </c>
      <c r="T5099" s="6">
        <f t="shared" si="1504"/>
        <v>-0.69880459930561822</v>
      </c>
      <c r="U5099" s="6">
        <f t="shared" si="1505"/>
        <v>0.75703808297955333</v>
      </c>
      <c r="V5099" s="4">
        <f t="shared" si="1506"/>
        <v>5.5832915034457296</v>
      </c>
      <c r="W5099" s="4">
        <f t="shared" si="1507"/>
        <v>470.92689482855548</v>
      </c>
      <c r="X5099" s="4">
        <f t="shared" si="1508"/>
        <v>4925340097.0976877</v>
      </c>
      <c r="Y5099" s="6">
        <f t="shared" si="1509"/>
        <v>11.301195400694382</v>
      </c>
      <c r="Z5099" s="6">
        <f t="shared" si="1510"/>
        <v>1163.7312835473222</v>
      </c>
      <c r="AA5099" s="6">
        <f t="shared" si="1511"/>
        <v>12171257186.721687</v>
      </c>
      <c r="AB5099" s="26">
        <v>-13.586906357416865</v>
      </c>
      <c r="AC5099" s="4">
        <f t="shared" si="1512"/>
        <v>8131.7348411845715</v>
      </c>
      <c r="AD5099" s="4">
        <f t="shared" si="1513"/>
        <v>7492666035094.0459</v>
      </c>
      <c r="AE5099" s="4">
        <f t="shared" si="1514"/>
        <v>716396.81328268687</v>
      </c>
      <c r="AF5099" s="27">
        <v>-10.156431443339946</v>
      </c>
      <c r="AG5099" s="6">
        <f t="shared" si="1515"/>
        <v>145.3400772323493</v>
      </c>
      <c r="AH5099" s="6">
        <f t="shared" si="1516"/>
        <v>9358242785.7656136</v>
      </c>
      <c r="AI5099" s="6">
        <f t="shared" si="1517"/>
        <v>12804.299476684244</v>
      </c>
      <c r="AK5099" s="1">
        <f t="shared" si="1518"/>
        <v>1.0852925785157464E-8</v>
      </c>
      <c r="AL5099" s="1">
        <f t="shared" si="1519"/>
        <v>0.11350880811324639</v>
      </c>
    </row>
    <row r="5100" spans="4:38" x14ac:dyDescent="0.25">
      <c r="D5100" s="1">
        <v>2004</v>
      </c>
      <c r="E5100" s="1" t="s">
        <v>145</v>
      </c>
      <c r="F5100" s="2" t="s">
        <v>332</v>
      </c>
      <c r="G5100">
        <v>4</v>
      </c>
      <c r="H5100">
        <v>10483861</v>
      </c>
      <c r="I5100" s="1">
        <v>8722.723</v>
      </c>
      <c r="J5100" s="1">
        <v>569</v>
      </c>
      <c r="K5100" s="1">
        <v>111568.6</v>
      </c>
      <c r="L5100" s="1">
        <v>108333.3</v>
      </c>
      <c r="M5100" s="3">
        <v>13</v>
      </c>
      <c r="N5100">
        <v>5.0999999999999996</v>
      </c>
      <c r="O5100">
        <v>12</v>
      </c>
      <c r="P5100"/>
      <c r="Q5100" s="1">
        <f t="shared" si="1501"/>
        <v>10</v>
      </c>
      <c r="R5100" s="5">
        <f t="shared" si="1502"/>
        <v>-1.6875464232900667E-2</v>
      </c>
      <c r="S5100" s="4">
        <f t="shared" si="1503"/>
        <v>1.8827719188148015</v>
      </c>
      <c r="T5100" s="6">
        <f t="shared" si="1504"/>
        <v>-0.70033700562022405</v>
      </c>
      <c r="U5100" s="6">
        <f t="shared" si="1505"/>
        <v>0.75869818930957422</v>
      </c>
      <c r="V5100" s="4">
        <f t="shared" si="1506"/>
        <v>5.0831245357670989</v>
      </c>
      <c r="W5100" s="4">
        <f t="shared" si="1507"/>
        <v>463.29153907770859</v>
      </c>
      <c r="X5100" s="4">
        <f t="shared" si="1508"/>
        <v>4857084098.1667652</v>
      </c>
      <c r="Y5100" s="6">
        <f t="shared" si="1509"/>
        <v>11.299662994379776</v>
      </c>
      <c r="Z5100" s="6">
        <f t="shared" si="1510"/>
        <v>1149.6960349856374</v>
      </c>
      <c r="AA5100" s="6">
        <f t="shared" si="1511"/>
        <v>12053253423.04056</v>
      </c>
      <c r="AB5100" s="26">
        <v>-13.586906357416865</v>
      </c>
      <c r="AC5100" s="4">
        <f t="shared" si="1512"/>
        <v>8051.2785721933633</v>
      </c>
      <c r="AD5100" s="4">
        <f t="shared" si="1513"/>
        <v>7362718371957.0742</v>
      </c>
      <c r="AE5100" s="4">
        <f t="shared" si="1514"/>
        <v>702290.72781078203</v>
      </c>
      <c r="AF5100" s="27">
        <v>-10.156431443339946</v>
      </c>
      <c r="AG5100" s="6">
        <f t="shared" si="1515"/>
        <v>145.02205883502231</v>
      </c>
      <c r="AH5100" s="6">
        <f t="shared" si="1516"/>
        <v>9287834684.9983501</v>
      </c>
      <c r="AI5100" s="6">
        <f t="shared" si="1517"/>
        <v>12649.872481076023</v>
      </c>
      <c r="AK5100" s="1">
        <f t="shared" si="1518"/>
        <v>1.0935198340410329E-8</v>
      </c>
      <c r="AL5100" s="1">
        <f t="shared" si="1519"/>
        <v>0.11464309940829256</v>
      </c>
    </row>
    <row r="5101" spans="4:38" x14ac:dyDescent="0.25">
      <c r="D5101" s="1">
        <v>2005</v>
      </c>
      <c r="E5101" s="1" t="s">
        <v>145</v>
      </c>
      <c r="F5101" s="2" t="s">
        <v>332</v>
      </c>
      <c r="G5101">
        <v>4</v>
      </c>
      <c r="H5101">
        <v>10503330</v>
      </c>
      <c r="I5101" s="1">
        <v>8907.5429999999997</v>
      </c>
      <c r="J5101" s="1">
        <v>520</v>
      </c>
      <c r="K5101" s="1">
        <v>110638.3</v>
      </c>
      <c r="L5101" s="1">
        <v>100000</v>
      </c>
      <c r="M5101" s="3">
        <v>13</v>
      </c>
      <c r="N5101">
        <v>4.7</v>
      </c>
      <c r="O5101">
        <v>12</v>
      </c>
      <c r="P5101"/>
      <c r="Q5101" s="1">
        <f t="shared" si="1501"/>
        <v>10</v>
      </c>
      <c r="R5101" s="5">
        <f t="shared" si="1502"/>
        <v>-1.652532016965846E-2</v>
      </c>
      <c r="S5101" s="4">
        <f t="shared" si="1503"/>
        <v>1.8283333305267238</v>
      </c>
      <c r="T5101" s="6">
        <f t="shared" si="1504"/>
        <v>-0.69711158762309511</v>
      </c>
      <c r="U5101" s="6">
        <f t="shared" si="1505"/>
        <v>0.69711158762309511</v>
      </c>
      <c r="V5101" s="4">
        <f t="shared" si="1506"/>
        <v>4.6834746798303417</v>
      </c>
      <c r="W5101" s="4">
        <f t="shared" si="1507"/>
        <v>487.19469536957075</v>
      </c>
      <c r="X5101" s="4">
        <f t="shared" si="1508"/>
        <v>5117166659.716074</v>
      </c>
      <c r="Y5101" s="6">
        <f t="shared" si="1509"/>
        <v>11.302888412376905</v>
      </c>
      <c r="Z5101" s="6">
        <f t="shared" si="1510"/>
        <v>1277.7786452197104</v>
      </c>
      <c r="AA5101" s="6">
        <f t="shared" si="1511"/>
        <v>13420930777.695541</v>
      </c>
      <c r="AB5101" s="26">
        <v>-13.586906357416865</v>
      </c>
      <c r="AC5101" s="4">
        <f t="shared" si="1512"/>
        <v>8221.87178095544</v>
      </c>
      <c r="AD5101" s="4">
        <f t="shared" si="1513"/>
        <v>7692289806406.5498</v>
      </c>
      <c r="AE5101" s="4">
        <f t="shared" si="1514"/>
        <v>732366.76429347158</v>
      </c>
      <c r="AF5101" s="27">
        <v>-10.156431443339946</v>
      </c>
      <c r="AG5101" s="6">
        <f t="shared" si="1515"/>
        <v>145.69305149509563</v>
      </c>
      <c r="AH5101" s="6">
        <f t="shared" si="1516"/>
        <v>9502241842.5493851</v>
      </c>
      <c r="AI5101" s="6">
        <f t="shared" si="1517"/>
        <v>12977.671209937786</v>
      </c>
      <c r="AK5101" s="1">
        <f t="shared" si="1518"/>
        <v>1.0688458167693874E-8</v>
      </c>
      <c r="AL5101" s="1">
        <f t="shared" si="1519"/>
        <v>0.11226440332648409</v>
      </c>
    </row>
    <row r="5102" spans="4:38" x14ac:dyDescent="0.25">
      <c r="D5102" s="1">
        <v>2006</v>
      </c>
      <c r="E5102" s="1" t="s">
        <v>145</v>
      </c>
      <c r="F5102" s="2" t="s">
        <v>332</v>
      </c>
      <c r="G5102">
        <v>4</v>
      </c>
      <c r="H5102">
        <v>10522288</v>
      </c>
      <c r="I5102" s="1">
        <v>9125.4989999999998</v>
      </c>
      <c r="J5102" s="1">
        <v>482</v>
      </c>
      <c r="K5102" s="1">
        <v>109545.5</v>
      </c>
      <c r="L5102" s="1">
        <v>109090.9</v>
      </c>
      <c r="M5102" s="3">
        <v>12</v>
      </c>
      <c r="N5102">
        <v>4.4000000000000004</v>
      </c>
      <c r="O5102">
        <v>11</v>
      </c>
      <c r="P5102"/>
      <c r="Q5102" s="1">
        <f t="shared" si="1501"/>
        <v>10</v>
      </c>
      <c r="R5102" s="5">
        <f t="shared" si="1502"/>
        <v>-1.6130624747205603E-2</v>
      </c>
      <c r="S5102" s="4">
        <f t="shared" si="1503"/>
        <v>1.7670373532450114</v>
      </c>
      <c r="T5102" s="6">
        <f t="shared" si="1504"/>
        <v>-0.69342038218277635</v>
      </c>
      <c r="U5102" s="6">
        <f t="shared" si="1505"/>
        <v>0.75645853570663035</v>
      </c>
      <c r="V5102" s="4">
        <f t="shared" si="1506"/>
        <v>4.3838693752527949</v>
      </c>
      <c r="W5102" s="4">
        <f t="shared" si="1507"/>
        <v>516.42932070687743</v>
      </c>
      <c r="X5102" s="4">
        <f t="shared" si="1508"/>
        <v>5434018044.1221275</v>
      </c>
      <c r="Y5102" s="6">
        <f t="shared" si="1509"/>
        <v>10.306579617817224</v>
      </c>
      <c r="Z5102" s="6">
        <f t="shared" si="1510"/>
        <v>1206.3449044798733</v>
      </c>
      <c r="AA5102" s="6">
        <f t="shared" si="1511"/>
        <v>12693508512.269718</v>
      </c>
      <c r="AB5102" s="26">
        <v>-13.586906357416865</v>
      </c>
      <c r="AC5102" s="4">
        <f t="shared" si="1512"/>
        <v>8423.050297398182</v>
      </c>
      <c r="AD5102" s="4">
        <f t="shared" si="1513"/>
        <v>8087907959936.2031</v>
      </c>
      <c r="AE5102" s="4">
        <f t="shared" si="1514"/>
        <v>768645.37065856811</v>
      </c>
      <c r="AF5102" s="27">
        <v>-10.156431443339946</v>
      </c>
      <c r="AG5102" s="6">
        <f t="shared" si="1515"/>
        <v>146.46860265873823</v>
      </c>
      <c r="AH5102" s="6">
        <f t="shared" si="1516"/>
        <v>9752320099.5854492</v>
      </c>
      <c r="AI5102" s="6">
        <f t="shared" si="1517"/>
        <v>13365.990870937132</v>
      </c>
      <c r="AK5102" s="1">
        <f t="shared" si="1518"/>
        <v>1.0414374568951725E-8</v>
      </c>
      <c r="AL5102" s="1">
        <f t="shared" si="1519"/>
        <v>0.10958304855438591</v>
      </c>
    </row>
    <row r="5103" spans="4:38" x14ac:dyDescent="0.25">
      <c r="D5103" s="1">
        <v>2007</v>
      </c>
      <c r="E5103" s="1" t="s">
        <v>145</v>
      </c>
      <c r="F5103" s="2" t="s">
        <v>332</v>
      </c>
      <c r="G5103">
        <v>4</v>
      </c>
      <c r="H5103">
        <v>10542964</v>
      </c>
      <c r="I5103" s="1">
        <v>9464.6239999999998</v>
      </c>
      <c r="J5103" s="1">
        <v>452</v>
      </c>
      <c r="K5103" s="1">
        <v>107619</v>
      </c>
      <c r="L5103" s="1">
        <v>100000</v>
      </c>
      <c r="M5103" s="3">
        <v>12</v>
      </c>
      <c r="N5103">
        <v>4.2</v>
      </c>
      <c r="O5103">
        <v>11</v>
      </c>
      <c r="P5103"/>
      <c r="Q5103" s="1">
        <f t="shared" si="1501"/>
        <v>10</v>
      </c>
      <c r="R5103" s="5">
        <f t="shared" si="1502"/>
        <v>-1.5552651642579778E-2</v>
      </c>
      <c r="S5103" s="4">
        <f t="shared" si="1503"/>
        <v>1.6737608171227933</v>
      </c>
      <c r="T5103" s="6">
        <f t="shared" si="1504"/>
        <v>-0.68790414842442149</v>
      </c>
      <c r="U5103" s="6">
        <f t="shared" si="1505"/>
        <v>0.68790414842442149</v>
      </c>
      <c r="V5103" s="4">
        <f t="shared" si="1506"/>
        <v>4.1844473483574207</v>
      </c>
      <c r="W5103" s="4">
        <f t="shared" si="1507"/>
        <v>565.47052023058791</v>
      </c>
      <c r="X5103" s="4">
        <f t="shared" si="1508"/>
        <v>5961735337.8523598</v>
      </c>
      <c r="Y5103" s="6">
        <f t="shared" si="1509"/>
        <v>10.312095851575579</v>
      </c>
      <c r="Z5103" s="6">
        <f t="shared" si="1510"/>
        <v>1375.8637771959673</v>
      </c>
      <c r="AA5103" s="6">
        <f t="shared" si="1511"/>
        <v>14505682271.881104</v>
      </c>
      <c r="AB5103" s="26">
        <v>-13.586906357416865</v>
      </c>
      <c r="AC5103" s="4">
        <f t="shared" si="1512"/>
        <v>8736.0706519130599</v>
      </c>
      <c r="AD5103" s="4">
        <f t="shared" si="1513"/>
        <v>8717304707765.3848</v>
      </c>
      <c r="AE5103" s="4">
        <f t="shared" si="1514"/>
        <v>826836.23957791983</v>
      </c>
      <c r="AF5103" s="27">
        <v>-10.156431443339946</v>
      </c>
      <c r="AG5103" s="6">
        <f t="shared" si="1515"/>
        <v>147.64311956254775</v>
      </c>
      <c r="AH5103" s="6">
        <f t="shared" si="1516"/>
        <v>10134614423.6752</v>
      </c>
      <c r="AI5103" s="6">
        <f t="shared" si="1517"/>
        <v>13973.866128465588</v>
      </c>
      <c r="AK5103" s="1">
        <f t="shared" si="1518"/>
        <v>1.0021527232070893E-8</v>
      </c>
      <c r="AL5103" s="1">
        <f t="shared" si="1519"/>
        <v>0.10565660083274306</v>
      </c>
    </row>
    <row r="5104" spans="4:38" x14ac:dyDescent="0.25">
      <c r="D5104" s="1">
        <v>2008</v>
      </c>
      <c r="E5104" s="1" t="s">
        <v>145</v>
      </c>
      <c r="F5104" s="2" t="s">
        <v>332</v>
      </c>
      <c r="G5104">
        <v>4</v>
      </c>
      <c r="H5104">
        <v>10558177</v>
      </c>
      <c r="I5104" s="1">
        <v>9490.3690000000006</v>
      </c>
      <c r="J5104" s="1">
        <v>426</v>
      </c>
      <c r="K5104" s="1">
        <v>103902.39999999999</v>
      </c>
      <c r="L5104" s="1">
        <v>100000</v>
      </c>
      <c r="M5104" s="3">
        <v>11</v>
      </c>
      <c r="N5104">
        <v>4.0999999999999996</v>
      </c>
      <c r="O5104">
        <v>11</v>
      </c>
      <c r="P5104"/>
      <c r="Q5104" s="1">
        <f t="shared" si="1501"/>
        <v>10</v>
      </c>
      <c r="R5104" s="5">
        <f t="shared" si="1502"/>
        <v>-1.551046118438598E-2</v>
      </c>
      <c r="S5104" s="4">
        <f t="shared" si="1503"/>
        <v>1.6115741421645458</v>
      </c>
      <c r="T5104" s="6">
        <f t="shared" si="1504"/>
        <v>-0.6874961195975301</v>
      </c>
      <c r="U5104" s="6">
        <f t="shared" si="1505"/>
        <v>0.6874961195975301</v>
      </c>
      <c r="V5104" s="4">
        <f t="shared" si="1506"/>
        <v>4.0844895388156139</v>
      </c>
      <c r="W5104" s="4">
        <f t="shared" si="1507"/>
        <v>588.88814058863261</v>
      </c>
      <c r="X5104" s="4">
        <f t="shared" si="1508"/>
        <v>6217585221.5356674</v>
      </c>
      <c r="Y5104" s="6">
        <f t="shared" si="1509"/>
        <v>10.31250388040247</v>
      </c>
      <c r="Z5104" s="6">
        <f t="shared" si="1510"/>
        <v>1380.4251005163194</v>
      </c>
      <c r="AA5104" s="6">
        <f t="shared" si="1511"/>
        <v>14574772546.494091</v>
      </c>
      <c r="AB5104" s="26">
        <v>-13.586906357416865</v>
      </c>
      <c r="AC5104" s="4">
        <f t="shared" si="1512"/>
        <v>8759.833892685594</v>
      </c>
      <c r="AD5104" s="4">
        <f t="shared" si="1513"/>
        <v>8777440781901.6592</v>
      </c>
      <c r="AE5104" s="4">
        <f t="shared" si="1514"/>
        <v>831340.56020292698</v>
      </c>
      <c r="AF5104" s="27">
        <v>-10.156431443339946</v>
      </c>
      <c r="AG5104" s="6">
        <f t="shared" si="1515"/>
        <v>147.7307457282183</v>
      </c>
      <c r="AH5104" s="6">
        <f t="shared" si="1516"/>
        <v>10176845433.541605</v>
      </c>
      <c r="AI5104" s="6">
        <f t="shared" si="1517"/>
        <v>14020.192896059654</v>
      </c>
      <c r="AK5104" s="1">
        <f t="shared" si="1518"/>
        <v>9.9799407485011264E-9</v>
      </c>
      <c r="AL5104" s="1">
        <f t="shared" si="1519"/>
        <v>0.10536998087218737</v>
      </c>
    </row>
    <row r="5105" spans="4:38" x14ac:dyDescent="0.25">
      <c r="D5105" s="1">
        <v>2009</v>
      </c>
      <c r="E5105" s="1" t="s">
        <v>145</v>
      </c>
      <c r="F5105" s="2" t="s">
        <v>332</v>
      </c>
      <c r="G5105">
        <v>4</v>
      </c>
      <c r="H5105">
        <v>10568247</v>
      </c>
      <c r="I5105" s="1">
        <v>8944.4809999999998</v>
      </c>
      <c r="J5105" s="1">
        <v>403</v>
      </c>
      <c r="K5105" s="1">
        <v>100750</v>
      </c>
      <c r="L5105" s="1">
        <v>100000</v>
      </c>
      <c r="M5105" s="3">
        <v>11</v>
      </c>
      <c r="N5105">
        <v>4</v>
      </c>
      <c r="O5105">
        <v>11</v>
      </c>
      <c r="P5105"/>
      <c r="Q5105" s="1">
        <f t="shared" si="1501"/>
        <v>10</v>
      </c>
      <c r="R5105" s="5">
        <f t="shared" si="1502"/>
        <v>-1.6457075597790412E-2</v>
      </c>
      <c r="S5105" s="4">
        <f t="shared" si="1503"/>
        <v>1.6580503664773842</v>
      </c>
      <c r="T5105" s="6">
        <f t="shared" si="1504"/>
        <v>-0.69647762110868017</v>
      </c>
      <c r="U5105" s="6">
        <f t="shared" si="1505"/>
        <v>0.69647762110868017</v>
      </c>
      <c r="V5105" s="4">
        <f t="shared" si="1506"/>
        <v>3.9835429244022098</v>
      </c>
      <c r="W5105" s="4">
        <f t="shared" si="1507"/>
        <v>539.45773788543124</v>
      </c>
      <c r="X5105" s="4">
        <f t="shared" si="1508"/>
        <v>5701122620.0344954</v>
      </c>
      <c r="Y5105" s="6">
        <f t="shared" si="1509"/>
        <v>10.303522378891319</v>
      </c>
      <c r="Z5105" s="6">
        <f t="shared" si="1510"/>
        <v>1284.2452835400263</v>
      </c>
      <c r="AA5105" s="6">
        <f t="shared" si="1511"/>
        <v>13572221365.036032</v>
      </c>
      <c r="AB5105" s="26">
        <v>-13.586906357416865</v>
      </c>
      <c r="AC5105" s="4">
        <f t="shared" si="1512"/>
        <v>8255.9664240960828</v>
      </c>
      <c r="AD5105" s="4">
        <f t="shared" si="1513"/>
        <v>7804157381433.8965</v>
      </c>
      <c r="AE5105" s="4">
        <f t="shared" si="1514"/>
        <v>738453.34816965356</v>
      </c>
      <c r="AF5105" s="27">
        <v>-10.156431443339946</v>
      </c>
      <c r="AG5105" s="6">
        <f t="shared" si="1515"/>
        <v>145.82566812660173</v>
      </c>
      <c r="AH5105" s="6">
        <f t="shared" si="1516"/>
        <v>9600619157.8288689</v>
      </c>
      <c r="AI5105" s="6">
        <f t="shared" si="1517"/>
        <v>13043.349178706949</v>
      </c>
      <c r="AK5105" s="1">
        <f t="shared" si="1518"/>
        <v>1.0578933792054272E-8</v>
      </c>
      <c r="AL5105" s="1">
        <f t="shared" si="1519"/>
        <v>0.11180078531107618</v>
      </c>
    </row>
    <row r="5106" spans="4:38" x14ac:dyDescent="0.25">
      <c r="D5106" s="1">
        <v>2010</v>
      </c>
      <c r="E5106" s="1" t="s">
        <v>145</v>
      </c>
      <c r="F5106" s="2" t="s">
        <v>332</v>
      </c>
      <c r="G5106">
        <v>4</v>
      </c>
      <c r="H5106">
        <v>10573100</v>
      </c>
      <c r="I5106" s="1">
        <v>9161.9609999999993</v>
      </c>
      <c r="J5106" s="1">
        <v>383</v>
      </c>
      <c r="K5106" s="1">
        <v>98205.13</v>
      </c>
      <c r="L5106" s="1">
        <v>81818.179999999993</v>
      </c>
      <c r="M5106" s="3">
        <v>11</v>
      </c>
      <c r="N5106">
        <v>3.9</v>
      </c>
      <c r="O5106">
        <v>11</v>
      </c>
      <c r="P5106"/>
      <c r="Q5106" s="1">
        <f t="shared" si="1501"/>
        <v>10</v>
      </c>
      <c r="R5106" s="5">
        <f t="shared" si="1502"/>
        <v>-1.6066429446709062E-2</v>
      </c>
      <c r="S5106" s="4">
        <f t="shared" si="1503"/>
        <v>1.5778057924498916</v>
      </c>
      <c r="T5106" s="6">
        <f t="shared" si="1504"/>
        <v>-0.69281431544791328</v>
      </c>
      <c r="U5106" s="6">
        <f t="shared" si="1505"/>
        <v>0.56684806367894147</v>
      </c>
      <c r="V5106" s="4">
        <f t="shared" si="1506"/>
        <v>3.8839335705532907</v>
      </c>
      <c r="W5106" s="4">
        <f t="shared" si="1507"/>
        <v>580.6773586357566</v>
      </c>
      <c r="X5106" s="4">
        <f t="shared" si="1508"/>
        <v>6139559780.5917177</v>
      </c>
      <c r="Y5106" s="6">
        <f t="shared" si="1509"/>
        <v>10.307185684552087</v>
      </c>
      <c r="Z5106" s="6">
        <f t="shared" si="1510"/>
        <v>1616.2992496679437</v>
      </c>
      <c r="AA5106" s="6">
        <f t="shared" si="1511"/>
        <v>17089293596.664137</v>
      </c>
      <c r="AB5106" s="26">
        <v>-13.586906357416865</v>
      </c>
      <c r="AC5106" s="4">
        <f t="shared" si="1512"/>
        <v>8456.7055813386796</v>
      </c>
      <c r="AD5106" s="4">
        <f t="shared" si="1513"/>
        <v>8192038591010.0283</v>
      </c>
      <c r="AE5106" s="4">
        <f t="shared" si="1514"/>
        <v>774800.06724707305</v>
      </c>
      <c r="AF5106" s="27">
        <v>-10.156431443339946</v>
      </c>
      <c r="AG5106" s="6">
        <f t="shared" si="1515"/>
        <v>146.59673186420349</v>
      </c>
      <c r="AH5106" s="6">
        <f t="shared" si="1516"/>
        <v>9838568640.0611115</v>
      </c>
      <c r="AI5106" s="6">
        <f t="shared" si="1517"/>
        <v>13431.135400672896</v>
      </c>
      <c r="AK5106" s="1">
        <f t="shared" si="1518"/>
        <v>1.0323078300215893E-8</v>
      </c>
      <c r="AL5106" s="1">
        <f t="shared" si="1519"/>
        <v>0.10914693917601266</v>
      </c>
    </row>
    <row r="5107" spans="4:38" x14ac:dyDescent="0.25">
      <c r="D5107" s="1">
        <v>2011</v>
      </c>
      <c r="E5107" s="1" t="s">
        <v>145</v>
      </c>
      <c r="F5107" s="2" t="s">
        <v>332</v>
      </c>
      <c r="G5107">
        <v>4</v>
      </c>
      <c r="H5107">
        <v>10557560</v>
      </c>
      <c r="I5107" s="1">
        <v>9446.5820000000003</v>
      </c>
      <c r="J5107" s="1">
        <v>365</v>
      </c>
      <c r="K5107" s="1">
        <v>96052.63</v>
      </c>
      <c r="L5107" s="1">
        <v>100000</v>
      </c>
      <c r="M5107" s="3">
        <v>9</v>
      </c>
      <c r="N5107">
        <v>3.8</v>
      </c>
      <c r="O5107">
        <v>10</v>
      </c>
      <c r="P5107"/>
      <c r="Q5107" s="1">
        <f t="shared" si="1501"/>
        <v>10</v>
      </c>
      <c r="R5107" s="5">
        <f t="shared" si="1502"/>
        <v>-1.5582355607562609E-2</v>
      </c>
      <c r="S5107" s="4">
        <f t="shared" si="1503"/>
        <v>1.4967262377016366</v>
      </c>
      <c r="T5107" s="6">
        <f t="shared" si="1504"/>
        <v>-0.68819097271921204</v>
      </c>
      <c r="U5107" s="6">
        <f t="shared" si="1505"/>
        <v>0.68819097271921204</v>
      </c>
      <c r="V5107" s="4">
        <f t="shared" si="1506"/>
        <v>3.7844176443924371</v>
      </c>
      <c r="W5107" s="4">
        <f t="shared" si="1507"/>
        <v>631.14962255930732</v>
      </c>
      <c r="X5107" s="4">
        <f t="shared" si="1508"/>
        <v>6663400009.1472406</v>
      </c>
      <c r="Y5107" s="6">
        <f t="shared" si="1509"/>
        <v>9.3118090272807876</v>
      </c>
      <c r="Z5107" s="6">
        <f t="shared" si="1510"/>
        <v>1372.6686885580943</v>
      </c>
      <c r="AA5107" s="6">
        <f t="shared" si="1511"/>
        <v>14492032039.573395</v>
      </c>
      <c r="AB5107" s="26">
        <v>-13.586906357416865</v>
      </c>
      <c r="AC5107" s="4">
        <f t="shared" si="1512"/>
        <v>8719.4174613899268</v>
      </c>
      <c r="AD5107" s="4">
        <f t="shared" si="1513"/>
        <v>8696124083470.3809</v>
      </c>
      <c r="AE5107" s="4">
        <f t="shared" si="1514"/>
        <v>823686.92041251773</v>
      </c>
      <c r="AF5107" s="27">
        <v>-10.156431443339946</v>
      </c>
      <c r="AG5107" s="6">
        <f t="shared" si="1515"/>
        <v>147.58158485005092</v>
      </c>
      <c r="AH5107" s="6">
        <f t="shared" si="1516"/>
        <v>10129299172.523546</v>
      </c>
      <c r="AI5107" s="6">
        <f t="shared" si="1517"/>
        <v>13941.415429759636</v>
      </c>
      <c r="AK5107" s="1">
        <f t="shared" si="1518"/>
        <v>1.0026785930945744E-8</v>
      </c>
      <c r="AL5107" s="1">
        <f t="shared" si="1519"/>
        <v>0.10585839407311554</v>
      </c>
    </row>
    <row r="5108" spans="4:38" x14ac:dyDescent="0.25">
      <c r="D5108" s="1">
        <v>2012</v>
      </c>
      <c r="E5108" s="1" t="s">
        <v>145</v>
      </c>
      <c r="F5108" s="2" t="s">
        <v>332</v>
      </c>
      <c r="G5108">
        <v>4</v>
      </c>
      <c r="H5108">
        <v>10514844</v>
      </c>
      <c r="I5108" s="1">
        <v>9154.1299999999992</v>
      </c>
      <c r="J5108" s="1">
        <v>349</v>
      </c>
      <c r="K5108" s="1">
        <v>94324.32</v>
      </c>
      <c r="L5108" s="1">
        <v>81818.179999999993</v>
      </c>
      <c r="M5108" s="3">
        <v>10</v>
      </c>
      <c r="N5108">
        <v>3.7</v>
      </c>
      <c r="O5108">
        <v>11</v>
      </c>
      <c r="P5108"/>
      <c r="Q5108" s="1">
        <f t="shared" si="1501"/>
        <v>10</v>
      </c>
      <c r="R5108" s="5">
        <f t="shared" si="1502"/>
        <v>-1.6080173648396954E-2</v>
      </c>
      <c r="S5108" s="4">
        <f t="shared" si="1503"/>
        <v>1.5167514448669619</v>
      </c>
      <c r="T5108" s="6">
        <f t="shared" si="1504"/>
        <v>-0.69294421075869661</v>
      </c>
      <c r="U5108" s="6">
        <f t="shared" si="1505"/>
        <v>0.56695434165812975</v>
      </c>
      <c r="V5108" s="4">
        <f t="shared" si="1506"/>
        <v>3.6839198263516031</v>
      </c>
      <c r="W5108" s="4">
        <f t="shared" si="1507"/>
        <v>603.53527474654436</v>
      </c>
      <c r="X5108" s="4">
        <f t="shared" si="1508"/>
        <v>6346079262.4570532</v>
      </c>
      <c r="Y5108" s="6">
        <f t="shared" si="1509"/>
        <v>10.307055789241304</v>
      </c>
      <c r="Z5108" s="6">
        <f t="shared" si="1510"/>
        <v>1614.615027592449</v>
      </c>
      <c r="AA5108" s="6">
        <f t="shared" si="1511"/>
        <v>16977425135.190296</v>
      </c>
      <c r="AB5108" s="26">
        <v>-13.586906357416865</v>
      </c>
      <c r="AC5108" s="4">
        <f t="shared" si="1512"/>
        <v>8449.4773840774742</v>
      </c>
      <c r="AD5108" s="4">
        <f t="shared" si="1513"/>
        <v>8132980992502.4502</v>
      </c>
      <c r="AE5108" s="4">
        <f t="shared" si="1514"/>
        <v>773476.14405905129</v>
      </c>
      <c r="AF5108" s="27">
        <v>-10.156431443339946</v>
      </c>
      <c r="AG5108" s="6">
        <f t="shared" si="1515"/>
        <v>146.56925168939338</v>
      </c>
      <c r="AH5108" s="6">
        <f t="shared" si="1516"/>
        <v>9775996801.4112415</v>
      </c>
      <c r="AI5108" s="6">
        <f t="shared" si="1517"/>
        <v>13417.139839674266</v>
      </c>
      <c r="AK5108" s="1">
        <f t="shared" si="1518"/>
        <v>1.0389151765959852E-8</v>
      </c>
      <c r="AL5108" s="1">
        <f t="shared" si="1519"/>
        <v>0.10924031011139235</v>
      </c>
    </row>
    <row r="5109" spans="4:38" x14ac:dyDescent="0.25">
      <c r="D5109" s="1">
        <v>2013</v>
      </c>
      <c r="E5109" s="1" t="s">
        <v>145</v>
      </c>
      <c r="F5109" s="2" t="s">
        <v>332</v>
      </c>
      <c r="G5109">
        <v>4</v>
      </c>
      <c r="H5109">
        <v>10457295</v>
      </c>
      <c r="I5109" s="1">
        <v>9573.8690000000006</v>
      </c>
      <c r="J5109" s="1">
        <v>335</v>
      </c>
      <c r="K5109" s="1">
        <v>90540.54</v>
      </c>
      <c r="L5109" s="1">
        <v>90000</v>
      </c>
      <c r="M5109" s="3">
        <v>9</v>
      </c>
      <c r="N5109">
        <v>3.7</v>
      </c>
      <c r="O5109">
        <v>10</v>
      </c>
      <c r="P5109"/>
      <c r="Q5109" s="1">
        <f t="shared" si="1501"/>
        <v>10</v>
      </c>
      <c r="R5109" s="5">
        <f t="shared" si="1502"/>
        <v>-1.5375184264585196E-2</v>
      </c>
      <c r="S5109" s="4">
        <f t="shared" si="1503"/>
        <v>1.3920774859150464</v>
      </c>
      <c r="T5109" s="6">
        <f t="shared" si="1504"/>
        <v>-0.68618278593496929</v>
      </c>
      <c r="U5109" s="6">
        <f t="shared" si="1505"/>
        <v>0.61756450734147239</v>
      </c>
      <c r="V5109" s="4">
        <f t="shared" si="1506"/>
        <v>3.6846248157354151</v>
      </c>
      <c r="W5109" s="4">
        <f t="shared" si="1507"/>
        <v>687.7396622578708</v>
      </c>
      <c r="X5109" s="4">
        <f t="shared" si="1508"/>
        <v>7191896531.4309206</v>
      </c>
      <c r="Y5109" s="6">
        <f t="shared" si="1509"/>
        <v>9.3138172140650308</v>
      </c>
      <c r="Z5109" s="6">
        <f t="shared" si="1510"/>
        <v>1550.2621809038455</v>
      </c>
      <c r="AA5109" s="6">
        <f t="shared" si="1511"/>
        <v>16211548953.05488</v>
      </c>
      <c r="AB5109" s="26">
        <v>-13.586906357416865</v>
      </c>
      <c r="AC5109" s="4">
        <f t="shared" si="1512"/>
        <v>8836.9063574168649</v>
      </c>
      <c r="AD5109" s="4">
        <f t="shared" si="1513"/>
        <v>8847225427208.4023</v>
      </c>
      <c r="AE5109" s="4">
        <f t="shared" si="1514"/>
        <v>846033.83831176255</v>
      </c>
      <c r="AF5109" s="27">
        <v>-10.156431443339946</v>
      </c>
      <c r="AG5109" s="6">
        <f t="shared" si="1515"/>
        <v>148.01349802882535</v>
      </c>
      <c r="AH5109" s="6">
        <f t="shared" si="1516"/>
        <v>10168291354.564289</v>
      </c>
      <c r="AI5109" s="6">
        <f t="shared" si="1517"/>
        <v>14170.618403597322</v>
      </c>
      <c r="AK5109" s="1">
        <f t="shared" si="1518"/>
        <v>9.988336377459308E-9</v>
      </c>
      <c r="AL5109" s="1">
        <f t="shared" si="1519"/>
        <v>0.10445098005832333</v>
      </c>
    </row>
    <row r="5110" spans="4:38" x14ac:dyDescent="0.25">
      <c r="D5110" s="1">
        <v>2014</v>
      </c>
      <c r="E5110" s="1" t="s">
        <v>145</v>
      </c>
      <c r="F5110" s="2" t="s">
        <v>332</v>
      </c>
      <c r="G5110">
        <v>4</v>
      </c>
      <c r="H5110">
        <v>10401062</v>
      </c>
      <c r="I5110" s="1">
        <v>9603.9369999999999</v>
      </c>
      <c r="J5110" s="1">
        <v>323</v>
      </c>
      <c r="K5110" s="1">
        <v>87297.3</v>
      </c>
      <c r="L5110" s="1">
        <v>80000</v>
      </c>
      <c r="M5110" s="3">
        <v>9</v>
      </c>
      <c r="N5110">
        <v>3.7</v>
      </c>
      <c r="O5110">
        <v>10</v>
      </c>
      <c r="P5110"/>
      <c r="Q5110" s="1">
        <f t="shared" si="1501"/>
        <v>10</v>
      </c>
      <c r="R5110" s="5">
        <f t="shared" si="1502"/>
        <v>-1.5327047647230505E-2</v>
      </c>
      <c r="S5110" s="4">
        <f t="shared" si="1503"/>
        <v>1.3380098765745756</v>
      </c>
      <c r="T5110" s="6">
        <f t="shared" si="1504"/>
        <v>-0.68571357774842923</v>
      </c>
      <c r="U5110" s="6">
        <f t="shared" si="1505"/>
        <v>0.5485708621987434</v>
      </c>
      <c r="V5110" s="4">
        <f t="shared" si="1506"/>
        <v>3.6846729523527695</v>
      </c>
      <c r="W5110" s="4">
        <f t="shared" si="1507"/>
        <v>717.7777360348739</v>
      </c>
      <c r="X5110" s="4">
        <f t="shared" si="1508"/>
        <v>7465650734.7183571</v>
      </c>
      <c r="Y5110" s="6">
        <f t="shared" si="1509"/>
        <v>9.3142864222515716</v>
      </c>
      <c r="Z5110" s="6">
        <f t="shared" si="1510"/>
        <v>1750.7194898223668</v>
      </c>
      <c r="AA5110" s="6">
        <f t="shared" si="1511"/>
        <v>18209341958.250805</v>
      </c>
      <c r="AB5110" s="26">
        <v>-13.586906357416865</v>
      </c>
      <c r="AC5110" s="4">
        <f t="shared" si="1512"/>
        <v>8864.6598289083595</v>
      </c>
      <c r="AD5110" s="4">
        <f t="shared" si="1513"/>
        <v>8855010130858.3711</v>
      </c>
      <c r="AE5110" s="4">
        <f t="shared" si="1514"/>
        <v>851356.34523266659</v>
      </c>
      <c r="AF5110" s="27">
        <v>-10.156431443339946</v>
      </c>
      <c r="AG5110" s="6">
        <f t="shared" si="1515"/>
        <v>148.1147781365076</v>
      </c>
      <c r="AH5110" s="6">
        <f t="shared" si="1516"/>
        <v>10145375576.720671</v>
      </c>
      <c r="AI5110" s="6">
        <f t="shared" si="1517"/>
        <v>14224.849979919964</v>
      </c>
      <c r="AK5110" s="1">
        <f t="shared" si="1518"/>
        <v>1.0010897444392934E-8</v>
      </c>
      <c r="AL5110" s="1">
        <f t="shared" si="1519"/>
        <v>0.10412396499477246</v>
      </c>
    </row>
    <row r="5111" spans="4:38" x14ac:dyDescent="0.25">
      <c r="D5111" s="1">
        <v>2015</v>
      </c>
      <c r="E5111" s="1" t="s">
        <v>145</v>
      </c>
      <c r="F5111" s="2" t="s">
        <v>332</v>
      </c>
      <c r="G5111">
        <v>4</v>
      </c>
      <c r="H5111">
        <v>10358076</v>
      </c>
      <c r="I5111" s="1">
        <v>9658.7880000000005</v>
      </c>
      <c r="J5111" s="1">
        <v>314</v>
      </c>
      <c r="K5111" s="1">
        <v>84864.86</v>
      </c>
      <c r="M5111" s="3">
        <v>8</v>
      </c>
      <c r="N5111">
        <v>3.7</v>
      </c>
      <c r="O5111">
        <v>10</v>
      </c>
      <c r="P5111"/>
      <c r="Q5111" s="1">
        <f t="shared" si="1501"/>
        <v>10</v>
      </c>
      <c r="R5111" s="5">
        <f t="shared" si="1502"/>
        <v>-1.5240007338394836E-2</v>
      </c>
      <c r="S5111" s="4">
        <f t="shared" si="1503"/>
        <v>1.2933410891718504</v>
      </c>
      <c r="T5111" s="6">
        <f t="shared" si="1504"/>
        <v>-0.68486263496756539</v>
      </c>
      <c r="U5111" s="6">
        <f t="shared" si="1505"/>
        <v>0</v>
      </c>
      <c r="V5111" s="4">
        <f t="shared" si="1506"/>
        <v>3.6847599926616055</v>
      </c>
      <c r="W5111" s="4">
        <f t="shared" si="1507"/>
        <v>746.80902670344267</v>
      </c>
      <c r="X5111" s="4">
        <f t="shared" si="1508"/>
        <v>7735504656.0802889</v>
      </c>
      <c r="Y5111" s="6">
        <f t="shared" si="1509"/>
        <v>9.3151373650324345</v>
      </c>
      <c r="Z5111" s="6" t="e">
        <f t="shared" si="1510"/>
        <v>#DIV/0!</v>
      </c>
      <c r="AA5111" s="6" t="e">
        <f t="shared" si="1511"/>
        <v>#DIV/0!</v>
      </c>
      <c r="AB5111" s="26">
        <v>-13.586906357416865</v>
      </c>
      <c r="AC5111" s="4">
        <f t="shared" si="1512"/>
        <v>8915.2885925368028</v>
      </c>
      <c r="AD5111" s="4">
        <f t="shared" si="1513"/>
        <v>8919430650941.207</v>
      </c>
      <c r="AE5111" s="4">
        <f t="shared" si="1514"/>
        <v>861108.82474131358</v>
      </c>
      <c r="AF5111" s="27">
        <v>-10.156431443339946</v>
      </c>
      <c r="AG5111" s="6">
        <f t="shared" si="1515"/>
        <v>148.29881095529396</v>
      </c>
      <c r="AH5111" s="6">
        <f t="shared" si="1516"/>
        <v>10161150138.846209</v>
      </c>
      <c r="AI5111" s="6">
        <f t="shared" si="1517"/>
        <v>14323.867756692618</v>
      </c>
      <c r="AK5111" s="1">
        <f t="shared" si="1518"/>
        <v>9.9953561403563708E-9</v>
      </c>
      <c r="AL5111" s="1">
        <f t="shared" si="1519"/>
        <v>0.10353265854887797</v>
      </c>
    </row>
    <row r="5112" spans="4:38" x14ac:dyDescent="0.25">
      <c r="D5112" s="1">
        <v>2016</v>
      </c>
      <c r="E5112" s="1" t="s">
        <v>145</v>
      </c>
      <c r="F5112" s="2" t="s">
        <v>332</v>
      </c>
      <c r="G5112">
        <v>4</v>
      </c>
      <c r="H5112">
        <v>10325452</v>
      </c>
      <c r="I5112" s="1">
        <v>9702.5560000000005</v>
      </c>
      <c r="J5112" s="1">
        <v>306</v>
      </c>
      <c r="K5112" s="1">
        <v>82702.7</v>
      </c>
      <c r="M5112" s="3"/>
      <c r="N5112">
        <v>3.7</v>
      </c>
      <c r="O5112"/>
      <c r="P5112"/>
      <c r="Q5112" s="1">
        <f t="shared" si="1501"/>
        <v>10</v>
      </c>
      <c r="R5112" s="5">
        <f t="shared" si="1502"/>
        <v>-1.5171260026739344E-2</v>
      </c>
      <c r="S5112" s="4">
        <f t="shared" si="1503"/>
        <v>1.254704166613416</v>
      </c>
      <c r="T5112" s="6">
        <f t="shared" si="1504"/>
        <v>-0.68418821732446189</v>
      </c>
      <c r="U5112" s="6">
        <f t="shared" si="1505"/>
        <v>0</v>
      </c>
      <c r="V5112" s="4">
        <f t="shared" si="1506"/>
        <v>3.6848287399732609</v>
      </c>
      <c r="W5112" s="4">
        <f t="shared" si="1507"/>
        <v>773.29431575797355</v>
      </c>
      <c r="X5112" s="4">
        <f t="shared" si="1508"/>
        <v>7984613339.2317991</v>
      </c>
      <c r="Y5112" s="6">
        <f t="shared" si="1509"/>
        <v>-0.68418821732446189</v>
      </c>
      <c r="Z5112" s="6" t="e">
        <f t="shared" si="1510"/>
        <v>#DIV/0!</v>
      </c>
      <c r="AA5112" s="6" t="e">
        <f t="shared" si="1511"/>
        <v>#DIV/0!</v>
      </c>
      <c r="AB5112" s="26">
        <v>-13.586906357416865</v>
      </c>
      <c r="AC5112" s="4">
        <f t="shared" si="1512"/>
        <v>8955.6874863854046</v>
      </c>
      <c r="AD5112" s="4">
        <f t="shared" si="1513"/>
        <v>8972101135047.8984</v>
      </c>
      <c r="AE5112" s="4">
        <f t="shared" si="1514"/>
        <v>868930.59355153632</v>
      </c>
      <c r="AF5112" s="27">
        <v>-10.156431443339946</v>
      </c>
      <c r="AG5112" s="6">
        <f t="shared" si="1515"/>
        <v>148.44499197979422</v>
      </c>
      <c r="AH5112" s="6">
        <f t="shared" si="1516"/>
        <v>10175045770.562632</v>
      </c>
      <c r="AI5112" s="6">
        <f t="shared" si="1517"/>
        <v>14402.958476035043</v>
      </c>
      <c r="AK5112" s="1">
        <f t="shared" si="1518"/>
        <v>9.9817059032043507E-9</v>
      </c>
      <c r="AL5112" s="1">
        <f t="shared" si="1519"/>
        <v>0.10306562518165316</v>
      </c>
    </row>
    <row r="5113" spans="4:38" x14ac:dyDescent="0.25">
      <c r="D5113" s="1">
        <v>1980</v>
      </c>
      <c r="E5113" s="1" t="s">
        <v>147</v>
      </c>
      <c r="F5113" s="2" t="s">
        <v>333</v>
      </c>
      <c r="G5113">
        <v>4</v>
      </c>
      <c r="H5113">
        <v>223632</v>
      </c>
      <c r="I5113" s="1">
        <v>0</v>
      </c>
      <c r="J5113" s="1">
        <v>287</v>
      </c>
      <c r="K5113" s="1">
        <v>7906.3360000000002</v>
      </c>
      <c r="M5113" s="3"/>
      <c r="N5113">
        <v>36.299999999999997</v>
      </c>
      <c r="O5113"/>
      <c r="P5113"/>
      <c r="Q5113" s="1">
        <f t="shared" si="1501"/>
        <v>10</v>
      </c>
      <c r="R5113" s="5" t="e">
        <f t="shared" si="1502"/>
        <v>#DIV/0!</v>
      </c>
      <c r="S5113" s="4" t="e">
        <f t="shared" si="1503"/>
        <v>#DIV/0!</v>
      </c>
      <c r="T5113" s="6" t="e">
        <f t="shared" si="1504"/>
        <v>#NUM!</v>
      </c>
      <c r="U5113" s="6" t="e">
        <f t="shared" si="1505"/>
        <v>#NUM!</v>
      </c>
      <c r="V5113" s="4" t="e">
        <f t="shared" si="1506"/>
        <v>#DIV/0!</v>
      </c>
      <c r="W5113" s="4" t="e">
        <f t="shared" si="1507"/>
        <v>#DIV/0!</v>
      </c>
      <c r="X5113" s="4" t="e">
        <f t="shared" si="1508"/>
        <v>#DIV/0!</v>
      </c>
      <c r="Y5113" s="6" t="e">
        <f t="shared" si="1509"/>
        <v>#NUM!</v>
      </c>
      <c r="Z5113" s="6" t="e">
        <f t="shared" si="1510"/>
        <v>#NUM!</v>
      </c>
      <c r="AA5113" s="6" t="e">
        <f t="shared" si="1511"/>
        <v>#NUM!</v>
      </c>
      <c r="AB5113" s="26">
        <v>-13.586906357416865</v>
      </c>
      <c r="AC5113" s="4">
        <f t="shared" si="1512"/>
        <v>0</v>
      </c>
      <c r="AD5113" s="4">
        <f t="shared" si="1513"/>
        <v>0</v>
      </c>
      <c r="AE5113" s="4">
        <f t="shared" si="1514"/>
        <v>0</v>
      </c>
      <c r="AF5113" s="27">
        <v>-10.156431443339946</v>
      </c>
      <c r="AG5113" s="6" t="e">
        <f t="shared" si="1515"/>
        <v>#NUM!</v>
      </c>
      <c r="AH5113" s="6">
        <f t="shared" si="1516"/>
        <v>0</v>
      </c>
      <c r="AI5113" s="6" t="e">
        <f t="shared" si="1517"/>
        <v>#NUM!</v>
      </c>
      <c r="AK5113" s="1" t="e">
        <f t="shared" si="1518"/>
        <v>#DIV/0!</v>
      </c>
      <c r="AL5113" s="1" t="e">
        <f t="shared" si="1519"/>
        <v>#DIV/0!</v>
      </c>
    </row>
    <row r="5114" spans="4:38" x14ac:dyDescent="0.25">
      <c r="D5114" s="1">
        <v>1981</v>
      </c>
      <c r="E5114" s="1" t="s">
        <v>147</v>
      </c>
      <c r="F5114" s="2" t="s">
        <v>333</v>
      </c>
      <c r="G5114">
        <v>4</v>
      </c>
      <c r="H5114">
        <v>247988</v>
      </c>
      <c r="I5114" s="1">
        <v>0</v>
      </c>
      <c r="J5114" s="1">
        <v>294</v>
      </c>
      <c r="K5114" s="1">
        <v>8497.11</v>
      </c>
      <c r="M5114" s="3"/>
      <c r="N5114">
        <v>34.6</v>
      </c>
      <c r="O5114"/>
      <c r="P5114"/>
      <c r="Q5114" s="1">
        <f t="shared" si="1501"/>
        <v>10</v>
      </c>
      <c r="R5114" s="5" t="e">
        <f t="shared" si="1502"/>
        <v>#DIV/0!</v>
      </c>
      <c r="S5114" s="4" t="e">
        <f t="shared" si="1503"/>
        <v>#DIV/0!</v>
      </c>
      <c r="T5114" s="6" t="e">
        <f t="shared" si="1504"/>
        <v>#NUM!</v>
      </c>
      <c r="U5114" s="6" t="e">
        <f t="shared" si="1505"/>
        <v>#NUM!</v>
      </c>
      <c r="V5114" s="4" t="e">
        <f t="shared" si="1506"/>
        <v>#DIV/0!</v>
      </c>
      <c r="W5114" s="4" t="e">
        <f t="shared" si="1507"/>
        <v>#DIV/0!</v>
      </c>
      <c r="X5114" s="4" t="e">
        <f t="shared" si="1508"/>
        <v>#DIV/0!</v>
      </c>
      <c r="Y5114" s="6" t="e">
        <f t="shared" si="1509"/>
        <v>#NUM!</v>
      </c>
      <c r="Z5114" s="6" t="e">
        <f t="shared" si="1510"/>
        <v>#NUM!</v>
      </c>
      <c r="AA5114" s="6" t="e">
        <f t="shared" si="1511"/>
        <v>#NUM!</v>
      </c>
      <c r="AB5114" s="26">
        <v>-13.586906357416865</v>
      </c>
      <c r="AC5114" s="4">
        <f t="shared" si="1512"/>
        <v>0</v>
      </c>
      <c r="AD5114" s="4">
        <f t="shared" si="1513"/>
        <v>0</v>
      </c>
      <c r="AE5114" s="4">
        <f t="shared" si="1514"/>
        <v>0</v>
      </c>
      <c r="AF5114" s="27">
        <v>-10.156431443339946</v>
      </c>
      <c r="AG5114" s="6" t="e">
        <f t="shared" si="1515"/>
        <v>#NUM!</v>
      </c>
      <c r="AH5114" s="6">
        <f t="shared" si="1516"/>
        <v>0</v>
      </c>
      <c r="AI5114" s="6" t="e">
        <f t="shared" si="1517"/>
        <v>#NUM!</v>
      </c>
      <c r="AK5114" s="1" t="e">
        <f t="shared" si="1518"/>
        <v>#DIV/0!</v>
      </c>
      <c r="AL5114" s="1" t="e">
        <f t="shared" si="1519"/>
        <v>#DIV/0!</v>
      </c>
    </row>
    <row r="5115" spans="4:38" x14ac:dyDescent="0.25">
      <c r="D5115" s="1">
        <v>1982</v>
      </c>
      <c r="E5115" s="1" t="s">
        <v>147</v>
      </c>
      <c r="F5115" s="2" t="s">
        <v>333</v>
      </c>
      <c r="G5115">
        <v>4</v>
      </c>
      <c r="H5115">
        <v>277226</v>
      </c>
      <c r="I5115" s="1">
        <v>0</v>
      </c>
      <c r="J5115" s="1">
        <v>298</v>
      </c>
      <c r="K5115" s="1">
        <v>9030.3029999999999</v>
      </c>
      <c r="M5115" s="3"/>
      <c r="N5115">
        <v>33</v>
      </c>
      <c r="O5115"/>
      <c r="P5115"/>
      <c r="Q5115" s="1">
        <f t="shared" si="1501"/>
        <v>10</v>
      </c>
      <c r="R5115" s="5" t="e">
        <f t="shared" si="1502"/>
        <v>#DIV/0!</v>
      </c>
      <c r="S5115" s="4" t="e">
        <f t="shared" si="1503"/>
        <v>#DIV/0!</v>
      </c>
      <c r="T5115" s="6" t="e">
        <f t="shared" si="1504"/>
        <v>#NUM!</v>
      </c>
      <c r="U5115" s="6" t="e">
        <f t="shared" si="1505"/>
        <v>#NUM!</v>
      </c>
      <c r="V5115" s="4" t="e">
        <f t="shared" si="1506"/>
        <v>#DIV/0!</v>
      </c>
      <c r="W5115" s="4" t="e">
        <f t="shared" si="1507"/>
        <v>#DIV/0!</v>
      </c>
      <c r="X5115" s="4" t="e">
        <f t="shared" si="1508"/>
        <v>#DIV/0!</v>
      </c>
      <c r="Y5115" s="6" t="e">
        <f t="shared" si="1509"/>
        <v>#NUM!</v>
      </c>
      <c r="Z5115" s="6" t="e">
        <f t="shared" si="1510"/>
        <v>#NUM!</v>
      </c>
      <c r="AA5115" s="6" t="e">
        <f t="shared" si="1511"/>
        <v>#NUM!</v>
      </c>
      <c r="AB5115" s="26">
        <v>-13.586906357416865</v>
      </c>
      <c r="AC5115" s="4">
        <f t="shared" si="1512"/>
        <v>0</v>
      </c>
      <c r="AD5115" s="4">
        <f t="shared" si="1513"/>
        <v>0</v>
      </c>
      <c r="AE5115" s="4">
        <f t="shared" si="1514"/>
        <v>0</v>
      </c>
      <c r="AF5115" s="27">
        <v>-10.156431443339946</v>
      </c>
      <c r="AG5115" s="6" t="e">
        <f t="shared" si="1515"/>
        <v>#NUM!</v>
      </c>
      <c r="AH5115" s="6">
        <f t="shared" si="1516"/>
        <v>0</v>
      </c>
      <c r="AI5115" s="6" t="e">
        <f t="shared" si="1517"/>
        <v>#NUM!</v>
      </c>
      <c r="AK5115" s="1" t="e">
        <f t="shared" si="1518"/>
        <v>#DIV/0!</v>
      </c>
      <c r="AL5115" s="1" t="e">
        <f t="shared" si="1519"/>
        <v>#DIV/0!</v>
      </c>
    </row>
    <row r="5116" spans="4:38" x14ac:dyDescent="0.25">
      <c r="D5116" s="1">
        <v>1983</v>
      </c>
      <c r="E5116" s="1" t="s">
        <v>147</v>
      </c>
      <c r="F5116" s="2" t="s">
        <v>333</v>
      </c>
      <c r="G5116">
        <v>4</v>
      </c>
      <c r="H5116">
        <v>309306</v>
      </c>
      <c r="I5116" s="1">
        <v>0</v>
      </c>
      <c r="J5116" s="1">
        <v>298</v>
      </c>
      <c r="K5116" s="1">
        <v>9490.4459999999999</v>
      </c>
      <c r="M5116" s="3"/>
      <c r="N5116">
        <v>31.4</v>
      </c>
      <c r="O5116"/>
      <c r="P5116"/>
      <c r="Q5116" s="1">
        <f t="shared" si="1501"/>
        <v>10</v>
      </c>
      <c r="R5116" s="5" t="e">
        <f t="shared" si="1502"/>
        <v>#DIV/0!</v>
      </c>
      <c r="S5116" s="4" t="e">
        <f t="shared" si="1503"/>
        <v>#DIV/0!</v>
      </c>
      <c r="T5116" s="6" t="e">
        <f t="shared" si="1504"/>
        <v>#NUM!</v>
      </c>
      <c r="U5116" s="6" t="e">
        <f t="shared" si="1505"/>
        <v>#NUM!</v>
      </c>
      <c r="V5116" s="4" t="e">
        <f t="shared" si="1506"/>
        <v>#DIV/0!</v>
      </c>
      <c r="W5116" s="4" t="e">
        <f t="shared" si="1507"/>
        <v>#DIV/0!</v>
      </c>
      <c r="X5116" s="4" t="e">
        <f t="shared" si="1508"/>
        <v>#DIV/0!</v>
      </c>
      <c r="Y5116" s="6" t="e">
        <f t="shared" si="1509"/>
        <v>#NUM!</v>
      </c>
      <c r="Z5116" s="6" t="e">
        <f t="shared" si="1510"/>
        <v>#NUM!</v>
      </c>
      <c r="AA5116" s="6" t="e">
        <f t="shared" si="1511"/>
        <v>#NUM!</v>
      </c>
      <c r="AB5116" s="26">
        <v>-13.586906357416865</v>
      </c>
      <c r="AC5116" s="4">
        <f t="shared" si="1512"/>
        <v>0</v>
      </c>
      <c r="AD5116" s="4">
        <f t="shared" si="1513"/>
        <v>0</v>
      </c>
      <c r="AE5116" s="4">
        <f t="shared" si="1514"/>
        <v>0</v>
      </c>
      <c r="AF5116" s="27">
        <v>-10.156431443339946</v>
      </c>
      <c r="AG5116" s="6" t="e">
        <f t="shared" si="1515"/>
        <v>#NUM!</v>
      </c>
      <c r="AH5116" s="6">
        <f t="shared" si="1516"/>
        <v>0</v>
      </c>
      <c r="AI5116" s="6" t="e">
        <f t="shared" si="1517"/>
        <v>#NUM!</v>
      </c>
      <c r="AK5116" s="1" t="e">
        <f t="shared" si="1518"/>
        <v>#DIV/0!</v>
      </c>
      <c r="AL5116" s="1" t="e">
        <f t="shared" si="1519"/>
        <v>#DIV/0!</v>
      </c>
    </row>
    <row r="5117" spans="4:38" x14ac:dyDescent="0.25">
      <c r="D5117" s="1">
        <v>1984</v>
      </c>
      <c r="E5117" s="1" t="s">
        <v>147</v>
      </c>
      <c r="F5117" s="2" t="s">
        <v>333</v>
      </c>
      <c r="G5117">
        <v>4</v>
      </c>
      <c r="H5117">
        <v>341272</v>
      </c>
      <c r="I5117" s="1">
        <v>0</v>
      </c>
      <c r="J5117" s="1">
        <v>295</v>
      </c>
      <c r="K5117" s="1">
        <v>9899.3289999999997</v>
      </c>
      <c r="M5117" s="3"/>
      <c r="N5117">
        <v>29.8</v>
      </c>
      <c r="O5117"/>
      <c r="P5117"/>
      <c r="Q5117" s="1">
        <f t="shared" si="1501"/>
        <v>10</v>
      </c>
      <c r="R5117" s="5" t="e">
        <f t="shared" si="1502"/>
        <v>#DIV/0!</v>
      </c>
      <c r="S5117" s="4" t="e">
        <f t="shared" si="1503"/>
        <v>#DIV/0!</v>
      </c>
      <c r="T5117" s="6" t="e">
        <f t="shared" si="1504"/>
        <v>#NUM!</v>
      </c>
      <c r="U5117" s="6" t="e">
        <f t="shared" si="1505"/>
        <v>#NUM!</v>
      </c>
      <c r="V5117" s="4" t="e">
        <f t="shared" si="1506"/>
        <v>#DIV/0!</v>
      </c>
      <c r="W5117" s="4" t="e">
        <f t="shared" si="1507"/>
        <v>#DIV/0!</v>
      </c>
      <c r="X5117" s="4" t="e">
        <f t="shared" si="1508"/>
        <v>#DIV/0!</v>
      </c>
      <c r="Y5117" s="6" t="e">
        <f t="shared" si="1509"/>
        <v>#NUM!</v>
      </c>
      <c r="Z5117" s="6" t="e">
        <f t="shared" si="1510"/>
        <v>#NUM!</v>
      </c>
      <c r="AA5117" s="6" t="e">
        <f t="shared" si="1511"/>
        <v>#NUM!</v>
      </c>
      <c r="AB5117" s="26">
        <v>-13.586906357416865</v>
      </c>
      <c r="AC5117" s="4">
        <f t="shared" si="1512"/>
        <v>0</v>
      </c>
      <c r="AD5117" s="4">
        <f t="shared" si="1513"/>
        <v>0</v>
      </c>
      <c r="AE5117" s="4">
        <f t="shared" si="1514"/>
        <v>0</v>
      </c>
      <c r="AF5117" s="27">
        <v>-10.156431443339946</v>
      </c>
      <c r="AG5117" s="6" t="e">
        <f t="shared" si="1515"/>
        <v>#NUM!</v>
      </c>
      <c r="AH5117" s="6">
        <f t="shared" si="1516"/>
        <v>0</v>
      </c>
      <c r="AI5117" s="6" t="e">
        <f t="shared" si="1517"/>
        <v>#NUM!</v>
      </c>
      <c r="AK5117" s="1" t="e">
        <f t="shared" si="1518"/>
        <v>#DIV/0!</v>
      </c>
      <c r="AL5117" s="1" t="e">
        <f t="shared" si="1519"/>
        <v>#DIV/0!</v>
      </c>
    </row>
    <row r="5118" spans="4:38" x14ac:dyDescent="0.25">
      <c r="D5118" s="1">
        <v>1985</v>
      </c>
      <c r="E5118" s="1" t="s">
        <v>147</v>
      </c>
      <c r="F5118" s="2" t="s">
        <v>333</v>
      </c>
      <c r="G5118">
        <v>4</v>
      </c>
      <c r="H5118">
        <v>370890</v>
      </c>
      <c r="I5118" s="1">
        <v>0</v>
      </c>
      <c r="J5118" s="1">
        <v>288</v>
      </c>
      <c r="K5118" s="1">
        <v>10176.68</v>
      </c>
      <c r="M5118" s="3"/>
      <c r="N5118">
        <v>28.3</v>
      </c>
      <c r="O5118"/>
      <c r="P5118"/>
      <c r="Q5118" s="1">
        <f t="shared" si="1501"/>
        <v>10</v>
      </c>
      <c r="R5118" s="5" t="e">
        <f t="shared" si="1502"/>
        <v>#DIV/0!</v>
      </c>
      <c r="S5118" s="4" t="e">
        <f t="shared" si="1503"/>
        <v>#DIV/0!</v>
      </c>
      <c r="T5118" s="6" t="e">
        <f t="shared" si="1504"/>
        <v>#NUM!</v>
      </c>
      <c r="U5118" s="6" t="e">
        <f t="shared" si="1505"/>
        <v>#NUM!</v>
      </c>
      <c r="V5118" s="4" t="e">
        <f t="shared" si="1506"/>
        <v>#DIV/0!</v>
      </c>
      <c r="W5118" s="4" t="e">
        <f t="shared" si="1507"/>
        <v>#DIV/0!</v>
      </c>
      <c r="X5118" s="4" t="e">
        <f t="shared" si="1508"/>
        <v>#DIV/0!</v>
      </c>
      <c r="Y5118" s="6" t="e">
        <f t="shared" si="1509"/>
        <v>#NUM!</v>
      </c>
      <c r="Z5118" s="6" t="e">
        <f t="shared" si="1510"/>
        <v>#NUM!</v>
      </c>
      <c r="AA5118" s="6" t="e">
        <f t="shared" si="1511"/>
        <v>#NUM!</v>
      </c>
      <c r="AB5118" s="26">
        <v>-13.586906357416865</v>
      </c>
      <c r="AC5118" s="4">
        <f t="shared" si="1512"/>
        <v>0</v>
      </c>
      <c r="AD5118" s="4">
        <f t="shared" si="1513"/>
        <v>0</v>
      </c>
      <c r="AE5118" s="4">
        <f t="shared" si="1514"/>
        <v>0</v>
      </c>
      <c r="AF5118" s="27">
        <v>-10.156431443339946</v>
      </c>
      <c r="AG5118" s="6" t="e">
        <f t="shared" si="1515"/>
        <v>#NUM!</v>
      </c>
      <c r="AH5118" s="6">
        <f t="shared" si="1516"/>
        <v>0</v>
      </c>
      <c r="AI5118" s="6" t="e">
        <f t="shared" si="1517"/>
        <v>#NUM!</v>
      </c>
      <c r="AK5118" s="1" t="e">
        <f t="shared" si="1518"/>
        <v>#DIV/0!</v>
      </c>
      <c r="AL5118" s="1" t="e">
        <f t="shared" si="1519"/>
        <v>#DIV/0!</v>
      </c>
    </row>
    <row r="5119" spans="4:38" x14ac:dyDescent="0.25">
      <c r="D5119" s="1">
        <v>1986</v>
      </c>
      <c r="E5119" s="1" t="s">
        <v>147</v>
      </c>
      <c r="F5119" s="2" t="s">
        <v>333</v>
      </c>
      <c r="G5119">
        <v>4</v>
      </c>
      <c r="H5119">
        <v>397740</v>
      </c>
      <c r="I5119" s="1">
        <v>0</v>
      </c>
      <c r="J5119" s="1">
        <v>277</v>
      </c>
      <c r="K5119" s="1">
        <v>10335.82</v>
      </c>
      <c r="M5119" s="3"/>
      <c r="N5119">
        <v>26.8</v>
      </c>
      <c r="O5119"/>
      <c r="P5119"/>
      <c r="Q5119" s="1">
        <f t="shared" si="1501"/>
        <v>10</v>
      </c>
      <c r="R5119" s="5" t="e">
        <f t="shared" si="1502"/>
        <v>#DIV/0!</v>
      </c>
      <c r="S5119" s="4" t="e">
        <f t="shared" si="1503"/>
        <v>#DIV/0!</v>
      </c>
      <c r="T5119" s="6" t="e">
        <f t="shared" si="1504"/>
        <v>#NUM!</v>
      </c>
      <c r="U5119" s="6" t="e">
        <f t="shared" si="1505"/>
        <v>#NUM!</v>
      </c>
      <c r="V5119" s="4" t="e">
        <f t="shared" si="1506"/>
        <v>#DIV/0!</v>
      </c>
      <c r="W5119" s="4" t="e">
        <f t="shared" si="1507"/>
        <v>#DIV/0!</v>
      </c>
      <c r="X5119" s="4" t="e">
        <f t="shared" si="1508"/>
        <v>#DIV/0!</v>
      </c>
      <c r="Y5119" s="6" t="e">
        <f t="shared" si="1509"/>
        <v>#NUM!</v>
      </c>
      <c r="Z5119" s="6" t="e">
        <f t="shared" si="1510"/>
        <v>#NUM!</v>
      </c>
      <c r="AA5119" s="6" t="e">
        <f t="shared" si="1511"/>
        <v>#NUM!</v>
      </c>
      <c r="AB5119" s="26">
        <v>-13.586906357416865</v>
      </c>
      <c r="AC5119" s="4">
        <f t="shared" si="1512"/>
        <v>0</v>
      </c>
      <c r="AD5119" s="4">
        <f t="shared" si="1513"/>
        <v>0</v>
      </c>
      <c r="AE5119" s="4">
        <f t="shared" si="1514"/>
        <v>0</v>
      </c>
      <c r="AF5119" s="27">
        <v>-10.156431443339946</v>
      </c>
      <c r="AG5119" s="6" t="e">
        <f t="shared" si="1515"/>
        <v>#NUM!</v>
      </c>
      <c r="AH5119" s="6">
        <f t="shared" si="1516"/>
        <v>0</v>
      </c>
      <c r="AI5119" s="6" t="e">
        <f t="shared" si="1517"/>
        <v>#NUM!</v>
      </c>
      <c r="AK5119" s="1" t="e">
        <f t="shared" si="1518"/>
        <v>#DIV/0!</v>
      </c>
      <c r="AL5119" s="1" t="e">
        <f t="shared" si="1519"/>
        <v>#DIV/0!</v>
      </c>
    </row>
    <row r="5120" spans="4:38" x14ac:dyDescent="0.25">
      <c r="D5120" s="1">
        <v>1987</v>
      </c>
      <c r="E5120" s="1" t="s">
        <v>147</v>
      </c>
      <c r="F5120" s="2" t="s">
        <v>333</v>
      </c>
      <c r="G5120">
        <v>4</v>
      </c>
      <c r="H5120">
        <v>422148</v>
      </c>
      <c r="I5120" s="1">
        <v>0</v>
      </c>
      <c r="J5120" s="1">
        <v>264</v>
      </c>
      <c r="K5120" s="1">
        <v>10434.780000000001</v>
      </c>
      <c r="M5120" s="3"/>
      <c r="N5120">
        <v>25.3</v>
      </c>
      <c r="O5120"/>
      <c r="P5120"/>
      <c r="Q5120" s="1">
        <f t="shared" si="1501"/>
        <v>10</v>
      </c>
      <c r="R5120" s="5" t="e">
        <f t="shared" si="1502"/>
        <v>#DIV/0!</v>
      </c>
      <c r="S5120" s="4" t="e">
        <f t="shared" si="1503"/>
        <v>#DIV/0!</v>
      </c>
      <c r="T5120" s="6" t="e">
        <f t="shared" si="1504"/>
        <v>#NUM!</v>
      </c>
      <c r="U5120" s="6" t="e">
        <f t="shared" si="1505"/>
        <v>#NUM!</v>
      </c>
      <c r="V5120" s="4" t="e">
        <f t="shared" si="1506"/>
        <v>#DIV/0!</v>
      </c>
      <c r="W5120" s="4" t="e">
        <f t="shared" si="1507"/>
        <v>#DIV/0!</v>
      </c>
      <c r="X5120" s="4" t="e">
        <f t="shared" si="1508"/>
        <v>#DIV/0!</v>
      </c>
      <c r="Y5120" s="6" t="e">
        <f t="shared" si="1509"/>
        <v>#NUM!</v>
      </c>
      <c r="Z5120" s="6" t="e">
        <f t="shared" si="1510"/>
        <v>#NUM!</v>
      </c>
      <c r="AA5120" s="6" t="e">
        <f t="shared" si="1511"/>
        <v>#NUM!</v>
      </c>
      <c r="AB5120" s="26">
        <v>-13.586906357416865</v>
      </c>
      <c r="AC5120" s="4">
        <f t="shared" si="1512"/>
        <v>0</v>
      </c>
      <c r="AD5120" s="4">
        <f t="shared" si="1513"/>
        <v>0</v>
      </c>
      <c r="AE5120" s="4">
        <f t="shared" si="1514"/>
        <v>0</v>
      </c>
      <c r="AF5120" s="27">
        <v>-10.156431443339946</v>
      </c>
      <c r="AG5120" s="6" t="e">
        <f t="shared" si="1515"/>
        <v>#NUM!</v>
      </c>
      <c r="AH5120" s="6">
        <f t="shared" si="1516"/>
        <v>0</v>
      </c>
      <c r="AI5120" s="6" t="e">
        <f t="shared" si="1517"/>
        <v>#NUM!</v>
      </c>
      <c r="AK5120" s="1" t="e">
        <f t="shared" si="1518"/>
        <v>#DIV/0!</v>
      </c>
      <c r="AL5120" s="1" t="e">
        <f t="shared" si="1519"/>
        <v>#DIV/0!</v>
      </c>
    </row>
    <row r="5121" spans="4:38" x14ac:dyDescent="0.25">
      <c r="D5121" s="1">
        <v>1988</v>
      </c>
      <c r="E5121" s="1" t="s">
        <v>147</v>
      </c>
      <c r="F5121" s="2" t="s">
        <v>333</v>
      </c>
      <c r="G5121">
        <v>4</v>
      </c>
      <c r="H5121">
        <v>443605</v>
      </c>
      <c r="I5121" s="1">
        <v>0</v>
      </c>
      <c r="J5121" s="1">
        <v>250</v>
      </c>
      <c r="K5121" s="1">
        <v>10548.52</v>
      </c>
      <c r="M5121" s="3"/>
      <c r="N5121">
        <v>23.7</v>
      </c>
      <c r="O5121"/>
      <c r="P5121"/>
      <c r="Q5121" s="1">
        <f t="shared" si="1501"/>
        <v>10</v>
      </c>
      <c r="R5121" s="5" t="e">
        <f t="shared" si="1502"/>
        <v>#DIV/0!</v>
      </c>
      <c r="S5121" s="4" t="e">
        <f t="shared" si="1503"/>
        <v>#DIV/0!</v>
      </c>
      <c r="T5121" s="6" t="e">
        <f t="shared" si="1504"/>
        <v>#NUM!</v>
      </c>
      <c r="U5121" s="6" t="e">
        <f t="shared" si="1505"/>
        <v>#NUM!</v>
      </c>
      <c r="V5121" s="4" t="e">
        <f t="shared" si="1506"/>
        <v>#DIV/0!</v>
      </c>
      <c r="W5121" s="4" t="e">
        <f t="shared" si="1507"/>
        <v>#DIV/0!</v>
      </c>
      <c r="X5121" s="4" t="e">
        <f t="shared" si="1508"/>
        <v>#DIV/0!</v>
      </c>
      <c r="Y5121" s="6" t="e">
        <f t="shared" si="1509"/>
        <v>#NUM!</v>
      </c>
      <c r="Z5121" s="6" t="e">
        <f t="shared" si="1510"/>
        <v>#NUM!</v>
      </c>
      <c r="AA5121" s="6" t="e">
        <f t="shared" si="1511"/>
        <v>#NUM!</v>
      </c>
      <c r="AB5121" s="26">
        <v>-13.586906357416865</v>
      </c>
      <c r="AC5121" s="4">
        <f t="shared" si="1512"/>
        <v>0</v>
      </c>
      <c r="AD5121" s="4">
        <f t="shared" si="1513"/>
        <v>0</v>
      </c>
      <c r="AE5121" s="4">
        <f t="shared" si="1514"/>
        <v>0</v>
      </c>
      <c r="AF5121" s="27">
        <v>-10.156431443339946</v>
      </c>
      <c r="AG5121" s="6" t="e">
        <f t="shared" si="1515"/>
        <v>#NUM!</v>
      </c>
      <c r="AH5121" s="6">
        <f t="shared" si="1516"/>
        <v>0</v>
      </c>
      <c r="AI5121" s="6" t="e">
        <f t="shared" si="1517"/>
        <v>#NUM!</v>
      </c>
      <c r="AK5121" s="1" t="e">
        <f t="shared" si="1518"/>
        <v>#DIV/0!</v>
      </c>
      <c r="AL5121" s="1" t="e">
        <f t="shared" si="1519"/>
        <v>#DIV/0!</v>
      </c>
    </row>
    <row r="5122" spans="4:38" x14ac:dyDescent="0.25">
      <c r="D5122" s="1">
        <v>1989</v>
      </c>
      <c r="E5122" s="1" t="s">
        <v>147</v>
      </c>
      <c r="F5122" s="2" t="s">
        <v>333</v>
      </c>
      <c r="G5122">
        <v>4</v>
      </c>
      <c r="H5122">
        <v>461690</v>
      </c>
      <c r="I5122" s="1">
        <v>0</v>
      </c>
      <c r="J5122" s="1">
        <v>234</v>
      </c>
      <c r="K5122" s="1">
        <v>10493.27</v>
      </c>
      <c r="M5122" s="3"/>
      <c r="N5122">
        <v>22.3</v>
      </c>
      <c r="O5122"/>
      <c r="P5122"/>
      <c r="Q5122" s="1">
        <f t="shared" si="1501"/>
        <v>10</v>
      </c>
      <c r="R5122" s="5" t="e">
        <f t="shared" si="1502"/>
        <v>#DIV/0!</v>
      </c>
      <c r="S5122" s="4" t="e">
        <f t="shared" si="1503"/>
        <v>#DIV/0!</v>
      </c>
      <c r="T5122" s="6" t="e">
        <f t="shared" si="1504"/>
        <v>#NUM!</v>
      </c>
      <c r="U5122" s="6" t="e">
        <f t="shared" si="1505"/>
        <v>#NUM!</v>
      </c>
      <c r="V5122" s="4" t="e">
        <f t="shared" si="1506"/>
        <v>#DIV/0!</v>
      </c>
      <c r="W5122" s="4" t="e">
        <f t="shared" si="1507"/>
        <v>#DIV/0!</v>
      </c>
      <c r="X5122" s="4" t="e">
        <f t="shared" si="1508"/>
        <v>#DIV/0!</v>
      </c>
      <c r="Y5122" s="6" t="e">
        <f t="shared" si="1509"/>
        <v>#NUM!</v>
      </c>
      <c r="Z5122" s="6" t="e">
        <f t="shared" si="1510"/>
        <v>#NUM!</v>
      </c>
      <c r="AA5122" s="6" t="e">
        <f t="shared" si="1511"/>
        <v>#NUM!</v>
      </c>
      <c r="AB5122" s="26">
        <v>-13.586906357416865</v>
      </c>
      <c r="AC5122" s="4">
        <f t="shared" si="1512"/>
        <v>0</v>
      </c>
      <c r="AD5122" s="4">
        <f t="shared" si="1513"/>
        <v>0</v>
      </c>
      <c r="AE5122" s="4">
        <f t="shared" si="1514"/>
        <v>0</v>
      </c>
      <c r="AF5122" s="27">
        <v>-10.156431443339946</v>
      </c>
      <c r="AG5122" s="6" t="e">
        <f t="shared" si="1515"/>
        <v>#NUM!</v>
      </c>
      <c r="AH5122" s="6">
        <f t="shared" si="1516"/>
        <v>0</v>
      </c>
      <c r="AI5122" s="6" t="e">
        <f t="shared" si="1517"/>
        <v>#NUM!</v>
      </c>
      <c r="AK5122" s="1" t="e">
        <f t="shared" si="1518"/>
        <v>#DIV/0!</v>
      </c>
      <c r="AL5122" s="1" t="e">
        <f t="shared" si="1519"/>
        <v>#DIV/0!</v>
      </c>
    </row>
    <row r="5123" spans="4:38" x14ac:dyDescent="0.25">
      <c r="D5123" s="1">
        <v>1990</v>
      </c>
      <c r="E5123" s="1" t="s">
        <v>147</v>
      </c>
      <c r="F5123" s="2" t="s">
        <v>333</v>
      </c>
      <c r="G5123">
        <v>4</v>
      </c>
      <c r="H5123">
        <v>476278</v>
      </c>
      <c r="I5123" s="1">
        <v>0</v>
      </c>
      <c r="J5123" s="1">
        <v>219</v>
      </c>
      <c r="K5123" s="1">
        <v>10528.85</v>
      </c>
      <c r="L5123" s="1">
        <v>10344.83</v>
      </c>
      <c r="M5123" s="3">
        <v>3</v>
      </c>
      <c r="N5123">
        <v>20.8</v>
      </c>
      <c r="O5123">
        <v>29</v>
      </c>
      <c r="P5123"/>
      <c r="Q5123" s="1">
        <f t="shared" si="1501"/>
        <v>10</v>
      </c>
      <c r="R5123" s="5" t="e">
        <f t="shared" si="1502"/>
        <v>#DIV/0!</v>
      </c>
      <c r="S5123" s="4" t="e">
        <f t="shared" si="1503"/>
        <v>#DIV/0!</v>
      </c>
      <c r="T5123" s="6" t="e">
        <f t="shared" si="1504"/>
        <v>#NUM!</v>
      </c>
      <c r="U5123" s="6" t="e">
        <f t="shared" si="1505"/>
        <v>#NUM!</v>
      </c>
      <c r="V5123" s="4" t="e">
        <f t="shared" si="1506"/>
        <v>#DIV/0!</v>
      </c>
      <c r="W5123" s="4" t="e">
        <f t="shared" si="1507"/>
        <v>#DIV/0!</v>
      </c>
      <c r="X5123" s="4" t="e">
        <f t="shared" si="1508"/>
        <v>#DIV/0!</v>
      </c>
      <c r="Y5123" s="6" t="e">
        <f t="shared" si="1509"/>
        <v>#NUM!</v>
      </c>
      <c r="Z5123" s="6" t="e">
        <f t="shared" si="1510"/>
        <v>#NUM!</v>
      </c>
      <c r="AA5123" s="6" t="e">
        <f t="shared" si="1511"/>
        <v>#NUM!</v>
      </c>
      <c r="AB5123" s="26">
        <v>-13.586906357416865</v>
      </c>
      <c r="AC5123" s="4">
        <f t="shared" si="1512"/>
        <v>0</v>
      </c>
      <c r="AD5123" s="4">
        <f t="shared" si="1513"/>
        <v>0</v>
      </c>
      <c r="AE5123" s="4">
        <f t="shared" si="1514"/>
        <v>0</v>
      </c>
      <c r="AF5123" s="27">
        <v>-10.156431443339946</v>
      </c>
      <c r="AG5123" s="6" t="e">
        <f t="shared" si="1515"/>
        <v>#NUM!</v>
      </c>
      <c r="AH5123" s="6">
        <f t="shared" si="1516"/>
        <v>0</v>
      </c>
      <c r="AI5123" s="6" t="e">
        <f t="shared" si="1517"/>
        <v>#NUM!</v>
      </c>
      <c r="AK5123" s="1" t="e">
        <f t="shared" si="1518"/>
        <v>#DIV/0!</v>
      </c>
      <c r="AL5123" s="1" t="e">
        <f t="shared" si="1519"/>
        <v>#DIV/0!</v>
      </c>
    </row>
    <row r="5124" spans="4:38" x14ac:dyDescent="0.25">
      <c r="D5124" s="1">
        <v>1991</v>
      </c>
      <c r="E5124" s="1" t="s">
        <v>147</v>
      </c>
      <c r="F5124" s="2" t="s">
        <v>333</v>
      </c>
      <c r="G5124">
        <v>4</v>
      </c>
      <c r="H5124">
        <v>487353</v>
      </c>
      <c r="I5124" s="1">
        <v>0</v>
      </c>
      <c r="J5124" s="1">
        <v>204</v>
      </c>
      <c r="K5124" s="1">
        <v>10461.540000000001</v>
      </c>
      <c r="L5124" s="1">
        <v>10000</v>
      </c>
      <c r="M5124" s="3">
        <v>3</v>
      </c>
      <c r="N5124">
        <v>19.5</v>
      </c>
      <c r="O5124">
        <v>30</v>
      </c>
      <c r="P5124"/>
      <c r="Q5124" s="1">
        <f t="shared" si="1501"/>
        <v>10</v>
      </c>
      <c r="R5124" s="5" t="e">
        <f t="shared" si="1502"/>
        <v>#DIV/0!</v>
      </c>
      <c r="S5124" s="4" t="e">
        <f t="shared" si="1503"/>
        <v>#DIV/0!</v>
      </c>
      <c r="T5124" s="6" t="e">
        <f t="shared" si="1504"/>
        <v>#NUM!</v>
      </c>
      <c r="U5124" s="6" t="e">
        <f t="shared" si="1505"/>
        <v>#NUM!</v>
      </c>
      <c r="V5124" s="4" t="e">
        <f t="shared" si="1506"/>
        <v>#DIV/0!</v>
      </c>
      <c r="W5124" s="4" t="e">
        <f t="shared" si="1507"/>
        <v>#DIV/0!</v>
      </c>
      <c r="X5124" s="4" t="e">
        <f t="shared" si="1508"/>
        <v>#DIV/0!</v>
      </c>
      <c r="Y5124" s="6" t="e">
        <f t="shared" si="1509"/>
        <v>#NUM!</v>
      </c>
      <c r="Z5124" s="6" t="e">
        <f t="shared" si="1510"/>
        <v>#NUM!</v>
      </c>
      <c r="AA5124" s="6" t="e">
        <f t="shared" si="1511"/>
        <v>#NUM!</v>
      </c>
      <c r="AB5124" s="26">
        <v>-13.586906357416865</v>
      </c>
      <c r="AC5124" s="4">
        <f t="shared" si="1512"/>
        <v>0</v>
      </c>
      <c r="AD5124" s="4">
        <f t="shared" si="1513"/>
        <v>0</v>
      </c>
      <c r="AE5124" s="4">
        <f t="shared" si="1514"/>
        <v>0</v>
      </c>
      <c r="AF5124" s="27">
        <v>-10.156431443339946</v>
      </c>
      <c r="AG5124" s="6" t="e">
        <f t="shared" si="1515"/>
        <v>#NUM!</v>
      </c>
      <c r="AH5124" s="6">
        <f t="shared" si="1516"/>
        <v>0</v>
      </c>
      <c r="AI5124" s="6" t="e">
        <f t="shared" si="1517"/>
        <v>#NUM!</v>
      </c>
      <c r="AK5124" s="1" t="e">
        <f t="shared" si="1518"/>
        <v>#DIV/0!</v>
      </c>
      <c r="AL5124" s="1" t="e">
        <f t="shared" si="1519"/>
        <v>#DIV/0!</v>
      </c>
    </row>
    <row r="5125" spans="4:38" x14ac:dyDescent="0.25">
      <c r="D5125" s="1">
        <v>1992</v>
      </c>
      <c r="E5125" s="1" t="s">
        <v>147</v>
      </c>
      <c r="F5125" s="2" t="s">
        <v>333</v>
      </c>
      <c r="G5125">
        <v>4</v>
      </c>
      <c r="H5125">
        <v>495395</v>
      </c>
      <c r="I5125" s="1">
        <v>0</v>
      </c>
      <c r="J5125" s="1">
        <v>191</v>
      </c>
      <c r="K5125" s="1">
        <v>10494.51</v>
      </c>
      <c r="L5125" s="1">
        <v>10344.83</v>
      </c>
      <c r="M5125" s="3">
        <v>3</v>
      </c>
      <c r="N5125">
        <v>18.2</v>
      </c>
      <c r="O5125">
        <v>29</v>
      </c>
      <c r="P5125"/>
      <c r="Q5125" s="1">
        <f t="shared" si="1501"/>
        <v>10</v>
      </c>
      <c r="R5125" s="5" t="e">
        <f t="shared" si="1502"/>
        <v>#DIV/0!</v>
      </c>
      <c r="S5125" s="4" t="e">
        <f t="shared" si="1503"/>
        <v>#DIV/0!</v>
      </c>
      <c r="T5125" s="6" t="e">
        <f t="shared" si="1504"/>
        <v>#NUM!</v>
      </c>
      <c r="U5125" s="6" t="e">
        <f t="shared" si="1505"/>
        <v>#NUM!</v>
      </c>
      <c r="V5125" s="4" t="e">
        <f t="shared" si="1506"/>
        <v>#DIV/0!</v>
      </c>
      <c r="W5125" s="4" t="e">
        <f t="shared" si="1507"/>
        <v>#DIV/0!</v>
      </c>
      <c r="X5125" s="4" t="e">
        <f t="shared" si="1508"/>
        <v>#DIV/0!</v>
      </c>
      <c r="Y5125" s="6" t="e">
        <f t="shared" si="1509"/>
        <v>#NUM!</v>
      </c>
      <c r="Z5125" s="6" t="e">
        <f t="shared" si="1510"/>
        <v>#NUM!</v>
      </c>
      <c r="AA5125" s="6" t="e">
        <f t="shared" si="1511"/>
        <v>#NUM!</v>
      </c>
      <c r="AB5125" s="26">
        <v>-13.586906357416865</v>
      </c>
      <c r="AC5125" s="4">
        <f t="shared" si="1512"/>
        <v>0</v>
      </c>
      <c r="AD5125" s="4">
        <f t="shared" si="1513"/>
        <v>0</v>
      </c>
      <c r="AE5125" s="4">
        <f t="shared" si="1514"/>
        <v>0</v>
      </c>
      <c r="AF5125" s="27">
        <v>-10.156431443339946</v>
      </c>
      <c r="AG5125" s="6" t="e">
        <f t="shared" si="1515"/>
        <v>#NUM!</v>
      </c>
      <c r="AH5125" s="6">
        <f t="shared" si="1516"/>
        <v>0</v>
      </c>
      <c r="AI5125" s="6" t="e">
        <f t="shared" si="1517"/>
        <v>#NUM!</v>
      </c>
      <c r="AK5125" s="1" t="e">
        <f t="shared" si="1518"/>
        <v>#DIV/0!</v>
      </c>
      <c r="AL5125" s="1" t="e">
        <f t="shared" si="1519"/>
        <v>#DIV/0!</v>
      </c>
    </row>
    <row r="5126" spans="4:38" x14ac:dyDescent="0.25">
      <c r="D5126" s="1">
        <v>1993</v>
      </c>
      <c r="E5126" s="1" t="s">
        <v>147</v>
      </c>
      <c r="F5126" s="2" t="s">
        <v>333</v>
      </c>
      <c r="G5126">
        <v>4</v>
      </c>
      <c r="H5126">
        <v>501479</v>
      </c>
      <c r="I5126" s="1">
        <v>0</v>
      </c>
      <c r="J5126" s="1">
        <v>179</v>
      </c>
      <c r="K5126" s="1">
        <v>10467.84</v>
      </c>
      <c r="L5126" s="1">
        <v>10344.83</v>
      </c>
      <c r="M5126" s="3">
        <v>3</v>
      </c>
      <c r="N5126">
        <v>17.100000000000001</v>
      </c>
      <c r="O5126">
        <v>29</v>
      </c>
      <c r="P5126"/>
      <c r="Q5126" s="1">
        <f t="shared" si="1501"/>
        <v>10</v>
      </c>
      <c r="R5126" s="5" t="e">
        <f t="shared" si="1502"/>
        <v>#DIV/0!</v>
      </c>
      <c r="S5126" s="4" t="e">
        <f t="shared" si="1503"/>
        <v>#DIV/0!</v>
      </c>
      <c r="T5126" s="6" t="e">
        <f t="shared" si="1504"/>
        <v>#NUM!</v>
      </c>
      <c r="U5126" s="6" t="e">
        <f t="shared" si="1505"/>
        <v>#NUM!</v>
      </c>
      <c r="V5126" s="4" t="e">
        <f t="shared" si="1506"/>
        <v>#DIV/0!</v>
      </c>
      <c r="W5126" s="4" t="e">
        <f t="shared" si="1507"/>
        <v>#DIV/0!</v>
      </c>
      <c r="X5126" s="4" t="e">
        <f t="shared" si="1508"/>
        <v>#DIV/0!</v>
      </c>
      <c r="Y5126" s="6" t="e">
        <f t="shared" si="1509"/>
        <v>#NUM!</v>
      </c>
      <c r="Z5126" s="6" t="e">
        <f t="shared" si="1510"/>
        <v>#NUM!</v>
      </c>
      <c r="AA5126" s="6" t="e">
        <f t="shared" si="1511"/>
        <v>#NUM!</v>
      </c>
      <c r="AB5126" s="26">
        <v>-13.586906357416865</v>
      </c>
      <c r="AC5126" s="4">
        <f t="shared" si="1512"/>
        <v>0</v>
      </c>
      <c r="AD5126" s="4">
        <f t="shared" si="1513"/>
        <v>0</v>
      </c>
      <c r="AE5126" s="4">
        <f t="shared" si="1514"/>
        <v>0</v>
      </c>
      <c r="AF5126" s="27">
        <v>-10.156431443339946</v>
      </c>
      <c r="AG5126" s="6" t="e">
        <f t="shared" si="1515"/>
        <v>#NUM!</v>
      </c>
      <c r="AH5126" s="6">
        <f t="shared" si="1516"/>
        <v>0</v>
      </c>
      <c r="AI5126" s="6" t="e">
        <f t="shared" si="1517"/>
        <v>#NUM!</v>
      </c>
      <c r="AK5126" s="1" t="e">
        <f t="shared" si="1518"/>
        <v>#DIV/0!</v>
      </c>
      <c r="AL5126" s="1" t="e">
        <f t="shared" si="1519"/>
        <v>#DIV/0!</v>
      </c>
    </row>
    <row r="5127" spans="4:38" x14ac:dyDescent="0.25">
      <c r="D5127" s="1">
        <v>1994</v>
      </c>
      <c r="E5127" s="1" t="s">
        <v>147</v>
      </c>
      <c r="F5127" s="2" t="s">
        <v>333</v>
      </c>
      <c r="G5127">
        <v>4</v>
      </c>
      <c r="H5127">
        <v>507041</v>
      </c>
      <c r="I5127" s="1">
        <v>0</v>
      </c>
      <c r="J5127" s="1">
        <v>169</v>
      </c>
      <c r="K5127" s="1">
        <v>10496.89</v>
      </c>
      <c r="L5127" s="1">
        <v>10344.83</v>
      </c>
      <c r="M5127" s="3">
        <v>3</v>
      </c>
      <c r="N5127">
        <v>16.100000000000001</v>
      </c>
      <c r="O5127">
        <v>29</v>
      </c>
      <c r="P5127"/>
      <c r="Q5127" s="1">
        <f t="shared" ref="Q5127:Q5190" si="1520">IF($A$3="Percentage of government revenue per capita",$B$3,0) + IF($A$3="Absolute extra revenue",AK5127,0) + IF($A$3="Absolute revenue per capita",AL5127,0)</f>
        <v>10</v>
      </c>
      <c r="R5127" s="5" t="e">
        <f t="shared" ref="R5127:R5190" si="1521">-MIN($B$4 / I5127 * Q5127 / 100, N5127)</f>
        <v>#DIV/0!</v>
      </c>
      <c r="S5127" s="4" t="e">
        <f t="shared" ref="S5127:S5190" si="1522">-R5127*K5127/1000</f>
        <v>#DIV/0!</v>
      </c>
      <c r="T5127" s="6" t="e">
        <f t="shared" ref="T5127:T5190" si="1523">-MIN($B$5/(POWER(LN(I5127),2))*Q5127/100, O5127)</f>
        <v>#NUM!</v>
      </c>
      <c r="U5127" s="6" t="e">
        <f t="shared" ref="U5127:U5190" si="1524">-T5127*L5127/100000</f>
        <v>#NUM!</v>
      </c>
      <c r="V5127" s="4" t="e">
        <f t="shared" ref="V5127:V5190" si="1525">N5127+R5127</f>
        <v>#DIV/0!</v>
      </c>
      <c r="W5127" s="4" t="e">
        <f t="shared" ref="W5127:W5190" si="1526">Q5127*I5127/100/S5127</f>
        <v>#DIV/0!</v>
      </c>
      <c r="X5127" s="4" t="e">
        <f t="shared" ref="X5127:X5190" si="1527">W5127*H5127</f>
        <v>#DIV/0!</v>
      </c>
      <c r="Y5127" s="6" t="e">
        <f t="shared" ref="Y5127:Y5190" si="1528">O5127+T5127</f>
        <v>#NUM!</v>
      </c>
      <c r="Z5127" s="6" t="e">
        <f t="shared" ref="Z5127:Z5190" si="1529">Q5127*I5127/100/U5127</f>
        <v>#NUM!</v>
      </c>
      <c r="AA5127" s="6" t="e">
        <f t="shared" ref="AA5127:AA5190" si="1530">Z5127*H5127</f>
        <v>#NUM!</v>
      </c>
      <c r="AB5127" s="26">
        <v>-13.586906357416865</v>
      </c>
      <c r="AC5127" s="4">
        <f t="shared" ref="AC5127:AC5190" si="1531">-100*AB5127*I5127/$B$4</f>
        <v>0</v>
      </c>
      <c r="AD5127" s="4">
        <f t="shared" ref="AD5127:AD5190" si="1532">AC5127/100*I5127*H5127</f>
        <v>0</v>
      </c>
      <c r="AE5127" s="4">
        <f t="shared" ref="AE5127:AE5190" si="1533">AC5127*I5127/100</f>
        <v>0</v>
      </c>
      <c r="AF5127" s="27">
        <v>-10.156431443339946</v>
      </c>
      <c r="AG5127" s="6" t="e">
        <f t="shared" ref="AG5127:AG5190" si="1534">-AF5127/$B$5*POWER(LN(I5127),2)*100</f>
        <v>#NUM!</v>
      </c>
      <c r="AH5127" s="6">
        <f t="shared" ref="AH5127:AH5190" si="1535">-AF5127/100*I5127*H5127</f>
        <v>0</v>
      </c>
      <c r="AI5127" s="6" t="e">
        <f t="shared" ref="AI5127:AI5190" si="1536">AG5127/100*I5127</f>
        <v>#NUM!</v>
      </c>
      <c r="AK5127" s="1" t="e">
        <f t="shared" si="1518"/>
        <v>#DIV/0!</v>
      </c>
      <c r="AL5127" s="1" t="e">
        <f t="shared" si="1519"/>
        <v>#DIV/0!</v>
      </c>
    </row>
    <row r="5128" spans="4:38" x14ac:dyDescent="0.25">
      <c r="D5128" s="1">
        <v>1995</v>
      </c>
      <c r="E5128" s="1" t="s">
        <v>147</v>
      </c>
      <c r="F5128" s="2" t="s">
        <v>333</v>
      </c>
      <c r="G5128">
        <v>4</v>
      </c>
      <c r="H5128">
        <v>513442</v>
      </c>
      <c r="I5128" s="1">
        <v>0</v>
      </c>
      <c r="J5128" s="1">
        <v>161</v>
      </c>
      <c r="K5128" s="1">
        <v>10522.88</v>
      </c>
      <c r="L5128" s="1">
        <v>10714.29</v>
      </c>
      <c r="M5128" s="3">
        <v>3</v>
      </c>
      <c r="N5128">
        <v>15.3</v>
      </c>
      <c r="O5128">
        <v>28</v>
      </c>
      <c r="P5128"/>
      <c r="Q5128" s="1">
        <f t="shared" si="1520"/>
        <v>10</v>
      </c>
      <c r="R5128" s="5" t="e">
        <f t="shared" si="1521"/>
        <v>#DIV/0!</v>
      </c>
      <c r="S5128" s="4" t="e">
        <f t="shared" si="1522"/>
        <v>#DIV/0!</v>
      </c>
      <c r="T5128" s="6" t="e">
        <f t="shared" si="1523"/>
        <v>#NUM!</v>
      </c>
      <c r="U5128" s="6" t="e">
        <f t="shared" si="1524"/>
        <v>#NUM!</v>
      </c>
      <c r="V5128" s="4" t="e">
        <f t="shared" si="1525"/>
        <v>#DIV/0!</v>
      </c>
      <c r="W5128" s="4" t="e">
        <f t="shared" si="1526"/>
        <v>#DIV/0!</v>
      </c>
      <c r="X5128" s="4" t="e">
        <f t="shared" si="1527"/>
        <v>#DIV/0!</v>
      </c>
      <c r="Y5128" s="6" t="e">
        <f t="shared" si="1528"/>
        <v>#NUM!</v>
      </c>
      <c r="Z5128" s="6" t="e">
        <f t="shared" si="1529"/>
        <v>#NUM!</v>
      </c>
      <c r="AA5128" s="6" t="e">
        <f t="shared" si="1530"/>
        <v>#NUM!</v>
      </c>
      <c r="AB5128" s="26">
        <v>-13.586906357416865</v>
      </c>
      <c r="AC5128" s="4">
        <f t="shared" si="1531"/>
        <v>0</v>
      </c>
      <c r="AD5128" s="4">
        <f t="shared" si="1532"/>
        <v>0</v>
      </c>
      <c r="AE5128" s="4">
        <f t="shared" si="1533"/>
        <v>0</v>
      </c>
      <c r="AF5128" s="27">
        <v>-10.156431443339946</v>
      </c>
      <c r="AG5128" s="6" t="e">
        <f t="shared" si="1534"/>
        <v>#NUM!</v>
      </c>
      <c r="AH5128" s="6">
        <f t="shared" si="1535"/>
        <v>0</v>
      </c>
      <c r="AI5128" s="6" t="e">
        <f t="shared" si="1536"/>
        <v>#NUM!</v>
      </c>
      <c r="AK5128" s="1" t="e">
        <f t="shared" ref="AK5128:AK5191" si="1537">$B$3*100/H5128/I5128</f>
        <v>#DIV/0!</v>
      </c>
      <c r="AL5128" s="1" t="e">
        <f t="shared" ref="AL5128:AL5191" si="1538">$B$3/I5128*100</f>
        <v>#DIV/0!</v>
      </c>
    </row>
    <row r="5129" spans="4:38" x14ac:dyDescent="0.25">
      <c r="D5129" s="1">
        <v>1996</v>
      </c>
      <c r="E5129" s="1" t="s">
        <v>147</v>
      </c>
      <c r="F5129" s="2" t="s">
        <v>333</v>
      </c>
      <c r="G5129">
        <v>4</v>
      </c>
      <c r="H5129">
        <v>522531</v>
      </c>
      <c r="I5129" s="1">
        <v>0</v>
      </c>
      <c r="J5129" s="1">
        <v>155</v>
      </c>
      <c r="K5129" s="1">
        <v>10616.44</v>
      </c>
      <c r="L5129" s="1">
        <v>11538.46</v>
      </c>
      <c r="M5129" s="3">
        <v>3</v>
      </c>
      <c r="N5129">
        <v>14.6</v>
      </c>
      <c r="O5129">
        <v>26</v>
      </c>
      <c r="P5129"/>
      <c r="Q5129" s="1">
        <f t="shared" si="1520"/>
        <v>10</v>
      </c>
      <c r="R5129" s="5" t="e">
        <f t="shared" si="1521"/>
        <v>#DIV/0!</v>
      </c>
      <c r="S5129" s="4" t="e">
        <f t="shared" si="1522"/>
        <v>#DIV/0!</v>
      </c>
      <c r="T5129" s="6" t="e">
        <f t="shared" si="1523"/>
        <v>#NUM!</v>
      </c>
      <c r="U5129" s="6" t="e">
        <f t="shared" si="1524"/>
        <v>#NUM!</v>
      </c>
      <c r="V5129" s="4" t="e">
        <f t="shared" si="1525"/>
        <v>#DIV/0!</v>
      </c>
      <c r="W5129" s="4" t="e">
        <f t="shared" si="1526"/>
        <v>#DIV/0!</v>
      </c>
      <c r="X5129" s="4" t="e">
        <f t="shared" si="1527"/>
        <v>#DIV/0!</v>
      </c>
      <c r="Y5129" s="6" t="e">
        <f t="shared" si="1528"/>
        <v>#NUM!</v>
      </c>
      <c r="Z5129" s="6" t="e">
        <f t="shared" si="1529"/>
        <v>#NUM!</v>
      </c>
      <c r="AA5129" s="6" t="e">
        <f t="shared" si="1530"/>
        <v>#NUM!</v>
      </c>
      <c r="AB5129" s="26">
        <v>-13.586906357416865</v>
      </c>
      <c r="AC5129" s="4">
        <f t="shared" si="1531"/>
        <v>0</v>
      </c>
      <c r="AD5129" s="4">
        <f t="shared" si="1532"/>
        <v>0</v>
      </c>
      <c r="AE5129" s="4">
        <f t="shared" si="1533"/>
        <v>0</v>
      </c>
      <c r="AF5129" s="27">
        <v>-10.156431443339946</v>
      </c>
      <c r="AG5129" s="6" t="e">
        <f t="shared" si="1534"/>
        <v>#NUM!</v>
      </c>
      <c r="AH5129" s="6">
        <f t="shared" si="1535"/>
        <v>0</v>
      </c>
      <c r="AI5129" s="6" t="e">
        <f t="shared" si="1536"/>
        <v>#NUM!</v>
      </c>
      <c r="AK5129" s="1" t="e">
        <f t="shared" si="1537"/>
        <v>#DIV/0!</v>
      </c>
      <c r="AL5129" s="1" t="e">
        <f t="shared" si="1538"/>
        <v>#DIV/0!</v>
      </c>
    </row>
    <row r="5130" spans="4:38" x14ac:dyDescent="0.25">
      <c r="D5130" s="1">
        <v>1997</v>
      </c>
      <c r="E5130" s="1" t="s">
        <v>147</v>
      </c>
      <c r="F5130" s="2" t="s">
        <v>333</v>
      </c>
      <c r="G5130">
        <v>4</v>
      </c>
      <c r="H5130">
        <v>535321</v>
      </c>
      <c r="I5130" s="1">
        <v>0</v>
      </c>
      <c r="J5130" s="1">
        <v>151</v>
      </c>
      <c r="K5130" s="1">
        <v>10785.71</v>
      </c>
      <c r="L5130" s="1">
        <v>12000</v>
      </c>
      <c r="M5130" s="3">
        <v>3</v>
      </c>
      <c r="N5130">
        <v>14</v>
      </c>
      <c r="O5130">
        <v>25</v>
      </c>
      <c r="P5130"/>
      <c r="Q5130" s="1">
        <f t="shared" si="1520"/>
        <v>10</v>
      </c>
      <c r="R5130" s="5" t="e">
        <f t="shared" si="1521"/>
        <v>#DIV/0!</v>
      </c>
      <c r="S5130" s="4" t="e">
        <f t="shared" si="1522"/>
        <v>#DIV/0!</v>
      </c>
      <c r="T5130" s="6" t="e">
        <f t="shared" si="1523"/>
        <v>#NUM!</v>
      </c>
      <c r="U5130" s="6" t="e">
        <f t="shared" si="1524"/>
        <v>#NUM!</v>
      </c>
      <c r="V5130" s="4" t="e">
        <f t="shared" si="1525"/>
        <v>#DIV/0!</v>
      </c>
      <c r="W5130" s="4" t="e">
        <f t="shared" si="1526"/>
        <v>#DIV/0!</v>
      </c>
      <c r="X5130" s="4" t="e">
        <f t="shared" si="1527"/>
        <v>#DIV/0!</v>
      </c>
      <c r="Y5130" s="6" t="e">
        <f t="shared" si="1528"/>
        <v>#NUM!</v>
      </c>
      <c r="Z5130" s="6" t="e">
        <f t="shared" si="1529"/>
        <v>#NUM!</v>
      </c>
      <c r="AA5130" s="6" t="e">
        <f t="shared" si="1530"/>
        <v>#NUM!</v>
      </c>
      <c r="AB5130" s="26">
        <v>-13.586906357416865</v>
      </c>
      <c r="AC5130" s="4">
        <f t="shared" si="1531"/>
        <v>0</v>
      </c>
      <c r="AD5130" s="4">
        <f t="shared" si="1532"/>
        <v>0</v>
      </c>
      <c r="AE5130" s="4">
        <f t="shared" si="1533"/>
        <v>0</v>
      </c>
      <c r="AF5130" s="27">
        <v>-10.156431443339946</v>
      </c>
      <c r="AG5130" s="6" t="e">
        <f t="shared" si="1534"/>
        <v>#NUM!</v>
      </c>
      <c r="AH5130" s="6">
        <f t="shared" si="1535"/>
        <v>0</v>
      </c>
      <c r="AI5130" s="6" t="e">
        <f t="shared" si="1536"/>
        <v>#NUM!</v>
      </c>
      <c r="AK5130" s="1" t="e">
        <f t="shared" si="1537"/>
        <v>#DIV/0!</v>
      </c>
      <c r="AL5130" s="1" t="e">
        <f t="shared" si="1538"/>
        <v>#DIV/0!</v>
      </c>
    </row>
    <row r="5131" spans="4:38" x14ac:dyDescent="0.25">
      <c r="D5131" s="1">
        <v>1998</v>
      </c>
      <c r="E5131" s="1" t="s">
        <v>147</v>
      </c>
      <c r="F5131" s="2" t="s">
        <v>333</v>
      </c>
      <c r="G5131">
        <v>4</v>
      </c>
      <c r="H5131">
        <v>551562</v>
      </c>
      <c r="I5131" s="1">
        <v>0</v>
      </c>
      <c r="J5131" s="1">
        <v>148</v>
      </c>
      <c r="K5131" s="1">
        <v>10962.96</v>
      </c>
      <c r="L5131" s="1">
        <v>12500</v>
      </c>
      <c r="M5131" s="3">
        <v>3</v>
      </c>
      <c r="N5131">
        <v>13.5</v>
      </c>
      <c r="O5131">
        <v>24</v>
      </c>
      <c r="P5131"/>
      <c r="Q5131" s="1">
        <f t="shared" si="1520"/>
        <v>10</v>
      </c>
      <c r="R5131" s="5" t="e">
        <f t="shared" si="1521"/>
        <v>#DIV/0!</v>
      </c>
      <c r="S5131" s="4" t="e">
        <f t="shared" si="1522"/>
        <v>#DIV/0!</v>
      </c>
      <c r="T5131" s="6" t="e">
        <f t="shared" si="1523"/>
        <v>#NUM!</v>
      </c>
      <c r="U5131" s="6" t="e">
        <f t="shared" si="1524"/>
        <v>#NUM!</v>
      </c>
      <c r="V5131" s="4" t="e">
        <f t="shared" si="1525"/>
        <v>#DIV/0!</v>
      </c>
      <c r="W5131" s="4" t="e">
        <f t="shared" si="1526"/>
        <v>#DIV/0!</v>
      </c>
      <c r="X5131" s="4" t="e">
        <f t="shared" si="1527"/>
        <v>#DIV/0!</v>
      </c>
      <c r="Y5131" s="6" t="e">
        <f t="shared" si="1528"/>
        <v>#NUM!</v>
      </c>
      <c r="Z5131" s="6" t="e">
        <f t="shared" si="1529"/>
        <v>#NUM!</v>
      </c>
      <c r="AA5131" s="6" t="e">
        <f t="shared" si="1530"/>
        <v>#NUM!</v>
      </c>
      <c r="AB5131" s="26">
        <v>-13.586906357416865</v>
      </c>
      <c r="AC5131" s="4">
        <f t="shared" si="1531"/>
        <v>0</v>
      </c>
      <c r="AD5131" s="4">
        <f t="shared" si="1532"/>
        <v>0</v>
      </c>
      <c r="AE5131" s="4">
        <f t="shared" si="1533"/>
        <v>0</v>
      </c>
      <c r="AF5131" s="27">
        <v>-10.156431443339946</v>
      </c>
      <c r="AG5131" s="6" t="e">
        <f t="shared" si="1534"/>
        <v>#NUM!</v>
      </c>
      <c r="AH5131" s="6">
        <f t="shared" si="1535"/>
        <v>0</v>
      </c>
      <c r="AI5131" s="6" t="e">
        <f t="shared" si="1536"/>
        <v>#NUM!</v>
      </c>
      <c r="AK5131" s="1" t="e">
        <f t="shared" si="1537"/>
        <v>#DIV/0!</v>
      </c>
      <c r="AL5131" s="1" t="e">
        <f t="shared" si="1538"/>
        <v>#DIV/0!</v>
      </c>
    </row>
    <row r="5132" spans="4:38" x14ac:dyDescent="0.25">
      <c r="D5132" s="1">
        <v>1999</v>
      </c>
      <c r="E5132" s="1" t="s">
        <v>147</v>
      </c>
      <c r="F5132" s="2" t="s">
        <v>333</v>
      </c>
      <c r="G5132">
        <v>4</v>
      </c>
      <c r="H5132">
        <v>570489</v>
      </c>
      <c r="I5132" s="1">
        <v>0</v>
      </c>
      <c r="J5132" s="1">
        <v>145</v>
      </c>
      <c r="K5132" s="1">
        <v>11153.85</v>
      </c>
      <c r="L5132" s="1">
        <v>12500</v>
      </c>
      <c r="M5132" s="3">
        <v>3</v>
      </c>
      <c r="N5132">
        <v>13</v>
      </c>
      <c r="O5132">
        <v>24</v>
      </c>
      <c r="P5132"/>
      <c r="Q5132" s="1">
        <f t="shared" si="1520"/>
        <v>10</v>
      </c>
      <c r="R5132" s="5" t="e">
        <f t="shared" si="1521"/>
        <v>#DIV/0!</v>
      </c>
      <c r="S5132" s="4" t="e">
        <f t="shared" si="1522"/>
        <v>#DIV/0!</v>
      </c>
      <c r="T5132" s="6" t="e">
        <f t="shared" si="1523"/>
        <v>#NUM!</v>
      </c>
      <c r="U5132" s="6" t="e">
        <f t="shared" si="1524"/>
        <v>#NUM!</v>
      </c>
      <c r="V5132" s="4" t="e">
        <f t="shared" si="1525"/>
        <v>#DIV/0!</v>
      </c>
      <c r="W5132" s="4" t="e">
        <f t="shared" si="1526"/>
        <v>#DIV/0!</v>
      </c>
      <c r="X5132" s="4" t="e">
        <f t="shared" si="1527"/>
        <v>#DIV/0!</v>
      </c>
      <c r="Y5132" s="6" t="e">
        <f t="shared" si="1528"/>
        <v>#NUM!</v>
      </c>
      <c r="Z5132" s="6" t="e">
        <f t="shared" si="1529"/>
        <v>#NUM!</v>
      </c>
      <c r="AA5132" s="6" t="e">
        <f t="shared" si="1530"/>
        <v>#NUM!</v>
      </c>
      <c r="AB5132" s="26">
        <v>-13.586906357416865</v>
      </c>
      <c r="AC5132" s="4">
        <f t="shared" si="1531"/>
        <v>0</v>
      </c>
      <c r="AD5132" s="4">
        <f t="shared" si="1532"/>
        <v>0</v>
      </c>
      <c r="AE5132" s="4">
        <f t="shared" si="1533"/>
        <v>0</v>
      </c>
      <c r="AF5132" s="27">
        <v>-10.156431443339946</v>
      </c>
      <c r="AG5132" s="6" t="e">
        <f t="shared" si="1534"/>
        <v>#NUM!</v>
      </c>
      <c r="AH5132" s="6">
        <f t="shared" si="1535"/>
        <v>0</v>
      </c>
      <c r="AI5132" s="6" t="e">
        <f t="shared" si="1536"/>
        <v>#NUM!</v>
      </c>
      <c r="AK5132" s="1" t="e">
        <f t="shared" si="1537"/>
        <v>#DIV/0!</v>
      </c>
      <c r="AL5132" s="1" t="e">
        <f t="shared" si="1538"/>
        <v>#DIV/0!</v>
      </c>
    </row>
    <row r="5133" spans="4:38" x14ac:dyDescent="0.25">
      <c r="D5133" s="1">
        <v>2000</v>
      </c>
      <c r="E5133" s="1" t="s">
        <v>147</v>
      </c>
      <c r="F5133" s="2" t="s">
        <v>333</v>
      </c>
      <c r="G5133">
        <v>4</v>
      </c>
      <c r="H5133">
        <v>592468</v>
      </c>
      <c r="I5133" s="1">
        <v>23519.79</v>
      </c>
      <c r="J5133" s="1">
        <v>144</v>
      </c>
      <c r="K5133" s="1">
        <v>11520</v>
      </c>
      <c r="L5133" s="1">
        <v>12500</v>
      </c>
      <c r="M5133" s="3">
        <v>3</v>
      </c>
      <c r="N5133">
        <v>12.5</v>
      </c>
      <c r="O5133">
        <v>24</v>
      </c>
      <c r="P5133"/>
      <c r="Q5133" s="1">
        <f t="shared" si="1520"/>
        <v>10</v>
      </c>
      <c r="R5133" s="5">
        <f t="shared" si="1521"/>
        <v>-6.258559281354127E-3</v>
      </c>
      <c r="S5133" s="4">
        <f t="shared" si="1522"/>
        <v>7.2098602921199545E-2</v>
      </c>
      <c r="T5133" s="6">
        <f t="shared" si="1523"/>
        <v>-0.56910908742867217</v>
      </c>
      <c r="U5133" s="6">
        <f t="shared" si="1524"/>
        <v>7.1138635928584021E-2</v>
      </c>
      <c r="V5133" s="4">
        <f t="shared" si="1525"/>
        <v>12.493741440718646</v>
      </c>
      <c r="W5133" s="4">
        <f t="shared" si="1526"/>
        <v>32621.700070535418</v>
      </c>
      <c r="X5133" s="4">
        <f t="shared" si="1527"/>
        <v>19327313397.389977</v>
      </c>
      <c r="Y5133" s="6">
        <f t="shared" si="1528"/>
        <v>23.430890912571328</v>
      </c>
      <c r="Z5133" s="6">
        <f t="shared" si="1529"/>
        <v>33061.907489499077</v>
      </c>
      <c r="AA5133" s="6">
        <f t="shared" si="1530"/>
        <v>19588122206.488541</v>
      </c>
      <c r="AB5133" s="26">
        <v>-13.586906357416865</v>
      </c>
      <c r="AC5133" s="4">
        <f t="shared" si="1531"/>
        <v>21709.31958397484</v>
      </c>
      <c r="AD5133" s="4">
        <f t="shared" si="1532"/>
        <v>3025133536559.4546</v>
      </c>
      <c r="AE5133" s="4">
        <f t="shared" si="1533"/>
        <v>5105986.3765797559</v>
      </c>
      <c r="AF5133" s="27">
        <v>-10.156431443339946</v>
      </c>
      <c r="AG5133" s="6">
        <f t="shared" si="1534"/>
        <v>178.46194460236723</v>
      </c>
      <c r="AH5133" s="6">
        <f t="shared" si="1535"/>
        <v>1415270582.3951554</v>
      </c>
      <c r="AI5133" s="6">
        <f t="shared" si="1536"/>
        <v>41973.874600393108</v>
      </c>
      <c r="AK5133" s="1">
        <f t="shared" si="1537"/>
        <v>7.1763177795666115E-8</v>
      </c>
      <c r="AL5133" s="1">
        <f t="shared" si="1538"/>
        <v>4.251738642224271E-2</v>
      </c>
    </row>
    <row r="5134" spans="4:38" x14ac:dyDescent="0.25">
      <c r="D5134" s="1">
        <v>2001</v>
      </c>
      <c r="E5134" s="1" t="s">
        <v>147</v>
      </c>
      <c r="F5134" s="2" t="s">
        <v>333</v>
      </c>
      <c r="G5134">
        <v>4</v>
      </c>
      <c r="H5134">
        <v>615012</v>
      </c>
      <c r="I5134" s="1">
        <v>21701.94</v>
      </c>
      <c r="J5134" s="1">
        <v>143</v>
      </c>
      <c r="K5134" s="1">
        <v>11916.67</v>
      </c>
      <c r="L5134" s="1">
        <v>13043.48</v>
      </c>
      <c r="M5134" s="3">
        <v>3</v>
      </c>
      <c r="N5134">
        <v>12</v>
      </c>
      <c r="O5134">
        <v>23</v>
      </c>
      <c r="P5134"/>
      <c r="Q5134" s="1">
        <f t="shared" si="1520"/>
        <v>10</v>
      </c>
      <c r="R5134" s="5">
        <f t="shared" si="1521"/>
        <v>-6.7828037493422259E-3</v>
      </c>
      <c r="S5134" s="4">
        <f t="shared" si="1522"/>
        <v>8.0828433955674031E-2</v>
      </c>
      <c r="T5134" s="6">
        <f t="shared" si="1523"/>
        <v>-0.57831552067987746</v>
      </c>
      <c r="U5134" s="6">
        <f t="shared" si="1524"/>
        <v>7.5432469276775688E-2</v>
      </c>
      <c r="V5134" s="4">
        <f t="shared" si="1525"/>
        <v>11.993217196250658</v>
      </c>
      <c r="W5134" s="4">
        <f t="shared" si="1526"/>
        <v>26849.388189187546</v>
      </c>
      <c r="X5134" s="4">
        <f t="shared" si="1527"/>
        <v>16512695929.008612</v>
      </c>
      <c r="Y5134" s="6">
        <f t="shared" si="1528"/>
        <v>22.421684479320124</v>
      </c>
      <c r="Z5134" s="6">
        <f t="shared" si="1529"/>
        <v>28770.024643329078</v>
      </c>
      <c r="AA5134" s="6">
        <f t="shared" si="1530"/>
        <v>17693910395.943104</v>
      </c>
      <c r="AB5134" s="26">
        <v>-13.586906357416865</v>
      </c>
      <c r="AC5134" s="4">
        <f t="shared" si="1531"/>
        <v>20031.401260480932</v>
      </c>
      <c r="AD5134" s="4">
        <f t="shared" si="1532"/>
        <v>2673581816298.1143</v>
      </c>
      <c r="AE5134" s="4">
        <f t="shared" si="1533"/>
        <v>4347202.6827088157</v>
      </c>
      <c r="AF5134" s="27">
        <v>-10.156431443339946</v>
      </c>
      <c r="AG5134" s="6">
        <f t="shared" si="1534"/>
        <v>175.62093840054428</v>
      </c>
      <c r="AH5134" s="6">
        <f t="shared" si="1535"/>
        <v>1355574184.3663785</v>
      </c>
      <c r="AI5134" s="6">
        <f t="shared" si="1536"/>
        <v>38113.150679123071</v>
      </c>
      <c r="AK5134" s="1">
        <f t="shared" si="1537"/>
        <v>7.4923464613537599E-8</v>
      </c>
      <c r="AL5134" s="1">
        <f t="shared" si="1538"/>
        <v>4.6078829818900983E-2</v>
      </c>
    </row>
    <row r="5135" spans="4:38" x14ac:dyDescent="0.25">
      <c r="D5135" s="1">
        <v>2002</v>
      </c>
      <c r="E5135" s="1" t="s">
        <v>147</v>
      </c>
      <c r="F5135" s="2" t="s">
        <v>333</v>
      </c>
      <c r="G5135">
        <v>4</v>
      </c>
      <c r="H5135">
        <v>640868</v>
      </c>
      <c r="I5135" s="1">
        <v>26174.04</v>
      </c>
      <c r="J5135" s="1">
        <v>143</v>
      </c>
      <c r="K5135" s="1">
        <v>12327.59</v>
      </c>
      <c r="L5135" s="1">
        <v>13043.48</v>
      </c>
      <c r="M5135" s="3">
        <v>3</v>
      </c>
      <c r="N5135">
        <v>11.6</v>
      </c>
      <c r="O5135">
        <v>23</v>
      </c>
      <c r="P5135"/>
      <c r="Q5135" s="1">
        <f t="shared" si="1520"/>
        <v>10</v>
      </c>
      <c r="R5135" s="5">
        <f t="shared" si="1521"/>
        <v>-5.6238929870971385E-3</v>
      </c>
      <c r="S5135" s="4">
        <f t="shared" si="1522"/>
        <v>6.9329046948808815E-2</v>
      </c>
      <c r="T5135" s="6">
        <f t="shared" si="1523"/>
        <v>-0.55720787605335842</v>
      </c>
      <c r="U5135" s="6">
        <f t="shared" si="1524"/>
        <v>7.2679297871444601E-2</v>
      </c>
      <c r="V5135" s="4">
        <f t="shared" si="1525"/>
        <v>11.594376107012902</v>
      </c>
      <c r="W5135" s="4">
        <f t="shared" si="1526"/>
        <v>37753.353250804663</v>
      </c>
      <c r="X5135" s="4">
        <f t="shared" si="1527"/>
        <v>24194915991.136684</v>
      </c>
      <c r="Y5135" s="6">
        <f t="shared" si="1528"/>
        <v>22.442792123946642</v>
      </c>
      <c r="Z5135" s="6">
        <f t="shared" si="1529"/>
        <v>36013.06116949112</v>
      </c>
      <c r="AA5135" s="6">
        <f t="shared" si="1530"/>
        <v>23079618485.569435</v>
      </c>
      <c r="AB5135" s="26">
        <v>-13.586906357416865</v>
      </c>
      <c r="AC5135" s="4">
        <f t="shared" si="1531"/>
        <v>24159.254787723054</v>
      </c>
      <c r="AD5135" s="4">
        <f t="shared" si="1532"/>
        <v>4052498684792.228</v>
      </c>
      <c r="AE5135" s="4">
        <f t="shared" si="1533"/>
        <v>6323453.0118405474</v>
      </c>
      <c r="AF5135" s="27">
        <v>-10.156431443339946</v>
      </c>
      <c r="AG5135" s="6">
        <f t="shared" si="1534"/>
        <v>182.2736518958925</v>
      </c>
      <c r="AH5135" s="6">
        <f t="shared" si="1535"/>
        <v>1703650440.7095034</v>
      </c>
      <c r="AI5135" s="6">
        <f t="shared" si="1536"/>
        <v>47708.378556691663</v>
      </c>
      <c r="AK5135" s="1">
        <f t="shared" si="1537"/>
        <v>5.961570050197734E-8</v>
      </c>
      <c r="AL5135" s="1">
        <f t="shared" si="1538"/>
        <v>3.8205794749301213E-2</v>
      </c>
    </row>
    <row r="5136" spans="4:38" x14ac:dyDescent="0.25">
      <c r="D5136" s="1">
        <v>2003</v>
      </c>
      <c r="E5136" s="1" t="s">
        <v>147</v>
      </c>
      <c r="F5136" s="2" t="s">
        <v>333</v>
      </c>
      <c r="G5136">
        <v>4</v>
      </c>
      <c r="H5136">
        <v>681788</v>
      </c>
      <c r="I5136" s="1">
        <v>21897.29</v>
      </c>
      <c r="J5136" s="1">
        <v>144</v>
      </c>
      <c r="K5136" s="1">
        <v>12857.14</v>
      </c>
      <c r="L5136" s="1">
        <v>14285.71</v>
      </c>
      <c r="M5136" s="3">
        <v>3</v>
      </c>
      <c r="N5136">
        <v>11.2</v>
      </c>
      <c r="O5136">
        <v>21</v>
      </c>
      <c r="P5136"/>
      <c r="Q5136" s="1">
        <f t="shared" si="1520"/>
        <v>10</v>
      </c>
      <c r="R5136" s="5">
        <f t="shared" si="1521"/>
        <v>-6.7222930326081443E-3</v>
      </c>
      <c r="S5136" s="4">
        <f t="shared" si="1522"/>
        <v>8.6429462641267482E-2</v>
      </c>
      <c r="T5136" s="6">
        <f t="shared" si="1523"/>
        <v>-0.57727889225541174</v>
      </c>
      <c r="U5136" s="6">
        <f t="shared" si="1524"/>
        <v>8.2468388438820567E-2</v>
      </c>
      <c r="V5136" s="4">
        <f t="shared" si="1525"/>
        <v>11.193277706967391</v>
      </c>
      <c r="W5136" s="4">
        <f t="shared" si="1526"/>
        <v>25335.446190249368</v>
      </c>
      <c r="X5136" s="4">
        <f t="shared" si="1527"/>
        <v>17273403187.157738</v>
      </c>
      <c r="Y5136" s="6">
        <f t="shared" si="1528"/>
        <v>20.422721107744589</v>
      </c>
      <c r="Z5136" s="6">
        <f t="shared" si="1529"/>
        <v>26552.343770176347</v>
      </c>
      <c r="AA5136" s="6">
        <f t="shared" si="1530"/>
        <v>18103069354.380993</v>
      </c>
      <c r="AB5136" s="26">
        <v>-13.586906357416865</v>
      </c>
      <c r="AC5136" s="4">
        <f t="shared" si="1531"/>
        <v>20211.713907010922</v>
      </c>
      <c r="AD5136" s="4">
        <f t="shared" si="1532"/>
        <v>3017469335451.6299</v>
      </c>
      <c r="AE5136" s="4">
        <f t="shared" si="1533"/>
        <v>4425817.6081885127</v>
      </c>
      <c r="AF5136" s="27">
        <v>-10.156431443339946</v>
      </c>
      <c r="AG5136" s="6">
        <f t="shared" si="1534"/>
        <v>175.93630357172884</v>
      </c>
      <c r="AH5136" s="6">
        <f t="shared" si="1535"/>
        <v>1516285089.8688242</v>
      </c>
      <c r="AI5136" s="6">
        <f t="shared" si="1536"/>
        <v>38525.282608381822</v>
      </c>
      <c r="AK5136" s="1">
        <f t="shared" si="1537"/>
        <v>6.6982334068975062E-8</v>
      </c>
      <c r="AL5136" s="1">
        <f t="shared" si="1538"/>
        <v>4.5667751580218373E-2</v>
      </c>
    </row>
    <row r="5137" spans="4:38" x14ac:dyDescent="0.25">
      <c r="D5137" s="1">
        <v>2004</v>
      </c>
      <c r="E5137" s="1" t="s">
        <v>147</v>
      </c>
      <c r="F5137" s="2" t="s">
        <v>333</v>
      </c>
      <c r="G5137">
        <v>4</v>
      </c>
      <c r="H5137">
        <v>753334</v>
      </c>
      <c r="I5137" s="1">
        <v>31407.41</v>
      </c>
      <c r="J5137" s="1">
        <v>145</v>
      </c>
      <c r="K5137" s="1">
        <v>13425.93</v>
      </c>
      <c r="L5137" s="1">
        <v>14285.71</v>
      </c>
      <c r="M5137" s="3">
        <v>3</v>
      </c>
      <c r="N5137">
        <v>10.8</v>
      </c>
      <c r="O5137">
        <v>21</v>
      </c>
      <c r="P5137"/>
      <c r="Q5137" s="1">
        <f t="shared" si="1520"/>
        <v>10</v>
      </c>
      <c r="R5137" s="5">
        <f t="shared" si="1521"/>
        <v>-4.6867920659487685E-3</v>
      </c>
      <c r="S5137" s="4">
        <f t="shared" si="1522"/>
        <v>6.2924542201983555E-2</v>
      </c>
      <c r="T5137" s="6">
        <f t="shared" si="1523"/>
        <v>-0.53776344939676657</v>
      </c>
      <c r="U5137" s="6">
        <f t="shared" si="1524"/>
        <v>7.6823326866818822E-2</v>
      </c>
      <c r="V5137" s="4">
        <f t="shared" si="1525"/>
        <v>10.795313207934052</v>
      </c>
      <c r="W5137" s="4">
        <f t="shared" si="1526"/>
        <v>49912.814461461356</v>
      </c>
      <c r="X5137" s="4">
        <f t="shared" si="1527"/>
        <v>37601020169.510529</v>
      </c>
      <c r="Y5137" s="6">
        <f t="shared" si="1528"/>
        <v>20.462236550603233</v>
      </c>
      <c r="Z5137" s="6">
        <f t="shared" si="1529"/>
        <v>40882.647603179161</v>
      </c>
      <c r="AA5137" s="6">
        <f t="shared" si="1530"/>
        <v>30798288449.49337</v>
      </c>
      <c r="AB5137" s="26">
        <v>-13.586906357416865</v>
      </c>
      <c r="AC5137" s="4">
        <f t="shared" si="1531"/>
        <v>28989.778437431931</v>
      </c>
      <c r="AD5137" s="4">
        <f t="shared" si="1532"/>
        <v>6859059794150.7139</v>
      </c>
      <c r="AE5137" s="4">
        <f t="shared" si="1533"/>
        <v>9104938.57193584</v>
      </c>
      <c r="AF5137" s="27">
        <v>-10.156431443339946</v>
      </c>
      <c r="AG5137" s="6">
        <f t="shared" si="1534"/>
        <v>188.86429441667838</v>
      </c>
      <c r="AH5137" s="6">
        <f t="shared" si="1535"/>
        <v>2403039082.0479932</v>
      </c>
      <c r="AI5137" s="6">
        <f t="shared" si="1536"/>
        <v>59317.383291053287</v>
      </c>
      <c r="AK5137" s="1">
        <f t="shared" si="1537"/>
        <v>4.2264944915852618E-8</v>
      </c>
      <c r="AL5137" s="1">
        <f t="shared" si="1538"/>
        <v>3.1839620013238916E-2</v>
      </c>
    </row>
    <row r="5138" spans="4:38" x14ac:dyDescent="0.25">
      <c r="D5138" s="1">
        <v>2005</v>
      </c>
      <c r="E5138" s="1" t="s">
        <v>147</v>
      </c>
      <c r="F5138" s="2" t="s">
        <v>333</v>
      </c>
      <c r="G5138">
        <v>4</v>
      </c>
      <c r="H5138">
        <v>865416</v>
      </c>
      <c r="I5138" s="1">
        <v>24980.33</v>
      </c>
      <c r="J5138" s="1">
        <v>147</v>
      </c>
      <c r="K5138" s="1">
        <v>14134.62</v>
      </c>
      <c r="L5138" s="1">
        <v>14285.71</v>
      </c>
      <c r="M5138" s="3">
        <v>3</v>
      </c>
      <c r="N5138">
        <v>10.4</v>
      </c>
      <c r="O5138">
        <v>21</v>
      </c>
      <c r="P5138"/>
      <c r="Q5138" s="1">
        <f t="shared" si="1520"/>
        <v>10</v>
      </c>
      <c r="R5138" s="5">
        <f t="shared" si="1521"/>
        <v>-5.8926363262615019E-3</v>
      </c>
      <c r="S5138" s="4">
        <f t="shared" si="1522"/>
        <v>8.3290175269902345E-2</v>
      </c>
      <c r="T5138" s="6">
        <f t="shared" si="1523"/>
        <v>-0.56235708869658718</v>
      </c>
      <c r="U5138" s="6">
        <f t="shared" si="1524"/>
        <v>8.0336702855637224E-2</v>
      </c>
      <c r="V5138" s="4">
        <f t="shared" si="1525"/>
        <v>10.394107363673738</v>
      </c>
      <c r="W5138" s="4">
        <f t="shared" si="1526"/>
        <v>29991.928722746812</v>
      </c>
      <c r="X5138" s="4">
        <f t="shared" si="1527"/>
        <v>25955494987.524654</v>
      </c>
      <c r="Y5138" s="6">
        <f t="shared" si="1528"/>
        <v>20.437642911303413</v>
      </c>
      <c r="Z5138" s="6">
        <f t="shared" si="1529"/>
        <v>31094.542235432476</v>
      </c>
      <c r="AA5138" s="6">
        <f t="shared" si="1530"/>
        <v>26909714363.219032</v>
      </c>
      <c r="AB5138" s="26">
        <v>-13.586906357416865</v>
      </c>
      <c r="AC5138" s="4">
        <f t="shared" si="1531"/>
        <v>23057.432370065981</v>
      </c>
      <c r="AD5138" s="4">
        <f t="shared" si="1532"/>
        <v>4984642717908.8047</v>
      </c>
      <c r="AE5138" s="4">
        <f t="shared" si="1533"/>
        <v>5759822.6955693029</v>
      </c>
      <c r="AF5138" s="27">
        <v>-10.156431443339946</v>
      </c>
      <c r="AG5138" s="6">
        <f t="shared" si="1534"/>
        <v>180.60466645632917</v>
      </c>
      <c r="AH5138" s="6">
        <f t="shared" si="1535"/>
        <v>2195655666.3138809</v>
      </c>
      <c r="AI5138" s="6">
        <f t="shared" si="1536"/>
        <v>45115.641676190338</v>
      </c>
      <c r="AK5138" s="1">
        <f t="shared" si="1537"/>
        <v>4.6256940918203285E-8</v>
      </c>
      <c r="AL5138" s="1">
        <f t="shared" si="1538"/>
        <v>4.0031496781667814E-2</v>
      </c>
    </row>
    <row r="5139" spans="4:38" x14ac:dyDescent="0.25">
      <c r="D5139" s="1">
        <v>2006</v>
      </c>
      <c r="E5139" s="1" t="s">
        <v>147</v>
      </c>
      <c r="F5139" s="2" t="s">
        <v>333</v>
      </c>
      <c r="G5139">
        <v>4</v>
      </c>
      <c r="H5139">
        <v>1022711</v>
      </c>
      <c r="I5139" s="1">
        <v>25557.9</v>
      </c>
      <c r="J5139" s="1">
        <v>150</v>
      </c>
      <c r="K5139" s="1">
        <v>14851.49</v>
      </c>
      <c r="L5139" s="1">
        <v>14285.71</v>
      </c>
      <c r="M5139" s="3">
        <v>3</v>
      </c>
      <c r="N5139">
        <v>10.1</v>
      </c>
      <c r="O5139">
        <v>21</v>
      </c>
      <c r="P5139"/>
      <c r="Q5139" s="1">
        <f t="shared" si="1520"/>
        <v>10</v>
      </c>
      <c r="R5139" s="5">
        <f t="shared" si="1521"/>
        <v>-5.7594716310808017E-3</v>
      </c>
      <c r="S5139" s="4">
        <f t="shared" si="1522"/>
        <v>8.5536735334280203E-2</v>
      </c>
      <c r="T5139" s="6">
        <f t="shared" si="1523"/>
        <v>-0.55982676646544749</v>
      </c>
      <c r="U5139" s="6">
        <f t="shared" si="1524"/>
        <v>7.997522835963107E-2</v>
      </c>
      <c r="V5139" s="4">
        <f t="shared" si="1525"/>
        <v>10.094240528368919</v>
      </c>
      <c r="W5139" s="4">
        <f t="shared" si="1526"/>
        <v>29879.44290849883</v>
      </c>
      <c r="X5139" s="4">
        <f t="shared" si="1527"/>
        <v>30558034936.393745</v>
      </c>
      <c r="Y5139" s="6">
        <f t="shared" si="1528"/>
        <v>20.440173233534551</v>
      </c>
      <c r="Z5139" s="6">
        <f t="shared" si="1529"/>
        <v>31957.270425126797</v>
      </c>
      <c r="AA5139" s="6">
        <f t="shared" si="1530"/>
        <v>32683051993.75185</v>
      </c>
      <c r="AB5139" s="26">
        <v>-13.586906357416865</v>
      </c>
      <c r="AC5139" s="4">
        <f t="shared" si="1531"/>
        <v>23590.543070123946</v>
      </c>
      <c r="AD5139" s="4">
        <f t="shared" si="1532"/>
        <v>6166177645186.835</v>
      </c>
      <c r="AE5139" s="4">
        <f t="shared" si="1533"/>
        <v>6029247.4073192086</v>
      </c>
      <c r="AF5139" s="27">
        <v>-10.156431443339946</v>
      </c>
      <c r="AG5139" s="6">
        <f t="shared" si="1534"/>
        <v>181.420968980532</v>
      </c>
      <c r="AH5139" s="6">
        <f t="shared" si="1535"/>
        <v>2654723137.769053</v>
      </c>
      <c r="AI5139" s="6">
        <f t="shared" si="1536"/>
        <v>46367.389831075387</v>
      </c>
      <c r="AK5139" s="1">
        <f t="shared" si="1537"/>
        <v>3.8257968595079543E-8</v>
      </c>
      <c r="AL5139" s="1">
        <f t="shared" si="1538"/>
        <v>3.9126845319842396E-2</v>
      </c>
    </row>
    <row r="5140" spans="4:38" x14ac:dyDescent="0.25">
      <c r="D5140" s="1">
        <v>2007</v>
      </c>
      <c r="E5140" s="1" t="s">
        <v>147</v>
      </c>
      <c r="F5140" s="2" t="s">
        <v>333</v>
      </c>
      <c r="G5140">
        <v>4</v>
      </c>
      <c r="H5140">
        <v>1218434</v>
      </c>
      <c r="I5140" s="1">
        <v>26464.51</v>
      </c>
      <c r="J5140" s="1">
        <v>154</v>
      </c>
      <c r="K5140" s="1">
        <v>15714.29</v>
      </c>
      <c r="L5140" s="1">
        <v>15789.47</v>
      </c>
      <c r="M5140" s="3">
        <v>3</v>
      </c>
      <c r="N5140">
        <v>9.8000000000000007</v>
      </c>
      <c r="O5140">
        <v>19</v>
      </c>
      <c r="P5140"/>
      <c r="Q5140" s="1">
        <f t="shared" si="1520"/>
        <v>10</v>
      </c>
      <c r="R5140" s="5">
        <f t="shared" si="1521"/>
        <v>-5.5621660858258858E-3</v>
      </c>
      <c r="S5140" s="4">
        <f t="shared" si="1522"/>
        <v>8.7405490900832855E-2</v>
      </c>
      <c r="T5140" s="6">
        <f t="shared" si="1523"/>
        <v>-0.5560007739865952</v>
      </c>
      <c r="U5140" s="6">
        <f t="shared" si="1524"/>
        <v>8.778957540838124E-2</v>
      </c>
      <c r="V5140" s="4">
        <f t="shared" si="1525"/>
        <v>9.7944378339141753</v>
      </c>
      <c r="W5140" s="4">
        <f t="shared" si="1526"/>
        <v>30277.857520445348</v>
      </c>
      <c r="X5140" s="4">
        <f t="shared" si="1527"/>
        <v>36891571050.066307</v>
      </c>
      <c r="Y5140" s="6">
        <f t="shared" si="1528"/>
        <v>18.443999226013403</v>
      </c>
      <c r="Z5140" s="6">
        <f t="shared" si="1529"/>
        <v>30145.390129627438</v>
      </c>
      <c r="AA5140" s="6">
        <f t="shared" si="1530"/>
        <v>36730168277.202477</v>
      </c>
      <c r="AB5140" s="26">
        <v>-13.586906357416865</v>
      </c>
      <c r="AC5140" s="4">
        <f t="shared" si="1531"/>
        <v>24427.365432399605</v>
      </c>
      <c r="AD5140" s="4">
        <f t="shared" si="1532"/>
        <v>7876667196163.751</v>
      </c>
      <c r="AE5140" s="4">
        <f t="shared" si="1533"/>
        <v>6464582.5675939368</v>
      </c>
      <c r="AF5140" s="27">
        <v>-10.156431443339946</v>
      </c>
      <c r="AG5140" s="6">
        <f t="shared" si="1534"/>
        <v>182.66937598876098</v>
      </c>
      <c r="AH5140" s="6">
        <f t="shared" si="1535"/>
        <v>3274967601.4480929</v>
      </c>
      <c r="AI5140" s="6">
        <f t="shared" si="1536"/>
        <v>48342.555275483246</v>
      </c>
      <c r="AK5140" s="1">
        <f t="shared" si="1537"/>
        <v>3.1012311202251506E-8</v>
      </c>
      <c r="AL5140" s="1">
        <f t="shared" si="1538"/>
        <v>3.7786454387404113E-2</v>
      </c>
    </row>
    <row r="5141" spans="4:38" x14ac:dyDescent="0.25">
      <c r="D5141" s="1">
        <v>2008</v>
      </c>
      <c r="E5141" s="1" t="s">
        <v>147</v>
      </c>
      <c r="F5141" s="2" t="s">
        <v>333</v>
      </c>
      <c r="G5141">
        <v>4</v>
      </c>
      <c r="H5141">
        <v>1436665</v>
      </c>
      <c r="I5141" s="1">
        <v>21849.24</v>
      </c>
      <c r="J5141" s="1">
        <v>159</v>
      </c>
      <c r="K5141" s="1">
        <v>16736.84</v>
      </c>
      <c r="L5141" s="1">
        <v>17647.060000000001</v>
      </c>
      <c r="M5141" s="3">
        <v>3</v>
      </c>
      <c r="N5141">
        <v>9.5</v>
      </c>
      <c r="O5141">
        <v>17</v>
      </c>
      <c r="P5141"/>
      <c r="Q5141" s="1">
        <f t="shared" si="1520"/>
        <v>10</v>
      </c>
      <c r="R5141" s="5">
        <f t="shared" si="1521"/>
        <v>-6.737076438356665E-3</v>
      </c>
      <c r="S5141" s="4">
        <f t="shared" si="1522"/>
        <v>0.11275737041654538</v>
      </c>
      <c r="T5141" s="6">
        <f t="shared" si="1523"/>
        <v>-0.57753275230103884</v>
      </c>
      <c r="U5141" s="6">
        <f t="shared" si="1524"/>
        <v>0.10191755131821571</v>
      </c>
      <c r="V5141" s="4">
        <f t="shared" si="1525"/>
        <v>9.4932629235616428</v>
      </c>
      <c r="W5141" s="4">
        <f t="shared" si="1526"/>
        <v>19377.216690390265</v>
      </c>
      <c r="X5141" s="4">
        <f t="shared" si="1527"/>
        <v>27838569016.499531</v>
      </c>
      <c r="Y5141" s="6">
        <f t="shared" si="1528"/>
        <v>16.422467247698961</v>
      </c>
      <c r="Z5141" s="6">
        <f t="shared" si="1529"/>
        <v>21438.152425562537</v>
      </c>
      <c r="AA5141" s="6">
        <f t="shared" si="1530"/>
        <v>30799443254.470802</v>
      </c>
      <c r="AB5141" s="26">
        <v>-13.586906357416865</v>
      </c>
      <c r="AC5141" s="4">
        <f t="shared" si="1531"/>
        <v>20167.362626408078</v>
      </c>
      <c r="AD5141" s="4">
        <f t="shared" si="1532"/>
        <v>6330542869590.9717</v>
      </c>
      <c r="AE5141" s="4">
        <f t="shared" si="1533"/>
        <v>4406415.4619142041</v>
      </c>
      <c r="AF5141" s="27">
        <v>-10.156431443339946</v>
      </c>
      <c r="AG5141" s="6">
        <f t="shared" si="1534"/>
        <v>175.85896908658626</v>
      </c>
      <c r="AH5141" s="6">
        <f t="shared" si="1535"/>
        <v>3188107728.569993</v>
      </c>
      <c r="AI5141" s="6">
        <f t="shared" si="1536"/>
        <v>38423.848217254039</v>
      </c>
      <c r="AK5141" s="1">
        <f t="shared" si="1537"/>
        <v>3.1857240432385116E-8</v>
      </c>
      <c r="AL5141" s="1">
        <f t="shared" si="1538"/>
        <v>4.5768182325792564E-2</v>
      </c>
    </row>
    <row r="5142" spans="4:38" x14ac:dyDescent="0.25">
      <c r="D5142" s="1">
        <v>2009</v>
      </c>
      <c r="E5142" s="1" t="s">
        <v>147</v>
      </c>
      <c r="F5142" s="2" t="s">
        <v>333</v>
      </c>
      <c r="G5142">
        <v>4</v>
      </c>
      <c r="H5142">
        <v>1654950</v>
      </c>
      <c r="I5142" s="1">
        <v>30028.95</v>
      </c>
      <c r="J5142" s="1">
        <v>166</v>
      </c>
      <c r="K5142" s="1">
        <v>17849.46</v>
      </c>
      <c r="L5142" s="1">
        <v>17647.060000000001</v>
      </c>
      <c r="M5142" s="3">
        <v>3</v>
      </c>
      <c r="N5142">
        <v>9.3000000000000007</v>
      </c>
      <c r="O5142">
        <v>17</v>
      </c>
      <c r="P5142"/>
      <c r="Q5142" s="1">
        <f t="shared" si="1520"/>
        <v>10</v>
      </c>
      <c r="R5142" s="5">
        <f t="shared" si="1521"/>
        <v>-4.9019362981389623E-3</v>
      </c>
      <c r="S5142" s="4">
        <f t="shared" si="1522"/>
        <v>8.7496915876179471E-2</v>
      </c>
      <c r="T5142" s="6">
        <f t="shared" si="1523"/>
        <v>-0.54245570818367783</v>
      </c>
      <c r="U5142" s="6">
        <f t="shared" si="1524"/>
        <v>9.5727484296598539E-2</v>
      </c>
      <c r="V5142" s="4">
        <f t="shared" si="1525"/>
        <v>9.295098063701861</v>
      </c>
      <c r="W5142" s="4">
        <f t="shared" si="1526"/>
        <v>34320.009681821488</v>
      </c>
      <c r="X5142" s="4">
        <f t="shared" si="1527"/>
        <v>56797900022.930473</v>
      </c>
      <c r="Y5142" s="6">
        <f t="shared" si="1528"/>
        <v>16.457544291816323</v>
      </c>
      <c r="Z5142" s="6">
        <f t="shared" si="1529"/>
        <v>31369.204174382561</v>
      </c>
      <c r="AA5142" s="6">
        <f t="shared" si="1530"/>
        <v>51914464448.394417</v>
      </c>
      <c r="AB5142" s="26">
        <v>-13.586906357416865</v>
      </c>
      <c r="AC5142" s="4">
        <f t="shared" si="1531"/>
        <v>27717.427422659861</v>
      </c>
      <c r="AD5142" s="4">
        <f t="shared" si="1532"/>
        <v>13774566595849.83</v>
      </c>
      <c r="AE5142" s="4">
        <f t="shared" si="1533"/>
        <v>8323252.4220368182</v>
      </c>
      <c r="AF5142" s="27">
        <v>-10.156431443339946</v>
      </c>
      <c r="AG5142" s="6">
        <f t="shared" si="1534"/>
        <v>187.23061238210687</v>
      </c>
      <c r="AH5142" s="6">
        <f t="shared" si="1535"/>
        <v>5047381892.9564991</v>
      </c>
      <c r="AI5142" s="6">
        <f t="shared" si="1536"/>
        <v>56223.386976916685</v>
      </c>
      <c r="AK5142" s="1">
        <f t="shared" si="1537"/>
        <v>2.0122177514471421E-8</v>
      </c>
      <c r="AL5142" s="1">
        <f t="shared" si="1538"/>
        <v>3.3301197677574473E-2</v>
      </c>
    </row>
    <row r="5143" spans="4:38" x14ac:dyDescent="0.25">
      <c r="D5143" s="1">
        <v>2010</v>
      </c>
      <c r="E5143" s="1" t="s">
        <v>147</v>
      </c>
      <c r="F5143" s="2" t="s">
        <v>333</v>
      </c>
      <c r="G5143">
        <v>4</v>
      </c>
      <c r="H5143">
        <v>1856327</v>
      </c>
      <c r="I5143" s="1">
        <v>23119.279999999999</v>
      </c>
      <c r="J5143" s="1">
        <v>173</v>
      </c>
      <c r="K5143" s="1">
        <v>19010.990000000002</v>
      </c>
      <c r="L5143" s="1">
        <v>18750</v>
      </c>
      <c r="M5143" s="3">
        <v>3</v>
      </c>
      <c r="N5143">
        <v>9.1</v>
      </c>
      <c r="O5143">
        <v>16</v>
      </c>
      <c r="P5143"/>
      <c r="Q5143" s="1">
        <f t="shared" si="1520"/>
        <v>10</v>
      </c>
      <c r="R5143" s="5">
        <f t="shared" si="1521"/>
        <v>-6.3669802865833191E-3</v>
      </c>
      <c r="S5143" s="4">
        <f t="shared" si="1522"/>
        <v>0.12104259855843263</v>
      </c>
      <c r="T5143" s="6">
        <f t="shared" si="1523"/>
        <v>-0.57105625262054149</v>
      </c>
      <c r="U5143" s="6">
        <f t="shared" si="1524"/>
        <v>0.10707304736635152</v>
      </c>
      <c r="V5143" s="4">
        <f t="shared" si="1525"/>
        <v>9.0936330197134172</v>
      </c>
      <c r="W5143" s="4">
        <f t="shared" si="1526"/>
        <v>19100.118698161703</v>
      </c>
      <c r="X5143" s="4">
        <f t="shared" si="1527"/>
        <v>35456066042.602417</v>
      </c>
      <c r="Y5143" s="6">
        <f t="shared" si="1528"/>
        <v>15.428943747379458</v>
      </c>
      <c r="Z5143" s="6">
        <f t="shared" si="1529"/>
        <v>21592.063146290351</v>
      </c>
      <c r="AA5143" s="6">
        <f t="shared" si="1530"/>
        <v>40081929804.163727</v>
      </c>
      <c r="AB5143" s="26">
        <v>-13.586906357416865</v>
      </c>
      <c r="AC5143" s="4">
        <f t="shared" si="1531"/>
        <v>21339.639430088351</v>
      </c>
      <c r="AD5143" s="4">
        <f t="shared" si="1532"/>
        <v>9158321036699.1777</v>
      </c>
      <c r="AE5143" s="4">
        <f t="shared" si="1533"/>
        <v>4933570.99083253</v>
      </c>
      <c r="AF5143" s="27">
        <v>-10.156431443339946</v>
      </c>
      <c r="AG5143" s="6">
        <f t="shared" si="1534"/>
        <v>177.85343206965541</v>
      </c>
      <c r="AH5143" s="6">
        <f t="shared" si="1535"/>
        <v>4358829962.8991489</v>
      </c>
      <c r="AI5143" s="6">
        <f t="shared" si="1536"/>
        <v>41118.432949793423</v>
      </c>
      <c r="AK5143" s="1">
        <f t="shared" si="1537"/>
        <v>2.3300820471979805E-8</v>
      </c>
      <c r="AL5143" s="1">
        <f t="shared" si="1538"/>
        <v>4.325394216428885E-2</v>
      </c>
    </row>
    <row r="5144" spans="4:38" x14ac:dyDescent="0.25">
      <c r="D5144" s="1">
        <v>2011</v>
      </c>
      <c r="E5144" s="1" t="s">
        <v>147</v>
      </c>
      <c r="F5144" s="2" t="s">
        <v>333</v>
      </c>
      <c r="G5144">
        <v>4</v>
      </c>
      <c r="H5144">
        <v>2035871</v>
      </c>
      <c r="I5144" s="1">
        <v>25398.03</v>
      </c>
      <c r="J5144" s="1">
        <v>180</v>
      </c>
      <c r="K5144" s="1">
        <v>20224.72</v>
      </c>
      <c r="L5144" s="1">
        <v>20000</v>
      </c>
      <c r="M5144" s="3">
        <v>3</v>
      </c>
      <c r="N5144">
        <v>8.9</v>
      </c>
      <c r="O5144">
        <v>15</v>
      </c>
      <c r="P5144"/>
      <c r="Q5144" s="1">
        <f t="shared" si="1520"/>
        <v>10</v>
      </c>
      <c r="R5144" s="5">
        <f t="shared" si="1521"/>
        <v>-5.795725101513779E-3</v>
      </c>
      <c r="S5144" s="4">
        <f t="shared" si="1522"/>
        <v>0.11721691737508776</v>
      </c>
      <c r="T5144" s="6">
        <f t="shared" si="1523"/>
        <v>-0.56051968113331663</v>
      </c>
      <c r="U5144" s="6">
        <f t="shared" si="1524"/>
        <v>0.11210393622666331</v>
      </c>
      <c r="V5144" s="4">
        <f t="shared" si="1525"/>
        <v>8.8942042748984864</v>
      </c>
      <c r="W5144" s="4">
        <f t="shared" si="1526"/>
        <v>21667.546433359686</v>
      </c>
      <c r="X5144" s="4">
        <f t="shared" si="1527"/>
        <v>44112329424.830421</v>
      </c>
      <c r="Y5144" s="6">
        <f t="shared" si="1528"/>
        <v>14.439480318866684</v>
      </c>
      <c r="Z5144" s="6">
        <f t="shared" si="1529"/>
        <v>22655.78788299426</v>
      </c>
      <c r="AA5144" s="6">
        <f t="shared" si="1530"/>
        <v>46124261533.139404</v>
      </c>
      <c r="AB5144" s="26">
        <v>-13.586906357416865</v>
      </c>
      <c r="AC5144" s="4">
        <f t="shared" si="1531"/>
        <v>23442.979298428279</v>
      </c>
      <c r="AD5144" s="4">
        <f t="shared" si="1532"/>
        <v>12121687734077.068</v>
      </c>
      <c r="AE5144" s="4">
        <f t="shared" si="1533"/>
        <v>5954054.9151086034</v>
      </c>
      <c r="AF5144" s="27">
        <v>-10.156431443339946</v>
      </c>
      <c r="AG5144" s="6">
        <f t="shared" si="1534"/>
        <v>181.19669630162889</v>
      </c>
      <c r="AH5144" s="6">
        <f t="shared" si="1535"/>
        <v>5251597456.1724119</v>
      </c>
      <c r="AI5144" s="6">
        <f t="shared" si="1536"/>
        <v>46020.391285696591</v>
      </c>
      <c r="AK5144" s="1">
        <f t="shared" si="1537"/>
        <v>1.9339699068904618E-8</v>
      </c>
      <c r="AL5144" s="1">
        <f t="shared" si="1538"/>
        <v>3.9373132483109911E-2</v>
      </c>
    </row>
    <row r="5145" spans="4:38" x14ac:dyDescent="0.25">
      <c r="D5145" s="1">
        <v>2012</v>
      </c>
      <c r="E5145" s="1" t="s">
        <v>147</v>
      </c>
      <c r="F5145" s="2" t="s">
        <v>333</v>
      </c>
      <c r="G5145">
        <v>4</v>
      </c>
      <c r="H5145">
        <v>2196074</v>
      </c>
      <c r="I5145" s="1">
        <v>26738.45</v>
      </c>
      <c r="J5145" s="1">
        <v>186</v>
      </c>
      <c r="K5145" s="1">
        <v>21379.31</v>
      </c>
      <c r="L5145" s="1">
        <v>21428.57</v>
      </c>
      <c r="M5145" s="3">
        <v>3</v>
      </c>
      <c r="N5145">
        <v>8.6999999999999993</v>
      </c>
      <c r="O5145">
        <v>14</v>
      </c>
      <c r="P5145"/>
      <c r="Q5145" s="1">
        <f t="shared" si="1520"/>
        <v>10</v>
      </c>
      <c r="R5145" s="5">
        <f t="shared" si="1521"/>
        <v>-5.5051807415912287E-3</v>
      </c>
      <c r="S5145" s="4">
        <f t="shared" si="1522"/>
        <v>0.11769696568050879</v>
      </c>
      <c r="T5145" s="6">
        <f t="shared" si="1523"/>
        <v>-0.55487797791221982</v>
      </c>
      <c r="U5145" s="6">
        <f t="shared" si="1524"/>
        <v>0.11890241591150456</v>
      </c>
      <c r="V5145" s="4">
        <f t="shared" si="1525"/>
        <v>8.6944948192584075</v>
      </c>
      <c r="W5145" s="4">
        <f t="shared" si="1526"/>
        <v>22718.045316972875</v>
      </c>
      <c r="X5145" s="4">
        <f t="shared" si="1527"/>
        <v>49890508651.425888</v>
      </c>
      <c r="Y5145" s="6">
        <f t="shared" si="1528"/>
        <v>13.44512202208778</v>
      </c>
      <c r="Z5145" s="6">
        <f t="shared" si="1529"/>
        <v>22487.726422565382</v>
      </c>
      <c r="AA5145" s="6">
        <f t="shared" si="1530"/>
        <v>49384711315.708847</v>
      </c>
      <c r="AB5145" s="26">
        <v>-13.586906357416865</v>
      </c>
      <c r="AC5145" s="4">
        <f t="shared" si="1531"/>
        <v>24680.218498129958</v>
      </c>
      <c r="AD5145" s="4">
        <f t="shared" si="1532"/>
        <v>14492129245080.396</v>
      </c>
      <c r="AE5145" s="4">
        <f t="shared" si="1533"/>
        <v>6599107.8830132298</v>
      </c>
      <c r="AF5145" s="27">
        <v>-10.156431443339946</v>
      </c>
      <c r="AG5145" s="6">
        <f t="shared" si="1534"/>
        <v>183.03900763109155</v>
      </c>
      <c r="AH5145" s="6">
        <f t="shared" si="1535"/>
        <v>5963817425.5561609</v>
      </c>
      <c r="AI5145" s="6">
        <f t="shared" si="1536"/>
        <v>48941.793535935598</v>
      </c>
      <c r="AK5145" s="1">
        <f t="shared" si="1537"/>
        <v>1.7030084455331562E-8</v>
      </c>
      <c r="AL5145" s="1">
        <f t="shared" si="1538"/>
        <v>3.7399325690157803E-2</v>
      </c>
    </row>
    <row r="5146" spans="4:38" x14ac:dyDescent="0.25">
      <c r="D5146" s="1">
        <v>2013</v>
      </c>
      <c r="E5146" s="1" t="s">
        <v>147</v>
      </c>
      <c r="F5146" s="2" t="s">
        <v>333</v>
      </c>
      <c r="G5146">
        <v>4</v>
      </c>
      <c r="H5146">
        <v>2336574</v>
      </c>
      <c r="I5146" s="1">
        <v>31567.73</v>
      </c>
      <c r="J5146" s="1">
        <v>191</v>
      </c>
      <c r="K5146" s="1">
        <v>22470.59</v>
      </c>
      <c r="L5146" s="1">
        <v>23076.92</v>
      </c>
      <c r="M5146" s="3">
        <v>3</v>
      </c>
      <c r="N5146">
        <v>8.5</v>
      </c>
      <c r="O5146">
        <v>13</v>
      </c>
      <c r="P5146"/>
      <c r="Q5146" s="1">
        <f t="shared" si="1520"/>
        <v>10</v>
      </c>
      <c r="R5146" s="5">
        <f t="shared" si="1521"/>
        <v>-4.6629897049930416E-3</v>
      </c>
      <c r="S5146" s="4">
        <f t="shared" si="1522"/>
        <v>0.1047801298351196</v>
      </c>
      <c r="T5146" s="6">
        <f t="shared" si="1523"/>
        <v>-0.53723499335601976</v>
      </c>
      <c r="U5146" s="6">
        <f t="shared" si="1524"/>
        <v>0.12397728962877398</v>
      </c>
      <c r="V5146" s="4">
        <f t="shared" si="1525"/>
        <v>8.4953370102950068</v>
      </c>
      <c r="W5146" s="4">
        <f t="shared" si="1526"/>
        <v>30127.591986834232</v>
      </c>
      <c r="X5146" s="4">
        <f t="shared" si="1527"/>
        <v>70395348119.045212</v>
      </c>
      <c r="Y5146" s="6">
        <f t="shared" si="1528"/>
        <v>12.462765006643981</v>
      </c>
      <c r="Z5146" s="6">
        <f t="shared" si="1529"/>
        <v>25462.51018595701</v>
      </c>
      <c r="AA5146" s="6">
        <f t="shared" si="1530"/>
        <v>59495039275.242317</v>
      </c>
      <c r="AB5146" s="26">
        <v>-13.586906357416865</v>
      </c>
      <c r="AC5146" s="4">
        <f t="shared" si="1531"/>
        <v>29137.757569715966</v>
      </c>
      <c r="AD5146" s="4">
        <f t="shared" si="1532"/>
        <v>21492108223417.613</v>
      </c>
      <c r="AE5146" s="4">
        <f t="shared" si="1533"/>
        <v>9198128.6376624983</v>
      </c>
      <c r="AF5146" s="27">
        <v>-10.156431443339946</v>
      </c>
      <c r="AG5146" s="6">
        <f t="shared" si="1534"/>
        <v>189.05007248121288</v>
      </c>
      <c r="AH5146" s="6">
        <f t="shared" si="1535"/>
        <v>7491418075.7291365</v>
      </c>
      <c r="AI5146" s="6">
        <f t="shared" si="1536"/>
        <v>59678.816445673583</v>
      </c>
      <c r="AK5146" s="1">
        <f t="shared" si="1537"/>
        <v>1.355742176003363E-8</v>
      </c>
      <c r="AL5146" s="1">
        <f t="shared" si="1538"/>
        <v>3.1677919191528819E-2</v>
      </c>
    </row>
    <row r="5147" spans="4:38" x14ac:dyDescent="0.25">
      <c r="D5147" s="1">
        <v>2014</v>
      </c>
      <c r="E5147" s="1" t="s">
        <v>147</v>
      </c>
      <c r="F5147" s="2" t="s">
        <v>333</v>
      </c>
      <c r="G5147">
        <v>4</v>
      </c>
      <c r="H5147">
        <v>2459198</v>
      </c>
      <c r="I5147" s="1">
        <v>29954.54</v>
      </c>
      <c r="J5147" s="1">
        <v>195</v>
      </c>
      <c r="K5147" s="1">
        <v>23493.98</v>
      </c>
      <c r="L5147" s="1">
        <v>23076.92</v>
      </c>
      <c r="M5147" s="3">
        <v>3</v>
      </c>
      <c r="N5147">
        <v>8.3000000000000007</v>
      </c>
      <c r="O5147">
        <v>13</v>
      </c>
      <c r="P5147"/>
      <c r="Q5147" s="1">
        <f t="shared" si="1520"/>
        <v>10</v>
      </c>
      <c r="R5147" s="5">
        <f t="shared" si="1521"/>
        <v>-4.9141131861814603E-3</v>
      </c>
      <c r="S5147" s="4">
        <f t="shared" si="1522"/>
        <v>0.1154520769138835</v>
      </c>
      <c r="T5147" s="6">
        <f t="shared" si="1523"/>
        <v>-0.54271687962259985</v>
      </c>
      <c r="U5147" s="6">
        <f t="shared" si="1524"/>
        <v>0.12524234013700367</v>
      </c>
      <c r="V5147" s="4">
        <f t="shared" si="1525"/>
        <v>8.2950858868138191</v>
      </c>
      <c r="W5147" s="4">
        <f t="shared" si="1526"/>
        <v>25945.43190621274</v>
      </c>
      <c r="X5147" s="4">
        <f t="shared" si="1527"/>
        <v>63804954252.894554</v>
      </c>
      <c r="Y5147" s="6">
        <f t="shared" si="1528"/>
        <v>12.457283120377401</v>
      </c>
      <c r="Z5147" s="6">
        <f t="shared" si="1529"/>
        <v>23917.263097473646</v>
      </c>
      <c r="AA5147" s="6">
        <f t="shared" si="1530"/>
        <v>58817285574.780998</v>
      </c>
      <c r="AB5147" s="26">
        <v>-13.586906357416865</v>
      </c>
      <c r="AC5147" s="4">
        <f t="shared" si="1531"/>
        <v>27648.745241813711</v>
      </c>
      <c r="AD5147" s="4">
        <f t="shared" si="1532"/>
        <v>20367211746603.402</v>
      </c>
      <c r="AE5147" s="4">
        <f t="shared" si="1533"/>
        <v>8282054.4529571859</v>
      </c>
      <c r="AF5147" s="27">
        <v>-10.156431443339946</v>
      </c>
      <c r="AG5147" s="6">
        <f t="shared" si="1534"/>
        <v>187.14051146525298</v>
      </c>
      <c r="AH5147" s="6">
        <f t="shared" si="1535"/>
        <v>7481648370.9188366</v>
      </c>
      <c r="AI5147" s="6">
        <f t="shared" si="1536"/>
        <v>56057.079363063793</v>
      </c>
      <c r="AK5147" s="1">
        <f t="shared" si="1537"/>
        <v>1.3575125346465077E-8</v>
      </c>
      <c r="AL5147" s="1">
        <f t="shared" si="1538"/>
        <v>3.3383921101776223E-2</v>
      </c>
    </row>
    <row r="5148" spans="4:38" x14ac:dyDescent="0.25">
      <c r="D5148" s="1">
        <v>2015</v>
      </c>
      <c r="E5148" s="1" t="s">
        <v>147</v>
      </c>
      <c r="F5148" s="2" t="s">
        <v>333</v>
      </c>
      <c r="G5148">
        <v>4</v>
      </c>
      <c r="H5148">
        <v>2565710</v>
      </c>
      <c r="I5148" s="1">
        <v>27878.66</v>
      </c>
      <c r="J5148" s="1">
        <v>197</v>
      </c>
      <c r="K5148" s="1">
        <v>24320.99</v>
      </c>
      <c r="M5148" s="3">
        <v>3</v>
      </c>
      <c r="N5148">
        <v>8.1</v>
      </c>
      <c r="O5148">
        <v>13</v>
      </c>
      <c r="P5148"/>
      <c r="Q5148" s="1">
        <f t="shared" si="1520"/>
        <v>10</v>
      </c>
      <c r="R5148" s="5">
        <f t="shared" si="1521"/>
        <v>-5.2800242192415281E-3</v>
      </c>
      <c r="S5148" s="4">
        <f t="shared" si="1522"/>
        <v>0.12841541623593103</v>
      </c>
      <c r="T5148" s="6">
        <f t="shared" si="1523"/>
        <v>-0.55035966941033188</v>
      </c>
      <c r="U5148" s="6">
        <f t="shared" si="1524"/>
        <v>0</v>
      </c>
      <c r="V5148" s="4">
        <f t="shared" si="1525"/>
        <v>8.0947199757807589</v>
      </c>
      <c r="W5148" s="4">
        <f t="shared" si="1526"/>
        <v>21709.745462943461</v>
      </c>
      <c r="X5148" s="4">
        <f t="shared" si="1527"/>
        <v>55700911031.728668</v>
      </c>
      <c r="Y5148" s="6">
        <f t="shared" si="1528"/>
        <v>12.449640330589668</v>
      </c>
      <c r="Z5148" s="6" t="e">
        <f t="shared" si="1529"/>
        <v>#DIV/0!</v>
      </c>
      <c r="AA5148" s="6" t="e">
        <f t="shared" si="1530"/>
        <v>#DIV/0!</v>
      </c>
      <c r="AB5148" s="26">
        <v>-13.586906357416865</v>
      </c>
      <c r="AC5148" s="4">
        <f t="shared" si="1531"/>
        <v>25732.659156947229</v>
      </c>
      <c r="AD5148" s="4">
        <f t="shared" si="1532"/>
        <v>18406199708000.813</v>
      </c>
      <c r="AE5148" s="4">
        <f t="shared" si="1533"/>
        <v>7173920.5553241847</v>
      </c>
      <c r="AF5148" s="27">
        <v>-10.156431443339946</v>
      </c>
      <c r="AG5148" s="6">
        <f t="shared" si="1534"/>
        <v>184.5417098644198</v>
      </c>
      <c r="AH5148" s="6">
        <f t="shared" si="1535"/>
        <v>7264748828.5820675</v>
      </c>
      <c r="AI5148" s="6">
        <f t="shared" si="1536"/>
        <v>51447.755851288057</v>
      </c>
      <c r="AK5148" s="1">
        <f t="shared" si="1537"/>
        <v>1.3980430270873215E-8</v>
      </c>
      <c r="AL5148" s="1">
        <f t="shared" si="1538"/>
        <v>3.5869729750282117E-2</v>
      </c>
    </row>
    <row r="5149" spans="4:38" x14ac:dyDescent="0.25">
      <c r="D5149" s="1">
        <v>2016</v>
      </c>
      <c r="E5149" s="1" t="s">
        <v>147</v>
      </c>
      <c r="F5149" s="2" t="s">
        <v>333</v>
      </c>
      <c r="G5149">
        <v>4</v>
      </c>
      <c r="H5149">
        <v>2654374</v>
      </c>
      <c r="I5149" s="1">
        <v>19297.39</v>
      </c>
      <c r="J5149" s="1">
        <v>197</v>
      </c>
      <c r="K5149" s="1">
        <v>25256.41</v>
      </c>
      <c r="M5149" s="3"/>
      <c r="N5149">
        <v>7.8</v>
      </c>
      <c r="O5149"/>
      <c r="P5149"/>
      <c r="Q5149" s="1">
        <f t="shared" si="1520"/>
        <v>10</v>
      </c>
      <c r="R5149" s="5">
        <f t="shared" si="1521"/>
        <v>-7.6279745602902786E-3</v>
      </c>
      <c r="S5149" s="4">
        <f t="shared" si="1522"/>
        <v>0.192655252964261</v>
      </c>
      <c r="T5149" s="6">
        <f t="shared" si="1523"/>
        <v>-0.59216202213237223</v>
      </c>
      <c r="U5149" s="6">
        <f t="shared" si="1524"/>
        <v>0</v>
      </c>
      <c r="V5149" s="4">
        <f t="shared" si="1525"/>
        <v>7.7923720254397093</v>
      </c>
      <c r="W5149" s="4">
        <f t="shared" si="1526"/>
        <v>10016.53975330733</v>
      </c>
      <c r="X5149" s="4">
        <f t="shared" si="1527"/>
        <v>26587642691.14539</v>
      </c>
      <c r="Y5149" s="6">
        <f t="shared" si="1528"/>
        <v>-0.59216202213237223</v>
      </c>
      <c r="Z5149" s="6" t="e">
        <f t="shared" si="1529"/>
        <v>#DIV/0!</v>
      </c>
      <c r="AA5149" s="6" t="e">
        <f t="shared" si="1530"/>
        <v>#DIV/0!</v>
      </c>
      <c r="AB5149" s="26">
        <v>-13.586906357416865</v>
      </c>
      <c r="AC5149" s="4">
        <f t="shared" si="1531"/>
        <v>17811.945032102758</v>
      </c>
      <c r="AD5149" s="4">
        <f t="shared" si="1532"/>
        <v>9123721813435.3184</v>
      </c>
      <c r="AE5149" s="4">
        <f t="shared" si="1533"/>
        <v>3437240.4994304944</v>
      </c>
      <c r="AF5149" s="27">
        <v>-10.156431443339946</v>
      </c>
      <c r="AG5149" s="6">
        <f t="shared" si="1534"/>
        <v>171.51440085209603</v>
      </c>
      <c r="AH5149" s="6">
        <f t="shared" si="1535"/>
        <v>5202377109.2517052</v>
      </c>
      <c r="AI5149" s="6">
        <f t="shared" si="1536"/>
        <v>33097.802838592295</v>
      </c>
      <c r="AK5149" s="1">
        <f t="shared" si="1537"/>
        <v>1.9522674404510475E-8</v>
      </c>
      <c r="AL5149" s="1">
        <f t="shared" si="1538"/>
        <v>5.1820479349798082E-2</v>
      </c>
    </row>
    <row r="5150" spans="4:38" x14ac:dyDescent="0.25">
      <c r="D5150" s="1">
        <v>1980</v>
      </c>
      <c r="E5150" s="1" t="s">
        <v>148</v>
      </c>
      <c r="F5150" s="2" t="s">
        <v>334</v>
      </c>
      <c r="G5150">
        <v>3</v>
      </c>
      <c r="H5150">
        <v>22242653</v>
      </c>
      <c r="I5150" s="1">
        <v>0</v>
      </c>
      <c r="J5150" s="1">
        <v>14524</v>
      </c>
      <c r="K5150" s="1">
        <v>404568.2</v>
      </c>
      <c r="M5150" s="3"/>
      <c r="N5150">
        <v>35.9</v>
      </c>
      <c r="O5150"/>
      <c r="P5150"/>
      <c r="Q5150" s="1">
        <f t="shared" si="1520"/>
        <v>10</v>
      </c>
      <c r="R5150" s="5" t="e">
        <f t="shared" si="1521"/>
        <v>#DIV/0!</v>
      </c>
      <c r="S5150" s="4" t="e">
        <f t="shared" si="1522"/>
        <v>#DIV/0!</v>
      </c>
      <c r="T5150" s="6" t="e">
        <f t="shared" si="1523"/>
        <v>#NUM!</v>
      </c>
      <c r="U5150" s="6" t="e">
        <f t="shared" si="1524"/>
        <v>#NUM!</v>
      </c>
      <c r="V5150" s="4" t="e">
        <f t="shared" si="1525"/>
        <v>#DIV/0!</v>
      </c>
      <c r="W5150" s="4" t="e">
        <f t="shared" si="1526"/>
        <v>#DIV/0!</v>
      </c>
      <c r="X5150" s="4" t="e">
        <f t="shared" si="1527"/>
        <v>#DIV/0!</v>
      </c>
      <c r="Y5150" s="6" t="e">
        <f t="shared" si="1528"/>
        <v>#NUM!</v>
      </c>
      <c r="Z5150" s="6" t="e">
        <f t="shared" si="1529"/>
        <v>#NUM!</v>
      </c>
      <c r="AA5150" s="6" t="e">
        <f t="shared" si="1530"/>
        <v>#NUM!</v>
      </c>
      <c r="AB5150" s="26">
        <v>-13.586906357416865</v>
      </c>
      <c r="AC5150" s="4">
        <f t="shared" si="1531"/>
        <v>0</v>
      </c>
      <c r="AD5150" s="4">
        <f t="shared" si="1532"/>
        <v>0</v>
      </c>
      <c r="AE5150" s="4">
        <f t="shared" si="1533"/>
        <v>0</v>
      </c>
      <c r="AF5150" s="27">
        <v>-10.156431443339946</v>
      </c>
      <c r="AG5150" s="6" t="e">
        <f t="shared" si="1534"/>
        <v>#NUM!</v>
      </c>
      <c r="AH5150" s="6">
        <f t="shared" si="1535"/>
        <v>0</v>
      </c>
      <c r="AI5150" s="6" t="e">
        <f t="shared" si="1536"/>
        <v>#NUM!</v>
      </c>
      <c r="AK5150" s="1" t="e">
        <f t="shared" si="1537"/>
        <v>#DIV/0!</v>
      </c>
      <c r="AL5150" s="1" t="e">
        <f t="shared" si="1538"/>
        <v>#DIV/0!</v>
      </c>
    </row>
    <row r="5151" spans="4:38" x14ac:dyDescent="0.25">
      <c r="D5151" s="1">
        <v>1981</v>
      </c>
      <c r="E5151" s="1" t="s">
        <v>148</v>
      </c>
      <c r="F5151" s="2" t="s">
        <v>334</v>
      </c>
      <c r="G5151">
        <v>3</v>
      </c>
      <c r="H5151">
        <v>22415169</v>
      </c>
      <c r="I5151" s="1">
        <v>0</v>
      </c>
      <c r="J5151" s="1">
        <v>13635</v>
      </c>
      <c r="K5151" s="1">
        <v>396366.3</v>
      </c>
      <c r="M5151" s="3"/>
      <c r="N5151">
        <v>34.4</v>
      </c>
      <c r="O5151"/>
      <c r="P5151"/>
      <c r="Q5151" s="1">
        <f t="shared" si="1520"/>
        <v>10</v>
      </c>
      <c r="R5151" s="5" t="e">
        <f t="shared" si="1521"/>
        <v>#DIV/0!</v>
      </c>
      <c r="S5151" s="4" t="e">
        <f t="shared" si="1522"/>
        <v>#DIV/0!</v>
      </c>
      <c r="T5151" s="6" t="e">
        <f t="shared" si="1523"/>
        <v>#NUM!</v>
      </c>
      <c r="U5151" s="6" t="e">
        <f t="shared" si="1524"/>
        <v>#NUM!</v>
      </c>
      <c r="V5151" s="4" t="e">
        <f t="shared" si="1525"/>
        <v>#DIV/0!</v>
      </c>
      <c r="W5151" s="4" t="e">
        <f t="shared" si="1526"/>
        <v>#DIV/0!</v>
      </c>
      <c r="X5151" s="4" t="e">
        <f t="shared" si="1527"/>
        <v>#DIV/0!</v>
      </c>
      <c r="Y5151" s="6" t="e">
        <f t="shared" si="1528"/>
        <v>#NUM!</v>
      </c>
      <c r="Z5151" s="6" t="e">
        <f t="shared" si="1529"/>
        <v>#NUM!</v>
      </c>
      <c r="AA5151" s="6" t="e">
        <f t="shared" si="1530"/>
        <v>#NUM!</v>
      </c>
      <c r="AB5151" s="26">
        <v>-13.586906357416865</v>
      </c>
      <c r="AC5151" s="4">
        <f t="shared" si="1531"/>
        <v>0</v>
      </c>
      <c r="AD5151" s="4">
        <f t="shared" si="1532"/>
        <v>0</v>
      </c>
      <c r="AE5151" s="4">
        <f t="shared" si="1533"/>
        <v>0</v>
      </c>
      <c r="AF5151" s="27">
        <v>-10.156431443339946</v>
      </c>
      <c r="AG5151" s="6" t="e">
        <f t="shared" si="1534"/>
        <v>#NUM!</v>
      </c>
      <c r="AH5151" s="6">
        <f t="shared" si="1535"/>
        <v>0</v>
      </c>
      <c r="AI5151" s="6" t="e">
        <f t="shared" si="1536"/>
        <v>#NUM!</v>
      </c>
      <c r="AK5151" s="1" t="e">
        <f t="shared" si="1537"/>
        <v>#DIV/0!</v>
      </c>
      <c r="AL5151" s="1" t="e">
        <f t="shared" si="1538"/>
        <v>#DIV/0!</v>
      </c>
    </row>
    <row r="5152" spans="4:38" x14ac:dyDescent="0.25">
      <c r="D5152" s="1">
        <v>1982</v>
      </c>
      <c r="E5152" s="1" t="s">
        <v>148</v>
      </c>
      <c r="F5152" s="2" t="s">
        <v>334</v>
      </c>
      <c r="G5152">
        <v>3</v>
      </c>
      <c r="H5152">
        <v>22515389</v>
      </c>
      <c r="I5152" s="1">
        <v>0</v>
      </c>
      <c r="J5152" s="1">
        <v>12738</v>
      </c>
      <c r="K5152" s="1">
        <v>389541.3</v>
      </c>
      <c r="M5152" s="3"/>
      <c r="N5152">
        <v>32.700000000000003</v>
      </c>
      <c r="O5152"/>
      <c r="P5152"/>
      <c r="Q5152" s="1">
        <f t="shared" si="1520"/>
        <v>10</v>
      </c>
      <c r="R5152" s="5" t="e">
        <f t="shared" si="1521"/>
        <v>#DIV/0!</v>
      </c>
      <c r="S5152" s="4" t="e">
        <f t="shared" si="1522"/>
        <v>#DIV/0!</v>
      </c>
      <c r="T5152" s="6" t="e">
        <f t="shared" si="1523"/>
        <v>#NUM!</v>
      </c>
      <c r="U5152" s="6" t="e">
        <f t="shared" si="1524"/>
        <v>#NUM!</v>
      </c>
      <c r="V5152" s="4" t="e">
        <f t="shared" si="1525"/>
        <v>#DIV/0!</v>
      </c>
      <c r="W5152" s="4" t="e">
        <f t="shared" si="1526"/>
        <v>#DIV/0!</v>
      </c>
      <c r="X5152" s="4" t="e">
        <f t="shared" si="1527"/>
        <v>#DIV/0!</v>
      </c>
      <c r="Y5152" s="6" t="e">
        <f t="shared" si="1528"/>
        <v>#NUM!</v>
      </c>
      <c r="Z5152" s="6" t="e">
        <f t="shared" si="1529"/>
        <v>#NUM!</v>
      </c>
      <c r="AA5152" s="6" t="e">
        <f t="shared" si="1530"/>
        <v>#NUM!</v>
      </c>
      <c r="AB5152" s="26">
        <v>-13.586906357416865</v>
      </c>
      <c r="AC5152" s="4">
        <f t="shared" si="1531"/>
        <v>0</v>
      </c>
      <c r="AD5152" s="4">
        <f t="shared" si="1532"/>
        <v>0</v>
      </c>
      <c r="AE5152" s="4">
        <f t="shared" si="1533"/>
        <v>0</v>
      </c>
      <c r="AF5152" s="27">
        <v>-10.156431443339946</v>
      </c>
      <c r="AG5152" s="6" t="e">
        <f t="shared" si="1534"/>
        <v>#NUM!</v>
      </c>
      <c r="AH5152" s="6">
        <f t="shared" si="1535"/>
        <v>0</v>
      </c>
      <c r="AI5152" s="6" t="e">
        <f t="shared" si="1536"/>
        <v>#NUM!</v>
      </c>
      <c r="AK5152" s="1" t="e">
        <f t="shared" si="1537"/>
        <v>#DIV/0!</v>
      </c>
      <c r="AL5152" s="1" t="e">
        <f t="shared" si="1538"/>
        <v>#DIV/0!</v>
      </c>
    </row>
    <row r="5153" spans="4:38" x14ac:dyDescent="0.25">
      <c r="D5153" s="1">
        <v>1983</v>
      </c>
      <c r="E5153" s="1" t="s">
        <v>148</v>
      </c>
      <c r="F5153" s="2" t="s">
        <v>334</v>
      </c>
      <c r="G5153">
        <v>3</v>
      </c>
      <c r="H5153">
        <v>22588790</v>
      </c>
      <c r="I5153" s="1">
        <v>0</v>
      </c>
      <c r="J5153" s="1">
        <v>12028</v>
      </c>
      <c r="K5153" s="1">
        <v>383057.3</v>
      </c>
      <c r="M5153" s="3"/>
      <c r="N5153">
        <v>31.4</v>
      </c>
      <c r="O5153"/>
      <c r="P5153"/>
      <c r="Q5153" s="1">
        <f t="shared" si="1520"/>
        <v>10</v>
      </c>
      <c r="R5153" s="5" t="e">
        <f t="shared" si="1521"/>
        <v>#DIV/0!</v>
      </c>
      <c r="S5153" s="4" t="e">
        <f t="shared" si="1522"/>
        <v>#DIV/0!</v>
      </c>
      <c r="T5153" s="6" t="e">
        <f t="shared" si="1523"/>
        <v>#NUM!</v>
      </c>
      <c r="U5153" s="6" t="e">
        <f t="shared" si="1524"/>
        <v>#NUM!</v>
      </c>
      <c r="V5153" s="4" t="e">
        <f t="shared" si="1525"/>
        <v>#DIV/0!</v>
      </c>
      <c r="W5153" s="4" t="e">
        <f t="shared" si="1526"/>
        <v>#DIV/0!</v>
      </c>
      <c r="X5153" s="4" t="e">
        <f t="shared" si="1527"/>
        <v>#DIV/0!</v>
      </c>
      <c r="Y5153" s="6" t="e">
        <f t="shared" si="1528"/>
        <v>#NUM!</v>
      </c>
      <c r="Z5153" s="6" t="e">
        <f t="shared" si="1529"/>
        <v>#NUM!</v>
      </c>
      <c r="AA5153" s="6" t="e">
        <f t="shared" si="1530"/>
        <v>#NUM!</v>
      </c>
      <c r="AB5153" s="26">
        <v>-13.586906357416865</v>
      </c>
      <c r="AC5153" s="4">
        <f t="shared" si="1531"/>
        <v>0</v>
      </c>
      <c r="AD5153" s="4">
        <f t="shared" si="1532"/>
        <v>0</v>
      </c>
      <c r="AE5153" s="4">
        <f t="shared" si="1533"/>
        <v>0</v>
      </c>
      <c r="AF5153" s="27">
        <v>-10.156431443339946</v>
      </c>
      <c r="AG5153" s="6" t="e">
        <f t="shared" si="1534"/>
        <v>#NUM!</v>
      </c>
      <c r="AH5153" s="6">
        <f t="shared" si="1535"/>
        <v>0</v>
      </c>
      <c r="AI5153" s="6" t="e">
        <f t="shared" si="1536"/>
        <v>#NUM!</v>
      </c>
      <c r="AK5153" s="1" t="e">
        <f t="shared" si="1537"/>
        <v>#DIV/0!</v>
      </c>
      <c r="AL5153" s="1" t="e">
        <f t="shared" si="1538"/>
        <v>#DIV/0!</v>
      </c>
    </row>
    <row r="5154" spans="4:38" x14ac:dyDescent="0.25">
      <c r="D5154" s="1">
        <v>1984</v>
      </c>
      <c r="E5154" s="1" t="s">
        <v>148</v>
      </c>
      <c r="F5154" s="2" t="s">
        <v>334</v>
      </c>
      <c r="G5154">
        <v>3</v>
      </c>
      <c r="H5154">
        <v>22655940</v>
      </c>
      <c r="I5154" s="1">
        <v>0</v>
      </c>
      <c r="J5154" s="1">
        <v>11673</v>
      </c>
      <c r="K5154" s="1">
        <v>378993.5</v>
      </c>
      <c r="M5154" s="3"/>
      <c r="N5154">
        <v>30.8</v>
      </c>
      <c r="O5154"/>
      <c r="P5154"/>
      <c r="Q5154" s="1">
        <f t="shared" si="1520"/>
        <v>10</v>
      </c>
      <c r="R5154" s="5" t="e">
        <f t="shared" si="1521"/>
        <v>#DIV/0!</v>
      </c>
      <c r="S5154" s="4" t="e">
        <f t="shared" si="1522"/>
        <v>#DIV/0!</v>
      </c>
      <c r="T5154" s="6" t="e">
        <f t="shared" si="1523"/>
        <v>#NUM!</v>
      </c>
      <c r="U5154" s="6" t="e">
        <f t="shared" si="1524"/>
        <v>#NUM!</v>
      </c>
      <c r="V5154" s="4" t="e">
        <f t="shared" si="1525"/>
        <v>#DIV/0!</v>
      </c>
      <c r="W5154" s="4" t="e">
        <f t="shared" si="1526"/>
        <v>#DIV/0!</v>
      </c>
      <c r="X5154" s="4" t="e">
        <f t="shared" si="1527"/>
        <v>#DIV/0!</v>
      </c>
      <c r="Y5154" s="6" t="e">
        <f t="shared" si="1528"/>
        <v>#NUM!</v>
      </c>
      <c r="Z5154" s="6" t="e">
        <f t="shared" si="1529"/>
        <v>#NUM!</v>
      </c>
      <c r="AA5154" s="6" t="e">
        <f t="shared" si="1530"/>
        <v>#NUM!</v>
      </c>
      <c r="AB5154" s="26">
        <v>-13.586906357416865</v>
      </c>
      <c r="AC5154" s="4">
        <f t="shared" si="1531"/>
        <v>0</v>
      </c>
      <c r="AD5154" s="4">
        <f t="shared" si="1532"/>
        <v>0</v>
      </c>
      <c r="AE5154" s="4">
        <f t="shared" si="1533"/>
        <v>0</v>
      </c>
      <c r="AF5154" s="27">
        <v>-10.156431443339946</v>
      </c>
      <c r="AG5154" s="6" t="e">
        <f t="shared" si="1534"/>
        <v>#NUM!</v>
      </c>
      <c r="AH5154" s="6">
        <f t="shared" si="1535"/>
        <v>0</v>
      </c>
      <c r="AI5154" s="6" t="e">
        <f t="shared" si="1536"/>
        <v>#NUM!</v>
      </c>
      <c r="AK5154" s="1" t="e">
        <f t="shared" si="1537"/>
        <v>#DIV/0!</v>
      </c>
      <c r="AL5154" s="1" t="e">
        <f t="shared" si="1538"/>
        <v>#DIV/0!</v>
      </c>
    </row>
    <row r="5155" spans="4:38" x14ac:dyDescent="0.25">
      <c r="D5155" s="1">
        <v>1985</v>
      </c>
      <c r="E5155" s="1" t="s">
        <v>148</v>
      </c>
      <c r="F5155" s="2" t="s">
        <v>334</v>
      </c>
      <c r="G5155">
        <v>3</v>
      </c>
      <c r="H5155">
        <v>22755427</v>
      </c>
      <c r="I5155" s="1">
        <v>0</v>
      </c>
      <c r="J5155" s="1">
        <v>11815</v>
      </c>
      <c r="K5155" s="1">
        <v>375079.4</v>
      </c>
      <c r="M5155" s="3"/>
      <c r="N5155">
        <v>31.5</v>
      </c>
      <c r="O5155"/>
      <c r="P5155"/>
      <c r="Q5155" s="1">
        <f t="shared" si="1520"/>
        <v>10</v>
      </c>
      <c r="R5155" s="5" t="e">
        <f t="shared" si="1521"/>
        <v>#DIV/0!</v>
      </c>
      <c r="S5155" s="4" t="e">
        <f t="shared" si="1522"/>
        <v>#DIV/0!</v>
      </c>
      <c r="T5155" s="6" t="e">
        <f t="shared" si="1523"/>
        <v>#NUM!</v>
      </c>
      <c r="U5155" s="6" t="e">
        <f t="shared" si="1524"/>
        <v>#NUM!</v>
      </c>
      <c r="V5155" s="4" t="e">
        <f t="shared" si="1525"/>
        <v>#DIV/0!</v>
      </c>
      <c r="W5155" s="4" t="e">
        <f t="shared" si="1526"/>
        <v>#DIV/0!</v>
      </c>
      <c r="X5155" s="4" t="e">
        <f t="shared" si="1527"/>
        <v>#DIV/0!</v>
      </c>
      <c r="Y5155" s="6" t="e">
        <f t="shared" si="1528"/>
        <v>#NUM!</v>
      </c>
      <c r="Z5155" s="6" t="e">
        <f t="shared" si="1529"/>
        <v>#NUM!</v>
      </c>
      <c r="AA5155" s="6" t="e">
        <f t="shared" si="1530"/>
        <v>#NUM!</v>
      </c>
      <c r="AB5155" s="26">
        <v>-13.586906357416865</v>
      </c>
      <c r="AC5155" s="4">
        <f t="shared" si="1531"/>
        <v>0</v>
      </c>
      <c r="AD5155" s="4">
        <f t="shared" si="1532"/>
        <v>0</v>
      </c>
      <c r="AE5155" s="4">
        <f t="shared" si="1533"/>
        <v>0</v>
      </c>
      <c r="AF5155" s="27">
        <v>-10.156431443339946</v>
      </c>
      <c r="AG5155" s="6" t="e">
        <f t="shared" si="1534"/>
        <v>#NUM!</v>
      </c>
      <c r="AH5155" s="6">
        <f t="shared" si="1535"/>
        <v>0</v>
      </c>
      <c r="AI5155" s="6" t="e">
        <f t="shared" si="1536"/>
        <v>#NUM!</v>
      </c>
      <c r="AK5155" s="1" t="e">
        <f t="shared" si="1537"/>
        <v>#DIV/0!</v>
      </c>
      <c r="AL5155" s="1" t="e">
        <f t="shared" si="1538"/>
        <v>#DIV/0!</v>
      </c>
    </row>
    <row r="5156" spans="4:38" x14ac:dyDescent="0.25">
      <c r="D5156" s="1">
        <v>1986</v>
      </c>
      <c r="E5156" s="1" t="s">
        <v>148</v>
      </c>
      <c r="F5156" s="2" t="s">
        <v>334</v>
      </c>
      <c r="G5156">
        <v>3</v>
      </c>
      <c r="H5156">
        <v>22859269</v>
      </c>
      <c r="I5156" s="1">
        <v>0</v>
      </c>
      <c r="J5156" s="1">
        <v>12375</v>
      </c>
      <c r="K5156" s="1">
        <v>372741</v>
      </c>
      <c r="M5156" s="3"/>
      <c r="N5156">
        <v>33.200000000000003</v>
      </c>
      <c r="O5156"/>
      <c r="P5156"/>
      <c r="Q5156" s="1">
        <f t="shared" si="1520"/>
        <v>10</v>
      </c>
      <c r="R5156" s="5" t="e">
        <f t="shared" si="1521"/>
        <v>#DIV/0!</v>
      </c>
      <c r="S5156" s="4" t="e">
        <f t="shared" si="1522"/>
        <v>#DIV/0!</v>
      </c>
      <c r="T5156" s="6" t="e">
        <f t="shared" si="1523"/>
        <v>#NUM!</v>
      </c>
      <c r="U5156" s="6" t="e">
        <f t="shared" si="1524"/>
        <v>#NUM!</v>
      </c>
      <c r="V5156" s="4" t="e">
        <f t="shared" si="1525"/>
        <v>#DIV/0!</v>
      </c>
      <c r="W5156" s="4" t="e">
        <f t="shared" si="1526"/>
        <v>#DIV/0!</v>
      </c>
      <c r="X5156" s="4" t="e">
        <f t="shared" si="1527"/>
        <v>#DIV/0!</v>
      </c>
      <c r="Y5156" s="6" t="e">
        <f t="shared" si="1528"/>
        <v>#NUM!</v>
      </c>
      <c r="Z5156" s="6" t="e">
        <f t="shared" si="1529"/>
        <v>#NUM!</v>
      </c>
      <c r="AA5156" s="6" t="e">
        <f t="shared" si="1530"/>
        <v>#NUM!</v>
      </c>
      <c r="AB5156" s="26">
        <v>-13.586906357416865</v>
      </c>
      <c r="AC5156" s="4">
        <f t="shared" si="1531"/>
        <v>0</v>
      </c>
      <c r="AD5156" s="4">
        <f t="shared" si="1532"/>
        <v>0</v>
      </c>
      <c r="AE5156" s="4">
        <f t="shared" si="1533"/>
        <v>0</v>
      </c>
      <c r="AF5156" s="27">
        <v>-10.156431443339946</v>
      </c>
      <c r="AG5156" s="6" t="e">
        <f t="shared" si="1534"/>
        <v>#NUM!</v>
      </c>
      <c r="AH5156" s="6">
        <f t="shared" si="1535"/>
        <v>0</v>
      </c>
      <c r="AI5156" s="6" t="e">
        <f t="shared" si="1536"/>
        <v>#NUM!</v>
      </c>
      <c r="AK5156" s="1" t="e">
        <f t="shared" si="1537"/>
        <v>#DIV/0!</v>
      </c>
      <c r="AL5156" s="1" t="e">
        <f t="shared" si="1538"/>
        <v>#DIV/0!</v>
      </c>
    </row>
    <row r="5157" spans="4:38" x14ac:dyDescent="0.25">
      <c r="D5157" s="1">
        <v>1987</v>
      </c>
      <c r="E5157" s="1" t="s">
        <v>148</v>
      </c>
      <c r="F5157" s="2" t="s">
        <v>334</v>
      </c>
      <c r="G5157">
        <v>3</v>
      </c>
      <c r="H5157">
        <v>22949430</v>
      </c>
      <c r="I5157" s="1">
        <v>0</v>
      </c>
      <c r="J5157" s="1">
        <v>12786</v>
      </c>
      <c r="K5157" s="1">
        <v>367413.8</v>
      </c>
      <c r="M5157" s="3"/>
      <c r="N5157">
        <v>34.799999999999997</v>
      </c>
      <c r="O5157"/>
      <c r="P5157"/>
      <c r="Q5157" s="1">
        <f t="shared" si="1520"/>
        <v>10</v>
      </c>
      <c r="R5157" s="5" t="e">
        <f t="shared" si="1521"/>
        <v>#DIV/0!</v>
      </c>
      <c r="S5157" s="4" t="e">
        <f t="shared" si="1522"/>
        <v>#DIV/0!</v>
      </c>
      <c r="T5157" s="6" t="e">
        <f t="shared" si="1523"/>
        <v>#NUM!</v>
      </c>
      <c r="U5157" s="6" t="e">
        <f t="shared" si="1524"/>
        <v>#NUM!</v>
      </c>
      <c r="V5157" s="4" t="e">
        <f t="shared" si="1525"/>
        <v>#DIV/0!</v>
      </c>
      <c r="W5157" s="4" t="e">
        <f t="shared" si="1526"/>
        <v>#DIV/0!</v>
      </c>
      <c r="X5157" s="4" t="e">
        <f t="shared" si="1527"/>
        <v>#DIV/0!</v>
      </c>
      <c r="Y5157" s="6" t="e">
        <f t="shared" si="1528"/>
        <v>#NUM!</v>
      </c>
      <c r="Z5157" s="6" t="e">
        <f t="shared" si="1529"/>
        <v>#NUM!</v>
      </c>
      <c r="AA5157" s="6" t="e">
        <f t="shared" si="1530"/>
        <v>#NUM!</v>
      </c>
      <c r="AB5157" s="26">
        <v>-13.586906357416865</v>
      </c>
      <c r="AC5157" s="4">
        <f t="shared" si="1531"/>
        <v>0</v>
      </c>
      <c r="AD5157" s="4">
        <f t="shared" si="1532"/>
        <v>0</v>
      </c>
      <c r="AE5157" s="4">
        <f t="shared" si="1533"/>
        <v>0</v>
      </c>
      <c r="AF5157" s="27">
        <v>-10.156431443339946</v>
      </c>
      <c r="AG5157" s="6" t="e">
        <f t="shared" si="1534"/>
        <v>#NUM!</v>
      </c>
      <c r="AH5157" s="6">
        <f t="shared" si="1535"/>
        <v>0</v>
      </c>
      <c r="AI5157" s="6" t="e">
        <f t="shared" si="1536"/>
        <v>#NUM!</v>
      </c>
      <c r="AK5157" s="1" t="e">
        <f t="shared" si="1537"/>
        <v>#DIV/0!</v>
      </c>
      <c r="AL5157" s="1" t="e">
        <f t="shared" si="1538"/>
        <v>#DIV/0!</v>
      </c>
    </row>
    <row r="5158" spans="4:38" x14ac:dyDescent="0.25">
      <c r="D5158" s="1">
        <v>1988</v>
      </c>
      <c r="E5158" s="1" t="s">
        <v>148</v>
      </c>
      <c r="F5158" s="2" t="s">
        <v>334</v>
      </c>
      <c r="G5158">
        <v>3</v>
      </c>
      <c r="H5158">
        <v>23057662</v>
      </c>
      <c r="I5158" s="1">
        <v>0</v>
      </c>
      <c r="J5158" s="1">
        <v>12447</v>
      </c>
      <c r="K5158" s="1">
        <v>359739.9</v>
      </c>
      <c r="M5158" s="3"/>
      <c r="N5158">
        <v>34.6</v>
      </c>
      <c r="O5158"/>
      <c r="P5158"/>
      <c r="Q5158" s="1">
        <f t="shared" si="1520"/>
        <v>10</v>
      </c>
      <c r="R5158" s="5" t="e">
        <f t="shared" si="1521"/>
        <v>#DIV/0!</v>
      </c>
      <c r="S5158" s="4" t="e">
        <f t="shared" si="1522"/>
        <v>#DIV/0!</v>
      </c>
      <c r="T5158" s="6" t="e">
        <f t="shared" si="1523"/>
        <v>#NUM!</v>
      </c>
      <c r="U5158" s="6" t="e">
        <f t="shared" si="1524"/>
        <v>#NUM!</v>
      </c>
      <c r="V5158" s="4" t="e">
        <f t="shared" si="1525"/>
        <v>#DIV/0!</v>
      </c>
      <c r="W5158" s="4" t="e">
        <f t="shared" si="1526"/>
        <v>#DIV/0!</v>
      </c>
      <c r="X5158" s="4" t="e">
        <f t="shared" si="1527"/>
        <v>#DIV/0!</v>
      </c>
      <c r="Y5158" s="6" t="e">
        <f t="shared" si="1528"/>
        <v>#NUM!</v>
      </c>
      <c r="Z5158" s="6" t="e">
        <f t="shared" si="1529"/>
        <v>#NUM!</v>
      </c>
      <c r="AA5158" s="6" t="e">
        <f t="shared" si="1530"/>
        <v>#NUM!</v>
      </c>
      <c r="AB5158" s="26">
        <v>-13.586906357416865</v>
      </c>
      <c r="AC5158" s="4">
        <f t="shared" si="1531"/>
        <v>0</v>
      </c>
      <c r="AD5158" s="4">
        <f t="shared" si="1532"/>
        <v>0</v>
      </c>
      <c r="AE5158" s="4">
        <f t="shared" si="1533"/>
        <v>0</v>
      </c>
      <c r="AF5158" s="27">
        <v>-10.156431443339946</v>
      </c>
      <c r="AG5158" s="6" t="e">
        <f t="shared" si="1534"/>
        <v>#NUM!</v>
      </c>
      <c r="AH5158" s="6">
        <f t="shared" si="1535"/>
        <v>0</v>
      </c>
      <c r="AI5158" s="6" t="e">
        <f t="shared" si="1536"/>
        <v>#NUM!</v>
      </c>
      <c r="AK5158" s="1" t="e">
        <f t="shared" si="1537"/>
        <v>#DIV/0!</v>
      </c>
      <c r="AL5158" s="1" t="e">
        <f t="shared" si="1538"/>
        <v>#DIV/0!</v>
      </c>
    </row>
    <row r="5159" spans="4:38" x14ac:dyDescent="0.25">
      <c r="D5159" s="1">
        <v>1989</v>
      </c>
      <c r="E5159" s="1" t="s">
        <v>148</v>
      </c>
      <c r="F5159" s="2" t="s">
        <v>334</v>
      </c>
      <c r="G5159">
        <v>3</v>
      </c>
      <c r="H5159">
        <v>23161458</v>
      </c>
      <c r="I5159" s="1">
        <v>0</v>
      </c>
      <c r="J5159" s="1">
        <v>11474</v>
      </c>
      <c r="K5159" s="1">
        <v>347697</v>
      </c>
      <c r="M5159" s="3"/>
      <c r="N5159">
        <v>33</v>
      </c>
      <c r="O5159"/>
      <c r="P5159"/>
      <c r="Q5159" s="1">
        <f t="shared" si="1520"/>
        <v>10</v>
      </c>
      <c r="R5159" s="5" t="e">
        <f t="shared" si="1521"/>
        <v>#DIV/0!</v>
      </c>
      <c r="S5159" s="4" t="e">
        <f t="shared" si="1522"/>
        <v>#DIV/0!</v>
      </c>
      <c r="T5159" s="6" t="e">
        <f t="shared" si="1523"/>
        <v>#NUM!</v>
      </c>
      <c r="U5159" s="6" t="e">
        <f t="shared" si="1524"/>
        <v>#NUM!</v>
      </c>
      <c r="V5159" s="4" t="e">
        <f t="shared" si="1525"/>
        <v>#DIV/0!</v>
      </c>
      <c r="W5159" s="4" t="e">
        <f t="shared" si="1526"/>
        <v>#DIV/0!</v>
      </c>
      <c r="X5159" s="4" t="e">
        <f t="shared" si="1527"/>
        <v>#DIV/0!</v>
      </c>
      <c r="Y5159" s="6" t="e">
        <f t="shared" si="1528"/>
        <v>#NUM!</v>
      </c>
      <c r="Z5159" s="6" t="e">
        <f t="shared" si="1529"/>
        <v>#NUM!</v>
      </c>
      <c r="AA5159" s="6" t="e">
        <f t="shared" si="1530"/>
        <v>#NUM!</v>
      </c>
      <c r="AB5159" s="26">
        <v>-13.586906357416865</v>
      </c>
      <c r="AC5159" s="4">
        <f t="shared" si="1531"/>
        <v>0</v>
      </c>
      <c r="AD5159" s="4">
        <f t="shared" si="1532"/>
        <v>0</v>
      </c>
      <c r="AE5159" s="4">
        <f t="shared" si="1533"/>
        <v>0</v>
      </c>
      <c r="AF5159" s="27">
        <v>-10.156431443339946</v>
      </c>
      <c r="AG5159" s="6" t="e">
        <f t="shared" si="1534"/>
        <v>#NUM!</v>
      </c>
      <c r="AH5159" s="6">
        <f t="shared" si="1535"/>
        <v>0</v>
      </c>
      <c r="AI5159" s="6" t="e">
        <f t="shared" si="1536"/>
        <v>#NUM!</v>
      </c>
      <c r="AK5159" s="1" t="e">
        <f t="shared" si="1537"/>
        <v>#DIV/0!</v>
      </c>
      <c r="AL5159" s="1" t="e">
        <f t="shared" si="1538"/>
        <v>#DIV/0!</v>
      </c>
    </row>
    <row r="5160" spans="4:38" x14ac:dyDescent="0.25">
      <c r="D5160" s="1">
        <v>1990</v>
      </c>
      <c r="E5160" s="1" t="s">
        <v>148</v>
      </c>
      <c r="F5160" s="2" t="s">
        <v>334</v>
      </c>
      <c r="G5160">
        <v>3</v>
      </c>
      <c r="H5160">
        <v>23201835</v>
      </c>
      <c r="I5160" s="1">
        <v>2117.2040000000002</v>
      </c>
      <c r="J5160" s="1">
        <v>10354</v>
      </c>
      <c r="K5160" s="1">
        <v>332926</v>
      </c>
      <c r="L5160" s="1">
        <v>258064.5</v>
      </c>
      <c r="M5160" s="3">
        <v>390</v>
      </c>
      <c r="N5160">
        <v>31.1</v>
      </c>
      <c r="O5160">
        <v>124</v>
      </c>
      <c r="P5160"/>
      <c r="Q5160" s="1">
        <f t="shared" si="1520"/>
        <v>10</v>
      </c>
      <c r="R5160" s="5">
        <f t="shared" si="1521"/>
        <v>-6.9525657423658752E-2</v>
      </c>
      <c r="S5160" s="4">
        <f t="shared" si="1522"/>
        <v>23.146899023429015</v>
      </c>
      <c r="T5160" s="6">
        <f t="shared" si="1523"/>
        <v>-0.98324272727765427</v>
      </c>
      <c r="U5160" s="6">
        <f t="shared" si="1524"/>
        <v>2.5374004279354421</v>
      </c>
      <c r="V5160" s="4">
        <f t="shared" si="1525"/>
        <v>31.030474342576344</v>
      </c>
      <c r="W5160" s="4">
        <f t="shared" si="1526"/>
        <v>9.1468148621419729</v>
      </c>
      <c r="X5160" s="4">
        <f t="shared" si="1527"/>
        <v>212222889.2069658</v>
      </c>
      <c r="Y5160" s="6">
        <f t="shared" si="1528"/>
        <v>123.01675727272234</v>
      </c>
      <c r="Z5160" s="6">
        <f t="shared" si="1529"/>
        <v>83.439885037091486</v>
      </c>
      <c r="AA5160" s="6">
        <f t="shared" si="1530"/>
        <v>1935958445.0495656</v>
      </c>
      <c r="AB5160" s="26">
        <v>-13.586906357416865</v>
      </c>
      <c r="AC5160" s="4">
        <f t="shared" si="1531"/>
        <v>1954.2291092084522</v>
      </c>
      <c r="AD5160" s="4">
        <f t="shared" si="1532"/>
        <v>959976314524.31201</v>
      </c>
      <c r="AE5160" s="4">
        <f t="shared" si="1533"/>
        <v>41375.016869325722</v>
      </c>
      <c r="AF5160" s="27">
        <v>-10.156431443339946</v>
      </c>
      <c r="AG5160" s="6">
        <f t="shared" si="1534"/>
        <v>103.29526129789421</v>
      </c>
      <c r="AH5160" s="6">
        <f t="shared" si="1535"/>
        <v>4989145632.7991486</v>
      </c>
      <c r="AI5160" s="6">
        <f t="shared" si="1536"/>
        <v>2186.9714040094682</v>
      </c>
      <c r="AK5160" s="1">
        <f t="shared" si="1537"/>
        <v>2.035705547773658E-8</v>
      </c>
      <c r="AL5160" s="1">
        <f t="shared" si="1538"/>
        <v>0.47232104228029043</v>
      </c>
    </row>
    <row r="5161" spans="4:38" x14ac:dyDescent="0.25">
      <c r="D5161" s="1">
        <v>1991</v>
      </c>
      <c r="E5161" s="1" t="s">
        <v>148</v>
      </c>
      <c r="F5161" s="2" t="s">
        <v>334</v>
      </c>
      <c r="G5161">
        <v>3</v>
      </c>
      <c r="H5161">
        <v>23001155</v>
      </c>
      <c r="I5161" s="1">
        <v>1722.2850000000001</v>
      </c>
      <c r="J5161" s="1">
        <v>9358</v>
      </c>
      <c r="K5161" s="1">
        <v>315084.2</v>
      </c>
      <c r="L5161" s="1">
        <v>254717</v>
      </c>
      <c r="M5161" s="3">
        <v>320</v>
      </c>
      <c r="N5161">
        <v>29.7</v>
      </c>
      <c r="O5161">
        <v>106</v>
      </c>
      <c r="P5161"/>
      <c r="Q5161" s="1">
        <f t="shared" si="1520"/>
        <v>10</v>
      </c>
      <c r="R5161" s="5">
        <f t="shared" si="1521"/>
        <v>-8.5467852300867744E-2</v>
      </c>
      <c r="S5161" s="4">
        <f t="shared" si="1522"/>
        <v>26.929569867937072</v>
      </c>
      <c r="T5161" s="6">
        <f t="shared" si="1523"/>
        <v>-1.0384797839840141</v>
      </c>
      <c r="U5161" s="6">
        <f t="shared" si="1524"/>
        <v>2.6451845513705612</v>
      </c>
      <c r="V5161" s="4">
        <f t="shared" si="1525"/>
        <v>29.61453214769913</v>
      </c>
      <c r="W5161" s="4">
        <f t="shared" si="1526"/>
        <v>6.3955161870245467</v>
      </c>
      <c r="X5161" s="4">
        <f t="shared" si="1527"/>
        <v>147104259.12276059</v>
      </c>
      <c r="Y5161" s="6">
        <f t="shared" si="1528"/>
        <v>104.96152021601598</v>
      </c>
      <c r="Z5161" s="6">
        <f t="shared" si="1529"/>
        <v>65.110201823446502</v>
      </c>
      <c r="AA5161" s="6">
        <f t="shared" si="1530"/>
        <v>1497609844.2223756</v>
      </c>
      <c r="AB5161" s="26">
        <v>-13.586906357416865</v>
      </c>
      <c r="AC5161" s="4">
        <f t="shared" si="1531"/>
        <v>1589.7095798766104</v>
      </c>
      <c r="AD5161" s="4">
        <f t="shared" si="1532"/>
        <v>629756204794.62292</v>
      </c>
      <c r="AE5161" s="4">
        <f t="shared" si="1533"/>
        <v>27379.329637777879</v>
      </c>
      <c r="AF5161" s="27">
        <v>-10.156431443339946</v>
      </c>
      <c r="AG5161" s="6">
        <f t="shared" si="1534"/>
        <v>97.800954818551276</v>
      </c>
      <c r="AH5161" s="6">
        <f t="shared" si="1535"/>
        <v>4023424027.2433829</v>
      </c>
      <c r="AI5161" s="6">
        <f t="shared" si="1536"/>
        <v>1684.411174696686</v>
      </c>
      <c r="AK5161" s="1">
        <f t="shared" si="1537"/>
        <v>2.5243253941341458E-8</v>
      </c>
      <c r="AL5161" s="1">
        <f t="shared" si="1538"/>
        <v>0.58062399660915587</v>
      </c>
    </row>
    <row r="5162" spans="4:38" x14ac:dyDescent="0.25">
      <c r="D5162" s="1">
        <v>1992</v>
      </c>
      <c r="E5162" s="1" t="s">
        <v>148</v>
      </c>
      <c r="F5162" s="2" t="s">
        <v>334</v>
      </c>
      <c r="G5162">
        <v>3</v>
      </c>
      <c r="H5162">
        <v>22794284</v>
      </c>
      <c r="I5162" s="1">
        <v>1607.7339999999999</v>
      </c>
      <c r="J5162" s="1">
        <v>8508</v>
      </c>
      <c r="K5162" s="1">
        <v>296446</v>
      </c>
      <c r="L5162" s="1">
        <v>239583.3</v>
      </c>
      <c r="M5162" s="3">
        <v>270</v>
      </c>
      <c r="N5162">
        <v>28.7</v>
      </c>
      <c r="O5162">
        <v>96</v>
      </c>
      <c r="P5162"/>
      <c r="Q5162" s="1">
        <f t="shared" si="1520"/>
        <v>10</v>
      </c>
      <c r="R5162" s="5">
        <f t="shared" si="1521"/>
        <v>-9.1557434252183503E-2</v>
      </c>
      <c r="S5162" s="4">
        <f t="shared" si="1522"/>
        <v>27.141835154322791</v>
      </c>
      <c r="T5162" s="6">
        <f t="shared" si="1523"/>
        <v>-1.0579330754373253</v>
      </c>
      <c r="U5162" s="6">
        <f t="shared" si="1524"/>
        <v>2.5346309739242332</v>
      </c>
      <c r="V5162" s="4">
        <f t="shared" si="1525"/>
        <v>28.608442565747815</v>
      </c>
      <c r="W5162" s="4">
        <f t="shared" si="1526"/>
        <v>5.9234535574280853</v>
      </c>
      <c r="X5162" s="4">
        <f t="shared" si="1527"/>
        <v>135020882.64882609</v>
      </c>
      <c r="Y5162" s="6">
        <f t="shared" si="1528"/>
        <v>94.942066924562681</v>
      </c>
      <c r="Z5162" s="6">
        <f t="shared" si="1529"/>
        <v>63.430693325381078</v>
      </c>
      <c r="AA5162" s="6">
        <f t="shared" si="1530"/>
        <v>1445857237.9756408</v>
      </c>
      <c r="AB5162" s="26">
        <v>-13.586906357416865</v>
      </c>
      <c r="AC5162" s="4">
        <f t="shared" si="1531"/>
        <v>1483.9763115241335</v>
      </c>
      <c r="AD5162" s="4">
        <f t="shared" si="1532"/>
        <v>543834956473.85498</v>
      </c>
      <c r="AE5162" s="4">
        <f t="shared" si="1533"/>
        <v>23858.391712319411</v>
      </c>
      <c r="AF5162" s="27">
        <v>-10.156431443339946</v>
      </c>
      <c r="AG5162" s="6">
        <f t="shared" si="1534"/>
        <v>96.002589191584846</v>
      </c>
      <c r="AH5162" s="6">
        <f t="shared" si="1535"/>
        <v>3722042197.7259068</v>
      </c>
      <c r="AI5162" s="6">
        <f t="shared" si="1536"/>
        <v>1543.4662673134346</v>
      </c>
      <c r="AK5162" s="1">
        <f t="shared" si="1537"/>
        <v>2.7287254963270755E-8</v>
      </c>
      <c r="AL5162" s="1">
        <f t="shared" si="1538"/>
        <v>0.62199343921320327</v>
      </c>
    </row>
    <row r="5163" spans="4:38" x14ac:dyDescent="0.25">
      <c r="D5163" s="1">
        <v>1993</v>
      </c>
      <c r="E5163" s="1" t="s">
        <v>148</v>
      </c>
      <c r="F5163" s="2" t="s">
        <v>334</v>
      </c>
      <c r="G5163">
        <v>3</v>
      </c>
      <c r="H5163">
        <v>22763280</v>
      </c>
      <c r="I5163" s="1">
        <v>1481.52</v>
      </c>
      <c r="J5163" s="1">
        <v>7810</v>
      </c>
      <c r="K5163" s="1">
        <v>278928.59999999998</v>
      </c>
      <c r="L5163" s="1">
        <v>229885.1</v>
      </c>
      <c r="M5163" s="3">
        <v>230</v>
      </c>
      <c r="N5163">
        <v>28</v>
      </c>
      <c r="O5163">
        <v>87</v>
      </c>
      <c r="P5163"/>
      <c r="Q5163" s="1">
        <f t="shared" si="1520"/>
        <v>10</v>
      </c>
      <c r="R5163" s="5">
        <f t="shared" si="1521"/>
        <v>-9.9357416707165622E-2</v>
      </c>
      <c r="S5163" s="4">
        <f t="shared" si="1522"/>
        <v>27.713625141746313</v>
      </c>
      <c r="T5163" s="6">
        <f t="shared" si="1523"/>
        <v>-1.081759943054611</v>
      </c>
      <c r="U5163" s="6">
        <f t="shared" si="1524"/>
        <v>2.4868049268510357</v>
      </c>
      <c r="V5163" s="4">
        <f t="shared" si="1525"/>
        <v>27.900642583292836</v>
      </c>
      <c r="W5163" s="4">
        <f t="shared" si="1526"/>
        <v>5.3458181397146713</v>
      </c>
      <c r="X5163" s="4">
        <f t="shared" si="1527"/>
        <v>121688355.14340419</v>
      </c>
      <c r="Y5163" s="6">
        <f t="shared" si="1528"/>
        <v>85.918240056945393</v>
      </c>
      <c r="Z5163" s="6">
        <f t="shared" si="1529"/>
        <v>59.575239859123293</v>
      </c>
      <c r="AA5163" s="6">
        <f t="shared" si="1530"/>
        <v>1356127865.9803841</v>
      </c>
      <c r="AB5163" s="26">
        <v>-13.586906357416865</v>
      </c>
      <c r="AC5163" s="4">
        <f t="shared" si="1531"/>
        <v>1367.477819744581</v>
      </c>
      <c r="AD5163" s="4">
        <f t="shared" si="1532"/>
        <v>461171701332.27478</v>
      </c>
      <c r="AE5163" s="4">
        <f t="shared" si="1533"/>
        <v>20259.457395079917</v>
      </c>
      <c r="AF5163" s="27">
        <v>-10.156431443339946</v>
      </c>
      <c r="AG5163" s="6">
        <f t="shared" si="1534"/>
        <v>93.888034110976633</v>
      </c>
      <c r="AH5163" s="6">
        <f t="shared" si="1535"/>
        <v>3425180796.7638917</v>
      </c>
      <c r="AI5163" s="6">
        <f t="shared" si="1536"/>
        <v>1390.970002960941</v>
      </c>
      <c r="AK5163" s="1">
        <f t="shared" si="1537"/>
        <v>2.9652249168673767E-8</v>
      </c>
      <c r="AL5163" s="1">
        <f t="shared" si="1538"/>
        <v>0.67498245045628813</v>
      </c>
    </row>
    <row r="5164" spans="4:38" x14ac:dyDescent="0.25">
      <c r="D5164" s="1">
        <v>1994</v>
      </c>
      <c r="E5164" s="1" t="s">
        <v>148</v>
      </c>
      <c r="F5164" s="2" t="s">
        <v>334</v>
      </c>
      <c r="G5164">
        <v>3</v>
      </c>
      <c r="H5164">
        <v>22730211</v>
      </c>
      <c r="I5164" s="1">
        <v>1464.682</v>
      </c>
      <c r="J5164" s="1">
        <v>7250</v>
      </c>
      <c r="K5164" s="1">
        <v>263636.40000000002</v>
      </c>
      <c r="L5164" s="1">
        <v>222222.2</v>
      </c>
      <c r="M5164" s="3">
        <v>200</v>
      </c>
      <c r="N5164">
        <v>27.5</v>
      </c>
      <c r="O5164">
        <v>81</v>
      </c>
      <c r="P5164"/>
      <c r="Q5164" s="1">
        <f t="shared" si="1520"/>
        <v>10</v>
      </c>
      <c r="R5164" s="5">
        <f t="shared" si="1521"/>
        <v>-0.10049963063654772</v>
      </c>
      <c r="S5164" s="4">
        <f t="shared" si="1522"/>
        <v>26.495360822349152</v>
      </c>
      <c r="T5164" s="6">
        <f t="shared" si="1523"/>
        <v>-1.0851551995039432</v>
      </c>
      <c r="U5164" s="6">
        <f t="shared" si="1524"/>
        <v>2.4114557577520519</v>
      </c>
      <c r="V5164" s="4">
        <f t="shared" si="1525"/>
        <v>27.399500369363452</v>
      </c>
      <c r="W5164" s="4">
        <f t="shared" si="1526"/>
        <v>5.5280696489497254</v>
      </c>
      <c r="X5164" s="4">
        <f t="shared" si="1527"/>
        <v>125654189.54332319</v>
      </c>
      <c r="Y5164" s="6">
        <f t="shared" si="1528"/>
        <v>79.914844800496056</v>
      </c>
      <c r="Z5164" s="6">
        <f t="shared" si="1529"/>
        <v>60.738497701710685</v>
      </c>
      <c r="AA5164" s="6">
        <f t="shared" si="1530"/>
        <v>1380598868.5828989</v>
      </c>
      <c r="AB5164" s="26">
        <v>-13.586906357416865</v>
      </c>
      <c r="AC5164" s="4">
        <f t="shared" si="1531"/>
        <v>1351.935949551226</v>
      </c>
      <c r="AD5164" s="4">
        <f t="shared" si="1532"/>
        <v>450093693859.38031</v>
      </c>
      <c r="AE5164" s="4">
        <f t="shared" si="1533"/>
        <v>19801.562504605889</v>
      </c>
      <c r="AF5164" s="27">
        <v>-10.156431443339946</v>
      </c>
      <c r="AG5164" s="6">
        <f t="shared" si="1534"/>
        <v>93.594275251897173</v>
      </c>
      <c r="AH5164" s="6">
        <f t="shared" si="1535"/>
        <v>3381333077.4138284</v>
      </c>
      <c r="AI5164" s="6">
        <f t="shared" si="1536"/>
        <v>1370.8585026449925</v>
      </c>
      <c r="AK5164" s="1">
        <f t="shared" si="1537"/>
        <v>3.0036767188602336E-8</v>
      </c>
      <c r="AL5164" s="1">
        <f t="shared" si="1538"/>
        <v>0.68274205595480797</v>
      </c>
    </row>
    <row r="5165" spans="4:38" x14ac:dyDescent="0.25">
      <c r="D5165" s="1">
        <v>1995</v>
      </c>
      <c r="E5165" s="1" t="s">
        <v>148</v>
      </c>
      <c r="F5165" s="2" t="s">
        <v>334</v>
      </c>
      <c r="G5165">
        <v>3</v>
      </c>
      <c r="H5165">
        <v>22684270</v>
      </c>
      <c r="I5165" s="1">
        <v>1663.991</v>
      </c>
      <c r="J5165" s="1">
        <v>6805</v>
      </c>
      <c r="K5165" s="1">
        <v>251107</v>
      </c>
      <c r="L5165" s="1">
        <v>220779.2</v>
      </c>
      <c r="M5165" s="3">
        <v>180</v>
      </c>
      <c r="N5165">
        <v>27.1</v>
      </c>
      <c r="O5165">
        <v>77</v>
      </c>
      <c r="P5165"/>
      <c r="Q5165" s="1">
        <f t="shared" si="1520"/>
        <v>10</v>
      </c>
      <c r="R5165" s="5">
        <f t="shared" si="1521"/>
        <v>-8.8462016921966521E-2</v>
      </c>
      <c r="S5165" s="4">
        <f t="shared" si="1522"/>
        <v>22.213431683224247</v>
      </c>
      <c r="T5165" s="6">
        <f t="shared" si="1523"/>
        <v>-1.0481443555686116</v>
      </c>
      <c r="U5165" s="6">
        <f t="shared" si="1524"/>
        <v>2.3140847230695361</v>
      </c>
      <c r="V5165" s="4">
        <f t="shared" si="1525"/>
        <v>27.011537983078036</v>
      </c>
      <c r="W5165" s="4">
        <f t="shared" si="1526"/>
        <v>7.4909227161720304</v>
      </c>
      <c r="X5165" s="4">
        <f t="shared" si="1527"/>
        <v>169926113.44277969</v>
      </c>
      <c r="Y5165" s="6">
        <f t="shared" si="1528"/>
        <v>75.95185564443139</v>
      </c>
      <c r="Z5165" s="6">
        <f t="shared" si="1529"/>
        <v>71.907090670076499</v>
      </c>
      <c r="AA5165" s="6">
        <f t="shared" si="1530"/>
        <v>1631159859.6744962</v>
      </c>
      <c r="AB5165" s="26">
        <v>-13.586906357416865</v>
      </c>
      <c r="AC5165" s="4">
        <f t="shared" si="1531"/>
        <v>1535.9028462353565</v>
      </c>
      <c r="AD5165" s="4">
        <f t="shared" si="1532"/>
        <v>579748356358.17737</v>
      </c>
      <c r="AE5165" s="4">
        <f t="shared" si="1533"/>
        <v>25557.285130100172</v>
      </c>
      <c r="AF5165" s="27">
        <v>-10.156431443339946</v>
      </c>
      <c r="AG5165" s="6">
        <f t="shared" si="1534"/>
        <v>96.899166506794259</v>
      </c>
      <c r="AH5165" s="6">
        <f t="shared" si="1535"/>
        <v>3833689383.5266461</v>
      </c>
      <c r="AI5165" s="6">
        <f t="shared" si="1536"/>
        <v>1612.3934097480708</v>
      </c>
      <c r="AK5165" s="1">
        <f t="shared" si="1537"/>
        <v>2.6492577846765849E-8</v>
      </c>
      <c r="AL5165" s="1">
        <f t="shared" si="1538"/>
        <v>0.60096478887205518</v>
      </c>
    </row>
    <row r="5166" spans="4:38" x14ac:dyDescent="0.25">
      <c r="D5166" s="1">
        <v>1996</v>
      </c>
      <c r="E5166" s="1" t="s">
        <v>148</v>
      </c>
      <c r="F5166" s="2" t="s">
        <v>334</v>
      </c>
      <c r="G5166">
        <v>3</v>
      </c>
      <c r="H5166">
        <v>22619004</v>
      </c>
      <c r="I5166" s="1">
        <v>1574.6959999999999</v>
      </c>
      <c r="J5166" s="1">
        <v>6441</v>
      </c>
      <c r="K5166" s="1">
        <v>242142.9</v>
      </c>
      <c r="L5166" s="1">
        <v>219178.1</v>
      </c>
      <c r="M5166" s="3">
        <v>170</v>
      </c>
      <c r="N5166">
        <v>26.6</v>
      </c>
      <c r="O5166">
        <v>73</v>
      </c>
      <c r="P5166"/>
      <c r="Q5166" s="1">
        <f t="shared" si="1520"/>
        <v>10</v>
      </c>
      <c r="R5166" s="5">
        <f t="shared" si="1521"/>
        <v>-9.3478360267632607E-2</v>
      </c>
      <c r="S5166" s="4">
        <f t="shared" si="1522"/>
        <v>22.635121242449337</v>
      </c>
      <c r="T5166" s="6">
        <f t="shared" si="1523"/>
        <v>-1.0639091450442935</v>
      </c>
      <c r="U5166" s="6">
        <f t="shared" si="1524"/>
        <v>2.3318558498343265</v>
      </c>
      <c r="V5166" s="4">
        <f t="shared" si="1525"/>
        <v>26.50652163973237</v>
      </c>
      <c r="W5166" s="4">
        <f t="shared" si="1526"/>
        <v>6.9568701803410473</v>
      </c>
      <c r="X5166" s="4">
        <f t="shared" si="1527"/>
        <v>157357474.43661487</v>
      </c>
      <c r="Y5166" s="6">
        <f t="shared" si="1528"/>
        <v>71.936090854955708</v>
      </c>
      <c r="Z5166" s="6">
        <f t="shared" si="1529"/>
        <v>67.529731741860402</v>
      </c>
      <c r="AA5166" s="6">
        <f t="shared" si="1530"/>
        <v>1527455272.3880675</v>
      </c>
      <c r="AB5166" s="26">
        <v>-13.586906357416865</v>
      </c>
      <c r="AC5166" s="4">
        <f t="shared" si="1531"/>
        <v>1453.4814601493822</v>
      </c>
      <c r="AD5166" s="4">
        <f t="shared" si="1532"/>
        <v>517701827675.4527</v>
      </c>
      <c r="AE5166" s="4">
        <f t="shared" si="1533"/>
        <v>22887.914413713916</v>
      </c>
      <c r="AF5166" s="27">
        <v>-10.156431443339946</v>
      </c>
      <c r="AG5166" s="6">
        <f t="shared" si="1534"/>
        <v>95.463334351892485</v>
      </c>
      <c r="AH5166" s="6">
        <f t="shared" si="1535"/>
        <v>3617523349.9965882</v>
      </c>
      <c r="AI5166" s="6">
        <f t="shared" si="1536"/>
        <v>1503.2573075058767</v>
      </c>
      <c r="AK5166" s="1">
        <f t="shared" si="1537"/>
        <v>2.8075648615646184E-8</v>
      </c>
      <c r="AL5166" s="1">
        <f t="shared" si="1538"/>
        <v>0.63504320833989547</v>
      </c>
    </row>
    <row r="5167" spans="4:38" x14ac:dyDescent="0.25">
      <c r="D5167" s="1">
        <v>1997</v>
      </c>
      <c r="E5167" s="1" t="s">
        <v>148</v>
      </c>
      <c r="F5167" s="2" t="s">
        <v>334</v>
      </c>
      <c r="G5167">
        <v>3</v>
      </c>
      <c r="H5167">
        <v>22553978</v>
      </c>
      <c r="I5167" s="1">
        <v>1479.27</v>
      </c>
      <c r="J5167" s="1">
        <v>6081</v>
      </c>
      <c r="K5167" s="1">
        <v>234787.6</v>
      </c>
      <c r="L5167" s="1">
        <v>202898.6</v>
      </c>
      <c r="M5167" s="3">
        <v>160</v>
      </c>
      <c r="N5167">
        <v>25.9</v>
      </c>
      <c r="O5167">
        <v>69</v>
      </c>
      <c r="P5167"/>
      <c r="Q5167" s="1">
        <f t="shared" si="1520"/>
        <v>10</v>
      </c>
      <c r="R5167" s="5">
        <f t="shared" si="1521"/>
        <v>-9.9508541375137746E-2</v>
      </c>
      <c r="S5167" s="4">
        <f t="shared" si="1522"/>
        <v>23.363371608969292</v>
      </c>
      <c r="T5167" s="6">
        <f t="shared" si="1523"/>
        <v>-1.0822104792052261</v>
      </c>
      <c r="U5167" s="6">
        <f t="shared" si="1524"/>
        <v>2.1957899113606949</v>
      </c>
      <c r="V5167" s="4">
        <f t="shared" si="1525"/>
        <v>25.800491458624862</v>
      </c>
      <c r="W5167" s="4">
        <f t="shared" si="1526"/>
        <v>6.3315775854547578</v>
      </c>
      <c r="X5167" s="4">
        <f t="shared" si="1527"/>
        <v>142802261.56763974</v>
      </c>
      <c r="Y5167" s="6">
        <f t="shared" si="1528"/>
        <v>67.91778952079477</v>
      </c>
      <c r="Z5167" s="6">
        <f t="shared" si="1529"/>
        <v>67.368466916915608</v>
      </c>
      <c r="AA5167" s="6">
        <f t="shared" si="1530"/>
        <v>1519426920.7378426</v>
      </c>
      <c r="AB5167" s="26">
        <v>-13.586906357416865</v>
      </c>
      <c r="AC5167" s="4">
        <f t="shared" si="1531"/>
        <v>1365.4010168027205</v>
      </c>
      <c r="AD5167" s="4">
        <f t="shared" si="1532"/>
        <v>455544517374.55634</v>
      </c>
      <c r="AE5167" s="4">
        <f t="shared" si="1533"/>
        <v>20197.967621257601</v>
      </c>
      <c r="AF5167" s="27">
        <v>-10.156431443339946</v>
      </c>
      <c r="AG5167" s="6">
        <f t="shared" si="1534"/>
        <v>93.848947487542489</v>
      </c>
      <c r="AH5167" s="6">
        <f t="shared" si="1535"/>
        <v>3388533187.8089209</v>
      </c>
      <c r="AI5167" s="6">
        <f t="shared" si="1536"/>
        <v>1388.2793254989697</v>
      </c>
      <c r="AK5167" s="1">
        <f t="shared" si="1537"/>
        <v>2.9972943691034808E-8</v>
      </c>
      <c r="AL5167" s="1">
        <f t="shared" si="1538"/>
        <v>0.67600911260283791</v>
      </c>
    </row>
    <row r="5168" spans="4:38" x14ac:dyDescent="0.25">
      <c r="D5168" s="1">
        <v>1998</v>
      </c>
      <c r="E5168" s="1" t="s">
        <v>148</v>
      </c>
      <c r="F5168" s="2" t="s">
        <v>334</v>
      </c>
      <c r="G5168">
        <v>3</v>
      </c>
      <c r="H5168">
        <v>22507344</v>
      </c>
      <c r="I5168" s="1">
        <v>1537.87</v>
      </c>
      <c r="J5168" s="1">
        <v>5668</v>
      </c>
      <c r="K5168" s="1">
        <v>230406.5</v>
      </c>
      <c r="L5168" s="1">
        <v>209677.4</v>
      </c>
      <c r="M5168" s="3">
        <v>140</v>
      </c>
      <c r="N5168">
        <v>24.6</v>
      </c>
      <c r="O5168">
        <v>62</v>
      </c>
      <c r="P5168"/>
      <c r="Q5168" s="1">
        <f t="shared" si="1520"/>
        <v>10</v>
      </c>
      <c r="R5168" s="5">
        <f t="shared" si="1521"/>
        <v>-9.5716803110796111E-2</v>
      </c>
      <c r="S5168" s="4">
        <f t="shared" si="1522"/>
        <v>22.053773595947646</v>
      </c>
      <c r="T5168" s="6">
        <f t="shared" si="1523"/>
        <v>-1.0707819444184907</v>
      </c>
      <c r="U5168" s="6">
        <f t="shared" si="1524"/>
        <v>2.2451877407261365</v>
      </c>
      <c r="V5168" s="4">
        <f t="shared" si="1525"/>
        <v>24.504283196889205</v>
      </c>
      <c r="W5168" s="4">
        <f t="shared" si="1526"/>
        <v>6.9732737270984835</v>
      </c>
      <c r="X5168" s="4">
        <f t="shared" si="1527"/>
        <v>156949870.58196768</v>
      </c>
      <c r="Y5168" s="6">
        <f t="shared" si="1528"/>
        <v>60.929218055581508</v>
      </c>
      <c r="Z5168" s="6">
        <f t="shared" si="1529"/>
        <v>68.496276373868994</v>
      </c>
      <c r="AA5168" s="6">
        <f t="shared" si="1530"/>
        <v>1541669255.065742</v>
      </c>
      <c r="AB5168" s="26">
        <v>-13.586906357416865</v>
      </c>
      <c r="AC5168" s="4">
        <f t="shared" si="1531"/>
        <v>1419.4901956440674</v>
      </c>
      <c r="AD5168" s="4">
        <f t="shared" si="1532"/>
        <v>491333381001.88104</v>
      </c>
      <c r="AE5168" s="4">
        <f t="shared" si="1533"/>
        <v>21829.913871751418</v>
      </c>
      <c r="AF5168" s="27">
        <v>-10.156431443339946</v>
      </c>
      <c r="AG5168" s="6">
        <f t="shared" si="1534"/>
        <v>94.850604236286401</v>
      </c>
      <c r="AH5168" s="6">
        <f t="shared" si="1535"/>
        <v>3515483104.6267438</v>
      </c>
      <c r="AI5168" s="6">
        <f t="shared" si="1536"/>
        <v>1458.6789873685775</v>
      </c>
      <c r="AK5168" s="1">
        <f t="shared" si="1537"/>
        <v>2.8890571056857076E-8</v>
      </c>
      <c r="AL5168" s="1">
        <f t="shared" si="1538"/>
        <v>0.6502500211331258</v>
      </c>
    </row>
    <row r="5169" spans="4:38" x14ac:dyDescent="0.25">
      <c r="D5169" s="1">
        <v>1999</v>
      </c>
      <c r="E5169" s="1" t="s">
        <v>148</v>
      </c>
      <c r="F5169" s="2" t="s">
        <v>334</v>
      </c>
      <c r="G5169">
        <v>3</v>
      </c>
      <c r="H5169">
        <v>22472040</v>
      </c>
      <c r="I5169" s="1">
        <v>1673.375</v>
      </c>
      <c r="J5169" s="1">
        <v>5247</v>
      </c>
      <c r="K5169" s="1">
        <v>227142.9</v>
      </c>
      <c r="L5169" s="1">
        <v>196428.6</v>
      </c>
      <c r="M5169" s="3">
        <v>130</v>
      </c>
      <c r="N5169">
        <v>23.1</v>
      </c>
      <c r="O5169">
        <v>56</v>
      </c>
      <c r="P5169"/>
      <c r="Q5169" s="1">
        <f t="shared" si="1520"/>
        <v>10</v>
      </c>
      <c r="R5169" s="5">
        <f t="shared" si="1521"/>
        <v>-8.796593710315978E-2</v>
      </c>
      <c r="S5169" s="4">
        <f t="shared" si="1522"/>
        <v>19.980838054829309</v>
      </c>
      <c r="T5169" s="6">
        <f t="shared" si="1523"/>
        <v>-1.0465567379184357</v>
      </c>
      <c r="U5169" s="6">
        <f t="shared" si="1524"/>
        <v>2.0557367484988527</v>
      </c>
      <c r="V5169" s="4">
        <f t="shared" si="1525"/>
        <v>23.012034062896841</v>
      </c>
      <c r="W5169" s="4">
        <f t="shared" si="1526"/>
        <v>8.3748989677414976</v>
      </c>
      <c r="X5169" s="4">
        <f t="shared" si="1527"/>
        <v>188201064.59904563</v>
      </c>
      <c r="Y5169" s="6">
        <f t="shared" si="1528"/>
        <v>54.953443262081564</v>
      </c>
      <c r="Z5169" s="6">
        <f t="shared" si="1529"/>
        <v>81.400257169208942</v>
      </c>
      <c r="AA5169" s="6">
        <f t="shared" si="1530"/>
        <v>1829229835.11675</v>
      </c>
      <c r="AB5169" s="26">
        <v>-13.586906357416865</v>
      </c>
      <c r="AC5169" s="4">
        <f t="shared" si="1531"/>
        <v>1544.5644990382095</v>
      </c>
      <c r="AD5169" s="4">
        <f t="shared" si="1532"/>
        <v>580820350061.10999</v>
      </c>
      <c r="AE5169" s="4">
        <f t="shared" si="1533"/>
        <v>25846.356185780638</v>
      </c>
      <c r="AF5169" s="27">
        <v>-10.156431443339946</v>
      </c>
      <c r="AG5169" s="6">
        <f t="shared" si="1534"/>
        <v>97.046161716379828</v>
      </c>
      <c r="AH5169" s="6">
        <f t="shared" si="1535"/>
        <v>3819239707.9990377</v>
      </c>
      <c r="AI5169" s="6">
        <f t="shared" si="1536"/>
        <v>1623.946208621471</v>
      </c>
      <c r="AK5169" s="1">
        <f t="shared" si="1537"/>
        <v>2.6592809616186847E-8</v>
      </c>
      <c r="AL5169" s="1">
        <f t="shared" si="1538"/>
        <v>0.59759468140733552</v>
      </c>
    </row>
    <row r="5170" spans="4:38" x14ac:dyDescent="0.25">
      <c r="D5170" s="1">
        <v>2000</v>
      </c>
      <c r="E5170" s="1" t="s">
        <v>148</v>
      </c>
      <c r="F5170" s="2" t="s">
        <v>334</v>
      </c>
      <c r="G5170">
        <v>3</v>
      </c>
      <c r="H5170">
        <v>22442971</v>
      </c>
      <c r="I5170" s="1">
        <v>1653.615</v>
      </c>
      <c r="J5170" s="1">
        <v>4907</v>
      </c>
      <c r="K5170" s="1">
        <v>224063.9</v>
      </c>
      <c r="L5170" s="1">
        <v>196078.4</v>
      </c>
      <c r="M5170" s="3">
        <v>110</v>
      </c>
      <c r="N5170">
        <v>21.9</v>
      </c>
      <c r="O5170">
        <v>51</v>
      </c>
      <c r="P5170"/>
      <c r="Q5170" s="1">
        <f t="shared" si="1520"/>
        <v>10</v>
      </c>
      <c r="R5170" s="5">
        <f t="shared" si="1521"/>
        <v>-8.9017092854140778E-2</v>
      </c>
      <c r="S5170" s="4">
        <f t="shared" si="1522"/>
        <v>19.945516991560915</v>
      </c>
      <c r="T5170" s="6">
        <f t="shared" si="1523"/>
        <v>-1.0499145075673639</v>
      </c>
      <c r="U5170" s="6">
        <f t="shared" si="1524"/>
        <v>2.0586555678059661</v>
      </c>
      <c r="V5170" s="4">
        <f t="shared" si="1525"/>
        <v>21.810982907145856</v>
      </c>
      <c r="W5170" s="4">
        <f t="shared" si="1526"/>
        <v>8.2906600049507659</v>
      </c>
      <c r="X5170" s="4">
        <f t="shared" si="1527"/>
        <v>186067042.06196991</v>
      </c>
      <c r="Y5170" s="6">
        <f t="shared" si="1528"/>
        <v>49.950085492432635</v>
      </c>
      <c r="Z5170" s="6">
        <f t="shared" si="1529"/>
        <v>80.324995878856882</v>
      </c>
      <c r="AA5170" s="6">
        <f t="shared" si="1530"/>
        <v>1802731553.0843046</v>
      </c>
      <c r="AB5170" s="26">
        <v>-13.586906357416865</v>
      </c>
      <c r="AC5170" s="4">
        <f t="shared" si="1531"/>
        <v>1526.325554091025</v>
      </c>
      <c r="AD5170" s="4">
        <f t="shared" si="1532"/>
        <v>566450450803.20764</v>
      </c>
      <c r="AE5170" s="4">
        <f t="shared" si="1533"/>
        <v>25239.548311282302</v>
      </c>
      <c r="AF5170" s="27">
        <v>-10.156431443339946</v>
      </c>
      <c r="AG5170" s="6">
        <f t="shared" si="1534"/>
        <v>96.735794868405492</v>
      </c>
      <c r="AH5170" s="6">
        <f t="shared" si="1535"/>
        <v>3769258238.657969</v>
      </c>
      <c r="AI5170" s="6">
        <f t="shared" si="1536"/>
        <v>1599.6376143131833</v>
      </c>
      <c r="AK5170" s="1">
        <f t="shared" si="1537"/>
        <v>2.6945438068356139E-8</v>
      </c>
      <c r="AL5170" s="1">
        <f t="shared" si="1538"/>
        <v>0.60473568515041287</v>
      </c>
    </row>
    <row r="5171" spans="4:38" x14ac:dyDescent="0.25">
      <c r="D5171" s="1">
        <v>2001</v>
      </c>
      <c r="E5171" s="1" t="s">
        <v>148</v>
      </c>
      <c r="F5171" s="2" t="s">
        <v>334</v>
      </c>
      <c r="G5171">
        <v>3</v>
      </c>
      <c r="H5171">
        <v>22131970</v>
      </c>
      <c r="I5171" s="1">
        <v>1704.269</v>
      </c>
      <c r="J5171" s="1">
        <v>4677</v>
      </c>
      <c r="K5171" s="1">
        <v>221658.8</v>
      </c>
      <c r="L5171" s="1">
        <v>206521.7</v>
      </c>
      <c r="M5171" s="3">
        <v>100</v>
      </c>
      <c r="N5171">
        <v>21.1</v>
      </c>
      <c r="O5171">
        <v>46</v>
      </c>
      <c r="P5171"/>
      <c r="Q5171" s="1">
        <f t="shared" si="1520"/>
        <v>10</v>
      </c>
      <c r="R5171" s="5">
        <f t="shared" si="1521"/>
        <v>-8.6371341613325131E-2</v>
      </c>
      <c r="S5171" s="4">
        <f t="shared" si="1522"/>
        <v>19.144967936399713</v>
      </c>
      <c r="T5171" s="6">
        <f t="shared" si="1523"/>
        <v>-1.0414170590983509</v>
      </c>
      <c r="U5171" s="6">
        <f t="shared" si="1524"/>
        <v>2.1507522145399194</v>
      </c>
      <c r="V5171" s="4">
        <f t="shared" si="1525"/>
        <v>21.013628658386676</v>
      </c>
      <c r="W5171" s="4">
        <f t="shared" si="1526"/>
        <v>8.9019161884294835</v>
      </c>
      <c r="X5171" s="4">
        <f t="shared" si="1527"/>
        <v>197016942.02483568</v>
      </c>
      <c r="Y5171" s="6">
        <f t="shared" si="1528"/>
        <v>44.95858294090165</v>
      </c>
      <c r="Z5171" s="6">
        <f t="shared" si="1529"/>
        <v>79.240601891676789</v>
      </c>
      <c r="AA5171" s="6">
        <f t="shared" si="1530"/>
        <v>1753750623.8485339</v>
      </c>
      <c r="AB5171" s="26">
        <v>-13.586906357416865</v>
      </c>
      <c r="AC5171" s="4">
        <f t="shared" si="1531"/>
        <v>1573.0803879652503</v>
      </c>
      <c r="AD5171" s="4">
        <f t="shared" si="1532"/>
        <v>593347523276.5575</v>
      </c>
      <c r="AE5171" s="4">
        <f t="shared" si="1533"/>
        <v>26809.521397171491</v>
      </c>
      <c r="AF5171" s="27">
        <v>-10.156431443339946</v>
      </c>
      <c r="AG5171" s="6">
        <f t="shared" si="1534"/>
        <v>97.52511114167163</v>
      </c>
      <c r="AH5171" s="6">
        <f t="shared" si="1535"/>
        <v>3830887148.7672706</v>
      </c>
      <c r="AI5171" s="6">
        <f t="shared" si="1536"/>
        <v>1662.0902364030555</v>
      </c>
      <c r="AK5171" s="1">
        <f t="shared" si="1537"/>
        <v>2.6511956758131478E-8</v>
      </c>
      <c r="AL5171" s="1">
        <f t="shared" si="1538"/>
        <v>0.58676183161226303</v>
      </c>
    </row>
    <row r="5172" spans="4:38" x14ac:dyDescent="0.25">
      <c r="D5172" s="1">
        <v>2002</v>
      </c>
      <c r="E5172" s="1" t="s">
        <v>148</v>
      </c>
      <c r="F5172" s="2" t="s">
        <v>334</v>
      </c>
      <c r="G5172">
        <v>3</v>
      </c>
      <c r="H5172">
        <v>21730496</v>
      </c>
      <c r="I5172" s="1">
        <v>1849.3689999999999</v>
      </c>
      <c r="J5172" s="1">
        <v>4518</v>
      </c>
      <c r="K5172" s="1">
        <v>219320.4</v>
      </c>
      <c r="L5172" s="1">
        <v>195454.5</v>
      </c>
      <c r="M5172" s="3">
        <v>95</v>
      </c>
      <c r="N5172">
        <v>20.6</v>
      </c>
      <c r="O5172">
        <v>44</v>
      </c>
      <c r="P5172"/>
      <c r="Q5172" s="1">
        <f t="shared" si="1520"/>
        <v>10</v>
      </c>
      <c r="R5172" s="5">
        <f t="shared" si="1521"/>
        <v>-7.9594715819287551E-2</v>
      </c>
      <c r="S5172" s="4">
        <f t="shared" si="1522"/>
        <v>17.456744911372471</v>
      </c>
      <c r="T5172" s="6">
        <f t="shared" si="1523"/>
        <v>-1.018916803068707</v>
      </c>
      <c r="U5172" s="6">
        <f t="shared" si="1524"/>
        <v>1.991518742853926</v>
      </c>
      <c r="V5172" s="4">
        <f t="shared" si="1525"/>
        <v>20.520405284180715</v>
      </c>
      <c r="W5172" s="4">
        <f t="shared" si="1526"/>
        <v>10.594008272385302</v>
      </c>
      <c r="X5172" s="4">
        <f t="shared" si="1527"/>
        <v>230213054.38703573</v>
      </c>
      <c r="Y5172" s="6">
        <f t="shared" si="1528"/>
        <v>42.981083196931294</v>
      </c>
      <c r="Z5172" s="6">
        <f t="shared" si="1529"/>
        <v>92.862244286477562</v>
      </c>
      <c r="AA5172" s="6">
        <f t="shared" si="1530"/>
        <v>2017942628.0183234</v>
      </c>
      <c r="AB5172" s="26">
        <v>-13.586906357416865</v>
      </c>
      <c r="AC5172" s="4">
        <f t="shared" si="1531"/>
        <v>1707.0111021270156</v>
      </c>
      <c r="AD5172" s="4">
        <f t="shared" si="1532"/>
        <v>686008597255.52637</v>
      </c>
      <c r="AE5172" s="4">
        <f t="shared" si="1533"/>
        <v>31568.934149295368</v>
      </c>
      <c r="AF5172" s="27">
        <v>-10.156431443339946</v>
      </c>
      <c r="AG5172" s="6">
        <f t="shared" si="1534"/>
        <v>99.678711870797216</v>
      </c>
      <c r="AH5172" s="6">
        <f t="shared" si="1535"/>
        <v>4081636773.7068915</v>
      </c>
      <c r="AI5172" s="6">
        <f t="shared" si="1536"/>
        <v>1843.4271969378437</v>
      </c>
      <c r="AK5172" s="1">
        <f t="shared" si="1537"/>
        <v>2.4883231915112333E-8</v>
      </c>
      <c r="AL5172" s="1">
        <f t="shared" si="1538"/>
        <v>0.54072497159842092</v>
      </c>
    </row>
    <row r="5173" spans="4:38" x14ac:dyDescent="0.25">
      <c r="D5173" s="1">
        <v>2003</v>
      </c>
      <c r="E5173" s="1" t="s">
        <v>148</v>
      </c>
      <c r="F5173" s="2" t="s">
        <v>334</v>
      </c>
      <c r="G5173">
        <v>3</v>
      </c>
      <c r="H5173">
        <v>21574326</v>
      </c>
      <c r="I5173" s="1">
        <v>1840.27</v>
      </c>
      <c r="J5173" s="1">
        <v>4383</v>
      </c>
      <c r="K5173" s="1">
        <v>219150</v>
      </c>
      <c r="L5173" s="1">
        <v>192500</v>
      </c>
      <c r="M5173" s="3">
        <v>86</v>
      </c>
      <c r="N5173">
        <v>20</v>
      </c>
      <c r="O5173">
        <v>40</v>
      </c>
      <c r="P5173"/>
      <c r="Q5173" s="1">
        <f t="shared" si="1520"/>
        <v>10</v>
      </c>
      <c r="R5173" s="5">
        <f t="shared" si="1521"/>
        <v>-7.9988262591902268E-2</v>
      </c>
      <c r="S5173" s="4">
        <f t="shared" si="1522"/>
        <v>17.529427747015383</v>
      </c>
      <c r="T5173" s="6">
        <f t="shared" si="1523"/>
        <v>-1.0202542258291978</v>
      </c>
      <c r="U5173" s="6">
        <f t="shared" si="1524"/>
        <v>1.9639893847212058</v>
      </c>
      <c r="V5173" s="4">
        <f t="shared" si="1525"/>
        <v>19.920011737408096</v>
      </c>
      <c r="W5173" s="4">
        <f t="shared" si="1526"/>
        <v>10.4981749921262</v>
      </c>
      <c r="X5173" s="4">
        <f t="shared" si="1527"/>
        <v>226491049.68517807</v>
      </c>
      <c r="Y5173" s="6">
        <f t="shared" si="1528"/>
        <v>38.979745774170802</v>
      </c>
      <c r="Z5173" s="6">
        <f t="shared" si="1529"/>
        <v>93.700608278044839</v>
      </c>
      <c r="AA5173" s="6">
        <f t="shared" si="1530"/>
        <v>2021527469.3888381</v>
      </c>
      <c r="AB5173" s="26">
        <v>-13.586906357416865</v>
      </c>
      <c r="AC5173" s="4">
        <f t="shared" si="1531"/>
        <v>1698.6125110301314</v>
      </c>
      <c r="AD5173" s="4">
        <f t="shared" si="1532"/>
        <v>674393074449.9884</v>
      </c>
      <c r="AE5173" s="4">
        <f t="shared" si="1533"/>
        <v>31259.056456734197</v>
      </c>
      <c r="AF5173" s="27">
        <v>-10.156431443339946</v>
      </c>
      <c r="AG5173" s="6">
        <f t="shared" si="1534"/>
        <v>99.548045832257586</v>
      </c>
      <c r="AH5173" s="6">
        <f t="shared" si="1535"/>
        <v>4032365817.416883</v>
      </c>
      <c r="AI5173" s="6">
        <f t="shared" si="1536"/>
        <v>1831.9528230372866</v>
      </c>
      <c r="AK5173" s="1">
        <f t="shared" si="1537"/>
        <v>2.518727690695016E-8</v>
      </c>
      <c r="AL5173" s="1">
        <f t="shared" si="1538"/>
        <v>0.54339852304281444</v>
      </c>
    </row>
    <row r="5174" spans="4:38" x14ac:dyDescent="0.25">
      <c r="D5174" s="1">
        <v>2004</v>
      </c>
      <c r="E5174" s="1" t="s">
        <v>148</v>
      </c>
      <c r="F5174" s="2" t="s">
        <v>334</v>
      </c>
      <c r="G5174">
        <v>3</v>
      </c>
      <c r="H5174">
        <v>21451748</v>
      </c>
      <c r="I5174" s="1">
        <v>2070.8319999999999</v>
      </c>
      <c r="J5174" s="1">
        <v>4206</v>
      </c>
      <c r="K5174" s="1">
        <v>217927.5</v>
      </c>
      <c r="L5174" s="1">
        <v>202857.1</v>
      </c>
      <c r="M5174" s="3">
        <v>77</v>
      </c>
      <c r="N5174">
        <v>19.3</v>
      </c>
      <c r="O5174">
        <v>35</v>
      </c>
      <c r="P5174"/>
      <c r="Q5174" s="1">
        <f t="shared" si="1520"/>
        <v>10</v>
      </c>
      <c r="R5174" s="5">
        <f t="shared" si="1521"/>
        <v>-7.1082540737249567E-2</v>
      </c>
      <c r="S5174" s="4">
        <f t="shared" si="1522"/>
        <v>15.490840396516955</v>
      </c>
      <c r="T5174" s="6">
        <f t="shared" si="1523"/>
        <v>-0.9889544097827454</v>
      </c>
      <c r="U5174" s="6">
        <f t="shared" si="1524"/>
        <v>2.0061642360073937</v>
      </c>
      <c r="V5174" s="4">
        <f t="shared" si="1525"/>
        <v>19.22891745926275</v>
      </c>
      <c r="W5174" s="4">
        <f t="shared" si="1526"/>
        <v>13.368106229185715</v>
      </c>
      <c r="X5174" s="4">
        <f t="shared" si="1527"/>
        <v>286769246.06572223</v>
      </c>
      <c r="Y5174" s="6">
        <f t="shared" si="1528"/>
        <v>34.011045590217257</v>
      </c>
      <c r="Z5174" s="6">
        <f t="shared" si="1529"/>
        <v>103.22345313668367</v>
      </c>
      <c r="AA5174" s="6">
        <f t="shared" si="1530"/>
        <v>2214323504.3779478</v>
      </c>
      <c r="AB5174" s="26">
        <v>-13.586906357416865</v>
      </c>
      <c r="AC5174" s="4">
        <f t="shared" si="1531"/>
        <v>1911.4266620884703</v>
      </c>
      <c r="AD5174" s="4">
        <f t="shared" si="1532"/>
        <v>849112420311.37146</v>
      </c>
      <c r="AE5174" s="4">
        <f t="shared" si="1533"/>
        <v>39582.434975059907</v>
      </c>
      <c r="AF5174" s="27">
        <v>-10.156431443339946</v>
      </c>
      <c r="AG5174" s="6">
        <f t="shared" si="1534"/>
        <v>102.69868199051888</v>
      </c>
      <c r="AH5174" s="6">
        <f t="shared" si="1535"/>
        <v>4511788108.6571016</v>
      </c>
      <c r="AI5174" s="6">
        <f t="shared" si="1536"/>
        <v>2126.7171702379019</v>
      </c>
      <c r="AK5174" s="1">
        <f t="shared" si="1537"/>
        <v>2.2510878611191975E-8</v>
      </c>
      <c r="AL5174" s="1">
        <f t="shared" si="1538"/>
        <v>0.48289769522588027</v>
      </c>
    </row>
    <row r="5175" spans="4:38" x14ac:dyDescent="0.25">
      <c r="D5175" s="1">
        <v>2005</v>
      </c>
      <c r="E5175" s="1" t="s">
        <v>148</v>
      </c>
      <c r="F5175" s="2" t="s">
        <v>334</v>
      </c>
      <c r="G5175">
        <v>3</v>
      </c>
      <c r="H5175">
        <v>21319685</v>
      </c>
      <c r="I5175" s="1">
        <v>2187.7089999999998</v>
      </c>
      <c r="J5175" s="1">
        <v>3920</v>
      </c>
      <c r="K5175" s="1">
        <v>217777.8</v>
      </c>
      <c r="L5175" s="1">
        <v>196969.7</v>
      </c>
      <c r="M5175" s="3">
        <v>71</v>
      </c>
      <c r="N5175">
        <v>18</v>
      </c>
      <c r="O5175">
        <v>33</v>
      </c>
      <c r="P5175"/>
      <c r="Q5175" s="1">
        <f t="shared" si="1520"/>
        <v>10</v>
      </c>
      <c r="R5175" s="5">
        <f t="shared" si="1521"/>
        <v>-6.7284999970288556E-2</v>
      </c>
      <c r="S5175" s="4">
        <f t="shared" si="1522"/>
        <v>14.653179266529508</v>
      </c>
      <c r="T5175" s="6">
        <f t="shared" si="1523"/>
        <v>-0.97488422674693131</v>
      </c>
      <c r="U5175" s="6">
        <f t="shared" si="1524"/>
        <v>1.9202265367707505</v>
      </c>
      <c r="V5175" s="4">
        <f t="shared" si="1525"/>
        <v>17.932715000029713</v>
      </c>
      <c r="W5175" s="4">
        <f t="shared" si="1526"/>
        <v>14.929927220621122</v>
      </c>
      <c r="X5175" s="4">
        <f t="shared" si="1527"/>
        <v>318301345.41656786</v>
      </c>
      <c r="Y5175" s="6">
        <f t="shared" si="1528"/>
        <v>32.02511577325307</v>
      </c>
      <c r="Z5175" s="6">
        <f t="shared" si="1529"/>
        <v>113.92973475301903</v>
      </c>
      <c r="AA5175" s="6">
        <f t="shared" si="1530"/>
        <v>2428946057.0679188</v>
      </c>
      <c r="AB5175" s="26">
        <v>-13.586906357416865</v>
      </c>
      <c r="AC5175" s="4">
        <f t="shared" si="1531"/>
        <v>2019.3068831710659</v>
      </c>
      <c r="AD5175" s="4">
        <f t="shared" si="1532"/>
        <v>941830309914.54907</v>
      </c>
      <c r="AE5175" s="4">
        <f t="shared" si="1533"/>
        <v>44176.558420752895</v>
      </c>
      <c r="AF5175" s="27">
        <v>-10.156431443339946</v>
      </c>
      <c r="AG5175" s="6">
        <f t="shared" si="1534"/>
        <v>104.18089825117704</v>
      </c>
      <c r="AH5175" s="6">
        <f t="shared" si="1535"/>
        <v>4737088281.9381638</v>
      </c>
      <c r="AI5175" s="6">
        <f t="shared" si="1536"/>
        <v>2279.1748873218426</v>
      </c>
      <c r="AK5175" s="1">
        <f t="shared" si="1537"/>
        <v>2.144024100641096E-8</v>
      </c>
      <c r="AL5175" s="1">
        <f t="shared" si="1538"/>
        <v>0.45709918458076471</v>
      </c>
    </row>
    <row r="5176" spans="4:38" x14ac:dyDescent="0.25">
      <c r="D5176" s="1">
        <v>2006</v>
      </c>
      <c r="E5176" s="1" t="s">
        <v>148</v>
      </c>
      <c r="F5176" s="2" t="s">
        <v>334</v>
      </c>
      <c r="G5176">
        <v>3</v>
      </c>
      <c r="H5176">
        <v>21193760</v>
      </c>
      <c r="I5176" s="1">
        <v>2437.828</v>
      </c>
      <c r="J5176" s="1">
        <v>3527</v>
      </c>
      <c r="K5176" s="1">
        <v>217716</v>
      </c>
      <c r="L5176" s="1">
        <v>206666.7</v>
      </c>
      <c r="M5176" s="3">
        <v>65</v>
      </c>
      <c r="N5176">
        <v>16.2</v>
      </c>
      <c r="O5176">
        <v>30</v>
      </c>
      <c r="P5176"/>
      <c r="Q5176" s="1">
        <f t="shared" si="1520"/>
        <v>10</v>
      </c>
      <c r="R5176" s="5">
        <f t="shared" si="1521"/>
        <v>-6.0381618391453368E-2</v>
      </c>
      <c r="S5176" s="4">
        <f t="shared" si="1522"/>
        <v>13.146044429713662</v>
      </c>
      <c r="T5176" s="6">
        <f t="shared" si="1523"/>
        <v>-0.94800817496059997</v>
      </c>
      <c r="U5176" s="6">
        <f t="shared" si="1524"/>
        <v>1.9592172109212982</v>
      </c>
      <c r="V5176" s="4">
        <f t="shared" si="1525"/>
        <v>16.139618381608546</v>
      </c>
      <c r="W5176" s="4">
        <f t="shared" si="1526"/>
        <v>18.54419413409132</v>
      </c>
      <c r="X5176" s="4">
        <f t="shared" si="1527"/>
        <v>393021199.87133926</v>
      </c>
      <c r="Y5176" s="6">
        <f t="shared" si="1528"/>
        <v>29.051991825039401</v>
      </c>
      <c r="Z5176" s="6">
        <f t="shared" si="1529"/>
        <v>124.42867418736286</v>
      </c>
      <c r="AA5176" s="6">
        <f t="shared" si="1530"/>
        <v>2637111457.8451633</v>
      </c>
      <c r="AB5176" s="26">
        <v>-13.586906357416865</v>
      </c>
      <c r="AC5176" s="4">
        <f t="shared" si="1531"/>
        <v>2250.1726054000574</v>
      </c>
      <c r="AD5176" s="4">
        <f t="shared" si="1532"/>
        <v>1162590864534.7546</v>
      </c>
      <c r="AE5176" s="4">
        <f t="shared" si="1533"/>
        <v>54855.337822772104</v>
      </c>
      <c r="AF5176" s="27">
        <v>-10.156431443339946</v>
      </c>
      <c r="AG5176" s="6">
        <f t="shared" si="1534"/>
        <v>107.13442891736726</v>
      </c>
      <c r="AH5176" s="6">
        <f t="shared" si="1535"/>
        <v>5247497184.8665152</v>
      </c>
      <c r="AI5176" s="6">
        <f t="shared" si="1536"/>
        <v>2611.7531057876758</v>
      </c>
      <c r="AK5176" s="1">
        <f t="shared" si="1537"/>
        <v>1.9354810656460225E-8</v>
      </c>
      <c r="AL5176" s="1">
        <f t="shared" si="1538"/>
        <v>0.41020121189846048</v>
      </c>
    </row>
    <row r="5177" spans="4:38" x14ac:dyDescent="0.25">
      <c r="D5177" s="1">
        <v>2007</v>
      </c>
      <c r="E5177" s="1" t="s">
        <v>148</v>
      </c>
      <c r="F5177" s="2" t="s">
        <v>334</v>
      </c>
      <c r="G5177">
        <v>3</v>
      </c>
      <c r="H5177">
        <v>20882982</v>
      </c>
      <c r="I5177" s="1">
        <v>2835.1379999999999</v>
      </c>
      <c r="J5177" s="1">
        <v>3131</v>
      </c>
      <c r="K5177" s="1">
        <v>217430.6</v>
      </c>
      <c r="L5177" s="1">
        <v>210344.8</v>
      </c>
      <c r="M5177" s="3">
        <v>62</v>
      </c>
      <c r="N5177">
        <v>14.4</v>
      </c>
      <c r="O5177">
        <v>29</v>
      </c>
      <c r="P5177"/>
      <c r="Q5177" s="1">
        <f t="shared" si="1520"/>
        <v>10</v>
      </c>
      <c r="R5177" s="5">
        <f t="shared" si="1521"/>
        <v>-5.1919871272580034E-2</v>
      </c>
      <c r="S5177" s="4">
        <f t="shared" si="1522"/>
        <v>11.28896876271984</v>
      </c>
      <c r="T5177" s="6">
        <f t="shared" si="1523"/>
        <v>-0.91234105454744507</v>
      </c>
      <c r="U5177" s="6">
        <f t="shared" si="1524"/>
        <v>1.9190619665057143</v>
      </c>
      <c r="V5177" s="4">
        <f t="shared" si="1525"/>
        <v>14.348080128727421</v>
      </c>
      <c r="W5177" s="4">
        <f t="shared" si="1526"/>
        <v>25.114233723124702</v>
      </c>
      <c r="X5177" s="4">
        <f t="shared" si="1527"/>
        <v>524460090.78380615</v>
      </c>
      <c r="Y5177" s="6">
        <f t="shared" si="1528"/>
        <v>28.087658945452556</v>
      </c>
      <c r="Z5177" s="6">
        <f t="shared" si="1529"/>
        <v>147.7356150808566</v>
      </c>
      <c r="AA5177" s="6">
        <f t="shared" si="1530"/>
        <v>3085160190.4924569</v>
      </c>
      <c r="AB5177" s="26">
        <v>-13.586906357416865</v>
      </c>
      <c r="AC5177" s="4">
        <f t="shared" si="1531"/>
        <v>2616.8990839914491</v>
      </c>
      <c r="AD5177" s="4">
        <f t="shared" si="1532"/>
        <v>1549364825979.9851</v>
      </c>
      <c r="AE5177" s="4">
        <f t="shared" si="1533"/>
        <v>74192.70035189348</v>
      </c>
      <c r="AF5177" s="27">
        <v>-10.156431443339946</v>
      </c>
      <c r="AG5177" s="6">
        <f t="shared" si="1534"/>
        <v>111.32274923633587</v>
      </c>
      <c r="AH5177" s="6">
        <f t="shared" si="1535"/>
        <v>6013230594.963006</v>
      </c>
      <c r="AI5177" s="6">
        <f t="shared" si="1536"/>
        <v>3156.1535662440679</v>
      </c>
      <c r="AK5177" s="1">
        <f t="shared" si="1537"/>
        <v>1.6890141302493041E-8</v>
      </c>
      <c r="AL5177" s="1">
        <f t="shared" si="1538"/>
        <v>0.35271651679741867</v>
      </c>
    </row>
    <row r="5178" spans="4:38" x14ac:dyDescent="0.25">
      <c r="D5178" s="1">
        <v>2008</v>
      </c>
      <c r="E5178" s="1" t="s">
        <v>148</v>
      </c>
      <c r="F5178" s="2" t="s">
        <v>334</v>
      </c>
      <c r="G5178">
        <v>3</v>
      </c>
      <c r="H5178">
        <v>20537875</v>
      </c>
      <c r="I5178" s="1">
        <v>2962.1149999999998</v>
      </c>
      <c r="J5178" s="1">
        <v>2805</v>
      </c>
      <c r="K5178" s="1">
        <v>215769.2</v>
      </c>
      <c r="L5178" s="1">
        <v>213793.1</v>
      </c>
      <c r="M5178" s="3">
        <v>61</v>
      </c>
      <c r="N5178">
        <v>13</v>
      </c>
      <c r="O5178">
        <v>29</v>
      </c>
      <c r="P5178"/>
      <c r="Q5178" s="1">
        <f t="shared" si="1520"/>
        <v>10</v>
      </c>
      <c r="R5178" s="5">
        <f t="shared" si="1521"/>
        <v>-4.9694221865120021E-2</v>
      </c>
      <c r="S5178" s="4">
        <f t="shared" si="1522"/>
        <v>10.722482496459456</v>
      </c>
      <c r="T5178" s="6">
        <f t="shared" si="1523"/>
        <v>-0.90236745184315137</v>
      </c>
      <c r="U5178" s="6">
        <f t="shared" si="1524"/>
        <v>1.9291993486864805</v>
      </c>
      <c r="V5178" s="4">
        <f t="shared" si="1525"/>
        <v>12.950305778134879</v>
      </c>
      <c r="W5178" s="4">
        <f t="shared" si="1526"/>
        <v>27.625272421550559</v>
      </c>
      <c r="X5178" s="4">
        <f t="shared" si="1527"/>
        <v>567364391.83475268</v>
      </c>
      <c r="Y5178" s="6">
        <f t="shared" si="1528"/>
        <v>28.097632548156849</v>
      </c>
      <c r="Z5178" s="6">
        <f t="shared" si="1529"/>
        <v>153.54115695802992</v>
      </c>
      <c r="AA5178" s="6">
        <f t="shared" si="1530"/>
        <v>3153409088.9593987</v>
      </c>
      <c r="AB5178" s="26">
        <v>-13.586906357416865</v>
      </c>
      <c r="AC5178" s="4">
        <f t="shared" si="1531"/>
        <v>2734.1018427241752</v>
      </c>
      <c r="AD5178" s="4">
        <f t="shared" si="1532"/>
        <v>1663305828116.7358</v>
      </c>
      <c r="AE5178" s="4">
        <f t="shared" si="1533"/>
        <v>80987.240798609186</v>
      </c>
      <c r="AF5178" s="27">
        <v>-10.156431443339946</v>
      </c>
      <c r="AG5178" s="6">
        <f t="shared" si="1534"/>
        <v>112.55316692323835</v>
      </c>
      <c r="AH5178" s="6">
        <f t="shared" si="1535"/>
        <v>6178720685.745738</v>
      </c>
      <c r="AI5178" s="6">
        <f t="shared" si="1536"/>
        <v>3333.9542404082817</v>
      </c>
      <c r="AK5178" s="1">
        <f t="shared" si="1537"/>
        <v>1.6437757846492004E-8</v>
      </c>
      <c r="AL5178" s="1">
        <f t="shared" si="1538"/>
        <v>0.3375966159315219</v>
      </c>
    </row>
    <row r="5179" spans="4:38" x14ac:dyDescent="0.25">
      <c r="D5179" s="1">
        <v>2009</v>
      </c>
      <c r="E5179" s="1" t="s">
        <v>148</v>
      </c>
      <c r="F5179" s="2" t="s">
        <v>334</v>
      </c>
      <c r="G5179">
        <v>3</v>
      </c>
      <c r="H5179">
        <v>20367487</v>
      </c>
      <c r="I5179" s="1">
        <v>2674.3249999999998</v>
      </c>
      <c r="J5179" s="1">
        <v>2568</v>
      </c>
      <c r="K5179" s="1">
        <v>214000</v>
      </c>
      <c r="L5179" s="1">
        <v>203333.3</v>
      </c>
      <c r="M5179" s="3">
        <v>62</v>
      </c>
      <c r="N5179">
        <v>12</v>
      </c>
      <c r="O5179">
        <v>30</v>
      </c>
      <c r="P5179"/>
      <c r="Q5179" s="1">
        <f t="shared" si="1520"/>
        <v>10</v>
      </c>
      <c r="R5179" s="5">
        <f t="shared" si="1521"/>
        <v>-5.5041926467426359E-2</v>
      </c>
      <c r="S5179" s="4">
        <f t="shared" si="1522"/>
        <v>11.778972264029241</v>
      </c>
      <c r="T5179" s="6">
        <f t="shared" si="1523"/>
        <v>-0.92589292919602206</v>
      </c>
      <c r="U5179" s="6">
        <f t="shared" si="1524"/>
        <v>1.882648647400935</v>
      </c>
      <c r="V5179" s="4">
        <f t="shared" si="1525"/>
        <v>11.944958073532574</v>
      </c>
      <c r="W5179" s="4">
        <f t="shared" si="1526"/>
        <v>22.704230386609229</v>
      </c>
      <c r="X5179" s="4">
        <f t="shared" si="1527"/>
        <v>462428117.24426842</v>
      </c>
      <c r="Y5179" s="6">
        <f t="shared" si="1528"/>
        <v>29.074107070803979</v>
      </c>
      <c r="Z5179" s="6">
        <f t="shared" si="1529"/>
        <v>142.05120024344441</v>
      </c>
      <c r="AA5179" s="6">
        <f t="shared" si="1530"/>
        <v>2893225974.2927508</v>
      </c>
      <c r="AB5179" s="26">
        <v>-13.586906357416865</v>
      </c>
      <c r="AC5179" s="4">
        <f t="shared" si="1531"/>
        <v>2468.4649011072588</v>
      </c>
      <c r="AD5179" s="4">
        <f t="shared" si="1532"/>
        <v>1344555050571.3745</v>
      </c>
      <c r="AE5179" s="4">
        <f t="shared" si="1533"/>
        <v>66014.773966536697</v>
      </c>
      <c r="AF5179" s="27">
        <v>-10.156431443339946</v>
      </c>
      <c r="AG5179" s="6">
        <f t="shared" si="1534"/>
        <v>109.69336867232641</v>
      </c>
      <c r="AH5179" s="6">
        <f t="shared" si="1535"/>
        <v>5532135047.4941473</v>
      </c>
      <c r="AI5179" s="6">
        <f t="shared" si="1536"/>
        <v>2933.5571817461932</v>
      </c>
      <c r="AK5179" s="1">
        <f t="shared" si="1537"/>
        <v>1.8358972360843639E-8</v>
      </c>
      <c r="AL5179" s="1">
        <f t="shared" si="1538"/>
        <v>0.3739261308928421</v>
      </c>
    </row>
    <row r="5180" spans="4:38" x14ac:dyDescent="0.25">
      <c r="D5180" s="1">
        <v>2010</v>
      </c>
      <c r="E5180" s="1" t="s">
        <v>148</v>
      </c>
      <c r="F5180" s="2" t="s">
        <v>334</v>
      </c>
      <c r="G5180">
        <v>3</v>
      </c>
      <c r="H5180">
        <v>20246871</v>
      </c>
      <c r="I5180" s="1">
        <v>2683.8229999999999</v>
      </c>
      <c r="J5180" s="1">
        <v>2419</v>
      </c>
      <c r="K5180" s="1">
        <v>210347.8</v>
      </c>
      <c r="L5180" s="1">
        <v>200000</v>
      </c>
      <c r="M5180" s="3">
        <v>61</v>
      </c>
      <c r="N5180">
        <v>11.5</v>
      </c>
      <c r="O5180">
        <v>30</v>
      </c>
      <c r="P5180"/>
      <c r="Q5180" s="1">
        <f t="shared" si="1520"/>
        <v>10</v>
      </c>
      <c r="R5180" s="5">
        <f t="shared" si="1521"/>
        <v>-5.4847134106831945E-2</v>
      </c>
      <c r="S5180" s="4">
        <f t="shared" si="1522"/>
        <v>11.536973995677064</v>
      </c>
      <c r="T5180" s="6">
        <f t="shared" si="1523"/>
        <v>-0.92506156914265003</v>
      </c>
      <c r="U5180" s="6">
        <f t="shared" si="1524"/>
        <v>1.8501231382852998</v>
      </c>
      <c r="V5180" s="4">
        <f t="shared" si="1525"/>
        <v>11.445152865893169</v>
      </c>
      <c r="W5180" s="4">
        <f t="shared" si="1526"/>
        <v>23.262798382016253</v>
      </c>
      <c r="X5180" s="4">
        <f t="shared" si="1527"/>
        <v>470998877.93969178</v>
      </c>
      <c r="Y5180" s="6">
        <f t="shared" si="1528"/>
        <v>29.074938430857351</v>
      </c>
      <c r="Z5180" s="6">
        <f t="shared" si="1529"/>
        <v>145.06185801704939</v>
      </c>
      <c r="AA5180" s="6">
        <f t="shared" si="1530"/>
        <v>2937048726.2915149</v>
      </c>
      <c r="AB5180" s="26">
        <v>-13.586906357416865</v>
      </c>
      <c r="AC5180" s="4">
        <f t="shared" si="1531"/>
        <v>2477.2317785925002</v>
      </c>
      <c r="AD5180" s="4">
        <f t="shared" si="1532"/>
        <v>1346103423751.4792</v>
      </c>
      <c r="AE5180" s="4">
        <f t="shared" si="1533"/>
        <v>66484.516237174583</v>
      </c>
      <c r="AF5180" s="27">
        <v>-10.156431443339946</v>
      </c>
      <c r="AG5180" s="6">
        <f t="shared" si="1534"/>
        <v>109.7919509590368</v>
      </c>
      <c r="AH5180" s="6">
        <f t="shared" si="1535"/>
        <v>5518905117.0435648</v>
      </c>
      <c r="AI5180" s="6">
        <f t="shared" si="1536"/>
        <v>2946.6216319873502</v>
      </c>
      <c r="AK5180" s="1">
        <f t="shared" si="1537"/>
        <v>1.84029825263252E-8</v>
      </c>
      <c r="AL5180" s="1">
        <f t="shared" si="1538"/>
        <v>0.37260281322576044</v>
      </c>
    </row>
    <row r="5181" spans="4:38" x14ac:dyDescent="0.25">
      <c r="D5181" s="1">
        <v>2011</v>
      </c>
      <c r="E5181" s="1" t="s">
        <v>148</v>
      </c>
      <c r="F5181" s="2" t="s">
        <v>334</v>
      </c>
      <c r="G5181">
        <v>3</v>
      </c>
      <c r="H5181">
        <v>20147528</v>
      </c>
      <c r="I5181" s="1">
        <v>2837.875</v>
      </c>
      <c r="J5181" s="1">
        <v>2337</v>
      </c>
      <c r="K5181" s="1">
        <v>206814.2</v>
      </c>
      <c r="L5181" s="1">
        <v>193333.3</v>
      </c>
      <c r="M5181" s="3">
        <v>60</v>
      </c>
      <c r="N5181">
        <v>11.3</v>
      </c>
      <c r="O5181">
        <v>30</v>
      </c>
      <c r="P5181"/>
      <c r="Q5181" s="1">
        <f t="shared" si="1520"/>
        <v>10</v>
      </c>
      <c r="R5181" s="5">
        <f t="shared" si="1521"/>
        <v>-5.1869796943135267E-2</v>
      </c>
      <c r="S5181" s="4">
        <f t="shared" si="1522"/>
        <v>10.727410558956967</v>
      </c>
      <c r="T5181" s="6">
        <f t="shared" si="1523"/>
        <v>-0.91211962249363987</v>
      </c>
      <c r="U5181" s="6">
        <f t="shared" si="1524"/>
        <v>1.763430966114496</v>
      </c>
      <c r="V5181" s="4">
        <f t="shared" si="1525"/>
        <v>11.248130203056865</v>
      </c>
      <c r="W5181" s="4">
        <f t="shared" si="1526"/>
        <v>26.454427043723854</v>
      </c>
      <c r="X5181" s="4">
        <f t="shared" si="1527"/>
        <v>532991309.58738357</v>
      </c>
      <c r="Y5181" s="6">
        <f t="shared" si="1528"/>
        <v>29.087880377506359</v>
      </c>
      <c r="Z5181" s="6">
        <f t="shared" si="1529"/>
        <v>160.92918036099309</v>
      </c>
      <c r="AA5181" s="6">
        <f t="shared" si="1530"/>
        <v>3242325167.3401585</v>
      </c>
      <c r="AB5181" s="26">
        <v>-13.586906357416865</v>
      </c>
      <c r="AC5181" s="4">
        <f t="shared" si="1531"/>
        <v>2619.4253993922816</v>
      </c>
      <c r="AD5181" s="4">
        <f t="shared" si="1532"/>
        <v>1497687015205.1619</v>
      </c>
      <c r="AE5181" s="4">
        <f t="shared" si="1533"/>
        <v>74336.018553003712</v>
      </c>
      <c r="AF5181" s="27">
        <v>-10.156431443339946</v>
      </c>
      <c r="AG5181" s="6">
        <f t="shared" si="1534"/>
        <v>111.34977466632414</v>
      </c>
      <c r="AH5181" s="6">
        <f t="shared" si="1535"/>
        <v>5807058104.0562229</v>
      </c>
      <c r="AI5181" s="6">
        <f t="shared" si="1536"/>
        <v>3159.9674178119462</v>
      </c>
      <c r="AK5181" s="1">
        <f t="shared" si="1537"/>
        <v>1.7489805098119635E-8</v>
      </c>
      <c r="AL5181" s="1">
        <f t="shared" si="1538"/>
        <v>0.35237633792890805</v>
      </c>
    </row>
    <row r="5182" spans="4:38" x14ac:dyDescent="0.25">
      <c r="D5182" s="1">
        <v>2012</v>
      </c>
      <c r="E5182" s="1" t="s">
        <v>148</v>
      </c>
      <c r="F5182" s="2" t="s">
        <v>334</v>
      </c>
      <c r="G5182">
        <v>3</v>
      </c>
      <c r="H5182">
        <v>20058035</v>
      </c>
      <c r="I5182" s="1">
        <v>2896.8029999999999</v>
      </c>
      <c r="J5182" s="1">
        <v>2258</v>
      </c>
      <c r="K5182" s="1">
        <v>203423.4</v>
      </c>
      <c r="L5182" s="1">
        <v>190000</v>
      </c>
      <c r="M5182" s="3">
        <v>58</v>
      </c>
      <c r="N5182">
        <v>11.1</v>
      </c>
      <c r="O5182">
        <v>30</v>
      </c>
      <c r="P5182"/>
      <c r="Q5182" s="1">
        <f t="shared" si="1520"/>
        <v>10</v>
      </c>
      <c r="R5182" s="5">
        <f t="shared" si="1521"/>
        <v>-5.0814639449075417E-2</v>
      </c>
      <c r="S5182" s="4">
        <f t="shared" si="1522"/>
        <v>10.336886726505048</v>
      </c>
      <c r="T5182" s="6">
        <f t="shared" si="1523"/>
        <v>-0.90742233725564403</v>
      </c>
      <c r="U5182" s="6">
        <f t="shared" si="1524"/>
        <v>1.7241024407857237</v>
      </c>
      <c r="V5182" s="4">
        <f t="shared" si="1525"/>
        <v>11.049185360550924</v>
      </c>
      <c r="W5182" s="4">
        <f t="shared" si="1526"/>
        <v>28.023940637486536</v>
      </c>
      <c r="X5182" s="4">
        <f t="shared" si="1527"/>
        <v>562105182.14462721</v>
      </c>
      <c r="Y5182" s="6">
        <f t="shared" si="1528"/>
        <v>29.092577662744358</v>
      </c>
      <c r="Z5182" s="6">
        <f t="shared" si="1529"/>
        <v>168.01803254102711</v>
      </c>
      <c r="AA5182" s="6">
        <f t="shared" si="1530"/>
        <v>3370111577.3390608</v>
      </c>
      <c r="AB5182" s="26">
        <v>-13.586906357416865</v>
      </c>
      <c r="AC5182" s="4">
        <f t="shared" si="1531"/>
        <v>2673.8173299513755</v>
      </c>
      <c r="AD5182" s="4">
        <f t="shared" si="1532"/>
        <v>1553599526300.2048</v>
      </c>
      <c r="AE5182" s="4">
        <f t="shared" si="1533"/>
        <v>77455.220628551338</v>
      </c>
      <c r="AF5182" s="27">
        <v>-10.156431443339946</v>
      </c>
      <c r="AG5182" s="6">
        <f t="shared" si="1534"/>
        <v>111.92617843259703</v>
      </c>
      <c r="AH5182" s="6">
        <f t="shared" si="1535"/>
        <v>5901310797.3088017</v>
      </c>
      <c r="AI5182" s="6">
        <f t="shared" si="1536"/>
        <v>3242.2808946208233</v>
      </c>
      <c r="AK5182" s="1">
        <f t="shared" si="1537"/>
        <v>1.7210466949091417E-8</v>
      </c>
      <c r="AL5182" s="1">
        <f t="shared" si="1538"/>
        <v>0.34520814843121883</v>
      </c>
    </row>
    <row r="5183" spans="4:38" x14ac:dyDescent="0.25">
      <c r="D5183" s="1">
        <v>2013</v>
      </c>
      <c r="E5183" s="1" t="s">
        <v>148</v>
      </c>
      <c r="F5183" s="2" t="s">
        <v>334</v>
      </c>
      <c r="G5183">
        <v>3</v>
      </c>
      <c r="H5183">
        <v>19983693</v>
      </c>
      <c r="I5183" s="1">
        <v>0</v>
      </c>
      <c r="J5183" s="1">
        <v>2132</v>
      </c>
      <c r="K5183" s="1">
        <v>201132.1</v>
      </c>
      <c r="L5183" s="1">
        <v>183871</v>
      </c>
      <c r="M5183" s="3">
        <v>57</v>
      </c>
      <c r="N5183">
        <v>10.6</v>
      </c>
      <c r="O5183">
        <v>31</v>
      </c>
      <c r="P5183"/>
      <c r="Q5183" s="1">
        <f t="shared" si="1520"/>
        <v>10</v>
      </c>
      <c r="R5183" s="5" t="e">
        <f t="shared" si="1521"/>
        <v>#DIV/0!</v>
      </c>
      <c r="S5183" s="4" t="e">
        <f t="shared" si="1522"/>
        <v>#DIV/0!</v>
      </c>
      <c r="T5183" s="6" t="e">
        <f t="shared" si="1523"/>
        <v>#NUM!</v>
      </c>
      <c r="U5183" s="6" t="e">
        <f t="shared" si="1524"/>
        <v>#NUM!</v>
      </c>
      <c r="V5183" s="4" t="e">
        <f t="shared" si="1525"/>
        <v>#DIV/0!</v>
      </c>
      <c r="W5183" s="4" t="e">
        <f t="shared" si="1526"/>
        <v>#DIV/0!</v>
      </c>
      <c r="X5183" s="4" t="e">
        <f t="shared" si="1527"/>
        <v>#DIV/0!</v>
      </c>
      <c r="Y5183" s="6" t="e">
        <f t="shared" si="1528"/>
        <v>#NUM!</v>
      </c>
      <c r="Z5183" s="6" t="e">
        <f t="shared" si="1529"/>
        <v>#NUM!</v>
      </c>
      <c r="AA5183" s="6" t="e">
        <f t="shared" si="1530"/>
        <v>#NUM!</v>
      </c>
      <c r="AB5183" s="26">
        <v>-13.586906357416865</v>
      </c>
      <c r="AC5183" s="4">
        <f t="shared" si="1531"/>
        <v>0</v>
      </c>
      <c r="AD5183" s="4">
        <f t="shared" si="1532"/>
        <v>0</v>
      </c>
      <c r="AE5183" s="4">
        <f t="shared" si="1533"/>
        <v>0</v>
      </c>
      <c r="AF5183" s="27">
        <v>-10.156431443339946</v>
      </c>
      <c r="AG5183" s="6" t="e">
        <f t="shared" si="1534"/>
        <v>#NUM!</v>
      </c>
      <c r="AH5183" s="6">
        <f t="shared" si="1535"/>
        <v>0</v>
      </c>
      <c r="AI5183" s="6" t="e">
        <f t="shared" si="1536"/>
        <v>#NUM!</v>
      </c>
      <c r="AK5183" s="1" t="e">
        <f t="shared" si="1537"/>
        <v>#DIV/0!</v>
      </c>
      <c r="AL5183" s="1" t="e">
        <f t="shared" si="1538"/>
        <v>#DIV/0!</v>
      </c>
    </row>
    <row r="5184" spans="4:38" x14ac:dyDescent="0.25">
      <c r="D5184" s="1">
        <v>2014</v>
      </c>
      <c r="E5184" s="1" t="s">
        <v>148</v>
      </c>
      <c r="F5184" s="2" t="s">
        <v>334</v>
      </c>
      <c r="G5184">
        <v>3</v>
      </c>
      <c r="H5184">
        <v>19908979</v>
      </c>
      <c r="I5184" s="1">
        <v>0</v>
      </c>
      <c r="J5184" s="1">
        <v>1964</v>
      </c>
      <c r="K5184" s="1">
        <v>196400</v>
      </c>
      <c r="L5184" s="1">
        <v>180645.2</v>
      </c>
      <c r="M5184" s="3">
        <v>57</v>
      </c>
      <c r="N5184">
        <v>10</v>
      </c>
      <c r="O5184">
        <v>31</v>
      </c>
      <c r="P5184"/>
      <c r="Q5184" s="1">
        <f t="shared" si="1520"/>
        <v>10</v>
      </c>
      <c r="R5184" s="5" t="e">
        <f t="shared" si="1521"/>
        <v>#DIV/0!</v>
      </c>
      <c r="S5184" s="4" t="e">
        <f t="shared" si="1522"/>
        <v>#DIV/0!</v>
      </c>
      <c r="T5184" s="6" t="e">
        <f t="shared" si="1523"/>
        <v>#NUM!</v>
      </c>
      <c r="U5184" s="6" t="e">
        <f t="shared" si="1524"/>
        <v>#NUM!</v>
      </c>
      <c r="V5184" s="4" t="e">
        <f t="shared" si="1525"/>
        <v>#DIV/0!</v>
      </c>
      <c r="W5184" s="4" t="e">
        <f t="shared" si="1526"/>
        <v>#DIV/0!</v>
      </c>
      <c r="X5184" s="4" t="e">
        <f t="shared" si="1527"/>
        <v>#DIV/0!</v>
      </c>
      <c r="Y5184" s="6" t="e">
        <f t="shared" si="1528"/>
        <v>#NUM!</v>
      </c>
      <c r="Z5184" s="6" t="e">
        <f t="shared" si="1529"/>
        <v>#NUM!</v>
      </c>
      <c r="AA5184" s="6" t="e">
        <f t="shared" si="1530"/>
        <v>#NUM!</v>
      </c>
      <c r="AB5184" s="26">
        <v>-13.586906357416865</v>
      </c>
      <c r="AC5184" s="4">
        <f t="shared" si="1531"/>
        <v>0</v>
      </c>
      <c r="AD5184" s="4">
        <f t="shared" si="1532"/>
        <v>0</v>
      </c>
      <c r="AE5184" s="4">
        <f t="shared" si="1533"/>
        <v>0</v>
      </c>
      <c r="AF5184" s="27">
        <v>-10.156431443339946</v>
      </c>
      <c r="AG5184" s="6" t="e">
        <f t="shared" si="1534"/>
        <v>#NUM!</v>
      </c>
      <c r="AH5184" s="6">
        <f t="shared" si="1535"/>
        <v>0</v>
      </c>
      <c r="AI5184" s="6" t="e">
        <f t="shared" si="1536"/>
        <v>#NUM!</v>
      </c>
      <c r="AK5184" s="1" t="e">
        <f t="shared" si="1537"/>
        <v>#DIV/0!</v>
      </c>
      <c r="AL5184" s="1" t="e">
        <f t="shared" si="1538"/>
        <v>#DIV/0!</v>
      </c>
    </row>
    <row r="5185" spans="4:38" x14ac:dyDescent="0.25">
      <c r="D5185" s="1">
        <v>2015</v>
      </c>
      <c r="E5185" s="1" t="s">
        <v>148</v>
      </c>
      <c r="F5185" s="2" t="s">
        <v>334</v>
      </c>
      <c r="G5185">
        <v>3</v>
      </c>
      <c r="H5185">
        <v>19815481</v>
      </c>
      <c r="I5185" s="1">
        <v>0</v>
      </c>
      <c r="J5185" s="1">
        <v>1789</v>
      </c>
      <c r="K5185" s="1">
        <v>194456.5</v>
      </c>
      <c r="M5185" s="3">
        <v>56</v>
      </c>
      <c r="N5185">
        <v>9.1999999999999993</v>
      </c>
      <c r="O5185">
        <v>31</v>
      </c>
      <c r="P5185"/>
      <c r="Q5185" s="1">
        <f t="shared" si="1520"/>
        <v>10</v>
      </c>
      <c r="R5185" s="5" t="e">
        <f t="shared" si="1521"/>
        <v>#DIV/0!</v>
      </c>
      <c r="S5185" s="4" t="e">
        <f t="shared" si="1522"/>
        <v>#DIV/0!</v>
      </c>
      <c r="T5185" s="6" t="e">
        <f t="shared" si="1523"/>
        <v>#NUM!</v>
      </c>
      <c r="U5185" s="6" t="e">
        <f t="shared" si="1524"/>
        <v>#NUM!</v>
      </c>
      <c r="V5185" s="4" t="e">
        <f t="shared" si="1525"/>
        <v>#DIV/0!</v>
      </c>
      <c r="W5185" s="4" t="e">
        <f t="shared" si="1526"/>
        <v>#DIV/0!</v>
      </c>
      <c r="X5185" s="4" t="e">
        <f t="shared" si="1527"/>
        <v>#DIV/0!</v>
      </c>
      <c r="Y5185" s="6" t="e">
        <f t="shared" si="1528"/>
        <v>#NUM!</v>
      </c>
      <c r="Z5185" s="6" t="e">
        <f t="shared" si="1529"/>
        <v>#NUM!</v>
      </c>
      <c r="AA5185" s="6" t="e">
        <f t="shared" si="1530"/>
        <v>#NUM!</v>
      </c>
      <c r="AB5185" s="26">
        <v>-13.586906357416865</v>
      </c>
      <c r="AC5185" s="4">
        <f t="shared" si="1531"/>
        <v>0</v>
      </c>
      <c r="AD5185" s="4">
        <f t="shared" si="1532"/>
        <v>0</v>
      </c>
      <c r="AE5185" s="4">
        <f t="shared" si="1533"/>
        <v>0</v>
      </c>
      <c r="AF5185" s="27">
        <v>-10.156431443339946</v>
      </c>
      <c r="AG5185" s="6" t="e">
        <f t="shared" si="1534"/>
        <v>#NUM!</v>
      </c>
      <c r="AH5185" s="6">
        <f t="shared" si="1535"/>
        <v>0</v>
      </c>
      <c r="AI5185" s="6" t="e">
        <f t="shared" si="1536"/>
        <v>#NUM!</v>
      </c>
      <c r="AK5185" s="1" t="e">
        <f t="shared" si="1537"/>
        <v>#DIV/0!</v>
      </c>
      <c r="AL5185" s="1" t="e">
        <f t="shared" si="1538"/>
        <v>#DIV/0!</v>
      </c>
    </row>
    <row r="5186" spans="4:38" x14ac:dyDescent="0.25">
      <c r="D5186" s="1">
        <v>2016</v>
      </c>
      <c r="E5186" s="1" t="s">
        <v>148</v>
      </c>
      <c r="F5186" s="2" t="s">
        <v>334</v>
      </c>
      <c r="G5186">
        <v>3</v>
      </c>
      <c r="H5186">
        <v>19702332</v>
      </c>
      <c r="I5186" s="1">
        <v>0</v>
      </c>
      <c r="J5186" s="1">
        <v>1625</v>
      </c>
      <c r="K5186" s="1">
        <v>191176.5</v>
      </c>
      <c r="M5186" s="3"/>
      <c r="N5186">
        <v>8.5</v>
      </c>
      <c r="O5186"/>
      <c r="P5186"/>
      <c r="Q5186" s="1">
        <f t="shared" si="1520"/>
        <v>10</v>
      </c>
      <c r="R5186" s="5" t="e">
        <f t="shared" si="1521"/>
        <v>#DIV/0!</v>
      </c>
      <c r="S5186" s="4" t="e">
        <f t="shared" si="1522"/>
        <v>#DIV/0!</v>
      </c>
      <c r="T5186" s="6" t="e">
        <f t="shared" si="1523"/>
        <v>#NUM!</v>
      </c>
      <c r="U5186" s="6" t="e">
        <f t="shared" si="1524"/>
        <v>#NUM!</v>
      </c>
      <c r="V5186" s="4" t="e">
        <f t="shared" si="1525"/>
        <v>#DIV/0!</v>
      </c>
      <c r="W5186" s="4" t="e">
        <f t="shared" si="1526"/>
        <v>#DIV/0!</v>
      </c>
      <c r="X5186" s="4" t="e">
        <f t="shared" si="1527"/>
        <v>#DIV/0!</v>
      </c>
      <c r="Y5186" s="6" t="e">
        <f t="shared" si="1528"/>
        <v>#NUM!</v>
      </c>
      <c r="Z5186" s="6" t="e">
        <f t="shared" si="1529"/>
        <v>#NUM!</v>
      </c>
      <c r="AA5186" s="6" t="e">
        <f t="shared" si="1530"/>
        <v>#NUM!</v>
      </c>
      <c r="AB5186" s="26">
        <v>-13.586906357416865</v>
      </c>
      <c r="AC5186" s="4">
        <f t="shared" si="1531"/>
        <v>0</v>
      </c>
      <c r="AD5186" s="4">
        <f t="shared" si="1532"/>
        <v>0</v>
      </c>
      <c r="AE5186" s="4">
        <f t="shared" si="1533"/>
        <v>0</v>
      </c>
      <c r="AF5186" s="27">
        <v>-10.156431443339946</v>
      </c>
      <c r="AG5186" s="6" t="e">
        <f t="shared" si="1534"/>
        <v>#NUM!</v>
      </c>
      <c r="AH5186" s="6">
        <f t="shared" si="1535"/>
        <v>0</v>
      </c>
      <c r="AI5186" s="6" t="e">
        <f t="shared" si="1536"/>
        <v>#NUM!</v>
      </c>
      <c r="AK5186" s="1" t="e">
        <f t="shared" si="1537"/>
        <v>#DIV/0!</v>
      </c>
      <c r="AL5186" s="1" t="e">
        <f t="shared" si="1538"/>
        <v>#DIV/0!</v>
      </c>
    </row>
    <row r="5187" spans="4:38" x14ac:dyDescent="0.25">
      <c r="D5187" s="1">
        <v>1980</v>
      </c>
      <c r="E5187" s="1" t="s">
        <v>149</v>
      </c>
      <c r="F5187" s="2" t="s">
        <v>335</v>
      </c>
      <c r="G5187">
        <v>3</v>
      </c>
      <c r="H5187">
        <v>139010000</v>
      </c>
      <c r="I5187" s="1">
        <v>0</v>
      </c>
      <c r="J5187" s="1">
        <v>61163</v>
      </c>
      <c r="K5187" s="1">
        <v>2216051</v>
      </c>
      <c r="M5187" s="3"/>
      <c r="N5187">
        <v>27.6</v>
      </c>
      <c r="O5187"/>
      <c r="P5187"/>
      <c r="Q5187" s="1">
        <f t="shared" si="1520"/>
        <v>10</v>
      </c>
      <c r="R5187" s="5" t="e">
        <f t="shared" si="1521"/>
        <v>#DIV/0!</v>
      </c>
      <c r="S5187" s="4" t="e">
        <f t="shared" si="1522"/>
        <v>#DIV/0!</v>
      </c>
      <c r="T5187" s="6" t="e">
        <f t="shared" si="1523"/>
        <v>#NUM!</v>
      </c>
      <c r="U5187" s="6" t="e">
        <f t="shared" si="1524"/>
        <v>#NUM!</v>
      </c>
      <c r="V5187" s="4" t="e">
        <f t="shared" si="1525"/>
        <v>#DIV/0!</v>
      </c>
      <c r="W5187" s="4" t="e">
        <f t="shared" si="1526"/>
        <v>#DIV/0!</v>
      </c>
      <c r="X5187" s="4" t="e">
        <f t="shared" si="1527"/>
        <v>#DIV/0!</v>
      </c>
      <c r="Y5187" s="6" t="e">
        <f t="shared" si="1528"/>
        <v>#NUM!</v>
      </c>
      <c r="Z5187" s="6" t="e">
        <f t="shared" si="1529"/>
        <v>#NUM!</v>
      </c>
      <c r="AA5187" s="6" t="e">
        <f t="shared" si="1530"/>
        <v>#NUM!</v>
      </c>
      <c r="AB5187" s="26">
        <v>-13.586906357416865</v>
      </c>
      <c r="AC5187" s="4">
        <f t="shared" si="1531"/>
        <v>0</v>
      </c>
      <c r="AD5187" s="4">
        <f t="shared" si="1532"/>
        <v>0</v>
      </c>
      <c r="AE5187" s="4">
        <f t="shared" si="1533"/>
        <v>0</v>
      </c>
      <c r="AF5187" s="27">
        <v>-10.156431443339946</v>
      </c>
      <c r="AG5187" s="6" t="e">
        <f t="shared" si="1534"/>
        <v>#NUM!</v>
      </c>
      <c r="AH5187" s="6">
        <f t="shared" si="1535"/>
        <v>0</v>
      </c>
      <c r="AI5187" s="6" t="e">
        <f t="shared" si="1536"/>
        <v>#NUM!</v>
      </c>
      <c r="AK5187" s="1" t="e">
        <f t="shared" si="1537"/>
        <v>#DIV/0!</v>
      </c>
      <c r="AL5187" s="1" t="e">
        <f t="shared" si="1538"/>
        <v>#DIV/0!</v>
      </c>
    </row>
    <row r="5188" spans="4:38" x14ac:dyDescent="0.25">
      <c r="D5188" s="1">
        <v>1981</v>
      </c>
      <c r="E5188" s="1" t="s">
        <v>149</v>
      </c>
      <c r="F5188" s="2" t="s">
        <v>335</v>
      </c>
      <c r="G5188">
        <v>3</v>
      </c>
      <c r="H5188">
        <v>139941000</v>
      </c>
      <c r="I5188" s="1">
        <v>0</v>
      </c>
      <c r="J5188" s="1">
        <v>61162</v>
      </c>
      <c r="K5188" s="1">
        <v>2256900</v>
      </c>
      <c r="M5188" s="3"/>
      <c r="N5188">
        <v>27.1</v>
      </c>
      <c r="O5188"/>
      <c r="P5188"/>
      <c r="Q5188" s="1">
        <f t="shared" si="1520"/>
        <v>10</v>
      </c>
      <c r="R5188" s="5" t="e">
        <f t="shared" si="1521"/>
        <v>#DIV/0!</v>
      </c>
      <c r="S5188" s="4" t="e">
        <f t="shared" si="1522"/>
        <v>#DIV/0!</v>
      </c>
      <c r="T5188" s="6" t="e">
        <f t="shared" si="1523"/>
        <v>#NUM!</v>
      </c>
      <c r="U5188" s="6" t="e">
        <f t="shared" si="1524"/>
        <v>#NUM!</v>
      </c>
      <c r="V5188" s="4" t="e">
        <f t="shared" si="1525"/>
        <v>#DIV/0!</v>
      </c>
      <c r="W5188" s="4" t="e">
        <f t="shared" si="1526"/>
        <v>#DIV/0!</v>
      </c>
      <c r="X5188" s="4" t="e">
        <f t="shared" si="1527"/>
        <v>#DIV/0!</v>
      </c>
      <c r="Y5188" s="6" t="e">
        <f t="shared" si="1528"/>
        <v>#NUM!</v>
      </c>
      <c r="Z5188" s="6" t="e">
        <f t="shared" si="1529"/>
        <v>#NUM!</v>
      </c>
      <c r="AA5188" s="6" t="e">
        <f t="shared" si="1530"/>
        <v>#NUM!</v>
      </c>
      <c r="AB5188" s="26">
        <v>-13.586906357416865</v>
      </c>
      <c r="AC5188" s="4">
        <f t="shared" si="1531"/>
        <v>0</v>
      </c>
      <c r="AD5188" s="4">
        <f t="shared" si="1532"/>
        <v>0</v>
      </c>
      <c r="AE5188" s="4">
        <f t="shared" si="1533"/>
        <v>0</v>
      </c>
      <c r="AF5188" s="27">
        <v>-10.156431443339946</v>
      </c>
      <c r="AG5188" s="6" t="e">
        <f t="shared" si="1534"/>
        <v>#NUM!</v>
      </c>
      <c r="AH5188" s="6">
        <f t="shared" si="1535"/>
        <v>0</v>
      </c>
      <c r="AI5188" s="6" t="e">
        <f t="shared" si="1536"/>
        <v>#NUM!</v>
      </c>
      <c r="AK5188" s="1" t="e">
        <f t="shared" si="1537"/>
        <v>#DIV/0!</v>
      </c>
      <c r="AL5188" s="1" t="e">
        <f t="shared" si="1538"/>
        <v>#DIV/0!</v>
      </c>
    </row>
    <row r="5189" spans="4:38" x14ac:dyDescent="0.25">
      <c r="D5189" s="1">
        <v>1982</v>
      </c>
      <c r="E5189" s="1" t="s">
        <v>149</v>
      </c>
      <c r="F5189" s="2" t="s">
        <v>335</v>
      </c>
      <c r="G5189">
        <v>3</v>
      </c>
      <c r="H5189">
        <v>140823000</v>
      </c>
      <c r="I5189" s="1">
        <v>0</v>
      </c>
      <c r="J5189" s="1">
        <v>61220</v>
      </c>
      <c r="K5189" s="1">
        <v>2301504</v>
      </c>
      <c r="M5189" s="3"/>
      <c r="N5189">
        <v>26.6</v>
      </c>
      <c r="O5189"/>
      <c r="P5189"/>
      <c r="Q5189" s="1">
        <f t="shared" si="1520"/>
        <v>10</v>
      </c>
      <c r="R5189" s="5" t="e">
        <f t="shared" si="1521"/>
        <v>#DIV/0!</v>
      </c>
      <c r="S5189" s="4" t="e">
        <f t="shared" si="1522"/>
        <v>#DIV/0!</v>
      </c>
      <c r="T5189" s="6" t="e">
        <f t="shared" si="1523"/>
        <v>#NUM!</v>
      </c>
      <c r="U5189" s="6" t="e">
        <f t="shared" si="1524"/>
        <v>#NUM!</v>
      </c>
      <c r="V5189" s="4" t="e">
        <f t="shared" si="1525"/>
        <v>#DIV/0!</v>
      </c>
      <c r="W5189" s="4" t="e">
        <f t="shared" si="1526"/>
        <v>#DIV/0!</v>
      </c>
      <c r="X5189" s="4" t="e">
        <f t="shared" si="1527"/>
        <v>#DIV/0!</v>
      </c>
      <c r="Y5189" s="6" t="e">
        <f t="shared" si="1528"/>
        <v>#NUM!</v>
      </c>
      <c r="Z5189" s="6" t="e">
        <f t="shared" si="1529"/>
        <v>#NUM!</v>
      </c>
      <c r="AA5189" s="6" t="e">
        <f t="shared" si="1530"/>
        <v>#NUM!</v>
      </c>
      <c r="AB5189" s="26">
        <v>-13.586906357416865</v>
      </c>
      <c r="AC5189" s="4">
        <f t="shared" si="1531"/>
        <v>0</v>
      </c>
      <c r="AD5189" s="4">
        <f t="shared" si="1532"/>
        <v>0</v>
      </c>
      <c r="AE5189" s="4">
        <f t="shared" si="1533"/>
        <v>0</v>
      </c>
      <c r="AF5189" s="27">
        <v>-10.156431443339946</v>
      </c>
      <c r="AG5189" s="6" t="e">
        <f t="shared" si="1534"/>
        <v>#NUM!</v>
      </c>
      <c r="AH5189" s="6">
        <f t="shared" si="1535"/>
        <v>0</v>
      </c>
      <c r="AI5189" s="6" t="e">
        <f t="shared" si="1536"/>
        <v>#NUM!</v>
      </c>
      <c r="AK5189" s="1" t="e">
        <f t="shared" si="1537"/>
        <v>#DIV/0!</v>
      </c>
      <c r="AL5189" s="1" t="e">
        <f t="shared" si="1538"/>
        <v>#DIV/0!</v>
      </c>
    </row>
    <row r="5190" spans="4:38" x14ac:dyDescent="0.25">
      <c r="D5190" s="1">
        <v>1983</v>
      </c>
      <c r="E5190" s="1" t="s">
        <v>149</v>
      </c>
      <c r="F5190" s="2" t="s">
        <v>335</v>
      </c>
      <c r="G5190">
        <v>3</v>
      </c>
      <c r="H5190">
        <v>141668000</v>
      </c>
      <c r="I5190" s="1">
        <v>0</v>
      </c>
      <c r="J5190" s="1">
        <v>61184</v>
      </c>
      <c r="K5190" s="1">
        <v>2344215</v>
      </c>
      <c r="M5190" s="3"/>
      <c r="N5190">
        <v>26.1</v>
      </c>
      <c r="O5190"/>
      <c r="P5190"/>
      <c r="Q5190" s="1">
        <f t="shared" si="1520"/>
        <v>10</v>
      </c>
      <c r="R5190" s="5" t="e">
        <f t="shared" si="1521"/>
        <v>#DIV/0!</v>
      </c>
      <c r="S5190" s="4" t="e">
        <f t="shared" si="1522"/>
        <v>#DIV/0!</v>
      </c>
      <c r="T5190" s="6" t="e">
        <f t="shared" si="1523"/>
        <v>#NUM!</v>
      </c>
      <c r="U5190" s="6" t="e">
        <f t="shared" si="1524"/>
        <v>#NUM!</v>
      </c>
      <c r="V5190" s="4" t="e">
        <f t="shared" si="1525"/>
        <v>#DIV/0!</v>
      </c>
      <c r="W5190" s="4" t="e">
        <f t="shared" si="1526"/>
        <v>#DIV/0!</v>
      </c>
      <c r="X5190" s="4" t="e">
        <f t="shared" si="1527"/>
        <v>#DIV/0!</v>
      </c>
      <c r="Y5190" s="6" t="e">
        <f t="shared" si="1528"/>
        <v>#NUM!</v>
      </c>
      <c r="Z5190" s="6" t="e">
        <f t="shared" si="1529"/>
        <v>#NUM!</v>
      </c>
      <c r="AA5190" s="6" t="e">
        <f t="shared" si="1530"/>
        <v>#NUM!</v>
      </c>
      <c r="AB5190" s="26">
        <v>-13.586906357416865</v>
      </c>
      <c r="AC5190" s="4">
        <f t="shared" si="1531"/>
        <v>0</v>
      </c>
      <c r="AD5190" s="4">
        <f t="shared" si="1532"/>
        <v>0</v>
      </c>
      <c r="AE5190" s="4">
        <f t="shared" si="1533"/>
        <v>0</v>
      </c>
      <c r="AF5190" s="27">
        <v>-10.156431443339946</v>
      </c>
      <c r="AG5190" s="6" t="e">
        <f t="shared" si="1534"/>
        <v>#NUM!</v>
      </c>
      <c r="AH5190" s="6">
        <f t="shared" si="1535"/>
        <v>0</v>
      </c>
      <c r="AI5190" s="6" t="e">
        <f t="shared" si="1536"/>
        <v>#NUM!</v>
      </c>
      <c r="AK5190" s="1" t="e">
        <f t="shared" si="1537"/>
        <v>#DIV/0!</v>
      </c>
      <c r="AL5190" s="1" t="e">
        <f t="shared" si="1538"/>
        <v>#DIV/0!</v>
      </c>
    </row>
    <row r="5191" spans="4:38" x14ac:dyDescent="0.25">
      <c r="D5191" s="1">
        <v>1984</v>
      </c>
      <c r="E5191" s="1" t="s">
        <v>149</v>
      </c>
      <c r="F5191" s="2" t="s">
        <v>335</v>
      </c>
      <c r="G5191">
        <v>3</v>
      </c>
      <c r="H5191">
        <v>142745000</v>
      </c>
      <c r="I5191" s="1">
        <v>0</v>
      </c>
      <c r="J5191" s="1">
        <v>60814</v>
      </c>
      <c r="K5191" s="1">
        <v>2375547</v>
      </c>
      <c r="M5191" s="3"/>
      <c r="N5191">
        <v>25.6</v>
      </c>
      <c r="O5191"/>
      <c r="P5191"/>
      <c r="Q5191" s="1">
        <f t="shared" ref="Q5191:Q5254" si="1539">IF($A$3="Percentage of government revenue per capita",$B$3,0) + IF($A$3="Absolute extra revenue",AK5191,0) + IF($A$3="Absolute revenue per capita",AL5191,0)</f>
        <v>10</v>
      </c>
      <c r="R5191" s="5" t="e">
        <f t="shared" ref="R5191:R5254" si="1540">-MIN($B$4 / I5191 * Q5191 / 100, N5191)</f>
        <v>#DIV/0!</v>
      </c>
      <c r="S5191" s="4" t="e">
        <f t="shared" ref="S5191:S5254" si="1541">-R5191*K5191/1000</f>
        <v>#DIV/0!</v>
      </c>
      <c r="T5191" s="6" t="e">
        <f t="shared" ref="T5191:T5254" si="1542">-MIN($B$5/(POWER(LN(I5191),2))*Q5191/100, O5191)</f>
        <v>#NUM!</v>
      </c>
      <c r="U5191" s="6" t="e">
        <f t="shared" ref="U5191:U5254" si="1543">-T5191*L5191/100000</f>
        <v>#NUM!</v>
      </c>
      <c r="V5191" s="4" t="e">
        <f t="shared" ref="V5191:V5254" si="1544">N5191+R5191</f>
        <v>#DIV/0!</v>
      </c>
      <c r="W5191" s="4" t="e">
        <f t="shared" ref="W5191:W5254" si="1545">Q5191*I5191/100/S5191</f>
        <v>#DIV/0!</v>
      </c>
      <c r="X5191" s="4" t="e">
        <f t="shared" ref="X5191:X5254" si="1546">W5191*H5191</f>
        <v>#DIV/0!</v>
      </c>
      <c r="Y5191" s="6" t="e">
        <f t="shared" ref="Y5191:Y5254" si="1547">O5191+T5191</f>
        <v>#NUM!</v>
      </c>
      <c r="Z5191" s="6" t="e">
        <f t="shared" ref="Z5191:Z5254" si="1548">Q5191*I5191/100/U5191</f>
        <v>#NUM!</v>
      </c>
      <c r="AA5191" s="6" t="e">
        <f t="shared" ref="AA5191:AA5254" si="1549">Z5191*H5191</f>
        <v>#NUM!</v>
      </c>
      <c r="AB5191" s="26">
        <v>-13.586906357416865</v>
      </c>
      <c r="AC5191" s="4">
        <f t="shared" ref="AC5191:AC5254" si="1550">-100*AB5191*I5191/$B$4</f>
        <v>0</v>
      </c>
      <c r="AD5191" s="4">
        <f t="shared" ref="AD5191:AD5254" si="1551">AC5191/100*I5191*H5191</f>
        <v>0</v>
      </c>
      <c r="AE5191" s="4">
        <f t="shared" ref="AE5191:AE5254" si="1552">AC5191*I5191/100</f>
        <v>0</v>
      </c>
      <c r="AF5191" s="27">
        <v>-10.156431443339946</v>
      </c>
      <c r="AG5191" s="6" t="e">
        <f t="shared" ref="AG5191:AG5254" si="1553">-AF5191/$B$5*POWER(LN(I5191),2)*100</f>
        <v>#NUM!</v>
      </c>
      <c r="AH5191" s="6">
        <f t="shared" ref="AH5191:AH5254" si="1554">-AF5191/100*I5191*H5191</f>
        <v>0</v>
      </c>
      <c r="AI5191" s="6" t="e">
        <f t="shared" ref="AI5191:AI5254" si="1555">AG5191/100*I5191</f>
        <v>#NUM!</v>
      </c>
      <c r="AK5191" s="1" t="e">
        <f t="shared" si="1537"/>
        <v>#DIV/0!</v>
      </c>
      <c r="AL5191" s="1" t="e">
        <f t="shared" si="1538"/>
        <v>#DIV/0!</v>
      </c>
    </row>
    <row r="5192" spans="4:38" x14ac:dyDescent="0.25">
      <c r="D5192" s="1">
        <v>1985</v>
      </c>
      <c r="E5192" s="1" t="s">
        <v>149</v>
      </c>
      <c r="F5192" s="2" t="s">
        <v>335</v>
      </c>
      <c r="G5192">
        <v>3</v>
      </c>
      <c r="H5192">
        <v>143858000</v>
      </c>
      <c r="I5192" s="1">
        <v>0</v>
      </c>
      <c r="J5192" s="1">
        <v>59859</v>
      </c>
      <c r="K5192" s="1">
        <v>2403976</v>
      </c>
      <c r="M5192" s="3"/>
      <c r="N5192">
        <v>24.9</v>
      </c>
      <c r="O5192"/>
      <c r="P5192"/>
      <c r="Q5192" s="1">
        <f t="shared" si="1539"/>
        <v>10</v>
      </c>
      <c r="R5192" s="5" t="e">
        <f t="shared" si="1540"/>
        <v>#DIV/0!</v>
      </c>
      <c r="S5192" s="4" t="e">
        <f t="shared" si="1541"/>
        <v>#DIV/0!</v>
      </c>
      <c r="T5192" s="6" t="e">
        <f t="shared" si="1542"/>
        <v>#NUM!</v>
      </c>
      <c r="U5192" s="6" t="e">
        <f t="shared" si="1543"/>
        <v>#NUM!</v>
      </c>
      <c r="V5192" s="4" t="e">
        <f t="shared" si="1544"/>
        <v>#DIV/0!</v>
      </c>
      <c r="W5192" s="4" t="e">
        <f t="shared" si="1545"/>
        <v>#DIV/0!</v>
      </c>
      <c r="X5192" s="4" t="e">
        <f t="shared" si="1546"/>
        <v>#DIV/0!</v>
      </c>
      <c r="Y5192" s="6" t="e">
        <f t="shared" si="1547"/>
        <v>#NUM!</v>
      </c>
      <c r="Z5192" s="6" t="e">
        <f t="shared" si="1548"/>
        <v>#NUM!</v>
      </c>
      <c r="AA5192" s="6" t="e">
        <f t="shared" si="1549"/>
        <v>#NUM!</v>
      </c>
      <c r="AB5192" s="26">
        <v>-13.586906357416865</v>
      </c>
      <c r="AC5192" s="4">
        <f t="shared" si="1550"/>
        <v>0</v>
      </c>
      <c r="AD5192" s="4">
        <f t="shared" si="1551"/>
        <v>0</v>
      </c>
      <c r="AE5192" s="4">
        <f t="shared" si="1552"/>
        <v>0</v>
      </c>
      <c r="AF5192" s="27">
        <v>-10.156431443339946</v>
      </c>
      <c r="AG5192" s="6" t="e">
        <f t="shared" si="1553"/>
        <v>#NUM!</v>
      </c>
      <c r="AH5192" s="6">
        <f t="shared" si="1554"/>
        <v>0</v>
      </c>
      <c r="AI5192" s="6" t="e">
        <f t="shared" si="1555"/>
        <v>#NUM!</v>
      </c>
      <c r="AK5192" s="1" t="e">
        <f t="shared" ref="AK5192:AK5255" si="1556">$B$3*100/H5192/I5192</f>
        <v>#DIV/0!</v>
      </c>
      <c r="AL5192" s="1" t="e">
        <f t="shared" ref="AL5192:AL5255" si="1557">$B$3/I5192*100</f>
        <v>#DIV/0!</v>
      </c>
    </row>
    <row r="5193" spans="4:38" x14ac:dyDescent="0.25">
      <c r="D5193" s="1">
        <v>1986</v>
      </c>
      <c r="E5193" s="1" t="s">
        <v>149</v>
      </c>
      <c r="F5193" s="2" t="s">
        <v>335</v>
      </c>
      <c r="G5193">
        <v>3</v>
      </c>
      <c r="H5193">
        <v>144894000</v>
      </c>
      <c r="I5193" s="1">
        <v>0</v>
      </c>
      <c r="J5193" s="1">
        <v>58089</v>
      </c>
      <c r="K5193" s="1">
        <v>2400372</v>
      </c>
      <c r="M5193" s="3"/>
      <c r="N5193">
        <v>24.2</v>
      </c>
      <c r="O5193"/>
      <c r="P5193"/>
      <c r="Q5193" s="1">
        <f t="shared" si="1539"/>
        <v>10</v>
      </c>
      <c r="R5193" s="5" t="e">
        <f t="shared" si="1540"/>
        <v>#DIV/0!</v>
      </c>
      <c r="S5193" s="4" t="e">
        <f t="shared" si="1541"/>
        <v>#DIV/0!</v>
      </c>
      <c r="T5193" s="6" t="e">
        <f t="shared" si="1542"/>
        <v>#NUM!</v>
      </c>
      <c r="U5193" s="6" t="e">
        <f t="shared" si="1543"/>
        <v>#NUM!</v>
      </c>
      <c r="V5193" s="4" t="e">
        <f t="shared" si="1544"/>
        <v>#DIV/0!</v>
      </c>
      <c r="W5193" s="4" t="e">
        <f t="shared" si="1545"/>
        <v>#DIV/0!</v>
      </c>
      <c r="X5193" s="4" t="e">
        <f t="shared" si="1546"/>
        <v>#DIV/0!</v>
      </c>
      <c r="Y5193" s="6" t="e">
        <f t="shared" si="1547"/>
        <v>#NUM!</v>
      </c>
      <c r="Z5193" s="6" t="e">
        <f t="shared" si="1548"/>
        <v>#NUM!</v>
      </c>
      <c r="AA5193" s="6" t="e">
        <f t="shared" si="1549"/>
        <v>#NUM!</v>
      </c>
      <c r="AB5193" s="26">
        <v>-13.586906357416865</v>
      </c>
      <c r="AC5193" s="4">
        <f t="shared" si="1550"/>
        <v>0</v>
      </c>
      <c r="AD5193" s="4">
        <f t="shared" si="1551"/>
        <v>0</v>
      </c>
      <c r="AE5193" s="4">
        <f t="shared" si="1552"/>
        <v>0</v>
      </c>
      <c r="AF5193" s="27">
        <v>-10.156431443339946</v>
      </c>
      <c r="AG5193" s="6" t="e">
        <f t="shared" si="1553"/>
        <v>#NUM!</v>
      </c>
      <c r="AH5193" s="6">
        <f t="shared" si="1554"/>
        <v>0</v>
      </c>
      <c r="AI5193" s="6" t="e">
        <f t="shared" si="1555"/>
        <v>#NUM!</v>
      </c>
      <c r="AK5193" s="1" t="e">
        <f t="shared" si="1556"/>
        <v>#DIV/0!</v>
      </c>
      <c r="AL5193" s="1" t="e">
        <f t="shared" si="1557"/>
        <v>#DIV/0!</v>
      </c>
    </row>
    <row r="5194" spans="4:38" x14ac:dyDescent="0.25">
      <c r="D5194" s="1">
        <v>1987</v>
      </c>
      <c r="E5194" s="1" t="s">
        <v>149</v>
      </c>
      <c r="F5194" s="2" t="s">
        <v>335</v>
      </c>
      <c r="G5194">
        <v>3</v>
      </c>
      <c r="H5194">
        <v>145908000</v>
      </c>
      <c r="I5194" s="1">
        <v>0</v>
      </c>
      <c r="J5194" s="1">
        <v>55436</v>
      </c>
      <c r="K5194" s="1">
        <v>2369060</v>
      </c>
      <c r="M5194" s="3"/>
      <c r="N5194">
        <v>23.4</v>
      </c>
      <c r="O5194"/>
      <c r="P5194"/>
      <c r="Q5194" s="1">
        <f t="shared" si="1539"/>
        <v>10</v>
      </c>
      <c r="R5194" s="5" t="e">
        <f t="shared" si="1540"/>
        <v>#DIV/0!</v>
      </c>
      <c r="S5194" s="4" t="e">
        <f t="shared" si="1541"/>
        <v>#DIV/0!</v>
      </c>
      <c r="T5194" s="6" t="e">
        <f t="shared" si="1542"/>
        <v>#NUM!</v>
      </c>
      <c r="U5194" s="6" t="e">
        <f t="shared" si="1543"/>
        <v>#NUM!</v>
      </c>
      <c r="V5194" s="4" t="e">
        <f t="shared" si="1544"/>
        <v>#DIV/0!</v>
      </c>
      <c r="W5194" s="4" t="e">
        <f t="shared" si="1545"/>
        <v>#DIV/0!</v>
      </c>
      <c r="X5194" s="4" t="e">
        <f t="shared" si="1546"/>
        <v>#DIV/0!</v>
      </c>
      <c r="Y5194" s="6" t="e">
        <f t="shared" si="1547"/>
        <v>#NUM!</v>
      </c>
      <c r="Z5194" s="6" t="e">
        <f t="shared" si="1548"/>
        <v>#NUM!</v>
      </c>
      <c r="AA5194" s="6" t="e">
        <f t="shared" si="1549"/>
        <v>#NUM!</v>
      </c>
      <c r="AB5194" s="26">
        <v>-13.586906357416865</v>
      </c>
      <c r="AC5194" s="4">
        <f t="shared" si="1550"/>
        <v>0</v>
      </c>
      <c r="AD5194" s="4">
        <f t="shared" si="1551"/>
        <v>0</v>
      </c>
      <c r="AE5194" s="4">
        <f t="shared" si="1552"/>
        <v>0</v>
      </c>
      <c r="AF5194" s="27">
        <v>-10.156431443339946</v>
      </c>
      <c r="AG5194" s="6" t="e">
        <f t="shared" si="1553"/>
        <v>#NUM!</v>
      </c>
      <c r="AH5194" s="6">
        <f t="shared" si="1554"/>
        <v>0</v>
      </c>
      <c r="AI5194" s="6" t="e">
        <f t="shared" si="1555"/>
        <v>#NUM!</v>
      </c>
      <c r="AK5194" s="1" t="e">
        <f t="shared" si="1556"/>
        <v>#DIV/0!</v>
      </c>
      <c r="AL5194" s="1" t="e">
        <f t="shared" si="1557"/>
        <v>#DIV/0!</v>
      </c>
    </row>
    <row r="5195" spans="4:38" x14ac:dyDescent="0.25">
      <c r="D5195" s="1">
        <v>1988</v>
      </c>
      <c r="E5195" s="1" t="s">
        <v>149</v>
      </c>
      <c r="F5195" s="2" t="s">
        <v>335</v>
      </c>
      <c r="G5195">
        <v>3</v>
      </c>
      <c r="H5195">
        <v>146857000</v>
      </c>
      <c r="I5195" s="1">
        <v>0</v>
      </c>
      <c r="J5195" s="1">
        <v>52163</v>
      </c>
      <c r="K5195" s="1">
        <v>2308097</v>
      </c>
      <c r="M5195" s="3"/>
      <c r="N5195">
        <v>22.6</v>
      </c>
      <c r="O5195"/>
      <c r="P5195"/>
      <c r="Q5195" s="1">
        <f t="shared" si="1539"/>
        <v>10</v>
      </c>
      <c r="R5195" s="5" t="e">
        <f t="shared" si="1540"/>
        <v>#DIV/0!</v>
      </c>
      <c r="S5195" s="4" t="e">
        <f t="shared" si="1541"/>
        <v>#DIV/0!</v>
      </c>
      <c r="T5195" s="6" t="e">
        <f t="shared" si="1542"/>
        <v>#NUM!</v>
      </c>
      <c r="U5195" s="6" t="e">
        <f t="shared" si="1543"/>
        <v>#NUM!</v>
      </c>
      <c r="V5195" s="4" t="e">
        <f t="shared" si="1544"/>
        <v>#DIV/0!</v>
      </c>
      <c r="W5195" s="4" t="e">
        <f t="shared" si="1545"/>
        <v>#DIV/0!</v>
      </c>
      <c r="X5195" s="4" t="e">
        <f t="shared" si="1546"/>
        <v>#DIV/0!</v>
      </c>
      <c r="Y5195" s="6" t="e">
        <f t="shared" si="1547"/>
        <v>#NUM!</v>
      </c>
      <c r="Z5195" s="6" t="e">
        <f t="shared" si="1548"/>
        <v>#NUM!</v>
      </c>
      <c r="AA5195" s="6" t="e">
        <f t="shared" si="1549"/>
        <v>#NUM!</v>
      </c>
      <c r="AB5195" s="26">
        <v>-13.586906357416865</v>
      </c>
      <c r="AC5195" s="4">
        <f t="shared" si="1550"/>
        <v>0</v>
      </c>
      <c r="AD5195" s="4">
        <f t="shared" si="1551"/>
        <v>0</v>
      </c>
      <c r="AE5195" s="4">
        <f t="shared" si="1552"/>
        <v>0</v>
      </c>
      <c r="AF5195" s="27">
        <v>-10.156431443339946</v>
      </c>
      <c r="AG5195" s="6" t="e">
        <f t="shared" si="1553"/>
        <v>#NUM!</v>
      </c>
      <c r="AH5195" s="6">
        <f t="shared" si="1554"/>
        <v>0</v>
      </c>
      <c r="AI5195" s="6" t="e">
        <f t="shared" si="1555"/>
        <v>#NUM!</v>
      </c>
      <c r="AK5195" s="1" t="e">
        <f t="shared" si="1556"/>
        <v>#DIV/0!</v>
      </c>
      <c r="AL5195" s="1" t="e">
        <f t="shared" si="1557"/>
        <v>#DIV/0!</v>
      </c>
    </row>
    <row r="5196" spans="4:38" x14ac:dyDescent="0.25">
      <c r="D5196" s="1">
        <v>1989</v>
      </c>
      <c r="E5196" s="1" t="s">
        <v>149</v>
      </c>
      <c r="F5196" s="2" t="s">
        <v>335</v>
      </c>
      <c r="G5196">
        <v>3</v>
      </c>
      <c r="H5196">
        <v>147721000</v>
      </c>
      <c r="I5196" s="1">
        <v>0</v>
      </c>
      <c r="J5196" s="1">
        <v>48744</v>
      </c>
      <c r="K5196" s="1">
        <v>2215636</v>
      </c>
      <c r="M5196" s="3"/>
      <c r="N5196">
        <v>22</v>
      </c>
      <c r="O5196"/>
      <c r="P5196"/>
      <c r="Q5196" s="1">
        <f t="shared" si="1539"/>
        <v>10</v>
      </c>
      <c r="R5196" s="5" t="e">
        <f t="shared" si="1540"/>
        <v>#DIV/0!</v>
      </c>
      <c r="S5196" s="4" t="e">
        <f t="shared" si="1541"/>
        <v>#DIV/0!</v>
      </c>
      <c r="T5196" s="6" t="e">
        <f t="shared" si="1542"/>
        <v>#NUM!</v>
      </c>
      <c r="U5196" s="6" t="e">
        <f t="shared" si="1543"/>
        <v>#NUM!</v>
      </c>
      <c r="V5196" s="4" t="e">
        <f t="shared" si="1544"/>
        <v>#DIV/0!</v>
      </c>
      <c r="W5196" s="4" t="e">
        <f t="shared" si="1545"/>
        <v>#DIV/0!</v>
      </c>
      <c r="X5196" s="4" t="e">
        <f t="shared" si="1546"/>
        <v>#DIV/0!</v>
      </c>
      <c r="Y5196" s="6" t="e">
        <f t="shared" si="1547"/>
        <v>#NUM!</v>
      </c>
      <c r="Z5196" s="6" t="e">
        <f t="shared" si="1548"/>
        <v>#NUM!</v>
      </c>
      <c r="AA5196" s="6" t="e">
        <f t="shared" si="1549"/>
        <v>#NUM!</v>
      </c>
      <c r="AB5196" s="26">
        <v>-13.586906357416865</v>
      </c>
      <c r="AC5196" s="4">
        <f t="shared" si="1550"/>
        <v>0</v>
      </c>
      <c r="AD5196" s="4">
        <f t="shared" si="1551"/>
        <v>0</v>
      </c>
      <c r="AE5196" s="4">
        <f t="shared" si="1552"/>
        <v>0</v>
      </c>
      <c r="AF5196" s="27">
        <v>-10.156431443339946</v>
      </c>
      <c r="AG5196" s="6" t="e">
        <f t="shared" si="1553"/>
        <v>#NUM!</v>
      </c>
      <c r="AH5196" s="6">
        <f t="shared" si="1554"/>
        <v>0</v>
      </c>
      <c r="AI5196" s="6" t="e">
        <f t="shared" si="1555"/>
        <v>#NUM!</v>
      </c>
      <c r="AK5196" s="1" t="e">
        <f t="shared" si="1556"/>
        <v>#DIV/0!</v>
      </c>
      <c r="AL5196" s="1" t="e">
        <f t="shared" si="1557"/>
        <v>#DIV/0!</v>
      </c>
    </row>
    <row r="5197" spans="4:38" x14ac:dyDescent="0.25">
      <c r="D5197" s="1">
        <v>1990</v>
      </c>
      <c r="E5197" s="1" t="s">
        <v>149</v>
      </c>
      <c r="F5197" s="2" t="s">
        <v>335</v>
      </c>
      <c r="G5197">
        <v>3</v>
      </c>
      <c r="H5197">
        <v>148292000</v>
      </c>
      <c r="I5197" s="1">
        <v>0</v>
      </c>
      <c r="J5197" s="1">
        <v>45447</v>
      </c>
      <c r="K5197" s="1">
        <v>2094332</v>
      </c>
      <c r="L5197" s="1">
        <v>1904762</v>
      </c>
      <c r="M5197" s="3">
        <v>1300</v>
      </c>
      <c r="N5197">
        <v>21.7</v>
      </c>
      <c r="O5197">
        <v>63</v>
      </c>
      <c r="P5197"/>
      <c r="Q5197" s="1">
        <f t="shared" si="1539"/>
        <v>10</v>
      </c>
      <c r="R5197" s="5" t="e">
        <f t="shared" si="1540"/>
        <v>#DIV/0!</v>
      </c>
      <c r="S5197" s="4" t="e">
        <f t="shared" si="1541"/>
        <v>#DIV/0!</v>
      </c>
      <c r="T5197" s="6" t="e">
        <f t="shared" si="1542"/>
        <v>#NUM!</v>
      </c>
      <c r="U5197" s="6" t="e">
        <f t="shared" si="1543"/>
        <v>#NUM!</v>
      </c>
      <c r="V5197" s="4" t="e">
        <f t="shared" si="1544"/>
        <v>#DIV/0!</v>
      </c>
      <c r="W5197" s="4" t="e">
        <f t="shared" si="1545"/>
        <v>#DIV/0!</v>
      </c>
      <c r="X5197" s="4" t="e">
        <f t="shared" si="1546"/>
        <v>#DIV/0!</v>
      </c>
      <c r="Y5197" s="6" t="e">
        <f t="shared" si="1547"/>
        <v>#NUM!</v>
      </c>
      <c r="Z5197" s="6" t="e">
        <f t="shared" si="1548"/>
        <v>#NUM!</v>
      </c>
      <c r="AA5197" s="6" t="e">
        <f t="shared" si="1549"/>
        <v>#NUM!</v>
      </c>
      <c r="AB5197" s="26">
        <v>-13.586906357416865</v>
      </c>
      <c r="AC5197" s="4">
        <f t="shared" si="1550"/>
        <v>0</v>
      </c>
      <c r="AD5197" s="4">
        <f t="shared" si="1551"/>
        <v>0</v>
      </c>
      <c r="AE5197" s="4">
        <f t="shared" si="1552"/>
        <v>0</v>
      </c>
      <c r="AF5197" s="27">
        <v>-10.156431443339946</v>
      </c>
      <c r="AG5197" s="6" t="e">
        <f t="shared" si="1553"/>
        <v>#NUM!</v>
      </c>
      <c r="AH5197" s="6">
        <f t="shared" si="1554"/>
        <v>0</v>
      </c>
      <c r="AI5197" s="6" t="e">
        <f t="shared" si="1555"/>
        <v>#NUM!</v>
      </c>
      <c r="AK5197" s="1" t="e">
        <f t="shared" si="1556"/>
        <v>#DIV/0!</v>
      </c>
      <c r="AL5197" s="1" t="e">
        <f t="shared" si="1557"/>
        <v>#DIV/0!</v>
      </c>
    </row>
    <row r="5198" spans="4:38" x14ac:dyDescent="0.25">
      <c r="D5198" s="1">
        <v>1991</v>
      </c>
      <c r="E5198" s="1" t="s">
        <v>149</v>
      </c>
      <c r="F5198" s="2" t="s">
        <v>335</v>
      </c>
      <c r="G5198">
        <v>3</v>
      </c>
      <c r="H5198">
        <v>148624000</v>
      </c>
      <c r="I5198" s="1">
        <v>0</v>
      </c>
      <c r="J5198" s="1">
        <v>42366</v>
      </c>
      <c r="K5198" s="1">
        <v>1961389</v>
      </c>
      <c r="L5198" s="1">
        <v>1904762</v>
      </c>
      <c r="M5198" s="3">
        <v>1200</v>
      </c>
      <c r="N5198">
        <v>21.6</v>
      </c>
      <c r="O5198">
        <v>63</v>
      </c>
      <c r="P5198"/>
      <c r="Q5198" s="1">
        <f t="shared" si="1539"/>
        <v>10</v>
      </c>
      <c r="R5198" s="5" t="e">
        <f t="shared" si="1540"/>
        <v>#DIV/0!</v>
      </c>
      <c r="S5198" s="4" t="e">
        <f t="shared" si="1541"/>
        <v>#DIV/0!</v>
      </c>
      <c r="T5198" s="6" t="e">
        <f t="shared" si="1542"/>
        <v>#NUM!</v>
      </c>
      <c r="U5198" s="6" t="e">
        <f t="shared" si="1543"/>
        <v>#NUM!</v>
      </c>
      <c r="V5198" s="4" t="e">
        <f t="shared" si="1544"/>
        <v>#DIV/0!</v>
      </c>
      <c r="W5198" s="4" t="e">
        <f t="shared" si="1545"/>
        <v>#DIV/0!</v>
      </c>
      <c r="X5198" s="4" t="e">
        <f t="shared" si="1546"/>
        <v>#DIV/0!</v>
      </c>
      <c r="Y5198" s="6" t="e">
        <f t="shared" si="1547"/>
        <v>#NUM!</v>
      </c>
      <c r="Z5198" s="6" t="e">
        <f t="shared" si="1548"/>
        <v>#NUM!</v>
      </c>
      <c r="AA5198" s="6" t="e">
        <f t="shared" si="1549"/>
        <v>#NUM!</v>
      </c>
      <c r="AB5198" s="26">
        <v>-13.586906357416865</v>
      </c>
      <c r="AC5198" s="4">
        <f t="shared" si="1550"/>
        <v>0</v>
      </c>
      <c r="AD5198" s="4">
        <f t="shared" si="1551"/>
        <v>0</v>
      </c>
      <c r="AE5198" s="4">
        <f t="shared" si="1552"/>
        <v>0</v>
      </c>
      <c r="AF5198" s="27">
        <v>-10.156431443339946</v>
      </c>
      <c r="AG5198" s="6" t="e">
        <f t="shared" si="1553"/>
        <v>#NUM!</v>
      </c>
      <c r="AH5198" s="6">
        <f t="shared" si="1554"/>
        <v>0</v>
      </c>
      <c r="AI5198" s="6" t="e">
        <f t="shared" si="1555"/>
        <v>#NUM!</v>
      </c>
      <c r="AK5198" s="1" t="e">
        <f t="shared" si="1556"/>
        <v>#DIV/0!</v>
      </c>
      <c r="AL5198" s="1" t="e">
        <f t="shared" si="1557"/>
        <v>#DIV/0!</v>
      </c>
    </row>
    <row r="5199" spans="4:38" x14ac:dyDescent="0.25">
      <c r="D5199" s="1">
        <v>1992</v>
      </c>
      <c r="E5199" s="1" t="s">
        <v>149</v>
      </c>
      <c r="F5199" s="2" t="s">
        <v>335</v>
      </c>
      <c r="G5199">
        <v>3</v>
      </c>
      <c r="H5199">
        <v>148689000</v>
      </c>
      <c r="I5199" s="1">
        <v>0</v>
      </c>
      <c r="J5199" s="1">
        <v>39605</v>
      </c>
      <c r="K5199" s="1">
        <v>1825115</v>
      </c>
      <c r="L5199" s="1">
        <v>1940299</v>
      </c>
      <c r="M5199" s="3">
        <v>1200</v>
      </c>
      <c r="N5199">
        <v>21.7</v>
      </c>
      <c r="O5199">
        <v>67</v>
      </c>
      <c r="P5199"/>
      <c r="Q5199" s="1">
        <f t="shared" si="1539"/>
        <v>10</v>
      </c>
      <c r="R5199" s="5" t="e">
        <f t="shared" si="1540"/>
        <v>#DIV/0!</v>
      </c>
      <c r="S5199" s="4" t="e">
        <f t="shared" si="1541"/>
        <v>#DIV/0!</v>
      </c>
      <c r="T5199" s="6" t="e">
        <f t="shared" si="1542"/>
        <v>#NUM!</v>
      </c>
      <c r="U5199" s="6" t="e">
        <f t="shared" si="1543"/>
        <v>#NUM!</v>
      </c>
      <c r="V5199" s="4" t="e">
        <f t="shared" si="1544"/>
        <v>#DIV/0!</v>
      </c>
      <c r="W5199" s="4" t="e">
        <f t="shared" si="1545"/>
        <v>#DIV/0!</v>
      </c>
      <c r="X5199" s="4" t="e">
        <f t="shared" si="1546"/>
        <v>#DIV/0!</v>
      </c>
      <c r="Y5199" s="6" t="e">
        <f t="shared" si="1547"/>
        <v>#NUM!</v>
      </c>
      <c r="Z5199" s="6" t="e">
        <f t="shared" si="1548"/>
        <v>#NUM!</v>
      </c>
      <c r="AA5199" s="6" t="e">
        <f t="shared" si="1549"/>
        <v>#NUM!</v>
      </c>
      <c r="AB5199" s="26">
        <v>-13.586906357416865</v>
      </c>
      <c r="AC5199" s="4">
        <f t="shared" si="1550"/>
        <v>0</v>
      </c>
      <c r="AD5199" s="4">
        <f t="shared" si="1551"/>
        <v>0</v>
      </c>
      <c r="AE5199" s="4">
        <f t="shared" si="1552"/>
        <v>0</v>
      </c>
      <c r="AF5199" s="27">
        <v>-10.156431443339946</v>
      </c>
      <c r="AG5199" s="6" t="e">
        <f t="shared" si="1553"/>
        <v>#NUM!</v>
      </c>
      <c r="AH5199" s="6">
        <f t="shared" si="1554"/>
        <v>0</v>
      </c>
      <c r="AI5199" s="6" t="e">
        <f t="shared" si="1555"/>
        <v>#NUM!</v>
      </c>
      <c r="AK5199" s="1" t="e">
        <f t="shared" si="1556"/>
        <v>#DIV/0!</v>
      </c>
      <c r="AL5199" s="1" t="e">
        <f t="shared" si="1557"/>
        <v>#DIV/0!</v>
      </c>
    </row>
    <row r="5200" spans="4:38" x14ac:dyDescent="0.25">
      <c r="D5200" s="1">
        <v>1993</v>
      </c>
      <c r="E5200" s="1" t="s">
        <v>149</v>
      </c>
      <c r="F5200" s="2" t="s">
        <v>335</v>
      </c>
      <c r="G5200">
        <v>3</v>
      </c>
      <c r="H5200">
        <v>148520000</v>
      </c>
      <c r="I5200" s="1">
        <v>0</v>
      </c>
      <c r="J5200" s="1">
        <v>37075</v>
      </c>
      <c r="K5200" s="1">
        <v>1692922</v>
      </c>
      <c r="L5200" s="1">
        <v>1604938</v>
      </c>
      <c r="M5200" s="3">
        <v>1300</v>
      </c>
      <c r="N5200">
        <v>21.9</v>
      </c>
      <c r="O5200">
        <v>81</v>
      </c>
      <c r="P5200"/>
      <c r="Q5200" s="1">
        <f t="shared" si="1539"/>
        <v>10</v>
      </c>
      <c r="R5200" s="5" t="e">
        <f t="shared" si="1540"/>
        <v>#DIV/0!</v>
      </c>
      <c r="S5200" s="4" t="e">
        <f t="shared" si="1541"/>
        <v>#DIV/0!</v>
      </c>
      <c r="T5200" s="6" t="e">
        <f t="shared" si="1542"/>
        <v>#NUM!</v>
      </c>
      <c r="U5200" s="6" t="e">
        <f t="shared" si="1543"/>
        <v>#NUM!</v>
      </c>
      <c r="V5200" s="4" t="e">
        <f t="shared" si="1544"/>
        <v>#DIV/0!</v>
      </c>
      <c r="W5200" s="4" t="e">
        <f t="shared" si="1545"/>
        <v>#DIV/0!</v>
      </c>
      <c r="X5200" s="4" t="e">
        <f t="shared" si="1546"/>
        <v>#DIV/0!</v>
      </c>
      <c r="Y5200" s="6" t="e">
        <f t="shared" si="1547"/>
        <v>#NUM!</v>
      </c>
      <c r="Z5200" s="6" t="e">
        <f t="shared" si="1548"/>
        <v>#NUM!</v>
      </c>
      <c r="AA5200" s="6" t="e">
        <f t="shared" si="1549"/>
        <v>#NUM!</v>
      </c>
      <c r="AB5200" s="26">
        <v>-13.586906357416865</v>
      </c>
      <c r="AC5200" s="4">
        <f t="shared" si="1550"/>
        <v>0</v>
      </c>
      <c r="AD5200" s="4">
        <f t="shared" si="1551"/>
        <v>0</v>
      </c>
      <c r="AE5200" s="4">
        <f t="shared" si="1552"/>
        <v>0</v>
      </c>
      <c r="AF5200" s="27">
        <v>-10.156431443339946</v>
      </c>
      <c r="AG5200" s="6" t="e">
        <f t="shared" si="1553"/>
        <v>#NUM!</v>
      </c>
      <c r="AH5200" s="6">
        <f t="shared" si="1554"/>
        <v>0</v>
      </c>
      <c r="AI5200" s="6" t="e">
        <f t="shared" si="1555"/>
        <v>#NUM!</v>
      </c>
      <c r="AK5200" s="1" t="e">
        <f t="shared" si="1556"/>
        <v>#DIV/0!</v>
      </c>
      <c r="AL5200" s="1" t="e">
        <f t="shared" si="1557"/>
        <v>#DIV/0!</v>
      </c>
    </row>
    <row r="5201" spans="4:38" x14ac:dyDescent="0.25">
      <c r="D5201" s="1">
        <v>1994</v>
      </c>
      <c r="E5201" s="1" t="s">
        <v>149</v>
      </c>
      <c r="F5201" s="2" t="s">
        <v>335</v>
      </c>
      <c r="G5201">
        <v>3</v>
      </c>
      <c r="H5201">
        <v>148336000</v>
      </c>
      <c r="I5201" s="1">
        <v>0</v>
      </c>
      <c r="J5201" s="1">
        <v>34642</v>
      </c>
      <c r="K5201" s="1">
        <v>1567511</v>
      </c>
      <c r="L5201" s="1">
        <v>1250000</v>
      </c>
      <c r="M5201" s="3">
        <v>1300</v>
      </c>
      <c r="N5201">
        <v>22.1</v>
      </c>
      <c r="O5201">
        <v>88</v>
      </c>
      <c r="P5201"/>
      <c r="Q5201" s="1">
        <f t="shared" si="1539"/>
        <v>10</v>
      </c>
      <c r="R5201" s="5" t="e">
        <f t="shared" si="1540"/>
        <v>#DIV/0!</v>
      </c>
      <c r="S5201" s="4" t="e">
        <f t="shared" si="1541"/>
        <v>#DIV/0!</v>
      </c>
      <c r="T5201" s="6" t="e">
        <f t="shared" si="1542"/>
        <v>#NUM!</v>
      </c>
      <c r="U5201" s="6" t="e">
        <f t="shared" si="1543"/>
        <v>#NUM!</v>
      </c>
      <c r="V5201" s="4" t="e">
        <f t="shared" si="1544"/>
        <v>#DIV/0!</v>
      </c>
      <c r="W5201" s="4" t="e">
        <f t="shared" si="1545"/>
        <v>#DIV/0!</v>
      </c>
      <c r="X5201" s="4" t="e">
        <f t="shared" si="1546"/>
        <v>#DIV/0!</v>
      </c>
      <c r="Y5201" s="6" t="e">
        <f t="shared" si="1547"/>
        <v>#NUM!</v>
      </c>
      <c r="Z5201" s="6" t="e">
        <f t="shared" si="1548"/>
        <v>#NUM!</v>
      </c>
      <c r="AA5201" s="6" t="e">
        <f t="shared" si="1549"/>
        <v>#NUM!</v>
      </c>
      <c r="AB5201" s="26">
        <v>-13.586906357416865</v>
      </c>
      <c r="AC5201" s="4">
        <f t="shared" si="1550"/>
        <v>0</v>
      </c>
      <c r="AD5201" s="4">
        <f t="shared" si="1551"/>
        <v>0</v>
      </c>
      <c r="AE5201" s="4">
        <f t="shared" si="1552"/>
        <v>0</v>
      </c>
      <c r="AF5201" s="27">
        <v>-10.156431443339946</v>
      </c>
      <c r="AG5201" s="6" t="e">
        <f t="shared" si="1553"/>
        <v>#NUM!</v>
      </c>
      <c r="AH5201" s="6">
        <f t="shared" si="1554"/>
        <v>0</v>
      </c>
      <c r="AI5201" s="6" t="e">
        <f t="shared" si="1555"/>
        <v>#NUM!</v>
      </c>
      <c r="AK5201" s="1" t="e">
        <f t="shared" si="1556"/>
        <v>#DIV/0!</v>
      </c>
      <c r="AL5201" s="1" t="e">
        <f t="shared" si="1557"/>
        <v>#DIV/0!</v>
      </c>
    </row>
    <row r="5202" spans="4:38" x14ac:dyDescent="0.25">
      <c r="D5202" s="1">
        <v>1995</v>
      </c>
      <c r="E5202" s="1" t="s">
        <v>149</v>
      </c>
      <c r="F5202" s="2" t="s">
        <v>335</v>
      </c>
      <c r="G5202">
        <v>3</v>
      </c>
      <c r="H5202">
        <v>148375726</v>
      </c>
      <c r="I5202" s="1">
        <v>0</v>
      </c>
      <c r="J5202" s="1">
        <v>32325</v>
      </c>
      <c r="K5202" s="1">
        <v>1469318</v>
      </c>
      <c r="L5202" s="1">
        <v>1158537</v>
      </c>
      <c r="M5202" s="3">
        <v>1100</v>
      </c>
      <c r="N5202">
        <v>22</v>
      </c>
      <c r="O5202">
        <v>82</v>
      </c>
      <c r="P5202"/>
      <c r="Q5202" s="1">
        <f t="shared" si="1539"/>
        <v>10</v>
      </c>
      <c r="R5202" s="5" t="e">
        <f t="shared" si="1540"/>
        <v>#DIV/0!</v>
      </c>
      <c r="S5202" s="4" t="e">
        <f t="shared" si="1541"/>
        <v>#DIV/0!</v>
      </c>
      <c r="T5202" s="6" t="e">
        <f t="shared" si="1542"/>
        <v>#NUM!</v>
      </c>
      <c r="U5202" s="6" t="e">
        <f t="shared" si="1543"/>
        <v>#NUM!</v>
      </c>
      <c r="V5202" s="4" t="e">
        <f t="shared" si="1544"/>
        <v>#DIV/0!</v>
      </c>
      <c r="W5202" s="4" t="e">
        <f t="shared" si="1545"/>
        <v>#DIV/0!</v>
      </c>
      <c r="X5202" s="4" t="e">
        <f t="shared" si="1546"/>
        <v>#DIV/0!</v>
      </c>
      <c r="Y5202" s="6" t="e">
        <f t="shared" si="1547"/>
        <v>#NUM!</v>
      </c>
      <c r="Z5202" s="6" t="e">
        <f t="shared" si="1548"/>
        <v>#NUM!</v>
      </c>
      <c r="AA5202" s="6" t="e">
        <f t="shared" si="1549"/>
        <v>#NUM!</v>
      </c>
      <c r="AB5202" s="26">
        <v>-13.586906357416865</v>
      </c>
      <c r="AC5202" s="4">
        <f t="shared" si="1550"/>
        <v>0</v>
      </c>
      <c r="AD5202" s="4">
        <f t="shared" si="1551"/>
        <v>0</v>
      </c>
      <c r="AE5202" s="4">
        <f t="shared" si="1552"/>
        <v>0</v>
      </c>
      <c r="AF5202" s="27">
        <v>-10.156431443339946</v>
      </c>
      <c r="AG5202" s="6" t="e">
        <f t="shared" si="1553"/>
        <v>#NUM!</v>
      </c>
      <c r="AH5202" s="6">
        <f t="shared" si="1554"/>
        <v>0</v>
      </c>
      <c r="AI5202" s="6" t="e">
        <f t="shared" si="1555"/>
        <v>#NUM!</v>
      </c>
      <c r="AK5202" s="1" t="e">
        <f t="shared" si="1556"/>
        <v>#DIV/0!</v>
      </c>
      <c r="AL5202" s="1" t="e">
        <f t="shared" si="1557"/>
        <v>#DIV/0!</v>
      </c>
    </row>
    <row r="5203" spans="4:38" x14ac:dyDescent="0.25">
      <c r="D5203" s="1">
        <v>1996</v>
      </c>
      <c r="E5203" s="1" t="s">
        <v>149</v>
      </c>
      <c r="F5203" s="2" t="s">
        <v>335</v>
      </c>
      <c r="G5203">
        <v>3</v>
      </c>
      <c r="H5203">
        <v>148160042</v>
      </c>
      <c r="I5203" s="1">
        <v>0</v>
      </c>
      <c r="J5203" s="1">
        <v>30341</v>
      </c>
      <c r="K5203" s="1">
        <v>1398203</v>
      </c>
      <c r="L5203" s="1">
        <v>1140845</v>
      </c>
      <c r="M5203" s="3">
        <v>950</v>
      </c>
      <c r="N5203">
        <v>21.7</v>
      </c>
      <c r="O5203">
        <v>71</v>
      </c>
      <c r="P5203"/>
      <c r="Q5203" s="1">
        <f t="shared" si="1539"/>
        <v>10</v>
      </c>
      <c r="R5203" s="5" t="e">
        <f t="shared" si="1540"/>
        <v>#DIV/0!</v>
      </c>
      <c r="S5203" s="4" t="e">
        <f t="shared" si="1541"/>
        <v>#DIV/0!</v>
      </c>
      <c r="T5203" s="6" t="e">
        <f t="shared" si="1542"/>
        <v>#NUM!</v>
      </c>
      <c r="U5203" s="6" t="e">
        <f t="shared" si="1543"/>
        <v>#NUM!</v>
      </c>
      <c r="V5203" s="4" t="e">
        <f t="shared" si="1544"/>
        <v>#DIV/0!</v>
      </c>
      <c r="W5203" s="4" t="e">
        <f t="shared" si="1545"/>
        <v>#DIV/0!</v>
      </c>
      <c r="X5203" s="4" t="e">
        <f t="shared" si="1546"/>
        <v>#DIV/0!</v>
      </c>
      <c r="Y5203" s="6" t="e">
        <f t="shared" si="1547"/>
        <v>#NUM!</v>
      </c>
      <c r="Z5203" s="6" t="e">
        <f t="shared" si="1548"/>
        <v>#NUM!</v>
      </c>
      <c r="AA5203" s="6" t="e">
        <f t="shared" si="1549"/>
        <v>#NUM!</v>
      </c>
      <c r="AB5203" s="26">
        <v>-13.586906357416865</v>
      </c>
      <c r="AC5203" s="4">
        <f t="shared" si="1550"/>
        <v>0</v>
      </c>
      <c r="AD5203" s="4">
        <f t="shared" si="1551"/>
        <v>0</v>
      </c>
      <c r="AE5203" s="4">
        <f t="shared" si="1552"/>
        <v>0</v>
      </c>
      <c r="AF5203" s="27">
        <v>-10.156431443339946</v>
      </c>
      <c r="AG5203" s="6" t="e">
        <f t="shared" si="1553"/>
        <v>#NUM!</v>
      </c>
      <c r="AH5203" s="6">
        <f t="shared" si="1554"/>
        <v>0</v>
      </c>
      <c r="AI5203" s="6" t="e">
        <f t="shared" si="1555"/>
        <v>#NUM!</v>
      </c>
      <c r="AK5203" s="1" t="e">
        <f t="shared" si="1556"/>
        <v>#DIV/0!</v>
      </c>
      <c r="AL5203" s="1" t="e">
        <f t="shared" si="1557"/>
        <v>#DIV/0!</v>
      </c>
    </row>
    <row r="5204" spans="4:38" x14ac:dyDescent="0.25">
      <c r="D5204" s="1">
        <v>1997</v>
      </c>
      <c r="E5204" s="1" t="s">
        <v>149</v>
      </c>
      <c r="F5204" s="2" t="s">
        <v>335</v>
      </c>
      <c r="G5204">
        <v>3</v>
      </c>
      <c r="H5204">
        <v>147915307</v>
      </c>
      <c r="I5204" s="1">
        <v>0</v>
      </c>
      <c r="J5204" s="1">
        <v>28786</v>
      </c>
      <c r="K5204" s="1">
        <v>1351455</v>
      </c>
      <c r="L5204" s="1">
        <v>1193548</v>
      </c>
      <c r="M5204" s="3">
        <v>810</v>
      </c>
      <c r="N5204">
        <v>21.3</v>
      </c>
      <c r="O5204">
        <v>62</v>
      </c>
      <c r="P5204"/>
      <c r="Q5204" s="1">
        <f t="shared" si="1539"/>
        <v>10</v>
      </c>
      <c r="R5204" s="5" t="e">
        <f t="shared" si="1540"/>
        <v>#DIV/0!</v>
      </c>
      <c r="S5204" s="4" t="e">
        <f t="shared" si="1541"/>
        <v>#DIV/0!</v>
      </c>
      <c r="T5204" s="6" t="e">
        <f t="shared" si="1542"/>
        <v>#NUM!</v>
      </c>
      <c r="U5204" s="6" t="e">
        <f t="shared" si="1543"/>
        <v>#NUM!</v>
      </c>
      <c r="V5204" s="4" t="e">
        <f t="shared" si="1544"/>
        <v>#DIV/0!</v>
      </c>
      <c r="W5204" s="4" t="e">
        <f t="shared" si="1545"/>
        <v>#DIV/0!</v>
      </c>
      <c r="X5204" s="4" t="e">
        <f t="shared" si="1546"/>
        <v>#DIV/0!</v>
      </c>
      <c r="Y5204" s="6" t="e">
        <f t="shared" si="1547"/>
        <v>#NUM!</v>
      </c>
      <c r="Z5204" s="6" t="e">
        <f t="shared" si="1548"/>
        <v>#NUM!</v>
      </c>
      <c r="AA5204" s="6" t="e">
        <f t="shared" si="1549"/>
        <v>#NUM!</v>
      </c>
      <c r="AB5204" s="26">
        <v>-13.586906357416865</v>
      </c>
      <c r="AC5204" s="4">
        <f t="shared" si="1550"/>
        <v>0</v>
      </c>
      <c r="AD5204" s="4">
        <f t="shared" si="1551"/>
        <v>0</v>
      </c>
      <c r="AE5204" s="4">
        <f t="shared" si="1552"/>
        <v>0</v>
      </c>
      <c r="AF5204" s="27">
        <v>-10.156431443339946</v>
      </c>
      <c r="AG5204" s="6" t="e">
        <f t="shared" si="1553"/>
        <v>#NUM!</v>
      </c>
      <c r="AH5204" s="6">
        <f t="shared" si="1554"/>
        <v>0</v>
      </c>
      <c r="AI5204" s="6" t="e">
        <f t="shared" si="1555"/>
        <v>#NUM!</v>
      </c>
      <c r="AK5204" s="1" t="e">
        <f t="shared" si="1556"/>
        <v>#DIV/0!</v>
      </c>
      <c r="AL5204" s="1" t="e">
        <f t="shared" si="1557"/>
        <v>#DIV/0!</v>
      </c>
    </row>
    <row r="5205" spans="4:38" x14ac:dyDescent="0.25">
      <c r="D5205" s="1">
        <v>1998</v>
      </c>
      <c r="E5205" s="1" t="s">
        <v>149</v>
      </c>
      <c r="F5205" s="2" t="s">
        <v>335</v>
      </c>
      <c r="G5205">
        <v>3</v>
      </c>
      <c r="H5205">
        <v>147670692</v>
      </c>
      <c r="I5205" s="1">
        <v>0</v>
      </c>
      <c r="J5205" s="1">
        <v>27544</v>
      </c>
      <c r="K5205" s="1">
        <v>1324231</v>
      </c>
      <c r="L5205" s="1">
        <v>1350877</v>
      </c>
      <c r="M5205" s="3">
        <v>740</v>
      </c>
      <c r="N5205">
        <v>20.8</v>
      </c>
      <c r="O5205">
        <v>57</v>
      </c>
      <c r="P5205"/>
      <c r="Q5205" s="1">
        <f t="shared" si="1539"/>
        <v>10</v>
      </c>
      <c r="R5205" s="5" t="e">
        <f t="shared" si="1540"/>
        <v>#DIV/0!</v>
      </c>
      <c r="S5205" s="4" t="e">
        <f t="shared" si="1541"/>
        <v>#DIV/0!</v>
      </c>
      <c r="T5205" s="6" t="e">
        <f t="shared" si="1542"/>
        <v>#NUM!</v>
      </c>
      <c r="U5205" s="6" t="e">
        <f t="shared" si="1543"/>
        <v>#NUM!</v>
      </c>
      <c r="V5205" s="4" t="e">
        <f t="shared" si="1544"/>
        <v>#DIV/0!</v>
      </c>
      <c r="W5205" s="4" t="e">
        <f t="shared" si="1545"/>
        <v>#DIV/0!</v>
      </c>
      <c r="X5205" s="4" t="e">
        <f t="shared" si="1546"/>
        <v>#DIV/0!</v>
      </c>
      <c r="Y5205" s="6" t="e">
        <f t="shared" si="1547"/>
        <v>#NUM!</v>
      </c>
      <c r="Z5205" s="6" t="e">
        <f t="shared" si="1548"/>
        <v>#NUM!</v>
      </c>
      <c r="AA5205" s="6" t="e">
        <f t="shared" si="1549"/>
        <v>#NUM!</v>
      </c>
      <c r="AB5205" s="26">
        <v>-13.586906357416865</v>
      </c>
      <c r="AC5205" s="4">
        <f t="shared" si="1550"/>
        <v>0</v>
      </c>
      <c r="AD5205" s="4">
        <f t="shared" si="1551"/>
        <v>0</v>
      </c>
      <c r="AE5205" s="4">
        <f t="shared" si="1552"/>
        <v>0</v>
      </c>
      <c r="AF5205" s="27">
        <v>-10.156431443339946</v>
      </c>
      <c r="AG5205" s="6" t="e">
        <f t="shared" si="1553"/>
        <v>#NUM!</v>
      </c>
      <c r="AH5205" s="6">
        <f t="shared" si="1554"/>
        <v>0</v>
      </c>
      <c r="AI5205" s="6" t="e">
        <f t="shared" si="1555"/>
        <v>#NUM!</v>
      </c>
      <c r="AK5205" s="1" t="e">
        <f t="shared" si="1556"/>
        <v>#DIV/0!</v>
      </c>
      <c r="AL5205" s="1" t="e">
        <f t="shared" si="1557"/>
        <v>#DIV/0!</v>
      </c>
    </row>
    <row r="5206" spans="4:38" x14ac:dyDescent="0.25">
      <c r="D5206" s="1">
        <v>1999</v>
      </c>
      <c r="E5206" s="1" t="s">
        <v>149</v>
      </c>
      <c r="F5206" s="2" t="s">
        <v>335</v>
      </c>
      <c r="G5206">
        <v>3</v>
      </c>
      <c r="H5206">
        <v>147214392</v>
      </c>
      <c r="I5206" s="1">
        <v>0</v>
      </c>
      <c r="J5206" s="1">
        <v>26482</v>
      </c>
      <c r="K5206" s="1">
        <v>1310990</v>
      </c>
      <c r="L5206" s="1">
        <v>1271186</v>
      </c>
      <c r="M5206" s="3">
        <v>770</v>
      </c>
      <c r="N5206">
        <v>20.2</v>
      </c>
      <c r="O5206">
        <v>59</v>
      </c>
      <c r="P5206"/>
      <c r="Q5206" s="1">
        <f t="shared" si="1539"/>
        <v>10</v>
      </c>
      <c r="R5206" s="5" t="e">
        <f t="shared" si="1540"/>
        <v>#DIV/0!</v>
      </c>
      <c r="S5206" s="4" t="e">
        <f t="shared" si="1541"/>
        <v>#DIV/0!</v>
      </c>
      <c r="T5206" s="6" t="e">
        <f t="shared" si="1542"/>
        <v>#NUM!</v>
      </c>
      <c r="U5206" s="6" t="e">
        <f t="shared" si="1543"/>
        <v>#NUM!</v>
      </c>
      <c r="V5206" s="4" t="e">
        <f t="shared" si="1544"/>
        <v>#DIV/0!</v>
      </c>
      <c r="W5206" s="4" t="e">
        <f t="shared" si="1545"/>
        <v>#DIV/0!</v>
      </c>
      <c r="X5206" s="4" t="e">
        <f t="shared" si="1546"/>
        <v>#DIV/0!</v>
      </c>
      <c r="Y5206" s="6" t="e">
        <f t="shared" si="1547"/>
        <v>#NUM!</v>
      </c>
      <c r="Z5206" s="6" t="e">
        <f t="shared" si="1548"/>
        <v>#NUM!</v>
      </c>
      <c r="AA5206" s="6" t="e">
        <f t="shared" si="1549"/>
        <v>#NUM!</v>
      </c>
      <c r="AB5206" s="26">
        <v>-13.586906357416865</v>
      </c>
      <c r="AC5206" s="4">
        <f t="shared" si="1550"/>
        <v>0</v>
      </c>
      <c r="AD5206" s="4">
        <f t="shared" si="1551"/>
        <v>0</v>
      </c>
      <c r="AE5206" s="4">
        <f t="shared" si="1552"/>
        <v>0</v>
      </c>
      <c r="AF5206" s="27">
        <v>-10.156431443339946</v>
      </c>
      <c r="AG5206" s="6" t="e">
        <f t="shared" si="1553"/>
        <v>#NUM!</v>
      </c>
      <c r="AH5206" s="6">
        <f t="shared" si="1554"/>
        <v>0</v>
      </c>
      <c r="AI5206" s="6" t="e">
        <f t="shared" si="1555"/>
        <v>#NUM!</v>
      </c>
      <c r="AK5206" s="1" t="e">
        <f t="shared" si="1556"/>
        <v>#DIV/0!</v>
      </c>
      <c r="AL5206" s="1" t="e">
        <f t="shared" si="1557"/>
        <v>#DIV/0!</v>
      </c>
    </row>
    <row r="5207" spans="4:38" x14ac:dyDescent="0.25">
      <c r="D5207" s="1">
        <v>2000</v>
      </c>
      <c r="E5207" s="1" t="s">
        <v>149</v>
      </c>
      <c r="F5207" s="2" t="s">
        <v>335</v>
      </c>
      <c r="G5207">
        <v>3</v>
      </c>
      <c r="H5207">
        <v>146596557</v>
      </c>
      <c r="I5207" s="1">
        <v>2506.857</v>
      </c>
      <c r="J5207" s="1">
        <v>25510</v>
      </c>
      <c r="K5207" s="1">
        <v>1314948</v>
      </c>
      <c r="L5207" s="1">
        <v>1280702</v>
      </c>
      <c r="M5207" s="3">
        <v>750</v>
      </c>
      <c r="N5207">
        <v>19.399999999999999</v>
      </c>
      <c r="O5207">
        <v>57</v>
      </c>
      <c r="P5207"/>
      <c r="Q5207" s="1">
        <f t="shared" si="1539"/>
        <v>10</v>
      </c>
      <c r="R5207" s="5">
        <f t="shared" si="1540"/>
        <v>-5.8718945675800417E-2</v>
      </c>
      <c r="S5207" s="4">
        <f t="shared" si="1541"/>
        <v>77.212360178502408</v>
      </c>
      <c r="T5207" s="6">
        <f t="shared" si="1542"/>
        <v>-0.94125614341780861</v>
      </c>
      <c r="U5207" s="6">
        <f t="shared" si="1543"/>
        <v>12.054686253874744</v>
      </c>
      <c r="V5207" s="4">
        <f t="shared" si="1544"/>
        <v>19.341281054324199</v>
      </c>
      <c r="W5207" s="4">
        <f t="shared" si="1545"/>
        <v>3.2467042766268959</v>
      </c>
      <c r="X5207" s="4">
        <f t="shared" si="1546"/>
        <v>475955668.55067849</v>
      </c>
      <c r="Y5207" s="6">
        <f t="shared" si="1547"/>
        <v>56.05874385658219</v>
      </c>
      <c r="Z5207" s="6">
        <f t="shared" si="1548"/>
        <v>20.795705066104226</v>
      </c>
      <c r="AA5207" s="6">
        <f t="shared" si="1549"/>
        <v>3048578763.0783367</v>
      </c>
      <c r="AB5207" s="26">
        <v>-13.586906357416865</v>
      </c>
      <c r="AC5207" s="4">
        <f t="shared" si="1550"/>
        <v>2313.8879966328104</v>
      </c>
      <c r="AD5207" s="4">
        <f t="shared" si="1551"/>
        <v>8503459833241.8057</v>
      </c>
      <c r="AE5207" s="4">
        <f t="shared" si="1552"/>
        <v>58005.863215749378</v>
      </c>
      <c r="AF5207" s="27">
        <v>-10.156431443339946</v>
      </c>
      <c r="AG5207" s="6">
        <f t="shared" si="1553"/>
        <v>107.90294984382025</v>
      </c>
      <c r="AH5207" s="6">
        <f t="shared" si="1554"/>
        <v>37324540752.704597</v>
      </c>
      <c r="AI5207" s="6">
        <f t="shared" si="1555"/>
        <v>2704.9726513662972</v>
      </c>
      <c r="AK5207" s="1">
        <f t="shared" si="1556"/>
        <v>2.7211135726041034E-9</v>
      </c>
      <c r="AL5207" s="1">
        <f t="shared" si="1557"/>
        <v>0.39890588094973106</v>
      </c>
    </row>
    <row r="5208" spans="4:38" x14ac:dyDescent="0.25">
      <c r="D5208" s="1">
        <v>2001</v>
      </c>
      <c r="E5208" s="1" t="s">
        <v>149</v>
      </c>
      <c r="F5208" s="2" t="s">
        <v>335</v>
      </c>
      <c r="G5208">
        <v>3</v>
      </c>
      <c r="H5208">
        <v>145976083</v>
      </c>
      <c r="I5208" s="1">
        <v>2652.7579999999998</v>
      </c>
      <c r="J5208" s="1">
        <v>24544</v>
      </c>
      <c r="K5208" s="1">
        <v>1333913</v>
      </c>
      <c r="L5208" s="1">
        <v>1314815</v>
      </c>
      <c r="M5208" s="3">
        <v>730</v>
      </c>
      <c r="N5208">
        <v>18.399999999999999</v>
      </c>
      <c r="O5208">
        <v>54</v>
      </c>
      <c r="P5208"/>
      <c r="Q5208" s="1">
        <f t="shared" si="1539"/>
        <v>10</v>
      </c>
      <c r="R5208" s="5">
        <f t="shared" si="1540"/>
        <v>-5.5489418936819718E-2</v>
      </c>
      <c r="S5208" s="4">
        <f t="shared" si="1541"/>
        <v>74.018057282270007</v>
      </c>
      <c r="T5208" s="6">
        <f t="shared" si="1542"/>
        <v>-0.92779591388679838</v>
      </c>
      <c r="U5208" s="6">
        <f t="shared" si="1543"/>
        <v>12.19879984517071</v>
      </c>
      <c r="V5208" s="4">
        <f t="shared" si="1544"/>
        <v>18.344510581063179</v>
      </c>
      <c r="W5208" s="4">
        <f t="shared" si="1545"/>
        <v>3.5839335662156473</v>
      </c>
      <c r="X5208" s="4">
        <f t="shared" si="1546"/>
        <v>523168583.72838134</v>
      </c>
      <c r="Y5208" s="6">
        <f t="shared" si="1547"/>
        <v>53.072204086113203</v>
      </c>
      <c r="Z5208" s="6">
        <f t="shared" si="1548"/>
        <v>21.746057265216795</v>
      </c>
      <c r="AA5208" s="6">
        <f t="shared" si="1549"/>
        <v>3174404260.27004</v>
      </c>
      <c r="AB5208" s="26">
        <v>-13.586906357416865</v>
      </c>
      <c r="AC5208" s="4">
        <f t="shared" si="1550"/>
        <v>2448.558052641878</v>
      </c>
      <c r="AD5208" s="4">
        <f t="shared" si="1551"/>
        <v>9481777152948.3398</v>
      </c>
      <c r="AE5208" s="4">
        <f t="shared" si="1552"/>
        <v>64954.319626101627</v>
      </c>
      <c r="AF5208" s="27">
        <v>-10.156431443339946</v>
      </c>
      <c r="AG5208" s="6">
        <f t="shared" si="1553"/>
        <v>109.46837867383783</v>
      </c>
      <c r="AH5208" s="6">
        <f t="shared" si="1554"/>
        <v>39329686102.823898</v>
      </c>
      <c r="AI5208" s="6">
        <f t="shared" si="1555"/>
        <v>2903.9311727405266</v>
      </c>
      <c r="AK5208" s="1">
        <f t="shared" si="1556"/>
        <v>2.5823830418546628E-9</v>
      </c>
      <c r="AL5208" s="1">
        <f t="shared" si="1557"/>
        <v>0.37696616125556875</v>
      </c>
    </row>
    <row r="5209" spans="4:38" x14ac:dyDescent="0.25">
      <c r="D5209" s="1">
        <v>2002</v>
      </c>
      <c r="E5209" s="1" t="s">
        <v>149</v>
      </c>
      <c r="F5209" s="2" t="s">
        <v>335</v>
      </c>
      <c r="G5209">
        <v>3</v>
      </c>
      <c r="H5209">
        <v>145306046</v>
      </c>
      <c r="I5209" s="1">
        <v>2753.4940000000001</v>
      </c>
      <c r="J5209" s="1">
        <v>23529</v>
      </c>
      <c r="K5209" s="1">
        <v>1360058</v>
      </c>
      <c r="L5209" s="1">
        <v>1352941</v>
      </c>
      <c r="M5209" s="3">
        <v>710</v>
      </c>
      <c r="N5209">
        <v>17.3</v>
      </c>
      <c r="O5209">
        <v>51</v>
      </c>
      <c r="P5209"/>
      <c r="Q5209" s="1">
        <f t="shared" si="1539"/>
        <v>10</v>
      </c>
      <c r="R5209" s="5">
        <f t="shared" si="1540"/>
        <v>-5.3459350192882206E-2</v>
      </c>
      <c r="S5209" s="4">
        <f t="shared" si="1541"/>
        <v>72.707816904630988</v>
      </c>
      <c r="T5209" s="6">
        <f t="shared" si="1542"/>
        <v>-0.91908490149575639</v>
      </c>
      <c r="U5209" s="6">
        <f t="shared" si="1543"/>
        <v>12.4346764571457</v>
      </c>
      <c r="V5209" s="4">
        <f t="shared" si="1544"/>
        <v>17.24654064980712</v>
      </c>
      <c r="W5209" s="4">
        <f t="shared" si="1545"/>
        <v>3.7870673570239206</v>
      </c>
      <c r="X5209" s="4">
        <f t="shared" si="1546"/>
        <v>550283783.58481622</v>
      </c>
      <c r="Y5209" s="6">
        <f t="shared" si="1547"/>
        <v>50.080915098504242</v>
      </c>
      <c r="Z5209" s="6">
        <f t="shared" si="1548"/>
        <v>22.143672249853189</v>
      </c>
      <c r="AA5209" s="6">
        <f t="shared" si="1549"/>
        <v>3217609458.5460911</v>
      </c>
      <c r="AB5209" s="26">
        <v>-13.586906357416865</v>
      </c>
      <c r="AC5209" s="4">
        <f t="shared" si="1550"/>
        <v>2541.5397509313311</v>
      </c>
      <c r="AD5209" s="4">
        <f t="shared" si="1551"/>
        <v>10168683409043.625</v>
      </c>
      <c r="AE5209" s="4">
        <f t="shared" si="1552"/>
        <v>69981.144549509147</v>
      </c>
      <c r="AF5209" s="27">
        <v>-10.156431443339946</v>
      </c>
      <c r="AG5209" s="6">
        <f t="shared" si="1553"/>
        <v>110.50591111670917</v>
      </c>
      <c r="AH5209" s="6">
        <f t="shared" si="1554"/>
        <v>40635813732.653404</v>
      </c>
      <c r="AI5209" s="6">
        <f t="shared" si="1555"/>
        <v>3042.7736322439205</v>
      </c>
      <c r="AK5209" s="1">
        <f t="shared" si="1556"/>
        <v>2.4993793677075107E-9</v>
      </c>
      <c r="AL5209" s="1">
        <f t="shared" si="1557"/>
        <v>0.36317493337555845</v>
      </c>
    </row>
    <row r="5210" spans="4:38" x14ac:dyDescent="0.25">
      <c r="D5210" s="1">
        <v>2003</v>
      </c>
      <c r="E5210" s="1" t="s">
        <v>149</v>
      </c>
      <c r="F5210" s="2" t="s">
        <v>335</v>
      </c>
      <c r="G5210">
        <v>3</v>
      </c>
      <c r="H5210">
        <v>144648257</v>
      </c>
      <c r="I5210" s="1">
        <v>2928.319</v>
      </c>
      <c r="J5210" s="1">
        <v>22468</v>
      </c>
      <c r="K5210" s="1">
        <v>1395528</v>
      </c>
      <c r="L5210" s="1">
        <v>1326531</v>
      </c>
      <c r="M5210" s="3">
        <v>690</v>
      </c>
      <c r="N5210">
        <v>16.100000000000001</v>
      </c>
      <c r="O5210">
        <v>49</v>
      </c>
      <c r="P5210"/>
      <c r="Q5210" s="1">
        <f t="shared" si="1539"/>
        <v>10</v>
      </c>
      <c r="R5210" s="5">
        <f t="shared" si="1540"/>
        <v>-5.0267747468769636E-2</v>
      </c>
      <c r="S5210" s="4">
        <f t="shared" si="1541"/>
        <v>70.150049089597147</v>
      </c>
      <c r="T5210" s="6">
        <f t="shared" si="1542"/>
        <v>-0.90496376165741887</v>
      </c>
      <c r="U5210" s="6">
        <f t="shared" si="1543"/>
        <v>12.004624837151775</v>
      </c>
      <c r="V5210" s="4">
        <f t="shared" si="1544"/>
        <v>16.049732252531232</v>
      </c>
      <c r="W5210" s="4">
        <f t="shared" si="1545"/>
        <v>4.1743648621826166</v>
      </c>
      <c r="X5210" s="4">
        <f t="shared" si="1546"/>
        <v>603814601.3967607</v>
      </c>
      <c r="Y5210" s="6">
        <f t="shared" si="1547"/>
        <v>48.09503623834258</v>
      </c>
      <c r="Z5210" s="6">
        <f t="shared" si="1548"/>
        <v>24.393257096527261</v>
      </c>
      <c r="AA5210" s="6">
        <f t="shared" si="1549"/>
        <v>3528442121.5655489</v>
      </c>
      <c r="AB5210" s="26">
        <v>-13.586906357416865</v>
      </c>
      <c r="AC5210" s="4">
        <f t="shared" si="1550"/>
        <v>2702.9073395138989</v>
      </c>
      <c r="AD5210" s="4">
        <f t="shared" si="1551"/>
        <v>11448873260205.906</v>
      </c>
      <c r="AE5210" s="4">
        <f t="shared" si="1552"/>
        <v>79149.749175380013</v>
      </c>
      <c r="AF5210" s="27">
        <v>-10.156431443339946</v>
      </c>
      <c r="AG5210" s="6">
        <f t="shared" si="1553"/>
        <v>112.23025577000665</v>
      </c>
      <c r="AH5210" s="6">
        <f t="shared" si="1554"/>
        <v>43020230353.764679</v>
      </c>
      <c r="AI5210" s="6">
        <f t="shared" si="1555"/>
        <v>3286.4599034617008</v>
      </c>
      <c r="AK5210" s="1">
        <f t="shared" si="1556"/>
        <v>2.3608500837446492E-9</v>
      </c>
      <c r="AL5210" s="1">
        <f t="shared" si="1557"/>
        <v>0.34149284965196758</v>
      </c>
    </row>
    <row r="5211" spans="4:38" x14ac:dyDescent="0.25">
      <c r="D5211" s="1">
        <v>2004</v>
      </c>
      <c r="E5211" s="1" t="s">
        <v>149</v>
      </c>
      <c r="F5211" s="2" t="s">
        <v>335</v>
      </c>
      <c r="G5211">
        <v>3</v>
      </c>
      <c r="H5211">
        <v>144067054</v>
      </c>
      <c r="I5211" s="1">
        <v>3194.4580000000001</v>
      </c>
      <c r="J5211" s="1">
        <v>21402</v>
      </c>
      <c r="K5211" s="1">
        <v>1436376</v>
      </c>
      <c r="L5211" s="1">
        <v>1454545</v>
      </c>
      <c r="M5211" s="3">
        <v>650</v>
      </c>
      <c r="N5211">
        <v>14.9</v>
      </c>
      <c r="O5211">
        <v>44</v>
      </c>
      <c r="P5211"/>
      <c r="Q5211" s="1">
        <f t="shared" si="1539"/>
        <v>10</v>
      </c>
      <c r="R5211" s="5">
        <f t="shared" si="1540"/>
        <v>-4.6079804461351508E-2</v>
      </c>
      <c r="S5211" s="4">
        <f t="shared" si="1541"/>
        <v>66.187925212978243</v>
      </c>
      <c r="T5211" s="6">
        <f t="shared" si="1542"/>
        <v>-0.88555719437199887</v>
      </c>
      <c r="U5211" s="6">
        <f t="shared" si="1543"/>
        <v>12.880827892878191</v>
      </c>
      <c r="V5211" s="4">
        <f t="shared" si="1544"/>
        <v>14.853920195538649</v>
      </c>
      <c r="W5211" s="4">
        <f t="shared" si="1545"/>
        <v>4.8263455754519189</v>
      </c>
      <c r="X5211" s="4">
        <f t="shared" si="1546"/>
        <v>695317388.64129269</v>
      </c>
      <c r="Y5211" s="6">
        <f t="shared" si="1547"/>
        <v>43.114442805628002</v>
      </c>
      <c r="Z5211" s="6">
        <f t="shared" si="1548"/>
        <v>24.800098460800147</v>
      </c>
      <c r="AA5211" s="6">
        <f t="shared" si="1549"/>
        <v>3572877124.1574116</v>
      </c>
      <c r="AB5211" s="26">
        <v>-13.586906357416865</v>
      </c>
      <c r="AC5211" s="4">
        <f t="shared" si="1550"/>
        <v>2948.5598986889381</v>
      </c>
      <c r="AD5211" s="4">
        <f t="shared" si="1551"/>
        <v>13569748940152.834</v>
      </c>
      <c r="AE5211" s="4">
        <f t="shared" si="1552"/>
        <v>94190.507568460685</v>
      </c>
      <c r="AF5211" s="27">
        <v>-10.156431443339946</v>
      </c>
      <c r="AG5211" s="6">
        <f t="shared" si="1553"/>
        <v>114.68972877062417</v>
      </c>
      <c r="AH5211" s="6">
        <f t="shared" si="1554"/>
        <v>46741538089.586777</v>
      </c>
      <c r="AI5211" s="6">
        <f t="shared" si="1555"/>
        <v>3663.715215891506</v>
      </c>
      <c r="AK5211" s="1">
        <f t="shared" si="1556"/>
        <v>2.1728920053665552E-9</v>
      </c>
      <c r="AL5211" s="1">
        <f t="shared" si="1557"/>
        <v>0.3130421498733118</v>
      </c>
    </row>
    <row r="5212" spans="4:38" x14ac:dyDescent="0.25">
      <c r="D5212" s="1">
        <v>2005</v>
      </c>
      <c r="E5212" s="1" t="s">
        <v>149</v>
      </c>
      <c r="F5212" s="2" t="s">
        <v>335</v>
      </c>
      <c r="G5212">
        <v>3</v>
      </c>
      <c r="H5212">
        <v>143518523</v>
      </c>
      <c r="I5212" s="1">
        <v>4083.3780000000002</v>
      </c>
      <c r="J5212" s="1">
        <v>20383</v>
      </c>
      <c r="K5212" s="1">
        <v>1477029</v>
      </c>
      <c r="L5212" s="1">
        <v>1357143</v>
      </c>
      <c r="M5212" s="3">
        <v>640</v>
      </c>
      <c r="N5212">
        <v>13.8</v>
      </c>
      <c r="O5212">
        <v>42</v>
      </c>
      <c r="P5212"/>
      <c r="Q5212" s="1">
        <f t="shared" si="1539"/>
        <v>10</v>
      </c>
      <c r="R5212" s="5">
        <f t="shared" si="1540"/>
        <v>-3.6048585264455063E-2</v>
      </c>
      <c r="S5212" s="4">
        <f t="shared" si="1541"/>
        <v>53.244805844572795</v>
      </c>
      <c r="T5212" s="6">
        <f t="shared" si="1542"/>
        <v>-0.83403364973048955</v>
      </c>
      <c r="U5212" s="6">
        <f t="shared" si="1543"/>
        <v>11.319029294961858</v>
      </c>
      <c r="V5212" s="4">
        <f t="shared" si="1544"/>
        <v>13.763951414735546</v>
      </c>
      <c r="W5212" s="4">
        <f t="shared" si="1545"/>
        <v>7.669063555081431</v>
      </c>
      <c r="X5212" s="4">
        <f t="shared" si="1546"/>
        <v>1100652674.2184162</v>
      </c>
      <c r="Y5212" s="6">
        <f t="shared" si="1547"/>
        <v>41.165966350269514</v>
      </c>
      <c r="Z5212" s="6">
        <f t="shared" si="1548"/>
        <v>36.075337324354543</v>
      </c>
      <c r="AA5212" s="6">
        <f t="shared" si="1549"/>
        <v>5177479129.518136</v>
      </c>
      <c r="AB5212" s="26">
        <v>-13.586906357416865</v>
      </c>
      <c r="AC5212" s="4">
        <f t="shared" si="1550"/>
        <v>3769.0539747239241</v>
      </c>
      <c r="AD5212" s="4">
        <f t="shared" si="1551"/>
        <v>22088178213665.93</v>
      </c>
      <c r="AE5212" s="4">
        <f t="shared" si="1552"/>
        <v>153904.72081200228</v>
      </c>
      <c r="AF5212" s="27">
        <v>-10.156431443339946</v>
      </c>
      <c r="AG5212" s="6">
        <f t="shared" si="1553"/>
        <v>121.77484021923941</v>
      </c>
      <c r="AH5212" s="6">
        <f t="shared" si="1554"/>
        <v>59520789365.136444</v>
      </c>
      <c r="AI5212" s="6">
        <f t="shared" si="1555"/>
        <v>4972.5270350475739</v>
      </c>
      <c r="AK5212" s="1">
        <f t="shared" si="1556"/>
        <v>1.7063670612690075E-9</v>
      </c>
      <c r="AL5212" s="1">
        <f t="shared" si="1557"/>
        <v>0.2448952803291784</v>
      </c>
    </row>
    <row r="5213" spans="4:38" x14ac:dyDescent="0.25">
      <c r="D5213" s="1">
        <v>2006</v>
      </c>
      <c r="E5213" s="1" t="s">
        <v>149</v>
      </c>
      <c r="F5213" s="2" t="s">
        <v>335</v>
      </c>
      <c r="G5213">
        <v>3</v>
      </c>
      <c r="H5213">
        <v>143049528</v>
      </c>
      <c r="I5213" s="1">
        <v>4296.9979999999996</v>
      </c>
      <c r="J5213" s="1">
        <v>19465</v>
      </c>
      <c r="K5213" s="1">
        <v>1520703</v>
      </c>
      <c r="L5213" s="1">
        <v>1500000</v>
      </c>
      <c r="M5213" s="3">
        <v>570</v>
      </c>
      <c r="N5213">
        <v>12.8</v>
      </c>
      <c r="O5213">
        <v>36</v>
      </c>
      <c r="P5213"/>
      <c r="Q5213" s="1">
        <f t="shared" si="1539"/>
        <v>10</v>
      </c>
      <c r="R5213" s="5">
        <f t="shared" si="1540"/>
        <v>-3.4256473938316941E-2</v>
      </c>
      <c r="S5213" s="4">
        <f t="shared" si="1541"/>
        <v>52.093922687420388</v>
      </c>
      <c r="T5213" s="6">
        <f t="shared" si="1542"/>
        <v>-0.82389711265956544</v>
      </c>
      <c r="U5213" s="6">
        <f t="shared" si="1543"/>
        <v>12.358456689893483</v>
      </c>
      <c r="V5213" s="4">
        <f t="shared" si="1544"/>
        <v>12.765743526061684</v>
      </c>
      <c r="W5213" s="4">
        <f t="shared" si="1545"/>
        <v>8.2485590992702047</v>
      </c>
      <c r="X5213" s="4">
        <f t="shared" si="1546"/>
        <v>1179952485.830708</v>
      </c>
      <c r="Y5213" s="6">
        <f t="shared" si="1547"/>
        <v>35.176102887340434</v>
      </c>
      <c r="Z5213" s="6">
        <f t="shared" si="1548"/>
        <v>34.769697445426218</v>
      </c>
      <c r="AA5213" s="6">
        <f t="shared" si="1549"/>
        <v>4973788808.2710266</v>
      </c>
      <c r="AB5213" s="26">
        <v>-13.586906357416865</v>
      </c>
      <c r="AC5213" s="4">
        <f t="shared" si="1550"/>
        <v>3966.2302611418172</v>
      </c>
      <c r="AD5213" s="4">
        <f t="shared" si="1551"/>
        <v>24379764403861.898</v>
      </c>
      <c r="AE5213" s="4">
        <f t="shared" si="1552"/>
        <v>170428.83499665864</v>
      </c>
      <c r="AF5213" s="27">
        <v>-10.156431443339946</v>
      </c>
      <c r="AG5213" s="6">
        <f t="shared" si="1553"/>
        <v>123.27305542502354</v>
      </c>
      <c r="AH5213" s="6">
        <f t="shared" si="1554"/>
        <v>62429911898.589424</v>
      </c>
      <c r="AI5213" s="6">
        <f t="shared" si="1555"/>
        <v>5297.0407261521523</v>
      </c>
      <c r="AK5213" s="1">
        <f t="shared" si="1556"/>
        <v>1.6268533999916513E-9</v>
      </c>
      <c r="AL5213" s="1">
        <f t="shared" si="1557"/>
        <v>0.23272061099400093</v>
      </c>
    </row>
    <row r="5214" spans="4:38" x14ac:dyDescent="0.25">
      <c r="D5214" s="1">
        <v>2007</v>
      </c>
      <c r="E5214" s="1" t="s">
        <v>149</v>
      </c>
      <c r="F5214" s="2" t="s">
        <v>335</v>
      </c>
      <c r="G5214">
        <v>3</v>
      </c>
      <c r="H5214">
        <v>142805088</v>
      </c>
      <c r="I5214" s="1">
        <v>4551.1760000000004</v>
      </c>
      <c r="J5214" s="1">
        <v>18692</v>
      </c>
      <c r="K5214" s="1">
        <v>1557667</v>
      </c>
      <c r="L5214" s="1">
        <v>1558824</v>
      </c>
      <c r="M5214" s="3">
        <v>540</v>
      </c>
      <c r="N5214">
        <v>12</v>
      </c>
      <c r="O5214">
        <v>34</v>
      </c>
      <c r="P5214"/>
      <c r="Q5214" s="1">
        <f t="shared" si="1539"/>
        <v>10</v>
      </c>
      <c r="R5214" s="5">
        <f t="shared" si="1540"/>
        <v>-3.234328885545186E-2</v>
      </c>
      <c r="S5214" s="4">
        <f t="shared" si="1541"/>
        <v>50.380073721605136</v>
      </c>
      <c r="T5214" s="6">
        <f t="shared" si="1542"/>
        <v>-0.81269296978105332</v>
      </c>
      <c r="U5214" s="6">
        <f t="shared" si="1543"/>
        <v>12.668453059259807</v>
      </c>
      <c r="V5214" s="4">
        <f t="shared" si="1544"/>
        <v>11.967656711144548</v>
      </c>
      <c r="W5214" s="4">
        <f t="shared" si="1545"/>
        <v>9.0336826919891173</v>
      </c>
      <c r="X5214" s="4">
        <f t="shared" si="1546"/>
        <v>1290055851.7935827</v>
      </c>
      <c r="Y5214" s="6">
        <f t="shared" si="1547"/>
        <v>33.187307030218946</v>
      </c>
      <c r="Z5214" s="6">
        <f t="shared" si="1548"/>
        <v>35.925270265522983</v>
      </c>
      <c r="AA5214" s="6">
        <f t="shared" si="1549"/>
        <v>5130311381.6917925</v>
      </c>
      <c r="AB5214" s="26">
        <v>-13.586906357416865</v>
      </c>
      <c r="AC5214" s="4">
        <f t="shared" si="1550"/>
        <v>4200.8425358779259</v>
      </c>
      <c r="AD5214" s="4">
        <f t="shared" si="1551"/>
        <v>27302581648314.66</v>
      </c>
      <c r="AE5214" s="4">
        <f t="shared" si="1552"/>
        <v>191187.73729066754</v>
      </c>
      <c r="AF5214" s="27">
        <v>-10.156431443339946</v>
      </c>
      <c r="AG5214" s="6">
        <f t="shared" si="1553"/>
        <v>124.97255200910841</v>
      </c>
      <c r="AH5214" s="6">
        <f t="shared" si="1554"/>
        <v>66009805501.873566</v>
      </c>
      <c r="AI5214" s="6">
        <f t="shared" si="1555"/>
        <v>5687.7207936260602</v>
      </c>
      <c r="AK5214" s="1">
        <f t="shared" si="1556"/>
        <v>1.5386246582792421E-9</v>
      </c>
      <c r="AL5214" s="1">
        <f t="shared" si="1557"/>
        <v>0.21972342972453712</v>
      </c>
    </row>
    <row r="5215" spans="4:38" x14ac:dyDescent="0.25">
      <c r="D5215" s="1">
        <v>2008</v>
      </c>
      <c r="E5215" s="1" t="s">
        <v>149</v>
      </c>
      <c r="F5215" s="2" t="s">
        <v>335</v>
      </c>
      <c r="G5215">
        <v>3</v>
      </c>
      <c r="H5215">
        <v>142742350</v>
      </c>
      <c r="I5215" s="1">
        <v>4838.7250000000004</v>
      </c>
      <c r="J5215" s="1">
        <v>18131</v>
      </c>
      <c r="K5215" s="1">
        <v>1618839</v>
      </c>
      <c r="L5215" s="1">
        <v>1593750</v>
      </c>
      <c r="M5215" s="3">
        <v>530</v>
      </c>
      <c r="N5215">
        <v>11.2</v>
      </c>
      <c r="O5215">
        <v>32</v>
      </c>
      <c r="P5215"/>
      <c r="Q5215" s="1">
        <f t="shared" si="1539"/>
        <v>10</v>
      </c>
      <c r="R5215" s="5">
        <f t="shared" si="1540"/>
        <v>-3.0421236999416169E-2</v>
      </c>
      <c r="S5215" s="4">
        <f t="shared" si="1541"/>
        <v>49.247084882897873</v>
      </c>
      <c r="T5215" s="6">
        <f t="shared" si="1542"/>
        <v>-0.800998491930212</v>
      </c>
      <c r="U5215" s="6">
        <f t="shared" si="1543"/>
        <v>12.765913465137753</v>
      </c>
      <c r="V5215" s="4">
        <f t="shared" si="1544"/>
        <v>11.169578763000583</v>
      </c>
      <c r="W5215" s="4">
        <f t="shared" si="1545"/>
        <v>9.8254039025980049</v>
      </c>
      <c r="X5215" s="4">
        <f t="shared" si="1546"/>
        <v>1402501242.7560103</v>
      </c>
      <c r="Y5215" s="6">
        <f t="shared" si="1547"/>
        <v>31.199001508069788</v>
      </c>
      <c r="Z5215" s="6">
        <f t="shared" si="1548"/>
        <v>37.903476419560604</v>
      </c>
      <c r="AA5215" s="6">
        <f t="shared" si="1549"/>
        <v>5410431297.2976665</v>
      </c>
      <c r="AB5215" s="26">
        <v>-13.586906357416865</v>
      </c>
      <c r="AC5215" s="4">
        <f t="shared" si="1550"/>
        <v>4466.2570288241795</v>
      </c>
      <c r="AD5215" s="4">
        <f t="shared" si="1551"/>
        <v>30848034330215.668</v>
      </c>
      <c r="AE5215" s="4">
        <f t="shared" si="1552"/>
        <v>216109.89541797282</v>
      </c>
      <c r="AF5215" s="27">
        <v>-10.156431443339946</v>
      </c>
      <c r="AG5215" s="6">
        <f t="shared" si="1553"/>
        <v>126.79713564585384</v>
      </c>
      <c r="AH5215" s="6">
        <f t="shared" si="1554"/>
        <v>70149555615.502899</v>
      </c>
      <c r="AI5215" s="6">
        <f t="shared" si="1555"/>
        <v>6135.3647017798421</v>
      </c>
      <c r="AK5215" s="1">
        <f t="shared" si="1556"/>
        <v>1.4478254857391279E-9</v>
      </c>
      <c r="AL5215" s="1">
        <f t="shared" si="1557"/>
        <v>0.20666601222429459</v>
      </c>
    </row>
    <row r="5216" spans="4:38" x14ac:dyDescent="0.25">
      <c r="D5216" s="1">
        <v>2009</v>
      </c>
      <c r="E5216" s="1" t="s">
        <v>149</v>
      </c>
      <c r="F5216" s="2" t="s">
        <v>335</v>
      </c>
      <c r="G5216">
        <v>3</v>
      </c>
      <c r="H5216">
        <v>142785342</v>
      </c>
      <c r="I5216" s="1">
        <v>3890.712</v>
      </c>
      <c r="J5216" s="1">
        <v>17841</v>
      </c>
      <c r="K5216" s="1">
        <v>1667383</v>
      </c>
      <c r="L5216" s="1">
        <v>1666667</v>
      </c>
      <c r="M5216" s="3">
        <v>510</v>
      </c>
      <c r="N5216">
        <v>10.7</v>
      </c>
      <c r="O5216">
        <v>30</v>
      </c>
      <c r="P5216"/>
      <c r="Q5216" s="1">
        <f t="shared" si="1539"/>
        <v>10</v>
      </c>
      <c r="R5216" s="5">
        <f t="shared" si="1540"/>
        <v>-3.7833692136554957E-2</v>
      </c>
      <c r="S5216" s="4">
        <f t="shared" si="1541"/>
        <v>63.083255095725413</v>
      </c>
      <c r="T5216" s="6">
        <f t="shared" si="1542"/>
        <v>-0.84381516578074811</v>
      </c>
      <c r="U5216" s="6">
        <f t="shared" si="1543"/>
        <v>14.06358890906302</v>
      </c>
      <c r="V5216" s="4">
        <f t="shared" si="1544"/>
        <v>10.662166307863444</v>
      </c>
      <c r="W5216" s="4">
        <f t="shared" si="1545"/>
        <v>6.1675828143237954</v>
      </c>
      <c r="X5216" s="4">
        <f t="shared" si="1546"/>
        <v>880640421.45654559</v>
      </c>
      <c r="Y5216" s="6">
        <f t="shared" si="1547"/>
        <v>29.156184834219253</v>
      </c>
      <c r="Z5216" s="6">
        <f t="shared" si="1548"/>
        <v>27.665143123550084</v>
      </c>
      <c r="AA5216" s="6">
        <f t="shared" si="1549"/>
        <v>3950176922.3750472</v>
      </c>
      <c r="AB5216" s="26">
        <v>-13.586906357416865</v>
      </c>
      <c r="AC5216" s="4">
        <f t="shared" si="1550"/>
        <v>3591.2187233476957</v>
      </c>
      <c r="AD5216" s="4">
        <f t="shared" si="1551"/>
        <v>19950535957991.66</v>
      </c>
      <c r="AE5216" s="4">
        <f t="shared" si="1552"/>
        <v>139723.97781553559</v>
      </c>
      <c r="AF5216" s="27">
        <v>-10.156431443339946</v>
      </c>
      <c r="AG5216" s="6">
        <f t="shared" si="1553"/>
        <v>120.36322473468005</v>
      </c>
      <c r="AH5216" s="6">
        <f t="shared" si="1554"/>
        <v>56422698344.127792</v>
      </c>
      <c r="AI5216" s="6">
        <f t="shared" si="1555"/>
        <v>4682.9864283391644</v>
      </c>
      <c r="AK5216" s="1">
        <f t="shared" si="1556"/>
        <v>1.8000612770050156E-9</v>
      </c>
      <c r="AL5216" s="1">
        <f t="shared" si="1557"/>
        <v>0.25702236505811793</v>
      </c>
    </row>
    <row r="5217" spans="4:38" x14ac:dyDescent="0.25">
      <c r="D5217" s="1">
        <v>2010</v>
      </c>
      <c r="E5217" s="1" t="s">
        <v>149</v>
      </c>
      <c r="F5217" s="2" t="s">
        <v>335</v>
      </c>
      <c r="G5217">
        <v>3</v>
      </c>
      <c r="H5217">
        <v>142849449</v>
      </c>
      <c r="I5217" s="1">
        <v>4063.973</v>
      </c>
      <c r="J5217" s="1">
        <v>17794</v>
      </c>
      <c r="K5217" s="1">
        <v>1710962</v>
      </c>
      <c r="L5217" s="1">
        <v>1655172</v>
      </c>
      <c r="M5217" s="3">
        <v>500</v>
      </c>
      <c r="N5217">
        <v>10.4</v>
      </c>
      <c r="O5217">
        <v>29</v>
      </c>
      <c r="P5217"/>
      <c r="Q5217" s="1">
        <f t="shared" si="1539"/>
        <v>10</v>
      </c>
      <c r="R5217" s="5">
        <f t="shared" si="1540"/>
        <v>-3.6220713080524901E-2</v>
      </c>
      <c r="S5217" s="4">
        <f t="shared" si="1541"/>
        <v>61.972263693681043</v>
      </c>
      <c r="T5217" s="6">
        <f t="shared" si="1542"/>
        <v>-0.83499011545651103</v>
      </c>
      <c r="U5217" s="6">
        <f t="shared" si="1543"/>
        <v>13.820522593803844</v>
      </c>
      <c r="V5217" s="4">
        <f t="shared" si="1544"/>
        <v>10.363779286919476</v>
      </c>
      <c r="W5217" s="4">
        <f t="shared" si="1545"/>
        <v>6.5577288254106163</v>
      </c>
      <c r="X5217" s="4">
        <f t="shared" si="1546"/>
        <v>936767949.4013238</v>
      </c>
      <c r="Y5217" s="6">
        <f t="shared" si="1547"/>
        <v>28.16500988454349</v>
      </c>
      <c r="Z5217" s="6">
        <f t="shared" si="1548"/>
        <v>29.405349706689101</v>
      </c>
      <c r="AA5217" s="6">
        <f t="shared" si="1549"/>
        <v>4200538003.2528496</v>
      </c>
      <c r="AB5217" s="26">
        <v>-13.586906357416865</v>
      </c>
      <c r="AC5217" s="4">
        <f t="shared" si="1550"/>
        <v>3751.1427031297885</v>
      </c>
      <c r="AD5217" s="4">
        <f t="shared" si="1551"/>
        <v>21776745199045.98</v>
      </c>
      <c r="AE5217" s="4">
        <f t="shared" si="1552"/>
        <v>152445.42664666477</v>
      </c>
      <c r="AF5217" s="27">
        <v>-10.156431443339946</v>
      </c>
      <c r="AG5217" s="6">
        <f t="shared" si="1553"/>
        <v>121.63534939317407</v>
      </c>
      <c r="AH5217" s="6">
        <f t="shared" si="1554"/>
        <v>58961771699.235786</v>
      </c>
      <c r="AI5217" s="6">
        <f t="shared" si="1555"/>
        <v>4943.2277577942577</v>
      </c>
      <c r="AK5217" s="1">
        <f t="shared" si="1556"/>
        <v>1.7225451594548313E-9</v>
      </c>
      <c r="AL5217" s="1">
        <f t="shared" si="1557"/>
        <v>0.24606462690573977</v>
      </c>
    </row>
    <row r="5218" spans="4:38" x14ac:dyDescent="0.25">
      <c r="D5218" s="1">
        <v>2011</v>
      </c>
      <c r="E5218" s="1" t="s">
        <v>149</v>
      </c>
      <c r="F5218" s="2" t="s">
        <v>335</v>
      </c>
      <c r="G5218">
        <v>3</v>
      </c>
      <c r="H5218">
        <v>142960868</v>
      </c>
      <c r="I5218" s="1">
        <v>4638.1580000000004</v>
      </c>
      <c r="J5218" s="1">
        <v>17815</v>
      </c>
      <c r="K5218" s="1">
        <v>1763861</v>
      </c>
      <c r="L5218" s="1">
        <v>1740741</v>
      </c>
      <c r="M5218" s="3">
        <v>480</v>
      </c>
      <c r="N5218">
        <v>10.1</v>
      </c>
      <c r="O5218">
        <v>27</v>
      </c>
      <c r="P5218"/>
      <c r="Q5218" s="1">
        <f t="shared" si="1539"/>
        <v>10</v>
      </c>
      <c r="R5218" s="5">
        <f t="shared" si="1540"/>
        <v>-3.1736736868386115E-2</v>
      </c>
      <c r="S5218" s="4">
        <f t="shared" si="1541"/>
        <v>55.9791924294084</v>
      </c>
      <c r="T5218" s="6">
        <f t="shared" si="1542"/>
        <v>-0.80905207186585959</v>
      </c>
      <c r="U5218" s="6">
        <f t="shared" si="1543"/>
        <v>14.083501126318483</v>
      </c>
      <c r="V5218" s="4">
        <f t="shared" si="1544"/>
        <v>10.068263263131614</v>
      </c>
      <c r="W5218" s="4">
        <f t="shared" si="1545"/>
        <v>8.2855035928731375</v>
      </c>
      <c r="X5218" s="4">
        <f t="shared" si="1546"/>
        <v>1184502785.4542623</v>
      </c>
      <c r="Y5218" s="6">
        <f t="shared" si="1547"/>
        <v>26.19094792813414</v>
      </c>
      <c r="Z5218" s="6">
        <f t="shared" si="1548"/>
        <v>32.933273895455315</v>
      </c>
      <c r="AA5218" s="6">
        <f t="shared" si="1549"/>
        <v>4708169422.176033</v>
      </c>
      <c r="AB5218" s="26">
        <v>-13.586906357416865</v>
      </c>
      <c r="AC5218" s="4">
        <f t="shared" si="1550"/>
        <v>4281.1289685396669</v>
      </c>
      <c r="AD5218" s="4">
        <f t="shared" si="1551"/>
        <v>28387099915330.086</v>
      </c>
      <c r="AE5218" s="4">
        <f t="shared" si="1552"/>
        <v>198565.52574464004</v>
      </c>
      <c r="AF5218" s="27">
        <v>-10.156431443339946</v>
      </c>
      <c r="AG5218" s="6">
        <f t="shared" si="1553"/>
        <v>125.53495376282623</v>
      </c>
      <c r="AH5218" s="6">
        <f t="shared" si="1554"/>
        <v>67344767299.462372</v>
      </c>
      <c r="AI5218" s="6">
        <f t="shared" si="1555"/>
        <v>5822.5095007468271</v>
      </c>
      <c r="AK5218" s="1">
        <f t="shared" si="1556"/>
        <v>1.5081248106741957E-9</v>
      </c>
      <c r="AL5218" s="1">
        <f t="shared" si="1557"/>
        <v>0.21560283198631872</v>
      </c>
    </row>
    <row r="5219" spans="4:38" x14ac:dyDescent="0.25">
      <c r="D5219" s="1">
        <v>2012</v>
      </c>
      <c r="E5219" s="1" t="s">
        <v>149</v>
      </c>
      <c r="F5219" s="2" t="s">
        <v>335</v>
      </c>
      <c r="G5219">
        <v>3</v>
      </c>
      <c r="H5219">
        <v>143201676</v>
      </c>
      <c r="I5219" s="1">
        <v>4695.7209999999995</v>
      </c>
      <c r="J5219" s="1">
        <v>17727</v>
      </c>
      <c r="K5219" s="1">
        <v>1808878</v>
      </c>
      <c r="L5219" s="1">
        <v>1769231</v>
      </c>
      <c r="M5219" s="3">
        <v>470</v>
      </c>
      <c r="N5219">
        <v>9.8000000000000007</v>
      </c>
      <c r="O5219">
        <v>26</v>
      </c>
      <c r="P5219"/>
      <c r="Q5219" s="1">
        <f t="shared" si="1539"/>
        <v>10</v>
      </c>
      <c r="R5219" s="5">
        <f t="shared" si="1540"/>
        <v>-3.1347688672304003E-2</v>
      </c>
      <c r="S5219" s="4">
        <f t="shared" si="1541"/>
        <v>56.70414439017992</v>
      </c>
      <c r="T5219" s="6">
        <f t="shared" si="1542"/>
        <v>-0.80669309784060361</v>
      </c>
      <c r="U5219" s="6">
        <f t="shared" si="1543"/>
        <v>14.272264361856289</v>
      </c>
      <c r="V5219" s="4">
        <f t="shared" si="1544"/>
        <v>9.7686523113276973</v>
      </c>
      <c r="W5219" s="4">
        <f t="shared" si="1545"/>
        <v>8.2810895931853779</v>
      </c>
      <c r="X5219" s="4">
        <f t="shared" si="1546"/>
        <v>1185865908.8503044</v>
      </c>
      <c r="Y5219" s="6">
        <f t="shared" si="1547"/>
        <v>25.193306902159396</v>
      </c>
      <c r="Z5219" s="6">
        <f t="shared" si="1548"/>
        <v>32.901023137923865</v>
      </c>
      <c r="AA5219" s="6">
        <f t="shared" si="1549"/>
        <v>4711481655.465477</v>
      </c>
      <c r="AB5219" s="26">
        <v>-13.586906357416865</v>
      </c>
      <c r="AC5219" s="4">
        <f t="shared" si="1550"/>
        <v>4334.2609719806978</v>
      </c>
      <c r="AD5219" s="4">
        <f t="shared" si="1551"/>
        <v>29145092847923.02</v>
      </c>
      <c r="AE5219" s="4">
        <f t="shared" si="1552"/>
        <v>203524.80265610173</v>
      </c>
      <c r="AF5219" s="27">
        <v>-10.156431443339946</v>
      </c>
      <c r="AG5219" s="6">
        <f t="shared" si="1553"/>
        <v>125.90204962119039</v>
      </c>
      <c r="AH5219" s="6">
        <f t="shared" si="1554"/>
        <v>68295411682.244629</v>
      </c>
      <c r="AI5219" s="6">
        <f t="shared" si="1555"/>
        <v>5912.0089834926566</v>
      </c>
      <c r="AK5219" s="1">
        <f t="shared" si="1556"/>
        <v>1.487132326047667E-9</v>
      </c>
      <c r="AL5219" s="1">
        <f t="shared" si="1557"/>
        <v>0.21295984152380434</v>
      </c>
    </row>
    <row r="5220" spans="4:38" x14ac:dyDescent="0.25">
      <c r="D5220" s="1">
        <v>2013</v>
      </c>
      <c r="E5220" s="1" t="s">
        <v>149</v>
      </c>
      <c r="F5220" s="2" t="s">
        <v>335</v>
      </c>
      <c r="G5220">
        <v>3</v>
      </c>
      <c r="H5220">
        <v>143506911</v>
      </c>
      <c r="I5220" s="1">
        <v>4567.6679999999997</v>
      </c>
      <c r="J5220" s="1">
        <v>17395</v>
      </c>
      <c r="K5220" s="1">
        <v>1831053</v>
      </c>
      <c r="L5220" s="1">
        <v>1840000</v>
      </c>
      <c r="M5220" s="3">
        <v>460</v>
      </c>
      <c r="N5220">
        <v>9.5</v>
      </c>
      <c r="O5220">
        <v>25</v>
      </c>
      <c r="P5220"/>
      <c r="Q5220" s="1">
        <f t="shared" si="1539"/>
        <v>10</v>
      </c>
      <c r="R5220" s="5">
        <f t="shared" si="1540"/>
        <v>-3.2226510333062737E-2</v>
      </c>
      <c r="S5220" s="4">
        <f t="shared" si="1541"/>
        <v>59.008448424885522</v>
      </c>
      <c r="T5220" s="6">
        <f t="shared" si="1542"/>
        <v>-0.8119954335616274</v>
      </c>
      <c r="U5220" s="6">
        <f t="shared" si="1543"/>
        <v>14.940715977533944</v>
      </c>
      <c r="V5220" s="4">
        <f t="shared" si="1544"/>
        <v>9.4677734896669374</v>
      </c>
      <c r="W5220" s="4">
        <f t="shared" si="1545"/>
        <v>7.7407017502152886</v>
      </c>
      <c r="X5220" s="4">
        <f t="shared" si="1546"/>
        <v>1110844197.1456897</v>
      </c>
      <c r="Y5220" s="6">
        <f t="shared" si="1547"/>
        <v>24.188004566438373</v>
      </c>
      <c r="Z5220" s="6">
        <f t="shared" si="1548"/>
        <v>30.571948538934212</v>
      </c>
      <c r="AA5220" s="6">
        <f t="shared" si="1549"/>
        <v>4387285898.0734119</v>
      </c>
      <c r="AB5220" s="26">
        <v>-13.586906357416865</v>
      </c>
      <c r="AC5220" s="4">
        <f t="shared" si="1550"/>
        <v>4216.0650399299984</v>
      </c>
      <c r="AD5220" s="4">
        <f t="shared" si="1551"/>
        <v>27635965895962.844</v>
      </c>
      <c r="AE5220" s="4">
        <f t="shared" si="1552"/>
        <v>192575.85368806974</v>
      </c>
      <c r="AF5220" s="27">
        <v>-10.156431443339946</v>
      </c>
      <c r="AG5220" s="6">
        <f t="shared" si="1553"/>
        <v>125.07990837819301</v>
      </c>
      <c r="AH5220" s="6">
        <f t="shared" si="1554"/>
        <v>66574587994.849281</v>
      </c>
      <c r="AI5220" s="6">
        <f t="shared" si="1555"/>
        <v>5713.2349494200407</v>
      </c>
      <c r="AK5220" s="1">
        <f t="shared" si="1556"/>
        <v>1.5255718058857119E-9</v>
      </c>
      <c r="AL5220" s="1">
        <f t="shared" si="1557"/>
        <v>0.21893009737135014</v>
      </c>
    </row>
    <row r="5221" spans="4:38" x14ac:dyDescent="0.25">
      <c r="D5221" s="1">
        <v>2014</v>
      </c>
      <c r="E5221" s="1" t="s">
        <v>149</v>
      </c>
      <c r="F5221" s="2" t="s">
        <v>335</v>
      </c>
      <c r="G5221">
        <v>3</v>
      </c>
      <c r="H5221">
        <v>143819666</v>
      </c>
      <c r="I5221" s="1">
        <v>3900.27</v>
      </c>
      <c r="J5221" s="1">
        <v>16751</v>
      </c>
      <c r="K5221" s="1">
        <v>1840769</v>
      </c>
      <c r="L5221" s="1">
        <v>1800000</v>
      </c>
      <c r="M5221" s="3">
        <v>460</v>
      </c>
      <c r="N5221">
        <v>9.1</v>
      </c>
      <c r="O5221">
        <v>25</v>
      </c>
      <c r="P5221"/>
      <c r="Q5221" s="1">
        <f t="shared" si="1539"/>
        <v>10</v>
      </c>
      <c r="R5221" s="5">
        <f t="shared" si="1540"/>
        <v>-3.7740976906726974E-2</v>
      </c>
      <c r="S5221" s="4">
        <f t="shared" si="1541"/>
        <v>69.472420319618905</v>
      </c>
      <c r="T5221" s="6">
        <f t="shared" si="1542"/>
        <v>-0.8433144683317999</v>
      </c>
      <c r="U5221" s="6">
        <f t="shared" si="1543"/>
        <v>15.179660429972399</v>
      </c>
      <c r="V5221" s="4">
        <f t="shared" si="1544"/>
        <v>9.0622590230932722</v>
      </c>
      <c r="W5221" s="4">
        <f t="shared" si="1545"/>
        <v>5.6141271342731232</v>
      </c>
      <c r="X5221" s="4">
        <f t="shared" si="1546"/>
        <v>807421889.33269775</v>
      </c>
      <c r="Y5221" s="6">
        <f t="shared" si="1547"/>
        <v>24.156685531668199</v>
      </c>
      <c r="Z5221" s="6">
        <f t="shared" si="1548"/>
        <v>25.694053025711138</v>
      </c>
      <c r="AA5221" s="6">
        <f t="shared" si="1549"/>
        <v>3695310124.3440652</v>
      </c>
      <c r="AB5221" s="26">
        <v>-13.586906357416865</v>
      </c>
      <c r="AC5221" s="4">
        <f t="shared" si="1550"/>
        <v>3600.0409822447195</v>
      </c>
      <c r="AD5221" s="4">
        <f t="shared" si="1551"/>
        <v>20193908917524.613</v>
      </c>
      <c r="AE5221" s="4">
        <f t="shared" si="1552"/>
        <v>140411.31841819611</v>
      </c>
      <c r="AF5221" s="27">
        <v>-10.156431443339946</v>
      </c>
      <c r="AG5221" s="6">
        <f t="shared" si="1553"/>
        <v>120.43468747110269</v>
      </c>
      <c r="AH5221" s="6">
        <f t="shared" si="1554"/>
        <v>56971032414.749329</v>
      </c>
      <c r="AI5221" s="6">
        <f t="shared" si="1555"/>
        <v>4697.2779850291763</v>
      </c>
      <c r="AK5221" s="1">
        <f t="shared" si="1556"/>
        <v>1.7827360700436473E-9</v>
      </c>
      <c r="AL5221" s="1">
        <f t="shared" si="1557"/>
        <v>0.25639250615982995</v>
      </c>
    </row>
    <row r="5222" spans="4:38" x14ac:dyDescent="0.25">
      <c r="D5222" s="1">
        <v>2015</v>
      </c>
      <c r="E5222" s="1" t="s">
        <v>149</v>
      </c>
      <c r="F5222" s="2" t="s">
        <v>335</v>
      </c>
      <c r="G5222">
        <v>3</v>
      </c>
      <c r="H5222">
        <v>144096870</v>
      </c>
      <c r="I5222" s="1">
        <v>3565.1309999999999</v>
      </c>
      <c r="J5222" s="1">
        <v>15814</v>
      </c>
      <c r="K5222" s="1">
        <v>1838837</v>
      </c>
      <c r="M5222" s="3">
        <v>450</v>
      </c>
      <c r="N5222">
        <v>8.6</v>
      </c>
      <c r="O5222">
        <v>25</v>
      </c>
      <c r="P5222"/>
      <c r="Q5222" s="1">
        <f t="shared" si="1539"/>
        <v>10</v>
      </c>
      <c r="R5222" s="5">
        <f t="shared" si="1540"/>
        <v>-4.1288805376296131E-2</v>
      </c>
      <c r="S5222" s="4">
        <f t="shared" si="1541"/>
        <v>75.923383011732255</v>
      </c>
      <c r="T5222" s="6">
        <f t="shared" si="1542"/>
        <v>-0.86194367286675255</v>
      </c>
      <c r="U5222" s="6">
        <f t="shared" si="1543"/>
        <v>0</v>
      </c>
      <c r="V5222" s="4">
        <f t="shared" si="1544"/>
        <v>8.5587111946237027</v>
      </c>
      <c r="W5222" s="4">
        <f t="shared" si="1545"/>
        <v>4.6956956586735457</v>
      </c>
      <c r="X5222" s="4">
        <f t="shared" si="1546"/>
        <v>676635046.88744628</v>
      </c>
      <c r="Y5222" s="6">
        <f t="shared" si="1547"/>
        <v>24.138056327133249</v>
      </c>
      <c r="Z5222" s="6" t="e">
        <f t="shared" si="1548"/>
        <v>#DIV/0!</v>
      </c>
      <c r="AA5222" s="6" t="e">
        <f t="shared" si="1549"/>
        <v>#DIV/0!</v>
      </c>
      <c r="AB5222" s="26">
        <v>-13.586906357416865</v>
      </c>
      <c r="AC5222" s="4">
        <f t="shared" si="1550"/>
        <v>3290.6997995192896</v>
      </c>
      <c r="AD5222" s="4">
        <f t="shared" si="1551"/>
        <v>16905121819704.729</v>
      </c>
      <c r="AE5222" s="4">
        <f t="shared" si="1552"/>
        <v>117317.75866960004</v>
      </c>
      <c r="AF5222" s="27">
        <v>-10.156431443339946</v>
      </c>
      <c r="AG5222" s="6">
        <f t="shared" si="1553"/>
        <v>117.83173034451895</v>
      </c>
      <c r="AH5222" s="6">
        <f t="shared" si="1554"/>
        <v>52176048033.37664</v>
      </c>
      <c r="AI5222" s="6">
        <f t="shared" si="1555"/>
        <v>4200.8555463488519</v>
      </c>
      <c r="AK5222" s="1">
        <f t="shared" si="1556"/>
        <v>1.9465697050958997E-9</v>
      </c>
      <c r="AL5222" s="1">
        <f t="shared" si="1557"/>
        <v>0.28049460174114221</v>
      </c>
    </row>
    <row r="5223" spans="4:38" x14ac:dyDescent="0.25">
      <c r="D5223" s="1">
        <v>2016</v>
      </c>
      <c r="E5223" s="1" t="s">
        <v>149</v>
      </c>
      <c r="F5223" s="2" t="s">
        <v>335</v>
      </c>
      <c r="G5223">
        <v>3</v>
      </c>
      <c r="H5223">
        <v>144342396</v>
      </c>
      <c r="I5223" s="1">
        <v>3683.3040000000001</v>
      </c>
      <c r="J5223" s="1">
        <v>14767</v>
      </c>
      <c r="K5223" s="1">
        <v>1845875</v>
      </c>
      <c r="M5223" s="3"/>
      <c r="N5223">
        <v>8</v>
      </c>
      <c r="O5223"/>
      <c r="P5223"/>
      <c r="Q5223" s="1">
        <f t="shared" si="1539"/>
        <v>10</v>
      </c>
      <c r="R5223" s="5">
        <f t="shared" si="1540"/>
        <v>-3.9964119171265799E-2</v>
      </c>
      <c r="S5223" s="4">
        <f t="shared" si="1541"/>
        <v>73.768768475260245</v>
      </c>
      <c r="T5223" s="6">
        <f t="shared" si="1542"/>
        <v>-0.8551114467548655</v>
      </c>
      <c r="U5223" s="6">
        <f t="shared" si="1543"/>
        <v>0</v>
      </c>
      <c r="V5223" s="4">
        <f t="shared" si="1544"/>
        <v>7.9600358808287339</v>
      </c>
      <c r="W5223" s="4">
        <f t="shared" si="1545"/>
        <v>4.993039840749498</v>
      </c>
      <c r="X5223" s="4">
        <f t="shared" si="1546"/>
        <v>720707333.93724096</v>
      </c>
      <c r="Y5223" s="6">
        <f t="shared" si="1547"/>
        <v>-0.8551114467548655</v>
      </c>
      <c r="Z5223" s="6" t="e">
        <f t="shared" si="1548"/>
        <v>#DIV/0!</v>
      </c>
      <c r="AA5223" s="6" t="e">
        <f t="shared" si="1549"/>
        <v>#DIV/0!</v>
      </c>
      <c r="AB5223" s="26">
        <v>-13.586906357416865</v>
      </c>
      <c r="AC5223" s="4">
        <f t="shared" si="1550"/>
        <v>3399.7762590963976</v>
      </c>
      <c r="AD5223" s="4">
        <f t="shared" si="1551"/>
        <v>18075145900909.988</v>
      </c>
      <c r="AE5223" s="4">
        <f t="shared" si="1552"/>
        <v>125224.09494234799</v>
      </c>
      <c r="AF5223" s="27">
        <v>-10.156431443339946</v>
      </c>
      <c r="AG5223" s="6">
        <f t="shared" si="1553"/>
        <v>118.77319011321208</v>
      </c>
      <c r="AH5223" s="6">
        <f t="shared" si="1554"/>
        <v>53997371056.338715</v>
      </c>
      <c r="AI5223" s="6">
        <f t="shared" si="1555"/>
        <v>4374.7776623675454</v>
      </c>
      <c r="AK5223" s="1">
        <f t="shared" si="1556"/>
        <v>1.8809122082523477E-9</v>
      </c>
      <c r="AL5223" s="1">
        <f t="shared" si="1557"/>
        <v>0.2714953748047948</v>
      </c>
    </row>
    <row r="5224" spans="4:38" x14ac:dyDescent="0.25">
      <c r="D5224" s="1">
        <v>1980</v>
      </c>
      <c r="E5224" s="1" t="s">
        <v>150</v>
      </c>
      <c r="F5224" s="2" t="s">
        <v>336</v>
      </c>
      <c r="G5224">
        <v>1</v>
      </c>
      <c r="H5224">
        <v>5153312</v>
      </c>
      <c r="I5224" s="1">
        <v>47.508839999999999</v>
      </c>
      <c r="J5224" s="1">
        <v>55725</v>
      </c>
      <c r="K5224" s="1">
        <v>257390.3</v>
      </c>
      <c r="M5224" s="3"/>
      <c r="N5224">
        <v>216.5</v>
      </c>
      <c r="O5224"/>
      <c r="P5224"/>
      <c r="Q5224" s="1">
        <f t="shared" si="1539"/>
        <v>10</v>
      </c>
      <c r="R5224" s="5">
        <f t="shared" si="1540"/>
        <v>-3.0983707453181348</v>
      </c>
      <c r="S5224" s="4">
        <f t="shared" si="1541"/>
        <v>797.49057564865836</v>
      </c>
      <c r="T5224" s="6">
        <f t="shared" si="1542"/>
        <v>-3.8680669042075442</v>
      </c>
      <c r="U5224" s="6">
        <f t="shared" si="1543"/>
        <v>0</v>
      </c>
      <c r="V5224" s="4">
        <f t="shared" si="1544"/>
        <v>213.40162925468186</v>
      </c>
      <c r="W5224" s="4">
        <f t="shared" si="1545"/>
        <v>5.9572917161256145E-3</v>
      </c>
      <c r="X5224" s="4">
        <f t="shared" si="1546"/>
        <v>30699.782888210724</v>
      </c>
      <c r="Y5224" s="6">
        <f t="shared" si="1547"/>
        <v>-3.8680669042075442</v>
      </c>
      <c r="Z5224" s="6" t="e">
        <f t="shared" si="1548"/>
        <v>#DIV/0!</v>
      </c>
      <c r="AA5224" s="6" t="e">
        <f t="shared" si="1549"/>
        <v>#DIV/0!</v>
      </c>
      <c r="AB5224" s="26">
        <v>-13.586906357416865</v>
      </c>
      <c r="AC5224" s="4">
        <f t="shared" si="1550"/>
        <v>43.851777189504119</v>
      </c>
      <c r="AD5224" s="4">
        <f t="shared" si="1551"/>
        <v>107361374.36474068</v>
      </c>
      <c r="AE5224" s="4">
        <f t="shared" si="1552"/>
        <v>20.833470662118007</v>
      </c>
      <c r="AF5224" s="27">
        <v>-10.156431443339946</v>
      </c>
      <c r="AG5224" s="6">
        <f t="shared" si="1553"/>
        <v>26.257124540147288</v>
      </c>
      <c r="AH5224" s="6">
        <f t="shared" si="1554"/>
        <v>24865775.306804024</v>
      </c>
      <c r="AI5224" s="6">
        <f t="shared" si="1555"/>
        <v>12.47445528637931</v>
      </c>
      <c r="AK5224" s="1">
        <f t="shared" si="1556"/>
        <v>4.0845022196274898E-6</v>
      </c>
      <c r="AL5224" s="1">
        <f t="shared" si="1557"/>
        <v>21.04871430243298</v>
      </c>
    </row>
    <row r="5225" spans="4:38" x14ac:dyDescent="0.25">
      <c r="D5225" s="1">
        <v>1981</v>
      </c>
      <c r="E5225" s="1" t="s">
        <v>150</v>
      </c>
      <c r="F5225" s="2" t="s">
        <v>336</v>
      </c>
      <c r="G5225">
        <v>1</v>
      </c>
      <c r="H5225">
        <v>5329252</v>
      </c>
      <c r="I5225" s="1">
        <v>47.719889999999999</v>
      </c>
      <c r="J5225" s="1">
        <v>53395</v>
      </c>
      <c r="K5225" s="1">
        <v>266575.09999999998</v>
      </c>
      <c r="M5225" s="3"/>
      <c r="N5225">
        <v>200.3</v>
      </c>
      <c r="O5225"/>
      <c r="P5225"/>
      <c r="Q5225" s="1">
        <f t="shared" si="1539"/>
        <v>10</v>
      </c>
      <c r="R5225" s="5">
        <f t="shared" si="1540"/>
        <v>-3.0846676302061891</v>
      </c>
      <c r="S5225" s="4">
        <f t="shared" si="1541"/>
        <v>822.2955819889778</v>
      </c>
      <c r="T5225" s="6">
        <f t="shared" si="1542"/>
        <v>-3.8592007693806569</v>
      </c>
      <c r="U5225" s="6">
        <f t="shared" si="1543"/>
        <v>0</v>
      </c>
      <c r="V5225" s="4">
        <f t="shared" si="1544"/>
        <v>197.21533236979383</v>
      </c>
      <c r="W5225" s="4">
        <f t="shared" si="1545"/>
        <v>5.8032526314411893E-3</v>
      </c>
      <c r="X5225" s="4">
        <f t="shared" si="1546"/>
        <v>30926.995692613222</v>
      </c>
      <c r="Y5225" s="6">
        <f t="shared" si="1547"/>
        <v>-3.8592007693806569</v>
      </c>
      <c r="Z5225" s="6" t="e">
        <f t="shared" si="1548"/>
        <v>#DIV/0!</v>
      </c>
      <c r="AA5225" s="6" t="e">
        <f t="shared" si="1549"/>
        <v>#DIV/0!</v>
      </c>
      <c r="AB5225" s="26">
        <v>-13.586906357416865</v>
      </c>
      <c r="AC5225" s="4">
        <f t="shared" si="1550"/>
        <v>44.046581305450644</v>
      </c>
      <c r="AD5225" s="4">
        <f t="shared" si="1551"/>
        <v>112015441.99020569</v>
      </c>
      <c r="AE5225" s="4">
        <f t="shared" si="1552"/>
        <v>21.018980147721614</v>
      </c>
      <c r="AF5225" s="27">
        <v>-10.156431443339946</v>
      </c>
      <c r="AG5225" s="6">
        <f t="shared" si="1553"/>
        <v>26.317447705551483</v>
      </c>
      <c r="AH5225" s="6">
        <f t="shared" si="1554"/>
        <v>25828954.789464269</v>
      </c>
      <c r="AI5225" s="6">
        <f t="shared" si="1555"/>
        <v>12.558657095896692</v>
      </c>
      <c r="AK5225" s="1">
        <f t="shared" si="1556"/>
        <v>3.9321883235797038E-6</v>
      </c>
      <c r="AL5225" s="1">
        <f t="shared" si="1557"/>
        <v>20.955622487813784</v>
      </c>
    </row>
    <row r="5226" spans="4:38" x14ac:dyDescent="0.25">
      <c r="D5226" s="1">
        <v>1982</v>
      </c>
      <c r="E5226" s="1" t="s">
        <v>150</v>
      </c>
      <c r="F5226" s="2" t="s">
        <v>336</v>
      </c>
      <c r="G5226">
        <v>1</v>
      </c>
      <c r="H5226">
        <v>5504842</v>
      </c>
      <c r="I5226" s="1">
        <v>45.078020000000002</v>
      </c>
      <c r="J5226" s="1">
        <v>51250</v>
      </c>
      <c r="K5226" s="1">
        <v>276131.5</v>
      </c>
      <c r="M5226" s="3"/>
      <c r="N5226">
        <v>185.6</v>
      </c>
      <c r="O5226"/>
      <c r="P5226"/>
      <c r="Q5226" s="1">
        <f t="shared" si="1539"/>
        <v>10</v>
      </c>
      <c r="R5226" s="5">
        <f t="shared" si="1540"/>
        <v>-3.2654495472516318</v>
      </c>
      <c r="S5226" s="4">
        <f t="shared" si="1541"/>
        <v>901.69348165691395</v>
      </c>
      <c r="T5226" s="6">
        <f t="shared" si="1542"/>
        <v>-3.9754904886367783</v>
      </c>
      <c r="U5226" s="6">
        <f t="shared" si="1543"/>
        <v>0</v>
      </c>
      <c r="V5226" s="4">
        <f t="shared" si="1544"/>
        <v>182.33455045274837</v>
      </c>
      <c r="W5226" s="4">
        <f t="shared" si="1545"/>
        <v>4.9992620460299368E-3</v>
      </c>
      <c r="X5226" s="4">
        <f t="shared" si="1546"/>
        <v>27520.147679991529</v>
      </c>
      <c r="Y5226" s="6">
        <f t="shared" si="1547"/>
        <v>-3.9754904886367783</v>
      </c>
      <c r="Z5226" s="6" t="e">
        <f t="shared" si="1548"/>
        <v>#DIV/0!</v>
      </c>
      <c r="AA5226" s="6" t="e">
        <f t="shared" si="1549"/>
        <v>#DIV/0!</v>
      </c>
      <c r="AB5226" s="26">
        <v>-13.586906357416865</v>
      </c>
      <c r="AC5226" s="4">
        <f t="shared" si="1550"/>
        <v>41.60807313300031</v>
      </c>
      <c r="AD5226" s="4">
        <f t="shared" si="1551"/>
        <v>103249342.42134583</v>
      </c>
      <c r="AE5226" s="4">
        <f t="shared" si="1552"/>
        <v>18.75609552850851</v>
      </c>
      <c r="AF5226" s="27">
        <v>-10.156431443339946</v>
      </c>
      <c r="AG5226" s="6">
        <f t="shared" si="1553"/>
        <v>25.547618519954383</v>
      </c>
      <c r="AH5226" s="6">
        <f t="shared" si="1554"/>
        <v>25202918.301944282</v>
      </c>
      <c r="AI5226" s="6">
        <f t="shared" si="1555"/>
        <v>11.516360585948743</v>
      </c>
      <c r="AK5226" s="1">
        <f t="shared" si="1556"/>
        <v>4.0298632569691055E-6</v>
      </c>
      <c r="AL5226" s="1">
        <f t="shared" si="1557"/>
        <v>22.183760511220324</v>
      </c>
    </row>
    <row r="5227" spans="4:38" x14ac:dyDescent="0.25">
      <c r="D5227" s="1">
        <v>1983</v>
      </c>
      <c r="E5227" s="1" t="s">
        <v>150</v>
      </c>
      <c r="F5227" s="2" t="s">
        <v>336</v>
      </c>
      <c r="G5227">
        <v>1</v>
      </c>
      <c r="H5227">
        <v>5690980</v>
      </c>
      <c r="I5227" s="1">
        <v>43.053730000000002</v>
      </c>
      <c r="J5227" s="1">
        <v>49784</v>
      </c>
      <c r="K5227" s="1">
        <v>286114.90000000002</v>
      </c>
      <c r="M5227" s="3"/>
      <c r="N5227">
        <v>174</v>
      </c>
      <c r="O5227"/>
      <c r="P5227"/>
      <c r="Q5227" s="1">
        <f t="shared" si="1539"/>
        <v>10</v>
      </c>
      <c r="R5227" s="5">
        <f t="shared" si="1540"/>
        <v>-3.4189836745852222</v>
      </c>
      <c r="S5227" s="4">
        <f t="shared" si="1541"/>
        <v>978.22217215558351</v>
      </c>
      <c r="T5227" s="6">
        <f t="shared" si="1542"/>
        <v>-4.0731783280689484</v>
      </c>
      <c r="U5227" s="6">
        <f t="shared" si="1543"/>
        <v>0</v>
      </c>
      <c r="V5227" s="4">
        <f t="shared" si="1544"/>
        <v>170.58101632541477</v>
      </c>
      <c r="W5227" s="4">
        <f t="shared" si="1545"/>
        <v>4.4012220562459738E-3</v>
      </c>
      <c r="X5227" s="4">
        <f t="shared" si="1546"/>
        <v>25047.266697654712</v>
      </c>
      <c r="Y5227" s="6">
        <f t="shared" si="1547"/>
        <v>-4.0731783280689484</v>
      </c>
      <c r="Z5227" s="6" t="e">
        <f t="shared" si="1548"/>
        <v>#DIV/0!</v>
      </c>
      <c r="AA5227" s="6" t="e">
        <f t="shared" si="1549"/>
        <v>#DIV/0!</v>
      </c>
      <c r="AB5227" s="26">
        <v>-13.586906357416865</v>
      </c>
      <c r="AC5227" s="4">
        <f t="shared" si="1550"/>
        <v>39.739605832031877</v>
      </c>
      <c r="AD5227" s="4">
        <f t="shared" si="1551"/>
        <v>97369154.177493542</v>
      </c>
      <c r="AE5227" s="4">
        <f t="shared" si="1552"/>
        <v>17.109382597987256</v>
      </c>
      <c r="AF5227" s="27">
        <v>-10.156431443339946</v>
      </c>
      <c r="AG5227" s="6">
        <f t="shared" si="1553"/>
        <v>24.934904944746197</v>
      </c>
      <c r="AH5227" s="6">
        <f t="shared" si="1554"/>
        <v>24885076.698536217</v>
      </c>
      <c r="AI5227" s="6">
        <f t="shared" si="1555"/>
        <v>10.735406650667677</v>
      </c>
      <c r="AK5227" s="1">
        <f t="shared" si="1556"/>
        <v>4.0813341933309638E-6</v>
      </c>
      <c r="AL5227" s="1">
        <f t="shared" si="1557"/>
        <v>23.226791267562646</v>
      </c>
    </row>
    <row r="5228" spans="4:38" x14ac:dyDescent="0.25">
      <c r="D5228" s="1">
        <v>1984</v>
      </c>
      <c r="E5228" s="1" t="s">
        <v>150</v>
      </c>
      <c r="F5228" s="2" t="s">
        <v>336</v>
      </c>
      <c r="G5228">
        <v>1</v>
      </c>
      <c r="H5228">
        <v>5902843</v>
      </c>
      <c r="I5228" s="1">
        <v>41.087560000000003</v>
      </c>
      <c r="J5228" s="1">
        <v>48988</v>
      </c>
      <c r="K5228" s="1">
        <v>295821.3</v>
      </c>
      <c r="M5228" s="3"/>
      <c r="N5228">
        <v>165.6</v>
      </c>
      <c r="O5228"/>
      <c r="P5228"/>
      <c r="Q5228" s="1">
        <f t="shared" si="1539"/>
        <v>10</v>
      </c>
      <c r="R5228" s="5">
        <f t="shared" si="1540"/>
        <v>-3.5825928821278263</v>
      </c>
      <c r="S5228" s="4">
        <f t="shared" si="1541"/>
        <v>1059.8072837618004</v>
      </c>
      <c r="T5228" s="6">
        <f t="shared" si="1542"/>
        <v>-4.1763038734548754</v>
      </c>
      <c r="U5228" s="6">
        <f t="shared" si="1543"/>
        <v>0</v>
      </c>
      <c r="V5228" s="4">
        <f t="shared" si="1544"/>
        <v>162.01740711787218</v>
      </c>
      <c r="W5228" s="4">
        <f t="shared" si="1545"/>
        <v>3.8768897543484653E-3</v>
      </c>
      <c r="X5228" s="4">
        <f t="shared" si="1546"/>
        <v>22884.671548227558</v>
      </c>
      <c r="Y5228" s="6">
        <f t="shared" si="1547"/>
        <v>-4.1763038734548754</v>
      </c>
      <c r="Z5228" s="6" t="e">
        <f t="shared" si="1548"/>
        <v>#DIV/0!</v>
      </c>
      <c r="AA5228" s="6" t="e">
        <f t="shared" si="1549"/>
        <v>#DIV/0!</v>
      </c>
      <c r="AB5228" s="26">
        <v>-13.586906357416865</v>
      </c>
      <c r="AC5228" s="4">
        <f t="shared" si="1550"/>
        <v>37.924784658610527</v>
      </c>
      <c r="AD5228" s="4">
        <f t="shared" si="1551"/>
        <v>91980275.717792794</v>
      </c>
      <c r="AE5228" s="4">
        <f t="shared" si="1552"/>
        <v>15.582368651477397</v>
      </c>
      <c r="AF5228" s="27">
        <v>-10.156431443339946</v>
      </c>
      <c r="AG5228" s="6">
        <f t="shared" si="1553"/>
        <v>24.319186896086588</v>
      </c>
      <c r="AH5228" s="6">
        <f t="shared" si="1554"/>
        <v>24632740.116433792</v>
      </c>
      <c r="AI5228" s="6">
        <f t="shared" si="1555"/>
        <v>9.9921605074417155</v>
      </c>
      <c r="AK5228" s="1">
        <f t="shared" si="1556"/>
        <v>4.1231431807150261E-6</v>
      </c>
      <c r="AL5228" s="1">
        <f t="shared" si="1557"/>
        <v>24.338266862281426</v>
      </c>
    </row>
    <row r="5229" spans="4:38" x14ac:dyDescent="0.25">
      <c r="D5229" s="1">
        <v>1985</v>
      </c>
      <c r="E5229" s="1" t="s">
        <v>150</v>
      </c>
      <c r="F5229" s="2" t="s">
        <v>336</v>
      </c>
      <c r="G5229">
        <v>1</v>
      </c>
      <c r="H5229">
        <v>6146891</v>
      </c>
      <c r="I5229" s="1">
        <v>44.550519999999999</v>
      </c>
      <c r="J5229" s="1">
        <v>48546</v>
      </c>
      <c r="K5229" s="1">
        <v>304745.8</v>
      </c>
      <c r="M5229" s="3"/>
      <c r="N5229">
        <v>159.30000000000001</v>
      </c>
      <c r="O5229"/>
      <c r="P5229"/>
      <c r="Q5229" s="1">
        <f t="shared" si="1539"/>
        <v>10</v>
      </c>
      <c r="R5229" s="5">
        <f t="shared" si="1540"/>
        <v>-3.3041140709468717</v>
      </c>
      <c r="S5229" s="4">
        <f t="shared" si="1541"/>
        <v>1006.9148858419611</v>
      </c>
      <c r="T5229" s="6">
        <f t="shared" si="1542"/>
        <v>-4.000179688372552</v>
      </c>
      <c r="U5229" s="6">
        <f t="shared" si="1543"/>
        <v>0</v>
      </c>
      <c r="V5229" s="4">
        <f t="shared" si="1544"/>
        <v>155.99588592905314</v>
      </c>
      <c r="W5229" s="4">
        <f t="shared" si="1545"/>
        <v>4.4244573822888504E-3</v>
      </c>
      <c r="X5229" s="4">
        <f t="shared" si="1546"/>
        <v>27196.657263074892</v>
      </c>
      <c r="Y5229" s="6">
        <f t="shared" si="1547"/>
        <v>-4.000179688372552</v>
      </c>
      <c r="Z5229" s="6" t="e">
        <f t="shared" si="1548"/>
        <v>#DIV/0!</v>
      </c>
      <c r="AA5229" s="6" t="e">
        <f t="shared" si="1549"/>
        <v>#DIV/0!</v>
      </c>
      <c r="AB5229" s="26">
        <v>-13.586906357416865</v>
      </c>
      <c r="AC5229" s="4">
        <f t="shared" si="1550"/>
        <v>41.121178221075212</v>
      </c>
      <c r="AD5229" s="4">
        <f t="shared" si="1551"/>
        <v>112609191.23149274</v>
      </c>
      <c r="AE5229" s="4">
        <f t="shared" si="1552"/>
        <v>18.319698727615755</v>
      </c>
      <c r="AF5229" s="27">
        <v>-10.156431443339946</v>
      </c>
      <c r="AG5229" s="6">
        <f t="shared" si="1553"/>
        <v>25.389938039188504</v>
      </c>
      <c r="AH5229" s="6">
        <f t="shared" si="1554"/>
        <v>27813102.155872732</v>
      </c>
      <c r="AI5229" s="6">
        <f t="shared" si="1555"/>
        <v>11.311349424136282</v>
      </c>
      <c r="AK5229" s="1">
        <f t="shared" si="1556"/>
        <v>3.651671570621768E-6</v>
      </c>
      <c r="AL5229" s="1">
        <f t="shared" si="1557"/>
        <v>22.446427112410809</v>
      </c>
    </row>
    <row r="5230" spans="4:38" x14ac:dyDescent="0.25">
      <c r="D5230" s="1">
        <v>1986</v>
      </c>
      <c r="E5230" s="1" t="s">
        <v>150</v>
      </c>
      <c r="F5230" s="2" t="s">
        <v>336</v>
      </c>
      <c r="G5230">
        <v>1</v>
      </c>
      <c r="H5230">
        <v>6443751</v>
      </c>
      <c r="I5230" s="1">
        <v>50.823979999999999</v>
      </c>
      <c r="J5230" s="1">
        <v>48261</v>
      </c>
      <c r="K5230" s="1">
        <v>312166.90000000002</v>
      </c>
      <c r="M5230" s="3"/>
      <c r="N5230">
        <v>154.6</v>
      </c>
      <c r="O5230"/>
      <c r="P5230"/>
      <c r="Q5230" s="1">
        <f t="shared" si="1539"/>
        <v>10</v>
      </c>
      <c r="R5230" s="5">
        <f t="shared" si="1540"/>
        <v>-2.8962706187118759</v>
      </c>
      <c r="S5230" s="4">
        <f t="shared" si="1541"/>
        <v>904.11982060436833</v>
      </c>
      <c r="T5230" s="6">
        <f t="shared" si="1542"/>
        <v>-3.7363731667823599</v>
      </c>
      <c r="U5230" s="6">
        <f t="shared" si="1543"/>
        <v>0</v>
      </c>
      <c r="V5230" s="4">
        <f t="shared" si="1544"/>
        <v>151.70372938128813</v>
      </c>
      <c r="W5230" s="4">
        <f t="shared" si="1545"/>
        <v>5.6213765965252467E-3</v>
      </c>
      <c r="X5230" s="4">
        <f t="shared" si="1546"/>
        <v>36222.751065236152</v>
      </c>
      <c r="Y5230" s="6">
        <f t="shared" si="1547"/>
        <v>-3.7363731667823599</v>
      </c>
      <c r="Z5230" s="6" t="e">
        <f t="shared" si="1548"/>
        <v>#DIV/0!</v>
      </c>
      <c r="AA5230" s="6" t="e">
        <f t="shared" si="1549"/>
        <v>#DIV/0!</v>
      </c>
      <c r="AB5230" s="26">
        <v>-13.586906357416865</v>
      </c>
      <c r="AC5230" s="4">
        <f t="shared" si="1550"/>
        <v>46.911729413806221</v>
      </c>
      <c r="AD5230" s="4">
        <f t="shared" si="1551"/>
        <v>153634540.23084375</v>
      </c>
      <c r="AE5230" s="4">
        <f t="shared" si="1552"/>
        <v>23.842407974926992</v>
      </c>
      <c r="AF5230" s="27">
        <v>-10.156431443339946</v>
      </c>
      <c r="AG5230" s="6">
        <f t="shared" si="1553"/>
        <v>27.182593895155087</v>
      </c>
      <c r="AH5230" s="6">
        <f t="shared" si="1554"/>
        <v>33262015.591443852</v>
      </c>
      <c r="AI5230" s="6">
        <f t="shared" si="1555"/>
        <v>13.815276084754842</v>
      </c>
      <c r="AK5230" s="1">
        <f t="shared" si="1556"/>
        <v>3.0534624143320207E-6</v>
      </c>
      <c r="AL5230" s="1">
        <f t="shared" si="1557"/>
        <v>19.675751485814374</v>
      </c>
    </row>
    <row r="5231" spans="4:38" x14ac:dyDescent="0.25">
      <c r="D5231" s="1">
        <v>1987</v>
      </c>
      <c r="E5231" s="1" t="s">
        <v>150</v>
      </c>
      <c r="F5231" s="2" t="s">
        <v>336</v>
      </c>
      <c r="G5231">
        <v>1</v>
      </c>
      <c r="H5231">
        <v>6779983</v>
      </c>
      <c r="I5231" s="1">
        <v>47.008159999999997</v>
      </c>
      <c r="J5231" s="1">
        <v>47974</v>
      </c>
      <c r="K5231" s="1">
        <v>317498.3</v>
      </c>
      <c r="M5231" s="3"/>
      <c r="N5231">
        <v>151.1</v>
      </c>
      <c r="O5231"/>
      <c r="P5231"/>
      <c r="Q5231" s="1">
        <f t="shared" si="1539"/>
        <v>10</v>
      </c>
      <c r="R5231" s="5">
        <f t="shared" si="1540"/>
        <v>-3.1313712342708162</v>
      </c>
      <c r="S5231" s="4">
        <f t="shared" si="1541"/>
        <v>994.20504354988589</v>
      </c>
      <c r="T5231" s="6">
        <f t="shared" si="1542"/>
        <v>-3.8893830400644651</v>
      </c>
      <c r="U5231" s="6">
        <f t="shared" si="1543"/>
        <v>0</v>
      </c>
      <c r="V5231" s="4">
        <f t="shared" si="1544"/>
        <v>147.96862876572916</v>
      </c>
      <c r="W5231" s="4">
        <f t="shared" si="1545"/>
        <v>4.728215804674832E-3</v>
      </c>
      <c r="X5231" s="4">
        <f t="shared" si="1546"/>
        <v>32057.222776026683</v>
      </c>
      <c r="Y5231" s="6">
        <f t="shared" si="1547"/>
        <v>-3.8893830400644651</v>
      </c>
      <c r="Z5231" s="6" t="e">
        <f t="shared" si="1548"/>
        <v>#DIV/0!</v>
      </c>
      <c r="AA5231" s="6" t="e">
        <f t="shared" si="1549"/>
        <v>#DIV/0!</v>
      </c>
      <c r="AB5231" s="26">
        <v>-13.586906357416865</v>
      </c>
      <c r="AC5231" s="4">
        <f t="shared" si="1550"/>
        <v>43.389637768646004</v>
      </c>
      <c r="AD5231" s="4">
        <f t="shared" si="1551"/>
        <v>138289078.2004877</v>
      </c>
      <c r="AE5231" s="4">
        <f t="shared" si="1552"/>
        <v>20.396670345705544</v>
      </c>
      <c r="AF5231" s="27">
        <v>-10.156431443339946</v>
      </c>
      <c r="AG5231" s="6">
        <f t="shared" si="1553"/>
        <v>26.113219857028032</v>
      </c>
      <c r="AH5231" s="6">
        <f t="shared" si="1554"/>
        <v>32370022.298754003</v>
      </c>
      <c r="AI5231" s="6">
        <f t="shared" si="1555"/>
        <v>12.275344171543507</v>
      </c>
      <c r="AK5231" s="1">
        <f t="shared" si="1556"/>
        <v>3.1376040923304808E-6</v>
      </c>
      <c r="AL5231" s="1">
        <f t="shared" si="1557"/>
        <v>21.272902406731088</v>
      </c>
    </row>
    <row r="5232" spans="4:38" x14ac:dyDescent="0.25">
      <c r="D5232" s="1">
        <v>1988</v>
      </c>
      <c r="E5232" s="1" t="s">
        <v>150</v>
      </c>
      <c r="F5232" s="2" t="s">
        <v>336</v>
      </c>
      <c r="G5232">
        <v>1</v>
      </c>
      <c r="H5232">
        <v>7088191</v>
      </c>
      <c r="I5232" s="1">
        <v>46.156730000000003</v>
      </c>
      <c r="J5232" s="1">
        <v>47698</v>
      </c>
      <c r="K5232" s="1">
        <v>320335.8</v>
      </c>
      <c r="M5232" s="3"/>
      <c r="N5232">
        <v>148.9</v>
      </c>
      <c r="O5232"/>
      <c r="P5232"/>
      <c r="Q5232" s="1">
        <f t="shared" si="1539"/>
        <v>10</v>
      </c>
      <c r="R5232" s="5">
        <f t="shared" si="1540"/>
        <v>-3.1891340656064671</v>
      </c>
      <c r="S5232" s="4">
        <f t="shared" si="1541"/>
        <v>1021.5938122133</v>
      </c>
      <c r="T5232" s="6">
        <f t="shared" si="1542"/>
        <v>-3.9265753933311514</v>
      </c>
      <c r="U5232" s="6">
        <f t="shared" si="1543"/>
        <v>0</v>
      </c>
      <c r="V5232" s="4">
        <f t="shared" si="1544"/>
        <v>145.71086593439355</v>
      </c>
      <c r="W5232" s="4">
        <f t="shared" si="1545"/>
        <v>4.5181097857279187E-3</v>
      </c>
      <c r="X5232" s="4">
        <f t="shared" si="1546"/>
        <v>32025.225120208561</v>
      </c>
      <c r="Y5232" s="6">
        <f t="shared" si="1547"/>
        <v>-3.9265753933311514</v>
      </c>
      <c r="Z5232" s="6" t="e">
        <f t="shared" si="1548"/>
        <v>#DIV/0!</v>
      </c>
      <c r="AA5232" s="6" t="e">
        <f t="shared" si="1549"/>
        <v>#DIV/0!</v>
      </c>
      <c r="AB5232" s="26">
        <v>-13.586906357416865</v>
      </c>
      <c r="AC5232" s="4">
        <f t="shared" si="1550"/>
        <v>42.603747844740063</v>
      </c>
      <c r="AD5232" s="4">
        <f t="shared" si="1551"/>
        <v>139385709.68085003</v>
      </c>
      <c r="AE5232" s="4">
        <f t="shared" si="1552"/>
        <v>19.66449686257749</v>
      </c>
      <c r="AF5232" s="27">
        <v>-10.156431443339946</v>
      </c>
      <c r="AG5232" s="6">
        <f t="shared" si="1553"/>
        <v>25.865876561518487</v>
      </c>
      <c r="AH5232" s="6">
        <f t="shared" si="1554"/>
        <v>33228565.001227193</v>
      </c>
      <c r="AI5232" s="6">
        <f t="shared" si="1555"/>
        <v>11.938842806633373</v>
      </c>
      <c r="AK5232" s="1">
        <f t="shared" si="1556"/>
        <v>3.056536279241926E-6</v>
      </c>
      <c r="AL5232" s="1">
        <f t="shared" si="1557"/>
        <v>21.665312945696108</v>
      </c>
    </row>
    <row r="5233" spans="4:38" x14ac:dyDescent="0.25">
      <c r="D5233" s="1">
        <v>1989</v>
      </c>
      <c r="E5233" s="1" t="s">
        <v>150</v>
      </c>
      <c r="F5233" s="2" t="s">
        <v>336</v>
      </c>
      <c r="G5233">
        <v>1</v>
      </c>
      <c r="H5233">
        <v>7276985</v>
      </c>
      <c r="I5233" s="1">
        <v>43.031910000000003</v>
      </c>
      <c r="J5233" s="1">
        <v>47637</v>
      </c>
      <c r="K5233" s="1">
        <v>320572</v>
      </c>
      <c r="M5233" s="3"/>
      <c r="N5233">
        <v>148.6</v>
      </c>
      <c r="O5233"/>
      <c r="P5233"/>
      <c r="Q5233" s="1">
        <f t="shared" si="1539"/>
        <v>10</v>
      </c>
      <c r="R5233" s="5">
        <f t="shared" si="1540"/>
        <v>-3.4207173234931934</v>
      </c>
      <c r="S5233" s="4">
        <f t="shared" si="1541"/>
        <v>1096.5861938268602</v>
      </c>
      <c r="T5233" s="6">
        <f t="shared" si="1542"/>
        <v>-4.074276156898434</v>
      </c>
      <c r="U5233" s="6">
        <f t="shared" si="1543"/>
        <v>0</v>
      </c>
      <c r="V5233" s="4">
        <f t="shared" si="1544"/>
        <v>145.1792826765068</v>
      </c>
      <c r="W5233" s="4">
        <f t="shared" si="1545"/>
        <v>3.9241703244345524E-3</v>
      </c>
      <c r="X5233" s="4">
        <f t="shared" si="1546"/>
        <v>28556.128588355372</v>
      </c>
      <c r="Y5233" s="6">
        <f t="shared" si="1547"/>
        <v>-4.074276156898434</v>
      </c>
      <c r="Z5233" s="6" t="e">
        <f t="shared" si="1548"/>
        <v>#DIV/0!</v>
      </c>
      <c r="AA5233" s="6" t="e">
        <f t="shared" si="1549"/>
        <v>#DIV/0!</v>
      </c>
      <c r="AB5233" s="26">
        <v>-13.586906357416865</v>
      </c>
      <c r="AC5233" s="4">
        <f t="shared" si="1550"/>
        <v>39.719465458613477</v>
      </c>
      <c r="AD5233" s="4">
        <f t="shared" si="1551"/>
        <v>124378552.38188303</v>
      </c>
      <c r="AE5233" s="4">
        <f t="shared" si="1552"/>
        <v>17.092044628631641</v>
      </c>
      <c r="AF5233" s="27">
        <v>-10.156431443339946</v>
      </c>
      <c r="AG5233" s="6">
        <f t="shared" si="1553"/>
        <v>24.928186142079252</v>
      </c>
      <c r="AH5233" s="6">
        <f t="shared" si="1554"/>
        <v>31804109.791072655</v>
      </c>
      <c r="AI5233" s="6">
        <f t="shared" si="1555"/>
        <v>10.727074625292015</v>
      </c>
      <c r="AK5233" s="1">
        <f t="shared" si="1556"/>
        <v>3.1934336505751952E-6</v>
      </c>
      <c r="AL5233" s="1">
        <f t="shared" si="1557"/>
        <v>23.238568773730933</v>
      </c>
    </row>
    <row r="5234" spans="4:38" x14ac:dyDescent="0.25">
      <c r="D5234" s="1">
        <v>1990</v>
      </c>
      <c r="E5234" s="1" t="s">
        <v>150</v>
      </c>
      <c r="F5234" s="2" t="s">
        <v>336</v>
      </c>
      <c r="G5234">
        <v>1</v>
      </c>
      <c r="H5234">
        <v>7288882</v>
      </c>
      <c r="I5234" s="1">
        <v>37.59816</v>
      </c>
      <c r="J5234" s="1">
        <v>48160</v>
      </c>
      <c r="K5234" s="1">
        <v>318518.5</v>
      </c>
      <c r="L5234" s="1">
        <v>307692.3</v>
      </c>
      <c r="M5234" s="3">
        <v>4200</v>
      </c>
      <c r="N5234">
        <v>151.19999999999999</v>
      </c>
      <c r="O5234">
        <v>1300</v>
      </c>
      <c r="P5234"/>
      <c r="Q5234" s="1">
        <f t="shared" si="1539"/>
        <v>10</v>
      </c>
      <c r="R5234" s="5">
        <f t="shared" si="1540"/>
        <v>-3.9150852062973289</v>
      </c>
      <c r="S5234" s="4">
        <f t="shared" si="1541"/>
        <v>1247.0270672820157</v>
      </c>
      <c r="T5234" s="6">
        <f t="shared" si="1542"/>
        <v>-4.3831897963149569</v>
      </c>
      <c r="U5234" s="6">
        <f t="shared" si="1543"/>
        <v>13.486737497646807</v>
      </c>
      <c r="V5234" s="4">
        <f t="shared" si="1544"/>
        <v>147.28491479370265</v>
      </c>
      <c r="W5234" s="4">
        <f t="shared" si="1545"/>
        <v>3.0150235697728577E-3</v>
      </c>
      <c r="X5234" s="4">
        <f t="shared" si="1546"/>
        <v>21976.151027293126</v>
      </c>
      <c r="Y5234" s="6">
        <f t="shared" si="1547"/>
        <v>1295.616810203685</v>
      </c>
      <c r="Z5234" s="6">
        <f t="shared" si="1548"/>
        <v>0.27877876325953704</v>
      </c>
      <c r="AA5234" s="6">
        <f t="shared" si="1549"/>
        <v>2031985.5095047008</v>
      </c>
      <c r="AB5234" s="26">
        <v>-13.586906357416865</v>
      </c>
      <c r="AC5234" s="4">
        <f t="shared" si="1550"/>
        <v>34.703986354020138</v>
      </c>
      <c r="AD5234" s="4">
        <f t="shared" si="1551"/>
        <v>95105771.970476761</v>
      </c>
      <c r="AE5234" s="4">
        <f t="shared" si="1552"/>
        <v>13.048060315762656</v>
      </c>
      <c r="AF5234" s="27">
        <v>-10.156431443339946</v>
      </c>
      <c r="AG5234" s="6">
        <f t="shared" si="1553"/>
        <v>23.171324800670686</v>
      </c>
      <c r="AH5234" s="6">
        <f t="shared" si="1554"/>
        <v>27833553.270521451</v>
      </c>
      <c r="AI5234" s="6">
        <f t="shared" si="1555"/>
        <v>8.7119917726758462</v>
      </c>
      <c r="AK5234" s="1">
        <f t="shared" si="1556"/>
        <v>3.6489884509631166E-6</v>
      </c>
      <c r="AL5234" s="1">
        <f t="shared" si="1557"/>
        <v>26.597046238432942</v>
      </c>
    </row>
    <row r="5235" spans="4:38" x14ac:dyDescent="0.25">
      <c r="D5235" s="1">
        <v>1991</v>
      </c>
      <c r="E5235" s="1" t="s">
        <v>150</v>
      </c>
      <c r="F5235" s="2" t="s">
        <v>336</v>
      </c>
      <c r="G5235">
        <v>1</v>
      </c>
      <c r="H5235">
        <v>7083935</v>
      </c>
      <c r="I5235" s="1">
        <v>39.042149999999999</v>
      </c>
      <c r="J5235" s="1">
        <v>49367</v>
      </c>
      <c r="K5235" s="1">
        <v>314639.90000000002</v>
      </c>
      <c r="L5235" s="1">
        <v>302325.59999999998</v>
      </c>
      <c r="M5235" s="3">
        <v>4000</v>
      </c>
      <c r="N5235">
        <v>156.9</v>
      </c>
      <c r="O5235">
        <v>1290</v>
      </c>
      <c r="P5235"/>
      <c r="Q5235" s="1">
        <f t="shared" si="1539"/>
        <v>10</v>
      </c>
      <c r="R5235" s="5">
        <f t="shared" si="1540"/>
        <v>-3.7702841672397653</v>
      </c>
      <c r="S5235" s="4">
        <f t="shared" si="1541"/>
        <v>1186.2818333519031</v>
      </c>
      <c r="T5235" s="6">
        <f t="shared" si="1542"/>
        <v>-4.2935010016576935</v>
      </c>
      <c r="U5235" s="6">
        <f t="shared" si="1543"/>
        <v>12.980352664267631</v>
      </c>
      <c r="V5235" s="4">
        <f t="shared" si="1544"/>
        <v>153.12971583276024</v>
      </c>
      <c r="W5235" s="4">
        <f t="shared" si="1545"/>
        <v>3.2911361282237884E-3</v>
      </c>
      <c r="X5235" s="4">
        <f t="shared" si="1546"/>
        <v>23314.194408488984</v>
      </c>
      <c r="Y5235" s="6">
        <f t="shared" si="1547"/>
        <v>1285.7064989983423</v>
      </c>
      <c r="Z5235" s="6">
        <f t="shared" si="1548"/>
        <v>0.30077880786302047</v>
      </c>
      <c r="AA5235" s="6">
        <f t="shared" si="1549"/>
        <v>2130697.524279126</v>
      </c>
      <c r="AB5235" s="26">
        <v>-13.586906357416865</v>
      </c>
      <c r="AC5235" s="4">
        <f t="shared" si="1550"/>
        <v>36.036823100694484</v>
      </c>
      <c r="AD5235" s="4">
        <f t="shared" si="1551"/>
        <v>99667781.435207516</v>
      </c>
      <c r="AE5235" s="4">
        <f t="shared" si="1552"/>
        <v>14.069550530207792</v>
      </c>
      <c r="AF5235" s="27">
        <v>-10.156431443339946</v>
      </c>
      <c r="AG5235" s="6">
        <f t="shared" si="1553"/>
        <v>23.655360600634797</v>
      </c>
      <c r="AH5235" s="6">
        <f t="shared" si="1554"/>
        <v>28089850.940189205</v>
      </c>
      <c r="AI5235" s="6">
        <f t="shared" si="1555"/>
        <v>9.2355613687407381</v>
      </c>
      <c r="AK5235" s="1">
        <f t="shared" si="1556"/>
        <v>3.6156943178394575E-6</v>
      </c>
      <c r="AL5235" s="1">
        <f t="shared" si="1557"/>
        <v>25.613343527444059</v>
      </c>
    </row>
    <row r="5236" spans="4:38" x14ac:dyDescent="0.25">
      <c r="D5236" s="1">
        <v>1992</v>
      </c>
      <c r="E5236" s="1" t="s">
        <v>150</v>
      </c>
      <c r="F5236" s="2" t="s">
        <v>336</v>
      </c>
      <c r="G5236">
        <v>1</v>
      </c>
      <c r="H5236">
        <v>6702244</v>
      </c>
      <c r="I5236" s="1">
        <v>42.483240000000002</v>
      </c>
      <c r="J5236" s="1">
        <v>51094</v>
      </c>
      <c r="K5236" s="1">
        <v>309285.7</v>
      </c>
      <c r="L5236" s="1">
        <v>292307.7</v>
      </c>
      <c r="M5236" s="3">
        <v>3900</v>
      </c>
      <c r="N5236">
        <v>165.2</v>
      </c>
      <c r="O5236">
        <v>1300</v>
      </c>
      <c r="P5236"/>
      <c r="Q5236" s="1">
        <f t="shared" si="1539"/>
        <v>10</v>
      </c>
      <c r="R5236" s="5">
        <f t="shared" si="1540"/>
        <v>-3.464895803615732</v>
      </c>
      <c r="S5236" s="4">
        <f t="shared" si="1541"/>
        <v>1071.6427240483542</v>
      </c>
      <c r="T5236" s="6">
        <f t="shared" si="1542"/>
        <v>-4.1022143960727782</v>
      </c>
      <c r="U5236" s="6">
        <f t="shared" si="1543"/>
        <v>11.991088550229229</v>
      </c>
      <c r="V5236" s="4">
        <f t="shared" si="1544"/>
        <v>161.73510419638427</v>
      </c>
      <c r="W5236" s="4">
        <f t="shared" si="1545"/>
        <v>3.9643100304465918E-3</v>
      </c>
      <c r="X5236" s="4">
        <f t="shared" si="1546"/>
        <v>26569.773115700489</v>
      </c>
      <c r="Y5236" s="6">
        <f t="shared" si="1547"/>
        <v>1295.8977856039273</v>
      </c>
      <c r="Z5236" s="6">
        <f t="shared" si="1548"/>
        <v>0.354290103204916</v>
      </c>
      <c r="AA5236" s="6">
        <f t="shared" si="1549"/>
        <v>2374538.7184645291</v>
      </c>
      <c r="AB5236" s="26">
        <v>-13.586906357416865</v>
      </c>
      <c r="AC5236" s="4">
        <f t="shared" si="1550"/>
        <v>39.213030138564299</v>
      </c>
      <c r="AD5236" s="4">
        <f t="shared" si="1551"/>
        <v>111652452.94280075</v>
      </c>
      <c r="AE5236" s="4">
        <f t="shared" si="1552"/>
        <v>16.658965705038604</v>
      </c>
      <c r="AF5236" s="27">
        <v>-10.156431443339946</v>
      </c>
      <c r="AG5236" s="6">
        <f t="shared" si="1553"/>
        <v>24.758412073886543</v>
      </c>
      <c r="AH5236" s="6">
        <f t="shared" si="1554"/>
        <v>28918716.043804664</v>
      </c>
      <c r="AI5236" s="6">
        <f t="shared" si="1555"/>
        <v>10.518175621538198</v>
      </c>
      <c r="AK5236" s="1">
        <f t="shared" si="1556"/>
        <v>3.5120616793482379E-6</v>
      </c>
      <c r="AL5236" s="1">
        <f t="shared" si="1557"/>
        <v>23.538694318041657</v>
      </c>
    </row>
    <row r="5237" spans="4:38" x14ac:dyDescent="0.25">
      <c r="D5237" s="1">
        <v>1993</v>
      </c>
      <c r="E5237" s="1" t="s">
        <v>150</v>
      </c>
      <c r="F5237" s="2" t="s">
        <v>336</v>
      </c>
      <c r="G5237">
        <v>1</v>
      </c>
      <c r="H5237">
        <v>6263757</v>
      </c>
      <c r="I5237" s="1">
        <v>37.740340000000003</v>
      </c>
      <c r="J5237" s="1">
        <v>55666</v>
      </c>
      <c r="K5237" s="1">
        <v>304518.59999999998</v>
      </c>
      <c r="L5237" s="1">
        <v>286821.7</v>
      </c>
      <c r="M5237" s="3">
        <v>3800</v>
      </c>
      <c r="N5237">
        <v>182.8</v>
      </c>
      <c r="O5237">
        <v>1290</v>
      </c>
      <c r="P5237"/>
      <c r="Q5237" s="1">
        <f t="shared" si="1539"/>
        <v>10</v>
      </c>
      <c r="R5237" s="5">
        <f t="shared" si="1540"/>
        <v>-3.9003358210339387</v>
      </c>
      <c r="S5237" s="4">
        <f t="shared" si="1541"/>
        <v>1187.7248037511054</v>
      </c>
      <c r="T5237" s="6">
        <f t="shared" si="1542"/>
        <v>-4.3740811754883371</v>
      </c>
      <c r="U5237" s="6">
        <f t="shared" si="1543"/>
        <v>12.545813986915631</v>
      </c>
      <c r="V5237" s="4">
        <f t="shared" si="1544"/>
        <v>178.89966417896608</v>
      </c>
      <c r="W5237" s="4">
        <f t="shared" si="1545"/>
        <v>3.177532361099761E-3</v>
      </c>
      <c r="X5237" s="4">
        <f t="shared" si="1546"/>
        <v>19903.290569565157</v>
      </c>
      <c r="Y5237" s="6">
        <f t="shared" si="1547"/>
        <v>1285.6259188245117</v>
      </c>
      <c r="Z5237" s="6">
        <f t="shared" si="1548"/>
        <v>0.30082017826312768</v>
      </c>
      <c r="AA5237" s="6">
        <f t="shared" si="1549"/>
        <v>1884264.4973369138</v>
      </c>
      <c r="AB5237" s="26">
        <v>-13.586906357416865</v>
      </c>
      <c r="AC5237" s="4">
        <f t="shared" si="1550"/>
        <v>34.835221839475139</v>
      </c>
      <c r="AD5237" s="4">
        <f t="shared" si="1551"/>
        <v>82349182.094321325</v>
      </c>
      <c r="AE5237" s="4">
        <f t="shared" si="1552"/>
        <v>13.146931161972173</v>
      </c>
      <c r="AF5237" s="27">
        <v>-10.156431443339946</v>
      </c>
      <c r="AG5237" s="6">
        <f t="shared" si="1553"/>
        <v>23.219576948537192</v>
      </c>
      <c r="AH5237" s="6">
        <f t="shared" si="1554"/>
        <v>24009430.0593291</v>
      </c>
      <c r="AI5237" s="6">
        <f t="shared" si="1555"/>
        <v>8.7631472869395619</v>
      </c>
      <c r="AK5237" s="1">
        <f t="shared" si="1556"/>
        <v>4.2301843143475878E-6</v>
      </c>
      <c r="AL5237" s="1">
        <f t="shared" si="1557"/>
        <v>26.496846610284909</v>
      </c>
    </row>
    <row r="5238" spans="4:38" x14ac:dyDescent="0.25">
      <c r="D5238" s="1">
        <v>1994</v>
      </c>
      <c r="E5238" s="1" t="s">
        <v>150</v>
      </c>
      <c r="F5238" s="2" t="s">
        <v>336</v>
      </c>
      <c r="G5238">
        <v>1</v>
      </c>
      <c r="H5238">
        <v>5936261</v>
      </c>
      <c r="I5238" s="1">
        <v>7.4063179999999997</v>
      </c>
      <c r="J5238" s="1">
        <v>87977</v>
      </c>
      <c r="K5238" s="1">
        <v>311092.59999999998</v>
      </c>
      <c r="L5238" s="1">
        <v>283464.59999999998</v>
      </c>
      <c r="M5238" s="3">
        <v>3700</v>
      </c>
      <c r="N5238">
        <v>282.8</v>
      </c>
      <c r="O5238">
        <v>1270</v>
      </c>
      <c r="P5238"/>
      <c r="Q5238" s="1">
        <f t="shared" si="1539"/>
        <v>10</v>
      </c>
      <c r="R5238" s="5">
        <f t="shared" si="1540"/>
        <v>-19.874923004926337</v>
      </c>
      <c r="S5238" s="4">
        <f t="shared" si="1541"/>
        <v>6182.9414724023463</v>
      </c>
      <c r="T5238" s="6">
        <f t="shared" si="1542"/>
        <v>-14.38142252879312</v>
      </c>
      <c r="U5238" s="6">
        <f t="shared" si="1543"/>
        <v>40.766241845553296</v>
      </c>
      <c r="V5238" s="4">
        <f t="shared" si="1544"/>
        <v>262.92507699507365</v>
      </c>
      <c r="W5238" s="4">
        <f t="shared" si="1545"/>
        <v>1.1978631906930081E-4</v>
      </c>
      <c r="X5238" s="4">
        <f t="shared" si="1546"/>
        <v>711.08285422464667</v>
      </c>
      <c r="Y5238" s="6">
        <f t="shared" si="1547"/>
        <v>1255.6185774712069</v>
      </c>
      <c r="Z5238" s="6">
        <f t="shared" si="1548"/>
        <v>1.8167772315288534E-2</v>
      </c>
      <c r="AA5238" s="6">
        <f t="shared" si="1549"/>
        <v>107848.63825212703</v>
      </c>
      <c r="AB5238" s="26">
        <v>-13.586906357416865</v>
      </c>
      <c r="AC5238" s="4">
        <f t="shared" si="1550"/>
        <v>6.8362057825578093</v>
      </c>
      <c r="AD5238" s="4">
        <f t="shared" si="1551"/>
        <v>3005595.0706301006</v>
      </c>
      <c r="AE5238" s="4">
        <f t="shared" si="1552"/>
        <v>0.50631113939061989</v>
      </c>
      <c r="AF5238" s="27">
        <v>-10.156431443339946</v>
      </c>
      <c r="AG5238" s="6">
        <f t="shared" si="1553"/>
        <v>7.0621883356849446</v>
      </c>
      <c r="AH5238" s="6">
        <f t="shared" si="1554"/>
        <v>4465360.062621397</v>
      </c>
      <c r="AI5238" s="6">
        <f t="shared" si="1555"/>
        <v>0.52304812589973448</v>
      </c>
      <c r="AK5238" s="1">
        <f t="shared" si="1556"/>
        <v>2.2744932773411324E-5</v>
      </c>
      <c r="AL5238" s="1">
        <f t="shared" si="1557"/>
        <v>135.01985737042347</v>
      </c>
    </row>
    <row r="5239" spans="4:38" x14ac:dyDescent="0.25">
      <c r="D5239" s="1">
        <v>1995</v>
      </c>
      <c r="E5239" s="1" t="s">
        <v>150</v>
      </c>
      <c r="F5239" s="2" t="s">
        <v>336</v>
      </c>
      <c r="G5239">
        <v>1</v>
      </c>
      <c r="H5239">
        <v>5836495</v>
      </c>
      <c r="I5239" s="1">
        <v>20.287040000000001</v>
      </c>
      <c r="J5239" s="1">
        <v>71350</v>
      </c>
      <c r="K5239" s="1">
        <v>294712.90000000002</v>
      </c>
      <c r="L5239" s="1">
        <v>293650.8</v>
      </c>
      <c r="M5239" s="3">
        <v>3600</v>
      </c>
      <c r="N5239">
        <v>242.1</v>
      </c>
      <c r="O5239">
        <v>1260</v>
      </c>
      <c r="P5239"/>
      <c r="Q5239" s="1">
        <f t="shared" si="1539"/>
        <v>10</v>
      </c>
      <c r="R5239" s="5">
        <f t="shared" si="1540"/>
        <v>-7.2558638421376394</v>
      </c>
      <c r="S5239" s="4">
        <f t="shared" si="1541"/>
        <v>2138.396674921526</v>
      </c>
      <c r="T5239" s="6">
        <f t="shared" si="1542"/>
        <v>-6.3642431896616003</v>
      </c>
      <c r="U5239" s="6">
        <f t="shared" si="1543"/>
        <v>18.688651040386805</v>
      </c>
      <c r="V5239" s="4">
        <f t="shared" si="1544"/>
        <v>234.84413615786235</v>
      </c>
      <c r="W5239" s="4">
        <f t="shared" si="1545"/>
        <v>9.4870330832068318E-4</v>
      </c>
      <c r="X5239" s="4">
        <f t="shared" si="1546"/>
        <v>5537.1021154971259</v>
      </c>
      <c r="Y5239" s="6">
        <f t="shared" si="1547"/>
        <v>1253.6357568103383</v>
      </c>
      <c r="Z5239" s="6">
        <f t="shared" si="1548"/>
        <v>0.10855272516009329</v>
      </c>
      <c r="AA5239" s="6">
        <f t="shared" si="1549"/>
        <v>633567.43763325864</v>
      </c>
      <c r="AB5239" s="26">
        <v>-13.586906357416865</v>
      </c>
      <c r="AC5239" s="4">
        <f t="shared" si="1550"/>
        <v>18.725415268286021</v>
      </c>
      <c r="AD5239" s="4">
        <f t="shared" si="1551"/>
        <v>22171866.80829465</v>
      </c>
      <c r="AE5239" s="4">
        <f t="shared" si="1552"/>
        <v>3.7988324856432927</v>
      </c>
      <c r="AF5239" s="27">
        <v>-10.156431443339946</v>
      </c>
      <c r="AG5239" s="6">
        <f t="shared" si="1553"/>
        <v>15.958584769102741</v>
      </c>
      <c r="AH5239" s="6">
        <f t="shared" si="1554"/>
        <v>12025743.727600703</v>
      </c>
      <c r="AI5239" s="6">
        <f t="shared" si="1555"/>
        <v>3.2375244755417807</v>
      </c>
      <c r="AK5239" s="1">
        <f t="shared" si="1556"/>
        <v>8.4455744886942543E-6</v>
      </c>
      <c r="AL5239" s="1">
        <f t="shared" si="1557"/>
        <v>49.292553275391576</v>
      </c>
    </row>
    <row r="5240" spans="4:38" x14ac:dyDescent="0.25">
      <c r="D5240" s="1">
        <v>1996</v>
      </c>
      <c r="E5240" s="1" t="s">
        <v>150</v>
      </c>
      <c r="F5240" s="2" t="s">
        <v>336</v>
      </c>
      <c r="G5240">
        <v>1</v>
      </c>
      <c r="H5240">
        <v>6013107</v>
      </c>
      <c r="I5240" s="1">
        <v>32.22419</v>
      </c>
      <c r="J5240" s="1">
        <v>52571</v>
      </c>
      <c r="K5240" s="1">
        <v>284629.09999999998</v>
      </c>
      <c r="L5240" s="1">
        <v>285714.3</v>
      </c>
      <c r="M5240" s="3">
        <v>3700</v>
      </c>
      <c r="N5240">
        <v>184.7</v>
      </c>
      <c r="O5240">
        <v>1260</v>
      </c>
      <c r="P5240"/>
      <c r="Q5240" s="1">
        <f t="shared" si="1539"/>
        <v>10</v>
      </c>
      <c r="R5240" s="5">
        <f t="shared" si="1540"/>
        <v>-4.5679968992238438</v>
      </c>
      <c r="S5240" s="4">
        <f t="shared" si="1541"/>
        <v>1300.1848462288733</v>
      </c>
      <c r="T5240" s="6">
        <f t="shared" si="1542"/>
        <v>-4.7811872059659164</v>
      </c>
      <c r="U5240" s="6">
        <f t="shared" si="1543"/>
        <v>13.660535557215077</v>
      </c>
      <c r="V5240" s="4">
        <f t="shared" si="1544"/>
        <v>180.13200310077613</v>
      </c>
      <c r="W5240" s="4">
        <f t="shared" si="1545"/>
        <v>2.4784314394576115E-3</v>
      </c>
      <c r="X5240" s="4">
        <f t="shared" si="1546"/>
        <v>14903.073437622639</v>
      </c>
      <c r="Y5240" s="6">
        <f t="shared" si="1547"/>
        <v>1255.2188127940342</v>
      </c>
      <c r="Z5240" s="6">
        <f t="shared" si="1548"/>
        <v>0.23589258170028457</v>
      </c>
      <c r="AA5240" s="6">
        <f t="shared" si="1549"/>
        <v>1418447.3342700531</v>
      </c>
      <c r="AB5240" s="26">
        <v>-13.586906357416865</v>
      </c>
      <c r="AC5240" s="4">
        <f t="shared" si="1550"/>
        <v>29.74368559603322</v>
      </c>
      <c r="AD5240" s="4">
        <f t="shared" si="1551"/>
        <v>57633596.718491614</v>
      </c>
      <c r="AE5240" s="4">
        <f t="shared" si="1552"/>
        <v>9.5846617594683785</v>
      </c>
      <c r="AF5240" s="27">
        <v>-10.156431443339946</v>
      </c>
      <c r="AG5240" s="6">
        <f t="shared" si="1553"/>
        <v>21.242488540642906</v>
      </c>
      <c r="AH5240" s="6">
        <f t="shared" si="1554"/>
        <v>19679863.546652332</v>
      </c>
      <c r="AI5240" s="6">
        <f t="shared" si="1555"/>
        <v>6.8452198680649978</v>
      </c>
      <c r="AK5240" s="1">
        <f t="shared" si="1556"/>
        <v>5.160824118146703E-6</v>
      </c>
      <c r="AL5240" s="1">
        <f t="shared" si="1557"/>
        <v>31.032587630596765</v>
      </c>
    </row>
    <row r="5241" spans="4:38" x14ac:dyDescent="0.25">
      <c r="D5241" s="1">
        <v>1997</v>
      </c>
      <c r="E5241" s="1" t="s">
        <v>150</v>
      </c>
      <c r="F5241" s="2" t="s">
        <v>336</v>
      </c>
      <c r="G5241">
        <v>1</v>
      </c>
      <c r="H5241">
        <v>6419901</v>
      </c>
      <c r="I5241" s="1">
        <v>34.995139999999999</v>
      </c>
      <c r="J5241" s="1">
        <v>59433</v>
      </c>
      <c r="K5241" s="1">
        <v>286562.2</v>
      </c>
      <c r="L5241" s="1">
        <v>276422.8</v>
      </c>
      <c r="M5241" s="3">
        <v>3600</v>
      </c>
      <c r="N5241">
        <v>207.4</v>
      </c>
      <c r="O5241">
        <v>1230</v>
      </c>
      <c r="P5241"/>
      <c r="Q5241" s="1">
        <f t="shared" si="1539"/>
        <v>10</v>
      </c>
      <c r="R5241" s="5">
        <f t="shared" si="1540"/>
        <v>-4.2062983602865991</v>
      </c>
      <c r="S5241" s="4">
        <f t="shared" si="1541"/>
        <v>1205.3661119801204</v>
      </c>
      <c r="T5241" s="6">
        <f t="shared" si="1542"/>
        <v>-4.5618848332599615</v>
      </c>
      <c r="U5241" s="6">
        <f t="shared" si="1543"/>
        <v>12.610089788872516</v>
      </c>
      <c r="V5241" s="4">
        <f t="shared" si="1544"/>
        <v>203.1937016397134</v>
      </c>
      <c r="W5241" s="4">
        <f t="shared" si="1545"/>
        <v>2.9032789002597374E-3</v>
      </c>
      <c r="X5241" s="4">
        <f t="shared" si="1546"/>
        <v>18638.76311505639</v>
      </c>
      <c r="Y5241" s="6">
        <f t="shared" si="1547"/>
        <v>1225.4381151667401</v>
      </c>
      <c r="Z5241" s="6">
        <f t="shared" si="1548"/>
        <v>0.27751697716602031</v>
      </c>
      <c r="AA5241" s="6">
        <f t="shared" si="1549"/>
        <v>1781631.519225111</v>
      </c>
      <c r="AB5241" s="26">
        <v>-13.586906357416865</v>
      </c>
      <c r="AC5241" s="4">
        <f t="shared" si="1550"/>
        <v>32.30133764569927</v>
      </c>
      <c r="AD5241" s="4">
        <f t="shared" si="1551"/>
        <v>72569908.198989972</v>
      </c>
      <c r="AE5241" s="4">
        <f t="shared" si="1552"/>
        <v>11.303898330985165</v>
      </c>
      <c r="AF5241" s="27">
        <v>-10.156431443339946</v>
      </c>
      <c r="AG5241" s="6">
        <f t="shared" si="1553"/>
        <v>22.263673491472325</v>
      </c>
      <c r="AH5241" s="6">
        <f t="shared" si="1554"/>
        <v>22817980.653214499</v>
      </c>
      <c r="AI5241" s="6">
        <f t="shared" si="1555"/>
        <v>7.7912037074836276</v>
      </c>
      <c r="AK5241" s="1">
        <f t="shared" si="1556"/>
        <v>4.451064972705703E-6</v>
      </c>
      <c r="AL5241" s="1">
        <f t="shared" si="1557"/>
        <v>28.575396469338315</v>
      </c>
    </row>
    <row r="5242" spans="4:38" x14ac:dyDescent="0.25">
      <c r="D5242" s="1">
        <v>1998</v>
      </c>
      <c r="E5242" s="1" t="s">
        <v>150</v>
      </c>
      <c r="F5242" s="2" t="s">
        <v>336</v>
      </c>
      <c r="G5242">
        <v>1</v>
      </c>
      <c r="H5242">
        <v>6962802</v>
      </c>
      <c r="I5242" s="1">
        <v>36.528550000000003</v>
      </c>
      <c r="J5242" s="1">
        <v>65116</v>
      </c>
      <c r="K5242" s="1">
        <v>289275.90000000002</v>
      </c>
      <c r="L5242" s="1">
        <v>292035.40000000002</v>
      </c>
      <c r="M5242" s="3">
        <v>3400</v>
      </c>
      <c r="N5242">
        <v>225.1</v>
      </c>
      <c r="O5242">
        <v>1130</v>
      </c>
      <c r="P5242"/>
      <c r="Q5242" s="1">
        <f t="shared" si="1539"/>
        <v>10</v>
      </c>
      <c r="R5242" s="5">
        <f t="shared" si="1540"/>
        <v>-4.0297246947935239</v>
      </c>
      <c r="S5242" s="4">
        <f t="shared" si="1541"/>
        <v>1165.7022378386218</v>
      </c>
      <c r="T5242" s="6">
        <f t="shared" si="1542"/>
        <v>-4.4537885302288061</v>
      </c>
      <c r="U5242" s="6">
        <f t="shared" si="1543"/>
        <v>13.006639149407816</v>
      </c>
      <c r="V5242" s="4">
        <f t="shared" si="1544"/>
        <v>221.07027530520648</v>
      </c>
      <c r="W5242" s="4">
        <f t="shared" si="1545"/>
        <v>3.1336089795734753E-3</v>
      </c>
      <c r="X5242" s="4">
        <f t="shared" si="1546"/>
        <v>21818.698870192151</v>
      </c>
      <c r="Y5242" s="6">
        <f t="shared" si="1547"/>
        <v>1125.5462114697712</v>
      </c>
      <c r="Z5242" s="6">
        <f t="shared" si="1548"/>
        <v>0.28084541733183338</v>
      </c>
      <c r="AA5242" s="6">
        <f t="shared" si="1549"/>
        <v>1955471.0334889241</v>
      </c>
      <c r="AB5242" s="26">
        <v>-13.586906357416865</v>
      </c>
      <c r="AC5242" s="4">
        <f t="shared" si="1550"/>
        <v>33.716711156400805</v>
      </c>
      <c r="AD5242" s="4">
        <f t="shared" si="1551"/>
        <v>85755440.888517395</v>
      </c>
      <c r="AE5242" s="4">
        <f t="shared" si="1552"/>
        <v>12.316225693121448</v>
      </c>
      <c r="AF5242" s="27">
        <v>-10.156431443339946</v>
      </c>
      <c r="AG5242" s="6">
        <f t="shared" si="1553"/>
        <v>22.80402712074472</v>
      </c>
      <c r="AH5242" s="6">
        <f t="shared" si="1554"/>
        <v>25831975.492433898</v>
      </c>
      <c r="AI5242" s="6">
        <f t="shared" si="1555"/>
        <v>8.3299804488147959</v>
      </c>
      <c r="AK5242" s="1">
        <f t="shared" si="1556"/>
        <v>3.9317285069098691E-6</v>
      </c>
      <c r="AL5242" s="1">
        <f t="shared" si="1557"/>
        <v>27.375847111369051</v>
      </c>
    </row>
    <row r="5243" spans="4:38" x14ac:dyDescent="0.25">
      <c r="D5243" s="1">
        <v>1999</v>
      </c>
      <c r="E5243" s="1" t="s">
        <v>150</v>
      </c>
      <c r="F5243" s="2" t="s">
        <v>336</v>
      </c>
      <c r="G5243">
        <v>1</v>
      </c>
      <c r="H5243">
        <v>7501234</v>
      </c>
      <c r="I5243" s="1">
        <v>35.254890000000003</v>
      </c>
      <c r="J5243" s="1">
        <v>55036</v>
      </c>
      <c r="K5243" s="1">
        <v>289358.59999999998</v>
      </c>
      <c r="L5243" s="1">
        <v>299065.40000000002</v>
      </c>
      <c r="M5243" s="3">
        <v>3300</v>
      </c>
      <c r="N5243">
        <v>190.2</v>
      </c>
      <c r="O5243">
        <v>1070</v>
      </c>
      <c r="P5243"/>
      <c r="Q5243" s="1">
        <f t="shared" si="1539"/>
        <v>10</v>
      </c>
      <c r="R5243" s="5">
        <f t="shared" si="1540"/>
        <v>-4.1753073119785649</v>
      </c>
      <c r="S5243" s="4">
        <f t="shared" si="1541"/>
        <v>1208.1610783638807</v>
      </c>
      <c r="T5243" s="6">
        <f t="shared" si="1542"/>
        <v>-4.5429658944208935</v>
      </c>
      <c r="U5243" s="6">
        <f t="shared" si="1543"/>
        <v>13.586439124013422</v>
      </c>
      <c r="V5243" s="4">
        <f t="shared" si="1544"/>
        <v>186.02469268802142</v>
      </c>
      <c r="W5243" s="4">
        <f t="shared" si="1545"/>
        <v>2.9180620557436739E-3</v>
      </c>
      <c r="X5243" s="4">
        <f t="shared" si="1546"/>
        <v>21889.066306654342</v>
      </c>
      <c r="Y5243" s="6">
        <f t="shared" si="1547"/>
        <v>1065.4570341055792</v>
      </c>
      <c r="Z5243" s="6">
        <f t="shared" si="1548"/>
        <v>0.25948587174463222</v>
      </c>
      <c r="AA5243" s="6">
        <f t="shared" si="1549"/>
        <v>1946464.2436504746</v>
      </c>
      <c r="AB5243" s="26">
        <v>-13.586906357416865</v>
      </c>
      <c r="AC5243" s="4">
        <f t="shared" si="1550"/>
        <v>32.541093007542955</v>
      </c>
      <c r="AD5243" s="4">
        <f t="shared" si="1551"/>
        <v>86056605.935508251</v>
      </c>
      <c r="AE5243" s="4">
        <f t="shared" si="1552"/>
        <v>11.472326544606961</v>
      </c>
      <c r="AF5243" s="27">
        <v>-10.156431443339946</v>
      </c>
      <c r="AG5243" s="6">
        <f t="shared" si="1553"/>
        <v>22.356389370681416</v>
      </c>
      <c r="AH5243" s="6">
        <f t="shared" si="1554"/>
        <v>26859209.007758692</v>
      </c>
      <c r="AI5243" s="6">
        <f t="shared" si="1555"/>
        <v>7.8817204806054271</v>
      </c>
      <c r="AK5243" s="1">
        <f t="shared" si="1556"/>
        <v>3.7813591012326932E-6</v>
      </c>
      <c r="AL5243" s="1">
        <f t="shared" si="1557"/>
        <v>28.364859456376116</v>
      </c>
    </row>
    <row r="5244" spans="4:38" x14ac:dyDescent="0.25">
      <c r="D5244" s="1">
        <v>2000</v>
      </c>
      <c r="E5244" s="1" t="s">
        <v>150</v>
      </c>
      <c r="F5244" s="2" t="s">
        <v>336</v>
      </c>
      <c r="G5244">
        <v>1</v>
      </c>
      <c r="H5244">
        <v>7933681</v>
      </c>
      <c r="I5244" s="1">
        <v>33.67109</v>
      </c>
      <c r="J5244" s="1">
        <v>53354</v>
      </c>
      <c r="K5244" s="1">
        <v>294123.5</v>
      </c>
      <c r="L5244" s="1">
        <v>294117.59999999998</v>
      </c>
      <c r="M5244" s="3">
        <v>3200</v>
      </c>
      <c r="N5244">
        <v>181.4</v>
      </c>
      <c r="O5244">
        <v>1020</v>
      </c>
      <c r="P5244"/>
      <c r="Q5244" s="1">
        <f t="shared" si="1539"/>
        <v>10</v>
      </c>
      <c r="R5244" s="5">
        <f t="shared" si="1540"/>
        <v>-4.3717028465665946</v>
      </c>
      <c r="S5244" s="4">
        <f t="shared" si="1541"/>
        <v>1285.8205421921298</v>
      </c>
      <c r="T5244" s="6">
        <f t="shared" si="1542"/>
        <v>-4.6625007223398658</v>
      </c>
      <c r="U5244" s="6">
        <f t="shared" si="1543"/>
        <v>13.713235224528676</v>
      </c>
      <c r="V5244" s="4">
        <f t="shared" si="1544"/>
        <v>177.02829715343341</v>
      </c>
      <c r="W5244" s="4">
        <f t="shared" si="1545"/>
        <v>2.6186461403545375E-3</v>
      </c>
      <c r="X5244" s="4">
        <f t="shared" si="1546"/>
        <v>20775.50312945413</v>
      </c>
      <c r="Y5244" s="6">
        <f t="shared" si="1547"/>
        <v>1015.3374992776602</v>
      </c>
      <c r="Z5244" s="6">
        <f t="shared" si="1548"/>
        <v>0.24553717229157551</v>
      </c>
      <c r="AA5244" s="6">
        <f t="shared" si="1549"/>
        <v>1948013.598603399</v>
      </c>
      <c r="AB5244" s="26">
        <v>-13.586906357416865</v>
      </c>
      <c r="AC5244" s="4">
        <f t="shared" si="1550"/>
        <v>31.079208341179037</v>
      </c>
      <c r="AD5244" s="4">
        <f t="shared" si="1551"/>
        <v>83023656.710865796</v>
      </c>
      <c r="AE5244" s="4">
        <f t="shared" si="1552"/>
        <v>10.464708211845901</v>
      </c>
      <c r="AF5244" s="27">
        <v>-10.156431443339946</v>
      </c>
      <c r="AG5244" s="6">
        <f t="shared" si="1553"/>
        <v>21.78322760289668</v>
      </c>
      <c r="AH5244" s="6">
        <f t="shared" si="1554"/>
        <v>27131452.909051478</v>
      </c>
      <c r="AI5244" s="6">
        <f t="shared" si="1555"/>
        <v>7.3346501710761833</v>
      </c>
      <c r="AK5244" s="1">
        <f t="shared" si="1556"/>
        <v>3.7434159819548779E-6</v>
      </c>
      <c r="AL5244" s="1">
        <f t="shared" si="1557"/>
        <v>29.699068251131756</v>
      </c>
    </row>
    <row r="5245" spans="4:38" x14ac:dyDescent="0.25">
      <c r="D5245" s="1">
        <v>2001</v>
      </c>
      <c r="E5245" s="1" t="s">
        <v>150</v>
      </c>
      <c r="F5245" s="2" t="s">
        <v>336</v>
      </c>
      <c r="G5245">
        <v>1</v>
      </c>
      <c r="H5245">
        <v>8231156</v>
      </c>
      <c r="I5245" s="1">
        <v>40.336509999999997</v>
      </c>
      <c r="J5245" s="1">
        <v>50493</v>
      </c>
      <c r="K5245" s="1">
        <v>299661.7</v>
      </c>
      <c r="L5245" s="1">
        <v>306553.90000000002</v>
      </c>
      <c r="M5245" s="3">
        <v>3000</v>
      </c>
      <c r="N5245">
        <v>168.5</v>
      </c>
      <c r="O5245">
        <v>946</v>
      </c>
      <c r="P5245"/>
      <c r="Q5245" s="1">
        <f t="shared" si="1539"/>
        <v>10</v>
      </c>
      <c r="R5245" s="5">
        <f t="shared" si="1540"/>
        <v>-3.6492993568357806</v>
      </c>
      <c r="S5245" s="4">
        <f t="shared" si="1541"/>
        <v>1093.5552490783166</v>
      </c>
      <c r="T5245" s="6">
        <f t="shared" si="1542"/>
        <v>-4.2180852709843952</v>
      </c>
      <c r="U5245" s="6">
        <f t="shared" si="1543"/>
        <v>12.930704903528234</v>
      </c>
      <c r="V5245" s="4">
        <f t="shared" si="1544"/>
        <v>164.85070064316423</v>
      </c>
      <c r="W5245" s="4">
        <f t="shared" si="1545"/>
        <v>3.6885662643928508E-3</v>
      </c>
      <c r="X5245" s="4">
        <f t="shared" si="1546"/>
        <v>30361.164338554801</v>
      </c>
      <c r="Y5245" s="6">
        <f t="shared" si="1547"/>
        <v>941.78191472901563</v>
      </c>
      <c r="Z5245" s="6">
        <f t="shared" si="1548"/>
        <v>0.31194362798422459</v>
      </c>
      <c r="AA5245" s="6">
        <f t="shared" si="1549"/>
        <v>2567656.665144118</v>
      </c>
      <c r="AB5245" s="26">
        <v>-13.586906357416865</v>
      </c>
      <c r="AC5245" s="4">
        <f t="shared" si="1550"/>
        <v>37.231547836617452</v>
      </c>
      <c r="AD5245" s="4">
        <f t="shared" si="1551"/>
        <v>123614735.4444292</v>
      </c>
      <c r="AE5245" s="4">
        <f t="shared" si="1552"/>
        <v>15.017907016271982</v>
      </c>
      <c r="AF5245" s="27">
        <v>-10.156431443339946</v>
      </c>
      <c r="AG5245" s="6">
        <f t="shared" si="1553"/>
        <v>24.078298068568181</v>
      </c>
      <c r="AH5245" s="6">
        <f t="shared" si="1554"/>
        <v>33720988.217770875</v>
      </c>
      <c r="AI5245" s="6">
        <f t="shared" si="1555"/>
        <v>9.7123451082578107</v>
      </c>
      <c r="AK5245" s="1">
        <f t="shared" si="1556"/>
        <v>3.011902076460361E-6</v>
      </c>
      <c r="AL5245" s="1">
        <f t="shared" si="1557"/>
        <v>24.791435848069156</v>
      </c>
    </row>
    <row r="5246" spans="4:38" x14ac:dyDescent="0.25">
      <c r="D5246" s="1">
        <v>2002</v>
      </c>
      <c r="E5246" s="1" t="s">
        <v>150</v>
      </c>
      <c r="F5246" s="2" t="s">
        <v>336</v>
      </c>
      <c r="G5246">
        <v>1</v>
      </c>
      <c r="H5246">
        <v>8427060</v>
      </c>
      <c r="I5246" s="1">
        <v>48.734119999999997</v>
      </c>
      <c r="J5246" s="1">
        <v>47125</v>
      </c>
      <c r="K5246" s="1">
        <v>306205.3</v>
      </c>
      <c r="L5246" s="1">
        <v>298850.59999999998</v>
      </c>
      <c r="M5246" s="3">
        <v>2900</v>
      </c>
      <c r="N5246">
        <v>153.9</v>
      </c>
      <c r="O5246">
        <v>870</v>
      </c>
      <c r="P5246"/>
      <c r="Q5246" s="1">
        <f t="shared" si="1539"/>
        <v>10</v>
      </c>
      <c r="R5246" s="5">
        <f t="shared" si="1540"/>
        <v>-3.0204710785790327</v>
      </c>
      <c r="S5246" s="4">
        <f t="shared" si="1541"/>
        <v>924.8842527576162</v>
      </c>
      <c r="T5246" s="6">
        <f t="shared" si="1542"/>
        <v>-3.8175457196500098</v>
      </c>
      <c r="U5246" s="6">
        <f t="shared" si="1543"/>
        <v>11.408758288448372</v>
      </c>
      <c r="V5246" s="4">
        <f t="shared" si="1544"/>
        <v>150.87952892142098</v>
      </c>
      <c r="W5246" s="4">
        <f t="shared" si="1545"/>
        <v>5.2692128614683755E-3</v>
      </c>
      <c r="X5246" s="4">
        <f t="shared" si="1546"/>
        <v>44403.972936365688</v>
      </c>
      <c r="Y5246" s="6">
        <f t="shared" si="1547"/>
        <v>866.18245428035004</v>
      </c>
      <c r="Z5246" s="6">
        <f t="shared" si="1548"/>
        <v>0.42716410294487878</v>
      </c>
      <c r="AA5246" s="6">
        <f t="shared" si="1549"/>
        <v>3599737.52536267</v>
      </c>
      <c r="AB5246" s="26">
        <v>-13.586906357416865</v>
      </c>
      <c r="AC5246" s="4">
        <f t="shared" si="1550"/>
        <v>44.982739459994313</v>
      </c>
      <c r="AD5246" s="4">
        <f t="shared" si="1551"/>
        <v>184737522.46953836</v>
      </c>
      <c r="AE5246" s="4">
        <f t="shared" si="1552"/>
        <v>21.921942227720979</v>
      </c>
      <c r="AF5246" s="27">
        <v>-10.156431443339946</v>
      </c>
      <c r="AG5246" s="6">
        <f t="shared" si="1553"/>
        <v>26.60460984412541</v>
      </c>
      <c r="AH5246" s="6">
        <f t="shared" si="1554"/>
        <v>41710976.354452923</v>
      </c>
      <c r="AI5246" s="6">
        <f t="shared" si="1555"/>
        <v>12.96552248696789</v>
      </c>
      <c r="AK5246" s="1">
        <f t="shared" si="1556"/>
        <v>2.4349541370195427E-6</v>
      </c>
      <c r="AL5246" s="1">
        <f t="shared" si="1557"/>
        <v>20.519504609911905</v>
      </c>
    </row>
    <row r="5247" spans="4:38" x14ac:dyDescent="0.25">
      <c r="D5247" s="1">
        <v>2003</v>
      </c>
      <c r="E5247" s="1" t="s">
        <v>150</v>
      </c>
      <c r="F5247" s="2" t="s">
        <v>336</v>
      </c>
      <c r="G5247">
        <v>1</v>
      </c>
      <c r="H5247">
        <v>8557161</v>
      </c>
      <c r="I5247" s="1">
        <v>47.777650000000001</v>
      </c>
      <c r="J5247" s="1">
        <v>43534</v>
      </c>
      <c r="K5247" s="1">
        <v>313419.7</v>
      </c>
      <c r="L5247" s="1">
        <v>298701.3</v>
      </c>
      <c r="M5247" s="3">
        <v>2600</v>
      </c>
      <c r="N5247">
        <v>138.9</v>
      </c>
      <c r="O5247">
        <v>770</v>
      </c>
      <c r="P5247"/>
      <c r="Q5247" s="1">
        <f t="shared" si="1539"/>
        <v>10</v>
      </c>
      <c r="R5247" s="5">
        <f t="shared" si="1540"/>
        <v>-3.0809384722773099</v>
      </c>
      <c r="S5247" s="4">
        <f t="shared" si="1541"/>
        <v>965.62681169961274</v>
      </c>
      <c r="T5247" s="6">
        <f t="shared" si="1542"/>
        <v>-3.8567864209158982</v>
      </c>
      <c r="U5247" s="6">
        <f t="shared" si="1543"/>
        <v>11.520271177499259</v>
      </c>
      <c r="V5247" s="4">
        <f t="shared" si="1544"/>
        <v>135.81906152772271</v>
      </c>
      <c r="W5247" s="4">
        <f t="shared" si="1545"/>
        <v>4.9478379660881531E-3</v>
      </c>
      <c r="X5247" s="4">
        <f t="shared" si="1546"/>
        <v>42339.44607772887</v>
      </c>
      <c r="Y5247" s="6">
        <f t="shared" si="1547"/>
        <v>766.14321357908409</v>
      </c>
      <c r="Z5247" s="6">
        <f t="shared" si="1548"/>
        <v>0.41472678258925533</v>
      </c>
      <c r="AA5247" s="6">
        <f t="shared" si="1549"/>
        <v>3548883.8496282548</v>
      </c>
      <c r="AB5247" s="26">
        <v>-13.586906357416865</v>
      </c>
      <c r="AC5247" s="4">
        <f t="shared" si="1550"/>
        <v>44.099895144527032</v>
      </c>
      <c r="AD5247" s="4">
        <f t="shared" si="1551"/>
        <v>180298471.38176808</v>
      </c>
      <c r="AE5247" s="4">
        <f t="shared" si="1552"/>
        <v>21.069893552519119</v>
      </c>
      <c r="AF5247" s="27">
        <v>-10.156431443339946</v>
      </c>
      <c r="AG5247" s="6">
        <f t="shared" si="1553"/>
        <v>26.33392242894287</v>
      </c>
      <c r="AH5247" s="6">
        <f t="shared" si="1554"/>
        <v>41523660.270089649</v>
      </c>
      <c r="AI5247" s="6">
        <f t="shared" si="1555"/>
        <v>12.581729289371824</v>
      </c>
      <c r="AK5247" s="1">
        <f t="shared" si="1556"/>
        <v>2.4459383824252684E-6</v>
      </c>
      <c r="AL5247" s="1">
        <f t="shared" si="1557"/>
        <v>20.93028853449259</v>
      </c>
    </row>
    <row r="5248" spans="4:38" x14ac:dyDescent="0.25">
      <c r="D5248" s="1">
        <v>2004</v>
      </c>
      <c r="E5248" s="1" t="s">
        <v>150</v>
      </c>
      <c r="F5248" s="2" t="s">
        <v>336</v>
      </c>
      <c r="G5248">
        <v>1</v>
      </c>
      <c r="H5248">
        <v>8680524</v>
      </c>
      <c r="I5248" s="1">
        <v>49.830379999999998</v>
      </c>
      <c r="J5248" s="1">
        <v>39736</v>
      </c>
      <c r="K5248" s="1">
        <v>320710.3</v>
      </c>
      <c r="L5248" s="1">
        <v>302114.8</v>
      </c>
      <c r="M5248" s="3">
        <v>2300</v>
      </c>
      <c r="N5248">
        <v>123.9</v>
      </c>
      <c r="O5248">
        <v>662</v>
      </c>
      <c r="P5248"/>
      <c r="Q5248" s="1">
        <f t="shared" si="1539"/>
        <v>10</v>
      </c>
      <c r="R5248" s="5">
        <f t="shared" si="1540"/>
        <v>-2.9540212215921291</v>
      </c>
      <c r="S5248" s="4">
        <f t="shared" si="1541"/>
        <v>947.38503218317817</v>
      </c>
      <c r="T5248" s="6">
        <f t="shared" si="1542"/>
        <v>-3.7742152319532773</v>
      </c>
      <c r="U5248" s="6">
        <f t="shared" si="1543"/>
        <v>11.40246279958518</v>
      </c>
      <c r="V5248" s="4">
        <f t="shared" si="1544"/>
        <v>120.94597877840788</v>
      </c>
      <c r="W5248" s="4">
        <f t="shared" si="1545"/>
        <v>5.2597812195923762E-3</v>
      </c>
      <c r="X5248" s="4">
        <f t="shared" si="1546"/>
        <v>45657.657111420893</v>
      </c>
      <c r="Y5248" s="6">
        <f t="shared" si="1547"/>
        <v>658.22578476804676</v>
      </c>
      <c r="Z5248" s="6">
        <f t="shared" si="1548"/>
        <v>0.43701418610909931</v>
      </c>
      <c r="AA5248" s="6">
        <f t="shared" si="1549"/>
        <v>3793512.1308605033</v>
      </c>
      <c r="AB5248" s="26">
        <v>-13.586906357416865</v>
      </c>
      <c r="AC5248" s="4">
        <f t="shared" si="1550"/>
        <v>45.994613234680578</v>
      </c>
      <c r="AD5248" s="4">
        <f t="shared" si="1551"/>
        <v>198951451.72019616</v>
      </c>
      <c r="AE5248" s="4">
        <f t="shared" si="1552"/>
        <v>22.919290554371624</v>
      </c>
      <c r="AF5248" s="27">
        <v>-10.156431443339946</v>
      </c>
      <c r="AG5248" s="6">
        <f t="shared" si="1553"/>
        <v>26.910048365428452</v>
      </c>
      <c r="AH5248" s="6">
        <f t="shared" si="1554"/>
        <v>43932031.119364671</v>
      </c>
      <c r="AI5248" s="6">
        <f t="shared" si="1555"/>
        <v>13.409379358676786</v>
      </c>
      <c r="AK5248" s="1">
        <f t="shared" si="1556"/>
        <v>2.3118510992001734E-6</v>
      </c>
      <c r="AL5248" s="1">
        <f t="shared" si="1557"/>
        <v>20.068078951033485</v>
      </c>
    </row>
    <row r="5249" spans="4:38" x14ac:dyDescent="0.25">
      <c r="D5249" s="1">
        <v>2005</v>
      </c>
      <c r="E5249" s="1" t="s">
        <v>150</v>
      </c>
      <c r="F5249" s="2" t="s">
        <v>336</v>
      </c>
      <c r="G5249">
        <v>1</v>
      </c>
      <c r="H5249">
        <v>8840215</v>
      </c>
      <c r="I5249" s="1">
        <v>54.96649</v>
      </c>
      <c r="J5249" s="1">
        <v>36141</v>
      </c>
      <c r="K5249" s="1">
        <v>327958.3</v>
      </c>
      <c r="L5249" s="1">
        <v>335097</v>
      </c>
      <c r="M5249" s="3">
        <v>2000</v>
      </c>
      <c r="N5249">
        <v>110.2</v>
      </c>
      <c r="O5249">
        <v>567</v>
      </c>
      <c r="P5249"/>
      <c r="Q5249" s="1">
        <f t="shared" si="1539"/>
        <v>10</v>
      </c>
      <c r="R5249" s="5">
        <f t="shared" si="1540"/>
        <v>-2.6779952658428794</v>
      </c>
      <c r="S5249" s="4">
        <f t="shared" si="1541"/>
        <v>878.27077479387879</v>
      </c>
      <c r="T5249" s="6">
        <f t="shared" si="1542"/>
        <v>-3.5916651639360451</v>
      </c>
      <c r="U5249" s="6">
        <f t="shared" si="1543"/>
        <v>12.035562214394767</v>
      </c>
      <c r="V5249" s="4">
        <f t="shared" si="1544"/>
        <v>107.52200473415712</v>
      </c>
      <c r="W5249" s="4">
        <f t="shared" si="1545"/>
        <v>6.2584901578787103E-3</v>
      </c>
      <c r="X5249" s="4">
        <f t="shared" si="1546"/>
        <v>55326.398571031743</v>
      </c>
      <c r="Y5249" s="6">
        <f t="shared" si="1547"/>
        <v>563.408334836064</v>
      </c>
      <c r="Z5249" s="6">
        <f t="shared" si="1548"/>
        <v>0.45670064281882072</v>
      </c>
      <c r="AA5249" s="6">
        <f t="shared" si="1549"/>
        <v>4037331.8731565811</v>
      </c>
      <c r="AB5249" s="26">
        <v>-13.586906357416865</v>
      </c>
      <c r="AC5249" s="4">
        <f t="shared" si="1550"/>
        <v>50.735363615889305</v>
      </c>
      <c r="AD5249" s="4">
        <f t="shared" si="1551"/>
        <v>246531041.1460225</v>
      </c>
      <c r="AE5249" s="4">
        <f t="shared" si="1552"/>
        <v>27.887448568391434</v>
      </c>
      <c r="AF5249" s="27">
        <v>-10.156431443339946</v>
      </c>
      <c r="AG5249" s="6">
        <f t="shared" si="1553"/>
        <v>28.277779190891177</v>
      </c>
      <c r="AH5249" s="6">
        <f t="shared" si="1554"/>
        <v>49351683.709439956</v>
      </c>
      <c r="AI5249" s="6">
        <f t="shared" si="1555"/>
        <v>15.54330267118328</v>
      </c>
      <c r="AK5249" s="1">
        <f t="shared" si="1556"/>
        <v>2.0579706060559858E-6</v>
      </c>
      <c r="AL5249" s="1">
        <f t="shared" si="1557"/>
        <v>18.192902621215218</v>
      </c>
    </row>
    <row r="5250" spans="4:38" x14ac:dyDescent="0.25">
      <c r="D5250" s="1">
        <v>2006</v>
      </c>
      <c r="E5250" s="1" t="s">
        <v>150</v>
      </c>
      <c r="F5250" s="2" t="s">
        <v>336</v>
      </c>
      <c r="G5250">
        <v>1</v>
      </c>
      <c r="H5250">
        <v>9043337</v>
      </c>
      <c r="I5250" s="1">
        <v>56.441490000000002</v>
      </c>
      <c r="J5250" s="1">
        <v>32900</v>
      </c>
      <c r="K5250" s="1">
        <v>334689.7</v>
      </c>
      <c r="L5250" s="1">
        <v>337078.7</v>
      </c>
      <c r="M5250" s="3">
        <v>1900</v>
      </c>
      <c r="N5250">
        <v>98.3</v>
      </c>
      <c r="O5250">
        <v>534</v>
      </c>
      <c r="P5250"/>
      <c r="Q5250" s="1">
        <f t="shared" si="1539"/>
        <v>10</v>
      </c>
      <c r="R5250" s="5">
        <f t="shared" si="1540"/>
        <v>-2.6080105255903061</v>
      </c>
      <c r="S5250" s="4">
        <f t="shared" si="1541"/>
        <v>872.87426040666185</v>
      </c>
      <c r="T5250" s="6">
        <f t="shared" si="1542"/>
        <v>-3.5446564232223454</v>
      </c>
      <c r="U5250" s="6">
        <f t="shared" si="1543"/>
        <v>11.948281790864382</v>
      </c>
      <c r="V5250" s="4">
        <f t="shared" si="1544"/>
        <v>95.691989474409695</v>
      </c>
      <c r="W5250" s="4">
        <f t="shared" si="1545"/>
        <v>6.4661650091164986E-3</v>
      </c>
      <c r="X5250" s="4">
        <f t="shared" si="1546"/>
        <v>58475.709275048568</v>
      </c>
      <c r="Y5250" s="6">
        <f t="shared" si="1547"/>
        <v>530.45534357677764</v>
      </c>
      <c r="Z5250" s="6">
        <f t="shared" si="1548"/>
        <v>0.47238164438969776</v>
      </c>
      <c r="AA5250" s="6">
        <f t="shared" si="1549"/>
        <v>4271906.4028301965</v>
      </c>
      <c r="AB5250" s="26">
        <v>-13.586906357416865</v>
      </c>
      <c r="AC5250" s="4">
        <f t="shared" si="1550"/>
        <v>52.096823322220139</v>
      </c>
      <c r="AD5250" s="4">
        <f t="shared" si="1551"/>
        <v>265912300.75782406</v>
      </c>
      <c r="AE5250" s="4">
        <f t="shared" si="1552"/>
        <v>29.404223325728548</v>
      </c>
      <c r="AF5250" s="27">
        <v>-10.156431443339946</v>
      </c>
      <c r="AG5250" s="6">
        <f t="shared" si="1553"/>
        <v>28.652795167400246</v>
      </c>
      <c r="AH5250" s="6">
        <f t="shared" si="1554"/>
        <v>51840397.942953497</v>
      </c>
      <c r="AI5250" s="6">
        <f t="shared" si="1555"/>
        <v>16.172064519128693</v>
      </c>
      <c r="AK5250" s="1">
        <f t="shared" si="1556"/>
        <v>1.9591731248892695E-6</v>
      </c>
      <c r="AL5250" s="1">
        <f t="shared" si="1557"/>
        <v>17.717462809716753</v>
      </c>
    </row>
    <row r="5251" spans="4:38" x14ac:dyDescent="0.25">
      <c r="D5251" s="1">
        <v>2007</v>
      </c>
      <c r="E5251" s="1" t="s">
        <v>150</v>
      </c>
      <c r="F5251" s="2" t="s">
        <v>336</v>
      </c>
      <c r="G5251">
        <v>1</v>
      </c>
      <c r="H5251">
        <v>9273757</v>
      </c>
      <c r="I5251" s="1">
        <v>59.808010000000003</v>
      </c>
      <c r="J5251" s="1">
        <v>30013</v>
      </c>
      <c r="K5251" s="1">
        <v>340669.7</v>
      </c>
      <c r="L5251" s="1">
        <v>323232.3</v>
      </c>
      <c r="M5251" s="3">
        <v>1800</v>
      </c>
      <c r="N5251">
        <v>88.1</v>
      </c>
      <c r="O5251">
        <v>495</v>
      </c>
      <c r="P5251"/>
      <c r="Q5251" s="1">
        <f t="shared" si="1539"/>
        <v>10</v>
      </c>
      <c r="R5251" s="5">
        <f t="shared" si="1540"/>
        <v>-2.4612087912639127</v>
      </c>
      <c r="S5251" s="4">
        <f t="shared" si="1541"/>
        <v>838.45926055723976</v>
      </c>
      <c r="T5251" s="6">
        <f t="shared" si="1542"/>
        <v>-3.4449747289087185</v>
      </c>
      <c r="U5251" s="6">
        <f t="shared" si="1543"/>
        <v>11.135271050670415</v>
      </c>
      <c r="V5251" s="4">
        <f t="shared" si="1544"/>
        <v>85.63879120873608</v>
      </c>
      <c r="W5251" s="4">
        <f t="shared" si="1545"/>
        <v>7.1330847917705177E-3</v>
      </c>
      <c r="X5251" s="4">
        <f t="shared" si="1546"/>
        <v>66150.495019275375</v>
      </c>
      <c r="Y5251" s="6">
        <f t="shared" si="1547"/>
        <v>491.55502527109127</v>
      </c>
      <c r="Z5251" s="6">
        <f t="shared" si="1548"/>
        <v>0.53710421351978832</v>
      </c>
      <c r="AA5251" s="6">
        <f t="shared" si="1549"/>
        <v>4980973.9598586317</v>
      </c>
      <c r="AB5251" s="26">
        <v>-13.586906357416865</v>
      </c>
      <c r="AC5251" s="4">
        <f t="shared" si="1550"/>
        <v>55.204200495479043</v>
      </c>
      <c r="AD5251" s="4">
        <f t="shared" si="1551"/>
        <v>306187311.00535864</v>
      </c>
      <c r="AE5251" s="4">
        <f t="shared" si="1552"/>
        <v>33.01653375275616</v>
      </c>
      <c r="AF5251" s="27">
        <v>-10.156431443339946</v>
      </c>
      <c r="AG5251" s="6">
        <f t="shared" si="1553"/>
        <v>29.481875028317695</v>
      </c>
      <c r="AH5251" s="6">
        <f t="shared" si="1554"/>
        <v>56332134.242234103</v>
      </c>
      <c r="AI5251" s="6">
        <f t="shared" si="1555"/>
        <v>17.632522765123749</v>
      </c>
      <c r="AK5251" s="1">
        <f t="shared" si="1556"/>
        <v>1.802955201318349E-6</v>
      </c>
      <c r="AL5251" s="1">
        <f t="shared" si="1557"/>
        <v>16.720168418912447</v>
      </c>
    </row>
    <row r="5252" spans="4:38" x14ac:dyDescent="0.25">
      <c r="D5252" s="1">
        <v>2008</v>
      </c>
      <c r="E5252" s="1" t="s">
        <v>150</v>
      </c>
      <c r="F5252" s="2" t="s">
        <v>336</v>
      </c>
      <c r="G5252">
        <v>1</v>
      </c>
      <c r="H5252">
        <v>9524534</v>
      </c>
      <c r="I5252" s="1">
        <v>76.501760000000004</v>
      </c>
      <c r="J5252" s="1">
        <v>27409</v>
      </c>
      <c r="K5252" s="1">
        <v>346073.2</v>
      </c>
      <c r="L5252" s="1">
        <v>331858.40000000002</v>
      </c>
      <c r="M5252" s="3">
        <v>1600</v>
      </c>
      <c r="N5252">
        <v>79.2</v>
      </c>
      <c r="O5252">
        <v>452</v>
      </c>
      <c r="P5252"/>
      <c r="Q5252" s="1">
        <f t="shared" si="1539"/>
        <v>10</v>
      </c>
      <c r="R5252" s="5">
        <f t="shared" si="1540"/>
        <v>-1.9241387387688857</v>
      </c>
      <c r="S5252" s="4">
        <f t="shared" si="1541"/>
        <v>665.89285056971232</v>
      </c>
      <c r="T5252" s="6">
        <f t="shared" si="1542"/>
        <v>-3.0650175147412102</v>
      </c>
      <c r="U5252" s="6">
        <f t="shared" si="1543"/>
        <v>10.171518084139946</v>
      </c>
      <c r="V5252" s="4">
        <f t="shared" si="1544"/>
        <v>77.275861261231114</v>
      </c>
      <c r="W5252" s="4">
        <f t="shared" si="1545"/>
        <v>1.1488599094366014E-2</v>
      </c>
      <c r="X5252" s="4">
        <f t="shared" si="1546"/>
        <v>109423.55268665831</v>
      </c>
      <c r="Y5252" s="6">
        <f t="shared" si="1547"/>
        <v>448.93498248525879</v>
      </c>
      <c r="Z5252" s="6">
        <f t="shared" si="1548"/>
        <v>0.75211742600434672</v>
      </c>
      <c r="AA5252" s="6">
        <f t="shared" si="1549"/>
        <v>7163567.9959708843</v>
      </c>
      <c r="AB5252" s="26">
        <v>-13.586906357416865</v>
      </c>
      <c r="AC5252" s="4">
        <f t="shared" si="1550"/>
        <v>70.612924544672509</v>
      </c>
      <c r="AD5252" s="4">
        <f t="shared" si="1551"/>
        <v>514516565.48038512</v>
      </c>
      <c r="AE5252" s="4">
        <f t="shared" si="1552"/>
        <v>54.020130064146457</v>
      </c>
      <c r="AF5252" s="27">
        <v>-10.156431443339946</v>
      </c>
      <c r="AG5252" s="6">
        <f t="shared" si="1553"/>
        <v>33.136617962189646</v>
      </c>
      <c r="AH5252" s="6">
        <f t="shared" si="1554"/>
        <v>74004189.140449867</v>
      </c>
      <c r="AI5252" s="6">
        <f t="shared" si="1555"/>
        <v>25.350095945551214</v>
      </c>
      <c r="AK5252" s="1">
        <f t="shared" si="1556"/>
        <v>1.372413043275756E-6</v>
      </c>
      <c r="AL5252" s="1">
        <f t="shared" si="1557"/>
        <v>13.071594692723409</v>
      </c>
    </row>
    <row r="5253" spans="4:38" x14ac:dyDescent="0.25">
      <c r="D5253" s="1">
        <v>2009</v>
      </c>
      <c r="E5253" s="1" t="s">
        <v>150</v>
      </c>
      <c r="F5253" s="2" t="s">
        <v>336</v>
      </c>
      <c r="G5253">
        <v>1</v>
      </c>
      <c r="H5253">
        <v>9782770</v>
      </c>
      <c r="I5253" s="1">
        <v>68.567430000000002</v>
      </c>
      <c r="J5253" s="1">
        <v>25031</v>
      </c>
      <c r="K5253" s="1">
        <v>351065.9</v>
      </c>
      <c r="L5253" s="1">
        <v>340632.6</v>
      </c>
      <c r="M5253" s="3">
        <v>1500</v>
      </c>
      <c r="N5253">
        <v>71.3</v>
      </c>
      <c r="O5253">
        <v>411</v>
      </c>
      <c r="P5253"/>
      <c r="Q5253" s="1">
        <f t="shared" si="1539"/>
        <v>10</v>
      </c>
      <c r="R5253" s="5">
        <f t="shared" si="1540"/>
        <v>-2.1467918514665052</v>
      </c>
      <c r="S5253" s="4">
        <f t="shared" si="1541"/>
        <v>753.66541344775499</v>
      </c>
      <c r="T5253" s="6">
        <f t="shared" si="1542"/>
        <v>-3.2258349654629468</v>
      </c>
      <c r="U5253" s="6">
        <f t="shared" si="1543"/>
        <v>10.988245514565536</v>
      </c>
      <c r="V5253" s="4">
        <f t="shared" si="1544"/>
        <v>69.153208148533494</v>
      </c>
      <c r="W5253" s="4">
        <f t="shared" si="1545"/>
        <v>9.0978607717087673E-3</v>
      </c>
      <c r="X5253" s="4">
        <f t="shared" si="1546"/>
        <v>89002.279421649378</v>
      </c>
      <c r="Y5253" s="6">
        <f t="shared" si="1547"/>
        <v>407.77416503453708</v>
      </c>
      <c r="Z5253" s="6">
        <f t="shared" si="1548"/>
        <v>0.624007080194104</v>
      </c>
      <c r="AA5253" s="6">
        <f t="shared" si="1549"/>
        <v>6104517.7439104747</v>
      </c>
      <c r="AB5253" s="26">
        <v>-13.586906357416865</v>
      </c>
      <c r="AC5253" s="4">
        <f t="shared" si="1550"/>
        <v>63.289351262142389</v>
      </c>
      <c r="AD5253" s="4">
        <f t="shared" si="1551"/>
        <v>424531928.87602764</v>
      </c>
      <c r="AE5253" s="4">
        <f t="shared" si="1552"/>
        <v>43.395881624123604</v>
      </c>
      <c r="AF5253" s="27">
        <v>-10.156431443339946</v>
      </c>
      <c r="AG5253" s="6">
        <f t="shared" si="1553"/>
        <v>31.484659172210232</v>
      </c>
      <c r="AH5253" s="6">
        <f t="shared" si="1554"/>
        <v>68127249.610747382</v>
      </c>
      <c r="AI5253" s="6">
        <f t="shared" si="1555"/>
        <v>21.58822163864383</v>
      </c>
      <c r="AK5253" s="1">
        <f t="shared" si="1556"/>
        <v>1.4908030929429628E-6</v>
      </c>
      <c r="AL5253" s="1">
        <f t="shared" si="1557"/>
        <v>14.584183773549627</v>
      </c>
    </row>
    <row r="5254" spans="4:38" x14ac:dyDescent="0.25">
      <c r="D5254" s="1">
        <v>2010</v>
      </c>
      <c r="E5254" s="1" t="s">
        <v>150</v>
      </c>
      <c r="F5254" s="2" t="s">
        <v>336</v>
      </c>
      <c r="G5254">
        <v>1</v>
      </c>
      <c r="H5254">
        <v>10039338</v>
      </c>
      <c r="I5254" s="1">
        <v>73.676689999999994</v>
      </c>
      <c r="J5254" s="1">
        <v>22833</v>
      </c>
      <c r="K5254" s="1">
        <v>354549.7</v>
      </c>
      <c r="L5254" s="1">
        <v>341207.3</v>
      </c>
      <c r="M5254" s="3">
        <v>1400</v>
      </c>
      <c r="N5254">
        <v>64.400000000000006</v>
      </c>
      <c r="O5254">
        <v>381</v>
      </c>
      <c r="P5254"/>
      <c r="Q5254" s="1">
        <f t="shared" si="1539"/>
        <v>10</v>
      </c>
      <c r="R5254" s="5">
        <f t="shared" si="1540"/>
        <v>-1.9979182018084689</v>
      </c>
      <c r="S5254" s="4">
        <f t="shared" si="1541"/>
        <v>708.36129907573218</v>
      </c>
      <c r="T5254" s="6">
        <f t="shared" si="1542"/>
        <v>-3.1188972114043247</v>
      </c>
      <c r="U5254" s="6">
        <f t="shared" si="1543"/>
        <v>10.641904964807988</v>
      </c>
      <c r="V5254" s="4">
        <f t="shared" si="1544"/>
        <v>62.402081798191539</v>
      </c>
      <c r="W5254" s="4">
        <f t="shared" si="1545"/>
        <v>1.0401004416267959E-2</v>
      </c>
      <c r="X5254" s="4">
        <f t="shared" si="1546"/>
        <v>104419.19887440675</v>
      </c>
      <c r="Y5254" s="6">
        <f t="shared" si="1547"/>
        <v>377.88110278859568</v>
      </c>
      <c r="Z5254" s="6">
        <f t="shared" si="1548"/>
        <v>0.69232614126552994</v>
      </c>
      <c r="AA5254" s="6">
        <f t="shared" si="1549"/>
        <v>6950496.1384004029</v>
      </c>
      <c r="AB5254" s="26">
        <v>-13.586906357416865</v>
      </c>
      <c r="AC5254" s="4">
        <f t="shared" si="1550"/>
        <v>68.005318461578227</v>
      </c>
      <c r="AD5254" s="4">
        <f t="shared" si="1551"/>
        <v>503011670.4783603</v>
      </c>
      <c r="AE5254" s="4">
        <f t="shared" si="1552"/>
        <v>50.104067666449758</v>
      </c>
      <c r="AF5254" s="27">
        <v>-10.156431443339946</v>
      </c>
      <c r="AG5254" s="6">
        <f t="shared" si="1553"/>
        <v>32.564174946845647</v>
      </c>
      <c r="AH5254" s="6">
        <f t="shared" si="1554"/>
        <v>75123588.301402509</v>
      </c>
      <c r="AI5254" s="6">
        <f t="shared" si="1555"/>
        <v>23.992206226645131</v>
      </c>
      <c r="AK5254" s="1">
        <f t="shared" si="1556"/>
        <v>1.3519630349114101E-6</v>
      </c>
      <c r="AL5254" s="1">
        <f t="shared" si="1557"/>
        <v>13.572813870981449</v>
      </c>
    </row>
    <row r="5255" spans="4:38" x14ac:dyDescent="0.25">
      <c r="D5255" s="1">
        <v>2011</v>
      </c>
      <c r="E5255" s="1" t="s">
        <v>150</v>
      </c>
      <c r="F5255" s="2" t="s">
        <v>336</v>
      </c>
      <c r="G5255">
        <v>1</v>
      </c>
      <c r="H5255">
        <v>10293331</v>
      </c>
      <c r="I5255" s="1">
        <v>83.689459999999997</v>
      </c>
      <c r="J5255" s="1">
        <v>20584</v>
      </c>
      <c r="K5255" s="1">
        <v>357982.6</v>
      </c>
      <c r="L5255" s="1">
        <v>332410</v>
      </c>
      <c r="M5255" s="3">
        <v>1300</v>
      </c>
      <c r="N5255">
        <v>57.5</v>
      </c>
      <c r="O5255">
        <v>361</v>
      </c>
      <c r="P5255"/>
      <c r="Q5255" s="1">
        <f t="shared" ref="Q5255:Q5318" si="1558">IF($A$3="Percentage of government revenue per capita",$B$3,0) + IF($A$3="Absolute extra revenue",AK5255,0) + IF($A$3="Absolute revenue per capita",AL5255,0)</f>
        <v>10</v>
      </c>
      <c r="R5255" s="5">
        <f t="shared" ref="R5255:R5318" si="1559">-MIN($B$4 / I5255 * Q5255 / 100, N5255)</f>
        <v>-1.7588833767119538</v>
      </c>
      <c r="S5255" s="4">
        <f t="shared" ref="S5255:S5318" si="1560">-R5255*K5255/1000</f>
        <v>629.64964429212466</v>
      </c>
      <c r="T5255" s="6">
        <f t="shared" ref="T5255:T5318" si="1561">-MIN($B$5/(POWER(LN(I5255),2))*Q5255/100, O5255)</f>
        <v>-2.9419373157528783</v>
      </c>
      <c r="U5255" s="6">
        <f t="shared" ref="U5255:U5318" si="1562">-T5255*L5255/100000</f>
        <v>9.7792938312941438</v>
      </c>
      <c r="V5255" s="4">
        <f t="shared" ref="V5255:V5318" si="1563">N5255+R5255</f>
        <v>55.741116623288043</v>
      </c>
      <c r="W5255" s="4">
        <f t="shared" ref="W5255:W5318" si="1564">Q5255*I5255/100/S5255</f>
        <v>1.3291432903783621E-2</v>
      </c>
      <c r="X5255" s="4">
        <f t="shared" ref="X5255:X5318" si="1565">W5255*H5255</f>
        <v>136813.11834293598</v>
      </c>
      <c r="Y5255" s="6">
        <f t="shared" ref="Y5255:Y5318" si="1566">O5255+T5255</f>
        <v>358.05806268424715</v>
      </c>
      <c r="Z5255" s="6">
        <f t="shared" ref="Z5255:Z5318" si="1567">Q5255*I5255/100/U5255</f>
        <v>0.85578224198755815</v>
      </c>
      <c r="AA5255" s="6">
        <f t="shared" ref="AA5255:AA5318" si="1568">Z5255*H5255</f>
        <v>8808849.8807000332</v>
      </c>
      <c r="AB5255" s="26">
        <v>-13.586906357416865</v>
      </c>
      <c r="AC5255" s="4">
        <f t="shared" ref="AC5255:AC5318" si="1569">-100*AB5255*I5255/$B$4</f>
        <v>77.247340769210894</v>
      </c>
      <c r="AD5255" s="4">
        <f t="shared" ref="AD5255:AD5318" si="1570">AC5255/100*I5255*H5255</f>
        <v>665442051.51993859</v>
      </c>
      <c r="AE5255" s="4">
        <f t="shared" ref="AE5255:AE5318" si="1571">AC5255*I5255/100</f>
        <v>64.64788235411244</v>
      </c>
      <c r="AF5255" s="27">
        <v>-10.156431443339946</v>
      </c>
      <c r="AG5255" s="6">
        <f t="shared" ref="AG5255:AG5318" si="1572">-AF5255/$B$5*POWER(LN(I5255),2)*100</f>
        <v>34.522936260254035</v>
      </c>
      <c r="AH5255" s="6">
        <f t="shared" ref="AH5255:AH5318" si="1573">-AF5255/100*I5255*H5255</f>
        <v>87491899.50719367</v>
      </c>
      <c r="AI5255" s="6">
        <f t="shared" ref="AI5255:AI5318" si="1574">AG5255/100*I5255</f>
        <v>28.892058932350793</v>
      </c>
      <c r="AK5255" s="1">
        <f t="shared" si="1556"/>
        <v>1.1608424894815404E-6</v>
      </c>
      <c r="AL5255" s="1">
        <f t="shared" si="1557"/>
        <v>11.948935983097513</v>
      </c>
    </row>
    <row r="5256" spans="4:38" x14ac:dyDescent="0.25">
      <c r="D5256" s="1">
        <v>2012</v>
      </c>
      <c r="E5256" s="1" t="s">
        <v>150</v>
      </c>
      <c r="F5256" s="2" t="s">
        <v>336</v>
      </c>
      <c r="G5256">
        <v>1</v>
      </c>
      <c r="H5256">
        <v>10549678</v>
      </c>
      <c r="I5256" s="1">
        <v>93.680449999999993</v>
      </c>
      <c r="J5256" s="1">
        <v>18838</v>
      </c>
      <c r="K5256" s="1">
        <v>360881.2</v>
      </c>
      <c r="L5256" s="1">
        <v>357142.9</v>
      </c>
      <c r="M5256" s="3">
        <v>1200</v>
      </c>
      <c r="N5256">
        <v>52.2</v>
      </c>
      <c r="O5256">
        <v>336</v>
      </c>
      <c r="P5256"/>
      <c r="Q5256" s="1">
        <f t="shared" si="1558"/>
        <v>10</v>
      </c>
      <c r="R5256" s="5">
        <f t="shared" si="1559"/>
        <v>-1.5712990277053538</v>
      </c>
      <c r="S5256" s="4">
        <f t="shared" si="1560"/>
        <v>567.05227867714132</v>
      </c>
      <c r="T5256" s="6">
        <f t="shared" si="1561"/>
        <v>-2.7975900133424636</v>
      </c>
      <c r="U5256" s="6">
        <f t="shared" si="1562"/>
        <v>9.991394103761662</v>
      </c>
      <c r="V5256" s="4">
        <f t="shared" si="1563"/>
        <v>50.628700972294652</v>
      </c>
      <c r="W5256" s="4">
        <f t="shared" si="1564"/>
        <v>1.6520601983743759E-2</v>
      </c>
      <c r="X5256" s="4">
        <f t="shared" si="1565"/>
        <v>174287.03129465791</v>
      </c>
      <c r="Y5256" s="6">
        <f t="shared" si="1566"/>
        <v>333.20240998665753</v>
      </c>
      <c r="Z5256" s="6">
        <f t="shared" si="1567"/>
        <v>0.93761139864085863</v>
      </c>
      <c r="AA5256" s="6">
        <f t="shared" si="1568"/>
        <v>9891498.3447906971</v>
      </c>
      <c r="AB5256" s="26">
        <v>-13.586906357416865</v>
      </c>
      <c r="AC5256" s="4">
        <f t="shared" si="1569"/>
        <v>86.469259624366344</v>
      </c>
      <c r="AD5256" s="4">
        <f t="shared" si="1570"/>
        <v>854574467.07515109</v>
      </c>
      <c r="AE5256" s="4">
        <f t="shared" si="1571"/>
        <v>81.004791527774699</v>
      </c>
      <c r="AF5256" s="27">
        <v>-10.156431443339946</v>
      </c>
      <c r="AG5256" s="6">
        <f t="shared" si="1572"/>
        <v>36.304216825557631</v>
      </c>
      <c r="AH5256" s="6">
        <f t="shared" si="1573"/>
        <v>100375867.97645886</v>
      </c>
      <c r="AI5256" s="6">
        <f t="shared" si="1574"/>
        <v>34.009953691158103</v>
      </c>
      <c r="AK5256" s="1">
        <f t="shared" ref="AK5256:AK5319" si="1575">$B$3*100/H5256/I5256</f>
        <v>1.0118399619440333E-6</v>
      </c>
      <c r="AL5256" s="1">
        <f t="shared" ref="AL5256:AL5319" si="1576">$B$3/I5256*100</f>
        <v>10.674585786041806</v>
      </c>
    </row>
    <row r="5257" spans="4:38" x14ac:dyDescent="0.25">
      <c r="D5257" s="1">
        <v>2013</v>
      </c>
      <c r="E5257" s="1" t="s">
        <v>150</v>
      </c>
      <c r="F5257" s="2" t="s">
        <v>336</v>
      </c>
      <c r="G5257">
        <v>1</v>
      </c>
      <c r="H5257">
        <v>10811543</v>
      </c>
      <c r="I5257" s="1">
        <v>106.56010000000001</v>
      </c>
      <c r="J5257" s="1">
        <v>17424</v>
      </c>
      <c r="K5257" s="1">
        <v>363000</v>
      </c>
      <c r="L5257" s="1">
        <v>345911.9</v>
      </c>
      <c r="M5257" s="3">
        <v>1200</v>
      </c>
      <c r="N5257">
        <v>48</v>
      </c>
      <c r="O5257">
        <v>318</v>
      </c>
      <c r="P5257"/>
      <c r="Q5257" s="1">
        <f t="shared" si="1558"/>
        <v>10</v>
      </c>
      <c r="R5257" s="5">
        <f t="shared" si="1559"/>
        <v>-1.3813800850412117</v>
      </c>
      <c r="S5257" s="4">
        <f t="shared" si="1560"/>
        <v>501.44097086995987</v>
      </c>
      <c r="T5257" s="6">
        <f t="shared" si="1561"/>
        <v>-2.6453369641838185</v>
      </c>
      <c r="U5257" s="6">
        <f t="shared" si="1562"/>
        <v>9.1505353542105663</v>
      </c>
      <c r="V5257" s="4">
        <f t="shared" si="1563"/>
        <v>46.618619914958785</v>
      </c>
      <c r="W5257" s="4">
        <f t="shared" si="1564"/>
        <v>2.1250776500198378E-2</v>
      </c>
      <c r="X5257" s="4">
        <f t="shared" si="1565"/>
        <v>229753.68391528429</v>
      </c>
      <c r="Y5257" s="6">
        <f t="shared" si="1566"/>
        <v>315.3546630358162</v>
      </c>
      <c r="Z5257" s="6">
        <f t="shared" si="1567"/>
        <v>1.1645231221468042</v>
      </c>
      <c r="AA5257" s="6">
        <f t="shared" si="1568"/>
        <v>12590291.809584426</v>
      </c>
      <c r="AB5257" s="26">
        <v>-13.586906357416865</v>
      </c>
      <c r="AC5257" s="4">
        <f t="shared" si="1569"/>
        <v>98.357479628870706</v>
      </c>
      <c r="AD5257" s="4">
        <f t="shared" si="1570"/>
        <v>1133155969.2721529</v>
      </c>
      <c r="AE5257" s="4">
        <f t="shared" si="1571"/>
        <v>104.80982865000425</v>
      </c>
      <c r="AF5257" s="27">
        <v>-10.156431443339946</v>
      </c>
      <c r="AG5257" s="6">
        <f t="shared" si="1572"/>
        <v>38.393715359712473</v>
      </c>
      <c r="AH5257" s="6">
        <f t="shared" si="1573"/>
        <v>117010124.29303731</v>
      </c>
      <c r="AI5257" s="6">
        <f t="shared" si="1574"/>
        <v>40.912381481024973</v>
      </c>
      <c r="AK5257" s="1">
        <f t="shared" si="1575"/>
        <v>8.6799595374366277E-7</v>
      </c>
      <c r="AL5257" s="1">
        <f t="shared" si="1576"/>
        <v>9.3843755777256206</v>
      </c>
    </row>
    <row r="5258" spans="4:38" x14ac:dyDescent="0.25">
      <c r="D5258" s="1">
        <v>2014</v>
      </c>
      <c r="E5258" s="1" t="s">
        <v>150</v>
      </c>
      <c r="F5258" s="2" t="s">
        <v>336</v>
      </c>
      <c r="G5258">
        <v>1</v>
      </c>
      <c r="H5258">
        <v>11083635</v>
      </c>
      <c r="I5258" s="1">
        <v>113.93859999999999</v>
      </c>
      <c r="J5258" s="1">
        <v>16296</v>
      </c>
      <c r="K5258" s="1">
        <v>364563.8</v>
      </c>
      <c r="L5258" s="1">
        <v>361842.1</v>
      </c>
      <c r="M5258" s="3">
        <v>1100</v>
      </c>
      <c r="N5258">
        <v>44.7</v>
      </c>
      <c r="O5258">
        <v>304</v>
      </c>
      <c r="P5258"/>
      <c r="Q5258" s="1">
        <f t="shared" si="1558"/>
        <v>10</v>
      </c>
      <c r="R5258" s="5">
        <f t="shared" si="1559"/>
        <v>-1.2919238958526789</v>
      </c>
      <c r="S5258" s="4">
        <f t="shared" si="1560"/>
        <v>470.98868478285686</v>
      </c>
      <c r="T5258" s="6">
        <f t="shared" si="1561"/>
        <v>-2.5710685921646768</v>
      </c>
      <c r="U5258" s="6">
        <f t="shared" si="1562"/>
        <v>9.3032085863291023</v>
      </c>
      <c r="V5258" s="4">
        <f t="shared" si="1563"/>
        <v>43.408076104147327</v>
      </c>
      <c r="W5258" s="4">
        <f t="shared" si="1564"/>
        <v>2.4191366731565939E-2</v>
      </c>
      <c r="X5258" s="4">
        <f t="shared" si="1565"/>
        <v>268128.27900381986</v>
      </c>
      <c r="Y5258" s="6">
        <f t="shared" si="1566"/>
        <v>301.42893140783531</v>
      </c>
      <c r="Z5258" s="6">
        <f t="shared" si="1567"/>
        <v>1.2247236955154452</v>
      </c>
      <c r="AA5258" s="6">
        <f t="shared" si="1568"/>
        <v>13574390.416944332</v>
      </c>
      <c r="AB5258" s="26">
        <v>-13.586906357416865</v>
      </c>
      <c r="AC5258" s="4">
        <f t="shared" si="1569"/>
        <v>105.16800874287887</v>
      </c>
      <c r="AD5258" s="4">
        <f t="shared" si="1570"/>
        <v>1328118252.4374151</v>
      </c>
      <c r="AE5258" s="4">
        <f t="shared" si="1571"/>
        <v>119.82695680951377</v>
      </c>
      <c r="AF5258" s="27">
        <v>-10.156431443339946</v>
      </c>
      <c r="AG5258" s="6">
        <f t="shared" si="1572"/>
        <v>39.50276345909883</v>
      </c>
      <c r="AH5258" s="6">
        <f t="shared" si="1573"/>
        <v>128260885.99345498</v>
      </c>
      <c r="AI5258" s="6">
        <f t="shared" si="1574"/>
        <v>45.008895646608771</v>
      </c>
      <c r="AK5258" s="1">
        <f t="shared" si="1575"/>
        <v>7.918572653441843E-7</v>
      </c>
      <c r="AL5258" s="1">
        <f t="shared" si="1576"/>
        <v>8.7766569011730891</v>
      </c>
    </row>
    <row r="5259" spans="4:38" x14ac:dyDescent="0.25">
      <c r="D5259" s="1">
        <v>2015</v>
      </c>
      <c r="E5259" s="1" t="s">
        <v>150</v>
      </c>
      <c r="F5259" s="2" t="s">
        <v>336</v>
      </c>
      <c r="G5259">
        <v>1</v>
      </c>
      <c r="H5259">
        <v>11369071</v>
      </c>
      <c r="I5259" s="1">
        <v>133.73859999999999</v>
      </c>
      <c r="J5259" s="1">
        <v>15388</v>
      </c>
      <c r="K5259" s="1">
        <v>366381</v>
      </c>
      <c r="M5259" s="3">
        <v>1100</v>
      </c>
      <c r="N5259">
        <v>42</v>
      </c>
      <c r="O5259">
        <v>290</v>
      </c>
      <c r="P5259"/>
      <c r="Q5259" s="1">
        <f t="shared" si="1558"/>
        <v>10</v>
      </c>
      <c r="R5259" s="5">
        <f t="shared" si="1559"/>
        <v>-1.1006545604634712</v>
      </c>
      <c r="S5259" s="4">
        <f t="shared" si="1560"/>
        <v>403.25891851716705</v>
      </c>
      <c r="T5259" s="6">
        <f t="shared" si="1561"/>
        <v>-2.4055358894464347</v>
      </c>
      <c r="U5259" s="6">
        <f t="shared" si="1562"/>
        <v>0</v>
      </c>
      <c r="V5259" s="4">
        <f t="shared" si="1563"/>
        <v>40.899345439536532</v>
      </c>
      <c r="W5259" s="4">
        <f t="shared" si="1564"/>
        <v>3.3164449404311597E-2</v>
      </c>
      <c r="X5259" s="4">
        <f t="shared" si="1565"/>
        <v>377048.97995352623</v>
      </c>
      <c r="Y5259" s="6">
        <f t="shared" si="1566"/>
        <v>287.59446411055359</v>
      </c>
      <c r="Z5259" s="6" t="e">
        <f t="shared" si="1567"/>
        <v>#DIV/0!</v>
      </c>
      <c r="AA5259" s="6" t="e">
        <f t="shared" si="1568"/>
        <v>#DIV/0!</v>
      </c>
      <c r="AB5259" s="26">
        <v>-13.586906357416865</v>
      </c>
      <c r="AC5259" s="4">
        <f t="shared" si="1569"/>
        <v>123.44387463125211</v>
      </c>
      <c r="AD5259" s="4">
        <f t="shared" si="1570"/>
        <v>1876943916.91909</v>
      </c>
      <c r="AE5259" s="4">
        <f t="shared" si="1571"/>
        <v>165.09210971759174</v>
      </c>
      <c r="AF5259" s="27">
        <v>-10.156431443339946</v>
      </c>
      <c r="AG5259" s="6">
        <f t="shared" si="1572"/>
        <v>42.221076342690353</v>
      </c>
      <c r="AH5259" s="6">
        <f t="shared" si="1573"/>
        <v>154426878.38604605</v>
      </c>
      <c r="AI5259" s="6">
        <f t="shared" si="1574"/>
        <v>56.465876405645275</v>
      </c>
      <c r="AK5259" s="1">
        <f t="shared" si="1575"/>
        <v>6.5768547221101348E-7</v>
      </c>
      <c r="AL5259" s="1">
        <f t="shared" si="1576"/>
        <v>7.477272829235539</v>
      </c>
    </row>
    <row r="5260" spans="4:38" x14ac:dyDescent="0.25">
      <c r="D5260" s="1">
        <v>2016</v>
      </c>
      <c r="E5260" s="1" t="s">
        <v>150</v>
      </c>
      <c r="F5260" s="2" t="s">
        <v>336</v>
      </c>
      <c r="G5260">
        <v>1</v>
      </c>
      <c r="H5260">
        <v>11668818</v>
      </c>
      <c r="I5260" s="1">
        <v>128.7998</v>
      </c>
      <c r="J5260" s="1">
        <v>14632</v>
      </c>
      <c r="K5260" s="1">
        <v>367638.2</v>
      </c>
      <c r="M5260" s="3"/>
      <c r="N5260">
        <v>39.799999999999997</v>
      </c>
      <c r="O5260"/>
      <c r="P5260"/>
      <c r="Q5260" s="1">
        <f t="shared" si="1558"/>
        <v>10</v>
      </c>
      <c r="R5260" s="5">
        <f t="shared" si="1559"/>
        <v>-1.1428589174827912</v>
      </c>
      <c r="S5260" s="4">
        <f t="shared" si="1560"/>
        <v>420.15859527732192</v>
      </c>
      <c r="T5260" s="6">
        <f t="shared" si="1561"/>
        <v>-2.4429426047855127</v>
      </c>
      <c r="U5260" s="6">
        <f t="shared" si="1562"/>
        <v>0</v>
      </c>
      <c r="V5260" s="4">
        <f t="shared" si="1563"/>
        <v>38.657141082517207</v>
      </c>
      <c r="W5260" s="4">
        <f t="shared" si="1564"/>
        <v>3.0655043464001216E-2</v>
      </c>
      <c r="X5260" s="4">
        <f t="shared" si="1565"/>
        <v>357708.12296351977</v>
      </c>
      <c r="Y5260" s="6">
        <f t="shared" si="1566"/>
        <v>-2.4429426047855127</v>
      </c>
      <c r="Z5260" s="6" t="e">
        <f t="shared" si="1567"/>
        <v>#DIV/0!</v>
      </c>
      <c r="AA5260" s="6" t="e">
        <f t="shared" si="1568"/>
        <v>#DIV/0!</v>
      </c>
      <c r="AB5260" s="26">
        <v>-13.586906357416865</v>
      </c>
      <c r="AC5260" s="4">
        <f t="shared" si="1569"/>
        <v>118.88524602269163</v>
      </c>
      <c r="AD5260" s="4">
        <f t="shared" si="1570"/>
        <v>1786775610.2559309</v>
      </c>
      <c r="AE5260" s="4">
        <f t="shared" si="1571"/>
        <v>153.12395910673479</v>
      </c>
      <c r="AF5260" s="27">
        <v>-10.156431443339946</v>
      </c>
      <c r="AG5260" s="6">
        <f t="shared" si="1572"/>
        <v>41.574580685785975</v>
      </c>
      <c r="AH5260" s="6">
        <f t="shared" si="1573"/>
        <v>152645215.42675266</v>
      </c>
      <c r="AI5260" s="6">
        <f t="shared" si="1574"/>
        <v>53.547976774130966</v>
      </c>
      <c r="AK5260" s="1">
        <f t="shared" si="1575"/>
        <v>6.6536192536041481E-7</v>
      </c>
      <c r="AL5260" s="1">
        <f t="shared" si="1576"/>
        <v>7.7639872111602655</v>
      </c>
    </row>
    <row r="5261" spans="4:38" x14ac:dyDescent="0.25">
      <c r="D5261" s="1">
        <v>1980</v>
      </c>
      <c r="E5261" s="1" t="s">
        <v>190</v>
      </c>
      <c r="F5261" s="2" t="s">
        <v>340</v>
      </c>
      <c r="G5261">
        <v>2</v>
      </c>
      <c r="H5261">
        <v>155525</v>
      </c>
      <c r="I5261" s="1">
        <v>0</v>
      </c>
      <c r="M5261" s="3"/>
      <c r="N5261"/>
      <c r="O5261"/>
      <c r="P5261"/>
      <c r="Q5261" s="1">
        <f t="shared" si="1558"/>
        <v>10</v>
      </c>
      <c r="R5261" s="5" t="e">
        <f t="shared" si="1559"/>
        <v>#DIV/0!</v>
      </c>
      <c r="S5261" s="4" t="e">
        <f t="shared" si="1560"/>
        <v>#DIV/0!</v>
      </c>
      <c r="T5261" s="6" t="e">
        <f t="shared" si="1561"/>
        <v>#NUM!</v>
      </c>
      <c r="U5261" s="6" t="e">
        <f t="shared" si="1562"/>
        <v>#NUM!</v>
      </c>
      <c r="V5261" s="4" t="e">
        <f t="shared" si="1563"/>
        <v>#DIV/0!</v>
      </c>
      <c r="W5261" s="4" t="e">
        <f t="shared" si="1564"/>
        <v>#DIV/0!</v>
      </c>
      <c r="X5261" s="4" t="e">
        <f t="shared" si="1565"/>
        <v>#DIV/0!</v>
      </c>
      <c r="Y5261" s="6" t="e">
        <f t="shared" si="1566"/>
        <v>#NUM!</v>
      </c>
      <c r="Z5261" s="6" t="e">
        <f t="shared" si="1567"/>
        <v>#NUM!</v>
      </c>
      <c r="AA5261" s="6" t="e">
        <f t="shared" si="1568"/>
        <v>#NUM!</v>
      </c>
      <c r="AB5261" s="26">
        <v>-13.586906357416865</v>
      </c>
      <c r="AC5261" s="4">
        <f t="shared" si="1569"/>
        <v>0</v>
      </c>
      <c r="AD5261" s="4">
        <f t="shared" si="1570"/>
        <v>0</v>
      </c>
      <c r="AE5261" s="4">
        <f t="shared" si="1571"/>
        <v>0</v>
      </c>
      <c r="AF5261" s="27">
        <v>-10.156431443339946</v>
      </c>
      <c r="AG5261" s="6" t="e">
        <f t="shared" si="1572"/>
        <v>#NUM!</v>
      </c>
      <c r="AH5261" s="6">
        <f t="shared" si="1573"/>
        <v>0</v>
      </c>
      <c r="AI5261" s="6" t="e">
        <f t="shared" si="1574"/>
        <v>#NUM!</v>
      </c>
      <c r="AK5261" s="1" t="e">
        <f t="shared" si="1575"/>
        <v>#DIV/0!</v>
      </c>
      <c r="AL5261" s="1" t="e">
        <f t="shared" si="1576"/>
        <v>#DIV/0!</v>
      </c>
    </row>
    <row r="5262" spans="4:38" x14ac:dyDescent="0.25">
      <c r="D5262" s="1">
        <v>1981</v>
      </c>
      <c r="E5262" s="1" t="s">
        <v>190</v>
      </c>
      <c r="F5262" s="2" t="s">
        <v>340</v>
      </c>
      <c r="G5262">
        <v>2</v>
      </c>
      <c r="H5262">
        <v>156407</v>
      </c>
      <c r="I5262" s="1">
        <v>0</v>
      </c>
      <c r="M5262" s="3"/>
      <c r="N5262"/>
      <c r="O5262"/>
      <c r="P5262"/>
      <c r="Q5262" s="1">
        <f t="shared" si="1558"/>
        <v>10</v>
      </c>
      <c r="R5262" s="5" t="e">
        <f t="shared" si="1559"/>
        <v>#DIV/0!</v>
      </c>
      <c r="S5262" s="4" t="e">
        <f t="shared" si="1560"/>
        <v>#DIV/0!</v>
      </c>
      <c r="T5262" s="6" t="e">
        <f t="shared" si="1561"/>
        <v>#NUM!</v>
      </c>
      <c r="U5262" s="6" t="e">
        <f t="shared" si="1562"/>
        <v>#NUM!</v>
      </c>
      <c r="V5262" s="4" t="e">
        <f t="shared" si="1563"/>
        <v>#DIV/0!</v>
      </c>
      <c r="W5262" s="4" t="e">
        <f t="shared" si="1564"/>
        <v>#DIV/0!</v>
      </c>
      <c r="X5262" s="4" t="e">
        <f t="shared" si="1565"/>
        <v>#DIV/0!</v>
      </c>
      <c r="Y5262" s="6" t="e">
        <f t="shared" si="1566"/>
        <v>#NUM!</v>
      </c>
      <c r="Z5262" s="6" t="e">
        <f t="shared" si="1567"/>
        <v>#NUM!</v>
      </c>
      <c r="AA5262" s="6" t="e">
        <f t="shared" si="1568"/>
        <v>#NUM!</v>
      </c>
      <c r="AB5262" s="26">
        <v>-13.586906357416865</v>
      </c>
      <c r="AC5262" s="4">
        <f t="shared" si="1569"/>
        <v>0</v>
      </c>
      <c r="AD5262" s="4">
        <f t="shared" si="1570"/>
        <v>0</v>
      </c>
      <c r="AE5262" s="4">
        <f t="shared" si="1571"/>
        <v>0</v>
      </c>
      <c r="AF5262" s="27">
        <v>-10.156431443339946</v>
      </c>
      <c r="AG5262" s="6" t="e">
        <f t="shared" si="1572"/>
        <v>#NUM!</v>
      </c>
      <c r="AH5262" s="6">
        <f t="shared" si="1573"/>
        <v>0</v>
      </c>
      <c r="AI5262" s="6" t="e">
        <f t="shared" si="1574"/>
        <v>#NUM!</v>
      </c>
      <c r="AK5262" s="1" t="e">
        <f t="shared" si="1575"/>
        <v>#DIV/0!</v>
      </c>
      <c r="AL5262" s="1" t="e">
        <f t="shared" si="1576"/>
        <v>#DIV/0!</v>
      </c>
    </row>
    <row r="5263" spans="4:38" x14ac:dyDescent="0.25">
      <c r="D5263" s="1">
        <v>1982</v>
      </c>
      <c r="E5263" s="1" t="s">
        <v>190</v>
      </c>
      <c r="F5263" s="2" t="s">
        <v>340</v>
      </c>
      <c r="G5263">
        <v>2</v>
      </c>
      <c r="H5263">
        <v>157372</v>
      </c>
      <c r="I5263" s="1">
        <v>433.48759999999999</v>
      </c>
      <c r="M5263" s="3"/>
      <c r="N5263"/>
      <c r="O5263"/>
      <c r="P5263"/>
      <c r="Q5263" s="1">
        <f t="shared" si="1558"/>
        <v>10</v>
      </c>
      <c r="R5263" s="5">
        <f t="shared" si="1559"/>
        <v>-0.33957142026669274</v>
      </c>
      <c r="S5263" s="4">
        <f t="shared" si="1560"/>
        <v>0</v>
      </c>
      <c r="T5263" s="6">
        <f t="shared" si="1561"/>
        <v>-1.5639781550137501</v>
      </c>
      <c r="U5263" s="6">
        <f t="shared" si="1562"/>
        <v>0</v>
      </c>
      <c r="V5263" s="4">
        <f t="shared" si="1563"/>
        <v>-0.33957142026669274</v>
      </c>
      <c r="W5263" s="4" t="e">
        <f t="shared" si="1564"/>
        <v>#DIV/0!</v>
      </c>
      <c r="X5263" s="4" t="e">
        <f t="shared" si="1565"/>
        <v>#DIV/0!</v>
      </c>
      <c r="Y5263" s="6">
        <f t="shared" si="1566"/>
        <v>-1.5639781550137501</v>
      </c>
      <c r="Z5263" s="6" t="e">
        <f t="shared" si="1567"/>
        <v>#DIV/0!</v>
      </c>
      <c r="AA5263" s="6" t="e">
        <f t="shared" si="1568"/>
        <v>#DIV/0!</v>
      </c>
      <c r="AB5263" s="26">
        <v>-13.586906357416865</v>
      </c>
      <c r="AC5263" s="4">
        <f t="shared" si="1569"/>
        <v>400.11925464003934</v>
      </c>
      <c r="AD5263" s="4">
        <f t="shared" si="1570"/>
        <v>272956596.44580483</v>
      </c>
      <c r="AE5263" s="4">
        <f t="shared" si="1571"/>
        <v>1734.4673540769952</v>
      </c>
      <c r="AF5263" s="27">
        <v>-10.156431443339946</v>
      </c>
      <c r="AG5263" s="6">
        <f t="shared" si="1572"/>
        <v>64.939727008211662</v>
      </c>
      <c r="AH5263" s="6">
        <f t="shared" si="1573"/>
        <v>6928596.7287509004</v>
      </c>
      <c r="AI5263" s="6">
        <f t="shared" si="1574"/>
        <v>281.50566405444857</v>
      </c>
      <c r="AK5263" s="1">
        <f t="shared" si="1575"/>
        <v>1.4658713504272554E-5</v>
      </c>
      <c r="AL5263" s="1">
        <f t="shared" si="1576"/>
        <v>2.3068710615943804</v>
      </c>
    </row>
    <row r="5264" spans="4:38" x14ac:dyDescent="0.25">
      <c r="D5264" s="1">
        <v>1983</v>
      </c>
      <c r="E5264" s="1" t="s">
        <v>190</v>
      </c>
      <c r="F5264" s="2" t="s">
        <v>340</v>
      </c>
      <c r="G5264">
        <v>2</v>
      </c>
      <c r="H5264">
        <v>158352</v>
      </c>
      <c r="I5264" s="1">
        <v>531.08429999999998</v>
      </c>
      <c r="M5264" s="3"/>
      <c r="N5264"/>
      <c r="O5264"/>
      <c r="P5264"/>
      <c r="Q5264" s="1">
        <f t="shared" si="1558"/>
        <v>10</v>
      </c>
      <c r="R5264" s="5">
        <f t="shared" si="1559"/>
        <v>-0.2771688035213995</v>
      </c>
      <c r="S5264" s="4">
        <f t="shared" si="1560"/>
        <v>0</v>
      </c>
      <c r="T5264" s="6">
        <f t="shared" si="1561"/>
        <v>-1.4643946901378369</v>
      </c>
      <c r="U5264" s="6">
        <f t="shared" si="1562"/>
        <v>0</v>
      </c>
      <c r="V5264" s="4">
        <f t="shared" si="1563"/>
        <v>-0.2771688035213995</v>
      </c>
      <c r="W5264" s="4" t="e">
        <f t="shared" si="1564"/>
        <v>#DIV/0!</v>
      </c>
      <c r="X5264" s="4" t="e">
        <f t="shared" si="1565"/>
        <v>#DIV/0!</v>
      </c>
      <c r="Y5264" s="6">
        <f t="shared" si="1566"/>
        <v>-1.4643946901378369</v>
      </c>
      <c r="Z5264" s="6" t="e">
        <f t="shared" si="1567"/>
        <v>#DIV/0!</v>
      </c>
      <c r="AA5264" s="6" t="e">
        <f t="shared" si="1568"/>
        <v>#DIV/0!</v>
      </c>
      <c r="AB5264" s="26">
        <v>-13.586906357416865</v>
      </c>
      <c r="AC5264" s="4">
        <f t="shared" si="1569"/>
        <v>490.20330516265528</v>
      </c>
      <c r="AD5264" s="4">
        <f t="shared" si="1570"/>
        <v>412252455.36710596</v>
      </c>
      <c r="AE5264" s="4">
        <f t="shared" si="1571"/>
        <v>2603.3927917999517</v>
      </c>
      <c r="AF5264" s="27">
        <v>-10.156431443339946</v>
      </c>
      <c r="AG5264" s="6">
        <f t="shared" si="1572"/>
        <v>69.355833585984712</v>
      </c>
      <c r="AH5264" s="6">
        <f t="shared" si="1573"/>
        <v>8541382.230981227</v>
      </c>
      <c r="AI5264" s="6">
        <f t="shared" si="1574"/>
        <v>368.3379433092918</v>
      </c>
      <c r="AK5264" s="1">
        <f t="shared" si="1575"/>
        <v>1.1890852286765278E-5</v>
      </c>
      <c r="AL5264" s="1">
        <f t="shared" si="1576"/>
        <v>1.8829402413138556</v>
      </c>
    </row>
    <row r="5265" spans="4:38" x14ac:dyDescent="0.25">
      <c r="D5265" s="1">
        <v>1984</v>
      </c>
      <c r="E5265" s="1" t="s">
        <v>190</v>
      </c>
      <c r="F5265" s="2" t="s">
        <v>340</v>
      </c>
      <c r="G5265">
        <v>2</v>
      </c>
      <c r="H5265">
        <v>159248</v>
      </c>
      <c r="I5265" s="1">
        <v>650.87850000000003</v>
      </c>
      <c r="M5265" s="3"/>
      <c r="N5265">
        <v>38.200000000000003</v>
      </c>
      <c r="O5265"/>
      <c r="P5265"/>
      <c r="Q5265" s="1">
        <f t="shared" si="1558"/>
        <v>10</v>
      </c>
      <c r="R5265" s="5">
        <f t="shared" si="1559"/>
        <v>-0.22615588009129198</v>
      </c>
      <c r="S5265" s="4">
        <f t="shared" si="1560"/>
        <v>0</v>
      </c>
      <c r="T5265" s="6">
        <f t="shared" si="1561"/>
        <v>-1.3738820343931453</v>
      </c>
      <c r="U5265" s="6">
        <f t="shared" si="1562"/>
        <v>0</v>
      </c>
      <c r="V5265" s="4">
        <f t="shared" si="1563"/>
        <v>37.973844119908712</v>
      </c>
      <c r="W5265" s="4" t="e">
        <f t="shared" si="1564"/>
        <v>#DIV/0!</v>
      </c>
      <c r="X5265" s="4" t="e">
        <f t="shared" si="1565"/>
        <v>#DIV/0!</v>
      </c>
      <c r="Y5265" s="6">
        <f t="shared" si="1566"/>
        <v>-1.3738820343931453</v>
      </c>
      <c r="Z5265" s="6" t="e">
        <f t="shared" si="1567"/>
        <v>#DIV/0!</v>
      </c>
      <c r="AA5265" s="6" t="e">
        <f t="shared" si="1568"/>
        <v>#DIV/0!</v>
      </c>
      <c r="AB5265" s="26">
        <v>-13.586906357416865</v>
      </c>
      <c r="AC5265" s="4">
        <f t="shared" si="1569"/>
        <v>600.77617048613808</v>
      </c>
      <c r="AD5265" s="4">
        <f t="shared" si="1570"/>
        <v>622711105.44985211</v>
      </c>
      <c r="AE5265" s="4">
        <f t="shared" si="1571"/>
        <v>3910.3229268176183</v>
      </c>
      <c r="AF5265" s="27">
        <v>-10.156431443339946</v>
      </c>
      <c r="AG5265" s="6">
        <f t="shared" si="1572"/>
        <v>73.925061898244579</v>
      </c>
      <c r="AH5265" s="6">
        <f t="shared" si="1573"/>
        <v>10527252.847579084</v>
      </c>
      <c r="AI5265" s="6">
        <f t="shared" si="1574"/>
        <v>481.16233400736587</v>
      </c>
      <c r="AK5265" s="1">
        <f t="shared" si="1575"/>
        <v>9.6477510233598934E-6</v>
      </c>
      <c r="AL5265" s="1">
        <f t="shared" si="1576"/>
        <v>1.5363850549680163</v>
      </c>
    </row>
    <row r="5266" spans="4:38" x14ac:dyDescent="0.25">
      <c r="D5266" s="1">
        <v>1985</v>
      </c>
      <c r="E5266" s="1" t="s">
        <v>190</v>
      </c>
      <c r="F5266" s="2" t="s">
        <v>340</v>
      </c>
      <c r="G5266">
        <v>2</v>
      </c>
      <c r="H5266">
        <v>159990</v>
      </c>
      <c r="I5266" s="1">
        <v>731.74639999999999</v>
      </c>
      <c r="M5266" s="3"/>
      <c r="N5266">
        <v>36.6</v>
      </c>
      <c r="O5266"/>
      <c r="P5266"/>
      <c r="Q5266" s="1">
        <f t="shared" si="1558"/>
        <v>10</v>
      </c>
      <c r="R5266" s="5">
        <f t="shared" si="1559"/>
        <v>-0.2011625885689359</v>
      </c>
      <c r="S5266" s="4">
        <f t="shared" si="1560"/>
        <v>0</v>
      </c>
      <c r="T5266" s="6">
        <f t="shared" si="1561"/>
        <v>-1.3255248677034066</v>
      </c>
      <c r="U5266" s="6">
        <f t="shared" si="1562"/>
        <v>0</v>
      </c>
      <c r="V5266" s="4">
        <f t="shared" si="1563"/>
        <v>36.398837411431067</v>
      </c>
      <c r="W5266" s="4" t="e">
        <f t="shared" si="1564"/>
        <v>#DIV/0!</v>
      </c>
      <c r="X5266" s="4" t="e">
        <f t="shared" si="1565"/>
        <v>#DIV/0!</v>
      </c>
      <c r="Y5266" s="6">
        <f t="shared" si="1566"/>
        <v>-1.3255248677034066</v>
      </c>
      <c r="Z5266" s="6" t="e">
        <f t="shared" si="1567"/>
        <v>#DIV/0!</v>
      </c>
      <c r="AA5266" s="6" t="e">
        <f t="shared" si="1568"/>
        <v>#DIV/0!</v>
      </c>
      <c r="AB5266" s="26">
        <v>-13.586906357416865</v>
      </c>
      <c r="AC5266" s="4">
        <f t="shared" si="1569"/>
        <v>675.41914498484402</v>
      </c>
      <c r="AD5266" s="4">
        <f t="shared" si="1570"/>
        <v>790727420.98119676</v>
      </c>
      <c r="AE5266" s="4">
        <f t="shared" si="1571"/>
        <v>4942.3552783373771</v>
      </c>
      <c r="AF5266" s="27">
        <v>-10.156431443339946</v>
      </c>
      <c r="AG5266" s="6">
        <f t="shared" si="1572"/>
        <v>76.621960785518084</v>
      </c>
      <c r="AH5266" s="6">
        <f t="shared" si="1573"/>
        <v>11890348.239602745</v>
      </c>
      <c r="AI5266" s="6">
        <f t="shared" si="1574"/>
        <v>560.67843965744032</v>
      </c>
      <c r="AK5266" s="1">
        <f t="shared" si="1575"/>
        <v>8.5417443111651649E-6</v>
      </c>
      <c r="AL5266" s="1">
        <f t="shared" si="1576"/>
        <v>1.3665936723433145</v>
      </c>
    </row>
    <row r="5267" spans="4:38" x14ac:dyDescent="0.25">
      <c r="D5267" s="1">
        <v>1986</v>
      </c>
      <c r="E5267" s="1" t="s">
        <v>190</v>
      </c>
      <c r="F5267" s="2" t="s">
        <v>340</v>
      </c>
      <c r="G5267">
        <v>2</v>
      </c>
      <c r="H5267">
        <v>160544</v>
      </c>
      <c r="I5267" s="1">
        <v>745.24400000000003</v>
      </c>
      <c r="M5267" s="3"/>
      <c r="N5267">
        <v>35.1</v>
      </c>
      <c r="O5267"/>
      <c r="P5267"/>
      <c r="Q5267" s="1">
        <f t="shared" si="1558"/>
        <v>10</v>
      </c>
      <c r="R5267" s="5">
        <f t="shared" si="1559"/>
        <v>-0.1975192017647911</v>
      </c>
      <c r="S5267" s="4">
        <f t="shared" si="1560"/>
        <v>0</v>
      </c>
      <c r="T5267" s="6">
        <f t="shared" si="1561"/>
        <v>-1.3182085415022791</v>
      </c>
      <c r="U5267" s="6">
        <f t="shared" si="1562"/>
        <v>0</v>
      </c>
      <c r="V5267" s="4">
        <f t="shared" si="1563"/>
        <v>34.90248079823521</v>
      </c>
      <c r="W5267" s="4" t="e">
        <f t="shared" si="1564"/>
        <v>#DIV/0!</v>
      </c>
      <c r="X5267" s="4" t="e">
        <f t="shared" si="1565"/>
        <v>#DIV/0!</v>
      </c>
      <c r="Y5267" s="6">
        <f t="shared" si="1566"/>
        <v>-1.3182085415022791</v>
      </c>
      <c r="Z5267" s="6" t="e">
        <f t="shared" si="1567"/>
        <v>#DIV/0!</v>
      </c>
      <c r="AA5267" s="6" t="e">
        <f t="shared" si="1568"/>
        <v>#DIV/0!</v>
      </c>
      <c r="AB5267" s="26">
        <v>-13.586906357416865</v>
      </c>
      <c r="AC5267" s="4">
        <f t="shared" si="1569"/>
        <v>687.87774737953634</v>
      </c>
      <c r="AD5267" s="4">
        <f t="shared" si="1570"/>
        <v>823007566.34497082</v>
      </c>
      <c r="AE5267" s="4">
        <f t="shared" si="1571"/>
        <v>5126.3676396811525</v>
      </c>
      <c r="AF5267" s="27">
        <v>-10.156431443339946</v>
      </c>
      <c r="AG5267" s="6">
        <f t="shared" si="1572"/>
        <v>77.047228291855106</v>
      </c>
      <c r="AH5267" s="6">
        <f t="shared" si="1573"/>
        <v>12151606.817891104</v>
      </c>
      <c r="AI5267" s="6">
        <f t="shared" si="1574"/>
        <v>574.18984601135276</v>
      </c>
      <c r="AK5267" s="1">
        <f t="shared" si="1575"/>
        <v>8.3580974891208514E-6</v>
      </c>
      <c r="AL5267" s="1">
        <f t="shared" si="1576"/>
        <v>1.341842403293418</v>
      </c>
    </row>
    <row r="5268" spans="4:38" x14ac:dyDescent="0.25">
      <c r="D5268" s="1">
        <v>1987</v>
      </c>
      <c r="E5268" s="1" t="s">
        <v>190</v>
      </c>
      <c r="F5268" s="2" t="s">
        <v>340</v>
      </c>
      <c r="G5268">
        <v>2</v>
      </c>
      <c r="H5268">
        <v>160965</v>
      </c>
      <c r="I5268" s="1">
        <v>860.24800000000005</v>
      </c>
      <c r="M5268" s="3"/>
      <c r="N5268">
        <v>33.799999999999997</v>
      </c>
      <c r="O5268"/>
      <c r="P5268"/>
      <c r="Q5268" s="1">
        <f t="shared" si="1558"/>
        <v>10</v>
      </c>
      <c r="R5268" s="5">
        <f t="shared" si="1559"/>
        <v>-0.17111344635500458</v>
      </c>
      <c r="S5268" s="4">
        <f t="shared" si="1560"/>
        <v>0</v>
      </c>
      <c r="T5268" s="6">
        <f t="shared" si="1561"/>
        <v>-1.2628112083287388</v>
      </c>
      <c r="U5268" s="6">
        <f t="shared" si="1562"/>
        <v>0</v>
      </c>
      <c r="V5268" s="4">
        <f t="shared" si="1563"/>
        <v>33.628886553644989</v>
      </c>
      <c r="W5268" s="4" t="e">
        <f t="shared" si="1564"/>
        <v>#DIV/0!</v>
      </c>
      <c r="X5268" s="4" t="e">
        <f t="shared" si="1565"/>
        <v>#DIV/0!</v>
      </c>
      <c r="Y5268" s="6">
        <f t="shared" si="1566"/>
        <v>-1.2628112083287388</v>
      </c>
      <c r="Z5268" s="6" t="e">
        <f t="shared" si="1567"/>
        <v>#DIV/0!</v>
      </c>
      <c r="AA5268" s="6" t="e">
        <f t="shared" si="1568"/>
        <v>#DIV/0!</v>
      </c>
      <c r="AB5268" s="26">
        <v>-13.586906357416865</v>
      </c>
      <c r="AC5268" s="4">
        <f t="shared" si="1569"/>
        <v>794.02914539097446</v>
      </c>
      <c r="AD5268" s="4">
        <f t="shared" si="1570"/>
        <v>1099490722.9710224</v>
      </c>
      <c r="AE5268" s="4">
        <f t="shared" si="1571"/>
        <v>6830.619842642951</v>
      </c>
      <c r="AF5268" s="27">
        <v>-10.156431443339946</v>
      </c>
      <c r="AG5268" s="6">
        <f t="shared" si="1572"/>
        <v>80.427156302971255</v>
      </c>
      <c r="AH5268" s="6">
        <f t="shared" si="1573"/>
        <v>14063592.268952491</v>
      </c>
      <c r="AI5268" s="6">
        <f t="shared" si="1574"/>
        <v>691.87300355318428</v>
      </c>
      <c r="AK5268" s="1">
        <f t="shared" si="1575"/>
        <v>7.2217903143863218E-6</v>
      </c>
      <c r="AL5268" s="1">
        <f t="shared" si="1576"/>
        <v>1.1624554779551943</v>
      </c>
    </row>
    <row r="5269" spans="4:38" x14ac:dyDescent="0.25">
      <c r="D5269" s="1">
        <v>1988</v>
      </c>
      <c r="E5269" s="1" t="s">
        <v>190</v>
      </c>
      <c r="F5269" s="2" t="s">
        <v>340</v>
      </c>
      <c r="G5269">
        <v>2</v>
      </c>
      <c r="H5269">
        <v>161376</v>
      </c>
      <c r="I5269" s="1">
        <v>899.62059999999997</v>
      </c>
      <c r="M5269" s="3"/>
      <c r="N5269">
        <v>32.5</v>
      </c>
      <c r="O5269"/>
      <c r="P5269"/>
      <c r="Q5269" s="1">
        <f t="shared" si="1558"/>
        <v>10</v>
      </c>
      <c r="R5269" s="5">
        <f t="shared" si="1559"/>
        <v>-0.16362453238620817</v>
      </c>
      <c r="S5269" s="4">
        <f t="shared" si="1560"/>
        <v>0</v>
      </c>
      <c r="T5269" s="6">
        <f t="shared" si="1561"/>
        <v>-1.2462489788809108</v>
      </c>
      <c r="U5269" s="6">
        <f t="shared" si="1562"/>
        <v>0</v>
      </c>
      <c r="V5269" s="4">
        <f t="shared" si="1563"/>
        <v>32.336375467613792</v>
      </c>
      <c r="W5269" s="4" t="e">
        <f t="shared" si="1564"/>
        <v>#DIV/0!</v>
      </c>
      <c r="X5269" s="4" t="e">
        <f t="shared" si="1565"/>
        <v>#DIV/0!</v>
      </c>
      <c r="Y5269" s="6">
        <f t="shared" si="1566"/>
        <v>-1.2462489788809108</v>
      </c>
      <c r="Z5269" s="6" t="e">
        <f t="shared" si="1567"/>
        <v>#DIV/0!</v>
      </c>
      <c r="AA5269" s="6" t="e">
        <f t="shared" si="1568"/>
        <v>#DIV/0!</v>
      </c>
      <c r="AB5269" s="26">
        <v>-13.586906357416865</v>
      </c>
      <c r="AC5269" s="4">
        <f t="shared" si="1569"/>
        <v>830.37098161706342</v>
      </c>
      <c r="AD5269" s="4">
        <f t="shared" si="1570"/>
        <v>1205509124.3759904</v>
      </c>
      <c r="AE5269" s="4">
        <f t="shared" si="1571"/>
        <v>7470.1884070493152</v>
      </c>
      <c r="AF5269" s="27">
        <v>-10.156431443339946</v>
      </c>
      <c r="AG5269" s="6">
        <f t="shared" si="1572"/>
        <v>81.496006138838155</v>
      </c>
      <c r="AH5269" s="6">
        <f t="shared" si="1573"/>
        <v>14744820.143163247</v>
      </c>
      <c r="AI5269" s="6">
        <f t="shared" si="1574"/>
        <v>733.15485940225255</v>
      </c>
      <c r="AK5269" s="1">
        <f t="shared" si="1575"/>
        <v>6.8881351855954618E-6</v>
      </c>
      <c r="AL5269" s="1">
        <f t="shared" si="1576"/>
        <v>1.1115797037106532</v>
      </c>
    </row>
    <row r="5270" spans="4:38" x14ac:dyDescent="0.25">
      <c r="D5270" s="1">
        <v>1989</v>
      </c>
      <c r="E5270" s="1" t="s">
        <v>190</v>
      </c>
      <c r="F5270" s="2" t="s">
        <v>340</v>
      </c>
      <c r="G5270">
        <v>2</v>
      </c>
      <c r="H5270">
        <v>161940</v>
      </c>
      <c r="I5270" s="1">
        <v>876.43470000000002</v>
      </c>
      <c r="J5270" s="1">
        <v>172</v>
      </c>
      <c r="K5270" s="1">
        <v>5477.7070000000003</v>
      </c>
      <c r="M5270" s="3"/>
      <c r="N5270">
        <v>31.4</v>
      </c>
      <c r="O5270"/>
      <c r="P5270"/>
      <c r="Q5270" s="1">
        <f t="shared" si="1558"/>
        <v>10</v>
      </c>
      <c r="R5270" s="5">
        <f t="shared" si="1559"/>
        <v>-0.16795318578782881</v>
      </c>
      <c r="S5270" s="4">
        <f t="shared" si="1560"/>
        <v>0.91999834146229043</v>
      </c>
      <c r="T5270" s="6">
        <f t="shared" si="1561"/>
        <v>-1.2558723750630292</v>
      </c>
      <c r="U5270" s="6">
        <f t="shared" si="1562"/>
        <v>0</v>
      </c>
      <c r="V5270" s="4">
        <f t="shared" si="1563"/>
        <v>31.232046814212168</v>
      </c>
      <c r="W5270" s="4">
        <f t="shared" si="1564"/>
        <v>95.264813043787854</v>
      </c>
      <c r="X5270" s="4">
        <f t="shared" si="1565"/>
        <v>15427183.824311005</v>
      </c>
      <c r="Y5270" s="6">
        <f t="shared" si="1566"/>
        <v>-1.2558723750630292</v>
      </c>
      <c r="Z5270" s="6" t="e">
        <f t="shared" si="1567"/>
        <v>#DIV/0!</v>
      </c>
      <c r="AA5270" s="6" t="e">
        <f t="shared" si="1568"/>
        <v>#DIV/0!</v>
      </c>
      <c r="AB5270" s="26">
        <v>-13.586906357416865</v>
      </c>
      <c r="AC5270" s="4">
        <f t="shared" si="1569"/>
        <v>808.96985035942555</v>
      </c>
      <c r="AD5270" s="4">
        <f t="shared" si="1570"/>
        <v>1148169576.387404</v>
      </c>
      <c r="AE5270" s="4">
        <f t="shared" si="1571"/>
        <v>7090.0924810880806</v>
      </c>
      <c r="AF5270" s="27">
        <v>-10.156431443339946</v>
      </c>
      <c r="AG5270" s="6">
        <f t="shared" si="1572"/>
        <v>80.871525204384071</v>
      </c>
      <c r="AH5270" s="6">
        <f t="shared" si="1573"/>
        <v>14415006.421717957</v>
      </c>
      <c r="AI5270" s="6">
        <f t="shared" si="1574"/>
        <v>708.78610931046796</v>
      </c>
      <c r="AK5270" s="1">
        <f t="shared" si="1575"/>
        <v>7.0457349419130682E-6</v>
      </c>
      <c r="AL5270" s="1">
        <f t="shared" si="1576"/>
        <v>1.1409863164934022</v>
      </c>
    </row>
    <row r="5271" spans="4:38" x14ac:dyDescent="0.25">
      <c r="D5271" s="1">
        <v>1990</v>
      </c>
      <c r="E5271" s="1" t="s">
        <v>190</v>
      </c>
      <c r="F5271" s="2" t="s">
        <v>340</v>
      </c>
      <c r="G5271">
        <v>2</v>
      </c>
      <c r="H5271">
        <v>162803</v>
      </c>
      <c r="I5271" s="1">
        <v>715.10879999999997</v>
      </c>
      <c r="J5271" s="1">
        <v>166</v>
      </c>
      <c r="K5271" s="1">
        <v>5442.6229999999996</v>
      </c>
      <c r="L5271" s="1">
        <v>5128.2049999999999</v>
      </c>
      <c r="M5271" s="3">
        <v>8</v>
      </c>
      <c r="N5271">
        <v>30.5</v>
      </c>
      <c r="O5271">
        <v>156</v>
      </c>
      <c r="P5271"/>
      <c r="Q5271" s="1">
        <f t="shared" si="1558"/>
        <v>10</v>
      </c>
      <c r="R5271" s="5">
        <f t="shared" si="1559"/>
        <v>-0.20584280322099238</v>
      </c>
      <c r="S5271" s="4">
        <f t="shared" si="1560"/>
        <v>1.1203247751950471</v>
      </c>
      <c r="T5271" s="6">
        <f t="shared" si="1561"/>
        <v>-1.33481807353182</v>
      </c>
      <c r="U5271" s="6">
        <f t="shared" si="1562"/>
        <v>6.8452207187762473E-2</v>
      </c>
      <c r="V5271" s="4">
        <f t="shared" si="1563"/>
        <v>30.294157196779008</v>
      </c>
      <c r="W5271" s="4">
        <f t="shared" si="1564"/>
        <v>63.830490571405996</v>
      </c>
      <c r="X5271" s="4">
        <f t="shared" si="1565"/>
        <v>10391795.35649661</v>
      </c>
      <c r="Y5271" s="6">
        <f t="shared" si="1566"/>
        <v>154.66518192646819</v>
      </c>
      <c r="Z5271" s="6">
        <f t="shared" si="1567"/>
        <v>1044.6833336410566</v>
      </c>
      <c r="AA5271" s="6">
        <f t="shared" si="1568"/>
        <v>170077580.76676494</v>
      </c>
      <c r="AB5271" s="26">
        <v>-13.586906357416865</v>
      </c>
      <c r="AC5271" s="4">
        <f t="shared" si="1569"/>
        <v>660.06224870684412</v>
      </c>
      <c r="AD5271" s="4">
        <f t="shared" si="1570"/>
        <v>768456733.67930794</v>
      </c>
      <c r="AE5271" s="4">
        <f t="shared" si="1571"/>
        <v>4720.1632259805283</v>
      </c>
      <c r="AF5271" s="27">
        <v>-10.156431443339946</v>
      </c>
      <c r="AG5271" s="6">
        <f t="shared" si="1572"/>
        <v>76.088507076225412</v>
      </c>
      <c r="AH5271" s="6">
        <f t="shared" si="1573"/>
        <v>11824306.18942002</v>
      </c>
      <c r="AI5271" s="6">
        <f t="shared" si="1574"/>
        <v>544.11560989071063</v>
      </c>
      <c r="AK5271" s="1">
        <f t="shared" si="1575"/>
        <v>8.5894523371084286E-6</v>
      </c>
      <c r="AL5271" s="1">
        <f t="shared" si="1576"/>
        <v>1.3983886088382635</v>
      </c>
    </row>
    <row r="5272" spans="4:38" x14ac:dyDescent="0.25">
      <c r="D5272" s="1">
        <v>1991</v>
      </c>
      <c r="E5272" s="1" t="s">
        <v>190</v>
      </c>
      <c r="F5272" s="2" t="s">
        <v>340</v>
      </c>
      <c r="G5272">
        <v>2</v>
      </c>
      <c r="H5272">
        <v>163997</v>
      </c>
      <c r="I5272" s="1">
        <v>0</v>
      </c>
      <c r="J5272" s="1">
        <v>159</v>
      </c>
      <c r="K5272" s="1">
        <v>5389.8310000000001</v>
      </c>
      <c r="L5272" s="1">
        <v>5442.1769999999997</v>
      </c>
      <c r="M5272" s="3">
        <v>8</v>
      </c>
      <c r="N5272">
        <v>29.5</v>
      </c>
      <c r="O5272">
        <v>147</v>
      </c>
      <c r="P5272"/>
      <c r="Q5272" s="1">
        <f t="shared" si="1558"/>
        <v>10</v>
      </c>
      <c r="R5272" s="5" t="e">
        <f t="shared" si="1559"/>
        <v>#DIV/0!</v>
      </c>
      <c r="S5272" s="4" t="e">
        <f t="shared" si="1560"/>
        <v>#DIV/0!</v>
      </c>
      <c r="T5272" s="6" t="e">
        <f t="shared" si="1561"/>
        <v>#NUM!</v>
      </c>
      <c r="U5272" s="6" t="e">
        <f t="shared" si="1562"/>
        <v>#NUM!</v>
      </c>
      <c r="V5272" s="4" t="e">
        <f t="shared" si="1563"/>
        <v>#DIV/0!</v>
      </c>
      <c r="W5272" s="4" t="e">
        <f t="shared" si="1564"/>
        <v>#DIV/0!</v>
      </c>
      <c r="X5272" s="4" t="e">
        <f t="shared" si="1565"/>
        <v>#DIV/0!</v>
      </c>
      <c r="Y5272" s="6" t="e">
        <f t="shared" si="1566"/>
        <v>#NUM!</v>
      </c>
      <c r="Z5272" s="6" t="e">
        <f t="shared" si="1567"/>
        <v>#NUM!</v>
      </c>
      <c r="AA5272" s="6" t="e">
        <f t="shared" si="1568"/>
        <v>#NUM!</v>
      </c>
      <c r="AB5272" s="26">
        <v>-13.586906357416865</v>
      </c>
      <c r="AC5272" s="4">
        <f t="shared" si="1569"/>
        <v>0</v>
      </c>
      <c r="AD5272" s="4">
        <f t="shared" si="1570"/>
        <v>0</v>
      </c>
      <c r="AE5272" s="4">
        <f t="shared" si="1571"/>
        <v>0</v>
      </c>
      <c r="AF5272" s="27">
        <v>-10.156431443339946</v>
      </c>
      <c r="AG5272" s="6" t="e">
        <f t="shared" si="1572"/>
        <v>#NUM!</v>
      </c>
      <c r="AH5272" s="6">
        <f t="shared" si="1573"/>
        <v>0</v>
      </c>
      <c r="AI5272" s="6" t="e">
        <f t="shared" si="1574"/>
        <v>#NUM!</v>
      </c>
      <c r="AK5272" s="1" t="e">
        <f t="shared" si="1575"/>
        <v>#DIV/0!</v>
      </c>
      <c r="AL5272" s="1" t="e">
        <f t="shared" si="1576"/>
        <v>#DIV/0!</v>
      </c>
    </row>
    <row r="5273" spans="4:38" x14ac:dyDescent="0.25">
      <c r="D5273" s="1">
        <v>1992</v>
      </c>
      <c r="E5273" s="1" t="s">
        <v>190</v>
      </c>
      <c r="F5273" s="2" t="s">
        <v>340</v>
      </c>
      <c r="G5273">
        <v>2</v>
      </c>
      <c r="H5273">
        <v>165490</v>
      </c>
      <c r="I5273" s="1">
        <v>585.16750000000002</v>
      </c>
      <c r="J5273" s="1">
        <v>154</v>
      </c>
      <c r="K5273" s="1">
        <v>5384.6149999999998</v>
      </c>
      <c r="L5273" s="1">
        <v>5035.9709999999995</v>
      </c>
      <c r="M5273" s="3">
        <v>8</v>
      </c>
      <c r="N5273">
        <v>28.6</v>
      </c>
      <c r="O5273">
        <v>139</v>
      </c>
      <c r="P5273"/>
      <c r="Q5273" s="1">
        <f t="shared" si="1558"/>
        <v>10</v>
      </c>
      <c r="R5273" s="5">
        <f t="shared" si="1559"/>
        <v>-0.25155190607817418</v>
      </c>
      <c r="S5273" s="4">
        <f t="shared" si="1560"/>
        <v>1.3545101667471278</v>
      </c>
      <c r="T5273" s="6">
        <f t="shared" si="1561"/>
        <v>-1.4201590640945887</v>
      </c>
      <c r="U5273" s="6">
        <f t="shared" si="1562"/>
        <v>7.1518798621674901E-2</v>
      </c>
      <c r="V5273" s="4">
        <f t="shared" si="1563"/>
        <v>28.348448093921828</v>
      </c>
      <c r="W5273" s="4">
        <f t="shared" si="1564"/>
        <v>43.201410691902495</v>
      </c>
      <c r="X5273" s="4">
        <f t="shared" si="1565"/>
        <v>7149401.4554029442</v>
      </c>
      <c r="Y5273" s="6">
        <f t="shared" si="1566"/>
        <v>137.57984093590542</v>
      </c>
      <c r="Z5273" s="6">
        <f t="shared" si="1567"/>
        <v>818.20096433031495</v>
      </c>
      <c r="AA5273" s="6">
        <f t="shared" si="1568"/>
        <v>135404077.58702382</v>
      </c>
      <c r="AB5273" s="26">
        <v>-13.586906357416865</v>
      </c>
      <c r="AC5273" s="4">
        <f t="shared" si="1569"/>
        <v>540.12337132498192</v>
      </c>
      <c r="AD5273" s="4">
        <f t="shared" si="1570"/>
        <v>523052067.71834886</v>
      </c>
      <c r="AE5273" s="4">
        <f t="shared" si="1571"/>
        <v>3160.6264288981138</v>
      </c>
      <c r="AF5273" s="27">
        <v>-10.156431443339946</v>
      </c>
      <c r="AG5273" s="6">
        <f t="shared" si="1572"/>
        <v>71.516154071199765</v>
      </c>
      <c r="AH5273" s="6">
        <f t="shared" si="1573"/>
        <v>9835424.1810474768</v>
      </c>
      <c r="AI5273" s="6">
        <f t="shared" si="1574"/>
        <v>418.48929087458788</v>
      </c>
      <c r="AK5273" s="1">
        <f t="shared" si="1575"/>
        <v>1.0326378665915639E-5</v>
      </c>
      <c r="AL5273" s="1">
        <f t="shared" si="1576"/>
        <v>1.708912405422379</v>
      </c>
    </row>
    <row r="5274" spans="4:38" x14ac:dyDescent="0.25">
      <c r="D5274" s="1">
        <v>1993</v>
      </c>
      <c r="E5274" s="1" t="s">
        <v>190</v>
      </c>
      <c r="F5274" s="2" t="s">
        <v>340</v>
      </c>
      <c r="G5274">
        <v>2</v>
      </c>
      <c r="H5274">
        <v>167119</v>
      </c>
      <c r="I5274" s="1">
        <v>644.08270000000005</v>
      </c>
      <c r="J5274" s="1">
        <v>148</v>
      </c>
      <c r="K5274" s="1">
        <v>5362.3190000000004</v>
      </c>
      <c r="L5274" s="1">
        <v>5303.03</v>
      </c>
      <c r="M5274" s="3">
        <v>7</v>
      </c>
      <c r="N5274">
        <v>27.6</v>
      </c>
      <c r="O5274">
        <v>132</v>
      </c>
      <c r="P5274"/>
      <c r="Q5274" s="1">
        <f t="shared" si="1558"/>
        <v>10</v>
      </c>
      <c r="R5274" s="5">
        <f t="shared" si="1559"/>
        <v>-0.2285420800776049</v>
      </c>
      <c r="S5274" s="4">
        <f t="shared" si="1560"/>
        <v>1.2255155382996623</v>
      </c>
      <c r="T5274" s="6">
        <f t="shared" si="1561"/>
        <v>-1.3783446665531296</v>
      </c>
      <c r="U5274" s="6">
        <f t="shared" si="1562"/>
        <v>7.309403117071242E-2</v>
      </c>
      <c r="V5274" s="4">
        <f t="shared" si="1563"/>
        <v>27.371457919922396</v>
      </c>
      <c r="W5274" s="4">
        <f t="shared" si="1564"/>
        <v>52.556061499932554</v>
      </c>
      <c r="X5274" s="4">
        <f t="shared" si="1565"/>
        <v>8783116.4418072291</v>
      </c>
      <c r="Y5274" s="6">
        <f t="shared" si="1566"/>
        <v>130.62165533344688</v>
      </c>
      <c r="Z5274" s="6">
        <f t="shared" si="1567"/>
        <v>881.17003493176253</v>
      </c>
      <c r="AA5274" s="6">
        <f t="shared" si="1568"/>
        <v>147260255.06776121</v>
      </c>
      <c r="AB5274" s="26">
        <v>-13.586906357416865</v>
      </c>
      <c r="AC5274" s="4">
        <f t="shared" si="1569"/>
        <v>594.50348718289536</v>
      </c>
      <c r="AD5274" s="4">
        <f t="shared" si="1570"/>
        <v>639914378.87688088</v>
      </c>
      <c r="AE5274" s="4">
        <f t="shared" si="1571"/>
        <v>3829.0941118417463</v>
      </c>
      <c r="AF5274" s="27">
        <v>-10.156431443339946</v>
      </c>
      <c r="AG5274" s="6">
        <f t="shared" si="1572"/>
        <v>73.685716568544933</v>
      </c>
      <c r="AH5274" s="6">
        <f t="shared" si="1573"/>
        <v>10932226.065599259</v>
      </c>
      <c r="AI5274" s="6">
        <f t="shared" si="1574"/>
        <v>474.5969527890316</v>
      </c>
      <c r="AK5274" s="1">
        <f t="shared" si="1575"/>
        <v>9.2903598794937769E-6</v>
      </c>
      <c r="AL5274" s="1">
        <f t="shared" si="1576"/>
        <v>1.5525956527011204</v>
      </c>
    </row>
    <row r="5275" spans="4:38" x14ac:dyDescent="0.25">
      <c r="D5275" s="1">
        <v>1994</v>
      </c>
      <c r="E5275" s="1" t="s">
        <v>190</v>
      </c>
      <c r="F5275" s="2" t="s">
        <v>340</v>
      </c>
      <c r="G5275">
        <v>2</v>
      </c>
      <c r="H5275">
        <v>168694</v>
      </c>
      <c r="I5275" s="1">
        <v>821.77660000000003</v>
      </c>
      <c r="J5275" s="1">
        <v>143</v>
      </c>
      <c r="K5275" s="1">
        <v>5355.8050000000003</v>
      </c>
      <c r="L5275" s="1">
        <v>4800</v>
      </c>
      <c r="M5275" s="3">
        <v>7</v>
      </c>
      <c r="N5275">
        <v>26.7</v>
      </c>
      <c r="O5275">
        <v>125</v>
      </c>
      <c r="P5275"/>
      <c r="Q5275" s="1">
        <f t="shared" si="1558"/>
        <v>10</v>
      </c>
      <c r="R5275" s="5">
        <f t="shared" si="1559"/>
        <v>-0.17912410745207397</v>
      </c>
      <c r="S5275" s="4">
        <f t="shared" si="1560"/>
        <v>0.95935379031235501</v>
      </c>
      <c r="T5275" s="6">
        <f t="shared" si="1561"/>
        <v>-1.280087082460712</v>
      </c>
      <c r="U5275" s="6">
        <f t="shared" si="1562"/>
        <v>6.1444179958114173E-2</v>
      </c>
      <c r="V5275" s="4">
        <f t="shared" si="1563"/>
        <v>26.520875892547924</v>
      </c>
      <c r="W5275" s="4">
        <f t="shared" si="1564"/>
        <v>85.659389507643326</v>
      </c>
      <c r="X5275" s="4">
        <f t="shared" si="1565"/>
        <v>14450225.053602383</v>
      </c>
      <c r="Y5275" s="6">
        <f t="shared" si="1566"/>
        <v>123.71991291753929</v>
      </c>
      <c r="Z5275" s="6">
        <f t="shared" si="1567"/>
        <v>1337.4360282132436</v>
      </c>
      <c r="AA5275" s="6">
        <f t="shared" si="1568"/>
        <v>225617433.34340492</v>
      </c>
      <c r="AB5275" s="26">
        <v>-13.586906357416865</v>
      </c>
      <c r="AC5275" s="4">
        <f t="shared" si="1569"/>
        <v>758.51913796986514</v>
      </c>
      <c r="AD5275" s="4">
        <f t="shared" si="1570"/>
        <v>1051525840.3871117</v>
      </c>
      <c r="AE5275" s="4">
        <f t="shared" si="1571"/>
        <v>6233.3327823580676</v>
      </c>
      <c r="AF5275" s="27">
        <v>-10.156431443339946</v>
      </c>
      <c r="AG5275" s="6">
        <f t="shared" si="1572"/>
        <v>79.341722781986306</v>
      </c>
      <c r="AH5275" s="6">
        <f t="shared" si="1573"/>
        <v>14079737.18023238</v>
      </c>
      <c r="AI5275" s="6">
        <f t="shared" si="1574"/>
        <v>652.01171185923249</v>
      </c>
      <c r="AK5275" s="1">
        <f t="shared" si="1575"/>
        <v>7.2135092532830361E-6</v>
      </c>
      <c r="AL5275" s="1">
        <f t="shared" si="1576"/>
        <v>1.2168757299733284</v>
      </c>
    </row>
    <row r="5276" spans="4:38" x14ac:dyDescent="0.25">
      <c r="D5276" s="1">
        <v>1995</v>
      </c>
      <c r="E5276" s="1" t="s">
        <v>190</v>
      </c>
      <c r="F5276" s="2" t="s">
        <v>340</v>
      </c>
      <c r="G5276">
        <v>2</v>
      </c>
      <c r="H5276">
        <v>170054</v>
      </c>
      <c r="I5276" s="1">
        <v>587.52229999999997</v>
      </c>
      <c r="J5276" s="1">
        <v>138</v>
      </c>
      <c r="K5276" s="1">
        <v>5348.8370000000004</v>
      </c>
      <c r="L5276" s="1">
        <v>5042.0169999999998</v>
      </c>
      <c r="M5276" s="3">
        <v>6</v>
      </c>
      <c r="N5276">
        <v>25.8</v>
      </c>
      <c r="O5276">
        <v>119</v>
      </c>
      <c r="P5276"/>
      <c r="Q5276" s="1">
        <f t="shared" si="1558"/>
        <v>10</v>
      </c>
      <c r="R5276" s="5">
        <f t="shared" si="1559"/>
        <v>-0.25054368149089828</v>
      </c>
      <c r="S5276" s="4">
        <f t="shared" si="1560"/>
        <v>1.340117313674732</v>
      </c>
      <c r="T5276" s="6">
        <f t="shared" si="1561"/>
        <v>-1.4183705631184103</v>
      </c>
      <c r="U5276" s="6">
        <f t="shared" si="1562"/>
        <v>7.1514484915425974E-2</v>
      </c>
      <c r="V5276" s="4">
        <f t="shared" si="1563"/>
        <v>25.549456318509101</v>
      </c>
      <c r="W5276" s="4">
        <f t="shared" si="1564"/>
        <v>43.841109580843835</v>
      </c>
      <c r="X5276" s="4">
        <f t="shared" si="1565"/>
        <v>7455356.0486608176</v>
      </c>
      <c r="Y5276" s="6">
        <f t="shared" si="1566"/>
        <v>117.58162943688158</v>
      </c>
      <c r="Z5276" s="6">
        <f t="shared" si="1567"/>
        <v>821.54307717494157</v>
      </c>
      <c r="AA5276" s="6">
        <f t="shared" si="1568"/>
        <v>139706686.4459075</v>
      </c>
      <c r="AB5276" s="26">
        <v>-13.586906357416865</v>
      </c>
      <c r="AC5276" s="4">
        <f t="shared" si="1569"/>
        <v>542.2969071327567</v>
      </c>
      <c r="AD5276" s="4">
        <f t="shared" si="1570"/>
        <v>541811644.69871736</v>
      </c>
      <c r="AE5276" s="4">
        <f t="shared" si="1571"/>
        <v>3186.1152616152358</v>
      </c>
      <c r="AF5276" s="27">
        <v>-10.156431443339946</v>
      </c>
      <c r="AG5276" s="6">
        <f t="shared" si="1572"/>
        <v>71.606332699193601</v>
      </c>
      <c r="AH5276" s="6">
        <f t="shared" si="1573"/>
        <v>10147343.184530934</v>
      </c>
      <c r="AI5276" s="6">
        <f t="shared" si="1574"/>
        <v>420.70317281995426</v>
      </c>
      <c r="AK5276" s="1">
        <f t="shared" si="1575"/>
        <v>1.0008956293922203E-5</v>
      </c>
      <c r="AL5276" s="1">
        <f t="shared" si="1576"/>
        <v>1.7020630536066461</v>
      </c>
    </row>
    <row r="5277" spans="4:38" x14ac:dyDescent="0.25">
      <c r="D5277" s="1">
        <v>1996</v>
      </c>
      <c r="E5277" s="1" t="s">
        <v>190</v>
      </c>
      <c r="F5277" s="2" t="s">
        <v>340</v>
      </c>
      <c r="G5277">
        <v>2</v>
      </c>
      <c r="H5277">
        <v>171165</v>
      </c>
      <c r="I5277" s="1">
        <v>672.82920000000001</v>
      </c>
      <c r="J5277" s="1">
        <v>134</v>
      </c>
      <c r="K5277" s="1">
        <v>5381.5259999999998</v>
      </c>
      <c r="L5277" s="1">
        <v>5357.143</v>
      </c>
      <c r="M5277" s="3">
        <v>6</v>
      </c>
      <c r="N5277">
        <v>24.9</v>
      </c>
      <c r="O5277">
        <v>112</v>
      </c>
      <c r="P5277"/>
      <c r="Q5277" s="1">
        <f t="shared" si="1558"/>
        <v>10</v>
      </c>
      <c r="R5277" s="5">
        <f t="shared" si="1559"/>
        <v>-0.2187776630384056</v>
      </c>
      <c r="S5277" s="4">
        <f t="shared" si="1560"/>
        <v>1.1773576818604188</v>
      </c>
      <c r="T5277" s="6">
        <f t="shared" si="1561"/>
        <v>-1.3599210023273947</v>
      </c>
      <c r="U5277" s="6">
        <f t="shared" si="1562"/>
        <v>7.2852912781711854E-2</v>
      </c>
      <c r="V5277" s="4">
        <f t="shared" si="1563"/>
        <v>24.681222336961593</v>
      </c>
      <c r="W5277" s="4">
        <f t="shared" si="1564"/>
        <v>57.147391176555558</v>
      </c>
      <c r="X5277" s="4">
        <f t="shared" si="1565"/>
        <v>9781633.2107351329</v>
      </c>
      <c r="Y5277" s="6">
        <f t="shared" si="1566"/>
        <v>110.6400789976726</v>
      </c>
      <c r="Z5277" s="6">
        <f t="shared" si="1567"/>
        <v>923.5446796972808</v>
      </c>
      <c r="AA5277" s="6">
        <f t="shared" si="1568"/>
        <v>158078525.10038507</v>
      </c>
      <c r="AB5277" s="26">
        <v>-13.586906357416865</v>
      </c>
      <c r="AC5277" s="4">
        <f t="shared" si="1569"/>
        <v>621.03718307987117</v>
      </c>
      <c r="AD5277" s="4">
        <f t="shared" si="1570"/>
        <v>715216292.03507257</v>
      </c>
      <c r="AE5277" s="4">
        <f t="shared" si="1571"/>
        <v>4178.5195106188321</v>
      </c>
      <c r="AF5277" s="27">
        <v>-10.156431443339946</v>
      </c>
      <c r="AG5277" s="6">
        <f t="shared" si="1572"/>
        <v>74.683981098593506</v>
      </c>
      <c r="AH5277" s="6">
        <f t="shared" si="1573"/>
        <v>11696634.976330863</v>
      </c>
      <c r="AI5277" s="6">
        <f t="shared" si="1574"/>
        <v>502.49563255381793</v>
      </c>
      <c r="AK5277" s="1">
        <f t="shared" si="1575"/>
        <v>8.6832080028934378E-6</v>
      </c>
      <c r="AL5277" s="1">
        <f t="shared" si="1576"/>
        <v>1.4862612978152552</v>
      </c>
    </row>
    <row r="5278" spans="4:38" x14ac:dyDescent="0.25">
      <c r="D5278" s="1">
        <v>1997</v>
      </c>
      <c r="E5278" s="1" t="s">
        <v>190</v>
      </c>
      <c r="F5278" s="2" t="s">
        <v>340</v>
      </c>
      <c r="G5278">
        <v>2</v>
      </c>
      <c r="H5278">
        <v>172068</v>
      </c>
      <c r="I5278" s="1">
        <v>598.67579999999998</v>
      </c>
      <c r="J5278" s="1">
        <v>130</v>
      </c>
      <c r="K5278" s="1">
        <v>5394.1909999999998</v>
      </c>
      <c r="L5278" s="1">
        <v>4716.9809999999998</v>
      </c>
      <c r="M5278" s="3">
        <v>6</v>
      </c>
      <c r="N5278">
        <v>24.1</v>
      </c>
      <c r="O5278">
        <v>106</v>
      </c>
      <c r="P5278"/>
      <c r="Q5278" s="1">
        <f t="shared" si="1558"/>
        <v>10</v>
      </c>
      <c r="R5278" s="5">
        <f t="shared" si="1559"/>
        <v>-0.24587598162477919</v>
      </c>
      <c r="S5278" s="4">
        <f t="shared" si="1560"/>
        <v>1.3263020071965492</v>
      </c>
      <c r="T5278" s="6">
        <f t="shared" si="1561"/>
        <v>-1.4100403554394498</v>
      </c>
      <c r="U5278" s="6">
        <f t="shared" si="1562"/>
        <v>6.6511335658411302E-2</v>
      </c>
      <c r="V5278" s="4">
        <f t="shared" si="1563"/>
        <v>23.854124018375224</v>
      </c>
      <c r="W5278" s="4">
        <f t="shared" si="1564"/>
        <v>45.138723816413567</v>
      </c>
      <c r="X5278" s="4">
        <f t="shared" si="1565"/>
        <v>7766929.9296426494</v>
      </c>
      <c r="Y5278" s="6">
        <f t="shared" si="1566"/>
        <v>104.58995964456055</v>
      </c>
      <c r="Z5278" s="6">
        <f t="shared" si="1567"/>
        <v>900.11092706764623</v>
      </c>
      <c r="AA5278" s="6">
        <f t="shared" si="1568"/>
        <v>154880286.99867576</v>
      </c>
      <c r="AB5278" s="26">
        <v>-13.586906357416865</v>
      </c>
      <c r="AC5278" s="4">
        <f t="shared" si="1569"/>
        <v>552.59185007144208</v>
      </c>
      <c r="AD5278" s="4">
        <f t="shared" si="1570"/>
        <v>569241152.70398331</v>
      </c>
      <c r="AE5278" s="4">
        <f t="shared" si="1571"/>
        <v>3308.2336791500065</v>
      </c>
      <c r="AF5278" s="27">
        <v>-10.156431443339946</v>
      </c>
      <c r="AG5278" s="6">
        <f t="shared" si="1572"/>
        <v>72.029367132365635</v>
      </c>
      <c r="AH5278" s="6">
        <f t="shared" si="1573"/>
        <v>10462439.396126369</v>
      </c>
      <c r="AI5278" s="6">
        <f t="shared" si="1574"/>
        <v>431.22238991462706</v>
      </c>
      <c r="AK5278" s="1">
        <f t="shared" si="1575"/>
        <v>9.7075175862908998E-6</v>
      </c>
      <c r="AL5278" s="1">
        <f t="shared" si="1576"/>
        <v>1.6703531360379023</v>
      </c>
    </row>
    <row r="5279" spans="4:38" x14ac:dyDescent="0.25">
      <c r="D5279" s="1">
        <v>1998</v>
      </c>
      <c r="E5279" s="1" t="s">
        <v>190</v>
      </c>
      <c r="F5279" s="2" t="s">
        <v>340</v>
      </c>
      <c r="G5279">
        <v>2</v>
      </c>
      <c r="H5279">
        <v>172839</v>
      </c>
      <c r="I5279" s="1">
        <v>559.71529999999996</v>
      </c>
      <c r="J5279" s="1">
        <v>125</v>
      </c>
      <c r="K5279" s="1">
        <v>5364.8069999999998</v>
      </c>
      <c r="L5279" s="1">
        <v>4950.4949999999999</v>
      </c>
      <c r="M5279" s="3">
        <v>5</v>
      </c>
      <c r="N5279">
        <v>23.3</v>
      </c>
      <c r="O5279">
        <v>101</v>
      </c>
      <c r="P5279"/>
      <c r="Q5279" s="1">
        <f t="shared" si="1558"/>
        <v>10</v>
      </c>
      <c r="R5279" s="5">
        <f t="shared" si="1559"/>
        <v>-0.26299084552450153</v>
      </c>
      <c r="S5279" s="4">
        <f t="shared" si="1560"/>
        <v>1.4108951290057643</v>
      </c>
      <c r="T5279" s="6">
        <f t="shared" si="1561"/>
        <v>-1.4401912835752324</v>
      </c>
      <c r="U5279" s="6">
        <f t="shared" si="1562"/>
        <v>7.1296597483827703E-2</v>
      </c>
      <c r="V5279" s="4">
        <f t="shared" si="1563"/>
        <v>23.037009154475498</v>
      </c>
      <c r="W5279" s="4">
        <f t="shared" si="1564"/>
        <v>39.670935740945012</v>
      </c>
      <c r="X5279" s="4">
        <f t="shared" si="1565"/>
        <v>6856684.8625291949</v>
      </c>
      <c r="Y5279" s="6">
        <f t="shared" si="1566"/>
        <v>99.559808716424769</v>
      </c>
      <c r="Z5279" s="6">
        <f t="shared" si="1567"/>
        <v>785.05190956267006</v>
      </c>
      <c r="AA5279" s="6">
        <f t="shared" si="1568"/>
        <v>135687586.99690232</v>
      </c>
      <c r="AB5279" s="26">
        <v>-13.586906357416865</v>
      </c>
      <c r="AC5279" s="4">
        <f t="shared" si="1569"/>
        <v>516.63039184194884</v>
      </c>
      <c r="AD5279" s="4">
        <f t="shared" si="1570"/>
        <v>499791509.97799379</v>
      </c>
      <c r="AE5279" s="4">
        <f t="shared" si="1571"/>
        <v>2891.6593475893392</v>
      </c>
      <c r="AF5279" s="27">
        <v>-10.156431443339946</v>
      </c>
      <c r="AG5279" s="6">
        <f t="shared" si="1572"/>
        <v>70.521406143543004</v>
      </c>
      <c r="AH5279" s="6">
        <f t="shared" si="1573"/>
        <v>9825396.0417562146</v>
      </c>
      <c r="AI5279" s="6">
        <f t="shared" si="1574"/>
        <v>394.71909996055012</v>
      </c>
      <c r="AK5279" s="1">
        <f t="shared" si="1575"/>
        <v>1.0336918125413865E-5</v>
      </c>
      <c r="AL5279" s="1">
        <f t="shared" si="1576"/>
        <v>1.7866225918784069</v>
      </c>
    </row>
    <row r="5280" spans="4:38" x14ac:dyDescent="0.25">
      <c r="D5280" s="1">
        <v>1999</v>
      </c>
      <c r="E5280" s="1" t="s">
        <v>190</v>
      </c>
      <c r="F5280" s="2" t="s">
        <v>340</v>
      </c>
      <c r="G5280">
        <v>2</v>
      </c>
      <c r="H5280">
        <v>173609</v>
      </c>
      <c r="I5280" s="1">
        <v>611.57010000000002</v>
      </c>
      <c r="J5280" s="1">
        <v>121</v>
      </c>
      <c r="K5280" s="1">
        <v>5377.7780000000002</v>
      </c>
      <c r="L5280" s="1">
        <v>5208.3329999999996</v>
      </c>
      <c r="M5280" s="3">
        <v>5</v>
      </c>
      <c r="N5280">
        <v>22.5</v>
      </c>
      <c r="O5280">
        <v>96</v>
      </c>
      <c r="P5280"/>
      <c r="Q5280" s="1">
        <f t="shared" si="1558"/>
        <v>10</v>
      </c>
      <c r="R5280" s="5">
        <f t="shared" si="1559"/>
        <v>-0.24069195011332309</v>
      </c>
      <c r="S5280" s="4">
        <f t="shared" si="1560"/>
        <v>1.2943878740965264</v>
      </c>
      <c r="T5280" s="6">
        <f t="shared" si="1561"/>
        <v>-1.4006896590589346</v>
      </c>
      <c r="U5280" s="6">
        <f t="shared" si="1562"/>
        <v>7.2952581740353975E-2</v>
      </c>
      <c r="V5280" s="4">
        <f t="shared" si="1563"/>
        <v>22.259308049886677</v>
      </c>
      <c r="W5280" s="4">
        <f t="shared" si="1564"/>
        <v>47.247823642265779</v>
      </c>
      <c r="X5280" s="4">
        <f t="shared" si="1565"/>
        <v>8202647.4147101194</v>
      </c>
      <c r="Y5280" s="6">
        <f t="shared" si="1566"/>
        <v>94.599310340941059</v>
      </c>
      <c r="Z5280" s="6">
        <f t="shared" si="1567"/>
        <v>838.31179844552071</v>
      </c>
      <c r="AA5280" s="6">
        <f t="shared" si="1568"/>
        <v>145538473.01632839</v>
      </c>
      <c r="AB5280" s="26">
        <v>-13.586906357416865</v>
      </c>
      <c r="AC5280" s="4">
        <f t="shared" si="1569"/>
        <v>564.49359237065687</v>
      </c>
      <c r="AD5280" s="4">
        <f t="shared" si="1570"/>
        <v>599345841.61504269</v>
      </c>
      <c r="AE5280" s="4">
        <f t="shared" si="1571"/>
        <v>3452.2740273548184</v>
      </c>
      <c r="AF5280" s="27">
        <v>-10.156431443339946</v>
      </c>
      <c r="AG5280" s="6">
        <f t="shared" si="1572"/>
        <v>72.51021935982331</v>
      </c>
      <c r="AH5280" s="6">
        <f t="shared" si="1573"/>
        <v>10783496.98470463</v>
      </c>
      <c r="AI5280" s="6">
        <f t="shared" si="1574"/>
        <v>443.45082104909079</v>
      </c>
      <c r="AK5280" s="1">
        <f t="shared" si="1575"/>
        <v>9.4184951855097507E-6</v>
      </c>
      <c r="AL5280" s="1">
        <f t="shared" si="1576"/>
        <v>1.6351355306611619</v>
      </c>
    </row>
    <row r="5281" spans="4:38" x14ac:dyDescent="0.25">
      <c r="D5281" s="1">
        <v>2000</v>
      </c>
      <c r="E5281" s="1" t="s">
        <v>190</v>
      </c>
      <c r="F5281" s="2" t="s">
        <v>340</v>
      </c>
      <c r="G5281">
        <v>2</v>
      </c>
      <c r="H5281">
        <v>174454</v>
      </c>
      <c r="I5281" s="1">
        <v>654.86969999999997</v>
      </c>
      <c r="J5281" s="1">
        <v>117</v>
      </c>
      <c r="K5281" s="1">
        <v>5366.9719999999998</v>
      </c>
      <c r="L5281" s="1">
        <v>5376.3440000000001</v>
      </c>
      <c r="M5281" s="3">
        <v>5</v>
      </c>
      <c r="N5281">
        <v>21.8</v>
      </c>
      <c r="O5281">
        <v>93</v>
      </c>
      <c r="P5281"/>
      <c r="Q5281" s="1">
        <f t="shared" si="1558"/>
        <v>10</v>
      </c>
      <c r="R5281" s="5">
        <f t="shared" si="1559"/>
        <v>-0.22477753971515249</v>
      </c>
      <c r="S5281" s="4">
        <f t="shared" si="1560"/>
        <v>1.2063747618801113</v>
      </c>
      <c r="T5281" s="6">
        <f t="shared" si="1561"/>
        <v>-1.3712927613539687</v>
      </c>
      <c r="U5281" s="6">
        <f t="shared" si="1562"/>
        <v>7.3725416097488408E-2</v>
      </c>
      <c r="V5281" s="4">
        <f t="shared" si="1563"/>
        <v>21.575222460284849</v>
      </c>
      <c r="W5281" s="4">
        <f t="shared" si="1564"/>
        <v>54.284101482643628</v>
      </c>
      <c r="X5281" s="4">
        <f t="shared" si="1565"/>
        <v>9470078.6400531121</v>
      </c>
      <c r="Y5281" s="6">
        <f t="shared" si="1566"/>
        <v>91.62870723864603</v>
      </c>
      <c r="Z5281" s="6">
        <f t="shared" si="1567"/>
        <v>888.25500711186805</v>
      </c>
      <c r="AA5281" s="6">
        <f t="shared" si="1568"/>
        <v>154959639.01069382</v>
      </c>
      <c r="AB5281" s="26">
        <v>-13.586906357416865</v>
      </c>
      <c r="AC5281" s="4">
        <f t="shared" si="1569"/>
        <v>604.4601419979399</v>
      </c>
      <c r="AD5281" s="4">
        <f t="shared" si="1570"/>
        <v>690563304.97134674</v>
      </c>
      <c r="AE5281" s="4">
        <f t="shared" si="1571"/>
        <v>3958.4263185214827</v>
      </c>
      <c r="AF5281" s="27">
        <v>-10.156431443339946</v>
      </c>
      <c r="AG5281" s="6">
        <f t="shared" si="1572"/>
        <v>74.064647094846649</v>
      </c>
      <c r="AH5281" s="6">
        <f t="shared" si="1573"/>
        <v>11603178.401549002</v>
      </c>
      <c r="AI5281" s="6">
        <f t="shared" si="1574"/>
        <v>485.02693223608094</v>
      </c>
      <c r="AK5281" s="1">
        <f t="shared" si="1575"/>
        <v>8.7531459845382387E-6</v>
      </c>
      <c r="AL5281" s="1">
        <f t="shared" si="1576"/>
        <v>1.5270213295866339</v>
      </c>
    </row>
    <row r="5282" spans="4:38" x14ac:dyDescent="0.25">
      <c r="D5282" s="1">
        <v>2001</v>
      </c>
      <c r="E5282" s="1" t="s">
        <v>190</v>
      </c>
      <c r="F5282" s="2" t="s">
        <v>340</v>
      </c>
      <c r="G5282">
        <v>2</v>
      </c>
      <c r="H5282">
        <v>175392</v>
      </c>
      <c r="I5282" s="1">
        <v>636.78060000000005</v>
      </c>
      <c r="J5282" s="1">
        <v>113</v>
      </c>
      <c r="K5282" s="1">
        <v>5330.1890000000003</v>
      </c>
      <c r="L5282" s="1">
        <v>4545.4549999999999</v>
      </c>
      <c r="M5282" s="3">
        <v>5</v>
      </c>
      <c r="N5282">
        <v>21.2</v>
      </c>
      <c r="O5282">
        <v>88</v>
      </c>
      <c r="P5282"/>
      <c r="Q5282" s="1">
        <f t="shared" si="1558"/>
        <v>10</v>
      </c>
      <c r="R5282" s="5">
        <f t="shared" si="1559"/>
        <v>-0.23116282122916432</v>
      </c>
      <c r="S5282" s="4">
        <f t="shared" si="1560"/>
        <v>1.2321415269246581</v>
      </c>
      <c r="T5282" s="6">
        <f t="shared" si="1561"/>
        <v>-1.3832172435277428</v>
      </c>
      <c r="U5282" s="6">
        <f t="shared" si="1562"/>
        <v>6.2873517356793959E-2</v>
      </c>
      <c r="V5282" s="4">
        <f t="shared" si="1563"/>
        <v>20.968837178770833</v>
      </c>
      <c r="W5282" s="4">
        <f t="shared" si="1564"/>
        <v>51.680800142282465</v>
      </c>
      <c r="X5282" s="4">
        <f t="shared" si="1565"/>
        <v>9064398.8985552061</v>
      </c>
      <c r="Y5282" s="6">
        <f t="shared" si="1566"/>
        <v>86.616782756472261</v>
      </c>
      <c r="Z5282" s="6">
        <f t="shared" si="1567"/>
        <v>1012.7962085951137</v>
      </c>
      <c r="AA5282" s="6">
        <f t="shared" si="1568"/>
        <v>177636352.6179142</v>
      </c>
      <c r="AB5282" s="26">
        <v>-13.586906357416865</v>
      </c>
      <c r="AC5282" s="4">
        <f t="shared" si="1569"/>
        <v>587.76347706655747</v>
      </c>
      <c r="AD5282" s="4">
        <f t="shared" si="1570"/>
        <v>656450827.68089664</v>
      </c>
      <c r="AE5282" s="4">
        <f t="shared" si="1571"/>
        <v>3742.7637958452874</v>
      </c>
      <c r="AF5282" s="27">
        <v>-10.156431443339946</v>
      </c>
      <c r="AG5282" s="6">
        <f t="shared" si="1572"/>
        <v>73.426148284828272</v>
      </c>
      <c r="AH5282" s="6">
        <f t="shared" si="1573"/>
        <v>11343334.670163261</v>
      </c>
      <c r="AI5282" s="6">
        <f t="shared" si="1574"/>
        <v>467.56346760501924</v>
      </c>
      <c r="AK5282" s="1">
        <f t="shared" si="1575"/>
        <v>8.9536558152116717E-6</v>
      </c>
      <c r="AL5282" s="1">
        <f t="shared" si="1576"/>
        <v>1.5703996007416055</v>
      </c>
    </row>
    <row r="5283" spans="4:38" x14ac:dyDescent="0.25">
      <c r="D5283" s="1">
        <v>2002</v>
      </c>
      <c r="E5283" s="1" t="s">
        <v>190</v>
      </c>
      <c r="F5283" s="2" t="s">
        <v>340</v>
      </c>
      <c r="G5283">
        <v>2</v>
      </c>
      <c r="H5283">
        <v>176407</v>
      </c>
      <c r="I5283" s="1">
        <v>620.89649999999995</v>
      </c>
      <c r="J5283" s="1">
        <v>109</v>
      </c>
      <c r="K5283" s="1">
        <v>5291.2619999999997</v>
      </c>
      <c r="L5283" s="1">
        <v>4705.8819999999996</v>
      </c>
      <c r="M5283" s="3">
        <v>4</v>
      </c>
      <c r="N5283">
        <v>20.6</v>
      </c>
      <c r="O5283">
        <v>85</v>
      </c>
      <c r="P5283"/>
      <c r="Q5283" s="1">
        <f t="shared" si="1558"/>
        <v>10</v>
      </c>
      <c r="R5283" s="5">
        <f t="shared" si="1559"/>
        <v>-0.23707654979533629</v>
      </c>
      <c r="S5283" s="4">
        <f t="shared" si="1560"/>
        <v>1.2544341390231708</v>
      </c>
      <c r="T5283" s="6">
        <f t="shared" si="1561"/>
        <v>-1.3941047748027195</v>
      </c>
      <c r="U5283" s="6">
        <f t="shared" si="1562"/>
        <v>6.5604925658581711E-2</v>
      </c>
      <c r="V5283" s="4">
        <f t="shared" si="1563"/>
        <v>20.362923450204665</v>
      </c>
      <c r="W5283" s="4">
        <f t="shared" si="1564"/>
        <v>49.496141780986022</v>
      </c>
      <c r="X5283" s="4">
        <f t="shared" si="1565"/>
        <v>8731465.8831584007</v>
      </c>
      <c r="Y5283" s="6">
        <f t="shared" si="1566"/>
        <v>83.605895225197287</v>
      </c>
      <c r="Z5283" s="6">
        <f t="shared" si="1567"/>
        <v>946.41750412345925</v>
      </c>
      <c r="AA5283" s="6">
        <f t="shared" si="1568"/>
        <v>166954672.64990708</v>
      </c>
      <c r="AB5283" s="26">
        <v>-13.586906357416865</v>
      </c>
      <c r="AC5283" s="4">
        <f t="shared" si="1569"/>
        <v>573.10207901819831</v>
      </c>
      <c r="AD5283" s="4">
        <f t="shared" si="1570"/>
        <v>627721508.90428686</v>
      </c>
      <c r="AE5283" s="4">
        <f t="shared" si="1571"/>
        <v>3558.3707500512273</v>
      </c>
      <c r="AF5283" s="27">
        <v>-10.156431443339946</v>
      </c>
      <c r="AG5283" s="6">
        <f t="shared" si="1572"/>
        <v>72.852712557255145</v>
      </c>
      <c r="AH5283" s="6">
        <f t="shared" si="1573"/>
        <v>11124389.012195243</v>
      </c>
      <c r="AI5283" s="6">
        <f t="shared" si="1574"/>
        <v>452.33994242305766</v>
      </c>
      <c r="AK5283" s="1">
        <f t="shared" si="1575"/>
        <v>9.1298779934842603E-6</v>
      </c>
      <c r="AL5283" s="1">
        <f t="shared" si="1576"/>
        <v>1.6105743871965779</v>
      </c>
    </row>
    <row r="5284" spans="4:38" x14ac:dyDescent="0.25">
      <c r="D5284" s="1">
        <v>2003</v>
      </c>
      <c r="E5284" s="1" t="s">
        <v>190</v>
      </c>
      <c r="F5284" s="2" t="s">
        <v>340</v>
      </c>
      <c r="G5284">
        <v>2</v>
      </c>
      <c r="H5284">
        <v>177484</v>
      </c>
      <c r="I5284" s="1">
        <v>689.43389999999999</v>
      </c>
      <c r="J5284" s="1">
        <v>107</v>
      </c>
      <c r="K5284" s="1">
        <v>5323.3829999999998</v>
      </c>
      <c r="L5284" s="1">
        <v>4878.049</v>
      </c>
      <c r="M5284" s="3">
        <v>4</v>
      </c>
      <c r="N5284">
        <v>20.100000000000001</v>
      </c>
      <c r="O5284">
        <v>82</v>
      </c>
      <c r="P5284"/>
      <c r="Q5284" s="1">
        <f t="shared" si="1558"/>
        <v>10</v>
      </c>
      <c r="R5284" s="5">
        <f t="shared" si="1559"/>
        <v>-0.21350850313568856</v>
      </c>
      <c r="S5284" s="4">
        <f t="shared" si="1560"/>
        <v>1.1365875359479711</v>
      </c>
      <c r="T5284" s="6">
        <f t="shared" si="1561"/>
        <v>-1.3497946967343526</v>
      </c>
      <c r="U5284" s="6">
        <f t="shared" si="1562"/>
        <v>6.5843646706103112E-2</v>
      </c>
      <c r="V5284" s="4">
        <f t="shared" si="1563"/>
        <v>19.886491496864313</v>
      </c>
      <c r="W5284" s="4">
        <f t="shared" si="1564"/>
        <v>60.658231609497406</v>
      </c>
      <c r="X5284" s="4">
        <f t="shared" si="1565"/>
        <v>10765865.578980038</v>
      </c>
      <c r="Y5284" s="6">
        <f t="shared" si="1566"/>
        <v>80.650205303265651</v>
      </c>
      <c r="Z5284" s="6">
        <f t="shared" si="1567"/>
        <v>1047.0773331819357</v>
      </c>
      <c r="AA5284" s="6">
        <f t="shared" si="1568"/>
        <v>185839473.40246269</v>
      </c>
      <c r="AB5284" s="26">
        <v>-13.586906357416865</v>
      </c>
      <c r="AC5284" s="4">
        <f t="shared" si="1569"/>
        <v>636.36371188374335</v>
      </c>
      <c r="AD5284" s="4">
        <f t="shared" si="1570"/>
        <v>778676823.45739949</v>
      </c>
      <c r="AE5284" s="4">
        <f t="shared" si="1571"/>
        <v>4387.3071570248549</v>
      </c>
      <c r="AF5284" s="27">
        <v>-10.156431443339946</v>
      </c>
      <c r="AG5284" s="6">
        <f t="shared" si="1572"/>
        <v>75.24426839068245</v>
      </c>
      <c r="AH5284" s="6">
        <f t="shared" si="1573"/>
        <v>12427763.598512055</v>
      </c>
      <c r="AI5284" s="6">
        <f t="shared" si="1574"/>
        <v>518.7594940923492</v>
      </c>
      <c r="AK5284" s="1">
        <f t="shared" si="1575"/>
        <v>8.1723725776019345E-6</v>
      </c>
      <c r="AL5284" s="1">
        <f t="shared" si="1576"/>
        <v>1.4504653745631015</v>
      </c>
    </row>
    <row r="5285" spans="4:38" x14ac:dyDescent="0.25">
      <c r="D5285" s="1">
        <v>2004</v>
      </c>
      <c r="E5285" s="1" t="s">
        <v>190</v>
      </c>
      <c r="F5285" s="2" t="s">
        <v>340</v>
      </c>
      <c r="G5285">
        <v>2</v>
      </c>
      <c r="H5285">
        <v>178590</v>
      </c>
      <c r="I5285" s="1">
        <v>698.37059999999997</v>
      </c>
      <c r="J5285" s="1">
        <v>105</v>
      </c>
      <c r="K5285" s="1">
        <v>5303.03</v>
      </c>
      <c r="L5285" s="1">
        <v>5063.2910000000002</v>
      </c>
      <c r="M5285" s="3">
        <v>4</v>
      </c>
      <c r="N5285">
        <v>19.8</v>
      </c>
      <c r="O5285">
        <v>79</v>
      </c>
      <c r="P5285"/>
      <c r="Q5285" s="1">
        <f t="shared" si="1558"/>
        <v>10</v>
      </c>
      <c r="R5285" s="5">
        <f t="shared" si="1559"/>
        <v>-0.21077634138665058</v>
      </c>
      <c r="S5285" s="4">
        <f t="shared" si="1560"/>
        <v>1.1177532616636494</v>
      </c>
      <c r="T5285" s="6">
        <f t="shared" si="1561"/>
        <v>-1.3444907771342929</v>
      </c>
      <c r="U5285" s="6">
        <f t="shared" si="1562"/>
        <v>6.807548051447071E-2</v>
      </c>
      <c r="V5285" s="4">
        <f t="shared" si="1563"/>
        <v>19.589223658613349</v>
      </c>
      <c r="W5285" s="4">
        <f t="shared" si="1564"/>
        <v>62.479853466099875</v>
      </c>
      <c r="X5285" s="4">
        <f t="shared" si="1565"/>
        <v>11158277.030510778</v>
      </c>
      <c r="Y5285" s="6">
        <f t="shared" si="1566"/>
        <v>77.655509222865703</v>
      </c>
      <c r="Z5285" s="6">
        <f t="shared" si="1567"/>
        <v>1025.8768571623207</v>
      </c>
      <c r="AA5285" s="6">
        <f t="shared" si="1568"/>
        <v>183211347.92061886</v>
      </c>
      <c r="AB5285" s="26">
        <v>-13.586906357416865</v>
      </c>
      <c r="AC5285" s="4">
        <f t="shared" si="1569"/>
        <v>644.61249626175481</v>
      </c>
      <c r="AD5285" s="4">
        <f t="shared" si="1570"/>
        <v>803973632.74475145</v>
      </c>
      <c r="AE5285" s="4">
        <f t="shared" si="1571"/>
        <v>4501.7841578181942</v>
      </c>
      <c r="AF5285" s="27">
        <v>-10.156431443339946</v>
      </c>
      <c r="AG5285" s="6">
        <f t="shared" si="1572"/>
        <v>75.541101627991907</v>
      </c>
      <c r="AH5285" s="6">
        <f t="shared" si="1573"/>
        <v>12667304.978694217</v>
      </c>
      <c r="AI5285" s="6">
        <f t="shared" si="1574"/>
        <v>527.5568446860168</v>
      </c>
      <c r="AK5285" s="1">
        <f t="shared" si="1575"/>
        <v>8.0178313069927374E-6</v>
      </c>
      <c r="AL5285" s="1">
        <f t="shared" si="1576"/>
        <v>1.4319044931158329</v>
      </c>
    </row>
    <row r="5286" spans="4:38" x14ac:dyDescent="0.25">
      <c r="D5286" s="1">
        <v>2005</v>
      </c>
      <c r="E5286" s="1" t="s">
        <v>190</v>
      </c>
      <c r="F5286" s="2" t="s">
        <v>340</v>
      </c>
      <c r="G5286">
        <v>2</v>
      </c>
      <c r="H5286">
        <v>179727</v>
      </c>
      <c r="I5286" s="1">
        <v>750.12350000000004</v>
      </c>
      <c r="J5286" s="1">
        <v>103</v>
      </c>
      <c r="K5286" s="1">
        <v>5309.2780000000002</v>
      </c>
      <c r="L5286" s="1">
        <v>5194.8050000000003</v>
      </c>
      <c r="M5286" s="3">
        <v>4</v>
      </c>
      <c r="N5286">
        <v>19.399999999999999</v>
      </c>
      <c r="O5286">
        <v>77</v>
      </c>
      <c r="P5286"/>
      <c r="Q5286" s="1">
        <f t="shared" si="1558"/>
        <v>10</v>
      </c>
      <c r="R5286" s="5">
        <f t="shared" si="1559"/>
        <v>-0.19623435340980516</v>
      </c>
      <c r="S5286" s="4">
        <f t="shared" si="1560"/>
        <v>1.0418627354029035</v>
      </c>
      <c r="T5286" s="6">
        <f t="shared" si="1561"/>
        <v>-1.3156108634170203</v>
      </c>
      <c r="U5286" s="6">
        <f t="shared" si="1562"/>
        <v>6.8343418913330539E-2</v>
      </c>
      <c r="V5286" s="4">
        <f t="shared" si="1563"/>
        <v>19.203765646590192</v>
      </c>
      <c r="W5286" s="4">
        <f t="shared" si="1564"/>
        <v>71.998304048173523</v>
      </c>
      <c r="X5286" s="4">
        <f t="shared" si="1565"/>
        <v>12940039.191666083</v>
      </c>
      <c r="Y5286" s="6">
        <f t="shared" si="1566"/>
        <v>75.684389136582979</v>
      </c>
      <c r="Z5286" s="6">
        <f t="shared" si="1567"/>
        <v>1097.5797112978303</v>
      </c>
      <c r="AA5286" s="6">
        <f t="shared" si="1568"/>
        <v>197264708.77242514</v>
      </c>
      <c r="AB5286" s="26">
        <v>-13.586906357416865</v>
      </c>
      <c r="AC5286" s="4">
        <f t="shared" si="1569"/>
        <v>692.38164069278469</v>
      </c>
      <c r="AD5286" s="4">
        <f t="shared" si="1570"/>
        <v>933451246.52473485</v>
      </c>
      <c r="AE5286" s="4">
        <f t="shared" si="1571"/>
        <v>5193.7173965221409</v>
      </c>
      <c r="AF5286" s="27">
        <v>-10.156431443339946</v>
      </c>
      <c r="AG5286" s="6">
        <f t="shared" si="1572"/>
        <v>77.199358303873893</v>
      </c>
      <c r="AH5286" s="6">
        <f t="shared" si="1573"/>
        <v>13692641.505546901</v>
      </c>
      <c r="AI5286" s="6">
        <f t="shared" si="1574"/>
        <v>579.09052848655949</v>
      </c>
      <c r="AK5286" s="1">
        <f t="shared" si="1575"/>
        <v>7.4174376355545183E-6</v>
      </c>
      <c r="AL5286" s="1">
        <f t="shared" si="1576"/>
        <v>1.3331138139253069</v>
      </c>
    </row>
    <row r="5287" spans="4:38" x14ac:dyDescent="0.25">
      <c r="D5287" s="1">
        <v>2006</v>
      </c>
      <c r="E5287" s="1" t="s">
        <v>190</v>
      </c>
      <c r="F5287" s="2" t="s">
        <v>340</v>
      </c>
      <c r="G5287">
        <v>2</v>
      </c>
      <c r="H5287">
        <v>180876</v>
      </c>
      <c r="I5287" s="1">
        <v>788.06719999999996</v>
      </c>
      <c r="J5287" s="1">
        <v>102</v>
      </c>
      <c r="K5287" s="1">
        <v>5312.5</v>
      </c>
      <c r="L5287" s="1">
        <v>5405.4049999999997</v>
      </c>
      <c r="M5287" s="3">
        <v>4</v>
      </c>
      <c r="N5287">
        <v>19.2</v>
      </c>
      <c r="O5287">
        <v>74</v>
      </c>
      <c r="P5287"/>
      <c r="Q5287" s="1">
        <f t="shared" si="1558"/>
        <v>10</v>
      </c>
      <c r="R5287" s="5">
        <f t="shared" si="1559"/>
        <v>-0.18678610148982219</v>
      </c>
      <c r="S5287" s="4">
        <f t="shared" si="1560"/>
        <v>0.99230116416468039</v>
      </c>
      <c r="T5287" s="6">
        <f t="shared" si="1561"/>
        <v>-1.2962155508104862</v>
      </c>
      <c r="U5287" s="6">
        <f t="shared" si="1562"/>
        <v>7.0065700194287553E-2</v>
      </c>
      <c r="V5287" s="4">
        <f t="shared" si="1563"/>
        <v>19.013213898510177</v>
      </c>
      <c r="W5287" s="4">
        <f t="shared" si="1564"/>
        <v>79.418147278240411</v>
      </c>
      <c r="X5287" s="4">
        <f t="shared" si="1565"/>
        <v>14364836.807099013</v>
      </c>
      <c r="Y5287" s="6">
        <f t="shared" si="1566"/>
        <v>72.703784449189513</v>
      </c>
      <c r="Z5287" s="6">
        <f t="shared" si="1567"/>
        <v>1124.7546200419631</v>
      </c>
      <c r="AA5287" s="6">
        <f t="shared" si="1568"/>
        <v>203441116.65471011</v>
      </c>
      <c r="AB5287" s="26">
        <v>-13.586906357416865</v>
      </c>
      <c r="AC5287" s="4">
        <f t="shared" si="1569"/>
        <v>727.40456859726282</v>
      </c>
      <c r="AD5287" s="4">
        <f t="shared" si="1570"/>
        <v>1036860241.6061559</v>
      </c>
      <c r="AE5287" s="4">
        <f t="shared" si="1571"/>
        <v>5732.436816416528</v>
      </c>
      <c r="AF5287" s="27">
        <v>-10.156431443339946</v>
      </c>
      <c r="AG5287" s="6">
        <f t="shared" si="1572"/>
        <v>78.354494643961203</v>
      </c>
      <c r="AH5287" s="6">
        <f t="shared" si="1573"/>
        <v>14477225.487469176</v>
      </c>
      <c r="AI5287" s="6">
        <f t="shared" si="1574"/>
        <v>617.48607201481502</v>
      </c>
      <c r="AK5287" s="1">
        <f t="shared" si="1575"/>
        <v>7.015454343880246E-6</v>
      </c>
      <c r="AL5287" s="1">
        <f t="shared" si="1576"/>
        <v>1.2689273199036835</v>
      </c>
    </row>
    <row r="5288" spans="4:38" x14ac:dyDescent="0.25">
      <c r="D5288" s="1">
        <v>2007</v>
      </c>
      <c r="E5288" s="1" t="s">
        <v>190</v>
      </c>
      <c r="F5288" s="2" t="s">
        <v>340</v>
      </c>
      <c r="G5288">
        <v>2</v>
      </c>
      <c r="H5288">
        <v>182046</v>
      </c>
      <c r="I5288" s="1">
        <v>945.84990000000005</v>
      </c>
      <c r="J5288" s="1">
        <v>101</v>
      </c>
      <c r="K5288" s="1">
        <v>5315.7889999999998</v>
      </c>
      <c r="L5288" s="1">
        <v>5633.8029999999999</v>
      </c>
      <c r="M5288" s="3">
        <v>4</v>
      </c>
      <c r="N5288">
        <v>19</v>
      </c>
      <c r="O5288">
        <v>71</v>
      </c>
      <c r="P5288"/>
      <c r="Q5288" s="1">
        <f t="shared" si="1558"/>
        <v>10</v>
      </c>
      <c r="R5288" s="5">
        <f t="shared" si="1559"/>
        <v>-0.15562723007107152</v>
      </c>
      <c r="S5288" s="4">
        <f t="shared" si="1560"/>
        <v>0.8272815177122711</v>
      </c>
      <c r="T5288" s="6">
        <f t="shared" si="1561"/>
        <v>-1.2280874562405035</v>
      </c>
      <c r="U5288" s="6">
        <f t="shared" si="1562"/>
        <v>6.9188027952301168E-2</v>
      </c>
      <c r="V5288" s="4">
        <f t="shared" si="1563"/>
        <v>18.844372769928928</v>
      </c>
      <c r="W5288" s="4">
        <f t="shared" si="1564"/>
        <v>114.33228952287159</v>
      </c>
      <c r="X5288" s="4">
        <f t="shared" si="1565"/>
        <v>20813735.978480682</v>
      </c>
      <c r="Y5288" s="6">
        <f t="shared" si="1566"/>
        <v>69.771912543759498</v>
      </c>
      <c r="Z5288" s="6">
        <f t="shared" si="1567"/>
        <v>1367.0716278430095</v>
      </c>
      <c r="AA5288" s="6">
        <f t="shared" si="1568"/>
        <v>248869921.56230852</v>
      </c>
      <c r="AB5288" s="26">
        <v>-13.586906357416865</v>
      </c>
      <c r="AC5288" s="4">
        <f t="shared" si="1569"/>
        <v>873.04171327935512</v>
      </c>
      <c r="AD5288" s="4">
        <f t="shared" si="1570"/>
        <v>1503274731.8579268</v>
      </c>
      <c r="AE5288" s="4">
        <f t="shared" si="1571"/>
        <v>8257.6641720110674</v>
      </c>
      <c r="AF5288" s="27">
        <v>-10.156431443339946</v>
      </c>
      <c r="AG5288" s="6">
        <f t="shared" si="1572"/>
        <v>82.7012065934737</v>
      </c>
      <c r="AH5288" s="6">
        <f t="shared" si="1573"/>
        <v>17488175.561818615</v>
      </c>
      <c r="AI5288" s="6">
        <f t="shared" si="1574"/>
        <v>782.22927986316438</v>
      </c>
      <c r="AK5288" s="1">
        <f t="shared" si="1575"/>
        <v>5.8075992017796083E-6</v>
      </c>
      <c r="AL5288" s="1">
        <f t="shared" si="1576"/>
        <v>1.0572502042871708</v>
      </c>
    </row>
    <row r="5289" spans="4:38" x14ac:dyDescent="0.25">
      <c r="D5289" s="1">
        <v>2008</v>
      </c>
      <c r="E5289" s="1" t="s">
        <v>190</v>
      </c>
      <c r="F5289" s="2" t="s">
        <v>340</v>
      </c>
      <c r="G5289">
        <v>2</v>
      </c>
      <c r="H5289">
        <v>183263</v>
      </c>
      <c r="I5289" s="1">
        <v>817.71619999999996</v>
      </c>
      <c r="J5289" s="1">
        <v>100</v>
      </c>
      <c r="K5289" s="1">
        <v>5291.0050000000001</v>
      </c>
      <c r="L5289" s="1">
        <v>4347.826</v>
      </c>
      <c r="M5289" s="3">
        <v>4</v>
      </c>
      <c r="N5289">
        <v>18.899999999999999</v>
      </c>
      <c r="O5289">
        <v>69</v>
      </c>
      <c r="P5289"/>
      <c r="Q5289" s="1">
        <f t="shared" si="1558"/>
        <v>10</v>
      </c>
      <c r="R5289" s="5">
        <f t="shared" si="1559"/>
        <v>-0.18001355482501144</v>
      </c>
      <c r="S5289" s="4">
        <f t="shared" si="1560"/>
        <v>0.95245261864690967</v>
      </c>
      <c r="T5289" s="6">
        <f t="shared" si="1561"/>
        <v>-1.2819786555519388</v>
      </c>
      <c r="U5289" s="6">
        <f t="shared" si="1562"/>
        <v>5.5738201300537638E-2</v>
      </c>
      <c r="V5289" s="4">
        <f t="shared" si="1563"/>
        <v>18.719986445174989</v>
      </c>
      <c r="W5289" s="4">
        <f t="shared" si="1564"/>
        <v>85.853740542146724</v>
      </c>
      <c r="X5289" s="4">
        <f t="shared" si="1565"/>
        <v>15733814.052975435</v>
      </c>
      <c r="Y5289" s="6">
        <f t="shared" si="1566"/>
        <v>67.718021344448061</v>
      </c>
      <c r="Z5289" s="6">
        <f t="shared" si="1567"/>
        <v>1467.0659994765788</v>
      </c>
      <c r="AA5289" s="6">
        <f t="shared" si="1568"/>
        <v>268858916.26207626</v>
      </c>
      <c r="AB5289" s="26">
        <v>-13.586906357416865</v>
      </c>
      <c r="AC5289" s="4">
        <f t="shared" si="1569"/>
        <v>754.77129322980704</v>
      </c>
      <c r="AD5289" s="4">
        <f t="shared" si="1570"/>
        <v>1131078552.5144155</v>
      </c>
      <c r="AE5289" s="4">
        <f t="shared" si="1571"/>
        <v>6171.887137689635</v>
      </c>
      <c r="AF5289" s="27">
        <v>-10.156431443339946</v>
      </c>
      <c r="AG5289" s="6">
        <f t="shared" si="1572"/>
        <v>79.224653229247636</v>
      </c>
      <c r="AH5289" s="6">
        <f t="shared" si="1573"/>
        <v>15220136.058019299</v>
      </c>
      <c r="AI5289" s="6">
        <f t="shared" si="1574"/>
        <v>647.83282384938104</v>
      </c>
      <c r="AK5289" s="1">
        <f t="shared" si="1575"/>
        <v>6.6730227670919213E-6</v>
      </c>
      <c r="AL5289" s="1">
        <f t="shared" si="1576"/>
        <v>1.2229181713655668</v>
      </c>
    </row>
    <row r="5290" spans="4:38" x14ac:dyDescent="0.25">
      <c r="D5290" s="1">
        <v>2009</v>
      </c>
      <c r="E5290" s="1" t="s">
        <v>190</v>
      </c>
      <c r="F5290" s="2" t="s">
        <v>340</v>
      </c>
      <c r="G5290">
        <v>2</v>
      </c>
      <c r="H5290">
        <v>184556</v>
      </c>
      <c r="I5290" s="1">
        <v>792.71050000000002</v>
      </c>
      <c r="J5290" s="1">
        <v>128</v>
      </c>
      <c r="K5290" s="1">
        <v>5289.2560000000003</v>
      </c>
      <c r="L5290" s="1">
        <v>4545.4549999999999</v>
      </c>
      <c r="M5290" s="3">
        <v>3</v>
      </c>
      <c r="N5290">
        <v>24.2</v>
      </c>
      <c r="O5290">
        <v>66</v>
      </c>
      <c r="P5290"/>
      <c r="Q5290" s="1">
        <f t="shared" si="1558"/>
        <v>10</v>
      </c>
      <c r="R5290" s="5">
        <f t="shared" si="1559"/>
        <v>-0.18569200231358107</v>
      </c>
      <c r="S5290" s="4">
        <f t="shared" si="1560"/>
        <v>0.98217253738912269</v>
      </c>
      <c r="T5290" s="6">
        <f t="shared" si="1561"/>
        <v>-1.2939350921925703</v>
      </c>
      <c r="U5290" s="6">
        <f t="shared" si="1562"/>
        <v>5.8815237344821795E-2</v>
      </c>
      <c r="V5290" s="4">
        <f t="shared" si="1563"/>
        <v>24.014307997686419</v>
      </c>
      <c r="W5290" s="4">
        <f t="shared" si="1564"/>
        <v>80.70990277403159</v>
      </c>
      <c r="X5290" s="4">
        <f t="shared" si="1565"/>
        <v>14895496.816364175</v>
      </c>
      <c r="Y5290" s="6">
        <f t="shared" si="1566"/>
        <v>64.706064907807431</v>
      </c>
      <c r="Z5290" s="6">
        <f t="shared" si="1567"/>
        <v>1347.7978425089052</v>
      </c>
      <c r="AA5290" s="6">
        <f t="shared" si="1568"/>
        <v>248744178.6220735</v>
      </c>
      <c r="AB5290" s="26">
        <v>-13.586906357416865</v>
      </c>
      <c r="AC5290" s="4">
        <f t="shared" si="1569"/>
        <v>731.69044375279225</v>
      </c>
      <c r="AD5290" s="4">
        <f t="shared" si="1570"/>
        <v>1070459307.3811656</v>
      </c>
      <c r="AE5290" s="4">
        <f t="shared" si="1571"/>
        <v>5800.1869751249787</v>
      </c>
      <c r="AF5290" s="27">
        <v>-10.156431443339946</v>
      </c>
      <c r="AG5290" s="6">
        <f t="shared" si="1572"/>
        <v>78.492588265226615</v>
      </c>
      <c r="AH5290" s="6">
        <f t="shared" si="1573"/>
        <v>14858806.290457966</v>
      </c>
      <c r="AI5290" s="6">
        <f t="shared" si="1574"/>
        <v>622.2189889002193</v>
      </c>
      <c r="AK5290" s="1">
        <f t="shared" si="1575"/>
        <v>6.8352943330731812E-6</v>
      </c>
      <c r="AL5290" s="1">
        <f t="shared" si="1576"/>
        <v>1.2614945809346538</v>
      </c>
    </row>
    <row r="5291" spans="4:38" x14ac:dyDescent="0.25">
      <c r="D5291" s="1">
        <v>2010</v>
      </c>
      <c r="E5291" s="1" t="s">
        <v>190</v>
      </c>
      <c r="F5291" s="2" t="s">
        <v>340</v>
      </c>
      <c r="G5291">
        <v>2</v>
      </c>
      <c r="H5291">
        <v>185949</v>
      </c>
      <c r="I5291" s="1">
        <v>850.71450000000004</v>
      </c>
      <c r="J5291" s="1">
        <v>97</v>
      </c>
      <c r="K5291" s="1">
        <v>5215.0540000000001</v>
      </c>
      <c r="L5291" s="1">
        <v>4687.5</v>
      </c>
      <c r="M5291" s="3">
        <v>3</v>
      </c>
      <c r="N5291">
        <v>18.600000000000001</v>
      </c>
      <c r="O5291">
        <v>64</v>
      </c>
      <c r="P5291"/>
      <c r="Q5291" s="1">
        <f t="shared" si="1558"/>
        <v>10</v>
      </c>
      <c r="R5291" s="5">
        <f t="shared" si="1559"/>
        <v>-0.17303102274617393</v>
      </c>
      <c r="S5291" s="4">
        <f t="shared" si="1560"/>
        <v>0.90236612729652543</v>
      </c>
      <c r="T5291" s="6">
        <f t="shared" si="1561"/>
        <v>-1.2669868391388883</v>
      </c>
      <c r="U5291" s="6">
        <f t="shared" si="1562"/>
        <v>5.939000808463539E-2</v>
      </c>
      <c r="V5291" s="4">
        <f t="shared" si="1563"/>
        <v>18.426968977253829</v>
      </c>
      <c r="W5291" s="4">
        <f t="shared" si="1564"/>
        <v>94.275978925397737</v>
      </c>
      <c r="X5291" s="4">
        <f t="shared" si="1565"/>
        <v>17530524.005198784</v>
      </c>
      <c r="Y5291" s="6">
        <f t="shared" si="1566"/>
        <v>62.733013160861113</v>
      </c>
      <c r="Z5291" s="6">
        <f t="shared" si="1567"/>
        <v>1432.4202461593632</v>
      </c>
      <c r="AA5291" s="6">
        <f t="shared" si="1568"/>
        <v>266357112.35308743</v>
      </c>
      <c r="AB5291" s="26">
        <v>-13.586906357416865</v>
      </c>
      <c r="AC5291" s="4">
        <f t="shared" si="1569"/>
        <v>785.22950057042863</v>
      </c>
      <c r="AD5291" s="4">
        <f t="shared" si="1570"/>
        <v>1242150703.7290199</v>
      </c>
      <c r="AE5291" s="4">
        <f t="shared" si="1571"/>
        <v>6680.0612196302191</v>
      </c>
      <c r="AF5291" s="27">
        <v>-10.156431443339946</v>
      </c>
      <c r="AG5291" s="6">
        <f t="shared" si="1572"/>
        <v>80.162091109350413</v>
      </c>
      <c r="AH5291" s="6">
        <f t="shared" si="1573"/>
        <v>16066409.190632187</v>
      </c>
      <c r="AI5291" s="6">
        <f t="shared" si="1574"/>
        <v>681.95053257045481</v>
      </c>
      <c r="AK5291" s="1">
        <f t="shared" si="1575"/>
        <v>6.3215316645002653E-6</v>
      </c>
      <c r="AL5291" s="1">
        <f t="shared" si="1576"/>
        <v>1.17548249148216</v>
      </c>
    </row>
    <row r="5292" spans="4:38" x14ac:dyDescent="0.25">
      <c r="D5292" s="1">
        <v>2011</v>
      </c>
      <c r="E5292" s="1" t="s">
        <v>190</v>
      </c>
      <c r="F5292" s="2" t="s">
        <v>340</v>
      </c>
      <c r="G5292">
        <v>2</v>
      </c>
      <c r="H5292">
        <v>187469</v>
      </c>
      <c r="I5292" s="1">
        <v>821.46119999999996</v>
      </c>
      <c r="J5292" s="1">
        <v>96</v>
      </c>
      <c r="K5292" s="1">
        <v>5189.1890000000003</v>
      </c>
      <c r="L5292" s="1">
        <v>4918.0330000000004</v>
      </c>
      <c r="M5292" s="3">
        <v>3</v>
      </c>
      <c r="N5292">
        <v>18.5</v>
      </c>
      <c r="O5292">
        <v>61</v>
      </c>
      <c r="P5292"/>
      <c r="Q5292" s="1">
        <f t="shared" si="1558"/>
        <v>10</v>
      </c>
      <c r="R5292" s="5">
        <f t="shared" si="1559"/>
        <v>-0.17919288214708132</v>
      </c>
      <c r="S5292" s="4">
        <f t="shared" si="1560"/>
        <v>0.92986573291593089</v>
      </c>
      <c r="T5292" s="6">
        <f t="shared" si="1561"/>
        <v>-1.280233529462379</v>
      </c>
      <c r="U5292" s="6">
        <f t="shared" si="1562"/>
        <v>6.2962307456024533E-2</v>
      </c>
      <c r="V5292" s="4">
        <f t="shared" si="1563"/>
        <v>18.320807117852919</v>
      </c>
      <c r="W5292" s="4">
        <f t="shared" si="1564"/>
        <v>88.341915496123377</v>
      </c>
      <c r="X5292" s="4">
        <f t="shared" si="1565"/>
        <v>16561370.556142753</v>
      </c>
      <c r="Y5292" s="6">
        <f t="shared" si="1566"/>
        <v>59.719766470537621</v>
      </c>
      <c r="Z5292" s="6">
        <f t="shared" si="1567"/>
        <v>1304.6872536775154</v>
      </c>
      <c r="AA5292" s="6">
        <f t="shared" si="1568"/>
        <v>244588414.75967014</v>
      </c>
      <c r="AB5292" s="26">
        <v>-13.586906357416865</v>
      </c>
      <c r="AC5292" s="4">
        <f t="shared" si="1569"/>
        <v>758.22801634859286</v>
      </c>
      <c r="AD5292" s="4">
        <f t="shared" si="1570"/>
        <v>1167659845.3259356</v>
      </c>
      <c r="AE5292" s="4">
        <f t="shared" si="1571"/>
        <v>6228.5489618333468</v>
      </c>
      <c r="AF5292" s="27">
        <v>-10.156431443339946</v>
      </c>
      <c r="AG5292" s="6">
        <f t="shared" si="1572"/>
        <v>79.332646814874735</v>
      </c>
      <c r="AH5292" s="6">
        <f t="shared" si="1573"/>
        <v>15640753.061730096</v>
      </c>
      <c r="AI5292" s="6">
        <f t="shared" si="1574"/>
        <v>651.68691251723169</v>
      </c>
      <c r="AK5292" s="1">
        <f t="shared" si="1575"/>
        <v>6.4935693334298417E-6</v>
      </c>
      <c r="AL5292" s="1">
        <f t="shared" si="1576"/>
        <v>1.2173429493687591</v>
      </c>
    </row>
    <row r="5293" spans="4:38" x14ac:dyDescent="0.25">
      <c r="D5293" s="1">
        <v>2012</v>
      </c>
      <c r="E5293" s="1" t="s">
        <v>190</v>
      </c>
      <c r="F5293" s="2" t="s">
        <v>340</v>
      </c>
      <c r="G5293">
        <v>2</v>
      </c>
      <c r="H5293">
        <v>189088</v>
      </c>
      <c r="I5293" s="1">
        <v>816.98030000000006</v>
      </c>
      <c r="J5293" s="1">
        <v>94</v>
      </c>
      <c r="K5293" s="1">
        <v>5108.6959999999999</v>
      </c>
      <c r="L5293" s="1">
        <v>5084.7460000000001</v>
      </c>
      <c r="M5293" s="3">
        <v>3</v>
      </c>
      <c r="N5293">
        <v>18.399999999999999</v>
      </c>
      <c r="O5293">
        <v>59</v>
      </c>
      <c r="P5293"/>
      <c r="Q5293" s="1">
        <f t="shared" si="1558"/>
        <v>10</v>
      </c>
      <c r="R5293" s="5">
        <f t="shared" si="1559"/>
        <v>-0.18017570313506945</v>
      </c>
      <c r="S5293" s="4">
        <f t="shared" si="1560"/>
        <v>0.9204628939033167</v>
      </c>
      <c r="T5293" s="6">
        <f t="shared" si="1561"/>
        <v>-1.2823229365286772</v>
      </c>
      <c r="U5293" s="6">
        <f t="shared" si="1562"/>
        <v>6.5202864222224446E-2</v>
      </c>
      <c r="V5293" s="4">
        <f t="shared" si="1563"/>
        <v>18.219824296864928</v>
      </c>
      <c r="W5293" s="4">
        <f t="shared" si="1564"/>
        <v>88.757548556412942</v>
      </c>
      <c r="X5293" s="4">
        <f t="shared" si="1565"/>
        <v>16782987.341435011</v>
      </c>
      <c r="Y5293" s="6">
        <f t="shared" si="1566"/>
        <v>57.717677063471321</v>
      </c>
      <c r="Z5293" s="6">
        <f t="shared" si="1567"/>
        <v>1252.9822266941637</v>
      </c>
      <c r="AA5293" s="6">
        <f t="shared" si="1568"/>
        <v>236923903.28114602</v>
      </c>
      <c r="AB5293" s="26">
        <v>-13.586906357416865</v>
      </c>
      <c r="AC5293" s="4">
        <f t="shared" si="1569"/>
        <v>754.09204021428934</v>
      </c>
      <c r="AD5293" s="4">
        <f t="shared" si="1570"/>
        <v>1164930213.8874502</v>
      </c>
      <c r="AE5293" s="4">
        <f t="shared" si="1571"/>
        <v>6160.7834124188221</v>
      </c>
      <c r="AF5293" s="27">
        <v>-10.156431443339946</v>
      </c>
      <c r="AG5293" s="6">
        <f t="shared" si="1572"/>
        <v>79.203382814269844</v>
      </c>
      <c r="AH5293" s="6">
        <f t="shared" si="1573"/>
        <v>15689774.222071191</v>
      </c>
      <c r="AI5293" s="6">
        <f t="shared" si="1574"/>
        <v>647.07603452617025</v>
      </c>
      <c r="AK5293" s="1">
        <f t="shared" si="1575"/>
        <v>6.473280813086937E-6</v>
      </c>
      <c r="AL5293" s="1">
        <f t="shared" si="1576"/>
        <v>1.2240197223849827</v>
      </c>
    </row>
    <row r="5294" spans="4:38" x14ac:dyDescent="0.25">
      <c r="D5294" s="1">
        <v>2013</v>
      </c>
      <c r="E5294" s="1" t="s">
        <v>190</v>
      </c>
      <c r="F5294" s="2" t="s">
        <v>340</v>
      </c>
      <c r="G5294">
        <v>2</v>
      </c>
      <c r="H5294">
        <v>190717</v>
      </c>
      <c r="I5294" s="1">
        <v>846.66150000000005</v>
      </c>
      <c r="J5294" s="1">
        <v>91</v>
      </c>
      <c r="K5294" s="1">
        <v>5027.6239999999998</v>
      </c>
      <c r="L5294" s="1">
        <v>5357.143</v>
      </c>
      <c r="M5294" s="3">
        <v>3</v>
      </c>
      <c r="N5294">
        <v>18.100000000000001</v>
      </c>
      <c r="O5294">
        <v>56</v>
      </c>
      <c r="P5294"/>
      <c r="Q5294" s="1">
        <f t="shared" si="1558"/>
        <v>10</v>
      </c>
      <c r="R5294" s="5">
        <f t="shared" si="1559"/>
        <v>-0.17385932866913162</v>
      </c>
      <c r="S5294" s="4">
        <f t="shared" si="1560"/>
        <v>0.87409933344081414</v>
      </c>
      <c r="T5294" s="6">
        <f t="shared" si="1561"/>
        <v>-1.2687825712653207</v>
      </c>
      <c r="U5294" s="6">
        <f t="shared" si="1562"/>
        <v>6.7970496701760141E-2</v>
      </c>
      <c r="V5294" s="4">
        <f t="shared" si="1563"/>
        <v>17.92614067133087</v>
      </c>
      <c r="W5294" s="4">
        <f t="shared" si="1564"/>
        <v>96.86101654684856</v>
      </c>
      <c r="X5294" s="4">
        <f t="shared" si="1565"/>
        <v>18473042.492765319</v>
      </c>
      <c r="Y5294" s="6">
        <f t="shared" si="1566"/>
        <v>54.731217428734681</v>
      </c>
      <c r="Z5294" s="6">
        <f t="shared" si="1567"/>
        <v>1245.6308855810894</v>
      </c>
      <c r="AA5294" s="6">
        <f t="shared" si="1568"/>
        <v>237562985.60536861</v>
      </c>
      <c r="AB5294" s="26">
        <v>-13.586906357416865</v>
      </c>
      <c r="AC5294" s="4">
        <f t="shared" si="1569"/>
        <v>781.48848620449041</v>
      </c>
      <c r="AD5294" s="4">
        <f t="shared" si="1570"/>
        <v>1261890881.583096</v>
      </c>
      <c r="AE5294" s="4">
        <f t="shared" si="1571"/>
        <v>6616.5621396262313</v>
      </c>
      <c r="AF5294" s="27">
        <v>-10.156431443339946</v>
      </c>
      <c r="AG5294" s="6">
        <f t="shared" si="1572"/>
        <v>80.048636175788772</v>
      </c>
      <c r="AH5294" s="6">
        <f t="shared" si="1573"/>
        <v>16399868.269359129</v>
      </c>
      <c r="AI5294" s="6">
        <f t="shared" si="1574"/>
        <v>677.74098377547591</v>
      </c>
      <c r="AK5294" s="1">
        <f t="shared" si="1575"/>
        <v>6.1929957463840272E-6</v>
      </c>
      <c r="AL5294" s="1">
        <f t="shared" si="1576"/>
        <v>1.1811095697631224</v>
      </c>
    </row>
    <row r="5295" spans="4:38" x14ac:dyDescent="0.25">
      <c r="D5295" s="1">
        <v>2014</v>
      </c>
      <c r="E5295" s="1" t="s">
        <v>190</v>
      </c>
      <c r="F5295" s="2" t="s">
        <v>340</v>
      </c>
      <c r="G5295">
        <v>2</v>
      </c>
      <c r="H5295">
        <v>192221</v>
      </c>
      <c r="I5295" s="1">
        <v>896.63760000000002</v>
      </c>
      <c r="J5295" s="1">
        <v>88</v>
      </c>
      <c r="K5295" s="1">
        <v>4971.7510000000002</v>
      </c>
      <c r="L5295" s="1">
        <v>3773.585</v>
      </c>
      <c r="M5295" s="3">
        <v>3</v>
      </c>
      <c r="N5295">
        <v>17.7</v>
      </c>
      <c r="O5295">
        <v>53</v>
      </c>
      <c r="P5295"/>
      <c r="Q5295" s="1">
        <f t="shared" si="1558"/>
        <v>10</v>
      </c>
      <c r="R5295" s="5">
        <f t="shared" si="1559"/>
        <v>-0.16416889053057779</v>
      </c>
      <c r="S5295" s="4">
        <f t="shared" si="1560"/>
        <v>0.81620684566429069</v>
      </c>
      <c r="T5295" s="6">
        <f t="shared" si="1561"/>
        <v>-1.2474669387226474</v>
      </c>
      <c r="U5295" s="6">
        <f t="shared" si="1562"/>
        <v>4.707422527959701E-2</v>
      </c>
      <c r="V5295" s="4">
        <f t="shared" si="1563"/>
        <v>17.53583110946942</v>
      </c>
      <c r="W5295" s="4">
        <f t="shared" si="1564"/>
        <v>109.85421217219131</v>
      </c>
      <c r="X5295" s="4">
        <f t="shared" si="1565"/>
        <v>21116286.517950784</v>
      </c>
      <c r="Y5295" s="6">
        <f t="shared" si="1566"/>
        <v>51.752533061277354</v>
      </c>
      <c r="Z5295" s="6">
        <f t="shared" si="1567"/>
        <v>1904.7315057750343</v>
      </c>
      <c r="AA5295" s="6">
        <f t="shared" si="1568"/>
        <v>366129394.77158284</v>
      </c>
      <c r="AB5295" s="26">
        <v>-13.586906357416865</v>
      </c>
      <c r="AC5295" s="4">
        <f t="shared" si="1569"/>
        <v>827.61760242792127</v>
      </c>
      <c r="AD5295" s="4">
        <f t="shared" si="1570"/>
        <v>1426420258.1210299</v>
      </c>
      <c r="AE5295" s="4">
        <f t="shared" si="1571"/>
        <v>7420.7306075872548</v>
      </c>
      <c r="AF5295" s="27">
        <v>-10.156431443339946</v>
      </c>
      <c r="AG5295" s="6">
        <f t="shared" si="1572"/>
        <v>81.416437807479653</v>
      </c>
      <c r="AH5295" s="6">
        <f t="shared" si="1573"/>
        <v>17504871.233401828</v>
      </c>
      <c r="AI5295" s="6">
        <f t="shared" si="1574"/>
        <v>730.01039396247825</v>
      </c>
      <c r="AK5295" s="1">
        <f t="shared" si="1575"/>
        <v>5.8020600711189493E-6</v>
      </c>
      <c r="AL5295" s="1">
        <f t="shared" si="1576"/>
        <v>1.1152777889305556</v>
      </c>
    </row>
    <row r="5296" spans="4:38" x14ac:dyDescent="0.25">
      <c r="D5296" s="1">
        <v>2015</v>
      </c>
      <c r="E5296" s="1" t="s">
        <v>190</v>
      </c>
      <c r="F5296" s="2" t="s">
        <v>340</v>
      </c>
      <c r="G5296">
        <v>2</v>
      </c>
      <c r="H5296">
        <v>193513</v>
      </c>
      <c r="I5296" s="1">
        <v>900.72680000000003</v>
      </c>
      <c r="J5296" s="1">
        <v>85</v>
      </c>
      <c r="K5296" s="1">
        <v>4913.2950000000001</v>
      </c>
      <c r="M5296" s="3">
        <v>2</v>
      </c>
      <c r="N5296">
        <v>17.3</v>
      </c>
      <c r="O5296">
        <v>51</v>
      </c>
      <c r="P5296"/>
      <c r="Q5296" s="1">
        <f t="shared" si="1558"/>
        <v>10</v>
      </c>
      <c r="R5296" s="5">
        <f t="shared" si="1559"/>
        <v>-0.1634235819340559</v>
      </c>
      <c r="S5296" s="4">
        <f t="shared" si="1560"/>
        <v>0.80294826799868724</v>
      </c>
      <c r="T5296" s="6">
        <f t="shared" si="1561"/>
        <v>-1.245798795344379</v>
      </c>
      <c r="U5296" s="6">
        <f t="shared" si="1562"/>
        <v>0</v>
      </c>
      <c r="V5296" s="4">
        <f t="shared" si="1563"/>
        <v>17.136576418065946</v>
      </c>
      <c r="W5296" s="4">
        <f t="shared" si="1564"/>
        <v>112.17743855964986</v>
      </c>
      <c r="X5296" s="4">
        <f t="shared" si="1565"/>
        <v>21707792.667993523</v>
      </c>
      <c r="Y5296" s="6">
        <f t="shared" si="1566"/>
        <v>49.754201204655622</v>
      </c>
      <c r="Z5296" s="6" t="e">
        <f t="shared" si="1567"/>
        <v>#DIV/0!</v>
      </c>
      <c r="AA5296" s="6" t="e">
        <f t="shared" si="1568"/>
        <v>#DIV/0!</v>
      </c>
      <c r="AB5296" s="26">
        <v>-13.586906357416865</v>
      </c>
      <c r="AC5296" s="4">
        <f t="shared" si="1569"/>
        <v>831.39203024563506</v>
      </c>
      <c r="AD5296" s="4">
        <f t="shared" si="1570"/>
        <v>1449135806.926429</v>
      </c>
      <c r="AE5296" s="4">
        <f t="shared" si="1571"/>
        <v>7488.5708294865408</v>
      </c>
      <c r="AF5296" s="27">
        <v>-10.156431443339946</v>
      </c>
      <c r="AG5296" s="6">
        <f t="shared" si="1572"/>
        <v>81.525455645768076</v>
      </c>
      <c r="AH5296" s="6">
        <f t="shared" si="1573"/>
        <v>17702898.199287448</v>
      </c>
      <c r="AI5296" s="6">
        <f t="shared" si="1574"/>
        <v>734.32162782354612</v>
      </c>
      <c r="AK5296" s="1">
        <f t="shared" si="1575"/>
        <v>5.7371574580645494E-6</v>
      </c>
      <c r="AL5296" s="1">
        <f t="shared" si="1576"/>
        <v>1.1102145511824451</v>
      </c>
    </row>
    <row r="5297" spans="4:38" x14ac:dyDescent="0.25">
      <c r="D5297" s="1">
        <v>2016</v>
      </c>
      <c r="E5297" s="1" t="s">
        <v>190</v>
      </c>
      <c r="F5297" s="2" t="s">
        <v>340</v>
      </c>
      <c r="G5297">
        <v>2</v>
      </c>
      <c r="H5297">
        <v>194535</v>
      </c>
      <c r="I5297" s="1">
        <v>1016.025</v>
      </c>
      <c r="J5297" s="1">
        <v>82</v>
      </c>
      <c r="K5297" s="1">
        <v>4852.0709999999999</v>
      </c>
      <c r="M5297" s="3"/>
      <c r="N5297">
        <v>16.899999999999999</v>
      </c>
      <c r="O5297"/>
      <c r="P5297"/>
      <c r="Q5297" s="1">
        <f t="shared" si="1558"/>
        <v>10</v>
      </c>
      <c r="R5297" s="5">
        <f t="shared" si="1559"/>
        <v>-0.14487832484436899</v>
      </c>
      <c r="S5297" s="4">
        <f t="shared" si="1560"/>
        <v>0.7029599185059423</v>
      </c>
      <c r="T5297" s="6">
        <f t="shared" si="1561"/>
        <v>-1.2028293624007722</v>
      </c>
      <c r="U5297" s="6">
        <f t="shared" si="1562"/>
        <v>0</v>
      </c>
      <c r="V5297" s="4">
        <f t="shared" si="1563"/>
        <v>16.755121675155628</v>
      </c>
      <c r="W5297" s="4">
        <f t="shared" si="1564"/>
        <v>144.53526769484102</v>
      </c>
      <c r="X5297" s="4">
        <f t="shared" si="1565"/>
        <v>28117168.301015899</v>
      </c>
      <c r="Y5297" s="6">
        <f t="shared" si="1566"/>
        <v>-1.2028293624007722</v>
      </c>
      <c r="Z5297" s="6" t="e">
        <f t="shared" si="1567"/>
        <v>#DIV/0!</v>
      </c>
      <c r="AA5297" s="6" t="e">
        <f t="shared" si="1568"/>
        <v>#DIV/0!</v>
      </c>
      <c r="AB5297" s="26">
        <v>-13.586906357416865</v>
      </c>
      <c r="AC5297" s="4">
        <f t="shared" si="1569"/>
        <v>937.81498177951562</v>
      </c>
      <c r="AD5297" s="4">
        <f t="shared" si="1570"/>
        <v>1853614038.2610271</v>
      </c>
      <c r="AE5297" s="4">
        <f t="shared" si="1571"/>
        <v>9528.434668625323</v>
      </c>
      <c r="AF5297" s="27">
        <v>-10.156431443339946</v>
      </c>
      <c r="AG5297" s="6">
        <f t="shared" si="1572"/>
        <v>84.437840984097235</v>
      </c>
      <c r="AH5297" s="6">
        <f t="shared" si="1573"/>
        <v>20074432.876181893</v>
      </c>
      <c r="AI5297" s="6">
        <f t="shared" si="1574"/>
        <v>857.90957385867387</v>
      </c>
      <c r="AK5297" s="1">
        <f t="shared" si="1575"/>
        <v>5.0593864872718002E-6</v>
      </c>
      <c r="AL5297" s="1">
        <f t="shared" si="1576"/>
        <v>0.98422775030141985</v>
      </c>
    </row>
    <row r="5298" spans="4:38" x14ac:dyDescent="0.25">
      <c r="D5298" s="1">
        <v>1980</v>
      </c>
      <c r="E5298" s="1" t="s">
        <v>158</v>
      </c>
      <c r="F5298" s="2" t="s">
        <v>341</v>
      </c>
      <c r="G5298">
        <v>4</v>
      </c>
      <c r="H5298">
        <v>21459</v>
      </c>
      <c r="I5298" s="1">
        <v>0</v>
      </c>
      <c r="M5298" s="3"/>
      <c r="N5298"/>
      <c r="O5298"/>
      <c r="P5298"/>
      <c r="Q5298" s="1">
        <f t="shared" si="1558"/>
        <v>10</v>
      </c>
      <c r="R5298" s="5" t="e">
        <f t="shared" si="1559"/>
        <v>#DIV/0!</v>
      </c>
      <c r="S5298" s="4" t="e">
        <f t="shared" si="1560"/>
        <v>#DIV/0!</v>
      </c>
      <c r="T5298" s="6" t="e">
        <f t="shared" si="1561"/>
        <v>#NUM!</v>
      </c>
      <c r="U5298" s="6" t="e">
        <f t="shared" si="1562"/>
        <v>#NUM!</v>
      </c>
      <c r="V5298" s="4" t="e">
        <f t="shared" si="1563"/>
        <v>#DIV/0!</v>
      </c>
      <c r="W5298" s="4" t="e">
        <f t="shared" si="1564"/>
        <v>#DIV/0!</v>
      </c>
      <c r="X5298" s="4" t="e">
        <f t="shared" si="1565"/>
        <v>#DIV/0!</v>
      </c>
      <c r="Y5298" s="6" t="e">
        <f t="shared" si="1566"/>
        <v>#NUM!</v>
      </c>
      <c r="Z5298" s="6" t="e">
        <f t="shared" si="1567"/>
        <v>#NUM!</v>
      </c>
      <c r="AA5298" s="6" t="e">
        <f t="shared" si="1568"/>
        <v>#NUM!</v>
      </c>
      <c r="AB5298" s="26">
        <v>-13.586906357416865</v>
      </c>
      <c r="AC5298" s="4">
        <f t="shared" si="1569"/>
        <v>0</v>
      </c>
      <c r="AD5298" s="4">
        <f t="shared" si="1570"/>
        <v>0</v>
      </c>
      <c r="AE5298" s="4">
        <f t="shared" si="1571"/>
        <v>0</v>
      </c>
      <c r="AF5298" s="27">
        <v>-10.156431443339946</v>
      </c>
      <c r="AG5298" s="6" t="e">
        <f t="shared" si="1572"/>
        <v>#NUM!</v>
      </c>
      <c r="AH5298" s="6">
        <f t="shared" si="1573"/>
        <v>0</v>
      </c>
      <c r="AI5298" s="6" t="e">
        <f t="shared" si="1574"/>
        <v>#NUM!</v>
      </c>
      <c r="AK5298" s="1" t="e">
        <f t="shared" si="1575"/>
        <v>#DIV/0!</v>
      </c>
      <c r="AL5298" s="1" t="e">
        <f t="shared" si="1576"/>
        <v>#DIV/0!</v>
      </c>
    </row>
    <row r="5299" spans="4:38" x14ac:dyDescent="0.25">
      <c r="D5299" s="1">
        <v>1981</v>
      </c>
      <c r="E5299" s="1" t="s">
        <v>158</v>
      </c>
      <c r="F5299" s="2" t="s">
        <v>341</v>
      </c>
      <c r="G5299">
        <v>4</v>
      </c>
      <c r="H5299">
        <v>21765</v>
      </c>
      <c r="I5299" s="1">
        <v>0</v>
      </c>
      <c r="M5299" s="3"/>
      <c r="N5299"/>
      <c r="O5299"/>
      <c r="P5299"/>
      <c r="Q5299" s="1">
        <f t="shared" si="1558"/>
        <v>10</v>
      </c>
      <c r="R5299" s="5" t="e">
        <f t="shared" si="1559"/>
        <v>#DIV/0!</v>
      </c>
      <c r="S5299" s="4" t="e">
        <f t="shared" si="1560"/>
        <v>#DIV/0!</v>
      </c>
      <c r="T5299" s="6" t="e">
        <f t="shared" si="1561"/>
        <v>#NUM!</v>
      </c>
      <c r="U5299" s="6" t="e">
        <f t="shared" si="1562"/>
        <v>#NUM!</v>
      </c>
      <c r="V5299" s="4" t="e">
        <f t="shared" si="1563"/>
        <v>#DIV/0!</v>
      </c>
      <c r="W5299" s="4" t="e">
        <f t="shared" si="1564"/>
        <v>#DIV/0!</v>
      </c>
      <c r="X5299" s="4" t="e">
        <f t="shared" si="1565"/>
        <v>#DIV/0!</v>
      </c>
      <c r="Y5299" s="6" t="e">
        <f t="shared" si="1566"/>
        <v>#NUM!</v>
      </c>
      <c r="Z5299" s="6" t="e">
        <f t="shared" si="1567"/>
        <v>#NUM!</v>
      </c>
      <c r="AA5299" s="6" t="e">
        <f t="shared" si="1568"/>
        <v>#NUM!</v>
      </c>
      <c r="AB5299" s="26">
        <v>-13.586906357416865</v>
      </c>
      <c r="AC5299" s="4">
        <f t="shared" si="1569"/>
        <v>0</v>
      </c>
      <c r="AD5299" s="4">
        <f t="shared" si="1570"/>
        <v>0</v>
      </c>
      <c r="AE5299" s="4">
        <f t="shared" si="1571"/>
        <v>0</v>
      </c>
      <c r="AF5299" s="27">
        <v>-10.156431443339946</v>
      </c>
      <c r="AG5299" s="6" t="e">
        <f t="shared" si="1572"/>
        <v>#NUM!</v>
      </c>
      <c r="AH5299" s="6">
        <f t="shared" si="1573"/>
        <v>0</v>
      </c>
      <c r="AI5299" s="6" t="e">
        <f t="shared" si="1574"/>
        <v>#NUM!</v>
      </c>
      <c r="AK5299" s="1" t="e">
        <f t="shared" si="1575"/>
        <v>#DIV/0!</v>
      </c>
      <c r="AL5299" s="1" t="e">
        <f t="shared" si="1576"/>
        <v>#DIV/0!</v>
      </c>
    </row>
    <row r="5300" spans="4:38" x14ac:dyDescent="0.25">
      <c r="D5300" s="1">
        <v>1982</v>
      </c>
      <c r="E5300" s="1" t="s">
        <v>158</v>
      </c>
      <c r="F5300" s="2" t="s">
        <v>341</v>
      </c>
      <c r="G5300">
        <v>4</v>
      </c>
      <c r="H5300">
        <v>22037</v>
      </c>
      <c r="I5300" s="1">
        <v>0</v>
      </c>
      <c r="M5300" s="3"/>
      <c r="N5300"/>
      <c r="O5300"/>
      <c r="P5300"/>
      <c r="Q5300" s="1">
        <f t="shared" si="1558"/>
        <v>10</v>
      </c>
      <c r="R5300" s="5" t="e">
        <f t="shared" si="1559"/>
        <v>#DIV/0!</v>
      </c>
      <c r="S5300" s="4" t="e">
        <f t="shared" si="1560"/>
        <v>#DIV/0!</v>
      </c>
      <c r="T5300" s="6" t="e">
        <f t="shared" si="1561"/>
        <v>#NUM!</v>
      </c>
      <c r="U5300" s="6" t="e">
        <f t="shared" si="1562"/>
        <v>#NUM!</v>
      </c>
      <c r="V5300" s="4" t="e">
        <f t="shared" si="1563"/>
        <v>#DIV/0!</v>
      </c>
      <c r="W5300" s="4" t="e">
        <f t="shared" si="1564"/>
        <v>#DIV/0!</v>
      </c>
      <c r="X5300" s="4" t="e">
        <f t="shared" si="1565"/>
        <v>#DIV/0!</v>
      </c>
      <c r="Y5300" s="6" t="e">
        <f t="shared" si="1566"/>
        <v>#NUM!</v>
      </c>
      <c r="Z5300" s="6" t="e">
        <f t="shared" si="1567"/>
        <v>#NUM!</v>
      </c>
      <c r="AA5300" s="6" t="e">
        <f t="shared" si="1568"/>
        <v>#NUM!</v>
      </c>
      <c r="AB5300" s="26">
        <v>-13.586906357416865</v>
      </c>
      <c r="AC5300" s="4">
        <f t="shared" si="1569"/>
        <v>0</v>
      </c>
      <c r="AD5300" s="4">
        <f t="shared" si="1570"/>
        <v>0</v>
      </c>
      <c r="AE5300" s="4">
        <f t="shared" si="1571"/>
        <v>0</v>
      </c>
      <c r="AF5300" s="27">
        <v>-10.156431443339946</v>
      </c>
      <c r="AG5300" s="6" t="e">
        <f t="shared" si="1572"/>
        <v>#NUM!</v>
      </c>
      <c r="AH5300" s="6">
        <f t="shared" si="1573"/>
        <v>0</v>
      </c>
      <c r="AI5300" s="6" t="e">
        <f t="shared" si="1574"/>
        <v>#NUM!</v>
      </c>
      <c r="AK5300" s="1" t="e">
        <f t="shared" si="1575"/>
        <v>#DIV/0!</v>
      </c>
      <c r="AL5300" s="1" t="e">
        <f t="shared" si="1576"/>
        <v>#DIV/0!</v>
      </c>
    </row>
    <row r="5301" spans="4:38" x14ac:dyDescent="0.25">
      <c r="D5301" s="1">
        <v>1983</v>
      </c>
      <c r="E5301" s="1" t="s">
        <v>158</v>
      </c>
      <c r="F5301" s="2" t="s">
        <v>341</v>
      </c>
      <c r="G5301">
        <v>4</v>
      </c>
      <c r="H5301">
        <v>22299</v>
      </c>
      <c r="I5301" s="1">
        <v>0</v>
      </c>
      <c r="M5301" s="3"/>
      <c r="N5301"/>
      <c r="O5301"/>
      <c r="P5301"/>
      <c r="Q5301" s="1">
        <f t="shared" si="1558"/>
        <v>10</v>
      </c>
      <c r="R5301" s="5" t="e">
        <f t="shared" si="1559"/>
        <v>#DIV/0!</v>
      </c>
      <c r="S5301" s="4" t="e">
        <f t="shared" si="1560"/>
        <v>#DIV/0!</v>
      </c>
      <c r="T5301" s="6" t="e">
        <f t="shared" si="1561"/>
        <v>#NUM!</v>
      </c>
      <c r="U5301" s="6" t="e">
        <f t="shared" si="1562"/>
        <v>#NUM!</v>
      </c>
      <c r="V5301" s="4" t="e">
        <f t="shared" si="1563"/>
        <v>#DIV/0!</v>
      </c>
      <c r="W5301" s="4" t="e">
        <f t="shared" si="1564"/>
        <v>#DIV/0!</v>
      </c>
      <c r="X5301" s="4" t="e">
        <f t="shared" si="1565"/>
        <v>#DIV/0!</v>
      </c>
      <c r="Y5301" s="6" t="e">
        <f t="shared" si="1566"/>
        <v>#NUM!</v>
      </c>
      <c r="Z5301" s="6" t="e">
        <f t="shared" si="1567"/>
        <v>#NUM!</v>
      </c>
      <c r="AA5301" s="6" t="e">
        <f t="shared" si="1568"/>
        <v>#NUM!</v>
      </c>
      <c r="AB5301" s="26">
        <v>-13.586906357416865</v>
      </c>
      <c r="AC5301" s="4">
        <f t="shared" si="1569"/>
        <v>0</v>
      </c>
      <c r="AD5301" s="4">
        <f t="shared" si="1570"/>
        <v>0</v>
      </c>
      <c r="AE5301" s="4">
        <f t="shared" si="1571"/>
        <v>0</v>
      </c>
      <c r="AF5301" s="27">
        <v>-10.156431443339946</v>
      </c>
      <c r="AG5301" s="6" t="e">
        <f t="shared" si="1572"/>
        <v>#NUM!</v>
      </c>
      <c r="AH5301" s="6">
        <f t="shared" si="1573"/>
        <v>0</v>
      </c>
      <c r="AI5301" s="6" t="e">
        <f t="shared" si="1574"/>
        <v>#NUM!</v>
      </c>
      <c r="AK5301" s="1" t="e">
        <f t="shared" si="1575"/>
        <v>#DIV/0!</v>
      </c>
      <c r="AL5301" s="1" t="e">
        <f t="shared" si="1576"/>
        <v>#DIV/0!</v>
      </c>
    </row>
    <row r="5302" spans="4:38" x14ac:dyDescent="0.25">
      <c r="D5302" s="1">
        <v>1984</v>
      </c>
      <c r="E5302" s="1" t="s">
        <v>158</v>
      </c>
      <c r="F5302" s="2" t="s">
        <v>341</v>
      </c>
      <c r="G5302">
        <v>4</v>
      </c>
      <c r="H5302">
        <v>22549</v>
      </c>
      <c r="I5302" s="1">
        <v>0</v>
      </c>
      <c r="M5302" s="3"/>
      <c r="N5302">
        <v>15.4</v>
      </c>
      <c r="O5302"/>
      <c r="P5302"/>
      <c r="Q5302" s="1">
        <f t="shared" si="1558"/>
        <v>10</v>
      </c>
      <c r="R5302" s="5" t="e">
        <f t="shared" si="1559"/>
        <v>#DIV/0!</v>
      </c>
      <c r="S5302" s="4" t="e">
        <f t="shared" si="1560"/>
        <v>#DIV/0!</v>
      </c>
      <c r="T5302" s="6" t="e">
        <f t="shared" si="1561"/>
        <v>#NUM!</v>
      </c>
      <c r="U5302" s="6" t="e">
        <f t="shared" si="1562"/>
        <v>#NUM!</v>
      </c>
      <c r="V5302" s="4" t="e">
        <f t="shared" si="1563"/>
        <v>#DIV/0!</v>
      </c>
      <c r="W5302" s="4" t="e">
        <f t="shared" si="1564"/>
        <v>#DIV/0!</v>
      </c>
      <c r="X5302" s="4" t="e">
        <f t="shared" si="1565"/>
        <v>#DIV/0!</v>
      </c>
      <c r="Y5302" s="6" t="e">
        <f t="shared" si="1566"/>
        <v>#NUM!</v>
      </c>
      <c r="Z5302" s="6" t="e">
        <f t="shared" si="1567"/>
        <v>#NUM!</v>
      </c>
      <c r="AA5302" s="6" t="e">
        <f t="shared" si="1568"/>
        <v>#NUM!</v>
      </c>
      <c r="AB5302" s="26">
        <v>-13.586906357416865</v>
      </c>
      <c r="AC5302" s="4">
        <f t="shared" si="1569"/>
        <v>0</v>
      </c>
      <c r="AD5302" s="4">
        <f t="shared" si="1570"/>
        <v>0</v>
      </c>
      <c r="AE5302" s="4">
        <f t="shared" si="1571"/>
        <v>0</v>
      </c>
      <c r="AF5302" s="27">
        <v>-10.156431443339946</v>
      </c>
      <c r="AG5302" s="6" t="e">
        <f t="shared" si="1572"/>
        <v>#NUM!</v>
      </c>
      <c r="AH5302" s="6">
        <f t="shared" si="1573"/>
        <v>0</v>
      </c>
      <c r="AI5302" s="6" t="e">
        <f t="shared" si="1574"/>
        <v>#NUM!</v>
      </c>
      <c r="AK5302" s="1" t="e">
        <f t="shared" si="1575"/>
        <v>#DIV/0!</v>
      </c>
      <c r="AL5302" s="1" t="e">
        <f t="shared" si="1576"/>
        <v>#DIV/0!</v>
      </c>
    </row>
    <row r="5303" spans="4:38" x14ac:dyDescent="0.25">
      <c r="D5303" s="1">
        <v>1985</v>
      </c>
      <c r="E5303" s="1" t="s">
        <v>158</v>
      </c>
      <c r="F5303" s="2" t="s">
        <v>341</v>
      </c>
      <c r="G5303">
        <v>4</v>
      </c>
      <c r="H5303">
        <v>22798</v>
      </c>
      <c r="I5303" s="1">
        <v>0</v>
      </c>
      <c r="M5303" s="3"/>
      <c r="N5303">
        <v>14.5</v>
      </c>
      <c r="O5303"/>
      <c r="P5303"/>
      <c r="Q5303" s="1">
        <f t="shared" si="1558"/>
        <v>10</v>
      </c>
      <c r="R5303" s="5" t="e">
        <f t="shared" si="1559"/>
        <v>#DIV/0!</v>
      </c>
      <c r="S5303" s="4" t="e">
        <f t="shared" si="1560"/>
        <v>#DIV/0!</v>
      </c>
      <c r="T5303" s="6" t="e">
        <f t="shared" si="1561"/>
        <v>#NUM!</v>
      </c>
      <c r="U5303" s="6" t="e">
        <f t="shared" si="1562"/>
        <v>#NUM!</v>
      </c>
      <c r="V5303" s="4" t="e">
        <f t="shared" si="1563"/>
        <v>#DIV/0!</v>
      </c>
      <c r="W5303" s="4" t="e">
        <f t="shared" si="1564"/>
        <v>#DIV/0!</v>
      </c>
      <c r="X5303" s="4" t="e">
        <f t="shared" si="1565"/>
        <v>#DIV/0!</v>
      </c>
      <c r="Y5303" s="6" t="e">
        <f t="shared" si="1566"/>
        <v>#NUM!</v>
      </c>
      <c r="Z5303" s="6" t="e">
        <f t="shared" si="1567"/>
        <v>#NUM!</v>
      </c>
      <c r="AA5303" s="6" t="e">
        <f t="shared" si="1568"/>
        <v>#NUM!</v>
      </c>
      <c r="AB5303" s="26">
        <v>-13.586906357416865</v>
      </c>
      <c r="AC5303" s="4">
        <f t="shared" si="1569"/>
        <v>0</v>
      </c>
      <c r="AD5303" s="4">
        <f t="shared" si="1570"/>
        <v>0</v>
      </c>
      <c r="AE5303" s="4">
        <f t="shared" si="1571"/>
        <v>0</v>
      </c>
      <c r="AF5303" s="27">
        <v>-10.156431443339946</v>
      </c>
      <c r="AG5303" s="6" t="e">
        <f t="shared" si="1572"/>
        <v>#NUM!</v>
      </c>
      <c r="AH5303" s="6">
        <f t="shared" si="1573"/>
        <v>0</v>
      </c>
      <c r="AI5303" s="6" t="e">
        <f t="shared" si="1574"/>
        <v>#NUM!</v>
      </c>
      <c r="AK5303" s="1" t="e">
        <f t="shared" si="1575"/>
        <v>#DIV/0!</v>
      </c>
      <c r="AL5303" s="1" t="e">
        <f t="shared" si="1576"/>
        <v>#DIV/0!</v>
      </c>
    </row>
    <row r="5304" spans="4:38" x14ac:dyDescent="0.25">
      <c r="D5304" s="1">
        <v>1986</v>
      </c>
      <c r="E5304" s="1" t="s">
        <v>158</v>
      </c>
      <c r="F5304" s="2" t="s">
        <v>341</v>
      </c>
      <c r="G5304">
        <v>4</v>
      </c>
      <c r="H5304">
        <v>23046</v>
      </c>
      <c r="I5304" s="1">
        <v>0</v>
      </c>
      <c r="M5304" s="3"/>
      <c r="N5304">
        <v>13.7</v>
      </c>
      <c r="O5304"/>
      <c r="P5304"/>
      <c r="Q5304" s="1">
        <f t="shared" si="1558"/>
        <v>10</v>
      </c>
      <c r="R5304" s="5" t="e">
        <f t="shared" si="1559"/>
        <v>#DIV/0!</v>
      </c>
      <c r="S5304" s="4" t="e">
        <f t="shared" si="1560"/>
        <v>#DIV/0!</v>
      </c>
      <c r="T5304" s="6" t="e">
        <f t="shared" si="1561"/>
        <v>#NUM!</v>
      </c>
      <c r="U5304" s="6" t="e">
        <f t="shared" si="1562"/>
        <v>#NUM!</v>
      </c>
      <c r="V5304" s="4" t="e">
        <f t="shared" si="1563"/>
        <v>#DIV/0!</v>
      </c>
      <c r="W5304" s="4" t="e">
        <f t="shared" si="1564"/>
        <v>#DIV/0!</v>
      </c>
      <c r="X5304" s="4" t="e">
        <f t="shared" si="1565"/>
        <v>#DIV/0!</v>
      </c>
      <c r="Y5304" s="6" t="e">
        <f t="shared" si="1566"/>
        <v>#NUM!</v>
      </c>
      <c r="Z5304" s="6" t="e">
        <f t="shared" si="1567"/>
        <v>#NUM!</v>
      </c>
      <c r="AA5304" s="6" t="e">
        <f t="shared" si="1568"/>
        <v>#NUM!</v>
      </c>
      <c r="AB5304" s="26">
        <v>-13.586906357416865</v>
      </c>
      <c r="AC5304" s="4">
        <f t="shared" si="1569"/>
        <v>0</v>
      </c>
      <c r="AD5304" s="4">
        <f t="shared" si="1570"/>
        <v>0</v>
      </c>
      <c r="AE5304" s="4">
        <f t="shared" si="1571"/>
        <v>0</v>
      </c>
      <c r="AF5304" s="27">
        <v>-10.156431443339946</v>
      </c>
      <c r="AG5304" s="6" t="e">
        <f t="shared" si="1572"/>
        <v>#NUM!</v>
      </c>
      <c r="AH5304" s="6">
        <f t="shared" si="1573"/>
        <v>0</v>
      </c>
      <c r="AI5304" s="6" t="e">
        <f t="shared" si="1574"/>
        <v>#NUM!</v>
      </c>
      <c r="AK5304" s="1" t="e">
        <f t="shared" si="1575"/>
        <v>#DIV/0!</v>
      </c>
      <c r="AL5304" s="1" t="e">
        <f t="shared" si="1576"/>
        <v>#DIV/0!</v>
      </c>
    </row>
    <row r="5305" spans="4:38" x14ac:dyDescent="0.25">
      <c r="D5305" s="1">
        <v>1987</v>
      </c>
      <c r="E5305" s="1" t="s">
        <v>158</v>
      </c>
      <c r="F5305" s="2" t="s">
        <v>341</v>
      </c>
      <c r="G5305">
        <v>4</v>
      </c>
      <c r="H5305">
        <v>23295</v>
      </c>
      <c r="I5305" s="1">
        <v>0</v>
      </c>
      <c r="M5305" s="3"/>
      <c r="N5305">
        <v>12.9</v>
      </c>
      <c r="O5305"/>
      <c r="P5305"/>
      <c r="Q5305" s="1">
        <f t="shared" si="1558"/>
        <v>10</v>
      </c>
      <c r="R5305" s="5" t="e">
        <f t="shared" si="1559"/>
        <v>#DIV/0!</v>
      </c>
      <c r="S5305" s="4" t="e">
        <f t="shared" si="1560"/>
        <v>#DIV/0!</v>
      </c>
      <c r="T5305" s="6" t="e">
        <f t="shared" si="1561"/>
        <v>#NUM!</v>
      </c>
      <c r="U5305" s="6" t="e">
        <f t="shared" si="1562"/>
        <v>#NUM!</v>
      </c>
      <c r="V5305" s="4" t="e">
        <f t="shared" si="1563"/>
        <v>#DIV/0!</v>
      </c>
      <c r="W5305" s="4" t="e">
        <f t="shared" si="1564"/>
        <v>#DIV/0!</v>
      </c>
      <c r="X5305" s="4" t="e">
        <f t="shared" si="1565"/>
        <v>#DIV/0!</v>
      </c>
      <c r="Y5305" s="6" t="e">
        <f t="shared" si="1566"/>
        <v>#NUM!</v>
      </c>
      <c r="Z5305" s="6" t="e">
        <f t="shared" si="1567"/>
        <v>#NUM!</v>
      </c>
      <c r="AA5305" s="6" t="e">
        <f t="shared" si="1568"/>
        <v>#NUM!</v>
      </c>
      <c r="AB5305" s="26">
        <v>-13.586906357416865</v>
      </c>
      <c r="AC5305" s="4">
        <f t="shared" si="1569"/>
        <v>0</v>
      </c>
      <c r="AD5305" s="4">
        <f t="shared" si="1570"/>
        <v>0</v>
      </c>
      <c r="AE5305" s="4">
        <f t="shared" si="1571"/>
        <v>0</v>
      </c>
      <c r="AF5305" s="27">
        <v>-10.156431443339946</v>
      </c>
      <c r="AG5305" s="6" t="e">
        <f t="shared" si="1572"/>
        <v>#NUM!</v>
      </c>
      <c r="AH5305" s="6">
        <f t="shared" si="1573"/>
        <v>0</v>
      </c>
      <c r="AI5305" s="6" t="e">
        <f t="shared" si="1574"/>
        <v>#NUM!</v>
      </c>
      <c r="AK5305" s="1" t="e">
        <f t="shared" si="1575"/>
        <v>#DIV/0!</v>
      </c>
      <c r="AL5305" s="1" t="e">
        <f t="shared" si="1576"/>
        <v>#DIV/0!</v>
      </c>
    </row>
    <row r="5306" spans="4:38" x14ac:dyDescent="0.25">
      <c r="D5306" s="1">
        <v>1988</v>
      </c>
      <c r="E5306" s="1" t="s">
        <v>158</v>
      </c>
      <c r="F5306" s="2" t="s">
        <v>341</v>
      </c>
      <c r="G5306">
        <v>4</v>
      </c>
      <c r="H5306">
        <v>23551</v>
      </c>
      <c r="I5306" s="1">
        <v>0</v>
      </c>
      <c r="M5306" s="3"/>
      <c r="N5306">
        <v>12.1</v>
      </c>
      <c r="O5306"/>
      <c r="P5306"/>
      <c r="Q5306" s="1">
        <f t="shared" si="1558"/>
        <v>10</v>
      </c>
      <c r="R5306" s="5" t="e">
        <f t="shared" si="1559"/>
        <v>#DIV/0!</v>
      </c>
      <c r="S5306" s="4" t="e">
        <f t="shared" si="1560"/>
        <v>#DIV/0!</v>
      </c>
      <c r="T5306" s="6" t="e">
        <f t="shared" si="1561"/>
        <v>#NUM!</v>
      </c>
      <c r="U5306" s="6" t="e">
        <f t="shared" si="1562"/>
        <v>#NUM!</v>
      </c>
      <c r="V5306" s="4" t="e">
        <f t="shared" si="1563"/>
        <v>#DIV/0!</v>
      </c>
      <c r="W5306" s="4" t="e">
        <f t="shared" si="1564"/>
        <v>#DIV/0!</v>
      </c>
      <c r="X5306" s="4" t="e">
        <f t="shared" si="1565"/>
        <v>#DIV/0!</v>
      </c>
      <c r="Y5306" s="6" t="e">
        <f t="shared" si="1566"/>
        <v>#NUM!</v>
      </c>
      <c r="Z5306" s="6" t="e">
        <f t="shared" si="1567"/>
        <v>#NUM!</v>
      </c>
      <c r="AA5306" s="6" t="e">
        <f t="shared" si="1568"/>
        <v>#NUM!</v>
      </c>
      <c r="AB5306" s="26">
        <v>-13.586906357416865</v>
      </c>
      <c r="AC5306" s="4">
        <f t="shared" si="1569"/>
        <v>0</v>
      </c>
      <c r="AD5306" s="4">
        <f t="shared" si="1570"/>
        <v>0</v>
      </c>
      <c r="AE5306" s="4">
        <f t="shared" si="1571"/>
        <v>0</v>
      </c>
      <c r="AF5306" s="27">
        <v>-10.156431443339946</v>
      </c>
      <c r="AG5306" s="6" t="e">
        <f t="shared" si="1572"/>
        <v>#NUM!</v>
      </c>
      <c r="AH5306" s="6">
        <f t="shared" si="1573"/>
        <v>0</v>
      </c>
      <c r="AI5306" s="6" t="e">
        <f t="shared" si="1574"/>
        <v>#NUM!</v>
      </c>
      <c r="AK5306" s="1" t="e">
        <f t="shared" si="1575"/>
        <v>#DIV/0!</v>
      </c>
      <c r="AL5306" s="1" t="e">
        <f t="shared" si="1576"/>
        <v>#DIV/0!</v>
      </c>
    </row>
    <row r="5307" spans="4:38" x14ac:dyDescent="0.25">
      <c r="D5307" s="1">
        <v>1989</v>
      </c>
      <c r="E5307" s="1" t="s">
        <v>158</v>
      </c>
      <c r="F5307" s="2" t="s">
        <v>341</v>
      </c>
      <c r="G5307">
        <v>4</v>
      </c>
      <c r="H5307">
        <v>23817</v>
      </c>
      <c r="I5307" s="1">
        <v>0</v>
      </c>
      <c r="J5307" s="1">
        <v>3</v>
      </c>
      <c r="K5307" s="1">
        <v>263.15789999999998</v>
      </c>
      <c r="M5307" s="3"/>
      <c r="N5307">
        <v>11.4</v>
      </c>
      <c r="O5307"/>
      <c r="P5307"/>
      <c r="Q5307" s="1">
        <f t="shared" si="1558"/>
        <v>10</v>
      </c>
      <c r="R5307" s="5" t="e">
        <f t="shared" si="1559"/>
        <v>#DIV/0!</v>
      </c>
      <c r="S5307" s="4" t="e">
        <f t="shared" si="1560"/>
        <v>#DIV/0!</v>
      </c>
      <c r="T5307" s="6" t="e">
        <f t="shared" si="1561"/>
        <v>#NUM!</v>
      </c>
      <c r="U5307" s="6" t="e">
        <f t="shared" si="1562"/>
        <v>#NUM!</v>
      </c>
      <c r="V5307" s="4" t="e">
        <f t="shared" si="1563"/>
        <v>#DIV/0!</v>
      </c>
      <c r="W5307" s="4" t="e">
        <f t="shared" si="1564"/>
        <v>#DIV/0!</v>
      </c>
      <c r="X5307" s="4" t="e">
        <f t="shared" si="1565"/>
        <v>#DIV/0!</v>
      </c>
      <c r="Y5307" s="6" t="e">
        <f t="shared" si="1566"/>
        <v>#NUM!</v>
      </c>
      <c r="Z5307" s="6" t="e">
        <f t="shared" si="1567"/>
        <v>#NUM!</v>
      </c>
      <c r="AA5307" s="6" t="e">
        <f t="shared" si="1568"/>
        <v>#NUM!</v>
      </c>
      <c r="AB5307" s="26">
        <v>-13.586906357416865</v>
      </c>
      <c r="AC5307" s="4">
        <f t="shared" si="1569"/>
        <v>0</v>
      </c>
      <c r="AD5307" s="4">
        <f t="shared" si="1570"/>
        <v>0</v>
      </c>
      <c r="AE5307" s="4">
        <f t="shared" si="1571"/>
        <v>0</v>
      </c>
      <c r="AF5307" s="27">
        <v>-10.156431443339946</v>
      </c>
      <c r="AG5307" s="6" t="e">
        <f t="shared" si="1572"/>
        <v>#NUM!</v>
      </c>
      <c r="AH5307" s="6">
        <f t="shared" si="1573"/>
        <v>0</v>
      </c>
      <c r="AI5307" s="6" t="e">
        <f t="shared" si="1574"/>
        <v>#NUM!</v>
      </c>
      <c r="AK5307" s="1" t="e">
        <f t="shared" si="1575"/>
        <v>#DIV/0!</v>
      </c>
      <c r="AL5307" s="1" t="e">
        <f t="shared" si="1576"/>
        <v>#DIV/0!</v>
      </c>
    </row>
    <row r="5308" spans="4:38" x14ac:dyDescent="0.25">
      <c r="D5308" s="1">
        <v>1990</v>
      </c>
      <c r="E5308" s="1" t="s">
        <v>158</v>
      </c>
      <c r="F5308" s="2" t="s">
        <v>341</v>
      </c>
      <c r="G5308">
        <v>4</v>
      </c>
      <c r="H5308">
        <v>24125</v>
      </c>
      <c r="I5308" s="1">
        <v>0</v>
      </c>
      <c r="J5308" s="1">
        <v>3</v>
      </c>
      <c r="K5308" s="1">
        <v>277.77780000000001</v>
      </c>
      <c r="M5308" s="3"/>
      <c r="N5308">
        <v>10.8</v>
      </c>
      <c r="O5308"/>
      <c r="P5308"/>
      <c r="Q5308" s="1">
        <f t="shared" si="1558"/>
        <v>10</v>
      </c>
      <c r="R5308" s="5" t="e">
        <f t="shared" si="1559"/>
        <v>#DIV/0!</v>
      </c>
      <c r="S5308" s="4" t="e">
        <f t="shared" si="1560"/>
        <v>#DIV/0!</v>
      </c>
      <c r="T5308" s="6" t="e">
        <f t="shared" si="1561"/>
        <v>#NUM!</v>
      </c>
      <c r="U5308" s="6" t="e">
        <f t="shared" si="1562"/>
        <v>#NUM!</v>
      </c>
      <c r="V5308" s="4" t="e">
        <f t="shared" si="1563"/>
        <v>#DIV/0!</v>
      </c>
      <c r="W5308" s="4" t="e">
        <f t="shared" si="1564"/>
        <v>#DIV/0!</v>
      </c>
      <c r="X5308" s="4" t="e">
        <f t="shared" si="1565"/>
        <v>#DIV/0!</v>
      </c>
      <c r="Y5308" s="6" t="e">
        <f t="shared" si="1566"/>
        <v>#NUM!</v>
      </c>
      <c r="Z5308" s="6" t="e">
        <f t="shared" si="1567"/>
        <v>#NUM!</v>
      </c>
      <c r="AA5308" s="6" t="e">
        <f t="shared" si="1568"/>
        <v>#NUM!</v>
      </c>
      <c r="AB5308" s="26">
        <v>-13.586906357416865</v>
      </c>
      <c r="AC5308" s="4">
        <f t="shared" si="1569"/>
        <v>0</v>
      </c>
      <c r="AD5308" s="4">
        <f t="shared" si="1570"/>
        <v>0</v>
      </c>
      <c r="AE5308" s="4">
        <f t="shared" si="1571"/>
        <v>0</v>
      </c>
      <c r="AF5308" s="27">
        <v>-10.156431443339946</v>
      </c>
      <c r="AG5308" s="6" t="e">
        <f t="shared" si="1572"/>
        <v>#NUM!</v>
      </c>
      <c r="AH5308" s="6">
        <f t="shared" si="1573"/>
        <v>0</v>
      </c>
      <c r="AI5308" s="6" t="e">
        <f t="shared" si="1574"/>
        <v>#NUM!</v>
      </c>
      <c r="AK5308" s="1" t="e">
        <f t="shared" si="1575"/>
        <v>#DIV/0!</v>
      </c>
      <c r="AL5308" s="1" t="e">
        <f t="shared" si="1576"/>
        <v>#DIV/0!</v>
      </c>
    </row>
    <row r="5309" spans="4:38" x14ac:dyDescent="0.25">
      <c r="D5309" s="1">
        <v>1991</v>
      </c>
      <c r="E5309" s="1" t="s">
        <v>158</v>
      </c>
      <c r="F5309" s="2" t="s">
        <v>341</v>
      </c>
      <c r="G5309">
        <v>4</v>
      </c>
      <c r="H5309">
        <v>24460</v>
      </c>
      <c r="I5309" s="1">
        <v>0</v>
      </c>
      <c r="J5309" s="1">
        <v>3</v>
      </c>
      <c r="K5309" s="1">
        <v>297.02969999999999</v>
      </c>
      <c r="M5309" s="3"/>
      <c r="N5309">
        <v>10.1</v>
      </c>
      <c r="O5309"/>
      <c r="P5309"/>
      <c r="Q5309" s="1">
        <f t="shared" si="1558"/>
        <v>10</v>
      </c>
      <c r="R5309" s="5" t="e">
        <f t="shared" si="1559"/>
        <v>#DIV/0!</v>
      </c>
      <c r="S5309" s="4" t="e">
        <f t="shared" si="1560"/>
        <v>#DIV/0!</v>
      </c>
      <c r="T5309" s="6" t="e">
        <f t="shared" si="1561"/>
        <v>#NUM!</v>
      </c>
      <c r="U5309" s="6" t="e">
        <f t="shared" si="1562"/>
        <v>#NUM!</v>
      </c>
      <c r="V5309" s="4" t="e">
        <f t="shared" si="1563"/>
        <v>#DIV/0!</v>
      </c>
      <c r="W5309" s="4" t="e">
        <f t="shared" si="1564"/>
        <v>#DIV/0!</v>
      </c>
      <c r="X5309" s="4" t="e">
        <f t="shared" si="1565"/>
        <v>#DIV/0!</v>
      </c>
      <c r="Y5309" s="6" t="e">
        <f t="shared" si="1566"/>
        <v>#NUM!</v>
      </c>
      <c r="Z5309" s="6" t="e">
        <f t="shared" si="1567"/>
        <v>#NUM!</v>
      </c>
      <c r="AA5309" s="6" t="e">
        <f t="shared" si="1568"/>
        <v>#NUM!</v>
      </c>
      <c r="AB5309" s="26">
        <v>-13.586906357416865</v>
      </c>
      <c r="AC5309" s="4">
        <f t="shared" si="1569"/>
        <v>0</v>
      </c>
      <c r="AD5309" s="4">
        <f t="shared" si="1570"/>
        <v>0</v>
      </c>
      <c r="AE5309" s="4">
        <f t="shared" si="1571"/>
        <v>0</v>
      </c>
      <c r="AF5309" s="27">
        <v>-10.156431443339946</v>
      </c>
      <c r="AG5309" s="6" t="e">
        <f t="shared" si="1572"/>
        <v>#NUM!</v>
      </c>
      <c r="AH5309" s="6">
        <f t="shared" si="1573"/>
        <v>0</v>
      </c>
      <c r="AI5309" s="6" t="e">
        <f t="shared" si="1574"/>
        <v>#NUM!</v>
      </c>
      <c r="AK5309" s="1" t="e">
        <f t="shared" si="1575"/>
        <v>#DIV/0!</v>
      </c>
      <c r="AL5309" s="1" t="e">
        <f t="shared" si="1576"/>
        <v>#DIV/0!</v>
      </c>
    </row>
    <row r="5310" spans="4:38" x14ac:dyDescent="0.25">
      <c r="D5310" s="1">
        <v>1992</v>
      </c>
      <c r="E5310" s="1" t="s">
        <v>158</v>
      </c>
      <c r="F5310" s="2" t="s">
        <v>341</v>
      </c>
      <c r="G5310">
        <v>4</v>
      </c>
      <c r="H5310">
        <v>24822</v>
      </c>
      <c r="I5310" s="1">
        <v>0</v>
      </c>
      <c r="J5310" s="1">
        <v>3</v>
      </c>
      <c r="K5310" s="1">
        <v>315.78949999999998</v>
      </c>
      <c r="M5310" s="3"/>
      <c r="N5310">
        <v>9.5</v>
      </c>
      <c r="O5310"/>
      <c r="P5310"/>
      <c r="Q5310" s="1">
        <f t="shared" si="1558"/>
        <v>10</v>
      </c>
      <c r="R5310" s="5" t="e">
        <f t="shared" si="1559"/>
        <v>#DIV/0!</v>
      </c>
      <c r="S5310" s="4" t="e">
        <f t="shared" si="1560"/>
        <v>#DIV/0!</v>
      </c>
      <c r="T5310" s="6" t="e">
        <f t="shared" si="1561"/>
        <v>#NUM!</v>
      </c>
      <c r="U5310" s="6" t="e">
        <f t="shared" si="1562"/>
        <v>#NUM!</v>
      </c>
      <c r="V5310" s="4" t="e">
        <f t="shared" si="1563"/>
        <v>#DIV/0!</v>
      </c>
      <c r="W5310" s="4" t="e">
        <f t="shared" si="1564"/>
        <v>#DIV/0!</v>
      </c>
      <c r="X5310" s="4" t="e">
        <f t="shared" si="1565"/>
        <v>#DIV/0!</v>
      </c>
      <c r="Y5310" s="6" t="e">
        <f t="shared" si="1566"/>
        <v>#NUM!</v>
      </c>
      <c r="Z5310" s="6" t="e">
        <f t="shared" si="1567"/>
        <v>#NUM!</v>
      </c>
      <c r="AA5310" s="6" t="e">
        <f t="shared" si="1568"/>
        <v>#NUM!</v>
      </c>
      <c r="AB5310" s="26">
        <v>-13.586906357416865</v>
      </c>
      <c r="AC5310" s="4">
        <f t="shared" si="1569"/>
        <v>0</v>
      </c>
      <c r="AD5310" s="4">
        <f t="shared" si="1570"/>
        <v>0</v>
      </c>
      <c r="AE5310" s="4">
        <f t="shared" si="1571"/>
        <v>0</v>
      </c>
      <c r="AF5310" s="27">
        <v>-10.156431443339946</v>
      </c>
      <c r="AG5310" s="6" t="e">
        <f t="shared" si="1572"/>
        <v>#NUM!</v>
      </c>
      <c r="AH5310" s="6">
        <f t="shared" si="1573"/>
        <v>0</v>
      </c>
      <c r="AI5310" s="6" t="e">
        <f t="shared" si="1574"/>
        <v>#NUM!</v>
      </c>
      <c r="AK5310" s="1" t="e">
        <f t="shared" si="1575"/>
        <v>#DIV/0!</v>
      </c>
      <c r="AL5310" s="1" t="e">
        <f t="shared" si="1576"/>
        <v>#DIV/0!</v>
      </c>
    </row>
    <row r="5311" spans="4:38" x14ac:dyDescent="0.25">
      <c r="D5311" s="1">
        <v>1993</v>
      </c>
      <c r="E5311" s="1" t="s">
        <v>158</v>
      </c>
      <c r="F5311" s="2" t="s">
        <v>341</v>
      </c>
      <c r="G5311">
        <v>4</v>
      </c>
      <c r="H5311">
        <v>25209</v>
      </c>
      <c r="I5311" s="1">
        <v>0</v>
      </c>
      <c r="J5311" s="1">
        <v>3</v>
      </c>
      <c r="K5311" s="1">
        <v>333.33330000000001</v>
      </c>
      <c r="M5311" s="3"/>
      <c r="N5311">
        <v>9</v>
      </c>
      <c r="O5311"/>
      <c r="P5311"/>
      <c r="Q5311" s="1">
        <f t="shared" si="1558"/>
        <v>10</v>
      </c>
      <c r="R5311" s="5" t="e">
        <f t="shared" si="1559"/>
        <v>#DIV/0!</v>
      </c>
      <c r="S5311" s="4" t="e">
        <f t="shared" si="1560"/>
        <v>#DIV/0!</v>
      </c>
      <c r="T5311" s="6" t="e">
        <f t="shared" si="1561"/>
        <v>#NUM!</v>
      </c>
      <c r="U5311" s="6" t="e">
        <f t="shared" si="1562"/>
        <v>#NUM!</v>
      </c>
      <c r="V5311" s="4" t="e">
        <f t="shared" si="1563"/>
        <v>#DIV/0!</v>
      </c>
      <c r="W5311" s="4" t="e">
        <f t="shared" si="1564"/>
        <v>#DIV/0!</v>
      </c>
      <c r="X5311" s="4" t="e">
        <f t="shared" si="1565"/>
        <v>#DIV/0!</v>
      </c>
      <c r="Y5311" s="6" t="e">
        <f t="shared" si="1566"/>
        <v>#NUM!</v>
      </c>
      <c r="Z5311" s="6" t="e">
        <f t="shared" si="1567"/>
        <v>#NUM!</v>
      </c>
      <c r="AA5311" s="6" t="e">
        <f t="shared" si="1568"/>
        <v>#NUM!</v>
      </c>
      <c r="AB5311" s="26">
        <v>-13.586906357416865</v>
      </c>
      <c r="AC5311" s="4">
        <f t="shared" si="1569"/>
        <v>0</v>
      </c>
      <c r="AD5311" s="4">
        <f t="shared" si="1570"/>
        <v>0</v>
      </c>
      <c r="AE5311" s="4">
        <f t="shared" si="1571"/>
        <v>0</v>
      </c>
      <c r="AF5311" s="27">
        <v>-10.156431443339946</v>
      </c>
      <c r="AG5311" s="6" t="e">
        <f t="shared" si="1572"/>
        <v>#NUM!</v>
      </c>
      <c r="AH5311" s="6">
        <f t="shared" si="1573"/>
        <v>0</v>
      </c>
      <c r="AI5311" s="6" t="e">
        <f t="shared" si="1574"/>
        <v>#NUM!</v>
      </c>
      <c r="AK5311" s="1" t="e">
        <f t="shared" si="1575"/>
        <v>#DIV/0!</v>
      </c>
      <c r="AL5311" s="1" t="e">
        <f t="shared" si="1576"/>
        <v>#DIV/0!</v>
      </c>
    </row>
    <row r="5312" spans="4:38" x14ac:dyDescent="0.25">
      <c r="D5312" s="1">
        <v>1994</v>
      </c>
      <c r="E5312" s="1" t="s">
        <v>158</v>
      </c>
      <c r="F5312" s="2" t="s">
        <v>341</v>
      </c>
      <c r="G5312">
        <v>4</v>
      </c>
      <c r="H5312">
        <v>25582</v>
      </c>
      <c r="I5312" s="1">
        <v>0</v>
      </c>
      <c r="J5312" s="1">
        <v>2</v>
      </c>
      <c r="K5312" s="1">
        <v>235.29409999999999</v>
      </c>
      <c r="M5312" s="3"/>
      <c r="N5312">
        <v>8.5</v>
      </c>
      <c r="O5312"/>
      <c r="P5312"/>
      <c r="Q5312" s="1">
        <f t="shared" si="1558"/>
        <v>10</v>
      </c>
      <c r="R5312" s="5" t="e">
        <f t="shared" si="1559"/>
        <v>#DIV/0!</v>
      </c>
      <c r="S5312" s="4" t="e">
        <f t="shared" si="1560"/>
        <v>#DIV/0!</v>
      </c>
      <c r="T5312" s="6" t="e">
        <f t="shared" si="1561"/>
        <v>#NUM!</v>
      </c>
      <c r="U5312" s="6" t="e">
        <f t="shared" si="1562"/>
        <v>#NUM!</v>
      </c>
      <c r="V5312" s="4" t="e">
        <f t="shared" si="1563"/>
        <v>#DIV/0!</v>
      </c>
      <c r="W5312" s="4" t="e">
        <f t="shared" si="1564"/>
        <v>#DIV/0!</v>
      </c>
      <c r="X5312" s="4" t="e">
        <f t="shared" si="1565"/>
        <v>#DIV/0!</v>
      </c>
      <c r="Y5312" s="6" t="e">
        <f t="shared" si="1566"/>
        <v>#NUM!</v>
      </c>
      <c r="Z5312" s="6" t="e">
        <f t="shared" si="1567"/>
        <v>#NUM!</v>
      </c>
      <c r="AA5312" s="6" t="e">
        <f t="shared" si="1568"/>
        <v>#NUM!</v>
      </c>
      <c r="AB5312" s="26">
        <v>-13.586906357416865</v>
      </c>
      <c r="AC5312" s="4">
        <f t="shared" si="1569"/>
        <v>0</v>
      </c>
      <c r="AD5312" s="4">
        <f t="shared" si="1570"/>
        <v>0</v>
      </c>
      <c r="AE5312" s="4">
        <f t="shared" si="1571"/>
        <v>0</v>
      </c>
      <c r="AF5312" s="27">
        <v>-10.156431443339946</v>
      </c>
      <c r="AG5312" s="6" t="e">
        <f t="shared" si="1572"/>
        <v>#NUM!</v>
      </c>
      <c r="AH5312" s="6">
        <f t="shared" si="1573"/>
        <v>0</v>
      </c>
      <c r="AI5312" s="6" t="e">
        <f t="shared" si="1574"/>
        <v>#NUM!</v>
      </c>
      <c r="AK5312" s="1" t="e">
        <f t="shared" si="1575"/>
        <v>#DIV/0!</v>
      </c>
      <c r="AL5312" s="1" t="e">
        <f t="shared" si="1576"/>
        <v>#DIV/0!</v>
      </c>
    </row>
    <row r="5313" spans="4:38" x14ac:dyDescent="0.25">
      <c r="D5313" s="1">
        <v>1995</v>
      </c>
      <c r="E5313" s="1" t="s">
        <v>158</v>
      </c>
      <c r="F5313" s="2" t="s">
        <v>341</v>
      </c>
      <c r="G5313">
        <v>4</v>
      </c>
      <c r="H5313">
        <v>25928</v>
      </c>
      <c r="I5313" s="1">
        <v>0</v>
      </c>
      <c r="J5313" s="1">
        <v>2</v>
      </c>
      <c r="K5313" s="1">
        <v>250</v>
      </c>
      <c r="M5313" s="3"/>
      <c r="N5313">
        <v>8</v>
      </c>
      <c r="O5313"/>
      <c r="P5313"/>
      <c r="Q5313" s="1">
        <f t="shared" si="1558"/>
        <v>10</v>
      </c>
      <c r="R5313" s="5" t="e">
        <f t="shared" si="1559"/>
        <v>#DIV/0!</v>
      </c>
      <c r="S5313" s="4" t="e">
        <f t="shared" si="1560"/>
        <v>#DIV/0!</v>
      </c>
      <c r="T5313" s="6" t="e">
        <f t="shared" si="1561"/>
        <v>#NUM!</v>
      </c>
      <c r="U5313" s="6" t="e">
        <f t="shared" si="1562"/>
        <v>#NUM!</v>
      </c>
      <c r="V5313" s="4" t="e">
        <f t="shared" si="1563"/>
        <v>#DIV/0!</v>
      </c>
      <c r="W5313" s="4" t="e">
        <f t="shared" si="1564"/>
        <v>#DIV/0!</v>
      </c>
      <c r="X5313" s="4" t="e">
        <f t="shared" si="1565"/>
        <v>#DIV/0!</v>
      </c>
      <c r="Y5313" s="6" t="e">
        <f t="shared" si="1566"/>
        <v>#NUM!</v>
      </c>
      <c r="Z5313" s="6" t="e">
        <f t="shared" si="1567"/>
        <v>#NUM!</v>
      </c>
      <c r="AA5313" s="6" t="e">
        <f t="shared" si="1568"/>
        <v>#NUM!</v>
      </c>
      <c r="AB5313" s="26">
        <v>-13.586906357416865</v>
      </c>
      <c r="AC5313" s="4">
        <f t="shared" si="1569"/>
        <v>0</v>
      </c>
      <c r="AD5313" s="4">
        <f t="shared" si="1570"/>
        <v>0</v>
      </c>
      <c r="AE5313" s="4">
        <f t="shared" si="1571"/>
        <v>0</v>
      </c>
      <c r="AF5313" s="27">
        <v>-10.156431443339946</v>
      </c>
      <c r="AG5313" s="6" t="e">
        <f t="shared" si="1572"/>
        <v>#NUM!</v>
      </c>
      <c r="AH5313" s="6">
        <f t="shared" si="1573"/>
        <v>0</v>
      </c>
      <c r="AI5313" s="6" t="e">
        <f t="shared" si="1574"/>
        <v>#NUM!</v>
      </c>
      <c r="AK5313" s="1" t="e">
        <f t="shared" si="1575"/>
        <v>#DIV/0!</v>
      </c>
      <c r="AL5313" s="1" t="e">
        <f t="shared" si="1576"/>
        <v>#DIV/0!</v>
      </c>
    </row>
    <row r="5314" spans="4:38" x14ac:dyDescent="0.25">
      <c r="D5314" s="1">
        <v>1996</v>
      </c>
      <c r="E5314" s="1" t="s">
        <v>158</v>
      </c>
      <c r="F5314" s="2" t="s">
        <v>341</v>
      </c>
      <c r="G5314">
        <v>4</v>
      </c>
      <c r="H5314">
        <v>26252</v>
      </c>
      <c r="I5314" s="1">
        <v>0</v>
      </c>
      <c r="J5314" s="1">
        <v>2</v>
      </c>
      <c r="K5314" s="1">
        <v>266.66669999999999</v>
      </c>
      <c r="M5314" s="3"/>
      <c r="N5314">
        <v>7.5</v>
      </c>
      <c r="O5314"/>
      <c r="P5314"/>
      <c r="Q5314" s="1">
        <f t="shared" si="1558"/>
        <v>10</v>
      </c>
      <c r="R5314" s="5" t="e">
        <f t="shared" si="1559"/>
        <v>#DIV/0!</v>
      </c>
      <c r="S5314" s="4" t="e">
        <f t="shared" si="1560"/>
        <v>#DIV/0!</v>
      </c>
      <c r="T5314" s="6" t="e">
        <f t="shared" si="1561"/>
        <v>#NUM!</v>
      </c>
      <c r="U5314" s="6" t="e">
        <f t="shared" si="1562"/>
        <v>#NUM!</v>
      </c>
      <c r="V5314" s="4" t="e">
        <f t="shared" si="1563"/>
        <v>#DIV/0!</v>
      </c>
      <c r="W5314" s="4" t="e">
        <f t="shared" si="1564"/>
        <v>#DIV/0!</v>
      </c>
      <c r="X5314" s="4" t="e">
        <f t="shared" si="1565"/>
        <v>#DIV/0!</v>
      </c>
      <c r="Y5314" s="6" t="e">
        <f t="shared" si="1566"/>
        <v>#NUM!</v>
      </c>
      <c r="Z5314" s="6" t="e">
        <f t="shared" si="1567"/>
        <v>#NUM!</v>
      </c>
      <c r="AA5314" s="6" t="e">
        <f t="shared" si="1568"/>
        <v>#NUM!</v>
      </c>
      <c r="AB5314" s="26">
        <v>-13.586906357416865</v>
      </c>
      <c r="AC5314" s="4">
        <f t="shared" si="1569"/>
        <v>0</v>
      </c>
      <c r="AD5314" s="4">
        <f t="shared" si="1570"/>
        <v>0</v>
      </c>
      <c r="AE5314" s="4">
        <f t="shared" si="1571"/>
        <v>0</v>
      </c>
      <c r="AF5314" s="27">
        <v>-10.156431443339946</v>
      </c>
      <c r="AG5314" s="6" t="e">
        <f t="shared" si="1572"/>
        <v>#NUM!</v>
      </c>
      <c r="AH5314" s="6">
        <f t="shared" si="1573"/>
        <v>0</v>
      </c>
      <c r="AI5314" s="6" t="e">
        <f t="shared" si="1574"/>
        <v>#NUM!</v>
      </c>
      <c r="AK5314" s="1" t="e">
        <f t="shared" si="1575"/>
        <v>#DIV/0!</v>
      </c>
      <c r="AL5314" s="1" t="e">
        <f t="shared" si="1576"/>
        <v>#DIV/0!</v>
      </c>
    </row>
    <row r="5315" spans="4:38" x14ac:dyDescent="0.25">
      <c r="D5315" s="1">
        <v>1997</v>
      </c>
      <c r="E5315" s="1" t="s">
        <v>158</v>
      </c>
      <c r="F5315" s="2" t="s">
        <v>341</v>
      </c>
      <c r="G5315">
        <v>4</v>
      </c>
      <c r="H5315">
        <v>26562</v>
      </c>
      <c r="I5315" s="1">
        <v>13302.23</v>
      </c>
      <c r="J5315" s="1">
        <v>2</v>
      </c>
      <c r="K5315" s="1">
        <v>281.69009999999997</v>
      </c>
      <c r="M5315" s="3"/>
      <c r="N5315">
        <v>7.1</v>
      </c>
      <c r="O5315"/>
      <c r="P5315"/>
      <c r="Q5315" s="1">
        <f t="shared" si="1558"/>
        <v>10</v>
      </c>
      <c r="R5315" s="5">
        <f t="shared" si="1559"/>
        <v>-1.1065813777088505E-2</v>
      </c>
      <c r="S5315" s="4">
        <f t="shared" si="1560"/>
        <v>3.1171301894494384E-3</v>
      </c>
      <c r="T5315" s="6">
        <f t="shared" si="1561"/>
        <v>-0.63947248009280189</v>
      </c>
      <c r="U5315" s="6">
        <f t="shared" si="1562"/>
        <v>0</v>
      </c>
      <c r="V5315" s="4">
        <f t="shared" si="1563"/>
        <v>7.0889341862229109</v>
      </c>
      <c r="W5315" s="4">
        <f t="shared" si="1564"/>
        <v>426746.0513848316</v>
      </c>
      <c r="X5315" s="4">
        <f t="shared" si="1565"/>
        <v>11335228616.883898</v>
      </c>
      <c r="Y5315" s="6">
        <f t="shared" si="1566"/>
        <v>-0.63947248009280189</v>
      </c>
      <c r="Z5315" s="6" t="e">
        <f t="shared" si="1567"/>
        <v>#DIV/0!</v>
      </c>
      <c r="AA5315" s="6" t="e">
        <f t="shared" si="1568"/>
        <v>#DIV/0!</v>
      </c>
      <c r="AB5315" s="26">
        <v>-13.586906357416865</v>
      </c>
      <c r="AC5315" s="4">
        <f t="shared" si="1569"/>
        <v>12278.271287691668</v>
      </c>
      <c r="AD5315" s="4">
        <f t="shared" si="1570"/>
        <v>43383286598.86293</v>
      </c>
      <c r="AE5315" s="4">
        <f t="shared" si="1571"/>
        <v>1633283.8867127073</v>
      </c>
      <c r="AF5315" s="27">
        <v>-10.156431443339946</v>
      </c>
      <c r="AG5315" s="6">
        <f t="shared" si="1572"/>
        <v>158.82515291144378</v>
      </c>
      <c r="AH5315" s="6">
        <f t="shared" si="1573"/>
        <v>35886108.541176975</v>
      </c>
      <c r="AI5315" s="6">
        <f t="shared" si="1574"/>
        <v>21127.287138131949</v>
      </c>
      <c r="AK5315" s="1">
        <f t="shared" si="1575"/>
        <v>2.8301846748543663E-6</v>
      </c>
      <c r="AL5315" s="1">
        <f t="shared" si="1576"/>
        <v>7.5175365333481681E-2</v>
      </c>
    </row>
    <row r="5316" spans="4:38" x14ac:dyDescent="0.25">
      <c r="D5316" s="1">
        <v>1998</v>
      </c>
      <c r="E5316" s="1" t="s">
        <v>158</v>
      </c>
      <c r="F5316" s="2" t="s">
        <v>341</v>
      </c>
      <c r="G5316">
        <v>4</v>
      </c>
      <c r="H5316">
        <v>26840</v>
      </c>
      <c r="I5316" s="1">
        <v>15522.98</v>
      </c>
      <c r="J5316" s="1">
        <v>2</v>
      </c>
      <c r="K5316" s="1">
        <v>298.50749999999999</v>
      </c>
      <c r="M5316" s="3"/>
      <c r="N5316">
        <v>6.7</v>
      </c>
      <c r="O5316"/>
      <c r="P5316"/>
      <c r="Q5316" s="1">
        <f t="shared" si="1558"/>
        <v>10</v>
      </c>
      <c r="R5316" s="5">
        <f t="shared" si="1559"/>
        <v>-9.4827153033760266E-3</v>
      </c>
      <c r="S5316" s="4">
        <f t="shared" si="1560"/>
        <v>2.8306616384225192E-3</v>
      </c>
      <c r="T5316" s="6">
        <f t="shared" si="1561"/>
        <v>-0.619174553979562</v>
      </c>
      <c r="U5316" s="6">
        <f t="shared" si="1562"/>
        <v>0</v>
      </c>
      <c r="V5316" s="4">
        <f t="shared" si="1563"/>
        <v>6.6905172846966243</v>
      </c>
      <c r="W5316" s="4">
        <f t="shared" si="1564"/>
        <v>548386.98448786326</v>
      </c>
      <c r="X5316" s="4">
        <f t="shared" si="1565"/>
        <v>14718706663.654249</v>
      </c>
      <c r="Y5316" s="6">
        <f t="shared" si="1566"/>
        <v>-0.619174553979562</v>
      </c>
      <c r="Z5316" s="6" t="e">
        <f t="shared" si="1567"/>
        <v>#DIV/0!</v>
      </c>
      <c r="AA5316" s="6" t="e">
        <f t="shared" si="1568"/>
        <v>#DIV/0!</v>
      </c>
      <c r="AB5316" s="26">
        <v>-13.586906357416865</v>
      </c>
      <c r="AC5316" s="4">
        <f t="shared" si="1569"/>
        <v>14328.075791308074</v>
      </c>
      <c r="AD5316" s="4">
        <f t="shared" si="1570"/>
        <v>59696034071.363899</v>
      </c>
      <c r="AE5316" s="4">
        <f t="shared" si="1571"/>
        <v>2224144.3394695939</v>
      </c>
      <c r="AF5316" s="27">
        <v>-10.156431443339946</v>
      </c>
      <c r="AG5316" s="6">
        <f t="shared" si="1572"/>
        <v>164.03179649522863</v>
      </c>
      <c r="AH5316" s="6">
        <f t="shared" si="1573"/>
        <v>42315429.25344488</v>
      </c>
      <c r="AI5316" s="6">
        <f t="shared" si="1574"/>
        <v>25462.62296359504</v>
      </c>
      <c r="AK5316" s="1">
        <f t="shared" si="1575"/>
        <v>2.4001721411140157E-6</v>
      </c>
      <c r="AL5316" s="1">
        <f t="shared" si="1576"/>
        <v>6.4420620267500187E-2</v>
      </c>
    </row>
    <row r="5317" spans="4:38" x14ac:dyDescent="0.25">
      <c r="D5317" s="1">
        <v>1999</v>
      </c>
      <c r="E5317" s="1" t="s">
        <v>158</v>
      </c>
      <c r="F5317" s="2" t="s">
        <v>341</v>
      </c>
      <c r="G5317">
        <v>4</v>
      </c>
      <c r="H5317">
        <v>27145</v>
      </c>
      <c r="I5317" s="1">
        <v>13728.76</v>
      </c>
      <c r="J5317" s="1">
        <v>2</v>
      </c>
      <c r="K5317" s="1">
        <v>317.46030000000002</v>
      </c>
      <c r="M5317" s="3"/>
      <c r="N5317">
        <v>6.3</v>
      </c>
      <c r="O5317"/>
      <c r="P5317"/>
      <c r="Q5317" s="1">
        <f t="shared" si="1558"/>
        <v>10</v>
      </c>
      <c r="R5317" s="5">
        <f t="shared" si="1559"/>
        <v>-1.0722017137745872E-2</v>
      </c>
      <c r="S5317" s="4">
        <f t="shared" si="1560"/>
        <v>3.403814777153946E-3</v>
      </c>
      <c r="T5317" s="6">
        <f t="shared" si="1561"/>
        <v>-0.63524269692847779</v>
      </c>
      <c r="U5317" s="6">
        <f t="shared" si="1562"/>
        <v>0</v>
      </c>
      <c r="V5317" s="4">
        <f t="shared" si="1563"/>
        <v>6.289277982862254</v>
      </c>
      <c r="W5317" s="4">
        <f t="shared" si="1564"/>
        <v>403334.52020203986</v>
      </c>
      <c r="X5317" s="4">
        <f t="shared" si="1565"/>
        <v>10948515550.884373</v>
      </c>
      <c r="Y5317" s="6">
        <f t="shared" si="1566"/>
        <v>-0.63524269692847779</v>
      </c>
      <c r="Z5317" s="6" t="e">
        <f t="shared" si="1567"/>
        <v>#DIV/0!</v>
      </c>
      <c r="AA5317" s="6" t="e">
        <f t="shared" si="1568"/>
        <v>#DIV/0!</v>
      </c>
      <c r="AB5317" s="26">
        <v>-13.586906357416865</v>
      </c>
      <c r="AC5317" s="4">
        <f t="shared" si="1569"/>
        <v>12671.968513821355</v>
      </c>
      <c r="AD5317" s="4">
        <f t="shared" si="1570"/>
        <v>47224269003.48674</v>
      </c>
      <c r="AE5317" s="4">
        <f t="shared" si="1571"/>
        <v>1739704.1445381006</v>
      </c>
      <c r="AF5317" s="27">
        <v>-10.156431443339946</v>
      </c>
      <c r="AG5317" s="6">
        <f t="shared" si="1572"/>
        <v>159.88269510925937</v>
      </c>
      <c r="AH5317" s="6">
        <f t="shared" si="1573"/>
        <v>37849687.684484281</v>
      </c>
      <c r="AI5317" s="6">
        <f t="shared" si="1574"/>
        <v>21949.911493081956</v>
      </c>
      <c r="AK5317" s="1">
        <f t="shared" si="1575"/>
        <v>2.6833593788155274E-6</v>
      </c>
      <c r="AL5317" s="1">
        <f t="shared" si="1576"/>
        <v>7.2839790337947491E-2</v>
      </c>
    </row>
    <row r="5318" spans="4:38" x14ac:dyDescent="0.25">
      <c r="D5318" s="1">
        <v>2000</v>
      </c>
      <c r="E5318" s="1" t="s">
        <v>158</v>
      </c>
      <c r="F5318" s="2" t="s">
        <v>341</v>
      </c>
      <c r="G5318">
        <v>4</v>
      </c>
      <c r="H5318">
        <v>27462</v>
      </c>
      <c r="I5318" s="1">
        <v>13940.63</v>
      </c>
      <c r="J5318" s="1">
        <v>2</v>
      </c>
      <c r="K5318" s="1">
        <v>338.98309999999998</v>
      </c>
      <c r="M5318" s="3"/>
      <c r="N5318">
        <v>5.9</v>
      </c>
      <c r="O5318"/>
      <c r="P5318"/>
      <c r="Q5318" s="1">
        <f t="shared" si="1558"/>
        <v>10</v>
      </c>
      <c r="R5318" s="5">
        <f t="shared" si="1559"/>
        <v>-1.0559063686504841E-2</v>
      </c>
      <c r="S5318" s="4">
        <f t="shared" si="1560"/>
        <v>3.579344141548839E-3</v>
      </c>
      <c r="T5318" s="6">
        <f t="shared" si="1561"/>
        <v>-0.63320535287441615</v>
      </c>
      <c r="U5318" s="6">
        <f t="shared" si="1562"/>
        <v>0</v>
      </c>
      <c r="V5318" s="4">
        <f t="shared" si="1563"/>
        <v>5.8894409363134956</v>
      </c>
      <c r="W5318" s="4">
        <f t="shared" si="1564"/>
        <v>389474.42460695235</v>
      </c>
      <c r="X5318" s="4">
        <f t="shared" si="1565"/>
        <v>10695746648.556126</v>
      </c>
      <c r="Y5318" s="6">
        <f t="shared" si="1566"/>
        <v>-0.63320535287441615</v>
      </c>
      <c r="Z5318" s="6" t="e">
        <f t="shared" si="1567"/>
        <v>#DIV/0!</v>
      </c>
      <c r="AA5318" s="6" t="e">
        <f t="shared" si="1568"/>
        <v>#DIV/0!</v>
      </c>
      <c r="AB5318" s="26">
        <v>-13.586906357416865</v>
      </c>
      <c r="AC5318" s="4">
        <f t="shared" si="1569"/>
        <v>12867.529509062246</v>
      </c>
      <c r="AD5318" s="4">
        <f t="shared" si="1570"/>
        <v>49261738714.675591</v>
      </c>
      <c r="AE5318" s="4">
        <f t="shared" si="1571"/>
        <v>1793814.6789991842</v>
      </c>
      <c r="AF5318" s="27">
        <v>-10.156431443339946</v>
      </c>
      <c r="AG5318" s="6">
        <f t="shared" si="1572"/>
        <v>160.39711915313316</v>
      </c>
      <c r="AH5318" s="6">
        <f t="shared" si="1573"/>
        <v>38882636.459699892</v>
      </c>
      <c r="AI5318" s="6">
        <f t="shared" si="1574"/>
        <v>22360.368911797428</v>
      </c>
      <c r="AK5318" s="1">
        <f t="shared" si="1575"/>
        <v>2.6120737604474511E-6</v>
      </c>
      <c r="AL5318" s="1">
        <f t="shared" si="1576"/>
        <v>7.1732769609407901E-2</v>
      </c>
    </row>
    <row r="5319" spans="4:38" x14ac:dyDescent="0.25">
      <c r="D5319" s="1">
        <v>2001</v>
      </c>
      <c r="E5319" s="1" t="s">
        <v>158</v>
      </c>
      <c r="F5319" s="2" t="s">
        <v>341</v>
      </c>
      <c r="G5319">
        <v>4</v>
      </c>
      <c r="H5319">
        <v>27812</v>
      </c>
      <c r="I5319" s="1">
        <v>14243.48</v>
      </c>
      <c r="J5319" s="1">
        <v>1</v>
      </c>
      <c r="K5319" s="1">
        <v>178.57140000000001</v>
      </c>
      <c r="M5319" s="3"/>
      <c r="N5319">
        <v>5.6</v>
      </c>
      <c r="O5319"/>
      <c r="P5319"/>
      <c r="Q5319" s="1">
        <f t="shared" ref="Q5319:Q5382" si="1577">IF($A$3="Percentage of government revenue per capita",$B$3,0) + IF($A$3="Absolute extra revenue",AK5319,0) + IF($A$3="Absolute revenue per capita",AL5319,0)</f>
        <v>10</v>
      </c>
      <c r="R5319" s="5">
        <f t="shared" ref="R5319:R5382" si="1578">-MIN($B$4 / I5319 * Q5319 / 100, N5319)</f>
        <v>-1.0334553072704143E-2</v>
      </c>
      <c r="S5319" s="4">
        <f t="shared" ref="S5319:S5382" si="1579">-R5319*K5319/1000</f>
        <v>1.8454556105670808E-3</v>
      </c>
      <c r="T5319" s="6">
        <f t="shared" ref="T5319:T5382" si="1580">-MIN($B$5/(POWER(LN(I5319),2))*Q5319/100, O5319)</f>
        <v>-0.630362762627379</v>
      </c>
      <c r="U5319" s="6">
        <f t="shared" ref="U5319:U5382" si="1581">-T5319*L5319/100000</f>
        <v>0</v>
      </c>
      <c r="V5319" s="4">
        <f t="shared" ref="V5319:V5382" si="1582">N5319+R5319</f>
        <v>5.5896654469272953</v>
      </c>
      <c r="W5319" s="4">
        <f t="shared" ref="W5319:W5382" si="1583">Q5319*I5319/100/S5319</f>
        <v>771813.7417362855</v>
      </c>
      <c r="X5319" s="4">
        <f t="shared" ref="X5319:X5382" si="1584">W5319*H5319</f>
        <v>21465683785.169571</v>
      </c>
      <c r="Y5319" s="6">
        <f t="shared" ref="Y5319:Y5382" si="1585">O5319+T5319</f>
        <v>-0.630362762627379</v>
      </c>
      <c r="Z5319" s="6" t="e">
        <f t="shared" ref="Z5319:Z5382" si="1586">Q5319*I5319/100/U5319</f>
        <v>#DIV/0!</v>
      </c>
      <c r="AA5319" s="6" t="e">
        <f t="shared" ref="AA5319:AA5382" si="1587">Z5319*H5319</f>
        <v>#DIV/0!</v>
      </c>
      <c r="AB5319" s="26">
        <v>-13.586906357416865</v>
      </c>
      <c r="AC5319" s="4">
        <f t="shared" ref="AC5319:AC5382" si="1588">-100*AB5319*I5319/$B$4</f>
        <v>13147.067185036682</v>
      </c>
      <c r="AD5319" s="4">
        <f t="shared" ref="AD5319:AD5382" si="1589">AC5319/100*I5319*H5319</f>
        <v>52080748004.046951</v>
      </c>
      <c r="AE5319" s="4">
        <f t="shared" ref="AE5319:AE5382" si="1590">AC5319*I5319/100</f>
        <v>1872599.8850872626</v>
      </c>
      <c r="AF5319" s="27">
        <v>-10.156431443339946</v>
      </c>
      <c r="AG5319" s="6">
        <f t="shared" ref="AG5319:AG5382" si="1591">-AF5319/$B$5*POWER(LN(I5319),2)*100</f>
        <v>161.12042216782453</v>
      </c>
      <c r="AH5319" s="6">
        <f t="shared" ref="AH5319:AH5382" si="1592">-AF5319/100*I5319*H5319</f>
        <v>40233653.572790407</v>
      </c>
      <c r="AI5319" s="6">
        <f t="shared" ref="AI5319:AI5382" si="1593">AG5319/100*I5319</f>
        <v>22949.155107389655</v>
      </c>
      <c r="AK5319" s="1">
        <f t="shared" si="1575"/>
        <v>2.5243622046317545E-6</v>
      </c>
      <c r="AL5319" s="1">
        <f t="shared" si="1576"/>
        <v>7.0207561635218366E-2</v>
      </c>
    </row>
    <row r="5320" spans="4:38" x14ac:dyDescent="0.25">
      <c r="D5320" s="1">
        <v>2002</v>
      </c>
      <c r="E5320" s="1" t="s">
        <v>158</v>
      </c>
      <c r="F5320" s="2" t="s">
        <v>341</v>
      </c>
      <c r="G5320">
        <v>4</v>
      </c>
      <c r="H5320">
        <v>28175</v>
      </c>
      <c r="I5320" s="1">
        <v>14659.82</v>
      </c>
      <c r="J5320" s="1">
        <v>1</v>
      </c>
      <c r="K5320" s="1">
        <v>192.30770000000001</v>
      </c>
      <c r="M5320" s="3"/>
      <c r="N5320">
        <v>5.2</v>
      </c>
      <c r="O5320"/>
      <c r="P5320"/>
      <c r="Q5320" s="1">
        <f t="shared" si="1577"/>
        <v>10</v>
      </c>
      <c r="R5320" s="5">
        <f t="shared" si="1578"/>
        <v>-1.0041050981526377E-2</v>
      </c>
      <c r="S5320" s="4">
        <f t="shared" si="1579"/>
        <v>1.9309714198400801E-3</v>
      </c>
      <c r="T5320" s="6">
        <f t="shared" si="1580"/>
        <v>-0.62658199264904879</v>
      </c>
      <c r="U5320" s="6">
        <f t="shared" si="1581"/>
        <v>0</v>
      </c>
      <c r="V5320" s="4">
        <f t="shared" si="1582"/>
        <v>5.1899589490184734</v>
      </c>
      <c r="W5320" s="4">
        <f t="shared" si="1583"/>
        <v>759194.04344234697</v>
      </c>
      <c r="X5320" s="4">
        <f t="shared" si="1584"/>
        <v>21390292173.988125</v>
      </c>
      <c r="Y5320" s="6">
        <f t="shared" si="1585"/>
        <v>-0.62658199264904879</v>
      </c>
      <c r="Z5320" s="6" t="e">
        <f t="shared" si="1586"/>
        <v>#DIV/0!</v>
      </c>
      <c r="AA5320" s="6" t="e">
        <f t="shared" si="1587"/>
        <v>#DIV/0!</v>
      </c>
      <c r="AB5320" s="26">
        <v>-13.586906357416865</v>
      </c>
      <c r="AC5320" s="4">
        <f t="shared" si="1588"/>
        <v>13531.358801398566</v>
      </c>
      <c r="AD5320" s="4">
        <f t="shared" si="1589"/>
        <v>55889982375.169098</v>
      </c>
      <c r="AE5320" s="4">
        <f t="shared" si="1590"/>
        <v>1983672.8438391874</v>
      </c>
      <c r="AF5320" s="27">
        <v>-10.156431443339946</v>
      </c>
      <c r="AG5320" s="6">
        <f t="shared" si="1591"/>
        <v>162.09261616984588</v>
      </c>
      <c r="AH5320" s="6">
        <f t="shared" si="1592"/>
        <v>41950167.953880042</v>
      </c>
      <c r="AI5320" s="6">
        <f t="shared" si="1593"/>
        <v>23762.485763790301</v>
      </c>
      <c r="AK5320" s="1">
        <f t="shared" ref="AK5320:AK5383" si="1594">$B$3*100/H5320/I5320</f>
        <v>2.4210705078716044E-6</v>
      </c>
      <c r="AL5320" s="1">
        <f t="shared" ref="AL5320:AL5383" si="1595">$B$3/I5320*100</f>
        <v>6.8213661559282449E-2</v>
      </c>
    </row>
    <row r="5321" spans="4:38" x14ac:dyDescent="0.25">
      <c r="D5321" s="1">
        <v>2003</v>
      </c>
      <c r="E5321" s="1" t="s">
        <v>158</v>
      </c>
      <c r="F5321" s="2" t="s">
        <v>341</v>
      </c>
      <c r="G5321">
        <v>4</v>
      </c>
      <c r="H5321">
        <v>28562</v>
      </c>
      <c r="I5321" s="1">
        <v>14516.36</v>
      </c>
      <c r="J5321" s="1">
        <v>1</v>
      </c>
      <c r="K5321" s="1">
        <v>204.08160000000001</v>
      </c>
      <c r="M5321" s="3"/>
      <c r="N5321">
        <v>4.9000000000000004</v>
      </c>
      <c r="O5321"/>
      <c r="P5321"/>
      <c r="Q5321" s="1">
        <f t="shared" si="1577"/>
        <v>10</v>
      </c>
      <c r="R5321" s="5">
        <f t="shared" si="1578"/>
        <v>-1.0140283101273321E-2</v>
      </c>
      <c r="S5321" s="4">
        <f t="shared" si="1579"/>
        <v>2.0694451997608217E-3</v>
      </c>
      <c r="T5321" s="6">
        <f t="shared" si="1580"/>
        <v>-0.62786865223151045</v>
      </c>
      <c r="U5321" s="6">
        <f t="shared" si="1581"/>
        <v>0</v>
      </c>
      <c r="V5321" s="4">
        <f t="shared" si="1582"/>
        <v>4.8898597168987274</v>
      </c>
      <c r="W5321" s="4">
        <f t="shared" si="1583"/>
        <v>701461.43525219918</v>
      </c>
      <c r="X5321" s="4">
        <f t="shared" si="1584"/>
        <v>20035141513.673313</v>
      </c>
      <c r="Y5321" s="6">
        <f t="shared" si="1585"/>
        <v>-0.62786865223151045</v>
      </c>
      <c r="Z5321" s="6" t="e">
        <f t="shared" si="1586"/>
        <v>#DIV/0!</v>
      </c>
      <c r="AA5321" s="6" t="e">
        <f t="shared" si="1587"/>
        <v>#DIV/0!</v>
      </c>
      <c r="AB5321" s="26">
        <v>-13.586906357416865</v>
      </c>
      <c r="AC5321" s="4">
        <f t="shared" si="1588"/>
        <v>13398.941845825537</v>
      </c>
      <c r="AD5321" s="4">
        <f t="shared" si="1589"/>
        <v>55554193479.465279</v>
      </c>
      <c r="AE5321" s="4">
        <f t="shared" si="1590"/>
        <v>1945038.6345306798</v>
      </c>
      <c r="AF5321" s="27">
        <v>-10.156431443339946</v>
      </c>
      <c r="AG5321" s="6">
        <f t="shared" si="1591"/>
        <v>161.76044794150712</v>
      </c>
      <c r="AH5321" s="6">
        <f t="shared" si="1592"/>
        <v>42110217.654241085</v>
      </c>
      <c r="AI5321" s="6">
        <f t="shared" si="1593"/>
        <v>23481.728960801764</v>
      </c>
      <c r="AK5321" s="1">
        <f t="shared" si="1594"/>
        <v>2.4118686649241413E-6</v>
      </c>
      <c r="AL5321" s="1">
        <f t="shared" si="1595"/>
        <v>6.8887792807563325E-2</v>
      </c>
    </row>
    <row r="5322" spans="4:38" x14ac:dyDescent="0.25">
      <c r="D5322" s="1">
        <v>2004</v>
      </c>
      <c r="E5322" s="1" t="s">
        <v>158</v>
      </c>
      <c r="F5322" s="2" t="s">
        <v>341</v>
      </c>
      <c r="G5322">
        <v>4</v>
      </c>
      <c r="H5322">
        <v>28940</v>
      </c>
      <c r="I5322" s="1">
        <v>16327.96</v>
      </c>
      <c r="J5322" s="1">
        <v>1</v>
      </c>
      <c r="K5322" s="1">
        <v>212.76599999999999</v>
      </c>
      <c r="M5322" s="3"/>
      <c r="N5322">
        <v>4.7</v>
      </c>
      <c r="O5322"/>
      <c r="P5322"/>
      <c r="Q5322" s="1">
        <f t="shared" si="1577"/>
        <v>10</v>
      </c>
      <c r="R5322" s="5">
        <f t="shared" si="1578"/>
        <v>-9.0152107183016136E-3</v>
      </c>
      <c r="S5322" s="4">
        <f t="shared" si="1579"/>
        <v>1.9181303236901609E-3</v>
      </c>
      <c r="T5322" s="6">
        <f t="shared" si="1580"/>
        <v>-0.61273738230492503</v>
      </c>
      <c r="U5322" s="6">
        <f t="shared" si="1581"/>
        <v>0</v>
      </c>
      <c r="V5322" s="4">
        <f t="shared" si="1582"/>
        <v>4.6909847892816989</v>
      </c>
      <c r="W5322" s="4">
        <f t="shared" si="1583"/>
        <v>851243.51553901425</v>
      </c>
      <c r="X5322" s="4">
        <f t="shared" si="1584"/>
        <v>24634987339.699074</v>
      </c>
      <c r="Y5322" s="6">
        <f t="shared" si="1585"/>
        <v>-0.61273738230492503</v>
      </c>
      <c r="Z5322" s="6" t="e">
        <f t="shared" si="1586"/>
        <v>#DIV/0!</v>
      </c>
      <c r="AA5322" s="6" t="e">
        <f t="shared" si="1587"/>
        <v>#DIV/0!</v>
      </c>
      <c r="AB5322" s="26">
        <v>-13.586906357416865</v>
      </c>
      <c r="AC5322" s="4">
        <f t="shared" si="1588"/>
        <v>15071.091272258713</v>
      </c>
      <c r="AD5322" s="4">
        <f t="shared" si="1589"/>
        <v>71215602775.169037</v>
      </c>
      <c r="AE5322" s="4">
        <f t="shared" si="1590"/>
        <v>2460801.7544978936</v>
      </c>
      <c r="AF5322" s="27">
        <v>-10.156431443339946</v>
      </c>
      <c r="AG5322" s="6">
        <f t="shared" si="1591"/>
        <v>165.75504835586577</v>
      </c>
      <c r="AH5322" s="6">
        <f t="shared" si="1592"/>
        <v>47992303.557573341</v>
      </c>
      <c r="AI5322" s="6">
        <f t="shared" si="1593"/>
        <v>27064.417993526418</v>
      </c>
      <c r="AK5322" s="1">
        <f t="shared" si="1594"/>
        <v>2.1162625442964861E-6</v>
      </c>
      <c r="AL5322" s="1">
        <f t="shared" si="1595"/>
        <v>6.1244638031940302E-2</v>
      </c>
    </row>
    <row r="5323" spans="4:38" x14ac:dyDescent="0.25">
      <c r="D5323" s="1">
        <v>2005</v>
      </c>
      <c r="E5323" s="1" t="s">
        <v>158</v>
      </c>
      <c r="F5323" s="2" t="s">
        <v>341</v>
      </c>
      <c r="G5323">
        <v>4</v>
      </c>
      <c r="H5323">
        <v>29324</v>
      </c>
      <c r="I5323" s="1">
        <v>15807.17</v>
      </c>
      <c r="J5323" s="1">
        <v>1</v>
      </c>
      <c r="K5323" s="1">
        <v>227.27269999999999</v>
      </c>
      <c r="M5323" s="3"/>
      <c r="N5323">
        <v>4.4000000000000004</v>
      </c>
      <c r="O5323"/>
      <c r="P5323"/>
      <c r="Q5323" s="1">
        <f t="shared" si="1577"/>
        <v>10</v>
      </c>
      <c r="R5323" s="5">
        <f t="shared" si="1578"/>
        <v>-9.3122298298809972E-3</v>
      </c>
      <c r="S5323" s="4">
        <f t="shared" si="1579"/>
        <v>2.1164156164575946E-3</v>
      </c>
      <c r="T5323" s="6">
        <f t="shared" si="1580"/>
        <v>-0.61685300856565761</v>
      </c>
      <c r="U5323" s="6">
        <f t="shared" si="1581"/>
        <v>0</v>
      </c>
      <c r="V5323" s="4">
        <f t="shared" si="1582"/>
        <v>4.3906877701701195</v>
      </c>
      <c r="W5323" s="4">
        <f t="shared" si="1583"/>
        <v>746884.01829398994</v>
      </c>
      <c r="X5323" s="4">
        <f t="shared" si="1584"/>
        <v>21901626952.452961</v>
      </c>
      <c r="Y5323" s="6">
        <f t="shared" si="1585"/>
        <v>-0.61685300856565761</v>
      </c>
      <c r="Z5323" s="6" t="e">
        <f t="shared" si="1586"/>
        <v>#DIV/0!</v>
      </c>
      <c r="AA5323" s="6" t="e">
        <f t="shared" si="1587"/>
        <v>#DIV/0!</v>
      </c>
      <c r="AB5323" s="26">
        <v>-13.586906357416865</v>
      </c>
      <c r="AC5323" s="4">
        <f t="shared" si="1588"/>
        <v>14590.389848218014</v>
      </c>
      <c r="AD5323" s="4">
        <f t="shared" si="1589"/>
        <v>67630754265.684792</v>
      </c>
      <c r="AE5323" s="4">
        <f t="shared" si="1590"/>
        <v>2306327.7269705636</v>
      </c>
      <c r="AF5323" s="27">
        <v>-10.156431443339946</v>
      </c>
      <c r="AG5323" s="6">
        <f t="shared" si="1591"/>
        <v>164.6491352446553</v>
      </c>
      <c r="AH5323" s="6">
        <f t="shared" si="1592"/>
        <v>47078051.121758804</v>
      </c>
      <c r="AI5323" s="6">
        <f t="shared" si="1593"/>
        <v>26026.36871165258</v>
      </c>
      <c r="AK5323" s="1">
        <f t="shared" si="1594"/>
        <v>2.1573602138015836E-6</v>
      </c>
      <c r="AL5323" s="1">
        <f t="shared" si="1595"/>
        <v>6.326243090951765E-2</v>
      </c>
    </row>
    <row r="5324" spans="4:38" x14ac:dyDescent="0.25">
      <c r="D5324" s="1">
        <v>2006</v>
      </c>
      <c r="E5324" s="1" t="s">
        <v>158</v>
      </c>
      <c r="F5324" s="2" t="s">
        <v>341</v>
      </c>
      <c r="G5324">
        <v>4</v>
      </c>
      <c r="H5324">
        <v>29700</v>
      </c>
      <c r="I5324" s="1">
        <v>16733.97</v>
      </c>
      <c r="J5324" s="1">
        <v>1</v>
      </c>
      <c r="K5324" s="1">
        <v>243.9024</v>
      </c>
      <c r="M5324" s="3"/>
      <c r="N5324">
        <v>4.0999999999999996</v>
      </c>
      <c r="O5324"/>
      <c r="P5324"/>
      <c r="Q5324" s="1">
        <f t="shared" si="1577"/>
        <v>10</v>
      </c>
      <c r="R5324" s="5">
        <f t="shared" si="1578"/>
        <v>-8.796478062288865E-3</v>
      </c>
      <c r="S5324" s="4">
        <f t="shared" si="1579"/>
        <v>2.1454821109396036E-3</v>
      </c>
      <c r="T5324" s="6">
        <f t="shared" si="1580"/>
        <v>-0.60964625000465211</v>
      </c>
      <c r="U5324" s="6">
        <f t="shared" si="1581"/>
        <v>0</v>
      </c>
      <c r="V5324" s="4">
        <f t="shared" si="1582"/>
        <v>4.091203521937711</v>
      </c>
      <c r="W5324" s="4">
        <f t="shared" si="1583"/>
        <v>779963.15675041627</v>
      </c>
      <c r="X5324" s="4">
        <f t="shared" si="1584"/>
        <v>23164905755.487362</v>
      </c>
      <c r="Y5324" s="6">
        <f t="shared" si="1585"/>
        <v>-0.60964625000465211</v>
      </c>
      <c r="Z5324" s="6" t="e">
        <f t="shared" si="1586"/>
        <v>#DIV/0!</v>
      </c>
      <c r="AA5324" s="6" t="e">
        <f t="shared" si="1587"/>
        <v>#DIV/0!</v>
      </c>
      <c r="AB5324" s="26">
        <v>-13.586906357416865</v>
      </c>
      <c r="AC5324" s="4">
        <f t="shared" si="1588"/>
        <v>15445.848055558636</v>
      </c>
      <c r="AD5324" s="4">
        <f t="shared" si="1589"/>
        <v>76765696321.924133</v>
      </c>
      <c r="AE5324" s="4">
        <f t="shared" si="1590"/>
        <v>2584703.5798627655</v>
      </c>
      <c r="AF5324" s="27">
        <v>-10.156431443339946</v>
      </c>
      <c r="AG5324" s="6">
        <f t="shared" si="1591"/>
        <v>166.59548784663966</v>
      </c>
      <c r="AH5324" s="6">
        <f t="shared" si="1592"/>
        <v>50477353.466732487</v>
      </c>
      <c r="AI5324" s="6">
        <f t="shared" si="1593"/>
        <v>27878.03895761033</v>
      </c>
      <c r="AK5324" s="1">
        <f t="shared" si="1594"/>
        <v>2.0120768514604524E-6</v>
      </c>
      <c r="AL5324" s="1">
        <f t="shared" si="1595"/>
        <v>5.9758682488375438E-2</v>
      </c>
    </row>
    <row r="5325" spans="4:38" x14ac:dyDescent="0.25">
      <c r="D5325" s="1">
        <v>2007</v>
      </c>
      <c r="E5325" s="1" t="s">
        <v>158</v>
      </c>
      <c r="F5325" s="2" t="s">
        <v>341</v>
      </c>
      <c r="G5325">
        <v>4</v>
      </c>
      <c r="H5325">
        <v>30063</v>
      </c>
      <c r="I5325" s="1">
        <v>16194.79</v>
      </c>
      <c r="J5325" s="1">
        <v>1</v>
      </c>
      <c r="K5325" s="1">
        <v>256.41030000000001</v>
      </c>
      <c r="M5325" s="3"/>
      <c r="N5325">
        <v>3.9</v>
      </c>
      <c r="O5325"/>
      <c r="P5325"/>
      <c r="Q5325" s="1">
        <f t="shared" si="1577"/>
        <v>10</v>
      </c>
      <c r="R5325" s="5">
        <f t="shared" si="1578"/>
        <v>-9.0893429306585626E-3</v>
      </c>
      <c r="S5325" s="4">
        <f t="shared" si="1579"/>
        <v>2.3306011476530416E-3</v>
      </c>
      <c r="T5325" s="6">
        <f t="shared" si="1580"/>
        <v>-0.61377325415108852</v>
      </c>
      <c r="U5325" s="6">
        <f t="shared" si="1581"/>
        <v>0</v>
      </c>
      <c r="V5325" s="4">
        <f t="shared" si="1582"/>
        <v>3.8909106570693415</v>
      </c>
      <c r="W5325" s="4">
        <f t="shared" si="1583"/>
        <v>694876.08449470019</v>
      </c>
      <c r="X5325" s="4">
        <f t="shared" si="1584"/>
        <v>20890059728.164173</v>
      </c>
      <c r="Y5325" s="6">
        <f t="shared" si="1585"/>
        <v>-0.61377325415108852</v>
      </c>
      <c r="Z5325" s="6" t="e">
        <f t="shared" si="1586"/>
        <v>#DIV/0!</v>
      </c>
      <c r="AA5325" s="6" t="e">
        <f t="shared" si="1587"/>
        <v>#DIV/0!</v>
      </c>
      <c r="AB5325" s="26">
        <v>-13.586906357416865</v>
      </c>
      <c r="AC5325" s="4">
        <f t="shared" si="1588"/>
        <v>14948.172228806459</v>
      </c>
      <c r="AD5325" s="4">
        <f t="shared" si="1589"/>
        <v>72777265020.187256</v>
      </c>
      <c r="AE5325" s="4">
        <f t="shared" si="1590"/>
        <v>2420825.1012935257</v>
      </c>
      <c r="AF5325" s="27">
        <v>-10.156431443339946</v>
      </c>
      <c r="AG5325" s="6">
        <f t="shared" si="1591"/>
        <v>165.47530174457233</v>
      </c>
      <c r="AH5325" s="6">
        <f t="shared" si="1592"/>
        <v>49448005.515142001</v>
      </c>
      <c r="AI5325" s="6">
        <f t="shared" si="1593"/>
        <v>26798.377619399827</v>
      </c>
      <c r="AK5325" s="1">
        <f t="shared" si="1594"/>
        <v>2.053961800386436E-6</v>
      </c>
      <c r="AL5325" s="1">
        <f t="shared" si="1595"/>
        <v>6.1748253605017414E-2</v>
      </c>
    </row>
    <row r="5326" spans="4:38" x14ac:dyDescent="0.25">
      <c r="D5326" s="1">
        <v>2008</v>
      </c>
      <c r="E5326" s="1" t="s">
        <v>158</v>
      </c>
      <c r="F5326" s="2" t="s">
        <v>341</v>
      </c>
      <c r="G5326">
        <v>4</v>
      </c>
      <c r="H5326">
        <v>30434</v>
      </c>
      <c r="I5326" s="1">
        <v>16202.16</v>
      </c>
      <c r="J5326" s="1">
        <v>1</v>
      </c>
      <c r="K5326" s="1">
        <v>270.27030000000002</v>
      </c>
      <c r="M5326" s="3"/>
      <c r="N5326">
        <v>3.7</v>
      </c>
      <c r="O5326"/>
      <c r="P5326"/>
      <c r="Q5326" s="1">
        <f t="shared" si="1577"/>
        <v>10</v>
      </c>
      <c r="R5326" s="5">
        <f t="shared" si="1578"/>
        <v>-9.0852083919674906E-3</v>
      </c>
      <c r="S5326" s="4">
        <f t="shared" si="1579"/>
        <v>2.4554619976595716E-3</v>
      </c>
      <c r="T5326" s="6">
        <f t="shared" si="1580"/>
        <v>-0.61371563492742753</v>
      </c>
      <c r="U5326" s="6">
        <f t="shared" si="1581"/>
        <v>0</v>
      </c>
      <c r="V5326" s="4">
        <f t="shared" si="1582"/>
        <v>3.6909147916080327</v>
      </c>
      <c r="W5326" s="4">
        <f t="shared" si="1583"/>
        <v>659841.61088394455</v>
      </c>
      <c r="X5326" s="4">
        <f t="shared" si="1584"/>
        <v>20081619585.641968</v>
      </c>
      <c r="Y5326" s="6">
        <f t="shared" si="1585"/>
        <v>-0.61371563492742753</v>
      </c>
      <c r="Z5326" s="6" t="e">
        <f t="shared" si="1586"/>
        <v>#DIV/0!</v>
      </c>
      <c r="AA5326" s="6" t="e">
        <f t="shared" si="1587"/>
        <v>#DIV/0!</v>
      </c>
      <c r="AB5326" s="26">
        <v>-13.586906357416865</v>
      </c>
      <c r="AC5326" s="4">
        <f t="shared" si="1588"/>
        <v>14954.974912220463</v>
      </c>
      <c r="AD5326" s="4">
        <f t="shared" si="1589"/>
        <v>73742463467.179779</v>
      </c>
      <c r="AE5326" s="4">
        <f t="shared" si="1590"/>
        <v>2423028.9632378193</v>
      </c>
      <c r="AF5326" s="27">
        <v>-10.156431443339946</v>
      </c>
      <c r="AG5326" s="6">
        <f t="shared" si="1591"/>
        <v>165.4908375365238</v>
      </c>
      <c r="AH5326" s="6">
        <f t="shared" si="1592"/>
        <v>50081011.774576694</v>
      </c>
      <c r="AI5326" s="6">
        <f t="shared" si="1593"/>
        <v>26813.090283007645</v>
      </c>
      <c r="AK5326" s="1">
        <f t="shared" si="1594"/>
        <v>2.0280004503614667E-6</v>
      </c>
      <c r="AL5326" s="1">
        <f t="shared" si="1595"/>
        <v>6.1720165706300886E-2</v>
      </c>
    </row>
    <row r="5327" spans="4:38" x14ac:dyDescent="0.25">
      <c r="D5327" s="1">
        <v>2009</v>
      </c>
      <c r="E5327" s="1" t="s">
        <v>158</v>
      </c>
      <c r="F5327" s="2" t="s">
        <v>341</v>
      </c>
      <c r="G5327">
        <v>4</v>
      </c>
      <c r="H5327">
        <v>30816</v>
      </c>
      <c r="I5327" s="1">
        <v>13781.75</v>
      </c>
      <c r="J5327" s="1">
        <v>1</v>
      </c>
      <c r="K5327" s="1">
        <v>285.71429999999998</v>
      </c>
      <c r="M5327" s="3"/>
      <c r="N5327">
        <v>3.5</v>
      </c>
      <c r="O5327"/>
      <c r="P5327"/>
      <c r="Q5327" s="1">
        <f t="shared" si="1577"/>
        <v>10</v>
      </c>
      <c r="R5327" s="5">
        <f t="shared" si="1578"/>
        <v>-1.0680791626607651E-2</v>
      </c>
      <c r="S5327" s="4">
        <f t="shared" si="1579"/>
        <v>3.051654903042066E-3</v>
      </c>
      <c r="T5327" s="6">
        <f t="shared" si="1580"/>
        <v>-0.63472928653086447</v>
      </c>
      <c r="U5327" s="6">
        <f t="shared" si="1581"/>
        <v>0</v>
      </c>
      <c r="V5327" s="4">
        <f t="shared" si="1582"/>
        <v>3.4893192083733924</v>
      </c>
      <c r="W5327" s="4">
        <f t="shared" si="1583"/>
        <v>451615.61309771804</v>
      </c>
      <c r="X5327" s="4">
        <f t="shared" si="1584"/>
        <v>13916986733.219278</v>
      </c>
      <c r="Y5327" s="6">
        <f t="shared" si="1585"/>
        <v>-0.63472928653086447</v>
      </c>
      <c r="Z5327" s="6" t="e">
        <f t="shared" si="1586"/>
        <v>#DIV/0!</v>
      </c>
      <c r="AA5327" s="6" t="e">
        <f t="shared" si="1587"/>
        <v>#DIV/0!</v>
      </c>
      <c r="AB5327" s="26">
        <v>-13.586906357416865</v>
      </c>
      <c r="AC5327" s="4">
        <f t="shared" si="1588"/>
        <v>12720.879530660997</v>
      </c>
      <c r="AD5327" s="4">
        <f t="shared" si="1589"/>
        <v>54025372850.315132</v>
      </c>
      <c r="AE5327" s="4">
        <f t="shared" si="1590"/>
        <v>1753159.8147168721</v>
      </c>
      <c r="AF5327" s="27">
        <v>-10.156431443339946</v>
      </c>
      <c r="AG5327" s="6">
        <f t="shared" si="1591"/>
        <v>160.01201864893119</v>
      </c>
      <c r="AH5327" s="6">
        <f t="shared" si="1592"/>
        <v>43134202.649476171</v>
      </c>
      <c r="AI5327" s="6">
        <f t="shared" si="1593"/>
        <v>22052.456380149077</v>
      </c>
      <c r="AK5327" s="1">
        <f t="shared" si="1594"/>
        <v>2.354612075682657E-6</v>
      </c>
      <c r="AL5327" s="1">
        <f t="shared" si="1595"/>
        <v>7.2559725724236759E-2</v>
      </c>
    </row>
    <row r="5328" spans="4:38" x14ac:dyDescent="0.25">
      <c r="D5328" s="1">
        <v>2010</v>
      </c>
      <c r="E5328" s="1" t="s">
        <v>158</v>
      </c>
      <c r="F5328" s="2" t="s">
        <v>341</v>
      </c>
      <c r="G5328">
        <v>4</v>
      </c>
      <c r="H5328">
        <v>31229</v>
      </c>
      <c r="I5328" s="1">
        <v>12411.54</v>
      </c>
      <c r="J5328" s="1">
        <v>1</v>
      </c>
      <c r="K5328" s="1">
        <v>303.03030000000001</v>
      </c>
      <c r="M5328" s="3"/>
      <c r="N5328">
        <v>3.3</v>
      </c>
      <c r="O5328"/>
      <c r="P5328"/>
      <c r="Q5328" s="1">
        <f t="shared" si="1577"/>
        <v>10</v>
      </c>
      <c r="R5328" s="5">
        <f t="shared" si="1578"/>
        <v>-1.1859930355137233E-2</v>
      </c>
      <c r="S5328" s="4">
        <f t="shared" si="1579"/>
        <v>3.5939182534963426E-3</v>
      </c>
      <c r="T5328" s="6">
        <f t="shared" si="1580"/>
        <v>-0.6489101550012174</v>
      </c>
      <c r="U5328" s="6">
        <f t="shared" si="1581"/>
        <v>0</v>
      </c>
      <c r="V5328" s="4">
        <f t="shared" si="1582"/>
        <v>3.2881400696448626</v>
      </c>
      <c r="W5328" s="4">
        <f t="shared" si="1583"/>
        <v>345348.42265612015</v>
      </c>
      <c r="X5328" s="4">
        <f t="shared" si="1584"/>
        <v>10784885891.127975</v>
      </c>
      <c r="Y5328" s="6">
        <f t="shared" si="1585"/>
        <v>-0.6489101550012174</v>
      </c>
      <c r="Z5328" s="6" t="e">
        <f t="shared" si="1586"/>
        <v>#DIV/0!</v>
      </c>
      <c r="AA5328" s="6" t="e">
        <f t="shared" si="1587"/>
        <v>#DIV/0!</v>
      </c>
      <c r="AB5328" s="26">
        <v>-13.586906357416865</v>
      </c>
      <c r="AC5328" s="4">
        <f t="shared" si="1588"/>
        <v>11456.143460009085</v>
      </c>
      <c r="AD5328" s="4">
        <f t="shared" si="1589"/>
        <v>44404010064.499939</v>
      </c>
      <c r="AE5328" s="4">
        <f t="shared" si="1590"/>
        <v>1421883.8279964116</v>
      </c>
      <c r="AF5328" s="27">
        <v>-10.156431443339946</v>
      </c>
      <c r="AG5328" s="6">
        <f t="shared" si="1591"/>
        <v>156.51521809395774</v>
      </c>
      <c r="AH5328" s="6">
        <f t="shared" si="1592"/>
        <v>39366326.513260417</v>
      </c>
      <c r="AI5328" s="6">
        <f t="shared" si="1593"/>
        <v>19425.948899818803</v>
      </c>
      <c r="AK5328" s="1">
        <f t="shared" si="1594"/>
        <v>2.5799794755852528E-6</v>
      </c>
      <c r="AL5328" s="1">
        <f t="shared" si="1595"/>
        <v>8.0570179043051859E-2</v>
      </c>
    </row>
    <row r="5329" spans="4:38" x14ac:dyDescent="0.25">
      <c r="D5329" s="1">
        <v>2011</v>
      </c>
      <c r="E5329" s="1" t="s">
        <v>158</v>
      </c>
      <c r="F5329" s="2" t="s">
        <v>341</v>
      </c>
      <c r="G5329">
        <v>4</v>
      </c>
      <c r="H5329">
        <v>31661</v>
      </c>
      <c r="I5329" s="1">
        <v>11631.05</v>
      </c>
      <c r="J5329" s="1">
        <v>1</v>
      </c>
      <c r="K5329" s="1">
        <v>322.5806</v>
      </c>
      <c r="M5329" s="3"/>
      <c r="N5329">
        <v>3.1</v>
      </c>
      <c r="O5329"/>
      <c r="P5329"/>
      <c r="Q5329" s="1">
        <f t="shared" si="1577"/>
        <v>10</v>
      </c>
      <c r="R5329" s="5">
        <f t="shared" si="1578"/>
        <v>-1.2655779142897674E-2</v>
      </c>
      <c r="S5329" s="4">
        <f t="shared" si="1579"/>
        <v>4.0825088293834182E-3</v>
      </c>
      <c r="T5329" s="6">
        <f t="shared" si="1580"/>
        <v>-0.65794550244723027</v>
      </c>
      <c r="U5329" s="6">
        <f t="shared" si="1581"/>
        <v>0</v>
      </c>
      <c r="V5329" s="4">
        <f t="shared" si="1582"/>
        <v>3.0873442208571023</v>
      </c>
      <c r="W5329" s="4">
        <f t="shared" si="1583"/>
        <v>284899.56754745438</v>
      </c>
      <c r="X5329" s="4">
        <f t="shared" si="1584"/>
        <v>9020205208.1199532</v>
      </c>
      <c r="Y5329" s="6">
        <f t="shared" si="1585"/>
        <v>-0.65794550244723027</v>
      </c>
      <c r="Z5329" s="6" t="e">
        <f t="shared" si="1586"/>
        <v>#DIV/0!</v>
      </c>
      <c r="AA5329" s="6" t="e">
        <f t="shared" si="1587"/>
        <v>#DIV/0!</v>
      </c>
      <c r="AB5329" s="26">
        <v>-13.586906357416865</v>
      </c>
      <c r="AC5329" s="4">
        <f t="shared" si="1588"/>
        <v>10735.732825301182</v>
      </c>
      <c r="AD5329" s="4">
        <f t="shared" si="1589"/>
        <v>39534408493.378708</v>
      </c>
      <c r="AE5329" s="4">
        <f t="shared" si="1590"/>
        <v>1248678.4527771929</v>
      </c>
      <c r="AF5329" s="27">
        <v>-10.156431443339946</v>
      </c>
      <c r="AG5329" s="6">
        <f t="shared" si="1591"/>
        <v>154.36584649584302</v>
      </c>
      <c r="AH5329" s="6">
        <f t="shared" si="1592"/>
        <v>37401127.249525487</v>
      </c>
      <c r="AI5329" s="6">
        <f t="shared" si="1593"/>
        <v>17954.368788854747</v>
      </c>
      <c r="AK5329" s="1">
        <f t="shared" si="1594"/>
        <v>2.7155415331683087E-6</v>
      </c>
      <c r="AL5329" s="1">
        <f t="shared" si="1595"/>
        <v>8.5976760481641823E-2</v>
      </c>
    </row>
    <row r="5330" spans="4:38" x14ac:dyDescent="0.25">
      <c r="D5330" s="1">
        <v>2012</v>
      </c>
      <c r="E5330" s="1" t="s">
        <v>158</v>
      </c>
      <c r="F5330" s="2" t="s">
        <v>341</v>
      </c>
      <c r="G5330">
        <v>4</v>
      </c>
      <c r="H5330">
        <v>32105</v>
      </c>
      <c r="I5330" s="1">
        <v>11803.7</v>
      </c>
      <c r="J5330" s="1">
        <v>1</v>
      </c>
      <c r="K5330" s="1">
        <v>344.82760000000002</v>
      </c>
      <c r="M5330" s="3"/>
      <c r="N5330">
        <v>2.9</v>
      </c>
      <c r="O5330"/>
      <c r="P5330"/>
      <c r="Q5330" s="1">
        <f t="shared" si="1577"/>
        <v>10</v>
      </c>
      <c r="R5330" s="5">
        <f t="shared" si="1578"/>
        <v>-1.2470665977617187E-2</v>
      </c>
      <c r="S5330" s="4">
        <f t="shared" si="1579"/>
        <v>4.3002298194633887E-3</v>
      </c>
      <c r="T5330" s="6">
        <f t="shared" si="1580"/>
        <v>-0.65587918401575773</v>
      </c>
      <c r="U5330" s="6">
        <f t="shared" si="1581"/>
        <v>0</v>
      </c>
      <c r="V5330" s="4">
        <f t="shared" si="1582"/>
        <v>2.8875293340223829</v>
      </c>
      <c r="W5330" s="4">
        <f t="shared" si="1583"/>
        <v>274489.98066510184</v>
      </c>
      <c r="X5330" s="4">
        <f t="shared" si="1584"/>
        <v>8812500829.2530956</v>
      </c>
      <c r="Y5330" s="6">
        <f t="shared" si="1585"/>
        <v>-0.65587918401575773</v>
      </c>
      <c r="Z5330" s="6" t="e">
        <f t="shared" si="1586"/>
        <v>#DIV/0!</v>
      </c>
      <c r="AA5330" s="6" t="e">
        <f t="shared" si="1587"/>
        <v>#DIV/0!</v>
      </c>
      <c r="AB5330" s="26">
        <v>-13.586906357416865</v>
      </c>
      <c r="AC5330" s="4">
        <f t="shared" si="1588"/>
        <v>10895.092837706621</v>
      </c>
      <c r="AD5330" s="4">
        <f t="shared" si="1589"/>
        <v>41287802872.794907</v>
      </c>
      <c r="AE5330" s="4">
        <f t="shared" si="1590"/>
        <v>1286024.0732843766</v>
      </c>
      <c r="AF5330" s="27">
        <v>-10.156431443339946</v>
      </c>
      <c r="AG5330" s="6">
        <f t="shared" si="1591"/>
        <v>154.85216928451771</v>
      </c>
      <c r="AH5330" s="6">
        <f t="shared" si="1592"/>
        <v>38488587.988199688</v>
      </c>
      <c r="AI5330" s="6">
        <f t="shared" si="1593"/>
        <v>18278.285505836619</v>
      </c>
      <c r="AK5330" s="1">
        <f t="shared" si="1594"/>
        <v>2.6388163282201544E-6</v>
      </c>
      <c r="AL5330" s="1">
        <f t="shared" si="1595"/>
        <v>8.4719198217508063E-2</v>
      </c>
    </row>
    <row r="5331" spans="4:38" x14ac:dyDescent="0.25">
      <c r="D5331" s="1">
        <v>2013</v>
      </c>
      <c r="E5331" s="1" t="s">
        <v>158</v>
      </c>
      <c r="F5331" s="2" t="s">
        <v>341</v>
      </c>
      <c r="G5331">
        <v>4</v>
      </c>
      <c r="H5331">
        <v>32553</v>
      </c>
      <c r="I5331" s="1">
        <v>10407.99</v>
      </c>
      <c r="J5331" s="1">
        <v>1</v>
      </c>
      <c r="K5331" s="1">
        <v>370.37040000000002</v>
      </c>
      <c r="M5331" s="3"/>
      <c r="N5331">
        <v>2.7</v>
      </c>
      <c r="O5331"/>
      <c r="P5331"/>
      <c r="Q5331" s="1">
        <f t="shared" si="1577"/>
        <v>10</v>
      </c>
      <c r="R5331" s="5">
        <f t="shared" si="1578"/>
        <v>-1.4142980537068155E-2</v>
      </c>
      <c r="S5331" s="4">
        <f t="shared" si="1579"/>
        <v>5.2381413587061481E-3</v>
      </c>
      <c r="T5331" s="6">
        <f t="shared" si="1580"/>
        <v>-0.67384540922200231</v>
      </c>
      <c r="U5331" s="6">
        <f t="shared" si="1581"/>
        <v>0</v>
      </c>
      <c r="V5331" s="4">
        <f t="shared" si="1582"/>
        <v>2.6858570194629321</v>
      </c>
      <c r="W5331" s="4">
        <f t="shared" si="1583"/>
        <v>198696.24141970149</v>
      </c>
      <c r="X5331" s="4">
        <f t="shared" si="1584"/>
        <v>6468158746.9355421</v>
      </c>
      <c r="Y5331" s="6">
        <f t="shared" si="1585"/>
        <v>-0.67384540922200231</v>
      </c>
      <c r="Z5331" s="6" t="e">
        <f t="shared" si="1586"/>
        <v>#DIV/0!</v>
      </c>
      <c r="AA5331" s="6" t="e">
        <f t="shared" si="1587"/>
        <v>#DIV/0!</v>
      </c>
      <c r="AB5331" s="26">
        <v>-13.586906357416865</v>
      </c>
      <c r="AC5331" s="4">
        <f t="shared" si="1588"/>
        <v>9606.8196670469533</v>
      </c>
      <c r="AD5331" s="4">
        <f t="shared" si="1589"/>
        <v>32548990455.593113</v>
      </c>
      <c r="AE5331" s="4">
        <f t="shared" si="1590"/>
        <v>999876.83026428008</v>
      </c>
      <c r="AF5331" s="27">
        <v>-10.156431443339946</v>
      </c>
      <c r="AG5331" s="6">
        <f t="shared" si="1591"/>
        <v>150.72346422996631</v>
      </c>
      <c r="AH5331" s="6">
        <f t="shared" si="1592"/>
        <v>34411137.251395427</v>
      </c>
      <c r="AI5331" s="6">
        <f t="shared" si="1593"/>
        <v>15687.283084708472</v>
      </c>
      <c r="AK5331" s="1">
        <f t="shared" si="1594"/>
        <v>2.9514954327550117E-6</v>
      </c>
      <c r="AL5331" s="1">
        <f t="shared" si="1595"/>
        <v>9.6080030822473891E-2</v>
      </c>
    </row>
    <row r="5332" spans="4:38" x14ac:dyDescent="0.25">
      <c r="D5332" s="1">
        <v>2014</v>
      </c>
      <c r="E5332" s="1" t="s">
        <v>158</v>
      </c>
      <c r="F5332" s="2" t="s">
        <v>341</v>
      </c>
      <c r="G5332">
        <v>4</v>
      </c>
      <c r="H5332">
        <v>32948</v>
      </c>
      <c r="I5332" s="1">
        <v>11747.21</v>
      </c>
      <c r="J5332" s="1">
        <v>1</v>
      </c>
      <c r="K5332" s="1">
        <v>384.61540000000002</v>
      </c>
      <c r="M5332" s="3"/>
      <c r="N5332">
        <v>2.6</v>
      </c>
      <c r="O5332"/>
      <c r="P5332"/>
      <c r="Q5332" s="1">
        <f t="shared" si="1577"/>
        <v>10</v>
      </c>
      <c r="R5332" s="5">
        <f t="shared" si="1578"/>
        <v>-1.2530634933741715E-2</v>
      </c>
      <c r="S5332" s="4">
        <f t="shared" si="1579"/>
        <v>4.8194751672950434E-3</v>
      </c>
      <c r="T5332" s="6">
        <f t="shared" si="1580"/>
        <v>-0.65655085496608878</v>
      </c>
      <c r="U5332" s="6">
        <f t="shared" si="1581"/>
        <v>0</v>
      </c>
      <c r="V5332" s="4">
        <f t="shared" si="1582"/>
        <v>2.5874693650662586</v>
      </c>
      <c r="W5332" s="4">
        <f t="shared" si="1583"/>
        <v>243744.59027647995</v>
      </c>
      <c r="X5332" s="4">
        <f t="shared" si="1584"/>
        <v>8030896760.4294615</v>
      </c>
      <c r="Y5332" s="6">
        <f t="shared" si="1585"/>
        <v>-0.65655085496608878</v>
      </c>
      <c r="Z5332" s="6" t="e">
        <f t="shared" si="1586"/>
        <v>#DIV/0!</v>
      </c>
      <c r="AA5332" s="6" t="e">
        <f t="shared" si="1587"/>
        <v>#DIV/0!</v>
      </c>
      <c r="AB5332" s="26">
        <v>-13.586906357416865</v>
      </c>
      <c r="AC5332" s="4">
        <f t="shared" si="1588"/>
        <v>10842.951238512973</v>
      </c>
      <c r="AD5332" s="4">
        <f t="shared" si="1589"/>
        <v>41967325621.015099</v>
      </c>
      <c r="AE5332" s="4">
        <f t="shared" si="1590"/>
        <v>1273744.2521857198</v>
      </c>
      <c r="AF5332" s="27">
        <v>-10.156431443339946</v>
      </c>
      <c r="AG5332" s="6">
        <f t="shared" si="1591"/>
        <v>154.69375093365056</v>
      </c>
      <c r="AH5332" s="6">
        <f t="shared" si="1592"/>
        <v>39310170.833952688</v>
      </c>
      <c r="AI5332" s="6">
        <f t="shared" si="1593"/>
        <v>18172.199779052891</v>
      </c>
      <c r="AK5332" s="1">
        <f t="shared" si="1594"/>
        <v>2.583665048478423E-6</v>
      </c>
      <c r="AL5332" s="1">
        <f t="shared" si="1595"/>
        <v>8.5126596017267089E-2</v>
      </c>
    </row>
    <row r="5333" spans="4:38" x14ac:dyDescent="0.25">
      <c r="D5333" s="1">
        <v>2015</v>
      </c>
      <c r="E5333" s="1" t="s">
        <v>158</v>
      </c>
      <c r="F5333" s="2" t="s">
        <v>341</v>
      </c>
      <c r="G5333">
        <v>4</v>
      </c>
      <c r="H5333">
        <v>33272</v>
      </c>
      <c r="I5333" s="1">
        <v>10578.67</v>
      </c>
      <c r="J5333" s="1">
        <v>1</v>
      </c>
      <c r="K5333" s="1">
        <v>400</v>
      </c>
      <c r="M5333" s="3"/>
      <c r="N5333">
        <v>2.5</v>
      </c>
      <c r="O5333"/>
      <c r="P5333"/>
      <c r="Q5333" s="1">
        <f t="shared" si="1577"/>
        <v>10</v>
      </c>
      <c r="R5333" s="5">
        <f t="shared" si="1578"/>
        <v>-1.3914792691330762E-2</v>
      </c>
      <c r="S5333" s="4">
        <f t="shared" si="1579"/>
        <v>5.5659170765323049E-3</v>
      </c>
      <c r="T5333" s="6">
        <f t="shared" si="1580"/>
        <v>-0.67148184376699271</v>
      </c>
      <c r="U5333" s="6">
        <f t="shared" si="1581"/>
        <v>0</v>
      </c>
      <c r="V5333" s="4">
        <f t="shared" si="1582"/>
        <v>2.4860852073086694</v>
      </c>
      <c r="W5333" s="4">
        <f t="shared" si="1583"/>
        <v>190061.58112924593</v>
      </c>
      <c r="X5333" s="4">
        <f t="shared" si="1584"/>
        <v>6323728927.3322706</v>
      </c>
      <c r="Y5333" s="6">
        <f t="shared" si="1585"/>
        <v>-0.67148184376699271</v>
      </c>
      <c r="Z5333" s="6" t="e">
        <f t="shared" si="1586"/>
        <v>#DIV/0!</v>
      </c>
      <c r="AA5333" s="6" t="e">
        <f t="shared" si="1587"/>
        <v>#DIV/0!</v>
      </c>
      <c r="AB5333" s="26">
        <v>-13.586906357416865</v>
      </c>
      <c r="AC5333" s="4">
        <f t="shared" si="1588"/>
        <v>9764.3613230988503</v>
      </c>
      <c r="AD5333" s="4">
        <f t="shared" si="1589"/>
        <v>34367965106.140709</v>
      </c>
      <c r="AE5333" s="4">
        <f t="shared" si="1590"/>
        <v>1032939.5619782612</v>
      </c>
      <c r="AF5333" s="27">
        <v>-10.156431443339946</v>
      </c>
      <c r="AG5333" s="6">
        <f t="shared" si="1591"/>
        <v>151.25399945831256</v>
      </c>
      <c r="AH5333" s="6">
        <f t="shared" si="1592"/>
        <v>35747948.063114077</v>
      </c>
      <c r="AI5333" s="6">
        <f t="shared" si="1593"/>
        <v>16000.661464496674</v>
      </c>
      <c r="AK5333" s="1">
        <f t="shared" si="1594"/>
        <v>2.8411229157568599E-6</v>
      </c>
      <c r="AL5333" s="1">
        <f t="shared" si="1595"/>
        <v>9.4529841653062247E-2</v>
      </c>
    </row>
    <row r="5334" spans="4:38" x14ac:dyDescent="0.25">
      <c r="D5334" s="1">
        <v>2016</v>
      </c>
      <c r="E5334" s="1" t="s">
        <v>158</v>
      </c>
      <c r="F5334" s="2" t="s">
        <v>341</v>
      </c>
      <c r="G5334">
        <v>4</v>
      </c>
      <c r="H5334">
        <v>33504</v>
      </c>
      <c r="I5334" s="1">
        <v>10710.13</v>
      </c>
      <c r="J5334" s="1">
        <v>1</v>
      </c>
      <c r="K5334" s="1">
        <v>434.7826</v>
      </c>
      <c r="M5334" s="3"/>
      <c r="N5334">
        <v>2.2999999999999998</v>
      </c>
      <c r="O5334"/>
      <c r="P5334"/>
      <c r="Q5334" s="1">
        <f t="shared" si="1577"/>
        <v>10</v>
      </c>
      <c r="R5334" s="5">
        <f t="shared" si="1578"/>
        <v>-1.3743997505165672E-2</v>
      </c>
      <c r="S5334" s="4">
        <f t="shared" si="1579"/>
        <v>5.9756509696894441E-3</v>
      </c>
      <c r="T5334" s="6">
        <f t="shared" si="1580"/>
        <v>-0.66969554336029591</v>
      </c>
      <c r="U5334" s="6">
        <f t="shared" si="1581"/>
        <v>0</v>
      </c>
      <c r="V5334" s="4">
        <f t="shared" si="1582"/>
        <v>2.286256002494834</v>
      </c>
      <c r="W5334" s="4">
        <f t="shared" si="1583"/>
        <v>179229.51079849643</v>
      </c>
      <c r="X5334" s="4">
        <f t="shared" si="1584"/>
        <v>6004905529.7928247</v>
      </c>
      <c r="Y5334" s="6">
        <f t="shared" si="1585"/>
        <v>-0.66969554336029591</v>
      </c>
      <c r="Z5334" s="6" t="e">
        <f t="shared" si="1586"/>
        <v>#DIV/0!</v>
      </c>
      <c r="AA5334" s="6" t="e">
        <f t="shared" si="1587"/>
        <v>#DIV/0!</v>
      </c>
      <c r="AB5334" s="26">
        <v>-13.586906357416865</v>
      </c>
      <c r="AC5334" s="4">
        <f t="shared" si="1588"/>
        <v>9885.7019963152907</v>
      </c>
      <c r="AD5334" s="4">
        <f t="shared" si="1589"/>
        <v>35473081515.942619</v>
      </c>
      <c r="AE5334" s="4">
        <f t="shared" si="1590"/>
        <v>1058771.5352179627</v>
      </c>
      <c r="AF5334" s="27">
        <v>-10.156431443339946</v>
      </c>
      <c r="AG5334" s="6">
        <f t="shared" si="1591"/>
        <v>151.65744410330936</v>
      </c>
      <c r="AH5334" s="6">
        <f t="shared" si="1592"/>
        <v>36444545.934620351</v>
      </c>
      <c r="AI5334" s="6">
        <f t="shared" si="1593"/>
        <v>16242.709418141767</v>
      </c>
      <c r="AK5334" s="1">
        <f t="shared" si="1594"/>
        <v>2.7868179402097817E-6</v>
      </c>
      <c r="AL5334" s="1">
        <f t="shared" si="1595"/>
        <v>9.3369548268788516E-2</v>
      </c>
    </row>
    <row r="5335" spans="4:38" x14ac:dyDescent="0.25">
      <c r="D5335" s="1">
        <v>1980</v>
      </c>
      <c r="E5335" s="1" t="s">
        <v>162</v>
      </c>
      <c r="F5335" s="2" t="s">
        <v>342</v>
      </c>
      <c r="G5335">
        <v>2</v>
      </c>
      <c r="H5335">
        <v>95794</v>
      </c>
      <c r="I5335" s="1">
        <v>0</v>
      </c>
      <c r="J5335" s="1">
        <v>336</v>
      </c>
      <c r="K5335" s="1">
        <v>3692.308</v>
      </c>
      <c r="M5335" s="3"/>
      <c r="N5335">
        <v>91</v>
      </c>
      <c r="O5335"/>
      <c r="P5335"/>
      <c r="Q5335" s="1">
        <f t="shared" si="1577"/>
        <v>10</v>
      </c>
      <c r="R5335" s="5" t="e">
        <f t="shared" si="1578"/>
        <v>#DIV/0!</v>
      </c>
      <c r="S5335" s="4" t="e">
        <f t="shared" si="1579"/>
        <v>#DIV/0!</v>
      </c>
      <c r="T5335" s="6" t="e">
        <f t="shared" si="1580"/>
        <v>#NUM!</v>
      </c>
      <c r="U5335" s="6" t="e">
        <f t="shared" si="1581"/>
        <v>#NUM!</v>
      </c>
      <c r="V5335" s="4" t="e">
        <f t="shared" si="1582"/>
        <v>#DIV/0!</v>
      </c>
      <c r="W5335" s="4" t="e">
        <f t="shared" si="1583"/>
        <v>#DIV/0!</v>
      </c>
      <c r="X5335" s="4" t="e">
        <f t="shared" si="1584"/>
        <v>#DIV/0!</v>
      </c>
      <c r="Y5335" s="6" t="e">
        <f t="shared" si="1585"/>
        <v>#NUM!</v>
      </c>
      <c r="Z5335" s="6" t="e">
        <f t="shared" si="1586"/>
        <v>#NUM!</v>
      </c>
      <c r="AA5335" s="6" t="e">
        <f t="shared" si="1587"/>
        <v>#NUM!</v>
      </c>
      <c r="AB5335" s="26">
        <v>-13.586906357416865</v>
      </c>
      <c r="AC5335" s="4">
        <f t="shared" si="1588"/>
        <v>0</v>
      </c>
      <c r="AD5335" s="4">
        <f t="shared" si="1589"/>
        <v>0</v>
      </c>
      <c r="AE5335" s="4">
        <f t="shared" si="1590"/>
        <v>0</v>
      </c>
      <c r="AF5335" s="27">
        <v>-10.156431443339946</v>
      </c>
      <c r="AG5335" s="6" t="e">
        <f t="shared" si="1591"/>
        <v>#NUM!</v>
      </c>
      <c r="AH5335" s="6">
        <f t="shared" si="1592"/>
        <v>0</v>
      </c>
      <c r="AI5335" s="6" t="e">
        <f t="shared" si="1593"/>
        <v>#NUM!</v>
      </c>
      <c r="AK5335" s="1" t="e">
        <f t="shared" si="1594"/>
        <v>#DIV/0!</v>
      </c>
      <c r="AL5335" s="1" t="e">
        <f t="shared" si="1595"/>
        <v>#DIV/0!</v>
      </c>
    </row>
    <row r="5336" spans="4:38" x14ac:dyDescent="0.25">
      <c r="D5336" s="1">
        <v>1981</v>
      </c>
      <c r="E5336" s="1" t="s">
        <v>162</v>
      </c>
      <c r="F5336" s="2" t="s">
        <v>342</v>
      </c>
      <c r="G5336">
        <v>2</v>
      </c>
      <c r="H5336">
        <v>97770</v>
      </c>
      <c r="I5336" s="1">
        <v>0</v>
      </c>
      <c r="J5336" s="1">
        <v>349</v>
      </c>
      <c r="K5336" s="1">
        <v>3789.3589999999999</v>
      </c>
      <c r="M5336" s="3"/>
      <c r="N5336">
        <v>92.1</v>
      </c>
      <c r="O5336"/>
      <c r="P5336"/>
      <c r="Q5336" s="1">
        <f t="shared" si="1577"/>
        <v>10</v>
      </c>
      <c r="R5336" s="5" t="e">
        <f t="shared" si="1578"/>
        <v>#DIV/0!</v>
      </c>
      <c r="S5336" s="4" t="e">
        <f t="shared" si="1579"/>
        <v>#DIV/0!</v>
      </c>
      <c r="T5336" s="6" t="e">
        <f t="shared" si="1580"/>
        <v>#NUM!</v>
      </c>
      <c r="U5336" s="6" t="e">
        <f t="shared" si="1581"/>
        <v>#NUM!</v>
      </c>
      <c r="V5336" s="4" t="e">
        <f t="shared" si="1582"/>
        <v>#DIV/0!</v>
      </c>
      <c r="W5336" s="4" t="e">
        <f t="shared" si="1583"/>
        <v>#DIV/0!</v>
      </c>
      <c r="X5336" s="4" t="e">
        <f t="shared" si="1584"/>
        <v>#DIV/0!</v>
      </c>
      <c r="Y5336" s="6" t="e">
        <f t="shared" si="1585"/>
        <v>#NUM!</v>
      </c>
      <c r="Z5336" s="6" t="e">
        <f t="shared" si="1586"/>
        <v>#NUM!</v>
      </c>
      <c r="AA5336" s="6" t="e">
        <f t="shared" si="1587"/>
        <v>#NUM!</v>
      </c>
      <c r="AB5336" s="26">
        <v>-13.586906357416865</v>
      </c>
      <c r="AC5336" s="4">
        <f t="shared" si="1588"/>
        <v>0</v>
      </c>
      <c r="AD5336" s="4">
        <f t="shared" si="1589"/>
        <v>0</v>
      </c>
      <c r="AE5336" s="4">
        <f t="shared" si="1590"/>
        <v>0</v>
      </c>
      <c r="AF5336" s="27">
        <v>-10.156431443339946</v>
      </c>
      <c r="AG5336" s="6" t="e">
        <f t="shared" si="1591"/>
        <v>#NUM!</v>
      </c>
      <c r="AH5336" s="6">
        <f t="shared" si="1592"/>
        <v>0</v>
      </c>
      <c r="AI5336" s="6" t="e">
        <f t="shared" si="1593"/>
        <v>#NUM!</v>
      </c>
      <c r="AK5336" s="1" t="e">
        <f t="shared" si="1594"/>
        <v>#DIV/0!</v>
      </c>
      <c r="AL5336" s="1" t="e">
        <f t="shared" si="1595"/>
        <v>#DIV/0!</v>
      </c>
    </row>
    <row r="5337" spans="4:38" x14ac:dyDescent="0.25">
      <c r="D5337" s="1">
        <v>1982</v>
      </c>
      <c r="E5337" s="1" t="s">
        <v>162</v>
      </c>
      <c r="F5337" s="2" t="s">
        <v>342</v>
      </c>
      <c r="G5337">
        <v>2</v>
      </c>
      <c r="H5337">
        <v>99473</v>
      </c>
      <c r="I5337" s="1">
        <v>0</v>
      </c>
      <c r="J5337" s="1">
        <v>362</v>
      </c>
      <c r="K5337" s="1">
        <v>3867.5210000000002</v>
      </c>
      <c r="M5337" s="3"/>
      <c r="N5337">
        <v>93.6</v>
      </c>
      <c r="O5337"/>
      <c r="P5337"/>
      <c r="Q5337" s="1">
        <f t="shared" si="1577"/>
        <v>10</v>
      </c>
      <c r="R5337" s="5" t="e">
        <f t="shared" si="1578"/>
        <v>#DIV/0!</v>
      </c>
      <c r="S5337" s="4" t="e">
        <f t="shared" si="1579"/>
        <v>#DIV/0!</v>
      </c>
      <c r="T5337" s="6" t="e">
        <f t="shared" si="1580"/>
        <v>#NUM!</v>
      </c>
      <c r="U5337" s="6" t="e">
        <f t="shared" si="1581"/>
        <v>#NUM!</v>
      </c>
      <c r="V5337" s="4" t="e">
        <f t="shared" si="1582"/>
        <v>#DIV/0!</v>
      </c>
      <c r="W5337" s="4" t="e">
        <f t="shared" si="1583"/>
        <v>#DIV/0!</v>
      </c>
      <c r="X5337" s="4" t="e">
        <f t="shared" si="1584"/>
        <v>#DIV/0!</v>
      </c>
      <c r="Y5337" s="6" t="e">
        <f t="shared" si="1585"/>
        <v>#NUM!</v>
      </c>
      <c r="Z5337" s="6" t="e">
        <f t="shared" si="1586"/>
        <v>#NUM!</v>
      </c>
      <c r="AA5337" s="6" t="e">
        <f t="shared" si="1587"/>
        <v>#NUM!</v>
      </c>
      <c r="AB5337" s="26">
        <v>-13.586906357416865</v>
      </c>
      <c r="AC5337" s="4">
        <f t="shared" si="1588"/>
        <v>0</v>
      </c>
      <c r="AD5337" s="4">
        <f t="shared" si="1589"/>
        <v>0</v>
      </c>
      <c r="AE5337" s="4">
        <f t="shared" si="1590"/>
        <v>0</v>
      </c>
      <c r="AF5337" s="27">
        <v>-10.156431443339946</v>
      </c>
      <c r="AG5337" s="6" t="e">
        <f t="shared" si="1591"/>
        <v>#NUM!</v>
      </c>
      <c r="AH5337" s="6">
        <f t="shared" si="1592"/>
        <v>0</v>
      </c>
      <c r="AI5337" s="6" t="e">
        <f t="shared" si="1593"/>
        <v>#NUM!</v>
      </c>
      <c r="AK5337" s="1" t="e">
        <f t="shared" si="1594"/>
        <v>#DIV/0!</v>
      </c>
      <c r="AL5337" s="1" t="e">
        <f t="shared" si="1595"/>
        <v>#DIV/0!</v>
      </c>
    </row>
    <row r="5338" spans="4:38" x14ac:dyDescent="0.25">
      <c r="D5338" s="1">
        <v>1983</v>
      </c>
      <c r="E5338" s="1" t="s">
        <v>162</v>
      </c>
      <c r="F5338" s="2" t="s">
        <v>342</v>
      </c>
      <c r="G5338">
        <v>2</v>
      </c>
      <c r="H5338">
        <v>101066</v>
      </c>
      <c r="I5338" s="1">
        <v>0</v>
      </c>
      <c r="J5338" s="1">
        <v>377</v>
      </c>
      <c r="K5338" s="1">
        <v>3943.5149999999999</v>
      </c>
      <c r="M5338" s="3"/>
      <c r="N5338">
        <v>95.6</v>
      </c>
      <c r="O5338"/>
      <c r="P5338"/>
      <c r="Q5338" s="1">
        <f t="shared" si="1577"/>
        <v>10</v>
      </c>
      <c r="R5338" s="5" t="e">
        <f t="shared" si="1578"/>
        <v>#DIV/0!</v>
      </c>
      <c r="S5338" s="4" t="e">
        <f t="shared" si="1579"/>
        <v>#DIV/0!</v>
      </c>
      <c r="T5338" s="6" t="e">
        <f t="shared" si="1580"/>
        <v>#NUM!</v>
      </c>
      <c r="U5338" s="6" t="e">
        <f t="shared" si="1581"/>
        <v>#NUM!</v>
      </c>
      <c r="V5338" s="4" t="e">
        <f t="shared" si="1582"/>
        <v>#DIV/0!</v>
      </c>
      <c r="W5338" s="4" t="e">
        <f t="shared" si="1583"/>
        <v>#DIV/0!</v>
      </c>
      <c r="X5338" s="4" t="e">
        <f t="shared" si="1584"/>
        <v>#DIV/0!</v>
      </c>
      <c r="Y5338" s="6" t="e">
        <f t="shared" si="1585"/>
        <v>#NUM!</v>
      </c>
      <c r="Z5338" s="6" t="e">
        <f t="shared" si="1586"/>
        <v>#NUM!</v>
      </c>
      <c r="AA5338" s="6" t="e">
        <f t="shared" si="1587"/>
        <v>#NUM!</v>
      </c>
      <c r="AB5338" s="26">
        <v>-13.586906357416865</v>
      </c>
      <c r="AC5338" s="4">
        <f t="shared" si="1588"/>
        <v>0</v>
      </c>
      <c r="AD5338" s="4">
        <f t="shared" si="1589"/>
        <v>0</v>
      </c>
      <c r="AE5338" s="4">
        <f t="shared" si="1590"/>
        <v>0</v>
      </c>
      <c r="AF5338" s="27">
        <v>-10.156431443339946</v>
      </c>
      <c r="AG5338" s="6" t="e">
        <f t="shared" si="1591"/>
        <v>#NUM!</v>
      </c>
      <c r="AH5338" s="6">
        <f t="shared" si="1592"/>
        <v>0</v>
      </c>
      <c r="AI5338" s="6" t="e">
        <f t="shared" si="1593"/>
        <v>#NUM!</v>
      </c>
      <c r="AK5338" s="1" t="e">
        <f t="shared" si="1594"/>
        <v>#DIV/0!</v>
      </c>
      <c r="AL5338" s="1" t="e">
        <f t="shared" si="1595"/>
        <v>#DIV/0!</v>
      </c>
    </row>
    <row r="5339" spans="4:38" x14ac:dyDescent="0.25">
      <c r="D5339" s="1">
        <v>1984</v>
      </c>
      <c r="E5339" s="1" t="s">
        <v>162</v>
      </c>
      <c r="F5339" s="2" t="s">
        <v>342</v>
      </c>
      <c r="G5339">
        <v>2</v>
      </c>
      <c r="H5339">
        <v>102829</v>
      </c>
      <c r="I5339" s="1">
        <v>0</v>
      </c>
      <c r="J5339" s="1">
        <v>393</v>
      </c>
      <c r="K5339" s="1">
        <v>4014.3</v>
      </c>
      <c r="M5339" s="3"/>
      <c r="N5339">
        <v>97.9</v>
      </c>
      <c r="O5339"/>
      <c r="P5339"/>
      <c r="Q5339" s="1">
        <f t="shared" si="1577"/>
        <v>10</v>
      </c>
      <c r="R5339" s="5" t="e">
        <f t="shared" si="1578"/>
        <v>#DIV/0!</v>
      </c>
      <c r="S5339" s="4" t="e">
        <f t="shared" si="1579"/>
        <v>#DIV/0!</v>
      </c>
      <c r="T5339" s="6" t="e">
        <f t="shared" si="1580"/>
        <v>#NUM!</v>
      </c>
      <c r="U5339" s="6" t="e">
        <f t="shared" si="1581"/>
        <v>#NUM!</v>
      </c>
      <c r="V5339" s="4" t="e">
        <f t="shared" si="1582"/>
        <v>#DIV/0!</v>
      </c>
      <c r="W5339" s="4" t="e">
        <f t="shared" si="1583"/>
        <v>#DIV/0!</v>
      </c>
      <c r="X5339" s="4" t="e">
        <f t="shared" si="1584"/>
        <v>#DIV/0!</v>
      </c>
      <c r="Y5339" s="6" t="e">
        <f t="shared" si="1585"/>
        <v>#NUM!</v>
      </c>
      <c r="Z5339" s="6" t="e">
        <f t="shared" si="1586"/>
        <v>#NUM!</v>
      </c>
      <c r="AA5339" s="6" t="e">
        <f t="shared" si="1587"/>
        <v>#NUM!</v>
      </c>
      <c r="AB5339" s="26">
        <v>-13.586906357416865</v>
      </c>
      <c r="AC5339" s="4">
        <f t="shared" si="1588"/>
        <v>0</v>
      </c>
      <c r="AD5339" s="4">
        <f t="shared" si="1589"/>
        <v>0</v>
      </c>
      <c r="AE5339" s="4">
        <f t="shared" si="1590"/>
        <v>0</v>
      </c>
      <c r="AF5339" s="27">
        <v>-10.156431443339946</v>
      </c>
      <c r="AG5339" s="6" t="e">
        <f t="shared" si="1591"/>
        <v>#NUM!</v>
      </c>
      <c r="AH5339" s="6">
        <f t="shared" si="1592"/>
        <v>0</v>
      </c>
      <c r="AI5339" s="6" t="e">
        <f t="shared" si="1593"/>
        <v>#NUM!</v>
      </c>
      <c r="AK5339" s="1" t="e">
        <f t="shared" si="1594"/>
        <v>#DIV/0!</v>
      </c>
      <c r="AL5339" s="1" t="e">
        <f t="shared" si="1595"/>
        <v>#DIV/0!</v>
      </c>
    </row>
    <row r="5340" spans="4:38" x14ac:dyDescent="0.25">
      <c r="D5340" s="1">
        <v>1985</v>
      </c>
      <c r="E5340" s="1" t="s">
        <v>162</v>
      </c>
      <c r="F5340" s="2" t="s">
        <v>342</v>
      </c>
      <c r="G5340">
        <v>2</v>
      </c>
      <c r="H5340">
        <v>104924</v>
      </c>
      <c r="I5340" s="1">
        <v>0</v>
      </c>
      <c r="J5340" s="1">
        <v>409</v>
      </c>
      <c r="K5340" s="1">
        <v>4081.8359999999998</v>
      </c>
      <c r="M5340" s="3"/>
      <c r="N5340">
        <v>100.2</v>
      </c>
      <c r="O5340"/>
      <c r="P5340"/>
      <c r="Q5340" s="1">
        <f t="shared" si="1577"/>
        <v>10</v>
      </c>
      <c r="R5340" s="5" t="e">
        <f t="shared" si="1578"/>
        <v>#DIV/0!</v>
      </c>
      <c r="S5340" s="4" t="e">
        <f t="shared" si="1579"/>
        <v>#DIV/0!</v>
      </c>
      <c r="T5340" s="6" t="e">
        <f t="shared" si="1580"/>
        <v>#NUM!</v>
      </c>
      <c r="U5340" s="6" t="e">
        <f t="shared" si="1581"/>
        <v>#NUM!</v>
      </c>
      <c r="V5340" s="4" t="e">
        <f t="shared" si="1582"/>
        <v>#DIV/0!</v>
      </c>
      <c r="W5340" s="4" t="e">
        <f t="shared" si="1583"/>
        <v>#DIV/0!</v>
      </c>
      <c r="X5340" s="4" t="e">
        <f t="shared" si="1584"/>
        <v>#DIV/0!</v>
      </c>
      <c r="Y5340" s="6" t="e">
        <f t="shared" si="1585"/>
        <v>#NUM!</v>
      </c>
      <c r="Z5340" s="6" t="e">
        <f t="shared" si="1586"/>
        <v>#NUM!</v>
      </c>
      <c r="AA5340" s="6" t="e">
        <f t="shared" si="1587"/>
        <v>#NUM!</v>
      </c>
      <c r="AB5340" s="26">
        <v>-13.586906357416865</v>
      </c>
      <c r="AC5340" s="4">
        <f t="shared" si="1588"/>
        <v>0</v>
      </c>
      <c r="AD5340" s="4">
        <f t="shared" si="1589"/>
        <v>0</v>
      </c>
      <c r="AE5340" s="4">
        <f t="shared" si="1590"/>
        <v>0</v>
      </c>
      <c r="AF5340" s="27">
        <v>-10.156431443339946</v>
      </c>
      <c r="AG5340" s="6" t="e">
        <f t="shared" si="1591"/>
        <v>#NUM!</v>
      </c>
      <c r="AH5340" s="6">
        <f t="shared" si="1592"/>
        <v>0</v>
      </c>
      <c r="AI5340" s="6" t="e">
        <f t="shared" si="1593"/>
        <v>#NUM!</v>
      </c>
      <c r="AK5340" s="1" t="e">
        <f t="shared" si="1594"/>
        <v>#DIV/0!</v>
      </c>
      <c r="AL5340" s="1" t="e">
        <f t="shared" si="1595"/>
        <v>#DIV/0!</v>
      </c>
    </row>
    <row r="5341" spans="4:38" x14ac:dyDescent="0.25">
      <c r="D5341" s="1">
        <v>1986</v>
      </c>
      <c r="E5341" s="1" t="s">
        <v>162</v>
      </c>
      <c r="F5341" s="2" t="s">
        <v>342</v>
      </c>
      <c r="G5341">
        <v>2</v>
      </c>
      <c r="H5341">
        <v>107429</v>
      </c>
      <c r="I5341" s="1">
        <v>0</v>
      </c>
      <c r="J5341" s="1">
        <v>425</v>
      </c>
      <c r="K5341" s="1">
        <v>4154.4480000000003</v>
      </c>
      <c r="M5341" s="3"/>
      <c r="N5341">
        <v>102.3</v>
      </c>
      <c r="O5341"/>
      <c r="P5341"/>
      <c r="Q5341" s="1">
        <f t="shared" si="1577"/>
        <v>10</v>
      </c>
      <c r="R5341" s="5" t="e">
        <f t="shared" si="1578"/>
        <v>#DIV/0!</v>
      </c>
      <c r="S5341" s="4" t="e">
        <f t="shared" si="1579"/>
        <v>#DIV/0!</v>
      </c>
      <c r="T5341" s="6" t="e">
        <f t="shared" si="1580"/>
        <v>#NUM!</v>
      </c>
      <c r="U5341" s="6" t="e">
        <f t="shared" si="1581"/>
        <v>#NUM!</v>
      </c>
      <c r="V5341" s="4" t="e">
        <f t="shared" si="1582"/>
        <v>#DIV/0!</v>
      </c>
      <c r="W5341" s="4" t="e">
        <f t="shared" si="1583"/>
        <v>#DIV/0!</v>
      </c>
      <c r="X5341" s="4" t="e">
        <f t="shared" si="1584"/>
        <v>#DIV/0!</v>
      </c>
      <c r="Y5341" s="6" t="e">
        <f t="shared" si="1585"/>
        <v>#NUM!</v>
      </c>
      <c r="Z5341" s="6" t="e">
        <f t="shared" si="1586"/>
        <v>#NUM!</v>
      </c>
      <c r="AA5341" s="6" t="e">
        <f t="shared" si="1587"/>
        <v>#NUM!</v>
      </c>
      <c r="AB5341" s="26">
        <v>-13.586906357416865</v>
      </c>
      <c r="AC5341" s="4">
        <f t="shared" si="1588"/>
        <v>0</v>
      </c>
      <c r="AD5341" s="4">
        <f t="shared" si="1589"/>
        <v>0</v>
      </c>
      <c r="AE5341" s="4">
        <f t="shared" si="1590"/>
        <v>0</v>
      </c>
      <c r="AF5341" s="27">
        <v>-10.156431443339946</v>
      </c>
      <c r="AG5341" s="6" t="e">
        <f t="shared" si="1591"/>
        <v>#NUM!</v>
      </c>
      <c r="AH5341" s="6">
        <f t="shared" si="1592"/>
        <v>0</v>
      </c>
      <c r="AI5341" s="6" t="e">
        <f t="shared" si="1593"/>
        <v>#NUM!</v>
      </c>
      <c r="AK5341" s="1" t="e">
        <f t="shared" si="1594"/>
        <v>#DIV/0!</v>
      </c>
      <c r="AL5341" s="1" t="e">
        <f t="shared" si="1595"/>
        <v>#DIV/0!</v>
      </c>
    </row>
    <row r="5342" spans="4:38" x14ac:dyDescent="0.25">
      <c r="D5342" s="1">
        <v>1987</v>
      </c>
      <c r="E5342" s="1" t="s">
        <v>162</v>
      </c>
      <c r="F5342" s="2" t="s">
        <v>342</v>
      </c>
      <c r="G5342">
        <v>2</v>
      </c>
      <c r="H5342">
        <v>110254</v>
      </c>
      <c r="I5342" s="1">
        <v>0</v>
      </c>
      <c r="J5342" s="1">
        <v>441</v>
      </c>
      <c r="K5342" s="1">
        <v>4228.1880000000001</v>
      </c>
      <c r="M5342" s="3"/>
      <c r="N5342">
        <v>104.3</v>
      </c>
      <c r="O5342"/>
      <c r="P5342"/>
      <c r="Q5342" s="1">
        <f t="shared" si="1577"/>
        <v>10</v>
      </c>
      <c r="R5342" s="5" t="e">
        <f t="shared" si="1578"/>
        <v>#DIV/0!</v>
      </c>
      <c r="S5342" s="4" t="e">
        <f t="shared" si="1579"/>
        <v>#DIV/0!</v>
      </c>
      <c r="T5342" s="6" t="e">
        <f t="shared" si="1580"/>
        <v>#NUM!</v>
      </c>
      <c r="U5342" s="6" t="e">
        <f t="shared" si="1581"/>
        <v>#NUM!</v>
      </c>
      <c r="V5342" s="4" t="e">
        <f t="shared" si="1582"/>
        <v>#DIV/0!</v>
      </c>
      <c r="W5342" s="4" t="e">
        <f t="shared" si="1583"/>
        <v>#DIV/0!</v>
      </c>
      <c r="X5342" s="4" t="e">
        <f t="shared" si="1584"/>
        <v>#DIV/0!</v>
      </c>
      <c r="Y5342" s="6" t="e">
        <f t="shared" si="1585"/>
        <v>#NUM!</v>
      </c>
      <c r="Z5342" s="6" t="e">
        <f t="shared" si="1586"/>
        <v>#NUM!</v>
      </c>
      <c r="AA5342" s="6" t="e">
        <f t="shared" si="1587"/>
        <v>#NUM!</v>
      </c>
      <c r="AB5342" s="26">
        <v>-13.586906357416865</v>
      </c>
      <c r="AC5342" s="4">
        <f t="shared" si="1588"/>
        <v>0</v>
      </c>
      <c r="AD5342" s="4">
        <f t="shared" si="1589"/>
        <v>0</v>
      </c>
      <c r="AE5342" s="4">
        <f t="shared" si="1590"/>
        <v>0</v>
      </c>
      <c r="AF5342" s="27">
        <v>-10.156431443339946</v>
      </c>
      <c r="AG5342" s="6" t="e">
        <f t="shared" si="1591"/>
        <v>#NUM!</v>
      </c>
      <c r="AH5342" s="6">
        <f t="shared" si="1592"/>
        <v>0</v>
      </c>
      <c r="AI5342" s="6" t="e">
        <f t="shared" si="1593"/>
        <v>#NUM!</v>
      </c>
      <c r="AK5342" s="1" t="e">
        <f t="shared" si="1594"/>
        <v>#DIV/0!</v>
      </c>
      <c r="AL5342" s="1" t="e">
        <f t="shared" si="1595"/>
        <v>#DIV/0!</v>
      </c>
    </row>
    <row r="5343" spans="4:38" x14ac:dyDescent="0.25">
      <c r="D5343" s="1">
        <v>1988</v>
      </c>
      <c r="E5343" s="1" t="s">
        <v>162</v>
      </c>
      <c r="F5343" s="2" t="s">
        <v>342</v>
      </c>
      <c r="G5343">
        <v>2</v>
      </c>
      <c r="H5343">
        <v>113285</v>
      </c>
      <c r="I5343" s="1">
        <v>0</v>
      </c>
      <c r="J5343" s="1">
        <v>456</v>
      </c>
      <c r="K5343" s="1">
        <v>4297.8320000000003</v>
      </c>
      <c r="M5343" s="3"/>
      <c r="N5343">
        <v>106.1</v>
      </c>
      <c r="O5343"/>
      <c r="P5343"/>
      <c r="Q5343" s="1">
        <f t="shared" si="1577"/>
        <v>10</v>
      </c>
      <c r="R5343" s="5" t="e">
        <f t="shared" si="1578"/>
        <v>#DIV/0!</v>
      </c>
      <c r="S5343" s="4" t="e">
        <f t="shared" si="1579"/>
        <v>#DIV/0!</v>
      </c>
      <c r="T5343" s="6" t="e">
        <f t="shared" si="1580"/>
        <v>#NUM!</v>
      </c>
      <c r="U5343" s="6" t="e">
        <f t="shared" si="1581"/>
        <v>#NUM!</v>
      </c>
      <c r="V5343" s="4" t="e">
        <f t="shared" si="1582"/>
        <v>#DIV/0!</v>
      </c>
      <c r="W5343" s="4" t="e">
        <f t="shared" si="1583"/>
        <v>#DIV/0!</v>
      </c>
      <c r="X5343" s="4" t="e">
        <f t="shared" si="1584"/>
        <v>#DIV/0!</v>
      </c>
      <c r="Y5343" s="6" t="e">
        <f t="shared" si="1585"/>
        <v>#NUM!</v>
      </c>
      <c r="Z5343" s="6" t="e">
        <f t="shared" si="1586"/>
        <v>#NUM!</v>
      </c>
      <c r="AA5343" s="6" t="e">
        <f t="shared" si="1587"/>
        <v>#NUM!</v>
      </c>
      <c r="AB5343" s="26">
        <v>-13.586906357416865</v>
      </c>
      <c r="AC5343" s="4">
        <f t="shared" si="1588"/>
        <v>0</v>
      </c>
      <c r="AD5343" s="4">
        <f t="shared" si="1589"/>
        <v>0</v>
      </c>
      <c r="AE5343" s="4">
        <f t="shared" si="1590"/>
        <v>0</v>
      </c>
      <c r="AF5343" s="27">
        <v>-10.156431443339946</v>
      </c>
      <c r="AG5343" s="6" t="e">
        <f t="shared" si="1591"/>
        <v>#NUM!</v>
      </c>
      <c r="AH5343" s="6">
        <f t="shared" si="1592"/>
        <v>0</v>
      </c>
      <c r="AI5343" s="6" t="e">
        <f t="shared" si="1593"/>
        <v>#NUM!</v>
      </c>
      <c r="AK5343" s="1" t="e">
        <f t="shared" si="1594"/>
        <v>#DIV/0!</v>
      </c>
      <c r="AL5343" s="1" t="e">
        <f t="shared" si="1595"/>
        <v>#DIV/0!</v>
      </c>
    </row>
    <row r="5344" spans="4:38" x14ac:dyDescent="0.25">
      <c r="D5344" s="1">
        <v>1989</v>
      </c>
      <c r="E5344" s="1" t="s">
        <v>162</v>
      </c>
      <c r="F5344" s="2" t="s">
        <v>342</v>
      </c>
      <c r="G5344">
        <v>2</v>
      </c>
      <c r="H5344">
        <v>116320</v>
      </c>
      <c r="I5344" s="1">
        <v>0</v>
      </c>
      <c r="J5344" s="1">
        <v>469</v>
      </c>
      <c r="K5344" s="1">
        <v>4362.7910000000002</v>
      </c>
      <c r="M5344" s="3"/>
      <c r="N5344">
        <v>107.5</v>
      </c>
      <c r="O5344"/>
      <c r="P5344"/>
      <c r="Q5344" s="1">
        <f t="shared" si="1577"/>
        <v>10</v>
      </c>
      <c r="R5344" s="5" t="e">
        <f t="shared" si="1578"/>
        <v>#DIV/0!</v>
      </c>
      <c r="S5344" s="4" t="e">
        <f t="shared" si="1579"/>
        <v>#DIV/0!</v>
      </c>
      <c r="T5344" s="6" t="e">
        <f t="shared" si="1580"/>
        <v>#NUM!</v>
      </c>
      <c r="U5344" s="6" t="e">
        <f t="shared" si="1581"/>
        <v>#NUM!</v>
      </c>
      <c r="V5344" s="4" t="e">
        <f t="shared" si="1582"/>
        <v>#DIV/0!</v>
      </c>
      <c r="W5344" s="4" t="e">
        <f t="shared" si="1583"/>
        <v>#DIV/0!</v>
      </c>
      <c r="X5344" s="4" t="e">
        <f t="shared" si="1584"/>
        <v>#DIV/0!</v>
      </c>
      <c r="Y5344" s="6" t="e">
        <f t="shared" si="1585"/>
        <v>#NUM!</v>
      </c>
      <c r="Z5344" s="6" t="e">
        <f t="shared" si="1586"/>
        <v>#NUM!</v>
      </c>
      <c r="AA5344" s="6" t="e">
        <f t="shared" si="1587"/>
        <v>#NUM!</v>
      </c>
      <c r="AB5344" s="26">
        <v>-13.586906357416865</v>
      </c>
      <c r="AC5344" s="4">
        <f t="shared" si="1588"/>
        <v>0</v>
      </c>
      <c r="AD5344" s="4">
        <f t="shared" si="1589"/>
        <v>0</v>
      </c>
      <c r="AE5344" s="4">
        <f t="shared" si="1590"/>
        <v>0</v>
      </c>
      <c r="AF5344" s="27">
        <v>-10.156431443339946</v>
      </c>
      <c r="AG5344" s="6" t="e">
        <f t="shared" si="1591"/>
        <v>#NUM!</v>
      </c>
      <c r="AH5344" s="6">
        <f t="shared" si="1592"/>
        <v>0</v>
      </c>
      <c r="AI5344" s="6" t="e">
        <f t="shared" si="1593"/>
        <v>#NUM!</v>
      </c>
      <c r="AK5344" s="1" t="e">
        <f t="shared" si="1594"/>
        <v>#DIV/0!</v>
      </c>
      <c r="AL5344" s="1" t="e">
        <f t="shared" si="1595"/>
        <v>#DIV/0!</v>
      </c>
    </row>
    <row r="5345" spans="4:38" x14ac:dyDescent="0.25">
      <c r="D5345" s="1">
        <v>1990</v>
      </c>
      <c r="E5345" s="1" t="s">
        <v>162</v>
      </c>
      <c r="F5345" s="2" t="s">
        <v>342</v>
      </c>
      <c r="G5345">
        <v>2</v>
      </c>
      <c r="H5345">
        <v>119209</v>
      </c>
      <c r="I5345" s="1">
        <v>0</v>
      </c>
      <c r="J5345" s="1">
        <v>483</v>
      </c>
      <c r="K5345" s="1">
        <v>4447.5140000000001</v>
      </c>
      <c r="L5345" s="1">
        <v>4545.4549999999999</v>
      </c>
      <c r="M5345" s="3">
        <v>15</v>
      </c>
      <c r="N5345">
        <v>108.6</v>
      </c>
      <c r="O5345">
        <v>330</v>
      </c>
      <c r="P5345"/>
      <c r="Q5345" s="1">
        <f t="shared" si="1577"/>
        <v>10</v>
      </c>
      <c r="R5345" s="5" t="e">
        <f t="shared" si="1578"/>
        <v>#DIV/0!</v>
      </c>
      <c r="S5345" s="4" t="e">
        <f t="shared" si="1579"/>
        <v>#DIV/0!</v>
      </c>
      <c r="T5345" s="6" t="e">
        <f t="shared" si="1580"/>
        <v>#NUM!</v>
      </c>
      <c r="U5345" s="6" t="e">
        <f t="shared" si="1581"/>
        <v>#NUM!</v>
      </c>
      <c r="V5345" s="4" t="e">
        <f t="shared" si="1582"/>
        <v>#DIV/0!</v>
      </c>
      <c r="W5345" s="4" t="e">
        <f t="shared" si="1583"/>
        <v>#DIV/0!</v>
      </c>
      <c r="X5345" s="4" t="e">
        <f t="shared" si="1584"/>
        <v>#DIV/0!</v>
      </c>
      <c r="Y5345" s="6" t="e">
        <f t="shared" si="1585"/>
        <v>#NUM!</v>
      </c>
      <c r="Z5345" s="6" t="e">
        <f t="shared" si="1586"/>
        <v>#NUM!</v>
      </c>
      <c r="AA5345" s="6" t="e">
        <f t="shared" si="1587"/>
        <v>#NUM!</v>
      </c>
      <c r="AB5345" s="26">
        <v>-13.586906357416865</v>
      </c>
      <c r="AC5345" s="4">
        <f t="shared" si="1588"/>
        <v>0</v>
      </c>
      <c r="AD5345" s="4">
        <f t="shared" si="1589"/>
        <v>0</v>
      </c>
      <c r="AE5345" s="4">
        <f t="shared" si="1590"/>
        <v>0</v>
      </c>
      <c r="AF5345" s="27">
        <v>-10.156431443339946</v>
      </c>
      <c r="AG5345" s="6" t="e">
        <f t="shared" si="1591"/>
        <v>#NUM!</v>
      </c>
      <c r="AH5345" s="6">
        <f t="shared" si="1592"/>
        <v>0</v>
      </c>
      <c r="AI5345" s="6" t="e">
        <f t="shared" si="1593"/>
        <v>#NUM!</v>
      </c>
      <c r="AK5345" s="1" t="e">
        <f t="shared" si="1594"/>
        <v>#DIV/0!</v>
      </c>
      <c r="AL5345" s="1" t="e">
        <f t="shared" si="1595"/>
        <v>#DIV/0!</v>
      </c>
    </row>
    <row r="5346" spans="4:38" x14ac:dyDescent="0.25">
      <c r="D5346" s="1">
        <v>1991</v>
      </c>
      <c r="E5346" s="1" t="s">
        <v>162</v>
      </c>
      <c r="F5346" s="2" t="s">
        <v>342</v>
      </c>
      <c r="G5346">
        <v>2</v>
      </c>
      <c r="H5346">
        <v>121956</v>
      </c>
      <c r="I5346" s="1">
        <v>0</v>
      </c>
      <c r="J5346" s="1">
        <v>494</v>
      </c>
      <c r="K5346" s="1">
        <v>4519.6710000000003</v>
      </c>
      <c r="L5346" s="1">
        <v>4416.4040000000005</v>
      </c>
      <c r="M5346" s="3">
        <v>15</v>
      </c>
      <c r="N5346">
        <v>109.3</v>
      </c>
      <c r="O5346">
        <v>317</v>
      </c>
      <c r="P5346"/>
      <c r="Q5346" s="1">
        <f t="shared" si="1577"/>
        <v>10</v>
      </c>
      <c r="R5346" s="5" t="e">
        <f t="shared" si="1578"/>
        <v>#DIV/0!</v>
      </c>
      <c r="S5346" s="4" t="e">
        <f t="shared" si="1579"/>
        <v>#DIV/0!</v>
      </c>
      <c r="T5346" s="6" t="e">
        <f t="shared" si="1580"/>
        <v>#NUM!</v>
      </c>
      <c r="U5346" s="6" t="e">
        <f t="shared" si="1581"/>
        <v>#NUM!</v>
      </c>
      <c r="V5346" s="4" t="e">
        <f t="shared" si="1582"/>
        <v>#DIV/0!</v>
      </c>
      <c r="W5346" s="4" t="e">
        <f t="shared" si="1583"/>
        <v>#DIV/0!</v>
      </c>
      <c r="X5346" s="4" t="e">
        <f t="shared" si="1584"/>
        <v>#DIV/0!</v>
      </c>
      <c r="Y5346" s="6" t="e">
        <f t="shared" si="1585"/>
        <v>#NUM!</v>
      </c>
      <c r="Z5346" s="6" t="e">
        <f t="shared" si="1586"/>
        <v>#NUM!</v>
      </c>
      <c r="AA5346" s="6" t="e">
        <f t="shared" si="1587"/>
        <v>#NUM!</v>
      </c>
      <c r="AB5346" s="26">
        <v>-13.586906357416865</v>
      </c>
      <c r="AC5346" s="4">
        <f t="shared" si="1588"/>
        <v>0</v>
      </c>
      <c r="AD5346" s="4">
        <f t="shared" si="1589"/>
        <v>0</v>
      </c>
      <c r="AE5346" s="4">
        <f t="shared" si="1590"/>
        <v>0</v>
      </c>
      <c r="AF5346" s="27">
        <v>-10.156431443339946</v>
      </c>
      <c r="AG5346" s="6" t="e">
        <f t="shared" si="1591"/>
        <v>#NUM!</v>
      </c>
      <c r="AH5346" s="6">
        <f t="shared" si="1592"/>
        <v>0</v>
      </c>
      <c r="AI5346" s="6" t="e">
        <f t="shared" si="1593"/>
        <v>#NUM!</v>
      </c>
      <c r="AK5346" s="1" t="e">
        <f t="shared" si="1594"/>
        <v>#DIV/0!</v>
      </c>
      <c r="AL5346" s="1" t="e">
        <f t="shared" si="1595"/>
        <v>#DIV/0!</v>
      </c>
    </row>
    <row r="5347" spans="4:38" x14ac:dyDescent="0.25">
      <c r="D5347" s="1">
        <v>1992</v>
      </c>
      <c r="E5347" s="1" t="s">
        <v>162</v>
      </c>
      <c r="F5347" s="2" t="s">
        <v>342</v>
      </c>
      <c r="G5347">
        <v>2</v>
      </c>
      <c r="H5347">
        <v>124576</v>
      </c>
      <c r="I5347" s="1">
        <v>0</v>
      </c>
      <c r="J5347" s="1">
        <v>504</v>
      </c>
      <c r="K5347" s="1">
        <v>4606.9470000000001</v>
      </c>
      <c r="L5347" s="1">
        <v>4620.4620000000004</v>
      </c>
      <c r="M5347" s="3">
        <v>14</v>
      </c>
      <c r="N5347">
        <v>109.4</v>
      </c>
      <c r="O5347">
        <v>303</v>
      </c>
      <c r="P5347"/>
      <c r="Q5347" s="1">
        <f t="shared" si="1577"/>
        <v>10</v>
      </c>
      <c r="R5347" s="5" t="e">
        <f t="shared" si="1578"/>
        <v>#DIV/0!</v>
      </c>
      <c r="S5347" s="4" t="e">
        <f t="shared" si="1579"/>
        <v>#DIV/0!</v>
      </c>
      <c r="T5347" s="6" t="e">
        <f t="shared" si="1580"/>
        <v>#NUM!</v>
      </c>
      <c r="U5347" s="6" t="e">
        <f t="shared" si="1581"/>
        <v>#NUM!</v>
      </c>
      <c r="V5347" s="4" t="e">
        <f t="shared" si="1582"/>
        <v>#DIV/0!</v>
      </c>
      <c r="W5347" s="4" t="e">
        <f t="shared" si="1583"/>
        <v>#DIV/0!</v>
      </c>
      <c r="X5347" s="4" t="e">
        <f t="shared" si="1584"/>
        <v>#DIV/0!</v>
      </c>
      <c r="Y5347" s="6" t="e">
        <f t="shared" si="1585"/>
        <v>#NUM!</v>
      </c>
      <c r="Z5347" s="6" t="e">
        <f t="shared" si="1586"/>
        <v>#NUM!</v>
      </c>
      <c r="AA5347" s="6" t="e">
        <f t="shared" si="1587"/>
        <v>#NUM!</v>
      </c>
      <c r="AB5347" s="26">
        <v>-13.586906357416865</v>
      </c>
      <c r="AC5347" s="4">
        <f t="shared" si="1588"/>
        <v>0</v>
      </c>
      <c r="AD5347" s="4">
        <f t="shared" si="1589"/>
        <v>0</v>
      </c>
      <c r="AE5347" s="4">
        <f t="shared" si="1590"/>
        <v>0</v>
      </c>
      <c r="AF5347" s="27">
        <v>-10.156431443339946</v>
      </c>
      <c r="AG5347" s="6" t="e">
        <f t="shared" si="1591"/>
        <v>#NUM!</v>
      </c>
      <c r="AH5347" s="6">
        <f t="shared" si="1592"/>
        <v>0</v>
      </c>
      <c r="AI5347" s="6" t="e">
        <f t="shared" si="1593"/>
        <v>#NUM!</v>
      </c>
      <c r="AK5347" s="1" t="e">
        <f t="shared" si="1594"/>
        <v>#DIV/0!</v>
      </c>
      <c r="AL5347" s="1" t="e">
        <f t="shared" si="1595"/>
        <v>#DIV/0!</v>
      </c>
    </row>
    <row r="5348" spans="4:38" x14ac:dyDescent="0.25">
      <c r="D5348" s="1">
        <v>1993</v>
      </c>
      <c r="E5348" s="1" t="s">
        <v>162</v>
      </c>
      <c r="F5348" s="2" t="s">
        <v>342</v>
      </c>
      <c r="G5348">
        <v>2</v>
      </c>
      <c r="H5348">
        <v>127062</v>
      </c>
      <c r="I5348" s="1">
        <v>0</v>
      </c>
      <c r="J5348" s="1">
        <v>511</v>
      </c>
      <c r="K5348" s="1">
        <v>4692.3779999999997</v>
      </c>
      <c r="L5348" s="1">
        <v>4467.3540000000003</v>
      </c>
      <c r="M5348" s="3">
        <v>14</v>
      </c>
      <c r="N5348">
        <v>108.9</v>
      </c>
      <c r="O5348">
        <v>291</v>
      </c>
      <c r="P5348"/>
      <c r="Q5348" s="1">
        <f t="shared" si="1577"/>
        <v>10</v>
      </c>
      <c r="R5348" s="5" t="e">
        <f t="shared" si="1578"/>
        <v>#DIV/0!</v>
      </c>
      <c r="S5348" s="4" t="e">
        <f t="shared" si="1579"/>
        <v>#DIV/0!</v>
      </c>
      <c r="T5348" s="6" t="e">
        <f t="shared" si="1580"/>
        <v>#NUM!</v>
      </c>
      <c r="U5348" s="6" t="e">
        <f t="shared" si="1581"/>
        <v>#NUM!</v>
      </c>
      <c r="V5348" s="4" t="e">
        <f t="shared" si="1582"/>
        <v>#DIV/0!</v>
      </c>
      <c r="W5348" s="4" t="e">
        <f t="shared" si="1583"/>
        <v>#DIV/0!</v>
      </c>
      <c r="X5348" s="4" t="e">
        <f t="shared" si="1584"/>
        <v>#DIV/0!</v>
      </c>
      <c r="Y5348" s="6" t="e">
        <f t="shared" si="1585"/>
        <v>#NUM!</v>
      </c>
      <c r="Z5348" s="6" t="e">
        <f t="shared" si="1586"/>
        <v>#NUM!</v>
      </c>
      <c r="AA5348" s="6" t="e">
        <f t="shared" si="1587"/>
        <v>#NUM!</v>
      </c>
      <c r="AB5348" s="26">
        <v>-13.586906357416865</v>
      </c>
      <c r="AC5348" s="4">
        <f t="shared" si="1588"/>
        <v>0</v>
      </c>
      <c r="AD5348" s="4">
        <f t="shared" si="1589"/>
        <v>0</v>
      </c>
      <c r="AE5348" s="4">
        <f t="shared" si="1590"/>
        <v>0</v>
      </c>
      <c r="AF5348" s="27">
        <v>-10.156431443339946</v>
      </c>
      <c r="AG5348" s="6" t="e">
        <f t="shared" si="1591"/>
        <v>#NUM!</v>
      </c>
      <c r="AH5348" s="6">
        <f t="shared" si="1592"/>
        <v>0</v>
      </c>
      <c r="AI5348" s="6" t="e">
        <f t="shared" si="1593"/>
        <v>#NUM!</v>
      </c>
      <c r="AK5348" s="1" t="e">
        <f t="shared" si="1594"/>
        <v>#DIV/0!</v>
      </c>
      <c r="AL5348" s="1" t="e">
        <f t="shared" si="1595"/>
        <v>#DIV/0!</v>
      </c>
    </row>
    <row r="5349" spans="4:38" x14ac:dyDescent="0.25">
      <c r="D5349" s="1">
        <v>1994</v>
      </c>
      <c r="E5349" s="1" t="s">
        <v>162</v>
      </c>
      <c r="F5349" s="2" t="s">
        <v>342</v>
      </c>
      <c r="G5349">
        <v>2</v>
      </c>
      <c r="H5349">
        <v>129427</v>
      </c>
      <c r="I5349" s="1">
        <v>0</v>
      </c>
      <c r="J5349" s="1">
        <v>514</v>
      </c>
      <c r="K5349" s="1">
        <v>4785.8469999999998</v>
      </c>
      <c r="L5349" s="1">
        <v>4797.0479999999998</v>
      </c>
      <c r="M5349" s="3">
        <v>13</v>
      </c>
      <c r="N5349">
        <v>107.4</v>
      </c>
      <c r="O5349">
        <v>271</v>
      </c>
      <c r="P5349"/>
      <c r="Q5349" s="1">
        <f t="shared" si="1577"/>
        <v>10</v>
      </c>
      <c r="R5349" s="5" t="e">
        <f t="shared" si="1578"/>
        <v>#DIV/0!</v>
      </c>
      <c r="S5349" s="4" t="e">
        <f t="shared" si="1579"/>
        <v>#DIV/0!</v>
      </c>
      <c r="T5349" s="6" t="e">
        <f t="shared" si="1580"/>
        <v>#NUM!</v>
      </c>
      <c r="U5349" s="6" t="e">
        <f t="shared" si="1581"/>
        <v>#NUM!</v>
      </c>
      <c r="V5349" s="4" t="e">
        <f t="shared" si="1582"/>
        <v>#DIV/0!</v>
      </c>
      <c r="W5349" s="4" t="e">
        <f t="shared" si="1583"/>
        <v>#DIV/0!</v>
      </c>
      <c r="X5349" s="4" t="e">
        <f t="shared" si="1584"/>
        <v>#DIV/0!</v>
      </c>
      <c r="Y5349" s="6" t="e">
        <f t="shared" si="1585"/>
        <v>#NUM!</v>
      </c>
      <c r="Z5349" s="6" t="e">
        <f t="shared" si="1586"/>
        <v>#NUM!</v>
      </c>
      <c r="AA5349" s="6" t="e">
        <f t="shared" si="1587"/>
        <v>#NUM!</v>
      </c>
      <c r="AB5349" s="26">
        <v>-13.586906357416865</v>
      </c>
      <c r="AC5349" s="4">
        <f t="shared" si="1588"/>
        <v>0</v>
      </c>
      <c r="AD5349" s="4">
        <f t="shared" si="1589"/>
        <v>0</v>
      </c>
      <c r="AE5349" s="4">
        <f t="shared" si="1590"/>
        <v>0</v>
      </c>
      <c r="AF5349" s="27">
        <v>-10.156431443339946</v>
      </c>
      <c r="AG5349" s="6" t="e">
        <f t="shared" si="1591"/>
        <v>#NUM!</v>
      </c>
      <c r="AH5349" s="6">
        <f t="shared" si="1592"/>
        <v>0</v>
      </c>
      <c r="AI5349" s="6" t="e">
        <f t="shared" si="1593"/>
        <v>#NUM!</v>
      </c>
      <c r="AK5349" s="1" t="e">
        <f t="shared" si="1594"/>
        <v>#DIV/0!</v>
      </c>
      <c r="AL5349" s="1" t="e">
        <f t="shared" si="1595"/>
        <v>#DIV/0!</v>
      </c>
    </row>
    <row r="5350" spans="4:38" x14ac:dyDescent="0.25">
      <c r="D5350" s="1">
        <v>1995</v>
      </c>
      <c r="E5350" s="1" t="s">
        <v>162</v>
      </c>
      <c r="F5350" s="2" t="s">
        <v>342</v>
      </c>
      <c r="G5350">
        <v>2</v>
      </c>
      <c r="H5350">
        <v>131678</v>
      </c>
      <c r="I5350" s="1">
        <v>0</v>
      </c>
      <c r="J5350" s="1">
        <v>513</v>
      </c>
      <c r="K5350" s="1">
        <v>4881.0659999999998</v>
      </c>
      <c r="L5350" s="1">
        <v>4942.9660000000003</v>
      </c>
      <c r="M5350" s="3">
        <v>13</v>
      </c>
      <c r="N5350">
        <v>105.1</v>
      </c>
      <c r="O5350">
        <v>263</v>
      </c>
      <c r="P5350"/>
      <c r="Q5350" s="1">
        <f t="shared" si="1577"/>
        <v>10</v>
      </c>
      <c r="R5350" s="5" t="e">
        <f t="shared" si="1578"/>
        <v>#DIV/0!</v>
      </c>
      <c r="S5350" s="4" t="e">
        <f t="shared" si="1579"/>
        <v>#DIV/0!</v>
      </c>
      <c r="T5350" s="6" t="e">
        <f t="shared" si="1580"/>
        <v>#NUM!</v>
      </c>
      <c r="U5350" s="6" t="e">
        <f t="shared" si="1581"/>
        <v>#NUM!</v>
      </c>
      <c r="V5350" s="4" t="e">
        <f t="shared" si="1582"/>
        <v>#DIV/0!</v>
      </c>
      <c r="W5350" s="4" t="e">
        <f t="shared" si="1583"/>
        <v>#DIV/0!</v>
      </c>
      <c r="X5350" s="4" t="e">
        <f t="shared" si="1584"/>
        <v>#DIV/0!</v>
      </c>
      <c r="Y5350" s="6" t="e">
        <f t="shared" si="1585"/>
        <v>#NUM!</v>
      </c>
      <c r="Z5350" s="6" t="e">
        <f t="shared" si="1586"/>
        <v>#NUM!</v>
      </c>
      <c r="AA5350" s="6" t="e">
        <f t="shared" si="1587"/>
        <v>#NUM!</v>
      </c>
      <c r="AB5350" s="26">
        <v>-13.586906357416865</v>
      </c>
      <c r="AC5350" s="4">
        <f t="shared" si="1588"/>
        <v>0</v>
      </c>
      <c r="AD5350" s="4">
        <f t="shared" si="1589"/>
        <v>0</v>
      </c>
      <c r="AE5350" s="4">
        <f t="shared" si="1590"/>
        <v>0</v>
      </c>
      <c r="AF5350" s="27">
        <v>-10.156431443339946</v>
      </c>
      <c r="AG5350" s="6" t="e">
        <f t="shared" si="1591"/>
        <v>#NUM!</v>
      </c>
      <c r="AH5350" s="6">
        <f t="shared" si="1592"/>
        <v>0</v>
      </c>
      <c r="AI5350" s="6" t="e">
        <f t="shared" si="1593"/>
        <v>#NUM!</v>
      </c>
      <c r="AK5350" s="1" t="e">
        <f t="shared" si="1594"/>
        <v>#DIV/0!</v>
      </c>
      <c r="AL5350" s="1" t="e">
        <f t="shared" si="1595"/>
        <v>#DIV/0!</v>
      </c>
    </row>
    <row r="5351" spans="4:38" x14ac:dyDescent="0.25">
      <c r="D5351" s="1">
        <v>1996</v>
      </c>
      <c r="E5351" s="1" t="s">
        <v>162</v>
      </c>
      <c r="F5351" s="2" t="s">
        <v>342</v>
      </c>
      <c r="G5351">
        <v>2</v>
      </c>
      <c r="H5351">
        <v>133806</v>
      </c>
      <c r="I5351" s="1">
        <v>0</v>
      </c>
      <c r="J5351" s="1">
        <v>508</v>
      </c>
      <c r="K5351" s="1">
        <v>4975.5140000000001</v>
      </c>
      <c r="L5351" s="1">
        <v>4724.4089999999997</v>
      </c>
      <c r="M5351" s="3">
        <v>13</v>
      </c>
      <c r="N5351">
        <v>102.1</v>
      </c>
      <c r="O5351">
        <v>254</v>
      </c>
      <c r="P5351"/>
      <c r="Q5351" s="1">
        <f t="shared" si="1577"/>
        <v>10</v>
      </c>
      <c r="R5351" s="5" t="e">
        <f t="shared" si="1578"/>
        <v>#DIV/0!</v>
      </c>
      <c r="S5351" s="4" t="e">
        <f t="shared" si="1579"/>
        <v>#DIV/0!</v>
      </c>
      <c r="T5351" s="6" t="e">
        <f t="shared" si="1580"/>
        <v>#NUM!</v>
      </c>
      <c r="U5351" s="6" t="e">
        <f t="shared" si="1581"/>
        <v>#NUM!</v>
      </c>
      <c r="V5351" s="4" t="e">
        <f t="shared" si="1582"/>
        <v>#DIV/0!</v>
      </c>
      <c r="W5351" s="4" t="e">
        <f t="shared" si="1583"/>
        <v>#DIV/0!</v>
      </c>
      <c r="X5351" s="4" t="e">
        <f t="shared" si="1584"/>
        <v>#DIV/0!</v>
      </c>
      <c r="Y5351" s="6" t="e">
        <f t="shared" si="1585"/>
        <v>#NUM!</v>
      </c>
      <c r="Z5351" s="6" t="e">
        <f t="shared" si="1586"/>
        <v>#NUM!</v>
      </c>
      <c r="AA5351" s="6" t="e">
        <f t="shared" si="1587"/>
        <v>#NUM!</v>
      </c>
      <c r="AB5351" s="26">
        <v>-13.586906357416865</v>
      </c>
      <c r="AC5351" s="4">
        <f t="shared" si="1588"/>
        <v>0</v>
      </c>
      <c r="AD5351" s="4">
        <f t="shared" si="1589"/>
        <v>0</v>
      </c>
      <c r="AE5351" s="4">
        <f t="shared" si="1590"/>
        <v>0</v>
      </c>
      <c r="AF5351" s="27">
        <v>-10.156431443339946</v>
      </c>
      <c r="AG5351" s="6" t="e">
        <f t="shared" si="1591"/>
        <v>#NUM!</v>
      </c>
      <c r="AH5351" s="6">
        <f t="shared" si="1592"/>
        <v>0</v>
      </c>
      <c r="AI5351" s="6" t="e">
        <f t="shared" si="1593"/>
        <v>#NUM!</v>
      </c>
      <c r="AK5351" s="1" t="e">
        <f t="shared" si="1594"/>
        <v>#DIV/0!</v>
      </c>
      <c r="AL5351" s="1" t="e">
        <f t="shared" si="1595"/>
        <v>#DIV/0!</v>
      </c>
    </row>
    <row r="5352" spans="4:38" x14ac:dyDescent="0.25">
      <c r="D5352" s="1">
        <v>1997</v>
      </c>
      <c r="E5352" s="1" t="s">
        <v>162</v>
      </c>
      <c r="F5352" s="2" t="s">
        <v>342</v>
      </c>
      <c r="G5352">
        <v>2</v>
      </c>
      <c r="H5352">
        <v>135832</v>
      </c>
      <c r="I5352" s="1">
        <v>0</v>
      </c>
      <c r="J5352" s="1">
        <v>499</v>
      </c>
      <c r="K5352" s="1">
        <v>5076.2969999999996</v>
      </c>
      <c r="L5352" s="1">
        <v>4918.0330000000004</v>
      </c>
      <c r="M5352" s="3">
        <v>12</v>
      </c>
      <c r="N5352">
        <v>98.3</v>
      </c>
      <c r="O5352">
        <v>244</v>
      </c>
      <c r="P5352"/>
      <c r="Q5352" s="1">
        <f t="shared" si="1577"/>
        <v>10</v>
      </c>
      <c r="R5352" s="5" t="e">
        <f t="shared" si="1578"/>
        <v>#DIV/0!</v>
      </c>
      <c r="S5352" s="4" t="e">
        <f t="shared" si="1579"/>
        <v>#DIV/0!</v>
      </c>
      <c r="T5352" s="6" t="e">
        <f t="shared" si="1580"/>
        <v>#NUM!</v>
      </c>
      <c r="U5352" s="6" t="e">
        <f t="shared" si="1581"/>
        <v>#NUM!</v>
      </c>
      <c r="V5352" s="4" t="e">
        <f t="shared" si="1582"/>
        <v>#DIV/0!</v>
      </c>
      <c r="W5352" s="4" t="e">
        <f t="shared" si="1583"/>
        <v>#DIV/0!</v>
      </c>
      <c r="X5352" s="4" t="e">
        <f t="shared" si="1584"/>
        <v>#DIV/0!</v>
      </c>
      <c r="Y5352" s="6" t="e">
        <f t="shared" si="1585"/>
        <v>#NUM!</v>
      </c>
      <c r="Z5352" s="6" t="e">
        <f t="shared" si="1586"/>
        <v>#NUM!</v>
      </c>
      <c r="AA5352" s="6" t="e">
        <f t="shared" si="1587"/>
        <v>#NUM!</v>
      </c>
      <c r="AB5352" s="26">
        <v>-13.586906357416865</v>
      </c>
      <c r="AC5352" s="4">
        <f t="shared" si="1588"/>
        <v>0</v>
      </c>
      <c r="AD5352" s="4">
        <f t="shared" si="1589"/>
        <v>0</v>
      </c>
      <c r="AE5352" s="4">
        <f t="shared" si="1590"/>
        <v>0</v>
      </c>
      <c r="AF5352" s="27">
        <v>-10.156431443339946</v>
      </c>
      <c r="AG5352" s="6" t="e">
        <f t="shared" si="1591"/>
        <v>#NUM!</v>
      </c>
      <c r="AH5352" s="6">
        <f t="shared" si="1592"/>
        <v>0</v>
      </c>
      <c r="AI5352" s="6" t="e">
        <f t="shared" si="1593"/>
        <v>#NUM!</v>
      </c>
      <c r="AK5352" s="1" t="e">
        <f t="shared" si="1594"/>
        <v>#DIV/0!</v>
      </c>
      <c r="AL5352" s="1" t="e">
        <f t="shared" si="1595"/>
        <v>#DIV/0!</v>
      </c>
    </row>
    <row r="5353" spans="4:38" x14ac:dyDescent="0.25">
      <c r="D5353" s="1">
        <v>1998</v>
      </c>
      <c r="E5353" s="1" t="s">
        <v>162</v>
      </c>
      <c r="F5353" s="2" t="s">
        <v>342</v>
      </c>
      <c r="G5353">
        <v>2</v>
      </c>
      <c r="H5353">
        <v>137848</v>
      </c>
      <c r="I5353" s="1">
        <v>0</v>
      </c>
      <c r="J5353" s="1">
        <v>488</v>
      </c>
      <c r="K5353" s="1">
        <v>5180.4669999999996</v>
      </c>
      <c r="L5353" s="1">
        <v>5063.2910000000002</v>
      </c>
      <c r="M5353" s="3">
        <v>12</v>
      </c>
      <c r="N5353">
        <v>94.2</v>
      </c>
      <c r="O5353">
        <v>237</v>
      </c>
      <c r="P5353"/>
      <c r="Q5353" s="1">
        <f t="shared" si="1577"/>
        <v>10</v>
      </c>
      <c r="R5353" s="5" t="e">
        <f t="shared" si="1578"/>
        <v>#DIV/0!</v>
      </c>
      <c r="S5353" s="4" t="e">
        <f t="shared" si="1579"/>
        <v>#DIV/0!</v>
      </c>
      <c r="T5353" s="6" t="e">
        <f t="shared" si="1580"/>
        <v>#NUM!</v>
      </c>
      <c r="U5353" s="6" t="e">
        <f t="shared" si="1581"/>
        <v>#NUM!</v>
      </c>
      <c r="V5353" s="4" t="e">
        <f t="shared" si="1582"/>
        <v>#DIV/0!</v>
      </c>
      <c r="W5353" s="4" t="e">
        <f t="shared" si="1583"/>
        <v>#DIV/0!</v>
      </c>
      <c r="X5353" s="4" t="e">
        <f t="shared" si="1584"/>
        <v>#DIV/0!</v>
      </c>
      <c r="Y5353" s="6" t="e">
        <f t="shared" si="1585"/>
        <v>#NUM!</v>
      </c>
      <c r="Z5353" s="6" t="e">
        <f t="shared" si="1586"/>
        <v>#NUM!</v>
      </c>
      <c r="AA5353" s="6" t="e">
        <f t="shared" si="1587"/>
        <v>#NUM!</v>
      </c>
      <c r="AB5353" s="26">
        <v>-13.586906357416865</v>
      </c>
      <c r="AC5353" s="4">
        <f t="shared" si="1588"/>
        <v>0</v>
      </c>
      <c r="AD5353" s="4">
        <f t="shared" si="1589"/>
        <v>0</v>
      </c>
      <c r="AE5353" s="4">
        <f t="shared" si="1590"/>
        <v>0</v>
      </c>
      <c r="AF5353" s="27">
        <v>-10.156431443339946</v>
      </c>
      <c r="AG5353" s="6" t="e">
        <f t="shared" si="1591"/>
        <v>#NUM!</v>
      </c>
      <c r="AH5353" s="6">
        <f t="shared" si="1592"/>
        <v>0</v>
      </c>
      <c r="AI5353" s="6" t="e">
        <f t="shared" si="1593"/>
        <v>#NUM!</v>
      </c>
      <c r="AK5353" s="1" t="e">
        <f t="shared" si="1594"/>
        <v>#DIV/0!</v>
      </c>
      <c r="AL5353" s="1" t="e">
        <f t="shared" si="1595"/>
        <v>#DIV/0!</v>
      </c>
    </row>
    <row r="5354" spans="4:38" x14ac:dyDescent="0.25">
      <c r="D5354" s="1">
        <v>1999</v>
      </c>
      <c r="E5354" s="1" t="s">
        <v>162</v>
      </c>
      <c r="F5354" s="2" t="s">
        <v>342</v>
      </c>
      <c r="G5354">
        <v>2</v>
      </c>
      <c r="H5354">
        <v>139959</v>
      </c>
      <c r="I5354" s="1">
        <v>0</v>
      </c>
      <c r="J5354" s="1">
        <v>474</v>
      </c>
      <c r="K5354" s="1">
        <v>5284.2809999999999</v>
      </c>
      <c r="L5354" s="1">
        <v>5194.8050000000003</v>
      </c>
      <c r="M5354" s="3">
        <v>12</v>
      </c>
      <c r="N5354">
        <v>89.7</v>
      </c>
      <c r="O5354">
        <v>231</v>
      </c>
      <c r="P5354"/>
      <c r="Q5354" s="1">
        <f t="shared" si="1577"/>
        <v>10</v>
      </c>
      <c r="R5354" s="5" t="e">
        <f t="shared" si="1578"/>
        <v>#DIV/0!</v>
      </c>
      <c r="S5354" s="4" t="e">
        <f t="shared" si="1579"/>
        <v>#DIV/0!</v>
      </c>
      <c r="T5354" s="6" t="e">
        <f t="shared" si="1580"/>
        <v>#NUM!</v>
      </c>
      <c r="U5354" s="6" t="e">
        <f t="shared" si="1581"/>
        <v>#NUM!</v>
      </c>
      <c r="V5354" s="4" t="e">
        <f t="shared" si="1582"/>
        <v>#DIV/0!</v>
      </c>
      <c r="W5354" s="4" t="e">
        <f t="shared" si="1583"/>
        <v>#DIV/0!</v>
      </c>
      <c r="X5354" s="4" t="e">
        <f t="shared" si="1584"/>
        <v>#DIV/0!</v>
      </c>
      <c r="Y5354" s="6" t="e">
        <f t="shared" si="1585"/>
        <v>#NUM!</v>
      </c>
      <c r="Z5354" s="6" t="e">
        <f t="shared" si="1586"/>
        <v>#NUM!</v>
      </c>
      <c r="AA5354" s="6" t="e">
        <f t="shared" si="1587"/>
        <v>#NUM!</v>
      </c>
      <c r="AB5354" s="26">
        <v>-13.586906357416865</v>
      </c>
      <c r="AC5354" s="4">
        <f t="shared" si="1588"/>
        <v>0</v>
      </c>
      <c r="AD5354" s="4">
        <f t="shared" si="1589"/>
        <v>0</v>
      </c>
      <c r="AE5354" s="4">
        <f t="shared" si="1590"/>
        <v>0</v>
      </c>
      <c r="AF5354" s="27">
        <v>-10.156431443339946</v>
      </c>
      <c r="AG5354" s="6" t="e">
        <f t="shared" si="1591"/>
        <v>#NUM!</v>
      </c>
      <c r="AH5354" s="6">
        <f t="shared" si="1592"/>
        <v>0</v>
      </c>
      <c r="AI5354" s="6" t="e">
        <f t="shared" si="1593"/>
        <v>#NUM!</v>
      </c>
      <c r="AK5354" s="1" t="e">
        <f t="shared" si="1594"/>
        <v>#DIV/0!</v>
      </c>
      <c r="AL5354" s="1" t="e">
        <f t="shared" si="1595"/>
        <v>#DIV/0!</v>
      </c>
    </row>
    <row r="5355" spans="4:38" x14ac:dyDescent="0.25">
      <c r="D5355" s="1">
        <v>2000</v>
      </c>
      <c r="E5355" s="1" t="s">
        <v>162</v>
      </c>
      <c r="F5355" s="2" t="s">
        <v>342</v>
      </c>
      <c r="G5355">
        <v>2</v>
      </c>
      <c r="H5355">
        <v>142262</v>
      </c>
      <c r="I5355" s="1">
        <v>0</v>
      </c>
      <c r="J5355" s="1">
        <v>457</v>
      </c>
      <c r="K5355" s="1">
        <v>5376.4709999999995</v>
      </c>
      <c r="L5355" s="1">
        <v>5405.4049999999997</v>
      </c>
      <c r="M5355" s="3">
        <v>12</v>
      </c>
      <c r="N5355">
        <v>85</v>
      </c>
      <c r="O5355">
        <v>222</v>
      </c>
      <c r="P5355"/>
      <c r="Q5355" s="1">
        <f t="shared" si="1577"/>
        <v>10</v>
      </c>
      <c r="R5355" s="5" t="e">
        <f t="shared" si="1578"/>
        <v>#DIV/0!</v>
      </c>
      <c r="S5355" s="4" t="e">
        <f t="shared" si="1579"/>
        <v>#DIV/0!</v>
      </c>
      <c r="T5355" s="6" t="e">
        <f t="shared" si="1580"/>
        <v>#NUM!</v>
      </c>
      <c r="U5355" s="6" t="e">
        <f t="shared" si="1581"/>
        <v>#NUM!</v>
      </c>
      <c r="V5355" s="4" t="e">
        <f t="shared" si="1582"/>
        <v>#DIV/0!</v>
      </c>
      <c r="W5355" s="4" t="e">
        <f t="shared" si="1583"/>
        <v>#DIV/0!</v>
      </c>
      <c r="X5355" s="4" t="e">
        <f t="shared" si="1584"/>
        <v>#DIV/0!</v>
      </c>
      <c r="Y5355" s="6" t="e">
        <f t="shared" si="1585"/>
        <v>#NUM!</v>
      </c>
      <c r="Z5355" s="6" t="e">
        <f t="shared" si="1586"/>
        <v>#NUM!</v>
      </c>
      <c r="AA5355" s="6" t="e">
        <f t="shared" si="1587"/>
        <v>#NUM!</v>
      </c>
      <c r="AB5355" s="26">
        <v>-13.586906357416865</v>
      </c>
      <c r="AC5355" s="4">
        <f t="shared" si="1588"/>
        <v>0</v>
      </c>
      <c r="AD5355" s="4">
        <f t="shared" si="1589"/>
        <v>0</v>
      </c>
      <c r="AE5355" s="4">
        <f t="shared" si="1590"/>
        <v>0</v>
      </c>
      <c r="AF5355" s="27">
        <v>-10.156431443339946</v>
      </c>
      <c r="AG5355" s="6" t="e">
        <f t="shared" si="1591"/>
        <v>#NUM!</v>
      </c>
      <c r="AH5355" s="6">
        <f t="shared" si="1592"/>
        <v>0</v>
      </c>
      <c r="AI5355" s="6" t="e">
        <f t="shared" si="1593"/>
        <v>#NUM!</v>
      </c>
      <c r="AK5355" s="1" t="e">
        <f t="shared" si="1594"/>
        <v>#DIV/0!</v>
      </c>
      <c r="AL5355" s="1" t="e">
        <f t="shared" si="1595"/>
        <v>#DIV/0!</v>
      </c>
    </row>
    <row r="5356" spans="4:38" x14ac:dyDescent="0.25">
      <c r="D5356" s="1">
        <v>2001</v>
      </c>
      <c r="E5356" s="1" t="s">
        <v>162</v>
      </c>
      <c r="F5356" s="2" t="s">
        <v>342</v>
      </c>
      <c r="G5356">
        <v>2</v>
      </c>
      <c r="H5356">
        <v>144755</v>
      </c>
      <c r="I5356" s="1">
        <v>118.023</v>
      </c>
      <c r="J5356" s="1">
        <v>439</v>
      </c>
      <c r="K5356" s="1">
        <v>5480.6490000000003</v>
      </c>
      <c r="L5356" s="1">
        <v>5116.2790000000005</v>
      </c>
      <c r="M5356" s="3">
        <v>12</v>
      </c>
      <c r="N5356">
        <v>80.099999999999994</v>
      </c>
      <c r="O5356">
        <v>215</v>
      </c>
      <c r="P5356"/>
      <c r="Q5356" s="1">
        <f t="shared" si="1577"/>
        <v>10</v>
      </c>
      <c r="R5356" s="5">
        <f t="shared" si="1578"/>
        <v>-1.2472145259822238</v>
      </c>
      <c r="S5356" s="4">
        <f t="shared" si="1579"/>
        <v>6.8355450446099493</v>
      </c>
      <c r="T5356" s="6">
        <f t="shared" si="1580"/>
        <v>-2.533248179263722</v>
      </c>
      <c r="U5356" s="6">
        <f t="shared" si="1581"/>
        <v>0.12960804461355219</v>
      </c>
      <c r="V5356" s="4">
        <f t="shared" si="1582"/>
        <v>78.852785474017764</v>
      </c>
      <c r="W5356" s="4">
        <f t="shared" si="1583"/>
        <v>1.7266070112882219</v>
      </c>
      <c r="X5356" s="4">
        <f t="shared" si="1584"/>
        <v>249934.99791902656</v>
      </c>
      <c r="Y5356" s="6">
        <f t="shared" si="1585"/>
        <v>212.46675182073628</v>
      </c>
      <c r="Z5356" s="6">
        <f t="shared" si="1586"/>
        <v>91.061477203753128</v>
      </c>
      <c r="AA5356" s="6">
        <f t="shared" si="1587"/>
        <v>13181604.132629285</v>
      </c>
      <c r="AB5356" s="26">
        <v>-13.586906357416865</v>
      </c>
      <c r="AC5356" s="4">
        <f t="shared" si="1588"/>
        <v>108.93800604765019</v>
      </c>
      <c r="AD5356" s="4">
        <f t="shared" si="1589"/>
        <v>18611425.801049616</v>
      </c>
      <c r="AE5356" s="4">
        <f t="shared" si="1590"/>
        <v>128.57190287761819</v>
      </c>
      <c r="AF5356" s="27">
        <v>-10.156431443339946</v>
      </c>
      <c r="AG5356" s="6">
        <f t="shared" si="1591"/>
        <v>40.092524398031429</v>
      </c>
      <c r="AH5356" s="6">
        <f t="shared" si="1592"/>
        <v>1735167.3402989185</v>
      </c>
      <c r="AI5356" s="6">
        <f t="shared" si="1593"/>
        <v>47.318400070288632</v>
      </c>
      <c r="AK5356" s="1">
        <f t="shared" si="1594"/>
        <v>5.8532864280342493E-5</v>
      </c>
      <c r="AL5356" s="1">
        <f t="shared" si="1595"/>
        <v>8.4729247689009775</v>
      </c>
    </row>
    <row r="5357" spans="4:38" x14ac:dyDescent="0.25">
      <c r="D5357" s="1">
        <v>2002</v>
      </c>
      <c r="E5357" s="1" t="s">
        <v>162</v>
      </c>
      <c r="F5357" s="2" t="s">
        <v>342</v>
      </c>
      <c r="G5357">
        <v>2</v>
      </c>
      <c r="H5357">
        <v>147447</v>
      </c>
      <c r="I5357" s="1">
        <v>130.24680000000001</v>
      </c>
      <c r="J5357" s="1">
        <v>420</v>
      </c>
      <c r="K5357" s="1">
        <v>5577.6890000000003</v>
      </c>
      <c r="L5357" s="1">
        <v>5314.01</v>
      </c>
      <c r="M5357" s="3">
        <v>11</v>
      </c>
      <c r="N5357">
        <v>75.3</v>
      </c>
      <c r="O5357">
        <v>207</v>
      </c>
      <c r="P5357"/>
      <c r="Q5357" s="1">
        <f t="shared" si="1577"/>
        <v>10</v>
      </c>
      <c r="R5357" s="5">
        <f t="shared" si="1578"/>
        <v>-1.1301621229849792</v>
      </c>
      <c r="S5357" s="4">
        <f t="shared" si="1579"/>
        <v>6.3036928415899656</v>
      </c>
      <c r="T5357" s="6">
        <f t="shared" si="1580"/>
        <v>-2.4317458621132206</v>
      </c>
      <c r="U5357" s="6">
        <f t="shared" si="1581"/>
        <v>0.12922321828728275</v>
      </c>
      <c r="V5357" s="4">
        <f t="shared" si="1582"/>
        <v>74.169837877015013</v>
      </c>
      <c r="W5357" s="4">
        <f t="shared" si="1583"/>
        <v>2.06619838994484</v>
      </c>
      <c r="X5357" s="4">
        <f t="shared" si="1584"/>
        <v>304654.75400219683</v>
      </c>
      <c r="Y5357" s="6">
        <f t="shared" si="1585"/>
        <v>204.56825413788678</v>
      </c>
      <c r="Z5357" s="6">
        <f t="shared" si="1586"/>
        <v>100.79210356024539</v>
      </c>
      <c r="AA5357" s="6">
        <f t="shared" si="1587"/>
        <v>14861493.293647503</v>
      </c>
      <c r="AB5357" s="26">
        <v>-13.586906357416865</v>
      </c>
      <c r="AC5357" s="4">
        <f t="shared" si="1588"/>
        <v>120.22086107019041</v>
      </c>
      <c r="AD5357" s="4">
        <f t="shared" si="1589"/>
        <v>23087815.167567145</v>
      </c>
      <c r="AE5357" s="4">
        <f t="shared" si="1590"/>
        <v>156.58382447636876</v>
      </c>
      <c r="AF5357" s="27">
        <v>-10.156431443339946</v>
      </c>
      <c r="AG5357" s="6">
        <f t="shared" si="1591"/>
        <v>41.766006890678398</v>
      </c>
      <c r="AH5357" s="6">
        <f t="shared" si="1592"/>
        <v>1950491.8683704492</v>
      </c>
      <c r="AI5357" s="6">
        <f t="shared" si="1593"/>
        <v>54.398887462888112</v>
      </c>
      <c r="AK5357" s="1">
        <f t="shared" si="1594"/>
        <v>5.2071129380432647E-5</v>
      </c>
      <c r="AL5357" s="1">
        <f t="shared" si="1595"/>
        <v>7.6777318137566528</v>
      </c>
    </row>
    <row r="5358" spans="4:38" x14ac:dyDescent="0.25">
      <c r="D5358" s="1">
        <v>2003</v>
      </c>
      <c r="E5358" s="1" t="s">
        <v>162</v>
      </c>
      <c r="F5358" s="2" t="s">
        <v>342</v>
      </c>
      <c r="G5358">
        <v>2</v>
      </c>
      <c r="H5358">
        <v>150415</v>
      </c>
      <c r="I5358" s="1">
        <v>136.8674</v>
      </c>
      <c r="J5358" s="1">
        <v>401</v>
      </c>
      <c r="K5358" s="1">
        <v>5679.8869999999997</v>
      </c>
      <c r="L5358" s="1">
        <v>5527.6379999999999</v>
      </c>
      <c r="M5358" s="3">
        <v>11</v>
      </c>
      <c r="N5358">
        <v>70.599999999999994</v>
      </c>
      <c r="O5358">
        <v>199</v>
      </c>
      <c r="P5358"/>
      <c r="Q5358" s="1">
        <f t="shared" si="1577"/>
        <v>10</v>
      </c>
      <c r="R5358" s="5">
        <f t="shared" si="1578"/>
        <v>-1.0754935068540792</v>
      </c>
      <c r="S5358" s="4">
        <f t="shared" si="1579"/>
        <v>6.1086815881648953</v>
      </c>
      <c r="T5358" s="6">
        <f t="shared" si="1580"/>
        <v>-2.3829710850609898</v>
      </c>
      <c r="U5358" s="6">
        <f t="shared" si="1581"/>
        <v>0.1317220152268436</v>
      </c>
      <c r="V5358" s="4">
        <f t="shared" si="1582"/>
        <v>69.524506493145921</v>
      </c>
      <c r="W5358" s="4">
        <f t="shared" si="1583"/>
        <v>2.2405391085560944</v>
      </c>
      <c r="X5358" s="4">
        <f t="shared" si="1584"/>
        <v>337010.69001346495</v>
      </c>
      <c r="Y5358" s="6">
        <f t="shared" si="1585"/>
        <v>196.617028914939</v>
      </c>
      <c r="Z5358" s="6">
        <f t="shared" si="1586"/>
        <v>103.90624510587341</v>
      </c>
      <c r="AA5358" s="6">
        <f t="shared" si="1587"/>
        <v>15629057.857599949</v>
      </c>
      <c r="AB5358" s="26">
        <v>-13.586906357416865</v>
      </c>
      <c r="AC5358" s="4">
        <f t="shared" si="1588"/>
        <v>126.33183065102696</v>
      </c>
      <c r="AD5358" s="4">
        <f t="shared" si="1589"/>
        <v>26007820.240843102</v>
      </c>
      <c r="AE5358" s="4">
        <f t="shared" si="1590"/>
        <v>172.9070919844637</v>
      </c>
      <c r="AF5358" s="27">
        <v>-10.156431443339946</v>
      </c>
      <c r="AG5358" s="6">
        <f t="shared" si="1591"/>
        <v>42.620875708527542</v>
      </c>
      <c r="AH5358" s="6">
        <f t="shared" si="1592"/>
        <v>2090895.3975067304</v>
      </c>
      <c r="AI5358" s="6">
        <f t="shared" si="1593"/>
        <v>58.334084439493232</v>
      </c>
      <c r="AK5358" s="1">
        <f t="shared" si="1594"/>
        <v>4.8574555453376056E-5</v>
      </c>
      <c r="AL5358" s="1">
        <f t="shared" si="1595"/>
        <v>7.3063417585195589</v>
      </c>
    </row>
    <row r="5359" spans="4:38" x14ac:dyDescent="0.25">
      <c r="D5359" s="1">
        <v>2004</v>
      </c>
      <c r="E5359" s="1" t="s">
        <v>162</v>
      </c>
      <c r="F5359" s="2" t="s">
        <v>342</v>
      </c>
      <c r="G5359">
        <v>2</v>
      </c>
      <c r="H5359">
        <v>153737</v>
      </c>
      <c r="I5359" s="1">
        <v>150.5684</v>
      </c>
      <c r="J5359" s="1">
        <v>382</v>
      </c>
      <c r="K5359" s="1">
        <v>5770.393</v>
      </c>
      <c r="L5359" s="1">
        <v>5235.6019999999999</v>
      </c>
      <c r="M5359" s="3">
        <v>11</v>
      </c>
      <c r="N5359">
        <v>66.2</v>
      </c>
      <c r="O5359">
        <v>191</v>
      </c>
      <c r="P5359"/>
      <c r="Q5359" s="1">
        <f t="shared" si="1577"/>
        <v>10</v>
      </c>
      <c r="R5359" s="5">
        <f t="shared" si="1578"/>
        <v>-0.97762877203981713</v>
      </c>
      <c r="S5359" s="4">
        <f t="shared" si="1579"/>
        <v>5.6413022227771563</v>
      </c>
      <c r="T5359" s="6">
        <f t="shared" si="1580"/>
        <v>-2.2931563321032313</v>
      </c>
      <c r="U5359" s="6">
        <f t="shared" si="1581"/>
        <v>0.1200605387867234</v>
      </c>
      <c r="V5359" s="4">
        <f t="shared" si="1582"/>
        <v>65.222371227960181</v>
      </c>
      <c r="W5359" s="4">
        <f t="shared" si="1583"/>
        <v>2.6690362269915169</v>
      </c>
      <c r="X5359" s="4">
        <f t="shared" si="1584"/>
        <v>410329.62242899486</v>
      </c>
      <c r="Y5359" s="6">
        <f t="shared" si="1585"/>
        <v>188.70684366789678</v>
      </c>
      <c r="Z5359" s="6">
        <f t="shared" si="1586"/>
        <v>125.41039838865876</v>
      </c>
      <c r="AA5359" s="6">
        <f t="shared" si="1587"/>
        <v>19280218.417077232</v>
      </c>
      <c r="AB5359" s="26">
        <v>-13.586906357416865</v>
      </c>
      <c r="AC5359" s="4">
        <f t="shared" si="1588"/>
        <v>138.97817603166342</v>
      </c>
      <c r="AD5359" s="4">
        <f t="shared" si="1589"/>
        <v>32170576.616201088</v>
      </c>
      <c r="AE5359" s="4">
        <f t="shared" si="1590"/>
        <v>209.25721600005909</v>
      </c>
      <c r="AF5359" s="27">
        <v>-10.156431443339946</v>
      </c>
      <c r="AG5359" s="6">
        <f t="shared" si="1591"/>
        <v>44.290183364972307</v>
      </c>
      <c r="AH5359" s="6">
        <f t="shared" si="1592"/>
        <v>2351004.0585129042</v>
      </c>
      <c r="AI5359" s="6">
        <f t="shared" si="1593"/>
        <v>66.68702044970496</v>
      </c>
      <c r="AK5359" s="1">
        <f t="shared" si="1594"/>
        <v>4.3200399448754076E-5</v>
      </c>
      <c r="AL5359" s="1">
        <f t="shared" si="1595"/>
        <v>6.641499810053106</v>
      </c>
    </row>
    <row r="5360" spans="4:38" x14ac:dyDescent="0.25">
      <c r="D5360" s="1">
        <v>2005</v>
      </c>
      <c r="E5360" s="1" t="s">
        <v>162</v>
      </c>
      <c r="F5360" s="2" t="s">
        <v>342</v>
      </c>
      <c r="G5360">
        <v>2</v>
      </c>
      <c r="H5360">
        <v>157472</v>
      </c>
      <c r="I5360" s="1">
        <v>539.78250000000003</v>
      </c>
      <c r="J5360" s="1">
        <v>364</v>
      </c>
      <c r="K5360" s="1">
        <v>5870.9679999999998</v>
      </c>
      <c r="L5360" s="1">
        <v>5524.8620000000001</v>
      </c>
      <c r="M5360" s="3">
        <v>10</v>
      </c>
      <c r="N5360">
        <v>62</v>
      </c>
      <c r="O5360">
        <v>181</v>
      </c>
      <c r="P5360"/>
      <c r="Q5360" s="1">
        <f t="shared" si="1577"/>
        <v>10</v>
      </c>
      <c r="R5360" s="5">
        <f t="shared" si="1578"/>
        <v>-0.27270243107177428</v>
      </c>
      <c r="S5360" s="4">
        <f t="shared" si="1579"/>
        <v>1.6010272463445925</v>
      </c>
      <c r="T5360" s="6">
        <f t="shared" si="1580"/>
        <v>-1.4568415183387193</v>
      </c>
      <c r="U5360" s="6">
        <f t="shared" si="1581"/>
        <v>8.0488483446918932E-2</v>
      </c>
      <c r="V5360" s="4">
        <f t="shared" si="1582"/>
        <v>61.727297568928229</v>
      </c>
      <c r="W5360" s="4">
        <f t="shared" si="1583"/>
        <v>33.714760397264442</v>
      </c>
      <c r="X5360" s="4">
        <f t="shared" si="1584"/>
        <v>5309130.7492780266</v>
      </c>
      <c r="Y5360" s="6">
        <f t="shared" si="1585"/>
        <v>179.54315848166129</v>
      </c>
      <c r="Z5360" s="6">
        <f t="shared" si="1586"/>
        <v>670.63320972618317</v>
      </c>
      <c r="AA5360" s="6">
        <f t="shared" si="1587"/>
        <v>105605952.80200152</v>
      </c>
      <c r="AB5360" s="26">
        <v>-13.586906357416865</v>
      </c>
      <c r="AC5360" s="4">
        <f t="shared" si="1588"/>
        <v>498.23194842882947</v>
      </c>
      <c r="AD5360" s="4">
        <f t="shared" si="1589"/>
        <v>423500294.22860897</v>
      </c>
      <c r="AE5360" s="4">
        <f t="shared" si="1590"/>
        <v>2689.3688670278461</v>
      </c>
      <c r="AF5360" s="27">
        <v>-10.156431443339946</v>
      </c>
      <c r="AG5360" s="6">
        <f t="shared" si="1591"/>
        <v>69.715417329138404</v>
      </c>
      <c r="AH5360" s="6">
        <f t="shared" si="1592"/>
        <v>8633030.696106758</v>
      </c>
      <c r="AI5360" s="6">
        <f t="shared" si="1593"/>
        <v>376.31162254465653</v>
      </c>
      <c r="AK5360" s="1">
        <f t="shared" si="1594"/>
        <v>1.1764618707912389E-5</v>
      </c>
      <c r="AL5360" s="1">
        <f t="shared" si="1595"/>
        <v>1.8525980371723796</v>
      </c>
    </row>
    <row r="5361" spans="4:38" x14ac:dyDescent="0.25">
      <c r="D5361" s="1">
        <v>2006</v>
      </c>
      <c r="E5361" s="1" t="s">
        <v>162</v>
      </c>
      <c r="F5361" s="2" t="s">
        <v>342</v>
      </c>
      <c r="G5361">
        <v>2</v>
      </c>
      <c r="H5361">
        <v>161681</v>
      </c>
      <c r="I5361" s="1">
        <v>185.81479999999999</v>
      </c>
      <c r="J5361" s="1">
        <v>346</v>
      </c>
      <c r="K5361" s="1">
        <v>5945.0169999999998</v>
      </c>
      <c r="L5361" s="1">
        <v>5681.8180000000002</v>
      </c>
      <c r="M5361" s="3">
        <v>10</v>
      </c>
      <c r="N5361">
        <v>58.2</v>
      </c>
      <c r="O5361">
        <v>176</v>
      </c>
      <c r="P5361"/>
      <c r="Q5361" s="1">
        <f t="shared" si="1577"/>
        <v>10</v>
      </c>
      <c r="R5361" s="5">
        <f t="shared" si="1578"/>
        <v>-0.79218662883688495</v>
      </c>
      <c r="S5361" s="4">
        <f t="shared" si="1579"/>
        <v>4.7095629756079713</v>
      </c>
      <c r="T5361" s="6">
        <f t="shared" si="1580"/>
        <v>-2.1122412959938681</v>
      </c>
      <c r="U5361" s="6">
        <f t="shared" si="1581"/>
        <v>0.12001370615921289</v>
      </c>
      <c r="V5361" s="4">
        <f t="shared" si="1582"/>
        <v>57.407813371163115</v>
      </c>
      <c r="W5361" s="4">
        <f t="shared" si="1583"/>
        <v>3.9454786136714226</v>
      </c>
      <c r="X5361" s="4">
        <f t="shared" si="1584"/>
        <v>637908.92773700925</v>
      </c>
      <c r="Y5361" s="6">
        <f t="shared" si="1585"/>
        <v>173.88775870400613</v>
      </c>
      <c r="Z5361" s="6">
        <f t="shared" si="1586"/>
        <v>154.82798252517415</v>
      </c>
      <c r="AA5361" s="6">
        <f t="shared" si="1587"/>
        <v>25032743.042652681</v>
      </c>
      <c r="AB5361" s="26">
        <v>-13.586906357416865</v>
      </c>
      <c r="AC5361" s="4">
        <f t="shared" si="1588"/>
        <v>171.51143256943905</v>
      </c>
      <c r="AD5361" s="4">
        <f t="shared" si="1589"/>
        <v>51526704.04927364</v>
      </c>
      <c r="AE5361" s="4">
        <f t="shared" si="1590"/>
        <v>318.693625406038</v>
      </c>
      <c r="AF5361" s="27">
        <v>-10.156431443339946</v>
      </c>
      <c r="AG5361" s="6">
        <f t="shared" si="1591"/>
        <v>48.083670471753862</v>
      </c>
      <c r="AH5361" s="6">
        <f t="shared" si="1592"/>
        <v>3051268.5325850639</v>
      </c>
      <c r="AI5361" s="6">
        <f t="shared" si="1593"/>
        <v>89.346576119748491</v>
      </c>
      <c r="AK5361" s="1">
        <f t="shared" si="1594"/>
        <v>3.3285931195099766E-5</v>
      </c>
      <c r="AL5361" s="1">
        <f t="shared" si="1595"/>
        <v>5.3817026415549254</v>
      </c>
    </row>
    <row r="5362" spans="4:38" x14ac:dyDescent="0.25">
      <c r="D5362" s="1">
        <v>2007</v>
      </c>
      <c r="E5362" s="1" t="s">
        <v>162</v>
      </c>
      <c r="F5362" s="2" t="s">
        <v>342</v>
      </c>
      <c r="G5362">
        <v>2</v>
      </c>
      <c r="H5362">
        <v>166300</v>
      </c>
      <c r="I5362" s="1">
        <v>381.2998</v>
      </c>
      <c r="J5362" s="1">
        <v>330</v>
      </c>
      <c r="K5362" s="1">
        <v>6043.9560000000001</v>
      </c>
      <c r="L5362" s="1">
        <v>5780.3469999999998</v>
      </c>
      <c r="M5362" s="3">
        <v>10</v>
      </c>
      <c r="N5362">
        <v>54.6</v>
      </c>
      <c r="O5362">
        <v>173</v>
      </c>
      <c r="P5362"/>
      <c r="Q5362" s="1">
        <f t="shared" si="1577"/>
        <v>10</v>
      </c>
      <c r="R5362" s="5">
        <f t="shared" si="1578"/>
        <v>-0.38604793393544923</v>
      </c>
      <c r="S5362" s="4">
        <f t="shared" si="1579"/>
        <v>2.3332567265967619</v>
      </c>
      <c r="T5362" s="6">
        <f t="shared" si="1580"/>
        <v>-1.6322156752573176</v>
      </c>
      <c r="U5362" s="6">
        <f t="shared" si="1581"/>
        <v>9.4347729818266085E-2</v>
      </c>
      <c r="V5362" s="4">
        <f t="shared" si="1582"/>
        <v>54.21395206606455</v>
      </c>
      <c r="W5362" s="4">
        <f t="shared" si="1583"/>
        <v>16.341956530268135</v>
      </c>
      <c r="X5362" s="4">
        <f t="shared" si="1584"/>
        <v>2717667.3709835908</v>
      </c>
      <c r="Y5362" s="6">
        <f t="shared" si="1585"/>
        <v>171.36778432474267</v>
      </c>
      <c r="Z5362" s="6">
        <f t="shared" si="1586"/>
        <v>404.14305753245469</v>
      </c>
      <c r="AA5362" s="6">
        <f t="shared" si="1587"/>
        <v>67208990.46764721</v>
      </c>
      <c r="AB5362" s="26">
        <v>-13.586906357416865</v>
      </c>
      <c r="AC5362" s="4">
        <f t="shared" si="1588"/>
        <v>351.94868727593609</v>
      </c>
      <c r="AD5362" s="4">
        <f t="shared" si="1589"/>
        <v>223171214.2460435</v>
      </c>
      <c r="AE5362" s="4">
        <f t="shared" si="1590"/>
        <v>1341.9796406857699</v>
      </c>
      <c r="AF5362" s="27">
        <v>-10.156431443339946</v>
      </c>
      <c r="AG5362" s="6">
        <f t="shared" si="1591"/>
        <v>62.224812549596386</v>
      </c>
      <c r="AH5362" s="6">
        <f t="shared" si="1592"/>
        <v>6440209.0974125033</v>
      </c>
      <c r="AI5362" s="6">
        <f t="shared" si="1593"/>
        <v>237.26308580198594</v>
      </c>
      <c r="AK5362" s="1">
        <f t="shared" si="1594"/>
        <v>1.5770344238388964E-5</v>
      </c>
      <c r="AL5362" s="1">
        <f t="shared" si="1595"/>
        <v>2.6226082468440843</v>
      </c>
    </row>
    <row r="5363" spans="4:38" x14ac:dyDescent="0.25">
      <c r="D5363" s="1">
        <v>2008</v>
      </c>
      <c r="E5363" s="1" t="s">
        <v>162</v>
      </c>
      <c r="F5363" s="2" t="s">
        <v>342</v>
      </c>
      <c r="G5363">
        <v>2</v>
      </c>
      <c r="H5363">
        <v>171120</v>
      </c>
      <c r="I5363" s="1">
        <v>172.35489999999999</v>
      </c>
      <c r="J5363" s="1">
        <v>314</v>
      </c>
      <c r="K5363" s="1">
        <v>6120.8580000000002</v>
      </c>
      <c r="L5363" s="1">
        <v>5988.0240000000003</v>
      </c>
      <c r="M5363" s="3">
        <v>10</v>
      </c>
      <c r="N5363">
        <v>51.3</v>
      </c>
      <c r="O5363">
        <v>167</v>
      </c>
      <c r="P5363"/>
      <c r="Q5363" s="1">
        <f t="shared" si="1577"/>
        <v>10</v>
      </c>
      <c r="R5363" s="5">
        <f t="shared" si="1578"/>
        <v>-0.85405172698890497</v>
      </c>
      <c r="S5363" s="4">
        <f t="shared" si="1579"/>
        <v>5.2275293455538545</v>
      </c>
      <c r="T5363" s="6">
        <f t="shared" si="1580"/>
        <v>-2.1743783444182467</v>
      </c>
      <c r="U5363" s="6">
        <f t="shared" si="1581"/>
        <v>0.13020229711456729</v>
      </c>
      <c r="V5363" s="4">
        <f t="shared" si="1582"/>
        <v>50.445948273011091</v>
      </c>
      <c r="W5363" s="4">
        <f t="shared" si="1583"/>
        <v>3.297062313893889</v>
      </c>
      <c r="X5363" s="4">
        <f t="shared" si="1584"/>
        <v>564193.30315352231</v>
      </c>
      <c r="Y5363" s="6">
        <f t="shared" si="1585"/>
        <v>164.82562165558176</v>
      </c>
      <c r="Z5363" s="6">
        <f t="shared" si="1586"/>
        <v>132.37469984753179</v>
      </c>
      <c r="AA5363" s="6">
        <f t="shared" si="1587"/>
        <v>22651958.63790964</v>
      </c>
      <c r="AB5363" s="26">
        <v>-13.586906357416865</v>
      </c>
      <c r="AC5363" s="4">
        <f t="shared" si="1588"/>
        <v>159.08762816181709</v>
      </c>
      <c r="AD5363" s="4">
        <f t="shared" si="1589"/>
        <v>46920303.574336544</v>
      </c>
      <c r="AE5363" s="4">
        <f t="shared" si="1590"/>
        <v>274.19532243067164</v>
      </c>
      <c r="AF5363" s="27">
        <v>-10.156431443339946</v>
      </c>
      <c r="AG5363" s="6">
        <f t="shared" si="1591"/>
        <v>46.709586992586125</v>
      </c>
      <c r="AH5363" s="6">
        <f t="shared" si="1592"/>
        <v>2995473.9539439757</v>
      </c>
      <c r="AI5363" s="6">
        <f t="shared" si="1593"/>
        <v>80.506261951484817</v>
      </c>
      <c r="AK5363" s="1">
        <f t="shared" si="1594"/>
        <v>3.3905924736776731E-5</v>
      </c>
      <c r="AL5363" s="1">
        <f t="shared" si="1595"/>
        <v>5.801981840957235</v>
      </c>
    </row>
    <row r="5364" spans="4:38" x14ac:dyDescent="0.25">
      <c r="D5364" s="1">
        <v>2009</v>
      </c>
      <c r="E5364" s="1" t="s">
        <v>162</v>
      </c>
      <c r="F5364" s="2" t="s">
        <v>342</v>
      </c>
      <c r="G5364">
        <v>2</v>
      </c>
      <c r="H5364">
        <v>175876</v>
      </c>
      <c r="I5364" s="1">
        <v>182.91909999999999</v>
      </c>
      <c r="J5364" s="1">
        <v>300</v>
      </c>
      <c r="K5364" s="1">
        <v>6211.18</v>
      </c>
      <c r="L5364" s="1">
        <v>6024.0959999999995</v>
      </c>
      <c r="M5364" s="3">
        <v>10</v>
      </c>
      <c r="N5364">
        <v>48.3</v>
      </c>
      <c r="O5364">
        <v>166</v>
      </c>
      <c r="P5364"/>
      <c r="Q5364" s="1">
        <f t="shared" si="1577"/>
        <v>10</v>
      </c>
      <c r="R5364" s="5">
        <f t="shared" si="1578"/>
        <v>-0.804727335745693</v>
      </c>
      <c r="S5364" s="4">
        <f t="shared" si="1579"/>
        <v>4.9983063332369335</v>
      </c>
      <c r="T5364" s="6">
        <f t="shared" si="1580"/>
        <v>-2.1249983143662776</v>
      </c>
      <c r="U5364" s="6">
        <f t="shared" si="1581"/>
        <v>0.12801193845580633</v>
      </c>
      <c r="V5364" s="4">
        <f t="shared" si="1582"/>
        <v>47.495272664254301</v>
      </c>
      <c r="W5364" s="4">
        <f t="shared" si="1583"/>
        <v>3.6596216359060261</v>
      </c>
      <c r="X5364" s="4">
        <f t="shared" si="1584"/>
        <v>643639.61483660829</v>
      </c>
      <c r="Y5364" s="6">
        <f t="shared" si="1585"/>
        <v>163.87500168563372</v>
      </c>
      <c r="Z5364" s="6">
        <f t="shared" si="1586"/>
        <v>142.89221943400952</v>
      </c>
      <c r="AA5364" s="6">
        <f t="shared" si="1587"/>
        <v>25131311.985175859</v>
      </c>
      <c r="AB5364" s="26">
        <v>-13.586906357416865</v>
      </c>
      <c r="AC5364" s="4">
        <f t="shared" si="1588"/>
        <v>168.83863333444097</v>
      </c>
      <c r="AD5364" s="4">
        <f t="shared" si="1589"/>
        <v>54317211.178928152</v>
      </c>
      <c r="AE5364" s="4">
        <f t="shared" si="1590"/>
        <v>308.83810854765937</v>
      </c>
      <c r="AF5364" s="27">
        <v>-10.156431443339946</v>
      </c>
      <c r="AG5364" s="6">
        <f t="shared" si="1591"/>
        <v>47.795009410954862</v>
      </c>
      <c r="AH5364" s="6">
        <f t="shared" si="1592"/>
        <v>3267433.6473657549</v>
      </c>
      <c r="AI5364" s="6">
        <f t="shared" si="1593"/>
        <v>87.426201059433936</v>
      </c>
      <c r="AK5364" s="1">
        <f t="shared" si="1594"/>
        <v>3.1083818493233016E-5</v>
      </c>
      <c r="AL5364" s="1">
        <f t="shared" si="1595"/>
        <v>5.4668976613158495</v>
      </c>
    </row>
    <row r="5365" spans="4:38" x14ac:dyDescent="0.25">
      <c r="D5365" s="1">
        <v>2010</v>
      </c>
      <c r="E5365" s="1" t="s">
        <v>162</v>
      </c>
      <c r="F5365" s="2" t="s">
        <v>342</v>
      </c>
      <c r="G5365">
        <v>2</v>
      </c>
      <c r="H5365">
        <v>180371</v>
      </c>
      <c r="I5365" s="1">
        <v>211.82660000000001</v>
      </c>
      <c r="J5365" s="1">
        <v>286</v>
      </c>
      <c r="K5365" s="1">
        <v>6285.7139999999999</v>
      </c>
      <c r="L5365" s="1">
        <v>6172.84</v>
      </c>
      <c r="M5365" s="3">
        <v>10</v>
      </c>
      <c r="N5365">
        <v>45.5</v>
      </c>
      <c r="O5365">
        <v>162</v>
      </c>
      <c r="P5365"/>
      <c r="Q5365" s="1">
        <f t="shared" si="1577"/>
        <v>10</v>
      </c>
      <c r="R5365" s="5">
        <f t="shared" si="1578"/>
        <v>-0.69490800494366611</v>
      </c>
      <c r="S5365" s="4">
        <f t="shared" si="1579"/>
        <v>4.3679929753864721</v>
      </c>
      <c r="T5365" s="6">
        <f t="shared" si="1580"/>
        <v>-2.0101622987740275</v>
      </c>
      <c r="U5365" s="6">
        <f t="shared" si="1581"/>
        <v>0.12408410244364268</v>
      </c>
      <c r="V5365" s="4">
        <f t="shared" si="1582"/>
        <v>44.805091995056337</v>
      </c>
      <c r="W5365" s="4">
        <f t="shared" si="1583"/>
        <v>4.8495178722501953</v>
      </c>
      <c r="X5365" s="4">
        <f t="shared" si="1584"/>
        <v>874712.38813563995</v>
      </c>
      <c r="Y5365" s="6">
        <f t="shared" si="1585"/>
        <v>159.98983770122598</v>
      </c>
      <c r="Z5365" s="6">
        <f t="shared" si="1586"/>
        <v>170.71211849737867</v>
      </c>
      <c r="AA5365" s="6">
        <f t="shared" si="1587"/>
        <v>30791515.525490686</v>
      </c>
      <c r="AB5365" s="26">
        <v>-13.586906357416865</v>
      </c>
      <c r="AC5365" s="4">
        <f t="shared" si="1588"/>
        <v>195.52093601970105</v>
      </c>
      <c r="AD5365" s="4">
        <f t="shared" si="1589"/>
        <v>74703418.535810232</v>
      </c>
      <c r="AE5365" s="4">
        <f t="shared" si="1590"/>
        <v>414.1653510587081</v>
      </c>
      <c r="AF5365" s="27">
        <v>-10.156431443339946</v>
      </c>
      <c r="AG5365" s="6">
        <f t="shared" si="1591"/>
        <v>50.525429959233762</v>
      </c>
      <c r="AH5365" s="6">
        <f t="shared" si="1592"/>
        <v>3880505.9160807068</v>
      </c>
      <c r="AI5365" s="6">
        <f t="shared" si="1593"/>
        <v>107.02630041802627</v>
      </c>
      <c r="AK5365" s="1">
        <f t="shared" si="1594"/>
        <v>2.6172956988035972E-5</v>
      </c>
      <c r="AL5365" s="1">
        <f t="shared" si="1595"/>
        <v>4.7208424248890362</v>
      </c>
    </row>
    <row r="5366" spans="4:38" x14ac:dyDescent="0.25">
      <c r="D5366" s="1">
        <v>2011</v>
      </c>
      <c r="E5366" s="1" t="s">
        <v>162</v>
      </c>
      <c r="F5366" s="2" t="s">
        <v>342</v>
      </c>
      <c r="G5366">
        <v>2</v>
      </c>
      <c r="H5366">
        <v>184524</v>
      </c>
      <c r="I5366" s="1">
        <v>213.9315</v>
      </c>
      <c r="J5366" s="1">
        <v>273</v>
      </c>
      <c r="K5366" s="1">
        <v>6363.6360000000004</v>
      </c>
      <c r="L5366" s="1">
        <v>6211.18</v>
      </c>
      <c r="M5366" s="3">
        <v>10</v>
      </c>
      <c r="N5366">
        <v>42.9</v>
      </c>
      <c r="O5366">
        <v>161</v>
      </c>
      <c r="P5366"/>
      <c r="Q5366" s="1">
        <f t="shared" si="1577"/>
        <v>10</v>
      </c>
      <c r="R5366" s="5">
        <f t="shared" si="1578"/>
        <v>-0.68807071422394561</v>
      </c>
      <c r="S5366" s="4">
        <f t="shared" si="1579"/>
        <v>4.3786315675812126</v>
      </c>
      <c r="T5366" s="6">
        <f t="shared" si="1580"/>
        <v>-2.0027604528225278</v>
      </c>
      <c r="U5366" s="6">
        <f t="shared" si="1581"/>
        <v>0.12439505669362229</v>
      </c>
      <c r="V5366" s="4">
        <f t="shared" si="1582"/>
        <v>42.211929285776051</v>
      </c>
      <c r="W5366" s="4">
        <f t="shared" si="1583"/>
        <v>4.8858072824377254</v>
      </c>
      <c r="X5366" s="4">
        <f t="shared" si="1584"/>
        <v>901548.70298453886</v>
      </c>
      <c r="Y5366" s="6">
        <f t="shared" si="1585"/>
        <v>158.99723954717749</v>
      </c>
      <c r="Z5366" s="6">
        <f t="shared" si="1586"/>
        <v>171.97749306622427</v>
      </c>
      <c r="AA5366" s="6">
        <f t="shared" si="1587"/>
        <v>31733974.930551969</v>
      </c>
      <c r="AB5366" s="26">
        <v>-13.586906357416865</v>
      </c>
      <c r="AC5366" s="4">
        <f t="shared" si="1588"/>
        <v>197.46380824739987</v>
      </c>
      <c r="AD5366" s="4">
        <f t="shared" si="1589"/>
        <v>77949817.93546164</v>
      </c>
      <c r="AE5366" s="4">
        <f t="shared" si="1590"/>
        <v>422.43728694078624</v>
      </c>
      <c r="AF5366" s="27">
        <v>-10.156431443339946</v>
      </c>
      <c r="AG5366" s="6">
        <f t="shared" si="1591"/>
        <v>50.712162950023789</v>
      </c>
      <c r="AH5366" s="6">
        <f t="shared" si="1592"/>
        <v>4009301.6989242197</v>
      </c>
      <c r="AI5366" s="6">
        <f t="shared" si="1593"/>
        <v>108.48929088143014</v>
      </c>
      <c r="AK5366" s="1">
        <f t="shared" si="1594"/>
        <v>2.533217055245588E-5</v>
      </c>
      <c r="AL5366" s="1">
        <f t="shared" si="1595"/>
        <v>4.6743934390213688</v>
      </c>
    </row>
    <row r="5367" spans="4:38" x14ac:dyDescent="0.25">
      <c r="D5367" s="1">
        <v>2012</v>
      </c>
      <c r="E5367" s="1" t="s">
        <v>162</v>
      </c>
      <c r="F5367" s="2" t="s">
        <v>342</v>
      </c>
      <c r="G5367">
        <v>2</v>
      </c>
      <c r="H5367">
        <v>188404</v>
      </c>
      <c r="I5367" s="1">
        <v>180.56110000000001</v>
      </c>
      <c r="J5367" s="1">
        <v>261</v>
      </c>
      <c r="K5367" s="1">
        <v>6444.4440000000004</v>
      </c>
      <c r="L5367" s="1">
        <v>6172.84</v>
      </c>
      <c r="M5367" s="3">
        <v>10</v>
      </c>
      <c r="N5367">
        <v>40.5</v>
      </c>
      <c r="O5367">
        <v>162</v>
      </c>
      <c r="P5367"/>
      <c r="Q5367" s="1">
        <f t="shared" si="1577"/>
        <v>10</v>
      </c>
      <c r="R5367" s="5">
        <f t="shared" si="1578"/>
        <v>-0.81523650442980244</v>
      </c>
      <c r="S5367" s="4">
        <f t="shared" si="1579"/>
        <v>5.2537459995536135</v>
      </c>
      <c r="T5367" s="6">
        <f t="shared" si="1580"/>
        <v>-2.1356239439815381</v>
      </c>
      <c r="U5367" s="6">
        <f t="shared" si="1581"/>
        <v>0.13182864906366998</v>
      </c>
      <c r="V5367" s="4">
        <f t="shared" si="1582"/>
        <v>39.684763495570195</v>
      </c>
      <c r="W5367" s="4">
        <f t="shared" si="1583"/>
        <v>3.4368068044275732</v>
      </c>
      <c r="X5367" s="4">
        <f t="shared" si="1584"/>
        <v>647508.14918137249</v>
      </c>
      <c r="Y5367" s="6">
        <f t="shared" si="1585"/>
        <v>159.86437605601847</v>
      </c>
      <c r="Z5367" s="6">
        <f t="shared" si="1586"/>
        <v>136.96651014969703</v>
      </c>
      <c r="AA5367" s="6">
        <f t="shared" si="1587"/>
        <v>25805038.378243521</v>
      </c>
      <c r="AB5367" s="26">
        <v>-13.586906357416865</v>
      </c>
      <c r="AC5367" s="4">
        <f t="shared" si="1588"/>
        <v>166.6621438513711</v>
      </c>
      <c r="AD5367" s="4">
        <f t="shared" si="1589"/>
        <v>56695850.549753733</v>
      </c>
      <c r="AE5367" s="4">
        <f t="shared" si="1590"/>
        <v>300.92700022161802</v>
      </c>
      <c r="AF5367" s="27">
        <v>-10.156431443339946</v>
      </c>
      <c r="AG5367" s="6">
        <f t="shared" si="1591"/>
        <v>47.557209086187996</v>
      </c>
      <c r="AH5367" s="6">
        <f t="shared" si="1592"/>
        <v>3455058.8749412866</v>
      </c>
      <c r="AI5367" s="6">
        <f t="shared" si="1593"/>
        <v>85.869819855320998</v>
      </c>
      <c r="AK5367" s="1">
        <f t="shared" si="1594"/>
        <v>2.9395827425697741E-5</v>
      </c>
      <c r="AL5367" s="1">
        <f t="shared" si="1595"/>
        <v>5.5382914703111572</v>
      </c>
    </row>
    <row r="5368" spans="4:38" x14ac:dyDescent="0.25">
      <c r="D5368" s="1">
        <v>2013</v>
      </c>
      <c r="E5368" s="1" t="s">
        <v>162</v>
      </c>
      <c r="F5368" s="2" t="s">
        <v>342</v>
      </c>
      <c r="G5368">
        <v>2</v>
      </c>
      <c r="H5368">
        <v>192087</v>
      </c>
      <c r="I5368" s="1">
        <v>238.52950000000001</v>
      </c>
      <c r="J5368" s="1">
        <v>251</v>
      </c>
      <c r="K5368" s="1">
        <v>6519.4809999999998</v>
      </c>
      <c r="L5368" s="1">
        <v>6211.18</v>
      </c>
      <c r="M5368" s="3">
        <v>10</v>
      </c>
      <c r="N5368">
        <v>38.5</v>
      </c>
      <c r="O5368">
        <v>161</v>
      </c>
      <c r="P5368"/>
      <c r="Q5368" s="1">
        <f t="shared" si="1577"/>
        <v>10</v>
      </c>
      <c r="R5368" s="5">
        <f t="shared" si="1578"/>
        <v>-0.6171144449638305</v>
      </c>
      <c r="S5368" s="4">
        <f t="shared" si="1579"/>
        <v>4.0232658987672387</v>
      </c>
      <c r="T5368" s="6">
        <f t="shared" si="1580"/>
        <v>-1.9239192040684998</v>
      </c>
      <c r="U5368" s="6">
        <f t="shared" si="1581"/>
        <v>0.11949808481926186</v>
      </c>
      <c r="V5368" s="4">
        <f t="shared" si="1582"/>
        <v>37.882885555036168</v>
      </c>
      <c r="W5368" s="4">
        <f t="shared" si="1583"/>
        <v>5.9287530578848235</v>
      </c>
      <c r="X5368" s="4">
        <f t="shared" si="1584"/>
        <v>1138836.3886299222</v>
      </c>
      <c r="Y5368" s="6">
        <f t="shared" si="1585"/>
        <v>159.07608079593149</v>
      </c>
      <c r="Z5368" s="6">
        <f t="shared" si="1586"/>
        <v>199.60947521524756</v>
      </c>
      <c r="AA5368" s="6">
        <f t="shared" si="1587"/>
        <v>38342385.265671261</v>
      </c>
      <c r="AB5368" s="26">
        <v>-13.586906357416865</v>
      </c>
      <c r="AC5368" s="4">
        <f t="shared" si="1588"/>
        <v>220.1683410313496</v>
      </c>
      <c r="AD5368" s="4">
        <f t="shared" si="1589"/>
        <v>100877646.5404544</v>
      </c>
      <c r="AE5368" s="4">
        <f t="shared" si="1590"/>
        <v>525.16644302037309</v>
      </c>
      <c r="AF5368" s="27">
        <v>-10.156431443339946</v>
      </c>
      <c r="AG5368" s="6">
        <f t="shared" si="1591"/>
        <v>52.790322077258779</v>
      </c>
      <c r="AH5368" s="6">
        <f t="shared" si="1592"/>
        <v>4653516.0162183279</v>
      </c>
      <c r="AI5368" s="6">
        <f t="shared" si="1593"/>
        <v>125.92049129927499</v>
      </c>
      <c r="AK5368" s="1">
        <f t="shared" si="1594"/>
        <v>2.1825285242261945E-5</v>
      </c>
      <c r="AL5368" s="1">
        <f t="shared" si="1595"/>
        <v>4.1923535663303699</v>
      </c>
    </row>
    <row r="5369" spans="4:38" x14ac:dyDescent="0.25">
      <c r="D5369" s="1">
        <v>2014</v>
      </c>
      <c r="E5369" s="1" t="s">
        <v>162</v>
      </c>
      <c r="F5369" s="2" t="s">
        <v>342</v>
      </c>
      <c r="G5369">
        <v>2</v>
      </c>
      <c r="H5369">
        <v>195727</v>
      </c>
      <c r="I5369" s="1">
        <v>183.43039999999999</v>
      </c>
      <c r="J5369" s="1">
        <v>241</v>
      </c>
      <c r="K5369" s="1">
        <v>6566.7569999999996</v>
      </c>
      <c r="L5369" s="1">
        <v>6289.308</v>
      </c>
      <c r="M5369" s="3">
        <v>10</v>
      </c>
      <c r="N5369">
        <v>36.700000000000003</v>
      </c>
      <c r="O5369">
        <v>159</v>
      </c>
      <c r="P5369"/>
      <c r="Q5369" s="1">
        <f t="shared" si="1577"/>
        <v>10</v>
      </c>
      <c r="R5369" s="5">
        <f t="shared" si="1578"/>
        <v>-0.80248421199539455</v>
      </c>
      <c r="S5369" s="4">
        <f t="shared" si="1579"/>
        <v>5.2697188165102409</v>
      </c>
      <c r="T5369" s="6">
        <f t="shared" si="1580"/>
        <v>-2.1227227346428563</v>
      </c>
      <c r="U5369" s="6">
        <f t="shared" si="1581"/>
        <v>0.13350457076771194</v>
      </c>
      <c r="V5369" s="4">
        <f t="shared" si="1582"/>
        <v>35.897515788004611</v>
      </c>
      <c r="W5369" s="4">
        <f t="shared" si="1583"/>
        <v>3.4808384733034554</v>
      </c>
      <c r="X5369" s="4">
        <f t="shared" si="1584"/>
        <v>681294.07186426537</v>
      </c>
      <c r="Y5369" s="6">
        <f t="shared" si="1585"/>
        <v>156.87727726535715</v>
      </c>
      <c r="Z5369" s="6">
        <f t="shared" si="1586"/>
        <v>137.39634451853735</v>
      </c>
      <c r="AA5369" s="6">
        <f t="shared" si="1587"/>
        <v>26892174.323579758</v>
      </c>
      <c r="AB5369" s="26">
        <v>-13.586906357416865</v>
      </c>
      <c r="AC5369" s="4">
        <f t="shared" si="1588"/>
        <v>169.31057526518467</v>
      </c>
      <c r="AD5369" s="4">
        <f t="shared" si="1589"/>
        <v>60786360.01957275</v>
      </c>
      <c r="AE5369" s="4">
        <f t="shared" si="1590"/>
        <v>310.56706545122927</v>
      </c>
      <c r="AF5369" s="27">
        <v>-10.156431443339946</v>
      </c>
      <c r="AG5369" s="6">
        <f t="shared" si="1591"/>
        <v>47.846246132793901</v>
      </c>
      <c r="AH5369" s="6">
        <f t="shared" si="1592"/>
        <v>3646390.6478493973</v>
      </c>
      <c r="AI5369" s="6">
        <f t="shared" si="1593"/>
        <v>87.764560666368382</v>
      </c>
      <c r="AK5369" s="1">
        <f t="shared" si="1594"/>
        <v>2.7853382767230664E-5</v>
      </c>
      <c r="AL5369" s="1">
        <f t="shared" si="1595"/>
        <v>5.4516590488817558</v>
      </c>
    </row>
    <row r="5370" spans="4:38" x14ac:dyDescent="0.25">
      <c r="D5370" s="1">
        <v>2015</v>
      </c>
      <c r="E5370" s="1" t="s">
        <v>162</v>
      </c>
      <c r="F5370" s="2" t="s">
        <v>342</v>
      </c>
      <c r="G5370">
        <v>2</v>
      </c>
      <c r="H5370">
        <v>199432</v>
      </c>
      <c r="I5370" s="1">
        <v>204.40979999999999</v>
      </c>
      <c r="J5370" s="1">
        <v>233</v>
      </c>
      <c r="K5370" s="1">
        <v>6638.1769999999997</v>
      </c>
      <c r="M5370" s="3">
        <v>10</v>
      </c>
      <c r="N5370">
        <v>35.1</v>
      </c>
      <c r="O5370">
        <v>156</v>
      </c>
      <c r="P5370"/>
      <c r="Q5370" s="1">
        <f t="shared" si="1577"/>
        <v>10</v>
      </c>
      <c r="R5370" s="5">
        <f t="shared" si="1578"/>
        <v>-0.72012202937432557</v>
      </c>
      <c r="S5370" s="4">
        <f t="shared" si="1579"/>
        <v>4.7802974925859729</v>
      </c>
      <c r="T5370" s="6">
        <f t="shared" si="1580"/>
        <v>-2.0371859433137516</v>
      </c>
      <c r="U5370" s="6">
        <f t="shared" si="1581"/>
        <v>0</v>
      </c>
      <c r="V5370" s="4">
        <f t="shared" si="1582"/>
        <v>34.379877970625678</v>
      </c>
      <c r="W5370" s="4">
        <f t="shared" si="1583"/>
        <v>4.2760895177973843</v>
      </c>
      <c r="X5370" s="4">
        <f t="shared" si="1584"/>
        <v>852789.08471336798</v>
      </c>
      <c r="Y5370" s="6">
        <f t="shared" si="1585"/>
        <v>153.96281405668626</v>
      </c>
      <c r="Z5370" s="6" t="e">
        <f t="shared" si="1586"/>
        <v>#DIV/0!</v>
      </c>
      <c r="AA5370" s="6" t="e">
        <f t="shared" si="1587"/>
        <v>#DIV/0!</v>
      </c>
      <c r="AB5370" s="26">
        <v>-13.586906357416865</v>
      </c>
      <c r="AC5370" s="4">
        <f t="shared" si="1588"/>
        <v>188.67505510450476</v>
      </c>
      <c r="AD5370" s="4">
        <f t="shared" si="1589"/>
        <v>76914999.825817436</v>
      </c>
      <c r="AE5370" s="4">
        <f t="shared" si="1590"/>
        <v>385.67030278900796</v>
      </c>
      <c r="AF5370" s="27">
        <v>-10.156431443339946</v>
      </c>
      <c r="AG5370" s="6">
        <f t="shared" si="1591"/>
        <v>49.855200879793877</v>
      </c>
      <c r="AH5370" s="6">
        <f t="shared" si="1592"/>
        <v>4140356.139091793</v>
      </c>
      <c r="AI5370" s="6">
        <f t="shared" si="1593"/>
        <v>101.9089164079849</v>
      </c>
      <c r="AK5370" s="1">
        <f t="shared" si="1594"/>
        <v>2.4530332904086382E-5</v>
      </c>
      <c r="AL5370" s="1">
        <f t="shared" si="1595"/>
        <v>4.8921333517277548</v>
      </c>
    </row>
    <row r="5371" spans="4:38" x14ac:dyDescent="0.25">
      <c r="D5371" s="1">
        <v>2016</v>
      </c>
      <c r="E5371" s="1" t="s">
        <v>162</v>
      </c>
      <c r="F5371" s="2" t="s">
        <v>342</v>
      </c>
      <c r="G5371">
        <v>2</v>
      </c>
      <c r="H5371">
        <v>203227</v>
      </c>
      <c r="I5371" s="1">
        <v>0</v>
      </c>
      <c r="J5371" s="1">
        <v>225</v>
      </c>
      <c r="K5371" s="1">
        <v>6676.558</v>
      </c>
      <c r="M5371" s="3"/>
      <c r="N5371">
        <v>33.700000000000003</v>
      </c>
      <c r="O5371"/>
      <c r="P5371"/>
      <c r="Q5371" s="1">
        <f t="shared" si="1577"/>
        <v>10</v>
      </c>
      <c r="R5371" s="5" t="e">
        <f t="shared" si="1578"/>
        <v>#DIV/0!</v>
      </c>
      <c r="S5371" s="4" t="e">
        <f t="shared" si="1579"/>
        <v>#DIV/0!</v>
      </c>
      <c r="T5371" s="6" t="e">
        <f t="shared" si="1580"/>
        <v>#NUM!</v>
      </c>
      <c r="U5371" s="6" t="e">
        <f t="shared" si="1581"/>
        <v>#NUM!</v>
      </c>
      <c r="V5371" s="4" t="e">
        <f t="shared" si="1582"/>
        <v>#DIV/0!</v>
      </c>
      <c r="W5371" s="4" t="e">
        <f t="shared" si="1583"/>
        <v>#DIV/0!</v>
      </c>
      <c r="X5371" s="4" t="e">
        <f t="shared" si="1584"/>
        <v>#DIV/0!</v>
      </c>
      <c r="Y5371" s="6" t="e">
        <f t="shared" si="1585"/>
        <v>#NUM!</v>
      </c>
      <c r="Z5371" s="6" t="e">
        <f t="shared" si="1586"/>
        <v>#NUM!</v>
      </c>
      <c r="AA5371" s="6" t="e">
        <f t="shared" si="1587"/>
        <v>#NUM!</v>
      </c>
      <c r="AB5371" s="26">
        <v>-13.586906357416865</v>
      </c>
      <c r="AC5371" s="4">
        <f t="shared" si="1588"/>
        <v>0</v>
      </c>
      <c r="AD5371" s="4">
        <f t="shared" si="1589"/>
        <v>0</v>
      </c>
      <c r="AE5371" s="4">
        <f t="shared" si="1590"/>
        <v>0</v>
      </c>
      <c r="AF5371" s="27">
        <v>-10.156431443339946</v>
      </c>
      <c r="AG5371" s="6" t="e">
        <f t="shared" si="1591"/>
        <v>#NUM!</v>
      </c>
      <c r="AH5371" s="6">
        <f t="shared" si="1592"/>
        <v>0</v>
      </c>
      <c r="AI5371" s="6" t="e">
        <f t="shared" si="1593"/>
        <v>#NUM!</v>
      </c>
      <c r="AK5371" s="1" t="e">
        <f t="shared" si="1594"/>
        <v>#DIV/0!</v>
      </c>
      <c r="AL5371" s="1" t="e">
        <f t="shared" si="1595"/>
        <v>#DIV/0!</v>
      </c>
    </row>
    <row r="5372" spans="4:38" x14ac:dyDescent="0.25">
      <c r="D5372" s="1">
        <v>1980</v>
      </c>
      <c r="E5372" s="1" t="s">
        <v>151</v>
      </c>
      <c r="F5372" s="2" t="s">
        <v>343</v>
      </c>
      <c r="G5372">
        <v>4</v>
      </c>
      <c r="H5372">
        <v>9691476</v>
      </c>
      <c r="I5372" s="1">
        <v>23339.53</v>
      </c>
      <c r="J5372" s="1">
        <v>38617</v>
      </c>
      <c r="K5372" s="1">
        <v>408645.5</v>
      </c>
      <c r="M5372" s="3"/>
      <c r="N5372">
        <v>94.5</v>
      </c>
      <c r="O5372"/>
      <c r="P5372"/>
      <c r="Q5372" s="1">
        <f t="shared" si="1577"/>
        <v>10</v>
      </c>
      <c r="R5372" s="5">
        <f t="shared" si="1578"/>
        <v>-6.3068964970588535E-3</v>
      </c>
      <c r="S5372" s="4">
        <f t="shared" si="1579"/>
        <v>2.5772848724888635</v>
      </c>
      <c r="T5372" s="6">
        <f t="shared" si="1580"/>
        <v>-0.569980090398304</v>
      </c>
      <c r="U5372" s="6">
        <f t="shared" si="1581"/>
        <v>0</v>
      </c>
      <c r="V5372" s="4">
        <f t="shared" si="1582"/>
        <v>94.493693103502935</v>
      </c>
      <c r="W5372" s="4">
        <f t="shared" si="1583"/>
        <v>905.58596176685739</v>
      </c>
      <c r="X5372" s="4">
        <f t="shared" si="1584"/>
        <v>8776464614.4004154</v>
      </c>
      <c r="Y5372" s="6">
        <f t="shared" si="1585"/>
        <v>-0.569980090398304</v>
      </c>
      <c r="Z5372" s="6" t="e">
        <f t="shared" si="1586"/>
        <v>#DIV/0!</v>
      </c>
      <c r="AA5372" s="6" t="e">
        <f t="shared" si="1587"/>
        <v>#DIV/0!</v>
      </c>
      <c r="AB5372" s="26">
        <v>-13.586906357416865</v>
      </c>
      <c r="AC5372" s="4">
        <f t="shared" si="1588"/>
        <v>21542.935362508262</v>
      </c>
      <c r="AD5372" s="4">
        <f t="shared" si="1589"/>
        <v>48728933818286.188</v>
      </c>
      <c r="AE5372" s="4">
        <f t="shared" si="1590"/>
        <v>5028019.8618132249</v>
      </c>
      <c r="AF5372" s="27">
        <v>-10.156431443339946</v>
      </c>
      <c r="AG5372" s="6">
        <f t="shared" si="1591"/>
        <v>178.18923177198343</v>
      </c>
      <c r="AH5372" s="6">
        <f t="shared" si="1592"/>
        <v>22973288797.671535</v>
      </c>
      <c r="AI5372" s="6">
        <f t="shared" si="1593"/>
        <v>41588.529206191604</v>
      </c>
      <c r="AK5372" s="1">
        <f t="shared" si="1594"/>
        <v>4.4209740855081029E-9</v>
      </c>
      <c r="AL5372" s="1">
        <f t="shared" si="1595"/>
        <v>4.2845764246323727E-2</v>
      </c>
    </row>
    <row r="5373" spans="4:38" x14ac:dyDescent="0.25">
      <c r="D5373" s="1">
        <v>1981</v>
      </c>
      <c r="E5373" s="1" t="s">
        <v>151</v>
      </c>
      <c r="F5373" s="2" t="s">
        <v>343</v>
      </c>
      <c r="G5373">
        <v>4</v>
      </c>
      <c r="H5373">
        <v>10311775</v>
      </c>
      <c r="I5373" s="1">
        <v>20758.21</v>
      </c>
      <c r="J5373" s="1">
        <v>37972</v>
      </c>
      <c r="K5373" s="1">
        <v>430521.5</v>
      </c>
      <c r="M5373" s="3"/>
      <c r="N5373">
        <v>88.2</v>
      </c>
      <c r="O5373"/>
      <c r="P5373"/>
      <c r="Q5373" s="1">
        <f t="shared" si="1577"/>
        <v>10</v>
      </c>
      <c r="R5373" s="5">
        <f t="shared" si="1578"/>
        <v>-7.0911701924202533E-3</v>
      </c>
      <c r="S5373" s="4">
        <f t="shared" si="1579"/>
        <v>3.0529012279960561</v>
      </c>
      <c r="T5373" s="6">
        <f t="shared" si="1580"/>
        <v>-0.58350012805164231</v>
      </c>
      <c r="U5373" s="6">
        <f t="shared" si="1581"/>
        <v>0</v>
      </c>
      <c r="V5373" s="4">
        <f t="shared" si="1582"/>
        <v>88.192908829807578</v>
      </c>
      <c r="W5373" s="4">
        <f t="shared" si="1583"/>
        <v>679.95026532927898</v>
      </c>
      <c r="X5373" s="4">
        <f t="shared" si="1584"/>
        <v>7011494147.2658253</v>
      </c>
      <c r="Y5373" s="6">
        <f t="shared" si="1585"/>
        <v>-0.58350012805164231</v>
      </c>
      <c r="Z5373" s="6" t="e">
        <f t="shared" si="1586"/>
        <v>#DIV/0!</v>
      </c>
      <c r="AA5373" s="6" t="e">
        <f t="shared" si="1587"/>
        <v>#DIV/0!</v>
      </c>
      <c r="AB5373" s="26">
        <v>-13.586906357416865</v>
      </c>
      <c r="AC5373" s="4">
        <f t="shared" si="1588"/>
        <v>19160.316264782221</v>
      </c>
      <c r="AD5373" s="4">
        <f t="shared" si="1589"/>
        <v>41013421638187.125</v>
      </c>
      <c r="AE5373" s="4">
        <f t="shared" si="1590"/>
        <v>3977338.686907649</v>
      </c>
      <c r="AF5373" s="27">
        <v>-10.156431443339946</v>
      </c>
      <c r="AG5373" s="6">
        <f t="shared" si="1591"/>
        <v>174.06048353842107</v>
      </c>
      <c r="AH5373" s="6">
        <f t="shared" si="1592"/>
        <v>21740246839.802212</v>
      </c>
      <c r="AI5373" s="6">
        <f t="shared" si="1593"/>
        <v>36131.840699920875</v>
      </c>
      <c r="AK5373" s="1">
        <f t="shared" si="1594"/>
        <v>4.6717185495545856E-9</v>
      </c>
      <c r="AL5373" s="1">
        <f t="shared" si="1595"/>
        <v>4.817371054633323E-2</v>
      </c>
    </row>
    <row r="5374" spans="4:38" x14ac:dyDescent="0.25">
      <c r="D5374" s="1">
        <v>1982</v>
      </c>
      <c r="E5374" s="1" t="s">
        <v>151</v>
      </c>
      <c r="F5374" s="2" t="s">
        <v>343</v>
      </c>
      <c r="G5374">
        <v>4</v>
      </c>
      <c r="H5374">
        <v>10988853</v>
      </c>
      <c r="I5374" s="1">
        <v>12260.34</v>
      </c>
      <c r="J5374" s="1">
        <v>37250</v>
      </c>
      <c r="K5374" s="1">
        <v>452612.4</v>
      </c>
      <c r="M5374" s="3"/>
      <c r="N5374">
        <v>82.3</v>
      </c>
      <c r="O5374"/>
      <c r="P5374"/>
      <c r="Q5374" s="1">
        <f t="shared" si="1577"/>
        <v>10</v>
      </c>
      <c r="R5374" s="5">
        <f t="shared" si="1578"/>
        <v>-1.2006192324193293E-2</v>
      </c>
      <c r="S5374" s="4">
        <f t="shared" si="1579"/>
        <v>5.4341515227147044</v>
      </c>
      <c r="T5374" s="6">
        <f t="shared" si="1580"/>
        <v>-0.65060099385219616</v>
      </c>
      <c r="U5374" s="6">
        <f t="shared" si="1581"/>
        <v>0</v>
      </c>
      <c r="V5374" s="4">
        <f t="shared" si="1582"/>
        <v>82.287993807675804</v>
      </c>
      <c r="W5374" s="4">
        <f t="shared" si="1583"/>
        <v>225.61645454220201</v>
      </c>
      <c r="X5374" s="4">
        <f t="shared" si="1584"/>
        <v>2479266053.3454404</v>
      </c>
      <c r="Y5374" s="6">
        <f t="shared" si="1585"/>
        <v>-0.65060099385219616</v>
      </c>
      <c r="Z5374" s="6" t="e">
        <f t="shared" si="1586"/>
        <v>#DIV/0!</v>
      </c>
      <c r="AA5374" s="6" t="e">
        <f t="shared" si="1587"/>
        <v>#DIV/0!</v>
      </c>
      <c r="AB5374" s="26">
        <v>-13.586906357416865</v>
      </c>
      <c r="AC5374" s="4">
        <f t="shared" si="1588"/>
        <v>11316.582302316052</v>
      </c>
      <c r="AD5374" s="4">
        <f t="shared" si="1589"/>
        <v>15246500211582.855</v>
      </c>
      <c r="AE5374" s="4">
        <f t="shared" si="1590"/>
        <v>1387451.466643776</v>
      </c>
      <c r="AF5374" s="27">
        <v>-10.156431443339946</v>
      </c>
      <c r="AG5374" s="6">
        <f t="shared" si="1591"/>
        <v>156.10845263552253</v>
      </c>
      <c r="AH5374" s="6">
        <f t="shared" si="1592"/>
        <v>13683462905.414267</v>
      </c>
      <c r="AI5374" s="6">
        <f t="shared" si="1593"/>
        <v>19139.427061854025</v>
      </c>
      <c r="AK5374" s="1">
        <f t="shared" si="1594"/>
        <v>7.4224131081038367E-9</v>
      </c>
      <c r="AL5374" s="1">
        <f t="shared" si="1595"/>
        <v>8.1563806550226173E-2</v>
      </c>
    </row>
    <row r="5375" spans="4:38" x14ac:dyDescent="0.25">
      <c r="D5375" s="1">
        <v>1983</v>
      </c>
      <c r="E5375" s="1" t="s">
        <v>151</v>
      </c>
      <c r="F5375" s="2" t="s">
        <v>343</v>
      </c>
      <c r="G5375">
        <v>4</v>
      </c>
      <c r="H5375">
        <v>11701128</v>
      </c>
      <c r="I5375" s="1">
        <v>9538.0079999999998</v>
      </c>
      <c r="J5375" s="1">
        <v>36348</v>
      </c>
      <c r="K5375" s="1">
        <v>473898.3</v>
      </c>
      <c r="M5375" s="3"/>
      <c r="N5375">
        <v>76.7</v>
      </c>
      <c r="O5375"/>
      <c r="P5375"/>
      <c r="Q5375" s="1">
        <f t="shared" si="1577"/>
        <v>10</v>
      </c>
      <c r="R5375" s="5">
        <f t="shared" si="1578"/>
        <v>-1.5432991878388026E-2</v>
      </c>
      <c r="S5375" s="4">
        <f t="shared" si="1579"/>
        <v>7.3136686150818919</v>
      </c>
      <c r="T5375" s="6">
        <f t="shared" si="1580"/>
        <v>-0.68674495729776952</v>
      </c>
      <c r="U5375" s="6">
        <f t="shared" si="1581"/>
        <v>0</v>
      </c>
      <c r="V5375" s="4">
        <f t="shared" si="1582"/>
        <v>76.684567008121618</v>
      </c>
      <c r="W5375" s="4">
        <f t="shared" si="1583"/>
        <v>130.41345598201133</v>
      </c>
      <c r="X5375" s="4">
        <f t="shared" si="1584"/>
        <v>1525984541.3678803</v>
      </c>
      <c r="Y5375" s="6">
        <f t="shared" si="1585"/>
        <v>-0.68674495729776952</v>
      </c>
      <c r="Z5375" s="6" t="e">
        <f t="shared" si="1586"/>
        <v>#DIV/0!</v>
      </c>
      <c r="AA5375" s="6" t="e">
        <f t="shared" si="1587"/>
        <v>#DIV/0!</v>
      </c>
      <c r="AB5375" s="26">
        <v>-13.586906357416865</v>
      </c>
      <c r="AC5375" s="4">
        <f t="shared" si="1588"/>
        <v>8803.805810617725</v>
      </c>
      <c r="AD5375" s="4">
        <f t="shared" si="1589"/>
        <v>9825527309786.2891</v>
      </c>
      <c r="AE5375" s="4">
        <f t="shared" si="1590"/>
        <v>839707.70252118353</v>
      </c>
      <c r="AF5375" s="27">
        <v>-10.156431443339946</v>
      </c>
      <c r="AG5375" s="6">
        <f t="shared" si="1591"/>
        <v>147.89233376104954</v>
      </c>
      <c r="AH5375" s="6">
        <f t="shared" si="1592"/>
        <v>11335131267.452028</v>
      </c>
      <c r="AI5375" s="6">
        <f t="shared" si="1593"/>
        <v>14105.982625515606</v>
      </c>
      <c r="AK5375" s="1">
        <f t="shared" si="1594"/>
        <v>8.9601357087970996E-9</v>
      </c>
      <c r="AL5375" s="1">
        <f t="shared" si="1595"/>
        <v>0.1048436948260056</v>
      </c>
    </row>
    <row r="5376" spans="4:38" x14ac:dyDescent="0.25">
      <c r="D5376" s="1">
        <v>1984</v>
      </c>
      <c r="E5376" s="1" t="s">
        <v>151</v>
      </c>
      <c r="F5376" s="2" t="s">
        <v>343</v>
      </c>
      <c r="G5376">
        <v>4</v>
      </c>
      <c r="H5376">
        <v>12418834</v>
      </c>
      <c r="I5376" s="1">
        <v>7536.0230000000001</v>
      </c>
      <c r="J5376" s="1">
        <v>35273</v>
      </c>
      <c r="K5376" s="1">
        <v>494019.6</v>
      </c>
      <c r="M5376" s="3"/>
      <c r="N5376">
        <v>71.400000000000006</v>
      </c>
      <c r="O5376"/>
      <c r="P5376"/>
      <c r="Q5376" s="1">
        <f t="shared" si="1577"/>
        <v>10</v>
      </c>
      <c r="R5376" s="5">
        <f t="shared" si="1578"/>
        <v>-1.9532849090296033E-2</v>
      </c>
      <c r="S5376" s="4">
        <f t="shared" si="1579"/>
        <v>9.6496102944484097</v>
      </c>
      <c r="T5376" s="6">
        <f t="shared" si="1580"/>
        <v>-0.72346878529121161</v>
      </c>
      <c r="U5376" s="6">
        <f t="shared" si="1581"/>
        <v>0</v>
      </c>
      <c r="V5376" s="4">
        <f t="shared" si="1582"/>
        <v>71.380467150909709</v>
      </c>
      <c r="W5376" s="4">
        <f t="shared" si="1583"/>
        <v>78.096656445655697</v>
      </c>
      <c r="X5376" s="4">
        <f t="shared" si="1584"/>
        <v>969869412.35362816</v>
      </c>
      <c r="Y5376" s="6">
        <f t="shared" si="1585"/>
        <v>-0.72346878529121161</v>
      </c>
      <c r="Z5376" s="6" t="e">
        <f t="shared" si="1586"/>
        <v>#DIV/0!</v>
      </c>
      <c r="AA5376" s="6" t="e">
        <f t="shared" si="1587"/>
        <v>#DIV/0!</v>
      </c>
      <c r="AB5376" s="26">
        <v>-13.586906357416865</v>
      </c>
      <c r="AC5376" s="4">
        <f t="shared" si="1588"/>
        <v>6955.9265494796009</v>
      </c>
      <c r="AD5376" s="4">
        <f t="shared" si="1589"/>
        <v>6509955572466.1416</v>
      </c>
      <c r="AE5376" s="4">
        <f t="shared" si="1590"/>
        <v>524200.22463188908</v>
      </c>
      <c r="AF5376" s="27">
        <v>-10.156431443339946</v>
      </c>
      <c r="AG5376" s="6">
        <f t="shared" si="1591"/>
        <v>140.38520596644352</v>
      </c>
      <c r="AH5376" s="6">
        <f t="shared" si="1592"/>
        <v>9505263892.6855488</v>
      </c>
      <c r="AI5376" s="6">
        <f t="shared" si="1593"/>
        <v>10579.461410228556</v>
      </c>
      <c r="AK5376" s="1">
        <f t="shared" si="1594"/>
        <v>1.068505993942523E-8</v>
      </c>
      <c r="AL5376" s="1">
        <f t="shared" si="1595"/>
        <v>0.13269598566777199</v>
      </c>
    </row>
    <row r="5377" spans="4:38" x14ac:dyDescent="0.25">
      <c r="D5377" s="1">
        <v>1985</v>
      </c>
      <c r="E5377" s="1" t="s">
        <v>151</v>
      </c>
      <c r="F5377" s="2" t="s">
        <v>343</v>
      </c>
      <c r="G5377">
        <v>4</v>
      </c>
      <c r="H5377">
        <v>13118993</v>
      </c>
      <c r="I5377" s="1">
        <v>5615.6880000000001</v>
      </c>
      <c r="J5377" s="1">
        <v>33981</v>
      </c>
      <c r="K5377" s="1">
        <v>512533.9</v>
      </c>
      <c r="M5377" s="3"/>
      <c r="N5377">
        <v>66.3</v>
      </c>
      <c r="O5377"/>
      <c r="P5377"/>
      <c r="Q5377" s="1">
        <f t="shared" si="1577"/>
        <v>10</v>
      </c>
      <c r="R5377" s="5">
        <f t="shared" si="1578"/>
        <v>-2.6212282448740031E-2</v>
      </c>
      <c r="S5377" s="4">
        <f t="shared" si="1579"/>
        <v>13.434683351354279</v>
      </c>
      <c r="T5377" s="6">
        <f t="shared" si="1580"/>
        <v>-0.77360456225735286</v>
      </c>
      <c r="U5377" s="6">
        <f t="shared" si="1581"/>
        <v>0</v>
      </c>
      <c r="V5377" s="4">
        <f t="shared" si="1582"/>
        <v>66.273787717551258</v>
      </c>
      <c r="W5377" s="4">
        <f t="shared" si="1583"/>
        <v>41.799928238977905</v>
      </c>
      <c r="X5377" s="4">
        <f t="shared" si="1584"/>
        <v>548372965.96765351</v>
      </c>
      <c r="Y5377" s="6">
        <f t="shared" si="1585"/>
        <v>-0.77360456225735286</v>
      </c>
      <c r="Z5377" s="6" t="e">
        <f t="shared" si="1586"/>
        <v>#DIV/0!</v>
      </c>
      <c r="AA5377" s="6" t="e">
        <f t="shared" si="1587"/>
        <v>#DIV/0!</v>
      </c>
      <c r="AB5377" s="26">
        <v>-13.586906357416865</v>
      </c>
      <c r="AC5377" s="4">
        <f t="shared" si="1588"/>
        <v>5183.4121595427723</v>
      </c>
      <c r="AD5377" s="4">
        <f t="shared" si="1589"/>
        <v>3818732298953.4585</v>
      </c>
      <c r="AE5377" s="4">
        <f t="shared" si="1590"/>
        <v>291084.25463398435</v>
      </c>
      <c r="AF5377" s="27">
        <v>-10.156431443339946</v>
      </c>
      <c r="AG5377" s="6">
        <f t="shared" si="1591"/>
        <v>131.28711927064921</v>
      </c>
      <c r="AH5377" s="6">
        <f t="shared" si="1592"/>
        <v>7482463597.5330048</v>
      </c>
      <c r="AI5377" s="6">
        <f t="shared" si="1593"/>
        <v>7372.6750024275361</v>
      </c>
      <c r="AK5377" s="1">
        <f t="shared" si="1594"/>
        <v>1.3573646314415157E-8</v>
      </c>
      <c r="AL5377" s="1">
        <f t="shared" si="1595"/>
        <v>0.17807257098328824</v>
      </c>
    </row>
    <row r="5378" spans="4:38" x14ac:dyDescent="0.25">
      <c r="D5378" s="1">
        <v>1986</v>
      </c>
      <c r="E5378" s="1" t="s">
        <v>151</v>
      </c>
      <c r="F5378" s="2" t="s">
        <v>343</v>
      </c>
      <c r="G5378">
        <v>4</v>
      </c>
      <c r="H5378">
        <v>13794165</v>
      </c>
      <c r="I5378" s="1">
        <v>4378.13</v>
      </c>
      <c r="J5378" s="1">
        <v>32459</v>
      </c>
      <c r="K5378" s="1">
        <v>528648.19999999995</v>
      </c>
      <c r="M5378" s="3"/>
      <c r="N5378">
        <v>61.4</v>
      </c>
      <c r="O5378"/>
      <c r="P5378"/>
      <c r="Q5378" s="1">
        <f t="shared" si="1577"/>
        <v>10</v>
      </c>
      <c r="R5378" s="5">
        <f t="shared" si="1578"/>
        <v>-3.362166038925294E-2</v>
      </c>
      <c r="S5378" s="4">
        <f t="shared" si="1579"/>
        <v>17.774030245789866</v>
      </c>
      <c r="T5378" s="6">
        <f t="shared" si="1580"/>
        <v>-0.82022508101309544</v>
      </c>
      <c r="U5378" s="6">
        <f t="shared" si="1581"/>
        <v>0</v>
      </c>
      <c r="V5378" s="4">
        <f t="shared" si="1582"/>
        <v>61.366378339610748</v>
      </c>
      <c r="W5378" s="4">
        <f t="shared" si="1583"/>
        <v>24.632173679557273</v>
      </c>
      <c r="X5378" s="4">
        <f t="shared" si="1584"/>
        <v>339780268.04447013</v>
      </c>
      <c r="Y5378" s="6">
        <f t="shared" si="1585"/>
        <v>-0.82022508101309544</v>
      </c>
      <c r="Z5378" s="6" t="e">
        <f t="shared" si="1586"/>
        <v>#DIV/0!</v>
      </c>
      <c r="AA5378" s="6" t="e">
        <f t="shared" si="1587"/>
        <v>#DIV/0!</v>
      </c>
      <c r="AB5378" s="26">
        <v>-13.586906357416865</v>
      </c>
      <c r="AC5378" s="4">
        <f t="shared" si="1588"/>
        <v>4041.1170061547214</v>
      </c>
      <c r="AD5378" s="4">
        <f t="shared" si="1589"/>
        <v>2440537553093.3989</v>
      </c>
      <c r="AE5378" s="4">
        <f t="shared" si="1590"/>
        <v>176925.3559815617</v>
      </c>
      <c r="AF5378" s="27">
        <v>-10.156431443339946</v>
      </c>
      <c r="AG5378" s="6">
        <f t="shared" si="1591"/>
        <v>123.82493145412354</v>
      </c>
      <c r="AH5378" s="6">
        <f t="shared" si="1592"/>
        <v>6133737851.4747982</v>
      </c>
      <c r="AI5378" s="6">
        <f t="shared" si="1593"/>
        <v>5421.2164714724195</v>
      </c>
      <c r="AK5378" s="1">
        <f t="shared" si="1594"/>
        <v>1.6558307005079991E-8</v>
      </c>
      <c r="AL5378" s="1">
        <f t="shared" si="1595"/>
        <v>0.22840801894872925</v>
      </c>
    </row>
    <row r="5379" spans="4:38" x14ac:dyDescent="0.25">
      <c r="D5379" s="1">
        <v>1987</v>
      </c>
      <c r="E5379" s="1" t="s">
        <v>151</v>
      </c>
      <c r="F5379" s="2" t="s">
        <v>343</v>
      </c>
      <c r="G5379">
        <v>4</v>
      </c>
      <c r="H5379">
        <v>14445671</v>
      </c>
      <c r="I5379" s="1">
        <v>5731.88</v>
      </c>
      <c r="J5379" s="1">
        <v>30788</v>
      </c>
      <c r="K5379" s="1">
        <v>542042.30000000005</v>
      </c>
      <c r="M5379" s="3"/>
      <c r="N5379">
        <v>56.8</v>
      </c>
      <c r="O5379"/>
      <c r="P5379"/>
      <c r="Q5379" s="1">
        <f t="shared" si="1577"/>
        <v>10</v>
      </c>
      <c r="R5379" s="5">
        <f t="shared" si="1578"/>
        <v>-2.5680928421390536E-2</v>
      </c>
      <c r="S5379" s="4">
        <f t="shared" si="1579"/>
        <v>13.920149507665895</v>
      </c>
      <c r="T5379" s="6">
        <f t="shared" si="1580"/>
        <v>-0.76994737970138316</v>
      </c>
      <c r="U5379" s="6">
        <f t="shared" si="1581"/>
        <v>0</v>
      </c>
      <c r="V5379" s="4">
        <f t="shared" si="1582"/>
        <v>56.77431907157861</v>
      </c>
      <c r="W5379" s="4">
        <f t="shared" si="1583"/>
        <v>41.176856590824869</v>
      </c>
      <c r="X5379" s="4">
        <f t="shared" si="1584"/>
        <v>594827323.1252377</v>
      </c>
      <c r="Y5379" s="6">
        <f t="shared" si="1585"/>
        <v>-0.76994737970138316</v>
      </c>
      <c r="Z5379" s="6" t="e">
        <f t="shared" si="1586"/>
        <v>#DIV/0!</v>
      </c>
      <c r="AA5379" s="6" t="e">
        <f t="shared" si="1587"/>
        <v>#DIV/0!</v>
      </c>
      <c r="AB5379" s="26">
        <v>-13.586906357416865</v>
      </c>
      <c r="AC5379" s="4">
        <f t="shared" si="1588"/>
        <v>5290.6601095075121</v>
      </c>
      <c r="AD5379" s="4">
        <f t="shared" si="1589"/>
        <v>4380711683680.209</v>
      </c>
      <c r="AE5379" s="4">
        <f t="shared" si="1590"/>
        <v>303254.28868483921</v>
      </c>
      <c r="AF5379" s="27">
        <v>-10.156431443339946</v>
      </c>
      <c r="AG5379" s="6">
        <f t="shared" si="1591"/>
        <v>131.91072157786968</v>
      </c>
      <c r="AH5379" s="6">
        <f t="shared" si="1592"/>
        <v>8409611838.1110649</v>
      </c>
      <c r="AI5379" s="6">
        <f t="shared" si="1593"/>
        <v>7560.9642679775961</v>
      </c>
      <c r="AK5379" s="1">
        <f t="shared" si="1594"/>
        <v>1.2077170312799175E-8</v>
      </c>
      <c r="AL5379" s="1">
        <f t="shared" si="1595"/>
        <v>0.17446282894966397</v>
      </c>
    </row>
    <row r="5380" spans="4:38" x14ac:dyDescent="0.25">
      <c r="D5380" s="1">
        <v>1988</v>
      </c>
      <c r="E5380" s="1" t="s">
        <v>151</v>
      </c>
      <c r="F5380" s="2" t="s">
        <v>343</v>
      </c>
      <c r="G5380">
        <v>4</v>
      </c>
      <c r="H5380">
        <v>15070082</v>
      </c>
      <c r="I5380" s="1">
        <v>4356.3900000000003</v>
      </c>
      <c r="J5380" s="1">
        <v>29041</v>
      </c>
      <c r="K5380" s="1">
        <v>553161.9</v>
      </c>
      <c r="M5380" s="3"/>
      <c r="N5380">
        <v>52.5</v>
      </c>
      <c r="O5380"/>
      <c r="P5380"/>
      <c r="Q5380" s="1">
        <f t="shared" si="1577"/>
        <v>10</v>
      </c>
      <c r="R5380" s="5">
        <f t="shared" si="1578"/>
        <v>-3.3789444930320746E-2</v>
      </c>
      <c r="S5380" s="4">
        <f t="shared" si="1579"/>
        <v>18.691033557601592</v>
      </c>
      <c r="T5380" s="6">
        <f t="shared" si="1580"/>
        <v>-0.82119991472570408</v>
      </c>
      <c r="U5380" s="6">
        <f t="shared" si="1581"/>
        <v>0</v>
      </c>
      <c r="V5380" s="4">
        <f t="shared" si="1582"/>
        <v>52.466210555069679</v>
      </c>
      <c r="W5380" s="4">
        <f t="shared" si="1583"/>
        <v>23.307378837957671</v>
      </c>
      <c r="X5380" s="4">
        <f t="shared" si="1584"/>
        <v>351244110.29308683</v>
      </c>
      <c r="Y5380" s="6">
        <f t="shared" si="1585"/>
        <v>-0.82119991472570408</v>
      </c>
      <c r="Z5380" s="6" t="e">
        <f t="shared" si="1586"/>
        <v>#DIV/0!</v>
      </c>
      <c r="AA5380" s="6" t="e">
        <f t="shared" si="1587"/>
        <v>#DIV/0!</v>
      </c>
      <c r="AB5380" s="26">
        <v>-13.586906357416865</v>
      </c>
      <c r="AC5380" s="4">
        <f t="shared" si="1588"/>
        <v>4021.0504746186994</v>
      </c>
      <c r="AD5380" s="4">
        <f t="shared" si="1589"/>
        <v>2639866060579.1538</v>
      </c>
      <c r="AE5380" s="4">
        <f t="shared" si="1590"/>
        <v>175172.64077124157</v>
      </c>
      <c r="AF5380" s="27">
        <v>-10.156431443339946</v>
      </c>
      <c r="AG5380" s="6">
        <f t="shared" si="1591"/>
        <v>123.6779407938977</v>
      </c>
      <c r="AH5380" s="6">
        <f t="shared" si="1592"/>
        <v>6667814500.9891996</v>
      </c>
      <c r="AI5380" s="6">
        <f t="shared" si="1593"/>
        <v>5387.8934449512808</v>
      </c>
      <c r="AK5380" s="1">
        <f t="shared" si="1594"/>
        <v>1.5232024588916195E-8</v>
      </c>
      <c r="AL5380" s="1">
        <f t="shared" si="1595"/>
        <v>0.22954785958098331</v>
      </c>
    </row>
    <row r="5381" spans="4:38" x14ac:dyDescent="0.25">
      <c r="D5381" s="1">
        <v>1989</v>
      </c>
      <c r="E5381" s="1" t="s">
        <v>151</v>
      </c>
      <c r="F5381" s="2" t="s">
        <v>343</v>
      </c>
      <c r="G5381">
        <v>4</v>
      </c>
      <c r="H5381">
        <v>15666297</v>
      </c>
      <c r="I5381" s="1">
        <v>5537.6409999999996</v>
      </c>
      <c r="J5381" s="1">
        <v>27178</v>
      </c>
      <c r="K5381" s="1">
        <v>562691.5</v>
      </c>
      <c r="M5381" s="3"/>
      <c r="N5381">
        <v>48.3</v>
      </c>
      <c r="O5381"/>
      <c r="P5381"/>
      <c r="Q5381" s="1">
        <f t="shared" si="1577"/>
        <v>10</v>
      </c>
      <c r="R5381" s="5">
        <f t="shared" si="1578"/>
        <v>-2.6581715932831332E-2</v>
      </c>
      <c r="S5381" s="4">
        <f t="shared" si="1579"/>
        <v>14.957305610818761</v>
      </c>
      <c r="T5381" s="6">
        <f t="shared" si="1580"/>
        <v>-0.77611886199694846</v>
      </c>
      <c r="U5381" s="6">
        <f t="shared" si="1581"/>
        <v>0</v>
      </c>
      <c r="V5381" s="4">
        <f t="shared" si="1582"/>
        <v>48.273418284067169</v>
      </c>
      <c r="W5381" s="4">
        <f t="shared" si="1583"/>
        <v>37.022984915107784</v>
      </c>
      <c r="X5381" s="4">
        <f t="shared" si="1584"/>
        <v>580013077.50659835</v>
      </c>
      <c r="Y5381" s="6">
        <f t="shared" si="1585"/>
        <v>-0.77611886199694846</v>
      </c>
      <c r="Z5381" s="6" t="e">
        <f t="shared" si="1586"/>
        <v>#DIV/0!</v>
      </c>
      <c r="AA5381" s="6" t="e">
        <f t="shared" si="1587"/>
        <v>#DIV/0!</v>
      </c>
      <c r="AB5381" s="26">
        <v>-13.586906357416865</v>
      </c>
      <c r="AC5381" s="4">
        <f t="shared" si="1588"/>
        <v>5111.372942119041</v>
      </c>
      <c r="AD5381" s="4">
        <f t="shared" si="1589"/>
        <v>4434337277430.0049</v>
      </c>
      <c r="AE5381" s="4">
        <f t="shared" si="1590"/>
        <v>283049.48370569031</v>
      </c>
      <c r="AF5381" s="27">
        <v>-10.156431443339946</v>
      </c>
      <c r="AG5381" s="6">
        <f t="shared" si="1591"/>
        <v>130.8618040438744</v>
      </c>
      <c r="AH5381" s="6">
        <f t="shared" si="1592"/>
        <v>8811143906.9036846</v>
      </c>
      <c r="AI5381" s="6">
        <f t="shared" si="1593"/>
        <v>7246.6569140732463</v>
      </c>
      <c r="AK5381" s="1">
        <f t="shared" si="1594"/>
        <v>1.1526802366015388E-8</v>
      </c>
      <c r="AL5381" s="1">
        <f t="shared" si="1595"/>
        <v>0.18058230932629979</v>
      </c>
    </row>
    <row r="5382" spans="4:38" x14ac:dyDescent="0.25">
      <c r="D5382" s="1">
        <v>1990</v>
      </c>
      <c r="E5382" s="1" t="s">
        <v>151</v>
      </c>
      <c r="F5382" s="2" t="s">
        <v>343</v>
      </c>
      <c r="G5382">
        <v>4</v>
      </c>
      <c r="H5382">
        <v>16233785</v>
      </c>
      <c r="I5382" s="1">
        <v>6078.1540000000005</v>
      </c>
      <c r="J5382" s="1">
        <v>25354</v>
      </c>
      <c r="K5382" s="1">
        <v>571036</v>
      </c>
      <c r="L5382" s="1">
        <v>543478.30000000005</v>
      </c>
      <c r="M5382" s="3">
        <v>270</v>
      </c>
      <c r="N5382">
        <v>44.4</v>
      </c>
      <c r="O5382">
        <v>46</v>
      </c>
      <c r="P5382"/>
      <c r="Q5382" s="1">
        <f t="shared" si="1577"/>
        <v>10</v>
      </c>
      <c r="R5382" s="5">
        <f t="shared" si="1578"/>
        <v>-2.4217879310066835E-2</v>
      </c>
      <c r="S5382" s="4">
        <f t="shared" si="1579"/>
        <v>13.829280929703325</v>
      </c>
      <c r="T5382" s="6">
        <f t="shared" si="1580"/>
        <v>-0.75961478900444068</v>
      </c>
      <c r="U5382" s="6">
        <f t="shared" si="1581"/>
        <v>4.1283415418299221</v>
      </c>
      <c r="V5382" s="4">
        <f t="shared" si="1582"/>
        <v>44.375782120689934</v>
      </c>
      <c r="W5382" s="4">
        <f t="shared" si="1583"/>
        <v>43.951337968303122</v>
      </c>
      <c r="X5382" s="4">
        <f t="shared" si="1584"/>
        <v>713496571.03976965</v>
      </c>
      <c r="Y5382" s="6">
        <f t="shared" si="1585"/>
        <v>45.240385210995562</v>
      </c>
      <c r="Z5382" s="6">
        <f t="shared" si="1586"/>
        <v>147.22992122657098</v>
      </c>
      <c r="AA5382" s="6">
        <f t="shared" si="1587"/>
        <v>2390098886.7590895</v>
      </c>
      <c r="AB5382" s="26">
        <v>-13.586906357416865</v>
      </c>
      <c r="AC5382" s="4">
        <f t="shared" si="1588"/>
        <v>5610.2791592363283</v>
      </c>
      <c r="AD5382" s="4">
        <f t="shared" si="1589"/>
        <v>5535743528018.1152</v>
      </c>
      <c r="AE5382" s="4">
        <f t="shared" si="1590"/>
        <v>341001.40712828928</v>
      </c>
      <c r="AF5382" s="27">
        <v>-10.156431443339946</v>
      </c>
      <c r="AG5382" s="6">
        <f t="shared" si="1591"/>
        <v>133.70502510425152</v>
      </c>
      <c r="AH5382" s="6">
        <f t="shared" si="1592"/>
        <v>10021497689.231195</v>
      </c>
      <c r="AI5382" s="6">
        <f t="shared" si="1593"/>
        <v>8126.7973315750687</v>
      </c>
      <c r="AK5382" s="1">
        <f t="shared" si="1594"/>
        <v>1.0134644299976985E-8</v>
      </c>
      <c r="AL5382" s="1">
        <f t="shared" si="1595"/>
        <v>0.16452363661730188</v>
      </c>
    </row>
    <row r="5383" spans="4:38" x14ac:dyDescent="0.25">
      <c r="D5383" s="1">
        <v>1991</v>
      </c>
      <c r="E5383" s="1" t="s">
        <v>151</v>
      </c>
      <c r="F5383" s="2" t="s">
        <v>343</v>
      </c>
      <c r="G5383">
        <v>4</v>
      </c>
      <c r="H5383">
        <v>16772694</v>
      </c>
      <c r="I5383" s="1">
        <v>7017.6819999999998</v>
      </c>
      <c r="J5383" s="1">
        <v>23611</v>
      </c>
      <c r="K5383" s="1">
        <v>575878</v>
      </c>
      <c r="L5383" s="1">
        <v>558139.5</v>
      </c>
      <c r="M5383" s="3">
        <v>250</v>
      </c>
      <c r="N5383">
        <v>41</v>
      </c>
      <c r="O5383">
        <v>43</v>
      </c>
      <c r="P5383"/>
      <c r="Q5383" s="1">
        <f t="shared" ref="Q5383:Q5446" si="1596">IF($A$3="Percentage of government revenue per capita",$B$3,0) + IF($A$3="Absolute extra revenue",AK5383,0) + IF($A$3="Absolute revenue per capita",AL5383,0)</f>
        <v>10</v>
      </c>
      <c r="R5383" s="5">
        <f t="shared" ref="R5383:R5446" si="1597">-MIN($B$4 / I5383 * Q5383 / 100, N5383)</f>
        <v>-2.0975587095568026E-2</v>
      </c>
      <c r="S5383" s="4">
        <f t="shared" ref="S5383:S5446" si="1598">-R5383*K5383/1000</f>
        <v>12.079379145421525</v>
      </c>
      <c r="T5383" s="6">
        <f t="shared" ref="T5383:T5446" si="1599">-MIN($B$5/(POWER(LN(I5383),2))*Q5383/100, O5383)</f>
        <v>-0.73515846076110458</v>
      </c>
      <c r="U5383" s="6">
        <f t="shared" ref="U5383:U5446" si="1600">-T5383*L5383/100000</f>
        <v>4.1032097570997257</v>
      </c>
      <c r="V5383" s="4">
        <f t="shared" ref="V5383:V5446" si="1601">N5383+R5383</f>
        <v>40.97902441290443</v>
      </c>
      <c r="W5383" s="4">
        <f t="shared" ref="W5383:W5446" si="1602">Q5383*I5383/100/S5383</f>
        <v>58.096379917505345</v>
      </c>
      <c r="X5383" s="4">
        <f t="shared" ref="X5383:X5446" si="1603">W5383*H5383</f>
        <v>974432802.86406243</v>
      </c>
      <c r="Y5383" s="6">
        <f t="shared" ref="Y5383:Y5446" si="1604">O5383+T5383</f>
        <v>42.264841539238894</v>
      </c>
      <c r="Z5383" s="6">
        <f t="shared" ref="Z5383:Z5446" si="1605">Q5383*I5383/100/U5383</f>
        <v>171.02908248493523</v>
      </c>
      <c r="AA5383" s="6">
        <f t="shared" ref="AA5383:AA5446" si="1606">Z5383*H5383</f>
        <v>2868618465.6205783</v>
      </c>
      <c r="AB5383" s="26">
        <v>-13.586906357416865</v>
      </c>
      <c r="AC5383" s="4">
        <f t="shared" ref="AC5383:AC5446" si="1607">-100*AB5383*I5383/$B$4</f>
        <v>6477.4856100631723</v>
      </c>
      <c r="AD5383" s="4">
        <f t="shared" ref="AD5383:AD5446" si="1608">AC5383/100*I5383*H5383</f>
        <v>7624352470283.1563</v>
      </c>
      <c r="AE5383" s="4">
        <f t="shared" ref="AE5383:AE5446" si="1609">AC5383*I5383/100</f>
        <v>454569.34170999343</v>
      </c>
      <c r="AF5383" s="27">
        <v>-10.156431443339946</v>
      </c>
      <c r="AG5383" s="6">
        <f t="shared" ref="AG5383:AG5446" si="1610">-AF5383/$B$5*POWER(LN(I5383),2)*100</f>
        <v>138.15295593313394</v>
      </c>
      <c r="AH5383" s="6">
        <f t="shared" ref="AH5383:AH5446" si="1611">-AF5383/100*I5383*H5383</f>
        <v>11954671584.910744</v>
      </c>
      <c r="AI5383" s="6">
        <f t="shared" ref="AI5383:AI5446" si="1612">AG5383/100*I5383</f>
        <v>9695.135120987472</v>
      </c>
      <c r="AK5383" s="1">
        <f t="shared" si="1594"/>
        <v>8.4957845735883311E-9</v>
      </c>
      <c r="AL5383" s="1">
        <f t="shared" si="1595"/>
        <v>0.14249719494271754</v>
      </c>
    </row>
    <row r="5384" spans="4:38" x14ac:dyDescent="0.25">
      <c r="D5384" s="1">
        <v>1992</v>
      </c>
      <c r="E5384" s="1" t="s">
        <v>151</v>
      </c>
      <c r="F5384" s="2" t="s">
        <v>343</v>
      </c>
      <c r="G5384">
        <v>4</v>
      </c>
      <c r="H5384">
        <v>17282691</v>
      </c>
      <c r="I5384" s="1">
        <v>6720.1310000000003</v>
      </c>
      <c r="J5384" s="1">
        <v>21918</v>
      </c>
      <c r="K5384" s="1">
        <v>578311.30000000005</v>
      </c>
      <c r="L5384" s="1">
        <v>536585.4</v>
      </c>
      <c r="M5384" s="3">
        <v>240</v>
      </c>
      <c r="N5384">
        <v>37.9</v>
      </c>
      <c r="O5384">
        <v>41</v>
      </c>
      <c r="P5384"/>
      <c r="Q5384" s="1">
        <f t="shared" si="1596"/>
        <v>10</v>
      </c>
      <c r="R5384" s="5">
        <f t="shared" si="1597"/>
        <v>-2.1904334900614286E-2</v>
      </c>
      <c r="S5384" s="4">
        <f t="shared" si="1598"/>
        <v>12.66752439200962</v>
      </c>
      <c r="T5384" s="6">
        <f t="shared" si="1599"/>
        <v>-0.74240452022249614</v>
      </c>
      <c r="U5384" s="6">
        <f t="shared" si="1600"/>
        <v>3.9836342644539622</v>
      </c>
      <c r="V5384" s="4">
        <f t="shared" si="1601"/>
        <v>37.878095665099387</v>
      </c>
      <c r="W5384" s="4">
        <f t="shared" si="1602"/>
        <v>53.050073495330331</v>
      </c>
      <c r="X5384" s="4">
        <f t="shared" si="1603"/>
        <v>916848027.74708402</v>
      </c>
      <c r="Y5384" s="6">
        <f t="shared" si="1604"/>
        <v>40.257595479777507</v>
      </c>
      <c r="Z5384" s="6">
        <f t="shared" si="1605"/>
        <v>168.69347319265339</v>
      </c>
      <c r="AA5384" s="6">
        <f t="shared" si="1606"/>
        <v>2915477170.9054117</v>
      </c>
      <c r="AB5384" s="26">
        <v>-13.586906357416865</v>
      </c>
      <c r="AC5384" s="4">
        <f t="shared" si="1607"/>
        <v>6202.8390357727012</v>
      </c>
      <c r="AD5384" s="4">
        <f t="shared" si="1608"/>
        <v>7204098059694.4297</v>
      </c>
      <c r="AE5384" s="4">
        <f t="shared" si="1609"/>
        <v>416838.90892306238</v>
      </c>
      <c r="AF5384" s="27">
        <v>-10.156431443339946</v>
      </c>
      <c r="AG5384" s="6">
        <f t="shared" si="1610"/>
        <v>136.80454747630174</v>
      </c>
      <c r="AH5384" s="6">
        <f t="shared" si="1611"/>
        <v>11795877280.131634</v>
      </c>
      <c r="AI5384" s="6">
        <f t="shared" si="1612"/>
        <v>9193.4448043646698</v>
      </c>
      <c r="AK5384" s="1">
        <f t="shared" ref="AK5384:AK5447" si="1613">$B$3*100/H5384/I5384</f>
        <v>8.6101535325794861E-9</v>
      </c>
      <c r="AL5384" s="1">
        <f t="shared" ref="AL5384:AL5447" si="1614">$B$3/I5384*100</f>
        <v>0.14880662296612968</v>
      </c>
    </row>
    <row r="5385" spans="4:38" x14ac:dyDescent="0.25">
      <c r="D5385" s="1">
        <v>1993</v>
      </c>
      <c r="E5385" s="1" t="s">
        <v>151</v>
      </c>
      <c r="F5385" s="2" t="s">
        <v>343</v>
      </c>
      <c r="G5385">
        <v>4</v>
      </c>
      <c r="H5385">
        <v>17763298</v>
      </c>
      <c r="I5385" s="1">
        <v>5543.4530000000004</v>
      </c>
      <c r="J5385" s="1">
        <v>20305</v>
      </c>
      <c r="K5385" s="1">
        <v>576846.6</v>
      </c>
      <c r="L5385" s="1">
        <v>552631.6</v>
      </c>
      <c r="M5385" s="3">
        <v>220</v>
      </c>
      <c r="N5385">
        <v>35.200000000000003</v>
      </c>
      <c r="O5385">
        <v>38</v>
      </c>
      <c r="P5385"/>
      <c r="Q5385" s="1">
        <f t="shared" si="1596"/>
        <v>10</v>
      </c>
      <c r="R5385" s="5">
        <f t="shared" si="1597"/>
        <v>-2.6553846492429894E-2</v>
      </c>
      <c r="S5385" s="4">
        <f t="shared" si="1598"/>
        <v>15.31749606608011</v>
      </c>
      <c r="T5385" s="6">
        <f t="shared" si="1599"/>
        <v>-0.77592998513459266</v>
      </c>
      <c r="U5385" s="6">
        <f t="shared" si="1600"/>
        <v>4.2880342917290619</v>
      </c>
      <c r="V5385" s="4">
        <f t="shared" si="1601"/>
        <v>35.17344615350757</v>
      </c>
      <c r="W5385" s="4">
        <f t="shared" si="1602"/>
        <v>36.190334086494218</v>
      </c>
      <c r="X5385" s="4">
        <f t="shared" si="1603"/>
        <v>642859689.09795451</v>
      </c>
      <c r="Y5385" s="6">
        <f t="shared" si="1604"/>
        <v>37.224070014865404</v>
      </c>
      <c r="Z5385" s="6">
        <f t="shared" si="1605"/>
        <v>129.27725439818525</v>
      </c>
      <c r="AA5385" s="6">
        <f t="shared" si="1606"/>
        <v>2296390394.4967752</v>
      </c>
      <c r="AB5385" s="26">
        <v>-13.586906357416865</v>
      </c>
      <c r="AC5385" s="4">
        <f t="shared" si="1607"/>
        <v>5116.73755487375</v>
      </c>
      <c r="AD5385" s="4">
        <f t="shared" si="1608"/>
        <v>5038451858541.9209</v>
      </c>
      <c r="AE5385" s="4">
        <f t="shared" si="1609"/>
        <v>283643.94148777553</v>
      </c>
      <c r="AF5385" s="27">
        <v>-10.156431443339946</v>
      </c>
      <c r="AG5385" s="6">
        <f t="shared" si="1610"/>
        <v>130.89365842174811</v>
      </c>
      <c r="AH5385" s="6">
        <f t="shared" si="1611"/>
        <v>10001038812.926252</v>
      </c>
      <c r="AI5385" s="6">
        <f t="shared" si="1612"/>
        <v>7256.0284345901491</v>
      </c>
      <c r="AK5385" s="1">
        <f t="shared" si="1613"/>
        <v>1.0155376489703098E-8</v>
      </c>
      <c r="AL5385" s="1">
        <f t="shared" si="1614"/>
        <v>0.18039297888879008</v>
      </c>
    </row>
    <row r="5386" spans="4:38" x14ac:dyDescent="0.25">
      <c r="D5386" s="1">
        <v>1994</v>
      </c>
      <c r="E5386" s="1" t="s">
        <v>151</v>
      </c>
      <c r="F5386" s="2" t="s">
        <v>343</v>
      </c>
      <c r="G5386">
        <v>4</v>
      </c>
      <c r="H5386">
        <v>18214470</v>
      </c>
      <c r="I5386" s="1">
        <v>4877.3969999999999</v>
      </c>
      <c r="J5386" s="1">
        <v>18772</v>
      </c>
      <c r="K5386" s="1">
        <v>575828.19999999995</v>
      </c>
      <c r="L5386" s="1">
        <v>527777.80000000005</v>
      </c>
      <c r="M5386" s="3">
        <v>210</v>
      </c>
      <c r="N5386">
        <v>32.6</v>
      </c>
      <c r="O5386">
        <v>36</v>
      </c>
      <c r="P5386"/>
      <c r="Q5386" s="1">
        <f t="shared" si="1596"/>
        <v>10</v>
      </c>
      <c r="R5386" s="5">
        <f t="shared" si="1597"/>
        <v>-3.0180032505043163E-2</v>
      </c>
      <c r="S5386" s="4">
        <f t="shared" si="1598"/>
        <v>17.378513793320494</v>
      </c>
      <c r="T5386" s="6">
        <f t="shared" si="1599"/>
        <v>-0.79949754508670823</v>
      </c>
      <c r="U5386" s="6">
        <f t="shared" si="1600"/>
        <v>4.2195705545126376</v>
      </c>
      <c r="V5386" s="4">
        <f t="shared" si="1601"/>
        <v>32.569819967494958</v>
      </c>
      <c r="W5386" s="4">
        <f t="shared" si="1602"/>
        <v>28.06567384303397</v>
      </c>
      <c r="X5386" s="4">
        <f t="shared" si="1603"/>
        <v>511201374.24372697</v>
      </c>
      <c r="Y5386" s="6">
        <f t="shared" si="1604"/>
        <v>35.200502454913291</v>
      </c>
      <c r="Z5386" s="6">
        <f t="shared" si="1605"/>
        <v>115.58989089029089</v>
      </c>
      <c r="AA5386" s="6">
        <f t="shared" si="1606"/>
        <v>2105408599.9244766</v>
      </c>
      <c r="AB5386" s="26">
        <v>-13.586906357416865</v>
      </c>
      <c r="AC5386" s="4">
        <f t="shared" si="1607"/>
        <v>4501.9521947653493</v>
      </c>
      <c r="AD5386" s="4">
        <f t="shared" si="1608"/>
        <v>3999498374294.582</v>
      </c>
      <c r="AE5386" s="4">
        <f t="shared" si="1609"/>
        <v>219578.08128891929</v>
      </c>
      <c r="AF5386" s="27">
        <v>-10.156431443339946</v>
      </c>
      <c r="AG5386" s="6">
        <f t="shared" si="1610"/>
        <v>127.03517985459789</v>
      </c>
      <c r="AH5386" s="6">
        <f t="shared" si="1611"/>
        <v>9022892578.3583794</v>
      </c>
      <c r="AI5386" s="6">
        <f t="shared" si="1612"/>
        <v>6196.0100511727615</v>
      </c>
      <c r="AK5386" s="1">
        <f t="shared" si="1613"/>
        <v>1.125629209827942E-8</v>
      </c>
      <c r="AL5386" s="1">
        <f t="shared" si="1614"/>
        <v>0.20502739473534756</v>
      </c>
    </row>
    <row r="5387" spans="4:38" x14ac:dyDescent="0.25">
      <c r="D5387" s="1">
        <v>1995</v>
      </c>
      <c r="E5387" s="1" t="s">
        <v>151</v>
      </c>
      <c r="F5387" s="2" t="s">
        <v>343</v>
      </c>
      <c r="G5387">
        <v>4</v>
      </c>
      <c r="H5387">
        <v>18638787</v>
      </c>
      <c r="I5387" s="1">
        <v>5115.7719999999999</v>
      </c>
      <c r="J5387" s="1">
        <v>17361</v>
      </c>
      <c r="K5387" s="1">
        <v>571085.5</v>
      </c>
      <c r="L5387" s="1">
        <v>545454.5</v>
      </c>
      <c r="M5387" s="3">
        <v>190</v>
      </c>
      <c r="N5387">
        <v>30.4</v>
      </c>
      <c r="O5387">
        <v>33</v>
      </c>
      <c r="P5387"/>
      <c r="Q5387" s="1">
        <f t="shared" si="1596"/>
        <v>10</v>
      </c>
      <c r="R5387" s="5">
        <f t="shared" si="1597"/>
        <v>-2.8773760832187207E-2</v>
      </c>
      <c r="S5387" s="4">
        <f t="shared" si="1598"/>
        <v>16.432277591730045</v>
      </c>
      <c r="T5387" s="6">
        <f t="shared" si="1599"/>
        <v>-0.79058832086221487</v>
      </c>
      <c r="U5387" s="6">
        <f t="shared" si="1600"/>
        <v>4.3122995726173903</v>
      </c>
      <c r="V5387" s="4">
        <f t="shared" si="1601"/>
        <v>30.371226239167811</v>
      </c>
      <c r="W5387" s="4">
        <f t="shared" si="1602"/>
        <v>31.132458488740721</v>
      </c>
      <c r="X5387" s="4">
        <f t="shared" si="1603"/>
        <v>580271262.55798018</v>
      </c>
      <c r="Y5387" s="6">
        <f t="shared" si="1604"/>
        <v>32.209411679137787</v>
      </c>
      <c r="Z5387" s="6">
        <f t="shared" si="1605"/>
        <v>118.63211063731676</v>
      </c>
      <c r="AA5387" s="6">
        <f t="shared" si="1606"/>
        <v>2211158641.5293813</v>
      </c>
      <c r="AB5387" s="26">
        <v>-13.586906357416865</v>
      </c>
      <c r="AC5387" s="4">
        <f t="shared" si="1607"/>
        <v>4721.9779286613575</v>
      </c>
      <c r="AD5387" s="4">
        <f t="shared" si="1608"/>
        <v>4502490225689.9004</v>
      </c>
      <c r="AE5387" s="4">
        <f t="shared" si="1609"/>
        <v>241565.62472063769</v>
      </c>
      <c r="AF5387" s="27">
        <v>-10.156431443339946</v>
      </c>
      <c r="AG5387" s="6">
        <f t="shared" si="1610"/>
        <v>128.46675286403615</v>
      </c>
      <c r="AH5387" s="6">
        <f t="shared" si="1611"/>
        <v>9684338637.8325462</v>
      </c>
      <c r="AI5387" s="6">
        <f t="shared" si="1612"/>
        <v>6572.0661723275589</v>
      </c>
      <c r="AK5387" s="1">
        <f t="shared" si="1613"/>
        <v>1.048748068728528E-8</v>
      </c>
      <c r="AL5387" s="1">
        <f t="shared" si="1614"/>
        <v>0.19547391869692396</v>
      </c>
    </row>
    <row r="5388" spans="4:38" x14ac:dyDescent="0.25">
      <c r="D5388" s="1">
        <v>1996</v>
      </c>
      <c r="E5388" s="1" t="s">
        <v>151</v>
      </c>
      <c r="F5388" s="2" t="s">
        <v>343</v>
      </c>
      <c r="G5388">
        <v>4</v>
      </c>
      <c r="H5388">
        <v>19033845</v>
      </c>
      <c r="I5388" s="1">
        <v>5669.2659999999996</v>
      </c>
      <c r="J5388" s="1">
        <v>16061</v>
      </c>
      <c r="K5388" s="1">
        <v>565528.19999999995</v>
      </c>
      <c r="L5388" s="1">
        <v>533333.30000000005</v>
      </c>
      <c r="M5388" s="3">
        <v>180</v>
      </c>
      <c r="N5388">
        <v>28.4</v>
      </c>
      <c r="O5388">
        <v>30</v>
      </c>
      <c r="P5388"/>
      <c r="Q5388" s="1">
        <f t="shared" si="1596"/>
        <v>10</v>
      </c>
      <c r="R5388" s="5">
        <f t="shared" si="1597"/>
        <v>-2.5964560491605088E-2</v>
      </c>
      <c r="S5388" s="4">
        <f t="shared" si="1598"/>
        <v>14.683691158608539</v>
      </c>
      <c r="T5388" s="6">
        <f t="shared" si="1599"/>
        <v>-0.77190563364515685</v>
      </c>
      <c r="U5388" s="6">
        <f t="shared" si="1600"/>
        <v>4.1168297888056262</v>
      </c>
      <c r="V5388" s="4">
        <f t="shared" si="1601"/>
        <v>28.374035439508393</v>
      </c>
      <c r="W5388" s="4">
        <f t="shared" si="1602"/>
        <v>38.609270235681208</v>
      </c>
      <c r="X5388" s="4">
        <f t="shared" si="1603"/>
        <v>734882865.22906959</v>
      </c>
      <c r="Y5388" s="6">
        <f t="shared" si="1604"/>
        <v>29.228094366354842</v>
      </c>
      <c r="Z5388" s="6">
        <f t="shared" si="1605"/>
        <v>137.70950684955974</v>
      </c>
      <c r="AA5388" s="6">
        <f t="shared" si="1606"/>
        <v>2621141408.4009585</v>
      </c>
      <c r="AB5388" s="26">
        <v>-13.586906357416865</v>
      </c>
      <c r="AC5388" s="4">
        <f t="shared" si="1607"/>
        <v>5232.8659142178858</v>
      </c>
      <c r="AD5388" s="4">
        <f t="shared" si="1608"/>
        <v>5646677303813.2881</v>
      </c>
      <c r="AE5388" s="4">
        <f t="shared" si="1609"/>
        <v>296665.08810034377</v>
      </c>
      <c r="AF5388" s="27">
        <v>-10.156431443339946</v>
      </c>
      <c r="AG5388" s="6">
        <f t="shared" si="1610"/>
        <v>131.57607615037611</v>
      </c>
      <c r="AH5388" s="6">
        <f t="shared" si="1611"/>
        <v>10959594963.635706</v>
      </c>
      <c r="AI5388" s="6">
        <f t="shared" si="1612"/>
        <v>7459.3977493273815</v>
      </c>
      <c r="AK5388" s="1">
        <f t="shared" si="1613"/>
        <v>9.2671594863125108E-9</v>
      </c>
      <c r="AL5388" s="1">
        <f t="shared" si="1614"/>
        <v>0.17638967725275195</v>
      </c>
    </row>
    <row r="5389" spans="4:38" x14ac:dyDescent="0.25">
      <c r="D5389" s="1">
        <v>1997</v>
      </c>
      <c r="E5389" s="1" t="s">
        <v>151</v>
      </c>
      <c r="F5389" s="2" t="s">
        <v>343</v>
      </c>
      <c r="G5389">
        <v>4</v>
      </c>
      <c r="H5389">
        <v>19407142</v>
      </c>
      <c r="I5389" s="1">
        <v>6183.9369999999999</v>
      </c>
      <c r="J5389" s="1">
        <v>14872</v>
      </c>
      <c r="K5389" s="1">
        <v>561207.5</v>
      </c>
      <c r="L5389" s="1">
        <v>535714.30000000005</v>
      </c>
      <c r="M5389" s="3">
        <v>160</v>
      </c>
      <c r="N5389">
        <v>26.5</v>
      </c>
      <c r="O5389">
        <v>28</v>
      </c>
      <c r="P5389"/>
      <c r="Q5389" s="1">
        <f t="shared" si="1596"/>
        <v>10</v>
      </c>
      <c r="R5389" s="5">
        <f t="shared" si="1597"/>
        <v>-2.3803606019919026E-2</v>
      </c>
      <c r="S5389" s="4">
        <f t="shared" si="1598"/>
        <v>13.358762225423707</v>
      </c>
      <c r="T5389" s="6">
        <f t="shared" si="1599"/>
        <v>-0.75661503055373036</v>
      </c>
      <c r="U5389" s="6">
        <f t="shared" si="1600"/>
        <v>4.0532949146257033</v>
      </c>
      <c r="V5389" s="4">
        <f t="shared" si="1601"/>
        <v>26.476196393980082</v>
      </c>
      <c r="W5389" s="4">
        <f t="shared" si="1602"/>
        <v>46.291242374469768</v>
      </c>
      <c r="X5389" s="4">
        <f t="shared" si="1603"/>
        <v>898380714.11775196</v>
      </c>
      <c r="Y5389" s="6">
        <f t="shared" si="1604"/>
        <v>27.243384969446268</v>
      </c>
      <c r="Z5389" s="6">
        <f t="shared" si="1605"/>
        <v>152.565681260601</v>
      </c>
      <c r="AA5389" s="6">
        <f t="shared" si="1606"/>
        <v>2960863840.5512223</v>
      </c>
      <c r="AB5389" s="26">
        <v>-13.586906357416865</v>
      </c>
      <c r="AC5389" s="4">
        <f t="shared" si="1607"/>
        <v>5707.919357280256</v>
      </c>
      <c r="AD5389" s="4">
        <f t="shared" si="1608"/>
        <v>6850219200348.2266</v>
      </c>
      <c r="AE5389" s="4">
        <f t="shared" si="1609"/>
        <v>352974.13706501597</v>
      </c>
      <c r="AF5389" s="27">
        <v>-10.156431443339946</v>
      </c>
      <c r="AG5389" s="6">
        <f t="shared" si="1610"/>
        <v>134.2351266258475</v>
      </c>
      <c r="AH5389" s="6">
        <f t="shared" si="1611"/>
        <v>12188991701.757101</v>
      </c>
      <c r="AI5389" s="6">
        <f t="shared" si="1612"/>
        <v>8301.0156624126339</v>
      </c>
      <c r="AK5389" s="1">
        <f t="shared" si="1613"/>
        <v>8.3324623495115258E-9</v>
      </c>
      <c r="AL5389" s="1">
        <f t="shared" si="1614"/>
        <v>0.16170928002662383</v>
      </c>
    </row>
    <row r="5390" spans="4:38" x14ac:dyDescent="0.25">
      <c r="D5390" s="1">
        <v>1998</v>
      </c>
      <c r="E5390" s="1" t="s">
        <v>151</v>
      </c>
      <c r="F5390" s="2" t="s">
        <v>343</v>
      </c>
      <c r="G5390">
        <v>4</v>
      </c>
      <c r="H5390">
        <v>19783304</v>
      </c>
      <c r="I5390" s="1">
        <v>4836.982</v>
      </c>
      <c r="J5390" s="1">
        <v>13831</v>
      </c>
      <c r="K5390" s="1">
        <v>555461.80000000005</v>
      </c>
      <c r="L5390" s="1">
        <v>538461.5</v>
      </c>
      <c r="M5390" s="3">
        <v>150</v>
      </c>
      <c r="N5390">
        <v>24.9</v>
      </c>
      <c r="O5390">
        <v>26</v>
      </c>
      <c r="P5390"/>
      <c r="Q5390" s="1">
        <f t="shared" si="1596"/>
        <v>10</v>
      </c>
      <c r="R5390" s="5">
        <f t="shared" si="1597"/>
        <v>-3.0432199251516748E-2</v>
      </c>
      <c r="S5390" s="4">
        <f t="shared" si="1598"/>
        <v>16.903924174206146</v>
      </c>
      <c r="T5390" s="6">
        <f t="shared" si="1599"/>
        <v>-0.80106652382499344</v>
      </c>
      <c r="U5390" s="6">
        <f t="shared" si="1600"/>
        <v>4.3134348201859174</v>
      </c>
      <c r="V5390" s="4">
        <f t="shared" si="1601"/>
        <v>24.869567800748481</v>
      </c>
      <c r="W5390" s="4">
        <f t="shared" si="1602"/>
        <v>28.614550977345221</v>
      </c>
      <c r="X5390" s="4">
        <f t="shared" si="1603"/>
        <v>566090360.80831766</v>
      </c>
      <c r="Y5390" s="6">
        <f t="shared" si="1604"/>
        <v>25.198933476175007</v>
      </c>
      <c r="Z5390" s="6">
        <f t="shared" si="1605"/>
        <v>112.13759339457265</v>
      </c>
      <c r="AA5390" s="6">
        <f t="shared" si="1606"/>
        <v>2218452099.9532228</v>
      </c>
      <c r="AB5390" s="26">
        <v>-13.586906357416865</v>
      </c>
      <c r="AC5390" s="4">
        <f t="shared" si="1607"/>
        <v>4464.6481988118849</v>
      </c>
      <c r="AD5390" s="4">
        <f t="shared" si="1608"/>
        <v>4272288177029.3945</v>
      </c>
      <c r="AE5390" s="4">
        <f t="shared" si="1609"/>
        <v>215954.22973985507</v>
      </c>
      <c r="AF5390" s="27">
        <v>-10.156431443339946</v>
      </c>
      <c r="AG5390" s="6">
        <f t="shared" si="1610"/>
        <v>126.78636719013352</v>
      </c>
      <c r="AH5390" s="6">
        <f t="shared" si="1611"/>
        <v>9718840106.5369339</v>
      </c>
      <c r="AI5390" s="6">
        <f t="shared" si="1612"/>
        <v>6132.6337594406641</v>
      </c>
      <c r="AK5390" s="1">
        <f t="shared" si="1613"/>
        <v>1.0450250577235739E-8</v>
      </c>
      <c r="AL5390" s="1">
        <f t="shared" si="1614"/>
        <v>0.20674048404563011</v>
      </c>
    </row>
    <row r="5391" spans="4:38" x14ac:dyDescent="0.25">
      <c r="D5391" s="1">
        <v>1999</v>
      </c>
      <c r="E5391" s="1" t="s">
        <v>151</v>
      </c>
      <c r="F5391" s="2" t="s">
        <v>343</v>
      </c>
      <c r="G5391">
        <v>4</v>
      </c>
      <c r="H5391">
        <v>20194527</v>
      </c>
      <c r="I5391" s="1">
        <v>4323.7089999999998</v>
      </c>
      <c r="J5391" s="1">
        <v>12923</v>
      </c>
      <c r="K5391" s="1">
        <v>554635.19999999995</v>
      </c>
      <c r="L5391" s="1">
        <v>520000</v>
      </c>
      <c r="M5391" s="3">
        <v>140</v>
      </c>
      <c r="N5391">
        <v>23.3</v>
      </c>
      <c r="O5391">
        <v>25</v>
      </c>
      <c r="P5391"/>
      <c r="Q5391" s="1">
        <f t="shared" si="1596"/>
        <v>10</v>
      </c>
      <c r="R5391" s="5">
        <f t="shared" si="1597"/>
        <v>-3.4044844368573378E-2</v>
      </c>
      <c r="S5391" s="4">
        <f t="shared" si="1598"/>
        <v>18.882469065332568</v>
      </c>
      <c r="T5391" s="6">
        <f t="shared" si="1599"/>
        <v>-0.822677846718738</v>
      </c>
      <c r="U5391" s="6">
        <f t="shared" si="1600"/>
        <v>4.2779248029374379</v>
      </c>
      <c r="V5391" s="4">
        <f t="shared" si="1601"/>
        <v>23.265955155631428</v>
      </c>
      <c r="W5391" s="4">
        <f t="shared" si="1602"/>
        <v>22.898006532091454</v>
      </c>
      <c r="X5391" s="4">
        <f t="shared" si="1603"/>
        <v>462414411.15849721</v>
      </c>
      <c r="Y5391" s="6">
        <f t="shared" si="1604"/>
        <v>24.177322153281263</v>
      </c>
      <c r="Z5391" s="6">
        <f t="shared" si="1605"/>
        <v>101.07024314759165</v>
      </c>
      <c r="AA5391" s="6">
        <f t="shared" si="1606"/>
        <v>2041065754.1406047</v>
      </c>
      <c r="AB5391" s="26">
        <v>-13.586906357416865</v>
      </c>
      <c r="AC5391" s="4">
        <f t="shared" si="1607"/>
        <v>3990.8851426440569</v>
      </c>
      <c r="AD5391" s="4">
        <f t="shared" si="1608"/>
        <v>3484651664396.2271</v>
      </c>
      <c r="AE5391" s="4">
        <f t="shared" si="1609"/>
        <v>172554.2600921639</v>
      </c>
      <c r="AF5391" s="27">
        <v>-10.156431443339946</v>
      </c>
      <c r="AG5391" s="6">
        <f t="shared" si="1610"/>
        <v>123.45575468999212</v>
      </c>
      <c r="AH5391" s="6">
        <f t="shared" si="1611"/>
        <v>8868114332.6297073</v>
      </c>
      <c r="AI5391" s="6">
        <f t="shared" si="1612"/>
        <v>5337.8675765491116</v>
      </c>
      <c r="AK5391" s="1">
        <f t="shared" si="1613"/>
        <v>1.1452752030913664E-8</v>
      </c>
      <c r="AL5391" s="1">
        <f t="shared" si="1614"/>
        <v>0.23128291011259086</v>
      </c>
    </row>
    <row r="5392" spans="4:38" x14ac:dyDescent="0.25">
      <c r="D5392" s="1">
        <v>2000</v>
      </c>
      <c r="E5392" s="1" t="s">
        <v>151</v>
      </c>
      <c r="F5392" s="2" t="s">
        <v>343</v>
      </c>
      <c r="G5392">
        <v>4</v>
      </c>
      <c r="H5392">
        <v>20663843</v>
      </c>
      <c r="I5392" s="1">
        <v>6665.4570000000003</v>
      </c>
      <c r="J5392" s="1">
        <v>12146</v>
      </c>
      <c r="K5392" s="1">
        <v>552090.9</v>
      </c>
      <c r="L5392" s="1">
        <v>565217.4</v>
      </c>
      <c r="M5392" s="3">
        <v>130</v>
      </c>
      <c r="N5392">
        <v>22</v>
      </c>
      <c r="O5392">
        <v>23</v>
      </c>
      <c r="P5392"/>
      <c r="Q5392" s="1">
        <f t="shared" si="1596"/>
        <v>10</v>
      </c>
      <c r="R5392" s="5">
        <f t="shared" si="1597"/>
        <v>-2.2084007143096111E-2</v>
      </c>
      <c r="S5392" s="4">
        <f t="shared" si="1598"/>
        <v>12.192379379238361</v>
      </c>
      <c r="T5392" s="6">
        <f t="shared" si="1599"/>
        <v>-0.74378278791993735</v>
      </c>
      <c r="U5392" s="6">
        <f t="shared" si="1600"/>
        <v>4.2039897355285838</v>
      </c>
      <c r="V5392" s="4">
        <f t="shared" si="1601"/>
        <v>21.977915992856904</v>
      </c>
      <c r="W5392" s="4">
        <f t="shared" si="1602"/>
        <v>54.669041970185006</v>
      </c>
      <c r="X5392" s="4">
        <f t="shared" si="1603"/>
        <v>1129672500.2323136</v>
      </c>
      <c r="Y5392" s="6">
        <f t="shared" si="1604"/>
        <v>22.256217212080063</v>
      </c>
      <c r="Z5392" s="6">
        <f t="shared" si="1605"/>
        <v>158.55074391997601</v>
      </c>
      <c r="AA5392" s="6">
        <f t="shared" si="1606"/>
        <v>3276267679.8955889</v>
      </c>
      <c r="AB5392" s="26">
        <v>-13.586906357416865</v>
      </c>
      <c r="AC5392" s="4">
        <f t="shared" si="1607"/>
        <v>6152.3736473090185</v>
      </c>
      <c r="AD5392" s="4">
        <f t="shared" si="1608"/>
        <v>8473907672095.1895</v>
      </c>
      <c r="AE5392" s="4">
        <f t="shared" si="1609"/>
        <v>410083.81994071434</v>
      </c>
      <c r="AF5392" s="27">
        <v>-10.156431443339946</v>
      </c>
      <c r="AG5392" s="6">
        <f t="shared" si="1610"/>
        <v>136.55104162524947</v>
      </c>
      <c r="AH5392" s="6">
        <f t="shared" si="1611"/>
        <v>13988854913.984447</v>
      </c>
      <c r="AI5392" s="6">
        <f t="shared" si="1612"/>
        <v>9101.7509625831044</v>
      </c>
      <c r="AK5392" s="1">
        <f t="shared" si="1613"/>
        <v>7.2603737087777737E-9</v>
      </c>
      <c r="AL5392" s="1">
        <f t="shared" si="1614"/>
        <v>0.15002722243951164</v>
      </c>
    </row>
    <row r="5393" spans="4:38" x14ac:dyDescent="0.25">
      <c r="D5393" s="1">
        <v>2001</v>
      </c>
      <c r="E5393" s="1" t="s">
        <v>151</v>
      </c>
      <c r="F5393" s="2" t="s">
        <v>343</v>
      </c>
      <c r="G5393">
        <v>4</v>
      </c>
      <c r="H5393">
        <v>21202642</v>
      </c>
      <c r="I5393" s="1">
        <v>5836.11</v>
      </c>
      <c r="J5393" s="1">
        <v>11477</v>
      </c>
      <c r="K5393" s="1">
        <v>554444.4</v>
      </c>
      <c r="L5393" s="1">
        <v>545454.5</v>
      </c>
      <c r="M5393" s="3">
        <v>130</v>
      </c>
      <c r="N5393">
        <v>20.7</v>
      </c>
      <c r="O5393">
        <v>22</v>
      </c>
      <c r="P5393"/>
      <c r="Q5393" s="1">
        <f t="shared" si="1596"/>
        <v>10</v>
      </c>
      <c r="R5393" s="5">
        <f t="shared" si="1597"/>
        <v>-2.5222279909049003E-2</v>
      </c>
      <c r="S5393" s="4">
        <f t="shared" si="1598"/>
        <v>13.98435185080473</v>
      </c>
      <c r="T5393" s="6">
        <f t="shared" si="1599"/>
        <v>-0.76675065017694921</v>
      </c>
      <c r="U5393" s="6">
        <f t="shared" si="1600"/>
        <v>4.1822759251694279</v>
      </c>
      <c r="V5393" s="4">
        <f t="shared" si="1601"/>
        <v>20.674777720090951</v>
      </c>
      <c r="W5393" s="4">
        <f t="shared" si="1602"/>
        <v>41.733146178413413</v>
      </c>
      <c r="X5393" s="4">
        <f t="shared" si="1603"/>
        <v>884852957.95456779</v>
      </c>
      <c r="Y5393" s="6">
        <f t="shared" si="1604"/>
        <v>21.233249349823051</v>
      </c>
      <c r="Z5393" s="6">
        <f t="shared" si="1605"/>
        <v>139.54387764990838</v>
      </c>
      <c r="AA5393" s="6">
        <f t="shared" si="1606"/>
        <v>2958698881.102809</v>
      </c>
      <c r="AB5393" s="26">
        <v>-13.586906357416865</v>
      </c>
      <c r="AC5393" s="4">
        <f t="shared" si="1607"/>
        <v>5386.8668520097917</v>
      </c>
      <c r="AD5393" s="4">
        <f t="shared" si="1608"/>
        <v>6665760271921.8145</v>
      </c>
      <c r="AE5393" s="4">
        <f t="shared" si="1609"/>
        <v>314383.4750368286</v>
      </c>
      <c r="AF5393" s="27">
        <v>-10.156431443339946</v>
      </c>
      <c r="AG5393" s="6">
        <f t="shared" si="1610"/>
        <v>132.46068250474997</v>
      </c>
      <c r="AH5393" s="6">
        <f t="shared" si="1611"/>
        <v>12567664855.917973</v>
      </c>
      <c r="AI5393" s="6">
        <f t="shared" si="1612"/>
        <v>7730.5511377279627</v>
      </c>
      <c r="AK5393" s="1">
        <f t="shared" si="1613"/>
        <v>8.0813990186549224E-9</v>
      </c>
      <c r="AL5393" s="1">
        <f t="shared" si="1614"/>
        <v>0.17134701025169163</v>
      </c>
    </row>
    <row r="5394" spans="4:38" x14ac:dyDescent="0.25">
      <c r="D5394" s="1">
        <v>2002</v>
      </c>
      <c r="E5394" s="1" t="s">
        <v>151</v>
      </c>
      <c r="F5394" s="2" t="s">
        <v>343</v>
      </c>
      <c r="G5394">
        <v>4</v>
      </c>
      <c r="H5394">
        <v>21805313</v>
      </c>
      <c r="I5394" s="1">
        <v>5002.2439999999997</v>
      </c>
      <c r="J5394" s="1">
        <v>10893</v>
      </c>
      <c r="K5394" s="1">
        <v>555765.30000000005</v>
      </c>
      <c r="L5394" s="1">
        <v>523809.5</v>
      </c>
      <c r="M5394" s="3">
        <v>120</v>
      </c>
      <c r="N5394">
        <v>19.600000000000001</v>
      </c>
      <c r="O5394">
        <v>21</v>
      </c>
      <c r="P5394"/>
      <c r="Q5394" s="1">
        <f t="shared" si="1596"/>
        <v>10</v>
      </c>
      <c r="R5394" s="5">
        <f t="shared" si="1597"/>
        <v>-2.9426793255187073E-2</v>
      </c>
      <c r="S5394" s="4">
        <f t="shared" si="1598"/>
        <v>16.354390581507023</v>
      </c>
      <c r="T5394" s="6">
        <f t="shared" si="1599"/>
        <v>-0.79475978590628726</v>
      </c>
      <c r="U5394" s="6">
        <f t="shared" si="1600"/>
        <v>4.1630272607567935</v>
      </c>
      <c r="V5394" s="4">
        <f t="shared" si="1601"/>
        <v>19.570573206744815</v>
      </c>
      <c r="W5394" s="4">
        <f t="shared" si="1602"/>
        <v>30.586550902461408</v>
      </c>
      <c r="X5394" s="4">
        <f t="shared" si="1603"/>
        <v>666949316.01860344</v>
      </c>
      <c r="Y5394" s="6">
        <f t="shared" si="1604"/>
        <v>20.205240214093713</v>
      </c>
      <c r="Z5394" s="6">
        <f t="shared" si="1605"/>
        <v>120.15880960363073</v>
      </c>
      <c r="AA5394" s="6">
        <f t="shared" si="1606"/>
        <v>2620100453.114574</v>
      </c>
      <c r="AB5394" s="26">
        <v>-13.586906357416865</v>
      </c>
      <c r="AC5394" s="4">
        <f t="shared" si="1607"/>
        <v>4617.1889133797804</v>
      </c>
      <c r="AD5394" s="4">
        <f t="shared" si="1608"/>
        <v>5036221714176.1523</v>
      </c>
      <c r="AE5394" s="4">
        <f t="shared" si="1609"/>
        <v>230963.05538820525</v>
      </c>
      <c r="AF5394" s="27">
        <v>-10.156431443339946</v>
      </c>
      <c r="AG5394" s="6">
        <f t="shared" si="1610"/>
        <v>127.79246790598845</v>
      </c>
      <c r="AH5394" s="6">
        <f t="shared" si="1611"/>
        <v>11078177985.151632</v>
      </c>
      <c r="AI5394" s="6">
        <f t="shared" si="1612"/>
        <v>6392.4910582792318</v>
      </c>
      <c r="AK5394" s="1">
        <f t="shared" si="1613"/>
        <v>9.1679619671690353E-9</v>
      </c>
      <c r="AL5394" s="1">
        <f t="shared" si="1614"/>
        <v>0.19991028026621654</v>
      </c>
    </row>
    <row r="5395" spans="4:38" x14ac:dyDescent="0.25">
      <c r="D5395" s="1">
        <v>2003</v>
      </c>
      <c r="E5395" s="1" t="s">
        <v>151</v>
      </c>
      <c r="F5395" s="2" t="s">
        <v>343</v>
      </c>
      <c r="G5395">
        <v>4</v>
      </c>
      <c r="H5395">
        <v>22456649</v>
      </c>
      <c r="I5395" s="1">
        <v>6187.7120000000004</v>
      </c>
      <c r="J5395" s="1">
        <v>10373</v>
      </c>
      <c r="K5395" s="1">
        <v>560702.69999999995</v>
      </c>
      <c r="L5395" s="1">
        <v>550000</v>
      </c>
      <c r="M5395" s="3">
        <v>110</v>
      </c>
      <c r="N5395">
        <v>18.5</v>
      </c>
      <c r="O5395">
        <v>20</v>
      </c>
      <c r="P5395"/>
      <c r="Q5395" s="1">
        <f t="shared" si="1596"/>
        <v>10</v>
      </c>
      <c r="R5395" s="5">
        <f t="shared" si="1597"/>
        <v>-2.378908391340773E-2</v>
      </c>
      <c r="S5395" s="4">
        <f t="shared" si="1598"/>
        <v>13.338603580774279</v>
      </c>
      <c r="T5395" s="6">
        <f t="shared" si="1599"/>
        <v>-0.75650925654592938</v>
      </c>
      <c r="U5395" s="6">
        <f t="shared" si="1600"/>
        <v>4.1608009110026112</v>
      </c>
      <c r="V5395" s="4">
        <f t="shared" si="1601"/>
        <v>18.476210916086593</v>
      </c>
      <c r="W5395" s="4">
        <f t="shared" si="1602"/>
        <v>46.389503687767707</v>
      </c>
      <c r="X5395" s="4">
        <f t="shared" si="1603"/>
        <v>1041752801.600405</v>
      </c>
      <c r="Y5395" s="6">
        <f t="shared" si="1604"/>
        <v>19.243490743454071</v>
      </c>
      <c r="Z5395" s="6">
        <f t="shared" si="1605"/>
        <v>148.71444542413764</v>
      </c>
      <c r="AA5395" s="6">
        <f t="shared" si="1606"/>
        <v>3339628102.1195149</v>
      </c>
      <c r="AB5395" s="26">
        <v>-13.586906357416865</v>
      </c>
      <c r="AC5395" s="4">
        <f t="shared" si="1607"/>
        <v>5711.4037711049341</v>
      </c>
      <c r="AD5395" s="4">
        <f t="shared" si="1608"/>
        <v>7936296902003.9736</v>
      </c>
      <c r="AE5395" s="4">
        <f t="shared" si="1609"/>
        <v>353405.21651311254</v>
      </c>
      <c r="AF5395" s="27">
        <v>-10.156431443339946</v>
      </c>
      <c r="AG5395" s="6">
        <f t="shared" si="1610"/>
        <v>134.25389518314938</v>
      </c>
      <c r="AH5395" s="6">
        <f t="shared" si="1611"/>
        <v>14112897394.330208</v>
      </c>
      <c r="AI5395" s="6">
        <f t="shared" si="1612"/>
        <v>8307.2443827151565</v>
      </c>
      <c r="AK5395" s="1">
        <f t="shared" si="1613"/>
        <v>7.1965601106263594E-9</v>
      </c>
      <c r="AL5395" s="1">
        <f t="shared" si="1614"/>
        <v>0.16161062441173732</v>
      </c>
    </row>
    <row r="5396" spans="4:38" x14ac:dyDescent="0.25">
      <c r="D5396" s="1">
        <v>2004</v>
      </c>
      <c r="E5396" s="1" t="s">
        <v>151</v>
      </c>
      <c r="F5396" s="2" t="s">
        <v>343</v>
      </c>
      <c r="G5396">
        <v>4</v>
      </c>
      <c r="H5396">
        <v>23132682</v>
      </c>
      <c r="I5396" s="1">
        <v>7641.6779999999999</v>
      </c>
      <c r="J5396" s="1">
        <v>9894</v>
      </c>
      <c r="K5396" s="1">
        <v>565371.4</v>
      </c>
      <c r="L5396" s="1">
        <v>526315.80000000005</v>
      </c>
      <c r="M5396" s="3">
        <v>110</v>
      </c>
      <c r="N5396">
        <v>17.5</v>
      </c>
      <c r="O5396">
        <v>19</v>
      </c>
      <c r="P5396"/>
      <c r="Q5396" s="1">
        <f t="shared" si="1596"/>
        <v>10</v>
      </c>
      <c r="R5396" s="5">
        <f t="shared" si="1597"/>
        <v>-1.9262784953775858E-2</v>
      </c>
      <c r="S5396" s="4">
        <f t="shared" si="1598"/>
        <v>10.890627697215194</v>
      </c>
      <c r="T5396" s="6">
        <f t="shared" si="1599"/>
        <v>-0.72121751092629494</v>
      </c>
      <c r="U5396" s="6">
        <f t="shared" si="1600"/>
        <v>3.7958817123718172</v>
      </c>
      <c r="V5396" s="4">
        <f t="shared" si="1601"/>
        <v>17.480737215046226</v>
      </c>
      <c r="W5396" s="4">
        <f t="shared" si="1602"/>
        <v>70.167470713869207</v>
      </c>
      <c r="X5396" s="4">
        <f t="shared" si="1603"/>
        <v>1623161786.7682493</v>
      </c>
      <c r="Y5396" s="6">
        <f t="shared" si="1604"/>
        <v>18.278782489073706</v>
      </c>
      <c r="Z5396" s="6">
        <f t="shared" si="1605"/>
        <v>201.31496656214759</v>
      </c>
      <c r="AA5396" s="6">
        <f t="shared" si="1606"/>
        <v>4656955103.322793</v>
      </c>
      <c r="AB5396" s="26">
        <v>-13.586906357416865</v>
      </c>
      <c r="AC5396" s="4">
        <f t="shared" si="1607"/>
        <v>7053.4486005117242</v>
      </c>
      <c r="AD5396" s="4">
        <f t="shared" si="1608"/>
        <v>12468557929573.061</v>
      </c>
      <c r="AE5396" s="4">
        <f t="shared" si="1609"/>
        <v>539001.82994661224</v>
      </c>
      <c r="AF5396" s="27">
        <v>-10.156431443339946</v>
      </c>
      <c r="AG5396" s="6">
        <f t="shared" si="1610"/>
        <v>140.82341720038863</v>
      </c>
      <c r="AH5396" s="6">
        <f t="shared" si="1611"/>
        <v>17953778496.356243</v>
      </c>
      <c r="AI5396" s="6">
        <f t="shared" si="1612"/>
        <v>10761.272091050314</v>
      </c>
      <c r="AK5396" s="1">
        <f t="shared" si="1613"/>
        <v>5.6569882743073915E-9</v>
      </c>
      <c r="AL5396" s="1">
        <f t="shared" si="1614"/>
        <v>0.13086131082728167</v>
      </c>
    </row>
    <row r="5397" spans="4:38" x14ac:dyDescent="0.25">
      <c r="D5397" s="1">
        <v>2005</v>
      </c>
      <c r="E5397" s="1" t="s">
        <v>151</v>
      </c>
      <c r="F5397" s="2" t="s">
        <v>343</v>
      </c>
      <c r="G5397">
        <v>4</v>
      </c>
      <c r="H5397">
        <v>23816183</v>
      </c>
      <c r="I5397" s="1">
        <v>8938.9089999999997</v>
      </c>
      <c r="J5397" s="1">
        <v>9448</v>
      </c>
      <c r="K5397" s="1">
        <v>572606.1</v>
      </c>
      <c r="L5397" s="1">
        <v>538888.9</v>
      </c>
      <c r="M5397" s="3">
        <v>100</v>
      </c>
      <c r="N5397">
        <v>16.5</v>
      </c>
      <c r="O5397">
        <v>18</v>
      </c>
      <c r="P5397"/>
      <c r="Q5397" s="1">
        <f t="shared" si="1596"/>
        <v>10</v>
      </c>
      <c r="R5397" s="5">
        <f t="shared" si="1597"/>
        <v>-1.64673339889689E-2</v>
      </c>
      <c r="S5397" s="4">
        <f t="shared" si="1598"/>
        <v>9.4292958928209245</v>
      </c>
      <c r="T5397" s="6">
        <f t="shared" si="1599"/>
        <v>-0.69657303010189209</v>
      </c>
      <c r="U5397" s="6">
        <f t="shared" si="1600"/>
        <v>3.7537547396127553</v>
      </c>
      <c r="V5397" s="4">
        <f t="shared" si="1601"/>
        <v>16.48353266601103</v>
      </c>
      <c r="W5397" s="4">
        <f t="shared" si="1602"/>
        <v>94.799326499083719</v>
      </c>
      <c r="X5397" s="4">
        <f t="shared" si="1603"/>
        <v>2257758108.1789274</v>
      </c>
      <c r="Y5397" s="6">
        <f t="shared" si="1604"/>
        <v>17.303426969898108</v>
      </c>
      <c r="Z5397" s="6">
        <f t="shared" si="1605"/>
        <v>238.13247321859274</v>
      </c>
      <c r="AA5397" s="6">
        <f t="shared" si="1606"/>
        <v>5671406560.416604</v>
      </c>
      <c r="AB5397" s="26">
        <v>-13.586906357416865</v>
      </c>
      <c r="AC5397" s="4">
        <f t="shared" si="1607"/>
        <v>8250.8233369885074</v>
      </c>
      <c r="AD5397" s="4">
        <f t="shared" si="1608"/>
        <v>17565234944375.598</v>
      </c>
      <c r="AE5397" s="4">
        <f t="shared" si="1609"/>
        <v>737533.58984416607</v>
      </c>
      <c r="AF5397" s="27">
        <v>-10.156431443339946</v>
      </c>
      <c r="AG5397" s="6">
        <f t="shared" si="1610"/>
        <v>145.80569451352864</v>
      </c>
      <c r="AH5397" s="6">
        <f t="shared" si="1611"/>
        <v>21622097239.549515</v>
      </c>
      <c r="AI5397" s="6">
        <f t="shared" si="1612"/>
        <v>13033.438349382317</v>
      </c>
      <c r="AK5397" s="1">
        <f t="shared" si="1613"/>
        <v>4.6972462156735495E-9</v>
      </c>
      <c r="AL5397" s="1">
        <f t="shared" si="1614"/>
        <v>0.11187047546853872</v>
      </c>
    </row>
    <row r="5398" spans="4:38" x14ac:dyDescent="0.25">
      <c r="D5398" s="1">
        <v>2006</v>
      </c>
      <c r="E5398" s="1" t="s">
        <v>151</v>
      </c>
      <c r="F5398" s="2" t="s">
        <v>343</v>
      </c>
      <c r="G5398">
        <v>4</v>
      </c>
      <c r="H5398">
        <v>24498310</v>
      </c>
      <c r="I5398" s="1">
        <v>9309.9959999999992</v>
      </c>
      <c r="J5398" s="1">
        <v>9003</v>
      </c>
      <c r="K5398" s="1">
        <v>580838.69999999995</v>
      </c>
      <c r="L5398" s="1">
        <v>547058.80000000005</v>
      </c>
      <c r="M5398" s="3">
        <v>97</v>
      </c>
      <c r="N5398">
        <v>15.5</v>
      </c>
      <c r="O5398">
        <v>17</v>
      </c>
      <c r="P5398"/>
      <c r="Q5398" s="1">
        <f t="shared" si="1596"/>
        <v>10</v>
      </c>
      <c r="R5398" s="5">
        <f t="shared" si="1597"/>
        <v>-1.581096275444157E-2</v>
      </c>
      <c r="S5398" s="4">
        <f t="shared" si="1598"/>
        <v>9.1836190520382601</v>
      </c>
      <c r="T5398" s="6">
        <f t="shared" si="1599"/>
        <v>-0.69038622219118762</v>
      </c>
      <c r="U5398" s="6">
        <f t="shared" si="1600"/>
        <v>3.7768185824844451</v>
      </c>
      <c r="V5398" s="4">
        <f t="shared" si="1601"/>
        <v>15.484189037245558</v>
      </c>
      <c r="W5398" s="4">
        <f t="shared" si="1602"/>
        <v>101.37611269855199</v>
      </c>
      <c r="X5398" s="4">
        <f t="shared" si="1603"/>
        <v>2483543435.4840631</v>
      </c>
      <c r="Y5398" s="6">
        <f t="shared" si="1604"/>
        <v>16.309613777808813</v>
      </c>
      <c r="Z5398" s="6">
        <f t="shared" si="1605"/>
        <v>246.50365901016485</v>
      </c>
      <c r="AA5398" s="6">
        <f t="shared" si="1606"/>
        <v>6038923054.5653114</v>
      </c>
      <c r="AB5398" s="26">
        <v>-13.586906357416865</v>
      </c>
      <c r="AC5398" s="4">
        <f t="shared" si="1607"/>
        <v>8593.3453695601602</v>
      </c>
      <c r="AD5398" s="4">
        <f t="shared" si="1608"/>
        <v>19599630631433.59</v>
      </c>
      <c r="AE5398" s="4">
        <f t="shared" si="1609"/>
        <v>800040.11017223611</v>
      </c>
      <c r="AF5398" s="27">
        <v>-10.156431443339946</v>
      </c>
      <c r="AG5398" s="6">
        <f t="shared" si="1610"/>
        <v>147.11231361345651</v>
      </c>
      <c r="AH5398" s="6">
        <f t="shared" si="1611"/>
        <v>23164704345.303143</v>
      </c>
      <c r="AI5398" s="6">
        <f t="shared" si="1612"/>
        <v>13696.150512920256</v>
      </c>
      <c r="AK5398" s="1">
        <f t="shared" si="1613"/>
        <v>4.3844425087166095E-9</v>
      </c>
      <c r="AL5398" s="1">
        <f t="shared" si="1614"/>
        <v>0.10741143175571718</v>
      </c>
    </row>
    <row r="5399" spans="4:38" x14ac:dyDescent="0.25">
      <c r="D5399" s="1">
        <v>2007</v>
      </c>
      <c r="E5399" s="1" t="s">
        <v>151</v>
      </c>
      <c r="F5399" s="2" t="s">
        <v>343</v>
      </c>
      <c r="G5399">
        <v>4</v>
      </c>
      <c r="H5399">
        <v>25184597</v>
      </c>
      <c r="I5399" s="1">
        <v>7918.8090000000002</v>
      </c>
      <c r="J5399" s="1">
        <v>8557</v>
      </c>
      <c r="K5399" s="1">
        <v>586095.9</v>
      </c>
      <c r="L5399" s="1">
        <v>562500</v>
      </c>
      <c r="M5399" s="3">
        <v>93</v>
      </c>
      <c r="N5399">
        <v>14.6</v>
      </c>
      <c r="O5399">
        <v>16</v>
      </c>
      <c r="P5399"/>
      <c r="Q5399" s="1">
        <f t="shared" si="1596"/>
        <v>10</v>
      </c>
      <c r="R5399" s="5">
        <f t="shared" si="1597"/>
        <v>-1.8588653925104139E-2</v>
      </c>
      <c r="S5399" s="4">
        <f t="shared" si="1598"/>
        <v>10.894733852022444</v>
      </c>
      <c r="T5399" s="6">
        <f t="shared" si="1599"/>
        <v>-0.71550482299578066</v>
      </c>
      <c r="U5399" s="6">
        <f t="shared" si="1600"/>
        <v>4.0247146293512666</v>
      </c>
      <c r="V5399" s="4">
        <f t="shared" si="1601"/>
        <v>14.581411346074896</v>
      </c>
      <c r="W5399" s="4">
        <f t="shared" si="1602"/>
        <v>72.684740238330761</v>
      </c>
      <c r="X5399" s="4">
        <f t="shared" si="1603"/>
        <v>1830535890.9520442</v>
      </c>
      <c r="Y5399" s="6">
        <f t="shared" si="1604"/>
        <v>15.284495177004219</v>
      </c>
      <c r="Z5399" s="6">
        <f t="shared" si="1605"/>
        <v>196.75454608011333</v>
      </c>
      <c r="AA5399" s="6">
        <f t="shared" si="1606"/>
        <v>4955183950.9455843</v>
      </c>
      <c r="AB5399" s="26">
        <v>-13.586906357416865</v>
      </c>
      <c r="AC5399" s="4">
        <f t="shared" si="1607"/>
        <v>7309.2470343253999</v>
      </c>
      <c r="AD5399" s="4">
        <f t="shared" si="1608"/>
        <v>14576978523836.572</v>
      </c>
      <c r="AE5399" s="4">
        <f t="shared" si="1609"/>
        <v>578805.31198639283</v>
      </c>
      <c r="AF5399" s="27">
        <v>-10.156431443339946</v>
      </c>
      <c r="AG5399" s="6">
        <f t="shared" si="1610"/>
        <v>141.94777053794701</v>
      </c>
      <c r="AH5399" s="6">
        <f t="shared" si="1611"/>
        <v>20255175715.51733</v>
      </c>
      <c r="AI5399" s="6">
        <f t="shared" si="1612"/>
        <v>11240.572828658296</v>
      </c>
      <c r="AK5399" s="1">
        <f t="shared" si="1613"/>
        <v>5.0142401063246195E-9</v>
      </c>
      <c r="AL5399" s="1">
        <f t="shared" si="1614"/>
        <v>0.12628161633902268</v>
      </c>
    </row>
    <row r="5400" spans="4:38" x14ac:dyDescent="0.25">
      <c r="D5400" s="1">
        <v>2008</v>
      </c>
      <c r="E5400" s="1" t="s">
        <v>151</v>
      </c>
      <c r="F5400" s="2" t="s">
        <v>343</v>
      </c>
      <c r="G5400">
        <v>4</v>
      </c>
      <c r="H5400">
        <v>25888541</v>
      </c>
      <c r="I5400" s="1">
        <v>11195.53</v>
      </c>
      <c r="J5400" s="1">
        <v>8116</v>
      </c>
      <c r="K5400" s="1">
        <v>592408.80000000005</v>
      </c>
      <c r="L5400" s="1">
        <v>580000</v>
      </c>
      <c r="M5400" s="3">
        <v>90</v>
      </c>
      <c r="N5400">
        <v>13.7</v>
      </c>
      <c r="O5400">
        <v>15</v>
      </c>
      <c r="P5400"/>
      <c r="Q5400" s="1">
        <f t="shared" si="1596"/>
        <v>10</v>
      </c>
      <c r="R5400" s="5">
        <f t="shared" si="1597"/>
        <v>-1.3148104645336129E-2</v>
      </c>
      <c r="S5400" s="4">
        <f t="shared" si="1598"/>
        <v>7.7890528952180018</v>
      </c>
      <c r="T5400" s="6">
        <f t="shared" si="1599"/>
        <v>-0.6633429642514953</v>
      </c>
      <c r="U5400" s="6">
        <f t="shared" si="1600"/>
        <v>3.8473891926586727</v>
      </c>
      <c r="V5400" s="4">
        <f t="shared" si="1601"/>
        <v>13.686851895354662</v>
      </c>
      <c r="W5400" s="4">
        <f t="shared" si="1602"/>
        <v>143.73416319811315</v>
      </c>
      <c r="X5400" s="4">
        <f t="shared" si="1603"/>
        <v>3721067777.0550432</v>
      </c>
      <c r="Y5400" s="6">
        <f t="shared" si="1604"/>
        <v>14.336657035748505</v>
      </c>
      <c r="Z5400" s="6">
        <f t="shared" si="1605"/>
        <v>290.99031679359479</v>
      </c>
      <c r="AA5400" s="6">
        <f t="shared" si="1606"/>
        <v>7533314746.9139671</v>
      </c>
      <c r="AB5400" s="26">
        <v>-13.586906357416865</v>
      </c>
      <c r="AC5400" s="4">
        <f t="shared" si="1607"/>
        <v>10333.73761763935</v>
      </c>
      <c r="AD5400" s="4">
        <f t="shared" si="1608"/>
        <v>29950885294786.965</v>
      </c>
      <c r="AE5400" s="4">
        <f t="shared" si="1609"/>
        <v>1156916.6951040989</v>
      </c>
      <c r="AF5400" s="27">
        <v>-10.156431443339946</v>
      </c>
      <c r="AG5400" s="6">
        <f t="shared" si="1610"/>
        <v>153.10980881210199</v>
      </c>
      <c r="AH5400" s="6">
        <f t="shared" si="1611"/>
        <v>29436988282.399673</v>
      </c>
      <c r="AI5400" s="6">
        <f t="shared" si="1612"/>
        <v>17141.454578501522</v>
      </c>
      <c r="AK5400" s="1">
        <f t="shared" si="1613"/>
        <v>3.4502277698742902E-9</v>
      </c>
      <c r="AL5400" s="1">
        <f t="shared" si="1614"/>
        <v>8.9321363079729141E-2</v>
      </c>
    </row>
    <row r="5401" spans="4:38" x14ac:dyDescent="0.25">
      <c r="D5401" s="1">
        <v>2009</v>
      </c>
      <c r="E5401" s="1" t="s">
        <v>151</v>
      </c>
      <c r="F5401" s="2" t="s">
        <v>343</v>
      </c>
      <c r="G5401">
        <v>4</v>
      </c>
      <c r="H5401">
        <v>26630303</v>
      </c>
      <c r="I5401" s="1">
        <v>5982.1980000000003</v>
      </c>
      <c r="J5401" s="1">
        <v>7674</v>
      </c>
      <c r="K5401" s="1">
        <v>599531.30000000005</v>
      </c>
      <c r="L5401" s="1">
        <v>600000</v>
      </c>
      <c r="M5401" s="3">
        <v>87</v>
      </c>
      <c r="N5401">
        <v>12.8</v>
      </c>
      <c r="O5401">
        <v>14</v>
      </c>
      <c r="P5401"/>
      <c r="Q5401" s="1">
        <f t="shared" si="1596"/>
        <v>10</v>
      </c>
      <c r="R5401" s="5">
        <f t="shared" si="1597"/>
        <v>-2.4606340345137354E-2</v>
      </c>
      <c r="S5401" s="4">
        <f t="shared" si="1598"/>
        <v>14.752271215362647</v>
      </c>
      <c r="T5401" s="6">
        <f t="shared" si="1599"/>
        <v>-0.76239722516687936</v>
      </c>
      <c r="U5401" s="6">
        <f t="shared" si="1600"/>
        <v>4.5743833510012761</v>
      </c>
      <c r="V5401" s="4">
        <f t="shared" si="1601"/>
        <v>12.775393659654863</v>
      </c>
      <c r="W5401" s="4">
        <f t="shared" si="1602"/>
        <v>40.551030500105561</v>
      </c>
      <c r="X5401" s="4">
        <f t="shared" si="1603"/>
        <v>1079886229.1800525</v>
      </c>
      <c r="Y5401" s="6">
        <f t="shared" si="1604"/>
        <v>13.237602774833121</v>
      </c>
      <c r="Z5401" s="6">
        <f t="shared" si="1605"/>
        <v>130.77605309774862</v>
      </c>
      <c r="AA5401" s="6">
        <f t="shared" si="1606"/>
        <v>3482605919.1371341</v>
      </c>
      <c r="AB5401" s="26">
        <v>-13.586906357416865</v>
      </c>
      <c r="AC5401" s="4">
        <f t="shared" si="1607"/>
        <v>5521.7095134189167</v>
      </c>
      <c r="AD5401" s="4">
        <f t="shared" si="1608"/>
        <v>8796510930382.9336</v>
      </c>
      <c r="AE5401" s="4">
        <f t="shared" si="1609"/>
        <v>330319.5960775562</v>
      </c>
      <c r="AF5401" s="27">
        <v>-10.156431443339946</v>
      </c>
      <c r="AG5401" s="6">
        <f t="shared" si="1610"/>
        <v>133.21705677925084</v>
      </c>
      <c r="AH5401" s="6">
        <f t="shared" si="1611"/>
        <v>16179981939.996466</v>
      </c>
      <c r="AI5401" s="6">
        <f t="shared" si="1612"/>
        <v>7969.3081063072086</v>
      </c>
      <c r="AK5401" s="1">
        <f t="shared" si="1613"/>
        <v>6.2771587020338575E-9</v>
      </c>
      <c r="AL5401" s="1">
        <f t="shared" si="1614"/>
        <v>0.16716263821424832</v>
      </c>
    </row>
    <row r="5402" spans="4:38" x14ac:dyDescent="0.25">
      <c r="D5402" s="1">
        <v>2010</v>
      </c>
      <c r="E5402" s="1" t="s">
        <v>151</v>
      </c>
      <c r="F5402" s="2" t="s">
        <v>343</v>
      </c>
      <c r="G5402">
        <v>4</v>
      </c>
      <c r="H5402">
        <v>27421461</v>
      </c>
      <c r="I5402" s="1">
        <v>7231.1610000000001</v>
      </c>
      <c r="J5402" s="1">
        <v>7228</v>
      </c>
      <c r="K5402" s="1">
        <v>602333.30000000005</v>
      </c>
      <c r="L5402" s="1">
        <v>585714.30000000005</v>
      </c>
      <c r="M5402" s="3">
        <v>84</v>
      </c>
      <c r="N5402">
        <v>12</v>
      </c>
      <c r="O5402">
        <v>14</v>
      </c>
      <c r="P5402"/>
      <c r="Q5402" s="1">
        <f t="shared" si="1596"/>
        <v>10</v>
      </c>
      <c r="R5402" s="5">
        <f t="shared" si="1597"/>
        <v>-2.035634388447443E-2</v>
      </c>
      <c r="S5402" s="4">
        <f t="shared" si="1598"/>
        <v>12.261303787870304</v>
      </c>
      <c r="T5402" s="6">
        <f t="shared" si="1599"/>
        <v>-0.73020849461466009</v>
      </c>
      <c r="U5402" s="6">
        <f t="shared" si="1600"/>
        <v>4.2769355727727945</v>
      </c>
      <c r="V5402" s="4">
        <f t="shared" si="1601"/>
        <v>11.979643656115526</v>
      </c>
      <c r="W5402" s="4">
        <f t="shared" si="1602"/>
        <v>58.975465620169565</v>
      </c>
      <c r="X5402" s="4">
        <f t="shared" si="1603"/>
        <v>1617193430.4603205</v>
      </c>
      <c r="Y5402" s="6">
        <f t="shared" si="1604"/>
        <v>13.26979150538534</v>
      </c>
      <c r="Z5402" s="6">
        <f t="shared" si="1605"/>
        <v>169.07341429302713</v>
      </c>
      <c r="AA5402" s="6">
        <f t="shared" si="1606"/>
        <v>4636240036.1730862</v>
      </c>
      <c r="AB5402" s="26">
        <v>-13.586906357416865</v>
      </c>
      <c r="AC5402" s="4">
        <f t="shared" si="1607"/>
        <v>6674.5317501633763</v>
      </c>
      <c r="AD5402" s="4">
        <f t="shared" si="1608"/>
        <v>13234862218444.77</v>
      </c>
      <c r="AE5402" s="4">
        <f t="shared" si="1609"/>
        <v>482646.1368504315</v>
      </c>
      <c r="AF5402" s="27">
        <v>-10.156431443339946</v>
      </c>
      <c r="AG5402" s="6">
        <f t="shared" si="1610"/>
        <v>139.08947264027128</v>
      </c>
      <c r="AH5402" s="6">
        <f t="shared" si="1611"/>
        <v>20139086278.28373</v>
      </c>
      <c r="AI5402" s="6">
        <f t="shared" si="1612"/>
        <v>10057.783700668966</v>
      </c>
      <c r="AK5402" s="1">
        <f t="shared" si="1613"/>
        <v>5.0431441143840642E-9</v>
      </c>
      <c r="AL5402" s="1">
        <f t="shared" si="1614"/>
        <v>0.13829037964996216</v>
      </c>
    </row>
    <row r="5403" spans="4:38" x14ac:dyDescent="0.25">
      <c r="D5403" s="1">
        <v>2011</v>
      </c>
      <c r="E5403" s="1" t="s">
        <v>151</v>
      </c>
      <c r="F5403" s="2" t="s">
        <v>343</v>
      </c>
      <c r="G5403">
        <v>4</v>
      </c>
      <c r="H5403">
        <v>28267685</v>
      </c>
      <c r="I5403" s="1">
        <v>9127.991</v>
      </c>
      <c r="J5403" s="1">
        <v>6800</v>
      </c>
      <c r="K5403" s="1">
        <v>607142.9</v>
      </c>
      <c r="L5403" s="1">
        <v>607692.30000000005</v>
      </c>
      <c r="M5403" s="3">
        <v>82</v>
      </c>
      <c r="N5403">
        <v>11.2</v>
      </c>
      <c r="O5403">
        <v>13</v>
      </c>
      <c r="P5403"/>
      <c r="Q5403" s="1">
        <f t="shared" si="1596"/>
        <v>10</v>
      </c>
      <c r="R5403" s="5">
        <f t="shared" si="1597"/>
        <v>-1.612622098334672E-2</v>
      </c>
      <c r="S5403" s="4">
        <f t="shared" si="1598"/>
        <v>9.7909205738699807</v>
      </c>
      <c r="T5403" s="6">
        <f t="shared" si="1599"/>
        <v>-0.69337885808551536</v>
      </c>
      <c r="U5403" s="6">
        <f t="shared" si="1600"/>
        <v>4.2136099304136048</v>
      </c>
      <c r="V5403" s="4">
        <f t="shared" si="1601"/>
        <v>11.183873779016652</v>
      </c>
      <c r="W5403" s="4">
        <f t="shared" si="1602"/>
        <v>93.229139498494078</v>
      </c>
      <c r="X5403" s="4">
        <f t="shared" si="1603"/>
        <v>2635371948.1644888</v>
      </c>
      <c r="Y5403" s="6">
        <f t="shared" si="1604"/>
        <v>12.306621141914485</v>
      </c>
      <c r="Z5403" s="6">
        <f t="shared" si="1605"/>
        <v>216.63113460300784</v>
      </c>
      <c r="AA5403" s="6">
        <f t="shared" si="1606"/>
        <v>6123660674.1504259</v>
      </c>
      <c r="AB5403" s="26">
        <v>-13.586906357416865</v>
      </c>
      <c r="AC5403" s="4">
        <f t="shared" si="1607"/>
        <v>8425.3504720342335</v>
      </c>
      <c r="AD5403" s="4">
        <f t="shared" si="1608"/>
        <v>21739693745404.391</v>
      </c>
      <c r="AE5403" s="4">
        <f t="shared" si="1609"/>
        <v>769065.2328057423</v>
      </c>
      <c r="AF5403" s="27">
        <v>-10.156431443339946</v>
      </c>
      <c r="AG5403" s="6">
        <f t="shared" si="1610"/>
        <v>146.47737416428899</v>
      </c>
      <c r="AH5403" s="6">
        <f t="shared" si="1611"/>
        <v>26206353060.004642</v>
      </c>
      <c r="AI5403" s="6">
        <f t="shared" si="1612"/>
        <v>13370.441530752623</v>
      </c>
      <c r="AK5403" s="1">
        <f t="shared" si="1613"/>
        <v>3.8755607924859981E-9</v>
      </c>
      <c r="AL5403" s="1">
        <f t="shared" si="1614"/>
        <v>0.10955313168034456</v>
      </c>
    </row>
    <row r="5404" spans="4:38" x14ac:dyDescent="0.25">
      <c r="D5404" s="1">
        <v>2012</v>
      </c>
      <c r="E5404" s="1" t="s">
        <v>151</v>
      </c>
      <c r="F5404" s="2" t="s">
        <v>343</v>
      </c>
      <c r="G5404">
        <v>4</v>
      </c>
      <c r="H5404">
        <v>29155187</v>
      </c>
      <c r="I5404" s="1">
        <v>9488.6990000000005</v>
      </c>
      <c r="J5404" s="1">
        <v>6389</v>
      </c>
      <c r="K5404" s="1">
        <v>608476.19999999995</v>
      </c>
      <c r="L5404" s="1">
        <v>592307.69999999995</v>
      </c>
      <c r="M5404" s="3">
        <v>79</v>
      </c>
      <c r="N5404">
        <v>10.5</v>
      </c>
      <c r="O5404">
        <v>13</v>
      </c>
      <c r="P5404"/>
      <c r="Q5404" s="1">
        <f t="shared" si="1596"/>
        <v>10</v>
      </c>
      <c r="R5404" s="5">
        <f t="shared" si="1597"/>
        <v>-1.551319100753433E-2</v>
      </c>
      <c r="S5404" s="4">
        <f t="shared" si="1598"/>
        <v>9.4394075141386597</v>
      </c>
      <c r="T5404" s="6">
        <f t="shared" si="1599"/>
        <v>-0.6875225425995537</v>
      </c>
      <c r="U5404" s="6">
        <f t="shared" si="1600"/>
        <v>4.0722489590529367</v>
      </c>
      <c r="V5404" s="4">
        <f t="shared" si="1601"/>
        <v>10.484486808992466</v>
      </c>
      <c r="W5404" s="4">
        <f t="shared" si="1602"/>
        <v>100.5221883448459</v>
      </c>
      <c r="X5404" s="4">
        <f t="shared" si="1603"/>
        <v>2930743198.8432026</v>
      </c>
      <c r="Y5404" s="6">
        <f t="shared" si="1604"/>
        <v>12.312477457400446</v>
      </c>
      <c r="Z5404" s="6">
        <f t="shared" si="1605"/>
        <v>233.00881393574574</v>
      </c>
      <c r="AA5404" s="6">
        <f t="shared" si="1606"/>
        <v>6793415542.9448729</v>
      </c>
      <c r="AB5404" s="26">
        <v>-13.586906357416865</v>
      </c>
      <c r="AC5404" s="4">
        <f t="shared" si="1607"/>
        <v>8758.2924433909684</v>
      </c>
      <c r="AD5404" s="4">
        <f t="shared" si="1608"/>
        <v>24229360064439.152</v>
      </c>
      <c r="AE5404" s="4">
        <f t="shared" si="1609"/>
        <v>831048.00749311445</v>
      </c>
      <c r="AF5404" s="27">
        <v>-10.156431443339946</v>
      </c>
      <c r="AG5404" s="6">
        <f t="shared" si="1610"/>
        <v>147.72506811104728</v>
      </c>
      <c r="AH5404" s="6">
        <f t="shared" si="1611"/>
        <v>28097238816.930637</v>
      </c>
      <c r="AI5404" s="6">
        <f t="shared" si="1612"/>
        <v>14017.187060602264</v>
      </c>
      <c r="AK5404" s="1">
        <f t="shared" si="1613"/>
        <v>3.614743608621056E-9</v>
      </c>
      <c r="AL5404" s="1">
        <f t="shared" si="1614"/>
        <v>0.1053885258664017</v>
      </c>
    </row>
    <row r="5405" spans="4:38" x14ac:dyDescent="0.25">
      <c r="D5405" s="1">
        <v>2013</v>
      </c>
      <c r="E5405" s="1" t="s">
        <v>151</v>
      </c>
      <c r="F5405" s="2" t="s">
        <v>343</v>
      </c>
      <c r="G5405">
        <v>4</v>
      </c>
      <c r="H5405">
        <v>30052518</v>
      </c>
      <c r="I5405" s="1">
        <v>8641.7909999999993</v>
      </c>
      <c r="J5405" s="1">
        <v>5996</v>
      </c>
      <c r="K5405" s="1">
        <v>611836.69999999995</v>
      </c>
      <c r="L5405" s="1">
        <v>625000</v>
      </c>
      <c r="M5405" s="3">
        <v>77</v>
      </c>
      <c r="N5405">
        <v>9.8000000000000007</v>
      </c>
      <c r="O5405">
        <v>12</v>
      </c>
      <c r="P5405"/>
      <c r="Q5405" s="1">
        <f t="shared" si="1596"/>
        <v>10</v>
      </c>
      <c r="R5405" s="5">
        <f t="shared" si="1597"/>
        <v>-1.703350613316152E-2</v>
      </c>
      <c r="S5405" s="4">
        <f t="shared" si="1598"/>
        <v>10.421724181943304</v>
      </c>
      <c r="T5405" s="6">
        <f t="shared" si="1599"/>
        <v>-0.70177817063893999</v>
      </c>
      <c r="U5405" s="6">
        <f t="shared" si="1600"/>
        <v>4.3861135664933748</v>
      </c>
      <c r="V5405" s="4">
        <f t="shared" si="1601"/>
        <v>9.782966493866839</v>
      </c>
      <c r="W5405" s="4">
        <f t="shared" si="1602"/>
        <v>82.920933706658431</v>
      </c>
      <c r="X5405" s="4">
        <f t="shared" si="1603"/>
        <v>2491982852.7961593</v>
      </c>
      <c r="Y5405" s="6">
        <f t="shared" si="1604"/>
        <v>11.29822182936106</v>
      </c>
      <c r="Z5405" s="6">
        <f t="shared" si="1605"/>
        <v>197.02615696084146</v>
      </c>
      <c r="AA5405" s="6">
        <f t="shared" si="1606"/>
        <v>5921132128.5365133</v>
      </c>
      <c r="AB5405" s="26">
        <v>-13.586906357416865</v>
      </c>
      <c r="AC5405" s="4">
        <f t="shared" si="1607"/>
        <v>7976.5764318864021</v>
      </c>
      <c r="AD5405" s="4">
        <f t="shared" si="1608"/>
        <v>20715773584580</v>
      </c>
      <c r="AE5405" s="4">
        <f t="shared" si="1609"/>
        <v>689319.06419888022</v>
      </c>
      <c r="AF5405" s="27">
        <v>-10.156431443339946</v>
      </c>
      <c r="AG5405" s="6">
        <f t="shared" si="1610"/>
        <v>144.72424290560272</v>
      </c>
      <c r="AH5405" s="6">
        <f t="shared" si="1611"/>
        <v>26377022273.173618</v>
      </c>
      <c r="AI5405" s="6">
        <f t="shared" si="1612"/>
        <v>12506.766598234513</v>
      </c>
      <c r="AK5405" s="1">
        <f t="shared" si="1613"/>
        <v>3.8504844626337531E-9</v>
      </c>
      <c r="AL5405" s="1">
        <f t="shared" si="1614"/>
        <v>0.11571675362202119</v>
      </c>
    </row>
    <row r="5406" spans="4:38" x14ac:dyDescent="0.25">
      <c r="D5406" s="1">
        <v>2014</v>
      </c>
      <c r="E5406" s="1" t="s">
        <v>151</v>
      </c>
      <c r="F5406" s="2" t="s">
        <v>343</v>
      </c>
      <c r="G5406">
        <v>4</v>
      </c>
      <c r="H5406">
        <v>30916994</v>
      </c>
      <c r="I5406" s="1">
        <v>7762.2539999999999</v>
      </c>
      <c r="J5406" s="1">
        <v>5619</v>
      </c>
      <c r="K5406" s="1">
        <v>617472.5</v>
      </c>
      <c r="L5406" s="1">
        <v>600000</v>
      </c>
      <c r="M5406" s="3">
        <v>75</v>
      </c>
      <c r="N5406">
        <v>9.1</v>
      </c>
      <c r="O5406">
        <v>12</v>
      </c>
      <c r="P5406"/>
      <c r="Q5406" s="1">
        <f t="shared" si="1596"/>
        <v>10</v>
      </c>
      <c r="R5406" s="5">
        <f t="shared" si="1597"/>
        <v>-1.8963563933877971E-2</v>
      </c>
      <c r="S5406" s="4">
        <f t="shared" si="1598"/>
        <v>11.709479231161465</v>
      </c>
      <c r="T5406" s="6">
        <f t="shared" si="1599"/>
        <v>-0.71869855387030257</v>
      </c>
      <c r="U5406" s="6">
        <f t="shared" si="1600"/>
        <v>4.312191323221815</v>
      </c>
      <c r="V5406" s="4">
        <f t="shared" si="1601"/>
        <v>9.0810364360661211</v>
      </c>
      <c r="W5406" s="4">
        <f t="shared" si="1602"/>
        <v>66.290343462439878</v>
      </c>
      <c r="X5406" s="4">
        <f t="shared" si="1603"/>
        <v>2049498151.0861928</v>
      </c>
      <c r="Y5406" s="6">
        <f t="shared" si="1604"/>
        <v>11.281301446129698</v>
      </c>
      <c r="Z5406" s="6">
        <f t="shared" si="1605"/>
        <v>180.00718006640997</v>
      </c>
      <c r="AA5406" s="6">
        <f t="shared" si="1606"/>
        <v>5565280906.070117</v>
      </c>
      <c r="AB5406" s="26">
        <v>-13.586906357416865</v>
      </c>
      <c r="AC5406" s="4">
        <f t="shared" si="1607"/>
        <v>7164.7430856307392</v>
      </c>
      <c r="AD5406" s="4">
        <f t="shared" si="1608"/>
        <v>17194348841293.029</v>
      </c>
      <c r="AE5406" s="4">
        <f t="shared" si="1609"/>
        <v>556145.55675409548</v>
      </c>
      <c r="AF5406" s="27">
        <v>-10.156431443339946</v>
      </c>
      <c r="AG5406" s="6">
        <f t="shared" si="1610"/>
        <v>141.31698733281146</v>
      </c>
      <c r="AH5406" s="6">
        <f t="shared" si="1611"/>
        <v>24373968910.301922</v>
      </c>
      <c r="AI5406" s="6">
        <f t="shared" si="1612"/>
        <v>10969.383501920651</v>
      </c>
      <c r="AK5406" s="1">
        <f t="shared" si="1613"/>
        <v>4.1669173702142613E-9</v>
      </c>
      <c r="AL5406" s="1">
        <f t="shared" si="1614"/>
        <v>0.12882855933341011</v>
      </c>
    </row>
    <row r="5407" spans="4:38" x14ac:dyDescent="0.25">
      <c r="D5407" s="1">
        <v>2015</v>
      </c>
      <c r="E5407" s="1" t="s">
        <v>151</v>
      </c>
      <c r="F5407" s="2" t="s">
        <v>343</v>
      </c>
      <c r="G5407">
        <v>4</v>
      </c>
      <c r="H5407">
        <v>31717667</v>
      </c>
      <c r="I5407" s="1">
        <v>5336.9359999999997</v>
      </c>
      <c r="J5407" s="1">
        <v>5254</v>
      </c>
      <c r="K5407" s="1">
        <v>625476.19999999995</v>
      </c>
      <c r="M5407" s="3">
        <v>72</v>
      </c>
      <c r="N5407">
        <v>8.4</v>
      </c>
      <c r="O5407">
        <v>12</v>
      </c>
      <c r="P5407"/>
      <c r="Q5407" s="1">
        <f t="shared" si="1596"/>
        <v>10</v>
      </c>
      <c r="R5407" s="5">
        <f t="shared" si="1597"/>
        <v>-2.758136878538547E-2</v>
      </c>
      <c r="S5407" s="4">
        <f t="shared" si="1598"/>
        <v>17.251489738681517</v>
      </c>
      <c r="T5407" s="6">
        <f t="shared" si="1599"/>
        <v>-0.78281011282839241</v>
      </c>
      <c r="U5407" s="6">
        <f t="shared" si="1600"/>
        <v>0</v>
      </c>
      <c r="V5407" s="4">
        <f t="shared" si="1601"/>
        <v>8.3724186312146145</v>
      </c>
      <c r="W5407" s="4">
        <f t="shared" si="1602"/>
        <v>30.936087728316313</v>
      </c>
      <c r="X5407" s="4">
        <f t="shared" si="1603"/>
        <v>981220528.84952331</v>
      </c>
      <c r="Y5407" s="6">
        <f t="shared" si="1604"/>
        <v>11.217189887171607</v>
      </c>
      <c r="Z5407" s="6" t="e">
        <f t="shared" si="1605"/>
        <v>#DIV/0!</v>
      </c>
      <c r="AA5407" s="6" t="e">
        <f t="shared" si="1606"/>
        <v>#DIV/0!</v>
      </c>
      <c r="AB5407" s="26">
        <v>-13.586906357416865</v>
      </c>
      <c r="AC5407" s="4">
        <f t="shared" si="1607"/>
        <v>4926.117504587427</v>
      </c>
      <c r="AD5407" s="4">
        <f t="shared" si="1608"/>
        <v>8338693230944.8691</v>
      </c>
      <c r="AE5407" s="4">
        <f t="shared" si="1609"/>
        <v>262903.73850462801</v>
      </c>
      <c r="AF5407" s="27">
        <v>-10.156431443339946</v>
      </c>
      <c r="AG5407" s="6">
        <f t="shared" si="1610"/>
        <v>129.74323245063184</v>
      </c>
      <c r="AH5407" s="6">
        <f t="shared" si="1611"/>
        <v>17192315459.0336</v>
      </c>
      <c r="AI5407" s="6">
        <f t="shared" si="1612"/>
        <v>6924.3132802214523</v>
      </c>
      <c r="AK5407" s="1">
        <f t="shared" si="1613"/>
        <v>5.9075413474938943E-9</v>
      </c>
      <c r="AL5407" s="1">
        <f t="shared" si="1614"/>
        <v>0.18737342924854261</v>
      </c>
    </row>
    <row r="5408" spans="4:38" x14ac:dyDescent="0.25">
      <c r="D5408" s="1">
        <v>2016</v>
      </c>
      <c r="E5408" s="1" t="s">
        <v>151</v>
      </c>
      <c r="F5408" s="2" t="s">
        <v>343</v>
      </c>
      <c r="G5408">
        <v>4</v>
      </c>
      <c r="H5408">
        <v>32442572</v>
      </c>
      <c r="I5408" s="1">
        <v>4554.0079999999998</v>
      </c>
      <c r="J5408" s="1">
        <v>4920</v>
      </c>
      <c r="K5408" s="1">
        <v>622784.80000000005</v>
      </c>
      <c r="M5408" s="3"/>
      <c r="N5408">
        <v>7.9</v>
      </c>
      <c r="O5408"/>
      <c r="P5408"/>
      <c r="Q5408" s="1">
        <f t="shared" si="1596"/>
        <v>10</v>
      </c>
      <c r="R5408" s="5">
        <f t="shared" si="1597"/>
        <v>-3.2323175541193599E-2</v>
      </c>
      <c r="S5408" s="4">
        <f t="shared" si="1598"/>
        <v>20.13038241478715</v>
      </c>
      <c r="T5408" s="6">
        <f t="shared" si="1599"/>
        <v>-0.81257294557133464</v>
      </c>
      <c r="U5408" s="6">
        <f t="shared" si="1600"/>
        <v>0</v>
      </c>
      <c r="V5408" s="4">
        <f t="shared" si="1601"/>
        <v>7.8676768244588065</v>
      </c>
      <c r="W5408" s="4">
        <f t="shared" si="1602"/>
        <v>22.622560794745599</v>
      </c>
      <c r="X5408" s="4">
        <f t="shared" si="1603"/>
        <v>733934057.4079113</v>
      </c>
      <c r="Y5408" s="6">
        <f t="shared" si="1604"/>
        <v>-0.81257294557133464</v>
      </c>
      <c r="Z5408" s="6" t="e">
        <f t="shared" si="1605"/>
        <v>#DIV/0!</v>
      </c>
      <c r="AA5408" s="6" t="e">
        <f t="shared" si="1606"/>
        <v>#DIV/0!</v>
      </c>
      <c r="AB5408" s="26">
        <v>-13.586906357416865</v>
      </c>
      <c r="AC5408" s="4">
        <f t="shared" si="1607"/>
        <v>4203.4565385140804</v>
      </c>
      <c r="AD5408" s="4">
        <f t="shared" si="1608"/>
        <v>6210343581013.7256</v>
      </c>
      <c r="AE5408" s="4">
        <f t="shared" si="1609"/>
        <v>191425.7470404543</v>
      </c>
      <c r="AF5408" s="27">
        <v>-10.156431443339946</v>
      </c>
      <c r="AG5408" s="6">
        <f t="shared" si="1610"/>
        <v>124.99101156018402</v>
      </c>
      <c r="AH5408" s="6">
        <f t="shared" si="1611"/>
        <v>15005490895.939928</v>
      </c>
      <c r="AI5408" s="6">
        <f t="shared" si="1612"/>
        <v>5692.1006657317048</v>
      </c>
      <c r="AK5408" s="1">
        <f t="shared" si="1613"/>
        <v>6.7684766288372445E-9</v>
      </c>
      <c r="AL5408" s="1">
        <f t="shared" si="1614"/>
        <v>0.21958679036136958</v>
      </c>
    </row>
    <row r="5409" spans="4:38" x14ac:dyDescent="0.25">
      <c r="D5409" s="1">
        <v>1980</v>
      </c>
      <c r="E5409" s="1" t="s">
        <v>153</v>
      </c>
      <c r="F5409" s="2" t="s">
        <v>344</v>
      </c>
      <c r="G5409">
        <v>1</v>
      </c>
      <c r="H5409">
        <v>5583165</v>
      </c>
      <c r="I5409" s="1">
        <v>210.26740000000001</v>
      </c>
      <c r="J5409" s="1">
        <v>52535</v>
      </c>
      <c r="K5409" s="1">
        <v>257398.3</v>
      </c>
      <c r="M5409" s="3"/>
      <c r="N5409">
        <v>204.1</v>
      </c>
      <c r="O5409"/>
      <c r="P5409"/>
      <c r="Q5409" s="1">
        <f t="shared" si="1596"/>
        <v>10</v>
      </c>
      <c r="R5409" s="5">
        <f t="shared" si="1597"/>
        <v>-0.70006096998393474</v>
      </c>
      <c r="S5409" s="4">
        <f t="shared" si="1598"/>
        <v>180.19450357021583</v>
      </c>
      <c r="T5409" s="6">
        <f t="shared" si="1599"/>
        <v>-2.0157195922075526</v>
      </c>
      <c r="U5409" s="6">
        <f t="shared" si="1600"/>
        <v>0</v>
      </c>
      <c r="V5409" s="4">
        <f t="shared" si="1601"/>
        <v>203.39993903001607</v>
      </c>
      <c r="W5409" s="4">
        <f t="shared" si="1602"/>
        <v>0.11668913081916828</v>
      </c>
      <c r="X5409" s="4">
        <f t="shared" si="1603"/>
        <v>651494.67107000167</v>
      </c>
      <c r="Y5409" s="6">
        <f t="shared" si="1604"/>
        <v>-2.0157195922075526</v>
      </c>
      <c r="Z5409" s="6" t="e">
        <f t="shared" si="1605"/>
        <v>#DIV/0!</v>
      </c>
      <c r="AA5409" s="6" t="e">
        <f t="shared" si="1606"/>
        <v>#DIV/0!</v>
      </c>
      <c r="AB5409" s="26">
        <v>-13.586906357416865</v>
      </c>
      <c r="AC5409" s="4">
        <f t="shared" si="1607"/>
        <v>194.08175773216814</v>
      </c>
      <c r="AD5409" s="4">
        <f t="shared" si="1608"/>
        <v>2278437522.4435673</v>
      </c>
      <c r="AE5409" s="4">
        <f t="shared" si="1609"/>
        <v>408.09066585772894</v>
      </c>
      <c r="AF5409" s="27">
        <v>-10.156431443339946</v>
      </c>
      <c r="AG5409" s="6">
        <f t="shared" si="1610"/>
        <v>50.386132488879277</v>
      </c>
      <c r="AH5409" s="6">
        <f t="shared" si="1611"/>
        <v>119232197.63170937</v>
      </c>
      <c r="AI5409" s="6">
        <f t="shared" si="1612"/>
        <v>105.94561074492175</v>
      </c>
      <c r="AK5409" s="1">
        <f t="shared" si="1613"/>
        <v>8.5181952904295712E-7</v>
      </c>
      <c r="AL5409" s="1">
        <f t="shared" si="1614"/>
        <v>4.7558489808691213</v>
      </c>
    </row>
    <row r="5410" spans="4:38" x14ac:dyDescent="0.25">
      <c r="D5410" s="1">
        <v>1981</v>
      </c>
      <c r="E5410" s="1" t="s">
        <v>153</v>
      </c>
      <c r="F5410" s="2" t="s">
        <v>344</v>
      </c>
      <c r="G5410">
        <v>1</v>
      </c>
      <c r="H5410">
        <v>5740444</v>
      </c>
      <c r="I5410" s="1">
        <v>166.09610000000001</v>
      </c>
      <c r="J5410" s="1">
        <v>52076</v>
      </c>
      <c r="K5410" s="1">
        <v>263675.90000000002</v>
      </c>
      <c r="M5410" s="3"/>
      <c r="N5410">
        <v>197.5</v>
      </c>
      <c r="O5410"/>
      <c r="P5410"/>
      <c r="Q5410" s="1">
        <f t="shared" si="1596"/>
        <v>10</v>
      </c>
      <c r="R5410" s="5">
        <f t="shared" si="1597"/>
        <v>-0.88623393324707811</v>
      </c>
      <c r="S5410" s="4">
        <f t="shared" si="1598"/>
        <v>233.67852995946325</v>
      </c>
      <c r="T5410" s="6">
        <f t="shared" si="1599"/>
        <v>-2.2059552183392253</v>
      </c>
      <c r="U5410" s="6">
        <f t="shared" si="1600"/>
        <v>0</v>
      </c>
      <c r="V5410" s="4">
        <f t="shared" si="1601"/>
        <v>196.61376606675293</v>
      </c>
      <c r="W5410" s="4">
        <f t="shared" si="1602"/>
        <v>7.1078887747544922E-2</v>
      </c>
      <c r="X5410" s="4">
        <f t="shared" si="1603"/>
        <v>408024.37469706777</v>
      </c>
      <c r="Y5410" s="6">
        <f t="shared" si="1604"/>
        <v>-2.2059552183392253</v>
      </c>
      <c r="Z5410" s="6" t="e">
        <f t="shared" si="1605"/>
        <v>#DIV/0!</v>
      </c>
      <c r="AA5410" s="6" t="e">
        <f t="shared" si="1606"/>
        <v>#DIV/0!</v>
      </c>
      <c r="AB5410" s="26">
        <v>-13.586906357416865</v>
      </c>
      <c r="AC5410" s="4">
        <f t="shared" si="1607"/>
        <v>153.31060849403175</v>
      </c>
      <c r="AD5410" s="4">
        <f t="shared" si="1608"/>
        <v>1461763546.2205386</v>
      </c>
      <c r="AE5410" s="4">
        <f t="shared" si="1609"/>
        <v>254.64294159485547</v>
      </c>
      <c r="AF5410" s="27">
        <v>-10.156431443339946</v>
      </c>
      <c r="AG5410" s="6">
        <f t="shared" si="1610"/>
        <v>46.040968370093729</v>
      </c>
      <c r="AH5410" s="6">
        <f t="shared" si="1611"/>
        <v>96838055.692280009</v>
      </c>
      <c r="AI5410" s="6">
        <f t="shared" si="1612"/>
        <v>76.472252864959245</v>
      </c>
      <c r="AK5410" s="1">
        <f t="shared" si="1613"/>
        <v>1.0488057996139242E-6</v>
      </c>
      <c r="AL5410" s="1">
        <f t="shared" si="1614"/>
        <v>6.0206109595589536</v>
      </c>
    </row>
    <row r="5411" spans="4:38" x14ac:dyDescent="0.25">
      <c r="D5411" s="1">
        <v>1982</v>
      </c>
      <c r="E5411" s="1" t="s">
        <v>153</v>
      </c>
      <c r="F5411" s="2" t="s">
        <v>344</v>
      </c>
      <c r="G5411">
        <v>1</v>
      </c>
      <c r="H5411">
        <v>5909739</v>
      </c>
      <c r="I5411" s="1">
        <v>177.94069999999999</v>
      </c>
      <c r="J5411" s="1">
        <v>51668</v>
      </c>
      <c r="K5411" s="1">
        <v>269947.8</v>
      </c>
      <c r="M5411" s="3"/>
      <c r="N5411">
        <v>191.4</v>
      </c>
      <c r="O5411"/>
      <c r="P5411"/>
      <c r="Q5411" s="1">
        <f t="shared" si="1596"/>
        <v>10</v>
      </c>
      <c r="R5411" s="5">
        <f t="shared" si="1597"/>
        <v>-0.82724188451545932</v>
      </c>
      <c r="S5411" s="4">
        <f t="shared" si="1598"/>
        <v>223.3121267928023</v>
      </c>
      <c r="T5411" s="6">
        <f t="shared" si="1599"/>
        <v>-2.1476917866927239</v>
      </c>
      <c r="U5411" s="6">
        <f t="shared" si="1600"/>
        <v>0</v>
      </c>
      <c r="V5411" s="4">
        <f t="shared" si="1601"/>
        <v>190.57275811548453</v>
      </c>
      <c r="W5411" s="4">
        <f t="shared" si="1602"/>
        <v>7.9682506523750182E-2</v>
      </c>
      <c r="X5411" s="4">
        <f t="shared" si="1603"/>
        <v>470902.81642116088</v>
      </c>
      <c r="Y5411" s="6">
        <f t="shared" si="1604"/>
        <v>-2.1476917866927239</v>
      </c>
      <c r="Z5411" s="6" t="e">
        <f t="shared" si="1605"/>
        <v>#DIV/0!</v>
      </c>
      <c r="AA5411" s="6" t="e">
        <f t="shared" si="1606"/>
        <v>#DIV/0!</v>
      </c>
      <c r="AB5411" s="26">
        <v>-13.586906357416865</v>
      </c>
      <c r="AC5411" s="4">
        <f t="shared" si="1607"/>
        <v>164.24345299410373</v>
      </c>
      <c r="AD5411" s="4">
        <f t="shared" si="1608"/>
        <v>1727156385.4717658</v>
      </c>
      <c r="AE5411" s="4">
        <f t="shared" si="1609"/>
        <v>292.25594996187914</v>
      </c>
      <c r="AF5411" s="27">
        <v>-10.156431443339946</v>
      </c>
      <c r="AG5411" s="6">
        <f t="shared" si="1610"/>
        <v>47.289985957342836</v>
      </c>
      <c r="AH5411" s="6">
        <f t="shared" si="1611"/>
        <v>106803316.06033969</v>
      </c>
      <c r="AI5411" s="6">
        <f t="shared" si="1612"/>
        <v>84.148132042397535</v>
      </c>
      <c r="AK5411" s="1">
        <f t="shared" si="1613"/>
        <v>9.5094720070320282E-7</v>
      </c>
      <c r="AL5411" s="1">
        <f t="shared" si="1614"/>
        <v>5.6198497589365441</v>
      </c>
    </row>
    <row r="5412" spans="4:38" x14ac:dyDescent="0.25">
      <c r="D5412" s="1">
        <v>1983</v>
      </c>
      <c r="E5412" s="1" t="s">
        <v>153</v>
      </c>
      <c r="F5412" s="2" t="s">
        <v>344</v>
      </c>
      <c r="G5412">
        <v>1</v>
      </c>
      <c r="H5412">
        <v>6089572</v>
      </c>
      <c r="I5412" s="1">
        <v>182.72829999999999</v>
      </c>
      <c r="J5412" s="1">
        <v>51118</v>
      </c>
      <c r="K5412" s="1">
        <v>275866.2</v>
      </c>
      <c r="M5412" s="3"/>
      <c r="N5412">
        <v>185.3</v>
      </c>
      <c r="O5412"/>
      <c r="P5412"/>
      <c r="Q5412" s="1">
        <f t="shared" si="1596"/>
        <v>10</v>
      </c>
      <c r="R5412" s="5">
        <f t="shared" si="1597"/>
        <v>-0.80556761049054804</v>
      </c>
      <c r="S5412" s="4">
        <f t="shared" si="1598"/>
        <v>222.22887554910764</v>
      </c>
      <c r="T5412" s="6">
        <f t="shared" si="1599"/>
        <v>-2.1258500542977936</v>
      </c>
      <c r="U5412" s="6">
        <f t="shared" si="1600"/>
        <v>0</v>
      </c>
      <c r="V5412" s="4">
        <f t="shared" si="1601"/>
        <v>184.49443238950946</v>
      </c>
      <c r="W5412" s="4">
        <f t="shared" si="1602"/>
        <v>8.2225273177706878E-2</v>
      </c>
      <c r="X5412" s="4">
        <f t="shared" si="1603"/>
        <v>500716.72123531485</v>
      </c>
      <c r="Y5412" s="6">
        <f t="shared" si="1604"/>
        <v>-2.1258500542977936</v>
      </c>
      <c r="Z5412" s="6" t="e">
        <f t="shared" si="1605"/>
        <v>#DIV/0!</v>
      </c>
      <c r="AA5412" s="6" t="e">
        <f t="shared" si="1606"/>
        <v>#DIV/0!</v>
      </c>
      <c r="AB5412" s="26">
        <v>-13.586906357416865</v>
      </c>
      <c r="AC5412" s="4">
        <f t="shared" si="1607"/>
        <v>168.66252044497119</v>
      </c>
      <c r="AD5412" s="4">
        <f t="shared" si="1608"/>
        <v>1876770505.0497358</v>
      </c>
      <c r="AE5412" s="4">
        <f t="shared" si="1609"/>
        <v>308.19415634624829</v>
      </c>
      <c r="AF5412" s="27">
        <v>-10.156431443339946</v>
      </c>
      <c r="AG5412" s="6">
        <f t="shared" si="1610"/>
        <v>47.775859933332868</v>
      </c>
      <c r="AH5412" s="6">
        <f t="shared" si="1611"/>
        <v>113014384.69632719</v>
      </c>
      <c r="AI5412" s="6">
        <f t="shared" si="1612"/>
        <v>87.300016666560268</v>
      </c>
      <c r="AK5412" s="1">
        <f t="shared" si="1613"/>
        <v>8.9868484181288601E-7</v>
      </c>
      <c r="AL5412" s="1">
        <f t="shared" si="1614"/>
        <v>5.4726060495281796</v>
      </c>
    </row>
    <row r="5413" spans="4:38" x14ac:dyDescent="0.25">
      <c r="D5413" s="1">
        <v>1984</v>
      </c>
      <c r="E5413" s="1" t="s">
        <v>153</v>
      </c>
      <c r="F5413" s="2" t="s">
        <v>344</v>
      </c>
      <c r="G5413">
        <v>1</v>
      </c>
      <c r="H5413">
        <v>6277424</v>
      </c>
      <c r="I5413" s="1">
        <v>177.26079999999999</v>
      </c>
      <c r="J5413" s="1">
        <v>50329</v>
      </c>
      <c r="K5413" s="1">
        <v>281482.09999999998</v>
      </c>
      <c r="M5413" s="3"/>
      <c r="N5413">
        <v>178.8</v>
      </c>
      <c r="O5413"/>
      <c r="P5413"/>
      <c r="Q5413" s="1">
        <f t="shared" si="1596"/>
        <v>10</v>
      </c>
      <c r="R5413" s="5">
        <f t="shared" si="1597"/>
        <v>-0.83041484637325336</v>
      </c>
      <c r="S5413" s="4">
        <f t="shared" si="1598"/>
        <v>233.74691482832074</v>
      </c>
      <c r="T5413" s="6">
        <f t="shared" si="1599"/>
        <v>-2.150868901472434</v>
      </c>
      <c r="U5413" s="6">
        <f t="shared" si="1600"/>
        <v>0</v>
      </c>
      <c r="V5413" s="4">
        <f t="shared" si="1601"/>
        <v>177.96958515362675</v>
      </c>
      <c r="W5413" s="4">
        <f t="shared" si="1602"/>
        <v>7.5834498235064232E-2</v>
      </c>
      <c r="X5413" s="4">
        <f t="shared" si="1603"/>
        <v>476045.29924874986</v>
      </c>
      <c r="Y5413" s="6">
        <f t="shared" si="1604"/>
        <v>-2.150868901472434</v>
      </c>
      <c r="Z5413" s="6" t="e">
        <f t="shared" si="1605"/>
        <v>#DIV/0!</v>
      </c>
      <c r="AA5413" s="6" t="e">
        <f t="shared" si="1606"/>
        <v>#DIV/0!</v>
      </c>
      <c r="AB5413" s="26">
        <v>-13.586906357416865</v>
      </c>
      <c r="AC5413" s="4">
        <f t="shared" si="1607"/>
        <v>163.61588929624995</v>
      </c>
      <c r="AD5413" s="4">
        <f t="shared" si="1608"/>
        <v>1820621410.2389629</v>
      </c>
      <c r="AE5413" s="4">
        <f t="shared" si="1609"/>
        <v>290.02683429364703</v>
      </c>
      <c r="AF5413" s="27">
        <v>-10.156431443339946</v>
      </c>
      <c r="AG5413" s="6">
        <f t="shared" si="1610"/>
        <v>47.220132460825916</v>
      </c>
      <c r="AH5413" s="6">
        <f t="shared" si="1611"/>
        <v>113014797.13799854</v>
      </c>
      <c r="AI5413" s="6">
        <f t="shared" si="1612"/>
        <v>83.702784561119699</v>
      </c>
      <c r="AK5413" s="1">
        <f t="shared" si="1613"/>
        <v>8.9868156210892187E-7</v>
      </c>
      <c r="AL5413" s="1">
        <f t="shared" si="1614"/>
        <v>5.6414052063400373</v>
      </c>
    </row>
    <row r="5414" spans="4:38" x14ac:dyDescent="0.25">
      <c r="D5414" s="1">
        <v>1985</v>
      </c>
      <c r="E5414" s="1" t="s">
        <v>153</v>
      </c>
      <c r="F5414" s="2" t="s">
        <v>344</v>
      </c>
      <c r="G5414">
        <v>1</v>
      </c>
      <c r="H5414">
        <v>6471327</v>
      </c>
      <c r="I5414" s="1">
        <v>169.83539999999999</v>
      </c>
      <c r="J5414" s="1">
        <v>49153</v>
      </c>
      <c r="K5414" s="1">
        <v>286773.59999999998</v>
      </c>
      <c r="M5414" s="3"/>
      <c r="N5414">
        <v>171.4</v>
      </c>
      <c r="O5414"/>
      <c r="P5414"/>
      <c r="Q5414" s="1">
        <f t="shared" si="1596"/>
        <v>10</v>
      </c>
      <c r="R5414" s="5">
        <f t="shared" si="1597"/>
        <v>-0.8667215433296005</v>
      </c>
      <c r="S5414" s="4">
        <f t="shared" si="1598"/>
        <v>248.55285717818552</v>
      </c>
      <c r="T5414" s="6">
        <f t="shared" si="1599"/>
        <v>-2.1868678681342106</v>
      </c>
      <c r="U5414" s="6">
        <f t="shared" si="1600"/>
        <v>0</v>
      </c>
      <c r="V5414" s="4">
        <f t="shared" si="1601"/>
        <v>170.53327845667042</v>
      </c>
      <c r="W5414" s="4">
        <f t="shared" si="1602"/>
        <v>6.8329691289063063E-2</v>
      </c>
      <c r="X5414" s="4">
        <f t="shared" si="1603"/>
        <v>442183.77614057862</v>
      </c>
      <c r="Y5414" s="6">
        <f t="shared" si="1604"/>
        <v>-2.1868678681342106</v>
      </c>
      <c r="Z5414" s="6" t="e">
        <f t="shared" si="1605"/>
        <v>#DIV/0!</v>
      </c>
      <c r="AA5414" s="6" t="e">
        <f t="shared" si="1606"/>
        <v>#DIV/0!</v>
      </c>
      <c r="AB5414" s="26">
        <v>-13.586906357416865</v>
      </c>
      <c r="AC5414" s="4">
        <f t="shared" si="1607"/>
        <v>156.7620703786981</v>
      </c>
      <c r="AD5414" s="4">
        <f t="shared" si="1608"/>
        <v>1722909852.763623</v>
      </c>
      <c r="AE5414" s="4">
        <f t="shared" si="1609"/>
        <v>266.2374892759434</v>
      </c>
      <c r="AF5414" s="27">
        <v>-10.156431443339946</v>
      </c>
      <c r="AG5414" s="6">
        <f t="shared" si="1610"/>
        <v>46.442821678134578</v>
      </c>
      <c r="AH5414" s="6">
        <f t="shared" si="1611"/>
        <v>111625317.01945733</v>
      </c>
      <c r="AI5414" s="6">
        <f t="shared" si="1612"/>
        <v>78.876351968346569</v>
      </c>
      <c r="AK5414" s="1">
        <f t="shared" si="1613"/>
        <v>9.098680939530577E-7</v>
      </c>
      <c r="AL5414" s="1">
        <f t="shared" si="1614"/>
        <v>5.8880539628369588</v>
      </c>
    </row>
    <row r="5415" spans="4:38" x14ac:dyDescent="0.25">
      <c r="D5415" s="1">
        <v>1986</v>
      </c>
      <c r="E5415" s="1" t="s">
        <v>153</v>
      </c>
      <c r="F5415" s="2" t="s">
        <v>344</v>
      </c>
      <c r="G5415">
        <v>1</v>
      </c>
      <c r="H5415">
        <v>6670663</v>
      </c>
      <c r="I5415" s="1">
        <v>167.1174</v>
      </c>
      <c r="J5415" s="1">
        <v>47652</v>
      </c>
      <c r="K5415" s="1">
        <v>291806.5</v>
      </c>
      <c r="M5415" s="3"/>
      <c r="N5415">
        <v>163.30000000000001</v>
      </c>
      <c r="O5415"/>
      <c r="P5415"/>
      <c r="Q5415" s="1">
        <f t="shared" si="1596"/>
        <v>10</v>
      </c>
      <c r="R5415" s="5">
        <f t="shared" si="1597"/>
        <v>-0.88081791602789405</v>
      </c>
      <c r="S5415" s="4">
        <f t="shared" si="1598"/>
        <v>257.02839321339366</v>
      </c>
      <c r="T5415" s="6">
        <f t="shared" si="1599"/>
        <v>-2.2006747885340712</v>
      </c>
      <c r="U5415" s="6">
        <f t="shared" si="1600"/>
        <v>0</v>
      </c>
      <c r="V5415" s="4">
        <f t="shared" si="1601"/>
        <v>162.41918208397212</v>
      </c>
      <c r="W5415" s="4">
        <f t="shared" si="1602"/>
        <v>6.5019042414218214E-2</v>
      </c>
      <c r="X5415" s="4">
        <f t="shared" si="1603"/>
        <v>433720.12052795611</v>
      </c>
      <c r="Y5415" s="6">
        <f t="shared" si="1604"/>
        <v>-2.2006747885340712</v>
      </c>
      <c r="Z5415" s="6" t="e">
        <f t="shared" si="1605"/>
        <v>#DIV/0!</v>
      </c>
      <c r="AA5415" s="6" t="e">
        <f t="shared" si="1606"/>
        <v>#DIV/0!</v>
      </c>
      <c r="AB5415" s="26">
        <v>-13.586906357416865</v>
      </c>
      <c r="AC5415" s="4">
        <f t="shared" si="1607"/>
        <v>154.25329242493052</v>
      </c>
      <c r="AD5415" s="4">
        <f t="shared" si="1608"/>
        <v>1719590802.5914621</v>
      </c>
      <c r="AE5415" s="4">
        <f t="shared" si="1609"/>
        <v>257.78409171494081</v>
      </c>
      <c r="AF5415" s="27">
        <v>-10.156431443339946</v>
      </c>
      <c r="AG5415" s="6">
        <f t="shared" si="1610"/>
        <v>46.151441804381371</v>
      </c>
      <c r="AH5415" s="6">
        <f t="shared" si="1611"/>
        <v>113222258.1609896</v>
      </c>
      <c r="AI5415" s="6">
        <f t="shared" si="1612"/>
        <v>77.127089605995238</v>
      </c>
      <c r="AK5415" s="1">
        <f t="shared" si="1613"/>
        <v>8.9703487709091781E-7</v>
      </c>
      <c r="AL5415" s="1">
        <f t="shared" si="1614"/>
        <v>5.9838173643199326</v>
      </c>
    </row>
    <row r="5416" spans="4:38" x14ac:dyDescent="0.25">
      <c r="D5416" s="1">
        <v>1987</v>
      </c>
      <c r="E5416" s="1" t="s">
        <v>153</v>
      </c>
      <c r="F5416" s="2" t="s">
        <v>344</v>
      </c>
      <c r="G5416">
        <v>1</v>
      </c>
      <c r="H5416">
        <v>6875754</v>
      </c>
      <c r="I5416" s="1">
        <v>189.13509999999999</v>
      </c>
      <c r="J5416" s="1">
        <v>46145</v>
      </c>
      <c r="K5416" s="1">
        <v>296943.40000000002</v>
      </c>
      <c r="M5416" s="3"/>
      <c r="N5416">
        <v>155.4</v>
      </c>
      <c r="O5416"/>
      <c r="P5416"/>
      <c r="Q5416" s="1">
        <f t="shared" si="1596"/>
        <v>10</v>
      </c>
      <c r="R5416" s="5">
        <f t="shared" si="1597"/>
        <v>-0.7782796530099384</v>
      </c>
      <c r="S5416" s="4">
        <f t="shared" si="1598"/>
        <v>231.10500631559137</v>
      </c>
      <c r="T5416" s="6">
        <f t="shared" si="1599"/>
        <v>-2.097993441501441</v>
      </c>
      <c r="U5416" s="6">
        <f t="shared" si="1600"/>
        <v>0</v>
      </c>
      <c r="V5416" s="4">
        <f t="shared" si="1601"/>
        <v>154.62172034699006</v>
      </c>
      <c r="W5416" s="4">
        <f t="shared" si="1602"/>
        <v>8.1839464672488191E-2</v>
      </c>
      <c r="X5416" s="4">
        <f t="shared" si="1603"/>
        <v>562708.02657971939</v>
      </c>
      <c r="Y5416" s="6">
        <f t="shared" si="1604"/>
        <v>-2.097993441501441</v>
      </c>
      <c r="Z5416" s="6" t="e">
        <f t="shared" si="1605"/>
        <v>#DIV/0!</v>
      </c>
      <c r="AA5416" s="6" t="e">
        <f t="shared" si="1606"/>
        <v>#DIV/0!</v>
      </c>
      <c r="AB5416" s="26">
        <v>-13.586906357416865</v>
      </c>
      <c r="AC5416" s="4">
        <f t="shared" si="1607"/>
        <v>174.57614759515451</v>
      </c>
      <c r="AD5416" s="4">
        <f t="shared" si="1608"/>
        <v>2270269262.2130046</v>
      </c>
      <c r="AE5416" s="4">
        <f t="shared" si="1609"/>
        <v>330.18477133024311</v>
      </c>
      <c r="AF5416" s="27">
        <v>-10.156431443339946</v>
      </c>
      <c r="AG5416" s="6">
        <f t="shared" si="1610"/>
        <v>48.410215410737592</v>
      </c>
      <c r="AH5416" s="6">
        <f t="shared" si="1611"/>
        <v>132078949.14178024</v>
      </c>
      <c r="AI5416" s="6">
        <f t="shared" si="1612"/>
        <v>91.560709327313958</v>
      </c>
      <c r="AK5416" s="1">
        <f t="shared" si="1613"/>
        <v>7.6896670584784228E-7</v>
      </c>
      <c r="AL5416" s="1">
        <f t="shared" si="1614"/>
        <v>5.2872259036001248</v>
      </c>
    </row>
    <row r="5417" spans="4:38" x14ac:dyDescent="0.25">
      <c r="D5417" s="1">
        <v>1988</v>
      </c>
      <c r="E5417" s="1" t="s">
        <v>153</v>
      </c>
      <c r="F5417" s="2" t="s">
        <v>344</v>
      </c>
      <c r="G5417">
        <v>1</v>
      </c>
      <c r="H5417">
        <v>7086627</v>
      </c>
      <c r="I5417" s="1">
        <v>186.38319999999999</v>
      </c>
      <c r="J5417" s="1">
        <v>44858</v>
      </c>
      <c r="K5417" s="1">
        <v>302074.09999999998</v>
      </c>
      <c r="M5417" s="3"/>
      <c r="N5417">
        <v>148.5</v>
      </c>
      <c r="O5417"/>
      <c r="P5417"/>
      <c r="Q5417" s="1">
        <f t="shared" si="1596"/>
        <v>10</v>
      </c>
      <c r="R5417" s="5">
        <f t="shared" si="1597"/>
        <v>-0.78977075187034029</v>
      </c>
      <c r="S5417" s="4">
        <f t="shared" si="1598"/>
        <v>238.56928907755633</v>
      </c>
      <c r="T5417" s="6">
        <f t="shared" si="1599"/>
        <v>-2.1097739068643104</v>
      </c>
      <c r="U5417" s="6">
        <f t="shared" si="1600"/>
        <v>0</v>
      </c>
      <c r="V5417" s="4">
        <f t="shared" si="1601"/>
        <v>147.71022924812965</v>
      </c>
      <c r="W5417" s="4">
        <f t="shared" si="1602"/>
        <v>7.8125395234509343E-2</v>
      </c>
      <c r="X5417" s="4">
        <f t="shared" si="1603"/>
        <v>553645.53525454528</v>
      </c>
      <c r="Y5417" s="6">
        <f t="shared" si="1604"/>
        <v>-2.1097739068643104</v>
      </c>
      <c r="Z5417" s="6" t="e">
        <f t="shared" si="1605"/>
        <v>#DIV/0!</v>
      </c>
      <c r="AA5417" s="6" t="e">
        <f t="shared" si="1606"/>
        <v>#DIV/0!</v>
      </c>
      <c r="AB5417" s="26">
        <v>-13.586906357416865</v>
      </c>
      <c r="AC5417" s="4">
        <f t="shared" si="1607"/>
        <v>172.03607914372952</v>
      </c>
      <c r="AD5417" s="4">
        <f t="shared" si="1608"/>
        <v>2272301077.5532074</v>
      </c>
      <c r="AE5417" s="4">
        <f t="shared" si="1609"/>
        <v>320.64634946261566</v>
      </c>
      <c r="AF5417" s="27">
        <v>-10.156431443339946</v>
      </c>
      <c r="AG5417" s="6">
        <f t="shared" si="1610"/>
        <v>48.139904519129864</v>
      </c>
      <c r="AH5417" s="6">
        <f t="shared" si="1611"/>
        <v>134149012.39126395</v>
      </c>
      <c r="AI5417" s="6">
        <f t="shared" si="1612"/>
        <v>89.724694519698843</v>
      </c>
      <c r="AK5417" s="1">
        <f t="shared" si="1613"/>
        <v>7.5710072420938316E-7</v>
      </c>
      <c r="AL5417" s="1">
        <f t="shared" si="1614"/>
        <v>5.3652904339017686</v>
      </c>
    </row>
    <row r="5418" spans="4:38" x14ac:dyDescent="0.25">
      <c r="D5418" s="1">
        <v>1989</v>
      </c>
      <c r="E5418" s="1" t="s">
        <v>153</v>
      </c>
      <c r="F5418" s="2" t="s">
        <v>344</v>
      </c>
      <c r="G5418">
        <v>1</v>
      </c>
      <c r="H5418">
        <v>7303517</v>
      </c>
      <c r="I5418" s="1">
        <v>174.15819999999999</v>
      </c>
      <c r="J5418" s="1">
        <v>43988</v>
      </c>
      <c r="K5418" s="1">
        <v>307608.40000000002</v>
      </c>
      <c r="M5418" s="3"/>
      <c r="N5418">
        <v>143</v>
      </c>
      <c r="O5418"/>
      <c r="P5418"/>
      <c r="Q5418" s="1">
        <f t="shared" si="1596"/>
        <v>10</v>
      </c>
      <c r="R5418" s="5">
        <f t="shared" si="1597"/>
        <v>-0.84520855176500465</v>
      </c>
      <c r="S5418" s="4">
        <f t="shared" si="1598"/>
        <v>259.99325027475027</v>
      </c>
      <c r="T5418" s="6">
        <f t="shared" si="1599"/>
        <v>-2.16561515023117</v>
      </c>
      <c r="U5418" s="6">
        <f t="shared" si="1600"/>
        <v>0</v>
      </c>
      <c r="V5418" s="4">
        <f t="shared" si="1601"/>
        <v>142.15479144823499</v>
      </c>
      <c r="W5418" s="4">
        <f t="shared" si="1602"/>
        <v>6.6985662056979062E-2</v>
      </c>
      <c r="X5418" s="4">
        <f t="shared" si="1603"/>
        <v>489230.92158940155</v>
      </c>
      <c r="Y5418" s="6">
        <f t="shared" si="1604"/>
        <v>-2.16561515023117</v>
      </c>
      <c r="Z5418" s="6" t="e">
        <f t="shared" si="1605"/>
        <v>#DIV/0!</v>
      </c>
      <c r="AA5418" s="6" t="e">
        <f t="shared" si="1606"/>
        <v>#DIV/0!</v>
      </c>
      <c r="AB5418" s="26">
        <v>-13.586906357416865</v>
      </c>
      <c r="AC5418" s="4">
        <f t="shared" si="1607"/>
        <v>160.75211649295366</v>
      </c>
      <c r="AD5418" s="4">
        <f t="shared" si="1608"/>
        <v>2044714475.4308124</v>
      </c>
      <c r="AE5418" s="4">
        <f t="shared" si="1609"/>
        <v>279.96299254603122</v>
      </c>
      <c r="AF5418" s="27">
        <v>-10.156431443339946</v>
      </c>
      <c r="AG5418" s="6">
        <f t="shared" si="1610"/>
        <v>46.898598036940179</v>
      </c>
      <c r="AH5418" s="6">
        <f t="shared" si="1611"/>
        <v>129186494.36151055</v>
      </c>
      <c r="AI5418" s="6">
        <f t="shared" si="1612"/>
        <v>81.677754166370349</v>
      </c>
      <c r="AK5418" s="1">
        <f t="shared" si="1613"/>
        <v>7.8618368688901623E-7</v>
      </c>
      <c r="AL5418" s="1">
        <f t="shared" si="1614"/>
        <v>5.7419059223166062</v>
      </c>
    </row>
    <row r="5419" spans="4:38" x14ac:dyDescent="0.25">
      <c r="D5419" s="1">
        <v>1990</v>
      </c>
      <c r="E5419" s="1" t="s">
        <v>153</v>
      </c>
      <c r="F5419" s="2" t="s">
        <v>344</v>
      </c>
      <c r="G5419">
        <v>1</v>
      </c>
      <c r="H5419">
        <v>7526307</v>
      </c>
      <c r="I5419" s="1">
        <v>178.7807</v>
      </c>
      <c r="J5419" s="1">
        <v>43683</v>
      </c>
      <c r="K5419" s="1">
        <v>313589.40000000002</v>
      </c>
      <c r="L5419" s="1">
        <v>333333.3</v>
      </c>
      <c r="M5419" s="3">
        <v>1800</v>
      </c>
      <c r="N5419">
        <v>139.30000000000001</v>
      </c>
      <c r="O5419">
        <v>540</v>
      </c>
      <c r="P5419"/>
      <c r="Q5419" s="1">
        <f t="shared" si="1596"/>
        <v>10</v>
      </c>
      <c r="R5419" s="5">
        <f t="shared" si="1597"/>
        <v>-0.82335509369859283</v>
      </c>
      <c r="S5419" s="4">
        <f t="shared" si="1598"/>
        <v>258.19542981988553</v>
      </c>
      <c r="T5419" s="6">
        <f t="shared" si="1599"/>
        <v>-2.1437929079220468</v>
      </c>
      <c r="U5419" s="6">
        <f t="shared" si="1600"/>
        <v>7.1459756451425198</v>
      </c>
      <c r="V5419" s="4">
        <f t="shared" si="1601"/>
        <v>138.47664490630143</v>
      </c>
      <c r="W5419" s="4">
        <f t="shared" si="1602"/>
        <v>6.9242395237094467E-2</v>
      </c>
      <c r="X5419" s="4">
        <f t="shared" si="1603"/>
        <v>521139.52396971075</v>
      </c>
      <c r="Y5419" s="6">
        <f t="shared" si="1604"/>
        <v>537.85620709207797</v>
      </c>
      <c r="Z5419" s="6">
        <f t="shared" si="1605"/>
        <v>2.5018375219558195</v>
      </c>
      <c r="AA5419" s="6">
        <f t="shared" si="1606"/>
        <v>18829597.254358739</v>
      </c>
      <c r="AB5419" s="26">
        <v>-13.586906357416865</v>
      </c>
      <c r="AC5419" s="4">
        <f t="shared" si="1607"/>
        <v>165.01879275906504</v>
      </c>
      <c r="AD5419" s="4">
        <f t="shared" si="1608"/>
        <v>2220424283.4481425</v>
      </c>
      <c r="AE5419" s="4">
        <f t="shared" si="1609"/>
        <v>295.02175282620578</v>
      </c>
      <c r="AF5419" s="27">
        <v>-10.156431443339946</v>
      </c>
      <c r="AG5419" s="6">
        <f t="shared" si="1610"/>
        <v>47.375991429995238</v>
      </c>
      <c r="AH5419" s="6">
        <f t="shared" si="1611"/>
        <v>136660719.86658287</v>
      </c>
      <c r="AI5419" s="6">
        <f t="shared" si="1612"/>
        <v>84.699129110485501</v>
      </c>
      <c r="AK5419" s="1">
        <f t="shared" si="1613"/>
        <v>7.4318585861799332E-7</v>
      </c>
      <c r="AL5419" s="1">
        <f t="shared" si="1614"/>
        <v>5.5934449300176139</v>
      </c>
    </row>
    <row r="5420" spans="4:38" x14ac:dyDescent="0.25">
      <c r="D5420" s="1">
        <v>1991</v>
      </c>
      <c r="E5420" s="1" t="s">
        <v>153</v>
      </c>
      <c r="F5420" s="2" t="s">
        <v>344</v>
      </c>
      <c r="G5420">
        <v>1</v>
      </c>
      <c r="H5420">
        <v>7755496</v>
      </c>
      <c r="I5420" s="1">
        <v>202.33070000000001</v>
      </c>
      <c r="J5420" s="1">
        <v>43947</v>
      </c>
      <c r="K5420" s="1">
        <v>319614.5</v>
      </c>
      <c r="L5420" s="1">
        <v>341556</v>
      </c>
      <c r="M5420" s="3">
        <v>1800</v>
      </c>
      <c r="N5420">
        <v>137.5</v>
      </c>
      <c r="O5420">
        <v>527</v>
      </c>
      <c r="P5420"/>
      <c r="Q5420" s="1">
        <f t="shared" si="1596"/>
        <v>10</v>
      </c>
      <c r="R5420" s="5">
        <f t="shared" si="1597"/>
        <v>-0.7275218244191316</v>
      </c>
      <c r="S5420" s="4">
        <f t="shared" si="1598"/>
        <v>232.52652415080854</v>
      </c>
      <c r="T5420" s="6">
        <f t="shared" si="1599"/>
        <v>-2.0450380041626017</v>
      </c>
      <c r="U5420" s="6">
        <f t="shared" si="1600"/>
        <v>6.9849500054976161</v>
      </c>
      <c r="V5420" s="4">
        <f t="shared" si="1601"/>
        <v>136.77247817558086</v>
      </c>
      <c r="W5420" s="4">
        <f t="shared" si="1602"/>
        <v>8.7014030222537286E-2</v>
      </c>
      <c r="X5420" s="4">
        <f t="shared" si="1603"/>
        <v>674836.96333476703</v>
      </c>
      <c r="Y5420" s="6">
        <f t="shared" si="1604"/>
        <v>524.95496199583738</v>
      </c>
      <c r="Z5420" s="6">
        <f t="shared" si="1605"/>
        <v>2.8966664019177291</v>
      </c>
      <c r="AA5420" s="6">
        <f t="shared" si="1606"/>
        <v>22465084.693407342</v>
      </c>
      <c r="AB5420" s="26">
        <v>-13.586906357416865</v>
      </c>
      <c r="AC5420" s="4">
        <f t="shared" si="1607"/>
        <v>186.7559968838726</v>
      </c>
      <c r="AD5420" s="4">
        <f t="shared" si="1608"/>
        <v>2930528291.8281279</v>
      </c>
      <c r="AE5420" s="4">
        <f t="shared" si="1609"/>
        <v>377.86471578711758</v>
      </c>
      <c r="AF5420" s="27">
        <v>-10.156431443339946</v>
      </c>
      <c r="AG5420" s="6">
        <f t="shared" si="1610"/>
        <v>49.663778485616866</v>
      </c>
      <c r="AH5420" s="6">
        <f t="shared" si="1611"/>
        <v>159372176.45132956</v>
      </c>
      <c r="AI5420" s="6">
        <f t="shared" si="1612"/>
        <v>100.48507065639801</v>
      </c>
      <c r="AK5420" s="1">
        <f t="shared" si="1613"/>
        <v>6.372775768950865E-7</v>
      </c>
      <c r="AL5420" s="1">
        <f t="shared" si="1614"/>
        <v>4.9424036984995352</v>
      </c>
    </row>
    <row r="5421" spans="4:38" x14ac:dyDescent="0.25">
      <c r="D5421" s="1">
        <v>1992</v>
      </c>
      <c r="E5421" s="1" t="s">
        <v>153</v>
      </c>
      <c r="F5421" s="2" t="s">
        <v>344</v>
      </c>
      <c r="G5421">
        <v>1</v>
      </c>
      <c r="H5421">
        <v>7990096</v>
      </c>
      <c r="I5421" s="1">
        <v>202.3903</v>
      </c>
      <c r="J5421" s="1">
        <v>44651</v>
      </c>
      <c r="K5421" s="1">
        <v>325919.7</v>
      </c>
      <c r="L5421" s="1">
        <v>346820.8</v>
      </c>
      <c r="M5421" s="3">
        <v>1800</v>
      </c>
      <c r="N5421">
        <v>137</v>
      </c>
      <c r="O5421">
        <v>519</v>
      </c>
      <c r="P5421"/>
      <c r="Q5421" s="1">
        <f t="shared" si="1596"/>
        <v>10</v>
      </c>
      <c r="R5421" s="5">
        <f t="shared" si="1597"/>
        <v>-0.72730758341679413</v>
      </c>
      <c r="S5421" s="4">
        <f t="shared" si="1598"/>
        <v>237.04386939492653</v>
      </c>
      <c r="T5421" s="6">
        <f t="shared" si="1599"/>
        <v>-2.0448111592007479</v>
      </c>
      <c r="U5421" s="6">
        <f t="shared" si="1600"/>
        <v>7.0918304208293073</v>
      </c>
      <c r="V5421" s="4">
        <f t="shared" si="1601"/>
        <v>136.2726924165832</v>
      </c>
      <c r="W5421" s="4">
        <f t="shared" si="1602"/>
        <v>8.5380946791248996E-2</v>
      </c>
      <c r="X5421" s="4">
        <f t="shared" si="1603"/>
        <v>682201.96143297141</v>
      </c>
      <c r="Y5421" s="6">
        <f t="shared" si="1604"/>
        <v>516.95518884079922</v>
      </c>
      <c r="Z5421" s="6">
        <f t="shared" si="1605"/>
        <v>2.8538513753171895</v>
      </c>
      <c r="AA5421" s="6">
        <f t="shared" si="1606"/>
        <v>22802546.458516374</v>
      </c>
      <c r="AB5421" s="26">
        <v>-13.586906357416865</v>
      </c>
      <c r="AC5421" s="4">
        <f t="shared" si="1607"/>
        <v>186.81100908624364</v>
      </c>
      <c r="AD5421" s="4">
        <f t="shared" si="1608"/>
        <v>3020954316.5509048</v>
      </c>
      <c r="AE5421" s="4">
        <f t="shared" si="1609"/>
        <v>378.08736172267578</v>
      </c>
      <c r="AF5421" s="27">
        <v>-10.156431443339946</v>
      </c>
      <c r="AG5421" s="6">
        <f t="shared" si="1610"/>
        <v>49.669288030048577</v>
      </c>
      <c r="AH5421" s="6">
        <f t="shared" si="1611"/>
        <v>164241473.55976415</v>
      </c>
      <c r="AI5421" s="6">
        <f t="shared" si="1612"/>
        <v>100.5258210518794</v>
      </c>
      <c r="AK5421" s="1">
        <f t="shared" si="1613"/>
        <v>6.1838409161887041E-7</v>
      </c>
      <c r="AL5421" s="1">
        <f t="shared" si="1614"/>
        <v>4.9409482569075696</v>
      </c>
    </row>
    <row r="5422" spans="4:38" x14ac:dyDescent="0.25">
      <c r="D5422" s="1">
        <v>1993</v>
      </c>
      <c r="E5422" s="1" t="s">
        <v>153</v>
      </c>
      <c r="F5422" s="2" t="s">
        <v>344</v>
      </c>
      <c r="G5422">
        <v>1</v>
      </c>
      <c r="H5422">
        <v>8226760</v>
      </c>
      <c r="I5422" s="1">
        <v>163.89429999999999</v>
      </c>
      <c r="J5422" s="1">
        <v>45703</v>
      </c>
      <c r="K5422" s="1">
        <v>332143.90000000002</v>
      </c>
      <c r="L5422" s="1">
        <v>350877.2</v>
      </c>
      <c r="M5422" s="3">
        <v>1800</v>
      </c>
      <c r="N5422">
        <v>137.6</v>
      </c>
      <c r="O5422">
        <v>513</v>
      </c>
      <c r="P5422"/>
      <c r="Q5422" s="1">
        <f t="shared" si="1596"/>
        <v>10</v>
      </c>
      <c r="R5422" s="5">
        <f t="shared" si="1597"/>
        <v>-0.89813983768807104</v>
      </c>
      <c r="S5422" s="4">
        <f t="shared" si="1598"/>
        <v>298.31166843508294</v>
      </c>
      <c r="T5422" s="6">
        <f t="shared" si="1599"/>
        <v>-2.2175164393867748</v>
      </c>
      <c r="U5422" s="6">
        <f t="shared" si="1600"/>
        <v>7.7807595920600123</v>
      </c>
      <c r="V5422" s="4">
        <f t="shared" si="1601"/>
        <v>136.70186016231193</v>
      </c>
      <c r="W5422" s="4">
        <f t="shared" si="1602"/>
        <v>5.4940626647216051E-2</v>
      </c>
      <c r="X5422" s="4">
        <f t="shared" si="1603"/>
        <v>451983.34967625112</v>
      </c>
      <c r="Y5422" s="6">
        <f t="shared" si="1604"/>
        <v>510.78248356061323</v>
      </c>
      <c r="Z5422" s="6">
        <f t="shared" si="1605"/>
        <v>2.1064048832359279</v>
      </c>
      <c r="AA5422" s="6">
        <f t="shared" si="1606"/>
        <v>17328887.437210001</v>
      </c>
      <c r="AB5422" s="26">
        <v>-13.586906357416865</v>
      </c>
      <c r="AC5422" s="4">
        <f t="shared" si="1607"/>
        <v>151.27829528630346</v>
      </c>
      <c r="AD5422" s="4">
        <f t="shared" si="1608"/>
        <v>2039714106.3369057</v>
      </c>
      <c r="AE5422" s="4">
        <f t="shared" si="1609"/>
        <v>247.93650311142002</v>
      </c>
      <c r="AF5422" s="27">
        <v>-10.156431443339946</v>
      </c>
      <c r="AG5422" s="6">
        <f t="shared" si="1610"/>
        <v>45.800929647892815</v>
      </c>
      <c r="AH5422" s="6">
        <f t="shared" si="1611"/>
        <v>136941102.13112515</v>
      </c>
      <c r="AI5422" s="6">
        <f t="shared" si="1612"/>
        <v>75.065113039906379</v>
      </c>
      <c r="AK5422" s="1">
        <f t="shared" si="1613"/>
        <v>7.416642107652137E-7</v>
      </c>
      <c r="AL5422" s="1">
        <f t="shared" si="1614"/>
        <v>6.1014934625548296</v>
      </c>
    </row>
    <row r="5423" spans="4:38" x14ac:dyDescent="0.25">
      <c r="D5423" s="1">
        <v>1994</v>
      </c>
      <c r="E5423" s="1" t="s">
        <v>153</v>
      </c>
      <c r="F5423" s="2" t="s">
        <v>344</v>
      </c>
      <c r="G5423">
        <v>1</v>
      </c>
      <c r="H5423">
        <v>8461068</v>
      </c>
      <c r="I5423" s="1">
        <v>140.30090000000001</v>
      </c>
      <c r="J5423" s="1">
        <v>46938</v>
      </c>
      <c r="K5423" s="1">
        <v>338413.8</v>
      </c>
      <c r="L5423" s="1">
        <v>352250.5</v>
      </c>
      <c r="M5423" s="3">
        <v>1800</v>
      </c>
      <c r="N5423">
        <v>138.69999999999999</v>
      </c>
      <c r="O5423">
        <v>511</v>
      </c>
      <c r="P5423"/>
      <c r="Q5423" s="1">
        <f t="shared" si="1596"/>
        <v>10</v>
      </c>
      <c r="R5423" s="5">
        <f t="shared" si="1597"/>
        <v>-1.0491735976034364</v>
      </c>
      <c r="S5423" s="4">
        <f t="shared" si="1598"/>
        <v>355.0548240246498</v>
      </c>
      <c r="T5423" s="6">
        <f t="shared" si="1599"/>
        <v>-2.3591454290225569</v>
      </c>
      <c r="U5423" s="6">
        <f t="shared" si="1600"/>
        <v>8.3101015694591016</v>
      </c>
      <c r="V5423" s="4">
        <f t="shared" si="1601"/>
        <v>137.65082640239655</v>
      </c>
      <c r="W5423" s="4">
        <f t="shared" si="1602"/>
        <v>3.9515277784328756E-2</v>
      </c>
      <c r="X5423" s="4">
        <f t="shared" si="1603"/>
        <v>334341.45237209497</v>
      </c>
      <c r="Y5423" s="6">
        <f t="shared" si="1604"/>
        <v>508.64085457097747</v>
      </c>
      <c r="Z5423" s="6">
        <f t="shared" si="1605"/>
        <v>1.6883175112519362</v>
      </c>
      <c r="AA5423" s="6">
        <f t="shared" si="1606"/>
        <v>14284969.268293398</v>
      </c>
      <c r="AB5423" s="26">
        <v>-13.586906357416865</v>
      </c>
      <c r="AC5423" s="4">
        <f t="shared" si="1607"/>
        <v>129.50103194030626</v>
      </c>
      <c r="AD5423" s="4">
        <f t="shared" si="1608"/>
        <v>1537300864.8092318</v>
      </c>
      <c r="AE5423" s="4">
        <f t="shared" si="1609"/>
        <v>181.69111332153716</v>
      </c>
      <c r="AF5423" s="27">
        <v>-10.156431443339946</v>
      </c>
      <c r="AG5423" s="6">
        <f t="shared" si="1610"/>
        <v>43.051315609432216</v>
      </c>
      <c r="AH5423" s="6">
        <f t="shared" si="1611"/>
        <v>120566536.09076445</v>
      </c>
      <c r="AI5423" s="6">
        <f t="shared" si="1612"/>
        <v>60.401383261873889</v>
      </c>
      <c r="AK5423" s="1">
        <f t="shared" si="1613"/>
        <v>8.4239224022277791E-7</v>
      </c>
      <c r="AL5423" s="1">
        <f t="shared" si="1614"/>
        <v>7.1275380271972582</v>
      </c>
    </row>
    <row r="5424" spans="4:38" x14ac:dyDescent="0.25">
      <c r="D5424" s="1">
        <v>1995</v>
      </c>
      <c r="E5424" s="1" t="s">
        <v>153</v>
      </c>
      <c r="F5424" s="2" t="s">
        <v>344</v>
      </c>
      <c r="G5424">
        <v>1</v>
      </c>
      <c r="H5424">
        <v>8690164</v>
      </c>
      <c r="I5424" s="1">
        <v>154.5103</v>
      </c>
      <c r="J5424" s="1">
        <v>48216</v>
      </c>
      <c r="K5424" s="1">
        <v>344646.2</v>
      </c>
      <c r="L5424" s="1">
        <v>373280.9</v>
      </c>
      <c r="M5424" s="3">
        <v>1800</v>
      </c>
      <c r="N5424">
        <v>139.9</v>
      </c>
      <c r="O5424">
        <v>509</v>
      </c>
      <c r="P5424"/>
      <c r="Q5424" s="1">
        <f t="shared" si="1596"/>
        <v>10</v>
      </c>
      <c r="R5424" s="5">
        <f t="shared" si="1597"/>
        <v>-0.95268729657505025</v>
      </c>
      <c r="S5424" s="4">
        <f t="shared" si="1598"/>
        <v>328.3400565528641</v>
      </c>
      <c r="T5424" s="6">
        <f t="shared" si="1599"/>
        <v>-2.2697008852971998</v>
      </c>
      <c r="U5424" s="6">
        <f t="shared" si="1600"/>
        <v>8.4723598919453558</v>
      </c>
      <c r="V5424" s="4">
        <f t="shared" si="1601"/>
        <v>138.94731270342496</v>
      </c>
      <c r="W5424" s="4">
        <f t="shared" si="1602"/>
        <v>4.705801102130322E-2</v>
      </c>
      <c r="X5424" s="4">
        <f t="shared" si="1603"/>
        <v>408941.83328893245</v>
      </c>
      <c r="Y5424" s="6">
        <f t="shared" si="1604"/>
        <v>506.7302991147028</v>
      </c>
      <c r="Z5424" s="6">
        <f t="shared" si="1605"/>
        <v>1.8236984968838781</v>
      </c>
      <c r="AA5424" s="6">
        <f t="shared" si="1606"/>
        <v>15848239.02447439</v>
      </c>
      <c r="AB5424" s="26">
        <v>-13.586906357416865</v>
      </c>
      <c r="AC5424" s="4">
        <f t="shared" si="1607"/>
        <v>142.61664248345022</v>
      </c>
      <c r="AD5424" s="4">
        <f t="shared" si="1608"/>
        <v>1914941963.3070674</v>
      </c>
      <c r="AE5424" s="4">
        <f t="shared" si="1609"/>
        <v>220.35740215110638</v>
      </c>
      <c r="AF5424" s="27">
        <v>-10.156431443339946</v>
      </c>
      <c r="AG5424" s="6">
        <f t="shared" si="1610"/>
        <v>44.747885102974877</v>
      </c>
      <c r="AH5424" s="6">
        <f t="shared" si="1611"/>
        <v>136372420.70510784</v>
      </c>
      <c r="AI5424" s="6">
        <f t="shared" si="1612"/>
        <v>69.140091516261791</v>
      </c>
      <c r="AK5424" s="1">
        <f t="shared" si="1613"/>
        <v>7.4475699637995327E-7</v>
      </c>
      <c r="AL5424" s="1">
        <f t="shared" si="1614"/>
        <v>6.4720604386892004</v>
      </c>
    </row>
    <row r="5425" spans="4:38" x14ac:dyDescent="0.25">
      <c r="D5425" s="1">
        <v>1996</v>
      </c>
      <c r="E5425" s="1" t="s">
        <v>153</v>
      </c>
      <c r="F5425" s="2" t="s">
        <v>344</v>
      </c>
      <c r="G5425">
        <v>1</v>
      </c>
      <c r="H5425">
        <v>8912861</v>
      </c>
      <c r="I5425" s="1">
        <v>155.52010000000001</v>
      </c>
      <c r="J5425" s="1">
        <v>49365</v>
      </c>
      <c r="K5425" s="1">
        <v>350852.9</v>
      </c>
      <c r="L5425" s="1">
        <v>374015.7</v>
      </c>
      <c r="M5425" s="3">
        <v>1900</v>
      </c>
      <c r="N5425">
        <v>140.69999999999999</v>
      </c>
      <c r="O5425">
        <v>508</v>
      </c>
      <c r="P5425"/>
      <c r="Q5425" s="1">
        <f t="shared" si="1596"/>
        <v>10</v>
      </c>
      <c r="R5425" s="5">
        <f t="shared" si="1597"/>
        <v>-0.94650144900884181</v>
      </c>
      <c r="S5425" s="4">
        <f t="shared" si="1598"/>
        <v>332.08277823895429</v>
      </c>
      <c r="T5425" s="6">
        <f t="shared" si="1599"/>
        <v>-2.263845345719413</v>
      </c>
      <c r="U5425" s="6">
        <f t="shared" si="1600"/>
        <v>8.4671370167098825</v>
      </c>
      <c r="V5425" s="4">
        <f t="shared" si="1601"/>
        <v>139.75349855099114</v>
      </c>
      <c r="W5425" s="4">
        <f t="shared" si="1602"/>
        <v>4.6831726964200952E-2</v>
      </c>
      <c r="X5425" s="4">
        <f t="shared" si="1603"/>
        <v>417404.67282187508</v>
      </c>
      <c r="Y5425" s="6">
        <f t="shared" si="1604"/>
        <v>505.7361546542806</v>
      </c>
      <c r="Z5425" s="6">
        <f t="shared" si="1605"/>
        <v>1.8367495375719245</v>
      </c>
      <c r="AA5425" s="6">
        <f t="shared" si="1606"/>
        <v>16370693.32019284</v>
      </c>
      <c r="AB5425" s="26">
        <v>-13.586906357416865</v>
      </c>
      <c r="AC5425" s="4">
        <f t="shared" si="1607"/>
        <v>143.54871164375726</v>
      </c>
      <c r="AD5425" s="4">
        <f t="shared" si="1608"/>
        <v>1989770370.0358148</v>
      </c>
      <c r="AE5425" s="4">
        <f t="shared" si="1609"/>
        <v>223.24709989708296</v>
      </c>
      <c r="AF5425" s="27">
        <v>-10.156431443339946</v>
      </c>
      <c r="AG5425" s="6">
        <f t="shared" si="1610"/>
        <v>44.86362755540793</v>
      </c>
      <c r="AH5425" s="6">
        <f t="shared" si="1611"/>
        <v>140781245.05505982</v>
      </c>
      <c r="AI5425" s="6">
        <f t="shared" si="1612"/>
        <v>69.771958437797977</v>
      </c>
      <c r="AK5425" s="1">
        <f t="shared" si="1613"/>
        <v>7.214335573866922E-7</v>
      </c>
      <c r="AL5425" s="1">
        <f t="shared" si="1614"/>
        <v>6.4300370177231096</v>
      </c>
    </row>
    <row r="5426" spans="4:38" x14ac:dyDescent="0.25">
      <c r="D5426" s="1">
        <v>1997</v>
      </c>
      <c r="E5426" s="1" t="s">
        <v>153</v>
      </c>
      <c r="F5426" s="2" t="s">
        <v>344</v>
      </c>
      <c r="G5426">
        <v>1</v>
      </c>
      <c r="H5426">
        <v>9130877</v>
      </c>
      <c r="I5426" s="1">
        <v>163.02930000000001</v>
      </c>
      <c r="J5426" s="1">
        <v>50207</v>
      </c>
      <c r="K5426" s="1">
        <v>356837.2</v>
      </c>
      <c r="L5426" s="1">
        <v>375494.1</v>
      </c>
      <c r="M5426" s="3">
        <v>1900</v>
      </c>
      <c r="N5426">
        <v>140.69999999999999</v>
      </c>
      <c r="O5426">
        <v>506</v>
      </c>
      <c r="P5426"/>
      <c r="Q5426" s="1">
        <f t="shared" si="1596"/>
        <v>10</v>
      </c>
      <c r="R5426" s="5">
        <f t="shared" si="1597"/>
        <v>-0.90290518330140657</v>
      </c>
      <c r="S5426" s="4">
        <f t="shared" si="1598"/>
        <v>322.19015747476067</v>
      </c>
      <c r="T5426" s="6">
        <f t="shared" si="1599"/>
        <v>-2.2221261137023789</v>
      </c>
      <c r="U5426" s="6">
        <f t="shared" si="1600"/>
        <v>8.3439524515117238</v>
      </c>
      <c r="V5426" s="4">
        <f t="shared" si="1601"/>
        <v>139.79709481669857</v>
      </c>
      <c r="W5426" s="4">
        <f t="shared" si="1602"/>
        <v>5.0600335304398981E-2</v>
      </c>
      <c r="X5426" s="4">
        <f t="shared" si="1603"/>
        <v>462025.43782322464</v>
      </c>
      <c r="Y5426" s="6">
        <f t="shared" si="1604"/>
        <v>503.77787388629764</v>
      </c>
      <c r="Z5426" s="6">
        <f t="shared" si="1605"/>
        <v>1.953861805270271</v>
      </c>
      <c r="AA5426" s="6">
        <f t="shared" si="1606"/>
        <v>17840471.818920795</v>
      </c>
      <c r="AB5426" s="26">
        <v>-13.586906357416865</v>
      </c>
      <c r="AC5426" s="4">
        <f t="shared" si="1607"/>
        <v>150.47987993309928</v>
      </c>
      <c r="AD5426" s="4">
        <f t="shared" si="1608"/>
        <v>2240044223.5590243</v>
      </c>
      <c r="AE5426" s="4">
        <f t="shared" si="1609"/>
        <v>245.32629489577224</v>
      </c>
      <c r="AF5426" s="27">
        <v>-10.156431443339946</v>
      </c>
      <c r="AG5426" s="6">
        <f t="shared" si="1610"/>
        <v>45.705918222696575</v>
      </c>
      <c r="AH5426" s="6">
        <f t="shared" si="1611"/>
        <v>151188687.79494986</v>
      </c>
      <c r="AI5426" s="6">
        <f t="shared" si="1612"/>
        <v>74.514038537034665</v>
      </c>
      <c r="AK5426" s="1">
        <f t="shared" si="1613"/>
        <v>6.7177191570804813E-7</v>
      </c>
      <c r="AL5426" s="1">
        <f t="shared" si="1614"/>
        <v>6.1338667343845552</v>
      </c>
    </row>
    <row r="5427" spans="4:38" x14ac:dyDescent="0.25">
      <c r="D5427" s="1">
        <v>1998</v>
      </c>
      <c r="E5427" s="1" t="s">
        <v>153</v>
      </c>
      <c r="F5427" s="2" t="s">
        <v>344</v>
      </c>
      <c r="G5427">
        <v>1</v>
      </c>
      <c r="H5427">
        <v>9347774</v>
      </c>
      <c r="I5427" s="1">
        <v>164.9161</v>
      </c>
      <c r="J5427" s="1">
        <v>50568</v>
      </c>
      <c r="K5427" s="1">
        <v>362754.7</v>
      </c>
      <c r="L5427" s="1">
        <v>379241.5</v>
      </c>
      <c r="M5427" s="3">
        <v>1900</v>
      </c>
      <c r="N5427">
        <v>139.4</v>
      </c>
      <c r="O5427">
        <v>501</v>
      </c>
      <c r="P5427"/>
      <c r="Q5427" s="1">
        <f t="shared" si="1596"/>
        <v>10</v>
      </c>
      <c r="R5427" s="5">
        <f t="shared" si="1597"/>
        <v>-0.89257507302197903</v>
      </c>
      <c r="S5427" s="4">
        <f t="shared" si="1598"/>
        <v>323.78580284156612</v>
      </c>
      <c r="T5427" s="6">
        <f t="shared" si="1599"/>
        <v>-2.2121206964105316</v>
      </c>
      <c r="U5427" s="6">
        <f t="shared" si="1600"/>
        <v>8.3892797108777462</v>
      </c>
      <c r="V5427" s="4">
        <f t="shared" si="1601"/>
        <v>138.50742492697802</v>
      </c>
      <c r="W5427" s="4">
        <f t="shared" si="1602"/>
        <v>5.0933703254647099E-2</v>
      </c>
      <c r="X5427" s="4">
        <f t="shared" si="1603"/>
        <v>476116.7470075055</v>
      </c>
      <c r="Y5427" s="6">
        <f t="shared" si="1604"/>
        <v>498.78787930358948</v>
      </c>
      <c r="Z5427" s="6">
        <f t="shared" si="1605"/>
        <v>1.965795702176502</v>
      </c>
      <c r="AA5427" s="6">
        <f t="shared" si="1606"/>
        <v>18375813.95411725</v>
      </c>
      <c r="AB5427" s="26">
        <v>-13.586906357416865</v>
      </c>
      <c r="AC5427" s="4">
        <f t="shared" si="1607"/>
        <v>152.22144072896708</v>
      </c>
      <c r="AD5427" s="4">
        <f t="shared" si="1608"/>
        <v>2346643343.0823655</v>
      </c>
      <c r="AE5427" s="4">
        <f t="shared" si="1609"/>
        <v>251.03766341402405</v>
      </c>
      <c r="AF5427" s="27">
        <v>-10.156431443339946</v>
      </c>
      <c r="AG5427" s="6">
        <f t="shared" si="1610"/>
        <v>45.912645995402265</v>
      </c>
      <c r="AH5427" s="6">
        <f t="shared" si="1611"/>
        <v>156571387.85345033</v>
      </c>
      <c r="AI5427" s="6">
        <f t="shared" si="1612"/>
        <v>75.717345182423585</v>
      </c>
      <c r="AK5427" s="1">
        <f t="shared" si="1613"/>
        <v>6.4867735941935263E-7</v>
      </c>
      <c r="AL5427" s="1">
        <f t="shared" si="1614"/>
        <v>6.0636893547688793</v>
      </c>
    </row>
    <row r="5428" spans="4:38" x14ac:dyDescent="0.25">
      <c r="D5428" s="1">
        <v>1999</v>
      </c>
      <c r="E5428" s="1" t="s">
        <v>153</v>
      </c>
      <c r="F5428" s="2" t="s">
        <v>344</v>
      </c>
      <c r="G5428">
        <v>1</v>
      </c>
      <c r="H5428">
        <v>9568722</v>
      </c>
      <c r="I5428" s="1">
        <v>176.86060000000001</v>
      </c>
      <c r="J5428" s="1">
        <v>50344</v>
      </c>
      <c r="K5428" s="1">
        <v>368550.5</v>
      </c>
      <c r="L5428" s="1">
        <v>383064.5</v>
      </c>
      <c r="M5428" s="3">
        <v>1900</v>
      </c>
      <c r="N5428">
        <v>136.6</v>
      </c>
      <c r="O5428">
        <v>496</v>
      </c>
      <c r="P5428"/>
      <c r="Q5428" s="1">
        <f t="shared" si="1596"/>
        <v>10</v>
      </c>
      <c r="R5428" s="5">
        <f t="shared" si="1597"/>
        <v>-0.83229390830970829</v>
      </c>
      <c r="S5428" s="4">
        <f t="shared" si="1598"/>
        <v>306.74233605449717</v>
      </c>
      <c r="T5428" s="6">
        <f t="shared" si="1599"/>
        <v>-2.1527480154920893</v>
      </c>
      <c r="U5428" s="6">
        <f t="shared" si="1600"/>
        <v>8.2464134218046947</v>
      </c>
      <c r="V5428" s="4">
        <f t="shared" si="1601"/>
        <v>135.76770609169029</v>
      </c>
      <c r="W5428" s="4">
        <f t="shared" si="1602"/>
        <v>5.7657707858291267E-2</v>
      </c>
      <c r="X5428" s="4">
        <f t="shared" si="1603"/>
        <v>551710.57765320456</v>
      </c>
      <c r="Y5428" s="6">
        <f t="shared" si="1604"/>
        <v>493.84725198450792</v>
      </c>
      <c r="Z5428" s="6">
        <f t="shared" si="1605"/>
        <v>2.1446972271891598</v>
      </c>
      <c r="AA5428" s="6">
        <f t="shared" si="1606"/>
        <v>20522011.541143913</v>
      </c>
      <c r="AB5428" s="26">
        <v>-13.586906357416865</v>
      </c>
      <c r="AC5428" s="4">
        <f t="shared" si="1607"/>
        <v>163.24649527965769</v>
      </c>
      <c r="AD5428" s="4">
        <f t="shared" si="1608"/>
        <v>2762669273.4243383</v>
      </c>
      <c r="AE5428" s="4">
        <f t="shared" si="1609"/>
        <v>288.71873103057425</v>
      </c>
      <c r="AF5428" s="27">
        <v>-10.156431443339946</v>
      </c>
      <c r="AG5428" s="6">
        <f t="shared" si="1610"/>
        <v>47.178914439822726</v>
      </c>
      <c r="AH5428" s="6">
        <f t="shared" si="1611"/>
        <v>171880327.52610353</v>
      </c>
      <c r="AI5428" s="6">
        <f t="shared" si="1612"/>
        <v>83.44091115175712</v>
      </c>
      <c r="AK5428" s="1">
        <f t="shared" si="1613"/>
        <v>5.9090133173021132E-7</v>
      </c>
      <c r="AL5428" s="1">
        <f t="shared" si="1614"/>
        <v>5.6541705727561702</v>
      </c>
    </row>
    <row r="5429" spans="4:38" x14ac:dyDescent="0.25">
      <c r="D5429" s="1">
        <v>2000</v>
      </c>
      <c r="E5429" s="1" t="s">
        <v>153</v>
      </c>
      <c r="F5429" s="2" t="s">
        <v>344</v>
      </c>
      <c r="G5429">
        <v>1</v>
      </c>
      <c r="H5429">
        <v>9797734</v>
      </c>
      <c r="I5429" s="1">
        <v>187.94479999999999</v>
      </c>
      <c r="J5429" s="1">
        <v>49367</v>
      </c>
      <c r="K5429" s="1">
        <v>374844.3</v>
      </c>
      <c r="L5429" s="1">
        <v>389344.3</v>
      </c>
      <c r="M5429" s="3">
        <v>1900</v>
      </c>
      <c r="N5429">
        <v>131.69999999999999</v>
      </c>
      <c r="O5429">
        <v>488</v>
      </c>
      <c r="P5429"/>
      <c r="Q5429" s="1">
        <f t="shared" si="1596"/>
        <v>10</v>
      </c>
      <c r="R5429" s="5">
        <f t="shared" si="1597"/>
        <v>-0.78320868680591327</v>
      </c>
      <c r="S5429" s="4">
        <f t="shared" si="1598"/>
        <v>293.58131195968178</v>
      </c>
      <c r="T5429" s="6">
        <f t="shared" si="1599"/>
        <v>-2.1030556311264577</v>
      </c>
      <c r="U5429" s="6">
        <f t="shared" si="1600"/>
        <v>8.1881272256198887</v>
      </c>
      <c r="V5429" s="4">
        <f t="shared" si="1601"/>
        <v>130.91679131319407</v>
      </c>
      <c r="W5429" s="4">
        <f t="shared" si="1602"/>
        <v>6.4017971288925543E-2</v>
      </c>
      <c r="X5429" s="4">
        <f t="shared" si="1603"/>
        <v>627231.05390852957</v>
      </c>
      <c r="Y5429" s="6">
        <f t="shared" si="1604"/>
        <v>485.89694436887356</v>
      </c>
      <c r="Z5429" s="6">
        <f t="shared" si="1605"/>
        <v>2.295333167417553</v>
      </c>
      <c r="AA5429" s="6">
        <f t="shared" si="1606"/>
        <v>22489063.815734651</v>
      </c>
      <c r="AB5429" s="26">
        <v>-13.586906357416865</v>
      </c>
      <c r="AC5429" s="4">
        <f t="shared" si="1607"/>
        <v>173.47747268773378</v>
      </c>
      <c r="AD5429" s="4">
        <f t="shared" si="1608"/>
        <v>3194471702.1418815</v>
      </c>
      <c r="AE5429" s="4">
        <f t="shared" si="1609"/>
        <v>326.04188908801586</v>
      </c>
      <c r="AF5429" s="27">
        <v>-10.156431443339946</v>
      </c>
      <c r="AG5429" s="6">
        <f t="shared" si="1610"/>
        <v>48.293688921105073</v>
      </c>
      <c r="AH5429" s="6">
        <f t="shared" si="1611"/>
        <v>187023896.17408556</v>
      </c>
      <c r="AI5429" s="6">
        <f t="shared" si="1612"/>
        <v>90.765477055393077</v>
      </c>
      <c r="AK5429" s="1">
        <f t="shared" si="1613"/>
        <v>5.4305528069451273E-7</v>
      </c>
      <c r="AL5429" s="1">
        <f t="shared" si="1614"/>
        <v>5.320711187540172</v>
      </c>
    </row>
    <row r="5430" spans="4:38" x14ac:dyDescent="0.25">
      <c r="D5430" s="1">
        <v>2001</v>
      </c>
      <c r="E5430" s="1" t="s">
        <v>153</v>
      </c>
      <c r="F5430" s="2" t="s">
        <v>344</v>
      </c>
      <c r="G5430">
        <v>1</v>
      </c>
      <c r="H5430">
        <v>10036104</v>
      </c>
      <c r="I5430" s="1">
        <v>191.7722</v>
      </c>
      <c r="J5430" s="1">
        <v>47695</v>
      </c>
      <c r="K5430" s="1">
        <v>381255</v>
      </c>
      <c r="L5430" s="1">
        <v>415800.4</v>
      </c>
      <c r="M5430" s="3">
        <v>1900</v>
      </c>
      <c r="N5430">
        <v>125.1</v>
      </c>
      <c r="O5430">
        <v>481</v>
      </c>
      <c r="P5430"/>
      <c r="Q5430" s="1">
        <f t="shared" si="1596"/>
        <v>10</v>
      </c>
      <c r="R5430" s="5">
        <f t="shared" si="1597"/>
        <v>-0.7675773652281197</v>
      </c>
      <c r="S5430" s="4">
        <f t="shared" si="1598"/>
        <v>292.64270838004677</v>
      </c>
      <c r="T5430" s="6">
        <f t="shared" si="1599"/>
        <v>-2.0869545584848832</v>
      </c>
      <c r="U5430" s="6">
        <f t="shared" si="1600"/>
        <v>8.677565401998379</v>
      </c>
      <c r="V5430" s="4">
        <f t="shared" si="1601"/>
        <v>124.33242263477187</v>
      </c>
      <c r="W5430" s="4">
        <f t="shared" si="1602"/>
        <v>6.5531173170715357E-2</v>
      </c>
      <c r="X5430" s="4">
        <f t="shared" si="1603"/>
        <v>657677.66918330907</v>
      </c>
      <c r="Y5430" s="6">
        <f t="shared" si="1604"/>
        <v>478.91304544151512</v>
      </c>
      <c r="Z5430" s="6">
        <f t="shared" si="1605"/>
        <v>2.2099770052535272</v>
      </c>
      <c r="AA5430" s="6">
        <f t="shared" si="1606"/>
        <v>22179559.062332947</v>
      </c>
      <c r="AB5430" s="26">
        <v>-13.586906357416865</v>
      </c>
      <c r="AC5430" s="4">
        <f t="shared" si="1607"/>
        <v>177.01025294536811</v>
      </c>
      <c r="AD5430" s="4">
        <f t="shared" si="1608"/>
        <v>3406820298.887188</v>
      </c>
      <c r="AE5430" s="4">
        <f t="shared" si="1609"/>
        <v>339.45645629889725</v>
      </c>
      <c r="AF5430" s="27">
        <v>-10.156431443339946</v>
      </c>
      <c r="AG5430" s="6">
        <f t="shared" si="1610"/>
        <v>48.666279780971635</v>
      </c>
      <c r="AH5430" s="6">
        <f t="shared" si="1611"/>
        <v>195475325.46663162</v>
      </c>
      <c r="AI5430" s="6">
        <f t="shared" si="1612"/>
        <v>93.328395394124485</v>
      </c>
      <c r="AK5430" s="1">
        <f t="shared" si="1613"/>
        <v>5.1957613673720095E-7</v>
      </c>
      <c r="AL5430" s="1">
        <f t="shared" si="1614"/>
        <v>5.2145201442127691</v>
      </c>
    </row>
    <row r="5431" spans="4:38" x14ac:dyDescent="0.25">
      <c r="D5431" s="1">
        <v>2002</v>
      </c>
      <c r="E5431" s="1" t="s">
        <v>153</v>
      </c>
      <c r="F5431" s="2" t="s">
        <v>344</v>
      </c>
      <c r="G5431">
        <v>1</v>
      </c>
      <c r="H5431">
        <v>10283699</v>
      </c>
      <c r="I5431" s="1">
        <v>199.66540000000001</v>
      </c>
      <c r="J5431" s="1">
        <v>45595</v>
      </c>
      <c r="K5431" s="1">
        <v>388704.2</v>
      </c>
      <c r="L5431" s="1">
        <v>421940.9</v>
      </c>
      <c r="M5431" s="3">
        <v>2000</v>
      </c>
      <c r="N5431">
        <v>117.3</v>
      </c>
      <c r="O5431">
        <v>474</v>
      </c>
      <c r="P5431"/>
      <c r="Q5431" s="1">
        <f t="shared" si="1596"/>
        <v>10</v>
      </c>
      <c r="R5431" s="5">
        <f t="shared" si="1597"/>
        <v>-0.73723339146391909</v>
      </c>
      <c r="S5431" s="4">
        <f t="shared" si="1598"/>
        <v>286.56571564226954</v>
      </c>
      <c r="T5431" s="6">
        <f t="shared" si="1599"/>
        <v>-2.0552906180530797</v>
      </c>
      <c r="U5431" s="6">
        <f t="shared" si="1600"/>
        <v>8.6721117314287284</v>
      </c>
      <c r="V5431" s="4">
        <f t="shared" si="1601"/>
        <v>116.56276660853608</v>
      </c>
      <c r="W5431" s="4">
        <f t="shared" si="1602"/>
        <v>6.9675257402127475E-2</v>
      </c>
      <c r="X5431" s="4">
        <f t="shared" si="1603"/>
        <v>716519.37487100088</v>
      </c>
      <c r="Y5431" s="6">
        <f t="shared" si="1604"/>
        <v>471.94470938194689</v>
      </c>
      <c r="Z5431" s="6">
        <f t="shared" si="1605"/>
        <v>2.3023850036017137</v>
      </c>
      <c r="AA5431" s="6">
        <f t="shared" si="1606"/>
        <v>23677034.359153941</v>
      </c>
      <c r="AB5431" s="26">
        <v>-13.586906357416865</v>
      </c>
      <c r="AC5431" s="4">
        <f t="shared" si="1607"/>
        <v>184.29586227012101</v>
      </c>
      <c r="AD5431" s="4">
        <f t="shared" si="1608"/>
        <v>3784144865.4007802</v>
      </c>
      <c r="AE5431" s="4">
        <f t="shared" si="1609"/>
        <v>367.9750705850862</v>
      </c>
      <c r="AF5431" s="27">
        <v>-10.156431443339946</v>
      </c>
      <c r="AG5431" s="6">
        <f t="shared" si="1610"/>
        <v>49.416035640550213</v>
      </c>
      <c r="AH5431" s="6">
        <f t="shared" si="1611"/>
        <v>208541892.4966332</v>
      </c>
      <c r="AI5431" s="6">
        <f t="shared" si="1612"/>
        <v>98.666725225847159</v>
      </c>
      <c r="AK5431" s="1">
        <f t="shared" si="1613"/>
        <v>4.8702116019705327E-7</v>
      </c>
      <c r="AL5431" s="1">
        <f t="shared" si="1614"/>
        <v>5.0083790180972771</v>
      </c>
    </row>
    <row r="5432" spans="4:38" x14ac:dyDescent="0.25">
      <c r="D5432" s="1">
        <v>2003</v>
      </c>
      <c r="E5432" s="1" t="s">
        <v>153</v>
      </c>
      <c r="F5432" s="2" t="s">
        <v>344</v>
      </c>
      <c r="G5432">
        <v>1</v>
      </c>
      <c r="H5432">
        <v>10541467</v>
      </c>
      <c r="I5432" s="1">
        <v>210.0103</v>
      </c>
      <c r="J5432" s="1">
        <v>43336</v>
      </c>
      <c r="K5432" s="1">
        <v>396849.8</v>
      </c>
      <c r="L5432" s="1">
        <v>411255.4</v>
      </c>
      <c r="M5432" s="3">
        <v>2000</v>
      </c>
      <c r="N5432">
        <v>109.2</v>
      </c>
      <c r="O5432">
        <v>462</v>
      </c>
      <c r="P5432"/>
      <c r="Q5432" s="1">
        <f t="shared" si="1596"/>
        <v>10</v>
      </c>
      <c r="R5432" s="5">
        <f t="shared" si="1597"/>
        <v>-0.70091800259320625</v>
      </c>
      <c r="S5432" s="4">
        <f t="shared" si="1598"/>
        <v>278.15916914551337</v>
      </c>
      <c r="T5432" s="6">
        <f t="shared" si="1599"/>
        <v>-2.0166421268282342</v>
      </c>
      <c r="U5432" s="6">
        <f t="shared" si="1600"/>
        <v>8.2935496452559629</v>
      </c>
      <c r="V5432" s="4">
        <f t="shared" si="1601"/>
        <v>108.49908199740679</v>
      </c>
      <c r="W5432" s="4">
        <f t="shared" si="1602"/>
        <v>7.5500045763415888E-2</v>
      </c>
      <c r="X5432" s="4">
        <f t="shared" si="1603"/>
        <v>795881.24091353838</v>
      </c>
      <c r="Y5432" s="6">
        <f t="shared" si="1604"/>
        <v>459.98335787317177</v>
      </c>
      <c r="Z5432" s="6">
        <f t="shared" si="1605"/>
        <v>2.5322124902227974</v>
      </c>
      <c r="AA5432" s="6">
        <f t="shared" si="1606"/>
        <v>26693234.402671441</v>
      </c>
      <c r="AB5432" s="26">
        <v>-13.586906357416865</v>
      </c>
      <c r="AC5432" s="4">
        <f t="shared" si="1607"/>
        <v>193.84444838267819</v>
      </c>
      <c r="AD5432" s="4">
        <f t="shared" si="1608"/>
        <v>4291360667.7944751</v>
      </c>
      <c r="AE5432" s="4">
        <f t="shared" si="1609"/>
        <v>407.09330758180761</v>
      </c>
      <c r="AF5432" s="27">
        <v>-10.156431443339946</v>
      </c>
      <c r="AG5432" s="6">
        <f t="shared" si="1610"/>
        <v>50.363082810899805</v>
      </c>
      <c r="AH5432" s="6">
        <f t="shared" si="1611"/>
        <v>224844770.04498431</v>
      </c>
      <c r="AI5432" s="6">
        <f t="shared" si="1612"/>
        <v>105.76766130041912</v>
      </c>
      <c r="AK5432" s="1">
        <f t="shared" si="1613"/>
        <v>4.51708591723435E-7</v>
      </c>
      <c r="AL5432" s="1">
        <f t="shared" si="1614"/>
        <v>4.7616712132690635</v>
      </c>
    </row>
    <row r="5433" spans="4:38" x14ac:dyDescent="0.25">
      <c r="D5433" s="1">
        <v>2004</v>
      </c>
      <c r="E5433" s="1" t="s">
        <v>153</v>
      </c>
      <c r="F5433" s="2" t="s">
        <v>344</v>
      </c>
      <c r="G5433">
        <v>1</v>
      </c>
      <c r="H5433">
        <v>10810083</v>
      </c>
      <c r="I5433" s="1">
        <v>219.8159</v>
      </c>
      <c r="J5433" s="1">
        <v>41123</v>
      </c>
      <c r="K5433" s="1">
        <v>405952.6</v>
      </c>
      <c r="L5433" s="1">
        <v>426966.3</v>
      </c>
      <c r="M5433" s="3">
        <v>1900</v>
      </c>
      <c r="N5433">
        <v>101.3</v>
      </c>
      <c r="O5433">
        <v>445</v>
      </c>
      <c r="P5433"/>
      <c r="Q5433" s="1">
        <f t="shared" si="1596"/>
        <v>10</v>
      </c>
      <c r="R5433" s="5">
        <f t="shared" si="1597"/>
        <v>-0.66965128546206154</v>
      </c>
      <c r="S5433" s="4">
        <f t="shared" si="1598"/>
        <v>271.84668042666607</v>
      </c>
      <c r="T5433" s="6">
        <f t="shared" si="1599"/>
        <v>-1.9826568717017639</v>
      </c>
      <c r="U5433" s="6">
        <f t="shared" si="1600"/>
        <v>8.4652766868007685</v>
      </c>
      <c r="V5433" s="4">
        <f t="shared" si="1601"/>
        <v>100.63034871453793</v>
      </c>
      <c r="W5433" s="4">
        <f t="shared" si="1602"/>
        <v>8.0860248010016816E-2</v>
      </c>
      <c r="X5433" s="4">
        <f t="shared" si="1603"/>
        <v>874105.99238886661</v>
      </c>
      <c r="Y5433" s="6">
        <f t="shared" si="1604"/>
        <v>443.01734312829825</v>
      </c>
      <c r="Z5433" s="6">
        <f t="shared" si="1605"/>
        <v>2.5966770860867601</v>
      </c>
      <c r="AA5433" s="6">
        <f t="shared" si="1606"/>
        <v>28070294.824796021</v>
      </c>
      <c r="AB5433" s="26">
        <v>-13.586906357416865</v>
      </c>
      <c r="AC5433" s="4">
        <f t="shared" si="1607"/>
        <v>202.89524790565963</v>
      </c>
      <c r="AD5433" s="4">
        <f t="shared" si="1608"/>
        <v>4821253942.4250898</v>
      </c>
      <c r="AE5433" s="4">
        <f t="shared" si="1609"/>
        <v>445.99601524105691</v>
      </c>
      <c r="AF5433" s="27">
        <v>-10.156431443339946</v>
      </c>
      <c r="AG5433" s="6">
        <f t="shared" si="1610"/>
        <v>51.226369970021224</v>
      </c>
      <c r="AH5433" s="6">
        <f t="shared" si="1611"/>
        <v>241339980.32295445</v>
      </c>
      <c r="AI5433" s="6">
        <f t="shared" si="1612"/>
        <v>112.60370618693189</v>
      </c>
      <c r="AK5433" s="1">
        <f t="shared" si="1613"/>
        <v>4.2083501580421493E-7</v>
      </c>
      <c r="AL5433" s="1">
        <f t="shared" si="1614"/>
        <v>4.5492614501498752</v>
      </c>
    </row>
    <row r="5434" spans="4:38" x14ac:dyDescent="0.25">
      <c r="D5434" s="1">
        <v>2005</v>
      </c>
      <c r="E5434" s="1" t="s">
        <v>153</v>
      </c>
      <c r="F5434" s="2" t="s">
        <v>344</v>
      </c>
      <c r="G5434">
        <v>1</v>
      </c>
      <c r="H5434">
        <v>11090116</v>
      </c>
      <c r="I5434" s="1">
        <v>236.81870000000001</v>
      </c>
      <c r="J5434" s="1">
        <v>39064</v>
      </c>
      <c r="K5434" s="1">
        <v>415574.5</v>
      </c>
      <c r="L5434" s="1">
        <v>444964.9</v>
      </c>
      <c r="M5434" s="3">
        <v>1900</v>
      </c>
      <c r="N5434">
        <v>94</v>
      </c>
      <c r="O5434">
        <v>427</v>
      </c>
      <c r="P5434"/>
      <c r="Q5434" s="1">
        <f t="shared" si="1596"/>
        <v>10</v>
      </c>
      <c r="R5434" s="5">
        <f t="shared" si="1597"/>
        <v>-0.62157253629041964</v>
      </c>
      <c r="S5434" s="4">
        <f t="shared" si="1598"/>
        <v>258.309695982623</v>
      </c>
      <c r="T5434" s="6">
        <f t="shared" si="1599"/>
        <v>-1.9289885202988239</v>
      </c>
      <c r="U5434" s="6">
        <f t="shared" si="1600"/>
        <v>8.583321840359142</v>
      </c>
      <c r="V5434" s="4">
        <f t="shared" si="1601"/>
        <v>93.378427463709585</v>
      </c>
      <c r="W5434" s="4">
        <f t="shared" si="1602"/>
        <v>9.1680143518860113E-2</v>
      </c>
      <c r="X5434" s="4">
        <f t="shared" si="1603"/>
        <v>1016743.4265208069</v>
      </c>
      <c r="Y5434" s="6">
        <f t="shared" si="1604"/>
        <v>425.07101147970116</v>
      </c>
      <c r="Z5434" s="6">
        <f t="shared" si="1605"/>
        <v>2.7590565098755642</v>
      </c>
      <c r="AA5434" s="6">
        <f t="shared" si="1606"/>
        <v>30598256.745075151</v>
      </c>
      <c r="AB5434" s="26">
        <v>-13.586906357416865</v>
      </c>
      <c r="AC5434" s="4">
        <f t="shared" si="1607"/>
        <v>218.58923237671178</v>
      </c>
      <c r="AD5434" s="4">
        <f t="shared" si="1608"/>
        <v>5740911427.6411943</v>
      </c>
      <c r="AE5434" s="4">
        <f t="shared" si="1609"/>
        <v>517.6601784545079</v>
      </c>
      <c r="AF5434" s="27">
        <v>-10.156431443339946</v>
      </c>
      <c r="AG5434" s="6">
        <f t="shared" si="1610"/>
        <v>52.651590906132462</v>
      </c>
      <c r="AH5434" s="6">
        <f t="shared" si="1611"/>
        <v>266743117.68769729</v>
      </c>
      <c r="AI5434" s="6">
        <f t="shared" si="1612"/>
        <v>124.68881311322112</v>
      </c>
      <c r="AK5434" s="1">
        <f t="shared" si="1613"/>
        <v>3.8075701938938461E-7</v>
      </c>
      <c r="AL5434" s="1">
        <f t="shared" si="1614"/>
        <v>4.222639512842524</v>
      </c>
    </row>
    <row r="5435" spans="4:38" x14ac:dyDescent="0.25">
      <c r="D5435" s="1">
        <v>2006</v>
      </c>
      <c r="E5435" s="1" t="s">
        <v>153</v>
      </c>
      <c r="F5435" s="2" t="s">
        <v>344</v>
      </c>
      <c r="G5435">
        <v>1</v>
      </c>
      <c r="H5435">
        <v>11382268</v>
      </c>
      <c r="I5435" s="1">
        <v>242.7132</v>
      </c>
      <c r="J5435" s="1">
        <v>37210</v>
      </c>
      <c r="K5435" s="1">
        <v>426720.2</v>
      </c>
      <c r="L5435" s="1">
        <v>446009.4</v>
      </c>
      <c r="M5435" s="3">
        <v>1900</v>
      </c>
      <c r="N5435">
        <v>87.2</v>
      </c>
      <c r="O5435">
        <v>426</v>
      </c>
      <c r="P5435"/>
      <c r="Q5435" s="1">
        <f t="shared" si="1596"/>
        <v>10</v>
      </c>
      <c r="R5435" s="5">
        <f t="shared" si="1597"/>
        <v>-0.60647710960920131</v>
      </c>
      <c r="S5435" s="4">
        <f t="shared" si="1598"/>
        <v>258.79603350786033</v>
      </c>
      <c r="T5435" s="6">
        <f t="shared" si="1599"/>
        <v>-1.9117560831932383</v>
      </c>
      <c r="U5435" s="6">
        <f t="shared" si="1600"/>
        <v>8.5266118361136627</v>
      </c>
      <c r="V5435" s="4">
        <f t="shared" si="1601"/>
        <v>86.593522890390801</v>
      </c>
      <c r="W5435" s="4">
        <f t="shared" si="1602"/>
        <v>9.3785517772484769E-2</v>
      </c>
      <c r="X5435" s="4">
        <f t="shared" si="1603"/>
        <v>1067491.8978051846</v>
      </c>
      <c r="Y5435" s="6">
        <f t="shared" si="1604"/>
        <v>424.08824391680679</v>
      </c>
      <c r="Z5435" s="6">
        <f t="shared" si="1605"/>
        <v>2.8465374601903544</v>
      </c>
      <c r="AA5435" s="6">
        <f t="shared" si="1606"/>
        <v>32400052.243925944</v>
      </c>
      <c r="AB5435" s="26">
        <v>-13.586906357416865</v>
      </c>
      <c r="AC5435" s="4">
        <f t="shared" si="1607"/>
        <v>224.02999457262166</v>
      </c>
      <c r="AD5435" s="4">
        <f t="shared" si="1608"/>
        <v>6189112422.6328821</v>
      </c>
      <c r="AE5435" s="4">
        <f t="shared" si="1609"/>
        <v>543.75036878703634</v>
      </c>
      <c r="AF5435" s="27">
        <v>-10.156431443339946</v>
      </c>
      <c r="AG5435" s="6">
        <f t="shared" si="1610"/>
        <v>53.126188704865982</v>
      </c>
      <c r="AH5435" s="6">
        <f t="shared" si="1611"/>
        <v>280584285.75829822</v>
      </c>
      <c r="AI5435" s="6">
        <f t="shared" si="1612"/>
        <v>128.94427264361877</v>
      </c>
      <c r="AK5435" s="1">
        <f t="shared" si="1613"/>
        <v>3.6197434991384125E-7</v>
      </c>
      <c r="AL5435" s="1">
        <f t="shared" si="1614"/>
        <v>4.1200890598451174</v>
      </c>
    </row>
    <row r="5436" spans="4:38" x14ac:dyDescent="0.25">
      <c r="D5436" s="1">
        <v>2007</v>
      </c>
      <c r="E5436" s="1" t="s">
        <v>153</v>
      </c>
      <c r="F5436" s="2" t="s">
        <v>344</v>
      </c>
      <c r="G5436">
        <v>1</v>
      </c>
      <c r="H5436">
        <v>11687080</v>
      </c>
      <c r="I5436" s="1">
        <v>256.5059</v>
      </c>
      <c r="J5436" s="1">
        <v>35569</v>
      </c>
      <c r="K5436" s="1">
        <v>438582</v>
      </c>
      <c r="L5436" s="1">
        <v>458937.2</v>
      </c>
      <c r="M5436" s="3">
        <v>1900</v>
      </c>
      <c r="N5436">
        <v>81.099999999999994</v>
      </c>
      <c r="O5436">
        <v>414</v>
      </c>
      <c r="P5436"/>
      <c r="Q5436" s="1">
        <f t="shared" si="1596"/>
        <v>10</v>
      </c>
      <c r="R5436" s="5">
        <f t="shared" si="1597"/>
        <v>-0.57386594226487586</v>
      </c>
      <c r="S5436" s="4">
        <f t="shared" si="1598"/>
        <v>251.68727269041378</v>
      </c>
      <c r="T5436" s="6">
        <f t="shared" si="1599"/>
        <v>-1.8738488547192065</v>
      </c>
      <c r="U5436" s="6">
        <f t="shared" si="1600"/>
        <v>8.5997894660803951</v>
      </c>
      <c r="V5436" s="4">
        <f t="shared" si="1601"/>
        <v>80.526134057735121</v>
      </c>
      <c r="W5436" s="4">
        <f t="shared" si="1602"/>
        <v>0.1019145295898666</v>
      </c>
      <c r="X5436" s="4">
        <f t="shared" si="1603"/>
        <v>1191083.2604791382</v>
      </c>
      <c r="Y5436" s="6">
        <f t="shared" si="1604"/>
        <v>412.1261511452808</v>
      </c>
      <c r="Z5436" s="6">
        <f t="shared" si="1605"/>
        <v>2.9826997627293084</v>
      </c>
      <c r="AA5436" s="6">
        <f t="shared" si="1606"/>
        <v>34859050.742998444</v>
      </c>
      <c r="AB5436" s="26">
        <v>-13.586906357416865</v>
      </c>
      <c r="AC5436" s="4">
        <f t="shared" si="1607"/>
        <v>236.76098121093307</v>
      </c>
      <c r="AD5436" s="4">
        <f t="shared" si="1608"/>
        <v>7097632470.6927423</v>
      </c>
      <c r="AE5436" s="4">
        <f t="shared" si="1609"/>
        <v>607.30588570393479</v>
      </c>
      <c r="AF5436" s="27">
        <v>-10.156431443339946</v>
      </c>
      <c r="AG5436" s="6">
        <f t="shared" si="1610"/>
        <v>54.200910696513318</v>
      </c>
      <c r="AH5436" s="6">
        <f t="shared" si="1611"/>
        <v>304470006.96618819</v>
      </c>
      <c r="AI5436" s="6">
        <f t="shared" si="1612"/>
        <v>139.02853379028775</v>
      </c>
      <c r="AK5436" s="1">
        <f t="shared" si="1613"/>
        <v>3.3357740371674213E-7</v>
      </c>
      <c r="AL5436" s="1">
        <f t="shared" si="1614"/>
        <v>3.8985458034298626</v>
      </c>
    </row>
    <row r="5437" spans="4:38" x14ac:dyDescent="0.25">
      <c r="D5437" s="1">
        <v>2008</v>
      </c>
      <c r="E5437" s="1" t="s">
        <v>153</v>
      </c>
      <c r="F5437" s="2" t="s">
        <v>344</v>
      </c>
      <c r="G5437">
        <v>1</v>
      </c>
      <c r="H5437">
        <v>12004701</v>
      </c>
      <c r="I5437" s="1">
        <v>245.66839999999999</v>
      </c>
      <c r="J5437" s="1">
        <v>34124</v>
      </c>
      <c r="K5437" s="1">
        <v>450779.4</v>
      </c>
      <c r="L5437" s="1">
        <v>477386.9</v>
      </c>
      <c r="M5437" s="3">
        <v>1900</v>
      </c>
      <c r="N5437">
        <v>75.7</v>
      </c>
      <c r="O5437">
        <v>398</v>
      </c>
      <c r="P5437"/>
      <c r="Q5437" s="1">
        <f t="shared" si="1596"/>
        <v>10</v>
      </c>
      <c r="R5437" s="5">
        <f t="shared" si="1597"/>
        <v>-0.59918166113346283</v>
      </c>
      <c r="S5437" s="4">
        <f t="shared" si="1598"/>
        <v>270.0987496967457</v>
      </c>
      <c r="T5437" s="6">
        <f t="shared" si="1599"/>
        <v>-1.9033581855996693</v>
      </c>
      <c r="U5437" s="6">
        <f t="shared" si="1600"/>
        <v>9.0863826381305088</v>
      </c>
      <c r="V5437" s="4">
        <f t="shared" si="1601"/>
        <v>75.100818338866546</v>
      </c>
      <c r="W5437" s="4">
        <f t="shared" si="1602"/>
        <v>9.0955030438247139E-2</v>
      </c>
      <c r="X5437" s="4">
        <f t="shared" si="1603"/>
        <v>1091887.9448570558</v>
      </c>
      <c r="Y5437" s="6">
        <f t="shared" si="1604"/>
        <v>396.09664181440036</v>
      </c>
      <c r="Z5437" s="6">
        <f t="shared" si="1605"/>
        <v>2.7036985980434718</v>
      </c>
      <c r="AA5437" s="6">
        <f t="shared" si="1606"/>
        <v>32457093.263631064</v>
      </c>
      <c r="AB5437" s="26">
        <v>-13.586906357416865</v>
      </c>
      <c r="AC5437" s="4">
        <f t="shared" si="1607"/>
        <v>226.75771370763786</v>
      </c>
      <c r="AD5437" s="4">
        <f t="shared" si="1608"/>
        <v>6687483361.39923</v>
      </c>
      <c r="AE5437" s="4">
        <f t="shared" si="1609"/>
        <v>557.07204714213458</v>
      </c>
      <c r="AF5437" s="27">
        <v>-10.156431443339946</v>
      </c>
      <c r="AG5437" s="6">
        <f t="shared" si="1610"/>
        <v>53.360589300432039</v>
      </c>
      <c r="AH5437" s="6">
        <f t="shared" si="1611"/>
        <v>299531006.80887699</v>
      </c>
      <c r="AI5437" s="6">
        <f t="shared" si="1612"/>
        <v>131.09010596494258</v>
      </c>
      <c r="AK5437" s="1">
        <f t="shared" si="1613"/>
        <v>3.3907779870751423E-7</v>
      </c>
      <c r="AL5437" s="1">
        <f t="shared" si="1614"/>
        <v>4.0705275892218946</v>
      </c>
    </row>
    <row r="5438" spans="4:38" x14ac:dyDescent="0.25">
      <c r="D5438" s="1">
        <v>2009</v>
      </c>
      <c r="E5438" s="1" t="s">
        <v>153</v>
      </c>
      <c r="F5438" s="2" t="s">
        <v>344</v>
      </c>
      <c r="G5438">
        <v>1</v>
      </c>
      <c r="H5438">
        <v>12335084</v>
      </c>
      <c r="I5438" s="1">
        <v>236.09460000000001</v>
      </c>
      <c r="J5438" s="1">
        <v>32841</v>
      </c>
      <c r="K5438" s="1">
        <v>463201.7</v>
      </c>
      <c r="L5438" s="1">
        <v>490956.1</v>
      </c>
      <c r="M5438" s="3">
        <v>1900</v>
      </c>
      <c r="N5438">
        <v>70.900000000000006</v>
      </c>
      <c r="O5438">
        <v>387</v>
      </c>
      <c r="P5438"/>
      <c r="Q5438" s="1">
        <f t="shared" si="1596"/>
        <v>10</v>
      </c>
      <c r="R5438" s="5">
        <f t="shared" si="1597"/>
        <v>-0.62347889362992637</v>
      </c>
      <c r="S5438" s="4">
        <f t="shared" si="1598"/>
        <v>288.79648344350107</v>
      </c>
      <c r="T5438" s="6">
        <f t="shared" si="1599"/>
        <v>-1.9311512363092596</v>
      </c>
      <c r="U5438" s="6">
        <f t="shared" si="1600"/>
        <v>9.4811047948857237</v>
      </c>
      <c r="V5438" s="4">
        <f t="shared" si="1601"/>
        <v>70.276521106370083</v>
      </c>
      <c r="W5438" s="4">
        <f t="shared" si="1602"/>
        <v>8.1751203195030778E-2</v>
      </c>
      <c r="X5438" s="4">
        <f t="shared" si="1603"/>
        <v>1008407.958511773</v>
      </c>
      <c r="Y5438" s="6">
        <f t="shared" si="1604"/>
        <v>385.06884876369077</v>
      </c>
      <c r="Z5438" s="6">
        <f t="shared" si="1605"/>
        <v>2.4901591650727624</v>
      </c>
      <c r="AA5438" s="6">
        <f t="shared" si="1606"/>
        <v>30716322.474542391</v>
      </c>
      <c r="AB5438" s="26">
        <v>-13.586906357416865</v>
      </c>
      <c r="AC5438" s="4">
        <f t="shared" si="1607"/>
        <v>217.92087103884455</v>
      </c>
      <c r="AD5438" s="4">
        <f t="shared" si="1608"/>
        <v>6346393425.4450006</v>
      </c>
      <c r="AE5438" s="4">
        <f t="shared" si="1609"/>
        <v>514.49940879567589</v>
      </c>
      <c r="AF5438" s="27">
        <v>-10.156431443339946</v>
      </c>
      <c r="AG5438" s="6">
        <f t="shared" si="1610"/>
        <v>52.592625851253985</v>
      </c>
      <c r="AH5438" s="6">
        <f t="shared" si="1611"/>
        <v>295780341.87696534</v>
      </c>
      <c r="AI5438" s="6">
        <f t="shared" si="1612"/>
        <v>124.16834963301469</v>
      </c>
      <c r="AK5438" s="1">
        <f t="shared" si="1613"/>
        <v>3.4337750030611155E-7</v>
      </c>
      <c r="AL5438" s="1">
        <f t="shared" si="1614"/>
        <v>4.2355903099859118</v>
      </c>
    </row>
    <row r="5439" spans="4:38" x14ac:dyDescent="0.25">
      <c r="D5439" s="1">
        <v>2010</v>
      </c>
      <c r="E5439" s="1" t="s">
        <v>153</v>
      </c>
      <c r="F5439" s="2" t="s">
        <v>344</v>
      </c>
      <c r="G5439">
        <v>1</v>
      </c>
      <c r="H5439">
        <v>12678148</v>
      </c>
      <c r="I5439" s="1">
        <v>247.0985</v>
      </c>
      <c r="J5439" s="1">
        <v>31659</v>
      </c>
      <c r="K5439" s="1">
        <v>476075.2</v>
      </c>
      <c r="L5439" s="1">
        <v>506666.7</v>
      </c>
      <c r="M5439" s="3">
        <v>1900</v>
      </c>
      <c r="N5439">
        <v>66.5</v>
      </c>
      <c r="O5439">
        <v>375</v>
      </c>
      <c r="P5439"/>
      <c r="Q5439" s="1">
        <f t="shared" si="1596"/>
        <v>10</v>
      </c>
      <c r="R5439" s="5">
        <f t="shared" si="1597"/>
        <v>-0.59571385500114327</v>
      </c>
      <c r="S5439" s="4">
        <f t="shared" si="1598"/>
        <v>283.60459266244027</v>
      </c>
      <c r="T5439" s="6">
        <f t="shared" si="1599"/>
        <v>-1.8993500446786018</v>
      </c>
      <c r="U5439" s="6">
        <f t="shared" si="1600"/>
        <v>9.623374192821597</v>
      </c>
      <c r="V5439" s="4">
        <f t="shared" si="1601"/>
        <v>65.904286144998864</v>
      </c>
      <c r="W5439" s="4">
        <f t="shared" si="1602"/>
        <v>8.7127820350253807E-2</v>
      </c>
      <c r="X5439" s="4">
        <f t="shared" si="1603"/>
        <v>1104619.4013179296</v>
      </c>
      <c r="Y5439" s="6">
        <f t="shared" si="1604"/>
        <v>373.10064995532139</v>
      </c>
      <c r="Z5439" s="6">
        <f t="shared" si="1605"/>
        <v>2.5676908644404497</v>
      </c>
      <c r="AA5439" s="6">
        <f t="shared" si="1606"/>
        <v>32553564.797623958</v>
      </c>
      <c r="AB5439" s="26">
        <v>-13.586906357416865</v>
      </c>
      <c r="AC5439" s="4">
        <f t="shared" si="1607"/>
        <v>228.07772965748447</v>
      </c>
      <c r="AD5439" s="4">
        <f t="shared" si="1608"/>
        <v>7145108163.0548162</v>
      </c>
      <c r="AE5439" s="4">
        <f t="shared" si="1609"/>
        <v>563.57664881769927</v>
      </c>
      <c r="AF5439" s="27">
        <v>-10.156431443339946</v>
      </c>
      <c r="AG5439" s="6">
        <f t="shared" si="1610"/>
        <v>53.473194537232146</v>
      </c>
      <c r="AH5439" s="6">
        <f t="shared" si="1611"/>
        <v>318175743.51645374</v>
      </c>
      <c r="AI5439" s="6">
        <f t="shared" si="1612"/>
        <v>132.13146160358258</v>
      </c>
      <c r="AK5439" s="1">
        <f t="shared" si="1613"/>
        <v>3.1920822533772843E-7</v>
      </c>
      <c r="AL5439" s="1">
        <f t="shared" si="1614"/>
        <v>4.0469691236490712</v>
      </c>
    </row>
    <row r="5440" spans="4:38" x14ac:dyDescent="0.25">
      <c r="D5440" s="1">
        <v>2011</v>
      </c>
      <c r="E5440" s="1" t="s">
        <v>153</v>
      </c>
      <c r="F5440" s="2" t="s">
        <v>344</v>
      </c>
      <c r="G5440">
        <v>1</v>
      </c>
      <c r="H5440">
        <v>13033809</v>
      </c>
      <c r="I5440" s="1">
        <v>248.6575</v>
      </c>
      <c r="J5440" s="1">
        <v>30574</v>
      </c>
      <c r="K5440" s="1">
        <v>488402.6</v>
      </c>
      <c r="L5440" s="1">
        <v>520547.9</v>
      </c>
      <c r="M5440" s="3">
        <v>1900</v>
      </c>
      <c r="N5440">
        <v>62.6</v>
      </c>
      <c r="O5440">
        <v>365</v>
      </c>
      <c r="P5440"/>
      <c r="Q5440" s="1">
        <f t="shared" si="1596"/>
        <v>10</v>
      </c>
      <c r="R5440" s="5">
        <f t="shared" si="1597"/>
        <v>-0.59197892683711539</v>
      </c>
      <c r="S5440" s="4">
        <f t="shared" si="1598"/>
        <v>289.12404701245691</v>
      </c>
      <c r="T5440" s="6">
        <f t="shared" si="1599"/>
        <v>-1.8950212535285673</v>
      </c>
      <c r="U5440" s="6">
        <f t="shared" si="1600"/>
        <v>9.864493339796633</v>
      </c>
      <c r="V5440" s="4">
        <f t="shared" si="1601"/>
        <v>62.008021073162887</v>
      </c>
      <c r="W5440" s="4">
        <f t="shared" si="1602"/>
        <v>8.6003742189347046E-2</v>
      </c>
      <c r="X5440" s="4">
        <f t="shared" si="1603"/>
        <v>1120956.3489811912</v>
      </c>
      <c r="Y5440" s="6">
        <f t="shared" si="1604"/>
        <v>363.10497874647143</v>
      </c>
      <c r="Z5440" s="6">
        <f t="shared" si="1605"/>
        <v>2.5207326056659523</v>
      </c>
      <c r="AA5440" s="6">
        <f t="shared" si="1606"/>
        <v>32854747.322322339</v>
      </c>
      <c r="AB5440" s="26">
        <v>-13.586906357416865</v>
      </c>
      <c r="AC5440" s="4">
        <f t="shared" si="1607"/>
        <v>229.51672334031142</v>
      </c>
      <c r="AD5440" s="4">
        <f t="shared" si="1608"/>
        <v>7438532255.2803612</v>
      </c>
      <c r="AE5440" s="4">
        <f t="shared" si="1609"/>
        <v>570.71054633993492</v>
      </c>
      <c r="AF5440" s="27">
        <v>-10.156431443339946</v>
      </c>
      <c r="AG5440" s="6">
        <f t="shared" si="1610"/>
        <v>53.595343189045877</v>
      </c>
      <c r="AH5440" s="6">
        <f t="shared" si="1611"/>
        <v>329165307.8273043</v>
      </c>
      <c r="AI5440" s="6">
        <f t="shared" si="1612"/>
        <v>133.26884049030176</v>
      </c>
      <c r="AK5440" s="1">
        <f t="shared" si="1613"/>
        <v>3.0855108973599638E-7</v>
      </c>
      <c r="AL5440" s="1">
        <f t="shared" si="1614"/>
        <v>4.0215959703608375</v>
      </c>
    </row>
    <row r="5441" spans="4:38" x14ac:dyDescent="0.25">
      <c r="D5441" s="1">
        <v>2012</v>
      </c>
      <c r="E5441" s="1" t="s">
        <v>153</v>
      </c>
      <c r="F5441" s="2" t="s">
        <v>344</v>
      </c>
      <c r="G5441">
        <v>1</v>
      </c>
      <c r="H5441">
        <v>13401991</v>
      </c>
      <c r="I5441" s="1">
        <v>252.78210000000001</v>
      </c>
      <c r="J5441" s="1">
        <v>29487</v>
      </c>
      <c r="K5441" s="1">
        <v>499779.7</v>
      </c>
      <c r="L5441" s="1">
        <v>512820.5</v>
      </c>
      <c r="M5441" s="3">
        <v>1900</v>
      </c>
      <c r="N5441">
        <v>59</v>
      </c>
      <c r="O5441">
        <v>351</v>
      </c>
      <c r="P5441"/>
      <c r="Q5441" s="1">
        <f t="shared" si="1596"/>
        <v>10</v>
      </c>
      <c r="R5441" s="5">
        <f t="shared" si="1597"/>
        <v>-0.58231971330248455</v>
      </c>
      <c r="S5441" s="4">
        <f t="shared" si="1598"/>
        <v>291.03157161840176</v>
      </c>
      <c r="T5441" s="6">
        <f t="shared" si="1599"/>
        <v>-1.8837680211615109</v>
      </c>
      <c r="U5441" s="6">
        <f t="shared" si="1600"/>
        <v>9.6603485849605661</v>
      </c>
      <c r="V5441" s="4">
        <f t="shared" si="1601"/>
        <v>58.417680286697518</v>
      </c>
      <c r="W5441" s="4">
        <f t="shared" si="1602"/>
        <v>8.6857277577927466E-2</v>
      </c>
      <c r="X5441" s="4">
        <f t="shared" si="1603"/>
        <v>1164060.4523838856</v>
      </c>
      <c r="Y5441" s="6">
        <f t="shared" si="1604"/>
        <v>349.11623197883847</v>
      </c>
      <c r="Z5441" s="6">
        <f t="shared" si="1605"/>
        <v>2.61669750089077</v>
      </c>
      <c r="AA5441" s="6">
        <f t="shared" si="1606"/>
        <v>35068956.35666059</v>
      </c>
      <c r="AB5441" s="26">
        <v>-13.586906357416865</v>
      </c>
      <c r="AC5441" s="4">
        <f t="shared" si="1607"/>
        <v>233.32382619097731</v>
      </c>
      <c r="AD5441" s="4">
        <f t="shared" si="1608"/>
        <v>7904505919.9825764</v>
      </c>
      <c r="AE5441" s="4">
        <f t="shared" si="1609"/>
        <v>589.80086764590249</v>
      </c>
      <c r="AF5441" s="27">
        <v>-10.156431443339946</v>
      </c>
      <c r="AG5441" s="6">
        <f t="shared" si="1610"/>
        <v>53.915510451640436</v>
      </c>
      <c r="AH5441" s="6">
        <f t="shared" si="1611"/>
        <v>344077901.43157822</v>
      </c>
      <c r="AI5441" s="6">
        <f t="shared" si="1612"/>
        <v>136.28875954537619</v>
      </c>
      <c r="AK5441" s="1">
        <f t="shared" si="1613"/>
        <v>2.9517825472321441E-7</v>
      </c>
      <c r="AL5441" s="1">
        <f t="shared" si="1614"/>
        <v>3.9559763131962273</v>
      </c>
    </row>
    <row r="5442" spans="4:38" x14ac:dyDescent="0.25">
      <c r="D5442" s="1">
        <v>2013</v>
      </c>
      <c r="E5442" s="1" t="s">
        <v>153</v>
      </c>
      <c r="F5442" s="2" t="s">
        <v>344</v>
      </c>
      <c r="G5442">
        <v>1</v>
      </c>
      <c r="H5442">
        <v>13782420</v>
      </c>
      <c r="I5442" s="1">
        <v>251.70939999999999</v>
      </c>
      <c r="J5442" s="1">
        <v>28390</v>
      </c>
      <c r="K5442" s="1">
        <v>510611.5</v>
      </c>
      <c r="L5442" s="1">
        <v>537313.4</v>
      </c>
      <c r="M5442" s="3">
        <v>1800</v>
      </c>
      <c r="N5442">
        <v>55.6</v>
      </c>
      <c r="O5442">
        <v>335</v>
      </c>
      <c r="P5442"/>
      <c r="Q5442" s="1">
        <f t="shared" si="1596"/>
        <v>10</v>
      </c>
      <c r="R5442" s="5">
        <f t="shared" si="1597"/>
        <v>-0.58480136220578172</v>
      </c>
      <c r="S5442" s="4">
        <f t="shared" si="1598"/>
        <v>298.6063007579375</v>
      </c>
      <c r="T5442" s="6">
        <f t="shared" si="1599"/>
        <v>-1.8866672990456264</v>
      </c>
      <c r="U5442" s="6">
        <f t="shared" si="1600"/>
        <v>10.137316211190223</v>
      </c>
      <c r="V5442" s="4">
        <f t="shared" si="1601"/>
        <v>55.015198637794221</v>
      </c>
      <c r="W5442" s="4">
        <f t="shared" si="1602"/>
        <v>8.4294738376617828E-2</v>
      </c>
      <c r="X5442" s="4">
        <f t="shared" si="1603"/>
        <v>1161785.4880966651</v>
      </c>
      <c r="Y5442" s="6">
        <f t="shared" si="1604"/>
        <v>333.1133327009544</v>
      </c>
      <c r="Z5442" s="6">
        <f t="shared" si="1605"/>
        <v>2.4829984066408719</v>
      </c>
      <c r="AA5442" s="6">
        <f t="shared" si="1606"/>
        <v>34221726.899655282</v>
      </c>
      <c r="AB5442" s="26">
        <v>-13.586906357416865</v>
      </c>
      <c r="AC5442" s="4">
        <f t="shared" si="1607"/>
        <v>232.33369885065113</v>
      </c>
      <c r="AD5442" s="4">
        <f t="shared" si="1608"/>
        <v>8060038594.1221666</v>
      </c>
      <c r="AE5442" s="4">
        <f t="shared" si="1609"/>
        <v>584.80575937478079</v>
      </c>
      <c r="AF5442" s="27">
        <v>-10.156431443339946</v>
      </c>
      <c r="AG5442" s="6">
        <f t="shared" si="1610"/>
        <v>53.832657450932622</v>
      </c>
      <c r="AH5442" s="6">
        <f t="shared" si="1611"/>
        <v>352343331.23796195</v>
      </c>
      <c r="AI5442" s="6">
        <f t="shared" si="1612"/>
        <v>135.50185907379779</v>
      </c>
      <c r="AK5442" s="1">
        <f t="shared" si="1613"/>
        <v>2.8825382923114277E-7</v>
      </c>
      <c r="AL5442" s="1">
        <f t="shared" si="1614"/>
        <v>3.9728353410718871</v>
      </c>
    </row>
    <row r="5443" spans="4:38" x14ac:dyDescent="0.25">
      <c r="D5443" s="1">
        <v>2014</v>
      </c>
      <c r="E5443" s="1" t="s">
        <v>153</v>
      </c>
      <c r="F5443" s="2" t="s">
        <v>344</v>
      </c>
      <c r="G5443">
        <v>1</v>
      </c>
      <c r="H5443">
        <v>14174731</v>
      </c>
      <c r="I5443" s="1">
        <v>286.87380000000002</v>
      </c>
      <c r="J5443" s="1">
        <v>27356</v>
      </c>
      <c r="K5443" s="1">
        <v>520076</v>
      </c>
      <c r="L5443" s="1">
        <v>557275.5</v>
      </c>
      <c r="M5443" s="3">
        <v>1800</v>
      </c>
      <c r="N5443">
        <v>52.6</v>
      </c>
      <c r="O5443">
        <v>323</v>
      </c>
      <c r="P5443"/>
      <c r="Q5443" s="1">
        <f t="shared" si="1596"/>
        <v>10</v>
      </c>
      <c r="R5443" s="5">
        <f t="shared" si="1597"/>
        <v>-0.51311761478392237</v>
      </c>
      <c r="S5443" s="4">
        <f t="shared" si="1598"/>
        <v>266.86015662636322</v>
      </c>
      <c r="T5443" s="6">
        <f t="shared" si="1599"/>
        <v>-1.800481828791813</v>
      </c>
      <c r="U5443" s="6">
        <f t="shared" si="1600"/>
        <v>10.03364411380872</v>
      </c>
      <c r="V5443" s="4">
        <f t="shared" si="1601"/>
        <v>52.086882385216079</v>
      </c>
      <c r="W5443" s="4">
        <f t="shared" si="1602"/>
        <v>0.10749967459610629</v>
      </c>
      <c r="X5443" s="4">
        <f t="shared" si="1603"/>
        <v>1523778.9699873403</v>
      </c>
      <c r="Y5443" s="6">
        <f t="shared" si="1604"/>
        <v>321.19951817120818</v>
      </c>
      <c r="Z5443" s="6">
        <f t="shared" si="1605"/>
        <v>2.8591187483438083</v>
      </c>
      <c r="AA5443" s="6">
        <f t="shared" si="1606"/>
        <v>40527239.15483018</v>
      </c>
      <c r="AB5443" s="26">
        <v>-13.586906357416865</v>
      </c>
      <c r="AC5443" s="4">
        <f t="shared" si="1607"/>
        <v>264.79126745899009</v>
      </c>
      <c r="AD5443" s="4">
        <f t="shared" si="1608"/>
        <v>10767363392.407211</v>
      </c>
      <c r="AE5443" s="4">
        <f t="shared" si="1609"/>
        <v>759.61677102776844</v>
      </c>
      <c r="AF5443" s="27">
        <v>-10.156431443339946</v>
      </c>
      <c r="AG5443" s="6">
        <f t="shared" si="1610"/>
        <v>56.409519279376838</v>
      </c>
      <c r="AH5443" s="6">
        <f t="shared" si="1611"/>
        <v>412996958.58530915</v>
      </c>
      <c r="AI5443" s="6">
        <f t="shared" si="1612"/>
        <v>161.82413151848098</v>
      </c>
      <c r="AK5443" s="1">
        <f t="shared" si="1613"/>
        <v>2.4592024789068804E-7</v>
      </c>
      <c r="AL5443" s="1">
        <f t="shared" si="1614"/>
        <v>3.4858533613038207</v>
      </c>
    </row>
    <row r="5444" spans="4:38" x14ac:dyDescent="0.25">
      <c r="D5444" s="1">
        <v>2015</v>
      </c>
      <c r="E5444" s="1" t="s">
        <v>153</v>
      </c>
      <c r="F5444" s="2" t="s">
        <v>344</v>
      </c>
      <c r="G5444">
        <v>1</v>
      </c>
      <c r="H5444">
        <v>14578459</v>
      </c>
      <c r="I5444" s="1">
        <v>297.51920000000001</v>
      </c>
      <c r="J5444" s="1">
        <v>26365</v>
      </c>
      <c r="K5444" s="1">
        <v>529417.69999999995</v>
      </c>
      <c r="M5444" s="3">
        <v>1800</v>
      </c>
      <c r="N5444">
        <v>49.8</v>
      </c>
      <c r="O5444">
        <v>315</v>
      </c>
      <c r="P5444"/>
      <c r="Q5444" s="1">
        <f t="shared" si="1596"/>
        <v>10</v>
      </c>
      <c r="R5444" s="5">
        <f t="shared" si="1597"/>
        <v>-0.49475798536699483</v>
      </c>
      <c r="S5444" s="4">
        <f t="shared" si="1598"/>
        <v>261.93363466962808</v>
      </c>
      <c r="T5444" s="6">
        <f t="shared" si="1599"/>
        <v>-1.7775186444390494</v>
      </c>
      <c r="U5444" s="6">
        <f t="shared" si="1600"/>
        <v>0</v>
      </c>
      <c r="V5444" s="4">
        <f t="shared" si="1601"/>
        <v>49.305242014633002</v>
      </c>
      <c r="W5444" s="4">
        <f t="shared" si="1602"/>
        <v>0.11358571814393188</v>
      </c>
      <c r="X5444" s="4">
        <f t="shared" si="1603"/>
        <v>1655904.734946867</v>
      </c>
      <c r="Y5444" s="6">
        <f t="shared" si="1604"/>
        <v>313.22248135556094</v>
      </c>
      <c r="Z5444" s="6" t="e">
        <f t="shared" si="1605"/>
        <v>#DIV/0!</v>
      </c>
      <c r="AA5444" s="6" t="e">
        <f t="shared" si="1606"/>
        <v>#DIV/0!</v>
      </c>
      <c r="AB5444" s="26">
        <v>-13.586906357416865</v>
      </c>
      <c r="AC5444" s="4">
        <f t="shared" si="1607"/>
        <v>274.61722214222686</v>
      </c>
      <c r="AD5444" s="4">
        <f t="shared" si="1608"/>
        <v>11911169014.45611</v>
      </c>
      <c r="AE5444" s="4">
        <f t="shared" si="1609"/>
        <v>817.03896237977619</v>
      </c>
      <c r="AF5444" s="27">
        <v>-10.156431443339946</v>
      </c>
      <c r="AG5444" s="6">
        <f t="shared" si="1610"/>
        <v>57.138255483925569</v>
      </c>
      <c r="AH5444" s="6">
        <f t="shared" si="1611"/>
        <v>440522158.66747218</v>
      </c>
      <c r="AI5444" s="6">
        <f t="shared" si="1612"/>
        <v>169.99728060973149</v>
      </c>
      <c r="AK5444" s="1">
        <f t="shared" si="1613"/>
        <v>2.3055438287286067E-7</v>
      </c>
      <c r="AL5444" s="1">
        <f t="shared" si="1614"/>
        <v>3.3611276179823015</v>
      </c>
    </row>
    <row r="5445" spans="4:38" x14ac:dyDescent="0.25">
      <c r="D5445" s="1">
        <v>2016</v>
      </c>
      <c r="E5445" s="1" t="s">
        <v>153</v>
      </c>
      <c r="F5445" s="2" t="s">
        <v>344</v>
      </c>
      <c r="G5445">
        <v>1</v>
      </c>
      <c r="H5445">
        <v>14993528</v>
      </c>
      <c r="I5445" s="1">
        <v>342.71469999999999</v>
      </c>
      <c r="J5445" s="1">
        <v>25495</v>
      </c>
      <c r="K5445" s="1">
        <v>536736.80000000005</v>
      </c>
      <c r="M5445" s="3"/>
      <c r="N5445">
        <v>47.5</v>
      </c>
      <c r="O5445"/>
      <c r="P5445"/>
      <c r="Q5445" s="1">
        <f t="shared" si="1596"/>
        <v>10</v>
      </c>
      <c r="R5445" s="5">
        <f t="shared" si="1597"/>
        <v>-0.429511777580594</v>
      </c>
      <c r="S5445" s="4">
        <f t="shared" si="1598"/>
        <v>230.53477706091979</v>
      </c>
      <c r="T5445" s="6">
        <f t="shared" si="1599"/>
        <v>-1.6924287018642232</v>
      </c>
      <c r="U5445" s="6">
        <f t="shared" si="1600"/>
        <v>0</v>
      </c>
      <c r="V5445" s="4">
        <f t="shared" si="1601"/>
        <v>47.070488222419407</v>
      </c>
      <c r="W5445" s="4">
        <f t="shared" si="1602"/>
        <v>0.14866073759857767</v>
      </c>
      <c r="X5445" s="4">
        <f t="shared" si="1603"/>
        <v>2228948.9316849271</v>
      </c>
      <c r="Y5445" s="6">
        <f t="shared" si="1604"/>
        <v>-1.6924287018642232</v>
      </c>
      <c r="Z5445" s="6" t="e">
        <f t="shared" si="1605"/>
        <v>#DIV/0!</v>
      </c>
      <c r="AA5445" s="6" t="e">
        <f t="shared" si="1606"/>
        <v>#DIV/0!</v>
      </c>
      <c r="AB5445" s="26">
        <v>-13.586906357416865</v>
      </c>
      <c r="AC5445" s="4">
        <f t="shared" si="1607"/>
        <v>316.33373207949819</v>
      </c>
      <c r="AD5445" s="4">
        <f t="shared" si="1608"/>
        <v>16254816574.541647</v>
      </c>
      <c r="AE5445" s="4">
        <f t="shared" si="1609"/>
        <v>1084.122200895056</v>
      </c>
      <c r="AF5445" s="27">
        <v>-10.156431443339946</v>
      </c>
      <c r="AG5445" s="6">
        <f t="shared" si="1610"/>
        <v>60.01098558629122</v>
      </c>
      <c r="AH5445" s="6">
        <f t="shared" si="1611"/>
        <v>521888478.59547555</v>
      </c>
      <c r="AI5445" s="6">
        <f t="shared" si="1612"/>
        <v>205.6664692191012</v>
      </c>
      <c r="AK5445" s="1">
        <f t="shared" si="1613"/>
        <v>1.9460922898074483E-7</v>
      </c>
      <c r="AL5445" s="1">
        <f t="shared" si="1614"/>
        <v>2.9178789237812093</v>
      </c>
    </row>
    <row r="5446" spans="4:38" x14ac:dyDescent="0.25">
      <c r="D5446" s="1">
        <v>1980</v>
      </c>
      <c r="E5446" s="1" t="s">
        <v>160</v>
      </c>
      <c r="F5446" s="2" t="s">
        <v>345</v>
      </c>
      <c r="G5446">
        <v>3</v>
      </c>
      <c r="H5446"/>
      <c r="I5446" s="1">
        <v>0</v>
      </c>
      <c r="M5446" s="3"/>
      <c r="N5446"/>
      <c r="O5446"/>
      <c r="P5446"/>
      <c r="Q5446" s="1">
        <f t="shared" si="1596"/>
        <v>10</v>
      </c>
      <c r="R5446" s="5" t="e">
        <f t="shared" si="1597"/>
        <v>#DIV/0!</v>
      </c>
      <c r="S5446" s="4" t="e">
        <f t="shared" si="1598"/>
        <v>#DIV/0!</v>
      </c>
      <c r="T5446" s="6" t="e">
        <f t="shared" si="1599"/>
        <v>#NUM!</v>
      </c>
      <c r="U5446" s="6" t="e">
        <f t="shared" si="1600"/>
        <v>#NUM!</v>
      </c>
      <c r="V5446" s="4" t="e">
        <f t="shared" si="1601"/>
        <v>#DIV/0!</v>
      </c>
      <c r="W5446" s="4" t="e">
        <f t="shared" si="1602"/>
        <v>#DIV/0!</v>
      </c>
      <c r="X5446" s="4" t="e">
        <f t="shared" si="1603"/>
        <v>#DIV/0!</v>
      </c>
      <c r="Y5446" s="6" t="e">
        <f t="shared" si="1604"/>
        <v>#NUM!</v>
      </c>
      <c r="Z5446" s="6" t="e">
        <f t="shared" si="1605"/>
        <v>#NUM!</v>
      </c>
      <c r="AA5446" s="6" t="e">
        <f t="shared" si="1606"/>
        <v>#NUM!</v>
      </c>
      <c r="AB5446" s="26">
        <v>-13.586906357416865</v>
      </c>
      <c r="AC5446" s="4">
        <f t="shared" si="1607"/>
        <v>0</v>
      </c>
      <c r="AD5446" s="4">
        <f t="shared" si="1608"/>
        <v>0</v>
      </c>
      <c r="AE5446" s="4">
        <f t="shared" si="1609"/>
        <v>0</v>
      </c>
      <c r="AF5446" s="27">
        <v>-10.156431443339946</v>
      </c>
      <c r="AG5446" s="6" t="e">
        <f t="shared" si="1610"/>
        <v>#NUM!</v>
      </c>
      <c r="AH5446" s="6">
        <f t="shared" si="1611"/>
        <v>0</v>
      </c>
      <c r="AI5446" s="6" t="e">
        <f t="shared" si="1612"/>
        <v>#NUM!</v>
      </c>
      <c r="AK5446" s="1" t="e">
        <f t="shared" si="1613"/>
        <v>#DIV/0!</v>
      </c>
      <c r="AL5446" s="1" t="e">
        <f t="shared" si="1614"/>
        <v>#DIV/0!</v>
      </c>
    </row>
    <row r="5447" spans="4:38" x14ac:dyDescent="0.25">
      <c r="D5447" s="1">
        <v>1981</v>
      </c>
      <c r="E5447" s="1" t="s">
        <v>160</v>
      </c>
      <c r="F5447" s="2" t="s">
        <v>345</v>
      </c>
      <c r="G5447">
        <v>3</v>
      </c>
      <c r="H5447"/>
      <c r="I5447" s="1">
        <v>0</v>
      </c>
      <c r="M5447" s="3"/>
      <c r="N5447"/>
      <c r="O5447"/>
      <c r="P5447"/>
      <c r="Q5447" s="1">
        <f t="shared" ref="Q5447:Q5510" si="1615">IF($A$3="Percentage of government revenue per capita",$B$3,0) + IF($A$3="Absolute extra revenue",AK5447,0) + IF($A$3="Absolute revenue per capita",AL5447,0)</f>
        <v>10</v>
      </c>
      <c r="R5447" s="5" t="e">
        <f t="shared" ref="R5447:R5510" si="1616">-MIN($B$4 / I5447 * Q5447 / 100, N5447)</f>
        <v>#DIV/0!</v>
      </c>
      <c r="S5447" s="4" t="e">
        <f t="shared" ref="S5447:S5510" si="1617">-R5447*K5447/1000</f>
        <v>#DIV/0!</v>
      </c>
      <c r="T5447" s="6" t="e">
        <f t="shared" ref="T5447:T5510" si="1618">-MIN($B$5/(POWER(LN(I5447),2))*Q5447/100, O5447)</f>
        <v>#NUM!</v>
      </c>
      <c r="U5447" s="6" t="e">
        <f t="shared" ref="U5447:U5510" si="1619">-T5447*L5447/100000</f>
        <v>#NUM!</v>
      </c>
      <c r="V5447" s="4" t="e">
        <f t="shared" ref="V5447:V5510" si="1620">N5447+R5447</f>
        <v>#DIV/0!</v>
      </c>
      <c r="W5447" s="4" t="e">
        <f t="shared" ref="W5447:W5510" si="1621">Q5447*I5447/100/S5447</f>
        <v>#DIV/0!</v>
      </c>
      <c r="X5447" s="4" t="e">
        <f t="shared" ref="X5447:X5510" si="1622">W5447*H5447</f>
        <v>#DIV/0!</v>
      </c>
      <c r="Y5447" s="6" t="e">
        <f t="shared" ref="Y5447:Y5510" si="1623">O5447+T5447</f>
        <v>#NUM!</v>
      </c>
      <c r="Z5447" s="6" t="e">
        <f t="shared" ref="Z5447:Z5510" si="1624">Q5447*I5447/100/U5447</f>
        <v>#NUM!</v>
      </c>
      <c r="AA5447" s="6" t="e">
        <f t="shared" ref="AA5447:AA5510" si="1625">Z5447*H5447</f>
        <v>#NUM!</v>
      </c>
      <c r="AB5447" s="26">
        <v>-13.586906357416865</v>
      </c>
      <c r="AC5447" s="4">
        <f t="shared" ref="AC5447:AC5510" si="1626">-100*AB5447*I5447/$B$4</f>
        <v>0</v>
      </c>
      <c r="AD5447" s="4">
        <f t="shared" ref="AD5447:AD5510" si="1627">AC5447/100*I5447*H5447</f>
        <v>0</v>
      </c>
      <c r="AE5447" s="4">
        <f t="shared" ref="AE5447:AE5510" si="1628">AC5447*I5447/100</f>
        <v>0</v>
      </c>
      <c r="AF5447" s="27">
        <v>-10.156431443339946</v>
      </c>
      <c r="AG5447" s="6" t="e">
        <f t="shared" ref="AG5447:AG5510" si="1629">-AF5447/$B$5*POWER(LN(I5447),2)*100</f>
        <v>#NUM!</v>
      </c>
      <c r="AH5447" s="6">
        <f t="shared" ref="AH5447:AH5510" si="1630">-AF5447/100*I5447*H5447</f>
        <v>0</v>
      </c>
      <c r="AI5447" s="6" t="e">
        <f t="shared" ref="AI5447:AI5510" si="1631">AG5447/100*I5447</f>
        <v>#NUM!</v>
      </c>
      <c r="AK5447" s="1" t="e">
        <f t="shared" si="1613"/>
        <v>#DIV/0!</v>
      </c>
      <c r="AL5447" s="1" t="e">
        <f t="shared" si="1614"/>
        <v>#DIV/0!</v>
      </c>
    </row>
    <row r="5448" spans="4:38" x14ac:dyDescent="0.25">
      <c r="D5448" s="1">
        <v>1982</v>
      </c>
      <c r="E5448" s="1" t="s">
        <v>160</v>
      </c>
      <c r="F5448" s="2" t="s">
        <v>345</v>
      </c>
      <c r="G5448">
        <v>3</v>
      </c>
      <c r="H5448"/>
      <c r="I5448" s="1">
        <v>0</v>
      </c>
      <c r="M5448" s="3"/>
      <c r="N5448"/>
      <c r="O5448"/>
      <c r="P5448"/>
      <c r="Q5448" s="1">
        <f t="shared" si="1615"/>
        <v>10</v>
      </c>
      <c r="R5448" s="5" t="e">
        <f t="shared" si="1616"/>
        <v>#DIV/0!</v>
      </c>
      <c r="S5448" s="4" t="e">
        <f t="shared" si="1617"/>
        <v>#DIV/0!</v>
      </c>
      <c r="T5448" s="6" t="e">
        <f t="shared" si="1618"/>
        <v>#NUM!</v>
      </c>
      <c r="U5448" s="6" t="e">
        <f t="shared" si="1619"/>
        <v>#NUM!</v>
      </c>
      <c r="V5448" s="4" t="e">
        <f t="shared" si="1620"/>
        <v>#DIV/0!</v>
      </c>
      <c r="W5448" s="4" t="e">
        <f t="shared" si="1621"/>
        <v>#DIV/0!</v>
      </c>
      <c r="X5448" s="4" t="e">
        <f t="shared" si="1622"/>
        <v>#DIV/0!</v>
      </c>
      <c r="Y5448" s="6" t="e">
        <f t="shared" si="1623"/>
        <v>#NUM!</v>
      </c>
      <c r="Z5448" s="6" t="e">
        <f t="shared" si="1624"/>
        <v>#NUM!</v>
      </c>
      <c r="AA5448" s="6" t="e">
        <f t="shared" si="1625"/>
        <v>#NUM!</v>
      </c>
      <c r="AB5448" s="26">
        <v>-13.586906357416865</v>
      </c>
      <c r="AC5448" s="4">
        <f t="shared" si="1626"/>
        <v>0</v>
      </c>
      <c r="AD5448" s="4">
        <f t="shared" si="1627"/>
        <v>0</v>
      </c>
      <c r="AE5448" s="4">
        <f t="shared" si="1628"/>
        <v>0</v>
      </c>
      <c r="AF5448" s="27">
        <v>-10.156431443339946</v>
      </c>
      <c r="AG5448" s="6" t="e">
        <f t="shared" si="1629"/>
        <v>#NUM!</v>
      </c>
      <c r="AH5448" s="6">
        <f t="shared" si="1630"/>
        <v>0</v>
      </c>
      <c r="AI5448" s="6" t="e">
        <f t="shared" si="1631"/>
        <v>#NUM!</v>
      </c>
      <c r="AK5448" s="1" t="e">
        <f t="shared" ref="AK5448:AK5511" si="1632">$B$3*100/H5448/I5448</f>
        <v>#DIV/0!</v>
      </c>
      <c r="AL5448" s="1" t="e">
        <f t="shared" ref="AL5448:AL5511" si="1633">$B$3/I5448*100</f>
        <v>#DIV/0!</v>
      </c>
    </row>
    <row r="5449" spans="4:38" x14ac:dyDescent="0.25">
      <c r="D5449" s="1">
        <v>1983</v>
      </c>
      <c r="E5449" s="1" t="s">
        <v>160</v>
      </c>
      <c r="F5449" s="2" t="s">
        <v>345</v>
      </c>
      <c r="G5449">
        <v>3</v>
      </c>
      <c r="H5449"/>
      <c r="I5449" s="1">
        <v>0</v>
      </c>
      <c r="M5449" s="3"/>
      <c r="N5449"/>
      <c r="O5449"/>
      <c r="P5449"/>
      <c r="Q5449" s="1">
        <f t="shared" si="1615"/>
        <v>10</v>
      </c>
      <c r="R5449" s="5" t="e">
        <f t="shared" si="1616"/>
        <v>#DIV/0!</v>
      </c>
      <c r="S5449" s="4" t="e">
        <f t="shared" si="1617"/>
        <v>#DIV/0!</v>
      </c>
      <c r="T5449" s="6" t="e">
        <f t="shared" si="1618"/>
        <v>#NUM!</v>
      </c>
      <c r="U5449" s="6" t="e">
        <f t="shared" si="1619"/>
        <v>#NUM!</v>
      </c>
      <c r="V5449" s="4" t="e">
        <f t="shared" si="1620"/>
        <v>#DIV/0!</v>
      </c>
      <c r="W5449" s="4" t="e">
        <f t="shared" si="1621"/>
        <v>#DIV/0!</v>
      </c>
      <c r="X5449" s="4" t="e">
        <f t="shared" si="1622"/>
        <v>#DIV/0!</v>
      </c>
      <c r="Y5449" s="6" t="e">
        <f t="shared" si="1623"/>
        <v>#NUM!</v>
      </c>
      <c r="Z5449" s="6" t="e">
        <f t="shared" si="1624"/>
        <v>#NUM!</v>
      </c>
      <c r="AA5449" s="6" t="e">
        <f t="shared" si="1625"/>
        <v>#NUM!</v>
      </c>
      <c r="AB5449" s="26">
        <v>-13.586906357416865</v>
      </c>
      <c r="AC5449" s="4">
        <f t="shared" si="1626"/>
        <v>0</v>
      </c>
      <c r="AD5449" s="4">
        <f t="shared" si="1627"/>
        <v>0</v>
      </c>
      <c r="AE5449" s="4">
        <f t="shared" si="1628"/>
        <v>0</v>
      </c>
      <c r="AF5449" s="27">
        <v>-10.156431443339946</v>
      </c>
      <c r="AG5449" s="6" t="e">
        <f t="shared" si="1629"/>
        <v>#NUM!</v>
      </c>
      <c r="AH5449" s="6">
        <f t="shared" si="1630"/>
        <v>0</v>
      </c>
      <c r="AI5449" s="6" t="e">
        <f t="shared" si="1631"/>
        <v>#NUM!</v>
      </c>
      <c r="AK5449" s="1" t="e">
        <f t="shared" si="1632"/>
        <v>#DIV/0!</v>
      </c>
      <c r="AL5449" s="1" t="e">
        <f t="shared" si="1633"/>
        <v>#DIV/0!</v>
      </c>
    </row>
    <row r="5450" spans="4:38" x14ac:dyDescent="0.25">
      <c r="D5450" s="1">
        <v>1984</v>
      </c>
      <c r="E5450" s="1" t="s">
        <v>160</v>
      </c>
      <c r="F5450" s="2" t="s">
        <v>345</v>
      </c>
      <c r="G5450">
        <v>3</v>
      </c>
      <c r="H5450"/>
      <c r="I5450" s="1">
        <v>0</v>
      </c>
      <c r="M5450" s="3"/>
      <c r="N5450">
        <v>40.200000000000003</v>
      </c>
      <c r="O5450"/>
      <c r="P5450"/>
      <c r="Q5450" s="1">
        <f t="shared" si="1615"/>
        <v>10</v>
      </c>
      <c r="R5450" s="5" t="e">
        <f t="shared" si="1616"/>
        <v>#DIV/0!</v>
      </c>
      <c r="S5450" s="4" t="e">
        <f t="shared" si="1617"/>
        <v>#DIV/0!</v>
      </c>
      <c r="T5450" s="6" t="e">
        <f t="shared" si="1618"/>
        <v>#NUM!</v>
      </c>
      <c r="U5450" s="6" t="e">
        <f t="shared" si="1619"/>
        <v>#NUM!</v>
      </c>
      <c r="V5450" s="4" t="e">
        <f t="shared" si="1620"/>
        <v>#DIV/0!</v>
      </c>
      <c r="W5450" s="4" t="e">
        <f t="shared" si="1621"/>
        <v>#DIV/0!</v>
      </c>
      <c r="X5450" s="4" t="e">
        <f t="shared" si="1622"/>
        <v>#DIV/0!</v>
      </c>
      <c r="Y5450" s="6" t="e">
        <f t="shared" si="1623"/>
        <v>#NUM!</v>
      </c>
      <c r="Z5450" s="6" t="e">
        <f t="shared" si="1624"/>
        <v>#NUM!</v>
      </c>
      <c r="AA5450" s="6" t="e">
        <f t="shared" si="1625"/>
        <v>#NUM!</v>
      </c>
      <c r="AB5450" s="26">
        <v>-13.586906357416865</v>
      </c>
      <c r="AC5450" s="4">
        <f t="shared" si="1626"/>
        <v>0</v>
      </c>
      <c r="AD5450" s="4">
        <f t="shared" si="1627"/>
        <v>0</v>
      </c>
      <c r="AE5450" s="4">
        <f t="shared" si="1628"/>
        <v>0</v>
      </c>
      <c r="AF5450" s="27">
        <v>-10.156431443339946</v>
      </c>
      <c r="AG5450" s="6" t="e">
        <f t="shared" si="1629"/>
        <v>#NUM!</v>
      </c>
      <c r="AH5450" s="6">
        <f t="shared" si="1630"/>
        <v>0</v>
      </c>
      <c r="AI5450" s="6" t="e">
        <f t="shared" si="1631"/>
        <v>#NUM!</v>
      </c>
      <c r="AK5450" s="1" t="e">
        <f t="shared" si="1632"/>
        <v>#DIV/0!</v>
      </c>
      <c r="AL5450" s="1" t="e">
        <f t="shared" si="1633"/>
        <v>#DIV/0!</v>
      </c>
    </row>
    <row r="5451" spans="4:38" x14ac:dyDescent="0.25">
      <c r="D5451" s="1">
        <v>1985</v>
      </c>
      <c r="E5451" s="1" t="s">
        <v>160</v>
      </c>
      <c r="F5451" s="2" t="s">
        <v>345</v>
      </c>
      <c r="G5451">
        <v>3</v>
      </c>
      <c r="H5451"/>
      <c r="I5451" s="1">
        <v>0</v>
      </c>
      <c r="M5451" s="3"/>
      <c r="N5451">
        <v>39</v>
      </c>
      <c r="O5451"/>
      <c r="P5451"/>
      <c r="Q5451" s="1">
        <f t="shared" si="1615"/>
        <v>10</v>
      </c>
      <c r="R5451" s="5" t="e">
        <f t="shared" si="1616"/>
        <v>#DIV/0!</v>
      </c>
      <c r="S5451" s="4" t="e">
        <f t="shared" si="1617"/>
        <v>#DIV/0!</v>
      </c>
      <c r="T5451" s="6" t="e">
        <f t="shared" si="1618"/>
        <v>#NUM!</v>
      </c>
      <c r="U5451" s="6" t="e">
        <f t="shared" si="1619"/>
        <v>#NUM!</v>
      </c>
      <c r="V5451" s="4" t="e">
        <f t="shared" si="1620"/>
        <v>#DIV/0!</v>
      </c>
      <c r="W5451" s="4" t="e">
        <f t="shared" si="1621"/>
        <v>#DIV/0!</v>
      </c>
      <c r="X5451" s="4" t="e">
        <f t="shared" si="1622"/>
        <v>#DIV/0!</v>
      </c>
      <c r="Y5451" s="6" t="e">
        <f t="shared" si="1623"/>
        <v>#NUM!</v>
      </c>
      <c r="Z5451" s="6" t="e">
        <f t="shared" si="1624"/>
        <v>#NUM!</v>
      </c>
      <c r="AA5451" s="6" t="e">
        <f t="shared" si="1625"/>
        <v>#NUM!</v>
      </c>
      <c r="AB5451" s="26">
        <v>-13.586906357416865</v>
      </c>
      <c r="AC5451" s="4">
        <f t="shared" si="1626"/>
        <v>0</v>
      </c>
      <c r="AD5451" s="4">
        <f t="shared" si="1627"/>
        <v>0</v>
      </c>
      <c r="AE5451" s="4">
        <f t="shared" si="1628"/>
        <v>0</v>
      </c>
      <c r="AF5451" s="27">
        <v>-10.156431443339946</v>
      </c>
      <c r="AG5451" s="6" t="e">
        <f t="shared" si="1629"/>
        <v>#NUM!</v>
      </c>
      <c r="AH5451" s="6">
        <f t="shared" si="1630"/>
        <v>0</v>
      </c>
      <c r="AI5451" s="6" t="e">
        <f t="shared" si="1631"/>
        <v>#NUM!</v>
      </c>
      <c r="AK5451" s="1" t="e">
        <f t="shared" si="1632"/>
        <v>#DIV/0!</v>
      </c>
      <c r="AL5451" s="1" t="e">
        <f t="shared" si="1633"/>
        <v>#DIV/0!</v>
      </c>
    </row>
    <row r="5452" spans="4:38" x14ac:dyDescent="0.25">
      <c r="D5452" s="1">
        <v>1986</v>
      </c>
      <c r="E5452" s="1" t="s">
        <v>160</v>
      </c>
      <c r="F5452" s="2" t="s">
        <v>345</v>
      </c>
      <c r="G5452">
        <v>3</v>
      </c>
      <c r="H5452"/>
      <c r="I5452" s="1">
        <v>0</v>
      </c>
      <c r="M5452" s="3"/>
      <c r="N5452">
        <v>37.9</v>
      </c>
      <c r="O5452"/>
      <c r="P5452"/>
      <c r="Q5452" s="1">
        <f t="shared" si="1615"/>
        <v>10</v>
      </c>
      <c r="R5452" s="5" t="e">
        <f t="shared" si="1616"/>
        <v>#DIV/0!</v>
      </c>
      <c r="S5452" s="4" t="e">
        <f t="shared" si="1617"/>
        <v>#DIV/0!</v>
      </c>
      <c r="T5452" s="6" t="e">
        <f t="shared" si="1618"/>
        <v>#NUM!</v>
      </c>
      <c r="U5452" s="6" t="e">
        <f t="shared" si="1619"/>
        <v>#NUM!</v>
      </c>
      <c r="V5452" s="4" t="e">
        <f t="shared" si="1620"/>
        <v>#DIV/0!</v>
      </c>
      <c r="W5452" s="4" t="e">
        <f t="shared" si="1621"/>
        <v>#DIV/0!</v>
      </c>
      <c r="X5452" s="4" t="e">
        <f t="shared" si="1622"/>
        <v>#DIV/0!</v>
      </c>
      <c r="Y5452" s="6" t="e">
        <f t="shared" si="1623"/>
        <v>#NUM!</v>
      </c>
      <c r="Z5452" s="6" t="e">
        <f t="shared" si="1624"/>
        <v>#NUM!</v>
      </c>
      <c r="AA5452" s="6" t="e">
        <f t="shared" si="1625"/>
        <v>#NUM!</v>
      </c>
      <c r="AB5452" s="26">
        <v>-13.586906357416865</v>
      </c>
      <c r="AC5452" s="4">
        <f t="shared" si="1626"/>
        <v>0</v>
      </c>
      <c r="AD5452" s="4">
        <f t="shared" si="1627"/>
        <v>0</v>
      </c>
      <c r="AE5452" s="4">
        <f t="shared" si="1628"/>
        <v>0</v>
      </c>
      <c r="AF5452" s="27">
        <v>-10.156431443339946</v>
      </c>
      <c r="AG5452" s="6" t="e">
        <f t="shared" si="1629"/>
        <v>#NUM!</v>
      </c>
      <c r="AH5452" s="6">
        <f t="shared" si="1630"/>
        <v>0</v>
      </c>
      <c r="AI5452" s="6" t="e">
        <f t="shared" si="1631"/>
        <v>#NUM!</v>
      </c>
      <c r="AK5452" s="1" t="e">
        <f t="shared" si="1632"/>
        <v>#DIV/0!</v>
      </c>
      <c r="AL5452" s="1" t="e">
        <f t="shared" si="1633"/>
        <v>#DIV/0!</v>
      </c>
    </row>
    <row r="5453" spans="4:38" x14ac:dyDescent="0.25">
      <c r="D5453" s="1">
        <v>1987</v>
      </c>
      <c r="E5453" s="1" t="s">
        <v>160</v>
      </c>
      <c r="F5453" s="2" t="s">
        <v>345</v>
      </c>
      <c r="G5453">
        <v>3</v>
      </c>
      <c r="H5453"/>
      <c r="I5453" s="1">
        <v>0</v>
      </c>
      <c r="M5453" s="3"/>
      <c r="N5453">
        <v>36.4</v>
      </c>
      <c r="O5453"/>
      <c r="P5453"/>
      <c r="Q5453" s="1">
        <f t="shared" si="1615"/>
        <v>10</v>
      </c>
      <c r="R5453" s="5" t="e">
        <f t="shared" si="1616"/>
        <v>#DIV/0!</v>
      </c>
      <c r="S5453" s="4" t="e">
        <f t="shared" si="1617"/>
        <v>#DIV/0!</v>
      </c>
      <c r="T5453" s="6" t="e">
        <f t="shared" si="1618"/>
        <v>#NUM!</v>
      </c>
      <c r="U5453" s="6" t="e">
        <f t="shared" si="1619"/>
        <v>#NUM!</v>
      </c>
      <c r="V5453" s="4" t="e">
        <f t="shared" si="1620"/>
        <v>#DIV/0!</v>
      </c>
      <c r="W5453" s="4" t="e">
        <f t="shared" si="1621"/>
        <v>#DIV/0!</v>
      </c>
      <c r="X5453" s="4" t="e">
        <f t="shared" si="1622"/>
        <v>#DIV/0!</v>
      </c>
      <c r="Y5453" s="6" t="e">
        <f t="shared" si="1623"/>
        <v>#NUM!</v>
      </c>
      <c r="Z5453" s="6" t="e">
        <f t="shared" si="1624"/>
        <v>#NUM!</v>
      </c>
      <c r="AA5453" s="6" t="e">
        <f t="shared" si="1625"/>
        <v>#NUM!</v>
      </c>
      <c r="AB5453" s="26">
        <v>-13.586906357416865</v>
      </c>
      <c r="AC5453" s="4">
        <f t="shared" si="1626"/>
        <v>0</v>
      </c>
      <c r="AD5453" s="4">
        <f t="shared" si="1627"/>
        <v>0</v>
      </c>
      <c r="AE5453" s="4">
        <f t="shared" si="1628"/>
        <v>0</v>
      </c>
      <c r="AF5453" s="27">
        <v>-10.156431443339946</v>
      </c>
      <c r="AG5453" s="6" t="e">
        <f t="shared" si="1629"/>
        <v>#NUM!</v>
      </c>
      <c r="AH5453" s="6">
        <f t="shared" si="1630"/>
        <v>0</v>
      </c>
      <c r="AI5453" s="6" t="e">
        <f t="shared" si="1631"/>
        <v>#NUM!</v>
      </c>
      <c r="AK5453" s="1" t="e">
        <f t="shared" si="1632"/>
        <v>#DIV/0!</v>
      </c>
      <c r="AL5453" s="1" t="e">
        <f t="shared" si="1633"/>
        <v>#DIV/0!</v>
      </c>
    </row>
    <row r="5454" spans="4:38" x14ac:dyDescent="0.25">
      <c r="D5454" s="1">
        <v>1988</v>
      </c>
      <c r="E5454" s="1" t="s">
        <v>160</v>
      </c>
      <c r="F5454" s="2" t="s">
        <v>345</v>
      </c>
      <c r="G5454">
        <v>3</v>
      </c>
      <c r="H5454"/>
      <c r="I5454" s="1">
        <v>0</v>
      </c>
      <c r="M5454" s="3"/>
      <c r="N5454">
        <v>33.9</v>
      </c>
      <c r="O5454"/>
      <c r="P5454"/>
      <c r="Q5454" s="1">
        <f t="shared" si="1615"/>
        <v>10</v>
      </c>
      <c r="R5454" s="5" t="e">
        <f t="shared" si="1616"/>
        <v>#DIV/0!</v>
      </c>
      <c r="S5454" s="4" t="e">
        <f t="shared" si="1617"/>
        <v>#DIV/0!</v>
      </c>
      <c r="T5454" s="6" t="e">
        <f t="shared" si="1618"/>
        <v>#NUM!</v>
      </c>
      <c r="U5454" s="6" t="e">
        <f t="shared" si="1619"/>
        <v>#NUM!</v>
      </c>
      <c r="V5454" s="4" t="e">
        <f t="shared" si="1620"/>
        <v>#DIV/0!</v>
      </c>
      <c r="W5454" s="4" t="e">
        <f t="shared" si="1621"/>
        <v>#DIV/0!</v>
      </c>
      <c r="X5454" s="4" t="e">
        <f t="shared" si="1622"/>
        <v>#DIV/0!</v>
      </c>
      <c r="Y5454" s="6" t="e">
        <f t="shared" si="1623"/>
        <v>#NUM!</v>
      </c>
      <c r="Z5454" s="6" t="e">
        <f t="shared" si="1624"/>
        <v>#NUM!</v>
      </c>
      <c r="AA5454" s="6" t="e">
        <f t="shared" si="1625"/>
        <v>#NUM!</v>
      </c>
      <c r="AB5454" s="26">
        <v>-13.586906357416865</v>
      </c>
      <c r="AC5454" s="4">
        <f t="shared" si="1626"/>
        <v>0</v>
      </c>
      <c r="AD5454" s="4">
        <f t="shared" si="1627"/>
        <v>0</v>
      </c>
      <c r="AE5454" s="4">
        <f t="shared" si="1628"/>
        <v>0</v>
      </c>
      <c r="AF5454" s="27">
        <v>-10.156431443339946</v>
      </c>
      <c r="AG5454" s="6" t="e">
        <f t="shared" si="1629"/>
        <v>#NUM!</v>
      </c>
      <c r="AH5454" s="6">
        <f t="shared" si="1630"/>
        <v>0</v>
      </c>
      <c r="AI5454" s="6" t="e">
        <f t="shared" si="1631"/>
        <v>#NUM!</v>
      </c>
      <c r="AK5454" s="1" t="e">
        <f t="shared" si="1632"/>
        <v>#DIV/0!</v>
      </c>
      <c r="AL5454" s="1" t="e">
        <f t="shared" si="1633"/>
        <v>#DIV/0!</v>
      </c>
    </row>
    <row r="5455" spans="4:38" x14ac:dyDescent="0.25">
      <c r="D5455" s="1">
        <v>1989</v>
      </c>
      <c r="E5455" s="1" t="s">
        <v>160</v>
      </c>
      <c r="F5455" s="2" t="s">
        <v>345</v>
      </c>
      <c r="G5455">
        <v>3</v>
      </c>
      <c r="H5455"/>
      <c r="I5455" s="1">
        <v>0</v>
      </c>
      <c r="J5455" s="1">
        <v>4537</v>
      </c>
      <c r="K5455" s="1">
        <v>146828.5</v>
      </c>
      <c r="M5455" s="3"/>
      <c r="N5455">
        <v>30.9</v>
      </c>
      <c r="O5455"/>
      <c r="P5455"/>
      <c r="Q5455" s="1">
        <f t="shared" si="1615"/>
        <v>10</v>
      </c>
      <c r="R5455" s="5" t="e">
        <f t="shared" si="1616"/>
        <v>#DIV/0!</v>
      </c>
      <c r="S5455" s="4" t="e">
        <f t="shared" si="1617"/>
        <v>#DIV/0!</v>
      </c>
      <c r="T5455" s="6" t="e">
        <f t="shared" si="1618"/>
        <v>#NUM!</v>
      </c>
      <c r="U5455" s="6" t="e">
        <f t="shared" si="1619"/>
        <v>#NUM!</v>
      </c>
      <c r="V5455" s="4" t="e">
        <f t="shared" si="1620"/>
        <v>#DIV/0!</v>
      </c>
      <c r="W5455" s="4" t="e">
        <f t="shared" si="1621"/>
        <v>#DIV/0!</v>
      </c>
      <c r="X5455" s="4" t="e">
        <f t="shared" si="1622"/>
        <v>#DIV/0!</v>
      </c>
      <c r="Y5455" s="6" t="e">
        <f t="shared" si="1623"/>
        <v>#NUM!</v>
      </c>
      <c r="Z5455" s="6" t="e">
        <f t="shared" si="1624"/>
        <v>#NUM!</v>
      </c>
      <c r="AA5455" s="6" t="e">
        <f t="shared" si="1625"/>
        <v>#NUM!</v>
      </c>
      <c r="AB5455" s="26">
        <v>-13.586906357416865</v>
      </c>
      <c r="AC5455" s="4">
        <f t="shared" si="1626"/>
        <v>0</v>
      </c>
      <c r="AD5455" s="4">
        <f t="shared" si="1627"/>
        <v>0</v>
      </c>
      <c r="AE5455" s="4">
        <f t="shared" si="1628"/>
        <v>0</v>
      </c>
      <c r="AF5455" s="27">
        <v>-10.156431443339946</v>
      </c>
      <c r="AG5455" s="6" t="e">
        <f t="shared" si="1629"/>
        <v>#NUM!</v>
      </c>
      <c r="AH5455" s="6">
        <f t="shared" si="1630"/>
        <v>0</v>
      </c>
      <c r="AI5455" s="6" t="e">
        <f t="shared" si="1631"/>
        <v>#NUM!</v>
      </c>
      <c r="AK5455" s="1" t="e">
        <f t="shared" si="1632"/>
        <v>#DIV/0!</v>
      </c>
      <c r="AL5455" s="1" t="e">
        <f t="shared" si="1633"/>
        <v>#DIV/0!</v>
      </c>
    </row>
    <row r="5456" spans="4:38" x14ac:dyDescent="0.25">
      <c r="D5456" s="1">
        <v>1990</v>
      </c>
      <c r="E5456" s="1" t="s">
        <v>160</v>
      </c>
      <c r="F5456" s="2" t="s">
        <v>345</v>
      </c>
      <c r="G5456">
        <v>3</v>
      </c>
      <c r="H5456">
        <v>7586000</v>
      </c>
      <c r="I5456" s="1">
        <v>0</v>
      </c>
      <c r="J5456" s="1">
        <v>4063</v>
      </c>
      <c r="K5456" s="1">
        <v>144078</v>
      </c>
      <c r="L5456" s="1">
        <v>142857.1</v>
      </c>
      <c r="M5456" s="3">
        <v>19</v>
      </c>
      <c r="N5456">
        <v>28.2</v>
      </c>
      <c r="O5456">
        <v>14</v>
      </c>
      <c r="P5456"/>
      <c r="Q5456" s="1">
        <f t="shared" si="1615"/>
        <v>10</v>
      </c>
      <c r="R5456" s="5" t="e">
        <f t="shared" si="1616"/>
        <v>#DIV/0!</v>
      </c>
      <c r="S5456" s="4" t="e">
        <f t="shared" si="1617"/>
        <v>#DIV/0!</v>
      </c>
      <c r="T5456" s="6" t="e">
        <f t="shared" si="1618"/>
        <v>#NUM!</v>
      </c>
      <c r="U5456" s="6" t="e">
        <f t="shared" si="1619"/>
        <v>#NUM!</v>
      </c>
      <c r="V5456" s="4" t="e">
        <f t="shared" si="1620"/>
        <v>#DIV/0!</v>
      </c>
      <c r="W5456" s="4" t="e">
        <f t="shared" si="1621"/>
        <v>#DIV/0!</v>
      </c>
      <c r="X5456" s="4" t="e">
        <f t="shared" si="1622"/>
        <v>#DIV/0!</v>
      </c>
      <c r="Y5456" s="6" t="e">
        <f t="shared" si="1623"/>
        <v>#NUM!</v>
      </c>
      <c r="Z5456" s="6" t="e">
        <f t="shared" si="1624"/>
        <v>#NUM!</v>
      </c>
      <c r="AA5456" s="6" t="e">
        <f t="shared" si="1625"/>
        <v>#NUM!</v>
      </c>
      <c r="AB5456" s="26">
        <v>-13.586906357416865</v>
      </c>
      <c r="AC5456" s="4">
        <f t="shared" si="1626"/>
        <v>0</v>
      </c>
      <c r="AD5456" s="4">
        <f t="shared" si="1627"/>
        <v>0</v>
      </c>
      <c r="AE5456" s="4">
        <f t="shared" si="1628"/>
        <v>0</v>
      </c>
      <c r="AF5456" s="27">
        <v>-10.156431443339946</v>
      </c>
      <c r="AG5456" s="6" t="e">
        <f t="shared" si="1629"/>
        <v>#NUM!</v>
      </c>
      <c r="AH5456" s="6">
        <f t="shared" si="1630"/>
        <v>0</v>
      </c>
      <c r="AI5456" s="6" t="e">
        <f t="shared" si="1631"/>
        <v>#NUM!</v>
      </c>
      <c r="AK5456" s="1" t="e">
        <f t="shared" si="1632"/>
        <v>#DIV/0!</v>
      </c>
      <c r="AL5456" s="1" t="e">
        <f t="shared" si="1633"/>
        <v>#DIV/0!</v>
      </c>
    </row>
    <row r="5457" spans="4:38" x14ac:dyDescent="0.25">
      <c r="D5457" s="1">
        <v>1991</v>
      </c>
      <c r="E5457" s="1" t="s">
        <v>160</v>
      </c>
      <c r="F5457" s="2" t="s">
        <v>345</v>
      </c>
      <c r="G5457">
        <v>3</v>
      </c>
      <c r="H5457">
        <v>7595636</v>
      </c>
      <c r="I5457" s="1">
        <v>0</v>
      </c>
      <c r="J5457" s="1">
        <v>3691</v>
      </c>
      <c r="K5457" s="1">
        <v>141417.60000000001</v>
      </c>
      <c r="L5457" s="1">
        <v>140000</v>
      </c>
      <c r="M5457" s="3">
        <v>20</v>
      </c>
      <c r="N5457">
        <v>26.1</v>
      </c>
      <c r="O5457">
        <v>15</v>
      </c>
      <c r="P5457"/>
      <c r="Q5457" s="1">
        <f t="shared" si="1615"/>
        <v>10</v>
      </c>
      <c r="R5457" s="5" t="e">
        <f t="shared" si="1616"/>
        <v>#DIV/0!</v>
      </c>
      <c r="S5457" s="4" t="e">
        <f t="shared" si="1617"/>
        <v>#DIV/0!</v>
      </c>
      <c r="T5457" s="6" t="e">
        <f t="shared" si="1618"/>
        <v>#NUM!</v>
      </c>
      <c r="U5457" s="6" t="e">
        <f t="shared" si="1619"/>
        <v>#NUM!</v>
      </c>
      <c r="V5457" s="4" t="e">
        <f t="shared" si="1620"/>
        <v>#DIV/0!</v>
      </c>
      <c r="W5457" s="4" t="e">
        <f t="shared" si="1621"/>
        <v>#DIV/0!</v>
      </c>
      <c r="X5457" s="4" t="e">
        <f t="shared" si="1622"/>
        <v>#DIV/0!</v>
      </c>
      <c r="Y5457" s="6" t="e">
        <f t="shared" si="1623"/>
        <v>#NUM!</v>
      </c>
      <c r="Z5457" s="6" t="e">
        <f t="shared" si="1624"/>
        <v>#NUM!</v>
      </c>
      <c r="AA5457" s="6" t="e">
        <f t="shared" si="1625"/>
        <v>#NUM!</v>
      </c>
      <c r="AB5457" s="26">
        <v>-13.586906357416865</v>
      </c>
      <c r="AC5457" s="4">
        <f t="shared" si="1626"/>
        <v>0</v>
      </c>
      <c r="AD5457" s="4">
        <f t="shared" si="1627"/>
        <v>0</v>
      </c>
      <c r="AE5457" s="4">
        <f t="shared" si="1628"/>
        <v>0</v>
      </c>
      <c r="AF5457" s="27">
        <v>-10.156431443339946</v>
      </c>
      <c r="AG5457" s="6" t="e">
        <f t="shared" si="1629"/>
        <v>#NUM!</v>
      </c>
      <c r="AH5457" s="6">
        <f t="shared" si="1630"/>
        <v>0</v>
      </c>
      <c r="AI5457" s="6" t="e">
        <f t="shared" si="1631"/>
        <v>#NUM!</v>
      </c>
      <c r="AK5457" s="1" t="e">
        <f t="shared" si="1632"/>
        <v>#DIV/0!</v>
      </c>
      <c r="AL5457" s="1" t="e">
        <f t="shared" si="1633"/>
        <v>#DIV/0!</v>
      </c>
    </row>
    <row r="5458" spans="4:38" x14ac:dyDescent="0.25">
      <c r="D5458" s="1">
        <v>1992</v>
      </c>
      <c r="E5458" s="1" t="s">
        <v>160</v>
      </c>
      <c r="F5458" s="2" t="s">
        <v>345</v>
      </c>
      <c r="G5458">
        <v>3</v>
      </c>
      <c r="H5458">
        <v>7646424</v>
      </c>
      <c r="I5458" s="1">
        <v>0</v>
      </c>
      <c r="J5458" s="1">
        <v>3392</v>
      </c>
      <c r="K5458" s="1">
        <v>138449</v>
      </c>
      <c r="L5458" s="1">
        <v>146666.70000000001</v>
      </c>
      <c r="M5458" s="3">
        <v>21</v>
      </c>
      <c r="N5458">
        <v>24.5</v>
      </c>
      <c r="O5458">
        <v>15</v>
      </c>
      <c r="P5458"/>
      <c r="Q5458" s="1">
        <f t="shared" si="1615"/>
        <v>10</v>
      </c>
      <c r="R5458" s="5" t="e">
        <f t="shared" si="1616"/>
        <v>#DIV/0!</v>
      </c>
      <c r="S5458" s="4" t="e">
        <f t="shared" si="1617"/>
        <v>#DIV/0!</v>
      </c>
      <c r="T5458" s="6" t="e">
        <f t="shared" si="1618"/>
        <v>#NUM!</v>
      </c>
      <c r="U5458" s="6" t="e">
        <f t="shared" si="1619"/>
        <v>#NUM!</v>
      </c>
      <c r="V5458" s="4" t="e">
        <f t="shared" si="1620"/>
        <v>#DIV/0!</v>
      </c>
      <c r="W5458" s="4" t="e">
        <f t="shared" si="1621"/>
        <v>#DIV/0!</v>
      </c>
      <c r="X5458" s="4" t="e">
        <f t="shared" si="1622"/>
        <v>#DIV/0!</v>
      </c>
      <c r="Y5458" s="6" t="e">
        <f t="shared" si="1623"/>
        <v>#NUM!</v>
      </c>
      <c r="Z5458" s="6" t="e">
        <f t="shared" si="1624"/>
        <v>#NUM!</v>
      </c>
      <c r="AA5458" s="6" t="e">
        <f t="shared" si="1625"/>
        <v>#NUM!</v>
      </c>
      <c r="AB5458" s="26">
        <v>-13.586906357416865</v>
      </c>
      <c r="AC5458" s="4">
        <f t="shared" si="1626"/>
        <v>0</v>
      </c>
      <c r="AD5458" s="4">
        <f t="shared" si="1627"/>
        <v>0</v>
      </c>
      <c r="AE5458" s="4">
        <f t="shared" si="1628"/>
        <v>0</v>
      </c>
      <c r="AF5458" s="27">
        <v>-10.156431443339946</v>
      </c>
      <c r="AG5458" s="6" t="e">
        <f t="shared" si="1629"/>
        <v>#NUM!</v>
      </c>
      <c r="AH5458" s="6">
        <f t="shared" si="1630"/>
        <v>0</v>
      </c>
      <c r="AI5458" s="6" t="e">
        <f t="shared" si="1631"/>
        <v>#NUM!</v>
      </c>
      <c r="AK5458" s="1" t="e">
        <f t="shared" si="1632"/>
        <v>#DIV/0!</v>
      </c>
      <c r="AL5458" s="1" t="e">
        <f t="shared" si="1633"/>
        <v>#DIV/0!</v>
      </c>
    </row>
    <row r="5459" spans="4:38" x14ac:dyDescent="0.25">
      <c r="D5459" s="1">
        <v>1993</v>
      </c>
      <c r="E5459" s="1" t="s">
        <v>160</v>
      </c>
      <c r="F5459" s="2" t="s">
        <v>345</v>
      </c>
      <c r="G5459">
        <v>3</v>
      </c>
      <c r="H5459">
        <v>7699307</v>
      </c>
      <c r="I5459" s="1">
        <v>0</v>
      </c>
      <c r="J5459" s="1">
        <v>3134</v>
      </c>
      <c r="K5459" s="1">
        <v>135671</v>
      </c>
      <c r="L5459" s="1">
        <v>137500</v>
      </c>
      <c r="M5459" s="3">
        <v>22</v>
      </c>
      <c r="N5459">
        <v>23.1</v>
      </c>
      <c r="O5459">
        <v>16</v>
      </c>
      <c r="P5459"/>
      <c r="Q5459" s="1">
        <f t="shared" si="1615"/>
        <v>10</v>
      </c>
      <c r="R5459" s="5" t="e">
        <f t="shared" si="1616"/>
        <v>#DIV/0!</v>
      </c>
      <c r="S5459" s="4" t="e">
        <f t="shared" si="1617"/>
        <v>#DIV/0!</v>
      </c>
      <c r="T5459" s="6" t="e">
        <f t="shared" si="1618"/>
        <v>#NUM!</v>
      </c>
      <c r="U5459" s="6" t="e">
        <f t="shared" si="1619"/>
        <v>#NUM!</v>
      </c>
      <c r="V5459" s="4" t="e">
        <f t="shared" si="1620"/>
        <v>#DIV/0!</v>
      </c>
      <c r="W5459" s="4" t="e">
        <f t="shared" si="1621"/>
        <v>#DIV/0!</v>
      </c>
      <c r="X5459" s="4" t="e">
        <f t="shared" si="1622"/>
        <v>#DIV/0!</v>
      </c>
      <c r="Y5459" s="6" t="e">
        <f t="shared" si="1623"/>
        <v>#NUM!</v>
      </c>
      <c r="Z5459" s="6" t="e">
        <f t="shared" si="1624"/>
        <v>#NUM!</v>
      </c>
      <c r="AA5459" s="6" t="e">
        <f t="shared" si="1625"/>
        <v>#NUM!</v>
      </c>
      <c r="AB5459" s="26">
        <v>-13.586906357416865</v>
      </c>
      <c r="AC5459" s="4">
        <f t="shared" si="1626"/>
        <v>0</v>
      </c>
      <c r="AD5459" s="4">
        <f t="shared" si="1627"/>
        <v>0</v>
      </c>
      <c r="AE5459" s="4">
        <f t="shared" si="1628"/>
        <v>0</v>
      </c>
      <c r="AF5459" s="27">
        <v>-10.156431443339946</v>
      </c>
      <c r="AG5459" s="6" t="e">
        <f t="shared" si="1629"/>
        <v>#NUM!</v>
      </c>
      <c r="AH5459" s="6">
        <f t="shared" si="1630"/>
        <v>0</v>
      </c>
      <c r="AI5459" s="6" t="e">
        <f t="shared" si="1631"/>
        <v>#NUM!</v>
      </c>
      <c r="AK5459" s="1" t="e">
        <f t="shared" si="1632"/>
        <v>#DIV/0!</v>
      </c>
      <c r="AL5459" s="1" t="e">
        <f t="shared" si="1633"/>
        <v>#DIV/0!</v>
      </c>
    </row>
    <row r="5460" spans="4:38" x14ac:dyDescent="0.25">
      <c r="D5460" s="1">
        <v>1994</v>
      </c>
      <c r="E5460" s="1" t="s">
        <v>160</v>
      </c>
      <c r="F5460" s="2" t="s">
        <v>345</v>
      </c>
      <c r="G5460">
        <v>3</v>
      </c>
      <c r="H5460">
        <v>7734639</v>
      </c>
      <c r="I5460" s="1">
        <v>0</v>
      </c>
      <c r="J5460" s="1">
        <v>2875</v>
      </c>
      <c r="K5460" s="1">
        <v>133101.9</v>
      </c>
      <c r="L5460" s="1">
        <v>125000</v>
      </c>
      <c r="M5460" s="3">
        <v>22</v>
      </c>
      <c r="N5460">
        <v>21.6</v>
      </c>
      <c r="O5460">
        <v>16</v>
      </c>
      <c r="P5460"/>
      <c r="Q5460" s="1">
        <f t="shared" si="1615"/>
        <v>10</v>
      </c>
      <c r="R5460" s="5" t="e">
        <f t="shared" si="1616"/>
        <v>#DIV/0!</v>
      </c>
      <c r="S5460" s="4" t="e">
        <f t="shared" si="1617"/>
        <v>#DIV/0!</v>
      </c>
      <c r="T5460" s="6" t="e">
        <f t="shared" si="1618"/>
        <v>#NUM!</v>
      </c>
      <c r="U5460" s="6" t="e">
        <f t="shared" si="1619"/>
        <v>#NUM!</v>
      </c>
      <c r="V5460" s="4" t="e">
        <f t="shared" si="1620"/>
        <v>#DIV/0!</v>
      </c>
      <c r="W5460" s="4" t="e">
        <f t="shared" si="1621"/>
        <v>#DIV/0!</v>
      </c>
      <c r="X5460" s="4" t="e">
        <f t="shared" si="1622"/>
        <v>#DIV/0!</v>
      </c>
      <c r="Y5460" s="6" t="e">
        <f t="shared" si="1623"/>
        <v>#NUM!</v>
      </c>
      <c r="Z5460" s="6" t="e">
        <f t="shared" si="1624"/>
        <v>#NUM!</v>
      </c>
      <c r="AA5460" s="6" t="e">
        <f t="shared" si="1625"/>
        <v>#NUM!</v>
      </c>
      <c r="AB5460" s="26">
        <v>-13.586906357416865</v>
      </c>
      <c r="AC5460" s="4">
        <f t="shared" si="1626"/>
        <v>0</v>
      </c>
      <c r="AD5460" s="4">
        <f t="shared" si="1627"/>
        <v>0</v>
      </c>
      <c r="AE5460" s="4">
        <f t="shared" si="1628"/>
        <v>0</v>
      </c>
      <c r="AF5460" s="27">
        <v>-10.156431443339946</v>
      </c>
      <c r="AG5460" s="6" t="e">
        <f t="shared" si="1629"/>
        <v>#NUM!</v>
      </c>
      <c r="AH5460" s="6">
        <f t="shared" si="1630"/>
        <v>0</v>
      </c>
      <c r="AI5460" s="6" t="e">
        <f t="shared" si="1631"/>
        <v>#NUM!</v>
      </c>
      <c r="AK5460" s="1" t="e">
        <f t="shared" si="1632"/>
        <v>#DIV/0!</v>
      </c>
      <c r="AL5460" s="1" t="e">
        <f t="shared" si="1633"/>
        <v>#DIV/0!</v>
      </c>
    </row>
    <row r="5461" spans="4:38" x14ac:dyDescent="0.25">
      <c r="D5461" s="1">
        <v>1995</v>
      </c>
      <c r="E5461" s="1" t="s">
        <v>160</v>
      </c>
      <c r="F5461" s="2" t="s">
        <v>345</v>
      </c>
      <c r="G5461">
        <v>3</v>
      </c>
      <c r="H5461">
        <v>7625357</v>
      </c>
      <c r="I5461" s="1">
        <v>0</v>
      </c>
      <c r="J5461" s="1">
        <v>2570</v>
      </c>
      <c r="K5461" s="1">
        <v>131122.4</v>
      </c>
      <c r="L5461" s="1">
        <v>140000</v>
      </c>
      <c r="M5461" s="3">
        <v>20</v>
      </c>
      <c r="N5461">
        <v>19.600000000000001</v>
      </c>
      <c r="O5461">
        <v>15</v>
      </c>
      <c r="P5461"/>
      <c r="Q5461" s="1">
        <f t="shared" si="1615"/>
        <v>10</v>
      </c>
      <c r="R5461" s="5" t="e">
        <f t="shared" si="1616"/>
        <v>#DIV/0!</v>
      </c>
      <c r="S5461" s="4" t="e">
        <f t="shared" si="1617"/>
        <v>#DIV/0!</v>
      </c>
      <c r="T5461" s="6" t="e">
        <f t="shared" si="1618"/>
        <v>#NUM!</v>
      </c>
      <c r="U5461" s="6" t="e">
        <f t="shared" si="1619"/>
        <v>#NUM!</v>
      </c>
      <c r="V5461" s="4" t="e">
        <f t="shared" si="1620"/>
        <v>#DIV/0!</v>
      </c>
      <c r="W5461" s="4" t="e">
        <f t="shared" si="1621"/>
        <v>#DIV/0!</v>
      </c>
      <c r="X5461" s="4" t="e">
        <f t="shared" si="1622"/>
        <v>#DIV/0!</v>
      </c>
      <c r="Y5461" s="6" t="e">
        <f t="shared" si="1623"/>
        <v>#NUM!</v>
      </c>
      <c r="Z5461" s="6" t="e">
        <f t="shared" si="1624"/>
        <v>#NUM!</v>
      </c>
      <c r="AA5461" s="6" t="e">
        <f t="shared" si="1625"/>
        <v>#NUM!</v>
      </c>
      <c r="AB5461" s="26">
        <v>-13.586906357416865</v>
      </c>
      <c r="AC5461" s="4">
        <f t="shared" si="1626"/>
        <v>0</v>
      </c>
      <c r="AD5461" s="4">
        <f t="shared" si="1627"/>
        <v>0</v>
      </c>
      <c r="AE5461" s="4">
        <f t="shared" si="1628"/>
        <v>0</v>
      </c>
      <c r="AF5461" s="27">
        <v>-10.156431443339946</v>
      </c>
      <c r="AG5461" s="6" t="e">
        <f t="shared" si="1629"/>
        <v>#NUM!</v>
      </c>
      <c r="AH5461" s="6">
        <f t="shared" si="1630"/>
        <v>0</v>
      </c>
      <c r="AI5461" s="6" t="e">
        <f t="shared" si="1631"/>
        <v>#NUM!</v>
      </c>
      <c r="AK5461" s="1" t="e">
        <f t="shared" si="1632"/>
        <v>#DIV/0!</v>
      </c>
      <c r="AL5461" s="1" t="e">
        <f t="shared" si="1633"/>
        <v>#DIV/0!</v>
      </c>
    </row>
    <row r="5462" spans="4:38" x14ac:dyDescent="0.25">
      <c r="D5462" s="1">
        <v>1996</v>
      </c>
      <c r="E5462" s="1" t="s">
        <v>160</v>
      </c>
      <c r="F5462" s="2" t="s">
        <v>345</v>
      </c>
      <c r="G5462">
        <v>3</v>
      </c>
      <c r="H5462">
        <v>7617794</v>
      </c>
      <c r="I5462" s="1">
        <v>0</v>
      </c>
      <c r="J5462" s="1">
        <v>2233</v>
      </c>
      <c r="K5462" s="1">
        <v>128333.3</v>
      </c>
      <c r="L5462" s="1">
        <v>131250</v>
      </c>
      <c r="M5462" s="3">
        <v>21</v>
      </c>
      <c r="N5462">
        <v>17.399999999999999</v>
      </c>
      <c r="O5462">
        <v>16</v>
      </c>
      <c r="P5462"/>
      <c r="Q5462" s="1">
        <f t="shared" si="1615"/>
        <v>10</v>
      </c>
      <c r="R5462" s="5" t="e">
        <f t="shared" si="1616"/>
        <v>#DIV/0!</v>
      </c>
      <c r="S5462" s="4" t="e">
        <f t="shared" si="1617"/>
        <v>#DIV/0!</v>
      </c>
      <c r="T5462" s="6" t="e">
        <f t="shared" si="1618"/>
        <v>#NUM!</v>
      </c>
      <c r="U5462" s="6" t="e">
        <f t="shared" si="1619"/>
        <v>#NUM!</v>
      </c>
      <c r="V5462" s="4" t="e">
        <f t="shared" si="1620"/>
        <v>#DIV/0!</v>
      </c>
      <c r="W5462" s="4" t="e">
        <f t="shared" si="1621"/>
        <v>#DIV/0!</v>
      </c>
      <c r="X5462" s="4" t="e">
        <f t="shared" si="1622"/>
        <v>#DIV/0!</v>
      </c>
      <c r="Y5462" s="6" t="e">
        <f t="shared" si="1623"/>
        <v>#NUM!</v>
      </c>
      <c r="Z5462" s="6" t="e">
        <f t="shared" si="1624"/>
        <v>#NUM!</v>
      </c>
      <c r="AA5462" s="6" t="e">
        <f t="shared" si="1625"/>
        <v>#NUM!</v>
      </c>
      <c r="AB5462" s="26">
        <v>-13.586906357416865</v>
      </c>
      <c r="AC5462" s="4">
        <f t="shared" si="1626"/>
        <v>0</v>
      </c>
      <c r="AD5462" s="4">
        <f t="shared" si="1627"/>
        <v>0</v>
      </c>
      <c r="AE5462" s="4">
        <f t="shared" si="1628"/>
        <v>0</v>
      </c>
      <c r="AF5462" s="27">
        <v>-10.156431443339946</v>
      </c>
      <c r="AG5462" s="6" t="e">
        <f t="shared" si="1629"/>
        <v>#NUM!</v>
      </c>
      <c r="AH5462" s="6">
        <f t="shared" si="1630"/>
        <v>0</v>
      </c>
      <c r="AI5462" s="6" t="e">
        <f t="shared" si="1631"/>
        <v>#NUM!</v>
      </c>
      <c r="AK5462" s="1" t="e">
        <f t="shared" si="1632"/>
        <v>#DIV/0!</v>
      </c>
      <c r="AL5462" s="1" t="e">
        <f t="shared" si="1633"/>
        <v>#DIV/0!</v>
      </c>
    </row>
    <row r="5463" spans="4:38" x14ac:dyDescent="0.25">
      <c r="D5463" s="1">
        <v>1997</v>
      </c>
      <c r="E5463" s="1" t="s">
        <v>160</v>
      </c>
      <c r="F5463" s="2" t="s">
        <v>345</v>
      </c>
      <c r="G5463">
        <v>3</v>
      </c>
      <c r="H5463">
        <v>7596501</v>
      </c>
      <c r="I5463" s="1">
        <v>0</v>
      </c>
      <c r="J5463" s="1">
        <v>1943</v>
      </c>
      <c r="K5463" s="1">
        <v>126168.8</v>
      </c>
      <c r="L5463" s="1">
        <v>137500</v>
      </c>
      <c r="M5463" s="3">
        <v>21</v>
      </c>
      <c r="N5463">
        <v>15.4</v>
      </c>
      <c r="O5463">
        <v>16</v>
      </c>
      <c r="P5463"/>
      <c r="Q5463" s="1">
        <f t="shared" si="1615"/>
        <v>10</v>
      </c>
      <c r="R5463" s="5" t="e">
        <f t="shared" si="1616"/>
        <v>#DIV/0!</v>
      </c>
      <c r="S5463" s="4" t="e">
        <f t="shared" si="1617"/>
        <v>#DIV/0!</v>
      </c>
      <c r="T5463" s="6" t="e">
        <f t="shared" si="1618"/>
        <v>#NUM!</v>
      </c>
      <c r="U5463" s="6" t="e">
        <f t="shared" si="1619"/>
        <v>#NUM!</v>
      </c>
      <c r="V5463" s="4" t="e">
        <f t="shared" si="1620"/>
        <v>#DIV/0!</v>
      </c>
      <c r="W5463" s="4" t="e">
        <f t="shared" si="1621"/>
        <v>#DIV/0!</v>
      </c>
      <c r="X5463" s="4" t="e">
        <f t="shared" si="1622"/>
        <v>#DIV/0!</v>
      </c>
      <c r="Y5463" s="6" t="e">
        <f t="shared" si="1623"/>
        <v>#NUM!</v>
      </c>
      <c r="Z5463" s="6" t="e">
        <f t="shared" si="1624"/>
        <v>#NUM!</v>
      </c>
      <c r="AA5463" s="6" t="e">
        <f t="shared" si="1625"/>
        <v>#NUM!</v>
      </c>
      <c r="AB5463" s="26">
        <v>-13.586906357416865</v>
      </c>
      <c r="AC5463" s="4">
        <f t="shared" si="1626"/>
        <v>0</v>
      </c>
      <c r="AD5463" s="4">
        <f t="shared" si="1627"/>
        <v>0</v>
      </c>
      <c r="AE5463" s="4">
        <f t="shared" si="1628"/>
        <v>0</v>
      </c>
      <c r="AF5463" s="27">
        <v>-10.156431443339946</v>
      </c>
      <c r="AG5463" s="6" t="e">
        <f t="shared" si="1629"/>
        <v>#NUM!</v>
      </c>
      <c r="AH5463" s="6">
        <f t="shared" si="1630"/>
        <v>0</v>
      </c>
      <c r="AI5463" s="6" t="e">
        <f t="shared" si="1631"/>
        <v>#NUM!</v>
      </c>
      <c r="AK5463" s="1" t="e">
        <f t="shared" si="1632"/>
        <v>#DIV/0!</v>
      </c>
      <c r="AL5463" s="1" t="e">
        <f t="shared" si="1633"/>
        <v>#DIV/0!</v>
      </c>
    </row>
    <row r="5464" spans="4:38" x14ac:dyDescent="0.25">
      <c r="D5464" s="1">
        <v>1998</v>
      </c>
      <c r="E5464" s="1" t="s">
        <v>160</v>
      </c>
      <c r="F5464" s="2" t="s">
        <v>345</v>
      </c>
      <c r="G5464">
        <v>3</v>
      </c>
      <c r="H5464">
        <v>7567745</v>
      </c>
      <c r="I5464" s="1">
        <v>0</v>
      </c>
      <c r="J5464" s="1">
        <v>1739</v>
      </c>
      <c r="K5464" s="1">
        <v>124214.3</v>
      </c>
      <c r="L5464" s="1">
        <v>129411.8</v>
      </c>
      <c r="M5464" s="3">
        <v>22</v>
      </c>
      <c r="N5464">
        <v>14</v>
      </c>
      <c r="O5464">
        <v>17</v>
      </c>
      <c r="P5464"/>
      <c r="Q5464" s="1">
        <f t="shared" si="1615"/>
        <v>10</v>
      </c>
      <c r="R5464" s="5" t="e">
        <f t="shared" si="1616"/>
        <v>#DIV/0!</v>
      </c>
      <c r="S5464" s="4" t="e">
        <f t="shared" si="1617"/>
        <v>#DIV/0!</v>
      </c>
      <c r="T5464" s="6" t="e">
        <f t="shared" si="1618"/>
        <v>#NUM!</v>
      </c>
      <c r="U5464" s="6" t="e">
        <f t="shared" si="1619"/>
        <v>#NUM!</v>
      </c>
      <c r="V5464" s="4" t="e">
        <f t="shared" si="1620"/>
        <v>#DIV/0!</v>
      </c>
      <c r="W5464" s="4" t="e">
        <f t="shared" si="1621"/>
        <v>#DIV/0!</v>
      </c>
      <c r="X5464" s="4" t="e">
        <f t="shared" si="1622"/>
        <v>#DIV/0!</v>
      </c>
      <c r="Y5464" s="6" t="e">
        <f t="shared" si="1623"/>
        <v>#NUM!</v>
      </c>
      <c r="Z5464" s="6" t="e">
        <f t="shared" si="1624"/>
        <v>#NUM!</v>
      </c>
      <c r="AA5464" s="6" t="e">
        <f t="shared" si="1625"/>
        <v>#NUM!</v>
      </c>
      <c r="AB5464" s="26">
        <v>-13.586906357416865</v>
      </c>
      <c r="AC5464" s="4">
        <f t="shared" si="1626"/>
        <v>0</v>
      </c>
      <c r="AD5464" s="4">
        <f t="shared" si="1627"/>
        <v>0</v>
      </c>
      <c r="AE5464" s="4">
        <f t="shared" si="1628"/>
        <v>0</v>
      </c>
      <c r="AF5464" s="27">
        <v>-10.156431443339946</v>
      </c>
      <c r="AG5464" s="6" t="e">
        <f t="shared" si="1629"/>
        <v>#NUM!</v>
      </c>
      <c r="AH5464" s="6">
        <f t="shared" si="1630"/>
        <v>0</v>
      </c>
      <c r="AI5464" s="6" t="e">
        <f t="shared" si="1631"/>
        <v>#NUM!</v>
      </c>
      <c r="AK5464" s="1" t="e">
        <f t="shared" si="1632"/>
        <v>#DIV/0!</v>
      </c>
      <c r="AL5464" s="1" t="e">
        <f t="shared" si="1633"/>
        <v>#DIV/0!</v>
      </c>
    </row>
    <row r="5465" spans="4:38" x14ac:dyDescent="0.25">
      <c r="D5465" s="1">
        <v>1999</v>
      </c>
      <c r="E5465" s="1" t="s">
        <v>160</v>
      </c>
      <c r="F5465" s="2" t="s">
        <v>345</v>
      </c>
      <c r="G5465">
        <v>3</v>
      </c>
      <c r="H5465">
        <v>7540401</v>
      </c>
      <c r="I5465" s="1">
        <v>0</v>
      </c>
      <c r="J5465" s="1">
        <v>1604</v>
      </c>
      <c r="K5465" s="1">
        <v>121515.2</v>
      </c>
      <c r="L5465" s="1">
        <v>117647.1</v>
      </c>
      <c r="M5465" s="3">
        <v>22</v>
      </c>
      <c r="N5465">
        <v>13.2</v>
      </c>
      <c r="O5465">
        <v>17</v>
      </c>
      <c r="P5465"/>
      <c r="Q5465" s="1">
        <f t="shared" si="1615"/>
        <v>10</v>
      </c>
      <c r="R5465" s="5" t="e">
        <f t="shared" si="1616"/>
        <v>#DIV/0!</v>
      </c>
      <c r="S5465" s="4" t="e">
        <f t="shared" si="1617"/>
        <v>#DIV/0!</v>
      </c>
      <c r="T5465" s="6" t="e">
        <f t="shared" si="1618"/>
        <v>#NUM!</v>
      </c>
      <c r="U5465" s="6" t="e">
        <f t="shared" si="1619"/>
        <v>#NUM!</v>
      </c>
      <c r="V5465" s="4" t="e">
        <f t="shared" si="1620"/>
        <v>#DIV/0!</v>
      </c>
      <c r="W5465" s="4" t="e">
        <f t="shared" si="1621"/>
        <v>#DIV/0!</v>
      </c>
      <c r="X5465" s="4" t="e">
        <f t="shared" si="1622"/>
        <v>#DIV/0!</v>
      </c>
      <c r="Y5465" s="6" t="e">
        <f t="shared" si="1623"/>
        <v>#NUM!</v>
      </c>
      <c r="Z5465" s="6" t="e">
        <f t="shared" si="1624"/>
        <v>#NUM!</v>
      </c>
      <c r="AA5465" s="6" t="e">
        <f t="shared" si="1625"/>
        <v>#NUM!</v>
      </c>
      <c r="AB5465" s="26">
        <v>-13.586906357416865</v>
      </c>
      <c r="AC5465" s="4">
        <f t="shared" si="1626"/>
        <v>0</v>
      </c>
      <c r="AD5465" s="4">
        <f t="shared" si="1627"/>
        <v>0</v>
      </c>
      <c r="AE5465" s="4">
        <f t="shared" si="1628"/>
        <v>0</v>
      </c>
      <c r="AF5465" s="27">
        <v>-10.156431443339946</v>
      </c>
      <c r="AG5465" s="6" t="e">
        <f t="shared" si="1629"/>
        <v>#NUM!</v>
      </c>
      <c r="AH5465" s="6">
        <f t="shared" si="1630"/>
        <v>0</v>
      </c>
      <c r="AI5465" s="6" t="e">
        <f t="shared" si="1631"/>
        <v>#NUM!</v>
      </c>
      <c r="AK5465" s="1" t="e">
        <f t="shared" si="1632"/>
        <v>#DIV/0!</v>
      </c>
      <c r="AL5465" s="1" t="e">
        <f t="shared" si="1633"/>
        <v>#DIV/0!</v>
      </c>
    </row>
    <row r="5466" spans="4:38" x14ac:dyDescent="0.25">
      <c r="D5466" s="1">
        <v>2000</v>
      </c>
      <c r="E5466" s="1" t="s">
        <v>160</v>
      </c>
      <c r="F5466" s="2" t="s">
        <v>345</v>
      </c>
      <c r="G5466">
        <v>3</v>
      </c>
      <c r="H5466">
        <v>7516346</v>
      </c>
      <c r="I5466" s="1">
        <v>1153.8779999999999</v>
      </c>
      <c r="J5466" s="1">
        <v>1505</v>
      </c>
      <c r="K5466" s="1">
        <v>119444.4</v>
      </c>
      <c r="L5466" s="1">
        <v>117647.1</v>
      </c>
      <c r="M5466" s="3">
        <v>20</v>
      </c>
      <c r="N5466">
        <v>12.6</v>
      </c>
      <c r="O5466">
        <v>17</v>
      </c>
      <c r="P5466"/>
      <c r="Q5466" s="1">
        <f t="shared" si="1615"/>
        <v>10</v>
      </c>
      <c r="R5466" s="5">
        <f t="shared" si="1616"/>
        <v>-0.12756981240651094</v>
      </c>
      <c r="S5466" s="4">
        <f t="shared" si="1617"/>
        <v>15.237499701008256</v>
      </c>
      <c r="T5466" s="6">
        <f t="shared" si="1618"/>
        <v>-1.159811825923815</v>
      </c>
      <c r="U5466" s="6">
        <f t="shared" si="1619"/>
        <v>1.3644849786564166</v>
      </c>
      <c r="V5466" s="4">
        <f t="shared" si="1620"/>
        <v>12.472430187593488</v>
      </c>
      <c r="W5466" s="4">
        <f t="shared" si="1621"/>
        <v>7.5726203290665097</v>
      </c>
      <c r="X5466" s="4">
        <f t="shared" si="1622"/>
        <v>56918434.519897744</v>
      </c>
      <c r="Y5466" s="6">
        <f t="shared" si="1623"/>
        <v>15.840188174076186</v>
      </c>
      <c r="Z5466" s="6">
        <f t="shared" si="1624"/>
        <v>84.565093646996573</v>
      </c>
      <c r="AA5466" s="6">
        <f t="shared" si="1625"/>
        <v>635620503.37322807</v>
      </c>
      <c r="AB5466" s="26">
        <v>-13.586906357416865</v>
      </c>
      <c r="AC5466" s="4">
        <f t="shared" si="1626"/>
        <v>1065.0565444214305</v>
      </c>
      <c r="AD5466" s="4">
        <f t="shared" si="1627"/>
        <v>92371782053.54274</v>
      </c>
      <c r="AE5466" s="4">
        <f t="shared" si="1628"/>
        <v>12289.453153639115</v>
      </c>
      <c r="AF5466" s="27">
        <v>-10.156431443339946</v>
      </c>
      <c r="AG5466" s="6">
        <f t="shared" si="1629"/>
        <v>87.569648940681645</v>
      </c>
      <c r="AH5466" s="6">
        <f t="shared" si="1630"/>
        <v>880861844.04001355</v>
      </c>
      <c r="AI5466" s="6">
        <f t="shared" si="1631"/>
        <v>1010.4469138037584</v>
      </c>
      <c r="AK5466" s="1">
        <f t="shared" si="1632"/>
        <v>1.1530107146834917E-7</v>
      </c>
      <c r="AL5466" s="1">
        <f t="shared" si="1633"/>
        <v>0.86664274732684043</v>
      </c>
    </row>
    <row r="5467" spans="4:38" x14ac:dyDescent="0.25">
      <c r="D5467" s="1">
        <v>2001</v>
      </c>
      <c r="E5467" s="1" t="s">
        <v>160</v>
      </c>
      <c r="F5467" s="2" t="s">
        <v>345</v>
      </c>
      <c r="G5467">
        <v>3</v>
      </c>
      <c r="H5467">
        <v>7503433</v>
      </c>
      <c r="I5467" s="1">
        <v>1311.002</v>
      </c>
      <c r="J5467" s="1">
        <v>1417</v>
      </c>
      <c r="K5467" s="1">
        <v>117107.4</v>
      </c>
      <c r="L5467" s="1">
        <v>105882.4</v>
      </c>
      <c r="M5467" s="3">
        <v>20</v>
      </c>
      <c r="N5467">
        <v>12.1</v>
      </c>
      <c r="O5467">
        <v>17</v>
      </c>
      <c r="P5467"/>
      <c r="Q5467" s="1">
        <f t="shared" si="1615"/>
        <v>10</v>
      </c>
      <c r="R5467" s="5">
        <f t="shared" si="1616"/>
        <v>-0.11228053046448443</v>
      </c>
      <c r="S5467" s="4">
        <f t="shared" si="1617"/>
        <v>13.148880993316563</v>
      </c>
      <c r="T5467" s="6">
        <f t="shared" si="1618"/>
        <v>-1.1189264511056498</v>
      </c>
      <c r="U5467" s="6">
        <f t="shared" si="1619"/>
        <v>1.1847461806654884</v>
      </c>
      <c r="V5467" s="4">
        <f t="shared" si="1620"/>
        <v>11.987719469535515</v>
      </c>
      <c r="W5467" s="4">
        <f t="shared" si="1621"/>
        <v>9.9704453988622177</v>
      </c>
      <c r="X5467" s="4">
        <f t="shared" si="1622"/>
        <v>74812569.030520931</v>
      </c>
      <c r="Y5467" s="6">
        <f t="shared" si="1623"/>
        <v>15.881073548894349</v>
      </c>
      <c r="Z5467" s="6">
        <f t="shared" si="1624"/>
        <v>110.65678213569694</v>
      </c>
      <c r="AA5467" s="6">
        <f t="shared" si="1625"/>
        <v>830305750.75079894</v>
      </c>
      <c r="AB5467" s="26">
        <v>-13.586906357416865</v>
      </c>
      <c r="AC5467" s="4">
        <f t="shared" si="1626"/>
        <v>1210.085693504499</v>
      </c>
      <c r="AD5467" s="4">
        <f t="shared" si="1627"/>
        <v>119036319288.84421</v>
      </c>
      <c r="AE5467" s="4">
        <f t="shared" si="1628"/>
        <v>15864.247643557852</v>
      </c>
      <c r="AF5467" s="27">
        <v>-10.156431443339946</v>
      </c>
      <c r="AG5467" s="6">
        <f t="shared" si="1629"/>
        <v>90.769428440126916</v>
      </c>
      <c r="AH5467" s="6">
        <f t="shared" si="1630"/>
        <v>999089752.58054793</v>
      </c>
      <c r="AI5467" s="6">
        <f t="shared" si="1631"/>
        <v>1189.9890222386327</v>
      </c>
      <c r="AK5467" s="1">
        <f t="shared" si="1632"/>
        <v>1.016568473163388E-7</v>
      </c>
      <c r="AL5467" s="1">
        <f t="shared" si="1633"/>
        <v>0.76277534282937787</v>
      </c>
    </row>
    <row r="5468" spans="4:38" x14ac:dyDescent="0.25">
      <c r="D5468" s="1">
        <v>2002</v>
      </c>
      <c r="E5468" s="1" t="s">
        <v>160</v>
      </c>
      <c r="F5468" s="2" t="s">
        <v>345</v>
      </c>
      <c r="G5468">
        <v>3</v>
      </c>
      <c r="H5468">
        <v>7496522</v>
      </c>
      <c r="I5468" s="1">
        <v>1592.9970000000001</v>
      </c>
      <c r="J5468" s="1">
        <v>1315</v>
      </c>
      <c r="K5468" s="1">
        <v>114347.8</v>
      </c>
      <c r="L5468" s="1">
        <v>106250</v>
      </c>
      <c r="M5468" s="3">
        <v>18</v>
      </c>
      <c r="N5468">
        <v>11.5</v>
      </c>
      <c r="O5468">
        <v>16</v>
      </c>
      <c r="P5468"/>
      <c r="Q5468" s="1">
        <f t="shared" si="1615"/>
        <v>10</v>
      </c>
      <c r="R5468" s="5">
        <f t="shared" si="1616"/>
        <v>-9.2404442695121214E-2</v>
      </c>
      <c r="S5468" s="4">
        <f t="shared" si="1617"/>
        <v>10.566244732413182</v>
      </c>
      <c r="T5468" s="6">
        <f t="shared" si="1618"/>
        <v>-1.0605772255209163</v>
      </c>
      <c r="U5468" s="6">
        <f t="shared" si="1619"/>
        <v>1.1268633021159735</v>
      </c>
      <c r="V5468" s="4">
        <f t="shared" si="1620"/>
        <v>11.407595557304878</v>
      </c>
      <c r="W5468" s="4">
        <f t="shared" si="1621"/>
        <v>15.076283394357665</v>
      </c>
      <c r="X5468" s="4">
        <f t="shared" si="1622"/>
        <v>113019690.1440369</v>
      </c>
      <c r="Y5468" s="6">
        <f t="shared" si="1623"/>
        <v>14.939422774479084</v>
      </c>
      <c r="Z5468" s="6">
        <f t="shared" si="1624"/>
        <v>141.36559394637678</v>
      </c>
      <c r="AA5468" s="6">
        <f t="shared" si="1625"/>
        <v>1059750285.0620804</v>
      </c>
      <c r="AB5468" s="26">
        <v>-13.586906357416865</v>
      </c>
      <c r="AC5468" s="4">
        <f t="shared" si="1626"/>
        <v>1470.3737137667115</v>
      </c>
      <c r="AD5468" s="4">
        <f t="shared" si="1627"/>
        <v>175591103392.37173</v>
      </c>
      <c r="AE5468" s="4">
        <f t="shared" si="1628"/>
        <v>23423.009149092301</v>
      </c>
      <c r="AF5468" s="27">
        <v>-10.156431443339946</v>
      </c>
      <c r="AG5468" s="6">
        <f t="shared" si="1629"/>
        <v>95.763242873252182</v>
      </c>
      <c r="AH5468" s="6">
        <f t="shared" si="1630"/>
        <v>1212874650.1435275</v>
      </c>
      <c r="AI5468" s="6">
        <f t="shared" si="1631"/>
        <v>1525.5055860736211</v>
      </c>
      <c r="AK5468" s="1">
        <f t="shared" si="1632"/>
        <v>8.3738508692040577E-8</v>
      </c>
      <c r="AL5468" s="1">
        <f t="shared" si="1633"/>
        <v>0.62774757265707348</v>
      </c>
    </row>
    <row r="5469" spans="4:38" x14ac:dyDescent="0.25">
      <c r="D5469" s="1">
        <v>2003</v>
      </c>
      <c r="E5469" s="1" t="s">
        <v>160</v>
      </c>
      <c r="F5469" s="2" t="s">
        <v>345</v>
      </c>
      <c r="G5469">
        <v>3</v>
      </c>
      <c r="H5469">
        <v>7480591</v>
      </c>
      <c r="I5469" s="1">
        <v>1564.0029999999999</v>
      </c>
      <c r="J5469" s="1">
        <v>1186</v>
      </c>
      <c r="K5469" s="1">
        <v>111886.8</v>
      </c>
      <c r="L5469" s="1">
        <v>100000</v>
      </c>
      <c r="M5469" s="3">
        <v>17</v>
      </c>
      <c r="N5469">
        <v>10.6</v>
      </c>
      <c r="O5469">
        <v>16</v>
      </c>
      <c r="P5469"/>
      <c r="Q5469" s="1">
        <f t="shared" si="1615"/>
        <v>10</v>
      </c>
      <c r="R5469" s="5">
        <f t="shared" si="1616"/>
        <v>-9.4117466526598734E-2</v>
      </c>
      <c r="S5469" s="4">
        <f t="shared" si="1617"/>
        <v>10.530502153768248</v>
      </c>
      <c r="T5469" s="6">
        <f t="shared" si="1618"/>
        <v>-1.0658812695343138</v>
      </c>
      <c r="U5469" s="6">
        <f t="shared" si="1619"/>
        <v>1.0658812695343138</v>
      </c>
      <c r="V5469" s="4">
        <f t="shared" si="1620"/>
        <v>10.5058825334734</v>
      </c>
      <c r="W5469" s="4">
        <f t="shared" si="1621"/>
        <v>14.852121742744576</v>
      </c>
      <c r="X5469" s="4">
        <f t="shared" si="1622"/>
        <v>111102648.23967938</v>
      </c>
      <c r="Y5469" s="6">
        <f t="shared" si="1623"/>
        <v>14.934118730465686</v>
      </c>
      <c r="Z5469" s="6">
        <f t="shared" si="1624"/>
        <v>146.73332243499473</v>
      </c>
      <c r="AA5469" s="6">
        <f t="shared" si="1625"/>
        <v>1097651971.2073197</v>
      </c>
      <c r="AB5469" s="26">
        <v>-13.586906357416865</v>
      </c>
      <c r="AC5469" s="4">
        <f t="shared" si="1626"/>
        <v>1443.611569546131</v>
      </c>
      <c r="AD5469" s="4">
        <f t="shared" si="1627"/>
        <v>168897743029.04266</v>
      </c>
      <c r="AE5469" s="4">
        <f t="shared" si="1628"/>
        <v>22578.128256048574</v>
      </c>
      <c r="AF5469" s="27">
        <v>-10.156431443339946</v>
      </c>
      <c r="AG5469" s="6">
        <f t="shared" si="1629"/>
        <v>95.286705317350368</v>
      </c>
      <c r="AH5469" s="6">
        <f t="shared" si="1630"/>
        <v>1188268634.1649625</v>
      </c>
      <c r="AI5469" s="6">
        <f t="shared" si="1631"/>
        <v>1490.2869297645193</v>
      </c>
      <c r="AK5469" s="1">
        <f t="shared" si="1632"/>
        <v>8.5472519860605607E-8</v>
      </c>
      <c r="AL5469" s="1">
        <f t="shared" si="1633"/>
        <v>0.63938496281656754</v>
      </c>
    </row>
    <row r="5470" spans="4:38" x14ac:dyDescent="0.25">
      <c r="D5470" s="1">
        <v>2004</v>
      </c>
      <c r="E5470" s="1" t="s">
        <v>160</v>
      </c>
      <c r="F5470" s="2" t="s">
        <v>345</v>
      </c>
      <c r="G5470">
        <v>3</v>
      </c>
      <c r="H5470">
        <v>7463157</v>
      </c>
      <c r="I5470" s="1">
        <v>1793.806</v>
      </c>
      <c r="J5470" s="1">
        <v>1053</v>
      </c>
      <c r="K5470" s="1">
        <v>108556.7</v>
      </c>
      <c r="L5470" s="1">
        <v>100000</v>
      </c>
      <c r="M5470" s="3">
        <v>16</v>
      </c>
      <c r="N5470">
        <v>9.6999999999999993</v>
      </c>
      <c r="O5470">
        <v>15</v>
      </c>
      <c r="P5470"/>
      <c r="Q5470" s="1">
        <f t="shared" si="1615"/>
        <v>10</v>
      </c>
      <c r="R5470" s="5">
        <f t="shared" si="1616"/>
        <v>-8.2060155891997222E-2</v>
      </c>
      <c r="S5470" s="4">
        <f t="shared" si="1617"/>
        <v>8.9081797251207746</v>
      </c>
      <c r="T5470" s="6">
        <f t="shared" si="1618"/>
        <v>-1.0272309561202986</v>
      </c>
      <c r="U5470" s="6">
        <f t="shared" si="1619"/>
        <v>1.0272309561202986</v>
      </c>
      <c r="V5470" s="4">
        <f t="shared" si="1620"/>
        <v>9.6179398441080028</v>
      </c>
      <c r="W5470" s="4">
        <f t="shared" si="1621"/>
        <v>20.136616630460722</v>
      </c>
      <c r="X5470" s="4">
        <f t="shared" si="1622"/>
        <v>150282731.36193934</v>
      </c>
      <c r="Y5470" s="6">
        <f t="shared" si="1623"/>
        <v>13.972769043879701</v>
      </c>
      <c r="Z5470" s="6">
        <f t="shared" si="1624"/>
        <v>174.6253838352909</v>
      </c>
      <c r="AA5470" s="6">
        <f t="shared" si="1625"/>
        <v>1303256655.7480381</v>
      </c>
      <c r="AB5470" s="26">
        <v>-13.586906357416865</v>
      </c>
      <c r="AC5470" s="4">
        <f t="shared" si="1626"/>
        <v>1655.7251457454156</v>
      </c>
      <c r="AD5470" s="4">
        <f t="shared" si="1627"/>
        <v>221659472147.91339</v>
      </c>
      <c r="AE5470" s="4">
        <f t="shared" si="1628"/>
        <v>29700.497007890008</v>
      </c>
      <c r="AF5470" s="27">
        <v>-10.156431443339946</v>
      </c>
      <c r="AG5470" s="6">
        <f t="shared" si="1629"/>
        <v>98.871937053954312</v>
      </c>
      <c r="AH5470" s="6">
        <f t="shared" si="1630"/>
        <v>1359687770.8973067</v>
      </c>
      <c r="AI5470" s="6">
        <f t="shared" si="1631"/>
        <v>1773.5707391900557</v>
      </c>
      <c r="AK5470" s="1">
        <f t="shared" si="1632"/>
        <v>7.4696791871837983E-8</v>
      </c>
      <c r="AL5470" s="1">
        <f t="shared" si="1633"/>
        <v>0.55747388513585083</v>
      </c>
    </row>
    <row r="5471" spans="4:38" x14ac:dyDescent="0.25">
      <c r="D5471" s="1">
        <v>2005</v>
      </c>
      <c r="E5471" s="1" t="s">
        <v>160</v>
      </c>
      <c r="F5471" s="2" t="s">
        <v>345</v>
      </c>
      <c r="G5471">
        <v>3</v>
      </c>
      <c r="H5471">
        <v>7440769</v>
      </c>
      <c r="I5471" s="1">
        <v>1920.74</v>
      </c>
      <c r="J5471" s="1">
        <v>946</v>
      </c>
      <c r="K5471" s="1">
        <v>106292.1</v>
      </c>
      <c r="L5471" s="1">
        <v>100000</v>
      </c>
      <c r="M5471" s="3">
        <v>15</v>
      </c>
      <c r="N5471">
        <v>8.9</v>
      </c>
      <c r="O5471">
        <v>15</v>
      </c>
      <c r="P5471"/>
      <c r="Q5471" s="1">
        <f t="shared" si="1615"/>
        <v>10</v>
      </c>
      <c r="R5471" s="5">
        <f t="shared" si="1616"/>
        <v>-7.6637129439695112E-2</v>
      </c>
      <c r="S5471" s="4">
        <f t="shared" si="1617"/>
        <v>8.1459214261170168</v>
      </c>
      <c r="T5471" s="6">
        <f t="shared" si="1618"/>
        <v>-1.0087360244118275</v>
      </c>
      <c r="U5471" s="6">
        <f t="shared" si="1619"/>
        <v>1.0087360244118275</v>
      </c>
      <c r="V5471" s="4">
        <f t="shared" si="1620"/>
        <v>8.823362870560306</v>
      </c>
      <c r="W5471" s="4">
        <f t="shared" si="1621"/>
        <v>23.579161883907037</v>
      </c>
      <c r="X5471" s="4">
        <f t="shared" si="1622"/>
        <v>175447096.79175708</v>
      </c>
      <c r="Y5471" s="6">
        <f t="shared" si="1623"/>
        <v>13.991263975588172</v>
      </c>
      <c r="Z5471" s="6">
        <f t="shared" si="1624"/>
        <v>190.4105686242288</v>
      </c>
      <c r="AA5471" s="6">
        <f t="shared" si="1625"/>
        <v>1416801056.2915344</v>
      </c>
      <c r="AB5471" s="26">
        <v>-13.586906357416865</v>
      </c>
      <c r="AC5471" s="4">
        <f t="shared" si="1626"/>
        <v>1772.8882144663635</v>
      </c>
      <c r="AD5471" s="4">
        <f t="shared" si="1627"/>
        <v>253377330222.3334</v>
      </c>
      <c r="AE5471" s="4">
        <f t="shared" si="1628"/>
        <v>34052.573090541235</v>
      </c>
      <c r="AF5471" s="27">
        <v>-10.156431443339946</v>
      </c>
      <c r="AG5471" s="6">
        <f t="shared" si="1629"/>
        <v>100.68473017271235</v>
      </c>
      <c r="AH5471" s="6">
        <f t="shared" si="1630"/>
        <v>1451535106.7829325</v>
      </c>
      <c r="AI5471" s="6">
        <f t="shared" si="1631"/>
        <v>1933.8918863193553</v>
      </c>
      <c r="AK5471" s="1">
        <f t="shared" si="1632"/>
        <v>6.9970277645229369E-8</v>
      </c>
      <c r="AL5471" s="1">
        <f t="shared" si="1633"/>
        <v>0.52063267282401571</v>
      </c>
    </row>
    <row r="5472" spans="4:38" x14ac:dyDescent="0.25">
      <c r="D5472" s="1">
        <v>2006</v>
      </c>
      <c r="E5472" s="1" t="s">
        <v>160</v>
      </c>
      <c r="F5472" s="2" t="s">
        <v>345</v>
      </c>
      <c r="G5472">
        <v>3</v>
      </c>
      <c r="H5472">
        <v>7411569</v>
      </c>
      <c r="I5472" s="1">
        <v>2156.8850000000002</v>
      </c>
      <c r="J5472" s="1">
        <v>874</v>
      </c>
      <c r="K5472" s="1">
        <v>104047.6</v>
      </c>
      <c r="L5472" s="1">
        <v>93333.33</v>
      </c>
      <c r="M5472" s="3">
        <v>15</v>
      </c>
      <c r="N5472">
        <v>8.4</v>
      </c>
      <c r="O5472">
        <v>15</v>
      </c>
      <c r="P5472"/>
      <c r="Q5472" s="1">
        <f t="shared" si="1615"/>
        <v>10</v>
      </c>
      <c r="R5472" s="5">
        <f t="shared" si="1616"/>
        <v>-6.8246568546769998E-2</v>
      </c>
      <c r="S5472" s="4">
        <f t="shared" si="1617"/>
        <v>7.1008916655269072</v>
      </c>
      <c r="T5472" s="6">
        <f t="shared" si="1618"/>
        <v>-0.97849169554399085</v>
      </c>
      <c r="U5472" s="6">
        <f t="shared" si="1619"/>
        <v>0.91325888322466819</v>
      </c>
      <c r="V5472" s="4">
        <f t="shared" si="1620"/>
        <v>8.3317534314532296</v>
      </c>
      <c r="W5472" s="4">
        <f t="shared" si="1621"/>
        <v>30.374847295180544</v>
      </c>
      <c r="X5472" s="4">
        <f t="shared" si="1622"/>
        <v>225125276.59269395</v>
      </c>
      <c r="Y5472" s="6">
        <f t="shared" si="1623"/>
        <v>14.02150830445601</v>
      </c>
      <c r="Z5472" s="6">
        <f t="shared" si="1624"/>
        <v>236.17454367201498</v>
      </c>
      <c r="AA5472" s="6">
        <f t="shared" si="1625"/>
        <v>1750423926.4686525</v>
      </c>
      <c r="AB5472" s="26">
        <v>-13.586906357416865</v>
      </c>
      <c r="AC5472" s="4">
        <f t="shared" si="1626"/>
        <v>1990.8556058911056</v>
      </c>
      <c r="AD5472" s="4">
        <f t="shared" si="1627"/>
        <v>318256226170.32385</v>
      </c>
      <c r="AE5472" s="4">
        <f t="shared" si="1628"/>
        <v>42940.465935124375</v>
      </c>
      <c r="AF5472" s="27">
        <v>-10.156431443339946</v>
      </c>
      <c r="AG5472" s="6">
        <f t="shared" si="1629"/>
        <v>103.79680777662088</v>
      </c>
      <c r="AH5472" s="6">
        <f t="shared" si="1630"/>
        <v>1623597177.4900217</v>
      </c>
      <c r="AI5472" s="6">
        <f t="shared" si="1631"/>
        <v>2238.7777774127694</v>
      </c>
      <c r="AK5472" s="1">
        <f t="shared" si="1632"/>
        <v>6.2555118869085144E-8</v>
      </c>
      <c r="AL5472" s="1">
        <f t="shared" si="1633"/>
        <v>0.4636315798014265</v>
      </c>
    </row>
    <row r="5473" spans="4:38" x14ac:dyDescent="0.25">
      <c r="D5473" s="1">
        <v>2007</v>
      </c>
      <c r="E5473" s="1" t="s">
        <v>160</v>
      </c>
      <c r="F5473" s="2" t="s">
        <v>345</v>
      </c>
      <c r="G5473">
        <v>3</v>
      </c>
      <c r="H5473">
        <v>7381579</v>
      </c>
      <c r="I5473" s="1">
        <v>2415.1060000000002</v>
      </c>
      <c r="J5473" s="1">
        <v>827</v>
      </c>
      <c r="K5473" s="1">
        <v>102098.8</v>
      </c>
      <c r="L5473" s="1">
        <v>100000</v>
      </c>
      <c r="M5473" s="3">
        <v>14</v>
      </c>
      <c r="N5473">
        <v>8.1</v>
      </c>
      <c r="O5473">
        <v>14</v>
      </c>
      <c r="P5473"/>
      <c r="Q5473" s="1">
        <f t="shared" si="1615"/>
        <v>10</v>
      </c>
      <c r="R5473" s="5">
        <f t="shared" si="1616"/>
        <v>-6.0949705727202028E-2</v>
      </c>
      <c r="S5473" s="4">
        <f t="shared" si="1617"/>
        <v>6.2228918151004544</v>
      </c>
      <c r="T5473" s="6">
        <f t="shared" si="1618"/>
        <v>-0.95028887878964108</v>
      </c>
      <c r="U5473" s="6">
        <f t="shared" si="1619"/>
        <v>0.95028887878964097</v>
      </c>
      <c r="V5473" s="4">
        <f t="shared" si="1620"/>
        <v>8.0390502942727977</v>
      </c>
      <c r="W5473" s="4">
        <f t="shared" si="1621"/>
        <v>38.810027102504172</v>
      </c>
      <c r="X5473" s="4">
        <f t="shared" si="1622"/>
        <v>286479281.04927564</v>
      </c>
      <c r="Y5473" s="6">
        <f t="shared" si="1623"/>
        <v>13.049711121210359</v>
      </c>
      <c r="Z5473" s="6">
        <f t="shared" si="1624"/>
        <v>254.14440323410497</v>
      </c>
      <c r="AA5473" s="6">
        <f t="shared" si="1625"/>
        <v>1875986989.8804014</v>
      </c>
      <c r="AB5473" s="26">
        <v>-13.586906357416865</v>
      </c>
      <c r="AC5473" s="4">
        <f t="shared" si="1626"/>
        <v>2229.1996647578544</v>
      </c>
      <c r="AD5473" s="4">
        <f t="shared" si="1627"/>
        <v>397406016701.47253</v>
      </c>
      <c r="AE5473" s="4">
        <f t="shared" si="1628"/>
        <v>53837.53485554683</v>
      </c>
      <c r="AF5473" s="27">
        <v>-10.156431443339946</v>
      </c>
      <c r="AG5473" s="6">
        <f t="shared" si="1629"/>
        <v>106.87730510195948</v>
      </c>
      <c r="AH5473" s="6">
        <f t="shared" si="1630"/>
        <v>1810617069.2600334</v>
      </c>
      <c r="AI5473" s="6">
        <f t="shared" si="1631"/>
        <v>2581.2002081557298</v>
      </c>
      <c r="AK5473" s="1">
        <f t="shared" si="1632"/>
        <v>5.6093757292869759E-8</v>
      </c>
      <c r="AL5473" s="1">
        <f t="shared" si="1633"/>
        <v>0.4140605008641442</v>
      </c>
    </row>
    <row r="5474" spans="4:38" x14ac:dyDescent="0.25">
      <c r="D5474" s="1">
        <v>2008</v>
      </c>
      <c r="E5474" s="1" t="s">
        <v>160</v>
      </c>
      <c r="F5474" s="2" t="s">
        <v>345</v>
      </c>
      <c r="G5474">
        <v>3</v>
      </c>
      <c r="H5474">
        <v>7350222</v>
      </c>
      <c r="I5474" s="1">
        <v>2530.0619999999999</v>
      </c>
      <c r="J5474" s="1">
        <v>794</v>
      </c>
      <c r="K5474" s="1">
        <v>100506.3</v>
      </c>
      <c r="L5474" s="1">
        <v>93333.33</v>
      </c>
      <c r="M5474" s="3">
        <v>14</v>
      </c>
      <c r="N5474">
        <v>7.9</v>
      </c>
      <c r="O5474">
        <v>15</v>
      </c>
      <c r="P5474"/>
      <c r="Q5474" s="1">
        <f t="shared" si="1615"/>
        <v>10</v>
      </c>
      <c r="R5474" s="5">
        <f t="shared" si="1616"/>
        <v>-5.8180392417260925E-2</v>
      </c>
      <c r="S5474" s="4">
        <f t="shared" si="1617"/>
        <v>5.8474959744069519</v>
      </c>
      <c r="T5474" s="6">
        <f t="shared" si="1618"/>
        <v>-0.93904387557207736</v>
      </c>
      <c r="U5474" s="6">
        <f t="shared" si="1619"/>
        <v>0.87644091923247625</v>
      </c>
      <c r="V5474" s="4">
        <f t="shared" si="1620"/>
        <v>7.8418196075827398</v>
      </c>
      <c r="W5474" s="4">
        <f t="shared" si="1621"/>
        <v>43.26744321113614</v>
      </c>
      <c r="X5474" s="4">
        <f t="shared" si="1622"/>
        <v>318025312.97424352</v>
      </c>
      <c r="Y5474" s="6">
        <f t="shared" si="1623"/>
        <v>14.060956124427923</v>
      </c>
      <c r="Z5474" s="6">
        <f t="shared" si="1624"/>
        <v>288.67456373621229</v>
      </c>
      <c r="AA5474" s="6">
        <f t="shared" si="1625"/>
        <v>2121822129.2143097</v>
      </c>
      <c r="AB5474" s="26">
        <v>-13.586906357416865</v>
      </c>
      <c r="AC5474" s="4">
        <f t="shared" si="1626"/>
        <v>2335.3067576398657</v>
      </c>
      <c r="AD5474" s="4">
        <f t="shared" si="1627"/>
        <v>434285726915.18237</v>
      </c>
      <c r="AE5474" s="4">
        <f t="shared" si="1628"/>
        <v>59084.708858478341</v>
      </c>
      <c r="AF5474" s="27">
        <v>-10.156431443339946</v>
      </c>
      <c r="AG5474" s="6">
        <f t="shared" si="1629"/>
        <v>108.15715545934977</v>
      </c>
      <c r="AH5474" s="6">
        <f t="shared" si="1630"/>
        <v>1888742537.9151428</v>
      </c>
      <c r="AI5474" s="6">
        <f t="shared" si="1631"/>
        <v>2736.4430905579338</v>
      </c>
      <c r="AK5474" s="1">
        <f t="shared" si="1632"/>
        <v>5.3773509302919358E-8</v>
      </c>
      <c r="AL5474" s="1">
        <f t="shared" si="1633"/>
        <v>0.39524723109552251</v>
      </c>
    </row>
    <row r="5475" spans="4:38" x14ac:dyDescent="0.25">
      <c r="D5475" s="1">
        <v>2009</v>
      </c>
      <c r="E5475" s="1" t="s">
        <v>160</v>
      </c>
      <c r="F5475" s="2" t="s">
        <v>345</v>
      </c>
      <c r="G5475">
        <v>3</v>
      </c>
      <c r="H5475">
        <v>7320807</v>
      </c>
      <c r="I5475" s="1">
        <v>2344.94</v>
      </c>
      <c r="J5475" s="1">
        <v>769</v>
      </c>
      <c r="K5475" s="1">
        <v>98589.74</v>
      </c>
      <c r="L5475" s="1">
        <v>100000</v>
      </c>
      <c r="M5475" s="3">
        <v>14</v>
      </c>
      <c r="N5475">
        <v>7.8</v>
      </c>
      <c r="O5475">
        <v>15</v>
      </c>
      <c r="P5475"/>
      <c r="Q5475" s="1">
        <f t="shared" si="1615"/>
        <v>10</v>
      </c>
      <c r="R5475" s="5">
        <f t="shared" si="1616"/>
        <v>-6.2773461154656401E-2</v>
      </c>
      <c r="S5475" s="4">
        <f t="shared" si="1617"/>
        <v>6.1888192141376752</v>
      </c>
      <c r="T5475" s="6">
        <f t="shared" si="1618"/>
        <v>-0.95752364239702403</v>
      </c>
      <c r="U5475" s="6">
        <f t="shared" si="1619"/>
        <v>0.95752364239702403</v>
      </c>
      <c r="V5475" s="4">
        <f t="shared" si="1620"/>
        <v>7.7372265388453432</v>
      </c>
      <c r="W5475" s="4">
        <f t="shared" si="1621"/>
        <v>37.889941826758218</v>
      </c>
      <c r="X5475" s="4">
        <f t="shared" si="1622"/>
        <v>277384951.35492432</v>
      </c>
      <c r="Y5475" s="6">
        <f t="shared" si="1623"/>
        <v>14.042476357602975</v>
      </c>
      <c r="Z5475" s="6">
        <f t="shared" si="1624"/>
        <v>244.89630293929631</v>
      </c>
      <c r="AA5475" s="6">
        <f t="shared" si="1625"/>
        <v>1792838568.8321209</v>
      </c>
      <c r="AB5475" s="26">
        <v>-13.586906357416865</v>
      </c>
      <c r="AC5475" s="4">
        <f t="shared" si="1626"/>
        <v>2164.4347957718142</v>
      </c>
      <c r="AD5475" s="4">
        <f t="shared" si="1627"/>
        <v>371565343276.51306</v>
      </c>
      <c r="AE5475" s="4">
        <f t="shared" si="1628"/>
        <v>50754.69729997158</v>
      </c>
      <c r="AF5475" s="27">
        <v>-10.156431443339946</v>
      </c>
      <c r="AG5475" s="6">
        <f t="shared" si="1629"/>
        <v>106.06977199972593</v>
      </c>
      <c r="AH5475" s="6">
        <f t="shared" si="1630"/>
        <v>1743539672.8425303</v>
      </c>
      <c r="AI5475" s="6">
        <f t="shared" si="1631"/>
        <v>2487.2725115303733</v>
      </c>
      <c r="AK5475" s="1">
        <f t="shared" si="1632"/>
        <v>5.8251794332742062E-8</v>
      </c>
      <c r="AL5475" s="1">
        <f t="shared" si="1633"/>
        <v>0.42645014371369844</v>
      </c>
    </row>
    <row r="5476" spans="4:38" x14ac:dyDescent="0.25">
      <c r="D5476" s="1">
        <v>2010</v>
      </c>
      <c r="E5476" s="1" t="s">
        <v>160</v>
      </c>
      <c r="F5476" s="2" t="s">
        <v>345</v>
      </c>
      <c r="G5476">
        <v>3</v>
      </c>
      <c r="H5476">
        <v>7291436</v>
      </c>
      <c r="I5476" s="1">
        <v>2373.8919999999998</v>
      </c>
      <c r="J5476" s="1">
        <v>742</v>
      </c>
      <c r="K5476" s="1">
        <v>97631.58</v>
      </c>
      <c r="L5476" s="1">
        <v>93750</v>
      </c>
      <c r="M5476" s="3">
        <v>15</v>
      </c>
      <c r="N5476">
        <v>7.6</v>
      </c>
      <c r="O5476">
        <v>16</v>
      </c>
      <c r="P5476"/>
      <c r="Q5476" s="1">
        <f t="shared" si="1615"/>
        <v>10</v>
      </c>
      <c r="R5476" s="5">
        <f t="shared" si="1616"/>
        <v>-6.2007875674209283E-2</v>
      </c>
      <c r="S5476" s="4">
        <f t="shared" si="1617"/>
        <v>6.053926874516617</v>
      </c>
      <c r="T5476" s="6">
        <f t="shared" si="1618"/>
        <v>-0.95450252742518349</v>
      </c>
      <c r="U5476" s="6">
        <f t="shared" si="1619"/>
        <v>0.89484611946110948</v>
      </c>
      <c r="V5476" s="4">
        <f t="shared" si="1620"/>
        <v>7.5379921243257906</v>
      </c>
      <c r="W5476" s="4">
        <f t="shared" si="1621"/>
        <v>39.212432677253737</v>
      </c>
      <c r="X5476" s="4">
        <f t="shared" si="1622"/>
        <v>285914943.2705043</v>
      </c>
      <c r="Y5476" s="6">
        <f t="shared" si="1623"/>
        <v>15.045497472574816</v>
      </c>
      <c r="Z5476" s="6">
        <f t="shared" si="1624"/>
        <v>265.28494099405555</v>
      </c>
      <c r="AA5476" s="6">
        <f t="shared" si="1625"/>
        <v>1934308169.0219324</v>
      </c>
      <c r="AB5476" s="26">
        <v>-13.586906357416865</v>
      </c>
      <c r="AC5476" s="4">
        <f t="shared" si="1626"/>
        <v>2191.1581730041462</v>
      </c>
      <c r="AD5476" s="4">
        <f t="shared" si="1627"/>
        <v>379269355907.40118</v>
      </c>
      <c r="AE5476" s="4">
        <f t="shared" si="1628"/>
        <v>52015.728576291585</v>
      </c>
      <c r="AF5476" s="27">
        <v>-10.156431443339946</v>
      </c>
      <c r="AG5476" s="6">
        <f t="shared" si="1629"/>
        <v>106.40549554894744</v>
      </c>
      <c r="AH5476" s="6">
        <f t="shared" si="1630"/>
        <v>1757985005.0496237</v>
      </c>
      <c r="AI5476" s="6">
        <f t="shared" si="1631"/>
        <v>2525.9515463968196</v>
      </c>
      <c r="AK5476" s="1">
        <f t="shared" si="1632"/>
        <v>5.7773140351975041E-8</v>
      </c>
      <c r="AL5476" s="1">
        <f t="shared" si="1633"/>
        <v>0.4212491553954435</v>
      </c>
    </row>
    <row r="5477" spans="4:38" x14ac:dyDescent="0.25">
      <c r="D5477" s="1">
        <v>2011</v>
      </c>
      <c r="E5477" s="1" t="s">
        <v>160</v>
      </c>
      <c r="F5477" s="2" t="s">
        <v>345</v>
      </c>
      <c r="G5477">
        <v>3</v>
      </c>
      <c r="H5477">
        <v>7234099</v>
      </c>
      <c r="I5477" s="1">
        <v>2355.3090000000002</v>
      </c>
      <c r="J5477" s="1">
        <v>713</v>
      </c>
      <c r="K5477" s="1">
        <v>96351.35</v>
      </c>
      <c r="L5477" s="1">
        <v>93750</v>
      </c>
      <c r="M5477" s="3">
        <v>15</v>
      </c>
      <c r="N5477">
        <v>7.4</v>
      </c>
      <c r="O5477">
        <v>16</v>
      </c>
      <c r="P5477"/>
      <c r="Q5477" s="1">
        <f t="shared" si="1615"/>
        <v>10</v>
      </c>
      <c r="R5477" s="5">
        <f t="shared" si="1616"/>
        <v>-6.2497107598196246E-2</v>
      </c>
      <c r="S5477" s="4">
        <f t="shared" si="1617"/>
        <v>6.0216806881814664</v>
      </c>
      <c r="T5477" s="6">
        <f t="shared" si="1618"/>
        <v>-0.95643573137432414</v>
      </c>
      <c r="U5477" s="6">
        <f t="shared" si="1619"/>
        <v>0.89665849816342891</v>
      </c>
      <c r="V5477" s="4">
        <f t="shared" si="1620"/>
        <v>7.3375028924018038</v>
      </c>
      <c r="W5477" s="4">
        <f t="shared" si="1621"/>
        <v>39.113814264889193</v>
      </c>
      <c r="X5477" s="4">
        <f t="shared" si="1622"/>
        <v>282953204.65982062</v>
      </c>
      <c r="Y5477" s="6">
        <f t="shared" si="1623"/>
        <v>15.043564268625676</v>
      </c>
      <c r="Z5477" s="6">
        <f t="shared" si="1624"/>
        <v>262.67625911361313</v>
      </c>
      <c r="AA5477" s="6">
        <f t="shared" si="1625"/>
        <v>1900226063.3775296</v>
      </c>
      <c r="AB5477" s="26">
        <v>-13.586906357416865</v>
      </c>
      <c r="AC5477" s="4">
        <f t="shared" si="1626"/>
        <v>2174.0056267514378</v>
      </c>
      <c r="AD5477" s="4">
        <f t="shared" si="1627"/>
        <v>370418785305.99738</v>
      </c>
      <c r="AE5477" s="4">
        <f t="shared" si="1628"/>
        <v>51204.550187383022</v>
      </c>
      <c r="AF5477" s="27">
        <v>-10.156431443339946</v>
      </c>
      <c r="AG5477" s="6">
        <f t="shared" si="1629"/>
        <v>106.19042252578687</v>
      </c>
      <c r="AH5477" s="6">
        <f t="shared" si="1630"/>
        <v>1730507479.829885</v>
      </c>
      <c r="AI5477" s="6">
        <f t="shared" si="1631"/>
        <v>2501.1125788878858</v>
      </c>
      <c r="AK5477" s="1">
        <f t="shared" si="1632"/>
        <v>5.8690479883614019E-8</v>
      </c>
      <c r="AL5477" s="1">
        <f t="shared" si="1633"/>
        <v>0.42457274183557225</v>
      </c>
    </row>
    <row r="5478" spans="4:38" x14ac:dyDescent="0.25">
      <c r="D5478" s="1">
        <v>2012</v>
      </c>
      <c r="E5478" s="1" t="s">
        <v>160</v>
      </c>
      <c r="F5478" s="2" t="s">
        <v>345</v>
      </c>
      <c r="G5478">
        <v>3</v>
      </c>
      <c r="H5478">
        <v>7199077</v>
      </c>
      <c r="I5478" s="1">
        <v>2397.732</v>
      </c>
      <c r="J5478" s="1">
        <v>683</v>
      </c>
      <c r="K5478" s="1">
        <v>96197.18</v>
      </c>
      <c r="L5478" s="1">
        <v>93750</v>
      </c>
      <c r="M5478" s="3">
        <v>15</v>
      </c>
      <c r="N5478">
        <v>7.1</v>
      </c>
      <c r="O5478">
        <v>16</v>
      </c>
      <c r="P5478"/>
      <c r="Q5478" s="1">
        <f t="shared" si="1615"/>
        <v>10</v>
      </c>
      <c r="R5478" s="5">
        <f t="shared" si="1616"/>
        <v>-6.139134815734202E-2</v>
      </c>
      <c r="S5478" s="4">
        <f t="shared" si="1617"/>
        <v>5.905674569134499</v>
      </c>
      <c r="T5478" s="6">
        <f t="shared" si="1618"/>
        <v>-0.95205292815369802</v>
      </c>
      <c r="U5478" s="6">
        <f t="shared" si="1619"/>
        <v>0.89254962014409189</v>
      </c>
      <c r="V5478" s="4">
        <f t="shared" si="1620"/>
        <v>7.038608651842658</v>
      </c>
      <c r="W5478" s="4">
        <f t="shared" si="1621"/>
        <v>40.600476235713032</v>
      </c>
      <c r="X5478" s="4">
        <f t="shared" si="1622"/>
        <v>292285954.65756828</v>
      </c>
      <c r="Y5478" s="6">
        <f t="shared" si="1623"/>
        <v>15.047947071846302</v>
      </c>
      <c r="Z5478" s="6">
        <f t="shared" si="1624"/>
        <v>268.63850993661435</v>
      </c>
      <c r="AA5478" s="6">
        <f t="shared" si="1625"/>
        <v>1933949318.198952</v>
      </c>
      <c r="AB5478" s="26">
        <v>-13.586906357416865</v>
      </c>
      <c r="AC5478" s="4">
        <f t="shared" si="1626"/>
        <v>2213.1630539525718</v>
      </c>
      <c r="AD5478" s="4">
        <f t="shared" si="1627"/>
        <v>382024195390.53357</v>
      </c>
      <c r="AE5478" s="4">
        <f t="shared" si="1628"/>
        <v>53065.71875679808</v>
      </c>
      <c r="AF5478" s="27">
        <v>-10.156431443339946</v>
      </c>
      <c r="AG5478" s="6">
        <f t="shared" si="1629"/>
        <v>106.67927321053634</v>
      </c>
      <c r="AH5478" s="6">
        <f t="shared" si="1630"/>
        <v>1753148076.1219175</v>
      </c>
      <c r="AI5478" s="6">
        <f t="shared" si="1631"/>
        <v>2557.8830711364571</v>
      </c>
      <c r="AK5478" s="1">
        <f t="shared" si="1632"/>
        <v>5.7932536228238412E-8</v>
      </c>
      <c r="AL5478" s="1">
        <f t="shared" si="1633"/>
        <v>0.41706078911237787</v>
      </c>
    </row>
    <row r="5479" spans="4:38" x14ac:dyDescent="0.25">
      <c r="D5479" s="1">
        <v>2013</v>
      </c>
      <c r="E5479" s="1" t="s">
        <v>160</v>
      </c>
      <c r="F5479" s="2" t="s">
        <v>345</v>
      </c>
      <c r="G5479">
        <v>3</v>
      </c>
      <c r="H5479">
        <v>7164132</v>
      </c>
      <c r="I5479" s="1">
        <v>2300.174</v>
      </c>
      <c r="J5479" s="1">
        <v>652</v>
      </c>
      <c r="K5479" s="1">
        <v>94492.75</v>
      </c>
      <c r="L5479" s="1">
        <v>88235.29</v>
      </c>
      <c r="M5479" s="3">
        <v>15</v>
      </c>
      <c r="N5479">
        <v>6.9</v>
      </c>
      <c r="O5479">
        <v>17</v>
      </c>
      <c r="P5479"/>
      <c r="Q5479" s="1">
        <f t="shared" si="1615"/>
        <v>10</v>
      </c>
      <c r="R5479" s="5">
        <f t="shared" si="1616"/>
        <v>-6.3995158627129942E-2</v>
      </c>
      <c r="S5479" s="4">
        <f t="shared" si="1617"/>
        <v>6.0470785253637329</v>
      </c>
      <c r="T5479" s="6">
        <f t="shared" si="1618"/>
        <v>-0.96229819574718656</v>
      </c>
      <c r="U5479" s="6">
        <f t="shared" si="1619"/>
        <v>0.84908660368229771</v>
      </c>
      <c r="V5479" s="4">
        <f t="shared" si="1620"/>
        <v>6.83600484137287</v>
      </c>
      <c r="W5479" s="4">
        <f t="shared" si="1621"/>
        <v>38.037772956845203</v>
      </c>
      <c r="X5479" s="4">
        <f t="shared" si="1622"/>
        <v>272507626.44886935</v>
      </c>
      <c r="Y5479" s="6">
        <f t="shared" si="1623"/>
        <v>16.037701804252812</v>
      </c>
      <c r="Z5479" s="6">
        <f t="shared" si="1624"/>
        <v>270.89981045804541</v>
      </c>
      <c r="AA5479" s="6">
        <f t="shared" si="1625"/>
        <v>1940762000.8964179</v>
      </c>
      <c r="AB5479" s="26">
        <v>-13.586906357416865</v>
      </c>
      <c r="AC5479" s="4">
        <f t="shared" si="1626"/>
        <v>2123.1147244405556</v>
      </c>
      <c r="AD5479" s="4">
        <f t="shared" si="1627"/>
        <v>349862771028.82104</v>
      </c>
      <c r="AE5479" s="4">
        <f t="shared" si="1628"/>
        <v>48835.332881753304</v>
      </c>
      <c r="AF5479" s="27">
        <v>-10.156431443339946</v>
      </c>
      <c r="AG5479" s="6">
        <f t="shared" si="1629"/>
        <v>105.54349460723947</v>
      </c>
      <c r="AH5479" s="6">
        <f t="shared" si="1630"/>
        <v>1673652962.6148572</v>
      </c>
      <c r="AI5479" s="6">
        <f t="shared" si="1631"/>
        <v>2427.6840216471242</v>
      </c>
      <c r="AK5479" s="1">
        <f t="shared" si="1632"/>
        <v>6.0684213933286929E-8</v>
      </c>
      <c r="AL5479" s="1">
        <f t="shared" si="1633"/>
        <v>0.43474971893430669</v>
      </c>
    </row>
    <row r="5480" spans="4:38" x14ac:dyDescent="0.25">
      <c r="D5480" s="1">
        <v>2014</v>
      </c>
      <c r="E5480" s="1" t="s">
        <v>160</v>
      </c>
      <c r="F5480" s="2" t="s">
        <v>345</v>
      </c>
      <c r="G5480">
        <v>3</v>
      </c>
      <c r="H5480">
        <v>7130576</v>
      </c>
      <c r="I5480" s="1">
        <v>2375.9720000000002</v>
      </c>
      <c r="J5480" s="1">
        <v>623</v>
      </c>
      <c r="K5480" s="1">
        <v>94393.94</v>
      </c>
      <c r="L5480" s="1">
        <v>88235.29</v>
      </c>
      <c r="M5480" s="3">
        <v>15</v>
      </c>
      <c r="N5480">
        <v>6.6</v>
      </c>
      <c r="O5480">
        <v>17</v>
      </c>
      <c r="P5480"/>
      <c r="Q5480" s="1">
        <f t="shared" si="1615"/>
        <v>10</v>
      </c>
      <c r="R5480" s="5">
        <f t="shared" si="1616"/>
        <v>-6.1953592045697503E-2</v>
      </c>
      <c r="S5480" s="4">
        <f t="shared" si="1617"/>
        <v>5.8480436503460478</v>
      </c>
      <c r="T5480" s="6">
        <f t="shared" si="1618"/>
        <v>-0.95428744888419059</v>
      </c>
      <c r="U5480" s="6">
        <f t="shared" si="1619"/>
        <v>0.84201829795656724</v>
      </c>
      <c r="V5480" s="4">
        <f t="shared" si="1620"/>
        <v>6.5380464079543019</v>
      </c>
      <c r="W5480" s="4">
        <f t="shared" si="1621"/>
        <v>40.628492912487175</v>
      </c>
      <c r="X5480" s="4">
        <f t="shared" si="1622"/>
        <v>289704556.47795117</v>
      </c>
      <c r="Y5480" s="6">
        <f t="shared" si="1623"/>
        <v>16.045712551115809</v>
      </c>
      <c r="Z5480" s="6">
        <f t="shared" si="1624"/>
        <v>282.17581562848136</v>
      </c>
      <c r="AA5480" s="6">
        <f t="shared" si="1625"/>
        <v>2012076098.7008741</v>
      </c>
      <c r="AB5480" s="26">
        <v>-13.586906357416865</v>
      </c>
      <c r="AC5480" s="4">
        <f t="shared" si="1626"/>
        <v>2193.0780619459556</v>
      </c>
      <c r="AD5480" s="4">
        <f t="shared" si="1627"/>
        <v>371552358105.86456</v>
      </c>
      <c r="AE5480" s="4">
        <f t="shared" si="1628"/>
        <v>52106.920689978564</v>
      </c>
      <c r="AF5480" s="27">
        <v>-10.156431443339946</v>
      </c>
      <c r="AG5480" s="6">
        <f t="shared" si="1629"/>
        <v>106.42947735732507</v>
      </c>
      <c r="AH5480" s="6">
        <f t="shared" si="1630"/>
        <v>1720707583.6439157</v>
      </c>
      <c r="AI5480" s="6">
        <f t="shared" si="1631"/>
        <v>2528.7345817563837</v>
      </c>
      <c r="AK5480" s="1">
        <f t="shared" si="1632"/>
        <v>5.9024738077993646E-8</v>
      </c>
      <c r="AL5480" s="1">
        <f t="shared" si="1633"/>
        <v>0.4208803807452276</v>
      </c>
    </row>
    <row r="5481" spans="4:38" x14ac:dyDescent="0.25">
      <c r="D5481" s="1">
        <v>2015</v>
      </c>
      <c r="E5481" s="1" t="s">
        <v>160</v>
      </c>
      <c r="F5481" s="2" t="s">
        <v>345</v>
      </c>
      <c r="G5481">
        <v>3</v>
      </c>
      <c r="H5481">
        <v>7095383</v>
      </c>
      <c r="I5481" s="1">
        <v>2473.875</v>
      </c>
      <c r="J5481" s="1">
        <v>592</v>
      </c>
      <c r="K5481" s="1">
        <v>93968.25</v>
      </c>
      <c r="M5481" s="3">
        <v>15</v>
      </c>
      <c r="N5481">
        <v>6.3</v>
      </c>
      <c r="O5481">
        <v>17</v>
      </c>
      <c r="P5481"/>
      <c r="Q5481" s="1">
        <f t="shared" si="1615"/>
        <v>10</v>
      </c>
      <c r="R5481" s="5">
        <f t="shared" si="1616"/>
        <v>-5.9501793744631389E-2</v>
      </c>
      <c r="S5481" s="4">
        <f t="shared" si="1617"/>
        <v>5.5912794300439579</v>
      </c>
      <c r="T5481" s="6">
        <f t="shared" si="1618"/>
        <v>-0.94444972481924983</v>
      </c>
      <c r="U5481" s="6">
        <f t="shared" si="1619"/>
        <v>0</v>
      </c>
      <c r="V5481" s="4">
        <f t="shared" si="1620"/>
        <v>6.240498206255368</v>
      </c>
      <c r="W5481" s="4">
        <f t="shared" si="1621"/>
        <v>44.245239948248312</v>
      </c>
      <c r="X5481" s="4">
        <f t="shared" si="1622"/>
        <v>313936923.35972196</v>
      </c>
      <c r="Y5481" s="6">
        <f t="shared" si="1623"/>
        <v>16.05555027518075</v>
      </c>
      <c r="Z5481" s="6" t="e">
        <f t="shared" si="1624"/>
        <v>#DIV/0!</v>
      </c>
      <c r="AA5481" s="6" t="e">
        <f t="shared" si="1625"/>
        <v>#DIV/0!</v>
      </c>
      <c r="AB5481" s="26">
        <v>-13.586906357416865</v>
      </c>
      <c r="AC5481" s="4">
        <f t="shared" si="1626"/>
        <v>2283.4448345757232</v>
      </c>
      <c r="AD5481" s="4">
        <f t="shared" si="1627"/>
        <v>400815141050.8056</v>
      </c>
      <c r="AE5481" s="4">
        <f t="shared" si="1628"/>
        <v>56489.570901360174</v>
      </c>
      <c r="AF5481" s="27">
        <v>-10.156431443339946</v>
      </c>
      <c r="AG5481" s="6">
        <f t="shared" si="1629"/>
        <v>107.53808462683072</v>
      </c>
      <c r="AH5481" s="6">
        <f t="shared" si="1630"/>
        <v>1782767614.918766</v>
      </c>
      <c r="AI5481" s="6">
        <f t="shared" si="1631"/>
        <v>2660.3577910620083</v>
      </c>
      <c r="AK5481" s="1">
        <f t="shared" si="1632"/>
        <v>5.6970024350609126E-8</v>
      </c>
      <c r="AL5481" s="1">
        <f t="shared" si="1633"/>
        <v>0.40422414228689807</v>
      </c>
    </row>
    <row r="5482" spans="4:38" x14ac:dyDescent="0.25">
      <c r="D5482" s="1">
        <v>2016</v>
      </c>
      <c r="E5482" s="1" t="s">
        <v>160</v>
      </c>
      <c r="F5482" s="2" t="s">
        <v>345</v>
      </c>
      <c r="G5482">
        <v>3</v>
      </c>
      <c r="H5482">
        <v>7058322</v>
      </c>
      <c r="I5482" s="1">
        <v>2694.625</v>
      </c>
      <c r="J5482" s="1">
        <v>561</v>
      </c>
      <c r="K5482" s="1">
        <v>93500</v>
      </c>
      <c r="M5482" s="3"/>
      <c r="N5482">
        <v>6</v>
      </c>
      <c r="O5482"/>
      <c r="P5482"/>
      <c r="Q5482" s="1">
        <f t="shared" si="1615"/>
        <v>10</v>
      </c>
      <c r="R5482" s="5">
        <f t="shared" si="1616"/>
        <v>-5.4627267244978434E-2</v>
      </c>
      <c r="S5482" s="4">
        <f t="shared" si="1617"/>
        <v>5.1076494874054834</v>
      </c>
      <c r="T5482" s="6">
        <f t="shared" si="1618"/>
        <v>-0.92412099058367603</v>
      </c>
      <c r="U5482" s="6">
        <f t="shared" si="1619"/>
        <v>0</v>
      </c>
      <c r="V5482" s="4">
        <f t="shared" si="1620"/>
        <v>5.9453727327550219</v>
      </c>
      <c r="W5482" s="4">
        <f t="shared" si="1621"/>
        <v>52.756654634278355</v>
      </c>
      <c r="X5482" s="4">
        <f t="shared" si="1622"/>
        <v>372373456.05152887</v>
      </c>
      <c r="Y5482" s="6">
        <f t="shared" si="1623"/>
        <v>-0.92412099058367603</v>
      </c>
      <c r="Z5482" s="6" t="e">
        <f t="shared" si="1624"/>
        <v>#DIV/0!</v>
      </c>
      <c r="AA5482" s="6" t="e">
        <f t="shared" si="1625"/>
        <v>#DIV/0!</v>
      </c>
      <c r="AB5482" s="26">
        <v>-13.586906357416865</v>
      </c>
      <c r="AC5482" s="4">
        <f t="shared" si="1626"/>
        <v>2487.2022787604906</v>
      </c>
      <c r="AD5482" s="4">
        <f t="shared" si="1627"/>
        <v>473054206433.14203</v>
      </c>
      <c r="AE5482" s="4">
        <f t="shared" si="1628"/>
        <v>67020.774404049866</v>
      </c>
      <c r="AF5482" s="27">
        <v>-10.156431443339946</v>
      </c>
      <c r="AG5482" s="6">
        <f t="shared" si="1629"/>
        <v>109.90369818269284</v>
      </c>
      <c r="AH5482" s="6">
        <f t="shared" si="1630"/>
        <v>1931705618.6584699</v>
      </c>
      <c r="AI5482" s="6">
        <f t="shared" si="1631"/>
        <v>2961.4925271553866</v>
      </c>
      <c r="AK5482" s="1">
        <f t="shared" si="1632"/>
        <v>5.2577532234923972E-8</v>
      </c>
      <c r="AL5482" s="1">
        <f t="shared" si="1633"/>
        <v>0.37110915247947301</v>
      </c>
    </row>
    <row r="5483" spans="4:38" x14ac:dyDescent="0.25">
      <c r="D5483" s="1">
        <v>1980</v>
      </c>
      <c r="E5483" s="1" t="s">
        <v>168</v>
      </c>
      <c r="F5483" s="2" t="s">
        <v>346</v>
      </c>
      <c r="G5483">
        <v>4</v>
      </c>
      <c r="H5483">
        <v>63261</v>
      </c>
      <c r="I5483" s="1">
        <v>0</v>
      </c>
      <c r="J5483" s="1">
        <v>56</v>
      </c>
      <c r="K5483" s="1">
        <v>1836.066</v>
      </c>
      <c r="M5483" s="3"/>
      <c r="N5483">
        <v>30.5</v>
      </c>
      <c r="O5483"/>
      <c r="P5483"/>
      <c r="Q5483" s="1">
        <f t="shared" si="1615"/>
        <v>10</v>
      </c>
      <c r="R5483" s="5" t="e">
        <f t="shared" si="1616"/>
        <v>#DIV/0!</v>
      </c>
      <c r="S5483" s="4" t="e">
        <f t="shared" si="1617"/>
        <v>#DIV/0!</v>
      </c>
      <c r="T5483" s="6" t="e">
        <f t="shared" si="1618"/>
        <v>#NUM!</v>
      </c>
      <c r="U5483" s="6" t="e">
        <f t="shared" si="1619"/>
        <v>#NUM!</v>
      </c>
      <c r="V5483" s="4" t="e">
        <f t="shared" si="1620"/>
        <v>#DIV/0!</v>
      </c>
      <c r="W5483" s="4" t="e">
        <f t="shared" si="1621"/>
        <v>#DIV/0!</v>
      </c>
      <c r="X5483" s="4" t="e">
        <f t="shared" si="1622"/>
        <v>#DIV/0!</v>
      </c>
      <c r="Y5483" s="6" t="e">
        <f t="shared" si="1623"/>
        <v>#NUM!</v>
      </c>
      <c r="Z5483" s="6" t="e">
        <f t="shared" si="1624"/>
        <v>#NUM!</v>
      </c>
      <c r="AA5483" s="6" t="e">
        <f t="shared" si="1625"/>
        <v>#NUM!</v>
      </c>
      <c r="AB5483" s="26">
        <v>-13.586906357416865</v>
      </c>
      <c r="AC5483" s="4">
        <f t="shared" si="1626"/>
        <v>0</v>
      </c>
      <c r="AD5483" s="4">
        <f t="shared" si="1627"/>
        <v>0</v>
      </c>
      <c r="AE5483" s="4">
        <f t="shared" si="1628"/>
        <v>0</v>
      </c>
      <c r="AF5483" s="27">
        <v>-10.156431443339946</v>
      </c>
      <c r="AG5483" s="6" t="e">
        <f t="shared" si="1629"/>
        <v>#NUM!</v>
      </c>
      <c r="AH5483" s="6">
        <f t="shared" si="1630"/>
        <v>0</v>
      </c>
      <c r="AI5483" s="6" t="e">
        <f t="shared" si="1631"/>
        <v>#NUM!</v>
      </c>
      <c r="AK5483" s="1" t="e">
        <f t="shared" si="1632"/>
        <v>#DIV/0!</v>
      </c>
      <c r="AL5483" s="1" t="e">
        <f t="shared" si="1633"/>
        <v>#DIV/0!</v>
      </c>
    </row>
    <row r="5484" spans="4:38" x14ac:dyDescent="0.25">
      <c r="D5484" s="1">
        <v>1981</v>
      </c>
      <c r="E5484" s="1" t="s">
        <v>168</v>
      </c>
      <c r="F5484" s="2" t="s">
        <v>346</v>
      </c>
      <c r="G5484">
        <v>4</v>
      </c>
      <c r="H5484">
        <v>64035</v>
      </c>
      <c r="I5484" s="1">
        <v>0</v>
      </c>
      <c r="J5484" s="1">
        <v>51</v>
      </c>
      <c r="K5484" s="1">
        <v>1841.155</v>
      </c>
      <c r="M5484" s="3"/>
      <c r="N5484">
        <v>27.7</v>
      </c>
      <c r="O5484"/>
      <c r="P5484"/>
      <c r="Q5484" s="1">
        <f t="shared" si="1615"/>
        <v>10</v>
      </c>
      <c r="R5484" s="5" t="e">
        <f t="shared" si="1616"/>
        <v>#DIV/0!</v>
      </c>
      <c r="S5484" s="4" t="e">
        <f t="shared" si="1617"/>
        <v>#DIV/0!</v>
      </c>
      <c r="T5484" s="6" t="e">
        <f t="shared" si="1618"/>
        <v>#NUM!</v>
      </c>
      <c r="U5484" s="6" t="e">
        <f t="shared" si="1619"/>
        <v>#NUM!</v>
      </c>
      <c r="V5484" s="4" t="e">
        <f t="shared" si="1620"/>
        <v>#DIV/0!</v>
      </c>
      <c r="W5484" s="4" t="e">
        <f t="shared" si="1621"/>
        <v>#DIV/0!</v>
      </c>
      <c r="X5484" s="4" t="e">
        <f t="shared" si="1622"/>
        <v>#DIV/0!</v>
      </c>
      <c r="Y5484" s="6" t="e">
        <f t="shared" si="1623"/>
        <v>#NUM!</v>
      </c>
      <c r="Z5484" s="6" t="e">
        <f t="shared" si="1624"/>
        <v>#NUM!</v>
      </c>
      <c r="AA5484" s="6" t="e">
        <f t="shared" si="1625"/>
        <v>#NUM!</v>
      </c>
      <c r="AB5484" s="26">
        <v>-13.586906357416865</v>
      </c>
      <c r="AC5484" s="4">
        <f t="shared" si="1626"/>
        <v>0</v>
      </c>
      <c r="AD5484" s="4">
        <f t="shared" si="1627"/>
        <v>0</v>
      </c>
      <c r="AE5484" s="4">
        <f t="shared" si="1628"/>
        <v>0</v>
      </c>
      <c r="AF5484" s="27">
        <v>-10.156431443339946</v>
      </c>
      <c r="AG5484" s="6" t="e">
        <f t="shared" si="1629"/>
        <v>#NUM!</v>
      </c>
      <c r="AH5484" s="6">
        <f t="shared" si="1630"/>
        <v>0</v>
      </c>
      <c r="AI5484" s="6" t="e">
        <f t="shared" si="1631"/>
        <v>#NUM!</v>
      </c>
      <c r="AK5484" s="1" t="e">
        <f t="shared" si="1632"/>
        <v>#DIV/0!</v>
      </c>
      <c r="AL5484" s="1" t="e">
        <f t="shared" si="1633"/>
        <v>#DIV/0!</v>
      </c>
    </row>
    <row r="5485" spans="4:38" x14ac:dyDescent="0.25">
      <c r="D5485" s="1">
        <v>1982</v>
      </c>
      <c r="E5485" s="1" t="s">
        <v>168</v>
      </c>
      <c r="F5485" s="2" t="s">
        <v>346</v>
      </c>
      <c r="G5485">
        <v>4</v>
      </c>
      <c r="H5485">
        <v>64413</v>
      </c>
      <c r="I5485" s="1">
        <v>0</v>
      </c>
      <c r="J5485" s="1">
        <v>46</v>
      </c>
      <c r="K5485" s="1">
        <v>1811.0239999999999</v>
      </c>
      <c r="M5485" s="3"/>
      <c r="N5485">
        <v>25.4</v>
      </c>
      <c r="O5485"/>
      <c r="P5485"/>
      <c r="Q5485" s="1">
        <f t="shared" si="1615"/>
        <v>10</v>
      </c>
      <c r="R5485" s="5" t="e">
        <f t="shared" si="1616"/>
        <v>#DIV/0!</v>
      </c>
      <c r="S5485" s="4" t="e">
        <f t="shared" si="1617"/>
        <v>#DIV/0!</v>
      </c>
      <c r="T5485" s="6" t="e">
        <f t="shared" si="1618"/>
        <v>#NUM!</v>
      </c>
      <c r="U5485" s="6" t="e">
        <f t="shared" si="1619"/>
        <v>#NUM!</v>
      </c>
      <c r="V5485" s="4" t="e">
        <f t="shared" si="1620"/>
        <v>#DIV/0!</v>
      </c>
      <c r="W5485" s="4" t="e">
        <f t="shared" si="1621"/>
        <v>#DIV/0!</v>
      </c>
      <c r="X5485" s="4" t="e">
        <f t="shared" si="1622"/>
        <v>#DIV/0!</v>
      </c>
      <c r="Y5485" s="6" t="e">
        <f t="shared" si="1623"/>
        <v>#NUM!</v>
      </c>
      <c r="Z5485" s="6" t="e">
        <f t="shared" si="1624"/>
        <v>#NUM!</v>
      </c>
      <c r="AA5485" s="6" t="e">
        <f t="shared" si="1625"/>
        <v>#NUM!</v>
      </c>
      <c r="AB5485" s="26">
        <v>-13.586906357416865</v>
      </c>
      <c r="AC5485" s="4">
        <f t="shared" si="1626"/>
        <v>0</v>
      </c>
      <c r="AD5485" s="4">
        <f t="shared" si="1627"/>
        <v>0</v>
      </c>
      <c r="AE5485" s="4">
        <f t="shared" si="1628"/>
        <v>0</v>
      </c>
      <c r="AF5485" s="27">
        <v>-10.156431443339946</v>
      </c>
      <c r="AG5485" s="6" t="e">
        <f t="shared" si="1629"/>
        <v>#NUM!</v>
      </c>
      <c r="AH5485" s="6">
        <f t="shared" si="1630"/>
        <v>0</v>
      </c>
      <c r="AI5485" s="6" t="e">
        <f t="shared" si="1631"/>
        <v>#NUM!</v>
      </c>
      <c r="AK5485" s="1" t="e">
        <f t="shared" si="1632"/>
        <v>#DIV/0!</v>
      </c>
      <c r="AL5485" s="1" t="e">
        <f t="shared" si="1633"/>
        <v>#DIV/0!</v>
      </c>
    </row>
    <row r="5486" spans="4:38" x14ac:dyDescent="0.25">
      <c r="D5486" s="1">
        <v>1983</v>
      </c>
      <c r="E5486" s="1" t="s">
        <v>168</v>
      </c>
      <c r="F5486" s="2" t="s">
        <v>346</v>
      </c>
      <c r="G5486">
        <v>4</v>
      </c>
      <c r="H5486">
        <v>64335</v>
      </c>
      <c r="I5486" s="1">
        <v>0</v>
      </c>
      <c r="J5486" s="1">
        <v>42</v>
      </c>
      <c r="K5486" s="1">
        <v>1787.2339999999999</v>
      </c>
      <c r="M5486" s="3"/>
      <c r="N5486">
        <v>23.5</v>
      </c>
      <c r="O5486"/>
      <c r="P5486"/>
      <c r="Q5486" s="1">
        <f t="shared" si="1615"/>
        <v>10</v>
      </c>
      <c r="R5486" s="5" t="e">
        <f t="shared" si="1616"/>
        <v>#DIV/0!</v>
      </c>
      <c r="S5486" s="4" t="e">
        <f t="shared" si="1617"/>
        <v>#DIV/0!</v>
      </c>
      <c r="T5486" s="6" t="e">
        <f t="shared" si="1618"/>
        <v>#NUM!</v>
      </c>
      <c r="U5486" s="6" t="e">
        <f t="shared" si="1619"/>
        <v>#NUM!</v>
      </c>
      <c r="V5486" s="4" t="e">
        <f t="shared" si="1620"/>
        <v>#DIV/0!</v>
      </c>
      <c r="W5486" s="4" t="e">
        <f t="shared" si="1621"/>
        <v>#DIV/0!</v>
      </c>
      <c r="X5486" s="4" t="e">
        <f t="shared" si="1622"/>
        <v>#DIV/0!</v>
      </c>
      <c r="Y5486" s="6" t="e">
        <f t="shared" si="1623"/>
        <v>#NUM!</v>
      </c>
      <c r="Z5486" s="6" t="e">
        <f t="shared" si="1624"/>
        <v>#NUM!</v>
      </c>
      <c r="AA5486" s="6" t="e">
        <f t="shared" si="1625"/>
        <v>#NUM!</v>
      </c>
      <c r="AB5486" s="26">
        <v>-13.586906357416865</v>
      </c>
      <c r="AC5486" s="4">
        <f t="shared" si="1626"/>
        <v>0</v>
      </c>
      <c r="AD5486" s="4">
        <f t="shared" si="1627"/>
        <v>0</v>
      </c>
      <c r="AE5486" s="4">
        <f t="shared" si="1628"/>
        <v>0</v>
      </c>
      <c r="AF5486" s="27">
        <v>-10.156431443339946</v>
      </c>
      <c r="AG5486" s="6" t="e">
        <f t="shared" si="1629"/>
        <v>#NUM!</v>
      </c>
      <c r="AH5486" s="6">
        <f t="shared" si="1630"/>
        <v>0</v>
      </c>
      <c r="AI5486" s="6" t="e">
        <f t="shared" si="1631"/>
        <v>#NUM!</v>
      </c>
      <c r="AK5486" s="1" t="e">
        <f t="shared" si="1632"/>
        <v>#DIV/0!</v>
      </c>
      <c r="AL5486" s="1" t="e">
        <f t="shared" si="1633"/>
        <v>#DIV/0!</v>
      </c>
    </row>
    <row r="5487" spans="4:38" x14ac:dyDescent="0.25">
      <c r="D5487" s="1">
        <v>1984</v>
      </c>
      <c r="E5487" s="1" t="s">
        <v>168</v>
      </c>
      <c r="F5487" s="2" t="s">
        <v>346</v>
      </c>
      <c r="G5487">
        <v>4</v>
      </c>
      <c r="H5487">
        <v>64717</v>
      </c>
      <c r="I5487" s="1">
        <v>0</v>
      </c>
      <c r="J5487" s="1">
        <v>39</v>
      </c>
      <c r="K5487" s="1">
        <v>1780.8219999999999</v>
      </c>
      <c r="M5487" s="3"/>
      <c r="N5487">
        <v>21.9</v>
      </c>
      <c r="O5487"/>
      <c r="P5487"/>
      <c r="Q5487" s="1">
        <f t="shared" si="1615"/>
        <v>10</v>
      </c>
      <c r="R5487" s="5" t="e">
        <f t="shared" si="1616"/>
        <v>#DIV/0!</v>
      </c>
      <c r="S5487" s="4" t="e">
        <f t="shared" si="1617"/>
        <v>#DIV/0!</v>
      </c>
      <c r="T5487" s="6" t="e">
        <f t="shared" si="1618"/>
        <v>#NUM!</v>
      </c>
      <c r="U5487" s="6" t="e">
        <f t="shared" si="1619"/>
        <v>#NUM!</v>
      </c>
      <c r="V5487" s="4" t="e">
        <f t="shared" si="1620"/>
        <v>#DIV/0!</v>
      </c>
      <c r="W5487" s="4" t="e">
        <f t="shared" si="1621"/>
        <v>#DIV/0!</v>
      </c>
      <c r="X5487" s="4" t="e">
        <f t="shared" si="1622"/>
        <v>#DIV/0!</v>
      </c>
      <c r="Y5487" s="6" t="e">
        <f t="shared" si="1623"/>
        <v>#NUM!</v>
      </c>
      <c r="Z5487" s="6" t="e">
        <f t="shared" si="1624"/>
        <v>#NUM!</v>
      </c>
      <c r="AA5487" s="6" t="e">
        <f t="shared" si="1625"/>
        <v>#NUM!</v>
      </c>
      <c r="AB5487" s="26">
        <v>-13.586906357416865</v>
      </c>
      <c r="AC5487" s="4">
        <f t="shared" si="1626"/>
        <v>0</v>
      </c>
      <c r="AD5487" s="4">
        <f t="shared" si="1627"/>
        <v>0</v>
      </c>
      <c r="AE5487" s="4">
        <f t="shared" si="1628"/>
        <v>0</v>
      </c>
      <c r="AF5487" s="27">
        <v>-10.156431443339946</v>
      </c>
      <c r="AG5487" s="6" t="e">
        <f t="shared" si="1629"/>
        <v>#NUM!</v>
      </c>
      <c r="AH5487" s="6">
        <f t="shared" si="1630"/>
        <v>0</v>
      </c>
      <c r="AI5487" s="6" t="e">
        <f t="shared" si="1631"/>
        <v>#NUM!</v>
      </c>
      <c r="AK5487" s="1" t="e">
        <f t="shared" si="1632"/>
        <v>#DIV/0!</v>
      </c>
      <c r="AL5487" s="1" t="e">
        <f t="shared" si="1633"/>
        <v>#DIV/0!</v>
      </c>
    </row>
    <row r="5488" spans="4:38" x14ac:dyDescent="0.25">
      <c r="D5488" s="1">
        <v>1985</v>
      </c>
      <c r="E5488" s="1" t="s">
        <v>168</v>
      </c>
      <c r="F5488" s="2" t="s">
        <v>346</v>
      </c>
      <c r="G5488">
        <v>4</v>
      </c>
      <c r="H5488">
        <v>65244</v>
      </c>
      <c r="I5488" s="1">
        <v>0</v>
      </c>
      <c r="J5488" s="1">
        <v>37</v>
      </c>
      <c r="K5488" s="1">
        <v>1787.44</v>
      </c>
      <c r="M5488" s="3"/>
      <c r="N5488">
        <v>20.7</v>
      </c>
      <c r="O5488"/>
      <c r="P5488"/>
      <c r="Q5488" s="1">
        <f t="shared" si="1615"/>
        <v>10</v>
      </c>
      <c r="R5488" s="5" t="e">
        <f t="shared" si="1616"/>
        <v>#DIV/0!</v>
      </c>
      <c r="S5488" s="4" t="e">
        <f t="shared" si="1617"/>
        <v>#DIV/0!</v>
      </c>
      <c r="T5488" s="6" t="e">
        <f t="shared" si="1618"/>
        <v>#NUM!</v>
      </c>
      <c r="U5488" s="6" t="e">
        <f t="shared" si="1619"/>
        <v>#NUM!</v>
      </c>
      <c r="V5488" s="4" t="e">
        <f t="shared" si="1620"/>
        <v>#DIV/0!</v>
      </c>
      <c r="W5488" s="4" t="e">
        <f t="shared" si="1621"/>
        <v>#DIV/0!</v>
      </c>
      <c r="X5488" s="4" t="e">
        <f t="shared" si="1622"/>
        <v>#DIV/0!</v>
      </c>
      <c r="Y5488" s="6" t="e">
        <f t="shared" si="1623"/>
        <v>#NUM!</v>
      </c>
      <c r="Z5488" s="6" t="e">
        <f t="shared" si="1624"/>
        <v>#NUM!</v>
      </c>
      <c r="AA5488" s="6" t="e">
        <f t="shared" si="1625"/>
        <v>#NUM!</v>
      </c>
      <c r="AB5488" s="26">
        <v>-13.586906357416865</v>
      </c>
      <c r="AC5488" s="4">
        <f t="shared" si="1626"/>
        <v>0</v>
      </c>
      <c r="AD5488" s="4">
        <f t="shared" si="1627"/>
        <v>0</v>
      </c>
      <c r="AE5488" s="4">
        <f t="shared" si="1628"/>
        <v>0</v>
      </c>
      <c r="AF5488" s="27">
        <v>-10.156431443339946</v>
      </c>
      <c r="AG5488" s="6" t="e">
        <f t="shared" si="1629"/>
        <v>#NUM!</v>
      </c>
      <c r="AH5488" s="6">
        <f t="shared" si="1630"/>
        <v>0</v>
      </c>
      <c r="AI5488" s="6" t="e">
        <f t="shared" si="1631"/>
        <v>#NUM!</v>
      </c>
      <c r="AK5488" s="1" t="e">
        <f t="shared" si="1632"/>
        <v>#DIV/0!</v>
      </c>
      <c r="AL5488" s="1" t="e">
        <f t="shared" si="1633"/>
        <v>#DIV/0!</v>
      </c>
    </row>
    <row r="5489" spans="4:38" x14ac:dyDescent="0.25">
      <c r="D5489" s="1">
        <v>1986</v>
      </c>
      <c r="E5489" s="1" t="s">
        <v>168</v>
      </c>
      <c r="F5489" s="2" t="s">
        <v>346</v>
      </c>
      <c r="G5489">
        <v>4</v>
      </c>
      <c r="H5489">
        <v>65652</v>
      </c>
      <c r="I5489" s="1">
        <v>0</v>
      </c>
      <c r="J5489" s="1">
        <v>34</v>
      </c>
      <c r="K5489" s="1">
        <v>1734.694</v>
      </c>
      <c r="M5489" s="3"/>
      <c r="N5489">
        <v>19.600000000000001</v>
      </c>
      <c r="O5489"/>
      <c r="P5489"/>
      <c r="Q5489" s="1">
        <f t="shared" si="1615"/>
        <v>10</v>
      </c>
      <c r="R5489" s="5" t="e">
        <f t="shared" si="1616"/>
        <v>#DIV/0!</v>
      </c>
      <c r="S5489" s="4" t="e">
        <f t="shared" si="1617"/>
        <v>#DIV/0!</v>
      </c>
      <c r="T5489" s="6" t="e">
        <f t="shared" si="1618"/>
        <v>#NUM!</v>
      </c>
      <c r="U5489" s="6" t="e">
        <f t="shared" si="1619"/>
        <v>#NUM!</v>
      </c>
      <c r="V5489" s="4" t="e">
        <f t="shared" si="1620"/>
        <v>#DIV/0!</v>
      </c>
      <c r="W5489" s="4" t="e">
        <f t="shared" si="1621"/>
        <v>#DIV/0!</v>
      </c>
      <c r="X5489" s="4" t="e">
        <f t="shared" si="1622"/>
        <v>#DIV/0!</v>
      </c>
      <c r="Y5489" s="6" t="e">
        <f t="shared" si="1623"/>
        <v>#NUM!</v>
      </c>
      <c r="Z5489" s="6" t="e">
        <f t="shared" si="1624"/>
        <v>#NUM!</v>
      </c>
      <c r="AA5489" s="6" t="e">
        <f t="shared" si="1625"/>
        <v>#NUM!</v>
      </c>
      <c r="AB5489" s="26">
        <v>-13.586906357416865</v>
      </c>
      <c r="AC5489" s="4">
        <f t="shared" si="1626"/>
        <v>0</v>
      </c>
      <c r="AD5489" s="4">
        <f t="shared" si="1627"/>
        <v>0</v>
      </c>
      <c r="AE5489" s="4">
        <f t="shared" si="1628"/>
        <v>0</v>
      </c>
      <c r="AF5489" s="27">
        <v>-10.156431443339946</v>
      </c>
      <c r="AG5489" s="6" t="e">
        <f t="shared" si="1629"/>
        <v>#NUM!</v>
      </c>
      <c r="AH5489" s="6">
        <f t="shared" si="1630"/>
        <v>0</v>
      </c>
      <c r="AI5489" s="6" t="e">
        <f t="shared" si="1631"/>
        <v>#NUM!</v>
      </c>
      <c r="AK5489" s="1" t="e">
        <f t="shared" si="1632"/>
        <v>#DIV/0!</v>
      </c>
      <c r="AL5489" s="1" t="e">
        <f t="shared" si="1633"/>
        <v>#DIV/0!</v>
      </c>
    </row>
    <row r="5490" spans="4:38" x14ac:dyDescent="0.25">
      <c r="D5490" s="1">
        <v>1987</v>
      </c>
      <c r="E5490" s="1" t="s">
        <v>168</v>
      </c>
      <c r="F5490" s="2" t="s">
        <v>346</v>
      </c>
      <c r="G5490">
        <v>4</v>
      </c>
      <c r="H5490">
        <v>68499</v>
      </c>
      <c r="I5490" s="1">
        <v>0</v>
      </c>
      <c r="J5490" s="1">
        <v>33</v>
      </c>
      <c r="K5490" s="1">
        <v>1755.319</v>
      </c>
      <c r="M5490" s="3"/>
      <c r="N5490">
        <v>18.8</v>
      </c>
      <c r="O5490"/>
      <c r="P5490"/>
      <c r="Q5490" s="1">
        <f t="shared" si="1615"/>
        <v>10</v>
      </c>
      <c r="R5490" s="5" t="e">
        <f t="shared" si="1616"/>
        <v>#DIV/0!</v>
      </c>
      <c r="S5490" s="4" t="e">
        <f t="shared" si="1617"/>
        <v>#DIV/0!</v>
      </c>
      <c r="T5490" s="6" t="e">
        <f t="shared" si="1618"/>
        <v>#NUM!</v>
      </c>
      <c r="U5490" s="6" t="e">
        <f t="shared" si="1619"/>
        <v>#NUM!</v>
      </c>
      <c r="V5490" s="4" t="e">
        <f t="shared" si="1620"/>
        <v>#DIV/0!</v>
      </c>
      <c r="W5490" s="4" t="e">
        <f t="shared" si="1621"/>
        <v>#DIV/0!</v>
      </c>
      <c r="X5490" s="4" t="e">
        <f t="shared" si="1622"/>
        <v>#DIV/0!</v>
      </c>
      <c r="Y5490" s="6" t="e">
        <f t="shared" si="1623"/>
        <v>#NUM!</v>
      </c>
      <c r="Z5490" s="6" t="e">
        <f t="shared" si="1624"/>
        <v>#NUM!</v>
      </c>
      <c r="AA5490" s="6" t="e">
        <f t="shared" si="1625"/>
        <v>#NUM!</v>
      </c>
      <c r="AB5490" s="26">
        <v>-13.586906357416865</v>
      </c>
      <c r="AC5490" s="4">
        <f t="shared" si="1626"/>
        <v>0</v>
      </c>
      <c r="AD5490" s="4">
        <f t="shared" si="1627"/>
        <v>0</v>
      </c>
      <c r="AE5490" s="4">
        <f t="shared" si="1628"/>
        <v>0</v>
      </c>
      <c r="AF5490" s="27">
        <v>-10.156431443339946</v>
      </c>
      <c r="AG5490" s="6" t="e">
        <f t="shared" si="1629"/>
        <v>#NUM!</v>
      </c>
      <c r="AH5490" s="6">
        <f t="shared" si="1630"/>
        <v>0</v>
      </c>
      <c r="AI5490" s="6" t="e">
        <f t="shared" si="1631"/>
        <v>#NUM!</v>
      </c>
      <c r="AK5490" s="1" t="e">
        <f t="shared" si="1632"/>
        <v>#DIV/0!</v>
      </c>
      <c r="AL5490" s="1" t="e">
        <f t="shared" si="1633"/>
        <v>#DIV/0!</v>
      </c>
    </row>
    <row r="5491" spans="4:38" x14ac:dyDescent="0.25">
      <c r="D5491" s="1">
        <v>1988</v>
      </c>
      <c r="E5491" s="1" t="s">
        <v>168</v>
      </c>
      <c r="F5491" s="2" t="s">
        <v>346</v>
      </c>
      <c r="G5491">
        <v>4</v>
      </c>
      <c r="H5491">
        <v>68755</v>
      </c>
      <c r="I5491" s="1">
        <v>0</v>
      </c>
      <c r="J5491" s="1">
        <v>31</v>
      </c>
      <c r="K5491" s="1">
        <v>1722.222</v>
      </c>
      <c r="M5491" s="3"/>
      <c r="N5491">
        <v>18</v>
      </c>
      <c r="O5491"/>
      <c r="P5491"/>
      <c r="Q5491" s="1">
        <f t="shared" si="1615"/>
        <v>10</v>
      </c>
      <c r="R5491" s="5" t="e">
        <f t="shared" si="1616"/>
        <v>#DIV/0!</v>
      </c>
      <c r="S5491" s="4" t="e">
        <f t="shared" si="1617"/>
        <v>#DIV/0!</v>
      </c>
      <c r="T5491" s="6" t="e">
        <f t="shared" si="1618"/>
        <v>#NUM!</v>
      </c>
      <c r="U5491" s="6" t="e">
        <f t="shared" si="1619"/>
        <v>#NUM!</v>
      </c>
      <c r="V5491" s="4" t="e">
        <f t="shared" si="1620"/>
        <v>#DIV/0!</v>
      </c>
      <c r="W5491" s="4" t="e">
        <f t="shared" si="1621"/>
        <v>#DIV/0!</v>
      </c>
      <c r="X5491" s="4" t="e">
        <f t="shared" si="1622"/>
        <v>#DIV/0!</v>
      </c>
      <c r="Y5491" s="6" t="e">
        <f t="shared" si="1623"/>
        <v>#NUM!</v>
      </c>
      <c r="Z5491" s="6" t="e">
        <f t="shared" si="1624"/>
        <v>#NUM!</v>
      </c>
      <c r="AA5491" s="6" t="e">
        <f t="shared" si="1625"/>
        <v>#NUM!</v>
      </c>
      <c r="AB5491" s="26">
        <v>-13.586906357416865</v>
      </c>
      <c r="AC5491" s="4">
        <f t="shared" si="1626"/>
        <v>0</v>
      </c>
      <c r="AD5491" s="4">
        <f t="shared" si="1627"/>
        <v>0</v>
      </c>
      <c r="AE5491" s="4">
        <f t="shared" si="1628"/>
        <v>0</v>
      </c>
      <c r="AF5491" s="27">
        <v>-10.156431443339946</v>
      </c>
      <c r="AG5491" s="6" t="e">
        <f t="shared" si="1629"/>
        <v>#NUM!</v>
      </c>
      <c r="AH5491" s="6">
        <f t="shared" si="1630"/>
        <v>0</v>
      </c>
      <c r="AI5491" s="6" t="e">
        <f t="shared" si="1631"/>
        <v>#NUM!</v>
      </c>
      <c r="AK5491" s="1" t="e">
        <f t="shared" si="1632"/>
        <v>#DIV/0!</v>
      </c>
      <c r="AL5491" s="1" t="e">
        <f t="shared" si="1633"/>
        <v>#DIV/0!</v>
      </c>
    </row>
    <row r="5492" spans="4:38" x14ac:dyDescent="0.25">
      <c r="D5492" s="1">
        <v>1989</v>
      </c>
      <c r="E5492" s="1" t="s">
        <v>168</v>
      </c>
      <c r="F5492" s="2" t="s">
        <v>346</v>
      </c>
      <c r="G5492">
        <v>4</v>
      </c>
      <c r="H5492">
        <v>69167</v>
      </c>
      <c r="I5492" s="1">
        <v>0</v>
      </c>
      <c r="J5492" s="1">
        <v>29</v>
      </c>
      <c r="K5492" s="1">
        <v>1676.3009999999999</v>
      </c>
      <c r="M5492" s="3"/>
      <c r="N5492">
        <v>17.3</v>
      </c>
      <c r="O5492"/>
      <c r="P5492"/>
      <c r="Q5492" s="1">
        <f t="shared" si="1615"/>
        <v>10</v>
      </c>
      <c r="R5492" s="5" t="e">
        <f t="shared" si="1616"/>
        <v>#DIV/0!</v>
      </c>
      <c r="S5492" s="4" t="e">
        <f t="shared" si="1617"/>
        <v>#DIV/0!</v>
      </c>
      <c r="T5492" s="6" t="e">
        <f t="shared" si="1618"/>
        <v>#NUM!</v>
      </c>
      <c r="U5492" s="6" t="e">
        <f t="shared" si="1619"/>
        <v>#NUM!</v>
      </c>
      <c r="V5492" s="4" t="e">
        <f t="shared" si="1620"/>
        <v>#DIV/0!</v>
      </c>
      <c r="W5492" s="4" t="e">
        <f t="shared" si="1621"/>
        <v>#DIV/0!</v>
      </c>
      <c r="X5492" s="4" t="e">
        <f t="shared" si="1622"/>
        <v>#DIV/0!</v>
      </c>
      <c r="Y5492" s="6" t="e">
        <f t="shared" si="1623"/>
        <v>#NUM!</v>
      </c>
      <c r="Z5492" s="6" t="e">
        <f t="shared" si="1624"/>
        <v>#NUM!</v>
      </c>
      <c r="AA5492" s="6" t="e">
        <f t="shared" si="1625"/>
        <v>#NUM!</v>
      </c>
      <c r="AB5492" s="26">
        <v>-13.586906357416865</v>
      </c>
      <c r="AC5492" s="4">
        <f t="shared" si="1626"/>
        <v>0</v>
      </c>
      <c r="AD5492" s="4">
        <f t="shared" si="1627"/>
        <v>0</v>
      </c>
      <c r="AE5492" s="4">
        <f t="shared" si="1628"/>
        <v>0</v>
      </c>
      <c r="AF5492" s="27">
        <v>-10.156431443339946</v>
      </c>
      <c r="AG5492" s="6" t="e">
        <f t="shared" si="1629"/>
        <v>#NUM!</v>
      </c>
      <c r="AH5492" s="6">
        <f t="shared" si="1630"/>
        <v>0</v>
      </c>
      <c r="AI5492" s="6" t="e">
        <f t="shared" si="1631"/>
        <v>#NUM!</v>
      </c>
      <c r="AK5492" s="1" t="e">
        <f t="shared" si="1632"/>
        <v>#DIV/0!</v>
      </c>
      <c r="AL5492" s="1" t="e">
        <f t="shared" si="1633"/>
        <v>#DIV/0!</v>
      </c>
    </row>
    <row r="5493" spans="4:38" x14ac:dyDescent="0.25">
      <c r="D5493" s="1">
        <v>1990</v>
      </c>
      <c r="E5493" s="1" t="s">
        <v>168</v>
      </c>
      <c r="F5493" s="2" t="s">
        <v>346</v>
      </c>
      <c r="G5493">
        <v>4</v>
      </c>
      <c r="H5493">
        <v>69507</v>
      </c>
      <c r="I5493" s="1">
        <v>0</v>
      </c>
      <c r="J5493" s="1">
        <v>28</v>
      </c>
      <c r="K5493" s="1">
        <v>1676.6469999999999</v>
      </c>
      <c r="M5493" s="3"/>
      <c r="N5493">
        <v>16.7</v>
      </c>
      <c r="O5493"/>
      <c r="P5493"/>
      <c r="Q5493" s="1">
        <f t="shared" si="1615"/>
        <v>10</v>
      </c>
      <c r="R5493" s="5" t="e">
        <f t="shared" si="1616"/>
        <v>#DIV/0!</v>
      </c>
      <c r="S5493" s="4" t="e">
        <f t="shared" si="1617"/>
        <v>#DIV/0!</v>
      </c>
      <c r="T5493" s="6" t="e">
        <f t="shared" si="1618"/>
        <v>#NUM!</v>
      </c>
      <c r="U5493" s="6" t="e">
        <f t="shared" si="1619"/>
        <v>#NUM!</v>
      </c>
      <c r="V5493" s="4" t="e">
        <f t="shared" si="1620"/>
        <v>#DIV/0!</v>
      </c>
      <c r="W5493" s="4" t="e">
        <f t="shared" si="1621"/>
        <v>#DIV/0!</v>
      </c>
      <c r="X5493" s="4" t="e">
        <f t="shared" si="1622"/>
        <v>#DIV/0!</v>
      </c>
      <c r="Y5493" s="6" t="e">
        <f t="shared" si="1623"/>
        <v>#NUM!</v>
      </c>
      <c r="Z5493" s="6" t="e">
        <f t="shared" si="1624"/>
        <v>#NUM!</v>
      </c>
      <c r="AA5493" s="6" t="e">
        <f t="shared" si="1625"/>
        <v>#NUM!</v>
      </c>
      <c r="AB5493" s="26">
        <v>-13.586906357416865</v>
      </c>
      <c r="AC5493" s="4">
        <f t="shared" si="1626"/>
        <v>0</v>
      </c>
      <c r="AD5493" s="4">
        <f t="shared" si="1627"/>
        <v>0</v>
      </c>
      <c r="AE5493" s="4">
        <f t="shared" si="1628"/>
        <v>0</v>
      </c>
      <c r="AF5493" s="27">
        <v>-10.156431443339946</v>
      </c>
      <c r="AG5493" s="6" t="e">
        <f t="shared" si="1629"/>
        <v>#NUM!</v>
      </c>
      <c r="AH5493" s="6">
        <f t="shared" si="1630"/>
        <v>0</v>
      </c>
      <c r="AI5493" s="6" t="e">
        <f t="shared" si="1631"/>
        <v>#NUM!</v>
      </c>
      <c r="AK5493" s="1" t="e">
        <f t="shared" si="1632"/>
        <v>#DIV/0!</v>
      </c>
      <c r="AL5493" s="1" t="e">
        <f t="shared" si="1633"/>
        <v>#DIV/0!</v>
      </c>
    </row>
    <row r="5494" spans="4:38" x14ac:dyDescent="0.25">
      <c r="D5494" s="1">
        <v>1991</v>
      </c>
      <c r="E5494" s="1" t="s">
        <v>168</v>
      </c>
      <c r="F5494" s="2" t="s">
        <v>346</v>
      </c>
      <c r="G5494">
        <v>4</v>
      </c>
      <c r="H5494">
        <v>70439</v>
      </c>
      <c r="I5494" s="1">
        <v>0</v>
      </c>
      <c r="J5494" s="1">
        <v>27</v>
      </c>
      <c r="K5494" s="1">
        <v>1677.019</v>
      </c>
      <c r="M5494" s="3"/>
      <c r="N5494">
        <v>16.100000000000001</v>
      </c>
      <c r="O5494"/>
      <c r="P5494"/>
      <c r="Q5494" s="1">
        <f t="shared" si="1615"/>
        <v>10</v>
      </c>
      <c r="R5494" s="5" t="e">
        <f t="shared" si="1616"/>
        <v>#DIV/0!</v>
      </c>
      <c r="S5494" s="4" t="e">
        <f t="shared" si="1617"/>
        <v>#DIV/0!</v>
      </c>
      <c r="T5494" s="6" t="e">
        <f t="shared" si="1618"/>
        <v>#NUM!</v>
      </c>
      <c r="U5494" s="6" t="e">
        <f t="shared" si="1619"/>
        <v>#NUM!</v>
      </c>
      <c r="V5494" s="4" t="e">
        <f t="shared" si="1620"/>
        <v>#DIV/0!</v>
      </c>
      <c r="W5494" s="4" t="e">
        <f t="shared" si="1621"/>
        <v>#DIV/0!</v>
      </c>
      <c r="X5494" s="4" t="e">
        <f t="shared" si="1622"/>
        <v>#DIV/0!</v>
      </c>
      <c r="Y5494" s="6" t="e">
        <f t="shared" si="1623"/>
        <v>#NUM!</v>
      </c>
      <c r="Z5494" s="6" t="e">
        <f t="shared" si="1624"/>
        <v>#NUM!</v>
      </c>
      <c r="AA5494" s="6" t="e">
        <f t="shared" si="1625"/>
        <v>#NUM!</v>
      </c>
      <c r="AB5494" s="26">
        <v>-13.586906357416865</v>
      </c>
      <c r="AC5494" s="4">
        <f t="shared" si="1626"/>
        <v>0</v>
      </c>
      <c r="AD5494" s="4">
        <f t="shared" si="1627"/>
        <v>0</v>
      </c>
      <c r="AE5494" s="4">
        <f t="shared" si="1628"/>
        <v>0</v>
      </c>
      <c r="AF5494" s="27">
        <v>-10.156431443339946</v>
      </c>
      <c r="AG5494" s="6" t="e">
        <f t="shared" si="1629"/>
        <v>#NUM!</v>
      </c>
      <c r="AH5494" s="6">
        <f t="shared" si="1630"/>
        <v>0</v>
      </c>
      <c r="AI5494" s="6" t="e">
        <f t="shared" si="1631"/>
        <v>#NUM!</v>
      </c>
      <c r="AK5494" s="1" t="e">
        <f t="shared" si="1632"/>
        <v>#DIV/0!</v>
      </c>
      <c r="AL5494" s="1" t="e">
        <f t="shared" si="1633"/>
        <v>#DIV/0!</v>
      </c>
    </row>
    <row r="5495" spans="4:38" x14ac:dyDescent="0.25">
      <c r="D5495" s="1">
        <v>1992</v>
      </c>
      <c r="E5495" s="1" t="s">
        <v>168</v>
      </c>
      <c r="F5495" s="2" t="s">
        <v>346</v>
      </c>
      <c r="G5495">
        <v>4</v>
      </c>
      <c r="H5495">
        <v>70763</v>
      </c>
      <c r="I5495" s="1">
        <v>0</v>
      </c>
      <c r="J5495" s="1">
        <v>26</v>
      </c>
      <c r="K5495" s="1">
        <v>1666.6669999999999</v>
      </c>
      <c r="M5495" s="3"/>
      <c r="N5495">
        <v>15.6</v>
      </c>
      <c r="O5495"/>
      <c r="P5495"/>
      <c r="Q5495" s="1">
        <f t="shared" si="1615"/>
        <v>10</v>
      </c>
      <c r="R5495" s="5" t="e">
        <f t="shared" si="1616"/>
        <v>#DIV/0!</v>
      </c>
      <c r="S5495" s="4" t="e">
        <f t="shared" si="1617"/>
        <v>#DIV/0!</v>
      </c>
      <c r="T5495" s="6" t="e">
        <f t="shared" si="1618"/>
        <v>#NUM!</v>
      </c>
      <c r="U5495" s="6" t="e">
        <f t="shared" si="1619"/>
        <v>#NUM!</v>
      </c>
      <c r="V5495" s="4" t="e">
        <f t="shared" si="1620"/>
        <v>#DIV/0!</v>
      </c>
      <c r="W5495" s="4" t="e">
        <f t="shared" si="1621"/>
        <v>#DIV/0!</v>
      </c>
      <c r="X5495" s="4" t="e">
        <f t="shared" si="1622"/>
        <v>#DIV/0!</v>
      </c>
      <c r="Y5495" s="6" t="e">
        <f t="shared" si="1623"/>
        <v>#NUM!</v>
      </c>
      <c r="Z5495" s="6" t="e">
        <f t="shared" si="1624"/>
        <v>#NUM!</v>
      </c>
      <c r="AA5495" s="6" t="e">
        <f t="shared" si="1625"/>
        <v>#NUM!</v>
      </c>
      <c r="AB5495" s="26">
        <v>-13.586906357416865</v>
      </c>
      <c r="AC5495" s="4">
        <f t="shared" si="1626"/>
        <v>0</v>
      </c>
      <c r="AD5495" s="4">
        <f t="shared" si="1627"/>
        <v>0</v>
      </c>
      <c r="AE5495" s="4">
        <f t="shared" si="1628"/>
        <v>0</v>
      </c>
      <c r="AF5495" s="27">
        <v>-10.156431443339946</v>
      </c>
      <c r="AG5495" s="6" t="e">
        <f t="shared" si="1629"/>
        <v>#NUM!</v>
      </c>
      <c r="AH5495" s="6">
        <f t="shared" si="1630"/>
        <v>0</v>
      </c>
      <c r="AI5495" s="6" t="e">
        <f t="shared" si="1631"/>
        <v>#NUM!</v>
      </c>
      <c r="AK5495" s="1" t="e">
        <f t="shared" si="1632"/>
        <v>#DIV/0!</v>
      </c>
      <c r="AL5495" s="1" t="e">
        <f t="shared" si="1633"/>
        <v>#DIV/0!</v>
      </c>
    </row>
    <row r="5496" spans="4:38" x14ac:dyDescent="0.25">
      <c r="D5496" s="1">
        <v>1993</v>
      </c>
      <c r="E5496" s="1" t="s">
        <v>168</v>
      </c>
      <c r="F5496" s="2" t="s">
        <v>346</v>
      </c>
      <c r="G5496">
        <v>4</v>
      </c>
      <c r="H5496">
        <v>72253</v>
      </c>
      <c r="I5496" s="1">
        <v>0</v>
      </c>
      <c r="J5496" s="1">
        <v>24</v>
      </c>
      <c r="K5496" s="1">
        <v>1589.404</v>
      </c>
      <c r="M5496" s="3"/>
      <c r="N5496">
        <v>15.1</v>
      </c>
      <c r="O5496"/>
      <c r="P5496"/>
      <c r="Q5496" s="1">
        <f t="shared" si="1615"/>
        <v>10</v>
      </c>
      <c r="R5496" s="5" t="e">
        <f t="shared" si="1616"/>
        <v>#DIV/0!</v>
      </c>
      <c r="S5496" s="4" t="e">
        <f t="shared" si="1617"/>
        <v>#DIV/0!</v>
      </c>
      <c r="T5496" s="6" t="e">
        <f t="shared" si="1618"/>
        <v>#NUM!</v>
      </c>
      <c r="U5496" s="6" t="e">
        <f t="shared" si="1619"/>
        <v>#NUM!</v>
      </c>
      <c r="V5496" s="4" t="e">
        <f t="shared" si="1620"/>
        <v>#DIV/0!</v>
      </c>
      <c r="W5496" s="4" t="e">
        <f t="shared" si="1621"/>
        <v>#DIV/0!</v>
      </c>
      <c r="X5496" s="4" t="e">
        <f t="shared" si="1622"/>
        <v>#DIV/0!</v>
      </c>
      <c r="Y5496" s="6" t="e">
        <f t="shared" si="1623"/>
        <v>#NUM!</v>
      </c>
      <c r="Z5496" s="6" t="e">
        <f t="shared" si="1624"/>
        <v>#NUM!</v>
      </c>
      <c r="AA5496" s="6" t="e">
        <f t="shared" si="1625"/>
        <v>#NUM!</v>
      </c>
      <c r="AB5496" s="26">
        <v>-13.586906357416865</v>
      </c>
      <c r="AC5496" s="4">
        <f t="shared" si="1626"/>
        <v>0</v>
      </c>
      <c r="AD5496" s="4">
        <f t="shared" si="1627"/>
        <v>0</v>
      </c>
      <c r="AE5496" s="4">
        <f t="shared" si="1628"/>
        <v>0</v>
      </c>
      <c r="AF5496" s="27">
        <v>-10.156431443339946</v>
      </c>
      <c r="AG5496" s="6" t="e">
        <f t="shared" si="1629"/>
        <v>#NUM!</v>
      </c>
      <c r="AH5496" s="6">
        <f t="shared" si="1630"/>
        <v>0</v>
      </c>
      <c r="AI5496" s="6" t="e">
        <f t="shared" si="1631"/>
        <v>#NUM!</v>
      </c>
      <c r="AK5496" s="1" t="e">
        <f t="shared" si="1632"/>
        <v>#DIV/0!</v>
      </c>
      <c r="AL5496" s="1" t="e">
        <f t="shared" si="1633"/>
        <v>#DIV/0!</v>
      </c>
    </row>
    <row r="5497" spans="4:38" x14ac:dyDescent="0.25">
      <c r="D5497" s="1">
        <v>1994</v>
      </c>
      <c r="E5497" s="1" t="s">
        <v>168</v>
      </c>
      <c r="F5497" s="2" t="s">
        <v>346</v>
      </c>
      <c r="G5497">
        <v>4</v>
      </c>
      <c r="H5497">
        <v>74205</v>
      </c>
      <c r="I5497" s="1">
        <v>0</v>
      </c>
      <c r="J5497" s="1">
        <v>23</v>
      </c>
      <c r="K5497" s="1">
        <v>1564.626</v>
      </c>
      <c r="M5497" s="3"/>
      <c r="N5497">
        <v>14.7</v>
      </c>
      <c r="O5497"/>
      <c r="P5497"/>
      <c r="Q5497" s="1">
        <f t="shared" si="1615"/>
        <v>10</v>
      </c>
      <c r="R5497" s="5" t="e">
        <f t="shared" si="1616"/>
        <v>#DIV/0!</v>
      </c>
      <c r="S5497" s="4" t="e">
        <f t="shared" si="1617"/>
        <v>#DIV/0!</v>
      </c>
      <c r="T5497" s="6" t="e">
        <f t="shared" si="1618"/>
        <v>#NUM!</v>
      </c>
      <c r="U5497" s="6" t="e">
        <f t="shared" si="1619"/>
        <v>#NUM!</v>
      </c>
      <c r="V5497" s="4" t="e">
        <f t="shared" si="1620"/>
        <v>#DIV/0!</v>
      </c>
      <c r="W5497" s="4" t="e">
        <f t="shared" si="1621"/>
        <v>#DIV/0!</v>
      </c>
      <c r="X5497" s="4" t="e">
        <f t="shared" si="1622"/>
        <v>#DIV/0!</v>
      </c>
      <c r="Y5497" s="6" t="e">
        <f t="shared" si="1623"/>
        <v>#NUM!</v>
      </c>
      <c r="Z5497" s="6" t="e">
        <f t="shared" si="1624"/>
        <v>#NUM!</v>
      </c>
      <c r="AA5497" s="6" t="e">
        <f t="shared" si="1625"/>
        <v>#NUM!</v>
      </c>
      <c r="AB5497" s="26">
        <v>-13.586906357416865</v>
      </c>
      <c r="AC5497" s="4">
        <f t="shared" si="1626"/>
        <v>0</v>
      </c>
      <c r="AD5497" s="4">
        <f t="shared" si="1627"/>
        <v>0</v>
      </c>
      <c r="AE5497" s="4">
        <f t="shared" si="1628"/>
        <v>0</v>
      </c>
      <c r="AF5497" s="27">
        <v>-10.156431443339946</v>
      </c>
      <c r="AG5497" s="6" t="e">
        <f t="shared" si="1629"/>
        <v>#NUM!</v>
      </c>
      <c r="AH5497" s="6">
        <f t="shared" si="1630"/>
        <v>0</v>
      </c>
      <c r="AI5497" s="6" t="e">
        <f t="shared" si="1631"/>
        <v>#NUM!</v>
      </c>
      <c r="AK5497" s="1" t="e">
        <f t="shared" si="1632"/>
        <v>#DIV/0!</v>
      </c>
      <c r="AL5497" s="1" t="e">
        <f t="shared" si="1633"/>
        <v>#DIV/0!</v>
      </c>
    </row>
    <row r="5498" spans="4:38" x14ac:dyDescent="0.25">
      <c r="D5498" s="1">
        <v>1995</v>
      </c>
      <c r="E5498" s="1" t="s">
        <v>168</v>
      </c>
      <c r="F5498" s="2" t="s">
        <v>346</v>
      </c>
      <c r="G5498">
        <v>4</v>
      </c>
      <c r="H5498">
        <v>75304</v>
      </c>
      <c r="I5498" s="1">
        <v>0</v>
      </c>
      <c r="J5498" s="1">
        <v>22</v>
      </c>
      <c r="K5498" s="1">
        <v>1527.778</v>
      </c>
      <c r="M5498" s="3"/>
      <c r="N5498">
        <v>14.4</v>
      </c>
      <c r="O5498"/>
      <c r="P5498"/>
      <c r="Q5498" s="1">
        <f t="shared" si="1615"/>
        <v>10</v>
      </c>
      <c r="R5498" s="5" t="e">
        <f t="shared" si="1616"/>
        <v>#DIV/0!</v>
      </c>
      <c r="S5498" s="4" t="e">
        <f t="shared" si="1617"/>
        <v>#DIV/0!</v>
      </c>
      <c r="T5498" s="6" t="e">
        <f t="shared" si="1618"/>
        <v>#NUM!</v>
      </c>
      <c r="U5498" s="6" t="e">
        <f t="shared" si="1619"/>
        <v>#NUM!</v>
      </c>
      <c r="V5498" s="4" t="e">
        <f t="shared" si="1620"/>
        <v>#DIV/0!</v>
      </c>
      <c r="W5498" s="4" t="e">
        <f t="shared" si="1621"/>
        <v>#DIV/0!</v>
      </c>
      <c r="X5498" s="4" t="e">
        <f t="shared" si="1622"/>
        <v>#DIV/0!</v>
      </c>
      <c r="Y5498" s="6" t="e">
        <f t="shared" si="1623"/>
        <v>#NUM!</v>
      </c>
      <c r="Z5498" s="6" t="e">
        <f t="shared" si="1624"/>
        <v>#NUM!</v>
      </c>
      <c r="AA5498" s="6" t="e">
        <f t="shared" si="1625"/>
        <v>#NUM!</v>
      </c>
      <c r="AB5498" s="26">
        <v>-13.586906357416865</v>
      </c>
      <c r="AC5498" s="4">
        <f t="shared" si="1626"/>
        <v>0</v>
      </c>
      <c r="AD5498" s="4">
        <f t="shared" si="1627"/>
        <v>0</v>
      </c>
      <c r="AE5498" s="4">
        <f t="shared" si="1628"/>
        <v>0</v>
      </c>
      <c r="AF5498" s="27">
        <v>-10.156431443339946</v>
      </c>
      <c r="AG5498" s="6" t="e">
        <f t="shared" si="1629"/>
        <v>#NUM!</v>
      </c>
      <c r="AH5498" s="6">
        <f t="shared" si="1630"/>
        <v>0</v>
      </c>
      <c r="AI5498" s="6" t="e">
        <f t="shared" si="1631"/>
        <v>#NUM!</v>
      </c>
      <c r="AK5498" s="1" t="e">
        <f t="shared" si="1632"/>
        <v>#DIV/0!</v>
      </c>
      <c r="AL5498" s="1" t="e">
        <f t="shared" si="1633"/>
        <v>#DIV/0!</v>
      </c>
    </row>
    <row r="5499" spans="4:38" x14ac:dyDescent="0.25">
      <c r="D5499" s="1">
        <v>1996</v>
      </c>
      <c r="E5499" s="1" t="s">
        <v>168</v>
      </c>
      <c r="F5499" s="2" t="s">
        <v>346</v>
      </c>
      <c r="G5499">
        <v>4</v>
      </c>
      <c r="H5499">
        <v>76417</v>
      </c>
      <c r="I5499" s="1">
        <v>0</v>
      </c>
      <c r="J5499" s="1">
        <v>22</v>
      </c>
      <c r="K5499" s="1">
        <v>1560.2840000000001</v>
      </c>
      <c r="M5499" s="3"/>
      <c r="N5499">
        <v>14.1</v>
      </c>
      <c r="O5499"/>
      <c r="P5499"/>
      <c r="Q5499" s="1">
        <f t="shared" si="1615"/>
        <v>10</v>
      </c>
      <c r="R5499" s="5" t="e">
        <f t="shared" si="1616"/>
        <v>#DIV/0!</v>
      </c>
      <c r="S5499" s="4" t="e">
        <f t="shared" si="1617"/>
        <v>#DIV/0!</v>
      </c>
      <c r="T5499" s="6" t="e">
        <f t="shared" si="1618"/>
        <v>#NUM!</v>
      </c>
      <c r="U5499" s="6" t="e">
        <f t="shared" si="1619"/>
        <v>#NUM!</v>
      </c>
      <c r="V5499" s="4" t="e">
        <f t="shared" si="1620"/>
        <v>#DIV/0!</v>
      </c>
      <c r="W5499" s="4" t="e">
        <f t="shared" si="1621"/>
        <v>#DIV/0!</v>
      </c>
      <c r="X5499" s="4" t="e">
        <f t="shared" si="1622"/>
        <v>#DIV/0!</v>
      </c>
      <c r="Y5499" s="6" t="e">
        <f t="shared" si="1623"/>
        <v>#NUM!</v>
      </c>
      <c r="Z5499" s="6" t="e">
        <f t="shared" si="1624"/>
        <v>#NUM!</v>
      </c>
      <c r="AA5499" s="6" t="e">
        <f t="shared" si="1625"/>
        <v>#NUM!</v>
      </c>
      <c r="AB5499" s="26">
        <v>-13.586906357416865</v>
      </c>
      <c r="AC5499" s="4">
        <f t="shared" si="1626"/>
        <v>0</v>
      </c>
      <c r="AD5499" s="4">
        <f t="shared" si="1627"/>
        <v>0</v>
      </c>
      <c r="AE5499" s="4">
        <f t="shared" si="1628"/>
        <v>0</v>
      </c>
      <c r="AF5499" s="27">
        <v>-10.156431443339946</v>
      </c>
      <c r="AG5499" s="6" t="e">
        <f t="shared" si="1629"/>
        <v>#NUM!</v>
      </c>
      <c r="AH5499" s="6">
        <f t="shared" si="1630"/>
        <v>0</v>
      </c>
      <c r="AI5499" s="6" t="e">
        <f t="shared" si="1631"/>
        <v>#NUM!</v>
      </c>
      <c r="AK5499" s="1" t="e">
        <f t="shared" si="1632"/>
        <v>#DIV/0!</v>
      </c>
      <c r="AL5499" s="1" t="e">
        <f t="shared" si="1633"/>
        <v>#DIV/0!</v>
      </c>
    </row>
    <row r="5500" spans="4:38" x14ac:dyDescent="0.25">
      <c r="D5500" s="1">
        <v>1997</v>
      </c>
      <c r="E5500" s="1" t="s">
        <v>168</v>
      </c>
      <c r="F5500" s="2" t="s">
        <v>346</v>
      </c>
      <c r="G5500">
        <v>4</v>
      </c>
      <c r="H5500">
        <v>77319</v>
      </c>
      <c r="I5500" s="1">
        <v>0</v>
      </c>
      <c r="J5500" s="1">
        <v>21</v>
      </c>
      <c r="K5500" s="1">
        <v>1521.739</v>
      </c>
      <c r="M5500" s="3"/>
      <c r="N5500">
        <v>13.8</v>
      </c>
      <c r="O5500"/>
      <c r="P5500"/>
      <c r="Q5500" s="1">
        <f t="shared" si="1615"/>
        <v>10</v>
      </c>
      <c r="R5500" s="5" t="e">
        <f t="shared" si="1616"/>
        <v>#DIV/0!</v>
      </c>
      <c r="S5500" s="4" t="e">
        <f t="shared" si="1617"/>
        <v>#DIV/0!</v>
      </c>
      <c r="T5500" s="6" t="e">
        <f t="shared" si="1618"/>
        <v>#NUM!</v>
      </c>
      <c r="U5500" s="6" t="e">
        <f t="shared" si="1619"/>
        <v>#NUM!</v>
      </c>
      <c r="V5500" s="4" t="e">
        <f t="shared" si="1620"/>
        <v>#DIV/0!</v>
      </c>
      <c r="W5500" s="4" t="e">
        <f t="shared" si="1621"/>
        <v>#DIV/0!</v>
      </c>
      <c r="X5500" s="4" t="e">
        <f t="shared" si="1622"/>
        <v>#DIV/0!</v>
      </c>
      <c r="Y5500" s="6" t="e">
        <f t="shared" si="1623"/>
        <v>#NUM!</v>
      </c>
      <c r="Z5500" s="6" t="e">
        <f t="shared" si="1624"/>
        <v>#NUM!</v>
      </c>
      <c r="AA5500" s="6" t="e">
        <f t="shared" si="1625"/>
        <v>#NUM!</v>
      </c>
      <c r="AB5500" s="26">
        <v>-13.586906357416865</v>
      </c>
      <c r="AC5500" s="4">
        <f t="shared" si="1626"/>
        <v>0</v>
      </c>
      <c r="AD5500" s="4">
        <f t="shared" si="1627"/>
        <v>0</v>
      </c>
      <c r="AE5500" s="4">
        <f t="shared" si="1628"/>
        <v>0</v>
      </c>
      <c r="AF5500" s="27">
        <v>-10.156431443339946</v>
      </c>
      <c r="AG5500" s="6" t="e">
        <f t="shared" si="1629"/>
        <v>#NUM!</v>
      </c>
      <c r="AH5500" s="6">
        <f t="shared" si="1630"/>
        <v>0</v>
      </c>
      <c r="AI5500" s="6" t="e">
        <f t="shared" si="1631"/>
        <v>#NUM!</v>
      </c>
      <c r="AK5500" s="1" t="e">
        <f t="shared" si="1632"/>
        <v>#DIV/0!</v>
      </c>
      <c r="AL5500" s="1" t="e">
        <f t="shared" si="1633"/>
        <v>#DIV/0!</v>
      </c>
    </row>
    <row r="5501" spans="4:38" x14ac:dyDescent="0.25">
      <c r="D5501" s="1">
        <v>1998</v>
      </c>
      <c r="E5501" s="1" t="s">
        <v>168</v>
      </c>
      <c r="F5501" s="2" t="s">
        <v>346</v>
      </c>
      <c r="G5501">
        <v>4</v>
      </c>
      <c r="H5501">
        <v>78846</v>
      </c>
      <c r="I5501" s="1">
        <v>0</v>
      </c>
      <c r="J5501" s="1">
        <v>21</v>
      </c>
      <c r="K5501" s="1">
        <v>1532.847</v>
      </c>
      <c r="M5501" s="3"/>
      <c r="N5501">
        <v>13.7</v>
      </c>
      <c r="O5501"/>
      <c r="P5501"/>
      <c r="Q5501" s="1">
        <f t="shared" si="1615"/>
        <v>10</v>
      </c>
      <c r="R5501" s="5" t="e">
        <f t="shared" si="1616"/>
        <v>#DIV/0!</v>
      </c>
      <c r="S5501" s="4" t="e">
        <f t="shared" si="1617"/>
        <v>#DIV/0!</v>
      </c>
      <c r="T5501" s="6" t="e">
        <f t="shared" si="1618"/>
        <v>#NUM!</v>
      </c>
      <c r="U5501" s="6" t="e">
        <f t="shared" si="1619"/>
        <v>#NUM!</v>
      </c>
      <c r="V5501" s="4" t="e">
        <f t="shared" si="1620"/>
        <v>#DIV/0!</v>
      </c>
      <c r="W5501" s="4" t="e">
        <f t="shared" si="1621"/>
        <v>#DIV/0!</v>
      </c>
      <c r="X5501" s="4" t="e">
        <f t="shared" si="1622"/>
        <v>#DIV/0!</v>
      </c>
      <c r="Y5501" s="6" t="e">
        <f t="shared" si="1623"/>
        <v>#NUM!</v>
      </c>
      <c r="Z5501" s="6" t="e">
        <f t="shared" si="1624"/>
        <v>#NUM!</v>
      </c>
      <c r="AA5501" s="6" t="e">
        <f t="shared" si="1625"/>
        <v>#NUM!</v>
      </c>
      <c r="AB5501" s="26">
        <v>-13.586906357416865</v>
      </c>
      <c r="AC5501" s="4">
        <f t="shared" si="1626"/>
        <v>0</v>
      </c>
      <c r="AD5501" s="4">
        <f t="shared" si="1627"/>
        <v>0</v>
      </c>
      <c r="AE5501" s="4">
        <f t="shared" si="1628"/>
        <v>0</v>
      </c>
      <c r="AF5501" s="27">
        <v>-10.156431443339946</v>
      </c>
      <c r="AG5501" s="6" t="e">
        <f t="shared" si="1629"/>
        <v>#NUM!</v>
      </c>
      <c r="AH5501" s="6">
        <f t="shared" si="1630"/>
        <v>0</v>
      </c>
      <c r="AI5501" s="6" t="e">
        <f t="shared" si="1631"/>
        <v>#NUM!</v>
      </c>
      <c r="AK5501" s="1" t="e">
        <f t="shared" si="1632"/>
        <v>#DIV/0!</v>
      </c>
      <c r="AL5501" s="1" t="e">
        <f t="shared" si="1633"/>
        <v>#DIV/0!</v>
      </c>
    </row>
    <row r="5502" spans="4:38" x14ac:dyDescent="0.25">
      <c r="D5502" s="1">
        <v>1999</v>
      </c>
      <c r="E5502" s="1" t="s">
        <v>168</v>
      </c>
      <c r="F5502" s="2" t="s">
        <v>346</v>
      </c>
      <c r="G5502">
        <v>4</v>
      </c>
      <c r="H5502">
        <v>80410</v>
      </c>
      <c r="I5502" s="1">
        <v>0</v>
      </c>
      <c r="J5502" s="1">
        <v>21</v>
      </c>
      <c r="K5502" s="1">
        <v>1544.1179999999999</v>
      </c>
      <c r="M5502" s="3"/>
      <c r="N5502">
        <v>13.6</v>
      </c>
      <c r="O5502"/>
      <c r="P5502"/>
      <c r="Q5502" s="1">
        <f t="shared" si="1615"/>
        <v>10</v>
      </c>
      <c r="R5502" s="5" t="e">
        <f t="shared" si="1616"/>
        <v>#DIV/0!</v>
      </c>
      <c r="S5502" s="4" t="e">
        <f t="shared" si="1617"/>
        <v>#DIV/0!</v>
      </c>
      <c r="T5502" s="6" t="e">
        <f t="shared" si="1618"/>
        <v>#NUM!</v>
      </c>
      <c r="U5502" s="6" t="e">
        <f t="shared" si="1619"/>
        <v>#NUM!</v>
      </c>
      <c r="V5502" s="4" t="e">
        <f t="shared" si="1620"/>
        <v>#DIV/0!</v>
      </c>
      <c r="W5502" s="4" t="e">
        <f t="shared" si="1621"/>
        <v>#DIV/0!</v>
      </c>
      <c r="X5502" s="4" t="e">
        <f t="shared" si="1622"/>
        <v>#DIV/0!</v>
      </c>
      <c r="Y5502" s="6" t="e">
        <f t="shared" si="1623"/>
        <v>#NUM!</v>
      </c>
      <c r="Z5502" s="6" t="e">
        <f t="shared" si="1624"/>
        <v>#NUM!</v>
      </c>
      <c r="AA5502" s="6" t="e">
        <f t="shared" si="1625"/>
        <v>#NUM!</v>
      </c>
      <c r="AB5502" s="26">
        <v>-13.586906357416865</v>
      </c>
      <c r="AC5502" s="4">
        <f t="shared" si="1626"/>
        <v>0</v>
      </c>
      <c r="AD5502" s="4">
        <f t="shared" si="1627"/>
        <v>0</v>
      </c>
      <c r="AE5502" s="4">
        <f t="shared" si="1628"/>
        <v>0</v>
      </c>
      <c r="AF5502" s="27">
        <v>-10.156431443339946</v>
      </c>
      <c r="AG5502" s="6" t="e">
        <f t="shared" si="1629"/>
        <v>#NUM!</v>
      </c>
      <c r="AH5502" s="6">
        <f t="shared" si="1630"/>
        <v>0</v>
      </c>
      <c r="AI5502" s="6" t="e">
        <f t="shared" si="1631"/>
        <v>#NUM!</v>
      </c>
      <c r="AK5502" s="1" t="e">
        <f t="shared" si="1632"/>
        <v>#DIV/0!</v>
      </c>
      <c r="AL5502" s="1" t="e">
        <f t="shared" si="1633"/>
        <v>#DIV/0!</v>
      </c>
    </row>
    <row r="5503" spans="4:38" x14ac:dyDescent="0.25">
      <c r="D5503" s="1">
        <v>2000</v>
      </c>
      <c r="E5503" s="1" t="s">
        <v>168</v>
      </c>
      <c r="F5503" s="2" t="s">
        <v>346</v>
      </c>
      <c r="G5503">
        <v>4</v>
      </c>
      <c r="H5503">
        <v>81131</v>
      </c>
      <c r="I5503" s="1">
        <v>0</v>
      </c>
      <c r="J5503" s="1">
        <v>21</v>
      </c>
      <c r="K5503" s="1">
        <v>1544.1179999999999</v>
      </c>
      <c r="M5503" s="3"/>
      <c r="N5503">
        <v>13.6</v>
      </c>
      <c r="O5503"/>
      <c r="P5503"/>
      <c r="Q5503" s="1">
        <f t="shared" si="1615"/>
        <v>10</v>
      </c>
      <c r="R5503" s="5" t="e">
        <f t="shared" si="1616"/>
        <v>#DIV/0!</v>
      </c>
      <c r="S5503" s="4" t="e">
        <f t="shared" si="1617"/>
        <v>#DIV/0!</v>
      </c>
      <c r="T5503" s="6" t="e">
        <f t="shared" si="1618"/>
        <v>#NUM!</v>
      </c>
      <c r="U5503" s="6" t="e">
        <f t="shared" si="1619"/>
        <v>#NUM!</v>
      </c>
      <c r="V5503" s="4" t="e">
        <f t="shared" si="1620"/>
        <v>#DIV/0!</v>
      </c>
      <c r="W5503" s="4" t="e">
        <f t="shared" si="1621"/>
        <v>#DIV/0!</v>
      </c>
      <c r="X5503" s="4" t="e">
        <f t="shared" si="1622"/>
        <v>#DIV/0!</v>
      </c>
      <c r="Y5503" s="6" t="e">
        <f t="shared" si="1623"/>
        <v>#NUM!</v>
      </c>
      <c r="Z5503" s="6" t="e">
        <f t="shared" si="1624"/>
        <v>#NUM!</v>
      </c>
      <c r="AA5503" s="6" t="e">
        <f t="shared" si="1625"/>
        <v>#NUM!</v>
      </c>
      <c r="AB5503" s="26">
        <v>-13.586906357416865</v>
      </c>
      <c r="AC5503" s="4">
        <f t="shared" si="1626"/>
        <v>0</v>
      </c>
      <c r="AD5503" s="4">
        <f t="shared" si="1627"/>
        <v>0</v>
      </c>
      <c r="AE5503" s="4">
        <f t="shared" si="1628"/>
        <v>0</v>
      </c>
      <c r="AF5503" s="27">
        <v>-10.156431443339946</v>
      </c>
      <c r="AG5503" s="6" t="e">
        <f t="shared" si="1629"/>
        <v>#NUM!</v>
      </c>
      <c r="AH5503" s="6">
        <f t="shared" si="1630"/>
        <v>0</v>
      </c>
      <c r="AI5503" s="6" t="e">
        <f t="shared" si="1631"/>
        <v>#NUM!</v>
      </c>
      <c r="AK5503" s="1" t="e">
        <f t="shared" si="1632"/>
        <v>#DIV/0!</v>
      </c>
      <c r="AL5503" s="1" t="e">
        <f t="shared" si="1633"/>
        <v>#DIV/0!</v>
      </c>
    </row>
    <row r="5504" spans="4:38" x14ac:dyDescent="0.25">
      <c r="D5504" s="1">
        <v>2001</v>
      </c>
      <c r="E5504" s="1" t="s">
        <v>168</v>
      </c>
      <c r="F5504" s="2" t="s">
        <v>346</v>
      </c>
      <c r="G5504">
        <v>4</v>
      </c>
      <c r="H5504">
        <v>81202</v>
      </c>
      <c r="I5504" s="1">
        <v>0</v>
      </c>
      <c r="J5504" s="1">
        <v>21</v>
      </c>
      <c r="K5504" s="1">
        <v>1532.847</v>
      </c>
      <c r="M5504" s="3"/>
      <c r="N5504">
        <v>13.7</v>
      </c>
      <c r="O5504"/>
      <c r="P5504"/>
      <c r="Q5504" s="1">
        <f t="shared" si="1615"/>
        <v>10</v>
      </c>
      <c r="R5504" s="5" t="e">
        <f t="shared" si="1616"/>
        <v>#DIV/0!</v>
      </c>
      <c r="S5504" s="4" t="e">
        <f t="shared" si="1617"/>
        <v>#DIV/0!</v>
      </c>
      <c r="T5504" s="6" t="e">
        <f t="shared" si="1618"/>
        <v>#NUM!</v>
      </c>
      <c r="U5504" s="6" t="e">
        <f t="shared" si="1619"/>
        <v>#NUM!</v>
      </c>
      <c r="V5504" s="4" t="e">
        <f t="shared" si="1620"/>
        <v>#DIV/0!</v>
      </c>
      <c r="W5504" s="4" t="e">
        <f t="shared" si="1621"/>
        <v>#DIV/0!</v>
      </c>
      <c r="X5504" s="4" t="e">
        <f t="shared" si="1622"/>
        <v>#DIV/0!</v>
      </c>
      <c r="Y5504" s="6" t="e">
        <f t="shared" si="1623"/>
        <v>#NUM!</v>
      </c>
      <c r="Z5504" s="6" t="e">
        <f t="shared" si="1624"/>
        <v>#NUM!</v>
      </c>
      <c r="AA5504" s="6" t="e">
        <f t="shared" si="1625"/>
        <v>#NUM!</v>
      </c>
      <c r="AB5504" s="26">
        <v>-13.586906357416865</v>
      </c>
      <c r="AC5504" s="4">
        <f t="shared" si="1626"/>
        <v>0</v>
      </c>
      <c r="AD5504" s="4">
        <f t="shared" si="1627"/>
        <v>0</v>
      </c>
      <c r="AE5504" s="4">
        <f t="shared" si="1628"/>
        <v>0</v>
      </c>
      <c r="AF5504" s="27">
        <v>-10.156431443339946</v>
      </c>
      <c r="AG5504" s="6" t="e">
        <f t="shared" si="1629"/>
        <v>#NUM!</v>
      </c>
      <c r="AH5504" s="6">
        <f t="shared" si="1630"/>
        <v>0</v>
      </c>
      <c r="AI5504" s="6" t="e">
        <f t="shared" si="1631"/>
        <v>#NUM!</v>
      </c>
      <c r="AK5504" s="1" t="e">
        <f t="shared" si="1632"/>
        <v>#DIV/0!</v>
      </c>
      <c r="AL5504" s="1" t="e">
        <f t="shared" si="1633"/>
        <v>#DIV/0!</v>
      </c>
    </row>
    <row r="5505" spans="4:38" x14ac:dyDescent="0.25">
      <c r="D5505" s="1">
        <v>2002</v>
      </c>
      <c r="E5505" s="1" t="s">
        <v>168</v>
      </c>
      <c r="F5505" s="2" t="s">
        <v>346</v>
      </c>
      <c r="G5505">
        <v>4</v>
      </c>
      <c r="H5505">
        <v>83723</v>
      </c>
      <c r="I5505" s="1">
        <v>0</v>
      </c>
      <c r="J5505" s="1">
        <v>22</v>
      </c>
      <c r="K5505" s="1">
        <v>1605.8389999999999</v>
      </c>
      <c r="M5505" s="3"/>
      <c r="N5505">
        <v>13.7</v>
      </c>
      <c r="O5505"/>
      <c r="P5505"/>
      <c r="Q5505" s="1">
        <f t="shared" si="1615"/>
        <v>10</v>
      </c>
      <c r="R5505" s="5" t="e">
        <f t="shared" si="1616"/>
        <v>#DIV/0!</v>
      </c>
      <c r="S5505" s="4" t="e">
        <f t="shared" si="1617"/>
        <v>#DIV/0!</v>
      </c>
      <c r="T5505" s="6" t="e">
        <f t="shared" si="1618"/>
        <v>#NUM!</v>
      </c>
      <c r="U5505" s="6" t="e">
        <f t="shared" si="1619"/>
        <v>#NUM!</v>
      </c>
      <c r="V5505" s="4" t="e">
        <f t="shared" si="1620"/>
        <v>#DIV/0!</v>
      </c>
      <c r="W5505" s="4" t="e">
        <f t="shared" si="1621"/>
        <v>#DIV/0!</v>
      </c>
      <c r="X5505" s="4" t="e">
        <f t="shared" si="1622"/>
        <v>#DIV/0!</v>
      </c>
      <c r="Y5505" s="6" t="e">
        <f t="shared" si="1623"/>
        <v>#NUM!</v>
      </c>
      <c r="Z5505" s="6" t="e">
        <f t="shared" si="1624"/>
        <v>#NUM!</v>
      </c>
      <c r="AA5505" s="6" t="e">
        <f t="shared" si="1625"/>
        <v>#NUM!</v>
      </c>
      <c r="AB5505" s="26">
        <v>-13.586906357416865</v>
      </c>
      <c r="AC5505" s="4">
        <f t="shared" si="1626"/>
        <v>0</v>
      </c>
      <c r="AD5505" s="4">
        <f t="shared" si="1627"/>
        <v>0</v>
      </c>
      <c r="AE5505" s="4">
        <f t="shared" si="1628"/>
        <v>0</v>
      </c>
      <c r="AF5505" s="27">
        <v>-10.156431443339946</v>
      </c>
      <c r="AG5505" s="6" t="e">
        <f t="shared" si="1629"/>
        <v>#NUM!</v>
      </c>
      <c r="AH5505" s="6">
        <f t="shared" si="1630"/>
        <v>0</v>
      </c>
      <c r="AI5505" s="6" t="e">
        <f t="shared" si="1631"/>
        <v>#NUM!</v>
      </c>
      <c r="AK5505" s="1" t="e">
        <f t="shared" si="1632"/>
        <v>#DIV/0!</v>
      </c>
      <c r="AL5505" s="1" t="e">
        <f t="shared" si="1633"/>
        <v>#DIV/0!</v>
      </c>
    </row>
    <row r="5506" spans="4:38" x14ac:dyDescent="0.25">
      <c r="D5506" s="1">
        <v>2003</v>
      </c>
      <c r="E5506" s="1" t="s">
        <v>168</v>
      </c>
      <c r="F5506" s="2" t="s">
        <v>346</v>
      </c>
      <c r="G5506">
        <v>4</v>
      </c>
      <c r="H5506">
        <v>82781</v>
      </c>
      <c r="I5506" s="1">
        <v>0</v>
      </c>
      <c r="J5506" s="1">
        <v>22</v>
      </c>
      <c r="K5506" s="1">
        <v>1594.203</v>
      </c>
      <c r="M5506" s="3"/>
      <c r="N5506">
        <v>13.8</v>
      </c>
      <c r="O5506"/>
      <c r="P5506"/>
      <c r="Q5506" s="1">
        <f t="shared" si="1615"/>
        <v>10</v>
      </c>
      <c r="R5506" s="5" t="e">
        <f t="shared" si="1616"/>
        <v>#DIV/0!</v>
      </c>
      <c r="S5506" s="4" t="e">
        <f t="shared" si="1617"/>
        <v>#DIV/0!</v>
      </c>
      <c r="T5506" s="6" t="e">
        <f t="shared" si="1618"/>
        <v>#NUM!</v>
      </c>
      <c r="U5506" s="6" t="e">
        <f t="shared" si="1619"/>
        <v>#NUM!</v>
      </c>
      <c r="V5506" s="4" t="e">
        <f t="shared" si="1620"/>
        <v>#DIV/0!</v>
      </c>
      <c r="W5506" s="4" t="e">
        <f t="shared" si="1621"/>
        <v>#DIV/0!</v>
      </c>
      <c r="X5506" s="4" t="e">
        <f t="shared" si="1622"/>
        <v>#DIV/0!</v>
      </c>
      <c r="Y5506" s="6" t="e">
        <f t="shared" si="1623"/>
        <v>#NUM!</v>
      </c>
      <c r="Z5506" s="6" t="e">
        <f t="shared" si="1624"/>
        <v>#NUM!</v>
      </c>
      <c r="AA5506" s="6" t="e">
        <f t="shared" si="1625"/>
        <v>#NUM!</v>
      </c>
      <c r="AB5506" s="26">
        <v>-13.586906357416865</v>
      </c>
      <c r="AC5506" s="4">
        <f t="shared" si="1626"/>
        <v>0</v>
      </c>
      <c r="AD5506" s="4">
        <f t="shared" si="1627"/>
        <v>0</v>
      </c>
      <c r="AE5506" s="4">
        <f t="shared" si="1628"/>
        <v>0</v>
      </c>
      <c r="AF5506" s="27">
        <v>-10.156431443339946</v>
      </c>
      <c r="AG5506" s="6" t="e">
        <f t="shared" si="1629"/>
        <v>#NUM!</v>
      </c>
      <c r="AH5506" s="6">
        <f t="shared" si="1630"/>
        <v>0</v>
      </c>
      <c r="AI5506" s="6" t="e">
        <f t="shared" si="1631"/>
        <v>#NUM!</v>
      </c>
      <c r="AK5506" s="1" t="e">
        <f t="shared" si="1632"/>
        <v>#DIV/0!</v>
      </c>
      <c r="AL5506" s="1" t="e">
        <f t="shared" si="1633"/>
        <v>#DIV/0!</v>
      </c>
    </row>
    <row r="5507" spans="4:38" x14ac:dyDescent="0.25">
      <c r="D5507" s="1">
        <v>2004</v>
      </c>
      <c r="E5507" s="1" t="s">
        <v>168</v>
      </c>
      <c r="F5507" s="2" t="s">
        <v>346</v>
      </c>
      <c r="G5507">
        <v>4</v>
      </c>
      <c r="H5507">
        <v>82475</v>
      </c>
      <c r="I5507" s="1">
        <v>0</v>
      </c>
      <c r="J5507" s="1">
        <v>23</v>
      </c>
      <c r="K5507" s="1">
        <v>1654.6759999999999</v>
      </c>
      <c r="M5507" s="3"/>
      <c r="N5507">
        <v>13.9</v>
      </c>
      <c r="O5507"/>
      <c r="P5507"/>
      <c r="Q5507" s="1">
        <f t="shared" si="1615"/>
        <v>10</v>
      </c>
      <c r="R5507" s="5" t="e">
        <f t="shared" si="1616"/>
        <v>#DIV/0!</v>
      </c>
      <c r="S5507" s="4" t="e">
        <f t="shared" si="1617"/>
        <v>#DIV/0!</v>
      </c>
      <c r="T5507" s="6" t="e">
        <f t="shared" si="1618"/>
        <v>#NUM!</v>
      </c>
      <c r="U5507" s="6" t="e">
        <f t="shared" si="1619"/>
        <v>#NUM!</v>
      </c>
      <c r="V5507" s="4" t="e">
        <f t="shared" si="1620"/>
        <v>#DIV/0!</v>
      </c>
      <c r="W5507" s="4" t="e">
        <f t="shared" si="1621"/>
        <v>#DIV/0!</v>
      </c>
      <c r="X5507" s="4" t="e">
        <f t="shared" si="1622"/>
        <v>#DIV/0!</v>
      </c>
      <c r="Y5507" s="6" t="e">
        <f t="shared" si="1623"/>
        <v>#NUM!</v>
      </c>
      <c r="Z5507" s="6" t="e">
        <f t="shared" si="1624"/>
        <v>#NUM!</v>
      </c>
      <c r="AA5507" s="6" t="e">
        <f t="shared" si="1625"/>
        <v>#NUM!</v>
      </c>
      <c r="AB5507" s="26">
        <v>-13.586906357416865</v>
      </c>
      <c r="AC5507" s="4">
        <f t="shared" si="1626"/>
        <v>0</v>
      </c>
      <c r="AD5507" s="4">
        <f t="shared" si="1627"/>
        <v>0</v>
      </c>
      <c r="AE5507" s="4">
        <f t="shared" si="1628"/>
        <v>0</v>
      </c>
      <c r="AF5507" s="27">
        <v>-10.156431443339946</v>
      </c>
      <c r="AG5507" s="6" t="e">
        <f t="shared" si="1629"/>
        <v>#NUM!</v>
      </c>
      <c r="AH5507" s="6">
        <f t="shared" si="1630"/>
        <v>0</v>
      </c>
      <c r="AI5507" s="6" t="e">
        <f t="shared" si="1631"/>
        <v>#NUM!</v>
      </c>
      <c r="AK5507" s="1" t="e">
        <f t="shared" si="1632"/>
        <v>#DIV/0!</v>
      </c>
      <c r="AL5507" s="1" t="e">
        <f t="shared" si="1633"/>
        <v>#DIV/0!</v>
      </c>
    </row>
    <row r="5508" spans="4:38" x14ac:dyDescent="0.25">
      <c r="D5508" s="1">
        <v>2005</v>
      </c>
      <c r="E5508" s="1" t="s">
        <v>168</v>
      </c>
      <c r="F5508" s="2" t="s">
        <v>346</v>
      </c>
      <c r="G5508">
        <v>4</v>
      </c>
      <c r="H5508">
        <v>82858</v>
      </c>
      <c r="I5508" s="1">
        <v>3241.4459999999999</v>
      </c>
      <c r="J5508" s="1">
        <v>23</v>
      </c>
      <c r="K5508" s="1">
        <v>1642.857</v>
      </c>
      <c r="M5508" s="3"/>
      <c r="N5508">
        <v>14</v>
      </c>
      <c r="O5508"/>
      <c r="P5508"/>
      <c r="Q5508" s="1">
        <f t="shared" si="1615"/>
        <v>10</v>
      </c>
      <c r="R5508" s="5">
        <f t="shared" si="1616"/>
        <v>-4.5411831633166193E-2</v>
      </c>
      <c r="S5508" s="4">
        <f t="shared" si="1617"/>
        <v>7.4605145481368512E-2</v>
      </c>
      <c r="T5508" s="6">
        <f t="shared" si="1618"/>
        <v>-0.88236083869763182</v>
      </c>
      <c r="U5508" s="6">
        <f t="shared" si="1619"/>
        <v>0</v>
      </c>
      <c r="V5508" s="4">
        <f t="shared" si="1620"/>
        <v>13.954588168366834</v>
      </c>
      <c r="W5508" s="4">
        <f t="shared" si="1621"/>
        <v>4344.8021970676282</v>
      </c>
      <c r="X5508" s="4">
        <f t="shared" si="1622"/>
        <v>360001620.44462955</v>
      </c>
      <c r="Y5508" s="6">
        <f t="shared" si="1623"/>
        <v>-0.88236083869763182</v>
      </c>
      <c r="Z5508" s="6" t="e">
        <f t="shared" si="1624"/>
        <v>#DIV/0!</v>
      </c>
      <c r="AA5508" s="6" t="e">
        <f t="shared" si="1625"/>
        <v>#DIV/0!</v>
      </c>
      <c r="AB5508" s="26">
        <v>-13.586906357416865</v>
      </c>
      <c r="AC5508" s="4">
        <f t="shared" si="1626"/>
        <v>2991.9309283032244</v>
      </c>
      <c r="AD5508" s="4">
        <f t="shared" si="1627"/>
        <v>8035720088.848011</v>
      </c>
      <c r="AE5508" s="4">
        <f t="shared" si="1628"/>
        <v>96981.825398247733</v>
      </c>
      <c r="AF5508" s="27">
        <v>-10.156431443339946</v>
      </c>
      <c r="AG5508" s="6">
        <f t="shared" si="1629"/>
        <v>115.10519277273094</v>
      </c>
      <c r="AH5508" s="6">
        <f t="shared" si="1630"/>
        <v>27278116.419131123</v>
      </c>
      <c r="AI5508" s="6">
        <f t="shared" si="1631"/>
        <v>3731.0726669239762</v>
      </c>
      <c r="AK5508" s="1">
        <f t="shared" si="1632"/>
        <v>3.7232891330491125E-6</v>
      </c>
      <c r="AL5508" s="1">
        <f t="shared" si="1633"/>
        <v>0.30850429098618337</v>
      </c>
    </row>
    <row r="5509" spans="4:38" x14ac:dyDescent="0.25">
      <c r="D5509" s="1">
        <v>2006</v>
      </c>
      <c r="E5509" s="1" t="s">
        <v>168</v>
      </c>
      <c r="F5509" s="2" t="s">
        <v>346</v>
      </c>
      <c r="G5509">
        <v>4</v>
      </c>
      <c r="H5509">
        <v>84600</v>
      </c>
      <c r="I5509" s="1">
        <v>3936.0889999999999</v>
      </c>
      <c r="J5509" s="1">
        <v>24</v>
      </c>
      <c r="K5509" s="1">
        <v>1702.1279999999999</v>
      </c>
      <c r="M5509" s="3"/>
      <c r="N5509">
        <v>14.1</v>
      </c>
      <c r="O5509"/>
      <c r="P5509"/>
      <c r="Q5509" s="1">
        <f t="shared" si="1615"/>
        <v>10</v>
      </c>
      <c r="R5509" s="5">
        <f t="shared" si="1616"/>
        <v>-3.7397528358733757E-2</v>
      </c>
      <c r="S5509" s="4">
        <f t="shared" si="1617"/>
        <v>6.3655380150194771E-2</v>
      </c>
      <c r="T5509" s="6">
        <f t="shared" si="1618"/>
        <v>-0.84145285533923098</v>
      </c>
      <c r="U5509" s="6">
        <f t="shared" si="1619"/>
        <v>0</v>
      </c>
      <c r="V5509" s="4">
        <f t="shared" si="1620"/>
        <v>14.062602471641267</v>
      </c>
      <c r="W5509" s="4">
        <f t="shared" si="1621"/>
        <v>6183.4349126700745</v>
      </c>
      <c r="X5509" s="4">
        <f t="shared" si="1622"/>
        <v>523118593.61188829</v>
      </c>
      <c r="Y5509" s="6">
        <f t="shared" si="1623"/>
        <v>-0.84145285533923098</v>
      </c>
      <c r="Z5509" s="6" t="e">
        <f t="shared" si="1624"/>
        <v>#DIV/0!</v>
      </c>
      <c r="AA5509" s="6" t="e">
        <f t="shared" si="1625"/>
        <v>#DIV/0!</v>
      </c>
      <c r="AB5509" s="26">
        <v>-13.586906357416865</v>
      </c>
      <c r="AC5509" s="4">
        <f t="shared" si="1626"/>
        <v>3633.1027620556106</v>
      </c>
      <c r="AD5509" s="4">
        <f t="shared" si="1627"/>
        <v>12097982581.686813</v>
      </c>
      <c r="AE5509" s="4">
        <f t="shared" si="1628"/>
        <v>143002.15817596705</v>
      </c>
      <c r="AF5509" s="27">
        <v>-10.156431443339946</v>
      </c>
      <c r="AG5509" s="6">
        <f t="shared" si="1629"/>
        <v>120.70113469690931</v>
      </c>
      <c r="AH5509" s="6">
        <f t="shared" si="1630"/>
        <v>33820218.898543276</v>
      </c>
      <c r="AI5509" s="6">
        <f t="shared" si="1631"/>
        <v>4750.9040856802303</v>
      </c>
      <c r="AK5509" s="1">
        <f t="shared" si="1632"/>
        <v>3.0030649635379533E-6</v>
      </c>
      <c r="AL5509" s="1">
        <f t="shared" si="1633"/>
        <v>0.25405929591531085</v>
      </c>
    </row>
    <row r="5510" spans="4:38" x14ac:dyDescent="0.25">
      <c r="D5510" s="1">
        <v>2007</v>
      </c>
      <c r="E5510" s="1" t="s">
        <v>168</v>
      </c>
      <c r="F5510" s="2" t="s">
        <v>346</v>
      </c>
      <c r="G5510">
        <v>4</v>
      </c>
      <c r="H5510">
        <v>85033</v>
      </c>
      <c r="I5510" s="1">
        <v>3268.4250000000002</v>
      </c>
      <c r="J5510" s="1">
        <v>24</v>
      </c>
      <c r="K5510" s="1">
        <v>1702.1279999999999</v>
      </c>
      <c r="M5510" s="3"/>
      <c r="N5510">
        <v>14.1</v>
      </c>
      <c r="O5510"/>
      <c r="P5510"/>
      <c r="Q5510" s="1">
        <f t="shared" si="1615"/>
        <v>10</v>
      </c>
      <c r="R5510" s="5">
        <f t="shared" si="1616"/>
        <v>-4.5036982644545913E-2</v>
      </c>
      <c r="S5510" s="4">
        <f t="shared" si="1617"/>
        <v>7.6658709194795643E-2</v>
      </c>
      <c r="T5510" s="6">
        <f t="shared" si="1618"/>
        <v>-0.88055416215642879</v>
      </c>
      <c r="U5510" s="6">
        <f t="shared" si="1619"/>
        <v>0</v>
      </c>
      <c r="V5510" s="4">
        <f t="shared" si="1620"/>
        <v>14.054963017355453</v>
      </c>
      <c r="W5510" s="4">
        <f t="shared" si="1621"/>
        <v>4263.6055763666482</v>
      </c>
      <c r="X5510" s="4">
        <f t="shared" si="1622"/>
        <v>362547172.97518522</v>
      </c>
      <c r="Y5510" s="6">
        <f t="shared" si="1623"/>
        <v>-0.88055416215642879</v>
      </c>
      <c r="Z5510" s="6" t="e">
        <f t="shared" si="1624"/>
        <v>#DIV/0!</v>
      </c>
      <c r="AA5510" s="6" t="e">
        <f t="shared" si="1625"/>
        <v>#DIV/0!</v>
      </c>
      <c r="AB5510" s="26">
        <v>-13.586906357416865</v>
      </c>
      <c r="AC5510" s="4">
        <f t="shared" si="1626"/>
        <v>3016.8331801114282</v>
      </c>
      <c r="AD5510" s="4">
        <f t="shared" si="1627"/>
        <v>8384502935.3854542</v>
      </c>
      <c r="AE5510" s="4">
        <f t="shared" si="1628"/>
        <v>98602.929867056941</v>
      </c>
      <c r="AF5510" s="27">
        <v>-10.156431443339946</v>
      </c>
      <c r="AG5510" s="6">
        <f t="shared" si="1629"/>
        <v>115.34135979174074</v>
      </c>
      <c r="AH5510" s="6">
        <f t="shared" si="1630"/>
        <v>28227158.800533876</v>
      </c>
      <c r="AI5510" s="6">
        <f t="shared" si="1631"/>
        <v>3769.8458387732026</v>
      </c>
      <c r="AK5510" s="1">
        <f t="shared" si="1632"/>
        <v>3.5981061767888065E-6</v>
      </c>
      <c r="AL5510" s="1">
        <f t="shared" si="1633"/>
        <v>0.30595776253088258</v>
      </c>
    </row>
    <row r="5511" spans="4:38" x14ac:dyDescent="0.25">
      <c r="D5511" s="1">
        <v>2008</v>
      </c>
      <c r="E5511" s="1" t="s">
        <v>168</v>
      </c>
      <c r="F5511" s="2" t="s">
        <v>346</v>
      </c>
      <c r="G5511">
        <v>4</v>
      </c>
      <c r="H5511">
        <v>86956</v>
      </c>
      <c r="I5511" s="1">
        <v>3179.6880000000001</v>
      </c>
      <c r="J5511" s="1">
        <v>24</v>
      </c>
      <c r="K5511" s="1">
        <v>1690.1410000000001</v>
      </c>
      <c r="M5511" s="3"/>
      <c r="N5511">
        <v>14.2</v>
      </c>
      <c r="O5511"/>
      <c r="P5511"/>
      <c r="Q5511" s="1">
        <f t="shared" ref="Q5511:Q5574" si="1634">IF($A$3="Percentage of government revenue per capita",$B$3,0) + IF($A$3="Absolute extra revenue",AK5511,0) + IF($A$3="Absolute revenue per capita",AL5511,0)</f>
        <v>10</v>
      </c>
      <c r="R5511" s="5">
        <f t="shared" ref="R5511:R5574" si="1635">-MIN($B$4 / I5511 * Q5511 / 100, N5511)</f>
        <v>-4.629385021423485E-2</v>
      </c>
      <c r="S5511" s="4">
        <f t="shared" ref="S5511:S5574" si="1636">-R5511*K5511/1000</f>
        <v>7.8243134294937108E-2</v>
      </c>
      <c r="T5511" s="6">
        <f t="shared" ref="T5511:T5574" si="1637">-MIN($B$5/(POWER(LN(I5511),2))*Q5511/100, O5511)</f>
        <v>-0.88657527254953772</v>
      </c>
      <c r="U5511" s="6">
        <f t="shared" ref="U5511:U5574" si="1638">-T5511*L5511/100000</f>
        <v>0</v>
      </c>
      <c r="V5511" s="4">
        <f t="shared" ref="V5511:V5574" si="1639">N5511+R5511</f>
        <v>14.153706149785764</v>
      </c>
      <c r="W5511" s="4">
        <f t="shared" ref="W5511:W5574" si="1640">Q5511*I5511/100/S5511</f>
        <v>4063.8556068244679</v>
      </c>
      <c r="X5511" s="4">
        <f t="shared" ref="X5511:X5574" si="1641">W5511*H5511</f>
        <v>353376628.14702845</v>
      </c>
      <c r="Y5511" s="6">
        <f t="shared" ref="Y5511:Y5574" si="1642">O5511+T5511</f>
        <v>-0.88657527254953772</v>
      </c>
      <c r="Z5511" s="6" t="e">
        <f t="shared" ref="Z5511:Z5574" si="1643">Q5511*I5511/100/U5511</f>
        <v>#DIV/0!</v>
      </c>
      <c r="AA5511" s="6" t="e">
        <f t="shared" ref="AA5511:AA5574" si="1644">Z5511*H5511</f>
        <v>#DIV/0!</v>
      </c>
      <c r="AB5511" s="26">
        <v>-13.586906357416865</v>
      </c>
      <c r="AC5511" s="4">
        <f t="shared" ref="AC5511:AC5574" si="1645">-100*AB5511*I5511/$B$4</f>
        <v>2934.9268411550352</v>
      </c>
      <c r="AD5511" s="4">
        <f t="shared" ref="AD5511:AD5574" si="1646">AC5511/100*I5511*H5511</f>
        <v>8114865795.4683695</v>
      </c>
      <c r="AE5511" s="4">
        <f t="shared" ref="AE5511:AE5574" si="1647">AC5511*I5511/100</f>
        <v>93321.516576985712</v>
      </c>
      <c r="AF5511" s="27">
        <v>-10.156431443339946</v>
      </c>
      <c r="AG5511" s="6">
        <f t="shared" ref="AG5511:AG5574" si="1648">-AF5511/$B$5*POWER(LN(I5511),2)*100</f>
        <v>114.55802747727155</v>
      </c>
      <c r="AH5511" s="6">
        <f t="shared" ref="AH5511:AH5574" si="1649">-AF5511/100*I5511*H5511</f>
        <v>28081816.8847927</v>
      </c>
      <c r="AI5511" s="6">
        <f t="shared" ref="AI5511:AI5574" si="1650">AG5511/100*I5511</f>
        <v>3642.5878527315062</v>
      </c>
      <c r="AK5511" s="1">
        <f t="shared" si="1632"/>
        <v>3.6167287483595881E-6</v>
      </c>
      <c r="AL5511" s="1">
        <f t="shared" si="1633"/>
        <v>0.31449626504235634</v>
      </c>
    </row>
    <row r="5512" spans="4:38" x14ac:dyDescent="0.25">
      <c r="D5512" s="1">
        <v>2009</v>
      </c>
      <c r="E5512" s="1" t="s">
        <v>168</v>
      </c>
      <c r="F5512" s="2" t="s">
        <v>346</v>
      </c>
      <c r="G5512">
        <v>4</v>
      </c>
      <c r="H5512">
        <v>87298</v>
      </c>
      <c r="I5512" s="1">
        <v>3114.3980000000001</v>
      </c>
      <c r="J5512" s="1">
        <v>24</v>
      </c>
      <c r="K5512" s="1">
        <v>1690.1410000000001</v>
      </c>
      <c r="M5512" s="3"/>
      <c r="N5512">
        <v>14.2</v>
      </c>
      <c r="O5512"/>
      <c r="P5512"/>
      <c r="Q5512" s="1">
        <f t="shared" si="1634"/>
        <v>10</v>
      </c>
      <c r="R5512" s="5">
        <f t="shared" si="1635"/>
        <v>-4.7264350927530778E-2</v>
      </c>
      <c r="S5512" s="4">
        <f t="shared" si="1636"/>
        <v>7.9883417341007804E-2</v>
      </c>
      <c r="T5512" s="6">
        <f t="shared" si="1637"/>
        <v>-0.89115462548511715</v>
      </c>
      <c r="U5512" s="6">
        <f t="shared" si="1638"/>
        <v>0</v>
      </c>
      <c r="V5512" s="4">
        <f t="shared" si="1639"/>
        <v>14.152735649072469</v>
      </c>
      <c r="W5512" s="4">
        <f t="shared" si="1640"/>
        <v>3898.6789795248756</v>
      </c>
      <c r="X5512" s="4">
        <f t="shared" si="1641"/>
        <v>340346877.55456257</v>
      </c>
      <c r="Y5512" s="6">
        <f t="shared" si="1642"/>
        <v>-0.89115462548511715</v>
      </c>
      <c r="Z5512" s="6" t="e">
        <f t="shared" si="1643"/>
        <v>#DIV/0!</v>
      </c>
      <c r="AA5512" s="6" t="e">
        <f t="shared" si="1644"/>
        <v>#DIV/0!</v>
      </c>
      <c r="AB5512" s="26">
        <v>-13.586906357416865</v>
      </c>
      <c r="AC5512" s="4">
        <f t="shared" si="1645"/>
        <v>2874.6626348998893</v>
      </c>
      <c r="AD5512" s="4">
        <f t="shared" si="1646"/>
        <v>7815653371.7132483</v>
      </c>
      <c r="AE5512" s="4">
        <f t="shared" si="1647"/>
        <v>89528.435608069471</v>
      </c>
      <c r="AF5512" s="27">
        <v>-10.156431443339946</v>
      </c>
      <c r="AG5512" s="6">
        <f t="shared" si="1648"/>
        <v>113.96935114162818</v>
      </c>
      <c r="AH5512" s="6">
        <f t="shared" si="1649"/>
        <v>27613378.589546628</v>
      </c>
      <c r="AI5512" s="6">
        <f t="shared" si="1650"/>
        <v>3549.4591925678455</v>
      </c>
      <c r="AK5512" s="1">
        <f t="shared" ref="AK5512:AK5575" si="1651">$B$3*100/H5512/I5512</f>
        <v>3.6780835819868794E-6</v>
      </c>
      <c r="AL5512" s="1">
        <f t="shared" ref="AL5512:AL5575" si="1652">$B$3/I5512*100</f>
        <v>0.32108934054029059</v>
      </c>
    </row>
    <row r="5513" spans="4:38" x14ac:dyDescent="0.25">
      <c r="D5513" s="1">
        <v>2010</v>
      </c>
      <c r="E5513" s="1" t="s">
        <v>168</v>
      </c>
      <c r="F5513" s="2" t="s">
        <v>346</v>
      </c>
      <c r="G5513">
        <v>4</v>
      </c>
      <c r="H5513">
        <v>89770</v>
      </c>
      <c r="I5513" s="1">
        <v>3538.5329999999999</v>
      </c>
      <c r="J5513" s="1">
        <v>24</v>
      </c>
      <c r="K5513" s="1">
        <v>1690.1410000000001</v>
      </c>
      <c r="M5513" s="3"/>
      <c r="N5513">
        <v>14.2</v>
      </c>
      <c r="O5513"/>
      <c r="P5513"/>
      <c r="Q5513" s="1">
        <f t="shared" si="1634"/>
        <v>10</v>
      </c>
      <c r="R5513" s="5">
        <f t="shared" si="1635"/>
        <v>-4.1599159877836384E-2</v>
      </c>
      <c r="S5513" s="4">
        <f t="shared" si="1636"/>
        <v>7.0308445675086262E-2</v>
      </c>
      <c r="T5513" s="6">
        <f t="shared" si="1637"/>
        <v>-0.86352421607585339</v>
      </c>
      <c r="U5513" s="6">
        <f t="shared" si="1638"/>
        <v>0</v>
      </c>
      <c r="V5513" s="4">
        <f t="shared" si="1639"/>
        <v>14.158400840122162</v>
      </c>
      <c r="W5513" s="4">
        <f t="shared" si="1640"/>
        <v>5032.8704695769948</v>
      </c>
      <c r="X5513" s="4">
        <f t="shared" si="1641"/>
        <v>451800782.05392683</v>
      </c>
      <c r="Y5513" s="6">
        <f t="shared" si="1642"/>
        <v>-0.86352421607585339</v>
      </c>
      <c r="Z5513" s="6" t="e">
        <f t="shared" si="1643"/>
        <v>#DIV/0!</v>
      </c>
      <c r="AA5513" s="6" t="e">
        <f t="shared" si="1644"/>
        <v>#DIV/0!</v>
      </c>
      <c r="AB5513" s="26">
        <v>-13.586906357416865</v>
      </c>
      <c r="AC5513" s="4">
        <f t="shared" si="1645"/>
        <v>3266.1492196759082</v>
      </c>
      <c r="AD5513" s="4">
        <f t="shared" si="1646"/>
        <v>10375057150.440187</v>
      </c>
      <c r="AE5513" s="4">
        <f t="shared" si="1647"/>
        <v>115573.7679674745</v>
      </c>
      <c r="AF5513" s="27">
        <v>-10.156431443339946</v>
      </c>
      <c r="AG5513" s="6">
        <f t="shared" si="1648"/>
        <v>117.61605817488491</v>
      </c>
      <c r="AH5513" s="6">
        <f t="shared" si="1649"/>
        <v>32262321.646050084</v>
      </c>
      <c r="AI5513" s="6">
        <f t="shared" si="1650"/>
        <v>4161.8830318175005</v>
      </c>
      <c r="AK5513" s="1">
        <f t="shared" si="1651"/>
        <v>3.1480782923083314E-6</v>
      </c>
      <c r="AL5513" s="1">
        <f t="shared" si="1652"/>
        <v>0.28260298830051889</v>
      </c>
    </row>
    <row r="5514" spans="4:38" x14ac:dyDescent="0.25">
      <c r="D5514" s="1">
        <v>2011</v>
      </c>
      <c r="E5514" s="1" t="s">
        <v>168</v>
      </c>
      <c r="F5514" s="2" t="s">
        <v>346</v>
      </c>
      <c r="G5514">
        <v>4</v>
      </c>
      <c r="H5514">
        <v>87441</v>
      </c>
      <c r="I5514" s="1">
        <v>4449.4639999999999</v>
      </c>
      <c r="J5514" s="1">
        <v>24</v>
      </c>
      <c r="K5514" s="1">
        <v>1678.3219999999999</v>
      </c>
      <c r="M5514" s="3"/>
      <c r="N5514">
        <v>14.3</v>
      </c>
      <c r="O5514"/>
      <c r="P5514"/>
      <c r="Q5514" s="1">
        <f t="shared" si="1634"/>
        <v>10</v>
      </c>
      <c r="R5514" s="5">
        <f t="shared" si="1635"/>
        <v>-3.3082636470370366E-2</v>
      </c>
      <c r="S5514" s="4">
        <f t="shared" si="1636"/>
        <v>5.5523316606224934E-2</v>
      </c>
      <c r="T5514" s="6">
        <f t="shared" si="1637"/>
        <v>-0.81707202566992565</v>
      </c>
      <c r="U5514" s="6">
        <f t="shared" si="1638"/>
        <v>0</v>
      </c>
      <c r="V5514" s="4">
        <f t="shared" si="1639"/>
        <v>14.266917363529631</v>
      </c>
      <c r="W5514" s="4">
        <f t="shared" si="1640"/>
        <v>8013.6855504434207</v>
      </c>
      <c r="X5514" s="4">
        <f t="shared" si="1641"/>
        <v>700724678.21632314</v>
      </c>
      <c r="Y5514" s="6">
        <f t="shared" si="1642"/>
        <v>-0.81707202566992565</v>
      </c>
      <c r="Z5514" s="6" t="e">
        <f t="shared" si="1643"/>
        <v>#DIV/0!</v>
      </c>
      <c r="AA5514" s="6" t="e">
        <f t="shared" si="1644"/>
        <v>#DIV/0!</v>
      </c>
      <c r="AB5514" s="26">
        <v>-13.586906357416865</v>
      </c>
      <c r="AC5514" s="4">
        <f t="shared" si="1645"/>
        <v>4106.9599666234699</v>
      </c>
      <c r="AD5514" s="4">
        <f t="shared" si="1646"/>
        <v>15978767681.208441</v>
      </c>
      <c r="AE5514" s="4">
        <f t="shared" si="1647"/>
        <v>182737.70520932332</v>
      </c>
      <c r="AF5514" s="27">
        <v>-10.156431443339946</v>
      </c>
      <c r="AG5514" s="6">
        <f t="shared" si="1648"/>
        <v>124.30276798440853</v>
      </c>
      <c r="AH5514" s="6">
        <f t="shared" si="1649"/>
        <v>39515179.067273378</v>
      </c>
      <c r="AI5514" s="6">
        <f t="shared" si="1650"/>
        <v>5530.8069124697831</v>
      </c>
      <c r="AK5514" s="1">
        <f t="shared" si="1651"/>
        <v>2.5702607663877551E-6</v>
      </c>
      <c r="AL5514" s="1">
        <f t="shared" si="1652"/>
        <v>0.22474617167371172</v>
      </c>
    </row>
    <row r="5515" spans="4:38" x14ac:dyDescent="0.25">
      <c r="D5515" s="1">
        <v>2012</v>
      </c>
      <c r="E5515" s="1" t="s">
        <v>168</v>
      </c>
      <c r="F5515" s="2" t="s">
        <v>346</v>
      </c>
      <c r="G5515">
        <v>4</v>
      </c>
      <c r="H5515">
        <v>88303</v>
      </c>
      <c r="I5515" s="1">
        <v>4382.3819999999996</v>
      </c>
      <c r="J5515" s="1">
        <v>24</v>
      </c>
      <c r="K5515" s="1">
        <v>1666.6669999999999</v>
      </c>
      <c r="M5515" s="3"/>
      <c r="N5515">
        <v>14.4</v>
      </c>
      <c r="O5515"/>
      <c r="P5515"/>
      <c r="Q5515" s="1">
        <f t="shared" si="1634"/>
        <v>10</v>
      </c>
      <c r="R5515" s="5">
        <f t="shared" si="1635"/>
        <v>-3.3589039020331862E-2</v>
      </c>
      <c r="S5515" s="4">
        <f t="shared" si="1636"/>
        <v>5.5981742896899438E-2</v>
      </c>
      <c r="T5515" s="6">
        <f t="shared" si="1637"/>
        <v>-0.82003518728360858</v>
      </c>
      <c r="U5515" s="6">
        <f t="shared" si="1638"/>
        <v>0</v>
      </c>
      <c r="V5515" s="4">
        <f t="shared" si="1639"/>
        <v>14.366410960979669</v>
      </c>
      <c r="W5515" s="4">
        <f t="shared" si="1640"/>
        <v>7828.2343014417274</v>
      </c>
      <c r="X5515" s="4">
        <f t="shared" si="1641"/>
        <v>691256573.52020884</v>
      </c>
      <c r="Y5515" s="6">
        <f t="shared" si="1642"/>
        <v>-0.82003518728360858</v>
      </c>
      <c r="Z5515" s="6" t="e">
        <f t="shared" si="1643"/>
        <v>#DIV/0!</v>
      </c>
      <c r="AA5515" s="6" t="e">
        <f t="shared" si="1644"/>
        <v>#DIV/0!</v>
      </c>
      <c r="AB5515" s="26">
        <v>-13.586906357416865</v>
      </c>
      <c r="AC5515" s="4">
        <f t="shared" si="1645"/>
        <v>4045.0417022030729</v>
      </c>
      <c r="AD5515" s="4">
        <f t="shared" si="1646"/>
        <v>15653400352.959314</v>
      </c>
      <c r="AE5515" s="4">
        <f t="shared" si="1647"/>
        <v>177269.17944984103</v>
      </c>
      <c r="AF5515" s="27">
        <v>-10.156431443339946</v>
      </c>
      <c r="AG5515" s="6">
        <f t="shared" si="1648"/>
        <v>123.85360531885752</v>
      </c>
      <c r="AH5515" s="6">
        <f t="shared" si="1649"/>
        <v>39303102.228438579</v>
      </c>
      <c r="AI5515" s="6">
        <f t="shared" si="1650"/>
        <v>5427.7381058446535</v>
      </c>
      <c r="AK5515" s="1">
        <f t="shared" si="1651"/>
        <v>2.5841297168626672E-6</v>
      </c>
      <c r="AL5515" s="1">
        <f t="shared" si="1652"/>
        <v>0.22818640638812412</v>
      </c>
    </row>
    <row r="5516" spans="4:38" x14ac:dyDescent="0.25">
      <c r="D5516" s="1">
        <v>2013</v>
      </c>
      <c r="E5516" s="1" t="s">
        <v>168</v>
      </c>
      <c r="F5516" s="2" t="s">
        <v>346</v>
      </c>
      <c r="G5516">
        <v>4</v>
      </c>
      <c r="H5516">
        <v>89949</v>
      </c>
      <c r="I5516" s="1">
        <v>4228.88</v>
      </c>
      <c r="J5516" s="1">
        <v>24</v>
      </c>
      <c r="K5516" s="1">
        <v>1666.6669999999999</v>
      </c>
      <c r="M5516" s="3"/>
      <c r="N5516">
        <v>14.4</v>
      </c>
      <c r="O5516"/>
      <c r="P5516"/>
      <c r="Q5516" s="1">
        <f t="shared" si="1634"/>
        <v>10</v>
      </c>
      <c r="R5516" s="5">
        <f t="shared" si="1635"/>
        <v>-3.4808270747810295E-2</v>
      </c>
      <c r="S5516" s="4">
        <f t="shared" si="1636"/>
        <v>5.8013796182440736E-2</v>
      </c>
      <c r="T5516" s="6">
        <f t="shared" si="1637"/>
        <v>-0.8270536423653394</v>
      </c>
      <c r="U5516" s="6">
        <f t="shared" si="1638"/>
        <v>0</v>
      </c>
      <c r="V5516" s="4">
        <f t="shared" si="1639"/>
        <v>14.36519172925219</v>
      </c>
      <c r="W5516" s="4">
        <f t="shared" si="1640"/>
        <v>7289.4385099383862</v>
      </c>
      <c r="X5516" s="4">
        <f t="shared" si="1641"/>
        <v>655677704.53044796</v>
      </c>
      <c r="Y5516" s="6">
        <f t="shared" si="1642"/>
        <v>-0.8270536423653394</v>
      </c>
      <c r="Z5516" s="6" t="e">
        <f t="shared" si="1643"/>
        <v>#DIV/0!</v>
      </c>
      <c r="AA5516" s="6" t="e">
        <f t="shared" si="1644"/>
        <v>#DIV/0!</v>
      </c>
      <c r="AB5516" s="26">
        <v>-13.586906357416865</v>
      </c>
      <c r="AC5516" s="4">
        <f t="shared" si="1645"/>
        <v>3903.3557443446352</v>
      </c>
      <c r="AD5516" s="4">
        <f t="shared" si="1646"/>
        <v>14847722256.379255</v>
      </c>
      <c r="AE5516" s="4">
        <f t="shared" si="1647"/>
        <v>165068.23040144143</v>
      </c>
      <c r="AF5516" s="27">
        <v>-10.156431443339946</v>
      </c>
      <c r="AG5516" s="6">
        <f t="shared" si="1648"/>
        <v>122.80257196247841</v>
      </c>
      <c r="AH5516" s="6">
        <f t="shared" si="1649"/>
        <v>38633392.153701209</v>
      </c>
      <c r="AI5516" s="6">
        <f t="shared" si="1650"/>
        <v>5193.1734052068568</v>
      </c>
      <c r="AK5516" s="1">
        <f t="shared" si="1651"/>
        <v>2.6289256203372048E-6</v>
      </c>
      <c r="AL5516" s="1">
        <f t="shared" si="1652"/>
        <v>0.23646923062371122</v>
      </c>
    </row>
    <row r="5517" spans="4:38" x14ac:dyDescent="0.25">
      <c r="D5517" s="1">
        <v>2014</v>
      </c>
      <c r="E5517" s="1" t="s">
        <v>168</v>
      </c>
      <c r="F5517" s="2" t="s">
        <v>346</v>
      </c>
      <c r="G5517">
        <v>4</v>
      </c>
      <c r="H5517">
        <v>91359</v>
      </c>
      <c r="I5517" s="1">
        <v>4382.0169999999998</v>
      </c>
      <c r="J5517" s="1">
        <v>23</v>
      </c>
      <c r="K5517" s="1">
        <v>1586.2070000000001</v>
      </c>
      <c r="M5517" s="3"/>
      <c r="N5517">
        <v>14.5</v>
      </c>
      <c r="O5517"/>
      <c r="P5517"/>
      <c r="Q5517" s="1">
        <f t="shared" si="1634"/>
        <v>10</v>
      </c>
      <c r="R5517" s="5">
        <f t="shared" si="1635"/>
        <v>-3.3591836818524443E-2</v>
      </c>
      <c r="S5517" s="4">
        <f t="shared" si="1636"/>
        <v>5.3283606704401201E-2</v>
      </c>
      <c r="T5517" s="6">
        <f t="shared" si="1637"/>
        <v>-0.82005147831570691</v>
      </c>
      <c r="U5517" s="6">
        <f t="shared" si="1638"/>
        <v>0</v>
      </c>
      <c r="V5517" s="4">
        <f t="shared" si="1639"/>
        <v>14.466408163181475</v>
      </c>
      <c r="W5517" s="4">
        <f t="shared" si="1640"/>
        <v>8223.9496742589072</v>
      </c>
      <c r="X5517" s="4">
        <f t="shared" si="1641"/>
        <v>751331818.29061949</v>
      </c>
      <c r="Y5517" s="6">
        <f t="shared" si="1642"/>
        <v>-0.82005147831570691</v>
      </c>
      <c r="Z5517" s="6" t="e">
        <f t="shared" si="1643"/>
        <v>#DIV/0!</v>
      </c>
      <c r="AA5517" s="6" t="e">
        <f t="shared" si="1644"/>
        <v>#DIV/0!</v>
      </c>
      <c r="AB5517" s="26">
        <v>-13.586906357416865</v>
      </c>
      <c r="AC5517" s="4">
        <f t="shared" si="1645"/>
        <v>4044.7047986147263</v>
      </c>
      <c r="AD5517" s="4">
        <f t="shared" si="1646"/>
        <v>16192437355.658453</v>
      </c>
      <c r="AE5517" s="4">
        <f t="shared" si="1647"/>
        <v>177239.65187511305</v>
      </c>
      <c r="AF5517" s="27">
        <v>-10.156431443339946</v>
      </c>
      <c r="AG5517" s="6">
        <f t="shared" si="1648"/>
        <v>123.85114485983377</v>
      </c>
      <c r="AH5517" s="6">
        <f t="shared" si="1649"/>
        <v>40659921.574411802</v>
      </c>
      <c r="AI5517" s="6">
        <f t="shared" si="1650"/>
        <v>5427.1782224525423</v>
      </c>
      <c r="AK5517" s="1">
        <f t="shared" si="1651"/>
        <v>2.4978974503806262E-6</v>
      </c>
      <c r="AL5517" s="1">
        <f t="shared" si="1652"/>
        <v>0.22820541316932361</v>
      </c>
    </row>
    <row r="5518" spans="4:38" x14ac:dyDescent="0.25">
      <c r="D5518" s="1">
        <v>2015</v>
      </c>
      <c r="E5518" s="1" t="s">
        <v>168</v>
      </c>
      <c r="F5518" s="2" t="s">
        <v>346</v>
      </c>
      <c r="G5518">
        <v>4</v>
      </c>
      <c r="H5518">
        <v>93419</v>
      </c>
      <c r="I5518" s="1">
        <v>4478.5119999999997</v>
      </c>
      <c r="J5518" s="1">
        <v>23</v>
      </c>
      <c r="K5518" s="1">
        <v>1586.2070000000001</v>
      </c>
      <c r="M5518" s="3"/>
      <c r="N5518">
        <v>14.5</v>
      </c>
      <c r="O5518"/>
      <c r="P5518"/>
      <c r="Q5518" s="1">
        <f t="shared" si="1634"/>
        <v>10</v>
      </c>
      <c r="R5518" s="5">
        <f t="shared" si="1635"/>
        <v>-3.2868059748416438E-2</v>
      </c>
      <c r="S5518" s="4">
        <f t="shared" si="1636"/>
        <v>5.2135546449356397E-2</v>
      </c>
      <c r="T5518" s="6">
        <f t="shared" si="1637"/>
        <v>-0.81580765751635209</v>
      </c>
      <c r="U5518" s="6">
        <f t="shared" si="1638"/>
        <v>0</v>
      </c>
      <c r="V5518" s="4">
        <f t="shared" si="1639"/>
        <v>14.467131940251583</v>
      </c>
      <c r="W5518" s="4">
        <f t="shared" si="1640"/>
        <v>8590.1315033694937</v>
      </c>
      <c r="X5518" s="4">
        <f t="shared" si="1641"/>
        <v>802481494.91327477</v>
      </c>
      <c r="Y5518" s="6">
        <f t="shared" si="1642"/>
        <v>-0.81580765751635209</v>
      </c>
      <c r="Z5518" s="6" t="e">
        <f t="shared" si="1643"/>
        <v>#DIV/0!</v>
      </c>
      <c r="AA5518" s="6" t="e">
        <f t="shared" si="1644"/>
        <v>#DIV/0!</v>
      </c>
      <c r="AB5518" s="26">
        <v>-13.586906357416865</v>
      </c>
      <c r="AC5518" s="4">
        <f t="shared" si="1645"/>
        <v>4133.7719541146544</v>
      </c>
      <c r="AD5518" s="4">
        <f t="shared" si="1646"/>
        <v>17294797077.836712</v>
      </c>
      <c r="AE5518" s="4">
        <f t="shared" si="1647"/>
        <v>185131.47301765927</v>
      </c>
      <c r="AF5518" s="27">
        <v>-10.156431443339946</v>
      </c>
      <c r="AG5518" s="6">
        <f t="shared" si="1648"/>
        <v>124.49541690084429</v>
      </c>
      <c r="AH5518" s="6">
        <f t="shared" si="1649"/>
        <v>42492286.172845967</v>
      </c>
      <c r="AI5518" s="6">
        <f t="shared" si="1650"/>
        <v>5575.5421853543394</v>
      </c>
      <c r="AK5518" s="1">
        <f t="shared" si="1651"/>
        <v>2.390182397347746E-6</v>
      </c>
      <c r="AL5518" s="1">
        <f t="shared" si="1652"/>
        <v>0.2232884493778291</v>
      </c>
    </row>
    <row r="5519" spans="4:38" x14ac:dyDescent="0.25">
      <c r="D5519" s="1">
        <v>2016</v>
      </c>
      <c r="E5519" s="1" t="s">
        <v>168</v>
      </c>
      <c r="F5519" s="2" t="s">
        <v>346</v>
      </c>
      <c r="G5519">
        <v>4</v>
      </c>
      <c r="H5519">
        <v>94677</v>
      </c>
      <c r="I5519" s="1">
        <v>4947.076</v>
      </c>
      <c r="J5519" s="1">
        <v>22</v>
      </c>
      <c r="K5519" s="1">
        <v>1527.778</v>
      </c>
      <c r="M5519" s="3"/>
      <c r="N5519">
        <v>14.4</v>
      </c>
      <c r="O5519"/>
      <c r="P5519"/>
      <c r="Q5519" s="1">
        <f t="shared" si="1634"/>
        <v>10</v>
      </c>
      <c r="R5519" s="5">
        <f t="shared" si="1635"/>
        <v>-2.9754950196843551E-2</v>
      </c>
      <c r="S5519" s="4">
        <f t="shared" si="1636"/>
        <v>4.5458958301833247E-2</v>
      </c>
      <c r="T5519" s="6">
        <f t="shared" si="1637"/>
        <v>-0.79683337933456078</v>
      </c>
      <c r="U5519" s="6">
        <f t="shared" si="1638"/>
        <v>0</v>
      </c>
      <c r="V5519" s="4">
        <f t="shared" si="1639"/>
        <v>14.370245049803156</v>
      </c>
      <c r="W5519" s="4">
        <f t="shared" si="1640"/>
        <v>10882.510697128087</v>
      </c>
      <c r="X5519" s="4">
        <f t="shared" si="1641"/>
        <v>1030323465.2719959</v>
      </c>
      <c r="Y5519" s="6">
        <f t="shared" si="1642"/>
        <v>-0.79683337933456078</v>
      </c>
      <c r="Z5519" s="6" t="e">
        <f t="shared" si="1643"/>
        <v>#DIV/0!</v>
      </c>
      <c r="AA5519" s="6" t="e">
        <f t="shared" si="1644"/>
        <v>#DIV/0!</v>
      </c>
      <c r="AB5519" s="26">
        <v>-13.586906357416865</v>
      </c>
      <c r="AC5519" s="4">
        <f t="shared" si="1645"/>
        <v>4566.2675512924179</v>
      </c>
      <c r="AD5519" s="4">
        <f t="shared" si="1646"/>
        <v>21387224339.409992</v>
      </c>
      <c r="AE5519" s="4">
        <f t="shared" si="1647"/>
        <v>225896.72612577491</v>
      </c>
      <c r="AF5519" s="27">
        <v>-10.156431443339946</v>
      </c>
      <c r="AG5519" s="6">
        <f t="shared" si="1648"/>
        <v>127.45991454100015</v>
      </c>
      <c r="AH5519" s="6">
        <f t="shared" si="1649"/>
        <v>47570116.145530842</v>
      </c>
      <c r="AI5519" s="6">
        <f t="shared" si="1650"/>
        <v>6305.5388418783277</v>
      </c>
      <c r="AK5519" s="1">
        <f t="shared" si="1651"/>
        <v>2.1350444914341734E-6</v>
      </c>
      <c r="AL5519" s="1">
        <f t="shared" si="1652"/>
        <v>0.20213960731551325</v>
      </c>
    </row>
    <row r="5520" spans="4:38" x14ac:dyDescent="0.25">
      <c r="D5520" s="1">
        <v>1980</v>
      </c>
      <c r="E5520" s="1" t="s">
        <v>156</v>
      </c>
      <c r="F5520" s="2" t="s">
        <v>347</v>
      </c>
      <c r="G5520">
        <v>1</v>
      </c>
      <c r="H5520">
        <v>3388495</v>
      </c>
      <c r="I5520" s="1">
        <v>0</v>
      </c>
      <c r="J5520" s="1">
        <v>43724</v>
      </c>
      <c r="K5520" s="1">
        <v>153417.5</v>
      </c>
      <c r="M5520" s="3"/>
      <c r="N5520">
        <v>285</v>
      </c>
      <c r="O5520"/>
      <c r="P5520"/>
      <c r="Q5520" s="1">
        <f t="shared" si="1634"/>
        <v>10</v>
      </c>
      <c r="R5520" s="5" t="e">
        <f t="shared" si="1635"/>
        <v>#DIV/0!</v>
      </c>
      <c r="S5520" s="4" t="e">
        <f t="shared" si="1636"/>
        <v>#DIV/0!</v>
      </c>
      <c r="T5520" s="6" t="e">
        <f t="shared" si="1637"/>
        <v>#NUM!</v>
      </c>
      <c r="U5520" s="6" t="e">
        <f t="shared" si="1638"/>
        <v>#NUM!</v>
      </c>
      <c r="V5520" s="4" t="e">
        <f t="shared" si="1639"/>
        <v>#DIV/0!</v>
      </c>
      <c r="W5520" s="4" t="e">
        <f t="shared" si="1640"/>
        <v>#DIV/0!</v>
      </c>
      <c r="X5520" s="4" t="e">
        <f t="shared" si="1641"/>
        <v>#DIV/0!</v>
      </c>
      <c r="Y5520" s="6" t="e">
        <f t="shared" si="1642"/>
        <v>#NUM!</v>
      </c>
      <c r="Z5520" s="6" t="e">
        <f t="shared" si="1643"/>
        <v>#NUM!</v>
      </c>
      <c r="AA5520" s="6" t="e">
        <f t="shared" si="1644"/>
        <v>#NUM!</v>
      </c>
      <c r="AB5520" s="26">
        <v>-13.586906357416865</v>
      </c>
      <c r="AC5520" s="4">
        <f t="shared" si="1645"/>
        <v>0</v>
      </c>
      <c r="AD5520" s="4">
        <f t="shared" si="1646"/>
        <v>0</v>
      </c>
      <c r="AE5520" s="4">
        <f t="shared" si="1647"/>
        <v>0</v>
      </c>
      <c r="AF5520" s="27">
        <v>-10.156431443339946</v>
      </c>
      <c r="AG5520" s="6" t="e">
        <f t="shared" si="1648"/>
        <v>#NUM!</v>
      </c>
      <c r="AH5520" s="6">
        <f t="shared" si="1649"/>
        <v>0</v>
      </c>
      <c r="AI5520" s="6" t="e">
        <f t="shared" si="1650"/>
        <v>#NUM!</v>
      </c>
      <c r="AK5520" s="1" t="e">
        <f t="shared" si="1651"/>
        <v>#DIV/0!</v>
      </c>
      <c r="AL5520" s="1" t="e">
        <f t="shared" si="1652"/>
        <v>#DIV/0!</v>
      </c>
    </row>
    <row r="5521" spans="4:38" x14ac:dyDescent="0.25">
      <c r="D5521" s="1">
        <v>1981</v>
      </c>
      <c r="E5521" s="1" t="s">
        <v>156</v>
      </c>
      <c r="F5521" s="2" t="s">
        <v>347</v>
      </c>
      <c r="G5521">
        <v>1</v>
      </c>
      <c r="H5521">
        <v>3464106</v>
      </c>
      <c r="I5521" s="1">
        <v>48.918790000000001</v>
      </c>
      <c r="J5521" s="1">
        <v>44176</v>
      </c>
      <c r="K5521" s="1">
        <v>156930.70000000001</v>
      </c>
      <c r="M5521" s="3"/>
      <c r="N5521">
        <v>281.5</v>
      </c>
      <c r="O5521"/>
      <c r="P5521"/>
      <c r="Q5521" s="1">
        <f t="shared" si="1634"/>
        <v>10</v>
      </c>
      <c r="R5521" s="5">
        <f t="shared" si="1635"/>
        <v>-3.0090687034573009</v>
      </c>
      <c r="S5521" s="4">
        <f t="shared" si="1636"/>
        <v>472.21525798164669</v>
      </c>
      <c r="T5521" s="6">
        <f t="shared" si="1637"/>
        <v>-3.8101261775258184</v>
      </c>
      <c r="U5521" s="6">
        <f t="shared" si="1638"/>
        <v>0</v>
      </c>
      <c r="V5521" s="4">
        <f t="shared" si="1639"/>
        <v>278.49093129654273</v>
      </c>
      <c r="W5521" s="4">
        <f t="shared" si="1640"/>
        <v>1.0359425955249692E-2</v>
      </c>
      <c r="X5521" s="4">
        <f t="shared" si="1641"/>
        <v>35886.149608136191</v>
      </c>
      <c r="Y5521" s="6">
        <f t="shared" si="1642"/>
        <v>-3.8101261775258184</v>
      </c>
      <c r="Z5521" s="6" t="e">
        <f t="shared" si="1643"/>
        <v>#DIV/0!</v>
      </c>
      <c r="AA5521" s="6" t="e">
        <f t="shared" si="1644"/>
        <v>#DIV/0!</v>
      </c>
      <c r="AB5521" s="26">
        <v>-13.586906357416865</v>
      </c>
      <c r="AC5521" s="4">
        <f t="shared" si="1645"/>
        <v>45.153194215226947</v>
      </c>
      <c r="AD5521" s="4">
        <f t="shared" si="1646"/>
        <v>76516546.002307937</v>
      </c>
      <c r="AE5521" s="4">
        <f t="shared" si="1647"/>
        <v>22.088396256439019</v>
      </c>
      <c r="AF5521" s="27">
        <v>-10.156431443339946</v>
      </c>
      <c r="AG5521" s="6">
        <f t="shared" si="1648"/>
        <v>26.656417583354759</v>
      </c>
      <c r="AH5521" s="6">
        <f t="shared" si="1649"/>
        <v>17211075.921878759</v>
      </c>
      <c r="AI5521" s="6">
        <f t="shared" si="1650"/>
        <v>13.039996939124389</v>
      </c>
      <c r="AK5521" s="1">
        <f t="shared" si="1651"/>
        <v>5.901101993530263E-6</v>
      </c>
      <c r="AL5521" s="1">
        <f t="shared" si="1652"/>
        <v>20.442042822400143</v>
      </c>
    </row>
    <row r="5522" spans="4:38" x14ac:dyDescent="0.25">
      <c r="D5522" s="1">
        <v>1982</v>
      </c>
      <c r="E5522" s="1" t="s">
        <v>156</v>
      </c>
      <c r="F5522" s="2" t="s">
        <v>347</v>
      </c>
      <c r="G5522">
        <v>1</v>
      </c>
      <c r="H5522">
        <v>3540170</v>
      </c>
      <c r="I5522" s="1">
        <v>36.054769999999998</v>
      </c>
      <c r="J5522" s="1">
        <v>44707</v>
      </c>
      <c r="K5522" s="1">
        <v>160643.20000000001</v>
      </c>
      <c r="M5522" s="3"/>
      <c r="N5522">
        <v>278.3</v>
      </c>
      <c r="O5522"/>
      <c r="P5522"/>
      <c r="Q5522" s="1">
        <f t="shared" si="1634"/>
        <v>10</v>
      </c>
      <c r="R5522" s="5">
        <f t="shared" si="1635"/>
        <v>-4.082677548629488</v>
      </c>
      <c r="S5522" s="4">
        <f t="shared" si="1636"/>
        <v>655.85438597999666</v>
      </c>
      <c r="T5522" s="6">
        <f t="shared" si="1637"/>
        <v>-4.4862846694815968</v>
      </c>
      <c r="U5522" s="6">
        <f t="shared" si="1638"/>
        <v>0</v>
      </c>
      <c r="V5522" s="4">
        <f t="shared" si="1639"/>
        <v>274.21732245137053</v>
      </c>
      <c r="W5522" s="4">
        <f t="shared" si="1640"/>
        <v>5.4973742298186981E-3</v>
      </c>
      <c r="X5522" s="4">
        <f t="shared" si="1641"/>
        <v>19461.639327177261</v>
      </c>
      <c r="Y5522" s="6">
        <f t="shared" si="1642"/>
        <v>-4.4862846694815968</v>
      </c>
      <c r="Z5522" s="6" t="e">
        <f t="shared" si="1643"/>
        <v>#DIV/0!</v>
      </c>
      <c r="AA5522" s="6" t="e">
        <f t="shared" si="1644"/>
        <v>#DIV/0!</v>
      </c>
      <c r="AB5522" s="26">
        <v>-13.586906357416865</v>
      </c>
      <c r="AC5522" s="4">
        <f t="shared" si="1645"/>
        <v>33.279401068492042</v>
      </c>
      <c r="AD5522" s="4">
        <f t="shared" si="1646"/>
        <v>42477832.552640259</v>
      </c>
      <c r="AE5522" s="4">
        <f t="shared" si="1647"/>
        <v>11.998811512622346</v>
      </c>
      <c r="AF5522" s="27">
        <v>-10.156431443339946</v>
      </c>
      <c r="AG5522" s="6">
        <f t="shared" si="1648"/>
        <v>22.638847490954138</v>
      </c>
      <c r="AH5522" s="6">
        <f t="shared" si="1649"/>
        <v>12963670.629007306</v>
      </c>
      <c r="AI5522" s="6">
        <f t="shared" si="1650"/>
        <v>8.1623843935142855</v>
      </c>
      <c r="AK5522" s="1">
        <f t="shared" si="1651"/>
        <v>7.8345337011371426E-6</v>
      </c>
      <c r="AL5522" s="1">
        <f t="shared" si="1652"/>
        <v>27.735581172754674</v>
      </c>
    </row>
    <row r="5523" spans="4:38" x14ac:dyDescent="0.25">
      <c r="D5523" s="1">
        <v>1983</v>
      </c>
      <c r="E5523" s="1" t="s">
        <v>156</v>
      </c>
      <c r="F5523" s="2" t="s">
        <v>347</v>
      </c>
      <c r="G5523">
        <v>1</v>
      </c>
      <c r="H5523">
        <v>3619847</v>
      </c>
      <c r="I5523" s="1">
        <v>22.215170000000001</v>
      </c>
      <c r="J5523" s="1">
        <v>45313</v>
      </c>
      <c r="K5523" s="1">
        <v>164475.5</v>
      </c>
      <c r="M5523" s="3"/>
      <c r="N5523">
        <v>275.5</v>
      </c>
      <c r="O5523"/>
      <c r="P5523"/>
      <c r="Q5523" s="1">
        <f t="shared" si="1634"/>
        <v>10</v>
      </c>
      <c r="R5523" s="5">
        <f t="shared" si="1635"/>
        <v>-6.6261027937215875</v>
      </c>
      <c r="S5523" s="4">
        <f t="shared" si="1636"/>
        <v>1089.8315700487551</v>
      </c>
      <c r="T5523" s="6">
        <f t="shared" si="1637"/>
        <v>-5.9969996205447753</v>
      </c>
      <c r="U5523" s="6">
        <f t="shared" si="1638"/>
        <v>0</v>
      </c>
      <c r="V5523" s="4">
        <f t="shared" si="1639"/>
        <v>268.8738972062784</v>
      </c>
      <c r="W5523" s="4">
        <f t="shared" si="1640"/>
        <v>2.0384039709004003E-3</v>
      </c>
      <c r="X5523" s="4">
        <f t="shared" si="1641"/>
        <v>7378.7104988519013</v>
      </c>
      <c r="Y5523" s="6">
        <f t="shared" si="1642"/>
        <v>-5.9969996205447753</v>
      </c>
      <c r="Z5523" s="6" t="e">
        <f t="shared" si="1643"/>
        <v>#DIV/0!</v>
      </c>
      <c r="AA5523" s="6" t="e">
        <f t="shared" si="1644"/>
        <v>#DIV/0!</v>
      </c>
      <c r="AB5523" s="26">
        <v>-13.586906357416865</v>
      </c>
      <c r="AC5523" s="4">
        <f t="shared" si="1645"/>
        <v>20.505124626636984</v>
      </c>
      <c r="AD5523" s="4">
        <f t="shared" si="1646"/>
        <v>16489301.8731707</v>
      </c>
      <c r="AE5523" s="4">
        <f t="shared" si="1647"/>
        <v>4.5552482945192709</v>
      </c>
      <c r="AF5523" s="27">
        <v>-10.156431443339946</v>
      </c>
      <c r="AG5523" s="6">
        <f t="shared" si="1648"/>
        <v>16.935854737335006</v>
      </c>
      <c r="AH5523" s="6">
        <f t="shared" si="1649"/>
        <v>8167346.8009963566</v>
      </c>
      <c r="AI5523" s="6">
        <f t="shared" si="1650"/>
        <v>3.7623289208520254</v>
      </c>
      <c r="AK5523" s="1">
        <f t="shared" si="1651"/>
        <v>1.2435411022464403E-5</v>
      </c>
      <c r="AL5523" s="1">
        <f t="shared" si="1652"/>
        <v>45.014285283434695</v>
      </c>
    </row>
    <row r="5524" spans="4:38" x14ac:dyDescent="0.25">
      <c r="D5524" s="1">
        <v>1984</v>
      </c>
      <c r="E5524" s="1" t="s">
        <v>156</v>
      </c>
      <c r="F5524" s="2" t="s">
        <v>347</v>
      </c>
      <c r="G5524">
        <v>1</v>
      </c>
      <c r="H5524">
        <v>3707510</v>
      </c>
      <c r="I5524" s="1">
        <v>19.317540000000001</v>
      </c>
      <c r="J5524" s="1">
        <v>45930</v>
      </c>
      <c r="K5524" s="1">
        <v>168365.1</v>
      </c>
      <c r="M5524" s="3"/>
      <c r="N5524">
        <v>272.8</v>
      </c>
      <c r="O5524"/>
      <c r="P5524"/>
      <c r="Q5524" s="1">
        <f t="shared" si="1634"/>
        <v>10</v>
      </c>
      <c r="R5524" s="5">
        <f t="shared" si="1635"/>
        <v>-7.6200178697701677</v>
      </c>
      <c r="S5524" s="4">
        <f t="shared" si="1636"/>
        <v>1282.9450706456414</v>
      </c>
      <c r="T5524" s="6">
        <f t="shared" si="1637"/>
        <v>-6.5764854809189162</v>
      </c>
      <c r="U5524" s="6">
        <f t="shared" si="1638"/>
        <v>0</v>
      </c>
      <c r="V5524" s="4">
        <f t="shared" si="1639"/>
        <v>265.17998213022986</v>
      </c>
      <c r="W5524" s="4">
        <f t="shared" si="1640"/>
        <v>1.5057184007323447E-3</v>
      </c>
      <c r="X5524" s="4">
        <f t="shared" si="1641"/>
        <v>5582.4660278991751</v>
      </c>
      <c r="Y5524" s="6">
        <f t="shared" si="1642"/>
        <v>-6.5764854809189162</v>
      </c>
      <c r="Z5524" s="6" t="e">
        <f t="shared" si="1643"/>
        <v>#DIV/0!</v>
      </c>
      <c r="AA5524" s="6" t="e">
        <f t="shared" si="1644"/>
        <v>#DIV/0!</v>
      </c>
      <c r="AB5524" s="26">
        <v>-13.586906357416865</v>
      </c>
      <c r="AC5524" s="4">
        <f t="shared" si="1645"/>
        <v>17.830543956226535</v>
      </c>
      <c r="AD5524" s="4">
        <f t="shared" si="1646"/>
        <v>12770230.718239903</v>
      </c>
      <c r="AE5524" s="4">
        <f t="shared" si="1647"/>
        <v>3.4444224609616434</v>
      </c>
      <c r="AF5524" s="27">
        <v>-10.156431443339946</v>
      </c>
      <c r="AG5524" s="6">
        <f t="shared" si="1648"/>
        <v>15.443554878677865</v>
      </c>
      <c r="AH5524" s="6">
        <f t="shared" si="1649"/>
        <v>7274033.4295940185</v>
      </c>
      <c r="AI5524" s="6">
        <f t="shared" si="1650"/>
        <v>2.983314891110548</v>
      </c>
      <c r="AK5524" s="1">
        <f t="shared" si="1651"/>
        <v>1.3962585602121434E-5</v>
      </c>
      <c r="AL5524" s="1">
        <f t="shared" si="1652"/>
        <v>51.766425745721243</v>
      </c>
    </row>
    <row r="5525" spans="4:38" x14ac:dyDescent="0.25">
      <c r="D5525" s="1">
        <v>1985</v>
      </c>
      <c r="E5525" s="1" t="s">
        <v>156</v>
      </c>
      <c r="F5525" s="2" t="s">
        <v>347</v>
      </c>
      <c r="G5525">
        <v>1</v>
      </c>
      <c r="H5525">
        <v>3805311</v>
      </c>
      <c r="I5525" s="1">
        <v>13.60172</v>
      </c>
      <c r="J5525" s="1">
        <v>46566</v>
      </c>
      <c r="K5525" s="1">
        <v>172339</v>
      </c>
      <c r="M5525" s="3"/>
      <c r="N5525">
        <v>270.2</v>
      </c>
      <c r="O5525"/>
      <c r="P5525"/>
      <c r="Q5525" s="1">
        <f t="shared" si="1634"/>
        <v>10</v>
      </c>
      <c r="R5525" s="5">
        <f t="shared" si="1635"/>
        <v>-10.822160726731617</v>
      </c>
      <c r="S5525" s="4">
        <f t="shared" si="1636"/>
        <v>1865.0803574842002</v>
      </c>
      <c r="T5525" s="6">
        <f t="shared" si="1637"/>
        <v>-8.4630774137689215</v>
      </c>
      <c r="U5525" s="6">
        <f t="shared" si="1638"/>
        <v>0</v>
      </c>
      <c r="V5525" s="4">
        <f t="shared" si="1639"/>
        <v>259.37783927326836</v>
      </c>
      <c r="W5525" s="4">
        <f t="shared" si="1640"/>
        <v>7.292833225881649E-4</v>
      </c>
      <c r="X5525" s="4">
        <f t="shared" si="1641"/>
        <v>2775.1498495612923</v>
      </c>
      <c r="Y5525" s="6">
        <f t="shared" si="1642"/>
        <v>-8.4630774137689215</v>
      </c>
      <c r="Z5525" s="6" t="e">
        <f t="shared" si="1643"/>
        <v>#DIV/0!</v>
      </c>
      <c r="AA5525" s="6" t="e">
        <f t="shared" si="1644"/>
        <v>#DIV/0!</v>
      </c>
      <c r="AB5525" s="26">
        <v>-13.586906357416865</v>
      </c>
      <c r="AC5525" s="4">
        <f t="shared" si="1645"/>
        <v>12.554707604606259</v>
      </c>
      <c r="AD5525" s="4">
        <f t="shared" si="1646"/>
        <v>6498162.8276960235</v>
      </c>
      <c r="AE5525" s="4">
        <f t="shared" si="1647"/>
        <v>1.7076561751972505</v>
      </c>
      <c r="AF5525" s="27">
        <v>-10.156431443339946</v>
      </c>
      <c r="AG5525" s="6">
        <f t="shared" si="1648"/>
        <v>12.00087266933898</v>
      </c>
      <c r="AH5525" s="6">
        <f t="shared" si="1649"/>
        <v>5256844.4718649061</v>
      </c>
      <c r="AI5525" s="6">
        <f t="shared" si="1650"/>
        <v>1.6323250980400139</v>
      </c>
      <c r="AK5525" s="1">
        <f t="shared" si="1651"/>
        <v>1.9320395529481724E-5</v>
      </c>
      <c r="AL5525" s="1">
        <f t="shared" si="1652"/>
        <v>73.520113632687639</v>
      </c>
    </row>
    <row r="5526" spans="4:38" x14ac:dyDescent="0.25">
      <c r="D5526" s="1">
        <v>1986</v>
      </c>
      <c r="E5526" s="1" t="s">
        <v>156</v>
      </c>
      <c r="F5526" s="2" t="s">
        <v>347</v>
      </c>
      <c r="G5526">
        <v>1</v>
      </c>
      <c r="H5526">
        <v>3916685</v>
      </c>
      <c r="I5526" s="1">
        <v>8.4773340000000008</v>
      </c>
      <c r="J5526" s="1">
        <v>47223</v>
      </c>
      <c r="K5526" s="1">
        <v>176205.2</v>
      </c>
      <c r="M5526" s="3"/>
      <c r="N5526">
        <v>268</v>
      </c>
      <c r="O5526"/>
      <c r="P5526"/>
      <c r="Q5526" s="1">
        <f t="shared" si="1634"/>
        <v>10</v>
      </c>
      <c r="R5526" s="5">
        <f t="shared" si="1635"/>
        <v>-17.363949562444983</v>
      </c>
      <c r="S5526" s="4">
        <f t="shared" si="1636"/>
        <v>3059.6182054405308</v>
      </c>
      <c r="T5526" s="6">
        <f t="shared" si="1637"/>
        <v>-12.621316221560036</v>
      </c>
      <c r="U5526" s="6">
        <f t="shared" si="1638"/>
        <v>0</v>
      </c>
      <c r="V5526" s="4">
        <f t="shared" si="1639"/>
        <v>250.63605043755501</v>
      </c>
      <c r="W5526" s="4">
        <f t="shared" si="1640"/>
        <v>2.7707162890212357E-4</v>
      </c>
      <c r="X5526" s="4">
        <f t="shared" si="1641"/>
        <v>1085.2022928465137</v>
      </c>
      <c r="Y5526" s="6">
        <f t="shared" si="1642"/>
        <v>-12.621316221560036</v>
      </c>
      <c r="Z5526" s="6" t="e">
        <f t="shared" si="1643"/>
        <v>#DIV/0!</v>
      </c>
      <c r="AA5526" s="6" t="e">
        <f t="shared" si="1644"/>
        <v>#DIV/0!</v>
      </c>
      <c r="AB5526" s="26">
        <v>-13.586906357416865</v>
      </c>
      <c r="AC5526" s="4">
        <f t="shared" si="1645"/>
        <v>7.8247787512599292</v>
      </c>
      <c r="AD5526" s="4">
        <f t="shared" si="1646"/>
        <v>2598064.9599940968</v>
      </c>
      <c r="AE5526" s="4">
        <f t="shared" si="1647"/>
        <v>0.66333262950533356</v>
      </c>
      <c r="AF5526" s="27">
        <v>-10.156431443339946</v>
      </c>
      <c r="AG5526" s="6">
        <f t="shared" si="1648"/>
        <v>8.0470461757312481</v>
      </c>
      <c r="AH5526" s="6">
        <f t="shared" si="1649"/>
        <v>3372244.6973053385</v>
      </c>
      <c r="AI5526" s="6">
        <f t="shared" si="1650"/>
        <v>0.68217498145096489</v>
      </c>
      <c r="AK5526" s="1">
        <f t="shared" si="1651"/>
        <v>3.0117717885228347E-5</v>
      </c>
      <c r="AL5526" s="1">
        <f t="shared" si="1652"/>
        <v>117.96161387530559</v>
      </c>
    </row>
    <row r="5527" spans="4:38" x14ac:dyDescent="0.25">
      <c r="D5527" s="1">
        <v>1987</v>
      </c>
      <c r="E5527" s="1" t="s">
        <v>156</v>
      </c>
      <c r="F5527" s="2" t="s">
        <v>347</v>
      </c>
      <c r="G5527">
        <v>1</v>
      </c>
      <c r="H5527">
        <v>4038144</v>
      </c>
      <c r="I5527" s="1">
        <v>16.669519999999999</v>
      </c>
      <c r="J5527" s="1">
        <v>47871</v>
      </c>
      <c r="K5527" s="1">
        <v>179966.2</v>
      </c>
      <c r="M5527" s="3"/>
      <c r="N5527">
        <v>266</v>
      </c>
      <c r="O5527"/>
      <c r="P5527"/>
      <c r="Q5527" s="1">
        <f t="shared" si="1634"/>
        <v>10</v>
      </c>
      <c r="R5527" s="5">
        <f t="shared" si="1635"/>
        <v>-8.830488220416667</v>
      </c>
      <c r="S5527" s="4">
        <f t="shared" si="1636"/>
        <v>1589.1894091731501</v>
      </c>
      <c r="T5527" s="6">
        <f t="shared" si="1637"/>
        <v>-7.2837581068367614</v>
      </c>
      <c r="U5527" s="6">
        <f t="shared" si="1638"/>
        <v>0</v>
      </c>
      <c r="V5527" s="4">
        <f t="shared" si="1639"/>
        <v>257.16951177958333</v>
      </c>
      <c r="W5527" s="4">
        <f t="shared" si="1640"/>
        <v>1.0489322357536408E-3</v>
      </c>
      <c r="X5527" s="4">
        <f t="shared" si="1641"/>
        <v>4235.7394142151497</v>
      </c>
      <c r="Y5527" s="6">
        <f t="shared" si="1642"/>
        <v>-7.2837581068367614</v>
      </c>
      <c r="Z5527" s="6" t="e">
        <f t="shared" si="1643"/>
        <v>#DIV/0!</v>
      </c>
      <c r="AA5527" s="6" t="e">
        <f t="shared" si="1644"/>
        <v>#DIV/0!</v>
      </c>
      <c r="AB5527" s="26">
        <v>-13.586906357416865</v>
      </c>
      <c r="AC5527" s="4">
        <f t="shared" si="1645"/>
        <v>15.386359189068447</v>
      </c>
      <c r="AD5527" s="4">
        <f t="shared" si="1646"/>
        <v>10357161.849461576</v>
      </c>
      <c r="AE5527" s="4">
        <f t="shared" si="1647"/>
        <v>2.5648322222936026</v>
      </c>
      <c r="AF5527" s="27">
        <v>-10.156431443339946</v>
      </c>
      <c r="AG5527" s="6">
        <f t="shared" si="1648"/>
        <v>13.943943901441214</v>
      </c>
      <c r="AH5527" s="6">
        <f t="shared" si="1649"/>
        <v>6836692.3571086349</v>
      </c>
      <c r="AI5527" s="6">
        <f t="shared" si="1650"/>
        <v>2.3243885174395231</v>
      </c>
      <c r="AK5527" s="1">
        <f t="shared" si="1651"/>
        <v>1.4855767837468249E-5</v>
      </c>
      <c r="AL5527" s="1">
        <f t="shared" si="1652"/>
        <v>59.989729758265383</v>
      </c>
    </row>
    <row r="5528" spans="4:38" x14ac:dyDescent="0.25">
      <c r="D5528" s="1">
        <v>1988</v>
      </c>
      <c r="E5528" s="1" t="s">
        <v>156</v>
      </c>
      <c r="F5528" s="2" t="s">
        <v>347</v>
      </c>
      <c r="G5528">
        <v>1</v>
      </c>
      <c r="H5528">
        <v>4156634</v>
      </c>
      <c r="I5528" s="1">
        <v>15.8354</v>
      </c>
      <c r="J5528" s="1">
        <v>48496</v>
      </c>
      <c r="K5528" s="1">
        <v>183419.1</v>
      </c>
      <c r="M5528" s="3"/>
      <c r="N5528">
        <v>264.39999999999998</v>
      </c>
      <c r="O5528"/>
      <c r="P5528"/>
      <c r="Q5528" s="1">
        <f t="shared" si="1634"/>
        <v>10</v>
      </c>
      <c r="R5528" s="5">
        <f t="shared" si="1635"/>
        <v>-9.2956287810854175</v>
      </c>
      <c r="S5528" s="4">
        <f t="shared" si="1636"/>
        <v>1704.9958649607843</v>
      </c>
      <c r="T5528" s="6">
        <f t="shared" si="1637"/>
        <v>-7.5569982434829512</v>
      </c>
      <c r="U5528" s="6">
        <f t="shared" si="1638"/>
        <v>0</v>
      </c>
      <c r="V5528" s="4">
        <f t="shared" si="1639"/>
        <v>255.10437121891457</v>
      </c>
      <c r="W5528" s="4">
        <f t="shared" si="1640"/>
        <v>9.2876471582318014E-4</v>
      </c>
      <c r="X5528" s="4">
        <f t="shared" si="1641"/>
        <v>3860.5349957909684</v>
      </c>
      <c r="Y5528" s="6">
        <f t="shared" si="1642"/>
        <v>-7.5569982434829512</v>
      </c>
      <c r="Z5528" s="6" t="e">
        <f t="shared" si="1643"/>
        <v>#DIV/0!</v>
      </c>
      <c r="AA5528" s="6" t="e">
        <f t="shared" si="1644"/>
        <v>#DIV/0!</v>
      </c>
      <c r="AB5528" s="26">
        <v>-13.586906357416865</v>
      </c>
      <c r="AC5528" s="4">
        <f t="shared" si="1645"/>
        <v>14.616446802461889</v>
      </c>
      <c r="AD5528" s="4">
        <f t="shared" si="1646"/>
        <v>9620832.0664394498</v>
      </c>
      <c r="AE5528" s="4">
        <f t="shared" si="1647"/>
        <v>2.3145728169570496</v>
      </c>
      <c r="AF5528" s="27">
        <v>-10.156431443339946</v>
      </c>
      <c r="AG5528" s="6">
        <f t="shared" si="1648"/>
        <v>13.439769490615816</v>
      </c>
      <c r="AH5528" s="6">
        <f t="shared" si="1649"/>
        <v>6685162.4496194748</v>
      </c>
      <c r="AI5528" s="6">
        <f t="shared" si="1650"/>
        <v>2.1282412579169767</v>
      </c>
      <c r="AK5528" s="1">
        <f t="shared" si="1651"/>
        <v>1.5192497594307612E-5</v>
      </c>
      <c r="AL5528" s="1">
        <f t="shared" si="1652"/>
        <v>63.149652045417227</v>
      </c>
    </row>
    <row r="5529" spans="4:38" x14ac:dyDescent="0.25">
      <c r="D5529" s="1">
        <v>1989</v>
      </c>
      <c r="E5529" s="1" t="s">
        <v>156</v>
      </c>
      <c r="F5529" s="2" t="s">
        <v>347</v>
      </c>
      <c r="G5529">
        <v>1</v>
      </c>
      <c r="H5529">
        <v>4254444</v>
      </c>
      <c r="I5529" s="1">
        <v>14.60516</v>
      </c>
      <c r="J5529" s="1">
        <v>49091</v>
      </c>
      <c r="K5529" s="1">
        <v>186657.8</v>
      </c>
      <c r="M5529" s="3"/>
      <c r="N5529">
        <v>263</v>
      </c>
      <c r="O5529"/>
      <c r="P5529"/>
      <c r="Q5529" s="1">
        <f t="shared" si="1634"/>
        <v>10</v>
      </c>
      <c r="R5529" s="5">
        <f t="shared" si="1635"/>
        <v>-10.078629744556032</v>
      </c>
      <c r="S5529" s="4">
        <f t="shared" si="1636"/>
        <v>1881.2548551333907</v>
      </c>
      <c r="T5529" s="6">
        <f t="shared" si="1637"/>
        <v>-8.0197265737952712</v>
      </c>
      <c r="U5529" s="6">
        <f t="shared" si="1638"/>
        <v>0</v>
      </c>
      <c r="V5529" s="4">
        <f t="shared" si="1639"/>
        <v>252.92137025544397</v>
      </c>
      <c r="W5529" s="4">
        <f t="shared" si="1640"/>
        <v>7.7635201632287188E-4</v>
      </c>
      <c r="X5529" s="4">
        <f t="shared" si="1641"/>
        <v>3302.9461777327442</v>
      </c>
      <c r="Y5529" s="6">
        <f t="shared" si="1642"/>
        <v>-8.0197265737952712</v>
      </c>
      <c r="Z5529" s="6" t="e">
        <f t="shared" si="1643"/>
        <v>#DIV/0!</v>
      </c>
      <c r="AA5529" s="6" t="e">
        <f t="shared" si="1644"/>
        <v>#DIV/0!</v>
      </c>
      <c r="AB5529" s="26">
        <v>-13.586906357416865</v>
      </c>
      <c r="AC5529" s="4">
        <f t="shared" si="1645"/>
        <v>13.480906335264301</v>
      </c>
      <c r="AD5529" s="4">
        <f t="shared" si="1646"/>
        <v>8376608.5706749167</v>
      </c>
      <c r="AE5529" s="4">
        <f t="shared" si="1647"/>
        <v>1.9689079397154876</v>
      </c>
      <c r="AF5529" s="27">
        <v>-10.156431443339946</v>
      </c>
      <c r="AG5529" s="6">
        <f t="shared" si="1648"/>
        <v>12.664311370073925</v>
      </c>
      <c r="AH5529" s="6">
        <f t="shared" si="1649"/>
        <v>6310885.0814581113</v>
      </c>
      <c r="AI5529" s="6">
        <f t="shared" si="1650"/>
        <v>1.8496429384974888</v>
      </c>
      <c r="AK5529" s="1">
        <f t="shared" si="1651"/>
        <v>1.6093513528205988E-5</v>
      </c>
      <c r="AL5529" s="1">
        <f t="shared" si="1652"/>
        <v>68.468952068994795</v>
      </c>
    </row>
    <row r="5530" spans="4:38" x14ac:dyDescent="0.25">
      <c r="D5530" s="1">
        <v>1990</v>
      </c>
      <c r="E5530" s="1" t="s">
        <v>156</v>
      </c>
      <c r="F5530" s="2" t="s">
        <v>347</v>
      </c>
      <c r="G5530">
        <v>1</v>
      </c>
      <c r="H5530">
        <v>4319762</v>
      </c>
      <c r="I5530" s="1">
        <v>23.088280000000001</v>
      </c>
      <c r="J5530" s="1">
        <v>49602</v>
      </c>
      <c r="K5530" s="1">
        <v>189537.6</v>
      </c>
      <c r="L5530" s="1">
        <v>182509.5</v>
      </c>
      <c r="M5530" s="3">
        <v>4700</v>
      </c>
      <c r="N5530">
        <v>261.7</v>
      </c>
      <c r="O5530">
        <v>2630</v>
      </c>
      <c r="P5530"/>
      <c r="Q5530" s="1">
        <f t="shared" si="1634"/>
        <v>10</v>
      </c>
      <c r="R5530" s="5">
        <f t="shared" si="1635"/>
        <v>-6.3755290563004259</v>
      </c>
      <c r="S5530" s="4">
        <f t="shared" si="1636"/>
        <v>1208.4024760614475</v>
      </c>
      <c r="T5530" s="6">
        <f t="shared" si="1637"/>
        <v>-5.850622070399484</v>
      </c>
      <c r="U5530" s="6">
        <f t="shared" si="1638"/>
        <v>10.677941087575746</v>
      </c>
      <c r="V5530" s="4">
        <f t="shared" si="1639"/>
        <v>255.32447094369957</v>
      </c>
      <c r="W5530" s="4">
        <f t="shared" si="1640"/>
        <v>1.9106448768006297E-3</v>
      </c>
      <c r="X5530" s="4">
        <f t="shared" si="1641"/>
        <v>8253.5311342980422</v>
      </c>
      <c r="Y5530" s="6">
        <f t="shared" si="1642"/>
        <v>2624.1493779296006</v>
      </c>
      <c r="Z5530" s="6">
        <f t="shared" si="1643"/>
        <v>0.21622408112800162</v>
      </c>
      <c r="AA5530" s="6">
        <f t="shared" si="1644"/>
        <v>934036.56914165849</v>
      </c>
      <c r="AB5530" s="26">
        <v>-13.586906357416865</v>
      </c>
      <c r="AC5530" s="4">
        <f t="shared" si="1645"/>
        <v>21.311025700667166</v>
      </c>
      <c r="AD5530" s="4">
        <f t="shared" si="1646"/>
        <v>21254737.866523683</v>
      </c>
      <c r="AE5530" s="4">
        <f t="shared" si="1647"/>
        <v>4.9203492846419969</v>
      </c>
      <c r="AF5530" s="27">
        <v>-10.156431443339946</v>
      </c>
      <c r="AG5530" s="6">
        <f t="shared" si="1648"/>
        <v>17.359575308624336</v>
      </c>
      <c r="AH5530" s="6">
        <f t="shared" si="1649"/>
        <v>10129605.727083854</v>
      </c>
      <c r="AI5530" s="6">
        <f t="shared" si="1650"/>
        <v>4.0080273540660514</v>
      </c>
      <c r="AK5530" s="1">
        <f t="shared" si="1651"/>
        <v>1.0026482488044294E-5</v>
      </c>
      <c r="AL5530" s="1">
        <f t="shared" si="1652"/>
        <v>43.312018045519196</v>
      </c>
    </row>
    <row r="5531" spans="4:38" x14ac:dyDescent="0.25">
      <c r="D5531" s="1">
        <v>1991</v>
      </c>
      <c r="E5531" s="1" t="s">
        <v>156</v>
      </c>
      <c r="F5531" s="2" t="s">
        <v>347</v>
      </c>
      <c r="G5531">
        <v>1</v>
      </c>
      <c r="H5531">
        <v>4348660</v>
      </c>
      <c r="I5531" s="1">
        <v>23.220960000000002</v>
      </c>
      <c r="J5531" s="1">
        <v>50039</v>
      </c>
      <c r="K5531" s="1">
        <v>191867.3</v>
      </c>
      <c r="L5531" s="1">
        <v>181481.5</v>
      </c>
      <c r="M5531" s="3">
        <v>4800</v>
      </c>
      <c r="N5531">
        <v>260.8</v>
      </c>
      <c r="O5531">
        <v>2700</v>
      </c>
      <c r="P5531"/>
      <c r="Q5531" s="1">
        <f t="shared" si="1634"/>
        <v>10</v>
      </c>
      <c r="R5531" s="5">
        <f t="shared" si="1635"/>
        <v>-6.3391005367564484</v>
      </c>
      <c r="S5531" s="4">
        <f t="shared" si="1636"/>
        <v>1216.2661044160104</v>
      </c>
      <c r="T5531" s="6">
        <f t="shared" si="1637"/>
        <v>-5.8293222015371144</v>
      </c>
      <c r="U5531" s="6">
        <f t="shared" si="1638"/>
        <v>10.579141371182578</v>
      </c>
      <c r="V5531" s="4">
        <f t="shared" si="1639"/>
        <v>254.46089946324355</v>
      </c>
      <c r="W5531" s="4">
        <f t="shared" si="1640"/>
        <v>1.9092006194770621E-3</v>
      </c>
      <c r="X5531" s="4">
        <f t="shared" si="1641"/>
        <v>8302.4643658951209</v>
      </c>
      <c r="Y5531" s="6">
        <f t="shared" si="1642"/>
        <v>2694.1706777984627</v>
      </c>
      <c r="Z5531" s="6">
        <f t="shared" si="1643"/>
        <v>0.21949758666855088</v>
      </c>
      <c r="AA5531" s="6">
        <f t="shared" si="1644"/>
        <v>954520.3752420604</v>
      </c>
      <c r="AB5531" s="26">
        <v>-13.586906357416865</v>
      </c>
      <c r="AC5531" s="4">
        <f t="shared" si="1645"/>
        <v>21.433492462589861</v>
      </c>
      <c r="AD5531" s="4">
        <f t="shared" si="1646"/>
        <v>21643553.530300185</v>
      </c>
      <c r="AE5531" s="4">
        <f t="shared" si="1647"/>
        <v>4.9770627113410066</v>
      </c>
      <c r="AF5531" s="27">
        <v>-10.156431443339946</v>
      </c>
      <c r="AG5531" s="6">
        <f t="shared" si="1648"/>
        <v>17.423005783865971</v>
      </c>
      <c r="AH5531" s="6">
        <f t="shared" si="1649"/>
        <v>10255970.556568388</v>
      </c>
      <c r="AI5531" s="6">
        <f t="shared" si="1650"/>
        <v>4.0457892038692043</v>
      </c>
      <c r="AK5531" s="1">
        <f t="shared" si="1651"/>
        <v>9.9029452037918626E-6</v>
      </c>
      <c r="AL5531" s="1">
        <f t="shared" si="1652"/>
        <v>43.064541689921512</v>
      </c>
    </row>
    <row r="5532" spans="4:38" x14ac:dyDescent="0.25">
      <c r="D5532" s="1">
        <v>1992</v>
      </c>
      <c r="E5532" s="1" t="s">
        <v>156</v>
      </c>
      <c r="F5532" s="2" t="s">
        <v>347</v>
      </c>
      <c r="G5532">
        <v>1</v>
      </c>
      <c r="H5532">
        <v>4347724</v>
      </c>
      <c r="I5532" s="1">
        <v>24.41883</v>
      </c>
      <c r="J5532" s="1">
        <v>50323</v>
      </c>
      <c r="K5532" s="1">
        <v>193699</v>
      </c>
      <c r="L5532" s="1">
        <v>183453.2</v>
      </c>
      <c r="M5532" s="3">
        <v>4900</v>
      </c>
      <c r="N5532">
        <v>259.8</v>
      </c>
      <c r="O5532">
        <v>2780</v>
      </c>
      <c r="P5532"/>
      <c r="Q5532" s="1">
        <f t="shared" si="1634"/>
        <v>10</v>
      </c>
      <c r="R5532" s="5">
        <f t="shared" si="1635"/>
        <v>-6.028134845117477</v>
      </c>
      <c r="S5532" s="4">
        <f t="shared" si="1636"/>
        <v>1167.6436913644102</v>
      </c>
      <c r="T5532" s="6">
        <f t="shared" si="1637"/>
        <v>-5.6472436953017908</v>
      </c>
      <c r="U5532" s="6">
        <f t="shared" si="1638"/>
        <v>10.360049270829386</v>
      </c>
      <c r="V5532" s="4">
        <f t="shared" si="1639"/>
        <v>253.77186515488253</v>
      </c>
      <c r="W5532" s="4">
        <f t="shared" si="1640"/>
        <v>2.0912912201380722E-3</v>
      </c>
      <c r="X5532" s="4">
        <f t="shared" si="1641"/>
        <v>9092.3570287835792</v>
      </c>
      <c r="Y5532" s="6">
        <f t="shared" si="1642"/>
        <v>2774.3527563046982</v>
      </c>
      <c r="Z5532" s="6">
        <f t="shared" si="1643"/>
        <v>0.23570187131016532</v>
      </c>
      <c r="AA5532" s="6">
        <f t="shared" si="1644"/>
        <v>1024766.6827401172</v>
      </c>
      <c r="AB5532" s="26">
        <v>-13.586906357416865</v>
      </c>
      <c r="AC5532" s="4">
        <f t="shared" si="1645"/>
        <v>22.539154658130546</v>
      </c>
      <c r="AD5532" s="4">
        <f t="shared" si="1646"/>
        <v>23928994.044488002</v>
      </c>
      <c r="AE5532" s="4">
        <f t="shared" si="1647"/>
        <v>5.5037978594059789</v>
      </c>
      <c r="AF5532" s="27">
        <v>-10.156431443339946</v>
      </c>
      <c r="AG5532" s="6">
        <f t="shared" si="1648"/>
        <v>17.984758567776279</v>
      </c>
      <c r="AH5532" s="6">
        <f t="shared" si="1649"/>
        <v>10782710.851724995</v>
      </c>
      <c r="AI5532" s="6">
        <f t="shared" si="1650"/>
        <v>4.3916676205757241</v>
      </c>
      <c r="AK5532" s="1">
        <f t="shared" si="1651"/>
        <v>9.4191818578860813E-6</v>
      </c>
      <c r="AL5532" s="1">
        <f t="shared" si="1652"/>
        <v>40.952003023895905</v>
      </c>
    </row>
    <row r="5533" spans="4:38" x14ac:dyDescent="0.25">
      <c r="D5533" s="1">
        <v>1993</v>
      </c>
      <c r="E5533" s="1" t="s">
        <v>156</v>
      </c>
      <c r="F5533" s="2" t="s">
        <v>347</v>
      </c>
      <c r="G5533">
        <v>1</v>
      </c>
      <c r="H5533">
        <v>4328957</v>
      </c>
      <c r="I5533" s="1">
        <v>29.84112</v>
      </c>
      <c r="J5533" s="1">
        <v>50433</v>
      </c>
      <c r="K5533" s="1">
        <v>195098.6</v>
      </c>
      <c r="L5533" s="1">
        <v>182456.1</v>
      </c>
      <c r="M5533" s="3">
        <v>5100</v>
      </c>
      <c r="N5533">
        <v>258.5</v>
      </c>
      <c r="O5533">
        <v>2850</v>
      </c>
      <c r="P5533"/>
      <c r="Q5533" s="1">
        <f t="shared" si="1634"/>
        <v>10</v>
      </c>
      <c r="R5533" s="5">
        <f t="shared" si="1635"/>
        <v>-4.9327907263534341</v>
      </c>
      <c r="S5533" s="4">
        <f t="shared" si="1636"/>
        <v>962.38056480453815</v>
      </c>
      <c r="T5533" s="6">
        <f t="shared" si="1637"/>
        <v>-4.9999780569778132</v>
      </c>
      <c r="U5533" s="6">
        <f t="shared" si="1638"/>
        <v>9.1227649636174952</v>
      </c>
      <c r="V5533" s="4">
        <f t="shared" si="1639"/>
        <v>253.56720927364657</v>
      </c>
      <c r="W5533" s="4">
        <f t="shared" si="1640"/>
        <v>3.1007608727074416E-3</v>
      </c>
      <c r="X5533" s="4">
        <f t="shared" si="1641"/>
        <v>13423.060485232989</v>
      </c>
      <c r="Y5533" s="6">
        <f t="shared" si="1642"/>
        <v>2845.0000219430221</v>
      </c>
      <c r="Z5533" s="6">
        <f t="shared" si="1643"/>
        <v>0.32710609249508665</v>
      </c>
      <c r="AA5533" s="6">
        <f t="shared" si="1644"/>
        <v>1416028.2088492529</v>
      </c>
      <c r="AB5533" s="26">
        <v>-13.586906357416865</v>
      </c>
      <c r="AC5533" s="4">
        <f t="shared" si="1645"/>
        <v>27.54405591307334</v>
      </c>
      <c r="AD5533" s="4">
        <f t="shared" si="1646"/>
        <v>35581666.29691872</v>
      </c>
      <c r="AE5533" s="4">
        <f t="shared" si="1647"/>
        <v>8.2194547778873108</v>
      </c>
      <c r="AF5533" s="27">
        <v>-10.156431443339946</v>
      </c>
      <c r="AG5533" s="6">
        <f t="shared" si="1648"/>
        <v>20.312952032191316</v>
      </c>
      <c r="AH5533" s="6">
        <f t="shared" si="1649"/>
        <v>13120172.117169209</v>
      </c>
      <c r="AI5533" s="6">
        <f t="shared" si="1650"/>
        <v>6.0616123914686488</v>
      </c>
      <c r="AK5533" s="1">
        <f t="shared" si="1651"/>
        <v>7.7410809497301658E-6</v>
      </c>
      <c r="AL5533" s="1">
        <f t="shared" si="1652"/>
        <v>33.510806564901046</v>
      </c>
    </row>
    <row r="5534" spans="4:38" x14ac:dyDescent="0.25">
      <c r="D5534" s="1">
        <v>1994</v>
      </c>
      <c r="E5534" s="1" t="s">
        <v>156</v>
      </c>
      <c r="F5534" s="2" t="s">
        <v>347</v>
      </c>
      <c r="G5534">
        <v>1</v>
      </c>
      <c r="H5534">
        <v>4309775</v>
      </c>
      <c r="I5534" s="1">
        <v>29.630279999999999</v>
      </c>
      <c r="J5534" s="1">
        <v>50335</v>
      </c>
      <c r="K5534" s="1">
        <v>196008.6</v>
      </c>
      <c r="L5534" s="1">
        <v>175862.1</v>
      </c>
      <c r="M5534" s="3">
        <v>5200</v>
      </c>
      <c r="N5534">
        <v>256.8</v>
      </c>
      <c r="O5534">
        <v>2900</v>
      </c>
      <c r="P5534"/>
      <c r="Q5534" s="1">
        <f t="shared" si="1634"/>
        <v>10</v>
      </c>
      <c r="R5534" s="5">
        <f t="shared" si="1635"/>
        <v>-4.9678909547935426</v>
      </c>
      <c r="S5534" s="4">
        <f t="shared" si="1636"/>
        <v>973.74935100174559</v>
      </c>
      <c r="T5534" s="6">
        <f t="shared" si="1637"/>
        <v>-5.0209232000811133</v>
      </c>
      <c r="U5534" s="6">
        <f t="shared" si="1638"/>
        <v>8.8299009790498477</v>
      </c>
      <c r="V5534" s="4">
        <f t="shared" si="1639"/>
        <v>251.83210904520647</v>
      </c>
      <c r="W5534" s="4">
        <f t="shared" si="1640"/>
        <v>3.0429062642781555E-3</v>
      </c>
      <c r="X5534" s="4">
        <f t="shared" si="1641"/>
        <v>13114.241345129387</v>
      </c>
      <c r="Y5534" s="6">
        <f t="shared" si="1642"/>
        <v>2894.9790767999189</v>
      </c>
      <c r="Z5534" s="6">
        <f t="shared" si="1643"/>
        <v>0.33556752301415277</v>
      </c>
      <c r="AA5534" s="6">
        <f t="shared" si="1644"/>
        <v>1446220.5214983202</v>
      </c>
      <c r="AB5534" s="26">
        <v>-13.586906357416865</v>
      </c>
      <c r="AC5534" s="4">
        <f t="shared" si="1645"/>
        <v>27.349445632068054</v>
      </c>
      <c r="AD5534" s="4">
        <f t="shared" si="1646"/>
        <v>34925198.309482463</v>
      </c>
      <c r="AE5534" s="4">
        <f t="shared" si="1647"/>
        <v>8.1037173192295331</v>
      </c>
      <c r="AF5534" s="27">
        <v>-10.156431443339946</v>
      </c>
      <c r="AG5534" s="6">
        <f t="shared" si="1648"/>
        <v>20.228215088364369</v>
      </c>
      <c r="AH5534" s="6">
        <f t="shared" si="1649"/>
        <v>12969746.701534465</v>
      </c>
      <c r="AI5534" s="6">
        <f t="shared" si="1650"/>
        <v>5.9936767696846092</v>
      </c>
      <c r="AK5534" s="1">
        <f t="shared" si="1651"/>
        <v>7.8308633754106607E-6</v>
      </c>
      <c r="AL5534" s="1">
        <f t="shared" si="1652"/>
        <v>33.749259203760481</v>
      </c>
    </row>
    <row r="5535" spans="4:38" x14ac:dyDescent="0.25">
      <c r="D5535" s="1">
        <v>1995</v>
      </c>
      <c r="E5535" s="1" t="s">
        <v>156</v>
      </c>
      <c r="F5535" s="2" t="s">
        <v>347</v>
      </c>
      <c r="G5535">
        <v>1</v>
      </c>
      <c r="H5535">
        <v>4303957</v>
      </c>
      <c r="I5535" s="1">
        <v>20.535779999999999</v>
      </c>
      <c r="J5535" s="1">
        <v>50040</v>
      </c>
      <c r="K5535" s="1">
        <v>196698.1</v>
      </c>
      <c r="L5535" s="1">
        <v>175862.1</v>
      </c>
      <c r="M5535" s="3">
        <v>5100</v>
      </c>
      <c r="N5535">
        <v>254.4</v>
      </c>
      <c r="O5535">
        <v>2900</v>
      </c>
      <c r="P5535"/>
      <c r="Q5535" s="1">
        <f t="shared" si="1634"/>
        <v>10</v>
      </c>
      <c r="R5535" s="5">
        <f t="shared" si="1635"/>
        <v>-7.1679770624734012</v>
      </c>
      <c r="S5535" s="4">
        <f t="shared" si="1636"/>
        <v>1409.9274690320992</v>
      </c>
      <c r="T5535" s="6">
        <f t="shared" si="1637"/>
        <v>-6.3130208333318167</v>
      </c>
      <c r="U5535" s="6">
        <f t="shared" si="1638"/>
        <v>11.102211010934834</v>
      </c>
      <c r="V5535" s="4">
        <f t="shared" si="1639"/>
        <v>247.23202293752661</v>
      </c>
      <c r="W5535" s="4">
        <f t="shared" si="1640"/>
        <v>1.456513221499089E-3</v>
      </c>
      <c r="X5535" s="4">
        <f t="shared" si="1641"/>
        <v>6268.770275263555</v>
      </c>
      <c r="Y5535" s="6">
        <f t="shared" si="1642"/>
        <v>2893.6869791666682</v>
      </c>
      <c r="Z5535" s="6">
        <f t="shared" si="1643"/>
        <v>0.18497018278407623</v>
      </c>
      <c r="AA5535" s="6">
        <f t="shared" si="1644"/>
        <v>796103.71298480441</v>
      </c>
      <c r="AB5535" s="26">
        <v>-13.586906357416865</v>
      </c>
      <c r="AC5535" s="4">
        <f t="shared" si="1645"/>
        <v>18.955008141067534</v>
      </c>
      <c r="AD5535" s="4">
        <f t="shared" si="1646"/>
        <v>16753405.569632569</v>
      </c>
      <c r="AE5535" s="4">
        <f t="shared" si="1647"/>
        <v>3.8925587708317182</v>
      </c>
      <c r="AF5535" s="27">
        <v>-10.156431443339946</v>
      </c>
      <c r="AG5535" s="6">
        <f t="shared" si="1648"/>
        <v>16.088068947460918</v>
      </c>
      <c r="AH5535" s="6">
        <f t="shared" si="1649"/>
        <v>8976773.5178012848</v>
      </c>
      <c r="AI5535" s="6">
        <f t="shared" si="1650"/>
        <v>3.3038104452988897</v>
      </c>
      <c r="AK5535" s="1">
        <f t="shared" si="1651"/>
        <v>1.1314122410685035E-5</v>
      </c>
      <c r="AL5535" s="1">
        <f t="shared" si="1652"/>
        <v>48.695496348324731</v>
      </c>
    </row>
    <row r="5536" spans="4:38" x14ac:dyDescent="0.25">
      <c r="D5536" s="1">
        <v>1996</v>
      </c>
      <c r="E5536" s="1" t="s">
        <v>156</v>
      </c>
      <c r="F5536" s="2" t="s">
        <v>347</v>
      </c>
      <c r="G5536">
        <v>1</v>
      </c>
      <c r="H5536">
        <v>4312666</v>
      </c>
      <c r="I5536" s="1">
        <v>22.137049999999999</v>
      </c>
      <c r="J5536" s="1">
        <v>49621</v>
      </c>
      <c r="K5536" s="1">
        <v>197378.7</v>
      </c>
      <c r="L5536" s="1">
        <v>176470.6</v>
      </c>
      <c r="M5536" s="3">
        <v>5100</v>
      </c>
      <c r="N5536">
        <v>251.4</v>
      </c>
      <c r="O5536">
        <v>2890</v>
      </c>
      <c r="P5536"/>
      <c r="Q5536" s="1">
        <f t="shared" si="1634"/>
        <v>10</v>
      </c>
      <c r="R5536" s="5">
        <f t="shared" si="1635"/>
        <v>-6.6494858167642041</v>
      </c>
      <c r="S5536" s="4">
        <f t="shared" si="1636"/>
        <v>1312.4668661813569</v>
      </c>
      <c r="T5536" s="6">
        <f t="shared" si="1637"/>
        <v>-6.0106489589969554</v>
      </c>
      <c r="U5536" s="6">
        <f t="shared" si="1638"/>
        <v>10.607028281835682</v>
      </c>
      <c r="V5536" s="4">
        <f t="shared" si="1639"/>
        <v>244.75051418323579</v>
      </c>
      <c r="W5536" s="4">
        <f t="shared" si="1640"/>
        <v>1.6866749607483882E-3</v>
      </c>
      <c r="X5536" s="4">
        <f t="shared" si="1641"/>
        <v>7274.0657562709084</v>
      </c>
      <c r="Y5536" s="6">
        <f t="shared" si="1642"/>
        <v>2883.9893510410029</v>
      </c>
      <c r="Z5536" s="6">
        <f t="shared" si="1643"/>
        <v>0.20870171561538348</v>
      </c>
      <c r="AA5536" s="6">
        <f t="shared" si="1644"/>
        <v>900060.79307613336</v>
      </c>
      <c r="AB5536" s="26">
        <v>-13.586906357416865</v>
      </c>
      <c r="AC5536" s="4">
        <f t="shared" si="1645"/>
        <v>20.433018028495582</v>
      </c>
      <c r="AD5536" s="4">
        <f t="shared" si="1646"/>
        <v>19507341.600261211</v>
      </c>
      <c r="AE5536" s="4">
        <f t="shared" si="1647"/>
        <v>4.5232674174770811</v>
      </c>
      <c r="AF5536" s="27">
        <v>-10.156431443339946</v>
      </c>
      <c r="AG5536" s="6">
        <f t="shared" si="1648"/>
        <v>16.897395793073947</v>
      </c>
      <c r="AH5536" s="6">
        <f t="shared" si="1649"/>
        <v>9696314.9216901883</v>
      </c>
      <c r="AI5536" s="6">
        <f t="shared" si="1650"/>
        <v>3.740584955410676</v>
      </c>
      <c r="AK5536" s="1">
        <f t="shared" si="1651"/>
        <v>1.0474527204784262E-5</v>
      </c>
      <c r="AL5536" s="1">
        <f t="shared" si="1652"/>
        <v>45.173137342148124</v>
      </c>
    </row>
    <row r="5537" spans="4:38" x14ac:dyDescent="0.25">
      <c r="D5537" s="1">
        <v>1997</v>
      </c>
      <c r="E5537" s="1" t="s">
        <v>156</v>
      </c>
      <c r="F5537" s="2" t="s">
        <v>347</v>
      </c>
      <c r="G5537">
        <v>1</v>
      </c>
      <c r="H5537">
        <v>4335301</v>
      </c>
      <c r="I5537" s="1">
        <v>11.17469</v>
      </c>
      <c r="J5537" s="1">
        <v>49111</v>
      </c>
      <c r="K5537" s="1">
        <v>198428.3</v>
      </c>
      <c r="L5537" s="1">
        <v>177700.3</v>
      </c>
      <c r="M5537" s="3">
        <v>5100</v>
      </c>
      <c r="N5537">
        <v>247.5</v>
      </c>
      <c r="O5537">
        <v>2870</v>
      </c>
      <c r="P5537"/>
      <c r="Q5537" s="1">
        <f t="shared" si="1634"/>
        <v>10</v>
      </c>
      <c r="R5537" s="5">
        <f t="shared" si="1635"/>
        <v>-13.172624922928513</v>
      </c>
      <c r="S5537" s="4">
        <f t="shared" si="1636"/>
        <v>2613.8215699943357</v>
      </c>
      <c r="T5537" s="6">
        <f t="shared" si="1637"/>
        <v>-9.8975008242049736</v>
      </c>
      <c r="U5537" s="6">
        <f t="shared" si="1638"/>
        <v>17.587888657114707</v>
      </c>
      <c r="V5537" s="4">
        <f t="shared" si="1639"/>
        <v>234.32737507707148</v>
      </c>
      <c r="W5537" s="4">
        <f t="shared" si="1640"/>
        <v>4.2752306156935635E-4</v>
      </c>
      <c r="X5537" s="4">
        <f t="shared" si="1641"/>
        <v>1853.4411563446922</v>
      </c>
      <c r="Y5537" s="6">
        <f t="shared" si="1642"/>
        <v>2860.1024991757949</v>
      </c>
      <c r="Z5537" s="6">
        <f t="shared" si="1643"/>
        <v>6.3536278957961115E-2</v>
      </c>
      <c r="AA5537" s="6">
        <f t="shared" si="1644"/>
        <v>275448.8937027278</v>
      </c>
      <c r="AB5537" s="26">
        <v>-13.586906357416865</v>
      </c>
      <c r="AC5537" s="4">
        <f t="shared" si="1645"/>
        <v>10.314501807280072</v>
      </c>
      <c r="AD5537" s="4">
        <f t="shared" si="1646"/>
        <v>4996926.9013986476</v>
      </c>
      <c r="AE5537" s="4">
        <f t="shared" si="1647"/>
        <v>1.1526136020079454</v>
      </c>
      <c r="AF5537" s="27">
        <v>-10.156431443339946</v>
      </c>
      <c r="AG5537" s="6">
        <f t="shared" si="1648"/>
        <v>10.261612121821441</v>
      </c>
      <c r="AH5537" s="6">
        <f t="shared" si="1649"/>
        <v>4920348.6944581252</v>
      </c>
      <c r="AI5537" s="6">
        <f t="shared" si="1650"/>
        <v>1.1467033436159684</v>
      </c>
      <c r="AK5537" s="1">
        <f t="shared" si="1651"/>
        <v>2.0641690404542494E-5</v>
      </c>
      <c r="AL5537" s="1">
        <f t="shared" si="1652"/>
        <v>89.487941052503473</v>
      </c>
    </row>
    <row r="5538" spans="4:38" x14ac:dyDescent="0.25">
      <c r="D5538" s="1">
        <v>1998</v>
      </c>
      <c r="E5538" s="1" t="s">
        <v>156</v>
      </c>
      <c r="F5538" s="2" t="s">
        <v>347</v>
      </c>
      <c r="G5538">
        <v>1</v>
      </c>
      <c r="H5538">
        <v>4381483</v>
      </c>
      <c r="I5538" s="1">
        <v>15.21747</v>
      </c>
      <c r="J5538" s="1">
        <v>48593</v>
      </c>
      <c r="K5538" s="1">
        <v>199888.9</v>
      </c>
      <c r="L5538" s="1">
        <v>180851.1</v>
      </c>
      <c r="M5538" s="3">
        <v>5100</v>
      </c>
      <c r="N5538">
        <v>243.1</v>
      </c>
      <c r="O5538">
        <v>2820</v>
      </c>
      <c r="P5538"/>
      <c r="Q5538" s="1">
        <f t="shared" si="1634"/>
        <v>10</v>
      </c>
      <c r="R5538" s="5">
        <f t="shared" si="1635"/>
        <v>-9.6730928334342039</v>
      </c>
      <c r="S5538" s="4">
        <f t="shared" si="1636"/>
        <v>1933.5438860730462</v>
      </c>
      <c r="T5538" s="6">
        <f t="shared" si="1637"/>
        <v>-7.7795896987939281</v>
      </c>
      <c r="U5538" s="6">
        <f t="shared" si="1638"/>
        <v>14.069473545755507</v>
      </c>
      <c r="V5538" s="4">
        <f t="shared" si="1639"/>
        <v>233.4269071665658</v>
      </c>
      <c r="W5538" s="4">
        <f t="shared" si="1640"/>
        <v>7.870248050540037E-4</v>
      </c>
      <c r="X5538" s="4">
        <f t="shared" si="1641"/>
        <v>3448.3358039224313</v>
      </c>
      <c r="Y5538" s="6">
        <f t="shared" si="1642"/>
        <v>2812.2204103012059</v>
      </c>
      <c r="Z5538" s="6">
        <f t="shared" si="1643"/>
        <v>0.10815948408098626</v>
      </c>
      <c r="AA5538" s="6">
        <f t="shared" si="1644"/>
        <v>473898.94078961189</v>
      </c>
      <c r="AB5538" s="26">
        <v>-13.586906357416865</v>
      </c>
      <c r="AC5538" s="4">
        <f t="shared" si="1645"/>
        <v>14.046082872744593</v>
      </c>
      <c r="AD5538" s="4">
        <f t="shared" si="1646"/>
        <v>9365237.8502049018</v>
      </c>
      <c r="AE5538" s="4">
        <f t="shared" si="1647"/>
        <v>2.1374584473350469</v>
      </c>
      <c r="AF5538" s="27">
        <v>-10.156431443339946</v>
      </c>
      <c r="AG5538" s="6">
        <f t="shared" si="1648"/>
        <v>13.05522763612392</v>
      </c>
      <c r="AH5538" s="6">
        <f t="shared" si="1649"/>
        <v>6771809.4103479125</v>
      </c>
      <c r="AI5538" s="6">
        <f t="shared" si="1650"/>
        <v>1.9866753489588667</v>
      </c>
      <c r="AK5538" s="1">
        <f t="shared" si="1651"/>
        <v>1.4998105864911139E-5</v>
      </c>
      <c r="AL5538" s="1">
        <f t="shared" si="1652"/>
        <v>65.713945879308454</v>
      </c>
    </row>
    <row r="5539" spans="4:38" x14ac:dyDescent="0.25">
      <c r="D5539" s="1">
        <v>1999</v>
      </c>
      <c r="E5539" s="1" t="s">
        <v>156</v>
      </c>
      <c r="F5539" s="2" t="s">
        <v>347</v>
      </c>
      <c r="G5539">
        <v>1</v>
      </c>
      <c r="H5539">
        <v>4462378</v>
      </c>
      <c r="I5539" s="1">
        <v>14.18</v>
      </c>
      <c r="J5539" s="1">
        <v>48142</v>
      </c>
      <c r="K5539" s="1">
        <v>202192.4</v>
      </c>
      <c r="L5539" s="1">
        <v>181818.2</v>
      </c>
      <c r="M5539" s="3">
        <v>5100</v>
      </c>
      <c r="N5539">
        <v>238.1</v>
      </c>
      <c r="O5539">
        <v>2750</v>
      </c>
      <c r="P5539"/>
      <c r="Q5539" s="1">
        <f t="shared" si="1634"/>
        <v>10</v>
      </c>
      <c r="R5539" s="5">
        <f t="shared" si="1635"/>
        <v>-10.380818053596615</v>
      </c>
      <c r="S5539" s="4">
        <f t="shared" si="1636"/>
        <v>2098.9225162200282</v>
      </c>
      <c r="T5539" s="6">
        <f t="shared" si="1637"/>
        <v>-8.1994071706499749</v>
      </c>
      <c r="U5539" s="6">
        <f t="shared" si="1638"/>
        <v>14.908014528346714</v>
      </c>
      <c r="V5539" s="4">
        <f t="shared" si="1639"/>
        <v>227.71918194640338</v>
      </c>
      <c r="W5539" s="4">
        <f t="shared" si="1640"/>
        <v>6.7558472932754629E-4</v>
      </c>
      <c r="X5539" s="4">
        <f t="shared" si="1641"/>
        <v>3014.7144332871972</v>
      </c>
      <c r="Y5539" s="6">
        <f t="shared" si="1642"/>
        <v>2741.8005928293501</v>
      </c>
      <c r="Z5539" s="6">
        <f t="shared" si="1643"/>
        <v>9.5116623162913916E-2</v>
      </c>
      <c r="AA5539" s="6">
        <f t="shared" si="1644"/>
        <v>424446.32663647749</v>
      </c>
      <c r="AB5539" s="26">
        <v>-13.586906357416865</v>
      </c>
      <c r="AC5539" s="4">
        <f t="shared" si="1645"/>
        <v>13.088473651370323</v>
      </c>
      <c r="AD5539" s="4">
        <f t="shared" si="1646"/>
        <v>8281930.652939463</v>
      </c>
      <c r="AE5539" s="4">
        <f t="shared" si="1647"/>
        <v>1.8559455637643116</v>
      </c>
      <c r="AF5539" s="27">
        <v>-10.156431443339946</v>
      </c>
      <c r="AG5539" s="6">
        <f t="shared" si="1648"/>
        <v>12.386787522511627</v>
      </c>
      <c r="AH5539" s="6">
        <f t="shared" si="1649"/>
        <v>6426636.3775938619</v>
      </c>
      <c r="AI5539" s="6">
        <f t="shared" si="1650"/>
        <v>1.7564464706921488</v>
      </c>
      <c r="AK5539" s="1">
        <f t="shared" si="1651"/>
        <v>1.5803650380391559E-5</v>
      </c>
      <c r="AL5539" s="1">
        <f t="shared" si="1652"/>
        <v>70.521861777150917</v>
      </c>
    </row>
    <row r="5540" spans="4:38" x14ac:dyDescent="0.25">
      <c r="D5540" s="1">
        <v>2000</v>
      </c>
      <c r="E5540" s="1" t="s">
        <v>156</v>
      </c>
      <c r="F5540" s="2" t="s">
        <v>347</v>
      </c>
      <c r="G5540">
        <v>1</v>
      </c>
      <c r="H5540">
        <v>4584571</v>
      </c>
      <c r="I5540" s="1">
        <v>23.697520000000001</v>
      </c>
      <c r="J5540" s="1">
        <v>47851</v>
      </c>
      <c r="K5540" s="1">
        <v>205281</v>
      </c>
      <c r="L5540" s="1">
        <v>184905.7</v>
      </c>
      <c r="M5540" s="3">
        <v>5000</v>
      </c>
      <c r="N5540">
        <v>233.1</v>
      </c>
      <c r="O5540">
        <v>2650</v>
      </c>
      <c r="P5540"/>
      <c r="Q5540" s="1">
        <f t="shared" si="1634"/>
        <v>10</v>
      </c>
      <c r="R5540" s="5">
        <f t="shared" si="1635"/>
        <v>-6.2116204564865862</v>
      </c>
      <c r="S5540" s="4">
        <f t="shared" si="1636"/>
        <v>1275.127658928023</v>
      </c>
      <c r="T5540" s="6">
        <f t="shared" si="1637"/>
        <v>-5.75473810555608</v>
      </c>
      <c r="U5540" s="6">
        <f t="shared" si="1638"/>
        <v>10.640838777245209</v>
      </c>
      <c r="V5540" s="4">
        <f t="shared" si="1639"/>
        <v>226.88837954351339</v>
      </c>
      <c r="W5540" s="4">
        <f t="shared" si="1640"/>
        <v>1.8584429436596238E-3</v>
      </c>
      <c r="X5540" s="4">
        <f t="shared" si="1641"/>
        <v>8520.1636246565449</v>
      </c>
      <c r="Y5540" s="6">
        <f t="shared" si="1642"/>
        <v>2644.245261894444</v>
      </c>
      <c r="Z5540" s="6">
        <f t="shared" si="1643"/>
        <v>0.2227034963698136</v>
      </c>
      <c r="AA5540" s="6">
        <f t="shared" si="1644"/>
        <v>1020999.9910556527</v>
      </c>
      <c r="AB5540" s="26">
        <v>-13.586906357416865</v>
      </c>
      <c r="AC5540" s="4">
        <f t="shared" si="1645"/>
        <v>21.873368555911231</v>
      </c>
      <c r="AD5540" s="4">
        <f t="shared" si="1646"/>
        <v>23763875.699160364</v>
      </c>
      <c r="AE5540" s="4">
        <f t="shared" si="1647"/>
        <v>5.183445888210775</v>
      </c>
      <c r="AF5540" s="27">
        <v>-10.156431443339946</v>
      </c>
      <c r="AG5540" s="6">
        <f t="shared" si="1648"/>
        <v>17.648816083453251</v>
      </c>
      <c r="AH5540" s="6">
        <f t="shared" si="1649"/>
        <v>11034248.051443744</v>
      </c>
      <c r="AI5540" s="6">
        <f t="shared" si="1650"/>
        <v>4.1823317211395512</v>
      </c>
      <c r="AK5540" s="1">
        <f t="shared" si="1651"/>
        <v>9.2044617775391215E-6</v>
      </c>
      <c r="AL5540" s="1">
        <f t="shared" si="1652"/>
        <v>42.1985085359143</v>
      </c>
    </row>
    <row r="5541" spans="4:38" x14ac:dyDescent="0.25">
      <c r="D5541" s="1">
        <v>2001</v>
      </c>
      <c r="E5541" s="1" t="s">
        <v>156</v>
      </c>
      <c r="F5541" s="2" t="s">
        <v>347</v>
      </c>
      <c r="G5541">
        <v>1</v>
      </c>
      <c r="H5541">
        <v>4754072</v>
      </c>
      <c r="I5541" s="1">
        <v>26.179860000000001</v>
      </c>
      <c r="J5541" s="1">
        <v>47641</v>
      </c>
      <c r="K5541" s="1">
        <v>209227.1</v>
      </c>
      <c r="L5541" s="1">
        <v>185770.8</v>
      </c>
      <c r="M5541" s="3">
        <v>4900</v>
      </c>
      <c r="N5541">
        <v>227.7</v>
      </c>
      <c r="O5541">
        <v>2530</v>
      </c>
      <c r="P5541"/>
      <c r="Q5541" s="1">
        <f t="shared" si="1634"/>
        <v>10</v>
      </c>
      <c r="R5541" s="5">
        <f t="shared" si="1635"/>
        <v>-5.6226427490444939</v>
      </c>
      <c r="S5541" s="4">
        <f t="shared" si="1636"/>
        <v>1176.4092367186074</v>
      </c>
      <c r="T5541" s="6">
        <f t="shared" si="1637"/>
        <v>-5.4089232281094954</v>
      </c>
      <c r="U5541" s="6">
        <f t="shared" si="1638"/>
        <v>10.048199952244834</v>
      </c>
      <c r="V5541" s="4">
        <f t="shared" si="1639"/>
        <v>222.07735725095549</v>
      </c>
      <c r="W5541" s="4">
        <f t="shared" si="1640"/>
        <v>2.2254041521319783E-3</v>
      </c>
      <c r="X5541" s="4">
        <f t="shared" si="1641"/>
        <v>10579.731568334379</v>
      </c>
      <c r="Y5541" s="6">
        <f t="shared" si="1642"/>
        <v>2524.5910767718906</v>
      </c>
      <c r="Z5541" s="6">
        <f t="shared" si="1643"/>
        <v>0.26054278502042794</v>
      </c>
      <c r="AA5541" s="6">
        <f t="shared" si="1644"/>
        <v>1238639.1590676359</v>
      </c>
      <c r="AB5541" s="26">
        <v>-13.586906357416865</v>
      </c>
      <c r="AC5541" s="4">
        <f t="shared" si="1645"/>
        <v>24.164626784665998</v>
      </c>
      <c r="AD5541" s="4">
        <f t="shared" si="1646"/>
        <v>30075521.496263526</v>
      </c>
      <c r="AE5541" s="4">
        <f t="shared" si="1647"/>
        <v>6.3262654617480596</v>
      </c>
      <c r="AF5541" s="27">
        <v>-10.156431443339946</v>
      </c>
      <c r="AG5541" s="6">
        <f t="shared" si="1648"/>
        <v>18.77717803528482</v>
      </c>
      <c r="AH5541" s="6">
        <f t="shared" si="1649"/>
        <v>12640789.982874108</v>
      </c>
      <c r="AI5541" s="6">
        <f t="shared" si="1650"/>
        <v>4.9158389215883167</v>
      </c>
      <c r="AK5541" s="1">
        <f t="shared" si="1651"/>
        <v>8.0346493036432054E-6</v>
      </c>
      <c r="AL5541" s="1">
        <f t="shared" si="1652"/>
        <v>38.197301284269663</v>
      </c>
    </row>
    <row r="5542" spans="4:38" x14ac:dyDescent="0.25">
      <c r="D5542" s="1">
        <v>2002</v>
      </c>
      <c r="E5542" s="1" t="s">
        <v>156</v>
      </c>
      <c r="F5542" s="2" t="s">
        <v>347</v>
      </c>
      <c r="G5542">
        <v>1</v>
      </c>
      <c r="H5542">
        <v>4965766</v>
      </c>
      <c r="I5542" s="1">
        <v>29.966909999999999</v>
      </c>
      <c r="J5542" s="1">
        <v>47494</v>
      </c>
      <c r="K5542" s="1">
        <v>213936.9</v>
      </c>
      <c r="L5542" s="1">
        <v>192468.6</v>
      </c>
      <c r="M5542" s="3">
        <v>4700</v>
      </c>
      <c r="N5542">
        <v>222</v>
      </c>
      <c r="O5542">
        <v>2390</v>
      </c>
      <c r="P5542"/>
      <c r="Q5542" s="1">
        <f t="shared" si="1634"/>
        <v>10</v>
      </c>
      <c r="R5542" s="5">
        <f t="shared" si="1635"/>
        <v>-4.9120846960864499</v>
      </c>
      <c r="S5542" s="4">
        <f t="shared" si="1636"/>
        <v>1050.876172418177</v>
      </c>
      <c r="T5542" s="6">
        <f t="shared" si="1637"/>
        <v>-4.9876141500961708</v>
      </c>
      <c r="U5542" s="6">
        <f t="shared" si="1638"/>
        <v>9.5995911280919977</v>
      </c>
      <c r="V5542" s="4">
        <f t="shared" si="1639"/>
        <v>217.08791530391355</v>
      </c>
      <c r="W5542" s="4">
        <f t="shared" si="1640"/>
        <v>2.851611901242653E-3</v>
      </c>
      <c r="X5542" s="4">
        <f t="shared" si="1641"/>
        <v>14160.437424386124</v>
      </c>
      <c r="Y5542" s="6">
        <f t="shared" si="1642"/>
        <v>2385.0123858499037</v>
      </c>
      <c r="Z5542" s="6">
        <f t="shared" si="1643"/>
        <v>0.31216860801816443</v>
      </c>
      <c r="AA5542" s="6">
        <f t="shared" si="1644"/>
        <v>1550156.2599639283</v>
      </c>
      <c r="AB5542" s="26">
        <v>-13.586906357416865</v>
      </c>
      <c r="AC5542" s="4">
        <f t="shared" si="1645"/>
        <v>27.660163042876292</v>
      </c>
      <c r="AD5542" s="4">
        <f t="shared" si="1646"/>
        <v>41160718.75325039</v>
      </c>
      <c r="AE5542" s="4">
        <f t="shared" si="1647"/>
        <v>8.2888961649119999</v>
      </c>
      <c r="AF5542" s="27">
        <v>-10.156431443339946</v>
      </c>
      <c r="AG5542" s="6">
        <f t="shared" si="1648"/>
        <v>20.363306257650486</v>
      </c>
      <c r="AH5542" s="6">
        <f t="shared" si="1649"/>
        <v>15113649.819343699</v>
      </c>
      <c r="AI5542" s="6">
        <f t="shared" si="1650"/>
        <v>6.1022536592544885</v>
      </c>
      <c r="AK5542" s="1">
        <f t="shared" si="1651"/>
        <v>6.7200388818992652E-6</v>
      </c>
      <c r="AL5542" s="1">
        <f t="shared" si="1652"/>
        <v>33.370140598413386</v>
      </c>
    </row>
    <row r="5543" spans="4:38" x14ac:dyDescent="0.25">
      <c r="D5543" s="1">
        <v>2003</v>
      </c>
      <c r="E5543" s="1" t="s">
        <v>156</v>
      </c>
      <c r="F5543" s="2" t="s">
        <v>347</v>
      </c>
      <c r="G5543">
        <v>1</v>
      </c>
      <c r="H5543">
        <v>5201070</v>
      </c>
      <c r="I5543" s="1">
        <v>30.48265</v>
      </c>
      <c r="J5543" s="1">
        <v>47351</v>
      </c>
      <c r="K5543" s="1">
        <v>219217.6</v>
      </c>
      <c r="L5543" s="1">
        <v>193832.6</v>
      </c>
      <c r="M5543" s="3">
        <v>4600</v>
      </c>
      <c r="N5543">
        <v>216</v>
      </c>
      <c r="O5543">
        <v>2270</v>
      </c>
      <c r="P5543"/>
      <c r="Q5543" s="1">
        <f t="shared" si="1634"/>
        <v>10</v>
      </c>
      <c r="R5543" s="5">
        <f t="shared" si="1635"/>
        <v>-4.8289764833438031</v>
      </c>
      <c r="S5543" s="4">
        <f t="shared" si="1636"/>
        <v>1058.5966351350685</v>
      </c>
      <c r="T5543" s="6">
        <f t="shared" si="1637"/>
        <v>-4.9379262857463946</v>
      </c>
      <c r="U5543" s="6">
        <f t="shared" si="1638"/>
        <v>9.5713109057456656</v>
      </c>
      <c r="V5543" s="4">
        <f t="shared" si="1639"/>
        <v>211.17102351665619</v>
      </c>
      <c r="W5543" s="4">
        <f t="shared" si="1640"/>
        <v>2.8795339970177272E-3</v>
      </c>
      <c r="X5543" s="4">
        <f t="shared" si="1641"/>
        <v>14976.65788586899</v>
      </c>
      <c r="Y5543" s="6">
        <f t="shared" si="1642"/>
        <v>2265.0620737142535</v>
      </c>
      <c r="Z5543" s="6">
        <f t="shared" si="1643"/>
        <v>0.31847936296480811</v>
      </c>
      <c r="AA5543" s="6">
        <f t="shared" si="1644"/>
        <v>1656433.4603353746</v>
      </c>
      <c r="AB5543" s="26">
        <v>-13.586906357416865</v>
      </c>
      <c r="AC5543" s="4">
        <f t="shared" si="1645"/>
        <v>28.136203198091927</v>
      </c>
      <c r="AD5543" s="4">
        <f t="shared" si="1646"/>
        <v>44607810.81621673</v>
      </c>
      <c r="AE5543" s="4">
        <f t="shared" si="1647"/>
        <v>8.5766603441631677</v>
      </c>
      <c r="AF5543" s="27">
        <v>-10.156431443339946</v>
      </c>
      <c r="AG5543" s="6">
        <f t="shared" si="1648"/>
        <v>20.568211948924926</v>
      </c>
      <c r="AH5543" s="6">
        <f t="shared" si="1649"/>
        <v>16102249.802599791</v>
      </c>
      <c r="AI5543" s="6">
        <f t="shared" si="1650"/>
        <v>6.269736059648964</v>
      </c>
      <c r="AK5543" s="1">
        <f t="shared" si="1651"/>
        <v>6.3074611112418205E-6</v>
      </c>
      <c r="AL5543" s="1">
        <f t="shared" si="1652"/>
        <v>32.805546761846493</v>
      </c>
    </row>
    <row r="5544" spans="4:38" x14ac:dyDescent="0.25">
      <c r="D5544" s="1">
        <v>2004</v>
      </c>
      <c r="E5544" s="1" t="s">
        <v>156</v>
      </c>
      <c r="F5544" s="2" t="s">
        <v>347</v>
      </c>
      <c r="G5544">
        <v>1</v>
      </c>
      <c r="H5544">
        <v>5433991</v>
      </c>
      <c r="I5544" s="1">
        <v>32.086179999999999</v>
      </c>
      <c r="J5544" s="1">
        <v>47139</v>
      </c>
      <c r="K5544" s="1">
        <v>224685.4</v>
      </c>
      <c r="L5544" s="1">
        <v>199052.1</v>
      </c>
      <c r="M5544" s="3">
        <v>4400</v>
      </c>
      <c r="N5544">
        <v>209.8</v>
      </c>
      <c r="O5544">
        <v>2110</v>
      </c>
      <c r="P5544"/>
      <c r="Q5544" s="1">
        <f t="shared" si="1634"/>
        <v>10</v>
      </c>
      <c r="R5544" s="5">
        <f t="shared" si="1635"/>
        <v>-4.5876448988318339</v>
      </c>
      <c r="S5544" s="4">
        <f t="shared" si="1636"/>
        <v>1030.7768291519901</v>
      </c>
      <c r="T5544" s="6">
        <f t="shared" si="1637"/>
        <v>-4.793027492741273</v>
      </c>
      <c r="U5544" s="6">
        <f t="shared" si="1638"/>
        <v>9.5406218778788521</v>
      </c>
      <c r="V5544" s="4">
        <f t="shared" si="1639"/>
        <v>205.21235510116819</v>
      </c>
      <c r="W5544" s="4">
        <f t="shared" si="1640"/>
        <v>3.112815411886682E-3</v>
      </c>
      <c r="X5544" s="4">
        <f t="shared" si="1641"/>
        <v>16915.010932853522</v>
      </c>
      <c r="Y5544" s="6">
        <f t="shared" si="1642"/>
        <v>2105.2069725072588</v>
      </c>
      <c r="Z5544" s="6">
        <f t="shared" si="1643"/>
        <v>0.33631120078656401</v>
      </c>
      <c r="AA5544" s="6">
        <f t="shared" si="1644"/>
        <v>1827512.0382733818</v>
      </c>
      <c r="AB5544" s="26">
        <v>-13.586906357416865</v>
      </c>
      <c r="AC5544" s="4">
        <f t="shared" si="1645"/>
        <v>29.616299118697135</v>
      </c>
      <c r="AD5544" s="4">
        <f t="shared" si="1646"/>
        <v>51637798.443507068</v>
      </c>
      <c r="AE5544" s="4">
        <f t="shared" si="1647"/>
        <v>9.502739044563576</v>
      </c>
      <c r="AF5544" s="27">
        <v>-10.156431443339946</v>
      </c>
      <c r="AG5544" s="6">
        <f t="shared" si="1648"/>
        <v>21.190012906709168</v>
      </c>
      <c r="AH5544" s="6">
        <f t="shared" si="1649"/>
        <v>17708348.9626626</v>
      </c>
      <c r="AI5544" s="6">
        <f t="shared" si="1650"/>
        <v>6.7990656832699354</v>
      </c>
      <c r="AK5544" s="1">
        <f t="shared" si="1651"/>
        <v>5.7353915177266982E-6</v>
      </c>
      <c r="AL5544" s="1">
        <f t="shared" si="1652"/>
        <v>31.166065888803217</v>
      </c>
    </row>
    <row r="5545" spans="4:38" x14ac:dyDescent="0.25">
      <c r="D5545" s="1">
        <v>2005</v>
      </c>
      <c r="E5545" s="1" t="s">
        <v>156</v>
      </c>
      <c r="F5545" s="2" t="s">
        <v>347</v>
      </c>
      <c r="G5545">
        <v>1</v>
      </c>
      <c r="H5545">
        <v>5645624</v>
      </c>
      <c r="I5545" s="1">
        <v>30.859159999999999</v>
      </c>
      <c r="J5545" s="1">
        <v>46798</v>
      </c>
      <c r="K5545" s="1">
        <v>230305.1</v>
      </c>
      <c r="L5545" s="1">
        <v>206030.2</v>
      </c>
      <c r="M5545" s="3">
        <v>4200</v>
      </c>
      <c r="N5545">
        <v>203.2</v>
      </c>
      <c r="O5545">
        <v>1990</v>
      </c>
      <c r="P5545"/>
      <c r="Q5545" s="1">
        <f t="shared" si="1634"/>
        <v>10</v>
      </c>
      <c r="R5545" s="5">
        <f t="shared" si="1635"/>
        <v>-4.7700585498762766</v>
      </c>
      <c r="S5545" s="4">
        <f t="shared" si="1636"/>
        <v>1098.5688113351107</v>
      </c>
      <c r="T5545" s="6">
        <f t="shared" si="1637"/>
        <v>-4.9026380796912976</v>
      </c>
      <c r="U5545" s="6">
        <f t="shared" si="1638"/>
        <v>10.100915040864139</v>
      </c>
      <c r="V5545" s="4">
        <f t="shared" si="1639"/>
        <v>198.42994145012372</v>
      </c>
      <c r="W5545" s="4">
        <f t="shared" si="1640"/>
        <v>2.8090329601198395E-3</v>
      </c>
      <c r="X5545" s="4">
        <f t="shared" si="1641"/>
        <v>15858.743896443608</v>
      </c>
      <c r="Y5545" s="6">
        <f t="shared" si="1642"/>
        <v>1985.0973619203087</v>
      </c>
      <c r="Z5545" s="6">
        <f t="shared" si="1643"/>
        <v>0.30550855912713404</v>
      </c>
      <c r="AA5545" s="6">
        <f t="shared" si="1644"/>
        <v>1724786.4536135669</v>
      </c>
      <c r="AB5545" s="26">
        <v>-13.586906357416865</v>
      </c>
      <c r="AC5545" s="4">
        <f t="shared" si="1645"/>
        <v>28.48373078726523</v>
      </c>
      <c r="AD5545" s="4">
        <f t="shared" si="1646"/>
        <v>49624131.985412516</v>
      </c>
      <c r="AE5545" s="4">
        <f t="shared" si="1647"/>
        <v>8.7898400576114355</v>
      </c>
      <c r="AF5545" s="27">
        <v>-10.156431443339946</v>
      </c>
      <c r="AG5545" s="6">
        <f t="shared" si="1648"/>
        <v>20.716257815179091</v>
      </c>
      <c r="AH5545" s="6">
        <f t="shared" si="1649"/>
        <v>17694455.063113783</v>
      </c>
      <c r="AI5545" s="6">
        <f t="shared" si="1650"/>
        <v>6.3928631451986195</v>
      </c>
      <c r="AK5545" s="1">
        <f t="shared" si="1651"/>
        <v>5.7398950163275997E-6</v>
      </c>
      <c r="AL5545" s="1">
        <f t="shared" si="1652"/>
        <v>32.405289061659488</v>
      </c>
    </row>
    <row r="5546" spans="4:38" x14ac:dyDescent="0.25">
      <c r="D5546" s="1">
        <v>2006</v>
      </c>
      <c r="E5546" s="1" t="s">
        <v>156</v>
      </c>
      <c r="F5546" s="2" t="s">
        <v>347</v>
      </c>
      <c r="G5546">
        <v>1</v>
      </c>
      <c r="H5546">
        <v>5829237</v>
      </c>
      <c r="I5546" s="1">
        <v>31.72109</v>
      </c>
      <c r="J5546" s="1">
        <v>46189</v>
      </c>
      <c r="K5546" s="1">
        <v>235538</v>
      </c>
      <c r="L5546" s="1">
        <v>212766</v>
      </c>
      <c r="M5546" s="3">
        <v>4100</v>
      </c>
      <c r="N5546">
        <v>196.1</v>
      </c>
      <c r="O5546">
        <v>1880</v>
      </c>
      <c r="P5546"/>
      <c r="Q5546" s="1">
        <f t="shared" si="1634"/>
        <v>10</v>
      </c>
      <c r="R5546" s="5">
        <f t="shared" si="1635"/>
        <v>-4.640445835877645</v>
      </c>
      <c r="S5546" s="4">
        <f t="shared" si="1636"/>
        <v>1093.0013312909487</v>
      </c>
      <c r="T5546" s="6">
        <f t="shared" si="1637"/>
        <v>-4.8248127378765151</v>
      </c>
      <c r="U5546" s="6">
        <f t="shared" si="1638"/>
        <v>10.265561069870346</v>
      </c>
      <c r="V5546" s="4">
        <f t="shared" si="1639"/>
        <v>191.45955416412235</v>
      </c>
      <c r="W5546" s="4">
        <f t="shared" si="1640"/>
        <v>2.9022004906923654E-3</v>
      </c>
      <c r="X5546" s="4">
        <f t="shared" si="1641"/>
        <v>16917.614481762092</v>
      </c>
      <c r="Y5546" s="6">
        <f t="shared" si="1642"/>
        <v>1875.1751872621235</v>
      </c>
      <c r="Z5546" s="6">
        <f t="shared" si="1643"/>
        <v>0.30900493196715878</v>
      </c>
      <c r="AA5546" s="6">
        <f t="shared" si="1644"/>
        <v>1801262.9826054447</v>
      </c>
      <c r="AB5546" s="26">
        <v>-13.586906357416865</v>
      </c>
      <c r="AC5546" s="4">
        <f t="shared" si="1645"/>
        <v>29.279312458233193</v>
      </c>
      <c r="AD5546" s="4">
        <f t="shared" si="1646"/>
        <v>54140303.909866504</v>
      </c>
      <c r="AE5546" s="4">
        <f t="shared" si="1647"/>
        <v>9.2877170562573639</v>
      </c>
      <c r="AF5546" s="27">
        <v>-10.156431443339946</v>
      </c>
      <c r="AG5546" s="6">
        <f t="shared" si="1648"/>
        <v>21.050415829837927</v>
      </c>
      <c r="AH5546" s="6">
        <f t="shared" si="1649"/>
        <v>18780232.143993787</v>
      </c>
      <c r="AI5546" s="6">
        <f t="shared" si="1650"/>
        <v>6.6774213507571352</v>
      </c>
      <c r="AK5546" s="1">
        <f t="shared" si="1651"/>
        <v>5.4080436096143418E-6</v>
      </c>
      <c r="AL5546" s="1">
        <f t="shared" si="1652"/>
        <v>31.52476790677748</v>
      </c>
    </row>
    <row r="5547" spans="4:38" x14ac:dyDescent="0.25">
      <c r="D5547" s="1">
        <v>2007</v>
      </c>
      <c r="E5547" s="1" t="s">
        <v>156</v>
      </c>
      <c r="F5547" s="2" t="s">
        <v>347</v>
      </c>
      <c r="G5547">
        <v>1</v>
      </c>
      <c r="H5547">
        <v>5989633</v>
      </c>
      <c r="I5547" s="1">
        <v>31.293140000000001</v>
      </c>
      <c r="J5547" s="1">
        <v>45284</v>
      </c>
      <c r="K5547" s="1">
        <v>240106</v>
      </c>
      <c r="L5547" s="1">
        <v>216666.7</v>
      </c>
      <c r="M5547" s="3">
        <v>4000</v>
      </c>
      <c r="N5547">
        <v>188.6</v>
      </c>
      <c r="O5547">
        <v>1800</v>
      </c>
      <c r="P5547"/>
      <c r="Q5547" s="1">
        <f t="shared" si="1634"/>
        <v>10</v>
      </c>
      <c r="R5547" s="5">
        <f t="shared" si="1635"/>
        <v>-4.7039063513600743</v>
      </c>
      <c r="S5547" s="4">
        <f t="shared" si="1636"/>
        <v>1129.436138399662</v>
      </c>
      <c r="T5547" s="6">
        <f t="shared" si="1637"/>
        <v>-4.862951791056549</v>
      </c>
      <c r="U5547" s="6">
        <f t="shared" si="1638"/>
        <v>10.536397168273121</v>
      </c>
      <c r="V5547" s="4">
        <f t="shared" si="1639"/>
        <v>183.89609364863992</v>
      </c>
      <c r="W5547" s="4">
        <f t="shared" si="1640"/>
        <v>2.7706869769848481E-3</v>
      </c>
      <c r="X5547" s="4">
        <f t="shared" si="1641"/>
        <v>16595.398150018686</v>
      </c>
      <c r="Y5547" s="6">
        <f t="shared" si="1642"/>
        <v>1795.1370482089435</v>
      </c>
      <c r="Z5547" s="6">
        <f t="shared" si="1643"/>
        <v>0.29700038352985547</v>
      </c>
      <c r="AA5547" s="6">
        <f t="shared" si="1644"/>
        <v>1778923.2982030788</v>
      </c>
      <c r="AB5547" s="26">
        <v>-13.586906357416865</v>
      </c>
      <c r="AC5547" s="4">
        <f t="shared" si="1645"/>
        <v>28.884304538691303</v>
      </c>
      <c r="AD5547" s="4">
        <f t="shared" si="1646"/>
        <v>54139129.84359131</v>
      </c>
      <c r="AE5547" s="4">
        <f t="shared" si="1647"/>
        <v>9.0388058573190246</v>
      </c>
      <c r="AF5547" s="27">
        <v>-10.156431443339946</v>
      </c>
      <c r="AG5547" s="6">
        <f t="shared" si="1648"/>
        <v>20.885322083633714</v>
      </c>
      <c r="AH5547" s="6">
        <f t="shared" si="1649"/>
        <v>19036648.776568677</v>
      </c>
      <c r="AI5547" s="6">
        <f t="shared" si="1650"/>
        <v>6.5356730790824153</v>
      </c>
      <c r="AK5547" s="1">
        <f t="shared" si="1651"/>
        <v>5.3351992583069679E-6</v>
      </c>
      <c r="AL5547" s="1">
        <f t="shared" si="1652"/>
        <v>31.955885539130939</v>
      </c>
    </row>
    <row r="5548" spans="4:38" x14ac:dyDescent="0.25">
      <c r="D5548" s="1">
        <v>2008</v>
      </c>
      <c r="E5548" s="1" t="s">
        <v>156</v>
      </c>
      <c r="F5548" s="2" t="s">
        <v>347</v>
      </c>
      <c r="G5548">
        <v>1</v>
      </c>
      <c r="H5548">
        <v>6133603</v>
      </c>
      <c r="I5548" s="1">
        <v>34.682850000000002</v>
      </c>
      <c r="J5548" s="1">
        <v>44039</v>
      </c>
      <c r="K5548" s="1">
        <v>243983.4</v>
      </c>
      <c r="L5548" s="1">
        <v>219653.2</v>
      </c>
      <c r="M5548" s="3">
        <v>3900</v>
      </c>
      <c r="N5548">
        <v>180.5</v>
      </c>
      <c r="O5548">
        <v>1730</v>
      </c>
      <c r="P5548"/>
      <c r="Q5548" s="1">
        <f t="shared" si="1634"/>
        <v>10</v>
      </c>
      <c r="R5548" s="5">
        <f t="shared" si="1635"/>
        <v>-4.2441725521403226</v>
      </c>
      <c r="S5548" s="4">
        <f t="shared" si="1636"/>
        <v>1035.5076494578732</v>
      </c>
      <c r="T5548" s="6">
        <f t="shared" si="1637"/>
        <v>-4.5849761894902041</v>
      </c>
      <c r="U5548" s="6">
        <f t="shared" si="1638"/>
        <v>10.071046919453298</v>
      </c>
      <c r="V5548" s="4">
        <f t="shared" si="1639"/>
        <v>176.25582744785967</v>
      </c>
      <c r="W5548" s="4">
        <f t="shared" si="1640"/>
        <v>3.3493571986800644E-3</v>
      </c>
      <c r="X5548" s="4">
        <f t="shared" si="1641"/>
        <v>20543.62736189564</v>
      </c>
      <c r="Y5548" s="6">
        <f t="shared" si="1642"/>
        <v>1725.4150238105099</v>
      </c>
      <c r="Z5548" s="6">
        <f t="shared" si="1643"/>
        <v>0.3443817735870775</v>
      </c>
      <c r="AA5548" s="6">
        <f t="shared" si="1644"/>
        <v>2112301.0796190193</v>
      </c>
      <c r="AB5548" s="26">
        <v>-13.586906357416865</v>
      </c>
      <c r="AC5548" s="4">
        <f t="shared" si="1645"/>
        <v>32.013086627604316</v>
      </c>
      <c r="AD5548" s="4">
        <f t="shared" si="1646"/>
        <v>68101705.790625215</v>
      </c>
      <c r="AE5548" s="4">
        <f t="shared" si="1647"/>
        <v>11.103050815422064</v>
      </c>
      <c r="AF5548" s="27">
        <v>-10.156431443339946</v>
      </c>
      <c r="AG5548" s="6">
        <f t="shared" si="1648"/>
        <v>22.151546755293449</v>
      </c>
      <c r="AH5548" s="6">
        <f t="shared" si="1649"/>
        <v>21605861.193046503</v>
      </c>
      <c r="AI5548" s="6">
        <f t="shared" si="1650"/>
        <v>7.6827877338182944</v>
      </c>
      <c r="AK5548" s="1">
        <f t="shared" si="1651"/>
        <v>4.7007760313708894E-6</v>
      </c>
      <c r="AL5548" s="1">
        <f t="shared" si="1652"/>
        <v>28.832693968344586</v>
      </c>
    </row>
    <row r="5549" spans="4:38" x14ac:dyDescent="0.25">
      <c r="D5549" s="1">
        <v>2009</v>
      </c>
      <c r="E5549" s="1" t="s">
        <v>156</v>
      </c>
      <c r="F5549" s="2" t="s">
        <v>347</v>
      </c>
      <c r="G5549">
        <v>1</v>
      </c>
      <c r="H5549">
        <v>6272734</v>
      </c>
      <c r="I5549" s="1">
        <v>35.189819999999997</v>
      </c>
      <c r="J5549" s="1">
        <v>42443</v>
      </c>
      <c r="K5549" s="1">
        <v>246905.2</v>
      </c>
      <c r="L5549" s="1">
        <v>220238.1</v>
      </c>
      <c r="M5549" s="3">
        <v>3800</v>
      </c>
      <c r="N5549">
        <v>171.9</v>
      </c>
      <c r="O5549">
        <v>1680</v>
      </c>
      <c r="P5549"/>
      <c r="Q5549" s="1">
        <f t="shared" si="1634"/>
        <v>10</v>
      </c>
      <c r="R5549" s="5">
        <f t="shared" si="1635"/>
        <v>-4.1830279325100266</v>
      </c>
      <c r="S5549" s="4">
        <f t="shared" si="1636"/>
        <v>1032.8113482819747</v>
      </c>
      <c r="T5549" s="6">
        <f t="shared" si="1637"/>
        <v>-4.547681118564828</v>
      </c>
      <c r="U5549" s="6">
        <f t="shared" si="1638"/>
        <v>10.015726489585925</v>
      </c>
      <c r="V5549" s="4">
        <f t="shared" si="1639"/>
        <v>167.71697206748999</v>
      </c>
      <c r="W5549" s="4">
        <f t="shared" si="1640"/>
        <v>3.4071875815981636E-3</v>
      </c>
      <c r="X5549" s="4">
        <f t="shared" si="1641"/>
        <v>21372.381387468577</v>
      </c>
      <c r="Y5549" s="6">
        <f t="shared" si="1642"/>
        <v>1675.4523188814351</v>
      </c>
      <c r="Z5549" s="6">
        <f t="shared" si="1643"/>
        <v>0.35134565661901213</v>
      </c>
      <c r="AA5549" s="6">
        <f t="shared" si="1644"/>
        <v>2203897.8460264024</v>
      </c>
      <c r="AB5549" s="26">
        <v>-13.586906357416865</v>
      </c>
      <c r="AC5549" s="4">
        <f t="shared" si="1645"/>
        <v>32.481031866464342</v>
      </c>
      <c r="AD5549" s="4">
        <f t="shared" si="1646"/>
        <v>71697454.048171043</v>
      </c>
      <c r="AE5549" s="4">
        <f t="shared" si="1647"/>
        <v>11.43001664795144</v>
      </c>
      <c r="AF5549" s="27">
        <v>-10.156431443339946</v>
      </c>
      <c r="AG5549" s="6">
        <f t="shared" si="1648"/>
        <v>22.333209340203574</v>
      </c>
      <c r="AH5549" s="6">
        <f t="shared" si="1649"/>
        <v>22418939.142573826</v>
      </c>
      <c r="AI5549" s="6">
        <f t="shared" si="1650"/>
        <v>7.8590161670408252</v>
      </c>
      <c r="AK5549" s="1">
        <f t="shared" si="1651"/>
        <v>4.5302908307792157E-6</v>
      </c>
      <c r="AL5549" s="1">
        <f t="shared" si="1652"/>
        <v>28.417309324117035</v>
      </c>
    </row>
    <row r="5550" spans="4:38" x14ac:dyDescent="0.25">
      <c r="D5550" s="1">
        <v>2010</v>
      </c>
      <c r="E5550" s="1" t="s">
        <v>156</v>
      </c>
      <c r="F5550" s="2" t="s">
        <v>347</v>
      </c>
      <c r="G5550">
        <v>1</v>
      </c>
      <c r="H5550">
        <v>6415634</v>
      </c>
      <c r="I5550" s="1">
        <v>39.862029999999997</v>
      </c>
      <c r="J5550" s="1">
        <v>40637</v>
      </c>
      <c r="K5550" s="1">
        <v>249001.2</v>
      </c>
      <c r="L5550" s="1">
        <v>220858.9</v>
      </c>
      <c r="M5550" s="3">
        <v>3700</v>
      </c>
      <c r="N5550">
        <v>163.19999999999999</v>
      </c>
      <c r="O5550">
        <v>1630</v>
      </c>
      <c r="P5550"/>
      <c r="Q5550" s="1">
        <f t="shared" si="1634"/>
        <v>10</v>
      </c>
      <c r="R5550" s="5">
        <f t="shared" si="1635"/>
        <v>-3.6927371736963726</v>
      </c>
      <c r="S5550" s="4">
        <f t="shared" si="1636"/>
        <v>919.49598753500516</v>
      </c>
      <c r="T5550" s="6">
        <f t="shared" si="1637"/>
        <v>-4.2452147222015766</v>
      </c>
      <c r="U5550" s="6">
        <f t="shared" si="1638"/>
        <v>9.3759345380924568</v>
      </c>
      <c r="V5550" s="4">
        <f t="shared" si="1639"/>
        <v>159.50726282630362</v>
      </c>
      <c r="W5550" s="4">
        <f t="shared" si="1640"/>
        <v>4.335204344595626E-3</v>
      </c>
      <c r="X5550" s="4">
        <f t="shared" si="1641"/>
        <v>27813.084390135413</v>
      </c>
      <c r="Y5550" s="6">
        <f t="shared" si="1642"/>
        <v>1625.7547852777984</v>
      </c>
      <c r="Z5550" s="6">
        <f t="shared" si="1643"/>
        <v>0.42515260572744962</v>
      </c>
      <c r="AA5550" s="6">
        <f t="shared" si="1644"/>
        <v>2727623.5124936206</v>
      </c>
      <c r="AB5550" s="26">
        <v>-13.586906357416865</v>
      </c>
      <c r="AC5550" s="4">
        <f t="shared" si="1645"/>
        <v>36.793591632237892</v>
      </c>
      <c r="AD5550" s="4">
        <f t="shared" si="1646"/>
        <v>94096002.979333699</v>
      </c>
      <c r="AE5550" s="4">
        <f t="shared" si="1647"/>
        <v>14.666672534520158</v>
      </c>
      <c r="AF5550" s="27">
        <v>-10.156431443339946</v>
      </c>
      <c r="AG5550" s="6">
        <f t="shared" si="1648"/>
        <v>23.924423398948356</v>
      </c>
      <c r="AH5550" s="6">
        <f t="shared" si="1649"/>
        <v>25974077.575904943</v>
      </c>
      <c r="AI5550" s="6">
        <f t="shared" si="1650"/>
        <v>9.536760832615812</v>
      </c>
      <c r="AK5550" s="1">
        <f t="shared" si="1651"/>
        <v>3.9102183373632638E-6</v>
      </c>
      <c r="AL5550" s="1">
        <f t="shared" si="1652"/>
        <v>25.086529712611227</v>
      </c>
    </row>
    <row r="5551" spans="4:38" x14ac:dyDescent="0.25">
      <c r="D5551" s="1">
        <v>2011</v>
      </c>
      <c r="E5551" s="1" t="s">
        <v>156</v>
      </c>
      <c r="F5551" s="2" t="s">
        <v>347</v>
      </c>
      <c r="G5551">
        <v>1</v>
      </c>
      <c r="H5551">
        <v>6563240</v>
      </c>
      <c r="I5551" s="1">
        <v>47.690289999999997</v>
      </c>
      <c r="J5551" s="1">
        <v>38632</v>
      </c>
      <c r="K5551" s="1">
        <v>250369.4</v>
      </c>
      <c r="L5551" s="1">
        <v>215189.9</v>
      </c>
      <c r="M5551" s="3">
        <v>3600</v>
      </c>
      <c r="N5551">
        <v>154.30000000000001</v>
      </c>
      <c r="O5551">
        <v>1580</v>
      </c>
      <c r="P5551"/>
      <c r="Q5551" s="1">
        <f t="shared" si="1634"/>
        <v>10</v>
      </c>
      <c r="R5551" s="5">
        <f t="shared" si="1635"/>
        <v>-3.0865821952435182</v>
      </c>
      <c r="S5551" s="4">
        <f t="shared" si="1636"/>
        <v>772.78573227380252</v>
      </c>
      <c r="T5551" s="6">
        <f t="shared" si="1637"/>
        <v>-3.8604400518965547</v>
      </c>
      <c r="U5551" s="6">
        <f t="shared" si="1638"/>
        <v>8.3072770872361428</v>
      </c>
      <c r="V5551" s="4">
        <f t="shared" si="1639"/>
        <v>151.21341780475649</v>
      </c>
      <c r="W5551" s="4">
        <f t="shared" si="1640"/>
        <v>6.171217713825887E-3</v>
      </c>
      <c r="X5551" s="4">
        <f t="shared" si="1641"/>
        <v>40503.182948090616</v>
      </c>
      <c r="Y5551" s="6">
        <f t="shared" si="1642"/>
        <v>1576.1395599481034</v>
      </c>
      <c r="Z5551" s="6">
        <f t="shared" si="1643"/>
        <v>0.57407847961728098</v>
      </c>
      <c r="AA5551" s="6">
        <f t="shared" si="1644"/>
        <v>3767814.8405633233</v>
      </c>
      <c r="AB5551" s="26">
        <v>-13.586906357416865</v>
      </c>
      <c r="AC5551" s="4">
        <f t="shared" si="1645"/>
        <v>44.019259808971057</v>
      </c>
      <c r="AD5551" s="4">
        <f t="shared" si="1646"/>
        <v>137781524.07842579</v>
      </c>
      <c r="AE5551" s="4">
        <f t="shared" si="1647"/>
        <v>20.992912658751742</v>
      </c>
      <c r="AF5551" s="27">
        <v>-10.156431443339946</v>
      </c>
      <c r="AG5551" s="6">
        <f t="shared" si="1648"/>
        <v>26.308999250876337</v>
      </c>
      <c r="AH5551" s="6">
        <f t="shared" si="1649"/>
        <v>31789916.721321929</v>
      </c>
      <c r="AI5551" s="6">
        <f t="shared" si="1650"/>
        <v>12.546838038840752</v>
      </c>
      <c r="AK5551" s="1">
        <f t="shared" si="1651"/>
        <v>3.1948594053811683E-6</v>
      </c>
      <c r="AL5551" s="1">
        <f t="shared" si="1652"/>
        <v>20.968629043773902</v>
      </c>
    </row>
    <row r="5552" spans="4:38" x14ac:dyDescent="0.25">
      <c r="D5552" s="1">
        <v>2012</v>
      </c>
      <c r="E5552" s="1" t="s">
        <v>156</v>
      </c>
      <c r="F5552" s="2" t="s">
        <v>347</v>
      </c>
      <c r="G5552">
        <v>1</v>
      </c>
      <c r="H5552">
        <v>6712581</v>
      </c>
      <c r="I5552" s="1">
        <v>53.332180000000001</v>
      </c>
      <c r="J5552" s="1">
        <v>36601</v>
      </c>
      <c r="K5552" s="1">
        <v>251380.5</v>
      </c>
      <c r="L5552" s="1">
        <v>218543</v>
      </c>
      <c r="M5552" s="3">
        <v>3400</v>
      </c>
      <c r="N5552">
        <v>145.6</v>
      </c>
      <c r="O5552">
        <v>1510</v>
      </c>
      <c r="P5552"/>
      <c r="Q5552" s="1">
        <f t="shared" si="1634"/>
        <v>10</v>
      </c>
      <c r="R5552" s="5">
        <f t="shared" si="1635"/>
        <v>-2.7600596862907163</v>
      </c>
      <c r="S5552" s="4">
        <f t="shared" si="1636"/>
        <v>693.82518396960336</v>
      </c>
      <c r="T5552" s="6">
        <f t="shared" si="1637"/>
        <v>-3.6463969858970899</v>
      </c>
      <c r="U5552" s="6">
        <f t="shared" si="1638"/>
        <v>7.9689453648890778</v>
      </c>
      <c r="V5552" s="4">
        <f t="shared" si="1639"/>
        <v>142.83994031370929</v>
      </c>
      <c r="W5552" s="4">
        <f t="shared" si="1640"/>
        <v>7.6866884097329764E-3</v>
      </c>
      <c r="X5552" s="4">
        <f t="shared" si="1641"/>
        <v>51597.518572093795</v>
      </c>
      <c r="Y5552" s="6">
        <f t="shared" si="1642"/>
        <v>1506.3536030141029</v>
      </c>
      <c r="Z5552" s="6">
        <f t="shared" si="1643"/>
        <v>0.66925016495884027</v>
      </c>
      <c r="AA5552" s="6">
        <f t="shared" si="1644"/>
        <v>4492395.9415495768</v>
      </c>
      <c r="AB5552" s="26">
        <v>-13.586906357416865</v>
      </c>
      <c r="AC5552" s="4">
        <f t="shared" si="1645"/>
        <v>49.226857031039444</v>
      </c>
      <c r="AD5552" s="4">
        <f t="shared" si="1646"/>
        <v>176230463.70515302</v>
      </c>
      <c r="AE5552" s="4">
        <f t="shared" si="1647"/>
        <v>26.253756000136615</v>
      </c>
      <c r="AF5552" s="27">
        <v>-10.156431443339946</v>
      </c>
      <c r="AG5552" s="6">
        <f t="shared" si="1648"/>
        <v>27.853334353393922</v>
      </c>
      <c r="AH5552" s="6">
        <f t="shared" si="1649"/>
        <v>36359677.029975958</v>
      </c>
      <c r="AI5552" s="6">
        <f t="shared" si="1650"/>
        <v>14.854790413353882</v>
      </c>
      <c r="AK5552" s="1">
        <f t="shared" si="1651"/>
        <v>2.793322788584369E-6</v>
      </c>
      <c r="AL5552" s="1">
        <f t="shared" si="1652"/>
        <v>18.750405477518449</v>
      </c>
    </row>
    <row r="5553" spans="4:38" x14ac:dyDescent="0.25">
      <c r="D5553" s="1">
        <v>2013</v>
      </c>
      <c r="E5553" s="1" t="s">
        <v>156</v>
      </c>
      <c r="F5553" s="2" t="s">
        <v>347</v>
      </c>
      <c r="G5553">
        <v>1</v>
      </c>
      <c r="H5553">
        <v>6863980</v>
      </c>
      <c r="I5553" s="1">
        <v>59.406999999999996</v>
      </c>
      <c r="J5553" s="1">
        <v>34604</v>
      </c>
      <c r="K5553" s="1">
        <v>252032</v>
      </c>
      <c r="L5553" s="1">
        <v>219178.1</v>
      </c>
      <c r="M5553" s="3">
        <v>3300</v>
      </c>
      <c r="N5553">
        <v>137.30000000000001</v>
      </c>
      <c r="O5553">
        <v>1460</v>
      </c>
      <c r="P5553"/>
      <c r="Q5553" s="1">
        <f t="shared" si="1634"/>
        <v>10</v>
      </c>
      <c r="R5553" s="5">
        <f t="shared" si="1635"/>
        <v>-2.477822478832461</v>
      </c>
      <c r="S5553" s="4">
        <f t="shared" si="1636"/>
        <v>624.4905549851029</v>
      </c>
      <c r="T5553" s="6">
        <f t="shared" si="1637"/>
        <v>-3.4563326776380348</v>
      </c>
      <c r="U5553" s="6">
        <f t="shared" si="1638"/>
        <v>7.5755242925261692</v>
      </c>
      <c r="V5553" s="4">
        <f t="shared" si="1639"/>
        <v>134.82217752116756</v>
      </c>
      <c r="W5553" s="4">
        <f t="shared" si="1640"/>
        <v>9.5128740580259271E-3</v>
      </c>
      <c r="X5553" s="4">
        <f t="shared" si="1641"/>
        <v>65296.177276808805</v>
      </c>
      <c r="Y5553" s="6">
        <f t="shared" si="1642"/>
        <v>1456.5436673223619</v>
      </c>
      <c r="Z5553" s="6">
        <f t="shared" si="1643"/>
        <v>0.78419654806743233</v>
      </c>
      <c r="AA5553" s="6">
        <f t="shared" si="1644"/>
        <v>5382709.4220038941</v>
      </c>
      <c r="AB5553" s="26">
        <v>-13.586906357416865</v>
      </c>
      <c r="AC5553" s="4">
        <f t="shared" si="1645"/>
        <v>54.834058829827697</v>
      </c>
      <c r="AD5553" s="4">
        <f t="shared" si="1646"/>
        <v>223595997.16911471</v>
      </c>
      <c r="AE5553" s="4">
        <f t="shared" si="1647"/>
        <v>32.575269329035734</v>
      </c>
      <c r="AF5553" s="27">
        <v>-10.156431443339946</v>
      </c>
      <c r="AG5553" s="6">
        <f t="shared" si="1648"/>
        <v>29.384993837689777</v>
      </c>
      <c r="AH5553" s="6">
        <f t="shared" si="1649"/>
        <v>41414724.073244065</v>
      </c>
      <c r="AI5553" s="6">
        <f t="shared" si="1650"/>
        <v>17.456743289156364</v>
      </c>
      <c r="AK5553" s="1">
        <f t="shared" si="1651"/>
        <v>2.4523721141731563E-6</v>
      </c>
      <c r="AL5553" s="1">
        <f t="shared" si="1652"/>
        <v>16.833033144242261</v>
      </c>
    </row>
    <row r="5554" spans="4:38" x14ac:dyDescent="0.25">
      <c r="D5554" s="1">
        <v>2014</v>
      </c>
      <c r="E5554" s="1" t="s">
        <v>156</v>
      </c>
      <c r="F5554" s="2" t="s">
        <v>347</v>
      </c>
      <c r="G5554">
        <v>1</v>
      </c>
      <c r="H5554">
        <v>7017144</v>
      </c>
      <c r="I5554" s="1">
        <v>55.704540000000001</v>
      </c>
      <c r="J5554" s="1">
        <v>32711</v>
      </c>
      <c r="K5554" s="1">
        <v>252789.8</v>
      </c>
      <c r="L5554" s="1">
        <v>219858.2</v>
      </c>
      <c r="M5554" s="3">
        <v>3200</v>
      </c>
      <c r="N5554">
        <v>129.4</v>
      </c>
      <c r="O5554">
        <v>1410</v>
      </c>
      <c r="P5554"/>
      <c r="Q5554" s="1">
        <f t="shared" si="1634"/>
        <v>10</v>
      </c>
      <c r="R5554" s="5">
        <f t="shared" si="1635"/>
        <v>-2.6425135186467745</v>
      </c>
      <c r="S5554" s="4">
        <f t="shared" si="1636"/>
        <v>668.00046387601435</v>
      </c>
      <c r="T5554" s="6">
        <f t="shared" si="1637"/>
        <v>-3.5678715542511377</v>
      </c>
      <c r="U5554" s="6">
        <f t="shared" si="1638"/>
        <v>7.8442581774885758</v>
      </c>
      <c r="V5554" s="4">
        <f t="shared" si="1639"/>
        <v>126.75748648135323</v>
      </c>
      <c r="W5554" s="4">
        <f t="shared" si="1640"/>
        <v>8.3389972032024157E-3</v>
      </c>
      <c r="X5554" s="4">
        <f t="shared" si="1641"/>
        <v>58515.94419046861</v>
      </c>
      <c r="Y5554" s="6">
        <f t="shared" si="1642"/>
        <v>1406.432128445749</v>
      </c>
      <c r="Z5554" s="6">
        <f t="shared" si="1643"/>
        <v>0.71013139470422693</v>
      </c>
      <c r="AA5554" s="6">
        <f t="shared" si="1644"/>
        <v>4983094.2555603981</v>
      </c>
      <c r="AB5554" s="26">
        <v>-13.586906357416865</v>
      </c>
      <c r="AC5554" s="4">
        <f t="shared" si="1645"/>
        <v>51.41660113199606</v>
      </c>
      <c r="AD5554" s="4">
        <f t="shared" si="1646"/>
        <v>200980695.84782881</v>
      </c>
      <c r="AE5554" s="4">
        <f t="shared" si="1647"/>
        <v>28.641381144213202</v>
      </c>
      <c r="AF5554" s="27">
        <v>-10.156431443339946</v>
      </c>
      <c r="AG5554" s="6">
        <f t="shared" si="1648"/>
        <v>28.466359533707163</v>
      </c>
      <c r="AH5554" s="6">
        <f t="shared" si="1649"/>
        <v>39700147.693017811</v>
      </c>
      <c r="AI5554" s="6">
        <f t="shared" si="1650"/>
        <v>15.857054632997722</v>
      </c>
      <c r="AK5554" s="1">
        <f t="shared" si="1651"/>
        <v>2.5582855564857732E-6</v>
      </c>
      <c r="AL5554" s="1">
        <f t="shared" si="1652"/>
        <v>17.951858142980807</v>
      </c>
    </row>
    <row r="5555" spans="4:38" x14ac:dyDescent="0.25">
      <c r="D5555" s="1">
        <v>2015</v>
      </c>
      <c r="E5555" s="1" t="s">
        <v>156</v>
      </c>
      <c r="F5555" s="2" t="s">
        <v>347</v>
      </c>
      <c r="G5555">
        <v>1</v>
      </c>
      <c r="H5555">
        <v>7171914</v>
      </c>
      <c r="I5555" s="1">
        <v>47.642870000000002</v>
      </c>
      <c r="J5555" s="1">
        <v>30999</v>
      </c>
      <c r="K5555" s="1">
        <v>253674.3</v>
      </c>
      <c r="M5555" s="3">
        <v>3100</v>
      </c>
      <c r="N5555">
        <v>122.2</v>
      </c>
      <c r="O5555">
        <v>1360</v>
      </c>
      <c r="P5555"/>
      <c r="Q5555" s="1">
        <f t="shared" si="1634"/>
        <v>10</v>
      </c>
      <c r="R5555" s="5">
        <f t="shared" si="1635"/>
        <v>-3.0896543386240167</v>
      </c>
      <c r="S5555" s="4">
        <f t="shared" si="1636"/>
        <v>783.76590159241039</v>
      </c>
      <c r="T5555" s="6">
        <f t="shared" si="1637"/>
        <v>-3.8624282662381777</v>
      </c>
      <c r="U5555" s="6">
        <f t="shared" si="1638"/>
        <v>0</v>
      </c>
      <c r="V5555" s="4">
        <f t="shared" si="1639"/>
        <v>119.11034566137599</v>
      </c>
      <c r="W5555" s="4">
        <f t="shared" si="1640"/>
        <v>6.078711756048836E-3</v>
      </c>
      <c r="X5555" s="4">
        <f t="shared" si="1641"/>
        <v>43595.997945171235</v>
      </c>
      <c r="Y5555" s="6">
        <f t="shared" si="1642"/>
        <v>1356.1375717337619</v>
      </c>
      <c r="Z5555" s="6" t="e">
        <f t="shared" si="1643"/>
        <v>#DIV/0!</v>
      </c>
      <c r="AA5555" s="6" t="e">
        <f t="shared" si="1644"/>
        <v>#DIV/0!</v>
      </c>
      <c r="AB5555" s="26">
        <v>-13.586906357416865</v>
      </c>
      <c r="AC5555" s="4">
        <f t="shared" si="1645"/>
        <v>43.975490033191932</v>
      </c>
      <c r="AD5555" s="4">
        <f t="shared" si="1646"/>
        <v>150260100.95099974</v>
      </c>
      <c r="AE5555" s="4">
        <f t="shared" si="1647"/>
        <v>20.951185548376589</v>
      </c>
      <c r="AF5555" s="27">
        <v>-10.156431443339946</v>
      </c>
      <c r="AG5555" s="6">
        <f t="shared" si="1648"/>
        <v>26.295456493310699</v>
      </c>
      <c r="AH5555" s="6">
        <f t="shared" si="1649"/>
        <v>34703568.120020717</v>
      </c>
      <c r="AI5555" s="6">
        <f t="shared" si="1650"/>
        <v>12.527910153014576</v>
      </c>
      <c r="AK5555" s="1">
        <f t="shared" si="1651"/>
        <v>2.9266245500215963E-6</v>
      </c>
      <c r="AL5555" s="1">
        <f t="shared" si="1652"/>
        <v>20.989499583043589</v>
      </c>
    </row>
    <row r="5556" spans="4:38" x14ac:dyDescent="0.25">
      <c r="D5556" s="1">
        <v>2016</v>
      </c>
      <c r="E5556" s="1" t="s">
        <v>156</v>
      </c>
      <c r="F5556" s="2" t="s">
        <v>347</v>
      </c>
      <c r="G5556">
        <v>1</v>
      </c>
      <c r="H5556">
        <v>7328838</v>
      </c>
      <c r="I5556" s="1">
        <v>0</v>
      </c>
      <c r="J5556" s="1">
        <v>29528</v>
      </c>
      <c r="K5556" s="1">
        <v>254771.4</v>
      </c>
      <c r="M5556" s="3"/>
      <c r="N5556">
        <v>115.9</v>
      </c>
      <c r="O5556"/>
      <c r="P5556"/>
      <c r="Q5556" s="1">
        <f t="shared" si="1634"/>
        <v>10</v>
      </c>
      <c r="R5556" s="5" t="e">
        <f t="shared" si="1635"/>
        <v>#DIV/0!</v>
      </c>
      <c r="S5556" s="4" t="e">
        <f t="shared" si="1636"/>
        <v>#DIV/0!</v>
      </c>
      <c r="T5556" s="6" t="e">
        <f t="shared" si="1637"/>
        <v>#NUM!</v>
      </c>
      <c r="U5556" s="6" t="e">
        <f t="shared" si="1638"/>
        <v>#NUM!</v>
      </c>
      <c r="V5556" s="4" t="e">
        <f t="shared" si="1639"/>
        <v>#DIV/0!</v>
      </c>
      <c r="W5556" s="4" t="e">
        <f t="shared" si="1640"/>
        <v>#DIV/0!</v>
      </c>
      <c r="X5556" s="4" t="e">
        <f t="shared" si="1641"/>
        <v>#DIV/0!</v>
      </c>
      <c r="Y5556" s="6" t="e">
        <f t="shared" si="1642"/>
        <v>#NUM!</v>
      </c>
      <c r="Z5556" s="6" t="e">
        <f t="shared" si="1643"/>
        <v>#NUM!</v>
      </c>
      <c r="AA5556" s="6" t="e">
        <f t="shared" si="1644"/>
        <v>#NUM!</v>
      </c>
      <c r="AB5556" s="26">
        <v>-13.586906357416865</v>
      </c>
      <c r="AC5556" s="4">
        <f t="shared" si="1645"/>
        <v>0</v>
      </c>
      <c r="AD5556" s="4">
        <f t="shared" si="1646"/>
        <v>0</v>
      </c>
      <c r="AE5556" s="4">
        <f t="shared" si="1647"/>
        <v>0</v>
      </c>
      <c r="AF5556" s="27">
        <v>-10.156431443339946</v>
      </c>
      <c r="AG5556" s="6" t="e">
        <f t="shared" si="1648"/>
        <v>#NUM!</v>
      </c>
      <c r="AH5556" s="6">
        <f t="shared" si="1649"/>
        <v>0</v>
      </c>
      <c r="AI5556" s="6" t="e">
        <f t="shared" si="1650"/>
        <v>#NUM!</v>
      </c>
      <c r="AK5556" s="1" t="e">
        <f t="shared" si="1651"/>
        <v>#DIV/0!</v>
      </c>
      <c r="AL5556" s="1" t="e">
        <f t="shared" si="1652"/>
        <v>#DIV/0!</v>
      </c>
    </row>
    <row r="5557" spans="4:38" x14ac:dyDescent="0.25">
      <c r="D5557" s="1">
        <v>1980</v>
      </c>
      <c r="E5557" s="1" t="s">
        <v>154</v>
      </c>
      <c r="F5557" s="2" t="s">
        <v>348</v>
      </c>
      <c r="G5557">
        <v>4</v>
      </c>
      <c r="H5557">
        <v>2413945</v>
      </c>
      <c r="I5557" s="1">
        <v>3330.6410000000001</v>
      </c>
      <c r="J5557" s="1">
        <v>594</v>
      </c>
      <c r="K5557" s="1">
        <v>40135.14</v>
      </c>
      <c r="M5557" s="3"/>
      <c r="N5557">
        <v>14.8</v>
      </c>
      <c r="O5557"/>
      <c r="P5557"/>
      <c r="Q5557" s="1">
        <f t="shared" si="1634"/>
        <v>10</v>
      </c>
      <c r="R5557" s="5">
        <f t="shared" si="1635"/>
        <v>-4.4195696864357342E-2</v>
      </c>
      <c r="S5557" s="4">
        <f t="shared" si="1636"/>
        <v>1.7738004810485428</v>
      </c>
      <c r="T5557" s="6">
        <f t="shared" si="1637"/>
        <v>-0.87646463306958811</v>
      </c>
      <c r="U5557" s="6">
        <f t="shared" si="1638"/>
        <v>0</v>
      </c>
      <c r="V5557" s="4">
        <f t="shared" si="1639"/>
        <v>14.755804303135644</v>
      </c>
      <c r="W5557" s="4">
        <f t="shared" si="1640"/>
        <v>187.76863776872841</v>
      </c>
      <c r="X5557" s="4">
        <f t="shared" si="1641"/>
        <v>453263164.2986331</v>
      </c>
      <c r="Y5557" s="6">
        <f t="shared" si="1642"/>
        <v>-0.87646463306958811</v>
      </c>
      <c r="Z5557" s="6" t="e">
        <f t="shared" si="1643"/>
        <v>#DIV/0!</v>
      </c>
      <c r="AA5557" s="6" t="e">
        <f t="shared" si="1644"/>
        <v>#DIV/0!</v>
      </c>
      <c r="AB5557" s="26">
        <v>-13.586906357416865</v>
      </c>
      <c r="AC5557" s="4">
        <f t="shared" si="1645"/>
        <v>3074.2600120362272</v>
      </c>
      <c r="AD5557" s="4">
        <f t="shared" si="1646"/>
        <v>247170018888.62283</v>
      </c>
      <c r="AE5557" s="4">
        <f t="shared" si="1647"/>
        <v>102392.56440748353</v>
      </c>
      <c r="AF5557" s="27">
        <v>-10.156431443339946</v>
      </c>
      <c r="AG5557" s="6">
        <f t="shared" si="1648"/>
        <v>115.87953535295203</v>
      </c>
      <c r="AH5557" s="6">
        <f t="shared" si="1649"/>
        <v>816575482.18525732</v>
      </c>
      <c r="AI5557" s="6">
        <f t="shared" si="1650"/>
        <v>3859.5313150749153</v>
      </c>
      <c r="AK5557" s="1">
        <f t="shared" si="1651"/>
        <v>1.2437835405197417E-7</v>
      </c>
      <c r="AL5557" s="1">
        <f t="shared" si="1652"/>
        <v>0.3002425058719928</v>
      </c>
    </row>
    <row r="5558" spans="4:38" x14ac:dyDescent="0.25">
      <c r="D5558" s="1">
        <v>1981</v>
      </c>
      <c r="E5558" s="1" t="s">
        <v>154</v>
      </c>
      <c r="F5558" s="2" t="s">
        <v>348</v>
      </c>
      <c r="G5558">
        <v>4</v>
      </c>
      <c r="H5558">
        <v>2532835</v>
      </c>
      <c r="I5558" s="1">
        <v>3672.01</v>
      </c>
      <c r="J5558" s="1">
        <v>573</v>
      </c>
      <c r="K5558" s="1">
        <v>40638.300000000003</v>
      </c>
      <c r="M5558" s="3"/>
      <c r="N5558">
        <v>14.1</v>
      </c>
      <c r="O5558"/>
      <c r="P5558"/>
      <c r="Q5558" s="1">
        <f t="shared" si="1634"/>
        <v>10</v>
      </c>
      <c r="R5558" s="5">
        <f t="shared" si="1635"/>
        <v>-4.0087036800008712E-2</v>
      </c>
      <c r="S5558" s="4">
        <f t="shared" si="1636"/>
        <v>1.6290690275897941</v>
      </c>
      <c r="T5558" s="6">
        <f t="shared" si="1637"/>
        <v>-0.85575139866589178</v>
      </c>
      <c r="U5558" s="6">
        <f t="shared" si="1638"/>
        <v>0</v>
      </c>
      <c r="V5558" s="4">
        <f t="shared" si="1639"/>
        <v>14.059912963199992</v>
      </c>
      <c r="W5558" s="4">
        <f t="shared" si="1640"/>
        <v>225.40542713728561</v>
      </c>
      <c r="X5558" s="4">
        <f t="shared" si="1641"/>
        <v>570914755.04326677</v>
      </c>
      <c r="Y5558" s="6">
        <f t="shared" si="1642"/>
        <v>-0.85575139866589178</v>
      </c>
      <c r="Z5558" s="6" t="e">
        <f t="shared" si="1643"/>
        <v>#DIV/0!</v>
      </c>
      <c r="AA5558" s="6" t="e">
        <f t="shared" si="1644"/>
        <v>#DIV/0!</v>
      </c>
      <c r="AB5558" s="26">
        <v>-13.586906357416865</v>
      </c>
      <c r="AC5558" s="4">
        <f t="shared" si="1645"/>
        <v>3389.3516313517871</v>
      </c>
      <c r="AD5558" s="4">
        <f t="shared" si="1646"/>
        <v>315229883554.08081</v>
      </c>
      <c r="AE5558" s="4">
        <f t="shared" si="1647"/>
        <v>124457.33083840075</v>
      </c>
      <c r="AF5558" s="27">
        <v>-10.156431443339946</v>
      </c>
      <c r="AG5558" s="6">
        <f t="shared" si="1648"/>
        <v>118.68436860487432</v>
      </c>
      <c r="AH5558" s="6">
        <f t="shared" si="1649"/>
        <v>944608600.53406334</v>
      </c>
      <c r="AI5558" s="6">
        <f t="shared" si="1650"/>
        <v>4358.1018836078456</v>
      </c>
      <c r="AK5558" s="1">
        <f t="shared" si="1651"/>
        <v>1.0751999756933927E-7</v>
      </c>
      <c r="AL5558" s="1">
        <f t="shared" si="1652"/>
        <v>0.27233041304353744</v>
      </c>
    </row>
    <row r="5559" spans="4:38" x14ac:dyDescent="0.25">
      <c r="D5559" s="1">
        <v>1982</v>
      </c>
      <c r="E5559" s="1" t="s">
        <v>154</v>
      </c>
      <c r="F5559" s="2" t="s">
        <v>348</v>
      </c>
      <c r="G5559">
        <v>4</v>
      </c>
      <c r="H5559">
        <v>2646466</v>
      </c>
      <c r="I5559" s="1">
        <v>3904.5819999999999</v>
      </c>
      <c r="J5559" s="1">
        <v>548</v>
      </c>
      <c r="K5559" s="1">
        <v>41515.15</v>
      </c>
      <c r="M5559" s="3"/>
      <c r="N5559">
        <v>13.2</v>
      </c>
      <c r="O5559"/>
      <c r="P5559"/>
      <c r="Q5559" s="1">
        <f t="shared" si="1634"/>
        <v>10</v>
      </c>
      <c r="R5559" s="5">
        <f t="shared" si="1635"/>
        <v>-3.7699297901798448E-2</v>
      </c>
      <c r="S5559" s="4">
        <f t="shared" si="1636"/>
        <v>1.565092007287848</v>
      </c>
      <c r="T5559" s="6">
        <f t="shared" si="1637"/>
        <v>-0.84308913051688084</v>
      </c>
      <c r="U5559" s="6">
        <f t="shared" si="1638"/>
        <v>0</v>
      </c>
      <c r="V5559" s="4">
        <f t="shared" si="1639"/>
        <v>13.1623007020982</v>
      </c>
      <c r="W5559" s="4">
        <f t="shared" si="1640"/>
        <v>249.47939046511777</v>
      </c>
      <c r="X5559" s="4">
        <f t="shared" si="1641"/>
        <v>660238724.56665838</v>
      </c>
      <c r="Y5559" s="6">
        <f t="shared" si="1642"/>
        <v>-0.84308913051688084</v>
      </c>
      <c r="Z5559" s="6" t="e">
        <f t="shared" si="1643"/>
        <v>#DIV/0!</v>
      </c>
      <c r="AA5559" s="6" t="e">
        <f t="shared" si="1644"/>
        <v>#DIV/0!</v>
      </c>
      <c r="AB5559" s="26">
        <v>-13.586906357416865</v>
      </c>
      <c r="AC5559" s="4">
        <f t="shared" si="1645"/>
        <v>3604.021059704854</v>
      </c>
      <c r="AD5559" s="4">
        <f t="shared" si="1646"/>
        <v>372415876171.5647</v>
      </c>
      <c r="AE5559" s="4">
        <f t="shared" si="1647"/>
        <v>140721.95757344496</v>
      </c>
      <c r="AF5559" s="27">
        <v>-10.156431443339946</v>
      </c>
      <c r="AG5559" s="6">
        <f t="shared" si="1648"/>
        <v>120.46687681898169</v>
      </c>
      <c r="AH5559" s="6">
        <f t="shared" si="1649"/>
        <v>1049498949.1148062</v>
      </c>
      <c r="AI5559" s="6">
        <f t="shared" si="1650"/>
        <v>4703.7279882361318</v>
      </c>
      <c r="AK5559" s="1">
        <f t="shared" si="1651"/>
        <v>9.6774098267619307E-8</v>
      </c>
      <c r="AL5559" s="1">
        <f t="shared" si="1652"/>
        <v>0.25610936074591339</v>
      </c>
    </row>
    <row r="5560" spans="4:38" x14ac:dyDescent="0.25">
      <c r="D5560" s="1">
        <v>1983</v>
      </c>
      <c r="E5560" s="1" t="s">
        <v>154</v>
      </c>
      <c r="F5560" s="2" t="s">
        <v>348</v>
      </c>
      <c r="G5560">
        <v>4</v>
      </c>
      <c r="H5560">
        <v>2681061</v>
      </c>
      <c r="I5560" s="1">
        <v>4513.6090000000004</v>
      </c>
      <c r="J5560" s="1">
        <v>527</v>
      </c>
      <c r="K5560" s="1">
        <v>42500</v>
      </c>
      <c r="M5560" s="3"/>
      <c r="N5560">
        <v>12.4</v>
      </c>
      <c r="O5560"/>
      <c r="P5560"/>
      <c r="Q5560" s="1">
        <f t="shared" si="1634"/>
        <v>10</v>
      </c>
      <c r="R5560" s="5">
        <f t="shared" si="1635"/>
        <v>-3.2612483713143958E-2</v>
      </c>
      <c r="S5560" s="4">
        <f t="shared" si="1636"/>
        <v>1.3860305578086181</v>
      </c>
      <c r="T5560" s="6">
        <f t="shared" si="1637"/>
        <v>-0.81429475884796698</v>
      </c>
      <c r="U5560" s="6">
        <f t="shared" si="1638"/>
        <v>0</v>
      </c>
      <c r="V5560" s="4">
        <f t="shared" si="1639"/>
        <v>12.367387516286856</v>
      </c>
      <c r="W5560" s="4">
        <f t="shared" si="1640"/>
        <v>325.65003524426157</v>
      </c>
      <c r="X5560" s="4">
        <f t="shared" si="1641"/>
        <v>873087609.14201522</v>
      </c>
      <c r="Y5560" s="6">
        <f t="shared" si="1642"/>
        <v>-0.81429475884796698</v>
      </c>
      <c r="Z5560" s="6" t="e">
        <f t="shared" si="1643"/>
        <v>#DIV/0!</v>
      </c>
      <c r="AA5560" s="6" t="e">
        <f t="shared" si="1644"/>
        <v>#DIV/0!</v>
      </c>
      <c r="AB5560" s="26">
        <v>-13.586906357416865</v>
      </c>
      <c r="AC5560" s="4">
        <f t="shared" si="1645"/>
        <v>4166.1673109370913</v>
      </c>
      <c r="AD5560" s="4">
        <f t="shared" si="1646"/>
        <v>504158782457.42535</v>
      </c>
      <c r="AE5560" s="4">
        <f t="shared" si="1647"/>
        <v>188044.50270151455</v>
      </c>
      <c r="AF5560" s="27">
        <v>-10.156431443339946</v>
      </c>
      <c r="AG5560" s="6">
        <f t="shared" si="1648"/>
        <v>124.7267200602995</v>
      </c>
      <c r="AH5560" s="6">
        <f t="shared" si="1649"/>
        <v>1229056283.2520616</v>
      </c>
      <c r="AI5560" s="6">
        <f t="shared" si="1650"/>
        <v>5629.6764620464837</v>
      </c>
      <c r="AK5560" s="1">
        <f t="shared" si="1651"/>
        <v>8.2636015793078273E-8</v>
      </c>
      <c r="AL5560" s="1">
        <f t="shared" si="1652"/>
        <v>0.22155219913820623</v>
      </c>
    </row>
    <row r="5561" spans="4:38" x14ac:dyDescent="0.25">
      <c r="D5561" s="1">
        <v>1984</v>
      </c>
      <c r="E5561" s="1" t="s">
        <v>154</v>
      </c>
      <c r="F5561" s="2" t="s">
        <v>348</v>
      </c>
      <c r="G5561">
        <v>4</v>
      </c>
      <c r="H5561">
        <v>2732221</v>
      </c>
      <c r="I5561" s="1">
        <v>4602.3010000000004</v>
      </c>
      <c r="J5561" s="1">
        <v>510</v>
      </c>
      <c r="K5561" s="1">
        <v>43965.52</v>
      </c>
      <c r="M5561" s="3"/>
      <c r="N5561">
        <v>11.6</v>
      </c>
      <c r="O5561"/>
      <c r="P5561"/>
      <c r="Q5561" s="1">
        <f t="shared" si="1634"/>
        <v>10</v>
      </c>
      <c r="R5561" s="5">
        <f t="shared" si="1635"/>
        <v>-3.1984001046433078E-2</v>
      </c>
      <c r="S5561" s="4">
        <f t="shared" si="1636"/>
        <v>1.4061932376869744</v>
      </c>
      <c r="T5561" s="6">
        <f t="shared" si="1637"/>
        <v>-0.81054167017576784</v>
      </c>
      <c r="U5561" s="6">
        <f t="shared" si="1638"/>
        <v>0</v>
      </c>
      <c r="V5561" s="4">
        <f t="shared" si="1639"/>
        <v>11.568015998953566</v>
      </c>
      <c r="W5561" s="4">
        <f t="shared" si="1640"/>
        <v>327.28794853047754</v>
      </c>
      <c r="X5561" s="4">
        <f t="shared" si="1641"/>
        <v>894223006.02188981</v>
      </c>
      <c r="Y5561" s="6">
        <f t="shared" si="1642"/>
        <v>-0.81054167017576784</v>
      </c>
      <c r="Z5561" s="6" t="e">
        <f t="shared" si="1643"/>
        <v>#DIV/0!</v>
      </c>
      <c r="AA5561" s="6" t="e">
        <f t="shared" si="1644"/>
        <v>#DIV/0!</v>
      </c>
      <c r="AB5561" s="26">
        <v>-13.586906357416865</v>
      </c>
      <c r="AC5561" s="4">
        <f t="shared" si="1645"/>
        <v>4248.0321138346471</v>
      </c>
      <c r="AD5561" s="4">
        <f t="shared" si="1646"/>
        <v>534168944308.57471</v>
      </c>
      <c r="AE5561" s="4">
        <f t="shared" si="1647"/>
        <v>195507.22445533314</v>
      </c>
      <c r="AF5561" s="27">
        <v>-10.156431443339946</v>
      </c>
      <c r="AG5561" s="6">
        <f t="shared" si="1648"/>
        <v>125.30424797453659</v>
      </c>
      <c r="AH5561" s="6">
        <f t="shared" si="1649"/>
        <v>1277120821.2769382</v>
      </c>
      <c r="AI5561" s="6">
        <f t="shared" si="1650"/>
        <v>5766.8786575745771</v>
      </c>
      <c r="AK5561" s="1">
        <f t="shared" si="1651"/>
        <v>7.9526003132459824E-8</v>
      </c>
      <c r="AL5561" s="1">
        <f t="shared" si="1652"/>
        <v>0.2172826158045725</v>
      </c>
    </row>
    <row r="5562" spans="4:38" x14ac:dyDescent="0.25">
      <c r="D5562" s="1">
        <v>1985</v>
      </c>
      <c r="E5562" s="1" t="s">
        <v>154</v>
      </c>
      <c r="F5562" s="2" t="s">
        <v>348</v>
      </c>
      <c r="G5562">
        <v>4</v>
      </c>
      <c r="H5562">
        <v>2735957</v>
      </c>
      <c r="I5562" s="1">
        <v>4387.7640000000001</v>
      </c>
      <c r="J5562" s="1">
        <v>497</v>
      </c>
      <c r="K5562" s="1">
        <v>45596.33</v>
      </c>
      <c r="M5562" s="3"/>
      <c r="N5562">
        <v>10.9</v>
      </c>
      <c r="O5562"/>
      <c r="P5562"/>
      <c r="Q5562" s="1">
        <f t="shared" si="1634"/>
        <v>10</v>
      </c>
      <c r="R5562" s="5">
        <f t="shared" si="1635"/>
        <v>-3.3547838944847537E-2</v>
      </c>
      <c r="S5562" s="4">
        <f t="shared" si="1636"/>
        <v>1.5296583353161202</v>
      </c>
      <c r="T5562" s="6">
        <f t="shared" si="1637"/>
        <v>-0.8197951863190488</v>
      </c>
      <c r="U5562" s="6">
        <f t="shared" si="1638"/>
        <v>0</v>
      </c>
      <c r="V5562" s="4">
        <f t="shared" si="1639"/>
        <v>10.866452161055152</v>
      </c>
      <c r="W5562" s="4">
        <f t="shared" si="1640"/>
        <v>286.84601644021518</v>
      </c>
      <c r="X5562" s="4">
        <f t="shared" si="1641"/>
        <v>784798366.60172176</v>
      </c>
      <c r="Y5562" s="6">
        <f t="shared" si="1642"/>
        <v>-0.8197951863190488</v>
      </c>
      <c r="Z5562" s="6" t="e">
        <f t="shared" si="1643"/>
        <v>#DIV/0!</v>
      </c>
      <c r="AA5562" s="6" t="e">
        <f t="shared" si="1644"/>
        <v>#DIV/0!</v>
      </c>
      <c r="AB5562" s="26">
        <v>-13.586906357416865</v>
      </c>
      <c r="AC5562" s="4">
        <f t="shared" si="1645"/>
        <v>4050.0094148400035</v>
      </c>
      <c r="AD5562" s="4">
        <f t="shared" si="1646"/>
        <v>486192842247.45819</v>
      </c>
      <c r="AE5562" s="4">
        <f t="shared" si="1647"/>
        <v>177704.85510096033</v>
      </c>
      <c r="AF5562" s="27">
        <v>-10.156431443339946</v>
      </c>
      <c r="AG5562" s="6">
        <f t="shared" si="1648"/>
        <v>123.88986435676941</v>
      </c>
      <c r="AH5562" s="6">
        <f t="shared" si="1649"/>
        <v>1219252541.1015565</v>
      </c>
      <c r="AI5562" s="6">
        <f t="shared" si="1650"/>
        <v>5435.9948678951596</v>
      </c>
      <c r="AK5562" s="1">
        <f t="shared" si="1651"/>
        <v>8.3300473863797973E-8</v>
      </c>
      <c r="AL5562" s="1">
        <f t="shared" si="1652"/>
        <v>0.22790651457097511</v>
      </c>
    </row>
    <row r="5563" spans="4:38" x14ac:dyDescent="0.25">
      <c r="D5563" s="1">
        <v>1986</v>
      </c>
      <c r="E5563" s="1" t="s">
        <v>154</v>
      </c>
      <c r="F5563" s="2" t="s">
        <v>348</v>
      </c>
      <c r="G5563">
        <v>4</v>
      </c>
      <c r="H5563">
        <v>2733373</v>
      </c>
      <c r="I5563" s="1">
        <v>4299.0309999999999</v>
      </c>
      <c r="J5563" s="1">
        <v>487</v>
      </c>
      <c r="K5563" s="1">
        <v>46826.92</v>
      </c>
      <c r="M5563" s="3"/>
      <c r="N5563">
        <v>10.4</v>
      </c>
      <c r="O5563"/>
      <c r="P5563"/>
      <c r="Q5563" s="1">
        <f t="shared" si="1634"/>
        <v>10</v>
      </c>
      <c r="R5563" s="5">
        <f t="shared" si="1635"/>
        <v>-3.4240274145499301E-2</v>
      </c>
      <c r="S5563" s="4">
        <f t="shared" si="1636"/>
        <v>1.6033665781893642</v>
      </c>
      <c r="T5563" s="6">
        <f t="shared" si="1637"/>
        <v>-0.82380395151276797</v>
      </c>
      <c r="U5563" s="6">
        <f t="shared" si="1638"/>
        <v>0</v>
      </c>
      <c r="V5563" s="4">
        <f t="shared" si="1639"/>
        <v>10.365759725854501</v>
      </c>
      <c r="W5563" s="4">
        <f t="shared" si="1640"/>
        <v>268.1252720669014</v>
      </c>
      <c r="X5563" s="4">
        <f t="shared" si="1641"/>
        <v>732886379.28532243</v>
      </c>
      <c r="Y5563" s="6">
        <f t="shared" si="1642"/>
        <v>-0.82380395151276797</v>
      </c>
      <c r="Z5563" s="6" t="e">
        <f t="shared" si="1643"/>
        <v>#DIV/0!</v>
      </c>
      <c r="AA5563" s="6" t="e">
        <f t="shared" si="1644"/>
        <v>#DIV/0!</v>
      </c>
      <c r="AB5563" s="26">
        <v>-13.586906357416865</v>
      </c>
      <c r="AC5563" s="4">
        <f t="shared" si="1645"/>
        <v>3968.1067679777298</v>
      </c>
      <c r="AD5563" s="4">
        <f t="shared" si="1646"/>
        <v>466286482929.34863</v>
      </c>
      <c r="AE5563" s="4">
        <f t="shared" si="1647"/>
        <v>170590.14006846066</v>
      </c>
      <c r="AF5563" s="27">
        <v>-10.156431443339946</v>
      </c>
      <c r="AG5563" s="6">
        <f t="shared" si="1648"/>
        <v>123.28699594957617</v>
      </c>
      <c r="AH5563" s="6">
        <f t="shared" si="1649"/>
        <v>1193467558.6467509</v>
      </c>
      <c r="AI5563" s="6">
        <f t="shared" si="1650"/>
        <v>5300.1461748410238</v>
      </c>
      <c r="AK5563" s="1">
        <f t="shared" si="1651"/>
        <v>8.5100188687626503E-8</v>
      </c>
      <c r="AL5563" s="1">
        <f t="shared" si="1652"/>
        <v>0.23261055805366371</v>
      </c>
    </row>
    <row r="5564" spans="4:38" x14ac:dyDescent="0.25">
      <c r="D5564" s="1">
        <v>1987</v>
      </c>
      <c r="E5564" s="1" t="s">
        <v>154</v>
      </c>
      <c r="F5564" s="2" t="s">
        <v>348</v>
      </c>
      <c r="G5564">
        <v>4</v>
      </c>
      <c r="H5564">
        <v>2774789</v>
      </c>
      <c r="I5564" s="1">
        <v>5239.0619999999999</v>
      </c>
      <c r="J5564" s="1">
        <v>475</v>
      </c>
      <c r="K5564" s="1">
        <v>48469.39</v>
      </c>
      <c r="M5564" s="3"/>
      <c r="N5564">
        <v>9.8000000000000007</v>
      </c>
      <c r="O5564"/>
      <c r="P5564"/>
      <c r="Q5564" s="1">
        <f t="shared" si="1634"/>
        <v>10</v>
      </c>
      <c r="R5564" s="5">
        <f t="shared" si="1635"/>
        <v>-2.8096632565142388E-2</v>
      </c>
      <c r="S5564" s="4">
        <f t="shared" si="1636"/>
        <v>1.3618266414865867</v>
      </c>
      <c r="T5564" s="6">
        <f t="shared" si="1637"/>
        <v>-0.78619755890513976</v>
      </c>
      <c r="U5564" s="6">
        <f t="shared" si="1638"/>
        <v>0</v>
      </c>
      <c r="V5564" s="4">
        <f t="shared" si="1639"/>
        <v>9.7719033674348577</v>
      </c>
      <c r="W5564" s="4">
        <f t="shared" si="1640"/>
        <v>384.70843794632879</v>
      </c>
      <c r="X5564" s="4">
        <f t="shared" si="1641"/>
        <v>1067484741.8206557</v>
      </c>
      <c r="Y5564" s="6">
        <f t="shared" si="1642"/>
        <v>-0.78619755890513976</v>
      </c>
      <c r="Z5564" s="6" t="e">
        <f t="shared" si="1643"/>
        <v>#DIV/0!</v>
      </c>
      <c r="AA5564" s="6" t="e">
        <f t="shared" si="1644"/>
        <v>#DIV/0!</v>
      </c>
      <c r="AB5564" s="26">
        <v>-13.586906357416865</v>
      </c>
      <c r="AC5564" s="4">
        <f t="shared" si="1645"/>
        <v>4835.7774996400212</v>
      </c>
      <c r="AD5564" s="4">
        <f t="shared" si="1646"/>
        <v>702991076632.75562</v>
      </c>
      <c r="AE5564" s="4">
        <f t="shared" si="1647"/>
        <v>253349.38138819049</v>
      </c>
      <c r="AF5564" s="27">
        <v>-10.156431443339946</v>
      </c>
      <c r="AG5564" s="6">
        <f t="shared" si="1648"/>
        <v>129.18421493808518</v>
      </c>
      <c r="AH5564" s="6">
        <f t="shared" si="1649"/>
        <v>1476470055.8766029</v>
      </c>
      <c r="AI5564" s="6">
        <f t="shared" si="1650"/>
        <v>6768.0411148195444</v>
      </c>
      <c r="AK5564" s="1">
        <f t="shared" si="1651"/>
        <v>6.8788604299258329E-8</v>
      </c>
      <c r="AL5564" s="1">
        <f t="shared" si="1652"/>
        <v>0.19087386253493469</v>
      </c>
    </row>
    <row r="5565" spans="4:38" x14ac:dyDescent="0.25">
      <c r="D5565" s="1">
        <v>1988</v>
      </c>
      <c r="E5565" s="1" t="s">
        <v>154</v>
      </c>
      <c r="F5565" s="2" t="s">
        <v>348</v>
      </c>
      <c r="G5565">
        <v>4</v>
      </c>
      <c r="H5565">
        <v>2846108</v>
      </c>
      <c r="I5565" s="1">
        <v>5187.7129999999997</v>
      </c>
      <c r="J5565" s="1">
        <v>458</v>
      </c>
      <c r="K5565" s="1">
        <v>50329.67</v>
      </c>
      <c r="M5565" s="3"/>
      <c r="N5565">
        <v>9.1</v>
      </c>
      <c r="O5565"/>
      <c r="P5565"/>
      <c r="Q5565" s="1">
        <f t="shared" si="1634"/>
        <v>10</v>
      </c>
      <c r="R5565" s="5">
        <f t="shared" si="1635"/>
        <v>-2.8374738540856058E-2</v>
      </c>
      <c r="S5565" s="4">
        <f t="shared" si="1636"/>
        <v>1.4280912270975668</v>
      </c>
      <c r="T5565" s="6">
        <f t="shared" si="1637"/>
        <v>-0.78800913027691588</v>
      </c>
      <c r="U5565" s="6">
        <f t="shared" si="1638"/>
        <v>0</v>
      </c>
      <c r="V5565" s="4">
        <f t="shared" si="1639"/>
        <v>9.0716252614591433</v>
      </c>
      <c r="W5565" s="4">
        <f t="shared" si="1640"/>
        <v>363.26201726926348</v>
      </c>
      <c r="X5565" s="4">
        <f t="shared" si="1641"/>
        <v>1033882933.4461889</v>
      </c>
      <c r="Y5565" s="6">
        <f t="shared" si="1642"/>
        <v>-0.78800913027691588</v>
      </c>
      <c r="Z5565" s="6" t="e">
        <f t="shared" si="1643"/>
        <v>#DIV/0!</v>
      </c>
      <c r="AA5565" s="6" t="e">
        <f t="shared" si="1644"/>
        <v>#DIV/0!</v>
      </c>
      <c r="AB5565" s="26">
        <v>-13.586906357416865</v>
      </c>
      <c r="AC5565" s="4">
        <f t="shared" si="1645"/>
        <v>4788.3811644126436</v>
      </c>
      <c r="AD5565" s="4">
        <f t="shared" si="1646"/>
        <v>706994493762.35999</v>
      </c>
      <c r="AE5565" s="4">
        <f t="shared" si="1647"/>
        <v>248407.47215578609</v>
      </c>
      <c r="AF5565" s="27">
        <v>-10.156431443339946</v>
      </c>
      <c r="AG5565" s="6">
        <f t="shared" si="1648"/>
        <v>128.88723052956067</v>
      </c>
      <c r="AH5565" s="6">
        <f t="shared" si="1649"/>
        <v>1499575923.5046248</v>
      </c>
      <c r="AI5565" s="6">
        <f t="shared" si="1650"/>
        <v>6686.2996135219864</v>
      </c>
      <c r="AK5565" s="1">
        <f t="shared" si="1651"/>
        <v>6.7728691052891677E-8</v>
      </c>
      <c r="AL5565" s="1">
        <f t="shared" si="1652"/>
        <v>0.19276316943516345</v>
      </c>
    </row>
    <row r="5566" spans="4:38" x14ac:dyDescent="0.25">
      <c r="D5566" s="1">
        <v>1989</v>
      </c>
      <c r="E5566" s="1" t="s">
        <v>154</v>
      </c>
      <c r="F5566" s="2" t="s">
        <v>348</v>
      </c>
      <c r="G5566">
        <v>4</v>
      </c>
      <c r="H5566">
        <v>2930901</v>
      </c>
      <c r="I5566" s="1">
        <v>5483.1440000000002</v>
      </c>
      <c r="J5566" s="1">
        <v>436</v>
      </c>
      <c r="K5566" s="1">
        <v>51904.76</v>
      </c>
      <c r="M5566" s="3"/>
      <c r="N5566">
        <v>8.4</v>
      </c>
      <c r="O5566"/>
      <c r="P5566"/>
      <c r="Q5566" s="1">
        <f t="shared" si="1634"/>
        <v>10</v>
      </c>
      <c r="R5566" s="5">
        <f t="shared" si="1635"/>
        <v>-2.6845911761573291E-2</v>
      </c>
      <c r="S5566" s="4">
        <f t="shared" si="1636"/>
        <v>1.3934306069656388</v>
      </c>
      <c r="T5566" s="6">
        <f t="shared" si="1637"/>
        <v>-0.77790299246361683</v>
      </c>
      <c r="U5566" s="6">
        <f t="shared" si="1638"/>
        <v>0</v>
      </c>
      <c r="V5566" s="4">
        <f t="shared" si="1639"/>
        <v>8.3731540882384277</v>
      </c>
      <c r="W5566" s="4">
        <f t="shared" si="1640"/>
        <v>393.49960971075546</v>
      </c>
      <c r="X5566" s="4">
        <f t="shared" si="1641"/>
        <v>1153308399.600863</v>
      </c>
      <c r="Y5566" s="6">
        <f t="shared" si="1642"/>
        <v>-0.77790299246361683</v>
      </c>
      <c r="Z5566" s="6" t="e">
        <f t="shared" si="1643"/>
        <v>#DIV/0!</v>
      </c>
      <c r="AA5566" s="6" t="e">
        <f t="shared" si="1644"/>
        <v>#DIV/0!</v>
      </c>
      <c r="AB5566" s="26">
        <v>-13.586906357416865</v>
      </c>
      <c r="AC5566" s="4">
        <f t="shared" si="1645"/>
        <v>5061.0709288201188</v>
      </c>
      <c r="AD5566" s="4">
        <f t="shared" si="1646"/>
        <v>813342047152.25916</v>
      </c>
      <c r="AE5566" s="4">
        <f t="shared" si="1647"/>
        <v>277505.80696934462</v>
      </c>
      <c r="AF5566" s="27">
        <v>-10.156431443339946</v>
      </c>
      <c r="AG5566" s="6">
        <f t="shared" si="1648"/>
        <v>130.56167082189199</v>
      </c>
      <c r="AH5566" s="6">
        <f t="shared" si="1649"/>
        <v>1632194620.0847814</v>
      </c>
      <c r="AI5566" s="6">
        <f t="shared" si="1650"/>
        <v>7158.8844199703217</v>
      </c>
      <c r="AK5566" s="1">
        <f t="shared" si="1651"/>
        <v>6.2225615244414835E-8</v>
      </c>
      <c r="AL5566" s="1">
        <f t="shared" si="1652"/>
        <v>0.18237711794547071</v>
      </c>
    </row>
    <row r="5567" spans="4:38" x14ac:dyDescent="0.25">
      <c r="D5567" s="1">
        <v>1990</v>
      </c>
      <c r="E5567" s="1" t="s">
        <v>154</v>
      </c>
      <c r="F5567" s="2" t="s">
        <v>348</v>
      </c>
      <c r="G5567">
        <v>4</v>
      </c>
      <c r="H5567">
        <v>3047132</v>
      </c>
      <c r="I5567" s="1">
        <v>5606.86</v>
      </c>
      <c r="J5567" s="1">
        <v>409</v>
      </c>
      <c r="K5567" s="1">
        <v>53116.88</v>
      </c>
      <c r="L5567" s="1">
        <v>50000</v>
      </c>
      <c r="M5567" s="3">
        <v>7</v>
      </c>
      <c r="N5567">
        <v>7.7</v>
      </c>
      <c r="O5567">
        <v>12</v>
      </c>
      <c r="P5567"/>
      <c r="Q5567" s="1">
        <f t="shared" si="1634"/>
        <v>10</v>
      </c>
      <c r="R5567" s="5">
        <f t="shared" si="1635"/>
        <v>-2.6253553682453284E-2</v>
      </c>
      <c r="S5567" s="4">
        <f t="shared" si="1636"/>
        <v>1.3945068605244291</v>
      </c>
      <c r="T5567" s="6">
        <f t="shared" si="1637"/>
        <v>-0.7738865893782878</v>
      </c>
      <c r="U5567" s="6">
        <f t="shared" si="1638"/>
        <v>0.3869432946891439</v>
      </c>
      <c r="V5567" s="4">
        <f t="shared" si="1639"/>
        <v>7.6737464463175469</v>
      </c>
      <c r="W5567" s="4">
        <f t="shared" si="1640"/>
        <v>402.0675809290347</v>
      </c>
      <c r="X5567" s="4">
        <f t="shared" si="1641"/>
        <v>1225152992.0114515</v>
      </c>
      <c r="Y5567" s="6">
        <f t="shared" si="1642"/>
        <v>11.226113410621712</v>
      </c>
      <c r="Z5567" s="6">
        <f t="shared" si="1643"/>
        <v>1449.0133507816299</v>
      </c>
      <c r="AA5567" s="6">
        <f t="shared" si="1644"/>
        <v>4415334949.5939293</v>
      </c>
      <c r="AB5567" s="26">
        <v>-13.586906357416865</v>
      </c>
      <c r="AC5567" s="4">
        <f t="shared" si="1645"/>
        <v>5175.2637078224398</v>
      </c>
      <c r="AD5567" s="4">
        <f t="shared" si="1646"/>
        <v>884185654761.8512</v>
      </c>
      <c r="AE5567" s="4">
        <f t="shared" si="1647"/>
        <v>290169.79072841327</v>
      </c>
      <c r="AF5567" s="27">
        <v>-10.156431443339946</v>
      </c>
      <c r="AG5567" s="6">
        <f t="shared" si="1648"/>
        <v>131.2392743683445</v>
      </c>
      <c r="AH5567" s="6">
        <f t="shared" si="1649"/>
        <v>1735210318.3070276</v>
      </c>
      <c r="AI5567" s="6">
        <f t="shared" si="1650"/>
        <v>7358.4023788489603</v>
      </c>
      <c r="AK5567" s="1">
        <f t="shared" si="1651"/>
        <v>5.8531414527601195E-8</v>
      </c>
      <c r="AL5567" s="1">
        <f t="shared" si="1652"/>
        <v>0.17835294621231848</v>
      </c>
    </row>
    <row r="5568" spans="4:38" x14ac:dyDescent="0.25">
      <c r="D5568" s="1">
        <v>1991</v>
      </c>
      <c r="E5568" s="1" t="s">
        <v>154</v>
      </c>
      <c r="F5568" s="2" t="s">
        <v>348</v>
      </c>
      <c r="G5568">
        <v>4</v>
      </c>
      <c r="H5568">
        <v>3135083</v>
      </c>
      <c r="I5568" s="1">
        <v>5816.4009999999998</v>
      </c>
      <c r="J5568" s="1">
        <v>378</v>
      </c>
      <c r="K5568" s="1">
        <v>54782.61</v>
      </c>
      <c r="L5568" s="1">
        <v>60000</v>
      </c>
      <c r="M5568" s="3">
        <v>6</v>
      </c>
      <c r="N5568">
        <v>6.9</v>
      </c>
      <c r="O5568">
        <v>10</v>
      </c>
      <c r="P5568"/>
      <c r="Q5568" s="1">
        <f t="shared" si="1634"/>
        <v>10</v>
      </c>
      <c r="R5568" s="5">
        <f t="shared" si="1635"/>
        <v>-2.5307746147488805E-2</v>
      </c>
      <c r="S5568" s="4">
        <f t="shared" si="1636"/>
        <v>1.3864243871768818</v>
      </c>
      <c r="T5568" s="6">
        <f t="shared" si="1637"/>
        <v>-0.76734920448746036</v>
      </c>
      <c r="U5568" s="6">
        <f t="shared" si="1638"/>
        <v>0.46040952269247626</v>
      </c>
      <c r="V5568" s="4">
        <f t="shared" si="1639"/>
        <v>6.8746922538525119</v>
      </c>
      <c r="W5568" s="4">
        <f t="shared" si="1640"/>
        <v>419.52529498155286</v>
      </c>
      <c r="X5568" s="4">
        <f t="shared" si="1641"/>
        <v>1315246620.3666518</v>
      </c>
      <c r="Y5568" s="6">
        <f t="shared" si="1642"/>
        <v>9.232650795512539</v>
      </c>
      <c r="Z5568" s="6">
        <f t="shared" si="1643"/>
        <v>1263.3103168643579</v>
      </c>
      <c r="AA5568" s="6">
        <f t="shared" si="1644"/>
        <v>3960582698.1260619</v>
      </c>
      <c r="AB5568" s="26">
        <v>-13.586906357416865</v>
      </c>
      <c r="AC5568" s="4">
        <f t="shared" si="1645"/>
        <v>5368.6749812626231</v>
      </c>
      <c r="AD5568" s="4">
        <f t="shared" si="1646"/>
        <v>978972508590.0293</v>
      </c>
      <c r="AE5568" s="4">
        <f t="shared" si="1647"/>
        <v>312263.66529690905</v>
      </c>
      <c r="AF5568" s="27">
        <v>-10.156431443339946</v>
      </c>
      <c r="AG5568" s="6">
        <f t="shared" si="1648"/>
        <v>132.3573593866405</v>
      </c>
      <c r="AH5568" s="6">
        <f t="shared" si="1649"/>
        <v>1852015106.7276499</v>
      </c>
      <c r="AI5568" s="6">
        <f t="shared" si="1650"/>
        <v>7698.4347749381523</v>
      </c>
      <c r="AK5568" s="1">
        <f t="shared" si="1651"/>
        <v>5.4839895238681288E-8</v>
      </c>
      <c r="AL5568" s="1">
        <f t="shared" si="1652"/>
        <v>0.17192762328457065</v>
      </c>
    </row>
    <row r="5569" spans="4:38" x14ac:dyDescent="0.25">
      <c r="D5569" s="1">
        <v>1992</v>
      </c>
      <c r="E5569" s="1" t="s">
        <v>154</v>
      </c>
      <c r="F5569" s="2" t="s">
        <v>348</v>
      </c>
      <c r="G5569">
        <v>4</v>
      </c>
      <c r="H5569">
        <v>3230698</v>
      </c>
      <c r="I5569" s="1">
        <v>6319.3630000000003</v>
      </c>
      <c r="J5569" s="1">
        <v>349</v>
      </c>
      <c r="K5569" s="1">
        <v>55396.83</v>
      </c>
      <c r="L5569" s="1">
        <v>54545.45</v>
      </c>
      <c r="M5569" s="3">
        <v>6</v>
      </c>
      <c r="N5569">
        <v>6.3</v>
      </c>
      <c r="O5569">
        <v>11</v>
      </c>
      <c r="P5569"/>
      <c r="Q5569" s="1">
        <f t="shared" si="1634"/>
        <v>10</v>
      </c>
      <c r="R5569" s="5">
        <f t="shared" si="1635"/>
        <v>-2.3293487017599715E-2</v>
      </c>
      <c r="S5569" s="4">
        <f t="shared" si="1636"/>
        <v>1.2903853404211785</v>
      </c>
      <c r="T5569" s="6">
        <f t="shared" si="1637"/>
        <v>-0.75287379332102145</v>
      </c>
      <c r="U5569" s="6">
        <f t="shared" si="1638"/>
        <v>0.41065839849902108</v>
      </c>
      <c r="V5569" s="4">
        <f t="shared" si="1639"/>
        <v>6.2767065129824005</v>
      </c>
      <c r="W5569" s="4">
        <f t="shared" si="1640"/>
        <v>489.72681276256418</v>
      </c>
      <c r="X5569" s="4">
        <f t="shared" si="1641"/>
        <v>1582159434.5383906</v>
      </c>
      <c r="Y5569" s="6">
        <f t="shared" si="1642"/>
        <v>10.247126206678978</v>
      </c>
      <c r="Z5569" s="6">
        <f t="shared" si="1643"/>
        <v>1538.8369075361952</v>
      </c>
      <c r="AA5569" s="6">
        <f t="shared" si="1644"/>
        <v>4971517319.5033712</v>
      </c>
      <c r="AB5569" s="26">
        <v>-13.586906357416865</v>
      </c>
      <c r="AC5569" s="4">
        <f t="shared" si="1645"/>
        <v>5832.9207418155511</v>
      </c>
      <c r="AD5569" s="4">
        <f t="shared" si="1646"/>
        <v>1190846380821.4585</v>
      </c>
      <c r="AE5569" s="4">
        <f t="shared" si="1647"/>
        <v>368603.43517761747</v>
      </c>
      <c r="AF5569" s="27">
        <v>-10.156431443339946</v>
      </c>
      <c r="AG5569" s="6">
        <f t="shared" si="1648"/>
        <v>134.90217794059006</v>
      </c>
      <c r="AH5569" s="6">
        <f t="shared" si="1649"/>
        <v>2073532311.1210375</v>
      </c>
      <c r="AI5569" s="6">
        <f t="shared" si="1650"/>
        <v>8524.9583189718123</v>
      </c>
      <c r="AK5569" s="1">
        <f t="shared" si="1651"/>
        <v>4.8981303010653148E-8</v>
      </c>
      <c r="AL5569" s="1">
        <f t="shared" si="1652"/>
        <v>0.15824379767391111</v>
      </c>
    </row>
    <row r="5570" spans="4:38" x14ac:dyDescent="0.25">
      <c r="D5570" s="1">
        <v>1993</v>
      </c>
      <c r="E5570" s="1" t="s">
        <v>154</v>
      </c>
      <c r="F5570" s="2" t="s">
        <v>348</v>
      </c>
      <c r="G5570">
        <v>4</v>
      </c>
      <c r="H5570">
        <v>3313471</v>
      </c>
      <c r="I5570" s="1">
        <v>7410.0510000000004</v>
      </c>
      <c r="J5570" s="1">
        <v>323</v>
      </c>
      <c r="K5570" s="1">
        <v>55689.66</v>
      </c>
      <c r="L5570" s="1">
        <v>63636.36</v>
      </c>
      <c r="M5570" s="3">
        <v>6</v>
      </c>
      <c r="N5570">
        <v>5.8</v>
      </c>
      <c r="O5570">
        <v>11</v>
      </c>
      <c r="P5570"/>
      <c r="Q5570" s="1">
        <f t="shared" si="1634"/>
        <v>10</v>
      </c>
      <c r="R5570" s="5">
        <f t="shared" si="1635"/>
        <v>-1.9864910511412134E-2</v>
      </c>
      <c r="S5570" s="4">
        <f t="shared" si="1636"/>
        <v>1.1062701123109679</v>
      </c>
      <c r="T5570" s="6">
        <f t="shared" si="1637"/>
        <v>-0.72620872490815414</v>
      </c>
      <c r="U5570" s="6">
        <f t="shared" si="1638"/>
        <v>0.46213279853396261</v>
      </c>
      <c r="V5570" s="4">
        <f t="shared" si="1639"/>
        <v>5.7801350894885877</v>
      </c>
      <c r="W5570" s="4">
        <f t="shared" si="1640"/>
        <v>669.82294084765681</v>
      </c>
      <c r="X5570" s="4">
        <f t="shared" si="1641"/>
        <v>2219438889.6334262</v>
      </c>
      <c r="Y5570" s="6">
        <f t="shared" si="1642"/>
        <v>10.273791275091845</v>
      </c>
      <c r="Z5570" s="6">
        <f t="shared" si="1643"/>
        <v>1603.4462439167103</v>
      </c>
      <c r="AA5570" s="6">
        <f t="shared" si="1644"/>
        <v>5312972629.2769461</v>
      </c>
      <c r="AB5570" s="26">
        <v>-13.586906357416865</v>
      </c>
      <c r="AC5570" s="4">
        <f t="shared" si="1645"/>
        <v>6839.65142939424</v>
      </c>
      <c r="AD5570" s="4">
        <f t="shared" si="1646"/>
        <v>1679338869733.4089</v>
      </c>
      <c r="AE5570" s="4">
        <f t="shared" si="1647"/>
        <v>506821.65914034215</v>
      </c>
      <c r="AF5570" s="27">
        <v>-10.156431443339946</v>
      </c>
      <c r="AG5570" s="6">
        <f t="shared" si="1648"/>
        <v>139.85554145778764</v>
      </c>
      <c r="AH5570" s="6">
        <f t="shared" si="1649"/>
        <v>2493707504.9296694</v>
      </c>
      <c r="AI5570" s="6">
        <f t="shared" si="1650"/>
        <v>10363.366948348208</v>
      </c>
      <c r="AK5570" s="1">
        <f t="shared" si="1651"/>
        <v>4.0728238669780916E-8</v>
      </c>
      <c r="AL5570" s="1">
        <f t="shared" si="1652"/>
        <v>0.13495183771339764</v>
      </c>
    </row>
    <row r="5571" spans="4:38" x14ac:dyDescent="0.25">
      <c r="D5571" s="1">
        <v>1994</v>
      </c>
      <c r="E5571" s="1" t="s">
        <v>154</v>
      </c>
      <c r="F5571" s="2" t="s">
        <v>348</v>
      </c>
      <c r="G5571">
        <v>4</v>
      </c>
      <c r="H5571">
        <v>3419048</v>
      </c>
      <c r="I5571" s="1">
        <v>7204.4530000000004</v>
      </c>
      <c r="J5571" s="1">
        <v>301</v>
      </c>
      <c r="K5571" s="1">
        <v>56792.45</v>
      </c>
      <c r="L5571" s="1">
        <v>58333.33</v>
      </c>
      <c r="M5571" s="3">
        <v>7</v>
      </c>
      <c r="N5571">
        <v>5.3</v>
      </c>
      <c r="O5571">
        <v>12</v>
      </c>
      <c r="P5571"/>
      <c r="Q5571" s="1">
        <f t="shared" si="1634"/>
        <v>10</v>
      </c>
      <c r="R5571" s="5">
        <f t="shared" si="1635"/>
        <v>-2.0431807938784522E-2</v>
      </c>
      <c r="S5571" s="4">
        <f t="shared" si="1636"/>
        <v>1.1603724307730228</v>
      </c>
      <c r="T5571" s="6">
        <f t="shared" si="1637"/>
        <v>-0.73081700911237957</v>
      </c>
      <c r="U5571" s="6">
        <f t="shared" si="1638"/>
        <v>0.42630989762165444</v>
      </c>
      <c r="V5571" s="4">
        <f t="shared" si="1639"/>
        <v>5.2795681920612152</v>
      </c>
      <c r="W5571" s="4">
        <f t="shared" si="1640"/>
        <v>620.87419598555107</v>
      </c>
      <c r="X5571" s="4">
        <f t="shared" si="1641"/>
        <v>2122798678.0360065</v>
      </c>
      <c r="Y5571" s="6">
        <f t="shared" si="1642"/>
        <v>11.26918299088762</v>
      </c>
      <c r="Z5571" s="6">
        <f t="shared" si="1643"/>
        <v>1689.9567756209769</v>
      </c>
      <c r="AA5571" s="6">
        <f t="shared" si="1644"/>
        <v>5778043333.7733498</v>
      </c>
      <c r="AB5571" s="26">
        <v>-13.586906357416865</v>
      </c>
      <c r="AC5571" s="4">
        <f t="shared" si="1645"/>
        <v>6649.8796377317267</v>
      </c>
      <c r="AD5571" s="4">
        <f t="shared" si="1646"/>
        <v>1638022998199.4673</v>
      </c>
      <c r="AE5571" s="4">
        <f t="shared" si="1647"/>
        <v>479087.45305695257</v>
      </c>
      <c r="AF5571" s="27">
        <v>-10.156431443339946</v>
      </c>
      <c r="AG5571" s="6">
        <f t="shared" si="1648"/>
        <v>138.9736598451031</v>
      </c>
      <c r="AH5571" s="6">
        <f t="shared" si="1649"/>
        <v>2501769834.9652748</v>
      </c>
      <c r="AI5571" s="6">
        <f t="shared" si="1650"/>
        <v>10012.292005920326</v>
      </c>
      <c r="AK5571" s="1">
        <f t="shared" si="1651"/>
        <v>4.0596985787387277E-8</v>
      </c>
      <c r="AL5571" s="1">
        <f t="shared" si="1652"/>
        <v>0.13880304306239488</v>
      </c>
    </row>
    <row r="5572" spans="4:38" x14ac:dyDescent="0.25">
      <c r="D5572" s="1">
        <v>1995</v>
      </c>
      <c r="E5572" s="1" t="s">
        <v>154</v>
      </c>
      <c r="F5572" s="2" t="s">
        <v>348</v>
      </c>
      <c r="G5572">
        <v>4</v>
      </c>
      <c r="H5572">
        <v>3524506</v>
      </c>
      <c r="I5572" s="1">
        <v>7338.8919999999998</v>
      </c>
      <c r="J5572" s="1">
        <v>283</v>
      </c>
      <c r="K5572" s="1">
        <v>56600</v>
      </c>
      <c r="L5572" s="1">
        <v>61538.46</v>
      </c>
      <c r="M5572" s="3">
        <v>7</v>
      </c>
      <c r="N5572">
        <v>5</v>
      </c>
      <c r="O5572">
        <v>13</v>
      </c>
      <c r="P5572"/>
      <c r="Q5572" s="1">
        <f t="shared" si="1634"/>
        <v>10</v>
      </c>
      <c r="R5572" s="5">
        <f t="shared" si="1635"/>
        <v>-2.0057523669785575E-2</v>
      </c>
      <c r="S5572" s="4">
        <f t="shared" si="1636"/>
        <v>1.1352558397098635</v>
      </c>
      <c r="T5572" s="6">
        <f t="shared" si="1637"/>
        <v>-0.72778413302575473</v>
      </c>
      <c r="U5572" s="6">
        <f t="shared" si="1638"/>
        <v>0.44786714758840085</v>
      </c>
      <c r="V5572" s="4">
        <f t="shared" si="1639"/>
        <v>4.9799424763302147</v>
      </c>
      <c r="W5572" s="4">
        <f t="shared" si="1640"/>
        <v>646.45269755895686</v>
      </c>
      <c r="X5572" s="4">
        <f t="shared" si="1641"/>
        <v>2278426411.2627287</v>
      </c>
      <c r="Y5572" s="6">
        <f t="shared" si="1642"/>
        <v>12.272215866974244</v>
      </c>
      <c r="Z5572" s="6">
        <f t="shared" si="1643"/>
        <v>1638.6314646022201</v>
      </c>
      <c r="AA5572" s="6">
        <f t="shared" si="1644"/>
        <v>5775366428.7793121</v>
      </c>
      <c r="AB5572" s="26">
        <v>-13.586906357416865</v>
      </c>
      <c r="AC5572" s="4">
        <f t="shared" si="1645"/>
        <v>6773.9699980431915</v>
      </c>
      <c r="AD5572" s="4">
        <f t="shared" si="1646"/>
        <v>1752152972132.4106</v>
      </c>
      <c r="AE5572" s="4">
        <f t="shared" si="1647"/>
        <v>497134.34226879192</v>
      </c>
      <c r="AF5572" s="27">
        <v>-10.156431443339946</v>
      </c>
      <c r="AG5572" s="6">
        <f t="shared" si="1648"/>
        <v>139.55280120101946</v>
      </c>
      <c r="AH5572" s="6">
        <f t="shared" si="1649"/>
        <v>2627059397.1995459</v>
      </c>
      <c r="AI5572" s="6">
        <f t="shared" si="1650"/>
        <v>10241.629363117521</v>
      </c>
      <c r="AK5572" s="1">
        <f t="shared" si="1651"/>
        <v>3.8660836729335984E-8</v>
      </c>
      <c r="AL5572" s="1">
        <f t="shared" si="1652"/>
        <v>0.13626035101756506</v>
      </c>
    </row>
    <row r="5573" spans="4:38" x14ac:dyDescent="0.25">
      <c r="D5573" s="1">
        <v>1996</v>
      </c>
      <c r="E5573" s="1" t="s">
        <v>154</v>
      </c>
      <c r="F5573" s="2" t="s">
        <v>348</v>
      </c>
      <c r="G5573">
        <v>4</v>
      </c>
      <c r="H5573">
        <v>3670704</v>
      </c>
      <c r="I5573" s="1">
        <v>8312.1270000000004</v>
      </c>
      <c r="J5573" s="1">
        <v>267</v>
      </c>
      <c r="K5573" s="1">
        <v>55625</v>
      </c>
      <c r="L5573" s="1">
        <v>57142.86</v>
      </c>
      <c r="M5573" s="3">
        <v>8</v>
      </c>
      <c r="N5573">
        <v>4.8</v>
      </c>
      <c r="O5573">
        <v>14</v>
      </c>
      <c r="P5573"/>
      <c r="Q5573" s="1">
        <f t="shared" si="1634"/>
        <v>10</v>
      </c>
      <c r="R5573" s="5">
        <f t="shared" si="1635"/>
        <v>-1.7709065321066437E-2</v>
      </c>
      <c r="S5573" s="4">
        <f t="shared" si="1636"/>
        <v>0.98506675848432057</v>
      </c>
      <c r="T5573" s="6">
        <f t="shared" si="1637"/>
        <v>-0.70783968218146331</v>
      </c>
      <c r="U5573" s="6">
        <f t="shared" si="1638"/>
        <v>0.40447983861339853</v>
      </c>
      <c r="V5573" s="4">
        <f t="shared" si="1639"/>
        <v>4.7822909346789331</v>
      </c>
      <c r="W5573" s="4">
        <f t="shared" si="1640"/>
        <v>843.81357186283594</v>
      </c>
      <c r="X5573" s="4">
        <f t="shared" si="1641"/>
        <v>3097389853.4911995</v>
      </c>
      <c r="Y5573" s="6">
        <f t="shared" si="1642"/>
        <v>13.292160317818537</v>
      </c>
      <c r="Z5573" s="6">
        <f t="shared" si="1643"/>
        <v>2055.0163955006728</v>
      </c>
      <c r="AA5573" s="6">
        <f t="shared" si="1644"/>
        <v>7543356903.0299015</v>
      </c>
      <c r="AB5573" s="26">
        <v>-13.586906357416865</v>
      </c>
      <c r="AC5573" s="4">
        <f t="shared" si="1645"/>
        <v>7672.288802986167</v>
      </c>
      <c r="AD5573" s="4">
        <f t="shared" si="1646"/>
        <v>2340919490231.2676</v>
      </c>
      <c r="AE5573" s="4">
        <f t="shared" si="1647"/>
        <v>637730.38911098999</v>
      </c>
      <c r="AF5573" s="27">
        <v>-10.156431443339946</v>
      </c>
      <c r="AG5573" s="6">
        <f t="shared" si="1648"/>
        <v>143.48491189472793</v>
      </c>
      <c r="AH5573" s="6">
        <f t="shared" si="1649"/>
        <v>3098865140.1728301</v>
      </c>
      <c r="AI5573" s="6">
        <f t="shared" si="1650"/>
        <v>11926.648102527894</v>
      </c>
      <c r="AK5573" s="1">
        <f t="shared" si="1651"/>
        <v>3.2774680355317117E-8</v>
      </c>
      <c r="AL5573" s="1">
        <f t="shared" si="1652"/>
        <v>0.12030615027898393</v>
      </c>
    </row>
    <row r="5574" spans="4:38" x14ac:dyDescent="0.25">
      <c r="D5574" s="1">
        <v>1997</v>
      </c>
      <c r="E5574" s="1" t="s">
        <v>154</v>
      </c>
      <c r="F5574" s="2" t="s">
        <v>348</v>
      </c>
      <c r="G5574">
        <v>4</v>
      </c>
      <c r="H5574">
        <v>3796038</v>
      </c>
      <c r="I5574" s="1">
        <v>8349.6119999999992</v>
      </c>
      <c r="J5574" s="1">
        <v>251</v>
      </c>
      <c r="K5574" s="1">
        <v>54565.22</v>
      </c>
      <c r="L5574" s="1">
        <v>53333.33</v>
      </c>
      <c r="M5574" s="3">
        <v>8</v>
      </c>
      <c r="N5574">
        <v>4.5999999999999996</v>
      </c>
      <c r="O5574">
        <v>15</v>
      </c>
      <c r="P5574"/>
      <c r="Q5574" s="1">
        <f t="shared" si="1634"/>
        <v>10</v>
      </c>
      <c r="R5574" s="5">
        <f t="shared" si="1635"/>
        <v>-1.7629561708975224E-2</v>
      </c>
      <c r="S5574" s="4">
        <f t="shared" si="1636"/>
        <v>0.96196091315380905</v>
      </c>
      <c r="T5574" s="6">
        <f t="shared" si="1637"/>
        <v>-0.70713444000323733</v>
      </c>
      <c r="U5574" s="6">
        <f t="shared" si="1638"/>
        <v>0.37713834443057859</v>
      </c>
      <c r="V5574" s="4">
        <f t="shared" si="1639"/>
        <v>4.5823704382910249</v>
      </c>
      <c r="W5574" s="4">
        <f t="shared" si="1640"/>
        <v>867.97830201079807</v>
      </c>
      <c r="X5574" s="4">
        <f t="shared" si="1641"/>
        <v>3294878617.6084657</v>
      </c>
      <c r="Y5574" s="6">
        <f t="shared" si="1642"/>
        <v>14.292865559996763</v>
      </c>
      <c r="Z5574" s="6">
        <f t="shared" si="1643"/>
        <v>2213.9387636668557</v>
      </c>
      <c r="AA5574" s="6">
        <f t="shared" si="1644"/>
        <v>8404195676.5524035</v>
      </c>
      <c r="AB5574" s="26">
        <v>-13.586906357416865</v>
      </c>
      <c r="AC5574" s="4">
        <f t="shared" si="1645"/>
        <v>7706.888339997563</v>
      </c>
      <c r="AD5574" s="4">
        <f t="shared" si="1646"/>
        <v>2442732511645.2886</v>
      </c>
      <c r="AE5574" s="4">
        <f t="shared" si="1647"/>
        <v>643495.27366303722</v>
      </c>
      <c r="AF5574" s="27">
        <v>-10.156431443339946</v>
      </c>
      <c r="AG5574" s="6">
        <f t="shared" si="1648"/>
        <v>143.62801284708252</v>
      </c>
      <c r="AH5574" s="6">
        <f t="shared" si="1649"/>
        <v>3219126084.9318094</v>
      </c>
      <c r="AI5574" s="6">
        <f t="shared" si="1650"/>
        <v>11992.381796041542</v>
      </c>
      <c r="AK5574" s="1">
        <f t="shared" si="1651"/>
        <v>3.1550275370947723E-8</v>
      </c>
      <c r="AL5574" s="1">
        <f t="shared" si="1652"/>
        <v>0.11976604421858167</v>
      </c>
    </row>
    <row r="5575" spans="4:38" x14ac:dyDescent="0.25">
      <c r="D5575" s="1">
        <v>1998</v>
      </c>
      <c r="E5575" s="1" t="s">
        <v>154</v>
      </c>
      <c r="F5575" s="2" t="s">
        <v>348</v>
      </c>
      <c r="G5575">
        <v>4</v>
      </c>
      <c r="H5575">
        <v>3927213</v>
      </c>
      <c r="I5575" s="1">
        <v>7911.6149999999998</v>
      </c>
      <c r="J5575" s="1">
        <v>234</v>
      </c>
      <c r="K5575" s="1">
        <v>53181.82</v>
      </c>
      <c r="L5575" s="1">
        <v>56250</v>
      </c>
      <c r="M5575" s="3">
        <v>8</v>
      </c>
      <c r="N5575">
        <v>4.4000000000000004</v>
      </c>
      <c r="O5575">
        <v>16</v>
      </c>
      <c r="P5575"/>
      <c r="Q5575" s="1">
        <f t="shared" ref="Q5575:Q5638" si="1653">IF($A$3="Percentage of government revenue per capita",$B$3,0) + IF($A$3="Absolute extra revenue",AK5575,0) + IF($A$3="Absolute revenue per capita",AL5575,0)</f>
        <v>10</v>
      </c>
      <c r="R5575" s="5">
        <f t="shared" ref="R5575:R5638" si="1654">-MIN($B$4 / I5575 * Q5575 / 100, N5575)</f>
        <v>-1.8605556514061924E-2</v>
      </c>
      <c r="S5575" s="4">
        <f t="shared" ref="S5575:S5638" si="1655">-R5575*K5575/1000</f>
        <v>0.98947735753066868</v>
      </c>
      <c r="T5575" s="6">
        <f t="shared" ref="T5575:T5638" si="1656">-MIN($B$5/(POWER(LN(I5575),2))*Q5575/100, O5575)</f>
        <v>-0.71564972867153387</v>
      </c>
      <c r="U5575" s="6">
        <f t="shared" ref="U5575:U5638" si="1657">-T5575*L5575/100000</f>
        <v>0.40255297237773785</v>
      </c>
      <c r="V5575" s="4">
        <f t="shared" ref="V5575:V5638" si="1658">N5575+R5575</f>
        <v>4.3813944434859389</v>
      </c>
      <c r="W5575" s="4">
        <f t="shared" ref="W5575:W5638" si="1659">Q5575*I5575/100/S5575</f>
        <v>799.57514336095153</v>
      </c>
      <c r="X5575" s="4">
        <f t="shared" ref="X5575:X5638" si="1660">W5575*H5575</f>
        <v>3140101897.4839926</v>
      </c>
      <c r="Y5575" s="6">
        <f t="shared" ref="Y5575:Y5638" si="1661">O5575+T5575</f>
        <v>15.284350271328465</v>
      </c>
      <c r="Z5575" s="6">
        <f t="shared" ref="Z5575:Z5638" si="1662">Q5575*I5575/100/U5575</f>
        <v>1965.3599756744786</v>
      </c>
      <c r="AA5575" s="6">
        <f t="shared" ref="AA5575:AA5638" si="1663">Z5575*H5575</f>
        <v>7718387246.1484966</v>
      </c>
      <c r="AB5575" s="26">
        <v>-13.586906357416865</v>
      </c>
      <c r="AC5575" s="4">
        <f t="shared" ref="AC5575:AC5638" si="1664">-100*AB5575*I5575/$B$4</f>
        <v>7302.6068030526249</v>
      </c>
      <c r="AD5575" s="4">
        <f t="shared" ref="AD5575:AD5638" si="1665">AC5575/100*I5575*H5575</f>
        <v>2268963550644.9722</v>
      </c>
      <c r="AE5575" s="4">
        <f t="shared" ref="AE5575:AE5638" si="1666">AC5575*I5575/100</f>
        <v>577754.13522133196</v>
      </c>
      <c r="AF5575" s="27">
        <v>-10.156431443339946</v>
      </c>
      <c r="AG5575" s="6">
        <f t="shared" ref="AG5575:AG5638" si="1667">-AF5575/$B$5*POWER(LN(I5575),2)*100</f>
        <v>141.91902877114768</v>
      </c>
      <c r="AH5575" s="6">
        <f t="shared" ref="AH5575:AH5638" si="1668">-AF5575/100*I5575*H5575</f>
        <v>3155663911.6773739</v>
      </c>
      <c r="AI5575" s="6">
        <f t="shared" ref="AI5575:AI5638" si="1669">AG5575/100*I5575</f>
        <v>11228.087168112435</v>
      </c>
      <c r="AK5575" s="1">
        <f t="shared" si="1651"/>
        <v>3.218476912499011E-8</v>
      </c>
      <c r="AL5575" s="1">
        <f t="shared" si="1652"/>
        <v>0.1263964437096598</v>
      </c>
    </row>
    <row r="5576" spans="4:38" x14ac:dyDescent="0.25">
      <c r="D5576" s="1">
        <v>1999</v>
      </c>
      <c r="E5576" s="1" t="s">
        <v>154</v>
      </c>
      <c r="F5576" s="2" t="s">
        <v>348</v>
      </c>
      <c r="G5576">
        <v>4</v>
      </c>
      <c r="H5576">
        <v>3958723</v>
      </c>
      <c r="I5576" s="1">
        <v>8503.2119999999995</v>
      </c>
      <c r="J5576" s="1">
        <v>215</v>
      </c>
      <c r="K5576" s="1">
        <v>52439.02</v>
      </c>
      <c r="L5576" s="1">
        <v>50000</v>
      </c>
      <c r="M5576" s="3">
        <v>9</v>
      </c>
      <c r="N5576">
        <v>4.0999999999999996</v>
      </c>
      <c r="O5576">
        <v>18</v>
      </c>
      <c r="P5576"/>
      <c r="Q5576" s="1">
        <f t="shared" si="1653"/>
        <v>10</v>
      </c>
      <c r="R5576" s="5">
        <f t="shared" si="1654"/>
        <v>-1.7311105497546105E-2</v>
      </c>
      <c r="S5576" s="4">
        <f t="shared" si="1655"/>
        <v>0.90777740740793011</v>
      </c>
      <c r="T5576" s="6">
        <f t="shared" si="1656"/>
        <v>-0.70428806126745658</v>
      </c>
      <c r="U5576" s="6">
        <f t="shared" si="1657"/>
        <v>0.35214403063372823</v>
      </c>
      <c r="V5576" s="4">
        <f t="shared" si="1658"/>
        <v>4.0826888945024535</v>
      </c>
      <c r="W5576" s="4">
        <f t="shared" si="1659"/>
        <v>936.70672244202387</v>
      </c>
      <c r="X5576" s="4">
        <f t="shared" si="1660"/>
        <v>3708162446.3858562</v>
      </c>
      <c r="Y5576" s="6">
        <f t="shared" si="1661"/>
        <v>17.295711938732545</v>
      </c>
      <c r="Z5576" s="6">
        <f t="shared" si="1662"/>
        <v>2414.6971864601487</v>
      </c>
      <c r="AA5576" s="6">
        <f t="shared" si="1663"/>
        <v>9559117290.075079</v>
      </c>
      <c r="AB5576" s="26">
        <v>-13.586906357416865</v>
      </c>
      <c r="AC5576" s="4">
        <f t="shared" si="1664"/>
        <v>7848.6647541619141</v>
      </c>
      <c r="AD5576" s="4">
        <f t="shared" si="1665"/>
        <v>2642006613487.7319</v>
      </c>
      <c r="AE5576" s="4">
        <f t="shared" si="1666"/>
        <v>667388.60321566637</v>
      </c>
      <c r="AF5576" s="27">
        <v>-10.156431443339946</v>
      </c>
      <c r="AG5576" s="6">
        <f t="shared" si="1667"/>
        <v>144.20848516247952</v>
      </c>
      <c r="AH5576" s="6">
        <f t="shared" si="1668"/>
        <v>3418843826.717144</v>
      </c>
      <c r="AI5576" s="6">
        <f t="shared" si="1669"/>
        <v>12262.353215354178</v>
      </c>
      <c r="AK5576" s="1">
        <f t="shared" ref="AK5576:AK5639" si="1670">$B$3*100/H5576/I5576</f>
        <v>2.9707210852893495E-8</v>
      </c>
      <c r="AL5576" s="1">
        <f t="shared" ref="AL5576:AL5639" si="1671">$B$3/I5576*100</f>
        <v>0.11760261886919908</v>
      </c>
    </row>
    <row r="5577" spans="4:38" x14ac:dyDescent="0.25">
      <c r="D5577" s="1">
        <v>2000</v>
      </c>
      <c r="E5577" s="1" t="s">
        <v>154</v>
      </c>
      <c r="F5577" s="2" t="s">
        <v>348</v>
      </c>
      <c r="G5577">
        <v>4</v>
      </c>
      <c r="H5577">
        <v>4027887</v>
      </c>
      <c r="I5577" s="1">
        <v>8516.8510000000006</v>
      </c>
      <c r="J5577" s="1">
        <v>197</v>
      </c>
      <c r="K5577" s="1">
        <v>50512.82</v>
      </c>
      <c r="L5577" s="1">
        <v>50000</v>
      </c>
      <c r="M5577" s="3">
        <v>9</v>
      </c>
      <c r="N5577">
        <v>3.9</v>
      </c>
      <c r="O5577">
        <v>18</v>
      </c>
      <c r="P5577"/>
      <c r="Q5577" s="1">
        <f t="shared" si="1653"/>
        <v>10</v>
      </c>
      <c r="R5577" s="5">
        <f t="shared" si="1654"/>
        <v>-1.7283383259845686E-2</v>
      </c>
      <c r="S5577" s="4">
        <f t="shared" si="1655"/>
        <v>0.8730324275955984</v>
      </c>
      <c r="T5577" s="6">
        <f t="shared" si="1656"/>
        <v>-0.70403862807574624</v>
      </c>
      <c r="U5577" s="6">
        <f t="shared" si="1657"/>
        <v>0.35201931403787312</v>
      </c>
      <c r="V5577" s="4">
        <f t="shared" si="1658"/>
        <v>3.8827166167401543</v>
      </c>
      <c r="W5577" s="4">
        <f t="shared" si="1659"/>
        <v>975.54807024248737</v>
      </c>
      <c r="X5577" s="4">
        <f t="shared" si="1660"/>
        <v>3929397390.0048018</v>
      </c>
      <c r="Y5577" s="6">
        <f t="shared" si="1661"/>
        <v>17.295961371924253</v>
      </c>
      <c r="Z5577" s="6">
        <f t="shared" si="1662"/>
        <v>2419.4271906011636</v>
      </c>
      <c r="AA5577" s="6">
        <f t="shared" si="1663"/>
        <v>9745179328.4689484</v>
      </c>
      <c r="AB5577" s="26">
        <v>-13.586906357416865</v>
      </c>
      <c r="AC5577" s="4">
        <f t="shared" si="1664"/>
        <v>7861.2538720837092</v>
      </c>
      <c r="AD5577" s="4">
        <f t="shared" si="1665"/>
        <v>2696796334846.3501</v>
      </c>
      <c r="AE5577" s="4">
        <f t="shared" si="1666"/>
        <v>669531.27901710023</v>
      </c>
      <c r="AF5577" s="27">
        <v>-10.156431443339946</v>
      </c>
      <c r="AG5577" s="6">
        <f t="shared" si="1667"/>
        <v>144.25957665276334</v>
      </c>
      <c r="AH5577" s="6">
        <f t="shared" si="1668"/>
        <v>3484155013.5891271</v>
      </c>
      <c r="AI5577" s="6">
        <f t="shared" si="1669"/>
        <v>12286.373196746643</v>
      </c>
      <c r="AK5577" s="1">
        <f t="shared" si="1670"/>
        <v>2.9150343207254483E-8</v>
      </c>
      <c r="AL5577" s="1">
        <f t="shared" si="1671"/>
        <v>0.11741428845003864</v>
      </c>
    </row>
    <row r="5578" spans="4:38" x14ac:dyDescent="0.25">
      <c r="D5578" s="1">
        <v>2001</v>
      </c>
      <c r="E5578" s="1" t="s">
        <v>154</v>
      </c>
      <c r="F5578" s="2" t="s">
        <v>348</v>
      </c>
      <c r="G5578">
        <v>4</v>
      </c>
      <c r="H5578">
        <v>4138012</v>
      </c>
      <c r="I5578" s="1">
        <v>7784.3119999999999</v>
      </c>
      <c r="J5578" s="1">
        <v>180</v>
      </c>
      <c r="K5578" s="1">
        <v>50000</v>
      </c>
      <c r="L5578" s="1">
        <v>50000</v>
      </c>
      <c r="M5578" s="3">
        <v>9</v>
      </c>
      <c r="N5578">
        <v>3.6</v>
      </c>
      <c r="O5578">
        <v>18</v>
      </c>
      <c r="P5578"/>
      <c r="Q5578" s="1">
        <f t="shared" si="1653"/>
        <v>10</v>
      </c>
      <c r="R5578" s="5">
        <f t="shared" si="1654"/>
        <v>-1.8909827869180988E-2</v>
      </c>
      <c r="S5578" s="4">
        <f t="shared" si="1655"/>
        <v>0.94549139345904942</v>
      </c>
      <c r="T5578" s="6">
        <f t="shared" si="1656"/>
        <v>-0.71824338931732856</v>
      </c>
      <c r="U5578" s="6">
        <f t="shared" si="1657"/>
        <v>0.35912169465866428</v>
      </c>
      <c r="V5578" s="4">
        <f t="shared" si="1658"/>
        <v>3.581090172130819</v>
      </c>
      <c r="W5578" s="4">
        <f t="shared" si="1659"/>
        <v>823.3086048008696</v>
      </c>
      <c r="X5578" s="4">
        <f t="shared" si="1660"/>
        <v>3406860886.369256</v>
      </c>
      <c r="Y5578" s="6">
        <f t="shared" si="1661"/>
        <v>17.28175661068267</v>
      </c>
      <c r="Z5578" s="6">
        <f t="shared" si="1662"/>
        <v>2167.5972562445118</v>
      </c>
      <c r="AA5578" s="6">
        <f t="shared" si="1663"/>
        <v>8969543457.5068645</v>
      </c>
      <c r="AB5578" s="26">
        <v>-13.586906357416865</v>
      </c>
      <c r="AC5578" s="4">
        <f t="shared" si="1664"/>
        <v>7185.1031386492114</v>
      </c>
      <c r="AD5578" s="4">
        <f t="shared" si="1665"/>
        <v>2314434991792.2646</v>
      </c>
      <c r="AE5578" s="4">
        <f t="shared" si="1666"/>
        <v>559310.84583424719</v>
      </c>
      <c r="AF5578" s="27">
        <v>-10.156431443339946</v>
      </c>
      <c r="AG5578" s="6">
        <f t="shared" si="1667"/>
        <v>141.4065426065859</v>
      </c>
      <c r="AH5578" s="6">
        <f t="shared" si="1668"/>
        <v>3271546680.7654419</v>
      </c>
      <c r="AI5578" s="6">
        <f t="shared" si="1669"/>
        <v>11007.526464909579</v>
      </c>
      <c r="AK5578" s="1">
        <f t="shared" si="1670"/>
        <v>3.1044739489896722E-8</v>
      </c>
      <c r="AL5578" s="1">
        <f t="shared" si="1671"/>
        <v>0.1284635045460665</v>
      </c>
    </row>
    <row r="5579" spans="4:38" x14ac:dyDescent="0.25">
      <c r="D5579" s="1">
        <v>2002</v>
      </c>
      <c r="E5579" s="1" t="s">
        <v>154</v>
      </c>
      <c r="F5579" s="2" t="s">
        <v>348</v>
      </c>
      <c r="G5579">
        <v>4</v>
      </c>
      <c r="H5579">
        <v>4175950</v>
      </c>
      <c r="I5579" s="1">
        <v>6978.3649999999998</v>
      </c>
      <c r="J5579" s="1">
        <v>165</v>
      </c>
      <c r="K5579" s="1">
        <v>48529.41</v>
      </c>
      <c r="L5579" s="1">
        <v>44444.44</v>
      </c>
      <c r="M5579" s="3">
        <v>9</v>
      </c>
      <c r="N5579">
        <v>3.4</v>
      </c>
      <c r="O5579">
        <v>18</v>
      </c>
      <c r="P5579"/>
      <c r="Q5579" s="1">
        <f t="shared" si="1653"/>
        <v>10</v>
      </c>
      <c r="R5579" s="5">
        <f t="shared" si="1654"/>
        <v>-2.1093766233207925E-2</v>
      </c>
      <c r="S5579" s="4">
        <f t="shared" si="1655"/>
        <v>1.023668029975503</v>
      </c>
      <c r="T5579" s="6">
        <f t="shared" si="1656"/>
        <v>-0.73609210980884976</v>
      </c>
      <c r="U5579" s="6">
        <f t="shared" si="1657"/>
        <v>0.3271520160887284</v>
      </c>
      <c r="V5579" s="4">
        <f t="shared" si="1658"/>
        <v>3.3789062337667919</v>
      </c>
      <c r="W5579" s="4">
        <f t="shared" si="1659"/>
        <v>681.70195763239724</v>
      </c>
      <c r="X5579" s="4">
        <f t="shared" si="1660"/>
        <v>2846753289.9750094</v>
      </c>
      <c r="Y5579" s="6">
        <f t="shared" si="1661"/>
        <v>17.263907890191149</v>
      </c>
      <c r="Z5579" s="6">
        <f t="shared" si="1662"/>
        <v>2133.0649535436041</v>
      </c>
      <c r="AA5579" s="6">
        <f t="shared" si="1663"/>
        <v>8907572592.7504139</v>
      </c>
      <c r="AB5579" s="26">
        <v>-13.586906357416865</v>
      </c>
      <c r="AC5579" s="4">
        <f t="shared" si="1664"/>
        <v>6441.1950939453354</v>
      </c>
      <c r="AD5579" s="4">
        <f t="shared" si="1665"/>
        <v>1877048199872.2898</v>
      </c>
      <c r="AE5579" s="4">
        <f t="shared" si="1666"/>
        <v>449490.10401759838</v>
      </c>
      <c r="AF5579" s="27">
        <v>-10.156431443339946</v>
      </c>
      <c r="AG5579" s="6">
        <f t="shared" si="1667"/>
        <v>137.97772463526871</v>
      </c>
      <c r="AH5579" s="6">
        <f t="shared" si="1668"/>
        <v>2959716493.5692849</v>
      </c>
      <c r="AI5579" s="6">
        <f t="shared" si="1669"/>
        <v>9628.5892437439688</v>
      </c>
      <c r="AK5579" s="1">
        <f t="shared" si="1670"/>
        <v>3.4315555106062694E-8</v>
      </c>
      <c r="AL5579" s="1">
        <f t="shared" si="1671"/>
        <v>0.14330004234516253</v>
      </c>
    </row>
    <row r="5580" spans="4:38" x14ac:dyDescent="0.25">
      <c r="D5580" s="1">
        <v>2003</v>
      </c>
      <c r="E5580" s="1" t="s">
        <v>154</v>
      </c>
      <c r="F5580" s="2" t="s">
        <v>348</v>
      </c>
      <c r="G5580">
        <v>4</v>
      </c>
      <c r="H5580">
        <v>4114826</v>
      </c>
      <c r="I5580" s="1">
        <v>6755.1559999999999</v>
      </c>
      <c r="J5580" s="1">
        <v>154</v>
      </c>
      <c r="K5580" s="1">
        <v>48125</v>
      </c>
      <c r="L5580" s="1">
        <v>47058.82</v>
      </c>
      <c r="M5580" s="3">
        <v>8</v>
      </c>
      <c r="N5580">
        <v>3.2</v>
      </c>
      <c r="O5580">
        <v>17</v>
      </c>
      <c r="P5580"/>
      <c r="Q5580" s="1">
        <f t="shared" si="1653"/>
        <v>10</v>
      </c>
      <c r="R5580" s="5">
        <f t="shared" si="1654"/>
        <v>-2.1790762493123773E-2</v>
      </c>
      <c r="S5580" s="4">
        <f t="shared" si="1655"/>
        <v>1.0486804449815816</v>
      </c>
      <c r="T5580" s="6">
        <f t="shared" si="1656"/>
        <v>-0.74152945474631948</v>
      </c>
      <c r="U5580" s="6">
        <f t="shared" si="1657"/>
        <v>0.34895501135605189</v>
      </c>
      <c r="V5580" s="4">
        <f t="shared" si="1658"/>
        <v>3.1782092375068762</v>
      </c>
      <c r="W5580" s="4">
        <f t="shared" si="1659"/>
        <v>644.15771575855433</v>
      </c>
      <c r="X5580" s="4">
        <f t="shared" si="1660"/>
        <v>2650596916.9039092</v>
      </c>
      <c r="Y5580" s="6">
        <f t="shared" si="1661"/>
        <v>16.25847054525368</v>
      </c>
      <c r="Z5580" s="6">
        <f t="shared" si="1662"/>
        <v>1935.8243269667391</v>
      </c>
      <c r="AA5580" s="6">
        <f t="shared" si="1663"/>
        <v>7965580272.0352392</v>
      </c>
      <c r="AB5580" s="26">
        <v>-13.586906357416865</v>
      </c>
      <c r="AC5580" s="4">
        <f t="shared" si="1664"/>
        <v>6235.1679349009974</v>
      </c>
      <c r="AD5580" s="4">
        <f t="shared" si="1665"/>
        <v>1733145457371.7551</v>
      </c>
      <c r="AE5580" s="4">
        <f t="shared" si="1666"/>
        <v>421195.32086454076</v>
      </c>
      <c r="AF5580" s="27">
        <v>-10.156431443339946</v>
      </c>
      <c r="AG5580" s="6">
        <f t="shared" si="1667"/>
        <v>136.96598804446018</v>
      </c>
      <c r="AH5580" s="6">
        <f t="shared" si="1668"/>
        <v>2823111294.3410687</v>
      </c>
      <c r="AI5580" s="6">
        <f t="shared" si="1669"/>
        <v>9252.2661593446355</v>
      </c>
      <c r="AK5580" s="1">
        <f t="shared" si="1670"/>
        <v>3.5976022141594379E-8</v>
      </c>
      <c r="AL5580" s="1">
        <f t="shared" si="1671"/>
        <v>0.14803507128480822</v>
      </c>
    </row>
    <row r="5581" spans="4:38" x14ac:dyDescent="0.25">
      <c r="D5581" s="1">
        <v>2004</v>
      </c>
      <c r="E5581" s="1" t="s">
        <v>154</v>
      </c>
      <c r="F5581" s="2" t="s">
        <v>348</v>
      </c>
      <c r="G5581">
        <v>4</v>
      </c>
      <c r="H5581">
        <v>4166664</v>
      </c>
      <c r="I5581" s="1">
        <v>7125.3639999999996</v>
      </c>
      <c r="J5581" s="1">
        <v>145</v>
      </c>
      <c r="K5581" s="1">
        <v>48333.33</v>
      </c>
      <c r="L5581" s="1">
        <v>47058.82</v>
      </c>
      <c r="M5581" s="3">
        <v>8</v>
      </c>
      <c r="N5581">
        <v>3</v>
      </c>
      <c r="O5581">
        <v>17</v>
      </c>
      <c r="P5581"/>
      <c r="Q5581" s="1">
        <f t="shared" si="1653"/>
        <v>10</v>
      </c>
      <c r="R5581" s="5">
        <f t="shared" si="1654"/>
        <v>-2.065859372236983E-2</v>
      </c>
      <c r="S5581" s="4">
        <f t="shared" si="1655"/>
        <v>0.99849862771922937</v>
      </c>
      <c r="T5581" s="6">
        <f t="shared" si="1656"/>
        <v>-0.73263681743067111</v>
      </c>
      <c r="U5581" s="6">
        <f t="shared" si="1657"/>
        <v>0.34477024116842814</v>
      </c>
      <c r="V5581" s="4">
        <f t="shared" si="1658"/>
        <v>2.97934140627763</v>
      </c>
      <c r="W5581" s="4">
        <f t="shared" si="1659"/>
        <v>713.60779095668431</v>
      </c>
      <c r="X5581" s="4">
        <f t="shared" si="1660"/>
        <v>2973363892.6987419</v>
      </c>
      <c r="Y5581" s="6">
        <f t="shared" si="1661"/>
        <v>16.26736318256933</v>
      </c>
      <c r="Z5581" s="6">
        <f t="shared" si="1662"/>
        <v>2066.6992533497391</v>
      </c>
      <c r="AA5581" s="6">
        <f t="shared" si="1663"/>
        <v>8611241377.7592373</v>
      </c>
      <c r="AB5581" s="26">
        <v>-13.586906357416865</v>
      </c>
      <c r="AC5581" s="4">
        <f t="shared" si="1664"/>
        <v>6576.8786297900306</v>
      </c>
      <c r="AD5581" s="4">
        <f t="shared" si="1665"/>
        <v>1952609342874.0212</v>
      </c>
      <c r="AE5581" s="4">
        <f t="shared" si="1666"/>
        <v>468626.54221075209</v>
      </c>
      <c r="AF5581" s="27">
        <v>-10.156431443339946</v>
      </c>
      <c r="AG5581" s="6">
        <f t="shared" si="1667"/>
        <v>138.62846094683252</v>
      </c>
      <c r="AH5581" s="6">
        <f t="shared" si="1668"/>
        <v>3015342694.1312108</v>
      </c>
      <c r="AI5581" s="6">
        <f t="shared" si="1669"/>
        <v>9877.7824500596635</v>
      </c>
      <c r="AK5581" s="1">
        <f t="shared" si="1670"/>
        <v>3.3682511321540673E-8</v>
      </c>
      <c r="AL5581" s="1">
        <f t="shared" si="1671"/>
        <v>0.14034370735305596</v>
      </c>
    </row>
    <row r="5582" spans="4:38" x14ac:dyDescent="0.25">
      <c r="D5582" s="1">
        <v>2005</v>
      </c>
      <c r="E5582" s="1" t="s">
        <v>154</v>
      </c>
      <c r="F5582" s="2" t="s">
        <v>348</v>
      </c>
      <c r="G5582">
        <v>4</v>
      </c>
      <c r="H5582">
        <v>4265762</v>
      </c>
      <c r="I5582" s="1">
        <v>7180.4210000000003</v>
      </c>
      <c r="J5582" s="1">
        <v>140</v>
      </c>
      <c r="K5582" s="1">
        <v>48275.86</v>
      </c>
      <c r="L5582" s="1">
        <v>50000</v>
      </c>
      <c r="M5582" s="3">
        <v>8</v>
      </c>
      <c r="N5582">
        <v>2.9</v>
      </c>
      <c r="O5582">
        <v>16</v>
      </c>
      <c r="P5582"/>
      <c r="Q5582" s="1">
        <f t="shared" si="1653"/>
        <v>10</v>
      </c>
      <c r="R5582" s="5">
        <f t="shared" si="1654"/>
        <v>-2.0500190726978267E-2</v>
      </c>
      <c r="S5582" s="4">
        <f t="shared" si="1655"/>
        <v>0.98966433750890115</v>
      </c>
      <c r="T5582" s="6">
        <f t="shared" si="1656"/>
        <v>-0.73136713870147818</v>
      </c>
      <c r="U5582" s="6">
        <f t="shared" si="1657"/>
        <v>0.36568356935073915</v>
      </c>
      <c r="V5582" s="4">
        <f t="shared" si="1658"/>
        <v>2.8794998092730215</v>
      </c>
      <c r="W5582" s="4">
        <f t="shared" si="1659"/>
        <v>725.54104738925378</v>
      </c>
      <c r="X5582" s="4">
        <f t="shared" si="1660"/>
        <v>3094985429.3932781</v>
      </c>
      <c r="Y5582" s="6">
        <f t="shared" si="1661"/>
        <v>15.268632861298522</v>
      </c>
      <c r="Z5582" s="6">
        <f t="shared" si="1662"/>
        <v>1963.5612868110634</v>
      </c>
      <c r="AA5582" s="6">
        <f t="shared" si="1663"/>
        <v>8376085121.9497356</v>
      </c>
      <c r="AB5582" s="26">
        <v>-13.586906357416865</v>
      </c>
      <c r="AC5582" s="4">
        <f t="shared" si="1664"/>
        <v>6627.6975362655949</v>
      </c>
      <c r="AD5582" s="4">
        <f t="shared" si="1665"/>
        <v>2030061571253.5828</v>
      </c>
      <c r="AE5582" s="4">
        <f t="shared" si="1666"/>
        <v>475896.5857104974</v>
      </c>
      <c r="AF5582" s="27">
        <v>-10.156431443339946</v>
      </c>
      <c r="AG5582" s="6">
        <f t="shared" si="1667"/>
        <v>138.86912476505856</v>
      </c>
      <c r="AH5582" s="6">
        <f t="shared" si="1668"/>
        <v>3110911604.1244979</v>
      </c>
      <c r="AI5582" s="6">
        <f t="shared" si="1669"/>
        <v>9971.3877971464644</v>
      </c>
      <c r="AK5582" s="1">
        <f t="shared" si="1670"/>
        <v>3.2647766107768479E-8</v>
      </c>
      <c r="AL5582" s="1">
        <f t="shared" si="1671"/>
        <v>0.13926760004740668</v>
      </c>
    </row>
    <row r="5583" spans="4:38" x14ac:dyDescent="0.25">
      <c r="D5583" s="1">
        <v>2006</v>
      </c>
      <c r="E5583" s="1" t="s">
        <v>154</v>
      </c>
      <c r="F5583" s="2" t="s">
        <v>348</v>
      </c>
      <c r="G5583">
        <v>4</v>
      </c>
      <c r="H5583">
        <v>4401365</v>
      </c>
      <c r="I5583" s="1">
        <v>7573.049</v>
      </c>
      <c r="J5583" s="1">
        <v>137</v>
      </c>
      <c r="K5583" s="1">
        <v>47241.38</v>
      </c>
      <c r="L5583" s="1">
        <v>43750</v>
      </c>
      <c r="M5583" s="3">
        <v>8</v>
      </c>
      <c r="N5583">
        <v>2.9</v>
      </c>
      <c r="O5583">
        <v>16</v>
      </c>
      <c r="P5583"/>
      <c r="Q5583" s="1">
        <f t="shared" si="1653"/>
        <v>10</v>
      </c>
      <c r="R5583" s="5">
        <f t="shared" si="1654"/>
        <v>-1.9437349474432292E-2</v>
      </c>
      <c r="S5583" s="4">
        <f t="shared" si="1655"/>
        <v>0.9182472127144562</v>
      </c>
      <c r="T5583" s="6">
        <f t="shared" si="1656"/>
        <v>-0.72267507005461029</v>
      </c>
      <c r="U5583" s="6">
        <f t="shared" si="1657"/>
        <v>0.31617034314889197</v>
      </c>
      <c r="V5583" s="4">
        <f t="shared" si="1658"/>
        <v>2.8805626505255675</v>
      </c>
      <c r="W5583" s="4">
        <f t="shared" si="1659"/>
        <v>824.72877620974202</v>
      </c>
      <c r="X5583" s="4">
        <f t="shared" si="1660"/>
        <v>3629932370.1023912</v>
      </c>
      <c r="Y5583" s="6">
        <f t="shared" si="1661"/>
        <v>15.27732492994539</v>
      </c>
      <c r="Z5583" s="6">
        <f t="shared" si="1662"/>
        <v>2395.2433123791361</v>
      </c>
      <c r="AA5583" s="6">
        <f t="shared" si="1663"/>
        <v>10542340081.589596</v>
      </c>
      <c r="AB5583" s="26">
        <v>-13.586906357416865</v>
      </c>
      <c r="AC5583" s="4">
        <f t="shared" si="1664"/>
        <v>6990.102418690858</v>
      </c>
      <c r="AD5583" s="4">
        <f t="shared" si="1665"/>
        <v>2329923659495.6318</v>
      </c>
      <c r="AE5583" s="4">
        <f t="shared" si="1666"/>
        <v>529363.8813176438</v>
      </c>
      <c r="AF5583" s="27">
        <v>-10.156431443339946</v>
      </c>
      <c r="AG5583" s="6">
        <f t="shared" si="1667"/>
        <v>140.5393912726567</v>
      </c>
      <c r="AH5583" s="6">
        <f t="shared" si="1668"/>
        <v>3385316623.2026343</v>
      </c>
      <c r="AI5583" s="6">
        <f t="shared" si="1669"/>
        <v>10643.116965380017</v>
      </c>
      <c r="AK5583" s="1">
        <f t="shared" si="1670"/>
        <v>3.0001422536753993E-8</v>
      </c>
      <c r="AL5583" s="1">
        <f t="shared" si="1671"/>
        <v>0.13204721110348025</v>
      </c>
    </row>
    <row r="5584" spans="4:38" x14ac:dyDescent="0.25">
      <c r="D5584" s="1">
        <v>2007</v>
      </c>
      <c r="E5584" s="1" t="s">
        <v>154</v>
      </c>
      <c r="F5584" s="2" t="s">
        <v>348</v>
      </c>
      <c r="G5584">
        <v>4</v>
      </c>
      <c r="H5584">
        <v>4588599</v>
      </c>
      <c r="I5584" s="1">
        <v>8411.5750000000007</v>
      </c>
      <c r="J5584" s="1">
        <v>136</v>
      </c>
      <c r="K5584" s="1">
        <v>46896.55</v>
      </c>
      <c r="L5584" s="1">
        <v>50000</v>
      </c>
      <c r="M5584" s="3">
        <v>7</v>
      </c>
      <c r="N5584">
        <v>2.9</v>
      </c>
      <c r="O5584">
        <v>14</v>
      </c>
      <c r="P5584"/>
      <c r="Q5584" s="1">
        <f t="shared" si="1653"/>
        <v>10</v>
      </c>
      <c r="R5584" s="5">
        <f t="shared" si="1654"/>
        <v>-1.7499695360262493E-2</v>
      </c>
      <c r="S5584" s="4">
        <f t="shared" si="1655"/>
        <v>0.82067533844731799</v>
      </c>
      <c r="T5584" s="6">
        <f t="shared" si="1656"/>
        <v>-0.70597786937327267</v>
      </c>
      <c r="U5584" s="6">
        <f t="shared" si="1657"/>
        <v>0.35298893468663634</v>
      </c>
      <c r="V5584" s="4">
        <f t="shared" si="1658"/>
        <v>2.8825003046397373</v>
      </c>
      <c r="W5584" s="4">
        <f t="shared" si="1659"/>
        <v>1024.9576910540939</v>
      </c>
      <c r="X5584" s="4">
        <f t="shared" si="1660"/>
        <v>4703119836.2131243</v>
      </c>
      <c r="Y5584" s="6">
        <f t="shared" si="1661"/>
        <v>13.294022130626727</v>
      </c>
      <c r="Z5584" s="6">
        <f t="shared" si="1662"/>
        <v>2382.9571336187414</v>
      </c>
      <c r="AA5584" s="6">
        <f t="shared" si="1663"/>
        <v>10934434720.365824</v>
      </c>
      <c r="AB5584" s="26">
        <v>-13.586906357416865</v>
      </c>
      <c r="AC5584" s="4">
        <f t="shared" si="1664"/>
        <v>7764.0816469693455</v>
      </c>
      <c r="AD5584" s="4">
        <f t="shared" si="1665"/>
        <v>2996729350901.2583</v>
      </c>
      <c r="AE5584" s="4">
        <f t="shared" si="1666"/>
        <v>653081.55079606175</v>
      </c>
      <c r="AF5584" s="27">
        <v>-10.156431443339946</v>
      </c>
      <c r="AG5584" s="6">
        <f t="shared" si="1667"/>
        <v>143.86331192444112</v>
      </c>
      <c r="AH5584" s="6">
        <f t="shared" si="1668"/>
        <v>3920112846.6434603</v>
      </c>
      <c r="AI5584" s="6">
        <f t="shared" si="1669"/>
        <v>12101.170380008311</v>
      </c>
      <c r="AK5584" s="1">
        <f t="shared" si="1670"/>
        <v>2.5908518046964495E-8</v>
      </c>
      <c r="AL5584" s="1">
        <f t="shared" si="1671"/>
        <v>0.11888380000178325</v>
      </c>
    </row>
    <row r="5585" spans="4:38" x14ac:dyDescent="0.25">
      <c r="D5585" s="1">
        <v>2008</v>
      </c>
      <c r="E5585" s="1" t="s">
        <v>154</v>
      </c>
      <c r="F5585" s="2" t="s">
        <v>348</v>
      </c>
      <c r="G5585">
        <v>4</v>
      </c>
      <c r="H5585">
        <v>4839396</v>
      </c>
      <c r="I5585" s="1">
        <v>8669.18</v>
      </c>
      <c r="J5585" s="1">
        <v>136</v>
      </c>
      <c r="K5585" s="1">
        <v>48571.43</v>
      </c>
      <c r="L5585" s="1">
        <v>42857.14</v>
      </c>
      <c r="M5585" s="3">
        <v>7</v>
      </c>
      <c r="N5585">
        <v>2.8</v>
      </c>
      <c r="O5585">
        <v>14</v>
      </c>
      <c r="P5585"/>
      <c r="Q5585" s="1">
        <f t="shared" si="1653"/>
        <v>10</v>
      </c>
      <c r="R5585" s="5">
        <f t="shared" si="1654"/>
        <v>-1.6979691274145881E-2</v>
      </c>
      <c r="S5585" s="4">
        <f t="shared" si="1655"/>
        <v>0.82472788614378745</v>
      </c>
      <c r="T5585" s="6">
        <f t="shared" si="1656"/>
        <v>-0.70128844798598433</v>
      </c>
      <c r="U5585" s="6">
        <f t="shared" si="1657"/>
        <v>0.30055217195718048</v>
      </c>
      <c r="V5585" s="4">
        <f t="shared" si="1658"/>
        <v>2.7830203087258538</v>
      </c>
      <c r="W5585" s="4">
        <f t="shared" si="1659"/>
        <v>1051.1564051186417</v>
      </c>
      <c r="X5585" s="4">
        <f t="shared" si="1660"/>
        <v>5086962102.3055344</v>
      </c>
      <c r="Y5585" s="6">
        <f t="shared" si="1661"/>
        <v>13.298711552014016</v>
      </c>
      <c r="Z5585" s="6">
        <f t="shared" si="1662"/>
        <v>2884.4176848055167</v>
      </c>
      <c r="AA5585" s="6">
        <f t="shared" si="1663"/>
        <v>13958839406.177078</v>
      </c>
      <c r="AB5585" s="26">
        <v>-13.586906357416865</v>
      </c>
      <c r="AC5585" s="4">
        <f t="shared" si="1664"/>
        <v>8001.8571233417897</v>
      </c>
      <c r="AD5585" s="4">
        <f t="shared" si="1665"/>
        <v>3357066731228.1494</v>
      </c>
      <c r="AE5585" s="4">
        <f t="shared" si="1666"/>
        <v>693695.39736532187</v>
      </c>
      <c r="AF5585" s="27">
        <v>-10.156431443339946</v>
      </c>
      <c r="AG5585" s="6">
        <f t="shared" si="1667"/>
        <v>144.82530651271941</v>
      </c>
      <c r="AH5585" s="6">
        <f t="shared" si="1668"/>
        <v>4260988115.7433982</v>
      </c>
      <c r="AI5585" s="6">
        <f t="shared" si="1669"/>
        <v>12555.166507139369</v>
      </c>
      <c r="AK5585" s="1">
        <f t="shared" si="1670"/>
        <v>2.3835859588094609E-8</v>
      </c>
      <c r="AL5585" s="1">
        <f t="shared" si="1671"/>
        <v>0.11535116354718671</v>
      </c>
    </row>
    <row r="5586" spans="4:38" x14ac:dyDescent="0.25">
      <c r="D5586" s="1">
        <v>2009</v>
      </c>
      <c r="E5586" s="1" t="s">
        <v>154</v>
      </c>
      <c r="F5586" s="2" t="s">
        <v>348</v>
      </c>
      <c r="G5586">
        <v>4</v>
      </c>
      <c r="H5586">
        <v>4987573</v>
      </c>
      <c r="I5586" s="1">
        <v>7011.1729999999998</v>
      </c>
      <c r="J5586" s="1">
        <v>136</v>
      </c>
      <c r="K5586" s="1">
        <v>48571.43</v>
      </c>
      <c r="L5586" s="1">
        <v>50000</v>
      </c>
      <c r="M5586" s="3">
        <v>6</v>
      </c>
      <c r="N5586">
        <v>2.8</v>
      </c>
      <c r="O5586">
        <v>12</v>
      </c>
      <c r="P5586"/>
      <c r="Q5586" s="1">
        <f t="shared" si="1653"/>
        <v>10</v>
      </c>
      <c r="R5586" s="5">
        <f t="shared" si="1654"/>
        <v>-2.0995060313017521E-2</v>
      </c>
      <c r="S5586" s="4">
        <f t="shared" si="1655"/>
        <v>1.0197601023395086</v>
      </c>
      <c r="T5586" s="6">
        <f t="shared" si="1656"/>
        <v>-0.73531254366332244</v>
      </c>
      <c r="U5586" s="6">
        <f t="shared" si="1657"/>
        <v>0.36765627183166122</v>
      </c>
      <c r="V5586" s="4">
        <f t="shared" si="1658"/>
        <v>2.7790049396869825</v>
      </c>
      <c r="W5586" s="4">
        <f t="shared" si="1659"/>
        <v>687.53160512115926</v>
      </c>
      <c r="X5586" s="4">
        <f t="shared" si="1660"/>
        <v>3429114070.3489556</v>
      </c>
      <c r="Y5586" s="6">
        <f t="shared" si="1661"/>
        <v>11.264687456336677</v>
      </c>
      <c r="Z5586" s="6">
        <f t="shared" si="1662"/>
        <v>1906.9912679771192</v>
      </c>
      <c r="AA5586" s="6">
        <f t="shared" si="1663"/>
        <v>9511258159.3984432</v>
      </c>
      <c r="AB5586" s="26">
        <v>-13.586906357416865</v>
      </c>
      <c r="AC5586" s="4">
        <f t="shared" si="1664"/>
        <v>6471.4776499082518</v>
      </c>
      <c r="AD5586" s="4">
        <f t="shared" si="1665"/>
        <v>2262994009319.9063</v>
      </c>
      <c r="AE5586" s="4">
        <f t="shared" si="1666"/>
        <v>453726.49369140185</v>
      </c>
      <c r="AF5586" s="27">
        <v>-10.156431443339946</v>
      </c>
      <c r="AG5586" s="6">
        <f t="shared" si="1667"/>
        <v>138.12400632716896</v>
      </c>
      <c r="AH5586" s="6">
        <f t="shared" si="1668"/>
        <v>3551575815.5592914</v>
      </c>
      <c r="AI5586" s="6">
        <f t="shared" si="1669"/>
        <v>9684.1130381287603</v>
      </c>
      <c r="AK5586" s="1">
        <f t="shared" si="1670"/>
        <v>2.8596972078830708E-8</v>
      </c>
      <c r="AL5586" s="1">
        <f t="shared" si="1671"/>
        <v>0.14262948582212992</v>
      </c>
    </row>
    <row r="5587" spans="4:38" x14ac:dyDescent="0.25">
      <c r="D5587" s="1">
        <v>2010</v>
      </c>
      <c r="E5587" s="1" t="s">
        <v>154</v>
      </c>
      <c r="F5587" s="2" t="s">
        <v>348</v>
      </c>
      <c r="G5587">
        <v>4</v>
      </c>
      <c r="H5587">
        <v>5076732</v>
      </c>
      <c r="I5587" s="1">
        <v>7831.8879999999999</v>
      </c>
      <c r="J5587" s="1">
        <v>136</v>
      </c>
      <c r="K5587" s="1">
        <v>48571.43</v>
      </c>
      <c r="L5587" s="1">
        <v>54545.45</v>
      </c>
      <c r="M5587" s="3">
        <v>6</v>
      </c>
      <c r="N5587">
        <v>2.8</v>
      </c>
      <c r="O5587">
        <v>11</v>
      </c>
      <c r="P5587"/>
      <c r="Q5587" s="1">
        <f t="shared" si="1653"/>
        <v>10</v>
      </c>
      <c r="R5587" s="5">
        <f t="shared" si="1654"/>
        <v>-1.8794957231257646E-2</v>
      </c>
      <c r="S5587" s="4">
        <f t="shared" si="1655"/>
        <v>0.91289794951102454</v>
      </c>
      <c r="T5587" s="6">
        <f t="shared" si="1656"/>
        <v>-0.71726749857912908</v>
      </c>
      <c r="U5587" s="6">
        <f t="shared" si="1657"/>
        <v>0.39123678480372953</v>
      </c>
      <c r="V5587" s="4">
        <f t="shared" si="1658"/>
        <v>2.7812050427687423</v>
      </c>
      <c r="W5587" s="4">
        <f t="shared" si="1659"/>
        <v>857.91495141324322</v>
      </c>
      <c r="X5587" s="4">
        <f t="shared" si="1660"/>
        <v>4355404287.1180573</v>
      </c>
      <c r="Y5587" s="6">
        <f t="shared" si="1661"/>
        <v>10.28273250142087</v>
      </c>
      <c r="Z5587" s="6">
        <f t="shared" si="1662"/>
        <v>2001.82812664944</v>
      </c>
      <c r="AA5587" s="6">
        <f t="shared" si="1663"/>
        <v>10162744909.061266</v>
      </c>
      <c r="AB5587" s="26">
        <v>-13.586906357416865</v>
      </c>
      <c r="AC5587" s="4">
        <f t="shared" si="1664"/>
        <v>7229.016906098971</v>
      </c>
      <c r="AD5587" s="4">
        <f t="shared" si="1665"/>
        <v>2874285779857.8286</v>
      </c>
      <c r="AE5587" s="4">
        <f t="shared" si="1666"/>
        <v>566168.50758673658</v>
      </c>
      <c r="AF5587" s="27">
        <v>-10.156431443339946</v>
      </c>
      <c r="AG5587" s="6">
        <f t="shared" si="1667"/>
        <v>141.59893573122059</v>
      </c>
      <c r="AH5587" s="6">
        <f t="shared" si="1668"/>
        <v>4038237405.0147586</v>
      </c>
      <c r="AI5587" s="6">
        <f t="shared" si="1669"/>
        <v>11089.870055661178</v>
      </c>
      <c r="AK5587" s="1">
        <f t="shared" si="1670"/>
        <v>2.5150654666136025E-8</v>
      </c>
      <c r="AL5587" s="1">
        <f t="shared" si="1671"/>
        <v>0.12768313336452206</v>
      </c>
    </row>
    <row r="5588" spans="4:38" x14ac:dyDescent="0.25">
      <c r="D5588" s="1">
        <v>2011</v>
      </c>
      <c r="E5588" s="1" t="s">
        <v>154</v>
      </c>
      <c r="F5588" s="2" t="s">
        <v>348</v>
      </c>
      <c r="G5588">
        <v>4</v>
      </c>
      <c r="H5588">
        <v>5183688</v>
      </c>
      <c r="I5588" s="1">
        <v>8288.2710000000006</v>
      </c>
      <c r="J5588" s="1">
        <v>136</v>
      </c>
      <c r="K5588" s="1">
        <v>48571.43</v>
      </c>
      <c r="L5588" s="1">
        <v>50000</v>
      </c>
      <c r="M5588" s="3">
        <v>6</v>
      </c>
      <c r="N5588">
        <v>2.8</v>
      </c>
      <c r="O5588">
        <v>12</v>
      </c>
      <c r="P5588"/>
      <c r="Q5588" s="1">
        <f t="shared" si="1653"/>
        <v>10</v>
      </c>
      <c r="R5588" s="5">
        <f t="shared" si="1654"/>
        <v>-1.776003704512075E-2</v>
      </c>
      <c r="S5588" s="4">
        <f t="shared" si="1655"/>
        <v>0.86263039613448944</v>
      </c>
      <c r="T5588" s="6">
        <f t="shared" si="1656"/>
        <v>-0.7082907189480433</v>
      </c>
      <c r="U5588" s="6">
        <f t="shared" si="1657"/>
        <v>0.3541453594740217</v>
      </c>
      <c r="V5588" s="4">
        <f t="shared" si="1658"/>
        <v>2.7822399629548791</v>
      </c>
      <c r="W5588" s="4">
        <f t="shared" si="1659"/>
        <v>960.81369693675947</v>
      </c>
      <c r="X5588" s="4">
        <f t="shared" si="1660"/>
        <v>4980558431.0467167</v>
      </c>
      <c r="Y5588" s="6">
        <f t="shared" si="1661"/>
        <v>11.291709281051956</v>
      </c>
      <c r="Z5588" s="6">
        <f t="shared" si="1662"/>
        <v>2340.3584935603217</v>
      </c>
      <c r="AA5588" s="6">
        <f t="shared" si="1663"/>
        <v>12131688238.766716</v>
      </c>
      <c r="AB5588" s="26">
        <v>-13.586906357416865</v>
      </c>
      <c r="AC5588" s="4">
        <f t="shared" si="1664"/>
        <v>7650.2691536612665</v>
      </c>
      <c r="AD5588" s="4">
        <f t="shared" si="1665"/>
        <v>3286847174313.8921</v>
      </c>
      <c r="AE5588" s="4">
        <f t="shared" si="1666"/>
        <v>634075.03968485224</v>
      </c>
      <c r="AF5588" s="27">
        <v>-10.156431443339946</v>
      </c>
      <c r="AG5588" s="6">
        <f t="shared" si="1667"/>
        <v>143.39354126260929</v>
      </c>
      <c r="AH5588" s="6">
        <f t="shared" si="1668"/>
        <v>4363590001.8861952</v>
      </c>
      <c r="AI5588" s="6">
        <f t="shared" si="1669"/>
        <v>11884.84529634188</v>
      </c>
      <c r="AK5588" s="1">
        <f t="shared" si="1670"/>
        <v>2.3275402682080008E-8</v>
      </c>
      <c r="AL5588" s="1">
        <f t="shared" si="1671"/>
        <v>0.12065242557826594</v>
      </c>
    </row>
    <row r="5589" spans="4:38" x14ac:dyDescent="0.25">
      <c r="D5589" s="1">
        <v>2012</v>
      </c>
      <c r="E5589" s="1" t="s">
        <v>154</v>
      </c>
      <c r="F5589" s="2" t="s">
        <v>348</v>
      </c>
      <c r="G5589">
        <v>4</v>
      </c>
      <c r="H5589">
        <v>5312437</v>
      </c>
      <c r="I5589" s="1">
        <v>8722.7980000000007</v>
      </c>
      <c r="J5589" s="1">
        <v>135</v>
      </c>
      <c r="K5589" s="1">
        <v>48214.29</v>
      </c>
      <c r="L5589" s="1">
        <v>41666.67</v>
      </c>
      <c r="M5589" s="3">
        <v>6</v>
      </c>
      <c r="N5589">
        <v>2.8</v>
      </c>
      <c r="O5589">
        <v>12</v>
      </c>
      <c r="P5589"/>
      <c r="Q5589" s="1">
        <f t="shared" si="1653"/>
        <v>10</v>
      </c>
      <c r="R5589" s="5">
        <f t="shared" si="1654"/>
        <v>-1.6875319134983979E-2</v>
      </c>
      <c r="S5589" s="4">
        <f t="shared" si="1655"/>
        <v>0.81363153061666671</v>
      </c>
      <c r="T5589" s="6">
        <f t="shared" si="1656"/>
        <v>-0.70033567834805821</v>
      </c>
      <c r="U5589" s="6">
        <f t="shared" si="1657"/>
        <v>0.29180655598954686</v>
      </c>
      <c r="V5589" s="4">
        <f t="shared" si="1658"/>
        <v>2.7831246808650159</v>
      </c>
      <c r="W5589" s="4">
        <f t="shared" si="1659"/>
        <v>1072.0821000372034</v>
      </c>
      <c r="X5589" s="4">
        <f t="shared" si="1660"/>
        <v>5695368615.275341</v>
      </c>
      <c r="Y5589" s="6">
        <f t="shared" si="1661"/>
        <v>11.299664321651942</v>
      </c>
      <c r="Z5589" s="6">
        <f t="shared" si="1662"/>
        <v>2989.2398991585615</v>
      </c>
      <c r="AA5589" s="6">
        <f t="shared" si="1663"/>
        <v>15880148642.16621</v>
      </c>
      <c r="AB5589" s="26">
        <v>-13.586906357416865</v>
      </c>
      <c r="AC5589" s="4">
        <f t="shared" si="1664"/>
        <v>8051.3477989580933</v>
      </c>
      <c r="AD5589" s="4">
        <f t="shared" si="1665"/>
        <v>3730939405320.0273</v>
      </c>
      <c r="AE5589" s="4">
        <f t="shared" si="1666"/>
        <v>702302.80478056055</v>
      </c>
      <c r="AF5589" s="27">
        <v>-10.156431443339946</v>
      </c>
      <c r="AG5589" s="6">
        <f t="shared" si="1667"/>
        <v>145.02233367999744</v>
      </c>
      <c r="AH5589" s="6">
        <f t="shared" si="1668"/>
        <v>4706420742.9086609</v>
      </c>
      <c r="AI5589" s="6">
        <f t="shared" si="1669"/>
        <v>12650.005221792144</v>
      </c>
      <c r="AK5589" s="1">
        <f t="shared" si="1670"/>
        <v>2.1579947901264495E-8</v>
      </c>
      <c r="AL5589" s="1">
        <f t="shared" si="1671"/>
        <v>0.11464211368874987</v>
      </c>
    </row>
    <row r="5590" spans="4:38" x14ac:dyDescent="0.25">
      <c r="D5590" s="1">
        <v>2013</v>
      </c>
      <c r="E5590" s="1" t="s">
        <v>154</v>
      </c>
      <c r="F5590" s="2" t="s">
        <v>348</v>
      </c>
      <c r="G5590">
        <v>4</v>
      </c>
      <c r="H5590">
        <v>5399162</v>
      </c>
      <c r="I5590" s="1">
        <v>8840.9339999999993</v>
      </c>
      <c r="J5590" s="1">
        <v>134</v>
      </c>
      <c r="K5590" s="1">
        <v>49629.63</v>
      </c>
      <c r="L5590" s="1">
        <v>45454.55</v>
      </c>
      <c r="M5590" s="3">
        <v>5</v>
      </c>
      <c r="N5590">
        <v>2.7</v>
      </c>
      <c r="O5590">
        <v>11</v>
      </c>
      <c r="P5590"/>
      <c r="Q5590" s="1">
        <f t="shared" si="1653"/>
        <v>10</v>
      </c>
      <c r="R5590" s="5">
        <f t="shared" si="1654"/>
        <v>-1.6649824554735959E-2</v>
      </c>
      <c r="S5590" s="4">
        <f t="shared" si="1655"/>
        <v>0.82632463221646035</v>
      </c>
      <c r="T5590" s="6">
        <f t="shared" si="1656"/>
        <v>-0.69826368154802632</v>
      </c>
      <c r="U5590" s="6">
        <f t="shared" si="1657"/>
        <v>0.31739261426108845</v>
      </c>
      <c r="V5590" s="4">
        <f t="shared" si="1658"/>
        <v>2.6833501754452644</v>
      </c>
      <c r="W5590" s="4">
        <f t="shared" si="1659"/>
        <v>1069.9104994953204</v>
      </c>
      <c r="X5590" s="4">
        <f t="shared" si="1660"/>
        <v>5776620112.2761536</v>
      </c>
      <c r="Y5590" s="6">
        <f t="shared" si="1661"/>
        <v>10.301736318451974</v>
      </c>
      <c r="Z5590" s="6">
        <f t="shared" si="1662"/>
        <v>2785.4882573692821</v>
      </c>
      <c r="AA5590" s="6">
        <f t="shared" si="1663"/>
        <v>15039302350.634447</v>
      </c>
      <c r="AB5590" s="26">
        <v>-13.586906357416865</v>
      </c>
      <c r="AC5590" s="4">
        <f t="shared" si="1664"/>
        <v>8160.3901066645994</v>
      </c>
      <c r="AD5590" s="4">
        <f t="shared" si="1665"/>
        <v>3895250819711.3223</v>
      </c>
      <c r="AE5590" s="4">
        <f t="shared" si="1666"/>
        <v>721454.70347274677</v>
      </c>
      <c r="AF5590" s="27">
        <v>-10.156431443339946</v>
      </c>
      <c r="AG5590" s="6">
        <f t="shared" si="1667"/>
        <v>145.45266654601724</v>
      </c>
      <c r="AH5590" s="6">
        <f t="shared" si="1668"/>
        <v>4848033903.7592793</v>
      </c>
      <c r="AI5590" s="6">
        <f t="shared" si="1669"/>
        <v>12859.374250573464</v>
      </c>
      <c r="AK5590" s="1">
        <f t="shared" si="1670"/>
        <v>2.0949588317574288E-8</v>
      </c>
      <c r="AL5590" s="1">
        <f t="shared" si="1671"/>
        <v>0.11311022115989104</v>
      </c>
    </row>
    <row r="5591" spans="4:38" x14ac:dyDescent="0.25">
      <c r="D5591" s="1">
        <v>2014</v>
      </c>
      <c r="E5591" s="1" t="s">
        <v>154</v>
      </c>
      <c r="F5591" s="2" t="s">
        <v>348</v>
      </c>
      <c r="G5591">
        <v>4</v>
      </c>
      <c r="H5591">
        <v>5469724</v>
      </c>
      <c r="I5591" s="1">
        <v>9496.5319999999992</v>
      </c>
      <c r="J5591" s="1">
        <v>134</v>
      </c>
      <c r="K5591" s="1">
        <v>49629.63</v>
      </c>
      <c r="L5591" s="1">
        <v>50000</v>
      </c>
      <c r="M5591" s="3">
        <v>5</v>
      </c>
      <c r="N5591">
        <v>2.7</v>
      </c>
      <c r="O5591">
        <v>10</v>
      </c>
      <c r="P5591"/>
      <c r="Q5591" s="1">
        <f t="shared" si="1653"/>
        <v>10</v>
      </c>
      <c r="R5591" s="5">
        <f t="shared" si="1654"/>
        <v>-1.5500395302200846E-2</v>
      </c>
      <c r="S5591" s="4">
        <f t="shared" si="1655"/>
        <v>0.76927888370196618</v>
      </c>
      <c r="T5591" s="6">
        <f t="shared" si="1656"/>
        <v>-0.68739866104218095</v>
      </c>
      <c r="U5591" s="6">
        <f t="shared" si="1657"/>
        <v>0.34369933052109047</v>
      </c>
      <c r="V5591" s="4">
        <f t="shared" si="1658"/>
        <v>2.6844996046977991</v>
      </c>
      <c r="W5591" s="4">
        <f t="shared" si="1659"/>
        <v>1234.4719452456911</v>
      </c>
      <c r="X5591" s="4">
        <f t="shared" si="1660"/>
        <v>6752220826.2370424</v>
      </c>
      <c r="Y5591" s="6">
        <f t="shared" si="1661"/>
        <v>9.3126013389578191</v>
      </c>
      <c r="Z5591" s="6">
        <f t="shared" si="1662"/>
        <v>2763.0347680928235</v>
      </c>
      <c r="AA5591" s="6">
        <f t="shared" si="1663"/>
        <v>15113037583.87175</v>
      </c>
      <c r="AB5591" s="26">
        <v>-13.586906357416865</v>
      </c>
      <c r="AC5591" s="4">
        <f t="shared" si="1664"/>
        <v>8765.5224866992321</v>
      </c>
      <c r="AD5591" s="4">
        <f t="shared" si="1665"/>
        <v>4553111196004.9131</v>
      </c>
      <c r="AE5591" s="4">
        <f t="shared" si="1666"/>
        <v>832420.64791658823</v>
      </c>
      <c r="AF5591" s="27">
        <v>-10.156431443339946</v>
      </c>
      <c r="AG5591" s="6">
        <f t="shared" si="1667"/>
        <v>147.75169081565485</v>
      </c>
      <c r="AH5591" s="6">
        <f t="shared" si="1668"/>
        <v>5275596724.1310406</v>
      </c>
      <c r="AI5591" s="6">
        <f t="shared" si="1669"/>
        <v>14031.286598849721</v>
      </c>
      <c r="AK5591" s="1">
        <f t="shared" si="1670"/>
        <v>1.9251720657273783E-8</v>
      </c>
      <c r="AL5591" s="1">
        <f t="shared" si="1671"/>
        <v>0.10530159852038619</v>
      </c>
    </row>
    <row r="5592" spans="4:38" x14ac:dyDescent="0.25">
      <c r="D5592" s="1">
        <v>2015</v>
      </c>
      <c r="E5592" s="1" t="s">
        <v>154</v>
      </c>
      <c r="F5592" s="2" t="s">
        <v>348</v>
      </c>
      <c r="G5592">
        <v>4</v>
      </c>
      <c r="H5592">
        <v>5535002</v>
      </c>
      <c r="I5592" s="1">
        <v>9801.4670000000006</v>
      </c>
      <c r="J5592" s="1">
        <v>135</v>
      </c>
      <c r="K5592" s="1">
        <v>50000</v>
      </c>
      <c r="M5592" s="3">
        <v>5</v>
      </c>
      <c r="N5592">
        <v>2.7</v>
      </c>
      <c r="O5592">
        <v>10</v>
      </c>
      <c r="P5592"/>
      <c r="Q5592" s="1">
        <f t="shared" si="1653"/>
        <v>10</v>
      </c>
      <c r="R5592" s="5">
        <f t="shared" si="1654"/>
        <v>-1.5018160036655737E-2</v>
      </c>
      <c r="S5592" s="4">
        <f t="shared" si="1655"/>
        <v>0.75090800183278683</v>
      </c>
      <c r="T5592" s="6">
        <f t="shared" si="1656"/>
        <v>-0.6826788640897733</v>
      </c>
      <c r="U5592" s="6">
        <f t="shared" si="1657"/>
        <v>0</v>
      </c>
      <c r="V5592" s="4">
        <f t="shared" si="1658"/>
        <v>2.6849818399633443</v>
      </c>
      <c r="W5592" s="4">
        <f t="shared" si="1659"/>
        <v>1305.2820020664269</v>
      </c>
      <c r="X5592" s="4">
        <f t="shared" si="1660"/>
        <v>7224738492.0016775</v>
      </c>
      <c r="Y5592" s="6">
        <f t="shared" si="1661"/>
        <v>9.3173211359102268</v>
      </c>
      <c r="Z5592" s="6" t="e">
        <f t="shared" si="1662"/>
        <v>#DIV/0!</v>
      </c>
      <c r="AA5592" s="6" t="e">
        <f t="shared" si="1663"/>
        <v>#DIV/0!</v>
      </c>
      <c r="AB5592" s="26">
        <v>-13.586906357416865</v>
      </c>
      <c r="AC5592" s="4">
        <f t="shared" si="1664"/>
        <v>9046.9846667331258</v>
      </c>
      <c r="AD5592" s="4">
        <f t="shared" si="1665"/>
        <v>4908092267382.5947</v>
      </c>
      <c r="AE5592" s="4">
        <f t="shared" si="1666"/>
        <v>886737.21660490741</v>
      </c>
      <c r="AF5592" s="27">
        <v>-10.156431443339946</v>
      </c>
      <c r="AG5592" s="6">
        <f t="shared" si="1667"/>
        <v>148.77319304270068</v>
      </c>
      <c r="AH5592" s="6">
        <f t="shared" si="1668"/>
        <v>5509979785.26017</v>
      </c>
      <c r="AI5592" s="6">
        <f t="shared" si="1669"/>
        <v>14581.955420926604</v>
      </c>
      <c r="AK5592" s="1">
        <f t="shared" si="1670"/>
        <v>1.8432792567605364E-8</v>
      </c>
      <c r="AL5592" s="1">
        <f t="shared" si="1671"/>
        <v>0.10202554372728082</v>
      </c>
    </row>
    <row r="5593" spans="4:38" x14ac:dyDescent="0.25">
      <c r="D5593" s="1">
        <v>2016</v>
      </c>
      <c r="E5593" s="1" t="s">
        <v>154</v>
      </c>
      <c r="F5593" s="2" t="s">
        <v>348</v>
      </c>
      <c r="G5593">
        <v>4</v>
      </c>
      <c r="H5593">
        <v>5607283</v>
      </c>
      <c r="I5593" s="1">
        <v>10481.99</v>
      </c>
      <c r="J5593" s="1">
        <v>138</v>
      </c>
      <c r="K5593" s="1">
        <v>49285.71</v>
      </c>
      <c r="M5593" s="3"/>
      <c r="N5593">
        <v>2.8</v>
      </c>
      <c r="O5593"/>
      <c r="P5593"/>
      <c r="Q5593" s="1">
        <f t="shared" si="1653"/>
        <v>10</v>
      </c>
      <c r="R5593" s="5">
        <f t="shared" si="1654"/>
        <v>-1.4043134939071682E-2</v>
      </c>
      <c r="S5593" s="4">
        <f t="shared" si="1655"/>
        <v>0.69212587609795462</v>
      </c>
      <c r="T5593" s="6">
        <f t="shared" si="1656"/>
        <v>-0.6728144063306698</v>
      </c>
      <c r="U5593" s="6">
        <f t="shared" si="1657"/>
        <v>0</v>
      </c>
      <c r="V5593" s="4">
        <f t="shared" si="1658"/>
        <v>2.7859568650609283</v>
      </c>
      <c r="W5593" s="4">
        <f t="shared" si="1659"/>
        <v>1514.4629556541117</v>
      </c>
      <c r="X5593" s="4">
        <f t="shared" si="1660"/>
        <v>8492022385.3690548</v>
      </c>
      <c r="Y5593" s="6">
        <f t="shared" si="1661"/>
        <v>-0.6728144063306698</v>
      </c>
      <c r="Z5593" s="6" t="e">
        <f t="shared" si="1662"/>
        <v>#DIV/0!</v>
      </c>
      <c r="AA5593" s="6" t="e">
        <f t="shared" si="1663"/>
        <v>#DIV/0!</v>
      </c>
      <c r="AB5593" s="26">
        <v>-13.586906357416865</v>
      </c>
      <c r="AC5593" s="4">
        <f t="shared" si="1664"/>
        <v>9675.1234082459232</v>
      </c>
      <c r="AD5593" s="4">
        <f t="shared" si="1665"/>
        <v>5686600643028.4463</v>
      </c>
      <c r="AE5593" s="4">
        <f t="shared" si="1666"/>
        <v>1014145.4681399969</v>
      </c>
      <c r="AF5593" s="27">
        <v>-10.156431443339946</v>
      </c>
      <c r="AG5593" s="6">
        <f t="shared" si="1667"/>
        <v>150.95442885550136</v>
      </c>
      <c r="AH5593" s="6">
        <f t="shared" si="1668"/>
        <v>5969491771.7894211</v>
      </c>
      <c r="AI5593" s="6">
        <f t="shared" si="1669"/>
        <v>15823.028137190768</v>
      </c>
      <c r="AK5593" s="1">
        <f t="shared" si="1670"/>
        <v>1.7013896377807458E-8</v>
      </c>
      <c r="AL5593" s="1">
        <f t="shared" si="1671"/>
        <v>9.5401731923041327E-2</v>
      </c>
    </row>
    <row r="5594" spans="4:38" x14ac:dyDescent="0.25">
      <c r="D5594" s="1">
        <v>1980</v>
      </c>
      <c r="E5594" s="1" t="s">
        <v>164</v>
      </c>
      <c r="F5594" s="2" t="s">
        <v>349</v>
      </c>
      <c r="G5594">
        <v>4</v>
      </c>
      <c r="H5594">
        <v>4979815</v>
      </c>
      <c r="I5594" s="1">
        <v>0</v>
      </c>
      <c r="M5594" s="3"/>
      <c r="N5594"/>
      <c r="O5594"/>
      <c r="P5594"/>
      <c r="Q5594" s="1">
        <f t="shared" si="1653"/>
        <v>10</v>
      </c>
      <c r="R5594" s="5" t="e">
        <f t="shared" si="1654"/>
        <v>#DIV/0!</v>
      </c>
      <c r="S5594" s="4" t="e">
        <f t="shared" si="1655"/>
        <v>#DIV/0!</v>
      </c>
      <c r="T5594" s="6" t="e">
        <f t="shared" si="1656"/>
        <v>#NUM!</v>
      </c>
      <c r="U5594" s="6" t="e">
        <f t="shared" si="1657"/>
        <v>#NUM!</v>
      </c>
      <c r="V5594" s="4" t="e">
        <f t="shared" si="1658"/>
        <v>#DIV/0!</v>
      </c>
      <c r="W5594" s="4" t="e">
        <f t="shared" si="1659"/>
        <v>#DIV/0!</v>
      </c>
      <c r="X5594" s="4" t="e">
        <f t="shared" si="1660"/>
        <v>#DIV/0!</v>
      </c>
      <c r="Y5594" s="6" t="e">
        <f t="shared" si="1661"/>
        <v>#NUM!</v>
      </c>
      <c r="Z5594" s="6" t="e">
        <f t="shared" si="1662"/>
        <v>#NUM!</v>
      </c>
      <c r="AA5594" s="6" t="e">
        <f t="shared" si="1663"/>
        <v>#NUM!</v>
      </c>
      <c r="AB5594" s="26">
        <v>-13.586906357416865</v>
      </c>
      <c r="AC5594" s="4">
        <f t="shared" si="1664"/>
        <v>0</v>
      </c>
      <c r="AD5594" s="4">
        <f t="shared" si="1665"/>
        <v>0</v>
      </c>
      <c r="AE5594" s="4">
        <f t="shared" si="1666"/>
        <v>0</v>
      </c>
      <c r="AF5594" s="27">
        <v>-10.156431443339946</v>
      </c>
      <c r="AG5594" s="6" t="e">
        <f t="shared" si="1667"/>
        <v>#NUM!</v>
      </c>
      <c r="AH5594" s="6">
        <f t="shared" si="1668"/>
        <v>0</v>
      </c>
      <c r="AI5594" s="6" t="e">
        <f t="shared" si="1669"/>
        <v>#NUM!</v>
      </c>
      <c r="AK5594" s="1" t="e">
        <f t="shared" si="1670"/>
        <v>#DIV/0!</v>
      </c>
      <c r="AL5594" s="1" t="e">
        <f t="shared" si="1671"/>
        <v>#DIV/0!</v>
      </c>
    </row>
    <row r="5595" spans="4:38" x14ac:dyDescent="0.25">
      <c r="D5595" s="1">
        <v>1981</v>
      </c>
      <c r="E5595" s="1" t="s">
        <v>164</v>
      </c>
      <c r="F5595" s="2" t="s">
        <v>349</v>
      </c>
      <c r="G5595">
        <v>4</v>
      </c>
      <c r="H5595">
        <v>5016105</v>
      </c>
      <c r="I5595" s="1">
        <v>0</v>
      </c>
      <c r="M5595" s="3"/>
      <c r="N5595">
        <v>21.6</v>
      </c>
      <c r="O5595"/>
      <c r="P5595"/>
      <c r="Q5595" s="1">
        <f t="shared" si="1653"/>
        <v>10</v>
      </c>
      <c r="R5595" s="5" t="e">
        <f t="shared" si="1654"/>
        <v>#DIV/0!</v>
      </c>
      <c r="S5595" s="4" t="e">
        <f t="shared" si="1655"/>
        <v>#DIV/0!</v>
      </c>
      <c r="T5595" s="6" t="e">
        <f t="shared" si="1656"/>
        <v>#NUM!</v>
      </c>
      <c r="U5595" s="6" t="e">
        <f t="shared" si="1657"/>
        <v>#NUM!</v>
      </c>
      <c r="V5595" s="4" t="e">
        <f t="shared" si="1658"/>
        <v>#DIV/0!</v>
      </c>
      <c r="W5595" s="4" t="e">
        <f t="shared" si="1659"/>
        <v>#DIV/0!</v>
      </c>
      <c r="X5595" s="4" t="e">
        <f t="shared" si="1660"/>
        <v>#DIV/0!</v>
      </c>
      <c r="Y5595" s="6" t="e">
        <f t="shared" si="1661"/>
        <v>#NUM!</v>
      </c>
      <c r="Z5595" s="6" t="e">
        <f t="shared" si="1662"/>
        <v>#NUM!</v>
      </c>
      <c r="AA5595" s="6" t="e">
        <f t="shared" si="1663"/>
        <v>#NUM!</v>
      </c>
      <c r="AB5595" s="26">
        <v>-13.586906357416865</v>
      </c>
      <c r="AC5595" s="4">
        <f t="shared" si="1664"/>
        <v>0</v>
      </c>
      <c r="AD5595" s="4">
        <f t="shared" si="1665"/>
        <v>0</v>
      </c>
      <c r="AE5595" s="4">
        <f t="shared" si="1666"/>
        <v>0</v>
      </c>
      <c r="AF5595" s="27">
        <v>-10.156431443339946</v>
      </c>
      <c r="AG5595" s="6" t="e">
        <f t="shared" si="1667"/>
        <v>#NUM!</v>
      </c>
      <c r="AH5595" s="6">
        <f t="shared" si="1668"/>
        <v>0</v>
      </c>
      <c r="AI5595" s="6" t="e">
        <f t="shared" si="1669"/>
        <v>#NUM!</v>
      </c>
      <c r="AK5595" s="1" t="e">
        <f t="shared" si="1670"/>
        <v>#DIV/0!</v>
      </c>
      <c r="AL5595" s="1" t="e">
        <f t="shared" si="1671"/>
        <v>#DIV/0!</v>
      </c>
    </row>
    <row r="5596" spans="4:38" x14ac:dyDescent="0.25">
      <c r="D5596" s="1">
        <v>1982</v>
      </c>
      <c r="E5596" s="1" t="s">
        <v>164</v>
      </c>
      <c r="F5596" s="2" t="s">
        <v>349</v>
      </c>
      <c r="G5596">
        <v>4</v>
      </c>
      <c r="H5596">
        <v>5055099</v>
      </c>
      <c r="I5596" s="1">
        <v>0</v>
      </c>
      <c r="M5596" s="3"/>
      <c r="N5596">
        <v>20.7</v>
      </c>
      <c r="O5596"/>
      <c r="P5596"/>
      <c r="Q5596" s="1">
        <f t="shared" si="1653"/>
        <v>10</v>
      </c>
      <c r="R5596" s="5" t="e">
        <f t="shared" si="1654"/>
        <v>#DIV/0!</v>
      </c>
      <c r="S5596" s="4" t="e">
        <f t="shared" si="1655"/>
        <v>#DIV/0!</v>
      </c>
      <c r="T5596" s="6" t="e">
        <f t="shared" si="1656"/>
        <v>#NUM!</v>
      </c>
      <c r="U5596" s="6" t="e">
        <f t="shared" si="1657"/>
        <v>#NUM!</v>
      </c>
      <c r="V5596" s="4" t="e">
        <f t="shared" si="1658"/>
        <v>#DIV/0!</v>
      </c>
      <c r="W5596" s="4" t="e">
        <f t="shared" si="1659"/>
        <v>#DIV/0!</v>
      </c>
      <c r="X5596" s="4" t="e">
        <f t="shared" si="1660"/>
        <v>#DIV/0!</v>
      </c>
      <c r="Y5596" s="6" t="e">
        <f t="shared" si="1661"/>
        <v>#NUM!</v>
      </c>
      <c r="Z5596" s="6" t="e">
        <f t="shared" si="1662"/>
        <v>#NUM!</v>
      </c>
      <c r="AA5596" s="6" t="e">
        <f t="shared" si="1663"/>
        <v>#NUM!</v>
      </c>
      <c r="AB5596" s="26">
        <v>-13.586906357416865</v>
      </c>
      <c r="AC5596" s="4">
        <f t="shared" si="1664"/>
        <v>0</v>
      </c>
      <c r="AD5596" s="4">
        <f t="shared" si="1665"/>
        <v>0</v>
      </c>
      <c r="AE5596" s="4">
        <f t="shared" si="1666"/>
        <v>0</v>
      </c>
      <c r="AF5596" s="27">
        <v>-10.156431443339946</v>
      </c>
      <c r="AG5596" s="6" t="e">
        <f t="shared" si="1667"/>
        <v>#NUM!</v>
      </c>
      <c r="AH5596" s="6">
        <f t="shared" si="1668"/>
        <v>0</v>
      </c>
      <c r="AI5596" s="6" t="e">
        <f t="shared" si="1669"/>
        <v>#NUM!</v>
      </c>
      <c r="AK5596" s="1" t="e">
        <f t="shared" si="1670"/>
        <v>#DIV/0!</v>
      </c>
      <c r="AL5596" s="1" t="e">
        <f t="shared" si="1671"/>
        <v>#DIV/0!</v>
      </c>
    </row>
    <row r="5597" spans="4:38" x14ac:dyDescent="0.25">
      <c r="D5597" s="1">
        <v>1983</v>
      </c>
      <c r="E5597" s="1" t="s">
        <v>164</v>
      </c>
      <c r="F5597" s="2" t="s">
        <v>349</v>
      </c>
      <c r="G5597">
        <v>4</v>
      </c>
      <c r="H5597">
        <v>5091971</v>
      </c>
      <c r="I5597" s="1">
        <v>0</v>
      </c>
      <c r="M5597" s="3"/>
      <c r="N5597">
        <v>19.8</v>
      </c>
      <c r="O5597"/>
      <c r="P5597"/>
      <c r="Q5597" s="1">
        <f t="shared" si="1653"/>
        <v>10</v>
      </c>
      <c r="R5597" s="5" t="e">
        <f t="shared" si="1654"/>
        <v>#DIV/0!</v>
      </c>
      <c r="S5597" s="4" t="e">
        <f t="shared" si="1655"/>
        <v>#DIV/0!</v>
      </c>
      <c r="T5597" s="6" t="e">
        <f t="shared" si="1656"/>
        <v>#NUM!</v>
      </c>
      <c r="U5597" s="6" t="e">
        <f t="shared" si="1657"/>
        <v>#NUM!</v>
      </c>
      <c r="V5597" s="4" t="e">
        <f t="shared" si="1658"/>
        <v>#DIV/0!</v>
      </c>
      <c r="W5597" s="4" t="e">
        <f t="shared" si="1659"/>
        <v>#DIV/0!</v>
      </c>
      <c r="X5597" s="4" t="e">
        <f t="shared" si="1660"/>
        <v>#DIV/0!</v>
      </c>
      <c r="Y5597" s="6" t="e">
        <f t="shared" si="1661"/>
        <v>#NUM!</v>
      </c>
      <c r="Z5597" s="6" t="e">
        <f t="shared" si="1662"/>
        <v>#NUM!</v>
      </c>
      <c r="AA5597" s="6" t="e">
        <f t="shared" si="1663"/>
        <v>#NUM!</v>
      </c>
      <c r="AB5597" s="26">
        <v>-13.586906357416865</v>
      </c>
      <c r="AC5597" s="4">
        <f t="shared" si="1664"/>
        <v>0</v>
      </c>
      <c r="AD5597" s="4">
        <f t="shared" si="1665"/>
        <v>0</v>
      </c>
      <c r="AE5597" s="4">
        <f t="shared" si="1666"/>
        <v>0</v>
      </c>
      <c r="AF5597" s="27">
        <v>-10.156431443339946</v>
      </c>
      <c r="AG5597" s="6" t="e">
        <f t="shared" si="1667"/>
        <v>#NUM!</v>
      </c>
      <c r="AH5597" s="6">
        <f t="shared" si="1668"/>
        <v>0</v>
      </c>
      <c r="AI5597" s="6" t="e">
        <f t="shared" si="1669"/>
        <v>#NUM!</v>
      </c>
      <c r="AK5597" s="1" t="e">
        <f t="shared" si="1670"/>
        <v>#DIV/0!</v>
      </c>
      <c r="AL5597" s="1" t="e">
        <f t="shared" si="1671"/>
        <v>#DIV/0!</v>
      </c>
    </row>
    <row r="5598" spans="4:38" x14ac:dyDescent="0.25">
      <c r="D5598" s="1">
        <v>1984</v>
      </c>
      <c r="E5598" s="1" t="s">
        <v>164</v>
      </c>
      <c r="F5598" s="2" t="s">
        <v>349</v>
      </c>
      <c r="G5598">
        <v>4</v>
      </c>
      <c r="H5598">
        <v>5127097</v>
      </c>
      <c r="I5598" s="1">
        <v>0</v>
      </c>
      <c r="M5598" s="3"/>
      <c r="N5598">
        <v>19</v>
      </c>
      <c r="O5598"/>
      <c r="P5598"/>
      <c r="Q5598" s="1">
        <f t="shared" si="1653"/>
        <v>10</v>
      </c>
      <c r="R5598" s="5" t="e">
        <f t="shared" si="1654"/>
        <v>#DIV/0!</v>
      </c>
      <c r="S5598" s="4" t="e">
        <f t="shared" si="1655"/>
        <v>#DIV/0!</v>
      </c>
      <c r="T5598" s="6" t="e">
        <f t="shared" si="1656"/>
        <v>#NUM!</v>
      </c>
      <c r="U5598" s="6" t="e">
        <f t="shared" si="1657"/>
        <v>#NUM!</v>
      </c>
      <c r="V5598" s="4" t="e">
        <f t="shared" si="1658"/>
        <v>#DIV/0!</v>
      </c>
      <c r="W5598" s="4" t="e">
        <f t="shared" si="1659"/>
        <v>#DIV/0!</v>
      </c>
      <c r="X5598" s="4" t="e">
        <f t="shared" si="1660"/>
        <v>#DIV/0!</v>
      </c>
      <c r="Y5598" s="6" t="e">
        <f t="shared" si="1661"/>
        <v>#NUM!</v>
      </c>
      <c r="Z5598" s="6" t="e">
        <f t="shared" si="1662"/>
        <v>#NUM!</v>
      </c>
      <c r="AA5598" s="6" t="e">
        <f t="shared" si="1663"/>
        <v>#NUM!</v>
      </c>
      <c r="AB5598" s="26">
        <v>-13.586906357416865</v>
      </c>
      <c r="AC5598" s="4">
        <f t="shared" si="1664"/>
        <v>0</v>
      </c>
      <c r="AD5598" s="4">
        <f t="shared" si="1665"/>
        <v>0</v>
      </c>
      <c r="AE5598" s="4">
        <f t="shared" si="1666"/>
        <v>0</v>
      </c>
      <c r="AF5598" s="27">
        <v>-10.156431443339946</v>
      </c>
      <c r="AG5598" s="6" t="e">
        <f t="shared" si="1667"/>
        <v>#NUM!</v>
      </c>
      <c r="AH5598" s="6">
        <f t="shared" si="1668"/>
        <v>0</v>
      </c>
      <c r="AI5598" s="6" t="e">
        <f t="shared" si="1669"/>
        <v>#NUM!</v>
      </c>
      <c r="AK5598" s="1" t="e">
        <f t="shared" si="1670"/>
        <v>#DIV/0!</v>
      </c>
      <c r="AL5598" s="1" t="e">
        <f t="shared" si="1671"/>
        <v>#DIV/0!</v>
      </c>
    </row>
    <row r="5599" spans="4:38" x14ac:dyDescent="0.25">
      <c r="D5599" s="1">
        <v>1985</v>
      </c>
      <c r="E5599" s="1" t="s">
        <v>164</v>
      </c>
      <c r="F5599" s="2" t="s">
        <v>349</v>
      </c>
      <c r="G5599">
        <v>4</v>
      </c>
      <c r="H5599">
        <v>5161768</v>
      </c>
      <c r="I5599" s="1">
        <v>0</v>
      </c>
      <c r="M5599" s="3"/>
      <c r="N5599">
        <v>18.2</v>
      </c>
      <c r="O5599"/>
      <c r="P5599"/>
      <c r="Q5599" s="1">
        <f t="shared" si="1653"/>
        <v>10</v>
      </c>
      <c r="R5599" s="5" t="e">
        <f t="shared" si="1654"/>
        <v>#DIV/0!</v>
      </c>
      <c r="S5599" s="4" t="e">
        <f t="shared" si="1655"/>
        <v>#DIV/0!</v>
      </c>
      <c r="T5599" s="6" t="e">
        <f t="shared" si="1656"/>
        <v>#NUM!</v>
      </c>
      <c r="U5599" s="6" t="e">
        <f t="shared" si="1657"/>
        <v>#NUM!</v>
      </c>
      <c r="V5599" s="4" t="e">
        <f t="shared" si="1658"/>
        <v>#DIV/0!</v>
      </c>
      <c r="W5599" s="4" t="e">
        <f t="shared" si="1659"/>
        <v>#DIV/0!</v>
      </c>
      <c r="X5599" s="4" t="e">
        <f t="shared" si="1660"/>
        <v>#DIV/0!</v>
      </c>
      <c r="Y5599" s="6" t="e">
        <f t="shared" si="1661"/>
        <v>#NUM!</v>
      </c>
      <c r="Z5599" s="6" t="e">
        <f t="shared" si="1662"/>
        <v>#NUM!</v>
      </c>
      <c r="AA5599" s="6" t="e">
        <f t="shared" si="1663"/>
        <v>#NUM!</v>
      </c>
      <c r="AB5599" s="26">
        <v>-13.586906357416865</v>
      </c>
      <c r="AC5599" s="4">
        <f t="shared" si="1664"/>
        <v>0</v>
      </c>
      <c r="AD5599" s="4">
        <f t="shared" si="1665"/>
        <v>0</v>
      </c>
      <c r="AE5599" s="4">
        <f t="shared" si="1666"/>
        <v>0</v>
      </c>
      <c r="AF5599" s="27">
        <v>-10.156431443339946</v>
      </c>
      <c r="AG5599" s="6" t="e">
        <f t="shared" si="1667"/>
        <v>#NUM!</v>
      </c>
      <c r="AH5599" s="6">
        <f t="shared" si="1668"/>
        <v>0</v>
      </c>
      <c r="AI5599" s="6" t="e">
        <f t="shared" si="1669"/>
        <v>#NUM!</v>
      </c>
      <c r="AK5599" s="1" t="e">
        <f t="shared" si="1670"/>
        <v>#DIV/0!</v>
      </c>
      <c r="AL5599" s="1" t="e">
        <f t="shared" si="1671"/>
        <v>#DIV/0!</v>
      </c>
    </row>
    <row r="5600" spans="4:38" x14ac:dyDescent="0.25">
      <c r="D5600" s="1">
        <v>1986</v>
      </c>
      <c r="E5600" s="1" t="s">
        <v>164</v>
      </c>
      <c r="F5600" s="2" t="s">
        <v>349</v>
      </c>
      <c r="G5600">
        <v>4</v>
      </c>
      <c r="H5600">
        <v>5193838</v>
      </c>
      <c r="I5600" s="1">
        <v>0</v>
      </c>
      <c r="J5600" s="1">
        <v>1542</v>
      </c>
      <c r="K5600" s="1">
        <v>88620.69</v>
      </c>
      <c r="M5600" s="3"/>
      <c r="N5600">
        <v>17.399999999999999</v>
      </c>
      <c r="O5600"/>
      <c r="P5600"/>
      <c r="Q5600" s="1">
        <f t="shared" si="1653"/>
        <v>10</v>
      </c>
      <c r="R5600" s="5" t="e">
        <f t="shared" si="1654"/>
        <v>#DIV/0!</v>
      </c>
      <c r="S5600" s="4" t="e">
        <f t="shared" si="1655"/>
        <v>#DIV/0!</v>
      </c>
      <c r="T5600" s="6" t="e">
        <f t="shared" si="1656"/>
        <v>#NUM!</v>
      </c>
      <c r="U5600" s="6" t="e">
        <f t="shared" si="1657"/>
        <v>#NUM!</v>
      </c>
      <c r="V5600" s="4" t="e">
        <f t="shared" si="1658"/>
        <v>#DIV/0!</v>
      </c>
      <c r="W5600" s="4" t="e">
        <f t="shared" si="1659"/>
        <v>#DIV/0!</v>
      </c>
      <c r="X5600" s="4" t="e">
        <f t="shared" si="1660"/>
        <v>#DIV/0!</v>
      </c>
      <c r="Y5600" s="6" t="e">
        <f t="shared" si="1661"/>
        <v>#NUM!</v>
      </c>
      <c r="Z5600" s="6" t="e">
        <f t="shared" si="1662"/>
        <v>#NUM!</v>
      </c>
      <c r="AA5600" s="6" t="e">
        <f t="shared" si="1663"/>
        <v>#NUM!</v>
      </c>
      <c r="AB5600" s="26">
        <v>-13.586906357416865</v>
      </c>
      <c r="AC5600" s="4">
        <f t="shared" si="1664"/>
        <v>0</v>
      </c>
      <c r="AD5600" s="4">
        <f t="shared" si="1665"/>
        <v>0</v>
      </c>
      <c r="AE5600" s="4">
        <f t="shared" si="1666"/>
        <v>0</v>
      </c>
      <c r="AF5600" s="27">
        <v>-10.156431443339946</v>
      </c>
      <c r="AG5600" s="6" t="e">
        <f t="shared" si="1667"/>
        <v>#NUM!</v>
      </c>
      <c r="AH5600" s="6">
        <f t="shared" si="1668"/>
        <v>0</v>
      </c>
      <c r="AI5600" s="6" t="e">
        <f t="shared" si="1669"/>
        <v>#NUM!</v>
      </c>
      <c r="AK5600" s="1" t="e">
        <f t="shared" si="1670"/>
        <v>#DIV/0!</v>
      </c>
      <c r="AL5600" s="1" t="e">
        <f t="shared" si="1671"/>
        <v>#DIV/0!</v>
      </c>
    </row>
    <row r="5601" spans="4:38" x14ac:dyDescent="0.25">
      <c r="D5601" s="1">
        <v>1987</v>
      </c>
      <c r="E5601" s="1" t="s">
        <v>164</v>
      </c>
      <c r="F5601" s="2" t="s">
        <v>349</v>
      </c>
      <c r="G5601">
        <v>4</v>
      </c>
      <c r="H5601">
        <v>5222840</v>
      </c>
      <c r="I5601" s="1">
        <v>0</v>
      </c>
      <c r="J5601" s="1">
        <v>1450</v>
      </c>
      <c r="K5601" s="1">
        <v>86826.35</v>
      </c>
      <c r="M5601" s="3"/>
      <c r="N5601">
        <v>16.7</v>
      </c>
      <c r="O5601"/>
      <c r="P5601"/>
      <c r="Q5601" s="1">
        <f t="shared" si="1653"/>
        <v>10</v>
      </c>
      <c r="R5601" s="5" t="e">
        <f t="shared" si="1654"/>
        <v>#DIV/0!</v>
      </c>
      <c r="S5601" s="4" t="e">
        <f t="shared" si="1655"/>
        <v>#DIV/0!</v>
      </c>
      <c r="T5601" s="6" t="e">
        <f t="shared" si="1656"/>
        <v>#NUM!</v>
      </c>
      <c r="U5601" s="6" t="e">
        <f t="shared" si="1657"/>
        <v>#NUM!</v>
      </c>
      <c r="V5601" s="4" t="e">
        <f t="shared" si="1658"/>
        <v>#DIV/0!</v>
      </c>
      <c r="W5601" s="4" t="e">
        <f t="shared" si="1659"/>
        <v>#DIV/0!</v>
      </c>
      <c r="X5601" s="4" t="e">
        <f t="shared" si="1660"/>
        <v>#DIV/0!</v>
      </c>
      <c r="Y5601" s="6" t="e">
        <f t="shared" si="1661"/>
        <v>#NUM!</v>
      </c>
      <c r="Z5601" s="6" t="e">
        <f t="shared" si="1662"/>
        <v>#NUM!</v>
      </c>
      <c r="AA5601" s="6" t="e">
        <f t="shared" si="1663"/>
        <v>#NUM!</v>
      </c>
      <c r="AB5601" s="26">
        <v>-13.586906357416865</v>
      </c>
      <c r="AC5601" s="4">
        <f t="shared" si="1664"/>
        <v>0</v>
      </c>
      <c r="AD5601" s="4">
        <f t="shared" si="1665"/>
        <v>0</v>
      </c>
      <c r="AE5601" s="4">
        <f t="shared" si="1666"/>
        <v>0</v>
      </c>
      <c r="AF5601" s="27">
        <v>-10.156431443339946</v>
      </c>
      <c r="AG5601" s="6" t="e">
        <f t="shared" si="1667"/>
        <v>#NUM!</v>
      </c>
      <c r="AH5601" s="6">
        <f t="shared" si="1668"/>
        <v>0</v>
      </c>
      <c r="AI5601" s="6" t="e">
        <f t="shared" si="1669"/>
        <v>#NUM!</v>
      </c>
      <c r="AK5601" s="1" t="e">
        <f t="shared" si="1670"/>
        <v>#DIV/0!</v>
      </c>
      <c r="AL5601" s="1" t="e">
        <f t="shared" si="1671"/>
        <v>#DIV/0!</v>
      </c>
    </row>
    <row r="5602" spans="4:38" x14ac:dyDescent="0.25">
      <c r="D5602" s="1">
        <v>1988</v>
      </c>
      <c r="E5602" s="1" t="s">
        <v>164</v>
      </c>
      <c r="F5602" s="2" t="s">
        <v>349</v>
      </c>
      <c r="G5602">
        <v>4</v>
      </c>
      <c r="H5602">
        <v>5250596</v>
      </c>
      <c r="I5602" s="1">
        <v>0</v>
      </c>
      <c r="J5602" s="1">
        <v>1363</v>
      </c>
      <c r="K5602" s="1">
        <v>85187.5</v>
      </c>
      <c r="M5602" s="3"/>
      <c r="N5602">
        <v>16</v>
      </c>
      <c r="O5602"/>
      <c r="P5602"/>
      <c r="Q5602" s="1">
        <f t="shared" si="1653"/>
        <v>10</v>
      </c>
      <c r="R5602" s="5" t="e">
        <f t="shared" si="1654"/>
        <v>#DIV/0!</v>
      </c>
      <c r="S5602" s="4" t="e">
        <f t="shared" si="1655"/>
        <v>#DIV/0!</v>
      </c>
      <c r="T5602" s="6" t="e">
        <f t="shared" si="1656"/>
        <v>#NUM!</v>
      </c>
      <c r="U5602" s="6" t="e">
        <f t="shared" si="1657"/>
        <v>#NUM!</v>
      </c>
      <c r="V5602" s="4" t="e">
        <f t="shared" si="1658"/>
        <v>#DIV/0!</v>
      </c>
      <c r="W5602" s="4" t="e">
        <f t="shared" si="1659"/>
        <v>#DIV/0!</v>
      </c>
      <c r="X5602" s="4" t="e">
        <f t="shared" si="1660"/>
        <v>#DIV/0!</v>
      </c>
      <c r="Y5602" s="6" t="e">
        <f t="shared" si="1661"/>
        <v>#NUM!</v>
      </c>
      <c r="Z5602" s="6" t="e">
        <f t="shared" si="1662"/>
        <v>#NUM!</v>
      </c>
      <c r="AA5602" s="6" t="e">
        <f t="shared" si="1663"/>
        <v>#NUM!</v>
      </c>
      <c r="AB5602" s="26">
        <v>-13.586906357416865</v>
      </c>
      <c r="AC5602" s="4">
        <f t="shared" si="1664"/>
        <v>0</v>
      </c>
      <c r="AD5602" s="4">
        <f t="shared" si="1665"/>
        <v>0</v>
      </c>
      <c r="AE5602" s="4">
        <f t="shared" si="1666"/>
        <v>0</v>
      </c>
      <c r="AF5602" s="27">
        <v>-10.156431443339946</v>
      </c>
      <c r="AG5602" s="6" t="e">
        <f t="shared" si="1667"/>
        <v>#NUM!</v>
      </c>
      <c r="AH5602" s="6">
        <f t="shared" si="1668"/>
        <v>0</v>
      </c>
      <c r="AI5602" s="6" t="e">
        <f t="shared" si="1669"/>
        <v>#NUM!</v>
      </c>
      <c r="AK5602" s="1" t="e">
        <f t="shared" si="1670"/>
        <v>#DIV/0!</v>
      </c>
      <c r="AL5602" s="1" t="e">
        <f t="shared" si="1671"/>
        <v>#DIV/0!</v>
      </c>
    </row>
    <row r="5603" spans="4:38" x14ac:dyDescent="0.25">
      <c r="D5603" s="1">
        <v>1989</v>
      </c>
      <c r="E5603" s="1" t="s">
        <v>164</v>
      </c>
      <c r="F5603" s="2" t="s">
        <v>349</v>
      </c>
      <c r="G5603">
        <v>4</v>
      </c>
      <c r="H5603">
        <v>5275942</v>
      </c>
      <c r="I5603" s="1">
        <v>0</v>
      </c>
      <c r="J5603" s="1">
        <v>1280</v>
      </c>
      <c r="K5603" s="1">
        <v>83660.13</v>
      </c>
      <c r="M5603" s="3"/>
      <c r="N5603">
        <v>15.3</v>
      </c>
      <c r="O5603"/>
      <c r="P5603"/>
      <c r="Q5603" s="1">
        <f t="shared" si="1653"/>
        <v>10</v>
      </c>
      <c r="R5603" s="5" t="e">
        <f t="shared" si="1654"/>
        <v>#DIV/0!</v>
      </c>
      <c r="S5603" s="4" t="e">
        <f t="shared" si="1655"/>
        <v>#DIV/0!</v>
      </c>
      <c r="T5603" s="6" t="e">
        <f t="shared" si="1656"/>
        <v>#NUM!</v>
      </c>
      <c r="U5603" s="6" t="e">
        <f t="shared" si="1657"/>
        <v>#NUM!</v>
      </c>
      <c r="V5603" s="4" t="e">
        <f t="shared" si="1658"/>
        <v>#DIV/0!</v>
      </c>
      <c r="W5603" s="4" t="e">
        <f t="shared" si="1659"/>
        <v>#DIV/0!</v>
      </c>
      <c r="X5603" s="4" t="e">
        <f t="shared" si="1660"/>
        <v>#DIV/0!</v>
      </c>
      <c r="Y5603" s="6" t="e">
        <f t="shared" si="1661"/>
        <v>#NUM!</v>
      </c>
      <c r="Z5603" s="6" t="e">
        <f t="shared" si="1662"/>
        <v>#NUM!</v>
      </c>
      <c r="AA5603" s="6" t="e">
        <f t="shared" si="1663"/>
        <v>#NUM!</v>
      </c>
      <c r="AB5603" s="26">
        <v>-13.586906357416865</v>
      </c>
      <c r="AC5603" s="4">
        <f t="shared" si="1664"/>
        <v>0</v>
      </c>
      <c r="AD5603" s="4">
        <f t="shared" si="1665"/>
        <v>0</v>
      </c>
      <c r="AE5603" s="4">
        <f t="shared" si="1666"/>
        <v>0</v>
      </c>
      <c r="AF5603" s="27">
        <v>-10.156431443339946</v>
      </c>
      <c r="AG5603" s="6" t="e">
        <f t="shared" si="1667"/>
        <v>#NUM!</v>
      </c>
      <c r="AH5603" s="6">
        <f t="shared" si="1668"/>
        <v>0</v>
      </c>
      <c r="AI5603" s="6" t="e">
        <f t="shared" si="1669"/>
        <v>#NUM!</v>
      </c>
      <c r="AK5603" s="1" t="e">
        <f t="shared" si="1670"/>
        <v>#DIV/0!</v>
      </c>
      <c r="AL5603" s="1" t="e">
        <f t="shared" si="1671"/>
        <v>#DIV/0!</v>
      </c>
    </row>
    <row r="5604" spans="4:38" x14ac:dyDescent="0.25">
      <c r="D5604" s="1">
        <v>1990</v>
      </c>
      <c r="E5604" s="1" t="s">
        <v>164</v>
      </c>
      <c r="F5604" s="2" t="s">
        <v>349</v>
      </c>
      <c r="G5604">
        <v>4</v>
      </c>
      <c r="H5604">
        <v>5299187</v>
      </c>
      <c r="I5604" s="1">
        <v>0</v>
      </c>
      <c r="J5604" s="1">
        <v>1200</v>
      </c>
      <c r="K5604" s="1">
        <v>81632.649999999994</v>
      </c>
      <c r="L5604" s="1">
        <v>81818.179999999993</v>
      </c>
      <c r="M5604" s="3">
        <v>9</v>
      </c>
      <c r="N5604">
        <v>14.7</v>
      </c>
      <c r="O5604">
        <v>11</v>
      </c>
      <c r="P5604"/>
      <c r="Q5604" s="1">
        <f t="shared" si="1653"/>
        <v>10</v>
      </c>
      <c r="R5604" s="5" t="e">
        <f t="shared" si="1654"/>
        <v>#DIV/0!</v>
      </c>
      <c r="S5604" s="4" t="e">
        <f t="shared" si="1655"/>
        <v>#DIV/0!</v>
      </c>
      <c r="T5604" s="6" t="e">
        <f t="shared" si="1656"/>
        <v>#NUM!</v>
      </c>
      <c r="U5604" s="6" t="e">
        <f t="shared" si="1657"/>
        <v>#NUM!</v>
      </c>
      <c r="V5604" s="4" t="e">
        <f t="shared" si="1658"/>
        <v>#DIV/0!</v>
      </c>
      <c r="W5604" s="4" t="e">
        <f t="shared" si="1659"/>
        <v>#DIV/0!</v>
      </c>
      <c r="X5604" s="4" t="e">
        <f t="shared" si="1660"/>
        <v>#DIV/0!</v>
      </c>
      <c r="Y5604" s="6" t="e">
        <f t="shared" si="1661"/>
        <v>#NUM!</v>
      </c>
      <c r="Z5604" s="6" t="e">
        <f t="shared" si="1662"/>
        <v>#NUM!</v>
      </c>
      <c r="AA5604" s="6" t="e">
        <f t="shared" si="1663"/>
        <v>#NUM!</v>
      </c>
      <c r="AB5604" s="26">
        <v>-13.586906357416865</v>
      </c>
      <c r="AC5604" s="4">
        <f t="shared" si="1664"/>
        <v>0</v>
      </c>
      <c r="AD5604" s="4">
        <f t="shared" si="1665"/>
        <v>0</v>
      </c>
      <c r="AE5604" s="4">
        <f t="shared" si="1666"/>
        <v>0</v>
      </c>
      <c r="AF5604" s="27">
        <v>-10.156431443339946</v>
      </c>
      <c r="AG5604" s="6" t="e">
        <f t="shared" si="1667"/>
        <v>#NUM!</v>
      </c>
      <c r="AH5604" s="6">
        <f t="shared" si="1668"/>
        <v>0</v>
      </c>
      <c r="AI5604" s="6" t="e">
        <f t="shared" si="1669"/>
        <v>#NUM!</v>
      </c>
      <c r="AK5604" s="1" t="e">
        <f t="shared" si="1670"/>
        <v>#DIV/0!</v>
      </c>
      <c r="AL5604" s="1" t="e">
        <f t="shared" si="1671"/>
        <v>#DIV/0!</v>
      </c>
    </row>
    <row r="5605" spans="4:38" x14ac:dyDescent="0.25">
      <c r="D5605" s="1">
        <v>1991</v>
      </c>
      <c r="E5605" s="1" t="s">
        <v>164</v>
      </c>
      <c r="F5605" s="2" t="s">
        <v>349</v>
      </c>
      <c r="G5605">
        <v>4</v>
      </c>
      <c r="H5605">
        <v>5303294</v>
      </c>
      <c r="I5605" s="1">
        <v>0</v>
      </c>
      <c r="J5605" s="1">
        <v>1121</v>
      </c>
      <c r="K5605" s="1">
        <v>79503.55</v>
      </c>
      <c r="L5605" s="1">
        <v>72727.27</v>
      </c>
      <c r="M5605" s="3">
        <v>9</v>
      </c>
      <c r="N5605">
        <v>14.1</v>
      </c>
      <c r="O5605">
        <v>11</v>
      </c>
      <c r="P5605"/>
      <c r="Q5605" s="1">
        <f t="shared" si="1653"/>
        <v>10</v>
      </c>
      <c r="R5605" s="5" t="e">
        <f t="shared" si="1654"/>
        <v>#DIV/0!</v>
      </c>
      <c r="S5605" s="4" t="e">
        <f t="shared" si="1655"/>
        <v>#DIV/0!</v>
      </c>
      <c r="T5605" s="6" t="e">
        <f t="shared" si="1656"/>
        <v>#NUM!</v>
      </c>
      <c r="U5605" s="6" t="e">
        <f t="shared" si="1657"/>
        <v>#NUM!</v>
      </c>
      <c r="V5605" s="4" t="e">
        <f t="shared" si="1658"/>
        <v>#DIV/0!</v>
      </c>
      <c r="W5605" s="4" t="e">
        <f t="shared" si="1659"/>
        <v>#DIV/0!</v>
      </c>
      <c r="X5605" s="4" t="e">
        <f t="shared" si="1660"/>
        <v>#DIV/0!</v>
      </c>
      <c r="Y5605" s="6" t="e">
        <f t="shared" si="1661"/>
        <v>#NUM!</v>
      </c>
      <c r="Z5605" s="6" t="e">
        <f t="shared" si="1662"/>
        <v>#NUM!</v>
      </c>
      <c r="AA5605" s="6" t="e">
        <f t="shared" si="1663"/>
        <v>#NUM!</v>
      </c>
      <c r="AB5605" s="26">
        <v>-13.586906357416865</v>
      </c>
      <c r="AC5605" s="4">
        <f t="shared" si="1664"/>
        <v>0</v>
      </c>
      <c r="AD5605" s="4">
        <f t="shared" si="1665"/>
        <v>0</v>
      </c>
      <c r="AE5605" s="4">
        <f t="shared" si="1666"/>
        <v>0</v>
      </c>
      <c r="AF5605" s="27">
        <v>-10.156431443339946</v>
      </c>
      <c r="AG5605" s="6" t="e">
        <f t="shared" si="1667"/>
        <v>#NUM!</v>
      </c>
      <c r="AH5605" s="6">
        <f t="shared" si="1668"/>
        <v>0</v>
      </c>
      <c r="AI5605" s="6" t="e">
        <f t="shared" si="1669"/>
        <v>#NUM!</v>
      </c>
      <c r="AK5605" s="1" t="e">
        <f t="shared" si="1670"/>
        <v>#DIV/0!</v>
      </c>
      <c r="AL5605" s="1" t="e">
        <f t="shared" si="1671"/>
        <v>#DIV/0!</v>
      </c>
    </row>
    <row r="5606" spans="4:38" x14ac:dyDescent="0.25">
      <c r="D5606" s="1">
        <v>1992</v>
      </c>
      <c r="E5606" s="1" t="s">
        <v>164</v>
      </c>
      <c r="F5606" s="2" t="s">
        <v>349</v>
      </c>
      <c r="G5606">
        <v>4</v>
      </c>
      <c r="H5606">
        <v>5305016</v>
      </c>
      <c r="I5606" s="1">
        <v>0</v>
      </c>
      <c r="J5606" s="1">
        <v>1042</v>
      </c>
      <c r="K5606" s="1">
        <v>77185.19</v>
      </c>
      <c r="L5606" s="1">
        <v>63636.36</v>
      </c>
      <c r="M5606" s="3">
        <v>8</v>
      </c>
      <c r="N5606">
        <v>13.5</v>
      </c>
      <c r="O5606">
        <v>11</v>
      </c>
      <c r="P5606"/>
      <c r="Q5606" s="1">
        <f t="shared" si="1653"/>
        <v>10</v>
      </c>
      <c r="R5606" s="5" t="e">
        <f t="shared" si="1654"/>
        <v>#DIV/0!</v>
      </c>
      <c r="S5606" s="4" t="e">
        <f t="shared" si="1655"/>
        <v>#DIV/0!</v>
      </c>
      <c r="T5606" s="6" t="e">
        <f t="shared" si="1656"/>
        <v>#NUM!</v>
      </c>
      <c r="U5606" s="6" t="e">
        <f t="shared" si="1657"/>
        <v>#NUM!</v>
      </c>
      <c r="V5606" s="4" t="e">
        <f t="shared" si="1658"/>
        <v>#DIV/0!</v>
      </c>
      <c r="W5606" s="4" t="e">
        <f t="shared" si="1659"/>
        <v>#DIV/0!</v>
      </c>
      <c r="X5606" s="4" t="e">
        <f t="shared" si="1660"/>
        <v>#DIV/0!</v>
      </c>
      <c r="Y5606" s="6" t="e">
        <f t="shared" si="1661"/>
        <v>#NUM!</v>
      </c>
      <c r="Z5606" s="6" t="e">
        <f t="shared" si="1662"/>
        <v>#NUM!</v>
      </c>
      <c r="AA5606" s="6" t="e">
        <f t="shared" si="1663"/>
        <v>#NUM!</v>
      </c>
      <c r="AB5606" s="26">
        <v>-13.586906357416865</v>
      </c>
      <c r="AC5606" s="4">
        <f t="shared" si="1664"/>
        <v>0</v>
      </c>
      <c r="AD5606" s="4">
        <f t="shared" si="1665"/>
        <v>0</v>
      </c>
      <c r="AE5606" s="4">
        <f t="shared" si="1666"/>
        <v>0</v>
      </c>
      <c r="AF5606" s="27">
        <v>-10.156431443339946</v>
      </c>
      <c r="AG5606" s="6" t="e">
        <f t="shared" si="1667"/>
        <v>#NUM!</v>
      </c>
      <c r="AH5606" s="6">
        <f t="shared" si="1668"/>
        <v>0</v>
      </c>
      <c r="AI5606" s="6" t="e">
        <f t="shared" si="1669"/>
        <v>#NUM!</v>
      </c>
      <c r="AK5606" s="1" t="e">
        <f t="shared" si="1670"/>
        <v>#DIV/0!</v>
      </c>
      <c r="AL5606" s="1" t="e">
        <f t="shared" si="1671"/>
        <v>#DIV/0!</v>
      </c>
    </row>
    <row r="5607" spans="4:38" x14ac:dyDescent="0.25">
      <c r="D5607" s="1">
        <v>1993</v>
      </c>
      <c r="E5607" s="1" t="s">
        <v>164</v>
      </c>
      <c r="F5607" s="2" t="s">
        <v>349</v>
      </c>
      <c r="G5607">
        <v>4</v>
      </c>
      <c r="H5607">
        <v>5325305</v>
      </c>
      <c r="I5607" s="1">
        <v>0</v>
      </c>
      <c r="J5607" s="1">
        <v>965</v>
      </c>
      <c r="K5607" s="1">
        <v>74230.77</v>
      </c>
      <c r="L5607" s="1">
        <v>70000</v>
      </c>
      <c r="M5607" s="3">
        <v>7</v>
      </c>
      <c r="N5607">
        <v>13</v>
      </c>
      <c r="O5607">
        <v>10</v>
      </c>
      <c r="P5607"/>
      <c r="Q5607" s="1">
        <f t="shared" si="1653"/>
        <v>10</v>
      </c>
      <c r="R5607" s="5" t="e">
        <f t="shared" si="1654"/>
        <v>#DIV/0!</v>
      </c>
      <c r="S5607" s="4" t="e">
        <f t="shared" si="1655"/>
        <v>#DIV/0!</v>
      </c>
      <c r="T5607" s="6" t="e">
        <f t="shared" si="1656"/>
        <v>#NUM!</v>
      </c>
      <c r="U5607" s="6" t="e">
        <f t="shared" si="1657"/>
        <v>#NUM!</v>
      </c>
      <c r="V5607" s="4" t="e">
        <f t="shared" si="1658"/>
        <v>#DIV/0!</v>
      </c>
      <c r="W5607" s="4" t="e">
        <f t="shared" si="1659"/>
        <v>#DIV/0!</v>
      </c>
      <c r="X5607" s="4" t="e">
        <f t="shared" si="1660"/>
        <v>#DIV/0!</v>
      </c>
      <c r="Y5607" s="6" t="e">
        <f t="shared" si="1661"/>
        <v>#NUM!</v>
      </c>
      <c r="Z5607" s="6" t="e">
        <f t="shared" si="1662"/>
        <v>#NUM!</v>
      </c>
      <c r="AA5607" s="6" t="e">
        <f t="shared" si="1663"/>
        <v>#NUM!</v>
      </c>
      <c r="AB5607" s="26">
        <v>-13.586906357416865</v>
      </c>
      <c r="AC5607" s="4">
        <f t="shared" si="1664"/>
        <v>0</v>
      </c>
      <c r="AD5607" s="4">
        <f t="shared" si="1665"/>
        <v>0</v>
      </c>
      <c r="AE5607" s="4">
        <f t="shared" si="1666"/>
        <v>0</v>
      </c>
      <c r="AF5607" s="27">
        <v>-10.156431443339946</v>
      </c>
      <c r="AG5607" s="6" t="e">
        <f t="shared" si="1667"/>
        <v>#NUM!</v>
      </c>
      <c r="AH5607" s="6">
        <f t="shared" si="1668"/>
        <v>0</v>
      </c>
      <c r="AI5607" s="6" t="e">
        <f t="shared" si="1669"/>
        <v>#NUM!</v>
      </c>
      <c r="AK5607" s="1" t="e">
        <f t="shared" si="1670"/>
        <v>#DIV/0!</v>
      </c>
      <c r="AL5607" s="1" t="e">
        <f t="shared" si="1671"/>
        <v>#DIV/0!</v>
      </c>
    </row>
    <row r="5608" spans="4:38" x14ac:dyDescent="0.25">
      <c r="D5608" s="1">
        <v>1994</v>
      </c>
      <c r="E5608" s="1" t="s">
        <v>164</v>
      </c>
      <c r="F5608" s="2" t="s">
        <v>349</v>
      </c>
      <c r="G5608">
        <v>4</v>
      </c>
      <c r="H5608">
        <v>5346331</v>
      </c>
      <c r="I5608" s="1">
        <v>3753.7249999999999</v>
      </c>
      <c r="J5608" s="1">
        <v>889</v>
      </c>
      <c r="K5608" s="1">
        <v>71120</v>
      </c>
      <c r="L5608" s="1">
        <v>60000</v>
      </c>
      <c r="M5608" s="3">
        <v>7</v>
      </c>
      <c r="N5608">
        <v>12.5</v>
      </c>
      <c r="O5608">
        <v>10</v>
      </c>
      <c r="P5608"/>
      <c r="Q5608" s="1">
        <f t="shared" si="1653"/>
        <v>10</v>
      </c>
      <c r="R5608" s="5">
        <f t="shared" si="1654"/>
        <v>-3.9214380382153725E-2</v>
      </c>
      <c r="S5608" s="4">
        <f t="shared" si="1655"/>
        <v>2.7889267327787728</v>
      </c>
      <c r="T5608" s="6">
        <f t="shared" si="1656"/>
        <v>-0.85118072746565498</v>
      </c>
      <c r="U5608" s="6">
        <f t="shared" si="1657"/>
        <v>0.51070843647939301</v>
      </c>
      <c r="V5608" s="4">
        <f t="shared" si="1658"/>
        <v>12.460785619617846</v>
      </c>
      <c r="W5608" s="4">
        <f t="shared" si="1659"/>
        <v>134.59389075667619</v>
      </c>
      <c r="X5608" s="4">
        <f t="shared" si="1660"/>
        <v>719583490.56303132</v>
      </c>
      <c r="Y5608" s="6">
        <f t="shared" si="1661"/>
        <v>9.1488192725343449</v>
      </c>
      <c r="Z5608" s="6">
        <f t="shared" si="1662"/>
        <v>735.00352292524974</v>
      </c>
      <c r="AA5608" s="6">
        <f t="shared" si="1663"/>
        <v>3929572119.7244735</v>
      </c>
      <c r="AB5608" s="26">
        <v>-13.586906357416865</v>
      </c>
      <c r="AC5608" s="4">
        <f t="shared" si="1664"/>
        <v>3464.7764990825149</v>
      </c>
      <c r="AD5608" s="4">
        <f t="shared" si="1665"/>
        <v>695334088306.55261</v>
      </c>
      <c r="AE5608" s="4">
        <f t="shared" si="1666"/>
        <v>130058.18164018514</v>
      </c>
      <c r="AF5608" s="27">
        <v>-10.156431443339946</v>
      </c>
      <c r="AG5608" s="6">
        <f t="shared" si="1667"/>
        <v>119.32168005706821</v>
      </c>
      <c r="AH5608" s="6">
        <f t="shared" si="1668"/>
        <v>2038259322.0581062</v>
      </c>
      <c r="AI5608" s="6">
        <f t="shared" si="1669"/>
        <v>4479.0077347221832</v>
      </c>
      <c r="AK5608" s="1">
        <f t="shared" si="1670"/>
        <v>4.9828946363334278E-8</v>
      </c>
      <c r="AL5608" s="1">
        <f t="shared" si="1671"/>
        <v>0.2664020406396313</v>
      </c>
    </row>
    <row r="5609" spans="4:38" x14ac:dyDescent="0.25">
      <c r="D5609" s="1">
        <v>1995</v>
      </c>
      <c r="E5609" s="1" t="s">
        <v>164</v>
      </c>
      <c r="F5609" s="2" t="s">
        <v>349</v>
      </c>
      <c r="G5609">
        <v>4</v>
      </c>
      <c r="H5609">
        <v>5361999</v>
      </c>
      <c r="I5609" s="1">
        <v>3897.9630000000002</v>
      </c>
      <c r="J5609" s="1">
        <v>816</v>
      </c>
      <c r="K5609" s="1">
        <v>68000</v>
      </c>
      <c r="L5609" s="1">
        <v>55555.56</v>
      </c>
      <c r="M5609" s="3">
        <v>6</v>
      </c>
      <c r="N5609">
        <v>12</v>
      </c>
      <c r="O5609">
        <v>9</v>
      </c>
      <c r="P5609"/>
      <c r="Q5609" s="1">
        <f t="shared" si="1653"/>
        <v>10</v>
      </c>
      <c r="R5609" s="5">
        <f t="shared" si="1654"/>
        <v>-3.7763313812881234E-2</v>
      </c>
      <c r="S5609" s="4">
        <f t="shared" si="1655"/>
        <v>2.5679053392759239</v>
      </c>
      <c r="T5609" s="6">
        <f t="shared" si="1656"/>
        <v>-0.84343516770509919</v>
      </c>
      <c r="U5609" s="6">
        <f t="shared" si="1657"/>
        <v>0.46857513065550693</v>
      </c>
      <c r="V5609" s="4">
        <f t="shared" si="1658"/>
        <v>11.962236686187119</v>
      </c>
      <c r="W5609" s="4">
        <f t="shared" si="1659"/>
        <v>151.79543187908612</v>
      </c>
      <c r="X5609" s="4">
        <f t="shared" si="1660"/>
        <v>813926953.94022787</v>
      </c>
      <c r="Y5609" s="6">
        <f t="shared" si="1661"/>
        <v>8.1565648322949009</v>
      </c>
      <c r="Z5609" s="6">
        <f t="shared" si="1662"/>
        <v>831.87577508584309</v>
      </c>
      <c r="AA5609" s="6">
        <f t="shared" si="1663"/>
        <v>4460517074.1345158</v>
      </c>
      <c r="AB5609" s="26">
        <v>-13.586906357416865</v>
      </c>
      <c r="AC5609" s="4">
        <f t="shared" si="1664"/>
        <v>3597.9115669616654</v>
      </c>
      <c r="AD5609" s="4">
        <f t="shared" si="1665"/>
        <v>751994952737.5127</v>
      </c>
      <c r="AE5609" s="4">
        <f t="shared" si="1666"/>
        <v>140245.26165288597</v>
      </c>
      <c r="AF5609" s="27">
        <v>-10.156431443339946</v>
      </c>
      <c r="AG5609" s="6">
        <f t="shared" si="1667"/>
        <v>120.41745272460665</v>
      </c>
      <c r="AH5609" s="6">
        <f t="shared" si="1668"/>
        <v>2122782909.2158415</v>
      </c>
      <c r="AI5609" s="6">
        <f t="shared" si="1669"/>
        <v>4693.8277527476594</v>
      </c>
      <c r="AK5609" s="1">
        <f t="shared" si="1670"/>
        <v>4.7844889834221174E-8</v>
      </c>
      <c r="AL5609" s="1">
        <f t="shared" si="1671"/>
        <v>0.25654425144620407</v>
      </c>
    </row>
    <row r="5610" spans="4:38" x14ac:dyDescent="0.25">
      <c r="D5610" s="1">
        <v>1996</v>
      </c>
      <c r="E5610" s="1" t="s">
        <v>164</v>
      </c>
      <c r="F5610" s="2" t="s">
        <v>349</v>
      </c>
      <c r="G5610">
        <v>4</v>
      </c>
      <c r="H5610">
        <v>5373361</v>
      </c>
      <c r="I5610" s="1">
        <v>4019.11</v>
      </c>
      <c r="J5610" s="1">
        <v>747</v>
      </c>
      <c r="K5610" s="1">
        <v>64956.52</v>
      </c>
      <c r="L5610" s="1">
        <v>55555.56</v>
      </c>
      <c r="M5610" s="3">
        <v>5</v>
      </c>
      <c r="N5610">
        <v>11.5</v>
      </c>
      <c r="O5610">
        <v>9</v>
      </c>
      <c r="P5610"/>
      <c r="Q5610" s="1">
        <f t="shared" si="1653"/>
        <v>10</v>
      </c>
      <c r="R5610" s="5">
        <f t="shared" si="1654"/>
        <v>-3.6625023948088004E-2</v>
      </c>
      <c r="S5610" s="4">
        <f t="shared" si="1655"/>
        <v>2.3790341005844571</v>
      </c>
      <c r="T5610" s="6">
        <f t="shared" si="1656"/>
        <v>-0.83722539218451697</v>
      </c>
      <c r="U5610" s="6">
        <f t="shared" si="1657"/>
        <v>0.46512525509030461</v>
      </c>
      <c r="V5610" s="4">
        <f t="shared" si="1658"/>
        <v>11.463374976051911</v>
      </c>
      <c r="W5610" s="4">
        <f t="shared" si="1659"/>
        <v>168.93873017678163</v>
      </c>
      <c r="X5610" s="4">
        <f t="shared" si="1660"/>
        <v>907768784.12144148</v>
      </c>
      <c r="Y5610" s="6">
        <f t="shared" si="1661"/>
        <v>8.1627746078154821</v>
      </c>
      <c r="Z5610" s="6">
        <f t="shared" si="1662"/>
        <v>864.09197436928798</v>
      </c>
      <c r="AA5610" s="6">
        <f t="shared" si="1663"/>
        <v>4643078115.4889317</v>
      </c>
      <c r="AB5610" s="26">
        <v>-13.586906357416865</v>
      </c>
      <c r="AC5610" s="4">
        <f t="shared" si="1664"/>
        <v>3709.7330985161475</v>
      </c>
      <c r="AD5610" s="4">
        <f t="shared" si="1665"/>
        <v>801158742866.57556</v>
      </c>
      <c r="AE5610" s="4">
        <f t="shared" si="1666"/>
        <v>149098.25393577234</v>
      </c>
      <c r="AF5610" s="27">
        <v>-10.156431443339946</v>
      </c>
      <c r="AG5610" s="6">
        <f t="shared" si="1667"/>
        <v>121.31059972798293</v>
      </c>
      <c r="AH5610" s="6">
        <f t="shared" si="1668"/>
        <v>2193396029.0597367</v>
      </c>
      <c r="AI5610" s="6">
        <f t="shared" si="1669"/>
        <v>4875.6064447273347</v>
      </c>
      <c r="AK5610" s="1">
        <f t="shared" si="1670"/>
        <v>4.6304594832761673E-8</v>
      </c>
      <c r="AL5610" s="1">
        <f t="shared" si="1671"/>
        <v>0.2488113039951631</v>
      </c>
    </row>
    <row r="5611" spans="4:38" x14ac:dyDescent="0.25">
      <c r="D5611" s="1">
        <v>1997</v>
      </c>
      <c r="E5611" s="1" t="s">
        <v>164</v>
      </c>
      <c r="F5611" s="2" t="s">
        <v>349</v>
      </c>
      <c r="G5611">
        <v>4</v>
      </c>
      <c r="H5611">
        <v>5383291</v>
      </c>
      <c r="I5611" s="1">
        <v>4145.2219999999998</v>
      </c>
      <c r="J5611" s="1">
        <v>685</v>
      </c>
      <c r="K5611" s="1">
        <v>62272.73</v>
      </c>
      <c r="L5611" s="1">
        <v>55555.56</v>
      </c>
      <c r="M5611" s="3">
        <v>5</v>
      </c>
      <c r="N5611">
        <v>11</v>
      </c>
      <c r="O5611">
        <v>9</v>
      </c>
      <c r="P5611"/>
      <c r="Q5611" s="1">
        <f t="shared" si="1653"/>
        <v>10</v>
      </c>
      <c r="R5611" s="5">
        <f t="shared" si="1654"/>
        <v>-3.5510763959083501E-2</v>
      </c>
      <c r="S5611" s="4">
        <f t="shared" si="1655"/>
        <v>2.2113522161177381</v>
      </c>
      <c r="T5611" s="6">
        <f t="shared" si="1656"/>
        <v>-0.83102617937178214</v>
      </c>
      <c r="U5611" s="6">
        <f t="shared" si="1657"/>
        <v>0.46168124769659802</v>
      </c>
      <c r="V5611" s="4">
        <f t="shared" si="1658"/>
        <v>10.964489236040917</v>
      </c>
      <c r="W5611" s="4">
        <f t="shared" si="1659"/>
        <v>187.4519115402328</v>
      </c>
      <c r="X5611" s="4">
        <f t="shared" si="1660"/>
        <v>1009108188.3273314</v>
      </c>
      <c r="Y5611" s="6">
        <f t="shared" si="1661"/>
        <v>8.1689738206282172</v>
      </c>
      <c r="Z5611" s="6">
        <f t="shared" si="1662"/>
        <v>897.85366433685124</v>
      </c>
      <c r="AA5611" s="6">
        <f t="shared" si="1663"/>
        <v>4833407550.5415926</v>
      </c>
      <c r="AB5611" s="26">
        <v>-13.586906357416865</v>
      </c>
      <c r="AC5611" s="4">
        <f t="shared" si="1664"/>
        <v>3826.1374418956693</v>
      </c>
      <c r="AD5611" s="4">
        <f t="shared" si="1665"/>
        <v>853800132358.58069</v>
      </c>
      <c r="AE5611" s="4">
        <f t="shared" si="1666"/>
        <v>158601.89099169651</v>
      </c>
      <c r="AF5611" s="27">
        <v>-10.156431443339946</v>
      </c>
      <c r="AG5611" s="6">
        <f t="shared" si="1667"/>
        <v>122.21554140469732</v>
      </c>
      <c r="AH5611" s="6">
        <f t="shared" si="1668"/>
        <v>2266401205.4721565</v>
      </c>
      <c r="AI5611" s="6">
        <f t="shared" si="1669"/>
        <v>5066.1055097266226</v>
      </c>
      <c r="AK5611" s="1">
        <f t="shared" si="1670"/>
        <v>4.4813034068361557E-8</v>
      </c>
      <c r="AL5611" s="1">
        <f t="shared" si="1671"/>
        <v>0.24124160298290417</v>
      </c>
    </row>
    <row r="5612" spans="4:38" x14ac:dyDescent="0.25">
      <c r="D5612" s="1">
        <v>1998</v>
      </c>
      <c r="E5612" s="1" t="s">
        <v>164</v>
      </c>
      <c r="F5612" s="2" t="s">
        <v>349</v>
      </c>
      <c r="G5612">
        <v>4</v>
      </c>
      <c r="H5612">
        <v>5390516</v>
      </c>
      <c r="I5612" s="1">
        <v>4113.1319999999996</v>
      </c>
      <c r="J5612" s="1">
        <v>629</v>
      </c>
      <c r="K5612" s="1">
        <v>59339.62</v>
      </c>
      <c r="L5612" s="1">
        <v>55555.56</v>
      </c>
      <c r="M5612" s="3">
        <v>5</v>
      </c>
      <c r="N5612">
        <v>10.6</v>
      </c>
      <c r="O5612">
        <v>9</v>
      </c>
      <c r="P5612"/>
      <c r="Q5612" s="1">
        <f t="shared" si="1653"/>
        <v>10</v>
      </c>
      <c r="R5612" s="5">
        <f t="shared" si="1654"/>
        <v>-3.5787813277084225E-2</v>
      </c>
      <c r="S5612" s="4">
        <f t="shared" si="1655"/>
        <v>2.1236352404931327</v>
      </c>
      <c r="T5612" s="6">
        <f t="shared" si="1656"/>
        <v>-0.83257903564063507</v>
      </c>
      <c r="U5612" s="6">
        <f t="shared" si="1657"/>
        <v>0.46254394569275437</v>
      </c>
      <c r="V5612" s="4">
        <f t="shared" si="1658"/>
        <v>10.564212186722916</v>
      </c>
      <c r="W5612" s="4">
        <f t="shared" si="1659"/>
        <v>193.68354421566684</v>
      </c>
      <c r="X5612" s="4">
        <f t="shared" si="1660"/>
        <v>1044054244.0312595</v>
      </c>
      <c r="Y5612" s="6">
        <f t="shared" si="1661"/>
        <v>8.1674209643593656</v>
      </c>
      <c r="Z5612" s="6">
        <f t="shared" si="1662"/>
        <v>889.24134415806509</v>
      </c>
      <c r="AA5612" s="6">
        <f t="shared" si="1663"/>
        <v>4793469693.5455561</v>
      </c>
      <c r="AB5612" s="26">
        <v>-13.586906357416865</v>
      </c>
      <c r="AC5612" s="4">
        <f t="shared" si="1664"/>
        <v>3796.5176168270882</v>
      </c>
      <c r="AD5612" s="4">
        <f t="shared" si="1665"/>
        <v>841760235883.25647</v>
      </c>
      <c r="AE5612" s="4">
        <f t="shared" si="1666"/>
        <v>156155.78098335234</v>
      </c>
      <c r="AF5612" s="27">
        <v>-10.156431443339946</v>
      </c>
      <c r="AG5612" s="6">
        <f t="shared" si="1667"/>
        <v>121.98759527406298</v>
      </c>
      <c r="AH5612" s="6">
        <f t="shared" si="1668"/>
        <v>2251874214.8292608</v>
      </c>
      <c r="AI5612" s="6">
        <f t="shared" si="1669"/>
        <v>5017.5108172479713</v>
      </c>
      <c r="AK5612" s="1">
        <f t="shared" si="1670"/>
        <v>4.5102125937838028E-8</v>
      </c>
      <c r="AL5612" s="1">
        <f t="shared" si="1671"/>
        <v>0.2431237315019309</v>
      </c>
    </row>
    <row r="5613" spans="4:38" x14ac:dyDescent="0.25">
      <c r="D5613" s="1">
        <v>1999</v>
      </c>
      <c r="E5613" s="1" t="s">
        <v>164</v>
      </c>
      <c r="F5613" s="2" t="s">
        <v>349</v>
      </c>
      <c r="G5613">
        <v>4</v>
      </c>
      <c r="H5613">
        <v>5396020</v>
      </c>
      <c r="I5613" s="1">
        <v>4122.8590000000004</v>
      </c>
      <c r="J5613" s="1">
        <v>581</v>
      </c>
      <c r="K5613" s="1">
        <v>56960.78</v>
      </c>
      <c r="L5613" s="1">
        <v>44444.44</v>
      </c>
      <c r="M5613" s="3">
        <v>5</v>
      </c>
      <c r="N5613">
        <v>10.199999999999999</v>
      </c>
      <c r="O5613">
        <v>9</v>
      </c>
      <c r="P5613"/>
      <c r="Q5613" s="1">
        <f t="shared" si="1653"/>
        <v>10</v>
      </c>
      <c r="R5613" s="5">
        <f t="shared" si="1654"/>
        <v>-3.5703379620792265E-2</v>
      </c>
      <c r="S5613" s="4">
        <f t="shared" si="1655"/>
        <v>2.0336923518364314</v>
      </c>
      <c r="T5613" s="6">
        <f t="shared" si="1656"/>
        <v>-0.83210660369042</v>
      </c>
      <c r="U5613" s="6">
        <f t="shared" si="1657"/>
        <v>0.36982512021322655</v>
      </c>
      <c r="V5613" s="4">
        <f t="shared" si="1658"/>
        <v>10.164296620379208</v>
      </c>
      <c r="W5613" s="4">
        <f t="shared" si="1659"/>
        <v>202.72776245025673</v>
      </c>
      <c r="X5613" s="4">
        <f t="shared" si="1660"/>
        <v>1093923060.7368343</v>
      </c>
      <c r="Y5613" s="6">
        <f t="shared" si="1661"/>
        <v>8.1678933963095801</v>
      </c>
      <c r="Z5613" s="6">
        <f t="shared" si="1662"/>
        <v>1114.8131304933863</v>
      </c>
      <c r="AA5613" s="6">
        <f t="shared" si="1663"/>
        <v>6015553948.4049225</v>
      </c>
      <c r="AB5613" s="26">
        <v>-13.586906357416865</v>
      </c>
      <c r="AC5613" s="4">
        <f t="shared" si="1664"/>
        <v>3805.4958667006349</v>
      </c>
      <c r="AD5613" s="4">
        <f t="shared" si="1665"/>
        <v>846609792697.67078</v>
      </c>
      <c r="AE5613" s="4">
        <f t="shared" si="1666"/>
        <v>156895.22883489513</v>
      </c>
      <c r="AF5613" s="27">
        <v>-10.156431443339946</v>
      </c>
      <c r="AG5613" s="6">
        <f t="shared" si="1667"/>
        <v>122.05685423353019</v>
      </c>
      <c r="AH5613" s="6">
        <f t="shared" si="1668"/>
        <v>2259504311.6546774</v>
      </c>
      <c r="AI5613" s="6">
        <f t="shared" si="1669"/>
        <v>5032.2319998839812</v>
      </c>
      <c r="AK5613" s="1">
        <f t="shared" si="1670"/>
        <v>4.4949821033544306E-8</v>
      </c>
      <c r="AL5613" s="1">
        <f t="shared" si="1671"/>
        <v>0.24255013329342576</v>
      </c>
    </row>
    <row r="5614" spans="4:38" x14ac:dyDescent="0.25">
      <c r="D5614" s="1">
        <v>2000</v>
      </c>
      <c r="E5614" s="1" t="s">
        <v>164</v>
      </c>
      <c r="F5614" s="2" t="s">
        <v>349</v>
      </c>
      <c r="G5614">
        <v>4</v>
      </c>
      <c r="H5614">
        <v>5388720</v>
      </c>
      <c r="I5614" s="1">
        <v>4118.6840000000002</v>
      </c>
      <c r="J5614" s="1">
        <v>541</v>
      </c>
      <c r="K5614" s="1">
        <v>55204.08</v>
      </c>
      <c r="L5614" s="1">
        <v>50000</v>
      </c>
      <c r="M5614" s="3">
        <v>4</v>
      </c>
      <c r="N5614">
        <v>9.8000000000000007</v>
      </c>
      <c r="O5614">
        <v>8</v>
      </c>
      <c r="P5614"/>
      <c r="Q5614" s="1">
        <f t="shared" si="1653"/>
        <v>10</v>
      </c>
      <c r="R5614" s="5">
        <f t="shared" si="1654"/>
        <v>-3.5739571183416835E-2</v>
      </c>
      <c r="S5614" s="4">
        <f t="shared" si="1655"/>
        <v>1.9729701467750376</v>
      </c>
      <c r="T5614" s="6">
        <f t="shared" si="1656"/>
        <v>-0.83230919387804081</v>
      </c>
      <c r="U5614" s="6">
        <f t="shared" si="1657"/>
        <v>0.4161545969390204</v>
      </c>
      <c r="V5614" s="4">
        <f t="shared" si="1658"/>
        <v>9.7642604288165842</v>
      </c>
      <c r="W5614" s="4">
        <f t="shared" si="1659"/>
        <v>208.7555154715487</v>
      </c>
      <c r="X5614" s="4">
        <f t="shared" si="1660"/>
        <v>1124925021.3318439</v>
      </c>
      <c r="Y5614" s="6">
        <f t="shared" si="1661"/>
        <v>7.1676908061219589</v>
      </c>
      <c r="Z5614" s="6">
        <f t="shared" si="1662"/>
        <v>989.70046955975738</v>
      </c>
      <c r="AA5614" s="6">
        <f t="shared" si="1663"/>
        <v>5333218714.3260555</v>
      </c>
      <c r="AB5614" s="26">
        <v>-13.586906357416865</v>
      </c>
      <c r="AC5614" s="4">
        <f t="shared" si="1664"/>
        <v>3801.6422434640713</v>
      </c>
      <c r="AD5614" s="4">
        <f t="shared" si="1665"/>
        <v>843753010745.86096</v>
      </c>
      <c r="AE5614" s="4">
        <f t="shared" si="1666"/>
        <v>156577.63081879576</v>
      </c>
      <c r="AF5614" s="27">
        <v>-10.156431443339946</v>
      </c>
      <c r="AG5614" s="6">
        <f t="shared" si="1667"/>
        <v>122.02714469627954</v>
      </c>
      <c r="AH5614" s="6">
        <f t="shared" si="1668"/>
        <v>2254162559.2163639</v>
      </c>
      <c r="AI5614" s="6">
        <f t="shared" si="1669"/>
        <v>5025.9124842625142</v>
      </c>
      <c r="AK5614" s="1">
        <f t="shared" si="1670"/>
        <v>4.5056339889128144E-8</v>
      </c>
      <c r="AL5614" s="1">
        <f t="shared" si="1671"/>
        <v>0.24279599988734266</v>
      </c>
    </row>
    <row r="5615" spans="4:38" x14ac:dyDescent="0.25">
      <c r="D5615" s="1">
        <v>2001</v>
      </c>
      <c r="E5615" s="1" t="s">
        <v>164</v>
      </c>
      <c r="F5615" s="2" t="s">
        <v>349</v>
      </c>
      <c r="G5615">
        <v>4</v>
      </c>
      <c r="H5615">
        <v>5378867</v>
      </c>
      <c r="I5615" s="1">
        <v>4049.922</v>
      </c>
      <c r="J5615" s="1">
        <v>508</v>
      </c>
      <c r="K5615" s="1">
        <v>54042.55</v>
      </c>
      <c r="L5615" s="1">
        <v>50000</v>
      </c>
      <c r="M5615" s="3">
        <v>4</v>
      </c>
      <c r="N5615">
        <v>9.4</v>
      </c>
      <c r="O5615">
        <v>8</v>
      </c>
      <c r="P5615"/>
      <c r="Q5615" s="1">
        <f t="shared" si="1653"/>
        <v>10</v>
      </c>
      <c r="R5615" s="5">
        <f t="shared" si="1654"/>
        <v>-3.6346379016682293E-2</v>
      </c>
      <c r="S5615" s="4">
        <f t="shared" si="1655"/>
        <v>1.9642510053280036</v>
      </c>
      <c r="T5615" s="6">
        <f t="shared" si="1656"/>
        <v>-0.83568657282145775</v>
      </c>
      <c r="U5615" s="6">
        <f t="shared" si="1657"/>
        <v>0.41784328641072893</v>
      </c>
      <c r="V5615" s="4">
        <f t="shared" si="1658"/>
        <v>9.3636536209833174</v>
      </c>
      <c r="W5615" s="4">
        <f t="shared" si="1659"/>
        <v>206.18149050272308</v>
      </c>
      <c r="X5615" s="4">
        <f t="shared" si="1660"/>
        <v>1109022815.2759106</v>
      </c>
      <c r="Y5615" s="6">
        <f t="shared" si="1661"/>
        <v>7.1643134271785422</v>
      </c>
      <c r="Z5615" s="6">
        <f t="shared" si="1662"/>
        <v>969.24424340733185</v>
      </c>
      <c r="AA5615" s="6">
        <f t="shared" si="1663"/>
        <v>5213435875.8036652</v>
      </c>
      <c r="AB5615" s="26">
        <v>-13.586906357416865</v>
      </c>
      <c r="AC5615" s="4">
        <f t="shared" si="1664"/>
        <v>3738.1732995137513</v>
      </c>
      <c r="AD5615" s="4">
        <f t="shared" si="1665"/>
        <v>814323364975.08228</v>
      </c>
      <c r="AE5615" s="4">
        <f t="shared" si="1666"/>
        <v>151393.1028551333</v>
      </c>
      <c r="AF5615" s="27">
        <v>-10.156431443339946</v>
      </c>
      <c r="AG5615" s="6">
        <f t="shared" si="1667"/>
        <v>121.53397904970097</v>
      </c>
      <c r="AH5615" s="6">
        <f t="shared" si="1668"/>
        <v>2212476192.6246519</v>
      </c>
      <c r="AI5615" s="6">
        <f t="shared" si="1669"/>
        <v>4922.0313550092305</v>
      </c>
      <c r="AK5615" s="1">
        <f t="shared" si="1670"/>
        <v>4.5905268844006908E-8</v>
      </c>
      <c r="AL5615" s="1">
        <f t="shared" si="1671"/>
        <v>0.24691833571115687</v>
      </c>
    </row>
    <row r="5616" spans="4:38" x14ac:dyDescent="0.25">
      <c r="D5616" s="1">
        <v>2002</v>
      </c>
      <c r="E5616" s="1" t="s">
        <v>164</v>
      </c>
      <c r="F5616" s="2" t="s">
        <v>349</v>
      </c>
      <c r="G5616">
        <v>4</v>
      </c>
      <c r="H5616">
        <v>5376912</v>
      </c>
      <c r="I5616" s="1">
        <v>4128.7629999999999</v>
      </c>
      <c r="J5616" s="1">
        <v>483</v>
      </c>
      <c r="K5616" s="1">
        <v>53076.92</v>
      </c>
      <c r="L5616" s="1">
        <v>50000</v>
      </c>
      <c r="M5616" s="3">
        <v>4</v>
      </c>
      <c r="N5616">
        <v>9.1</v>
      </c>
      <c r="O5616">
        <v>8</v>
      </c>
      <c r="P5616"/>
      <c r="Q5616" s="1">
        <f t="shared" si="1653"/>
        <v>10</v>
      </c>
      <c r="R5616" s="5">
        <f t="shared" si="1654"/>
        <v>-3.5652324921532183E-2</v>
      </c>
      <c r="S5616" s="4">
        <f t="shared" si="1655"/>
        <v>1.8923155976741699</v>
      </c>
      <c r="T5616" s="6">
        <f t="shared" si="1656"/>
        <v>-0.83182059037779776</v>
      </c>
      <c r="U5616" s="6">
        <f t="shared" si="1657"/>
        <v>0.41591029518889888</v>
      </c>
      <c r="V5616" s="4">
        <f t="shared" si="1658"/>
        <v>9.0643476750784675</v>
      </c>
      <c r="W5616" s="4">
        <f t="shared" si="1659"/>
        <v>218.1857511016994</v>
      </c>
      <c r="X5616" s="4">
        <f t="shared" si="1660"/>
        <v>1173165583.3277407</v>
      </c>
      <c r="Y5616" s="6">
        <f t="shared" si="1661"/>
        <v>7.1681794096222022</v>
      </c>
      <c r="Z5616" s="6">
        <f t="shared" si="1662"/>
        <v>992.70516930214262</v>
      </c>
      <c r="AA5616" s="6">
        <f t="shared" si="1663"/>
        <v>5337688337.2827225</v>
      </c>
      <c r="AB5616" s="26">
        <v>-13.586906357416865</v>
      </c>
      <c r="AC5616" s="4">
        <f t="shared" si="1664"/>
        <v>3810.9453976200766</v>
      </c>
      <c r="AD5616" s="4">
        <f t="shared" si="1665"/>
        <v>846029699913.92468</v>
      </c>
      <c r="AE5616" s="4">
        <f t="shared" si="1666"/>
        <v>157344.90352714059</v>
      </c>
      <c r="AF5616" s="27">
        <v>-10.156431443339946</v>
      </c>
      <c r="AG5616" s="6">
        <f t="shared" si="1667"/>
        <v>122.09882228001929</v>
      </c>
      <c r="AH5616" s="6">
        <f t="shared" si="1668"/>
        <v>2254727305.0858512</v>
      </c>
      <c r="AI5616" s="6">
        <f t="shared" si="1669"/>
        <v>5041.170997733193</v>
      </c>
      <c r="AK5616" s="1">
        <f t="shared" si="1670"/>
        <v>4.5045054541321698E-8</v>
      </c>
      <c r="AL5616" s="1">
        <f t="shared" si="1671"/>
        <v>0.24220329430388715</v>
      </c>
    </row>
    <row r="5617" spans="4:38" x14ac:dyDescent="0.25">
      <c r="D5617" s="1">
        <v>2003</v>
      </c>
      <c r="E5617" s="1" t="s">
        <v>164</v>
      </c>
      <c r="F5617" s="2" t="s">
        <v>349</v>
      </c>
      <c r="G5617">
        <v>4</v>
      </c>
      <c r="H5617">
        <v>5373374</v>
      </c>
      <c r="I5617" s="1">
        <v>4372.99</v>
      </c>
      <c r="J5617" s="1">
        <v>464</v>
      </c>
      <c r="K5617" s="1">
        <v>52727.27</v>
      </c>
      <c r="L5617" s="1">
        <v>57142.86</v>
      </c>
      <c r="M5617" s="3">
        <v>4</v>
      </c>
      <c r="N5617">
        <v>8.8000000000000007</v>
      </c>
      <c r="O5617">
        <v>7</v>
      </c>
      <c r="P5617"/>
      <c r="Q5617" s="1">
        <f t="shared" si="1653"/>
        <v>10</v>
      </c>
      <c r="R5617" s="5">
        <f t="shared" si="1654"/>
        <v>-3.3661179193183607E-2</v>
      </c>
      <c r="S5617" s="4">
        <f t="shared" si="1655"/>
        <v>1.7748620838373741</v>
      </c>
      <c r="T5617" s="6">
        <f t="shared" si="1656"/>
        <v>-0.82045496729091927</v>
      </c>
      <c r="U5617" s="6">
        <f t="shared" si="1657"/>
        <v>0.46883143332209576</v>
      </c>
      <c r="V5617" s="4">
        <f t="shared" si="1658"/>
        <v>8.7663388208068174</v>
      </c>
      <c r="W5617" s="4">
        <f t="shared" si="1659"/>
        <v>246.3847777144066</v>
      </c>
      <c r="X5617" s="4">
        <f t="shared" si="1660"/>
        <v>1323917558.5663719</v>
      </c>
      <c r="Y5617" s="6">
        <f t="shared" si="1661"/>
        <v>6.1795450327090808</v>
      </c>
      <c r="Z5617" s="6">
        <f t="shared" si="1662"/>
        <v>932.74249318425609</v>
      </c>
      <c r="AA5617" s="6">
        <f t="shared" si="1663"/>
        <v>5011974261.5714588</v>
      </c>
      <c r="AB5617" s="26">
        <v>-13.586906357416865</v>
      </c>
      <c r="AC5617" s="4">
        <f t="shared" si="1664"/>
        <v>4036.3726652119817</v>
      </c>
      <c r="AD5617" s="4">
        <f t="shared" si="1665"/>
        <v>948455174400.6189</v>
      </c>
      <c r="AE5617" s="4">
        <f t="shared" si="1666"/>
        <v>176510.17301245342</v>
      </c>
      <c r="AF5617" s="27">
        <v>-10.156431443339946</v>
      </c>
      <c r="AG5617" s="6">
        <f t="shared" si="1667"/>
        <v>123.79023649373131</v>
      </c>
      <c r="AH5617" s="6">
        <f t="shared" si="1668"/>
        <v>2386528884.9326348</v>
      </c>
      <c r="AI5617" s="6">
        <f t="shared" si="1669"/>
        <v>5413.3346628472209</v>
      </c>
      <c r="AK5617" s="1">
        <f t="shared" si="1670"/>
        <v>4.2557337174767249E-8</v>
      </c>
      <c r="AL5617" s="1">
        <f t="shared" si="1671"/>
        <v>0.2286764890841278</v>
      </c>
    </row>
    <row r="5618" spans="4:38" x14ac:dyDescent="0.25">
      <c r="D5618" s="1">
        <v>2004</v>
      </c>
      <c r="E5618" s="1" t="s">
        <v>164</v>
      </c>
      <c r="F5618" s="2" t="s">
        <v>349</v>
      </c>
      <c r="G5618">
        <v>4</v>
      </c>
      <c r="H5618">
        <v>5372280</v>
      </c>
      <c r="I5618" s="1">
        <v>4394.7389999999996</v>
      </c>
      <c r="J5618" s="1">
        <v>449</v>
      </c>
      <c r="K5618" s="1">
        <v>52823.53</v>
      </c>
      <c r="L5618" s="1">
        <v>57142.86</v>
      </c>
      <c r="M5618" s="3">
        <v>4</v>
      </c>
      <c r="N5618">
        <v>8.5</v>
      </c>
      <c r="O5618">
        <v>7</v>
      </c>
      <c r="P5618"/>
      <c r="Q5618" s="1">
        <f t="shared" si="1653"/>
        <v>10</v>
      </c>
      <c r="R5618" s="5">
        <f t="shared" si="1654"/>
        <v>-3.34945943319956E-2</v>
      </c>
      <c r="S5618" s="4">
        <f t="shared" si="1655"/>
        <v>1.7693027085339996</v>
      </c>
      <c r="T5618" s="6">
        <f t="shared" si="1656"/>
        <v>-0.81948474226399792</v>
      </c>
      <c r="U5618" s="6">
        <f t="shared" si="1657"/>
        <v>0.46827701899327717</v>
      </c>
      <c r="V5618" s="4">
        <f t="shared" si="1658"/>
        <v>8.4665054056680038</v>
      </c>
      <c r="W5618" s="4">
        <f t="shared" si="1659"/>
        <v>248.38819150632352</v>
      </c>
      <c r="X5618" s="4">
        <f t="shared" si="1660"/>
        <v>1334410913.4655917</v>
      </c>
      <c r="Y5618" s="6">
        <f t="shared" si="1661"/>
        <v>6.1805152577360021</v>
      </c>
      <c r="Z5618" s="6">
        <f t="shared" si="1662"/>
        <v>938.4912822431487</v>
      </c>
      <c r="AA5618" s="6">
        <f t="shared" si="1663"/>
        <v>5041837945.7692232</v>
      </c>
      <c r="AB5618" s="26">
        <v>-13.586906357416865</v>
      </c>
      <c r="AC5618" s="4">
        <f t="shared" si="1664"/>
        <v>4056.447503959771</v>
      </c>
      <c r="AD5618" s="4">
        <f t="shared" si="1665"/>
        <v>957717862368.99402</v>
      </c>
      <c r="AE5618" s="4">
        <f t="shared" si="1666"/>
        <v>178270.28047104657</v>
      </c>
      <c r="AF5618" s="27">
        <v>-10.156431443339946</v>
      </c>
      <c r="AG5618" s="6">
        <f t="shared" si="1667"/>
        <v>123.93679735001145</v>
      </c>
      <c r="AH5618" s="6">
        <f t="shared" si="1668"/>
        <v>2397909945.0239644</v>
      </c>
      <c r="AI5618" s="6">
        <f t="shared" si="1669"/>
        <v>5446.6987684919186</v>
      </c>
      <c r="AK5618" s="1">
        <f t="shared" si="1670"/>
        <v>4.2355349767893163E-8</v>
      </c>
      <c r="AL5618" s="1">
        <f t="shared" si="1671"/>
        <v>0.22754479845105707</v>
      </c>
    </row>
    <row r="5619" spans="4:38" x14ac:dyDescent="0.25">
      <c r="D5619" s="1">
        <v>2005</v>
      </c>
      <c r="E5619" s="1" t="s">
        <v>164</v>
      </c>
      <c r="F5619" s="2" t="s">
        <v>349</v>
      </c>
      <c r="G5619">
        <v>4</v>
      </c>
      <c r="H5619">
        <v>5372807</v>
      </c>
      <c r="I5619" s="1">
        <v>4873.2690000000002</v>
      </c>
      <c r="J5619" s="1">
        <v>437</v>
      </c>
      <c r="K5619" s="1">
        <v>53292.68</v>
      </c>
      <c r="L5619" s="1">
        <v>42857.14</v>
      </c>
      <c r="M5619" s="3">
        <v>4</v>
      </c>
      <c r="N5619">
        <v>8.1999999999999993</v>
      </c>
      <c r="O5619">
        <v>7</v>
      </c>
      <c r="P5619"/>
      <c r="Q5619" s="1">
        <f t="shared" si="1653"/>
        <v>10</v>
      </c>
      <c r="R5619" s="5">
        <f t="shared" si="1654"/>
        <v>-3.0205597105351662E-2</v>
      </c>
      <c r="S5619" s="4">
        <f t="shared" si="1655"/>
        <v>1.6097372207444325</v>
      </c>
      <c r="T5619" s="6">
        <f t="shared" si="1656"/>
        <v>-0.79965699297159432</v>
      </c>
      <c r="U5619" s="6">
        <f t="shared" si="1657"/>
        <v>0.34271011699762632</v>
      </c>
      <c r="V5619" s="4">
        <f t="shared" si="1658"/>
        <v>8.169794402894647</v>
      </c>
      <c r="W5619" s="4">
        <f t="shared" si="1659"/>
        <v>302.73692731949927</v>
      </c>
      <c r="X5619" s="4">
        <f t="shared" si="1660"/>
        <v>1626547082.2606969</v>
      </c>
      <c r="Y5619" s="6">
        <f t="shared" si="1661"/>
        <v>6.2003430070284056</v>
      </c>
      <c r="Z5619" s="6">
        <f t="shared" si="1662"/>
        <v>1421.979906135585</v>
      </c>
      <c r="AA5619" s="6">
        <f t="shared" si="1663"/>
        <v>7640023593.5446138</v>
      </c>
      <c r="AB5619" s="26">
        <v>-13.586906357416865</v>
      </c>
      <c r="AC5619" s="4">
        <f t="shared" si="1664"/>
        <v>4498.141953634683</v>
      </c>
      <c r="AD5619" s="4">
        <f t="shared" si="1665"/>
        <v>1177754526057.9109</v>
      </c>
      <c r="AE5619" s="4">
        <f t="shared" si="1666"/>
        <v>219206.55740247338</v>
      </c>
      <c r="AF5619" s="27">
        <v>-10.156431443339946</v>
      </c>
      <c r="AG5619" s="6">
        <f t="shared" si="1667"/>
        <v>127.0098496306244</v>
      </c>
      <c r="AH5619" s="6">
        <f t="shared" si="1668"/>
        <v>2659272033.7171421</v>
      </c>
      <c r="AI5619" s="6">
        <f t="shared" si="1669"/>
        <v>6189.5316289958337</v>
      </c>
      <c r="AK5619" s="1">
        <f t="shared" si="1670"/>
        <v>3.8192525302284487E-8</v>
      </c>
      <c r="AL5619" s="1">
        <f t="shared" si="1671"/>
        <v>0.20520106729179119</v>
      </c>
    </row>
    <row r="5620" spans="4:38" x14ac:dyDescent="0.25">
      <c r="D5620" s="1">
        <v>2006</v>
      </c>
      <c r="E5620" s="1" t="s">
        <v>164</v>
      </c>
      <c r="F5620" s="2" t="s">
        <v>349</v>
      </c>
      <c r="G5620">
        <v>4</v>
      </c>
      <c r="H5620">
        <v>5373054</v>
      </c>
      <c r="I5620" s="1">
        <v>5038.5460000000003</v>
      </c>
      <c r="J5620" s="1">
        <v>428</v>
      </c>
      <c r="K5620" s="1">
        <v>54177.22</v>
      </c>
      <c r="L5620" s="1">
        <v>66666.67</v>
      </c>
      <c r="M5620" s="3">
        <v>3</v>
      </c>
      <c r="N5620">
        <v>7.9</v>
      </c>
      <c r="O5620">
        <v>6</v>
      </c>
      <c r="P5620"/>
      <c r="Q5620" s="1">
        <f t="shared" si="1653"/>
        <v>10</v>
      </c>
      <c r="R5620" s="5">
        <f t="shared" si="1654"/>
        <v>-2.9214777437776691E-2</v>
      </c>
      <c r="S5620" s="4">
        <f t="shared" si="1655"/>
        <v>1.5827754244974641</v>
      </c>
      <c r="T5620" s="6">
        <f t="shared" si="1656"/>
        <v>-0.79341210119910188</v>
      </c>
      <c r="U5620" s="6">
        <f t="shared" si="1657"/>
        <v>0.52894142724647131</v>
      </c>
      <c r="V5620" s="4">
        <f t="shared" si="1658"/>
        <v>7.8707852225622235</v>
      </c>
      <c r="W5620" s="4">
        <f t="shared" si="1659"/>
        <v>318.3361279190795</v>
      </c>
      <c r="X5620" s="4">
        <f t="shared" si="1660"/>
        <v>1710437205.4601219</v>
      </c>
      <c r="Y5620" s="6">
        <f t="shared" si="1661"/>
        <v>5.2065878988008985</v>
      </c>
      <c r="Z5620" s="6">
        <f t="shared" si="1662"/>
        <v>952.57163467594773</v>
      </c>
      <c r="AA5620" s="6">
        <f t="shared" si="1663"/>
        <v>5118218831.9821396</v>
      </c>
      <c r="AB5620" s="26">
        <v>-13.586906357416865</v>
      </c>
      <c r="AC5620" s="4">
        <f t="shared" si="1664"/>
        <v>4650.6965135555247</v>
      </c>
      <c r="AD5620" s="4">
        <f t="shared" si="1665"/>
        <v>1259054220680.6946</v>
      </c>
      <c r="AE5620" s="4">
        <f t="shared" si="1666"/>
        <v>234327.48315589139</v>
      </c>
      <c r="AF5620" s="27">
        <v>-10.156431443339946</v>
      </c>
      <c r="AG5620" s="6">
        <f t="shared" si="1667"/>
        <v>128.00953537247918</v>
      </c>
      <c r="AH5620" s="6">
        <f t="shared" si="1668"/>
        <v>2749587688.3213458</v>
      </c>
      <c r="AI5620" s="6">
        <f t="shared" si="1669"/>
        <v>6449.8193241286353</v>
      </c>
      <c r="AK5620" s="1">
        <f t="shared" si="1670"/>
        <v>3.6938016148670496E-8</v>
      </c>
      <c r="AL5620" s="1">
        <f t="shared" si="1671"/>
        <v>0.1984699554196786</v>
      </c>
    </row>
    <row r="5621" spans="4:38" x14ac:dyDescent="0.25">
      <c r="D5621" s="1">
        <v>2007</v>
      </c>
      <c r="E5621" s="1" t="s">
        <v>164</v>
      </c>
      <c r="F5621" s="2" t="s">
        <v>349</v>
      </c>
      <c r="G5621">
        <v>4</v>
      </c>
      <c r="H5621">
        <v>5374622</v>
      </c>
      <c r="I5621" s="1">
        <v>5457.28</v>
      </c>
      <c r="J5621" s="1">
        <v>419</v>
      </c>
      <c r="K5621" s="1">
        <v>54415.58</v>
      </c>
      <c r="L5621" s="1">
        <v>42857.14</v>
      </c>
      <c r="M5621" s="3">
        <v>4</v>
      </c>
      <c r="N5621">
        <v>7.7</v>
      </c>
      <c r="O5621">
        <v>7</v>
      </c>
      <c r="P5621"/>
      <c r="Q5621" s="1">
        <f t="shared" si="1653"/>
        <v>10</v>
      </c>
      <c r="R5621" s="5">
        <f t="shared" si="1654"/>
        <v>-2.6973144130409289E-2</v>
      </c>
      <c r="S5621" s="4">
        <f t="shared" si="1655"/>
        <v>1.4677592822798171</v>
      </c>
      <c r="T5621" s="6">
        <f t="shared" si="1656"/>
        <v>-0.7787581203287719</v>
      </c>
      <c r="U5621" s="6">
        <f t="shared" si="1657"/>
        <v>0.33375345789067024</v>
      </c>
      <c r="V5621" s="4">
        <f t="shared" si="1658"/>
        <v>7.6730268558695913</v>
      </c>
      <c r="W5621" s="4">
        <f t="shared" si="1659"/>
        <v>371.81028700587774</v>
      </c>
      <c r="X5621" s="4">
        <f t="shared" si="1660"/>
        <v>1998339748.3681047</v>
      </c>
      <c r="Y5621" s="6">
        <f t="shared" si="1661"/>
        <v>6.2212418796712283</v>
      </c>
      <c r="Z5621" s="6">
        <f t="shared" si="1662"/>
        <v>1635.1231338515977</v>
      </c>
      <c r="AA5621" s="6">
        <f t="shared" si="1663"/>
        <v>8788168767.9077415</v>
      </c>
      <c r="AB5621" s="26">
        <v>-13.586906357416865</v>
      </c>
      <c r="AC5621" s="4">
        <f t="shared" si="1664"/>
        <v>5037.1978482475479</v>
      </c>
      <c r="AD5621" s="4">
        <f t="shared" si="1665"/>
        <v>1477451290260.5381</v>
      </c>
      <c r="AE5621" s="4">
        <f t="shared" si="1666"/>
        <v>274893.99073284375</v>
      </c>
      <c r="AF5621" s="27">
        <v>-10.156431443339946</v>
      </c>
      <c r="AG5621" s="6">
        <f t="shared" si="1667"/>
        <v>130.41830548170924</v>
      </c>
      <c r="AH5621" s="6">
        <f t="shared" si="1668"/>
        <v>2978964335.4242673</v>
      </c>
      <c r="AI5621" s="6">
        <f t="shared" si="1669"/>
        <v>7117.2921013922214</v>
      </c>
      <c r="AK5621" s="1">
        <f t="shared" si="1670"/>
        <v>3.4093833627227557E-8</v>
      </c>
      <c r="AL5621" s="1">
        <f t="shared" si="1671"/>
        <v>0.18324146827723703</v>
      </c>
    </row>
    <row r="5622" spans="4:38" x14ac:dyDescent="0.25">
      <c r="D5622" s="1">
        <v>2008</v>
      </c>
      <c r="E5622" s="1" t="s">
        <v>164</v>
      </c>
      <c r="F5622" s="2" t="s">
        <v>349</v>
      </c>
      <c r="G5622">
        <v>4</v>
      </c>
      <c r="H5622">
        <v>5379233</v>
      </c>
      <c r="I5622" s="1">
        <v>5779.6689999999999</v>
      </c>
      <c r="J5622" s="1">
        <v>411</v>
      </c>
      <c r="K5622" s="1">
        <v>55540.54</v>
      </c>
      <c r="L5622" s="1">
        <v>50000</v>
      </c>
      <c r="M5622" s="3">
        <v>3</v>
      </c>
      <c r="N5622">
        <v>7.4</v>
      </c>
      <c r="O5622">
        <v>6</v>
      </c>
      <c r="P5622"/>
      <c r="Q5622" s="1">
        <f t="shared" si="1653"/>
        <v>10</v>
      </c>
      <c r="R5622" s="5">
        <f t="shared" si="1654"/>
        <v>-2.5468586522861433E-2</v>
      </c>
      <c r="S5622" s="4">
        <f t="shared" si="1655"/>
        <v>1.4145390485164464</v>
      </c>
      <c r="T5622" s="6">
        <f t="shared" si="1656"/>
        <v>-0.76847205967059606</v>
      </c>
      <c r="U5622" s="6">
        <f t="shared" si="1657"/>
        <v>0.38423602983529803</v>
      </c>
      <c r="V5622" s="4">
        <f t="shared" si="1658"/>
        <v>7.3745314134771389</v>
      </c>
      <c r="W5622" s="4">
        <f t="shared" si="1659"/>
        <v>408.59027582601243</v>
      </c>
      <c r="X5622" s="4">
        <f t="shared" si="1660"/>
        <v>2197902295.2023883</v>
      </c>
      <c r="Y5622" s="6">
        <f t="shared" si="1661"/>
        <v>5.2315279403294035</v>
      </c>
      <c r="Z5622" s="6">
        <f t="shared" si="1662"/>
        <v>1504.1975637936514</v>
      </c>
      <c r="AA5622" s="6">
        <f t="shared" si="1663"/>
        <v>8091429173.6784143</v>
      </c>
      <c r="AB5622" s="26">
        <v>-13.586906357416865</v>
      </c>
      <c r="AC5622" s="4">
        <f t="shared" si="1664"/>
        <v>5334.7704809691013</v>
      </c>
      <c r="AD5622" s="4">
        <f t="shared" si="1665"/>
        <v>1658590076616.2351</v>
      </c>
      <c r="AE5622" s="4">
        <f t="shared" si="1666"/>
        <v>308332.07570972206</v>
      </c>
      <c r="AF5622" s="27">
        <v>-10.156431443339946</v>
      </c>
      <c r="AG5622" s="6">
        <f t="shared" si="1667"/>
        <v>132.16396504634767</v>
      </c>
      <c r="AH5622" s="6">
        <f t="shared" si="1668"/>
        <v>3157653448.4191446</v>
      </c>
      <c r="AI5622" s="6">
        <f t="shared" si="1669"/>
        <v>7638.6397169545917</v>
      </c>
      <c r="AK5622" s="1">
        <f t="shared" si="1670"/>
        <v>3.2164490528321554E-8</v>
      </c>
      <c r="AL5622" s="1">
        <f t="shared" si="1671"/>
        <v>0.17302028887813473</v>
      </c>
    </row>
    <row r="5623" spans="4:38" x14ac:dyDescent="0.25">
      <c r="D5623" s="1">
        <v>2009</v>
      </c>
      <c r="E5623" s="1" t="s">
        <v>164</v>
      </c>
      <c r="F5623" s="2" t="s">
        <v>349</v>
      </c>
      <c r="G5623">
        <v>4</v>
      </c>
      <c r="H5623">
        <v>5386406</v>
      </c>
      <c r="I5623" s="1">
        <v>5738.9740000000002</v>
      </c>
      <c r="J5623" s="1">
        <v>403</v>
      </c>
      <c r="K5623" s="1">
        <v>55972.22</v>
      </c>
      <c r="L5623" s="1">
        <v>50000</v>
      </c>
      <c r="M5623" s="3">
        <v>3</v>
      </c>
      <c r="N5623">
        <v>7.2</v>
      </c>
      <c r="O5623">
        <v>6</v>
      </c>
      <c r="P5623"/>
      <c r="Q5623" s="1">
        <f t="shared" si="1653"/>
        <v>10</v>
      </c>
      <c r="R5623" s="5">
        <f t="shared" si="1654"/>
        <v>-2.5649183983060386E-2</v>
      </c>
      <c r="S5623" s="4">
        <f t="shared" si="1655"/>
        <v>1.4356417687203322</v>
      </c>
      <c r="T5623" s="6">
        <f t="shared" si="1656"/>
        <v>-0.76972733210662081</v>
      </c>
      <c r="U5623" s="6">
        <f t="shared" si="1657"/>
        <v>0.38486366605331035</v>
      </c>
      <c r="V5623" s="4">
        <f t="shared" si="1658"/>
        <v>7.1743508160169398</v>
      </c>
      <c r="W5623" s="4">
        <f t="shared" si="1659"/>
        <v>399.74972343661113</v>
      </c>
      <c r="X5623" s="4">
        <f t="shared" si="1660"/>
        <v>2153214308.8173027</v>
      </c>
      <c r="Y5623" s="6">
        <f t="shared" si="1661"/>
        <v>5.2302726678933791</v>
      </c>
      <c r="Z5623" s="6">
        <f t="shared" si="1662"/>
        <v>1491.1706420228954</v>
      </c>
      <c r="AA5623" s="6">
        <f t="shared" si="1663"/>
        <v>8032050493.2159758</v>
      </c>
      <c r="AB5623" s="26">
        <v>-13.586906357416865</v>
      </c>
      <c r="AC5623" s="4">
        <f t="shared" si="1664"/>
        <v>5297.2080384273168</v>
      </c>
      <c r="AD5623" s="4">
        <f t="shared" si="1665"/>
        <v>1637496467777.2256</v>
      </c>
      <c r="AE5623" s="4">
        <f t="shared" si="1666"/>
        <v>304005.3920512537</v>
      </c>
      <c r="AF5623" s="27">
        <v>-10.156431443339946</v>
      </c>
      <c r="AG5623" s="6">
        <f t="shared" si="1667"/>
        <v>131.94843186279243</v>
      </c>
      <c r="AH5623" s="6">
        <f t="shared" si="1668"/>
        <v>3139601181.0456109</v>
      </c>
      <c r="AI5623" s="6">
        <f t="shared" si="1669"/>
        <v>7572.4861980133737</v>
      </c>
      <c r="AK5623" s="1">
        <f t="shared" si="1670"/>
        <v>3.2349431847128605E-8</v>
      </c>
      <c r="AL5623" s="1">
        <f t="shared" si="1671"/>
        <v>0.17424717379796456</v>
      </c>
    </row>
    <row r="5624" spans="4:38" x14ac:dyDescent="0.25">
      <c r="D5624" s="1">
        <v>2010</v>
      </c>
      <c r="E5624" s="1" t="s">
        <v>164</v>
      </c>
      <c r="F5624" s="2" t="s">
        <v>349</v>
      </c>
      <c r="G5624">
        <v>4</v>
      </c>
      <c r="H5624">
        <v>5391428</v>
      </c>
      <c r="I5624" s="1">
        <v>5753.7709999999997</v>
      </c>
      <c r="J5624" s="1">
        <v>394</v>
      </c>
      <c r="K5624" s="1">
        <v>56285.71</v>
      </c>
      <c r="L5624" s="1">
        <v>50000</v>
      </c>
      <c r="M5624" s="3">
        <v>3</v>
      </c>
      <c r="N5624">
        <v>7</v>
      </c>
      <c r="O5624">
        <v>6</v>
      </c>
      <c r="P5624"/>
      <c r="Q5624" s="1">
        <f t="shared" si="1653"/>
        <v>10</v>
      </c>
      <c r="R5624" s="5">
        <f t="shared" si="1654"/>
        <v>-2.5583221855718624E-2</v>
      </c>
      <c r="S5624" s="4">
        <f t="shared" si="1655"/>
        <v>1.4399698062366404</v>
      </c>
      <c r="T5624" s="6">
        <f t="shared" si="1656"/>
        <v>-0.76926952303256579</v>
      </c>
      <c r="U5624" s="6">
        <f t="shared" si="1657"/>
        <v>0.3846347615162829</v>
      </c>
      <c r="V5624" s="4">
        <f t="shared" si="1658"/>
        <v>6.9744167781442812</v>
      </c>
      <c r="W5624" s="4">
        <f t="shared" si="1659"/>
        <v>399.57580881764977</v>
      </c>
      <c r="X5624" s="4">
        <f t="shared" si="1660"/>
        <v>2154284203.782124</v>
      </c>
      <c r="Y5624" s="6">
        <f t="shared" si="1661"/>
        <v>5.2307304769674339</v>
      </c>
      <c r="Z5624" s="6">
        <f t="shared" si="1662"/>
        <v>1495.9050963875047</v>
      </c>
      <c r="AA5624" s="6">
        <f t="shared" si="1663"/>
        <v>8065064622.0062914</v>
      </c>
      <c r="AB5624" s="26">
        <v>-13.586906357416865</v>
      </c>
      <c r="AC5624" s="4">
        <f t="shared" si="1664"/>
        <v>5310.8660175965206</v>
      </c>
      <c r="AD5624" s="4">
        <f t="shared" si="1665"/>
        <v>1647485981864.856</v>
      </c>
      <c r="AE5624" s="4">
        <f t="shared" si="1666"/>
        <v>305575.06876932346</v>
      </c>
      <c r="AF5624" s="27">
        <v>-10.156431443339946</v>
      </c>
      <c r="AG5624" s="6">
        <f t="shared" si="1667"/>
        <v>132.02695725292614</v>
      </c>
      <c r="AH5624" s="6">
        <f t="shared" si="1668"/>
        <v>3150630871.3557954</v>
      </c>
      <c r="AI5624" s="6">
        <f t="shared" si="1669"/>
        <v>7596.5287786012614</v>
      </c>
      <c r="AK5624" s="1">
        <f t="shared" si="1670"/>
        <v>3.2236183348795092E-8</v>
      </c>
      <c r="AL5624" s="1">
        <f t="shared" si="1671"/>
        <v>0.17379906151982763</v>
      </c>
    </row>
    <row r="5625" spans="4:38" x14ac:dyDescent="0.25">
      <c r="D5625" s="1">
        <v>2011</v>
      </c>
      <c r="E5625" s="1" t="s">
        <v>164</v>
      </c>
      <c r="F5625" s="2" t="s">
        <v>349</v>
      </c>
      <c r="G5625">
        <v>4</v>
      </c>
      <c r="H5625">
        <v>5398384</v>
      </c>
      <c r="I5625" s="1">
        <v>6228.8310000000001</v>
      </c>
      <c r="J5625" s="1">
        <v>384</v>
      </c>
      <c r="K5625" s="1">
        <v>56470.59</v>
      </c>
      <c r="L5625" s="1">
        <v>50000</v>
      </c>
      <c r="M5625" s="3">
        <v>3</v>
      </c>
      <c r="N5625">
        <v>6.8</v>
      </c>
      <c r="O5625">
        <v>6</v>
      </c>
      <c r="P5625"/>
      <c r="Q5625" s="1">
        <f t="shared" si="1653"/>
        <v>10</v>
      </c>
      <c r="R5625" s="5">
        <f t="shared" si="1654"/>
        <v>-2.3632042673817927E-2</v>
      </c>
      <c r="S5625" s="4">
        <f t="shared" si="1655"/>
        <v>1.3345153926956759</v>
      </c>
      <c r="T5625" s="6">
        <f t="shared" si="1656"/>
        <v>-0.75536270528278482</v>
      </c>
      <c r="U5625" s="6">
        <f t="shared" si="1657"/>
        <v>0.37768135264139246</v>
      </c>
      <c r="V5625" s="4">
        <f t="shared" si="1658"/>
        <v>6.7763679573261815</v>
      </c>
      <c r="W5625" s="4">
        <f t="shared" si="1659"/>
        <v>466.74853164623096</v>
      </c>
      <c r="X5625" s="4">
        <f t="shared" si="1660"/>
        <v>2519687805.262507</v>
      </c>
      <c r="Y5625" s="6">
        <f t="shared" si="1661"/>
        <v>5.2446372947172151</v>
      </c>
      <c r="Z5625" s="6">
        <f t="shared" si="1662"/>
        <v>1649.2291600941867</v>
      </c>
      <c r="AA5625" s="6">
        <f t="shared" si="1663"/>
        <v>8903172310.1858959</v>
      </c>
      <c r="AB5625" s="26">
        <v>-13.586906357416865</v>
      </c>
      <c r="AC5625" s="4">
        <f t="shared" si="1664"/>
        <v>5749.3575756233186</v>
      </c>
      <c r="AD5625" s="4">
        <f t="shared" si="1665"/>
        <v>1933257223333.4524</v>
      </c>
      <c r="AE5625" s="4">
        <f t="shared" si="1666"/>
        <v>358117.7669712737</v>
      </c>
      <c r="AF5625" s="27">
        <v>-10.156431443339946</v>
      </c>
      <c r="AG5625" s="6">
        <f t="shared" si="1667"/>
        <v>134.45767672018818</v>
      </c>
      <c r="AH5625" s="6">
        <f t="shared" si="1668"/>
        <v>3415163206.1255503</v>
      </c>
      <c r="AI5625" s="6">
        <f t="shared" si="1669"/>
        <v>8375.1414494268647</v>
      </c>
      <c r="AK5625" s="1">
        <f t="shared" si="1670"/>
        <v>2.9739227176970731E-8</v>
      </c>
      <c r="AL5625" s="1">
        <f t="shared" si="1671"/>
        <v>0.16054376816452398</v>
      </c>
    </row>
    <row r="5626" spans="4:38" x14ac:dyDescent="0.25">
      <c r="D5626" s="1">
        <v>2012</v>
      </c>
      <c r="E5626" s="1" t="s">
        <v>164</v>
      </c>
      <c r="F5626" s="2" t="s">
        <v>349</v>
      </c>
      <c r="G5626">
        <v>4</v>
      </c>
      <c r="H5626">
        <v>5407579</v>
      </c>
      <c r="I5626" s="1">
        <v>6276.3059999999996</v>
      </c>
      <c r="J5626" s="1">
        <v>373</v>
      </c>
      <c r="K5626" s="1">
        <v>56515.15</v>
      </c>
      <c r="L5626" s="1">
        <v>50000</v>
      </c>
      <c r="M5626" s="3">
        <v>3</v>
      </c>
      <c r="N5626">
        <v>6.6</v>
      </c>
      <c r="O5626">
        <v>6</v>
      </c>
      <c r="P5626"/>
      <c r="Q5626" s="1">
        <f t="shared" si="1653"/>
        <v>10</v>
      </c>
      <c r="R5626" s="5">
        <f t="shared" si="1654"/>
        <v>-2.3453286057117037E-2</v>
      </c>
      <c r="S5626" s="4">
        <f t="shared" si="1655"/>
        <v>1.3254659795108781</v>
      </c>
      <c r="T5626" s="6">
        <f t="shared" si="1656"/>
        <v>-0.75405150591322556</v>
      </c>
      <c r="U5626" s="6">
        <f t="shared" si="1657"/>
        <v>0.37702575295661278</v>
      </c>
      <c r="V5626" s="4">
        <f t="shared" si="1658"/>
        <v>6.576546713942883</v>
      </c>
      <c r="W5626" s="4">
        <f t="shared" si="1659"/>
        <v>473.51694400455864</v>
      </c>
      <c r="X5626" s="4">
        <f t="shared" si="1660"/>
        <v>2560580282.5432272</v>
      </c>
      <c r="Y5626" s="6">
        <f t="shared" si="1661"/>
        <v>5.2459484940867744</v>
      </c>
      <c r="Z5626" s="6">
        <f t="shared" si="1662"/>
        <v>1664.688937236142</v>
      </c>
      <c r="AA5626" s="6">
        <f t="shared" si="1663"/>
        <v>9001936938.5304794</v>
      </c>
      <c r="AB5626" s="26">
        <v>-13.586906357416865</v>
      </c>
      <c r="AC5626" s="4">
        <f t="shared" si="1664"/>
        <v>5793.1781176965769</v>
      </c>
      <c r="AD5626" s="4">
        <f t="shared" si="1665"/>
        <v>1966182669377.7725</v>
      </c>
      <c r="AE5626" s="4">
        <f t="shared" si="1666"/>
        <v>363597.58579167729</v>
      </c>
      <c r="AF5626" s="27">
        <v>-10.156431443339946</v>
      </c>
      <c r="AG5626" s="6">
        <f t="shared" si="1667"/>
        <v>134.69148146636982</v>
      </c>
      <c r="AH5626" s="6">
        <f t="shared" si="1668"/>
        <v>3447054290.5659013</v>
      </c>
      <c r="AI5626" s="6">
        <f t="shared" si="1669"/>
        <v>8453.6495327626562</v>
      </c>
      <c r="AK5626" s="1">
        <f t="shared" si="1670"/>
        <v>2.9464089008219737E-8</v>
      </c>
      <c r="AL5626" s="1">
        <f t="shared" si="1671"/>
        <v>0.15932938897497986</v>
      </c>
    </row>
    <row r="5627" spans="4:38" x14ac:dyDescent="0.25">
      <c r="D5627" s="1">
        <v>2013</v>
      </c>
      <c r="E5627" s="1" t="s">
        <v>164</v>
      </c>
      <c r="F5627" s="2" t="s">
        <v>349</v>
      </c>
      <c r="G5627">
        <v>4</v>
      </c>
      <c r="H5627">
        <v>5413393</v>
      </c>
      <c r="I5627" s="1">
        <v>6790.9650000000001</v>
      </c>
      <c r="J5627" s="1">
        <v>363</v>
      </c>
      <c r="K5627" s="1">
        <v>56718.75</v>
      </c>
      <c r="L5627" s="1">
        <v>50000</v>
      </c>
      <c r="M5627" s="3">
        <v>3</v>
      </c>
      <c r="N5627">
        <v>6.4</v>
      </c>
      <c r="O5627">
        <v>6</v>
      </c>
      <c r="P5627"/>
      <c r="Q5627" s="1">
        <f t="shared" si="1653"/>
        <v>10</v>
      </c>
      <c r="R5627" s="5">
        <f t="shared" si="1654"/>
        <v>-2.1675859027398901E-2</v>
      </c>
      <c r="S5627" s="4">
        <f t="shared" si="1655"/>
        <v>1.2294276292102813</v>
      </c>
      <c r="T5627" s="6">
        <f t="shared" si="1656"/>
        <v>-0.74064106591053347</v>
      </c>
      <c r="U5627" s="6">
        <f t="shared" si="1657"/>
        <v>0.37032053295526673</v>
      </c>
      <c r="V5627" s="4">
        <f t="shared" si="1658"/>
        <v>6.3783241409726017</v>
      </c>
      <c r="W5627" s="4">
        <f t="shared" si="1659"/>
        <v>552.36801570517446</v>
      </c>
      <c r="X5627" s="4">
        <f t="shared" si="1660"/>
        <v>2990185149.6422815</v>
      </c>
      <c r="Y5627" s="6">
        <f t="shared" si="1661"/>
        <v>5.2593589340894669</v>
      </c>
      <c r="Z5627" s="6">
        <f t="shared" si="1662"/>
        <v>1833.8073089834102</v>
      </c>
      <c r="AA5627" s="6">
        <f t="shared" si="1663"/>
        <v>9927119649.7996292</v>
      </c>
      <c r="AB5627" s="26">
        <v>-13.586906357416865</v>
      </c>
      <c r="AC5627" s="4">
        <f t="shared" si="1664"/>
        <v>6268.2204844765911</v>
      </c>
      <c r="AD5627" s="4">
        <f t="shared" si="1665"/>
        <v>2304333393732.6152</v>
      </c>
      <c r="AE5627" s="4">
        <f t="shared" si="1666"/>
        <v>425672.65922363574</v>
      </c>
      <c r="AF5627" s="27">
        <v>-10.156431443339946</v>
      </c>
      <c r="AG5627" s="6">
        <f t="shared" si="1667"/>
        <v>137.13027687512542</v>
      </c>
      <c r="AH5627" s="6">
        <f t="shared" si="1668"/>
        <v>3733723820.6607924</v>
      </c>
      <c r="AI5627" s="6">
        <f t="shared" si="1669"/>
        <v>9312.4691069928613</v>
      </c>
      <c r="AK5627" s="1">
        <f t="shared" si="1670"/>
        <v>2.7201881904437339E-8</v>
      </c>
      <c r="AL5627" s="1">
        <f t="shared" si="1671"/>
        <v>0.14725447708830777</v>
      </c>
    </row>
    <row r="5628" spans="4:38" x14ac:dyDescent="0.25">
      <c r="D5628" s="1">
        <v>2014</v>
      </c>
      <c r="E5628" s="1" t="s">
        <v>164</v>
      </c>
      <c r="F5628" s="2" t="s">
        <v>349</v>
      </c>
      <c r="G5628">
        <v>4</v>
      </c>
      <c r="H5628">
        <v>5418649</v>
      </c>
      <c r="I5628" s="1">
        <v>7095.1949999999997</v>
      </c>
      <c r="J5628" s="1">
        <v>352</v>
      </c>
      <c r="K5628" s="1">
        <v>56774.19</v>
      </c>
      <c r="L5628" s="1">
        <v>50000</v>
      </c>
      <c r="M5628" s="3">
        <v>3</v>
      </c>
      <c r="N5628">
        <v>6.2</v>
      </c>
      <c r="O5628">
        <v>6</v>
      </c>
      <c r="P5628"/>
      <c r="Q5628" s="1">
        <f t="shared" si="1653"/>
        <v>10</v>
      </c>
      <c r="R5628" s="5">
        <f t="shared" si="1654"/>
        <v>-2.0746434735056614E-2</v>
      </c>
      <c r="S5628" s="4">
        <f t="shared" si="1655"/>
        <v>1.1778620274707039</v>
      </c>
      <c r="T5628" s="6">
        <f t="shared" si="1656"/>
        <v>-0.73333813115530544</v>
      </c>
      <c r="U5628" s="6">
        <f t="shared" si="1657"/>
        <v>0.36666906557765272</v>
      </c>
      <c r="V5628" s="4">
        <f t="shared" si="1658"/>
        <v>6.1792535652649434</v>
      </c>
      <c r="W5628" s="4">
        <f t="shared" si="1659"/>
        <v>602.37912714071888</v>
      </c>
      <c r="X5628" s="4">
        <f t="shared" si="1660"/>
        <v>3264081054.9019294</v>
      </c>
      <c r="Y5628" s="6">
        <f t="shared" si="1661"/>
        <v>5.2666618688446949</v>
      </c>
      <c r="Z5628" s="6">
        <f t="shared" si="1662"/>
        <v>1935.0405218455464</v>
      </c>
      <c r="AA5628" s="6">
        <f t="shared" si="1663"/>
        <v>10485305388.657848</v>
      </c>
      <c r="AB5628" s="26">
        <v>-13.586906357416865</v>
      </c>
      <c r="AC5628" s="4">
        <f t="shared" si="1664"/>
        <v>6549.0319329220347</v>
      </c>
      <c r="AD5628" s="4">
        <f t="shared" si="1665"/>
        <v>2517865132933.7065</v>
      </c>
      <c r="AE5628" s="4">
        <f t="shared" si="1666"/>
        <v>464666.5862530875</v>
      </c>
      <c r="AF5628" s="27">
        <v>-10.156431443339946</v>
      </c>
      <c r="AG5628" s="6">
        <f t="shared" si="1667"/>
        <v>138.49588630199062</v>
      </c>
      <c r="AH5628" s="6">
        <f t="shared" si="1668"/>
        <v>3904779342.6787138</v>
      </c>
      <c r="AI5628" s="6">
        <f t="shared" si="1669"/>
        <v>9826.5532001045231</v>
      </c>
      <c r="AK5628" s="1">
        <f t="shared" si="1670"/>
        <v>2.601025705174045E-8</v>
      </c>
      <c r="AL5628" s="1">
        <f t="shared" si="1671"/>
        <v>0.14094045336315633</v>
      </c>
    </row>
    <row r="5629" spans="4:38" x14ac:dyDescent="0.25">
      <c r="D5629" s="1">
        <v>2015</v>
      </c>
      <c r="E5629" s="1" t="s">
        <v>164</v>
      </c>
      <c r="F5629" s="2" t="s">
        <v>349</v>
      </c>
      <c r="G5629">
        <v>4</v>
      </c>
      <c r="H5629">
        <v>5423801</v>
      </c>
      <c r="I5629" s="1">
        <v>7985.8590000000004</v>
      </c>
      <c r="J5629" s="1">
        <v>341</v>
      </c>
      <c r="K5629" s="1">
        <v>56833.33</v>
      </c>
      <c r="M5629" s="3">
        <v>3</v>
      </c>
      <c r="N5629">
        <v>6</v>
      </c>
      <c r="O5629">
        <v>6</v>
      </c>
      <c r="P5629"/>
      <c r="Q5629" s="1">
        <f t="shared" si="1653"/>
        <v>10</v>
      </c>
      <c r="R5629" s="5">
        <f t="shared" si="1654"/>
        <v>-1.8432581892567846E-2</v>
      </c>
      <c r="S5629" s="4">
        <f t="shared" si="1655"/>
        <v>1.0475850094523329</v>
      </c>
      <c r="T5629" s="6">
        <f t="shared" si="1656"/>
        <v>-0.71416265541694335</v>
      </c>
      <c r="U5629" s="6">
        <f t="shared" si="1657"/>
        <v>0</v>
      </c>
      <c r="V5629" s="4">
        <f t="shared" si="1658"/>
        <v>5.9815674181074323</v>
      </c>
      <c r="W5629" s="4">
        <f t="shared" si="1659"/>
        <v>762.31130914854612</v>
      </c>
      <c r="X5629" s="4">
        <f t="shared" si="1660"/>
        <v>4134624840.8711934</v>
      </c>
      <c r="Y5629" s="6">
        <f t="shared" si="1661"/>
        <v>5.2858373445830562</v>
      </c>
      <c r="Z5629" s="6" t="e">
        <f t="shared" si="1662"/>
        <v>#DIV/0!</v>
      </c>
      <c r="AA5629" s="6" t="e">
        <f t="shared" si="1663"/>
        <v>#DIV/0!</v>
      </c>
      <c r="AB5629" s="26">
        <v>-13.586906357416865</v>
      </c>
      <c r="AC5629" s="4">
        <f t="shared" si="1664"/>
        <v>7371.1357619928467</v>
      </c>
      <c r="AD5629" s="4">
        <f t="shared" si="1665"/>
        <v>3192712369871.5615</v>
      </c>
      <c r="AE5629" s="4">
        <f t="shared" si="1666"/>
        <v>588648.50865132431</v>
      </c>
      <c r="AF5629" s="27">
        <v>-10.156431443339946</v>
      </c>
      <c r="AG5629" s="6">
        <f t="shared" si="1667"/>
        <v>142.2145412715596</v>
      </c>
      <c r="AH5629" s="6">
        <f t="shared" si="1668"/>
        <v>4399127264.7700005</v>
      </c>
      <c r="AI5629" s="6">
        <f t="shared" si="1669"/>
        <v>11357.052743443557</v>
      </c>
      <c r="AK5629" s="1">
        <f t="shared" si="1670"/>
        <v>2.3087378091279098E-8</v>
      </c>
      <c r="AL5629" s="1">
        <f t="shared" si="1671"/>
        <v>0.12522134437885768</v>
      </c>
    </row>
    <row r="5630" spans="4:38" x14ac:dyDescent="0.25">
      <c r="D5630" s="1">
        <v>2016</v>
      </c>
      <c r="E5630" s="1" t="s">
        <v>164</v>
      </c>
      <c r="F5630" s="2" t="s">
        <v>349</v>
      </c>
      <c r="G5630">
        <v>4</v>
      </c>
      <c r="H5630">
        <v>5430798</v>
      </c>
      <c r="I5630" s="1">
        <v>7603.44</v>
      </c>
      <c r="J5630" s="1">
        <v>330</v>
      </c>
      <c r="K5630" s="1">
        <v>56896.55</v>
      </c>
      <c r="M5630" s="3"/>
      <c r="N5630">
        <v>5.8</v>
      </c>
      <c r="O5630"/>
      <c r="P5630"/>
      <c r="Q5630" s="1">
        <f t="shared" si="1653"/>
        <v>10</v>
      </c>
      <c r="R5630" s="5">
        <f t="shared" si="1654"/>
        <v>-1.9359658259945501E-2</v>
      </c>
      <c r="S5630" s="4">
        <f t="shared" si="1655"/>
        <v>1.1014977641699022</v>
      </c>
      <c r="T5630" s="6">
        <f t="shared" si="1656"/>
        <v>-0.72202745113187317</v>
      </c>
      <c r="U5630" s="6">
        <f t="shared" si="1657"/>
        <v>0</v>
      </c>
      <c r="V5630" s="4">
        <f t="shared" si="1658"/>
        <v>5.780640341740054</v>
      </c>
      <c r="W5630" s="4">
        <f t="shared" si="1659"/>
        <v>690.2819276923376</v>
      </c>
      <c r="X5630" s="4">
        <f t="shared" si="1660"/>
        <v>3748781712.3476915</v>
      </c>
      <c r="Y5630" s="6">
        <f t="shared" si="1661"/>
        <v>-0.72202745113187317</v>
      </c>
      <c r="Z5630" s="6" t="e">
        <f t="shared" si="1662"/>
        <v>#DIV/0!</v>
      </c>
      <c r="AA5630" s="6" t="e">
        <f t="shared" si="1663"/>
        <v>#DIV/0!</v>
      </c>
      <c r="AB5630" s="26">
        <v>-13.586906357416865</v>
      </c>
      <c r="AC5630" s="4">
        <f t="shared" si="1664"/>
        <v>7018.1540267824512</v>
      </c>
      <c r="AD5630" s="4">
        <f t="shared" si="1665"/>
        <v>2897988568461.7192</v>
      </c>
      <c r="AE5630" s="4">
        <f t="shared" si="1666"/>
        <v>533621.13053398754</v>
      </c>
      <c r="AF5630" s="27">
        <v>-10.156431443339946</v>
      </c>
      <c r="AG5630" s="6">
        <f t="shared" si="1667"/>
        <v>140.6654473790214</v>
      </c>
      <c r="AH5630" s="6">
        <f t="shared" si="1668"/>
        <v>4193869514.2400999</v>
      </c>
      <c r="AI5630" s="6">
        <f t="shared" si="1669"/>
        <v>10695.412892195465</v>
      </c>
      <c r="AK5630" s="1">
        <f t="shared" si="1670"/>
        <v>2.4217328195009953E-8</v>
      </c>
      <c r="AL5630" s="1">
        <f t="shared" si="1671"/>
        <v>0.13151941752680366</v>
      </c>
    </row>
    <row r="5631" spans="4:38" x14ac:dyDescent="0.25">
      <c r="D5631" s="1">
        <v>1980</v>
      </c>
      <c r="E5631" s="1" t="s">
        <v>165</v>
      </c>
      <c r="F5631" s="2" t="s">
        <v>350</v>
      </c>
      <c r="G5631">
        <v>4</v>
      </c>
      <c r="H5631">
        <v>1901315</v>
      </c>
      <c r="I5631" s="1">
        <v>0</v>
      </c>
      <c r="M5631" s="3"/>
      <c r="N5631"/>
      <c r="O5631"/>
      <c r="P5631"/>
      <c r="Q5631" s="1">
        <f t="shared" si="1653"/>
        <v>10</v>
      </c>
      <c r="R5631" s="5" t="e">
        <f t="shared" si="1654"/>
        <v>#DIV/0!</v>
      </c>
      <c r="S5631" s="4" t="e">
        <f t="shared" si="1655"/>
        <v>#DIV/0!</v>
      </c>
      <c r="T5631" s="6" t="e">
        <f t="shared" si="1656"/>
        <v>#NUM!</v>
      </c>
      <c r="U5631" s="6" t="e">
        <f t="shared" si="1657"/>
        <v>#NUM!</v>
      </c>
      <c r="V5631" s="4" t="e">
        <f t="shared" si="1658"/>
        <v>#DIV/0!</v>
      </c>
      <c r="W5631" s="4" t="e">
        <f t="shared" si="1659"/>
        <v>#DIV/0!</v>
      </c>
      <c r="X5631" s="4" t="e">
        <f t="shared" si="1660"/>
        <v>#DIV/0!</v>
      </c>
      <c r="Y5631" s="6" t="e">
        <f t="shared" si="1661"/>
        <v>#NUM!</v>
      </c>
      <c r="Z5631" s="6" t="e">
        <f t="shared" si="1662"/>
        <v>#NUM!</v>
      </c>
      <c r="AA5631" s="6" t="e">
        <f t="shared" si="1663"/>
        <v>#NUM!</v>
      </c>
      <c r="AB5631" s="26">
        <v>-13.586906357416865</v>
      </c>
      <c r="AC5631" s="4">
        <f t="shared" si="1664"/>
        <v>0</v>
      </c>
      <c r="AD5631" s="4">
        <f t="shared" si="1665"/>
        <v>0</v>
      </c>
      <c r="AE5631" s="4">
        <f t="shared" si="1666"/>
        <v>0</v>
      </c>
      <c r="AF5631" s="27">
        <v>-10.156431443339946</v>
      </c>
      <c r="AG5631" s="6" t="e">
        <f t="shared" si="1667"/>
        <v>#NUM!</v>
      </c>
      <c r="AH5631" s="6">
        <f t="shared" si="1668"/>
        <v>0</v>
      </c>
      <c r="AI5631" s="6" t="e">
        <f t="shared" si="1669"/>
        <v>#NUM!</v>
      </c>
      <c r="AK5631" s="1" t="e">
        <f t="shared" si="1670"/>
        <v>#DIV/0!</v>
      </c>
      <c r="AL5631" s="1" t="e">
        <f t="shared" si="1671"/>
        <v>#DIV/0!</v>
      </c>
    </row>
    <row r="5632" spans="4:38" x14ac:dyDescent="0.25">
      <c r="D5632" s="1">
        <v>1981</v>
      </c>
      <c r="E5632" s="1" t="s">
        <v>165</v>
      </c>
      <c r="F5632" s="2" t="s">
        <v>350</v>
      </c>
      <c r="G5632">
        <v>4</v>
      </c>
      <c r="H5632">
        <v>1906531</v>
      </c>
      <c r="I5632" s="1">
        <v>0</v>
      </c>
      <c r="M5632" s="3"/>
      <c r="N5632">
        <v>18</v>
      </c>
      <c r="O5632"/>
      <c r="P5632"/>
      <c r="Q5632" s="1">
        <f t="shared" si="1653"/>
        <v>10</v>
      </c>
      <c r="R5632" s="5" t="e">
        <f t="shared" si="1654"/>
        <v>#DIV/0!</v>
      </c>
      <c r="S5632" s="4" t="e">
        <f t="shared" si="1655"/>
        <v>#DIV/0!</v>
      </c>
      <c r="T5632" s="6" t="e">
        <f t="shared" si="1656"/>
        <v>#NUM!</v>
      </c>
      <c r="U5632" s="6" t="e">
        <f t="shared" si="1657"/>
        <v>#NUM!</v>
      </c>
      <c r="V5632" s="4" t="e">
        <f t="shared" si="1658"/>
        <v>#DIV/0!</v>
      </c>
      <c r="W5632" s="4" t="e">
        <f t="shared" si="1659"/>
        <v>#DIV/0!</v>
      </c>
      <c r="X5632" s="4" t="e">
        <f t="shared" si="1660"/>
        <v>#DIV/0!</v>
      </c>
      <c r="Y5632" s="6" t="e">
        <f t="shared" si="1661"/>
        <v>#NUM!</v>
      </c>
      <c r="Z5632" s="6" t="e">
        <f t="shared" si="1662"/>
        <v>#NUM!</v>
      </c>
      <c r="AA5632" s="6" t="e">
        <f t="shared" si="1663"/>
        <v>#NUM!</v>
      </c>
      <c r="AB5632" s="26">
        <v>-13.586906357416865</v>
      </c>
      <c r="AC5632" s="4">
        <f t="shared" si="1664"/>
        <v>0</v>
      </c>
      <c r="AD5632" s="4">
        <f t="shared" si="1665"/>
        <v>0</v>
      </c>
      <c r="AE5632" s="4">
        <f t="shared" si="1666"/>
        <v>0</v>
      </c>
      <c r="AF5632" s="27">
        <v>-10.156431443339946</v>
      </c>
      <c r="AG5632" s="6" t="e">
        <f t="shared" si="1667"/>
        <v>#NUM!</v>
      </c>
      <c r="AH5632" s="6">
        <f t="shared" si="1668"/>
        <v>0</v>
      </c>
      <c r="AI5632" s="6" t="e">
        <f t="shared" si="1669"/>
        <v>#NUM!</v>
      </c>
      <c r="AK5632" s="1" t="e">
        <f t="shared" si="1670"/>
        <v>#DIV/0!</v>
      </c>
      <c r="AL5632" s="1" t="e">
        <f t="shared" si="1671"/>
        <v>#DIV/0!</v>
      </c>
    </row>
    <row r="5633" spans="4:38" x14ac:dyDescent="0.25">
      <c r="D5633" s="1">
        <v>1982</v>
      </c>
      <c r="E5633" s="1" t="s">
        <v>165</v>
      </c>
      <c r="F5633" s="2" t="s">
        <v>350</v>
      </c>
      <c r="G5633">
        <v>4</v>
      </c>
      <c r="H5633">
        <v>1910334</v>
      </c>
      <c r="I5633" s="1">
        <v>0</v>
      </c>
      <c r="M5633" s="3"/>
      <c r="N5633">
        <v>17</v>
      </c>
      <c r="O5633"/>
      <c r="P5633"/>
      <c r="Q5633" s="1">
        <f t="shared" si="1653"/>
        <v>10</v>
      </c>
      <c r="R5633" s="5" t="e">
        <f t="shared" si="1654"/>
        <v>#DIV/0!</v>
      </c>
      <c r="S5633" s="4" t="e">
        <f t="shared" si="1655"/>
        <v>#DIV/0!</v>
      </c>
      <c r="T5633" s="6" t="e">
        <f t="shared" si="1656"/>
        <v>#NUM!</v>
      </c>
      <c r="U5633" s="6" t="e">
        <f t="shared" si="1657"/>
        <v>#NUM!</v>
      </c>
      <c r="V5633" s="4" t="e">
        <f t="shared" si="1658"/>
        <v>#DIV/0!</v>
      </c>
      <c r="W5633" s="4" t="e">
        <f t="shared" si="1659"/>
        <v>#DIV/0!</v>
      </c>
      <c r="X5633" s="4" t="e">
        <f t="shared" si="1660"/>
        <v>#DIV/0!</v>
      </c>
      <c r="Y5633" s="6" t="e">
        <f t="shared" si="1661"/>
        <v>#NUM!</v>
      </c>
      <c r="Z5633" s="6" t="e">
        <f t="shared" si="1662"/>
        <v>#NUM!</v>
      </c>
      <c r="AA5633" s="6" t="e">
        <f t="shared" si="1663"/>
        <v>#NUM!</v>
      </c>
      <c r="AB5633" s="26">
        <v>-13.586906357416865</v>
      </c>
      <c r="AC5633" s="4">
        <f t="shared" si="1664"/>
        <v>0</v>
      </c>
      <c r="AD5633" s="4">
        <f t="shared" si="1665"/>
        <v>0</v>
      </c>
      <c r="AE5633" s="4">
        <f t="shared" si="1666"/>
        <v>0</v>
      </c>
      <c r="AF5633" s="27">
        <v>-10.156431443339946</v>
      </c>
      <c r="AG5633" s="6" t="e">
        <f t="shared" si="1667"/>
        <v>#NUM!</v>
      </c>
      <c r="AH5633" s="6">
        <f t="shared" si="1668"/>
        <v>0</v>
      </c>
      <c r="AI5633" s="6" t="e">
        <f t="shared" si="1669"/>
        <v>#NUM!</v>
      </c>
      <c r="AK5633" s="1" t="e">
        <f t="shared" si="1670"/>
        <v>#DIV/0!</v>
      </c>
      <c r="AL5633" s="1" t="e">
        <f t="shared" si="1671"/>
        <v>#DIV/0!</v>
      </c>
    </row>
    <row r="5634" spans="4:38" x14ac:dyDescent="0.25">
      <c r="D5634" s="1">
        <v>1983</v>
      </c>
      <c r="E5634" s="1" t="s">
        <v>165</v>
      </c>
      <c r="F5634" s="2" t="s">
        <v>350</v>
      </c>
      <c r="G5634">
        <v>4</v>
      </c>
      <c r="H5634">
        <v>1922321</v>
      </c>
      <c r="I5634" s="1">
        <v>0</v>
      </c>
      <c r="M5634" s="3"/>
      <c r="N5634">
        <v>16.100000000000001</v>
      </c>
      <c r="O5634"/>
      <c r="P5634"/>
      <c r="Q5634" s="1">
        <f t="shared" si="1653"/>
        <v>10</v>
      </c>
      <c r="R5634" s="5" t="e">
        <f t="shared" si="1654"/>
        <v>#DIV/0!</v>
      </c>
      <c r="S5634" s="4" t="e">
        <f t="shared" si="1655"/>
        <v>#DIV/0!</v>
      </c>
      <c r="T5634" s="6" t="e">
        <f t="shared" si="1656"/>
        <v>#NUM!</v>
      </c>
      <c r="U5634" s="6" t="e">
        <f t="shared" si="1657"/>
        <v>#NUM!</v>
      </c>
      <c r="V5634" s="4" t="e">
        <f t="shared" si="1658"/>
        <v>#DIV/0!</v>
      </c>
      <c r="W5634" s="4" t="e">
        <f t="shared" si="1659"/>
        <v>#DIV/0!</v>
      </c>
      <c r="X5634" s="4" t="e">
        <f t="shared" si="1660"/>
        <v>#DIV/0!</v>
      </c>
      <c r="Y5634" s="6" t="e">
        <f t="shared" si="1661"/>
        <v>#NUM!</v>
      </c>
      <c r="Z5634" s="6" t="e">
        <f t="shared" si="1662"/>
        <v>#NUM!</v>
      </c>
      <c r="AA5634" s="6" t="e">
        <f t="shared" si="1663"/>
        <v>#NUM!</v>
      </c>
      <c r="AB5634" s="26">
        <v>-13.586906357416865</v>
      </c>
      <c r="AC5634" s="4">
        <f t="shared" si="1664"/>
        <v>0</v>
      </c>
      <c r="AD5634" s="4">
        <f t="shared" si="1665"/>
        <v>0</v>
      </c>
      <c r="AE5634" s="4">
        <f t="shared" si="1666"/>
        <v>0</v>
      </c>
      <c r="AF5634" s="27">
        <v>-10.156431443339946</v>
      </c>
      <c r="AG5634" s="6" t="e">
        <f t="shared" si="1667"/>
        <v>#NUM!</v>
      </c>
      <c r="AH5634" s="6">
        <f t="shared" si="1668"/>
        <v>0</v>
      </c>
      <c r="AI5634" s="6" t="e">
        <f t="shared" si="1669"/>
        <v>#NUM!</v>
      </c>
      <c r="AK5634" s="1" t="e">
        <f t="shared" si="1670"/>
        <v>#DIV/0!</v>
      </c>
      <c r="AL5634" s="1" t="e">
        <f t="shared" si="1671"/>
        <v>#DIV/0!</v>
      </c>
    </row>
    <row r="5635" spans="4:38" x14ac:dyDescent="0.25">
      <c r="D5635" s="1">
        <v>1984</v>
      </c>
      <c r="E5635" s="1" t="s">
        <v>165</v>
      </c>
      <c r="F5635" s="2" t="s">
        <v>350</v>
      </c>
      <c r="G5635">
        <v>4</v>
      </c>
      <c r="H5635">
        <v>1932154</v>
      </c>
      <c r="I5635" s="1">
        <v>0</v>
      </c>
      <c r="M5635" s="3"/>
      <c r="N5635">
        <v>15.2</v>
      </c>
      <c r="O5635"/>
      <c r="P5635"/>
      <c r="Q5635" s="1">
        <f t="shared" si="1653"/>
        <v>10</v>
      </c>
      <c r="R5635" s="5" t="e">
        <f t="shared" si="1654"/>
        <v>#DIV/0!</v>
      </c>
      <c r="S5635" s="4" t="e">
        <f t="shared" si="1655"/>
        <v>#DIV/0!</v>
      </c>
      <c r="T5635" s="6" t="e">
        <f t="shared" si="1656"/>
        <v>#NUM!</v>
      </c>
      <c r="U5635" s="6" t="e">
        <f t="shared" si="1657"/>
        <v>#NUM!</v>
      </c>
      <c r="V5635" s="4" t="e">
        <f t="shared" si="1658"/>
        <v>#DIV/0!</v>
      </c>
      <c r="W5635" s="4" t="e">
        <f t="shared" si="1659"/>
        <v>#DIV/0!</v>
      </c>
      <c r="X5635" s="4" t="e">
        <f t="shared" si="1660"/>
        <v>#DIV/0!</v>
      </c>
      <c r="Y5635" s="6" t="e">
        <f t="shared" si="1661"/>
        <v>#NUM!</v>
      </c>
      <c r="Z5635" s="6" t="e">
        <f t="shared" si="1662"/>
        <v>#NUM!</v>
      </c>
      <c r="AA5635" s="6" t="e">
        <f t="shared" si="1663"/>
        <v>#NUM!</v>
      </c>
      <c r="AB5635" s="26">
        <v>-13.586906357416865</v>
      </c>
      <c r="AC5635" s="4">
        <f t="shared" si="1664"/>
        <v>0</v>
      </c>
      <c r="AD5635" s="4">
        <f t="shared" si="1665"/>
        <v>0</v>
      </c>
      <c r="AE5635" s="4">
        <f t="shared" si="1666"/>
        <v>0</v>
      </c>
      <c r="AF5635" s="27">
        <v>-10.156431443339946</v>
      </c>
      <c r="AG5635" s="6" t="e">
        <f t="shared" si="1667"/>
        <v>#NUM!</v>
      </c>
      <c r="AH5635" s="6">
        <f t="shared" si="1668"/>
        <v>0</v>
      </c>
      <c r="AI5635" s="6" t="e">
        <f t="shared" si="1669"/>
        <v>#NUM!</v>
      </c>
      <c r="AK5635" s="1" t="e">
        <f t="shared" si="1670"/>
        <v>#DIV/0!</v>
      </c>
      <c r="AL5635" s="1" t="e">
        <f t="shared" si="1671"/>
        <v>#DIV/0!</v>
      </c>
    </row>
    <row r="5636" spans="4:38" x14ac:dyDescent="0.25">
      <c r="D5636" s="1">
        <v>1985</v>
      </c>
      <c r="E5636" s="1" t="s">
        <v>165</v>
      </c>
      <c r="F5636" s="2" t="s">
        <v>350</v>
      </c>
      <c r="G5636">
        <v>4</v>
      </c>
      <c r="H5636">
        <v>1941641</v>
      </c>
      <c r="I5636" s="1">
        <v>0</v>
      </c>
      <c r="M5636" s="3"/>
      <c r="N5636">
        <v>14.4</v>
      </c>
      <c r="O5636"/>
      <c r="P5636"/>
      <c r="Q5636" s="1">
        <f t="shared" si="1653"/>
        <v>10</v>
      </c>
      <c r="R5636" s="5" t="e">
        <f t="shared" si="1654"/>
        <v>#DIV/0!</v>
      </c>
      <c r="S5636" s="4" t="e">
        <f t="shared" si="1655"/>
        <v>#DIV/0!</v>
      </c>
      <c r="T5636" s="6" t="e">
        <f t="shared" si="1656"/>
        <v>#NUM!</v>
      </c>
      <c r="U5636" s="6" t="e">
        <f t="shared" si="1657"/>
        <v>#NUM!</v>
      </c>
      <c r="V5636" s="4" t="e">
        <f t="shared" si="1658"/>
        <v>#DIV/0!</v>
      </c>
      <c r="W5636" s="4" t="e">
        <f t="shared" si="1659"/>
        <v>#DIV/0!</v>
      </c>
      <c r="X5636" s="4" t="e">
        <f t="shared" si="1660"/>
        <v>#DIV/0!</v>
      </c>
      <c r="Y5636" s="6" t="e">
        <f t="shared" si="1661"/>
        <v>#NUM!</v>
      </c>
      <c r="Z5636" s="6" t="e">
        <f t="shared" si="1662"/>
        <v>#NUM!</v>
      </c>
      <c r="AA5636" s="6" t="e">
        <f t="shared" si="1663"/>
        <v>#NUM!</v>
      </c>
      <c r="AB5636" s="26">
        <v>-13.586906357416865</v>
      </c>
      <c r="AC5636" s="4">
        <f t="shared" si="1664"/>
        <v>0</v>
      </c>
      <c r="AD5636" s="4">
        <f t="shared" si="1665"/>
        <v>0</v>
      </c>
      <c r="AE5636" s="4">
        <f t="shared" si="1666"/>
        <v>0</v>
      </c>
      <c r="AF5636" s="27">
        <v>-10.156431443339946</v>
      </c>
      <c r="AG5636" s="6" t="e">
        <f t="shared" si="1667"/>
        <v>#NUM!</v>
      </c>
      <c r="AH5636" s="6">
        <f t="shared" si="1668"/>
        <v>0</v>
      </c>
      <c r="AI5636" s="6" t="e">
        <f t="shared" si="1669"/>
        <v>#NUM!</v>
      </c>
      <c r="AK5636" s="1" t="e">
        <f t="shared" si="1670"/>
        <v>#DIV/0!</v>
      </c>
      <c r="AL5636" s="1" t="e">
        <f t="shared" si="1671"/>
        <v>#DIV/0!</v>
      </c>
    </row>
    <row r="5637" spans="4:38" x14ac:dyDescent="0.25">
      <c r="D5637" s="1">
        <v>1986</v>
      </c>
      <c r="E5637" s="1" t="s">
        <v>165</v>
      </c>
      <c r="F5637" s="2" t="s">
        <v>350</v>
      </c>
      <c r="G5637">
        <v>4</v>
      </c>
      <c r="H5637">
        <v>1965964</v>
      </c>
      <c r="I5637" s="1">
        <v>0</v>
      </c>
      <c r="J5637" s="1">
        <v>362</v>
      </c>
      <c r="K5637" s="1">
        <v>26814.81</v>
      </c>
      <c r="M5637" s="3"/>
      <c r="N5637">
        <v>13.5</v>
      </c>
      <c r="O5637"/>
      <c r="P5637"/>
      <c r="Q5637" s="1">
        <f t="shared" si="1653"/>
        <v>10</v>
      </c>
      <c r="R5637" s="5" t="e">
        <f t="shared" si="1654"/>
        <v>#DIV/0!</v>
      </c>
      <c r="S5637" s="4" t="e">
        <f t="shared" si="1655"/>
        <v>#DIV/0!</v>
      </c>
      <c r="T5637" s="6" t="e">
        <f t="shared" si="1656"/>
        <v>#NUM!</v>
      </c>
      <c r="U5637" s="6" t="e">
        <f t="shared" si="1657"/>
        <v>#NUM!</v>
      </c>
      <c r="V5637" s="4" t="e">
        <f t="shared" si="1658"/>
        <v>#DIV/0!</v>
      </c>
      <c r="W5637" s="4" t="e">
        <f t="shared" si="1659"/>
        <v>#DIV/0!</v>
      </c>
      <c r="X5637" s="4" t="e">
        <f t="shared" si="1660"/>
        <v>#DIV/0!</v>
      </c>
      <c r="Y5637" s="6" t="e">
        <f t="shared" si="1661"/>
        <v>#NUM!</v>
      </c>
      <c r="Z5637" s="6" t="e">
        <f t="shared" si="1662"/>
        <v>#NUM!</v>
      </c>
      <c r="AA5637" s="6" t="e">
        <f t="shared" si="1663"/>
        <v>#NUM!</v>
      </c>
      <c r="AB5637" s="26">
        <v>-13.586906357416865</v>
      </c>
      <c r="AC5637" s="4">
        <f t="shared" si="1664"/>
        <v>0</v>
      </c>
      <c r="AD5637" s="4">
        <f t="shared" si="1665"/>
        <v>0</v>
      </c>
      <c r="AE5637" s="4">
        <f t="shared" si="1666"/>
        <v>0</v>
      </c>
      <c r="AF5637" s="27">
        <v>-10.156431443339946</v>
      </c>
      <c r="AG5637" s="6" t="e">
        <f t="shared" si="1667"/>
        <v>#NUM!</v>
      </c>
      <c r="AH5637" s="6">
        <f t="shared" si="1668"/>
        <v>0</v>
      </c>
      <c r="AI5637" s="6" t="e">
        <f t="shared" si="1669"/>
        <v>#NUM!</v>
      </c>
      <c r="AK5637" s="1" t="e">
        <f t="shared" si="1670"/>
        <v>#DIV/0!</v>
      </c>
      <c r="AL5637" s="1" t="e">
        <f t="shared" si="1671"/>
        <v>#DIV/0!</v>
      </c>
    </row>
    <row r="5638" spans="4:38" x14ac:dyDescent="0.25">
      <c r="D5638" s="1">
        <v>1987</v>
      </c>
      <c r="E5638" s="1" t="s">
        <v>165</v>
      </c>
      <c r="F5638" s="2" t="s">
        <v>350</v>
      </c>
      <c r="G5638">
        <v>4</v>
      </c>
      <c r="H5638">
        <v>1989776</v>
      </c>
      <c r="I5638" s="1">
        <v>0</v>
      </c>
      <c r="J5638" s="1">
        <v>330</v>
      </c>
      <c r="K5638" s="1">
        <v>25984.25</v>
      </c>
      <c r="M5638" s="3"/>
      <c r="N5638">
        <v>12.7</v>
      </c>
      <c r="O5638"/>
      <c r="P5638"/>
      <c r="Q5638" s="1">
        <f t="shared" si="1653"/>
        <v>10</v>
      </c>
      <c r="R5638" s="5" t="e">
        <f t="shared" si="1654"/>
        <v>#DIV/0!</v>
      </c>
      <c r="S5638" s="4" t="e">
        <f t="shared" si="1655"/>
        <v>#DIV/0!</v>
      </c>
      <c r="T5638" s="6" t="e">
        <f t="shared" si="1656"/>
        <v>#NUM!</v>
      </c>
      <c r="U5638" s="6" t="e">
        <f t="shared" si="1657"/>
        <v>#NUM!</v>
      </c>
      <c r="V5638" s="4" t="e">
        <f t="shared" si="1658"/>
        <v>#DIV/0!</v>
      </c>
      <c r="W5638" s="4" t="e">
        <f t="shared" si="1659"/>
        <v>#DIV/0!</v>
      </c>
      <c r="X5638" s="4" t="e">
        <f t="shared" si="1660"/>
        <v>#DIV/0!</v>
      </c>
      <c r="Y5638" s="6" t="e">
        <f t="shared" si="1661"/>
        <v>#NUM!</v>
      </c>
      <c r="Z5638" s="6" t="e">
        <f t="shared" si="1662"/>
        <v>#NUM!</v>
      </c>
      <c r="AA5638" s="6" t="e">
        <f t="shared" si="1663"/>
        <v>#NUM!</v>
      </c>
      <c r="AB5638" s="26">
        <v>-13.586906357416865</v>
      </c>
      <c r="AC5638" s="4">
        <f t="shared" si="1664"/>
        <v>0</v>
      </c>
      <c r="AD5638" s="4">
        <f t="shared" si="1665"/>
        <v>0</v>
      </c>
      <c r="AE5638" s="4">
        <f t="shared" si="1666"/>
        <v>0</v>
      </c>
      <c r="AF5638" s="27">
        <v>-10.156431443339946</v>
      </c>
      <c r="AG5638" s="6" t="e">
        <f t="shared" si="1667"/>
        <v>#NUM!</v>
      </c>
      <c r="AH5638" s="6">
        <f t="shared" si="1668"/>
        <v>0</v>
      </c>
      <c r="AI5638" s="6" t="e">
        <f t="shared" si="1669"/>
        <v>#NUM!</v>
      </c>
      <c r="AK5638" s="1" t="e">
        <f t="shared" si="1670"/>
        <v>#DIV/0!</v>
      </c>
      <c r="AL5638" s="1" t="e">
        <f t="shared" si="1671"/>
        <v>#DIV/0!</v>
      </c>
    </row>
    <row r="5639" spans="4:38" x14ac:dyDescent="0.25">
      <c r="D5639" s="1">
        <v>1988</v>
      </c>
      <c r="E5639" s="1" t="s">
        <v>165</v>
      </c>
      <c r="F5639" s="2" t="s">
        <v>350</v>
      </c>
      <c r="G5639">
        <v>4</v>
      </c>
      <c r="H5639">
        <v>1995196</v>
      </c>
      <c r="I5639" s="1">
        <v>0</v>
      </c>
      <c r="J5639" s="1">
        <v>299</v>
      </c>
      <c r="K5639" s="1">
        <v>25126.05</v>
      </c>
      <c r="M5639" s="3"/>
      <c r="N5639">
        <v>11.9</v>
      </c>
      <c r="O5639"/>
      <c r="P5639"/>
      <c r="Q5639" s="1">
        <f t="shared" ref="Q5639:Q5702" si="1672">IF($A$3="Percentage of government revenue per capita",$B$3,0) + IF($A$3="Absolute extra revenue",AK5639,0) + IF($A$3="Absolute revenue per capita",AL5639,0)</f>
        <v>10</v>
      </c>
      <c r="R5639" s="5" t="e">
        <f t="shared" ref="R5639:R5702" si="1673">-MIN($B$4 / I5639 * Q5639 / 100, N5639)</f>
        <v>#DIV/0!</v>
      </c>
      <c r="S5639" s="4" t="e">
        <f t="shared" ref="S5639:S5702" si="1674">-R5639*K5639/1000</f>
        <v>#DIV/0!</v>
      </c>
      <c r="T5639" s="6" t="e">
        <f t="shared" ref="T5639:T5702" si="1675">-MIN($B$5/(POWER(LN(I5639),2))*Q5639/100, O5639)</f>
        <v>#NUM!</v>
      </c>
      <c r="U5639" s="6" t="e">
        <f t="shared" ref="U5639:U5702" si="1676">-T5639*L5639/100000</f>
        <v>#NUM!</v>
      </c>
      <c r="V5639" s="4" t="e">
        <f t="shared" ref="V5639:V5702" si="1677">N5639+R5639</f>
        <v>#DIV/0!</v>
      </c>
      <c r="W5639" s="4" t="e">
        <f t="shared" ref="W5639:W5702" si="1678">Q5639*I5639/100/S5639</f>
        <v>#DIV/0!</v>
      </c>
      <c r="X5639" s="4" t="e">
        <f t="shared" ref="X5639:X5702" si="1679">W5639*H5639</f>
        <v>#DIV/0!</v>
      </c>
      <c r="Y5639" s="6" t="e">
        <f t="shared" ref="Y5639:Y5702" si="1680">O5639+T5639</f>
        <v>#NUM!</v>
      </c>
      <c r="Z5639" s="6" t="e">
        <f t="shared" ref="Z5639:Z5702" si="1681">Q5639*I5639/100/U5639</f>
        <v>#NUM!</v>
      </c>
      <c r="AA5639" s="6" t="e">
        <f t="shared" ref="AA5639:AA5702" si="1682">Z5639*H5639</f>
        <v>#NUM!</v>
      </c>
      <c r="AB5639" s="26">
        <v>-13.586906357416865</v>
      </c>
      <c r="AC5639" s="4">
        <f t="shared" ref="AC5639:AC5702" si="1683">-100*AB5639*I5639/$B$4</f>
        <v>0</v>
      </c>
      <c r="AD5639" s="4">
        <f t="shared" ref="AD5639:AD5702" si="1684">AC5639/100*I5639*H5639</f>
        <v>0</v>
      </c>
      <c r="AE5639" s="4">
        <f t="shared" ref="AE5639:AE5702" si="1685">AC5639*I5639/100</f>
        <v>0</v>
      </c>
      <c r="AF5639" s="27">
        <v>-10.156431443339946</v>
      </c>
      <c r="AG5639" s="6" t="e">
        <f t="shared" ref="AG5639:AG5702" si="1686">-AF5639/$B$5*POWER(LN(I5639),2)*100</f>
        <v>#NUM!</v>
      </c>
      <c r="AH5639" s="6">
        <f t="shared" ref="AH5639:AH5702" si="1687">-AF5639/100*I5639*H5639</f>
        <v>0</v>
      </c>
      <c r="AI5639" s="6" t="e">
        <f t="shared" ref="AI5639:AI5702" si="1688">AG5639/100*I5639</f>
        <v>#NUM!</v>
      </c>
      <c r="AK5639" s="1" t="e">
        <f t="shared" si="1670"/>
        <v>#DIV/0!</v>
      </c>
      <c r="AL5639" s="1" t="e">
        <f t="shared" si="1671"/>
        <v>#DIV/0!</v>
      </c>
    </row>
    <row r="5640" spans="4:38" x14ac:dyDescent="0.25">
      <c r="D5640" s="1">
        <v>1989</v>
      </c>
      <c r="E5640" s="1" t="s">
        <v>165</v>
      </c>
      <c r="F5640" s="2" t="s">
        <v>350</v>
      </c>
      <c r="G5640">
        <v>4</v>
      </c>
      <c r="H5640">
        <v>1996351</v>
      </c>
      <c r="I5640" s="1">
        <v>0</v>
      </c>
      <c r="J5640" s="1">
        <v>269</v>
      </c>
      <c r="K5640" s="1">
        <v>24234.23</v>
      </c>
      <c r="M5640" s="3"/>
      <c r="N5640">
        <v>11.1</v>
      </c>
      <c r="O5640"/>
      <c r="P5640"/>
      <c r="Q5640" s="1">
        <f t="shared" si="1672"/>
        <v>10</v>
      </c>
      <c r="R5640" s="5" t="e">
        <f t="shared" si="1673"/>
        <v>#DIV/0!</v>
      </c>
      <c r="S5640" s="4" t="e">
        <f t="shared" si="1674"/>
        <v>#DIV/0!</v>
      </c>
      <c r="T5640" s="6" t="e">
        <f t="shared" si="1675"/>
        <v>#NUM!</v>
      </c>
      <c r="U5640" s="6" t="e">
        <f t="shared" si="1676"/>
        <v>#NUM!</v>
      </c>
      <c r="V5640" s="4" t="e">
        <f t="shared" si="1677"/>
        <v>#DIV/0!</v>
      </c>
      <c r="W5640" s="4" t="e">
        <f t="shared" si="1678"/>
        <v>#DIV/0!</v>
      </c>
      <c r="X5640" s="4" t="e">
        <f t="shared" si="1679"/>
        <v>#DIV/0!</v>
      </c>
      <c r="Y5640" s="6" t="e">
        <f t="shared" si="1680"/>
        <v>#NUM!</v>
      </c>
      <c r="Z5640" s="6" t="e">
        <f t="shared" si="1681"/>
        <v>#NUM!</v>
      </c>
      <c r="AA5640" s="6" t="e">
        <f t="shared" si="1682"/>
        <v>#NUM!</v>
      </c>
      <c r="AB5640" s="26">
        <v>-13.586906357416865</v>
      </c>
      <c r="AC5640" s="4">
        <f t="shared" si="1683"/>
        <v>0</v>
      </c>
      <c r="AD5640" s="4">
        <f t="shared" si="1684"/>
        <v>0</v>
      </c>
      <c r="AE5640" s="4">
        <f t="shared" si="1685"/>
        <v>0</v>
      </c>
      <c r="AF5640" s="27">
        <v>-10.156431443339946</v>
      </c>
      <c r="AG5640" s="6" t="e">
        <f t="shared" si="1686"/>
        <v>#NUM!</v>
      </c>
      <c r="AH5640" s="6">
        <f t="shared" si="1687"/>
        <v>0</v>
      </c>
      <c r="AI5640" s="6" t="e">
        <f t="shared" si="1688"/>
        <v>#NUM!</v>
      </c>
      <c r="AK5640" s="1" t="e">
        <f t="shared" ref="AK5640:AK5703" si="1689">$B$3*100/H5640/I5640</f>
        <v>#DIV/0!</v>
      </c>
      <c r="AL5640" s="1" t="e">
        <f t="shared" ref="AL5640:AL5703" si="1690">$B$3/I5640*100</f>
        <v>#DIV/0!</v>
      </c>
    </row>
    <row r="5641" spans="4:38" x14ac:dyDescent="0.25">
      <c r="D5641" s="1">
        <v>1990</v>
      </c>
      <c r="E5641" s="1" t="s">
        <v>165</v>
      </c>
      <c r="F5641" s="2" t="s">
        <v>350</v>
      </c>
      <c r="G5641">
        <v>4</v>
      </c>
      <c r="H5641">
        <v>1998161</v>
      </c>
      <c r="I5641" s="1">
        <v>0</v>
      </c>
      <c r="J5641" s="1">
        <v>242</v>
      </c>
      <c r="K5641" s="1">
        <v>23269.23</v>
      </c>
      <c r="L5641" s="1">
        <v>25000</v>
      </c>
      <c r="M5641" s="3">
        <v>3</v>
      </c>
      <c r="N5641">
        <v>10.4</v>
      </c>
      <c r="O5641">
        <v>12</v>
      </c>
      <c r="P5641"/>
      <c r="Q5641" s="1">
        <f t="shared" si="1672"/>
        <v>10</v>
      </c>
      <c r="R5641" s="5" t="e">
        <f t="shared" si="1673"/>
        <v>#DIV/0!</v>
      </c>
      <c r="S5641" s="4" t="e">
        <f t="shared" si="1674"/>
        <v>#DIV/0!</v>
      </c>
      <c r="T5641" s="6" t="e">
        <f t="shared" si="1675"/>
        <v>#NUM!</v>
      </c>
      <c r="U5641" s="6" t="e">
        <f t="shared" si="1676"/>
        <v>#NUM!</v>
      </c>
      <c r="V5641" s="4" t="e">
        <f t="shared" si="1677"/>
        <v>#DIV/0!</v>
      </c>
      <c r="W5641" s="4" t="e">
        <f t="shared" si="1678"/>
        <v>#DIV/0!</v>
      </c>
      <c r="X5641" s="4" t="e">
        <f t="shared" si="1679"/>
        <v>#DIV/0!</v>
      </c>
      <c r="Y5641" s="6" t="e">
        <f t="shared" si="1680"/>
        <v>#NUM!</v>
      </c>
      <c r="Z5641" s="6" t="e">
        <f t="shared" si="1681"/>
        <v>#NUM!</v>
      </c>
      <c r="AA5641" s="6" t="e">
        <f t="shared" si="1682"/>
        <v>#NUM!</v>
      </c>
      <c r="AB5641" s="26">
        <v>-13.586906357416865</v>
      </c>
      <c r="AC5641" s="4">
        <f t="shared" si="1683"/>
        <v>0</v>
      </c>
      <c r="AD5641" s="4">
        <f t="shared" si="1684"/>
        <v>0</v>
      </c>
      <c r="AE5641" s="4">
        <f t="shared" si="1685"/>
        <v>0</v>
      </c>
      <c r="AF5641" s="27">
        <v>-10.156431443339946</v>
      </c>
      <c r="AG5641" s="6" t="e">
        <f t="shared" si="1686"/>
        <v>#NUM!</v>
      </c>
      <c r="AH5641" s="6">
        <f t="shared" si="1687"/>
        <v>0</v>
      </c>
      <c r="AI5641" s="6" t="e">
        <f t="shared" si="1688"/>
        <v>#NUM!</v>
      </c>
      <c r="AK5641" s="1" t="e">
        <f t="shared" si="1689"/>
        <v>#DIV/0!</v>
      </c>
      <c r="AL5641" s="1" t="e">
        <f t="shared" si="1690"/>
        <v>#DIV/0!</v>
      </c>
    </row>
    <row r="5642" spans="4:38" x14ac:dyDescent="0.25">
      <c r="D5642" s="1">
        <v>1991</v>
      </c>
      <c r="E5642" s="1" t="s">
        <v>165</v>
      </c>
      <c r="F5642" s="2" t="s">
        <v>350</v>
      </c>
      <c r="G5642">
        <v>4</v>
      </c>
      <c r="H5642">
        <v>1999429</v>
      </c>
      <c r="I5642" s="1">
        <v>0</v>
      </c>
      <c r="J5642" s="1">
        <v>217</v>
      </c>
      <c r="K5642" s="1">
        <v>22371.13</v>
      </c>
      <c r="L5642" s="1">
        <v>25000</v>
      </c>
      <c r="M5642" s="3">
        <v>3</v>
      </c>
      <c r="N5642">
        <v>9.6999999999999993</v>
      </c>
      <c r="O5642">
        <v>12</v>
      </c>
      <c r="P5642"/>
      <c r="Q5642" s="1">
        <f t="shared" si="1672"/>
        <v>10</v>
      </c>
      <c r="R5642" s="5" t="e">
        <f t="shared" si="1673"/>
        <v>#DIV/0!</v>
      </c>
      <c r="S5642" s="4" t="e">
        <f t="shared" si="1674"/>
        <v>#DIV/0!</v>
      </c>
      <c r="T5642" s="6" t="e">
        <f t="shared" si="1675"/>
        <v>#NUM!</v>
      </c>
      <c r="U5642" s="6" t="e">
        <f t="shared" si="1676"/>
        <v>#NUM!</v>
      </c>
      <c r="V5642" s="4" t="e">
        <f t="shared" si="1677"/>
        <v>#DIV/0!</v>
      </c>
      <c r="W5642" s="4" t="e">
        <f t="shared" si="1678"/>
        <v>#DIV/0!</v>
      </c>
      <c r="X5642" s="4" t="e">
        <f t="shared" si="1679"/>
        <v>#DIV/0!</v>
      </c>
      <c r="Y5642" s="6" t="e">
        <f t="shared" si="1680"/>
        <v>#NUM!</v>
      </c>
      <c r="Z5642" s="6" t="e">
        <f t="shared" si="1681"/>
        <v>#NUM!</v>
      </c>
      <c r="AA5642" s="6" t="e">
        <f t="shared" si="1682"/>
        <v>#NUM!</v>
      </c>
      <c r="AB5642" s="26">
        <v>-13.586906357416865</v>
      </c>
      <c r="AC5642" s="4">
        <f t="shared" si="1683"/>
        <v>0</v>
      </c>
      <c r="AD5642" s="4">
        <f t="shared" si="1684"/>
        <v>0</v>
      </c>
      <c r="AE5642" s="4">
        <f t="shared" si="1685"/>
        <v>0</v>
      </c>
      <c r="AF5642" s="27">
        <v>-10.156431443339946</v>
      </c>
      <c r="AG5642" s="6" t="e">
        <f t="shared" si="1686"/>
        <v>#NUM!</v>
      </c>
      <c r="AH5642" s="6">
        <f t="shared" si="1687"/>
        <v>0</v>
      </c>
      <c r="AI5642" s="6" t="e">
        <f t="shared" si="1688"/>
        <v>#NUM!</v>
      </c>
      <c r="AK5642" s="1" t="e">
        <f t="shared" si="1689"/>
        <v>#DIV/0!</v>
      </c>
      <c r="AL5642" s="1" t="e">
        <f t="shared" si="1690"/>
        <v>#DIV/0!</v>
      </c>
    </row>
    <row r="5643" spans="4:38" x14ac:dyDescent="0.25">
      <c r="D5643" s="1">
        <v>1992</v>
      </c>
      <c r="E5643" s="1" t="s">
        <v>165</v>
      </c>
      <c r="F5643" s="2" t="s">
        <v>350</v>
      </c>
      <c r="G5643">
        <v>4</v>
      </c>
      <c r="H5643">
        <v>1996498</v>
      </c>
      <c r="I5643" s="1">
        <v>3831.3719999999998</v>
      </c>
      <c r="J5643" s="1">
        <v>194</v>
      </c>
      <c r="K5643" s="1">
        <v>21318.68</v>
      </c>
      <c r="L5643" s="1">
        <v>15384.62</v>
      </c>
      <c r="M5643" s="3">
        <v>3</v>
      </c>
      <c r="N5643">
        <v>9.1</v>
      </c>
      <c r="O5643">
        <v>13</v>
      </c>
      <c r="P5643"/>
      <c r="Q5643" s="1">
        <f t="shared" si="1672"/>
        <v>10</v>
      </c>
      <c r="R5643" s="5">
        <f t="shared" si="1673"/>
        <v>-3.8419657501281533E-2</v>
      </c>
      <c r="S5643" s="4">
        <f t="shared" si="1674"/>
        <v>0.8190563839794206</v>
      </c>
      <c r="T5643" s="6">
        <f t="shared" si="1675"/>
        <v>-0.84696166581007926</v>
      </c>
      <c r="U5643" s="6">
        <f t="shared" si="1676"/>
        <v>0.13030183383055063</v>
      </c>
      <c r="V5643" s="4">
        <f t="shared" si="1677"/>
        <v>9.0615803424987185</v>
      </c>
      <c r="W5643" s="4">
        <f t="shared" si="1678"/>
        <v>467.77878482371563</v>
      </c>
      <c r="X5643" s="4">
        <f t="shared" si="1679"/>
        <v>933919408.3429786</v>
      </c>
      <c r="Y5643" s="6">
        <f t="shared" si="1680"/>
        <v>12.153038334189921</v>
      </c>
      <c r="Z5643" s="6">
        <f t="shared" si="1681"/>
        <v>2940.3822550820423</v>
      </c>
      <c r="AA5643" s="6">
        <f t="shared" si="1682"/>
        <v>5870467291.5067873</v>
      </c>
      <c r="AB5643" s="26">
        <v>-13.586906357416865</v>
      </c>
      <c r="AC5643" s="4">
        <f t="shared" si="1683"/>
        <v>3536.4465070943588</v>
      </c>
      <c r="AD5643" s="4">
        <f t="shared" si="1684"/>
        <v>270514341072.30273</v>
      </c>
      <c r="AE5643" s="4">
        <f t="shared" si="1685"/>
        <v>135494.42126779127</v>
      </c>
      <c r="AF5643" s="27">
        <v>-10.156431443339946</v>
      </c>
      <c r="AG5643" s="6">
        <f t="shared" si="1686"/>
        <v>119.91607003400553</v>
      </c>
      <c r="AH5643" s="6">
        <f t="shared" si="1687"/>
        <v>776898605.43048632</v>
      </c>
      <c r="AI5643" s="6">
        <f t="shared" si="1688"/>
        <v>4594.4307307832778</v>
      </c>
      <c r="AK5643" s="1">
        <f t="shared" si="1689"/>
        <v>1.3073046305331153E-7</v>
      </c>
      <c r="AL5643" s="1">
        <f t="shared" si="1690"/>
        <v>0.26100310802501037</v>
      </c>
    </row>
    <row r="5644" spans="4:38" x14ac:dyDescent="0.25">
      <c r="D5644" s="1">
        <v>1993</v>
      </c>
      <c r="E5644" s="1" t="s">
        <v>165</v>
      </c>
      <c r="F5644" s="2" t="s">
        <v>350</v>
      </c>
      <c r="G5644">
        <v>4</v>
      </c>
      <c r="H5644">
        <v>1991746</v>
      </c>
      <c r="I5644" s="1">
        <v>4751.1859999999997</v>
      </c>
      <c r="J5644" s="1">
        <v>175</v>
      </c>
      <c r="K5644" s="1">
        <v>20588.240000000002</v>
      </c>
      <c r="L5644" s="1">
        <v>16666.669999999998</v>
      </c>
      <c r="M5644" s="3">
        <v>2</v>
      </c>
      <c r="N5644">
        <v>8.5</v>
      </c>
      <c r="O5644">
        <v>12</v>
      </c>
      <c r="P5644"/>
      <c r="Q5644" s="1">
        <f t="shared" si="1672"/>
        <v>10</v>
      </c>
      <c r="R5644" s="5">
        <f t="shared" si="1673"/>
        <v>-3.0981738033408927E-2</v>
      </c>
      <c r="S5644" s="4">
        <f t="shared" si="1674"/>
        <v>0.63785945824895096</v>
      </c>
      <c r="T5644" s="6">
        <f t="shared" si="1675"/>
        <v>-0.80445687295983592</v>
      </c>
      <c r="U5644" s="6">
        <f t="shared" si="1676"/>
        <v>0.13407617230853508</v>
      </c>
      <c r="V5644" s="4">
        <f t="shared" si="1677"/>
        <v>8.4690182619665908</v>
      </c>
      <c r="W5644" s="4">
        <f t="shared" si="1678"/>
        <v>744.86408229219262</v>
      </c>
      <c r="X5644" s="4">
        <f t="shared" si="1679"/>
        <v>1483580056.4491456</v>
      </c>
      <c r="Y5644" s="6">
        <f t="shared" si="1680"/>
        <v>11.195543127040164</v>
      </c>
      <c r="Z5644" s="6">
        <f t="shared" si="1681"/>
        <v>3543.6468077762593</v>
      </c>
      <c r="AA5644" s="6">
        <f t="shared" si="1682"/>
        <v>7058044354.8011332</v>
      </c>
      <c r="AB5644" s="26">
        <v>-13.586906357416865</v>
      </c>
      <c r="AC5644" s="4">
        <f t="shared" si="1683"/>
        <v>4385.4564720563858</v>
      </c>
      <c r="AD5644" s="4">
        <f t="shared" si="1684"/>
        <v>415002574578.12244</v>
      </c>
      <c r="AE5644" s="4">
        <f t="shared" si="1685"/>
        <v>208361.19393643687</v>
      </c>
      <c r="AF5644" s="27">
        <v>-10.156431443339946</v>
      </c>
      <c r="AG5644" s="6">
        <f t="shared" si="1686"/>
        <v>126.25203146032449</v>
      </c>
      <c r="AH5644" s="6">
        <f t="shared" si="1687"/>
        <v>961118922.13944209</v>
      </c>
      <c r="AI5644" s="6">
        <f t="shared" si="1688"/>
        <v>5998.4688434585323</v>
      </c>
      <c r="AK5644" s="1">
        <f t="shared" si="1689"/>
        <v>1.0567299435466134E-7</v>
      </c>
      <c r="AL5644" s="1">
        <f t="shared" si="1690"/>
        <v>0.2104737638139193</v>
      </c>
    </row>
    <row r="5645" spans="4:38" x14ac:dyDescent="0.25">
      <c r="D5645" s="1">
        <v>1994</v>
      </c>
      <c r="E5645" s="1" t="s">
        <v>165</v>
      </c>
      <c r="F5645" s="2" t="s">
        <v>350</v>
      </c>
      <c r="G5645">
        <v>4</v>
      </c>
      <c r="H5645">
        <v>1989443</v>
      </c>
      <c r="I5645" s="1">
        <v>5425.4369999999999</v>
      </c>
      <c r="J5645" s="1">
        <v>158</v>
      </c>
      <c r="K5645" s="1">
        <v>19750</v>
      </c>
      <c r="L5645" s="1">
        <v>15384.62</v>
      </c>
      <c r="M5645" s="3">
        <v>2</v>
      </c>
      <c r="N5645">
        <v>8</v>
      </c>
      <c r="O5645">
        <v>13</v>
      </c>
      <c r="P5645"/>
      <c r="Q5645" s="1">
        <f t="shared" si="1672"/>
        <v>10</v>
      </c>
      <c r="R5645" s="5">
        <f t="shared" si="1673"/>
        <v>-2.7131455033023145E-2</v>
      </c>
      <c r="S5645" s="4">
        <f t="shared" si="1674"/>
        <v>0.53584623690220712</v>
      </c>
      <c r="T5645" s="6">
        <f t="shared" si="1675"/>
        <v>-0.77981846645863928</v>
      </c>
      <c r="U5645" s="6">
        <f t="shared" si="1676"/>
        <v>0.11997210775448912</v>
      </c>
      <c r="V5645" s="4">
        <f t="shared" si="1677"/>
        <v>7.9728685449669765</v>
      </c>
      <c r="W5645" s="4">
        <f t="shared" si="1678"/>
        <v>1012.4988525374587</v>
      </c>
      <c r="X5645" s="4">
        <f t="shared" si="1679"/>
        <v>2014308754.6886795</v>
      </c>
      <c r="Y5645" s="6">
        <f t="shared" si="1680"/>
        <v>12.220181533541361</v>
      </c>
      <c r="Z5645" s="6">
        <f t="shared" si="1681"/>
        <v>4522.2486305755438</v>
      </c>
      <c r="AA5645" s="6">
        <f t="shared" si="1682"/>
        <v>8996755882.3581009</v>
      </c>
      <c r="AB5645" s="26">
        <v>-13.586906357416865</v>
      </c>
      <c r="AC5645" s="4">
        <f t="shared" si="1683"/>
        <v>5007.8060099908071</v>
      </c>
      <c r="AD5645" s="4">
        <f t="shared" si="1684"/>
        <v>540522432391.38135</v>
      </c>
      <c r="AE5645" s="4">
        <f t="shared" si="1685"/>
        <v>271695.36015426496</v>
      </c>
      <c r="AF5645" s="27">
        <v>-10.156431443339946</v>
      </c>
      <c r="AG5645" s="6">
        <f t="shared" si="1686"/>
        <v>130.24097120273353</v>
      </c>
      <c r="AH5645" s="6">
        <f t="shared" si="1687"/>
        <v>1096244346.7694333</v>
      </c>
      <c r="AI5645" s="6">
        <f t="shared" si="1688"/>
        <v>7066.1418407924493</v>
      </c>
      <c r="AK5645" s="1">
        <f t="shared" si="1689"/>
        <v>9.2647514883614614E-8</v>
      </c>
      <c r="AL5645" s="1">
        <f t="shared" si="1690"/>
        <v>0.18431694995260289</v>
      </c>
    </row>
    <row r="5646" spans="4:38" x14ac:dyDescent="0.25">
      <c r="D5646" s="1">
        <v>1995</v>
      </c>
      <c r="E5646" s="1" t="s">
        <v>165</v>
      </c>
      <c r="F5646" s="2" t="s">
        <v>350</v>
      </c>
      <c r="G5646">
        <v>4</v>
      </c>
      <c r="H5646">
        <v>1989872</v>
      </c>
      <c r="I5646" s="1">
        <v>6611.0720000000001</v>
      </c>
      <c r="J5646" s="1">
        <v>143</v>
      </c>
      <c r="K5646" s="1">
        <v>19066.669999999998</v>
      </c>
      <c r="L5646" s="1">
        <v>16666.669999999998</v>
      </c>
      <c r="M5646" s="3">
        <v>2</v>
      </c>
      <c r="N5646">
        <v>7.5</v>
      </c>
      <c r="O5646">
        <v>12</v>
      </c>
      <c r="P5646"/>
      <c r="Q5646" s="1">
        <f t="shared" si="1672"/>
        <v>10</v>
      </c>
      <c r="R5646" s="5">
        <f t="shared" si="1673"/>
        <v>-2.2265677941489672E-2</v>
      </c>
      <c r="S5646" s="4">
        <f t="shared" si="1674"/>
        <v>0.42453233363666282</v>
      </c>
      <c r="T5646" s="6">
        <f t="shared" si="1675"/>
        <v>-0.74516889047030366</v>
      </c>
      <c r="U5646" s="6">
        <f t="shared" si="1676"/>
        <v>0.12419483991734695</v>
      </c>
      <c r="V5646" s="4">
        <f t="shared" si="1677"/>
        <v>7.4777343220585104</v>
      </c>
      <c r="W5646" s="4">
        <f t="shared" si="1678"/>
        <v>1557.2599484632199</v>
      </c>
      <c r="X5646" s="4">
        <f t="shared" si="1679"/>
        <v>3098747968.1684041</v>
      </c>
      <c r="Y5646" s="6">
        <f t="shared" si="1680"/>
        <v>11.254831109529697</v>
      </c>
      <c r="Z5646" s="6">
        <f t="shared" si="1681"/>
        <v>5323.1454739985511</v>
      </c>
      <c r="AA5646" s="6">
        <f t="shared" si="1682"/>
        <v>10592378130.636444</v>
      </c>
      <c r="AB5646" s="26">
        <v>-13.586906357416865</v>
      </c>
      <c r="AC5646" s="4">
        <f t="shared" si="1683"/>
        <v>6102.1750126454226</v>
      </c>
      <c r="AD5646" s="4">
        <f t="shared" si="1684"/>
        <v>802752537811.96851</v>
      </c>
      <c r="AE5646" s="4">
        <f t="shared" si="1685"/>
        <v>403419.18365199794</v>
      </c>
      <c r="AF5646" s="27">
        <v>-10.156431443339946</v>
      </c>
      <c r="AG5646" s="6">
        <f t="shared" si="1686"/>
        <v>136.29704048608158</v>
      </c>
      <c r="AH5646" s="6">
        <f t="shared" si="1687"/>
        <v>1336097555.2747829</v>
      </c>
      <c r="AI5646" s="6">
        <f t="shared" si="1688"/>
        <v>9010.6954804040033</v>
      </c>
      <c r="AK5646" s="1">
        <f t="shared" si="1689"/>
        <v>7.6015642744374058E-8</v>
      </c>
      <c r="AL5646" s="1">
        <f t="shared" si="1690"/>
        <v>0.15126139905903307</v>
      </c>
    </row>
    <row r="5647" spans="4:38" x14ac:dyDescent="0.25">
      <c r="D5647" s="1">
        <v>1996</v>
      </c>
      <c r="E5647" s="1" t="s">
        <v>165</v>
      </c>
      <c r="F5647" s="2" t="s">
        <v>350</v>
      </c>
      <c r="G5647">
        <v>4</v>
      </c>
      <c r="H5647">
        <v>1988628</v>
      </c>
      <c r="I5647" s="1">
        <v>6685.5510000000004</v>
      </c>
      <c r="J5647" s="1">
        <v>131</v>
      </c>
      <c r="K5647" s="1">
        <v>18714.29</v>
      </c>
      <c r="L5647" s="1">
        <v>16666.669999999998</v>
      </c>
      <c r="M5647" s="3">
        <v>2</v>
      </c>
      <c r="N5647">
        <v>7</v>
      </c>
      <c r="O5647">
        <v>12</v>
      </c>
      <c r="P5647"/>
      <c r="Q5647" s="1">
        <f t="shared" si="1672"/>
        <v>10</v>
      </c>
      <c r="R5647" s="5">
        <f t="shared" si="1673"/>
        <v>-2.2017631755408041E-2</v>
      </c>
      <c r="S5647" s="4">
        <f t="shared" si="1674"/>
        <v>0.41204434578391519</v>
      </c>
      <c r="T5647" s="6">
        <f t="shared" si="1675"/>
        <v>-0.7432744858710888</v>
      </c>
      <c r="U5647" s="6">
        <f t="shared" si="1676"/>
        <v>0.12387910575433098</v>
      </c>
      <c r="V5647" s="4">
        <f t="shared" si="1677"/>
        <v>6.9779823682445921</v>
      </c>
      <c r="W5647" s="4">
        <f t="shared" si="1678"/>
        <v>1622.5319115302325</v>
      </c>
      <c r="X5647" s="4">
        <f t="shared" si="1679"/>
        <v>3226612390.1625433</v>
      </c>
      <c r="Y5647" s="6">
        <f t="shared" si="1680"/>
        <v>11.256725514128911</v>
      </c>
      <c r="Z5647" s="6">
        <f t="shared" si="1681"/>
        <v>5396.8350508263693</v>
      </c>
      <c r="AA5647" s="6">
        <f t="shared" si="1682"/>
        <v>10732297293.454741</v>
      </c>
      <c r="AB5647" s="26">
        <v>-13.586906357416865</v>
      </c>
      <c r="AC5647" s="4">
        <f t="shared" si="1683"/>
        <v>6170.9208821151278</v>
      </c>
      <c r="AD5647" s="4">
        <f t="shared" si="1684"/>
        <v>820428492453.39502</v>
      </c>
      <c r="AE5647" s="4">
        <f t="shared" si="1685"/>
        <v>412560.06274345674</v>
      </c>
      <c r="AF5647" s="27">
        <v>-10.156431443339946</v>
      </c>
      <c r="AG5647" s="6">
        <f t="shared" si="1686"/>
        <v>136.64442458881126</v>
      </c>
      <c r="AH5647" s="6">
        <f t="shared" si="1687"/>
        <v>1350305067.4196267</v>
      </c>
      <c r="AI5647" s="6">
        <f t="shared" si="1688"/>
        <v>9135.4326945415178</v>
      </c>
      <c r="AK5647" s="1">
        <f t="shared" si="1689"/>
        <v>7.52158285442003E-8</v>
      </c>
      <c r="AL5647" s="1">
        <f t="shared" si="1690"/>
        <v>0.14957630268619596</v>
      </c>
    </row>
    <row r="5648" spans="4:38" x14ac:dyDescent="0.25">
      <c r="D5648" s="1">
        <v>1997</v>
      </c>
      <c r="E5648" s="1" t="s">
        <v>165</v>
      </c>
      <c r="F5648" s="2" t="s">
        <v>350</v>
      </c>
      <c r="G5648">
        <v>4</v>
      </c>
      <c r="H5648">
        <v>1985956</v>
      </c>
      <c r="I5648" s="1">
        <v>6875.9960000000001</v>
      </c>
      <c r="J5648" s="1">
        <v>121</v>
      </c>
      <c r="K5648" s="1">
        <v>18333.330000000002</v>
      </c>
      <c r="L5648" s="1">
        <v>18181.82</v>
      </c>
      <c r="M5648" s="3">
        <v>2</v>
      </c>
      <c r="N5648">
        <v>6.6</v>
      </c>
      <c r="O5648">
        <v>11</v>
      </c>
      <c r="P5648"/>
      <c r="Q5648" s="1">
        <f t="shared" si="1672"/>
        <v>10</v>
      </c>
      <c r="R5648" s="5">
        <f t="shared" si="1673"/>
        <v>-2.1407807683425064E-2</v>
      </c>
      <c r="S5648" s="4">
        <f t="shared" si="1674"/>
        <v>0.39247640283676727</v>
      </c>
      <c r="T5648" s="6">
        <f t="shared" si="1675"/>
        <v>-0.73855644386868347</v>
      </c>
      <c r="U5648" s="6">
        <f t="shared" si="1676"/>
        <v>0.13428300322260506</v>
      </c>
      <c r="V5648" s="4">
        <f t="shared" si="1677"/>
        <v>6.5785921923165747</v>
      </c>
      <c r="W5648" s="4">
        <f t="shared" si="1678"/>
        <v>1751.9514422526336</v>
      </c>
      <c r="X5648" s="4">
        <f t="shared" si="1679"/>
        <v>3479298478.4502711</v>
      </c>
      <c r="Y5648" s="6">
        <f t="shared" si="1680"/>
        <v>10.261443556131317</v>
      </c>
      <c r="Z5648" s="6">
        <f t="shared" si="1681"/>
        <v>5120.5259303006878</v>
      </c>
      <c r="AA5648" s="6">
        <f t="shared" si="1682"/>
        <v>10169139194.436234</v>
      </c>
      <c r="AB5648" s="26">
        <v>-13.586906357416865</v>
      </c>
      <c r="AC5648" s="4">
        <f t="shared" si="1683"/>
        <v>6346.7060982318562</v>
      </c>
      <c r="AD5648" s="4">
        <f t="shared" si="1684"/>
        <v>866669723720.78296</v>
      </c>
      <c r="AE5648" s="4">
        <f t="shared" si="1685"/>
        <v>436399.25744617847</v>
      </c>
      <c r="AF5648" s="27">
        <v>-10.156431443339946</v>
      </c>
      <c r="AG5648" s="6">
        <f t="shared" si="1686"/>
        <v>137.51733571152451</v>
      </c>
      <c r="AH5648" s="6">
        <f t="shared" si="1687"/>
        <v>1386903930.4405081</v>
      </c>
      <c r="AI5648" s="6">
        <f t="shared" si="1688"/>
        <v>9455.6865028309967</v>
      </c>
      <c r="AK5648" s="1">
        <f t="shared" si="1689"/>
        <v>7.3230965897645582E-8</v>
      </c>
      <c r="AL5648" s="1">
        <f t="shared" si="1690"/>
        <v>0.14543347611022461</v>
      </c>
    </row>
    <row r="5649" spans="4:38" x14ac:dyDescent="0.25">
      <c r="D5649" s="1">
        <v>1998</v>
      </c>
      <c r="E5649" s="1" t="s">
        <v>165</v>
      </c>
      <c r="F5649" s="2" t="s">
        <v>350</v>
      </c>
      <c r="G5649">
        <v>4</v>
      </c>
      <c r="H5649">
        <v>1981629</v>
      </c>
      <c r="I5649" s="1">
        <v>7258.5129999999999</v>
      </c>
      <c r="J5649" s="1">
        <v>112</v>
      </c>
      <c r="K5649" s="1">
        <v>18064.52</v>
      </c>
      <c r="L5649" s="1">
        <v>16666.669999999998</v>
      </c>
      <c r="M5649" s="3">
        <v>2</v>
      </c>
      <c r="N5649">
        <v>6.2</v>
      </c>
      <c r="O5649">
        <v>12</v>
      </c>
      <c r="P5649"/>
      <c r="Q5649" s="1">
        <f t="shared" si="1672"/>
        <v>10</v>
      </c>
      <c r="R5649" s="5">
        <f t="shared" si="1673"/>
        <v>-2.0279635787660642E-2</v>
      </c>
      <c r="S5649" s="4">
        <f t="shared" si="1674"/>
        <v>0.36634188627891145</v>
      </c>
      <c r="T5649" s="6">
        <f t="shared" si="1675"/>
        <v>-0.72958841524989648</v>
      </c>
      <c r="U5649" s="6">
        <f t="shared" si="1676"/>
        <v>0.1215980935279299</v>
      </c>
      <c r="V5649" s="4">
        <f t="shared" si="1677"/>
        <v>6.1797203642123399</v>
      </c>
      <c r="W5649" s="4">
        <f t="shared" si="1678"/>
        <v>1981.3494639468527</v>
      </c>
      <c r="X5649" s="4">
        <f t="shared" si="1679"/>
        <v>3926299556.8915377</v>
      </c>
      <c r="Y5649" s="6">
        <f t="shared" si="1680"/>
        <v>11.270411584750104</v>
      </c>
      <c r="Z5649" s="6">
        <f t="shared" si="1681"/>
        <v>5969.2654624825927</v>
      </c>
      <c r="AA5649" s="6">
        <f t="shared" si="1682"/>
        <v>11828869549.153917</v>
      </c>
      <c r="AB5649" s="26">
        <v>-13.586906357416865</v>
      </c>
      <c r="AC5649" s="4">
        <f t="shared" si="1683"/>
        <v>6699.7782897481638</v>
      </c>
      <c r="AD5649" s="4">
        <f t="shared" si="1684"/>
        <v>963674660371.52332</v>
      </c>
      <c r="AE5649" s="4">
        <f t="shared" si="1685"/>
        <v>486304.27813254809</v>
      </c>
      <c r="AF5649" s="27">
        <v>-10.156431443339946</v>
      </c>
      <c r="AG5649" s="6">
        <f t="shared" si="1686"/>
        <v>139.20768519688178</v>
      </c>
      <c r="AH5649" s="6">
        <f t="shared" si="1687"/>
        <v>1460868583.774461</v>
      </c>
      <c r="AI5649" s="6">
        <f t="shared" si="1688"/>
        <v>10104.407927014739</v>
      </c>
      <c r="AK5649" s="1">
        <f t="shared" si="1689"/>
        <v>6.9523238134799705E-8</v>
      </c>
      <c r="AL5649" s="1">
        <f t="shared" si="1690"/>
        <v>0.137769264861825</v>
      </c>
    </row>
    <row r="5650" spans="4:38" x14ac:dyDescent="0.25">
      <c r="D5650" s="1">
        <v>1999</v>
      </c>
      <c r="E5650" s="1" t="s">
        <v>165</v>
      </c>
      <c r="F5650" s="2" t="s">
        <v>350</v>
      </c>
      <c r="G5650">
        <v>4</v>
      </c>
      <c r="H5650">
        <v>1983045</v>
      </c>
      <c r="I5650" s="1">
        <v>7662.72</v>
      </c>
      <c r="J5650" s="1">
        <v>104</v>
      </c>
      <c r="K5650" s="1">
        <v>17627.12</v>
      </c>
      <c r="L5650" s="1">
        <v>16666.669999999998</v>
      </c>
      <c r="M5650" s="3">
        <v>2</v>
      </c>
      <c r="N5650">
        <v>5.9</v>
      </c>
      <c r="O5650">
        <v>12</v>
      </c>
      <c r="P5650"/>
      <c r="Q5650" s="1">
        <f t="shared" si="1672"/>
        <v>10</v>
      </c>
      <c r="R5650" s="5">
        <f t="shared" si="1673"/>
        <v>-1.9209888916729305E-2</v>
      </c>
      <c r="S5650" s="4">
        <f t="shared" si="1674"/>
        <v>0.33861501712185743</v>
      </c>
      <c r="T5650" s="6">
        <f t="shared" si="1675"/>
        <v>-0.72077411387688306</v>
      </c>
      <c r="U5650" s="6">
        <f t="shared" si="1676"/>
        <v>0.12012904300528429</v>
      </c>
      <c r="V5650" s="4">
        <f t="shared" si="1677"/>
        <v>5.8807901110832708</v>
      </c>
      <c r="W5650" s="4">
        <f t="shared" si="1678"/>
        <v>2262.9592937522957</v>
      </c>
      <c r="X5650" s="4">
        <f t="shared" si="1679"/>
        <v>4487550112.6790209</v>
      </c>
      <c r="Y5650" s="6">
        <f t="shared" si="1680"/>
        <v>11.279225886123116</v>
      </c>
      <c r="Z5650" s="6">
        <f t="shared" si="1681"/>
        <v>6378.740567893251</v>
      </c>
      <c r="AA5650" s="6">
        <f t="shared" si="1682"/>
        <v>12649329589.457872</v>
      </c>
      <c r="AB5650" s="26">
        <v>-13.586906357416865</v>
      </c>
      <c r="AC5650" s="4">
        <f t="shared" si="1683"/>
        <v>7072.8708616240056</v>
      </c>
      <c r="AD5650" s="4">
        <f t="shared" si="1684"/>
        <v>1074759406087.2308</v>
      </c>
      <c r="AE5650" s="4">
        <f t="shared" si="1685"/>
        <v>541974.29008783505</v>
      </c>
      <c r="AF5650" s="27">
        <v>-10.156431443339946</v>
      </c>
      <c r="AG5650" s="6">
        <f t="shared" si="1686"/>
        <v>140.91004723672398</v>
      </c>
      <c r="AH5650" s="6">
        <f t="shared" si="1687"/>
        <v>1543322427.2814381</v>
      </c>
      <c r="AI5650" s="6">
        <f t="shared" si="1688"/>
        <v>10797.542371617896</v>
      </c>
      <c r="AK5650" s="1">
        <f t="shared" si="1689"/>
        <v>6.5808876122084848E-8</v>
      </c>
      <c r="AL5650" s="1">
        <f t="shared" si="1690"/>
        <v>0.13050196274951975</v>
      </c>
    </row>
    <row r="5651" spans="4:38" x14ac:dyDescent="0.25">
      <c r="D5651" s="1">
        <v>2000</v>
      </c>
      <c r="E5651" s="1" t="s">
        <v>165</v>
      </c>
      <c r="F5651" s="2" t="s">
        <v>350</v>
      </c>
      <c r="G5651">
        <v>4</v>
      </c>
      <c r="H5651">
        <v>1988925</v>
      </c>
      <c r="I5651" s="1">
        <v>7892.5479999999998</v>
      </c>
      <c r="J5651" s="1">
        <v>98</v>
      </c>
      <c r="K5651" s="1">
        <v>17818.18</v>
      </c>
      <c r="L5651" s="1">
        <v>16666.669999999998</v>
      </c>
      <c r="M5651" s="3">
        <v>2</v>
      </c>
      <c r="N5651">
        <v>5.5</v>
      </c>
      <c r="O5651">
        <v>12</v>
      </c>
      <c r="P5651"/>
      <c r="Q5651" s="1">
        <f t="shared" si="1672"/>
        <v>10</v>
      </c>
      <c r="R5651" s="5">
        <f t="shared" si="1673"/>
        <v>-1.8650504247804386E-2</v>
      </c>
      <c r="S5651" s="4">
        <f t="shared" si="1674"/>
        <v>0.33231804177814311</v>
      </c>
      <c r="T5651" s="6">
        <f t="shared" si="1675"/>
        <v>-0.7160346390849941</v>
      </c>
      <c r="U5651" s="6">
        <f t="shared" si="1676"/>
        <v>0.11933913038198699</v>
      </c>
      <c r="V5651" s="4">
        <f t="shared" si="1677"/>
        <v>5.4813494957521955</v>
      </c>
      <c r="W5651" s="4">
        <f t="shared" si="1678"/>
        <v>2374.9983472968033</v>
      </c>
      <c r="X5651" s="4">
        <f t="shared" si="1679"/>
        <v>4723693587.897295</v>
      </c>
      <c r="Y5651" s="6">
        <f t="shared" si="1680"/>
        <v>11.283965360915007</v>
      </c>
      <c r="Z5651" s="6">
        <f t="shared" si="1681"/>
        <v>6613.5457621796932</v>
      </c>
      <c r="AA5651" s="6">
        <f t="shared" si="1682"/>
        <v>13153846505.043245</v>
      </c>
      <c r="AB5651" s="26">
        <v>-13.586906357416865</v>
      </c>
      <c r="AC5651" s="4">
        <f t="shared" si="1683"/>
        <v>7285.0075134115332</v>
      </c>
      <c r="AD5651" s="4">
        <f t="shared" si="1684"/>
        <v>1143577606782.8176</v>
      </c>
      <c r="AE5651" s="4">
        <f t="shared" si="1685"/>
        <v>574972.7147996116</v>
      </c>
      <c r="AF5651" s="27">
        <v>-10.156431443339946</v>
      </c>
      <c r="AG5651" s="6">
        <f t="shared" si="1686"/>
        <v>141.84273900936748</v>
      </c>
      <c r="AH5651" s="6">
        <f t="shared" si="1687"/>
        <v>1594324719.9191101</v>
      </c>
      <c r="AI5651" s="6">
        <f t="shared" si="1688"/>
        <v>11195.006260829052</v>
      </c>
      <c r="AK5651" s="1">
        <f t="shared" si="1689"/>
        <v>6.3703656579164411E-8</v>
      </c>
      <c r="AL5651" s="1">
        <f t="shared" si="1690"/>
        <v>0.12670179516171459</v>
      </c>
    </row>
    <row r="5652" spans="4:38" x14ac:dyDescent="0.25">
      <c r="D5652" s="1">
        <v>2001</v>
      </c>
      <c r="E5652" s="1" t="s">
        <v>165</v>
      </c>
      <c r="F5652" s="2" t="s">
        <v>350</v>
      </c>
      <c r="G5652">
        <v>4</v>
      </c>
      <c r="H5652">
        <v>1992060</v>
      </c>
      <c r="I5652" s="1">
        <v>8221.3439999999991</v>
      </c>
      <c r="J5652" s="1">
        <v>92</v>
      </c>
      <c r="K5652" s="1">
        <v>17358.490000000002</v>
      </c>
      <c r="L5652" s="1">
        <v>18181.82</v>
      </c>
      <c r="M5652" s="3">
        <v>2</v>
      </c>
      <c r="N5652">
        <v>5.3</v>
      </c>
      <c r="O5652">
        <v>11</v>
      </c>
      <c r="P5652"/>
      <c r="Q5652" s="1">
        <f t="shared" si="1672"/>
        <v>10</v>
      </c>
      <c r="R5652" s="5">
        <f t="shared" si="1673"/>
        <v>-1.790461510915977E-2</v>
      </c>
      <c r="S5652" s="4">
        <f t="shared" si="1674"/>
        <v>0.31079708232619879</v>
      </c>
      <c r="T5652" s="6">
        <f t="shared" si="1675"/>
        <v>-0.70956537344174364</v>
      </c>
      <c r="U5652" s="6">
        <f t="shared" si="1676"/>
        <v>0.12901189898150564</v>
      </c>
      <c r="V5652" s="4">
        <f t="shared" si="1677"/>
        <v>5.2820953848908401</v>
      </c>
      <c r="W5652" s="4">
        <f t="shared" si="1678"/>
        <v>2645.244909786908</v>
      </c>
      <c r="X5652" s="4">
        <f t="shared" si="1679"/>
        <v>5269486574.9901075</v>
      </c>
      <c r="Y5652" s="6">
        <f t="shared" si="1680"/>
        <v>10.290434626558257</v>
      </c>
      <c r="Z5652" s="6">
        <f t="shared" si="1681"/>
        <v>6372.5470789160008</v>
      </c>
      <c r="AA5652" s="6">
        <f t="shared" si="1682"/>
        <v>12694496134.025408</v>
      </c>
      <c r="AB5652" s="26">
        <v>-13.586906357416865</v>
      </c>
      <c r="AC5652" s="4">
        <f t="shared" si="1683"/>
        <v>7588.4939578879739</v>
      </c>
      <c r="AD5652" s="4">
        <f t="shared" si="1684"/>
        <v>1242798808424.3552</v>
      </c>
      <c r="AE5652" s="4">
        <f t="shared" si="1685"/>
        <v>623876.19269718544</v>
      </c>
      <c r="AF5652" s="27">
        <v>-10.156431443339946</v>
      </c>
      <c r="AG5652" s="6">
        <f t="shared" si="1686"/>
        <v>143.13595087195731</v>
      </c>
      <c r="AH5652" s="6">
        <f t="shared" si="1687"/>
        <v>1663360472.5356598</v>
      </c>
      <c r="AI5652" s="6">
        <f t="shared" si="1688"/>
        <v>11767.698908854607</v>
      </c>
      <c r="AK5652" s="1">
        <f t="shared" si="1689"/>
        <v>6.1059713820524307E-8</v>
      </c>
      <c r="AL5652" s="1">
        <f t="shared" si="1690"/>
        <v>0.12163461351331366</v>
      </c>
    </row>
    <row r="5653" spans="4:38" x14ac:dyDescent="0.25">
      <c r="D5653" s="1">
        <v>2002</v>
      </c>
      <c r="E5653" s="1" t="s">
        <v>165</v>
      </c>
      <c r="F5653" s="2" t="s">
        <v>350</v>
      </c>
      <c r="G5653">
        <v>4</v>
      </c>
      <c r="H5653">
        <v>1994530</v>
      </c>
      <c r="I5653" s="1">
        <v>8597.4330000000009</v>
      </c>
      <c r="J5653" s="1">
        <v>87</v>
      </c>
      <c r="K5653" s="1">
        <v>17400</v>
      </c>
      <c r="L5653" s="1">
        <v>16666.669999999998</v>
      </c>
      <c r="M5653" s="3">
        <v>2</v>
      </c>
      <c r="N5653">
        <v>5</v>
      </c>
      <c r="O5653">
        <v>12</v>
      </c>
      <c r="P5653"/>
      <c r="Q5653" s="1">
        <f t="shared" si="1672"/>
        <v>10</v>
      </c>
      <c r="R5653" s="5">
        <f t="shared" si="1673"/>
        <v>-1.7121389605478751E-2</v>
      </c>
      <c r="S5653" s="4">
        <f t="shared" si="1674"/>
        <v>0.2979121791353303</v>
      </c>
      <c r="T5653" s="6">
        <f t="shared" si="1675"/>
        <v>-0.70257570173932615</v>
      </c>
      <c r="U5653" s="6">
        <f t="shared" si="1676"/>
        <v>0.11709597370907773</v>
      </c>
      <c r="V5653" s="4">
        <f t="shared" si="1677"/>
        <v>4.9828786103945211</v>
      </c>
      <c r="W5653" s="4">
        <f t="shared" si="1678"/>
        <v>2885.8951067235525</v>
      </c>
      <c r="X5653" s="4">
        <f t="shared" si="1679"/>
        <v>5756004367.2133274</v>
      </c>
      <c r="Y5653" s="6">
        <f t="shared" si="1680"/>
        <v>11.297424298260674</v>
      </c>
      <c r="Z5653" s="6">
        <f t="shared" si="1681"/>
        <v>7342.2106052596882</v>
      </c>
      <c r="AA5653" s="6">
        <f t="shared" si="1682"/>
        <v>14644259318.508606</v>
      </c>
      <c r="AB5653" s="26">
        <v>-13.586906357416865</v>
      </c>
      <c r="AC5653" s="4">
        <f t="shared" si="1683"/>
        <v>7935.6329541552695</v>
      </c>
      <c r="AD5653" s="4">
        <f t="shared" si="1684"/>
        <v>1360789486545.6543</v>
      </c>
      <c r="AE5653" s="4">
        <f t="shared" si="1685"/>
        <v>682260.72635942011</v>
      </c>
      <c r="AF5653" s="27">
        <v>-10.156431443339946</v>
      </c>
      <c r="AG5653" s="6">
        <f t="shared" si="1686"/>
        <v>144.55995870902242</v>
      </c>
      <c r="AH5653" s="6">
        <f t="shared" si="1687"/>
        <v>1741608414.6988993</v>
      </c>
      <c r="AI5653" s="6">
        <f t="shared" si="1688"/>
        <v>12428.44559483587</v>
      </c>
      <c r="AK5653" s="1">
        <f t="shared" si="1689"/>
        <v>5.8316389365263006E-8</v>
      </c>
      <c r="AL5653" s="1">
        <f t="shared" si="1690"/>
        <v>0.11631378808069803</v>
      </c>
    </row>
    <row r="5654" spans="4:38" x14ac:dyDescent="0.25">
      <c r="D5654" s="1">
        <v>2003</v>
      </c>
      <c r="E5654" s="1" t="s">
        <v>165</v>
      </c>
      <c r="F5654" s="2" t="s">
        <v>350</v>
      </c>
      <c r="G5654">
        <v>4</v>
      </c>
      <c r="H5654">
        <v>1995733</v>
      </c>
      <c r="I5654" s="1">
        <v>8787.6190000000006</v>
      </c>
      <c r="J5654" s="1">
        <v>84</v>
      </c>
      <c r="K5654" s="1">
        <v>17872.34</v>
      </c>
      <c r="L5654" s="1">
        <v>18181.82</v>
      </c>
      <c r="M5654" s="3">
        <v>2</v>
      </c>
      <c r="N5654">
        <v>4.7</v>
      </c>
      <c r="O5654">
        <v>11</v>
      </c>
      <c r="P5654"/>
      <c r="Q5654" s="1">
        <f t="shared" si="1672"/>
        <v>10</v>
      </c>
      <c r="R5654" s="5">
        <f t="shared" si="1673"/>
        <v>-1.6750840017074019E-2</v>
      </c>
      <c r="S5654" s="4">
        <f t="shared" si="1674"/>
        <v>0.29937670807075267</v>
      </c>
      <c r="T5654" s="6">
        <f t="shared" si="1675"/>
        <v>-0.69919418870168926</v>
      </c>
      <c r="U5654" s="6">
        <f t="shared" si="1676"/>
        <v>0.12712622884020147</v>
      </c>
      <c r="V5654" s="4">
        <f t="shared" si="1677"/>
        <v>4.6832491599829265</v>
      </c>
      <c r="W5654" s="4">
        <f t="shared" si="1678"/>
        <v>2935.3048393875697</v>
      </c>
      <c r="X5654" s="4">
        <f t="shared" si="1679"/>
        <v>5858084733.0254726</v>
      </c>
      <c r="Y5654" s="6">
        <f t="shared" si="1680"/>
        <v>10.300805811298311</v>
      </c>
      <c r="Z5654" s="6">
        <f t="shared" si="1681"/>
        <v>6912.5144985194956</v>
      </c>
      <c r="AA5654" s="6">
        <f t="shared" si="1682"/>
        <v>13795533297.673809</v>
      </c>
      <c r="AB5654" s="26">
        <v>-13.586906357416865</v>
      </c>
      <c r="AC5654" s="4">
        <f t="shared" si="1683"/>
        <v>8111.1791071778016</v>
      </c>
      <c r="AD5654" s="4">
        <f t="shared" si="1684"/>
        <v>1422517602496.5237</v>
      </c>
      <c r="AE5654" s="4">
        <f t="shared" si="1685"/>
        <v>712779.51634638698</v>
      </c>
      <c r="AF5654" s="27">
        <v>-10.156431443339946</v>
      </c>
      <c r="AG5654" s="6">
        <f t="shared" si="1686"/>
        <v>145.25909407512512</v>
      </c>
      <c r="AH5654" s="6">
        <f t="shared" si="1687"/>
        <v>1781208664.7075868</v>
      </c>
      <c r="AI5654" s="6">
        <f t="shared" si="1688"/>
        <v>12764.81575017357</v>
      </c>
      <c r="AK5654" s="1">
        <f t="shared" si="1689"/>
        <v>5.7019885679745909E-8</v>
      </c>
      <c r="AL5654" s="1">
        <f t="shared" si="1690"/>
        <v>0.11379646750729634</v>
      </c>
    </row>
    <row r="5655" spans="4:38" x14ac:dyDescent="0.25">
      <c r="D5655" s="1">
        <v>2004</v>
      </c>
      <c r="E5655" s="1" t="s">
        <v>165</v>
      </c>
      <c r="F5655" s="2" t="s">
        <v>350</v>
      </c>
      <c r="G5655">
        <v>4</v>
      </c>
      <c r="H5655">
        <v>1997012</v>
      </c>
      <c r="I5655" s="1">
        <v>9200.2330000000002</v>
      </c>
      <c r="J5655" s="1">
        <v>81</v>
      </c>
      <c r="K5655" s="1">
        <v>18000</v>
      </c>
      <c r="L5655" s="1">
        <v>16666.669999999998</v>
      </c>
      <c r="M5655" s="3">
        <v>2</v>
      </c>
      <c r="N5655">
        <v>4.5</v>
      </c>
      <c r="O5655">
        <v>12</v>
      </c>
      <c r="P5655"/>
      <c r="Q5655" s="1">
        <f t="shared" si="1672"/>
        <v>10</v>
      </c>
      <c r="R5655" s="5">
        <f t="shared" si="1673"/>
        <v>-1.5999594792871007E-2</v>
      </c>
      <c r="S5655" s="4">
        <f t="shared" si="1674"/>
        <v>0.28799270627167811</v>
      </c>
      <c r="T5655" s="6">
        <f t="shared" si="1675"/>
        <v>-0.69218160125431827</v>
      </c>
      <c r="U5655" s="6">
        <f t="shared" si="1676"/>
        <v>0.11536362328177308</v>
      </c>
      <c r="V5655" s="4">
        <f t="shared" si="1677"/>
        <v>4.4840004052071292</v>
      </c>
      <c r="W5655" s="4">
        <f t="shared" si="1678"/>
        <v>3194.6062520489509</v>
      </c>
      <c r="X5655" s="4">
        <f t="shared" si="1679"/>
        <v>6379667020.6167793</v>
      </c>
      <c r="Y5655" s="6">
        <f t="shared" si="1680"/>
        <v>11.307818398745681</v>
      </c>
      <c r="Z5655" s="6">
        <f t="shared" si="1681"/>
        <v>7974.9861683250328</v>
      </c>
      <c r="AA5655" s="6">
        <f t="shared" si="1682"/>
        <v>15926143077.979111</v>
      </c>
      <c r="AB5655" s="26">
        <v>-13.586906357416865</v>
      </c>
      <c r="AC5655" s="4">
        <f t="shared" si="1683"/>
        <v>8492.0315378679643</v>
      </c>
      <c r="AD5655" s="4">
        <f t="shared" si="1684"/>
        <v>1560238891211.175</v>
      </c>
      <c r="AE5655" s="4">
        <f t="shared" si="1685"/>
        <v>781286.68791733589</v>
      </c>
      <c r="AF5655" s="27">
        <v>-10.156431443339946</v>
      </c>
      <c r="AG5655" s="6">
        <f t="shared" si="1686"/>
        <v>146.73073402897799</v>
      </c>
      <c r="AH5655" s="6">
        <f t="shared" si="1687"/>
        <v>1866038681.4575458</v>
      </c>
      <c r="AI5655" s="6">
        <f t="shared" si="1688"/>
        <v>13499.569413276262</v>
      </c>
      <c r="AK5655" s="1">
        <f t="shared" si="1689"/>
        <v>5.4427764784633777E-8</v>
      </c>
      <c r="AL5655" s="1">
        <f t="shared" si="1690"/>
        <v>0.10869289940809107</v>
      </c>
    </row>
    <row r="5656" spans="4:38" x14ac:dyDescent="0.25">
      <c r="D5656" s="1">
        <v>2005</v>
      </c>
      <c r="E5656" s="1" t="s">
        <v>165</v>
      </c>
      <c r="F5656" s="2" t="s">
        <v>350</v>
      </c>
      <c r="G5656">
        <v>4</v>
      </c>
      <c r="H5656">
        <v>2000474</v>
      </c>
      <c r="I5656" s="1">
        <v>9600.4259999999995</v>
      </c>
      <c r="J5656" s="1">
        <v>79</v>
      </c>
      <c r="K5656" s="1">
        <v>18372.09</v>
      </c>
      <c r="L5656" s="1">
        <v>18181.82</v>
      </c>
      <c r="M5656" s="3">
        <v>2</v>
      </c>
      <c r="N5656">
        <v>4.3</v>
      </c>
      <c r="O5656">
        <v>11</v>
      </c>
      <c r="P5656"/>
      <c r="Q5656" s="1">
        <f t="shared" si="1672"/>
        <v>10</v>
      </c>
      <c r="R5656" s="5">
        <f t="shared" si="1673"/>
        <v>-1.5332652946858817E-2</v>
      </c>
      <c r="S5656" s="4">
        <f t="shared" si="1674"/>
        <v>0.28169287987845543</v>
      </c>
      <c r="T5656" s="6">
        <f t="shared" si="1675"/>
        <v>-0.68576826595735474</v>
      </c>
      <c r="U5656" s="6">
        <f t="shared" si="1676"/>
        <v>0.12468515173348751</v>
      </c>
      <c r="V5656" s="4">
        <f t="shared" si="1677"/>
        <v>4.2846673470531407</v>
      </c>
      <c r="W5656" s="4">
        <f t="shared" si="1678"/>
        <v>3408.1180909302298</v>
      </c>
      <c r="X5656" s="4">
        <f t="shared" si="1679"/>
        <v>6817851629.8355608</v>
      </c>
      <c r="Y5656" s="6">
        <f t="shared" si="1680"/>
        <v>10.314231734042645</v>
      </c>
      <c r="Z5656" s="6">
        <f t="shared" si="1681"/>
        <v>7699.7347851978029</v>
      </c>
      <c r="AA5656" s="6">
        <f t="shared" si="1682"/>
        <v>15403119244.68379</v>
      </c>
      <c r="AB5656" s="26">
        <v>-13.586906357416865</v>
      </c>
      <c r="AC5656" s="4">
        <f t="shared" si="1683"/>
        <v>8861.4190932955262</v>
      </c>
      <c r="AD5656" s="4">
        <f t="shared" si="1684"/>
        <v>1701871213111.1689</v>
      </c>
      <c r="AE5656" s="4">
        <f t="shared" si="1685"/>
        <v>850733.98260170792</v>
      </c>
      <c r="AF5656" s="27">
        <v>-10.156431443339946</v>
      </c>
      <c r="AG5656" s="6">
        <f t="shared" si="1686"/>
        <v>148.10296637394325</v>
      </c>
      <c r="AH5656" s="6">
        <f t="shared" si="1687"/>
        <v>1950583548.6818371</v>
      </c>
      <c r="AI5656" s="6">
        <f t="shared" si="1688"/>
        <v>14218.515690535303</v>
      </c>
      <c r="AK5656" s="1">
        <f t="shared" si="1689"/>
        <v>5.2068681960346919E-8</v>
      </c>
      <c r="AL5656" s="1">
        <f t="shared" si="1690"/>
        <v>0.10416204447594304</v>
      </c>
    </row>
    <row r="5657" spans="4:38" x14ac:dyDescent="0.25">
      <c r="D5657" s="1">
        <v>2006</v>
      </c>
      <c r="E5657" s="1" t="s">
        <v>165</v>
      </c>
      <c r="F5657" s="2" t="s">
        <v>350</v>
      </c>
      <c r="G5657">
        <v>4</v>
      </c>
      <c r="H5657">
        <v>2006868</v>
      </c>
      <c r="I5657" s="1">
        <v>9978.8619999999992</v>
      </c>
      <c r="J5657" s="1">
        <v>76</v>
      </c>
      <c r="K5657" s="1">
        <v>19000</v>
      </c>
      <c r="L5657" s="1">
        <v>22222.22</v>
      </c>
      <c r="M5657" s="3">
        <v>2</v>
      </c>
      <c r="N5657">
        <v>4</v>
      </c>
      <c r="O5657">
        <v>9</v>
      </c>
      <c r="P5657"/>
      <c r="Q5657" s="1">
        <f t="shared" si="1672"/>
        <v>10</v>
      </c>
      <c r="R5657" s="5">
        <f t="shared" si="1673"/>
        <v>-1.4751181046496085E-2</v>
      </c>
      <c r="S5657" s="4">
        <f t="shared" si="1674"/>
        <v>0.28027243988342559</v>
      </c>
      <c r="T5657" s="6">
        <f t="shared" si="1675"/>
        <v>-0.6800218315625568</v>
      </c>
      <c r="U5657" s="6">
        <f t="shared" si="1676"/>
        <v>0.15111594745786083</v>
      </c>
      <c r="V5657" s="4">
        <f t="shared" si="1677"/>
        <v>3.985248818953504</v>
      </c>
      <c r="W5657" s="4">
        <f t="shared" si="1678"/>
        <v>3560.4150033983119</v>
      </c>
      <c r="X5657" s="4">
        <f t="shared" si="1679"/>
        <v>7145282937.0399637</v>
      </c>
      <c r="Y5657" s="6">
        <f t="shared" si="1680"/>
        <v>8.3199781684374425</v>
      </c>
      <c r="Z5657" s="6">
        <f t="shared" si="1681"/>
        <v>6603.4473315813584</v>
      </c>
      <c r="AA5657" s="6">
        <f t="shared" si="1682"/>
        <v>13252247139.436018</v>
      </c>
      <c r="AB5657" s="26">
        <v>-13.586906357416865</v>
      </c>
      <c r="AC5657" s="4">
        <f t="shared" si="1683"/>
        <v>9210.7244257870625</v>
      </c>
      <c r="AD5657" s="4">
        <f t="shared" si="1684"/>
        <v>1844563513093.3999</v>
      </c>
      <c r="AE5657" s="4">
        <f t="shared" si="1685"/>
        <v>919125.47964958323</v>
      </c>
      <c r="AF5657" s="27">
        <v>-10.156431443339946</v>
      </c>
      <c r="AG5657" s="6">
        <f t="shared" si="1686"/>
        <v>149.35449086983664</v>
      </c>
      <c r="AH5657" s="6">
        <f t="shared" si="1687"/>
        <v>2033953248.1473141</v>
      </c>
      <c r="AI5657" s="6">
        <f t="shared" si="1688"/>
        <v>14903.878534703596</v>
      </c>
      <c r="AK5657" s="1">
        <f t="shared" si="1689"/>
        <v>4.993443901717618E-8</v>
      </c>
      <c r="AL5657" s="1">
        <f t="shared" si="1690"/>
        <v>0.10021182776152231</v>
      </c>
    </row>
    <row r="5658" spans="4:38" x14ac:dyDescent="0.25">
      <c r="D5658" s="1">
        <v>2007</v>
      </c>
      <c r="E5658" s="1" t="s">
        <v>165</v>
      </c>
      <c r="F5658" s="2" t="s">
        <v>350</v>
      </c>
      <c r="G5658">
        <v>4</v>
      </c>
      <c r="H5658">
        <v>2018122</v>
      </c>
      <c r="I5658" s="1">
        <v>10389.99</v>
      </c>
      <c r="J5658" s="1">
        <v>75</v>
      </c>
      <c r="K5658" s="1">
        <v>19736.84</v>
      </c>
      <c r="L5658" s="1">
        <v>20000</v>
      </c>
      <c r="M5658" s="3">
        <v>2</v>
      </c>
      <c r="N5658">
        <v>3.8</v>
      </c>
      <c r="O5658">
        <v>10</v>
      </c>
      <c r="P5658"/>
      <c r="Q5658" s="1">
        <f t="shared" si="1672"/>
        <v>10</v>
      </c>
      <c r="R5658" s="5">
        <f t="shared" si="1673"/>
        <v>-1.416748235561343E-2</v>
      </c>
      <c r="S5658" s="4">
        <f t="shared" si="1674"/>
        <v>0.27962133245556536</v>
      </c>
      <c r="T5658" s="6">
        <f t="shared" si="1675"/>
        <v>-0.67409766228753309</v>
      </c>
      <c r="U5658" s="6">
        <f t="shared" si="1676"/>
        <v>0.13481953245750661</v>
      </c>
      <c r="V5658" s="4">
        <f t="shared" si="1677"/>
        <v>3.7858325176443866</v>
      </c>
      <c r="W5658" s="4">
        <f t="shared" si="1678"/>
        <v>3715.7358162761325</v>
      </c>
      <c r="X5658" s="4">
        <f t="shared" si="1679"/>
        <v>7498808197.0148211</v>
      </c>
      <c r="Y5658" s="6">
        <f t="shared" si="1680"/>
        <v>9.325902337712467</v>
      </c>
      <c r="Z5658" s="6">
        <f t="shared" si="1681"/>
        <v>7706.5910336655352</v>
      </c>
      <c r="AA5658" s="6">
        <f t="shared" si="1682"/>
        <v>15552840910.043158</v>
      </c>
      <c r="AB5658" s="26">
        <v>-13.586906357416865</v>
      </c>
      <c r="AC5658" s="4">
        <f t="shared" si="1683"/>
        <v>9590.2052435120677</v>
      </c>
      <c r="AD5658" s="4">
        <f t="shared" si="1684"/>
        <v>2010899879551.4312</v>
      </c>
      <c r="AE5658" s="4">
        <f t="shared" si="1685"/>
        <v>996421.36578037951</v>
      </c>
      <c r="AF5658" s="27">
        <v>-10.156431443339946</v>
      </c>
      <c r="AG5658" s="6">
        <f t="shared" si="1686"/>
        <v>150.66706223063224</v>
      </c>
      <c r="AH5658" s="6">
        <f t="shared" si="1687"/>
        <v>2129627703.2132909</v>
      </c>
      <c r="AI5658" s="6">
        <f t="shared" si="1688"/>
        <v>15654.292699056467</v>
      </c>
      <c r="AK5658" s="1">
        <f t="shared" si="1689"/>
        <v>4.7691112526454293E-8</v>
      </c>
      <c r="AL5658" s="1">
        <f t="shared" si="1690"/>
        <v>9.6246483394112986E-2</v>
      </c>
    </row>
    <row r="5659" spans="4:38" x14ac:dyDescent="0.25">
      <c r="D5659" s="1">
        <v>2008</v>
      </c>
      <c r="E5659" s="1" t="s">
        <v>165</v>
      </c>
      <c r="F5659" s="2" t="s">
        <v>350</v>
      </c>
      <c r="G5659">
        <v>4</v>
      </c>
      <c r="H5659">
        <v>2021316</v>
      </c>
      <c r="I5659" s="1">
        <v>10804.98</v>
      </c>
      <c r="J5659" s="1">
        <v>72</v>
      </c>
      <c r="K5659" s="1">
        <v>20000</v>
      </c>
      <c r="L5659" s="1">
        <v>22222.22</v>
      </c>
      <c r="M5659" s="3">
        <v>2</v>
      </c>
      <c r="N5659">
        <v>3.6</v>
      </c>
      <c r="O5659">
        <v>9</v>
      </c>
      <c r="P5659"/>
      <c r="Q5659" s="1">
        <f t="shared" si="1672"/>
        <v>10</v>
      </c>
      <c r="R5659" s="5">
        <f t="shared" si="1673"/>
        <v>-1.3623347752610371E-2</v>
      </c>
      <c r="S5659" s="4">
        <f t="shared" si="1674"/>
        <v>0.27246695505220742</v>
      </c>
      <c r="T5659" s="6">
        <f t="shared" si="1675"/>
        <v>-0.66842462782616086</v>
      </c>
      <c r="U5659" s="6">
        <f t="shared" si="1676"/>
        <v>0.14853879132971071</v>
      </c>
      <c r="V5659" s="4">
        <f t="shared" si="1677"/>
        <v>3.5863766522473899</v>
      </c>
      <c r="W5659" s="4">
        <f t="shared" si="1678"/>
        <v>3965.6111684918469</v>
      </c>
      <c r="X5659" s="4">
        <f t="shared" si="1679"/>
        <v>8015753304.6512661</v>
      </c>
      <c r="Y5659" s="6">
        <f t="shared" si="1680"/>
        <v>8.3315753721738393</v>
      </c>
      <c r="Z5659" s="6">
        <f t="shared" si="1681"/>
        <v>7274.1806387910119</v>
      </c>
      <c r="AA5659" s="6">
        <f t="shared" si="1682"/>
        <v>14703417712.078493</v>
      </c>
      <c r="AB5659" s="26">
        <v>-13.586906357416865</v>
      </c>
      <c r="AC5659" s="4">
        <f t="shared" si="1683"/>
        <v>9973.250778108837</v>
      </c>
      <c r="AD5659" s="4">
        <f t="shared" si="1684"/>
        <v>2178185790689.0313</v>
      </c>
      <c r="AE5659" s="4">
        <f t="shared" si="1685"/>
        <v>1077607.7519245043</v>
      </c>
      <c r="AF5659" s="27">
        <v>-10.156431443339946</v>
      </c>
      <c r="AG5659" s="6">
        <f t="shared" si="1686"/>
        <v>151.94579942948124</v>
      </c>
      <c r="AH5659" s="6">
        <f t="shared" si="1687"/>
        <v>2218192958.9647117</v>
      </c>
      <c r="AI5659" s="6">
        <f t="shared" si="1688"/>
        <v>16417.71323919556</v>
      </c>
      <c r="AK5659" s="1">
        <f t="shared" si="1689"/>
        <v>4.5786960968806863E-8</v>
      </c>
      <c r="AL5659" s="1">
        <f t="shared" si="1690"/>
        <v>9.2549916797624796E-2</v>
      </c>
    </row>
    <row r="5660" spans="4:38" x14ac:dyDescent="0.25">
      <c r="D5660" s="1">
        <v>2009</v>
      </c>
      <c r="E5660" s="1" t="s">
        <v>165</v>
      </c>
      <c r="F5660" s="2" t="s">
        <v>350</v>
      </c>
      <c r="G5660">
        <v>4</v>
      </c>
      <c r="H5660">
        <v>2039669</v>
      </c>
      <c r="I5660" s="1">
        <v>9854.24</v>
      </c>
      <c r="J5660" s="1">
        <v>70</v>
      </c>
      <c r="K5660" s="1">
        <v>20588.240000000002</v>
      </c>
      <c r="L5660" s="1">
        <v>22222.22</v>
      </c>
      <c r="M5660" s="3">
        <v>2</v>
      </c>
      <c r="N5660">
        <v>3.4</v>
      </c>
      <c r="O5660">
        <v>9</v>
      </c>
      <c r="P5660"/>
      <c r="Q5660" s="1">
        <f t="shared" si="1672"/>
        <v>10</v>
      </c>
      <c r="R5660" s="5">
        <f t="shared" si="1673"/>
        <v>-1.4937732387276949E-2</v>
      </c>
      <c r="S5660" s="4">
        <f t="shared" si="1674"/>
        <v>0.30754161944503078</v>
      </c>
      <c r="T5660" s="6">
        <f t="shared" si="1675"/>
        <v>-0.68188180408572086</v>
      </c>
      <c r="U5660" s="6">
        <f t="shared" si="1676"/>
        <v>0.15152927464389787</v>
      </c>
      <c r="V5660" s="4">
        <f t="shared" si="1677"/>
        <v>3.3850622676127231</v>
      </c>
      <c r="W5660" s="4">
        <f t="shared" si="1678"/>
        <v>3204.1972133015065</v>
      </c>
      <c r="X5660" s="4">
        <f t="shared" si="1679"/>
        <v>6535501725.8574705</v>
      </c>
      <c r="Y5660" s="6">
        <f t="shared" si="1680"/>
        <v>8.3181181959142787</v>
      </c>
      <c r="Z5660" s="6">
        <f t="shared" si="1681"/>
        <v>6503.1922202214755</v>
      </c>
      <c r="AA5660" s="6">
        <f t="shared" si="1682"/>
        <v>13264359572.626917</v>
      </c>
      <c r="AB5660" s="26">
        <v>-13.586906357416865</v>
      </c>
      <c r="AC5660" s="4">
        <f t="shared" si="1683"/>
        <v>9095.6953874668179</v>
      </c>
      <c r="AD5660" s="4">
        <f t="shared" si="1684"/>
        <v>1828179093268.6238</v>
      </c>
      <c r="AE5660" s="4">
        <f t="shared" si="1685"/>
        <v>896311.65314991015</v>
      </c>
      <c r="AF5660" s="27">
        <v>-10.156431443339946</v>
      </c>
      <c r="AG5660" s="6">
        <f t="shared" si="1686"/>
        <v>148.94709585274634</v>
      </c>
      <c r="AH5660" s="6">
        <f t="shared" si="1687"/>
        <v>2041380547.1668675</v>
      </c>
      <c r="AI5660" s="6">
        <f t="shared" si="1688"/>
        <v>14677.604298359671</v>
      </c>
      <c r="AK5660" s="1">
        <f t="shared" si="1689"/>
        <v>4.9752759021024094E-8</v>
      </c>
      <c r="AL5660" s="1">
        <f t="shared" si="1690"/>
        <v>0.10147916023965318</v>
      </c>
    </row>
    <row r="5661" spans="4:38" x14ac:dyDescent="0.25">
      <c r="D5661" s="1">
        <v>2010</v>
      </c>
      <c r="E5661" s="1" t="s">
        <v>165</v>
      </c>
      <c r="F5661" s="2" t="s">
        <v>350</v>
      </c>
      <c r="G5661">
        <v>4</v>
      </c>
      <c r="H5661">
        <v>2048583</v>
      </c>
      <c r="I5661" s="1">
        <v>10223.42</v>
      </c>
      <c r="J5661" s="1">
        <v>68</v>
      </c>
      <c r="K5661" s="1">
        <v>21250</v>
      </c>
      <c r="L5661" s="1">
        <v>22222.22</v>
      </c>
      <c r="M5661" s="3">
        <v>2</v>
      </c>
      <c r="N5661">
        <v>3.2</v>
      </c>
      <c r="O5661">
        <v>9</v>
      </c>
      <c r="P5661"/>
      <c r="Q5661" s="1">
        <f t="shared" si="1672"/>
        <v>10</v>
      </c>
      <c r="R5661" s="5">
        <f t="shared" si="1673"/>
        <v>-1.4398312893337062E-2</v>
      </c>
      <c r="S5661" s="4">
        <f t="shared" si="1674"/>
        <v>0.30596414898341262</v>
      </c>
      <c r="T5661" s="6">
        <f t="shared" si="1675"/>
        <v>-0.67645978709058296</v>
      </c>
      <c r="U5661" s="6">
        <f t="shared" si="1676"/>
        <v>0.15032438209880097</v>
      </c>
      <c r="V5661" s="4">
        <f t="shared" si="1677"/>
        <v>3.1856016871066632</v>
      </c>
      <c r="W5661" s="4">
        <f t="shared" si="1678"/>
        <v>3341.3784046163678</v>
      </c>
      <c r="X5661" s="4">
        <f t="shared" si="1679"/>
        <v>6845090996.2642126</v>
      </c>
      <c r="Y5661" s="6">
        <f t="shared" si="1680"/>
        <v>8.3235402129094176</v>
      </c>
      <c r="Z5661" s="6">
        <f t="shared" si="1681"/>
        <v>6800.9060521403899</v>
      </c>
      <c r="AA5661" s="6">
        <f t="shared" si="1682"/>
        <v>13932220523.011917</v>
      </c>
      <c r="AB5661" s="26">
        <v>-13.586906357416865</v>
      </c>
      <c r="AC5661" s="4">
        <f t="shared" si="1683"/>
        <v>9436.4572141673052</v>
      </c>
      <c r="AD5661" s="4">
        <f t="shared" si="1684"/>
        <v>1976326720452.583</v>
      </c>
      <c r="AE5661" s="4">
        <f t="shared" si="1685"/>
        <v>964728.65412462305</v>
      </c>
      <c r="AF5661" s="27">
        <v>-10.156431443339946</v>
      </c>
      <c r="AG5661" s="6">
        <f t="shared" si="1686"/>
        <v>150.14094905806905</v>
      </c>
      <c r="AH5661" s="6">
        <f t="shared" si="1687"/>
        <v>2127114698.9128549</v>
      </c>
      <c r="AI5661" s="6">
        <f t="shared" si="1688"/>
        <v>15349.539814192443</v>
      </c>
      <c r="AK5661" s="1">
        <f t="shared" si="1689"/>
        <v>4.7747455501721583E-8</v>
      </c>
      <c r="AL5661" s="1">
        <f t="shared" si="1690"/>
        <v>9.7814625634083316E-2</v>
      </c>
    </row>
    <row r="5662" spans="4:38" x14ac:dyDescent="0.25">
      <c r="D5662" s="1">
        <v>2011</v>
      </c>
      <c r="E5662" s="1" t="s">
        <v>165</v>
      </c>
      <c r="F5662" s="2" t="s">
        <v>350</v>
      </c>
      <c r="G5662">
        <v>4</v>
      </c>
      <c r="H5662">
        <v>2052843</v>
      </c>
      <c r="I5662" s="1">
        <v>10200.19</v>
      </c>
      <c r="J5662" s="1">
        <v>65</v>
      </c>
      <c r="K5662" s="1">
        <v>21666.67</v>
      </c>
      <c r="L5662" s="1">
        <v>22222.22</v>
      </c>
      <c r="M5662" s="3">
        <v>2</v>
      </c>
      <c r="N5662">
        <v>3</v>
      </c>
      <c r="O5662">
        <v>9</v>
      </c>
      <c r="P5662"/>
      <c r="Q5662" s="1">
        <f t="shared" si="1672"/>
        <v>10</v>
      </c>
      <c r="R5662" s="5">
        <f t="shared" si="1673"/>
        <v>-1.4431103734342201E-2</v>
      </c>
      <c r="S5662" s="4">
        <f t="shared" si="1674"/>
        <v>0.31267396234776007</v>
      </c>
      <c r="T5662" s="6">
        <f t="shared" si="1675"/>
        <v>-0.67679326192995493</v>
      </c>
      <c r="U5662" s="6">
        <f t="shared" si="1676"/>
        <v>0.15039848761125085</v>
      </c>
      <c r="V5662" s="4">
        <f t="shared" si="1677"/>
        <v>2.9855688962656579</v>
      </c>
      <c r="W5662" s="4">
        <f t="shared" si="1678"/>
        <v>3262.2447751678205</v>
      </c>
      <c r="X5662" s="4">
        <f t="shared" si="1679"/>
        <v>6696876350.9898338</v>
      </c>
      <c r="Y5662" s="6">
        <f t="shared" si="1680"/>
        <v>8.323206738070045</v>
      </c>
      <c r="Z5662" s="6">
        <f t="shared" si="1681"/>
        <v>6782.1094227791664</v>
      </c>
      <c r="AA5662" s="6">
        <f t="shared" si="1682"/>
        <v>13922605853.786253</v>
      </c>
      <c r="AB5662" s="26">
        <v>-13.586906357416865</v>
      </c>
      <c r="AC5662" s="4">
        <f t="shared" si="1683"/>
        <v>9415.0153775720064</v>
      </c>
      <c r="AD5662" s="4">
        <f t="shared" si="1684"/>
        <v>1971446660441.5715</v>
      </c>
      <c r="AE5662" s="4">
        <f t="shared" si="1685"/>
        <v>960349.45704156207</v>
      </c>
      <c r="AF5662" s="27">
        <v>-10.156431443339946</v>
      </c>
      <c r="AG5662" s="6">
        <f t="shared" si="1686"/>
        <v>150.06697044201798</v>
      </c>
      <c r="AH5662" s="6">
        <f t="shared" si="1687"/>
        <v>2126694651.8933787</v>
      </c>
      <c r="AI5662" s="6">
        <f t="shared" si="1688"/>
        <v>15307.116112329675</v>
      </c>
      <c r="AK5662" s="1">
        <f t="shared" si="1689"/>
        <v>4.7756886181557653E-8</v>
      </c>
      <c r="AL5662" s="1">
        <f t="shared" si="1690"/>
        <v>9.8037389499607372E-2</v>
      </c>
    </row>
    <row r="5663" spans="4:38" x14ac:dyDescent="0.25">
      <c r="D5663" s="1">
        <v>2012</v>
      </c>
      <c r="E5663" s="1" t="s">
        <v>165</v>
      </c>
      <c r="F5663" s="2" t="s">
        <v>350</v>
      </c>
      <c r="G5663">
        <v>4</v>
      </c>
      <c r="H5663">
        <v>2057159</v>
      </c>
      <c r="I5663" s="1">
        <v>10167.709999999999</v>
      </c>
      <c r="J5663" s="1">
        <v>61</v>
      </c>
      <c r="K5663" s="1">
        <v>21034.48</v>
      </c>
      <c r="L5663" s="1">
        <v>25000</v>
      </c>
      <c r="M5663" s="3">
        <v>2</v>
      </c>
      <c r="N5663">
        <v>2.9</v>
      </c>
      <c r="O5663">
        <v>8</v>
      </c>
      <c r="P5663"/>
      <c r="Q5663" s="1">
        <f t="shared" si="1672"/>
        <v>10</v>
      </c>
      <c r="R5663" s="5">
        <f t="shared" si="1673"/>
        <v>-1.4477202831315998E-2</v>
      </c>
      <c r="S5663" s="4">
        <f t="shared" si="1674"/>
        <v>0.30452043341125973</v>
      </c>
      <c r="T5663" s="6">
        <f t="shared" si="1675"/>
        <v>-0.67726121466183831</v>
      </c>
      <c r="U5663" s="6">
        <f t="shared" si="1676"/>
        <v>0.16931530366545958</v>
      </c>
      <c r="V5663" s="4">
        <f t="shared" si="1677"/>
        <v>2.8855227971686839</v>
      </c>
      <c r="W5663" s="4">
        <f t="shared" si="1678"/>
        <v>3338.925367372095</v>
      </c>
      <c r="X5663" s="4">
        <f t="shared" si="1679"/>
        <v>6868700369.817812</v>
      </c>
      <c r="Y5663" s="6">
        <f t="shared" si="1680"/>
        <v>7.3227387853381618</v>
      </c>
      <c r="Z5663" s="6">
        <f t="shared" si="1681"/>
        <v>6005.1925489793857</v>
      </c>
      <c r="AA5663" s="6">
        <f t="shared" si="1682"/>
        <v>12353635898.865885</v>
      </c>
      <c r="AB5663" s="26">
        <v>-13.586906357416865</v>
      </c>
      <c r="AC5663" s="4">
        <f t="shared" si="1683"/>
        <v>9385.0355733268352</v>
      </c>
      <c r="AD5663" s="4">
        <f t="shared" si="1684"/>
        <v>1963029988082.3828</v>
      </c>
      <c r="AE5663" s="4">
        <f t="shared" si="1685"/>
        <v>954243.20049270988</v>
      </c>
      <c r="AF5663" s="27">
        <v>-10.156431443339946</v>
      </c>
      <c r="AG5663" s="6">
        <f t="shared" si="1686"/>
        <v>149.96328186918441</v>
      </c>
      <c r="AH5663" s="6">
        <f t="shared" si="1687"/>
        <v>2124379746.8219597</v>
      </c>
      <c r="AI5663" s="6">
        <f t="shared" si="1688"/>
        <v>15247.83160694125</v>
      </c>
      <c r="AK5663" s="1">
        <f t="shared" si="1689"/>
        <v>4.7808926151427558E-8</v>
      </c>
      <c r="AL5663" s="1">
        <f t="shared" si="1690"/>
        <v>9.835056271274456E-2</v>
      </c>
    </row>
    <row r="5664" spans="4:38" x14ac:dyDescent="0.25">
      <c r="D5664" s="1">
        <v>2013</v>
      </c>
      <c r="E5664" s="1" t="s">
        <v>165</v>
      </c>
      <c r="F5664" s="2" t="s">
        <v>350</v>
      </c>
      <c r="G5664">
        <v>4</v>
      </c>
      <c r="H5664">
        <v>2059953</v>
      </c>
      <c r="I5664" s="1">
        <v>10122.5</v>
      </c>
      <c r="J5664" s="1">
        <v>58</v>
      </c>
      <c r="K5664" s="1">
        <v>21481.48</v>
      </c>
      <c r="L5664" s="1">
        <v>22222.22</v>
      </c>
      <c r="M5664" s="3">
        <v>2</v>
      </c>
      <c r="N5664">
        <v>2.7</v>
      </c>
      <c r="O5664">
        <v>9</v>
      </c>
      <c r="P5664"/>
      <c r="Q5664" s="1">
        <f t="shared" si="1672"/>
        <v>10</v>
      </c>
      <c r="R5664" s="5">
        <f t="shared" si="1673"/>
        <v>-1.4541862188194617E-2</v>
      </c>
      <c r="S5664" s="4">
        <f t="shared" si="1674"/>
        <v>0.31238072175845888</v>
      </c>
      <c r="T5664" s="6">
        <f t="shared" si="1675"/>
        <v>-0.67791588155483862</v>
      </c>
      <c r="U5664" s="6">
        <f t="shared" si="1676"/>
        <v>0.15064795861405567</v>
      </c>
      <c r="V5664" s="4">
        <f t="shared" si="1677"/>
        <v>2.6854581378118056</v>
      </c>
      <c r="W5664" s="4">
        <f t="shared" si="1678"/>
        <v>3240.4368435472747</v>
      </c>
      <c r="X5664" s="4">
        <f t="shared" si="1679"/>
        <v>6675147597.1757393</v>
      </c>
      <c r="Y5664" s="6">
        <f t="shared" si="1680"/>
        <v>8.3220841184451615</v>
      </c>
      <c r="Z5664" s="6">
        <f t="shared" si="1681"/>
        <v>6719.3077776332757</v>
      </c>
      <c r="AA5664" s="6">
        <f t="shared" si="1682"/>
        <v>13841458214.459</v>
      </c>
      <c r="AB5664" s="26">
        <v>-13.586906357416865</v>
      </c>
      <c r="AC5664" s="4">
        <f t="shared" si="1683"/>
        <v>9343.3056795483844</v>
      </c>
      <c r="AD5664" s="4">
        <f t="shared" si="1684"/>
        <v>1948254350391.7893</v>
      </c>
      <c r="AE5664" s="4">
        <f t="shared" si="1685"/>
        <v>945776.11741228518</v>
      </c>
      <c r="AF5664" s="27">
        <v>-10.156431443339946</v>
      </c>
      <c r="AG5664" s="6">
        <f t="shared" si="1686"/>
        <v>149.81846154784856</v>
      </c>
      <c r="AH5664" s="6">
        <f t="shared" si="1687"/>
        <v>2117806312.0909731</v>
      </c>
      <c r="AI5664" s="6">
        <f t="shared" si="1688"/>
        <v>15165.37377018097</v>
      </c>
      <c r="AK5664" s="1">
        <f t="shared" si="1689"/>
        <v>4.7957319729169183E-8</v>
      </c>
      <c r="AL5664" s="1">
        <f t="shared" si="1690"/>
        <v>9.8789824648061242E-2</v>
      </c>
    </row>
    <row r="5665" spans="4:38" x14ac:dyDescent="0.25">
      <c r="D5665" s="1">
        <v>2014</v>
      </c>
      <c r="E5665" s="1" t="s">
        <v>165</v>
      </c>
      <c r="F5665" s="2" t="s">
        <v>350</v>
      </c>
      <c r="G5665">
        <v>4</v>
      </c>
      <c r="H5665">
        <v>2061980</v>
      </c>
      <c r="I5665" s="1">
        <v>10294.83</v>
      </c>
      <c r="J5665" s="1">
        <v>55</v>
      </c>
      <c r="K5665" s="1">
        <v>22000</v>
      </c>
      <c r="L5665" s="1">
        <v>22222.22</v>
      </c>
      <c r="M5665" s="3">
        <v>2</v>
      </c>
      <c r="N5665">
        <v>2.5</v>
      </c>
      <c r="O5665">
        <v>9</v>
      </c>
      <c r="P5665"/>
      <c r="Q5665" s="1">
        <f t="shared" si="1672"/>
        <v>10</v>
      </c>
      <c r="R5665" s="5">
        <f t="shared" si="1673"/>
        <v>-1.4298439119441507E-2</v>
      </c>
      <c r="S5665" s="4">
        <f t="shared" si="1674"/>
        <v>0.31456566062771318</v>
      </c>
      <c r="T5665" s="6">
        <f t="shared" si="1675"/>
        <v>-0.67544092550185608</v>
      </c>
      <c r="U5665" s="6">
        <f t="shared" si="1676"/>
        <v>0.15009796843505857</v>
      </c>
      <c r="V5665" s="4">
        <f t="shared" si="1677"/>
        <v>2.4857015608805586</v>
      </c>
      <c r="W5665" s="4">
        <f t="shared" si="1678"/>
        <v>3272.7125966187</v>
      </c>
      <c r="X5665" s="4">
        <f t="shared" si="1679"/>
        <v>6748267919.9758272</v>
      </c>
      <c r="Y5665" s="6">
        <f t="shared" si="1680"/>
        <v>8.3245590744981435</v>
      </c>
      <c r="Z5665" s="6">
        <f t="shared" si="1681"/>
        <v>6858.7403995772029</v>
      </c>
      <c r="AA5665" s="6">
        <f t="shared" si="1682"/>
        <v>14142585529.120201</v>
      </c>
      <c r="AB5665" s="26">
        <v>-13.586906357416865</v>
      </c>
      <c r="AC5665" s="4">
        <f t="shared" si="1683"/>
        <v>9502.3703244243115</v>
      </c>
      <c r="AD5665" s="4">
        <f t="shared" si="1684"/>
        <v>2017137854676.3809</v>
      </c>
      <c r="AE5665" s="4">
        <f t="shared" si="1685"/>
        <v>978252.8708699313</v>
      </c>
      <c r="AF5665" s="27">
        <v>-10.156431443339946</v>
      </c>
      <c r="AG5665" s="6">
        <f t="shared" si="1686"/>
        <v>150.36742755546925</v>
      </c>
      <c r="AH5665" s="6">
        <f t="shared" si="1687"/>
        <v>2155980206.3415847</v>
      </c>
      <c r="AI5665" s="6">
        <f t="shared" si="1688"/>
        <v>15480.071042208716</v>
      </c>
      <c r="AK5665" s="1">
        <f t="shared" si="1689"/>
        <v>4.7108185007756059E-8</v>
      </c>
      <c r="AL5665" s="1">
        <f t="shared" si="1690"/>
        <v>9.7136135322292844E-2</v>
      </c>
    </row>
    <row r="5666" spans="4:38" x14ac:dyDescent="0.25">
      <c r="D5666" s="1">
        <v>2015</v>
      </c>
      <c r="E5666" s="1" t="s">
        <v>165</v>
      </c>
      <c r="F5666" s="2" t="s">
        <v>350</v>
      </c>
      <c r="G5666">
        <v>4</v>
      </c>
      <c r="H5666">
        <v>2063531</v>
      </c>
      <c r="I5666" s="1">
        <v>10654.75</v>
      </c>
      <c r="J5666" s="1">
        <v>51</v>
      </c>
      <c r="K5666" s="1">
        <v>21250</v>
      </c>
      <c r="M5666" s="3">
        <v>2</v>
      </c>
      <c r="N5666">
        <v>2.4</v>
      </c>
      <c r="O5666">
        <v>9</v>
      </c>
      <c r="P5666"/>
      <c r="Q5666" s="1">
        <f t="shared" si="1672"/>
        <v>10</v>
      </c>
      <c r="R5666" s="5">
        <f t="shared" si="1673"/>
        <v>-1.3815434430652996E-2</v>
      </c>
      <c r="S5666" s="4">
        <f t="shared" si="1674"/>
        <v>0.29357798165137616</v>
      </c>
      <c r="T5666" s="6">
        <f t="shared" si="1675"/>
        <v>-0.67044449941512463</v>
      </c>
      <c r="U5666" s="6">
        <f t="shared" si="1676"/>
        <v>0</v>
      </c>
      <c r="V5666" s="4">
        <f t="shared" si="1677"/>
        <v>2.386184565569347</v>
      </c>
      <c r="W5666" s="4">
        <f t="shared" si="1678"/>
        <v>3629.2742187499994</v>
      </c>
      <c r="X5666" s="4">
        <f t="shared" si="1679"/>
        <v>7489119857.8914051</v>
      </c>
      <c r="Y5666" s="6">
        <f t="shared" si="1680"/>
        <v>8.3295555005848758</v>
      </c>
      <c r="Z5666" s="6" t="e">
        <f t="shared" si="1681"/>
        <v>#DIV/0!</v>
      </c>
      <c r="AA5666" s="6" t="e">
        <f t="shared" si="1682"/>
        <v>#DIV/0!</v>
      </c>
      <c r="AB5666" s="26">
        <v>-13.586906357416865</v>
      </c>
      <c r="AC5666" s="4">
        <f t="shared" si="1683"/>
        <v>9834.5849532396296</v>
      </c>
      <c r="AD5666" s="4">
        <f t="shared" si="1684"/>
        <v>2162271866933.635</v>
      </c>
      <c r="AE5666" s="4">
        <f t="shared" si="1685"/>
        <v>1047850.4403052995</v>
      </c>
      <c r="AF5666" s="27">
        <v>-10.156431443339946</v>
      </c>
      <c r="AG5666" s="6">
        <f t="shared" si="1686"/>
        <v>151.48802700596553</v>
      </c>
      <c r="AH5666" s="6">
        <f t="shared" si="1687"/>
        <v>2233034345.9120693</v>
      </c>
      <c r="AI5666" s="6">
        <f t="shared" si="1688"/>
        <v>16140.670557418112</v>
      </c>
      <c r="AK5666" s="1">
        <f t="shared" si="1689"/>
        <v>4.5482647689378067E-8</v>
      </c>
      <c r="AL5666" s="1">
        <f t="shared" si="1690"/>
        <v>9.3854853469110017E-2</v>
      </c>
    </row>
    <row r="5667" spans="4:38" x14ac:dyDescent="0.25">
      <c r="D5667" s="1">
        <v>2016</v>
      </c>
      <c r="E5667" s="1" t="s">
        <v>165</v>
      </c>
      <c r="F5667" s="2" t="s">
        <v>350</v>
      </c>
      <c r="G5667">
        <v>4</v>
      </c>
      <c r="H5667">
        <v>2065042</v>
      </c>
      <c r="I5667" s="1">
        <v>10594.71</v>
      </c>
      <c r="J5667" s="1">
        <v>48</v>
      </c>
      <c r="K5667" s="1">
        <v>20869.57</v>
      </c>
      <c r="M5667" s="3"/>
      <c r="N5667">
        <v>2.2999999999999998</v>
      </c>
      <c r="O5667"/>
      <c r="P5667"/>
      <c r="Q5667" s="1">
        <f t="shared" si="1672"/>
        <v>10</v>
      </c>
      <c r="R5667" s="5">
        <f t="shared" si="1673"/>
        <v>-1.3893726208645638E-2</v>
      </c>
      <c r="S5667" s="4">
        <f t="shared" si="1674"/>
        <v>0.28995609167216474</v>
      </c>
      <c r="T5667" s="6">
        <f t="shared" si="1675"/>
        <v>-0.67126231985331986</v>
      </c>
      <c r="U5667" s="6">
        <f t="shared" si="1676"/>
        <v>0</v>
      </c>
      <c r="V5667" s="4">
        <f t="shared" si="1677"/>
        <v>2.2861062737913542</v>
      </c>
      <c r="W5667" s="4">
        <f t="shared" si="1678"/>
        <v>3653.9015058799928</v>
      </c>
      <c r="X5667" s="4">
        <f t="shared" si="1679"/>
        <v>7545460073.5054321</v>
      </c>
      <c r="Y5667" s="6">
        <f t="shared" si="1680"/>
        <v>-0.67126231985331986</v>
      </c>
      <c r="Z5667" s="6" t="e">
        <f t="shared" si="1681"/>
        <v>#DIV/0!</v>
      </c>
      <c r="AA5667" s="6" t="e">
        <f t="shared" si="1682"/>
        <v>#DIV/0!</v>
      </c>
      <c r="AB5667" s="26">
        <v>-13.586906357416865</v>
      </c>
      <c r="AC5667" s="4">
        <f t="shared" si="1683"/>
        <v>9779.1666205154906</v>
      </c>
      <c r="AD5667" s="4">
        <f t="shared" si="1684"/>
        <v>2139537035194.2026</v>
      </c>
      <c r="AE5667" s="4">
        <f t="shared" si="1685"/>
        <v>1036074.3438604167</v>
      </c>
      <c r="AF5667" s="27">
        <v>-10.156431443339946</v>
      </c>
      <c r="AG5667" s="6">
        <f t="shared" si="1686"/>
        <v>151.30346427845478</v>
      </c>
      <c r="AH5667" s="6">
        <f t="shared" si="1687"/>
        <v>2222076999.1636834</v>
      </c>
      <c r="AI5667" s="6">
        <f t="shared" si="1688"/>
        <v>16030.163260255875</v>
      </c>
      <c r="AK5667" s="1">
        <f t="shared" si="1689"/>
        <v>4.5706928460006068E-8</v>
      </c>
      <c r="AL5667" s="1">
        <f t="shared" si="1690"/>
        <v>9.4386726960907857E-2</v>
      </c>
    </row>
    <row r="5668" spans="4:38" x14ac:dyDescent="0.25">
      <c r="D5668" s="1">
        <v>1980</v>
      </c>
      <c r="E5668" s="1" t="s">
        <v>155</v>
      </c>
      <c r="F5668" s="2" t="s">
        <v>351</v>
      </c>
      <c r="G5668">
        <v>2</v>
      </c>
      <c r="H5668">
        <v>230546</v>
      </c>
      <c r="I5668" s="1">
        <v>0</v>
      </c>
      <c r="J5668" s="1">
        <v>529</v>
      </c>
      <c r="K5668" s="1">
        <v>9943.6090000000004</v>
      </c>
      <c r="M5668" s="3"/>
      <c r="N5668">
        <v>53.2</v>
      </c>
      <c r="O5668"/>
      <c r="P5668"/>
      <c r="Q5668" s="1">
        <f t="shared" si="1672"/>
        <v>10</v>
      </c>
      <c r="R5668" s="5" t="e">
        <f t="shared" si="1673"/>
        <v>#DIV/0!</v>
      </c>
      <c r="S5668" s="4" t="e">
        <f t="shared" si="1674"/>
        <v>#DIV/0!</v>
      </c>
      <c r="T5668" s="6" t="e">
        <f t="shared" si="1675"/>
        <v>#NUM!</v>
      </c>
      <c r="U5668" s="6" t="e">
        <f t="shared" si="1676"/>
        <v>#NUM!</v>
      </c>
      <c r="V5668" s="4" t="e">
        <f t="shared" si="1677"/>
        <v>#DIV/0!</v>
      </c>
      <c r="W5668" s="4" t="e">
        <f t="shared" si="1678"/>
        <v>#DIV/0!</v>
      </c>
      <c r="X5668" s="4" t="e">
        <f t="shared" si="1679"/>
        <v>#DIV/0!</v>
      </c>
      <c r="Y5668" s="6" t="e">
        <f t="shared" si="1680"/>
        <v>#NUM!</v>
      </c>
      <c r="Z5668" s="6" t="e">
        <f t="shared" si="1681"/>
        <v>#NUM!</v>
      </c>
      <c r="AA5668" s="6" t="e">
        <f t="shared" si="1682"/>
        <v>#NUM!</v>
      </c>
      <c r="AB5668" s="26">
        <v>-13.586906357416865</v>
      </c>
      <c r="AC5668" s="4">
        <f t="shared" si="1683"/>
        <v>0</v>
      </c>
      <c r="AD5668" s="4">
        <f t="shared" si="1684"/>
        <v>0</v>
      </c>
      <c r="AE5668" s="4">
        <f t="shared" si="1685"/>
        <v>0</v>
      </c>
      <c r="AF5668" s="27">
        <v>-10.156431443339946</v>
      </c>
      <c r="AG5668" s="6" t="e">
        <f t="shared" si="1686"/>
        <v>#NUM!</v>
      </c>
      <c r="AH5668" s="6">
        <f t="shared" si="1687"/>
        <v>0</v>
      </c>
      <c r="AI5668" s="6" t="e">
        <f t="shared" si="1688"/>
        <v>#NUM!</v>
      </c>
      <c r="AK5668" s="1" t="e">
        <f t="shared" si="1689"/>
        <v>#DIV/0!</v>
      </c>
      <c r="AL5668" s="1" t="e">
        <f t="shared" si="1690"/>
        <v>#DIV/0!</v>
      </c>
    </row>
    <row r="5669" spans="4:38" x14ac:dyDescent="0.25">
      <c r="D5669" s="1">
        <v>1981</v>
      </c>
      <c r="E5669" s="1" t="s">
        <v>155</v>
      </c>
      <c r="F5669" s="2" t="s">
        <v>351</v>
      </c>
      <c r="G5669">
        <v>2</v>
      </c>
      <c r="H5669">
        <v>238429</v>
      </c>
      <c r="I5669" s="1">
        <v>0</v>
      </c>
      <c r="J5669" s="1">
        <v>514</v>
      </c>
      <c r="K5669" s="1">
        <v>10118.11</v>
      </c>
      <c r="M5669" s="3"/>
      <c r="N5669">
        <v>50.8</v>
      </c>
      <c r="O5669"/>
      <c r="P5669"/>
      <c r="Q5669" s="1">
        <f t="shared" si="1672"/>
        <v>10</v>
      </c>
      <c r="R5669" s="5" t="e">
        <f t="shared" si="1673"/>
        <v>#DIV/0!</v>
      </c>
      <c r="S5669" s="4" t="e">
        <f t="shared" si="1674"/>
        <v>#DIV/0!</v>
      </c>
      <c r="T5669" s="6" t="e">
        <f t="shared" si="1675"/>
        <v>#NUM!</v>
      </c>
      <c r="U5669" s="6" t="e">
        <f t="shared" si="1676"/>
        <v>#NUM!</v>
      </c>
      <c r="V5669" s="4" t="e">
        <f t="shared" si="1677"/>
        <v>#DIV/0!</v>
      </c>
      <c r="W5669" s="4" t="e">
        <f t="shared" si="1678"/>
        <v>#DIV/0!</v>
      </c>
      <c r="X5669" s="4" t="e">
        <f t="shared" si="1679"/>
        <v>#DIV/0!</v>
      </c>
      <c r="Y5669" s="6" t="e">
        <f t="shared" si="1680"/>
        <v>#NUM!</v>
      </c>
      <c r="Z5669" s="6" t="e">
        <f t="shared" si="1681"/>
        <v>#NUM!</v>
      </c>
      <c r="AA5669" s="6" t="e">
        <f t="shared" si="1682"/>
        <v>#NUM!</v>
      </c>
      <c r="AB5669" s="26">
        <v>-13.586906357416865</v>
      </c>
      <c r="AC5669" s="4">
        <f t="shared" si="1683"/>
        <v>0</v>
      </c>
      <c r="AD5669" s="4">
        <f t="shared" si="1684"/>
        <v>0</v>
      </c>
      <c r="AE5669" s="4">
        <f t="shared" si="1685"/>
        <v>0</v>
      </c>
      <c r="AF5669" s="27">
        <v>-10.156431443339946</v>
      </c>
      <c r="AG5669" s="6" t="e">
        <f t="shared" si="1686"/>
        <v>#NUM!</v>
      </c>
      <c r="AH5669" s="6">
        <f t="shared" si="1687"/>
        <v>0</v>
      </c>
      <c r="AI5669" s="6" t="e">
        <f t="shared" si="1688"/>
        <v>#NUM!</v>
      </c>
      <c r="AK5669" s="1" t="e">
        <f t="shared" si="1689"/>
        <v>#DIV/0!</v>
      </c>
      <c r="AL5669" s="1" t="e">
        <f t="shared" si="1690"/>
        <v>#DIV/0!</v>
      </c>
    </row>
    <row r="5670" spans="4:38" x14ac:dyDescent="0.25">
      <c r="D5670" s="1">
        <v>1982</v>
      </c>
      <c r="E5670" s="1" t="s">
        <v>155</v>
      </c>
      <c r="F5670" s="2" t="s">
        <v>351</v>
      </c>
      <c r="G5670">
        <v>2</v>
      </c>
      <c r="H5670">
        <v>246447</v>
      </c>
      <c r="I5670" s="1">
        <v>0</v>
      </c>
      <c r="J5670" s="1">
        <v>502</v>
      </c>
      <c r="K5670" s="1">
        <v>10308.01</v>
      </c>
      <c r="M5670" s="3"/>
      <c r="N5670">
        <v>48.7</v>
      </c>
      <c r="O5670"/>
      <c r="P5670"/>
      <c r="Q5670" s="1">
        <f t="shared" si="1672"/>
        <v>10</v>
      </c>
      <c r="R5670" s="5" t="e">
        <f t="shared" si="1673"/>
        <v>#DIV/0!</v>
      </c>
      <c r="S5670" s="4" t="e">
        <f t="shared" si="1674"/>
        <v>#DIV/0!</v>
      </c>
      <c r="T5670" s="6" t="e">
        <f t="shared" si="1675"/>
        <v>#NUM!</v>
      </c>
      <c r="U5670" s="6" t="e">
        <f t="shared" si="1676"/>
        <v>#NUM!</v>
      </c>
      <c r="V5670" s="4" t="e">
        <f t="shared" si="1677"/>
        <v>#DIV/0!</v>
      </c>
      <c r="W5670" s="4" t="e">
        <f t="shared" si="1678"/>
        <v>#DIV/0!</v>
      </c>
      <c r="X5670" s="4" t="e">
        <f t="shared" si="1679"/>
        <v>#DIV/0!</v>
      </c>
      <c r="Y5670" s="6" t="e">
        <f t="shared" si="1680"/>
        <v>#NUM!</v>
      </c>
      <c r="Z5670" s="6" t="e">
        <f t="shared" si="1681"/>
        <v>#NUM!</v>
      </c>
      <c r="AA5670" s="6" t="e">
        <f t="shared" si="1682"/>
        <v>#NUM!</v>
      </c>
      <c r="AB5670" s="26">
        <v>-13.586906357416865</v>
      </c>
      <c r="AC5670" s="4">
        <f t="shared" si="1683"/>
        <v>0</v>
      </c>
      <c r="AD5670" s="4">
        <f t="shared" si="1684"/>
        <v>0</v>
      </c>
      <c r="AE5670" s="4">
        <f t="shared" si="1685"/>
        <v>0</v>
      </c>
      <c r="AF5670" s="27">
        <v>-10.156431443339946</v>
      </c>
      <c r="AG5670" s="6" t="e">
        <f t="shared" si="1686"/>
        <v>#NUM!</v>
      </c>
      <c r="AH5670" s="6">
        <f t="shared" si="1687"/>
        <v>0</v>
      </c>
      <c r="AI5670" s="6" t="e">
        <f t="shared" si="1688"/>
        <v>#NUM!</v>
      </c>
      <c r="AK5670" s="1" t="e">
        <f t="shared" si="1689"/>
        <v>#DIV/0!</v>
      </c>
      <c r="AL5670" s="1" t="e">
        <f t="shared" si="1690"/>
        <v>#DIV/0!</v>
      </c>
    </row>
    <row r="5671" spans="4:38" x14ac:dyDescent="0.25">
      <c r="D5671" s="1">
        <v>1983</v>
      </c>
      <c r="E5671" s="1" t="s">
        <v>155</v>
      </c>
      <c r="F5671" s="2" t="s">
        <v>351</v>
      </c>
      <c r="G5671">
        <v>2</v>
      </c>
      <c r="H5671">
        <v>254559</v>
      </c>
      <c r="I5671" s="1">
        <v>0</v>
      </c>
      <c r="J5671" s="1">
        <v>493</v>
      </c>
      <c r="K5671" s="1">
        <v>10534.19</v>
      </c>
      <c r="M5671" s="3"/>
      <c r="N5671">
        <v>46.8</v>
      </c>
      <c r="O5671"/>
      <c r="P5671"/>
      <c r="Q5671" s="1">
        <f t="shared" si="1672"/>
        <v>10</v>
      </c>
      <c r="R5671" s="5" t="e">
        <f t="shared" si="1673"/>
        <v>#DIV/0!</v>
      </c>
      <c r="S5671" s="4" t="e">
        <f t="shared" si="1674"/>
        <v>#DIV/0!</v>
      </c>
      <c r="T5671" s="6" t="e">
        <f t="shared" si="1675"/>
        <v>#NUM!</v>
      </c>
      <c r="U5671" s="6" t="e">
        <f t="shared" si="1676"/>
        <v>#NUM!</v>
      </c>
      <c r="V5671" s="4" t="e">
        <f t="shared" si="1677"/>
        <v>#DIV/0!</v>
      </c>
      <c r="W5671" s="4" t="e">
        <f t="shared" si="1678"/>
        <v>#DIV/0!</v>
      </c>
      <c r="X5671" s="4" t="e">
        <f t="shared" si="1679"/>
        <v>#DIV/0!</v>
      </c>
      <c r="Y5671" s="6" t="e">
        <f t="shared" si="1680"/>
        <v>#NUM!</v>
      </c>
      <c r="Z5671" s="6" t="e">
        <f t="shared" si="1681"/>
        <v>#NUM!</v>
      </c>
      <c r="AA5671" s="6" t="e">
        <f t="shared" si="1682"/>
        <v>#NUM!</v>
      </c>
      <c r="AB5671" s="26">
        <v>-13.586906357416865</v>
      </c>
      <c r="AC5671" s="4">
        <f t="shared" si="1683"/>
        <v>0</v>
      </c>
      <c r="AD5671" s="4">
        <f t="shared" si="1684"/>
        <v>0</v>
      </c>
      <c r="AE5671" s="4">
        <f t="shared" si="1685"/>
        <v>0</v>
      </c>
      <c r="AF5671" s="27">
        <v>-10.156431443339946</v>
      </c>
      <c r="AG5671" s="6" t="e">
        <f t="shared" si="1686"/>
        <v>#NUM!</v>
      </c>
      <c r="AH5671" s="6">
        <f t="shared" si="1687"/>
        <v>0</v>
      </c>
      <c r="AI5671" s="6" t="e">
        <f t="shared" si="1688"/>
        <v>#NUM!</v>
      </c>
      <c r="AK5671" s="1" t="e">
        <f t="shared" si="1689"/>
        <v>#DIV/0!</v>
      </c>
      <c r="AL5671" s="1" t="e">
        <f t="shared" si="1690"/>
        <v>#DIV/0!</v>
      </c>
    </row>
    <row r="5672" spans="4:38" x14ac:dyDescent="0.25">
      <c r="D5672" s="1">
        <v>1984</v>
      </c>
      <c r="E5672" s="1" t="s">
        <v>155</v>
      </c>
      <c r="F5672" s="2" t="s">
        <v>351</v>
      </c>
      <c r="G5672">
        <v>2</v>
      </c>
      <c r="H5672">
        <v>262687</v>
      </c>
      <c r="I5672" s="1">
        <v>0</v>
      </c>
      <c r="J5672" s="1">
        <v>486</v>
      </c>
      <c r="K5672" s="1">
        <v>10752.21</v>
      </c>
      <c r="M5672" s="3"/>
      <c r="N5672">
        <v>45.2</v>
      </c>
      <c r="O5672"/>
      <c r="P5672"/>
      <c r="Q5672" s="1">
        <f t="shared" si="1672"/>
        <v>10</v>
      </c>
      <c r="R5672" s="5" t="e">
        <f t="shared" si="1673"/>
        <v>#DIV/0!</v>
      </c>
      <c r="S5672" s="4" t="e">
        <f t="shared" si="1674"/>
        <v>#DIV/0!</v>
      </c>
      <c r="T5672" s="6" t="e">
        <f t="shared" si="1675"/>
        <v>#NUM!</v>
      </c>
      <c r="U5672" s="6" t="e">
        <f t="shared" si="1676"/>
        <v>#NUM!</v>
      </c>
      <c r="V5672" s="4" t="e">
        <f t="shared" si="1677"/>
        <v>#DIV/0!</v>
      </c>
      <c r="W5672" s="4" t="e">
        <f t="shared" si="1678"/>
        <v>#DIV/0!</v>
      </c>
      <c r="X5672" s="4" t="e">
        <f t="shared" si="1679"/>
        <v>#DIV/0!</v>
      </c>
      <c r="Y5672" s="6" t="e">
        <f t="shared" si="1680"/>
        <v>#NUM!</v>
      </c>
      <c r="Z5672" s="6" t="e">
        <f t="shared" si="1681"/>
        <v>#NUM!</v>
      </c>
      <c r="AA5672" s="6" t="e">
        <f t="shared" si="1682"/>
        <v>#NUM!</v>
      </c>
      <c r="AB5672" s="26">
        <v>-13.586906357416865</v>
      </c>
      <c r="AC5672" s="4">
        <f t="shared" si="1683"/>
        <v>0</v>
      </c>
      <c r="AD5672" s="4">
        <f t="shared" si="1684"/>
        <v>0</v>
      </c>
      <c r="AE5672" s="4">
        <f t="shared" si="1685"/>
        <v>0</v>
      </c>
      <c r="AF5672" s="27">
        <v>-10.156431443339946</v>
      </c>
      <c r="AG5672" s="6" t="e">
        <f t="shared" si="1686"/>
        <v>#NUM!</v>
      </c>
      <c r="AH5672" s="6">
        <f t="shared" si="1687"/>
        <v>0</v>
      </c>
      <c r="AI5672" s="6" t="e">
        <f t="shared" si="1688"/>
        <v>#NUM!</v>
      </c>
      <c r="AK5672" s="1" t="e">
        <f t="shared" si="1689"/>
        <v>#DIV/0!</v>
      </c>
      <c r="AL5672" s="1" t="e">
        <f t="shared" si="1690"/>
        <v>#DIV/0!</v>
      </c>
    </row>
    <row r="5673" spans="4:38" x14ac:dyDescent="0.25">
      <c r="D5673" s="1">
        <v>1985</v>
      </c>
      <c r="E5673" s="1" t="s">
        <v>155</v>
      </c>
      <c r="F5673" s="2" t="s">
        <v>351</v>
      </c>
      <c r="G5673">
        <v>2</v>
      </c>
      <c r="H5673">
        <v>270788</v>
      </c>
      <c r="I5673" s="1">
        <v>0</v>
      </c>
      <c r="J5673" s="1">
        <v>480</v>
      </c>
      <c r="K5673" s="1">
        <v>10983.98</v>
      </c>
      <c r="M5673" s="3"/>
      <c r="N5673">
        <v>43.7</v>
      </c>
      <c r="O5673"/>
      <c r="P5673"/>
      <c r="Q5673" s="1">
        <f t="shared" si="1672"/>
        <v>10</v>
      </c>
      <c r="R5673" s="5" t="e">
        <f t="shared" si="1673"/>
        <v>#DIV/0!</v>
      </c>
      <c r="S5673" s="4" t="e">
        <f t="shared" si="1674"/>
        <v>#DIV/0!</v>
      </c>
      <c r="T5673" s="6" t="e">
        <f t="shared" si="1675"/>
        <v>#NUM!</v>
      </c>
      <c r="U5673" s="6" t="e">
        <f t="shared" si="1676"/>
        <v>#NUM!</v>
      </c>
      <c r="V5673" s="4" t="e">
        <f t="shared" si="1677"/>
        <v>#DIV/0!</v>
      </c>
      <c r="W5673" s="4" t="e">
        <f t="shared" si="1678"/>
        <v>#DIV/0!</v>
      </c>
      <c r="X5673" s="4" t="e">
        <f t="shared" si="1679"/>
        <v>#DIV/0!</v>
      </c>
      <c r="Y5673" s="6" t="e">
        <f t="shared" si="1680"/>
        <v>#NUM!</v>
      </c>
      <c r="Z5673" s="6" t="e">
        <f t="shared" si="1681"/>
        <v>#NUM!</v>
      </c>
      <c r="AA5673" s="6" t="e">
        <f t="shared" si="1682"/>
        <v>#NUM!</v>
      </c>
      <c r="AB5673" s="26">
        <v>-13.586906357416865</v>
      </c>
      <c r="AC5673" s="4">
        <f t="shared" si="1683"/>
        <v>0</v>
      </c>
      <c r="AD5673" s="4">
        <f t="shared" si="1684"/>
        <v>0</v>
      </c>
      <c r="AE5673" s="4">
        <f t="shared" si="1685"/>
        <v>0</v>
      </c>
      <c r="AF5673" s="27">
        <v>-10.156431443339946</v>
      </c>
      <c r="AG5673" s="6" t="e">
        <f t="shared" si="1686"/>
        <v>#NUM!</v>
      </c>
      <c r="AH5673" s="6">
        <f t="shared" si="1687"/>
        <v>0</v>
      </c>
      <c r="AI5673" s="6" t="e">
        <f t="shared" si="1688"/>
        <v>#NUM!</v>
      </c>
      <c r="AK5673" s="1" t="e">
        <f t="shared" si="1689"/>
        <v>#DIV/0!</v>
      </c>
      <c r="AL5673" s="1" t="e">
        <f t="shared" si="1690"/>
        <v>#DIV/0!</v>
      </c>
    </row>
    <row r="5674" spans="4:38" x14ac:dyDescent="0.25">
      <c r="D5674" s="1">
        <v>1986</v>
      </c>
      <c r="E5674" s="1" t="s">
        <v>155</v>
      </c>
      <c r="F5674" s="2" t="s">
        <v>351</v>
      </c>
      <c r="G5674">
        <v>2</v>
      </c>
      <c r="H5674">
        <v>278837</v>
      </c>
      <c r="I5674" s="1">
        <v>0</v>
      </c>
      <c r="J5674" s="1">
        <v>477</v>
      </c>
      <c r="K5674" s="1">
        <v>11250</v>
      </c>
      <c r="M5674" s="3"/>
      <c r="N5674">
        <v>42.4</v>
      </c>
      <c r="O5674"/>
      <c r="P5674"/>
      <c r="Q5674" s="1">
        <f t="shared" si="1672"/>
        <v>10</v>
      </c>
      <c r="R5674" s="5" t="e">
        <f t="shared" si="1673"/>
        <v>#DIV/0!</v>
      </c>
      <c r="S5674" s="4" t="e">
        <f t="shared" si="1674"/>
        <v>#DIV/0!</v>
      </c>
      <c r="T5674" s="6" t="e">
        <f t="shared" si="1675"/>
        <v>#NUM!</v>
      </c>
      <c r="U5674" s="6" t="e">
        <f t="shared" si="1676"/>
        <v>#NUM!</v>
      </c>
      <c r="V5674" s="4" t="e">
        <f t="shared" si="1677"/>
        <v>#DIV/0!</v>
      </c>
      <c r="W5674" s="4" t="e">
        <f t="shared" si="1678"/>
        <v>#DIV/0!</v>
      </c>
      <c r="X5674" s="4" t="e">
        <f t="shared" si="1679"/>
        <v>#DIV/0!</v>
      </c>
      <c r="Y5674" s="6" t="e">
        <f t="shared" si="1680"/>
        <v>#NUM!</v>
      </c>
      <c r="Z5674" s="6" t="e">
        <f t="shared" si="1681"/>
        <v>#NUM!</v>
      </c>
      <c r="AA5674" s="6" t="e">
        <f t="shared" si="1682"/>
        <v>#NUM!</v>
      </c>
      <c r="AB5674" s="26">
        <v>-13.586906357416865</v>
      </c>
      <c r="AC5674" s="4">
        <f t="shared" si="1683"/>
        <v>0</v>
      </c>
      <c r="AD5674" s="4">
        <f t="shared" si="1684"/>
        <v>0</v>
      </c>
      <c r="AE5674" s="4">
        <f t="shared" si="1685"/>
        <v>0</v>
      </c>
      <c r="AF5674" s="27">
        <v>-10.156431443339946</v>
      </c>
      <c r="AG5674" s="6" t="e">
        <f t="shared" si="1686"/>
        <v>#NUM!</v>
      </c>
      <c r="AH5674" s="6">
        <f t="shared" si="1687"/>
        <v>0</v>
      </c>
      <c r="AI5674" s="6" t="e">
        <f t="shared" si="1688"/>
        <v>#NUM!</v>
      </c>
      <c r="AK5674" s="1" t="e">
        <f t="shared" si="1689"/>
        <v>#DIV/0!</v>
      </c>
      <c r="AL5674" s="1" t="e">
        <f t="shared" si="1690"/>
        <v>#DIV/0!</v>
      </c>
    </row>
    <row r="5675" spans="4:38" x14ac:dyDescent="0.25">
      <c r="D5675" s="1">
        <v>1987</v>
      </c>
      <c r="E5675" s="1" t="s">
        <v>155</v>
      </c>
      <c r="F5675" s="2" t="s">
        <v>351</v>
      </c>
      <c r="G5675">
        <v>2</v>
      </c>
      <c r="H5675">
        <v>286870</v>
      </c>
      <c r="I5675" s="1">
        <v>0</v>
      </c>
      <c r="J5675" s="1">
        <v>475</v>
      </c>
      <c r="K5675" s="1">
        <v>11501.21</v>
      </c>
      <c r="M5675" s="3"/>
      <c r="N5675">
        <v>41.3</v>
      </c>
      <c r="O5675"/>
      <c r="P5675"/>
      <c r="Q5675" s="1">
        <f t="shared" si="1672"/>
        <v>10</v>
      </c>
      <c r="R5675" s="5" t="e">
        <f t="shared" si="1673"/>
        <v>#DIV/0!</v>
      </c>
      <c r="S5675" s="4" t="e">
        <f t="shared" si="1674"/>
        <v>#DIV/0!</v>
      </c>
      <c r="T5675" s="6" t="e">
        <f t="shared" si="1675"/>
        <v>#NUM!</v>
      </c>
      <c r="U5675" s="6" t="e">
        <f t="shared" si="1676"/>
        <v>#NUM!</v>
      </c>
      <c r="V5675" s="4" t="e">
        <f t="shared" si="1677"/>
        <v>#DIV/0!</v>
      </c>
      <c r="W5675" s="4" t="e">
        <f t="shared" si="1678"/>
        <v>#DIV/0!</v>
      </c>
      <c r="X5675" s="4" t="e">
        <f t="shared" si="1679"/>
        <v>#DIV/0!</v>
      </c>
      <c r="Y5675" s="6" t="e">
        <f t="shared" si="1680"/>
        <v>#NUM!</v>
      </c>
      <c r="Z5675" s="6" t="e">
        <f t="shared" si="1681"/>
        <v>#NUM!</v>
      </c>
      <c r="AA5675" s="6" t="e">
        <f t="shared" si="1682"/>
        <v>#NUM!</v>
      </c>
      <c r="AB5675" s="26">
        <v>-13.586906357416865</v>
      </c>
      <c r="AC5675" s="4">
        <f t="shared" si="1683"/>
        <v>0</v>
      </c>
      <c r="AD5675" s="4">
        <f t="shared" si="1684"/>
        <v>0</v>
      </c>
      <c r="AE5675" s="4">
        <f t="shared" si="1685"/>
        <v>0</v>
      </c>
      <c r="AF5675" s="27">
        <v>-10.156431443339946</v>
      </c>
      <c r="AG5675" s="6" t="e">
        <f t="shared" si="1686"/>
        <v>#NUM!</v>
      </c>
      <c r="AH5675" s="6">
        <f t="shared" si="1687"/>
        <v>0</v>
      </c>
      <c r="AI5675" s="6" t="e">
        <f t="shared" si="1688"/>
        <v>#NUM!</v>
      </c>
      <c r="AK5675" s="1" t="e">
        <f t="shared" si="1689"/>
        <v>#DIV/0!</v>
      </c>
      <c r="AL5675" s="1" t="e">
        <f t="shared" si="1690"/>
        <v>#DIV/0!</v>
      </c>
    </row>
    <row r="5676" spans="4:38" x14ac:dyDescent="0.25">
      <c r="D5676" s="1">
        <v>1988</v>
      </c>
      <c r="E5676" s="1" t="s">
        <v>155</v>
      </c>
      <c r="F5676" s="2" t="s">
        <v>351</v>
      </c>
      <c r="G5676">
        <v>2</v>
      </c>
      <c r="H5676">
        <v>294972</v>
      </c>
      <c r="I5676" s="1">
        <v>0</v>
      </c>
      <c r="J5676" s="1">
        <v>473</v>
      </c>
      <c r="K5676" s="1">
        <v>11736.97</v>
      </c>
      <c r="M5676" s="3"/>
      <c r="N5676">
        <v>40.299999999999997</v>
      </c>
      <c r="O5676"/>
      <c r="P5676"/>
      <c r="Q5676" s="1">
        <f t="shared" si="1672"/>
        <v>10</v>
      </c>
      <c r="R5676" s="5" t="e">
        <f t="shared" si="1673"/>
        <v>#DIV/0!</v>
      </c>
      <c r="S5676" s="4" t="e">
        <f t="shared" si="1674"/>
        <v>#DIV/0!</v>
      </c>
      <c r="T5676" s="6" t="e">
        <f t="shared" si="1675"/>
        <v>#NUM!</v>
      </c>
      <c r="U5676" s="6" t="e">
        <f t="shared" si="1676"/>
        <v>#NUM!</v>
      </c>
      <c r="V5676" s="4" t="e">
        <f t="shared" si="1677"/>
        <v>#DIV/0!</v>
      </c>
      <c r="W5676" s="4" t="e">
        <f t="shared" si="1678"/>
        <v>#DIV/0!</v>
      </c>
      <c r="X5676" s="4" t="e">
        <f t="shared" si="1679"/>
        <v>#DIV/0!</v>
      </c>
      <c r="Y5676" s="6" t="e">
        <f t="shared" si="1680"/>
        <v>#NUM!</v>
      </c>
      <c r="Z5676" s="6" t="e">
        <f t="shared" si="1681"/>
        <v>#NUM!</v>
      </c>
      <c r="AA5676" s="6" t="e">
        <f t="shared" si="1682"/>
        <v>#NUM!</v>
      </c>
      <c r="AB5676" s="26">
        <v>-13.586906357416865</v>
      </c>
      <c r="AC5676" s="4">
        <f t="shared" si="1683"/>
        <v>0</v>
      </c>
      <c r="AD5676" s="4">
        <f t="shared" si="1684"/>
        <v>0</v>
      </c>
      <c r="AE5676" s="4">
        <f t="shared" si="1685"/>
        <v>0</v>
      </c>
      <c r="AF5676" s="27">
        <v>-10.156431443339946</v>
      </c>
      <c r="AG5676" s="6" t="e">
        <f t="shared" si="1686"/>
        <v>#NUM!</v>
      </c>
      <c r="AH5676" s="6">
        <f t="shared" si="1687"/>
        <v>0</v>
      </c>
      <c r="AI5676" s="6" t="e">
        <f t="shared" si="1688"/>
        <v>#NUM!</v>
      </c>
      <c r="AK5676" s="1" t="e">
        <f t="shared" si="1689"/>
        <v>#DIV/0!</v>
      </c>
      <c r="AL5676" s="1" t="e">
        <f t="shared" si="1690"/>
        <v>#DIV/0!</v>
      </c>
    </row>
    <row r="5677" spans="4:38" x14ac:dyDescent="0.25">
      <c r="D5677" s="1">
        <v>1989</v>
      </c>
      <c r="E5677" s="1" t="s">
        <v>155</v>
      </c>
      <c r="F5677" s="2" t="s">
        <v>351</v>
      </c>
      <c r="G5677">
        <v>2</v>
      </c>
      <c r="H5677">
        <v>303272</v>
      </c>
      <c r="I5677" s="1">
        <v>0</v>
      </c>
      <c r="J5677" s="1">
        <v>471</v>
      </c>
      <c r="K5677" s="1">
        <v>11984.73</v>
      </c>
      <c r="M5677" s="3"/>
      <c r="N5677">
        <v>39.299999999999997</v>
      </c>
      <c r="O5677"/>
      <c r="P5677"/>
      <c r="Q5677" s="1">
        <f t="shared" si="1672"/>
        <v>10</v>
      </c>
      <c r="R5677" s="5" t="e">
        <f t="shared" si="1673"/>
        <v>#DIV/0!</v>
      </c>
      <c r="S5677" s="4" t="e">
        <f t="shared" si="1674"/>
        <v>#DIV/0!</v>
      </c>
      <c r="T5677" s="6" t="e">
        <f t="shared" si="1675"/>
        <v>#NUM!</v>
      </c>
      <c r="U5677" s="6" t="e">
        <f t="shared" si="1676"/>
        <v>#NUM!</v>
      </c>
      <c r="V5677" s="4" t="e">
        <f t="shared" si="1677"/>
        <v>#DIV/0!</v>
      </c>
      <c r="W5677" s="4" t="e">
        <f t="shared" si="1678"/>
        <v>#DIV/0!</v>
      </c>
      <c r="X5677" s="4" t="e">
        <f t="shared" si="1679"/>
        <v>#DIV/0!</v>
      </c>
      <c r="Y5677" s="6" t="e">
        <f t="shared" si="1680"/>
        <v>#NUM!</v>
      </c>
      <c r="Z5677" s="6" t="e">
        <f t="shared" si="1681"/>
        <v>#NUM!</v>
      </c>
      <c r="AA5677" s="6" t="e">
        <f t="shared" si="1682"/>
        <v>#NUM!</v>
      </c>
      <c r="AB5677" s="26">
        <v>-13.586906357416865</v>
      </c>
      <c r="AC5677" s="4">
        <f t="shared" si="1683"/>
        <v>0</v>
      </c>
      <c r="AD5677" s="4">
        <f t="shared" si="1684"/>
        <v>0</v>
      </c>
      <c r="AE5677" s="4">
        <f t="shared" si="1685"/>
        <v>0</v>
      </c>
      <c r="AF5677" s="27">
        <v>-10.156431443339946</v>
      </c>
      <c r="AG5677" s="6" t="e">
        <f t="shared" si="1686"/>
        <v>#NUM!</v>
      </c>
      <c r="AH5677" s="6">
        <f t="shared" si="1687"/>
        <v>0</v>
      </c>
      <c r="AI5677" s="6" t="e">
        <f t="shared" si="1688"/>
        <v>#NUM!</v>
      </c>
      <c r="AK5677" s="1" t="e">
        <f t="shared" si="1689"/>
        <v>#DIV/0!</v>
      </c>
      <c r="AL5677" s="1" t="e">
        <f t="shared" si="1690"/>
        <v>#DIV/0!</v>
      </c>
    </row>
    <row r="5678" spans="4:38" x14ac:dyDescent="0.25">
      <c r="D5678" s="1">
        <v>1990</v>
      </c>
      <c r="E5678" s="1" t="s">
        <v>155</v>
      </c>
      <c r="F5678" s="2" t="s">
        <v>351</v>
      </c>
      <c r="G5678">
        <v>2</v>
      </c>
      <c r="H5678">
        <v>311866</v>
      </c>
      <c r="I5678" s="1">
        <v>306.86130000000003</v>
      </c>
      <c r="J5678" s="1">
        <v>469</v>
      </c>
      <c r="K5678" s="1">
        <v>12245.43</v>
      </c>
      <c r="L5678" s="1">
        <v>12087.91</v>
      </c>
      <c r="M5678" s="3">
        <v>46</v>
      </c>
      <c r="N5678">
        <v>38.299999999999997</v>
      </c>
      <c r="O5678">
        <v>364</v>
      </c>
      <c r="P5678"/>
      <c r="Q5678" s="1">
        <f t="shared" si="1672"/>
        <v>10</v>
      </c>
      <c r="R5678" s="5">
        <f t="shared" si="1673"/>
        <v>-0.47969554974837159</v>
      </c>
      <c r="S5678" s="4">
        <f t="shared" si="1674"/>
        <v>5.8740782757552026</v>
      </c>
      <c r="T5678" s="6">
        <f t="shared" si="1675"/>
        <v>-1.7583766372189116</v>
      </c>
      <c r="U5678" s="6">
        <f t="shared" si="1676"/>
        <v>0.21255098536804853</v>
      </c>
      <c r="V5678" s="4">
        <f t="shared" si="1677"/>
        <v>37.820304450251626</v>
      </c>
      <c r="W5678" s="4">
        <f t="shared" si="1678"/>
        <v>5.2239906517171546</v>
      </c>
      <c r="X5678" s="4">
        <f t="shared" si="1679"/>
        <v>1629185.0685884221</v>
      </c>
      <c r="Y5678" s="6">
        <f t="shared" si="1680"/>
        <v>362.24162336278107</v>
      </c>
      <c r="Z5678" s="6">
        <f t="shared" si="1681"/>
        <v>144.37067862501124</v>
      </c>
      <c r="AA5678" s="6">
        <f t="shared" si="1682"/>
        <v>45024306.060067758</v>
      </c>
      <c r="AB5678" s="26">
        <v>-13.586906357416865</v>
      </c>
      <c r="AC5678" s="4">
        <f t="shared" si="1683"/>
        <v>283.24020025918509</v>
      </c>
      <c r="AD5678" s="4">
        <f t="shared" si="1684"/>
        <v>271059756.20791143</v>
      </c>
      <c r="AE5678" s="4">
        <f t="shared" si="1685"/>
        <v>869.15456063793886</v>
      </c>
      <c r="AF5678" s="27">
        <v>-10.156431443339946</v>
      </c>
      <c r="AG5678" s="6">
        <f t="shared" si="1686"/>
        <v>57.760272903782386</v>
      </c>
      <c r="AH5678" s="6">
        <f t="shared" si="1687"/>
        <v>9719664.8938070927</v>
      </c>
      <c r="AI5678" s="6">
        <f t="shared" si="1688"/>
        <v>177.24392431609439</v>
      </c>
      <c r="AK5678" s="1">
        <f t="shared" si="1689"/>
        <v>1.0449363794230334E-5</v>
      </c>
      <c r="AL5678" s="1">
        <f t="shared" si="1690"/>
        <v>3.2588012890514375</v>
      </c>
    </row>
    <row r="5679" spans="4:38" x14ac:dyDescent="0.25">
      <c r="D5679" s="1">
        <v>1991</v>
      </c>
      <c r="E5679" s="1" t="s">
        <v>155</v>
      </c>
      <c r="F5679" s="2" t="s">
        <v>351</v>
      </c>
      <c r="G5679">
        <v>2</v>
      </c>
      <c r="H5679">
        <v>320780</v>
      </c>
      <c r="I5679" s="1">
        <v>326.55180000000001</v>
      </c>
      <c r="J5679" s="1">
        <v>465</v>
      </c>
      <c r="K5679" s="1">
        <v>12466.49</v>
      </c>
      <c r="L5679" s="1">
        <v>12173.91</v>
      </c>
      <c r="M5679" s="3">
        <v>44</v>
      </c>
      <c r="N5679">
        <v>37.299999999999997</v>
      </c>
      <c r="O5679">
        <v>345</v>
      </c>
      <c r="P5679"/>
      <c r="Q5679" s="1">
        <f t="shared" si="1672"/>
        <v>10</v>
      </c>
      <c r="R5679" s="5">
        <f t="shared" si="1673"/>
        <v>-0.45077075061291966</v>
      </c>
      <c r="S5679" s="4">
        <f t="shared" si="1674"/>
        <v>5.6195290548084564</v>
      </c>
      <c r="T5679" s="6">
        <f t="shared" si="1675"/>
        <v>-1.7207955322856616</v>
      </c>
      <c r="U5679" s="6">
        <f t="shared" si="1676"/>
        <v>0.20948809938447738</v>
      </c>
      <c r="V5679" s="4">
        <f t="shared" si="1677"/>
        <v>36.849229249387079</v>
      </c>
      <c r="W5679" s="4">
        <f t="shared" si="1678"/>
        <v>5.8110172011759555</v>
      </c>
      <c r="X5679" s="4">
        <f t="shared" si="1679"/>
        <v>1864058.0977932231</v>
      </c>
      <c r="Y5679" s="6">
        <f t="shared" si="1680"/>
        <v>343.27920446771435</v>
      </c>
      <c r="Z5679" s="6">
        <f t="shared" si="1681"/>
        <v>155.88083569399973</v>
      </c>
      <c r="AA5679" s="6">
        <f t="shared" si="1682"/>
        <v>50003454.473921232</v>
      </c>
      <c r="AB5679" s="26">
        <v>-13.586906357416865</v>
      </c>
      <c r="AC5679" s="4">
        <f t="shared" si="1683"/>
        <v>301.41499507105442</v>
      </c>
      <c r="AD5679" s="4">
        <f t="shared" si="1684"/>
        <v>315736084.75148273</v>
      </c>
      <c r="AE5679" s="4">
        <f t="shared" si="1685"/>
        <v>984.27609187443954</v>
      </c>
      <c r="AF5679" s="27">
        <v>-10.156431443339946</v>
      </c>
      <c r="AG5679" s="6">
        <f t="shared" si="1686"/>
        <v>59.021721365405796</v>
      </c>
      <c r="AH5679" s="6">
        <f t="shared" si="1687"/>
        <v>10638992.589638939</v>
      </c>
      <c r="AI5679" s="6">
        <f t="shared" si="1688"/>
        <v>192.73649350971723</v>
      </c>
      <c r="AK5679" s="1">
        <f t="shared" si="1689"/>
        <v>9.5464221426670154E-6</v>
      </c>
      <c r="AL5679" s="1">
        <f t="shared" si="1690"/>
        <v>3.0623012949247257</v>
      </c>
    </row>
    <row r="5680" spans="4:38" x14ac:dyDescent="0.25">
      <c r="D5680" s="1">
        <v>1992</v>
      </c>
      <c r="E5680" s="1" t="s">
        <v>155</v>
      </c>
      <c r="F5680" s="2" t="s">
        <v>351</v>
      </c>
      <c r="G5680">
        <v>2</v>
      </c>
      <c r="H5680">
        <v>329995</v>
      </c>
      <c r="I5680" s="1">
        <v>387.77050000000003</v>
      </c>
      <c r="J5680" s="1">
        <v>460</v>
      </c>
      <c r="K5680" s="1">
        <v>12672.18</v>
      </c>
      <c r="L5680" s="1">
        <v>12307.69</v>
      </c>
      <c r="M5680" s="3">
        <v>42</v>
      </c>
      <c r="N5680">
        <v>36.299999999999997</v>
      </c>
      <c r="O5680">
        <v>325</v>
      </c>
      <c r="P5680"/>
      <c r="Q5680" s="1">
        <f t="shared" si="1672"/>
        <v>10</v>
      </c>
      <c r="R5680" s="5">
        <f t="shared" si="1673"/>
        <v>-0.37960597827838882</v>
      </c>
      <c r="S5680" s="4">
        <f t="shared" si="1674"/>
        <v>4.8104352858198336</v>
      </c>
      <c r="T5680" s="6">
        <f t="shared" si="1675"/>
        <v>-1.6230123851269405</v>
      </c>
      <c r="U5680" s="6">
        <f t="shared" si="1676"/>
        <v>0.19975533302302997</v>
      </c>
      <c r="V5680" s="4">
        <f t="shared" si="1677"/>
        <v>35.920394021721606</v>
      </c>
      <c r="W5680" s="4">
        <f t="shared" si="1678"/>
        <v>8.0610272659330242</v>
      </c>
      <c r="X5680" s="4">
        <f t="shared" si="1679"/>
        <v>2660098.6926215682</v>
      </c>
      <c r="Y5680" s="6">
        <f t="shared" si="1680"/>
        <v>323.37698761487309</v>
      </c>
      <c r="Z5680" s="6">
        <f t="shared" si="1681"/>
        <v>194.12272710400859</v>
      </c>
      <c r="AA5680" s="6">
        <f t="shared" si="1682"/>
        <v>64059529.330687314</v>
      </c>
      <c r="AB5680" s="26">
        <v>-13.586906357416865</v>
      </c>
      <c r="AC5680" s="4">
        <f t="shared" si="1683"/>
        <v>357.92129562966829</v>
      </c>
      <c r="AD5680" s="4">
        <f t="shared" si="1684"/>
        <v>458004415.66499376</v>
      </c>
      <c r="AE5680" s="4">
        <f t="shared" si="1685"/>
        <v>1387.9131976696431</v>
      </c>
      <c r="AF5680" s="27">
        <v>-10.156431443339946</v>
      </c>
      <c r="AG5680" s="6">
        <f t="shared" si="1686"/>
        <v>62.577658287836066</v>
      </c>
      <c r="AH5680" s="6">
        <f t="shared" si="1687"/>
        <v>12996405.928473903</v>
      </c>
      <c r="AI5680" s="6">
        <f t="shared" si="1688"/>
        <v>242.65769843103337</v>
      </c>
      <c r="AK5680" s="1">
        <f t="shared" si="1689"/>
        <v>7.8148001064572473E-6</v>
      </c>
      <c r="AL5680" s="1">
        <f t="shared" si="1690"/>
        <v>2.5788449611303594</v>
      </c>
    </row>
    <row r="5681" spans="4:38" x14ac:dyDescent="0.25">
      <c r="D5681" s="1">
        <v>1993</v>
      </c>
      <c r="E5681" s="1" t="s">
        <v>155</v>
      </c>
      <c r="F5681" s="2" t="s">
        <v>351</v>
      </c>
      <c r="G5681">
        <v>2</v>
      </c>
      <c r="H5681">
        <v>339504</v>
      </c>
      <c r="I5681" s="1">
        <v>353.37450000000001</v>
      </c>
      <c r="J5681" s="1">
        <v>454</v>
      </c>
      <c r="K5681" s="1">
        <v>12861.19</v>
      </c>
      <c r="L5681" s="1">
        <v>12500</v>
      </c>
      <c r="M5681" s="3">
        <v>40</v>
      </c>
      <c r="N5681">
        <v>35.299999999999997</v>
      </c>
      <c r="O5681">
        <v>304</v>
      </c>
      <c r="P5681"/>
      <c r="Q5681" s="1">
        <f t="shared" si="1672"/>
        <v>10</v>
      </c>
      <c r="R5681" s="5">
        <f t="shared" si="1673"/>
        <v>-0.41655524096956631</v>
      </c>
      <c r="S5681" s="4">
        <f t="shared" si="1674"/>
        <v>5.3573960996053769</v>
      </c>
      <c r="T5681" s="6">
        <f t="shared" si="1675"/>
        <v>-1.6748049553581863</v>
      </c>
      <c r="U5681" s="6">
        <f t="shared" si="1676"/>
        <v>0.20935061941977329</v>
      </c>
      <c r="V5681" s="4">
        <f t="shared" si="1677"/>
        <v>34.883444759030432</v>
      </c>
      <c r="W5681" s="4">
        <f t="shared" si="1678"/>
        <v>6.5960121937974563</v>
      </c>
      <c r="X5681" s="4">
        <f t="shared" si="1679"/>
        <v>2239372.5238430118</v>
      </c>
      <c r="Y5681" s="6">
        <f t="shared" si="1680"/>
        <v>302.32519504464182</v>
      </c>
      <c r="Z5681" s="6">
        <f t="shared" si="1681"/>
        <v>168.79553591930932</v>
      </c>
      <c r="AA5681" s="6">
        <f t="shared" si="1682"/>
        <v>57306759.626749188</v>
      </c>
      <c r="AB5681" s="26">
        <v>-13.586906357416865</v>
      </c>
      <c r="AC5681" s="4">
        <f t="shared" si="1683"/>
        <v>326.17297830156292</v>
      </c>
      <c r="AD5681" s="4">
        <f t="shared" si="1684"/>
        <v>391316428.99372786</v>
      </c>
      <c r="AE5681" s="4">
        <f t="shared" si="1685"/>
        <v>1152.6121312082564</v>
      </c>
      <c r="AF5681" s="27">
        <v>-10.156431443339946</v>
      </c>
      <c r="AG5681" s="6">
        <f t="shared" si="1686"/>
        <v>60.642473088263685</v>
      </c>
      <c r="AH5681" s="6">
        <f t="shared" si="1687"/>
        <v>12184879.643993359</v>
      </c>
      <c r="AI5681" s="6">
        <f t="shared" si="1688"/>
        <v>214.29503606328635</v>
      </c>
      <c r="AK5681" s="1">
        <f t="shared" si="1689"/>
        <v>8.3352743236546012E-6</v>
      </c>
      <c r="AL5681" s="1">
        <f t="shared" si="1690"/>
        <v>2.8298589739780318</v>
      </c>
    </row>
    <row r="5682" spans="4:38" x14ac:dyDescent="0.25">
      <c r="D5682" s="1">
        <v>1994</v>
      </c>
      <c r="E5682" s="1" t="s">
        <v>155</v>
      </c>
      <c r="F5682" s="2" t="s">
        <v>351</v>
      </c>
      <c r="G5682">
        <v>2</v>
      </c>
      <c r="H5682">
        <v>349281</v>
      </c>
      <c r="I5682" s="1">
        <v>360.75150000000002</v>
      </c>
      <c r="J5682" s="1">
        <v>448</v>
      </c>
      <c r="K5682" s="1">
        <v>13061.22</v>
      </c>
      <c r="L5682" s="1">
        <v>12847.22</v>
      </c>
      <c r="M5682" s="3">
        <v>38</v>
      </c>
      <c r="N5682">
        <v>34.299999999999997</v>
      </c>
      <c r="O5682">
        <v>288</v>
      </c>
      <c r="P5682"/>
      <c r="Q5682" s="1">
        <f t="shared" si="1672"/>
        <v>10</v>
      </c>
      <c r="R5682" s="5">
        <f t="shared" si="1673"/>
        <v>-0.40803711141880217</v>
      </c>
      <c r="S5682" s="4">
        <f t="shared" si="1674"/>
        <v>5.3294624804054864</v>
      </c>
      <c r="T5682" s="6">
        <f t="shared" si="1675"/>
        <v>-1.6630721940701614</v>
      </c>
      <c r="U5682" s="6">
        <f t="shared" si="1676"/>
        <v>0.21365854353102059</v>
      </c>
      <c r="V5682" s="4">
        <f t="shared" si="1677"/>
        <v>33.891962888581197</v>
      </c>
      <c r="W5682" s="4">
        <f t="shared" si="1678"/>
        <v>6.7690034656656897</v>
      </c>
      <c r="X5682" s="4">
        <f t="shared" si="1679"/>
        <v>2364284.2994911778</v>
      </c>
      <c r="Y5682" s="6">
        <f t="shared" si="1680"/>
        <v>286.33692780592986</v>
      </c>
      <c r="Z5682" s="6">
        <f t="shared" si="1681"/>
        <v>168.8448746481431</v>
      </c>
      <c r="AA5682" s="6">
        <f t="shared" si="1682"/>
        <v>58974306.661978073</v>
      </c>
      <c r="AB5682" s="26">
        <v>-13.586906357416865</v>
      </c>
      <c r="AC5682" s="4">
        <f t="shared" si="1683"/>
        <v>332.98212288027656</v>
      </c>
      <c r="AD5682" s="4">
        <f t="shared" si="1684"/>
        <v>419569610.93368125</v>
      </c>
      <c r="AE5682" s="4">
        <f t="shared" si="1685"/>
        <v>1201.238003022441</v>
      </c>
      <c r="AF5682" s="27">
        <v>-10.156431443339946</v>
      </c>
      <c r="AG5682" s="6">
        <f t="shared" si="1686"/>
        <v>61.07029796754253</v>
      </c>
      <c r="AH5682" s="6">
        <f t="shared" si="1687"/>
        <v>12797473.787170565</v>
      </c>
      <c r="AI5682" s="6">
        <f t="shared" si="1688"/>
        <v>220.31201597237921</v>
      </c>
      <c r="AK5682" s="1">
        <f t="shared" si="1689"/>
        <v>7.9362783720031862E-6</v>
      </c>
      <c r="AL5682" s="1">
        <f t="shared" si="1690"/>
        <v>2.7719912460516447</v>
      </c>
    </row>
    <row r="5683" spans="4:38" x14ac:dyDescent="0.25">
      <c r="D5683" s="1">
        <v>1995</v>
      </c>
      <c r="E5683" s="1" t="s">
        <v>155</v>
      </c>
      <c r="F5683" s="2" t="s">
        <v>351</v>
      </c>
      <c r="G5683">
        <v>2</v>
      </c>
      <c r="H5683">
        <v>359281</v>
      </c>
      <c r="I5683" s="1">
        <v>361.18610000000001</v>
      </c>
      <c r="J5683" s="1">
        <v>443</v>
      </c>
      <c r="K5683" s="1">
        <v>13263.47</v>
      </c>
      <c r="L5683" s="1">
        <v>13186.81</v>
      </c>
      <c r="M5683" s="3">
        <v>37</v>
      </c>
      <c r="N5683">
        <v>33.4</v>
      </c>
      <c r="O5683">
        <v>273</v>
      </c>
      <c r="P5683"/>
      <c r="Q5683" s="1">
        <f t="shared" si="1672"/>
        <v>10</v>
      </c>
      <c r="R5683" s="5">
        <f t="shared" si="1673"/>
        <v>-0.40754613757284675</v>
      </c>
      <c r="S5683" s="4">
        <f t="shared" si="1674"/>
        <v>5.4054759693133256</v>
      </c>
      <c r="T5683" s="6">
        <f t="shared" si="1675"/>
        <v>-1.6623922921747687</v>
      </c>
      <c r="U5683" s="6">
        <f t="shared" si="1676"/>
        <v>0.2192165130237316</v>
      </c>
      <c r="V5683" s="4">
        <f t="shared" si="1677"/>
        <v>32.992453862427155</v>
      </c>
      <c r="W5683" s="4">
        <f t="shared" si="1678"/>
        <v>6.6818556228986914</v>
      </c>
      <c r="X5683" s="4">
        <f t="shared" si="1679"/>
        <v>2400663.7700506649</v>
      </c>
      <c r="Y5683" s="6">
        <f t="shared" si="1680"/>
        <v>271.33760770782521</v>
      </c>
      <c r="Z5683" s="6">
        <f t="shared" si="1681"/>
        <v>164.76226859830547</v>
      </c>
      <c r="AA5683" s="6">
        <f t="shared" si="1682"/>
        <v>59195952.624267787</v>
      </c>
      <c r="AB5683" s="26">
        <v>-13.586906357416865</v>
      </c>
      <c r="AC5683" s="4">
        <f t="shared" si="1683"/>
        <v>333.38326890629099</v>
      </c>
      <c r="AD5683" s="4">
        <f t="shared" si="1684"/>
        <v>432622477.36002839</v>
      </c>
      <c r="AE5683" s="4">
        <f t="shared" si="1685"/>
        <v>1204.1340270151452</v>
      </c>
      <c r="AF5683" s="27">
        <v>-10.156431443339946</v>
      </c>
      <c r="AG5683" s="6">
        <f t="shared" si="1686"/>
        <v>61.095275111346545</v>
      </c>
      <c r="AH5683" s="6">
        <f t="shared" si="1687"/>
        <v>13179727.184779856</v>
      </c>
      <c r="AI5683" s="6">
        <f t="shared" si="1688"/>
        <v>220.66764145894325</v>
      </c>
      <c r="AK5683" s="1">
        <f t="shared" si="1689"/>
        <v>7.7061014245186678E-6</v>
      </c>
      <c r="AL5683" s="1">
        <f t="shared" si="1690"/>
        <v>2.7686558259024916</v>
      </c>
    </row>
    <row r="5684" spans="4:38" x14ac:dyDescent="0.25">
      <c r="D5684" s="1">
        <v>1996</v>
      </c>
      <c r="E5684" s="1" t="s">
        <v>155</v>
      </c>
      <c r="F5684" s="2" t="s">
        <v>351</v>
      </c>
      <c r="G5684">
        <v>2</v>
      </c>
      <c r="H5684">
        <v>369523</v>
      </c>
      <c r="I5684" s="1">
        <v>0</v>
      </c>
      <c r="J5684" s="1">
        <v>439</v>
      </c>
      <c r="K5684" s="1">
        <v>13466.26</v>
      </c>
      <c r="L5684" s="1">
        <v>13127.41</v>
      </c>
      <c r="M5684" s="3">
        <v>36</v>
      </c>
      <c r="N5684">
        <v>32.6</v>
      </c>
      <c r="O5684">
        <v>259</v>
      </c>
      <c r="P5684"/>
      <c r="Q5684" s="1">
        <f t="shared" si="1672"/>
        <v>10</v>
      </c>
      <c r="R5684" s="5" t="e">
        <f t="shared" si="1673"/>
        <v>#DIV/0!</v>
      </c>
      <c r="S5684" s="4" t="e">
        <f t="shared" si="1674"/>
        <v>#DIV/0!</v>
      </c>
      <c r="T5684" s="6" t="e">
        <f t="shared" si="1675"/>
        <v>#NUM!</v>
      </c>
      <c r="U5684" s="6" t="e">
        <f t="shared" si="1676"/>
        <v>#NUM!</v>
      </c>
      <c r="V5684" s="4" t="e">
        <f t="shared" si="1677"/>
        <v>#DIV/0!</v>
      </c>
      <c r="W5684" s="4" t="e">
        <f t="shared" si="1678"/>
        <v>#DIV/0!</v>
      </c>
      <c r="X5684" s="4" t="e">
        <f t="shared" si="1679"/>
        <v>#DIV/0!</v>
      </c>
      <c r="Y5684" s="6" t="e">
        <f t="shared" si="1680"/>
        <v>#NUM!</v>
      </c>
      <c r="Z5684" s="6" t="e">
        <f t="shared" si="1681"/>
        <v>#NUM!</v>
      </c>
      <c r="AA5684" s="6" t="e">
        <f t="shared" si="1682"/>
        <v>#NUM!</v>
      </c>
      <c r="AB5684" s="26">
        <v>-13.586906357416865</v>
      </c>
      <c r="AC5684" s="4">
        <f t="shared" si="1683"/>
        <v>0</v>
      </c>
      <c r="AD5684" s="4">
        <f t="shared" si="1684"/>
        <v>0</v>
      </c>
      <c r="AE5684" s="4">
        <f t="shared" si="1685"/>
        <v>0</v>
      </c>
      <c r="AF5684" s="27">
        <v>-10.156431443339946</v>
      </c>
      <c r="AG5684" s="6" t="e">
        <f t="shared" si="1686"/>
        <v>#NUM!</v>
      </c>
      <c r="AH5684" s="6">
        <f t="shared" si="1687"/>
        <v>0</v>
      </c>
      <c r="AI5684" s="6" t="e">
        <f t="shared" si="1688"/>
        <v>#NUM!</v>
      </c>
      <c r="AK5684" s="1" t="e">
        <f t="shared" si="1689"/>
        <v>#DIV/0!</v>
      </c>
      <c r="AL5684" s="1" t="e">
        <f t="shared" si="1690"/>
        <v>#DIV/0!</v>
      </c>
    </row>
    <row r="5685" spans="4:38" x14ac:dyDescent="0.25">
      <c r="D5685" s="1">
        <v>1997</v>
      </c>
      <c r="E5685" s="1" t="s">
        <v>155</v>
      </c>
      <c r="F5685" s="2" t="s">
        <v>351</v>
      </c>
      <c r="G5685">
        <v>2</v>
      </c>
      <c r="H5685">
        <v>379999</v>
      </c>
      <c r="I5685" s="1">
        <v>274.93130000000002</v>
      </c>
      <c r="J5685" s="1">
        <v>437</v>
      </c>
      <c r="K5685" s="1">
        <v>13656.25</v>
      </c>
      <c r="L5685" s="1">
        <v>13765.18</v>
      </c>
      <c r="M5685" s="3">
        <v>34</v>
      </c>
      <c r="N5685">
        <v>32</v>
      </c>
      <c r="O5685">
        <v>247</v>
      </c>
      <c r="P5685"/>
      <c r="Q5685" s="1">
        <f t="shared" si="1672"/>
        <v>10</v>
      </c>
      <c r="R5685" s="5">
        <f t="shared" si="1673"/>
        <v>-0.53540648154648085</v>
      </c>
      <c r="S5685" s="4">
        <f t="shared" si="1674"/>
        <v>7.3116447636191291</v>
      </c>
      <c r="T5685" s="6">
        <f t="shared" si="1675"/>
        <v>-1.8278469381297424</v>
      </c>
      <c r="U5685" s="6">
        <f t="shared" si="1676"/>
        <v>0.25160642115804766</v>
      </c>
      <c r="V5685" s="4">
        <f t="shared" si="1677"/>
        <v>31.464593518453519</v>
      </c>
      <c r="W5685" s="4">
        <f t="shared" si="1678"/>
        <v>3.760184047343051</v>
      </c>
      <c r="X5685" s="4">
        <f t="shared" si="1679"/>
        <v>1428866.177806312</v>
      </c>
      <c r="Y5685" s="6">
        <f t="shared" si="1680"/>
        <v>245.17215306187026</v>
      </c>
      <c r="Z5685" s="6">
        <f t="shared" si="1681"/>
        <v>109.27038297933611</v>
      </c>
      <c r="AA5685" s="6">
        <f t="shared" si="1682"/>
        <v>41522636.261764742</v>
      </c>
      <c r="AB5685" s="26">
        <v>-13.586906357416865</v>
      </c>
      <c r="AC5685" s="4">
        <f t="shared" si="1683"/>
        <v>253.76805895535895</v>
      </c>
      <c r="AD5685" s="4">
        <f t="shared" si="1684"/>
        <v>265120675.23105574</v>
      </c>
      <c r="AE5685" s="4">
        <f t="shared" si="1685"/>
        <v>697.68782347073488</v>
      </c>
      <c r="AF5685" s="27">
        <v>-10.156431443339946</v>
      </c>
      <c r="AG5685" s="6">
        <f t="shared" si="1686"/>
        <v>55.56499962590977</v>
      </c>
      <c r="AH5685" s="6">
        <f t="shared" si="1687"/>
        <v>10610791.497088645</v>
      </c>
      <c r="AI5685" s="6">
        <f t="shared" si="1688"/>
        <v>152.76557581650889</v>
      </c>
      <c r="AK5685" s="1">
        <f t="shared" si="1689"/>
        <v>9.5717943813396342E-6</v>
      </c>
      <c r="AL5685" s="1">
        <f t="shared" si="1690"/>
        <v>3.6372722931146795</v>
      </c>
    </row>
    <row r="5686" spans="4:38" x14ac:dyDescent="0.25">
      <c r="D5686" s="1">
        <v>1998</v>
      </c>
      <c r="E5686" s="1" t="s">
        <v>155</v>
      </c>
      <c r="F5686" s="2" t="s">
        <v>351</v>
      </c>
      <c r="G5686">
        <v>2</v>
      </c>
      <c r="H5686">
        <v>390693</v>
      </c>
      <c r="I5686" s="1">
        <v>259.76920000000001</v>
      </c>
      <c r="J5686" s="1">
        <v>436</v>
      </c>
      <c r="K5686" s="1">
        <v>13885.35</v>
      </c>
      <c r="L5686" s="1">
        <v>13924.05</v>
      </c>
      <c r="M5686" s="3">
        <v>34</v>
      </c>
      <c r="N5686">
        <v>31.4</v>
      </c>
      <c r="O5686">
        <v>237</v>
      </c>
      <c r="P5686"/>
      <c r="Q5686" s="1">
        <f t="shared" si="1672"/>
        <v>10</v>
      </c>
      <c r="R5686" s="5">
        <f t="shared" si="1673"/>
        <v>-0.56665686309231422</v>
      </c>
      <c r="S5686" s="4">
        <f t="shared" si="1674"/>
        <v>7.8682288739388664</v>
      </c>
      <c r="T5686" s="6">
        <f t="shared" si="1675"/>
        <v>-1.8653370145836357</v>
      </c>
      <c r="U5686" s="6">
        <f t="shared" si="1676"/>
        <v>0.25973045857913274</v>
      </c>
      <c r="V5686" s="4">
        <f t="shared" si="1677"/>
        <v>30.833343136907683</v>
      </c>
      <c r="W5686" s="4">
        <f t="shared" si="1678"/>
        <v>3.3014952178171515</v>
      </c>
      <c r="X5686" s="4">
        <f t="shared" si="1679"/>
        <v>1289871.0711346364</v>
      </c>
      <c r="Y5686" s="6">
        <f t="shared" si="1680"/>
        <v>235.13466298541636</v>
      </c>
      <c r="Z5686" s="6">
        <f t="shared" si="1681"/>
        <v>100.01491600988163</v>
      </c>
      <c r="AA5686" s="6">
        <f t="shared" si="1682"/>
        <v>39075127.580648683</v>
      </c>
      <c r="AB5686" s="26">
        <v>-13.586906357416865</v>
      </c>
      <c r="AC5686" s="4">
        <f t="shared" si="1683"/>
        <v>239.7730838954547</v>
      </c>
      <c r="AD5686" s="4">
        <f t="shared" si="1684"/>
        <v>243345722.16065753</v>
      </c>
      <c r="AE5686" s="4">
        <f t="shared" si="1685"/>
        <v>622.85662185055151</v>
      </c>
      <c r="AF5686" s="27">
        <v>-10.156431443339946</v>
      </c>
      <c r="AG5686" s="6">
        <f t="shared" si="1686"/>
        <v>54.448238382311722</v>
      </c>
      <c r="AH5686" s="6">
        <f t="shared" si="1687"/>
        <v>10307763.090007203</v>
      </c>
      <c r="AI5686" s="6">
        <f t="shared" si="1688"/>
        <v>141.4397532598241</v>
      </c>
      <c r="AK5686" s="1">
        <f t="shared" si="1689"/>
        <v>9.8531867240779284E-6</v>
      </c>
      <c r="AL5686" s="1">
        <f t="shared" si="1690"/>
        <v>3.8495710807901782</v>
      </c>
    </row>
    <row r="5687" spans="4:38" x14ac:dyDescent="0.25">
      <c r="D5687" s="1">
        <v>1999</v>
      </c>
      <c r="E5687" s="1" t="s">
        <v>155</v>
      </c>
      <c r="F5687" s="2" t="s">
        <v>351</v>
      </c>
      <c r="G5687">
        <v>2</v>
      </c>
      <c r="H5687">
        <v>401586</v>
      </c>
      <c r="I5687" s="1">
        <v>271.47340000000003</v>
      </c>
      <c r="J5687" s="1">
        <v>436</v>
      </c>
      <c r="K5687" s="1">
        <v>14155.84</v>
      </c>
      <c r="L5687" s="1">
        <v>14159.29</v>
      </c>
      <c r="M5687" s="3">
        <v>33</v>
      </c>
      <c r="N5687">
        <v>30.8</v>
      </c>
      <c r="O5687">
        <v>226</v>
      </c>
      <c r="P5687"/>
      <c r="Q5687" s="1">
        <f t="shared" si="1672"/>
        <v>10</v>
      </c>
      <c r="R5687" s="5">
        <f t="shared" si="1673"/>
        <v>-0.5422262365299878</v>
      </c>
      <c r="S5687" s="4">
        <f t="shared" si="1674"/>
        <v>7.6756678481206624</v>
      </c>
      <c r="T5687" s="6">
        <f t="shared" si="1675"/>
        <v>-1.8361131436446332</v>
      </c>
      <c r="U5687" s="6">
        <f t="shared" si="1676"/>
        <v>0.25998058473676022</v>
      </c>
      <c r="V5687" s="4">
        <f t="shared" si="1677"/>
        <v>30.257773763470013</v>
      </c>
      <c r="W5687" s="4">
        <f t="shared" si="1678"/>
        <v>3.536804944816216</v>
      </c>
      <c r="X5687" s="4">
        <f t="shared" si="1679"/>
        <v>1420331.3505689648</v>
      </c>
      <c r="Y5687" s="6">
        <f t="shared" si="1680"/>
        <v>224.16388685635536</v>
      </c>
      <c r="Z5687" s="6">
        <f t="shared" si="1681"/>
        <v>104.42064367032512</v>
      </c>
      <c r="AA5687" s="6">
        <f t="shared" si="1682"/>
        <v>41933868.608991183</v>
      </c>
      <c r="AB5687" s="26">
        <v>-13.586906357416865</v>
      </c>
      <c r="AC5687" s="4">
        <f t="shared" si="1683"/>
        <v>250.57633589195461</v>
      </c>
      <c r="AD5687" s="4">
        <f t="shared" si="1684"/>
        <v>273178112.94096893</v>
      </c>
      <c r="AE5687" s="4">
        <f t="shared" si="1685"/>
        <v>680.24809864130964</v>
      </c>
      <c r="AF5687" s="27">
        <v>-10.156431443339946</v>
      </c>
      <c r="AG5687" s="6">
        <f t="shared" si="1686"/>
        <v>55.314845266995441</v>
      </c>
      <c r="AH5687" s="6">
        <f t="shared" si="1687"/>
        <v>11072533.110637646</v>
      </c>
      <c r="AI5687" s="6">
        <f t="shared" si="1688"/>
        <v>150.1650911510516</v>
      </c>
      <c r="AK5687" s="1">
        <f t="shared" si="1689"/>
        <v>9.1726358746061634E-6</v>
      </c>
      <c r="AL5687" s="1">
        <f t="shared" si="1690"/>
        <v>3.683602150339591</v>
      </c>
    </row>
    <row r="5688" spans="4:38" x14ac:dyDescent="0.25">
      <c r="D5688" s="1">
        <v>2000</v>
      </c>
      <c r="E5688" s="1" t="s">
        <v>155</v>
      </c>
      <c r="F5688" s="2" t="s">
        <v>351</v>
      </c>
      <c r="G5688">
        <v>2</v>
      </c>
      <c r="H5688">
        <v>412660</v>
      </c>
      <c r="I5688" s="1">
        <v>180.5197</v>
      </c>
      <c r="J5688" s="1">
        <v>436</v>
      </c>
      <c r="K5688" s="1">
        <v>14389.44</v>
      </c>
      <c r="L5688" s="1">
        <v>14018.69</v>
      </c>
      <c r="M5688" s="3">
        <v>32</v>
      </c>
      <c r="N5688">
        <v>30.3</v>
      </c>
      <c r="O5688">
        <v>214</v>
      </c>
      <c r="P5688"/>
      <c r="Q5688" s="1">
        <f t="shared" si="1672"/>
        <v>10</v>
      </c>
      <c r="R5688" s="5">
        <f t="shared" si="1673"/>
        <v>-0.81542346901750884</v>
      </c>
      <c r="S5688" s="4">
        <f t="shared" si="1674"/>
        <v>11.733487082019304</v>
      </c>
      <c r="T5688" s="6">
        <f t="shared" si="1675"/>
        <v>-2.1358124540457735</v>
      </c>
      <c r="U5688" s="6">
        <f t="shared" si="1676"/>
        <v>0.29941292691406945</v>
      </c>
      <c r="V5688" s="4">
        <f t="shared" si="1677"/>
        <v>29.484576530982491</v>
      </c>
      <c r="W5688" s="4">
        <f t="shared" si="1678"/>
        <v>1.5385000105947448</v>
      </c>
      <c r="X5688" s="4">
        <f t="shared" si="1679"/>
        <v>634877.41437202739</v>
      </c>
      <c r="Y5688" s="6">
        <f t="shared" si="1680"/>
        <v>211.86418754595422</v>
      </c>
      <c r="Z5688" s="6">
        <f t="shared" si="1681"/>
        <v>60.291217837701637</v>
      </c>
      <c r="AA5688" s="6">
        <f t="shared" si="1682"/>
        <v>24879773.952905957</v>
      </c>
      <c r="AB5688" s="26">
        <v>-13.586906357416865</v>
      </c>
      <c r="AC5688" s="4">
        <f t="shared" si="1683"/>
        <v>166.62393067724085</v>
      </c>
      <c r="AD5688" s="4">
        <f t="shared" si="1684"/>
        <v>124123596.90520567</v>
      </c>
      <c r="AE5688" s="4">
        <f t="shared" si="1685"/>
        <v>300.78901978676316</v>
      </c>
      <c r="AF5688" s="27">
        <v>-10.156431443339946</v>
      </c>
      <c r="AG5688" s="6">
        <f t="shared" si="1686"/>
        <v>47.553011614390925</v>
      </c>
      <c r="AH5688" s="6">
        <f t="shared" si="1687"/>
        <v>7565856.8210735181</v>
      </c>
      <c r="AI5688" s="6">
        <f t="shared" si="1688"/>
        <v>85.842553907263664</v>
      </c>
      <c r="AK5688" s="1">
        <f t="shared" si="1689"/>
        <v>1.3424033369295046E-5</v>
      </c>
      <c r="AL5688" s="1">
        <f t="shared" si="1690"/>
        <v>5.5395616101732941</v>
      </c>
    </row>
    <row r="5689" spans="4:38" x14ac:dyDescent="0.25">
      <c r="D5689" s="1">
        <v>2001</v>
      </c>
      <c r="E5689" s="1" t="s">
        <v>155</v>
      </c>
      <c r="F5689" s="2" t="s">
        <v>351</v>
      </c>
      <c r="G5689">
        <v>2</v>
      </c>
      <c r="H5689">
        <v>423944</v>
      </c>
      <c r="I5689" s="1">
        <v>123.5438</v>
      </c>
      <c r="J5689" s="1">
        <v>439</v>
      </c>
      <c r="K5689" s="1">
        <v>14682.27</v>
      </c>
      <c r="L5689" s="1">
        <v>14778.33</v>
      </c>
      <c r="M5689" s="3">
        <v>30</v>
      </c>
      <c r="N5689">
        <v>29.9</v>
      </c>
      <c r="O5689">
        <v>203</v>
      </c>
      <c r="P5689"/>
      <c r="Q5689" s="1">
        <f t="shared" si="1672"/>
        <v>10</v>
      </c>
      <c r="R5689" s="5">
        <f t="shared" si="1673"/>
        <v>-1.191480268536341</v>
      </c>
      <c r="S5689" s="4">
        <f t="shared" si="1674"/>
        <v>17.493635002323067</v>
      </c>
      <c r="T5689" s="6">
        <f t="shared" si="1675"/>
        <v>-2.4853882565437733</v>
      </c>
      <c r="U5689" s="6">
        <f t="shared" si="1676"/>
        <v>0.36729887833328539</v>
      </c>
      <c r="V5689" s="4">
        <f t="shared" si="1677"/>
        <v>28.708519731463657</v>
      </c>
      <c r="W5689" s="4">
        <f t="shared" si="1678"/>
        <v>0.70622143415930427</v>
      </c>
      <c r="X5689" s="4">
        <f t="shared" si="1679"/>
        <v>299398.33968323207</v>
      </c>
      <c r="Y5689" s="6">
        <f t="shared" si="1680"/>
        <v>200.51461174345621</v>
      </c>
      <c r="Z5689" s="6">
        <f t="shared" si="1681"/>
        <v>33.635768385847591</v>
      </c>
      <c r="AA5689" s="6">
        <f t="shared" si="1682"/>
        <v>14259682.192569772</v>
      </c>
      <c r="AB5689" s="26">
        <v>-13.586906357416865</v>
      </c>
      <c r="AC5689" s="4">
        <f t="shared" si="1683"/>
        <v>114.03383435050527</v>
      </c>
      <c r="AD5689" s="4">
        <f t="shared" si="1684"/>
        <v>59725965.093737915</v>
      </c>
      <c r="AE5689" s="4">
        <f t="shared" si="1685"/>
        <v>140.88173224231954</v>
      </c>
      <c r="AF5689" s="27">
        <v>-10.156431443339946</v>
      </c>
      <c r="AG5689" s="6">
        <f t="shared" si="1686"/>
        <v>40.864566799972202</v>
      </c>
      <c r="AH5689" s="6">
        <f t="shared" si="1687"/>
        <v>5319497.2642711634</v>
      </c>
      <c r="AI5689" s="6">
        <f t="shared" si="1688"/>
        <v>50.485638678224056</v>
      </c>
      <c r="AK5689" s="1">
        <f t="shared" si="1689"/>
        <v>1.909284080575893E-5</v>
      </c>
      <c r="AL5689" s="1">
        <f t="shared" si="1690"/>
        <v>8.0942953025566649</v>
      </c>
    </row>
    <row r="5690" spans="4:38" x14ac:dyDescent="0.25">
      <c r="D5690" s="1">
        <v>2002</v>
      </c>
      <c r="E5690" s="1" t="s">
        <v>155</v>
      </c>
      <c r="F5690" s="2" t="s">
        <v>351</v>
      </c>
      <c r="G5690">
        <v>2</v>
      </c>
      <c r="H5690">
        <v>435432</v>
      </c>
      <c r="I5690" s="1">
        <v>120.20829999999999</v>
      </c>
      <c r="J5690" s="1">
        <v>443</v>
      </c>
      <c r="K5690" s="1">
        <v>15016.95</v>
      </c>
      <c r="L5690" s="1">
        <v>14583.33</v>
      </c>
      <c r="M5690" s="3">
        <v>30</v>
      </c>
      <c r="N5690">
        <v>29.5</v>
      </c>
      <c r="O5690">
        <v>192</v>
      </c>
      <c r="P5690"/>
      <c r="Q5690" s="1">
        <f t="shared" si="1672"/>
        <v>10</v>
      </c>
      <c r="R5690" s="5">
        <f t="shared" si="1673"/>
        <v>-1.2245410674637276</v>
      </c>
      <c r="S5690" s="4">
        <f t="shared" si="1674"/>
        <v>18.388871983049427</v>
      </c>
      <c r="T5690" s="6">
        <f t="shared" si="1675"/>
        <v>-2.5138766380626634</v>
      </c>
      <c r="U5690" s="6">
        <f t="shared" si="1676"/>
        <v>0.36660692592158384</v>
      </c>
      <c r="V5690" s="4">
        <f t="shared" si="1677"/>
        <v>28.275458932536271</v>
      </c>
      <c r="W5690" s="4">
        <f t="shared" si="1678"/>
        <v>0.65370132605635678</v>
      </c>
      <c r="X5690" s="4">
        <f t="shared" si="1679"/>
        <v>284642.47580737155</v>
      </c>
      <c r="Y5690" s="6">
        <f t="shared" si="1680"/>
        <v>189.48612336193733</v>
      </c>
      <c r="Z5690" s="6">
        <f t="shared" si="1681"/>
        <v>32.789424176266706</v>
      </c>
      <c r="AA5690" s="6">
        <f t="shared" si="1682"/>
        <v>14277564.547920164</v>
      </c>
      <c r="AB5690" s="26">
        <v>-13.586906357416865</v>
      </c>
      <c r="AC5690" s="4">
        <f t="shared" si="1683"/>
        <v>110.95508936713816</v>
      </c>
      <c r="AD5690" s="4">
        <f t="shared" si="1684"/>
        <v>58076712.57282795</v>
      </c>
      <c r="AE5690" s="4">
        <f t="shared" si="1685"/>
        <v>133.37722669171754</v>
      </c>
      <c r="AF5690" s="27">
        <v>-10.156431443339946</v>
      </c>
      <c r="AG5690" s="6">
        <f t="shared" si="1686"/>
        <v>40.401471136495672</v>
      </c>
      <c r="AH5690" s="6">
        <f t="shared" si="1687"/>
        <v>5316134.2401224189</v>
      </c>
      <c r="AI5690" s="6">
        <f t="shared" si="1688"/>
        <v>48.56592162817212</v>
      </c>
      <c r="AK5690" s="1">
        <f t="shared" si="1689"/>
        <v>1.9104919071994811E-5</v>
      </c>
      <c r="AL5690" s="1">
        <f t="shared" si="1690"/>
        <v>8.3188931213568456</v>
      </c>
    </row>
    <row r="5691" spans="4:38" x14ac:dyDescent="0.25">
      <c r="D5691" s="1">
        <v>2003</v>
      </c>
      <c r="E5691" s="1" t="s">
        <v>155</v>
      </c>
      <c r="F5691" s="2" t="s">
        <v>351</v>
      </c>
      <c r="G5691">
        <v>2</v>
      </c>
      <c r="H5691">
        <v>447017</v>
      </c>
      <c r="I5691" s="1">
        <v>169.98070000000001</v>
      </c>
      <c r="J5691" s="1">
        <v>448</v>
      </c>
      <c r="K5691" s="1">
        <v>15342.47</v>
      </c>
      <c r="L5691" s="1">
        <v>15384.62</v>
      </c>
      <c r="M5691" s="3">
        <v>28</v>
      </c>
      <c r="N5691">
        <v>29.2</v>
      </c>
      <c r="O5691">
        <v>182</v>
      </c>
      <c r="P5691"/>
      <c r="Q5691" s="1">
        <f t="shared" si="1672"/>
        <v>10</v>
      </c>
      <c r="R5691" s="5">
        <f t="shared" si="1673"/>
        <v>-0.86598066721692524</v>
      </c>
      <c r="S5691" s="4">
        <f t="shared" si="1674"/>
        <v>13.286282407355658</v>
      </c>
      <c r="T5691" s="6">
        <f t="shared" si="1675"/>
        <v>-2.1861396362416845</v>
      </c>
      <c r="U5691" s="6">
        <f t="shared" si="1676"/>
        <v>0.33632927570516546</v>
      </c>
      <c r="V5691" s="4">
        <f t="shared" si="1677"/>
        <v>28.334019332783075</v>
      </c>
      <c r="W5691" s="4">
        <f t="shared" si="1678"/>
        <v>1.2793699154392046</v>
      </c>
      <c r="X5691" s="4">
        <f t="shared" si="1679"/>
        <v>571900.10148988699</v>
      </c>
      <c r="Y5691" s="6">
        <f t="shared" si="1680"/>
        <v>179.81386036375832</v>
      </c>
      <c r="Z5691" s="6">
        <f t="shared" si="1681"/>
        <v>50.539965527416442</v>
      </c>
      <c r="AA5691" s="6">
        <f t="shared" si="1682"/>
        <v>22592223.770169117</v>
      </c>
      <c r="AB5691" s="26">
        <v>-13.586906357416865</v>
      </c>
      <c r="AC5691" s="4">
        <f t="shared" si="1683"/>
        <v>156.89618569756584</v>
      </c>
      <c r="AD5691" s="4">
        <f t="shared" si="1684"/>
        <v>119216409.70573425</v>
      </c>
      <c r="AE5691" s="4">
        <f t="shared" si="1685"/>
        <v>266.69323472202234</v>
      </c>
      <c r="AF5691" s="27">
        <v>-10.156431443339946</v>
      </c>
      <c r="AG5691" s="6">
        <f t="shared" si="1686"/>
        <v>46.458292393437588</v>
      </c>
      <c r="AH5691" s="6">
        <f t="shared" si="1687"/>
        <v>7717289.5358424373</v>
      </c>
      <c r="AI5691" s="6">
        <f t="shared" si="1688"/>
        <v>78.970130618411972</v>
      </c>
      <c r="AK5691" s="1">
        <f t="shared" si="1689"/>
        <v>1.316061992512925E-5</v>
      </c>
      <c r="AL5691" s="1">
        <f t="shared" si="1690"/>
        <v>5.883020837071502</v>
      </c>
    </row>
    <row r="5692" spans="4:38" x14ac:dyDescent="0.25">
      <c r="D5692" s="1">
        <v>2004</v>
      </c>
      <c r="E5692" s="1" t="s">
        <v>155</v>
      </c>
      <c r="F5692" s="2" t="s">
        <v>351</v>
      </c>
      <c r="G5692">
        <v>2</v>
      </c>
      <c r="H5692">
        <v>458539</v>
      </c>
      <c r="I5692" s="1">
        <v>213.59389999999999</v>
      </c>
      <c r="J5692" s="1">
        <v>453</v>
      </c>
      <c r="K5692" s="1">
        <v>15620.69</v>
      </c>
      <c r="L5692" s="1">
        <v>15697.67</v>
      </c>
      <c r="M5692" s="3">
        <v>28</v>
      </c>
      <c r="N5692">
        <v>29</v>
      </c>
      <c r="O5692">
        <v>172</v>
      </c>
      <c r="P5692"/>
      <c r="Q5692" s="1">
        <f t="shared" si="1672"/>
        <v>10</v>
      </c>
      <c r="R5692" s="5">
        <f t="shared" si="1673"/>
        <v>-0.68915825779668805</v>
      </c>
      <c r="S5692" s="4">
        <f t="shared" si="1674"/>
        <v>10.765127505982147</v>
      </c>
      <c r="T5692" s="6">
        <f t="shared" si="1675"/>
        <v>-2.0039399545106393</v>
      </c>
      <c r="U5692" s="6">
        <f t="shared" si="1676"/>
        <v>0.31457188105723027</v>
      </c>
      <c r="V5692" s="4">
        <f t="shared" si="1677"/>
        <v>28.310841742203312</v>
      </c>
      <c r="W5692" s="4">
        <f t="shared" si="1678"/>
        <v>1.9841279156359879</v>
      </c>
      <c r="X5692" s="4">
        <f t="shared" si="1679"/>
        <v>909800.03030781029</v>
      </c>
      <c r="Y5692" s="6">
        <f t="shared" si="1680"/>
        <v>169.99606004548937</v>
      </c>
      <c r="Z5692" s="6">
        <f t="shared" si="1681"/>
        <v>67.899870542192772</v>
      </c>
      <c r="AA5692" s="6">
        <f t="shared" si="1682"/>
        <v>31134738.738546532</v>
      </c>
      <c r="AB5692" s="26">
        <v>-13.586906357416865</v>
      </c>
      <c r="AC5692" s="4">
        <f t="shared" si="1683"/>
        <v>197.15219550376779</v>
      </c>
      <c r="AD5692" s="4">
        <f t="shared" si="1684"/>
        <v>193093094.62607723</v>
      </c>
      <c r="AE5692" s="4">
        <f t="shared" si="1685"/>
        <v>421.10506331212224</v>
      </c>
      <c r="AF5692" s="27">
        <v>-10.156431443339946</v>
      </c>
      <c r="AG5692" s="6">
        <f t="shared" si="1686"/>
        <v>50.682314210458159</v>
      </c>
      <c r="AH5692" s="6">
        <f t="shared" si="1687"/>
        <v>9947324.0596736185</v>
      </c>
      <c r="AI5692" s="6">
        <f t="shared" si="1688"/>
        <v>108.25433153237178</v>
      </c>
      <c r="AK5692" s="1">
        <f t="shared" si="1689"/>
        <v>1.0210214709415216E-5</v>
      </c>
      <c r="AL5692" s="1">
        <f t="shared" si="1690"/>
        <v>4.6817816426405434</v>
      </c>
    </row>
    <row r="5693" spans="4:38" x14ac:dyDescent="0.25">
      <c r="D5693" s="1">
        <v>2005</v>
      </c>
      <c r="E5693" s="1" t="s">
        <v>155</v>
      </c>
      <c r="F5693" s="2" t="s">
        <v>351</v>
      </c>
      <c r="G5693">
        <v>2</v>
      </c>
      <c r="H5693">
        <v>469918</v>
      </c>
      <c r="I5693" s="1">
        <v>234.67</v>
      </c>
      <c r="J5693" s="1">
        <v>457</v>
      </c>
      <c r="K5693" s="1">
        <v>15979.02</v>
      </c>
      <c r="L5693" s="1">
        <v>15853.66</v>
      </c>
      <c r="M5693" s="3">
        <v>27</v>
      </c>
      <c r="N5693">
        <v>28.6</v>
      </c>
      <c r="O5693">
        <v>164</v>
      </c>
      <c r="P5693"/>
      <c r="Q5693" s="1">
        <f t="shared" si="1672"/>
        <v>10</v>
      </c>
      <c r="R5693" s="5">
        <f t="shared" si="1673"/>
        <v>-0.62726381727532288</v>
      </c>
      <c r="S5693" s="4">
        <f t="shared" si="1674"/>
        <v>10.02306108151873</v>
      </c>
      <c r="T5693" s="6">
        <f t="shared" si="1675"/>
        <v>-1.9354363227503086</v>
      </c>
      <c r="U5693" s="6">
        <f t="shared" si="1676"/>
        <v>0.30683749412533656</v>
      </c>
      <c r="V5693" s="4">
        <f t="shared" si="1677"/>
        <v>27.972736182724677</v>
      </c>
      <c r="W5693" s="4">
        <f t="shared" si="1678"/>
        <v>2.3413007073527878</v>
      </c>
      <c r="X5693" s="4">
        <f t="shared" si="1679"/>
        <v>1100219.3457978074</v>
      </c>
      <c r="Y5693" s="6">
        <f t="shared" si="1680"/>
        <v>162.06456367724968</v>
      </c>
      <c r="Z5693" s="6">
        <f t="shared" si="1681"/>
        <v>76.480223079954598</v>
      </c>
      <c r="AA5693" s="6">
        <f t="shared" si="1682"/>
        <v>35939433.469286107</v>
      </c>
      <c r="AB5693" s="26">
        <v>-13.586906357416865</v>
      </c>
      <c r="AC5693" s="4">
        <f t="shared" si="1683"/>
        <v>216.60593171841137</v>
      </c>
      <c r="AD5693" s="4">
        <f t="shared" si="1684"/>
        <v>238863614.43341309</v>
      </c>
      <c r="AE5693" s="4">
        <f t="shared" si="1685"/>
        <v>508.30913996359595</v>
      </c>
      <c r="AF5693" s="27">
        <v>-10.156431443339946</v>
      </c>
      <c r="AG5693" s="6">
        <f t="shared" si="1686"/>
        <v>52.476184950933316</v>
      </c>
      <c r="AH5693" s="6">
        <f t="shared" si="1687"/>
        <v>11200071.507991565</v>
      </c>
      <c r="AI5693" s="6">
        <f t="shared" si="1688"/>
        <v>123.1458632243552</v>
      </c>
      <c r="AK5693" s="1">
        <f t="shared" si="1689"/>
        <v>9.0681844630126207E-6</v>
      </c>
      <c r="AL5693" s="1">
        <f t="shared" si="1690"/>
        <v>4.2613031064899651</v>
      </c>
    </row>
    <row r="5694" spans="4:38" x14ac:dyDescent="0.25">
      <c r="D5694" s="1">
        <v>2006</v>
      </c>
      <c r="E5694" s="1" t="s">
        <v>155</v>
      </c>
      <c r="F5694" s="2" t="s">
        <v>351</v>
      </c>
      <c r="G5694">
        <v>2</v>
      </c>
      <c r="H5694">
        <v>481078</v>
      </c>
      <c r="I5694" s="1">
        <v>276.9889</v>
      </c>
      <c r="J5694" s="1">
        <v>459</v>
      </c>
      <c r="K5694" s="1">
        <v>16276.6</v>
      </c>
      <c r="L5694" s="1">
        <v>15822.78</v>
      </c>
      <c r="M5694" s="3">
        <v>26</v>
      </c>
      <c r="N5694">
        <v>28.2</v>
      </c>
      <c r="O5694">
        <v>158</v>
      </c>
      <c r="P5694"/>
      <c r="Q5694" s="1">
        <f t="shared" si="1672"/>
        <v>10</v>
      </c>
      <c r="R5694" s="5">
        <f t="shared" si="1673"/>
        <v>-0.53142923777812034</v>
      </c>
      <c r="S5694" s="4">
        <f t="shared" si="1674"/>
        <v>8.649861131619355</v>
      </c>
      <c r="T5694" s="6">
        <f t="shared" si="1675"/>
        <v>-1.8230034868503693</v>
      </c>
      <c r="U5694" s="6">
        <f t="shared" si="1676"/>
        <v>0.28844983111666284</v>
      </c>
      <c r="V5694" s="4">
        <f t="shared" si="1677"/>
        <v>27.668570762221879</v>
      </c>
      <c r="W5694" s="4">
        <f t="shared" si="1678"/>
        <v>3.2022352241872865</v>
      </c>
      <c r="X5694" s="4">
        <f t="shared" si="1679"/>
        <v>1540524.9171815715</v>
      </c>
      <c r="Y5694" s="6">
        <f t="shared" si="1680"/>
        <v>156.17699651314962</v>
      </c>
      <c r="Z5694" s="6">
        <f t="shared" si="1681"/>
        <v>96.026715955320682</v>
      </c>
      <c r="AA5694" s="6">
        <f t="shared" si="1682"/>
        <v>46196340.458353765</v>
      </c>
      <c r="AB5694" s="26">
        <v>-13.586906357416865</v>
      </c>
      <c r="AC5694" s="4">
        <f t="shared" si="1683"/>
        <v>255.66727217010219</v>
      </c>
      <c r="AD5694" s="4">
        <f t="shared" si="1684"/>
        <v>340684990.34720844</v>
      </c>
      <c r="AE5694" s="4">
        <f t="shared" si="1685"/>
        <v>708.16996484397225</v>
      </c>
      <c r="AF5694" s="27">
        <v>-10.156431443339946</v>
      </c>
      <c r="AG5694" s="6">
        <f t="shared" si="1686"/>
        <v>55.712627631268916</v>
      </c>
      <c r="AH5694" s="6">
        <f t="shared" si="1687"/>
        <v>13533776.610774916</v>
      </c>
      <c r="AI5694" s="6">
        <f t="shared" si="1688"/>
        <v>154.31779443694782</v>
      </c>
      <c r="AK5694" s="1">
        <f t="shared" si="1689"/>
        <v>7.5045064917459199E-6</v>
      </c>
      <c r="AL5694" s="1">
        <f t="shared" si="1690"/>
        <v>3.6102529740361442</v>
      </c>
    </row>
    <row r="5695" spans="4:38" x14ac:dyDescent="0.25">
      <c r="D5695" s="1">
        <v>2007</v>
      </c>
      <c r="E5695" s="1" t="s">
        <v>155</v>
      </c>
      <c r="F5695" s="2" t="s">
        <v>351</v>
      </c>
      <c r="G5695">
        <v>2</v>
      </c>
      <c r="H5695">
        <v>492132</v>
      </c>
      <c r="I5695" s="1">
        <v>357.26510000000002</v>
      </c>
      <c r="J5695" s="1">
        <v>457</v>
      </c>
      <c r="K5695" s="1">
        <v>16498.189999999999</v>
      </c>
      <c r="L5695" s="1">
        <v>16447.37</v>
      </c>
      <c r="M5695" s="3">
        <v>25</v>
      </c>
      <c r="N5695">
        <v>27.7</v>
      </c>
      <c r="O5695">
        <v>152</v>
      </c>
      <c r="P5695"/>
      <c r="Q5695" s="1">
        <f t="shared" si="1672"/>
        <v>10</v>
      </c>
      <c r="R5695" s="5">
        <f t="shared" si="1673"/>
        <v>-0.41201897414552946</v>
      </c>
      <c r="S5695" s="4">
        <f t="shared" si="1674"/>
        <v>6.7975673190580315</v>
      </c>
      <c r="T5695" s="6">
        <f t="shared" si="1675"/>
        <v>-1.6685715383829689</v>
      </c>
      <c r="U5695" s="6">
        <f t="shared" si="1676"/>
        <v>0.27443613463253891</v>
      </c>
      <c r="V5695" s="4">
        <f t="shared" si="1677"/>
        <v>27.287981025854471</v>
      </c>
      <c r="W5695" s="4">
        <f t="shared" si="1678"/>
        <v>5.25577876953645</v>
      </c>
      <c r="X5695" s="4">
        <f t="shared" si="1679"/>
        <v>2586536.9174095122</v>
      </c>
      <c r="Y5695" s="6">
        <f t="shared" si="1680"/>
        <v>150.33142846161704</v>
      </c>
      <c r="Z5695" s="6">
        <f t="shared" si="1681"/>
        <v>130.18150852414769</v>
      </c>
      <c r="AA5695" s="6">
        <f t="shared" si="1682"/>
        <v>64066486.153005853</v>
      </c>
      <c r="AB5695" s="26">
        <v>-13.586906357416865</v>
      </c>
      <c r="AC5695" s="4">
        <f t="shared" si="1683"/>
        <v>329.76409364627528</v>
      </c>
      <c r="AD5695" s="4">
        <f t="shared" si="1684"/>
        <v>579796466.7397927</v>
      </c>
      <c r="AE5695" s="4">
        <f t="shared" si="1685"/>
        <v>1178.1320189294593</v>
      </c>
      <c r="AF5695" s="27">
        <v>-10.156431443339946</v>
      </c>
      <c r="AG5695" s="6">
        <f t="shared" si="1686"/>
        <v>60.86902005521835</v>
      </c>
      <c r="AH5695" s="6">
        <f t="shared" si="1687"/>
        <v>17857199.067433838</v>
      </c>
      <c r="AI5695" s="6">
        <f t="shared" si="1688"/>
        <v>217.46376536929588</v>
      </c>
      <c r="AK5695" s="1">
        <f t="shared" si="1689"/>
        <v>5.6875837050292066E-6</v>
      </c>
      <c r="AL5695" s="1">
        <f t="shared" si="1690"/>
        <v>2.799041943923434</v>
      </c>
    </row>
    <row r="5696" spans="4:38" x14ac:dyDescent="0.25">
      <c r="D5696" s="1">
        <v>2008</v>
      </c>
      <c r="E5696" s="1" t="s">
        <v>155</v>
      </c>
      <c r="F5696" s="2" t="s">
        <v>351</v>
      </c>
      <c r="G5696">
        <v>2</v>
      </c>
      <c r="H5696">
        <v>503360</v>
      </c>
      <c r="I5696" s="1">
        <v>385.42239999999998</v>
      </c>
      <c r="J5696" s="1">
        <v>453</v>
      </c>
      <c r="K5696" s="1">
        <v>16715.87</v>
      </c>
      <c r="L5696" s="1">
        <v>16326.53</v>
      </c>
      <c r="M5696" s="3">
        <v>25</v>
      </c>
      <c r="N5696">
        <v>27.1</v>
      </c>
      <c r="O5696">
        <v>147</v>
      </c>
      <c r="P5696"/>
      <c r="Q5696" s="1">
        <f t="shared" si="1672"/>
        <v>10</v>
      </c>
      <c r="R5696" s="5">
        <f t="shared" si="1673"/>
        <v>-0.38191864302645617</v>
      </c>
      <c r="S5696" s="4">
        <f t="shared" si="1674"/>
        <v>6.3841023874066476</v>
      </c>
      <c r="T5696" s="6">
        <f t="shared" si="1675"/>
        <v>-1.6263252194566622</v>
      </c>
      <c r="U5696" s="6">
        <f t="shared" si="1676"/>
        <v>0.2655224748521578</v>
      </c>
      <c r="V5696" s="4">
        <f t="shared" si="1677"/>
        <v>26.718081356973546</v>
      </c>
      <c r="W5696" s="4">
        <f t="shared" si="1678"/>
        <v>6.0372214700110165</v>
      </c>
      <c r="X5696" s="4">
        <f t="shared" si="1679"/>
        <v>3038895.7991447453</v>
      </c>
      <c r="Y5696" s="6">
        <f t="shared" si="1680"/>
        <v>145.37367478054333</v>
      </c>
      <c r="Z5696" s="6">
        <f t="shared" si="1681"/>
        <v>145.15622461511109</v>
      </c>
      <c r="AA5696" s="6">
        <f t="shared" si="1682"/>
        <v>73065837.222262323</v>
      </c>
      <c r="AB5696" s="26">
        <v>-13.586906357416865</v>
      </c>
      <c r="AC5696" s="4">
        <f t="shared" si="1683"/>
        <v>355.75394407954252</v>
      </c>
      <c r="AD5696" s="4">
        <f t="shared" si="1684"/>
        <v>690184776.79128516</v>
      </c>
      <c r="AE5696" s="4">
        <f t="shared" si="1685"/>
        <v>1371.1553893660305</v>
      </c>
      <c r="AF5696" s="27">
        <v>-10.156431443339946</v>
      </c>
      <c r="AG5696" s="6">
        <f t="shared" si="1686"/>
        <v>62.450187218600121</v>
      </c>
      <c r="AH5696" s="6">
        <f t="shared" si="1687"/>
        <v>19704108.655363936</v>
      </c>
      <c r="AI5696" s="6">
        <f t="shared" si="1688"/>
        <v>240.69701038242181</v>
      </c>
      <c r="AK5696" s="1">
        <f t="shared" si="1689"/>
        <v>5.154473932813561E-6</v>
      </c>
      <c r="AL5696" s="1">
        <f t="shared" si="1690"/>
        <v>2.594555998821034</v>
      </c>
    </row>
    <row r="5697" spans="4:38" x14ac:dyDescent="0.25">
      <c r="D5697" s="1">
        <v>2009</v>
      </c>
      <c r="E5697" s="1" t="s">
        <v>155</v>
      </c>
      <c r="F5697" s="2" t="s">
        <v>351</v>
      </c>
      <c r="G5697">
        <v>2</v>
      </c>
      <c r="H5697">
        <v>515181</v>
      </c>
      <c r="I5697" s="1">
        <v>377.17959999999999</v>
      </c>
      <c r="J5697" s="1">
        <v>446</v>
      </c>
      <c r="K5697" s="1">
        <v>16893.939999999999</v>
      </c>
      <c r="L5697" s="1">
        <v>16197.18</v>
      </c>
      <c r="M5697" s="3">
        <v>24</v>
      </c>
      <c r="N5697">
        <v>26.4</v>
      </c>
      <c r="O5697">
        <v>142</v>
      </c>
      <c r="P5697"/>
      <c r="Q5697" s="1">
        <f t="shared" si="1672"/>
        <v>10</v>
      </c>
      <c r="R5697" s="5">
        <f t="shared" si="1673"/>
        <v>-0.39026500903018091</v>
      </c>
      <c r="S5697" s="4">
        <f t="shared" si="1674"/>
        <v>6.5931136466553344</v>
      </c>
      <c r="T5697" s="6">
        <f t="shared" si="1675"/>
        <v>-1.6381992377551851</v>
      </c>
      <c r="U5697" s="6">
        <f t="shared" si="1676"/>
        <v>0.26534207929783532</v>
      </c>
      <c r="V5697" s="4">
        <f t="shared" si="1677"/>
        <v>26.009734990969818</v>
      </c>
      <c r="W5697" s="4">
        <f t="shared" si="1678"/>
        <v>5.7208114437909314</v>
      </c>
      <c r="X5697" s="4">
        <f t="shared" si="1679"/>
        <v>2947253.3604236557</v>
      </c>
      <c r="Y5697" s="6">
        <f t="shared" si="1680"/>
        <v>140.36180076224483</v>
      </c>
      <c r="Z5697" s="6">
        <f t="shared" si="1681"/>
        <v>142.14843005606801</v>
      </c>
      <c r="AA5697" s="6">
        <f t="shared" si="1682"/>
        <v>73232170.344715178</v>
      </c>
      <c r="AB5697" s="26">
        <v>-13.586906357416865</v>
      </c>
      <c r="AC5697" s="4">
        <f t="shared" si="1683"/>
        <v>348.14564572880096</v>
      </c>
      <c r="AD5697" s="4">
        <f t="shared" si="1684"/>
        <v>676501869.61638379</v>
      </c>
      <c r="AE5697" s="4">
        <f t="shared" si="1685"/>
        <v>1313.1343539773086</v>
      </c>
      <c r="AF5697" s="27">
        <v>-10.156431443339946</v>
      </c>
      <c r="AG5697" s="6">
        <f t="shared" si="1686"/>
        <v>61.997534910694043</v>
      </c>
      <c r="AH5697" s="6">
        <f t="shared" si="1687"/>
        <v>19735547.304251973</v>
      </c>
      <c r="AI5697" s="6">
        <f t="shared" si="1688"/>
        <v>233.84205418601613</v>
      </c>
      <c r="AK5697" s="1">
        <f t="shared" si="1689"/>
        <v>5.1462628762019527E-6</v>
      </c>
      <c r="AL5697" s="1">
        <f t="shared" si="1690"/>
        <v>2.6512568548245983</v>
      </c>
    </row>
    <row r="5698" spans="4:38" x14ac:dyDescent="0.25">
      <c r="D5698" s="1">
        <v>2010</v>
      </c>
      <c r="E5698" s="1" t="s">
        <v>155</v>
      </c>
      <c r="F5698" s="2" t="s">
        <v>351</v>
      </c>
      <c r="G5698">
        <v>2</v>
      </c>
      <c r="H5698">
        <v>527861</v>
      </c>
      <c r="I5698" s="1">
        <v>412.79860000000002</v>
      </c>
      <c r="J5698" s="1">
        <v>436</v>
      </c>
      <c r="K5698" s="1">
        <v>16964.98</v>
      </c>
      <c r="L5698" s="1">
        <v>16911.759999999998</v>
      </c>
      <c r="M5698" s="3">
        <v>23</v>
      </c>
      <c r="N5698">
        <v>25.7</v>
      </c>
      <c r="O5698">
        <v>136</v>
      </c>
      <c r="P5698"/>
      <c r="Q5698" s="1">
        <f t="shared" si="1672"/>
        <v>10</v>
      </c>
      <c r="R5698" s="5">
        <f t="shared" si="1673"/>
        <v>-0.35659035665334138</v>
      </c>
      <c r="S5698" s="4">
        <f t="shared" si="1674"/>
        <v>6.0495482688168032</v>
      </c>
      <c r="T5698" s="6">
        <f t="shared" si="1675"/>
        <v>-1.5894786755037467</v>
      </c>
      <c r="U5698" s="6">
        <f t="shared" si="1676"/>
        <v>0.2688088188523724</v>
      </c>
      <c r="V5698" s="4">
        <f t="shared" si="1677"/>
        <v>25.343409643346657</v>
      </c>
      <c r="W5698" s="4">
        <f t="shared" si="1678"/>
        <v>6.8236268504183197</v>
      </c>
      <c r="X5698" s="4">
        <f t="shared" si="1679"/>
        <v>3601926.4928886648</v>
      </c>
      <c r="Y5698" s="6">
        <f t="shared" si="1680"/>
        <v>134.41052132449624</v>
      </c>
      <c r="Z5698" s="6">
        <f t="shared" si="1681"/>
        <v>153.56586951364329</v>
      </c>
      <c r="AA5698" s="6">
        <f t="shared" si="1682"/>
        <v>81061433.447341263</v>
      </c>
      <c r="AB5698" s="26">
        <v>-13.586906357416865</v>
      </c>
      <c r="AC5698" s="4">
        <f t="shared" si="1683"/>
        <v>381.02282083374882</v>
      </c>
      <c r="AD5698" s="4">
        <f t="shared" si="1684"/>
        <v>830249800.29847252</v>
      </c>
      <c r="AE5698" s="4">
        <f t="shared" si="1685"/>
        <v>1572.8568700822236</v>
      </c>
      <c r="AF5698" s="27">
        <v>-10.156431443339946</v>
      </c>
      <c r="AG5698" s="6">
        <f t="shared" si="1686"/>
        <v>63.897877963799118</v>
      </c>
      <c r="AH5698" s="6">
        <f t="shared" si="1687"/>
        <v>22130892.735313103</v>
      </c>
      <c r="AI5698" s="6">
        <f t="shared" si="1688"/>
        <v>263.76954566427128</v>
      </c>
      <c r="AK5698" s="1">
        <f t="shared" si="1689"/>
        <v>4.5892551940003135E-6</v>
      </c>
      <c r="AL5698" s="1">
        <f t="shared" si="1690"/>
        <v>2.4224888359601993</v>
      </c>
    </row>
    <row r="5699" spans="4:38" x14ac:dyDescent="0.25">
      <c r="D5699" s="1">
        <v>2011</v>
      </c>
      <c r="E5699" s="1" t="s">
        <v>155</v>
      </c>
      <c r="F5699" s="2" t="s">
        <v>351</v>
      </c>
      <c r="G5699">
        <v>2</v>
      </c>
      <c r="H5699">
        <v>541521</v>
      </c>
      <c r="I5699" s="1">
        <v>446.37040000000002</v>
      </c>
      <c r="J5699" s="1">
        <v>425</v>
      </c>
      <c r="K5699" s="1">
        <v>17068.27</v>
      </c>
      <c r="L5699" s="1">
        <v>16793.89</v>
      </c>
      <c r="M5699" s="3">
        <v>23</v>
      </c>
      <c r="N5699">
        <v>24.9</v>
      </c>
      <c r="O5699">
        <v>131</v>
      </c>
      <c r="P5699"/>
      <c r="Q5699" s="1">
        <f t="shared" si="1672"/>
        <v>10</v>
      </c>
      <c r="R5699" s="5">
        <f t="shared" si="1673"/>
        <v>-0.32977097047653692</v>
      </c>
      <c r="S5699" s="4">
        <f t="shared" si="1674"/>
        <v>5.6286199622555602</v>
      </c>
      <c r="T5699" s="6">
        <f t="shared" si="1675"/>
        <v>-1.5489997980030523</v>
      </c>
      <c r="U5699" s="6">
        <f t="shared" si="1676"/>
        <v>0.26013732217685481</v>
      </c>
      <c r="V5699" s="4">
        <f t="shared" si="1677"/>
        <v>24.57022902952346</v>
      </c>
      <c r="W5699" s="4">
        <f t="shared" si="1678"/>
        <v>7.9303701971935183</v>
      </c>
      <c r="X5699" s="4">
        <f t="shared" si="1679"/>
        <v>4294461.9995544311</v>
      </c>
      <c r="Y5699" s="6">
        <f t="shared" si="1680"/>
        <v>129.45100020199695</v>
      </c>
      <c r="Z5699" s="6">
        <f t="shared" si="1681"/>
        <v>171.59029556571443</v>
      </c>
      <c r="AA5699" s="6">
        <f t="shared" si="1682"/>
        <v>92919748.445041239</v>
      </c>
      <c r="AB5699" s="26">
        <v>-13.586906357416865</v>
      </c>
      <c r="AC5699" s="4">
        <f t="shared" si="1683"/>
        <v>412.01038216866232</v>
      </c>
      <c r="AD5699" s="4">
        <f t="shared" si="1684"/>
        <v>995907150.62760603</v>
      </c>
      <c r="AE5699" s="4">
        <f t="shared" si="1685"/>
        <v>1839.0923909277867</v>
      </c>
      <c r="AF5699" s="27">
        <v>-10.156431443339946</v>
      </c>
      <c r="AG5699" s="6">
        <f t="shared" si="1686"/>
        <v>65.567674420832518</v>
      </c>
      <c r="AH5699" s="6">
        <f t="shared" si="1687"/>
        <v>24550018.972921524</v>
      </c>
      <c r="AI5699" s="6">
        <f t="shared" si="1688"/>
        <v>292.6746905829678</v>
      </c>
      <c r="AK5699" s="1">
        <f t="shared" si="1689"/>
        <v>4.137036087239854E-6</v>
      </c>
      <c r="AL5699" s="1">
        <f t="shared" si="1690"/>
        <v>2.2402919189982131</v>
      </c>
    </row>
    <row r="5700" spans="4:38" x14ac:dyDescent="0.25">
      <c r="D5700" s="1">
        <v>2012</v>
      </c>
      <c r="E5700" s="1" t="s">
        <v>155</v>
      </c>
      <c r="F5700" s="2" t="s">
        <v>351</v>
      </c>
      <c r="G5700">
        <v>2</v>
      </c>
      <c r="H5700">
        <v>556064</v>
      </c>
      <c r="I5700" s="1">
        <v>468.99610000000001</v>
      </c>
      <c r="J5700" s="1">
        <v>413</v>
      </c>
      <c r="K5700" s="1">
        <v>17136.93</v>
      </c>
      <c r="L5700" s="1">
        <v>16666.669999999998</v>
      </c>
      <c r="M5700" s="3">
        <v>22</v>
      </c>
      <c r="N5700">
        <v>24.1</v>
      </c>
      <c r="O5700">
        <v>126</v>
      </c>
      <c r="P5700"/>
      <c r="Q5700" s="1">
        <f t="shared" si="1672"/>
        <v>10</v>
      </c>
      <c r="R5700" s="5">
        <f t="shared" si="1673"/>
        <v>-0.31386188499222062</v>
      </c>
      <c r="S5700" s="4">
        <f t="shared" si="1674"/>
        <v>5.3786291527797356</v>
      </c>
      <c r="T5700" s="6">
        <f t="shared" si="1675"/>
        <v>-1.5241947227211243</v>
      </c>
      <c r="U5700" s="6">
        <f t="shared" si="1676"/>
        <v>0.25403250459334481</v>
      </c>
      <c r="V5700" s="4">
        <f t="shared" si="1677"/>
        <v>23.78613811500778</v>
      </c>
      <c r="W5700" s="4">
        <f t="shared" si="1678"/>
        <v>8.7196214254261726</v>
      </c>
      <c r="X5700" s="4">
        <f t="shared" si="1679"/>
        <v>4848667.5683081793</v>
      </c>
      <c r="Y5700" s="6">
        <f t="shared" si="1680"/>
        <v>124.47580527727888</v>
      </c>
      <c r="Z5700" s="6">
        <f t="shared" si="1681"/>
        <v>184.62050781681222</v>
      </c>
      <c r="AA5700" s="6">
        <f t="shared" si="1682"/>
        <v>102660818.05864787</v>
      </c>
      <c r="AB5700" s="26">
        <v>-13.586906357416865</v>
      </c>
      <c r="AC5700" s="4">
        <f t="shared" si="1683"/>
        <v>432.89443564495355</v>
      </c>
      <c r="AD5700" s="4">
        <f t="shared" si="1684"/>
        <v>1128953395.7955627</v>
      </c>
      <c r="AE5700" s="4">
        <f t="shared" si="1685"/>
        <v>2030.2580202918421</v>
      </c>
      <c r="AF5700" s="27">
        <v>-10.156431443339946</v>
      </c>
      <c r="AG5700" s="6">
        <f t="shared" si="1686"/>
        <v>66.634736965942295</v>
      </c>
      <c r="AH5700" s="6">
        <f t="shared" si="1687"/>
        <v>26487145.185963139</v>
      </c>
      <c r="AI5700" s="6">
        <f t="shared" si="1688"/>
        <v>312.51431761552772</v>
      </c>
      <c r="AK5700" s="1">
        <f t="shared" si="1689"/>
        <v>3.8344756945427046E-6</v>
      </c>
      <c r="AL5700" s="1">
        <f t="shared" si="1690"/>
        <v>2.1322138926101943</v>
      </c>
    </row>
    <row r="5701" spans="4:38" x14ac:dyDescent="0.25">
      <c r="D5701" s="1">
        <v>2013</v>
      </c>
      <c r="E5701" s="1" t="s">
        <v>155</v>
      </c>
      <c r="F5701" s="2" t="s">
        <v>351</v>
      </c>
      <c r="G5701">
        <v>2</v>
      </c>
      <c r="H5701">
        <v>571335</v>
      </c>
      <c r="I5701" s="1">
        <v>496.69099999999997</v>
      </c>
      <c r="J5701" s="1">
        <v>400</v>
      </c>
      <c r="K5701" s="1">
        <v>17094.02</v>
      </c>
      <c r="L5701" s="1">
        <v>16393.439999999999</v>
      </c>
      <c r="M5701" s="3">
        <v>21</v>
      </c>
      <c r="N5701">
        <v>23.4</v>
      </c>
      <c r="O5701">
        <v>122</v>
      </c>
      <c r="P5701"/>
      <c r="Q5701" s="1">
        <f t="shared" si="1672"/>
        <v>10</v>
      </c>
      <c r="R5701" s="5">
        <f t="shared" si="1673"/>
        <v>-0.29636131921053532</v>
      </c>
      <c r="S5701" s="4">
        <f t="shared" si="1674"/>
        <v>5.0660063178112749</v>
      </c>
      <c r="T5701" s="6">
        <f t="shared" si="1675"/>
        <v>-1.4961518864531684</v>
      </c>
      <c r="U5701" s="6">
        <f t="shared" si="1676"/>
        <v>0.24527076181456828</v>
      </c>
      <c r="V5701" s="4">
        <f t="shared" si="1677"/>
        <v>23.103638680789462</v>
      </c>
      <c r="W5701" s="4">
        <f t="shared" si="1678"/>
        <v>9.8043896679266513</v>
      </c>
      <c r="X5701" s="4">
        <f t="shared" si="1679"/>
        <v>5601590.9709248729</v>
      </c>
      <c r="Y5701" s="6">
        <f t="shared" si="1680"/>
        <v>120.50384811354684</v>
      </c>
      <c r="Z5701" s="6">
        <f t="shared" si="1681"/>
        <v>202.50721950116198</v>
      </c>
      <c r="AA5701" s="6">
        <f t="shared" si="1682"/>
        <v>115699462.25369638</v>
      </c>
      <c r="AB5701" s="26">
        <v>-13.586906357416865</v>
      </c>
      <c r="AC5701" s="4">
        <f t="shared" si="1683"/>
        <v>458.45747999808015</v>
      </c>
      <c r="AD5701" s="4">
        <f t="shared" si="1684"/>
        <v>1300996665.1780803</v>
      </c>
      <c r="AE5701" s="4">
        <f t="shared" si="1685"/>
        <v>2277.1170419772643</v>
      </c>
      <c r="AF5701" s="27">
        <v>-10.156431443339946</v>
      </c>
      <c r="AG5701" s="6">
        <f t="shared" si="1686"/>
        <v>67.883692393137636</v>
      </c>
      <c r="AH5701" s="6">
        <f t="shared" si="1687"/>
        <v>28821611.631138396</v>
      </c>
      <c r="AI5701" s="6">
        <f t="shared" si="1688"/>
        <v>337.17219058439923</v>
      </c>
      <c r="AK5701" s="1">
        <f t="shared" si="1689"/>
        <v>3.5238943516840344E-6</v>
      </c>
      <c r="AL5701" s="1">
        <f t="shared" si="1690"/>
        <v>2.0133241794193979</v>
      </c>
    </row>
    <row r="5702" spans="4:38" x14ac:dyDescent="0.25">
      <c r="D5702" s="1">
        <v>2014</v>
      </c>
      <c r="E5702" s="1" t="s">
        <v>155</v>
      </c>
      <c r="F5702" s="2" t="s">
        <v>351</v>
      </c>
      <c r="G5702">
        <v>2</v>
      </c>
      <c r="H5702">
        <v>587079</v>
      </c>
      <c r="I5702" s="1">
        <v>481.66320000000002</v>
      </c>
      <c r="J5702" s="1">
        <v>388</v>
      </c>
      <c r="K5702" s="1">
        <v>17168.14</v>
      </c>
      <c r="L5702" s="1">
        <v>16101.69</v>
      </c>
      <c r="M5702" s="3">
        <v>20</v>
      </c>
      <c r="N5702">
        <v>22.6</v>
      </c>
      <c r="O5702">
        <v>118</v>
      </c>
      <c r="P5702"/>
      <c r="Q5702" s="1">
        <f t="shared" si="1672"/>
        <v>10</v>
      </c>
      <c r="R5702" s="5">
        <f t="shared" si="1673"/>
        <v>-0.30560773586190515</v>
      </c>
      <c r="S5702" s="4">
        <f t="shared" si="1674"/>
        <v>5.2467163943602078</v>
      </c>
      <c r="T5702" s="6">
        <f t="shared" si="1675"/>
        <v>-1.5110713411628385</v>
      </c>
      <c r="U5702" s="6">
        <f t="shared" si="1676"/>
        <v>0.24330802303288265</v>
      </c>
      <c r="V5702" s="4">
        <f t="shared" si="1677"/>
        <v>22.294392264138096</v>
      </c>
      <c r="W5702" s="4">
        <f t="shared" si="1678"/>
        <v>9.1802789363219386</v>
      </c>
      <c r="X5702" s="4">
        <f t="shared" si="1679"/>
        <v>5389548.9776569474</v>
      </c>
      <c r="Y5702" s="6">
        <f t="shared" si="1680"/>
        <v>116.48892865883717</v>
      </c>
      <c r="Z5702" s="6">
        <f t="shared" si="1681"/>
        <v>197.96437207288645</v>
      </c>
      <c r="AA5702" s="6">
        <f t="shared" si="1682"/>
        <v>116220725.59217811</v>
      </c>
      <c r="AB5702" s="26">
        <v>-13.586906357416865</v>
      </c>
      <c r="AC5702" s="4">
        <f t="shared" si="1683"/>
        <v>444.58646699821679</v>
      </c>
      <c r="AD5702" s="4">
        <f t="shared" si="1684"/>
        <v>1257176491.3209889</v>
      </c>
      <c r="AE5702" s="4">
        <f t="shared" si="1685"/>
        <v>2141.4094037105551</v>
      </c>
      <c r="AF5702" s="27">
        <v>-10.156431443339946</v>
      </c>
      <c r="AG5702" s="6">
        <f t="shared" si="1686"/>
        <v>67.213447616074234</v>
      </c>
      <c r="AH5702" s="6">
        <f t="shared" si="1687"/>
        <v>28719782.976056024</v>
      </c>
      <c r="AI5702" s="6">
        <f t="shared" si="1688"/>
        <v>323.74244261790687</v>
      </c>
      <c r="AK5702" s="1">
        <f t="shared" si="1689"/>
        <v>3.5363886460449464E-6</v>
      </c>
      <c r="AL5702" s="1">
        <f t="shared" si="1690"/>
        <v>2.0761395099314206</v>
      </c>
    </row>
    <row r="5703" spans="4:38" x14ac:dyDescent="0.25">
      <c r="D5703" s="1">
        <v>2015</v>
      </c>
      <c r="E5703" s="1" t="s">
        <v>155</v>
      </c>
      <c r="F5703" s="2" t="s">
        <v>351</v>
      </c>
      <c r="G5703">
        <v>2</v>
      </c>
      <c r="H5703">
        <v>603118</v>
      </c>
      <c r="I5703" s="1">
        <v>505.46179999999998</v>
      </c>
      <c r="J5703" s="1">
        <v>376</v>
      </c>
      <c r="K5703" s="1">
        <v>17168.95</v>
      </c>
      <c r="M5703" s="3">
        <v>19</v>
      </c>
      <c r="N5703">
        <v>21.9</v>
      </c>
      <c r="O5703">
        <v>114</v>
      </c>
      <c r="P5703"/>
      <c r="Q5703" s="1">
        <f t="shared" ref="Q5703:Q5766" si="1691">IF($A$3="Percentage of government revenue per capita",$B$3,0) + IF($A$3="Absolute extra revenue",AK5703,0) + IF($A$3="Absolute revenue per capita",AL5703,0)</f>
        <v>10</v>
      </c>
      <c r="R5703" s="5">
        <f t="shared" ref="R5703:R5766" si="1692">-MIN($B$4 / I5703 * Q5703 / 100, N5703)</f>
        <v>-0.29121884185906827</v>
      </c>
      <c r="S5703" s="4">
        <f t="shared" ref="S5703:S5766" si="1693">-R5703*K5703/1000</f>
        <v>4.999921734936251</v>
      </c>
      <c r="T5703" s="6">
        <f t="shared" ref="T5703:T5766" si="1694">-MIN($B$5/(POWER(LN(I5703),2))*Q5703/100, O5703)</f>
        <v>-1.4877501564283242</v>
      </c>
      <c r="U5703" s="6">
        <f t="shared" ref="U5703:U5766" si="1695">-T5703*L5703/100000</f>
        <v>0</v>
      </c>
      <c r="V5703" s="4">
        <f t="shared" ref="V5703:V5766" si="1696">N5703+R5703</f>
        <v>21.608781158140932</v>
      </c>
      <c r="W5703" s="4">
        <f t="shared" ref="W5703:W5766" si="1697">Q5703*I5703/100/S5703</f>
        <v>10.109394242476968</v>
      </c>
      <c r="X5703" s="4">
        <f t="shared" ref="X5703:X5766" si="1698">W5703*H5703</f>
        <v>6097157.6367342239</v>
      </c>
      <c r="Y5703" s="6">
        <f t="shared" ref="Y5703:Y5766" si="1699">O5703+T5703</f>
        <v>112.51224984357168</v>
      </c>
      <c r="Z5703" s="6" t="e">
        <f t="shared" ref="Z5703:Z5766" si="1700">Q5703*I5703/100/U5703</f>
        <v>#DIV/0!</v>
      </c>
      <c r="AA5703" s="6" t="e">
        <f t="shared" ref="AA5703:AA5766" si="1701">Z5703*H5703</f>
        <v>#DIV/0!</v>
      </c>
      <c r="AB5703" s="26">
        <v>-13.586906357416865</v>
      </c>
      <c r="AC5703" s="4">
        <f t="shared" ref="AC5703:AC5766" si="1702">-100*AB5703*I5703/$B$4</f>
        <v>466.55313477251167</v>
      </c>
      <c r="AD5703" s="4">
        <f t="shared" ref="AD5703:AD5766" si="1703">AC5703/100*I5703*H5703</f>
        <v>1422301740.6544821</v>
      </c>
      <c r="AE5703" s="4">
        <f t="shared" ref="AE5703:AE5766" si="1704">AC5703*I5703/100</f>
        <v>2358.247872977563</v>
      </c>
      <c r="AF5703" s="27">
        <v>-10.156431443339946</v>
      </c>
      <c r="AG5703" s="6">
        <f t="shared" ref="AG5703:AG5766" si="1705">-AF5703/$B$5*POWER(LN(I5703),2)*100</f>
        <v>68.267050078641716</v>
      </c>
      <c r="AH5703" s="6">
        <f t="shared" ref="AH5703:AH5766" si="1706">-AF5703/100*I5703*H5703</f>
        <v>30962197.109111391</v>
      </c>
      <c r="AI5703" s="6">
        <f t="shared" ref="AI5703:AI5766" si="1707">AG5703/100*I5703</f>
        <v>345.0638601344038</v>
      </c>
      <c r="AK5703" s="1">
        <f t="shared" si="1689"/>
        <v>3.2802683244824268E-6</v>
      </c>
      <c r="AL5703" s="1">
        <f t="shared" si="1690"/>
        <v>1.9783888713251923</v>
      </c>
    </row>
    <row r="5704" spans="4:38" x14ac:dyDescent="0.25">
      <c r="D5704" s="1">
        <v>2016</v>
      </c>
      <c r="E5704" s="1" t="s">
        <v>155</v>
      </c>
      <c r="F5704" s="2" t="s">
        <v>351</v>
      </c>
      <c r="G5704">
        <v>2</v>
      </c>
      <c r="H5704">
        <v>619437</v>
      </c>
      <c r="I5704" s="1">
        <v>449.38459999999998</v>
      </c>
      <c r="J5704" s="1">
        <v>364</v>
      </c>
      <c r="K5704" s="1">
        <v>17169.810000000001</v>
      </c>
      <c r="M5704" s="3"/>
      <c r="N5704">
        <v>21.2</v>
      </c>
      <c r="O5704"/>
      <c r="P5704"/>
      <c r="Q5704" s="1">
        <f t="shared" si="1691"/>
        <v>10</v>
      </c>
      <c r="R5704" s="5">
        <f t="shared" si="1692"/>
        <v>-0.32755906633204612</v>
      </c>
      <c r="S5704" s="4">
        <f t="shared" si="1693"/>
        <v>5.624126932698629</v>
      </c>
      <c r="T5704" s="6">
        <f t="shared" si="1694"/>
        <v>-1.545588135562775</v>
      </c>
      <c r="U5704" s="6">
        <f t="shared" si="1695"/>
        <v>0</v>
      </c>
      <c r="V5704" s="4">
        <f t="shared" si="1696"/>
        <v>20.872440933667953</v>
      </c>
      <c r="W5704" s="4">
        <f t="shared" si="1697"/>
        <v>7.990299745677528</v>
      </c>
      <c r="X5704" s="4">
        <f t="shared" si="1698"/>
        <v>4949487.3035632512</v>
      </c>
      <c r="Y5704" s="6">
        <f t="shared" si="1699"/>
        <v>-1.545588135562775</v>
      </c>
      <c r="Z5704" s="6" t="e">
        <f t="shared" si="1700"/>
        <v>#DIV/0!</v>
      </c>
      <c r="AA5704" s="6" t="e">
        <f t="shared" si="1701"/>
        <v>#DIV/0!</v>
      </c>
      <c r="AB5704" s="26">
        <v>-13.586906357416865</v>
      </c>
      <c r="AC5704" s="4">
        <f t="shared" si="1702"/>
        <v>414.79255969193173</v>
      </c>
      <c r="AD5704" s="4">
        <f t="shared" si="1703"/>
        <v>1154639169.0074677</v>
      </c>
      <c r="AE5704" s="4">
        <f t="shared" si="1704"/>
        <v>1864.0138852013486</v>
      </c>
      <c r="AF5704" s="27">
        <v>-10.156431443339946</v>
      </c>
      <c r="AG5704" s="6">
        <f t="shared" si="1705"/>
        <v>65.712405586251592</v>
      </c>
      <c r="AH5704" s="6">
        <f t="shared" si="1706"/>
        <v>28271995.935821645</v>
      </c>
      <c r="AI5704" s="6">
        <f t="shared" si="1707"/>
        <v>295.30143099415432</v>
      </c>
      <c r="AK5704" s="1">
        <f t="shared" ref="AK5704:AK5767" si="1708">$B$3*100/H5704/I5704</f>
        <v>3.5923998667781991E-6</v>
      </c>
      <c r="AL5704" s="1">
        <f t="shared" ref="AL5704:AL5767" si="1709">$B$3/I5704*100</f>
        <v>2.2252653962774871</v>
      </c>
    </row>
    <row r="5705" spans="4:38" x14ac:dyDescent="0.25">
      <c r="D5705" s="1">
        <v>1980</v>
      </c>
      <c r="E5705" s="1" t="s">
        <v>159</v>
      </c>
      <c r="F5705" s="2" t="s">
        <v>352</v>
      </c>
      <c r="G5705">
        <v>1</v>
      </c>
      <c r="H5705">
        <v>6281134</v>
      </c>
      <c r="I5705" s="1">
        <v>0</v>
      </c>
      <c r="M5705" s="3"/>
      <c r="N5705"/>
      <c r="O5705"/>
      <c r="P5705"/>
      <c r="Q5705" s="1">
        <f t="shared" si="1691"/>
        <v>10</v>
      </c>
      <c r="R5705" s="5" t="e">
        <f t="shared" si="1692"/>
        <v>#DIV/0!</v>
      </c>
      <c r="S5705" s="4" t="e">
        <f t="shared" si="1693"/>
        <v>#DIV/0!</v>
      </c>
      <c r="T5705" s="6" t="e">
        <f t="shared" si="1694"/>
        <v>#NUM!</v>
      </c>
      <c r="U5705" s="6" t="e">
        <f t="shared" si="1695"/>
        <v>#NUM!</v>
      </c>
      <c r="V5705" s="4" t="e">
        <f t="shared" si="1696"/>
        <v>#DIV/0!</v>
      </c>
      <c r="W5705" s="4" t="e">
        <f t="shared" si="1697"/>
        <v>#DIV/0!</v>
      </c>
      <c r="X5705" s="4" t="e">
        <f t="shared" si="1698"/>
        <v>#DIV/0!</v>
      </c>
      <c r="Y5705" s="6" t="e">
        <f t="shared" si="1699"/>
        <v>#NUM!</v>
      </c>
      <c r="Z5705" s="6" t="e">
        <f t="shared" si="1700"/>
        <v>#NUM!</v>
      </c>
      <c r="AA5705" s="6" t="e">
        <f t="shared" si="1701"/>
        <v>#NUM!</v>
      </c>
      <c r="AB5705" s="26">
        <v>-13.586906357416865</v>
      </c>
      <c r="AC5705" s="4">
        <f t="shared" si="1702"/>
        <v>0</v>
      </c>
      <c r="AD5705" s="4">
        <f t="shared" si="1703"/>
        <v>0</v>
      </c>
      <c r="AE5705" s="4">
        <f t="shared" si="1704"/>
        <v>0</v>
      </c>
      <c r="AF5705" s="27">
        <v>-10.156431443339946</v>
      </c>
      <c r="AG5705" s="6" t="e">
        <f t="shared" si="1705"/>
        <v>#NUM!</v>
      </c>
      <c r="AH5705" s="6">
        <f t="shared" si="1706"/>
        <v>0</v>
      </c>
      <c r="AI5705" s="6" t="e">
        <f t="shared" si="1707"/>
        <v>#NUM!</v>
      </c>
      <c r="AK5705" s="1" t="e">
        <f t="shared" si="1708"/>
        <v>#DIV/0!</v>
      </c>
      <c r="AL5705" s="1" t="e">
        <f t="shared" si="1709"/>
        <v>#DIV/0!</v>
      </c>
    </row>
    <row r="5706" spans="4:38" x14ac:dyDescent="0.25">
      <c r="D5706" s="1">
        <v>1981</v>
      </c>
      <c r="E5706" s="1" t="s">
        <v>159</v>
      </c>
      <c r="F5706" s="2" t="s">
        <v>352</v>
      </c>
      <c r="G5706">
        <v>1</v>
      </c>
      <c r="H5706">
        <v>6511113</v>
      </c>
      <c r="I5706" s="1">
        <v>0</v>
      </c>
      <c r="M5706" s="3"/>
      <c r="N5706"/>
      <c r="O5706"/>
      <c r="P5706"/>
      <c r="Q5706" s="1">
        <f t="shared" si="1691"/>
        <v>10</v>
      </c>
      <c r="R5706" s="5" t="e">
        <f t="shared" si="1692"/>
        <v>#DIV/0!</v>
      </c>
      <c r="S5706" s="4" t="e">
        <f t="shared" si="1693"/>
        <v>#DIV/0!</v>
      </c>
      <c r="T5706" s="6" t="e">
        <f t="shared" si="1694"/>
        <v>#NUM!</v>
      </c>
      <c r="U5706" s="6" t="e">
        <f t="shared" si="1695"/>
        <v>#NUM!</v>
      </c>
      <c r="V5706" s="4" t="e">
        <f t="shared" si="1696"/>
        <v>#DIV/0!</v>
      </c>
      <c r="W5706" s="4" t="e">
        <f t="shared" si="1697"/>
        <v>#DIV/0!</v>
      </c>
      <c r="X5706" s="4" t="e">
        <f t="shared" si="1698"/>
        <v>#DIV/0!</v>
      </c>
      <c r="Y5706" s="6" t="e">
        <f t="shared" si="1699"/>
        <v>#NUM!</v>
      </c>
      <c r="Z5706" s="6" t="e">
        <f t="shared" si="1700"/>
        <v>#NUM!</v>
      </c>
      <c r="AA5706" s="6" t="e">
        <f t="shared" si="1701"/>
        <v>#NUM!</v>
      </c>
      <c r="AB5706" s="26">
        <v>-13.586906357416865</v>
      </c>
      <c r="AC5706" s="4">
        <f t="shared" si="1702"/>
        <v>0</v>
      </c>
      <c r="AD5706" s="4">
        <f t="shared" si="1703"/>
        <v>0</v>
      </c>
      <c r="AE5706" s="4">
        <f t="shared" si="1704"/>
        <v>0</v>
      </c>
      <c r="AF5706" s="27">
        <v>-10.156431443339946</v>
      </c>
      <c r="AG5706" s="6" t="e">
        <f t="shared" si="1705"/>
        <v>#NUM!</v>
      </c>
      <c r="AH5706" s="6">
        <f t="shared" si="1706"/>
        <v>0</v>
      </c>
      <c r="AI5706" s="6" t="e">
        <f t="shared" si="1707"/>
        <v>#NUM!</v>
      </c>
      <c r="AK5706" s="1" t="e">
        <f t="shared" si="1708"/>
        <v>#DIV/0!</v>
      </c>
      <c r="AL5706" s="1" t="e">
        <f t="shared" si="1709"/>
        <v>#DIV/0!</v>
      </c>
    </row>
    <row r="5707" spans="4:38" x14ac:dyDescent="0.25">
      <c r="D5707" s="1">
        <v>1982</v>
      </c>
      <c r="E5707" s="1" t="s">
        <v>159</v>
      </c>
      <c r="F5707" s="2" t="s">
        <v>352</v>
      </c>
      <c r="G5707">
        <v>1</v>
      </c>
      <c r="H5707">
        <v>6608044</v>
      </c>
      <c r="I5707" s="1">
        <v>0</v>
      </c>
      <c r="M5707" s="3"/>
      <c r="N5707"/>
      <c r="O5707"/>
      <c r="P5707"/>
      <c r="Q5707" s="1">
        <f t="shared" si="1691"/>
        <v>10</v>
      </c>
      <c r="R5707" s="5" t="e">
        <f t="shared" si="1692"/>
        <v>#DIV/0!</v>
      </c>
      <c r="S5707" s="4" t="e">
        <f t="shared" si="1693"/>
        <v>#DIV/0!</v>
      </c>
      <c r="T5707" s="6" t="e">
        <f t="shared" si="1694"/>
        <v>#NUM!</v>
      </c>
      <c r="U5707" s="6" t="e">
        <f t="shared" si="1695"/>
        <v>#NUM!</v>
      </c>
      <c r="V5707" s="4" t="e">
        <f t="shared" si="1696"/>
        <v>#DIV/0!</v>
      </c>
      <c r="W5707" s="4" t="e">
        <f t="shared" si="1697"/>
        <v>#DIV/0!</v>
      </c>
      <c r="X5707" s="4" t="e">
        <f t="shared" si="1698"/>
        <v>#DIV/0!</v>
      </c>
      <c r="Y5707" s="6" t="e">
        <f t="shared" si="1699"/>
        <v>#NUM!</v>
      </c>
      <c r="Z5707" s="6" t="e">
        <f t="shared" si="1700"/>
        <v>#NUM!</v>
      </c>
      <c r="AA5707" s="6" t="e">
        <f t="shared" si="1701"/>
        <v>#NUM!</v>
      </c>
      <c r="AB5707" s="26">
        <v>-13.586906357416865</v>
      </c>
      <c r="AC5707" s="4">
        <f t="shared" si="1702"/>
        <v>0</v>
      </c>
      <c r="AD5707" s="4">
        <f t="shared" si="1703"/>
        <v>0</v>
      </c>
      <c r="AE5707" s="4">
        <f t="shared" si="1704"/>
        <v>0</v>
      </c>
      <c r="AF5707" s="27">
        <v>-10.156431443339946</v>
      </c>
      <c r="AG5707" s="6" t="e">
        <f t="shared" si="1705"/>
        <v>#NUM!</v>
      </c>
      <c r="AH5707" s="6">
        <f t="shared" si="1706"/>
        <v>0</v>
      </c>
      <c r="AI5707" s="6" t="e">
        <f t="shared" si="1707"/>
        <v>#NUM!</v>
      </c>
      <c r="AK5707" s="1" t="e">
        <f t="shared" si="1708"/>
        <v>#DIV/0!</v>
      </c>
      <c r="AL5707" s="1" t="e">
        <f t="shared" si="1709"/>
        <v>#DIV/0!</v>
      </c>
    </row>
    <row r="5708" spans="4:38" x14ac:dyDescent="0.25">
      <c r="D5708" s="1">
        <v>1983</v>
      </c>
      <c r="E5708" s="1" t="s">
        <v>159</v>
      </c>
      <c r="F5708" s="2" t="s">
        <v>352</v>
      </c>
      <c r="G5708">
        <v>1</v>
      </c>
      <c r="H5708">
        <v>6618588</v>
      </c>
      <c r="I5708" s="1">
        <v>0</v>
      </c>
      <c r="M5708" s="3"/>
      <c r="N5708">
        <v>193.4</v>
      </c>
      <c r="O5708"/>
      <c r="P5708"/>
      <c r="Q5708" s="1">
        <f t="shared" si="1691"/>
        <v>10</v>
      </c>
      <c r="R5708" s="5" t="e">
        <f t="shared" si="1692"/>
        <v>#DIV/0!</v>
      </c>
      <c r="S5708" s="4" t="e">
        <f t="shared" si="1693"/>
        <v>#DIV/0!</v>
      </c>
      <c r="T5708" s="6" t="e">
        <f t="shared" si="1694"/>
        <v>#NUM!</v>
      </c>
      <c r="U5708" s="6" t="e">
        <f t="shared" si="1695"/>
        <v>#NUM!</v>
      </c>
      <c r="V5708" s="4" t="e">
        <f t="shared" si="1696"/>
        <v>#DIV/0!</v>
      </c>
      <c r="W5708" s="4" t="e">
        <f t="shared" si="1697"/>
        <v>#DIV/0!</v>
      </c>
      <c r="X5708" s="4" t="e">
        <f t="shared" si="1698"/>
        <v>#DIV/0!</v>
      </c>
      <c r="Y5708" s="6" t="e">
        <f t="shared" si="1699"/>
        <v>#NUM!</v>
      </c>
      <c r="Z5708" s="6" t="e">
        <f t="shared" si="1700"/>
        <v>#NUM!</v>
      </c>
      <c r="AA5708" s="6" t="e">
        <f t="shared" si="1701"/>
        <v>#NUM!</v>
      </c>
      <c r="AB5708" s="26">
        <v>-13.586906357416865</v>
      </c>
      <c r="AC5708" s="4">
        <f t="shared" si="1702"/>
        <v>0</v>
      </c>
      <c r="AD5708" s="4">
        <f t="shared" si="1703"/>
        <v>0</v>
      </c>
      <c r="AE5708" s="4">
        <f t="shared" si="1704"/>
        <v>0</v>
      </c>
      <c r="AF5708" s="27">
        <v>-10.156431443339946</v>
      </c>
      <c r="AG5708" s="6" t="e">
        <f t="shared" si="1705"/>
        <v>#NUM!</v>
      </c>
      <c r="AH5708" s="6">
        <f t="shared" si="1706"/>
        <v>0</v>
      </c>
      <c r="AI5708" s="6" t="e">
        <f t="shared" si="1707"/>
        <v>#NUM!</v>
      </c>
      <c r="AK5708" s="1" t="e">
        <f t="shared" si="1708"/>
        <v>#DIV/0!</v>
      </c>
      <c r="AL5708" s="1" t="e">
        <f t="shared" si="1709"/>
        <v>#DIV/0!</v>
      </c>
    </row>
    <row r="5709" spans="4:38" x14ac:dyDescent="0.25">
      <c r="D5709" s="1">
        <v>1984</v>
      </c>
      <c r="E5709" s="1" t="s">
        <v>159</v>
      </c>
      <c r="F5709" s="2" t="s">
        <v>352</v>
      </c>
      <c r="G5709">
        <v>1</v>
      </c>
      <c r="H5709">
        <v>6614715</v>
      </c>
      <c r="I5709" s="1">
        <v>0</v>
      </c>
      <c r="M5709" s="3"/>
      <c r="N5709">
        <v>191.3</v>
      </c>
      <c r="O5709"/>
      <c r="P5709"/>
      <c r="Q5709" s="1">
        <f t="shared" si="1691"/>
        <v>10</v>
      </c>
      <c r="R5709" s="5" t="e">
        <f t="shared" si="1692"/>
        <v>#DIV/0!</v>
      </c>
      <c r="S5709" s="4" t="e">
        <f t="shared" si="1693"/>
        <v>#DIV/0!</v>
      </c>
      <c r="T5709" s="6" t="e">
        <f t="shared" si="1694"/>
        <v>#NUM!</v>
      </c>
      <c r="U5709" s="6" t="e">
        <f t="shared" si="1695"/>
        <v>#NUM!</v>
      </c>
      <c r="V5709" s="4" t="e">
        <f t="shared" si="1696"/>
        <v>#DIV/0!</v>
      </c>
      <c r="W5709" s="4" t="e">
        <f t="shared" si="1697"/>
        <v>#DIV/0!</v>
      </c>
      <c r="X5709" s="4" t="e">
        <f t="shared" si="1698"/>
        <v>#DIV/0!</v>
      </c>
      <c r="Y5709" s="6" t="e">
        <f t="shared" si="1699"/>
        <v>#NUM!</v>
      </c>
      <c r="Z5709" s="6" t="e">
        <f t="shared" si="1700"/>
        <v>#NUM!</v>
      </c>
      <c r="AA5709" s="6" t="e">
        <f t="shared" si="1701"/>
        <v>#NUM!</v>
      </c>
      <c r="AB5709" s="26">
        <v>-13.586906357416865</v>
      </c>
      <c r="AC5709" s="4">
        <f t="shared" si="1702"/>
        <v>0</v>
      </c>
      <c r="AD5709" s="4">
        <f t="shared" si="1703"/>
        <v>0</v>
      </c>
      <c r="AE5709" s="4">
        <f t="shared" si="1704"/>
        <v>0</v>
      </c>
      <c r="AF5709" s="27">
        <v>-10.156431443339946</v>
      </c>
      <c r="AG5709" s="6" t="e">
        <f t="shared" si="1705"/>
        <v>#NUM!</v>
      </c>
      <c r="AH5709" s="6">
        <f t="shared" si="1706"/>
        <v>0</v>
      </c>
      <c r="AI5709" s="6" t="e">
        <f t="shared" si="1707"/>
        <v>#NUM!</v>
      </c>
      <c r="AK5709" s="1" t="e">
        <f t="shared" si="1708"/>
        <v>#DIV/0!</v>
      </c>
      <c r="AL5709" s="1" t="e">
        <f t="shared" si="1709"/>
        <v>#DIV/0!</v>
      </c>
    </row>
    <row r="5710" spans="4:38" x14ac:dyDescent="0.25">
      <c r="D5710" s="1">
        <v>1985</v>
      </c>
      <c r="E5710" s="1" t="s">
        <v>159</v>
      </c>
      <c r="F5710" s="2" t="s">
        <v>352</v>
      </c>
      <c r="G5710">
        <v>1</v>
      </c>
      <c r="H5710">
        <v>6648627</v>
      </c>
      <c r="I5710" s="1">
        <v>0</v>
      </c>
      <c r="M5710" s="3"/>
      <c r="N5710">
        <v>189.8</v>
      </c>
      <c r="O5710"/>
      <c r="P5710"/>
      <c r="Q5710" s="1">
        <f t="shared" si="1691"/>
        <v>10</v>
      </c>
      <c r="R5710" s="5" t="e">
        <f t="shared" si="1692"/>
        <v>#DIV/0!</v>
      </c>
      <c r="S5710" s="4" t="e">
        <f t="shared" si="1693"/>
        <v>#DIV/0!</v>
      </c>
      <c r="T5710" s="6" t="e">
        <f t="shared" si="1694"/>
        <v>#NUM!</v>
      </c>
      <c r="U5710" s="6" t="e">
        <f t="shared" si="1695"/>
        <v>#NUM!</v>
      </c>
      <c r="V5710" s="4" t="e">
        <f t="shared" si="1696"/>
        <v>#DIV/0!</v>
      </c>
      <c r="W5710" s="4" t="e">
        <f t="shared" si="1697"/>
        <v>#DIV/0!</v>
      </c>
      <c r="X5710" s="4" t="e">
        <f t="shared" si="1698"/>
        <v>#DIV/0!</v>
      </c>
      <c r="Y5710" s="6" t="e">
        <f t="shared" si="1699"/>
        <v>#NUM!</v>
      </c>
      <c r="Z5710" s="6" t="e">
        <f t="shared" si="1700"/>
        <v>#NUM!</v>
      </c>
      <c r="AA5710" s="6" t="e">
        <f t="shared" si="1701"/>
        <v>#NUM!</v>
      </c>
      <c r="AB5710" s="26">
        <v>-13.586906357416865</v>
      </c>
      <c r="AC5710" s="4">
        <f t="shared" si="1702"/>
        <v>0</v>
      </c>
      <c r="AD5710" s="4">
        <f t="shared" si="1703"/>
        <v>0</v>
      </c>
      <c r="AE5710" s="4">
        <f t="shared" si="1704"/>
        <v>0</v>
      </c>
      <c r="AF5710" s="27">
        <v>-10.156431443339946</v>
      </c>
      <c r="AG5710" s="6" t="e">
        <f t="shared" si="1705"/>
        <v>#NUM!</v>
      </c>
      <c r="AH5710" s="6">
        <f t="shared" si="1706"/>
        <v>0</v>
      </c>
      <c r="AI5710" s="6" t="e">
        <f t="shared" si="1707"/>
        <v>#NUM!</v>
      </c>
      <c r="AK5710" s="1" t="e">
        <f t="shared" si="1708"/>
        <v>#DIV/0!</v>
      </c>
      <c r="AL5710" s="1" t="e">
        <f t="shared" si="1709"/>
        <v>#DIV/0!</v>
      </c>
    </row>
    <row r="5711" spans="4:38" x14ac:dyDescent="0.25">
      <c r="D5711" s="1">
        <v>1986</v>
      </c>
      <c r="E5711" s="1" t="s">
        <v>159</v>
      </c>
      <c r="F5711" s="2" t="s">
        <v>352</v>
      </c>
      <c r="G5711">
        <v>1</v>
      </c>
      <c r="H5711">
        <v>6736748</v>
      </c>
      <c r="I5711" s="1">
        <v>0</v>
      </c>
      <c r="M5711" s="3"/>
      <c r="N5711">
        <v>188.3</v>
      </c>
      <c r="O5711"/>
      <c r="P5711"/>
      <c r="Q5711" s="1">
        <f t="shared" si="1691"/>
        <v>10</v>
      </c>
      <c r="R5711" s="5" t="e">
        <f t="shared" si="1692"/>
        <v>#DIV/0!</v>
      </c>
      <c r="S5711" s="4" t="e">
        <f t="shared" si="1693"/>
        <v>#DIV/0!</v>
      </c>
      <c r="T5711" s="6" t="e">
        <f t="shared" si="1694"/>
        <v>#NUM!</v>
      </c>
      <c r="U5711" s="6" t="e">
        <f t="shared" si="1695"/>
        <v>#NUM!</v>
      </c>
      <c r="V5711" s="4" t="e">
        <f t="shared" si="1696"/>
        <v>#DIV/0!</v>
      </c>
      <c r="W5711" s="4" t="e">
        <f t="shared" si="1697"/>
        <v>#DIV/0!</v>
      </c>
      <c r="X5711" s="4" t="e">
        <f t="shared" si="1698"/>
        <v>#DIV/0!</v>
      </c>
      <c r="Y5711" s="6" t="e">
        <f t="shared" si="1699"/>
        <v>#NUM!</v>
      </c>
      <c r="Z5711" s="6" t="e">
        <f t="shared" si="1700"/>
        <v>#NUM!</v>
      </c>
      <c r="AA5711" s="6" t="e">
        <f t="shared" si="1701"/>
        <v>#NUM!</v>
      </c>
      <c r="AB5711" s="26">
        <v>-13.586906357416865</v>
      </c>
      <c r="AC5711" s="4">
        <f t="shared" si="1702"/>
        <v>0</v>
      </c>
      <c r="AD5711" s="4">
        <f t="shared" si="1703"/>
        <v>0</v>
      </c>
      <c r="AE5711" s="4">
        <f t="shared" si="1704"/>
        <v>0</v>
      </c>
      <c r="AF5711" s="27">
        <v>-10.156431443339946</v>
      </c>
      <c r="AG5711" s="6" t="e">
        <f t="shared" si="1705"/>
        <v>#NUM!</v>
      </c>
      <c r="AH5711" s="6">
        <f t="shared" si="1706"/>
        <v>0</v>
      </c>
      <c r="AI5711" s="6" t="e">
        <f t="shared" si="1707"/>
        <v>#NUM!</v>
      </c>
      <c r="AK5711" s="1" t="e">
        <f t="shared" si="1708"/>
        <v>#DIV/0!</v>
      </c>
      <c r="AL5711" s="1" t="e">
        <f t="shared" si="1709"/>
        <v>#DIV/0!</v>
      </c>
    </row>
    <row r="5712" spans="4:38" x14ac:dyDescent="0.25">
      <c r="D5712" s="1">
        <v>1987</v>
      </c>
      <c r="E5712" s="1" t="s">
        <v>159</v>
      </c>
      <c r="F5712" s="2" t="s">
        <v>352</v>
      </c>
      <c r="G5712">
        <v>1</v>
      </c>
      <c r="H5712">
        <v>6862273</v>
      </c>
      <c r="I5712" s="1">
        <v>0</v>
      </c>
      <c r="M5712" s="3"/>
      <c r="N5712">
        <v>187</v>
      </c>
      <c r="O5712"/>
      <c r="P5712"/>
      <c r="Q5712" s="1">
        <f t="shared" si="1691"/>
        <v>10</v>
      </c>
      <c r="R5712" s="5" t="e">
        <f t="shared" si="1692"/>
        <v>#DIV/0!</v>
      </c>
      <c r="S5712" s="4" t="e">
        <f t="shared" si="1693"/>
        <v>#DIV/0!</v>
      </c>
      <c r="T5712" s="6" t="e">
        <f t="shared" si="1694"/>
        <v>#NUM!</v>
      </c>
      <c r="U5712" s="6" t="e">
        <f t="shared" si="1695"/>
        <v>#NUM!</v>
      </c>
      <c r="V5712" s="4" t="e">
        <f t="shared" si="1696"/>
        <v>#DIV/0!</v>
      </c>
      <c r="W5712" s="4" t="e">
        <f t="shared" si="1697"/>
        <v>#DIV/0!</v>
      </c>
      <c r="X5712" s="4" t="e">
        <f t="shared" si="1698"/>
        <v>#DIV/0!</v>
      </c>
      <c r="Y5712" s="6" t="e">
        <f t="shared" si="1699"/>
        <v>#NUM!</v>
      </c>
      <c r="Z5712" s="6" t="e">
        <f t="shared" si="1700"/>
        <v>#NUM!</v>
      </c>
      <c r="AA5712" s="6" t="e">
        <f t="shared" si="1701"/>
        <v>#NUM!</v>
      </c>
      <c r="AB5712" s="26">
        <v>-13.586906357416865</v>
      </c>
      <c r="AC5712" s="4">
        <f t="shared" si="1702"/>
        <v>0</v>
      </c>
      <c r="AD5712" s="4">
        <f t="shared" si="1703"/>
        <v>0</v>
      </c>
      <c r="AE5712" s="4">
        <f t="shared" si="1704"/>
        <v>0</v>
      </c>
      <c r="AF5712" s="27">
        <v>-10.156431443339946</v>
      </c>
      <c r="AG5712" s="6" t="e">
        <f t="shared" si="1705"/>
        <v>#NUM!</v>
      </c>
      <c r="AH5712" s="6">
        <f t="shared" si="1706"/>
        <v>0</v>
      </c>
      <c r="AI5712" s="6" t="e">
        <f t="shared" si="1707"/>
        <v>#NUM!</v>
      </c>
      <c r="AK5712" s="1" t="e">
        <f t="shared" si="1708"/>
        <v>#DIV/0!</v>
      </c>
      <c r="AL5712" s="1" t="e">
        <f t="shared" si="1709"/>
        <v>#DIV/0!</v>
      </c>
    </row>
    <row r="5713" spans="4:38" x14ac:dyDescent="0.25">
      <c r="D5713" s="1">
        <v>1988</v>
      </c>
      <c r="E5713" s="1" t="s">
        <v>159</v>
      </c>
      <c r="F5713" s="2" t="s">
        <v>352</v>
      </c>
      <c r="G5713">
        <v>1</v>
      </c>
      <c r="H5713">
        <v>7005234</v>
      </c>
      <c r="I5713" s="1">
        <v>0</v>
      </c>
      <c r="J5713" s="1">
        <v>59689</v>
      </c>
      <c r="K5713" s="1">
        <v>321773.59999999998</v>
      </c>
      <c r="M5713" s="3"/>
      <c r="N5713">
        <v>185.5</v>
      </c>
      <c r="O5713"/>
      <c r="P5713"/>
      <c r="Q5713" s="1">
        <f t="shared" si="1691"/>
        <v>10</v>
      </c>
      <c r="R5713" s="5" t="e">
        <f t="shared" si="1692"/>
        <v>#DIV/0!</v>
      </c>
      <c r="S5713" s="4" t="e">
        <f t="shared" si="1693"/>
        <v>#DIV/0!</v>
      </c>
      <c r="T5713" s="6" t="e">
        <f t="shared" si="1694"/>
        <v>#NUM!</v>
      </c>
      <c r="U5713" s="6" t="e">
        <f t="shared" si="1695"/>
        <v>#NUM!</v>
      </c>
      <c r="V5713" s="4" t="e">
        <f t="shared" si="1696"/>
        <v>#DIV/0!</v>
      </c>
      <c r="W5713" s="4" t="e">
        <f t="shared" si="1697"/>
        <v>#DIV/0!</v>
      </c>
      <c r="X5713" s="4" t="e">
        <f t="shared" si="1698"/>
        <v>#DIV/0!</v>
      </c>
      <c r="Y5713" s="6" t="e">
        <f t="shared" si="1699"/>
        <v>#NUM!</v>
      </c>
      <c r="Z5713" s="6" t="e">
        <f t="shared" si="1700"/>
        <v>#NUM!</v>
      </c>
      <c r="AA5713" s="6" t="e">
        <f t="shared" si="1701"/>
        <v>#NUM!</v>
      </c>
      <c r="AB5713" s="26">
        <v>-13.586906357416865</v>
      </c>
      <c r="AC5713" s="4">
        <f t="shared" si="1702"/>
        <v>0</v>
      </c>
      <c r="AD5713" s="4">
        <f t="shared" si="1703"/>
        <v>0</v>
      </c>
      <c r="AE5713" s="4">
        <f t="shared" si="1704"/>
        <v>0</v>
      </c>
      <c r="AF5713" s="27">
        <v>-10.156431443339946</v>
      </c>
      <c r="AG5713" s="6" t="e">
        <f t="shared" si="1705"/>
        <v>#NUM!</v>
      </c>
      <c r="AH5713" s="6">
        <f t="shared" si="1706"/>
        <v>0</v>
      </c>
      <c r="AI5713" s="6" t="e">
        <f t="shared" si="1707"/>
        <v>#NUM!</v>
      </c>
      <c r="AK5713" s="1" t="e">
        <f t="shared" si="1708"/>
        <v>#DIV/0!</v>
      </c>
      <c r="AL5713" s="1" t="e">
        <f t="shared" si="1709"/>
        <v>#DIV/0!</v>
      </c>
    </row>
    <row r="5714" spans="4:38" x14ac:dyDescent="0.25">
      <c r="D5714" s="1">
        <v>1989</v>
      </c>
      <c r="E5714" s="1" t="s">
        <v>159</v>
      </c>
      <c r="F5714" s="2" t="s">
        <v>352</v>
      </c>
      <c r="G5714">
        <v>1</v>
      </c>
      <c r="H5714">
        <v>7133258</v>
      </c>
      <c r="I5714" s="1">
        <v>0</v>
      </c>
      <c r="J5714" s="1">
        <v>60364</v>
      </c>
      <c r="K5714" s="1">
        <v>329677.8</v>
      </c>
      <c r="M5714" s="3"/>
      <c r="N5714">
        <v>183.1</v>
      </c>
      <c r="O5714"/>
      <c r="P5714"/>
      <c r="Q5714" s="1">
        <f t="shared" si="1691"/>
        <v>10</v>
      </c>
      <c r="R5714" s="5" t="e">
        <f t="shared" si="1692"/>
        <v>#DIV/0!</v>
      </c>
      <c r="S5714" s="4" t="e">
        <f t="shared" si="1693"/>
        <v>#DIV/0!</v>
      </c>
      <c r="T5714" s="6" t="e">
        <f t="shared" si="1694"/>
        <v>#NUM!</v>
      </c>
      <c r="U5714" s="6" t="e">
        <f t="shared" si="1695"/>
        <v>#NUM!</v>
      </c>
      <c r="V5714" s="4" t="e">
        <f t="shared" si="1696"/>
        <v>#DIV/0!</v>
      </c>
      <c r="W5714" s="4" t="e">
        <f t="shared" si="1697"/>
        <v>#DIV/0!</v>
      </c>
      <c r="X5714" s="4" t="e">
        <f t="shared" si="1698"/>
        <v>#DIV/0!</v>
      </c>
      <c r="Y5714" s="6" t="e">
        <f t="shared" si="1699"/>
        <v>#NUM!</v>
      </c>
      <c r="Z5714" s="6" t="e">
        <f t="shared" si="1700"/>
        <v>#NUM!</v>
      </c>
      <c r="AA5714" s="6" t="e">
        <f t="shared" si="1701"/>
        <v>#NUM!</v>
      </c>
      <c r="AB5714" s="26">
        <v>-13.586906357416865</v>
      </c>
      <c r="AC5714" s="4">
        <f t="shared" si="1702"/>
        <v>0</v>
      </c>
      <c r="AD5714" s="4">
        <f t="shared" si="1703"/>
        <v>0</v>
      </c>
      <c r="AE5714" s="4">
        <f t="shared" si="1704"/>
        <v>0</v>
      </c>
      <c r="AF5714" s="27">
        <v>-10.156431443339946</v>
      </c>
      <c r="AG5714" s="6" t="e">
        <f t="shared" si="1705"/>
        <v>#NUM!</v>
      </c>
      <c r="AH5714" s="6">
        <f t="shared" si="1706"/>
        <v>0</v>
      </c>
      <c r="AI5714" s="6" t="e">
        <f t="shared" si="1707"/>
        <v>#NUM!</v>
      </c>
      <c r="AK5714" s="1" t="e">
        <f t="shared" si="1708"/>
        <v>#DIV/0!</v>
      </c>
      <c r="AL5714" s="1" t="e">
        <f t="shared" si="1709"/>
        <v>#DIV/0!</v>
      </c>
    </row>
    <row r="5715" spans="4:38" x14ac:dyDescent="0.25">
      <c r="D5715" s="1">
        <v>1990</v>
      </c>
      <c r="E5715" s="1" t="s">
        <v>159</v>
      </c>
      <c r="F5715" s="2" t="s">
        <v>352</v>
      </c>
      <c r="G5715">
        <v>1</v>
      </c>
      <c r="H5715">
        <v>7225092</v>
      </c>
      <c r="I5715" s="1">
        <v>0</v>
      </c>
      <c r="J5715" s="1">
        <v>60699</v>
      </c>
      <c r="K5715" s="1">
        <v>337404.1</v>
      </c>
      <c r="L5715" s="1">
        <v>305785.09999999998</v>
      </c>
      <c r="M5715" s="3">
        <v>3700</v>
      </c>
      <c r="N5715">
        <v>179.9</v>
      </c>
      <c r="O5715">
        <v>1210</v>
      </c>
      <c r="P5715"/>
      <c r="Q5715" s="1">
        <f t="shared" si="1691"/>
        <v>10</v>
      </c>
      <c r="R5715" s="5" t="e">
        <f t="shared" si="1692"/>
        <v>#DIV/0!</v>
      </c>
      <c r="S5715" s="4" t="e">
        <f t="shared" si="1693"/>
        <v>#DIV/0!</v>
      </c>
      <c r="T5715" s="6" t="e">
        <f t="shared" si="1694"/>
        <v>#NUM!</v>
      </c>
      <c r="U5715" s="6" t="e">
        <f t="shared" si="1695"/>
        <v>#NUM!</v>
      </c>
      <c r="V5715" s="4" t="e">
        <f t="shared" si="1696"/>
        <v>#DIV/0!</v>
      </c>
      <c r="W5715" s="4" t="e">
        <f t="shared" si="1697"/>
        <v>#DIV/0!</v>
      </c>
      <c r="X5715" s="4" t="e">
        <f t="shared" si="1698"/>
        <v>#DIV/0!</v>
      </c>
      <c r="Y5715" s="6" t="e">
        <f t="shared" si="1699"/>
        <v>#NUM!</v>
      </c>
      <c r="Z5715" s="6" t="e">
        <f t="shared" si="1700"/>
        <v>#NUM!</v>
      </c>
      <c r="AA5715" s="6" t="e">
        <f t="shared" si="1701"/>
        <v>#NUM!</v>
      </c>
      <c r="AB5715" s="26">
        <v>-13.586906357416865</v>
      </c>
      <c r="AC5715" s="4">
        <f t="shared" si="1702"/>
        <v>0</v>
      </c>
      <c r="AD5715" s="4">
        <f t="shared" si="1703"/>
        <v>0</v>
      </c>
      <c r="AE5715" s="4">
        <f t="shared" si="1704"/>
        <v>0</v>
      </c>
      <c r="AF5715" s="27">
        <v>-10.156431443339946</v>
      </c>
      <c r="AG5715" s="6" t="e">
        <f t="shared" si="1705"/>
        <v>#NUM!</v>
      </c>
      <c r="AH5715" s="6">
        <f t="shared" si="1706"/>
        <v>0</v>
      </c>
      <c r="AI5715" s="6" t="e">
        <f t="shared" si="1707"/>
        <v>#NUM!</v>
      </c>
      <c r="AK5715" s="1" t="e">
        <f t="shared" si="1708"/>
        <v>#DIV/0!</v>
      </c>
      <c r="AL5715" s="1" t="e">
        <f t="shared" si="1709"/>
        <v>#DIV/0!</v>
      </c>
    </row>
    <row r="5716" spans="4:38" x14ac:dyDescent="0.25">
      <c r="D5716" s="1">
        <v>1991</v>
      </c>
      <c r="E5716" s="1" t="s">
        <v>159</v>
      </c>
      <c r="F5716" s="2" t="s">
        <v>352</v>
      </c>
      <c r="G5716">
        <v>1</v>
      </c>
      <c r="H5716">
        <v>7274030</v>
      </c>
      <c r="I5716" s="1">
        <v>0</v>
      </c>
      <c r="J5716" s="1">
        <v>61003</v>
      </c>
      <c r="K5716" s="1">
        <v>345039.6</v>
      </c>
      <c r="L5716" s="1">
        <v>305785.09999999998</v>
      </c>
      <c r="M5716" s="3">
        <v>3700</v>
      </c>
      <c r="N5716">
        <v>176.8</v>
      </c>
      <c r="O5716">
        <v>1210</v>
      </c>
      <c r="P5716"/>
      <c r="Q5716" s="1">
        <f t="shared" si="1691"/>
        <v>10</v>
      </c>
      <c r="R5716" s="5" t="e">
        <f t="shared" si="1692"/>
        <v>#DIV/0!</v>
      </c>
      <c r="S5716" s="4" t="e">
        <f t="shared" si="1693"/>
        <v>#DIV/0!</v>
      </c>
      <c r="T5716" s="6" t="e">
        <f t="shared" si="1694"/>
        <v>#NUM!</v>
      </c>
      <c r="U5716" s="6" t="e">
        <f t="shared" si="1695"/>
        <v>#NUM!</v>
      </c>
      <c r="V5716" s="4" t="e">
        <f t="shared" si="1696"/>
        <v>#DIV/0!</v>
      </c>
      <c r="W5716" s="4" t="e">
        <f t="shared" si="1697"/>
        <v>#DIV/0!</v>
      </c>
      <c r="X5716" s="4" t="e">
        <f t="shared" si="1698"/>
        <v>#DIV/0!</v>
      </c>
      <c r="Y5716" s="6" t="e">
        <f t="shared" si="1699"/>
        <v>#NUM!</v>
      </c>
      <c r="Z5716" s="6" t="e">
        <f t="shared" si="1700"/>
        <v>#NUM!</v>
      </c>
      <c r="AA5716" s="6" t="e">
        <f t="shared" si="1701"/>
        <v>#NUM!</v>
      </c>
      <c r="AB5716" s="26">
        <v>-13.586906357416865</v>
      </c>
      <c r="AC5716" s="4">
        <f t="shared" si="1702"/>
        <v>0</v>
      </c>
      <c r="AD5716" s="4">
        <f t="shared" si="1703"/>
        <v>0</v>
      </c>
      <c r="AE5716" s="4">
        <f t="shared" si="1704"/>
        <v>0</v>
      </c>
      <c r="AF5716" s="27">
        <v>-10.156431443339946</v>
      </c>
      <c r="AG5716" s="6" t="e">
        <f t="shared" si="1705"/>
        <v>#NUM!</v>
      </c>
      <c r="AH5716" s="6">
        <f t="shared" si="1706"/>
        <v>0</v>
      </c>
      <c r="AI5716" s="6" t="e">
        <f t="shared" si="1707"/>
        <v>#NUM!</v>
      </c>
      <c r="AK5716" s="1" t="e">
        <f t="shared" si="1708"/>
        <v>#DIV/0!</v>
      </c>
      <c r="AL5716" s="1" t="e">
        <f t="shared" si="1709"/>
        <v>#DIV/0!</v>
      </c>
    </row>
    <row r="5717" spans="4:38" x14ac:dyDescent="0.25">
      <c r="D5717" s="1">
        <v>1992</v>
      </c>
      <c r="E5717" s="1" t="s">
        <v>159</v>
      </c>
      <c r="F5717" s="2" t="s">
        <v>352</v>
      </c>
      <c r="G5717">
        <v>1</v>
      </c>
      <c r="H5717">
        <v>7295384</v>
      </c>
      <c r="I5717" s="1">
        <v>0</v>
      </c>
      <c r="J5717" s="1">
        <v>61569</v>
      </c>
      <c r="K5717" s="1">
        <v>353235.8</v>
      </c>
      <c r="L5717" s="1">
        <v>314049.59999999998</v>
      </c>
      <c r="M5717" s="3">
        <v>3700</v>
      </c>
      <c r="N5717">
        <v>174.3</v>
      </c>
      <c r="O5717">
        <v>1210</v>
      </c>
      <c r="P5717"/>
      <c r="Q5717" s="1">
        <f t="shared" si="1691"/>
        <v>10</v>
      </c>
      <c r="R5717" s="5" t="e">
        <f t="shared" si="1692"/>
        <v>#DIV/0!</v>
      </c>
      <c r="S5717" s="4" t="e">
        <f t="shared" si="1693"/>
        <v>#DIV/0!</v>
      </c>
      <c r="T5717" s="6" t="e">
        <f t="shared" si="1694"/>
        <v>#NUM!</v>
      </c>
      <c r="U5717" s="6" t="e">
        <f t="shared" si="1695"/>
        <v>#NUM!</v>
      </c>
      <c r="V5717" s="4" t="e">
        <f t="shared" si="1696"/>
        <v>#DIV/0!</v>
      </c>
      <c r="W5717" s="4" t="e">
        <f t="shared" si="1697"/>
        <v>#DIV/0!</v>
      </c>
      <c r="X5717" s="4" t="e">
        <f t="shared" si="1698"/>
        <v>#DIV/0!</v>
      </c>
      <c r="Y5717" s="6" t="e">
        <f t="shared" si="1699"/>
        <v>#NUM!</v>
      </c>
      <c r="Z5717" s="6" t="e">
        <f t="shared" si="1700"/>
        <v>#NUM!</v>
      </c>
      <c r="AA5717" s="6" t="e">
        <f t="shared" si="1701"/>
        <v>#NUM!</v>
      </c>
      <c r="AB5717" s="26">
        <v>-13.586906357416865</v>
      </c>
      <c r="AC5717" s="4">
        <f t="shared" si="1702"/>
        <v>0</v>
      </c>
      <c r="AD5717" s="4">
        <f t="shared" si="1703"/>
        <v>0</v>
      </c>
      <c r="AE5717" s="4">
        <f t="shared" si="1704"/>
        <v>0</v>
      </c>
      <c r="AF5717" s="27">
        <v>-10.156431443339946</v>
      </c>
      <c r="AG5717" s="6" t="e">
        <f t="shared" si="1705"/>
        <v>#NUM!</v>
      </c>
      <c r="AH5717" s="6">
        <f t="shared" si="1706"/>
        <v>0</v>
      </c>
      <c r="AI5717" s="6" t="e">
        <f t="shared" si="1707"/>
        <v>#NUM!</v>
      </c>
      <c r="AK5717" s="1" t="e">
        <f t="shared" si="1708"/>
        <v>#DIV/0!</v>
      </c>
      <c r="AL5717" s="1" t="e">
        <f t="shared" si="1709"/>
        <v>#DIV/0!</v>
      </c>
    </row>
    <row r="5718" spans="4:38" x14ac:dyDescent="0.25">
      <c r="D5718" s="1">
        <v>1993</v>
      </c>
      <c r="E5718" s="1" t="s">
        <v>159</v>
      </c>
      <c r="F5718" s="2" t="s">
        <v>352</v>
      </c>
      <c r="G5718">
        <v>1</v>
      </c>
      <c r="H5718">
        <v>7315865</v>
      </c>
      <c r="I5718" s="1">
        <v>0</v>
      </c>
      <c r="J5718" s="1">
        <v>62699</v>
      </c>
      <c r="K5718" s="1">
        <v>361585.9</v>
      </c>
      <c r="L5718" s="1">
        <v>314049.59999999998</v>
      </c>
      <c r="M5718" s="3">
        <v>3800</v>
      </c>
      <c r="N5718">
        <v>173.4</v>
      </c>
      <c r="O5718">
        <v>1210</v>
      </c>
      <c r="P5718"/>
      <c r="Q5718" s="1">
        <f t="shared" si="1691"/>
        <v>10</v>
      </c>
      <c r="R5718" s="5" t="e">
        <f t="shared" si="1692"/>
        <v>#DIV/0!</v>
      </c>
      <c r="S5718" s="4" t="e">
        <f t="shared" si="1693"/>
        <v>#DIV/0!</v>
      </c>
      <c r="T5718" s="6" t="e">
        <f t="shared" si="1694"/>
        <v>#NUM!</v>
      </c>
      <c r="U5718" s="6" t="e">
        <f t="shared" si="1695"/>
        <v>#NUM!</v>
      </c>
      <c r="V5718" s="4" t="e">
        <f t="shared" si="1696"/>
        <v>#DIV/0!</v>
      </c>
      <c r="W5718" s="4" t="e">
        <f t="shared" si="1697"/>
        <v>#DIV/0!</v>
      </c>
      <c r="X5718" s="4" t="e">
        <f t="shared" si="1698"/>
        <v>#DIV/0!</v>
      </c>
      <c r="Y5718" s="6" t="e">
        <f t="shared" si="1699"/>
        <v>#NUM!</v>
      </c>
      <c r="Z5718" s="6" t="e">
        <f t="shared" si="1700"/>
        <v>#NUM!</v>
      </c>
      <c r="AA5718" s="6" t="e">
        <f t="shared" si="1701"/>
        <v>#NUM!</v>
      </c>
      <c r="AB5718" s="26">
        <v>-13.586906357416865</v>
      </c>
      <c r="AC5718" s="4">
        <f t="shared" si="1702"/>
        <v>0</v>
      </c>
      <c r="AD5718" s="4">
        <f t="shared" si="1703"/>
        <v>0</v>
      </c>
      <c r="AE5718" s="4">
        <f t="shared" si="1704"/>
        <v>0</v>
      </c>
      <c r="AF5718" s="27">
        <v>-10.156431443339946</v>
      </c>
      <c r="AG5718" s="6" t="e">
        <f t="shared" si="1705"/>
        <v>#NUM!</v>
      </c>
      <c r="AH5718" s="6">
        <f t="shared" si="1706"/>
        <v>0</v>
      </c>
      <c r="AI5718" s="6" t="e">
        <f t="shared" si="1707"/>
        <v>#NUM!</v>
      </c>
      <c r="AK5718" s="1" t="e">
        <f t="shared" si="1708"/>
        <v>#DIV/0!</v>
      </c>
      <c r="AL5718" s="1" t="e">
        <f t="shared" si="1709"/>
        <v>#DIV/0!</v>
      </c>
    </row>
    <row r="5719" spans="4:38" x14ac:dyDescent="0.25">
      <c r="D5719" s="1">
        <v>1994</v>
      </c>
      <c r="E5719" s="1" t="s">
        <v>159</v>
      </c>
      <c r="F5719" s="2" t="s">
        <v>352</v>
      </c>
      <c r="G5719">
        <v>1</v>
      </c>
      <c r="H5719">
        <v>7372598</v>
      </c>
      <c r="I5719" s="1">
        <v>0</v>
      </c>
      <c r="J5719" s="1">
        <v>64170</v>
      </c>
      <c r="K5719" s="1">
        <v>370282.7</v>
      </c>
      <c r="L5719" s="1">
        <v>325000</v>
      </c>
      <c r="M5719" s="3">
        <v>3800</v>
      </c>
      <c r="N5719">
        <v>173.3</v>
      </c>
      <c r="O5719">
        <v>1200</v>
      </c>
      <c r="P5719"/>
      <c r="Q5719" s="1">
        <f t="shared" si="1691"/>
        <v>10</v>
      </c>
      <c r="R5719" s="5" t="e">
        <f t="shared" si="1692"/>
        <v>#DIV/0!</v>
      </c>
      <c r="S5719" s="4" t="e">
        <f t="shared" si="1693"/>
        <v>#DIV/0!</v>
      </c>
      <c r="T5719" s="6" t="e">
        <f t="shared" si="1694"/>
        <v>#NUM!</v>
      </c>
      <c r="U5719" s="6" t="e">
        <f t="shared" si="1695"/>
        <v>#NUM!</v>
      </c>
      <c r="V5719" s="4" t="e">
        <f t="shared" si="1696"/>
        <v>#DIV/0!</v>
      </c>
      <c r="W5719" s="4" t="e">
        <f t="shared" si="1697"/>
        <v>#DIV/0!</v>
      </c>
      <c r="X5719" s="4" t="e">
        <f t="shared" si="1698"/>
        <v>#DIV/0!</v>
      </c>
      <c r="Y5719" s="6" t="e">
        <f t="shared" si="1699"/>
        <v>#NUM!</v>
      </c>
      <c r="Z5719" s="6" t="e">
        <f t="shared" si="1700"/>
        <v>#NUM!</v>
      </c>
      <c r="AA5719" s="6" t="e">
        <f t="shared" si="1701"/>
        <v>#NUM!</v>
      </c>
      <c r="AB5719" s="26">
        <v>-13.586906357416865</v>
      </c>
      <c r="AC5719" s="4">
        <f t="shared" si="1702"/>
        <v>0</v>
      </c>
      <c r="AD5719" s="4">
        <f t="shared" si="1703"/>
        <v>0</v>
      </c>
      <c r="AE5719" s="4">
        <f t="shared" si="1704"/>
        <v>0</v>
      </c>
      <c r="AF5719" s="27">
        <v>-10.156431443339946</v>
      </c>
      <c r="AG5719" s="6" t="e">
        <f t="shared" si="1705"/>
        <v>#NUM!</v>
      </c>
      <c r="AH5719" s="6">
        <f t="shared" si="1706"/>
        <v>0</v>
      </c>
      <c r="AI5719" s="6" t="e">
        <f t="shared" si="1707"/>
        <v>#NUM!</v>
      </c>
      <c r="AK5719" s="1" t="e">
        <f t="shared" si="1708"/>
        <v>#DIV/0!</v>
      </c>
      <c r="AL5719" s="1" t="e">
        <f t="shared" si="1709"/>
        <v>#DIV/0!</v>
      </c>
    </row>
    <row r="5720" spans="4:38" x14ac:dyDescent="0.25">
      <c r="D5720" s="1">
        <v>1995</v>
      </c>
      <c r="E5720" s="1" t="s">
        <v>159</v>
      </c>
      <c r="F5720" s="2" t="s">
        <v>352</v>
      </c>
      <c r="G5720">
        <v>1</v>
      </c>
      <c r="H5720">
        <v>7491637</v>
      </c>
      <c r="I5720" s="1">
        <v>0</v>
      </c>
      <c r="J5720" s="1">
        <v>65677</v>
      </c>
      <c r="K5720" s="1">
        <v>378978.6</v>
      </c>
      <c r="L5720" s="1">
        <v>327731.09999999998</v>
      </c>
      <c r="M5720" s="3">
        <v>3900</v>
      </c>
      <c r="N5720">
        <v>173.3</v>
      </c>
      <c r="O5720">
        <v>1190</v>
      </c>
      <c r="P5720"/>
      <c r="Q5720" s="1">
        <f t="shared" si="1691"/>
        <v>10</v>
      </c>
      <c r="R5720" s="5" t="e">
        <f t="shared" si="1692"/>
        <v>#DIV/0!</v>
      </c>
      <c r="S5720" s="4" t="e">
        <f t="shared" si="1693"/>
        <v>#DIV/0!</v>
      </c>
      <c r="T5720" s="6" t="e">
        <f t="shared" si="1694"/>
        <v>#NUM!</v>
      </c>
      <c r="U5720" s="6" t="e">
        <f t="shared" si="1695"/>
        <v>#NUM!</v>
      </c>
      <c r="V5720" s="4" t="e">
        <f t="shared" si="1696"/>
        <v>#DIV/0!</v>
      </c>
      <c r="W5720" s="4" t="e">
        <f t="shared" si="1697"/>
        <v>#DIV/0!</v>
      </c>
      <c r="X5720" s="4" t="e">
        <f t="shared" si="1698"/>
        <v>#DIV/0!</v>
      </c>
      <c r="Y5720" s="6" t="e">
        <f t="shared" si="1699"/>
        <v>#NUM!</v>
      </c>
      <c r="Z5720" s="6" t="e">
        <f t="shared" si="1700"/>
        <v>#NUM!</v>
      </c>
      <c r="AA5720" s="6" t="e">
        <f t="shared" si="1701"/>
        <v>#NUM!</v>
      </c>
      <c r="AB5720" s="26">
        <v>-13.586906357416865</v>
      </c>
      <c r="AC5720" s="4">
        <f t="shared" si="1702"/>
        <v>0</v>
      </c>
      <c r="AD5720" s="4">
        <f t="shared" si="1703"/>
        <v>0</v>
      </c>
      <c r="AE5720" s="4">
        <f t="shared" si="1704"/>
        <v>0</v>
      </c>
      <c r="AF5720" s="27">
        <v>-10.156431443339946</v>
      </c>
      <c r="AG5720" s="6" t="e">
        <f t="shared" si="1705"/>
        <v>#NUM!</v>
      </c>
      <c r="AH5720" s="6">
        <f t="shared" si="1706"/>
        <v>0</v>
      </c>
      <c r="AI5720" s="6" t="e">
        <f t="shared" si="1707"/>
        <v>#NUM!</v>
      </c>
      <c r="AK5720" s="1" t="e">
        <f t="shared" si="1708"/>
        <v>#DIV/0!</v>
      </c>
      <c r="AL5720" s="1" t="e">
        <f t="shared" si="1709"/>
        <v>#DIV/0!</v>
      </c>
    </row>
    <row r="5721" spans="4:38" x14ac:dyDescent="0.25">
      <c r="D5721" s="1">
        <v>1996</v>
      </c>
      <c r="E5721" s="1" t="s">
        <v>159</v>
      </c>
      <c r="F5721" s="2" t="s">
        <v>352</v>
      </c>
      <c r="G5721">
        <v>1</v>
      </c>
      <c r="H5721">
        <v>7682686</v>
      </c>
      <c r="I5721" s="1">
        <v>0</v>
      </c>
      <c r="J5721" s="1">
        <v>67183</v>
      </c>
      <c r="K5721" s="1">
        <v>387668.8</v>
      </c>
      <c r="L5721" s="1">
        <v>327731.09999999998</v>
      </c>
      <c r="M5721" s="3">
        <v>3900</v>
      </c>
      <c r="N5721">
        <v>173.3</v>
      </c>
      <c r="O5721">
        <v>1190</v>
      </c>
      <c r="P5721"/>
      <c r="Q5721" s="1">
        <f t="shared" si="1691"/>
        <v>10</v>
      </c>
      <c r="R5721" s="5" t="e">
        <f t="shared" si="1692"/>
        <v>#DIV/0!</v>
      </c>
      <c r="S5721" s="4" t="e">
        <f t="shared" si="1693"/>
        <v>#DIV/0!</v>
      </c>
      <c r="T5721" s="6" t="e">
        <f t="shared" si="1694"/>
        <v>#NUM!</v>
      </c>
      <c r="U5721" s="6" t="e">
        <f t="shared" si="1695"/>
        <v>#NUM!</v>
      </c>
      <c r="V5721" s="4" t="e">
        <f t="shared" si="1696"/>
        <v>#DIV/0!</v>
      </c>
      <c r="W5721" s="4" t="e">
        <f t="shared" si="1697"/>
        <v>#DIV/0!</v>
      </c>
      <c r="X5721" s="4" t="e">
        <f t="shared" si="1698"/>
        <v>#DIV/0!</v>
      </c>
      <c r="Y5721" s="6" t="e">
        <f t="shared" si="1699"/>
        <v>#NUM!</v>
      </c>
      <c r="Z5721" s="6" t="e">
        <f t="shared" si="1700"/>
        <v>#NUM!</v>
      </c>
      <c r="AA5721" s="6" t="e">
        <f t="shared" si="1701"/>
        <v>#NUM!</v>
      </c>
      <c r="AB5721" s="26">
        <v>-13.586906357416865</v>
      </c>
      <c r="AC5721" s="4">
        <f t="shared" si="1702"/>
        <v>0</v>
      </c>
      <c r="AD5721" s="4">
        <f t="shared" si="1703"/>
        <v>0</v>
      </c>
      <c r="AE5721" s="4">
        <f t="shared" si="1704"/>
        <v>0</v>
      </c>
      <c r="AF5721" s="27">
        <v>-10.156431443339946</v>
      </c>
      <c r="AG5721" s="6" t="e">
        <f t="shared" si="1705"/>
        <v>#NUM!</v>
      </c>
      <c r="AH5721" s="6">
        <f t="shared" si="1706"/>
        <v>0</v>
      </c>
      <c r="AI5721" s="6" t="e">
        <f t="shared" si="1707"/>
        <v>#NUM!</v>
      </c>
      <c r="AK5721" s="1" t="e">
        <f t="shared" si="1708"/>
        <v>#DIV/0!</v>
      </c>
      <c r="AL5721" s="1" t="e">
        <f t="shared" si="1709"/>
        <v>#DIV/0!</v>
      </c>
    </row>
    <row r="5722" spans="4:38" x14ac:dyDescent="0.25">
      <c r="D5722" s="1">
        <v>1997</v>
      </c>
      <c r="E5722" s="1" t="s">
        <v>159</v>
      </c>
      <c r="F5722" s="2" t="s">
        <v>352</v>
      </c>
      <c r="G5722">
        <v>1</v>
      </c>
      <c r="H5722">
        <v>7936127</v>
      </c>
      <c r="I5722" s="1">
        <v>0</v>
      </c>
      <c r="J5722" s="1">
        <v>68678</v>
      </c>
      <c r="K5722" s="1">
        <v>396295.4</v>
      </c>
      <c r="L5722" s="1">
        <v>336206.9</v>
      </c>
      <c r="M5722" s="3">
        <v>3900</v>
      </c>
      <c r="N5722">
        <v>173.3</v>
      </c>
      <c r="O5722">
        <v>1160</v>
      </c>
      <c r="P5722"/>
      <c r="Q5722" s="1">
        <f t="shared" si="1691"/>
        <v>10</v>
      </c>
      <c r="R5722" s="5" t="e">
        <f t="shared" si="1692"/>
        <v>#DIV/0!</v>
      </c>
      <c r="S5722" s="4" t="e">
        <f t="shared" si="1693"/>
        <v>#DIV/0!</v>
      </c>
      <c r="T5722" s="6" t="e">
        <f t="shared" si="1694"/>
        <v>#NUM!</v>
      </c>
      <c r="U5722" s="6" t="e">
        <f t="shared" si="1695"/>
        <v>#NUM!</v>
      </c>
      <c r="V5722" s="4" t="e">
        <f t="shared" si="1696"/>
        <v>#DIV/0!</v>
      </c>
      <c r="W5722" s="4" t="e">
        <f t="shared" si="1697"/>
        <v>#DIV/0!</v>
      </c>
      <c r="X5722" s="4" t="e">
        <f t="shared" si="1698"/>
        <v>#DIV/0!</v>
      </c>
      <c r="Y5722" s="6" t="e">
        <f t="shared" si="1699"/>
        <v>#NUM!</v>
      </c>
      <c r="Z5722" s="6" t="e">
        <f t="shared" si="1700"/>
        <v>#NUM!</v>
      </c>
      <c r="AA5722" s="6" t="e">
        <f t="shared" si="1701"/>
        <v>#NUM!</v>
      </c>
      <c r="AB5722" s="26">
        <v>-13.586906357416865</v>
      </c>
      <c r="AC5722" s="4">
        <f t="shared" si="1702"/>
        <v>0</v>
      </c>
      <c r="AD5722" s="4">
        <f t="shared" si="1703"/>
        <v>0</v>
      </c>
      <c r="AE5722" s="4">
        <f t="shared" si="1704"/>
        <v>0</v>
      </c>
      <c r="AF5722" s="27">
        <v>-10.156431443339946</v>
      </c>
      <c r="AG5722" s="6" t="e">
        <f t="shared" si="1705"/>
        <v>#NUM!</v>
      </c>
      <c r="AH5722" s="6">
        <f t="shared" si="1706"/>
        <v>0</v>
      </c>
      <c r="AI5722" s="6" t="e">
        <f t="shared" si="1707"/>
        <v>#NUM!</v>
      </c>
      <c r="AK5722" s="1" t="e">
        <f t="shared" si="1708"/>
        <v>#DIV/0!</v>
      </c>
      <c r="AL5722" s="1" t="e">
        <f t="shared" si="1709"/>
        <v>#DIV/0!</v>
      </c>
    </row>
    <row r="5723" spans="4:38" x14ac:dyDescent="0.25">
      <c r="D5723" s="1">
        <v>1998</v>
      </c>
      <c r="E5723" s="1" t="s">
        <v>159</v>
      </c>
      <c r="F5723" s="2" t="s">
        <v>352</v>
      </c>
      <c r="G5723">
        <v>1</v>
      </c>
      <c r="H5723">
        <v>8235064</v>
      </c>
      <c r="I5723" s="1">
        <v>0</v>
      </c>
      <c r="J5723" s="1">
        <v>70158</v>
      </c>
      <c r="K5723" s="1">
        <v>404835.5</v>
      </c>
      <c r="L5723" s="1">
        <v>345132.7</v>
      </c>
      <c r="M5723" s="3">
        <v>3900</v>
      </c>
      <c r="N5723">
        <v>173.3</v>
      </c>
      <c r="O5723">
        <v>1130</v>
      </c>
      <c r="P5723"/>
      <c r="Q5723" s="1">
        <f t="shared" si="1691"/>
        <v>10</v>
      </c>
      <c r="R5723" s="5" t="e">
        <f t="shared" si="1692"/>
        <v>#DIV/0!</v>
      </c>
      <c r="S5723" s="4" t="e">
        <f t="shared" si="1693"/>
        <v>#DIV/0!</v>
      </c>
      <c r="T5723" s="6" t="e">
        <f t="shared" si="1694"/>
        <v>#NUM!</v>
      </c>
      <c r="U5723" s="6" t="e">
        <f t="shared" si="1695"/>
        <v>#NUM!</v>
      </c>
      <c r="V5723" s="4" t="e">
        <f t="shared" si="1696"/>
        <v>#DIV/0!</v>
      </c>
      <c r="W5723" s="4" t="e">
        <f t="shared" si="1697"/>
        <v>#DIV/0!</v>
      </c>
      <c r="X5723" s="4" t="e">
        <f t="shared" si="1698"/>
        <v>#DIV/0!</v>
      </c>
      <c r="Y5723" s="6" t="e">
        <f t="shared" si="1699"/>
        <v>#NUM!</v>
      </c>
      <c r="Z5723" s="6" t="e">
        <f t="shared" si="1700"/>
        <v>#NUM!</v>
      </c>
      <c r="AA5723" s="6" t="e">
        <f t="shared" si="1701"/>
        <v>#NUM!</v>
      </c>
      <c r="AB5723" s="26">
        <v>-13.586906357416865</v>
      </c>
      <c r="AC5723" s="4">
        <f t="shared" si="1702"/>
        <v>0</v>
      </c>
      <c r="AD5723" s="4">
        <f t="shared" si="1703"/>
        <v>0</v>
      </c>
      <c r="AE5723" s="4">
        <f t="shared" si="1704"/>
        <v>0</v>
      </c>
      <c r="AF5723" s="27">
        <v>-10.156431443339946</v>
      </c>
      <c r="AG5723" s="6" t="e">
        <f t="shared" si="1705"/>
        <v>#NUM!</v>
      </c>
      <c r="AH5723" s="6">
        <f t="shared" si="1706"/>
        <v>0</v>
      </c>
      <c r="AI5723" s="6" t="e">
        <f t="shared" si="1707"/>
        <v>#NUM!</v>
      </c>
      <c r="AK5723" s="1" t="e">
        <f t="shared" si="1708"/>
        <v>#DIV/0!</v>
      </c>
      <c r="AL5723" s="1" t="e">
        <f t="shared" si="1709"/>
        <v>#DIV/0!</v>
      </c>
    </row>
    <row r="5724" spans="4:38" x14ac:dyDescent="0.25">
      <c r="D5724" s="1">
        <v>1999</v>
      </c>
      <c r="E5724" s="1" t="s">
        <v>159</v>
      </c>
      <c r="F5724" s="2" t="s">
        <v>352</v>
      </c>
      <c r="G5724">
        <v>1</v>
      </c>
      <c r="H5724">
        <v>8553601</v>
      </c>
      <c r="I5724" s="1">
        <v>0</v>
      </c>
      <c r="J5724" s="1">
        <v>71623</v>
      </c>
      <c r="K5724" s="1">
        <v>413289.1</v>
      </c>
      <c r="L5724" s="1">
        <v>342342.3</v>
      </c>
      <c r="M5724" s="3">
        <v>3900</v>
      </c>
      <c r="N5724">
        <v>173.3</v>
      </c>
      <c r="O5724">
        <v>1110</v>
      </c>
      <c r="P5724"/>
      <c r="Q5724" s="1">
        <f t="shared" si="1691"/>
        <v>10</v>
      </c>
      <c r="R5724" s="5" t="e">
        <f t="shared" si="1692"/>
        <v>#DIV/0!</v>
      </c>
      <c r="S5724" s="4" t="e">
        <f t="shared" si="1693"/>
        <v>#DIV/0!</v>
      </c>
      <c r="T5724" s="6" t="e">
        <f t="shared" si="1694"/>
        <v>#NUM!</v>
      </c>
      <c r="U5724" s="6" t="e">
        <f t="shared" si="1695"/>
        <v>#NUM!</v>
      </c>
      <c r="V5724" s="4" t="e">
        <f t="shared" si="1696"/>
        <v>#DIV/0!</v>
      </c>
      <c r="W5724" s="4" t="e">
        <f t="shared" si="1697"/>
        <v>#DIV/0!</v>
      </c>
      <c r="X5724" s="4" t="e">
        <f t="shared" si="1698"/>
        <v>#DIV/0!</v>
      </c>
      <c r="Y5724" s="6" t="e">
        <f t="shared" si="1699"/>
        <v>#NUM!</v>
      </c>
      <c r="Z5724" s="6" t="e">
        <f t="shared" si="1700"/>
        <v>#NUM!</v>
      </c>
      <c r="AA5724" s="6" t="e">
        <f t="shared" si="1701"/>
        <v>#NUM!</v>
      </c>
      <c r="AB5724" s="26">
        <v>-13.586906357416865</v>
      </c>
      <c r="AC5724" s="4">
        <f t="shared" si="1702"/>
        <v>0</v>
      </c>
      <c r="AD5724" s="4">
        <f t="shared" si="1703"/>
        <v>0</v>
      </c>
      <c r="AE5724" s="4">
        <f t="shared" si="1704"/>
        <v>0</v>
      </c>
      <c r="AF5724" s="27">
        <v>-10.156431443339946</v>
      </c>
      <c r="AG5724" s="6" t="e">
        <f t="shared" si="1705"/>
        <v>#NUM!</v>
      </c>
      <c r="AH5724" s="6">
        <f t="shared" si="1706"/>
        <v>0</v>
      </c>
      <c r="AI5724" s="6" t="e">
        <f t="shared" si="1707"/>
        <v>#NUM!</v>
      </c>
      <c r="AK5724" s="1" t="e">
        <f t="shared" si="1708"/>
        <v>#DIV/0!</v>
      </c>
      <c r="AL5724" s="1" t="e">
        <f t="shared" si="1709"/>
        <v>#DIV/0!</v>
      </c>
    </row>
    <row r="5725" spans="4:38" x14ac:dyDescent="0.25">
      <c r="D5725" s="1">
        <v>2000</v>
      </c>
      <c r="E5725" s="1" t="s">
        <v>159</v>
      </c>
      <c r="F5725" s="2" t="s">
        <v>352</v>
      </c>
      <c r="G5725">
        <v>1</v>
      </c>
      <c r="H5725">
        <v>8872254</v>
      </c>
      <c r="I5725" s="1">
        <v>0</v>
      </c>
      <c r="J5725" s="1">
        <v>73082</v>
      </c>
      <c r="K5725" s="1">
        <v>421708</v>
      </c>
      <c r="L5725" s="1">
        <v>351851.9</v>
      </c>
      <c r="M5725" s="3">
        <v>3800</v>
      </c>
      <c r="N5725">
        <v>173.3</v>
      </c>
      <c r="O5725">
        <v>1080</v>
      </c>
      <c r="P5725"/>
      <c r="Q5725" s="1">
        <f t="shared" si="1691"/>
        <v>10</v>
      </c>
      <c r="R5725" s="5" t="e">
        <f t="shared" si="1692"/>
        <v>#DIV/0!</v>
      </c>
      <c r="S5725" s="4" t="e">
        <f t="shared" si="1693"/>
        <v>#DIV/0!</v>
      </c>
      <c r="T5725" s="6" t="e">
        <f t="shared" si="1694"/>
        <v>#NUM!</v>
      </c>
      <c r="U5725" s="6" t="e">
        <f t="shared" si="1695"/>
        <v>#NUM!</v>
      </c>
      <c r="V5725" s="4" t="e">
        <f t="shared" si="1696"/>
        <v>#DIV/0!</v>
      </c>
      <c r="W5725" s="4" t="e">
        <f t="shared" si="1697"/>
        <v>#DIV/0!</v>
      </c>
      <c r="X5725" s="4" t="e">
        <f t="shared" si="1698"/>
        <v>#DIV/0!</v>
      </c>
      <c r="Y5725" s="6" t="e">
        <f t="shared" si="1699"/>
        <v>#NUM!</v>
      </c>
      <c r="Z5725" s="6" t="e">
        <f t="shared" si="1700"/>
        <v>#NUM!</v>
      </c>
      <c r="AA5725" s="6" t="e">
        <f t="shared" si="1701"/>
        <v>#NUM!</v>
      </c>
      <c r="AB5725" s="26">
        <v>-13.586906357416865</v>
      </c>
      <c r="AC5725" s="4">
        <f t="shared" si="1702"/>
        <v>0</v>
      </c>
      <c r="AD5725" s="4">
        <f t="shared" si="1703"/>
        <v>0</v>
      </c>
      <c r="AE5725" s="4">
        <f t="shared" si="1704"/>
        <v>0</v>
      </c>
      <c r="AF5725" s="27">
        <v>-10.156431443339946</v>
      </c>
      <c r="AG5725" s="6" t="e">
        <f t="shared" si="1705"/>
        <v>#NUM!</v>
      </c>
      <c r="AH5725" s="6">
        <f t="shared" si="1706"/>
        <v>0</v>
      </c>
      <c r="AI5725" s="6" t="e">
        <f t="shared" si="1707"/>
        <v>#NUM!</v>
      </c>
      <c r="AK5725" s="1" t="e">
        <f t="shared" si="1708"/>
        <v>#DIV/0!</v>
      </c>
      <c r="AL5725" s="1" t="e">
        <f t="shared" si="1709"/>
        <v>#DIV/0!</v>
      </c>
    </row>
    <row r="5726" spans="4:38" x14ac:dyDescent="0.25">
      <c r="D5726" s="1">
        <v>2001</v>
      </c>
      <c r="E5726" s="1" t="s">
        <v>159</v>
      </c>
      <c r="F5726" s="2" t="s">
        <v>352</v>
      </c>
      <c r="G5726">
        <v>1</v>
      </c>
      <c r="H5726">
        <v>9186725</v>
      </c>
      <c r="I5726" s="1">
        <v>0</v>
      </c>
      <c r="J5726" s="1">
        <v>74557</v>
      </c>
      <c r="K5726" s="1">
        <v>430219.3</v>
      </c>
      <c r="L5726" s="1">
        <v>361904.8</v>
      </c>
      <c r="M5726" s="3">
        <v>3800</v>
      </c>
      <c r="N5726">
        <v>173.3</v>
      </c>
      <c r="O5726">
        <v>1050</v>
      </c>
      <c r="P5726"/>
      <c r="Q5726" s="1">
        <f t="shared" si="1691"/>
        <v>10</v>
      </c>
      <c r="R5726" s="5" t="e">
        <f t="shared" si="1692"/>
        <v>#DIV/0!</v>
      </c>
      <c r="S5726" s="4" t="e">
        <f t="shared" si="1693"/>
        <v>#DIV/0!</v>
      </c>
      <c r="T5726" s="6" t="e">
        <f t="shared" si="1694"/>
        <v>#NUM!</v>
      </c>
      <c r="U5726" s="6" t="e">
        <f t="shared" si="1695"/>
        <v>#NUM!</v>
      </c>
      <c r="V5726" s="4" t="e">
        <f t="shared" si="1696"/>
        <v>#DIV/0!</v>
      </c>
      <c r="W5726" s="4" t="e">
        <f t="shared" si="1697"/>
        <v>#DIV/0!</v>
      </c>
      <c r="X5726" s="4" t="e">
        <f t="shared" si="1698"/>
        <v>#DIV/0!</v>
      </c>
      <c r="Y5726" s="6" t="e">
        <f t="shared" si="1699"/>
        <v>#NUM!</v>
      </c>
      <c r="Z5726" s="6" t="e">
        <f t="shared" si="1700"/>
        <v>#NUM!</v>
      </c>
      <c r="AA5726" s="6" t="e">
        <f t="shared" si="1701"/>
        <v>#NUM!</v>
      </c>
      <c r="AB5726" s="26">
        <v>-13.586906357416865</v>
      </c>
      <c r="AC5726" s="4">
        <f t="shared" si="1702"/>
        <v>0</v>
      </c>
      <c r="AD5726" s="4">
        <f t="shared" si="1703"/>
        <v>0</v>
      </c>
      <c r="AE5726" s="4">
        <f t="shared" si="1704"/>
        <v>0</v>
      </c>
      <c r="AF5726" s="27">
        <v>-10.156431443339946</v>
      </c>
      <c r="AG5726" s="6" t="e">
        <f t="shared" si="1705"/>
        <v>#NUM!</v>
      </c>
      <c r="AH5726" s="6">
        <f t="shared" si="1706"/>
        <v>0</v>
      </c>
      <c r="AI5726" s="6" t="e">
        <f t="shared" si="1707"/>
        <v>#NUM!</v>
      </c>
      <c r="AK5726" s="1" t="e">
        <f t="shared" si="1708"/>
        <v>#DIV/0!</v>
      </c>
      <c r="AL5726" s="1" t="e">
        <f t="shared" si="1709"/>
        <v>#DIV/0!</v>
      </c>
    </row>
    <row r="5727" spans="4:38" x14ac:dyDescent="0.25">
      <c r="D5727" s="1">
        <v>2002</v>
      </c>
      <c r="E5727" s="1" t="s">
        <v>159</v>
      </c>
      <c r="F5727" s="2" t="s">
        <v>352</v>
      </c>
      <c r="G5727">
        <v>1</v>
      </c>
      <c r="H5727">
        <v>9501342</v>
      </c>
      <c r="I5727" s="1">
        <v>0</v>
      </c>
      <c r="J5727" s="1">
        <v>76074</v>
      </c>
      <c r="K5727" s="1">
        <v>438972.9</v>
      </c>
      <c r="L5727" s="1">
        <v>372549</v>
      </c>
      <c r="M5727" s="3">
        <v>3800</v>
      </c>
      <c r="N5727">
        <v>173.3</v>
      </c>
      <c r="O5727">
        <v>1020</v>
      </c>
      <c r="P5727"/>
      <c r="Q5727" s="1">
        <f t="shared" si="1691"/>
        <v>10</v>
      </c>
      <c r="R5727" s="5" t="e">
        <f t="shared" si="1692"/>
        <v>#DIV/0!</v>
      </c>
      <c r="S5727" s="4" t="e">
        <f t="shared" si="1693"/>
        <v>#DIV/0!</v>
      </c>
      <c r="T5727" s="6" t="e">
        <f t="shared" si="1694"/>
        <v>#NUM!</v>
      </c>
      <c r="U5727" s="6" t="e">
        <f t="shared" si="1695"/>
        <v>#NUM!</v>
      </c>
      <c r="V5727" s="4" t="e">
        <f t="shared" si="1696"/>
        <v>#DIV/0!</v>
      </c>
      <c r="W5727" s="4" t="e">
        <f t="shared" si="1697"/>
        <v>#DIV/0!</v>
      </c>
      <c r="X5727" s="4" t="e">
        <f t="shared" si="1698"/>
        <v>#DIV/0!</v>
      </c>
      <c r="Y5727" s="6" t="e">
        <f t="shared" si="1699"/>
        <v>#NUM!</v>
      </c>
      <c r="Z5727" s="6" t="e">
        <f t="shared" si="1700"/>
        <v>#NUM!</v>
      </c>
      <c r="AA5727" s="6" t="e">
        <f t="shared" si="1701"/>
        <v>#NUM!</v>
      </c>
      <c r="AB5727" s="26">
        <v>-13.586906357416865</v>
      </c>
      <c r="AC5727" s="4">
        <f t="shared" si="1702"/>
        <v>0</v>
      </c>
      <c r="AD5727" s="4">
        <f t="shared" si="1703"/>
        <v>0</v>
      </c>
      <c r="AE5727" s="4">
        <f t="shared" si="1704"/>
        <v>0</v>
      </c>
      <c r="AF5727" s="27">
        <v>-10.156431443339946</v>
      </c>
      <c r="AG5727" s="6" t="e">
        <f t="shared" si="1705"/>
        <v>#NUM!</v>
      </c>
      <c r="AH5727" s="6">
        <f t="shared" si="1706"/>
        <v>0</v>
      </c>
      <c r="AI5727" s="6" t="e">
        <f t="shared" si="1707"/>
        <v>#NUM!</v>
      </c>
      <c r="AK5727" s="1" t="e">
        <f t="shared" si="1708"/>
        <v>#DIV/0!</v>
      </c>
      <c r="AL5727" s="1" t="e">
        <f t="shared" si="1709"/>
        <v>#DIV/0!</v>
      </c>
    </row>
    <row r="5728" spans="4:38" x14ac:dyDescent="0.25">
      <c r="D5728" s="1">
        <v>2003</v>
      </c>
      <c r="E5728" s="1" t="s">
        <v>159</v>
      </c>
      <c r="F5728" s="2" t="s">
        <v>352</v>
      </c>
      <c r="G5728">
        <v>1</v>
      </c>
      <c r="H5728">
        <v>9815412</v>
      </c>
      <c r="I5728" s="1">
        <v>0</v>
      </c>
      <c r="J5728" s="1">
        <v>77656</v>
      </c>
      <c r="K5728" s="1">
        <v>448101.6</v>
      </c>
      <c r="L5728" s="1">
        <v>380380.4</v>
      </c>
      <c r="M5728" s="3">
        <v>3800</v>
      </c>
      <c r="N5728">
        <v>173.3</v>
      </c>
      <c r="O5728">
        <v>999</v>
      </c>
      <c r="P5728"/>
      <c r="Q5728" s="1">
        <f t="shared" si="1691"/>
        <v>10</v>
      </c>
      <c r="R5728" s="5" t="e">
        <f t="shared" si="1692"/>
        <v>#DIV/0!</v>
      </c>
      <c r="S5728" s="4" t="e">
        <f t="shared" si="1693"/>
        <v>#DIV/0!</v>
      </c>
      <c r="T5728" s="6" t="e">
        <f t="shared" si="1694"/>
        <v>#NUM!</v>
      </c>
      <c r="U5728" s="6" t="e">
        <f t="shared" si="1695"/>
        <v>#NUM!</v>
      </c>
      <c r="V5728" s="4" t="e">
        <f t="shared" si="1696"/>
        <v>#DIV/0!</v>
      </c>
      <c r="W5728" s="4" t="e">
        <f t="shared" si="1697"/>
        <v>#DIV/0!</v>
      </c>
      <c r="X5728" s="4" t="e">
        <f t="shared" si="1698"/>
        <v>#DIV/0!</v>
      </c>
      <c r="Y5728" s="6" t="e">
        <f t="shared" si="1699"/>
        <v>#NUM!</v>
      </c>
      <c r="Z5728" s="6" t="e">
        <f t="shared" si="1700"/>
        <v>#NUM!</v>
      </c>
      <c r="AA5728" s="6" t="e">
        <f t="shared" si="1701"/>
        <v>#NUM!</v>
      </c>
      <c r="AB5728" s="26">
        <v>-13.586906357416865</v>
      </c>
      <c r="AC5728" s="4">
        <f t="shared" si="1702"/>
        <v>0</v>
      </c>
      <c r="AD5728" s="4">
        <f t="shared" si="1703"/>
        <v>0</v>
      </c>
      <c r="AE5728" s="4">
        <f t="shared" si="1704"/>
        <v>0</v>
      </c>
      <c r="AF5728" s="27">
        <v>-10.156431443339946</v>
      </c>
      <c r="AG5728" s="6" t="e">
        <f t="shared" si="1705"/>
        <v>#NUM!</v>
      </c>
      <c r="AH5728" s="6">
        <f t="shared" si="1706"/>
        <v>0</v>
      </c>
      <c r="AI5728" s="6" t="e">
        <f t="shared" si="1707"/>
        <v>#NUM!</v>
      </c>
      <c r="AK5728" s="1" t="e">
        <f t="shared" si="1708"/>
        <v>#DIV/0!</v>
      </c>
      <c r="AL5728" s="1" t="e">
        <f t="shared" si="1709"/>
        <v>#DIV/0!</v>
      </c>
    </row>
    <row r="5729" spans="4:38" x14ac:dyDescent="0.25">
      <c r="D5729" s="1">
        <v>2004</v>
      </c>
      <c r="E5729" s="1" t="s">
        <v>159</v>
      </c>
      <c r="F5729" s="2" t="s">
        <v>352</v>
      </c>
      <c r="G5729">
        <v>1</v>
      </c>
      <c r="H5729">
        <v>10130243</v>
      </c>
      <c r="I5729" s="1">
        <v>0</v>
      </c>
      <c r="J5729" s="1">
        <v>79323</v>
      </c>
      <c r="K5729" s="1">
        <v>457720.7</v>
      </c>
      <c r="L5729" s="1">
        <v>381050.5</v>
      </c>
      <c r="M5729" s="3">
        <v>3800</v>
      </c>
      <c r="N5729">
        <v>173.3</v>
      </c>
      <c r="O5729">
        <v>971</v>
      </c>
      <c r="P5729"/>
      <c r="Q5729" s="1">
        <f t="shared" si="1691"/>
        <v>10</v>
      </c>
      <c r="R5729" s="5" t="e">
        <f t="shared" si="1692"/>
        <v>#DIV/0!</v>
      </c>
      <c r="S5729" s="4" t="e">
        <f t="shared" si="1693"/>
        <v>#DIV/0!</v>
      </c>
      <c r="T5729" s="6" t="e">
        <f t="shared" si="1694"/>
        <v>#NUM!</v>
      </c>
      <c r="U5729" s="6" t="e">
        <f t="shared" si="1695"/>
        <v>#NUM!</v>
      </c>
      <c r="V5729" s="4" t="e">
        <f t="shared" si="1696"/>
        <v>#DIV/0!</v>
      </c>
      <c r="W5729" s="4" t="e">
        <f t="shared" si="1697"/>
        <v>#DIV/0!</v>
      </c>
      <c r="X5729" s="4" t="e">
        <f t="shared" si="1698"/>
        <v>#DIV/0!</v>
      </c>
      <c r="Y5729" s="6" t="e">
        <f t="shared" si="1699"/>
        <v>#NUM!</v>
      </c>
      <c r="Z5729" s="6" t="e">
        <f t="shared" si="1700"/>
        <v>#NUM!</v>
      </c>
      <c r="AA5729" s="6" t="e">
        <f t="shared" si="1701"/>
        <v>#NUM!</v>
      </c>
      <c r="AB5729" s="26">
        <v>-13.586906357416865</v>
      </c>
      <c r="AC5729" s="4">
        <f t="shared" si="1702"/>
        <v>0</v>
      </c>
      <c r="AD5729" s="4">
        <f t="shared" si="1703"/>
        <v>0</v>
      </c>
      <c r="AE5729" s="4">
        <f t="shared" si="1704"/>
        <v>0</v>
      </c>
      <c r="AF5729" s="27">
        <v>-10.156431443339946</v>
      </c>
      <c r="AG5729" s="6" t="e">
        <f t="shared" si="1705"/>
        <v>#NUM!</v>
      </c>
      <c r="AH5729" s="6">
        <f t="shared" si="1706"/>
        <v>0</v>
      </c>
      <c r="AI5729" s="6" t="e">
        <f t="shared" si="1707"/>
        <v>#NUM!</v>
      </c>
      <c r="AK5729" s="1" t="e">
        <f t="shared" si="1708"/>
        <v>#DIV/0!</v>
      </c>
      <c r="AL5729" s="1" t="e">
        <f t="shared" si="1709"/>
        <v>#DIV/0!</v>
      </c>
    </row>
    <row r="5730" spans="4:38" x14ac:dyDescent="0.25">
      <c r="D5730" s="1">
        <v>2005</v>
      </c>
      <c r="E5730" s="1" t="s">
        <v>159</v>
      </c>
      <c r="F5730" s="2" t="s">
        <v>352</v>
      </c>
      <c r="G5730">
        <v>1</v>
      </c>
      <c r="H5730">
        <v>10446863</v>
      </c>
      <c r="I5730" s="1">
        <v>0</v>
      </c>
      <c r="J5730" s="1">
        <v>81049</v>
      </c>
      <c r="K5730" s="1">
        <v>467950.3</v>
      </c>
      <c r="L5730" s="1">
        <v>394036.2</v>
      </c>
      <c r="M5730" s="3">
        <v>3700</v>
      </c>
      <c r="N5730">
        <v>173.2</v>
      </c>
      <c r="O5730">
        <v>939</v>
      </c>
      <c r="P5730"/>
      <c r="Q5730" s="1">
        <f t="shared" si="1691"/>
        <v>10</v>
      </c>
      <c r="R5730" s="5" t="e">
        <f t="shared" si="1692"/>
        <v>#DIV/0!</v>
      </c>
      <c r="S5730" s="4" t="e">
        <f t="shared" si="1693"/>
        <v>#DIV/0!</v>
      </c>
      <c r="T5730" s="6" t="e">
        <f t="shared" si="1694"/>
        <v>#NUM!</v>
      </c>
      <c r="U5730" s="6" t="e">
        <f t="shared" si="1695"/>
        <v>#NUM!</v>
      </c>
      <c r="V5730" s="4" t="e">
        <f t="shared" si="1696"/>
        <v>#DIV/0!</v>
      </c>
      <c r="W5730" s="4" t="e">
        <f t="shared" si="1697"/>
        <v>#DIV/0!</v>
      </c>
      <c r="X5730" s="4" t="e">
        <f t="shared" si="1698"/>
        <v>#DIV/0!</v>
      </c>
      <c r="Y5730" s="6" t="e">
        <f t="shared" si="1699"/>
        <v>#NUM!</v>
      </c>
      <c r="Z5730" s="6" t="e">
        <f t="shared" si="1700"/>
        <v>#NUM!</v>
      </c>
      <c r="AA5730" s="6" t="e">
        <f t="shared" si="1701"/>
        <v>#NUM!</v>
      </c>
      <c r="AB5730" s="26">
        <v>-13.586906357416865</v>
      </c>
      <c r="AC5730" s="4">
        <f t="shared" si="1702"/>
        <v>0</v>
      </c>
      <c r="AD5730" s="4">
        <f t="shared" si="1703"/>
        <v>0</v>
      </c>
      <c r="AE5730" s="4">
        <f t="shared" si="1704"/>
        <v>0</v>
      </c>
      <c r="AF5730" s="27">
        <v>-10.156431443339946</v>
      </c>
      <c r="AG5730" s="6" t="e">
        <f t="shared" si="1705"/>
        <v>#NUM!</v>
      </c>
      <c r="AH5730" s="6">
        <f t="shared" si="1706"/>
        <v>0</v>
      </c>
      <c r="AI5730" s="6" t="e">
        <f t="shared" si="1707"/>
        <v>#NUM!</v>
      </c>
      <c r="AK5730" s="1" t="e">
        <f t="shared" si="1708"/>
        <v>#DIV/0!</v>
      </c>
      <c r="AL5730" s="1" t="e">
        <f t="shared" si="1709"/>
        <v>#DIV/0!</v>
      </c>
    </row>
    <row r="5731" spans="4:38" x14ac:dyDescent="0.25">
      <c r="D5731" s="1">
        <v>2006</v>
      </c>
      <c r="E5731" s="1" t="s">
        <v>159</v>
      </c>
      <c r="F5731" s="2" t="s">
        <v>352</v>
      </c>
      <c r="G5731">
        <v>1</v>
      </c>
      <c r="H5731">
        <v>10763905</v>
      </c>
      <c r="I5731" s="1">
        <v>0</v>
      </c>
      <c r="J5731" s="1">
        <v>82556</v>
      </c>
      <c r="K5731" s="1">
        <v>478308.2</v>
      </c>
      <c r="L5731" s="1">
        <v>395170.1</v>
      </c>
      <c r="M5731" s="3">
        <v>3700</v>
      </c>
      <c r="N5731">
        <v>172.6</v>
      </c>
      <c r="O5731">
        <v>911</v>
      </c>
      <c r="P5731"/>
      <c r="Q5731" s="1">
        <f t="shared" si="1691"/>
        <v>10</v>
      </c>
      <c r="R5731" s="5" t="e">
        <f t="shared" si="1692"/>
        <v>#DIV/0!</v>
      </c>
      <c r="S5731" s="4" t="e">
        <f t="shared" si="1693"/>
        <v>#DIV/0!</v>
      </c>
      <c r="T5731" s="6" t="e">
        <f t="shared" si="1694"/>
        <v>#NUM!</v>
      </c>
      <c r="U5731" s="6" t="e">
        <f t="shared" si="1695"/>
        <v>#NUM!</v>
      </c>
      <c r="V5731" s="4" t="e">
        <f t="shared" si="1696"/>
        <v>#DIV/0!</v>
      </c>
      <c r="W5731" s="4" t="e">
        <f t="shared" si="1697"/>
        <v>#DIV/0!</v>
      </c>
      <c r="X5731" s="4" t="e">
        <f t="shared" si="1698"/>
        <v>#DIV/0!</v>
      </c>
      <c r="Y5731" s="6" t="e">
        <f t="shared" si="1699"/>
        <v>#NUM!</v>
      </c>
      <c r="Z5731" s="6" t="e">
        <f t="shared" si="1700"/>
        <v>#NUM!</v>
      </c>
      <c r="AA5731" s="6" t="e">
        <f t="shared" si="1701"/>
        <v>#NUM!</v>
      </c>
      <c r="AB5731" s="26">
        <v>-13.586906357416865</v>
      </c>
      <c r="AC5731" s="4">
        <f t="shared" si="1702"/>
        <v>0</v>
      </c>
      <c r="AD5731" s="4">
        <f t="shared" si="1703"/>
        <v>0</v>
      </c>
      <c r="AE5731" s="4">
        <f t="shared" si="1704"/>
        <v>0</v>
      </c>
      <c r="AF5731" s="27">
        <v>-10.156431443339946</v>
      </c>
      <c r="AG5731" s="6" t="e">
        <f t="shared" si="1705"/>
        <v>#NUM!</v>
      </c>
      <c r="AH5731" s="6">
        <f t="shared" si="1706"/>
        <v>0</v>
      </c>
      <c r="AI5731" s="6" t="e">
        <f t="shared" si="1707"/>
        <v>#NUM!</v>
      </c>
      <c r="AK5731" s="1" t="e">
        <f t="shared" si="1708"/>
        <v>#DIV/0!</v>
      </c>
      <c r="AL5731" s="1" t="e">
        <f t="shared" si="1709"/>
        <v>#DIV/0!</v>
      </c>
    </row>
    <row r="5732" spans="4:38" x14ac:dyDescent="0.25">
      <c r="D5732" s="1">
        <v>2007</v>
      </c>
      <c r="E5732" s="1" t="s">
        <v>159</v>
      </c>
      <c r="F5732" s="2" t="s">
        <v>352</v>
      </c>
      <c r="G5732">
        <v>1</v>
      </c>
      <c r="H5732">
        <v>11080121</v>
      </c>
      <c r="I5732" s="1">
        <v>0</v>
      </c>
      <c r="J5732" s="1">
        <v>83414</v>
      </c>
      <c r="K5732" s="1">
        <v>489231.7</v>
      </c>
      <c r="L5732" s="1">
        <v>406779.7</v>
      </c>
      <c r="M5732" s="3">
        <v>3600</v>
      </c>
      <c r="N5732">
        <v>170.5</v>
      </c>
      <c r="O5732">
        <v>885</v>
      </c>
      <c r="P5732"/>
      <c r="Q5732" s="1">
        <f t="shared" si="1691"/>
        <v>10</v>
      </c>
      <c r="R5732" s="5" t="e">
        <f t="shared" si="1692"/>
        <v>#DIV/0!</v>
      </c>
      <c r="S5732" s="4" t="e">
        <f t="shared" si="1693"/>
        <v>#DIV/0!</v>
      </c>
      <c r="T5732" s="6" t="e">
        <f t="shared" si="1694"/>
        <v>#NUM!</v>
      </c>
      <c r="U5732" s="6" t="e">
        <f t="shared" si="1695"/>
        <v>#NUM!</v>
      </c>
      <c r="V5732" s="4" t="e">
        <f t="shared" si="1696"/>
        <v>#DIV/0!</v>
      </c>
      <c r="W5732" s="4" t="e">
        <f t="shared" si="1697"/>
        <v>#DIV/0!</v>
      </c>
      <c r="X5732" s="4" t="e">
        <f t="shared" si="1698"/>
        <v>#DIV/0!</v>
      </c>
      <c r="Y5732" s="6" t="e">
        <f t="shared" si="1699"/>
        <v>#NUM!</v>
      </c>
      <c r="Z5732" s="6" t="e">
        <f t="shared" si="1700"/>
        <v>#NUM!</v>
      </c>
      <c r="AA5732" s="6" t="e">
        <f t="shared" si="1701"/>
        <v>#NUM!</v>
      </c>
      <c r="AB5732" s="26">
        <v>-13.586906357416865</v>
      </c>
      <c r="AC5732" s="4">
        <f t="shared" si="1702"/>
        <v>0</v>
      </c>
      <c r="AD5732" s="4">
        <f t="shared" si="1703"/>
        <v>0</v>
      </c>
      <c r="AE5732" s="4">
        <f t="shared" si="1704"/>
        <v>0</v>
      </c>
      <c r="AF5732" s="27">
        <v>-10.156431443339946</v>
      </c>
      <c r="AG5732" s="6" t="e">
        <f t="shared" si="1705"/>
        <v>#NUM!</v>
      </c>
      <c r="AH5732" s="6">
        <f t="shared" si="1706"/>
        <v>0</v>
      </c>
      <c r="AI5732" s="6" t="e">
        <f t="shared" si="1707"/>
        <v>#NUM!</v>
      </c>
      <c r="AK5732" s="1" t="e">
        <f t="shared" si="1708"/>
        <v>#DIV/0!</v>
      </c>
      <c r="AL5732" s="1" t="e">
        <f t="shared" si="1709"/>
        <v>#DIV/0!</v>
      </c>
    </row>
    <row r="5733" spans="4:38" x14ac:dyDescent="0.25">
      <c r="D5733" s="1">
        <v>2008</v>
      </c>
      <c r="E5733" s="1" t="s">
        <v>159</v>
      </c>
      <c r="F5733" s="2" t="s">
        <v>352</v>
      </c>
      <c r="G5733">
        <v>1</v>
      </c>
      <c r="H5733">
        <v>11397188</v>
      </c>
      <c r="I5733" s="1">
        <v>0</v>
      </c>
      <c r="J5733" s="1">
        <v>83530</v>
      </c>
      <c r="K5733" s="1">
        <v>500179.6</v>
      </c>
      <c r="L5733" s="1">
        <v>416185</v>
      </c>
      <c r="M5733" s="3">
        <v>3600</v>
      </c>
      <c r="N5733">
        <v>167</v>
      </c>
      <c r="O5733">
        <v>865</v>
      </c>
      <c r="P5733"/>
      <c r="Q5733" s="1">
        <f t="shared" si="1691"/>
        <v>10</v>
      </c>
      <c r="R5733" s="5" t="e">
        <f t="shared" si="1692"/>
        <v>#DIV/0!</v>
      </c>
      <c r="S5733" s="4" t="e">
        <f t="shared" si="1693"/>
        <v>#DIV/0!</v>
      </c>
      <c r="T5733" s="6" t="e">
        <f t="shared" si="1694"/>
        <v>#NUM!</v>
      </c>
      <c r="U5733" s="6" t="e">
        <f t="shared" si="1695"/>
        <v>#NUM!</v>
      </c>
      <c r="V5733" s="4" t="e">
        <f t="shared" si="1696"/>
        <v>#DIV/0!</v>
      </c>
      <c r="W5733" s="4" t="e">
        <f t="shared" si="1697"/>
        <v>#DIV/0!</v>
      </c>
      <c r="X5733" s="4" t="e">
        <f t="shared" si="1698"/>
        <v>#DIV/0!</v>
      </c>
      <c r="Y5733" s="6" t="e">
        <f t="shared" si="1699"/>
        <v>#NUM!</v>
      </c>
      <c r="Z5733" s="6" t="e">
        <f t="shared" si="1700"/>
        <v>#NUM!</v>
      </c>
      <c r="AA5733" s="6" t="e">
        <f t="shared" si="1701"/>
        <v>#NUM!</v>
      </c>
      <c r="AB5733" s="26">
        <v>-13.586906357416865</v>
      </c>
      <c r="AC5733" s="4">
        <f t="shared" si="1702"/>
        <v>0</v>
      </c>
      <c r="AD5733" s="4">
        <f t="shared" si="1703"/>
        <v>0</v>
      </c>
      <c r="AE5733" s="4">
        <f t="shared" si="1704"/>
        <v>0</v>
      </c>
      <c r="AF5733" s="27">
        <v>-10.156431443339946</v>
      </c>
      <c r="AG5733" s="6" t="e">
        <f t="shared" si="1705"/>
        <v>#NUM!</v>
      </c>
      <c r="AH5733" s="6">
        <f t="shared" si="1706"/>
        <v>0</v>
      </c>
      <c r="AI5733" s="6" t="e">
        <f t="shared" si="1707"/>
        <v>#NUM!</v>
      </c>
      <c r="AK5733" s="1" t="e">
        <f t="shared" si="1708"/>
        <v>#DIV/0!</v>
      </c>
      <c r="AL5733" s="1" t="e">
        <f t="shared" si="1709"/>
        <v>#DIV/0!</v>
      </c>
    </row>
    <row r="5734" spans="4:38" x14ac:dyDescent="0.25">
      <c r="D5734" s="1">
        <v>2009</v>
      </c>
      <c r="E5734" s="1" t="s">
        <v>159</v>
      </c>
      <c r="F5734" s="2" t="s">
        <v>352</v>
      </c>
      <c r="G5734">
        <v>1</v>
      </c>
      <c r="H5734">
        <v>11717692</v>
      </c>
      <c r="I5734" s="1">
        <v>0</v>
      </c>
      <c r="J5734" s="1">
        <v>83380</v>
      </c>
      <c r="K5734" s="1">
        <v>511220.1</v>
      </c>
      <c r="L5734" s="1">
        <v>413711.6</v>
      </c>
      <c r="M5734" s="3">
        <v>3600</v>
      </c>
      <c r="N5734">
        <v>163.1</v>
      </c>
      <c r="O5734">
        <v>846</v>
      </c>
      <c r="P5734"/>
      <c r="Q5734" s="1">
        <f t="shared" si="1691"/>
        <v>10</v>
      </c>
      <c r="R5734" s="5" t="e">
        <f t="shared" si="1692"/>
        <v>#DIV/0!</v>
      </c>
      <c r="S5734" s="4" t="e">
        <f t="shared" si="1693"/>
        <v>#DIV/0!</v>
      </c>
      <c r="T5734" s="6" t="e">
        <f t="shared" si="1694"/>
        <v>#NUM!</v>
      </c>
      <c r="U5734" s="6" t="e">
        <f t="shared" si="1695"/>
        <v>#NUM!</v>
      </c>
      <c r="V5734" s="4" t="e">
        <f t="shared" si="1696"/>
        <v>#DIV/0!</v>
      </c>
      <c r="W5734" s="4" t="e">
        <f t="shared" si="1697"/>
        <v>#DIV/0!</v>
      </c>
      <c r="X5734" s="4" t="e">
        <f t="shared" si="1698"/>
        <v>#DIV/0!</v>
      </c>
      <c r="Y5734" s="6" t="e">
        <f t="shared" si="1699"/>
        <v>#NUM!</v>
      </c>
      <c r="Z5734" s="6" t="e">
        <f t="shared" si="1700"/>
        <v>#NUM!</v>
      </c>
      <c r="AA5734" s="6" t="e">
        <f t="shared" si="1701"/>
        <v>#NUM!</v>
      </c>
      <c r="AB5734" s="26">
        <v>-13.586906357416865</v>
      </c>
      <c r="AC5734" s="4">
        <f t="shared" si="1702"/>
        <v>0</v>
      </c>
      <c r="AD5734" s="4">
        <f t="shared" si="1703"/>
        <v>0</v>
      </c>
      <c r="AE5734" s="4">
        <f t="shared" si="1704"/>
        <v>0</v>
      </c>
      <c r="AF5734" s="27">
        <v>-10.156431443339946</v>
      </c>
      <c r="AG5734" s="6" t="e">
        <f t="shared" si="1705"/>
        <v>#NUM!</v>
      </c>
      <c r="AH5734" s="6">
        <f t="shared" si="1706"/>
        <v>0</v>
      </c>
      <c r="AI5734" s="6" t="e">
        <f t="shared" si="1707"/>
        <v>#NUM!</v>
      </c>
      <c r="AK5734" s="1" t="e">
        <f t="shared" si="1708"/>
        <v>#DIV/0!</v>
      </c>
      <c r="AL5734" s="1" t="e">
        <f t="shared" si="1709"/>
        <v>#DIV/0!</v>
      </c>
    </row>
    <row r="5735" spans="4:38" x14ac:dyDescent="0.25">
      <c r="D5735" s="1">
        <v>2010</v>
      </c>
      <c r="E5735" s="1" t="s">
        <v>159</v>
      </c>
      <c r="F5735" s="2" t="s">
        <v>352</v>
      </c>
      <c r="G5735">
        <v>1</v>
      </c>
      <c r="H5735">
        <v>12043883</v>
      </c>
      <c r="I5735" s="1">
        <v>0</v>
      </c>
      <c r="J5735" s="1">
        <v>82851</v>
      </c>
      <c r="K5735" s="1">
        <v>522389.7</v>
      </c>
      <c r="L5735" s="1">
        <v>426829.3</v>
      </c>
      <c r="M5735" s="3">
        <v>3500</v>
      </c>
      <c r="N5735">
        <v>158.6</v>
      </c>
      <c r="O5735">
        <v>820</v>
      </c>
      <c r="P5735"/>
      <c r="Q5735" s="1">
        <f t="shared" si="1691"/>
        <v>10</v>
      </c>
      <c r="R5735" s="5" t="e">
        <f t="shared" si="1692"/>
        <v>#DIV/0!</v>
      </c>
      <c r="S5735" s="4" t="e">
        <f t="shared" si="1693"/>
        <v>#DIV/0!</v>
      </c>
      <c r="T5735" s="6" t="e">
        <f t="shared" si="1694"/>
        <v>#NUM!</v>
      </c>
      <c r="U5735" s="6" t="e">
        <f t="shared" si="1695"/>
        <v>#NUM!</v>
      </c>
      <c r="V5735" s="4" t="e">
        <f t="shared" si="1696"/>
        <v>#DIV/0!</v>
      </c>
      <c r="W5735" s="4" t="e">
        <f t="shared" si="1697"/>
        <v>#DIV/0!</v>
      </c>
      <c r="X5735" s="4" t="e">
        <f t="shared" si="1698"/>
        <v>#DIV/0!</v>
      </c>
      <c r="Y5735" s="6" t="e">
        <f t="shared" si="1699"/>
        <v>#NUM!</v>
      </c>
      <c r="Z5735" s="6" t="e">
        <f t="shared" si="1700"/>
        <v>#NUM!</v>
      </c>
      <c r="AA5735" s="6" t="e">
        <f t="shared" si="1701"/>
        <v>#NUM!</v>
      </c>
      <c r="AB5735" s="26">
        <v>-13.586906357416865</v>
      </c>
      <c r="AC5735" s="4">
        <f t="shared" si="1702"/>
        <v>0</v>
      </c>
      <c r="AD5735" s="4">
        <f t="shared" si="1703"/>
        <v>0</v>
      </c>
      <c r="AE5735" s="4">
        <f t="shared" si="1704"/>
        <v>0</v>
      </c>
      <c r="AF5735" s="27">
        <v>-10.156431443339946</v>
      </c>
      <c r="AG5735" s="6" t="e">
        <f t="shared" si="1705"/>
        <v>#NUM!</v>
      </c>
      <c r="AH5735" s="6">
        <f t="shared" si="1706"/>
        <v>0</v>
      </c>
      <c r="AI5735" s="6" t="e">
        <f t="shared" si="1707"/>
        <v>#NUM!</v>
      </c>
      <c r="AK5735" s="1" t="e">
        <f t="shared" si="1708"/>
        <v>#DIV/0!</v>
      </c>
      <c r="AL5735" s="1" t="e">
        <f t="shared" si="1709"/>
        <v>#DIV/0!</v>
      </c>
    </row>
    <row r="5736" spans="4:38" x14ac:dyDescent="0.25">
      <c r="D5736" s="1">
        <v>2011</v>
      </c>
      <c r="E5736" s="1" t="s">
        <v>159</v>
      </c>
      <c r="F5736" s="2" t="s">
        <v>352</v>
      </c>
      <c r="G5736">
        <v>1</v>
      </c>
      <c r="H5736">
        <v>12376302</v>
      </c>
      <c r="I5736" s="1">
        <v>0</v>
      </c>
      <c r="J5736" s="1">
        <v>81968</v>
      </c>
      <c r="K5736" s="1">
        <v>533993.5</v>
      </c>
      <c r="L5736" s="1">
        <v>433168.3</v>
      </c>
      <c r="M5736" s="3">
        <v>3500</v>
      </c>
      <c r="N5736">
        <v>153.5</v>
      </c>
      <c r="O5736">
        <v>808</v>
      </c>
      <c r="P5736"/>
      <c r="Q5736" s="1">
        <f t="shared" si="1691"/>
        <v>10</v>
      </c>
      <c r="R5736" s="5" t="e">
        <f t="shared" si="1692"/>
        <v>#DIV/0!</v>
      </c>
      <c r="S5736" s="4" t="e">
        <f t="shared" si="1693"/>
        <v>#DIV/0!</v>
      </c>
      <c r="T5736" s="6" t="e">
        <f t="shared" si="1694"/>
        <v>#NUM!</v>
      </c>
      <c r="U5736" s="6" t="e">
        <f t="shared" si="1695"/>
        <v>#NUM!</v>
      </c>
      <c r="V5736" s="4" t="e">
        <f t="shared" si="1696"/>
        <v>#DIV/0!</v>
      </c>
      <c r="W5736" s="4" t="e">
        <f t="shared" si="1697"/>
        <v>#DIV/0!</v>
      </c>
      <c r="X5736" s="4" t="e">
        <f t="shared" si="1698"/>
        <v>#DIV/0!</v>
      </c>
      <c r="Y5736" s="6" t="e">
        <f t="shared" si="1699"/>
        <v>#NUM!</v>
      </c>
      <c r="Z5736" s="6" t="e">
        <f t="shared" si="1700"/>
        <v>#NUM!</v>
      </c>
      <c r="AA5736" s="6" t="e">
        <f t="shared" si="1701"/>
        <v>#NUM!</v>
      </c>
      <c r="AB5736" s="26">
        <v>-13.586906357416865</v>
      </c>
      <c r="AC5736" s="4">
        <f t="shared" si="1702"/>
        <v>0</v>
      </c>
      <c r="AD5736" s="4">
        <f t="shared" si="1703"/>
        <v>0</v>
      </c>
      <c r="AE5736" s="4">
        <f t="shared" si="1704"/>
        <v>0</v>
      </c>
      <c r="AF5736" s="27">
        <v>-10.156431443339946</v>
      </c>
      <c r="AG5736" s="6" t="e">
        <f t="shared" si="1705"/>
        <v>#NUM!</v>
      </c>
      <c r="AH5736" s="6">
        <f t="shared" si="1706"/>
        <v>0</v>
      </c>
      <c r="AI5736" s="6" t="e">
        <f t="shared" si="1707"/>
        <v>#NUM!</v>
      </c>
      <c r="AK5736" s="1" t="e">
        <f t="shared" si="1708"/>
        <v>#DIV/0!</v>
      </c>
      <c r="AL5736" s="1" t="e">
        <f t="shared" si="1709"/>
        <v>#DIV/0!</v>
      </c>
    </row>
    <row r="5737" spans="4:38" x14ac:dyDescent="0.25">
      <c r="D5737" s="1">
        <v>2012</v>
      </c>
      <c r="E5737" s="1" t="s">
        <v>159</v>
      </c>
      <c r="F5737" s="2" t="s">
        <v>352</v>
      </c>
      <c r="G5737">
        <v>1</v>
      </c>
      <c r="H5737">
        <v>12715510</v>
      </c>
      <c r="I5737" s="1">
        <v>0</v>
      </c>
      <c r="J5737" s="1">
        <v>81280</v>
      </c>
      <c r="K5737" s="1">
        <v>545869.69999999995</v>
      </c>
      <c r="L5737" s="1">
        <v>442477.9</v>
      </c>
      <c r="M5737" s="3">
        <v>3500</v>
      </c>
      <c r="N5737">
        <v>148.9</v>
      </c>
      <c r="O5737">
        <v>791</v>
      </c>
      <c r="P5737"/>
      <c r="Q5737" s="1">
        <f t="shared" si="1691"/>
        <v>10</v>
      </c>
      <c r="R5737" s="5" t="e">
        <f t="shared" si="1692"/>
        <v>#DIV/0!</v>
      </c>
      <c r="S5737" s="4" t="e">
        <f t="shared" si="1693"/>
        <v>#DIV/0!</v>
      </c>
      <c r="T5737" s="6" t="e">
        <f t="shared" si="1694"/>
        <v>#NUM!</v>
      </c>
      <c r="U5737" s="6" t="e">
        <f t="shared" si="1695"/>
        <v>#NUM!</v>
      </c>
      <c r="V5737" s="4" t="e">
        <f t="shared" si="1696"/>
        <v>#DIV/0!</v>
      </c>
      <c r="W5737" s="4" t="e">
        <f t="shared" si="1697"/>
        <v>#DIV/0!</v>
      </c>
      <c r="X5737" s="4" t="e">
        <f t="shared" si="1698"/>
        <v>#DIV/0!</v>
      </c>
      <c r="Y5737" s="6" t="e">
        <f t="shared" si="1699"/>
        <v>#NUM!</v>
      </c>
      <c r="Z5737" s="6" t="e">
        <f t="shared" si="1700"/>
        <v>#NUM!</v>
      </c>
      <c r="AA5737" s="6" t="e">
        <f t="shared" si="1701"/>
        <v>#NUM!</v>
      </c>
      <c r="AB5737" s="26">
        <v>-13.586906357416865</v>
      </c>
      <c r="AC5737" s="4">
        <f t="shared" si="1702"/>
        <v>0</v>
      </c>
      <c r="AD5737" s="4">
        <f t="shared" si="1703"/>
        <v>0</v>
      </c>
      <c r="AE5737" s="4">
        <f t="shared" si="1704"/>
        <v>0</v>
      </c>
      <c r="AF5737" s="27">
        <v>-10.156431443339946</v>
      </c>
      <c r="AG5737" s="6" t="e">
        <f t="shared" si="1705"/>
        <v>#NUM!</v>
      </c>
      <c r="AH5737" s="6">
        <f t="shared" si="1706"/>
        <v>0</v>
      </c>
      <c r="AI5737" s="6" t="e">
        <f t="shared" si="1707"/>
        <v>#NUM!</v>
      </c>
      <c r="AK5737" s="1" t="e">
        <f t="shared" si="1708"/>
        <v>#DIV/0!</v>
      </c>
      <c r="AL5737" s="1" t="e">
        <f t="shared" si="1709"/>
        <v>#DIV/0!</v>
      </c>
    </row>
    <row r="5738" spans="4:38" x14ac:dyDescent="0.25">
      <c r="D5738" s="1">
        <v>2013</v>
      </c>
      <c r="E5738" s="1" t="s">
        <v>159</v>
      </c>
      <c r="F5738" s="2" t="s">
        <v>352</v>
      </c>
      <c r="G5738">
        <v>1</v>
      </c>
      <c r="H5738">
        <v>13063706</v>
      </c>
      <c r="I5738" s="1">
        <v>0</v>
      </c>
      <c r="J5738" s="1">
        <v>80421</v>
      </c>
      <c r="K5738" s="1">
        <v>558091.6</v>
      </c>
      <c r="L5738" s="1">
        <v>451612.9</v>
      </c>
      <c r="M5738" s="3">
        <v>3500</v>
      </c>
      <c r="N5738">
        <v>144.1</v>
      </c>
      <c r="O5738">
        <v>775</v>
      </c>
      <c r="P5738"/>
      <c r="Q5738" s="1">
        <f t="shared" si="1691"/>
        <v>10</v>
      </c>
      <c r="R5738" s="5" t="e">
        <f t="shared" si="1692"/>
        <v>#DIV/0!</v>
      </c>
      <c r="S5738" s="4" t="e">
        <f t="shared" si="1693"/>
        <v>#DIV/0!</v>
      </c>
      <c r="T5738" s="6" t="e">
        <f t="shared" si="1694"/>
        <v>#NUM!</v>
      </c>
      <c r="U5738" s="6" t="e">
        <f t="shared" si="1695"/>
        <v>#NUM!</v>
      </c>
      <c r="V5738" s="4" t="e">
        <f t="shared" si="1696"/>
        <v>#DIV/0!</v>
      </c>
      <c r="W5738" s="4" t="e">
        <f t="shared" si="1697"/>
        <v>#DIV/0!</v>
      </c>
      <c r="X5738" s="4" t="e">
        <f t="shared" si="1698"/>
        <v>#DIV/0!</v>
      </c>
      <c r="Y5738" s="6" t="e">
        <f t="shared" si="1699"/>
        <v>#NUM!</v>
      </c>
      <c r="Z5738" s="6" t="e">
        <f t="shared" si="1700"/>
        <v>#NUM!</v>
      </c>
      <c r="AA5738" s="6" t="e">
        <f t="shared" si="1701"/>
        <v>#NUM!</v>
      </c>
      <c r="AB5738" s="26">
        <v>-13.586906357416865</v>
      </c>
      <c r="AC5738" s="4">
        <f t="shared" si="1702"/>
        <v>0</v>
      </c>
      <c r="AD5738" s="4">
        <f t="shared" si="1703"/>
        <v>0</v>
      </c>
      <c r="AE5738" s="4">
        <f t="shared" si="1704"/>
        <v>0</v>
      </c>
      <c r="AF5738" s="27">
        <v>-10.156431443339946</v>
      </c>
      <c r="AG5738" s="6" t="e">
        <f t="shared" si="1705"/>
        <v>#NUM!</v>
      </c>
      <c r="AH5738" s="6">
        <f t="shared" si="1706"/>
        <v>0</v>
      </c>
      <c r="AI5738" s="6" t="e">
        <f t="shared" si="1707"/>
        <v>#NUM!</v>
      </c>
      <c r="AK5738" s="1" t="e">
        <f t="shared" si="1708"/>
        <v>#DIV/0!</v>
      </c>
      <c r="AL5738" s="1" t="e">
        <f t="shared" si="1709"/>
        <v>#DIV/0!</v>
      </c>
    </row>
    <row r="5739" spans="4:38" x14ac:dyDescent="0.25">
      <c r="D5739" s="1">
        <v>2014</v>
      </c>
      <c r="E5739" s="1" t="s">
        <v>159</v>
      </c>
      <c r="F5739" s="2" t="s">
        <v>352</v>
      </c>
      <c r="G5739">
        <v>1</v>
      </c>
      <c r="H5739">
        <v>13423576</v>
      </c>
      <c r="I5739" s="1">
        <v>0</v>
      </c>
      <c r="J5739" s="1">
        <v>79730</v>
      </c>
      <c r="K5739" s="1">
        <v>570314.69999999995</v>
      </c>
      <c r="L5739" s="1">
        <v>451527.2</v>
      </c>
      <c r="M5739" s="3">
        <v>3500</v>
      </c>
      <c r="N5739">
        <v>139.80000000000001</v>
      </c>
      <c r="O5739">
        <v>753</v>
      </c>
      <c r="P5739"/>
      <c r="Q5739" s="1">
        <f t="shared" si="1691"/>
        <v>10</v>
      </c>
      <c r="R5739" s="5" t="e">
        <f t="shared" si="1692"/>
        <v>#DIV/0!</v>
      </c>
      <c r="S5739" s="4" t="e">
        <f t="shared" si="1693"/>
        <v>#DIV/0!</v>
      </c>
      <c r="T5739" s="6" t="e">
        <f t="shared" si="1694"/>
        <v>#NUM!</v>
      </c>
      <c r="U5739" s="6" t="e">
        <f t="shared" si="1695"/>
        <v>#NUM!</v>
      </c>
      <c r="V5739" s="4" t="e">
        <f t="shared" si="1696"/>
        <v>#DIV/0!</v>
      </c>
      <c r="W5739" s="4" t="e">
        <f t="shared" si="1697"/>
        <v>#DIV/0!</v>
      </c>
      <c r="X5739" s="4" t="e">
        <f t="shared" si="1698"/>
        <v>#DIV/0!</v>
      </c>
      <c r="Y5739" s="6" t="e">
        <f t="shared" si="1699"/>
        <v>#NUM!</v>
      </c>
      <c r="Z5739" s="6" t="e">
        <f t="shared" si="1700"/>
        <v>#NUM!</v>
      </c>
      <c r="AA5739" s="6" t="e">
        <f t="shared" si="1701"/>
        <v>#NUM!</v>
      </c>
      <c r="AB5739" s="26">
        <v>-13.586906357416865</v>
      </c>
      <c r="AC5739" s="4">
        <f t="shared" si="1702"/>
        <v>0</v>
      </c>
      <c r="AD5739" s="4">
        <f t="shared" si="1703"/>
        <v>0</v>
      </c>
      <c r="AE5739" s="4">
        <f t="shared" si="1704"/>
        <v>0</v>
      </c>
      <c r="AF5739" s="27">
        <v>-10.156431443339946</v>
      </c>
      <c r="AG5739" s="6" t="e">
        <f t="shared" si="1705"/>
        <v>#NUM!</v>
      </c>
      <c r="AH5739" s="6">
        <f t="shared" si="1706"/>
        <v>0</v>
      </c>
      <c r="AI5739" s="6" t="e">
        <f t="shared" si="1707"/>
        <v>#NUM!</v>
      </c>
      <c r="AK5739" s="1" t="e">
        <f t="shared" si="1708"/>
        <v>#DIV/0!</v>
      </c>
      <c r="AL5739" s="1" t="e">
        <f t="shared" si="1709"/>
        <v>#DIV/0!</v>
      </c>
    </row>
    <row r="5740" spans="4:38" x14ac:dyDescent="0.25">
      <c r="D5740" s="1">
        <v>2015</v>
      </c>
      <c r="E5740" s="1" t="s">
        <v>159</v>
      </c>
      <c r="F5740" s="2" t="s">
        <v>352</v>
      </c>
      <c r="G5740">
        <v>1</v>
      </c>
      <c r="H5740">
        <v>13797201</v>
      </c>
      <c r="I5740" s="1">
        <v>0</v>
      </c>
      <c r="J5740" s="1">
        <v>79093</v>
      </c>
      <c r="K5740" s="1">
        <v>583281.69999999995</v>
      </c>
      <c r="M5740" s="3">
        <v>3400</v>
      </c>
      <c r="N5740">
        <v>135.6</v>
      </c>
      <c r="O5740">
        <v>732</v>
      </c>
      <c r="P5740"/>
      <c r="Q5740" s="1">
        <f t="shared" si="1691"/>
        <v>10</v>
      </c>
      <c r="R5740" s="5" t="e">
        <f t="shared" si="1692"/>
        <v>#DIV/0!</v>
      </c>
      <c r="S5740" s="4" t="e">
        <f t="shared" si="1693"/>
        <v>#DIV/0!</v>
      </c>
      <c r="T5740" s="6" t="e">
        <f t="shared" si="1694"/>
        <v>#NUM!</v>
      </c>
      <c r="U5740" s="6" t="e">
        <f t="shared" si="1695"/>
        <v>#NUM!</v>
      </c>
      <c r="V5740" s="4" t="e">
        <f t="shared" si="1696"/>
        <v>#DIV/0!</v>
      </c>
      <c r="W5740" s="4" t="e">
        <f t="shared" si="1697"/>
        <v>#DIV/0!</v>
      </c>
      <c r="X5740" s="4" t="e">
        <f t="shared" si="1698"/>
        <v>#DIV/0!</v>
      </c>
      <c r="Y5740" s="6" t="e">
        <f t="shared" si="1699"/>
        <v>#NUM!</v>
      </c>
      <c r="Z5740" s="6" t="e">
        <f t="shared" si="1700"/>
        <v>#NUM!</v>
      </c>
      <c r="AA5740" s="6" t="e">
        <f t="shared" si="1701"/>
        <v>#NUM!</v>
      </c>
      <c r="AB5740" s="26">
        <v>-13.586906357416865</v>
      </c>
      <c r="AC5740" s="4">
        <f t="shared" si="1702"/>
        <v>0</v>
      </c>
      <c r="AD5740" s="4">
        <f t="shared" si="1703"/>
        <v>0</v>
      </c>
      <c r="AE5740" s="4">
        <f t="shared" si="1704"/>
        <v>0</v>
      </c>
      <c r="AF5740" s="27">
        <v>-10.156431443339946</v>
      </c>
      <c r="AG5740" s="6" t="e">
        <f t="shared" si="1705"/>
        <v>#NUM!</v>
      </c>
      <c r="AH5740" s="6">
        <f t="shared" si="1706"/>
        <v>0</v>
      </c>
      <c r="AI5740" s="6" t="e">
        <f t="shared" si="1707"/>
        <v>#NUM!</v>
      </c>
      <c r="AK5740" s="1" t="e">
        <f t="shared" si="1708"/>
        <v>#DIV/0!</v>
      </c>
      <c r="AL5740" s="1" t="e">
        <f t="shared" si="1709"/>
        <v>#DIV/0!</v>
      </c>
    </row>
    <row r="5741" spans="4:38" x14ac:dyDescent="0.25">
      <c r="D5741" s="1">
        <v>2016</v>
      </c>
      <c r="E5741" s="1" t="s">
        <v>159</v>
      </c>
      <c r="F5741" s="2" t="s">
        <v>352</v>
      </c>
      <c r="G5741">
        <v>1</v>
      </c>
      <c r="H5741">
        <v>14185613</v>
      </c>
      <c r="I5741" s="1">
        <v>0</v>
      </c>
      <c r="J5741" s="1">
        <v>78469</v>
      </c>
      <c r="K5741" s="1">
        <v>596722.4</v>
      </c>
      <c r="M5741" s="3"/>
      <c r="N5741">
        <v>131.5</v>
      </c>
      <c r="O5741"/>
      <c r="P5741"/>
      <c r="Q5741" s="1">
        <f t="shared" si="1691"/>
        <v>10</v>
      </c>
      <c r="R5741" s="5" t="e">
        <f t="shared" si="1692"/>
        <v>#DIV/0!</v>
      </c>
      <c r="S5741" s="4" t="e">
        <f t="shared" si="1693"/>
        <v>#DIV/0!</v>
      </c>
      <c r="T5741" s="6" t="e">
        <f t="shared" si="1694"/>
        <v>#NUM!</v>
      </c>
      <c r="U5741" s="6" t="e">
        <f t="shared" si="1695"/>
        <v>#NUM!</v>
      </c>
      <c r="V5741" s="4" t="e">
        <f t="shared" si="1696"/>
        <v>#DIV/0!</v>
      </c>
      <c r="W5741" s="4" t="e">
        <f t="shared" si="1697"/>
        <v>#DIV/0!</v>
      </c>
      <c r="X5741" s="4" t="e">
        <f t="shared" si="1698"/>
        <v>#DIV/0!</v>
      </c>
      <c r="Y5741" s="6" t="e">
        <f t="shared" si="1699"/>
        <v>#NUM!</v>
      </c>
      <c r="Z5741" s="6" t="e">
        <f t="shared" si="1700"/>
        <v>#NUM!</v>
      </c>
      <c r="AA5741" s="6" t="e">
        <f t="shared" si="1701"/>
        <v>#NUM!</v>
      </c>
      <c r="AB5741" s="26">
        <v>-13.586906357416865</v>
      </c>
      <c r="AC5741" s="4">
        <f t="shared" si="1702"/>
        <v>0</v>
      </c>
      <c r="AD5741" s="4">
        <f t="shared" si="1703"/>
        <v>0</v>
      </c>
      <c r="AE5741" s="4">
        <f t="shared" si="1704"/>
        <v>0</v>
      </c>
      <c r="AF5741" s="27">
        <v>-10.156431443339946</v>
      </c>
      <c r="AG5741" s="6" t="e">
        <f t="shared" si="1705"/>
        <v>#NUM!</v>
      </c>
      <c r="AH5741" s="6">
        <f t="shared" si="1706"/>
        <v>0</v>
      </c>
      <c r="AI5741" s="6" t="e">
        <f t="shared" si="1707"/>
        <v>#NUM!</v>
      </c>
      <c r="AK5741" s="1" t="e">
        <f t="shared" si="1708"/>
        <v>#DIV/0!</v>
      </c>
      <c r="AL5741" s="1" t="e">
        <f t="shared" si="1709"/>
        <v>#DIV/0!</v>
      </c>
    </row>
    <row r="5742" spans="4:38" x14ac:dyDescent="0.25">
      <c r="D5742" s="1">
        <v>1980</v>
      </c>
      <c r="E5742" s="1" t="s">
        <v>192</v>
      </c>
      <c r="F5742" s="2" t="s">
        <v>353</v>
      </c>
      <c r="G5742">
        <v>3</v>
      </c>
      <c r="H5742">
        <v>28556769</v>
      </c>
      <c r="I5742" s="1">
        <v>1773.9870000000001</v>
      </c>
      <c r="J5742" s="1">
        <v>95730</v>
      </c>
      <c r="K5742" s="1">
        <v>1020576</v>
      </c>
      <c r="M5742" s="3"/>
      <c r="N5742">
        <v>93.8</v>
      </c>
      <c r="O5742"/>
      <c r="P5742"/>
      <c r="Q5742" s="1">
        <f t="shared" si="1691"/>
        <v>10</v>
      </c>
      <c r="R5742" s="5">
        <f t="shared" si="1692"/>
        <v>-8.297693275091643E-2</v>
      </c>
      <c r="S5742" s="4">
        <f t="shared" si="1693"/>
        <v>84.684266119199279</v>
      </c>
      <c r="T5742" s="6">
        <f t="shared" si="1694"/>
        <v>-1.0302843177140182</v>
      </c>
      <c r="U5742" s="6">
        <f t="shared" si="1695"/>
        <v>0</v>
      </c>
      <c r="V5742" s="4">
        <f t="shared" si="1696"/>
        <v>93.717023067249087</v>
      </c>
      <c r="W5742" s="4">
        <f t="shared" si="1697"/>
        <v>2.0948247901245129</v>
      </c>
      <c r="X5742" s="4">
        <f t="shared" si="1698"/>
        <v>59821427.627059199</v>
      </c>
      <c r="Y5742" s="6">
        <f t="shared" si="1699"/>
        <v>-1.0302843177140182</v>
      </c>
      <c r="Z5742" s="6" t="e">
        <f t="shared" si="1700"/>
        <v>#DIV/0!</v>
      </c>
      <c r="AA5742" s="6" t="e">
        <f t="shared" si="1701"/>
        <v>#DIV/0!</v>
      </c>
      <c r="AB5742" s="26">
        <v>-13.586906357416865</v>
      </c>
      <c r="AC5742" s="4">
        <f t="shared" si="1702"/>
        <v>1637.4317424099777</v>
      </c>
      <c r="AD5742" s="4">
        <f t="shared" si="1703"/>
        <v>829512064008.51343</v>
      </c>
      <c r="AE5742" s="4">
        <f t="shared" si="1704"/>
        <v>29047.826244226493</v>
      </c>
      <c r="AF5742" s="27">
        <v>-10.156431443339946</v>
      </c>
      <c r="AG5742" s="6">
        <f t="shared" si="1705"/>
        <v>98.578919126663095</v>
      </c>
      <c r="AH5742" s="6">
        <f t="shared" si="1706"/>
        <v>5145180828.8057938</v>
      </c>
      <c r="AI5742" s="6">
        <f t="shared" si="1707"/>
        <v>1748.777210047517</v>
      </c>
      <c r="AK5742" s="1">
        <f t="shared" si="1708"/>
        <v>1.9739697750714958E-8</v>
      </c>
      <c r="AL5742" s="1">
        <f t="shared" si="1709"/>
        <v>0.56370198879698663</v>
      </c>
    </row>
    <row r="5743" spans="4:38" x14ac:dyDescent="0.25">
      <c r="D5743" s="1">
        <v>1981</v>
      </c>
      <c r="E5743" s="1" t="s">
        <v>192</v>
      </c>
      <c r="F5743" s="2" t="s">
        <v>353</v>
      </c>
      <c r="G5743">
        <v>3</v>
      </c>
      <c r="H5743">
        <v>29333103</v>
      </c>
      <c r="I5743" s="1">
        <v>1755.4939999999999</v>
      </c>
      <c r="J5743" s="1">
        <v>92363</v>
      </c>
      <c r="K5743" s="1">
        <v>1037787</v>
      </c>
      <c r="M5743" s="3"/>
      <c r="N5743">
        <v>89</v>
      </c>
      <c r="O5743"/>
      <c r="P5743"/>
      <c r="Q5743" s="1">
        <f t="shared" si="1691"/>
        <v>10</v>
      </c>
      <c r="R5743" s="5">
        <f t="shared" si="1692"/>
        <v>-8.3851041359298287E-2</v>
      </c>
      <c r="S5743" s="4">
        <f t="shared" si="1693"/>
        <v>87.019520659142088</v>
      </c>
      <c r="T5743" s="6">
        <f t="shared" si="1694"/>
        <v>-1.0331768091290825</v>
      </c>
      <c r="U5743" s="6">
        <f t="shared" si="1695"/>
        <v>0</v>
      </c>
      <c r="V5743" s="4">
        <f t="shared" si="1696"/>
        <v>88.916148958640704</v>
      </c>
      <c r="W5743" s="4">
        <f t="shared" si="1697"/>
        <v>2.0173565502346529</v>
      </c>
      <c r="X5743" s="4">
        <f t="shared" si="1698"/>
        <v>59175327.475757748</v>
      </c>
      <c r="Y5743" s="6">
        <f t="shared" si="1699"/>
        <v>-1.0331768091290825</v>
      </c>
      <c r="Z5743" s="6" t="e">
        <f t="shared" si="1700"/>
        <v>#DIV/0!</v>
      </c>
      <c r="AA5743" s="6" t="e">
        <f t="shared" si="1701"/>
        <v>#DIV/0!</v>
      </c>
      <c r="AB5743" s="26">
        <v>-13.586906357416865</v>
      </c>
      <c r="AC5743" s="4">
        <f t="shared" si="1702"/>
        <v>1620.3622682749428</v>
      </c>
      <c r="AD5743" s="4">
        <f t="shared" si="1703"/>
        <v>834390745087.88977</v>
      </c>
      <c r="AE5743" s="4">
        <f t="shared" si="1704"/>
        <v>28445.362397830522</v>
      </c>
      <c r="AF5743" s="27">
        <v>-10.156431443339946</v>
      </c>
      <c r="AG5743" s="6">
        <f t="shared" si="1705"/>
        <v>98.302936666777512</v>
      </c>
      <c r="AH5743" s="6">
        <f t="shared" si="1706"/>
        <v>5229961574.24998</v>
      </c>
      <c r="AI5743" s="6">
        <f t="shared" si="1707"/>
        <v>1725.702155009079</v>
      </c>
      <c r="AK5743" s="1">
        <f t="shared" si="1708"/>
        <v>1.9419705669245691E-8</v>
      </c>
      <c r="AL5743" s="1">
        <f t="shared" si="1709"/>
        <v>0.56964022662566782</v>
      </c>
    </row>
    <row r="5744" spans="4:38" x14ac:dyDescent="0.25">
      <c r="D5744" s="1">
        <v>1982</v>
      </c>
      <c r="E5744" s="1" t="s">
        <v>192</v>
      </c>
      <c r="F5744" s="2" t="s">
        <v>353</v>
      </c>
      <c r="G5744">
        <v>3</v>
      </c>
      <c r="H5744">
        <v>30150448</v>
      </c>
      <c r="I5744" s="1">
        <v>1788.8969999999999</v>
      </c>
      <c r="J5744" s="1">
        <v>89080</v>
      </c>
      <c r="K5744" s="1">
        <v>1052955</v>
      </c>
      <c r="M5744" s="3"/>
      <c r="N5744">
        <v>84.6</v>
      </c>
      <c r="O5744"/>
      <c r="P5744"/>
      <c r="Q5744" s="1">
        <f t="shared" si="1691"/>
        <v>10</v>
      </c>
      <c r="R5744" s="5">
        <f t="shared" si="1692"/>
        <v>-8.2285341190689004E-2</v>
      </c>
      <c r="S5744" s="4">
        <f t="shared" si="1693"/>
        <v>86.642761433441933</v>
      </c>
      <c r="T5744" s="6">
        <f t="shared" si="1694"/>
        <v>-1.0279828311226291</v>
      </c>
      <c r="U5744" s="6">
        <f t="shared" si="1695"/>
        <v>0</v>
      </c>
      <c r="V5744" s="4">
        <f t="shared" si="1696"/>
        <v>84.517714658809311</v>
      </c>
      <c r="W5744" s="4">
        <f t="shared" si="1697"/>
        <v>2.0646814233572321</v>
      </c>
      <c r="X5744" s="4">
        <f t="shared" si="1698"/>
        <v>62251069.891498215</v>
      </c>
      <c r="Y5744" s="6">
        <f t="shared" si="1699"/>
        <v>-1.0279828311226291</v>
      </c>
      <c r="Z5744" s="6" t="e">
        <f t="shared" si="1700"/>
        <v>#DIV/0!</v>
      </c>
      <c r="AA5744" s="6" t="e">
        <f t="shared" si="1701"/>
        <v>#DIV/0!</v>
      </c>
      <c r="AB5744" s="26">
        <v>-13.586906357416865</v>
      </c>
      <c r="AC5744" s="4">
        <f t="shared" si="1702"/>
        <v>1651.1940232380405</v>
      </c>
      <c r="AD5744" s="4">
        <f t="shared" si="1703"/>
        <v>890588767524.25586</v>
      </c>
      <c r="AE5744" s="4">
        <f t="shared" si="1704"/>
        <v>29538.160345884608</v>
      </c>
      <c r="AF5744" s="27">
        <v>-10.156431443339946</v>
      </c>
      <c r="AG5744" s="6">
        <f t="shared" si="1705"/>
        <v>98.799621315157694</v>
      </c>
      <c r="AH5744" s="6">
        <f t="shared" si="1706"/>
        <v>5477977532.786128</v>
      </c>
      <c r="AI5744" s="6">
        <f t="shared" si="1707"/>
        <v>1767.4234617182165</v>
      </c>
      <c r="AK5744" s="1">
        <f t="shared" si="1708"/>
        <v>1.8540476631298508E-8</v>
      </c>
      <c r="AL5744" s="1">
        <f t="shared" si="1709"/>
        <v>0.55900367656718075</v>
      </c>
    </row>
    <row r="5745" spans="4:38" x14ac:dyDescent="0.25">
      <c r="D5745" s="1">
        <v>1983</v>
      </c>
      <c r="E5745" s="1" t="s">
        <v>192</v>
      </c>
      <c r="F5745" s="2" t="s">
        <v>353</v>
      </c>
      <c r="G5745">
        <v>3</v>
      </c>
      <c r="H5745">
        <v>30993758</v>
      </c>
      <c r="I5745" s="1">
        <v>1692.1369999999999</v>
      </c>
      <c r="J5745" s="1">
        <v>85963</v>
      </c>
      <c r="K5745" s="1">
        <v>1066538</v>
      </c>
      <c r="M5745" s="3"/>
      <c r="N5745">
        <v>80.599999999999994</v>
      </c>
      <c r="O5745"/>
      <c r="P5745"/>
      <c r="Q5745" s="1">
        <f t="shared" si="1691"/>
        <v>10</v>
      </c>
      <c r="R5745" s="5">
        <f t="shared" si="1692"/>
        <v>-8.6990592369293976E-2</v>
      </c>
      <c r="S5745" s="4">
        <f t="shared" si="1693"/>
        <v>92.778772404362059</v>
      </c>
      <c r="T5745" s="6">
        <f t="shared" si="1694"/>
        <v>-1.0434196865131282</v>
      </c>
      <c r="U5745" s="6">
        <f t="shared" si="1695"/>
        <v>0</v>
      </c>
      <c r="V5745" s="4">
        <f t="shared" si="1696"/>
        <v>80.513009407630705</v>
      </c>
      <c r="W5745" s="4">
        <f t="shared" si="1697"/>
        <v>1.8238406869893473</v>
      </c>
      <c r="X5745" s="4">
        <f t="shared" si="1698"/>
        <v>56527676.883101583</v>
      </c>
      <c r="Y5745" s="6">
        <f t="shared" si="1699"/>
        <v>-1.0434196865131282</v>
      </c>
      <c r="Z5745" s="6" t="e">
        <f t="shared" si="1700"/>
        <v>#DIV/0!</v>
      </c>
      <c r="AA5745" s="6" t="e">
        <f t="shared" si="1701"/>
        <v>#DIV/0!</v>
      </c>
      <c r="AB5745" s="26">
        <v>-13.586906357416865</v>
      </c>
      <c r="AC5745" s="4">
        <f t="shared" si="1702"/>
        <v>1561.8822665027378</v>
      </c>
      <c r="AD5745" s="4">
        <f t="shared" si="1703"/>
        <v>819139848576.07666</v>
      </c>
      <c r="AE5745" s="4">
        <f t="shared" si="1704"/>
        <v>26429.187727931432</v>
      </c>
      <c r="AF5745" s="27">
        <v>-10.156431443339946</v>
      </c>
      <c r="AG5745" s="6">
        <f t="shared" si="1705"/>
        <v>97.337931942614929</v>
      </c>
      <c r="AH5745" s="6">
        <f t="shared" si="1706"/>
        <v>5326610009.6003637</v>
      </c>
      <c r="AI5745" s="6">
        <f t="shared" si="1707"/>
        <v>1647.091161435806</v>
      </c>
      <c r="AK5745" s="1">
        <f t="shared" si="1708"/>
        <v>1.9067345694606138E-8</v>
      </c>
      <c r="AL5745" s="1">
        <f t="shared" si="1709"/>
        <v>0.59096869816096453</v>
      </c>
    </row>
    <row r="5746" spans="4:38" x14ac:dyDescent="0.25">
      <c r="D5746" s="1">
        <v>1984</v>
      </c>
      <c r="E5746" s="1" t="s">
        <v>192</v>
      </c>
      <c r="F5746" s="2" t="s">
        <v>353</v>
      </c>
      <c r="G5746">
        <v>3</v>
      </c>
      <c r="H5746">
        <v>31841593</v>
      </c>
      <c r="I5746" s="1">
        <v>1772.8430000000001</v>
      </c>
      <c r="J5746" s="1">
        <v>82854</v>
      </c>
      <c r="K5746" s="1">
        <v>1077425</v>
      </c>
      <c r="M5746" s="3"/>
      <c r="N5746">
        <v>76.900000000000006</v>
      </c>
      <c r="O5746"/>
      <c r="P5746"/>
      <c r="Q5746" s="1">
        <f t="shared" si="1691"/>
        <v>10</v>
      </c>
      <c r="R5746" s="5">
        <f t="shared" si="1692"/>
        <v>-8.3030477036037595E-2</v>
      </c>
      <c r="S5746" s="4">
        <f t="shared" si="1693"/>
        <v>89.459111720552798</v>
      </c>
      <c r="T5746" s="6">
        <f t="shared" si="1694"/>
        <v>-1.0304620229192587</v>
      </c>
      <c r="U5746" s="6">
        <f t="shared" si="1695"/>
        <v>0</v>
      </c>
      <c r="V5746" s="4">
        <f t="shared" si="1696"/>
        <v>76.816969522963973</v>
      </c>
      <c r="W5746" s="4">
        <f t="shared" si="1697"/>
        <v>1.981735528000663</v>
      </c>
      <c r="X5746" s="4">
        <f t="shared" si="1698"/>
        <v>63101616.116237216</v>
      </c>
      <c r="Y5746" s="6">
        <f t="shared" si="1699"/>
        <v>-1.0304620229192587</v>
      </c>
      <c r="Z5746" s="6" t="e">
        <f t="shared" si="1700"/>
        <v>#DIV/0!</v>
      </c>
      <c r="AA5746" s="6" t="e">
        <f t="shared" si="1701"/>
        <v>#DIV/0!</v>
      </c>
      <c r="AB5746" s="26">
        <v>-13.586906357416865</v>
      </c>
      <c r="AC5746" s="4">
        <f t="shared" si="1702"/>
        <v>1636.3758034919829</v>
      </c>
      <c r="AD5746" s="4">
        <f t="shared" si="1703"/>
        <v>923736518052.70007</v>
      </c>
      <c r="AE5746" s="4">
        <f t="shared" si="1704"/>
        <v>29010.373885901376</v>
      </c>
      <c r="AF5746" s="27">
        <v>-10.156431443339946</v>
      </c>
      <c r="AG5746" s="6">
        <f t="shared" si="1705"/>
        <v>98.561918997918738</v>
      </c>
      <c r="AH5746" s="6">
        <f t="shared" si="1706"/>
        <v>5733320302.8858919</v>
      </c>
      <c r="AI5746" s="6">
        <f t="shared" si="1707"/>
        <v>1747.3480816202725</v>
      </c>
      <c r="AK5746" s="1">
        <f t="shared" si="1708"/>
        <v>1.7714746267058657E-8</v>
      </c>
      <c r="AL5746" s="1">
        <f t="shared" si="1709"/>
        <v>0.5640657407339511</v>
      </c>
    </row>
    <row r="5747" spans="4:38" x14ac:dyDescent="0.25">
      <c r="D5747" s="1">
        <v>1985</v>
      </c>
      <c r="E5747" s="1" t="s">
        <v>192</v>
      </c>
      <c r="F5747" s="2" t="s">
        <v>353</v>
      </c>
      <c r="G5747">
        <v>3</v>
      </c>
      <c r="H5747">
        <v>32678874</v>
      </c>
      <c r="I5747" s="1">
        <v>1823.3589999999999</v>
      </c>
      <c r="J5747" s="1">
        <v>79761</v>
      </c>
      <c r="K5747" s="1">
        <v>1085184</v>
      </c>
      <c r="M5747" s="3"/>
      <c r="N5747">
        <v>73.5</v>
      </c>
      <c r="O5747"/>
      <c r="P5747"/>
      <c r="Q5747" s="1">
        <f t="shared" si="1691"/>
        <v>10</v>
      </c>
      <c r="R5747" s="5">
        <f t="shared" si="1692"/>
        <v>-8.0730125005552933E-2</v>
      </c>
      <c r="S5747" s="4">
        <f t="shared" si="1693"/>
        <v>87.607039974025966</v>
      </c>
      <c r="T5747" s="6">
        <f t="shared" si="1694"/>
        <v>-1.0227646477759154</v>
      </c>
      <c r="U5747" s="6">
        <f t="shared" si="1695"/>
        <v>0</v>
      </c>
      <c r="V5747" s="4">
        <f t="shared" si="1696"/>
        <v>73.419269874994441</v>
      </c>
      <c r="W5747" s="4">
        <f t="shared" si="1697"/>
        <v>2.0812927825670124</v>
      </c>
      <c r="X5747" s="4">
        <f t="shared" si="1698"/>
        <v>68014304.598616794</v>
      </c>
      <c r="Y5747" s="6">
        <f t="shared" si="1699"/>
        <v>-1.0227646477759154</v>
      </c>
      <c r="Z5747" s="6" t="e">
        <f t="shared" si="1700"/>
        <v>#DIV/0!</v>
      </c>
      <c r="AA5747" s="6" t="e">
        <f t="shared" si="1701"/>
        <v>#DIV/0!</v>
      </c>
      <c r="AB5747" s="26">
        <v>-13.586906357416865</v>
      </c>
      <c r="AC5747" s="4">
        <f t="shared" si="1702"/>
        <v>1683.0032601191069</v>
      </c>
      <c r="AD5747" s="4">
        <f t="shared" si="1703"/>
        <v>1002822861621.3719</v>
      </c>
      <c r="AE5747" s="4">
        <f t="shared" si="1704"/>
        <v>30687.191413675147</v>
      </c>
      <c r="AF5747" s="27">
        <v>-10.156431443339946</v>
      </c>
      <c r="AG5747" s="6">
        <f t="shared" si="1705"/>
        <v>99.30370066491767</v>
      </c>
      <c r="AH5747" s="6">
        <f t="shared" si="1706"/>
        <v>6051742076.3348026</v>
      </c>
      <c r="AI5747" s="6">
        <f t="shared" si="1707"/>
        <v>1810.6629634068361</v>
      </c>
      <c r="AK5747" s="1">
        <f t="shared" si="1708"/>
        <v>1.6782657481481964E-8</v>
      </c>
      <c r="AL5747" s="1">
        <f t="shared" si="1709"/>
        <v>0.54843834922250645</v>
      </c>
    </row>
    <row r="5748" spans="4:38" x14ac:dyDescent="0.25">
      <c r="D5748" s="1">
        <v>1986</v>
      </c>
      <c r="E5748" s="1" t="s">
        <v>192</v>
      </c>
      <c r="F5748" s="2" t="s">
        <v>353</v>
      </c>
      <c r="G5748">
        <v>3</v>
      </c>
      <c r="H5748">
        <v>33495953</v>
      </c>
      <c r="I5748" s="1">
        <v>1723.4069999999999</v>
      </c>
      <c r="J5748" s="1">
        <v>76761</v>
      </c>
      <c r="K5748" s="1">
        <v>1091906</v>
      </c>
      <c r="M5748" s="3"/>
      <c r="N5748">
        <v>70.3</v>
      </c>
      <c r="O5748"/>
      <c r="P5748"/>
      <c r="Q5748" s="1">
        <f t="shared" si="1691"/>
        <v>10</v>
      </c>
      <c r="R5748" s="5">
        <f t="shared" si="1692"/>
        <v>-8.5412209652159954E-2</v>
      </c>
      <c r="S5748" s="4">
        <f t="shared" si="1693"/>
        <v>93.262104192451375</v>
      </c>
      <c r="T5748" s="6">
        <f t="shared" si="1694"/>
        <v>-1.0382982828983351</v>
      </c>
      <c r="U5748" s="6">
        <f t="shared" si="1695"/>
        <v>0</v>
      </c>
      <c r="V5748" s="4">
        <f t="shared" si="1696"/>
        <v>70.214587790347835</v>
      </c>
      <c r="W5748" s="4">
        <f t="shared" si="1697"/>
        <v>1.8479177742372794</v>
      </c>
      <c r="X5748" s="4">
        <f t="shared" si="1698"/>
        <v>61897766.913716525</v>
      </c>
      <c r="Y5748" s="6">
        <f t="shared" si="1699"/>
        <v>-1.0382982828983351</v>
      </c>
      <c r="Z5748" s="6" t="e">
        <f t="shared" si="1700"/>
        <v>#DIV/0!</v>
      </c>
      <c r="AA5748" s="6" t="e">
        <f t="shared" si="1701"/>
        <v>#DIV/0!</v>
      </c>
      <c r="AB5748" s="26">
        <v>-13.586906357416865</v>
      </c>
      <c r="AC5748" s="4">
        <f t="shared" si="1702"/>
        <v>1590.7452122769514</v>
      </c>
      <c r="AD5748" s="4">
        <f t="shared" si="1703"/>
        <v>918292031845.24951</v>
      </c>
      <c r="AE5748" s="4">
        <f t="shared" si="1704"/>
        <v>27415.014340545837</v>
      </c>
      <c r="AF5748" s="27">
        <v>-10.156431443339946</v>
      </c>
      <c r="AG5748" s="6">
        <f t="shared" si="1705"/>
        <v>97.818051042028088</v>
      </c>
      <c r="AH5748" s="6">
        <f t="shared" si="1706"/>
        <v>5863019416.5738258</v>
      </c>
      <c r="AI5748" s="6">
        <f t="shared" si="1707"/>
        <v>1685.803138921885</v>
      </c>
      <c r="AK5748" s="1">
        <f t="shared" si="1708"/>
        <v>1.7322868511452182E-8</v>
      </c>
      <c r="AL5748" s="1">
        <f t="shared" si="1709"/>
        <v>0.58024598948478223</v>
      </c>
    </row>
    <row r="5749" spans="4:38" x14ac:dyDescent="0.25">
      <c r="D5749" s="1">
        <v>1987</v>
      </c>
      <c r="E5749" s="1" t="s">
        <v>192</v>
      </c>
      <c r="F5749" s="2" t="s">
        <v>353</v>
      </c>
      <c r="G5749">
        <v>3</v>
      </c>
      <c r="H5749">
        <v>34297727</v>
      </c>
      <c r="I5749" s="1">
        <v>1651.229</v>
      </c>
      <c r="J5749" s="1">
        <v>73832</v>
      </c>
      <c r="K5749" s="1">
        <v>1095430</v>
      </c>
      <c r="M5749" s="3"/>
      <c r="N5749">
        <v>67.400000000000006</v>
      </c>
      <c r="O5749"/>
      <c r="P5749"/>
      <c r="Q5749" s="1">
        <f t="shared" si="1691"/>
        <v>10</v>
      </c>
      <c r="R5749" s="5">
        <f t="shared" si="1692"/>
        <v>-8.9145721156786845E-2</v>
      </c>
      <c r="S5749" s="4">
        <f t="shared" si="1693"/>
        <v>97.652897326779012</v>
      </c>
      <c r="T5749" s="6">
        <f t="shared" si="1694"/>
        <v>-1.0503237682956255</v>
      </c>
      <c r="U5749" s="6">
        <f t="shared" si="1695"/>
        <v>0</v>
      </c>
      <c r="V5749" s="4">
        <f t="shared" si="1696"/>
        <v>67.310854278843223</v>
      </c>
      <c r="W5749" s="4">
        <f t="shared" si="1697"/>
        <v>1.6909165474880277</v>
      </c>
      <c r="X5749" s="4">
        <f t="shared" si="1698"/>
        <v>57994594.125526905</v>
      </c>
      <c r="Y5749" s="6">
        <f t="shared" si="1699"/>
        <v>-1.0503237682956255</v>
      </c>
      <c r="Z5749" s="6" t="e">
        <f t="shared" si="1700"/>
        <v>#DIV/0!</v>
      </c>
      <c r="AA5749" s="6" t="e">
        <f t="shared" si="1701"/>
        <v>#DIV/0!</v>
      </c>
      <c r="AB5749" s="26">
        <v>-13.586906357416865</v>
      </c>
      <c r="AC5749" s="4">
        <f t="shared" si="1702"/>
        <v>1524.123219949123</v>
      </c>
      <c r="AD5749" s="4">
        <f t="shared" si="1703"/>
        <v>863162821845.26233</v>
      </c>
      <c r="AE5749" s="4">
        <f t="shared" si="1704"/>
        <v>25166.764603533709</v>
      </c>
      <c r="AF5749" s="27">
        <v>-10.156431443339946</v>
      </c>
      <c r="AG5749" s="6">
        <f t="shared" si="1705"/>
        <v>96.698101575106932</v>
      </c>
      <c r="AH5749" s="6">
        <f t="shared" si="1706"/>
        <v>5751932592.9591827</v>
      </c>
      <c r="AI5749" s="6">
        <f t="shared" si="1707"/>
        <v>1596.7070956576224</v>
      </c>
      <c r="AK5749" s="1">
        <f t="shared" si="1708"/>
        <v>1.7657424316432732E-8</v>
      </c>
      <c r="AL5749" s="1">
        <f t="shared" si="1709"/>
        <v>0.60560951872817159</v>
      </c>
    </row>
    <row r="5750" spans="4:38" x14ac:dyDescent="0.25">
      <c r="D5750" s="1">
        <v>1988</v>
      </c>
      <c r="E5750" s="1" t="s">
        <v>192</v>
      </c>
      <c r="F5750" s="2" t="s">
        <v>353</v>
      </c>
      <c r="G5750">
        <v>3</v>
      </c>
      <c r="H5750">
        <v>35100909</v>
      </c>
      <c r="I5750" s="1">
        <v>1744.702</v>
      </c>
      <c r="J5750" s="1">
        <v>71100</v>
      </c>
      <c r="K5750" s="1">
        <v>1095532</v>
      </c>
      <c r="M5750" s="3"/>
      <c r="N5750">
        <v>64.900000000000006</v>
      </c>
      <c r="O5750"/>
      <c r="P5750"/>
      <c r="Q5750" s="1">
        <f t="shared" si="1691"/>
        <v>10</v>
      </c>
      <c r="R5750" s="5">
        <f t="shared" si="1692"/>
        <v>-8.436970898182039E-2</v>
      </c>
      <c r="S5750" s="4">
        <f t="shared" si="1693"/>
        <v>92.429716020271655</v>
      </c>
      <c r="T5750" s="6">
        <f t="shared" si="1694"/>
        <v>-1.0348845956714383</v>
      </c>
      <c r="U5750" s="6">
        <f t="shared" si="1695"/>
        <v>0</v>
      </c>
      <c r="V5750" s="4">
        <f t="shared" si="1696"/>
        <v>64.815630291018181</v>
      </c>
      <c r="W5750" s="4">
        <f t="shared" si="1697"/>
        <v>1.8875985723220794</v>
      </c>
      <c r="X5750" s="4">
        <f t="shared" si="1698"/>
        <v>66256425.715607226</v>
      </c>
      <c r="Y5750" s="6">
        <f t="shared" si="1699"/>
        <v>-1.0348845956714383</v>
      </c>
      <c r="Z5750" s="6" t="e">
        <f t="shared" si="1700"/>
        <v>#DIV/0!</v>
      </c>
      <c r="AA5750" s="6" t="e">
        <f t="shared" si="1701"/>
        <v>#DIV/0!</v>
      </c>
      <c r="AB5750" s="26">
        <v>-13.586906357416865</v>
      </c>
      <c r="AC5750" s="4">
        <f t="shared" si="1702"/>
        <v>1610.4009983422497</v>
      </c>
      <c r="AD5750" s="4">
        <f t="shared" si="1703"/>
        <v>986219654654.88098</v>
      </c>
      <c r="AE5750" s="4">
        <f t="shared" si="1704"/>
        <v>28096.698426097199</v>
      </c>
      <c r="AF5750" s="27">
        <v>-10.156431443339946</v>
      </c>
      <c r="AG5750" s="6">
        <f t="shared" si="1705"/>
        <v>98.140715262559326</v>
      </c>
      <c r="AH5750" s="6">
        <f t="shared" si="1706"/>
        <v>6219862208.7838211</v>
      </c>
      <c r="AI5750" s="6">
        <f t="shared" si="1707"/>
        <v>1712.2630220001779</v>
      </c>
      <c r="AK5750" s="1">
        <f t="shared" si="1708"/>
        <v>1.6329029651166259E-8</v>
      </c>
      <c r="AL5750" s="1">
        <f t="shared" si="1709"/>
        <v>0.57316378384388855</v>
      </c>
    </row>
    <row r="5751" spans="4:38" x14ac:dyDescent="0.25">
      <c r="D5751" s="1">
        <v>1989</v>
      </c>
      <c r="E5751" s="1" t="s">
        <v>192</v>
      </c>
      <c r="F5751" s="2" t="s">
        <v>353</v>
      </c>
      <c r="G5751">
        <v>3</v>
      </c>
      <c r="H5751">
        <v>35930050</v>
      </c>
      <c r="I5751" s="1">
        <v>1920.2190000000001</v>
      </c>
      <c r="J5751" s="1">
        <v>68583</v>
      </c>
      <c r="K5751" s="1">
        <v>1093828</v>
      </c>
      <c r="M5751" s="3"/>
      <c r="N5751">
        <v>62.7</v>
      </c>
      <c r="O5751"/>
      <c r="P5751"/>
      <c r="Q5751" s="1">
        <f t="shared" si="1691"/>
        <v>10</v>
      </c>
      <c r="R5751" s="5">
        <f t="shared" si="1692"/>
        <v>-7.6657922872339038E-2</v>
      </c>
      <c r="S5751" s="4">
        <f t="shared" si="1693"/>
        <v>83.850582459604865</v>
      </c>
      <c r="T5751" s="6">
        <f t="shared" si="1694"/>
        <v>-1.0088084197162754</v>
      </c>
      <c r="U5751" s="6">
        <f t="shared" si="1695"/>
        <v>0</v>
      </c>
      <c r="V5751" s="4">
        <f t="shared" si="1696"/>
        <v>62.623342077127667</v>
      </c>
      <c r="W5751" s="4">
        <f t="shared" si="1697"/>
        <v>2.2900484930144263</v>
      </c>
      <c r="X5751" s="4">
        <f t="shared" si="1698"/>
        <v>82281556.856432989</v>
      </c>
      <c r="Y5751" s="6">
        <f t="shared" si="1699"/>
        <v>-1.0088084197162754</v>
      </c>
      <c r="Z5751" s="6" t="e">
        <f t="shared" si="1700"/>
        <v>#DIV/0!</v>
      </c>
      <c r="AA5751" s="6" t="e">
        <f t="shared" si="1701"/>
        <v>#DIV/0!</v>
      </c>
      <c r="AB5751" s="26">
        <v>-13.586906357416865</v>
      </c>
      <c r="AC5751" s="4">
        <f t="shared" si="1702"/>
        <v>1772.4073192073815</v>
      </c>
      <c r="AD5751" s="4">
        <f t="shared" si="1703"/>
        <v>1222846990187.2368</v>
      </c>
      <c r="AE5751" s="4">
        <f t="shared" si="1704"/>
        <v>34034.102100810793</v>
      </c>
      <c r="AF5751" s="27">
        <v>-10.156431443339946</v>
      </c>
      <c r="AG5751" s="6">
        <f t="shared" si="1705"/>
        <v>100.67750471587473</v>
      </c>
      <c r="AH5751" s="6">
        <f t="shared" si="1706"/>
        <v>7007284097.1370888</v>
      </c>
      <c r="AI5751" s="6">
        <f t="shared" si="1707"/>
        <v>1933.2285742801228</v>
      </c>
      <c r="AK5751" s="1">
        <f t="shared" si="1708"/>
        <v>1.4494105423083216E-8</v>
      </c>
      <c r="AL5751" s="1">
        <f t="shared" si="1709"/>
        <v>0.52077393255665105</v>
      </c>
    </row>
    <row r="5752" spans="4:38" x14ac:dyDescent="0.25">
      <c r="D5752" s="1">
        <v>1990</v>
      </c>
      <c r="E5752" s="1" t="s">
        <v>192</v>
      </c>
      <c r="F5752" s="2" t="s">
        <v>353</v>
      </c>
      <c r="G5752">
        <v>3</v>
      </c>
      <c r="H5752">
        <v>36800509</v>
      </c>
      <c r="I5752" s="1">
        <v>1756.7349999999999</v>
      </c>
      <c r="J5752" s="1">
        <v>66530</v>
      </c>
      <c r="K5752" s="1">
        <v>1092447</v>
      </c>
      <c r="L5752" s="1">
        <v>1018519</v>
      </c>
      <c r="M5752" s="3">
        <v>1200</v>
      </c>
      <c r="N5752">
        <v>60.9</v>
      </c>
      <c r="O5752">
        <v>108</v>
      </c>
      <c r="P5752"/>
      <c r="Q5752" s="1">
        <f t="shared" si="1691"/>
        <v>10</v>
      </c>
      <c r="R5752" s="5">
        <f t="shared" si="1692"/>
        <v>-8.3791806960070811E-2</v>
      </c>
      <c r="S5752" s="4">
        <f t="shared" si="1693"/>
        <v>91.538108138108484</v>
      </c>
      <c r="T5752" s="6">
        <f t="shared" si="1694"/>
        <v>-1.0329813697826784</v>
      </c>
      <c r="U5752" s="6">
        <f t="shared" si="1695"/>
        <v>10.521111517696839</v>
      </c>
      <c r="V5752" s="4">
        <f t="shared" si="1696"/>
        <v>60.816208193039927</v>
      </c>
      <c r="W5752" s="4">
        <f t="shared" si="1697"/>
        <v>1.9191296780456932</v>
      </c>
      <c r="X5752" s="4">
        <f t="shared" si="1698"/>
        <v>70624948.989087641</v>
      </c>
      <c r="Y5752" s="6">
        <f t="shared" si="1699"/>
        <v>106.96701863021732</v>
      </c>
      <c r="Z5752" s="6">
        <f t="shared" si="1700"/>
        <v>16.697237711482448</v>
      </c>
      <c r="AA5752" s="6">
        <f t="shared" si="1701"/>
        <v>614466846.6765492</v>
      </c>
      <c r="AB5752" s="26">
        <v>-13.586906357416865</v>
      </c>
      <c r="AC5752" s="4">
        <f t="shared" si="1702"/>
        <v>1621.5077404753204</v>
      </c>
      <c r="AD5752" s="4">
        <f t="shared" si="1703"/>
        <v>1048284358538.0677</v>
      </c>
      <c r="AE5752" s="4">
        <f t="shared" si="1704"/>
        <v>28485.594004639119</v>
      </c>
      <c r="AF5752" s="27">
        <v>-10.156431443339946</v>
      </c>
      <c r="AG5752" s="6">
        <f t="shared" si="1705"/>
        <v>98.321535513043031</v>
      </c>
      <c r="AH5752" s="6">
        <f t="shared" si="1706"/>
        <v>6566005178.3018456</v>
      </c>
      <c r="AI5752" s="6">
        <f t="shared" si="1707"/>
        <v>1727.2488268950565</v>
      </c>
      <c r="AK5752" s="1">
        <f t="shared" si="1708"/>
        <v>1.5468205046354665E-8</v>
      </c>
      <c r="AL5752" s="1">
        <f t="shared" si="1709"/>
        <v>0.56923781902222026</v>
      </c>
    </row>
    <row r="5753" spans="4:38" x14ac:dyDescent="0.25">
      <c r="D5753" s="1">
        <v>1991</v>
      </c>
      <c r="E5753" s="1" t="s">
        <v>192</v>
      </c>
      <c r="F5753" s="2" t="s">
        <v>353</v>
      </c>
      <c r="G5753">
        <v>3</v>
      </c>
      <c r="H5753">
        <v>37718950</v>
      </c>
      <c r="I5753" s="1">
        <v>1659.64</v>
      </c>
      <c r="J5753" s="1">
        <v>65056</v>
      </c>
      <c r="K5753" s="1">
        <v>1089715</v>
      </c>
      <c r="L5753" s="1">
        <v>959183.7</v>
      </c>
      <c r="M5753" s="3">
        <v>1100</v>
      </c>
      <c r="N5753">
        <v>59.7</v>
      </c>
      <c r="O5753">
        <v>98</v>
      </c>
      <c r="P5753"/>
      <c r="Q5753" s="1">
        <f t="shared" si="1691"/>
        <v>10</v>
      </c>
      <c r="R5753" s="5">
        <f t="shared" si="1692"/>
        <v>-8.8693933624159449E-2</v>
      </c>
      <c r="S5753" s="4">
        <f t="shared" si="1693"/>
        <v>96.65110987925091</v>
      </c>
      <c r="T5753" s="6">
        <f t="shared" si="1694"/>
        <v>-1.048884746109269</v>
      </c>
      <c r="U5753" s="6">
        <f t="shared" si="1695"/>
        <v>10.060731516466491</v>
      </c>
      <c r="V5753" s="4">
        <f t="shared" si="1696"/>
        <v>59.611306066375846</v>
      </c>
      <c r="W5753" s="4">
        <f t="shared" si="1697"/>
        <v>1.7171453096332132</v>
      </c>
      <c r="X5753" s="4">
        <f t="shared" si="1698"/>
        <v>64768918.076789685</v>
      </c>
      <c r="Y5753" s="6">
        <f t="shared" si="1699"/>
        <v>96.951115253890734</v>
      </c>
      <c r="Z5753" s="6">
        <f t="shared" si="1700"/>
        <v>16.496215978765086</v>
      </c>
      <c r="AA5753" s="6">
        <f t="shared" si="1701"/>
        <v>622219945.69224131</v>
      </c>
      <c r="AB5753" s="26">
        <v>-13.586906357416865</v>
      </c>
      <c r="AC5753" s="4">
        <f t="shared" si="1702"/>
        <v>1531.8867708575629</v>
      </c>
      <c r="AD5753" s="4">
        <f t="shared" si="1703"/>
        <v>958959252381.73242</v>
      </c>
      <c r="AE5753" s="4">
        <f t="shared" si="1704"/>
        <v>25423.805603860459</v>
      </c>
      <c r="AF5753" s="27">
        <v>-10.156431443339946</v>
      </c>
      <c r="AG5753" s="6">
        <f t="shared" si="1705"/>
        <v>96.830766974295258</v>
      </c>
      <c r="AH5753" s="6">
        <f t="shared" si="1706"/>
        <v>6357913710.7628937</v>
      </c>
      <c r="AI5753" s="6">
        <f t="shared" si="1707"/>
        <v>1607.042141012194</v>
      </c>
      <c r="AK5753" s="1">
        <f t="shared" si="1708"/>
        <v>1.5974471981503606E-8</v>
      </c>
      <c r="AL5753" s="1">
        <f t="shared" si="1709"/>
        <v>0.60254030994673535</v>
      </c>
    </row>
    <row r="5754" spans="4:38" x14ac:dyDescent="0.25">
      <c r="D5754" s="1">
        <v>1992</v>
      </c>
      <c r="E5754" s="1" t="s">
        <v>192</v>
      </c>
      <c r="F5754" s="2" t="s">
        <v>353</v>
      </c>
      <c r="G5754">
        <v>3</v>
      </c>
      <c r="H5754">
        <v>38672607</v>
      </c>
      <c r="I5754" s="1">
        <v>1453.973</v>
      </c>
      <c r="J5754" s="1">
        <v>64372</v>
      </c>
      <c r="K5754" s="1">
        <v>1085531</v>
      </c>
      <c r="L5754" s="1">
        <v>943181.8</v>
      </c>
      <c r="M5754" s="3">
        <v>940</v>
      </c>
      <c r="N5754">
        <v>59.3</v>
      </c>
      <c r="O5754">
        <v>88</v>
      </c>
      <c r="P5754"/>
      <c r="Q5754" s="1">
        <f t="shared" si="1691"/>
        <v>10</v>
      </c>
      <c r="R5754" s="5">
        <f t="shared" si="1692"/>
        <v>-0.1012398442061854</v>
      </c>
      <c r="S5754" s="4">
        <f t="shared" si="1693"/>
        <v>109.89898932098464</v>
      </c>
      <c r="T5754" s="6">
        <f t="shared" si="1694"/>
        <v>-1.0873433881634811</v>
      </c>
      <c r="U5754" s="6">
        <f t="shared" si="1695"/>
        <v>10.255624940661308</v>
      </c>
      <c r="V5754" s="4">
        <f t="shared" si="1696"/>
        <v>59.198760155793813</v>
      </c>
      <c r="W5754" s="4">
        <f t="shared" si="1697"/>
        <v>1.3230085271788494</v>
      </c>
      <c r="X5754" s="4">
        <f t="shared" si="1698"/>
        <v>51164188.829236463</v>
      </c>
      <c r="Y5754" s="6">
        <f t="shared" si="1699"/>
        <v>86.912656611836525</v>
      </c>
      <c r="Z5754" s="6">
        <f t="shared" si="1700"/>
        <v>14.177322283260528</v>
      </c>
      <c r="AA5754" s="6">
        <f t="shared" si="1701"/>
        <v>548274012.97287703</v>
      </c>
      <c r="AB5754" s="26">
        <v>-13.586906357416865</v>
      </c>
      <c r="AC5754" s="4">
        <f t="shared" si="1702"/>
        <v>1342.0512905714993</v>
      </c>
      <c r="AD5754" s="4">
        <f t="shared" si="1703"/>
        <v>754621032662.04712</v>
      </c>
      <c r="AE5754" s="4">
        <f t="shared" si="1704"/>
        <v>19513.063411061143</v>
      </c>
      <c r="AF5754" s="27">
        <v>-10.156431443339946</v>
      </c>
      <c r="AG5754" s="6">
        <f t="shared" si="1705"/>
        <v>93.405924511980729</v>
      </c>
      <c r="AH5754" s="6">
        <f t="shared" si="1706"/>
        <v>5710852362.9307251</v>
      </c>
      <c r="AI5754" s="6">
        <f t="shared" si="1707"/>
        <v>1358.0969228045815</v>
      </c>
      <c r="AK5754" s="1">
        <f t="shared" si="1708"/>
        <v>1.7784440566640415E-8</v>
      </c>
      <c r="AL5754" s="1">
        <f t="shared" si="1709"/>
        <v>0.68777068074854208</v>
      </c>
    </row>
    <row r="5755" spans="4:38" x14ac:dyDescent="0.25">
      <c r="D5755" s="1">
        <v>1993</v>
      </c>
      <c r="E5755" s="1" t="s">
        <v>192</v>
      </c>
      <c r="F5755" s="2" t="s">
        <v>353</v>
      </c>
      <c r="G5755">
        <v>3</v>
      </c>
      <c r="H5755">
        <v>39633750</v>
      </c>
      <c r="I5755" s="1">
        <v>1488.078</v>
      </c>
      <c r="J5755" s="1">
        <v>64673</v>
      </c>
      <c r="K5755" s="1">
        <v>1083300</v>
      </c>
      <c r="L5755" s="1">
        <v>961039</v>
      </c>
      <c r="M5755" s="3">
        <v>830</v>
      </c>
      <c r="N5755">
        <v>59.7</v>
      </c>
      <c r="O5755">
        <v>77</v>
      </c>
      <c r="P5755"/>
      <c r="Q5755" s="1">
        <f t="shared" si="1691"/>
        <v>10</v>
      </c>
      <c r="R5755" s="5">
        <f t="shared" si="1692"/>
        <v>-9.8919545884019508E-2</v>
      </c>
      <c r="S5755" s="4">
        <f t="shared" si="1693"/>
        <v>107.15954405615834</v>
      </c>
      <c r="T5755" s="6">
        <f t="shared" si="1694"/>
        <v>-1.0804522689921308</v>
      </c>
      <c r="U5755" s="6">
        <f t="shared" si="1695"/>
        <v>10.383567681399283</v>
      </c>
      <c r="V5755" s="4">
        <f t="shared" si="1696"/>
        <v>59.60108045411598</v>
      </c>
      <c r="W5755" s="4">
        <f t="shared" si="1697"/>
        <v>1.3886565243504148</v>
      </c>
      <c r="X5755" s="4">
        <f t="shared" si="1698"/>
        <v>55037665.521973252</v>
      </c>
      <c r="Y5755" s="6">
        <f t="shared" si="1699"/>
        <v>75.919547731007867</v>
      </c>
      <c r="Z5755" s="6">
        <f t="shared" si="1700"/>
        <v>14.331085862383164</v>
      </c>
      <c r="AA5755" s="6">
        <f t="shared" si="1701"/>
        <v>567994674.29822874</v>
      </c>
      <c r="AB5755" s="26">
        <v>-13.586906357416865</v>
      </c>
      <c r="AC5755" s="4">
        <f t="shared" si="1702"/>
        <v>1373.5310080524575</v>
      </c>
      <c r="AD5755" s="4">
        <f t="shared" si="1703"/>
        <v>810082648489.11902</v>
      </c>
      <c r="AE5755" s="4">
        <f t="shared" si="1704"/>
        <v>20439.21275400685</v>
      </c>
      <c r="AF5755" s="27">
        <v>-10.156431443339946</v>
      </c>
      <c r="AG5755" s="6">
        <f t="shared" si="1705"/>
        <v>94.001667031659665</v>
      </c>
      <c r="AH5755" s="6">
        <f t="shared" si="1706"/>
        <v>5990071454.2185011</v>
      </c>
      <c r="AI5755" s="6">
        <f t="shared" si="1707"/>
        <v>1398.8181267313805</v>
      </c>
      <c r="AK5755" s="1">
        <f t="shared" si="1708"/>
        <v>1.6955442887392086E-8</v>
      </c>
      <c r="AL5755" s="1">
        <f t="shared" si="1709"/>
        <v>0.67200778453817611</v>
      </c>
    </row>
    <row r="5756" spans="4:38" x14ac:dyDescent="0.25">
      <c r="D5756" s="1">
        <v>1994</v>
      </c>
      <c r="E5756" s="1" t="s">
        <v>192</v>
      </c>
      <c r="F5756" s="2" t="s">
        <v>353</v>
      </c>
      <c r="G5756">
        <v>3</v>
      </c>
      <c r="H5756">
        <v>40564059</v>
      </c>
      <c r="I5756" s="1">
        <v>1538.864</v>
      </c>
      <c r="J5756" s="1">
        <v>66075</v>
      </c>
      <c r="K5756" s="1">
        <v>1083197</v>
      </c>
      <c r="L5756" s="1">
        <v>971014.5</v>
      </c>
      <c r="M5756" s="3">
        <v>740</v>
      </c>
      <c r="N5756">
        <v>61</v>
      </c>
      <c r="O5756">
        <v>69</v>
      </c>
      <c r="P5756"/>
      <c r="Q5756" s="1">
        <f t="shared" si="1691"/>
        <v>10</v>
      </c>
      <c r="R5756" s="5">
        <f t="shared" si="1692"/>
        <v>-9.5654976658106239E-2</v>
      </c>
      <c r="S5756" s="4">
        <f t="shared" si="1693"/>
        <v>103.61318375113071</v>
      </c>
      <c r="T5756" s="6">
        <f t="shared" si="1694"/>
        <v>-1.0705934001554556</v>
      </c>
      <c r="U5756" s="6">
        <f t="shared" si="1695"/>
        <v>10.395617151552496</v>
      </c>
      <c r="V5756" s="4">
        <f t="shared" si="1696"/>
        <v>60.904345023341897</v>
      </c>
      <c r="W5756" s="4">
        <f t="shared" si="1697"/>
        <v>1.4852009602332161</v>
      </c>
      <c r="X5756" s="4">
        <f t="shared" si="1698"/>
        <v>60245779.377756834</v>
      </c>
      <c r="Y5756" s="6">
        <f t="shared" si="1699"/>
        <v>67.92940659984454</v>
      </c>
      <c r="Z5756" s="6">
        <f t="shared" si="1700"/>
        <v>14.803007628750388</v>
      </c>
      <c r="AA5756" s="6">
        <f t="shared" si="1701"/>
        <v>600470074.83008087</v>
      </c>
      <c r="AB5756" s="26">
        <v>-13.586906357416865</v>
      </c>
      <c r="AC5756" s="4">
        <f t="shared" si="1702"/>
        <v>1420.4076810326051</v>
      </c>
      <c r="AD5756" s="4">
        <f t="shared" si="1703"/>
        <v>886654980241.77649</v>
      </c>
      <c r="AE5756" s="4">
        <f t="shared" si="1704"/>
        <v>21858.14245664559</v>
      </c>
      <c r="AF5756" s="27">
        <v>-10.156431443339946</v>
      </c>
      <c r="AG5756" s="6">
        <f t="shared" si="1705"/>
        <v>94.867308558647764</v>
      </c>
      <c r="AH5756" s="6">
        <f t="shared" si="1706"/>
        <v>6339905536.2576752</v>
      </c>
      <c r="AI5756" s="6">
        <f t="shared" si="1707"/>
        <v>1459.8788591779494</v>
      </c>
      <c r="AK5756" s="1">
        <f t="shared" si="1708"/>
        <v>1.6019846644805205E-8</v>
      </c>
      <c r="AL5756" s="1">
        <f t="shared" si="1709"/>
        <v>0.64983000447083039</v>
      </c>
    </row>
    <row r="5757" spans="4:38" x14ac:dyDescent="0.25">
      <c r="D5757" s="1">
        <v>1995</v>
      </c>
      <c r="E5757" s="1" t="s">
        <v>192</v>
      </c>
      <c r="F5757" s="2" t="s">
        <v>353</v>
      </c>
      <c r="G5757">
        <v>3</v>
      </c>
      <c r="H5757">
        <v>41435758</v>
      </c>
      <c r="I5757" s="1">
        <v>1569.4760000000001</v>
      </c>
      <c r="J5757" s="1">
        <v>68485</v>
      </c>
      <c r="K5757" s="1">
        <v>1083623</v>
      </c>
      <c r="L5757" s="1">
        <v>1032258</v>
      </c>
      <c r="M5757" s="3">
        <v>670</v>
      </c>
      <c r="N5757">
        <v>63.2</v>
      </c>
      <c r="O5757">
        <v>62</v>
      </c>
      <c r="P5757"/>
      <c r="Q5757" s="1">
        <f t="shared" si="1691"/>
        <v>10</v>
      </c>
      <c r="R5757" s="5">
        <f t="shared" si="1692"/>
        <v>-9.3789264697262009E-2</v>
      </c>
      <c r="S5757" s="4">
        <f t="shared" si="1693"/>
        <v>101.63220437904116</v>
      </c>
      <c r="T5757" s="6">
        <f t="shared" si="1694"/>
        <v>-1.0648695137312192</v>
      </c>
      <c r="U5757" s="6">
        <f t="shared" si="1695"/>
        <v>10.992200745051608</v>
      </c>
      <c r="V5757" s="4">
        <f t="shared" si="1696"/>
        <v>63.106210735302739</v>
      </c>
      <c r="W5757" s="4">
        <f t="shared" si="1697"/>
        <v>1.5442703516953937</v>
      </c>
      <c r="X5757" s="4">
        <f t="shared" si="1698"/>
        <v>63988012.579425223</v>
      </c>
      <c r="Y5757" s="6">
        <f t="shared" si="1699"/>
        <v>60.935130486268783</v>
      </c>
      <c r="Z5757" s="6">
        <f t="shared" si="1700"/>
        <v>14.278087131064595</v>
      </c>
      <c r="AA5757" s="6">
        <f t="shared" si="1701"/>
        <v>591623363.06570685</v>
      </c>
      <c r="AB5757" s="26">
        <v>-13.586906357416865</v>
      </c>
      <c r="AC5757" s="4">
        <f t="shared" si="1702"/>
        <v>1448.6632773242657</v>
      </c>
      <c r="AD5757" s="4">
        <f t="shared" si="1703"/>
        <v>942100898772.76477</v>
      </c>
      <c r="AE5757" s="4">
        <f t="shared" si="1704"/>
        <v>22736.422458417794</v>
      </c>
      <c r="AF5757" s="27">
        <v>-10.156431443339946</v>
      </c>
      <c r="AG5757" s="6">
        <f t="shared" si="1705"/>
        <v>95.377239299044319</v>
      </c>
      <c r="AH5757" s="6">
        <f t="shared" si="1706"/>
        <v>6604973937.6065969</v>
      </c>
      <c r="AI5757" s="6">
        <f t="shared" si="1707"/>
        <v>1496.9228802610689</v>
      </c>
      <c r="AK5757" s="1">
        <f t="shared" si="1708"/>
        <v>1.5376944011107287E-8</v>
      </c>
      <c r="AL5757" s="1">
        <f t="shared" si="1709"/>
        <v>0.63715533082379083</v>
      </c>
    </row>
    <row r="5758" spans="4:38" x14ac:dyDescent="0.25">
      <c r="D5758" s="1">
        <v>1996</v>
      </c>
      <c r="E5758" s="1" t="s">
        <v>192</v>
      </c>
      <c r="F5758" s="2" t="s">
        <v>353</v>
      </c>
      <c r="G5758">
        <v>3</v>
      </c>
      <c r="H5758">
        <v>42241011</v>
      </c>
      <c r="I5758" s="1">
        <v>1765.472</v>
      </c>
      <c r="J5758" s="1">
        <v>71694</v>
      </c>
      <c r="K5758" s="1">
        <v>1084629</v>
      </c>
      <c r="L5758" s="1">
        <v>1100000</v>
      </c>
      <c r="M5758" s="3">
        <v>640</v>
      </c>
      <c r="N5758">
        <v>66.099999999999994</v>
      </c>
      <c r="O5758">
        <v>60</v>
      </c>
      <c r="P5758"/>
      <c r="Q5758" s="1">
        <f t="shared" si="1691"/>
        <v>10</v>
      </c>
      <c r="R5758" s="5">
        <f t="shared" si="1692"/>
        <v>-8.3377136539123806E-2</v>
      </c>
      <c r="S5758" s="4">
        <f t="shared" si="1693"/>
        <v>90.433260227293317</v>
      </c>
      <c r="T5758" s="6">
        <f t="shared" si="1694"/>
        <v>-1.0316108751237356</v>
      </c>
      <c r="U5758" s="6">
        <f t="shared" si="1695"/>
        <v>11.347719626361092</v>
      </c>
      <c r="V5758" s="4">
        <f t="shared" si="1696"/>
        <v>66.016622863460867</v>
      </c>
      <c r="W5758" s="4">
        <f t="shared" si="1697"/>
        <v>1.9522374793993877</v>
      </c>
      <c r="X5758" s="4">
        <f t="shared" si="1698"/>
        <v>82464484.841921806</v>
      </c>
      <c r="Y5758" s="6">
        <f t="shared" si="1699"/>
        <v>58.968389124876268</v>
      </c>
      <c r="Z5758" s="6">
        <f t="shared" si="1700"/>
        <v>15.557945191902308</v>
      </c>
      <c r="AA5758" s="6">
        <f t="shared" si="1701"/>
        <v>657183333.98854244</v>
      </c>
      <c r="AB5758" s="26">
        <v>-13.586906357416865</v>
      </c>
      <c r="AC5758" s="4">
        <f t="shared" si="1702"/>
        <v>1629.5721970544475</v>
      </c>
      <c r="AD5758" s="4">
        <f t="shared" si="1703"/>
        <v>1215258715981.8218</v>
      </c>
      <c r="AE5758" s="4">
        <f t="shared" si="1704"/>
        <v>28769.640858781095</v>
      </c>
      <c r="AF5758" s="27">
        <v>-10.156431443339946</v>
      </c>
      <c r="AG5758" s="6">
        <f t="shared" si="1705"/>
        <v>98.452155635929515</v>
      </c>
      <c r="AH5758" s="6">
        <f t="shared" si="1706"/>
        <v>7574191470.068574</v>
      </c>
      <c r="AI5758" s="6">
        <f t="shared" si="1707"/>
        <v>1738.1452411487576</v>
      </c>
      <c r="AK5758" s="1">
        <f t="shared" si="1708"/>
        <v>1.3409261547553659E-8</v>
      </c>
      <c r="AL5758" s="1">
        <f t="shared" si="1709"/>
        <v>0.56642076453209111</v>
      </c>
    </row>
    <row r="5759" spans="4:38" x14ac:dyDescent="0.25">
      <c r="D5759" s="1">
        <v>1997</v>
      </c>
      <c r="E5759" s="1" t="s">
        <v>192</v>
      </c>
      <c r="F5759" s="2" t="s">
        <v>353</v>
      </c>
      <c r="G5759">
        <v>3</v>
      </c>
      <c r="H5759">
        <v>42987461</v>
      </c>
      <c r="I5759" s="1">
        <v>1822.203</v>
      </c>
      <c r="J5759" s="1">
        <v>75307</v>
      </c>
      <c r="K5759" s="1">
        <v>1088251</v>
      </c>
      <c r="L5759" s="1">
        <v>1180328</v>
      </c>
      <c r="M5759" s="3">
        <v>660</v>
      </c>
      <c r="N5759">
        <v>69.2</v>
      </c>
      <c r="O5759">
        <v>61</v>
      </c>
      <c r="P5759"/>
      <c r="Q5759" s="1">
        <f t="shared" si="1691"/>
        <v>10</v>
      </c>
      <c r="R5759" s="5">
        <f t="shared" si="1692"/>
        <v>-8.078133994950068E-2</v>
      </c>
      <c r="S5759" s="4">
        <f t="shared" si="1693"/>
        <v>87.910373981384069</v>
      </c>
      <c r="T5759" s="6">
        <f t="shared" si="1694"/>
        <v>-1.0229374441482622</v>
      </c>
      <c r="U5759" s="6">
        <f t="shared" si="1695"/>
        <v>12.074017075766299</v>
      </c>
      <c r="V5759" s="4">
        <f t="shared" si="1696"/>
        <v>69.119218660050507</v>
      </c>
      <c r="W5759" s="4">
        <f t="shared" si="1697"/>
        <v>2.0727963236578542</v>
      </c>
      <c r="X5759" s="4">
        <f t="shared" si="1698"/>
        <v>89104251.124185383</v>
      </c>
      <c r="Y5759" s="6">
        <f t="shared" si="1699"/>
        <v>59.977062555851738</v>
      </c>
      <c r="Z5759" s="6">
        <f t="shared" si="1700"/>
        <v>15.091936582211188</v>
      </c>
      <c r="AA5759" s="6">
        <f t="shared" si="1701"/>
        <v>648764035.24227679</v>
      </c>
      <c r="AB5759" s="26">
        <v>-13.586906357416865</v>
      </c>
      <c r="AC5759" s="4">
        <f t="shared" si="1702"/>
        <v>1681.9362449187556</v>
      </c>
      <c r="AD5759" s="4">
        <f t="shared" si="1703"/>
        <v>1317492287716.5388</v>
      </c>
      <c r="AE5759" s="4">
        <f t="shared" si="1704"/>
        <v>30648.292712996914</v>
      </c>
      <c r="AF5759" s="27">
        <v>-10.156431443339946</v>
      </c>
      <c r="AG5759" s="6">
        <f t="shared" si="1705"/>
        <v>99.286926111074052</v>
      </c>
      <c r="AH5759" s="6">
        <f t="shared" si="1706"/>
        <v>7955723730.7579956</v>
      </c>
      <c r="AI5759" s="6">
        <f t="shared" si="1707"/>
        <v>1809.2093462037747</v>
      </c>
      <c r="AK5759" s="1">
        <f t="shared" si="1708"/>
        <v>1.2766194235822559E-8</v>
      </c>
      <c r="AL5759" s="1">
        <f t="shared" si="1709"/>
        <v>0.54878627683084702</v>
      </c>
    </row>
    <row r="5760" spans="4:38" x14ac:dyDescent="0.25">
      <c r="D5760" s="1">
        <v>1998</v>
      </c>
      <c r="E5760" s="1" t="s">
        <v>192</v>
      </c>
      <c r="F5760" s="2" t="s">
        <v>353</v>
      </c>
      <c r="G5760">
        <v>3</v>
      </c>
      <c r="H5760">
        <v>43682260</v>
      </c>
      <c r="I5760" s="1">
        <v>1865.7719999999999</v>
      </c>
      <c r="J5760" s="1">
        <v>79082</v>
      </c>
      <c r="K5760" s="1">
        <v>1090786</v>
      </c>
      <c r="L5760" s="1">
        <v>1257576</v>
      </c>
      <c r="M5760" s="3">
        <v>720</v>
      </c>
      <c r="N5760">
        <v>72.5</v>
      </c>
      <c r="O5760">
        <v>66</v>
      </c>
      <c r="P5760"/>
      <c r="Q5760" s="1">
        <f t="shared" si="1691"/>
        <v>10</v>
      </c>
      <c r="R5760" s="5">
        <f t="shared" si="1692"/>
        <v>-7.8894956082522422E-2</v>
      </c>
      <c r="S5760" s="4">
        <f t="shared" si="1693"/>
        <v>86.057513565430298</v>
      </c>
      <c r="T5760" s="6">
        <f t="shared" si="1694"/>
        <v>-1.0165288961576477</v>
      </c>
      <c r="U5760" s="6">
        <f t="shared" si="1695"/>
        <v>12.7836234311435</v>
      </c>
      <c r="V5760" s="4">
        <f t="shared" si="1696"/>
        <v>72.421105043917478</v>
      </c>
      <c r="W5760" s="4">
        <f t="shared" si="1697"/>
        <v>2.1680524136703494</v>
      </c>
      <c r="X5760" s="4">
        <f t="shared" si="1698"/>
        <v>94705429.227575764</v>
      </c>
      <c r="Y5760" s="6">
        <f t="shared" si="1699"/>
        <v>64.983471103842348</v>
      </c>
      <c r="Z5760" s="6">
        <f t="shared" si="1700"/>
        <v>14.595016898374846</v>
      </c>
      <c r="AA5760" s="6">
        <f t="shared" si="1701"/>
        <v>637543322.85920358</v>
      </c>
      <c r="AB5760" s="26">
        <v>-13.586906357416865</v>
      </c>
      <c r="AC5760" s="4">
        <f t="shared" si="1702"/>
        <v>1722.1514570849442</v>
      </c>
      <c r="AD5760" s="4">
        <f t="shared" si="1703"/>
        <v>1403573028800.491</v>
      </c>
      <c r="AE5760" s="4">
        <f t="shared" si="1704"/>
        <v>32131.419683882905</v>
      </c>
      <c r="AF5760" s="27">
        <v>-10.156431443339946</v>
      </c>
      <c r="AG5760" s="6">
        <f t="shared" si="1705"/>
        <v>99.912865061976973</v>
      </c>
      <c r="AH5760" s="6">
        <f t="shared" si="1706"/>
        <v>8277607166.3655386</v>
      </c>
      <c r="AI5760" s="6">
        <f t="shared" si="1707"/>
        <v>1864.146260724149</v>
      </c>
      <c r="AK5760" s="1">
        <f t="shared" si="1708"/>
        <v>1.2269767384720366E-8</v>
      </c>
      <c r="AL5760" s="1">
        <f t="shared" si="1709"/>
        <v>0.53597116903887509</v>
      </c>
    </row>
    <row r="5761" spans="4:38" x14ac:dyDescent="0.25">
      <c r="D5761" s="1">
        <v>1999</v>
      </c>
      <c r="E5761" s="1" t="s">
        <v>192</v>
      </c>
      <c r="F5761" s="2" t="s">
        <v>353</v>
      </c>
      <c r="G5761">
        <v>3</v>
      </c>
      <c r="H5761">
        <v>44338543</v>
      </c>
      <c r="I5761" s="1">
        <v>1895.5630000000001</v>
      </c>
      <c r="J5761" s="1">
        <v>82787</v>
      </c>
      <c r="K5761" s="1">
        <v>1095066</v>
      </c>
      <c r="L5761" s="1">
        <v>1223684</v>
      </c>
      <c r="M5761" s="3">
        <v>830</v>
      </c>
      <c r="N5761">
        <v>75.599999999999994</v>
      </c>
      <c r="O5761">
        <v>76</v>
      </c>
      <c r="P5761"/>
      <c r="Q5761" s="1">
        <f t="shared" si="1691"/>
        <v>10</v>
      </c>
      <c r="R5761" s="5">
        <f t="shared" si="1692"/>
        <v>-7.7655029139100093E-2</v>
      </c>
      <c r="S5761" s="4">
        <f t="shared" si="1693"/>
        <v>85.037382139237792</v>
      </c>
      <c r="T5761" s="6">
        <f t="shared" si="1694"/>
        <v>-1.0122661850242387</v>
      </c>
      <c r="U5761" s="6">
        <f t="shared" si="1695"/>
        <v>12.386939343552005</v>
      </c>
      <c r="V5761" s="4">
        <f t="shared" si="1696"/>
        <v>75.5223449708609</v>
      </c>
      <c r="W5761" s="4">
        <f t="shared" si="1697"/>
        <v>2.2290937847736885</v>
      </c>
      <c r="X5761" s="4">
        <f t="shared" si="1698"/>
        <v>98834770.627220929</v>
      </c>
      <c r="Y5761" s="6">
        <f t="shared" si="1699"/>
        <v>74.987733814975755</v>
      </c>
      <c r="Z5761" s="6">
        <f t="shared" si="1700"/>
        <v>15.302916623925599</v>
      </c>
      <c r="AA5761" s="6">
        <f t="shared" si="1701"/>
        <v>678509026.75533998</v>
      </c>
      <c r="AB5761" s="26">
        <v>-13.586906357416865</v>
      </c>
      <c r="AC5761" s="4">
        <f t="shared" si="1702"/>
        <v>1749.6492510587082</v>
      </c>
      <c r="AD5761" s="4">
        <f t="shared" si="1703"/>
        <v>1470518985517.9065</v>
      </c>
      <c r="AE5761" s="4">
        <f t="shared" si="1704"/>
        <v>33165.703832845982</v>
      </c>
      <c r="AF5761" s="27">
        <v>-10.156431443339946</v>
      </c>
      <c r="AG5761" s="6">
        <f t="shared" si="1705"/>
        <v>100.33360388400953</v>
      </c>
      <c r="AH5761" s="6">
        <f t="shared" si="1706"/>
        <v>8536125313.9765911</v>
      </c>
      <c r="AI5761" s="6">
        <f t="shared" si="1707"/>
        <v>1901.8866717918479</v>
      </c>
      <c r="AK5761" s="1">
        <f t="shared" si="1708"/>
        <v>1.1898175190458312E-8</v>
      </c>
      <c r="AL5761" s="1">
        <f t="shared" si="1709"/>
        <v>0.52754775230366913</v>
      </c>
    </row>
    <row r="5762" spans="4:38" x14ac:dyDescent="0.25">
      <c r="D5762" s="1">
        <v>2000</v>
      </c>
      <c r="E5762" s="1" t="s">
        <v>192</v>
      </c>
      <c r="F5762" s="2" t="s">
        <v>353</v>
      </c>
      <c r="G5762">
        <v>3</v>
      </c>
      <c r="H5762">
        <v>44967708</v>
      </c>
      <c r="I5762" s="1">
        <v>1875.1020000000001</v>
      </c>
      <c r="J5762" s="1">
        <v>86309</v>
      </c>
      <c r="K5762" s="1">
        <v>1100880</v>
      </c>
      <c r="L5762" s="1">
        <v>1164706</v>
      </c>
      <c r="M5762" s="3">
        <v>930</v>
      </c>
      <c r="N5762">
        <v>78.400000000000006</v>
      </c>
      <c r="O5762">
        <v>85</v>
      </c>
      <c r="P5762"/>
      <c r="Q5762" s="1">
        <f t="shared" si="1691"/>
        <v>10</v>
      </c>
      <c r="R5762" s="5">
        <f t="shared" si="1692"/>
        <v>-7.8502396136316849E-2</v>
      </c>
      <c r="S5762" s="4">
        <f t="shared" si="1693"/>
        <v>86.42171785854849</v>
      </c>
      <c r="T5762" s="6">
        <f t="shared" si="1694"/>
        <v>-1.0151837160439425</v>
      </c>
      <c r="U5762" s="6">
        <f t="shared" si="1695"/>
        <v>11.82390565178676</v>
      </c>
      <c r="V5762" s="4">
        <f t="shared" si="1696"/>
        <v>78.321497603863691</v>
      </c>
      <c r="W5762" s="4">
        <f t="shared" si="1697"/>
        <v>2.1697115568439518</v>
      </c>
      <c r="X5762" s="4">
        <f t="shared" si="1698"/>
        <v>97566955.73238422</v>
      </c>
      <c r="Y5762" s="6">
        <f t="shared" si="1699"/>
        <v>83.984816283956064</v>
      </c>
      <c r="Z5762" s="6">
        <f t="shared" si="1700"/>
        <v>15.858567001645904</v>
      </c>
      <c r="AA5762" s="6">
        <f t="shared" si="1701"/>
        <v>713123410.22844851</v>
      </c>
      <c r="AB5762" s="26">
        <v>-13.586906357416865</v>
      </c>
      <c r="AC5762" s="4">
        <f t="shared" si="1702"/>
        <v>1730.7632666171928</v>
      </c>
      <c r="AD5762" s="4">
        <f t="shared" si="1703"/>
        <v>1459362957345.7356</v>
      </c>
      <c r="AE5762" s="4">
        <f t="shared" si="1704"/>
        <v>32453.576627604314</v>
      </c>
      <c r="AF5762" s="27">
        <v>-10.156431443339946</v>
      </c>
      <c r="AG5762" s="6">
        <f t="shared" si="1705"/>
        <v>100.04525567961653</v>
      </c>
      <c r="AH5762" s="6">
        <f t="shared" si="1706"/>
        <v>8563805410.6622581</v>
      </c>
      <c r="AI5762" s="6">
        <f t="shared" si="1707"/>
        <v>1875.9505901536031</v>
      </c>
      <c r="AK5762" s="1">
        <f t="shared" si="1708"/>
        <v>1.1859717679589973E-8</v>
      </c>
      <c r="AL5762" s="1">
        <f t="shared" si="1709"/>
        <v>0.53330432157823948</v>
      </c>
    </row>
    <row r="5763" spans="4:38" x14ac:dyDescent="0.25">
      <c r="D5763" s="1">
        <v>2001</v>
      </c>
      <c r="E5763" s="1" t="s">
        <v>192</v>
      </c>
      <c r="F5763" s="2" t="s">
        <v>353</v>
      </c>
      <c r="G5763">
        <v>3</v>
      </c>
      <c r="H5763">
        <v>45571274</v>
      </c>
      <c r="I5763" s="1">
        <v>1926.7</v>
      </c>
      <c r="J5763" s="1">
        <v>89381</v>
      </c>
      <c r="K5763" s="1">
        <v>1104833</v>
      </c>
      <c r="L5763" s="1">
        <v>1123596</v>
      </c>
      <c r="M5763" s="3">
        <v>990</v>
      </c>
      <c r="N5763">
        <v>80.900000000000006</v>
      </c>
      <c r="O5763">
        <v>89</v>
      </c>
      <c r="P5763"/>
      <c r="Q5763" s="1">
        <f t="shared" si="1691"/>
        <v>10</v>
      </c>
      <c r="R5763" s="5">
        <f t="shared" si="1692"/>
        <v>-7.6400062282659456E-2</v>
      </c>
      <c r="S5763" s="4">
        <f t="shared" si="1693"/>
        <v>84.409310011937507</v>
      </c>
      <c r="T5763" s="6">
        <f t="shared" si="1694"/>
        <v>-1.0079098022641302</v>
      </c>
      <c r="U5763" s="6">
        <f t="shared" si="1695"/>
        <v>11.324834221847677</v>
      </c>
      <c r="V5763" s="4">
        <f t="shared" si="1696"/>
        <v>80.823599937717347</v>
      </c>
      <c r="W5763" s="4">
        <f t="shared" si="1697"/>
        <v>2.2825681192365135</v>
      </c>
      <c r="X5763" s="4">
        <f t="shared" si="1698"/>
        <v>104019537.18539183</v>
      </c>
      <c r="Y5763" s="6">
        <f t="shared" si="1699"/>
        <v>87.992090197735877</v>
      </c>
      <c r="Z5763" s="6">
        <f t="shared" si="1700"/>
        <v>17.013052573282202</v>
      </c>
      <c r="AA5763" s="6">
        <f t="shared" si="1701"/>
        <v>775306480.39344835</v>
      </c>
      <c r="AB5763" s="26">
        <v>-13.586906357416865</v>
      </c>
      <c r="AC5763" s="4">
        <f t="shared" si="1702"/>
        <v>1778.3894347034698</v>
      </c>
      <c r="AD5763" s="4">
        <f t="shared" si="1703"/>
        <v>1561464579023.3845</v>
      </c>
      <c r="AE5763" s="4">
        <f t="shared" si="1704"/>
        <v>34264.229238431755</v>
      </c>
      <c r="AF5763" s="27">
        <v>-10.156431443339946</v>
      </c>
      <c r="AG5763" s="6">
        <f t="shared" si="1705"/>
        <v>100.76726529025639</v>
      </c>
      <c r="AH5763" s="6">
        <f t="shared" si="1706"/>
        <v>8917567569.0510406</v>
      </c>
      <c r="AI5763" s="6">
        <f t="shared" si="1707"/>
        <v>1941.4829003473699</v>
      </c>
      <c r="AK5763" s="1">
        <f t="shared" si="1708"/>
        <v>1.138923968301452E-8</v>
      </c>
      <c r="AL5763" s="1">
        <f t="shared" si="1709"/>
        <v>0.51902216224632791</v>
      </c>
    </row>
    <row r="5764" spans="4:38" x14ac:dyDescent="0.25">
      <c r="D5764" s="1">
        <v>2002</v>
      </c>
      <c r="E5764" s="1" t="s">
        <v>192</v>
      </c>
      <c r="F5764" s="2" t="s">
        <v>353</v>
      </c>
      <c r="G5764">
        <v>3</v>
      </c>
      <c r="H5764">
        <v>46150913</v>
      </c>
      <c r="I5764" s="1">
        <v>1902.0450000000001</v>
      </c>
      <c r="J5764" s="1">
        <v>92167</v>
      </c>
      <c r="K5764" s="1">
        <v>1110446</v>
      </c>
      <c r="L5764" s="1">
        <v>1157895</v>
      </c>
      <c r="M5764" s="3">
        <v>1000</v>
      </c>
      <c r="N5764">
        <v>83</v>
      </c>
      <c r="O5764">
        <v>95</v>
      </c>
      <c r="P5764"/>
      <c r="Q5764" s="1">
        <f t="shared" si="1691"/>
        <v>10</v>
      </c>
      <c r="R5764" s="5">
        <f t="shared" si="1692"/>
        <v>-7.7390387714275949E-2</v>
      </c>
      <c r="S5764" s="4">
        <f t="shared" si="1693"/>
        <v>85.937846475766875</v>
      </c>
      <c r="T5764" s="6">
        <f t="shared" si="1694"/>
        <v>-1.0113510830270069</v>
      </c>
      <c r="U5764" s="6">
        <f t="shared" si="1695"/>
        <v>11.710383622815563</v>
      </c>
      <c r="V5764" s="4">
        <f t="shared" si="1696"/>
        <v>82.922609612285726</v>
      </c>
      <c r="W5764" s="4">
        <f t="shared" si="1697"/>
        <v>2.2132798039526702</v>
      </c>
      <c r="X5764" s="4">
        <f t="shared" si="1698"/>
        <v>102144883.67687674</v>
      </c>
      <c r="Y5764" s="6">
        <f t="shared" si="1699"/>
        <v>93.988648916972991</v>
      </c>
      <c r="Z5764" s="6">
        <f t="shared" si="1700"/>
        <v>16.242379936163744</v>
      </c>
      <c r="AA5764" s="6">
        <f t="shared" si="1701"/>
        <v>749600663.34683847</v>
      </c>
      <c r="AB5764" s="26">
        <v>-13.586906357416865</v>
      </c>
      <c r="AC5764" s="4">
        <f t="shared" si="1702"/>
        <v>1755.6322895783262</v>
      </c>
      <c r="AD5764" s="4">
        <f t="shared" si="1703"/>
        <v>1541113569546.0842</v>
      </c>
      <c r="AE5764" s="4">
        <f t="shared" si="1704"/>
        <v>33392.91618231008</v>
      </c>
      <c r="AF5764" s="27">
        <v>-10.156431443339946</v>
      </c>
      <c r="AG5764" s="6">
        <f t="shared" si="1705"/>
        <v>100.42438885754108</v>
      </c>
      <c r="AH5764" s="6">
        <f t="shared" si="1706"/>
        <v>8915428594.2502899</v>
      </c>
      <c r="AI5764" s="6">
        <f t="shared" si="1707"/>
        <v>1910.1170670454173</v>
      </c>
      <c r="AK5764" s="1">
        <f t="shared" si="1708"/>
        <v>1.1391972170457401E-8</v>
      </c>
      <c r="AL5764" s="1">
        <f t="shared" si="1709"/>
        <v>0.52574991653720071</v>
      </c>
    </row>
    <row r="5765" spans="4:38" x14ac:dyDescent="0.25">
      <c r="D5765" s="1">
        <v>2003</v>
      </c>
      <c r="E5765" s="1" t="s">
        <v>192</v>
      </c>
      <c r="F5765" s="2" t="s">
        <v>353</v>
      </c>
      <c r="G5765">
        <v>3</v>
      </c>
      <c r="H5765">
        <v>46719196</v>
      </c>
      <c r="I5765" s="1">
        <v>1955.624</v>
      </c>
      <c r="J5765" s="1">
        <v>93959</v>
      </c>
      <c r="K5765" s="1">
        <v>1114579</v>
      </c>
      <c r="L5765" s="1">
        <v>1176471</v>
      </c>
      <c r="M5765" s="3">
        <v>1100</v>
      </c>
      <c r="N5765">
        <v>84.3</v>
      </c>
      <c r="O5765">
        <v>102</v>
      </c>
      <c r="P5765"/>
      <c r="Q5765" s="1">
        <f t="shared" si="1691"/>
        <v>10</v>
      </c>
      <c r="R5765" s="5">
        <f t="shared" si="1692"/>
        <v>-7.5270092819478579E-2</v>
      </c>
      <c r="S5765" s="4">
        <f t="shared" si="1693"/>
        <v>83.894464784641613</v>
      </c>
      <c r="T5765" s="6">
        <f t="shared" si="1694"/>
        <v>-1.0039502335451405</v>
      </c>
      <c r="U5765" s="6">
        <f t="shared" si="1695"/>
        <v>11.811183352090849</v>
      </c>
      <c r="V5765" s="4">
        <f t="shared" si="1696"/>
        <v>84.224729907180517</v>
      </c>
      <c r="W5765" s="4">
        <f t="shared" si="1697"/>
        <v>2.3310524776814745</v>
      </c>
      <c r="X5765" s="4">
        <f t="shared" si="1698"/>
        <v>108904897.59108643</v>
      </c>
      <c r="Y5765" s="6">
        <f t="shared" si="1699"/>
        <v>100.99604976645486</v>
      </c>
      <c r="Z5765" s="6">
        <f t="shared" si="1700"/>
        <v>16.557392614295587</v>
      </c>
      <c r="AA5765" s="6">
        <f t="shared" si="1701"/>
        <v>773548070.79622793</v>
      </c>
      <c r="AB5765" s="26">
        <v>-13.586906357416865</v>
      </c>
      <c r="AC5765" s="4">
        <f t="shared" si="1702"/>
        <v>1805.0869672769702</v>
      </c>
      <c r="AD5765" s="4">
        <f t="shared" si="1703"/>
        <v>1649220974107.3655</v>
      </c>
      <c r="AE5765" s="4">
        <f t="shared" si="1704"/>
        <v>35300.713952940576</v>
      </c>
      <c r="AF5765" s="27">
        <v>-10.156431443339946</v>
      </c>
      <c r="AG5765" s="6">
        <f t="shared" si="1705"/>
        <v>101.16469028027059</v>
      </c>
      <c r="AH5765" s="6">
        <f t="shared" si="1706"/>
        <v>9279441967.1136284</v>
      </c>
      <c r="AI5765" s="6">
        <f t="shared" si="1707"/>
        <v>1978.4009626466391</v>
      </c>
      <c r="AK5765" s="1">
        <f t="shared" si="1708"/>
        <v>1.0945088594049483E-8</v>
      </c>
      <c r="AL5765" s="1">
        <f t="shared" si="1709"/>
        <v>0.51134573926276217</v>
      </c>
    </row>
    <row r="5766" spans="4:38" x14ac:dyDescent="0.25">
      <c r="D5766" s="1">
        <v>2004</v>
      </c>
      <c r="E5766" s="1" t="s">
        <v>192</v>
      </c>
      <c r="F5766" s="2" t="s">
        <v>353</v>
      </c>
      <c r="G5766">
        <v>3</v>
      </c>
      <c r="H5766">
        <v>47291610</v>
      </c>
      <c r="I5766" s="1">
        <v>2108.6120000000001</v>
      </c>
      <c r="J5766" s="1">
        <v>94657</v>
      </c>
      <c r="K5766" s="1">
        <v>1118877</v>
      </c>
      <c r="L5766" s="1">
        <v>1214953</v>
      </c>
      <c r="M5766" s="3">
        <v>1200</v>
      </c>
      <c r="N5766">
        <v>84.6</v>
      </c>
      <c r="O5766">
        <v>107</v>
      </c>
      <c r="P5766"/>
      <c r="Q5766" s="1">
        <f t="shared" si="1691"/>
        <v>10</v>
      </c>
      <c r="R5766" s="5">
        <f t="shared" si="1692"/>
        <v>-6.9808954895447806E-2</v>
      </c>
      <c r="S5766" s="4">
        <f t="shared" si="1693"/>
        <v>78.107634026553953</v>
      </c>
      <c r="T5766" s="6">
        <f t="shared" si="1694"/>
        <v>-0.98428779420259138</v>
      </c>
      <c r="U5766" s="6">
        <f t="shared" si="1695"/>
        <v>11.958634084298211</v>
      </c>
      <c r="V5766" s="4">
        <f t="shared" si="1696"/>
        <v>84.530191045104544</v>
      </c>
      <c r="W5766" s="4">
        <f t="shared" si="1697"/>
        <v>2.6996234443398239</v>
      </c>
      <c r="X5766" s="4">
        <f t="shared" si="1698"/>
        <v>127669539.07657567</v>
      </c>
      <c r="Y5766" s="6">
        <f t="shared" si="1699"/>
        <v>106.01571220579741</v>
      </c>
      <c r="Z5766" s="6">
        <f t="shared" si="1700"/>
        <v>17.632548877539666</v>
      </c>
      <c r="AA5766" s="6">
        <f t="shared" si="1701"/>
        <v>833871624.82254362</v>
      </c>
      <c r="AB5766" s="26">
        <v>-13.586906357416865</v>
      </c>
      <c r="AC5766" s="4">
        <f t="shared" si="1702"/>
        <v>1946.298491041134</v>
      </c>
      <c r="AD5766" s="4">
        <f t="shared" si="1703"/>
        <v>1940842166720.3677</v>
      </c>
      <c r="AE5766" s="4">
        <f t="shared" si="1704"/>
        <v>41039.883537912276</v>
      </c>
      <c r="AF5766" s="27">
        <v>-10.156431443339946</v>
      </c>
      <c r="AG5766" s="6">
        <f t="shared" si="1705"/>
        <v>103.18558762143397</v>
      </c>
      <c r="AH5766" s="6">
        <f t="shared" si="1706"/>
        <v>10127958532.246618</v>
      </c>
      <c r="AI5766" s="6">
        <f t="shared" si="1707"/>
        <v>2175.7836828560712</v>
      </c>
      <c r="AK5766" s="1">
        <f t="shared" si="1708"/>
        <v>1.0028113178981404E-8</v>
      </c>
      <c r="AL5766" s="1">
        <f t="shared" si="1709"/>
        <v>0.47424561749624872</v>
      </c>
    </row>
    <row r="5767" spans="4:38" x14ac:dyDescent="0.25">
      <c r="D5767" s="1">
        <v>2005</v>
      </c>
      <c r="E5767" s="1" t="s">
        <v>192</v>
      </c>
      <c r="F5767" s="2" t="s">
        <v>353</v>
      </c>
      <c r="G5767">
        <v>3</v>
      </c>
      <c r="H5767">
        <v>47880601</v>
      </c>
      <c r="I5767" s="1">
        <v>2325.8290000000002</v>
      </c>
      <c r="J5767" s="1">
        <v>94335</v>
      </c>
      <c r="K5767" s="1">
        <v>1123036</v>
      </c>
      <c r="L5767" s="1">
        <v>1160714</v>
      </c>
      <c r="M5767" s="3">
        <v>1300</v>
      </c>
      <c r="N5767">
        <v>84</v>
      </c>
      <c r="O5767">
        <v>112</v>
      </c>
      <c r="P5767"/>
      <c r="Q5767" s="1">
        <f t="shared" ref="Q5767:Q5830" si="1710">IF($A$3="Percentage of government revenue per capita",$B$3,0) + IF($A$3="Absolute extra revenue",AK5767,0) + IF($A$3="Absolute revenue per capita",AL5767,0)</f>
        <v>10</v>
      </c>
      <c r="R5767" s="5">
        <f t="shared" ref="R5767:R5830" si="1711">-MIN($B$4 / I5767 * Q5767 / 100, N5767)</f>
        <v>-6.3289261592318263E-2</v>
      </c>
      <c r="S5767" s="4">
        <f t="shared" ref="S5767:S5830" si="1712">-R5767*K5767/1000</f>
        <v>71.076119181590741</v>
      </c>
      <c r="T5767" s="6">
        <f t="shared" ref="T5767:T5830" si="1713">-MIN($B$5/(POWER(LN(I5767),2))*Q5767/100, O5767)</f>
        <v>-0.95954634379870474</v>
      </c>
      <c r="U5767" s="6">
        <f t="shared" ref="U5767:U5830" si="1714">-T5767*L5767/100000</f>
        <v>11.137588748959699</v>
      </c>
      <c r="V5767" s="4">
        <f t="shared" ref="V5767:V5830" si="1715">N5767+R5767</f>
        <v>83.936710738407683</v>
      </c>
      <c r="W5767" s="4">
        <f t="shared" ref="W5767:W5830" si="1716">Q5767*I5767/100/S5767</f>
        <v>3.2723072485961042</v>
      </c>
      <c r="X5767" s="4">
        <f t="shared" ref="X5767:X5830" si="1717">W5767*H5767</f>
        <v>156680037.71943787</v>
      </c>
      <c r="Y5767" s="6">
        <f t="shared" ref="Y5767:Y5830" si="1718">O5767+T5767</f>
        <v>111.04045365620129</v>
      </c>
      <c r="Z5767" s="6">
        <f t="shared" ref="Z5767:Z5830" si="1719">Q5767*I5767/100/U5767</f>
        <v>20.882697794145461</v>
      </c>
      <c r="AA5767" s="6">
        <f t="shared" ref="AA5767:AA5830" si="1720">Z5767*H5767</f>
        <v>999876120.885059</v>
      </c>
      <c r="AB5767" s="26">
        <v>-13.586906357416865</v>
      </c>
      <c r="AC5767" s="4">
        <f t="shared" ref="AC5767:AC5830" si="1721">-100*AB5767*I5767/$B$4</f>
        <v>2146.7948930954153</v>
      </c>
      <c r="AD5767" s="4">
        <f t="shared" ref="AD5767:AD5830" si="1722">AC5767/100*I5767*H5767</f>
        <v>2390715668332.7432</v>
      </c>
      <c r="AE5767" s="4">
        <f t="shared" ref="AE5767:AE5830" si="1723">AC5767*I5767/100</f>
        <v>49930.778194132166</v>
      </c>
      <c r="AF5767" s="27">
        <v>-10.156431443339946</v>
      </c>
      <c r="AG5767" s="6">
        <f t="shared" ref="AG5767:AG5830" si="1724">-AF5767/$B$5*POWER(LN(I5767),2)*100</f>
        <v>105.84617938443816</v>
      </c>
      <c r="AH5767" s="6">
        <f t="shared" ref="AH5767:AH5830" si="1725">-AF5767/100*I5767*H5767</f>
        <v>11310414359.580349</v>
      </c>
      <c r="AI5767" s="6">
        <f t="shared" ref="AI5767:AI5830" si="1726">AG5767/100*I5767</f>
        <v>2461.8011355152844</v>
      </c>
      <c r="AK5767" s="1">
        <f t="shared" si="1708"/>
        <v>8.9797164988363709E-9</v>
      </c>
      <c r="AL5767" s="1">
        <f t="shared" si="1709"/>
        <v>0.42995422277390127</v>
      </c>
    </row>
    <row r="5768" spans="4:38" x14ac:dyDescent="0.25">
      <c r="D5768" s="1">
        <v>2006</v>
      </c>
      <c r="E5768" s="1" t="s">
        <v>192</v>
      </c>
      <c r="F5768" s="2" t="s">
        <v>353</v>
      </c>
      <c r="G5768">
        <v>3</v>
      </c>
      <c r="H5768">
        <v>48489459</v>
      </c>
      <c r="I5768" s="1">
        <v>2457.6039999999998</v>
      </c>
      <c r="J5768" s="1">
        <v>91881</v>
      </c>
      <c r="K5768" s="1">
        <v>1127374</v>
      </c>
      <c r="L5768" s="1">
        <v>1176471</v>
      </c>
      <c r="M5768" s="3">
        <v>1300</v>
      </c>
      <c r="N5768">
        <v>81.5</v>
      </c>
      <c r="O5768">
        <v>119</v>
      </c>
      <c r="P5768"/>
      <c r="Q5768" s="1">
        <f t="shared" si="1710"/>
        <v>10</v>
      </c>
      <c r="R5768" s="5">
        <f t="shared" si="1711"/>
        <v>-5.9895735846784107E-2</v>
      </c>
      <c r="S5768" s="4">
        <f t="shared" si="1712"/>
        <v>67.524895304532393</v>
      </c>
      <c r="T5768" s="6">
        <f t="shared" si="1713"/>
        <v>-0.94604700098878558</v>
      </c>
      <c r="U5768" s="6">
        <f t="shared" si="1714"/>
        <v>11.129968613002776</v>
      </c>
      <c r="V5768" s="4">
        <f t="shared" si="1715"/>
        <v>81.44010426415322</v>
      </c>
      <c r="W5768" s="4">
        <f t="shared" si="1716"/>
        <v>3.6395524775216361</v>
      </c>
      <c r="X5768" s="4">
        <f t="shared" si="1717"/>
        <v>176479930.63713381</v>
      </c>
      <c r="Y5768" s="6">
        <f t="shared" si="1718"/>
        <v>118.05395299901122</v>
      </c>
      <c r="Z5768" s="6">
        <f t="shared" si="1719"/>
        <v>22.080960741693936</v>
      </c>
      <c r="AA5768" s="6">
        <f t="shared" si="1720"/>
        <v>1070693840.5649776</v>
      </c>
      <c r="AB5768" s="26">
        <v>-13.586906357416865</v>
      </c>
      <c r="AC5768" s="4">
        <f t="shared" si="1721"/>
        <v>2268.426318723717</v>
      </c>
      <c r="AD5768" s="4">
        <f t="shared" si="1722"/>
        <v>2703235743847.5239</v>
      </c>
      <c r="AE5768" s="4">
        <f t="shared" si="1723"/>
        <v>55748.935946006815</v>
      </c>
      <c r="AF5768" s="27">
        <v>-10.156431443339946</v>
      </c>
      <c r="AG5768" s="6">
        <f t="shared" si="1724"/>
        <v>107.35652068792237</v>
      </c>
      <c r="AH5768" s="6">
        <f t="shared" si="1725"/>
        <v>12103204887.439568</v>
      </c>
      <c r="AI5768" s="6">
        <f t="shared" si="1726"/>
        <v>2638.3981466872074</v>
      </c>
      <c r="AK5768" s="1">
        <f t="shared" ref="AK5768:AK5831" si="1727">$B$3*100/H5768/I5768</f>
        <v>8.3915223594042122E-9</v>
      </c>
      <c r="AL5768" s="1">
        <f t="shared" ref="AL5768:AL5831" si="1728">$B$3/I5768*100</f>
        <v>0.40690037939391371</v>
      </c>
    </row>
    <row r="5769" spans="4:38" x14ac:dyDescent="0.25">
      <c r="D5769" s="1">
        <v>2007</v>
      </c>
      <c r="E5769" s="1" t="s">
        <v>192</v>
      </c>
      <c r="F5769" s="2" t="s">
        <v>353</v>
      </c>
      <c r="G5769">
        <v>3</v>
      </c>
      <c r="H5769">
        <v>49119759</v>
      </c>
      <c r="I5769" s="1">
        <v>2641.5149999999999</v>
      </c>
      <c r="J5769" s="1">
        <v>85329</v>
      </c>
      <c r="K5769" s="1">
        <v>1131684</v>
      </c>
      <c r="L5769" s="1">
        <v>1190476</v>
      </c>
      <c r="M5769" s="3">
        <v>1400</v>
      </c>
      <c r="N5769">
        <v>75.400000000000006</v>
      </c>
      <c r="O5769">
        <v>126</v>
      </c>
      <c r="P5769"/>
      <c r="Q5769" s="1">
        <f t="shared" si="1710"/>
        <v>10</v>
      </c>
      <c r="R5769" s="5">
        <f t="shared" si="1711"/>
        <v>-5.5725596863920895E-2</v>
      </c>
      <c r="S5769" s="4">
        <f t="shared" si="1712"/>
        <v>63.063766361349451</v>
      </c>
      <c r="T5769" s="6">
        <f t="shared" si="1713"/>
        <v>-0.92879644124465155</v>
      </c>
      <c r="U5769" s="6">
        <f t="shared" si="1714"/>
        <v>11.057098721871679</v>
      </c>
      <c r="V5769" s="4">
        <f t="shared" si="1715"/>
        <v>75.344274403136083</v>
      </c>
      <c r="W5769" s="4">
        <f t="shared" si="1716"/>
        <v>4.1886413584376925</v>
      </c>
      <c r="X5769" s="4">
        <f t="shared" si="1717"/>
        <v>205745054.06389207</v>
      </c>
      <c r="Y5769" s="6">
        <f t="shared" si="1718"/>
        <v>125.07120355875534</v>
      </c>
      <c r="Z5769" s="6">
        <f t="shared" si="1719"/>
        <v>23.889765900117244</v>
      </c>
      <c r="AA5769" s="6">
        <f t="shared" si="1720"/>
        <v>1173459543.5801771</v>
      </c>
      <c r="AB5769" s="26">
        <v>-13.586906357416865</v>
      </c>
      <c r="AC5769" s="4">
        <f t="shared" si="1721"/>
        <v>2438.1804990972828</v>
      </c>
      <c r="AD5769" s="4">
        <f t="shared" si="1722"/>
        <v>3163553343777.2671</v>
      </c>
      <c r="AE5769" s="4">
        <f t="shared" si="1723"/>
        <v>64404.903610729583</v>
      </c>
      <c r="AF5769" s="27">
        <v>-10.156431443339946</v>
      </c>
      <c r="AG5769" s="6">
        <f t="shared" si="1724"/>
        <v>109.35045605611519</v>
      </c>
      <c r="AH5769" s="6">
        <f t="shared" si="1725"/>
        <v>13178028724.829313</v>
      </c>
      <c r="AI5769" s="6">
        <f t="shared" si="1726"/>
        <v>2888.5086992906913</v>
      </c>
      <c r="AK5769" s="1">
        <f t="shared" si="1727"/>
        <v>7.7070946310837529E-9</v>
      </c>
      <c r="AL5769" s="1">
        <f t="shared" si="1728"/>
        <v>0.37857063086902787</v>
      </c>
    </row>
    <row r="5770" spans="4:38" x14ac:dyDescent="0.25">
      <c r="D5770" s="1">
        <v>2008</v>
      </c>
      <c r="E5770" s="1" t="s">
        <v>192</v>
      </c>
      <c r="F5770" s="2" t="s">
        <v>353</v>
      </c>
      <c r="G5770">
        <v>3</v>
      </c>
      <c r="H5770">
        <v>49779471</v>
      </c>
      <c r="I5770" s="1">
        <v>2575.9720000000002</v>
      </c>
      <c r="J5770" s="1">
        <v>79152</v>
      </c>
      <c r="K5770" s="1">
        <v>1137241</v>
      </c>
      <c r="L5770" s="1">
        <v>1159420</v>
      </c>
      <c r="M5770" s="3">
        <v>1500</v>
      </c>
      <c r="N5770">
        <v>69.599999999999994</v>
      </c>
      <c r="O5770">
        <v>138</v>
      </c>
      <c r="P5770"/>
      <c r="Q5770" s="1">
        <f t="shared" si="1710"/>
        <v>10</v>
      </c>
      <c r="R5770" s="5">
        <f t="shared" si="1711"/>
        <v>-5.7143478267620916E-2</v>
      </c>
      <c r="S5770" s="4">
        <f t="shared" si="1712"/>
        <v>64.985906368547475</v>
      </c>
      <c r="T5770" s="6">
        <f t="shared" si="1713"/>
        <v>-0.93474857288934299</v>
      </c>
      <c r="U5770" s="6">
        <f t="shared" si="1714"/>
        <v>10.83766190379362</v>
      </c>
      <c r="V5770" s="4">
        <f t="shared" si="1715"/>
        <v>69.542856521732375</v>
      </c>
      <c r="W5770" s="4">
        <f t="shared" si="1716"/>
        <v>3.9638933177159537</v>
      </c>
      <c r="X5770" s="4">
        <f t="shared" si="1717"/>
        <v>197320512.4563351</v>
      </c>
      <c r="Y5770" s="6">
        <f t="shared" si="1718"/>
        <v>137.06525142711067</v>
      </c>
      <c r="Z5770" s="6">
        <f t="shared" si="1719"/>
        <v>23.768706044412639</v>
      </c>
      <c r="AA5770" s="6">
        <f t="shared" si="1720"/>
        <v>1183193613.2453637</v>
      </c>
      <c r="AB5770" s="26">
        <v>-13.586906357416865</v>
      </c>
      <c r="AC5770" s="4">
        <f t="shared" si="1721"/>
        <v>2377.6827678891195</v>
      </c>
      <c r="AD5770" s="4">
        <f t="shared" si="1722"/>
        <v>3048915059739.5103</v>
      </c>
      <c r="AE5770" s="4">
        <f t="shared" si="1723"/>
        <v>61248.442349648714</v>
      </c>
      <c r="AF5770" s="27">
        <v>-10.156431443339946</v>
      </c>
      <c r="AG5770" s="6">
        <f t="shared" si="1724"/>
        <v>108.65415297662382</v>
      </c>
      <c r="AH5770" s="6">
        <f t="shared" si="1725"/>
        <v>13023645205.748959</v>
      </c>
      <c r="AI5770" s="6">
        <f t="shared" si="1726"/>
        <v>2798.9005575149963</v>
      </c>
      <c r="AK5770" s="1">
        <f t="shared" si="1727"/>
        <v>7.7984552580230333E-9</v>
      </c>
      <c r="AL5770" s="1">
        <f t="shared" si="1728"/>
        <v>0.38820297736155512</v>
      </c>
    </row>
    <row r="5771" spans="4:38" x14ac:dyDescent="0.25">
      <c r="D5771" s="1">
        <v>2009</v>
      </c>
      <c r="E5771" s="1" t="s">
        <v>192</v>
      </c>
      <c r="F5771" s="2" t="s">
        <v>353</v>
      </c>
      <c r="G5771">
        <v>3</v>
      </c>
      <c r="H5771">
        <v>50477011</v>
      </c>
      <c r="I5771" s="1">
        <v>2353.3589999999999</v>
      </c>
      <c r="J5771" s="1">
        <v>71225</v>
      </c>
      <c r="K5771" s="1">
        <v>1143258</v>
      </c>
      <c r="L5771" s="1">
        <v>1148649</v>
      </c>
      <c r="M5771" s="3">
        <v>1600</v>
      </c>
      <c r="N5771">
        <v>62.3</v>
      </c>
      <c r="O5771">
        <v>148</v>
      </c>
      <c r="P5771"/>
      <c r="Q5771" s="1">
        <f t="shared" si="1710"/>
        <v>10</v>
      </c>
      <c r="R5771" s="5">
        <f t="shared" si="1711"/>
        <v>-6.2548892880346776E-2</v>
      </c>
      <c r="S5771" s="4">
        <f t="shared" si="1712"/>
        <v>71.509522176599489</v>
      </c>
      <c r="T5771" s="6">
        <f t="shared" si="1713"/>
        <v>-0.95663981700275047</v>
      </c>
      <c r="U5771" s="6">
        <f t="shared" si="1714"/>
        <v>10.988433691603923</v>
      </c>
      <c r="V5771" s="4">
        <f t="shared" si="1715"/>
        <v>62.237451107119654</v>
      </c>
      <c r="W5771" s="4">
        <f t="shared" si="1716"/>
        <v>3.2909729059413357</v>
      </c>
      <c r="X5771" s="4">
        <f t="shared" si="1717"/>
        <v>166118475.57390276</v>
      </c>
      <c r="Y5771" s="6">
        <f t="shared" si="1718"/>
        <v>147.04336018299725</v>
      </c>
      <c r="Z5771" s="6">
        <f t="shared" si="1719"/>
        <v>21.416692005869425</v>
      </c>
      <c r="AA5771" s="6">
        <f t="shared" si="1720"/>
        <v>1081050597.9638829</v>
      </c>
      <c r="AB5771" s="26">
        <v>-13.586906357416865</v>
      </c>
      <c r="AC5771" s="4">
        <f t="shared" si="1721"/>
        <v>2172.2057308684916</v>
      </c>
      <c r="AD5771" s="4">
        <f t="shared" si="1722"/>
        <v>2580374659767.6997</v>
      </c>
      <c r="AE5771" s="4">
        <f t="shared" si="1723"/>
        <v>51119.799065909421</v>
      </c>
      <c r="AF5771" s="27">
        <v>-10.156431443339946</v>
      </c>
      <c r="AG5771" s="6">
        <f t="shared" si="1724"/>
        <v>106.16776829508387</v>
      </c>
      <c r="AH5771" s="6">
        <f t="shared" si="1725"/>
        <v>12064878550.699722</v>
      </c>
      <c r="AI5771" s="6">
        <f t="shared" si="1726"/>
        <v>2498.5087302715028</v>
      </c>
      <c r="AK5771" s="1">
        <f t="shared" si="1727"/>
        <v>8.4181795951447086E-9</v>
      </c>
      <c r="AL5771" s="1">
        <f t="shared" si="1728"/>
        <v>0.42492454402409491</v>
      </c>
    </row>
    <row r="5772" spans="4:38" x14ac:dyDescent="0.25">
      <c r="D5772" s="1">
        <v>2010</v>
      </c>
      <c r="E5772" s="1" t="s">
        <v>192</v>
      </c>
      <c r="F5772" s="2" t="s">
        <v>353</v>
      </c>
      <c r="G5772">
        <v>3</v>
      </c>
      <c r="H5772">
        <v>51216964</v>
      </c>
      <c r="I5772" s="1">
        <v>2473.4079999999999</v>
      </c>
      <c r="J5772" s="1">
        <v>68130</v>
      </c>
      <c r="K5772" s="1">
        <v>1148904</v>
      </c>
      <c r="L5772" s="1">
        <v>1103896</v>
      </c>
      <c r="M5772" s="3">
        <v>1700</v>
      </c>
      <c r="N5772">
        <v>59.3</v>
      </c>
      <c r="O5772">
        <v>154</v>
      </c>
      <c r="P5772"/>
      <c r="Q5772" s="1">
        <f t="shared" si="1710"/>
        <v>10</v>
      </c>
      <c r="R5772" s="5">
        <f t="shared" si="1711"/>
        <v>-5.9513028178125087E-2</v>
      </c>
      <c r="S5772" s="4">
        <f t="shared" si="1712"/>
        <v>68.37475612596063</v>
      </c>
      <c r="T5772" s="6">
        <f t="shared" si="1713"/>
        <v>-0.94449536599325401</v>
      </c>
      <c r="U5772" s="6">
        <f t="shared" si="1714"/>
        <v>10.426246565384892</v>
      </c>
      <c r="V5772" s="4">
        <f t="shared" si="1715"/>
        <v>59.240486971821873</v>
      </c>
      <c r="W5772" s="4">
        <f t="shared" si="1716"/>
        <v>3.6174286244523692</v>
      </c>
      <c r="X5772" s="4">
        <f t="shared" si="1717"/>
        <v>185273711.63114652</v>
      </c>
      <c r="Y5772" s="6">
        <f t="shared" si="1718"/>
        <v>153.05550463400675</v>
      </c>
      <c r="Z5772" s="6">
        <f t="shared" si="1719"/>
        <v>23.722899554396758</v>
      </c>
      <c r="AA5772" s="6">
        <f t="shared" si="1720"/>
        <v>1215014892.4531548</v>
      </c>
      <c r="AB5772" s="26">
        <v>-13.586906357416865</v>
      </c>
      <c r="AC5772" s="4">
        <f t="shared" si="1721"/>
        <v>2283.0137825873458</v>
      </c>
      <c r="AD5772" s="4">
        <f t="shared" si="1722"/>
        <v>2892132098945.7764</v>
      </c>
      <c r="AE5772" s="4">
        <f t="shared" si="1723"/>
        <v>56468.245539618016</v>
      </c>
      <c r="AF5772" s="27">
        <v>-10.156431443339946</v>
      </c>
      <c r="AG5772" s="6">
        <f t="shared" si="1724"/>
        <v>107.53288802702805</v>
      </c>
      <c r="AH5772" s="6">
        <f t="shared" si="1725"/>
        <v>12866212903.338804</v>
      </c>
      <c r="AI5772" s="6">
        <f t="shared" si="1726"/>
        <v>2659.7270550915537</v>
      </c>
      <c r="AK5772" s="1">
        <f t="shared" si="1727"/>
        <v>7.8938779574402458E-9</v>
      </c>
      <c r="AL5772" s="1">
        <f t="shared" si="1728"/>
        <v>0.40430046316661061</v>
      </c>
    </row>
    <row r="5773" spans="4:38" x14ac:dyDescent="0.25">
      <c r="D5773" s="1">
        <v>2011</v>
      </c>
      <c r="E5773" s="1" t="s">
        <v>192</v>
      </c>
      <c r="F5773" s="2" t="s">
        <v>353</v>
      </c>
      <c r="G5773">
        <v>3</v>
      </c>
      <c r="H5773">
        <v>52004172</v>
      </c>
      <c r="I5773" s="1">
        <v>2572.6239999999998</v>
      </c>
      <c r="J5773" s="1">
        <v>59228</v>
      </c>
      <c r="K5773" s="1">
        <v>1156797</v>
      </c>
      <c r="L5773" s="1">
        <v>1103896</v>
      </c>
      <c r="M5773" s="3">
        <v>1700</v>
      </c>
      <c r="N5773">
        <v>51.2</v>
      </c>
      <c r="O5773">
        <v>154</v>
      </c>
      <c r="P5773"/>
      <c r="Q5773" s="1">
        <f t="shared" si="1710"/>
        <v>10</v>
      </c>
      <c r="R5773" s="5">
        <f t="shared" si="1711"/>
        <v>-5.7217844504288226E-2</v>
      </c>
      <c r="S5773" s="4">
        <f t="shared" si="1712"/>
        <v>66.18943086902712</v>
      </c>
      <c r="T5773" s="6">
        <f t="shared" si="1713"/>
        <v>-0.93505822173645115</v>
      </c>
      <c r="U5773" s="6">
        <f t="shared" si="1714"/>
        <v>10.322070307419814</v>
      </c>
      <c r="V5773" s="4">
        <f t="shared" si="1715"/>
        <v>51.142782155495716</v>
      </c>
      <c r="W5773" s="4">
        <f t="shared" si="1716"/>
        <v>3.8867595116365337</v>
      </c>
      <c r="X5773" s="4">
        <f t="shared" si="1717"/>
        <v>202127710.1657823</v>
      </c>
      <c r="Y5773" s="6">
        <f t="shared" si="1718"/>
        <v>153.06494177826355</v>
      </c>
      <c r="Z5773" s="6">
        <f t="shared" si="1719"/>
        <v>24.923527193480947</v>
      </c>
      <c r="AA5773" s="6">
        <f t="shared" si="1720"/>
        <v>1296127395.0164604</v>
      </c>
      <c r="AB5773" s="26">
        <v>-13.586906357416865</v>
      </c>
      <c r="AC5773" s="4">
        <f t="shared" si="1721"/>
        <v>2374.5924851116306</v>
      </c>
      <c r="AD5773" s="4">
        <f t="shared" si="1722"/>
        <v>3176900345767.7871</v>
      </c>
      <c r="AE5773" s="4">
        <f t="shared" si="1723"/>
        <v>61089.336174178236</v>
      </c>
      <c r="AF5773" s="27">
        <v>-10.156431443339946</v>
      </c>
      <c r="AG5773" s="6">
        <f t="shared" si="1724"/>
        <v>108.61817165223071</v>
      </c>
      <c r="AH5773" s="6">
        <f t="shared" si="1725"/>
        <v>13588003316.955103</v>
      </c>
      <c r="AI5773" s="6">
        <f t="shared" si="1726"/>
        <v>2794.3371522864836</v>
      </c>
      <c r="AK5773" s="1">
        <f t="shared" si="1727"/>
        <v>7.4745576715209925E-9</v>
      </c>
      <c r="AL5773" s="1">
        <f t="shared" si="1728"/>
        <v>0.38870818277369723</v>
      </c>
    </row>
    <row r="5774" spans="4:38" x14ac:dyDescent="0.25">
      <c r="D5774" s="1">
        <v>2012</v>
      </c>
      <c r="E5774" s="1" t="s">
        <v>192</v>
      </c>
      <c r="F5774" s="2" t="s">
        <v>353</v>
      </c>
      <c r="G5774">
        <v>3</v>
      </c>
      <c r="H5774">
        <v>52834005</v>
      </c>
      <c r="I5774" s="1">
        <v>2559.7640000000001</v>
      </c>
      <c r="J5774" s="1">
        <v>54775</v>
      </c>
      <c r="K5774" s="1">
        <v>1162951</v>
      </c>
      <c r="L5774" s="1">
        <v>1052632</v>
      </c>
      <c r="M5774" s="3">
        <v>1700</v>
      </c>
      <c r="N5774">
        <v>47.1</v>
      </c>
      <c r="O5774">
        <v>152</v>
      </c>
      <c r="P5774"/>
      <c r="Q5774" s="1">
        <f t="shared" si="1710"/>
        <v>10</v>
      </c>
      <c r="R5774" s="5">
        <f t="shared" si="1711"/>
        <v>-5.7505301269960812E-2</v>
      </c>
      <c r="S5774" s="4">
        <f t="shared" si="1712"/>
        <v>66.875847617202197</v>
      </c>
      <c r="T5774" s="6">
        <f t="shared" si="1713"/>
        <v>-0.93625281189404108</v>
      </c>
      <c r="U5774" s="6">
        <f t="shared" si="1714"/>
        <v>9.855296698896483</v>
      </c>
      <c r="V5774" s="4">
        <f t="shared" si="1715"/>
        <v>47.042494698730039</v>
      </c>
      <c r="W5774" s="4">
        <f t="shared" si="1716"/>
        <v>3.8276359720359827</v>
      </c>
      <c r="X5774" s="4">
        <f t="shared" si="1717"/>
        <v>202229338.08472896</v>
      </c>
      <c r="Y5774" s="6">
        <f t="shared" si="1718"/>
        <v>151.06374718810596</v>
      </c>
      <c r="Z5774" s="6">
        <f t="shared" si="1719"/>
        <v>25.973484900628325</v>
      </c>
      <c r="AA5774" s="6">
        <f t="shared" si="1720"/>
        <v>1372283231.1072214</v>
      </c>
      <c r="AB5774" s="26">
        <v>-13.586906357416865</v>
      </c>
      <c r="AC5774" s="4">
        <f t="shared" si="1721"/>
        <v>2362.7224025194855</v>
      </c>
      <c r="AD5774" s="4">
        <f t="shared" si="1722"/>
        <v>3195406829319.3003</v>
      </c>
      <c r="AE5774" s="4">
        <f t="shared" si="1723"/>
        <v>60480.117479628883</v>
      </c>
      <c r="AF5774" s="27">
        <v>-10.156431443339946</v>
      </c>
      <c r="AG5774" s="6">
        <f t="shared" si="1724"/>
        <v>108.47958280406623</v>
      </c>
      <c r="AH5774" s="6">
        <f t="shared" si="1725"/>
        <v>13735820323.604048</v>
      </c>
      <c r="AI5774" s="6">
        <f t="shared" si="1726"/>
        <v>2776.821307968678</v>
      </c>
      <c r="AK5774" s="1">
        <f t="shared" si="1727"/>
        <v>7.3941207762355679E-9</v>
      </c>
      <c r="AL5774" s="1">
        <f t="shared" si="1728"/>
        <v>0.3906610140622338</v>
      </c>
    </row>
    <row r="5775" spans="4:38" x14ac:dyDescent="0.25">
      <c r="D5775" s="1">
        <v>2013</v>
      </c>
      <c r="E5775" s="1" t="s">
        <v>192</v>
      </c>
      <c r="F5775" s="2" t="s">
        <v>353</v>
      </c>
      <c r="G5775">
        <v>3</v>
      </c>
      <c r="H5775">
        <v>53689236</v>
      </c>
      <c r="I5775" s="1">
        <v>2664.7950000000001</v>
      </c>
      <c r="J5775" s="1">
        <v>50902</v>
      </c>
      <c r="K5775" s="1">
        <v>1167477</v>
      </c>
      <c r="L5775" s="1">
        <v>1103448</v>
      </c>
      <c r="M5775" s="3">
        <v>1600</v>
      </c>
      <c r="N5775">
        <v>43.6</v>
      </c>
      <c r="O5775">
        <v>145</v>
      </c>
      <c r="P5775"/>
      <c r="Q5775" s="1">
        <f t="shared" si="1710"/>
        <v>10</v>
      </c>
      <c r="R5775" s="5">
        <f t="shared" si="1711"/>
        <v>-5.5238770712193616E-2</v>
      </c>
      <c r="S5775" s="4">
        <f t="shared" si="1712"/>
        <v>64.48999431475967</v>
      </c>
      <c r="T5775" s="6">
        <f t="shared" si="1713"/>
        <v>-0.92673119601508636</v>
      </c>
      <c r="U5775" s="6">
        <f t="shared" si="1714"/>
        <v>10.22599684780455</v>
      </c>
      <c r="V5775" s="4">
        <f t="shared" si="1715"/>
        <v>43.544761229287808</v>
      </c>
      <c r="W5775" s="4">
        <f t="shared" si="1716"/>
        <v>4.1321061171036808</v>
      </c>
      <c r="X5775" s="4">
        <f t="shared" si="1717"/>
        <v>221849620.49822316</v>
      </c>
      <c r="Y5775" s="6">
        <f t="shared" si="1718"/>
        <v>144.07326880398492</v>
      </c>
      <c r="Z5775" s="6">
        <f t="shared" si="1719"/>
        <v>26.059024265904338</v>
      </c>
      <c r="AA5775" s="6">
        <f t="shared" si="1720"/>
        <v>1399089103.7418647</v>
      </c>
      <c r="AB5775" s="26">
        <v>-13.586906357416865</v>
      </c>
      <c r="AC5775" s="4">
        <f t="shared" si="1721"/>
        <v>2459.6684868690677</v>
      </c>
      <c r="AD5775" s="4">
        <f t="shared" si="1722"/>
        <v>3519067569592.9727</v>
      </c>
      <c r="AE5775" s="4">
        <f t="shared" si="1723"/>
        <v>65545.122854662579</v>
      </c>
      <c r="AF5775" s="27">
        <v>-10.156431443339946</v>
      </c>
      <c r="AG5775" s="6">
        <f t="shared" si="1724"/>
        <v>109.59414646892508</v>
      </c>
      <c r="AH5775" s="6">
        <f t="shared" si="1725"/>
        <v>14530888494.061724</v>
      </c>
      <c r="AI5775" s="6">
        <f t="shared" si="1726"/>
        <v>2920.459335396592</v>
      </c>
      <c r="AK5775" s="1">
        <f t="shared" si="1727"/>
        <v>6.9895460607866686E-9</v>
      </c>
      <c r="AL5775" s="1">
        <f t="shared" si="1728"/>
        <v>0.37526338799044578</v>
      </c>
    </row>
    <row r="5776" spans="4:38" x14ac:dyDescent="0.25">
      <c r="D5776" s="1">
        <v>2014</v>
      </c>
      <c r="E5776" s="1" t="s">
        <v>192</v>
      </c>
      <c r="F5776" s="2" t="s">
        <v>353</v>
      </c>
      <c r="G5776">
        <v>3</v>
      </c>
      <c r="H5776">
        <v>54545991</v>
      </c>
      <c r="I5776" s="1">
        <v>2777.5419999999999</v>
      </c>
      <c r="J5776" s="1">
        <v>48301</v>
      </c>
      <c r="K5776" s="1">
        <v>1169516</v>
      </c>
      <c r="L5776" s="1">
        <v>1071429</v>
      </c>
      <c r="M5776" s="3">
        <v>1600</v>
      </c>
      <c r="N5776">
        <v>41.3</v>
      </c>
      <c r="O5776">
        <v>140</v>
      </c>
      <c r="P5776"/>
      <c r="Q5776" s="1">
        <f t="shared" si="1710"/>
        <v>10</v>
      </c>
      <c r="R5776" s="5">
        <f t="shared" si="1711"/>
        <v>-5.2996498342779343E-2</v>
      </c>
      <c r="S5776" s="4">
        <f t="shared" si="1712"/>
        <v>61.980252755853925</v>
      </c>
      <c r="T5776" s="6">
        <f t="shared" si="1713"/>
        <v>-0.91707017265958723</v>
      </c>
      <c r="U5776" s="6">
        <f t="shared" si="1714"/>
        <v>9.8257557802248883</v>
      </c>
      <c r="V5776" s="4">
        <f t="shared" si="1715"/>
        <v>41.247003501657218</v>
      </c>
      <c r="W5776" s="4">
        <f t="shared" si="1716"/>
        <v>4.4813337740667176</v>
      </c>
      <c r="X5776" s="4">
        <f t="shared" si="1717"/>
        <v>244438791.70823923</v>
      </c>
      <c r="Y5776" s="6">
        <f t="shared" si="1718"/>
        <v>139.08292982734042</v>
      </c>
      <c r="Z5776" s="6">
        <f t="shared" si="1719"/>
        <v>28.267973091596911</v>
      </c>
      <c r="AA5776" s="6">
        <f t="shared" si="1720"/>
        <v>1541904605.8424873</v>
      </c>
      <c r="AB5776" s="26">
        <v>-13.586906357416865</v>
      </c>
      <c r="AC5776" s="4">
        <f t="shared" si="1721"/>
        <v>2563.7366207739369</v>
      </c>
      <c r="AD5776" s="4">
        <f t="shared" si="1722"/>
        <v>3884157913665.2075</v>
      </c>
      <c r="AE5776" s="4">
        <f t="shared" si="1723"/>
        <v>71208.861411376813</v>
      </c>
      <c r="AF5776" s="27">
        <v>-10.156431443339946</v>
      </c>
      <c r="AG5776" s="6">
        <f t="shared" si="1724"/>
        <v>110.74868364637101</v>
      </c>
      <c r="AH5776" s="6">
        <f t="shared" si="1725"/>
        <v>15387377644.642038</v>
      </c>
      <c r="AI5776" s="6">
        <f t="shared" si="1726"/>
        <v>3076.0912027250861</v>
      </c>
      <c r="AK5776" s="1">
        <f t="shared" si="1727"/>
        <v>6.6004953396828263E-9</v>
      </c>
      <c r="AL5776" s="1">
        <f t="shared" si="1728"/>
        <v>0.3600305593938814</v>
      </c>
    </row>
    <row r="5777" spans="4:38" x14ac:dyDescent="0.25">
      <c r="D5777" s="1">
        <v>2015</v>
      </c>
      <c r="E5777" s="1" t="s">
        <v>192</v>
      </c>
      <c r="F5777" s="2" t="s">
        <v>353</v>
      </c>
      <c r="G5777">
        <v>3</v>
      </c>
      <c r="H5777">
        <v>55386367</v>
      </c>
      <c r="I5777" s="1">
        <v>2846.0309999999999</v>
      </c>
      <c r="J5777" s="1">
        <v>47157</v>
      </c>
      <c r="K5777" s="1">
        <v>1170149</v>
      </c>
      <c r="M5777" s="3">
        <v>1500</v>
      </c>
      <c r="N5777">
        <v>40.299999999999997</v>
      </c>
      <c r="O5777">
        <v>138</v>
      </c>
      <c r="P5777"/>
      <c r="Q5777" s="1">
        <f t="shared" si="1710"/>
        <v>10</v>
      </c>
      <c r="R5777" s="5">
        <f t="shared" si="1711"/>
        <v>-5.1721151315639223E-2</v>
      </c>
      <c r="S5777" s="4">
        <f t="shared" si="1712"/>
        <v>60.521453490843925</v>
      </c>
      <c r="T5777" s="6">
        <f t="shared" si="1713"/>
        <v>-0.91146151640442397</v>
      </c>
      <c r="U5777" s="6">
        <f t="shared" si="1714"/>
        <v>0</v>
      </c>
      <c r="V5777" s="4">
        <f t="shared" si="1715"/>
        <v>40.248278848684357</v>
      </c>
      <c r="W5777" s="4">
        <f t="shared" si="1716"/>
        <v>4.7025159440867785</v>
      </c>
      <c r="X5777" s="4">
        <f t="shared" si="1717"/>
        <v>260455273.90254179</v>
      </c>
      <c r="Y5777" s="6">
        <f t="shared" si="1718"/>
        <v>137.08853848359558</v>
      </c>
      <c r="Z5777" s="6" t="e">
        <f t="shared" si="1719"/>
        <v>#DIV/0!</v>
      </c>
      <c r="AA5777" s="6" t="e">
        <f t="shared" si="1720"/>
        <v>#DIV/0!</v>
      </c>
      <c r="AB5777" s="26">
        <v>-13.586906357416865</v>
      </c>
      <c r="AC5777" s="4">
        <f t="shared" si="1721"/>
        <v>2626.9535793006439</v>
      </c>
      <c r="AD5777" s="4">
        <f t="shared" si="1722"/>
        <v>4140901536097.8652</v>
      </c>
      <c r="AE5777" s="4">
        <f t="shared" si="1723"/>
        <v>74763.9132225059</v>
      </c>
      <c r="AF5777" s="27">
        <v>-10.156431443339946</v>
      </c>
      <c r="AG5777" s="6">
        <f t="shared" si="1724"/>
        <v>111.43017297543743</v>
      </c>
      <c r="AH5777" s="6">
        <f t="shared" si="1725"/>
        <v>16009716690.995176</v>
      </c>
      <c r="AI5777" s="6">
        <f t="shared" si="1726"/>
        <v>3171.3372662345714</v>
      </c>
      <c r="AK5777" s="1">
        <f t="shared" si="1727"/>
        <v>6.3439170344922673E-9</v>
      </c>
      <c r="AL5777" s="1">
        <f t="shared" si="1728"/>
        <v>0.35136651708994038</v>
      </c>
    </row>
    <row r="5778" spans="4:38" x14ac:dyDescent="0.25">
      <c r="D5778" s="1">
        <v>2016</v>
      </c>
      <c r="E5778" s="1" t="s">
        <v>192</v>
      </c>
      <c r="F5778" s="2" t="s">
        <v>353</v>
      </c>
      <c r="G5778">
        <v>3</v>
      </c>
      <c r="H5778">
        <v>56203654</v>
      </c>
      <c r="I5778" s="1">
        <v>2788.2710000000002</v>
      </c>
      <c r="J5778" s="1">
        <v>45013</v>
      </c>
      <c r="K5778" s="1">
        <v>1169169</v>
      </c>
      <c r="M5778" s="3"/>
      <c r="N5778">
        <v>38.5</v>
      </c>
      <c r="O5778"/>
      <c r="P5778"/>
      <c r="Q5778" s="1">
        <f t="shared" si="1710"/>
        <v>10</v>
      </c>
      <c r="R5778" s="5">
        <f t="shared" si="1711"/>
        <v>-5.2792572888359847E-2</v>
      </c>
      <c r="S5778" s="4">
        <f t="shared" si="1712"/>
        <v>61.723439651310791</v>
      </c>
      <c r="T5778" s="6">
        <f t="shared" si="1713"/>
        <v>-0.9161790426919133</v>
      </c>
      <c r="U5778" s="6">
        <f t="shared" si="1714"/>
        <v>0</v>
      </c>
      <c r="V5778" s="4">
        <f t="shared" si="1715"/>
        <v>38.447207427111643</v>
      </c>
      <c r="W5778" s="4">
        <f t="shared" si="1716"/>
        <v>4.5173616631729416</v>
      </c>
      <c r="X5778" s="4">
        <f t="shared" si="1717"/>
        <v>253892231.90983656</v>
      </c>
      <c r="Y5778" s="6">
        <f t="shared" si="1718"/>
        <v>-0.9161790426919133</v>
      </c>
      <c r="Z5778" s="6" t="e">
        <f t="shared" si="1719"/>
        <v>#DIV/0!</v>
      </c>
      <c r="AA5778" s="6" t="e">
        <f t="shared" si="1720"/>
        <v>#DIV/0!</v>
      </c>
      <c r="AB5778" s="26">
        <v>-13.586906357416865</v>
      </c>
      <c r="AC5778" s="4">
        <f t="shared" si="1721"/>
        <v>2573.6397402242583</v>
      </c>
      <c r="AD5778" s="4">
        <f t="shared" si="1722"/>
        <v>4033177050513.1411</v>
      </c>
      <c r="AE5778" s="4">
        <f t="shared" si="1723"/>
        <v>71760.050521148325</v>
      </c>
      <c r="AF5778" s="27">
        <v>-10.156431443339946</v>
      </c>
      <c r="AG5778" s="6">
        <f t="shared" si="1724"/>
        <v>110.85640437155561</v>
      </c>
      <c r="AH5778" s="6">
        <f t="shared" si="1725"/>
        <v>15916247162.401747</v>
      </c>
      <c r="AI5778" s="6">
        <f t="shared" si="1726"/>
        <v>3090.9769747348178</v>
      </c>
      <c r="AK5778" s="1">
        <f t="shared" si="1727"/>
        <v>6.3811722321905364E-9</v>
      </c>
      <c r="AL5778" s="1">
        <f t="shared" si="1728"/>
        <v>0.35864519625244462</v>
      </c>
    </row>
    <row r="5779" spans="4:38" x14ac:dyDescent="0.25">
      <c r="D5779" s="1">
        <v>1980</v>
      </c>
      <c r="E5779" s="1" t="s">
        <v>161</v>
      </c>
      <c r="F5779" s="2" t="s">
        <v>354</v>
      </c>
      <c r="G5779">
        <v>1</v>
      </c>
      <c r="H5779">
        <v>4502604</v>
      </c>
      <c r="I5779" s="1">
        <v>0</v>
      </c>
      <c r="M5779" s="3"/>
      <c r="N5779">
        <v>292.10000000000002</v>
      </c>
      <c r="O5779"/>
      <c r="P5779"/>
      <c r="Q5779" s="1">
        <f t="shared" si="1710"/>
        <v>10</v>
      </c>
      <c r="R5779" s="5" t="e">
        <f t="shared" si="1711"/>
        <v>#DIV/0!</v>
      </c>
      <c r="S5779" s="4" t="e">
        <f t="shared" si="1712"/>
        <v>#DIV/0!</v>
      </c>
      <c r="T5779" s="6" t="e">
        <f t="shared" si="1713"/>
        <v>#NUM!</v>
      </c>
      <c r="U5779" s="6" t="e">
        <f t="shared" si="1714"/>
        <v>#NUM!</v>
      </c>
      <c r="V5779" s="4" t="e">
        <f t="shared" si="1715"/>
        <v>#DIV/0!</v>
      </c>
      <c r="W5779" s="4" t="e">
        <f t="shared" si="1716"/>
        <v>#DIV/0!</v>
      </c>
      <c r="X5779" s="4" t="e">
        <f t="shared" si="1717"/>
        <v>#DIV/0!</v>
      </c>
      <c r="Y5779" s="6" t="e">
        <f t="shared" si="1718"/>
        <v>#NUM!</v>
      </c>
      <c r="Z5779" s="6" t="e">
        <f t="shared" si="1719"/>
        <v>#NUM!</v>
      </c>
      <c r="AA5779" s="6" t="e">
        <f t="shared" si="1720"/>
        <v>#NUM!</v>
      </c>
      <c r="AB5779" s="26">
        <v>-13.586906357416865</v>
      </c>
      <c r="AC5779" s="4">
        <f t="shared" si="1721"/>
        <v>0</v>
      </c>
      <c r="AD5779" s="4">
        <f t="shared" si="1722"/>
        <v>0</v>
      </c>
      <c r="AE5779" s="4">
        <f t="shared" si="1723"/>
        <v>0</v>
      </c>
      <c r="AF5779" s="27">
        <v>-10.156431443339946</v>
      </c>
      <c r="AG5779" s="6" t="e">
        <f t="shared" si="1724"/>
        <v>#NUM!</v>
      </c>
      <c r="AH5779" s="6">
        <f t="shared" si="1725"/>
        <v>0</v>
      </c>
      <c r="AI5779" s="6" t="e">
        <f t="shared" si="1726"/>
        <v>#NUM!</v>
      </c>
      <c r="AK5779" s="1" t="e">
        <f t="shared" si="1727"/>
        <v>#DIV/0!</v>
      </c>
      <c r="AL5779" s="1" t="e">
        <f t="shared" si="1728"/>
        <v>#DIV/0!</v>
      </c>
    </row>
    <row r="5780" spans="4:38" x14ac:dyDescent="0.25">
      <c r="D5780" s="1">
        <v>1981</v>
      </c>
      <c r="E5780" s="1" t="s">
        <v>161</v>
      </c>
      <c r="F5780" s="2" t="s">
        <v>354</v>
      </c>
      <c r="G5780">
        <v>1</v>
      </c>
      <c r="H5780">
        <v>4646489</v>
      </c>
      <c r="I5780" s="1">
        <v>0</v>
      </c>
      <c r="M5780" s="3"/>
      <c r="N5780">
        <v>289.2</v>
      </c>
      <c r="O5780"/>
      <c r="P5780"/>
      <c r="Q5780" s="1">
        <f t="shared" si="1710"/>
        <v>10</v>
      </c>
      <c r="R5780" s="5" t="e">
        <f t="shared" si="1711"/>
        <v>#DIV/0!</v>
      </c>
      <c r="S5780" s="4" t="e">
        <f t="shared" si="1712"/>
        <v>#DIV/0!</v>
      </c>
      <c r="T5780" s="6" t="e">
        <f t="shared" si="1713"/>
        <v>#NUM!</v>
      </c>
      <c r="U5780" s="6" t="e">
        <f t="shared" si="1714"/>
        <v>#NUM!</v>
      </c>
      <c r="V5780" s="4" t="e">
        <f t="shared" si="1715"/>
        <v>#DIV/0!</v>
      </c>
      <c r="W5780" s="4" t="e">
        <f t="shared" si="1716"/>
        <v>#DIV/0!</v>
      </c>
      <c r="X5780" s="4" t="e">
        <f t="shared" si="1717"/>
        <v>#DIV/0!</v>
      </c>
      <c r="Y5780" s="6" t="e">
        <f t="shared" si="1718"/>
        <v>#NUM!</v>
      </c>
      <c r="Z5780" s="6" t="e">
        <f t="shared" si="1719"/>
        <v>#NUM!</v>
      </c>
      <c r="AA5780" s="6" t="e">
        <f t="shared" si="1720"/>
        <v>#NUM!</v>
      </c>
      <c r="AB5780" s="26">
        <v>-13.586906357416865</v>
      </c>
      <c r="AC5780" s="4">
        <f t="shared" si="1721"/>
        <v>0</v>
      </c>
      <c r="AD5780" s="4">
        <f t="shared" si="1722"/>
        <v>0</v>
      </c>
      <c r="AE5780" s="4">
        <f t="shared" si="1723"/>
        <v>0</v>
      </c>
      <c r="AF5780" s="27">
        <v>-10.156431443339946</v>
      </c>
      <c r="AG5780" s="6" t="e">
        <f t="shared" si="1724"/>
        <v>#NUM!</v>
      </c>
      <c r="AH5780" s="6">
        <f t="shared" si="1725"/>
        <v>0</v>
      </c>
      <c r="AI5780" s="6" t="e">
        <f t="shared" si="1726"/>
        <v>#NUM!</v>
      </c>
      <c r="AK5780" s="1" t="e">
        <f t="shared" si="1727"/>
        <v>#DIV/0!</v>
      </c>
      <c r="AL5780" s="1" t="e">
        <f t="shared" si="1728"/>
        <v>#DIV/0!</v>
      </c>
    </row>
    <row r="5781" spans="4:38" x14ac:dyDescent="0.25">
      <c r="D5781" s="1">
        <v>1982</v>
      </c>
      <c r="E5781" s="1" t="s">
        <v>161</v>
      </c>
      <c r="F5781" s="2" t="s">
        <v>354</v>
      </c>
      <c r="G5781">
        <v>1</v>
      </c>
      <c r="H5781">
        <v>4799434</v>
      </c>
      <c r="I5781" s="1">
        <v>0</v>
      </c>
      <c r="M5781" s="3"/>
      <c r="N5781">
        <v>286.10000000000002</v>
      </c>
      <c r="O5781"/>
      <c r="P5781"/>
      <c r="Q5781" s="1">
        <f t="shared" si="1710"/>
        <v>10</v>
      </c>
      <c r="R5781" s="5" t="e">
        <f t="shared" si="1711"/>
        <v>#DIV/0!</v>
      </c>
      <c r="S5781" s="4" t="e">
        <f t="shared" si="1712"/>
        <v>#DIV/0!</v>
      </c>
      <c r="T5781" s="6" t="e">
        <f t="shared" si="1713"/>
        <v>#NUM!</v>
      </c>
      <c r="U5781" s="6" t="e">
        <f t="shared" si="1714"/>
        <v>#NUM!</v>
      </c>
      <c r="V5781" s="4" t="e">
        <f t="shared" si="1715"/>
        <v>#DIV/0!</v>
      </c>
      <c r="W5781" s="4" t="e">
        <f t="shared" si="1716"/>
        <v>#DIV/0!</v>
      </c>
      <c r="X5781" s="4" t="e">
        <f t="shared" si="1717"/>
        <v>#DIV/0!</v>
      </c>
      <c r="Y5781" s="6" t="e">
        <f t="shared" si="1718"/>
        <v>#NUM!</v>
      </c>
      <c r="Z5781" s="6" t="e">
        <f t="shared" si="1719"/>
        <v>#NUM!</v>
      </c>
      <c r="AA5781" s="6" t="e">
        <f t="shared" si="1720"/>
        <v>#NUM!</v>
      </c>
      <c r="AB5781" s="26">
        <v>-13.586906357416865</v>
      </c>
      <c r="AC5781" s="4">
        <f t="shared" si="1721"/>
        <v>0</v>
      </c>
      <c r="AD5781" s="4">
        <f t="shared" si="1722"/>
        <v>0</v>
      </c>
      <c r="AE5781" s="4">
        <f t="shared" si="1723"/>
        <v>0</v>
      </c>
      <c r="AF5781" s="27">
        <v>-10.156431443339946</v>
      </c>
      <c r="AG5781" s="6" t="e">
        <f t="shared" si="1724"/>
        <v>#NUM!</v>
      </c>
      <c r="AH5781" s="6">
        <f t="shared" si="1725"/>
        <v>0</v>
      </c>
      <c r="AI5781" s="6" t="e">
        <f t="shared" si="1726"/>
        <v>#NUM!</v>
      </c>
      <c r="AK5781" s="1" t="e">
        <f t="shared" si="1727"/>
        <v>#DIV/0!</v>
      </c>
      <c r="AL5781" s="1" t="e">
        <f t="shared" si="1728"/>
        <v>#DIV/0!</v>
      </c>
    </row>
    <row r="5782" spans="4:38" x14ac:dyDescent="0.25">
      <c r="D5782" s="1">
        <v>1983</v>
      </c>
      <c r="E5782" s="1" t="s">
        <v>161</v>
      </c>
      <c r="F5782" s="2" t="s">
        <v>354</v>
      </c>
      <c r="G5782">
        <v>1</v>
      </c>
      <c r="H5782">
        <v>4953151</v>
      </c>
      <c r="I5782" s="1">
        <v>0</v>
      </c>
      <c r="M5782" s="3"/>
      <c r="N5782">
        <v>282.8</v>
      </c>
      <c r="O5782"/>
      <c r="P5782"/>
      <c r="Q5782" s="1">
        <f t="shared" si="1710"/>
        <v>10</v>
      </c>
      <c r="R5782" s="5" t="e">
        <f t="shared" si="1711"/>
        <v>#DIV/0!</v>
      </c>
      <c r="S5782" s="4" t="e">
        <f t="shared" si="1712"/>
        <v>#DIV/0!</v>
      </c>
      <c r="T5782" s="6" t="e">
        <f t="shared" si="1713"/>
        <v>#NUM!</v>
      </c>
      <c r="U5782" s="6" t="e">
        <f t="shared" si="1714"/>
        <v>#NUM!</v>
      </c>
      <c r="V5782" s="4" t="e">
        <f t="shared" si="1715"/>
        <v>#DIV/0!</v>
      </c>
      <c r="W5782" s="4" t="e">
        <f t="shared" si="1716"/>
        <v>#DIV/0!</v>
      </c>
      <c r="X5782" s="4" t="e">
        <f t="shared" si="1717"/>
        <v>#DIV/0!</v>
      </c>
      <c r="Y5782" s="6" t="e">
        <f t="shared" si="1718"/>
        <v>#NUM!</v>
      </c>
      <c r="Z5782" s="6" t="e">
        <f t="shared" si="1719"/>
        <v>#NUM!</v>
      </c>
      <c r="AA5782" s="6" t="e">
        <f t="shared" si="1720"/>
        <v>#NUM!</v>
      </c>
      <c r="AB5782" s="26">
        <v>-13.586906357416865</v>
      </c>
      <c r="AC5782" s="4">
        <f t="shared" si="1721"/>
        <v>0</v>
      </c>
      <c r="AD5782" s="4">
        <f t="shared" si="1722"/>
        <v>0</v>
      </c>
      <c r="AE5782" s="4">
        <f t="shared" si="1723"/>
        <v>0</v>
      </c>
      <c r="AF5782" s="27">
        <v>-10.156431443339946</v>
      </c>
      <c r="AG5782" s="6" t="e">
        <f t="shared" si="1724"/>
        <v>#NUM!</v>
      </c>
      <c r="AH5782" s="6">
        <f t="shared" si="1725"/>
        <v>0</v>
      </c>
      <c r="AI5782" s="6" t="e">
        <f t="shared" si="1726"/>
        <v>#NUM!</v>
      </c>
      <c r="AK5782" s="1" t="e">
        <f t="shared" si="1727"/>
        <v>#DIV/0!</v>
      </c>
      <c r="AL5782" s="1" t="e">
        <f t="shared" si="1728"/>
        <v>#DIV/0!</v>
      </c>
    </row>
    <row r="5783" spans="4:38" x14ac:dyDescent="0.25">
      <c r="D5783" s="1">
        <v>1984</v>
      </c>
      <c r="E5783" s="1" t="s">
        <v>161</v>
      </c>
      <c r="F5783" s="2" t="s">
        <v>354</v>
      </c>
      <c r="G5783">
        <v>1</v>
      </c>
      <c r="H5783">
        <v>5096482</v>
      </c>
      <c r="I5783" s="1">
        <v>0</v>
      </c>
      <c r="J5783" s="1">
        <v>66647</v>
      </c>
      <c r="K5783" s="1">
        <v>238280.3</v>
      </c>
      <c r="M5783" s="3"/>
      <c r="N5783">
        <v>279.7</v>
      </c>
      <c r="O5783"/>
      <c r="P5783"/>
      <c r="Q5783" s="1">
        <f t="shared" si="1710"/>
        <v>10</v>
      </c>
      <c r="R5783" s="5" t="e">
        <f t="shared" si="1711"/>
        <v>#DIV/0!</v>
      </c>
      <c r="S5783" s="4" t="e">
        <f t="shared" si="1712"/>
        <v>#DIV/0!</v>
      </c>
      <c r="T5783" s="6" t="e">
        <f t="shared" si="1713"/>
        <v>#NUM!</v>
      </c>
      <c r="U5783" s="6" t="e">
        <f t="shared" si="1714"/>
        <v>#NUM!</v>
      </c>
      <c r="V5783" s="4" t="e">
        <f t="shared" si="1715"/>
        <v>#DIV/0!</v>
      </c>
      <c r="W5783" s="4" t="e">
        <f t="shared" si="1716"/>
        <v>#DIV/0!</v>
      </c>
      <c r="X5783" s="4" t="e">
        <f t="shared" si="1717"/>
        <v>#DIV/0!</v>
      </c>
      <c r="Y5783" s="6" t="e">
        <f t="shared" si="1718"/>
        <v>#NUM!</v>
      </c>
      <c r="Z5783" s="6" t="e">
        <f t="shared" si="1719"/>
        <v>#NUM!</v>
      </c>
      <c r="AA5783" s="6" t="e">
        <f t="shared" si="1720"/>
        <v>#NUM!</v>
      </c>
      <c r="AB5783" s="26">
        <v>-13.586906357416865</v>
      </c>
      <c r="AC5783" s="4">
        <f t="shared" si="1721"/>
        <v>0</v>
      </c>
      <c r="AD5783" s="4">
        <f t="shared" si="1722"/>
        <v>0</v>
      </c>
      <c r="AE5783" s="4">
        <f t="shared" si="1723"/>
        <v>0</v>
      </c>
      <c r="AF5783" s="27">
        <v>-10.156431443339946</v>
      </c>
      <c r="AG5783" s="6" t="e">
        <f t="shared" si="1724"/>
        <v>#NUM!</v>
      </c>
      <c r="AH5783" s="6">
        <f t="shared" si="1725"/>
        <v>0</v>
      </c>
      <c r="AI5783" s="6" t="e">
        <f t="shared" si="1726"/>
        <v>#NUM!</v>
      </c>
      <c r="AK5783" s="1" t="e">
        <f t="shared" si="1727"/>
        <v>#DIV/0!</v>
      </c>
      <c r="AL5783" s="1" t="e">
        <f t="shared" si="1728"/>
        <v>#DIV/0!</v>
      </c>
    </row>
    <row r="5784" spans="4:38" x14ac:dyDescent="0.25">
      <c r="D5784" s="1">
        <v>1985</v>
      </c>
      <c r="E5784" s="1" t="s">
        <v>161</v>
      </c>
      <c r="F5784" s="2" t="s">
        <v>354</v>
      </c>
      <c r="G5784">
        <v>1</v>
      </c>
      <c r="H5784">
        <v>5220747</v>
      </c>
      <c r="I5784" s="1">
        <v>0</v>
      </c>
      <c r="J5784" s="1">
        <v>67416</v>
      </c>
      <c r="K5784" s="1">
        <v>244084</v>
      </c>
      <c r="M5784" s="3"/>
      <c r="N5784">
        <v>276.2</v>
      </c>
      <c r="O5784"/>
      <c r="P5784"/>
      <c r="Q5784" s="1">
        <f t="shared" si="1710"/>
        <v>10</v>
      </c>
      <c r="R5784" s="5" t="e">
        <f t="shared" si="1711"/>
        <v>#DIV/0!</v>
      </c>
      <c r="S5784" s="4" t="e">
        <f t="shared" si="1712"/>
        <v>#DIV/0!</v>
      </c>
      <c r="T5784" s="6" t="e">
        <f t="shared" si="1713"/>
        <v>#NUM!</v>
      </c>
      <c r="U5784" s="6" t="e">
        <f t="shared" si="1714"/>
        <v>#NUM!</v>
      </c>
      <c r="V5784" s="4" t="e">
        <f t="shared" si="1715"/>
        <v>#DIV/0!</v>
      </c>
      <c r="W5784" s="4" t="e">
        <f t="shared" si="1716"/>
        <v>#DIV/0!</v>
      </c>
      <c r="X5784" s="4" t="e">
        <f t="shared" si="1717"/>
        <v>#DIV/0!</v>
      </c>
      <c r="Y5784" s="6" t="e">
        <f t="shared" si="1718"/>
        <v>#NUM!</v>
      </c>
      <c r="Z5784" s="6" t="e">
        <f t="shared" si="1719"/>
        <v>#NUM!</v>
      </c>
      <c r="AA5784" s="6" t="e">
        <f t="shared" si="1720"/>
        <v>#NUM!</v>
      </c>
      <c r="AB5784" s="26">
        <v>-13.586906357416865</v>
      </c>
      <c r="AC5784" s="4">
        <f t="shared" si="1721"/>
        <v>0</v>
      </c>
      <c r="AD5784" s="4">
        <f t="shared" si="1722"/>
        <v>0</v>
      </c>
      <c r="AE5784" s="4">
        <f t="shared" si="1723"/>
        <v>0</v>
      </c>
      <c r="AF5784" s="27">
        <v>-10.156431443339946</v>
      </c>
      <c r="AG5784" s="6" t="e">
        <f t="shared" si="1724"/>
        <v>#NUM!</v>
      </c>
      <c r="AH5784" s="6">
        <f t="shared" si="1725"/>
        <v>0</v>
      </c>
      <c r="AI5784" s="6" t="e">
        <f t="shared" si="1726"/>
        <v>#NUM!</v>
      </c>
      <c r="AK5784" s="1" t="e">
        <f t="shared" si="1727"/>
        <v>#DIV/0!</v>
      </c>
      <c r="AL5784" s="1" t="e">
        <f t="shared" si="1728"/>
        <v>#DIV/0!</v>
      </c>
    </row>
    <row r="5785" spans="4:38" x14ac:dyDescent="0.25">
      <c r="D5785" s="1">
        <v>1986</v>
      </c>
      <c r="E5785" s="1" t="s">
        <v>161</v>
      </c>
      <c r="F5785" s="2" t="s">
        <v>354</v>
      </c>
      <c r="G5785">
        <v>1</v>
      </c>
      <c r="H5785">
        <v>5328164</v>
      </c>
      <c r="I5785" s="1">
        <v>0</v>
      </c>
      <c r="J5785" s="1">
        <v>67847</v>
      </c>
      <c r="K5785" s="1">
        <v>249345.8</v>
      </c>
      <c r="M5785" s="3"/>
      <c r="N5785">
        <v>272.10000000000002</v>
      </c>
      <c r="O5785"/>
      <c r="P5785"/>
      <c r="Q5785" s="1">
        <f t="shared" si="1710"/>
        <v>10</v>
      </c>
      <c r="R5785" s="5" t="e">
        <f t="shared" si="1711"/>
        <v>#DIV/0!</v>
      </c>
      <c r="S5785" s="4" t="e">
        <f t="shared" si="1712"/>
        <v>#DIV/0!</v>
      </c>
      <c r="T5785" s="6" t="e">
        <f t="shared" si="1713"/>
        <v>#NUM!</v>
      </c>
      <c r="U5785" s="6" t="e">
        <f t="shared" si="1714"/>
        <v>#NUM!</v>
      </c>
      <c r="V5785" s="4" t="e">
        <f t="shared" si="1715"/>
        <v>#DIV/0!</v>
      </c>
      <c r="W5785" s="4" t="e">
        <f t="shared" si="1716"/>
        <v>#DIV/0!</v>
      </c>
      <c r="X5785" s="4" t="e">
        <f t="shared" si="1717"/>
        <v>#DIV/0!</v>
      </c>
      <c r="Y5785" s="6" t="e">
        <f t="shared" si="1718"/>
        <v>#NUM!</v>
      </c>
      <c r="Z5785" s="6" t="e">
        <f t="shared" si="1719"/>
        <v>#NUM!</v>
      </c>
      <c r="AA5785" s="6" t="e">
        <f t="shared" si="1720"/>
        <v>#NUM!</v>
      </c>
      <c r="AB5785" s="26">
        <v>-13.586906357416865</v>
      </c>
      <c r="AC5785" s="4">
        <f t="shared" si="1721"/>
        <v>0</v>
      </c>
      <c r="AD5785" s="4">
        <f t="shared" si="1722"/>
        <v>0</v>
      </c>
      <c r="AE5785" s="4">
        <f t="shared" si="1723"/>
        <v>0</v>
      </c>
      <c r="AF5785" s="27">
        <v>-10.156431443339946</v>
      </c>
      <c r="AG5785" s="6" t="e">
        <f t="shared" si="1724"/>
        <v>#NUM!</v>
      </c>
      <c r="AH5785" s="6">
        <f t="shared" si="1725"/>
        <v>0</v>
      </c>
      <c r="AI5785" s="6" t="e">
        <f t="shared" si="1726"/>
        <v>#NUM!</v>
      </c>
      <c r="AK5785" s="1" t="e">
        <f t="shared" si="1727"/>
        <v>#DIV/0!</v>
      </c>
      <c r="AL5785" s="1" t="e">
        <f t="shared" si="1728"/>
        <v>#DIV/0!</v>
      </c>
    </row>
    <row r="5786" spans="4:38" x14ac:dyDescent="0.25">
      <c r="D5786" s="1">
        <v>1987</v>
      </c>
      <c r="E5786" s="1" t="s">
        <v>161</v>
      </c>
      <c r="F5786" s="2" t="s">
        <v>354</v>
      </c>
      <c r="G5786">
        <v>1</v>
      </c>
      <c r="H5786">
        <v>5419809</v>
      </c>
      <c r="I5786" s="1">
        <v>0</v>
      </c>
      <c r="J5786" s="1">
        <v>67938</v>
      </c>
      <c r="K5786" s="1">
        <v>253878.9</v>
      </c>
      <c r="M5786" s="3"/>
      <c r="N5786">
        <v>267.60000000000002</v>
      </c>
      <c r="O5786"/>
      <c r="P5786"/>
      <c r="Q5786" s="1">
        <f t="shared" si="1710"/>
        <v>10</v>
      </c>
      <c r="R5786" s="5" t="e">
        <f t="shared" si="1711"/>
        <v>#DIV/0!</v>
      </c>
      <c r="S5786" s="4" t="e">
        <f t="shared" si="1712"/>
        <v>#DIV/0!</v>
      </c>
      <c r="T5786" s="6" t="e">
        <f t="shared" si="1713"/>
        <v>#NUM!</v>
      </c>
      <c r="U5786" s="6" t="e">
        <f t="shared" si="1714"/>
        <v>#NUM!</v>
      </c>
      <c r="V5786" s="4" t="e">
        <f t="shared" si="1715"/>
        <v>#DIV/0!</v>
      </c>
      <c r="W5786" s="4" t="e">
        <f t="shared" si="1716"/>
        <v>#DIV/0!</v>
      </c>
      <c r="X5786" s="4" t="e">
        <f t="shared" si="1717"/>
        <v>#DIV/0!</v>
      </c>
      <c r="Y5786" s="6" t="e">
        <f t="shared" si="1718"/>
        <v>#NUM!</v>
      </c>
      <c r="Z5786" s="6" t="e">
        <f t="shared" si="1719"/>
        <v>#NUM!</v>
      </c>
      <c r="AA5786" s="6" t="e">
        <f t="shared" si="1720"/>
        <v>#NUM!</v>
      </c>
      <c r="AB5786" s="26">
        <v>-13.586906357416865</v>
      </c>
      <c r="AC5786" s="4">
        <f t="shared" si="1721"/>
        <v>0</v>
      </c>
      <c r="AD5786" s="4">
        <f t="shared" si="1722"/>
        <v>0</v>
      </c>
      <c r="AE5786" s="4">
        <f t="shared" si="1723"/>
        <v>0</v>
      </c>
      <c r="AF5786" s="27">
        <v>-10.156431443339946</v>
      </c>
      <c r="AG5786" s="6" t="e">
        <f t="shared" si="1724"/>
        <v>#NUM!</v>
      </c>
      <c r="AH5786" s="6">
        <f t="shared" si="1725"/>
        <v>0</v>
      </c>
      <c r="AI5786" s="6" t="e">
        <f t="shared" si="1726"/>
        <v>#NUM!</v>
      </c>
      <c r="AK5786" s="1" t="e">
        <f t="shared" si="1727"/>
        <v>#DIV/0!</v>
      </c>
      <c r="AL5786" s="1" t="e">
        <f t="shared" si="1728"/>
        <v>#DIV/0!</v>
      </c>
    </row>
    <row r="5787" spans="4:38" x14ac:dyDescent="0.25">
      <c r="D5787" s="1">
        <v>1988</v>
      </c>
      <c r="E5787" s="1" t="s">
        <v>161</v>
      </c>
      <c r="F5787" s="2" t="s">
        <v>354</v>
      </c>
      <c r="G5787">
        <v>1</v>
      </c>
      <c r="H5787">
        <v>5485282</v>
      </c>
      <c r="I5787" s="1">
        <v>0</v>
      </c>
      <c r="J5787" s="1">
        <v>67693</v>
      </c>
      <c r="K5787" s="1">
        <v>257387.8</v>
      </c>
      <c r="M5787" s="3"/>
      <c r="N5787">
        <v>263</v>
      </c>
      <c r="O5787"/>
      <c r="P5787"/>
      <c r="Q5787" s="1">
        <f t="shared" si="1710"/>
        <v>10</v>
      </c>
      <c r="R5787" s="5" t="e">
        <f t="shared" si="1711"/>
        <v>#DIV/0!</v>
      </c>
      <c r="S5787" s="4" t="e">
        <f t="shared" si="1712"/>
        <v>#DIV/0!</v>
      </c>
      <c r="T5787" s="6" t="e">
        <f t="shared" si="1713"/>
        <v>#NUM!</v>
      </c>
      <c r="U5787" s="6" t="e">
        <f t="shared" si="1714"/>
        <v>#NUM!</v>
      </c>
      <c r="V5787" s="4" t="e">
        <f t="shared" si="1715"/>
        <v>#DIV/0!</v>
      </c>
      <c r="W5787" s="4" t="e">
        <f t="shared" si="1716"/>
        <v>#DIV/0!</v>
      </c>
      <c r="X5787" s="4" t="e">
        <f t="shared" si="1717"/>
        <v>#DIV/0!</v>
      </c>
      <c r="Y5787" s="6" t="e">
        <f t="shared" si="1718"/>
        <v>#NUM!</v>
      </c>
      <c r="Z5787" s="6" t="e">
        <f t="shared" si="1719"/>
        <v>#NUM!</v>
      </c>
      <c r="AA5787" s="6" t="e">
        <f t="shared" si="1720"/>
        <v>#NUM!</v>
      </c>
      <c r="AB5787" s="26">
        <v>-13.586906357416865</v>
      </c>
      <c r="AC5787" s="4">
        <f t="shared" si="1721"/>
        <v>0</v>
      </c>
      <c r="AD5787" s="4">
        <f t="shared" si="1722"/>
        <v>0</v>
      </c>
      <c r="AE5787" s="4">
        <f t="shared" si="1723"/>
        <v>0</v>
      </c>
      <c r="AF5787" s="27">
        <v>-10.156431443339946</v>
      </c>
      <c r="AG5787" s="6" t="e">
        <f t="shared" si="1724"/>
        <v>#NUM!</v>
      </c>
      <c r="AH5787" s="6">
        <f t="shared" si="1725"/>
        <v>0</v>
      </c>
      <c r="AI5787" s="6" t="e">
        <f t="shared" si="1726"/>
        <v>#NUM!</v>
      </c>
      <c r="AK5787" s="1" t="e">
        <f t="shared" si="1727"/>
        <v>#DIV/0!</v>
      </c>
      <c r="AL5787" s="1" t="e">
        <f t="shared" si="1728"/>
        <v>#DIV/0!</v>
      </c>
    </row>
    <row r="5788" spans="4:38" x14ac:dyDescent="0.25">
      <c r="D5788" s="1">
        <v>1989</v>
      </c>
      <c r="E5788" s="1" t="s">
        <v>161</v>
      </c>
      <c r="F5788" s="2" t="s">
        <v>354</v>
      </c>
      <c r="G5788">
        <v>1</v>
      </c>
      <c r="H5788">
        <v>5511579</v>
      </c>
      <c r="I5788" s="1">
        <v>0</v>
      </c>
      <c r="J5788" s="1">
        <v>67110</v>
      </c>
      <c r="K5788" s="1">
        <v>259713.6</v>
      </c>
      <c r="M5788" s="3"/>
      <c r="N5788">
        <v>258.39999999999998</v>
      </c>
      <c r="O5788"/>
      <c r="P5788"/>
      <c r="Q5788" s="1">
        <f t="shared" si="1710"/>
        <v>10</v>
      </c>
      <c r="R5788" s="5" t="e">
        <f t="shared" si="1711"/>
        <v>#DIV/0!</v>
      </c>
      <c r="S5788" s="4" t="e">
        <f t="shared" si="1712"/>
        <v>#DIV/0!</v>
      </c>
      <c r="T5788" s="6" t="e">
        <f t="shared" si="1713"/>
        <v>#NUM!</v>
      </c>
      <c r="U5788" s="6" t="e">
        <f t="shared" si="1714"/>
        <v>#NUM!</v>
      </c>
      <c r="V5788" s="4" t="e">
        <f t="shared" si="1715"/>
        <v>#DIV/0!</v>
      </c>
      <c r="W5788" s="4" t="e">
        <f t="shared" si="1716"/>
        <v>#DIV/0!</v>
      </c>
      <c r="X5788" s="4" t="e">
        <f t="shared" si="1717"/>
        <v>#DIV/0!</v>
      </c>
      <c r="Y5788" s="6" t="e">
        <f t="shared" si="1718"/>
        <v>#NUM!</v>
      </c>
      <c r="Z5788" s="6" t="e">
        <f t="shared" si="1719"/>
        <v>#NUM!</v>
      </c>
      <c r="AA5788" s="6" t="e">
        <f t="shared" si="1720"/>
        <v>#NUM!</v>
      </c>
      <c r="AB5788" s="26">
        <v>-13.586906357416865</v>
      </c>
      <c r="AC5788" s="4">
        <f t="shared" si="1721"/>
        <v>0</v>
      </c>
      <c r="AD5788" s="4">
        <f t="shared" si="1722"/>
        <v>0</v>
      </c>
      <c r="AE5788" s="4">
        <f t="shared" si="1723"/>
        <v>0</v>
      </c>
      <c r="AF5788" s="27">
        <v>-10.156431443339946</v>
      </c>
      <c r="AG5788" s="6" t="e">
        <f t="shared" si="1724"/>
        <v>#NUM!</v>
      </c>
      <c r="AH5788" s="6">
        <f t="shared" si="1725"/>
        <v>0</v>
      </c>
      <c r="AI5788" s="6" t="e">
        <f t="shared" si="1726"/>
        <v>#NUM!</v>
      </c>
      <c r="AK5788" s="1" t="e">
        <f t="shared" si="1727"/>
        <v>#DIV/0!</v>
      </c>
      <c r="AL5788" s="1" t="e">
        <f t="shared" si="1728"/>
        <v>#DIV/0!</v>
      </c>
    </row>
    <row r="5789" spans="4:38" x14ac:dyDescent="0.25">
      <c r="D5789" s="1">
        <v>1990</v>
      </c>
      <c r="E5789" s="1" t="s">
        <v>161</v>
      </c>
      <c r="F5789" s="2" t="s">
        <v>354</v>
      </c>
      <c r="G5789">
        <v>1</v>
      </c>
      <c r="H5789">
        <v>5492623</v>
      </c>
      <c r="I5789" s="1">
        <v>0</v>
      </c>
      <c r="J5789" s="1">
        <v>66137</v>
      </c>
      <c r="K5789" s="1">
        <v>260792.6</v>
      </c>
      <c r="L5789" s="1">
        <v>260115.6</v>
      </c>
      <c r="M5789" s="3">
        <v>4600</v>
      </c>
      <c r="N5789">
        <v>253.6</v>
      </c>
      <c r="O5789">
        <v>1730</v>
      </c>
      <c r="P5789"/>
      <c r="Q5789" s="1">
        <f t="shared" si="1710"/>
        <v>10</v>
      </c>
      <c r="R5789" s="5" t="e">
        <f t="shared" si="1711"/>
        <v>#DIV/0!</v>
      </c>
      <c r="S5789" s="4" t="e">
        <f t="shared" si="1712"/>
        <v>#DIV/0!</v>
      </c>
      <c r="T5789" s="6" t="e">
        <f t="shared" si="1713"/>
        <v>#NUM!</v>
      </c>
      <c r="U5789" s="6" t="e">
        <f t="shared" si="1714"/>
        <v>#NUM!</v>
      </c>
      <c r="V5789" s="4" t="e">
        <f t="shared" si="1715"/>
        <v>#DIV/0!</v>
      </c>
      <c r="W5789" s="4" t="e">
        <f t="shared" si="1716"/>
        <v>#DIV/0!</v>
      </c>
      <c r="X5789" s="4" t="e">
        <f t="shared" si="1717"/>
        <v>#DIV/0!</v>
      </c>
      <c r="Y5789" s="6" t="e">
        <f t="shared" si="1718"/>
        <v>#NUM!</v>
      </c>
      <c r="Z5789" s="6" t="e">
        <f t="shared" si="1719"/>
        <v>#NUM!</v>
      </c>
      <c r="AA5789" s="6" t="e">
        <f t="shared" si="1720"/>
        <v>#NUM!</v>
      </c>
      <c r="AB5789" s="26">
        <v>-13.586906357416865</v>
      </c>
      <c r="AC5789" s="4">
        <f t="shared" si="1721"/>
        <v>0</v>
      </c>
      <c r="AD5789" s="4">
        <f t="shared" si="1722"/>
        <v>0</v>
      </c>
      <c r="AE5789" s="4">
        <f t="shared" si="1723"/>
        <v>0</v>
      </c>
      <c r="AF5789" s="27">
        <v>-10.156431443339946</v>
      </c>
      <c r="AG5789" s="6" t="e">
        <f t="shared" si="1724"/>
        <v>#NUM!</v>
      </c>
      <c r="AH5789" s="6">
        <f t="shared" si="1725"/>
        <v>0</v>
      </c>
      <c r="AI5789" s="6" t="e">
        <f t="shared" si="1726"/>
        <v>#NUM!</v>
      </c>
      <c r="AK5789" s="1" t="e">
        <f t="shared" si="1727"/>
        <v>#DIV/0!</v>
      </c>
      <c r="AL5789" s="1" t="e">
        <f t="shared" si="1728"/>
        <v>#DIV/0!</v>
      </c>
    </row>
    <row r="5790" spans="4:38" x14ac:dyDescent="0.25">
      <c r="D5790" s="1">
        <v>1991</v>
      </c>
      <c r="E5790" s="1" t="s">
        <v>161</v>
      </c>
      <c r="F5790" s="2" t="s">
        <v>354</v>
      </c>
      <c r="G5790">
        <v>1</v>
      </c>
      <c r="H5790">
        <v>5420171</v>
      </c>
      <c r="I5790" s="1">
        <v>0</v>
      </c>
      <c r="J5790" s="1">
        <v>64814</v>
      </c>
      <c r="K5790" s="1">
        <v>260820.9</v>
      </c>
      <c r="L5790" s="1">
        <v>258823.5</v>
      </c>
      <c r="M5790" s="3">
        <v>4500</v>
      </c>
      <c r="N5790">
        <v>248.5</v>
      </c>
      <c r="O5790">
        <v>1700</v>
      </c>
      <c r="P5790"/>
      <c r="Q5790" s="1">
        <f t="shared" si="1710"/>
        <v>10</v>
      </c>
      <c r="R5790" s="5" t="e">
        <f t="shared" si="1711"/>
        <v>#DIV/0!</v>
      </c>
      <c r="S5790" s="4" t="e">
        <f t="shared" si="1712"/>
        <v>#DIV/0!</v>
      </c>
      <c r="T5790" s="6" t="e">
        <f t="shared" si="1713"/>
        <v>#NUM!</v>
      </c>
      <c r="U5790" s="6" t="e">
        <f t="shared" si="1714"/>
        <v>#NUM!</v>
      </c>
      <c r="V5790" s="4" t="e">
        <f t="shared" si="1715"/>
        <v>#DIV/0!</v>
      </c>
      <c r="W5790" s="4" t="e">
        <f t="shared" si="1716"/>
        <v>#DIV/0!</v>
      </c>
      <c r="X5790" s="4" t="e">
        <f t="shared" si="1717"/>
        <v>#DIV/0!</v>
      </c>
      <c r="Y5790" s="6" t="e">
        <f t="shared" si="1718"/>
        <v>#NUM!</v>
      </c>
      <c r="Z5790" s="6" t="e">
        <f t="shared" si="1719"/>
        <v>#NUM!</v>
      </c>
      <c r="AA5790" s="6" t="e">
        <f t="shared" si="1720"/>
        <v>#NUM!</v>
      </c>
      <c r="AB5790" s="26">
        <v>-13.586906357416865</v>
      </c>
      <c r="AC5790" s="4">
        <f t="shared" si="1721"/>
        <v>0</v>
      </c>
      <c r="AD5790" s="4">
        <f t="shared" si="1722"/>
        <v>0</v>
      </c>
      <c r="AE5790" s="4">
        <f t="shared" si="1723"/>
        <v>0</v>
      </c>
      <c r="AF5790" s="27">
        <v>-10.156431443339946</v>
      </c>
      <c r="AG5790" s="6" t="e">
        <f t="shared" si="1724"/>
        <v>#NUM!</v>
      </c>
      <c r="AH5790" s="6">
        <f t="shared" si="1725"/>
        <v>0</v>
      </c>
      <c r="AI5790" s="6" t="e">
        <f t="shared" si="1726"/>
        <v>#NUM!</v>
      </c>
      <c r="AK5790" s="1" t="e">
        <f t="shared" si="1727"/>
        <v>#DIV/0!</v>
      </c>
      <c r="AL5790" s="1" t="e">
        <f t="shared" si="1728"/>
        <v>#DIV/0!</v>
      </c>
    </row>
    <row r="5791" spans="4:38" x14ac:dyDescent="0.25">
      <c r="D5791" s="1">
        <v>1992</v>
      </c>
      <c r="E5791" s="1" t="s">
        <v>161</v>
      </c>
      <c r="F5791" s="2" t="s">
        <v>354</v>
      </c>
      <c r="G5791">
        <v>1</v>
      </c>
      <c r="H5791">
        <v>5305457</v>
      </c>
      <c r="I5791" s="1">
        <v>0</v>
      </c>
      <c r="J5791" s="1">
        <v>63208</v>
      </c>
      <c r="K5791" s="1">
        <v>260115.20000000001</v>
      </c>
      <c r="L5791" s="1">
        <v>257485</v>
      </c>
      <c r="M5791" s="3">
        <v>4400</v>
      </c>
      <c r="N5791">
        <v>243</v>
      </c>
      <c r="O5791">
        <v>1670</v>
      </c>
      <c r="P5791"/>
      <c r="Q5791" s="1">
        <f t="shared" si="1710"/>
        <v>10</v>
      </c>
      <c r="R5791" s="5" t="e">
        <f t="shared" si="1711"/>
        <v>#DIV/0!</v>
      </c>
      <c r="S5791" s="4" t="e">
        <f t="shared" si="1712"/>
        <v>#DIV/0!</v>
      </c>
      <c r="T5791" s="6" t="e">
        <f t="shared" si="1713"/>
        <v>#NUM!</v>
      </c>
      <c r="U5791" s="6" t="e">
        <f t="shared" si="1714"/>
        <v>#NUM!</v>
      </c>
      <c r="V5791" s="4" t="e">
        <f t="shared" si="1715"/>
        <v>#DIV/0!</v>
      </c>
      <c r="W5791" s="4" t="e">
        <f t="shared" si="1716"/>
        <v>#DIV/0!</v>
      </c>
      <c r="X5791" s="4" t="e">
        <f t="shared" si="1717"/>
        <v>#DIV/0!</v>
      </c>
      <c r="Y5791" s="6" t="e">
        <f t="shared" si="1718"/>
        <v>#NUM!</v>
      </c>
      <c r="Z5791" s="6" t="e">
        <f t="shared" si="1719"/>
        <v>#NUM!</v>
      </c>
      <c r="AA5791" s="6" t="e">
        <f t="shared" si="1720"/>
        <v>#NUM!</v>
      </c>
      <c r="AB5791" s="26">
        <v>-13.586906357416865</v>
      </c>
      <c r="AC5791" s="4">
        <f t="shared" si="1721"/>
        <v>0</v>
      </c>
      <c r="AD5791" s="4">
        <f t="shared" si="1722"/>
        <v>0</v>
      </c>
      <c r="AE5791" s="4">
        <f t="shared" si="1723"/>
        <v>0</v>
      </c>
      <c r="AF5791" s="27">
        <v>-10.156431443339946</v>
      </c>
      <c r="AG5791" s="6" t="e">
        <f t="shared" si="1724"/>
        <v>#NUM!</v>
      </c>
      <c r="AH5791" s="6">
        <f t="shared" si="1725"/>
        <v>0</v>
      </c>
      <c r="AI5791" s="6" t="e">
        <f t="shared" si="1726"/>
        <v>#NUM!</v>
      </c>
      <c r="AK5791" s="1" t="e">
        <f t="shared" si="1727"/>
        <v>#DIV/0!</v>
      </c>
      <c r="AL5791" s="1" t="e">
        <f t="shared" si="1728"/>
        <v>#DIV/0!</v>
      </c>
    </row>
    <row r="5792" spans="4:38" x14ac:dyDescent="0.25">
      <c r="D5792" s="1">
        <v>1993</v>
      </c>
      <c r="E5792" s="1" t="s">
        <v>161</v>
      </c>
      <c r="F5792" s="2" t="s">
        <v>354</v>
      </c>
      <c r="G5792">
        <v>1</v>
      </c>
      <c r="H5792">
        <v>5185699</v>
      </c>
      <c r="I5792" s="1">
        <v>0</v>
      </c>
      <c r="J5792" s="1">
        <v>61470</v>
      </c>
      <c r="K5792" s="1">
        <v>259039.2</v>
      </c>
      <c r="L5792" s="1">
        <v>251533.7</v>
      </c>
      <c r="M5792" s="3">
        <v>4300</v>
      </c>
      <c r="N5792">
        <v>237.3</v>
      </c>
      <c r="O5792">
        <v>1630</v>
      </c>
      <c r="P5792"/>
      <c r="Q5792" s="1">
        <f t="shared" si="1710"/>
        <v>10</v>
      </c>
      <c r="R5792" s="5" t="e">
        <f t="shared" si="1711"/>
        <v>#DIV/0!</v>
      </c>
      <c r="S5792" s="4" t="e">
        <f t="shared" si="1712"/>
        <v>#DIV/0!</v>
      </c>
      <c r="T5792" s="6" t="e">
        <f t="shared" si="1713"/>
        <v>#NUM!</v>
      </c>
      <c r="U5792" s="6" t="e">
        <f t="shared" si="1714"/>
        <v>#NUM!</v>
      </c>
      <c r="V5792" s="4" t="e">
        <f t="shared" si="1715"/>
        <v>#DIV/0!</v>
      </c>
      <c r="W5792" s="4" t="e">
        <f t="shared" si="1716"/>
        <v>#DIV/0!</v>
      </c>
      <c r="X5792" s="4" t="e">
        <f t="shared" si="1717"/>
        <v>#DIV/0!</v>
      </c>
      <c r="Y5792" s="6" t="e">
        <f t="shared" si="1718"/>
        <v>#NUM!</v>
      </c>
      <c r="Z5792" s="6" t="e">
        <f t="shared" si="1719"/>
        <v>#NUM!</v>
      </c>
      <c r="AA5792" s="6" t="e">
        <f t="shared" si="1720"/>
        <v>#NUM!</v>
      </c>
      <c r="AB5792" s="26">
        <v>-13.586906357416865</v>
      </c>
      <c r="AC5792" s="4">
        <f t="shared" si="1721"/>
        <v>0</v>
      </c>
      <c r="AD5792" s="4">
        <f t="shared" si="1722"/>
        <v>0</v>
      </c>
      <c r="AE5792" s="4">
        <f t="shared" si="1723"/>
        <v>0</v>
      </c>
      <c r="AF5792" s="27">
        <v>-10.156431443339946</v>
      </c>
      <c r="AG5792" s="6" t="e">
        <f t="shared" si="1724"/>
        <v>#NUM!</v>
      </c>
      <c r="AH5792" s="6">
        <f t="shared" si="1725"/>
        <v>0</v>
      </c>
      <c r="AI5792" s="6" t="e">
        <f t="shared" si="1726"/>
        <v>#NUM!</v>
      </c>
      <c r="AK5792" s="1" t="e">
        <f t="shared" si="1727"/>
        <v>#DIV/0!</v>
      </c>
      <c r="AL5792" s="1" t="e">
        <f t="shared" si="1728"/>
        <v>#DIV/0!</v>
      </c>
    </row>
    <row r="5793" spans="4:38" x14ac:dyDescent="0.25">
      <c r="D5793" s="1">
        <v>1994</v>
      </c>
      <c r="E5793" s="1" t="s">
        <v>161</v>
      </c>
      <c r="F5793" s="2" t="s">
        <v>354</v>
      </c>
      <c r="G5793">
        <v>1</v>
      </c>
      <c r="H5793">
        <v>5111365</v>
      </c>
      <c r="I5793" s="1">
        <v>0</v>
      </c>
      <c r="J5793" s="1">
        <v>59636</v>
      </c>
      <c r="K5793" s="1">
        <v>258276.3</v>
      </c>
      <c r="L5793" s="1">
        <v>253164.6</v>
      </c>
      <c r="M5793" s="3">
        <v>4100</v>
      </c>
      <c r="N5793">
        <v>230.9</v>
      </c>
      <c r="O5793">
        <v>1580</v>
      </c>
      <c r="P5793"/>
      <c r="Q5793" s="1">
        <f t="shared" si="1710"/>
        <v>10</v>
      </c>
      <c r="R5793" s="5" t="e">
        <f t="shared" si="1711"/>
        <v>#DIV/0!</v>
      </c>
      <c r="S5793" s="4" t="e">
        <f t="shared" si="1712"/>
        <v>#DIV/0!</v>
      </c>
      <c r="T5793" s="6" t="e">
        <f t="shared" si="1713"/>
        <v>#NUM!</v>
      </c>
      <c r="U5793" s="6" t="e">
        <f t="shared" si="1714"/>
        <v>#NUM!</v>
      </c>
      <c r="V5793" s="4" t="e">
        <f t="shared" si="1715"/>
        <v>#DIV/0!</v>
      </c>
      <c r="W5793" s="4" t="e">
        <f t="shared" si="1716"/>
        <v>#DIV/0!</v>
      </c>
      <c r="X5793" s="4" t="e">
        <f t="shared" si="1717"/>
        <v>#DIV/0!</v>
      </c>
      <c r="Y5793" s="6" t="e">
        <f t="shared" si="1718"/>
        <v>#NUM!</v>
      </c>
      <c r="Z5793" s="6" t="e">
        <f t="shared" si="1719"/>
        <v>#NUM!</v>
      </c>
      <c r="AA5793" s="6" t="e">
        <f t="shared" si="1720"/>
        <v>#NUM!</v>
      </c>
      <c r="AB5793" s="26">
        <v>-13.586906357416865</v>
      </c>
      <c r="AC5793" s="4">
        <f t="shared" si="1721"/>
        <v>0</v>
      </c>
      <c r="AD5793" s="4">
        <f t="shared" si="1722"/>
        <v>0</v>
      </c>
      <c r="AE5793" s="4">
        <f t="shared" si="1723"/>
        <v>0</v>
      </c>
      <c r="AF5793" s="27">
        <v>-10.156431443339946</v>
      </c>
      <c r="AG5793" s="6" t="e">
        <f t="shared" si="1724"/>
        <v>#NUM!</v>
      </c>
      <c r="AH5793" s="6">
        <f t="shared" si="1725"/>
        <v>0</v>
      </c>
      <c r="AI5793" s="6" t="e">
        <f t="shared" si="1726"/>
        <v>#NUM!</v>
      </c>
      <c r="AK5793" s="1" t="e">
        <f t="shared" si="1727"/>
        <v>#DIV/0!</v>
      </c>
      <c r="AL5793" s="1" t="e">
        <f t="shared" si="1728"/>
        <v>#DIV/0!</v>
      </c>
    </row>
    <row r="5794" spans="4:38" x14ac:dyDescent="0.25">
      <c r="D5794" s="1">
        <v>1995</v>
      </c>
      <c r="E5794" s="1" t="s">
        <v>161</v>
      </c>
      <c r="F5794" s="2" t="s">
        <v>354</v>
      </c>
      <c r="G5794">
        <v>1</v>
      </c>
      <c r="H5794">
        <v>5118083</v>
      </c>
      <c r="I5794" s="1">
        <v>0</v>
      </c>
      <c r="J5794" s="1">
        <v>57842</v>
      </c>
      <c r="K5794" s="1">
        <v>258108</v>
      </c>
      <c r="L5794" s="1">
        <v>254902</v>
      </c>
      <c r="M5794" s="3">
        <v>4000</v>
      </c>
      <c r="N5794">
        <v>224.1</v>
      </c>
      <c r="O5794">
        <v>1530</v>
      </c>
      <c r="P5794"/>
      <c r="Q5794" s="1">
        <f t="shared" si="1710"/>
        <v>10</v>
      </c>
      <c r="R5794" s="5" t="e">
        <f t="shared" si="1711"/>
        <v>#DIV/0!</v>
      </c>
      <c r="S5794" s="4" t="e">
        <f t="shared" si="1712"/>
        <v>#DIV/0!</v>
      </c>
      <c r="T5794" s="6" t="e">
        <f t="shared" si="1713"/>
        <v>#NUM!</v>
      </c>
      <c r="U5794" s="6" t="e">
        <f t="shared" si="1714"/>
        <v>#NUM!</v>
      </c>
      <c r="V5794" s="4" t="e">
        <f t="shared" si="1715"/>
        <v>#DIV/0!</v>
      </c>
      <c r="W5794" s="4" t="e">
        <f t="shared" si="1716"/>
        <v>#DIV/0!</v>
      </c>
      <c r="X5794" s="4" t="e">
        <f t="shared" si="1717"/>
        <v>#DIV/0!</v>
      </c>
      <c r="Y5794" s="6" t="e">
        <f t="shared" si="1718"/>
        <v>#NUM!</v>
      </c>
      <c r="Z5794" s="6" t="e">
        <f t="shared" si="1719"/>
        <v>#NUM!</v>
      </c>
      <c r="AA5794" s="6" t="e">
        <f t="shared" si="1720"/>
        <v>#NUM!</v>
      </c>
      <c r="AB5794" s="26">
        <v>-13.586906357416865</v>
      </c>
      <c r="AC5794" s="4">
        <f t="shared" si="1721"/>
        <v>0</v>
      </c>
      <c r="AD5794" s="4">
        <f t="shared" si="1722"/>
        <v>0</v>
      </c>
      <c r="AE5794" s="4">
        <f t="shared" si="1723"/>
        <v>0</v>
      </c>
      <c r="AF5794" s="27">
        <v>-10.156431443339946</v>
      </c>
      <c r="AG5794" s="6" t="e">
        <f t="shared" si="1724"/>
        <v>#NUM!</v>
      </c>
      <c r="AH5794" s="6">
        <f t="shared" si="1725"/>
        <v>0</v>
      </c>
      <c r="AI5794" s="6" t="e">
        <f t="shared" si="1726"/>
        <v>#NUM!</v>
      </c>
      <c r="AK5794" s="1" t="e">
        <f t="shared" si="1727"/>
        <v>#DIV/0!</v>
      </c>
      <c r="AL5794" s="1" t="e">
        <f t="shared" si="1728"/>
        <v>#DIV/0!</v>
      </c>
    </row>
    <row r="5795" spans="4:38" x14ac:dyDescent="0.25">
      <c r="D5795" s="1">
        <v>1996</v>
      </c>
      <c r="E5795" s="1" t="s">
        <v>161</v>
      </c>
      <c r="F5795" s="2" t="s">
        <v>354</v>
      </c>
      <c r="G5795">
        <v>1</v>
      </c>
      <c r="H5795">
        <v>5221926</v>
      </c>
      <c r="I5795" s="1">
        <v>0</v>
      </c>
      <c r="J5795" s="1">
        <v>56181</v>
      </c>
      <c r="K5795" s="1">
        <v>258779.4</v>
      </c>
      <c r="L5795" s="1">
        <v>258503.4</v>
      </c>
      <c r="M5795" s="3">
        <v>3900</v>
      </c>
      <c r="N5795">
        <v>217.1</v>
      </c>
      <c r="O5795">
        <v>1470</v>
      </c>
      <c r="P5795"/>
      <c r="Q5795" s="1">
        <f t="shared" si="1710"/>
        <v>10</v>
      </c>
      <c r="R5795" s="5" t="e">
        <f t="shared" si="1711"/>
        <v>#DIV/0!</v>
      </c>
      <c r="S5795" s="4" t="e">
        <f t="shared" si="1712"/>
        <v>#DIV/0!</v>
      </c>
      <c r="T5795" s="6" t="e">
        <f t="shared" si="1713"/>
        <v>#NUM!</v>
      </c>
      <c r="U5795" s="6" t="e">
        <f t="shared" si="1714"/>
        <v>#NUM!</v>
      </c>
      <c r="V5795" s="4" t="e">
        <f t="shared" si="1715"/>
        <v>#DIV/0!</v>
      </c>
      <c r="W5795" s="4" t="e">
        <f t="shared" si="1716"/>
        <v>#DIV/0!</v>
      </c>
      <c r="X5795" s="4" t="e">
        <f t="shared" si="1717"/>
        <v>#DIV/0!</v>
      </c>
      <c r="Y5795" s="6" t="e">
        <f t="shared" si="1718"/>
        <v>#NUM!</v>
      </c>
      <c r="Z5795" s="6" t="e">
        <f t="shared" si="1719"/>
        <v>#NUM!</v>
      </c>
      <c r="AA5795" s="6" t="e">
        <f t="shared" si="1720"/>
        <v>#NUM!</v>
      </c>
      <c r="AB5795" s="26">
        <v>-13.586906357416865</v>
      </c>
      <c r="AC5795" s="4">
        <f t="shared" si="1721"/>
        <v>0</v>
      </c>
      <c r="AD5795" s="4">
        <f t="shared" si="1722"/>
        <v>0</v>
      </c>
      <c r="AE5795" s="4">
        <f t="shared" si="1723"/>
        <v>0</v>
      </c>
      <c r="AF5795" s="27">
        <v>-10.156431443339946</v>
      </c>
      <c r="AG5795" s="6" t="e">
        <f t="shared" si="1724"/>
        <v>#NUM!</v>
      </c>
      <c r="AH5795" s="6">
        <f t="shared" si="1725"/>
        <v>0</v>
      </c>
      <c r="AI5795" s="6" t="e">
        <f t="shared" si="1726"/>
        <v>#NUM!</v>
      </c>
      <c r="AK5795" s="1" t="e">
        <f t="shared" si="1727"/>
        <v>#DIV/0!</v>
      </c>
      <c r="AL5795" s="1" t="e">
        <f t="shared" si="1728"/>
        <v>#DIV/0!</v>
      </c>
    </row>
    <row r="5796" spans="4:38" x14ac:dyDescent="0.25">
      <c r="D5796" s="1">
        <v>1997</v>
      </c>
      <c r="E5796" s="1" t="s">
        <v>161</v>
      </c>
      <c r="F5796" s="2" t="s">
        <v>354</v>
      </c>
      <c r="G5796">
        <v>1</v>
      </c>
      <c r="H5796">
        <v>5411655</v>
      </c>
      <c r="I5796" s="1">
        <v>0</v>
      </c>
      <c r="J5796" s="1">
        <v>54604</v>
      </c>
      <c r="K5796" s="1">
        <v>260639.6</v>
      </c>
      <c r="L5796" s="1">
        <v>269503.5</v>
      </c>
      <c r="M5796" s="3">
        <v>3800</v>
      </c>
      <c r="N5796">
        <v>209.5</v>
      </c>
      <c r="O5796">
        <v>1410</v>
      </c>
      <c r="P5796"/>
      <c r="Q5796" s="1">
        <f t="shared" si="1710"/>
        <v>10</v>
      </c>
      <c r="R5796" s="5" t="e">
        <f t="shared" si="1711"/>
        <v>#DIV/0!</v>
      </c>
      <c r="S5796" s="4" t="e">
        <f t="shared" si="1712"/>
        <v>#DIV/0!</v>
      </c>
      <c r="T5796" s="6" t="e">
        <f t="shared" si="1713"/>
        <v>#NUM!</v>
      </c>
      <c r="U5796" s="6" t="e">
        <f t="shared" si="1714"/>
        <v>#NUM!</v>
      </c>
      <c r="V5796" s="4" t="e">
        <f t="shared" si="1715"/>
        <v>#DIV/0!</v>
      </c>
      <c r="W5796" s="4" t="e">
        <f t="shared" si="1716"/>
        <v>#DIV/0!</v>
      </c>
      <c r="X5796" s="4" t="e">
        <f t="shared" si="1717"/>
        <v>#DIV/0!</v>
      </c>
      <c r="Y5796" s="6" t="e">
        <f t="shared" si="1718"/>
        <v>#NUM!</v>
      </c>
      <c r="Z5796" s="6" t="e">
        <f t="shared" si="1719"/>
        <v>#NUM!</v>
      </c>
      <c r="AA5796" s="6" t="e">
        <f t="shared" si="1720"/>
        <v>#NUM!</v>
      </c>
      <c r="AB5796" s="26">
        <v>-13.586906357416865</v>
      </c>
      <c r="AC5796" s="4">
        <f t="shared" si="1721"/>
        <v>0</v>
      </c>
      <c r="AD5796" s="4">
        <f t="shared" si="1722"/>
        <v>0</v>
      </c>
      <c r="AE5796" s="4">
        <f t="shared" si="1723"/>
        <v>0</v>
      </c>
      <c r="AF5796" s="27">
        <v>-10.156431443339946</v>
      </c>
      <c r="AG5796" s="6" t="e">
        <f t="shared" si="1724"/>
        <v>#NUM!</v>
      </c>
      <c r="AH5796" s="6">
        <f t="shared" si="1725"/>
        <v>0</v>
      </c>
      <c r="AI5796" s="6" t="e">
        <f t="shared" si="1726"/>
        <v>#NUM!</v>
      </c>
      <c r="AK5796" s="1" t="e">
        <f t="shared" si="1727"/>
        <v>#DIV/0!</v>
      </c>
      <c r="AL5796" s="1" t="e">
        <f t="shared" si="1728"/>
        <v>#DIV/0!</v>
      </c>
    </row>
    <row r="5797" spans="4:38" x14ac:dyDescent="0.25">
      <c r="D5797" s="1">
        <v>1998</v>
      </c>
      <c r="E5797" s="1" t="s">
        <v>161</v>
      </c>
      <c r="F5797" s="2" t="s">
        <v>354</v>
      </c>
      <c r="G5797">
        <v>1</v>
      </c>
      <c r="H5797">
        <v>5661942</v>
      </c>
      <c r="I5797" s="1">
        <v>0</v>
      </c>
      <c r="J5797" s="1">
        <v>52969</v>
      </c>
      <c r="K5797" s="1">
        <v>263527.40000000002</v>
      </c>
      <c r="L5797" s="1">
        <v>270073</v>
      </c>
      <c r="M5797" s="3">
        <v>3800</v>
      </c>
      <c r="N5797">
        <v>201</v>
      </c>
      <c r="O5797">
        <v>1370</v>
      </c>
      <c r="P5797"/>
      <c r="Q5797" s="1">
        <f t="shared" si="1710"/>
        <v>10</v>
      </c>
      <c r="R5797" s="5" t="e">
        <f t="shared" si="1711"/>
        <v>#DIV/0!</v>
      </c>
      <c r="S5797" s="4" t="e">
        <f t="shared" si="1712"/>
        <v>#DIV/0!</v>
      </c>
      <c r="T5797" s="6" t="e">
        <f t="shared" si="1713"/>
        <v>#NUM!</v>
      </c>
      <c r="U5797" s="6" t="e">
        <f t="shared" si="1714"/>
        <v>#NUM!</v>
      </c>
      <c r="V5797" s="4" t="e">
        <f t="shared" si="1715"/>
        <v>#DIV/0!</v>
      </c>
      <c r="W5797" s="4" t="e">
        <f t="shared" si="1716"/>
        <v>#DIV/0!</v>
      </c>
      <c r="X5797" s="4" t="e">
        <f t="shared" si="1717"/>
        <v>#DIV/0!</v>
      </c>
      <c r="Y5797" s="6" t="e">
        <f t="shared" si="1718"/>
        <v>#NUM!</v>
      </c>
      <c r="Z5797" s="6" t="e">
        <f t="shared" si="1719"/>
        <v>#NUM!</v>
      </c>
      <c r="AA5797" s="6" t="e">
        <f t="shared" si="1720"/>
        <v>#NUM!</v>
      </c>
      <c r="AB5797" s="26">
        <v>-13.586906357416865</v>
      </c>
      <c r="AC5797" s="4">
        <f t="shared" si="1721"/>
        <v>0</v>
      </c>
      <c r="AD5797" s="4">
        <f t="shared" si="1722"/>
        <v>0</v>
      </c>
      <c r="AE5797" s="4">
        <f t="shared" si="1723"/>
        <v>0</v>
      </c>
      <c r="AF5797" s="27">
        <v>-10.156431443339946</v>
      </c>
      <c r="AG5797" s="6" t="e">
        <f t="shared" si="1724"/>
        <v>#NUM!</v>
      </c>
      <c r="AH5797" s="6">
        <f t="shared" si="1725"/>
        <v>0</v>
      </c>
      <c r="AI5797" s="6" t="e">
        <f t="shared" si="1726"/>
        <v>#NUM!</v>
      </c>
      <c r="AK5797" s="1" t="e">
        <f t="shared" si="1727"/>
        <v>#DIV/0!</v>
      </c>
      <c r="AL5797" s="1" t="e">
        <f t="shared" si="1728"/>
        <v>#DIV/0!</v>
      </c>
    </row>
    <row r="5798" spans="4:38" x14ac:dyDescent="0.25">
      <c r="D5798" s="1">
        <v>1999</v>
      </c>
      <c r="E5798" s="1" t="s">
        <v>161</v>
      </c>
      <c r="F5798" s="2" t="s">
        <v>354</v>
      </c>
      <c r="G5798">
        <v>1</v>
      </c>
      <c r="H5798">
        <v>5933882</v>
      </c>
      <c r="I5798" s="1">
        <v>0</v>
      </c>
      <c r="J5798" s="1">
        <v>51381</v>
      </c>
      <c r="K5798" s="1">
        <v>267470.09999999998</v>
      </c>
      <c r="L5798" s="1">
        <v>276119.40000000002</v>
      </c>
      <c r="M5798" s="3">
        <v>3700</v>
      </c>
      <c r="N5798">
        <v>192.1</v>
      </c>
      <c r="O5798">
        <v>1340</v>
      </c>
      <c r="P5798"/>
      <c r="Q5798" s="1">
        <f t="shared" si="1710"/>
        <v>10</v>
      </c>
      <c r="R5798" s="5" t="e">
        <f t="shared" si="1711"/>
        <v>#DIV/0!</v>
      </c>
      <c r="S5798" s="4" t="e">
        <f t="shared" si="1712"/>
        <v>#DIV/0!</v>
      </c>
      <c r="T5798" s="6" t="e">
        <f t="shared" si="1713"/>
        <v>#NUM!</v>
      </c>
      <c r="U5798" s="6" t="e">
        <f t="shared" si="1714"/>
        <v>#NUM!</v>
      </c>
      <c r="V5798" s="4" t="e">
        <f t="shared" si="1715"/>
        <v>#DIV/0!</v>
      </c>
      <c r="W5798" s="4" t="e">
        <f t="shared" si="1716"/>
        <v>#DIV/0!</v>
      </c>
      <c r="X5798" s="4" t="e">
        <f t="shared" si="1717"/>
        <v>#DIV/0!</v>
      </c>
      <c r="Y5798" s="6" t="e">
        <f t="shared" si="1718"/>
        <v>#NUM!</v>
      </c>
      <c r="Z5798" s="6" t="e">
        <f t="shared" si="1719"/>
        <v>#NUM!</v>
      </c>
      <c r="AA5798" s="6" t="e">
        <f t="shared" si="1720"/>
        <v>#NUM!</v>
      </c>
      <c r="AB5798" s="26">
        <v>-13.586906357416865</v>
      </c>
      <c r="AC5798" s="4">
        <f t="shared" si="1721"/>
        <v>0</v>
      </c>
      <c r="AD5798" s="4">
        <f t="shared" si="1722"/>
        <v>0</v>
      </c>
      <c r="AE5798" s="4">
        <f t="shared" si="1723"/>
        <v>0</v>
      </c>
      <c r="AF5798" s="27">
        <v>-10.156431443339946</v>
      </c>
      <c r="AG5798" s="6" t="e">
        <f t="shared" si="1724"/>
        <v>#NUM!</v>
      </c>
      <c r="AH5798" s="6">
        <f t="shared" si="1725"/>
        <v>0</v>
      </c>
      <c r="AI5798" s="6" t="e">
        <f t="shared" si="1726"/>
        <v>#NUM!</v>
      </c>
      <c r="AK5798" s="1" t="e">
        <f t="shared" si="1727"/>
        <v>#DIV/0!</v>
      </c>
      <c r="AL5798" s="1" t="e">
        <f t="shared" si="1728"/>
        <v>#DIV/0!</v>
      </c>
    </row>
    <row r="5799" spans="4:38" x14ac:dyDescent="0.25">
      <c r="D5799" s="1">
        <v>2000</v>
      </c>
      <c r="E5799" s="1" t="s">
        <v>161</v>
      </c>
      <c r="F5799" s="2" t="s">
        <v>354</v>
      </c>
      <c r="G5799">
        <v>1</v>
      </c>
      <c r="H5799">
        <v>6199394</v>
      </c>
      <c r="I5799" s="1">
        <v>0</v>
      </c>
      <c r="J5799" s="1">
        <v>49884</v>
      </c>
      <c r="K5799" s="1">
        <v>272739.20000000001</v>
      </c>
      <c r="L5799" s="1">
        <v>282442.7</v>
      </c>
      <c r="M5799" s="3">
        <v>3700</v>
      </c>
      <c r="N5799">
        <v>182.9</v>
      </c>
      <c r="O5799">
        <v>1310</v>
      </c>
      <c r="P5799"/>
      <c r="Q5799" s="1">
        <f t="shared" si="1710"/>
        <v>10</v>
      </c>
      <c r="R5799" s="5" t="e">
        <f t="shared" si="1711"/>
        <v>#DIV/0!</v>
      </c>
      <c r="S5799" s="4" t="e">
        <f t="shared" si="1712"/>
        <v>#DIV/0!</v>
      </c>
      <c r="T5799" s="6" t="e">
        <f t="shared" si="1713"/>
        <v>#NUM!</v>
      </c>
      <c r="U5799" s="6" t="e">
        <f t="shared" si="1714"/>
        <v>#NUM!</v>
      </c>
      <c r="V5799" s="4" t="e">
        <f t="shared" si="1715"/>
        <v>#DIV/0!</v>
      </c>
      <c r="W5799" s="4" t="e">
        <f t="shared" si="1716"/>
        <v>#DIV/0!</v>
      </c>
      <c r="X5799" s="4" t="e">
        <f t="shared" si="1717"/>
        <v>#DIV/0!</v>
      </c>
      <c r="Y5799" s="6" t="e">
        <f t="shared" si="1718"/>
        <v>#NUM!</v>
      </c>
      <c r="Z5799" s="6" t="e">
        <f t="shared" si="1719"/>
        <v>#NUM!</v>
      </c>
      <c r="AA5799" s="6" t="e">
        <f t="shared" si="1720"/>
        <v>#NUM!</v>
      </c>
      <c r="AB5799" s="26">
        <v>-13.586906357416865</v>
      </c>
      <c r="AC5799" s="4">
        <f t="shared" si="1721"/>
        <v>0</v>
      </c>
      <c r="AD5799" s="4">
        <f t="shared" si="1722"/>
        <v>0</v>
      </c>
      <c r="AE5799" s="4">
        <f t="shared" si="1723"/>
        <v>0</v>
      </c>
      <c r="AF5799" s="27">
        <v>-10.156431443339946</v>
      </c>
      <c r="AG5799" s="6" t="e">
        <f t="shared" si="1724"/>
        <v>#NUM!</v>
      </c>
      <c r="AH5799" s="6">
        <f t="shared" si="1725"/>
        <v>0</v>
      </c>
      <c r="AI5799" s="6" t="e">
        <f t="shared" si="1726"/>
        <v>#NUM!</v>
      </c>
      <c r="AK5799" s="1" t="e">
        <f t="shared" si="1727"/>
        <v>#DIV/0!</v>
      </c>
      <c r="AL5799" s="1" t="e">
        <f t="shared" si="1728"/>
        <v>#DIV/0!</v>
      </c>
    </row>
    <row r="5800" spans="4:38" x14ac:dyDescent="0.25">
      <c r="D5800" s="1">
        <v>2001</v>
      </c>
      <c r="E5800" s="1" t="s">
        <v>161</v>
      </c>
      <c r="F5800" s="2" t="s">
        <v>354</v>
      </c>
      <c r="G5800">
        <v>1</v>
      </c>
      <c r="H5800">
        <v>6447793</v>
      </c>
      <c r="I5800" s="1">
        <v>0</v>
      </c>
      <c r="J5800" s="1">
        <v>48377</v>
      </c>
      <c r="K5800" s="1">
        <v>278990.8</v>
      </c>
      <c r="L5800" s="1">
        <v>291338.59999999998</v>
      </c>
      <c r="M5800" s="3">
        <v>3700</v>
      </c>
      <c r="N5800">
        <v>173.4</v>
      </c>
      <c r="O5800">
        <v>1270</v>
      </c>
      <c r="P5800"/>
      <c r="Q5800" s="1">
        <f t="shared" si="1710"/>
        <v>10</v>
      </c>
      <c r="R5800" s="5" t="e">
        <f t="shared" si="1711"/>
        <v>#DIV/0!</v>
      </c>
      <c r="S5800" s="4" t="e">
        <f t="shared" si="1712"/>
        <v>#DIV/0!</v>
      </c>
      <c r="T5800" s="6" t="e">
        <f t="shared" si="1713"/>
        <v>#NUM!</v>
      </c>
      <c r="U5800" s="6" t="e">
        <f t="shared" si="1714"/>
        <v>#NUM!</v>
      </c>
      <c r="V5800" s="4" t="e">
        <f t="shared" si="1715"/>
        <v>#DIV/0!</v>
      </c>
      <c r="W5800" s="4" t="e">
        <f t="shared" si="1716"/>
        <v>#DIV/0!</v>
      </c>
      <c r="X5800" s="4" t="e">
        <f t="shared" si="1717"/>
        <v>#DIV/0!</v>
      </c>
      <c r="Y5800" s="6" t="e">
        <f t="shared" si="1718"/>
        <v>#NUM!</v>
      </c>
      <c r="Z5800" s="6" t="e">
        <f t="shared" si="1719"/>
        <v>#NUM!</v>
      </c>
      <c r="AA5800" s="6" t="e">
        <f t="shared" si="1720"/>
        <v>#NUM!</v>
      </c>
      <c r="AB5800" s="26">
        <v>-13.586906357416865</v>
      </c>
      <c r="AC5800" s="4">
        <f t="shared" si="1721"/>
        <v>0</v>
      </c>
      <c r="AD5800" s="4">
        <f t="shared" si="1722"/>
        <v>0</v>
      </c>
      <c r="AE5800" s="4">
        <f t="shared" si="1723"/>
        <v>0</v>
      </c>
      <c r="AF5800" s="27">
        <v>-10.156431443339946</v>
      </c>
      <c r="AG5800" s="6" t="e">
        <f t="shared" si="1724"/>
        <v>#NUM!</v>
      </c>
      <c r="AH5800" s="6">
        <f t="shared" si="1725"/>
        <v>0</v>
      </c>
      <c r="AI5800" s="6" t="e">
        <f t="shared" si="1726"/>
        <v>#NUM!</v>
      </c>
      <c r="AK5800" s="1" t="e">
        <f t="shared" si="1727"/>
        <v>#DIV/0!</v>
      </c>
      <c r="AL5800" s="1" t="e">
        <f t="shared" si="1728"/>
        <v>#DIV/0!</v>
      </c>
    </row>
    <row r="5801" spans="4:38" x14ac:dyDescent="0.25">
      <c r="D5801" s="1">
        <v>2002</v>
      </c>
      <c r="E5801" s="1" t="s">
        <v>161</v>
      </c>
      <c r="F5801" s="2" t="s">
        <v>354</v>
      </c>
      <c r="G5801">
        <v>1</v>
      </c>
      <c r="H5801">
        <v>6688226</v>
      </c>
      <c r="I5801" s="1">
        <v>0</v>
      </c>
      <c r="J5801" s="1">
        <v>47060</v>
      </c>
      <c r="K5801" s="1">
        <v>286253</v>
      </c>
      <c r="L5801" s="1">
        <v>300813</v>
      </c>
      <c r="M5801" s="3">
        <v>3700</v>
      </c>
      <c r="N5801">
        <v>164.4</v>
      </c>
      <c r="O5801">
        <v>1230</v>
      </c>
      <c r="P5801"/>
      <c r="Q5801" s="1">
        <f t="shared" si="1710"/>
        <v>10</v>
      </c>
      <c r="R5801" s="5" t="e">
        <f t="shared" si="1711"/>
        <v>#DIV/0!</v>
      </c>
      <c r="S5801" s="4" t="e">
        <f t="shared" si="1712"/>
        <v>#DIV/0!</v>
      </c>
      <c r="T5801" s="6" t="e">
        <f t="shared" si="1713"/>
        <v>#NUM!</v>
      </c>
      <c r="U5801" s="6" t="e">
        <f t="shared" si="1714"/>
        <v>#NUM!</v>
      </c>
      <c r="V5801" s="4" t="e">
        <f t="shared" si="1715"/>
        <v>#DIV/0!</v>
      </c>
      <c r="W5801" s="4" t="e">
        <f t="shared" si="1716"/>
        <v>#DIV/0!</v>
      </c>
      <c r="X5801" s="4" t="e">
        <f t="shared" si="1717"/>
        <v>#DIV/0!</v>
      </c>
      <c r="Y5801" s="6" t="e">
        <f t="shared" si="1718"/>
        <v>#NUM!</v>
      </c>
      <c r="Z5801" s="6" t="e">
        <f t="shared" si="1719"/>
        <v>#NUM!</v>
      </c>
      <c r="AA5801" s="6" t="e">
        <f t="shared" si="1720"/>
        <v>#NUM!</v>
      </c>
      <c r="AB5801" s="26">
        <v>-13.586906357416865</v>
      </c>
      <c r="AC5801" s="4">
        <f t="shared" si="1721"/>
        <v>0</v>
      </c>
      <c r="AD5801" s="4">
        <f t="shared" si="1722"/>
        <v>0</v>
      </c>
      <c r="AE5801" s="4">
        <f t="shared" si="1723"/>
        <v>0</v>
      </c>
      <c r="AF5801" s="27">
        <v>-10.156431443339946</v>
      </c>
      <c r="AG5801" s="6" t="e">
        <f t="shared" si="1724"/>
        <v>#NUM!</v>
      </c>
      <c r="AH5801" s="6">
        <f t="shared" si="1725"/>
        <v>0</v>
      </c>
      <c r="AI5801" s="6" t="e">
        <f t="shared" si="1726"/>
        <v>#NUM!</v>
      </c>
      <c r="AK5801" s="1" t="e">
        <f t="shared" si="1727"/>
        <v>#DIV/0!</v>
      </c>
      <c r="AL5801" s="1" t="e">
        <f t="shared" si="1728"/>
        <v>#DIV/0!</v>
      </c>
    </row>
    <row r="5802" spans="4:38" x14ac:dyDescent="0.25">
      <c r="D5802" s="1">
        <v>2003</v>
      </c>
      <c r="E5802" s="1" t="s">
        <v>161</v>
      </c>
      <c r="F5802" s="2" t="s">
        <v>354</v>
      </c>
      <c r="G5802">
        <v>1</v>
      </c>
      <c r="H5802">
        <v>6935676</v>
      </c>
      <c r="I5802" s="1">
        <v>0</v>
      </c>
      <c r="J5802" s="1">
        <v>45857</v>
      </c>
      <c r="K5802" s="1">
        <v>294521.5</v>
      </c>
      <c r="L5802" s="1">
        <v>310924.40000000002</v>
      </c>
      <c r="M5802" s="3">
        <v>3700</v>
      </c>
      <c r="N5802">
        <v>155.69999999999999</v>
      </c>
      <c r="O5802">
        <v>1190</v>
      </c>
      <c r="P5802"/>
      <c r="Q5802" s="1">
        <f t="shared" si="1710"/>
        <v>10</v>
      </c>
      <c r="R5802" s="5" t="e">
        <f t="shared" si="1711"/>
        <v>#DIV/0!</v>
      </c>
      <c r="S5802" s="4" t="e">
        <f t="shared" si="1712"/>
        <v>#DIV/0!</v>
      </c>
      <c r="T5802" s="6" t="e">
        <f t="shared" si="1713"/>
        <v>#NUM!</v>
      </c>
      <c r="U5802" s="6" t="e">
        <f t="shared" si="1714"/>
        <v>#NUM!</v>
      </c>
      <c r="V5802" s="4" t="e">
        <f t="shared" si="1715"/>
        <v>#DIV/0!</v>
      </c>
      <c r="W5802" s="4" t="e">
        <f t="shared" si="1716"/>
        <v>#DIV/0!</v>
      </c>
      <c r="X5802" s="4" t="e">
        <f t="shared" si="1717"/>
        <v>#DIV/0!</v>
      </c>
      <c r="Y5802" s="6" t="e">
        <f t="shared" si="1718"/>
        <v>#NUM!</v>
      </c>
      <c r="Z5802" s="6" t="e">
        <f t="shared" si="1719"/>
        <v>#NUM!</v>
      </c>
      <c r="AA5802" s="6" t="e">
        <f t="shared" si="1720"/>
        <v>#NUM!</v>
      </c>
      <c r="AB5802" s="26">
        <v>-13.586906357416865</v>
      </c>
      <c r="AC5802" s="4">
        <f t="shared" si="1721"/>
        <v>0</v>
      </c>
      <c r="AD5802" s="4">
        <f t="shared" si="1722"/>
        <v>0</v>
      </c>
      <c r="AE5802" s="4">
        <f t="shared" si="1723"/>
        <v>0</v>
      </c>
      <c r="AF5802" s="27">
        <v>-10.156431443339946</v>
      </c>
      <c r="AG5802" s="6" t="e">
        <f t="shared" si="1724"/>
        <v>#NUM!</v>
      </c>
      <c r="AH5802" s="6">
        <f t="shared" si="1725"/>
        <v>0</v>
      </c>
      <c r="AI5802" s="6" t="e">
        <f t="shared" si="1726"/>
        <v>#NUM!</v>
      </c>
      <c r="AK5802" s="1" t="e">
        <f t="shared" si="1727"/>
        <v>#DIV/0!</v>
      </c>
      <c r="AL5802" s="1" t="e">
        <f t="shared" si="1728"/>
        <v>#DIV/0!</v>
      </c>
    </row>
    <row r="5803" spans="4:38" x14ac:dyDescent="0.25">
      <c r="D5803" s="1">
        <v>2004</v>
      </c>
      <c r="E5803" s="1" t="s">
        <v>161</v>
      </c>
      <c r="F5803" s="2" t="s">
        <v>354</v>
      </c>
      <c r="G5803">
        <v>1</v>
      </c>
      <c r="H5803">
        <v>7213351</v>
      </c>
      <c r="I5803" s="1">
        <v>0</v>
      </c>
      <c r="J5803" s="1">
        <v>44769</v>
      </c>
      <c r="K5803" s="1">
        <v>303518.59999999998</v>
      </c>
      <c r="L5803" s="1">
        <v>313043.5</v>
      </c>
      <c r="M5803" s="3">
        <v>3700</v>
      </c>
      <c r="N5803">
        <v>147.5</v>
      </c>
      <c r="O5803">
        <v>1150</v>
      </c>
      <c r="P5803"/>
      <c r="Q5803" s="1">
        <f t="shared" si="1710"/>
        <v>10</v>
      </c>
      <c r="R5803" s="5" t="e">
        <f t="shared" si="1711"/>
        <v>#DIV/0!</v>
      </c>
      <c r="S5803" s="4" t="e">
        <f t="shared" si="1712"/>
        <v>#DIV/0!</v>
      </c>
      <c r="T5803" s="6" t="e">
        <f t="shared" si="1713"/>
        <v>#NUM!</v>
      </c>
      <c r="U5803" s="6" t="e">
        <f t="shared" si="1714"/>
        <v>#NUM!</v>
      </c>
      <c r="V5803" s="4" t="e">
        <f t="shared" si="1715"/>
        <v>#DIV/0!</v>
      </c>
      <c r="W5803" s="4" t="e">
        <f t="shared" si="1716"/>
        <v>#DIV/0!</v>
      </c>
      <c r="X5803" s="4" t="e">
        <f t="shared" si="1717"/>
        <v>#DIV/0!</v>
      </c>
      <c r="Y5803" s="6" t="e">
        <f t="shared" si="1718"/>
        <v>#NUM!</v>
      </c>
      <c r="Z5803" s="6" t="e">
        <f t="shared" si="1719"/>
        <v>#NUM!</v>
      </c>
      <c r="AA5803" s="6" t="e">
        <f t="shared" si="1720"/>
        <v>#NUM!</v>
      </c>
      <c r="AB5803" s="26">
        <v>-13.586906357416865</v>
      </c>
      <c r="AC5803" s="4">
        <f t="shared" si="1721"/>
        <v>0</v>
      </c>
      <c r="AD5803" s="4">
        <f t="shared" si="1722"/>
        <v>0</v>
      </c>
      <c r="AE5803" s="4">
        <f t="shared" si="1723"/>
        <v>0</v>
      </c>
      <c r="AF5803" s="27">
        <v>-10.156431443339946</v>
      </c>
      <c r="AG5803" s="6" t="e">
        <f t="shared" si="1724"/>
        <v>#NUM!</v>
      </c>
      <c r="AH5803" s="6">
        <f t="shared" si="1725"/>
        <v>0</v>
      </c>
      <c r="AI5803" s="6" t="e">
        <f t="shared" si="1726"/>
        <v>#NUM!</v>
      </c>
      <c r="AK5803" s="1" t="e">
        <f t="shared" si="1727"/>
        <v>#DIV/0!</v>
      </c>
      <c r="AL5803" s="1" t="e">
        <f t="shared" si="1728"/>
        <v>#DIV/0!</v>
      </c>
    </row>
    <row r="5804" spans="4:38" x14ac:dyDescent="0.25">
      <c r="D5804" s="1">
        <v>2005</v>
      </c>
      <c r="E5804" s="1" t="s">
        <v>161</v>
      </c>
      <c r="F5804" s="2" t="s">
        <v>354</v>
      </c>
      <c r="G5804">
        <v>1</v>
      </c>
      <c r="H5804">
        <v>7535932</v>
      </c>
      <c r="I5804" s="1">
        <v>0</v>
      </c>
      <c r="J5804" s="1">
        <v>43722</v>
      </c>
      <c r="K5804" s="1">
        <v>312970.7</v>
      </c>
      <c r="L5804" s="1">
        <v>321100.90000000002</v>
      </c>
      <c r="M5804" s="3">
        <v>3600</v>
      </c>
      <c r="N5804">
        <v>139.69999999999999</v>
      </c>
      <c r="O5804">
        <v>1090</v>
      </c>
      <c r="P5804"/>
      <c r="Q5804" s="1">
        <f t="shared" si="1710"/>
        <v>10</v>
      </c>
      <c r="R5804" s="5" t="e">
        <f t="shared" si="1711"/>
        <v>#DIV/0!</v>
      </c>
      <c r="S5804" s="4" t="e">
        <f t="shared" si="1712"/>
        <v>#DIV/0!</v>
      </c>
      <c r="T5804" s="6" t="e">
        <f t="shared" si="1713"/>
        <v>#NUM!</v>
      </c>
      <c r="U5804" s="6" t="e">
        <f t="shared" si="1714"/>
        <v>#NUM!</v>
      </c>
      <c r="V5804" s="4" t="e">
        <f t="shared" si="1715"/>
        <v>#DIV/0!</v>
      </c>
      <c r="W5804" s="4" t="e">
        <f t="shared" si="1716"/>
        <v>#DIV/0!</v>
      </c>
      <c r="X5804" s="4" t="e">
        <f t="shared" si="1717"/>
        <v>#DIV/0!</v>
      </c>
      <c r="Y5804" s="6" t="e">
        <f t="shared" si="1718"/>
        <v>#NUM!</v>
      </c>
      <c r="Z5804" s="6" t="e">
        <f t="shared" si="1719"/>
        <v>#NUM!</v>
      </c>
      <c r="AA5804" s="6" t="e">
        <f t="shared" si="1720"/>
        <v>#NUM!</v>
      </c>
      <c r="AB5804" s="26">
        <v>-13.586906357416865</v>
      </c>
      <c r="AC5804" s="4">
        <f t="shared" si="1721"/>
        <v>0</v>
      </c>
      <c r="AD5804" s="4">
        <f t="shared" si="1722"/>
        <v>0</v>
      </c>
      <c r="AE5804" s="4">
        <f t="shared" si="1723"/>
        <v>0</v>
      </c>
      <c r="AF5804" s="27">
        <v>-10.156431443339946</v>
      </c>
      <c r="AG5804" s="6" t="e">
        <f t="shared" si="1724"/>
        <v>#NUM!</v>
      </c>
      <c r="AH5804" s="6">
        <f t="shared" si="1725"/>
        <v>0</v>
      </c>
      <c r="AI5804" s="6" t="e">
        <f t="shared" si="1726"/>
        <v>#NUM!</v>
      </c>
      <c r="AK5804" s="1" t="e">
        <f t="shared" si="1727"/>
        <v>#DIV/0!</v>
      </c>
      <c r="AL5804" s="1" t="e">
        <f t="shared" si="1728"/>
        <v>#DIV/0!</v>
      </c>
    </row>
    <row r="5805" spans="4:38" x14ac:dyDescent="0.25">
      <c r="D5805" s="1">
        <v>2006</v>
      </c>
      <c r="E5805" s="1" t="s">
        <v>161</v>
      </c>
      <c r="F5805" s="2" t="s">
        <v>354</v>
      </c>
      <c r="G5805">
        <v>1</v>
      </c>
      <c r="H5805">
        <v>7907406</v>
      </c>
      <c r="I5805" s="1">
        <v>0</v>
      </c>
      <c r="J5805" s="1">
        <v>42810</v>
      </c>
      <c r="K5805" s="1">
        <v>323094.3</v>
      </c>
      <c r="L5805" s="1">
        <v>330097.09999999998</v>
      </c>
      <c r="M5805" s="3">
        <v>3500</v>
      </c>
      <c r="N5805">
        <v>132.5</v>
      </c>
      <c r="O5805">
        <v>1030</v>
      </c>
      <c r="P5805"/>
      <c r="Q5805" s="1">
        <f t="shared" si="1710"/>
        <v>10</v>
      </c>
      <c r="R5805" s="5" t="e">
        <f t="shared" si="1711"/>
        <v>#DIV/0!</v>
      </c>
      <c r="S5805" s="4" t="e">
        <f t="shared" si="1712"/>
        <v>#DIV/0!</v>
      </c>
      <c r="T5805" s="6" t="e">
        <f t="shared" si="1713"/>
        <v>#NUM!</v>
      </c>
      <c r="U5805" s="6" t="e">
        <f t="shared" si="1714"/>
        <v>#NUM!</v>
      </c>
      <c r="V5805" s="4" t="e">
        <f t="shared" si="1715"/>
        <v>#DIV/0!</v>
      </c>
      <c r="W5805" s="4" t="e">
        <f t="shared" si="1716"/>
        <v>#DIV/0!</v>
      </c>
      <c r="X5805" s="4" t="e">
        <f t="shared" si="1717"/>
        <v>#DIV/0!</v>
      </c>
      <c r="Y5805" s="6" t="e">
        <f t="shared" si="1718"/>
        <v>#NUM!</v>
      </c>
      <c r="Z5805" s="6" t="e">
        <f t="shared" si="1719"/>
        <v>#NUM!</v>
      </c>
      <c r="AA5805" s="6" t="e">
        <f t="shared" si="1720"/>
        <v>#NUM!</v>
      </c>
      <c r="AB5805" s="26">
        <v>-13.586906357416865</v>
      </c>
      <c r="AC5805" s="4">
        <f t="shared" si="1721"/>
        <v>0</v>
      </c>
      <c r="AD5805" s="4">
        <f t="shared" si="1722"/>
        <v>0</v>
      </c>
      <c r="AE5805" s="4">
        <f t="shared" si="1723"/>
        <v>0</v>
      </c>
      <c r="AF5805" s="27">
        <v>-10.156431443339946</v>
      </c>
      <c r="AG5805" s="6" t="e">
        <f t="shared" si="1724"/>
        <v>#NUM!</v>
      </c>
      <c r="AH5805" s="6">
        <f t="shared" si="1725"/>
        <v>0</v>
      </c>
      <c r="AI5805" s="6" t="e">
        <f t="shared" si="1726"/>
        <v>#NUM!</v>
      </c>
      <c r="AK5805" s="1" t="e">
        <f t="shared" si="1727"/>
        <v>#DIV/0!</v>
      </c>
      <c r="AL5805" s="1" t="e">
        <f t="shared" si="1728"/>
        <v>#DIV/0!</v>
      </c>
    </row>
    <row r="5806" spans="4:38" x14ac:dyDescent="0.25">
      <c r="D5806" s="1">
        <v>2007</v>
      </c>
      <c r="E5806" s="1" t="s">
        <v>161</v>
      </c>
      <c r="F5806" s="2" t="s">
        <v>354</v>
      </c>
      <c r="G5806">
        <v>1</v>
      </c>
      <c r="H5806">
        <v>8315139</v>
      </c>
      <c r="I5806" s="1">
        <v>0</v>
      </c>
      <c r="J5806" s="1">
        <v>41909</v>
      </c>
      <c r="K5806" s="1">
        <v>333404.90000000002</v>
      </c>
      <c r="L5806" s="1">
        <v>350154.5</v>
      </c>
      <c r="M5806" s="3">
        <v>3400</v>
      </c>
      <c r="N5806">
        <v>125.7</v>
      </c>
      <c r="O5806">
        <v>971</v>
      </c>
      <c r="P5806"/>
      <c r="Q5806" s="1">
        <f t="shared" si="1710"/>
        <v>10</v>
      </c>
      <c r="R5806" s="5" t="e">
        <f t="shared" si="1711"/>
        <v>#DIV/0!</v>
      </c>
      <c r="S5806" s="4" t="e">
        <f t="shared" si="1712"/>
        <v>#DIV/0!</v>
      </c>
      <c r="T5806" s="6" t="e">
        <f t="shared" si="1713"/>
        <v>#NUM!</v>
      </c>
      <c r="U5806" s="6" t="e">
        <f t="shared" si="1714"/>
        <v>#NUM!</v>
      </c>
      <c r="V5806" s="4" t="e">
        <f t="shared" si="1715"/>
        <v>#DIV/0!</v>
      </c>
      <c r="W5806" s="4" t="e">
        <f t="shared" si="1716"/>
        <v>#DIV/0!</v>
      </c>
      <c r="X5806" s="4" t="e">
        <f t="shared" si="1717"/>
        <v>#DIV/0!</v>
      </c>
      <c r="Y5806" s="6" t="e">
        <f t="shared" si="1718"/>
        <v>#NUM!</v>
      </c>
      <c r="Z5806" s="6" t="e">
        <f t="shared" si="1719"/>
        <v>#NUM!</v>
      </c>
      <c r="AA5806" s="6" t="e">
        <f t="shared" si="1720"/>
        <v>#NUM!</v>
      </c>
      <c r="AB5806" s="26">
        <v>-13.586906357416865</v>
      </c>
      <c r="AC5806" s="4">
        <f t="shared" si="1721"/>
        <v>0</v>
      </c>
      <c r="AD5806" s="4">
        <f t="shared" si="1722"/>
        <v>0</v>
      </c>
      <c r="AE5806" s="4">
        <f t="shared" si="1723"/>
        <v>0</v>
      </c>
      <c r="AF5806" s="27">
        <v>-10.156431443339946</v>
      </c>
      <c r="AG5806" s="6" t="e">
        <f t="shared" si="1724"/>
        <v>#NUM!</v>
      </c>
      <c r="AH5806" s="6">
        <f t="shared" si="1725"/>
        <v>0</v>
      </c>
      <c r="AI5806" s="6" t="e">
        <f t="shared" si="1726"/>
        <v>#NUM!</v>
      </c>
      <c r="AK5806" s="1" t="e">
        <f t="shared" si="1727"/>
        <v>#DIV/0!</v>
      </c>
      <c r="AL5806" s="1" t="e">
        <f t="shared" si="1728"/>
        <v>#DIV/0!</v>
      </c>
    </row>
    <row r="5807" spans="4:38" x14ac:dyDescent="0.25">
      <c r="D5807" s="1">
        <v>2008</v>
      </c>
      <c r="E5807" s="1" t="s">
        <v>161</v>
      </c>
      <c r="F5807" s="2" t="s">
        <v>354</v>
      </c>
      <c r="G5807">
        <v>1</v>
      </c>
      <c r="H5807">
        <v>8736939</v>
      </c>
      <c r="I5807" s="1">
        <v>0</v>
      </c>
      <c r="J5807" s="1">
        <v>41021</v>
      </c>
      <c r="K5807" s="1">
        <v>344135.9</v>
      </c>
      <c r="L5807" s="1">
        <v>355603.4</v>
      </c>
      <c r="M5807" s="3">
        <v>3400</v>
      </c>
      <c r="N5807">
        <v>119.2</v>
      </c>
      <c r="O5807">
        <v>928</v>
      </c>
      <c r="P5807"/>
      <c r="Q5807" s="1">
        <f t="shared" si="1710"/>
        <v>10</v>
      </c>
      <c r="R5807" s="5" t="e">
        <f t="shared" si="1711"/>
        <v>#DIV/0!</v>
      </c>
      <c r="S5807" s="4" t="e">
        <f t="shared" si="1712"/>
        <v>#DIV/0!</v>
      </c>
      <c r="T5807" s="6" t="e">
        <f t="shared" si="1713"/>
        <v>#NUM!</v>
      </c>
      <c r="U5807" s="6" t="e">
        <f t="shared" si="1714"/>
        <v>#NUM!</v>
      </c>
      <c r="V5807" s="4" t="e">
        <f t="shared" si="1715"/>
        <v>#DIV/0!</v>
      </c>
      <c r="W5807" s="4" t="e">
        <f t="shared" si="1716"/>
        <v>#DIV/0!</v>
      </c>
      <c r="X5807" s="4" t="e">
        <f t="shared" si="1717"/>
        <v>#DIV/0!</v>
      </c>
      <c r="Y5807" s="6" t="e">
        <f t="shared" si="1718"/>
        <v>#NUM!</v>
      </c>
      <c r="Z5807" s="6" t="e">
        <f t="shared" si="1719"/>
        <v>#NUM!</v>
      </c>
      <c r="AA5807" s="6" t="e">
        <f t="shared" si="1720"/>
        <v>#NUM!</v>
      </c>
      <c r="AB5807" s="26">
        <v>-13.586906357416865</v>
      </c>
      <c r="AC5807" s="4">
        <f t="shared" si="1721"/>
        <v>0</v>
      </c>
      <c r="AD5807" s="4">
        <f t="shared" si="1722"/>
        <v>0</v>
      </c>
      <c r="AE5807" s="4">
        <f t="shared" si="1723"/>
        <v>0</v>
      </c>
      <c r="AF5807" s="27">
        <v>-10.156431443339946</v>
      </c>
      <c r="AG5807" s="6" t="e">
        <f t="shared" si="1724"/>
        <v>#NUM!</v>
      </c>
      <c r="AH5807" s="6">
        <f t="shared" si="1725"/>
        <v>0</v>
      </c>
      <c r="AI5807" s="6" t="e">
        <f t="shared" si="1726"/>
        <v>#NUM!</v>
      </c>
      <c r="AK5807" s="1" t="e">
        <f t="shared" si="1727"/>
        <v>#DIV/0!</v>
      </c>
      <c r="AL5807" s="1" t="e">
        <f t="shared" si="1728"/>
        <v>#DIV/0!</v>
      </c>
    </row>
    <row r="5808" spans="4:38" x14ac:dyDescent="0.25">
      <c r="D5808" s="1">
        <v>2009</v>
      </c>
      <c r="E5808" s="1" t="s">
        <v>161</v>
      </c>
      <c r="F5808" s="2" t="s">
        <v>354</v>
      </c>
      <c r="G5808">
        <v>1</v>
      </c>
      <c r="H5808">
        <v>9142259</v>
      </c>
      <c r="I5808" s="1">
        <v>0</v>
      </c>
      <c r="J5808" s="1">
        <v>40073</v>
      </c>
      <c r="K5808" s="1">
        <v>354942.4</v>
      </c>
      <c r="L5808" s="1">
        <v>383747.2</v>
      </c>
      <c r="M5808" s="3">
        <v>3300</v>
      </c>
      <c r="N5808">
        <v>112.9</v>
      </c>
      <c r="O5808">
        <v>886</v>
      </c>
      <c r="P5808"/>
      <c r="Q5808" s="1">
        <f t="shared" si="1710"/>
        <v>10</v>
      </c>
      <c r="R5808" s="5" t="e">
        <f t="shared" si="1711"/>
        <v>#DIV/0!</v>
      </c>
      <c r="S5808" s="4" t="e">
        <f t="shared" si="1712"/>
        <v>#DIV/0!</v>
      </c>
      <c r="T5808" s="6" t="e">
        <f t="shared" si="1713"/>
        <v>#NUM!</v>
      </c>
      <c r="U5808" s="6" t="e">
        <f t="shared" si="1714"/>
        <v>#NUM!</v>
      </c>
      <c r="V5808" s="4" t="e">
        <f t="shared" si="1715"/>
        <v>#DIV/0!</v>
      </c>
      <c r="W5808" s="4" t="e">
        <f t="shared" si="1716"/>
        <v>#DIV/0!</v>
      </c>
      <c r="X5808" s="4" t="e">
        <f t="shared" si="1717"/>
        <v>#DIV/0!</v>
      </c>
      <c r="Y5808" s="6" t="e">
        <f t="shared" si="1718"/>
        <v>#NUM!</v>
      </c>
      <c r="Z5808" s="6" t="e">
        <f t="shared" si="1719"/>
        <v>#NUM!</v>
      </c>
      <c r="AA5808" s="6" t="e">
        <f t="shared" si="1720"/>
        <v>#NUM!</v>
      </c>
      <c r="AB5808" s="26">
        <v>-13.586906357416865</v>
      </c>
      <c r="AC5808" s="4">
        <f t="shared" si="1721"/>
        <v>0</v>
      </c>
      <c r="AD5808" s="4">
        <f t="shared" si="1722"/>
        <v>0</v>
      </c>
      <c r="AE5808" s="4">
        <f t="shared" si="1723"/>
        <v>0</v>
      </c>
      <c r="AF5808" s="27">
        <v>-10.156431443339946</v>
      </c>
      <c r="AG5808" s="6" t="e">
        <f t="shared" si="1724"/>
        <v>#NUM!</v>
      </c>
      <c r="AH5808" s="6">
        <f t="shared" si="1725"/>
        <v>0</v>
      </c>
      <c r="AI5808" s="6" t="e">
        <f t="shared" si="1726"/>
        <v>#NUM!</v>
      </c>
      <c r="AK5808" s="1" t="e">
        <f t="shared" si="1727"/>
        <v>#DIV/0!</v>
      </c>
      <c r="AL5808" s="1" t="e">
        <f t="shared" si="1728"/>
        <v>#DIV/0!</v>
      </c>
    </row>
    <row r="5809" spans="4:38" x14ac:dyDescent="0.25">
      <c r="D5809" s="1">
        <v>2010</v>
      </c>
      <c r="E5809" s="1" t="s">
        <v>161</v>
      </c>
      <c r="F5809" s="2" t="s">
        <v>354</v>
      </c>
      <c r="G5809">
        <v>1</v>
      </c>
      <c r="H5809">
        <v>9508364</v>
      </c>
      <c r="I5809" s="1">
        <v>0</v>
      </c>
      <c r="J5809" s="1">
        <v>39137</v>
      </c>
      <c r="K5809" s="1">
        <v>365424.8</v>
      </c>
      <c r="L5809" s="1">
        <v>399543.4</v>
      </c>
      <c r="M5809" s="3">
        <v>3400</v>
      </c>
      <c r="N5809">
        <v>107.1</v>
      </c>
      <c r="O5809">
        <v>876</v>
      </c>
      <c r="P5809"/>
      <c r="Q5809" s="1">
        <f t="shared" si="1710"/>
        <v>10</v>
      </c>
      <c r="R5809" s="5" t="e">
        <f t="shared" si="1711"/>
        <v>#DIV/0!</v>
      </c>
      <c r="S5809" s="4" t="e">
        <f t="shared" si="1712"/>
        <v>#DIV/0!</v>
      </c>
      <c r="T5809" s="6" t="e">
        <f t="shared" si="1713"/>
        <v>#NUM!</v>
      </c>
      <c r="U5809" s="6" t="e">
        <f t="shared" si="1714"/>
        <v>#NUM!</v>
      </c>
      <c r="V5809" s="4" t="e">
        <f t="shared" si="1715"/>
        <v>#DIV/0!</v>
      </c>
      <c r="W5809" s="4" t="e">
        <f t="shared" si="1716"/>
        <v>#DIV/0!</v>
      </c>
      <c r="X5809" s="4" t="e">
        <f t="shared" si="1717"/>
        <v>#DIV/0!</v>
      </c>
      <c r="Y5809" s="6" t="e">
        <f t="shared" si="1718"/>
        <v>#NUM!</v>
      </c>
      <c r="Z5809" s="6" t="e">
        <f t="shared" si="1719"/>
        <v>#NUM!</v>
      </c>
      <c r="AA5809" s="6" t="e">
        <f t="shared" si="1720"/>
        <v>#NUM!</v>
      </c>
      <c r="AB5809" s="26">
        <v>-13.586906357416865</v>
      </c>
      <c r="AC5809" s="4">
        <f t="shared" si="1721"/>
        <v>0</v>
      </c>
      <c r="AD5809" s="4">
        <f t="shared" si="1722"/>
        <v>0</v>
      </c>
      <c r="AE5809" s="4">
        <f t="shared" si="1723"/>
        <v>0</v>
      </c>
      <c r="AF5809" s="27">
        <v>-10.156431443339946</v>
      </c>
      <c r="AG5809" s="6" t="e">
        <f t="shared" si="1724"/>
        <v>#NUM!</v>
      </c>
      <c r="AH5809" s="6">
        <f t="shared" si="1725"/>
        <v>0</v>
      </c>
      <c r="AI5809" s="6" t="e">
        <f t="shared" si="1726"/>
        <v>#NUM!</v>
      </c>
      <c r="AK5809" s="1" t="e">
        <f t="shared" si="1727"/>
        <v>#DIV/0!</v>
      </c>
      <c r="AL5809" s="1" t="e">
        <f t="shared" si="1728"/>
        <v>#DIV/0!</v>
      </c>
    </row>
    <row r="5810" spans="4:38" x14ac:dyDescent="0.25">
      <c r="D5810" s="1">
        <v>2011</v>
      </c>
      <c r="E5810" s="1" t="s">
        <v>161</v>
      </c>
      <c r="F5810" s="2" t="s">
        <v>354</v>
      </c>
      <c r="G5810">
        <v>1</v>
      </c>
      <c r="H5810">
        <v>9830698</v>
      </c>
      <c r="I5810" s="1">
        <v>309.08350000000002</v>
      </c>
      <c r="J5810" s="1">
        <v>38395</v>
      </c>
      <c r="K5810" s="1">
        <v>376052.9</v>
      </c>
      <c r="L5810" s="1">
        <v>402761.8</v>
      </c>
      <c r="M5810" s="3">
        <v>3500</v>
      </c>
      <c r="N5810">
        <v>102.1</v>
      </c>
      <c r="O5810">
        <v>869</v>
      </c>
      <c r="P5810"/>
      <c r="Q5810" s="1">
        <f t="shared" si="1710"/>
        <v>10</v>
      </c>
      <c r="R5810" s="5">
        <f t="shared" si="1711"/>
        <v>-0.47624671003143165</v>
      </c>
      <c r="S5810" s="4">
        <f t="shared" si="1712"/>
        <v>179.09395642277897</v>
      </c>
      <c r="T5810" s="6">
        <f t="shared" si="1713"/>
        <v>-1.7539536721452507</v>
      </c>
      <c r="U5810" s="6">
        <f t="shared" si="1714"/>
        <v>7.0642553810983104</v>
      </c>
      <c r="V5810" s="4">
        <f t="shared" si="1715"/>
        <v>101.62375328996856</v>
      </c>
      <c r="W5810" s="4">
        <f t="shared" si="1716"/>
        <v>0.17258175885642987</v>
      </c>
      <c r="X5810" s="4">
        <f t="shared" si="1717"/>
        <v>1696599.1516263874</v>
      </c>
      <c r="Y5810" s="6">
        <f t="shared" si="1718"/>
        <v>867.24604632785474</v>
      </c>
      <c r="Z5810" s="6">
        <f t="shared" si="1719"/>
        <v>4.3753160570469838</v>
      </c>
      <c r="AA5810" s="6">
        <f t="shared" si="1720"/>
        <v>43012410.811379671</v>
      </c>
      <c r="AB5810" s="26">
        <v>-13.586906357416865</v>
      </c>
      <c r="AC5810" s="4">
        <f t="shared" si="1721"/>
        <v>285.29134314691959</v>
      </c>
      <c r="AD5810" s="4">
        <f t="shared" si="1722"/>
        <v>8668596134.6449356</v>
      </c>
      <c r="AE5810" s="4">
        <f t="shared" si="1723"/>
        <v>881.78846859550913</v>
      </c>
      <c r="AF5810" s="27">
        <v>-10.156431443339946</v>
      </c>
      <c r="AG5810" s="6">
        <f t="shared" si="1724"/>
        <v>57.905927645840691</v>
      </c>
      <c r="AH5810" s="6">
        <f t="shared" si="1725"/>
        <v>308603834.17306495</v>
      </c>
      <c r="AI5810" s="6">
        <f t="shared" si="1726"/>
        <v>178.97766787523202</v>
      </c>
      <c r="AK5810" s="1">
        <f t="shared" si="1727"/>
        <v>3.2910904916509308E-7</v>
      </c>
      <c r="AL5810" s="1">
        <f t="shared" si="1728"/>
        <v>3.2353716714091827</v>
      </c>
    </row>
    <row r="5811" spans="4:38" x14ac:dyDescent="0.25">
      <c r="D5811" s="1">
        <v>2012</v>
      </c>
      <c r="E5811" s="1" t="s">
        <v>161</v>
      </c>
      <c r="F5811" s="2" t="s">
        <v>354</v>
      </c>
      <c r="G5811">
        <v>1</v>
      </c>
      <c r="H5811">
        <v>10113647</v>
      </c>
      <c r="I5811" s="1">
        <v>37.898679999999999</v>
      </c>
      <c r="J5811" s="1">
        <v>38109</v>
      </c>
      <c r="K5811" s="1">
        <v>386501</v>
      </c>
      <c r="L5811" s="1">
        <v>420070</v>
      </c>
      <c r="M5811" s="3">
        <v>3500</v>
      </c>
      <c r="N5811">
        <v>98.6</v>
      </c>
      <c r="O5811">
        <v>857</v>
      </c>
      <c r="P5811"/>
      <c r="Q5811" s="1">
        <f t="shared" si="1710"/>
        <v>10</v>
      </c>
      <c r="R5811" s="5">
        <f t="shared" si="1711"/>
        <v>-3.8840402884744272</v>
      </c>
      <c r="S5811" s="4">
        <f t="shared" si="1712"/>
        <v>1501.1854555356547</v>
      </c>
      <c r="T5811" s="6">
        <f t="shared" si="1713"/>
        <v>-4.3640107547849336</v>
      </c>
      <c r="U5811" s="6">
        <f t="shared" si="1714"/>
        <v>18.331899977625071</v>
      </c>
      <c r="V5811" s="4">
        <f t="shared" si="1715"/>
        <v>94.715959711525571</v>
      </c>
      <c r="W5811" s="4">
        <f t="shared" si="1716"/>
        <v>2.5245834790263775E-3</v>
      </c>
      <c r="X5811" s="4">
        <f t="shared" si="1717"/>
        <v>25532.746128904688</v>
      </c>
      <c r="Y5811" s="6">
        <f t="shared" si="1718"/>
        <v>852.63598924521511</v>
      </c>
      <c r="Z5811" s="6">
        <f t="shared" si="1719"/>
        <v>0.20673623599439822</v>
      </c>
      <c r="AA5811" s="6">
        <f t="shared" si="1720"/>
        <v>2090857.3129560377</v>
      </c>
      <c r="AB5811" s="26">
        <v>-13.586906357416865</v>
      </c>
      <c r="AC5811" s="4">
        <f t="shared" si="1721"/>
        <v>34.981373385170336</v>
      </c>
      <c r="AD5811" s="4">
        <f t="shared" si="1722"/>
        <v>134081460.27701584</v>
      </c>
      <c r="AE5811" s="4">
        <f t="shared" si="1723"/>
        <v>13.257478758850873</v>
      </c>
      <c r="AF5811" s="27">
        <v>-10.156431443339946</v>
      </c>
      <c r="AG5811" s="6">
        <f t="shared" si="1724"/>
        <v>23.273158601187895</v>
      </c>
      <c r="AH5811" s="6">
        <f t="shared" si="1725"/>
        <v>38928979.263682179</v>
      </c>
      <c r="AI5811" s="6">
        <f t="shared" si="1726"/>
        <v>8.8202199041566764</v>
      </c>
      <c r="AK5811" s="1">
        <f t="shared" si="1727"/>
        <v>2.6089642306175586E-6</v>
      </c>
      <c r="AL5811" s="1">
        <f t="shared" si="1728"/>
        <v>26.386143264092578</v>
      </c>
    </row>
    <row r="5812" spans="4:38" x14ac:dyDescent="0.25">
      <c r="D5812" s="1">
        <v>2013</v>
      </c>
      <c r="E5812" s="1" t="s">
        <v>161</v>
      </c>
      <c r="F5812" s="2" t="s">
        <v>354</v>
      </c>
      <c r="G5812">
        <v>1</v>
      </c>
      <c r="H5812">
        <v>10355036</v>
      </c>
      <c r="I5812" s="1">
        <v>208.49260000000001</v>
      </c>
      <c r="J5812" s="1">
        <v>38445</v>
      </c>
      <c r="K5812" s="1">
        <v>396749.2</v>
      </c>
      <c r="L5812" s="1">
        <v>428061.8</v>
      </c>
      <c r="M5812" s="3">
        <v>3600</v>
      </c>
      <c r="N5812">
        <v>96.9</v>
      </c>
      <c r="O5812">
        <v>841</v>
      </c>
      <c r="P5812"/>
      <c r="Q5812" s="1">
        <f t="shared" si="1710"/>
        <v>10</v>
      </c>
      <c r="R5812" s="5">
        <f t="shared" si="1711"/>
        <v>-0.70602026163038867</v>
      </c>
      <c r="S5812" s="4">
        <f t="shared" si="1712"/>
        <v>280.11297398564744</v>
      </c>
      <c r="T5812" s="6">
        <f t="shared" si="1713"/>
        <v>-2.0221241343158223</v>
      </c>
      <c r="U5812" s="6">
        <f t="shared" si="1714"/>
        <v>8.6559409675867265</v>
      </c>
      <c r="V5812" s="4">
        <f t="shared" si="1715"/>
        <v>96.19397973836962</v>
      </c>
      <c r="W5812" s="4">
        <f t="shared" si="1716"/>
        <v>7.4431611300761397E-2</v>
      </c>
      <c r="X5812" s="4">
        <f t="shared" si="1717"/>
        <v>770742.01455739106</v>
      </c>
      <c r="Y5812" s="6">
        <f t="shared" si="1718"/>
        <v>838.97787586568415</v>
      </c>
      <c r="Z5812" s="6">
        <f t="shared" si="1719"/>
        <v>2.4086647630884626</v>
      </c>
      <c r="AA5812" s="6">
        <f t="shared" si="1720"/>
        <v>24941810.3337125</v>
      </c>
      <c r="AB5812" s="26">
        <v>-13.586906357416865</v>
      </c>
      <c r="AC5812" s="4">
        <f t="shared" si="1721"/>
        <v>192.44357557162849</v>
      </c>
      <c r="AD5812" s="4">
        <f t="shared" si="1722"/>
        <v>4154757454.7806435</v>
      </c>
      <c r="AE5812" s="4">
        <f t="shared" si="1723"/>
        <v>401.23061424225313</v>
      </c>
      <c r="AF5812" s="27">
        <v>-10.156431443339946</v>
      </c>
      <c r="AG5812" s="6">
        <f t="shared" si="1724"/>
        <v>50.226547772134353</v>
      </c>
      <c r="AH5812" s="6">
        <f t="shared" si="1725"/>
        <v>219272111.98317733</v>
      </c>
      <c r="AI5812" s="6">
        <f t="shared" si="1726"/>
        <v>104.718635340365</v>
      </c>
      <c r="AK5812" s="1">
        <f t="shared" si="1727"/>
        <v>4.6318847168850874E-7</v>
      </c>
      <c r="AL5812" s="1">
        <f t="shared" si="1728"/>
        <v>4.7963332991194889</v>
      </c>
    </row>
    <row r="5813" spans="4:38" x14ac:dyDescent="0.25">
      <c r="D5813" s="1">
        <v>2014</v>
      </c>
      <c r="E5813" s="1" t="s">
        <v>161</v>
      </c>
      <c r="F5813" s="2" t="s">
        <v>354</v>
      </c>
      <c r="G5813">
        <v>1</v>
      </c>
      <c r="H5813">
        <v>10554883</v>
      </c>
      <c r="I5813" s="1">
        <v>160.91499999999999</v>
      </c>
      <c r="J5813" s="1">
        <v>39201</v>
      </c>
      <c r="K5813" s="1">
        <v>406649.4</v>
      </c>
      <c r="L5813" s="1">
        <v>425273.4</v>
      </c>
      <c r="M5813" s="3">
        <v>3600</v>
      </c>
      <c r="N5813">
        <v>96.4</v>
      </c>
      <c r="O5813">
        <v>823</v>
      </c>
      <c r="P5813"/>
      <c r="Q5813" s="1">
        <f t="shared" si="1710"/>
        <v>10</v>
      </c>
      <c r="R5813" s="5">
        <f t="shared" si="1711"/>
        <v>-0.91476866668738155</v>
      </c>
      <c r="S5813" s="4">
        <f t="shared" si="1712"/>
        <v>371.99012944722375</v>
      </c>
      <c r="T5813" s="6">
        <f t="shared" si="1713"/>
        <v>-2.2335588461544664</v>
      </c>
      <c r="U5813" s="6">
        <f t="shared" si="1714"/>
        <v>9.4987316460418683</v>
      </c>
      <c r="V5813" s="4">
        <f t="shared" si="1715"/>
        <v>95.485231333312626</v>
      </c>
      <c r="W5813" s="4">
        <f t="shared" si="1716"/>
        <v>4.325786822330991E-2</v>
      </c>
      <c r="X5813" s="4">
        <f t="shared" si="1717"/>
        <v>456581.73792645399</v>
      </c>
      <c r="Y5813" s="6">
        <f t="shared" si="1718"/>
        <v>820.76644115384556</v>
      </c>
      <c r="Z5813" s="6">
        <f t="shared" si="1719"/>
        <v>1.6940682819169173</v>
      </c>
      <c r="AA5813" s="6">
        <f t="shared" si="1720"/>
        <v>17880692.509644076</v>
      </c>
      <c r="AB5813" s="26">
        <v>-13.586906357416865</v>
      </c>
      <c r="AC5813" s="4">
        <f t="shared" si="1721"/>
        <v>148.52833128422111</v>
      </c>
      <c r="AD5813" s="4">
        <f t="shared" si="1722"/>
        <v>2522663101.5281549</v>
      </c>
      <c r="AE5813" s="4">
        <f t="shared" si="1723"/>
        <v>239.00436428600437</v>
      </c>
      <c r="AF5813" s="27">
        <v>-10.156431443339946</v>
      </c>
      <c r="AG5813" s="6">
        <f t="shared" si="1724"/>
        <v>45.471967129168512</v>
      </c>
      <c r="AH5813" s="6">
        <f t="shared" si="1725"/>
        <v>172500792.43323389</v>
      </c>
      <c r="AI5813" s="6">
        <f t="shared" si="1726"/>
        <v>73.171215905901505</v>
      </c>
      <c r="AK5813" s="1">
        <f t="shared" si="1727"/>
        <v>5.8877592966832161E-7</v>
      </c>
      <c r="AL5813" s="1">
        <f t="shared" si="1728"/>
        <v>6.2144610508653644</v>
      </c>
    </row>
    <row r="5814" spans="4:38" x14ac:dyDescent="0.25">
      <c r="D5814" s="1">
        <v>2015</v>
      </c>
      <c r="E5814" s="1" t="s">
        <v>161</v>
      </c>
      <c r="F5814" s="2" t="s">
        <v>354</v>
      </c>
      <c r="G5814">
        <v>1</v>
      </c>
      <c r="H5814">
        <v>10715658</v>
      </c>
      <c r="I5814" s="1">
        <v>303.5754</v>
      </c>
      <c r="J5814" s="1">
        <v>40093</v>
      </c>
      <c r="K5814" s="1">
        <v>415902.5</v>
      </c>
      <c r="M5814" s="3">
        <v>3500</v>
      </c>
      <c r="N5814">
        <v>96.4</v>
      </c>
      <c r="O5814">
        <v>789</v>
      </c>
      <c r="P5814"/>
      <c r="Q5814" s="1">
        <f t="shared" si="1710"/>
        <v>10</v>
      </c>
      <c r="R5814" s="5">
        <f t="shared" si="1711"/>
        <v>-0.4848877741740602</v>
      </c>
      <c r="S5814" s="4">
        <f t="shared" si="1712"/>
        <v>201.66603749842707</v>
      </c>
      <c r="T5814" s="6">
        <f t="shared" si="1713"/>
        <v>-1.765006957543344</v>
      </c>
      <c r="U5814" s="6">
        <f t="shared" si="1714"/>
        <v>0</v>
      </c>
      <c r="V5814" s="4">
        <f t="shared" si="1715"/>
        <v>95.915112225825951</v>
      </c>
      <c r="W5814" s="4">
        <f t="shared" si="1716"/>
        <v>0.15053372583986424</v>
      </c>
      <c r="X5814" s="4">
        <f t="shared" si="1717"/>
        <v>1613067.9235657479</v>
      </c>
      <c r="Y5814" s="6">
        <f t="shared" si="1718"/>
        <v>787.23499304245661</v>
      </c>
      <c r="Z5814" s="6" t="e">
        <f t="shared" si="1719"/>
        <v>#DIV/0!</v>
      </c>
      <c r="AA5814" s="6" t="e">
        <f t="shared" si="1720"/>
        <v>#DIV/0!</v>
      </c>
      <c r="AB5814" s="26">
        <v>-13.586906357416865</v>
      </c>
      <c r="AC5814" s="4">
        <f t="shared" si="1721"/>
        <v>280.20723724289184</v>
      </c>
      <c r="AD5814" s="4">
        <f t="shared" si="1722"/>
        <v>9115169906.6910229</v>
      </c>
      <c r="AE5814" s="4">
        <f t="shared" si="1723"/>
        <v>850.64024128905794</v>
      </c>
      <c r="AF5814" s="27">
        <v>-10.156431443339946</v>
      </c>
      <c r="AG5814" s="6">
        <f t="shared" si="1724"/>
        <v>57.543294092598671</v>
      </c>
      <c r="AH5814" s="6">
        <f t="shared" si="1725"/>
        <v>330389747.11225528</v>
      </c>
      <c r="AI5814" s="6">
        <f t="shared" si="1726"/>
        <v>174.6872852147828</v>
      </c>
      <c r="AK5814" s="1">
        <f t="shared" si="1727"/>
        <v>3.0740758549898748E-7</v>
      </c>
      <c r="AL5814" s="1">
        <f t="shared" si="1728"/>
        <v>3.294074552812909</v>
      </c>
    </row>
    <row r="5815" spans="4:38" x14ac:dyDescent="0.25">
      <c r="D5815" s="1">
        <v>2016</v>
      </c>
      <c r="E5815" s="1" t="s">
        <v>161</v>
      </c>
      <c r="F5815" s="2" t="s">
        <v>354</v>
      </c>
      <c r="G5815">
        <v>1</v>
      </c>
      <c r="H5815">
        <v>10832512</v>
      </c>
      <c r="I5815" s="1">
        <v>0</v>
      </c>
      <c r="J5815" s="1">
        <v>40945</v>
      </c>
      <c r="K5815" s="1">
        <v>424740.7</v>
      </c>
      <c r="M5815" s="3"/>
      <c r="N5815">
        <v>96.4</v>
      </c>
      <c r="O5815"/>
      <c r="P5815"/>
      <c r="Q5815" s="1">
        <f t="shared" si="1710"/>
        <v>10</v>
      </c>
      <c r="R5815" s="5" t="e">
        <f t="shared" si="1711"/>
        <v>#DIV/0!</v>
      </c>
      <c r="S5815" s="4" t="e">
        <f t="shared" si="1712"/>
        <v>#DIV/0!</v>
      </c>
      <c r="T5815" s="6" t="e">
        <f t="shared" si="1713"/>
        <v>#NUM!</v>
      </c>
      <c r="U5815" s="6" t="e">
        <f t="shared" si="1714"/>
        <v>#NUM!</v>
      </c>
      <c r="V5815" s="4" t="e">
        <f t="shared" si="1715"/>
        <v>#DIV/0!</v>
      </c>
      <c r="W5815" s="4" t="e">
        <f t="shared" si="1716"/>
        <v>#DIV/0!</v>
      </c>
      <c r="X5815" s="4" t="e">
        <f t="shared" si="1717"/>
        <v>#DIV/0!</v>
      </c>
      <c r="Y5815" s="6" t="e">
        <f t="shared" si="1718"/>
        <v>#NUM!</v>
      </c>
      <c r="Z5815" s="6" t="e">
        <f t="shared" si="1719"/>
        <v>#NUM!</v>
      </c>
      <c r="AA5815" s="6" t="e">
        <f t="shared" si="1720"/>
        <v>#NUM!</v>
      </c>
      <c r="AB5815" s="26">
        <v>-13.586906357416865</v>
      </c>
      <c r="AC5815" s="4">
        <f t="shared" si="1721"/>
        <v>0</v>
      </c>
      <c r="AD5815" s="4">
        <f t="shared" si="1722"/>
        <v>0</v>
      </c>
      <c r="AE5815" s="4">
        <f t="shared" si="1723"/>
        <v>0</v>
      </c>
      <c r="AF5815" s="27">
        <v>-10.156431443339946</v>
      </c>
      <c r="AG5815" s="6" t="e">
        <f t="shared" si="1724"/>
        <v>#NUM!</v>
      </c>
      <c r="AH5815" s="6">
        <f t="shared" si="1725"/>
        <v>0</v>
      </c>
      <c r="AI5815" s="6" t="e">
        <f t="shared" si="1726"/>
        <v>#NUM!</v>
      </c>
      <c r="AK5815" s="1" t="e">
        <f t="shared" si="1727"/>
        <v>#DIV/0!</v>
      </c>
      <c r="AL5815" s="1" t="e">
        <f t="shared" si="1728"/>
        <v>#DIV/0!</v>
      </c>
    </row>
    <row r="5816" spans="4:38" x14ac:dyDescent="0.25">
      <c r="D5816" s="1">
        <v>1980</v>
      </c>
      <c r="E5816" s="1" t="s">
        <v>57</v>
      </c>
      <c r="F5816" s="2" t="s">
        <v>355</v>
      </c>
      <c r="G5816">
        <v>4</v>
      </c>
      <c r="H5816">
        <v>37491165</v>
      </c>
      <c r="I5816" s="1">
        <v>0</v>
      </c>
      <c r="J5816" s="1">
        <v>8991</v>
      </c>
      <c r="K5816" s="1">
        <v>603422.80000000005</v>
      </c>
      <c r="M5816" s="3"/>
      <c r="N5816">
        <v>14.9</v>
      </c>
      <c r="O5816"/>
      <c r="P5816"/>
      <c r="Q5816" s="1">
        <f t="shared" si="1710"/>
        <v>10</v>
      </c>
      <c r="R5816" s="5" t="e">
        <f t="shared" si="1711"/>
        <v>#DIV/0!</v>
      </c>
      <c r="S5816" s="4" t="e">
        <f t="shared" si="1712"/>
        <v>#DIV/0!</v>
      </c>
      <c r="T5816" s="6" t="e">
        <f t="shared" si="1713"/>
        <v>#NUM!</v>
      </c>
      <c r="U5816" s="6" t="e">
        <f t="shared" si="1714"/>
        <v>#NUM!</v>
      </c>
      <c r="V5816" s="4" t="e">
        <f t="shared" si="1715"/>
        <v>#DIV/0!</v>
      </c>
      <c r="W5816" s="4" t="e">
        <f t="shared" si="1716"/>
        <v>#DIV/0!</v>
      </c>
      <c r="X5816" s="4" t="e">
        <f t="shared" si="1717"/>
        <v>#DIV/0!</v>
      </c>
      <c r="Y5816" s="6" t="e">
        <f t="shared" si="1718"/>
        <v>#NUM!</v>
      </c>
      <c r="Z5816" s="6" t="e">
        <f t="shared" si="1719"/>
        <v>#NUM!</v>
      </c>
      <c r="AA5816" s="6" t="e">
        <f t="shared" si="1720"/>
        <v>#NUM!</v>
      </c>
      <c r="AB5816" s="26">
        <v>-13.586906357416865</v>
      </c>
      <c r="AC5816" s="4">
        <f t="shared" si="1721"/>
        <v>0</v>
      </c>
      <c r="AD5816" s="4">
        <f t="shared" si="1722"/>
        <v>0</v>
      </c>
      <c r="AE5816" s="4">
        <f t="shared" si="1723"/>
        <v>0</v>
      </c>
      <c r="AF5816" s="27">
        <v>-10.156431443339946</v>
      </c>
      <c r="AG5816" s="6" t="e">
        <f t="shared" si="1724"/>
        <v>#NUM!</v>
      </c>
      <c r="AH5816" s="6">
        <f t="shared" si="1725"/>
        <v>0</v>
      </c>
      <c r="AI5816" s="6" t="e">
        <f t="shared" si="1726"/>
        <v>#NUM!</v>
      </c>
      <c r="AK5816" s="1" t="e">
        <f t="shared" si="1727"/>
        <v>#DIV/0!</v>
      </c>
      <c r="AL5816" s="1" t="e">
        <f t="shared" si="1728"/>
        <v>#DIV/0!</v>
      </c>
    </row>
    <row r="5817" spans="4:38" x14ac:dyDescent="0.25">
      <c r="D5817" s="1">
        <v>1981</v>
      </c>
      <c r="E5817" s="1" t="s">
        <v>57</v>
      </c>
      <c r="F5817" s="2" t="s">
        <v>355</v>
      </c>
      <c r="G5817">
        <v>4</v>
      </c>
      <c r="H5817">
        <v>37758631</v>
      </c>
      <c r="I5817" s="1">
        <v>0</v>
      </c>
      <c r="J5817" s="1">
        <v>7965</v>
      </c>
      <c r="K5817" s="1">
        <v>581386.9</v>
      </c>
      <c r="M5817" s="3"/>
      <c r="N5817">
        <v>13.7</v>
      </c>
      <c r="O5817"/>
      <c r="P5817"/>
      <c r="Q5817" s="1">
        <f t="shared" si="1710"/>
        <v>10</v>
      </c>
      <c r="R5817" s="5" t="e">
        <f t="shared" si="1711"/>
        <v>#DIV/0!</v>
      </c>
      <c r="S5817" s="4" t="e">
        <f t="shared" si="1712"/>
        <v>#DIV/0!</v>
      </c>
      <c r="T5817" s="6" t="e">
        <f t="shared" si="1713"/>
        <v>#NUM!</v>
      </c>
      <c r="U5817" s="6" t="e">
        <f t="shared" si="1714"/>
        <v>#NUM!</v>
      </c>
      <c r="V5817" s="4" t="e">
        <f t="shared" si="1715"/>
        <v>#DIV/0!</v>
      </c>
      <c r="W5817" s="4" t="e">
        <f t="shared" si="1716"/>
        <v>#DIV/0!</v>
      </c>
      <c r="X5817" s="4" t="e">
        <f t="shared" si="1717"/>
        <v>#DIV/0!</v>
      </c>
      <c r="Y5817" s="6" t="e">
        <f t="shared" si="1718"/>
        <v>#NUM!</v>
      </c>
      <c r="Z5817" s="6" t="e">
        <f t="shared" si="1719"/>
        <v>#NUM!</v>
      </c>
      <c r="AA5817" s="6" t="e">
        <f t="shared" si="1720"/>
        <v>#NUM!</v>
      </c>
      <c r="AB5817" s="26">
        <v>-13.586906357416865</v>
      </c>
      <c r="AC5817" s="4">
        <f t="shared" si="1721"/>
        <v>0</v>
      </c>
      <c r="AD5817" s="4">
        <f t="shared" si="1722"/>
        <v>0</v>
      </c>
      <c r="AE5817" s="4">
        <f t="shared" si="1723"/>
        <v>0</v>
      </c>
      <c r="AF5817" s="27">
        <v>-10.156431443339946</v>
      </c>
      <c r="AG5817" s="6" t="e">
        <f t="shared" si="1724"/>
        <v>#NUM!</v>
      </c>
      <c r="AH5817" s="6">
        <f t="shared" si="1725"/>
        <v>0</v>
      </c>
      <c r="AI5817" s="6" t="e">
        <f t="shared" si="1726"/>
        <v>#NUM!</v>
      </c>
      <c r="AK5817" s="1" t="e">
        <f t="shared" si="1727"/>
        <v>#DIV/0!</v>
      </c>
      <c r="AL5817" s="1" t="e">
        <f t="shared" si="1728"/>
        <v>#DIV/0!</v>
      </c>
    </row>
    <row r="5818" spans="4:38" x14ac:dyDescent="0.25">
      <c r="D5818" s="1">
        <v>1982</v>
      </c>
      <c r="E5818" s="1" t="s">
        <v>57</v>
      </c>
      <c r="F5818" s="2" t="s">
        <v>355</v>
      </c>
      <c r="G5818">
        <v>4</v>
      </c>
      <c r="H5818">
        <v>37986012</v>
      </c>
      <c r="I5818" s="1">
        <v>0</v>
      </c>
      <c r="J5818" s="1">
        <v>7129</v>
      </c>
      <c r="K5818" s="1">
        <v>552635.69999999995</v>
      </c>
      <c r="M5818" s="3"/>
      <c r="N5818">
        <v>12.9</v>
      </c>
      <c r="O5818"/>
      <c r="P5818"/>
      <c r="Q5818" s="1">
        <f t="shared" si="1710"/>
        <v>10</v>
      </c>
      <c r="R5818" s="5" t="e">
        <f t="shared" si="1711"/>
        <v>#DIV/0!</v>
      </c>
      <c r="S5818" s="4" t="e">
        <f t="shared" si="1712"/>
        <v>#DIV/0!</v>
      </c>
      <c r="T5818" s="6" t="e">
        <f t="shared" si="1713"/>
        <v>#NUM!</v>
      </c>
      <c r="U5818" s="6" t="e">
        <f t="shared" si="1714"/>
        <v>#NUM!</v>
      </c>
      <c r="V5818" s="4" t="e">
        <f t="shared" si="1715"/>
        <v>#DIV/0!</v>
      </c>
      <c r="W5818" s="4" t="e">
        <f t="shared" si="1716"/>
        <v>#DIV/0!</v>
      </c>
      <c r="X5818" s="4" t="e">
        <f t="shared" si="1717"/>
        <v>#DIV/0!</v>
      </c>
      <c r="Y5818" s="6" t="e">
        <f t="shared" si="1718"/>
        <v>#NUM!</v>
      </c>
      <c r="Z5818" s="6" t="e">
        <f t="shared" si="1719"/>
        <v>#NUM!</v>
      </c>
      <c r="AA5818" s="6" t="e">
        <f t="shared" si="1720"/>
        <v>#NUM!</v>
      </c>
      <c r="AB5818" s="26">
        <v>-13.586906357416865</v>
      </c>
      <c r="AC5818" s="4">
        <f t="shared" si="1721"/>
        <v>0</v>
      </c>
      <c r="AD5818" s="4">
        <f t="shared" si="1722"/>
        <v>0</v>
      </c>
      <c r="AE5818" s="4">
        <f t="shared" si="1723"/>
        <v>0</v>
      </c>
      <c r="AF5818" s="27">
        <v>-10.156431443339946</v>
      </c>
      <c r="AG5818" s="6" t="e">
        <f t="shared" si="1724"/>
        <v>#NUM!</v>
      </c>
      <c r="AH5818" s="6">
        <f t="shared" si="1725"/>
        <v>0</v>
      </c>
      <c r="AI5818" s="6" t="e">
        <f t="shared" si="1726"/>
        <v>#NUM!</v>
      </c>
      <c r="AK5818" s="1" t="e">
        <f t="shared" si="1727"/>
        <v>#DIV/0!</v>
      </c>
      <c r="AL5818" s="1" t="e">
        <f t="shared" si="1728"/>
        <v>#DIV/0!</v>
      </c>
    </row>
    <row r="5819" spans="4:38" x14ac:dyDescent="0.25">
      <c r="D5819" s="1">
        <v>1983</v>
      </c>
      <c r="E5819" s="1" t="s">
        <v>57</v>
      </c>
      <c r="F5819" s="2" t="s">
        <v>355</v>
      </c>
      <c r="G5819">
        <v>4</v>
      </c>
      <c r="H5819">
        <v>38171525</v>
      </c>
      <c r="I5819" s="1">
        <v>0</v>
      </c>
      <c r="J5819" s="1">
        <v>6458</v>
      </c>
      <c r="K5819" s="1">
        <v>529344.30000000005</v>
      </c>
      <c r="M5819" s="3"/>
      <c r="N5819">
        <v>12.2</v>
      </c>
      <c r="O5819"/>
      <c r="P5819"/>
      <c r="Q5819" s="1">
        <f t="shared" si="1710"/>
        <v>10</v>
      </c>
      <c r="R5819" s="5" t="e">
        <f t="shared" si="1711"/>
        <v>#DIV/0!</v>
      </c>
      <c r="S5819" s="4" t="e">
        <f t="shared" si="1712"/>
        <v>#DIV/0!</v>
      </c>
      <c r="T5819" s="6" t="e">
        <f t="shared" si="1713"/>
        <v>#NUM!</v>
      </c>
      <c r="U5819" s="6" t="e">
        <f t="shared" si="1714"/>
        <v>#NUM!</v>
      </c>
      <c r="V5819" s="4" t="e">
        <f t="shared" si="1715"/>
        <v>#DIV/0!</v>
      </c>
      <c r="W5819" s="4" t="e">
        <f t="shared" si="1716"/>
        <v>#DIV/0!</v>
      </c>
      <c r="X5819" s="4" t="e">
        <f t="shared" si="1717"/>
        <v>#DIV/0!</v>
      </c>
      <c r="Y5819" s="6" t="e">
        <f t="shared" si="1718"/>
        <v>#NUM!</v>
      </c>
      <c r="Z5819" s="6" t="e">
        <f t="shared" si="1719"/>
        <v>#NUM!</v>
      </c>
      <c r="AA5819" s="6" t="e">
        <f t="shared" si="1720"/>
        <v>#NUM!</v>
      </c>
      <c r="AB5819" s="26">
        <v>-13.586906357416865</v>
      </c>
      <c r="AC5819" s="4">
        <f t="shared" si="1721"/>
        <v>0</v>
      </c>
      <c r="AD5819" s="4">
        <f t="shared" si="1722"/>
        <v>0</v>
      </c>
      <c r="AE5819" s="4">
        <f t="shared" si="1723"/>
        <v>0</v>
      </c>
      <c r="AF5819" s="27">
        <v>-10.156431443339946</v>
      </c>
      <c r="AG5819" s="6" t="e">
        <f t="shared" si="1724"/>
        <v>#NUM!</v>
      </c>
      <c r="AH5819" s="6">
        <f t="shared" si="1725"/>
        <v>0</v>
      </c>
      <c r="AI5819" s="6" t="e">
        <f t="shared" si="1726"/>
        <v>#NUM!</v>
      </c>
      <c r="AK5819" s="1" t="e">
        <f t="shared" si="1727"/>
        <v>#DIV/0!</v>
      </c>
      <c r="AL5819" s="1" t="e">
        <f t="shared" si="1728"/>
        <v>#DIV/0!</v>
      </c>
    </row>
    <row r="5820" spans="4:38" x14ac:dyDescent="0.25">
      <c r="D5820" s="1">
        <v>1984</v>
      </c>
      <c r="E5820" s="1" t="s">
        <v>57</v>
      </c>
      <c r="F5820" s="2" t="s">
        <v>355</v>
      </c>
      <c r="G5820">
        <v>4</v>
      </c>
      <c r="H5820">
        <v>38330364</v>
      </c>
      <c r="I5820" s="1">
        <v>0</v>
      </c>
      <c r="J5820" s="1">
        <v>5887</v>
      </c>
      <c r="K5820" s="1">
        <v>503162.4</v>
      </c>
      <c r="M5820" s="3"/>
      <c r="N5820">
        <v>11.7</v>
      </c>
      <c r="O5820"/>
      <c r="P5820"/>
      <c r="Q5820" s="1">
        <f t="shared" si="1710"/>
        <v>10</v>
      </c>
      <c r="R5820" s="5" t="e">
        <f t="shared" si="1711"/>
        <v>#DIV/0!</v>
      </c>
      <c r="S5820" s="4" t="e">
        <f t="shared" si="1712"/>
        <v>#DIV/0!</v>
      </c>
      <c r="T5820" s="6" t="e">
        <f t="shared" si="1713"/>
        <v>#NUM!</v>
      </c>
      <c r="U5820" s="6" t="e">
        <f t="shared" si="1714"/>
        <v>#NUM!</v>
      </c>
      <c r="V5820" s="4" t="e">
        <f t="shared" si="1715"/>
        <v>#DIV/0!</v>
      </c>
      <c r="W5820" s="4" t="e">
        <f t="shared" si="1716"/>
        <v>#DIV/0!</v>
      </c>
      <c r="X5820" s="4" t="e">
        <f t="shared" si="1717"/>
        <v>#DIV/0!</v>
      </c>
      <c r="Y5820" s="6" t="e">
        <f t="shared" si="1718"/>
        <v>#NUM!</v>
      </c>
      <c r="Z5820" s="6" t="e">
        <f t="shared" si="1719"/>
        <v>#NUM!</v>
      </c>
      <c r="AA5820" s="6" t="e">
        <f t="shared" si="1720"/>
        <v>#NUM!</v>
      </c>
      <c r="AB5820" s="26">
        <v>-13.586906357416865</v>
      </c>
      <c r="AC5820" s="4">
        <f t="shared" si="1721"/>
        <v>0</v>
      </c>
      <c r="AD5820" s="4">
        <f t="shared" si="1722"/>
        <v>0</v>
      </c>
      <c r="AE5820" s="4">
        <f t="shared" si="1723"/>
        <v>0</v>
      </c>
      <c r="AF5820" s="27">
        <v>-10.156431443339946</v>
      </c>
      <c r="AG5820" s="6" t="e">
        <f t="shared" si="1724"/>
        <v>#NUM!</v>
      </c>
      <c r="AH5820" s="6">
        <f t="shared" si="1725"/>
        <v>0</v>
      </c>
      <c r="AI5820" s="6" t="e">
        <f t="shared" si="1726"/>
        <v>#NUM!</v>
      </c>
      <c r="AK5820" s="1" t="e">
        <f t="shared" si="1727"/>
        <v>#DIV/0!</v>
      </c>
      <c r="AL5820" s="1" t="e">
        <f t="shared" si="1728"/>
        <v>#DIV/0!</v>
      </c>
    </row>
    <row r="5821" spans="4:38" x14ac:dyDescent="0.25">
      <c r="D5821" s="1">
        <v>1985</v>
      </c>
      <c r="E5821" s="1" t="s">
        <v>57</v>
      </c>
      <c r="F5821" s="2" t="s">
        <v>355</v>
      </c>
      <c r="G5821">
        <v>4</v>
      </c>
      <c r="H5821">
        <v>38469512</v>
      </c>
      <c r="I5821" s="1">
        <v>0</v>
      </c>
      <c r="J5821" s="1">
        <v>5392</v>
      </c>
      <c r="K5821" s="1">
        <v>481428.6</v>
      </c>
      <c r="M5821" s="3"/>
      <c r="N5821">
        <v>11.2</v>
      </c>
      <c r="O5821"/>
      <c r="P5821"/>
      <c r="Q5821" s="1">
        <f t="shared" si="1710"/>
        <v>10</v>
      </c>
      <c r="R5821" s="5" t="e">
        <f t="shared" si="1711"/>
        <v>#DIV/0!</v>
      </c>
      <c r="S5821" s="4" t="e">
        <f t="shared" si="1712"/>
        <v>#DIV/0!</v>
      </c>
      <c r="T5821" s="6" t="e">
        <f t="shared" si="1713"/>
        <v>#NUM!</v>
      </c>
      <c r="U5821" s="6" t="e">
        <f t="shared" si="1714"/>
        <v>#NUM!</v>
      </c>
      <c r="V5821" s="4" t="e">
        <f t="shared" si="1715"/>
        <v>#DIV/0!</v>
      </c>
      <c r="W5821" s="4" t="e">
        <f t="shared" si="1716"/>
        <v>#DIV/0!</v>
      </c>
      <c r="X5821" s="4" t="e">
        <f t="shared" si="1717"/>
        <v>#DIV/0!</v>
      </c>
      <c r="Y5821" s="6" t="e">
        <f t="shared" si="1718"/>
        <v>#NUM!</v>
      </c>
      <c r="Z5821" s="6" t="e">
        <f t="shared" si="1719"/>
        <v>#NUM!</v>
      </c>
      <c r="AA5821" s="6" t="e">
        <f t="shared" si="1720"/>
        <v>#NUM!</v>
      </c>
      <c r="AB5821" s="26">
        <v>-13.586906357416865</v>
      </c>
      <c r="AC5821" s="4">
        <f t="shared" si="1721"/>
        <v>0</v>
      </c>
      <c r="AD5821" s="4">
        <f t="shared" si="1722"/>
        <v>0</v>
      </c>
      <c r="AE5821" s="4">
        <f t="shared" si="1723"/>
        <v>0</v>
      </c>
      <c r="AF5821" s="27">
        <v>-10.156431443339946</v>
      </c>
      <c r="AG5821" s="6" t="e">
        <f t="shared" si="1724"/>
        <v>#NUM!</v>
      </c>
      <c r="AH5821" s="6">
        <f t="shared" si="1725"/>
        <v>0</v>
      </c>
      <c r="AI5821" s="6" t="e">
        <f t="shared" si="1726"/>
        <v>#NUM!</v>
      </c>
      <c r="AK5821" s="1" t="e">
        <f t="shared" si="1727"/>
        <v>#DIV/0!</v>
      </c>
      <c r="AL5821" s="1" t="e">
        <f t="shared" si="1728"/>
        <v>#DIV/0!</v>
      </c>
    </row>
    <row r="5822" spans="4:38" x14ac:dyDescent="0.25">
      <c r="D5822" s="1">
        <v>1986</v>
      </c>
      <c r="E5822" s="1" t="s">
        <v>57</v>
      </c>
      <c r="F5822" s="2" t="s">
        <v>355</v>
      </c>
      <c r="G5822">
        <v>4</v>
      </c>
      <c r="H5822">
        <v>38584624</v>
      </c>
      <c r="I5822" s="1">
        <v>0</v>
      </c>
      <c r="J5822" s="1">
        <v>4967</v>
      </c>
      <c r="K5822" s="1">
        <v>464205.6</v>
      </c>
      <c r="M5822" s="3"/>
      <c r="N5822">
        <v>10.7</v>
      </c>
      <c r="O5822"/>
      <c r="P5822"/>
      <c r="Q5822" s="1">
        <f t="shared" si="1710"/>
        <v>10</v>
      </c>
      <c r="R5822" s="5" t="e">
        <f t="shared" si="1711"/>
        <v>#DIV/0!</v>
      </c>
      <c r="S5822" s="4" t="e">
        <f t="shared" si="1712"/>
        <v>#DIV/0!</v>
      </c>
      <c r="T5822" s="6" t="e">
        <f t="shared" si="1713"/>
        <v>#NUM!</v>
      </c>
      <c r="U5822" s="6" t="e">
        <f t="shared" si="1714"/>
        <v>#NUM!</v>
      </c>
      <c r="V5822" s="4" t="e">
        <f t="shared" si="1715"/>
        <v>#DIV/0!</v>
      </c>
      <c r="W5822" s="4" t="e">
        <f t="shared" si="1716"/>
        <v>#DIV/0!</v>
      </c>
      <c r="X5822" s="4" t="e">
        <f t="shared" si="1717"/>
        <v>#DIV/0!</v>
      </c>
      <c r="Y5822" s="6" t="e">
        <f t="shared" si="1718"/>
        <v>#NUM!</v>
      </c>
      <c r="Z5822" s="6" t="e">
        <f t="shared" si="1719"/>
        <v>#NUM!</v>
      </c>
      <c r="AA5822" s="6" t="e">
        <f t="shared" si="1720"/>
        <v>#NUM!</v>
      </c>
      <c r="AB5822" s="26">
        <v>-13.586906357416865</v>
      </c>
      <c r="AC5822" s="4">
        <f t="shared" si="1721"/>
        <v>0</v>
      </c>
      <c r="AD5822" s="4">
        <f t="shared" si="1722"/>
        <v>0</v>
      </c>
      <c r="AE5822" s="4">
        <f t="shared" si="1723"/>
        <v>0</v>
      </c>
      <c r="AF5822" s="27">
        <v>-10.156431443339946</v>
      </c>
      <c r="AG5822" s="6" t="e">
        <f t="shared" si="1724"/>
        <v>#NUM!</v>
      </c>
      <c r="AH5822" s="6">
        <f t="shared" si="1725"/>
        <v>0</v>
      </c>
      <c r="AI5822" s="6" t="e">
        <f t="shared" si="1726"/>
        <v>#NUM!</v>
      </c>
      <c r="AK5822" s="1" t="e">
        <f t="shared" si="1727"/>
        <v>#DIV/0!</v>
      </c>
      <c r="AL5822" s="1" t="e">
        <f t="shared" si="1728"/>
        <v>#DIV/0!</v>
      </c>
    </row>
    <row r="5823" spans="4:38" x14ac:dyDescent="0.25">
      <c r="D5823" s="1">
        <v>1987</v>
      </c>
      <c r="E5823" s="1" t="s">
        <v>57</v>
      </c>
      <c r="F5823" s="2" t="s">
        <v>355</v>
      </c>
      <c r="G5823">
        <v>4</v>
      </c>
      <c r="H5823">
        <v>38684815</v>
      </c>
      <c r="I5823" s="1">
        <v>0</v>
      </c>
      <c r="J5823" s="1">
        <v>4601</v>
      </c>
      <c r="K5823" s="1">
        <v>446699</v>
      </c>
      <c r="M5823" s="3"/>
      <c r="N5823">
        <v>10.3</v>
      </c>
      <c r="O5823"/>
      <c r="P5823"/>
      <c r="Q5823" s="1">
        <f t="shared" si="1710"/>
        <v>10</v>
      </c>
      <c r="R5823" s="5" t="e">
        <f t="shared" si="1711"/>
        <v>#DIV/0!</v>
      </c>
      <c r="S5823" s="4" t="e">
        <f t="shared" si="1712"/>
        <v>#DIV/0!</v>
      </c>
      <c r="T5823" s="6" t="e">
        <f t="shared" si="1713"/>
        <v>#NUM!</v>
      </c>
      <c r="U5823" s="6" t="e">
        <f t="shared" si="1714"/>
        <v>#NUM!</v>
      </c>
      <c r="V5823" s="4" t="e">
        <f t="shared" si="1715"/>
        <v>#DIV/0!</v>
      </c>
      <c r="W5823" s="4" t="e">
        <f t="shared" si="1716"/>
        <v>#DIV/0!</v>
      </c>
      <c r="X5823" s="4" t="e">
        <f t="shared" si="1717"/>
        <v>#DIV/0!</v>
      </c>
      <c r="Y5823" s="6" t="e">
        <f t="shared" si="1718"/>
        <v>#NUM!</v>
      </c>
      <c r="Z5823" s="6" t="e">
        <f t="shared" si="1719"/>
        <v>#NUM!</v>
      </c>
      <c r="AA5823" s="6" t="e">
        <f t="shared" si="1720"/>
        <v>#NUM!</v>
      </c>
      <c r="AB5823" s="26">
        <v>-13.586906357416865</v>
      </c>
      <c r="AC5823" s="4">
        <f t="shared" si="1721"/>
        <v>0</v>
      </c>
      <c r="AD5823" s="4">
        <f t="shared" si="1722"/>
        <v>0</v>
      </c>
      <c r="AE5823" s="4">
        <f t="shared" si="1723"/>
        <v>0</v>
      </c>
      <c r="AF5823" s="27">
        <v>-10.156431443339946</v>
      </c>
      <c r="AG5823" s="6" t="e">
        <f t="shared" si="1724"/>
        <v>#NUM!</v>
      </c>
      <c r="AH5823" s="6">
        <f t="shared" si="1725"/>
        <v>0</v>
      </c>
      <c r="AI5823" s="6" t="e">
        <f t="shared" si="1726"/>
        <v>#NUM!</v>
      </c>
      <c r="AK5823" s="1" t="e">
        <f t="shared" si="1727"/>
        <v>#DIV/0!</v>
      </c>
      <c r="AL5823" s="1" t="e">
        <f t="shared" si="1728"/>
        <v>#DIV/0!</v>
      </c>
    </row>
    <row r="5824" spans="4:38" x14ac:dyDescent="0.25">
      <c r="D5824" s="1">
        <v>1988</v>
      </c>
      <c r="E5824" s="1" t="s">
        <v>57</v>
      </c>
      <c r="F5824" s="2" t="s">
        <v>355</v>
      </c>
      <c r="G5824">
        <v>4</v>
      </c>
      <c r="H5824">
        <v>38766939</v>
      </c>
      <c r="I5824" s="1">
        <v>0</v>
      </c>
      <c r="J5824" s="1">
        <v>4288</v>
      </c>
      <c r="K5824" s="1">
        <v>433131.3</v>
      </c>
      <c r="M5824" s="3"/>
      <c r="N5824">
        <v>9.9</v>
      </c>
      <c r="O5824"/>
      <c r="P5824"/>
      <c r="Q5824" s="1">
        <f t="shared" si="1710"/>
        <v>10</v>
      </c>
      <c r="R5824" s="5" t="e">
        <f t="shared" si="1711"/>
        <v>#DIV/0!</v>
      </c>
      <c r="S5824" s="4" t="e">
        <f t="shared" si="1712"/>
        <v>#DIV/0!</v>
      </c>
      <c r="T5824" s="6" t="e">
        <f t="shared" si="1713"/>
        <v>#NUM!</v>
      </c>
      <c r="U5824" s="6" t="e">
        <f t="shared" si="1714"/>
        <v>#NUM!</v>
      </c>
      <c r="V5824" s="4" t="e">
        <f t="shared" si="1715"/>
        <v>#DIV/0!</v>
      </c>
      <c r="W5824" s="4" t="e">
        <f t="shared" si="1716"/>
        <v>#DIV/0!</v>
      </c>
      <c r="X5824" s="4" t="e">
        <f t="shared" si="1717"/>
        <v>#DIV/0!</v>
      </c>
      <c r="Y5824" s="6" t="e">
        <f t="shared" si="1718"/>
        <v>#NUM!</v>
      </c>
      <c r="Z5824" s="6" t="e">
        <f t="shared" si="1719"/>
        <v>#NUM!</v>
      </c>
      <c r="AA5824" s="6" t="e">
        <f t="shared" si="1720"/>
        <v>#NUM!</v>
      </c>
      <c r="AB5824" s="26">
        <v>-13.586906357416865</v>
      </c>
      <c r="AC5824" s="4">
        <f t="shared" si="1721"/>
        <v>0</v>
      </c>
      <c r="AD5824" s="4">
        <f t="shared" si="1722"/>
        <v>0</v>
      </c>
      <c r="AE5824" s="4">
        <f t="shared" si="1723"/>
        <v>0</v>
      </c>
      <c r="AF5824" s="27">
        <v>-10.156431443339946</v>
      </c>
      <c r="AG5824" s="6" t="e">
        <f t="shared" si="1724"/>
        <v>#NUM!</v>
      </c>
      <c r="AH5824" s="6">
        <f t="shared" si="1725"/>
        <v>0</v>
      </c>
      <c r="AI5824" s="6" t="e">
        <f t="shared" si="1726"/>
        <v>#NUM!</v>
      </c>
      <c r="AK5824" s="1" t="e">
        <f t="shared" si="1727"/>
        <v>#DIV/0!</v>
      </c>
      <c r="AL5824" s="1" t="e">
        <f t="shared" si="1728"/>
        <v>#DIV/0!</v>
      </c>
    </row>
    <row r="5825" spans="4:38" x14ac:dyDescent="0.25">
      <c r="D5825" s="1">
        <v>1989</v>
      </c>
      <c r="E5825" s="1" t="s">
        <v>57</v>
      </c>
      <c r="F5825" s="2" t="s">
        <v>355</v>
      </c>
      <c r="G5825">
        <v>4</v>
      </c>
      <c r="H5825">
        <v>38827764</v>
      </c>
      <c r="I5825" s="1">
        <v>0</v>
      </c>
      <c r="J5825" s="1">
        <v>4020</v>
      </c>
      <c r="K5825" s="1">
        <v>423157.9</v>
      </c>
      <c r="M5825" s="3"/>
      <c r="N5825">
        <v>9.5</v>
      </c>
      <c r="O5825"/>
      <c r="P5825"/>
      <c r="Q5825" s="1">
        <f t="shared" si="1710"/>
        <v>10</v>
      </c>
      <c r="R5825" s="5" t="e">
        <f t="shared" si="1711"/>
        <v>#DIV/0!</v>
      </c>
      <c r="S5825" s="4" t="e">
        <f t="shared" si="1712"/>
        <v>#DIV/0!</v>
      </c>
      <c r="T5825" s="6" t="e">
        <f t="shared" si="1713"/>
        <v>#NUM!</v>
      </c>
      <c r="U5825" s="6" t="e">
        <f t="shared" si="1714"/>
        <v>#NUM!</v>
      </c>
      <c r="V5825" s="4" t="e">
        <f t="shared" si="1715"/>
        <v>#DIV/0!</v>
      </c>
      <c r="W5825" s="4" t="e">
        <f t="shared" si="1716"/>
        <v>#DIV/0!</v>
      </c>
      <c r="X5825" s="4" t="e">
        <f t="shared" si="1717"/>
        <v>#DIV/0!</v>
      </c>
      <c r="Y5825" s="6" t="e">
        <f t="shared" si="1718"/>
        <v>#NUM!</v>
      </c>
      <c r="Z5825" s="6" t="e">
        <f t="shared" si="1719"/>
        <v>#NUM!</v>
      </c>
      <c r="AA5825" s="6" t="e">
        <f t="shared" si="1720"/>
        <v>#NUM!</v>
      </c>
      <c r="AB5825" s="26">
        <v>-13.586906357416865</v>
      </c>
      <c r="AC5825" s="4">
        <f t="shared" si="1721"/>
        <v>0</v>
      </c>
      <c r="AD5825" s="4">
        <f t="shared" si="1722"/>
        <v>0</v>
      </c>
      <c r="AE5825" s="4">
        <f t="shared" si="1723"/>
        <v>0</v>
      </c>
      <c r="AF5825" s="27">
        <v>-10.156431443339946</v>
      </c>
      <c r="AG5825" s="6" t="e">
        <f t="shared" si="1724"/>
        <v>#NUM!</v>
      </c>
      <c r="AH5825" s="6">
        <f t="shared" si="1725"/>
        <v>0</v>
      </c>
      <c r="AI5825" s="6" t="e">
        <f t="shared" si="1726"/>
        <v>#NUM!</v>
      </c>
      <c r="AK5825" s="1" t="e">
        <f t="shared" si="1727"/>
        <v>#DIV/0!</v>
      </c>
      <c r="AL5825" s="1" t="e">
        <f t="shared" si="1728"/>
        <v>#DIV/0!</v>
      </c>
    </row>
    <row r="5826" spans="4:38" x14ac:dyDescent="0.25">
      <c r="D5826" s="1">
        <v>1990</v>
      </c>
      <c r="E5826" s="1" t="s">
        <v>57</v>
      </c>
      <c r="F5826" s="2" t="s">
        <v>355</v>
      </c>
      <c r="G5826">
        <v>4</v>
      </c>
      <c r="H5826">
        <v>38867322</v>
      </c>
      <c r="I5826" s="1">
        <v>0</v>
      </c>
      <c r="J5826" s="1">
        <v>3782</v>
      </c>
      <c r="K5826" s="1">
        <v>411087</v>
      </c>
      <c r="L5826" s="1">
        <v>433333.3</v>
      </c>
      <c r="M5826" s="3">
        <v>26</v>
      </c>
      <c r="N5826">
        <v>9.1999999999999993</v>
      </c>
      <c r="O5826">
        <v>6</v>
      </c>
      <c r="P5826"/>
      <c r="Q5826" s="1">
        <f t="shared" si="1710"/>
        <v>10</v>
      </c>
      <c r="R5826" s="5" t="e">
        <f t="shared" si="1711"/>
        <v>#DIV/0!</v>
      </c>
      <c r="S5826" s="4" t="e">
        <f t="shared" si="1712"/>
        <v>#DIV/0!</v>
      </c>
      <c r="T5826" s="6" t="e">
        <f t="shared" si="1713"/>
        <v>#NUM!</v>
      </c>
      <c r="U5826" s="6" t="e">
        <f t="shared" si="1714"/>
        <v>#NUM!</v>
      </c>
      <c r="V5826" s="4" t="e">
        <f t="shared" si="1715"/>
        <v>#DIV/0!</v>
      </c>
      <c r="W5826" s="4" t="e">
        <f t="shared" si="1716"/>
        <v>#DIV/0!</v>
      </c>
      <c r="X5826" s="4" t="e">
        <f t="shared" si="1717"/>
        <v>#DIV/0!</v>
      </c>
      <c r="Y5826" s="6" t="e">
        <f t="shared" si="1718"/>
        <v>#NUM!</v>
      </c>
      <c r="Z5826" s="6" t="e">
        <f t="shared" si="1719"/>
        <v>#NUM!</v>
      </c>
      <c r="AA5826" s="6" t="e">
        <f t="shared" si="1720"/>
        <v>#NUM!</v>
      </c>
      <c r="AB5826" s="26">
        <v>-13.586906357416865</v>
      </c>
      <c r="AC5826" s="4">
        <f t="shared" si="1721"/>
        <v>0</v>
      </c>
      <c r="AD5826" s="4">
        <f t="shared" si="1722"/>
        <v>0</v>
      </c>
      <c r="AE5826" s="4">
        <f t="shared" si="1723"/>
        <v>0</v>
      </c>
      <c r="AF5826" s="27">
        <v>-10.156431443339946</v>
      </c>
      <c r="AG5826" s="6" t="e">
        <f t="shared" si="1724"/>
        <v>#NUM!</v>
      </c>
      <c r="AH5826" s="6">
        <f t="shared" si="1725"/>
        <v>0</v>
      </c>
      <c r="AI5826" s="6" t="e">
        <f t="shared" si="1726"/>
        <v>#NUM!</v>
      </c>
      <c r="AK5826" s="1" t="e">
        <f t="shared" si="1727"/>
        <v>#DIV/0!</v>
      </c>
      <c r="AL5826" s="1" t="e">
        <f t="shared" si="1728"/>
        <v>#DIV/0!</v>
      </c>
    </row>
    <row r="5827" spans="4:38" x14ac:dyDescent="0.25">
      <c r="D5827" s="1">
        <v>1991</v>
      </c>
      <c r="E5827" s="1" t="s">
        <v>57</v>
      </c>
      <c r="F5827" s="2" t="s">
        <v>355</v>
      </c>
      <c r="G5827">
        <v>4</v>
      </c>
      <c r="H5827">
        <v>38966376</v>
      </c>
      <c r="I5827" s="1">
        <v>0</v>
      </c>
      <c r="J5827" s="1">
        <v>3557</v>
      </c>
      <c r="K5827" s="1">
        <v>404204.5</v>
      </c>
      <c r="L5827" s="1">
        <v>400000</v>
      </c>
      <c r="M5827" s="3">
        <v>26</v>
      </c>
      <c r="N5827">
        <v>8.8000000000000007</v>
      </c>
      <c r="O5827">
        <v>6</v>
      </c>
      <c r="P5827"/>
      <c r="Q5827" s="1">
        <f t="shared" si="1710"/>
        <v>10</v>
      </c>
      <c r="R5827" s="5" t="e">
        <f t="shared" si="1711"/>
        <v>#DIV/0!</v>
      </c>
      <c r="S5827" s="4" t="e">
        <f t="shared" si="1712"/>
        <v>#DIV/0!</v>
      </c>
      <c r="T5827" s="6" t="e">
        <f t="shared" si="1713"/>
        <v>#NUM!</v>
      </c>
      <c r="U5827" s="6" t="e">
        <f t="shared" si="1714"/>
        <v>#NUM!</v>
      </c>
      <c r="V5827" s="4" t="e">
        <f t="shared" si="1715"/>
        <v>#DIV/0!</v>
      </c>
      <c r="W5827" s="4" t="e">
        <f t="shared" si="1716"/>
        <v>#DIV/0!</v>
      </c>
      <c r="X5827" s="4" t="e">
        <f t="shared" si="1717"/>
        <v>#DIV/0!</v>
      </c>
      <c r="Y5827" s="6" t="e">
        <f t="shared" si="1718"/>
        <v>#NUM!</v>
      </c>
      <c r="Z5827" s="6" t="e">
        <f t="shared" si="1719"/>
        <v>#NUM!</v>
      </c>
      <c r="AA5827" s="6" t="e">
        <f t="shared" si="1720"/>
        <v>#NUM!</v>
      </c>
      <c r="AB5827" s="26">
        <v>-13.586906357416865</v>
      </c>
      <c r="AC5827" s="4">
        <f t="shared" si="1721"/>
        <v>0</v>
      </c>
      <c r="AD5827" s="4">
        <f t="shared" si="1722"/>
        <v>0</v>
      </c>
      <c r="AE5827" s="4">
        <f t="shared" si="1723"/>
        <v>0</v>
      </c>
      <c r="AF5827" s="27">
        <v>-10.156431443339946</v>
      </c>
      <c r="AG5827" s="6" t="e">
        <f t="shared" si="1724"/>
        <v>#NUM!</v>
      </c>
      <c r="AH5827" s="6">
        <f t="shared" si="1725"/>
        <v>0</v>
      </c>
      <c r="AI5827" s="6" t="e">
        <f t="shared" si="1726"/>
        <v>#NUM!</v>
      </c>
      <c r="AK5827" s="1" t="e">
        <f t="shared" si="1727"/>
        <v>#DIV/0!</v>
      </c>
      <c r="AL5827" s="1" t="e">
        <f t="shared" si="1728"/>
        <v>#DIV/0!</v>
      </c>
    </row>
    <row r="5828" spans="4:38" x14ac:dyDescent="0.25">
      <c r="D5828" s="1">
        <v>1992</v>
      </c>
      <c r="E5828" s="1" t="s">
        <v>57</v>
      </c>
      <c r="F5828" s="2" t="s">
        <v>355</v>
      </c>
      <c r="G5828">
        <v>4</v>
      </c>
      <c r="H5828">
        <v>39157685</v>
      </c>
      <c r="I5828" s="1">
        <v>0</v>
      </c>
      <c r="J5828" s="1">
        <v>3329</v>
      </c>
      <c r="K5828" s="1">
        <v>396309.5</v>
      </c>
      <c r="L5828" s="1">
        <v>383333.3</v>
      </c>
      <c r="M5828" s="3">
        <v>24</v>
      </c>
      <c r="N5828">
        <v>8.4</v>
      </c>
      <c r="O5828">
        <v>6</v>
      </c>
      <c r="P5828"/>
      <c r="Q5828" s="1">
        <f t="shared" si="1710"/>
        <v>10</v>
      </c>
      <c r="R5828" s="5" t="e">
        <f t="shared" si="1711"/>
        <v>#DIV/0!</v>
      </c>
      <c r="S5828" s="4" t="e">
        <f t="shared" si="1712"/>
        <v>#DIV/0!</v>
      </c>
      <c r="T5828" s="6" t="e">
        <f t="shared" si="1713"/>
        <v>#NUM!</v>
      </c>
      <c r="U5828" s="6" t="e">
        <f t="shared" si="1714"/>
        <v>#NUM!</v>
      </c>
      <c r="V5828" s="4" t="e">
        <f t="shared" si="1715"/>
        <v>#DIV/0!</v>
      </c>
      <c r="W5828" s="4" t="e">
        <f t="shared" si="1716"/>
        <v>#DIV/0!</v>
      </c>
      <c r="X5828" s="4" t="e">
        <f t="shared" si="1717"/>
        <v>#DIV/0!</v>
      </c>
      <c r="Y5828" s="6" t="e">
        <f t="shared" si="1718"/>
        <v>#NUM!</v>
      </c>
      <c r="Z5828" s="6" t="e">
        <f t="shared" si="1719"/>
        <v>#NUM!</v>
      </c>
      <c r="AA5828" s="6" t="e">
        <f t="shared" si="1720"/>
        <v>#NUM!</v>
      </c>
      <c r="AB5828" s="26">
        <v>-13.586906357416865</v>
      </c>
      <c r="AC5828" s="4">
        <f t="shared" si="1721"/>
        <v>0</v>
      </c>
      <c r="AD5828" s="4">
        <f t="shared" si="1722"/>
        <v>0</v>
      </c>
      <c r="AE5828" s="4">
        <f t="shared" si="1723"/>
        <v>0</v>
      </c>
      <c r="AF5828" s="27">
        <v>-10.156431443339946</v>
      </c>
      <c r="AG5828" s="6" t="e">
        <f t="shared" si="1724"/>
        <v>#NUM!</v>
      </c>
      <c r="AH5828" s="6">
        <f t="shared" si="1725"/>
        <v>0</v>
      </c>
      <c r="AI5828" s="6" t="e">
        <f t="shared" si="1726"/>
        <v>#NUM!</v>
      </c>
      <c r="AK5828" s="1" t="e">
        <f t="shared" si="1727"/>
        <v>#DIV/0!</v>
      </c>
      <c r="AL5828" s="1" t="e">
        <f t="shared" si="1728"/>
        <v>#DIV/0!</v>
      </c>
    </row>
    <row r="5829" spans="4:38" x14ac:dyDescent="0.25">
      <c r="D5829" s="1">
        <v>1993</v>
      </c>
      <c r="E5829" s="1" t="s">
        <v>57</v>
      </c>
      <c r="F5829" s="2" t="s">
        <v>355</v>
      </c>
      <c r="G5829">
        <v>4</v>
      </c>
      <c r="H5829">
        <v>39361262</v>
      </c>
      <c r="I5829" s="1">
        <v>0</v>
      </c>
      <c r="J5829" s="1">
        <v>3096</v>
      </c>
      <c r="K5829" s="1">
        <v>391898.7</v>
      </c>
      <c r="L5829" s="1">
        <v>383333.3</v>
      </c>
      <c r="M5829" s="3">
        <v>23</v>
      </c>
      <c r="N5829">
        <v>7.9</v>
      </c>
      <c r="O5829">
        <v>6</v>
      </c>
      <c r="P5829"/>
      <c r="Q5829" s="1">
        <f t="shared" si="1710"/>
        <v>10</v>
      </c>
      <c r="R5829" s="5" t="e">
        <f t="shared" si="1711"/>
        <v>#DIV/0!</v>
      </c>
      <c r="S5829" s="4" t="e">
        <f t="shared" si="1712"/>
        <v>#DIV/0!</v>
      </c>
      <c r="T5829" s="6" t="e">
        <f t="shared" si="1713"/>
        <v>#NUM!</v>
      </c>
      <c r="U5829" s="6" t="e">
        <f t="shared" si="1714"/>
        <v>#NUM!</v>
      </c>
      <c r="V5829" s="4" t="e">
        <f t="shared" si="1715"/>
        <v>#DIV/0!</v>
      </c>
      <c r="W5829" s="4" t="e">
        <f t="shared" si="1716"/>
        <v>#DIV/0!</v>
      </c>
      <c r="X5829" s="4" t="e">
        <f t="shared" si="1717"/>
        <v>#DIV/0!</v>
      </c>
      <c r="Y5829" s="6" t="e">
        <f t="shared" si="1718"/>
        <v>#NUM!</v>
      </c>
      <c r="Z5829" s="6" t="e">
        <f t="shared" si="1719"/>
        <v>#NUM!</v>
      </c>
      <c r="AA5829" s="6" t="e">
        <f t="shared" si="1720"/>
        <v>#NUM!</v>
      </c>
      <c r="AB5829" s="26">
        <v>-13.586906357416865</v>
      </c>
      <c r="AC5829" s="4">
        <f t="shared" si="1721"/>
        <v>0</v>
      </c>
      <c r="AD5829" s="4">
        <f t="shared" si="1722"/>
        <v>0</v>
      </c>
      <c r="AE5829" s="4">
        <f t="shared" si="1723"/>
        <v>0</v>
      </c>
      <c r="AF5829" s="27">
        <v>-10.156431443339946</v>
      </c>
      <c r="AG5829" s="6" t="e">
        <f t="shared" si="1724"/>
        <v>#NUM!</v>
      </c>
      <c r="AH5829" s="6">
        <f t="shared" si="1725"/>
        <v>0</v>
      </c>
      <c r="AI5829" s="6" t="e">
        <f t="shared" si="1726"/>
        <v>#NUM!</v>
      </c>
      <c r="AK5829" s="1" t="e">
        <f t="shared" si="1727"/>
        <v>#DIV/0!</v>
      </c>
      <c r="AL5829" s="1" t="e">
        <f t="shared" si="1728"/>
        <v>#DIV/0!</v>
      </c>
    </row>
    <row r="5830" spans="4:38" x14ac:dyDescent="0.25">
      <c r="D5830" s="1">
        <v>1994</v>
      </c>
      <c r="E5830" s="1" t="s">
        <v>57</v>
      </c>
      <c r="F5830" s="2" t="s">
        <v>355</v>
      </c>
      <c r="G5830">
        <v>4</v>
      </c>
      <c r="H5830">
        <v>39549108</v>
      </c>
      <c r="I5830" s="1">
        <v>0</v>
      </c>
      <c r="J5830" s="1">
        <v>2861</v>
      </c>
      <c r="K5830" s="1">
        <v>386621.6</v>
      </c>
      <c r="L5830" s="1">
        <v>383333.3</v>
      </c>
      <c r="M5830" s="3">
        <v>23</v>
      </c>
      <c r="N5830">
        <v>7.4</v>
      </c>
      <c r="O5830">
        <v>6</v>
      </c>
      <c r="P5830"/>
      <c r="Q5830" s="1">
        <f t="shared" si="1710"/>
        <v>10</v>
      </c>
      <c r="R5830" s="5" t="e">
        <f t="shared" si="1711"/>
        <v>#DIV/0!</v>
      </c>
      <c r="S5830" s="4" t="e">
        <f t="shared" si="1712"/>
        <v>#DIV/0!</v>
      </c>
      <c r="T5830" s="6" t="e">
        <f t="shared" si="1713"/>
        <v>#NUM!</v>
      </c>
      <c r="U5830" s="6" t="e">
        <f t="shared" si="1714"/>
        <v>#NUM!</v>
      </c>
      <c r="V5830" s="4" t="e">
        <f t="shared" si="1715"/>
        <v>#DIV/0!</v>
      </c>
      <c r="W5830" s="4" t="e">
        <f t="shared" si="1716"/>
        <v>#DIV/0!</v>
      </c>
      <c r="X5830" s="4" t="e">
        <f t="shared" si="1717"/>
        <v>#DIV/0!</v>
      </c>
      <c r="Y5830" s="6" t="e">
        <f t="shared" si="1718"/>
        <v>#NUM!</v>
      </c>
      <c r="Z5830" s="6" t="e">
        <f t="shared" si="1719"/>
        <v>#NUM!</v>
      </c>
      <c r="AA5830" s="6" t="e">
        <f t="shared" si="1720"/>
        <v>#NUM!</v>
      </c>
      <c r="AB5830" s="26">
        <v>-13.586906357416865</v>
      </c>
      <c r="AC5830" s="4">
        <f t="shared" si="1721"/>
        <v>0</v>
      </c>
      <c r="AD5830" s="4">
        <f t="shared" si="1722"/>
        <v>0</v>
      </c>
      <c r="AE5830" s="4">
        <f t="shared" si="1723"/>
        <v>0</v>
      </c>
      <c r="AF5830" s="27">
        <v>-10.156431443339946</v>
      </c>
      <c r="AG5830" s="6" t="e">
        <f t="shared" si="1724"/>
        <v>#NUM!</v>
      </c>
      <c r="AH5830" s="6">
        <f t="shared" si="1725"/>
        <v>0</v>
      </c>
      <c r="AI5830" s="6" t="e">
        <f t="shared" si="1726"/>
        <v>#NUM!</v>
      </c>
      <c r="AK5830" s="1" t="e">
        <f t="shared" si="1727"/>
        <v>#DIV/0!</v>
      </c>
      <c r="AL5830" s="1" t="e">
        <f t="shared" si="1728"/>
        <v>#DIV/0!</v>
      </c>
    </row>
    <row r="5831" spans="4:38" x14ac:dyDescent="0.25">
      <c r="D5831" s="1">
        <v>1995</v>
      </c>
      <c r="E5831" s="1" t="s">
        <v>57</v>
      </c>
      <c r="F5831" s="2" t="s">
        <v>355</v>
      </c>
      <c r="G5831">
        <v>4</v>
      </c>
      <c r="H5831">
        <v>39724050</v>
      </c>
      <c r="I5831" s="1">
        <v>8849.4030000000002</v>
      </c>
      <c r="J5831" s="1">
        <v>2638</v>
      </c>
      <c r="K5831" s="1">
        <v>382318.8</v>
      </c>
      <c r="L5831" s="1">
        <v>383333.3</v>
      </c>
      <c r="M5831" s="3">
        <v>23</v>
      </c>
      <c r="N5831">
        <v>6.9</v>
      </c>
      <c r="O5831">
        <v>6</v>
      </c>
      <c r="P5831"/>
      <c r="Q5831" s="1">
        <f t="shared" ref="Q5831:Q5894" si="1729">IF($A$3="Percentage of government revenue per capita",$B$3,0) + IF($A$3="Absolute extra revenue",AK5831,0) + IF($A$3="Absolute revenue per capita",AL5831,0)</f>
        <v>10</v>
      </c>
      <c r="R5831" s="5">
        <f t="shared" ref="R5831:R5894" si="1730">-MIN($B$4 / I5831 * Q5831 / 100, N5831)</f>
        <v>-1.663389044436105E-2</v>
      </c>
      <c r="S5831" s="4">
        <f t="shared" ref="S5831:S5894" si="1731">-R5831*K5831/1000</f>
        <v>6.3594490340195833</v>
      </c>
      <c r="T5831" s="6">
        <f t="shared" ref="T5831:T5894" si="1732">-MIN($B$5/(POWER(LN(I5831),2))*Q5831/100, O5831)</f>
        <v>-0.69811655898653524</v>
      </c>
      <c r="U5831" s="6">
        <f t="shared" ref="U5831:U5894" si="1733">-T5831*L5831/100000</f>
        <v>2.676113243409532</v>
      </c>
      <c r="V5831" s="4">
        <f t="shared" ref="V5831:V5894" si="1734">N5831+R5831</f>
        <v>6.8833661095556389</v>
      </c>
      <c r="W5831" s="4">
        <f t="shared" ref="W5831:W5894" si="1735">Q5831*I5831/100/S5831</f>
        <v>139.15361146320257</v>
      </c>
      <c r="X5831" s="4">
        <f t="shared" ref="X5831:X5894" si="1736">W5831*H5831</f>
        <v>5527745019.4448318</v>
      </c>
      <c r="Y5831" s="6">
        <f t="shared" ref="Y5831:Y5894" si="1737">O5831+T5831</f>
        <v>5.301883441013465</v>
      </c>
      <c r="Z5831" s="6">
        <f t="shared" ref="Z5831:Z5894" si="1738">Q5831*I5831/100/U5831</f>
        <v>330.68118555122572</v>
      </c>
      <c r="AA5831" s="6">
        <f t="shared" ref="AA5831:AA5894" si="1739">Z5831*H5831</f>
        <v>13135995948.896168</v>
      </c>
      <c r="AB5831" s="26">
        <v>-13.586906357416865</v>
      </c>
      <c r="AC5831" s="4">
        <f t="shared" ref="AC5831:AC5894" si="1740">-100*AB5831*I5831/$B$4</f>
        <v>8168.2071929377635</v>
      </c>
      <c r="AD5831" s="4">
        <f t="shared" ref="AD5831:AD5894" si="1741">AC5831/100*I5831*H5831</f>
        <v>28714035867024.285</v>
      </c>
      <c r="AE5831" s="4">
        <f t="shared" ref="AE5831:AE5894" si="1742">AC5831*I5831/100</f>
        <v>722837.57237805019</v>
      </c>
      <c r="AF5831" s="27">
        <v>-10.156431443339946</v>
      </c>
      <c r="AG5831" s="6">
        <f t="shared" ref="AG5831:AG5894" si="1743">-AF5831/$B$5*POWER(LN(I5831),2)*100</f>
        <v>145.48331954887544</v>
      </c>
      <c r="AH5831" s="6">
        <f t="shared" ref="AH5831:AH5894" si="1744">-AF5831/100*I5831*H5831</f>
        <v>35703322633.292374</v>
      </c>
      <c r="AI5831" s="6">
        <f t="shared" ref="AI5831:AI5894" si="1745">AG5831/100*I5831</f>
        <v>12874.40524465777</v>
      </c>
      <c r="AK5831" s="1">
        <f t="shared" si="1727"/>
        <v>2.8446740231032024E-9</v>
      </c>
      <c r="AL5831" s="1">
        <f t="shared" si="1728"/>
        <v>0.11300197312745278</v>
      </c>
    </row>
    <row r="5832" spans="4:38" x14ac:dyDescent="0.25">
      <c r="D5832" s="1">
        <v>1996</v>
      </c>
      <c r="E5832" s="1" t="s">
        <v>57</v>
      </c>
      <c r="F5832" s="2" t="s">
        <v>355</v>
      </c>
      <c r="G5832">
        <v>4</v>
      </c>
      <c r="H5832">
        <v>39889852</v>
      </c>
      <c r="I5832" s="1">
        <v>9150.0630000000001</v>
      </c>
      <c r="J5832" s="1">
        <v>2449</v>
      </c>
      <c r="K5832" s="1">
        <v>382656.3</v>
      </c>
      <c r="L5832" s="1">
        <v>350000</v>
      </c>
      <c r="M5832" s="3">
        <v>23</v>
      </c>
      <c r="N5832">
        <v>6.4</v>
      </c>
      <c r="O5832">
        <v>6</v>
      </c>
      <c r="P5832"/>
      <c r="Q5832" s="1">
        <f t="shared" si="1729"/>
        <v>10</v>
      </c>
      <c r="R5832" s="5">
        <f t="shared" si="1730"/>
        <v>-1.6087320928828575E-2</v>
      </c>
      <c r="S5832" s="4">
        <f t="shared" si="1731"/>
        <v>6.1559147035381052</v>
      </c>
      <c r="T5832" s="6">
        <f t="shared" si="1732"/>
        <v>-0.69301172966639102</v>
      </c>
      <c r="U5832" s="6">
        <f t="shared" si="1733"/>
        <v>2.4255410538323687</v>
      </c>
      <c r="V5832" s="4">
        <f t="shared" si="1734"/>
        <v>6.3839126790711722</v>
      </c>
      <c r="W5832" s="4">
        <f t="shared" si="1735"/>
        <v>148.63856048461832</v>
      </c>
      <c r="X5832" s="4">
        <f t="shared" si="1736"/>
        <v>5929170179.224473</v>
      </c>
      <c r="Y5832" s="6">
        <f t="shared" si="1737"/>
        <v>5.3069882703336093</v>
      </c>
      <c r="Z5832" s="6">
        <f t="shared" si="1738"/>
        <v>377.23801811323079</v>
      </c>
      <c r="AA5832" s="6">
        <f t="shared" si="1739"/>
        <v>15047968711.310095</v>
      </c>
      <c r="AB5832" s="26">
        <v>-13.586906357416865</v>
      </c>
      <c r="AC5832" s="4">
        <f t="shared" si="1740"/>
        <v>8445.7234473821227</v>
      </c>
      <c r="AD5832" s="4">
        <f t="shared" si="1741"/>
        <v>30826439485088.504</v>
      </c>
      <c r="AE5832" s="4">
        <f t="shared" si="1742"/>
        <v>772789.01624123601</v>
      </c>
      <c r="AF5832" s="27">
        <v>-10.156431443339946</v>
      </c>
      <c r="AG5832" s="6">
        <f t="shared" si="1743"/>
        <v>146.55497170631085</v>
      </c>
      <c r="AH5832" s="6">
        <f t="shared" si="1744"/>
        <v>37070432299.037071</v>
      </c>
      <c r="AI5832" s="6">
        <f t="shared" si="1745"/>
        <v>13409.872240759618</v>
      </c>
      <c r="AK5832" s="1">
        <f t="shared" ref="AK5832:AK5895" si="1746">$B$3*100/H5832/I5832</f>
        <v>2.7397661191028966E-9</v>
      </c>
      <c r="AL5832" s="1">
        <f t="shared" ref="AL5832:AL5895" si="1747">$B$3/I5832*100</f>
        <v>0.10928886500562891</v>
      </c>
    </row>
    <row r="5833" spans="4:38" x14ac:dyDescent="0.25">
      <c r="D5833" s="1">
        <v>1997</v>
      </c>
      <c r="E5833" s="1" t="s">
        <v>57</v>
      </c>
      <c r="F5833" s="2" t="s">
        <v>355</v>
      </c>
      <c r="G5833">
        <v>4</v>
      </c>
      <c r="H5833">
        <v>40057389</v>
      </c>
      <c r="I5833" s="1">
        <v>9450.482</v>
      </c>
      <c r="J5833" s="1">
        <v>2311</v>
      </c>
      <c r="K5833" s="1">
        <v>378852.5</v>
      </c>
      <c r="L5833" s="1">
        <v>400000</v>
      </c>
      <c r="M5833" s="3">
        <v>21</v>
      </c>
      <c r="N5833">
        <v>6.1</v>
      </c>
      <c r="O5833">
        <v>5</v>
      </c>
      <c r="P5833"/>
      <c r="Q5833" s="1">
        <f t="shared" si="1729"/>
        <v>10</v>
      </c>
      <c r="R5833" s="5">
        <f t="shared" si="1730"/>
        <v>-1.5575925122126046E-2</v>
      </c>
      <c r="S5833" s="4">
        <f t="shared" si="1731"/>
        <v>5.9009781723302579</v>
      </c>
      <c r="T5833" s="6">
        <f t="shared" si="1732"/>
        <v>-0.68812891053821146</v>
      </c>
      <c r="U5833" s="6">
        <f t="shared" si="1733"/>
        <v>2.7525156421528458</v>
      </c>
      <c r="V5833" s="4">
        <f t="shared" si="1734"/>
        <v>6.084424074877874</v>
      </c>
      <c r="W5833" s="4">
        <f t="shared" si="1735"/>
        <v>160.15110925699403</v>
      </c>
      <c r="X5833" s="4">
        <f t="shared" si="1736"/>
        <v>6415235282.2889109</v>
      </c>
      <c r="Y5833" s="6">
        <f t="shared" si="1737"/>
        <v>4.3118710894617882</v>
      </c>
      <c r="Z5833" s="6">
        <f t="shared" si="1738"/>
        <v>343.33981087237072</v>
      </c>
      <c r="AA5833" s="6">
        <f t="shared" si="1739"/>
        <v>13753296363.300983</v>
      </c>
      <c r="AB5833" s="26">
        <v>-13.586906357416865</v>
      </c>
      <c r="AC5833" s="4">
        <f t="shared" si="1740"/>
        <v>8723.0172531558183</v>
      </c>
      <c r="AD5833" s="4">
        <f t="shared" si="1741"/>
        <v>33021996622482.504</v>
      </c>
      <c r="AE5833" s="4">
        <f t="shared" si="1742"/>
        <v>824367.17536638502</v>
      </c>
      <c r="AF5833" s="27">
        <v>-10.156431443339946</v>
      </c>
      <c r="AG5833" s="6">
        <f t="shared" si="1743"/>
        <v>147.59489519770679</v>
      </c>
      <c r="AH5833" s="6">
        <f t="shared" si="1744"/>
        <v>38448352798.695976</v>
      </c>
      <c r="AI5833" s="6">
        <f t="shared" si="1745"/>
        <v>13948.429003578145</v>
      </c>
      <c r="AK5833" s="1">
        <f t="shared" si="1746"/>
        <v>2.641577780071872E-9</v>
      </c>
      <c r="AL5833" s="1">
        <f t="shared" si="1747"/>
        <v>0.10581470871009542</v>
      </c>
    </row>
    <row r="5834" spans="4:38" x14ac:dyDescent="0.25">
      <c r="D5834" s="1">
        <v>1998</v>
      </c>
      <c r="E5834" s="1" t="s">
        <v>57</v>
      </c>
      <c r="F5834" s="2" t="s">
        <v>355</v>
      </c>
      <c r="G5834">
        <v>4</v>
      </c>
      <c r="H5834">
        <v>40223509</v>
      </c>
      <c r="I5834" s="1">
        <v>9907.6280000000006</v>
      </c>
      <c r="J5834" s="1">
        <v>2221</v>
      </c>
      <c r="K5834" s="1">
        <v>382931</v>
      </c>
      <c r="L5834" s="1">
        <v>420000</v>
      </c>
      <c r="M5834" s="3">
        <v>20</v>
      </c>
      <c r="N5834">
        <v>5.8</v>
      </c>
      <c r="O5834">
        <v>5</v>
      </c>
      <c r="P5834"/>
      <c r="Q5834" s="1">
        <f t="shared" si="1729"/>
        <v>10</v>
      </c>
      <c r="R5834" s="5">
        <f t="shared" si="1730"/>
        <v>-1.485723929077676E-2</v>
      </c>
      <c r="S5834" s="4">
        <f t="shared" si="1731"/>
        <v>5.689297498856436</v>
      </c>
      <c r="T5834" s="6">
        <f t="shared" si="1732"/>
        <v>-0.68108119521352828</v>
      </c>
      <c r="U5834" s="6">
        <f t="shared" si="1733"/>
        <v>2.8605410198968189</v>
      </c>
      <c r="V5834" s="4">
        <f t="shared" si="1734"/>
        <v>5.7851427607092232</v>
      </c>
      <c r="W5834" s="4">
        <f t="shared" si="1735"/>
        <v>174.14501530270581</v>
      </c>
      <c r="X5834" s="4">
        <f t="shared" si="1736"/>
        <v>7004723590.3335247</v>
      </c>
      <c r="Y5834" s="6">
        <f t="shared" si="1737"/>
        <v>4.3189188047864722</v>
      </c>
      <c r="Z5834" s="6">
        <f t="shared" si="1738"/>
        <v>346.35504022093602</v>
      </c>
      <c r="AA5834" s="6">
        <f t="shared" si="1739"/>
        <v>13931615077.522182</v>
      </c>
      <c r="AB5834" s="26">
        <v>-13.586906357416865</v>
      </c>
      <c r="AC5834" s="4">
        <f t="shared" si="1740"/>
        <v>9144.9737676712866</v>
      </c>
      <c r="AD5834" s="4">
        <f t="shared" si="1741"/>
        <v>36444509589275.305</v>
      </c>
      <c r="AE5834" s="4">
        <f t="shared" si="1742"/>
        <v>906049.98159845546</v>
      </c>
      <c r="AF5834" s="27">
        <v>-10.156431443339946</v>
      </c>
      <c r="AG5834" s="6">
        <f t="shared" si="1743"/>
        <v>149.12218271062036</v>
      </c>
      <c r="AH5834" s="6">
        <f t="shared" si="1744"/>
        <v>40475366308.664154</v>
      </c>
      <c r="AI5834" s="6">
        <f t="shared" si="1745"/>
        <v>14774.471128448584</v>
      </c>
      <c r="AK5834" s="1">
        <f t="shared" si="1746"/>
        <v>2.5092870972154392E-9</v>
      </c>
      <c r="AL5834" s="1">
        <f t="shared" si="1747"/>
        <v>0.10093233213842909</v>
      </c>
    </row>
    <row r="5835" spans="4:38" x14ac:dyDescent="0.25">
      <c r="D5835" s="1">
        <v>1999</v>
      </c>
      <c r="E5835" s="1" t="s">
        <v>57</v>
      </c>
      <c r="F5835" s="2" t="s">
        <v>355</v>
      </c>
      <c r="G5835">
        <v>4</v>
      </c>
      <c r="H5835">
        <v>40386875</v>
      </c>
      <c r="I5835" s="1">
        <v>10431.73</v>
      </c>
      <c r="J5835" s="1">
        <v>2165</v>
      </c>
      <c r="K5835" s="1">
        <v>386607.1</v>
      </c>
      <c r="L5835" s="1">
        <v>420000</v>
      </c>
      <c r="M5835" s="3">
        <v>21</v>
      </c>
      <c r="N5835">
        <v>5.6</v>
      </c>
      <c r="O5835">
        <v>5</v>
      </c>
      <c r="P5835"/>
      <c r="Q5835" s="1">
        <f t="shared" si="1729"/>
        <v>10</v>
      </c>
      <c r="R5835" s="5">
        <f t="shared" si="1730"/>
        <v>-1.4110794662055094E-2</v>
      </c>
      <c r="S5835" s="4">
        <f t="shared" si="1731"/>
        <v>5.4553334029925997</v>
      </c>
      <c r="T5835" s="6">
        <f t="shared" si="1732"/>
        <v>-0.67351359753386442</v>
      </c>
      <c r="U5835" s="6">
        <f t="shared" si="1733"/>
        <v>2.8287571096422308</v>
      </c>
      <c r="V5835" s="4">
        <f t="shared" si="1734"/>
        <v>5.5858892053379448</v>
      </c>
      <c r="W5835" s="4">
        <f t="shared" si="1735"/>
        <v>191.22076011481766</v>
      </c>
      <c r="X5835" s="4">
        <f t="shared" si="1736"/>
        <v>7722808936.1621265</v>
      </c>
      <c r="Y5835" s="6">
        <f t="shared" si="1737"/>
        <v>4.326486402466136</v>
      </c>
      <c r="Z5835" s="6">
        <f t="shared" si="1738"/>
        <v>368.7743272280934</v>
      </c>
      <c r="AA5835" s="6">
        <f t="shared" si="1739"/>
        <v>14893642656.970104</v>
      </c>
      <c r="AB5835" s="26">
        <v>-13.586906357416865</v>
      </c>
      <c r="AC5835" s="4">
        <f t="shared" si="1740"/>
        <v>9628.7322456424063</v>
      </c>
      <c r="AD5835" s="4">
        <f t="shared" si="1741"/>
        <v>40566328032676.906</v>
      </c>
      <c r="AE5835" s="4">
        <f t="shared" si="1742"/>
        <v>1004443.3502883525</v>
      </c>
      <c r="AF5835" s="27">
        <v>-10.156431443339946</v>
      </c>
      <c r="AG5835" s="6">
        <f t="shared" si="1743"/>
        <v>150.79771931151365</v>
      </c>
      <c r="AH5835" s="6">
        <f t="shared" si="1744"/>
        <v>42789551008.481094</v>
      </c>
      <c r="AI5835" s="6">
        <f t="shared" si="1745"/>
        <v>15730.810924734962</v>
      </c>
      <c r="AK5835" s="1">
        <f t="shared" si="1746"/>
        <v>2.3735774748669116E-9</v>
      </c>
      <c r="AL5835" s="1">
        <f t="shared" si="1747"/>
        <v>9.58613767802656E-2</v>
      </c>
    </row>
    <row r="5836" spans="4:38" x14ac:dyDescent="0.25">
      <c r="D5836" s="1">
        <v>2000</v>
      </c>
      <c r="E5836" s="1" t="s">
        <v>57</v>
      </c>
      <c r="F5836" s="2" t="s">
        <v>355</v>
      </c>
      <c r="G5836">
        <v>4</v>
      </c>
      <c r="H5836">
        <v>40567864</v>
      </c>
      <c r="I5836" s="1">
        <v>10787.13</v>
      </c>
      <c r="J5836" s="1">
        <v>2136</v>
      </c>
      <c r="K5836" s="1">
        <v>395555.6</v>
      </c>
      <c r="L5836" s="1">
        <v>440000</v>
      </c>
      <c r="M5836" s="3">
        <v>21</v>
      </c>
      <c r="N5836">
        <v>5.4</v>
      </c>
      <c r="O5836">
        <v>5</v>
      </c>
      <c r="P5836"/>
      <c r="Q5836" s="1">
        <f t="shared" si="1729"/>
        <v>10</v>
      </c>
      <c r="R5836" s="5">
        <f t="shared" si="1730"/>
        <v>-1.3645890983051101E-2</v>
      </c>
      <c r="S5836" s="4">
        <f t="shared" si="1731"/>
        <v>5.3977085953353683</v>
      </c>
      <c r="T5836" s="6">
        <f t="shared" si="1732"/>
        <v>-0.66866267364183618</v>
      </c>
      <c r="U5836" s="6">
        <f t="shared" si="1733"/>
        <v>2.9421157640240789</v>
      </c>
      <c r="V5836" s="4">
        <f t="shared" si="1734"/>
        <v>5.3863541090169491</v>
      </c>
      <c r="W5836" s="4">
        <f t="shared" si="1735"/>
        <v>199.84646835737115</v>
      </c>
      <c r="X5836" s="4">
        <f t="shared" si="1736"/>
        <v>8107344349.202136</v>
      </c>
      <c r="Y5836" s="6">
        <f t="shared" si="1737"/>
        <v>4.331337326358164</v>
      </c>
      <c r="Z5836" s="6">
        <f t="shared" si="1738"/>
        <v>366.64532823296872</v>
      </c>
      <c r="AA5836" s="6">
        <f t="shared" si="1739"/>
        <v>14874017811.990435</v>
      </c>
      <c r="AB5836" s="26">
        <v>-13.586906357416865</v>
      </c>
      <c r="AC5836" s="4">
        <f t="shared" si="1740"/>
        <v>9956.7748081034078</v>
      </c>
      <c r="AD5836" s="4">
        <f t="shared" si="1741"/>
        <v>43571924161120.625</v>
      </c>
      <c r="AE5836" s="4">
        <f t="shared" si="1742"/>
        <v>1074050.2423573651</v>
      </c>
      <c r="AF5836" s="27">
        <v>-10.156431443339946</v>
      </c>
      <c r="AG5836" s="6">
        <f t="shared" si="1743"/>
        <v>151.89170629225458</v>
      </c>
      <c r="AH5836" s="6">
        <f t="shared" si="1744"/>
        <v>44445643205.334702</v>
      </c>
      <c r="AI5836" s="6">
        <f t="shared" si="1745"/>
        <v>16384.755816963683</v>
      </c>
      <c r="AK5836" s="1">
        <f t="shared" si="1746"/>
        <v>2.2851354398041184E-9</v>
      </c>
      <c r="AL5836" s="1">
        <f t="shared" si="1747"/>
        <v>9.2703063743553665E-2</v>
      </c>
    </row>
    <row r="5837" spans="4:38" x14ac:dyDescent="0.25">
      <c r="D5837" s="1">
        <v>2001</v>
      </c>
      <c r="E5837" s="1" t="s">
        <v>57</v>
      </c>
      <c r="F5837" s="2" t="s">
        <v>355</v>
      </c>
      <c r="G5837">
        <v>4</v>
      </c>
      <c r="H5837">
        <v>40850412</v>
      </c>
      <c r="I5837" s="1">
        <v>11094.32</v>
      </c>
      <c r="J5837" s="1">
        <v>2131</v>
      </c>
      <c r="K5837" s="1">
        <v>402075.5</v>
      </c>
      <c r="L5837" s="1">
        <v>460000</v>
      </c>
      <c r="M5837" s="3">
        <v>22</v>
      </c>
      <c r="N5837">
        <v>5.3</v>
      </c>
      <c r="O5837">
        <v>5</v>
      </c>
      <c r="P5837"/>
      <c r="Q5837" s="1">
        <f t="shared" si="1729"/>
        <v>10</v>
      </c>
      <c r="R5837" s="5">
        <f t="shared" si="1730"/>
        <v>-1.3268050678184873E-2</v>
      </c>
      <c r="S5837" s="4">
        <f t="shared" si="1731"/>
        <v>5.3347581104565212</v>
      </c>
      <c r="T5837" s="6">
        <f t="shared" si="1732"/>
        <v>-0.6646371124851872</v>
      </c>
      <c r="U5837" s="6">
        <f t="shared" si="1733"/>
        <v>3.0573307174318609</v>
      </c>
      <c r="V5837" s="4">
        <f t="shared" si="1734"/>
        <v>5.2867319493218146</v>
      </c>
      <c r="W5837" s="4">
        <f t="shared" si="1735"/>
        <v>207.96294359165623</v>
      </c>
      <c r="X5837" s="4">
        <f t="shared" si="1736"/>
        <v>8495371926.4519167</v>
      </c>
      <c r="Y5837" s="6">
        <f t="shared" si="1737"/>
        <v>4.3353628875148127</v>
      </c>
      <c r="Z5837" s="6">
        <f t="shared" si="1738"/>
        <v>362.87601916089602</v>
      </c>
      <c r="AA5837" s="6">
        <f t="shared" si="1739"/>
        <v>14823634887.642496</v>
      </c>
      <c r="AB5837" s="26">
        <v>-13.586906357416865</v>
      </c>
      <c r="AC5837" s="4">
        <f t="shared" si="1740"/>
        <v>10240.318406196811</v>
      </c>
      <c r="AD5837" s="4">
        <f t="shared" si="1741"/>
        <v>46409895429748.5</v>
      </c>
      <c r="AE5837" s="4">
        <f t="shared" si="1742"/>
        <v>1136093.6930023739</v>
      </c>
      <c r="AF5837" s="27">
        <v>-10.156431443339946</v>
      </c>
      <c r="AG5837" s="6">
        <f t="shared" si="1743"/>
        <v>152.81168102941743</v>
      </c>
      <c r="AH5837" s="6">
        <f t="shared" si="1744"/>
        <v>46029713386.605148</v>
      </c>
      <c r="AI5837" s="6">
        <f t="shared" si="1745"/>
        <v>16953.416890782864</v>
      </c>
      <c r="AK5837" s="1">
        <f t="shared" si="1746"/>
        <v>2.2064946088270694E-9</v>
      </c>
      <c r="AL5837" s="1">
        <f t="shared" si="1747"/>
        <v>9.0136213846364638E-2</v>
      </c>
    </row>
    <row r="5838" spans="4:38" x14ac:dyDescent="0.25">
      <c r="D5838" s="1">
        <v>2002</v>
      </c>
      <c r="E5838" s="1" t="s">
        <v>57</v>
      </c>
      <c r="F5838" s="2" t="s">
        <v>355</v>
      </c>
      <c r="G5838">
        <v>4</v>
      </c>
      <c r="H5838">
        <v>41431558</v>
      </c>
      <c r="I5838" s="1">
        <v>11342.78</v>
      </c>
      <c r="J5838" s="1">
        <v>2146</v>
      </c>
      <c r="K5838" s="1">
        <v>412692.3</v>
      </c>
      <c r="L5838" s="1">
        <v>500000</v>
      </c>
      <c r="M5838" s="3">
        <v>23</v>
      </c>
      <c r="N5838">
        <v>5.2</v>
      </c>
      <c r="O5838">
        <v>5</v>
      </c>
      <c r="P5838"/>
      <c r="Q5838" s="1">
        <f t="shared" si="1729"/>
        <v>10</v>
      </c>
      <c r="R5838" s="5">
        <f t="shared" si="1730"/>
        <v>-1.2977418234330559E-2</v>
      </c>
      <c r="S5838" s="4">
        <f t="shared" si="1731"/>
        <v>5.3556805791878181</v>
      </c>
      <c r="T5838" s="6">
        <f t="shared" si="1732"/>
        <v>-0.66148747804826813</v>
      </c>
      <c r="U5838" s="6">
        <f t="shared" si="1733"/>
        <v>3.3074373902413408</v>
      </c>
      <c r="V5838" s="4">
        <f t="shared" si="1734"/>
        <v>5.1870225817656692</v>
      </c>
      <c r="W5838" s="4">
        <f t="shared" si="1735"/>
        <v>211.78970314394886</v>
      </c>
      <c r="X5838" s="4">
        <f t="shared" si="1736"/>
        <v>8774777369.6112995</v>
      </c>
      <c r="Y5838" s="6">
        <f t="shared" si="1737"/>
        <v>4.3385125219517322</v>
      </c>
      <c r="Z5838" s="6">
        <f t="shared" si="1738"/>
        <v>342.94768612905858</v>
      </c>
      <c r="AA5838" s="6">
        <f t="shared" si="1739"/>
        <v>14208856948.821886</v>
      </c>
      <c r="AB5838" s="26">
        <v>-13.586906357416865</v>
      </c>
      <c r="AC5838" s="4">
        <f t="shared" si="1740"/>
        <v>10469.652832390006</v>
      </c>
      <c r="AD5838" s="4">
        <f t="shared" si="1741"/>
        <v>49202033757268.602</v>
      </c>
      <c r="AE5838" s="4">
        <f t="shared" si="1742"/>
        <v>1187549.6875417673</v>
      </c>
      <c r="AF5838" s="27">
        <v>-10.156431443339946</v>
      </c>
      <c r="AG5838" s="6">
        <f t="shared" si="1743"/>
        <v>153.53928502632729</v>
      </c>
      <c r="AH5838" s="6">
        <f t="shared" si="1744"/>
        <v>47730052823.014305</v>
      </c>
      <c r="AI5838" s="6">
        <f t="shared" si="1745"/>
        <v>17415.623314109249</v>
      </c>
      <c r="AK5838" s="1">
        <f t="shared" si="1746"/>
        <v>2.1278902583662667E-9</v>
      </c>
      <c r="AL5838" s="1">
        <f t="shared" si="1747"/>
        <v>8.816180865713695E-2</v>
      </c>
    </row>
    <row r="5839" spans="4:38" x14ac:dyDescent="0.25">
      <c r="D5839" s="1">
        <v>2003</v>
      </c>
      <c r="E5839" s="1" t="s">
        <v>57</v>
      </c>
      <c r="F5839" s="2" t="s">
        <v>355</v>
      </c>
      <c r="G5839">
        <v>4</v>
      </c>
      <c r="H5839">
        <v>42187645</v>
      </c>
      <c r="I5839" s="1">
        <v>11407.33</v>
      </c>
      <c r="J5839" s="1">
        <v>2164</v>
      </c>
      <c r="K5839" s="1">
        <v>432800</v>
      </c>
      <c r="L5839" s="1">
        <v>400000</v>
      </c>
      <c r="M5839" s="3">
        <v>25</v>
      </c>
      <c r="N5839">
        <v>5</v>
      </c>
      <c r="O5839">
        <v>6</v>
      </c>
      <c r="P5839"/>
      <c r="Q5839" s="1">
        <f t="shared" si="1729"/>
        <v>10</v>
      </c>
      <c r="R5839" s="5">
        <f t="shared" si="1730"/>
        <v>-1.2903983666642414E-2</v>
      </c>
      <c r="S5839" s="4">
        <f t="shared" si="1731"/>
        <v>5.5848441309228365</v>
      </c>
      <c r="T5839" s="6">
        <f t="shared" si="1732"/>
        <v>-0.66068409398473993</v>
      </c>
      <c r="U5839" s="6">
        <f t="shared" si="1733"/>
        <v>2.6427363759389597</v>
      </c>
      <c r="V5839" s="4">
        <f t="shared" si="1734"/>
        <v>4.987096016333358</v>
      </c>
      <c r="W5839" s="4">
        <f t="shared" si="1735"/>
        <v>204.25511854195756</v>
      </c>
      <c r="X5839" s="4">
        <f t="shared" si="1736"/>
        <v>8617042430.4810238</v>
      </c>
      <c r="Y5839" s="6">
        <f t="shared" si="1737"/>
        <v>5.3393159060152602</v>
      </c>
      <c r="Z5839" s="6">
        <f t="shared" si="1738"/>
        <v>431.64842713253967</v>
      </c>
      <c r="AA5839" s="6">
        <f t="shared" si="1739"/>
        <v>18210230608.675953</v>
      </c>
      <c r="AB5839" s="26">
        <v>-13.586906357416865</v>
      </c>
      <c r="AC5839" s="4">
        <f t="shared" si="1740"/>
        <v>10529.234001233161</v>
      </c>
      <c r="AD5839" s="4">
        <f t="shared" si="1741"/>
        <v>50671768945784.742</v>
      </c>
      <c r="AE5839" s="4">
        <f t="shared" si="1742"/>
        <v>1201104.4689928708</v>
      </c>
      <c r="AF5839" s="27">
        <v>-10.156431443339946</v>
      </c>
      <c r="AG5839" s="6">
        <f t="shared" si="1743"/>
        <v>153.72598698546139</v>
      </c>
      <c r="AH5839" s="6">
        <f t="shared" si="1744"/>
        <v>48877662643.868561</v>
      </c>
      <c r="AI5839" s="6">
        <f t="shared" si="1745"/>
        <v>17536.030631188631</v>
      </c>
      <c r="AK5839" s="1">
        <f t="shared" si="1746"/>
        <v>2.0779290362842294E-9</v>
      </c>
      <c r="AL5839" s="1">
        <f t="shared" si="1747"/>
        <v>8.7662932517951181E-2</v>
      </c>
    </row>
    <row r="5840" spans="4:38" x14ac:dyDescent="0.25">
      <c r="D5840" s="1">
        <v>2004</v>
      </c>
      <c r="E5840" s="1" t="s">
        <v>57</v>
      </c>
      <c r="F5840" s="2" t="s">
        <v>355</v>
      </c>
      <c r="G5840">
        <v>4</v>
      </c>
      <c r="H5840">
        <v>42921895</v>
      </c>
      <c r="I5840" s="1">
        <v>11792.99</v>
      </c>
      <c r="J5840" s="1">
        <v>2173</v>
      </c>
      <c r="K5840" s="1">
        <v>443469.4</v>
      </c>
      <c r="L5840" s="1">
        <v>500000</v>
      </c>
      <c r="M5840" s="3">
        <v>24</v>
      </c>
      <c r="N5840">
        <v>4.9000000000000004</v>
      </c>
      <c r="O5840">
        <v>5</v>
      </c>
      <c r="P5840"/>
      <c r="Q5840" s="1">
        <f t="shared" si="1729"/>
        <v>10</v>
      </c>
      <c r="R5840" s="5">
        <f t="shared" si="1730"/>
        <v>-1.2481991420326822E-2</v>
      </c>
      <c r="S5840" s="4">
        <f t="shared" si="1731"/>
        <v>5.5353812459774838</v>
      </c>
      <c r="T5840" s="6">
        <f t="shared" si="1732"/>
        <v>-0.65600620045404678</v>
      </c>
      <c r="U5840" s="6">
        <f t="shared" si="1733"/>
        <v>3.2800310022702344</v>
      </c>
      <c r="V5840" s="4">
        <f t="shared" si="1734"/>
        <v>4.8875180085796739</v>
      </c>
      <c r="W5840" s="4">
        <f t="shared" si="1735"/>
        <v>213.04747543034853</v>
      </c>
      <c r="X5840" s="4">
        <f t="shared" si="1736"/>
        <v>9144401370.4364986</v>
      </c>
      <c r="Y5840" s="6">
        <f t="shared" si="1737"/>
        <v>4.3439937995459532</v>
      </c>
      <c r="Z5840" s="6">
        <f t="shared" si="1738"/>
        <v>359.53897971810699</v>
      </c>
      <c r="AA5840" s="6">
        <f t="shared" si="1739"/>
        <v>15432094335.867718</v>
      </c>
      <c r="AB5840" s="26">
        <v>-13.586906357416865</v>
      </c>
      <c r="AC5840" s="4">
        <f t="shared" si="1740"/>
        <v>10885.207255703363</v>
      </c>
      <c r="AD5840" s="4">
        <f t="shared" si="1741"/>
        <v>55098467618165.398</v>
      </c>
      <c r="AE5840" s="4">
        <f t="shared" si="1742"/>
        <v>1283691.4031443719</v>
      </c>
      <c r="AF5840" s="27">
        <v>-10.156431443339946</v>
      </c>
      <c r="AG5840" s="6">
        <f t="shared" si="1743"/>
        <v>154.82218668528273</v>
      </c>
      <c r="AH5840" s="6">
        <f t="shared" si="1744"/>
        <v>51409568587.109398</v>
      </c>
      <c r="AI5840" s="6">
        <f t="shared" si="1745"/>
        <v>18258.164993576724</v>
      </c>
      <c r="AK5840" s="1">
        <f t="shared" si="1746"/>
        <v>1.975591650050649E-9</v>
      </c>
      <c r="AL5840" s="1">
        <f t="shared" si="1747"/>
        <v>8.4796137366350693E-2</v>
      </c>
    </row>
    <row r="5841" spans="4:38" x14ac:dyDescent="0.25">
      <c r="D5841" s="1">
        <v>2005</v>
      </c>
      <c r="E5841" s="1" t="s">
        <v>57</v>
      </c>
      <c r="F5841" s="2" t="s">
        <v>355</v>
      </c>
      <c r="G5841">
        <v>4</v>
      </c>
      <c r="H5841">
        <v>43653155</v>
      </c>
      <c r="I5841" s="1">
        <v>12294.68</v>
      </c>
      <c r="J5841" s="1">
        <v>2156</v>
      </c>
      <c r="K5841" s="1">
        <v>458723.4</v>
      </c>
      <c r="L5841" s="1">
        <v>500000</v>
      </c>
      <c r="M5841" s="3">
        <v>25</v>
      </c>
      <c r="N5841">
        <v>4.7</v>
      </c>
      <c r="O5841">
        <v>5</v>
      </c>
      <c r="P5841"/>
      <c r="Q5841" s="1">
        <f t="shared" si="1729"/>
        <v>10</v>
      </c>
      <c r="R5841" s="5">
        <f t="shared" si="1730"/>
        <v>-1.1972658092768578E-2</v>
      </c>
      <c r="S5841" s="4">
        <f t="shared" si="1731"/>
        <v>5.4921384273523177</v>
      </c>
      <c r="T5841" s="6">
        <f t="shared" si="1732"/>
        <v>-0.65021457213652711</v>
      </c>
      <c r="U5841" s="6">
        <f t="shared" si="1733"/>
        <v>3.251072860682636</v>
      </c>
      <c r="V5841" s="4">
        <f t="shared" si="1734"/>
        <v>4.6880273419072314</v>
      </c>
      <c r="W5841" s="4">
        <f t="shared" si="1735"/>
        <v>223.8596161154498</v>
      </c>
      <c r="X5841" s="4">
        <f t="shared" si="1736"/>
        <v>9772178520.5282288</v>
      </c>
      <c r="Y5841" s="6">
        <f t="shared" si="1737"/>
        <v>4.3497854278634733</v>
      </c>
      <c r="Z5841" s="6">
        <f t="shared" si="1738"/>
        <v>378.17300709214049</v>
      </c>
      <c r="AA5841" s="6">
        <f t="shared" si="1739"/>
        <v>16508444895.409307</v>
      </c>
      <c r="AB5841" s="26">
        <v>-13.586906357416865</v>
      </c>
      <c r="AC5841" s="4">
        <f t="shared" si="1740"/>
        <v>11348.278930326493</v>
      </c>
      <c r="AD5841" s="4">
        <f t="shared" si="1741"/>
        <v>60906391381709.867</v>
      </c>
      <c r="AE5841" s="4">
        <f t="shared" si="1742"/>
        <v>1395234.5799910652</v>
      </c>
      <c r="AF5841" s="27">
        <v>-10.156431443339946</v>
      </c>
      <c r="AG5841" s="6">
        <f t="shared" si="1743"/>
        <v>156.20122769576093</v>
      </c>
      <c r="AH5841" s="6">
        <f t="shared" si="1744"/>
        <v>54509727186.602577</v>
      </c>
      <c r="AI5841" s="6">
        <f t="shared" si="1745"/>
        <v>19204.44110126518</v>
      </c>
      <c r="AK5841" s="1">
        <f t="shared" si="1746"/>
        <v>1.8632328517388355E-9</v>
      </c>
      <c r="AL5841" s="1">
        <f t="shared" si="1747"/>
        <v>8.1335992478047417E-2</v>
      </c>
    </row>
    <row r="5842" spans="4:38" x14ac:dyDescent="0.25">
      <c r="D5842" s="1">
        <v>2006</v>
      </c>
      <c r="E5842" s="1" t="s">
        <v>57</v>
      </c>
      <c r="F5842" s="2" t="s">
        <v>355</v>
      </c>
      <c r="G5842">
        <v>4</v>
      </c>
      <c r="H5842">
        <v>44397319</v>
      </c>
      <c r="I5842" s="1">
        <v>12899.1</v>
      </c>
      <c r="J5842" s="1">
        <v>2118</v>
      </c>
      <c r="K5842" s="1">
        <v>470666.7</v>
      </c>
      <c r="L5842" s="1">
        <v>500000</v>
      </c>
      <c r="M5842" s="3">
        <v>25</v>
      </c>
      <c r="N5842">
        <v>4.5</v>
      </c>
      <c r="O5842">
        <v>5</v>
      </c>
      <c r="P5842"/>
      <c r="Q5842" s="1">
        <f t="shared" si="1729"/>
        <v>10</v>
      </c>
      <c r="R5842" s="5">
        <f t="shared" si="1730"/>
        <v>-1.1411648874727693E-2</v>
      </c>
      <c r="S5842" s="4">
        <f t="shared" si="1731"/>
        <v>5.3710831174267968</v>
      </c>
      <c r="T5842" s="6">
        <f t="shared" si="1732"/>
        <v>-0.64363759267287923</v>
      </c>
      <c r="U5842" s="6">
        <f t="shared" si="1733"/>
        <v>3.2181879633643962</v>
      </c>
      <c r="V5842" s="4">
        <f t="shared" si="1734"/>
        <v>4.488588351125272</v>
      </c>
      <c r="W5842" s="4">
        <f t="shared" si="1735"/>
        <v>240.15826450624286</v>
      </c>
      <c r="X5842" s="4">
        <f t="shared" si="1736"/>
        <v>10662383079.770042</v>
      </c>
      <c r="Y5842" s="6">
        <f t="shared" si="1737"/>
        <v>4.3563624073271203</v>
      </c>
      <c r="Z5842" s="6">
        <f t="shared" si="1738"/>
        <v>400.81872615404575</v>
      </c>
      <c r="AA5842" s="6">
        <f t="shared" si="1739"/>
        <v>17795276846.234814</v>
      </c>
      <c r="AB5842" s="26">
        <v>-13.586906357416865</v>
      </c>
      <c r="AC5842" s="4">
        <f t="shared" si="1740"/>
        <v>11906.172812157329</v>
      </c>
      <c r="AD5842" s="4">
        <f t="shared" si="1741"/>
        <v>68184920241579.703</v>
      </c>
      <c r="AE5842" s="4">
        <f t="shared" si="1742"/>
        <v>1535789.1372129861</v>
      </c>
      <c r="AF5842" s="27">
        <v>-10.156431443339946</v>
      </c>
      <c r="AG5842" s="6">
        <f t="shared" si="1743"/>
        <v>157.79736235049012</v>
      </c>
      <c r="AH5842" s="6">
        <f t="shared" si="1744"/>
        <v>58164405878.275406</v>
      </c>
      <c r="AI5842" s="6">
        <f t="shared" si="1745"/>
        <v>20354.439566952071</v>
      </c>
      <c r="AK5842" s="1">
        <f t="shared" si="1746"/>
        <v>1.7461592343253704E-9</v>
      </c>
      <c r="AL5842" s="1">
        <f t="shared" si="1747"/>
        <v>7.7524788551139229E-2</v>
      </c>
    </row>
    <row r="5843" spans="4:38" x14ac:dyDescent="0.25">
      <c r="D5843" s="1">
        <v>2007</v>
      </c>
      <c r="E5843" s="1" t="s">
        <v>57</v>
      </c>
      <c r="F5843" s="2" t="s">
        <v>355</v>
      </c>
      <c r="G5843">
        <v>4</v>
      </c>
      <c r="H5843">
        <v>45226803</v>
      </c>
      <c r="I5843" s="1">
        <v>13292.34</v>
      </c>
      <c r="J5843" s="1">
        <v>2064</v>
      </c>
      <c r="K5843" s="1">
        <v>469090.9</v>
      </c>
      <c r="L5843" s="1">
        <v>500000</v>
      </c>
      <c r="M5843" s="3">
        <v>25</v>
      </c>
      <c r="N5843">
        <v>4.4000000000000004</v>
      </c>
      <c r="O5843">
        <v>5</v>
      </c>
      <c r="P5843"/>
      <c r="Q5843" s="1">
        <f t="shared" si="1729"/>
        <v>10</v>
      </c>
      <c r="R5843" s="5">
        <f t="shared" si="1730"/>
        <v>-1.1074047157987231E-2</v>
      </c>
      <c r="S5843" s="4">
        <f t="shared" si="1731"/>
        <v>5.1947347479826727</v>
      </c>
      <c r="T5843" s="6">
        <f t="shared" si="1732"/>
        <v>-0.6395726667363868</v>
      </c>
      <c r="U5843" s="6">
        <f t="shared" si="1733"/>
        <v>3.197863333681934</v>
      </c>
      <c r="V5843" s="4">
        <f t="shared" si="1734"/>
        <v>4.3889259528420128</v>
      </c>
      <c r="W5843" s="4">
        <f t="shared" si="1735"/>
        <v>255.8810150058568</v>
      </c>
      <c r="X5843" s="4">
        <f t="shared" si="1736"/>
        <v>11572680257.10993</v>
      </c>
      <c r="Y5843" s="6">
        <f t="shared" si="1737"/>
        <v>4.3604273332636136</v>
      </c>
      <c r="Z5843" s="6">
        <f t="shared" si="1738"/>
        <v>415.66316671499391</v>
      </c>
      <c r="AA5843" s="6">
        <f t="shared" si="1739"/>
        <v>18799116155.375187</v>
      </c>
      <c r="AB5843" s="26">
        <v>-13.586906357416865</v>
      </c>
      <c r="AC5843" s="4">
        <f t="shared" si="1740"/>
        <v>12269.142584982779</v>
      </c>
      <c r="AD5843" s="4">
        <f t="shared" si="1741"/>
        <v>73758409703448.563</v>
      </c>
      <c r="AE5843" s="4">
        <f t="shared" si="1742"/>
        <v>1630856.1474806999</v>
      </c>
      <c r="AF5843" s="27">
        <v>-10.156431443339946</v>
      </c>
      <c r="AG5843" s="6">
        <f t="shared" si="1743"/>
        <v>158.80027355087282</v>
      </c>
      <c r="AH5843" s="6">
        <f t="shared" si="1744"/>
        <v>61057423233.45137</v>
      </c>
      <c r="AI5843" s="6">
        <f t="shared" si="1745"/>
        <v>21108.272281312085</v>
      </c>
      <c r="AK5843" s="1">
        <f t="shared" si="1746"/>
        <v>1.6634228739898031E-9</v>
      </c>
      <c r="AL5843" s="1">
        <f t="shared" si="1747"/>
        <v>7.5231298627630644E-2</v>
      </c>
    </row>
    <row r="5844" spans="4:38" x14ac:dyDescent="0.25">
      <c r="D5844" s="1">
        <v>2008</v>
      </c>
      <c r="E5844" s="1" t="s">
        <v>57</v>
      </c>
      <c r="F5844" s="2" t="s">
        <v>355</v>
      </c>
      <c r="G5844">
        <v>4</v>
      </c>
      <c r="H5844">
        <v>45954106</v>
      </c>
      <c r="I5844" s="1">
        <v>11868.21</v>
      </c>
      <c r="J5844" s="1">
        <v>1993</v>
      </c>
      <c r="K5844" s="1">
        <v>474523.8</v>
      </c>
      <c r="L5844" s="1">
        <v>480000</v>
      </c>
      <c r="M5844" s="3">
        <v>25</v>
      </c>
      <c r="N5844">
        <v>4.2</v>
      </c>
      <c r="O5844">
        <v>5</v>
      </c>
      <c r="P5844"/>
      <c r="Q5844" s="1">
        <f t="shared" si="1729"/>
        <v>10</v>
      </c>
      <c r="R5844" s="5">
        <f t="shared" si="1730"/>
        <v>-1.2402881310661003E-2</v>
      </c>
      <c r="S5844" s="4">
        <f t="shared" si="1731"/>
        <v>5.8854623704838396</v>
      </c>
      <c r="T5844" s="6">
        <f t="shared" si="1732"/>
        <v>-0.65511732483401741</v>
      </c>
      <c r="U5844" s="6">
        <f t="shared" si="1733"/>
        <v>3.1445631592032837</v>
      </c>
      <c r="V5844" s="4">
        <f t="shared" si="1734"/>
        <v>4.1875971186893395</v>
      </c>
      <c r="W5844" s="4">
        <f t="shared" si="1735"/>
        <v>201.65297563569882</v>
      </c>
      <c r="X5844" s="4">
        <f t="shared" si="1736"/>
        <v>9266782217.5783215</v>
      </c>
      <c r="Y5844" s="6">
        <f t="shared" si="1737"/>
        <v>4.3448826751659828</v>
      </c>
      <c r="Z5844" s="6">
        <f t="shared" si="1738"/>
        <v>377.41999123995862</v>
      </c>
      <c r="AA5844" s="6">
        <f t="shared" si="1739"/>
        <v>17343998283.960129</v>
      </c>
      <c r="AB5844" s="26">
        <v>-13.586906357416865</v>
      </c>
      <c r="AC5844" s="4">
        <f t="shared" si="1740"/>
        <v>10954.637085608587</v>
      </c>
      <c r="AD5844" s="4">
        <f t="shared" si="1741"/>
        <v>59745821689946.461</v>
      </c>
      <c r="AE5844" s="4">
        <f t="shared" si="1742"/>
        <v>1300119.3340579066</v>
      </c>
      <c r="AF5844" s="27">
        <v>-10.156431443339946</v>
      </c>
      <c r="AG5844" s="6">
        <f t="shared" si="1743"/>
        <v>155.03225236660029</v>
      </c>
      <c r="AH5844" s="6">
        <f t="shared" si="1744"/>
        <v>55392464148.093941</v>
      </c>
      <c r="AI5844" s="6">
        <f t="shared" si="1745"/>
        <v>18399.55327859809</v>
      </c>
      <c r="AK5844" s="1">
        <f t="shared" si="1746"/>
        <v>1.8335402837805383E-9</v>
      </c>
      <c r="AL5844" s="1">
        <f t="shared" si="1747"/>
        <v>8.4258704556120945E-2</v>
      </c>
    </row>
    <row r="5845" spans="4:38" x14ac:dyDescent="0.25">
      <c r="D5845" s="1">
        <v>2009</v>
      </c>
      <c r="E5845" s="1" t="s">
        <v>57</v>
      </c>
      <c r="F5845" s="2" t="s">
        <v>355</v>
      </c>
      <c r="G5845">
        <v>4</v>
      </c>
      <c r="H5845">
        <v>46362946</v>
      </c>
      <c r="I5845" s="1">
        <v>10753.46</v>
      </c>
      <c r="J5845" s="1">
        <v>1909</v>
      </c>
      <c r="K5845" s="1">
        <v>477250</v>
      </c>
      <c r="L5845" s="1">
        <v>440000</v>
      </c>
      <c r="M5845" s="3">
        <v>24</v>
      </c>
      <c r="N5845">
        <v>4</v>
      </c>
      <c r="O5845">
        <v>5</v>
      </c>
      <c r="P5845"/>
      <c r="Q5845" s="1">
        <f t="shared" si="1729"/>
        <v>10</v>
      </c>
      <c r="R5845" s="5">
        <f t="shared" si="1730"/>
        <v>-1.3688617431040799E-2</v>
      </c>
      <c r="S5845" s="4">
        <f t="shared" si="1731"/>
        <v>6.5328926689642213</v>
      </c>
      <c r="T5845" s="6">
        <f t="shared" si="1732"/>
        <v>-0.66911311527179607</v>
      </c>
      <c r="U5845" s="6">
        <f t="shared" si="1733"/>
        <v>2.9440977071959025</v>
      </c>
      <c r="V5845" s="4">
        <f t="shared" si="1734"/>
        <v>3.9863113825689593</v>
      </c>
      <c r="W5845" s="4">
        <f t="shared" si="1735"/>
        <v>164.60487788336712</v>
      </c>
      <c r="X5845" s="4">
        <f t="shared" si="1736"/>
        <v>7631567064.6431446</v>
      </c>
      <c r="Y5845" s="6">
        <f t="shared" si="1737"/>
        <v>4.330886884728204</v>
      </c>
      <c r="Z5845" s="6">
        <f t="shared" si="1738"/>
        <v>365.25486140343156</v>
      </c>
      <c r="AA5845" s="6">
        <f t="shared" si="1739"/>
        <v>16934291415.484781</v>
      </c>
      <c r="AB5845" s="26">
        <v>-13.586906357416865</v>
      </c>
      <c r="AC5845" s="4">
        <f t="shared" si="1740"/>
        <v>9925.6966058578764</v>
      </c>
      <c r="AD5845" s="4">
        <f t="shared" si="1741"/>
        <v>49485759978037.438</v>
      </c>
      <c r="AE5845" s="4">
        <f t="shared" si="1742"/>
        <v>1067355.8142322842</v>
      </c>
      <c r="AF5845" s="27">
        <v>-10.156431443339946</v>
      </c>
      <c r="AG5845" s="6">
        <f t="shared" si="1743"/>
        <v>151.78945400307043</v>
      </c>
      <c r="AH5845" s="6">
        <f t="shared" si="1744"/>
        <v>50636116395.285812</v>
      </c>
      <c r="AI5845" s="6">
        <f t="shared" si="1745"/>
        <v>16322.618220438575</v>
      </c>
      <c r="AK5845" s="1">
        <f t="shared" si="1746"/>
        <v>2.0057682473226761E-9</v>
      </c>
      <c r="AL5845" s="1">
        <f t="shared" si="1747"/>
        <v>9.2993324939135882E-2</v>
      </c>
    </row>
    <row r="5846" spans="4:38" x14ac:dyDescent="0.25">
      <c r="D5846" s="1">
        <v>2010</v>
      </c>
      <c r="E5846" s="1" t="s">
        <v>57</v>
      </c>
      <c r="F5846" s="2" t="s">
        <v>355</v>
      </c>
      <c r="G5846">
        <v>4</v>
      </c>
      <c r="H5846">
        <v>46576897</v>
      </c>
      <c r="I5846" s="1">
        <v>11142.03</v>
      </c>
      <c r="J5846" s="1">
        <v>1816</v>
      </c>
      <c r="K5846" s="1">
        <v>477894.7</v>
      </c>
      <c r="L5846" s="1">
        <v>460000</v>
      </c>
      <c r="M5846" s="3">
        <v>22</v>
      </c>
      <c r="N5846">
        <v>3.8</v>
      </c>
      <c r="O5846">
        <v>5</v>
      </c>
      <c r="P5846"/>
      <c r="Q5846" s="1">
        <f t="shared" si="1729"/>
        <v>10</v>
      </c>
      <c r="R5846" s="5">
        <f t="shared" si="1730"/>
        <v>-1.3211237090548132E-2</v>
      </c>
      <c r="S5846" s="4">
        <f t="shared" si="1731"/>
        <v>6.3135801860163729</v>
      </c>
      <c r="T5846" s="6">
        <f t="shared" si="1732"/>
        <v>-0.66402512000136871</v>
      </c>
      <c r="U5846" s="6">
        <f t="shared" si="1733"/>
        <v>3.0545155520062957</v>
      </c>
      <c r="V5846" s="4">
        <f t="shared" si="1734"/>
        <v>3.7867887629094517</v>
      </c>
      <c r="W5846" s="4">
        <f t="shared" si="1735"/>
        <v>176.47720741201505</v>
      </c>
      <c r="X5846" s="4">
        <f t="shared" si="1736"/>
        <v>8219760712.4770613</v>
      </c>
      <c r="Y5846" s="6">
        <f t="shared" si="1737"/>
        <v>4.3359748799986315</v>
      </c>
      <c r="Z5846" s="6">
        <f t="shared" si="1738"/>
        <v>364.77241023315747</v>
      </c>
      <c r="AA5846" s="6">
        <f t="shared" si="1739"/>
        <v>16989966979.871521</v>
      </c>
      <c r="AB5846" s="26">
        <v>-13.586906357416865</v>
      </c>
      <c r="AC5846" s="4">
        <f t="shared" si="1740"/>
        <v>10284.355858799554</v>
      </c>
      <c r="AD5846" s="4">
        <f t="shared" si="1741"/>
        <v>53371814898783.188</v>
      </c>
      <c r="AE5846" s="4">
        <f t="shared" si="1742"/>
        <v>1145886.0150942039</v>
      </c>
      <c r="AF5846" s="27">
        <v>-10.156431443339946</v>
      </c>
      <c r="AG5846" s="6">
        <f t="shared" si="1743"/>
        <v>152.95251847278027</v>
      </c>
      <c r="AH5846" s="6">
        <f t="shared" si="1744"/>
        <v>52707936838.097115</v>
      </c>
      <c r="AI5846" s="6">
        <f t="shared" si="1745"/>
        <v>17042.01549399272</v>
      </c>
      <c r="AK5846" s="1">
        <f t="shared" si="1746"/>
        <v>1.9269263895753386E-9</v>
      </c>
      <c r="AL5846" s="1">
        <f t="shared" si="1747"/>
        <v>8.9750251973832407E-2</v>
      </c>
    </row>
    <row r="5847" spans="4:38" x14ac:dyDescent="0.25">
      <c r="D5847" s="1">
        <v>2011</v>
      </c>
      <c r="E5847" s="1" t="s">
        <v>57</v>
      </c>
      <c r="F5847" s="2" t="s">
        <v>355</v>
      </c>
      <c r="G5847">
        <v>4</v>
      </c>
      <c r="H5847">
        <v>46742697</v>
      </c>
      <c r="I5847" s="1">
        <v>10973.43</v>
      </c>
      <c r="J5847" s="1">
        <v>1719</v>
      </c>
      <c r="K5847" s="1">
        <v>464594.6</v>
      </c>
      <c r="L5847" s="1">
        <v>420000</v>
      </c>
      <c r="M5847" s="3">
        <v>23</v>
      </c>
      <c r="N5847">
        <v>3.7</v>
      </c>
      <c r="O5847">
        <v>5</v>
      </c>
      <c r="P5847"/>
      <c r="Q5847" s="1">
        <f t="shared" si="1729"/>
        <v>10</v>
      </c>
      <c r="R5847" s="5">
        <f t="shared" si="1730"/>
        <v>-1.3414219619572001E-2</v>
      </c>
      <c r="S5847" s="4">
        <f t="shared" si="1731"/>
        <v>6.2321739984672062</v>
      </c>
      <c r="T5847" s="6">
        <f t="shared" si="1732"/>
        <v>-0.6662035138199327</v>
      </c>
      <c r="U5847" s="6">
        <f t="shared" si="1733"/>
        <v>2.7980547580437176</v>
      </c>
      <c r="V5847" s="4">
        <f t="shared" si="1734"/>
        <v>3.6865857803804283</v>
      </c>
      <c r="W5847" s="4">
        <f t="shared" si="1735"/>
        <v>176.07708004781156</v>
      </c>
      <c r="X5847" s="4">
        <f t="shared" si="1736"/>
        <v>8230317601.3196011</v>
      </c>
      <c r="Y5847" s="6">
        <f t="shared" si="1737"/>
        <v>4.3337964861800673</v>
      </c>
      <c r="Z5847" s="6">
        <f t="shared" si="1738"/>
        <v>392.18067367888693</v>
      </c>
      <c r="AA5847" s="6">
        <f t="shared" si="1739"/>
        <v>18331582399.028088</v>
      </c>
      <c r="AB5847" s="26">
        <v>-13.586906357416865</v>
      </c>
      <c r="AC5847" s="4">
        <f t="shared" si="1740"/>
        <v>10128.734091689466</v>
      </c>
      <c r="AD5847" s="4">
        <f t="shared" si="1741"/>
        <v>51953084187121.18</v>
      </c>
      <c r="AE5847" s="4">
        <f t="shared" si="1742"/>
        <v>1111469.5454376794</v>
      </c>
      <c r="AF5847" s="27">
        <v>-10.156431443339946</v>
      </c>
      <c r="AG5847" s="6">
        <f t="shared" si="1743"/>
        <v>152.45238478410542</v>
      </c>
      <c r="AH5847" s="6">
        <f t="shared" si="1744"/>
        <v>52095151579.653313</v>
      </c>
      <c r="AI5847" s="6">
        <f t="shared" si="1745"/>
        <v>16729.255727614458</v>
      </c>
      <c r="AK5847" s="1">
        <f t="shared" si="1746"/>
        <v>1.9495924544553433E-9</v>
      </c>
      <c r="AL5847" s="1">
        <f t="shared" si="1747"/>
        <v>9.1129209372092415E-2</v>
      </c>
    </row>
    <row r="5848" spans="4:38" x14ac:dyDescent="0.25">
      <c r="D5848" s="1">
        <v>2012</v>
      </c>
      <c r="E5848" s="1" t="s">
        <v>57</v>
      </c>
      <c r="F5848" s="2" t="s">
        <v>355</v>
      </c>
      <c r="G5848">
        <v>4</v>
      </c>
      <c r="H5848">
        <v>46773055</v>
      </c>
      <c r="I5848" s="1">
        <v>11071.75</v>
      </c>
      <c r="J5848" s="1">
        <v>1623</v>
      </c>
      <c r="K5848" s="1">
        <v>450833.3</v>
      </c>
      <c r="L5848" s="1">
        <v>420000</v>
      </c>
      <c r="M5848" s="3">
        <v>21</v>
      </c>
      <c r="N5848">
        <v>3.6</v>
      </c>
      <c r="O5848">
        <v>5</v>
      </c>
      <c r="P5848"/>
      <c r="Q5848" s="1">
        <f t="shared" si="1729"/>
        <v>10</v>
      </c>
      <c r="R5848" s="5">
        <f t="shared" si="1730"/>
        <v>-1.3295097884254972E-2</v>
      </c>
      <c r="S5848" s="4">
        <f t="shared" si="1731"/>
        <v>5.9938728529816876</v>
      </c>
      <c r="T5848" s="6">
        <f t="shared" si="1732"/>
        <v>-0.66492783924766141</v>
      </c>
      <c r="U5848" s="6">
        <f t="shared" si="1733"/>
        <v>2.7926969248401781</v>
      </c>
      <c r="V5848" s="4">
        <f t="shared" si="1734"/>
        <v>3.5867049021157453</v>
      </c>
      <c r="W5848" s="4">
        <f t="shared" si="1735"/>
        <v>184.71779885174394</v>
      </c>
      <c r="X5848" s="4">
        <f t="shared" si="1736"/>
        <v>8639815765.1715565</v>
      </c>
      <c r="Y5848" s="6">
        <f t="shared" si="1737"/>
        <v>4.3350721607523388</v>
      </c>
      <c r="Z5848" s="6">
        <f t="shared" si="1738"/>
        <v>396.45368967610472</v>
      </c>
      <c r="AA5848" s="6">
        <f t="shared" si="1739"/>
        <v>18543350232.173378</v>
      </c>
      <c r="AB5848" s="26">
        <v>-13.586906357416865</v>
      </c>
      <c r="AC5848" s="4">
        <f t="shared" si="1740"/>
        <v>10219.485765131127</v>
      </c>
      <c r="AD5848" s="4">
        <f t="shared" si="1741"/>
        <v>52922585212867.281</v>
      </c>
      <c r="AE5848" s="4">
        <f t="shared" si="1742"/>
        <v>1131475.9152009054</v>
      </c>
      <c r="AF5848" s="27">
        <v>-10.156431443339946</v>
      </c>
      <c r="AG5848" s="6">
        <f t="shared" si="1743"/>
        <v>152.74486709462386</v>
      </c>
      <c r="AH5848" s="6">
        <f t="shared" si="1744"/>
        <v>52596052372.1035</v>
      </c>
      <c r="AI5848" s="6">
        <f t="shared" si="1745"/>
        <v>16911.529822549015</v>
      </c>
      <c r="AK5848" s="1">
        <f t="shared" si="1746"/>
        <v>1.9310254259171037E-9</v>
      </c>
      <c r="AL5848" s="1">
        <f t="shared" si="1747"/>
        <v>9.0319958452819107E-2</v>
      </c>
    </row>
    <row r="5849" spans="4:38" x14ac:dyDescent="0.25">
      <c r="D5849" s="1">
        <v>2013</v>
      </c>
      <c r="E5849" s="1" t="s">
        <v>57</v>
      </c>
      <c r="F5849" s="2" t="s">
        <v>355</v>
      </c>
      <c r="G5849">
        <v>4</v>
      </c>
      <c r="H5849">
        <v>46620045</v>
      </c>
      <c r="I5849" s="1">
        <v>11191.29</v>
      </c>
      <c r="J5849" s="1">
        <v>1533</v>
      </c>
      <c r="K5849" s="1">
        <v>438000</v>
      </c>
      <c r="L5849" s="1">
        <v>420000</v>
      </c>
      <c r="M5849" s="3">
        <v>21</v>
      </c>
      <c r="N5849">
        <v>3.5</v>
      </c>
      <c r="O5849">
        <v>5</v>
      </c>
      <c r="P5849"/>
      <c r="Q5849" s="1">
        <f t="shared" si="1729"/>
        <v>10</v>
      </c>
      <c r="R5849" s="5">
        <f t="shared" si="1730"/>
        <v>-1.3153086015999942E-2</v>
      </c>
      <c r="S5849" s="4">
        <f t="shared" si="1731"/>
        <v>5.761051675007975</v>
      </c>
      <c r="T5849" s="6">
        <f t="shared" si="1732"/>
        <v>-0.66339686934273456</v>
      </c>
      <c r="U5849" s="6">
        <f t="shared" si="1733"/>
        <v>2.786266851239485</v>
      </c>
      <c r="V5849" s="4">
        <f t="shared" si="1734"/>
        <v>3.4868469139839999</v>
      </c>
      <c r="W5849" s="4">
        <f t="shared" si="1735"/>
        <v>194.25776110547577</v>
      </c>
      <c r="X5849" s="4">
        <f t="shared" si="1736"/>
        <v>9056305564.3365307</v>
      </c>
      <c r="Y5849" s="6">
        <f t="shared" si="1737"/>
        <v>4.3366031306572657</v>
      </c>
      <c r="Z5849" s="6">
        <f t="shared" si="1738"/>
        <v>401.6589435797041</v>
      </c>
      <c r="AA5849" s="6">
        <f t="shared" si="1739"/>
        <v>18725358024.338264</v>
      </c>
      <c r="AB5849" s="26">
        <v>-13.586906357416865</v>
      </c>
      <c r="AC5849" s="4">
        <f t="shared" si="1740"/>
        <v>10329.823997873356</v>
      </c>
      <c r="AD5849" s="4">
        <f t="shared" si="1741"/>
        <v>53894662933295.656</v>
      </c>
      <c r="AE5849" s="4">
        <f t="shared" si="1742"/>
        <v>1156040.5600916012</v>
      </c>
      <c r="AF5849" s="27">
        <v>-10.156431443339946</v>
      </c>
      <c r="AG5849" s="6">
        <f t="shared" si="1743"/>
        <v>153.09736769488387</v>
      </c>
      <c r="AH5849" s="6">
        <f t="shared" si="1744"/>
        <v>52990007318.287582</v>
      </c>
      <c r="AI5849" s="6">
        <f t="shared" si="1745"/>
        <v>17133.570401100769</v>
      </c>
      <c r="AK5849" s="1">
        <f t="shared" si="1746"/>
        <v>1.9166691905390286E-9</v>
      </c>
      <c r="AL5849" s="1">
        <f t="shared" si="1747"/>
        <v>8.935520391304308E-2</v>
      </c>
    </row>
    <row r="5850" spans="4:38" x14ac:dyDescent="0.25">
      <c r="D5850" s="1">
        <v>2014</v>
      </c>
      <c r="E5850" s="1" t="s">
        <v>57</v>
      </c>
      <c r="F5850" s="2" t="s">
        <v>355</v>
      </c>
      <c r="G5850">
        <v>4</v>
      </c>
      <c r="H5850">
        <v>46480882</v>
      </c>
      <c r="I5850" s="1">
        <v>11477.04</v>
      </c>
      <c r="J5850" s="1">
        <v>1453</v>
      </c>
      <c r="K5850" s="1">
        <v>440303</v>
      </c>
      <c r="L5850" s="1">
        <v>420000</v>
      </c>
      <c r="M5850" s="3">
        <v>21</v>
      </c>
      <c r="N5850">
        <v>3.3</v>
      </c>
      <c r="O5850">
        <v>5</v>
      </c>
      <c r="P5850"/>
      <c r="Q5850" s="1">
        <f t="shared" si="1729"/>
        <v>10</v>
      </c>
      <c r="R5850" s="5">
        <f t="shared" si="1730"/>
        <v>-1.2825606602399222E-2</v>
      </c>
      <c r="S5850" s="4">
        <f t="shared" si="1731"/>
        <v>5.6471530638561847</v>
      </c>
      <c r="T5850" s="6">
        <f t="shared" si="1732"/>
        <v>-0.6598232068086185</v>
      </c>
      <c r="U5850" s="6">
        <f t="shared" si="1733"/>
        <v>2.7712574685961973</v>
      </c>
      <c r="V5850" s="4">
        <f t="shared" si="1734"/>
        <v>3.2871743933976005</v>
      </c>
      <c r="W5850" s="4">
        <f t="shared" si="1735"/>
        <v>203.23585832049065</v>
      </c>
      <c r="X5850" s="4">
        <f t="shared" si="1736"/>
        <v>9446581948.7634449</v>
      </c>
      <c r="Y5850" s="6">
        <f t="shared" si="1737"/>
        <v>4.3401767931913815</v>
      </c>
      <c r="Z5850" s="6">
        <f t="shared" si="1738"/>
        <v>414.14556857518505</v>
      </c>
      <c r="AA5850" s="6">
        <f t="shared" si="1739"/>
        <v>19249851303.766083</v>
      </c>
      <c r="AB5850" s="26">
        <v>-13.586906357416865</v>
      </c>
      <c r="AC5850" s="4">
        <f t="shared" si="1740"/>
        <v>10593.577971489651</v>
      </c>
      <c r="AD5850" s="4">
        <f t="shared" si="1741"/>
        <v>56512812704399.563</v>
      </c>
      <c r="AE5850" s="4">
        <f t="shared" si="1742"/>
        <v>1215829.181219056</v>
      </c>
      <c r="AF5850" s="27">
        <v>-10.156431443339946</v>
      </c>
      <c r="AG5850" s="6">
        <f t="shared" si="1743"/>
        <v>153.92655697067377</v>
      </c>
      <c r="AH5850" s="6">
        <f t="shared" si="1744"/>
        <v>54180797974.703003</v>
      </c>
      <c r="AI5850" s="6">
        <f t="shared" si="1745"/>
        <v>17666.212514147017</v>
      </c>
      <c r="AK5850" s="1">
        <f t="shared" si="1746"/>
        <v>1.8745444554142559E-9</v>
      </c>
      <c r="AL5850" s="1">
        <f t="shared" si="1747"/>
        <v>8.7130479635864289E-2</v>
      </c>
    </row>
    <row r="5851" spans="4:38" x14ac:dyDescent="0.25">
      <c r="D5851" s="1">
        <v>2015</v>
      </c>
      <c r="E5851" s="1" t="s">
        <v>57</v>
      </c>
      <c r="F5851" s="2" t="s">
        <v>355</v>
      </c>
      <c r="G5851">
        <v>4</v>
      </c>
      <c r="H5851">
        <v>46444832</v>
      </c>
      <c r="I5851" s="1">
        <v>11825.03</v>
      </c>
      <c r="J5851" s="1">
        <v>1376</v>
      </c>
      <c r="K5851" s="1">
        <v>430000</v>
      </c>
      <c r="M5851" s="3">
        <v>21</v>
      </c>
      <c r="N5851">
        <v>3.2</v>
      </c>
      <c r="O5851">
        <v>5</v>
      </c>
      <c r="P5851"/>
      <c r="Q5851" s="1">
        <f t="shared" si="1729"/>
        <v>10</v>
      </c>
      <c r="R5851" s="5">
        <f t="shared" si="1730"/>
        <v>-1.2448171378846396E-2</v>
      </c>
      <c r="S5851" s="4">
        <f t="shared" si="1731"/>
        <v>5.3527136929039507</v>
      </c>
      <c r="T5851" s="6">
        <f t="shared" si="1732"/>
        <v>-0.65562667109045791</v>
      </c>
      <c r="U5851" s="6">
        <f t="shared" si="1733"/>
        <v>0</v>
      </c>
      <c r="V5851" s="4">
        <f t="shared" si="1734"/>
        <v>3.1875518286211539</v>
      </c>
      <c r="W5851" s="4">
        <f t="shared" si="1735"/>
        <v>220.91654212098709</v>
      </c>
      <c r="X5851" s="4">
        <f t="shared" si="1736"/>
        <v>10260431684.83017</v>
      </c>
      <c r="Y5851" s="6">
        <f t="shared" si="1737"/>
        <v>4.3443733289095423</v>
      </c>
      <c r="Z5851" s="6" t="e">
        <f t="shared" si="1738"/>
        <v>#DIV/0!</v>
      </c>
      <c r="AA5851" s="6" t="e">
        <f t="shared" si="1739"/>
        <v>#DIV/0!</v>
      </c>
      <c r="AB5851" s="26">
        <v>-13.586906357416865</v>
      </c>
      <c r="AC5851" s="4">
        <f t="shared" si="1740"/>
        <v>10914.780929595459</v>
      </c>
      <c r="AD5851" s="4">
        <f t="shared" si="1741"/>
        <v>59945235530038.008</v>
      </c>
      <c r="AE5851" s="4">
        <f t="shared" si="1742"/>
        <v>1290676.1193589421</v>
      </c>
      <c r="AF5851" s="27">
        <v>-10.156431443339946</v>
      </c>
      <c r="AG5851" s="6">
        <f t="shared" si="1743"/>
        <v>154.91181019904917</v>
      </c>
      <c r="AH5851" s="6">
        <f t="shared" si="1744"/>
        <v>55780292700.59407</v>
      </c>
      <c r="AI5851" s="6">
        <f t="shared" si="1745"/>
        <v>18318.368029580623</v>
      </c>
      <c r="AK5851" s="1">
        <f t="shared" si="1746"/>
        <v>1.8207920668067379E-9</v>
      </c>
      <c r="AL5851" s="1">
        <f t="shared" si="1747"/>
        <v>8.4566381649771705E-2</v>
      </c>
    </row>
    <row r="5852" spans="4:38" x14ac:dyDescent="0.25">
      <c r="D5852" s="1">
        <v>2016</v>
      </c>
      <c r="E5852" s="1" t="s">
        <v>57</v>
      </c>
      <c r="F5852" s="2" t="s">
        <v>355</v>
      </c>
      <c r="G5852">
        <v>4</v>
      </c>
      <c r="H5852">
        <v>46483569</v>
      </c>
      <c r="I5852" s="1">
        <v>11937.7</v>
      </c>
      <c r="J5852" s="1">
        <v>1306</v>
      </c>
      <c r="K5852" s="1">
        <v>421290.3</v>
      </c>
      <c r="M5852" s="3"/>
      <c r="N5852">
        <v>3.1</v>
      </c>
      <c r="O5852"/>
      <c r="P5852"/>
      <c r="Q5852" s="1">
        <f t="shared" si="1729"/>
        <v>10</v>
      </c>
      <c r="R5852" s="5">
        <f t="shared" si="1730"/>
        <v>-1.2330683464989067E-2</v>
      </c>
      <c r="S5852" s="4">
        <f t="shared" si="1731"/>
        <v>5.1947973361702831</v>
      </c>
      <c r="T5852" s="6">
        <f t="shared" si="1732"/>
        <v>-0.65430274281320644</v>
      </c>
      <c r="U5852" s="6">
        <f t="shared" si="1733"/>
        <v>0</v>
      </c>
      <c r="V5852" s="4">
        <f t="shared" si="1734"/>
        <v>3.0876693165350111</v>
      </c>
      <c r="W5852" s="4">
        <f t="shared" si="1735"/>
        <v>229.80107264012594</v>
      </c>
      <c r="X5852" s="4">
        <f t="shared" si="1736"/>
        <v>10681974016.341307</v>
      </c>
      <c r="Y5852" s="6">
        <f t="shared" si="1737"/>
        <v>-0.65430274281320644</v>
      </c>
      <c r="Z5852" s="6" t="e">
        <f t="shared" si="1738"/>
        <v>#DIV/0!</v>
      </c>
      <c r="AA5852" s="6" t="e">
        <f t="shared" si="1739"/>
        <v>#DIV/0!</v>
      </c>
      <c r="AB5852" s="26">
        <v>-13.586906357416865</v>
      </c>
      <c r="AC5852" s="4">
        <f t="shared" si="1740"/>
        <v>11018.777990688541</v>
      </c>
      <c r="AD5852" s="4">
        <f t="shared" si="1741"/>
        <v>61143959547965.156</v>
      </c>
      <c r="AE5852" s="4">
        <f t="shared" si="1742"/>
        <v>1315388.6601944261</v>
      </c>
      <c r="AF5852" s="27">
        <v>-10.156431443339946</v>
      </c>
      <c r="AG5852" s="6">
        <f t="shared" si="1743"/>
        <v>155.2252616223474</v>
      </c>
      <c r="AH5852" s="6">
        <f t="shared" si="1744"/>
        <v>56358739040.576103</v>
      </c>
      <c r="AI5852" s="6">
        <f t="shared" si="1745"/>
        <v>18530.326056690967</v>
      </c>
      <c r="AK5852" s="1">
        <f t="shared" si="1746"/>
        <v>1.8021040953431744E-9</v>
      </c>
      <c r="AL5852" s="1">
        <f t="shared" si="1747"/>
        <v>8.3768230061067039E-2</v>
      </c>
    </row>
    <row r="5853" spans="4:38" x14ac:dyDescent="0.25">
      <c r="D5853" s="1">
        <v>1980</v>
      </c>
      <c r="E5853" s="1" t="s">
        <v>105</v>
      </c>
      <c r="F5853" s="2" t="s">
        <v>356</v>
      </c>
      <c r="G5853">
        <v>2</v>
      </c>
      <c r="H5853">
        <v>15035834</v>
      </c>
      <c r="I5853" s="1">
        <v>0</v>
      </c>
      <c r="J5853" s="1">
        <v>20076</v>
      </c>
      <c r="K5853" s="1">
        <v>400718.6</v>
      </c>
      <c r="M5853" s="3"/>
      <c r="N5853">
        <v>50.1</v>
      </c>
      <c r="O5853"/>
      <c r="P5853"/>
      <c r="Q5853" s="1">
        <f t="shared" si="1729"/>
        <v>10</v>
      </c>
      <c r="R5853" s="5" t="e">
        <f t="shared" si="1730"/>
        <v>#DIV/0!</v>
      </c>
      <c r="S5853" s="4" t="e">
        <f t="shared" si="1731"/>
        <v>#DIV/0!</v>
      </c>
      <c r="T5853" s="6" t="e">
        <f t="shared" si="1732"/>
        <v>#NUM!</v>
      </c>
      <c r="U5853" s="6" t="e">
        <f t="shared" si="1733"/>
        <v>#NUM!</v>
      </c>
      <c r="V5853" s="4" t="e">
        <f t="shared" si="1734"/>
        <v>#DIV/0!</v>
      </c>
      <c r="W5853" s="4" t="e">
        <f t="shared" si="1735"/>
        <v>#DIV/0!</v>
      </c>
      <c r="X5853" s="4" t="e">
        <f t="shared" si="1736"/>
        <v>#DIV/0!</v>
      </c>
      <c r="Y5853" s="6" t="e">
        <f t="shared" si="1737"/>
        <v>#NUM!</v>
      </c>
      <c r="Z5853" s="6" t="e">
        <f t="shared" si="1738"/>
        <v>#NUM!</v>
      </c>
      <c r="AA5853" s="6" t="e">
        <f t="shared" si="1739"/>
        <v>#NUM!</v>
      </c>
      <c r="AB5853" s="26">
        <v>-13.586906357416865</v>
      </c>
      <c r="AC5853" s="4">
        <f t="shared" si="1740"/>
        <v>0</v>
      </c>
      <c r="AD5853" s="4">
        <f t="shared" si="1741"/>
        <v>0</v>
      </c>
      <c r="AE5853" s="4">
        <f t="shared" si="1742"/>
        <v>0</v>
      </c>
      <c r="AF5853" s="27">
        <v>-10.156431443339946</v>
      </c>
      <c r="AG5853" s="6" t="e">
        <f t="shared" si="1743"/>
        <v>#NUM!</v>
      </c>
      <c r="AH5853" s="6">
        <f t="shared" si="1744"/>
        <v>0</v>
      </c>
      <c r="AI5853" s="6" t="e">
        <f t="shared" si="1745"/>
        <v>#NUM!</v>
      </c>
      <c r="AK5853" s="1" t="e">
        <f t="shared" si="1746"/>
        <v>#DIV/0!</v>
      </c>
      <c r="AL5853" s="1" t="e">
        <f t="shared" si="1747"/>
        <v>#DIV/0!</v>
      </c>
    </row>
    <row r="5854" spans="4:38" x14ac:dyDescent="0.25">
      <c r="D5854" s="1">
        <v>1981</v>
      </c>
      <c r="E5854" s="1" t="s">
        <v>105</v>
      </c>
      <c r="F5854" s="2" t="s">
        <v>356</v>
      </c>
      <c r="G5854">
        <v>2</v>
      </c>
      <c r="H5854">
        <v>15272831</v>
      </c>
      <c r="I5854" s="1">
        <v>0</v>
      </c>
      <c r="J5854" s="1">
        <v>18653</v>
      </c>
      <c r="K5854" s="1">
        <v>402004.3</v>
      </c>
      <c r="M5854" s="3"/>
      <c r="N5854">
        <v>46.4</v>
      </c>
      <c r="O5854"/>
      <c r="P5854"/>
      <c r="Q5854" s="1">
        <f t="shared" si="1729"/>
        <v>10</v>
      </c>
      <c r="R5854" s="5" t="e">
        <f t="shared" si="1730"/>
        <v>#DIV/0!</v>
      </c>
      <c r="S5854" s="4" t="e">
        <f t="shared" si="1731"/>
        <v>#DIV/0!</v>
      </c>
      <c r="T5854" s="6" t="e">
        <f t="shared" si="1732"/>
        <v>#NUM!</v>
      </c>
      <c r="U5854" s="6" t="e">
        <f t="shared" si="1733"/>
        <v>#NUM!</v>
      </c>
      <c r="V5854" s="4" t="e">
        <f t="shared" si="1734"/>
        <v>#DIV/0!</v>
      </c>
      <c r="W5854" s="4" t="e">
        <f t="shared" si="1735"/>
        <v>#DIV/0!</v>
      </c>
      <c r="X5854" s="4" t="e">
        <f t="shared" si="1736"/>
        <v>#DIV/0!</v>
      </c>
      <c r="Y5854" s="6" t="e">
        <f t="shared" si="1737"/>
        <v>#NUM!</v>
      </c>
      <c r="Z5854" s="6" t="e">
        <f t="shared" si="1738"/>
        <v>#NUM!</v>
      </c>
      <c r="AA5854" s="6" t="e">
        <f t="shared" si="1739"/>
        <v>#NUM!</v>
      </c>
      <c r="AB5854" s="26">
        <v>-13.586906357416865</v>
      </c>
      <c r="AC5854" s="4">
        <f t="shared" si="1740"/>
        <v>0</v>
      </c>
      <c r="AD5854" s="4">
        <f t="shared" si="1741"/>
        <v>0</v>
      </c>
      <c r="AE5854" s="4">
        <f t="shared" si="1742"/>
        <v>0</v>
      </c>
      <c r="AF5854" s="27">
        <v>-10.156431443339946</v>
      </c>
      <c r="AG5854" s="6" t="e">
        <f t="shared" si="1743"/>
        <v>#NUM!</v>
      </c>
      <c r="AH5854" s="6">
        <f t="shared" si="1744"/>
        <v>0</v>
      </c>
      <c r="AI5854" s="6" t="e">
        <f t="shared" si="1745"/>
        <v>#NUM!</v>
      </c>
      <c r="AK5854" s="1" t="e">
        <f t="shared" si="1746"/>
        <v>#DIV/0!</v>
      </c>
      <c r="AL5854" s="1" t="e">
        <f t="shared" si="1747"/>
        <v>#DIV/0!</v>
      </c>
    </row>
    <row r="5855" spans="4:38" x14ac:dyDescent="0.25">
      <c r="D5855" s="1">
        <v>1982</v>
      </c>
      <c r="E5855" s="1" t="s">
        <v>105</v>
      </c>
      <c r="F5855" s="2" t="s">
        <v>356</v>
      </c>
      <c r="G5855">
        <v>2</v>
      </c>
      <c r="H5855">
        <v>15501207</v>
      </c>
      <c r="I5855" s="1">
        <v>0</v>
      </c>
      <c r="J5855" s="1">
        <v>17050</v>
      </c>
      <c r="K5855" s="1">
        <v>401176.5</v>
      </c>
      <c r="M5855" s="3"/>
      <c r="N5855">
        <v>42.5</v>
      </c>
      <c r="O5855"/>
      <c r="P5855"/>
      <c r="Q5855" s="1">
        <f t="shared" si="1729"/>
        <v>10</v>
      </c>
      <c r="R5855" s="5" t="e">
        <f t="shared" si="1730"/>
        <v>#DIV/0!</v>
      </c>
      <c r="S5855" s="4" t="e">
        <f t="shared" si="1731"/>
        <v>#DIV/0!</v>
      </c>
      <c r="T5855" s="6" t="e">
        <f t="shared" si="1732"/>
        <v>#NUM!</v>
      </c>
      <c r="U5855" s="6" t="e">
        <f t="shared" si="1733"/>
        <v>#NUM!</v>
      </c>
      <c r="V5855" s="4" t="e">
        <f t="shared" si="1734"/>
        <v>#DIV/0!</v>
      </c>
      <c r="W5855" s="4" t="e">
        <f t="shared" si="1735"/>
        <v>#DIV/0!</v>
      </c>
      <c r="X5855" s="4" t="e">
        <f t="shared" si="1736"/>
        <v>#DIV/0!</v>
      </c>
      <c r="Y5855" s="6" t="e">
        <f t="shared" si="1737"/>
        <v>#NUM!</v>
      </c>
      <c r="Z5855" s="6" t="e">
        <f t="shared" si="1738"/>
        <v>#NUM!</v>
      </c>
      <c r="AA5855" s="6" t="e">
        <f t="shared" si="1739"/>
        <v>#NUM!</v>
      </c>
      <c r="AB5855" s="26">
        <v>-13.586906357416865</v>
      </c>
      <c r="AC5855" s="4">
        <f t="shared" si="1740"/>
        <v>0</v>
      </c>
      <c r="AD5855" s="4">
        <f t="shared" si="1741"/>
        <v>0</v>
      </c>
      <c r="AE5855" s="4">
        <f t="shared" si="1742"/>
        <v>0</v>
      </c>
      <c r="AF5855" s="27">
        <v>-10.156431443339946</v>
      </c>
      <c r="AG5855" s="6" t="e">
        <f t="shared" si="1743"/>
        <v>#NUM!</v>
      </c>
      <c r="AH5855" s="6">
        <f t="shared" si="1744"/>
        <v>0</v>
      </c>
      <c r="AI5855" s="6" t="e">
        <f t="shared" si="1745"/>
        <v>#NUM!</v>
      </c>
      <c r="AK5855" s="1" t="e">
        <f t="shared" si="1746"/>
        <v>#DIV/0!</v>
      </c>
      <c r="AL5855" s="1" t="e">
        <f t="shared" si="1747"/>
        <v>#DIV/0!</v>
      </c>
    </row>
    <row r="5856" spans="4:38" x14ac:dyDescent="0.25">
      <c r="D5856" s="1">
        <v>1983</v>
      </c>
      <c r="E5856" s="1" t="s">
        <v>105</v>
      </c>
      <c r="F5856" s="2" t="s">
        <v>356</v>
      </c>
      <c r="G5856">
        <v>2</v>
      </c>
      <c r="H5856">
        <v>15724651</v>
      </c>
      <c r="I5856" s="1">
        <v>0</v>
      </c>
      <c r="J5856" s="1">
        <v>15286</v>
      </c>
      <c r="K5856" s="1">
        <v>399112.3</v>
      </c>
      <c r="M5856" s="3"/>
      <c r="N5856">
        <v>38.299999999999997</v>
      </c>
      <c r="O5856"/>
      <c r="P5856"/>
      <c r="Q5856" s="1">
        <f t="shared" si="1729"/>
        <v>10</v>
      </c>
      <c r="R5856" s="5" t="e">
        <f t="shared" si="1730"/>
        <v>#DIV/0!</v>
      </c>
      <c r="S5856" s="4" t="e">
        <f t="shared" si="1731"/>
        <v>#DIV/0!</v>
      </c>
      <c r="T5856" s="6" t="e">
        <f t="shared" si="1732"/>
        <v>#NUM!</v>
      </c>
      <c r="U5856" s="6" t="e">
        <f t="shared" si="1733"/>
        <v>#NUM!</v>
      </c>
      <c r="V5856" s="4" t="e">
        <f t="shared" si="1734"/>
        <v>#DIV/0!</v>
      </c>
      <c r="W5856" s="4" t="e">
        <f t="shared" si="1735"/>
        <v>#DIV/0!</v>
      </c>
      <c r="X5856" s="4" t="e">
        <f t="shared" si="1736"/>
        <v>#DIV/0!</v>
      </c>
      <c r="Y5856" s="6" t="e">
        <f t="shared" si="1737"/>
        <v>#NUM!</v>
      </c>
      <c r="Z5856" s="6" t="e">
        <f t="shared" si="1738"/>
        <v>#NUM!</v>
      </c>
      <c r="AA5856" s="6" t="e">
        <f t="shared" si="1739"/>
        <v>#NUM!</v>
      </c>
      <c r="AB5856" s="26">
        <v>-13.586906357416865</v>
      </c>
      <c r="AC5856" s="4">
        <f t="shared" si="1740"/>
        <v>0</v>
      </c>
      <c r="AD5856" s="4">
        <f t="shared" si="1741"/>
        <v>0</v>
      </c>
      <c r="AE5856" s="4">
        <f t="shared" si="1742"/>
        <v>0</v>
      </c>
      <c r="AF5856" s="27">
        <v>-10.156431443339946</v>
      </c>
      <c r="AG5856" s="6" t="e">
        <f t="shared" si="1743"/>
        <v>#NUM!</v>
      </c>
      <c r="AH5856" s="6">
        <f t="shared" si="1744"/>
        <v>0</v>
      </c>
      <c r="AI5856" s="6" t="e">
        <f t="shared" si="1745"/>
        <v>#NUM!</v>
      </c>
      <c r="AK5856" s="1" t="e">
        <f t="shared" si="1746"/>
        <v>#DIV/0!</v>
      </c>
      <c r="AL5856" s="1" t="e">
        <f t="shared" si="1747"/>
        <v>#DIV/0!</v>
      </c>
    </row>
    <row r="5857" spans="4:38" x14ac:dyDescent="0.25">
      <c r="D5857" s="1">
        <v>1984</v>
      </c>
      <c r="E5857" s="1" t="s">
        <v>105</v>
      </c>
      <c r="F5857" s="2" t="s">
        <v>356</v>
      </c>
      <c r="G5857">
        <v>2</v>
      </c>
      <c r="H5857">
        <v>15948487</v>
      </c>
      <c r="I5857" s="1">
        <v>0</v>
      </c>
      <c r="J5857" s="1">
        <v>13487</v>
      </c>
      <c r="K5857" s="1">
        <v>394356.7</v>
      </c>
      <c r="M5857" s="3"/>
      <c r="N5857">
        <v>34.200000000000003</v>
      </c>
      <c r="O5857"/>
      <c r="P5857"/>
      <c r="Q5857" s="1">
        <f t="shared" si="1729"/>
        <v>10</v>
      </c>
      <c r="R5857" s="5" t="e">
        <f t="shared" si="1730"/>
        <v>#DIV/0!</v>
      </c>
      <c r="S5857" s="4" t="e">
        <f t="shared" si="1731"/>
        <v>#DIV/0!</v>
      </c>
      <c r="T5857" s="6" t="e">
        <f t="shared" si="1732"/>
        <v>#NUM!</v>
      </c>
      <c r="U5857" s="6" t="e">
        <f t="shared" si="1733"/>
        <v>#NUM!</v>
      </c>
      <c r="V5857" s="4" t="e">
        <f t="shared" si="1734"/>
        <v>#DIV/0!</v>
      </c>
      <c r="W5857" s="4" t="e">
        <f t="shared" si="1735"/>
        <v>#DIV/0!</v>
      </c>
      <c r="X5857" s="4" t="e">
        <f t="shared" si="1736"/>
        <v>#DIV/0!</v>
      </c>
      <c r="Y5857" s="6" t="e">
        <f t="shared" si="1737"/>
        <v>#NUM!</v>
      </c>
      <c r="Z5857" s="6" t="e">
        <f t="shared" si="1738"/>
        <v>#NUM!</v>
      </c>
      <c r="AA5857" s="6" t="e">
        <f t="shared" si="1739"/>
        <v>#NUM!</v>
      </c>
      <c r="AB5857" s="26">
        <v>-13.586906357416865</v>
      </c>
      <c r="AC5857" s="4">
        <f t="shared" si="1740"/>
        <v>0</v>
      </c>
      <c r="AD5857" s="4">
        <f t="shared" si="1741"/>
        <v>0</v>
      </c>
      <c r="AE5857" s="4">
        <f t="shared" si="1742"/>
        <v>0</v>
      </c>
      <c r="AF5857" s="27">
        <v>-10.156431443339946</v>
      </c>
      <c r="AG5857" s="6" t="e">
        <f t="shared" si="1743"/>
        <v>#NUM!</v>
      </c>
      <c r="AH5857" s="6">
        <f t="shared" si="1744"/>
        <v>0</v>
      </c>
      <c r="AI5857" s="6" t="e">
        <f t="shared" si="1745"/>
        <v>#NUM!</v>
      </c>
      <c r="AK5857" s="1" t="e">
        <f t="shared" si="1746"/>
        <v>#DIV/0!</v>
      </c>
      <c r="AL5857" s="1" t="e">
        <f t="shared" si="1747"/>
        <v>#DIV/0!</v>
      </c>
    </row>
    <row r="5858" spans="4:38" x14ac:dyDescent="0.25">
      <c r="D5858" s="1">
        <v>1985</v>
      </c>
      <c r="E5858" s="1" t="s">
        <v>105</v>
      </c>
      <c r="F5858" s="2" t="s">
        <v>356</v>
      </c>
      <c r="G5858">
        <v>2</v>
      </c>
      <c r="H5858">
        <v>16176280</v>
      </c>
      <c r="I5858" s="1">
        <v>0</v>
      </c>
      <c r="J5858" s="1">
        <v>11782</v>
      </c>
      <c r="K5858" s="1">
        <v>388844.9</v>
      </c>
      <c r="M5858" s="3"/>
      <c r="N5858">
        <v>30.3</v>
      </c>
      <c r="O5858"/>
      <c r="P5858"/>
      <c r="Q5858" s="1">
        <f t="shared" si="1729"/>
        <v>10</v>
      </c>
      <c r="R5858" s="5" t="e">
        <f t="shared" si="1730"/>
        <v>#DIV/0!</v>
      </c>
      <c r="S5858" s="4" t="e">
        <f t="shared" si="1731"/>
        <v>#DIV/0!</v>
      </c>
      <c r="T5858" s="6" t="e">
        <f t="shared" si="1732"/>
        <v>#NUM!</v>
      </c>
      <c r="U5858" s="6" t="e">
        <f t="shared" si="1733"/>
        <v>#NUM!</v>
      </c>
      <c r="V5858" s="4" t="e">
        <f t="shared" si="1734"/>
        <v>#DIV/0!</v>
      </c>
      <c r="W5858" s="4" t="e">
        <f t="shared" si="1735"/>
        <v>#DIV/0!</v>
      </c>
      <c r="X5858" s="4" t="e">
        <f t="shared" si="1736"/>
        <v>#DIV/0!</v>
      </c>
      <c r="Y5858" s="6" t="e">
        <f t="shared" si="1737"/>
        <v>#NUM!</v>
      </c>
      <c r="Z5858" s="6" t="e">
        <f t="shared" si="1738"/>
        <v>#NUM!</v>
      </c>
      <c r="AA5858" s="6" t="e">
        <f t="shared" si="1739"/>
        <v>#NUM!</v>
      </c>
      <c r="AB5858" s="26">
        <v>-13.586906357416865</v>
      </c>
      <c r="AC5858" s="4">
        <f t="shared" si="1740"/>
        <v>0</v>
      </c>
      <c r="AD5858" s="4">
        <f t="shared" si="1741"/>
        <v>0</v>
      </c>
      <c r="AE5858" s="4">
        <f t="shared" si="1742"/>
        <v>0</v>
      </c>
      <c r="AF5858" s="27">
        <v>-10.156431443339946</v>
      </c>
      <c r="AG5858" s="6" t="e">
        <f t="shared" si="1743"/>
        <v>#NUM!</v>
      </c>
      <c r="AH5858" s="6">
        <f t="shared" si="1744"/>
        <v>0</v>
      </c>
      <c r="AI5858" s="6" t="e">
        <f t="shared" si="1745"/>
        <v>#NUM!</v>
      </c>
      <c r="AK5858" s="1" t="e">
        <f t="shared" si="1746"/>
        <v>#DIV/0!</v>
      </c>
      <c r="AL5858" s="1" t="e">
        <f t="shared" si="1747"/>
        <v>#DIV/0!</v>
      </c>
    </row>
    <row r="5859" spans="4:38" x14ac:dyDescent="0.25">
      <c r="D5859" s="1">
        <v>1986</v>
      </c>
      <c r="E5859" s="1" t="s">
        <v>105</v>
      </c>
      <c r="F5859" s="2" t="s">
        <v>356</v>
      </c>
      <c r="G5859">
        <v>2</v>
      </c>
      <c r="H5859">
        <v>16408859</v>
      </c>
      <c r="I5859" s="1">
        <v>0</v>
      </c>
      <c r="J5859" s="1">
        <v>10288</v>
      </c>
      <c r="K5859" s="1">
        <v>382453.5</v>
      </c>
      <c r="M5859" s="3"/>
      <c r="N5859">
        <v>26.9</v>
      </c>
      <c r="O5859"/>
      <c r="P5859"/>
      <c r="Q5859" s="1">
        <f t="shared" si="1729"/>
        <v>10</v>
      </c>
      <c r="R5859" s="5" t="e">
        <f t="shared" si="1730"/>
        <v>#DIV/0!</v>
      </c>
      <c r="S5859" s="4" t="e">
        <f t="shared" si="1731"/>
        <v>#DIV/0!</v>
      </c>
      <c r="T5859" s="6" t="e">
        <f t="shared" si="1732"/>
        <v>#NUM!</v>
      </c>
      <c r="U5859" s="6" t="e">
        <f t="shared" si="1733"/>
        <v>#NUM!</v>
      </c>
      <c r="V5859" s="4" t="e">
        <f t="shared" si="1734"/>
        <v>#DIV/0!</v>
      </c>
      <c r="W5859" s="4" t="e">
        <f t="shared" si="1735"/>
        <v>#DIV/0!</v>
      </c>
      <c r="X5859" s="4" t="e">
        <f t="shared" si="1736"/>
        <v>#DIV/0!</v>
      </c>
      <c r="Y5859" s="6" t="e">
        <f t="shared" si="1737"/>
        <v>#NUM!</v>
      </c>
      <c r="Z5859" s="6" t="e">
        <f t="shared" si="1738"/>
        <v>#NUM!</v>
      </c>
      <c r="AA5859" s="6" t="e">
        <f t="shared" si="1739"/>
        <v>#NUM!</v>
      </c>
      <c r="AB5859" s="26">
        <v>-13.586906357416865</v>
      </c>
      <c r="AC5859" s="4">
        <f t="shared" si="1740"/>
        <v>0</v>
      </c>
      <c r="AD5859" s="4">
        <f t="shared" si="1741"/>
        <v>0</v>
      </c>
      <c r="AE5859" s="4">
        <f t="shared" si="1742"/>
        <v>0</v>
      </c>
      <c r="AF5859" s="27">
        <v>-10.156431443339946</v>
      </c>
      <c r="AG5859" s="6" t="e">
        <f t="shared" si="1743"/>
        <v>#NUM!</v>
      </c>
      <c r="AH5859" s="6">
        <f t="shared" si="1744"/>
        <v>0</v>
      </c>
      <c r="AI5859" s="6" t="e">
        <f t="shared" si="1745"/>
        <v>#NUM!</v>
      </c>
      <c r="AK5859" s="1" t="e">
        <f t="shared" si="1746"/>
        <v>#DIV/0!</v>
      </c>
      <c r="AL5859" s="1" t="e">
        <f t="shared" si="1747"/>
        <v>#DIV/0!</v>
      </c>
    </row>
    <row r="5860" spans="4:38" x14ac:dyDescent="0.25">
      <c r="D5860" s="1">
        <v>1987</v>
      </c>
      <c r="E5860" s="1" t="s">
        <v>105</v>
      </c>
      <c r="F5860" s="2" t="s">
        <v>356</v>
      </c>
      <c r="G5860">
        <v>2</v>
      </c>
      <c r="H5860">
        <v>16643952</v>
      </c>
      <c r="I5860" s="1">
        <v>0</v>
      </c>
      <c r="J5860" s="1">
        <v>9121</v>
      </c>
      <c r="K5860" s="1">
        <v>376900.8</v>
      </c>
      <c r="M5860" s="3"/>
      <c r="N5860">
        <v>24.2</v>
      </c>
      <c r="O5860"/>
      <c r="P5860"/>
      <c r="Q5860" s="1">
        <f t="shared" si="1729"/>
        <v>10</v>
      </c>
      <c r="R5860" s="5" t="e">
        <f t="shared" si="1730"/>
        <v>#DIV/0!</v>
      </c>
      <c r="S5860" s="4" t="e">
        <f t="shared" si="1731"/>
        <v>#DIV/0!</v>
      </c>
      <c r="T5860" s="6" t="e">
        <f t="shared" si="1732"/>
        <v>#NUM!</v>
      </c>
      <c r="U5860" s="6" t="e">
        <f t="shared" si="1733"/>
        <v>#NUM!</v>
      </c>
      <c r="V5860" s="4" t="e">
        <f t="shared" si="1734"/>
        <v>#DIV/0!</v>
      </c>
      <c r="W5860" s="4" t="e">
        <f t="shared" si="1735"/>
        <v>#DIV/0!</v>
      </c>
      <c r="X5860" s="4" t="e">
        <f t="shared" si="1736"/>
        <v>#DIV/0!</v>
      </c>
      <c r="Y5860" s="6" t="e">
        <f t="shared" si="1737"/>
        <v>#NUM!</v>
      </c>
      <c r="Z5860" s="6" t="e">
        <f t="shared" si="1738"/>
        <v>#NUM!</v>
      </c>
      <c r="AA5860" s="6" t="e">
        <f t="shared" si="1739"/>
        <v>#NUM!</v>
      </c>
      <c r="AB5860" s="26">
        <v>-13.586906357416865</v>
      </c>
      <c r="AC5860" s="4">
        <f t="shared" si="1740"/>
        <v>0</v>
      </c>
      <c r="AD5860" s="4">
        <f t="shared" si="1741"/>
        <v>0</v>
      </c>
      <c r="AE5860" s="4">
        <f t="shared" si="1742"/>
        <v>0</v>
      </c>
      <c r="AF5860" s="27">
        <v>-10.156431443339946</v>
      </c>
      <c r="AG5860" s="6" t="e">
        <f t="shared" si="1743"/>
        <v>#NUM!</v>
      </c>
      <c r="AH5860" s="6">
        <f t="shared" si="1744"/>
        <v>0</v>
      </c>
      <c r="AI5860" s="6" t="e">
        <f t="shared" si="1745"/>
        <v>#NUM!</v>
      </c>
      <c r="AK5860" s="1" t="e">
        <f t="shared" si="1746"/>
        <v>#DIV/0!</v>
      </c>
      <c r="AL5860" s="1" t="e">
        <f t="shared" si="1747"/>
        <v>#DIV/0!</v>
      </c>
    </row>
    <row r="5861" spans="4:38" x14ac:dyDescent="0.25">
      <c r="D5861" s="1">
        <v>1988</v>
      </c>
      <c r="E5861" s="1" t="s">
        <v>105</v>
      </c>
      <c r="F5861" s="2" t="s">
        <v>356</v>
      </c>
      <c r="G5861">
        <v>2</v>
      </c>
      <c r="H5861">
        <v>16878189</v>
      </c>
      <c r="I5861" s="1">
        <v>0</v>
      </c>
      <c r="J5861" s="1">
        <v>8341</v>
      </c>
      <c r="K5861" s="1">
        <v>370711.1</v>
      </c>
      <c r="M5861" s="3"/>
      <c r="N5861">
        <v>22.5</v>
      </c>
      <c r="O5861"/>
      <c r="P5861"/>
      <c r="Q5861" s="1">
        <f t="shared" si="1729"/>
        <v>10</v>
      </c>
      <c r="R5861" s="5" t="e">
        <f t="shared" si="1730"/>
        <v>#DIV/0!</v>
      </c>
      <c r="S5861" s="4" t="e">
        <f t="shared" si="1731"/>
        <v>#DIV/0!</v>
      </c>
      <c r="T5861" s="6" t="e">
        <f t="shared" si="1732"/>
        <v>#NUM!</v>
      </c>
      <c r="U5861" s="6" t="e">
        <f t="shared" si="1733"/>
        <v>#NUM!</v>
      </c>
      <c r="V5861" s="4" t="e">
        <f t="shared" si="1734"/>
        <v>#DIV/0!</v>
      </c>
      <c r="W5861" s="4" t="e">
        <f t="shared" si="1735"/>
        <v>#DIV/0!</v>
      </c>
      <c r="X5861" s="4" t="e">
        <f t="shared" si="1736"/>
        <v>#DIV/0!</v>
      </c>
      <c r="Y5861" s="6" t="e">
        <f t="shared" si="1737"/>
        <v>#NUM!</v>
      </c>
      <c r="Z5861" s="6" t="e">
        <f t="shared" si="1738"/>
        <v>#NUM!</v>
      </c>
      <c r="AA5861" s="6" t="e">
        <f t="shared" si="1739"/>
        <v>#NUM!</v>
      </c>
      <c r="AB5861" s="26">
        <v>-13.586906357416865</v>
      </c>
      <c r="AC5861" s="4">
        <f t="shared" si="1740"/>
        <v>0</v>
      </c>
      <c r="AD5861" s="4">
        <f t="shared" si="1741"/>
        <v>0</v>
      </c>
      <c r="AE5861" s="4">
        <f t="shared" si="1742"/>
        <v>0</v>
      </c>
      <c r="AF5861" s="27">
        <v>-10.156431443339946</v>
      </c>
      <c r="AG5861" s="6" t="e">
        <f t="shared" si="1743"/>
        <v>#NUM!</v>
      </c>
      <c r="AH5861" s="6">
        <f t="shared" si="1744"/>
        <v>0</v>
      </c>
      <c r="AI5861" s="6" t="e">
        <f t="shared" si="1745"/>
        <v>#NUM!</v>
      </c>
      <c r="AK5861" s="1" t="e">
        <f t="shared" si="1746"/>
        <v>#DIV/0!</v>
      </c>
      <c r="AL5861" s="1" t="e">
        <f t="shared" si="1747"/>
        <v>#DIV/0!</v>
      </c>
    </row>
    <row r="5862" spans="4:38" x14ac:dyDescent="0.25">
      <c r="D5862" s="1">
        <v>1989</v>
      </c>
      <c r="E5862" s="1" t="s">
        <v>105</v>
      </c>
      <c r="F5862" s="2" t="s">
        <v>356</v>
      </c>
      <c r="G5862">
        <v>2</v>
      </c>
      <c r="H5862">
        <v>17106753</v>
      </c>
      <c r="I5862" s="1">
        <v>0</v>
      </c>
      <c r="J5862" s="1">
        <v>7889</v>
      </c>
      <c r="K5862" s="1">
        <v>365231.5</v>
      </c>
      <c r="M5862" s="3"/>
      <c r="N5862">
        <v>21.6</v>
      </c>
      <c r="O5862"/>
      <c r="P5862"/>
      <c r="Q5862" s="1">
        <f t="shared" si="1729"/>
        <v>10</v>
      </c>
      <c r="R5862" s="5" t="e">
        <f t="shared" si="1730"/>
        <v>#DIV/0!</v>
      </c>
      <c r="S5862" s="4" t="e">
        <f t="shared" si="1731"/>
        <v>#DIV/0!</v>
      </c>
      <c r="T5862" s="6" t="e">
        <f t="shared" si="1732"/>
        <v>#NUM!</v>
      </c>
      <c r="U5862" s="6" t="e">
        <f t="shared" si="1733"/>
        <v>#NUM!</v>
      </c>
      <c r="V5862" s="4" t="e">
        <f t="shared" si="1734"/>
        <v>#DIV/0!</v>
      </c>
      <c r="W5862" s="4" t="e">
        <f t="shared" si="1735"/>
        <v>#DIV/0!</v>
      </c>
      <c r="X5862" s="4" t="e">
        <f t="shared" si="1736"/>
        <v>#DIV/0!</v>
      </c>
      <c r="Y5862" s="6" t="e">
        <f t="shared" si="1737"/>
        <v>#NUM!</v>
      </c>
      <c r="Z5862" s="6" t="e">
        <f t="shared" si="1738"/>
        <v>#NUM!</v>
      </c>
      <c r="AA5862" s="6" t="e">
        <f t="shared" si="1739"/>
        <v>#NUM!</v>
      </c>
      <c r="AB5862" s="26">
        <v>-13.586906357416865</v>
      </c>
      <c r="AC5862" s="4">
        <f t="shared" si="1740"/>
        <v>0</v>
      </c>
      <c r="AD5862" s="4">
        <f t="shared" si="1741"/>
        <v>0</v>
      </c>
      <c r="AE5862" s="4">
        <f t="shared" si="1742"/>
        <v>0</v>
      </c>
      <c r="AF5862" s="27">
        <v>-10.156431443339946</v>
      </c>
      <c r="AG5862" s="6" t="e">
        <f t="shared" si="1743"/>
        <v>#NUM!</v>
      </c>
      <c r="AH5862" s="6">
        <f t="shared" si="1744"/>
        <v>0</v>
      </c>
      <c r="AI5862" s="6" t="e">
        <f t="shared" si="1745"/>
        <v>#NUM!</v>
      </c>
      <c r="AK5862" s="1" t="e">
        <f t="shared" si="1746"/>
        <v>#DIV/0!</v>
      </c>
      <c r="AL5862" s="1" t="e">
        <f t="shared" si="1747"/>
        <v>#DIV/0!</v>
      </c>
    </row>
    <row r="5863" spans="4:38" x14ac:dyDescent="0.25">
      <c r="D5863" s="1">
        <v>1990</v>
      </c>
      <c r="E5863" s="1" t="s">
        <v>105</v>
      </c>
      <c r="F5863" s="2" t="s">
        <v>356</v>
      </c>
      <c r="G5863">
        <v>2</v>
      </c>
      <c r="H5863">
        <v>17325773</v>
      </c>
      <c r="I5863" s="1">
        <v>211.2843</v>
      </c>
      <c r="J5863" s="1">
        <v>7661</v>
      </c>
      <c r="K5863" s="1">
        <v>359671.4</v>
      </c>
      <c r="L5863" s="1">
        <v>346666.7</v>
      </c>
      <c r="M5863" s="3">
        <v>270</v>
      </c>
      <c r="N5863">
        <v>21.3</v>
      </c>
      <c r="O5863">
        <v>75</v>
      </c>
      <c r="P5863"/>
      <c r="Q5863" s="1">
        <f t="shared" si="1729"/>
        <v>10</v>
      </c>
      <c r="R5863" s="5">
        <f t="shared" si="1730"/>
        <v>-0.69669161409532077</v>
      </c>
      <c r="S5863" s="4">
        <f t="shared" si="1731"/>
        <v>250.58004820992375</v>
      </c>
      <c r="T5863" s="6">
        <f t="shared" si="1732"/>
        <v>-2.0120879022816096</v>
      </c>
      <c r="U5863" s="6">
        <f t="shared" si="1733"/>
        <v>6.9752387319388811</v>
      </c>
      <c r="V5863" s="4">
        <f t="shared" si="1734"/>
        <v>20.603308385904679</v>
      </c>
      <c r="W5863" s="4">
        <f t="shared" si="1735"/>
        <v>8.4318085781113869E-2</v>
      </c>
      <c r="X5863" s="4">
        <f t="shared" si="1736"/>
        <v>1460876.0140381067</v>
      </c>
      <c r="Y5863" s="6">
        <f t="shared" si="1737"/>
        <v>72.987912097718393</v>
      </c>
      <c r="Z5863" s="6">
        <f t="shared" si="1738"/>
        <v>3.0290619162975956</v>
      </c>
      <c r="AA5863" s="6">
        <f t="shared" si="1739"/>
        <v>52480839.164717138</v>
      </c>
      <c r="AB5863" s="26">
        <v>-13.586906357416865</v>
      </c>
      <c r="AC5863" s="4">
        <f t="shared" si="1740"/>
        <v>195.02038035953615</v>
      </c>
      <c r="AD5863" s="4">
        <f t="shared" si="1741"/>
        <v>7139040505.9625845</v>
      </c>
      <c r="AE5863" s="4">
        <f t="shared" si="1742"/>
        <v>412.04744549998344</v>
      </c>
      <c r="AF5863" s="27">
        <v>-10.156431443339946</v>
      </c>
      <c r="AG5863" s="6">
        <f t="shared" si="1743"/>
        <v>50.477076234209484</v>
      </c>
      <c r="AH5863" s="6">
        <f t="shared" si="1744"/>
        <v>371792811.27625203</v>
      </c>
      <c r="AI5863" s="6">
        <f t="shared" si="1745"/>
        <v>106.65013718191587</v>
      </c>
      <c r="AK5863" s="1">
        <f t="shared" si="1746"/>
        <v>2.7317449760462007E-7</v>
      </c>
      <c r="AL5863" s="1">
        <f t="shared" si="1747"/>
        <v>4.7329593348866901</v>
      </c>
    </row>
    <row r="5864" spans="4:38" x14ac:dyDescent="0.25">
      <c r="D5864" s="1">
        <v>1991</v>
      </c>
      <c r="E5864" s="1" t="s">
        <v>105</v>
      </c>
      <c r="F5864" s="2" t="s">
        <v>356</v>
      </c>
      <c r="G5864">
        <v>2</v>
      </c>
      <c r="H5864">
        <v>17535729</v>
      </c>
      <c r="I5864" s="1">
        <v>213.1934</v>
      </c>
      <c r="J5864" s="1">
        <v>7572</v>
      </c>
      <c r="K5864" s="1">
        <v>355493</v>
      </c>
      <c r="L5864" s="1">
        <v>342465.8</v>
      </c>
      <c r="M5864" s="3">
        <v>260</v>
      </c>
      <c r="N5864">
        <v>21.3</v>
      </c>
      <c r="O5864">
        <v>73</v>
      </c>
      <c r="P5864"/>
      <c r="Q5864" s="1">
        <f t="shared" si="1729"/>
        <v>10</v>
      </c>
      <c r="R5864" s="5">
        <f t="shared" si="1730"/>
        <v>-0.69045289394512221</v>
      </c>
      <c r="S5864" s="4">
        <f t="shared" si="1731"/>
        <v>245.45117062723335</v>
      </c>
      <c r="T5864" s="6">
        <f t="shared" si="1732"/>
        <v>-2.0053429906760987</v>
      </c>
      <c r="U5864" s="6">
        <f t="shared" si="1733"/>
        <v>6.8676139157628269</v>
      </c>
      <c r="V5864" s="4">
        <f t="shared" si="1734"/>
        <v>20.60954710605488</v>
      </c>
      <c r="W5864" s="4">
        <f t="shared" si="1735"/>
        <v>8.685776460352547E-2</v>
      </c>
      <c r="X5864" s="4">
        <f t="shared" si="1736"/>
        <v>1523114.221633215</v>
      </c>
      <c r="Y5864" s="6">
        <f t="shared" si="1737"/>
        <v>70.994657009323902</v>
      </c>
      <c r="Z5864" s="6">
        <f t="shared" si="1738"/>
        <v>3.1043300135243457</v>
      </c>
      <c r="AA5864" s="6">
        <f t="shared" si="1739"/>
        <v>54436689.843729258</v>
      </c>
      <c r="AB5864" s="26">
        <v>-13.586906357416865</v>
      </c>
      <c r="AC5864" s="4">
        <f t="shared" si="1740"/>
        <v>196.78252458011661</v>
      </c>
      <c r="AD5864" s="4">
        <f t="shared" si="1741"/>
        <v>7356718001.1264162</v>
      </c>
      <c r="AE5864" s="4">
        <f t="shared" si="1742"/>
        <v>419.52735475818633</v>
      </c>
      <c r="AF5864" s="27">
        <v>-10.156431443339946</v>
      </c>
      <c r="AG5864" s="6">
        <f t="shared" si="1743"/>
        <v>50.646854381333142</v>
      </c>
      <c r="AH5864" s="6">
        <f t="shared" si="1744"/>
        <v>379698360.84710449</v>
      </c>
      <c r="AI5864" s="6">
        <f t="shared" si="1745"/>
        <v>107.97575084861309</v>
      </c>
      <c r="AK5864" s="1">
        <f t="shared" si="1746"/>
        <v>2.6748683930794475E-7</v>
      </c>
      <c r="AL5864" s="1">
        <f t="shared" si="1747"/>
        <v>4.6905767251706667</v>
      </c>
    </row>
    <row r="5865" spans="4:38" x14ac:dyDescent="0.25">
      <c r="D5865" s="1">
        <v>1992</v>
      </c>
      <c r="E5865" s="1" t="s">
        <v>105</v>
      </c>
      <c r="F5865" s="2" t="s">
        <v>356</v>
      </c>
      <c r="G5865">
        <v>2</v>
      </c>
      <c r="H5865">
        <v>17736821</v>
      </c>
      <c r="I5865" s="1">
        <v>216.24340000000001</v>
      </c>
      <c r="J5865" s="1">
        <v>7513</v>
      </c>
      <c r="K5865" s="1">
        <v>352723</v>
      </c>
      <c r="L5865" s="1">
        <v>333333.3</v>
      </c>
      <c r="M5865" s="3">
        <v>250</v>
      </c>
      <c r="N5865">
        <v>21.3</v>
      </c>
      <c r="O5865">
        <v>72</v>
      </c>
      <c r="P5865"/>
      <c r="Q5865" s="1">
        <f t="shared" si="1729"/>
        <v>10</v>
      </c>
      <c r="R5865" s="5">
        <f t="shared" si="1730"/>
        <v>-0.6807144171799</v>
      </c>
      <c r="S5865" s="4">
        <f t="shared" si="1731"/>
        <v>240.10363137094586</v>
      </c>
      <c r="T5865" s="6">
        <f t="shared" si="1732"/>
        <v>-1.9947604366593106</v>
      </c>
      <c r="U5865" s="6">
        <f t="shared" si="1733"/>
        <v>6.6492007906108901</v>
      </c>
      <c r="V5865" s="4">
        <f t="shared" si="1734"/>
        <v>20.619285582820101</v>
      </c>
      <c r="W5865" s="4">
        <f t="shared" si="1735"/>
        <v>9.0062527903177286E-2</v>
      </c>
      <c r="X5865" s="4">
        <f t="shared" si="1736"/>
        <v>1597422.936226161</v>
      </c>
      <c r="Y5865" s="6">
        <f t="shared" si="1737"/>
        <v>70.005239563340695</v>
      </c>
      <c r="Z5865" s="6">
        <f t="shared" si="1738"/>
        <v>3.2521713031339039</v>
      </c>
      <c r="AA5865" s="6">
        <f t="shared" si="1739"/>
        <v>57683180.265022792</v>
      </c>
      <c r="AB5865" s="26">
        <v>-13.586906357416865</v>
      </c>
      <c r="AC5865" s="4">
        <f t="shared" si="1740"/>
        <v>199.59774634574987</v>
      </c>
      <c r="AD5865" s="4">
        <f t="shared" si="1741"/>
        <v>7655512636.3064289</v>
      </c>
      <c r="AE5865" s="4">
        <f t="shared" si="1742"/>
        <v>431.61695302142527</v>
      </c>
      <c r="AF5865" s="27">
        <v>-10.156431443339946</v>
      </c>
      <c r="AG5865" s="6">
        <f t="shared" si="1743"/>
        <v>50.91554482777515</v>
      </c>
      <c r="AH5865" s="6">
        <f t="shared" si="1744"/>
        <v>389546929.65111488</v>
      </c>
      <c r="AI5865" s="6">
        <f t="shared" si="1745"/>
        <v>110.10150526410513</v>
      </c>
      <c r="AK5865" s="1">
        <f t="shared" si="1746"/>
        <v>2.6072420728450421E-7</v>
      </c>
      <c r="AL5865" s="1">
        <f t="shared" si="1747"/>
        <v>4.6244185949721466</v>
      </c>
    </row>
    <row r="5866" spans="4:38" x14ac:dyDescent="0.25">
      <c r="D5866" s="1">
        <v>1993</v>
      </c>
      <c r="E5866" s="1" t="s">
        <v>105</v>
      </c>
      <c r="F5866" s="2" t="s">
        <v>356</v>
      </c>
      <c r="G5866">
        <v>2</v>
      </c>
      <c r="H5866">
        <v>17924823</v>
      </c>
      <c r="I5866" s="1">
        <v>223.5044</v>
      </c>
      <c r="J5866" s="1">
        <v>7386</v>
      </c>
      <c r="K5866" s="1">
        <v>350047.4</v>
      </c>
      <c r="L5866" s="1">
        <v>352941.2</v>
      </c>
      <c r="M5866" s="3">
        <v>240</v>
      </c>
      <c r="N5866">
        <v>21.1</v>
      </c>
      <c r="O5866">
        <v>68</v>
      </c>
      <c r="P5866"/>
      <c r="Q5866" s="1">
        <f t="shared" si="1729"/>
        <v>10</v>
      </c>
      <c r="R5866" s="5">
        <f t="shared" si="1730"/>
        <v>-0.65860000966423926</v>
      </c>
      <c r="S5866" s="4">
        <f t="shared" si="1731"/>
        <v>230.54122102294184</v>
      </c>
      <c r="T5866" s="6">
        <f t="shared" si="1732"/>
        <v>-1.9704773667462105</v>
      </c>
      <c r="U5866" s="6">
        <f t="shared" si="1733"/>
        <v>6.9546264639224766</v>
      </c>
      <c r="V5866" s="4">
        <f t="shared" si="1734"/>
        <v>20.441399990335761</v>
      </c>
      <c r="W5866" s="4">
        <f t="shared" si="1735"/>
        <v>9.6947695083890617E-2</v>
      </c>
      <c r="X5866" s="4">
        <f t="shared" si="1736"/>
        <v>1737770.2746367094</v>
      </c>
      <c r="Y5866" s="6">
        <f t="shared" si="1737"/>
        <v>66.029522633253791</v>
      </c>
      <c r="Z5866" s="6">
        <f t="shared" si="1738"/>
        <v>3.2137513230860333</v>
      </c>
      <c r="AA5866" s="6">
        <f t="shared" si="1739"/>
        <v>57605923.632332958</v>
      </c>
      <c r="AB5866" s="26">
        <v>-13.586906357416865</v>
      </c>
      <c r="AC5866" s="4">
        <f t="shared" si="1740"/>
        <v>206.29982019501645</v>
      </c>
      <c r="AD5866" s="4">
        <f t="shared" si="1741"/>
        <v>8264941854.9694767</v>
      </c>
      <c r="AE5866" s="4">
        <f t="shared" si="1742"/>
        <v>461.08917532795039</v>
      </c>
      <c r="AF5866" s="27">
        <v>-10.156431443339946</v>
      </c>
      <c r="AG5866" s="6">
        <f t="shared" si="1743"/>
        <v>51.542999755997975</v>
      </c>
      <c r="AH5866" s="6">
        <f t="shared" si="1744"/>
        <v>406894757.6097604</v>
      </c>
      <c r="AI5866" s="6">
        <f t="shared" si="1745"/>
        <v>115.20087234664474</v>
      </c>
      <c r="AK5866" s="1">
        <f t="shared" si="1746"/>
        <v>2.4960831402700573E-7</v>
      </c>
      <c r="AL5866" s="1">
        <f t="shared" si="1747"/>
        <v>4.4741848482624951</v>
      </c>
    </row>
    <row r="5867" spans="4:38" x14ac:dyDescent="0.25">
      <c r="D5867" s="1">
        <v>1994</v>
      </c>
      <c r="E5867" s="1" t="s">
        <v>105</v>
      </c>
      <c r="F5867" s="2" t="s">
        <v>356</v>
      </c>
      <c r="G5867">
        <v>2</v>
      </c>
      <c r="H5867">
        <v>18094477</v>
      </c>
      <c r="I5867" s="1">
        <v>225.38210000000001</v>
      </c>
      <c r="J5867" s="1">
        <v>7169</v>
      </c>
      <c r="K5867" s="1">
        <v>348009.7</v>
      </c>
      <c r="L5867" s="1">
        <v>347826.1</v>
      </c>
      <c r="M5867" s="3">
        <v>240</v>
      </c>
      <c r="N5867">
        <v>20.6</v>
      </c>
      <c r="O5867">
        <v>69</v>
      </c>
      <c r="P5867"/>
      <c r="Q5867" s="1">
        <f t="shared" si="1729"/>
        <v>10</v>
      </c>
      <c r="R5867" s="5">
        <f t="shared" si="1730"/>
        <v>-0.65311309105736426</v>
      </c>
      <c r="S5867" s="4">
        <f t="shared" si="1731"/>
        <v>227.28969088494603</v>
      </c>
      <c r="T5867" s="6">
        <f t="shared" si="1732"/>
        <v>-1.9643965005284187</v>
      </c>
      <c r="U5867" s="6">
        <f t="shared" si="1733"/>
        <v>6.8326837363244781</v>
      </c>
      <c r="V5867" s="4">
        <f t="shared" si="1734"/>
        <v>19.946886908942638</v>
      </c>
      <c r="W5867" s="4">
        <f t="shared" si="1735"/>
        <v>9.9160722654195677E-2</v>
      </c>
      <c r="X5867" s="4">
        <f t="shared" si="1736"/>
        <v>1794261.4153697225</v>
      </c>
      <c r="Y5867" s="6">
        <f t="shared" si="1737"/>
        <v>67.035603499471577</v>
      </c>
      <c r="Z5867" s="6">
        <f t="shared" si="1738"/>
        <v>3.298588207760957</v>
      </c>
      <c r="AA5867" s="6">
        <f t="shared" si="1739"/>
        <v>59686228.457801856</v>
      </c>
      <c r="AB5867" s="26">
        <v>-13.586906357416865</v>
      </c>
      <c r="AC5867" s="4">
        <f t="shared" si="1740"/>
        <v>208.03298147676381</v>
      </c>
      <c r="AD5867" s="4">
        <f t="shared" si="1741"/>
        <v>8483941188.3911867</v>
      </c>
      <c r="AE5867" s="4">
        <f t="shared" si="1742"/>
        <v>468.86910234494127</v>
      </c>
      <c r="AF5867" s="27">
        <v>-10.156431443339946</v>
      </c>
      <c r="AG5867" s="6">
        <f t="shared" si="1743"/>
        <v>51.70255312818918</v>
      </c>
      <c r="AH5867" s="6">
        <f t="shared" si="1744"/>
        <v>414196664.57478267</v>
      </c>
      <c r="AI5867" s="6">
        <f t="shared" si="1745"/>
        <v>116.52829999392846</v>
      </c>
      <c r="AK5867" s="1">
        <f t="shared" si="1746"/>
        <v>2.4520794859047485E-7</v>
      </c>
      <c r="AL5867" s="1">
        <f t="shared" si="1747"/>
        <v>4.4369095859875296</v>
      </c>
    </row>
    <row r="5868" spans="4:38" x14ac:dyDescent="0.25">
      <c r="D5868" s="1">
        <v>1995</v>
      </c>
      <c r="E5868" s="1" t="s">
        <v>105</v>
      </c>
      <c r="F5868" s="2" t="s">
        <v>356</v>
      </c>
      <c r="G5868">
        <v>2</v>
      </c>
      <c r="H5868">
        <v>18242912</v>
      </c>
      <c r="I5868" s="1">
        <v>253.18299999999999</v>
      </c>
      <c r="J5868" s="1">
        <v>6910</v>
      </c>
      <c r="K5868" s="1">
        <v>345500</v>
      </c>
      <c r="L5868" s="1">
        <v>328571.40000000002</v>
      </c>
      <c r="M5868" s="3">
        <v>240</v>
      </c>
      <c r="N5868">
        <v>20</v>
      </c>
      <c r="O5868">
        <v>70</v>
      </c>
      <c r="P5868"/>
      <c r="Q5868" s="1">
        <f t="shared" si="1729"/>
        <v>10</v>
      </c>
      <c r="R5868" s="5">
        <f t="shared" si="1730"/>
        <v>-0.58139764518154857</v>
      </c>
      <c r="S5868" s="4">
        <f t="shared" si="1731"/>
        <v>200.87288641022505</v>
      </c>
      <c r="T5868" s="6">
        <f t="shared" si="1732"/>
        <v>-1.8826893406678638</v>
      </c>
      <c r="U5868" s="6">
        <f t="shared" si="1733"/>
        <v>6.1859787242831699</v>
      </c>
      <c r="V5868" s="4">
        <f t="shared" si="1734"/>
        <v>19.41860235481845</v>
      </c>
      <c r="W5868" s="4">
        <f t="shared" si="1735"/>
        <v>0.12604140087027305</v>
      </c>
      <c r="X5868" s="4">
        <f t="shared" si="1736"/>
        <v>2299362.1844331147</v>
      </c>
      <c r="Y5868" s="6">
        <f t="shared" si="1737"/>
        <v>68.117310659332134</v>
      </c>
      <c r="Z5868" s="6">
        <f t="shared" si="1738"/>
        <v>4.0928527446453318</v>
      </c>
      <c r="AA5868" s="6">
        <f t="shared" si="1739"/>
        <v>74665552.449523255</v>
      </c>
      <c r="AB5868" s="26">
        <v>-13.586906357416865</v>
      </c>
      <c r="AC5868" s="4">
        <f t="shared" si="1740"/>
        <v>233.69386632404036</v>
      </c>
      <c r="AD5868" s="4">
        <f t="shared" si="1741"/>
        <v>10793841054.519825</v>
      </c>
      <c r="AE5868" s="4">
        <f t="shared" si="1742"/>
        <v>591.67314157519513</v>
      </c>
      <c r="AF5868" s="27">
        <v>-10.156431443339946</v>
      </c>
      <c r="AG5868" s="6">
        <f t="shared" si="1743"/>
        <v>53.946401161102131</v>
      </c>
      <c r="AH5868" s="6">
        <f t="shared" si="1744"/>
        <v>469104766.86850595</v>
      </c>
      <c r="AI5868" s="6">
        <f t="shared" si="1745"/>
        <v>136.58311685171321</v>
      </c>
      <c r="AK5868" s="1">
        <f t="shared" si="1746"/>
        <v>2.1650667741321162E-7</v>
      </c>
      <c r="AL5868" s="1">
        <f t="shared" si="1747"/>
        <v>3.9497122634616071</v>
      </c>
    </row>
    <row r="5869" spans="4:38" x14ac:dyDescent="0.25">
      <c r="D5869" s="1">
        <v>1996</v>
      </c>
      <c r="E5869" s="1" t="s">
        <v>105</v>
      </c>
      <c r="F5869" s="2" t="s">
        <v>356</v>
      </c>
      <c r="G5869">
        <v>2</v>
      </c>
      <c r="H5869">
        <v>18367288</v>
      </c>
      <c r="I5869" s="1">
        <v>243.75380000000001</v>
      </c>
      <c r="J5869" s="1">
        <v>6642</v>
      </c>
      <c r="K5869" s="1">
        <v>344145.1</v>
      </c>
      <c r="L5869" s="1">
        <v>338235.3</v>
      </c>
      <c r="M5869" s="3">
        <v>230</v>
      </c>
      <c r="N5869">
        <v>19.3</v>
      </c>
      <c r="O5869">
        <v>68</v>
      </c>
      <c r="P5869"/>
      <c r="Q5869" s="1">
        <f t="shared" si="1729"/>
        <v>10</v>
      </c>
      <c r="R5869" s="5">
        <f t="shared" si="1730"/>
        <v>-0.60388802143802478</v>
      </c>
      <c r="S5869" s="4">
        <f t="shared" si="1731"/>
        <v>207.82510352659116</v>
      </c>
      <c r="T5869" s="6">
        <f t="shared" si="1732"/>
        <v>-1.908781026493757</v>
      </c>
      <c r="U5869" s="6">
        <f t="shared" si="1733"/>
        <v>6.4561712313042383</v>
      </c>
      <c r="V5869" s="4">
        <f t="shared" si="1734"/>
        <v>18.696111978561976</v>
      </c>
      <c r="W5869" s="4">
        <f t="shared" si="1735"/>
        <v>0.11728794831025395</v>
      </c>
      <c r="X5869" s="4">
        <f t="shared" si="1736"/>
        <v>2154261.5255435477</v>
      </c>
      <c r="Y5869" s="6">
        <f t="shared" si="1737"/>
        <v>66.091218973506244</v>
      </c>
      <c r="Z5869" s="6">
        <f t="shared" si="1738"/>
        <v>3.7755163434653554</v>
      </c>
      <c r="AA5869" s="6">
        <f t="shared" si="1739"/>
        <v>69345996.029135093</v>
      </c>
      <c r="AB5869" s="26">
        <v>-13.586906357416865</v>
      </c>
      <c r="AC5869" s="4">
        <f t="shared" si="1740"/>
        <v>224.99049285764394</v>
      </c>
      <c r="AD5869" s="4">
        <f t="shared" si="1741"/>
        <v>10073040908.898905</v>
      </c>
      <c r="AE5869" s="4">
        <f t="shared" si="1742"/>
        <v>548.42287597923576</v>
      </c>
      <c r="AF5869" s="27">
        <v>-10.156431443339946</v>
      </c>
      <c r="AG5869" s="6">
        <f t="shared" si="1743"/>
        <v>53.208992034022415</v>
      </c>
      <c r="AH5869" s="6">
        <f t="shared" si="1744"/>
        <v>454713210.84629834</v>
      </c>
      <c r="AI5869" s="6">
        <f t="shared" si="1745"/>
        <v>129.69894002462695</v>
      </c>
      <c r="AK5869" s="1">
        <f t="shared" si="1746"/>
        <v>2.2335905799695389E-7</v>
      </c>
      <c r="AL5869" s="1">
        <f t="shared" si="1747"/>
        <v>4.1025001456387553</v>
      </c>
    </row>
    <row r="5870" spans="4:38" x14ac:dyDescent="0.25">
      <c r="D5870" s="1">
        <v>1997</v>
      </c>
      <c r="E5870" s="1" t="s">
        <v>105</v>
      </c>
      <c r="F5870" s="2" t="s">
        <v>356</v>
      </c>
      <c r="G5870">
        <v>2</v>
      </c>
      <c r="H5870">
        <v>18470900</v>
      </c>
      <c r="I5870" s="1">
        <v>250.69919999999999</v>
      </c>
      <c r="J5870" s="1">
        <v>6379</v>
      </c>
      <c r="K5870" s="1">
        <v>342957</v>
      </c>
      <c r="L5870" s="1">
        <v>313432.8</v>
      </c>
      <c r="M5870" s="3">
        <v>230</v>
      </c>
      <c r="N5870">
        <v>18.600000000000001</v>
      </c>
      <c r="O5870">
        <v>67</v>
      </c>
      <c r="P5870"/>
      <c r="Q5870" s="1">
        <f t="shared" si="1729"/>
        <v>10</v>
      </c>
      <c r="R5870" s="5">
        <f t="shared" si="1730"/>
        <v>-0.58715783696158586</v>
      </c>
      <c r="S5870" s="4">
        <f t="shared" si="1731"/>
        <v>201.3698902908346</v>
      </c>
      <c r="T5870" s="6">
        <f t="shared" si="1732"/>
        <v>-1.8894151338460208</v>
      </c>
      <c r="U5870" s="6">
        <f t="shared" si="1733"/>
        <v>5.9220467576373297</v>
      </c>
      <c r="V5870" s="4">
        <f t="shared" si="1734"/>
        <v>18.012842163038414</v>
      </c>
      <c r="W5870" s="4">
        <f t="shared" si="1735"/>
        <v>0.12449686476857091</v>
      </c>
      <c r="X5870" s="4">
        <f t="shared" si="1736"/>
        <v>2299569.1394537967</v>
      </c>
      <c r="Y5870" s="6">
        <f t="shared" si="1737"/>
        <v>65.110584866153985</v>
      </c>
      <c r="Z5870" s="6">
        <f t="shared" si="1738"/>
        <v>4.2333201722307807</v>
      </c>
      <c r="AA5870" s="6">
        <f t="shared" si="1739"/>
        <v>78193233.569257528</v>
      </c>
      <c r="AB5870" s="26">
        <v>-13.586906357416865</v>
      </c>
      <c r="AC5870" s="4">
        <f t="shared" si="1740"/>
        <v>231.40126048093222</v>
      </c>
      <c r="AD5870" s="4">
        <f t="shared" si="1741"/>
        <v>10715358988.822309</v>
      </c>
      <c r="AE5870" s="4">
        <f t="shared" si="1742"/>
        <v>580.12110881561318</v>
      </c>
      <c r="AF5870" s="27">
        <v>-10.156431443339946</v>
      </c>
      <c r="AG5870" s="6">
        <f t="shared" si="1743"/>
        <v>53.754366954105549</v>
      </c>
      <c r="AH5870" s="6">
        <f t="shared" si="1744"/>
        <v>470307762.08636063</v>
      </c>
      <c r="AI5870" s="6">
        <f t="shared" si="1745"/>
        <v>134.76176791900699</v>
      </c>
      <c r="AK5870" s="1">
        <f t="shared" si="1746"/>
        <v>2.1595287728793562E-7</v>
      </c>
      <c r="AL5870" s="1">
        <f t="shared" si="1747"/>
        <v>3.9888440010977302</v>
      </c>
    </row>
    <row r="5871" spans="4:38" x14ac:dyDescent="0.25">
      <c r="D5871" s="1">
        <v>1998</v>
      </c>
      <c r="E5871" s="1" t="s">
        <v>105</v>
      </c>
      <c r="F5871" s="2" t="s">
        <v>356</v>
      </c>
      <c r="G5871">
        <v>2</v>
      </c>
      <c r="H5871">
        <v>18564599</v>
      </c>
      <c r="I5871" s="1">
        <v>242.45179999999999</v>
      </c>
      <c r="J5871" s="1">
        <v>6127</v>
      </c>
      <c r="K5871" s="1">
        <v>342290.5</v>
      </c>
      <c r="L5871" s="1">
        <v>333333.3</v>
      </c>
      <c r="M5871" s="3">
        <v>210</v>
      </c>
      <c r="N5871">
        <v>17.899999999999999</v>
      </c>
      <c r="O5871">
        <v>60</v>
      </c>
      <c r="P5871"/>
      <c r="Q5871" s="1">
        <f t="shared" si="1729"/>
        <v>10</v>
      </c>
      <c r="R5871" s="5">
        <f t="shared" si="1730"/>
        <v>-0.60713098438534996</v>
      </c>
      <c r="S5871" s="4">
        <f t="shared" si="1731"/>
        <v>207.81516821075363</v>
      </c>
      <c r="T5871" s="6">
        <f t="shared" si="1732"/>
        <v>-1.912506522184108</v>
      </c>
      <c r="U5871" s="6">
        <f t="shared" si="1733"/>
        <v>6.3750211031115196</v>
      </c>
      <c r="V5871" s="4">
        <f t="shared" si="1734"/>
        <v>17.292869015614649</v>
      </c>
      <c r="W5871" s="4">
        <f t="shared" si="1735"/>
        <v>0.11666703739070673</v>
      </c>
      <c r="X5871" s="4">
        <f t="shared" si="1736"/>
        <v>2165876.765676477</v>
      </c>
      <c r="Y5871" s="6">
        <f t="shared" si="1737"/>
        <v>58.08749347781589</v>
      </c>
      <c r="Z5871" s="6">
        <f t="shared" si="1738"/>
        <v>3.8031529006494451</v>
      </c>
      <c r="AA5871" s="6">
        <f t="shared" si="1739"/>
        <v>70604008.536243781</v>
      </c>
      <c r="AB5871" s="26">
        <v>-13.586906357416865</v>
      </c>
      <c r="AC5871" s="4">
        <f t="shared" si="1740"/>
        <v>223.78871622195393</v>
      </c>
      <c r="AD5871" s="4">
        <f t="shared" si="1741"/>
        <v>10072775868.130821</v>
      </c>
      <c r="AE5871" s="4">
        <f t="shared" si="1742"/>
        <v>542.57977067701927</v>
      </c>
      <c r="AF5871" s="27">
        <v>-10.156431443339946</v>
      </c>
      <c r="AG5871" s="6">
        <f t="shared" si="1743"/>
        <v>53.105342782000911</v>
      </c>
      <c r="AH5871" s="6">
        <f t="shared" si="1744"/>
        <v>457143055.62812644</v>
      </c>
      <c r="AI5871" s="6">
        <f t="shared" si="1745"/>
        <v>128.75485947113128</v>
      </c>
      <c r="AK5871" s="1">
        <f t="shared" si="1746"/>
        <v>2.2217184135904119E-7</v>
      </c>
      <c r="AL5871" s="1">
        <f t="shared" si="1747"/>
        <v>4.1245311439222148</v>
      </c>
    </row>
    <row r="5872" spans="4:38" x14ac:dyDescent="0.25">
      <c r="D5872" s="1">
        <v>1999</v>
      </c>
      <c r="E5872" s="1" t="s">
        <v>105</v>
      </c>
      <c r="F5872" s="2" t="s">
        <v>356</v>
      </c>
      <c r="G5872">
        <v>2</v>
      </c>
      <c r="H5872">
        <v>18663284</v>
      </c>
      <c r="I5872" s="1">
        <v>259.16390000000001</v>
      </c>
      <c r="J5872" s="1">
        <v>5899</v>
      </c>
      <c r="K5872" s="1">
        <v>344970.8</v>
      </c>
      <c r="L5872" s="1">
        <v>344827.6</v>
      </c>
      <c r="M5872" s="3">
        <v>200</v>
      </c>
      <c r="N5872">
        <v>17.100000000000001</v>
      </c>
      <c r="O5872">
        <v>58</v>
      </c>
      <c r="P5872"/>
      <c r="Q5872" s="1">
        <f t="shared" si="1729"/>
        <v>10</v>
      </c>
      <c r="R5872" s="5">
        <f t="shared" si="1730"/>
        <v>-0.56798033985443186</v>
      </c>
      <c r="S5872" s="4">
        <f t="shared" si="1731"/>
        <v>195.93663222385524</v>
      </c>
      <c r="T5872" s="6">
        <f t="shared" si="1732"/>
        <v>-1.8669033744300139</v>
      </c>
      <c r="U5872" s="6">
        <f t="shared" si="1733"/>
        <v>6.4375981003660305</v>
      </c>
      <c r="V5872" s="4">
        <f t="shared" si="1734"/>
        <v>16.532019660145568</v>
      </c>
      <c r="W5872" s="4">
        <f t="shared" si="1735"/>
        <v>0.1322692428968098</v>
      </c>
      <c r="X5872" s="4">
        <f t="shared" si="1736"/>
        <v>2468578.4446481438</v>
      </c>
      <c r="Y5872" s="6">
        <f t="shared" si="1737"/>
        <v>56.133096625569983</v>
      </c>
      <c r="Z5872" s="6">
        <f t="shared" si="1738"/>
        <v>4.0257856417794144</v>
      </c>
      <c r="AA5872" s="6">
        <f t="shared" si="1739"/>
        <v>75134380.755651474</v>
      </c>
      <c r="AB5872" s="26">
        <v>-13.586906357416865</v>
      </c>
      <c r="AC5872" s="4">
        <f t="shared" si="1740"/>
        <v>239.21437775291773</v>
      </c>
      <c r="AD5872" s="4">
        <f t="shared" si="1741"/>
        <v>11570439358.313808</v>
      </c>
      <c r="AE5872" s="4">
        <f t="shared" si="1742"/>
        <v>619.95731074519392</v>
      </c>
      <c r="AF5872" s="27">
        <v>-10.156431443339946</v>
      </c>
      <c r="AG5872" s="6">
        <f t="shared" si="1743"/>
        <v>54.402555496161206</v>
      </c>
      <c r="AH5872" s="6">
        <f t="shared" si="1744"/>
        <v>491251300.26012021</v>
      </c>
      <c r="AI5872" s="6">
        <f t="shared" si="1745"/>
        <v>140.99178452351575</v>
      </c>
      <c r="AK5872" s="1">
        <f t="shared" si="1746"/>
        <v>2.0674614882366847E-7</v>
      </c>
      <c r="AL5872" s="1">
        <f t="shared" si="1747"/>
        <v>3.8585620914023906</v>
      </c>
    </row>
    <row r="5873" spans="4:38" x14ac:dyDescent="0.25">
      <c r="D5873" s="1">
        <v>2000</v>
      </c>
      <c r="E5873" s="1" t="s">
        <v>105</v>
      </c>
      <c r="F5873" s="2" t="s">
        <v>356</v>
      </c>
      <c r="G5873">
        <v>2</v>
      </c>
      <c r="H5873">
        <v>18777601</v>
      </c>
      <c r="I5873" s="1">
        <v>258.98779999999999</v>
      </c>
      <c r="J5873" s="1">
        <v>5713</v>
      </c>
      <c r="K5873" s="1">
        <v>346242.4</v>
      </c>
      <c r="L5873" s="1">
        <v>280701.8</v>
      </c>
      <c r="M5873" s="3">
        <v>200</v>
      </c>
      <c r="N5873">
        <v>16.5</v>
      </c>
      <c r="O5873">
        <v>57</v>
      </c>
      <c r="P5873"/>
      <c r="Q5873" s="1">
        <f t="shared" si="1729"/>
        <v>10</v>
      </c>
      <c r="R5873" s="5">
        <f t="shared" si="1730"/>
        <v>-0.56836654081775284</v>
      </c>
      <c r="S5873" s="4">
        <f t="shared" si="1731"/>
        <v>196.79259517243673</v>
      </c>
      <c r="T5873" s="6">
        <f t="shared" si="1732"/>
        <v>-1.8673601339007999</v>
      </c>
      <c r="U5873" s="6">
        <f t="shared" si="1733"/>
        <v>5.2417135083419559</v>
      </c>
      <c r="V5873" s="4">
        <f t="shared" si="1734"/>
        <v>15.931633459182247</v>
      </c>
      <c r="W5873" s="4">
        <f t="shared" si="1735"/>
        <v>0.13160444363928714</v>
      </c>
      <c r="X5873" s="4">
        <f t="shared" si="1736"/>
        <v>2471215.7324855216</v>
      </c>
      <c r="Y5873" s="6">
        <f t="shared" si="1737"/>
        <v>55.132639866099197</v>
      </c>
      <c r="Z5873" s="6">
        <f t="shared" si="1738"/>
        <v>4.9408995662932043</v>
      </c>
      <c r="AA5873" s="6">
        <f t="shared" si="1739"/>
        <v>92778240.636926845</v>
      </c>
      <c r="AB5873" s="26">
        <v>-13.586906357416865</v>
      </c>
      <c r="AC5873" s="4">
        <f t="shared" si="1740"/>
        <v>239.05183330933474</v>
      </c>
      <c r="AD5873" s="4">
        <f t="shared" si="1741"/>
        <v>11625496019.447908</v>
      </c>
      <c r="AE5873" s="4">
        <f t="shared" si="1742"/>
        <v>619.1150839475132</v>
      </c>
      <c r="AF5873" s="27">
        <v>-10.156431443339946</v>
      </c>
      <c r="AG5873" s="6">
        <f t="shared" si="1743"/>
        <v>54.38924853838337</v>
      </c>
      <c r="AH5873" s="6">
        <f t="shared" si="1744"/>
        <v>493924483.58074754</v>
      </c>
      <c r="AI5873" s="6">
        <f t="shared" si="1745"/>
        <v>140.86151822609125</v>
      </c>
      <c r="AK5873" s="1">
        <f t="shared" si="1746"/>
        <v>2.0562721187073035E-7</v>
      </c>
      <c r="AL5873" s="1">
        <f t="shared" si="1747"/>
        <v>3.8611857392510385</v>
      </c>
    </row>
    <row r="5874" spans="4:38" x14ac:dyDescent="0.25">
      <c r="D5874" s="1">
        <v>2001</v>
      </c>
      <c r="E5874" s="1" t="s">
        <v>105</v>
      </c>
      <c r="F5874" s="2" t="s">
        <v>356</v>
      </c>
      <c r="G5874">
        <v>2</v>
      </c>
      <c r="H5874">
        <v>18911730</v>
      </c>
      <c r="I5874" s="1">
        <v>250.85740000000001</v>
      </c>
      <c r="J5874" s="1">
        <v>5575</v>
      </c>
      <c r="K5874" s="1">
        <v>348437.5</v>
      </c>
      <c r="L5874" s="1">
        <v>340425.5</v>
      </c>
      <c r="M5874" s="3">
        <v>160</v>
      </c>
      <c r="N5874">
        <v>16</v>
      </c>
      <c r="O5874">
        <v>47</v>
      </c>
      <c r="P5874"/>
      <c r="Q5874" s="1">
        <f t="shared" si="1729"/>
        <v>10</v>
      </c>
      <c r="R5874" s="5">
        <f t="shared" si="1730"/>
        <v>-0.58678755340683597</v>
      </c>
      <c r="S5874" s="4">
        <f t="shared" si="1731"/>
        <v>204.4587881401944</v>
      </c>
      <c r="T5874" s="6">
        <f t="shared" si="1732"/>
        <v>-1.8889836883745272</v>
      </c>
      <c r="U5874" s="6">
        <f t="shared" si="1733"/>
        <v>6.4305821660674258</v>
      </c>
      <c r="V5874" s="4">
        <f t="shared" si="1734"/>
        <v>15.413212446593164</v>
      </c>
      <c r="W5874" s="4">
        <f t="shared" si="1735"/>
        <v>0.122693381038721</v>
      </c>
      <c r="X5874" s="4">
        <f t="shared" si="1736"/>
        <v>2320344.0949914111</v>
      </c>
      <c r="Y5874" s="6">
        <f t="shared" si="1737"/>
        <v>45.11101631162547</v>
      </c>
      <c r="Z5874" s="6">
        <f t="shared" si="1738"/>
        <v>3.9010060601310994</v>
      </c>
      <c r="AA5874" s="6">
        <f t="shared" si="1739"/>
        <v>73774773.337563112</v>
      </c>
      <c r="AB5874" s="26">
        <v>-13.586906357416865</v>
      </c>
      <c r="AC5874" s="4">
        <f t="shared" si="1740"/>
        <v>231.54728280333327</v>
      </c>
      <c r="AD5874" s="4">
        <f t="shared" si="1741"/>
        <v>10984944436.947292</v>
      </c>
      <c r="AE5874" s="4">
        <f t="shared" si="1742"/>
        <v>580.85349341108895</v>
      </c>
      <c r="AF5874" s="27">
        <v>-10.156431443339946</v>
      </c>
      <c r="AG5874" s="6">
        <f t="shared" si="1743"/>
        <v>53.766644496965284</v>
      </c>
      <c r="AH5874" s="6">
        <f t="shared" si="1744"/>
        <v>481836080.0092603</v>
      </c>
      <c r="AI5874" s="6">
        <f t="shared" si="1745"/>
        <v>134.87760645233021</v>
      </c>
      <c r="AK5874" s="1">
        <f t="shared" si="1746"/>
        <v>2.107860300362885E-7</v>
      </c>
      <c r="AL5874" s="1">
        <f t="shared" si="1747"/>
        <v>3.9863284878181782</v>
      </c>
    </row>
    <row r="5875" spans="4:38" x14ac:dyDescent="0.25">
      <c r="D5875" s="1">
        <v>2002</v>
      </c>
      <c r="E5875" s="1" t="s">
        <v>105</v>
      </c>
      <c r="F5875" s="2" t="s">
        <v>356</v>
      </c>
      <c r="G5875">
        <v>2</v>
      </c>
      <c r="H5875">
        <v>19062482</v>
      </c>
      <c r="I5875" s="1">
        <v>255.4281</v>
      </c>
      <c r="J5875" s="1">
        <v>5475</v>
      </c>
      <c r="K5875" s="1">
        <v>350961.5</v>
      </c>
      <c r="L5875" s="1">
        <v>377777.8</v>
      </c>
      <c r="M5875" s="3">
        <v>160</v>
      </c>
      <c r="N5875">
        <v>15.6</v>
      </c>
      <c r="O5875">
        <v>45</v>
      </c>
      <c r="P5875"/>
      <c r="Q5875" s="1">
        <f t="shared" si="1729"/>
        <v>10</v>
      </c>
      <c r="R5875" s="5">
        <f t="shared" si="1730"/>
        <v>-0.57628741708527764</v>
      </c>
      <c r="S5875" s="4">
        <f t="shared" si="1731"/>
        <v>202.25469633137467</v>
      </c>
      <c r="T5875" s="6">
        <f t="shared" si="1732"/>
        <v>-1.876696881494311</v>
      </c>
      <c r="U5875" s="6">
        <f t="shared" si="1733"/>
        <v>7.0897441915778154</v>
      </c>
      <c r="V5875" s="4">
        <f t="shared" si="1734"/>
        <v>15.023712582914722</v>
      </c>
      <c r="W5875" s="4">
        <f t="shared" si="1735"/>
        <v>0.12629031841194227</v>
      </c>
      <c r="X5875" s="4">
        <f t="shared" si="1736"/>
        <v>2407406.9215019182</v>
      </c>
      <c r="Y5875" s="6">
        <f t="shared" si="1737"/>
        <v>43.123303118505689</v>
      </c>
      <c r="Z5875" s="6">
        <f t="shared" si="1738"/>
        <v>3.6027830214725243</v>
      </c>
      <c r="AA5875" s="6">
        <f t="shared" si="1739"/>
        <v>68677986.496725604</v>
      </c>
      <c r="AB5875" s="26">
        <v>-13.586906357416865</v>
      </c>
      <c r="AC5875" s="4">
        <f t="shared" si="1740"/>
        <v>235.76614645060533</v>
      </c>
      <c r="AD5875" s="4">
        <f t="shared" si="1741"/>
        <v>11479674250.05431</v>
      </c>
      <c r="AE5875" s="4">
        <f t="shared" si="1742"/>
        <v>602.21298832199864</v>
      </c>
      <c r="AF5875" s="27">
        <v>-10.156431443339946</v>
      </c>
      <c r="AG5875" s="6">
        <f t="shared" si="1743"/>
        <v>54.118656792635242</v>
      </c>
      <c r="AH5875" s="6">
        <f t="shared" si="1744"/>
        <v>494526149.18562305</v>
      </c>
      <c r="AI5875" s="6">
        <f t="shared" si="1745"/>
        <v>138.23425679094913</v>
      </c>
      <c r="AK5875" s="1">
        <f t="shared" si="1746"/>
        <v>2.0537703537144353E-7</v>
      </c>
      <c r="AL5875" s="1">
        <f t="shared" si="1747"/>
        <v>3.9149960399815056</v>
      </c>
    </row>
    <row r="5876" spans="4:38" x14ac:dyDescent="0.25">
      <c r="D5876" s="1">
        <v>2003</v>
      </c>
      <c r="E5876" s="1" t="s">
        <v>105</v>
      </c>
      <c r="F5876" s="2" t="s">
        <v>356</v>
      </c>
      <c r="G5876">
        <v>2</v>
      </c>
      <c r="H5876">
        <v>19224037</v>
      </c>
      <c r="I5876" s="1">
        <v>256.1481</v>
      </c>
      <c r="J5876" s="1">
        <v>5396</v>
      </c>
      <c r="K5876" s="1">
        <v>355000</v>
      </c>
      <c r="L5876" s="1">
        <v>347826.1</v>
      </c>
      <c r="M5876" s="3">
        <v>170</v>
      </c>
      <c r="N5876">
        <v>15.2</v>
      </c>
      <c r="O5876">
        <v>46</v>
      </c>
      <c r="P5876"/>
      <c r="Q5876" s="1">
        <f t="shared" si="1729"/>
        <v>10</v>
      </c>
      <c r="R5876" s="5">
        <f t="shared" si="1730"/>
        <v>-0.57466754584554791</v>
      </c>
      <c r="S5876" s="4">
        <f t="shared" si="1731"/>
        <v>204.0069787751695</v>
      </c>
      <c r="T5876" s="6">
        <f t="shared" si="1732"/>
        <v>-1.8747922734979992</v>
      </c>
      <c r="U5876" s="6">
        <f t="shared" si="1733"/>
        <v>6.5210168480094231</v>
      </c>
      <c r="V5876" s="4">
        <f t="shared" si="1734"/>
        <v>14.625332454154451</v>
      </c>
      <c r="W5876" s="4">
        <f t="shared" si="1735"/>
        <v>0.12555849880130512</v>
      </c>
      <c r="X5876" s="4">
        <f t="shared" si="1736"/>
        <v>2413741.2266207454</v>
      </c>
      <c r="Y5876" s="6">
        <f t="shared" si="1737"/>
        <v>44.125207726501998</v>
      </c>
      <c r="Z5876" s="6">
        <f t="shared" si="1738"/>
        <v>3.928039230234325</v>
      </c>
      <c r="AA5876" s="6">
        <f t="shared" si="1739"/>
        <v>75512771.499476179</v>
      </c>
      <c r="AB5876" s="26">
        <v>-13.586906357416865</v>
      </c>
      <c r="AC5876" s="4">
        <f t="shared" si="1740"/>
        <v>236.43072339200071</v>
      </c>
      <c r="AD5876" s="4">
        <f t="shared" si="1741"/>
        <v>11642322986.082066</v>
      </c>
      <c r="AE5876" s="4">
        <f t="shared" si="1742"/>
        <v>605.61280578486537</v>
      </c>
      <c r="AF5876" s="27">
        <v>-10.156431443339946</v>
      </c>
      <c r="AG5876" s="6">
        <f t="shared" si="1743"/>
        <v>54.173636124443881</v>
      </c>
      <c r="AH5876" s="6">
        <f t="shared" si="1744"/>
        <v>500123053.18422902</v>
      </c>
      <c r="AI5876" s="6">
        <f t="shared" si="1745"/>
        <v>138.76473963367664</v>
      </c>
      <c r="AK5876" s="1">
        <f t="shared" si="1746"/>
        <v>2.0307864991775632E-7</v>
      </c>
      <c r="AL5876" s="1">
        <f t="shared" si="1747"/>
        <v>3.9039914799289943</v>
      </c>
    </row>
    <row r="5877" spans="4:38" x14ac:dyDescent="0.25">
      <c r="D5877" s="1">
        <v>2004</v>
      </c>
      <c r="E5877" s="1" t="s">
        <v>105</v>
      </c>
      <c r="F5877" s="2" t="s">
        <v>356</v>
      </c>
      <c r="G5877">
        <v>2</v>
      </c>
      <c r="H5877">
        <v>19387153</v>
      </c>
      <c r="I5877" s="1">
        <v>262.97179999999997</v>
      </c>
      <c r="J5877" s="1">
        <v>10419</v>
      </c>
      <c r="K5877" s="1">
        <v>356815.1</v>
      </c>
      <c r="L5877" s="1">
        <v>363636.4</v>
      </c>
      <c r="M5877" s="3">
        <v>160</v>
      </c>
      <c r="N5877">
        <v>29.2</v>
      </c>
      <c r="O5877">
        <v>44</v>
      </c>
      <c r="P5877"/>
      <c r="Q5877" s="1">
        <f t="shared" si="1729"/>
        <v>10</v>
      </c>
      <c r="R5877" s="5">
        <f t="shared" si="1730"/>
        <v>-0.55975583693764885</v>
      </c>
      <c r="S5877" s="4">
        <f t="shared" si="1731"/>
        <v>199.72933493249087</v>
      </c>
      <c r="T5877" s="6">
        <f t="shared" si="1732"/>
        <v>-1.8571420641628424</v>
      </c>
      <c r="U5877" s="6">
        <f t="shared" si="1733"/>
        <v>6.7532445450074503</v>
      </c>
      <c r="V5877" s="4">
        <f t="shared" si="1734"/>
        <v>28.640244163062352</v>
      </c>
      <c r="W5877" s="4">
        <f t="shared" si="1735"/>
        <v>0.13166408434138394</v>
      </c>
      <c r="X5877" s="4">
        <f t="shared" si="1736"/>
        <v>2552591.7477313145</v>
      </c>
      <c r="Y5877" s="6">
        <f t="shared" si="1737"/>
        <v>42.142857935837156</v>
      </c>
      <c r="Z5877" s="6">
        <f t="shared" si="1738"/>
        <v>3.894006773298476</v>
      </c>
      <c r="AA5877" s="6">
        <f t="shared" si="1739"/>
        <v>75493705.096973866</v>
      </c>
      <c r="AB5877" s="26">
        <v>-13.586906357416865</v>
      </c>
      <c r="AC5877" s="4">
        <f t="shared" si="1740"/>
        <v>242.72915905172258</v>
      </c>
      <c r="AD5877" s="4">
        <f t="shared" si="1741"/>
        <v>12374998871.664284</v>
      </c>
      <c r="AE5877" s="4">
        <f t="shared" si="1742"/>
        <v>638.3092386831778</v>
      </c>
      <c r="AF5877" s="27">
        <v>-10.156431443339946</v>
      </c>
      <c r="AG5877" s="6">
        <f t="shared" si="1743"/>
        <v>54.688500354000844</v>
      </c>
      <c r="AH5877" s="6">
        <f t="shared" si="1744"/>
        <v>517802756.54761946</v>
      </c>
      <c r="AI5877" s="6">
        <f t="shared" si="1745"/>
        <v>143.81533377392239</v>
      </c>
      <c r="AK5877" s="1">
        <f t="shared" si="1746"/>
        <v>1.9614479287550712E-7</v>
      </c>
      <c r="AL5877" s="1">
        <f t="shared" si="1747"/>
        <v>3.8026891096307671</v>
      </c>
    </row>
    <row r="5878" spans="4:38" x14ac:dyDescent="0.25">
      <c r="D5878" s="1">
        <v>2005</v>
      </c>
      <c r="E5878" s="1" t="s">
        <v>105</v>
      </c>
      <c r="F5878" s="2" t="s">
        <v>356</v>
      </c>
      <c r="G5878">
        <v>2</v>
      </c>
      <c r="H5878">
        <v>19544988</v>
      </c>
      <c r="I5878" s="1">
        <v>288.2063</v>
      </c>
      <c r="J5878" s="1">
        <v>5142</v>
      </c>
      <c r="K5878" s="1">
        <v>359580.4</v>
      </c>
      <c r="L5878" s="1">
        <v>348837.2</v>
      </c>
      <c r="M5878" s="3">
        <v>160</v>
      </c>
      <c r="N5878">
        <v>14.3</v>
      </c>
      <c r="O5878">
        <v>43</v>
      </c>
      <c r="P5878"/>
      <c r="Q5878" s="1">
        <f t="shared" si="1729"/>
        <v>10</v>
      </c>
      <c r="R5878" s="5">
        <f t="shared" si="1730"/>
        <v>-0.51074525435425944</v>
      </c>
      <c r="S5878" s="4">
        <f t="shared" si="1731"/>
        <v>183.65398285880636</v>
      </c>
      <c r="T5878" s="6">
        <f t="shared" si="1732"/>
        <v>-1.7975366461256561</v>
      </c>
      <c r="U5878" s="6">
        <f t="shared" si="1733"/>
        <v>6.2704765053186469</v>
      </c>
      <c r="V5878" s="4">
        <f t="shared" si="1734"/>
        <v>13.789254745645742</v>
      </c>
      <c r="W5878" s="4">
        <f t="shared" si="1735"/>
        <v>0.15692896800477979</v>
      </c>
      <c r="X5878" s="4">
        <f t="shared" si="1736"/>
        <v>3067174.7965058051</v>
      </c>
      <c r="Y5878" s="6">
        <f t="shared" si="1737"/>
        <v>41.202463353874343</v>
      </c>
      <c r="Z5878" s="6">
        <f t="shared" si="1738"/>
        <v>4.5962424028786666</v>
      </c>
      <c r="AA5878" s="6">
        <f t="shared" si="1739"/>
        <v>89833502.609354705</v>
      </c>
      <c r="AB5878" s="26">
        <v>-13.586906357416865</v>
      </c>
      <c r="AC5878" s="4">
        <f t="shared" si="1740"/>
        <v>266.02119631233643</v>
      </c>
      <c r="AD5878" s="4">
        <f t="shared" si="1741"/>
        <v>14984943861.438339</v>
      </c>
      <c r="AE5878" s="4">
        <f t="shared" si="1742"/>
        <v>766.68984710752125</v>
      </c>
      <c r="AF5878" s="27">
        <v>-10.156431443339946</v>
      </c>
      <c r="AG5878" s="6">
        <f t="shared" si="1743"/>
        <v>56.501943730775892</v>
      </c>
      <c r="AH5878" s="6">
        <f t="shared" si="1744"/>
        <v>572110632.98995638</v>
      </c>
      <c r="AI5878" s="6">
        <f t="shared" si="1745"/>
        <v>162.84216145455116</v>
      </c>
      <c r="AK5878" s="1">
        <f t="shared" si="1746"/>
        <v>1.7752565426481499E-7</v>
      </c>
      <c r="AL5878" s="1">
        <f t="shared" si="1747"/>
        <v>3.4697367822979581</v>
      </c>
    </row>
    <row r="5879" spans="4:38" x14ac:dyDescent="0.25">
      <c r="D5879" s="1">
        <v>2006</v>
      </c>
      <c r="E5879" s="1" t="s">
        <v>105</v>
      </c>
      <c r="F5879" s="2" t="s">
        <v>356</v>
      </c>
      <c r="G5879">
        <v>2</v>
      </c>
      <c r="H5879">
        <v>19695972</v>
      </c>
      <c r="I5879" s="1">
        <v>322.72149999999999</v>
      </c>
      <c r="J5879" s="1">
        <v>4912</v>
      </c>
      <c r="K5879" s="1">
        <v>363851.9</v>
      </c>
      <c r="L5879" s="1">
        <v>333333.3</v>
      </c>
      <c r="M5879" s="3">
        <v>150</v>
      </c>
      <c r="N5879">
        <v>13.5</v>
      </c>
      <c r="O5879">
        <v>42</v>
      </c>
      <c r="P5879"/>
      <c r="Q5879" s="1">
        <f t="shared" si="1729"/>
        <v>10</v>
      </c>
      <c r="R5879" s="5">
        <f t="shared" si="1730"/>
        <v>-0.45612083483746829</v>
      </c>
      <c r="S5879" s="4">
        <f t="shared" si="1731"/>
        <v>165.96043238519903</v>
      </c>
      <c r="T5879" s="6">
        <f t="shared" si="1732"/>
        <v>-1.7278320255323707</v>
      </c>
      <c r="U5879" s="6">
        <f t="shared" si="1733"/>
        <v>5.7594395091638937</v>
      </c>
      <c r="V5879" s="4">
        <f t="shared" si="1734"/>
        <v>13.043879165162531</v>
      </c>
      <c r="W5879" s="4">
        <f t="shared" si="1735"/>
        <v>0.194456892743539</v>
      </c>
      <c r="X5879" s="4">
        <f t="shared" si="1736"/>
        <v>3830017.5146837472</v>
      </c>
      <c r="Y5879" s="6">
        <f t="shared" si="1737"/>
        <v>40.272167974467628</v>
      </c>
      <c r="Z5879" s="6">
        <f t="shared" si="1738"/>
        <v>5.6033490669797832</v>
      </c>
      <c r="AA5879" s="6">
        <f t="shared" si="1739"/>
        <v>110363406.32945994</v>
      </c>
      <c r="AB5879" s="26">
        <v>-13.586906357416865</v>
      </c>
      <c r="AC5879" s="4">
        <f t="shared" si="1740"/>
        <v>297.87953804518389</v>
      </c>
      <c r="AD5879" s="4">
        <f t="shared" si="1741"/>
        <v>18934157671.187748</v>
      </c>
      <c r="AE5879" s="4">
        <f t="shared" si="1742"/>
        <v>961.32131337248802</v>
      </c>
      <c r="AF5879" s="27">
        <v>-10.156431443339946</v>
      </c>
      <c r="AG5879" s="6">
        <f t="shared" si="1743"/>
        <v>58.781358912540114</v>
      </c>
      <c r="AH5879" s="6">
        <f t="shared" si="1744"/>
        <v>645574635.93097806</v>
      </c>
      <c r="AI5879" s="6">
        <f t="shared" si="1745"/>
        <v>189.70008320293314</v>
      </c>
      <c r="AK5879" s="1">
        <f t="shared" si="1746"/>
        <v>1.5732389220486391E-7</v>
      </c>
      <c r="AL5879" s="1">
        <f t="shared" si="1747"/>
        <v>3.098646975798018</v>
      </c>
    </row>
    <row r="5880" spans="4:38" x14ac:dyDescent="0.25">
      <c r="D5880" s="1">
        <v>2007</v>
      </c>
      <c r="E5880" s="1" t="s">
        <v>105</v>
      </c>
      <c r="F5880" s="2" t="s">
        <v>356</v>
      </c>
      <c r="G5880">
        <v>2</v>
      </c>
      <c r="H5880">
        <v>19842044</v>
      </c>
      <c r="I5880" s="1">
        <v>332.4683</v>
      </c>
      <c r="J5880" s="1">
        <v>4662</v>
      </c>
      <c r="K5880" s="1">
        <v>364218.8</v>
      </c>
      <c r="L5880" s="1">
        <v>358974.4</v>
      </c>
      <c r="M5880" s="3">
        <v>140</v>
      </c>
      <c r="N5880">
        <v>12.8</v>
      </c>
      <c r="O5880">
        <v>39</v>
      </c>
      <c r="P5880"/>
      <c r="Q5880" s="1">
        <f t="shared" si="1729"/>
        <v>10</v>
      </c>
      <c r="R5880" s="5">
        <f t="shared" si="1730"/>
        <v>-0.44274897787247691</v>
      </c>
      <c r="S5880" s="4">
        <f t="shared" si="1731"/>
        <v>161.25750142194008</v>
      </c>
      <c r="T5880" s="6">
        <f t="shared" si="1732"/>
        <v>-1.7101693475832973</v>
      </c>
      <c r="U5880" s="6">
        <f t="shared" si="1733"/>
        <v>6.1390701544710566</v>
      </c>
      <c r="V5880" s="4">
        <f t="shared" si="1734"/>
        <v>12.357251022127524</v>
      </c>
      <c r="W5880" s="4">
        <f t="shared" si="1735"/>
        <v>0.20617230024547911</v>
      </c>
      <c r="X5880" s="4">
        <f t="shared" si="1736"/>
        <v>4090879.8530520075</v>
      </c>
      <c r="Y5880" s="6">
        <f t="shared" si="1737"/>
        <v>37.289830652416704</v>
      </c>
      <c r="Z5880" s="6">
        <f t="shared" si="1738"/>
        <v>5.4156133035532248</v>
      </c>
      <c r="AA5880" s="6">
        <f t="shared" si="1739"/>
        <v>107456837.45608844</v>
      </c>
      <c r="AB5880" s="26">
        <v>-13.586906357416865</v>
      </c>
      <c r="AC5880" s="4">
        <f t="shared" si="1740"/>
        <v>306.876063784618</v>
      </c>
      <c r="AD5880" s="4">
        <f t="shared" si="1741"/>
        <v>20244155569.205807</v>
      </c>
      <c r="AE5880" s="4">
        <f t="shared" si="1742"/>
        <v>1020.2656323716351</v>
      </c>
      <c r="AF5880" s="27">
        <v>-10.156431443339946</v>
      </c>
      <c r="AG5880" s="6">
        <f t="shared" si="1743"/>
        <v>59.388454469099038</v>
      </c>
      <c r="AH5880" s="6">
        <f t="shared" si="1744"/>
        <v>670004612.38728046</v>
      </c>
      <c r="AI5880" s="6">
        <f t="shared" si="1745"/>
        <v>197.4477849696876</v>
      </c>
      <c r="AK5880" s="1">
        <f t="shared" si="1746"/>
        <v>1.5158748545255174E-7</v>
      </c>
      <c r="AL5880" s="1">
        <f t="shared" si="1747"/>
        <v>3.0078055561988917</v>
      </c>
    </row>
    <row r="5881" spans="4:38" x14ac:dyDescent="0.25">
      <c r="D5881" s="1">
        <v>2008</v>
      </c>
      <c r="E5881" s="1" t="s">
        <v>105</v>
      </c>
      <c r="F5881" s="2" t="s">
        <v>356</v>
      </c>
      <c r="G5881">
        <v>2</v>
      </c>
      <c r="H5881">
        <v>19983984</v>
      </c>
      <c r="I5881" s="1">
        <v>329.44380000000001</v>
      </c>
      <c r="J5881" s="1">
        <v>4456</v>
      </c>
      <c r="K5881" s="1">
        <v>362276.4</v>
      </c>
      <c r="L5881" s="1">
        <v>342105.3</v>
      </c>
      <c r="M5881" s="3">
        <v>140</v>
      </c>
      <c r="N5881">
        <v>12.3</v>
      </c>
      <c r="O5881">
        <v>38</v>
      </c>
      <c r="P5881"/>
      <c r="Q5881" s="1">
        <f t="shared" si="1729"/>
        <v>10</v>
      </c>
      <c r="R5881" s="5">
        <f t="shared" si="1730"/>
        <v>-0.44681369022576839</v>
      </c>
      <c r="S5881" s="4">
        <f t="shared" si="1731"/>
        <v>161.87005516570659</v>
      </c>
      <c r="T5881" s="6">
        <f t="shared" si="1732"/>
        <v>-1.7155652472630518</v>
      </c>
      <c r="U5881" s="6">
        <f t="shared" si="1733"/>
        <v>5.869039635845005</v>
      </c>
      <c r="V5881" s="4">
        <f t="shared" si="1734"/>
        <v>11.853186309774232</v>
      </c>
      <c r="W5881" s="4">
        <f t="shared" si="1735"/>
        <v>0.20352362249011899</v>
      </c>
      <c r="X5881" s="4">
        <f t="shared" si="1736"/>
        <v>4067212.8154645781</v>
      </c>
      <c r="Y5881" s="6">
        <f t="shared" si="1737"/>
        <v>36.284434752736949</v>
      </c>
      <c r="Z5881" s="6">
        <f t="shared" si="1738"/>
        <v>5.6132488522982653</v>
      </c>
      <c r="AA5881" s="6">
        <f t="shared" si="1739"/>
        <v>112175075.2523469</v>
      </c>
      <c r="AB5881" s="26">
        <v>-13.586906357416865</v>
      </c>
      <c r="AC5881" s="4">
        <f t="shared" si="1740"/>
        <v>304.08437911899256</v>
      </c>
      <c r="AD5881" s="4">
        <f t="shared" si="1741"/>
        <v>20019698052.785759</v>
      </c>
      <c r="AE5881" s="4">
        <f t="shared" si="1742"/>
        <v>1001.7871337760157</v>
      </c>
      <c r="AF5881" s="27">
        <v>-10.156431443339946</v>
      </c>
      <c r="AG5881" s="6">
        <f t="shared" si="1743"/>
        <v>59.201662306596234</v>
      </c>
      <c r="AH5881" s="6">
        <f t="shared" si="1744"/>
        <v>668658782.73187888</v>
      </c>
      <c r="AI5881" s="6">
        <f t="shared" si="1745"/>
        <v>195.03620596601829</v>
      </c>
      <c r="AK5881" s="1">
        <f t="shared" si="1746"/>
        <v>1.5189259014657266E-7</v>
      </c>
      <c r="AL5881" s="1">
        <f t="shared" si="1747"/>
        <v>3.0354190912076655</v>
      </c>
    </row>
    <row r="5882" spans="4:38" x14ac:dyDescent="0.25">
      <c r="D5882" s="1">
        <v>2009</v>
      </c>
      <c r="E5882" s="1" t="s">
        <v>105</v>
      </c>
      <c r="F5882" s="2" t="s">
        <v>356</v>
      </c>
      <c r="G5882">
        <v>2</v>
      </c>
      <c r="H5882">
        <v>20123508</v>
      </c>
      <c r="I5882" s="1">
        <v>329.8646</v>
      </c>
      <c r="J5882" s="1">
        <v>4290</v>
      </c>
      <c r="K5882" s="1">
        <v>360504.2</v>
      </c>
      <c r="L5882" s="1">
        <v>333333.3</v>
      </c>
      <c r="M5882" s="3">
        <v>130</v>
      </c>
      <c r="N5882">
        <v>11.9</v>
      </c>
      <c r="O5882">
        <v>36</v>
      </c>
      <c r="P5882"/>
      <c r="Q5882" s="1">
        <f t="shared" si="1729"/>
        <v>10</v>
      </c>
      <c r="R5882" s="5">
        <f t="shared" si="1730"/>
        <v>-0.44624370120346346</v>
      </c>
      <c r="S5882" s="4">
        <f t="shared" si="1731"/>
        <v>160.87272850739365</v>
      </c>
      <c r="T5882" s="6">
        <f t="shared" si="1732"/>
        <v>-1.714810020632318</v>
      </c>
      <c r="U5882" s="6">
        <f t="shared" si="1733"/>
        <v>5.7160328305043864</v>
      </c>
      <c r="V5882" s="4">
        <f t="shared" si="1734"/>
        <v>11.453756298796536</v>
      </c>
      <c r="W5882" s="4">
        <f t="shared" si="1735"/>
        <v>0.2050469355872456</v>
      </c>
      <c r="X5882" s="4">
        <f t="shared" si="1736"/>
        <v>4126263.6486654216</v>
      </c>
      <c r="Y5882" s="6">
        <f t="shared" si="1737"/>
        <v>34.285189979367679</v>
      </c>
      <c r="Z5882" s="6">
        <f t="shared" si="1738"/>
        <v>5.7708660845968671</v>
      </c>
      <c r="AA5882" s="6">
        <f t="shared" si="1739"/>
        <v>116130069.82031374</v>
      </c>
      <c r="AB5882" s="26">
        <v>-13.586906357416865</v>
      </c>
      <c r="AC5882" s="4">
        <f t="shared" si="1740"/>
        <v>304.47278742029692</v>
      </c>
      <c r="AD5882" s="4">
        <f t="shared" si="1741"/>
        <v>20211003852.317898</v>
      </c>
      <c r="AE5882" s="4">
        <f t="shared" si="1742"/>
        <v>1004.3479423328129</v>
      </c>
      <c r="AF5882" s="27">
        <v>-10.156431443339946</v>
      </c>
      <c r="AG5882" s="6">
        <f t="shared" si="1743"/>
        <v>59.227735557521811</v>
      </c>
      <c r="AH5882" s="6">
        <f t="shared" si="1744"/>
        <v>674187262.40315008</v>
      </c>
      <c r="AI5882" s="6">
        <f t="shared" si="1745"/>
        <v>195.37133298587707</v>
      </c>
      <c r="AK5882" s="1">
        <f t="shared" si="1746"/>
        <v>1.506470384376175E-7</v>
      </c>
      <c r="AL5882" s="1">
        <f t="shared" si="1747"/>
        <v>3.0315468831757029</v>
      </c>
    </row>
    <row r="5883" spans="4:38" x14ac:dyDescent="0.25">
      <c r="D5883" s="1">
        <v>2010</v>
      </c>
      <c r="E5883" s="1" t="s">
        <v>105</v>
      </c>
      <c r="F5883" s="2" t="s">
        <v>356</v>
      </c>
      <c r="G5883">
        <v>2</v>
      </c>
      <c r="H5883">
        <v>20261737</v>
      </c>
      <c r="I5883" s="1">
        <v>356.67529999999999</v>
      </c>
      <c r="J5883" s="1">
        <v>4126</v>
      </c>
      <c r="K5883" s="1">
        <v>355689.7</v>
      </c>
      <c r="L5883" s="1">
        <v>342857.1</v>
      </c>
      <c r="M5883" s="3">
        <v>120</v>
      </c>
      <c r="N5883">
        <v>11.6</v>
      </c>
      <c r="O5883">
        <v>35</v>
      </c>
      <c r="P5883"/>
      <c r="Q5883" s="1">
        <f t="shared" si="1729"/>
        <v>10</v>
      </c>
      <c r="R5883" s="5">
        <f t="shared" si="1730"/>
        <v>-0.41270029071258924</v>
      </c>
      <c r="S5883" s="4">
        <f t="shared" si="1731"/>
        <v>146.79324259347368</v>
      </c>
      <c r="T5883" s="6">
        <f t="shared" si="1732"/>
        <v>-1.669509890754872</v>
      </c>
      <c r="U5883" s="6">
        <f t="shared" si="1733"/>
        <v>5.7240331956553216</v>
      </c>
      <c r="V5883" s="4">
        <f t="shared" si="1734"/>
        <v>11.18729970928741</v>
      </c>
      <c r="W5883" s="4">
        <f t="shared" si="1735"/>
        <v>0.24297801022610391</v>
      </c>
      <c r="X5883" s="4">
        <f t="shared" si="1736"/>
        <v>4923156.5399846276</v>
      </c>
      <c r="Y5883" s="6">
        <f t="shared" si="1737"/>
        <v>33.330490109245126</v>
      </c>
      <c r="Z5883" s="6">
        <f t="shared" si="1738"/>
        <v>6.2311885310295736</v>
      </c>
      <c r="AA5883" s="6">
        <f t="shared" si="1739"/>
        <v>126254703.21313755</v>
      </c>
      <c r="AB5883" s="26">
        <v>-13.586906357416865</v>
      </c>
      <c r="AC5883" s="4">
        <f t="shared" si="1740"/>
        <v>329.21969436844887</v>
      </c>
      <c r="AD5883" s="4">
        <f t="shared" si="1741"/>
        <v>23792250101.560013</v>
      </c>
      <c r="AE5883" s="4">
        <f t="shared" si="1742"/>
        <v>1174.2453325477481</v>
      </c>
      <c r="AF5883" s="27">
        <v>-10.156431443339946</v>
      </c>
      <c r="AG5883" s="6">
        <f t="shared" si="1743"/>
        <v>60.834808464343368</v>
      </c>
      <c r="AH5883" s="6">
        <f t="shared" si="1744"/>
        <v>733991195.46248615</v>
      </c>
      <c r="AI5883" s="6">
        <f t="shared" si="1745"/>
        <v>216.98273559462211</v>
      </c>
      <c r="AK5883" s="1">
        <f t="shared" si="1746"/>
        <v>1.383726604096443E-7</v>
      </c>
      <c r="AL5883" s="1">
        <f t="shared" si="1747"/>
        <v>2.803670453210525</v>
      </c>
    </row>
    <row r="5884" spans="4:38" x14ac:dyDescent="0.25">
      <c r="D5884" s="1">
        <v>2011</v>
      </c>
      <c r="E5884" s="1" t="s">
        <v>105</v>
      </c>
      <c r="F5884" s="2" t="s">
        <v>356</v>
      </c>
      <c r="G5884">
        <v>2</v>
      </c>
      <c r="H5884">
        <v>20398670</v>
      </c>
      <c r="I5884" s="1">
        <v>390.38799999999998</v>
      </c>
      <c r="J5884" s="1">
        <v>3939</v>
      </c>
      <c r="K5884" s="1">
        <v>351696.4</v>
      </c>
      <c r="L5884" s="1">
        <v>333333.3</v>
      </c>
      <c r="M5884" s="3">
        <v>120</v>
      </c>
      <c r="N5884">
        <v>11.2</v>
      </c>
      <c r="O5884">
        <v>33</v>
      </c>
      <c r="P5884"/>
      <c r="Q5884" s="1">
        <f t="shared" si="1729"/>
        <v>10</v>
      </c>
      <c r="R5884" s="5">
        <f t="shared" si="1730"/>
        <v>-0.37706077031056284</v>
      </c>
      <c r="S5884" s="4">
        <f t="shared" si="1731"/>
        <v>132.61091549945183</v>
      </c>
      <c r="T5884" s="6">
        <f t="shared" si="1732"/>
        <v>-1.6193548298773812</v>
      </c>
      <c r="U5884" s="6">
        <f t="shared" si="1733"/>
        <v>5.3978488931396607</v>
      </c>
      <c r="V5884" s="4">
        <f t="shared" si="1734"/>
        <v>10.822939229689437</v>
      </c>
      <c r="W5884" s="4">
        <f t="shared" si="1735"/>
        <v>0.29438602284712656</v>
      </c>
      <c r="X5884" s="4">
        <f t="shared" si="1736"/>
        <v>6005083.332670995</v>
      </c>
      <c r="Y5884" s="6">
        <f t="shared" si="1737"/>
        <v>31.380645170122619</v>
      </c>
      <c r="Z5884" s="6">
        <f t="shared" si="1738"/>
        <v>7.2322884120776241</v>
      </c>
      <c r="AA5884" s="6">
        <f t="shared" si="1739"/>
        <v>147529064.66279545</v>
      </c>
      <c r="AB5884" s="26">
        <v>-13.586906357416865</v>
      </c>
      <c r="AC5884" s="4">
        <f t="shared" si="1740"/>
        <v>360.33730971869937</v>
      </c>
      <c r="AD5884" s="4">
        <f t="shared" si="1741"/>
        <v>28695086850.848415</v>
      </c>
      <c r="AE5884" s="4">
        <f t="shared" si="1742"/>
        <v>1406.713616664636</v>
      </c>
      <c r="AF5884" s="27">
        <v>-10.156431443339946</v>
      </c>
      <c r="AG5884" s="6">
        <f t="shared" si="1743"/>
        <v>62.718999294978474</v>
      </c>
      <c r="AH5884" s="6">
        <f t="shared" si="1744"/>
        <v>808796853.67258394</v>
      </c>
      <c r="AI5884" s="6">
        <f t="shared" si="1745"/>
        <v>244.84744696768055</v>
      </c>
      <c r="AK5884" s="1">
        <f t="shared" si="1746"/>
        <v>1.255745666816288E-7</v>
      </c>
      <c r="AL5884" s="1">
        <f t="shared" si="1747"/>
        <v>2.5615541461315412</v>
      </c>
    </row>
    <row r="5885" spans="4:38" x14ac:dyDescent="0.25">
      <c r="D5885" s="1">
        <v>2012</v>
      </c>
      <c r="E5885" s="1" t="s">
        <v>105</v>
      </c>
      <c r="F5885" s="2" t="s">
        <v>356</v>
      </c>
      <c r="G5885">
        <v>2</v>
      </c>
      <c r="H5885">
        <v>20425000</v>
      </c>
      <c r="I5885" s="1">
        <v>395.30680000000001</v>
      </c>
      <c r="J5885" s="1">
        <v>3734</v>
      </c>
      <c r="K5885" s="1">
        <v>345740.7</v>
      </c>
      <c r="L5885" s="1">
        <v>343750</v>
      </c>
      <c r="M5885" s="3">
        <v>110</v>
      </c>
      <c r="N5885">
        <v>10.8</v>
      </c>
      <c r="O5885">
        <v>32</v>
      </c>
      <c r="P5885"/>
      <c r="Q5885" s="1">
        <f t="shared" si="1729"/>
        <v>10</v>
      </c>
      <c r="R5885" s="5">
        <f t="shared" si="1730"/>
        <v>-0.37236900554202457</v>
      </c>
      <c r="S5885" s="4">
        <f t="shared" si="1731"/>
        <v>128.74312063440345</v>
      </c>
      <c r="T5885" s="6">
        <f t="shared" si="1732"/>
        <v>-1.6125802652309844</v>
      </c>
      <c r="U5885" s="6">
        <f t="shared" si="1733"/>
        <v>5.5432446617315092</v>
      </c>
      <c r="V5885" s="4">
        <f t="shared" si="1734"/>
        <v>10.427630994457976</v>
      </c>
      <c r="W5885" s="4">
        <f t="shared" si="1735"/>
        <v>0.30705081409558743</v>
      </c>
      <c r="X5885" s="4">
        <f t="shared" si="1736"/>
        <v>6271512.8779023737</v>
      </c>
      <c r="Y5885" s="6">
        <f t="shared" si="1737"/>
        <v>30.387419734769015</v>
      </c>
      <c r="Z5885" s="6">
        <f t="shared" si="1738"/>
        <v>7.1313251375868463</v>
      </c>
      <c r="AA5885" s="6">
        <f t="shared" si="1739"/>
        <v>145657315.93521133</v>
      </c>
      <c r="AB5885" s="26">
        <v>-13.586906357416865</v>
      </c>
      <c r="AC5885" s="4">
        <f t="shared" si="1740"/>
        <v>364.87747785666556</v>
      </c>
      <c r="AD5885" s="4">
        <f t="shared" si="1741"/>
        <v>29460723462.41312</v>
      </c>
      <c r="AE5885" s="4">
        <f t="shared" si="1742"/>
        <v>1442.3854816358933</v>
      </c>
      <c r="AF5885" s="27">
        <v>-10.156431443339946</v>
      </c>
      <c r="AG5885" s="6">
        <f t="shared" si="1743"/>
        <v>62.98248628191633</v>
      </c>
      <c r="AH5885" s="6">
        <f t="shared" si="1744"/>
        <v>820044634.91368508</v>
      </c>
      <c r="AI5885" s="6">
        <f t="shared" si="1745"/>
        <v>248.97405108148243</v>
      </c>
      <c r="AK5885" s="1">
        <f t="shared" si="1746"/>
        <v>1.2385217841720256E-7</v>
      </c>
      <c r="AL5885" s="1">
        <f t="shared" si="1747"/>
        <v>2.5296807441713627</v>
      </c>
    </row>
    <row r="5886" spans="4:38" x14ac:dyDescent="0.25">
      <c r="D5886" s="1">
        <v>2013</v>
      </c>
      <c r="E5886" s="1" t="s">
        <v>105</v>
      </c>
      <c r="F5886" s="2" t="s">
        <v>356</v>
      </c>
      <c r="G5886">
        <v>2</v>
      </c>
      <c r="H5886">
        <v>20585000</v>
      </c>
      <c r="I5886" s="1">
        <v>399.82229999999998</v>
      </c>
      <c r="J5886" s="1">
        <v>3522</v>
      </c>
      <c r="K5886" s="1">
        <v>338653.8</v>
      </c>
      <c r="L5886" s="1">
        <v>312500</v>
      </c>
      <c r="M5886" s="3">
        <v>110</v>
      </c>
      <c r="N5886">
        <v>10.4</v>
      </c>
      <c r="O5886">
        <v>32</v>
      </c>
      <c r="P5886"/>
      <c r="Q5886" s="1">
        <f t="shared" si="1729"/>
        <v>10</v>
      </c>
      <c r="R5886" s="5">
        <f t="shared" si="1730"/>
        <v>-0.36816355666004624</v>
      </c>
      <c r="S5886" s="4">
        <f t="shared" si="1731"/>
        <v>124.67998748443996</v>
      </c>
      <c r="T5886" s="6">
        <f t="shared" si="1732"/>
        <v>-1.6064716672607817</v>
      </c>
      <c r="U5886" s="6">
        <f t="shared" si="1733"/>
        <v>5.0202239601899423</v>
      </c>
      <c r="V5886" s="4">
        <f t="shared" si="1734"/>
        <v>10.031836443339953</v>
      </c>
      <c r="W5886" s="4">
        <f t="shared" si="1735"/>
        <v>0.32067880986104347</v>
      </c>
      <c r="X5886" s="4">
        <f t="shared" si="1736"/>
        <v>6601173.3009895794</v>
      </c>
      <c r="Y5886" s="6">
        <f t="shared" si="1737"/>
        <v>30.393528332739219</v>
      </c>
      <c r="Z5886" s="6">
        <f t="shared" si="1738"/>
        <v>7.9642323364568091</v>
      </c>
      <c r="AA5886" s="6">
        <f t="shared" si="1739"/>
        <v>163943722.6459634</v>
      </c>
      <c r="AB5886" s="26">
        <v>-13.586906357416865</v>
      </c>
      <c r="AC5886" s="4">
        <f t="shared" si="1740"/>
        <v>369.0453906050974</v>
      </c>
      <c r="AD5886" s="4">
        <f t="shared" si="1741"/>
        <v>30373697949.951038</v>
      </c>
      <c r="AE5886" s="4">
        <f t="shared" si="1742"/>
        <v>1475.5257687612841</v>
      </c>
      <c r="AF5886" s="27">
        <v>-10.156431443339946</v>
      </c>
      <c r="AG5886" s="6">
        <f t="shared" si="1743"/>
        <v>63.22197677259895</v>
      </c>
      <c r="AH5886" s="6">
        <f t="shared" si="1744"/>
        <v>835909047.40359008</v>
      </c>
      <c r="AI5886" s="6">
        <f t="shared" si="1745"/>
        <v>252.7755616376709</v>
      </c>
      <c r="AK5886" s="1">
        <f t="shared" si="1746"/>
        <v>1.215016331607697E-7</v>
      </c>
      <c r="AL5886" s="1">
        <f t="shared" si="1747"/>
        <v>2.5011111186144448</v>
      </c>
    </row>
    <row r="5887" spans="4:38" x14ac:dyDescent="0.25">
      <c r="D5887" s="1">
        <v>2014</v>
      </c>
      <c r="E5887" s="1" t="s">
        <v>105</v>
      </c>
      <c r="F5887" s="2" t="s">
        <v>356</v>
      </c>
      <c r="G5887">
        <v>2</v>
      </c>
      <c r="H5887">
        <v>20778000</v>
      </c>
      <c r="I5887" s="1">
        <v>398.58109999999999</v>
      </c>
      <c r="J5887" s="1">
        <v>3316</v>
      </c>
      <c r="K5887" s="1">
        <v>331600</v>
      </c>
      <c r="L5887" s="1">
        <v>316129</v>
      </c>
      <c r="M5887" s="3">
        <v>100</v>
      </c>
      <c r="N5887">
        <v>10</v>
      </c>
      <c r="O5887">
        <v>31</v>
      </c>
      <c r="P5887"/>
      <c r="Q5887" s="1">
        <f t="shared" si="1729"/>
        <v>10</v>
      </c>
      <c r="R5887" s="5">
        <f t="shared" si="1730"/>
        <v>-0.36931003502173082</v>
      </c>
      <c r="S5887" s="4">
        <f t="shared" si="1731"/>
        <v>122.46320761320594</v>
      </c>
      <c r="T5887" s="6">
        <f t="shared" si="1732"/>
        <v>-1.6081404131288508</v>
      </c>
      <c r="U5887" s="6">
        <f t="shared" si="1733"/>
        <v>5.0837982066201048</v>
      </c>
      <c r="V5887" s="4">
        <f t="shared" si="1734"/>
        <v>9.63068996497827</v>
      </c>
      <c r="W5887" s="4">
        <f t="shared" si="1735"/>
        <v>0.32547008017207824</v>
      </c>
      <c r="X5887" s="4">
        <f t="shared" si="1736"/>
        <v>6762617.325815442</v>
      </c>
      <c r="Y5887" s="6">
        <f t="shared" si="1737"/>
        <v>29.391859586871149</v>
      </c>
      <c r="Z5887" s="6">
        <f t="shared" si="1738"/>
        <v>7.8402226799830297</v>
      </c>
      <c r="AA5887" s="6">
        <f t="shared" si="1739"/>
        <v>162904146.8446874</v>
      </c>
      <c r="AB5887" s="26">
        <v>-13.586906357416865</v>
      </c>
      <c r="AC5887" s="4">
        <f t="shared" si="1740"/>
        <v>367.89973380001402</v>
      </c>
      <c r="AD5887" s="4">
        <f t="shared" si="1741"/>
        <v>30468418828.515789</v>
      </c>
      <c r="AE5887" s="4">
        <f t="shared" si="1742"/>
        <v>1466.3788058771677</v>
      </c>
      <c r="AF5887" s="27">
        <v>-10.156431443339946</v>
      </c>
      <c r="AG5887" s="6">
        <f t="shared" si="1743"/>
        <v>63.156372170134446</v>
      </c>
      <c r="AH5887" s="6">
        <f t="shared" si="1744"/>
        <v>841127020.73060548</v>
      </c>
      <c r="AI5887" s="6">
        <f t="shared" si="1745"/>
        <v>251.72936291581573</v>
      </c>
      <c r="AK5887" s="1">
        <f t="shared" si="1746"/>
        <v>1.2074789173361758E-7</v>
      </c>
      <c r="AL5887" s="1">
        <f t="shared" si="1747"/>
        <v>2.5088996944411064</v>
      </c>
    </row>
    <row r="5888" spans="4:38" x14ac:dyDescent="0.25">
      <c r="D5888" s="1">
        <v>2015</v>
      </c>
      <c r="E5888" s="1" t="s">
        <v>105</v>
      </c>
      <c r="F5888" s="2" t="s">
        <v>356</v>
      </c>
      <c r="G5888">
        <v>2</v>
      </c>
      <c r="H5888">
        <v>20970000</v>
      </c>
      <c r="I5888" s="1">
        <v>484.37380000000002</v>
      </c>
      <c r="J5888" s="1">
        <v>3122</v>
      </c>
      <c r="K5888" s="1">
        <v>328631.59999999998</v>
      </c>
      <c r="M5888" s="3">
        <v>98</v>
      </c>
      <c r="N5888">
        <v>9.5</v>
      </c>
      <c r="O5888">
        <v>30</v>
      </c>
      <c r="P5888"/>
      <c r="Q5888" s="1">
        <f t="shared" si="1729"/>
        <v>10</v>
      </c>
      <c r="R5888" s="5">
        <f t="shared" si="1730"/>
        <v>-0.30389752707516382</v>
      </c>
      <c r="S5888" s="4">
        <f t="shared" si="1731"/>
        <v>99.870330558754404</v>
      </c>
      <c r="T5888" s="6">
        <f t="shared" si="1732"/>
        <v>-1.5083295685090496</v>
      </c>
      <c r="U5888" s="6">
        <f t="shared" si="1733"/>
        <v>0</v>
      </c>
      <c r="V5888" s="4">
        <f t="shared" si="1734"/>
        <v>9.1961024729248368</v>
      </c>
      <c r="W5888" s="4">
        <f t="shared" si="1735"/>
        <v>0.48500270029149406</v>
      </c>
      <c r="X5888" s="4">
        <f t="shared" si="1736"/>
        <v>10170506.62511263</v>
      </c>
      <c r="Y5888" s="6">
        <f t="shared" si="1737"/>
        <v>28.491670431490949</v>
      </c>
      <c r="Z5888" s="6" t="e">
        <f t="shared" si="1738"/>
        <v>#DIV/0!</v>
      </c>
      <c r="AA5888" s="6" t="e">
        <f t="shared" si="1739"/>
        <v>#DIV/0!</v>
      </c>
      <c r="AB5888" s="26">
        <v>-13.586906357416865</v>
      </c>
      <c r="AC5888" s="4">
        <f t="shared" si="1740"/>
        <v>447.08841457786446</v>
      </c>
      <c r="AD5888" s="4">
        <f t="shared" si="1741"/>
        <v>45412194629.770157</v>
      </c>
      <c r="AE5888" s="4">
        <f t="shared" si="1742"/>
        <v>2165.579143050556</v>
      </c>
      <c r="AF5888" s="27">
        <v>-10.156431443339946</v>
      </c>
      <c r="AG5888" s="6">
        <f t="shared" si="1743"/>
        <v>67.335625153721224</v>
      </c>
      <c r="AH5888" s="6">
        <f t="shared" si="1744"/>
        <v>1031621098.6687164</v>
      </c>
      <c r="AI5888" s="6">
        <f t="shared" si="1745"/>
        <v>326.15612631083536</v>
      </c>
      <c r="AK5888" s="1">
        <f t="shared" si="1746"/>
        <v>9.8451179957899171E-8</v>
      </c>
      <c r="AL5888" s="1">
        <f t="shared" si="1747"/>
        <v>2.0645212437171456</v>
      </c>
    </row>
    <row r="5889" spans="4:38" x14ac:dyDescent="0.25">
      <c r="D5889" s="1">
        <v>2016</v>
      </c>
      <c r="E5889" s="1" t="s">
        <v>105</v>
      </c>
      <c r="F5889" s="2" t="s">
        <v>356</v>
      </c>
      <c r="G5889">
        <v>2</v>
      </c>
      <c r="H5889">
        <v>21203000</v>
      </c>
      <c r="I5889" s="1">
        <v>536.72820000000002</v>
      </c>
      <c r="J5889" s="1">
        <v>2946</v>
      </c>
      <c r="K5889" s="1">
        <v>323736.3</v>
      </c>
      <c r="M5889" s="3"/>
      <c r="N5889">
        <v>9.1</v>
      </c>
      <c r="O5889"/>
      <c r="P5889"/>
      <c r="Q5889" s="1">
        <f t="shared" si="1729"/>
        <v>10</v>
      </c>
      <c r="R5889" s="5">
        <f t="shared" si="1730"/>
        <v>-0.27425426873415631</v>
      </c>
      <c r="S5889" s="4">
        <f t="shared" si="1731"/>
        <v>88.78606221920144</v>
      </c>
      <c r="T5889" s="6">
        <f t="shared" si="1732"/>
        <v>-1.4594731405040937</v>
      </c>
      <c r="U5889" s="6">
        <f t="shared" si="1733"/>
        <v>0</v>
      </c>
      <c r="V5889" s="4">
        <f t="shared" si="1734"/>
        <v>8.8257457312658438</v>
      </c>
      <c r="W5889" s="4">
        <f t="shared" si="1735"/>
        <v>0.60451853205842909</v>
      </c>
      <c r="X5889" s="4">
        <f t="shared" si="1736"/>
        <v>12817606.435234873</v>
      </c>
      <c r="Y5889" s="6">
        <f t="shared" si="1737"/>
        <v>-1.4594731405040937</v>
      </c>
      <c r="Z5889" s="6" t="e">
        <f t="shared" si="1738"/>
        <v>#DIV/0!</v>
      </c>
      <c r="AA5889" s="6" t="e">
        <f t="shared" si="1739"/>
        <v>#DIV/0!</v>
      </c>
      <c r="AB5889" s="26">
        <v>-13.586906357416865</v>
      </c>
      <c r="AC5889" s="4">
        <f t="shared" si="1740"/>
        <v>495.41275766201841</v>
      </c>
      <c r="AD5889" s="4">
        <f t="shared" si="1741"/>
        <v>56379200567.448235</v>
      </c>
      <c r="AE5889" s="4">
        <f t="shared" si="1742"/>
        <v>2659.0199767697136</v>
      </c>
      <c r="AF5889" s="27">
        <v>-10.156431443339946</v>
      </c>
      <c r="AG5889" s="6">
        <f t="shared" si="1743"/>
        <v>69.589711255884936</v>
      </c>
      <c r="AH5889" s="6">
        <f t="shared" si="1744"/>
        <v>1155827088.7005475</v>
      </c>
      <c r="AI5889" s="6">
        <f t="shared" si="1745"/>
        <v>373.50760460890859</v>
      </c>
      <c r="AK5889" s="1">
        <f t="shared" si="1746"/>
        <v>8.7871547073346732E-8</v>
      </c>
      <c r="AL5889" s="1">
        <f t="shared" si="1747"/>
        <v>1.8631404125961708</v>
      </c>
    </row>
    <row r="5890" spans="4:38" x14ac:dyDescent="0.25">
      <c r="D5890" s="1">
        <v>1980</v>
      </c>
      <c r="E5890" s="1" t="s">
        <v>97</v>
      </c>
      <c r="F5890" s="2" t="s">
        <v>337</v>
      </c>
      <c r="G5890">
        <v>4</v>
      </c>
      <c r="H5890">
        <v>43205</v>
      </c>
      <c r="I5890" s="1">
        <v>0</v>
      </c>
      <c r="J5890" s="1">
        <v>57</v>
      </c>
      <c r="K5890" s="1">
        <v>1113.2809999999999</v>
      </c>
      <c r="M5890" s="3"/>
      <c r="N5890">
        <v>51.2</v>
      </c>
      <c r="O5890"/>
      <c r="P5890"/>
      <c r="Q5890" s="1">
        <f t="shared" si="1729"/>
        <v>10</v>
      </c>
      <c r="R5890" s="5" t="e">
        <f t="shared" si="1730"/>
        <v>#DIV/0!</v>
      </c>
      <c r="S5890" s="4" t="e">
        <f t="shared" si="1731"/>
        <v>#DIV/0!</v>
      </c>
      <c r="T5890" s="6" t="e">
        <f t="shared" si="1732"/>
        <v>#NUM!</v>
      </c>
      <c r="U5890" s="6" t="e">
        <f t="shared" si="1733"/>
        <v>#NUM!</v>
      </c>
      <c r="V5890" s="4" t="e">
        <f t="shared" si="1734"/>
        <v>#DIV/0!</v>
      </c>
      <c r="W5890" s="4" t="e">
        <f t="shared" si="1735"/>
        <v>#DIV/0!</v>
      </c>
      <c r="X5890" s="4" t="e">
        <f t="shared" si="1736"/>
        <v>#DIV/0!</v>
      </c>
      <c r="Y5890" s="6" t="e">
        <f t="shared" si="1737"/>
        <v>#NUM!</v>
      </c>
      <c r="Z5890" s="6" t="e">
        <f t="shared" si="1738"/>
        <v>#NUM!</v>
      </c>
      <c r="AA5890" s="6" t="e">
        <f t="shared" si="1739"/>
        <v>#NUM!</v>
      </c>
      <c r="AB5890" s="26">
        <v>-13.586906357416865</v>
      </c>
      <c r="AC5890" s="4">
        <f t="shared" si="1740"/>
        <v>0</v>
      </c>
      <c r="AD5890" s="4">
        <f t="shared" si="1741"/>
        <v>0</v>
      </c>
      <c r="AE5890" s="4">
        <f t="shared" si="1742"/>
        <v>0</v>
      </c>
      <c r="AF5890" s="27">
        <v>-10.156431443339946</v>
      </c>
      <c r="AG5890" s="6" t="e">
        <f t="shared" si="1743"/>
        <v>#NUM!</v>
      </c>
      <c r="AH5890" s="6">
        <f t="shared" si="1744"/>
        <v>0</v>
      </c>
      <c r="AI5890" s="6" t="e">
        <f t="shared" si="1745"/>
        <v>#NUM!</v>
      </c>
      <c r="AK5890" s="1" t="e">
        <f t="shared" si="1746"/>
        <v>#DIV/0!</v>
      </c>
      <c r="AL5890" s="1" t="e">
        <f t="shared" si="1747"/>
        <v>#DIV/0!</v>
      </c>
    </row>
    <row r="5891" spans="4:38" x14ac:dyDescent="0.25">
      <c r="D5891" s="1">
        <v>1981</v>
      </c>
      <c r="E5891" s="1" t="s">
        <v>97</v>
      </c>
      <c r="F5891" s="2" t="s">
        <v>337</v>
      </c>
      <c r="G5891">
        <v>4</v>
      </c>
      <c r="H5891">
        <v>42960</v>
      </c>
      <c r="I5891" s="1">
        <v>0</v>
      </c>
      <c r="J5891" s="1">
        <v>54</v>
      </c>
      <c r="K5891" s="1">
        <v>1108.83</v>
      </c>
      <c r="M5891" s="3"/>
      <c r="N5891">
        <v>48.7</v>
      </c>
      <c r="O5891"/>
      <c r="P5891"/>
      <c r="Q5891" s="1">
        <f t="shared" si="1729"/>
        <v>10</v>
      </c>
      <c r="R5891" s="5" t="e">
        <f t="shared" si="1730"/>
        <v>#DIV/0!</v>
      </c>
      <c r="S5891" s="4" t="e">
        <f t="shared" si="1731"/>
        <v>#DIV/0!</v>
      </c>
      <c r="T5891" s="6" t="e">
        <f t="shared" si="1732"/>
        <v>#NUM!</v>
      </c>
      <c r="U5891" s="6" t="e">
        <f t="shared" si="1733"/>
        <v>#NUM!</v>
      </c>
      <c r="V5891" s="4" t="e">
        <f t="shared" si="1734"/>
        <v>#DIV/0!</v>
      </c>
      <c r="W5891" s="4" t="e">
        <f t="shared" si="1735"/>
        <v>#DIV/0!</v>
      </c>
      <c r="X5891" s="4" t="e">
        <f t="shared" si="1736"/>
        <v>#DIV/0!</v>
      </c>
      <c r="Y5891" s="6" t="e">
        <f t="shared" si="1737"/>
        <v>#NUM!</v>
      </c>
      <c r="Z5891" s="6" t="e">
        <f t="shared" si="1738"/>
        <v>#NUM!</v>
      </c>
      <c r="AA5891" s="6" t="e">
        <f t="shared" si="1739"/>
        <v>#NUM!</v>
      </c>
      <c r="AB5891" s="26">
        <v>-13.586906357416865</v>
      </c>
      <c r="AC5891" s="4">
        <f t="shared" si="1740"/>
        <v>0</v>
      </c>
      <c r="AD5891" s="4">
        <f t="shared" si="1741"/>
        <v>0</v>
      </c>
      <c r="AE5891" s="4">
        <f t="shared" si="1742"/>
        <v>0</v>
      </c>
      <c r="AF5891" s="27">
        <v>-10.156431443339946</v>
      </c>
      <c r="AG5891" s="6" t="e">
        <f t="shared" si="1743"/>
        <v>#NUM!</v>
      </c>
      <c r="AH5891" s="6">
        <f t="shared" si="1744"/>
        <v>0</v>
      </c>
      <c r="AI5891" s="6" t="e">
        <f t="shared" si="1745"/>
        <v>#NUM!</v>
      </c>
      <c r="AK5891" s="1" t="e">
        <f t="shared" si="1746"/>
        <v>#DIV/0!</v>
      </c>
      <c r="AL5891" s="1" t="e">
        <f t="shared" si="1747"/>
        <v>#DIV/0!</v>
      </c>
    </row>
    <row r="5892" spans="4:38" x14ac:dyDescent="0.25">
      <c r="D5892" s="1">
        <v>1982</v>
      </c>
      <c r="E5892" s="1" t="s">
        <v>97</v>
      </c>
      <c r="F5892" s="2" t="s">
        <v>337</v>
      </c>
      <c r="G5892">
        <v>4</v>
      </c>
      <c r="H5892">
        <v>42728</v>
      </c>
      <c r="I5892" s="1">
        <v>0</v>
      </c>
      <c r="J5892" s="1">
        <v>51</v>
      </c>
      <c r="K5892" s="1">
        <v>1108.6959999999999</v>
      </c>
      <c r="M5892" s="3"/>
      <c r="N5892">
        <v>46</v>
      </c>
      <c r="O5892"/>
      <c r="P5892"/>
      <c r="Q5892" s="1">
        <f t="shared" si="1729"/>
        <v>10</v>
      </c>
      <c r="R5892" s="5" t="e">
        <f t="shared" si="1730"/>
        <v>#DIV/0!</v>
      </c>
      <c r="S5892" s="4" t="e">
        <f t="shared" si="1731"/>
        <v>#DIV/0!</v>
      </c>
      <c r="T5892" s="6" t="e">
        <f t="shared" si="1732"/>
        <v>#NUM!</v>
      </c>
      <c r="U5892" s="6" t="e">
        <f t="shared" si="1733"/>
        <v>#NUM!</v>
      </c>
      <c r="V5892" s="4" t="e">
        <f t="shared" si="1734"/>
        <v>#DIV/0!</v>
      </c>
      <c r="W5892" s="4" t="e">
        <f t="shared" si="1735"/>
        <v>#DIV/0!</v>
      </c>
      <c r="X5892" s="4" t="e">
        <f t="shared" si="1736"/>
        <v>#DIV/0!</v>
      </c>
      <c r="Y5892" s="6" t="e">
        <f t="shared" si="1737"/>
        <v>#NUM!</v>
      </c>
      <c r="Z5892" s="6" t="e">
        <f t="shared" si="1738"/>
        <v>#NUM!</v>
      </c>
      <c r="AA5892" s="6" t="e">
        <f t="shared" si="1739"/>
        <v>#NUM!</v>
      </c>
      <c r="AB5892" s="26">
        <v>-13.586906357416865</v>
      </c>
      <c r="AC5892" s="4">
        <f t="shared" si="1740"/>
        <v>0</v>
      </c>
      <c r="AD5892" s="4">
        <f t="shared" si="1741"/>
        <v>0</v>
      </c>
      <c r="AE5892" s="4">
        <f t="shared" si="1742"/>
        <v>0</v>
      </c>
      <c r="AF5892" s="27">
        <v>-10.156431443339946</v>
      </c>
      <c r="AG5892" s="6" t="e">
        <f t="shared" si="1743"/>
        <v>#NUM!</v>
      </c>
      <c r="AH5892" s="6">
        <f t="shared" si="1744"/>
        <v>0</v>
      </c>
      <c r="AI5892" s="6" t="e">
        <f t="shared" si="1745"/>
        <v>#NUM!</v>
      </c>
      <c r="AK5892" s="1" t="e">
        <f t="shared" si="1746"/>
        <v>#DIV/0!</v>
      </c>
      <c r="AL5892" s="1" t="e">
        <f t="shared" si="1747"/>
        <v>#DIV/0!</v>
      </c>
    </row>
    <row r="5893" spans="4:38" x14ac:dyDescent="0.25">
      <c r="D5893" s="1">
        <v>1983</v>
      </c>
      <c r="E5893" s="1" t="s">
        <v>97</v>
      </c>
      <c r="F5893" s="2" t="s">
        <v>337</v>
      </c>
      <c r="G5893">
        <v>4</v>
      </c>
      <c r="H5893">
        <v>42482</v>
      </c>
      <c r="I5893" s="1">
        <v>0</v>
      </c>
      <c r="J5893" s="1">
        <v>47</v>
      </c>
      <c r="K5893" s="1">
        <v>1082.9490000000001</v>
      </c>
      <c r="M5893" s="3"/>
      <c r="N5893">
        <v>43.4</v>
      </c>
      <c r="O5893"/>
      <c r="P5893"/>
      <c r="Q5893" s="1">
        <f t="shared" si="1729"/>
        <v>10</v>
      </c>
      <c r="R5893" s="5" t="e">
        <f t="shared" si="1730"/>
        <v>#DIV/0!</v>
      </c>
      <c r="S5893" s="4" t="e">
        <f t="shared" si="1731"/>
        <v>#DIV/0!</v>
      </c>
      <c r="T5893" s="6" t="e">
        <f t="shared" si="1732"/>
        <v>#NUM!</v>
      </c>
      <c r="U5893" s="6" t="e">
        <f t="shared" si="1733"/>
        <v>#NUM!</v>
      </c>
      <c r="V5893" s="4" t="e">
        <f t="shared" si="1734"/>
        <v>#DIV/0!</v>
      </c>
      <c r="W5893" s="4" t="e">
        <f t="shared" si="1735"/>
        <v>#DIV/0!</v>
      </c>
      <c r="X5893" s="4" t="e">
        <f t="shared" si="1736"/>
        <v>#DIV/0!</v>
      </c>
      <c r="Y5893" s="6" t="e">
        <f t="shared" si="1737"/>
        <v>#NUM!</v>
      </c>
      <c r="Z5893" s="6" t="e">
        <f t="shared" si="1738"/>
        <v>#NUM!</v>
      </c>
      <c r="AA5893" s="6" t="e">
        <f t="shared" si="1739"/>
        <v>#NUM!</v>
      </c>
      <c r="AB5893" s="26">
        <v>-13.586906357416865</v>
      </c>
      <c r="AC5893" s="4">
        <f t="shared" si="1740"/>
        <v>0</v>
      </c>
      <c r="AD5893" s="4">
        <f t="shared" si="1741"/>
        <v>0</v>
      </c>
      <c r="AE5893" s="4">
        <f t="shared" si="1742"/>
        <v>0</v>
      </c>
      <c r="AF5893" s="27">
        <v>-10.156431443339946</v>
      </c>
      <c r="AG5893" s="6" t="e">
        <f t="shared" si="1743"/>
        <v>#NUM!</v>
      </c>
      <c r="AH5893" s="6">
        <f t="shared" si="1744"/>
        <v>0</v>
      </c>
      <c r="AI5893" s="6" t="e">
        <f t="shared" si="1745"/>
        <v>#NUM!</v>
      </c>
      <c r="AK5893" s="1" t="e">
        <f t="shared" si="1746"/>
        <v>#DIV/0!</v>
      </c>
      <c r="AL5893" s="1" t="e">
        <f t="shared" si="1747"/>
        <v>#DIV/0!</v>
      </c>
    </row>
    <row r="5894" spans="4:38" x14ac:dyDescent="0.25">
      <c r="D5894" s="1">
        <v>1984</v>
      </c>
      <c r="E5894" s="1" t="s">
        <v>97</v>
      </c>
      <c r="F5894" s="2" t="s">
        <v>337</v>
      </c>
      <c r="G5894">
        <v>4</v>
      </c>
      <c r="H5894">
        <v>42199</v>
      </c>
      <c r="I5894" s="1">
        <v>0</v>
      </c>
      <c r="J5894" s="1">
        <v>44</v>
      </c>
      <c r="K5894" s="1">
        <v>1075.7950000000001</v>
      </c>
      <c r="M5894" s="3"/>
      <c r="N5894">
        <v>40.9</v>
      </c>
      <c r="O5894"/>
      <c r="P5894"/>
      <c r="Q5894" s="1">
        <f t="shared" si="1729"/>
        <v>10</v>
      </c>
      <c r="R5894" s="5" t="e">
        <f t="shared" si="1730"/>
        <v>#DIV/0!</v>
      </c>
      <c r="S5894" s="4" t="e">
        <f t="shared" si="1731"/>
        <v>#DIV/0!</v>
      </c>
      <c r="T5894" s="6" t="e">
        <f t="shared" si="1732"/>
        <v>#NUM!</v>
      </c>
      <c r="U5894" s="6" t="e">
        <f t="shared" si="1733"/>
        <v>#NUM!</v>
      </c>
      <c r="V5894" s="4" t="e">
        <f t="shared" si="1734"/>
        <v>#DIV/0!</v>
      </c>
      <c r="W5894" s="4" t="e">
        <f t="shared" si="1735"/>
        <v>#DIV/0!</v>
      </c>
      <c r="X5894" s="4" t="e">
        <f t="shared" si="1736"/>
        <v>#DIV/0!</v>
      </c>
      <c r="Y5894" s="6" t="e">
        <f t="shared" si="1737"/>
        <v>#NUM!</v>
      </c>
      <c r="Z5894" s="6" t="e">
        <f t="shared" si="1738"/>
        <v>#NUM!</v>
      </c>
      <c r="AA5894" s="6" t="e">
        <f t="shared" si="1739"/>
        <v>#NUM!</v>
      </c>
      <c r="AB5894" s="26">
        <v>-13.586906357416865</v>
      </c>
      <c r="AC5894" s="4">
        <f t="shared" si="1740"/>
        <v>0</v>
      </c>
      <c r="AD5894" s="4">
        <f t="shared" si="1741"/>
        <v>0</v>
      </c>
      <c r="AE5894" s="4">
        <f t="shared" si="1742"/>
        <v>0</v>
      </c>
      <c r="AF5894" s="27">
        <v>-10.156431443339946</v>
      </c>
      <c r="AG5894" s="6" t="e">
        <f t="shared" si="1743"/>
        <v>#NUM!</v>
      </c>
      <c r="AH5894" s="6">
        <f t="shared" si="1744"/>
        <v>0</v>
      </c>
      <c r="AI5894" s="6" t="e">
        <f t="shared" si="1745"/>
        <v>#NUM!</v>
      </c>
      <c r="AK5894" s="1" t="e">
        <f t="shared" si="1746"/>
        <v>#DIV/0!</v>
      </c>
      <c r="AL5894" s="1" t="e">
        <f t="shared" si="1747"/>
        <v>#DIV/0!</v>
      </c>
    </row>
    <row r="5895" spans="4:38" x14ac:dyDescent="0.25">
      <c r="D5895" s="1">
        <v>1985</v>
      </c>
      <c r="E5895" s="1" t="s">
        <v>97</v>
      </c>
      <c r="F5895" s="2" t="s">
        <v>337</v>
      </c>
      <c r="G5895">
        <v>4</v>
      </c>
      <c r="H5895">
        <v>41866</v>
      </c>
      <c r="I5895" s="1">
        <v>1278.816</v>
      </c>
      <c r="J5895" s="1">
        <v>41</v>
      </c>
      <c r="K5895" s="1">
        <v>1059.432</v>
      </c>
      <c r="M5895" s="3"/>
      <c r="N5895">
        <v>38.700000000000003</v>
      </c>
      <c r="O5895"/>
      <c r="P5895"/>
      <c r="Q5895" s="1">
        <f t="shared" ref="Q5895:Q5958" si="1748">IF($A$3="Percentage of government revenue per capita",$B$3,0) + IF($A$3="Absolute extra revenue",AK5895,0) + IF($A$3="Absolute revenue per capita",AL5895,0)</f>
        <v>10</v>
      </c>
      <c r="R5895" s="5">
        <f t="shared" ref="R5895:R5958" si="1749">-MIN($B$4 / I5895 * Q5895 / 100, N5895)</f>
        <v>-0.11510647348797638</v>
      </c>
      <c r="S5895" s="4">
        <f t="shared" ref="S5895:S5958" si="1750">-R5895*K5895/1000</f>
        <v>0.12194748142031379</v>
      </c>
      <c r="T5895" s="6">
        <f t="shared" ref="T5895:T5958" si="1751">-MIN($B$5/(POWER(LN(I5895),2))*Q5895/100, O5895)</f>
        <v>-1.1267158763567167</v>
      </c>
      <c r="U5895" s="6">
        <f t="shared" ref="U5895:U5958" si="1752">-T5895*L5895/100000</f>
        <v>0</v>
      </c>
      <c r="V5895" s="4">
        <f t="shared" ref="V5895:V5958" si="1753">N5895+R5895</f>
        <v>38.584893526512026</v>
      </c>
      <c r="W5895" s="4">
        <f t="shared" ref="W5895:W5958" si="1754">Q5895*I5895/100/S5895</f>
        <v>1048.6612639356872</v>
      </c>
      <c r="X5895" s="4">
        <f t="shared" ref="X5895:X5958" si="1755">W5895*H5895</f>
        <v>43903252.475931481</v>
      </c>
      <c r="Y5895" s="6">
        <f t="shared" ref="Y5895:Y5958" si="1756">O5895+T5895</f>
        <v>-1.1267158763567167</v>
      </c>
      <c r="Z5895" s="6" t="e">
        <f t="shared" ref="Z5895:Z5958" si="1757">Q5895*I5895/100/U5895</f>
        <v>#DIV/0!</v>
      </c>
      <c r="AA5895" s="6" t="e">
        <f t="shared" ref="AA5895:AA5958" si="1758">Z5895*H5895</f>
        <v>#DIV/0!</v>
      </c>
      <c r="AB5895" s="26">
        <v>-13.586906357416865</v>
      </c>
      <c r="AC5895" s="4">
        <f t="shared" ref="AC5895:AC5958" si="1759">-100*AB5895*I5895/$B$4</f>
        <v>1180.3772581770656</v>
      </c>
      <c r="AD5895" s="4">
        <f t="shared" ref="AD5895:AD5958" si="1760">AC5895/100*I5895*H5895</f>
        <v>631961125.65916169</v>
      </c>
      <c r="AE5895" s="4">
        <f t="shared" ref="AE5895:AE5958" si="1761">AC5895*I5895/100</f>
        <v>15094.853237929623</v>
      </c>
      <c r="AF5895" s="27">
        <v>-10.156431443339946</v>
      </c>
      <c r="AG5895" s="6">
        <f t="shared" ref="AG5895:AG5958" si="1762">-AF5895/$B$5*POWER(LN(I5895),2)*100</f>
        <v>90.141904063526596</v>
      </c>
      <c r="AH5895" s="6">
        <f t="shared" ref="AH5895:AH5958" si="1763">-AF5895/100*I5895*H5895</f>
        <v>5437642.7562876642</v>
      </c>
      <c r="AI5895" s="6">
        <f t="shared" ref="AI5895:AI5958" si="1764">AG5895/100*I5895</f>
        <v>1152.7490918690285</v>
      </c>
      <c r="AK5895" s="1">
        <f t="shared" si="1746"/>
        <v>1.8678004235559321E-5</v>
      </c>
      <c r="AL5895" s="1">
        <f t="shared" si="1747"/>
        <v>0.78197332532592645</v>
      </c>
    </row>
    <row r="5896" spans="4:38" x14ac:dyDescent="0.25">
      <c r="D5896" s="1">
        <v>1986</v>
      </c>
      <c r="E5896" s="1" t="s">
        <v>97</v>
      </c>
      <c r="F5896" s="2" t="s">
        <v>337</v>
      </c>
      <c r="G5896">
        <v>4</v>
      </c>
      <c r="H5896">
        <v>41479</v>
      </c>
      <c r="I5896" s="1">
        <v>1461.3489999999999</v>
      </c>
      <c r="J5896" s="1">
        <v>38</v>
      </c>
      <c r="K5896" s="1">
        <v>1035.422</v>
      </c>
      <c r="M5896" s="3"/>
      <c r="N5896">
        <v>36.700000000000003</v>
      </c>
      <c r="O5896"/>
      <c r="P5896"/>
      <c r="Q5896" s="1">
        <f t="shared" si="1748"/>
        <v>10</v>
      </c>
      <c r="R5896" s="5">
        <f t="shared" si="1749"/>
        <v>-0.10072884711318103</v>
      </c>
      <c r="S5896" s="4">
        <f t="shared" si="1750"/>
        <v>0.10429686433562414</v>
      </c>
      <c r="T5896" s="6">
        <f t="shared" si="1751"/>
        <v>-1.085833810149341</v>
      </c>
      <c r="U5896" s="6">
        <f t="shared" si="1752"/>
        <v>0</v>
      </c>
      <c r="V5896" s="4">
        <f t="shared" si="1753"/>
        <v>36.599271152886821</v>
      </c>
      <c r="W5896" s="4">
        <f t="shared" si="1754"/>
        <v>1401.143753754114</v>
      </c>
      <c r="X5896" s="4">
        <f t="shared" si="1755"/>
        <v>58118041.761966892</v>
      </c>
      <c r="Y5896" s="6">
        <f t="shared" si="1756"/>
        <v>-1.085833810149341</v>
      </c>
      <c r="Z5896" s="6" t="e">
        <f t="shared" si="1757"/>
        <v>#DIV/0!</v>
      </c>
      <c r="AA5896" s="6" t="e">
        <f t="shared" si="1758"/>
        <v>#DIV/0!</v>
      </c>
      <c r="AB5896" s="26">
        <v>-13.586906357416865</v>
      </c>
      <c r="AC5896" s="4">
        <f t="shared" si="1759"/>
        <v>1348.8595121266831</v>
      </c>
      <c r="AD5896" s="4">
        <f t="shared" si="1760"/>
        <v>817615174.71769953</v>
      </c>
      <c r="AE5896" s="4">
        <f t="shared" si="1761"/>
        <v>19711.544991868162</v>
      </c>
      <c r="AF5896" s="27">
        <v>-10.156431443339946</v>
      </c>
      <c r="AG5896" s="6">
        <f t="shared" si="1762"/>
        <v>93.535781888602941</v>
      </c>
      <c r="AH5896" s="6">
        <f t="shared" si="1763"/>
        <v>6156350.8982207635</v>
      </c>
      <c r="AI5896" s="6">
        <f t="shared" si="1764"/>
        <v>1366.8842132712803</v>
      </c>
      <c r="AK5896" s="1">
        <f t="shared" ref="AK5896:AK5959" si="1765">$B$3*100/H5896/I5896</f>
        <v>1.6497486272712684E-5</v>
      </c>
      <c r="AL5896" s="1">
        <f t="shared" ref="AL5896:AL5959" si="1766">$B$3/I5896*100</f>
        <v>0.6842992331058495</v>
      </c>
    </row>
    <row r="5897" spans="4:38" x14ac:dyDescent="0.25">
      <c r="D5897" s="1">
        <v>1987</v>
      </c>
      <c r="E5897" s="1" t="s">
        <v>97</v>
      </c>
      <c r="F5897" s="2" t="s">
        <v>337</v>
      </c>
      <c r="G5897">
        <v>4</v>
      </c>
      <c r="H5897">
        <v>41041</v>
      </c>
      <c r="I5897" s="1">
        <v>1540.8710000000001</v>
      </c>
      <c r="J5897" s="1">
        <v>35</v>
      </c>
      <c r="K5897" s="1">
        <v>1000</v>
      </c>
      <c r="M5897" s="3"/>
      <c r="N5897">
        <v>35</v>
      </c>
      <c r="O5897"/>
      <c r="P5897"/>
      <c r="Q5897" s="1">
        <f t="shared" si="1748"/>
        <v>10</v>
      </c>
      <c r="R5897" s="5">
        <f t="shared" si="1749"/>
        <v>-9.5530385087395364E-2</v>
      </c>
      <c r="S5897" s="4">
        <f t="shared" si="1750"/>
        <v>9.5530385087395364E-2</v>
      </c>
      <c r="T5897" s="6">
        <f t="shared" si="1751"/>
        <v>-1.0702132300902754</v>
      </c>
      <c r="U5897" s="6">
        <f t="shared" si="1752"/>
        <v>0</v>
      </c>
      <c r="V5897" s="4">
        <f t="shared" si="1753"/>
        <v>34.904469614912607</v>
      </c>
      <c r="W5897" s="4">
        <f t="shared" si="1754"/>
        <v>1612.9642925550277</v>
      </c>
      <c r="X5897" s="4">
        <f t="shared" si="1755"/>
        <v>66197667.530750893</v>
      </c>
      <c r="Y5897" s="6">
        <f t="shared" si="1756"/>
        <v>-1.0702132300902754</v>
      </c>
      <c r="Z5897" s="6" t="e">
        <f t="shared" si="1757"/>
        <v>#DIV/0!</v>
      </c>
      <c r="AA5897" s="6" t="e">
        <f t="shared" si="1758"/>
        <v>#DIV/0!</v>
      </c>
      <c r="AB5897" s="26">
        <v>-13.586906357416865</v>
      </c>
      <c r="AC5897" s="4">
        <f t="shared" si="1759"/>
        <v>1422.2601892567448</v>
      </c>
      <c r="AD5897" s="4">
        <f t="shared" si="1760"/>
        <v>899421509.81972706</v>
      </c>
      <c r="AE5897" s="4">
        <f t="shared" si="1761"/>
        <v>21915.194800802296</v>
      </c>
      <c r="AF5897" s="27">
        <v>-10.156431443339946</v>
      </c>
      <c r="AG5897" s="6">
        <f t="shared" si="1762"/>
        <v>94.901008114833559</v>
      </c>
      <c r="AH5897" s="6">
        <f t="shared" si="1763"/>
        <v>6422814.1743341312</v>
      </c>
      <c r="AI5897" s="6">
        <f t="shared" si="1764"/>
        <v>1462.3021127491172</v>
      </c>
      <c r="AK5897" s="1">
        <f t="shared" si="1765"/>
        <v>1.5813055099625216E-5</v>
      </c>
      <c r="AL5897" s="1">
        <f t="shared" si="1766"/>
        <v>0.64898359434371855</v>
      </c>
    </row>
    <row r="5898" spans="4:38" x14ac:dyDescent="0.25">
      <c r="D5898" s="1">
        <v>1988</v>
      </c>
      <c r="E5898" s="1" t="s">
        <v>97</v>
      </c>
      <c r="F5898" s="2" t="s">
        <v>337</v>
      </c>
      <c r="G5898">
        <v>4</v>
      </c>
      <c r="H5898">
        <v>40641</v>
      </c>
      <c r="I5898" s="1">
        <v>1668.712</v>
      </c>
      <c r="J5898" s="1">
        <v>33</v>
      </c>
      <c r="K5898" s="1">
        <v>982.14290000000005</v>
      </c>
      <c r="M5898" s="3"/>
      <c r="N5898">
        <v>33.6</v>
      </c>
      <c r="O5898"/>
      <c r="P5898"/>
      <c r="Q5898" s="1">
        <f t="shared" si="1748"/>
        <v>10</v>
      </c>
      <c r="R5898" s="5">
        <f t="shared" si="1749"/>
        <v>-8.821174654464041E-2</v>
      </c>
      <c r="S5898" s="4">
        <f t="shared" si="1750"/>
        <v>8.6636540565418113E-2</v>
      </c>
      <c r="T5898" s="6">
        <f t="shared" si="1751"/>
        <v>-1.047344073256397</v>
      </c>
      <c r="U5898" s="6">
        <f t="shared" si="1752"/>
        <v>0</v>
      </c>
      <c r="V5898" s="4">
        <f t="shared" si="1753"/>
        <v>33.511788253455364</v>
      </c>
      <c r="W5898" s="4">
        <f t="shared" si="1754"/>
        <v>1926.1064547469753</v>
      </c>
      <c r="X5898" s="4">
        <f t="shared" si="1755"/>
        <v>78278892.427371815</v>
      </c>
      <c r="Y5898" s="6">
        <f t="shared" si="1756"/>
        <v>-1.047344073256397</v>
      </c>
      <c r="Z5898" s="6" t="e">
        <f t="shared" si="1757"/>
        <v>#DIV/0!</v>
      </c>
      <c r="AA5898" s="6" t="e">
        <f t="shared" si="1758"/>
        <v>#DIV/0!</v>
      </c>
      <c r="AB5898" s="26">
        <v>-13.586906357416865</v>
      </c>
      <c r="AC5898" s="4">
        <f t="shared" si="1759"/>
        <v>1540.2604403191449</v>
      </c>
      <c r="AD5898" s="4">
        <f t="shared" si="1760"/>
        <v>1044575741.3764046</v>
      </c>
      <c r="AE5898" s="4">
        <f t="shared" si="1761"/>
        <v>25702.51079885841</v>
      </c>
      <c r="AF5898" s="27">
        <v>-10.156431443339946</v>
      </c>
      <c r="AG5898" s="6">
        <f t="shared" si="1762"/>
        <v>96.973207780339266</v>
      </c>
      <c r="AH5898" s="6">
        <f t="shared" si="1763"/>
        <v>6887901.3100324851</v>
      </c>
      <c r="AI5898" s="6">
        <f t="shared" si="1764"/>
        <v>1618.2035550154549</v>
      </c>
      <c r="AK5898" s="1">
        <f t="shared" si="1765"/>
        <v>1.4745320796839415E-5</v>
      </c>
      <c r="AL5898" s="1">
        <f t="shared" si="1766"/>
        <v>0.59926458250435066</v>
      </c>
    </row>
    <row r="5899" spans="4:38" x14ac:dyDescent="0.25">
      <c r="D5899" s="1">
        <v>1989</v>
      </c>
      <c r="E5899" s="1" t="s">
        <v>97</v>
      </c>
      <c r="F5899" s="2" t="s">
        <v>337</v>
      </c>
      <c r="G5899">
        <v>4</v>
      </c>
      <c r="H5899">
        <v>40354</v>
      </c>
      <c r="I5899" s="1">
        <v>1900.153</v>
      </c>
      <c r="J5899" s="1">
        <v>31</v>
      </c>
      <c r="K5899" s="1">
        <v>953.84619999999995</v>
      </c>
      <c r="M5899" s="3"/>
      <c r="N5899">
        <v>32.5</v>
      </c>
      <c r="O5899"/>
      <c r="P5899"/>
      <c r="Q5899" s="1">
        <f t="shared" si="1748"/>
        <v>10</v>
      </c>
      <c r="R5899" s="5">
        <f t="shared" si="1749"/>
        <v>-7.7467446042502899E-2</v>
      </c>
      <c r="S5899" s="4">
        <f t="shared" si="1750"/>
        <v>7.3892029031346423E-2</v>
      </c>
      <c r="T5899" s="6">
        <f t="shared" si="1751"/>
        <v>-1.0116177369003321</v>
      </c>
      <c r="U5899" s="6">
        <f t="shared" si="1752"/>
        <v>0</v>
      </c>
      <c r="V5899" s="4">
        <f t="shared" si="1753"/>
        <v>32.422532553957495</v>
      </c>
      <c r="W5899" s="4">
        <f t="shared" si="1754"/>
        <v>2571.5263539371999</v>
      </c>
      <c r="X5899" s="4">
        <f t="shared" si="1755"/>
        <v>103771374.48678176</v>
      </c>
      <c r="Y5899" s="6">
        <f t="shared" si="1756"/>
        <v>-1.0116177369003321</v>
      </c>
      <c r="Z5899" s="6" t="e">
        <f t="shared" si="1757"/>
        <v>#DIV/0!</v>
      </c>
      <c r="AA5899" s="6" t="e">
        <f t="shared" si="1758"/>
        <v>#DIV/0!</v>
      </c>
      <c r="AB5899" s="26">
        <v>-13.586906357416865</v>
      </c>
      <c r="AC5899" s="4">
        <f t="shared" si="1759"/>
        <v>1753.8859290601038</v>
      </c>
      <c r="AD5899" s="4">
        <f t="shared" si="1760"/>
        <v>1344858230.6030927</v>
      </c>
      <c r="AE5899" s="4">
        <f t="shared" si="1761"/>
        <v>33326.516097613436</v>
      </c>
      <c r="AF5899" s="27">
        <v>-10.156431443339946</v>
      </c>
      <c r="AG5899" s="6">
        <f t="shared" si="1762"/>
        <v>100.39791783860935</v>
      </c>
      <c r="AH5899" s="6">
        <f t="shared" si="1763"/>
        <v>7787827.1293569943</v>
      </c>
      <c r="AI5899" s="6">
        <f t="shared" si="1764"/>
        <v>1907.7140477478706</v>
      </c>
      <c r="AK5899" s="1">
        <f t="shared" si="1765"/>
        <v>1.3041418709789103E-5</v>
      </c>
      <c r="AL5899" s="1">
        <f t="shared" si="1766"/>
        <v>0.52627341061482935</v>
      </c>
    </row>
    <row r="5900" spans="4:38" x14ac:dyDescent="0.25">
      <c r="D5900" s="1">
        <v>1990</v>
      </c>
      <c r="E5900" s="1" t="s">
        <v>97</v>
      </c>
      <c r="F5900" s="2" t="s">
        <v>337</v>
      </c>
      <c r="G5900">
        <v>4</v>
      </c>
      <c r="H5900">
        <v>40259</v>
      </c>
      <c r="I5900" s="1">
        <v>1966.001</v>
      </c>
      <c r="J5900" s="1">
        <v>30</v>
      </c>
      <c r="K5900" s="1">
        <v>949.36710000000005</v>
      </c>
      <c r="M5900" s="3"/>
      <c r="N5900">
        <v>31.6</v>
      </c>
      <c r="O5900"/>
      <c r="P5900"/>
      <c r="Q5900" s="1">
        <f t="shared" si="1748"/>
        <v>10</v>
      </c>
      <c r="R5900" s="5">
        <f t="shared" si="1749"/>
        <v>-7.4872800166429207E-2</v>
      </c>
      <c r="S5900" s="4">
        <f t="shared" si="1750"/>
        <v>7.1081773162882417E-2</v>
      </c>
      <c r="T5900" s="6">
        <f t="shared" si="1751"/>
        <v>-1.0025495404520752</v>
      </c>
      <c r="U5900" s="6">
        <f t="shared" si="1752"/>
        <v>0</v>
      </c>
      <c r="V5900" s="4">
        <f t="shared" si="1753"/>
        <v>31.525127199833573</v>
      </c>
      <c r="W5900" s="4">
        <f t="shared" si="1754"/>
        <v>2765.8299906151037</v>
      </c>
      <c r="X5900" s="4">
        <f t="shared" si="1755"/>
        <v>111349549.59217346</v>
      </c>
      <c r="Y5900" s="6">
        <f t="shared" si="1756"/>
        <v>-1.0025495404520752</v>
      </c>
      <c r="Z5900" s="6" t="e">
        <f t="shared" si="1757"/>
        <v>#DIV/0!</v>
      </c>
      <c r="AA5900" s="6" t="e">
        <f t="shared" si="1758"/>
        <v>#DIV/0!</v>
      </c>
      <c r="AB5900" s="26">
        <v>-13.586906357416865</v>
      </c>
      <c r="AC5900" s="4">
        <f t="shared" si="1759"/>
        <v>1814.6651824448311</v>
      </c>
      <c r="AD5900" s="4">
        <f t="shared" si="1760"/>
        <v>1436293596.2697692</v>
      </c>
      <c r="AE5900" s="4">
        <f t="shared" si="1761"/>
        <v>35676.335633517199</v>
      </c>
      <c r="AF5900" s="27">
        <v>-10.156431443339946</v>
      </c>
      <c r="AG5900" s="6">
        <f t="shared" si="1762"/>
        <v>101.30603061031927</v>
      </c>
      <c r="AH5900" s="6">
        <f t="shared" si="1763"/>
        <v>8038737.7154438691</v>
      </c>
      <c r="AI5900" s="6">
        <f t="shared" si="1764"/>
        <v>1991.6775748591829</v>
      </c>
      <c r="AK5900" s="1">
        <f t="shared" si="1765"/>
        <v>1.2634361018929135E-5</v>
      </c>
      <c r="AL5900" s="1">
        <f t="shared" si="1766"/>
        <v>0.50864674026106804</v>
      </c>
    </row>
    <row r="5901" spans="4:38" x14ac:dyDescent="0.25">
      <c r="D5901" s="1">
        <v>1991</v>
      </c>
      <c r="E5901" s="1" t="s">
        <v>97</v>
      </c>
      <c r="F5901" s="2" t="s">
        <v>337</v>
      </c>
      <c r="G5901">
        <v>4</v>
      </c>
      <c r="H5901">
        <v>40379</v>
      </c>
      <c r="I5901" s="1">
        <v>1884.0840000000001</v>
      </c>
      <c r="J5901" s="1">
        <v>28</v>
      </c>
      <c r="K5901" s="1">
        <v>909.09090000000003</v>
      </c>
      <c r="M5901" s="3"/>
      <c r="N5901">
        <v>30.8</v>
      </c>
      <c r="O5901"/>
      <c r="P5901"/>
      <c r="Q5901" s="1">
        <f t="shared" si="1748"/>
        <v>10</v>
      </c>
      <c r="R5901" s="5">
        <f t="shared" si="1749"/>
        <v>-7.8128151398769899E-2</v>
      </c>
      <c r="S5901" s="4">
        <f t="shared" si="1750"/>
        <v>7.1025591470443988E-2</v>
      </c>
      <c r="T5901" s="6">
        <f t="shared" si="1751"/>
        <v>-1.0138975211391981</v>
      </c>
      <c r="U5901" s="6">
        <f t="shared" si="1752"/>
        <v>0</v>
      </c>
      <c r="V5901" s="4">
        <f t="shared" si="1753"/>
        <v>30.721871848601232</v>
      </c>
      <c r="W5901" s="4">
        <f t="shared" si="1754"/>
        <v>2652.6832948431374</v>
      </c>
      <c r="X5901" s="4">
        <f t="shared" si="1755"/>
        <v>107112698.76247105</v>
      </c>
      <c r="Y5901" s="6">
        <f t="shared" si="1756"/>
        <v>-1.0138975211391981</v>
      </c>
      <c r="Z5901" s="6" t="e">
        <f t="shared" si="1757"/>
        <v>#DIV/0!</v>
      </c>
      <c r="AA5901" s="6" t="e">
        <f t="shared" si="1758"/>
        <v>#DIV/0!</v>
      </c>
      <c r="AB5901" s="26">
        <v>-13.586906357416865</v>
      </c>
      <c r="AC5901" s="4">
        <f t="shared" si="1759"/>
        <v>1739.0538639611002</v>
      </c>
      <c r="AD5901" s="4">
        <f t="shared" si="1760"/>
        <v>1323027448.3841758</v>
      </c>
      <c r="AE5901" s="4">
        <f t="shared" si="1761"/>
        <v>32765.235602272856</v>
      </c>
      <c r="AF5901" s="27">
        <v>-10.156431443339946</v>
      </c>
      <c r="AG5901" s="6">
        <f t="shared" si="1762"/>
        <v>100.1721695889773</v>
      </c>
      <c r="AH5901" s="6">
        <f t="shared" si="1763"/>
        <v>7726751.80201976</v>
      </c>
      <c r="AI5901" s="6">
        <f t="shared" si="1764"/>
        <v>1887.3278196787871</v>
      </c>
      <c r="AK5901" s="1">
        <f t="shared" si="1765"/>
        <v>1.3144503283624394E-5</v>
      </c>
      <c r="AL5901" s="1">
        <f t="shared" si="1766"/>
        <v>0.5307618980894695</v>
      </c>
    </row>
    <row r="5902" spans="4:38" x14ac:dyDescent="0.25">
      <c r="D5902" s="1">
        <v>1992</v>
      </c>
      <c r="E5902" s="1" t="s">
        <v>97</v>
      </c>
      <c r="F5902" s="2" t="s">
        <v>337</v>
      </c>
      <c r="G5902">
        <v>4</v>
      </c>
      <c r="H5902">
        <v>40697</v>
      </c>
      <c r="I5902" s="1">
        <v>2019.9860000000001</v>
      </c>
      <c r="J5902" s="1">
        <v>27</v>
      </c>
      <c r="K5902" s="1">
        <v>891.08910000000003</v>
      </c>
      <c r="M5902" s="3"/>
      <c r="N5902">
        <v>30.3</v>
      </c>
      <c r="O5902"/>
      <c r="P5902"/>
      <c r="Q5902" s="1">
        <f t="shared" si="1748"/>
        <v>10</v>
      </c>
      <c r="R5902" s="5">
        <f t="shared" si="1749"/>
        <v>-7.2871792180737888E-2</v>
      </c>
      <c r="S5902" s="4">
        <f t="shared" si="1750"/>
        <v>6.4935259709720763E-2</v>
      </c>
      <c r="T5902" s="6">
        <f t="shared" si="1751"/>
        <v>-0.99542555346543382</v>
      </c>
      <c r="U5902" s="6">
        <f t="shared" si="1752"/>
        <v>0</v>
      </c>
      <c r="V5902" s="4">
        <f t="shared" si="1753"/>
        <v>30.227128207819263</v>
      </c>
      <c r="W5902" s="4">
        <f t="shared" si="1754"/>
        <v>3110.769109155668</v>
      </c>
      <c r="X5902" s="4">
        <f t="shared" si="1755"/>
        <v>126598970.43530822</v>
      </c>
      <c r="Y5902" s="6">
        <f t="shared" si="1756"/>
        <v>-0.99542555346543382</v>
      </c>
      <c r="Z5902" s="6" t="e">
        <f t="shared" si="1757"/>
        <v>#DIV/0!</v>
      </c>
      <c r="AA5902" s="6" t="e">
        <f t="shared" si="1758"/>
        <v>#DIV/0!</v>
      </c>
      <c r="AB5902" s="26">
        <v>-13.586906357416865</v>
      </c>
      <c r="AC5902" s="4">
        <f t="shared" si="1759"/>
        <v>1864.4946076965396</v>
      </c>
      <c r="AD5902" s="4">
        <f t="shared" si="1760"/>
        <v>1532751985.2912197</v>
      </c>
      <c r="AE5902" s="4">
        <f t="shared" si="1761"/>
        <v>37662.530046225023</v>
      </c>
      <c r="AF5902" s="27">
        <v>-10.156431443339946</v>
      </c>
      <c r="AG5902" s="6">
        <f t="shared" si="1762"/>
        <v>102.0310500165659</v>
      </c>
      <c r="AH5902" s="6">
        <f t="shared" si="1763"/>
        <v>8349335.2000013748</v>
      </c>
      <c r="AI5902" s="6">
        <f t="shared" si="1764"/>
        <v>2061.0129259876289</v>
      </c>
      <c r="AK5902" s="1">
        <f t="shared" si="1765"/>
        <v>1.216435943707024E-5</v>
      </c>
      <c r="AL5902" s="1">
        <f t="shared" si="1766"/>
        <v>0.49505293601044764</v>
      </c>
    </row>
    <row r="5903" spans="4:38" x14ac:dyDescent="0.25">
      <c r="D5903" s="1">
        <v>1993</v>
      </c>
      <c r="E5903" s="1" t="s">
        <v>97</v>
      </c>
      <c r="F5903" s="2" t="s">
        <v>337</v>
      </c>
      <c r="G5903">
        <v>4</v>
      </c>
      <c r="H5903">
        <v>41135</v>
      </c>
      <c r="I5903" s="1">
        <v>2255.6309999999999</v>
      </c>
      <c r="J5903" s="1">
        <v>27</v>
      </c>
      <c r="K5903" s="1">
        <v>909.09090000000003</v>
      </c>
      <c r="M5903" s="3"/>
      <c r="N5903">
        <v>29.7</v>
      </c>
      <c r="O5903"/>
      <c r="P5903"/>
      <c r="Q5903" s="1">
        <f t="shared" si="1748"/>
        <v>10</v>
      </c>
      <c r="R5903" s="5">
        <f t="shared" si="1749"/>
        <v>-6.5258900946121065E-2</v>
      </c>
      <c r="S5903" s="4">
        <f t="shared" si="1750"/>
        <v>5.9326272994120056E-2</v>
      </c>
      <c r="T5903" s="6">
        <f t="shared" si="1751"/>
        <v>-0.96717868642238725</v>
      </c>
      <c r="U5903" s="6">
        <f t="shared" si="1752"/>
        <v>0</v>
      </c>
      <c r="V5903" s="4">
        <f t="shared" si="1753"/>
        <v>29.63474109905388</v>
      </c>
      <c r="W5903" s="4">
        <f t="shared" si="1754"/>
        <v>3802.0777071628277</v>
      </c>
      <c r="X5903" s="4">
        <f t="shared" si="1755"/>
        <v>156398466.48414293</v>
      </c>
      <c r="Y5903" s="6">
        <f t="shared" si="1756"/>
        <v>-0.96717868642238725</v>
      </c>
      <c r="Z5903" s="6" t="e">
        <f t="shared" si="1757"/>
        <v>#DIV/0!</v>
      </c>
      <c r="AA5903" s="6" t="e">
        <f t="shared" si="1758"/>
        <v>#DIV/0!</v>
      </c>
      <c r="AB5903" s="26">
        <v>-13.586906357416865</v>
      </c>
      <c r="AC5903" s="4">
        <f t="shared" si="1759"/>
        <v>2082.0004873564239</v>
      </c>
      <c r="AD5903" s="4">
        <f t="shared" si="1760"/>
        <v>1931792088.4672158</v>
      </c>
      <c r="AE5903" s="4">
        <f t="shared" si="1761"/>
        <v>46962.248412962574</v>
      </c>
      <c r="AF5903" s="27">
        <v>-10.156431443339946</v>
      </c>
      <c r="AG5903" s="6">
        <f t="shared" si="1762"/>
        <v>105.01091045449714</v>
      </c>
      <c r="AH5903" s="6">
        <f t="shared" si="1763"/>
        <v>9423683.6294961646</v>
      </c>
      <c r="AI5903" s="6">
        <f t="shared" si="1764"/>
        <v>2368.6586495938782</v>
      </c>
      <c r="AK5903" s="1">
        <f t="shared" si="1765"/>
        <v>1.0777559861570773E-5</v>
      </c>
      <c r="AL5903" s="1">
        <f t="shared" si="1766"/>
        <v>0.44333492490571375</v>
      </c>
    </row>
    <row r="5904" spans="4:38" x14ac:dyDescent="0.25">
      <c r="D5904" s="1">
        <v>1994</v>
      </c>
      <c r="E5904" s="1" t="s">
        <v>97</v>
      </c>
      <c r="F5904" s="2" t="s">
        <v>337</v>
      </c>
      <c r="G5904">
        <v>4</v>
      </c>
      <c r="H5904">
        <v>41617</v>
      </c>
      <c r="I5904" s="1">
        <v>2420.1010000000001</v>
      </c>
      <c r="J5904" s="1">
        <v>26</v>
      </c>
      <c r="K5904" s="1">
        <v>890.41099999999994</v>
      </c>
      <c r="M5904" s="3"/>
      <c r="N5904">
        <v>29.2</v>
      </c>
      <c r="O5904"/>
      <c r="P5904"/>
      <c r="Q5904" s="1">
        <f t="shared" si="1748"/>
        <v>10</v>
      </c>
      <c r="R5904" s="5">
        <f t="shared" si="1749"/>
        <v>-6.082390776252726E-2</v>
      </c>
      <c r="S5904" s="4">
        <f t="shared" si="1750"/>
        <v>5.4158276534739654E-2</v>
      </c>
      <c r="T5904" s="6">
        <f t="shared" si="1751"/>
        <v>-0.94978496765409437</v>
      </c>
      <c r="U5904" s="6">
        <f t="shared" si="1752"/>
        <v>0</v>
      </c>
      <c r="V5904" s="4">
        <f t="shared" si="1753"/>
        <v>29.139176092237474</v>
      </c>
      <c r="W5904" s="4">
        <f t="shared" si="1754"/>
        <v>4468.57092737734</v>
      </c>
      <c r="X5904" s="4">
        <f t="shared" si="1755"/>
        <v>185968516.28466275</v>
      </c>
      <c r="Y5904" s="6">
        <f t="shared" si="1756"/>
        <v>-0.94978496765409437</v>
      </c>
      <c r="Z5904" s="6" t="e">
        <f t="shared" si="1757"/>
        <v>#DIV/0!</v>
      </c>
      <c r="AA5904" s="6" t="e">
        <f t="shared" si="1758"/>
        <v>#DIV/0!</v>
      </c>
      <c r="AB5904" s="26">
        <v>-13.586906357416865</v>
      </c>
      <c r="AC5904" s="4">
        <f t="shared" si="1759"/>
        <v>2233.8101672887847</v>
      </c>
      <c r="AD5904" s="4">
        <f t="shared" si="1760"/>
        <v>2249834255.2382975</v>
      </c>
      <c r="AE5904" s="4">
        <f t="shared" si="1761"/>
        <v>54060.462196657558</v>
      </c>
      <c r="AF5904" s="27">
        <v>-10.156431443339946</v>
      </c>
      <c r="AG5904" s="6">
        <f t="shared" si="1762"/>
        <v>106.934009162365</v>
      </c>
      <c r="AH5904" s="6">
        <f t="shared" si="1763"/>
        <v>10229287.925544431</v>
      </c>
      <c r="AI5904" s="6">
        <f t="shared" si="1764"/>
        <v>2587.911025078487</v>
      </c>
      <c r="AK5904" s="1">
        <f t="shared" si="1765"/>
        <v>9.9287765847097233E-6</v>
      </c>
      <c r="AL5904" s="1">
        <f t="shared" si="1766"/>
        <v>0.41320589512586459</v>
      </c>
    </row>
    <row r="5905" spans="4:38" x14ac:dyDescent="0.25">
      <c r="D5905" s="1">
        <v>1995</v>
      </c>
      <c r="E5905" s="1" t="s">
        <v>97</v>
      </c>
      <c r="F5905" s="2" t="s">
        <v>337</v>
      </c>
      <c r="G5905">
        <v>4</v>
      </c>
      <c r="H5905">
        <v>42074</v>
      </c>
      <c r="I5905" s="1">
        <v>2707.931</v>
      </c>
      <c r="J5905" s="1">
        <v>25</v>
      </c>
      <c r="K5905" s="1">
        <v>877.19299999999998</v>
      </c>
      <c r="M5905" s="3"/>
      <c r="N5905">
        <v>28.5</v>
      </c>
      <c r="O5905"/>
      <c r="P5905"/>
      <c r="Q5905" s="1">
        <f t="shared" si="1748"/>
        <v>10</v>
      </c>
      <c r="R5905" s="5">
        <f t="shared" si="1749"/>
        <v>-5.4358844446184183E-2</v>
      </c>
      <c r="S5905" s="4">
        <f t="shared" si="1750"/>
        <v>4.7683197836281645E-2</v>
      </c>
      <c r="T5905" s="6">
        <f t="shared" si="1751"/>
        <v>-0.92296950381155152</v>
      </c>
      <c r="U5905" s="6">
        <f t="shared" si="1752"/>
        <v>0</v>
      </c>
      <c r="V5905" s="4">
        <f t="shared" si="1753"/>
        <v>28.445641155553815</v>
      </c>
      <c r="W5905" s="4">
        <f t="shared" si="1754"/>
        <v>5679.0046030418789</v>
      </c>
      <c r="X5905" s="4">
        <f t="shared" si="1755"/>
        <v>238938439.66838402</v>
      </c>
      <c r="Y5905" s="6">
        <f t="shared" si="1756"/>
        <v>-0.92296950381155152</v>
      </c>
      <c r="Z5905" s="6" t="e">
        <f t="shared" si="1757"/>
        <v>#DIV/0!</v>
      </c>
      <c r="AA5905" s="6" t="e">
        <f t="shared" si="1758"/>
        <v>#DIV/0!</v>
      </c>
      <c r="AB5905" s="26">
        <v>-13.586906357416865</v>
      </c>
      <c r="AC5905" s="4">
        <f t="shared" si="1759"/>
        <v>2499.4840298468889</v>
      </c>
      <c r="AD5905" s="4">
        <f t="shared" si="1760"/>
        <v>2847749359.5529089</v>
      </c>
      <c r="AE5905" s="4">
        <f t="shared" si="1761"/>
        <v>67684.302884273158</v>
      </c>
      <c r="AF5905" s="27">
        <v>-10.156431443339946</v>
      </c>
      <c r="AG5905" s="6">
        <f t="shared" si="1762"/>
        <v>110.0408128480662</v>
      </c>
      <c r="AH5905" s="6">
        <f t="shared" si="1763"/>
        <v>11571576.69052444</v>
      </c>
      <c r="AI5905" s="6">
        <f t="shared" si="1764"/>
        <v>2979.8292837647673</v>
      </c>
      <c r="AK5905" s="1">
        <f t="shared" si="1765"/>
        <v>8.7770506258293149E-6</v>
      </c>
      <c r="AL5905" s="1">
        <f t="shared" si="1766"/>
        <v>0.36928562803114262</v>
      </c>
    </row>
    <row r="5906" spans="4:38" x14ac:dyDescent="0.25">
      <c r="D5906" s="1">
        <v>1996</v>
      </c>
      <c r="E5906" s="1" t="s">
        <v>97</v>
      </c>
      <c r="F5906" s="2" t="s">
        <v>337</v>
      </c>
      <c r="G5906">
        <v>4</v>
      </c>
      <c r="H5906">
        <v>42475</v>
      </c>
      <c r="I5906" s="1">
        <v>2853.4870000000001</v>
      </c>
      <c r="J5906" s="1">
        <v>24</v>
      </c>
      <c r="K5906" s="1">
        <v>869.5652</v>
      </c>
      <c r="M5906" s="3"/>
      <c r="N5906">
        <v>27.6</v>
      </c>
      <c r="O5906"/>
      <c r="P5906"/>
      <c r="Q5906" s="1">
        <f t="shared" si="1748"/>
        <v>10</v>
      </c>
      <c r="R5906" s="5">
        <f t="shared" si="1749"/>
        <v>-5.1586006875097026E-2</v>
      </c>
      <c r="S5906" s="4">
        <f t="shared" si="1750"/>
        <v>4.4857396385545124E-2</v>
      </c>
      <c r="T5906" s="6">
        <f t="shared" si="1751"/>
        <v>-0.91086216166458767</v>
      </c>
      <c r="U5906" s="6">
        <f t="shared" si="1752"/>
        <v>0</v>
      </c>
      <c r="V5906" s="4">
        <f t="shared" si="1753"/>
        <v>27.548413993124903</v>
      </c>
      <c r="W5906" s="4">
        <f t="shared" si="1754"/>
        <v>6361.2407984505971</v>
      </c>
      <c r="X5906" s="4">
        <f t="shared" si="1755"/>
        <v>270193702.9141891</v>
      </c>
      <c r="Y5906" s="6">
        <f t="shared" si="1756"/>
        <v>-0.91086216166458767</v>
      </c>
      <c r="Z5906" s="6" t="e">
        <f t="shared" si="1757"/>
        <v>#DIV/0!</v>
      </c>
      <c r="AA5906" s="6" t="e">
        <f t="shared" si="1758"/>
        <v>#DIV/0!</v>
      </c>
      <c r="AB5906" s="26">
        <v>-13.586906357416865</v>
      </c>
      <c r="AC5906" s="4">
        <f t="shared" si="1759"/>
        <v>2633.835642738205</v>
      </c>
      <c r="AD5906" s="4">
        <f t="shared" si="1760"/>
        <v>3192257796.9016252</v>
      </c>
      <c r="AE5906" s="4">
        <f t="shared" si="1761"/>
        <v>75156.157666901127</v>
      </c>
      <c r="AF5906" s="27">
        <v>-10.156431443339946</v>
      </c>
      <c r="AG5906" s="6">
        <f t="shared" si="1762"/>
        <v>111.50349493911584</v>
      </c>
      <c r="AH5906" s="6">
        <f t="shared" si="1763"/>
        <v>12309783.851961263</v>
      </c>
      <c r="AI5906" s="6">
        <f t="shared" si="1764"/>
        <v>3181.7377326333285</v>
      </c>
      <c r="AK5906" s="1">
        <f t="shared" si="1765"/>
        <v>8.2506984407543158E-6</v>
      </c>
      <c r="AL5906" s="1">
        <f t="shared" si="1766"/>
        <v>0.35044841627103962</v>
      </c>
    </row>
    <row r="5907" spans="4:38" x14ac:dyDescent="0.25">
      <c r="D5907" s="1">
        <v>1997</v>
      </c>
      <c r="E5907" s="1" t="s">
        <v>97</v>
      </c>
      <c r="F5907" s="2" t="s">
        <v>337</v>
      </c>
      <c r="G5907">
        <v>4</v>
      </c>
      <c r="H5907">
        <v>42854</v>
      </c>
      <c r="I5907" s="1">
        <v>2998.3890000000001</v>
      </c>
      <c r="J5907" s="1">
        <v>24</v>
      </c>
      <c r="K5907" s="1">
        <v>905.66039999999998</v>
      </c>
      <c r="M5907" s="3"/>
      <c r="N5907">
        <v>26.5</v>
      </c>
      <c r="O5907"/>
      <c r="P5907"/>
      <c r="Q5907" s="1">
        <f t="shared" si="1748"/>
        <v>10</v>
      </c>
      <c r="R5907" s="5">
        <f t="shared" si="1749"/>
        <v>-4.9093029623574529E-2</v>
      </c>
      <c r="S5907" s="4">
        <f t="shared" si="1750"/>
        <v>4.4461612846098356E-2</v>
      </c>
      <c r="T5907" s="6">
        <f t="shared" si="1751"/>
        <v>-0.89962572244144923</v>
      </c>
      <c r="U5907" s="6">
        <f t="shared" si="1752"/>
        <v>0</v>
      </c>
      <c r="V5907" s="4">
        <f t="shared" si="1753"/>
        <v>26.450906970376426</v>
      </c>
      <c r="W5907" s="4">
        <f t="shared" si="1754"/>
        <v>6743.7702055001309</v>
      </c>
      <c r="X5907" s="4">
        <f t="shared" si="1755"/>
        <v>288997528.38650262</v>
      </c>
      <c r="Y5907" s="6">
        <f t="shared" si="1756"/>
        <v>-0.89962572244144923</v>
      </c>
      <c r="Z5907" s="6" t="e">
        <f t="shared" si="1757"/>
        <v>#DIV/0!</v>
      </c>
      <c r="AA5907" s="6" t="e">
        <f t="shared" si="1758"/>
        <v>#DIV/0!</v>
      </c>
      <c r="AB5907" s="26">
        <v>-13.586906357416865</v>
      </c>
      <c r="AC5907" s="4">
        <f t="shared" si="1759"/>
        <v>2767.5835982410867</v>
      </c>
      <c r="AD5907" s="4">
        <f t="shared" si="1760"/>
        <v>3556150146.9073744</v>
      </c>
      <c r="AE5907" s="4">
        <f t="shared" si="1761"/>
        <v>82982.922175464933</v>
      </c>
      <c r="AF5907" s="27">
        <v>-10.156431443339946</v>
      </c>
      <c r="AG5907" s="6">
        <f t="shared" si="1762"/>
        <v>112.89618771434098</v>
      </c>
      <c r="AH5907" s="6">
        <f t="shared" si="1763"/>
        <v>13050299.615969097</v>
      </c>
      <c r="AI5907" s="6">
        <f t="shared" si="1764"/>
        <v>3385.0668738461513</v>
      </c>
      <c r="AK5907" s="1">
        <f t="shared" si="1765"/>
        <v>7.7825274071960403E-6</v>
      </c>
      <c r="AL5907" s="1">
        <f t="shared" si="1766"/>
        <v>0.3335124295079791</v>
      </c>
    </row>
    <row r="5908" spans="4:38" x14ac:dyDescent="0.25">
      <c r="D5908" s="1">
        <v>1998</v>
      </c>
      <c r="E5908" s="1" t="s">
        <v>97</v>
      </c>
      <c r="F5908" s="2" t="s">
        <v>337</v>
      </c>
      <c r="G5908">
        <v>4</v>
      </c>
      <c r="H5908">
        <v>43221</v>
      </c>
      <c r="I5908" s="1">
        <v>3092.4940000000001</v>
      </c>
      <c r="J5908" s="1">
        <v>22</v>
      </c>
      <c r="K5908" s="1">
        <v>869.5652</v>
      </c>
      <c r="M5908" s="3"/>
      <c r="N5908">
        <v>25.3</v>
      </c>
      <c r="O5908"/>
      <c r="P5908"/>
      <c r="Q5908" s="1">
        <f t="shared" si="1748"/>
        <v>10</v>
      </c>
      <c r="R5908" s="5">
        <f t="shared" si="1749"/>
        <v>-4.7599122261837851E-2</v>
      </c>
      <c r="S5908" s="4">
        <f t="shared" si="1750"/>
        <v>4.1390540269439481E-2</v>
      </c>
      <c r="T5908" s="6">
        <f t="shared" si="1751"/>
        <v>-0.89272056582909076</v>
      </c>
      <c r="U5908" s="6">
        <f t="shared" si="1752"/>
        <v>0</v>
      </c>
      <c r="V5908" s="4">
        <f t="shared" si="1753"/>
        <v>25.252400877738165</v>
      </c>
      <c r="W5908" s="4">
        <f t="shared" si="1754"/>
        <v>7471.4994775831165</v>
      </c>
      <c r="X5908" s="4">
        <f t="shared" si="1755"/>
        <v>322925678.9206199</v>
      </c>
      <c r="Y5908" s="6">
        <f t="shared" si="1756"/>
        <v>-0.89272056582909076</v>
      </c>
      <c r="Z5908" s="6" t="e">
        <f t="shared" si="1757"/>
        <v>#DIV/0!</v>
      </c>
      <c r="AA5908" s="6" t="e">
        <f t="shared" si="1758"/>
        <v>#DIV/0!</v>
      </c>
      <c r="AB5908" s="26">
        <v>-13.586906357416865</v>
      </c>
      <c r="AC5908" s="4">
        <f t="shared" si="1759"/>
        <v>2854.4447275049943</v>
      </c>
      <c r="AD5908" s="4">
        <f t="shared" si="1760"/>
        <v>3815270323.607398</v>
      </c>
      <c r="AE5908" s="4">
        <f t="shared" si="1761"/>
        <v>88273.531931408303</v>
      </c>
      <c r="AF5908" s="27">
        <v>-10.156431443339946</v>
      </c>
      <c r="AG5908" s="6">
        <f t="shared" si="1762"/>
        <v>113.76943505168865</v>
      </c>
      <c r="AH5908" s="6">
        <f t="shared" si="1763"/>
        <v>13575155.653267121</v>
      </c>
      <c r="AI5908" s="6">
        <f t="shared" si="1764"/>
        <v>3518.3129528073682</v>
      </c>
      <c r="AK5908" s="1">
        <f t="shared" si="1765"/>
        <v>7.4816316679916709E-6</v>
      </c>
      <c r="AL5908" s="1">
        <f t="shared" si="1766"/>
        <v>0.32336360232226807</v>
      </c>
    </row>
    <row r="5909" spans="4:38" x14ac:dyDescent="0.25">
      <c r="D5909" s="1">
        <v>1999</v>
      </c>
      <c r="E5909" s="1" t="s">
        <v>97</v>
      </c>
      <c r="F5909" s="2" t="s">
        <v>337</v>
      </c>
      <c r="G5909">
        <v>4</v>
      </c>
      <c r="H5909">
        <v>43614</v>
      </c>
      <c r="I5909" s="1">
        <v>3092.8240000000001</v>
      </c>
      <c r="J5909" s="1">
        <v>21</v>
      </c>
      <c r="K5909" s="1">
        <v>878.66110000000003</v>
      </c>
      <c r="M5909" s="3"/>
      <c r="N5909">
        <v>23.9</v>
      </c>
      <c r="O5909"/>
      <c r="P5909"/>
      <c r="Q5909" s="1">
        <f t="shared" si="1748"/>
        <v>10</v>
      </c>
      <c r="R5909" s="5">
        <f t="shared" si="1749"/>
        <v>-4.759404350199041E-2</v>
      </c>
      <c r="S5909" s="4">
        <f t="shared" si="1750"/>
        <v>4.1819034616906746E-2</v>
      </c>
      <c r="T5909" s="6">
        <f t="shared" si="1751"/>
        <v>-0.89269686086833533</v>
      </c>
      <c r="U5909" s="6">
        <f t="shared" si="1752"/>
        <v>0</v>
      </c>
      <c r="V5909" s="4">
        <f t="shared" si="1753"/>
        <v>23.852405956498007</v>
      </c>
      <c r="W5909" s="4">
        <f t="shared" si="1754"/>
        <v>7395.7326569887446</v>
      </c>
      <c r="X5909" s="4">
        <f t="shared" si="1755"/>
        <v>322557484.10190713</v>
      </c>
      <c r="Y5909" s="6">
        <f t="shared" si="1756"/>
        <v>-0.89269686086833533</v>
      </c>
      <c r="Z5909" s="6" t="e">
        <f t="shared" si="1757"/>
        <v>#DIV/0!</v>
      </c>
      <c r="AA5909" s="6" t="e">
        <f t="shared" si="1758"/>
        <v>#DIV/0!</v>
      </c>
      <c r="AB5909" s="26">
        <v>-13.586906357416865</v>
      </c>
      <c r="AC5909" s="4">
        <f t="shared" si="1759"/>
        <v>2854.7493252698005</v>
      </c>
      <c r="AD5909" s="4">
        <f t="shared" si="1760"/>
        <v>3850783524.2615199</v>
      </c>
      <c r="AE5909" s="4">
        <f t="shared" si="1761"/>
        <v>88292.372271782457</v>
      </c>
      <c r="AF5909" s="27">
        <v>-10.156431443339946</v>
      </c>
      <c r="AG5909" s="6">
        <f t="shared" si="1762"/>
        <v>113.77245612201081</v>
      </c>
      <c r="AH5909" s="6">
        <f t="shared" si="1763"/>
        <v>13700053.633819085</v>
      </c>
      <c r="AI5909" s="6">
        <f t="shared" si="1764"/>
        <v>3518.7818283310198</v>
      </c>
      <c r="AK5909" s="1">
        <f t="shared" si="1765"/>
        <v>7.4134245856296663E-6</v>
      </c>
      <c r="AL5909" s="1">
        <f t="shared" si="1766"/>
        <v>0.32332909987765224</v>
      </c>
    </row>
    <row r="5910" spans="4:38" x14ac:dyDescent="0.25">
      <c r="D5910" s="1">
        <v>2000</v>
      </c>
      <c r="E5910" s="1" t="s">
        <v>97</v>
      </c>
      <c r="F5910" s="2" t="s">
        <v>337</v>
      </c>
      <c r="G5910">
        <v>4</v>
      </c>
      <c r="H5910">
        <v>44074</v>
      </c>
      <c r="I5910" s="1">
        <v>3139.6979999999999</v>
      </c>
      <c r="J5910" s="1">
        <v>20</v>
      </c>
      <c r="K5910" s="1">
        <v>888.88890000000004</v>
      </c>
      <c r="M5910" s="3"/>
      <c r="N5910">
        <v>22.5</v>
      </c>
      <c r="O5910"/>
      <c r="P5910"/>
      <c r="Q5910" s="1">
        <f t="shared" si="1748"/>
        <v>10</v>
      </c>
      <c r="R5910" s="5">
        <f t="shared" si="1749"/>
        <v>-4.6883490068153053E-2</v>
      </c>
      <c r="S5910" s="4">
        <f t="shared" si="1750"/>
        <v>4.1674213914841496E-2</v>
      </c>
      <c r="T5910" s="6">
        <f t="shared" si="1751"/>
        <v>-0.88936461424658841</v>
      </c>
      <c r="U5910" s="6">
        <f t="shared" si="1752"/>
        <v>0</v>
      </c>
      <c r="V5910" s="4">
        <f t="shared" si="1753"/>
        <v>22.453116509931846</v>
      </c>
      <c r="W5910" s="4">
        <f t="shared" si="1754"/>
        <v>7533.9105529759136</v>
      </c>
      <c r="X5910" s="4">
        <f t="shared" si="1755"/>
        <v>332049573.71186042</v>
      </c>
      <c r="Y5910" s="6">
        <f t="shared" si="1756"/>
        <v>-0.88936461424658841</v>
      </c>
      <c r="Z5910" s="6" t="e">
        <f t="shared" si="1757"/>
        <v>#DIV/0!</v>
      </c>
      <c r="AA5910" s="6" t="e">
        <f t="shared" si="1758"/>
        <v>#DIV/0!</v>
      </c>
      <c r="AB5910" s="26">
        <v>-13.586906357416865</v>
      </c>
      <c r="AC5910" s="4">
        <f t="shared" si="1759"/>
        <v>2898.0151302016993</v>
      </c>
      <c r="AD5910" s="4">
        <f t="shared" si="1760"/>
        <v>4010245795.9442821</v>
      </c>
      <c r="AE5910" s="4">
        <f t="shared" si="1761"/>
        <v>90988.923082640147</v>
      </c>
      <c r="AF5910" s="27">
        <v>-10.156431443339946</v>
      </c>
      <c r="AG5910" s="6">
        <f t="shared" si="1762"/>
        <v>114.19873559894003</v>
      </c>
      <c r="AH5910" s="6">
        <f t="shared" si="1763"/>
        <v>14054373.309850723</v>
      </c>
      <c r="AI5910" s="6">
        <f t="shared" si="1764"/>
        <v>3585.4954176252077</v>
      </c>
      <c r="AK5910" s="1">
        <f t="shared" si="1765"/>
        <v>7.2265274441097223E-6</v>
      </c>
      <c r="AL5910" s="1">
        <f t="shared" si="1766"/>
        <v>0.31850197057169194</v>
      </c>
    </row>
    <row r="5911" spans="4:38" x14ac:dyDescent="0.25">
      <c r="D5911" s="1">
        <v>2001</v>
      </c>
      <c r="E5911" s="1" t="s">
        <v>97</v>
      </c>
      <c r="F5911" s="2" t="s">
        <v>337</v>
      </c>
      <c r="G5911">
        <v>4</v>
      </c>
      <c r="H5911">
        <v>44599</v>
      </c>
      <c r="I5911" s="1">
        <v>3136.721</v>
      </c>
      <c r="J5911" s="1">
        <v>19</v>
      </c>
      <c r="K5911" s="1">
        <v>900.47389999999996</v>
      </c>
      <c r="M5911" s="3"/>
      <c r="N5911">
        <v>21.1</v>
      </c>
      <c r="O5911"/>
      <c r="P5911"/>
      <c r="Q5911" s="1">
        <f t="shared" si="1748"/>
        <v>10</v>
      </c>
      <c r="R5911" s="5">
        <f t="shared" si="1749"/>
        <v>-4.6927986263362281E-2</v>
      </c>
      <c r="S5911" s="4">
        <f t="shared" si="1750"/>
        <v>4.225742680971626E-2</v>
      </c>
      <c r="T5911" s="6">
        <f t="shared" si="1751"/>
        <v>-0.88957421176414175</v>
      </c>
      <c r="U5911" s="6">
        <f t="shared" si="1752"/>
        <v>0</v>
      </c>
      <c r="V5911" s="4">
        <f t="shared" si="1753"/>
        <v>21.053072013736639</v>
      </c>
      <c r="W5911" s="4">
        <f t="shared" si="1754"/>
        <v>7422.8869025190452</v>
      </c>
      <c r="X5911" s="4">
        <f t="shared" si="1755"/>
        <v>331053332.96544689</v>
      </c>
      <c r="Y5911" s="6">
        <f t="shared" si="1756"/>
        <v>-0.88957421176414175</v>
      </c>
      <c r="Z5911" s="6" t="e">
        <f t="shared" si="1757"/>
        <v>#DIV/0!</v>
      </c>
      <c r="AA5911" s="6" t="e">
        <f t="shared" si="1758"/>
        <v>#DIV/0!</v>
      </c>
      <c r="AB5911" s="26">
        <v>-13.586906357416865</v>
      </c>
      <c r="AC5911" s="4">
        <f t="shared" si="1759"/>
        <v>2895.2672891537354</v>
      </c>
      <c r="AD5911" s="4">
        <f t="shared" si="1760"/>
        <v>4050323168.6426463</v>
      </c>
      <c r="AE5911" s="4">
        <f t="shared" si="1761"/>
        <v>90816.457065015944</v>
      </c>
      <c r="AF5911" s="27">
        <v>-10.156431443339946</v>
      </c>
      <c r="AG5911" s="6">
        <f t="shared" si="1762"/>
        <v>114.17182860099348</v>
      </c>
      <c r="AH5911" s="6">
        <f t="shared" si="1763"/>
        <v>14208301.160931652</v>
      </c>
      <c r="AI5911" s="6">
        <f t="shared" si="1764"/>
        <v>3581.2517238113687</v>
      </c>
      <c r="AK5911" s="1">
        <f t="shared" si="1765"/>
        <v>7.1482377296920839E-6</v>
      </c>
      <c r="AL5911" s="1">
        <f t="shared" si="1766"/>
        <v>0.31880425450653727</v>
      </c>
    </row>
    <row r="5912" spans="4:38" x14ac:dyDescent="0.25">
      <c r="D5912" s="1">
        <v>2002</v>
      </c>
      <c r="E5912" s="1" t="s">
        <v>97</v>
      </c>
      <c r="F5912" s="2" t="s">
        <v>337</v>
      </c>
      <c r="G5912">
        <v>4</v>
      </c>
      <c r="H5912">
        <v>45165</v>
      </c>
      <c r="I5912" s="1">
        <v>3464.864</v>
      </c>
      <c r="J5912" s="1">
        <v>17</v>
      </c>
      <c r="K5912" s="1">
        <v>858.58590000000004</v>
      </c>
      <c r="M5912" s="3"/>
      <c r="N5912">
        <v>19.8</v>
      </c>
      <c r="O5912"/>
      <c r="P5912"/>
      <c r="Q5912" s="1">
        <f t="shared" si="1748"/>
        <v>10</v>
      </c>
      <c r="R5912" s="5">
        <f t="shared" si="1749"/>
        <v>-4.2483629949111999E-2</v>
      </c>
      <c r="S5912" s="4">
        <f t="shared" si="1750"/>
        <v>3.647584565512528E-2</v>
      </c>
      <c r="T5912" s="6">
        <f t="shared" si="1751"/>
        <v>-0.86798803197414709</v>
      </c>
      <c r="U5912" s="6">
        <f t="shared" si="1752"/>
        <v>0</v>
      </c>
      <c r="V5912" s="4">
        <f t="shared" si="1753"/>
        <v>19.75751637005089</v>
      </c>
      <c r="W5912" s="4">
        <f t="shared" si="1754"/>
        <v>9499.0642102170059</v>
      </c>
      <c r="X5912" s="4">
        <f t="shared" si="1755"/>
        <v>429025235.05445105</v>
      </c>
      <c r="Y5912" s="6">
        <f t="shared" si="1756"/>
        <v>-0.86798803197414709</v>
      </c>
      <c r="Z5912" s="6" t="e">
        <f t="shared" si="1757"/>
        <v>#DIV/0!</v>
      </c>
      <c r="AA5912" s="6" t="e">
        <f t="shared" si="1758"/>
        <v>#DIV/0!</v>
      </c>
      <c r="AB5912" s="26">
        <v>-13.586906357416865</v>
      </c>
      <c r="AC5912" s="4">
        <f t="shared" si="1759"/>
        <v>3198.1509992652736</v>
      </c>
      <c r="AD5912" s="4">
        <f t="shared" si="1760"/>
        <v>5004805129.8986883</v>
      </c>
      <c r="AE5912" s="4">
        <f t="shared" si="1761"/>
        <v>110811.58263918273</v>
      </c>
      <c r="AF5912" s="27">
        <v>-10.156431443339946</v>
      </c>
      <c r="AG5912" s="6">
        <f t="shared" si="1762"/>
        <v>117.01119219628195</v>
      </c>
      <c r="AH5912" s="6">
        <f t="shared" si="1763"/>
        <v>15893858.732989697</v>
      </c>
      <c r="AI5912" s="6">
        <f t="shared" si="1764"/>
        <v>4054.2786743797828</v>
      </c>
      <c r="AK5912" s="1">
        <f t="shared" si="1765"/>
        <v>6.3901608879025699E-6</v>
      </c>
      <c r="AL5912" s="1">
        <f t="shared" si="1766"/>
        <v>0.28861161650211958</v>
      </c>
    </row>
    <row r="5913" spans="4:38" x14ac:dyDescent="0.25">
      <c r="D5913" s="1">
        <v>2003</v>
      </c>
      <c r="E5913" s="1" t="s">
        <v>97</v>
      </c>
      <c r="F5913" s="2" t="s">
        <v>337</v>
      </c>
      <c r="G5913">
        <v>4</v>
      </c>
      <c r="H5913">
        <v>45746</v>
      </c>
      <c r="I5913" s="1">
        <v>3564.9119999999998</v>
      </c>
      <c r="J5913" s="1">
        <v>16</v>
      </c>
      <c r="K5913" s="1">
        <v>855.61500000000001</v>
      </c>
      <c r="M5913" s="3"/>
      <c r="N5913">
        <v>18.7</v>
      </c>
      <c r="O5913"/>
      <c r="P5913"/>
      <c r="Q5913" s="1">
        <f t="shared" si="1748"/>
        <v>10</v>
      </c>
      <c r="R5913" s="5">
        <f t="shared" si="1749"/>
        <v>-4.1291341833963921E-2</v>
      </c>
      <c r="S5913" s="4">
        <f t="shared" si="1750"/>
        <v>3.5329491443267039E-2</v>
      </c>
      <c r="T5913" s="6">
        <f t="shared" si="1751"/>
        <v>-0.86195662072273649</v>
      </c>
      <c r="U5913" s="6">
        <f t="shared" si="1752"/>
        <v>0</v>
      </c>
      <c r="V5913" s="4">
        <f t="shared" si="1753"/>
        <v>18.658708658166034</v>
      </c>
      <c r="W5913" s="4">
        <f t="shared" si="1754"/>
        <v>10090.470749415179</v>
      </c>
      <c r="X5913" s="4">
        <f t="shared" si="1755"/>
        <v>461598674.9027468</v>
      </c>
      <c r="Y5913" s="6">
        <f t="shared" si="1756"/>
        <v>-0.86195662072273649</v>
      </c>
      <c r="Z5913" s="6" t="e">
        <f t="shared" si="1757"/>
        <v>#DIV/0!</v>
      </c>
      <c r="AA5913" s="6" t="e">
        <f t="shared" si="1758"/>
        <v>#DIV/0!</v>
      </c>
      <c r="AB5913" s="26">
        <v>-13.586906357416865</v>
      </c>
      <c r="AC5913" s="4">
        <f t="shared" si="1759"/>
        <v>3290.4976573662816</v>
      </c>
      <c r="AD5913" s="4">
        <f t="shared" si="1760"/>
        <v>5366158859.1246138</v>
      </c>
      <c r="AE5913" s="4">
        <f t="shared" si="1761"/>
        <v>117303.34584716946</v>
      </c>
      <c r="AF5913" s="27">
        <v>-10.156431443339946</v>
      </c>
      <c r="AG5913" s="6">
        <f t="shared" si="1762"/>
        <v>117.82996033865307</v>
      </c>
      <c r="AH5913" s="6">
        <f t="shared" si="1763"/>
        <v>16563155.559391318</v>
      </c>
      <c r="AI5913" s="6">
        <f t="shared" si="1764"/>
        <v>4200.534395707884</v>
      </c>
      <c r="AK5913" s="1">
        <f t="shared" si="1765"/>
        <v>6.1319423143262352E-6</v>
      </c>
      <c r="AL5913" s="1">
        <f t="shared" si="1766"/>
        <v>0.28051183311116801</v>
      </c>
    </row>
    <row r="5914" spans="4:38" x14ac:dyDescent="0.25">
      <c r="D5914" s="1">
        <v>2004</v>
      </c>
      <c r="E5914" s="1" t="s">
        <v>97</v>
      </c>
      <c r="F5914" s="2" t="s">
        <v>337</v>
      </c>
      <c r="G5914">
        <v>4</v>
      </c>
      <c r="H5914">
        <v>46324</v>
      </c>
      <c r="I5914" s="1">
        <v>3463.63</v>
      </c>
      <c r="J5914" s="1">
        <v>15</v>
      </c>
      <c r="K5914" s="1">
        <v>852.27269999999999</v>
      </c>
      <c r="M5914" s="3"/>
      <c r="N5914">
        <v>17.600000000000001</v>
      </c>
      <c r="O5914"/>
      <c r="P5914"/>
      <c r="Q5914" s="1">
        <f t="shared" si="1748"/>
        <v>10</v>
      </c>
      <c r="R5914" s="5">
        <f t="shared" si="1749"/>
        <v>-4.2498765745763833E-2</v>
      </c>
      <c r="S5914" s="4">
        <f t="shared" si="1750"/>
        <v>3.6220537828809657E-2</v>
      </c>
      <c r="T5914" s="6">
        <f t="shared" si="1751"/>
        <v>-0.86806390686312584</v>
      </c>
      <c r="U5914" s="6">
        <f t="shared" si="1752"/>
        <v>0</v>
      </c>
      <c r="V5914" s="4">
        <f t="shared" si="1753"/>
        <v>17.557501234254239</v>
      </c>
      <c r="W5914" s="4">
        <f t="shared" si="1754"/>
        <v>9562.6133890398633</v>
      </c>
      <c r="X5914" s="4">
        <f t="shared" si="1755"/>
        <v>442978502.63388264</v>
      </c>
      <c r="Y5914" s="6">
        <f t="shared" si="1756"/>
        <v>-0.86806390686312584</v>
      </c>
      <c r="Z5914" s="6" t="e">
        <f t="shared" si="1757"/>
        <v>#DIV/0!</v>
      </c>
      <c r="AA5914" s="6" t="e">
        <f t="shared" si="1758"/>
        <v>#DIV/0!</v>
      </c>
      <c r="AB5914" s="26">
        <v>-13.586906357416865</v>
      </c>
      <c r="AC5914" s="4">
        <f t="shared" si="1759"/>
        <v>3197.0119882296044</v>
      </c>
      <c r="AD5914" s="4">
        <f t="shared" si="1760"/>
        <v>5129580034.9744291</v>
      </c>
      <c r="AE5914" s="4">
        <f t="shared" si="1761"/>
        <v>110732.66632791706</v>
      </c>
      <c r="AF5914" s="27">
        <v>-10.156431443339946</v>
      </c>
      <c r="AG5914" s="6">
        <f t="shared" si="1762"/>
        <v>117.00096459535654</v>
      </c>
      <c r="AH5914" s="6">
        <f t="shared" si="1763"/>
        <v>16295912.605317857</v>
      </c>
      <c r="AI5914" s="6">
        <f t="shared" si="1764"/>
        <v>4052.480510014148</v>
      </c>
      <c r="AK5914" s="1">
        <f t="shared" si="1765"/>
        <v>6.2325024006483633E-6</v>
      </c>
      <c r="AL5914" s="1">
        <f t="shared" si="1766"/>
        <v>0.28871444120763473</v>
      </c>
    </row>
    <row r="5915" spans="4:38" x14ac:dyDescent="0.25">
      <c r="D5915" s="1">
        <v>2005</v>
      </c>
      <c r="E5915" s="1" t="s">
        <v>97</v>
      </c>
      <c r="F5915" s="2" t="s">
        <v>337</v>
      </c>
      <c r="G5915">
        <v>4</v>
      </c>
      <c r="H5915">
        <v>46857</v>
      </c>
      <c r="I5915" s="1">
        <v>3572.643</v>
      </c>
      <c r="J5915" s="1">
        <v>15</v>
      </c>
      <c r="K5915" s="1">
        <v>898.20360000000005</v>
      </c>
      <c r="M5915" s="3"/>
      <c r="N5915">
        <v>16.7</v>
      </c>
      <c r="O5915"/>
      <c r="P5915"/>
      <c r="Q5915" s="1">
        <f t="shared" si="1748"/>
        <v>10</v>
      </c>
      <c r="R5915" s="5">
        <f t="shared" si="1749"/>
        <v>-4.1201989675430768E-2</v>
      </c>
      <c r="S5915" s="4">
        <f t="shared" si="1750"/>
        <v>3.7007775453634748E-2</v>
      </c>
      <c r="T5915" s="6">
        <f t="shared" si="1751"/>
        <v>-0.86150020074440559</v>
      </c>
      <c r="U5915" s="6">
        <f t="shared" si="1752"/>
        <v>0</v>
      </c>
      <c r="V5915" s="4">
        <f t="shared" si="1753"/>
        <v>16.658798010324567</v>
      </c>
      <c r="W5915" s="4">
        <f t="shared" si="1754"/>
        <v>9653.7631787027876</v>
      </c>
      <c r="X5915" s="4">
        <f t="shared" si="1755"/>
        <v>452346381.26447654</v>
      </c>
      <c r="Y5915" s="6">
        <f t="shared" si="1756"/>
        <v>-0.86150020074440559</v>
      </c>
      <c r="Z5915" s="6" t="e">
        <f t="shared" si="1757"/>
        <v>#DIV/0!</v>
      </c>
      <c r="AA5915" s="6" t="e">
        <f t="shared" si="1758"/>
        <v>#DIV/0!</v>
      </c>
      <c r="AB5915" s="26">
        <v>-13.586906357416865</v>
      </c>
      <c r="AC5915" s="4">
        <f t="shared" si="1759"/>
        <v>3297.6335522745148</v>
      </c>
      <c r="AD5915" s="4">
        <f t="shared" si="1760"/>
        <v>5520348478.3156281</v>
      </c>
      <c r="AE5915" s="4">
        <f t="shared" si="1761"/>
        <v>117812.6742709868</v>
      </c>
      <c r="AF5915" s="27">
        <v>-10.156431443339946</v>
      </c>
      <c r="AG5915" s="6">
        <f t="shared" si="1762"/>
        <v>117.89238626484324</v>
      </c>
      <c r="AH5915" s="6">
        <f t="shared" si="1763"/>
        <v>17002204.755190853</v>
      </c>
      <c r="AI5915" s="6">
        <f t="shared" si="1764"/>
        <v>4211.8740854238831</v>
      </c>
      <c r="AK5915" s="1">
        <f t="shared" si="1765"/>
        <v>5.9735967126493624E-6</v>
      </c>
      <c r="AL5915" s="1">
        <f t="shared" si="1766"/>
        <v>0.27990482116461118</v>
      </c>
    </row>
    <row r="5916" spans="4:38" x14ac:dyDescent="0.25">
      <c r="D5916" s="1">
        <v>2006</v>
      </c>
      <c r="E5916" s="1" t="s">
        <v>97</v>
      </c>
      <c r="F5916" s="2" t="s">
        <v>337</v>
      </c>
      <c r="G5916">
        <v>4</v>
      </c>
      <c r="H5916">
        <v>47339</v>
      </c>
      <c r="I5916" s="1">
        <v>3669.8139999999999</v>
      </c>
      <c r="J5916" s="1">
        <v>14</v>
      </c>
      <c r="K5916" s="1">
        <v>880.50310000000002</v>
      </c>
      <c r="M5916" s="3"/>
      <c r="N5916">
        <v>15.9</v>
      </c>
      <c r="O5916"/>
      <c r="P5916"/>
      <c r="Q5916" s="1">
        <f t="shared" si="1748"/>
        <v>10</v>
      </c>
      <c r="R5916" s="5">
        <f t="shared" si="1749"/>
        <v>-4.0111024700434407E-2</v>
      </c>
      <c r="S5916" s="4">
        <f t="shared" si="1750"/>
        <v>3.5317881592909064E-2</v>
      </c>
      <c r="T5916" s="6">
        <f t="shared" si="1751"/>
        <v>-0.85587614274917156</v>
      </c>
      <c r="U5916" s="6">
        <f t="shared" si="1752"/>
        <v>0</v>
      </c>
      <c r="V5916" s="4">
        <f t="shared" si="1753"/>
        <v>15.859888975299565</v>
      </c>
      <c r="W5916" s="4">
        <f t="shared" si="1754"/>
        <v>10390.810078305505</v>
      </c>
      <c r="X5916" s="4">
        <f t="shared" si="1755"/>
        <v>491890558.29690433</v>
      </c>
      <c r="Y5916" s="6">
        <f t="shared" si="1756"/>
        <v>-0.85587614274917156</v>
      </c>
      <c r="Z5916" s="6" t="e">
        <f t="shared" si="1757"/>
        <v>#DIV/0!</v>
      </c>
      <c r="AA5916" s="6" t="e">
        <f t="shared" si="1758"/>
        <v>#DIV/0!</v>
      </c>
      <c r="AB5916" s="26">
        <v>-13.586906357416865</v>
      </c>
      <c r="AC5916" s="4">
        <f t="shared" si="1759"/>
        <v>3387.3246716805311</v>
      </c>
      <c r="AD5916" s="4">
        <f t="shared" si="1760"/>
        <v>5884640792.8530302</v>
      </c>
      <c r="AE5916" s="4">
        <f t="shared" si="1761"/>
        <v>124308.51502678616</v>
      </c>
      <c r="AF5916" s="27">
        <v>-10.156431443339946</v>
      </c>
      <c r="AG5916" s="6">
        <f t="shared" si="1762"/>
        <v>118.66707033936399</v>
      </c>
      <c r="AH5916" s="6">
        <f t="shared" si="1763"/>
        <v>17644293.527860038</v>
      </c>
      <c r="AI5916" s="6">
        <f t="shared" si="1764"/>
        <v>4354.8607607038266</v>
      </c>
      <c r="AK5916" s="1">
        <f t="shared" si="1765"/>
        <v>5.7562131503327769E-6</v>
      </c>
      <c r="AL5916" s="1">
        <f t="shared" si="1766"/>
        <v>0.27249337432360332</v>
      </c>
    </row>
    <row r="5917" spans="4:38" x14ac:dyDescent="0.25">
      <c r="D5917" s="1">
        <v>2007</v>
      </c>
      <c r="E5917" s="1" t="s">
        <v>97</v>
      </c>
      <c r="F5917" s="2" t="s">
        <v>337</v>
      </c>
      <c r="G5917">
        <v>4</v>
      </c>
      <c r="H5917">
        <v>47778</v>
      </c>
      <c r="I5917" s="1">
        <v>3770.3580000000002</v>
      </c>
      <c r="J5917" s="1">
        <v>14</v>
      </c>
      <c r="K5917" s="1">
        <v>915.03269999999998</v>
      </c>
      <c r="M5917" s="3"/>
      <c r="N5917">
        <v>15.3</v>
      </c>
      <c r="O5917"/>
      <c r="P5917"/>
      <c r="Q5917" s="1">
        <f t="shared" si="1748"/>
        <v>10</v>
      </c>
      <c r="R5917" s="5">
        <f t="shared" si="1749"/>
        <v>-3.9041385459948369E-2</v>
      </c>
      <c r="S5917" s="4">
        <f t="shared" si="1750"/>
        <v>3.57241443491573E-2</v>
      </c>
      <c r="T5917" s="6">
        <f t="shared" si="1751"/>
        <v>-0.8502669862199852</v>
      </c>
      <c r="U5917" s="6">
        <f t="shared" si="1752"/>
        <v>0</v>
      </c>
      <c r="V5917" s="4">
        <f t="shared" si="1753"/>
        <v>15.260958614540053</v>
      </c>
      <c r="W5917" s="4">
        <f t="shared" si="1754"/>
        <v>10554.089030515686</v>
      </c>
      <c r="X5917" s="4">
        <f t="shared" si="1755"/>
        <v>504253265.69997847</v>
      </c>
      <c r="Y5917" s="6">
        <f t="shared" si="1756"/>
        <v>-0.8502669862199852</v>
      </c>
      <c r="Z5917" s="6" t="e">
        <f t="shared" si="1757"/>
        <v>#DIV/0!</v>
      </c>
      <c r="AA5917" s="6" t="e">
        <f t="shared" si="1758"/>
        <v>#DIV/0!</v>
      </c>
      <c r="AB5917" s="26">
        <v>-13.586906357416865</v>
      </c>
      <c r="AC5917" s="4">
        <f t="shared" si="1759"/>
        <v>3480.1291494522784</v>
      </c>
      <c r="AD5917" s="4">
        <f t="shared" si="1760"/>
        <v>6269110375.4710169</v>
      </c>
      <c r="AE5917" s="4">
        <f t="shared" si="1761"/>
        <v>131213.32779670594</v>
      </c>
      <c r="AF5917" s="27">
        <v>-10.156431443339946</v>
      </c>
      <c r="AG5917" s="6">
        <f t="shared" si="1762"/>
        <v>119.44990935720308</v>
      </c>
      <c r="AH5917" s="6">
        <f t="shared" si="1763"/>
        <v>18295812.311799847</v>
      </c>
      <c r="AI5917" s="6">
        <f t="shared" si="1764"/>
        <v>4503.689213442055</v>
      </c>
      <c r="AK5917" s="1">
        <f t="shared" si="1765"/>
        <v>5.5512328560506586E-6</v>
      </c>
      <c r="AL5917" s="1">
        <f t="shared" si="1766"/>
        <v>0.26522680339638838</v>
      </c>
    </row>
    <row r="5918" spans="4:38" x14ac:dyDescent="0.25">
      <c r="D5918" s="1">
        <v>2008</v>
      </c>
      <c r="E5918" s="1" t="s">
        <v>97</v>
      </c>
      <c r="F5918" s="2" t="s">
        <v>337</v>
      </c>
      <c r="G5918">
        <v>4</v>
      </c>
      <c r="H5918">
        <v>48185</v>
      </c>
      <c r="I5918" s="1">
        <v>4101.3950000000004</v>
      </c>
      <c r="J5918" s="1">
        <v>13</v>
      </c>
      <c r="K5918" s="1">
        <v>878.37840000000006</v>
      </c>
      <c r="M5918" s="3"/>
      <c r="N5918">
        <v>14.8</v>
      </c>
      <c r="O5918"/>
      <c r="P5918"/>
      <c r="Q5918" s="1">
        <f t="shared" si="1748"/>
        <v>10</v>
      </c>
      <c r="R5918" s="5">
        <f t="shared" si="1749"/>
        <v>-3.5890227593294473E-2</v>
      </c>
      <c r="S5918" s="4">
        <f t="shared" si="1750"/>
        <v>3.1525200689033854E-2</v>
      </c>
      <c r="T5918" s="6">
        <f t="shared" si="1751"/>
        <v>-0.83315111918707596</v>
      </c>
      <c r="U5918" s="6">
        <f t="shared" si="1752"/>
        <v>0</v>
      </c>
      <c r="V5918" s="4">
        <f t="shared" si="1753"/>
        <v>14.764109772406707</v>
      </c>
      <c r="W5918" s="4">
        <f t="shared" si="1754"/>
        <v>13009.893388011593</v>
      </c>
      <c r="X5918" s="4">
        <f t="shared" si="1755"/>
        <v>626881712.90133858</v>
      </c>
      <c r="Y5918" s="6">
        <f t="shared" si="1756"/>
        <v>-0.83315111918707596</v>
      </c>
      <c r="Z5918" s="6" t="e">
        <f t="shared" si="1757"/>
        <v>#DIV/0!</v>
      </c>
      <c r="AA5918" s="6" t="e">
        <f t="shared" si="1758"/>
        <v>#DIV/0!</v>
      </c>
      <c r="AB5918" s="26">
        <v>-13.586906357416865</v>
      </c>
      <c r="AC5918" s="4">
        <f t="shared" si="1759"/>
        <v>3785.6840896588142</v>
      </c>
      <c r="AD5918" s="4">
        <f t="shared" si="1760"/>
        <v>7481485366.2392597</v>
      </c>
      <c r="AE5918" s="4">
        <f t="shared" si="1761"/>
        <v>155265.85796906214</v>
      </c>
      <c r="AF5918" s="27">
        <v>-10.156431443339946</v>
      </c>
      <c r="AG5918" s="6">
        <f t="shared" si="1762"/>
        <v>121.90383244338436</v>
      </c>
      <c r="AH5918" s="6">
        <f t="shared" si="1763"/>
        <v>20071720.570695657</v>
      </c>
      <c r="AI5918" s="6">
        <f t="shared" si="1764"/>
        <v>4999.7576886413444</v>
      </c>
      <c r="AK5918" s="1">
        <f t="shared" si="1765"/>
        <v>5.0600701656678848E-6</v>
      </c>
      <c r="AL5918" s="1">
        <f t="shared" si="1766"/>
        <v>0.243819480932707</v>
      </c>
    </row>
    <row r="5919" spans="4:38" x14ac:dyDescent="0.25">
      <c r="D5919" s="1">
        <v>2009</v>
      </c>
      <c r="E5919" s="1" t="s">
        <v>97</v>
      </c>
      <c r="F5919" s="2" t="s">
        <v>337</v>
      </c>
      <c r="G5919">
        <v>4</v>
      </c>
      <c r="H5919">
        <v>48599</v>
      </c>
      <c r="I5919" s="1">
        <v>3825.3980000000001</v>
      </c>
      <c r="J5919" s="1">
        <v>13</v>
      </c>
      <c r="K5919" s="1">
        <v>902.77779999999996</v>
      </c>
      <c r="M5919" s="3"/>
      <c r="N5919">
        <v>14.4</v>
      </c>
      <c r="O5919"/>
      <c r="P5919"/>
      <c r="Q5919" s="1">
        <f t="shared" si="1748"/>
        <v>10</v>
      </c>
      <c r="R5919" s="5">
        <f t="shared" si="1749"/>
        <v>-3.8479656234462395E-2</v>
      </c>
      <c r="S5919" s="4">
        <f t="shared" si="1750"/>
        <v>3.473857940010424E-2</v>
      </c>
      <c r="T5919" s="6">
        <f t="shared" si="1751"/>
        <v>-0.84728211651009899</v>
      </c>
      <c r="U5919" s="6">
        <f t="shared" si="1752"/>
        <v>0</v>
      </c>
      <c r="V5919" s="4">
        <f t="shared" si="1753"/>
        <v>14.361520343765537</v>
      </c>
      <c r="W5919" s="4">
        <f t="shared" si="1754"/>
        <v>11011.958652484567</v>
      </c>
      <c r="X5919" s="4">
        <f t="shared" si="1755"/>
        <v>535170178.5520975</v>
      </c>
      <c r="Y5919" s="6">
        <f t="shared" si="1756"/>
        <v>-0.84728211651009899</v>
      </c>
      <c r="Z5919" s="6" t="e">
        <f t="shared" si="1757"/>
        <v>#DIV/0!</v>
      </c>
      <c r="AA5919" s="6" t="e">
        <f t="shared" si="1758"/>
        <v>#DIV/0!</v>
      </c>
      <c r="AB5919" s="26">
        <v>-13.586906357416865</v>
      </c>
      <c r="AC5919" s="4">
        <f t="shared" si="1759"/>
        <v>3530.9323645278373</v>
      </c>
      <c r="AD5919" s="4">
        <f t="shared" si="1760"/>
        <v>6564374628.0083752</v>
      </c>
      <c r="AE5919" s="4">
        <f t="shared" si="1761"/>
        <v>135072.2160540006</v>
      </c>
      <c r="AF5919" s="27">
        <v>-10.156431443339946</v>
      </c>
      <c r="AG5919" s="6">
        <f t="shared" si="1762"/>
        <v>119.87071655865509</v>
      </c>
      <c r="AH5919" s="6">
        <f t="shared" si="1763"/>
        <v>18881874.245892711</v>
      </c>
      <c r="AI5919" s="6">
        <f t="shared" si="1764"/>
        <v>4585.5319938204611</v>
      </c>
      <c r="AK5919" s="1">
        <f t="shared" si="1765"/>
        <v>5.3789318322301767E-6</v>
      </c>
      <c r="AL5919" s="1">
        <f t="shared" si="1766"/>
        <v>0.26141070811455436</v>
      </c>
    </row>
    <row r="5920" spans="4:38" x14ac:dyDescent="0.25">
      <c r="D5920" s="1">
        <v>2010</v>
      </c>
      <c r="E5920" s="1" t="s">
        <v>97</v>
      </c>
      <c r="F5920" s="2" t="s">
        <v>337</v>
      </c>
      <c r="G5920">
        <v>4</v>
      </c>
      <c r="H5920">
        <v>49016</v>
      </c>
      <c r="I5920" s="1">
        <v>3975.0309999999999</v>
      </c>
      <c r="J5920" s="1">
        <v>13</v>
      </c>
      <c r="K5920" s="1">
        <v>915.49300000000005</v>
      </c>
      <c r="M5920" s="3"/>
      <c r="N5920">
        <v>14.2</v>
      </c>
      <c r="O5920"/>
      <c r="P5920"/>
      <c r="Q5920" s="1">
        <f t="shared" si="1748"/>
        <v>10</v>
      </c>
      <c r="R5920" s="5">
        <f t="shared" si="1749"/>
        <v>-3.7031157744430172E-2</v>
      </c>
      <c r="S5920" s="4">
        <f t="shared" si="1750"/>
        <v>3.3901765696921618E-2</v>
      </c>
      <c r="T5920" s="6">
        <f t="shared" si="1751"/>
        <v>-0.8394549407393066</v>
      </c>
      <c r="U5920" s="6">
        <f t="shared" si="1752"/>
        <v>0</v>
      </c>
      <c r="V5920" s="4">
        <f t="shared" si="1753"/>
        <v>14.16296884225557</v>
      </c>
      <c r="W5920" s="4">
        <f t="shared" si="1754"/>
        <v>11725.144452759121</v>
      </c>
      <c r="X5920" s="4">
        <f t="shared" si="1755"/>
        <v>574719680.49644113</v>
      </c>
      <c r="Y5920" s="6">
        <f t="shared" si="1756"/>
        <v>-0.8394549407393066</v>
      </c>
      <c r="Z5920" s="6" t="e">
        <f t="shared" si="1757"/>
        <v>#DIV/0!</v>
      </c>
      <c r="AA5920" s="6" t="e">
        <f t="shared" si="1758"/>
        <v>#DIV/0!</v>
      </c>
      <c r="AB5920" s="26">
        <v>-13.586906357416865</v>
      </c>
      <c r="AC5920" s="4">
        <f t="shared" si="1759"/>
        <v>3669.0471443498041</v>
      </c>
      <c r="AD5920" s="4">
        <f t="shared" si="1760"/>
        <v>7148775840.4157343</v>
      </c>
      <c r="AE5920" s="4">
        <f t="shared" si="1761"/>
        <v>145845.76139251946</v>
      </c>
      <c r="AF5920" s="27">
        <v>-10.156431443339946</v>
      </c>
      <c r="AG5920" s="6">
        <f t="shared" si="1762"/>
        <v>120.98840510004256</v>
      </c>
      <c r="AH5920" s="6">
        <f t="shared" si="1763"/>
        <v>19788803.160732869</v>
      </c>
      <c r="AI5920" s="6">
        <f t="shared" si="1764"/>
        <v>4809.326609132273</v>
      </c>
      <c r="AK5920" s="1">
        <f t="shared" si="1765"/>
        <v>5.1324131938880777E-6</v>
      </c>
      <c r="AL5920" s="1">
        <f t="shared" si="1766"/>
        <v>0.25157036511161801</v>
      </c>
    </row>
    <row r="5921" spans="4:38" x14ac:dyDescent="0.25">
      <c r="D5921" s="1">
        <v>2011</v>
      </c>
      <c r="E5921" s="1" t="s">
        <v>97</v>
      </c>
      <c r="F5921" s="2" t="s">
        <v>337</v>
      </c>
      <c r="G5921">
        <v>4</v>
      </c>
      <c r="H5921">
        <v>49447</v>
      </c>
      <c r="I5921" s="1">
        <v>3589.2449999999999</v>
      </c>
      <c r="J5921" s="1">
        <v>13</v>
      </c>
      <c r="K5921" s="1">
        <v>928.57140000000004</v>
      </c>
      <c r="M5921" s="3"/>
      <c r="N5921">
        <v>14</v>
      </c>
      <c r="O5921"/>
      <c r="P5921"/>
      <c r="Q5921" s="1">
        <f t="shared" si="1748"/>
        <v>10</v>
      </c>
      <c r="R5921" s="5">
        <f t="shared" si="1749"/>
        <v>-4.1011410477690989E-2</v>
      </c>
      <c r="S5921" s="4">
        <f t="shared" si="1750"/>
        <v>3.808202284324419E-2</v>
      </c>
      <c r="T5921" s="6">
        <f t="shared" si="1751"/>
        <v>-0.86052460396404984</v>
      </c>
      <c r="U5921" s="6">
        <f t="shared" si="1752"/>
        <v>0</v>
      </c>
      <c r="V5921" s="4">
        <f t="shared" si="1753"/>
        <v>13.95898858952231</v>
      </c>
      <c r="W5921" s="4">
        <f t="shared" si="1754"/>
        <v>9425.0376740077427</v>
      </c>
      <c r="X5921" s="4">
        <f t="shared" si="1755"/>
        <v>466039837.86666083</v>
      </c>
      <c r="Y5921" s="6">
        <f t="shared" si="1756"/>
        <v>-0.86052460396404984</v>
      </c>
      <c r="Z5921" s="6" t="e">
        <f t="shared" si="1757"/>
        <v>#DIV/0!</v>
      </c>
      <c r="AA5921" s="6" t="e">
        <f t="shared" si="1758"/>
        <v>#DIV/0!</v>
      </c>
      <c r="AB5921" s="26">
        <v>-13.586906357416865</v>
      </c>
      <c r="AC5921" s="4">
        <f t="shared" si="1759"/>
        <v>3312.9575889148573</v>
      </c>
      <c r="AD5921" s="4">
        <f t="shared" si="1760"/>
        <v>5879750909.5817804</v>
      </c>
      <c r="AE5921" s="4">
        <f t="shared" si="1761"/>
        <v>118910.16461224707</v>
      </c>
      <c r="AF5921" s="27">
        <v>-10.156431443339946</v>
      </c>
      <c r="AG5921" s="6">
        <f t="shared" si="1762"/>
        <v>118.02604360821103</v>
      </c>
      <c r="AH5921" s="6">
        <f t="shared" si="1763"/>
        <v>18025370.206034888</v>
      </c>
      <c r="AI5921" s="6">
        <f t="shared" si="1764"/>
        <v>4236.2438689055334</v>
      </c>
      <c r="AK5921" s="1">
        <f t="shared" si="1765"/>
        <v>5.6345203051305848E-6</v>
      </c>
      <c r="AL5921" s="1">
        <f t="shared" si="1766"/>
        <v>0.27861012552779207</v>
      </c>
    </row>
    <row r="5922" spans="4:38" x14ac:dyDescent="0.25">
      <c r="D5922" s="1">
        <v>2012</v>
      </c>
      <c r="E5922" s="1" t="s">
        <v>97</v>
      </c>
      <c r="F5922" s="2" t="s">
        <v>337</v>
      </c>
      <c r="G5922">
        <v>4</v>
      </c>
      <c r="H5922">
        <v>49887</v>
      </c>
      <c r="I5922" s="1">
        <v>3703.6709999999998</v>
      </c>
      <c r="J5922" s="1">
        <v>12</v>
      </c>
      <c r="K5922" s="1">
        <v>863.30939999999998</v>
      </c>
      <c r="M5922" s="3"/>
      <c r="N5922">
        <v>13.9</v>
      </c>
      <c r="O5922"/>
      <c r="P5922"/>
      <c r="Q5922" s="1">
        <f t="shared" si="1748"/>
        <v>10</v>
      </c>
      <c r="R5922" s="5">
        <f t="shared" si="1749"/>
        <v>-3.9744350942618828E-2</v>
      </c>
      <c r="S5922" s="4">
        <f t="shared" si="1750"/>
        <v>3.4311671765661696E-2</v>
      </c>
      <c r="T5922" s="6">
        <f t="shared" si="1751"/>
        <v>-0.85396413618269462</v>
      </c>
      <c r="U5922" s="6">
        <f t="shared" si="1752"/>
        <v>0</v>
      </c>
      <c r="V5922" s="4">
        <f t="shared" si="1753"/>
        <v>13.860255649057381</v>
      </c>
      <c r="W5922" s="4">
        <f t="shared" si="1754"/>
        <v>10794.201533795696</v>
      </c>
      <c r="X5922" s="4">
        <f t="shared" si="1755"/>
        <v>538490331.91646588</v>
      </c>
      <c r="Y5922" s="6">
        <f t="shared" si="1756"/>
        <v>-0.85396413618269462</v>
      </c>
      <c r="Z5922" s="6" t="e">
        <f t="shared" si="1757"/>
        <v>#DIV/0!</v>
      </c>
      <c r="AA5922" s="6" t="e">
        <f t="shared" si="1758"/>
        <v>#DIV/0!</v>
      </c>
      <c r="AB5922" s="26">
        <v>-13.586906357416865</v>
      </c>
      <c r="AC5922" s="4">
        <f t="shared" si="1759"/>
        <v>3418.5754793261194</v>
      </c>
      <c r="AD5922" s="4">
        <f t="shared" si="1760"/>
        <v>6316332186.9292011</v>
      </c>
      <c r="AE5922" s="4">
        <f t="shared" si="1761"/>
        <v>126612.78864091248</v>
      </c>
      <c r="AF5922" s="27">
        <v>-10.156431443339946</v>
      </c>
      <c r="AG5922" s="6">
        <f t="shared" si="1762"/>
        <v>118.93276325092776</v>
      </c>
      <c r="AH5922" s="6">
        <f t="shared" si="1763"/>
        <v>18765534.129014939</v>
      </c>
      <c r="AI5922" s="6">
        <f t="shared" si="1764"/>
        <v>4404.8782620232687</v>
      </c>
      <c r="AK5922" s="1">
        <f t="shared" si="1765"/>
        <v>5.412279433941744E-6</v>
      </c>
      <c r="AL5922" s="1">
        <f t="shared" si="1766"/>
        <v>0.27000238412105182</v>
      </c>
    </row>
    <row r="5923" spans="4:38" x14ac:dyDescent="0.25">
      <c r="D5923" s="1">
        <v>2013</v>
      </c>
      <c r="E5923" s="1" t="s">
        <v>97</v>
      </c>
      <c r="F5923" s="2" t="s">
        <v>337</v>
      </c>
      <c r="G5923">
        <v>4</v>
      </c>
      <c r="H5923">
        <v>50331</v>
      </c>
      <c r="I5923" s="1">
        <v>3532.0929999999998</v>
      </c>
      <c r="J5923" s="1">
        <v>12</v>
      </c>
      <c r="K5923" s="1">
        <v>863.30939999999998</v>
      </c>
      <c r="M5923" s="3"/>
      <c r="N5923">
        <v>13.9</v>
      </c>
      <c r="O5923"/>
      <c r="P5923"/>
      <c r="Q5923" s="1">
        <f t="shared" si="1748"/>
        <v>10</v>
      </c>
      <c r="R5923" s="5">
        <f t="shared" si="1749"/>
        <v>-4.1675006858539677E-2</v>
      </c>
      <c r="S5923" s="4">
        <f t="shared" si="1750"/>
        <v>3.5978425166041772E-2</v>
      </c>
      <c r="T5923" s="6">
        <f t="shared" si="1751"/>
        <v>-0.86390934649016737</v>
      </c>
      <c r="U5923" s="6">
        <f t="shared" si="1752"/>
        <v>0</v>
      </c>
      <c r="V5923" s="4">
        <f t="shared" si="1753"/>
        <v>13.85832499314146</v>
      </c>
      <c r="W5923" s="4">
        <f t="shared" si="1754"/>
        <v>9817.2529333878829</v>
      </c>
      <c r="X5923" s="4">
        <f t="shared" si="1755"/>
        <v>494112157.39034551</v>
      </c>
      <c r="Y5923" s="6">
        <f t="shared" si="1756"/>
        <v>-0.86390934649016737</v>
      </c>
      <c r="Z5923" s="6" t="e">
        <f t="shared" si="1757"/>
        <v>#DIV/0!</v>
      </c>
      <c r="AA5923" s="6" t="e">
        <f t="shared" si="1758"/>
        <v>#DIV/0!</v>
      </c>
      <c r="AB5923" s="26">
        <v>-13.586906357416865</v>
      </c>
      <c r="AC5923" s="4">
        <f t="shared" si="1759"/>
        <v>3260.2049481445383</v>
      </c>
      <c r="AD5923" s="4">
        <f t="shared" si="1760"/>
        <v>5795789336.7745943</v>
      </c>
      <c r="AE5923" s="4">
        <f t="shared" si="1761"/>
        <v>115153.47075906687</v>
      </c>
      <c r="AF5923" s="27">
        <v>-10.156431443339946</v>
      </c>
      <c r="AG5923" s="6">
        <f t="shared" si="1762"/>
        <v>117.56362498684393</v>
      </c>
      <c r="AH5923" s="6">
        <f t="shared" si="1763"/>
        <v>18055471.356944323</v>
      </c>
      <c r="AI5923" s="6">
        <f t="shared" si="1764"/>
        <v>4152.4565687065651</v>
      </c>
      <c r="AK5923" s="1">
        <f t="shared" si="1765"/>
        <v>5.625126723392727E-6</v>
      </c>
      <c r="AL5923" s="1">
        <f t="shared" si="1766"/>
        <v>0.28311825311507938</v>
      </c>
    </row>
    <row r="5924" spans="4:38" x14ac:dyDescent="0.25">
      <c r="D5924" s="1">
        <v>2014</v>
      </c>
      <c r="E5924" s="1" t="s">
        <v>97</v>
      </c>
      <c r="F5924" s="2" t="s">
        <v>337</v>
      </c>
      <c r="G5924">
        <v>4</v>
      </c>
      <c r="H5924">
        <v>50774</v>
      </c>
      <c r="I5924" s="1">
        <v>3892.6439999999998</v>
      </c>
      <c r="J5924" s="1">
        <v>12</v>
      </c>
      <c r="K5924" s="1">
        <v>863.30939999999998</v>
      </c>
      <c r="M5924" s="3"/>
      <c r="N5924">
        <v>13.9</v>
      </c>
      <c r="O5924"/>
      <c r="P5924"/>
      <c r="Q5924" s="1">
        <f t="shared" si="1748"/>
        <v>10</v>
      </c>
      <c r="R5924" s="5">
        <f t="shared" si="1749"/>
        <v>-3.7814914489997034E-2</v>
      </c>
      <c r="S5924" s="4">
        <f t="shared" si="1750"/>
        <v>3.2645971139410646E-2</v>
      </c>
      <c r="T5924" s="6">
        <f t="shared" si="1751"/>
        <v>-0.84371382254264404</v>
      </c>
      <c r="U5924" s="6">
        <f t="shared" si="1752"/>
        <v>0</v>
      </c>
      <c r="V5924" s="4">
        <f t="shared" si="1753"/>
        <v>13.862185085510003</v>
      </c>
      <c r="W5924" s="4">
        <f t="shared" si="1754"/>
        <v>11923.811313123257</v>
      </c>
      <c r="X5924" s="4">
        <f t="shared" si="1755"/>
        <v>605419595.61252022</v>
      </c>
      <c r="Y5924" s="6">
        <f t="shared" si="1756"/>
        <v>-0.84371382254264404</v>
      </c>
      <c r="Z5924" s="6" t="e">
        <f t="shared" si="1757"/>
        <v>#DIV/0!</v>
      </c>
      <c r="AA5924" s="6" t="e">
        <f t="shared" si="1758"/>
        <v>#DIV/0!</v>
      </c>
      <c r="AB5924" s="26">
        <v>-13.586906357416865</v>
      </c>
      <c r="AC5924" s="4">
        <f t="shared" si="1759"/>
        <v>3593.0020048071069</v>
      </c>
      <c r="AD5924" s="4">
        <f t="shared" si="1760"/>
        <v>7101392637.3672209</v>
      </c>
      <c r="AE5924" s="4">
        <f t="shared" si="1761"/>
        <v>139862.77696000354</v>
      </c>
      <c r="AF5924" s="27">
        <v>-10.156431443339946</v>
      </c>
      <c r="AG5924" s="6">
        <f t="shared" si="1762"/>
        <v>120.37768224221081</v>
      </c>
      <c r="AH5924" s="6">
        <f t="shared" si="1763"/>
        <v>20073689.738319892</v>
      </c>
      <c r="AI5924" s="6">
        <f t="shared" si="1764"/>
        <v>4685.8746251404846</v>
      </c>
      <c r="AK5924" s="1">
        <f t="shared" si="1765"/>
        <v>5.0595737882466687E-6</v>
      </c>
      <c r="AL5924" s="1">
        <f t="shared" si="1766"/>
        <v>0.25689479952443639</v>
      </c>
    </row>
    <row r="5925" spans="4:38" x14ac:dyDescent="0.25">
      <c r="D5925" s="1">
        <v>2015</v>
      </c>
      <c r="E5925" s="1" t="s">
        <v>97</v>
      </c>
      <c r="F5925" s="2" t="s">
        <v>337</v>
      </c>
      <c r="G5925">
        <v>4</v>
      </c>
      <c r="H5925">
        <v>51203</v>
      </c>
      <c r="I5925" s="1">
        <v>6487.8639999999996</v>
      </c>
      <c r="J5925" s="1">
        <v>12</v>
      </c>
      <c r="K5925" s="1">
        <v>863.30939999999998</v>
      </c>
      <c r="M5925" s="3"/>
      <c r="N5925">
        <v>13.9</v>
      </c>
      <c r="O5925"/>
      <c r="P5925"/>
      <c r="Q5925" s="1">
        <f t="shared" si="1748"/>
        <v>10</v>
      </c>
      <c r="R5925" s="5">
        <f t="shared" si="1749"/>
        <v>-2.2688515049020759E-2</v>
      </c>
      <c r="S5925" s="4">
        <f t="shared" si="1750"/>
        <v>1.9587208313861085E-2</v>
      </c>
      <c r="T5925" s="6">
        <f t="shared" si="1751"/>
        <v>-0.7483664259724917</v>
      </c>
      <c r="U5925" s="6">
        <f t="shared" si="1752"/>
        <v>0</v>
      </c>
      <c r="V5925" s="4">
        <f t="shared" si="1753"/>
        <v>13.87731148495098</v>
      </c>
      <c r="W5925" s="4">
        <f t="shared" si="1754"/>
        <v>33122.964212356885</v>
      </c>
      <c r="X5925" s="4">
        <f t="shared" si="1755"/>
        <v>1695995136.5653095</v>
      </c>
      <c r="Y5925" s="6">
        <f t="shared" si="1756"/>
        <v>-0.7483664259724917</v>
      </c>
      <c r="Z5925" s="6" t="e">
        <f t="shared" si="1757"/>
        <v>#DIV/0!</v>
      </c>
      <c r="AA5925" s="6" t="e">
        <f t="shared" si="1758"/>
        <v>#DIV/0!</v>
      </c>
      <c r="AB5925" s="26">
        <v>-13.586906357416865</v>
      </c>
      <c r="AC5925" s="4">
        <f t="shared" si="1759"/>
        <v>5988.4511295961956</v>
      </c>
      <c r="AD5925" s="4">
        <f t="shared" si="1760"/>
        <v>19893520895.421829</v>
      </c>
      <c r="AE5925" s="4">
        <f t="shared" si="1761"/>
        <v>388522.56499466486</v>
      </c>
      <c r="AF5925" s="27">
        <v>-10.156431443339946</v>
      </c>
      <c r="AG5925" s="6">
        <f t="shared" si="1762"/>
        <v>135.71468589256668</v>
      </c>
      <c r="AH5925" s="6">
        <f t="shared" si="1763"/>
        <v>33739472.322391085</v>
      </c>
      <c r="AI5925" s="6">
        <f t="shared" si="1764"/>
        <v>8804.9842487369115</v>
      </c>
      <c r="AK5925" s="1">
        <f t="shared" si="1765"/>
        <v>3.0102520117363142E-6</v>
      </c>
      <c r="AL5925" s="1">
        <f t="shared" si="1766"/>
        <v>0.15413393375693449</v>
      </c>
    </row>
    <row r="5926" spans="4:38" x14ac:dyDescent="0.25">
      <c r="D5926" s="1">
        <v>2016</v>
      </c>
      <c r="E5926" s="1" t="s">
        <v>97</v>
      </c>
      <c r="F5926" s="2" t="s">
        <v>337</v>
      </c>
      <c r="G5926">
        <v>4</v>
      </c>
      <c r="H5926">
        <v>51625</v>
      </c>
      <c r="I5926" s="1">
        <v>5539.3029999999999</v>
      </c>
      <c r="J5926" s="1">
        <v>12</v>
      </c>
      <c r="K5926" s="1">
        <v>869.5652</v>
      </c>
      <c r="M5926" s="3"/>
      <c r="N5926">
        <v>13.8</v>
      </c>
      <c r="O5926"/>
      <c r="P5926"/>
      <c r="Q5926" s="1">
        <f t="shared" si="1748"/>
        <v>10</v>
      </c>
      <c r="R5926" s="5">
        <f t="shared" si="1749"/>
        <v>-2.6573740414633392E-2</v>
      </c>
      <c r="S5926" s="4">
        <f t="shared" si="1750"/>
        <v>2.3107599898398768E-2</v>
      </c>
      <c r="T5926" s="6">
        <f t="shared" si="1751"/>
        <v>-0.77606482348111228</v>
      </c>
      <c r="U5926" s="6">
        <f t="shared" si="1752"/>
        <v>0</v>
      </c>
      <c r="V5926" s="4">
        <f t="shared" si="1753"/>
        <v>13.773426259585367</v>
      </c>
      <c r="W5926" s="4">
        <f t="shared" si="1754"/>
        <v>23971.779952723882</v>
      </c>
      <c r="X5926" s="4">
        <f t="shared" si="1755"/>
        <v>1237543140.0593705</v>
      </c>
      <c r="Y5926" s="6">
        <f t="shared" si="1756"/>
        <v>-0.77606482348111228</v>
      </c>
      <c r="Z5926" s="6" t="e">
        <f t="shared" si="1757"/>
        <v>#DIV/0!</v>
      </c>
      <c r="AA5926" s="6" t="e">
        <f t="shared" si="1758"/>
        <v>#DIV/0!</v>
      </c>
      <c r="AB5926" s="26">
        <v>-13.586906357416865</v>
      </c>
      <c r="AC5926" s="4">
        <f t="shared" si="1759"/>
        <v>5112.9070072254281</v>
      </c>
      <c r="AD5926" s="4">
        <f t="shared" si="1760"/>
        <v>14621202105.184896</v>
      </c>
      <c r="AE5926" s="4">
        <f t="shared" si="1761"/>
        <v>283219.41123844835</v>
      </c>
      <c r="AF5926" s="27">
        <v>-10.156431443339946</v>
      </c>
      <c r="AG5926" s="6">
        <f t="shared" si="1762"/>
        <v>130.87091614051403</v>
      </c>
      <c r="AH5926" s="6">
        <f t="shared" si="1763"/>
        <v>29043993.288098689</v>
      </c>
      <c r="AI5926" s="6">
        <f t="shared" si="1764"/>
        <v>7249.3365838989776</v>
      </c>
      <c r="AK5926" s="1">
        <f t="shared" si="1765"/>
        <v>3.4969128874925511E-6</v>
      </c>
      <c r="AL5926" s="1">
        <f t="shared" si="1766"/>
        <v>0.18052812781680297</v>
      </c>
    </row>
    <row r="5927" spans="4:38" x14ac:dyDescent="0.25">
      <c r="D5927" s="1">
        <v>1980</v>
      </c>
      <c r="E5927" s="1" t="s">
        <v>104</v>
      </c>
      <c r="F5927" s="2" t="s">
        <v>338</v>
      </c>
      <c r="G5927">
        <v>3</v>
      </c>
      <c r="H5927">
        <v>117822</v>
      </c>
      <c r="I5927" s="1">
        <v>765.07309999999995</v>
      </c>
      <c r="J5927" s="1">
        <v>131</v>
      </c>
      <c r="K5927" s="1">
        <v>4198.7179999999998</v>
      </c>
      <c r="M5927" s="3"/>
      <c r="N5927">
        <v>31.2</v>
      </c>
      <c r="O5927"/>
      <c r="P5927"/>
      <c r="Q5927" s="1">
        <f t="shared" si="1748"/>
        <v>10</v>
      </c>
      <c r="R5927" s="5">
        <f t="shared" si="1749"/>
        <v>-0.19239991577275428</v>
      </c>
      <c r="S5927" s="4">
        <f t="shared" si="1750"/>
        <v>0.80783298955354721</v>
      </c>
      <c r="T5927" s="6">
        <f t="shared" si="1751"/>
        <v>-1.3078026785578074</v>
      </c>
      <c r="U5927" s="6">
        <f t="shared" si="1752"/>
        <v>0</v>
      </c>
      <c r="V5927" s="4">
        <f t="shared" si="1753"/>
        <v>31.007600084227246</v>
      </c>
      <c r="W5927" s="4">
        <f t="shared" si="1754"/>
        <v>94.706840385761097</v>
      </c>
      <c r="X5927" s="4">
        <f t="shared" si="1755"/>
        <v>11158549.347931145</v>
      </c>
      <c r="Y5927" s="6">
        <f t="shared" si="1756"/>
        <v>-1.3078026785578074</v>
      </c>
      <c r="Z5927" s="6" t="e">
        <f t="shared" si="1757"/>
        <v>#DIV/0!</v>
      </c>
      <c r="AA5927" s="6" t="e">
        <f t="shared" si="1758"/>
        <v>#DIV/0!</v>
      </c>
      <c r="AB5927" s="26">
        <v>-13.586906357416865</v>
      </c>
      <c r="AC5927" s="4">
        <f t="shared" si="1759"/>
        <v>706.18047325262421</v>
      </c>
      <c r="AD5927" s="4">
        <f t="shared" si="1760"/>
        <v>636568329.08318675</v>
      </c>
      <c r="AE5927" s="4">
        <f t="shared" si="1761"/>
        <v>5402.7968383085226</v>
      </c>
      <c r="AF5927" s="27">
        <v>-10.156431443339946</v>
      </c>
      <c r="AG5927" s="6">
        <f t="shared" si="1762"/>
        <v>77.660274060151437</v>
      </c>
      <c r="AH5927" s="6">
        <f t="shared" si="1763"/>
        <v>9155255.4031354655</v>
      </c>
      <c r="AI5927" s="6">
        <f t="shared" si="1764"/>
        <v>594.15786622049643</v>
      </c>
      <c r="AK5927" s="1">
        <f t="shared" si="1765"/>
        <v>1.1093553370298767E-5</v>
      </c>
      <c r="AL5927" s="1">
        <f t="shared" si="1766"/>
        <v>1.3070646451953416</v>
      </c>
    </row>
    <row r="5928" spans="4:38" x14ac:dyDescent="0.25">
      <c r="D5928" s="1">
        <v>1981</v>
      </c>
      <c r="E5928" s="1" t="s">
        <v>104</v>
      </c>
      <c r="F5928" s="2" t="s">
        <v>338</v>
      </c>
      <c r="G5928">
        <v>3</v>
      </c>
      <c r="H5928">
        <v>119430</v>
      </c>
      <c r="I5928" s="1">
        <v>730.59439999999995</v>
      </c>
      <c r="J5928" s="1">
        <v>124</v>
      </c>
      <c r="K5928" s="1">
        <v>4175.0839999999998</v>
      </c>
      <c r="M5928" s="3"/>
      <c r="N5928">
        <v>29.7</v>
      </c>
      <c r="O5928"/>
      <c r="P5928"/>
      <c r="Q5928" s="1">
        <f t="shared" si="1748"/>
        <v>10</v>
      </c>
      <c r="R5928" s="5">
        <f t="shared" si="1749"/>
        <v>-0.20147978139443723</v>
      </c>
      <c r="S5928" s="4">
        <f t="shared" si="1750"/>
        <v>0.84119501162341248</v>
      </c>
      <c r="T5928" s="6">
        <f t="shared" si="1751"/>
        <v>-1.3261583932112158</v>
      </c>
      <c r="U5928" s="6">
        <f t="shared" si="1752"/>
        <v>0</v>
      </c>
      <c r="V5928" s="4">
        <f t="shared" si="1753"/>
        <v>29.498520218605563</v>
      </c>
      <c r="W5928" s="4">
        <f t="shared" si="1754"/>
        <v>86.851965347492296</v>
      </c>
      <c r="X5928" s="4">
        <f t="shared" si="1755"/>
        <v>10372730.221451005</v>
      </c>
      <c r="Y5928" s="6">
        <f t="shared" si="1756"/>
        <v>-1.3261583932112158</v>
      </c>
      <c r="Z5928" s="6" t="e">
        <f t="shared" si="1757"/>
        <v>#DIV/0!</v>
      </c>
      <c r="AA5928" s="6" t="e">
        <f t="shared" si="1758"/>
        <v>#DIV/0!</v>
      </c>
      <c r="AB5928" s="26">
        <v>-13.586906357416865</v>
      </c>
      <c r="AC5928" s="4">
        <f t="shared" si="1759"/>
        <v>674.35582187861132</v>
      </c>
      <c r="AD5928" s="4">
        <f t="shared" si="1760"/>
        <v>588408425.13998318</v>
      </c>
      <c r="AE5928" s="4">
        <f t="shared" si="1761"/>
        <v>4926.8058707191094</v>
      </c>
      <c r="AF5928" s="27">
        <v>-10.156431443339946</v>
      </c>
      <c r="AG5928" s="6">
        <f t="shared" si="1762"/>
        <v>76.585357339908228</v>
      </c>
      <c r="AH5928" s="6">
        <f t="shared" si="1763"/>
        <v>8861983.0017477144</v>
      </c>
      <c r="AI5928" s="6">
        <f t="shared" si="1764"/>
        <v>559.52833194535845</v>
      </c>
      <c r="AK5928" s="1">
        <f t="shared" si="1765"/>
        <v>1.1460675834445796E-5</v>
      </c>
      <c r="AL5928" s="1">
        <f t="shared" si="1766"/>
        <v>1.3687485149078615</v>
      </c>
    </row>
    <row r="5929" spans="4:38" x14ac:dyDescent="0.25">
      <c r="D5929" s="1">
        <v>1982</v>
      </c>
      <c r="E5929" s="1" t="s">
        <v>104</v>
      </c>
      <c r="F5929" s="2" t="s">
        <v>338</v>
      </c>
      <c r="G5929">
        <v>3</v>
      </c>
      <c r="H5929">
        <v>120988</v>
      </c>
      <c r="I5929" s="1">
        <v>938.38080000000002</v>
      </c>
      <c r="J5929" s="1">
        <v>118</v>
      </c>
      <c r="K5929" s="1">
        <v>4140.3509999999997</v>
      </c>
      <c r="M5929" s="3"/>
      <c r="N5929">
        <v>28.5</v>
      </c>
      <c r="O5929"/>
      <c r="P5929"/>
      <c r="Q5929" s="1">
        <f t="shared" si="1748"/>
        <v>10</v>
      </c>
      <c r="R5929" s="5">
        <f t="shared" si="1749"/>
        <v>-0.15686595463163783</v>
      </c>
      <c r="S5929" s="4">
        <f t="shared" si="1750"/>
        <v>0.6494801121250563</v>
      </c>
      <c r="T5929" s="6">
        <f t="shared" si="1751"/>
        <v>-1.2309342587113981</v>
      </c>
      <c r="U5929" s="6">
        <f t="shared" si="1752"/>
        <v>0</v>
      </c>
      <c r="V5929" s="4">
        <f t="shared" si="1753"/>
        <v>28.343134045368362</v>
      </c>
      <c r="W5929" s="4">
        <f t="shared" si="1754"/>
        <v>144.48183746992339</v>
      </c>
      <c r="X5929" s="4">
        <f t="shared" si="1755"/>
        <v>17480568.551811092</v>
      </c>
      <c r="Y5929" s="6">
        <f t="shared" si="1756"/>
        <v>-1.2309342587113981</v>
      </c>
      <c r="Z5929" s="6" t="e">
        <f t="shared" si="1757"/>
        <v>#DIV/0!</v>
      </c>
      <c r="AA5929" s="6" t="e">
        <f t="shared" si="1758"/>
        <v>#DIV/0!</v>
      </c>
      <c r="AB5929" s="26">
        <v>-13.586906357416865</v>
      </c>
      <c r="AC5929" s="4">
        <f t="shared" si="1759"/>
        <v>866.14755823355449</v>
      </c>
      <c r="AD5929" s="4">
        <f t="shared" si="1760"/>
        <v>983361715.57339823</v>
      </c>
      <c r="AE5929" s="4">
        <f t="shared" si="1761"/>
        <v>8127.7623861324946</v>
      </c>
      <c r="AF5929" s="27">
        <v>-10.156431443339946</v>
      </c>
      <c r="AG5929" s="6">
        <f t="shared" si="1762"/>
        <v>82.509942114798179</v>
      </c>
      <c r="AH5929" s="6">
        <f t="shared" si="1763"/>
        <v>11530882.646133702</v>
      </c>
      <c r="AI5929" s="6">
        <f t="shared" si="1764"/>
        <v>774.25745489638007</v>
      </c>
      <c r="AK5929" s="1">
        <f t="shared" si="1765"/>
        <v>8.8080260245692381E-6</v>
      </c>
      <c r="AL5929" s="1">
        <f t="shared" si="1766"/>
        <v>1.0656654526605829</v>
      </c>
    </row>
    <row r="5930" spans="4:38" x14ac:dyDescent="0.25">
      <c r="D5930" s="1">
        <v>1983</v>
      </c>
      <c r="E5930" s="1" t="s">
        <v>104</v>
      </c>
      <c r="F5930" s="2" t="s">
        <v>338</v>
      </c>
      <c r="G5930">
        <v>3</v>
      </c>
      <c r="H5930">
        <v>122564</v>
      </c>
      <c r="I5930" s="1">
        <v>942.55730000000005</v>
      </c>
      <c r="J5930" s="1">
        <v>113</v>
      </c>
      <c r="K5930" s="1">
        <v>4109.0910000000003</v>
      </c>
      <c r="M5930" s="3"/>
      <c r="N5930">
        <v>27.5</v>
      </c>
      <c r="O5930"/>
      <c r="P5930"/>
      <c r="Q5930" s="1">
        <f t="shared" si="1748"/>
        <v>10</v>
      </c>
      <c r="R5930" s="5">
        <f t="shared" si="1749"/>
        <v>-0.15617087682626829</v>
      </c>
      <c r="S5930" s="4">
        <f t="shared" si="1750"/>
        <v>0.64172034442892767</v>
      </c>
      <c r="T5930" s="6">
        <f t="shared" si="1751"/>
        <v>-1.2293384121793129</v>
      </c>
      <c r="U5930" s="6">
        <f t="shared" si="1752"/>
        <v>0</v>
      </c>
      <c r="V5930" s="4">
        <f t="shared" si="1753"/>
        <v>27.34382912317373</v>
      </c>
      <c r="W5930" s="4">
        <f t="shared" si="1754"/>
        <v>146.87975972443101</v>
      </c>
      <c r="X5930" s="4">
        <f t="shared" si="1755"/>
        <v>18002170.870865162</v>
      </c>
      <c r="Y5930" s="6">
        <f t="shared" si="1756"/>
        <v>-1.2293384121793129</v>
      </c>
      <c r="Z5930" s="6" t="e">
        <f t="shared" si="1757"/>
        <v>#DIV/0!</v>
      </c>
      <c r="AA5930" s="6" t="e">
        <f t="shared" si="1758"/>
        <v>#DIV/0!</v>
      </c>
      <c r="AB5930" s="26">
        <v>-13.586906357416865</v>
      </c>
      <c r="AC5930" s="4">
        <f t="shared" si="1759"/>
        <v>870.00256600541286</v>
      </c>
      <c r="AD5930" s="4">
        <f t="shared" si="1760"/>
        <v>1005058222.7212874</v>
      </c>
      <c r="AE5930" s="4">
        <f t="shared" si="1761"/>
        <v>8200.2726960713389</v>
      </c>
      <c r="AF5930" s="27">
        <v>-10.156431443339946</v>
      </c>
      <c r="AG5930" s="6">
        <f t="shared" si="1762"/>
        <v>82.617051112354858</v>
      </c>
      <c r="AH5930" s="6">
        <f t="shared" si="1763"/>
        <v>11733074.515518539</v>
      </c>
      <c r="AI5930" s="6">
        <f t="shared" si="1764"/>
        <v>778.71304630423197</v>
      </c>
      <c r="AK5930" s="1">
        <f t="shared" si="1765"/>
        <v>8.6562404678387784E-6</v>
      </c>
      <c r="AL5930" s="1">
        <f t="shared" si="1766"/>
        <v>1.0609434567001921</v>
      </c>
    </row>
    <row r="5931" spans="4:38" x14ac:dyDescent="0.25">
      <c r="D5931" s="1">
        <v>1984</v>
      </c>
      <c r="E5931" s="1" t="s">
        <v>104</v>
      </c>
      <c r="F5931" s="2" t="s">
        <v>338</v>
      </c>
      <c r="G5931">
        <v>3</v>
      </c>
      <c r="H5931">
        <v>124292</v>
      </c>
      <c r="I5931" s="1">
        <v>0</v>
      </c>
      <c r="J5931" s="1">
        <v>108</v>
      </c>
      <c r="K5931" s="1">
        <v>4075.4720000000002</v>
      </c>
      <c r="M5931" s="3"/>
      <c r="N5931">
        <v>26.5</v>
      </c>
      <c r="O5931"/>
      <c r="P5931"/>
      <c r="Q5931" s="1">
        <f t="shared" si="1748"/>
        <v>10</v>
      </c>
      <c r="R5931" s="5" t="e">
        <f t="shared" si="1749"/>
        <v>#DIV/0!</v>
      </c>
      <c r="S5931" s="4" t="e">
        <f t="shared" si="1750"/>
        <v>#DIV/0!</v>
      </c>
      <c r="T5931" s="6" t="e">
        <f t="shared" si="1751"/>
        <v>#NUM!</v>
      </c>
      <c r="U5931" s="6" t="e">
        <f t="shared" si="1752"/>
        <v>#NUM!</v>
      </c>
      <c r="V5931" s="4" t="e">
        <f t="shared" si="1753"/>
        <v>#DIV/0!</v>
      </c>
      <c r="W5931" s="4" t="e">
        <f t="shared" si="1754"/>
        <v>#DIV/0!</v>
      </c>
      <c r="X5931" s="4" t="e">
        <f t="shared" si="1755"/>
        <v>#DIV/0!</v>
      </c>
      <c r="Y5931" s="6" t="e">
        <f t="shared" si="1756"/>
        <v>#NUM!</v>
      </c>
      <c r="Z5931" s="6" t="e">
        <f t="shared" si="1757"/>
        <v>#NUM!</v>
      </c>
      <c r="AA5931" s="6" t="e">
        <f t="shared" si="1758"/>
        <v>#NUM!</v>
      </c>
      <c r="AB5931" s="26">
        <v>-13.586906357416865</v>
      </c>
      <c r="AC5931" s="4">
        <f t="shared" si="1759"/>
        <v>0</v>
      </c>
      <c r="AD5931" s="4">
        <f t="shared" si="1760"/>
        <v>0</v>
      </c>
      <c r="AE5931" s="4">
        <f t="shared" si="1761"/>
        <v>0</v>
      </c>
      <c r="AF5931" s="27">
        <v>-10.156431443339946</v>
      </c>
      <c r="AG5931" s="6" t="e">
        <f t="shared" si="1762"/>
        <v>#NUM!</v>
      </c>
      <c r="AH5931" s="6">
        <f t="shared" si="1763"/>
        <v>0</v>
      </c>
      <c r="AI5931" s="6" t="e">
        <f t="shared" si="1764"/>
        <v>#NUM!</v>
      </c>
      <c r="AK5931" s="1" t="e">
        <f t="shared" si="1765"/>
        <v>#DIV/0!</v>
      </c>
      <c r="AL5931" s="1" t="e">
        <f t="shared" si="1766"/>
        <v>#DIV/0!</v>
      </c>
    </row>
    <row r="5932" spans="4:38" x14ac:dyDescent="0.25">
      <c r="D5932" s="1">
        <v>1985</v>
      </c>
      <c r="E5932" s="1" t="s">
        <v>104</v>
      </c>
      <c r="F5932" s="2" t="s">
        <v>338</v>
      </c>
      <c r="G5932">
        <v>3</v>
      </c>
      <c r="H5932">
        <v>126244</v>
      </c>
      <c r="I5932" s="1">
        <v>0</v>
      </c>
      <c r="J5932" s="1">
        <v>104</v>
      </c>
      <c r="K5932" s="1">
        <v>4046.6930000000002</v>
      </c>
      <c r="M5932" s="3"/>
      <c r="N5932">
        <v>25.7</v>
      </c>
      <c r="O5932"/>
      <c r="P5932"/>
      <c r="Q5932" s="1">
        <f t="shared" si="1748"/>
        <v>10</v>
      </c>
      <c r="R5932" s="5" t="e">
        <f t="shared" si="1749"/>
        <v>#DIV/0!</v>
      </c>
      <c r="S5932" s="4" t="e">
        <f t="shared" si="1750"/>
        <v>#DIV/0!</v>
      </c>
      <c r="T5932" s="6" t="e">
        <f t="shared" si="1751"/>
        <v>#NUM!</v>
      </c>
      <c r="U5932" s="6" t="e">
        <f t="shared" si="1752"/>
        <v>#NUM!</v>
      </c>
      <c r="V5932" s="4" t="e">
        <f t="shared" si="1753"/>
        <v>#DIV/0!</v>
      </c>
      <c r="W5932" s="4" t="e">
        <f t="shared" si="1754"/>
        <v>#DIV/0!</v>
      </c>
      <c r="X5932" s="4" t="e">
        <f t="shared" si="1755"/>
        <v>#DIV/0!</v>
      </c>
      <c r="Y5932" s="6" t="e">
        <f t="shared" si="1756"/>
        <v>#NUM!</v>
      </c>
      <c r="Z5932" s="6" t="e">
        <f t="shared" si="1757"/>
        <v>#NUM!</v>
      </c>
      <c r="AA5932" s="6" t="e">
        <f t="shared" si="1758"/>
        <v>#NUM!</v>
      </c>
      <c r="AB5932" s="26">
        <v>-13.586906357416865</v>
      </c>
      <c r="AC5932" s="4">
        <f t="shared" si="1759"/>
        <v>0</v>
      </c>
      <c r="AD5932" s="4">
        <f t="shared" si="1760"/>
        <v>0</v>
      </c>
      <c r="AE5932" s="4">
        <f t="shared" si="1761"/>
        <v>0</v>
      </c>
      <c r="AF5932" s="27">
        <v>-10.156431443339946</v>
      </c>
      <c r="AG5932" s="6" t="e">
        <f t="shared" si="1762"/>
        <v>#NUM!</v>
      </c>
      <c r="AH5932" s="6">
        <f t="shared" si="1763"/>
        <v>0</v>
      </c>
      <c r="AI5932" s="6" t="e">
        <f t="shared" si="1764"/>
        <v>#NUM!</v>
      </c>
      <c r="AK5932" s="1" t="e">
        <f t="shared" si="1765"/>
        <v>#DIV/0!</v>
      </c>
      <c r="AL5932" s="1" t="e">
        <f t="shared" si="1766"/>
        <v>#DIV/0!</v>
      </c>
    </row>
    <row r="5933" spans="4:38" x14ac:dyDescent="0.25">
      <c r="D5933" s="1">
        <v>1986</v>
      </c>
      <c r="E5933" s="1" t="s">
        <v>104</v>
      </c>
      <c r="F5933" s="2" t="s">
        <v>338</v>
      </c>
      <c r="G5933">
        <v>3</v>
      </c>
      <c r="H5933">
        <v>128449</v>
      </c>
      <c r="I5933" s="1">
        <v>0</v>
      </c>
      <c r="J5933" s="1">
        <v>100</v>
      </c>
      <c r="K5933" s="1">
        <v>4032.2579999999998</v>
      </c>
      <c r="M5933" s="3"/>
      <c r="N5933">
        <v>24.8</v>
      </c>
      <c r="O5933"/>
      <c r="P5933"/>
      <c r="Q5933" s="1">
        <f t="shared" si="1748"/>
        <v>10</v>
      </c>
      <c r="R5933" s="5" t="e">
        <f t="shared" si="1749"/>
        <v>#DIV/0!</v>
      </c>
      <c r="S5933" s="4" t="e">
        <f t="shared" si="1750"/>
        <v>#DIV/0!</v>
      </c>
      <c r="T5933" s="6" t="e">
        <f t="shared" si="1751"/>
        <v>#NUM!</v>
      </c>
      <c r="U5933" s="6" t="e">
        <f t="shared" si="1752"/>
        <v>#NUM!</v>
      </c>
      <c r="V5933" s="4" t="e">
        <f t="shared" si="1753"/>
        <v>#DIV/0!</v>
      </c>
      <c r="W5933" s="4" t="e">
        <f t="shared" si="1754"/>
        <v>#DIV/0!</v>
      </c>
      <c r="X5933" s="4" t="e">
        <f t="shared" si="1755"/>
        <v>#DIV/0!</v>
      </c>
      <c r="Y5933" s="6" t="e">
        <f t="shared" si="1756"/>
        <v>#NUM!</v>
      </c>
      <c r="Z5933" s="6" t="e">
        <f t="shared" si="1757"/>
        <v>#NUM!</v>
      </c>
      <c r="AA5933" s="6" t="e">
        <f t="shared" si="1758"/>
        <v>#NUM!</v>
      </c>
      <c r="AB5933" s="26">
        <v>-13.586906357416865</v>
      </c>
      <c r="AC5933" s="4">
        <f t="shared" si="1759"/>
        <v>0</v>
      </c>
      <c r="AD5933" s="4">
        <f t="shared" si="1760"/>
        <v>0</v>
      </c>
      <c r="AE5933" s="4">
        <f t="shared" si="1761"/>
        <v>0</v>
      </c>
      <c r="AF5933" s="27">
        <v>-10.156431443339946</v>
      </c>
      <c r="AG5933" s="6" t="e">
        <f t="shared" si="1762"/>
        <v>#NUM!</v>
      </c>
      <c r="AH5933" s="6">
        <f t="shared" si="1763"/>
        <v>0</v>
      </c>
      <c r="AI5933" s="6" t="e">
        <f t="shared" si="1764"/>
        <v>#NUM!</v>
      </c>
      <c r="AK5933" s="1" t="e">
        <f t="shared" si="1765"/>
        <v>#DIV/0!</v>
      </c>
      <c r="AL5933" s="1" t="e">
        <f t="shared" si="1766"/>
        <v>#DIV/0!</v>
      </c>
    </row>
    <row r="5934" spans="4:38" x14ac:dyDescent="0.25">
      <c r="D5934" s="1">
        <v>1987</v>
      </c>
      <c r="E5934" s="1" t="s">
        <v>104</v>
      </c>
      <c r="F5934" s="2" t="s">
        <v>338</v>
      </c>
      <c r="G5934">
        <v>3</v>
      </c>
      <c r="H5934">
        <v>130856</v>
      </c>
      <c r="I5934" s="1">
        <v>0</v>
      </c>
      <c r="J5934" s="1">
        <v>97</v>
      </c>
      <c r="K5934" s="1">
        <v>4024.8960000000002</v>
      </c>
      <c r="M5934" s="3"/>
      <c r="N5934">
        <v>24.1</v>
      </c>
      <c r="O5934"/>
      <c r="P5934"/>
      <c r="Q5934" s="1">
        <f t="shared" si="1748"/>
        <v>10</v>
      </c>
      <c r="R5934" s="5" t="e">
        <f t="shared" si="1749"/>
        <v>#DIV/0!</v>
      </c>
      <c r="S5934" s="4" t="e">
        <f t="shared" si="1750"/>
        <v>#DIV/0!</v>
      </c>
      <c r="T5934" s="6" t="e">
        <f t="shared" si="1751"/>
        <v>#NUM!</v>
      </c>
      <c r="U5934" s="6" t="e">
        <f t="shared" si="1752"/>
        <v>#NUM!</v>
      </c>
      <c r="V5934" s="4" t="e">
        <f t="shared" si="1753"/>
        <v>#DIV/0!</v>
      </c>
      <c r="W5934" s="4" t="e">
        <f t="shared" si="1754"/>
        <v>#DIV/0!</v>
      </c>
      <c r="X5934" s="4" t="e">
        <f t="shared" si="1755"/>
        <v>#DIV/0!</v>
      </c>
      <c r="Y5934" s="6" t="e">
        <f t="shared" si="1756"/>
        <v>#NUM!</v>
      </c>
      <c r="Z5934" s="6" t="e">
        <f t="shared" si="1757"/>
        <v>#NUM!</v>
      </c>
      <c r="AA5934" s="6" t="e">
        <f t="shared" si="1758"/>
        <v>#NUM!</v>
      </c>
      <c r="AB5934" s="26">
        <v>-13.586906357416865</v>
      </c>
      <c r="AC5934" s="4">
        <f t="shared" si="1759"/>
        <v>0</v>
      </c>
      <c r="AD5934" s="4">
        <f t="shared" si="1760"/>
        <v>0</v>
      </c>
      <c r="AE5934" s="4">
        <f t="shared" si="1761"/>
        <v>0</v>
      </c>
      <c r="AF5934" s="27">
        <v>-10.156431443339946</v>
      </c>
      <c r="AG5934" s="6" t="e">
        <f t="shared" si="1762"/>
        <v>#NUM!</v>
      </c>
      <c r="AH5934" s="6">
        <f t="shared" si="1763"/>
        <v>0</v>
      </c>
      <c r="AI5934" s="6" t="e">
        <f t="shared" si="1764"/>
        <v>#NUM!</v>
      </c>
      <c r="AK5934" s="1" t="e">
        <f t="shared" si="1765"/>
        <v>#DIV/0!</v>
      </c>
      <c r="AL5934" s="1" t="e">
        <f t="shared" si="1766"/>
        <v>#DIV/0!</v>
      </c>
    </row>
    <row r="5935" spans="4:38" x14ac:dyDescent="0.25">
      <c r="D5935" s="1">
        <v>1988</v>
      </c>
      <c r="E5935" s="1" t="s">
        <v>104</v>
      </c>
      <c r="F5935" s="2" t="s">
        <v>338</v>
      </c>
      <c r="G5935">
        <v>3</v>
      </c>
      <c r="H5935">
        <v>133367</v>
      </c>
      <c r="I5935" s="1">
        <v>0</v>
      </c>
      <c r="J5935" s="1">
        <v>93</v>
      </c>
      <c r="K5935" s="1">
        <v>3974.3589999999999</v>
      </c>
      <c r="M5935" s="3"/>
      <c r="N5935">
        <v>23.4</v>
      </c>
      <c r="O5935"/>
      <c r="P5935"/>
      <c r="Q5935" s="1">
        <f t="shared" si="1748"/>
        <v>10</v>
      </c>
      <c r="R5935" s="5" t="e">
        <f t="shared" si="1749"/>
        <v>#DIV/0!</v>
      </c>
      <c r="S5935" s="4" t="e">
        <f t="shared" si="1750"/>
        <v>#DIV/0!</v>
      </c>
      <c r="T5935" s="6" t="e">
        <f t="shared" si="1751"/>
        <v>#NUM!</v>
      </c>
      <c r="U5935" s="6" t="e">
        <f t="shared" si="1752"/>
        <v>#NUM!</v>
      </c>
      <c r="V5935" s="4" t="e">
        <f t="shared" si="1753"/>
        <v>#DIV/0!</v>
      </c>
      <c r="W5935" s="4" t="e">
        <f t="shared" si="1754"/>
        <v>#DIV/0!</v>
      </c>
      <c r="X5935" s="4" t="e">
        <f t="shared" si="1755"/>
        <v>#DIV/0!</v>
      </c>
      <c r="Y5935" s="6" t="e">
        <f t="shared" si="1756"/>
        <v>#NUM!</v>
      </c>
      <c r="Z5935" s="6" t="e">
        <f t="shared" si="1757"/>
        <v>#NUM!</v>
      </c>
      <c r="AA5935" s="6" t="e">
        <f t="shared" si="1758"/>
        <v>#NUM!</v>
      </c>
      <c r="AB5935" s="26">
        <v>-13.586906357416865</v>
      </c>
      <c r="AC5935" s="4">
        <f t="shared" si="1759"/>
        <v>0</v>
      </c>
      <c r="AD5935" s="4">
        <f t="shared" si="1760"/>
        <v>0</v>
      </c>
      <c r="AE5935" s="4">
        <f t="shared" si="1761"/>
        <v>0</v>
      </c>
      <c r="AF5935" s="27">
        <v>-10.156431443339946</v>
      </c>
      <c r="AG5935" s="6" t="e">
        <f t="shared" si="1762"/>
        <v>#NUM!</v>
      </c>
      <c r="AH5935" s="6">
        <f t="shared" si="1763"/>
        <v>0</v>
      </c>
      <c r="AI5935" s="6" t="e">
        <f t="shared" si="1764"/>
        <v>#NUM!</v>
      </c>
      <c r="AK5935" s="1" t="e">
        <f t="shared" si="1765"/>
        <v>#DIV/0!</v>
      </c>
      <c r="AL5935" s="1" t="e">
        <f t="shared" si="1766"/>
        <v>#DIV/0!</v>
      </c>
    </row>
    <row r="5936" spans="4:38" x14ac:dyDescent="0.25">
      <c r="D5936" s="1">
        <v>1989</v>
      </c>
      <c r="E5936" s="1" t="s">
        <v>104</v>
      </c>
      <c r="F5936" s="2" t="s">
        <v>338</v>
      </c>
      <c r="G5936">
        <v>3</v>
      </c>
      <c r="H5936">
        <v>135788</v>
      </c>
      <c r="I5936" s="1">
        <v>1452.856</v>
      </c>
      <c r="J5936" s="1">
        <v>90</v>
      </c>
      <c r="K5936" s="1">
        <v>3947.3679999999999</v>
      </c>
      <c r="M5936" s="3"/>
      <c r="N5936">
        <v>22.8</v>
      </c>
      <c r="O5936"/>
      <c r="P5936"/>
      <c r="Q5936" s="1">
        <f t="shared" si="1748"/>
        <v>10</v>
      </c>
      <c r="R5936" s="5">
        <f t="shared" si="1749"/>
        <v>-0.10131768048588437</v>
      </c>
      <c r="S5936" s="4">
        <f t="shared" si="1750"/>
        <v>0.39993816978420438</v>
      </c>
      <c r="T5936" s="6">
        <f t="shared" si="1751"/>
        <v>-1.0875729370633542</v>
      </c>
      <c r="U5936" s="6">
        <f t="shared" si="1752"/>
        <v>0</v>
      </c>
      <c r="V5936" s="4">
        <f t="shared" si="1753"/>
        <v>22.698682319514116</v>
      </c>
      <c r="W5936" s="4">
        <f t="shared" si="1754"/>
        <v>363.27015267983074</v>
      </c>
      <c r="X5936" s="4">
        <f t="shared" si="1755"/>
        <v>49327727.492088854</v>
      </c>
      <c r="Y5936" s="6">
        <f t="shared" si="1756"/>
        <v>-1.0875729370633542</v>
      </c>
      <c r="Z5936" s="6" t="e">
        <f t="shared" si="1757"/>
        <v>#DIV/0!</v>
      </c>
      <c r="AA5936" s="6" t="e">
        <f t="shared" si="1758"/>
        <v>#DIV/0!</v>
      </c>
      <c r="AB5936" s="26">
        <v>-13.586906357416865</v>
      </c>
      <c r="AC5936" s="4">
        <f t="shared" si="1759"/>
        <v>1341.0202732888067</v>
      </c>
      <c r="AD5936" s="4">
        <f t="shared" si="1760"/>
        <v>2645570300.407865</v>
      </c>
      <c r="AE5936" s="4">
        <f t="shared" si="1761"/>
        <v>19483.093501692827</v>
      </c>
      <c r="AF5936" s="27">
        <v>-10.156431443339946</v>
      </c>
      <c r="AG5936" s="6">
        <f t="shared" si="1762"/>
        <v>93.386209763219824</v>
      </c>
      <c r="AH5936" s="6">
        <f t="shared" si="1763"/>
        <v>20036649.646415919</v>
      </c>
      <c r="AI5936" s="6">
        <f t="shared" si="1764"/>
        <v>1356.7671517175252</v>
      </c>
      <c r="AK5936" s="1">
        <f t="shared" si="1765"/>
        <v>5.0689270025523902E-6</v>
      </c>
      <c r="AL5936" s="1">
        <f t="shared" si="1766"/>
        <v>0.68829945982258389</v>
      </c>
    </row>
    <row r="5937" spans="4:38" x14ac:dyDescent="0.25">
      <c r="D5937" s="1">
        <v>1990</v>
      </c>
      <c r="E5937" s="1" t="s">
        <v>104</v>
      </c>
      <c r="F5937" s="2" t="s">
        <v>338</v>
      </c>
      <c r="G5937">
        <v>3</v>
      </c>
      <c r="H5937">
        <v>138020</v>
      </c>
      <c r="I5937" s="1">
        <v>1423.4159999999999</v>
      </c>
      <c r="J5937" s="1">
        <v>87</v>
      </c>
      <c r="K5937" s="1">
        <v>3901.3449999999998</v>
      </c>
      <c r="L5937" s="1">
        <v>4444.4440000000004</v>
      </c>
      <c r="M5937" s="3">
        <v>2</v>
      </c>
      <c r="N5937">
        <v>22.3</v>
      </c>
      <c r="O5937">
        <v>45</v>
      </c>
      <c r="P5937"/>
      <c r="Q5937" s="1">
        <f t="shared" si="1748"/>
        <v>10</v>
      </c>
      <c r="R5937" s="5">
        <f t="shared" si="1749"/>
        <v>-0.10341319754730874</v>
      </c>
      <c r="S5937" s="4">
        <f t="shared" si="1750"/>
        <v>0.40345056118520517</v>
      </c>
      <c r="T5937" s="6">
        <f t="shared" si="1751"/>
        <v>-1.0937143435967034</v>
      </c>
      <c r="U5937" s="6">
        <f t="shared" si="1752"/>
        <v>4.8609521521123071E-2</v>
      </c>
      <c r="V5937" s="4">
        <f t="shared" si="1753"/>
        <v>22.196586802452693</v>
      </c>
      <c r="W5937" s="4">
        <f t="shared" si="1754"/>
        <v>352.81051433376905</v>
      </c>
      <c r="X5937" s="4">
        <f t="shared" si="1755"/>
        <v>48694907.188346803</v>
      </c>
      <c r="Y5937" s="6">
        <f t="shared" si="1756"/>
        <v>43.906285656403298</v>
      </c>
      <c r="Z5937" s="6">
        <f t="shared" si="1757"/>
        <v>2928.2658118357745</v>
      </c>
      <c r="AA5937" s="6">
        <f t="shared" si="1758"/>
        <v>404159247.34957361</v>
      </c>
      <c r="AB5937" s="26">
        <v>-13.586906357416865</v>
      </c>
      <c r="AC5937" s="4">
        <f t="shared" si="1759"/>
        <v>1313.8464605739732</v>
      </c>
      <c r="AD5937" s="4">
        <f t="shared" si="1760"/>
        <v>2581181131.4783254</v>
      </c>
      <c r="AE5937" s="4">
        <f t="shared" si="1761"/>
        <v>18701.500735243626</v>
      </c>
      <c r="AF5937" s="27">
        <v>-10.156431443339946</v>
      </c>
      <c r="AG5937" s="6">
        <f t="shared" si="1762"/>
        <v>92.861829076322621</v>
      </c>
      <c r="AH5937" s="6">
        <f t="shared" si="1763"/>
        <v>19953312.652111247</v>
      </c>
      <c r="AI5937" s="6">
        <f t="shared" si="1764"/>
        <v>1321.8101329650283</v>
      </c>
      <c r="AK5937" s="1">
        <f t="shared" si="1765"/>
        <v>5.090097880195998E-6</v>
      </c>
      <c r="AL5937" s="1">
        <f t="shared" si="1766"/>
        <v>0.7025353094246517</v>
      </c>
    </row>
    <row r="5938" spans="4:38" x14ac:dyDescent="0.25">
      <c r="D5938" s="1">
        <v>1991</v>
      </c>
      <c r="E5938" s="1" t="s">
        <v>104</v>
      </c>
      <c r="F5938" s="2" t="s">
        <v>338</v>
      </c>
      <c r="G5938">
        <v>3</v>
      </c>
      <c r="H5938">
        <v>139995</v>
      </c>
      <c r="I5938" s="1">
        <v>1507.768</v>
      </c>
      <c r="J5938" s="1">
        <v>85</v>
      </c>
      <c r="K5938" s="1">
        <v>3881.279</v>
      </c>
      <c r="L5938" s="1">
        <v>2380.9520000000002</v>
      </c>
      <c r="M5938" s="3">
        <v>2</v>
      </c>
      <c r="N5938">
        <v>21.9</v>
      </c>
      <c r="O5938">
        <v>42</v>
      </c>
      <c r="P5938"/>
      <c r="Q5938" s="1">
        <f t="shared" si="1748"/>
        <v>10</v>
      </c>
      <c r="R5938" s="5">
        <f t="shared" si="1749"/>
        <v>-9.7627751749606043E-2</v>
      </c>
      <c r="S5938" s="4">
        <f t="shared" si="1750"/>
        <v>0.37892054268295922</v>
      </c>
      <c r="T5938" s="6">
        <f t="shared" si="1751"/>
        <v>-1.0765744051183845</v>
      </c>
      <c r="U5938" s="6">
        <f t="shared" si="1752"/>
        <v>2.5632719830154284E-2</v>
      </c>
      <c r="V5938" s="4">
        <f t="shared" si="1753"/>
        <v>21.802372248250393</v>
      </c>
      <c r="W5938" s="4">
        <f t="shared" si="1754"/>
        <v>397.91139042612991</v>
      </c>
      <c r="X5938" s="4">
        <f t="shared" si="1755"/>
        <v>55705605.10270606</v>
      </c>
      <c r="Y5938" s="6">
        <f t="shared" si="1756"/>
        <v>40.923425594881614</v>
      </c>
      <c r="Z5938" s="6">
        <f t="shared" si="1757"/>
        <v>5882.2006013823966</v>
      </c>
      <c r="AA5938" s="6">
        <f t="shared" si="1758"/>
        <v>823478673.19052863</v>
      </c>
      <c r="AB5938" s="26">
        <v>-13.586906357416865</v>
      </c>
      <c r="AC5938" s="4">
        <f t="shared" si="1759"/>
        <v>1391.7053413525618</v>
      </c>
      <c r="AD5938" s="4">
        <f t="shared" si="1760"/>
        <v>2937611372.3297014</v>
      </c>
      <c r="AE5938" s="4">
        <f t="shared" si="1761"/>
        <v>20983.687791204695</v>
      </c>
      <c r="AF5938" s="27">
        <v>-10.156431443339946</v>
      </c>
      <c r="AG5938" s="6">
        <f t="shared" si="1762"/>
        <v>94.340264779219822</v>
      </c>
      <c r="AH5938" s="6">
        <f t="shared" si="1763"/>
        <v>21438193.577130273</v>
      </c>
      <c r="AI5938" s="6">
        <f t="shared" si="1764"/>
        <v>1422.4323234563471</v>
      </c>
      <c r="AK5938" s="1">
        <f t="shared" si="1765"/>
        <v>4.7375406919427073E-6</v>
      </c>
      <c r="AL5938" s="1">
        <f t="shared" si="1766"/>
        <v>0.66323200916851932</v>
      </c>
    </row>
    <row r="5939" spans="4:38" x14ac:dyDescent="0.25">
      <c r="D5939" s="1">
        <v>1992</v>
      </c>
      <c r="E5939" s="1" t="s">
        <v>104</v>
      </c>
      <c r="F5939" s="2" t="s">
        <v>338</v>
      </c>
      <c r="G5939">
        <v>3</v>
      </c>
      <c r="H5939">
        <v>141760</v>
      </c>
      <c r="I5939" s="1">
        <v>1608.116</v>
      </c>
      <c r="J5939" s="1">
        <v>82</v>
      </c>
      <c r="K5939" s="1">
        <v>3831.7759999999998</v>
      </c>
      <c r="L5939" s="1">
        <v>2500</v>
      </c>
      <c r="M5939" s="3">
        <v>1</v>
      </c>
      <c r="N5939">
        <v>21.4</v>
      </c>
      <c r="O5939">
        <v>40</v>
      </c>
      <c r="P5939"/>
      <c r="Q5939" s="1">
        <f t="shared" si="1748"/>
        <v>10</v>
      </c>
      <c r="R5939" s="5">
        <f t="shared" si="1749"/>
        <v>-9.1535685236637146E-2</v>
      </c>
      <c r="S5939" s="4">
        <f t="shared" si="1750"/>
        <v>0.3507442418333005</v>
      </c>
      <c r="T5939" s="6">
        <f t="shared" si="1751"/>
        <v>-1.0578649896312344</v>
      </c>
      <c r="U5939" s="6">
        <f t="shared" si="1752"/>
        <v>2.6446624740780862E-2</v>
      </c>
      <c r="V5939" s="4">
        <f t="shared" si="1753"/>
        <v>21.308464314763363</v>
      </c>
      <c r="W5939" s="4">
        <f t="shared" si="1754"/>
        <v>458.48678558329556</v>
      </c>
      <c r="X5939" s="4">
        <f t="shared" si="1755"/>
        <v>64995086.724287979</v>
      </c>
      <c r="Y5939" s="6">
        <f t="shared" si="1756"/>
        <v>38.942135010368766</v>
      </c>
      <c r="Z5939" s="6">
        <f t="shared" si="1757"/>
        <v>6080.6095891710329</v>
      </c>
      <c r="AA5939" s="6">
        <f t="shared" si="1758"/>
        <v>861987215.36088562</v>
      </c>
      <c r="AB5939" s="26">
        <v>-13.586906357416865</v>
      </c>
      <c r="AC5939" s="4">
        <f t="shared" si="1759"/>
        <v>1484.3289065124848</v>
      </c>
      <c r="AD5939" s="4">
        <f t="shared" si="1760"/>
        <v>3383773015.2786474</v>
      </c>
      <c r="AE5939" s="4">
        <f t="shared" si="1761"/>
        <v>23869.730638252309</v>
      </c>
      <c r="AF5939" s="27">
        <v>-10.156431443339946</v>
      </c>
      <c r="AG5939" s="6">
        <f t="shared" si="1762"/>
        <v>96.008768064820998</v>
      </c>
      <c r="AH5939" s="6">
        <f t="shared" si="1763"/>
        <v>23153263.740075395</v>
      </c>
      <c r="AI5939" s="6">
        <f t="shared" si="1764"/>
        <v>1543.9323606532766</v>
      </c>
      <c r="AK5939" s="1">
        <f t="shared" si="1765"/>
        <v>4.386608971140616E-6</v>
      </c>
      <c r="AL5939" s="1">
        <f t="shared" si="1766"/>
        <v>0.62184568774889371</v>
      </c>
    </row>
    <row r="5940" spans="4:38" x14ac:dyDescent="0.25">
      <c r="D5940" s="1">
        <v>1993</v>
      </c>
      <c r="E5940" s="1" t="s">
        <v>104</v>
      </c>
      <c r="F5940" s="2" t="s">
        <v>338</v>
      </c>
      <c r="G5940">
        <v>3</v>
      </c>
      <c r="H5940">
        <v>143409</v>
      </c>
      <c r="I5940" s="1">
        <v>1517.454</v>
      </c>
      <c r="J5940" s="1">
        <v>78</v>
      </c>
      <c r="K5940" s="1">
        <v>3732.0569999999998</v>
      </c>
      <c r="L5940" s="1">
        <v>2564.1030000000001</v>
      </c>
      <c r="M5940" s="3">
        <v>1</v>
      </c>
      <c r="N5940">
        <v>20.9</v>
      </c>
      <c r="O5940">
        <v>39</v>
      </c>
      <c r="P5940"/>
      <c r="Q5940" s="1">
        <f t="shared" si="1748"/>
        <v>10</v>
      </c>
      <c r="R5940" s="5">
        <f t="shared" si="1749"/>
        <v>-9.7004587947970733E-2</v>
      </c>
      <c r="S5940" s="4">
        <f t="shared" si="1750"/>
        <v>0.36202665148333979</v>
      </c>
      <c r="T5940" s="6">
        <f t="shared" si="1751"/>
        <v>-1.074692889914044</v>
      </c>
      <c r="U5940" s="6">
        <f t="shared" si="1752"/>
        <v>2.7556232631072698E-2</v>
      </c>
      <c r="V5940" s="4">
        <f t="shared" si="1753"/>
        <v>20.802995412052027</v>
      </c>
      <c r="W5940" s="4">
        <f t="shared" si="1754"/>
        <v>419.15532842195518</v>
      </c>
      <c r="X5940" s="4">
        <f t="shared" si="1755"/>
        <v>60110646.493664168</v>
      </c>
      <c r="Y5940" s="6">
        <f t="shared" si="1756"/>
        <v>37.925307110085953</v>
      </c>
      <c r="Z5940" s="6">
        <f t="shared" si="1757"/>
        <v>5506.7542080803269</v>
      </c>
      <c r="AA5940" s="6">
        <f t="shared" si="1758"/>
        <v>789718114.22659159</v>
      </c>
      <c r="AB5940" s="26">
        <v>-13.586906357416865</v>
      </c>
      <c r="AC5940" s="4">
        <f t="shared" si="1759"/>
        <v>1400.6457472613893</v>
      </c>
      <c r="AD5940" s="4">
        <f t="shared" si="1760"/>
        <v>3048037102.584959</v>
      </c>
      <c r="AE5940" s="4">
        <f t="shared" si="1761"/>
        <v>21254.154917647844</v>
      </c>
      <c r="AF5940" s="27">
        <v>-10.156431443339946</v>
      </c>
      <c r="AG5940" s="6">
        <f t="shared" si="1762"/>
        <v>94.505430701716833</v>
      </c>
      <c r="AH5940" s="6">
        <f t="shared" si="1763"/>
        <v>22102076.795427859</v>
      </c>
      <c r="AI5940" s="6">
        <f t="shared" si="1764"/>
        <v>1434.0764384004301</v>
      </c>
      <c r="AK5940" s="1">
        <f t="shared" si="1765"/>
        <v>4.5952385096412991E-6</v>
      </c>
      <c r="AL5940" s="1">
        <f t="shared" si="1766"/>
        <v>0.6589985594291492</v>
      </c>
    </row>
    <row r="5941" spans="4:38" x14ac:dyDescent="0.25">
      <c r="D5941" s="1">
        <v>1994</v>
      </c>
      <c r="E5941" s="1" t="s">
        <v>104</v>
      </c>
      <c r="F5941" s="2" t="s">
        <v>338</v>
      </c>
      <c r="G5941">
        <v>3</v>
      </c>
      <c r="H5941">
        <v>145083</v>
      </c>
      <c r="I5941" s="1">
        <v>1455.4159999999999</v>
      </c>
      <c r="J5941" s="1">
        <v>75</v>
      </c>
      <c r="K5941" s="1">
        <v>3676.471</v>
      </c>
      <c r="L5941" s="1">
        <v>5000</v>
      </c>
      <c r="M5941" s="3">
        <v>1</v>
      </c>
      <c r="N5941">
        <v>20.399999999999999</v>
      </c>
      <c r="O5941">
        <v>40</v>
      </c>
      <c r="P5941"/>
      <c r="Q5941" s="1">
        <f t="shared" si="1748"/>
        <v>10</v>
      </c>
      <c r="R5941" s="5">
        <f t="shared" si="1749"/>
        <v>-0.10113946802838501</v>
      </c>
      <c r="S5941" s="4">
        <f t="shared" si="1750"/>
        <v>0.37183632116178467</v>
      </c>
      <c r="T5941" s="6">
        <f t="shared" si="1751"/>
        <v>-1.0870472130311222</v>
      </c>
      <c r="U5941" s="6">
        <f t="shared" si="1752"/>
        <v>5.435236065155611E-2</v>
      </c>
      <c r="V5941" s="4">
        <f t="shared" si="1753"/>
        <v>20.298860531971613</v>
      </c>
      <c r="W5941" s="4">
        <f t="shared" si="1754"/>
        <v>391.4130807481697</v>
      </c>
      <c r="X5941" s="4">
        <f t="shared" si="1755"/>
        <v>56787383.994186707</v>
      </c>
      <c r="Y5941" s="6">
        <f t="shared" si="1756"/>
        <v>38.91295278696888</v>
      </c>
      <c r="Z5941" s="6">
        <f t="shared" si="1757"/>
        <v>2677.7420199472631</v>
      </c>
      <c r="AA5941" s="6">
        <f t="shared" si="1758"/>
        <v>388494845.48000878</v>
      </c>
      <c r="AB5941" s="26">
        <v>-13.586906357416865</v>
      </c>
      <c r="AC5941" s="4">
        <f t="shared" si="1759"/>
        <v>1343.3832135248792</v>
      </c>
      <c r="AD5941" s="4">
        <f t="shared" si="1760"/>
        <v>2836635864.0696816</v>
      </c>
      <c r="AE5941" s="4">
        <f t="shared" si="1761"/>
        <v>19551.814230955253</v>
      </c>
      <c r="AF5941" s="27">
        <v>-10.156431443339946</v>
      </c>
      <c r="AG5941" s="6">
        <f t="shared" si="1762"/>
        <v>93.431373739690244</v>
      </c>
      <c r="AH5941" s="6">
        <f t="shared" si="1763"/>
        <v>21445926.518278271</v>
      </c>
      <c r="AI5941" s="6">
        <f t="shared" si="1764"/>
        <v>1359.8151624272502</v>
      </c>
      <c r="AK5941" s="1">
        <f t="shared" si="1765"/>
        <v>4.735832436376047E-6</v>
      </c>
      <c r="AL5941" s="1">
        <f t="shared" si="1766"/>
        <v>0.68708877736674601</v>
      </c>
    </row>
    <row r="5942" spans="4:38" x14ac:dyDescent="0.25">
      <c r="D5942" s="1">
        <v>1995</v>
      </c>
      <c r="E5942" s="1" t="s">
        <v>104</v>
      </c>
      <c r="F5942" s="2" t="s">
        <v>338</v>
      </c>
      <c r="G5942">
        <v>3</v>
      </c>
      <c r="H5942">
        <v>146870</v>
      </c>
      <c r="I5942" s="1">
        <v>1482.5160000000001</v>
      </c>
      <c r="J5942" s="1">
        <v>72</v>
      </c>
      <c r="K5942" s="1">
        <v>3618.09</v>
      </c>
      <c r="L5942" s="1">
        <v>4651.1629999999996</v>
      </c>
      <c r="M5942" s="3">
        <v>2</v>
      </c>
      <c r="N5942">
        <v>19.899999999999999</v>
      </c>
      <c r="O5942">
        <v>43</v>
      </c>
      <c r="P5942"/>
      <c r="Q5942" s="1">
        <f t="shared" si="1748"/>
        <v>10</v>
      </c>
      <c r="R5942" s="5">
        <f t="shared" si="1749"/>
        <v>-9.9290665328401181E-2</v>
      </c>
      <c r="S5942" s="4">
        <f t="shared" si="1750"/>
        <v>0.359242563318035</v>
      </c>
      <c r="T5942" s="6">
        <f t="shared" si="1751"/>
        <v>-1.0815608138618618</v>
      </c>
      <c r="U5942" s="6">
        <f t="shared" si="1752"/>
        <v>5.0305156396841785E-2</v>
      </c>
      <c r="V5942" s="4">
        <f t="shared" si="1753"/>
        <v>19.800709334671598</v>
      </c>
      <c r="W5942" s="4">
        <f t="shared" si="1754"/>
        <v>412.67827127921328</v>
      </c>
      <c r="X5942" s="4">
        <f t="shared" si="1755"/>
        <v>60610057.702778056</v>
      </c>
      <c r="Y5942" s="6">
        <f t="shared" si="1756"/>
        <v>41.918439186138137</v>
      </c>
      <c r="Z5942" s="6">
        <f t="shared" si="1757"/>
        <v>2947.0458024320424</v>
      </c>
      <c r="AA5942" s="6">
        <f t="shared" si="1758"/>
        <v>432832617.00319403</v>
      </c>
      <c r="AB5942" s="26">
        <v>-13.586906357416865</v>
      </c>
      <c r="AC5942" s="4">
        <f t="shared" si="1759"/>
        <v>1368.3971511801781</v>
      </c>
      <c r="AD5942" s="4">
        <f t="shared" si="1760"/>
        <v>2979508614.4669061</v>
      </c>
      <c r="AE5942" s="4">
        <f t="shared" si="1761"/>
        <v>20286.706709790331</v>
      </c>
      <c r="AF5942" s="27">
        <v>-10.156431443339946</v>
      </c>
      <c r="AG5942" s="6">
        <f t="shared" si="1762"/>
        <v>93.905320100078413</v>
      </c>
      <c r="AH5942" s="6">
        <f t="shared" si="1763"/>
        <v>22114321.81919926</v>
      </c>
      <c r="AI5942" s="6">
        <f t="shared" si="1764"/>
        <v>1392.1613953348785</v>
      </c>
      <c r="AK5942" s="1">
        <f t="shared" si="1765"/>
        <v>4.5926940587987253E-6</v>
      </c>
      <c r="AL5942" s="1">
        <f t="shared" si="1766"/>
        <v>0.67452897641576881</v>
      </c>
    </row>
    <row r="5943" spans="4:38" x14ac:dyDescent="0.25">
      <c r="D5943" s="1">
        <v>1996</v>
      </c>
      <c r="E5943" s="1" t="s">
        <v>104</v>
      </c>
      <c r="F5943" s="2" t="s">
        <v>338</v>
      </c>
      <c r="G5943">
        <v>3</v>
      </c>
      <c r="H5943">
        <v>148834</v>
      </c>
      <c r="I5943" s="1">
        <v>1465.7470000000001</v>
      </c>
      <c r="J5943" s="1">
        <v>68</v>
      </c>
      <c r="K5943" s="1">
        <v>3505.1550000000002</v>
      </c>
      <c r="L5943" s="1">
        <v>4347.826</v>
      </c>
      <c r="M5943" s="3">
        <v>2</v>
      </c>
      <c r="N5943">
        <v>19.399999999999999</v>
      </c>
      <c r="O5943">
        <v>46</v>
      </c>
      <c r="P5943"/>
      <c r="Q5943" s="1">
        <f t="shared" si="1748"/>
        <v>10</v>
      </c>
      <c r="R5943" s="5">
        <f t="shared" si="1749"/>
        <v>-0.1004266084119565</v>
      </c>
      <c r="S5943" s="4">
        <f t="shared" si="1750"/>
        <v>0.35201082860821142</v>
      </c>
      <c r="T5943" s="6">
        <f t="shared" si="1751"/>
        <v>-1.0849388210940498</v>
      </c>
      <c r="U5943" s="6">
        <f t="shared" si="1752"/>
        <v>4.7171252147620579E-2</v>
      </c>
      <c r="V5943" s="4">
        <f t="shared" si="1753"/>
        <v>19.299573391588041</v>
      </c>
      <c r="W5943" s="4">
        <f t="shared" si="1754"/>
        <v>416.39258820397788</v>
      </c>
      <c r="X5943" s="4">
        <f t="shared" si="1755"/>
        <v>61973374.472750843</v>
      </c>
      <c r="Y5943" s="6">
        <f t="shared" si="1756"/>
        <v>44.915061178905951</v>
      </c>
      <c r="Z5943" s="6">
        <f t="shared" si="1757"/>
        <v>3107.2887262203735</v>
      </c>
      <c r="AA5943" s="6">
        <f t="shared" si="1758"/>
        <v>462470210.27828306</v>
      </c>
      <c r="AB5943" s="26">
        <v>-13.586906357416865</v>
      </c>
      <c r="AC5943" s="4">
        <f t="shared" si="1759"/>
        <v>1352.9189696103736</v>
      </c>
      <c r="AD5943" s="4">
        <f t="shared" si="1760"/>
        <v>2951433170.9259729</v>
      </c>
      <c r="AE5943" s="4">
        <f t="shared" si="1761"/>
        <v>19830.369209494962</v>
      </c>
      <c r="AF5943" s="27">
        <v>-10.156431443339946</v>
      </c>
      <c r="AG5943" s="6">
        <f t="shared" si="1762"/>
        <v>93.612941539857729</v>
      </c>
      <c r="AH5943" s="6">
        <f t="shared" si="1763"/>
        <v>22156558.769178808</v>
      </c>
      <c r="AI5943" s="6">
        <f t="shared" si="1764"/>
        <v>1372.1288822322185</v>
      </c>
      <c r="AK5943" s="1">
        <f t="shared" si="1765"/>
        <v>4.5839390264286861E-6</v>
      </c>
      <c r="AL5943" s="1">
        <f t="shared" si="1766"/>
        <v>0.68224598105948697</v>
      </c>
    </row>
    <row r="5944" spans="4:38" x14ac:dyDescent="0.25">
      <c r="D5944" s="1">
        <v>1997</v>
      </c>
      <c r="E5944" s="1" t="s">
        <v>104</v>
      </c>
      <c r="F5944" s="2" t="s">
        <v>338</v>
      </c>
      <c r="G5944">
        <v>3</v>
      </c>
      <c r="H5944">
        <v>150913</v>
      </c>
      <c r="I5944" s="1">
        <v>1428.5309999999999</v>
      </c>
      <c r="J5944" s="1">
        <v>65</v>
      </c>
      <c r="K5944" s="1">
        <v>3421.0529999999999</v>
      </c>
      <c r="L5944" s="1">
        <v>4081.6329999999998</v>
      </c>
      <c r="M5944" s="3">
        <v>2</v>
      </c>
      <c r="N5944">
        <v>19</v>
      </c>
      <c r="O5944">
        <v>49</v>
      </c>
      <c r="P5944"/>
      <c r="Q5944" s="1">
        <f t="shared" si="1748"/>
        <v>10</v>
      </c>
      <c r="R5944" s="5">
        <f t="shared" si="1749"/>
        <v>-0.10304291611452605</v>
      </c>
      <c r="S5944" s="4">
        <f t="shared" si="1750"/>
        <v>0.35251527730234766</v>
      </c>
      <c r="T5944" s="6">
        <f t="shared" si="1751"/>
        <v>-1.0926344985234933</v>
      </c>
      <c r="U5944" s="6">
        <f t="shared" si="1752"/>
        <v>4.4597330261119415E-2</v>
      </c>
      <c r="V5944" s="4">
        <f t="shared" si="1753"/>
        <v>18.896957083885475</v>
      </c>
      <c r="W5944" s="4">
        <f t="shared" si="1754"/>
        <v>405.23945825325688</v>
      </c>
      <c r="X5944" s="4">
        <f t="shared" si="1755"/>
        <v>61155902.363373756</v>
      </c>
      <c r="Y5944" s="6">
        <f t="shared" si="1756"/>
        <v>47.907365501476505</v>
      </c>
      <c r="Z5944" s="6">
        <f t="shared" si="1757"/>
        <v>3203.1760458213198</v>
      </c>
      <c r="AA5944" s="6">
        <f t="shared" si="1758"/>
        <v>483400906.60303283</v>
      </c>
      <c r="AB5944" s="26">
        <v>-13.586906357416865</v>
      </c>
      <c r="AC5944" s="4">
        <f t="shared" si="1759"/>
        <v>1318.5677259284694</v>
      </c>
      <c r="AD5944" s="4">
        <f t="shared" si="1760"/>
        <v>2842619711.9146495</v>
      </c>
      <c r="AE5944" s="4">
        <f t="shared" si="1761"/>
        <v>18836.148720883222</v>
      </c>
      <c r="AF5944" s="27">
        <v>-10.156431443339946</v>
      </c>
      <c r="AG5944" s="6">
        <f t="shared" si="1762"/>
        <v>92.953603945917948</v>
      </c>
      <c r="AH5944" s="6">
        <f t="shared" si="1763"/>
        <v>21895630.884806063</v>
      </c>
      <c r="AI5944" s="6">
        <f t="shared" si="1764"/>
        <v>1327.8710479846611</v>
      </c>
      <c r="AK5944" s="1">
        <f t="shared" si="1765"/>
        <v>4.6385653360587819E-6</v>
      </c>
      <c r="AL5944" s="1">
        <f t="shared" si="1766"/>
        <v>0.70001981056063889</v>
      </c>
    </row>
    <row r="5945" spans="4:38" x14ac:dyDescent="0.25">
      <c r="D5945" s="1">
        <v>1998</v>
      </c>
      <c r="E5945" s="1" t="s">
        <v>104</v>
      </c>
      <c r="F5945" s="2" t="s">
        <v>338</v>
      </c>
      <c r="G5945">
        <v>3</v>
      </c>
      <c r="H5945">
        <v>153021</v>
      </c>
      <c r="I5945" s="1">
        <v>1600.7149999999999</v>
      </c>
      <c r="J5945" s="1">
        <v>61</v>
      </c>
      <c r="K5945" s="1">
        <v>3279.57</v>
      </c>
      <c r="L5945" s="1">
        <v>3921.569</v>
      </c>
      <c r="M5945" s="3">
        <v>2</v>
      </c>
      <c r="N5945">
        <v>18.600000000000001</v>
      </c>
      <c r="O5945">
        <v>51</v>
      </c>
      <c r="P5945"/>
      <c r="Q5945" s="1">
        <f t="shared" si="1748"/>
        <v>10</v>
      </c>
      <c r="R5945" s="5">
        <f t="shared" si="1749"/>
        <v>-9.195890586394205E-2</v>
      </c>
      <c r="S5945" s="4">
        <f t="shared" si="1750"/>
        <v>0.30158566890420846</v>
      </c>
      <c r="T5945" s="6">
        <f t="shared" si="1751"/>
        <v>-1.0591881715206048</v>
      </c>
      <c r="U5945" s="6">
        <f t="shared" si="1752"/>
        <v>4.1536794986018866E-2</v>
      </c>
      <c r="V5945" s="4">
        <f t="shared" si="1753"/>
        <v>18.508041094136061</v>
      </c>
      <c r="W5945" s="4">
        <f t="shared" si="1754"/>
        <v>530.76626811084611</v>
      </c>
      <c r="X5945" s="4">
        <f t="shared" si="1755"/>
        <v>81218385.112589777</v>
      </c>
      <c r="Y5945" s="6">
        <f t="shared" si="1756"/>
        <v>49.940811828479397</v>
      </c>
      <c r="Z5945" s="6">
        <f t="shared" si="1757"/>
        <v>3853.727762430382</v>
      </c>
      <c r="AA5945" s="6">
        <f t="shared" si="1758"/>
        <v>589701275.93485951</v>
      </c>
      <c r="AB5945" s="26">
        <v>-13.586906357416865</v>
      </c>
      <c r="AC5945" s="4">
        <f t="shared" si="1759"/>
        <v>1477.4976093690582</v>
      </c>
      <c r="AD5945" s="4">
        <f t="shared" si="1760"/>
        <v>3619027117.2882376</v>
      </c>
      <c r="AE5945" s="4">
        <f t="shared" si="1761"/>
        <v>23650.525857811921</v>
      </c>
      <c r="AF5945" s="27">
        <v>-10.156431443339946</v>
      </c>
      <c r="AG5945" s="6">
        <f t="shared" si="1762"/>
        <v>95.888829921118216</v>
      </c>
      <c r="AH5945" s="6">
        <f t="shared" si="1763"/>
        <v>24877468.887426771</v>
      </c>
      <c r="AI5945" s="6">
        <f t="shared" si="1764"/>
        <v>1534.9068838718274</v>
      </c>
      <c r="AK5945" s="1">
        <f t="shared" si="1765"/>
        <v>4.0825823114477175E-6</v>
      </c>
      <c r="AL5945" s="1">
        <f t="shared" si="1766"/>
        <v>0.62472082788004113</v>
      </c>
    </row>
    <row r="5946" spans="4:38" x14ac:dyDescent="0.25">
      <c r="D5946" s="1">
        <v>1999</v>
      </c>
      <c r="E5946" s="1" t="s">
        <v>104</v>
      </c>
      <c r="F5946" s="2" t="s">
        <v>338</v>
      </c>
      <c r="G5946">
        <v>3</v>
      </c>
      <c r="H5946">
        <v>154995</v>
      </c>
      <c r="I5946" s="1">
        <v>1635.8989999999999</v>
      </c>
      <c r="J5946" s="1">
        <v>58</v>
      </c>
      <c r="K5946" s="1">
        <v>3169.3989999999999</v>
      </c>
      <c r="L5946" s="1">
        <v>3846.154</v>
      </c>
      <c r="M5946" s="3">
        <v>2</v>
      </c>
      <c r="N5946">
        <v>18.3</v>
      </c>
      <c r="O5946">
        <v>52</v>
      </c>
      <c r="P5946"/>
      <c r="Q5946" s="1">
        <f t="shared" si="1748"/>
        <v>10</v>
      </c>
      <c r="R5946" s="5">
        <f t="shared" si="1749"/>
        <v>-8.9981105190479374E-2</v>
      </c>
      <c r="S5946" s="4">
        <f t="shared" si="1750"/>
        <v>0.28518602480960015</v>
      </c>
      <c r="T5946" s="6">
        <f t="shared" si="1751"/>
        <v>-1.0529732250633417</v>
      </c>
      <c r="U5946" s="6">
        <f t="shared" si="1752"/>
        <v>4.0498971814702717E-2</v>
      </c>
      <c r="V5946" s="4">
        <f t="shared" si="1753"/>
        <v>18.210018894809522</v>
      </c>
      <c r="W5946" s="4">
        <f t="shared" si="1754"/>
        <v>573.62523324632798</v>
      </c>
      <c r="X5946" s="4">
        <f t="shared" si="1755"/>
        <v>88909043.027014598</v>
      </c>
      <c r="Y5946" s="6">
        <f t="shared" si="1756"/>
        <v>50.94702677493666</v>
      </c>
      <c r="Z5946" s="6">
        <f t="shared" si="1757"/>
        <v>4039.3593385156119</v>
      </c>
      <c r="AA5946" s="6">
        <f t="shared" si="1758"/>
        <v>626080500.67322731</v>
      </c>
      <c r="AB5946" s="26">
        <v>-13.586906357416865</v>
      </c>
      <c r="AC5946" s="4">
        <f t="shared" si="1759"/>
        <v>1509.9732692385796</v>
      </c>
      <c r="AD5946" s="4">
        <f t="shared" si="1760"/>
        <v>3828630321.6318316</v>
      </c>
      <c r="AE5946" s="4">
        <f t="shared" si="1761"/>
        <v>24701.637611741229</v>
      </c>
      <c r="AF5946" s="27">
        <v>-10.156431443339946</v>
      </c>
      <c r="AG5946" s="6">
        <f t="shared" si="1762"/>
        <v>96.454792976611401</v>
      </c>
      <c r="AH5946" s="6">
        <f t="shared" si="1763"/>
        <v>25752258.119876891</v>
      </c>
      <c r="AI5946" s="6">
        <f t="shared" si="1764"/>
        <v>1577.902993756456</v>
      </c>
      <c r="AK5946" s="1">
        <f t="shared" si="1765"/>
        <v>3.9438993644991077E-6</v>
      </c>
      <c r="AL5946" s="1">
        <f t="shared" si="1766"/>
        <v>0.6112846820005392</v>
      </c>
    </row>
    <row r="5947" spans="4:38" x14ac:dyDescent="0.25">
      <c r="D5947" s="1">
        <v>2000</v>
      </c>
      <c r="E5947" s="1" t="s">
        <v>104</v>
      </c>
      <c r="F5947" s="2" t="s">
        <v>338</v>
      </c>
      <c r="G5947">
        <v>3</v>
      </c>
      <c r="H5947">
        <v>156729</v>
      </c>
      <c r="I5947" s="1">
        <v>1648.712</v>
      </c>
      <c r="J5947" s="1">
        <v>55</v>
      </c>
      <c r="K5947" s="1">
        <v>3038.674</v>
      </c>
      <c r="L5947" s="1">
        <v>3703.7040000000002</v>
      </c>
      <c r="M5947" s="3">
        <v>2</v>
      </c>
      <c r="N5947">
        <v>18.100000000000001</v>
      </c>
      <c r="O5947">
        <v>54</v>
      </c>
      <c r="P5947"/>
      <c r="Q5947" s="1">
        <f t="shared" si="1748"/>
        <v>10</v>
      </c>
      <c r="R5947" s="5">
        <f t="shared" si="1749"/>
        <v>-8.9281815138119947E-2</v>
      </c>
      <c r="S5947" s="4">
        <f t="shared" si="1750"/>
        <v>0.27129833033301148</v>
      </c>
      <c r="T5947" s="6">
        <f t="shared" si="1751"/>
        <v>-1.0507564003833978</v>
      </c>
      <c r="U5947" s="6">
        <f t="shared" si="1752"/>
        <v>3.8916906831255919E-2</v>
      </c>
      <c r="V5947" s="4">
        <f t="shared" si="1753"/>
        <v>18.010718184861883</v>
      </c>
      <c r="W5947" s="4">
        <f t="shared" si="1754"/>
        <v>607.71181229764659</v>
      </c>
      <c r="X5947" s="4">
        <f t="shared" si="1755"/>
        <v>95246064.629597858</v>
      </c>
      <c r="Y5947" s="6">
        <f t="shared" si="1756"/>
        <v>52.949243599616601</v>
      </c>
      <c r="Z5947" s="6">
        <f t="shared" si="1757"/>
        <v>4236.4929133469695</v>
      </c>
      <c r="AA5947" s="6">
        <f t="shared" si="1758"/>
        <v>663981297.81595719</v>
      </c>
      <c r="AB5947" s="26">
        <v>-13.586906357416865</v>
      </c>
      <c r="AC5947" s="4">
        <f t="shared" si="1759"/>
        <v>1521.7999697248283</v>
      </c>
      <c r="AD5947" s="4">
        <f t="shared" si="1760"/>
        <v>3932346081.7931228</v>
      </c>
      <c r="AE5947" s="4">
        <f t="shared" si="1761"/>
        <v>25090.09871684961</v>
      </c>
      <c r="AF5947" s="27">
        <v>-10.156431443339946</v>
      </c>
      <c r="AG5947" s="6">
        <f t="shared" si="1762"/>
        <v>96.658287683368755</v>
      </c>
      <c r="AH5947" s="6">
        <f t="shared" si="1763"/>
        <v>26244318.692186594</v>
      </c>
      <c r="AI5947" s="6">
        <f t="shared" si="1764"/>
        <v>1593.6167880302228</v>
      </c>
      <c r="AK5947" s="1">
        <f t="shared" si="1765"/>
        <v>3.869954317527663E-6</v>
      </c>
      <c r="AL5947" s="1">
        <f t="shared" si="1766"/>
        <v>0.60653407023179307</v>
      </c>
    </row>
    <row r="5948" spans="4:38" x14ac:dyDescent="0.25">
      <c r="D5948" s="1">
        <v>2001</v>
      </c>
      <c r="E5948" s="1" t="s">
        <v>104</v>
      </c>
      <c r="F5948" s="2" t="s">
        <v>338</v>
      </c>
      <c r="G5948">
        <v>3</v>
      </c>
      <c r="H5948">
        <v>158179</v>
      </c>
      <c r="I5948" s="1">
        <v>1479.48</v>
      </c>
      <c r="J5948" s="1">
        <v>52</v>
      </c>
      <c r="K5948" s="1">
        <v>2888.8890000000001</v>
      </c>
      <c r="L5948" s="1">
        <v>3448.2759999999998</v>
      </c>
      <c r="M5948" s="3">
        <v>2</v>
      </c>
      <c r="N5948">
        <v>18</v>
      </c>
      <c r="O5948">
        <v>58</v>
      </c>
      <c r="P5948"/>
      <c r="Q5948" s="1">
        <f t="shared" si="1748"/>
        <v>10</v>
      </c>
      <c r="R5948" s="5">
        <f t="shared" si="1749"/>
        <v>-9.9494416957309331E-2</v>
      </c>
      <c r="S5948" s="4">
        <f t="shared" si="1750"/>
        <v>0.2874283267093844</v>
      </c>
      <c r="T5948" s="6">
        <f t="shared" si="1751"/>
        <v>-1.0821683882646609</v>
      </c>
      <c r="U5948" s="6">
        <f t="shared" si="1752"/>
        <v>3.7316152812117115E-2</v>
      </c>
      <c r="V5948" s="4">
        <f t="shared" si="1753"/>
        <v>17.90050558304269</v>
      </c>
      <c r="W5948" s="4">
        <f t="shared" si="1754"/>
        <v>514.73006051205448</v>
      </c>
      <c r="X5948" s="4">
        <f t="shared" si="1755"/>
        <v>81419486.241736263</v>
      </c>
      <c r="Y5948" s="6">
        <f t="shared" si="1756"/>
        <v>56.917831611735338</v>
      </c>
      <c r="Z5948" s="6">
        <f t="shared" si="1757"/>
        <v>3964.7173904797346</v>
      </c>
      <c r="AA5948" s="6">
        <f t="shared" si="1758"/>
        <v>627135032.10869396</v>
      </c>
      <c r="AB5948" s="26">
        <v>-13.586906357416865</v>
      </c>
      <c r="AC5948" s="4">
        <f t="shared" si="1759"/>
        <v>1365.5948517439608</v>
      </c>
      <c r="AD5948" s="4">
        <f t="shared" si="1760"/>
        <v>3195801491.3734374</v>
      </c>
      <c r="AE5948" s="4">
        <f t="shared" si="1761"/>
        <v>20203.702712581551</v>
      </c>
      <c r="AF5948" s="27">
        <v>-10.156431443339946</v>
      </c>
      <c r="AG5948" s="6">
        <f t="shared" si="1762"/>
        <v>93.852597742450754</v>
      </c>
      <c r="AH5948" s="6">
        <f t="shared" si="1763"/>
        <v>23768351.727605589</v>
      </c>
      <c r="AI5948" s="6">
        <f t="shared" si="1764"/>
        <v>1388.5304130800105</v>
      </c>
      <c r="AK5948" s="1">
        <f t="shared" si="1765"/>
        <v>4.2730903512942491E-6</v>
      </c>
      <c r="AL5948" s="1">
        <f t="shared" si="1766"/>
        <v>0.67591315867737312</v>
      </c>
    </row>
    <row r="5949" spans="4:38" x14ac:dyDescent="0.25">
      <c r="D5949" s="1">
        <v>2002</v>
      </c>
      <c r="E5949" s="1" t="s">
        <v>104</v>
      </c>
      <c r="F5949" s="2" t="s">
        <v>338</v>
      </c>
      <c r="G5949">
        <v>3</v>
      </c>
      <c r="H5949">
        <v>159392</v>
      </c>
      <c r="I5949" s="1">
        <v>1478.54</v>
      </c>
      <c r="J5949" s="1">
        <v>49</v>
      </c>
      <c r="K5949" s="1">
        <v>2722.2220000000002</v>
      </c>
      <c r="L5949" s="1">
        <v>3225.806</v>
      </c>
      <c r="M5949" s="3">
        <v>2</v>
      </c>
      <c r="N5949">
        <v>18</v>
      </c>
      <c r="O5949">
        <v>62</v>
      </c>
      <c r="P5949"/>
      <c r="Q5949" s="1">
        <f t="shared" si="1748"/>
        <v>10</v>
      </c>
      <c r="R5949" s="5">
        <f t="shared" si="1749"/>
        <v>-9.9557671757274077E-2</v>
      </c>
      <c r="S5949" s="4">
        <f t="shared" si="1750"/>
        <v>0.27101808432643021</v>
      </c>
      <c r="T5949" s="6">
        <f t="shared" si="1751"/>
        <v>-1.0823568609521141</v>
      </c>
      <c r="U5949" s="6">
        <f t="shared" si="1752"/>
        <v>3.4914732562004953E-2</v>
      </c>
      <c r="V5949" s="4">
        <f t="shared" si="1753"/>
        <v>17.900442328242725</v>
      </c>
      <c r="W5949" s="4">
        <f t="shared" si="1754"/>
        <v>545.55031029558859</v>
      </c>
      <c r="X5949" s="4">
        <f t="shared" si="1755"/>
        <v>86956355.05863446</v>
      </c>
      <c r="Y5949" s="6">
        <f t="shared" si="1756"/>
        <v>60.917643139047883</v>
      </c>
      <c r="Z5949" s="6">
        <f t="shared" si="1757"/>
        <v>4234.7166697446864</v>
      </c>
      <c r="AA5949" s="6">
        <f t="shared" si="1758"/>
        <v>674979959.42394507</v>
      </c>
      <c r="AB5949" s="26">
        <v>-13.586906357416865</v>
      </c>
      <c r="AC5949" s="4">
        <f t="shared" si="1759"/>
        <v>1364.7272096260278</v>
      </c>
      <c r="AD5949" s="4">
        <f t="shared" si="1760"/>
        <v>3216217782.7201433</v>
      </c>
      <c r="AE5949" s="4">
        <f t="shared" si="1761"/>
        <v>20178.037685204672</v>
      </c>
      <c r="AF5949" s="27">
        <v>-10.156431443339946</v>
      </c>
      <c r="AG5949" s="6">
        <f t="shared" si="1762"/>
        <v>93.836255025959403</v>
      </c>
      <c r="AH5949" s="6">
        <f t="shared" si="1763"/>
        <v>23935402.757888235</v>
      </c>
      <c r="AI5949" s="6">
        <f t="shared" si="1764"/>
        <v>1387.4065650608202</v>
      </c>
      <c r="AK5949" s="1">
        <f t="shared" si="1765"/>
        <v>4.2432674085639757E-6</v>
      </c>
      <c r="AL5949" s="1">
        <f t="shared" si="1766"/>
        <v>0.67634287878582922</v>
      </c>
    </row>
    <row r="5950" spans="4:38" x14ac:dyDescent="0.25">
      <c r="D5950" s="1">
        <v>2003</v>
      </c>
      <c r="E5950" s="1" t="s">
        <v>104</v>
      </c>
      <c r="F5950" s="2" t="s">
        <v>338</v>
      </c>
      <c r="G5950">
        <v>3</v>
      </c>
      <c r="H5950">
        <v>160530</v>
      </c>
      <c r="I5950" s="1">
        <v>1441.4369999999999</v>
      </c>
      <c r="J5950" s="1">
        <v>47</v>
      </c>
      <c r="K5950" s="1">
        <v>2596.6849999999999</v>
      </c>
      <c r="L5950" s="1">
        <v>2941.1759999999999</v>
      </c>
      <c r="M5950" s="3">
        <v>2</v>
      </c>
      <c r="N5950">
        <v>18.100000000000001</v>
      </c>
      <c r="O5950">
        <v>68</v>
      </c>
      <c r="P5950"/>
      <c r="Q5950" s="1">
        <f t="shared" si="1748"/>
        <v>10</v>
      </c>
      <c r="R5950" s="5">
        <f t="shared" si="1749"/>
        <v>-0.10212031465821955</v>
      </c>
      <c r="S5950" s="4">
        <f t="shared" si="1750"/>
        <v>0.2651742892682788</v>
      </c>
      <c r="T5950" s="6">
        <f t="shared" si="1751"/>
        <v>-1.0899339833852972</v>
      </c>
      <c r="U5950" s="6">
        <f t="shared" si="1752"/>
        <v>3.2056876735172352E-2</v>
      </c>
      <c r="V5950" s="4">
        <f t="shared" si="1753"/>
        <v>17.997879685341783</v>
      </c>
      <c r="W5950" s="4">
        <f t="shared" si="1754"/>
        <v>543.58097988213615</v>
      </c>
      <c r="X5950" s="4">
        <f t="shared" si="1755"/>
        <v>87261054.700479314</v>
      </c>
      <c r="Y5950" s="6">
        <f t="shared" si="1756"/>
        <v>66.910066016614707</v>
      </c>
      <c r="Z5950" s="6">
        <f t="shared" si="1757"/>
        <v>4496.4985575730643</v>
      </c>
      <c r="AA5950" s="6">
        <f t="shared" si="1758"/>
        <v>721822913.44720399</v>
      </c>
      <c r="AB5950" s="26">
        <v>-13.586906357416865</v>
      </c>
      <c r="AC5950" s="4">
        <f t="shared" si="1759"/>
        <v>1330.4802676029817</v>
      </c>
      <c r="AD5950" s="4">
        <f t="shared" si="1760"/>
        <v>3078649935.2616549</v>
      </c>
      <c r="AE5950" s="4">
        <f t="shared" si="1761"/>
        <v>19178.034854928392</v>
      </c>
      <c r="AF5950" s="27">
        <v>-10.156431443339946</v>
      </c>
      <c r="AG5950" s="6">
        <f t="shared" si="1762"/>
        <v>93.183913871502781</v>
      </c>
      <c r="AH5950" s="6">
        <f t="shared" si="1763"/>
        <v>23501360.949802846</v>
      </c>
      <c r="AI5950" s="6">
        <f t="shared" si="1764"/>
        <v>1343.1874125919735</v>
      </c>
      <c r="AK5950" s="1">
        <f t="shared" si="1765"/>
        <v>4.3216354427444969E-6</v>
      </c>
      <c r="AL5950" s="1">
        <f t="shared" si="1766"/>
        <v>0.69375213762377408</v>
      </c>
    </row>
    <row r="5951" spans="4:38" x14ac:dyDescent="0.25">
      <c r="D5951" s="1">
        <v>2004</v>
      </c>
      <c r="E5951" s="1" t="s">
        <v>104</v>
      </c>
      <c r="F5951" s="2" t="s">
        <v>338</v>
      </c>
      <c r="G5951">
        <v>3</v>
      </c>
      <c r="H5951">
        <v>161816</v>
      </c>
      <c r="I5951" s="1">
        <v>1643.5239999999999</v>
      </c>
      <c r="J5951" s="1">
        <v>46</v>
      </c>
      <c r="K5951" s="1">
        <v>2527.473</v>
      </c>
      <c r="L5951" s="1">
        <v>2941.1759999999999</v>
      </c>
      <c r="M5951" s="3">
        <v>2</v>
      </c>
      <c r="N5951">
        <v>18.2</v>
      </c>
      <c r="O5951">
        <v>68</v>
      </c>
      <c r="P5951"/>
      <c r="Q5951" s="1">
        <f t="shared" si="1748"/>
        <v>10</v>
      </c>
      <c r="R5951" s="5">
        <f t="shared" si="1749"/>
        <v>-8.9563644948294052E-2</v>
      </c>
      <c r="S5951" s="4">
        <f t="shared" si="1750"/>
        <v>0.2263696943883996</v>
      </c>
      <c r="T5951" s="6">
        <f t="shared" si="1751"/>
        <v>-1.0516510692678502</v>
      </c>
      <c r="U5951" s="6">
        <f t="shared" si="1752"/>
        <v>3.0930908853049388E-2</v>
      </c>
      <c r="V5951" s="4">
        <f t="shared" si="1753"/>
        <v>18.110436355051704</v>
      </c>
      <c r="W5951" s="4">
        <f t="shared" si="1754"/>
        <v>726.03534869825887</v>
      </c>
      <c r="X5951" s="4">
        <f t="shared" si="1755"/>
        <v>117484135.98495746</v>
      </c>
      <c r="Y5951" s="6">
        <f t="shared" si="1756"/>
        <v>66.948348930732152</v>
      </c>
      <c r="Z5951" s="6">
        <f t="shared" si="1757"/>
        <v>5313.5328412374456</v>
      </c>
      <c r="AA5951" s="6">
        <f t="shared" si="1758"/>
        <v>859814630.23767853</v>
      </c>
      <c r="AB5951" s="26">
        <v>-13.586906357416865</v>
      </c>
      <c r="AC5951" s="4">
        <f t="shared" si="1759"/>
        <v>1517.0113236526627</v>
      </c>
      <c r="AD5951" s="4">
        <f t="shared" si="1760"/>
        <v>4034468550.3713694</v>
      </c>
      <c r="AE5951" s="4">
        <f t="shared" si="1761"/>
        <v>24932.445186949186</v>
      </c>
      <c r="AF5951" s="27">
        <v>-10.156431443339946</v>
      </c>
      <c r="AG5951" s="6">
        <f t="shared" si="1762"/>
        <v>96.576057783222353</v>
      </c>
      <c r="AH5951" s="6">
        <f t="shared" si="1763"/>
        <v>27010875.00355389</v>
      </c>
      <c r="AI5951" s="6">
        <f t="shared" si="1764"/>
        <v>1587.2506879211273</v>
      </c>
      <c r="AK5951" s="1">
        <f t="shared" si="1765"/>
        <v>3.7601267793078296E-6</v>
      </c>
      <c r="AL5951" s="1">
        <f t="shared" si="1766"/>
        <v>0.60844867492047583</v>
      </c>
    </row>
    <row r="5952" spans="4:38" x14ac:dyDescent="0.25">
      <c r="D5952" s="1">
        <v>2005</v>
      </c>
      <c r="E5952" s="1" t="s">
        <v>104</v>
      </c>
      <c r="F5952" s="2" t="s">
        <v>338</v>
      </c>
      <c r="G5952">
        <v>3</v>
      </c>
      <c r="H5952">
        <v>163417</v>
      </c>
      <c r="I5952" s="1">
        <v>1631.402</v>
      </c>
      <c r="J5952" s="1">
        <v>45</v>
      </c>
      <c r="K5952" s="1">
        <v>2459.0160000000001</v>
      </c>
      <c r="L5952" s="1">
        <v>2985.0749999999998</v>
      </c>
      <c r="M5952" s="3">
        <v>2</v>
      </c>
      <c r="N5952">
        <v>18.3</v>
      </c>
      <c r="O5952">
        <v>67</v>
      </c>
      <c r="P5952"/>
      <c r="Q5952" s="1">
        <f t="shared" si="1748"/>
        <v>10</v>
      </c>
      <c r="R5952" s="5">
        <f t="shared" si="1749"/>
        <v>-9.0229140334509822E-2</v>
      </c>
      <c r="S5952" s="4">
        <f t="shared" si="1750"/>
        <v>0.221874899748805</v>
      </c>
      <c r="T5952" s="6">
        <f t="shared" si="1751"/>
        <v>-1.0537570608096134</v>
      </c>
      <c r="U5952" s="6">
        <f t="shared" si="1752"/>
        <v>3.1455438582962562E-2</v>
      </c>
      <c r="V5952" s="4">
        <f t="shared" si="1753"/>
        <v>18.20977085966549</v>
      </c>
      <c r="W5952" s="4">
        <f t="shared" si="1754"/>
        <v>735.28010687418305</v>
      </c>
      <c r="X5952" s="4">
        <f t="shared" si="1755"/>
        <v>120157269.22505838</v>
      </c>
      <c r="Y5952" s="6">
        <f t="shared" si="1756"/>
        <v>65.946242939190384</v>
      </c>
      <c r="Z5952" s="6">
        <f t="shared" si="1757"/>
        <v>5186.3908865782851</v>
      </c>
      <c r="AA5952" s="6">
        <f t="shared" si="1758"/>
        <v>847544439.51196361</v>
      </c>
      <c r="AB5952" s="26">
        <v>-13.586906357416865</v>
      </c>
      <c r="AC5952" s="4">
        <f t="shared" si="1759"/>
        <v>1505.8224324254477</v>
      </c>
      <c r="AD5952" s="4">
        <f t="shared" si="1760"/>
        <v>4014504845.6884551</v>
      </c>
      <c r="AE5952" s="4">
        <f t="shared" si="1761"/>
        <v>24566.017279037405</v>
      </c>
      <c r="AF5952" s="27">
        <v>-10.156431443339946</v>
      </c>
      <c r="AG5952" s="6">
        <f t="shared" si="1762"/>
        <v>96.38304521097723</v>
      </c>
      <c r="AH5952" s="6">
        <f t="shared" si="1763"/>
        <v>27076926.446445044</v>
      </c>
      <c r="AI5952" s="6">
        <f t="shared" si="1764"/>
        <v>1572.3949272327868</v>
      </c>
      <c r="AK5952" s="1">
        <f t="shared" si="1765"/>
        <v>3.7509543276369152E-6</v>
      </c>
      <c r="AL5952" s="1">
        <f t="shared" si="1766"/>
        <v>0.61296970335944168</v>
      </c>
    </row>
    <row r="5953" spans="4:38" x14ac:dyDescent="0.25">
      <c r="D5953" s="1">
        <v>2006</v>
      </c>
      <c r="E5953" s="1" t="s">
        <v>104</v>
      </c>
      <c r="F5953" s="2" t="s">
        <v>338</v>
      </c>
      <c r="G5953">
        <v>3</v>
      </c>
      <c r="H5953">
        <v>165381</v>
      </c>
      <c r="I5953" s="1">
        <v>1689.5309999999999</v>
      </c>
      <c r="J5953" s="1">
        <v>44</v>
      </c>
      <c r="K5953" s="1">
        <v>2391.3040000000001</v>
      </c>
      <c r="L5953" s="1">
        <v>3389.8310000000001</v>
      </c>
      <c r="M5953" s="3">
        <v>2</v>
      </c>
      <c r="N5953">
        <v>18.399999999999999</v>
      </c>
      <c r="O5953">
        <v>59</v>
      </c>
      <c r="P5953"/>
      <c r="Q5953" s="1">
        <f t="shared" si="1748"/>
        <v>10</v>
      </c>
      <c r="R5953" s="5">
        <f t="shared" si="1749"/>
        <v>-8.7124770128514953E-2</v>
      </c>
      <c r="S5953" s="4">
        <f t="shared" si="1750"/>
        <v>0.20834181130739832</v>
      </c>
      <c r="T5953" s="6">
        <f t="shared" si="1751"/>
        <v>-1.0438524890744605</v>
      </c>
      <c r="U5953" s="6">
        <f t="shared" si="1752"/>
        <v>3.5384835268917676E-2</v>
      </c>
      <c r="V5953" s="4">
        <f t="shared" si="1753"/>
        <v>18.312875229871484</v>
      </c>
      <c r="W5953" s="4">
        <f t="shared" si="1754"/>
        <v>810.94187930773921</v>
      </c>
      <c r="X5953" s="4">
        <f t="shared" si="1755"/>
        <v>134114378.94179322</v>
      </c>
      <c r="Y5953" s="6">
        <f t="shared" si="1756"/>
        <v>57.95614751092554</v>
      </c>
      <c r="Z5953" s="6">
        <f t="shared" si="1757"/>
        <v>4774.7318509748648</v>
      </c>
      <c r="AA5953" s="6">
        <f t="shared" si="1758"/>
        <v>789649928.24607408</v>
      </c>
      <c r="AB5953" s="26">
        <v>-13.586906357416865</v>
      </c>
      <c r="AC5953" s="4">
        <f t="shared" si="1759"/>
        <v>1559.4768671842985</v>
      </c>
      <c r="AD5953" s="4">
        <f t="shared" si="1760"/>
        <v>4357432971.9562397</v>
      </c>
      <c r="AE5953" s="4">
        <f t="shared" si="1761"/>
        <v>26347.84510890755</v>
      </c>
      <c r="AF5953" s="27">
        <v>-10.156431443339946</v>
      </c>
      <c r="AG5953" s="6">
        <f t="shared" si="1762"/>
        <v>97.297573648027821</v>
      </c>
      <c r="AH5953" s="6">
        <f t="shared" si="1763"/>
        <v>28378727.623275749</v>
      </c>
      <c r="AI5953" s="6">
        <f t="shared" si="1764"/>
        <v>1643.872669031261</v>
      </c>
      <c r="AK5953" s="1">
        <f t="shared" si="1765"/>
        <v>3.5788889403941467E-6</v>
      </c>
      <c r="AL5953" s="1">
        <f t="shared" si="1766"/>
        <v>0.59188023185132443</v>
      </c>
    </row>
    <row r="5954" spans="4:38" x14ac:dyDescent="0.25">
      <c r="D5954" s="1">
        <v>2007</v>
      </c>
      <c r="E5954" s="1" t="s">
        <v>104</v>
      </c>
      <c r="F5954" s="2" t="s">
        <v>338</v>
      </c>
      <c r="G5954">
        <v>3</v>
      </c>
      <c r="H5954">
        <v>167639</v>
      </c>
      <c r="I5954" s="1">
        <v>1640.1079999999999</v>
      </c>
      <c r="J5954" s="1">
        <v>43</v>
      </c>
      <c r="K5954" s="1">
        <v>2324.3240000000001</v>
      </c>
      <c r="L5954" s="1">
        <v>3278.6889999999999</v>
      </c>
      <c r="M5954" s="3">
        <v>2</v>
      </c>
      <c r="N5954">
        <v>18.5</v>
      </c>
      <c r="O5954">
        <v>61</v>
      </c>
      <c r="P5954"/>
      <c r="Q5954" s="1">
        <f t="shared" si="1748"/>
        <v>10</v>
      </c>
      <c r="R5954" s="5">
        <f t="shared" si="1749"/>
        <v>-8.9750187182795288E-2</v>
      </c>
      <c r="S5954" s="4">
        <f t="shared" si="1750"/>
        <v>0.20860851407346348</v>
      </c>
      <c r="T5954" s="6">
        <f t="shared" si="1751"/>
        <v>-1.0522423269443397</v>
      </c>
      <c r="U5954" s="6">
        <f t="shared" si="1752"/>
        <v>3.4499753426868104E-2</v>
      </c>
      <c r="V5954" s="4">
        <f t="shared" si="1753"/>
        <v>18.410249812817206</v>
      </c>
      <c r="W5954" s="4">
        <f t="shared" si="1754"/>
        <v>786.21335628823863</v>
      </c>
      <c r="X5954" s="4">
        <f t="shared" si="1755"/>
        <v>131800020.83480403</v>
      </c>
      <c r="Y5954" s="6">
        <f t="shared" si="1756"/>
        <v>59.947757673055662</v>
      </c>
      <c r="Z5954" s="6">
        <f t="shared" si="1757"/>
        <v>4753.9702087340083</v>
      </c>
      <c r="AA5954" s="6">
        <f t="shared" si="1758"/>
        <v>796950811.82196045</v>
      </c>
      <c r="AB5954" s="26">
        <v>-13.586906357416865</v>
      </c>
      <c r="AC5954" s="4">
        <f t="shared" si="1759"/>
        <v>1513.8582752751536</v>
      </c>
      <c r="AD5954" s="4">
        <f t="shared" si="1760"/>
        <v>4162293757.7275658</v>
      </c>
      <c r="AE5954" s="4">
        <f t="shared" si="1761"/>
        <v>24828.910681449812</v>
      </c>
      <c r="AF5954" s="27">
        <v>-10.156431443339946</v>
      </c>
      <c r="AG5954" s="6">
        <f t="shared" si="1762"/>
        <v>96.521791447353451</v>
      </c>
      <c r="AH5954" s="6">
        <f t="shared" si="1763"/>
        <v>27924708.599104654</v>
      </c>
      <c r="AI5954" s="6">
        <f t="shared" si="1764"/>
        <v>1583.0616232713598</v>
      </c>
      <c r="AK5954" s="1">
        <f t="shared" si="1765"/>
        <v>3.6370769661910059E-6</v>
      </c>
      <c r="AL5954" s="1">
        <f t="shared" si="1766"/>
        <v>0.60971594553529407</v>
      </c>
    </row>
    <row r="5955" spans="4:38" x14ac:dyDescent="0.25">
      <c r="D5955" s="1">
        <v>2008</v>
      </c>
      <c r="E5955" s="1" t="s">
        <v>104</v>
      </c>
      <c r="F5955" s="2" t="s">
        <v>338</v>
      </c>
      <c r="G5955">
        <v>3</v>
      </c>
      <c r="H5955">
        <v>170011</v>
      </c>
      <c r="I5955" s="1">
        <v>1878.394</v>
      </c>
      <c r="J5955" s="1">
        <v>43</v>
      </c>
      <c r="K5955" s="1">
        <v>2324.3240000000001</v>
      </c>
      <c r="L5955" s="1">
        <v>3448.2759999999998</v>
      </c>
      <c r="M5955" s="3">
        <v>2</v>
      </c>
      <c r="N5955">
        <v>18.5</v>
      </c>
      <c r="O5955">
        <v>58</v>
      </c>
      <c r="P5955"/>
      <c r="Q5955" s="1">
        <f t="shared" si="1748"/>
        <v>10</v>
      </c>
      <c r="R5955" s="5">
        <f t="shared" si="1749"/>
        <v>-7.8364815901243293E-2</v>
      </c>
      <c r="S5955" s="4">
        <f t="shared" si="1750"/>
        <v>0.18214522235484143</v>
      </c>
      <c r="T5955" s="6">
        <f t="shared" si="1751"/>
        <v>-1.0147113137314372</v>
      </c>
      <c r="U5955" s="6">
        <f t="shared" si="1752"/>
        <v>3.4990046700685853E-2</v>
      </c>
      <c r="V5955" s="4">
        <f t="shared" si="1753"/>
        <v>18.421635184098758</v>
      </c>
      <c r="W5955" s="4">
        <f t="shared" si="1754"/>
        <v>1031.261745828642</v>
      </c>
      <c r="X5955" s="4">
        <f t="shared" si="1755"/>
        <v>175325840.67007327</v>
      </c>
      <c r="Y5955" s="6">
        <f t="shared" si="1756"/>
        <v>56.985288686268561</v>
      </c>
      <c r="Z5955" s="6">
        <f t="shared" si="1757"/>
        <v>5368.3666560044367</v>
      </c>
      <c r="AA5955" s="6">
        <f t="shared" si="1758"/>
        <v>912681383.55397034</v>
      </c>
      <c r="AB5955" s="26">
        <v>-13.586906357416865</v>
      </c>
      <c r="AC5955" s="4">
        <f t="shared" si="1759"/>
        <v>1733.8018600770172</v>
      </c>
      <c r="AD5955" s="4">
        <f t="shared" si="1760"/>
        <v>5536855362.8989925</v>
      </c>
      <c r="AE5955" s="4">
        <f t="shared" si="1761"/>
        <v>32567.630111575083</v>
      </c>
      <c r="AF5955" s="27">
        <v>-10.156431443339946</v>
      </c>
      <c r="AG5955" s="6">
        <f t="shared" si="1762"/>
        <v>100.09183208957539</v>
      </c>
      <c r="AH5955" s="6">
        <f t="shared" si="1763"/>
        <v>32434324.359575164</v>
      </c>
      <c r="AI5955" s="6">
        <f t="shared" si="1764"/>
        <v>1880.1189684606588</v>
      </c>
      <c r="AK5955" s="1">
        <f t="shared" si="1765"/>
        <v>3.1313836942441489E-6</v>
      </c>
      <c r="AL5955" s="1">
        <f t="shared" si="1766"/>
        <v>0.53236967324214202</v>
      </c>
    </row>
    <row r="5956" spans="4:38" x14ac:dyDescent="0.25">
      <c r="D5956" s="1">
        <v>2009</v>
      </c>
      <c r="E5956" s="1" t="s">
        <v>104</v>
      </c>
      <c r="F5956" s="2" t="s">
        <v>338</v>
      </c>
      <c r="G5956">
        <v>3</v>
      </c>
      <c r="H5956">
        <v>172221</v>
      </c>
      <c r="I5956" s="1">
        <v>1831.377</v>
      </c>
      <c r="J5956" s="1">
        <v>42</v>
      </c>
      <c r="K5956" s="1">
        <v>2270.27</v>
      </c>
      <c r="L5956" s="1">
        <v>3571.4290000000001</v>
      </c>
      <c r="M5956" s="3">
        <v>2</v>
      </c>
      <c r="N5956">
        <v>18.5</v>
      </c>
      <c r="O5956">
        <v>56</v>
      </c>
      <c r="P5956"/>
      <c r="Q5956" s="1">
        <f t="shared" si="1748"/>
        <v>10</v>
      </c>
      <c r="R5956" s="5">
        <f t="shared" si="1749"/>
        <v>-8.0376678313640509E-2</v>
      </c>
      <c r="S5956" s="4">
        <f t="shared" si="1750"/>
        <v>0.18247676147510863</v>
      </c>
      <c r="T5956" s="6">
        <f t="shared" si="1751"/>
        <v>-1.0215703395715865</v>
      </c>
      <c r="U5956" s="6">
        <f t="shared" si="1752"/>
        <v>3.6484659362858114E-2</v>
      </c>
      <c r="V5956" s="4">
        <f t="shared" si="1753"/>
        <v>18.419623321686359</v>
      </c>
      <c r="W5956" s="4">
        <f t="shared" si="1754"/>
        <v>1003.6220421688134</v>
      </c>
      <c r="X5956" s="4">
        <f t="shared" si="1755"/>
        <v>172844791.72435522</v>
      </c>
      <c r="Y5956" s="6">
        <f t="shared" si="1756"/>
        <v>54.978429660428411</v>
      </c>
      <c r="Z5956" s="6">
        <f t="shared" si="1757"/>
        <v>5019.5809197121544</v>
      </c>
      <c r="AA5956" s="6">
        <f t="shared" si="1758"/>
        <v>864477245.57374692</v>
      </c>
      <c r="AB5956" s="26">
        <v>-13.586906357416865</v>
      </c>
      <c r="AC5956" s="4">
        <f t="shared" si="1759"/>
        <v>1690.4040627803683</v>
      </c>
      <c r="AD5956" s="4">
        <f t="shared" si="1760"/>
        <v>5331561093.9439735</v>
      </c>
      <c r="AE5956" s="4">
        <f t="shared" si="1761"/>
        <v>30957.671212825226</v>
      </c>
      <c r="AF5956" s="27">
        <v>-10.156431443339946</v>
      </c>
      <c r="AG5956" s="6">
        <f t="shared" si="1762"/>
        <v>99.419795680434731</v>
      </c>
      <c r="AH5956" s="6">
        <f t="shared" si="1763"/>
        <v>32033545.072978251</v>
      </c>
      <c r="AI5956" s="6">
        <f t="shared" si="1764"/>
        <v>1820.7512715384751</v>
      </c>
      <c r="AK5956" s="1">
        <f t="shared" si="1765"/>
        <v>3.1705611789771454E-6</v>
      </c>
      <c r="AL5956" s="1">
        <f t="shared" si="1766"/>
        <v>0.54603721680462292</v>
      </c>
    </row>
    <row r="5957" spans="4:38" x14ac:dyDescent="0.25">
      <c r="D5957" s="1">
        <v>2010</v>
      </c>
      <c r="E5957" s="1" t="s">
        <v>104</v>
      </c>
      <c r="F5957" s="2" t="s">
        <v>338</v>
      </c>
      <c r="G5957">
        <v>3</v>
      </c>
      <c r="H5957">
        <v>174085</v>
      </c>
      <c r="I5957" s="1">
        <v>1672.598</v>
      </c>
      <c r="J5957" s="1">
        <v>42</v>
      </c>
      <c r="K5957" s="1">
        <v>2282.6089999999999</v>
      </c>
      <c r="L5957" s="1">
        <v>1851.8520000000001</v>
      </c>
      <c r="M5957" s="3">
        <v>2</v>
      </c>
      <c r="N5957">
        <v>18.399999999999999</v>
      </c>
      <c r="O5957">
        <v>54</v>
      </c>
      <c r="P5957"/>
      <c r="Q5957" s="1">
        <f t="shared" si="1748"/>
        <v>10</v>
      </c>
      <c r="R5957" s="5">
        <f t="shared" si="1749"/>
        <v>-8.8006801395194789E-2</v>
      </c>
      <c r="S5957" s="4">
        <f t="shared" si="1750"/>
        <v>0.20088511692588418</v>
      </c>
      <c r="T5957" s="6">
        <f t="shared" si="1751"/>
        <v>-1.0466877182835574</v>
      </c>
      <c r="U5957" s="6">
        <f t="shared" si="1752"/>
        <v>1.9383107444788425E-2</v>
      </c>
      <c r="V5957" s="4">
        <f t="shared" si="1753"/>
        <v>18.311993198604803</v>
      </c>
      <c r="W5957" s="4">
        <f t="shared" si="1754"/>
        <v>832.61419541453574</v>
      </c>
      <c r="X5957" s="4">
        <f t="shared" si="1755"/>
        <v>144945642.20873946</v>
      </c>
      <c r="Y5957" s="6">
        <f t="shared" si="1756"/>
        <v>52.953312281716443</v>
      </c>
      <c r="Z5957" s="6">
        <f t="shared" si="1757"/>
        <v>8629.1530125615373</v>
      </c>
      <c r="AA5957" s="6">
        <f t="shared" si="1758"/>
        <v>1502206102.1917753</v>
      </c>
      <c r="AB5957" s="26">
        <v>-13.586906357416865</v>
      </c>
      <c r="AC5957" s="4">
        <f t="shared" si="1759"/>
        <v>1543.8473097556205</v>
      </c>
      <c r="AD5957" s="4">
        <f t="shared" si="1760"/>
        <v>4495285405.8627911</v>
      </c>
      <c r="AE5957" s="4">
        <f t="shared" si="1761"/>
        <v>25822.35922602631</v>
      </c>
      <c r="AF5957" s="27">
        <v>-10.156431443339946</v>
      </c>
      <c r="AG5957" s="6">
        <f t="shared" si="1762"/>
        <v>97.034017557741848</v>
      </c>
      <c r="AH5957" s="6">
        <f t="shared" si="1763"/>
        <v>29572910.32240684</v>
      </c>
      <c r="AI5957" s="6">
        <f t="shared" si="1764"/>
        <v>1622.989036990439</v>
      </c>
      <c r="AK5957" s="1">
        <f t="shared" si="1765"/>
        <v>3.434369946215476E-6</v>
      </c>
      <c r="AL5957" s="1">
        <f t="shared" si="1766"/>
        <v>0.59787229208692105</v>
      </c>
    </row>
    <row r="5958" spans="4:38" x14ac:dyDescent="0.25">
      <c r="D5958" s="1">
        <v>2011</v>
      </c>
      <c r="E5958" s="1" t="s">
        <v>104</v>
      </c>
      <c r="F5958" s="2" t="s">
        <v>338</v>
      </c>
      <c r="G5958">
        <v>3</v>
      </c>
      <c r="H5958">
        <v>175544</v>
      </c>
      <c r="I5958" s="1">
        <v>1746.4480000000001</v>
      </c>
      <c r="J5958" s="1">
        <v>41</v>
      </c>
      <c r="K5958" s="1">
        <v>2240.4369999999999</v>
      </c>
      <c r="L5958" s="1">
        <v>1923.077</v>
      </c>
      <c r="M5958" s="3">
        <v>1</v>
      </c>
      <c r="N5958">
        <v>18.3</v>
      </c>
      <c r="O5958">
        <v>52</v>
      </c>
      <c r="P5958"/>
      <c r="Q5958" s="1">
        <f t="shared" si="1748"/>
        <v>10</v>
      </c>
      <c r="R5958" s="5">
        <f t="shared" si="1749"/>
        <v>-8.4285360915412305E-2</v>
      </c>
      <c r="S5958" s="4">
        <f t="shared" si="1750"/>
        <v>0.18883604115324359</v>
      </c>
      <c r="T5958" s="6">
        <f t="shared" si="1751"/>
        <v>-1.0346072962047685</v>
      </c>
      <c r="U5958" s="6">
        <f t="shared" si="1752"/>
        <v>1.9896294953635776E-2</v>
      </c>
      <c r="V5958" s="4">
        <f t="shared" si="1753"/>
        <v>18.215714639084588</v>
      </c>
      <c r="W5958" s="4">
        <f t="shared" si="1754"/>
        <v>924.84887383480384</v>
      </c>
      <c r="X5958" s="4">
        <f t="shared" si="1755"/>
        <v>162351670.70845681</v>
      </c>
      <c r="Y5958" s="6">
        <f t="shared" si="1756"/>
        <v>50.965392703795231</v>
      </c>
      <c r="Z5958" s="6">
        <f t="shared" si="1757"/>
        <v>8777.7548738081023</v>
      </c>
      <c r="AA5958" s="6">
        <f t="shared" si="1758"/>
        <v>1540882201.5677695</v>
      </c>
      <c r="AB5958" s="26">
        <v>-13.586906357416865</v>
      </c>
      <c r="AC5958" s="4">
        <f t="shared" si="1759"/>
        <v>1612.0125974251337</v>
      </c>
      <c r="AD5958" s="4">
        <f t="shared" si="1760"/>
        <v>4942083520.5103865</v>
      </c>
      <c r="AE5958" s="4">
        <f t="shared" si="1761"/>
        <v>28152.961767479297</v>
      </c>
      <c r="AF5958" s="27">
        <v>-10.156431443339946</v>
      </c>
      <c r="AG5958" s="6">
        <f t="shared" si="1762"/>
        <v>98.167019318311418</v>
      </c>
      <c r="AH5958" s="6">
        <f t="shared" si="1763"/>
        <v>31137431.893211372</v>
      </c>
      <c r="AI5958" s="6">
        <f t="shared" si="1764"/>
        <v>1714.4359455442636</v>
      </c>
      <c r="AK5958" s="1">
        <f t="shared" si="1765"/>
        <v>3.2618076783507199E-6</v>
      </c>
      <c r="AL5958" s="1">
        <f t="shared" si="1766"/>
        <v>0.57259076708839873</v>
      </c>
    </row>
    <row r="5959" spans="4:38" x14ac:dyDescent="0.25">
      <c r="D5959" s="1">
        <v>2012</v>
      </c>
      <c r="E5959" s="1" t="s">
        <v>104</v>
      </c>
      <c r="F5959" s="2" t="s">
        <v>338</v>
      </c>
      <c r="G5959">
        <v>3</v>
      </c>
      <c r="H5959">
        <v>176646</v>
      </c>
      <c r="I5959" s="1">
        <v>1717.7729999999999</v>
      </c>
      <c r="J5959" s="1">
        <v>40</v>
      </c>
      <c r="K5959" s="1">
        <v>2209.9450000000002</v>
      </c>
      <c r="L5959" s="1">
        <v>2000</v>
      </c>
      <c r="M5959" s="3">
        <v>1</v>
      </c>
      <c r="N5959">
        <v>18.100000000000001</v>
      </c>
      <c r="O5959">
        <v>50</v>
      </c>
      <c r="P5959"/>
      <c r="Q5959" s="1">
        <f t="shared" ref="Q5959:Q6022" si="1767">IF($A$3="Percentage of government revenue per capita",$B$3,0) + IF($A$3="Absolute extra revenue",AK5959,0) + IF($A$3="Absolute revenue per capita",AL5959,0)</f>
        <v>10</v>
      </c>
      <c r="R5959" s="5">
        <f t="shared" ref="R5959:R6022" si="1768">-MIN($B$4 / I5959 * Q5959 / 100, N5959)</f>
        <v>-8.5692347009762068E-2</v>
      </c>
      <c r="S5959" s="4">
        <f t="shared" ref="S5959:S6022" si="1769">-R5959*K5959/1000</f>
        <v>0.18937537381248865</v>
      </c>
      <c r="T5959" s="6">
        <f t="shared" ref="T5959:T6022" si="1770">-MIN($B$5/(POWER(LN(I5959),2))*Q5959/100, O5959)</f>
        <v>-1.0392113486136387</v>
      </c>
      <c r="U5959" s="6">
        <f t="shared" ref="U5959:U6022" si="1771">-T5959*L5959/100000</f>
        <v>2.0784226972272772E-2</v>
      </c>
      <c r="V5959" s="4">
        <f t="shared" ref="V5959:V6022" si="1772">N5959+R5959</f>
        <v>18.01430765299024</v>
      </c>
      <c r="W5959" s="4">
        <f t="shared" ref="W5959:W6022" si="1773">Q5959*I5959/100/S5959</f>
        <v>907.07306098884055</v>
      </c>
      <c r="X5959" s="4">
        <f t="shared" ref="X5959:X6022" si="1774">W5959*H5959</f>
        <v>160230827.93143472</v>
      </c>
      <c r="Y5959" s="6">
        <f t="shared" ref="Y5959:Y6022" si="1775">O5959+T5959</f>
        <v>48.960788651386359</v>
      </c>
      <c r="Z5959" s="6">
        <f t="shared" ref="Z5959:Z6022" si="1776">Q5959*I5959/100/U5959</f>
        <v>8264.791383829659</v>
      </c>
      <c r="AA5959" s="6">
        <f t="shared" ref="AA5959:AA6022" si="1777">Z5959*H5959</f>
        <v>1459942338.7879739</v>
      </c>
      <c r="AB5959" s="26">
        <v>-13.586906357416865</v>
      </c>
      <c r="AC5959" s="4">
        <f t="shared" ref="AC5959:AC6022" si="1778">-100*AB5959*I5959/$B$4</f>
        <v>1585.5448977105325</v>
      </c>
      <c r="AD5959" s="4">
        <f t="shared" ref="AD5959:AD6022" si="1779">AC5959/100*I5959*H5959</f>
        <v>4811141435.5644627</v>
      </c>
      <c r="AE5959" s="4">
        <f t="shared" ref="AE5959:AE6022" si="1780">AC5959*I5959/100</f>
        <v>27236.062155749147</v>
      </c>
      <c r="AF5959" s="27">
        <v>-10.156431443339946</v>
      </c>
      <c r="AG5959" s="6">
        <f t="shared" ref="AG5959:AG6022" si="1781">-AF5959/$B$5*POWER(LN(I5959),2)*100</f>
        <v>97.732106725827677</v>
      </c>
      <c r="AH5959" s="6">
        <f t="shared" ref="AH5959:AH6022" si="1782">-AF5959/100*I5959*H5959</f>
        <v>30818444.955472674</v>
      </c>
      <c r="AI5959" s="6">
        <f t="shared" ref="AI5959:AI6022" si="1783">AG5959/100*I5959</f>
        <v>1678.8157416674517</v>
      </c>
      <c r="AK5959" s="1">
        <f t="shared" si="1765"/>
        <v>3.2955690846875086E-6</v>
      </c>
      <c r="AL5959" s="1">
        <f t="shared" si="1766"/>
        <v>0.58214909653370972</v>
      </c>
    </row>
    <row r="5960" spans="4:38" x14ac:dyDescent="0.25">
      <c r="D5960" s="1">
        <v>2013</v>
      </c>
      <c r="E5960" s="1" t="s">
        <v>104</v>
      </c>
      <c r="F5960" s="2" t="s">
        <v>338</v>
      </c>
      <c r="G5960">
        <v>3</v>
      </c>
      <c r="H5960">
        <v>177513</v>
      </c>
      <c r="I5960" s="1">
        <v>1724.9880000000001</v>
      </c>
      <c r="J5960" s="1">
        <v>39</v>
      </c>
      <c r="K5960" s="1">
        <v>2178.7710000000002</v>
      </c>
      <c r="L5960" s="1">
        <v>2040.816</v>
      </c>
      <c r="M5960" s="3">
        <v>1</v>
      </c>
      <c r="N5960">
        <v>17.899999999999999</v>
      </c>
      <c r="O5960">
        <v>49</v>
      </c>
      <c r="P5960"/>
      <c r="Q5960" s="1">
        <f t="shared" si="1767"/>
        <v>10</v>
      </c>
      <c r="R5960" s="5">
        <f t="shared" si="1768"/>
        <v>-8.5333926960651313E-2</v>
      </c>
      <c r="S5960" s="4">
        <f t="shared" si="1769"/>
        <v>0.18592308537798524</v>
      </c>
      <c r="T5960" s="6">
        <f t="shared" si="1770"/>
        <v>-1.0380428124807501</v>
      </c>
      <c r="U5960" s="6">
        <f t="shared" si="1771"/>
        <v>2.1184543803957144E-2</v>
      </c>
      <c r="V5960" s="4">
        <f t="shared" si="1772"/>
        <v>17.814666073039348</v>
      </c>
      <c r="W5960" s="4">
        <f t="shared" si="1773"/>
        <v>927.79656517267131</v>
      </c>
      <c r="X5960" s="4">
        <f t="shared" si="1774"/>
        <v>164695951.6734964</v>
      </c>
      <c r="Y5960" s="6">
        <f t="shared" si="1775"/>
        <v>47.961957187519246</v>
      </c>
      <c r="Z5960" s="6">
        <f t="shared" si="1776"/>
        <v>8142.6723934351749</v>
      </c>
      <c r="AA5960" s="6">
        <f t="shared" si="1777"/>
        <v>1445430204.5758581</v>
      </c>
      <c r="AB5960" s="26">
        <v>-13.586906357416865</v>
      </c>
      <c r="AC5960" s="4">
        <f t="shared" si="1778"/>
        <v>1592.2045124774322</v>
      </c>
      <c r="AD5960" s="4">
        <f t="shared" si="1779"/>
        <v>4875454327.0638056</v>
      </c>
      <c r="AE5960" s="4">
        <f t="shared" si="1780"/>
        <v>27465.33677569421</v>
      </c>
      <c r="AF5960" s="27">
        <v>-10.156431443339946</v>
      </c>
      <c r="AG5960" s="6">
        <f t="shared" si="1781"/>
        <v>97.842124825928508</v>
      </c>
      <c r="AH5960" s="6">
        <f t="shared" si="1782"/>
        <v>31099784.757493891</v>
      </c>
      <c r="AI5960" s="6">
        <f t="shared" si="1783"/>
        <v>1687.7649121922877</v>
      </c>
      <c r="AK5960" s="1">
        <f t="shared" ref="AK5960:AK6023" si="1784">$B$3*100/H5960/I5960</f>
        <v>3.2657561853037019E-6</v>
      </c>
      <c r="AL5960" s="1">
        <f t="shared" ref="AL5960:AL6023" si="1785">$B$3/I5960*100</f>
        <v>0.57971417772181599</v>
      </c>
    </row>
    <row r="5961" spans="4:38" x14ac:dyDescent="0.25">
      <c r="D5961" s="1">
        <v>2014</v>
      </c>
      <c r="E5961" s="1" t="s">
        <v>104</v>
      </c>
      <c r="F5961" s="2" t="s">
        <v>338</v>
      </c>
      <c r="G5961">
        <v>3</v>
      </c>
      <c r="H5961">
        <v>178296</v>
      </c>
      <c r="I5961" s="1">
        <v>1717.4929999999999</v>
      </c>
      <c r="J5961" s="1">
        <v>39</v>
      </c>
      <c r="K5961" s="1">
        <v>2215.9090000000001</v>
      </c>
      <c r="L5961" s="1">
        <v>2040.816</v>
      </c>
      <c r="M5961" s="3">
        <v>1</v>
      </c>
      <c r="N5961">
        <v>17.600000000000001</v>
      </c>
      <c r="O5961">
        <v>49</v>
      </c>
      <c r="P5961"/>
      <c r="Q5961" s="1">
        <f t="shared" si="1767"/>
        <v>10</v>
      </c>
      <c r="R5961" s="5">
        <f t="shared" si="1768"/>
        <v>-8.5706317289211659E-2</v>
      </c>
      <c r="S5961" s="4">
        <f t="shared" si="1769"/>
        <v>0.18991739983801972</v>
      </c>
      <c r="T5961" s="6">
        <f t="shared" si="1770"/>
        <v>-1.039256835940082</v>
      </c>
      <c r="U5961" s="6">
        <f t="shared" si="1771"/>
        <v>2.1209319788958948E-2</v>
      </c>
      <c r="V5961" s="4">
        <f t="shared" si="1772"/>
        <v>17.51429368271079</v>
      </c>
      <c r="W5961" s="4">
        <f t="shared" si="1773"/>
        <v>904.33683352070284</v>
      </c>
      <c r="X5961" s="4">
        <f t="shared" si="1774"/>
        <v>161239640.06940722</v>
      </c>
      <c r="Y5961" s="6">
        <f t="shared" si="1775"/>
        <v>47.96074316405992</v>
      </c>
      <c r="Z5961" s="6">
        <f t="shared" si="1776"/>
        <v>8097.8221701107304</v>
      </c>
      <c r="AA5961" s="6">
        <f t="shared" si="1777"/>
        <v>1443809301.6420629</v>
      </c>
      <c r="AB5961" s="26">
        <v>-13.586906357416865</v>
      </c>
      <c r="AC5961" s="4">
        <f t="shared" si="1778"/>
        <v>1585.2864511222119</v>
      </c>
      <c r="AD5961" s="4">
        <f t="shared" si="1779"/>
        <v>4854497967.7921686</v>
      </c>
      <c r="AE5961" s="4">
        <f t="shared" si="1780"/>
        <v>27227.183827972411</v>
      </c>
      <c r="AF5961" s="27">
        <v>-10.156431443339946</v>
      </c>
      <c r="AG5961" s="6">
        <f t="shared" si="1781"/>
        <v>97.72782908040945</v>
      </c>
      <c r="AH5961" s="6">
        <f t="shared" si="1782"/>
        <v>31101240.893601321</v>
      </c>
      <c r="AI5961" s="6">
        <f t="shared" si="1783"/>
        <v>1678.4686235079964</v>
      </c>
      <c r="AK5961" s="1">
        <f t="shared" si="1784"/>
        <v>3.2656032851182798E-6</v>
      </c>
      <c r="AL5961" s="1">
        <f t="shared" si="1785"/>
        <v>0.58224400332344883</v>
      </c>
    </row>
    <row r="5962" spans="4:38" x14ac:dyDescent="0.25">
      <c r="D5962" s="1">
        <v>2015</v>
      </c>
      <c r="E5962" s="1" t="s">
        <v>104</v>
      </c>
      <c r="F5962" s="2" t="s">
        <v>338</v>
      </c>
      <c r="G5962">
        <v>3</v>
      </c>
      <c r="H5962">
        <v>179126</v>
      </c>
      <c r="I5962" s="1">
        <v>1761.213</v>
      </c>
      <c r="J5962" s="1">
        <v>38</v>
      </c>
      <c r="K5962" s="1">
        <v>2196.5320000000002</v>
      </c>
      <c r="M5962" s="3">
        <v>1</v>
      </c>
      <c r="N5962">
        <v>17.3</v>
      </c>
      <c r="O5962">
        <v>48</v>
      </c>
      <c r="P5962"/>
      <c r="Q5962" s="1">
        <f t="shared" si="1767"/>
        <v>10</v>
      </c>
      <c r="R5962" s="5">
        <f t="shared" si="1768"/>
        <v>-8.3578760774534369E-2</v>
      </c>
      <c r="S5962" s="4">
        <f t="shared" si="1769"/>
        <v>0.18358342256160956</v>
      </c>
      <c r="T5962" s="6">
        <f t="shared" si="1770"/>
        <v>-1.0322777559317111</v>
      </c>
      <c r="U5962" s="6">
        <f t="shared" si="1771"/>
        <v>0</v>
      </c>
      <c r="V5962" s="4">
        <f t="shared" si="1772"/>
        <v>17.216421239225465</v>
      </c>
      <c r="W5962" s="4">
        <f t="shared" si="1773"/>
        <v>959.35296086385313</v>
      </c>
      <c r="X5962" s="4">
        <f t="shared" si="1774"/>
        <v>171845058.46769854</v>
      </c>
      <c r="Y5962" s="6">
        <f t="shared" si="1775"/>
        <v>46.967722244068291</v>
      </c>
      <c r="Z5962" s="6" t="e">
        <f t="shared" si="1776"/>
        <v>#DIV/0!</v>
      </c>
      <c r="AA5962" s="6" t="e">
        <f t="shared" si="1777"/>
        <v>#DIV/0!</v>
      </c>
      <c r="AB5962" s="26">
        <v>-13.586906357416865</v>
      </c>
      <c r="AC5962" s="4">
        <f t="shared" si="1778"/>
        <v>1625.641039841388</v>
      </c>
      <c r="AD5962" s="4">
        <f t="shared" si="1779"/>
        <v>5128556743.7040901</v>
      </c>
      <c r="AE5962" s="4">
        <f t="shared" si="1780"/>
        <v>28631.001327021702</v>
      </c>
      <c r="AF5962" s="27">
        <v>-10.156431443339946</v>
      </c>
      <c r="AG5962" s="6">
        <f t="shared" si="1781"/>
        <v>98.388552741533942</v>
      </c>
      <c r="AH5962" s="6">
        <f t="shared" si="1782"/>
        <v>32041412.399253584</v>
      </c>
      <c r="AI5962" s="6">
        <f t="shared" si="1783"/>
        <v>1732.8319813957521</v>
      </c>
      <c r="AK5962" s="1">
        <f t="shared" si="1784"/>
        <v>3.1697826914697875E-6</v>
      </c>
      <c r="AL5962" s="1">
        <f t="shared" si="1785"/>
        <v>0.56779049439221718</v>
      </c>
    </row>
    <row r="5963" spans="4:38" x14ac:dyDescent="0.25">
      <c r="D5963" s="1">
        <v>2016</v>
      </c>
      <c r="E5963" s="1" t="s">
        <v>104</v>
      </c>
      <c r="F5963" s="2" t="s">
        <v>338</v>
      </c>
      <c r="G5963">
        <v>3</v>
      </c>
      <c r="H5963">
        <v>180024</v>
      </c>
      <c r="I5963" s="1">
        <v>0</v>
      </c>
      <c r="J5963" s="1">
        <v>37</v>
      </c>
      <c r="K5963" s="1">
        <v>2176.471</v>
      </c>
      <c r="M5963" s="3"/>
      <c r="N5963">
        <v>17</v>
      </c>
      <c r="O5963"/>
      <c r="P5963"/>
      <c r="Q5963" s="1">
        <f t="shared" si="1767"/>
        <v>10</v>
      </c>
      <c r="R5963" s="5" t="e">
        <f t="shared" si="1768"/>
        <v>#DIV/0!</v>
      </c>
      <c r="S5963" s="4" t="e">
        <f t="shared" si="1769"/>
        <v>#DIV/0!</v>
      </c>
      <c r="T5963" s="6" t="e">
        <f t="shared" si="1770"/>
        <v>#NUM!</v>
      </c>
      <c r="U5963" s="6" t="e">
        <f t="shared" si="1771"/>
        <v>#NUM!</v>
      </c>
      <c r="V5963" s="4" t="e">
        <f t="shared" si="1772"/>
        <v>#DIV/0!</v>
      </c>
      <c r="W5963" s="4" t="e">
        <f t="shared" si="1773"/>
        <v>#DIV/0!</v>
      </c>
      <c r="X5963" s="4" t="e">
        <f t="shared" si="1774"/>
        <v>#DIV/0!</v>
      </c>
      <c r="Y5963" s="6" t="e">
        <f t="shared" si="1775"/>
        <v>#NUM!</v>
      </c>
      <c r="Z5963" s="6" t="e">
        <f t="shared" si="1776"/>
        <v>#NUM!</v>
      </c>
      <c r="AA5963" s="6" t="e">
        <f t="shared" si="1777"/>
        <v>#NUM!</v>
      </c>
      <c r="AB5963" s="26">
        <v>-13.586906357416865</v>
      </c>
      <c r="AC5963" s="4">
        <f t="shared" si="1778"/>
        <v>0</v>
      </c>
      <c r="AD5963" s="4">
        <f t="shared" si="1779"/>
        <v>0</v>
      </c>
      <c r="AE5963" s="4">
        <f t="shared" si="1780"/>
        <v>0</v>
      </c>
      <c r="AF5963" s="27">
        <v>-10.156431443339946</v>
      </c>
      <c r="AG5963" s="6" t="e">
        <f t="shared" si="1781"/>
        <v>#NUM!</v>
      </c>
      <c r="AH5963" s="6">
        <f t="shared" si="1782"/>
        <v>0</v>
      </c>
      <c r="AI5963" s="6" t="e">
        <f t="shared" si="1783"/>
        <v>#NUM!</v>
      </c>
      <c r="AK5963" s="1" t="e">
        <f t="shared" si="1784"/>
        <v>#DIV/0!</v>
      </c>
      <c r="AL5963" s="1" t="e">
        <f t="shared" si="1785"/>
        <v>#DIV/0!</v>
      </c>
    </row>
    <row r="5964" spans="4:38" x14ac:dyDescent="0.25">
      <c r="D5964" s="1">
        <v>1980</v>
      </c>
      <c r="E5964" s="1" t="s">
        <v>186</v>
      </c>
      <c r="F5964" s="2" t="s">
        <v>339</v>
      </c>
      <c r="G5964">
        <v>3</v>
      </c>
      <c r="H5964">
        <v>100566</v>
      </c>
      <c r="I5964" s="1">
        <v>451.45370000000003</v>
      </c>
      <c r="J5964" s="1">
        <v>166</v>
      </c>
      <c r="K5964" s="1">
        <v>3120.3009999999999</v>
      </c>
      <c r="M5964" s="3"/>
      <c r="N5964">
        <v>53.2</v>
      </c>
      <c r="O5964"/>
      <c r="P5964"/>
      <c r="Q5964" s="1">
        <f t="shared" si="1767"/>
        <v>10</v>
      </c>
      <c r="R5964" s="5">
        <f t="shared" si="1768"/>
        <v>-0.32605779950413516</v>
      </c>
      <c r="S5964" s="4">
        <f t="shared" si="1769"/>
        <v>1.0173984778505525</v>
      </c>
      <c r="T5964" s="6">
        <f t="shared" si="1770"/>
        <v>-1.5432658853916588</v>
      </c>
      <c r="U5964" s="6">
        <f t="shared" si="1771"/>
        <v>0</v>
      </c>
      <c r="V5964" s="4">
        <f t="shared" si="1772"/>
        <v>52.873942200495868</v>
      </c>
      <c r="W5964" s="4">
        <f t="shared" si="1773"/>
        <v>44.373341402454393</v>
      </c>
      <c r="X5964" s="4">
        <f t="shared" si="1774"/>
        <v>4462449.4514792282</v>
      </c>
      <c r="Y5964" s="6">
        <f t="shared" si="1775"/>
        <v>-1.5432658853916588</v>
      </c>
      <c r="Z5964" s="6" t="e">
        <f t="shared" si="1776"/>
        <v>#DIV/0!</v>
      </c>
      <c r="AA5964" s="6" t="e">
        <f t="shared" si="1777"/>
        <v>#DIV/0!</v>
      </c>
      <c r="AB5964" s="26">
        <v>-13.586906357416865</v>
      </c>
      <c r="AC5964" s="4">
        <f t="shared" si="1778"/>
        <v>416.70238767726676</v>
      </c>
      <c r="AD5964" s="4">
        <f t="shared" si="1779"/>
        <v>189186604.30022755</v>
      </c>
      <c r="AE5964" s="4">
        <f t="shared" si="1780"/>
        <v>1881.2183471573651</v>
      </c>
      <c r="AF5964" s="27">
        <v>-10.156431443339946</v>
      </c>
      <c r="AG5964" s="6">
        <f t="shared" si="1781"/>
        <v>65.811287215503953</v>
      </c>
      <c r="AH5964" s="6">
        <f t="shared" si="1782"/>
        <v>4611110.5513071883</v>
      </c>
      <c r="AI5964" s="6">
        <f t="shared" si="1783"/>
        <v>297.10749115201958</v>
      </c>
      <c r="AK5964" s="1">
        <f t="shared" si="1784"/>
        <v>2.2025998575247197E-5</v>
      </c>
      <c r="AL5964" s="1">
        <f t="shared" si="1785"/>
        <v>2.2150665727183094</v>
      </c>
    </row>
    <row r="5965" spans="4:38" x14ac:dyDescent="0.25">
      <c r="D5965" s="1">
        <v>1981</v>
      </c>
      <c r="E5965" s="1" t="s">
        <v>186</v>
      </c>
      <c r="F5965" s="2" t="s">
        <v>339</v>
      </c>
      <c r="G5965">
        <v>3</v>
      </c>
      <c r="H5965">
        <v>101437</v>
      </c>
      <c r="I5965" s="1">
        <v>400.13560000000001</v>
      </c>
      <c r="J5965" s="1">
        <v>150</v>
      </c>
      <c r="K5965" s="1">
        <v>3086.42</v>
      </c>
      <c r="M5965" s="3"/>
      <c r="N5965">
        <v>48.6</v>
      </c>
      <c r="O5965"/>
      <c r="P5965"/>
      <c r="Q5965" s="1">
        <f t="shared" si="1767"/>
        <v>10</v>
      </c>
      <c r="R5965" s="5">
        <f t="shared" si="1768"/>
        <v>-0.36787529027659621</v>
      </c>
      <c r="S5965" s="4">
        <f t="shared" si="1769"/>
        <v>1.1354176534154923</v>
      </c>
      <c r="T5965" s="6">
        <f t="shared" si="1770"/>
        <v>-1.6060516758606951</v>
      </c>
      <c r="U5965" s="6">
        <f t="shared" si="1771"/>
        <v>0</v>
      </c>
      <c r="V5965" s="4">
        <f t="shared" si="1772"/>
        <v>48.232124709723408</v>
      </c>
      <c r="W5965" s="4">
        <f t="shared" si="1773"/>
        <v>35.24126992356841</v>
      </c>
      <c r="X5965" s="4">
        <f t="shared" si="1774"/>
        <v>3574768.6972370087</v>
      </c>
      <c r="Y5965" s="6">
        <f t="shared" si="1775"/>
        <v>-1.6060516758606951</v>
      </c>
      <c r="Z5965" s="6" t="e">
        <f t="shared" si="1776"/>
        <v>#DIV/0!</v>
      </c>
      <c r="AA5965" s="6" t="e">
        <f t="shared" si="1777"/>
        <v>#DIV/0!</v>
      </c>
      <c r="AB5965" s="26">
        <v>-13.586906357416865</v>
      </c>
      <c r="AC5965" s="4">
        <f t="shared" si="1778"/>
        <v>369.33457387695734</v>
      </c>
      <c r="AD5965" s="4">
        <f t="shared" si="1779"/>
        <v>149907566.12465471</v>
      </c>
      <c r="AE5965" s="4">
        <f t="shared" si="1780"/>
        <v>1477.8391131900064</v>
      </c>
      <c r="AF5965" s="27">
        <v>-10.156431443339946</v>
      </c>
      <c r="AG5965" s="6">
        <f t="shared" si="1781"/>
        <v>63.238509669354436</v>
      </c>
      <c r="AH5965" s="6">
        <f t="shared" si="1782"/>
        <v>4122348.7479139436</v>
      </c>
      <c r="AI5965" s="6">
        <f t="shared" si="1783"/>
        <v>253.0397900965294</v>
      </c>
      <c r="AK5965" s="1">
        <f t="shared" si="1784"/>
        <v>2.4637487181256713E-5</v>
      </c>
      <c r="AL5965" s="1">
        <f t="shared" si="1785"/>
        <v>2.4991527872051376</v>
      </c>
    </row>
    <row r="5966" spans="4:38" x14ac:dyDescent="0.25">
      <c r="D5966" s="1">
        <v>1982</v>
      </c>
      <c r="E5966" s="1" t="s">
        <v>186</v>
      </c>
      <c r="F5966" s="2" t="s">
        <v>339</v>
      </c>
      <c r="G5966">
        <v>3</v>
      </c>
      <c r="H5966">
        <v>102256</v>
      </c>
      <c r="I5966" s="1">
        <v>510.95499999999998</v>
      </c>
      <c r="J5966" s="1">
        <v>135</v>
      </c>
      <c r="K5966" s="1">
        <v>3040.5410000000002</v>
      </c>
      <c r="M5966" s="3"/>
      <c r="N5966">
        <v>44.4</v>
      </c>
      <c r="O5966"/>
      <c r="P5966"/>
      <c r="Q5966" s="1">
        <f t="shared" si="1767"/>
        <v>10</v>
      </c>
      <c r="R5966" s="5">
        <f t="shared" si="1768"/>
        <v>-0.28808799209323721</v>
      </c>
      <c r="S5966" s="4">
        <f t="shared" si="1769"/>
        <v>0.87594335156716363</v>
      </c>
      <c r="T5966" s="6">
        <f t="shared" si="1770"/>
        <v>-1.4825973295170687</v>
      </c>
      <c r="U5966" s="6">
        <f t="shared" si="1771"/>
        <v>0</v>
      </c>
      <c r="V5966" s="4">
        <f t="shared" si="1772"/>
        <v>44.11191200790676</v>
      </c>
      <c r="W5966" s="4">
        <f t="shared" si="1773"/>
        <v>58.331968509817742</v>
      </c>
      <c r="X5966" s="4">
        <f t="shared" si="1774"/>
        <v>5964793.7719399231</v>
      </c>
      <c r="Y5966" s="6">
        <f t="shared" si="1775"/>
        <v>-1.4825973295170687</v>
      </c>
      <c r="Z5966" s="6" t="e">
        <f t="shared" si="1776"/>
        <v>#DIV/0!</v>
      </c>
      <c r="AA5966" s="6" t="e">
        <f t="shared" si="1777"/>
        <v>#DIV/0!</v>
      </c>
      <c r="AB5966" s="26">
        <v>-13.586906357416865</v>
      </c>
      <c r="AC5966" s="4">
        <f t="shared" si="1778"/>
        <v>471.62348762594667</v>
      </c>
      <c r="AD5966" s="4">
        <f t="shared" si="1779"/>
        <v>246414851.3528609</v>
      </c>
      <c r="AE5966" s="4">
        <f t="shared" si="1780"/>
        <v>2409.7837911991555</v>
      </c>
      <c r="AF5966" s="27">
        <v>-10.156431443339946</v>
      </c>
      <c r="AG5966" s="6">
        <f t="shared" si="1781"/>
        <v>68.504314968975649</v>
      </c>
      <c r="AH5966" s="6">
        <f t="shared" si="1782"/>
        <v>5306554.084030414</v>
      </c>
      <c r="AI5966" s="6">
        <f t="shared" si="1783"/>
        <v>350.02622254972948</v>
      </c>
      <c r="AK5966" s="1">
        <f t="shared" si="1784"/>
        <v>1.9139410024868663E-5</v>
      </c>
      <c r="AL5966" s="1">
        <f t="shared" si="1785"/>
        <v>1.95711951150297</v>
      </c>
    </row>
    <row r="5967" spans="4:38" x14ac:dyDescent="0.25">
      <c r="D5967" s="1">
        <v>1983</v>
      </c>
      <c r="E5967" s="1" t="s">
        <v>186</v>
      </c>
      <c r="F5967" s="2" t="s">
        <v>339</v>
      </c>
      <c r="G5967">
        <v>3</v>
      </c>
      <c r="H5967">
        <v>103032</v>
      </c>
      <c r="I5967" s="1">
        <v>573.98130000000003</v>
      </c>
      <c r="J5967" s="1">
        <v>121</v>
      </c>
      <c r="K5967" s="1">
        <v>2995.05</v>
      </c>
      <c r="M5967" s="3"/>
      <c r="N5967">
        <v>40.4</v>
      </c>
      <c r="O5967"/>
      <c r="P5967"/>
      <c r="Q5967" s="1">
        <f t="shared" si="1767"/>
        <v>10</v>
      </c>
      <c r="R5967" s="5">
        <f t="shared" si="1768"/>
        <v>-0.25645434790297172</v>
      </c>
      <c r="S5967" s="4">
        <f t="shared" si="1769"/>
        <v>0.7680935946867955</v>
      </c>
      <c r="T5967" s="6">
        <f t="shared" si="1770"/>
        <v>-1.4288020106260122</v>
      </c>
      <c r="U5967" s="6">
        <f t="shared" si="1771"/>
        <v>0</v>
      </c>
      <c r="V5967" s="4">
        <f t="shared" si="1772"/>
        <v>40.143545652097025</v>
      </c>
      <c r="W5967" s="4">
        <f t="shared" si="1773"/>
        <v>74.728041474431464</v>
      </c>
      <c r="X5967" s="4">
        <f t="shared" si="1774"/>
        <v>7699379.569193623</v>
      </c>
      <c r="Y5967" s="6">
        <f t="shared" si="1775"/>
        <v>-1.4288020106260122</v>
      </c>
      <c r="Z5967" s="6" t="e">
        <f t="shared" si="1776"/>
        <v>#DIV/0!</v>
      </c>
      <c r="AA5967" s="6" t="e">
        <f t="shared" si="1777"/>
        <v>#DIV/0!</v>
      </c>
      <c r="AB5967" s="26">
        <v>-13.586906357416865</v>
      </c>
      <c r="AC5967" s="4">
        <f t="shared" si="1778"/>
        <v>529.79824551687477</v>
      </c>
      <c r="AD5967" s="4">
        <f t="shared" si="1779"/>
        <v>313314424.44190365</v>
      </c>
      <c r="AE5967" s="4">
        <f t="shared" si="1780"/>
        <v>3040.94285699495</v>
      </c>
      <c r="AF5967" s="27">
        <v>-10.156431443339946</v>
      </c>
      <c r="AG5967" s="6">
        <f t="shared" si="1781"/>
        <v>71.083546690209573</v>
      </c>
      <c r="AH5967" s="6">
        <f t="shared" si="1782"/>
        <v>6006355.2474568402</v>
      </c>
      <c r="AI5967" s="6">
        <f t="shared" si="1783"/>
        <v>408.00626537857192</v>
      </c>
      <c r="AK5967" s="1">
        <f t="shared" si="1784"/>
        <v>1.6909475089140449E-5</v>
      </c>
      <c r="AL5967" s="1">
        <f t="shared" si="1785"/>
        <v>1.7422170373843189</v>
      </c>
    </row>
    <row r="5968" spans="4:38" x14ac:dyDescent="0.25">
      <c r="D5968" s="1">
        <v>1984</v>
      </c>
      <c r="E5968" s="1" t="s">
        <v>186</v>
      </c>
      <c r="F5968" s="2" t="s">
        <v>339</v>
      </c>
      <c r="G5968">
        <v>3</v>
      </c>
      <c r="H5968">
        <v>103779</v>
      </c>
      <c r="I5968" s="1">
        <v>576.08339999999998</v>
      </c>
      <c r="J5968" s="1">
        <v>108</v>
      </c>
      <c r="K5968" s="1">
        <v>2934.7829999999999</v>
      </c>
      <c r="M5968" s="3"/>
      <c r="N5968">
        <v>36.799999999999997</v>
      </c>
      <c r="O5968"/>
      <c r="P5968"/>
      <c r="Q5968" s="1">
        <f t="shared" si="1767"/>
        <v>10</v>
      </c>
      <c r="R5968" s="5">
        <f t="shared" si="1768"/>
        <v>-0.25551855859759198</v>
      </c>
      <c r="S5968" s="4">
        <f t="shared" si="1769"/>
        <v>0.74989152195671682</v>
      </c>
      <c r="T5968" s="6">
        <f t="shared" si="1770"/>
        <v>-1.4271590105441812</v>
      </c>
      <c r="U5968" s="6">
        <f t="shared" si="1771"/>
        <v>0</v>
      </c>
      <c r="V5968" s="4">
        <f t="shared" si="1772"/>
        <v>36.544481441402404</v>
      </c>
      <c r="W5968" s="4">
        <f t="shared" si="1773"/>
        <v>76.82223136711913</v>
      </c>
      <c r="X5968" s="4">
        <f t="shared" si="1774"/>
        <v>7972534.3490482559</v>
      </c>
      <c r="Y5968" s="6">
        <f t="shared" si="1775"/>
        <v>-1.4271590105441812</v>
      </c>
      <c r="Z5968" s="6" t="e">
        <f t="shared" si="1776"/>
        <v>#DIV/0!</v>
      </c>
      <c r="AA5968" s="6" t="e">
        <f t="shared" si="1777"/>
        <v>#DIV/0!</v>
      </c>
      <c r="AB5968" s="26">
        <v>-13.586906357416865</v>
      </c>
      <c r="AC5968" s="4">
        <f t="shared" si="1778"/>
        <v>531.7385332786904</v>
      </c>
      <c r="AD5968" s="4">
        <f t="shared" si="1779"/>
        <v>317901791.9585107</v>
      </c>
      <c r="AE5968" s="4">
        <f t="shared" si="1780"/>
        <v>3063.257421622011</v>
      </c>
      <c r="AF5968" s="27">
        <v>-10.156431443339946</v>
      </c>
      <c r="AG5968" s="6">
        <f t="shared" si="1781"/>
        <v>71.165380790100329</v>
      </c>
      <c r="AH5968" s="6">
        <f t="shared" si="1782"/>
        <v>6072059.0171134118</v>
      </c>
      <c r="AI5968" s="6">
        <f t="shared" si="1783"/>
        <v>409.97194527855686</v>
      </c>
      <c r="AK5968" s="1">
        <f t="shared" si="1784"/>
        <v>1.6726503175801144E-5</v>
      </c>
      <c r="AL5968" s="1">
        <f t="shared" si="1785"/>
        <v>1.7358597730814669</v>
      </c>
    </row>
    <row r="5969" spans="4:38" x14ac:dyDescent="0.25">
      <c r="D5969" s="1">
        <v>1985</v>
      </c>
      <c r="E5969" s="1" t="s">
        <v>186</v>
      </c>
      <c r="F5969" s="2" t="s">
        <v>339</v>
      </c>
      <c r="G5969">
        <v>3</v>
      </c>
      <c r="H5969">
        <v>104506</v>
      </c>
      <c r="I5969" s="1">
        <v>651.14800000000002</v>
      </c>
      <c r="J5969" s="1">
        <v>97</v>
      </c>
      <c r="K5969" s="1">
        <v>2886.9050000000002</v>
      </c>
      <c r="M5969" s="3"/>
      <c r="N5969">
        <v>33.6</v>
      </c>
      <c r="O5969"/>
      <c r="P5969"/>
      <c r="Q5969" s="1">
        <f t="shared" si="1767"/>
        <v>10</v>
      </c>
      <c r="R5969" s="5">
        <f t="shared" si="1768"/>
        <v>-0.22606227770030776</v>
      </c>
      <c r="S5969" s="4">
        <f t="shared" si="1769"/>
        <v>0.65262031980440705</v>
      </c>
      <c r="T5969" s="6">
        <f t="shared" si="1770"/>
        <v>-1.3737064668768988</v>
      </c>
      <c r="U5969" s="6">
        <f t="shared" si="1771"/>
        <v>0</v>
      </c>
      <c r="V5969" s="4">
        <f t="shared" si="1772"/>
        <v>33.373937722299694</v>
      </c>
      <c r="W5969" s="4">
        <f t="shared" si="1773"/>
        <v>99.774398718561457</v>
      </c>
      <c r="X5969" s="4">
        <f t="shared" si="1774"/>
        <v>10427023.312481984</v>
      </c>
      <c r="Y5969" s="6">
        <f t="shared" si="1775"/>
        <v>-1.3737064668768988</v>
      </c>
      <c r="Z5969" s="6" t="e">
        <f t="shared" si="1776"/>
        <v>#DIV/0!</v>
      </c>
      <c r="AA5969" s="6" t="e">
        <f t="shared" si="1777"/>
        <v>#DIV/0!</v>
      </c>
      <c r="AB5969" s="26">
        <v>-13.586906357416865</v>
      </c>
      <c r="AC5969" s="4">
        <f t="shared" si="1778"/>
        <v>601.02492532739655</v>
      </c>
      <c r="AD5969" s="4">
        <f t="shared" si="1779"/>
        <v>408990687.46123701</v>
      </c>
      <c r="AE5969" s="4">
        <f t="shared" si="1780"/>
        <v>3913.5617807708359</v>
      </c>
      <c r="AF5969" s="27">
        <v>-10.156431443339946</v>
      </c>
      <c r="AG5969" s="6">
        <f t="shared" si="1781"/>
        <v>73.934509942509337</v>
      </c>
      <c r="AH5969" s="6">
        <f t="shared" si="1782"/>
        <v>6911337.1228352645</v>
      </c>
      <c r="AI5969" s="6">
        <f t="shared" si="1783"/>
        <v>481.42308280045074</v>
      </c>
      <c r="AK5969" s="1">
        <f t="shared" si="1784"/>
        <v>1.469532054771687E-5</v>
      </c>
      <c r="AL5969" s="1">
        <f t="shared" si="1785"/>
        <v>1.5357491691596994</v>
      </c>
    </row>
    <row r="5970" spans="4:38" x14ac:dyDescent="0.25">
      <c r="D5970" s="1">
        <v>1986</v>
      </c>
      <c r="E5970" s="1" t="s">
        <v>186</v>
      </c>
      <c r="F5970" s="2" t="s">
        <v>339</v>
      </c>
      <c r="G5970">
        <v>3</v>
      </c>
      <c r="H5970">
        <v>105217</v>
      </c>
      <c r="I5970" s="1">
        <v>686.52139999999997</v>
      </c>
      <c r="J5970" s="1">
        <v>88</v>
      </c>
      <c r="K5970" s="1">
        <v>2847.8960000000002</v>
      </c>
      <c r="M5970" s="3"/>
      <c r="N5970">
        <v>30.9</v>
      </c>
      <c r="O5970"/>
      <c r="P5970"/>
      <c r="Q5970" s="1">
        <f t="shared" si="1767"/>
        <v>10</v>
      </c>
      <c r="R5970" s="5">
        <f t="shared" si="1768"/>
        <v>-0.21441429211092328</v>
      </c>
      <c r="S5970" s="4">
        <f t="shared" si="1769"/>
        <v>0.61062960484552997</v>
      </c>
      <c r="T5970" s="6">
        <f t="shared" si="1770"/>
        <v>-1.3515449811204303</v>
      </c>
      <c r="U5970" s="6">
        <f t="shared" si="1771"/>
        <v>0</v>
      </c>
      <c r="V5970" s="4">
        <f t="shared" si="1772"/>
        <v>30.685585707889075</v>
      </c>
      <c r="W5970" s="4">
        <f t="shared" si="1773"/>
        <v>112.42845000508423</v>
      </c>
      <c r="X5970" s="4">
        <f t="shared" si="1774"/>
        <v>11829384.224184947</v>
      </c>
      <c r="Y5970" s="6">
        <f t="shared" si="1775"/>
        <v>-1.3515449811204303</v>
      </c>
      <c r="Z5970" s="6" t="e">
        <f t="shared" si="1776"/>
        <v>#DIV/0!</v>
      </c>
      <c r="AA5970" s="6" t="e">
        <f t="shared" si="1777"/>
        <v>#DIV/0!</v>
      </c>
      <c r="AB5970" s="26">
        <v>-13.586906357416865</v>
      </c>
      <c r="AC5970" s="4">
        <f t="shared" si="1778"/>
        <v>633.67540585344602</v>
      </c>
      <c r="AD5970" s="4">
        <f t="shared" si="1779"/>
        <v>457727331.95777518</v>
      </c>
      <c r="AE5970" s="4">
        <f t="shared" si="1780"/>
        <v>4350.3172677207594</v>
      </c>
      <c r="AF5970" s="27">
        <v>-10.156431443339946</v>
      </c>
      <c r="AG5970" s="6">
        <f t="shared" si="1781"/>
        <v>75.146825190533193</v>
      </c>
      <c r="AH5970" s="6">
        <f t="shared" si="1782"/>
        <v>7336368.4685077118</v>
      </c>
      <c r="AI5970" s="6">
        <f t="shared" si="1783"/>
        <v>515.8990363536011</v>
      </c>
      <c r="AK5970" s="1">
        <f t="shared" si="1784"/>
        <v>1.3843949478461597E-5</v>
      </c>
      <c r="AL5970" s="1">
        <f t="shared" si="1785"/>
        <v>1.456618832275294</v>
      </c>
    </row>
    <row r="5971" spans="4:38" x14ac:dyDescent="0.25">
      <c r="D5971" s="1">
        <v>1987</v>
      </c>
      <c r="E5971" s="1" t="s">
        <v>186</v>
      </c>
      <c r="F5971" s="2" t="s">
        <v>339</v>
      </c>
      <c r="G5971">
        <v>3</v>
      </c>
      <c r="H5971">
        <v>105906</v>
      </c>
      <c r="I5971" s="1">
        <v>668.50739999999996</v>
      </c>
      <c r="J5971" s="1">
        <v>80</v>
      </c>
      <c r="K5971" s="1">
        <v>2787.4560000000001</v>
      </c>
      <c r="M5971" s="3"/>
      <c r="N5971">
        <v>28.7</v>
      </c>
      <c r="O5971"/>
      <c r="P5971"/>
      <c r="Q5971" s="1">
        <f t="shared" si="1767"/>
        <v>10</v>
      </c>
      <c r="R5971" s="5">
        <f t="shared" si="1768"/>
        <v>-0.22019202779206334</v>
      </c>
      <c r="S5971" s="4">
        <f t="shared" si="1769"/>
        <v>0.61377558902115381</v>
      </c>
      <c r="T5971" s="6">
        <f t="shared" si="1770"/>
        <v>-1.3626166718779626</v>
      </c>
      <c r="U5971" s="6">
        <f t="shared" si="1771"/>
        <v>0</v>
      </c>
      <c r="V5971" s="4">
        <f t="shared" si="1772"/>
        <v>28.479807972207936</v>
      </c>
      <c r="W5971" s="4">
        <f t="shared" si="1773"/>
        <v>108.91723489136025</v>
      </c>
      <c r="X5971" s="4">
        <f t="shared" si="1774"/>
        <v>11534988.678404398</v>
      </c>
      <c r="Y5971" s="6">
        <f t="shared" si="1775"/>
        <v>-1.3626166718779626</v>
      </c>
      <c r="Z5971" s="6" t="e">
        <f t="shared" si="1776"/>
        <v>#DIV/0!</v>
      </c>
      <c r="AA5971" s="6" t="e">
        <f t="shared" si="1777"/>
        <v>#DIV/0!</v>
      </c>
      <c r="AB5971" s="26">
        <v>-13.586906357416865</v>
      </c>
      <c r="AC5971" s="4">
        <f t="shared" si="1778"/>
        <v>617.04805998914526</v>
      </c>
      <c r="AD5971" s="4">
        <f t="shared" si="1779"/>
        <v>436863514.79128784</v>
      </c>
      <c r="AE5971" s="4">
        <f t="shared" si="1780"/>
        <v>4125.0119425838748</v>
      </c>
      <c r="AF5971" s="27">
        <v>-10.156431443339946</v>
      </c>
      <c r="AG5971" s="6">
        <f t="shared" si="1781"/>
        <v>74.536233505365232</v>
      </c>
      <c r="AH5971" s="6">
        <f t="shared" si="1782"/>
        <v>7190646.2815105421</v>
      </c>
      <c r="AI5971" s="6">
        <f t="shared" si="1783"/>
        <v>498.28023666464594</v>
      </c>
      <c r="AK5971" s="1">
        <f t="shared" si="1784"/>
        <v>1.4124504315356727E-5</v>
      </c>
      <c r="AL5971" s="1">
        <f t="shared" si="1785"/>
        <v>1.4958697540221695</v>
      </c>
    </row>
    <row r="5972" spans="4:38" x14ac:dyDescent="0.25">
      <c r="D5972" s="1">
        <v>1988</v>
      </c>
      <c r="E5972" s="1" t="s">
        <v>186</v>
      </c>
      <c r="F5972" s="2" t="s">
        <v>339</v>
      </c>
      <c r="G5972">
        <v>3</v>
      </c>
      <c r="H5972">
        <v>106532</v>
      </c>
      <c r="I5972" s="1">
        <v>718.60029999999995</v>
      </c>
      <c r="J5972" s="1">
        <v>74</v>
      </c>
      <c r="K5972" s="1">
        <v>2761.194</v>
      </c>
      <c r="M5972" s="3"/>
      <c r="N5972">
        <v>26.8</v>
      </c>
      <c r="O5972"/>
      <c r="P5972"/>
      <c r="Q5972" s="1">
        <f t="shared" si="1767"/>
        <v>10</v>
      </c>
      <c r="R5972" s="5">
        <f t="shared" si="1768"/>
        <v>-0.20484266427386685</v>
      </c>
      <c r="S5972" s="4">
        <f t="shared" si="1769"/>
        <v>0.56561033553701556</v>
      </c>
      <c r="T5972" s="6">
        <f t="shared" si="1770"/>
        <v>-1.3328418998928158</v>
      </c>
      <c r="U5972" s="6">
        <f t="shared" si="1771"/>
        <v>0</v>
      </c>
      <c r="V5972" s="4">
        <f t="shared" si="1772"/>
        <v>26.595157335726135</v>
      </c>
      <c r="W5972" s="4">
        <f t="shared" si="1773"/>
        <v>127.04865078494878</v>
      </c>
      <c r="X5972" s="4">
        <f t="shared" si="1774"/>
        <v>13534746.865422163</v>
      </c>
      <c r="Y5972" s="6">
        <f t="shared" si="1775"/>
        <v>-1.3328418998928158</v>
      </c>
      <c r="Z5972" s="6" t="e">
        <f t="shared" si="1776"/>
        <v>#DIV/0!</v>
      </c>
      <c r="AA5972" s="6" t="e">
        <f t="shared" si="1777"/>
        <v>#DIV/0!</v>
      </c>
      <c r="AB5972" s="26">
        <v>-13.586906357416865</v>
      </c>
      <c r="AC5972" s="4">
        <f t="shared" si="1778"/>
        <v>663.2849853608468</v>
      </c>
      <c r="AD5972" s="4">
        <f t="shared" si="1779"/>
        <v>507770704.55370611</v>
      </c>
      <c r="AE5972" s="4">
        <f t="shared" si="1780"/>
        <v>4766.3678946580012</v>
      </c>
      <c r="AF5972" s="27">
        <v>-10.156431443339946</v>
      </c>
      <c r="AG5972" s="6">
        <f t="shared" si="1781"/>
        <v>76.201321733333145</v>
      </c>
      <c r="AH5972" s="6">
        <f t="shared" si="1782"/>
        <v>7775147.1291491715</v>
      </c>
      <c r="AI5972" s="6">
        <f t="shared" si="1783"/>
        <v>547.58292657969719</v>
      </c>
      <c r="AK5972" s="1">
        <f t="shared" si="1784"/>
        <v>1.3062687142296374E-5</v>
      </c>
      <c r="AL5972" s="1">
        <f t="shared" si="1785"/>
        <v>1.3915941866431172</v>
      </c>
    </row>
    <row r="5973" spans="4:38" x14ac:dyDescent="0.25">
      <c r="D5973" s="1">
        <v>1989</v>
      </c>
      <c r="E5973" s="1" t="s">
        <v>186</v>
      </c>
      <c r="F5973" s="2" t="s">
        <v>339</v>
      </c>
      <c r="G5973">
        <v>3</v>
      </c>
      <c r="H5973">
        <v>107071</v>
      </c>
      <c r="I5973" s="1">
        <v>737.52959999999996</v>
      </c>
      <c r="J5973" s="1">
        <v>69</v>
      </c>
      <c r="K5973" s="1">
        <v>2716.5349999999999</v>
      </c>
      <c r="M5973" s="3"/>
      <c r="N5973">
        <v>25.4</v>
      </c>
      <c r="O5973"/>
      <c r="P5973"/>
      <c r="Q5973" s="1">
        <f t="shared" si="1767"/>
        <v>10</v>
      </c>
      <c r="R5973" s="5">
        <f t="shared" si="1768"/>
        <v>-0.19958520986818698</v>
      </c>
      <c r="S5973" s="4">
        <f t="shared" si="1769"/>
        <v>0.54218020808927536</v>
      </c>
      <c r="T5973" s="6">
        <f t="shared" si="1770"/>
        <v>-1.3223662682843147</v>
      </c>
      <c r="U5973" s="6">
        <f t="shared" si="1771"/>
        <v>0</v>
      </c>
      <c r="V5973" s="4">
        <f t="shared" si="1772"/>
        <v>25.200414790131813</v>
      </c>
      <c r="W5973" s="4">
        <f t="shared" si="1773"/>
        <v>136.0303436009155</v>
      </c>
      <c r="X5973" s="4">
        <f t="shared" si="1774"/>
        <v>14564904.919693623</v>
      </c>
      <c r="Y5973" s="6">
        <f t="shared" si="1775"/>
        <v>-1.3223662682843147</v>
      </c>
      <c r="Z5973" s="6" t="e">
        <f t="shared" si="1776"/>
        <v>#DIV/0!</v>
      </c>
      <c r="AA5973" s="6" t="e">
        <f t="shared" si="1777"/>
        <v>#DIV/0!</v>
      </c>
      <c r="AB5973" s="26">
        <v>-13.586906357416865</v>
      </c>
      <c r="AC5973" s="4">
        <f t="shared" si="1778"/>
        <v>680.75717466189656</v>
      </c>
      <c r="AD5973" s="4">
        <f t="shared" si="1779"/>
        <v>537580542.17868006</v>
      </c>
      <c r="AE5973" s="4">
        <f t="shared" si="1780"/>
        <v>5020.785667255187</v>
      </c>
      <c r="AF5973" s="27">
        <v>-10.156431443339946</v>
      </c>
      <c r="AG5973" s="6">
        <f t="shared" si="1781"/>
        <v>76.804979731653802</v>
      </c>
      <c r="AH5973" s="6">
        <f t="shared" si="1782"/>
        <v>8020334.01208439</v>
      </c>
      <c r="AI5973" s="6">
        <f t="shared" si="1783"/>
        <v>566.45945979494729</v>
      </c>
      <c r="AK5973" s="1">
        <f t="shared" si="1784"/>
        <v>1.2663352209567652E-5</v>
      </c>
      <c r="AL5973" s="1">
        <f t="shared" si="1785"/>
        <v>1.3558777844306182</v>
      </c>
    </row>
    <row r="5974" spans="4:38" x14ac:dyDescent="0.25">
      <c r="D5974" s="1">
        <v>1990</v>
      </c>
      <c r="E5974" s="1" t="s">
        <v>186</v>
      </c>
      <c r="F5974" s="2" t="s">
        <v>339</v>
      </c>
      <c r="G5974">
        <v>3</v>
      </c>
      <c r="H5974">
        <v>107484</v>
      </c>
      <c r="I5974" s="1">
        <v>739.94730000000004</v>
      </c>
      <c r="J5974" s="1">
        <v>65</v>
      </c>
      <c r="K5974" s="1">
        <v>2674.8969999999999</v>
      </c>
      <c r="L5974" s="1">
        <v>3448.2759999999998</v>
      </c>
      <c r="M5974" s="3">
        <v>2</v>
      </c>
      <c r="N5974">
        <v>24.3</v>
      </c>
      <c r="O5974">
        <v>58</v>
      </c>
      <c r="P5974"/>
      <c r="Q5974" s="1">
        <f t="shared" si="1767"/>
        <v>10</v>
      </c>
      <c r="R5974" s="5">
        <f t="shared" si="1768"/>
        <v>-0.19893308618059691</v>
      </c>
      <c r="S5974" s="4">
        <f t="shared" si="1769"/>
        <v>0.53212551542522013</v>
      </c>
      <c r="T5974" s="6">
        <f t="shared" si="1770"/>
        <v>-1.3210564542513894</v>
      </c>
      <c r="U5974" s="6">
        <f t="shared" si="1771"/>
        <v>4.5553672658401635E-2</v>
      </c>
      <c r="V5974" s="4">
        <f t="shared" si="1772"/>
        <v>24.101066913819405</v>
      </c>
      <c r="W5974" s="4">
        <f t="shared" si="1773"/>
        <v>139.05503091854374</v>
      </c>
      <c r="X5974" s="4">
        <f t="shared" si="1774"/>
        <v>14946190.943248754</v>
      </c>
      <c r="Y5974" s="6">
        <f t="shared" si="1775"/>
        <v>56.678943545748609</v>
      </c>
      <c r="Z5974" s="6">
        <f t="shared" si="1776"/>
        <v>1624.3416980859583</v>
      </c>
      <c r="AA5974" s="6">
        <f t="shared" si="1777"/>
        <v>174590743.07707116</v>
      </c>
      <c r="AB5974" s="26">
        <v>-13.586906357416865</v>
      </c>
      <c r="AC5974" s="4">
        <f t="shared" si="1778"/>
        <v>682.98876864969054</v>
      </c>
      <c r="AD5974" s="4">
        <f t="shared" si="1779"/>
        <v>543198012.32836616</v>
      </c>
      <c r="AE5974" s="4">
        <f t="shared" si="1780"/>
        <v>5053.756952926632</v>
      </c>
      <c r="AF5974" s="27">
        <v>-10.156431443339946</v>
      </c>
      <c r="AG5974" s="6">
        <f t="shared" si="1781"/>
        <v>76.881131087583611</v>
      </c>
      <c r="AH5974" s="6">
        <f t="shared" si="1782"/>
        <v>8077663.3901007231</v>
      </c>
      <c r="AI5974" s="6">
        <f t="shared" si="1783"/>
        <v>568.87985369203557</v>
      </c>
      <c r="AK5974" s="1">
        <f t="shared" si="1784"/>
        <v>1.2573476948527938E-5</v>
      </c>
      <c r="AL5974" s="1">
        <f t="shared" si="1785"/>
        <v>1.3514475963355768</v>
      </c>
    </row>
    <row r="5975" spans="4:38" x14ac:dyDescent="0.25">
      <c r="D5975" s="1">
        <v>1991</v>
      </c>
      <c r="E5975" s="1" t="s">
        <v>186</v>
      </c>
      <c r="F5975" s="2" t="s">
        <v>339</v>
      </c>
      <c r="G5975">
        <v>3</v>
      </c>
      <c r="H5975">
        <v>107776</v>
      </c>
      <c r="I5975" s="1">
        <v>872.18420000000003</v>
      </c>
      <c r="J5975" s="1">
        <v>62</v>
      </c>
      <c r="K5975" s="1">
        <v>2638.2979999999998</v>
      </c>
      <c r="L5975" s="1">
        <v>3333.3330000000001</v>
      </c>
      <c r="M5975" s="3">
        <v>2</v>
      </c>
      <c r="N5975">
        <v>23.5</v>
      </c>
      <c r="O5975">
        <v>60</v>
      </c>
      <c r="P5975"/>
      <c r="Q5975" s="1">
        <f t="shared" si="1767"/>
        <v>10</v>
      </c>
      <c r="R5975" s="5">
        <f t="shared" si="1768"/>
        <v>-0.16877168836582915</v>
      </c>
      <c r="S5975" s="4">
        <f t="shared" si="1769"/>
        <v>0.44527000787219029</v>
      </c>
      <c r="T5975" s="6">
        <f t="shared" si="1770"/>
        <v>-1.2576764485949323</v>
      </c>
      <c r="U5975" s="6">
        <f t="shared" si="1771"/>
        <v>4.1922544094242911E-2</v>
      </c>
      <c r="V5975" s="4">
        <f t="shared" si="1772"/>
        <v>23.33122831163417</v>
      </c>
      <c r="W5975" s="4">
        <f t="shared" si="1773"/>
        <v>195.87759889059285</v>
      </c>
      <c r="X5975" s="4">
        <f t="shared" si="1774"/>
        <v>21110904.098032534</v>
      </c>
      <c r="Y5975" s="6">
        <f t="shared" si="1775"/>
        <v>58.742323551405065</v>
      </c>
      <c r="Z5975" s="6">
        <f t="shared" si="1776"/>
        <v>2080.4658181986965</v>
      </c>
      <c r="AA5975" s="6">
        <f t="shared" si="1777"/>
        <v>224224284.0221827</v>
      </c>
      <c r="AB5975" s="26">
        <v>-13.586906357416865</v>
      </c>
      <c r="AC5975" s="4">
        <f t="shared" si="1778"/>
        <v>805.04653884636843</v>
      </c>
      <c r="AD5975" s="4">
        <f t="shared" si="1779"/>
        <v>756747967.6901679</v>
      </c>
      <c r="AE5975" s="4">
        <f t="shared" si="1780"/>
        <v>7021.4887144648874</v>
      </c>
      <c r="AF5975" s="27">
        <v>-10.156431443339946</v>
      </c>
      <c r="AG5975" s="6">
        <f t="shared" si="1781"/>
        <v>80.755519073976814</v>
      </c>
      <c r="AH5975" s="6">
        <f t="shared" si="1782"/>
        <v>9547098.8108909279</v>
      </c>
      <c r="AI5975" s="6">
        <f t="shared" si="1783"/>
        <v>704.33687799121208</v>
      </c>
      <c r="AK5975" s="1">
        <f t="shared" si="1784"/>
        <v>1.0638238531431053E-5</v>
      </c>
      <c r="AL5975" s="1">
        <f t="shared" si="1785"/>
        <v>1.1465467959635132</v>
      </c>
    </row>
    <row r="5976" spans="4:38" x14ac:dyDescent="0.25">
      <c r="D5976" s="1">
        <v>1992</v>
      </c>
      <c r="E5976" s="1" t="s">
        <v>186</v>
      </c>
      <c r="F5976" s="2" t="s">
        <v>339</v>
      </c>
      <c r="G5976">
        <v>3</v>
      </c>
      <c r="H5976">
        <v>107950</v>
      </c>
      <c r="I5976" s="1">
        <v>878.9982</v>
      </c>
      <c r="J5976" s="1">
        <v>60</v>
      </c>
      <c r="K5976" s="1">
        <v>2620.087</v>
      </c>
      <c r="L5976" s="1">
        <v>3333.3330000000001</v>
      </c>
      <c r="M5976" s="3">
        <v>2</v>
      </c>
      <c r="N5976">
        <v>22.9</v>
      </c>
      <c r="O5976">
        <v>60</v>
      </c>
      <c r="P5976"/>
      <c r="Q5976" s="1">
        <f t="shared" si="1767"/>
        <v>10</v>
      </c>
      <c r="R5976" s="5">
        <f t="shared" si="1768"/>
        <v>-0.16746336909449869</v>
      </c>
      <c r="S5976" s="4">
        <f t="shared" si="1769"/>
        <v>0.43876859634069781</v>
      </c>
      <c r="T5976" s="6">
        <f t="shared" si="1770"/>
        <v>-1.2547904190485404</v>
      </c>
      <c r="U5976" s="6">
        <f t="shared" si="1771"/>
        <v>4.1826343118983283E-2</v>
      </c>
      <c r="V5976" s="4">
        <f t="shared" si="1772"/>
        <v>22.7325366309055</v>
      </c>
      <c r="W5976" s="4">
        <f t="shared" si="1773"/>
        <v>200.33297900779343</v>
      </c>
      <c r="X5976" s="4">
        <f t="shared" si="1774"/>
        <v>21625945.083891299</v>
      </c>
      <c r="Y5976" s="6">
        <f t="shared" si="1775"/>
        <v>58.74520958095146</v>
      </c>
      <c r="Z5976" s="6">
        <f t="shared" si="1776"/>
        <v>2101.5420772012421</v>
      </c>
      <c r="AA5976" s="6">
        <f t="shared" si="1777"/>
        <v>226861467.23387408</v>
      </c>
      <c r="AB5976" s="26">
        <v>-13.586906357416865</v>
      </c>
      <c r="AC5976" s="4">
        <f t="shared" si="1778"/>
        <v>811.33602117785199</v>
      </c>
      <c r="AD5976" s="4">
        <f t="shared" si="1779"/>
        <v>769859352.93622804</v>
      </c>
      <c r="AE5976" s="4">
        <f t="shared" si="1780"/>
        <v>7131.6290221049385</v>
      </c>
      <c r="AF5976" s="27">
        <v>-10.156431443339946</v>
      </c>
      <c r="AG5976" s="6">
        <f t="shared" si="1781"/>
        <v>80.941257513276042</v>
      </c>
      <c r="AH5976" s="6">
        <f t="shared" si="1782"/>
        <v>9637220.011210192</v>
      </c>
      <c r="AI5976" s="6">
        <f t="shared" si="1783"/>
        <v>711.47219659906114</v>
      </c>
      <c r="AK5976" s="1">
        <f t="shared" si="1784"/>
        <v>1.0538756437567886E-5</v>
      </c>
      <c r="AL5976" s="1">
        <f t="shared" si="1785"/>
        <v>1.1376587574354531</v>
      </c>
    </row>
    <row r="5977" spans="4:38" x14ac:dyDescent="0.25">
      <c r="D5977" s="1">
        <v>1993</v>
      </c>
      <c r="E5977" s="1" t="s">
        <v>186</v>
      </c>
      <c r="F5977" s="2" t="s">
        <v>339</v>
      </c>
      <c r="G5977">
        <v>3</v>
      </c>
      <c r="H5977">
        <v>108033</v>
      </c>
      <c r="I5977" s="1">
        <v>934.43539999999996</v>
      </c>
      <c r="J5977" s="1">
        <v>58</v>
      </c>
      <c r="K5977" s="1">
        <v>2577.7779999999998</v>
      </c>
      <c r="L5977" s="1">
        <v>2985.0749999999998</v>
      </c>
      <c r="M5977" s="3">
        <v>2</v>
      </c>
      <c r="N5977">
        <v>22.5</v>
      </c>
      <c r="O5977">
        <v>67</v>
      </c>
      <c r="P5977"/>
      <c r="Q5977" s="1">
        <f t="shared" si="1767"/>
        <v>10</v>
      </c>
      <c r="R5977" s="5">
        <f t="shared" si="1768"/>
        <v>-0.15752827857335031</v>
      </c>
      <c r="S5977" s="4">
        <f t="shared" si="1769"/>
        <v>0.40607293088425378</v>
      </c>
      <c r="T5977" s="6">
        <f t="shared" si="1770"/>
        <v>-1.2324512135969647</v>
      </c>
      <c r="U5977" s="6">
        <f t="shared" si="1771"/>
        <v>3.6789593064279591E-2</v>
      </c>
      <c r="V5977" s="4">
        <f t="shared" si="1772"/>
        <v>22.342471721426648</v>
      </c>
      <c r="W5977" s="4">
        <f t="shared" si="1773"/>
        <v>230.11516624986501</v>
      </c>
      <c r="X5977" s="4">
        <f t="shared" si="1774"/>
        <v>24860031.755471665</v>
      </c>
      <c r="Y5977" s="6">
        <f t="shared" si="1775"/>
        <v>65.76754878640304</v>
      </c>
      <c r="Z5977" s="6">
        <f t="shared" si="1776"/>
        <v>2539.9449196606602</v>
      </c>
      <c r="AA5977" s="6">
        <f t="shared" si="1777"/>
        <v>274397869.50570011</v>
      </c>
      <c r="AB5977" s="26">
        <v>-13.586906357416865</v>
      </c>
      <c r="AC5977" s="4">
        <f t="shared" si="1778"/>
        <v>862.50586119941374</v>
      </c>
      <c r="AD5977" s="4">
        <f t="shared" si="1779"/>
        <v>870698455.64830232</v>
      </c>
      <c r="AE5977" s="4">
        <f t="shared" si="1780"/>
        <v>8059.5600941221855</v>
      </c>
      <c r="AF5977" s="27">
        <v>-10.156431443339946</v>
      </c>
      <c r="AG5977" s="6">
        <f t="shared" si="1781"/>
        <v>82.408385267421181</v>
      </c>
      <c r="AH5977" s="6">
        <f t="shared" si="1782"/>
        <v>10252903.279192183</v>
      </c>
      <c r="AI5977" s="6">
        <f t="shared" si="1783"/>
        <v>770.05312450716815</v>
      </c>
      <c r="AK5977" s="1">
        <f t="shared" si="1784"/>
        <v>9.9059077870674703E-6</v>
      </c>
      <c r="AL5977" s="1">
        <f t="shared" si="1785"/>
        <v>1.0701649359602601</v>
      </c>
    </row>
    <row r="5978" spans="4:38" x14ac:dyDescent="0.25">
      <c r="D5978" s="1">
        <v>1994</v>
      </c>
      <c r="E5978" s="1" t="s">
        <v>186</v>
      </c>
      <c r="F5978" s="2" t="s">
        <v>339</v>
      </c>
      <c r="G5978">
        <v>3</v>
      </c>
      <c r="H5978">
        <v>108053</v>
      </c>
      <c r="I5978" s="1">
        <v>946.93520000000001</v>
      </c>
      <c r="J5978" s="1">
        <v>57</v>
      </c>
      <c r="K5978" s="1">
        <v>2544.643</v>
      </c>
      <c r="L5978" s="1">
        <v>2702.703</v>
      </c>
      <c r="M5978" s="3">
        <v>2</v>
      </c>
      <c r="N5978">
        <v>22.4</v>
      </c>
      <c r="O5978">
        <v>74</v>
      </c>
      <c r="P5978"/>
      <c r="Q5978" s="1">
        <f t="shared" si="1767"/>
        <v>10</v>
      </c>
      <c r="R5978" s="5">
        <f t="shared" si="1768"/>
        <v>-0.15544886281553374</v>
      </c>
      <c r="S5978" s="4">
        <f t="shared" si="1769"/>
        <v>0.39556186062150822</v>
      </c>
      <c r="T5978" s="6">
        <f t="shared" si="1770"/>
        <v>-1.2276764900053132</v>
      </c>
      <c r="U5978" s="6">
        <f t="shared" si="1771"/>
        <v>3.3180449325668299E-2</v>
      </c>
      <c r="V5978" s="4">
        <f t="shared" si="1772"/>
        <v>22.244551137184466</v>
      </c>
      <c r="W5978" s="4">
        <f t="shared" si="1773"/>
        <v>239.38991451606887</v>
      </c>
      <c r="X5978" s="4">
        <f t="shared" si="1774"/>
        <v>25866798.433204789</v>
      </c>
      <c r="Y5978" s="6">
        <f t="shared" si="1775"/>
        <v>72.772323509994692</v>
      </c>
      <c r="Z5978" s="6">
        <f t="shared" si="1776"/>
        <v>2853.8950473689147</v>
      </c>
      <c r="AA5978" s="6">
        <f t="shared" si="1777"/>
        <v>308371921.55335331</v>
      </c>
      <c r="AB5978" s="26">
        <v>-13.586906357416865</v>
      </c>
      <c r="AC5978" s="4">
        <f t="shared" si="1778"/>
        <v>874.04347071615564</v>
      </c>
      <c r="AD5978" s="4">
        <f t="shared" si="1779"/>
        <v>894314192.19163895</v>
      </c>
      <c r="AE5978" s="4">
        <f t="shared" si="1780"/>
        <v>8276.6252875129703</v>
      </c>
      <c r="AF5978" s="27">
        <v>-10.156431443339946</v>
      </c>
      <c r="AG5978" s="6">
        <f t="shared" si="1781"/>
        <v>82.728890925458629</v>
      </c>
      <c r="AH5978" s="6">
        <f t="shared" si="1782"/>
        <v>10391978.300985478</v>
      </c>
      <c r="AI5978" s="6">
        <f t="shared" si="1783"/>
        <v>783.38898874277356</v>
      </c>
      <c r="AK5978" s="1">
        <f t="shared" si="1784"/>
        <v>9.7733378084294152E-6</v>
      </c>
      <c r="AL5978" s="1">
        <f t="shared" si="1785"/>
        <v>1.0560384702142238</v>
      </c>
    </row>
    <row r="5979" spans="4:38" x14ac:dyDescent="0.25">
      <c r="D5979" s="1">
        <v>1995</v>
      </c>
      <c r="E5979" s="1" t="s">
        <v>186</v>
      </c>
      <c r="F5979" s="2" t="s">
        <v>339</v>
      </c>
      <c r="G5979">
        <v>3</v>
      </c>
      <c r="H5979">
        <v>108035</v>
      </c>
      <c r="I5979" s="1">
        <v>984.85979999999995</v>
      </c>
      <c r="J5979" s="1">
        <v>56</v>
      </c>
      <c r="K5979" s="1">
        <v>2500</v>
      </c>
      <c r="L5979" s="1">
        <v>2469.136</v>
      </c>
      <c r="M5979" s="3">
        <v>2</v>
      </c>
      <c r="N5979">
        <v>22.4</v>
      </c>
      <c r="O5979">
        <v>81</v>
      </c>
      <c r="P5979"/>
      <c r="Q5979" s="1">
        <f t="shared" si="1767"/>
        <v>10</v>
      </c>
      <c r="R5979" s="5">
        <f t="shared" si="1768"/>
        <v>-0.14946289817088687</v>
      </c>
      <c r="S5979" s="4">
        <f t="shared" si="1769"/>
        <v>0.37365724542721718</v>
      </c>
      <c r="T5979" s="6">
        <f t="shared" si="1770"/>
        <v>-1.2137274584814337</v>
      </c>
      <c r="U5979" s="6">
        <f t="shared" si="1771"/>
        <v>2.9968581619250131E-2</v>
      </c>
      <c r="V5979" s="4">
        <f t="shared" si="1772"/>
        <v>22.25053710182911</v>
      </c>
      <c r="W5979" s="4">
        <f t="shared" si="1773"/>
        <v>263.57305045001084</v>
      </c>
      <c r="X5979" s="4">
        <f t="shared" si="1774"/>
        <v>28475114.505366921</v>
      </c>
      <c r="Y5979" s="6">
        <f t="shared" si="1775"/>
        <v>79.786272541518571</v>
      </c>
      <c r="Z5979" s="6">
        <f t="shared" si="1776"/>
        <v>3286.3076822006865</v>
      </c>
      <c r="AA5979" s="6">
        <f t="shared" si="1777"/>
        <v>355036250.44655114</v>
      </c>
      <c r="AB5979" s="26">
        <v>-13.586906357416865</v>
      </c>
      <c r="AC5979" s="4">
        <f t="shared" si="1778"/>
        <v>909.04876887121611</v>
      </c>
      <c r="AD5979" s="4">
        <f t="shared" si="1779"/>
        <v>967221785.75285733</v>
      </c>
      <c r="AE5979" s="4">
        <f t="shared" si="1780"/>
        <v>8952.8558870075212</v>
      </c>
      <c r="AF5979" s="27">
        <v>-10.156431443339946</v>
      </c>
      <c r="AG5979" s="6">
        <f t="shared" si="1781"/>
        <v>83.679671019779491</v>
      </c>
      <c r="AH5979" s="6">
        <f t="shared" si="1782"/>
        <v>10806374.854565609</v>
      </c>
      <c r="AI5979" s="6">
        <f t="shared" si="1783"/>
        <v>824.12744064605818</v>
      </c>
      <c r="AK5979" s="1">
        <f t="shared" si="1784"/>
        <v>9.3985555563519365E-6</v>
      </c>
      <c r="AL5979" s="1">
        <f t="shared" si="1785"/>
        <v>1.0153729495304815</v>
      </c>
    </row>
    <row r="5980" spans="4:38" x14ac:dyDescent="0.25">
      <c r="D5980" s="1">
        <v>1996</v>
      </c>
      <c r="E5980" s="1" t="s">
        <v>186</v>
      </c>
      <c r="F5980" s="2" t="s">
        <v>339</v>
      </c>
      <c r="G5980">
        <v>3</v>
      </c>
      <c r="H5980">
        <v>107976</v>
      </c>
      <c r="I5980" s="1">
        <v>1033.0940000000001</v>
      </c>
      <c r="J5980" s="1">
        <v>55</v>
      </c>
      <c r="K5980" s="1">
        <v>2455.357</v>
      </c>
      <c r="L5980" s="1">
        <v>2272.7269999999999</v>
      </c>
      <c r="M5980" s="3">
        <v>2</v>
      </c>
      <c r="N5980">
        <v>22.4</v>
      </c>
      <c r="O5980">
        <v>88</v>
      </c>
      <c r="P5980"/>
      <c r="Q5980" s="1">
        <f t="shared" si="1767"/>
        <v>10</v>
      </c>
      <c r="R5980" s="5">
        <f t="shared" si="1768"/>
        <v>-0.14248461417838065</v>
      </c>
      <c r="S5980" s="4">
        <f t="shared" si="1769"/>
        <v>0.34985059481518621</v>
      </c>
      <c r="T5980" s="6">
        <f t="shared" si="1770"/>
        <v>-1.197061507922955</v>
      </c>
      <c r="U5980" s="6">
        <f t="shared" si="1771"/>
        <v>2.7205940097172133E-2</v>
      </c>
      <c r="V5980" s="4">
        <f t="shared" si="1772"/>
        <v>22.25751538582162</v>
      </c>
      <c r="W5980" s="4">
        <f t="shared" si="1773"/>
        <v>295.29576776788031</v>
      </c>
      <c r="X5980" s="4">
        <f t="shared" si="1774"/>
        <v>31884855.820504643</v>
      </c>
      <c r="Y5980" s="6">
        <f t="shared" si="1775"/>
        <v>86.802938492077047</v>
      </c>
      <c r="Z5980" s="6">
        <f t="shared" si="1776"/>
        <v>3797.3104267306057</v>
      </c>
      <c r="AA5980" s="6">
        <f t="shared" si="1777"/>
        <v>410018390.63666391</v>
      </c>
      <c r="AB5980" s="26">
        <v>-13.586906357416865</v>
      </c>
      <c r="AC5980" s="4">
        <f t="shared" si="1778"/>
        <v>953.57007040823498</v>
      </c>
      <c r="AD5980" s="4">
        <f t="shared" si="1779"/>
        <v>1063701289.1793948</v>
      </c>
      <c r="AE5980" s="4">
        <f t="shared" si="1780"/>
        <v>9851.275183183252</v>
      </c>
      <c r="AF5980" s="27">
        <v>-10.156431443339946</v>
      </c>
      <c r="AG5980" s="6">
        <f t="shared" si="1781"/>
        <v>84.844691572804564</v>
      </c>
      <c r="AH5980" s="6">
        <f t="shared" si="1782"/>
        <v>11329434.044755379</v>
      </c>
      <c r="AI5980" s="6">
        <f t="shared" si="1783"/>
        <v>876.52541795714967</v>
      </c>
      <c r="AK5980" s="1">
        <f t="shared" si="1784"/>
        <v>8.9646414844892977E-6</v>
      </c>
      <c r="AL5980" s="1">
        <f t="shared" si="1785"/>
        <v>0.96796612892921641</v>
      </c>
    </row>
    <row r="5981" spans="4:38" x14ac:dyDescent="0.25">
      <c r="D5981" s="1">
        <v>1997</v>
      </c>
      <c r="E5981" s="1" t="s">
        <v>186</v>
      </c>
      <c r="F5981" s="2" t="s">
        <v>339</v>
      </c>
      <c r="G5981">
        <v>3</v>
      </c>
      <c r="H5981">
        <v>107895</v>
      </c>
      <c r="I5981" s="1">
        <v>1109.442</v>
      </c>
      <c r="J5981" s="1">
        <v>53</v>
      </c>
      <c r="K5981" s="1">
        <v>2355.556</v>
      </c>
      <c r="L5981" s="1">
        <v>2325.5810000000001</v>
      </c>
      <c r="M5981" s="3">
        <v>2</v>
      </c>
      <c r="N5981">
        <v>22.5</v>
      </c>
      <c r="O5981">
        <v>86</v>
      </c>
      <c r="P5981"/>
      <c r="Q5981" s="1">
        <f t="shared" si="1767"/>
        <v>10</v>
      </c>
      <c r="R5981" s="5">
        <f t="shared" si="1768"/>
        <v>-0.13267931086077506</v>
      </c>
      <c r="S5981" s="4">
        <f t="shared" si="1769"/>
        <v>0.31253354677396383</v>
      </c>
      <c r="T5981" s="6">
        <f t="shared" si="1770"/>
        <v>-1.1728401617403641</v>
      </c>
      <c r="U5981" s="6">
        <f t="shared" si="1771"/>
        <v>2.7275347961803177E-2</v>
      </c>
      <c r="V5981" s="4">
        <f t="shared" si="1772"/>
        <v>22.367320689139223</v>
      </c>
      <c r="W5981" s="4">
        <f t="shared" si="1773"/>
        <v>354.98333265401129</v>
      </c>
      <c r="X5981" s="4">
        <f t="shared" si="1774"/>
        <v>38300926.676704548</v>
      </c>
      <c r="Y5981" s="6">
        <f t="shared" si="1775"/>
        <v>84.827159838259632</v>
      </c>
      <c r="Z5981" s="6">
        <f t="shared" si="1776"/>
        <v>4067.5631399961599</v>
      </c>
      <c r="AA5981" s="6">
        <f t="shared" si="1777"/>
        <v>438869724.98988569</v>
      </c>
      <c r="AB5981" s="26">
        <v>-13.586906357416865</v>
      </c>
      <c r="AC5981" s="4">
        <f t="shared" si="1778"/>
        <v>1024.0410708549784</v>
      </c>
      <c r="AD5981" s="4">
        <f t="shared" si="1779"/>
        <v>1225810387.7475901</v>
      </c>
      <c r="AE5981" s="4">
        <f t="shared" si="1780"/>
        <v>11361.141737314891</v>
      </c>
      <c r="AF5981" s="27">
        <v>-10.156431443339946</v>
      </c>
      <c r="AG5981" s="6">
        <f t="shared" si="1781"/>
        <v>86.596893376066973</v>
      </c>
      <c r="AH5981" s="6">
        <f t="shared" si="1782"/>
        <v>12157577.972236883</v>
      </c>
      <c r="AI5981" s="6">
        <f t="shared" si="1783"/>
        <v>960.74230580930498</v>
      </c>
      <c r="AK5981" s="1">
        <f t="shared" si="1784"/>
        <v>8.3539924370900459E-6</v>
      </c>
      <c r="AL5981" s="1">
        <f t="shared" si="1785"/>
        <v>0.90135401399983051</v>
      </c>
    </row>
    <row r="5982" spans="4:38" x14ac:dyDescent="0.25">
      <c r="D5982" s="1">
        <v>1998</v>
      </c>
      <c r="E5982" s="1" t="s">
        <v>186</v>
      </c>
      <c r="F5982" s="2" t="s">
        <v>339</v>
      </c>
      <c r="G5982">
        <v>3</v>
      </c>
      <c r="H5982">
        <v>107801</v>
      </c>
      <c r="I5982" s="1">
        <v>1146.26</v>
      </c>
      <c r="J5982" s="1">
        <v>52</v>
      </c>
      <c r="K5982" s="1">
        <v>2311.1109999999999</v>
      </c>
      <c r="L5982" s="1">
        <v>2469.136</v>
      </c>
      <c r="M5982" s="3">
        <v>2</v>
      </c>
      <c r="N5982">
        <v>22.5</v>
      </c>
      <c r="O5982">
        <v>81</v>
      </c>
      <c r="P5982"/>
      <c r="Q5982" s="1">
        <f t="shared" si="1767"/>
        <v>10</v>
      </c>
      <c r="R5982" s="5">
        <f t="shared" si="1768"/>
        <v>-0.12841763648735888</v>
      </c>
      <c r="S5982" s="4">
        <f t="shared" si="1769"/>
        <v>0.29678741227993644</v>
      </c>
      <c r="T5982" s="6">
        <f t="shared" si="1770"/>
        <v>-1.161994078270898</v>
      </c>
      <c r="U5982" s="6">
        <f t="shared" si="1771"/>
        <v>2.869121410445492E-2</v>
      </c>
      <c r="V5982" s="4">
        <f t="shared" si="1772"/>
        <v>22.371582363512641</v>
      </c>
      <c r="W5982" s="4">
        <f t="shared" si="1773"/>
        <v>386.22257972276208</v>
      </c>
      <c r="X5982" s="4">
        <f t="shared" si="1774"/>
        <v>41635180.316693477</v>
      </c>
      <c r="Y5982" s="6">
        <f t="shared" si="1775"/>
        <v>79.838005921729106</v>
      </c>
      <c r="Z5982" s="6">
        <f t="shared" si="1776"/>
        <v>3995.1603157219438</v>
      </c>
      <c r="AA5982" s="6">
        <f t="shared" si="1777"/>
        <v>430682277.19514126</v>
      </c>
      <c r="AB5982" s="26">
        <v>-13.586906357416865</v>
      </c>
      <c r="AC5982" s="4">
        <f t="shared" si="1778"/>
        <v>1058.0249511720554</v>
      </c>
      <c r="AD5982" s="4">
        <f t="shared" si="1779"/>
        <v>1307379999.3286631</v>
      </c>
      <c r="AE5982" s="4">
        <f t="shared" si="1780"/>
        <v>12127.716805304801</v>
      </c>
      <c r="AF5982" s="27">
        <v>-10.156431443339946</v>
      </c>
      <c r="AG5982" s="6">
        <f t="shared" si="1781"/>
        <v>87.405191069933807</v>
      </c>
      <c r="AH5982" s="6">
        <f t="shared" si="1782"/>
        <v>12550096.591640851</v>
      </c>
      <c r="AI5982" s="6">
        <f t="shared" si="1783"/>
        <v>1001.8907431582232</v>
      </c>
      <c r="AK5982" s="1">
        <f t="shared" si="1784"/>
        <v>8.0927117725171648E-6</v>
      </c>
      <c r="AL5982" s="1">
        <f t="shared" si="1785"/>
        <v>0.87240242178912297</v>
      </c>
    </row>
    <row r="5983" spans="4:38" x14ac:dyDescent="0.25">
      <c r="D5983" s="1">
        <v>1999</v>
      </c>
      <c r="E5983" s="1" t="s">
        <v>186</v>
      </c>
      <c r="F5983" s="2" t="s">
        <v>339</v>
      </c>
      <c r="G5983">
        <v>3</v>
      </c>
      <c r="H5983">
        <v>107758</v>
      </c>
      <c r="I5983" s="1">
        <v>1202.5940000000001</v>
      </c>
      <c r="J5983" s="1">
        <v>51</v>
      </c>
      <c r="K5983" s="1">
        <v>2266.6669999999999</v>
      </c>
      <c r="L5983" s="1">
        <v>2631.5790000000002</v>
      </c>
      <c r="M5983" s="3">
        <v>2</v>
      </c>
      <c r="N5983">
        <v>22.5</v>
      </c>
      <c r="O5983">
        <v>76</v>
      </c>
      <c r="P5983"/>
      <c r="Q5983" s="1">
        <f t="shared" si="1767"/>
        <v>10</v>
      </c>
      <c r="R5983" s="5">
        <f t="shared" si="1768"/>
        <v>-0.12240207418297447</v>
      </c>
      <c r="S5983" s="4">
        <f t="shared" si="1769"/>
        <v>0.27744474228210014</v>
      </c>
      <c r="T5983" s="6">
        <f t="shared" si="1770"/>
        <v>-1.1463263091707134</v>
      </c>
      <c r="U5983" s="6">
        <f t="shared" si="1771"/>
        <v>3.0166482423611571E-2</v>
      </c>
      <c r="V5983" s="4">
        <f t="shared" si="1772"/>
        <v>22.377597925817025</v>
      </c>
      <c r="W5983" s="4">
        <f t="shared" si="1773"/>
        <v>433.45351946775298</v>
      </c>
      <c r="X5983" s="4">
        <f t="shared" si="1774"/>
        <v>46708084.350806125</v>
      </c>
      <c r="Y5983" s="6">
        <f t="shared" si="1775"/>
        <v>74.853673690829282</v>
      </c>
      <c r="Z5983" s="6">
        <f t="shared" si="1776"/>
        <v>3986.523795226185</v>
      </c>
      <c r="AA5983" s="6">
        <f t="shared" si="1777"/>
        <v>429579831.12598324</v>
      </c>
      <c r="AB5983" s="26">
        <v>-13.586906357416865</v>
      </c>
      <c r="AC5983" s="4">
        <f t="shared" si="1778"/>
        <v>1110.0225586950664</v>
      </c>
      <c r="AD5983" s="4">
        <f t="shared" si="1779"/>
        <v>1438468512.8125792</v>
      </c>
      <c r="AE5983" s="4">
        <f t="shared" si="1780"/>
        <v>13349.064689513347</v>
      </c>
      <c r="AF5983" s="27">
        <v>-10.156431443339946</v>
      </c>
      <c r="AG5983" s="6">
        <f t="shared" si="1781"/>
        <v>88.599828531261835</v>
      </c>
      <c r="AH5983" s="6">
        <f t="shared" si="1782"/>
        <v>13161630.562679</v>
      </c>
      <c r="AI5983" s="6">
        <f t="shared" si="1783"/>
        <v>1065.4962219272429</v>
      </c>
      <c r="AK5983" s="1">
        <f t="shared" si="1784"/>
        <v>7.7166969510141317E-6</v>
      </c>
      <c r="AL5983" s="1">
        <f t="shared" si="1785"/>
        <v>0.83153583004738096</v>
      </c>
    </row>
    <row r="5984" spans="4:38" x14ac:dyDescent="0.25">
      <c r="D5984" s="1">
        <v>2000</v>
      </c>
      <c r="E5984" s="1" t="s">
        <v>186</v>
      </c>
      <c r="F5984" s="2" t="s">
        <v>339</v>
      </c>
      <c r="G5984">
        <v>3</v>
      </c>
      <c r="H5984">
        <v>107784</v>
      </c>
      <c r="I5984" s="1">
        <v>1157.3710000000001</v>
      </c>
      <c r="J5984" s="1">
        <v>49</v>
      </c>
      <c r="K5984" s="1">
        <v>2177.7779999999998</v>
      </c>
      <c r="L5984" s="1">
        <v>1351.3510000000001</v>
      </c>
      <c r="M5984" s="3">
        <v>2</v>
      </c>
      <c r="N5984">
        <v>22.5</v>
      </c>
      <c r="O5984">
        <v>74</v>
      </c>
      <c r="P5984"/>
      <c r="Q5984" s="1">
        <f t="shared" si="1767"/>
        <v>10</v>
      </c>
      <c r="R5984" s="5">
        <f t="shared" si="1768"/>
        <v>-0.12718480072509158</v>
      </c>
      <c r="S5984" s="4">
        <f t="shared" si="1769"/>
        <v>0.27698026095348849</v>
      </c>
      <c r="T5984" s="6">
        <f t="shared" si="1770"/>
        <v>-1.1588180763448732</v>
      </c>
      <c r="U5984" s="6">
        <f t="shared" si="1771"/>
        <v>1.5659699662867208E-2</v>
      </c>
      <c r="V5984" s="4">
        <f t="shared" si="1772"/>
        <v>22.372815199274907</v>
      </c>
      <c r="W5984" s="4">
        <f t="shared" si="1773"/>
        <v>417.85324196598617</v>
      </c>
      <c r="X5984" s="4">
        <f t="shared" si="1774"/>
        <v>45037893.832061857</v>
      </c>
      <c r="Y5984" s="6">
        <f t="shared" si="1775"/>
        <v>72.841181923655128</v>
      </c>
      <c r="Z5984" s="6">
        <f t="shared" si="1776"/>
        <v>7390.7611570890858</v>
      </c>
      <c r="AA5984" s="6">
        <f t="shared" si="1777"/>
        <v>796605800.55569005</v>
      </c>
      <c r="AB5984" s="26">
        <v>-13.586906357416865</v>
      </c>
      <c r="AC5984" s="4">
        <f t="shared" si="1778"/>
        <v>1068.280665610728</v>
      </c>
      <c r="AD5984" s="4">
        <f t="shared" si="1779"/>
        <v>1332638209.5632029</v>
      </c>
      <c r="AE5984" s="4">
        <f t="shared" si="1780"/>
        <v>12363.970622385539</v>
      </c>
      <c r="AF5984" s="27">
        <v>-10.156431443339946</v>
      </c>
      <c r="AG5984" s="6">
        <f t="shared" si="1781"/>
        <v>87.644744681367158</v>
      </c>
      <c r="AH5984" s="6">
        <f t="shared" si="1782"/>
        <v>12669749.673384</v>
      </c>
      <c r="AI5984" s="6">
        <f t="shared" si="1783"/>
        <v>1014.374857966186</v>
      </c>
      <c r="AK5984" s="1">
        <f t="shared" si="1784"/>
        <v>8.0162842243648173E-6</v>
      </c>
      <c r="AL5984" s="1">
        <f t="shared" si="1785"/>
        <v>0.86402717883893743</v>
      </c>
    </row>
    <row r="5985" spans="4:38" x14ac:dyDescent="0.25">
      <c r="D5985" s="1">
        <v>2001</v>
      </c>
      <c r="E5985" s="1" t="s">
        <v>186</v>
      </c>
      <c r="F5985" s="2" t="s">
        <v>339</v>
      </c>
      <c r="G5985">
        <v>3</v>
      </c>
      <c r="H5985">
        <v>107896</v>
      </c>
      <c r="I5985" s="1">
        <v>1130.0530000000001</v>
      </c>
      <c r="J5985" s="1">
        <v>48</v>
      </c>
      <c r="K5985" s="1">
        <v>2142.857</v>
      </c>
      <c r="L5985" s="1">
        <v>1449.2750000000001</v>
      </c>
      <c r="M5985" s="3">
        <v>1</v>
      </c>
      <c r="N5985">
        <v>22.4</v>
      </c>
      <c r="O5985">
        <v>69</v>
      </c>
      <c r="P5985"/>
      <c r="Q5985" s="1">
        <f t="shared" si="1767"/>
        <v>10</v>
      </c>
      <c r="R5985" s="5">
        <f t="shared" si="1768"/>
        <v>-0.13025937721505096</v>
      </c>
      <c r="S5985" s="4">
        <f t="shared" si="1769"/>
        <v>0.27912721828091247</v>
      </c>
      <c r="T5985" s="6">
        <f t="shared" si="1770"/>
        <v>-1.1667062919730906</v>
      </c>
      <c r="U5985" s="6">
        <f t="shared" si="1771"/>
        <v>1.6908782612993008E-2</v>
      </c>
      <c r="V5985" s="4">
        <f t="shared" si="1772"/>
        <v>22.269740622784948</v>
      </c>
      <c r="W5985" s="4">
        <f t="shared" si="1773"/>
        <v>404.85231320677565</v>
      </c>
      <c r="X5985" s="4">
        <f t="shared" si="1774"/>
        <v>43681945.185758263</v>
      </c>
      <c r="Y5985" s="6">
        <f t="shared" si="1775"/>
        <v>67.833293708026915</v>
      </c>
      <c r="Z5985" s="6">
        <f t="shared" si="1776"/>
        <v>6683.2309922279519</v>
      </c>
      <c r="AA5985" s="6">
        <f t="shared" si="1777"/>
        <v>721093891.13742709</v>
      </c>
      <c r="AB5985" s="26">
        <v>-13.586906357416865</v>
      </c>
      <c r="AC5985" s="4">
        <f t="shared" si="1778"/>
        <v>1043.0655088259512</v>
      </c>
      <c r="AD5985" s="4">
        <f t="shared" si="1779"/>
        <v>1271790983.9611731</v>
      </c>
      <c r="AE5985" s="4">
        <f t="shared" si="1780"/>
        <v>11787.193074452925</v>
      </c>
      <c r="AF5985" s="27">
        <v>-10.156431443339946</v>
      </c>
      <c r="AG5985" s="6">
        <f t="shared" si="1781"/>
        <v>87.05216996956247</v>
      </c>
      <c r="AH5985" s="6">
        <f t="shared" si="1782"/>
        <v>12383553.889533173</v>
      </c>
      <c r="AI5985" s="6">
        <f t="shared" si="1783"/>
        <v>983.73565830613984</v>
      </c>
      <c r="AK5985" s="1">
        <f t="shared" si="1784"/>
        <v>8.2015482259292003E-6</v>
      </c>
      <c r="AL5985" s="1">
        <f t="shared" si="1785"/>
        <v>0.88491424738485702</v>
      </c>
    </row>
    <row r="5986" spans="4:38" x14ac:dyDescent="0.25">
      <c r="D5986" s="1">
        <v>2002</v>
      </c>
      <c r="E5986" s="1" t="s">
        <v>186</v>
      </c>
      <c r="F5986" s="2" t="s">
        <v>339</v>
      </c>
      <c r="G5986">
        <v>3</v>
      </c>
      <c r="H5986">
        <v>108097</v>
      </c>
      <c r="I5986" s="1">
        <v>1256.145</v>
      </c>
      <c r="J5986" s="1">
        <v>47</v>
      </c>
      <c r="K5986" s="1">
        <v>2107.623</v>
      </c>
      <c r="L5986" s="1">
        <v>1470.588</v>
      </c>
      <c r="M5986" s="3">
        <v>1</v>
      </c>
      <c r="N5986">
        <v>22.3</v>
      </c>
      <c r="O5986">
        <v>68</v>
      </c>
      <c r="P5986"/>
      <c r="Q5986" s="1">
        <f t="shared" si="1767"/>
        <v>10</v>
      </c>
      <c r="R5986" s="5">
        <f t="shared" si="1768"/>
        <v>-0.1171839238304495</v>
      </c>
      <c r="S5986" s="4">
        <f t="shared" si="1769"/>
        <v>0.24697953309530346</v>
      </c>
      <c r="T5986" s="6">
        <f t="shared" si="1770"/>
        <v>-1.1323715783420694</v>
      </c>
      <c r="U5986" s="6">
        <f t="shared" si="1771"/>
        <v>1.6652520546509071E-2</v>
      </c>
      <c r="V5986" s="4">
        <f t="shared" si="1772"/>
        <v>22.182816076169551</v>
      </c>
      <c r="W5986" s="4">
        <f t="shared" si="1773"/>
        <v>508.6028725770098</v>
      </c>
      <c r="X5986" s="4">
        <f t="shared" si="1774"/>
        <v>54978444.716957025</v>
      </c>
      <c r="Y5986" s="6">
        <f t="shared" si="1775"/>
        <v>66.867628421657926</v>
      </c>
      <c r="Z5986" s="6">
        <f t="shared" si="1776"/>
        <v>7543.2724823349963</v>
      </c>
      <c r="AA5986" s="6">
        <f t="shared" si="1777"/>
        <v>815405125.52296615</v>
      </c>
      <c r="AB5986" s="26">
        <v>-13.586906357416865</v>
      </c>
      <c r="AC5986" s="4">
        <f t="shared" si="1778"/>
        <v>1159.4513917348781</v>
      </c>
      <c r="AD5986" s="4">
        <f t="shared" si="1779"/>
        <v>1574366939.8448896</v>
      </c>
      <c r="AE5986" s="4">
        <f t="shared" si="1780"/>
        <v>14564.390684708085</v>
      </c>
      <c r="AF5986" s="27">
        <v>-10.156431443339946</v>
      </c>
      <c r="AG5986" s="6">
        <f t="shared" si="1781"/>
        <v>89.691684581223825</v>
      </c>
      <c r="AH5986" s="6">
        <f t="shared" si="1782"/>
        <v>13790961.833483929</v>
      </c>
      <c r="AI5986" s="6">
        <f t="shared" si="1783"/>
        <v>1126.6576112828141</v>
      </c>
      <c r="AK5986" s="1">
        <f t="shared" si="1784"/>
        <v>7.3645562695130651E-6</v>
      </c>
      <c r="AL5986" s="1">
        <f t="shared" si="1785"/>
        <v>0.79608643906555376</v>
      </c>
    </row>
    <row r="5987" spans="4:38" x14ac:dyDescent="0.25">
      <c r="D5987" s="1">
        <v>2003</v>
      </c>
      <c r="E5987" s="1" t="s">
        <v>186</v>
      </c>
      <c r="F5987" s="2" t="s">
        <v>339</v>
      </c>
      <c r="G5987">
        <v>3</v>
      </c>
      <c r="H5987">
        <v>108326</v>
      </c>
      <c r="I5987" s="1">
        <v>1347.126</v>
      </c>
      <c r="J5987" s="1">
        <v>46</v>
      </c>
      <c r="K5987" s="1">
        <v>2062.7800000000002</v>
      </c>
      <c r="L5987" s="1">
        <v>1562.5</v>
      </c>
      <c r="M5987" s="3">
        <v>1</v>
      </c>
      <c r="N5987">
        <v>22.3</v>
      </c>
      <c r="O5987">
        <v>64</v>
      </c>
      <c r="P5987"/>
      <c r="Q5987" s="1">
        <f t="shared" si="1767"/>
        <v>10</v>
      </c>
      <c r="R5987" s="5">
        <f t="shared" si="1768"/>
        <v>-0.10926966000210819</v>
      </c>
      <c r="S5987" s="4">
        <f t="shared" si="1769"/>
        <v>0.22539926925914874</v>
      </c>
      <c r="T5987" s="6">
        <f t="shared" si="1770"/>
        <v>-1.1105006655358307</v>
      </c>
      <c r="U5987" s="6">
        <f t="shared" si="1771"/>
        <v>1.7351572898997355E-2</v>
      </c>
      <c r="V5987" s="4">
        <f t="shared" si="1772"/>
        <v>22.190730339997891</v>
      </c>
      <c r="W5987" s="4">
        <f t="shared" si="1773"/>
        <v>597.66209732080642</v>
      </c>
      <c r="X5987" s="4">
        <f t="shared" si="1774"/>
        <v>64742344.354373679</v>
      </c>
      <c r="Y5987" s="6">
        <f t="shared" si="1775"/>
        <v>62.889499334464169</v>
      </c>
      <c r="Z5987" s="6">
        <f t="shared" si="1776"/>
        <v>7763.7111508077896</v>
      </c>
      <c r="AA5987" s="6">
        <f t="shared" si="1777"/>
        <v>841011774.12240458</v>
      </c>
      <c r="AB5987" s="26">
        <v>-13.586906357416865</v>
      </c>
      <c r="AC5987" s="4">
        <f t="shared" si="1778"/>
        <v>1243.4289954919532</v>
      </c>
      <c r="AD5987" s="4">
        <f t="shared" si="1779"/>
        <v>1814520652.3240585</v>
      </c>
      <c r="AE5987" s="4">
        <f t="shared" si="1780"/>
        <v>16750.555289810927</v>
      </c>
      <c r="AF5987" s="27">
        <v>-10.156431443339946</v>
      </c>
      <c r="AG5987" s="6">
        <f t="shared" si="1781"/>
        <v>91.458130179862067</v>
      </c>
      <c r="AH5987" s="6">
        <f t="shared" si="1782"/>
        <v>14821155.590442432</v>
      </c>
      <c r="AI5987" s="6">
        <f t="shared" si="1783"/>
        <v>1232.0562507667687</v>
      </c>
      <c r="AK5987" s="1">
        <f t="shared" si="1784"/>
        <v>6.8526582703776624E-6</v>
      </c>
      <c r="AL5987" s="1">
        <f t="shared" si="1785"/>
        <v>0.74232105979693064</v>
      </c>
    </row>
    <row r="5988" spans="4:38" x14ac:dyDescent="0.25">
      <c r="D5988" s="1">
        <v>2004</v>
      </c>
      <c r="E5988" s="1" t="s">
        <v>186</v>
      </c>
      <c r="F5988" s="2" t="s">
        <v>339</v>
      </c>
      <c r="G5988">
        <v>3</v>
      </c>
      <c r="H5988">
        <v>108512</v>
      </c>
      <c r="I5988" s="1">
        <v>1320.54</v>
      </c>
      <c r="J5988" s="1">
        <v>45</v>
      </c>
      <c r="K5988" s="1">
        <v>2017.9369999999999</v>
      </c>
      <c r="L5988" s="1">
        <v>1851.8520000000001</v>
      </c>
      <c r="M5988" s="3">
        <v>1</v>
      </c>
      <c r="N5988">
        <v>22.3</v>
      </c>
      <c r="O5988">
        <v>54</v>
      </c>
      <c r="P5988"/>
      <c r="Q5988" s="1">
        <f t="shared" si="1767"/>
        <v>10</v>
      </c>
      <c r="R5988" s="5">
        <f t="shared" si="1768"/>
        <v>-0.11146955033546885</v>
      </c>
      <c r="S5988" s="4">
        <f t="shared" si="1769"/>
        <v>0.22493852999530498</v>
      </c>
      <c r="T5988" s="6">
        <f t="shared" si="1770"/>
        <v>-1.1166700492513071</v>
      </c>
      <c r="U5988" s="6">
        <f t="shared" si="1771"/>
        <v>2.0679076640461317E-2</v>
      </c>
      <c r="V5988" s="4">
        <f t="shared" si="1772"/>
        <v>22.188530449664533</v>
      </c>
      <c r="W5988" s="4">
        <f t="shared" si="1773"/>
        <v>587.06705339790517</v>
      </c>
      <c r="X5988" s="4">
        <f t="shared" si="1774"/>
        <v>63703820.098313488</v>
      </c>
      <c r="Y5988" s="6">
        <f t="shared" si="1775"/>
        <v>52.883329950748696</v>
      </c>
      <c r="Z5988" s="6">
        <f t="shared" si="1776"/>
        <v>6385.8750705347784</v>
      </c>
      <c r="AA5988" s="6">
        <f t="shared" si="1777"/>
        <v>692944075.65386987</v>
      </c>
      <c r="AB5988" s="26">
        <v>-13.586906357416865</v>
      </c>
      <c r="AC5988" s="4">
        <f t="shared" si="1778"/>
        <v>1218.8894919309284</v>
      </c>
      <c r="AD5988" s="4">
        <f t="shared" si="1779"/>
        <v>1746600828.7763591</v>
      </c>
      <c r="AE5988" s="4">
        <f t="shared" si="1780"/>
        <v>16095.923296744681</v>
      </c>
      <c r="AF5988" s="27">
        <v>-10.156431443339946</v>
      </c>
      <c r="AG5988" s="6">
        <f t="shared" si="1781"/>
        <v>90.952841890489694</v>
      </c>
      <c r="AH5988" s="6">
        <f t="shared" si="1782"/>
        <v>14553601.203211507</v>
      </c>
      <c r="AI5988" s="6">
        <f t="shared" si="1783"/>
        <v>1201.0686583006725</v>
      </c>
      <c r="AK5988" s="1">
        <f t="shared" si="1784"/>
        <v>6.9786380027362249E-6</v>
      </c>
      <c r="AL5988" s="1">
        <f t="shared" si="1785"/>
        <v>0.75726596695291326</v>
      </c>
    </row>
    <row r="5989" spans="4:38" x14ac:dyDescent="0.25">
      <c r="D5989" s="1">
        <v>2005</v>
      </c>
      <c r="E5989" s="1" t="s">
        <v>186</v>
      </c>
      <c r="F5989" s="2" t="s">
        <v>339</v>
      </c>
      <c r="G5989">
        <v>3</v>
      </c>
      <c r="H5989">
        <v>108614</v>
      </c>
      <c r="I5989" s="1">
        <v>1331.6020000000001</v>
      </c>
      <c r="J5989" s="1">
        <v>44</v>
      </c>
      <c r="K5989" s="1">
        <v>1973.0940000000001</v>
      </c>
      <c r="L5989" s="1">
        <v>2000</v>
      </c>
      <c r="M5989" s="3">
        <v>1</v>
      </c>
      <c r="N5989">
        <v>22.3</v>
      </c>
      <c r="O5989">
        <v>50</v>
      </c>
      <c r="P5989"/>
      <c r="Q5989" s="1">
        <f t="shared" si="1767"/>
        <v>10</v>
      </c>
      <c r="R5989" s="5">
        <f t="shared" si="1768"/>
        <v>-0.11054354078771285</v>
      </c>
      <c r="S5989" s="4">
        <f t="shared" si="1769"/>
        <v>0.21811279706699149</v>
      </c>
      <c r="T5989" s="6">
        <f t="shared" si="1770"/>
        <v>-1.1140818743158158</v>
      </c>
      <c r="U5989" s="6">
        <f t="shared" si="1771"/>
        <v>2.2281637486316317E-2</v>
      </c>
      <c r="V5989" s="4">
        <f t="shared" si="1772"/>
        <v>22.189456459212288</v>
      </c>
      <c r="W5989" s="4">
        <f t="shared" si="1773"/>
        <v>610.51071643036596</v>
      </c>
      <c r="X5989" s="4">
        <f t="shared" si="1774"/>
        <v>66310010.954367772</v>
      </c>
      <c r="Y5989" s="6">
        <f t="shared" si="1775"/>
        <v>48.885918125684185</v>
      </c>
      <c r="Z5989" s="6">
        <f t="shared" si="1776"/>
        <v>5976.2304310792615</v>
      </c>
      <c r="AA5989" s="6">
        <f t="shared" si="1777"/>
        <v>649102292.04124296</v>
      </c>
      <c r="AB5989" s="26">
        <v>-13.586906357416865</v>
      </c>
      <c r="AC5989" s="4">
        <f t="shared" si="1778"/>
        <v>1229.099978216645</v>
      </c>
      <c r="AD5989" s="4">
        <f t="shared" si="1779"/>
        <v>1777654914.3423469</v>
      </c>
      <c r="AE5989" s="4">
        <f t="shared" si="1780"/>
        <v>16366.719891932411</v>
      </c>
      <c r="AF5989" s="27">
        <v>-10.156431443339946</v>
      </c>
      <c r="AG5989" s="6">
        <f t="shared" si="1781"/>
        <v>91.164138628296527</v>
      </c>
      <c r="AH5989" s="6">
        <f t="shared" si="1782"/>
        <v>14689309.728595588</v>
      </c>
      <c r="AI5989" s="6">
        <f t="shared" si="1783"/>
        <v>1213.9434932571692</v>
      </c>
      <c r="AK5989" s="1">
        <f t="shared" si="1784"/>
        <v>6.9141652201454248E-6</v>
      </c>
      <c r="AL5989" s="1">
        <f t="shared" si="1785"/>
        <v>0.75097514122087528</v>
      </c>
    </row>
    <row r="5990" spans="4:38" x14ac:dyDescent="0.25">
      <c r="D5990" s="1">
        <v>2006</v>
      </c>
      <c r="E5990" s="1" t="s">
        <v>186</v>
      </c>
      <c r="F5990" s="2" t="s">
        <v>339</v>
      </c>
      <c r="G5990">
        <v>3</v>
      </c>
      <c r="H5990">
        <v>108603</v>
      </c>
      <c r="I5990" s="1">
        <v>1502.327</v>
      </c>
      <c r="J5990" s="1">
        <v>43</v>
      </c>
      <c r="K5990" s="1">
        <v>1936.9369999999999</v>
      </c>
      <c r="L5990" s="1">
        <v>2000</v>
      </c>
      <c r="M5990" s="3">
        <v>1</v>
      </c>
      <c r="N5990">
        <v>22.2</v>
      </c>
      <c r="O5990">
        <v>50</v>
      </c>
      <c r="P5990"/>
      <c r="Q5990" s="1">
        <f t="shared" si="1767"/>
        <v>10</v>
      </c>
      <c r="R5990" s="5">
        <f t="shared" si="1768"/>
        <v>-9.7981331627535154E-2</v>
      </c>
      <c r="S5990" s="4">
        <f t="shared" si="1769"/>
        <v>0.18978366653864304</v>
      </c>
      <c r="T5990" s="6">
        <f t="shared" si="1770"/>
        <v>-1.0776388168187183</v>
      </c>
      <c r="U5990" s="6">
        <f t="shared" si="1771"/>
        <v>2.1552776336374369E-2</v>
      </c>
      <c r="V5990" s="4">
        <f t="shared" si="1772"/>
        <v>22.102018668372462</v>
      </c>
      <c r="W5990" s="4">
        <f t="shared" si="1773"/>
        <v>791.59973426591046</v>
      </c>
      <c r="X5990" s="4">
        <f t="shared" si="1774"/>
        <v>85970105.940480679</v>
      </c>
      <c r="Y5990" s="6">
        <f t="shared" si="1775"/>
        <v>48.92236118318128</v>
      </c>
      <c r="Z5990" s="6">
        <f t="shared" si="1776"/>
        <v>6970.4569682957281</v>
      </c>
      <c r="AA5990" s="6">
        <f t="shared" si="1777"/>
        <v>757012538.12782097</v>
      </c>
      <c r="AB5990" s="26">
        <v>-13.586906357416865</v>
      </c>
      <c r="AC5990" s="4">
        <f t="shared" si="1778"/>
        <v>1386.6831703273781</v>
      </c>
      <c r="AD5990" s="4">
        <f t="shared" si="1779"/>
        <v>2262473699.5570798</v>
      </c>
      <c r="AE5990" s="4">
        <f t="shared" si="1780"/>
        <v>20832.515672284189</v>
      </c>
      <c r="AF5990" s="27">
        <v>-10.156431443339946</v>
      </c>
      <c r="AG5990" s="6">
        <f t="shared" si="1781"/>
        <v>94.247082462402361</v>
      </c>
      <c r="AH5990" s="6">
        <f t="shared" si="1782"/>
        <v>16570951.110978158</v>
      </c>
      <c r="AI5990" s="6">
        <f t="shared" si="1783"/>
        <v>1415.8993665449357</v>
      </c>
      <c r="AK5990" s="1">
        <f t="shared" si="1784"/>
        <v>6.1290576354494044E-6</v>
      </c>
      <c r="AL5990" s="1">
        <f t="shared" si="1785"/>
        <v>0.66563404638271162</v>
      </c>
    </row>
    <row r="5991" spans="4:38" x14ac:dyDescent="0.25">
      <c r="D5991" s="1">
        <v>2007</v>
      </c>
      <c r="E5991" s="1" t="s">
        <v>186</v>
      </c>
      <c r="F5991" s="2" t="s">
        <v>339</v>
      </c>
      <c r="G5991">
        <v>3</v>
      </c>
      <c r="H5991">
        <v>108518</v>
      </c>
      <c r="I5991" s="1">
        <v>1546.575</v>
      </c>
      <c r="J5991" s="1">
        <v>43</v>
      </c>
      <c r="K5991" s="1">
        <v>1954.5450000000001</v>
      </c>
      <c r="L5991" s="1">
        <v>1960.7840000000001</v>
      </c>
      <c r="M5991" s="3">
        <v>1</v>
      </c>
      <c r="N5991">
        <v>22</v>
      </c>
      <c r="O5991">
        <v>51</v>
      </c>
      <c r="P5991"/>
      <c r="Q5991" s="1">
        <f t="shared" si="1767"/>
        <v>10</v>
      </c>
      <c r="R5991" s="5">
        <f t="shared" si="1768"/>
        <v>-9.517805473384737E-2</v>
      </c>
      <c r="S5991" s="4">
        <f t="shared" si="1769"/>
        <v>0.18602979098976771</v>
      </c>
      <c r="T5991" s="6">
        <f t="shared" si="1770"/>
        <v>-1.0691365642107895</v>
      </c>
      <c r="U5991" s="6">
        <f t="shared" si="1771"/>
        <v>2.0963458689194889E-2</v>
      </c>
      <c r="V5991" s="4">
        <f t="shared" si="1772"/>
        <v>21.904821945266153</v>
      </c>
      <c r="W5991" s="4">
        <f t="shared" si="1773"/>
        <v>831.35877956507886</v>
      </c>
      <c r="X5991" s="4">
        <f t="shared" si="1774"/>
        <v>90217392.040843233</v>
      </c>
      <c r="Y5991" s="6">
        <f t="shared" si="1775"/>
        <v>49.930863435789213</v>
      </c>
      <c r="Z5991" s="6">
        <f t="shared" si="1776"/>
        <v>7377.4801330714809</v>
      </c>
      <c r="AA5991" s="6">
        <f t="shared" si="1777"/>
        <v>800589389.08065093</v>
      </c>
      <c r="AB5991" s="26">
        <v>-13.586906357416865</v>
      </c>
      <c r="AC5991" s="4">
        <f t="shared" si="1778"/>
        <v>1427.5251154702437</v>
      </c>
      <c r="AD5991" s="4">
        <f t="shared" si="1779"/>
        <v>2395832900.6103382</v>
      </c>
      <c r="AE5991" s="4">
        <f t="shared" si="1780"/>
        <v>22077.746554583922</v>
      </c>
      <c r="AF5991" s="27">
        <v>-10.156431443339946</v>
      </c>
      <c r="AG5991" s="6">
        <f t="shared" si="1781"/>
        <v>94.996577456287596</v>
      </c>
      <c r="AH5991" s="6">
        <f t="shared" si="1782"/>
        <v>17045663.393972281</v>
      </c>
      <c r="AI5991" s="6">
        <f t="shared" si="1783"/>
        <v>1469.19331779458</v>
      </c>
      <c r="AK5991" s="1">
        <f t="shared" si="1784"/>
        <v>5.9583667755233756E-6</v>
      </c>
      <c r="AL5991" s="1">
        <f t="shared" si="1785"/>
        <v>0.64659004574624568</v>
      </c>
    </row>
    <row r="5992" spans="4:38" x14ac:dyDescent="0.25">
      <c r="D5992" s="1">
        <v>2008</v>
      </c>
      <c r="E5992" s="1" t="s">
        <v>186</v>
      </c>
      <c r="F5992" s="2" t="s">
        <v>339</v>
      </c>
      <c r="G5992">
        <v>3</v>
      </c>
      <c r="H5992">
        <v>108393</v>
      </c>
      <c r="I5992" s="1">
        <v>1731.6420000000001</v>
      </c>
      <c r="J5992" s="1">
        <v>42</v>
      </c>
      <c r="K5992" s="1">
        <v>1935.4839999999999</v>
      </c>
      <c r="L5992" s="1">
        <v>1923.077</v>
      </c>
      <c r="M5992" s="3">
        <v>1</v>
      </c>
      <c r="N5992">
        <v>21.7</v>
      </c>
      <c r="O5992">
        <v>52</v>
      </c>
      <c r="P5992"/>
      <c r="Q5992" s="1">
        <f t="shared" si="1767"/>
        <v>10</v>
      </c>
      <c r="R5992" s="5">
        <f t="shared" si="1768"/>
        <v>-8.5006023184930835E-2</v>
      </c>
      <c r="S5992" s="4">
        <f t="shared" si="1769"/>
        <v>0.16452779777806267</v>
      </c>
      <c r="T5992" s="6">
        <f t="shared" si="1770"/>
        <v>-1.0369711954825442</v>
      </c>
      <c r="U5992" s="6">
        <f t="shared" si="1771"/>
        <v>1.9941754556949846E-2</v>
      </c>
      <c r="V5992" s="4">
        <f t="shared" si="1772"/>
        <v>21.614993976815068</v>
      </c>
      <c r="W5992" s="4">
        <f t="shared" si="1773"/>
        <v>1052.492055072586</v>
      </c>
      <c r="X5992" s="4">
        <f t="shared" si="1774"/>
        <v>114082771.32548282</v>
      </c>
      <c r="Y5992" s="6">
        <f t="shared" si="1775"/>
        <v>50.963028804517457</v>
      </c>
      <c r="Z5992" s="6">
        <f t="shared" si="1776"/>
        <v>8683.4987114837913</v>
      </c>
      <c r="AA5992" s="6">
        <f t="shared" si="1777"/>
        <v>941230475.83386254</v>
      </c>
      <c r="AB5992" s="26">
        <v>-13.586906357416865</v>
      </c>
      <c r="AC5992" s="4">
        <f t="shared" si="1778"/>
        <v>1598.3463110441614</v>
      </c>
      <c r="AD5992" s="4">
        <f t="shared" si="1779"/>
        <v>3000062001.9278688</v>
      </c>
      <c r="AE5992" s="4">
        <f t="shared" si="1780"/>
        <v>27677.636027491339</v>
      </c>
      <c r="AF5992" s="27">
        <v>-10.156431443339946</v>
      </c>
      <c r="AG5992" s="6">
        <f t="shared" si="1781"/>
        <v>97.943235912293133</v>
      </c>
      <c r="AH5992" s="6">
        <f t="shared" si="1782"/>
        <v>19063405.61980233</v>
      </c>
      <c r="AI5992" s="6">
        <f t="shared" si="1783"/>
        <v>1696.0262092163512</v>
      </c>
      <c r="AK5992" s="1">
        <f t="shared" si="1784"/>
        <v>5.3277109273643302E-6</v>
      </c>
      <c r="AL5992" s="1">
        <f t="shared" si="1785"/>
        <v>0.57748657054980179</v>
      </c>
    </row>
    <row r="5993" spans="4:38" x14ac:dyDescent="0.25">
      <c r="D5993" s="1">
        <v>2009</v>
      </c>
      <c r="E5993" s="1" t="s">
        <v>186</v>
      </c>
      <c r="F5993" s="2" t="s">
        <v>339</v>
      </c>
      <c r="G5993">
        <v>3</v>
      </c>
      <c r="H5993">
        <v>108287</v>
      </c>
      <c r="I5993" s="1">
        <v>1666.36</v>
      </c>
      <c r="J5993" s="1">
        <v>40</v>
      </c>
      <c r="K5993" s="1">
        <v>1877.934</v>
      </c>
      <c r="L5993" s="1">
        <v>1960.7840000000001</v>
      </c>
      <c r="M5993" s="3">
        <v>1</v>
      </c>
      <c r="N5993">
        <v>21.3</v>
      </c>
      <c r="O5993">
        <v>51</v>
      </c>
      <c r="P5993"/>
      <c r="Q5993" s="1">
        <f t="shared" si="1767"/>
        <v>10</v>
      </c>
      <c r="R5993" s="5">
        <f t="shared" si="1768"/>
        <v>-8.8336253870712214E-2</v>
      </c>
      <c r="S5993" s="4">
        <f t="shared" si="1769"/>
        <v>0.16588965457644206</v>
      </c>
      <c r="T5993" s="6">
        <f t="shared" si="1770"/>
        <v>-1.0477423755120314</v>
      </c>
      <c r="U5993" s="6">
        <f t="shared" si="1771"/>
        <v>2.054396486025983E-2</v>
      </c>
      <c r="V5993" s="4">
        <f t="shared" si="1772"/>
        <v>21.21166374612929</v>
      </c>
      <c r="W5993" s="4">
        <f t="shared" si="1773"/>
        <v>1004.4990474268184</v>
      </c>
      <c r="X5993" s="4">
        <f t="shared" si="1774"/>
        <v>108774188.34870788</v>
      </c>
      <c r="Y5993" s="6">
        <f t="shared" si="1775"/>
        <v>49.95225762448797</v>
      </c>
      <c r="Z5993" s="6">
        <f t="shared" si="1776"/>
        <v>8111.1898863466249</v>
      </c>
      <c r="AA5993" s="6">
        <f t="shared" si="1777"/>
        <v>878336419.22281694</v>
      </c>
      <c r="AB5993" s="26">
        <v>-13.586906357416865</v>
      </c>
      <c r="AC5993" s="4">
        <f t="shared" si="1778"/>
        <v>1538.0894889772533</v>
      </c>
      <c r="AD5993" s="4">
        <f t="shared" si="1779"/>
        <v>2775407505.9187517</v>
      </c>
      <c r="AE5993" s="4">
        <f t="shared" si="1780"/>
        <v>25630.108008521358</v>
      </c>
      <c r="AF5993" s="27">
        <v>-10.156431443339946</v>
      </c>
      <c r="AG5993" s="6">
        <f t="shared" si="1781"/>
        <v>96.936343138517245</v>
      </c>
      <c r="AH5993" s="6">
        <f t="shared" si="1782"/>
        <v>18326785.445974648</v>
      </c>
      <c r="AI5993" s="6">
        <f t="shared" si="1783"/>
        <v>1615.3084475229959</v>
      </c>
      <c r="AK5993" s="1">
        <f t="shared" si="1784"/>
        <v>5.5418510099766212E-6</v>
      </c>
      <c r="AL5993" s="1">
        <f t="shared" si="1785"/>
        <v>0.60011042031733841</v>
      </c>
    </row>
    <row r="5994" spans="4:38" x14ac:dyDescent="0.25">
      <c r="D5994" s="1">
        <v>2010</v>
      </c>
      <c r="E5994" s="1" t="s">
        <v>186</v>
      </c>
      <c r="F5994" s="2" t="s">
        <v>339</v>
      </c>
      <c r="G5994">
        <v>3</v>
      </c>
      <c r="H5994">
        <v>108255</v>
      </c>
      <c r="I5994" s="1">
        <v>1655.633</v>
      </c>
      <c r="J5994" s="1">
        <v>39</v>
      </c>
      <c r="K5994" s="1">
        <v>1875</v>
      </c>
      <c r="L5994" s="1">
        <v>2000</v>
      </c>
      <c r="M5994" s="3">
        <v>1</v>
      </c>
      <c r="N5994">
        <v>20.8</v>
      </c>
      <c r="O5994">
        <v>50</v>
      </c>
      <c r="P5994"/>
      <c r="Q5994" s="1">
        <f t="shared" si="1767"/>
        <v>10</v>
      </c>
      <c r="R5994" s="5">
        <f t="shared" si="1768"/>
        <v>-8.8908592665161892E-2</v>
      </c>
      <c r="S5994" s="4">
        <f t="shared" si="1769"/>
        <v>0.16670361124717853</v>
      </c>
      <c r="T5994" s="6">
        <f t="shared" si="1770"/>
        <v>-1.049569015342692</v>
      </c>
      <c r="U5994" s="6">
        <f t="shared" si="1771"/>
        <v>2.0991380306853838E-2</v>
      </c>
      <c r="V5994" s="4">
        <f t="shared" si="1772"/>
        <v>20.711091407334838</v>
      </c>
      <c r="W5994" s="4">
        <f t="shared" si="1773"/>
        <v>993.15964880036267</v>
      </c>
      <c r="X5994" s="4">
        <f t="shared" si="1774"/>
        <v>107514497.78088327</v>
      </c>
      <c r="Y5994" s="6">
        <f t="shared" si="1775"/>
        <v>48.950430984657309</v>
      </c>
      <c r="Z5994" s="6">
        <f t="shared" si="1776"/>
        <v>7887.2040608945763</v>
      </c>
      <c r="AA5994" s="6">
        <f t="shared" si="1777"/>
        <v>853829275.61214232</v>
      </c>
      <c r="AB5994" s="26">
        <v>-13.586906357416865</v>
      </c>
      <c r="AC5994" s="4">
        <f t="shared" si="1778"/>
        <v>1528.1882155739916</v>
      </c>
      <c r="AD5994" s="4">
        <f t="shared" si="1779"/>
        <v>2738980150.1504316</v>
      </c>
      <c r="AE5994" s="4">
        <f t="shared" si="1780"/>
        <v>25301.188399154144</v>
      </c>
      <c r="AF5994" s="27">
        <v>-10.156431443339946</v>
      </c>
      <c r="AG5994" s="6">
        <f t="shared" si="1781"/>
        <v>96.767637905391069</v>
      </c>
      <c r="AH5994" s="6">
        <f t="shared" si="1782"/>
        <v>18203427.978420317</v>
      </c>
      <c r="AI5994" s="6">
        <f t="shared" si="1783"/>
        <v>1602.1169464821633</v>
      </c>
      <c r="AK5994" s="1">
        <f t="shared" si="1784"/>
        <v>5.5794059533073266E-6</v>
      </c>
      <c r="AL5994" s="1">
        <f t="shared" si="1785"/>
        <v>0.60399859147528467</v>
      </c>
    </row>
    <row r="5995" spans="4:38" x14ac:dyDescent="0.25">
      <c r="D5995" s="1">
        <v>2011</v>
      </c>
      <c r="E5995" s="1" t="s">
        <v>186</v>
      </c>
      <c r="F5995" s="2" t="s">
        <v>339</v>
      </c>
      <c r="G5995">
        <v>3</v>
      </c>
      <c r="H5995">
        <v>108316</v>
      </c>
      <c r="I5995" s="1">
        <v>1586.385</v>
      </c>
      <c r="J5995" s="1">
        <v>37</v>
      </c>
      <c r="K5995" s="1">
        <v>1840.796</v>
      </c>
      <c r="L5995" s="1">
        <v>2083.3330000000001</v>
      </c>
      <c r="M5995" s="3">
        <v>1</v>
      </c>
      <c r="N5995">
        <v>20.100000000000001</v>
      </c>
      <c r="O5995">
        <v>48</v>
      </c>
      <c r="P5995"/>
      <c r="Q5995" s="1">
        <f t="shared" si="1767"/>
        <v>10</v>
      </c>
      <c r="R5995" s="5">
        <f t="shared" si="1768"/>
        <v>-9.2789581343746957E-2</v>
      </c>
      <c r="S5995" s="4">
        <f t="shared" si="1769"/>
        <v>0.17080669017924402</v>
      </c>
      <c r="T5995" s="6">
        <f t="shared" si="1770"/>
        <v>-1.0617747777834241</v>
      </c>
      <c r="U5995" s="6">
        <f t="shared" si="1771"/>
        <v>2.2120304331238745E-2</v>
      </c>
      <c r="V5995" s="4">
        <f t="shared" si="1772"/>
        <v>20.007210418656253</v>
      </c>
      <c r="W5995" s="4">
        <f t="shared" si="1773"/>
        <v>928.76045916893088</v>
      </c>
      <c r="X5995" s="4">
        <f t="shared" si="1774"/>
        <v>100599617.89534192</v>
      </c>
      <c r="Y5995" s="6">
        <f t="shared" si="1775"/>
        <v>46.938225222216573</v>
      </c>
      <c r="Z5995" s="6">
        <f t="shared" si="1776"/>
        <v>7171.6237545596268</v>
      </c>
      <c r="AA5995" s="6">
        <f t="shared" si="1777"/>
        <v>776801598.59888053</v>
      </c>
      <c r="AB5995" s="26">
        <v>-13.586906357416865</v>
      </c>
      <c r="AC5995" s="4">
        <f t="shared" si="1778"/>
        <v>1464.2706821882305</v>
      </c>
      <c r="AD5995" s="4">
        <f t="shared" si="1779"/>
        <v>2516069164.5221057</v>
      </c>
      <c r="AE5995" s="4">
        <f t="shared" si="1780"/>
        <v>23228.970461631761</v>
      </c>
      <c r="AF5995" s="27">
        <v>-10.156431443339946</v>
      </c>
      <c r="AG5995" s="6">
        <f t="shared" si="1781"/>
        <v>95.655233631963412</v>
      </c>
      <c r="AH5995" s="6">
        <f t="shared" si="1782"/>
        <v>17451885.288027234</v>
      </c>
      <c r="AI5995" s="6">
        <f t="shared" si="1783"/>
        <v>1517.4602780524228</v>
      </c>
      <c r="AK5995" s="1">
        <f t="shared" si="1784"/>
        <v>5.8196757976100769E-6</v>
      </c>
      <c r="AL5995" s="1">
        <f t="shared" si="1785"/>
        <v>0.63036400369393308</v>
      </c>
    </row>
    <row r="5996" spans="4:38" x14ac:dyDescent="0.25">
      <c r="D5996" s="1">
        <v>2012</v>
      </c>
      <c r="E5996" s="1" t="s">
        <v>186</v>
      </c>
      <c r="F5996" s="2" t="s">
        <v>339</v>
      </c>
      <c r="G5996">
        <v>3</v>
      </c>
      <c r="H5996">
        <v>108435</v>
      </c>
      <c r="I5996" s="1">
        <v>1602.1110000000001</v>
      </c>
      <c r="J5996" s="1">
        <v>36</v>
      </c>
      <c r="K5996" s="1">
        <v>1846.154</v>
      </c>
      <c r="L5996" s="1">
        <v>2127.66</v>
      </c>
      <c r="M5996" s="3">
        <v>1</v>
      </c>
      <c r="N5996">
        <v>19.5</v>
      </c>
      <c r="O5996">
        <v>47</v>
      </c>
      <c r="P5996"/>
      <c r="Q5996" s="1">
        <f t="shared" si="1767"/>
        <v>10</v>
      </c>
      <c r="R5996" s="5">
        <f t="shared" si="1768"/>
        <v>-9.18787774380177E-2</v>
      </c>
      <c r="S5996" s="4">
        <f t="shared" si="1769"/>
        <v>0.16962237248230613</v>
      </c>
      <c r="T5996" s="6">
        <f t="shared" si="1770"/>
        <v>-1.0589379310812916</v>
      </c>
      <c r="U5996" s="6">
        <f t="shared" si="1771"/>
        <v>2.253059878444421E-2</v>
      </c>
      <c r="V5996" s="4">
        <f t="shared" si="1772"/>
        <v>19.408121222561981</v>
      </c>
      <c r="W5996" s="4">
        <f t="shared" si="1773"/>
        <v>944.51632562038458</v>
      </c>
      <c r="X5996" s="4">
        <f t="shared" si="1774"/>
        <v>102418627.7686464</v>
      </c>
      <c r="Y5996" s="6">
        <f t="shared" si="1775"/>
        <v>45.941062068918711</v>
      </c>
      <c r="Z5996" s="6">
        <f t="shared" si="1776"/>
        <v>7110.8229982158527</v>
      </c>
      <c r="AA5996" s="6">
        <f t="shared" si="1777"/>
        <v>771062091.81153595</v>
      </c>
      <c r="AB5996" s="26">
        <v>-13.586906357416865</v>
      </c>
      <c r="AC5996" s="4">
        <f t="shared" si="1778"/>
        <v>1478.7861502165415</v>
      </c>
      <c r="AD5996" s="4">
        <f t="shared" si="1779"/>
        <v>2569019853.619246</v>
      </c>
      <c r="AE5996" s="4">
        <f t="shared" si="1780"/>
        <v>23691.795579095739</v>
      </c>
      <c r="AF5996" s="27">
        <v>-10.156431443339946</v>
      </c>
      <c r="AG5996" s="6">
        <f t="shared" si="1781"/>
        <v>95.911489665585179</v>
      </c>
      <c r="AH5996" s="6">
        <f t="shared" si="1782"/>
        <v>17644251.006842595</v>
      </c>
      <c r="AI5996" s="6">
        <f t="shared" si="1783"/>
        <v>1536.6085261962035</v>
      </c>
      <c r="AK5996" s="1">
        <f t="shared" si="1784"/>
        <v>5.7562270222755237E-6</v>
      </c>
      <c r="AL5996" s="1">
        <f t="shared" si="1785"/>
        <v>0.62417647716044633</v>
      </c>
    </row>
    <row r="5997" spans="4:38" x14ac:dyDescent="0.25">
      <c r="D5997" s="1">
        <v>2013</v>
      </c>
      <c r="E5997" s="1" t="s">
        <v>186</v>
      </c>
      <c r="F5997" s="2" t="s">
        <v>339</v>
      </c>
      <c r="G5997">
        <v>3</v>
      </c>
      <c r="H5997">
        <v>108622</v>
      </c>
      <c r="I5997" s="1">
        <v>1531.9570000000001</v>
      </c>
      <c r="J5997" s="1">
        <v>34</v>
      </c>
      <c r="K5997" s="1">
        <v>1808.511</v>
      </c>
      <c r="L5997" s="1">
        <v>2173.913</v>
      </c>
      <c r="M5997" s="3">
        <v>1</v>
      </c>
      <c r="N5997">
        <v>18.8</v>
      </c>
      <c r="O5997">
        <v>46</v>
      </c>
      <c r="P5997"/>
      <c r="Q5997" s="1">
        <f t="shared" si="1767"/>
        <v>10</v>
      </c>
      <c r="R5997" s="5">
        <f t="shared" si="1768"/>
        <v>-9.6086247851604176E-2</v>
      </c>
      <c r="S5997" s="4">
        <f t="shared" si="1769"/>
        <v>0.17377303618835252</v>
      </c>
      <c r="T5997" s="6">
        <f t="shared" si="1770"/>
        <v>-1.0719070954968992</v>
      </c>
      <c r="U5997" s="6">
        <f t="shared" si="1771"/>
        <v>2.3302327696929505E-2</v>
      </c>
      <c r="V5997" s="4">
        <f t="shared" si="1772"/>
        <v>18.703913752148395</v>
      </c>
      <c r="W5997" s="4">
        <f t="shared" si="1773"/>
        <v>881.58498786860844</v>
      </c>
      <c r="X5997" s="4">
        <f t="shared" si="1774"/>
        <v>95759524.55226399</v>
      </c>
      <c r="Y5997" s="6">
        <f t="shared" si="1775"/>
        <v>44.928092904503103</v>
      </c>
      <c r="Z5997" s="6">
        <f t="shared" si="1776"/>
        <v>6574.265970012355</v>
      </c>
      <c r="AA5997" s="6">
        <f t="shared" si="1777"/>
        <v>714109918.194682</v>
      </c>
      <c r="AB5997" s="26">
        <v>-13.586906357416865</v>
      </c>
      <c r="AC5997" s="4">
        <f t="shared" si="1778"/>
        <v>1414.032357512858</v>
      </c>
      <c r="AD5997" s="4">
        <f t="shared" si="1779"/>
        <v>2353009702.4827318</v>
      </c>
      <c r="AE5997" s="4">
        <f t="shared" si="1780"/>
        <v>21662.367683183253</v>
      </c>
      <c r="AF5997" s="27">
        <v>-10.156431443339946</v>
      </c>
      <c r="AG5997" s="6">
        <f t="shared" si="1781"/>
        <v>94.75104219392982</v>
      </c>
      <c r="AH5997" s="6">
        <f t="shared" si="1782"/>
        <v>16900731.869258001</v>
      </c>
      <c r="AI5997" s="6">
        <f t="shared" si="1783"/>
        <v>1451.5452234628617</v>
      </c>
      <c r="AK5997" s="1">
        <f t="shared" si="1784"/>
        <v>6.0094625025169666E-6</v>
      </c>
      <c r="AL5997" s="1">
        <f t="shared" si="1785"/>
        <v>0.65275983594839793</v>
      </c>
    </row>
    <row r="5998" spans="4:38" x14ac:dyDescent="0.25">
      <c r="D5998" s="1">
        <v>2014</v>
      </c>
      <c r="E5998" s="1" t="s">
        <v>186</v>
      </c>
      <c r="F5998" s="2" t="s">
        <v>339</v>
      </c>
      <c r="G5998">
        <v>3</v>
      </c>
      <c r="H5998">
        <v>108861</v>
      </c>
      <c r="I5998" s="1">
        <v>1730.7719999999999</v>
      </c>
      <c r="J5998" s="1">
        <v>32</v>
      </c>
      <c r="K5998" s="1">
        <v>1767.9559999999999</v>
      </c>
      <c r="L5998" s="1">
        <v>2222.2220000000002</v>
      </c>
      <c r="M5998" s="3">
        <v>1</v>
      </c>
      <c r="N5998">
        <v>18.100000000000001</v>
      </c>
      <c r="O5998">
        <v>45</v>
      </c>
      <c r="P5998"/>
      <c r="Q5998" s="1">
        <f t="shared" si="1767"/>
        <v>10</v>
      </c>
      <c r="R5998" s="5">
        <f t="shared" si="1768"/>
        <v>-8.5048752810884393E-2</v>
      </c>
      <c r="S5998" s="4">
        <f t="shared" si="1769"/>
        <v>0.15036245282451993</v>
      </c>
      <c r="T5998" s="6">
        <f t="shared" si="1770"/>
        <v>-1.037110979295508</v>
      </c>
      <c r="U5998" s="6">
        <f t="shared" si="1771"/>
        <v>2.3046908346320224E-2</v>
      </c>
      <c r="V5998" s="4">
        <f t="shared" si="1772"/>
        <v>18.014951247189117</v>
      </c>
      <c r="W5998" s="4">
        <f t="shared" si="1773"/>
        <v>1151.0666176880557</v>
      </c>
      <c r="X5998" s="4">
        <f t="shared" si="1774"/>
        <v>125306263.06813943</v>
      </c>
      <c r="Y5998" s="6">
        <f t="shared" si="1775"/>
        <v>43.962889020704495</v>
      </c>
      <c r="Z5998" s="6">
        <f t="shared" si="1776"/>
        <v>7509.7795070476041</v>
      </c>
      <c r="AA5998" s="6">
        <f t="shared" si="1777"/>
        <v>817522106.91670918</v>
      </c>
      <c r="AB5998" s="26">
        <v>-13.586906357416865</v>
      </c>
      <c r="AC5998" s="4">
        <f t="shared" si="1778"/>
        <v>1597.5432805733085</v>
      </c>
      <c r="AD5998" s="4">
        <f t="shared" si="1779"/>
        <v>3009988338.2782865</v>
      </c>
      <c r="AE5998" s="4">
        <f t="shared" si="1780"/>
        <v>27649.831788044259</v>
      </c>
      <c r="AF5998" s="27">
        <v>-10.156431443339946</v>
      </c>
      <c r="AG5998" s="6">
        <f t="shared" si="1781"/>
        <v>97.930034934535541</v>
      </c>
      <c r="AH5998" s="6">
        <f t="shared" si="1782"/>
        <v>19136095.137281824</v>
      </c>
      <c r="AI5998" s="6">
        <f t="shared" si="1783"/>
        <v>1694.9456242371593</v>
      </c>
      <c r="AK5998" s="1">
        <f t="shared" si="1784"/>
        <v>5.3074733222624489E-6</v>
      </c>
      <c r="AL5998" s="1">
        <f t="shared" si="1785"/>
        <v>0.57777685333481243</v>
      </c>
    </row>
    <row r="5999" spans="4:38" x14ac:dyDescent="0.25">
      <c r="D5999" s="1">
        <v>2015</v>
      </c>
      <c r="E5999" s="1" t="s">
        <v>186</v>
      </c>
      <c r="F5999" s="2" t="s">
        <v>339</v>
      </c>
      <c r="G5999">
        <v>3</v>
      </c>
      <c r="H5999">
        <v>109148</v>
      </c>
      <c r="I5999" s="1">
        <v>1757.279</v>
      </c>
      <c r="J5999" s="1">
        <v>30</v>
      </c>
      <c r="K5999" s="1">
        <v>1724.1379999999999</v>
      </c>
      <c r="M5999" s="3">
        <v>1</v>
      </c>
      <c r="N5999">
        <v>17.399999999999999</v>
      </c>
      <c r="O5999">
        <v>45</v>
      </c>
      <c r="P5999"/>
      <c r="Q5999" s="1">
        <f t="shared" si="1767"/>
        <v>10</v>
      </c>
      <c r="R5999" s="5">
        <f t="shared" si="1768"/>
        <v>-8.3765867571398742E-2</v>
      </c>
      <c r="S5999" s="4">
        <f t="shared" si="1769"/>
        <v>0.14442391538281629</v>
      </c>
      <c r="T5999" s="6">
        <f t="shared" si="1770"/>
        <v>-1.0328957587323169</v>
      </c>
      <c r="U5999" s="6">
        <f t="shared" si="1771"/>
        <v>0</v>
      </c>
      <c r="V5999" s="4">
        <f t="shared" si="1772"/>
        <v>17.316234132428601</v>
      </c>
      <c r="W5999" s="4">
        <f t="shared" si="1773"/>
        <v>1216.7506990390616</v>
      </c>
      <c r="X5999" s="4">
        <f t="shared" si="1774"/>
        <v>132805905.2987155</v>
      </c>
      <c r="Y5999" s="6">
        <f t="shared" si="1775"/>
        <v>43.967104241267684</v>
      </c>
      <c r="Z5999" s="6" t="e">
        <f t="shared" si="1776"/>
        <v>#DIV/0!</v>
      </c>
      <c r="AA5999" s="6" t="e">
        <f t="shared" si="1777"/>
        <v>#DIV/0!</v>
      </c>
      <c r="AB5999" s="26">
        <v>-13.586906357416865</v>
      </c>
      <c r="AC5999" s="4">
        <f t="shared" si="1778"/>
        <v>1622.0098652754857</v>
      </c>
      <c r="AD5999" s="4">
        <f t="shared" si="1779"/>
        <v>3111071502.0387511</v>
      </c>
      <c r="AE5999" s="4">
        <f t="shared" si="1780"/>
        <v>28503.238740414403</v>
      </c>
      <c r="AF5999" s="27">
        <v>-10.156431443339946</v>
      </c>
      <c r="AG5999" s="6">
        <f t="shared" si="1781"/>
        <v>98.329684844529083</v>
      </c>
      <c r="AH5999" s="6">
        <f t="shared" si="1782"/>
        <v>19480389.794311542</v>
      </c>
      <c r="AI5999" s="6">
        <f t="shared" si="1783"/>
        <v>1727.9269025390922</v>
      </c>
      <c r="AK5999" s="1">
        <f t="shared" si="1784"/>
        <v>5.2136695161539945E-6</v>
      </c>
      <c r="AL5999" s="1">
        <f t="shared" si="1785"/>
        <v>0.56906160034917619</v>
      </c>
    </row>
    <row r="6000" spans="4:38" x14ac:dyDescent="0.25">
      <c r="D6000" s="1">
        <v>2016</v>
      </c>
      <c r="E6000" s="1" t="s">
        <v>186</v>
      </c>
      <c r="F6000" s="2" t="s">
        <v>339</v>
      </c>
      <c r="G6000">
        <v>3</v>
      </c>
      <c r="H6000">
        <v>109459</v>
      </c>
      <c r="I6000" s="1">
        <v>0</v>
      </c>
      <c r="J6000" s="1">
        <v>29</v>
      </c>
      <c r="K6000" s="1">
        <v>1726.19</v>
      </c>
      <c r="M6000" s="3"/>
      <c r="N6000">
        <v>16.8</v>
      </c>
      <c r="O6000"/>
      <c r="P6000"/>
      <c r="Q6000" s="1">
        <f t="shared" si="1767"/>
        <v>10</v>
      </c>
      <c r="R6000" s="5" t="e">
        <f t="shared" si="1768"/>
        <v>#DIV/0!</v>
      </c>
      <c r="S6000" s="4" t="e">
        <f t="shared" si="1769"/>
        <v>#DIV/0!</v>
      </c>
      <c r="T6000" s="6" t="e">
        <f t="shared" si="1770"/>
        <v>#NUM!</v>
      </c>
      <c r="U6000" s="6" t="e">
        <f t="shared" si="1771"/>
        <v>#NUM!</v>
      </c>
      <c r="V6000" s="4" t="e">
        <f t="shared" si="1772"/>
        <v>#DIV/0!</v>
      </c>
      <c r="W6000" s="4" t="e">
        <f t="shared" si="1773"/>
        <v>#DIV/0!</v>
      </c>
      <c r="X6000" s="4" t="e">
        <f t="shared" si="1774"/>
        <v>#DIV/0!</v>
      </c>
      <c r="Y6000" s="6" t="e">
        <f t="shared" si="1775"/>
        <v>#NUM!</v>
      </c>
      <c r="Z6000" s="6" t="e">
        <f t="shared" si="1776"/>
        <v>#NUM!</v>
      </c>
      <c r="AA6000" s="6" t="e">
        <f t="shared" si="1777"/>
        <v>#NUM!</v>
      </c>
      <c r="AB6000" s="26">
        <v>-13.586906357416865</v>
      </c>
      <c r="AC6000" s="4">
        <f t="shared" si="1778"/>
        <v>0</v>
      </c>
      <c r="AD6000" s="4">
        <f t="shared" si="1779"/>
        <v>0</v>
      </c>
      <c r="AE6000" s="4">
        <f t="shared" si="1780"/>
        <v>0</v>
      </c>
      <c r="AF6000" s="27">
        <v>-10.156431443339946</v>
      </c>
      <c r="AG6000" s="6" t="e">
        <f t="shared" si="1781"/>
        <v>#NUM!</v>
      </c>
      <c r="AH6000" s="6">
        <f t="shared" si="1782"/>
        <v>0</v>
      </c>
      <c r="AI6000" s="6" t="e">
        <f t="shared" si="1783"/>
        <v>#NUM!</v>
      </c>
      <c r="AK6000" s="1" t="e">
        <f t="shared" si="1784"/>
        <v>#DIV/0!</v>
      </c>
      <c r="AL6000" s="1" t="e">
        <f t="shared" si="1785"/>
        <v>#DIV/0!</v>
      </c>
    </row>
    <row r="6001" spans="4:38" x14ac:dyDescent="0.25">
      <c r="D6001" s="1">
        <v>1980</v>
      </c>
      <c r="E6001" s="1" t="s">
        <v>152</v>
      </c>
      <c r="F6001" s="2" t="s">
        <v>357</v>
      </c>
      <c r="G6001">
        <v>2</v>
      </c>
      <c r="H6001">
        <v>14507468</v>
      </c>
      <c r="I6001" s="1">
        <v>0</v>
      </c>
      <c r="J6001" s="1">
        <v>91456</v>
      </c>
      <c r="K6001" s="1">
        <v>626840.30000000005</v>
      </c>
      <c r="M6001" s="3"/>
      <c r="N6001">
        <v>145.9</v>
      </c>
      <c r="O6001"/>
      <c r="P6001"/>
      <c r="Q6001" s="1">
        <f t="shared" si="1767"/>
        <v>10</v>
      </c>
      <c r="R6001" s="5" t="e">
        <f t="shared" si="1768"/>
        <v>#DIV/0!</v>
      </c>
      <c r="S6001" s="4" t="e">
        <f t="shared" si="1769"/>
        <v>#DIV/0!</v>
      </c>
      <c r="T6001" s="6" t="e">
        <f t="shared" si="1770"/>
        <v>#NUM!</v>
      </c>
      <c r="U6001" s="6" t="e">
        <f t="shared" si="1771"/>
        <v>#NUM!</v>
      </c>
      <c r="V6001" s="4" t="e">
        <f t="shared" si="1772"/>
        <v>#DIV/0!</v>
      </c>
      <c r="W6001" s="4" t="e">
        <f t="shared" si="1773"/>
        <v>#DIV/0!</v>
      </c>
      <c r="X6001" s="4" t="e">
        <f t="shared" si="1774"/>
        <v>#DIV/0!</v>
      </c>
      <c r="Y6001" s="6" t="e">
        <f t="shared" si="1775"/>
        <v>#NUM!</v>
      </c>
      <c r="Z6001" s="6" t="e">
        <f t="shared" si="1776"/>
        <v>#NUM!</v>
      </c>
      <c r="AA6001" s="6" t="e">
        <f t="shared" si="1777"/>
        <v>#NUM!</v>
      </c>
      <c r="AB6001" s="26">
        <v>-13.586906357416865</v>
      </c>
      <c r="AC6001" s="4">
        <f t="shared" si="1778"/>
        <v>0</v>
      </c>
      <c r="AD6001" s="4">
        <f t="shared" si="1779"/>
        <v>0</v>
      </c>
      <c r="AE6001" s="4">
        <f t="shared" si="1780"/>
        <v>0</v>
      </c>
      <c r="AF6001" s="27">
        <v>-10.156431443339946</v>
      </c>
      <c r="AG6001" s="6" t="e">
        <f t="shared" si="1781"/>
        <v>#NUM!</v>
      </c>
      <c r="AH6001" s="6">
        <f t="shared" si="1782"/>
        <v>0</v>
      </c>
      <c r="AI6001" s="6" t="e">
        <f t="shared" si="1783"/>
        <v>#NUM!</v>
      </c>
      <c r="AK6001" s="1" t="e">
        <f t="shared" si="1784"/>
        <v>#DIV/0!</v>
      </c>
      <c r="AL6001" s="1" t="e">
        <f t="shared" si="1785"/>
        <v>#DIV/0!</v>
      </c>
    </row>
    <row r="6002" spans="4:38" x14ac:dyDescent="0.25">
      <c r="D6002" s="1">
        <v>1981</v>
      </c>
      <c r="E6002" s="1" t="s">
        <v>152</v>
      </c>
      <c r="F6002" s="2" t="s">
        <v>357</v>
      </c>
      <c r="G6002">
        <v>2</v>
      </c>
      <c r="H6002">
        <v>15027248</v>
      </c>
      <c r="I6002" s="1">
        <v>103.303</v>
      </c>
      <c r="J6002" s="1">
        <v>93364</v>
      </c>
      <c r="K6002" s="1">
        <v>643889.69999999995</v>
      </c>
      <c r="M6002" s="3"/>
      <c r="N6002">
        <v>145</v>
      </c>
      <c r="O6002"/>
      <c r="P6002"/>
      <c r="Q6002" s="1">
        <f t="shared" si="1767"/>
        <v>10</v>
      </c>
      <c r="R6002" s="5">
        <f t="shared" si="1768"/>
        <v>-1.4249344162318616</v>
      </c>
      <c r="S6002" s="4">
        <f t="shared" si="1769"/>
        <v>917.50059378720846</v>
      </c>
      <c r="T6002" s="6">
        <f t="shared" si="1770"/>
        <v>-2.6808691921069165</v>
      </c>
      <c r="U6002" s="6">
        <f t="shared" si="1771"/>
        <v>0</v>
      </c>
      <c r="V6002" s="4">
        <f t="shared" si="1772"/>
        <v>143.57506558376815</v>
      </c>
      <c r="W6002" s="4">
        <f t="shared" si="1773"/>
        <v>1.1259175274600266E-2</v>
      </c>
      <c r="X6002" s="4">
        <f t="shared" si="1774"/>
        <v>169194.41912688629</v>
      </c>
      <c r="Y6002" s="6">
        <f t="shared" si="1775"/>
        <v>-2.6808691921069165</v>
      </c>
      <c r="Z6002" s="6" t="e">
        <f t="shared" si="1776"/>
        <v>#DIV/0!</v>
      </c>
      <c r="AA6002" s="6" t="e">
        <f t="shared" si="1777"/>
        <v>#DIV/0!</v>
      </c>
      <c r="AB6002" s="26">
        <v>-13.586906357416865</v>
      </c>
      <c r="AC6002" s="4">
        <f t="shared" si="1778"/>
        <v>95.351099690233326</v>
      </c>
      <c r="AD6002" s="4">
        <f t="shared" si="1779"/>
        <v>1480192140.5864122</v>
      </c>
      <c r="AE6002" s="4">
        <f t="shared" si="1780"/>
        <v>98.500546513001737</v>
      </c>
      <c r="AF6002" s="27">
        <v>-10.156431443339946</v>
      </c>
      <c r="AG6002" s="6">
        <f t="shared" si="1781"/>
        <v>37.884845233190681</v>
      </c>
      <c r="AH6002" s="6">
        <f t="shared" si="1782"/>
        <v>157664358.85559437</v>
      </c>
      <c r="AI6002" s="6">
        <f t="shared" si="1783"/>
        <v>39.136181671242973</v>
      </c>
      <c r="AK6002" s="1">
        <f t="shared" si="1784"/>
        <v>6.4418055653543599E-7</v>
      </c>
      <c r="AL6002" s="1">
        <f t="shared" si="1785"/>
        <v>9.6802609798360173</v>
      </c>
    </row>
    <row r="6003" spans="4:38" x14ac:dyDescent="0.25">
      <c r="D6003" s="1">
        <v>1982</v>
      </c>
      <c r="E6003" s="1" t="s">
        <v>152</v>
      </c>
      <c r="F6003" s="2" t="s">
        <v>357</v>
      </c>
      <c r="G6003">
        <v>2</v>
      </c>
      <c r="H6003">
        <v>15562125</v>
      </c>
      <c r="I6003" s="1">
        <v>110.2688</v>
      </c>
      <c r="J6003" s="1">
        <v>95221</v>
      </c>
      <c r="K6003" s="1">
        <v>660798.1</v>
      </c>
      <c r="M6003" s="3"/>
      <c r="N6003">
        <v>144.1</v>
      </c>
      <c r="O6003"/>
      <c r="P6003"/>
      <c r="Q6003" s="1">
        <f t="shared" si="1767"/>
        <v>10</v>
      </c>
      <c r="R6003" s="5">
        <f t="shared" si="1768"/>
        <v>-1.3349197597144433</v>
      </c>
      <c r="S6003" s="4">
        <f t="shared" si="1769"/>
        <v>882.11244087176067</v>
      </c>
      <c r="T6003" s="6">
        <f t="shared" si="1770"/>
        <v>-2.6069894107024911</v>
      </c>
      <c r="U6003" s="6">
        <f t="shared" si="1771"/>
        <v>0</v>
      </c>
      <c r="V6003" s="4">
        <f t="shared" si="1772"/>
        <v>142.76508024028556</v>
      </c>
      <c r="W6003" s="4">
        <f t="shared" si="1773"/>
        <v>1.2500537900930773E-2</v>
      </c>
      <c r="X6003" s="4">
        <f t="shared" si="1774"/>
        <v>194534.93338152231</v>
      </c>
      <c r="Y6003" s="6">
        <f t="shared" si="1775"/>
        <v>-2.6069894107024911</v>
      </c>
      <c r="Z6003" s="6" t="e">
        <f t="shared" si="1776"/>
        <v>#DIV/0!</v>
      </c>
      <c r="AA6003" s="6" t="e">
        <f t="shared" si="1777"/>
        <v>#DIV/0!</v>
      </c>
      <c r="AB6003" s="26">
        <v>-13.586906357416865</v>
      </c>
      <c r="AC6003" s="4">
        <f t="shared" si="1778"/>
        <v>101.78069699352777</v>
      </c>
      <c r="AD6003" s="4">
        <f t="shared" si="1779"/>
        <v>1746573909.6421342</v>
      </c>
      <c r="AE6003" s="4">
        <f t="shared" si="1780"/>
        <v>112.23235320639915</v>
      </c>
      <c r="AF6003" s="27">
        <v>-10.156431443339946</v>
      </c>
      <c r="AG6003" s="6">
        <f t="shared" si="1781"/>
        <v>38.958468345305434</v>
      </c>
      <c r="AH6003" s="6">
        <f t="shared" si="1782"/>
        <v>174286074.84516022</v>
      </c>
      <c r="AI6003" s="6">
        <f t="shared" si="1783"/>
        <v>42.959035542748161</v>
      </c>
      <c r="AK6003" s="1">
        <f t="shared" si="1784"/>
        <v>5.8274486084807145E-7</v>
      </c>
      <c r="AL6003" s="1">
        <f t="shared" si="1785"/>
        <v>9.0687483676252949</v>
      </c>
    </row>
    <row r="6004" spans="4:38" x14ac:dyDescent="0.25">
      <c r="D6004" s="1">
        <v>1983</v>
      </c>
      <c r="E6004" s="1" t="s">
        <v>152</v>
      </c>
      <c r="F6004" s="2" t="s">
        <v>357</v>
      </c>
      <c r="G6004">
        <v>2</v>
      </c>
      <c r="H6004">
        <v>16107620</v>
      </c>
      <c r="I6004" s="1">
        <v>120.8678</v>
      </c>
      <c r="J6004" s="1">
        <v>96953</v>
      </c>
      <c r="K6004" s="1">
        <v>677046.1</v>
      </c>
      <c r="M6004" s="3"/>
      <c r="N6004">
        <v>143.19999999999999</v>
      </c>
      <c r="O6004"/>
      <c r="P6004"/>
      <c r="Q6004" s="1">
        <f t="shared" si="1767"/>
        <v>10</v>
      </c>
      <c r="R6004" s="5">
        <f t="shared" si="1768"/>
        <v>-1.2178595126245368</v>
      </c>
      <c r="S6004" s="4">
        <f t="shared" si="1769"/>
        <v>824.54703337034334</v>
      </c>
      <c r="T6004" s="6">
        <f t="shared" si="1770"/>
        <v>-2.5081426522242158</v>
      </c>
      <c r="U6004" s="6">
        <f t="shared" si="1771"/>
        <v>0</v>
      </c>
      <c r="V6004" s="4">
        <f t="shared" si="1772"/>
        <v>141.98214048737546</v>
      </c>
      <c r="W6004" s="4">
        <f t="shared" si="1773"/>
        <v>1.4658690785163801E-2</v>
      </c>
      <c r="X6004" s="4">
        <f t="shared" si="1774"/>
        <v>236116.62086492014</v>
      </c>
      <c r="Y6004" s="6">
        <f t="shared" si="1775"/>
        <v>-2.5081426522242158</v>
      </c>
      <c r="Z6004" s="6" t="e">
        <f t="shared" si="1776"/>
        <v>#DIV/0!</v>
      </c>
      <c r="AA6004" s="6" t="e">
        <f t="shared" si="1777"/>
        <v>#DIV/0!</v>
      </c>
      <c r="AB6004" s="26">
        <v>-13.586906357416865</v>
      </c>
      <c r="AC6004" s="4">
        <f t="shared" si="1778"/>
        <v>111.56382338498574</v>
      </c>
      <c r="AD6004" s="4">
        <f t="shared" si="1779"/>
        <v>2172027813.543797</v>
      </c>
      <c r="AE6004" s="4">
        <f t="shared" si="1780"/>
        <v>134.8447389213178</v>
      </c>
      <c r="AF6004" s="27">
        <v>-10.156431443339946</v>
      </c>
      <c r="AG6004" s="6">
        <f t="shared" si="1781"/>
        <v>40.493834887474378</v>
      </c>
      <c r="AH6004" s="6">
        <f t="shared" si="1782"/>
        <v>197734811.44653898</v>
      </c>
      <c r="AI6004" s="6">
        <f t="shared" si="1783"/>
        <v>48.944007364122754</v>
      </c>
      <c r="AK6004" s="1">
        <f t="shared" si="1784"/>
        <v>5.1363901829121842E-7</v>
      </c>
      <c r="AL6004" s="1">
        <f t="shared" si="1785"/>
        <v>8.2735021238079955</v>
      </c>
    </row>
    <row r="6005" spans="4:38" x14ac:dyDescent="0.25">
      <c r="D6005" s="1">
        <v>1984</v>
      </c>
      <c r="E6005" s="1" t="s">
        <v>152</v>
      </c>
      <c r="F6005" s="2" t="s">
        <v>357</v>
      </c>
      <c r="G6005">
        <v>2</v>
      </c>
      <c r="H6005">
        <v>16657959</v>
      </c>
      <c r="I6005" s="1">
        <v>105.4101</v>
      </c>
      <c r="J6005" s="1">
        <v>98534</v>
      </c>
      <c r="K6005" s="1">
        <v>693413.1</v>
      </c>
      <c r="M6005" s="3"/>
      <c r="N6005">
        <v>142.1</v>
      </c>
      <c r="O6005"/>
      <c r="P6005"/>
      <c r="Q6005" s="1">
        <f t="shared" si="1767"/>
        <v>10</v>
      </c>
      <c r="R6005" s="5">
        <f t="shared" si="1768"/>
        <v>-1.3964506247503798</v>
      </c>
      <c r="S6005" s="4">
        <f t="shared" si="1769"/>
        <v>968.31715670509755</v>
      </c>
      <c r="T6005" s="6">
        <f t="shared" si="1770"/>
        <v>-2.6576761798904749</v>
      </c>
      <c r="U6005" s="6">
        <f t="shared" si="1771"/>
        <v>0</v>
      </c>
      <c r="V6005" s="4">
        <f t="shared" si="1772"/>
        <v>140.70354937524962</v>
      </c>
      <c r="W6005" s="4">
        <f t="shared" si="1773"/>
        <v>1.0885906468773104E-2</v>
      </c>
      <c r="X6005" s="4">
        <f t="shared" si="1774"/>
        <v>181336.98363465714</v>
      </c>
      <c r="Y6005" s="6">
        <f t="shared" si="1775"/>
        <v>-2.6576761798904749</v>
      </c>
      <c r="Z6005" s="6" t="e">
        <f t="shared" si="1776"/>
        <v>#DIV/0!</v>
      </c>
      <c r="AA6005" s="6" t="e">
        <f t="shared" si="1777"/>
        <v>#DIV/0!</v>
      </c>
      <c r="AB6005" s="26">
        <v>-13.586906357416865</v>
      </c>
      <c r="AC6005" s="4">
        <f t="shared" si="1778"/>
        <v>97.296002569697521</v>
      </c>
      <c r="AD6005" s="4">
        <f t="shared" si="1779"/>
        <v>1708437170.0750802</v>
      </c>
      <c r="AE6005" s="4">
        <f t="shared" si="1780"/>
        <v>102.55981360472073</v>
      </c>
      <c r="AF6005" s="27">
        <v>-10.156431443339946</v>
      </c>
      <c r="AG6005" s="6">
        <f t="shared" si="1781"/>
        <v>38.215458753739142</v>
      </c>
      <c r="AH6005" s="6">
        <f t="shared" si="1782"/>
        <v>178338518.89949441</v>
      </c>
      <c r="AI6005" s="6">
        <f t="shared" si="1783"/>
        <v>40.282953287775179</v>
      </c>
      <c r="AK6005" s="1">
        <f t="shared" si="1784"/>
        <v>5.6950296021375888E-7</v>
      </c>
      <c r="AL6005" s="1">
        <f t="shared" si="1785"/>
        <v>9.4867569616194274</v>
      </c>
    </row>
    <row r="6006" spans="4:38" x14ac:dyDescent="0.25">
      <c r="D6006" s="1">
        <v>1985</v>
      </c>
      <c r="E6006" s="1" t="s">
        <v>152</v>
      </c>
      <c r="F6006" s="2" t="s">
        <v>357</v>
      </c>
      <c r="G6006">
        <v>2</v>
      </c>
      <c r="H6006">
        <v>17210187</v>
      </c>
      <c r="I6006" s="1">
        <v>75.861429999999999</v>
      </c>
      <c r="J6006" s="1">
        <v>99915</v>
      </c>
      <c r="K6006" s="1">
        <v>709623.6</v>
      </c>
      <c r="M6006" s="3"/>
      <c r="N6006">
        <v>140.80000000000001</v>
      </c>
      <c r="O6006"/>
      <c r="P6006"/>
      <c r="Q6006" s="1">
        <f t="shared" si="1767"/>
        <v>10</v>
      </c>
      <c r="R6006" s="5">
        <f t="shared" si="1768"/>
        <v>-1.9403799796550103</v>
      </c>
      <c r="S6006" s="4">
        <f t="shared" si="1769"/>
        <v>1376.9394265307151</v>
      </c>
      <c r="T6006" s="6">
        <f t="shared" si="1770"/>
        <v>-3.0769316446902684</v>
      </c>
      <c r="U6006" s="6">
        <f t="shared" si="1771"/>
        <v>0</v>
      </c>
      <c r="V6006" s="4">
        <f t="shared" si="1772"/>
        <v>138.85962002034501</v>
      </c>
      <c r="W6006" s="4">
        <f t="shared" si="1773"/>
        <v>5.5094239106173041E-3</v>
      </c>
      <c r="X6006" s="4">
        <f t="shared" si="1774"/>
        <v>94818.215763995089</v>
      </c>
      <c r="Y6006" s="6">
        <f t="shared" si="1775"/>
        <v>-3.0769316446902684</v>
      </c>
      <c r="Z6006" s="6" t="e">
        <f t="shared" si="1776"/>
        <v>#DIV/0!</v>
      </c>
      <c r="AA6006" s="6" t="e">
        <f t="shared" si="1777"/>
        <v>#DIV/0!</v>
      </c>
      <c r="AB6006" s="26">
        <v>-13.586906357416865</v>
      </c>
      <c r="AC6006" s="4">
        <f t="shared" si="1778"/>
        <v>70.02188488788957</v>
      </c>
      <c r="AD6006" s="4">
        <f t="shared" si="1779"/>
        <v>914198304.24688458</v>
      </c>
      <c r="AE6006" s="4">
        <f t="shared" si="1780"/>
        <v>53.119603188906922</v>
      </c>
      <c r="AF6006" s="27">
        <v>-10.156431443339946</v>
      </c>
      <c r="AG6006" s="6">
        <f t="shared" si="1781"/>
        <v>33.008310278411521</v>
      </c>
      <c r="AH6006" s="6">
        <f t="shared" si="1782"/>
        <v>132601291.9756031</v>
      </c>
      <c r="AI6006" s="6">
        <f t="shared" si="1783"/>
        <v>25.040576196039961</v>
      </c>
      <c r="AK6006" s="1">
        <f t="shared" si="1784"/>
        <v>7.6593759321806571E-7</v>
      </c>
      <c r="AL6006" s="1">
        <f t="shared" si="1785"/>
        <v>13.181929209612845</v>
      </c>
    </row>
    <row r="6007" spans="4:38" x14ac:dyDescent="0.25">
      <c r="D6007" s="1">
        <v>1986</v>
      </c>
      <c r="E6007" s="1" t="s">
        <v>152</v>
      </c>
      <c r="F6007" s="2" t="s">
        <v>357</v>
      </c>
      <c r="G6007">
        <v>2</v>
      </c>
      <c r="H6007">
        <v>17757491</v>
      </c>
      <c r="I6007" s="1">
        <v>73.599410000000006</v>
      </c>
      <c r="J6007" s="1">
        <v>101188</v>
      </c>
      <c r="K6007" s="1">
        <v>726403.4</v>
      </c>
      <c r="M6007" s="3"/>
      <c r="N6007">
        <v>139.30000000000001</v>
      </c>
      <c r="O6007"/>
      <c r="P6007"/>
      <c r="Q6007" s="1">
        <f t="shared" si="1767"/>
        <v>10</v>
      </c>
      <c r="R6007" s="5">
        <f t="shared" si="1768"/>
        <v>-2.0000160327372187</v>
      </c>
      <c r="S6007" s="4">
        <f t="shared" si="1769"/>
        <v>1452.818446234827</v>
      </c>
      <c r="T6007" s="6">
        <f t="shared" si="1770"/>
        <v>-3.120420275458855</v>
      </c>
      <c r="U6007" s="6">
        <f t="shared" si="1771"/>
        <v>0</v>
      </c>
      <c r="V6007" s="4">
        <f t="shared" si="1772"/>
        <v>137.29998396726279</v>
      </c>
      <c r="W6007" s="4">
        <f t="shared" si="1773"/>
        <v>5.0659743611283781E-3</v>
      </c>
      <c r="X6007" s="4">
        <f t="shared" si="1774"/>
        <v>89958.994123967917</v>
      </c>
      <c r="Y6007" s="6">
        <f t="shared" si="1775"/>
        <v>-3.120420275458855</v>
      </c>
      <c r="Z6007" s="6" t="e">
        <f t="shared" si="1776"/>
        <v>#DIV/0!</v>
      </c>
      <c r="AA6007" s="6" t="e">
        <f t="shared" si="1777"/>
        <v>#DIV/0!</v>
      </c>
      <c r="AB6007" s="26">
        <v>-13.586906357416865</v>
      </c>
      <c r="AC6007" s="4">
        <f t="shared" si="1778"/>
        <v>67.933987203201795</v>
      </c>
      <c r="AD6007" s="4">
        <f t="shared" si="1779"/>
        <v>887857037.04797721</v>
      </c>
      <c r="AE6007" s="4">
        <f t="shared" si="1780"/>
        <v>49.999013771032025</v>
      </c>
      <c r="AF6007" s="27">
        <v>-10.156431443339946</v>
      </c>
      <c r="AG6007" s="6">
        <f t="shared" si="1781"/>
        <v>32.548280509574795</v>
      </c>
      <c r="AH6007" s="6">
        <f t="shared" si="1782"/>
        <v>132738552.51999272</v>
      </c>
      <c r="AI6007" s="6">
        <f t="shared" si="1783"/>
        <v>23.955342420192046</v>
      </c>
      <c r="AK6007" s="1">
        <f t="shared" si="1784"/>
        <v>7.6514556250040556E-7</v>
      </c>
      <c r="AL6007" s="1">
        <f t="shared" si="1785"/>
        <v>13.587065439790887</v>
      </c>
    </row>
    <row r="6008" spans="4:38" x14ac:dyDescent="0.25">
      <c r="D6008" s="1">
        <v>1987</v>
      </c>
      <c r="E6008" s="1" t="s">
        <v>152</v>
      </c>
      <c r="F6008" s="2" t="s">
        <v>357</v>
      </c>
      <c r="G6008">
        <v>2</v>
      </c>
      <c r="H6008">
        <v>18303435</v>
      </c>
      <c r="I6008" s="1">
        <v>62.026440000000001</v>
      </c>
      <c r="J6008" s="1">
        <v>102443</v>
      </c>
      <c r="K6008" s="1">
        <v>744498.5</v>
      </c>
      <c r="M6008" s="3"/>
      <c r="N6008">
        <v>137.6</v>
      </c>
      <c r="O6008"/>
      <c r="P6008"/>
      <c r="Q6008" s="1">
        <f t="shared" si="1767"/>
        <v>10</v>
      </c>
      <c r="R6008" s="5">
        <f t="shared" si="1768"/>
        <v>-2.3731815013081516</v>
      </c>
      <c r="S6008" s="4">
        <f t="shared" si="1769"/>
        <v>1766.8300679516669</v>
      </c>
      <c r="T6008" s="6">
        <f t="shared" si="1770"/>
        <v>-3.3844467933325326</v>
      </c>
      <c r="U6008" s="6">
        <f t="shared" si="1771"/>
        <v>0</v>
      </c>
      <c r="V6008" s="4">
        <f t="shared" si="1772"/>
        <v>135.22681849869184</v>
      </c>
      <c r="W6008" s="4">
        <f t="shared" si="1773"/>
        <v>3.5106058655606253E-3</v>
      </c>
      <c r="X6008" s="4">
        <f t="shared" si="1774"/>
        <v>64256.146270907644</v>
      </c>
      <c r="Y6008" s="6">
        <f t="shared" si="1775"/>
        <v>-3.3844467933325326</v>
      </c>
      <c r="Z6008" s="6" t="e">
        <f t="shared" si="1776"/>
        <v>#DIV/0!</v>
      </c>
      <c r="AA6008" s="6" t="e">
        <f t="shared" si="1777"/>
        <v>#DIV/0!</v>
      </c>
      <c r="AB6008" s="26">
        <v>-13.586906357416865</v>
      </c>
      <c r="AC6008" s="4">
        <f t="shared" si="1778"/>
        <v>57.251863584506502</v>
      </c>
      <c r="AD6008" s="4">
        <f t="shared" si="1779"/>
        <v>649978639.80762172</v>
      </c>
      <c r="AE6008" s="4">
        <f t="shared" si="1780"/>
        <v>35.511292815125778</v>
      </c>
      <c r="AF6008" s="27">
        <v>-10.156431443339946</v>
      </c>
      <c r="AG6008" s="6">
        <f t="shared" si="1781"/>
        <v>30.009133142079342</v>
      </c>
      <c r="AH6008" s="6">
        <f t="shared" si="1782"/>
        <v>115305652.62906037</v>
      </c>
      <c r="AI6008" s="6">
        <f t="shared" si="1783"/>
        <v>18.613596962891958</v>
      </c>
      <c r="AK6008" s="1">
        <f t="shared" si="1784"/>
        <v>8.8082684688610232E-7</v>
      </c>
      <c r="AL6008" s="1">
        <f t="shared" si="1785"/>
        <v>16.122156938234728</v>
      </c>
    </row>
    <row r="6009" spans="4:38" x14ac:dyDescent="0.25">
      <c r="D6009" s="1">
        <v>1988</v>
      </c>
      <c r="E6009" s="1" t="s">
        <v>152</v>
      </c>
      <c r="F6009" s="2" t="s">
        <v>357</v>
      </c>
      <c r="G6009">
        <v>2</v>
      </c>
      <c r="H6009">
        <v>18867560</v>
      </c>
      <c r="I6009" s="1">
        <v>67.572839999999999</v>
      </c>
      <c r="J6009" s="1">
        <v>103697</v>
      </c>
      <c r="K6009" s="1">
        <v>764163.6</v>
      </c>
      <c r="M6009" s="3"/>
      <c r="N6009">
        <v>135.69999999999999</v>
      </c>
      <c r="O6009"/>
      <c r="P6009"/>
      <c r="Q6009" s="1">
        <f t="shared" si="1767"/>
        <v>10</v>
      </c>
      <c r="R6009" s="5">
        <f t="shared" si="1768"/>
        <v>-2.1783900158702818</v>
      </c>
      <c r="S6009" s="4">
        <f t="shared" si="1769"/>
        <v>1664.6463567314916</v>
      </c>
      <c r="T6009" s="6">
        <f t="shared" si="1770"/>
        <v>-3.2482483301187135</v>
      </c>
      <c r="U6009" s="6">
        <f t="shared" si="1771"/>
        <v>0</v>
      </c>
      <c r="V6009" s="4">
        <f t="shared" si="1772"/>
        <v>133.5216099841297</v>
      </c>
      <c r="W6009" s="4">
        <f t="shared" si="1773"/>
        <v>4.0592910155811271E-3</v>
      </c>
      <c r="X6009" s="4">
        <f t="shared" si="1774"/>
        <v>76588.916793937853</v>
      </c>
      <c r="Y6009" s="6">
        <f t="shared" si="1775"/>
        <v>-3.2482483301187135</v>
      </c>
      <c r="Z6009" s="6" t="e">
        <f t="shared" si="1776"/>
        <v>#DIV/0!</v>
      </c>
      <c r="AA6009" s="6" t="e">
        <f t="shared" si="1777"/>
        <v>#DIV/0!</v>
      </c>
      <c r="AB6009" s="26">
        <v>-13.586906357416865</v>
      </c>
      <c r="AC6009" s="4">
        <f t="shared" si="1778"/>
        <v>62.371321289722324</v>
      </c>
      <c r="AD6009" s="4">
        <f t="shared" si="1779"/>
        <v>795193563.75201738</v>
      </c>
      <c r="AE6009" s="4">
        <f t="shared" si="1780"/>
        <v>42.146073140990005</v>
      </c>
      <c r="AF6009" s="27">
        <v>-10.156431443339946</v>
      </c>
      <c r="AG6009" s="6">
        <f t="shared" si="1781"/>
        <v>31.26741065073913</v>
      </c>
      <c r="AH6009" s="6">
        <f t="shared" si="1782"/>
        <v>129487859.92390658</v>
      </c>
      <c r="AI6009" s="6">
        <f t="shared" si="1783"/>
        <v>21.128277371166909</v>
      </c>
      <c r="AK6009" s="1">
        <f t="shared" si="1784"/>
        <v>7.8435395019335125E-7</v>
      </c>
      <c r="AL6009" s="1">
        <f t="shared" si="1785"/>
        <v>14.798845216510065</v>
      </c>
    </row>
    <row r="6010" spans="4:38" x14ac:dyDescent="0.25">
      <c r="D6010" s="1">
        <v>1989</v>
      </c>
      <c r="E6010" s="1" t="s">
        <v>152</v>
      </c>
      <c r="F6010" s="2" t="s">
        <v>357</v>
      </c>
      <c r="G6010">
        <v>2</v>
      </c>
      <c r="H6010">
        <v>19476647</v>
      </c>
      <c r="I6010" s="1">
        <v>63.681759999999997</v>
      </c>
      <c r="J6010" s="1">
        <v>105009</v>
      </c>
      <c r="K6010" s="1">
        <v>785995.5</v>
      </c>
      <c r="M6010" s="3"/>
      <c r="N6010">
        <v>133.6</v>
      </c>
      <c r="O6010"/>
      <c r="P6010"/>
      <c r="Q6010" s="1">
        <f t="shared" si="1767"/>
        <v>10</v>
      </c>
      <c r="R6010" s="5">
        <f t="shared" si="1768"/>
        <v>-2.3114939034348296</v>
      </c>
      <c r="S6010" s="4">
        <f t="shared" si="1769"/>
        <v>1816.8238063772108</v>
      </c>
      <c r="T6010" s="6">
        <f t="shared" si="1770"/>
        <v>-3.3416652642456173</v>
      </c>
      <c r="U6010" s="6">
        <f t="shared" si="1771"/>
        <v>0</v>
      </c>
      <c r="V6010" s="4">
        <f t="shared" si="1772"/>
        <v>131.28850609656516</v>
      </c>
      <c r="W6010" s="4">
        <f t="shared" si="1773"/>
        <v>3.5051147929959659E-3</v>
      </c>
      <c r="X6010" s="4">
        <f t="shared" si="1774"/>
        <v>68267.883517660506</v>
      </c>
      <c r="Y6010" s="6">
        <f t="shared" si="1775"/>
        <v>-3.3416652642456173</v>
      </c>
      <c r="Z6010" s="6" t="e">
        <f t="shared" si="1776"/>
        <v>#DIV/0!</v>
      </c>
      <c r="AA6010" s="6" t="e">
        <f t="shared" si="1777"/>
        <v>#DIV/0!</v>
      </c>
      <c r="AB6010" s="26">
        <v>-13.586906357416865</v>
      </c>
      <c r="AC6010" s="4">
        <f t="shared" si="1778"/>
        <v>58.779762893715692</v>
      </c>
      <c r="AD6010" s="4">
        <f t="shared" si="1779"/>
        <v>729049607.71873486</v>
      </c>
      <c r="AE6010" s="4">
        <f t="shared" si="1780"/>
        <v>37.43198753454508</v>
      </c>
      <c r="AF6010" s="27">
        <v>-10.156431443339946</v>
      </c>
      <c r="AG6010" s="6">
        <f t="shared" si="1781"/>
        <v>30.393323807771534</v>
      </c>
      <c r="AH6010" s="6">
        <f t="shared" si="1782"/>
        <v>125970946.37788768</v>
      </c>
      <c r="AI6010" s="6">
        <f t="shared" si="1783"/>
        <v>19.355003523287927</v>
      </c>
      <c r="AK6010" s="1">
        <f t="shared" si="1784"/>
        <v>8.0625189659786148E-7</v>
      </c>
      <c r="AL6010" s="1">
        <f t="shared" si="1785"/>
        <v>15.703083583117049</v>
      </c>
    </row>
    <row r="6011" spans="4:38" x14ac:dyDescent="0.25">
      <c r="D6011" s="1">
        <v>1990</v>
      </c>
      <c r="E6011" s="1" t="s">
        <v>152</v>
      </c>
      <c r="F6011" s="2" t="s">
        <v>357</v>
      </c>
      <c r="G6011">
        <v>2</v>
      </c>
      <c r="H6011">
        <v>20147590</v>
      </c>
      <c r="I6011" s="1">
        <v>58.6676</v>
      </c>
      <c r="J6011" s="1">
        <v>106390</v>
      </c>
      <c r="K6011" s="1">
        <v>809049.4</v>
      </c>
      <c r="L6011" s="1">
        <v>860215.1</v>
      </c>
      <c r="M6011" s="3">
        <v>6300</v>
      </c>
      <c r="N6011">
        <v>131.5</v>
      </c>
      <c r="O6011">
        <v>744</v>
      </c>
      <c r="P6011"/>
      <c r="Q6011" s="1">
        <f t="shared" si="1767"/>
        <v>10</v>
      </c>
      <c r="R6011" s="5">
        <f t="shared" si="1768"/>
        <v>-2.5090509923705757</v>
      </c>
      <c r="S6011" s="4">
        <f t="shared" si="1769"/>
        <v>2029.946199946819</v>
      </c>
      <c r="T6011" s="6">
        <f t="shared" si="1770"/>
        <v>-3.4776275863046489</v>
      </c>
      <c r="U6011" s="6">
        <f t="shared" si="1771"/>
        <v>29.915077619158122</v>
      </c>
      <c r="V6011" s="4">
        <f t="shared" si="1772"/>
        <v>128.99094900762941</v>
      </c>
      <c r="W6011" s="4">
        <f t="shared" si="1773"/>
        <v>2.8901061516574669E-3</v>
      </c>
      <c r="X6011" s="4">
        <f t="shared" si="1774"/>
        <v>58228.673800072465</v>
      </c>
      <c r="Y6011" s="6">
        <f t="shared" si="1775"/>
        <v>740.52237241369539</v>
      </c>
      <c r="Z6011" s="6">
        <f t="shared" si="1776"/>
        <v>0.1961138150697235</v>
      </c>
      <c r="AA6011" s="6">
        <f t="shared" si="1777"/>
        <v>3951220.7393606105</v>
      </c>
      <c r="AB6011" s="26">
        <v>-13.586906357416865</v>
      </c>
      <c r="AC6011" s="4">
        <f t="shared" si="1778"/>
        <v>54.151575231955825</v>
      </c>
      <c r="AD6011" s="4">
        <f t="shared" si="1779"/>
        <v>640077441.12305844</v>
      </c>
      <c r="AE6011" s="4">
        <f t="shared" si="1780"/>
        <v>31.769429550782917</v>
      </c>
      <c r="AF6011" s="27">
        <v>-10.156431443339946</v>
      </c>
      <c r="AG6011" s="6">
        <f t="shared" si="1781"/>
        <v>29.205057733430973</v>
      </c>
      <c r="AH6011" s="6">
        <f t="shared" si="1782"/>
        <v>120050111.58675402</v>
      </c>
      <c r="AI6011" s="6">
        <f t="shared" si="1783"/>
        <v>17.133906450818348</v>
      </c>
      <c r="AK6011" s="1">
        <f t="shared" si="1784"/>
        <v>8.4601599357951583E-7</v>
      </c>
      <c r="AL6011" s="1">
        <f t="shared" si="1785"/>
        <v>17.045183372082718</v>
      </c>
    </row>
    <row r="6012" spans="4:38" x14ac:dyDescent="0.25">
      <c r="D6012" s="1">
        <v>1991</v>
      </c>
      <c r="E6012" s="1" t="s">
        <v>152</v>
      </c>
      <c r="F6012" s="2" t="s">
        <v>357</v>
      </c>
      <c r="G6012">
        <v>2</v>
      </c>
      <c r="H6012">
        <v>20891441</v>
      </c>
      <c r="I6012" s="1">
        <v>64.62285</v>
      </c>
      <c r="J6012" s="1">
        <v>107821</v>
      </c>
      <c r="K6012" s="1">
        <v>833238</v>
      </c>
      <c r="L6012" s="1">
        <v>895316.8</v>
      </c>
      <c r="M6012" s="3">
        <v>6400</v>
      </c>
      <c r="N6012">
        <v>129.4</v>
      </c>
      <c r="O6012">
        <v>726</v>
      </c>
      <c r="P6012"/>
      <c r="Q6012" s="1">
        <f t="shared" si="1767"/>
        <v>10</v>
      </c>
      <c r="R6012" s="5">
        <f t="shared" si="1768"/>
        <v>-2.2778320671403383</v>
      </c>
      <c r="S6012" s="4">
        <f t="shared" si="1769"/>
        <v>1897.9762359598813</v>
      </c>
      <c r="T6012" s="6">
        <f t="shared" si="1770"/>
        <v>-3.3181868979190234</v>
      </c>
      <c r="U6012" s="6">
        <f t="shared" si="1771"/>
        <v>29.708284752467872</v>
      </c>
      <c r="V6012" s="4">
        <f t="shared" si="1772"/>
        <v>127.12216793285967</v>
      </c>
      <c r="W6012" s="4">
        <f t="shared" si="1773"/>
        <v>3.4048292478919095E-3</v>
      </c>
      <c r="X6012" s="4">
        <f t="shared" si="1774"/>
        <v>71131.789347408208</v>
      </c>
      <c r="Y6012" s="6">
        <f t="shared" si="1775"/>
        <v>722.68181310208092</v>
      </c>
      <c r="Z6012" s="6">
        <f t="shared" si="1776"/>
        <v>0.2175246754851162</v>
      </c>
      <c r="AA6012" s="6">
        <f t="shared" si="1777"/>
        <v>4544403.9239414511</v>
      </c>
      <c r="AB6012" s="26">
        <v>-13.586906357416865</v>
      </c>
      <c r="AC6012" s="4">
        <f t="shared" si="1778"/>
        <v>59.648411107295949</v>
      </c>
      <c r="AD6012" s="4">
        <f t="shared" si="1779"/>
        <v>805291998.13734245</v>
      </c>
      <c r="AE6012" s="4">
        <f t="shared" si="1780"/>
        <v>38.546503237251201</v>
      </c>
      <c r="AF6012" s="27">
        <v>-10.156431443339946</v>
      </c>
      <c r="AG6012" s="6">
        <f t="shared" si="1781"/>
        <v>30.608376670131143</v>
      </c>
      <c r="AH6012" s="6">
        <f t="shared" si="1782"/>
        <v>137118371.12039602</v>
      </c>
      <c r="AI6012" s="6">
        <f t="shared" si="1783"/>
        <v>19.780005342973844</v>
      </c>
      <c r="AK6012" s="1">
        <f t="shared" si="1784"/>
        <v>7.4070537451339384E-7</v>
      </c>
      <c r="AL6012" s="1">
        <f t="shared" si="1785"/>
        <v>15.474402630029472</v>
      </c>
    </row>
    <row r="6013" spans="4:38" x14ac:dyDescent="0.25">
      <c r="D6013" s="1">
        <v>1992</v>
      </c>
      <c r="E6013" s="1" t="s">
        <v>152</v>
      </c>
      <c r="F6013" s="2" t="s">
        <v>357</v>
      </c>
      <c r="G6013">
        <v>2</v>
      </c>
      <c r="H6013">
        <v>21696244</v>
      </c>
      <c r="I6013" s="1">
        <v>90.493799999999993</v>
      </c>
      <c r="J6013" s="1">
        <v>109212</v>
      </c>
      <c r="K6013" s="1">
        <v>859260.4</v>
      </c>
      <c r="L6013" s="1">
        <v>914205.3</v>
      </c>
      <c r="M6013" s="3">
        <v>6500</v>
      </c>
      <c r="N6013">
        <v>127.1</v>
      </c>
      <c r="O6013">
        <v>711</v>
      </c>
      <c r="P6013"/>
      <c r="Q6013" s="1">
        <f t="shared" si="1767"/>
        <v>10</v>
      </c>
      <c r="R6013" s="5">
        <f t="shared" si="1768"/>
        <v>-1.6266307747050075</v>
      </c>
      <c r="S6013" s="4">
        <f t="shared" si="1769"/>
        <v>1397.6994101253347</v>
      </c>
      <c r="T6013" s="6">
        <f t="shared" si="1770"/>
        <v>-2.8407355432352039</v>
      </c>
      <c r="U6013" s="6">
        <f t="shared" si="1771"/>
        <v>25.970154895240025</v>
      </c>
      <c r="V6013" s="4">
        <f t="shared" si="1772"/>
        <v>125.47336922529499</v>
      </c>
      <c r="W6013" s="4">
        <f t="shared" si="1773"/>
        <v>6.4744822344802461E-3</v>
      </c>
      <c r="X6013" s="4">
        <f t="shared" si="1774"/>
        <v>140471.94633294863</v>
      </c>
      <c r="Y6013" s="6">
        <f t="shared" si="1775"/>
        <v>708.15926445676484</v>
      </c>
      <c r="Z6013" s="6">
        <f t="shared" si="1776"/>
        <v>0.34845306223639916</v>
      </c>
      <c r="AA6013" s="6">
        <f t="shared" si="1777"/>
        <v>7560122.6608281014</v>
      </c>
      <c r="AB6013" s="26">
        <v>-13.586906357416865</v>
      </c>
      <c r="AC6013" s="4">
        <f t="shared" si="1778"/>
        <v>83.527906693397441</v>
      </c>
      <c r="AD6013" s="4">
        <f t="shared" si="1779"/>
        <v>1639966510.214057</v>
      </c>
      <c r="AE6013" s="4">
        <f t="shared" si="1780"/>
        <v>75.58757682730969</v>
      </c>
      <c r="AF6013" s="27">
        <v>-10.156431443339946</v>
      </c>
      <c r="AG6013" s="6">
        <f t="shared" si="1781"/>
        <v>35.752822776924809</v>
      </c>
      <c r="AH6013" s="6">
        <f t="shared" si="1782"/>
        <v>199408893.26368257</v>
      </c>
      <c r="AI6013" s="6">
        <f t="shared" si="1783"/>
        <v>32.354087938104783</v>
      </c>
      <c r="AK6013" s="1">
        <f t="shared" si="1784"/>
        <v>5.0932690498963265E-7</v>
      </c>
      <c r="AL6013" s="1">
        <f t="shared" si="1785"/>
        <v>11.050480806419888</v>
      </c>
    </row>
    <row r="6014" spans="4:38" x14ac:dyDescent="0.25">
      <c r="D6014" s="1">
        <v>1993</v>
      </c>
      <c r="E6014" s="1" t="s">
        <v>152</v>
      </c>
      <c r="F6014" s="2" t="s">
        <v>357</v>
      </c>
      <c r="G6014">
        <v>2</v>
      </c>
      <c r="H6014">
        <v>22527834</v>
      </c>
      <c r="I6014" s="1">
        <v>74.375069999999994</v>
      </c>
      <c r="J6014" s="1">
        <v>110397</v>
      </c>
      <c r="K6014" s="1">
        <v>884591.3</v>
      </c>
      <c r="L6014" s="1">
        <v>942029</v>
      </c>
      <c r="M6014" s="3">
        <v>6500</v>
      </c>
      <c r="N6014">
        <v>124.8</v>
      </c>
      <c r="O6014">
        <v>690</v>
      </c>
      <c r="P6014"/>
      <c r="Q6014" s="1">
        <f t="shared" si="1767"/>
        <v>10</v>
      </c>
      <c r="R6014" s="5">
        <f t="shared" si="1768"/>
        <v>-1.9791578011287925</v>
      </c>
      <c r="S6014" s="4">
        <f t="shared" si="1769"/>
        <v>1750.7457722056602</v>
      </c>
      <c r="T6014" s="6">
        <f t="shared" si="1770"/>
        <v>-3.1052552082945444</v>
      </c>
      <c r="U6014" s="6">
        <f t="shared" si="1771"/>
        <v>29.252404586145012</v>
      </c>
      <c r="V6014" s="4">
        <f t="shared" si="1772"/>
        <v>122.8208421988712</v>
      </c>
      <c r="W6014" s="4">
        <f t="shared" si="1773"/>
        <v>4.2481936087327673E-3</v>
      </c>
      <c r="X6014" s="4">
        <f t="shared" si="1774"/>
        <v>95702.600417392736</v>
      </c>
      <c r="Y6014" s="6">
        <f t="shared" si="1775"/>
        <v>686.89474479170542</v>
      </c>
      <c r="Z6014" s="6">
        <f t="shared" si="1776"/>
        <v>0.25425284195346692</v>
      </c>
      <c r="AA6014" s="6">
        <f t="shared" si="1777"/>
        <v>5727765.8175559388</v>
      </c>
      <c r="AB6014" s="26">
        <v>-13.586906357416865</v>
      </c>
      <c r="AC6014" s="4">
        <f t="shared" si="1778"/>
        <v>68.649939634261159</v>
      </c>
      <c r="AD6014" s="4">
        <f t="shared" si="1779"/>
        <v>1150236075.4409113</v>
      </c>
      <c r="AE6014" s="4">
        <f t="shared" si="1780"/>
        <v>51.058440657939471</v>
      </c>
      <c r="AF6014" s="27">
        <v>-10.156431443339946</v>
      </c>
      <c r="AG6014" s="6">
        <f t="shared" si="1781"/>
        <v>32.707235837527257</v>
      </c>
      <c r="AH6014" s="6">
        <f t="shared" si="1782"/>
        <v>170171946.34271348</v>
      </c>
      <c r="AI6014" s="6">
        <f t="shared" si="1783"/>
        <v>24.326029549225982</v>
      </c>
      <c r="AK6014" s="1">
        <f t="shared" si="1784"/>
        <v>5.9683347705770829E-7</v>
      </c>
      <c r="AL6014" s="1">
        <f t="shared" si="1785"/>
        <v>13.445365496798861</v>
      </c>
    </row>
    <row r="6015" spans="4:38" x14ac:dyDescent="0.25">
      <c r="D6015" s="1">
        <v>1994</v>
      </c>
      <c r="E6015" s="1" t="s">
        <v>152</v>
      </c>
      <c r="F6015" s="2" t="s">
        <v>357</v>
      </c>
      <c r="G6015">
        <v>2</v>
      </c>
      <c r="H6015">
        <v>23338464</v>
      </c>
      <c r="I6015" s="1">
        <v>59.18412</v>
      </c>
      <c r="J6015" s="1">
        <v>111374</v>
      </c>
      <c r="K6015" s="1">
        <v>910662.3</v>
      </c>
      <c r="L6015" s="1">
        <v>974512.7</v>
      </c>
      <c r="M6015" s="3">
        <v>6500</v>
      </c>
      <c r="N6015">
        <v>122.3</v>
      </c>
      <c r="O6015">
        <v>667</v>
      </c>
      <c r="P6015"/>
      <c r="Q6015" s="1">
        <f t="shared" si="1767"/>
        <v>10</v>
      </c>
      <c r="R6015" s="5">
        <f t="shared" si="1768"/>
        <v>-2.4871536486476442</v>
      </c>
      <c r="S6015" s="4">
        <f t="shared" si="1769"/>
        <v>2264.9570621308558</v>
      </c>
      <c r="T6015" s="6">
        <f t="shared" si="1770"/>
        <v>-3.4627030563115921</v>
      </c>
      <c r="U6015" s="6">
        <f t="shared" si="1771"/>
        <v>33.744481047044616</v>
      </c>
      <c r="V6015" s="4">
        <f t="shared" si="1772"/>
        <v>119.81284635135235</v>
      </c>
      <c r="W6015" s="4">
        <f t="shared" si="1773"/>
        <v>2.61303496607216E-3</v>
      </c>
      <c r="X6015" s="4">
        <f t="shared" si="1774"/>
        <v>60984.222486416329</v>
      </c>
      <c r="Y6015" s="6">
        <f t="shared" si="1775"/>
        <v>663.53729694368837</v>
      </c>
      <c r="Z6015" s="6">
        <f t="shared" si="1776"/>
        <v>0.17538903596558175</v>
      </c>
      <c r="AA6015" s="6">
        <f t="shared" si="1777"/>
        <v>4093310.7018774347</v>
      </c>
      <c r="AB6015" s="26">
        <v>-13.586906357416865</v>
      </c>
      <c r="AC6015" s="4">
        <f t="shared" si="1778"/>
        <v>54.62833534552464</v>
      </c>
      <c r="AD6015" s="4">
        <f t="shared" si="1779"/>
        <v>754562870.50181174</v>
      </c>
      <c r="AE6015" s="4">
        <f t="shared" si="1780"/>
        <v>32.331299544897718</v>
      </c>
      <c r="AF6015" s="27">
        <v>-10.156431443339946</v>
      </c>
      <c r="AG6015" s="6">
        <f t="shared" si="1781"/>
        <v>29.330933892317034</v>
      </c>
      <c r="AH6015" s="6">
        <f t="shared" si="1782"/>
        <v>140287380.44951767</v>
      </c>
      <c r="AI6015" s="6">
        <f t="shared" si="1783"/>
        <v>17.359255111949583</v>
      </c>
      <c r="AK6015" s="1">
        <f t="shared" si="1784"/>
        <v>7.2397327619890453E-7</v>
      </c>
      <c r="AL6015" s="1">
        <f t="shared" si="1785"/>
        <v>16.896424243530188</v>
      </c>
    </row>
    <row r="6016" spans="4:38" x14ac:dyDescent="0.25">
      <c r="D6016" s="1">
        <v>1995</v>
      </c>
      <c r="E6016" s="1" t="s">
        <v>152</v>
      </c>
      <c r="F6016" s="2" t="s">
        <v>357</v>
      </c>
      <c r="G6016">
        <v>2</v>
      </c>
      <c r="H6016">
        <v>24094747</v>
      </c>
      <c r="I6016" s="1">
        <v>58.571069999999999</v>
      </c>
      <c r="J6016" s="1">
        <v>112061</v>
      </c>
      <c r="K6016" s="1">
        <v>935400.7</v>
      </c>
      <c r="L6016" s="1">
        <v>987654.3</v>
      </c>
      <c r="M6016" s="3">
        <v>6500</v>
      </c>
      <c r="N6016">
        <v>119.8</v>
      </c>
      <c r="O6016">
        <v>648</v>
      </c>
      <c r="P6016"/>
      <c r="Q6016" s="1">
        <f t="shared" si="1767"/>
        <v>10</v>
      </c>
      <c r="R6016" s="5">
        <f t="shared" si="1768"/>
        <v>-2.5131861173101329</v>
      </c>
      <c r="S6016" s="4">
        <f t="shared" si="1769"/>
        <v>2350.8360533621803</v>
      </c>
      <c r="T6016" s="6">
        <f t="shared" si="1770"/>
        <v>-3.4804420931939082</v>
      </c>
      <c r="U6016" s="6">
        <f t="shared" si="1771"/>
        <v>34.374735992439646</v>
      </c>
      <c r="V6016" s="4">
        <f t="shared" si="1772"/>
        <v>117.28681388268987</v>
      </c>
      <c r="W6016" s="4">
        <f t="shared" si="1773"/>
        <v>2.4914995631546187E-3</v>
      </c>
      <c r="X6016" s="4">
        <f t="shared" si="1774"/>
        <v>60032.051624821062</v>
      </c>
      <c r="Y6016" s="6">
        <f t="shared" si="1775"/>
        <v>644.51955790680609</v>
      </c>
      <c r="Z6016" s="6">
        <f t="shared" si="1776"/>
        <v>0.17038987590444934</v>
      </c>
      <c r="AA6016" s="6">
        <f t="shared" si="1777"/>
        <v>4105500.9512791033</v>
      </c>
      <c r="AB6016" s="26">
        <v>-13.586906357416865</v>
      </c>
      <c r="AC6016" s="4">
        <f t="shared" si="1778"/>
        <v>54.062475770632346</v>
      </c>
      <c r="AD6016" s="4">
        <f t="shared" si="1779"/>
        <v>762959453.61895752</v>
      </c>
      <c r="AE6016" s="4">
        <f t="shared" si="1780"/>
        <v>31.664970527350111</v>
      </c>
      <c r="AF6016" s="27">
        <v>-10.156431443339946</v>
      </c>
      <c r="AG6016" s="6">
        <f t="shared" si="1781"/>
        <v>29.181440665831225</v>
      </c>
      <c r="AH6016" s="6">
        <f t="shared" si="1782"/>
        <v>143333158.05966851</v>
      </c>
      <c r="AI6016" s="6">
        <f t="shared" si="1783"/>
        <v>17.091882039392473</v>
      </c>
      <c r="AK6016" s="1">
        <f t="shared" si="1784"/>
        <v>7.085891067237841E-7</v>
      </c>
      <c r="AL6016" s="1">
        <f t="shared" si="1785"/>
        <v>17.073275253465575</v>
      </c>
    </row>
    <row r="6017" spans="4:38" x14ac:dyDescent="0.25">
      <c r="D6017" s="1">
        <v>1996</v>
      </c>
      <c r="E6017" s="1" t="s">
        <v>152</v>
      </c>
      <c r="F6017" s="2" t="s">
        <v>357</v>
      </c>
      <c r="G6017">
        <v>2</v>
      </c>
      <c r="H6017">
        <v>24782383</v>
      </c>
      <c r="I6017" s="1">
        <v>49.54177</v>
      </c>
      <c r="J6017" s="1">
        <v>112354</v>
      </c>
      <c r="K6017" s="1">
        <v>959470.5</v>
      </c>
      <c r="L6017" s="1">
        <v>1020734</v>
      </c>
      <c r="M6017" s="3">
        <v>6400</v>
      </c>
      <c r="N6017">
        <v>117.1</v>
      </c>
      <c r="O6017">
        <v>627</v>
      </c>
      <c r="P6017"/>
      <c r="Q6017" s="1">
        <f t="shared" si="1767"/>
        <v>10</v>
      </c>
      <c r="R6017" s="5">
        <f t="shared" si="1768"/>
        <v>-2.9712301357016515</v>
      </c>
      <c r="S6017" s="4">
        <f t="shared" si="1769"/>
        <v>2850.8076639167311</v>
      </c>
      <c r="T6017" s="6">
        <f t="shared" si="1770"/>
        <v>-3.7854581627465649</v>
      </c>
      <c r="U6017" s="6">
        <f t="shared" si="1771"/>
        <v>38.639458522929523</v>
      </c>
      <c r="V6017" s="4">
        <f t="shared" si="1772"/>
        <v>114.12876986429835</v>
      </c>
      <c r="W6017" s="4">
        <f t="shared" si="1773"/>
        <v>1.73781523836422E-3</v>
      </c>
      <c r="X6017" s="4">
        <f t="shared" si="1774"/>
        <v>43067.202820378392</v>
      </c>
      <c r="Y6017" s="6">
        <f t="shared" si="1775"/>
        <v>623.21454183725348</v>
      </c>
      <c r="Z6017" s="6">
        <f t="shared" si="1776"/>
        <v>0.12821548720875783</v>
      </c>
      <c r="AA6017" s="6">
        <f t="shared" si="1777"/>
        <v>3177485.3105390375</v>
      </c>
      <c r="AB6017" s="26">
        <v>-13.586906357416865</v>
      </c>
      <c r="AC6017" s="4">
        <f t="shared" si="1778"/>
        <v>45.728219413769295</v>
      </c>
      <c r="AD6017" s="4">
        <f t="shared" si="1779"/>
        <v>561434212.77208006</v>
      </c>
      <c r="AE6017" s="4">
        <f t="shared" si="1780"/>
        <v>22.654569287064934</v>
      </c>
      <c r="AF6017" s="27">
        <v>-10.156431443339946</v>
      </c>
      <c r="AG6017" s="6">
        <f t="shared" si="1781"/>
        <v>26.830124668372711</v>
      </c>
      <c r="AH6017" s="6">
        <f t="shared" si="1782"/>
        <v>124696919.43107182</v>
      </c>
      <c r="AI6017" s="6">
        <f t="shared" si="1783"/>
        <v>13.292118653918472</v>
      </c>
      <c r="AK6017" s="1">
        <f t="shared" si="1784"/>
        <v>8.1448936266256955E-7</v>
      </c>
      <c r="AL6017" s="1">
        <f t="shared" si="1785"/>
        <v>20.184987334929698</v>
      </c>
    </row>
    <row r="6018" spans="4:38" x14ac:dyDescent="0.25">
      <c r="D6018" s="1">
        <v>1997</v>
      </c>
      <c r="E6018" s="1" t="s">
        <v>152</v>
      </c>
      <c r="F6018" s="2" t="s">
        <v>357</v>
      </c>
      <c r="G6018">
        <v>2</v>
      </c>
      <c r="H6018">
        <v>25413917</v>
      </c>
      <c r="I6018" s="1">
        <v>56.021850000000001</v>
      </c>
      <c r="J6018" s="1">
        <v>112249</v>
      </c>
      <c r="K6018" s="1">
        <v>982056</v>
      </c>
      <c r="L6018" s="1">
        <v>1041322</v>
      </c>
      <c r="M6018" s="3">
        <v>6400</v>
      </c>
      <c r="N6018">
        <v>114.3</v>
      </c>
      <c r="O6018">
        <v>605</v>
      </c>
      <c r="P6018"/>
      <c r="Q6018" s="1">
        <f t="shared" si="1767"/>
        <v>10</v>
      </c>
      <c r="R6018" s="5">
        <f t="shared" si="1768"/>
        <v>-2.6275462163423735</v>
      </c>
      <c r="S6018" s="4">
        <f t="shared" si="1769"/>
        <v>2580.3975270363262</v>
      </c>
      <c r="T6018" s="6">
        <f t="shared" si="1770"/>
        <v>-3.5578104429532567</v>
      </c>
      <c r="U6018" s="6">
        <f t="shared" si="1771"/>
        <v>37.048262860769711</v>
      </c>
      <c r="V6018" s="4">
        <f t="shared" si="1772"/>
        <v>111.67245378365763</v>
      </c>
      <c r="W6018" s="4">
        <f t="shared" si="1773"/>
        <v>2.1710550181910531E-3</v>
      </c>
      <c r="X6018" s="4">
        <f t="shared" si="1774"/>
        <v>55175.012034740917</v>
      </c>
      <c r="Y6018" s="6">
        <f t="shared" si="1775"/>
        <v>601.44218955704673</v>
      </c>
      <c r="Z6018" s="6">
        <f t="shared" si="1776"/>
        <v>0.15121316270761337</v>
      </c>
      <c r="AA6018" s="6">
        <f t="shared" si="1777"/>
        <v>3842918.7663587816</v>
      </c>
      <c r="AB6018" s="26">
        <v>-13.586906357416865</v>
      </c>
      <c r="AC6018" s="4">
        <f t="shared" si="1778"/>
        <v>51.70948572821019</v>
      </c>
      <c r="AD6018" s="4">
        <f t="shared" si="1779"/>
        <v>736205863.62565672</v>
      </c>
      <c r="AE6018" s="4">
        <f t="shared" si="1780"/>
        <v>28.96861053042932</v>
      </c>
      <c r="AF6018" s="27">
        <v>-10.156431443339946</v>
      </c>
      <c r="AG6018" s="6">
        <f t="shared" si="1781"/>
        <v>28.546859384979843</v>
      </c>
      <c r="AH6018" s="6">
        <f t="shared" si="1782"/>
        <v>144600633.26484892</v>
      </c>
      <c r="AI6018" s="6">
        <f t="shared" si="1783"/>
        <v>15.992478744364332</v>
      </c>
      <c r="AK6018" s="1">
        <f t="shared" si="1784"/>
        <v>7.0237807497962602E-7</v>
      </c>
      <c r="AL6018" s="1">
        <f t="shared" si="1785"/>
        <v>17.850178100151997</v>
      </c>
    </row>
    <row r="6019" spans="4:38" x14ac:dyDescent="0.25">
      <c r="D6019" s="1">
        <v>1998</v>
      </c>
      <c r="E6019" s="1" t="s">
        <v>152</v>
      </c>
      <c r="F6019" s="2" t="s">
        <v>357</v>
      </c>
      <c r="G6019">
        <v>2</v>
      </c>
      <c r="H6019">
        <v>26015521</v>
      </c>
      <c r="I6019" s="1">
        <v>67.746669999999995</v>
      </c>
      <c r="J6019" s="1">
        <v>111793</v>
      </c>
      <c r="K6019" s="1">
        <v>1004429</v>
      </c>
      <c r="L6019" s="1">
        <v>1065292</v>
      </c>
      <c r="M6019" s="3">
        <v>6300</v>
      </c>
      <c r="N6019">
        <v>111.3</v>
      </c>
      <c r="O6019">
        <v>582</v>
      </c>
      <c r="P6019"/>
      <c r="Q6019" s="1">
        <f t="shared" si="1767"/>
        <v>10</v>
      </c>
      <c r="R6019" s="5">
        <f t="shared" si="1768"/>
        <v>-2.1728005228891698</v>
      </c>
      <c r="S6019" s="4">
        <f t="shared" si="1769"/>
        <v>2182.4238564050456</v>
      </c>
      <c r="T6019" s="6">
        <f t="shared" si="1770"/>
        <v>-3.2442904379502608</v>
      </c>
      <c r="U6019" s="6">
        <f t="shared" si="1771"/>
        <v>34.561166492249093</v>
      </c>
      <c r="V6019" s="4">
        <f t="shared" si="1772"/>
        <v>109.12719947711082</v>
      </c>
      <c r="W6019" s="4">
        <f t="shared" si="1773"/>
        <v>3.1041939814383419E-3</v>
      </c>
      <c r="X6019" s="4">
        <f t="shared" si="1774"/>
        <v>80757.223712182793</v>
      </c>
      <c r="Y6019" s="6">
        <f t="shared" si="1775"/>
        <v>578.75570956204979</v>
      </c>
      <c r="Z6019" s="6">
        <f t="shared" si="1776"/>
        <v>0.1960196280272927</v>
      </c>
      <c r="AA6019" s="6">
        <f t="shared" si="1777"/>
        <v>5099552.7493562214</v>
      </c>
      <c r="AB6019" s="26">
        <v>-13.586906357416865</v>
      </c>
      <c r="AC6019" s="4">
        <f t="shared" si="1778"/>
        <v>62.53177046989282</v>
      </c>
      <c r="AD6019" s="4">
        <f t="shared" si="1779"/>
        <v>1102100515.9261987</v>
      </c>
      <c r="AE6019" s="4">
        <f t="shared" si="1780"/>
        <v>42.363192185395739</v>
      </c>
      <c r="AF6019" s="27">
        <v>-10.156431443339946</v>
      </c>
      <c r="AG6019" s="6">
        <f t="shared" si="1781"/>
        <v>31.305555521585077</v>
      </c>
      <c r="AH6019" s="6">
        <f t="shared" si="1782"/>
        <v>179003540.91306773</v>
      </c>
      <c r="AI6019" s="6">
        <f t="shared" si="1783"/>
        <v>21.208471390875019</v>
      </c>
      <c r="AK6019" s="1">
        <f t="shared" si="1784"/>
        <v>5.6738718080847192E-7</v>
      </c>
      <c r="AL6019" s="1">
        <f t="shared" si="1785"/>
        <v>14.760873117453595</v>
      </c>
    </row>
    <row r="6020" spans="4:38" x14ac:dyDescent="0.25">
      <c r="D6020" s="1">
        <v>1999</v>
      </c>
      <c r="E6020" s="1" t="s">
        <v>152</v>
      </c>
      <c r="F6020" s="2" t="s">
        <v>357</v>
      </c>
      <c r="G6020">
        <v>2</v>
      </c>
      <c r="H6020">
        <v>26626520</v>
      </c>
      <c r="I6020" s="1">
        <v>75.429599999999994</v>
      </c>
      <c r="J6020" s="1">
        <v>110810</v>
      </c>
      <c r="K6020" s="1">
        <v>1025069</v>
      </c>
      <c r="L6020" s="1">
        <v>1085409</v>
      </c>
      <c r="M6020" s="3">
        <v>6200</v>
      </c>
      <c r="N6020">
        <v>108.1</v>
      </c>
      <c r="O6020">
        <v>562</v>
      </c>
      <c r="P6020"/>
      <c r="Q6020" s="1">
        <f t="shared" si="1767"/>
        <v>10</v>
      </c>
      <c r="R6020" s="5">
        <f t="shared" si="1768"/>
        <v>-1.9514885403077837</v>
      </c>
      <c r="S6020" s="4">
        <f t="shared" si="1769"/>
        <v>2000.4104065247595</v>
      </c>
      <c r="T6020" s="6">
        <f t="shared" si="1770"/>
        <v>-3.0850629447045788</v>
      </c>
      <c r="U6020" s="6">
        <f t="shared" si="1771"/>
        <v>33.485550857488519</v>
      </c>
      <c r="V6020" s="4">
        <f t="shared" si="1772"/>
        <v>106.14851145969222</v>
      </c>
      <c r="W6020" s="4">
        <f t="shared" si="1773"/>
        <v>3.7707062387783265E-3</v>
      </c>
      <c r="X6020" s="4">
        <f t="shared" si="1774"/>
        <v>100400.78508095589</v>
      </c>
      <c r="Y6020" s="6">
        <f t="shared" si="1775"/>
        <v>558.91493705529547</v>
      </c>
      <c r="Z6020" s="6">
        <f t="shared" si="1776"/>
        <v>0.22526014375878586</v>
      </c>
      <c r="AA6020" s="6">
        <f t="shared" si="1777"/>
        <v>5997893.7229961874</v>
      </c>
      <c r="AB6020" s="26">
        <v>-13.586906357416865</v>
      </c>
      <c r="AC6020" s="4">
        <f t="shared" si="1778"/>
        <v>69.623295637052379</v>
      </c>
      <c r="AD6020" s="4">
        <f t="shared" si="1779"/>
        <v>1398333592.1222281</v>
      </c>
      <c r="AE6020" s="4">
        <f t="shared" si="1780"/>
        <v>52.51657340584606</v>
      </c>
      <c r="AF6020" s="27">
        <v>-10.156431443339946</v>
      </c>
      <c r="AG6020" s="6">
        <f t="shared" si="1781"/>
        <v>32.921310279173291</v>
      </c>
      <c r="AH6020" s="6">
        <f t="shared" si="1782"/>
        <v>203984587.82164541</v>
      </c>
      <c r="AI6020" s="6">
        <f t="shared" si="1783"/>
        <v>24.832412658339294</v>
      </c>
      <c r="AK6020" s="1">
        <f t="shared" si="1784"/>
        <v>4.9790190287416494E-7</v>
      </c>
      <c r="AL6020" s="1">
        <f t="shared" si="1785"/>
        <v>13.257394974917011</v>
      </c>
    </row>
    <row r="6021" spans="4:38" x14ac:dyDescent="0.25">
      <c r="D6021" s="1">
        <v>2000</v>
      </c>
      <c r="E6021" s="1" t="s">
        <v>152</v>
      </c>
      <c r="F6021" s="2" t="s">
        <v>357</v>
      </c>
      <c r="G6021">
        <v>2</v>
      </c>
      <c r="H6021">
        <v>27275015</v>
      </c>
      <c r="I6021" s="1">
        <v>105.2893</v>
      </c>
      <c r="J6021" s="1">
        <v>109553</v>
      </c>
      <c r="K6021" s="1">
        <v>1045353</v>
      </c>
      <c r="L6021" s="1">
        <v>1102941</v>
      </c>
      <c r="M6021" s="3">
        <v>6100</v>
      </c>
      <c r="N6021">
        <v>104.8</v>
      </c>
      <c r="O6021">
        <v>544</v>
      </c>
      <c r="P6021"/>
      <c r="Q6021" s="1">
        <f t="shared" si="1767"/>
        <v>10</v>
      </c>
      <c r="R6021" s="5">
        <f t="shared" si="1768"/>
        <v>-1.3980527935887122</v>
      </c>
      <c r="S6021" s="4">
        <f t="shared" si="1769"/>
        <v>1461.458681936341</v>
      </c>
      <c r="T6021" s="6">
        <f t="shared" si="1770"/>
        <v>-2.6589851804861295</v>
      </c>
      <c r="U6021" s="6">
        <f t="shared" si="1771"/>
        <v>29.327037739505521</v>
      </c>
      <c r="V6021" s="4">
        <f t="shared" si="1772"/>
        <v>103.40194720641128</v>
      </c>
      <c r="W6021" s="4">
        <f t="shared" si="1773"/>
        <v>7.2043979964249343E-3</v>
      </c>
      <c r="X6021" s="4">
        <f t="shared" si="1774"/>
        <v>196500.06341846002</v>
      </c>
      <c r="Y6021" s="6">
        <f t="shared" si="1775"/>
        <v>541.34101481951382</v>
      </c>
      <c r="Z6021" s="6">
        <f t="shared" si="1776"/>
        <v>0.3590178487688449</v>
      </c>
      <c r="AA6021" s="6">
        <f t="shared" si="1777"/>
        <v>9792217.2104379758</v>
      </c>
      <c r="AB6021" s="26">
        <v>-13.586906357416865</v>
      </c>
      <c r="AC6021" s="4">
        <f t="shared" si="1778"/>
        <v>97.184501327307856</v>
      </c>
      <c r="AD6021" s="4">
        <f t="shared" si="1779"/>
        <v>2790912668.4034758</v>
      </c>
      <c r="AE6021" s="4">
        <f t="shared" si="1780"/>
        <v>102.32488115601315</v>
      </c>
      <c r="AF6021" s="27">
        <v>-10.156431443339946</v>
      </c>
      <c r="AG6021" s="6">
        <f t="shared" si="1781"/>
        <v>38.1966455393448</v>
      </c>
      <c r="AH6021" s="6">
        <f t="shared" si="1782"/>
        <v>291669070.62190169</v>
      </c>
      <c r="AI6021" s="6">
        <f t="shared" si="1783"/>
        <v>40.21698071185736</v>
      </c>
      <c r="AK6021" s="1">
        <f t="shared" si="1784"/>
        <v>3.4821763657299119E-7</v>
      </c>
      <c r="AL6021" s="1">
        <f t="shared" si="1785"/>
        <v>9.4976412607928822</v>
      </c>
    </row>
    <row r="6022" spans="4:38" x14ac:dyDescent="0.25">
      <c r="D6022" s="1">
        <v>2001</v>
      </c>
      <c r="E6022" s="1" t="s">
        <v>152</v>
      </c>
      <c r="F6022" s="2" t="s">
        <v>357</v>
      </c>
      <c r="G6022">
        <v>2</v>
      </c>
      <c r="H6022">
        <v>27971082</v>
      </c>
      <c r="I6022" s="1">
        <v>114.3249</v>
      </c>
      <c r="J6022" s="1">
        <v>108018</v>
      </c>
      <c r="K6022" s="1">
        <v>1064217</v>
      </c>
      <c r="L6022" s="1">
        <v>1106870</v>
      </c>
      <c r="M6022" s="3">
        <v>6000</v>
      </c>
      <c r="N6022">
        <v>101.5</v>
      </c>
      <c r="O6022">
        <v>524</v>
      </c>
      <c r="P6022"/>
      <c r="Q6022" s="1">
        <f t="shared" si="1767"/>
        <v>10</v>
      </c>
      <c r="R6022" s="5">
        <f t="shared" si="1768"/>
        <v>-1.2875585283695852</v>
      </c>
      <c r="S6022" s="4">
        <f t="shared" si="1769"/>
        <v>1370.2416743858948</v>
      </c>
      <c r="T6022" s="6">
        <f t="shared" si="1770"/>
        <v>-2.5673973214428041</v>
      </c>
      <c r="U6022" s="6">
        <f t="shared" si="1771"/>
        <v>28.417750731853964</v>
      </c>
      <c r="V6022" s="4">
        <f t="shared" si="1772"/>
        <v>100.21244147163041</v>
      </c>
      <c r="W6022" s="4">
        <f t="shared" si="1773"/>
        <v>8.3434113950181313E-3</v>
      </c>
      <c r="X6022" s="4">
        <f t="shared" si="1774"/>
        <v>233374.24428978655</v>
      </c>
      <c r="Y6022" s="6">
        <f t="shared" si="1775"/>
        <v>521.43260267855715</v>
      </c>
      <c r="Z6022" s="6">
        <f t="shared" si="1776"/>
        <v>0.40230101628645498</v>
      </c>
      <c r="AA6022" s="6">
        <f t="shared" si="1777"/>
        <v>11252794.715231767</v>
      </c>
      <c r="AB6022" s="26">
        <v>-13.586906357416865</v>
      </c>
      <c r="AC6022" s="4">
        <f t="shared" si="1778"/>
        <v>105.5245727324081</v>
      </c>
      <c r="AD6022" s="4">
        <f t="shared" si="1779"/>
        <v>3374455450.5944829</v>
      </c>
      <c r="AE6022" s="4">
        <f t="shared" si="1780"/>
        <v>120.64086225175282</v>
      </c>
      <c r="AF6022" s="27">
        <v>-10.156431443339946</v>
      </c>
      <c r="AG6022" s="6">
        <f t="shared" si="1781"/>
        <v>39.559250757620639</v>
      </c>
      <c r="AH6022" s="6">
        <f t="shared" si="1782"/>
        <v>324781466.10909826</v>
      </c>
      <c r="AI6022" s="6">
        <f t="shared" si="1783"/>
        <v>45.226073869399038</v>
      </c>
      <c r="AK6022" s="1">
        <f t="shared" si="1784"/>
        <v>3.1271585675791826E-7</v>
      </c>
      <c r="AL6022" s="1">
        <f t="shared" si="1785"/>
        <v>8.7470008720759864</v>
      </c>
    </row>
    <row r="6023" spans="4:38" x14ac:dyDescent="0.25">
      <c r="D6023" s="1">
        <v>2002</v>
      </c>
      <c r="E6023" s="1" t="s">
        <v>152</v>
      </c>
      <c r="F6023" s="2" t="s">
        <v>357</v>
      </c>
      <c r="G6023">
        <v>2</v>
      </c>
      <c r="H6023">
        <v>28704778</v>
      </c>
      <c r="I6023" s="1">
        <v>131.73779999999999</v>
      </c>
      <c r="J6023" s="1">
        <v>106218</v>
      </c>
      <c r="K6023" s="1">
        <v>1082752</v>
      </c>
      <c r="L6023" s="1">
        <v>1130952</v>
      </c>
      <c r="M6023" s="3">
        <v>5800</v>
      </c>
      <c r="N6023">
        <v>98.1</v>
      </c>
      <c r="O6023">
        <v>504</v>
      </c>
      <c r="P6023"/>
      <c r="Q6023" s="1">
        <f t="shared" ref="Q6023:Q6086" si="1786">IF($A$3="Percentage of government revenue per capita",$B$3,0) + IF($A$3="Absolute extra revenue",AK6023,0) + IF($A$3="Absolute revenue per capita",AL6023,0)</f>
        <v>10</v>
      </c>
      <c r="R6023" s="5">
        <f t="shared" ref="R6023:R6086" si="1787">-MIN($B$4 / I6023 * Q6023 / 100, N6023)</f>
        <v>-1.1173710203145946</v>
      </c>
      <c r="S6023" s="4">
        <f t="shared" ref="S6023:S6086" si="1788">-R6023*K6023/1000</f>
        <v>1209.8357069876679</v>
      </c>
      <c r="T6023" s="6">
        <f t="shared" ref="T6023:T6086" si="1789">-MIN($B$5/(POWER(LN(I6023),2))*Q6023/100, O6023)</f>
        <v>-2.4204170121794628</v>
      </c>
      <c r="U6023" s="6">
        <f t="shared" ref="U6023:U6086" si="1790">-T6023*L6023/100000</f>
        <v>27.37375460758388</v>
      </c>
      <c r="V6023" s="4">
        <f t="shared" ref="V6023:V6086" si="1791">N6023+R6023</f>
        <v>96.982628979685401</v>
      </c>
      <c r="W6023" s="4">
        <f t="shared" ref="W6023:W6086" si="1792">Q6023*I6023/100/S6023</f>
        <v>1.0888899975353663E-2</v>
      </c>
      <c r="X6023" s="4">
        <f t="shared" ref="X6023:X6086" si="1793">W6023*H6023</f>
        <v>312563.45645673235</v>
      </c>
      <c r="Y6023" s="6">
        <f t="shared" ref="Y6023:Y6086" si="1794">O6023+T6023</f>
        <v>501.57958298782052</v>
      </c>
      <c r="Z6023" s="6">
        <f t="shared" ref="Z6023:Z6086" si="1795">Q6023*I6023/100/U6023</f>
        <v>0.48125586675458149</v>
      </c>
      <c r="AA6023" s="6">
        <f t="shared" ref="AA6023:AA6086" si="1796">Z6023*H6023</f>
        <v>13814342.816387841</v>
      </c>
      <c r="AB6023" s="26">
        <v>-13.586906357416865</v>
      </c>
      <c r="AC6023" s="4">
        <f t="shared" ref="AC6023:AC6086" si="1797">-100*AB6023*I6023/$B$4</f>
        <v>121.59708915299669</v>
      </c>
      <c r="AD6023" s="4">
        <f t="shared" ref="AD6023:AD6086" si="1798">AC6023/100*I6023*H6023</f>
        <v>4598199158.8967247</v>
      </c>
      <c r="AE6023" s="4">
        <f t="shared" ref="AE6023:AE6086" si="1799">AC6023*I6023/100</f>
        <v>160.18933011419645</v>
      </c>
      <c r="AF6023" s="27">
        <v>-10.156431443339946</v>
      </c>
      <c r="AG6023" s="6">
        <f t="shared" ref="AG6023:AG6086" si="1800">-AF6023/$B$5*POWER(LN(I6023),2)*100</f>
        <v>41.961494206300401</v>
      </c>
      <c r="AH6023" s="6">
        <f t="shared" ref="AH6023:AH6086" si="1801">-AF6023/100*I6023*H6023</f>
        <v>384065892.08231109</v>
      </c>
      <c r="AI6023" s="6">
        <f t="shared" ref="AI6023:AI6086" si="1802">AG6023/100*I6023</f>
        <v>55.279149314507606</v>
      </c>
      <c r="AK6023" s="1">
        <f t="shared" si="1784"/>
        <v>2.6444502500011824E-7</v>
      </c>
      <c r="AL6023" s="1">
        <f t="shared" si="1785"/>
        <v>7.5908357358328447</v>
      </c>
    </row>
    <row r="6024" spans="4:38" x14ac:dyDescent="0.25">
      <c r="D6024" s="1">
        <v>2003</v>
      </c>
      <c r="E6024" s="1" t="s">
        <v>152</v>
      </c>
      <c r="F6024" s="2" t="s">
        <v>357</v>
      </c>
      <c r="G6024">
        <v>2</v>
      </c>
      <c r="H6024">
        <v>29460519</v>
      </c>
      <c r="I6024" s="1">
        <v>184.05840000000001</v>
      </c>
      <c r="J6024" s="1">
        <v>104294</v>
      </c>
      <c r="K6024" s="1">
        <v>1100148</v>
      </c>
      <c r="L6024" s="1">
        <v>1131687</v>
      </c>
      <c r="M6024" s="3">
        <v>5700</v>
      </c>
      <c r="N6024">
        <v>94.8</v>
      </c>
      <c r="O6024">
        <v>486</v>
      </c>
      <c r="P6024"/>
      <c r="Q6024" s="1">
        <f t="shared" si="1786"/>
        <v>10</v>
      </c>
      <c r="R6024" s="5">
        <f t="shared" si="1787"/>
        <v>-0.79974616752074335</v>
      </c>
      <c r="S6024" s="4">
        <f t="shared" si="1788"/>
        <v>879.8391467056108</v>
      </c>
      <c r="T6024" s="6">
        <f t="shared" si="1789"/>
        <v>-2.1199414111644499</v>
      </c>
      <c r="U6024" s="6">
        <f t="shared" si="1790"/>
        <v>23.991101357764631</v>
      </c>
      <c r="V6024" s="4">
        <f t="shared" si="1791"/>
        <v>94.00025383247926</v>
      </c>
      <c r="W6024" s="4">
        <f t="shared" si="1792"/>
        <v>2.0919551112174476E-2</v>
      </c>
      <c r="X6024" s="4">
        <f t="shared" si="1793"/>
        <v>616300.83301168727</v>
      </c>
      <c r="Y6024" s="6">
        <f t="shared" si="1794"/>
        <v>483.88005858883554</v>
      </c>
      <c r="Z6024" s="6">
        <f t="shared" si="1795"/>
        <v>0.76719445787523299</v>
      </c>
      <c r="AA6024" s="6">
        <f t="shared" si="1796"/>
        <v>22601946.902928002</v>
      </c>
      <c r="AB6024" s="26">
        <v>-13.586906357416865</v>
      </c>
      <c r="AC6024" s="4">
        <f t="shared" si="1797"/>
        <v>169.89023404184624</v>
      </c>
      <c r="AD6024" s="4">
        <f t="shared" si="1798"/>
        <v>9212223172.7530899</v>
      </c>
      <c r="AE6024" s="4">
        <f t="shared" si="1799"/>
        <v>312.69724653367751</v>
      </c>
      <c r="AF6024" s="27">
        <v>-10.156431443339946</v>
      </c>
      <c r="AG6024" s="6">
        <f t="shared" si="1800"/>
        <v>47.909019512766534</v>
      </c>
      <c r="AH6024" s="6">
        <f t="shared" si="1801"/>
        <v>550728025.2010746</v>
      </c>
      <c r="AI6024" s="6">
        <f t="shared" si="1802"/>
        <v>88.180574770885883</v>
      </c>
      <c r="AK6024" s="1">
        <f t="shared" ref="AK6024:AK6087" si="1803">$B$3*100/H6024/I6024</f>
        <v>1.8441827868904551E-7</v>
      </c>
      <c r="AL6024" s="1">
        <f t="shared" ref="AL6024:AL6087" si="1804">$B$3/I6024*100</f>
        <v>5.4330582032659196</v>
      </c>
    </row>
    <row r="6025" spans="4:38" x14ac:dyDescent="0.25">
      <c r="D6025" s="1">
        <v>2004</v>
      </c>
      <c r="E6025" s="1" t="s">
        <v>152</v>
      </c>
      <c r="F6025" s="2" t="s">
        <v>357</v>
      </c>
      <c r="G6025">
        <v>2</v>
      </c>
      <c r="H6025">
        <v>30214193</v>
      </c>
      <c r="I6025" s="1">
        <v>230.4881</v>
      </c>
      <c r="J6025" s="1">
        <v>102406</v>
      </c>
      <c r="K6025" s="1">
        <v>1116750</v>
      </c>
      <c r="L6025" s="1">
        <v>1144708</v>
      </c>
      <c r="M6025" s="3">
        <v>5500</v>
      </c>
      <c r="N6025">
        <v>91.7</v>
      </c>
      <c r="O6025">
        <v>463</v>
      </c>
      <c r="P6025"/>
      <c r="Q6025" s="1">
        <f t="shared" si="1786"/>
        <v>10</v>
      </c>
      <c r="R6025" s="5">
        <f t="shared" si="1787"/>
        <v>-0.63864468490998016</v>
      </c>
      <c r="S6025" s="4">
        <f t="shared" si="1788"/>
        <v>713.20645187322043</v>
      </c>
      <c r="T6025" s="6">
        <f t="shared" si="1789"/>
        <v>-1.9482515395164648</v>
      </c>
      <c r="U6025" s="6">
        <f t="shared" si="1790"/>
        <v>22.301791232968135</v>
      </c>
      <c r="V6025" s="4">
        <f t="shared" si="1791"/>
        <v>91.061355315090026</v>
      </c>
      <c r="W6025" s="4">
        <f t="shared" si="1792"/>
        <v>3.2317164180810237E-2</v>
      </c>
      <c r="X6025" s="4">
        <f t="shared" si="1793"/>
        <v>976437.0357716874</v>
      </c>
      <c r="Y6025" s="6">
        <f t="shared" si="1794"/>
        <v>461.05174846048351</v>
      </c>
      <c r="Z6025" s="6">
        <f t="shared" si="1795"/>
        <v>1.0334959088814162</v>
      </c>
      <c r="AA6025" s="6">
        <f t="shared" si="1796"/>
        <v>31226244.855653524</v>
      </c>
      <c r="AB6025" s="26">
        <v>-13.586906357416865</v>
      </c>
      <c r="AC6025" s="4">
        <f t="shared" si="1797"/>
        <v>212.74593961949279</v>
      </c>
      <c r="AD6025" s="4">
        <f t="shared" si="1798"/>
        <v>14815652631.867788</v>
      </c>
      <c r="AE6025" s="4">
        <f t="shared" si="1799"/>
        <v>490.35407405611613</v>
      </c>
      <c r="AF6025" s="27">
        <v>-10.156431443339946</v>
      </c>
      <c r="AG6025" s="6">
        <f t="shared" si="1800"/>
        <v>52.131006891752094</v>
      </c>
      <c r="AH6025" s="6">
        <f t="shared" si="1801"/>
        <v>707295098.14868903</v>
      </c>
      <c r="AI6025" s="6">
        <f t="shared" si="1802"/>
        <v>120.15576729566847</v>
      </c>
      <c r="AK6025" s="1">
        <f t="shared" si="1803"/>
        <v>1.4359538854325328E-7</v>
      </c>
      <c r="AL6025" s="1">
        <f t="shared" si="1804"/>
        <v>4.3386187833558436</v>
      </c>
    </row>
    <row r="6026" spans="4:38" x14ac:dyDescent="0.25">
      <c r="D6026" s="1">
        <v>2005</v>
      </c>
      <c r="E6026" s="1" t="s">
        <v>152</v>
      </c>
      <c r="F6026" s="2" t="s">
        <v>357</v>
      </c>
      <c r="G6026">
        <v>2</v>
      </c>
      <c r="H6026">
        <v>30949516</v>
      </c>
      <c r="I6026" s="1">
        <v>275.08519999999999</v>
      </c>
      <c r="J6026" s="1">
        <v>100592</v>
      </c>
      <c r="K6026" s="1">
        <v>1132793</v>
      </c>
      <c r="L6026" s="1">
        <v>1159091</v>
      </c>
      <c r="M6026" s="3">
        <v>5300</v>
      </c>
      <c r="N6026">
        <v>88.8</v>
      </c>
      <c r="O6026">
        <v>440</v>
      </c>
      <c r="P6026"/>
      <c r="Q6026" s="1">
        <f t="shared" si="1786"/>
        <v>10</v>
      </c>
      <c r="R6026" s="5">
        <f t="shared" si="1787"/>
        <v>-0.53510694141306048</v>
      </c>
      <c r="S6026" s="4">
        <f t="shared" si="1788"/>
        <v>606.16539748412504</v>
      </c>
      <c r="T6026" s="6">
        <f t="shared" si="1789"/>
        <v>-1.8274827461151557</v>
      </c>
      <c r="U6026" s="6">
        <f t="shared" si="1790"/>
        <v>21.182188036773621</v>
      </c>
      <c r="V6026" s="4">
        <f t="shared" si="1791"/>
        <v>88.264893058586935</v>
      </c>
      <c r="W6026" s="4">
        <f t="shared" si="1792"/>
        <v>4.5381211323136307E-2</v>
      </c>
      <c r="X6026" s="4">
        <f t="shared" si="1793"/>
        <v>1404526.5259447882</v>
      </c>
      <c r="Y6026" s="6">
        <f t="shared" si="1794"/>
        <v>438.17251725388485</v>
      </c>
      <c r="Z6026" s="6">
        <f t="shared" si="1795"/>
        <v>1.2986628176580939</v>
      </c>
      <c r="AA6026" s="6">
        <f t="shared" si="1796"/>
        <v>40192985.653714262</v>
      </c>
      <c r="AB6026" s="26">
        <v>-13.586906357416865</v>
      </c>
      <c r="AC6026" s="4">
        <f t="shared" si="1797"/>
        <v>253.91011227658217</v>
      </c>
      <c r="AD6026" s="4">
        <f t="shared" si="1798"/>
        <v>21617281829.391418</v>
      </c>
      <c r="AE6026" s="4">
        <f t="shared" si="1799"/>
        <v>698.46914017626057</v>
      </c>
      <c r="AF6026" s="27">
        <v>-10.156431443339946</v>
      </c>
      <c r="AG6026" s="6">
        <f t="shared" si="1800"/>
        <v>55.576072961183279</v>
      </c>
      <c r="AH6026" s="6">
        <f t="shared" si="1801"/>
        <v>864693567.82613468</v>
      </c>
      <c r="AI6026" s="6">
        <f t="shared" si="1802"/>
        <v>152.88155145741692</v>
      </c>
      <c r="AK6026" s="1">
        <f t="shared" si="1803"/>
        <v>1.1745700235603136E-7</v>
      </c>
      <c r="AL6026" s="1">
        <f t="shared" si="1804"/>
        <v>3.6352373737300296</v>
      </c>
    </row>
    <row r="6027" spans="4:38" x14ac:dyDescent="0.25">
      <c r="D6027" s="1">
        <v>2006</v>
      </c>
      <c r="E6027" s="1" t="s">
        <v>152</v>
      </c>
      <c r="F6027" s="2" t="s">
        <v>357</v>
      </c>
      <c r="G6027">
        <v>2</v>
      </c>
      <c r="H6027">
        <v>31661823</v>
      </c>
      <c r="I6027" s="1">
        <v>262.18849999999998</v>
      </c>
      <c r="J6027" s="1">
        <v>98774</v>
      </c>
      <c r="K6027" s="1">
        <v>1147201</v>
      </c>
      <c r="L6027" s="1">
        <v>1148325</v>
      </c>
      <c r="M6027" s="3">
        <v>5100</v>
      </c>
      <c r="N6027">
        <v>86.1</v>
      </c>
      <c r="O6027">
        <v>418</v>
      </c>
      <c r="P6027"/>
      <c r="Q6027" s="1">
        <f t="shared" si="1786"/>
        <v>10</v>
      </c>
      <c r="R6027" s="5">
        <f t="shared" si="1787"/>
        <v>-0.56142813281284276</v>
      </c>
      <c r="S6027" s="4">
        <f t="shared" si="1788"/>
        <v>644.07091539102612</v>
      </c>
      <c r="T6027" s="6">
        <f t="shared" si="1789"/>
        <v>-1.8591321682560737</v>
      </c>
      <c r="U6027" s="6">
        <f t="shared" si="1790"/>
        <v>21.348879471126558</v>
      </c>
      <c r="V6027" s="4">
        <f t="shared" si="1791"/>
        <v>85.538571867187159</v>
      </c>
      <c r="W6027" s="4">
        <f t="shared" si="1792"/>
        <v>4.0708017352533453E-2</v>
      </c>
      <c r="X6027" s="4">
        <f t="shared" si="1793"/>
        <v>1288890.0400968427</v>
      </c>
      <c r="Y6027" s="6">
        <f t="shared" si="1794"/>
        <v>416.14086783174395</v>
      </c>
      <c r="Z6027" s="6">
        <f t="shared" si="1795"/>
        <v>1.2281136363835798</v>
      </c>
      <c r="AA6027" s="6">
        <f t="shared" si="1796"/>
        <v>38884316.579063267</v>
      </c>
      <c r="AB6027" s="26">
        <v>-13.586906357416865</v>
      </c>
      <c r="AC6027" s="4">
        <f t="shared" si="1797"/>
        <v>242.00615472089615</v>
      </c>
      <c r="AD6027" s="4">
        <f t="shared" si="1798"/>
        <v>20089816354.618366</v>
      </c>
      <c r="AE6027" s="4">
        <f t="shared" si="1799"/>
        <v>634.51230697039671</v>
      </c>
      <c r="AF6027" s="27">
        <v>-10.156431443339946</v>
      </c>
      <c r="AG6027" s="6">
        <f t="shared" si="1800"/>
        <v>54.629959164587028</v>
      </c>
      <c r="AH6027" s="6">
        <f t="shared" si="1801"/>
        <v>843122534.42599356</v>
      </c>
      <c r="AI6027" s="6">
        <f t="shared" si="1802"/>
        <v>143.23347048424324</v>
      </c>
      <c r="AK6027" s="1">
        <f t="shared" si="1803"/>
        <v>1.204621040078658E-7</v>
      </c>
      <c r="AL6027" s="1">
        <f t="shared" si="1804"/>
        <v>3.8140498153046383</v>
      </c>
    </row>
    <row r="6028" spans="4:38" x14ac:dyDescent="0.25">
      <c r="D6028" s="1">
        <v>2007</v>
      </c>
      <c r="E6028" s="1" t="s">
        <v>152</v>
      </c>
      <c r="F6028" s="2" t="s">
        <v>357</v>
      </c>
      <c r="G6028">
        <v>2</v>
      </c>
      <c r="H6028">
        <v>32360621</v>
      </c>
      <c r="I6028" s="1">
        <v>284.4434</v>
      </c>
      <c r="J6028" s="1">
        <v>96957</v>
      </c>
      <c r="K6028" s="1">
        <v>1161162</v>
      </c>
      <c r="L6028" s="1">
        <v>1161616</v>
      </c>
      <c r="M6028" s="3">
        <v>4800</v>
      </c>
      <c r="N6028">
        <v>83.5</v>
      </c>
      <c r="O6028">
        <v>396</v>
      </c>
      <c r="P6028"/>
      <c r="Q6028" s="1">
        <f t="shared" si="1786"/>
        <v>10</v>
      </c>
      <c r="R6028" s="5">
        <f t="shared" si="1787"/>
        <v>-0.51750190020228981</v>
      </c>
      <c r="S6028" s="4">
        <f t="shared" si="1788"/>
        <v>600.90354144269122</v>
      </c>
      <c r="T6028" s="6">
        <f t="shared" si="1789"/>
        <v>-1.8059079455678444</v>
      </c>
      <c r="U6028" s="6">
        <f t="shared" si="1790"/>
        <v>20.977715640987373</v>
      </c>
      <c r="V6028" s="4">
        <f t="shared" si="1791"/>
        <v>82.982498099797709</v>
      </c>
      <c r="W6028" s="4">
        <f t="shared" si="1792"/>
        <v>4.7335950012391076E-2</v>
      </c>
      <c r="X6028" s="4">
        <f t="shared" si="1793"/>
        <v>1531820.7380259328</v>
      </c>
      <c r="Y6028" s="6">
        <f t="shared" si="1794"/>
        <v>394.19409205443213</v>
      </c>
      <c r="Z6028" s="6">
        <f t="shared" si="1795"/>
        <v>1.3559312408842048</v>
      </c>
      <c r="AA6028" s="6">
        <f t="shared" si="1796"/>
        <v>43878776.988313459</v>
      </c>
      <c r="AB6028" s="26">
        <v>-13.586906357416865</v>
      </c>
      <c r="AC6028" s="4">
        <f t="shared" si="1797"/>
        <v>262.54795107236879</v>
      </c>
      <c r="AD6028" s="4">
        <f t="shared" si="1798"/>
        <v>24166922074.854328</v>
      </c>
      <c r="AE6028" s="4">
        <f t="shared" si="1799"/>
        <v>746.80031866058232</v>
      </c>
      <c r="AF6028" s="27">
        <v>-10.156431443339946</v>
      </c>
      <c r="AG6028" s="6">
        <f t="shared" si="1800"/>
        <v>56.240028558855414</v>
      </c>
      <c r="AH6028" s="6">
        <f t="shared" si="1801"/>
        <v>934875653.17979169</v>
      </c>
      <c r="AI6028" s="6">
        <f t="shared" si="1802"/>
        <v>159.97104939377934</v>
      </c>
      <c r="AK6028" s="1">
        <f t="shared" si="1803"/>
        <v>1.0863938331044226E-7</v>
      </c>
      <c r="AL6028" s="1">
        <f t="shared" si="1804"/>
        <v>3.515637908982947</v>
      </c>
    </row>
    <row r="6029" spans="4:38" x14ac:dyDescent="0.25">
      <c r="D6029" s="1">
        <v>2008</v>
      </c>
      <c r="E6029" s="1" t="s">
        <v>152</v>
      </c>
      <c r="F6029" s="2" t="s">
        <v>357</v>
      </c>
      <c r="G6029">
        <v>2</v>
      </c>
      <c r="H6029">
        <v>33060837</v>
      </c>
      <c r="I6029" s="1">
        <v>349.26530000000002</v>
      </c>
      <c r="J6029" s="1">
        <v>95321</v>
      </c>
      <c r="K6029" s="1">
        <v>1175351</v>
      </c>
      <c r="L6029" s="1">
        <v>1196809</v>
      </c>
      <c r="M6029" s="3">
        <v>4600</v>
      </c>
      <c r="N6029">
        <v>81.099999999999994</v>
      </c>
      <c r="O6029">
        <v>376</v>
      </c>
      <c r="P6029"/>
      <c r="Q6029" s="1">
        <f t="shared" si="1786"/>
        <v>10</v>
      </c>
      <c r="R6029" s="5">
        <f t="shared" si="1787"/>
        <v>-0.42145612518621228</v>
      </c>
      <c r="S6029" s="4">
        <f t="shared" si="1788"/>
        <v>495.35887819373983</v>
      </c>
      <c r="T6029" s="6">
        <f t="shared" si="1789"/>
        <v>-1.6815022381640046</v>
      </c>
      <c r="U6029" s="6">
        <f t="shared" si="1790"/>
        <v>20.124370121548242</v>
      </c>
      <c r="V6029" s="4">
        <f t="shared" si="1791"/>
        <v>80.678543874813784</v>
      </c>
      <c r="W6029" s="4">
        <f t="shared" si="1792"/>
        <v>7.0507528051894294E-2</v>
      </c>
      <c r="X6029" s="4">
        <f t="shared" si="1793"/>
        <v>2331037.892196605</v>
      </c>
      <c r="Y6029" s="6">
        <f t="shared" si="1794"/>
        <v>374.318497761836</v>
      </c>
      <c r="Z6029" s="6">
        <f t="shared" si="1795"/>
        <v>1.7355340708329694</v>
      </c>
      <c r="AA6029" s="6">
        <f t="shared" si="1796"/>
        <v>57378209.023755252</v>
      </c>
      <c r="AB6029" s="26">
        <v>-13.586906357416865</v>
      </c>
      <c r="AC6029" s="4">
        <f t="shared" si="1797"/>
        <v>322.38009001325469</v>
      </c>
      <c r="AD6029" s="4">
        <f t="shared" si="1798"/>
        <v>37225239158.655617</v>
      </c>
      <c r="AE6029" s="4">
        <f t="shared" si="1799"/>
        <v>1125.9617885250641</v>
      </c>
      <c r="AF6029" s="27">
        <v>-10.156431443339946</v>
      </c>
      <c r="AG6029" s="6">
        <f t="shared" si="1800"/>
        <v>60.400939188933414</v>
      </c>
      <c r="AH6029" s="6">
        <f t="shared" si="1801"/>
        <v>1172763459.0004449</v>
      </c>
      <c r="AI6029" s="6">
        <f t="shared" si="1802"/>
        <v>210.95952146104585</v>
      </c>
      <c r="AK6029" s="1">
        <f t="shared" si="1803"/>
        <v>8.6602557108970199E-8</v>
      </c>
      <c r="AL6029" s="1">
        <f t="shared" si="1804"/>
        <v>2.8631530243628553</v>
      </c>
    </row>
    <row r="6030" spans="4:38" x14ac:dyDescent="0.25">
      <c r="D6030" s="1">
        <v>2009</v>
      </c>
      <c r="E6030" s="1" t="s">
        <v>152</v>
      </c>
      <c r="F6030" s="2" t="s">
        <v>357</v>
      </c>
      <c r="G6030">
        <v>2</v>
      </c>
      <c r="H6030">
        <v>33783788</v>
      </c>
      <c r="I6030" s="1">
        <v>242.4966</v>
      </c>
      <c r="J6030" s="1">
        <v>93650</v>
      </c>
      <c r="K6030" s="1">
        <v>1186946</v>
      </c>
      <c r="L6030" s="1">
        <v>1218837</v>
      </c>
      <c r="M6030" s="3">
        <v>4500</v>
      </c>
      <c r="N6030">
        <v>78.900000000000006</v>
      </c>
      <c r="O6030">
        <v>361</v>
      </c>
      <c r="P6030"/>
      <c r="Q6030" s="1">
        <f t="shared" si="1786"/>
        <v>10</v>
      </c>
      <c r="R6030" s="5">
        <f t="shared" si="1787"/>
        <v>-0.60701882005768326</v>
      </c>
      <c r="S6030" s="4">
        <f t="shared" si="1788"/>
        <v>720.49856039218685</v>
      </c>
      <c r="T6030" s="6">
        <f t="shared" si="1789"/>
        <v>-1.9123778194941705</v>
      </c>
      <c r="U6030" s="6">
        <f t="shared" si="1790"/>
        <v>23.308768443788164</v>
      </c>
      <c r="V6030" s="4">
        <f t="shared" si="1791"/>
        <v>78.292981179942316</v>
      </c>
      <c r="W6030" s="4">
        <f t="shared" si="1792"/>
        <v>3.3656777866149033E-2</v>
      </c>
      <c r="X6030" s="4">
        <f t="shared" si="1793"/>
        <v>1137053.4481930714</v>
      </c>
      <c r="Y6030" s="6">
        <f t="shared" si="1794"/>
        <v>359.08762218050583</v>
      </c>
      <c r="Z6030" s="6">
        <f t="shared" si="1795"/>
        <v>1.0403664208377592</v>
      </c>
      <c r="AA6030" s="6">
        <f t="shared" si="1796"/>
        <v>35147518.60390164</v>
      </c>
      <c r="AB6030" s="26">
        <v>-13.586906357416865</v>
      </c>
      <c r="AC6030" s="4">
        <f t="shared" si="1797"/>
        <v>223.83006767608521</v>
      </c>
      <c r="AD6030" s="4">
        <f t="shared" si="1798"/>
        <v>18337174717.269852</v>
      </c>
      <c r="AE6030" s="4">
        <f t="shared" si="1799"/>
        <v>542.78030389220567</v>
      </c>
      <c r="AF6030" s="27">
        <v>-10.156431443339946</v>
      </c>
      <c r="AG6030" s="6">
        <f t="shared" si="1800"/>
        <v>53.108916762203151</v>
      </c>
      <c r="AH6030" s="6">
        <f t="shared" si="1801"/>
        <v>832060946.11924362</v>
      </c>
      <c r="AI6030" s="6">
        <f t="shared" si="1802"/>
        <v>128.78731744517273</v>
      </c>
      <c r="AK6030" s="1">
        <f t="shared" si="1803"/>
        <v>1.2206355184328547E-7</v>
      </c>
      <c r="AL6030" s="1">
        <f t="shared" si="1804"/>
        <v>4.1237691580005658</v>
      </c>
    </row>
    <row r="6031" spans="4:38" x14ac:dyDescent="0.25">
      <c r="D6031" s="1">
        <v>2010</v>
      </c>
      <c r="E6031" s="1" t="s">
        <v>152</v>
      </c>
      <c r="F6031" s="2" t="s">
        <v>357</v>
      </c>
      <c r="G6031">
        <v>2</v>
      </c>
      <c r="H6031">
        <v>34545013</v>
      </c>
      <c r="I6031" s="1">
        <v>281.43779999999998</v>
      </c>
      <c r="J6031" s="1">
        <v>92108</v>
      </c>
      <c r="K6031" s="1">
        <v>1199323</v>
      </c>
      <c r="L6031" s="1">
        <v>1232092</v>
      </c>
      <c r="M6031" s="3">
        <v>4400</v>
      </c>
      <c r="N6031">
        <v>76.8</v>
      </c>
      <c r="O6031">
        <v>349</v>
      </c>
      <c r="P6031"/>
      <c r="Q6031" s="1">
        <f t="shared" si="1786"/>
        <v>10</v>
      </c>
      <c r="R6031" s="5">
        <f t="shared" si="1787"/>
        <v>-0.52302853419121387</v>
      </c>
      <c r="S6031" s="4">
        <f t="shared" si="1788"/>
        <v>627.28015071180914</v>
      </c>
      <c r="T6031" s="6">
        <f t="shared" si="1789"/>
        <v>-1.8127172401071596</v>
      </c>
      <c r="U6031" s="6">
        <f t="shared" si="1790"/>
        <v>22.334344097981102</v>
      </c>
      <c r="V6031" s="4">
        <f t="shared" si="1791"/>
        <v>76.276971465808785</v>
      </c>
      <c r="W6031" s="4">
        <f t="shared" si="1792"/>
        <v>4.4866364682612236E-2</v>
      </c>
      <c r="X6031" s="4">
        <f t="shared" si="1793"/>
        <v>1549909.1512235806</v>
      </c>
      <c r="Y6031" s="6">
        <f t="shared" si="1794"/>
        <v>347.18728275989287</v>
      </c>
      <c r="Z6031" s="6">
        <f t="shared" si="1795"/>
        <v>1.2601122234229405</v>
      </c>
      <c r="AA6031" s="6">
        <f t="shared" si="1796"/>
        <v>43530593.139604382</v>
      </c>
      <c r="AB6031" s="26">
        <v>-13.586906357416865</v>
      </c>
      <c r="AC6031" s="4">
        <f t="shared" si="1797"/>
        <v>259.77371155145488</v>
      </c>
      <c r="AD6031" s="4">
        <f t="shared" si="1798"/>
        <v>25255908015.685276</v>
      </c>
      <c r="AE6031" s="4">
        <f t="shared" si="1799"/>
        <v>731.10141876876048</v>
      </c>
      <c r="AF6031" s="27">
        <v>-10.156431443339946</v>
      </c>
      <c r="AG6031" s="6">
        <f t="shared" si="1800"/>
        <v>56.028768407032658</v>
      </c>
      <c r="AH6031" s="6">
        <f t="shared" si="1801"/>
        <v>987435937.10327721</v>
      </c>
      <c r="AI6031" s="6">
        <f t="shared" si="1802"/>
        <v>157.68613317184776</v>
      </c>
      <c r="AK6031" s="1">
        <f t="shared" si="1803"/>
        <v>1.0285661136797041E-7</v>
      </c>
      <c r="AL6031" s="1">
        <f t="shared" si="1804"/>
        <v>3.5531829768424852</v>
      </c>
    </row>
    <row r="6032" spans="4:38" x14ac:dyDescent="0.25">
      <c r="D6032" s="1">
        <v>2011</v>
      </c>
      <c r="E6032" s="1" t="s">
        <v>152</v>
      </c>
      <c r="F6032" s="2" t="s">
        <v>357</v>
      </c>
      <c r="G6032">
        <v>2</v>
      </c>
      <c r="H6032">
        <v>35349681</v>
      </c>
      <c r="I6032" s="1">
        <v>284.43990000000002</v>
      </c>
      <c r="J6032" s="1">
        <v>90651</v>
      </c>
      <c r="K6032" s="1">
        <v>1211912</v>
      </c>
      <c r="L6032" s="1">
        <v>1238938</v>
      </c>
      <c r="M6032" s="3">
        <v>4300</v>
      </c>
      <c r="N6032">
        <v>74.8</v>
      </c>
      <c r="O6032">
        <v>339</v>
      </c>
      <c r="P6032"/>
      <c r="Q6032" s="1">
        <f t="shared" si="1786"/>
        <v>10</v>
      </c>
      <c r="R6032" s="5">
        <f t="shared" si="1787"/>
        <v>-0.51750826800318794</v>
      </c>
      <c r="S6032" s="4">
        <f t="shared" si="1788"/>
        <v>627.17448009227951</v>
      </c>
      <c r="T6032" s="6">
        <f t="shared" si="1789"/>
        <v>-1.8059158108148039</v>
      </c>
      <c r="U6032" s="6">
        <f t="shared" si="1790"/>
        <v>22.374177228192714</v>
      </c>
      <c r="V6032" s="4">
        <f t="shared" si="1791"/>
        <v>74.282491731996814</v>
      </c>
      <c r="W6032" s="4">
        <f t="shared" si="1792"/>
        <v>4.5352594697116645E-2</v>
      </c>
      <c r="X6032" s="4">
        <f t="shared" si="1793"/>
        <v>1603199.755065365</v>
      </c>
      <c r="Y6032" s="6">
        <f t="shared" si="1794"/>
        <v>337.19408418918522</v>
      </c>
      <c r="Z6032" s="6">
        <f t="shared" si="1795"/>
        <v>1.271286524188205</v>
      </c>
      <c r="AA6032" s="6">
        <f t="shared" si="1796"/>
        <v>44939573.08965183</v>
      </c>
      <c r="AB6032" s="26">
        <v>-13.586906357416865</v>
      </c>
      <c r="AC6032" s="4">
        <f t="shared" si="1797"/>
        <v>262.54472049001475</v>
      </c>
      <c r="AD6032" s="4">
        <f t="shared" si="1798"/>
        <v>26398503370.304699</v>
      </c>
      <c r="AE6032" s="4">
        <f t="shared" si="1799"/>
        <v>746.78194041707752</v>
      </c>
      <c r="AF6032" s="27">
        <v>-10.156431443339946</v>
      </c>
      <c r="AG6032" s="6">
        <f t="shared" si="1800"/>
        <v>56.239783618470597</v>
      </c>
      <c r="AH6032" s="6">
        <f t="shared" si="1801"/>
        <v>1021214935.0665586</v>
      </c>
      <c r="AI6032" s="6">
        <f t="shared" si="1802"/>
        <v>159.96838428459415</v>
      </c>
      <c r="AK6032" s="1">
        <f t="shared" si="1803"/>
        <v>9.9454395882664912E-8</v>
      </c>
      <c r="AL6032" s="1">
        <f t="shared" si="1804"/>
        <v>3.5156811684999187</v>
      </c>
    </row>
    <row r="6033" spans="4:38" x14ac:dyDescent="0.25">
      <c r="D6033" s="1">
        <v>2012</v>
      </c>
      <c r="E6033" s="1" t="s">
        <v>152</v>
      </c>
      <c r="F6033" s="2" t="s">
        <v>357</v>
      </c>
      <c r="G6033">
        <v>2</v>
      </c>
      <c r="H6033">
        <v>36193783</v>
      </c>
      <c r="I6033" s="1">
        <v>170.12209999999999</v>
      </c>
      <c r="J6033" s="1">
        <v>89253</v>
      </c>
      <c r="K6033" s="1">
        <v>1224321</v>
      </c>
      <c r="L6033" s="1">
        <v>1272727</v>
      </c>
      <c r="M6033" s="3">
        <v>4200</v>
      </c>
      <c r="N6033">
        <v>72.900000000000006</v>
      </c>
      <c r="O6033">
        <v>330</v>
      </c>
      <c r="P6033"/>
      <c r="Q6033" s="1">
        <f t="shared" si="1786"/>
        <v>10</v>
      </c>
      <c r="R6033" s="5">
        <f t="shared" si="1787"/>
        <v>-0.86526089202990097</v>
      </c>
      <c r="S6033" s="4">
        <f t="shared" si="1788"/>
        <v>1059.3570805909403</v>
      </c>
      <c r="T6033" s="6">
        <f t="shared" si="1789"/>
        <v>-2.1854318969897877</v>
      </c>
      <c r="U6033" s="6">
        <f t="shared" si="1790"/>
        <v>27.814581819601216</v>
      </c>
      <c r="V6033" s="4">
        <f t="shared" si="1791"/>
        <v>72.034739107970111</v>
      </c>
      <c r="W6033" s="4">
        <f t="shared" si="1792"/>
        <v>1.605899494296115E-2</v>
      </c>
      <c r="X6033" s="4">
        <f t="shared" si="1793"/>
        <v>581235.77816363319</v>
      </c>
      <c r="Y6033" s="6">
        <f t="shared" si="1794"/>
        <v>327.81456810301023</v>
      </c>
      <c r="Z6033" s="6">
        <f t="shared" si="1795"/>
        <v>0.61162918466066329</v>
      </c>
      <c r="AA6033" s="6">
        <f t="shared" si="1796"/>
        <v>22137173.986074977</v>
      </c>
      <c r="AB6033" s="26">
        <v>-13.586906357416865</v>
      </c>
      <c r="AC6033" s="4">
        <f t="shared" si="1797"/>
        <v>157.02670122466762</v>
      </c>
      <c r="AD6033" s="4">
        <f t="shared" si="1798"/>
        <v>9668703013.4800053</v>
      </c>
      <c r="AE6033" s="4">
        <f t="shared" si="1799"/>
        <v>267.13712168413025</v>
      </c>
      <c r="AF6033" s="27">
        <v>-10.156431443339946</v>
      </c>
      <c r="AG6033" s="6">
        <f t="shared" si="1800"/>
        <v>46.473337637880213</v>
      </c>
      <c r="AH6033" s="6">
        <f t="shared" si="1801"/>
        <v>625368287.91890633</v>
      </c>
      <c r="AI6033" s="6">
        <f t="shared" si="1802"/>
        <v>79.061417929652208</v>
      </c>
      <c r="AK6033" s="1">
        <f t="shared" si="1803"/>
        <v>1.624072029161953E-7</v>
      </c>
      <c r="AL6033" s="1">
        <f t="shared" si="1804"/>
        <v>5.8781310599857406</v>
      </c>
    </row>
    <row r="6034" spans="4:38" x14ac:dyDescent="0.25">
      <c r="D6034" s="1">
        <v>2013</v>
      </c>
      <c r="E6034" s="1" t="s">
        <v>152</v>
      </c>
      <c r="F6034" s="2" t="s">
        <v>357</v>
      </c>
      <c r="G6034">
        <v>2</v>
      </c>
      <c r="H6034">
        <v>37072550</v>
      </c>
      <c r="I6034" s="1">
        <v>188.8698</v>
      </c>
      <c r="J6034" s="1">
        <v>87823</v>
      </c>
      <c r="K6034" s="1">
        <v>1236944</v>
      </c>
      <c r="L6034" s="1">
        <v>1292308</v>
      </c>
      <c r="M6034" s="3">
        <v>4200</v>
      </c>
      <c r="N6034">
        <v>71</v>
      </c>
      <c r="O6034">
        <v>325</v>
      </c>
      <c r="P6034"/>
      <c r="Q6034" s="1">
        <f t="shared" si="1786"/>
        <v>10</v>
      </c>
      <c r="R6034" s="5">
        <f t="shared" si="1787"/>
        <v>-0.77937288015341777</v>
      </c>
      <c r="S6034" s="4">
        <f t="shared" si="1788"/>
        <v>964.04060786848925</v>
      </c>
      <c r="T6034" s="6">
        <f t="shared" si="1789"/>
        <v>-2.0991173817048105</v>
      </c>
      <c r="U6034" s="6">
        <f t="shared" si="1790"/>
        <v>27.127061853161802</v>
      </c>
      <c r="V6034" s="4">
        <f t="shared" si="1791"/>
        <v>70.220627119846583</v>
      </c>
      <c r="W6034" s="4">
        <f t="shared" si="1792"/>
        <v>1.9591477626403564E-2</v>
      </c>
      <c r="X6034" s="4">
        <f t="shared" si="1793"/>
        <v>726306.03387872747</v>
      </c>
      <c r="Y6034" s="6">
        <f t="shared" si="1794"/>
        <v>322.90088261829521</v>
      </c>
      <c r="Z6034" s="6">
        <f t="shared" si="1795"/>
        <v>0.69624127014694082</v>
      </c>
      <c r="AA6034" s="6">
        <f t="shared" si="1796"/>
        <v>25811439.299585972</v>
      </c>
      <c r="AB6034" s="26">
        <v>-13.586906357416865</v>
      </c>
      <c r="AC6034" s="4">
        <f t="shared" si="1797"/>
        <v>174.3312694527209</v>
      </c>
      <c r="AD6034" s="4">
        <f t="shared" si="1798"/>
        <v>12206475187.406734</v>
      </c>
      <c r="AE6034" s="4">
        <f t="shared" si="1799"/>
        <v>329.25911995281507</v>
      </c>
      <c r="AF6034" s="27">
        <v>-10.156431443339946</v>
      </c>
      <c r="AG6034" s="6">
        <f t="shared" si="1800"/>
        <v>48.384294903467193</v>
      </c>
      <c r="AH6034" s="6">
        <f t="shared" si="1801"/>
        <v>711141660.32817626</v>
      </c>
      <c r="AI6034" s="6">
        <f t="shared" si="1802"/>
        <v>91.383321015588677</v>
      </c>
      <c r="AK6034" s="1">
        <f t="shared" si="1803"/>
        <v>1.428186817047531E-7</v>
      </c>
      <c r="AL6034" s="1">
        <f t="shared" si="1804"/>
        <v>5.2946527184335448</v>
      </c>
    </row>
    <row r="6035" spans="4:38" x14ac:dyDescent="0.25">
      <c r="D6035" s="1">
        <v>2014</v>
      </c>
      <c r="E6035" s="1" t="s">
        <v>152</v>
      </c>
      <c r="F6035" s="2" t="s">
        <v>357</v>
      </c>
      <c r="G6035">
        <v>2</v>
      </c>
      <c r="H6035">
        <v>37977655</v>
      </c>
      <c r="I6035" s="1">
        <v>207.7466</v>
      </c>
      <c r="J6035" s="1">
        <v>86424</v>
      </c>
      <c r="K6035" s="1">
        <v>1250709</v>
      </c>
      <c r="L6035" s="1">
        <v>1289308</v>
      </c>
      <c r="M6035" s="3">
        <v>4200</v>
      </c>
      <c r="N6035">
        <v>69.099999999999994</v>
      </c>
      <c r="O6035">
        <v>318</v>
      </c>
      <c r="P6035"/>
      <c r="Q6035" s="1">
        <f t="shared" si="1786"/>
        <v>10</v>
      </c>
      <c r="R6035" s="5">
        <f t="shared" si="1787"/>
        <v>-0.70855551907949388</v>
      </c>
      <c r="S6035" s="4">
        <f t="shared" si="1788"/>
        <v>886.19676471239472</v>
      </c>
      <c r="T6035" s="6">
        <f t="shared" si="1789"/>
        <v>-2.0248416256365145</v>
      </c>
      <c r="U6035" s="6">
        <f t="shared" si="1790"/>
        <v>26.106445066661635</v>
      </c>
      <c r="V6035" s="4">
        <f t="shared" si="1791"/>
        <v>68.391444480920498</v>
      </c>
      <c r="W6035" s="4">
        <f t="shared" si="1792"/>
        <v>2.3442491359965845E-2</v>
      </c>
      <c r="X6035" s="4">
        <f t="shared" si="1793"/>
        <v>890290.84920926369</v>
      </c>
      <c r="Y6035" s="6">
        <f t="shared" si="1794"/>
        <v>315.9751583743635</v>
      </c>
      <c r="Z6035" s="6">
        <f t="shared" si="1795"/>
        <v>0.79576747990593266</v>
      </c>
      <c r="AA6035" s="6">
        <f t="shared" si="1796"/>
        <v>30221382.812086944</v>
      </c>
      <c r="AB6035" s="26">
        <v>-13.586906357416865</v>
      </c>
      <c r="AC6035" s="4">
        <f t="shared" si="1797"/>
        <v>191.75500001846049</v>
      </c>
      <c r="AD6035" s="4">
        <f t="shared" si="1798"/>
        <v>15128949274.404196</v>
      </c>
      <c r="AE6035" s="4">
        <f t="shared" si="1799"/>
        <v>398.36449286835108</v>
      </c>
      <c r="AF6035" s="27">
        <v>-10.156431443339946</v>
      </c>
      <c r="AG6035" s="6">
        <f t="shared" si="1800"/>
        <v>50.159139928522777</v>
      </c>
      <c r="AH6035" s="6">
        <f t="shared" si="1801"/>
        <v>801314886.70679343</v>
      </c>
      <c r="AI6035" s="6">
        <f t="shared" si="1802"/>
        <v>104.2039077907485</v>
      </c>
      <c r="AK6035" s="1">
        <f t="shared" si="1803"/>
        <v>1.267470704941022E-7</v>
      </c>
      <c r="AL6035" s="1">
        <f t="shared" si="1804"/>
        <v>4.8135565154856925</v>
      </c>
    </row>
    <row r="6036" spans="4:38" x14ac:dyDescent="0.25">
      <c r="D6036" s="1">
        <v>2015</v>
      </c>
      <c r="E6036" s="1" t="s">
        <v>152</v>
      </c>
      <c r="F6036" s="2" t="s">
        <v>357</v>
      </c>
      <c r="G6036">
        <v>2</v>
      </c>
      <c r="H6036">
        <v>38902950</v>
      </c>
      <c r="I6036" s="1">
        <v>199.8552</v>
      </c>
      <c r="J6036" s="1">
        <v>84858</v>
      </c>
      <c r="K6036" s="1">
        <v>1264650</v>
      </c>
      <c r="M6036" s="3">
        <v>4100</v>
      </c>
      <c r="N6036">
        <v>67.099999999999994</v>
      </c>
      <c r="O6036">
        <v>311</v>
      </c>
      <c r="P6036"/>
      <c r="Q6036" s="1">
        <f t="shared" si="1786"/>
        <v>10</v>
      </c>
      <c r="R6036" s="5">
        <f t="shared" si="1787"/>
        <v>-0.73653325007305304</v>
      </c>
      <c r="S6036" s="4">
        <f t="shared" si="1788"/>
        <v>931.45677470488647</v>
      </c>
      <c r="T6036" s="6">
        <f t="shared" si="1789"/>
        <v>-2.0545534394030613</v>
      </c>
      <c r="U6036" s="6">
        <f t="shared" si="1790"/>
        <v>0</v>
      </c>
      <c r="V6036" s="4">
        <f t="shared" si="1791"/>
        <v>66.363466749926943</v>
      </c>
      <c r="W6036" s="4">
        <f t="shared" si="1792"/>
        <v>2.145619694089617E-2</v>
      </c>
      <c r="X6036" s="4">
        <f t="shared" si="1793"/>
        <v>834709.35678183672</v>
      </c>
      <c r="Y6036" s="6">
        <f t="shared" si="1794"/>
        <v>308.94544656059696</v>
      </c>
      <c r="Z6036" s="6" t="e">
        <f t="shared" si="1795"/>
        <v>#DIV/0!</v>
      </c>
      <c r="AA6036" s="6" t="e">
        <f t="shared" si="1796"/>
        <v>#DIV/0!</v>
      </c>
      <c r="AB6036" s="26">
        <v>-13.586906357416865</v>
      </c>
      <c r="AC6036" s="4">
        <f t="shared" si="1797"/>
        <v>184.47105213606108</v>
      </c>
      <c r="AD6036" s="4">
        <f t="shared" si="1798"/>
        <v>14342544709.558729</v>
      </c>
      <c r="AE6036" s="4">
        <f t="shared" si="1799"/>
        <v>368.67499018862918</v>
      </c>
      <c r="AF6036" s="27">
        <v>-10.156431443339946</v>
      </c>
      <c r="AG6036" s="6">
        <f t="shared" si="1800"/>
        <v>49.433766231414452</v>
      </c>
      <c r="AH6036" s="6">
        <f t="shared" si="1801"/>
        <v>789658162.50795567</v>
      </c>
      <c r="AI6036" s="6">
        <f t="shared" si="1802"/>
        <v>98.795952369325803</v>
      </c>
      <c r="AK6036" s="1">
        <f t="shared" si="1803"/>
        <v>1.286180771067205E-7</v>
      </c>
      <c r="AL6036" s="1">
        <f t="shared" si="1804"/>
        <v>5.0036226227788925</v>
      </c>
    </row>
    <row r="6037" spans="4:38" x14ac:dyDescent="0.25">
      <c r="D6037" s="1">
        <v>2016</v>
      </c>
      <c r="E6037" s="1" t="s">
        <v>152</v>
      </c>
      <c r="F6037" s="2" t="s">
        <v>357</v>
      </c>
      <c r="G6037">
        <v>2</v>
      </c>
      <c r="H6037">
        <v>39847440</v>
      </c>
      <c r="I6037" s="1">
        <v>185.94280000000001</v>
      </c>
      <c r="J6037" s="1">
        <v>83382</v>
      </c>
      <c r="K6037" s="1">
        <v>1278865</v>
      </c>
      <c r="M6037" s="3"/>
      <c r="N6037">
        <v>65.2</v>
      </c>
      <c r="O6037"/>
      <c r="P6037"/>
      <c r="Q6037" s="1">
        <f t="shared" si="1786"/>
        <v>10</v>
      </c>
      <c r="R6037" s="5">
        <f t="shared" si="1787"/>
        <v>-0.79164130044293191</v>
      </c>
      <c r="S6037" s="4">
        <f t="shared" si="1788"/>
        <v>1012.4023516909501</v>
      </c>
      <c r="T6037" s="6">
        <f t="shared" si="1789"/>
        <v>-2.1116846203195574</v>
      </c>
      <c r="U6037" s="6">
        <f t="shared" si="1790"/>
        <v>0</v>
      </c>
      <c r="V6037" s="4">
        <f t="shared" si="1791"/>
        <v>64.40835869955707</v>
      </c>
      <c r="W6037" s="4">
        <f t="shared" si="1792"/>
        <v>1.8366492303127487E-2</v>
      </c>
      <c r="X6037" s="4">
        <f t="shared" si="1793"/>
        <v>731857.70005933428</v>
      </c>
      <c r="Y6037" s="6">
        <f t="shared" si="1794"/>
        <v>-2.1116846203195574</v>
      </c>
      <c r="Z6037" s="6" t="e">
        <f t="shared" si="1795"/>
        <v>#DIV/0!</v>
      </c>
      <c r="AA6037" s="6" t="e">
        <f t="shared" si="1796"/>
        <v>#DIV/0!</v>
      </c>
      <c r="AB6037" s="26">
        <v>-13.586906357416865</v>
      </c>
      <c r="AC6037" s="4">
        <f t="shared" si="1797"/>
        <v>171.62957958124269</v>
      </c>
      <c r="AD6037" s="4">
        <f t="shared" si="1798"/>
        <v>12716626929.092892</v>
      </c>
      <c r="AE6037" s="4">
        <f t="shared" si="1799"/>
        <v>319.13284590159094</v>
      </c>
      <c r="AF6037" s="27">
        <v>-10.156431443339946</v>
      </c>
      <c r="AG6037" s="6">
        <f t="shared" si="1800"/>
        <v>48.096346138103669</v>
      </c>
      <c r="AH6037" s="6">
        <f t="shared" si="1801"/>
        <v>752525001.29049945</v>
      </c>
      <c r="AI6037" s="6">
        <f t="shared" si="1802"/>
        <v>89.431692706881833</v>
      </c>
      <c r="AK6037" s="1">
        <f t="shared" si="1803"/>
        <v>1.3496470450712943E-7</v>
      </c>
      <c r="AL6037" s="1">
        <f t="shared" si="1804"/>
        <v>5.3779979649655694</v>
      </c>
    </row>
    <row r="6038" spans="4:38" x14ac:dyDescent="0.25">
      <c r="D6038" s="1">
        <v>1980</v>
      </c>
      <c r="E6038" s="1" t="s">
        <v>163</v>
      </c>
      <c r="F6038" s="2" t="s">
        <v>358</v>
      </c>
      <c r="G6038">
        <v>3</v>
      </c>
      <c r="H6038">
        <v>359519</v>
      </c>
      <c r="I6038" s="1">
        <v>1688.8689999999999</v>
      </c>
      <c r="M6038" s="3"/>
      <c r="N6038"/>
      <c r="O6038"/>
      <c r="P6038"/>
      <c r="Q6038" s="1">
        <f t="shared" si="1786"/>
        <v>10</v>
      </c>
      <c r="R6038" s="5">
        <f t="shared" si="1787"/>
        <v>-8.7158921147821408E-2</v>
      </c>
      <c r="S6038" s="4">
        <f t="shared" si="1788"/>
        <v>0</v>
      </c>
      <c r="T6038" s="6">
        <f t="shared" si="1789"/>
        <v>-1.0439625828200005</v>
      </c>
      <c r="U6038" s="6">
        <f t="shared" si="1790"/>
        <v>0</v>
      </c>
      <c r="V6038" s="4">
        <f t="shared" si="1791"/>
        <v>-8.7158921147821408E-2</v>
      </c>
      <c r="W6038" s="4" t="e">
        <f t="shared" si="1792"/>
        <v>#DIV/0!</v>
      </c>
      <c r="X6038" s="4" t="e">
        <f t="shared" si="1793"/>
        <v>#DIV/0!</v>
      </c>
      <c r="Y6038" s="6">
        <f t="shared" si="1794"/>
        <v>-1.0439625828200005</v>
      </c>
      <c r="Z6038" s="6" t="e">
        <f t="shared" si="1795"/>
        <v>#DIV/0!</v>
      </c>
      <c r="AA6038" s="6" t="e">
        <f t="shared" si="1796"/>
        <v>#DIV/0!</v>
      </c>
      <c r="AB6038" s="26">
        <v>-13.586906357416865</v>
      </c>
      <c r="AC6038" s="4">
        <f t="shared" si="1797"/>
        <v>1558.8658256076264</v>
      </c>
      <c r="AD6038" s="4">
        <f t="shared" si="1798"/>
        <v>9465129220.8930397</v>
      </c>
      <c r="AE6038" s="4">
        <f t="shared" si="1799"/>
        <v>26327.201680281265</v>
      </c>
      <c r="AF6038" s="27">
        <v>-10.156431443339946</v>
      </c>
      <c r="AG6038" s="6">
        <f t="shared" si="1800"/>
        <v>97.287312883426523</v>
      </c>
      <c r="AH6038" s="6">
        <f t="shared" si="1801"/>
        <v>61667870.611560017</v>
      </c>
      <c r="AI6038" s="6">
        <f t="shared" si="1802"/>
        <v>1643.0552682211967</v>
      </c>
      <c r="AK6038" s="1">
        <f t="shared" si="1803"/>
        <v>1.646956728458216E-6</v>
      </c>
      <c r="AL6038" s="1">
        <f t="shared" si="1804"/>
        <v>0.59211223605856944</v>
      </c>
    </row>
    <row r="6039" spans="4:38" x14ac:dyDescent="0.25">
      <c r="D6039" s="1">
        <v>1981</v>
      </c>
      <c r="E6039" s="1" t="s">
        <v>163</v>
      </c>
      <c r="F6039" s="2" t="s">
        <v>358</v>
      </c>
      <c r="G6039">
        <v>3</v>
      </c>
      <c r="H6039">
        <v>360143</v>
      </c>
      <c r="I6039" s="1">
        <v>1801.981</v>
      </c>
      <c r="M6039" s="3"/>
      <c r="N6039"/>
      <c r="O6039"/>
      <c r="P6039"/>
      <c r="Q6039" s="1">
        <f t="shared" si="1786"/>
        <v>10</v>
      </c>
      <c r="R6039" s="5">
        <f t="shared" si="1787"/>
        <v>-8.1687875732319032E-2</v>
      </c>
      <c r="S6039" s="4">
        <f t="shared" si="1788"/>
        <v>0</v>
      </c>
      <c r="T6039" s="6">
        <f t="shared" si="1789"/>
        <v>-1.025985225475974</v>
      </c>
      <c r="U6039" s="6">
        <f t="shared" si="1790"/>
        <v>0</v>
      </c>
      <c r="V6039" s="4">
        <f t="shared" si="1791"/>
        <v>-8.1687875732319032E-2</v>
      </c>
      <c r="W6039" s="4" t="e">
        <f t="shared" si="1792"/>
        <v>#DIV/0!</v>
      </c>
      <c r="X6039" s="4" t="e">
        <f t="shared" si="1793"/>
        <v>#DIV/0!</v>
      </c>
      <c r="Y6039" s="6">
        <f t="shared" si="1794"/>
        <v>-1.025985225475974</v>
      </c>
      <c r="Z6039" s="6" t="e">
        <f t="shared" si="1795"/>
        <v>#DIV/0!</v>
      </c>
      <c r="AA6039" s="6" t="e">
        <f t="shared" si="1796"/>
        <v>#DIV/0!</v>
      </c>
      <c r="AB6039" s="26">
        <v>-13.586906357416865</v>
      </c>
      <c r="AC6039" s="4">
        <f t="shared" si="1797"/>
        <v>1663.2708631008425</v>
      </c>
      <c r="AD6039" s="4">
        <f t="shared" si="1798"/>
        <v>10794142946.345968</v>
      </c>
      <c r="AE6039" s="4">
        <f t="shared" si="1799"/>
        <v>29971.824931613191</v>
      </c>
      <c r="AF6039" s="27">
        <v>-10.156431443339946</v>
      </c>
      <c r="AG6039" s="6">
        <f t="shared" si="1800"/>
        <v>98.991985373163473</v>
      </c>
      <c r="AH6039" s="6">
        <f t="shared" si="1801"/>
        <v>65912278.785303019</v>
      </c>
      <c r="AI6039" s="6">
        <f t="shared" si="1802"/>
        <v>1783.8167679471849</v>
      </c>
      <c r="AK6039" s="1">
        <f t="shared" si="1803"/>
        <v>1.5409012752271291E-6</v>
      </c>
      <c r="AL6039" s="1">
        <f t="shared" si="1804"/>
        <v>0.55494480796412393</v>
      </c>
    </row>
    <row r="6040" spans="4:38" x14ac:dyDescent="0.25">
      <c r="D6040" s="1">
        <v>1982</v>
      </c>
      <c r="E6040" s="1" t="s">
        <v>163</v>
      </c>
      <c r="F6040" s="2" t="s">
        <v>358</v>
      </c>
      <c r="G6040">
        <v>3</v>
      </c>
      <c r="H6040">
        <v>360920</v>
      </c>
      <c r="I6040" s="1">
        <v>1975.47</v>
      </c>
      <c r="M6040" s="3"/>
      <c r="N6040"/>
      <c r="O6040"/>
      <c r="P6040"/>
      <c r="Q6040" s="1">
        <f t="shared" si="1786"/>
        <v>10</v>
      </c>
      <c r="R6040" s="5">
        <f t="shared" si="1787"/>
        <v>-7.4513913144719987E-2</v>
      </c>
      <c r="S6040" s="4">
        <f t="shared" si="1788"/>
        <v>0</v>
      </c>
      <c r="T6040" s="6">
        <f t="shared" si="1789"/>
        <v>-1.0012803830909092</v>
      </c>
      <c r="U6040" s="6">
        <f t="shared" si="1790"/>
        <v>0</v>
      </c>
      <c r="V6040" s="4">
        <f t="shared" si="1791"/>
        <v>-7.4513913144719987E-2</v>
      </c>
      <c r="W6040" s="4" t="e">
        <f t="shared" si="1792"/>
        <v>#DIV/0!</v>
      </c>
      <c r="X6040" s="4" t="e">
        <f t="shared" si="1793"/>
        <v>#DIV/0!</v>
      </c>
      <c r="Y6040" s="6">
        <f t="shared" si="1794"/>
        <v>-1.0012803830909092</v>
      </c>
      <c r="Z6040" s="6" t="e">
        <f t="shared" si="1795"/>
        <v>#DIV/0!</v>
      </c>
      <c r="AA6040" s="6" t="e">
        <f t="shared" si="1796"/>
        <v>#DIV/0!</v>
      </c>
      <c r="AB6040" s="26">
        <v>-13.586906357416865</v>
      </c>
      <c r="AC6040" s="4">
        <f t="shared" si="1797"/>
        <v>1823.4052922477101</v>
      </c>
      <c r="AD6040" s="4">
        <f t="shared" si="1798"/>
        <v>13000635988.200327</v>
      </c>
      <c r="AE6040" s="4">
        <f t="shared" si="1799"/>
        <v>36020.824526765842</v>
      </c>
      <c r="AF6040" s="27">
        <v>-10.156431443339946</v>
      </c>
      <c r="AG6040" s="6">
        <f t="shared" si="1800"/>
        <v>101.43443949223776</v>
      </c>
      <c r="AH6040" s="6">
        <f t="shared" si="1801"/>
        <v>72413998.519884184</v>
      </c>
      <c r="AI6040" s="6">
        <f t="shared" si="1802"/>
        <v>2003.8069218373093</v>
      </c>
      <c r="AK6040" s="1">
        <f t="shared" si="1803"/>
        <v>1.4025508397455897E-6</v>
      </c>
      <c r="AL6040" s="1">
        <f t="shared" si="1804"/>
        <v>0.50620864908097818</v>
      </c>
    </row>
    <row r="6041" spans="4:38" x14ac:dyDescent="0.25">
      <c r="D6041" s="1">
        <v>1983</v>
      </c>
      <c r="E6041" s="1" t="s">
        <v>163</v>
      </c>
      <c r="F6041" s="2" t="s">
        <v>358</v>
      </c>
      <c r="G6041">
        <v>3</v>
      </c>
      <c r="H6041">
        <v>362276</v>
      </c>
      <c r="I6041" s="1">
        <v>1720.297</v>
      </c>
      <c r="M6041" s="3"/>
      <c r="N6041">
        <v>57.5</v>
      </c>
      <c r="O6041"/>
      <c r="P6041"/>
      <c r="Q6041" s="1">
        <f t="shared" si="1786"/>
        <v>10</v>
      </c>
      <c r="R6041" s="5">
        <f t="shared" si="1787"/>
        <v>-8.5566620182445235E-2</v>
      </c>
      <c r="S6041" s="4">
        <f t="shared" si="1788"/>
        <v>0</v>
      </c>
      <c r="T6041" s="6">
        <f t="shared" si="1789"/>
        <v>-1.0388017817492807</v>
      </c>
      <c r="U6041" s="6">
        <f t="shared" si="1790"/>
        <v>0</v>
      </c>
      <c r="V6041" s="4">
        <f t="shared" si="1791"/>
        <v>57.414433379817552</v>
      </c>
      <c r="W6041" s="4" t="e">
        <f t="shared" si="1792"/>
        <v>#DIV/0!</v>
      </c>
      <c r="X6041" s="4" t="e">
        <f t="shared" si="1793"/>
        <v>#DIV/0!</v>
      </c>
      <c r="Y6041" s="6">
        <f t="shared" si="1794"/>
        <v>-1.0388017817492807</v>
      </c>
      <c r="Z6041" s="6" t="e">
        <f t="shared" si="1795"/>
        <v>#DIV/0!</v>
      </c>
      <c r="AA6041" s="6" t="e">
        <f t="shared" si="1796"/>
        <v>#DIV/0!</v>
      </c>
      <c r="AB6041" s="26">
        <v>-13.586906357416865</v>
      </c>
      <c r="AC6041" s="4">
        <f t="shared" si="1797"/>
        <v>1587.8746090995353</v>
      </c>
      <c r="AD6041" s="4">
        <f t="shared" si="1798"/>
        <v>9895988913.5614662</v>
      </c>
      <c r="AE6041" s="4">
        <f t="shared" si="1799"/>
        <v>27316.159264101032</v>
      </c>
      <c r="AF6041" s="27">
        <v>-10.156431443339946</v>
      </c>
      <c r="AG6041" s="6">
        <f t="shared" si="1800"/>
        <v>97.770639421094515</v>
      </c>
      <c r="AH6041" s="6">
        <f t="shared" si="1801"/>
        <v>63297147.261291638</v>
      </c>
      <c r="AI6041" s="6">
        <f t="shared" si="1802"/>
        <v>1681.9453768419064</v>
      </c>
      <c r="AK6041" s="1">
        <f t="shared" si="1803"/>
        <v>1.6045638520507146E-6</v>
      </c>
      <c r="AL6041" s="1">
        <f t="shared" si="1804"/>
        <v>0.58129497406552477</v>
      </c>
    </row>
    <row r="6042" spans="4:38" x14ac:dyDescent="0.25">
      <c r="D6042" s="1">
        <v>1984</v>
      </c>
      <c r="E6042" s="1" t="s">
        <v>163</v>
      </c>
      <c r="F6042" s="2" t="s">
        <v>358</v>
      </c>
      <c r="G6042">
        <v>3</v>
      </c>
      <c r="H6042">
        <v>364733</v>
      </c>
      <c r="I6042" s="1">
        <v>1754.663</v>
      </c>
      <c r="M6042" s="3"/>
      <c r="N6042">
        <v>55.9</v>
      </c>
      <c r="O6042"/>
      <c r="P6042"/>
      <c r="Q6042" s="1">
        <f t="shared" si="1786"/>
        <v>10</v>
      </c>
      <c r="R6042" s="5">
        <f t="shared" si="1787"/>
        <v>-8.3890752811223573E-2</v>
      </c>
      <c r="S6042" s="4">
        <f t="shared" si="1788"/>
        <v>0</v>
      </c>
      <c r="T6042" s="6">
        <f t="shared" si="1789"/>
        <v>-1.0333077877539858</v>
      </c>
      <c r="U6042" s="6">
        <f t="shared" si="1790"/>
        <v>0</v>
      </c>
      <c r="V6042" s="4">
        <f t="shared" si="1791"/>
        <v>55.816109247188777</v>
      </c>
      <c r="W6042" s="4" t="e">
        <f t="shared" si="1792"/>
        <v>#DIV/0!</v>
      </c>
      <c r="X6042" s="4" t="e">
        <f t="shared" si="1793"/>
        <v>#DIV/0!</v>
      </c>
      <c r="Y6042" s="6">
        <f t="shared" si="1794"/>
        <v>-1.0333077877539858</v>
      </c>
      <c r="Z6042" s="6" t="e">
        <f t="shared" si="1795"/>
        <v>#DIV/0!</v>
      </c>
      <c r="AA6042" s="6" t="e">
        <f t="shared" si="1796"/>
        <v>#DIV/0!</v>
      </c>
      <c r="AB6042" s="26">
        <v>-13.586906357416865</v>
      </c>
      <c r="AC6042" s="4">
        <f t="shared" si="1797"/>
        <v>1619.5952357217491</v>
      </c>
      <c r="AD6042" s="4">
        <f t="shared" si="1798"/>
        <v>10365142275.065184</v>
      </c>
      <c r="AE6042" s="4">
        <f t="shared" si="1799"/>
        <v>28418.438350972316</v>
      </c>
      <c r="AF6042" s="27">
        <v>-10.156431443339946</v>
      </c>
      <c r="AG6042" s="6">
        <f t="shared" si="1800"/>
        <v>98.290476116667307</v>
      </c>
      <c r="AH6042" s="6">
        <f t="shared" si="1801"/>
        <v>64999485.424054645</v>
      </c>
      <c r="AI6042" s="6">
        <f t="shared" si="1802"/>
        <v>1724.666616942998</v>
      </c>
      <c r="AK6042" s="1">
        <f t="shared" si="1803"/>
        <v>1.5625402842929752E-6</v>
      </c>
      <c r="AL6042" s="1">
        <f t="shared" si="1804"/>
        <v>0.56991000551102977</v>
      </c>
    </row>
    <row r="6043" spans="4:38" x14ac:dyDescent="0.25">
      <c r="D6043" s="1">
        <v>1985</v>
      </c>
      <c r="E6043" s="1" t="s">
        <v>163</v>
      </c>
      <c r="F6043" s="2" t="s">
        <v>358</v>
      </c>
      <c r="G6043">
        <v>3</v>
      </c>
      <c r="H6043">
        <v>368638</v>
      </c>
      <c r="I6043" s="1">
        <v>1721.3340000000001</v>
      </c>
      <c r="M6043" s="3"/>
      <c r="N6043">
        <v>54.5</v>
      </c>
      <c r="O6043"/>
      <c r="P6043"/>
      <c r="Q6043" s="1">
        <f t="shared" si="1786"/>
        <v>10</v>
      </c>
      <c r="R6043" s="5">
        <f t="shared" si="1787"/>
        <v>-8.5515071450398356E-2</v>
      </c>
      <c r="S6043" s="4">
        <f t="shared" si="1788"/>
        <v>0</v>
      </c>
      <c r="T6043" s="6">
        <f t="shared" si="1789"/>
        <v>-1.0386337530460665</v>
      </c>
      <c r="U6043" s="6">
        <f t="shared" si="1790"/>
        <v>0</v>
      </c>
      <c r="V6043" s="4">
        <f t="shared" si="1791"/>
        <v>54.414484928549605</v>
      </c>
      <c r="W6043" s="4" t="e">
        <f t="shared" si="1792"/>
        <v>#DIV/0!</v>
      </c>
      <c r="X6043" s="4" t="e">
        <f t="shared" si="1793"/>
        <v>#DIV/0!</v>
      </c>
      <c r="Y6043" s="6">
        <f t="shared" si="1794"/>
        <v>-1.0386337530460665</v>
      </c>
      <c r="Z6043" s="6" t="e">
        <f t="shared" si="1795"/>
        <v>#DIV/0!</v>
      </c>
      <c r="AA6043" s="6" t="e">
        <f t="shared" si="1796"/>
        <v>#DIV/0!</v>
      </c>
      <c r="AB6043" s="26">
        <v>-13.586906357416865</v>
      </c>
      <c r="AC6043" s="4">
        <f t="shared" si="1797"/>
        <v>1588.8317844998505</v>
      </c>
      <c r="AD6043" s="4">
        <f t="shared" si="1798"/>
        <v>10081918155.950777</v>
      </c>
      <c r="AE6043" s="4">
        <f t="shared" si="1799"/>
        <v>27349.101709402661</v>
      </c>
      <c r="AF6043" s="27">
        <v>-10.156431443339946</v>
      </c>
      <c r="AG6043" s="6">
        <f t="shared" si="1800"/>
        <v>97.786456617200628</v>
      </c>
      <c r="AH6043" s="6">
        <f t="shared" si="1801"/>
        <v>64447546.661153793</v>
      </c>
      <c r="AI6043" s="6">
        <f t="shared" si="1802"/>
        <v>1683.2315251471243</v>
      </c>
      <c r="AK6043" s="1">
        <f t="shared" si="1803"/>
        <v>1.5759221210916637E-6</v>
      </c>
      <c r="AL6043" s="1">
        <f t="shared" si="1804"/>
        <v>0.58094477887498885</v>
      </c>
    </row>
    <row r="6044" spans="4:38" x14ac:dyDescent="0.25">
      <c r="D6044" s="1">
        <v>1986</v>
      </c>
      <c r="E6044" s="1" t="s">
        <v>163</v>
      </c>
      <c r="F6044" s="2" t="s">
        <v>358</v>
      </c>
      <c r="G6044">
        <v>3</v>
      </c>
      <c r="H6044">
        <v>374140</v>
      </c>
      <c r="I6044" s="1">
        <v>1807.8409999999999</v>
      </c>
      <c r="M6044" s="3"/>
      <c r="N6044">
        <v>53.2</v>
      </c>
      <c r="O6044"/>
      <c r="P6044"/>
      <c r="Q6044" s="1">
        <f t="shared" si="1786"/>
        <v>10</v>
      </c>
      <c r="R6044" s="5">
        <f t="shared" si="1787"/>
        <v>-8.1423089751808925E-2</v>
      </c>
      <c r="S6044" s="4">
        <f t="shared" si="1788"/>
        <v>0</v>
      </c>
      <c r="T6044" s="6">
        <f t="shared" si="1789"/>
        <v>-1.0250971201331396</v>
      </c>
      <c r="U6044" s="6">
        <f t="shared" si="1790"/>
        <v>0</v>
      </c>
      <c r="V6044" s="4">
        <f t="shared" si="1791"/>
        <v>53.118576910248194</v>
      </c>
      <c r="W6044" s="4" t="e">
        <f t="shared" si="1792"/>
        <v>#DIV/0!</v>
      </c>
      <c r="X6044" s="4" t="e">
        <f t="shared" si="1793"/>
        <v>#DIV/0!</v>
      </c>
      <c r="Y6044" s="6">
        <f t="shared" si="1794"/>
        <v>-1.0250971201331396</v>
      </c>
      <c r="Z6044" s="6" t="e">
        <f t="shared" si="1795"/>
        <v>#DIV/0!</v>
      </c>
      <c r="AA6044" s="6" t="e">
        <f t="shared" si="1796"/>
        <v>#DIV/0!</v>
      </c>
      <c r="AB6044" s="26">
        <v>-13.586906357416865</v>
      </c>
      <c r="AC6044" s="4">
        <f t="shared" si="1797"/>
        <v>1668.679780984977</v>
      </c>
      <c r="AD6044" s="4">
        <f t="shared" si="1798"/>
        <v>11286710278.332886</v>
      </c>
      <c r="AE6044" s="4">
        <f t="shared" si="1799"/>
        <v>30167.077239356619</v>
      </c>
      <c r="AF6044" s="27">
        <v>-10.156431443339946</v>
      </c>
      <c r="AG6044" s="6">
        <f t="shared" si="1800"/>
        <v>99.077748282239128</v>
      </c>
      <c r="AH6044" s="6">
        <f t="shared" si="1801"/>
        <v>68696642.980274886</v>
      </c>
      <c r="AI6044" s="6">
        <f t="shared" si="1802"/>
        <v>1791.1681553231147</v>
      </c>
      <c r="AK6044" s="1">
        <f t="shared" si="1803"/>
        <v>1.4784465445067234E-6</v>
      </c>
      <c r="AL6044" s="1">
        <f t="shared" si="1804"/>
        <v>0.55314599016174537</v>
      </c>
    </row>
    <row r="6045" spans="4:38" x14ac:dyDescent="0.25">
      <c r="D6045" s="1">
        <v>1987</v>
      </c>
      <c r="E6045" s="1" t="s">
        <v>163</v>
      </c>
      <c r="F6045" s="2" t="s">
        <v>358</v>
      </c>
      <c r="G6045">
        <v>3</v>
      </c>
      <c r="H6045">
        <v>381037</v>
      </c>
      <c r="I6045" s="1">
        <v>1146.2370000000001</v>
      </c>
      <c r="M6045" s="3"/>
      <c r="N6045">
        <v>51.9</v>
      </c>
      <c r="O6045"/>
      <c r="P6045"/>
      <c r="Q6045" s="1">
        <f t="shared" si="1786"/>
        <v>10</v>
      </c>
      <c r="R6045" s="5">
        <f t="shared" si="1787"/>
        <v>-0.12842021327177539</v>
      </c>
      <c r="S6045" s="4">
        <f t="shared" si="1788"/>
        <v>0</v>
      </c>
      <c r="T6045" s="6">
        <f t="shared" si="1789"/>
        <v>-1.1620006981408866</v>
      </c>
      <c r="U6045" s="6">
        <f t="shared" si="1790"/>
        <v>0</v>
      </c>
      <c r="V6045" s="4">
        <f t="shared" si="1791"/>
        <v>51.771579786728225</v>
      </c>
      <c r="W6045" s="4" t="e">
        <f t="shared" si="1792"/>
        <v>#DIV/0!</v>
      </c>
      <c r="X6045" s="4" t="e">
        <f t="shared" si="1793"/>
        <v>#DIV/0!</v>
      </c>
      <c r="Y6045" s="6">
        <f t="shared" si="1794"/>
        <v>-1.1620006981408866</v>
      </c>
      <c r="Z6045" s="6" t="e">
        <f t="shared" si="1795"/>
        <v>#DIV/0!</v>
      </c>
      <c r="AA6045" s="6" t="e">
        <f t="shared" si="1796"/>
        <v>#DIV/0!</v>
      </c>
      <c r="AB6045" s="26">
        <v>-13.586906357416865</v>
      </c>
      <c r="AC6045" s="4">
        <f t="shared" si="1797"/>
        <v>1058.003721630872</v>
      </c>
      <c r="AD6045" s="4">
        <f t="shared" si="1798"/>
        <v>4620923382.7429247</v>
      </c>
      <c r="AE6045" s="4">
        <f t="shared" si="1799"/>
        <v>12127.230118710058</v>
      </c>
      <c r="AF6045" s="27">
        <v>-10.156431443339946</v>
      </c>
      <c r="AG6045" s="6">
        <f t="shared" si="1800"/>
        <v>87.404693126169988</v>
      </c>
      <c r="AH6045" s="6">
        <f t="shared" si="1801"/>
        <v>44359098.727375947</v>
      </c>
      <c r="AI6045" s="6">
        <f t="shared" si="1802"/>
        <v>1001.8649323486171</v>
      </c>
      <c r="AK6045" s="1">
        <f t="shared" si="1803"/>
        <v>2.289593732676982E-6</v>
      </c>
      <c r="AL6045" s="1">
        <f t="shared" si="1804"/>
        <v>0.87241992711803928</v>
      </c>
    </row>
    <row r="6046" spans="4:38" x14ac:dyDescent="0.25">
      <c r="D6046" s="1">
        <v>1988</v>
      </c>
      <c r="E6046" s="1" t="s">
        <v>163</v>
      </c>
      <c r="F6046" s="2" t="s">
        <v>358</v>
      </c>
      <c r="G6046">
        <v>3</v>
      </c>
      <c r="H6046">
        <v>388881</v>
      </c>
      <c r="I6046" s="1">
        <v>1450.952</v>
      </c>
      <c r="J6046" s="1">
        <v>552</v>
      </c>
      <c r="K6046" s="1">
        <v>10930.69</v>
      </c>
      <c r="M6046" s="3"/>
      <c r="N6046">
        <v>50.5</v>
      </c>
      <c r="O6046"/>
      <c r="P6046"/>
      <c r="Q6046" s="1">
        <f t="shared" si="1786"/>
        <v>10</v>
      </c>
      <c r="R6046" s="5">
        <f t="shared" si="1787"/>
        <v>-0.10145063379078012</v>
      </c>
      <c r="S6046" s="4">
        <f t="shared" si="1788"/>
        <v>1.1089254282705423</v>
      </c>
      <c r="T6046" s="6">
        <f t="shared" si="1789"/>
        <v>-1.0879647932505008</v>
      </c>
      <c r="U6046" s="6">
        <f t="shared" si="1790"/>
        <v>0</v>
      </c>
      <c r="V6046" s="4">
        <f t="shared" si="1791"/>
        <v>50.398549366209217</v>
      </c>
      <c r="W6046" s="4">
        <f t="shared" si="1792"/>
        <v>130.84306329442509</v>
      </c>
      <c r="X6046" s="4">
        <f t="shared" si="1793"/>
        <v>50882381.296999328</v>
      </c>
      <c r="Y6046" s="6">
        <f t="shared" si="1794"/>
        <v>-1.0879647932505008</v>
      </c>
      <c r="Z6046" s="6" t="e">
        <f t="shared" si="1795"/>
        <v>#DIV/0!</v>
      </c>
      <c r="AA6046" s="6" t="e">
        <f t="shared" si="1796"/>
        <v>#DIV/0!</v>
      </c>
      <c r="AB6046" s="26">
        <v>-13.586906357416865</v>
      </c>
      <c r="AC6046" s="4">
        <f t="shared" si="1797"/>
        <v>1339.262836488228</v>
      </c>
      <c r="AD6046" s="4">
        <f t="shared" si="1798"/>
        <v>7556759279.2405167</v>
      </c>
      <c r="AE6046" s="4">
        <f t="shared" si="1799"/>
        <v>19432.060911282675</v>
      </c>
      <c r="AF6046" s="27">
        <v>-10.156431443339946</v>
      </c>
      <c r="AG6046" s="6">
        <f t="shared" si="1800"/>
        <v>93.35257451664117</v>
      </c>
      <c r="AH6046" s="6">
        <f t="shared" si="1801"/>
        <v>57307427.237120919</v>
      </c>
      <c r="AI6046" s="6">
        <f t="shared" si="1802"/>
        <v>1354.5010470006955</v>
      </c>
      <c r="AK6046" s="1">
        <f t="shared" si="1803"/>
        <v>1.7722714023290005E-6</v>
      </c>
      <c r="AL6046" s="1">
        <f t="shared" si="1804"/>
        <v>0.68920267520910417</v>
      </c>
    </row>
    <row r="6047" spans="4:38" x14ac:dyDescent="0.25">
      <c r="D6047" s="1">
        <v>1989</v>
      </c>
      <c r="E6047" s="1" t="s">
        <v>163</v>
      </c>
      <c r="F6047" s="2" t="s">
        <v>358</v>
      </c>
      <c r="G6047">
        <v>3</v>
      </c>
      <c r="H6047">
        <v>397085</v>
      </c>
      <c r="I6047" s="1">
        <v>1401.3230000000001</v>
      </c>
      <c r="J6047" s="1">
        <v>541</v>
      </c>
      <c r="K6047" s="1">
        <v>11018.33</v>
      </c>
      <c r="M6047" s="3"/>
      <c r="N6047">
        <v>49.1</v>
      </c>
      <c r="O6047"/>
      <c r="P6047"/>
      <c r="Q6047" s="1">
        <f t="shared" si="1786"/>
        <v>10</v>
      </c>
      <c r="R6047" s="5">
        <f t="shared" si="1787"/>
        <v>-0.10504359094940995</v>
      </c>
      <c r="S6047" s="4">
        <f t="shared" si="1788"/>
        <v>1.1574049494656122</v>
      </c>
      <c r="T6047" s="6">
        <f t="shared" si="1789"/>
        <v>-1.0984422514119472</v>
      </c>
      <c r="U6047" s="6">
        <f t="shared" si="1790"/>
        <v>0</v>
      </c>
      <c r="V6047" s="4">
        <f t="shared" si="1791"/>
        <v>48.994956409050594</v>
      </c>
      <c r="W6047" s="4">
        <f t="shared" si="1792"/>
        <v>121.07456432141645</v>
      </c>
      <c r="X6047" s="4">
        <f t="shared" si="1793"/>
        <v>48076893.373569652</v>
      </c>
      <c r="Y6047" s="6">
        <f t="shared" si="1794"/>
        <v>-1.0984422514119472</v>
      </c>
      <c r="Z6047" s="6" t="e">
        <f t="shared" si="1795"/>
        <v>#DIV/0!</v>
      </c>
      <c r="AA6047" s="6" t="e">
        <f t="shared" si="1796"/>
        <v>#DIV/0!</v>
      </c>
      <c r="AB6047" s="26">
        <v>-13.586906357416865</v>
      </c>
      <c r="AC6047" s="4">
        <f t="shared" si="1797"/>
        <v>1293.4541017319616</v>
      </c>
      <c r="AD6047" s="4">
        <f t="shared" si="1798"/>
        <v>7197352184.2741814</v>
      </c>
      <c r="AE6047" s="4">
        <f t="shared" si="1799"/>
        <v>18125.46982201338</v>
      </c>
      <c r="AF6047" s="27">
        <v>-10.156431443339946</v>
      </c>
      <c r="AG6047" s="6">
        <f t="shared" si="1800"/>
        <v>92.462133810719507</v>
      </c>
      <c r="AH6047" s="6">
        <f t="shared" si="1801"/>
        <v>56514888.263350144</v>
      </c>
      <c r="AI6047" s="6">
        <f t="shared" si="1802"/>
        <v>1295.6931473803891</v>
      </c>
      <c r="AK6047" s="1">
        <f t="shared" si="1803"/>
        <v>1.7971249268002857E-6</v>
      </c>
      <c r="AL6047" s="1">
        <f t="shared" si="1804"/>
        <v>0.71361135155849142</v>
      </c>
    </row>
    <row r="6048" spans="4:38" x14ac:dyDescent="0.25">
      <c r="D6048" s="1">
        <v>1990</v>
      </c>
      <c r="E6048" s="1" t="s">
        <v>163</v>
      </c>
      <c r="F6048" s="2" t="s">
        <v>358</v>
      </c>
      <c r="G6048">
        <v>3</v>
      </c>
      <c r="H6048">
        <v>405168</v>
      </c>
      <c r="I6048" s="1">
        <v>1218.4480000000001</v>
      </c>
      <c r="J6048" s="1">
        <v>530</v>
      </c>
      <c r="K6048" s="1">
        <v>11087.87</v>
      </c>
      <c r="L6048" s="1">
        <v>11023.62</v>
      </c>
      <c r="M6048" s="3">
        <v>14</v>
      </c>
      <c r="N6048">
        <v>47.8</v>
      </c>
      <c r="O6048">
        <v>127</v>
      </c>
      <c r="P6048"/>
      <c r="Q6048" s="1">
        <f t="shared" si="1786"/>
        <v>10</v>
      </c>
      <c r="R6048" s="5">
        <f t="shared" si="1787"/>
        <v>-0.12080942313500451</v>
      </c>
      <c r="S6048" s="4">
        <f t="shared" si="1788"/>
        <v>1.3395191784959224</v>
      </c>
      <c r="T6048" s="6">
        <f t="shared" si="1789"/>
        <v>-1.1421042326907136</v>
      </c>
      <c r="U6048" s="6">
        <f t="shared" si="1790"/>
        <v>0.12590123061574007</v>
      </c>
      <c r="V6048" s="4">
        <f t="shared" si="1791"/>
        <v>47.67919057686499</v>
      </c>
      <c r="W6048" s="4">
        <f t="shared" si="1792"/>
        <v>90.961594246685834</v>
      </c>
      <c r="X6048" s="4">
        <f t="shared" si="1793"/>
        <v>36854727.217741206</v>
      </c>
      <c r="Y6048" s="6">
        <f t="shared" si="1794"/>
        <v>125.85789576730929</v>
      </c>
      <c r="Z6048" s="6">
        <f t="shared" si="1795"/>
        <v>967.78085014815633</v>
      </c>
      <c r="AA6048" s="6">
        <f t="shared" si="1796"/>
        <v>392113831.49282819</v>
      </c>
      <c r="AB6048" s="26">
        <v>-13.586906357416865</v>
      </c>
      <c r="AC6048" s="4">
        <f t="shared" si="1797"/>
        <v>1124.656173735181</v>
      </c>
      <c r="AD6048" s="4">
        <f t="shared" si="1798"/>
        <v>5552159178.4900656</v>
      </c>
      <c r="AE6048" s="4">
        <f t="shared" si="1799"/>
        <v>13703.35065575284</v>
      </c>
      <c r="AF6048" s="27">
        <v>-10.156431443339946</v>
      </c>
      <c r="AG6048" s="6">
        <f t="shared" si="1800"/>
        <v>88.927360153566198</v>
      </c>
      <c r="AH6048" s="6">
        <f t="shared" si="1801"/>
        <v>50139878.6364756</v>
      </c>
      <c r="AI6048" s="6">
        <f t="shared" si="1802"/>
        <v>1083.5336412439242</v>
      </c>
      <c r="AK6048" s="1">
        <f t="shared" si="1803"/>
        <v>2.0256194708758984E-6</v>
      </c>
      <c r="AL6048" s="1">
        <f t="shared" si="1804"/>
        <v>0.82071618977584593</v>
      </c>
    </row>
    <row r="6049" spans="4:38" x14ac:dyDescent="0.25">
      <c r="D6049" s="1">
        <v>1991</v>
      </c>
      <c r="E6049" s="1" t="s">
        <v>163</v>
      </c>
      <c r="F6049" s="2" t="s">
        <v>358</v>
      </c>
      <c r="G6049">
        <v>3</v>
      </c>
      <c r="H6049">
        <v>413005</v>
      </c>
      <c r="I6049" s="1">
        <v>1052.229</v>
      </c>
      <c r="J6049" s="1">
        <v>519</v>
      </c>
      <c r="K6049" s="1">
        <v>11161.29</v>
      </c>
      <c r="L6049" s="1">
        <v>12295.08</v>
      </c>
      <c r="M6049" s="3">
        <v>14</v>
      </c>
      <c r="N6049">
        <v>46.5</v>
      </c>
      <c r="O6049">
        <v>122</v>
      </c>
      <c r="P6049"/>
      <c r="Q6049" s="1">
        <f t="shared" si="1786"/>
        <v>10</v>
      </c>
      <c r="R6049" s="5">
        <f t="shared" si="1787"/>
        <v>-0.13989350226994313</v>
      </c>
      <c r="S6049" s="4">
        <f t="shared" si="1788"/>
        <v>1.5613919479504936</v>
      </c>
      <c r="T6049" s="6">
        <f t="shared" si="1789"/>
        <v>-1.1907556423345624</v>
      </c>
      <c r="U6049" s="6">
        <f t="shared" si="1790"/>
        <v>0.1464043588295483</v>
      </c>
      <c r="V6049" s="4">
        <f t="shared" si="1791"/>
        <v>46.360106497730058</v>
      </c>
      <c r="W6049" s="4">
        <f t="shared" si="1792"/>
        <v>67.390446158068869</v>
      </c>
      <c r="X6049" s="4">
        <f t="shared" si="1793"/>
        <v>27832591.215513233</v>
      </c>
      <c r="Y6049" s="6">
        <f t="shared" si="1794"/>
        <v>120.80924435766543</v>
      </c>
      <c r="Z6049" s="6">
        <f t="shared" si="1795"/>
        <v>718.71425715204339</v>
      </c>
      <c r="AA6049" s="6">
        <f t="shared" si="1796"/>
        <v>296832581.77507967</v>
      </c>
      <c r="AB6049" s="26">
        <v>-13.586906357416865</v>
      </c>
      <c r="AC6049" s="4">
        <f t="shared" si="1797"/>
        <v>971.23212564934715</v>
      </c>
      <c r="AD6049" s="4">
        <f t="shared" si="1798"/>
        <v>4220740150.3741493</v>
      </c>
      <c r="AE6049" s="4">
        <f t="shared" si="1799"/>
        <v>10219.58608339887</v>
      </c>
      <c r="AF6049" s="27">
        <v>-10.156431443339946</v>
      </c>
      <c r="AG6049" s="6">
        <f t="shared" si="1800"/>
        <v>85.294002247409281</v>
      </c>
      <c r="AH6049" s="6">
        <f t="shared" si="1801"/>
        <v>44137397.070516892</v>
      </c>
      <c r="AI6049" s="6">
        <f t="shared" si="1802"/>
        <v>897.48822690789223</v>
      </c>
      <c r="AK6049" s="1">
        <f t="shared" si="1803"/>
        <v>2.3010943366491106E-6</v>
      </c>
      <c r="AL6049" s="1">
        <f t="shared" si="1804"/>
        <v>0.95036346650776582</v>
      </c>
    </row>
    <row r="6050" spans="4:38" x14ac:dyDescent="0.25">
      <c r="D6050" s="1">
        <v>1992</v>
      </c>
      <c r="E6050" s="1" t="s">
        <v>163</v>
      </c>
      <c r="F6050" s="2" t="s">
        <v>358</v>
      </c>
      <c r="G6050">
        <v>3</v>
      </c>
      <c r="H6050">
        <v>420655</v>
      </c>
      <c r="I6050" s="1">
        <v>866.77269999999999</v>
      </c>
      <c r="J6050" s="1">
        <v>506</v>
      </c>
      <c r="K6050" s="1">
        <v>11219.51</v>
      </c>
      <c r="L6050" s="1">
        <v>12408.76</v>
      </c>
      <c r="M6050" s="3">
        <v>15</v>
      </c>
      <c r="N6050">
        <v>45.1</v>
      </c>
      <c r="O6050">
        <v>137</v>
      </c>
      <c r="P6050"/>
      <c r="Q6050" s="1">
        <f t="shared" si="1786"/>
        <v>10</v>
      </c>
      <c r="R6050" s="5">
        <f t="shared" si="1787"/>
        <v>-0.16982537636453018</v>
      </c>
      <c r="S6050" s="4">
        <f t="shared" si="1788"/>
        <v>1.90535750837561</v>
      </c>
      <c r="T6050" s="6">
        <f t="shared" si="1789"/>
        <v>-1.2599917387988038</v>
      </c>
      <c r="U6050" s="6">
        <f t="shared" si="1790"/>
        <v>0.15634935088737043</v>
      </c>
      <c r="V6050" s="4">
        <f t="shared" si="1791"/>
        <v>44.930174623635473</v>
      </c>
      <c r="W6050" s="4">
        <f t="shared" si="1792"/>
        <v>45.491341975971572</v>
      </c>
      <c r="X6050" s="4">
        <f t="shared" si="1793"/>
        <v>19136160.458902322</v>
      </c>
      <c r="Y6050" s="6">
        <f t="shared" si="1794"/>
        <v>135.74000826120118</v>
      </c>
      <c r="Z6050" s="6">
        <f t="shared" si="1795"/>
        <v>554.3820265837868</v>
      </c>
      <c r="AA6050" s="6">
        <f t="shared" si="1796"/>
        <v>233203571.39260283</v>
      </c>
      <c r="AB6050" s="26">
        <v>-13.586906357416865</v>
      </c>
      <c r="AC6050" s="4">
        <f t="shared" si="1797"/>
        <v>800.05159701531124</v>
      </c>
      <c r="AD6050" s="4">
        <f t="shared" si="1798"/>
        <v>2917086289.9968395</v>
      </c>
      <c r="AE6050" s="4">
        <f t="shared" si="1799"/>
        <v>6934.6288288427331</v>
      </c>
      <c r="AF6050" s="27">
        <v>-10.156431443339946</v>
      </c>
      <c r="AG6050" s="6">
        <f t="shared" si="1800"/>
        <v>80.607127258012369</v>
      </c>
      <c r="AH6050" s="6">
        <f t="shared" si="1801"/>
        <v>37031595.248590916</v>
      </c>
      <c r="AI6050" s="6">
        <f t="shared" si="1802"/>
        <v>698.6805733267098</v>
      </c>
      <c r="AK6050" s="1">
        <f t="shared" si="1803"/>
        <v>2.7426394610225193E-6</v>
      </c>
      <c r="AL6050" s="1">
        <f t="shared" si="1804"/>
        <v>1.1537050024764277</v>
      </c>
    </row>
    <row r="6051" spans="4:38" x14ac:dyDescent="0.25">
      <c r="D6051" s="1">
        <v>1993</v>
      </c>
      <c r="E6051" s="1" t="s">
        <v>163</v>
      </c>
      <c r="F6051" s="2" t="s">
        <v>358</v>
      </c>
      <c r="G6051">
        <v>3</v>
      </c>
      <c r="H6051">
        <v>428030</v>
      </c>
      <c r="I6051" s="1">
        <v>363.5745</v>
      </c>
      <c r="J6051" s="1">
        <v>492</v>
      </c>
      <c r="K6051" s="1">
        <v>11232.88</v>
      </c>
      <c r="L6051" s="1">
        <v>12418.3</v>
      </c>
      <c r="M6051" s="3">
        <v>17</v>
      </c>
      <c r="N6051">
        <v>43.8</v>
      </c>
      <c r="O6051">
        <v>153</v>
      </c>
      <c r="P6051"/>
      <c r="Q6051" s="1">
        <f t="shared" si="1786"/>
        <v>10</v>
      </c>
      <c r="R6051" s="5">
        <f t="shared" si="1787"/>
        <v>-0.40486887831792379</v>
      </c>
      <c r="S6051" s="4">
        <f t="shared" si="1788"/>
        <v>4.5478435258798386</v>
      </c>
      <c r="T6051" s="6">
        <f t="shared" si="1789"/>
        <v>-1.6586777230434917</v>
      </c>
      <c r="U6051" s="6">
        <f t="shared" si="1790"/>
        <v>0.20597957568070993</v>
      </c>
      <c r="V6051" s="4">
        <f t="shared" si="1791"/>
        <v>43.39513112168207</v>
      </c>
      <c r="W6051" s="4">
        <f t="shared" si="1792"/>
        <v>7.9944373180619017</v>
      </c>
      <c r="X6051" s="4">
        <f t="shared" si="1793"/>
        <v>3421859.0052500358</v>
      </c>
      <c r="Y6051" s="6">
        <f t="shared" si="1794"/>
        <v>151.3413222769565</v>
      </c>
      <c r="Z6051" s="6">
        <f t="shared" si="1795"/>
        <v>176.5099761947169</v>
      </c>
      <c r="AA6051" s="6">
        <f t="shared" si="1796"/>
        <v>75551565.110624671</v>
      </c>
      <c r="AB6051" s="26">
        <v>-13.586906357416865</v>
      </c>
      <c r="AC6051" s="4">
        <f t="shared" si="1797"/>
        <v>335.58781830466427</v>
      </c>
      <c r="AD6051" s="4">
        <f t="shared" si="1798"/>
        <v>522244424.84574908</v>
      </c>
      <c r="AE6051" s="4">
        <f t="shared" si="1799"/>
        <v>1220.1117324620916</v>
      </c>
      <c r="AF6051" s="27">
        <v>-10.156431443339946</v>
      </c>
      <c r="AG6051" s="6">
        <f t="shared" si="1800"/>
        <v>61.232096520257173</v>
      </c>
      <c r="AH6051" s="6">
        <f t="shared" si="1801"/>
        <v>15805519.176494585</v>
      </c>
      <c r="AI6051" s="6">
        <f t="shared" si="1802"/>
        <v>222.62428876304241</v>
      </c>
      <c r="AK6051" s="1">
        <f t="shared" si="1803"/>
        <v>6.425876511822678E-6</v>
      </c>
      <c r="AL6051" s="1">
        <f t="shared" si="1804"/>
        <v>2.7504679233554605</v>
      </c>
    </row>
    <row r="6052" spans="4:38" x14ac:dyDescent="0.25">
      <c r="D6052" s="1">
        <v>1994</v>
      </c>
      <c r="E6052" s="1" t="s">
        <v>163</v>
      </c>
      <c r="F6052" s="2" t="s">
        <v>358</v>
      </c>
      <c r="G6052">
        <v>3</v>
      </c>
      <c r="H6052">
        <v>435105</v>
      </c>
      <c r="I6052" s="1">
        <v>641.55280000000005</v>
      </c>
      <c r="J6052" s="1">
        <v>477</v>
      </c>
      <c r="K6052" s="1">
        <v>11250</v>
      </c>
      <c r="L6052" s="1">
        <v>11494.25</v>
      </c>
      <c r="M6052" s="3">
        <v>19</v>
      </c>
      <c r="N6052">
        <v>42.4</v>
      </c>
      <c r="O6052">
        <v>174</v>
      </c>
      <c r="P6052"/>
      <c r="Q6052" s="1">
        <f t="shared" si="1786"/>
        <v>10</v>
      </c>
      <c r="R6052" s="5">
        <f t="shared" si="1787"/>
        <v>-0.22944331316144204</v>
      </c>
      <c r="S6052" s="4">
        <f t="shared" si="1788"/>
        <v>2.5812372730662227</v>
      </c>
      <c r="T6052" s="6">
        <f t="shared" si="1789"/>
        <v>-1.3800236330012905</v>
      </c>
      <c r="U6052" s="6">
        <f t="shared" si="1790"/>
        <v>0.15862336643625083</v>
      </c>
      <c r="V6052" s="4">
        <f t="shared" si="1791"/>
        <v>42.170556686838559</v>
      </c>
      <c r="W6052" s="4">
        <f t="shared" si="1792"/>
        <v>24.854468308444449</v>
      </c>
      <c r="X6052" s="4">
        <f t="shared" si="1793"/>
        <v>10814303.433345722</v>
      </c>
      <c r="Y6052" s="6">
        <f t="shared" si="1794"/>
        <v>172.61997636699871</v>
      </c>
      <c r="Z6052" s="6">
        <f t="shared" si="1795"/>
        <v>404.45037475473941</v>
      </c>
      <c r="AA6052" s="6">
        <f t="shared" si="1796"/>
        <v>175978380.30766091</v>
      </c>
      <c r="AB6052" s="26">
        <v>-13.586906357416865</v>
      </c>
      <c r="AC6052" s="4">
        <f t="shared" si="1797"/>
        <v>592.16832995506741</v>
      </c>
      <c r="AD6052" s="4">
        <f t="shared" si="1798"/>
        <v>1652995440.7825503</v>
      </c>
      <c r="AE6052" s="4">
        <f t="shared" si="1799"/>
        <v>3799.0725015399739</v>
      </c>
      <c r="AF6052" s="27">
        <v>-10.156431443339946</v>
      </c>
      <c r="AG6052" s="6">
        <f t="shared" si="1800"/>
        <v>73.596068940150175</v>
      </c>
      <c r="AH6052" s="6">
        <f t="shared" si="1801"/>
        <v>28350950.263982117</v>
      </c>
      <c r="AI6052" s="6">
        <f t="shared" si="1802"/>
        <v>472.15764097546378</v>
      </c>
      <c r="AK6052" s="1">
        <f t="shared" si="1803"/>
        <v>3.5823954219421615E-6</v>
      </c>
      <c r="AL6052" s="1">
        <f t="shared" si="1804"/>
        <v>1.5587181600641442</v>
      </c>
    </row>
    <row r="6053" spans="4:38" x14ac:dyDescent="0.25">
      <c r="D6053" s="1">
        <v>1995</v>
      </c>
      <c r="E6053" s="1" t="s">
        <v>163</v>
      </c>
      <c r="F6053" s="2" t="s">
        <v>358</v>
      </c>
      <c r="G6053">
        <v>3</v>
      </c>
      <c r="H6053">
        <v>441851</v>
      </c>
      <c r="I6053" s="1">
        <v>902.11479999999995</v>
      </c>
      <c r="J6053" s="1">
        <v>461</v>
      </c>
      <c r="K6053" s="1">
        <v>11243.9</v>
      </c>
      <c r="L6053" s="1">
        <v>11299.44</v>
      </c>
      <c r="M6053" s="3">
        <v>20</v>
      </c>
      <c r="N6053">
        <v>41</v>
      </c>
      <c r="O6053">
        <v>177</v>
      </c>
      <c r="P6053"/>
      <c r="Q6053" s="1">
        <f t="shared" si="1786"/>
        <v>10</v>
      </c>
      <c r="R6053" s="5">
        <f t="shared" si="1787"/>
        <v>-0.16317213729339106</v>
      </c>
      <c r="S6053" s="4">
        <f t="shared" si="1788"/>
        <v>1.8346911945131597</v>
      </c>
      <c r="T6053" s="6">
        <f t="shared" si="1789"/>
        <v>-1.2452350550345379</v>
      </c>
      <c r="U6053" s="6">
        <f t="shared" si="1790"/>
        <v>0.1407045879025946</v>
      </c>
      <c r="V6053" s="4">
        <f t="shared" si="1791"/>
        <v>40.836827862706606</v>
      </c>
      <c r="W6053" s="4">
        <f t="shared" si="1792"/>
        <v>49.169844096808816</v>
      </c>
      <c r="X6053" s="4">
        <f t="shared" si="1793"/>
        <v>21725744.784019072</v>
      </c>
      <c r="Y6053" s="6">
        <f t="shared" si="1794"/>
        <v>175.75476494496547</v>
      </c>
      <c r="Z6053" s="6">
        <f t="shared" si="1795"/>
        <v>641.14099863218814</v>
      </c>
      <c r="AA6053" s="6">
        <f t="shared" si="1796"/>
        <v>283288791.38663095</v>
      </c>
      <c r="AB6053" s="26">
        <v>-13.586906357416865</v>
      </c>
      <c r="AC6053" s="4">
        <f t="shared" si="1797"/>
        <v>832.67318690488059</v>
      </c>
      <c r="AD6053" s="4">
        <f t="shared" si="1798"/>
        <v>3319038041.6375103</v>
      </c>
      <c r="AE6053" s="4">
        <f t="shared" si="1799"/>
        <v>7511.668054700589</v>
      </c>
      <c r="AF6053" s="27">
        <v>-10.156431443339946</v>
      </c>
      <c r="AG6053" s="6">
        <f t="shared" si="1800"/>
        <v>81.562363686093349</v>
      </c>
      <c r="AH6053" s="6">
        <f t="shared" si="1801"/>
        <v>40483568.893373549</v>
      </c>
      <c r="AI6053" s="6">
        <f t="shared" si="1802"/>
        <v>735.78615404207369</v>
      </c>
      <c r="AK6053" s="1">
        <f t="shared" si="1803"/>
        <v>2.5087786776136665E-6</v>
      </c>
      <c r="AL6053" s="1">
        <f t="shared" si="1804"/>
        <v>1.1085063674822762</v>
      </c>
    </row>
    <row r="6054" spans="4:38" x14ac:dyDescent="0.25">
      <c r="D6054" s="1">
        <v>1996</v>
      </c>
      <c r="E6054" s="1" t="s">
        <v>163</v>
      </c>
      <c r="F6054" s="2" t="s">
        <v>358</v>
      </c>
      <c r="G6054">
        <v>3</v>
      </c>
      <c r="H6054">
        <v>448213</v>
      </c>
      <c r="I6054" s="1">
        <v>983.3252</v>
      </c>
      <c r="J6054" s="1">
        <v>444</v>
      </c>
      <c r="K6054" s="1">
        <v>11212.12</v>
      </c>
      <c r="L6054" s="1">
        <v>11413.04</v>
      </c>
      <c r="M6054" s="3">
        <v>20</v>
      </c>
      <c r="N6054">
        <v>39.6</v>
      </c>
      <c r="O6054">
        <v>184</v>
      </c>
      <c r="P6054"/>
      <c r="Q6054" s="1">
        <f t="shared" si="1786"/>
        <v>10</v>
      </c>
      <c r="R6054" s="5">
        <f t="shared" si="1787"/>
        <v>-0.14969615341903167</v>
      </c>
      <c r="S6054" s="4">
        <f t="shared" si="1788"/>
        <v>1.6784112356725933</v>
      </c>
      <c r="T6054" s="6">
        <f t="shared" si="1789"/>
        <v>-1.2142768490612754</v>
      </c>
      <c r="U6054" s="6">
        <f t="shared" si="1790"/>
        <v>0.13858590249410299</v>
      </c>
      <c r="V6054" s="4">
        <f t="shared" si="1791"/>
        <v>39.450303846580972</v>
      </c>
      <c r="W6054" s="4">
        <f t="shared" si="1792"/>
        <v>58.586666908598836</v>
      </c>
      <c r="X6054" s="4">
        <f t="shared" si="1793"/>
        <v>26259305.735103812</v>
      </c>
      <c r="Y6054" s="6">
        <f t="shared" si="1794"/>
        <v>182.78572315093874</v>
      </c>
      <c r="Z6054" s="6">
        <f t="shared" si="1795"/>
        <v>709.54201134696348</v>
      </c>
      <c r="AA6054" s="6">
        <f t="shared" si="1796"/>
        <v>318025953.53185654</v>
      </c>
      <c r="AB6054" s="26">
        <v>-13.586906357416865</v>
      </c>
      <c r="AC6054" s="4">
        <f t="shared" si="1797"/>
        <v>907.63229696251426</v>
      </c>
      <c r="AD6054" s="4">
        <f t="shared" si="1798"/>
        <v>4000290760.6404805</v>
      </c>
      <c r="AE6054" s="4">
        <f t="shared" si="1799"/>
        <v>8924.9770993712373</v>
      </c>
      <c r="AF6054" s="27">
        <v>-10.156431443339946</v>
      </c>
      <c r="AG6054" s="6">
        <f t="shared" si="1800"/>
        <v>83.641810771502463</v>
      </c>
      <c r="AH6054" s="6">
        <f t="shared" si="1801"/>
        <v>44763368.38149032</v>
      </c>
      <c r="AI6054" s="6">
        <f t="shared" si="1802"/>
        <v>822.47100305249819</v>
      </c>
      <c r="AK6054" s="1">
        <f t="shared" si="1803"/>
        <v>2.2689158145524272E-6</v>
      </c>
      <c r="AL6054" s="1">
        <f t="shared" si="1804"/>
        <v>1.0169575639879869</v>
      </c>
    </row>
    <row r="6055" spans="4:38" x14ac:dyDescent="0.25">
      <c r="D6055" s="1">
        <v>1997</v>
      </c>
      <c r="E6055" s="1" t="s">
        <v>163</v>
      </c>
      <c r="F6055" s="2" t="s">
        <v>358</v>
      </c>
      <c r="G6055">
        <v>3</v>
      </c>
      <c r="H6055">
        <v>454161</v>
      </c>
      <c r="I6055" s="1">
        <v>993.47299999999996</v>
      </c>
      <c r="J6055" s="1">
        <v>427</v>
      </c>
      <c r="K6055" s="1">
        <v>11148.83</v>
      </c>
      <c r="L6055" s="1">
        <v>11979.17</v>
      </c>
      <c r="M6055" s="3">
        <v>21</v>
      </c>
      <c r="N6055">
        <v>38.299999999999997</v>
      </c>
      <c r="O6055">
        <v>192</v>
      </c>
      <c r="P6055"/>
      <c r="Q6055" s="1">
        <f t="shared" si="1786"/>
        <v>10</v>
      </c>
      <c r="R6055" s="5">
        <f t="shared" si="1787"/>
        <v>-0.14816708657406896</v>
      </c>
      <c r="S6055" s="4">
        <f t="shared" si="1788"/>
        <v>1.6518896598095774</v>
      </c>
      <c r="T6055" s="6">
        <f t="shared" si="1789"/>
        <v>-1.210666552611503</v>
      </c>
      <c r="U6055" s="6">
        <f t="shared" si="1790"/>
        <v>0.14502780447047139</v>
      </c>
      <c r="V6055" s="4">
        <f t="shared" si="1791"/>
        <v>38.151832913425928</v>
      </c>
      <c r="W6055" s="4">
        <f t="shared" si="1792"/>
        <v>60.141607770250417</v>
      </c>
      <c r="X6055" s="4">
        <f t="shared" si="1793"/>
        <v>27313972.726544701</v>
      </c>
      <c r="Y6055" s="6">
        <f t="shared" si="1794"/>
        <v>190.78933344738849</v>
      </c>
      <c r="Z6055" s="6">
        <f t="shared" si="1795"/>
        <v>685.02243664750335</v>
      </c>
      <c r="AA6055" s="6">
        <f t="shared" si="1796"/>
        <v>311110474.85026675</v>
      </c>
      <c r="AB6055" s="26">
        <v>-13.586906357416865</v>
      </c>
      <c r="AC6055" s="4">
        <f t="shared" si="1797"/>
        <v>916.99895513736442</v>
      </c>
      <c r="AD6055" s="4">
        <f t="shared" si="1798"/>
        <v>4137468943.487371</v>
      </c>
      <c r="AE6055" s="4">
        <f t="shared" si="1799"/>
        <v>9110.137029571828</v>
      </c>
      <c r="AF6055" s="27">
        <v>-10.156431443339946</v>
      </c>
      <c r="AG6055" s="6">
        <f t="shared" si="1800"/>
        <v>83.891236785485845</v>
      </c>
      <c r="AH6055" s="6">
        <f t="shared" si="1801"/>
        <v>45825482.611572713</v>
      </c>
      <c r="AI6055" s="6">
        <f t="shared" si="1802"/>
        <v>833.43678682986979</v>
      </c>
      <c r="AK6055" s="1">
        <f t="shared" si="1803"/>
        <v>2.2163283100427301E-6</v>
      </c>
      <c r="AL6055" s="1">
        <f t="shared" si="1804"/>
        <v>1.0065698816173163</v>
      </c>
    </row>
    <row r="6056" spans="4:38" x14ac:dyDescent="0.25">
      <c r="D6056" s="1">
        <v>1998</v>
      </c>
      <c r="E6056" s="1" t="s">
        <v>163</v>
      </c>
      <c r="F6056" s="2" t="s">
        <v>358</v>
      </c>
      <c r="G6056">
        <v>3</v>
      </c>
      <c r="H6056">
        <v>459831</v>
      </c>
      <c r="I6056" s="1">
        <v>1235.6590000000001</v>
      </c>
      <c r="J6056" s="1">
        <v>411</v>
      </c>
      <c r="K6056" s="1">
        <v>11108.11</v>
      </c>
      <c r="L6056" s="1">
        <v>11737.09</v>
      </c>
      <c r="M6056" s="3">
        <v>23</v>
      </c>
      <c r="N6056">
        <v>37</v>
      </c>
      <c r="O6056">
        <v>213</v>
      </c>
      <c r="P6056"/>
      <c r="Q6056" s="1">
        <f t="shared" si="1786"/>
        <v>10</v>
      </c>
      <c r="R6056" s="5">
        <f t="shared" si="1787"/>
        <v>-0.11912671699878363</v>
      </c>
      <c r="S6056" s="4">
        <f t="shared" si="1788"/>
        <v>1.3232726763613585</v>
      </c>
      <c r="T6056" s="6">
        <f t="shared" si="1789"/>
        <v>-1.1376083342348</v>
      </c>
      <c r="U6056" s="6">
        <f t="shared" si="1790"/>
        <v>0.1335221140366393</v>
      </c>
      <c r="V6056" s="4">
        <f t="shared" si="1791"/>
        <v>36.880873283001215</v>
      </c>
      <c r="W6056" s="4">
        <f t="shared" si="1792"/>
        <v>93.379015683882145</v>
      </c>
      <c r="X6056" s="4">
        <f t="shared" si="1793"/>
        <v>42938566.160935208</v>
      </c>
      <c r="Y6056" s="6">
        <f t="shared" si="1794"/>
        <v>211.86239166576519</v>
      </c>
      <c r="Z6056" s="6">
        <f t="shared" si="1795"/>
        <v>925.43396943290418</v>
      </c>
      <c r="AA6056" s="6">
        <f t="shared" si="1796"/>
        <v>425543227.59830177</v>
      </c>
      <c r="AB6056" s="26">
        <v>-13.586906357416865</v>
      </c>
      <c r="AC6056" s="4">
        <f t="shared" si="1797"/>
        <v>1140.5423317051202</v>
      </c>
      <c r="AD6056" s="4">
        <f t="shared" si="1798"/>
        <v>6480496673.2801008</v>
      </c>
      <c r="AE6056" s="4">
        <f t="shared" si="1799"/>
        <v>14093.213970524173</v>
      </c>
      <c r="AF6056" s="27">
        <v>-10.156431443339946</v>
      </c>
      <c r="AG6056" s="6">
        <f t="shared" si="1800"/>
        <v>89.278806577762637</v>
      </c>
      <c r="AH6056" s="6">
        <f t="shared" si="1801"/>
        <v>57708265.928685345</v>
      </c>
      <c r="AI6056" s="6">
        <f t="shared" si="1802"/>
        <v>1103.1816085707162</v>
      </c>
      <c r="AK6056" s="1">
        <f t="shared" si="1803"/>
        <v>1.7599612949540101E-6</v>
      </c>
      <c r="AL6056" s="1">
        <f t="shared" si="1804"/>
        <v>0.80928476221999757</v>
      </c>
    </row>
    <row r="6057" spans="4:38" x14ac:dyDescent="0.25">
      <c r="D6057" s="1">
        <v>1999</v>
      </c>
      <c r="E6057" s="1" t="s">
        <v>163</v>
      </c>
      <c r="F6057" s="2" t="s">
        <v>358</v>
      </c>
      <c r="G6057">
        <v>3</v>
      </c>
      <c r="H6057">
        <v>465385</v>
      </c>
      <c r="I6057" s="1">
        <v>895.0607</v>
      </c>
      <c r="J6057" s="1">
        <v>394</v>
      </c>
      <c r="K6057" s="1">
        <v>11036.41</v>
      </c>
      <c r="L6057" s="1">
        <v>11392.41</v>
      </c>
      <c r="M6057" s="3">
        <v>25</v>
      </c>
      <c r="N6057">
        <v>35.700000000000003</v>
      </c>
      <c r="O6057">
        <v>237</v>
      </c>
      <c r="P6057"/>
      <c r="Q6057" s="1">
        <f t="shared" si="1786"/>
        <v>10</v>
      </c>
      <c r="R6057" s="5">
        <f t="shared" si="1787"/>
        <v>-0.16445811999119164</v>
      </c>
      <c r="S6057" s="4">
        <f t="shared" si="1788"/>
        <v>1.8150272400519873</v>
      </c>
      <c r="T6057" s="6">
        <f t="shared" si="1789"/>
        <v>-1.2481131496714959</v>
      </c>
      <c r="U6057" s="6">
        <f t="shared" si="1790"/>
        <v>0.14219016727449046</v>
      </c>
      <c r="V6057" s="4">
        <f t="shared" si="1791"/>
        <v>35.535541880008815</v>
      </c>
      <c r="W6057" s="4">
        <f t="shared" si="1792"/>
        <v>49.313899001006888</v>
      </c>
      <c r="X6057" s="4">
        <f t="shared" si="1793"/>
        <v>22949948.886583589</v>
      </c>
      <c r="Y6057" s="6">
        <f t="shared" si="1794"/>
        <v>235.7518868503285</v>
      </c>
      <c r="Z6057" s="6">
        <f t="shared" si="1795"/>
        <v>629.48143121045314</v>
      </c>
      <c r="AA6057" s="6">
        <f t="shared" si="1796"/>
        <v>292951215.86387676</v>
      </c>
      <c r="AB6057" s="26">
        <v>-13.586906357416865</v>
      </c>
      <c r="AC6057" s="4">
        <f t="shared" si="1797"/>
        <v>826.16208662391239</v>
      </c>
      <c r="AD6057" s="4">
        <f t="shared" si="1798"/>
        <v>3441360193.4667606</v>
      </c>
      <c r="AE6057" s="4">
        <f t="shared" si="1799"/>
        <v>7394.6521556705966</v>
      </c>
      <c r="AF6057" s="27">
        <v>-10.156431443339946</v>
      </c>
      <c r="AG6057" s="6">
        <f t="shared" si="1800"/>
        <v>81.374284422955753</v>
      </c>
      <c r="AH6057" s="6">
        <f t="shared" si="1801"/>
        <v>42306394.160030194</v>
      </c>
      <c r="AI6057" s="6">
        <f t="shared" si="1802"/>
        <v>728.34923977609878</v>
      </c>
      <c r="AK6057" s="1">
        <f t="shared" si="1803"/>
        <v>2.4006847298121751E-6</v>
      </c>
      <c r="AL6057" s="1">
        <f t="shared" si="1804"/>
        <v>1.1172426629836392</v>
      </c>
    </row>
    <row r="6058" spans="4:38" x14ac:dyDescent="0.25">
      <c r="D6058" s="1">
        <v>2000</v>
      </c>
      <c r="E6058" s="1" t="s">
        <v>163</v>
      </c>
      <c r="F6058" s="2" t="s">
        <v>358</v>
      </c>
      <c r="G6058">
        <v>3</v>
      </c>
      <c r="H6058">
        <v>470949</v>
      </c>
      <c r="I6058" s="1">
        <v>1018.735</v>
      </c>
      <c r="J6058" s="1">
        <v>378</v>
      </c>
      <c r="K6058" s="1">
        <v>10956.52</v>
      </c>
      <c r="L6058" s="1">
        <v>10810.81</v>
      </c>
      <c r="M6058" s="3">
        <v>27</v>
      </c>
      <c r="N6058">
        <v>34.5</v>
      </c>
      <c r="O6058">
        <v>259</v>
      </c>
      <c r="P6058"/>
      <c r="Q6058" s="1">
        <f t="shared" si="1786"/>
        <v>10</v>
      </c>
      <c r="R6058" s="5">
        <f t="shared" si="1787"/>
        <v>-0.14449292504920316</v>
      </c>
      <c r="S6058" s="4">
        <f t="shared" si="1788"/>
        <v>1.5831396231600954</v>
      </c>
      <c r="T6058" s="6">
        <f t="shared" si="1789"/>
        <v>-1.201904377826613</v>
      </c>
      <c r="U6058" s="6">
        <f t="shared" si="1790"/>
        <v>0.12993559866851725</v>
      </c>
      <c r="V6058" s="4">
        <f t="shared" si="1791"/>
        <v>34.355507074950793</v>
      </c>
      <c r="W6058" s="4">
        <f t="shared" si="1792"/>
        <v>64.349030565384325</v>
      </c>
      <c r="X6058" s="4">
        <f t="shared" si="1793"/>
        <v>30305111.595737182</v>
      </c>
      <c r="Y6058" s="6">
        <f t="shared" si="1794"/>
        <v>257.79809562217338</v>
      </c>
      <c r="Z6058" s="6">
        <f t="shared" si="1795"/>
        <v>784.03071247543687</v>
      </c>
      <c r="AA6058" s="6">
        <f t="shared" si="1796"/>
        <v>369238480.0095945</v>
      </c>
      <c r="AB6058" s="26">
        <v>-13.586906357416865</v>
      </c>
      <c r="AC6058" s="4">
        <f t="shared" si="1797"/>
        <v>940.31637554504562</v>
      </c>
      <c r="AD6058" s="4">
        <f t="shared" si="1798"/>
        <v>4511376839.4471064</v>
      </c>
      <c r="AE6058" s="4">
        <f t="shared" si="1799"/>
        <v>9579.3320284088204</v>
      </c>
      <c r="AF6058" s="27">
        <v>-10.156431443339946</v>
      </c>
      <c r="AG6058" s="6">
        <f t="shared" si="1800"/>
        <v>84.502824273805203</v>
      </c>
      <c r="AH6058" s="6">
        <f t="shared" si="1801"/>
        <v>48727737.57487455</v>
      </c>
      <c r="AI6058" s="6">
        <f t="shared" si="1802"/>
        <v>860.85984686574943</v>
      </c>
      <c r="AK6058" s="1">
        <f t="shared" si="1803"/>
        <v>2.0843223898367278E-6</v>
      </c>
      <c r="AL6058" s="1">
        <f t="shared" si="1804"/>
        <v>0.98160954517121712</v>
      </c>
    </row>
    <row r="6059" spans="4:38" x14ac:dyDescent="0.25">
      <c r="D6059" s="1">
        <v>2001</v>
      </c>
      <c r="E6059" s="1" t="s">
        <v>163</v>
      </c>
      <c r="F6059" s="2" t="s">
        <v>358</v>
      </c>
      <c r="G6059">
        <v>3</v>
      </c>
      <c r="H6059">
        <v>476579</v>
      </c>
      <c r="I6059" s="1">
        <v>1529.5429999999999</v>
      </c>
      <c r="J6059" s="1">
        <v>363</v>
      </c>
      <c r="K6059" s="1">
        <v>10900.9</v>
      </c>
      <c r="L6059" s="1">
        <v>10486.89</v>
      </c>
      <c r="M6059" s="3">
        <v>28</v>
      </c>
      <c r="N6059">
        <v>33.299999999999997</v>
      </c>
      <c r="O6059">
        <v>267</v>
      </c>
      <c r="P6059"/>
      <c r="Q6059" s="1">
        <f t="shared" si="1786"/>
        <v>10</v>
      </c>
      <c r="R6059" s="5">
        <f t="shared" si="1787"/>
        <v>-9.6237895894394618E-2</v>
      </c>
      <c r="S6059" s="4">
        <f t="shared" si="1788"/>
        <v>1.0490796793552062</v>
      </c>
      <c r="T6059" s="6">
        <f t="shared" si="1789"/>
        <v>-1.0723682023448577</v>
      </c>
      <c r="U6059" s="6">
        <f t="shared" si="1790"/>
        <v>0.11245807377488265</v>
      </c>
      <c r="V6059" s="4">
        <f t="shared" si="1791"/>
        <v>33.2037621041056</v>
      </c>
      <c r="W6059" s="4">
        <f t="shared" si="1792"/>
        <v>145.79855373236282</v>
      </c>
      <c r="X6059" s="4">
        <f t="shared" si="1793"/>
        <v>69484528.939215735</v>
      </c>
      <c r="Y6059" s="6">
        <f t="shared" si="1794"/>
        <v>265.92763179765512</v>
      </c>
      <c r="Z6059" s="6">
        <f t="shared" si="1795"/>
        <v>1360.10065676727</v>
      </c>
      <c r="AA6059" s="6">
        <f t="shared" si="1796"/>
        <v>648195410.90148878</v>
      </c>
      <c r="AB6059" s="26">
        <v>-13.586906357416865</v>
      </c>
      <c r="AC6059" s="4">
        <f t="shared" si="1797"/>
        <v>1411.8041787121238</v>
      </c>
      <c r="AD6059" s="4">
        <f t="shared" si="1798"/>
        <v>10291319360.860365</v>
      </c>
      <c r="AE6059" s="4">
        <f t="shared" si="1799"/>
        <v>21594.151989198777</v>
      </c>
      <c r="AF6059" s="27">
        <v>-10.156431443339946</v>
      </c>
      <c r="AG6059" s="6">
        <f t="shared" si="1800"/>
        <v>94.710300260038736</v>
      </c>
      <c r="AH6059" s="6">
        <f t="shared" si="1801"/>
        <v>74035111.332113653</v>
      </c>
      <c r="AI6059" s="6">
        <f t="shared" si="1802"/>
        <v>1448.6347679064042</v>
      </c>
      <c r="AK6059" s="1">
        <f t="shared" si="1803"/>
        <v>1.3718398285077566E-6</v>
      </c>
      <c r="AL6059" s="1">
        <f t="shared" si="1804"/>
        <v>0.6537900536303981</v>
      </c>
    </row>
    <row r="6060" spans="4:38" x14ac:dyDescent="0.25">
      <c r="D6060" s="1">
        <v>2002</v>
      </c>
      <c r="E6060" s="1" t="s">
        <v>163</v>
      </c>
      <c r="F6060" s="2" t="s">
        <v>358</v>
      </c>
      <c r="G6060">
        <v>3</v>
      </c>
      <c r="H6060">
        <v>482235</v>
      </c>
      <c r="I6060" s="1">
        <v>1156.1610000000001</v>
      </c>
      <c r="J6060" s="1">
        <v>348</v>
      </c>
      <c r="K6060" s="1">
        <v>10807.45</v>
      </c>
      <c r="L6060" s="1">
        <v>9963.1</v>
      </c>
      <c r="M6060" s="3">
        <v>28</v>
      </c>
      <c r="N6060">
        <v>32.200000000000003</v>
      </c>
      <c r="O6060">
        <v>271</v>
      </c>
      <c r="P6060"/>
      <c r="Q6060" s="1">
        <f t="shared" si="1786"/>
        <v>10</v>
      </c>
      <c r="R6060" s="5">
        <f t="shared" si="1787"/>
        <v>-0.12731790814601079</v>
      </c>
      <c r="S6060" s="4">
        <f t="shared" si="1788"/>
        <v>1.3759819263926045</v>
      </c>
      <c r="T6060" s="6">
        <f t="shared" si="1789"/>
        <v>-1.1591618337586262</v>
      </c>
      <c r="U6060" s="6">
        <f t="shared" si="1790"/>
        <v>0.11548845265920571</v>
      </c>
      <c r="V6060" s="4">
        <f t="shared" si="1791"/>
        <v>32.072682091853991</v>
      </c>
      <c r="W6060" s="4">
        <f t="shared" si="1792"/>
        <v>84.024432139969576</v>
      </c>
      <c r="X6060" s="4">
        <f t="shared" si="1793"/>
        <v>40519522.033018231</v>
      </c>
      <c r="Y6060" s="6">
        <f t="shared" si="1794"/>
        <v>269.84083816624138</v>
      </c>
      <c r="Z6060" s="6">
        <f t="shared" si="1795"/>
        <v>1001.1052822845498</v>
      </c>
      <c r="AA6060" s="6">
        <f t="shared" si="1796"/>
        <v>482768005.80248988</v>
      </c>
      <c r="AB6060" s="26">
        <v>-13.586906357416865</v>
      </c>
      <c r="AC6060" s="4">
        <f t="shared" si="1797"/>
        <v>1067.1638071397717</v>
      </c>
      <c r="AD6060" s="4">
        <f t="shared" si="1798"/>
        <v>5949878961.6957569</v>
      </c>
      <c r="AE6060" s="4">
        <f t="shared" si="1799"/>
        <v>12338.131744265256</v>
      </c>
      <c r="AF6060" s="27">
        <v>-10.156431443339946</v>
      </c>
      <c r="AG6060" s="6">
        <f t="shared" si="1800"/>
        <v>87.618753029569049</v>
      </c>
      <c r="AH6060" s="6">
        <f t="shared" si="1801"/>
        <v>56626299.88604819</v>
      </c>
      <c r="AI6060" s="6">
        <f t="shared" si="1802"/>
        <v>1013.0138512141959</v>
      </c>
      <c r="AK6060" s="1">
        <f t="shared" si="1803"/>
        <v>1.7935891032573587E-6</v>
      </c>
      <c r="AL6060" s="1">
        <f t="shared" si="1804"/>
        <v>0.86493144120931253</v>
      </c>
    </row>
    <row r="6061" spans="4:38" x14ac:dyDescent="0.25">
      <c r="D6061" s="1">
        <v>2003</v>
      </c>
      <c r="E6061" s="1" t="s">
        <v>163</v>
      </c>
      <c r="F6061" s="2" t="s">
        <v>358</v>
      </c>
      <c r="G6061">
        <v>3</v>
      </c>
      <c r="H6061">
        <v>487942</v>
      </c>
      <c r="I6061" s="1">
        <v>1286.3699999999999</v>
      </c>
      <c r="J6061" s="1">
        <v>334</v>
      </c>
      <c r="K6061" s="1">
        <v>10739.55</v>
      </c>
      <c r="L6061" s="1">
        <v>9578.5439999999999</v>
      </c>
      <c r="M6061" s="3">
        <v>27</v>
      </c>
      <c r="N6061">
        <v>31.1</v>
      </c>
      <c r="O6061">
        <v>261</v>
      </c>
      <c r="P6061"/>
      <c r="Q6061" s="1">
        <f t="shared" si="1786"/>
        <v>10</v>
      </c>
      <c r="R6061" s="5">
        <f t="shared" si="1787"/>
        <v>-0.11443052931893626</v>
      </c>
      <c r="S6061" s="4">
        <f t="shared" si="1788"/>
        <v>1.2289323911471817</v>
      </c>
      <c r="T6061" s="6">
        <f t="shared" si="1789"/>
        <v>-1.1248629097526388</v>
      </c>
      <c r="U6061" s="6">
        <f t="shared" si="1790"/>
        <v>0.10774548875033679</v>
      </c>
      <c r="V6061" s="4">
        <f t="shared" si="1791"/>
        <v>30.985569470681064</v>
      </c>
      <c r="W6061" s="4">
        <f t="shared" si="1792"/>
        <v>104.67378102054919</v>
      </c>
      <c r="X6061" s="4">
        <f t="shared" si="1793"/>
        <v>51074734.058728814</v>
      </c>
      <c r="Y6061" s="6">
        <f t="shared" si="1794"/>
        <v>259.87513709024734</v>
      </c>
      <c r="Z6061" s="6">
        <f t="shared" si="1795"/>
        <v>1193.8968535199847</v>
      </c>
      <c r="AA6061" s="6">
        <f t="shared" si="1796"/>
        <v>582552418.50024831</v>
      </c>
      <c r="AB6061" s="26">
        <v>-13.586906357416865</v>
      </c>
      <c r="AC6061" s="4">
        <f t="shared" si="1797"/>
        <v>1187.3497779205388</v>
      </c>
      <c r="AD6061" s="4">
        <f t="shared" si="1798"/>
        <v>7452685257.8017626</v>
      </c>
      <c r="AE6061" s="4">
        <f t="shared" si="1799"/>
        <v>15273.711338236435</v>
      </c>
      <c r="AF6061" s="27">
        <v>-10.156431443339946</v>
      </c>
      <c r="AG6061" s="6">
        <f t="shared" si="1800"/>
        <v>90.290393213990683</v>
      </c>
      <c r="AH6061" s="6">
        <f t="shared" si="1801"/>
        <v>63749274.474298574</v>
      </c>
      <c r="AI6061" s="6">
        <f t="shared" si="1802"/>
        <v>1161.4685311868118</v>
      </c>
      <c r="AK6061" s="1">
        <f t="shared" si="1803"/>
        <v>1.5931838483016235E-6</v>
      </c>
      <c r="AL6061" s="1">
        <f t="shared" si="1804"/>
        <v>0.77738131330799076</v>
      </c>
    </row>
    <row r="6062" spans="4:38" x14ac:dyDescent="0.25">
      <c r="D6062" s="1">
        <v>2004</v>
      </c>
      <c r="E6062" s="1" t="s">
        <v>163</v>
      </c>
      <c r="F6062" s="2" t="s">
        <v>358</v>
      </c>
      <c r="G6062">
        <v>3</v>
      </c>
      <c r="H6062">
        <v>493679</v>
      </c>
      <c r="I6062" s="1">
        <v>1345.7470000000001</v>
      </c>
      <c r="J6062" s="1">
        <v>320</v>
      </c>
      <c r="K6062" s="1">
        <v>10666.67</v>
      </c>
      <c r="L6062" s="1">
        <v>9543.5679999999993</v>
      </c>
      <c r="M6062" s="3">
        <v>25</v>
      </c>
      <c r="N6062">
        <v>30</v>
      </c>
      <c r="O6062">
        <v>241</v>
      </c>
      <c r="P6062"/>
      <c r="Q6062" s="1">
        <f t="shared" si="1786"/>
        <v>10</v>
      </c>
      <c r="R6062" s="5">
        <f t="shared" si="1787"/>
        <v>-0.10938162968225082</v>
      </c>
      <c r="S6062" s="4">
        <f t="shared" si="1788"/>
        <v>1.1667377478827743</v>
      </c>
      <c r="T6062" s="6">
        <f t="shared" si="1789"/>
        <v>-1.1108164145036448</v>
      </c>
      <c r="U6062" s="6">
        <f t="shared" si="1790"/>
        <v>0.10601151987331719</v>
      </c>
      <c r="V6062" s="4">
        <f t="shared" si="1791"/>
        <v>29.89061837031775</v>
      </c>
      <c r="W6062" s="4">
        <f t="shared" si="1792"/>
        <v>115.34271539958878</v>
      </c>
      <c r="X6062" s="4">
        <f t="shared" si="1793"/>
        <v>56942276.395753592</v>
      </c>
      <c r="Y6062" s="6">
        <f t="shared" si="1794"/>
        <v>239.88918358549637</v>
      </c>
      <c r="Z6062" s="6">
        <f t="shared" si="1795"/>
        <v>1269.4346818234051</v>
      </c>
      <c r="AA6062" s="6">
        <f t="shared" si="1796"/>
        <v>626693244.28789675</v>
      </c>
      <c r="AB6062" s="26">
        <v>-13.586906357416865</v>
      </c>
      <c r="AC6062" s="4">
        <f t="shared" si="1797"/>
        <v>1242.1561460444752</v>
      </c>
      <c r="AD6062" s="4">
        <f t="shared" si="1798"/>
        <v>8252475935.3486195</v>
      </c>
      <c r="AE6062" s="4">
        <f t="shared" si="1799"/>
        <v>16716.279070709144</v>
      </c>
      <c r="AF6062" s="27">
        <v>-10.156431443339946</v>
      </c>
      <c r="AG6062" s="6">
        <f t="shared" si="1800"/>
        <v>91.432133255594962</v>
      </c>
      <c r="AH6062" s="6">
        <f t="shared" si="1801"/>
        <v>67475982.260429874</v>
      </c>
      <c r="AI6062" s="6">
        <f t="shared" si="1802"/>
        <v>1230.4451903231716</v>
      </c>
      <c r="AK6062" s="1">
        <f t="shared" si="1803"/>
        <v>1.5051920851096687E-6</v>
      </c>
      <c r="AL6062" s="1">
        <f t="shared" si="1804"/>
        <v>0.74308172338485612</v>
      </c>
    </row>
    <row r="6063" spans="4:38" x14ac:dyDescent="0.25">
      <c r="D6063" s="1">
        <v>2005</v>
      </c>
      <c r="E6063" s="1" t="s">
        <v>163</v>
      </c>
      <c r="F6063" s="2" t="s">
        <v>358</v>
      </c>
      <c r="G6063">
        <v>3</v>
      </c>
      <c r="H6063">
        <v>499464</v>
      </c>
      <c r="I6063" s="1">
        <v>1449.27</v>
      </c>
      <c r="J6063" s="1">
        <v>307</v>
      </c>
      <c r="K6063" s="1">
        <v>10586.21</v>
      </c>
      <c r="L6063" s="1">
        <v>9865.4709999999995</v>
      </c>
      <c r="M6063" s="3">
        <v>23</v>
      </c>
      <c r="N6063">
        <v>29</v>
      </c>
      <c r="O6063">
        <v>223</v>
      </c>
      <c r="P6063"/>
      <c r="Q6063" s="1">
        <f t="shared" si="1786"/>
        <v>10</v>
      </c>
      <c r="R6063" s="5">
        <f t="shared" si="1787"/>
        <v>-0.10156837580299047</v>
      </c>
      <c r="S6063" s="4">
        <f t="shared" si="1788"/>
        <v>1.0752241556093756</v>
      </c>
      <c r="T6063" s="6">
        <f t="shared" si="1789"/>
        <v>-1.0883115648611821</v>
      </c>
      <c r="U6063" s="6">
        <f t="shared" si="1790"/>
        <v>0.10736706182102611</v>
      </c>
      <c r="V6063" s="4">
        <f t="shared" si="1791"/>
        <v>28.898431624197009</v>
      </c>
      <c r="W6063" s="4">
        <f t="shared" si="1792"/>
        <v>134.78770844565307</v>
      </c>
      <c r="X6063" s="4">
        <f t="shared" si="1793"/>
        <v>67321608.011099666</v>
      </c>
      <c r="Y6063" s="6">
        <f t="shared" si="1794"/>
        <v>221.91168843513881</v>
      </c>
      <c r="Z6063" s="6">
        <f t="shared" si="1795"/>
        <v>1349.8273822709602</v>
      </c>
      <c r="AA6063" s="6">
        <f t="shared" si="1796"/>
        <v>674190183.65858293</v>
      </c>
      <c r="AB6063" s="26">
        <v>-13.586906357416865</v>
      </c>
      <c r="AC6063" s="4">
        <f t="shared" si="1797"/>
        <v>1337.7103109112459</v>
      </c>
      <c r="AD6063" s="4">
        <f t="shared" si="1798"/>
        <v>9683125661.1282101</v>
      </c>
      <c r="AE6063" s="4">
        <f t="shared" si="1799"/>
        <v>19387.034222943414</v>
      </c>
      <c r="AF6063" s="27">
        <v>-10.156431443339946</v>
      </c>
      <c r="AG6063" s="6">
        <f t="shared" si="1800"/>
        <v>93.322829337345453</v>
      </c>
      <c r="AH6063" s="6">
        <f t="shared" si="1801"/>
        <v>73518160.944353729</v>
      </c>
      <c r="AI6063" s="6">
        <f t="shared" si="1802"/>
        <v>1352.4997687373466</v>
      </c>
      <c r="AK6063" s="1">
        <f t="shared" si="1803"/>
        <v>1.38148605907422E-6</v>
      </c>
      <c r="AL6063" s="1">
        <f t="shared" si="1804"/>
        <v>0.69000255300944613</v>
      </c>
    </row>
    <row r="6064" spans="4:38" x14ac:dyDescent="0.25">
      <c r="D6064" s="1">
        <v>2006</v>
      </c>
      <c r="E6064" s="1" t="s">
        <v>163</v>
      </c>
      <c r="F6064" s="2" t="s">
        <v>358</v>
      </c>
      <c r="G6064">
        <v>3</v>
      </c>
      <c r="H6064">
        <v>505295</v>
      </c>
      <c r="I6064" s="1">
        <v>1538.962</v>
      </c>
      <c r="J6064" s="1">
        <v>295</v>
      </c>
      <c r="K6064" s="1">
        <v>10535.71</v>
      </c>
      <c r="L6064" s="1">
        <v>10091.74</v>
      </c>
      <c r="M6064" s="3">
        <v>22</v>
      </c>
      <c r="N6064">
        <v>28</v>
      </c>
      <c r="O6064">
        <v>218</v>
      </c>
      <c r="P6064"/>
      <c r="Q6064" s="1">
        <f t="shared" si="1786"/>
        <v>10</v>
      </c>
      <c r="R6064" s="5">
        <f t="shared" si="1787"/>
        <v>-9.5648885417573659E-2</v>
      </c>
      <c r="S6064" s="4">
        <f t="shared" si="1788"/>
        <v>1.0077289185827849</v>
      </c>
      <c r="T6064" s="6">
        <f t="shared" si="1789"/>
        <v>-1.0705748205762402</v>
      </c>
      <c r="U6064" s="6">
        <f t="shared" si="1790"/>
        <v>0.10803962739802066</v>
      </c>
      <c r="V6064" s="4">
        <f t="shared" si="1791"/>
        <v>27.904351114582425</v>
      </c>
      <c r="W6064" s="4">
        <f t="shared" si="1792"/>
        <v>152.71587146316216</v>
      </c>
      <c r="X6064" s="4">
        <f t="shared" si="1793"/>
        <v>77166566.270978525</v>
      </c>
      <c r="Y6064" s="6">
        <f t="shared" si="1794"/>
        <v>216.92942517942376</v>
      </c>
      <c r="Z6064" s="6">
        <f t="shared" si="1795"/>
        <v>1424.4421579967375</v>
      </c>
      <c r="AA6064" s="6">
        <f t="shared" si="1796"/>
        <v>719763500.22496152</v>
      </c>
      <c r="AB6064" s="26">
        <v>-13.586906357416865</v>
      </c>
      <c r="AC6064" s="4">
        <f t="shared" si="1797"/>
        <v>1420.4981373385172</v>
      </c>
      <c r="AD6064" s="4">
        <f t="shared" si="1798"/>
        <v>11046216878.226114</v>
      </c>
      <c r="AE6064" s="4">
        <f t="shared" si="1799"/>
        <v>21860.926544347592</v>
      </c>
      <c r="AF6064" s="27">
        <v>-10.156431443339946</v>
      </c>
      <c r="AG6064" s="6">
        <f t="shared" si="1800"/>
        <v>94.868954958918394</v>
      </c>
      <c r="AH6064" s="6">
        <f t="shared" si="1801"/>
        <v>78979437.904910281</v>
      </c>
      <c r="AI6064" s="6">
        <f t="shared" si="1802"/>
        <v>1459.9971666148697</v>
      </c>
      <c r="AK6064" s="1">
        <f t="shared" si="1803"/>
        <v>1.2859589423221893E-6</v>
      </c>
      <c r="AL6064" s="1">
        <f t="shared" si="1804"/>
        <v>0.64978862376069069</v>
      </c>
    </row>
    <row r="6065" spans="4:38" x14ac:dyDescent="0.25">
      <c r="D6065" s="1">
        <v>2007</v>
      </c>
      <c r="E6065" s="1" t="s">
        <v>163</v>
      </c>
      <c r="F6065" s="2" t="s">
        <v>358</v>
      </c>
      <c r="G6065">
        <v>3</v>
      </c>
      <c r="H6065">
        <v>511181</v>
      </c>
      <c r="I6065" s="1">
        <v>1790.424</v>
      </c>
      <c r="J6065" s="1">
        <v>284</v>
      </c>
      <c r="K6065" s="1">
        <v>10479.700000000001</v>
      </c>
      <c r="L6065" s="1">
        <v>8755.76</v>
      </c>
      <c r="M6065" s="3">
        <v>22</v>
      </c>
      <c r="N6065">
        <v>27.1</v>
      </c>
      <c r="O6065">
        <v>217</v>
      </c>
      <c r="P6065"/>
      <c r="Q6065" s="1">
        <f t="shared" si="1786"/>
        <v>10</v>
      </c>
      <c r="R6065" s="5">
        <f t="shared" si="1787"/>
        <v>-8.2215162441969053E-2</v>
      </c>
      <c r="S6065" s="4">
        <f t="shared" si="1788"/>
        <v>0.86159023784310318</v>
      </c>
      <c r="T6065" s="6">
        <f t="shared" si="1789"/>
        <v>-1.0277486425671207</v>
      </c>
      <c r="U6065" s="6">
        <f t="shared" si="1790"/>
        <v>8.9987204546434926E-2</v>
      </c>
      <c r="V6065" s="4">
        <f t="shared" si="1791"/>
        <v>27.017784837558033</v>
      </c>
      <c r="W6065" s="4">
        <f t="shared" si="1792"/>
        <v>207.80458289338679</v>
      </c>
      <c r="X6065" s="4">
        <f t="shared" si="1793"/>
        <v>106225754.48802435</v>
      </c>
      <c r="Y6065" s="6">
        <f t="shared" si="1794"/>
        <v>215.97225135743287</v>
      </c>
      <c r="Z6065" s="6">
        <f t="shared" si="1795"/>
        <v>1989.642870921844</v>
      </c>
      <c r="AA6065" s="6">
        <f t="shared" si="1796"/>
        <v>1017067632.4006991</v>
      </c>
      <c r="AB6065" s="26">
        <v>-13.586906357416865</v>
      </c>
      <c r="AC6065" s="4">
        <f t="shared" si="1797"/>
        <v>1652.6034801679166</v>
      </c>
      <c r="AD6065" s="4">
        <f t="shared" si="1798"/>
        <v>15125134907.841599</v>
      </c>
      <c r="AE6065" s="4">
        <f t="shared" si="1799"/>
        <v>29588.609333761618</v>
      </c>
      <c r="AF6065" s="27">
        <v>-10.156431443339946</v>
      </c>
      <c r="AG6065" s="6">
        <f t="shared" si="1800"/>
        <v>98.822134349612085</v>
      </c>
      <c r="AH6065" s="6">
        <f t="shared" si="1801"/>
        <v>92954781.716393575</v>
      </c>
      <c r="AI6065" s="6">
        <f t="shared" si="1802"/>
        <v>1769.3352107076987</v>
      </c>
      <c r="AK6065" s="1">
        <f t="shared" si="1803"/>
        <v>1.0926206544519E-6</v>
      </c>
      <c r="AL6065" s="1">
        <f t="shared" si="1804"/>
        <v>0.55852691876337679</v>
      </c>
    </row>
    <row r="6066" spans="4:38" x14ac:dyDescent="0.25">
      <c r="D6066" s="1">
        <v>2008</v>
      </c>
      <c r="E6066" s="1" t="s">
        <v>163</v>
      </c>
      <c r="F6066" s="2" t="s">
        <v>358</v>
      </c>
      <c r="G6066">
        <v>3</v>
      </c>
      <c r="H6066">
        <v>517123</v>
      </c>
      <c r="I6066" s="1">
        <v>2374.2860000000001</v>
      </c>
      <c r="J6066" s="1">
        <v>273</v>
      </c>
      <c r="K6066" s="1">
        <v>10419.85</v>
      </c>
      <c r="L6066" s="1">
        <v>9278.3510000000006</v>
      </c>
      <c r="M6066" s="3">
        <v>19</v>
      </c>
      <c r="N6066">
        <v>26.2</v>
      </c>
      <c r="O6066">
        <v>194</v>
      </c>
      <c r="P6066"/>
      <c r="Q6066" s="1">
        <f t="shared" si="1786"/>
        <v>10</v>
      </c>
      <c r="R6066" s="5">
        <f t="shared" si="1787"/>
        <v>-6.1997585800531184E-2</v>
      </c>
      <c r="S6066" s="4">
        <f t="shared" si="1788"/>
        <v>0.64600554440366487</v>
      </c>
      <c r="T6066" s="6">
        <f t="shared" si="1789"/>
        <v>-0.95446176653895387</v>
      </c>
      <c r="U6066" s="6">
        <f t="shared" si="1790"/>
        <v>8.8558312860284691E-2</v>
      </c>
      <c r="V6066" s="4">
        <f t="shared" si="1791"/>
        <v>26.13800241419947</v>
      </c>
      <c r="W6066" s="4">
        <f t="shared" si="1792"/>
        <v>367.53337809069905</v>
      </c>
      <c r="X6066" s="4">
        <f t="shared" si="1793"/>
        <v>190059963.07839656</v>
      </c>
      <c r="Y6066" s="6">
        <f t="shared" si="1794"/>
        <v>193.04553823346106</v>
      </c>
      <c r="Z6066" s="6">
        <f t="shared" si="1795"/>
        <v>2681.0424942781228</v>
      </c>
      <c r="AA6066" s="6">
        <f t="shared" si="1796"/>
        <v>1386428737.7685857</v>
      </c>
      <c r="AB6066" s="26">
        <v>-13.586906357416865</v>
      </c>
      <c r="AC6066" s="4">
        <f t="shared" si="1797"/>
        <v>2191.5218442748546</v>
      </c>
      <c r="AD6066" s="4">
        <f t="shared" si="1798"/>
        <v>26907459164.033627</v>
      </c>
      <c r="AE6066" s="4">
        <f t="shared" si="1799"/>
        <v>52032.99633555967</v>
      </c>
      <c r="AF6066" s="27">
        <v>-10.156431443339946</v>
      </c>
      <c r="AG6066" s="6">
        <f t="shared" si="1800"/>
        <v>106.41003966213283</v>
      </c>
      <c r="AH6066" s="6">
        <f t="shared" si="1801"/>
        <v>124700451.89278169</v>
      </c>
      <c r="AI6066" s="6">
        <f t="shared" si="1802"/>
        <v>2526.4786742924671</v>
      </c>
      <c r="AK6066" s="1">
        <f t="shared" si="1803"/>
        <v>8.1446629015206105E-7</v>
      </c>
      <c r="AL6066" s="1">
        <f t="shared" si="1804"/>
        <v>0.42117925136230433</v>
      </c>
    </row>
    <row r="6067" spans="4:38" x14ac:dyDescent="0.25">
      <c r="D6067" s="1">
        <v>2009</v>
      </c>
      <c r="E6067" s="1" t="s">
        <v>163</v>
      </c>
      <c r="F6067" s="2" t="s">
        <v>358</v>
      </c>
      <c r="G6067">
        <v>3</v>
      </c>
      <c r="H6067">
        <v>523111</v>
      </c>
      <c r="I6067" s="1">
        <v>1725.5039999999999</v>
      </c>
      <c r="J6067" s="1">
        <v>263</v>
      </c>
      <c r="K6067" s="1">
        <v>10354.33</v>
      </c>
      <c r="L6067" s="1">
        <v>9604.52</v>
      </c>
      <c r="M6067" s="3">
        <v>18</v>
      </c>
      <c r="N6067">
        <v>25.4</v>
      </c>
      <c r="O6067">
        <v>177</v>
      </c>
      <c r="P6067"/>
      <c r="Q6067" s="1">
        <f t="shared" si="1786"/>
        <v>10</v>
      </c>
      <c r="R6067" s="5">
        <f t="shared" si="1787"/>
        <v>-8.5308408441823372E-2</v>
      </c>
      <c r="S6067" s="4">
        <f t="shared" si="1788"/>
        <v>0.883311412781425</v>
      </c>
      <c r="T6067" s="6">
        <f t="shared" si="1789"/>
        <v>-1.0379595042120464</v>
      </c>
      <c r="U6067" s="6">
        <f t="shared" si="1790"/>
        <v>9.9691028173946858E-2</v>
      </c>
      <c r="V6067" s="4">
        <f t="shared" si="1791"/>
        <v>25.314691591558176</v>
      </c>
      <c r="W6067" s="4">
        <f t="shared" si="1792"/>
        <v>195.3449230964454</v>
      </c>
      <c r="X6067" s="4">
        <f t="shared" si="1793"/>
        <v>102187078.06590465</v>
      </c>
      <c r="Y6067" s="6">
        <f t="shared" si="1794"/>
        <v>175.96204049578796</v>
      </c>
      <c r="Z6067" s="6">
        <f t="shared" si="1795"/>
        <v>1730.8518445503817</v>
      </c>
      <c r="AA6067" s="6">
        <f t="shared" si="1796"/>
        <v>905427639.25459468</v>
      </c>
      <c r="AB6067" s="26">
        <v>-13.586906357416865</v>
      </c>
      <c r="AC6067" s="4">
        <f t="shared" si="1797"/>
        <v>1592.6807926187655</v>
      </c>
      <c r="AD6067" s="4">
        <f t="shared" si="1798"/>
        <v>14376016596.520235</v>
      </c>
      <c r="AE6067" s="4">
        <f t="shared" si="1799"/>
        <v>27481.770783868502</v>
      </c>
      <c r="AF6067" s="27">
        <v>-10.156431443339946</v>
      </c>
      <c r="AG6067" s="6">
        <f t="shared" si="1800"/>
        <v>97.849977789355762</v>
      </c>
      <c r="AH6067" s="6">
        <f t="shared" si="1801"/>
        <v>91675009.623742431</v>
      </c>
      <c r="AI6067" s="6">
        <f t="shared" si="1802"/>
        <v>1688.4052807544451</v>
      </c>
      <c r="AK6067" s="1">
        <f t="shared" si="1803"/>
        <v>1.1078735071885486E-6</v>
      </c>
      <c r="AL6067" s="1">
        <f t="shared" si="1804"/>
        <v>0.5795408182189089</v>
      </c>
    </row>
    <row r="6068" spans="4:38" x14ac:dyDescent="0.25">
      <c r="D6068" s="1">
        <v>2010</v>
      </c>
      <c r="E6068" s="1" t="s">
        <v>163</v>
      </c>
      <c r="F6068" s="2" t="s">
        <v>358</v>
      </c>
      <c r="G6068">
        <v>3</v>
      </c>
      <c r="H6068">
        <v>529131</v>
      </c>
      <c r="I6068" s="1">
        <v>1708.95</v>
      </c>
      <c r="J6068" s="1">
        <v>254</v>
      </c>
      <c r="K6068" s="1">
        <v>10325.200000000001</v>
      </c>
      <c r="L6068" s="1">
        <v>9467.4560000000001</v>
      </c>
      <c r="M6068" s="3">
        <v>17</v>
      </c>
      <c r="N6068">
        <v>24.6</v>
      </c>
      <c r="O6068">
        <v>169</v>
      </c>
      <c r="P6068"/>
      <c r="Q6068" s="1">
        <f t="shared" si="1786"/>
        <v>10</v>
      </c>
      <c r="R6068" s="5">
        <f t="shared" si="1787"/>
        <v>-8.6134761110623473E-2</v>
      </c>
      <c r="S6068" s="4">
        <f t="shared" si="1788"/>
        <v>0.88935863541940952</v>
      </c>
      <c r="T6068" s="6">
        <f t="shared" si="1789"/>
        <v>-1.0406497075407071</v>
      </c>
      <c r="U6068" s="6">
        <f t="shared" si="1790"/>
        <v>9.8523053175545119E-2</v>
      </c>
      <c r="V6068" s="4">
        <f t="shared" si="1791"/>
        <v>24.513865238889377</v>
      </c>
      <c r="W6068" s="4">
        <f t="shared" si="1792"/>
        <v>192.15532766419727</v>
      </c>
      <c r="X6068" s="4">
        <f t="shared" si="1793"/>
        <v>101675340.68228437</v>
      </c>
      <c r="Y6068" s="6">
        <f t="shared" si="1794"/>
        <v>167.95935029245931</v>
      </c>
      <c r="Z6068" s="6">
        <f t="shared" si="1795"/>
        <v>1734.5686566930174</v>
      </c>
      <c r="AA6068" s="6">
        <f t="shared" si="1796"/>
        <v>917814047.88463295</v>
      </c>
      <c r="AB6068" s="26">
        <v>-13.586906357416865</v>
      </c>
      <c r="AC6068" s="4">
        <f t="shared" si="1797"/>
        <v>1577.40106110785</v>
      </c>
      <c r="AD6068" s="4">
        <f t="shared" si="1798"/>
        <v>14263781950.883406</v>
      </c>
      <c r="AE6068" s="4">
        <f t="shared" si="1799"/>
        <v>26956.995433802604</v>
      </c>
      <c r="AF6068" s="27">
        <v>-10.156431443339946</v>
      </c>
      <c r="AG6068" s="6">
        <f t="shared" si="1800"/>
        <v>97.597023952871837</v>
      </c>
      <c r="AH6068" s="6">
        <f t="shared" si="1801"/>
        <v>91840386.74676156</v>
      </c>
      <c r="AI6068" s="6">
        <f t="shared" si="1802"/>
        <v>1667.8843408426035</v>
      </c>
      <c r="AK6068" s="1">
        <f t="shared" si="1803"/>
        <v>1.1058785576921666E-6</v>
      </c>
      <c r="AL6068" s="1">
        <f t="shared" si="1804"/>
        <v>0.58515462711021393</v>
      </c>
    </row>
    <row r="6069" spans="4:38" x14ac:dyDescent="0.25">
      <c r="D6069" s="1">
        <v>2011</v>
      </c>
      <c r="E6069" s="1" t="s">
        <v>163</v>
      </c>
      <c r="F6069" s="2" t="s">
        <v>358</v>
      </c>
      <c r="G6069">
        <v>3</v>
      </c>
      <c r="H6069">
        <v>535179</v>
      </c>
      <c r="I6069" s="1">
        <v>2233.4279999999999</v>
      </c>
      <c r="J6069" s="1">
        <v>245</v>
      </c>
      <c r="K6069" s="1">
        <v>10294.120000000001</v>
      </c>
      <c r="L6069" s="1">
        <v>9554.14</v>
      </c>
      <c r="M6069" s="3">
        <v>16</v>
      </c>
      <c r="N6069">
        <v>23.8</v>
      </c>
      <c r="O6069">
        <v>157</v>
      </c>
      <c r="P6069"/>
      <c r="Q6069" s="1">
        <f t="shared" si="1786"/>
        <v>10</v>
      </c>
      <c r="R6069" s="5">
        <f t="shared" si="1787"/>
        <v>-6.5907654063618801E-2</v>
      </c>
      <c r="S6069" s="4">
        <f t="shared" si="1788"/>
        <v>0.67846129984937964</v>
      </c>
      <c r="T6069" s="6">
        <f t="shared" si="1789"/>
        <v>-0.96966169297571725</v>
      </c>
      <c r="U6069" s="6">
        <f t="shared" si="1790"/>
        <v>9.2642835673270182E-2</v>
      </c>
      <c r="V6069" s="4">
        <f t="shared" si="1791"/>
        <v>23.734092345936382</v>
      </c>
      <c r="W6069" s="4">
        <f t="shared" si="1792"/>
        <v>329.19018380205728</v>
      </c>
      <c r="X6069" s="4">
        <f t="shared" si="1793"/>
        <v>176175673.37700123</v>
      </c>
      <c r="Y6069" s="6">
        <f t="shared" si="1794"/>
        <v>156.03033830702429</v>
      </c>
      <c r="Z6069" s="6">
        <f t="shared" si="1795"/>
        <v>2410.7940822070505</v>
      </c>
      <c r="AA6069" s="6">
        <f t="shared" si="1796"/>
        <v>1290206366.1214871</v>
      </c>
      <c r="AB6069" s="26">
        <v>-13.586906357416865</v>
      </c>
      <c r="AC6069" s="4">
        <f t="shared" si="1797"/>
        <v>2061.5065959261437</v>
      </c>
      <c r="AD6069" s="4">
        <f t="shared" si="1798"/>
        <v>24640853626.895634</v>
      </c>
      <c r="AE6069" s="4">
        <f t="shared" si="1799"/>
        <v>46042.265535261351</v>
      </c>
      <c r="AF6069" s="27">
        <v>-10.156431443339946</v>
      </c>
      <c r="AG6069" s="6">
        <f t="shared" si="1800"/>
        <v>104.74200968145585</v>
      </c>
      <c r="AH6069" s="6">
        <f t="shared" si="1801"/>
        <v>121398176.00462627</v>
      </c>
      <c r="AI6069" s="6">
        <f t="shared" si="1802"/>
        <v>2339.3373719883457</v>
      </c>
      <c r="AK6069" s="1">
        <f t="shared" si="1803"/>
        <v>8.3662142032124947E-7</v>
      </c>
      <c r="AL6069" s="1">
        <f t="shared" si="1804"/>
        <v>0.44774221510610596</v>
      </c>
    </row>
    <row r="6070" spans="4:38" x14ac:dyDescent="0.25">
      <c r="D6070" s="1">
        <v>2012</v>
      </c>
      <c r="E6070" s="1" t="s">
        <v>163</v>
      </c>
      <c r="F6070" s="2" t="s">
        <v>358</v>
      </c>
      <c r="G6070">
        <v>3</v>
      </c>
      <c r="H6070">
        <v>541245</v>
      </c>
      <c r="I6070" s="1">
        <v>2258.16</v>
      </c>
      <c r="J6070" s="1">
        <v>236</v>
      </c>
      <c r="K6070" s="1">
        <v>10260.870000000001</v>
      </c>
      <c r="L6070" s="1">
        <v>10322.58</v>
      </c>
      <c r="M6070" s="3">
        <v>15</v>
      </c>
      <c r="N6070">
        <v>23</v>
      </c>
      <c r="O6070">
        <v>155</v>
      </c>
      <c r="P6070"/>
      <c r="Q6070" s="1">
        <f t="shared" si="1786"/>
        <v>10</v>
      </c>
      <c r="R6070" s="5">
        <f t="shared" si="1787"/>
        <v>-6.5185814999822872E-2</v>
      </c>
      <c r="S6070" s="4">
        <f t="shared" si="1788"/>
        <v>0.66886317355723257</v>
      </c>
      <c r="T6070" s="6">
        <f t="shared" si="1789"/>
        <v>-0.96689801665021635</v>
      </c>
      <c r="U6070" s="6">
        <f t="shared" si="1790"/>
        <v>9.9808821287131907E-2</v>
      </c>
      <c r="V6070" s="4">
        <f t="shared" si="1791"/>
        <v>22.934814185000178</v>
      </c>
      <c r="W6070" s="4">
        <f t="shared" si="1792"/>
        <v>337.61165052492993</v>
      </c>
      <c r="X6070" s="4">
        <f t="shared" si="1793"/>
        <v>182730617.78836569</v>
      </c>
      <c r="Y6070" s="6">
        <f t="shared" si="1794"/>
        <v>154.03310198334978</v>
      </c>
      <c r="Z6070" s="6">
        <f t="shared" si="1795"/>
        <v>2262.4853904482875</v>
      </c>
      <c r="AA6070" s="6">
        <f t="shared" si="1796"/>
        <v>1224558905.1531835</v>
      </c>
      <c r="AB6070" s="26">
        <v>-13.586906357416865</v>
      </c>
      <c r="AC6070" s="4">
        <f t="shared" si="1797"/>
        <v>2084.3348138630749</v>
      </c>
      <c r="AD6070" s="4">
        <f t="shared" si="1798"/>
        <v>25475111298.390167</v>
      </c>
      <c r="AE6070" s="4">
        <f t="shared" si="1799"/>
        <v>47067.615032730413</v>
      </c>
      <c r="AF6070" s="27">
        <v>-10.156431443339946</v>
      </c>
      <c r="AG6070" s="6">
        <f t="shared" si="1800"/>
        <v>105.04139287126206</v>
      </c>
      <c r="AH6070" s="6">
        <f t="shared" si="1801"/>
        <v>124133713.87968943</v>
      </c>
      <c r="AI6070" s="6">
        <f t="shared" si="1802"/>
        <v>2372.002717261691</v>
      </c>
      <c r="AK6070" s="1">
        <f t="shared" si="1803"/>
        <v>8.1818477236438551E-7</v>
      </c>
      <c r="AL6070" s="1">
        <f t="shared" si="1804"/>
        <v>0.44283841711836192</v>
      </c>
    </row>
    <row r="6071" spans="4:38" x14ac:dyDescent="0.25">
      <c r="D6071" s="1">
        <v>2013</v>
      </c>
      <c r="E6071" s="1" t="s">
        <v>163</v>
      </c>
      <c r="F6071" s="2" t="s">
        <v>358</v>
      </c>
      <c r="G6071">
        <v>3</v>
      </c>
      <c r="H6071">
        <v>547291</v>
      </c>
      <c r="I6071" s="1">
        <v>2305.8690000000001</v>
      </c>
      <c r="J6071" s="1">
        <v>228</v>
      </c>
      <c r="K6071" s="1">
        <v>10270.27</v>
      </c>
      <c r="L6071" s="1">
        <v>9259.259</v>
      </c>
      <c r="M6071" s="3">
        <v>16</v>
      </c>
      <c r="N6071">
        <v>22.2</v>
      </c>
      <c r="O6071">
        <v>162</v>
      </c>
      <c r="P6071"/>
      <c r="Q6071" s="1">
        <f t="shared" si="1786"/>
        <v>10</v>
      </c>
      <c r="R6071" s="5">
        <f t="shared" si="1787"/>
        <v>-6.3837104362823721E-2</v>
      </c>
      <c r="S6071" s="4">
        <f t="shared" si="1788"/>
        <v>0.65562429782437759</v>
      </c>
      <c r="T6071" s="6">
        <f t="shared" si="1789"/>
        <v>-0.96168366294139684</v>
      </c>
      <c r="U6071" s="6">
        <f t="shared" si="1790"/>
        <v>8.9044781112430957E-2</v>
      </c>
      <c r="V6071" s="4">
        <f t="shared" si="1791"/>
        <v>22.136162895637174</v>
      </c>
      <c r="W6071" s="4">
        <f t="shared" si="1792"/>
        <v>351.70584855561202</v>
      </c>
      <c r="X6071" s="4">
        <f t="shared" si="1793"/>
        <v>192485445.56184945</v>
      </c>
      <c r="Y6071" s="6">
        <f t="shared" si="1794"/>
        <v>161.0383163370586</v>
      </c>
      <c r="Z6071" s="6">
        <f t="shared" si="1795"/>
        <v>2589.5610851000147</v>
      </c>
      <c r="AA6071" s="6">
        <f t="shared" si="1796"/>
        <v>1417243475.8254721</v>
      </c>
      <c r="AB6071" s="26">
        <v>-13.586906357416865</v>
      </c>
      <c r="AC6071" s="4">
        <f t="shared" si="1797"/>
        <v>2128.3713434422871</v>
      </c>
      <c r="AD6071" s="4">
        <f t="shared" si="1798"/>
        <v>26859649431.6945</v>
      </c>
      <c r="AE6071" s="4">
        <f t="shared" si="1799"/>
        <v>49077.455013319239</v>
      </c>
      <c r="AF6071" s="27">
        <v>-10.156431443339946</v>
      </c>
      <c r="AG6071" s="6">
        <f t="shared" si="1800"/>
        <v>105.61093876000322</v>
      </c>
      <c r="AH6071" s="6">
        <f t="shared" si="1801"/>
        <v>128172270.72976097</v>
      </c>
      <c r="AI6071" s="6">
        <f t="shared" si="1802"/>
        <v>2435.2498974758987</v>
      </c>
      <c r="AK6071" s="1">
        <f t="shared" si="1803"/>
        <v>7.9240473664961546E-7</v>
      </c>
      <c r="AL6071" s="1">
        <f t="shared" si="1804"/>
        <v>0.43367598072570468</v>
      </c>
    </row>
    <row r="6072" spans="4:38" x14ac:dyDescent="0.25">
      <c r="D6072" s="1">
        <v>2014</v>
      </c>
      <c r="E6072" s="1" t="s">
        <v>163</v>
      </c>
      <c r="F6072" s="2" t="s">
        <v>358</v>
      </c>
      <c r="G6072">
        <v>3</v>
      </c>
      <c r="H6072">
        <v>553273</v>
      </c>
      <c r="I6072" s="1">
        <v>2134.4319999999998</v>
      </c>
      <c r="J6072" s="1">
        <v>220</v>
      </c>
      <c r="K6072" s="1">
        <v>10185.19</v>
      </c>
      <c r="L6072" s="1">
        <v>9493.6710000000003</v>
      </c>
      <c r="M6072" s="3">
        <v>15</v>
      </c>
      <c r="N6072">
        <v>21.6</v>
      </c>
      <c r="O6072">
        <v>158</v>
      </c>
      <c r="P6072"/>
      <c r="Q6072" s="1">
        <f t="shared" si="1786"/>
        <v>10</v>
      </c>
      <c r="R6072" s="5">
        <f t="shared" si="1787"/>
        <v>-6.8964483291105078E-2</v>
      </c>
      <c r="S6072" s="4">
        <f t="shared" si="1788"/>
        <v>0.70241636557173059</v>
      </c>
      <c r="T6072" s="6">
        <f t="shared" si="1789"/>
        <v>-0.98116491665340122</v>
      </c>
      <c r="U6072" s="6">
        <f t="shared" si="1790"/>
        <v>9.3148569154498123E-2</v>
      </c>
      <c r="V6072" s="4">
        <f t="shared" si="1791"/>
        <v>21.531035516708897</v>
      </c>
      <c r="W6072" s="4">
        <f t="shared" si="1792"/>
        <v>303.8699131479778</v>
      </c>
      <c r="X6072" s="4">
        <f t="shared" si="1793"/>
        <v>168123018.45712113</v>
      </c>
      <c r="Y6072" s="6">
        <f t="shared" si="1794"/>
        <v>157.0188350833466</v>
      </c>
      <c r="Z6072" s="6">
        <f t="shared" si="1795"/>
        <v>2291.4275757255996</v>
      </c>
      <c r="AA6072" s="6">
        <f t="shared" si="1796"/>
        <v>1267785009.1044297</v>
      </c>
      <c r="AB6072" s="26">
        <v>-13.586906357416865</v>
      </c>
      <c r="AC6072" s="4">
        <f t="shared" si="1797"/>
        <v>1970.1309585783963</v>
      </c>
      <c r="AD6072" s="4">
        <f t="shared" si="1798"/>
        <v>23265741360.692383</v>
      </c>
      <c r="AE6072" s="4">
        <f t="shared" si="1799"/>
        <v>42051.105621804039</v>
      </c>
      <c r="AF6072" s="27">
        <v>-10.156431443339946</v>
      </c>
      <c r="AG6072" s="6">
        <f t="shared" si="1800"/>
        <v>103.51400942852638</v>
      </c>
      <c r="AH6072" s="6">
        <f t="shared" si="1801"/>
        <v>119939695.41946466</v>
      </c>
      <c r="AI6072" s="6">
        <f t="shared" si="1802"/>
        <v>2209.436141725484</v>
      </c>
      <c r="AK6072" s="1">
        <f t="shared" si="1803"/>
        <v>8.4679483367202946E-7</v>
      </c>
      <c r="AL6072" s="1">
        <f t="shared" si="1804"/>
        <v>0.46850871801022476</v>
      </c>
    </row>
    <row r="6073" spans="4:38" x14ac:dyDescent="0.25">
      <c r="D6073" s="1">
        <v>2015</v>
      </c>
      <c r="E6073" s="1" t="s">
        <v>163</v>
      </c>
      <c r="F6073" s="2" t="s">
        <v>358</v>
      </c>
      <c r="G6073">
        <v>3</v>
      </c>
      <c r="H6073">
        <v>559143</v>
      </c>
      <c r="I6073" s="1">
        <v>1872.3810000000001</v>
      </c>
      <c r="J6073" s="1">
        <v>213</v>
      </c>
      <c r="K6073" s="1">
        <v>10191.39</v>
      </c>
      <c r="M6073" s="3">
        <v>15</v>
      </c>
      <c r="N6073">
        <v>20.9</v>
      </c>
      <c r="O6073">
        <v>155</v>
      </c>
      <c r="P6073"/>
      <c r="Q6073" s="1">
        <f t="shared" si="1786"/>
        <v>10</v>
      </c>
      <c r="R6073" s="5">
        <f t="shared" si="1787"/>
        <v>-7.8616478163365255E-2</v>
      </c>
      <c r="S6073" s="4">
        <f t="shared" si="1788"/>
        <v>0.801211189389339</v>
      </c>
      <c r="T6073" s="6">
        <f t="shared" si="1789"/>
        <v>-1.0155750559372168</v>
      </c>
      <c r="U6073" s="6">
        <f t="shared" si="1790"/>
        <v>0</v>
      </c>
      <c r="V6073" s="4">
        <f t="shared" si="1791"/>
        <v>20.821383521836633</v>
      </c>
      <c r="W6073" s="4">
        <f t="shared" si="1792"/>
        <v>233.69381566264408</v>
      </c>
      <c r="X6073" s="4">
        <f t="shared" si="1793"/>
        <v>130668261.17105781</v>
      </c>
      <c r="Y6073" s="6">
        <f t="shared" si="1794"/>
        <v>153.98442494406279</v>
      </c>
      <c r="Z6073" s="6" t="e">
        <f t="shared" si="1795"/>
        <v>#DIV/0!</v>
      </c>
      <c r="AA6073" s="6" t="e">
        <f t="shared" si="1796"/>
        <v>#DIV/0!</v>
      </c>
      <c r="AB6073" s="26">
        <v>-13.586906357416865</v>
      </c>
      <c r="AC6073" s="4">
        <f t="shared" si="1797"/>
        <v>1728.251719592836</v>
      </c>
      <c r="AD6073" s="4">
        <f t="shared" si="1798"/>
        <v>18093563770.201378</v>
      </c>
      <c r="AE6073" s="4">
        <f t="shared" si="1799"/>
        <v>32359.456829829542</v>
      </c>
      <c r="AF6073" s="27">
        <v>-10.156431443339946</v>
      </c>
      <c r="AG6073" s="6">
        <f t="shared" si="1800"/>
        <v>100.00670441799251</v>
      </c>
      <c r="AH6073" s="6">
        <f t="shared" si="1801"/>
        <v>106330598.67057082</v>
      </c>
      <c r="AI6073" s="6">
        <f t="shared" si="1802"/>
        <v>1872.5065322486523</v>
      </c>
      <c r="AK6073" s="1">
        <f t="shared" si="1803"/>
        <v>9.5517485750326604E-7</v>
      </c>
      <c r="AL6073" s="1">
        <f t="shared" si="1804"/>
        <v>0.5340793353489488</v>
      </c>
    </row>
    <row r="6074" spans="4:38" x14ac:dyDescent="0.25">
      <c r="D6074" s="1">
        <v>2016</v>
      </c>
      <c r="E6074" s="1" t="s">
        <v>163</v>
      </c>
      <c r="F6074" s="2" t="s">
        <v>358</v>
      </c>
      <c r="G6074">
        <v>3</v>
      </c>
      <c r="H6074">
        <v>564888</v>
      </c>
      <c r="I6074" s="1">
        <v>0</v>
      </c>
      <c r="J6074" s="1">
        <v>206</v>
      </c>
      <c r="K6074" s="1">
        <v>10198.02</v>
      </c>
      <c r="M6074" s="3"/>
      <c r="N6074">
        <v>20.2</v>
      </c>
      <c r="O6074"/>
      <c r="P6074"/>
      <c r="Q6074" s="1">
        <f t="shared" si="1786"/>
        <v>10</v>
      </c>
      <c r="R6074" s="5" t="e">
        <f t="shared" si="1787"/>
        <v>#DIV/0!</v>
      </c>
      <c r="S6074" s="4" t="e">
        <f t="shared" si="1788"/>
        <v>#DIV/0!</v>
      </c>
      <c r="T6074" s="6" t="e">
        <f t="shared" si="1789"/>
        <v>#NUM!</v>
      </c>
      <c r="U6074" s="6" t="e">
        <f t="shared" si="1790"/>
        <v>#NUM!</v>
      </c>
      <c r="V6074" s="4" t="e">
        <f t="shared" si="1791"/>
        <v>#DIV/0!</v>
      </c>
      <c r="W6074" s="4" t="e">
        <f t="shared" si="1792"/>
        <v>#DIV/0!</v>
      </c>
      <c r="X6074" s="4" t="e">
        <f t="shared" si="1793"/>
        <v>#DIV/0!</v>
      </c>
      <c r="Y6074" s="6" t="e">
        <f t="shared" si="1794"/>
        <v>#NUM!</v>
      </c>
      <c r="Z6074" s="6" t="e">
        <f t="shared" si="1795"/>
        <v>#NUM!</v>
      </c>
      <c r="AA6074" s="6" t="e">
        <f t="shared" si="1796"/>
        <v>#NUM!</v>
      </c>
      <c r="AB6074" s="26">
        <v>-13.586906357416865</v>
      </c>
      <c r="AC6074" s="4">
        <f t="shared" si="1797"/>
        <v>0</v>
      </c>
      <c r="AD6074" s="4">
        <f t="shared" si="1798"/>
        <v>0</v>
      </c>
      <c r="AE6074" s="4">
        <f t="shared" si="1799"/>
        <v>0</v>
      </c>
      <c r="AF6074" s="27">
        <v>-10.156431443339946</v>
      </c>
      <c r="AG6074" s="6" t="e">
        <f t="shared" si="1800"/>
        <v>#NUM!</v>
      </c>
      <c r="AH6074" s="6">
        <f t="shared" si="1801"/>
        <v>0</v>
      </c>
      <c r="AI6074" s="6" t="e">
        <f t="shared" si="1802"/>
        <v>#NUM!</v>
      </c>
      <c r="AK6074" s="1" t="e">
        <f t="shared" si="1803"/>
        <v>#DIV/0!</v>
      </c>
      <c r="AL6074" s="1" t="e">
        <f t="shared" si="1804"/>
        <v>#DIV/0!</v>
      </c>
    </row>
    <row r="6075" spans="4:38" x14ac:dyDescent="0.25">
      <c r="D6075" s="1">
        <v>1980</v>
      </c>
      <c r="E6075" s="1" t="s">
        <v>167</v>
      </c>
      <c r="F6075" s="2" t="s">
        <v>359</v>
      </c>
      <c r="G6075">
        <v>2</v>
      </c>
      <c r="H6075">
        <v>587858</v>
      </c>
      <c r="I6075" s="1">
        <v>0</v>
      </c>
      <c r="J6075" s="1">
        <v>3244</v>
      </c>
      <c r="K6075" s="1">
        <v>27726.5</v>
      </c>
      <c r="M6075" s="3"/>
      <c r="N6075">
        <v>117</v>
      </c>
      <c r="O6075"/>
      <c r="P6075"/>
      <c r="Q6075" s="1">
        <f t="shared" si="1786"/>
        <v>10</v>
      </c>
      <c r="R6075" s="5" t="e">
        <f t="shared" si="1787"/>
        <v>#DIV/0!</v>
      </c>
      <c r="S6075" s="4" t="e">
        <f t="shared" si="1788"/>
        <v>#DIV/0!</v>
      </c>
      <c r="T6075" s="6" t="e">
        <f t="shared" si="1789"/>
        <v>#NUM!</v>
      </c>
      <c r="U6075" s="6" t="e">
        <f t="shared" si="1790"/>
        <v>#NUM!</v>
      </c>
      <c r="V6075" s="4" t="e">
        <f t="shared" si="1791"/>
        <v>#DIV/0!</v>
      </c>
      <c r="W6075" s="4" t="e">
        <f t="shared" si="1792"/>
        <v>#DIV/0!</v>
      </c>
      <c r="X6075" s="4" t="e">
        <f t="shared" si="1793"/>
        <v>#DIV/0!</v>
      </c>
      <c r="Y6075" s="6" t="e">
        <f t="shared" si="1794"/>
        <v>#NUM!</v>
      </c>
      <c r="Z6075" s="6" t="e">
        <f t="shared" si="1795"/>
        <v>#NUM!</v>
      </c>
      <c r="AA6075" s="6" t="e">
        <f t="shared" si="1796"/>
        <v>#NUM!</v>
      </c>
      <c r="AB6075" s="26">
        <v>-13.586906357416865</v>
      </c>
      <c r="AC6075" s="4">
        <f t="shared" si="1797"/>
        <v>0</v>
      </c>
      <c r="AD6075" s="4">
        <f t="shared" si="1798"/>
        <v>0</v>
      </c>
      <c r="AE6075" s="4">
        <f t="shared" si="1799"/>
        <v>0</v>
      </c>
      <c r="AF6075" s="27">
        <v>-10.156431443339946</v>
      </c>
      <c r="AG6075" s="6" t="e">
        <f t="shared" si="1800"/>
        <v>#NUM!</v>
      </c>
      <c r="AH6075" s="6">
        <f t="shared" si="1801"/>
        <v>0</v>
      </c>
      <c r="AI6075" s="6" t="e">
        <f t="shared" si="1802"/>
        <v>#NUM!</v>
      </c>
      <c r="AK6075" s="1" t="e">
        <f t="shared" si="1803"/>
        <v>#DIV/0!</v>
      </c>
      <c r="AL6075" s="1" t="e">
        <f t="shared" si="1804"/>
        <v>#DIV/0!</v>
      </c>
    </row>
    <row r="6076" spans="4:38" x14ac:dyDescent="0.25">
      <c r="D6076" s="1">
        <v>1981</v>
      </c>
      <c r="E6076" s="1" t="s">
        <v>167</v>
      </c>
      <c r="F6076" s="2" t="s">
        <v>359</v>
      </c>
      <c r="G6076">
        <v>2</v>
      </c>
      <c r="H6076">
        <v>608380</v>
      </c>
      <c r="I6076" s="1">
        <v>235.5746</v>
      </c>
      <c r="J6076" s="1">
        <v>3169</v>
      </c>
      <c r="K6076" s="1">
        <v>28523.85</v>
      </c>
      <c r="M6076" s="3"/>
      <c r="N6076">
        <v>111.1</v>
      </c>
      <c r="O6076"/>
      <c r="P6076"/>
      <c r="Q6076" s="1">
        <f t="shared" si="1786"/>
        <v>10</v>
      </c>
      <c r="R6076" s="5">
        <f t="shared" si="1787"/>
        <v>-0.62485514142865994</v>
      </c>
      <c r="S6076" s="4">
        <f t="shared" si="1788"/>
        <v>17.823274325839879</v>
      </c>
      <c r="T6076" s="6">
        <f t="shared" si="1789"/>
        <v>-1.9327107027617925</v>
      </c>
      <c r="U6076" s="6">
        <f t="shared" si="1790"/>
        <v>0</v>
      </c>
      <c r="V6076" s="4">
        <f t="shared" si="1791"/>
        <v>110.47514485857134</v>
      </c>
      <c r="W6076" s="4">
        <f t="shared" si="1792"/>
        <v>1.3217245927616565</v>
      </c>
      <c r="X6076" s="4">
        <f t="shared" si="1793"/>
        <v>804110.80774433666</v>
      </c>
      <c r="Y6076" s="6">
        <f t="shared" si="1794"/>
        <v>-1.9327107027617925</v>
      </c>
      <c r="Z6076" s="6" t="e">
        <f t="shared" si="1795"/>
        <v>#DIV/0!</v>
      </c>
      <c r="AA6076" s="6" t="e">
        <f t="shared" si="1796"/>
        <v>#DIV/0!</v>
      </c>
      <c r="AB6076" s="26">
        <v>-13.586906357416865</v>
      </c>
      <c r="AC6076" s="4">
        <f t="shared" si="1797"/>
        <v>217.44089880339234</v>
      </c>
      <c r="AD6076" s="4">
        <f t="shared" si="1798"/>
        <v>311633850.27672291</v>
      </c>
      <c r="AE6076" s="4">
        <f t="shared" si="1799"/>
        <v>512.23552759249628</v>
      </c>
      <c r="AF6076" s="27">
        <v>-10.156431443339946</v>
      </c>
      <c r="AG6076" s="6">
        <f t="shared" si="1800"/>
        <v>52.550189890430445</v>
      </c>
      <c r="AH6076" s="6">
        <f t="shared" si="1801"/>
        <v>14556083.299772592</v>
      </c>
      <c r="AI6076" s="6">
        <f t="shared" si="1802"/>
        <v>123.79489963362195</v>
      </c>
      <c r="AK6076" s="1">
        <f t="shared" si="1803"/>
        <v>6.9774480086264816E-6</v>
      </c>
      <c r="AL6076" s="1">
        <f t="shared" si="1804"/>
        <v>4.2449398194881791</v>
      </c>
    </row>
    <row r="6077" spans="4:38" x14ac:dyDescent="0.25">
      <c r="D6077" s="1">
        <v>1982</v>
      </c>
      <c r="E6077" s="1" t="s">
        <v>167</v>
      </c>
      <c r="F6077" s="2" t="s">
        <v>359</v>
      </c>
      <c r="G6077">
        <v>2</v>
      </c>
      <c r="H6077">
        <v>629811</v>
      </c>
      <c r="I6077" s="1">
        <v>265.30399999999997</v>
      </c>
      <c r="J6077" s="1">
        <v>3080</v>
      </c>
      <c r="K6077" s="1">
        <v>29361.3</v>
      </c>
      <c r="M6077" s="3"/>
      <c r="N6077">
        <v>104.9</v>
      </c>
      <c r="O6077"/>
      <c r="P6077"/>
      <c r="Q6077" s="1">
        <f t="shared" si="1786"/>
        <v>10</v>
      </c>
      <c r="R6077" s="5">
        <f t="shared" si="1787"/>
        <v>-0.55483520791243268</v>
      </c>
      <c r="S6077" s="4">
        <f t="shared" si="1788"/>
        <v>16.290682990079308</v>
      </c>
      <c r="T6077" s="6">
        <f t="shared" si="1789"/>
        <v>-1.8512703226463316</v>
      </c>
      <c r="U6077" s="6">
        <f t="shared" si="1790"/>
        <v>0</v>
      </c>
      <c r="V6077" s="4">
        <f t="shared" si="1791"/>
        <v>104.34516479208757</v>
      </c>
      <c r="W6077" s="4">
        <f t="shared" si="1792"/>
        <v>1.6285627813245442</v>
      </c>
      <c r="X6077" s="4">
        <f t="shared" si="1793"/>
        <v>1025686.7538687926</v>
      </c>
      <c r="Y6077" s="6">
        <f t="shared" si="1794"/>
        <v>-1.8512703226463316</v>
      </c>
      <c r="Z6077" s="6" t="e">
        <f t="shared" si="1795"/>
        <v>#DIV/0!</v>
      </c>
      <c r="AA6077" s="6" t="e">
        <f t="shared" si="1796"/>
        <v>#DIV/0!</v>
      </c>
      <c r="AB6077" s="26">
        <v>-13.586906357416865</v>
      </c>
      <c r="AC6077" s="4">
        <f t="shared" si="1797"/>
        <v>244.8818345277258</v>
      </c>
      <c r="AD6077" s="4">
        <f t="shared" si="1798"/>
        <v>409176430.66739565</v>
      </c>
      <c r="AE6077" s="4">
        <f t="shared" si="1799"/>
        <v>649.68130227543759</v>
      </c>
      <c r="AF6077" s="27">
        <v>-10.156431443339946</v>
      </c>
      <c r="AG6077" s="6">
        <f t="shared" si="1800"/>
        <v>54.861957862651053</v>
      </c>
      <c r="AH6077" s="6">
        <f t="shared" si="1801"/>
        <v>16970521.207988676</v>
      </c>
      <c r="AI6077" s="6">
        <f t="shared" si="1802"/>
        <v>145.55096868792774</v>
      </c>
      <c r="AK6077" s="1">
        <f t="shared" si="1803"/>
        <v>5.9847492713181508E-6</v>
      </c>
      <c r="AL6077" s="1">
        <f t="shared" si="1804"/>
        <v>3.7692609233181558</v>
      </c>
    </row>
    <row r="6078" spans="4:38" x14ac:dyDescent="0.25">
      <c r="D6078" s="1">
        <v>1983</v>
      </c>
      <c r="E6078" s="1" t="s">
        <v>167</v>
      </c>
      <c r="F6078" s="2" t="s">
        <v>359</v>
      </c>
      <c r="G6078">
        <v>2</v>
      </c>
      <c r="H6078">
        <v>652115</v>
      </c>
      <c r="I6078" s="1">
        <v>236.8603</v>
      </c>
      <c r="J6078" s="1">
        <v>2977</v>
      </c>
      <c r="K6078" s="1">
        <v>30254.07</v>
      </c>
      <c r="M6078" s="3"/>
      <c r="N6078">
        <v>98.4</v>
      </c>
      <c r="O6078"/>
      <c r="P6078"/>
      <c r="Q6078" s="1">
        <f t="shared" si="1786"/>
        <v>10</v>
      </c>
      <c r="R6078" s="5">
        <f t="shared" si="1787"/>
        <v>-0.62146336891408149</v>
      </c>
      <c r="S6078" s="4">
        <f t="shared" si="1788"/>
        <v>18.801796265562448</v>
      </c>
      <c r="T6078" s="6">
        <f t="shared" si="1789"/>
        <v>-1.9288645820346926</v>
      </c>
      <c r="U6078" s="6">
        <f t="shared" si="1790"/>
        <v>0</v>
      </c>
      <c r="V6078" s="4">
        <f t="shared" si="1791"/>
        <v>97.778536631085927</v>
      </c>
      <c r="W6078" s="4">
        <f t="shared" si="1792"/>
        <v>1.259774846267405</v>
      </c>
      <c r="X6078" s="4">
        <f t="shared" si="1793"/>
        <v>821518.07387366879</v>
      </c>
      <c r="Y6078" s="6">
        <f t="shared" si="1794"/>
        <v>-1.9288645820346926</v>
      </c>
      <c r="Z6078" s="6" t="e">
        <f t="shared" si="1795"/>
        <v>#DIV/0!</v>
      </c>
      <c r="AA6078" s="6" t="e">
        <f t="shared" si="1796"/>
        <v>#DIV/0!</v>
      </c>
      <c r="AB6078" s="26">
        <v>-13.586906357416865</v>
      </c>
      <c r="AC6078" s="4">
        <f t="shared" si="1797"/>
        <v>218.62763015554793</v>
      </c>
      <c r="AD6078" s="4">
        <f t="shared" si="1798"/>
        <v>337692575.39337438</v>
      </c>
      <c r="AE6078" s="4">
        <f t="shared" si="1799"/>
        <v>517.84206066932131</v>
      </c>
      <c r="AF6078" s="27">
        <v>-10.156431443339946</v>
      </c>
      <c r="AG6078" s="6">
        <f t="shared" si="1800"/>
        <v>52.654974008731493</v>
      </c>
      <c r="AH6078" s="6">
        <f t="shared" si="1801"/>
        <v>15687639.702573428</v>
      </c>
      <c r="AI6078" s="6">
        <f t="shared" si="1802"/>
        <v>124.71872940200343</v>
      </c>
      <c r="AK6078" s="1">
        <f t="shared" si="1803"/>
        <v>6.4741615921188364E-6</v>
      </c>
      <c r="AL6078" s="1">
        <f t="shared" si="1804"/>
        <v>4.2218978866445749</v>
      </c>
    </row>
    <row r="6079" spans="4:38" x14ac:dyDescent="0.25">
      <c r="D6079" s="1">
        <v>1984</v>
      </c>
      <c r="E6079" s="1" t="s">
        <v>167</v>
      </c>
      <c r="F6079" s="2" t="s">
        <v>359</v>
      </c>
      <c r="G6079">
        <v>2</v>
      </c>
      <c r="H6079">
        <v>675239</v>
      </c>
      <c r="I6079" s="1">
        <v>255.3339</v>
      </c>
      <c r="J6079" s="1">
        <v>2863</v>
      </c>
      <c r="K6079" s="1">
        <v>31153.43</v>
      </c>
      <c r="M6079" s="3"/>
      <c r="N6079">
        <v>91.9</v>
      </c>
      <c r="O6079"/>
      <c r="P6079"/>
      <c r="Q6079" s="1">
        <f t="shared" si="1786"/>
        <v>10</v>
      </c>
      <c r="R6079" s="5">
        <f t="shared" si="1787"/>
        <v>-0.5765000260443286</v>
      </c>
      <c r="S6079" s="4">
        <f t="shared" si="1788"/>
        <v>17.959953206370166</v>
      </c>
      <c r="T6079" s="6">
        <f t="shared" si="1789"/>
        <v>-1.8769466798367107</v>
      </c>
      <c r="U6079" s="6">
        <f t="shared" si="1790"/>
        <v>0</v>
      </c>
      <c r="V6079" s="4">
        <f t="shared" si="1791"/>
        <v>91.323499973955677</v>
      </c>
      <c r="W6079" s="4">
        <f t="shared" si="1792"/>
        <v>1.4216846617920826</v>
      </c>
      <c r="X6079" s="4">
        <f t="shared" si="1793"/>
        <v>959976.92934382404</v>
      </c>
      <c r="Y6079" s="6">
        <f t="shared" si="1794"/>
        <v>-1.8769466798367107</v>
      </c>
      <c r="Z6079" s="6" t="e">
        <f t="shared" si="1795"/>
        <v>#DIV/0!</v>
      </c>
      <c r="AA6079" s="6" t="e">
        <f t="shared" si="1796"/>
        <v>#DIV/0!</v>
      </c>
      <c r="AB6079" s="26">
        <v>-13.586906357416865</v>
      </c>
      <c r="AC6079" s="4">
        <f t="shared" si="1797"/>
        <v>235.67919763410609</v>
      </c>
      <c r="AD6079" s="4">
        <f t="shared" si="1798"/>
        <v>406337821.35925984</v>
      </c>
      <c r="AE6079" s="4">
        <f t="shared" si="1799"/>
        <v>601.76888680787079</v>
      </c>
      <c r="AF6079" s="27">
        <v>-10.156431443339946</v>
      </c>
      <c r="AG6079" s="6">
        <f t="shared" si="1800"/>
        <v>54.1114542700996</v>
      </c>
      <c r="AH6079" s="6">
        <f t="shared" si="1801"/>
        <v>17510846.38313539</v>
      </c>
      <c r="AI6079" s="6">
        <f t="shared" si="1802"/>
        <v>138.16488653456184</v>
      </c>
      <c r="AK6079" s="1">
        <f t="shared" si="1803"/>
        <v>5.8000802594679588E-6</v>
      </c>
      <c r="AL6079" s="1">
        <f t="shared" si="1804"/>
        <v>3.9164403943228852</v>
      </c>
    </row>
    <row r="6080" spans="4:38" x14ac:dyDescent="0.25">
      <c r="D6080" s="1">
        <v>1985</v>
      </c>
      <c r="E6080" s="1" t="s">
        <v>167</v>
      </c>
      <c r="F6080" s="2" t="s">
        <v>359</v>
      </c>
      <c r="G6080">
        <v>2</v>
      </c>
      <c r="H6080">
        <v>699080</v>
      </c>
      <c r="I6080" s="1">
        <v>262.77679999999998</v>
      </c>
      <c r="J6080" s="1">
        <v>2751</v>
      </c>
      <c r="K6080" s="1">
        <v>32100.35</v>
      </c>
      <c r="M6080" s="3"/>
      <c r="N6080">
        <v>85.7</v>
      </c>
      <c r="O6080"/>
      <c r="P6080"/>
      <c r="Q6080" s="1">
        <f t="shared" si="1786"/>
        <v>10</v>
      </c>
      <c r="R6080" s="5">
        <f t="shared" si="1787"/>
        <v>-0.56017121755040788</v>
      </c>
      <c r="S6080" s="4">
        <f t="shared" si="1788"/>
        <v>17.981692143294236</v>
      </c>
      <c r="T6080" s="6">
        <f t="shared" si="1789"/>
        <v>-1.8576366408045855</v>
      </c>
      <c r="U6080" s="6">
        <f t="shared" si="1790"/>
        <v>0</v>
      </c>
      <c r="V6080" s="4">
        <f t="shared" si="1791"/>
        <v>85.139828782449598</v>
      </c>
      <c r="W6080" s="4">
        <f t="shared" si="1792"/>
        <v>1.4613574623898518</v>
      </c>
      <c r="X6080" s="4">
        <f t="shared" si="1793"/>
        <v>1021605.7748074975</v>
      </c>
      <c r="Y6080" s="6">
        <f t="shared" si="1794"/>
        <v>-1.8576366408045855</v>
      </c>
      <c r="Z6080" s="6" t="e">
        <f t="shared" si="1795"/>
        <v>#DIV/0!</v>
      </c>
      <c r="AA6080" s="6" t="e">
        <f t="shared" si="1796"/>
        <v>#DIV/0!</v>
      </c>
      <c r="AB6080" s="26">
        <v>-13.586906357416865</v>
      </c>
      <c r="AC6080" s="4">
        <f t="shared" si="1797"/>
        <v>242.54916946342797</v>
      </c>
      <c r="AD6080" s="4">
        <f t="shared" si="1798"/>
        <v>445567688.24953407</v>
      </c>
      <c r="AE6080" s="4">
        <f t="shared" si="1799"/>
        <v>637.36294594257311</v>
      </c>
      <c r="AF6080" s="27">
        <v>-10.156431443339946</v>
      </c>
      <c r="AG6080" s="6">
        <f t="shared" si="1800"/>
        <v>54.673940103490651</v>
      </c>
      <c r="AH6080" s="6">
        <f t="shared" si="1801"/>
        <v>18657568.232804041</v>
      </c>
      <c r="AI6080" s="6">
        <f t="shared" si="1802"/>
        <v>143.6704302378694</v>
      </c>
      <c r="AK6080" s="1">
        <f t="shared" si="1803"/>
        <v>5.443598713728803E-6</v>
      </c>
      <c r="AL6080" s="1">
        <f t="shared" si="1804"/>
        <v>3.8055109887935314</v>
      </c>
    </row>
    <row r="6081" spans="4:38" x14ac:dyDescent="0.25">
      <c r="D6081" s="1">
        <v>1986</v>
      </c>
      <c r="E6081" s="1" t="s">
        <v>167</v>
      </c>
      <c r="F6081" s="2" t="s">
        <v>359</v>
      </c>
      <c r="G6081">
        <v>2</v>
      </c>
      <c r="H6081">
        <v>723595</v>
      </c>
      <c r="I6081" s="1">
        <v>274.14550000000003</v>
      </c>
      <c r="J6081" s="1">
        <v>2647</v>
      </c>
      <c r="K6081" s="1">
        <v>32963.89</v>
      </c>
      <c r="M6081" s="3"/>
      <c r="N6081">
        <v>80.3</v>
      </c>
      <c r="O6081"/>
      <c r="P6081"/>
      <c r="Q6081" s="1">
        <f t="shared" si="1786"/>
        <v>10</v>
      </c>
      <c r="R6081" s="5">
        <f t="shared" si="1787"/>
        <v>-0.53694114986384955</v>
      </c>
      <c r="S6081" s="4">
        <f t="shared" si="1788"/>
        <v>17.699669000585452</v>
      </c>
      <c r="T6081" s="6">
        <f t="shared" si="1789"/>
        <v>-1.8297113579904047</v>
      </c>
      <c r="U6081" s="6">
        <f t="shared" si="1790"/>
        <v>0</v>
      </c>
      <c r="V6081" s="4">
        <f t="shared" si="1791"/>
        <v>79.763058850136147</v>
      </c>
      <c r="W6081" s="4">
        <f t="shared" si="1792"/>
        <v>1.5488735975284744</v>
      </c>
      <c r="X6081" s="4">
        <f t="shared" si="1793"/>
        <v>1120757.1908036165</v>
      </c>
      <c r="Y6081" s="6">
        <f t="shared" si="1794"/>
        <v>-1.8297113579904047</v>
      </c>
      <c r="Z6081" s="6" t="e">
        <f t="shared" si="1795"/>
        <v>#DIV/0!</v>
      </c>
      <c r="AA6081" s="6" t="e">
        <f t="shared" si="1796"/>
        <v>#DIV/0!</v>
      </c>
      <c r="AB6081" s="26">
        <v>-13.586906357416865</v>
      </c>
      <c r="AC6081" s="4">
        <f t="shared" si="1797"/>
        <v>253.04274706570826</v>
      </c>
      <c r="AD6081" s="4">
        <f t="shared" si="1798"/>
        <v>501961689.56149977</v>
      </c>
      <c r="AE6081" s="4">
        <f t="shared" si="1799"/>
        <v>693.70530415702126</v>
      </c>
      <c r="AF6081" s="27">
        <v>-10.156431443339946</v>
      </c>
      <c r="AG6081" s="6">
        <f t="shared" si="1800"/>
        <v>55.508380592307645</v>
      </c>
      <c r="AH6081" s="6">
        <f t="shared" si="1801"/>
        <v>20147344.851147283</v>
      </c>
      <c r="AI6081" s="6">
        <f t="shared" si="1802"/>
        <v>152.17372751668478</v>
      </c>
      <c r="AK6081" s="1">
        <f t="shared" si="1803"/>
        <v>5.0410768855041419E-6</v>
      </c>
      <c r="AL6081" s="1">
        <f t="shared" si="1804"/>
        <v>3.6476980289663694</v>
      </c>
    </row>
    <row r="6082" spans="4:38" x14ac:dyDescent="0.25">
      <c r="D6082" s="1">
        <v>1987</v>
      </c>
      <c r="E6082" s="1" t="s">
        <v>167</v>
      </c>
      <c r="F6082" s="2" t="s">
        <v>359</v>
      </c>
      <c r="G6082">
        <v>2</v>
      </c>
      <c r="H6082">
        <v>748632</v>
      </c>
      <c r="I6082" s="1">
        <v>346.45010000000002</v>
      </c>
      <c r="J6082" s="1">
        <v>2555</v>
      </c>
      <c r="K6082" s="1">
        <v>33796.300000000003</v>
      </c>
      <c r="M6082" s="3"/>
      <c r="N6082">
        <v>75.599999999999994</v>
      </c>
      <c r="O6082"/>
      <c r="P6082"/>
      <c r="Q6082" s="1">
        <f t="shared" si="1786"/>
        <v>10</v>
      </c>
      <c r="R6082" s="5">
        <f t="shared" si="1787"/>
        <v>-0.42488081256146265</v>
      </c>
      <c r="S6082" s="4">
        <f t="shared" si="1788"/>
        <v>14.359399405570962</v>
      </c>
      <c r="T6082" s="6">
        <f t="shared" si="1789"/>
        <v>-1.6861597063930813</v>
      </c>
      <c r="U6082" s="6">
        <f t="shared" si="1790"/>
        <v>0</v>
      </c>
      <c r="V6082" s="4">
        <f t="shared" si="1791"/>
        <v>75.175119187438526</v>
      </c>
      <c r="W6082" s="4">
        <f t="shared" si="1792"/>
        <v>2.4127060625222883</v>
      </c>
      <c r="X6082" s="4">
        <f t="shared" si="1793"/>
        <v>1806228.9649981856</v>
      </c>
      <c r="Y6082" s="6">
        <f t="shared" si="1794"/>
        <v>-1.6861597063930813</v>
      </c>
      <c r="Z6082" s="6" t="e">
        <f t="shared" si="1795"/>
        <v>#DIV/0!</v>
      </c>
      <c r="AA6082" s="6" t="e">
        <f t="shared" si="1796"/>
        <v>#DIV/0!</v>
      </c>
      <c r="AB6082" s="26">
        <v>-13.586906357416865</v>
      </c>
      <c r="AC6082" s="4">
        <f t="shared" si="1797"/>
        <v>319.78159417239874</v>
      </c>
      <c r="AD6082" s="4">
        <f t="shared" si="1798"/>
        <v>829397154.75688303</v>
      </c>
      <c r="AE6082" s="4">
        <f t="shared" si="1799"/>
        <v>1107.8836527918697</v>
      </c>
      <c r="AF6082" s="27">
        <v>-10.156431443339946</v>
      </c>
      <c r="AG6082" s="6">
        <f t="shared" si="1800"/>
        <v>60.23410122322219</v>
      </c>
      <c r="AH6082" s="6">
        <f t="shared" si="1801"/>
        <v>26342089.398203921</v>
      </c>
      <c r="AI6082" s="6">
        <f t="shared" si="1802"/>
        <v>208.68110392195453</v>
      </c>
      <c r="AK6082" s="1">
        <f t="shared" si="1803"/>
        <v>3.855590682200191E-6</v>
      </c>
      <c r="AL6082" s="1">
        <f t="shared" si="1804"/>
        <v>2.8864185635968931</v>
      </c>
    </row>
    <row r="6083" spans="4:38" x14ac:dyDescent="0.25">
      <c r="D6083" s="1">
        <v>1988</v>
      </c>
      <c r="E6083" s="1" t="s">
        <v>167</v>
      </c>
      <c r="F6083" s="2" t="s">
        <v>359</v>
      </c>
      <c r="G6083">
        <v>2</v>
      </c>
      <c r="H6083">
        <v>773768</v>
      </c>
      <c r="I6083" s="1">
        <v>403.3098</v>
      </c>
      <c r="J6083" s="1">
        <v>2485</v>
      </c>
      <c r="K6083" s="1">
        <v>34513.89</v>
      </c>
      <c r="M6083" s="3"/>
      <c r="N6083">
        <v>72</v>
      </c>
      <c r="O6083"/>
      <c r="P6083"/>
      <c r="Q6083" s="1">
        <f t="shared" si="1786"/>
        <v>10</v>
      </c>
      <c r="R6083" s="5">
        <f t="shared" si="1787"/>
        <v>-0.36497997321166009</v>
      </c>
      <c r="S6083" s="4">
        <f t="shared" si="1788"/>
        <v>12.596878647630183</v>
      </c>
      <c r="T6083" s="6">
        <f t="shared" si="1789"/>
        <v>-1.6018241749107747</v>
      </c>
      <c r="U6083" s="6">
        <f t="shared" si="1790"/>
        <v>0</v>
      </c>
      <c r="V6083" s="4">
        <f t="shared" si="1791"/>
        <v>71.635020026788339</v>
      </c>
      <c r="W6083" s="4">
        <f t="shared" si="1792"/>
        <v>3.2016645653395539</v>
      </c>
      <c r="X6083" s="4">
        <f t="shared" si="1793"/>
        <v>2477345.5873936559</v>
      </c>
      <c r="Y6083" s="6">
        <f t="shared" si="1794"/>
        <v>-1.6018241749107747</v>
      </c>
      <c r="Z6083" s="6" t="e">
        <f t="shared" si="1795"/>
        <v>#DIV/0!</v>
      </c>
      <c r="AA6083" s="6" t="e">
        <f t="shared" si="1796"/>
        <v>#DIV/0!</v>
      </c>
      <c r="AB6083" s="26">
        <v>-13.586906357416865</v>
      </c>
      <c r="AC6083" s="4">
        <f t="shared" si="1797"/>
        <v>372.26443516498125</v>
      </c>
      <c r="AD6083" s="4">
        <f t="shared" si="1798"/>
        <v>1161718986.5595491</v>
      </c>
      <c r="AE6083" s="4">
        <f t="shared" si="1799"/>
        <v>1501.3789489350156</v>
      </c>
      <c r="AF6083" s="27">
        <v>-10.156431443339946</v>
      </c>
      <c r="AG6083" s="6">
        <f t="shared" si="1800"/>
        <v>63.4054074249796</v>
      </c>
      <c r="AH6083" s="6">
        <f t="shared" si="1801"/>
        <v>31694994.549208924</v>
      </c>
      <c r="AI6083" s="6">
        <f t="shared" si="1802"/>
        <v>255.72022187487036</v>
      </c>
      <c r="AK6083" s="1">
        <f t="shared" si="1803"/>
        <v>3.2044275721743069E-6</v>
      </c>
      <c r="AL6083" s="1">
        <f t="shared" si="1804"/>
        <v>2.4794835136661693</v>
      </c>
    </row>
    <row r="6084" spans="4:38" x14ac:dyDescent="0.25">
      <c r="D6084" s="1">
        <v>1989</v>
      </c>
      <c r="E6084" s="1" t="s">
        <v>167</v>
      </c>
      <c r="F6084" s="2" t="s">
        <v>359</v>
      </c>
      <c r="G6084">
        <v>2</v>
      </c>
      <c r="H6084">
        <v>798507</v>
      </c>
      <c r="I6084" s="1">
        <v>504.7971</v>
      </c>
      <c r="J6084" s="1">
        <v>2444</v>
      </c>
      <c r="K6084" s="1">
        <v>35064.559999999998</v>
      </c>
      <c r="M6084" s="3"/>
      <c r="N6084">
        <v>69.7</v>
      </c>
      <c r="O6084"/>
      <c r="P6084"/>
      <c r="Q6084" s="1">
        <f t="shared" si="1786"/>
        <v>10</v>
      </c>
      <c r="R6084" s="5">
        <f t="shared" si="1787"/>
        <v>-0.29160230912578539</v>
      </c>
      <c r="S6084" s="4">
        <f t="shared" si="1788"/>
        <v>10.224906664479649</v>
      </c>
      <c r="T6084" s="6">
        <f t="shared" si="1789"/>
        <v>-1.4883792980973067</v>
      </c>
      <c r="U6084" s="6">
        <f t="shared" si="1790"/>
        <v>0</v>
      </c>
      <c r="V6084" s="4">
        <f t="shared" si="1791"/>
        <v>69.408397690874224</v>
      </c>
      <c r="W6084" s="4">
        <f t="shared" si="1792"/>
        <v>4.9369360187278479</v>
      </c>
      <c r="X6084" s="4">
        <f t="shared" si="1793"/>
        <v>3942177.9695063177</v>
      </c>
      <c r="Y6084" s="6">
        <f t="shared" si="1794"/>
        <v>-1.4883792980973067</v>
      </c>
      <c r="Z6084" s="6" t="e">
        <f t="shared" si="1795"/>
        <v>#DIV/0!</v>
      </c>
      <c r="AA6084" s="6" t="e">
        <f t="shared" si="1796"/>
        <v>#DIV/0!</v>
      </c>
      <c r="AB6084" s="26">
        <v>-13.586906357416865</v>
      </c>
      <c r="AC6084" s="4">
        <f t="shared" si="1797"/>
        <v>465.93960103230955</v>
      </c>
      <c r="AD6084" s="4">
        <f t="shared" si="1798"/>
        <v>1878128064.9666474</v>
      </c>
      <c r="AE6084" s="4">
        <f t="shared" si="1799"/>
        <v>2352.0495937626688</v>
      </c>
      <c r="AF6084" s="27">
        <v>-10.156431443339946</v>
      </c>
      <c r="AG6084" s="6">
        <f t="shared" si="1800"/>
        <v>68.238193425046845</v>
      </c>
      <c r="AH6084" s="6">
        <f t="shared" si="1801"/>
        <v>40938951.940090075</v>
      </c>
      <c r="AI6084" s="6">
        <f t="shared" si="1802"/>
        <v>344.46442150202716</v>
      </c>
      <c r="AK6084" s="1">
        <f t="shared" si="1803"/>
        <v>2.4808723628789599E-6</v>
      </c>
      <c r="AL6084" s="1">
        <f t="shared" si="1804"/>
        <v>1.98099394786539</v>
      </c>
    </row>
    <row r="6085" spans="4:38" x14ac:dyDescent="0.25">
      <c r="D6085" s="1">
        <v>1990</v>
      </c>
      <c r="E6085" s="1" t="s">
        <v>167</v>
      </c>
      <c r="F6085" s="2" t="s">
        <v>359</v>
      </c>
      <c r="G6085">
        <v>2</v>
      </c>
      <c r="H6085">
        <v>822420</v>
      </c>
      <c r="I6085" s="1">
        <v>666.91840000000002</v>
      </c>
      <c r="J6085" s="1">
        <v>2436</v>
      </c>
      <c r="K6085" s="1">
        <v>35510.199999999997</v>
      </c>
      <c r="L6085" s="1">
        <v>34645.67</v>
      </c>
      <c r="M6085" s="3">
        <v>230</v>
      </c>
      <c r="N6085">
        <v>68.599999999999994</v>
      </c>
      <c r="O6085">
        <v>635</v>
      </c>
      <c r="P6085"/>
      <c r="Q6085" s="1">
        <f t="shared" si="1786"/>
        <v>10</v>
      </c>
      <c r="R6085" s="5">
        <f t="shared" si="1787"/>
        <v>-0.22071665739016946</v>
      </c>
      <c r="S6085" s="4">
        <f t="shared" si="1788"/>
        <v>7.8376926472563948</v>
      </c>
      <c r="T6085" s="6">
        <f t="shared" si="1789"/>
        <v>-1.3636142017956707</v>
      </c>
      <c r="U6085" s="6">
        <f t="shared" si="1790"/>
        <v>0.47243327642726207</v>
      </c>
      <c r="V6085" s="4">
        <f t="shared" si="1791"/>
        <v>68.379283342609824</v>
      </c>
      <c r="W6085" s="4">
        <f t="shared" si="1792"/>
        <v>8.5091165221113449</v>
      </c>
      <c r="X6085" s="4">
        <f t="shared" si="1793"/>
        <v>6998067.6101148119</v>
      </c>
      <c r="Y6085" s="6">
        <f t="shared" si="1794"/>
        <v>633.63638579820429</v>
      </c>
      <c r="Z6085" s="6">
        <f t="shared" si="1795"/>
        <v>141.16668602252486</v>
      </c>
      <c r="AA6085" s="6">
        <f t="shared" si="1796"/>
        <v>116098305.91864489</v>
      </c>
      <c r="AB6085" s="26">
        <v>-13.586906357416865</v>
      </c>
      <c r="AC6085" s="4">
        <f t="shared" si="1797"/>
        <v>615.5813756004269</v>
      </c>
      <c r="AD6085" s="4">
        <f t="shared" si="1798"/>
        <v>3376384007.5141964</v>
      </c>
      <c r="AE6085" s="4">
        <f t="shared" si="1799"/>
        <v>4105.4254608523579</v>
      </c>
      <c r="AF6085" s="27">
        <v>-10.156431443339946</v>
      </c>
      <c r="AG6085" s="6">
        <f t="shared" si="1800"/>
        <v>74.481707729103178</v>
      </c>
      <c r="AH6085" s="6">
        <f t="shared" si="1801"/>
        <v>55706709.231187366</v>
      </c>
      <c r="AI6085" s="6">
        <f t="shared" si="1802"/>
        <v>496.73221347961123</v>
      </c>
      <c r="AK6085" s="1">
        <f t="shared" si="1803"/>
        <v>1.8231971666446732E-6</v>
      </c>
      <c r="AL6085" s="1">
        <f t="shared" si="1804"/>
        <v>1.4994338137919121</v>
      </c>
    </row>
    <row r="6086" spans="4:38" x14ac:dyDescent="0.25">
      <c r="D6086" s="1">
        <v>1991</v>
      </c>
      <c r="E6086" s="1" t="s">
        <v>167</v>
      </c>
      <c r="F6086" s="2" t="s">
        <v>359</v>
      </c>
      <c r="G6086">
        <v>2</v>
      </c>
      <c r="H6086">
        <v>845266</v>
      </c>
      <c r="I6086" s="1">
        <v>629.28840000000002</v>
      </c>
      <c r="J6086" s="1">
        <v>2472</v>
      </c>
      <c r="K6086" s="1">
        <v>35722.54</v>
      </c>
      <c r="L6086" s="1">
        <v>34883.72</v>
      </c>
      <c r="M6086" s="3">
        <v>220</v>
      </c>
      <c r="N6086">
        <v>69.2</v>
      </c>
      <c r="O6086">
        <v>602</v>
      </c>
      <c r="P6086"/>
      <c r="Q6086" s="1">
        <f t="shared" si="1786"/>
        <v>10</v>
      </c>
      <c r="R6086" s="5">
        <f t="shared" si="1787"/>
        <v>-0.23391500621972372</v>
      </c>
      <c r="S6086" s="4">
        <f t="shared" si="1788"/>
        <v>8.3560381662843302</v>
      </c>
      <c r="T6086" s="6">
        <f t="shared" si="1789"/>
        <v>-1.3883024756417732</v>
      </c>
      <c r="U6086" s="6">
        <f t="shared" si="1790"/>
        <v>0.4842915483559444</v>
      </c>
      <c r="V6086" s="4">
        <f t="shared" si="1791"/>
        <v>68.966084993780285</v>
      </c>
      <c r="W6086" s="4">
        <f t="shared" si="1792"/>
        <v>7.5309421459933921</v>
      </c>
      <c r="X6086" s="4">
        <f t="shared" si="1793"/>
        <v>6365649.3439752506</v>
      </c>
      <c r="Y6086" s="6">
        <f t="shared" si="1794"/>
        <v>600.61169752435819</v>
      </c>
      <c r="Z6086" s="6">
        <f t="shared" si="1795"/>
        <v>129.93999216717404</v>
      </c>
      <c r="AA6086" s="6">
        <f t="shared" si="1796"/>
        <v>109833857.41917853</v>
      </c>
      <c r="AB6086" s="26">
        <v>-13.586906357416865</v>
      </c>
      <c r="AC6086" s="4">
        <f t="shared" si="1797"/>
        <v>580.84800017722057</v>
      </c>
      <c r="AD6086" s="4">
        <f t="shared" si="1798"/>
        <v>3089623963.9184833</v>
      </c>
      <c r="AE6086" s="4">
        <f t="shared" si="1799"/>
        <v>3655.2090867472289</v>
      </c>
      <c r="AF6086" s="27">
        <v>-10.156431443339946</v>
      </c>
      <c r="AG6086" s="6">
        <f t="shared" si="1800"/>
        <v>73.157194642651007</v>
      </c>
      <c r="AH6086" s="6">
        <f t="shared" si="1801"/>
        <v>54023692.886373326</v>
      </c>
      <c r="AI6086" s="6">
        <f t="shared" si="1802"/>
        <v>460.36973965162423</v>
      </c>
      <c r="AK6086" s="1">
        <f t="shared" si="1803"/>
        <v>1.879995776057315E-6</v>
      </c>
      <c r="AL6086" s="1">
        <f t="shared" si="1804"/>
        <v>1.5890965096448624</v>
      </c>
    </row>
    <row r="6087" spans="4:38" x14ac:dyDescent="0.25">
      <c r="D6087" s="1">
        <v>1992</v>
      </c>
      <c r="E6087" s="1" t="s">
        <v>167</v>
      </c>
      <c r="F6087" s="2" t="s">
        <v>359</v>
      </c>
      <c r="G6087">
        <v>2</v>
      </c>
      <c r="H6087">
        <v>866993</v>
      </c>
      <c r="I6087" s="1">
        <v>597.82809999999995</v>
      </c>
      <c r="J6087" s="1">
        <v>2563</v>
      </c>
      <c r="K6087" s="1">
        <v>35796.089999999997</v>
      </c>
      <c r="L6087" s="1">
        <v>35087.72</v>
      </c>
      <c r="M6087" s="3">
        <v>210</v>
      </c>
      <c r="N6087">
        <v>71.599999999999994</v>
      </c>
      <c r="O6087">
        <v>570</v>
      </c>
      <c r="P6087"/>
      <c r="Q6087" s="1">
        <f t="shared" ref="Q6087:Q6150" si="1805">IF($A$3="Percentage of government revenue per capita",$B$3,0) + IF($A$3="Absolute extra revenue",AK6087,0) + IF($A$3="Absolute revenue per capita",AL6087,0)</f>
        <v>10</v>
      </c>
      <c r="R6087" s="5">
        <f t="shared" ref="R6087:R6150" si="1806">-MIN($B$4 / I6087 * Q6087 / 100, N6087)</f>
        <v>-0.24622462543998858</v>
      </c>
      <c r="S6087" s="4">
        <f t="shared" ref="S6087:S6150" si="1807">-R6087*K6087/1000</f>
        <v>8.8138788524661198</v>
      </c>
      <c r="T6087" s="6">
        <f t="shared" ref="T6087:T6150" si="1808">-MIN($B$5/(POWER(LN(I6087),2))*Q6087/100, O6087)</f>
        <v>-1.4106654453516734</v>
      </c>
      <c r="U6087" s="6">
        <f t="shared" ref="U6087:U6150" si="1809">-T6087*L6087/100000</f>
        <v>0.49497034160174813</v>
      </c>
      <c r="V6087" s="4">
        <f t="shared" ref="V6087:V6150" si="1810">N6087+R6087</f>
        <v>71.353775374560001</v>
      </c>
      <c r="W6087" s="4">
        <f t="shared" ref="W6087:W6150" si="1811">Q6087*I6087/100/S6087</f>
        <v>6.7828036895779187</v>
      </c>
      <c r="X6087" s="4">
        <f t="shared" ref="X6087:X6150" si="1812">W6087*H6087</f>
        <v>5880643.3192382287</v>
      </c>
      <c r="Y6087" s="6">
        <f t="shared" ref="Y6087:Y6150" si="1813">O6087+T6087</f>
        <v>568.5893345546483</v>
      </c>
      <c r="Z6087" s="6">
        <f t="shared" ref="Z6087:Z6150" si="1814">Q6087*I6087/100/U6087</f>
        <v>120.78059021989056</v>
      </c>
      <c r="AA6087" s="6">
        <f t="shared" ref="AA6087:AA6150" si="1815">Z6087*H6087</f>
        <v>104715926.25651357</v>
      </c>
      <c r="AB6087" s="26">
        <v>-13.586906357416865</v>
      </c>
      <c r="AC6087" s="4">
        <f t="shared" ref="AC6087:AC6150" si="1816">-100*AB6087*I6087/$B$4</f>
        <v>551.80940302530189</v>
      </c>
      <c r="AD6087" s="4">
        <f t="shared" ref="AD6087:AD6150" si="1817">AC6087/100*I6087*H6087</f>
        <v>2860098645.5520587</v>
      </c>
      <c r="AE6087" s="4">
        <f t="shared" ref="AE6087:AE6150" si="1818">AC6087*I6087/100</f>
        <v>3298.8716697275045</v>
      </c>
      <c r="AF6087" s="27">
        <v>-10.156431443339946</v>
      </c>
      <c r="AG6087" s="6">
        <f t="shared" ref="AG6087:AG6150" si="1819">-AF6087/$B$5*POWER(LN(I6087),2)*100</f>
        <v>71.99744969160983</v>
      </c>
      <c r="AH6087" s="6">
        <f t="shared" ref="AH6087:AH6150" si="1820">-AF6087/100*I6087*H6087</f>
        <v>52642081.94981949</v>
      </c>
      <c r="AI6087" s="6">
        <f t="shared" ref="AI6087:AI6150" si="1821">AG6087/100*I6087</f>
        <v>430.42098553980685</v>
      </c>
      <c r="AK6087" s="1">
        <f t="shared" si="1803"/>
        <v>1.9293369614487238E-6</v>
      </c>
      <c r="AL6087" s="1">
        <f t="shared" si="1804"/>
        <v>1.6727216402173135</v>
      </c>
    </row>
    <row r="6088" spans="4:38" x14ac:dyDescent="0.25">
      <c r="D6088" s="1">
        <v>1993</v>
      </c>
      <c r="E6088" s="1" t="s">
        <v>167</v>
      </c>
      <c r="F6088" s="2" t="s">
        <v>359</v>
      </c>
      <c r="G6088">
        <v>2</v>
      </c>
      <c r="H6088">
        <v>887706</v>
      </c>
      <c r="I6088" s="1">
        <v>563.71</v>
      </c>
      <c r="J6088" s="1">
        <v>2719</v>
      </c>
      <c r="K6088" s="1">
        <v>35776.32</v>
      </c>
      <c r="L6088" s="1">
        <v>34608.379999999997</v>
      </c>
      <c r="M6088" s="3">
        <v>200</v>
      </c>
      <c r="N6088">
        <v>76</v>
      </c>
      <c r="O6088">
        <v>549</v>
      </c>
      <c r="P6088"/>
      <c r="Q6088" s="1">
        <f t="shared" si="1805"/>
        <v>10</v>
      </c>
      <c r="R6088" s="5">
        <f t="shared" si="1806"/>
        <v>-0.26112717532064361</v>
      </c>
      <c r="S6088" s="4">
        <f t="shared" si="1807"/>
        <v>9.3421693849674483</v>
      </c>
      <c r="T6088" s="6">
        <f t="shared" si="1808"/>
        <v>-1.4369593454690568</v>
      </c>
      <c r="U6088" s="6">
        <f t="shared" si="1809"/>
        <v>0.49730835072544388</v>
      </c>
      <c r="V6088" s="4">
        <f t="shared" si="1810"/>
        <v>75.738872824679362</v>
      </c>
      <c r="W6088" s="4">
        <f t="shared" si="1811"/>
        <v>6.0340374571571118</v>
      </c>
      <c r="X6088" s="4">
        <f t="shared" si="1812"/>
        <v>5356451.254943111</v>
      </c>
      <c r="Y6088" s="6">
        <f t="shared" si="1813"/>
        <v>547.56304065453094</v>
      </c>
      <c r="Z6088" s="6">
        <f t="shared" si="1814"/>
        <v>113.35220878106981</v>
      </c>
      <c r="AA6088" s="6">
        <f t="shared" si="1815"/>
        <v>100623435.84820835</v>
      </c>
      <c r="AB6088" s="26">
        <v>-13.586906357416865</v>
      </c>
      <c r="AC6088" s="4">
        <f t="shared" si="1816"/>
        <v>520.31759393610469</v>
      </c>
      <c r="AD6088" s="4">
        <f t="shared" si="1817"/>
        <v>2603714763.9953871</v>
      </c>
      <c r="AE6088" s="4">
        <f t="shared" si="1818"/>
        <v>2933.0823087772155</v>
      </c>
      <c r="AF6088" s="27">
        <v>-10.156431443339946</v>
      </c>
      <c r="AG6088" s="6">
        <f t="shared" si="1819"/>
        <v>70.680019412968505</v>
      </c>
      <c r="AH6088" s="6">
        <f t="shared" si="1820"/>
        <v>50823671.555066787</v>
      </c>
      <c r="AI6088" s="6">
        <f t="shared" si="1821"/>
        <v>398.43033743284479</v>
      </c>
      <c r="AK6088" s="1">
        <f t="shared" ref="AK6088:AK6151" si="1822">$B$3*100/H6088/I6088</f>
        <v>1.9983663384758778E-6</v>
      </c>
      <c r="AL6088" s="1">
        <f t="shared" ref="AL6088:AL6151" si="1823">$B$3/I6088*100</f>
        <v>1.7739617888630679</v>
      </c>
    </row>
    <row r="6089" spans="4:38" x14ac:dyDescent="0.25">
      <c r="D6089" s="1">
        <v>1994</v>
      </c>
      <c r="E6089" s="1" t="s">
        <v>167</v>
      </c>
      <c r="F6089" s="2" t="s">
        <v>359</v>
      </c>
      <c r="G6089">
        <v>2</v>
      </c>
      <c r="H6089">
        <v>907620</v>
      </c>
      <c r="I6089" s="1">
        <v>574.59810000000004</v>
      </c>
      <c r="J6089" s="1">
        <v>2939</v>
      </c>
      <c r="K6089" s="1">
        <v>35667.480000000003</v>
      </c>
      <c r="L6089" s="1">
        <v>35315.99</v>
      </c>
      <c r="M6089" s="3">
        <v>190</v>
      </c>
      <c r="N6089">
        <v>82.4</v>
      </c>
      <c r="O6089">
        <v>538</v>
      </c>
      <c r="P6089"/>
      <c r="Q6089" s="1">
        <f t="shared" si="1805"/>
        <v>10</v>
      </c>
      <c r="R6089" s="5">
        <f t="shared" si="1806"/>
        <v>-0.25617905802333835</v>
      </c>
      <c r="S6089" s="4">
        <f t="shared" si="1807"/>
        <v>9.1372614284662621</v>
      </c>
      <c r="T6089" s="6">
        <f t="shared" si="1808"/>
        <v>-1.4283190029774184</v>
      </c>
      <c r="U6089" s="6">
        <f t="shared" si="1809"/>
        <v>0.50442499625960469</v>
      </c>
      <c r="V6089" s="4">
        <f t="shared" si="1810"/>
        <v>82.143820941976671</v>
      </c>
      <c r="W6089" s="4">
        <f t="shared" si="1811"/>
        <v>6.2885154868163751</v>
      </c>
      <c r="X6089" s="4">
        <f t="shared" si="1812"/>
        <v>5707582.4261442786</v>
      </c>
      <c r="Y6089" s="6">
        <f t="shared" si="1813"/>
        <v>536.57168099702255</v>
      </c>
      <c r="Z6089" s="6">
        <f t="shared" si="1814"/>
        <v>113.91150404138189</v>
      </c>
      <c r="AA6089" s="6">
        <f t="shared" si="1815"/>
        <v>103388359.29803903</v>
      </c>
      <c r="AB6089" s="26">
        <v>-13.586906357416865</v>
      </c>
      <c r="AC6089" s="4">
        <f t="shared" si="1816"/>
        <v>530.36756643000354</v>
      </c>
      <c r="AD6089" s="4">
        <f t="shared" si="1817"/>
        <v>2765955576.283824</v>
      </c>
      <c r="AE6089" s="4">
        <f t="shared" si="1818"/>
        <v>3047.4819597230385</v>
      </c>
      <c r="AF6089" s="27">
        <v>-10.156431443339946</v>
      </c>
      <c r="AG6089" s="6">
        <f t="shared" si="1819"/>
        <v>71.107584665388075</v>
      </c>
      <c r="AH6089" s="6">
        <f t="shared" si="1820"/>
        <v>52967488.896321923</v>
      </c>
      <c r="AI6089" s="6">
        <f t="shared" si="1821"/>
        <v>408.58283044321132</v>
      </c>
      <c r="AK6089" s="1">
        <f t="shared" si="1822"/>
        <v>1.9174840369004566E-6</v>
      </c>
      <c r="AL6089" s="1">
        <f t="shared" si="1823"/>
        <v>1.740346861571592</v>
      </c>
    </row>
    <row r="6090" spans="4:38" x14ac:dyDescent="0.25">
      <c r="D6090" s="1">
        <v>1995</v>
      </c>
      <c r="E6090" s="1" t="s">
        <v>167</v>
      </c>
      <c r="F6090" s="2" t="s">
        <v>359</v>
      </c>
      <c r="G6090">
        <v>2</v>
      </c>
      <c r="H6090">
        <v>926841</v>
      </c>
      <c r="I6090" s="1">
        <v>601.59059999999999</v>
      </c>
      <c r="J6090" s="1">
        <v>3202</v>
      </c>
      <c r="K6090" s="1">
        <v>35459.58</v>
      </c>
      <c r="L6090" s="1">
        <v>35381.75</v>
      </c>
      <c r="M6090" s="3">
        <v>190</v>
      </c>
      <c r="N6090">
        <v>90.3</v>
      </c>
      <c r="O6090">
        <v>537</v>
      </c>
      <c r="P6090"/>
      <c r="Q6090" s="1">
        <f t="shared" si="1805"/>
        <v>10</v>
      </c>
      <c r="R6090" s="5">
        <f t="shared" si="1806"/>
        <v>-0.24468467426186513</v>
      </c>
      <c r="S6090" s="4">
        <f t="shared" si="1807"/>
        <v>8.6764157817625467</v>
      </c>
      <c r="T6090" s="6">
        <f t="shared" si="1808"/>
        <v>-1.4079008796001633</v>
      </c>
      <c r="U6090" s="6">
        <f t="shared" si="1809"/>
        <v>0.49813996946793077</v>
      </c>
      <c r="V6090" s="4">
        <f t="shared" si="1810"/>
        <v>90.055315325738135</v>
      </c>
      <c r="W6090" s="4">
        <f t="shared" si="1811"/>
        <v>6.9336303737831191</v>
      </c>
      <c r="X6090" s="4">
        <f t="shared" si="1812"/>
        <v>6426372.9092675196</v>
      </c>
      <c r="Y6090" s="6">
        <f t="shared" si="1813"/>
        <v>535.59209912039978</v>
      </c>
      <c r="Z6090" s="6">
        <f t="shared" si="1814"/>
        <v>120.76738203572904</v>
      </c>
      <c r="AA6090" s="6">
        <f t="shared" si="1815"/>
        <v>111932161.13337713</v>
      </c>
      <c r="AB6090" s="26">
        <v>-13.586906357416865</v>
      </c>
      <c r="AC6090" s="4">
        <f t="shared" si="1816"/>
        <v>555.28227905585777</v>
      </c>
      <c r="AD6090" s="4">
        <f t="shared" si="1817"/>
        <v>3096136453.0513167</v>
      </c>
      <c r="AE6090" s="4">
        <f t="shared" si="1818"/>
        <v>3340.525994265809</v>
      </c>
      <c r="AF6090" s="27">
        <v>-10.156431443339946</v>
      </c>
      <c r="AG6090" s="6">
        <f t="shared" si="1819"/>
        <v>72.138824476225366</v>
      </c>
      <c r="AH6090" s="6">
        <f t="shared" si="1820"/>
        <v>56630111.946140774</v>
      </c>
      <c r="AI6090" s="6">
        <f t="shared" si="1821"/>
        <v>433.98038699947108</v>
      </c>
      <c r="AK6090" s="1">
        <f t="shared" si="1822"/>
        <v>1.7934683676767984E-6</v>
      </c>
      <c r="AL6090" s="1">
        <f t="shared" si="1823"/>
        <v>1.6622600153659315</v>
      </c>
    </row>
    <row r="6091" spans="4:38" x14ac:dyDescent="0.25">
      <c r="D6091" s="1">
        <v>1996</v>
      </c>
      <c r="E6091" s="1" t="s">
        <v>167</v>
      </c>
      <c r="F6091" s="2" t="s">
        <v>359</v>
      </c>
      <c r="G6091">
        <v>2</v>
      </c>
      <c r="H6091">
        <v>945508</v>
      </c>
      <c r="I6091" s="1">
        <v>630.91830000000004</v>
      </c>
      <c r="J6091" s="1">
        <v>3482</v>
      </c>
      <c r="K6091" s="1">
        <v>35242.910000000003</v>
      </c>
      <c r="L6091" s="1">
        <v>34862.39</v>
      </c>
      <c r="M6091" s="3">
        <v>190</v>
      </c>
      <c r="N6091">
        <v>98.8</v>
      </c>
      <c r="O6091">
        <v>545</v>
      </c>
      <c r="P6091"/>
      <c r="Q6091" s="1">
        <f t="shared" si="1805"/>
        <v>10</v>
      </c>
      <c r="R6091" s="5">
        <f t="shared" si="1806"/>
        <v>-0.23331071550785576</v>
      </c>
      <c r="S6091" s="4">
        <f t="shared" si="1807"/>
        <v>8.2225485486789651</v>
      </c>
      <c r="T6091" s="6">
        <f t="shared" si="1808"/>
        <v>-1.3871886766418686</v>
      </c>
      <c r="U6091" s="6">
        <f t="shared" si="1809"/>
        <v>0.48360712648672716</v>
      </c>
      <c r="V6091" s="4">
        <f t="shared" si="1810"/>
        <v>98.566689284492142</v>
      </c>
      <c r="W6091" s="4">
        <f t="shared" si="1811"/>
        <v>7.6730261459065927</v>
      </c>
      <c r="X6091" s="4">
        <f t="shared" si="1812"/>
        <v>7254907.6051638508</v>
      </c>
      <c r="Y6091" s="6">
        <f t="shared" si="1813"/>
        <v>543.61281132335819</v>
      </c>
      <c r="Z6091" s="6">
        <f t="shared" si="1814"/>
        <v>130.46091867658114</v>
      </c>
      <c r="AA6091" s="6">
        <f t="shared" si="1815"/>
        <v>123351842.29605688</v>
      </c>
      <c r="AB6091" s="26">
        <v>-13.586906357416865</v>
      </c>
      <c r="AC6091" s="4">
        <f t="shared" si="1816"/>
        <v>582.35243622830444</v>
      </c>
      <c r="AD6091" s="4">
        <f t="shared" si="1817"/>
        <v>3473955323.0639472</v>
      </c>
      <c r="AE6091" s="4">
        <f t="shared" si="1818"/>
        <v>3674.1680906602032</v>
      </c>
      <c r="AF6091" s="27">
        <v>-10.156431443339946</v>
      </c>
      <c r="AG6091" s="6">
        <f t="shared" si="1819"/>
        <v>73.215933883823354</v>
      </c>
      <c r="AH6091" s="6">
        <f t="shared" si="1820"/>
        <v>60587003.472399943</v>
      </c>
      <c r="AI6091" s="6">
        <f t="shared" si="1821"/>
        <v>461.93272538894234</v>
      </c>
      <c r="AK6091" s="1">
        <f t="shared" si="1822"/>
        <v>1.6763383005014678E-6</v>
      </c>
      <c r="AL6091" s="1">
        <f t="shared" si="1823"/>
        <v>1.5849912738305418</v>
      </c>
    </row>
    <row r="6092" spans="4:38" x14ac:dyDescent="0.25">
      <c r="D6092" s="1">
        <v>1997</v>
      </c>
      <c r="E6092" s="1" t="s">
        <v>167</v>
      </c>
      <c r="F6092" s="2" t="s">
        <v>359</v>
      </c>
      <c r="G6092">
        <v>2</v>
      </c>
      <c r="H6092">
        <v>963426</v>
      </c>
      <c r="I6092" s="1">
        <v>668.06110000000001</v>
      </c>
      <c r="J6092" s="1">
        <v>3748</v>
      </c>
      <c r="K6092" s="1">
        <v>35028.04</v>
      </c>
      <c r="L6092" s="1">
        <v>36166.370000000003</v>
      </c>
      <c r="M6092" s="3">
        <v>190</v>
      </c>
      <c r="N6092">
        <v>107</v>
      </c>
      <c r="O6092">
        <v>553</v>
      </c>
      <c r="P6092"/>
      <c r="Q6092" s="1">
        <f t="shared" si="1805"/>
        <v>10</v>
      </c>
      <c r="R6092" s="5">
        <f t="shared" si="1806"/>
        <v>-0.22033912766362243</v>
      </c>
      <c r="S6092" s="4">
        <f t="shared" si="1807"/>
        <v>7.7180477773664737</v>
      </c>
      <c r="T6092" s="6">
        <f t="shared" si="1808"/>
        <v>-1.3628964964088621</v>
      </c>
      <c r="U6092" s="6">
        <f t="shared" si="1809"/>
        <v>0.49291018960826577</v>
      </c>
      <c r="V6092" s="4">
        <f t="shared" si="1810"/>
        <v>106.77966087233638</v>
      </c>
      <c r="W6092" s="4">
        <f t="shared" si="1811"/>
        <v>8.6558300657210179</v>
      </c>
      <c r="X6092" s="4">
        <f t="shared" si="1812"/>
        <v>8339251.7368973373</v>
      </c>
      <c r="Y6092" s="6">
        <f t="shared" si="1813"/>
        <v>551.63710350359111</v>
      </c>
      <c r="Z6092" s="6">
        <f t="shared" si="1814"/>
        <v>135.53404130901276</v>
      </c>
      <c r="AA6092" s="6">
        <f t="shared" si="1815"/>
        <v>130577019.28217693</v>
      </c>
      <c r="AB6092" s="26">
        <v>-13.586906357416865</v>
      </c>
      <c r="AC6092" s="4">
        <f t="shared" si="1816"/>
        <v>616.63611458783316</v>
      </c>
      <c r="AD6092" s="4">
        <f t="shared" si="1817"/>
        <v>3968839197.2988758</v>
      </c>
      <c r="AE6092" s="4">
        <f t="shared" si="1818"/>
        <v>4119.5060101127383</v>
      </c>
      <c r="AF6092" s="27">
        <v>-10.156431443339946</v>
      </c>
      <c r="AG6092" s="6">
        <f t="shared" si="1819"/>
        <v>74.520930020008407</v>
      </c>
      <c r="AH6092" s="6">
        <f t="shared" si="1820"/>
        <v>65369579.016547769</v>
      </c>
      <c r="AI6092" s="6">
        <f t="shared" si="1821"/>
        <v>497.84534482189838</v>
      </c>
      <c r="AK6092" s="1">
        <f t="shared" si="1822"/>
        <v>1.5536938735323547E-6</v>
      </c>
      <c r="AL6092" s="1">
        <f t="shared" si="1823"/>
        <v>1.4968690738017825</v>
      </c>
    </row>
    <row r="6093" spans="4:38" x14ac:dyDescent="0.25">
      <c r="D6093" s="1">
        <v>1998</v>
      </c>
      <c r="E6093" s="1" t="s">
        <v>167</v>
      </c>
      <c r="F6093" s="2" t="s">
        <v>359</v>
      </c>
      <c r="G6093">
        <v>2</v>
      </c>
      <c r="H6093">
        <v>979918</v>
      </c>
      <c r="I6093" s="1">
        <v>671.47850000000005</v>
      </c>
      <c r="J6093" s="1">
        <v>3986</v>
      </c>
      <c r="K6093" s="1">
        <v>34812.230000000003</v>
      </c>
      <c r="L6093" s="1">
        <v>35273.370000000003</v>
      </c>
      <c r="M6093" s="3">
        <v>200</v>
      </c>
      <c r="N6093">
        <v>114.5</v>
      </c>
      <c r="O6093">
        <v>567</v>
      </c>
      <c r="P6093"/>
      <c r="Q6093" s="1">
        <f t="shared" si="1805"/>
        <v>10</v>
      </c>
      <c r="R6093" s="5">
        <f t="shared" si="1806"/>
        <v>-0.21921774114882309</v>
      </c>
      <c r="S6093" s="4">
        <f t="shared" si="1807"/>
        <v>7.6314584249532942</v>
      </c>
      <c r="T6093" s="6">
        <f t="shared" si="1808"/>
        <v>-1.3607607612580015</v>
      </c>
      <c r="U6093" s="6">
        <f t="shared" si="1809"/>
        <v>0.47998617813335159</v>
      </c>
      <c r="V6093" s="4">
        <f t="shared" si="1810"/>
        <v>114.28078225885118</v>
      </c>
      <c r="W6093" s="4">
        <f t="shared" si="1811"/>
        <v>8.7988227493240867</v>
      </c>
      <c r="X6093" s="4">
        <f t="shared" si="1812"/>
        <v>8622124.7908721603</v>
      </c>
      <c r="Y6093" s="6">
        <f t="shared" si="1813"/>
        <v>565.63923923874199</v>
      </c>
      <c r="Z6093" s="6">
        <f t="shared" si="1814"/>
        <v>139.89538253192103</v>
      </c>
      <c r="AA6093" s="6">
        <f t="shared" si="1815"/>
        <v>137086003.45991498</v>
      </c>
      <c r="AB6093" s="26">
        <v>-13.586906357416865</v>
      </c>
      <c r="AC6093" s="4">
        <f t="shared" si="1816"/>
        <v>619.79045519828401</v>
      </c>
      <c r="AD6093" s="4">
        <f t="shared" si="1817"/>
        <v>4078183194.382997</v>
      </c>
      <c r="AE6093" s="4">
        <f t="shared" si="1818"/>
        <v>4161.7596517086095</v>
      </c>
      <c r="AF6093" s="27">
        <v>-10.156431443339946</v>
      </c>
      <c r="AG6093" s="6">
        <f t="shared" si="1819"/>
        <v>74.637891777173877</v>
      </c>
      <c r="AH6093" s="6">
        <f t="shared" si="1820"/>
        <v>66828696.182294309</v>
      </c>
      <c r="AI6093" s="6">
        <f t="shared" si="1821"/>
        <v>501.17739613699058</v>
      </c>
      <c r="AK6093" s="1">
        <f t="shared" si="1822"/>
        <v>1.5197710001157861E-6</v>
      </c>
      <c r="AL6093" s="1">
        <f t="shared" si="1823"/>
        <v>1.4892509588914611</v>
      </c>
    </row>
    <row r="6094" spans="4:38" x14ac:dyDescent="0.25">
      <c r="D6094" s="1">
        <v>1999</v>
      </c>
      <c r="E6094" s="1" t="s">
        <v>167</v>
      </c>
      <c r="F6094" s="2" t="s">
        <v>359</v>
      </c>
      <c r="G6094">
        <v>2</v>
      </c>
      <c r="H6094">
        <v>994108</v>
      </c>
      <c r="I6094" s="1">
        <v>710.24429999999995</v>
      </c>
      <c r="J6094" s="1">
        <v>4187</v>
      </c>
      <c r="K6094" s="1">
        <v>34631.93</v>
      </c>
      <c r="L6094" s="1">
        <v>34542.31</v>
      </c>
      <c r="M6094" s="3">
        <v>200</v>
      </c>
      <c r="N6094">
        <v>120.9</v>
      </c>
      <c r="O6094">
        <v>579</v>
      </c>
      <c r="P6094"/>
      <c r="Q6094" s="1">
        <f t="shared" si="1805"/>
        <v>10</v>
      </c>
      <c r="R6094" s="5">
        <f t="shared" si="1806"/>
        <v>-0.20725263124251753</v>
      </c>
      <c r="S6094" s="4">
        <f t="shared" si="1807"/>
        <v>7.1775586175066799</v>
      </c>
      <c r="T6094" s="6">
        <f t="shared" si="1808"/>
        <v>-1.3375949091693407</v>
      </c>
      <c r="U6094" s="6">
        <f t="shared" si="1809"/>
        <v>0.46203618006949204</v>
      </c>
      <c r="V6094" s="4">
        <f t="shared" si="1810"/>
        <v>120.69274736875749</v>
      </c>
      <c r="W6094" s="4">
        <f t="shared" si="1811"/>
        <v>9.8953465634910085</v>
      </c>
      <c r="X6094" s="4">
        <f t="shared" si="1812"/>
        <v>9837043.181538919</v>
      </c>
      <c r="Y6094" s="6">
        <f t="shared" si="1813"/>
        <v>577.6624050908307</v>
      </c>
      <c r="Z6094" s="6">
        <f t="shared" si="1814"/>
        <v>153.72049433297116</v>
      </c>
      <c r="AA6094" s="6">
        <f t="shared" si="1815"/>
        <v>152814773.1803613</v>
      </c>
      <c r="AB6094" s="26">
        <v>-13.586906357416865</v>
      </c>
      <c r="AC6094" s="4">
        <f t="shared" si="1816"/>
        <v>655.5722007465414</v>
      </c>
      <c r="AD6094" s="4">
        <f t="shared" si="1817"/>
        <v>4628730068.7900705</v>
      </c>
      <c r="AE6094" s="4">
        <f t="shared" si="1818"/>
        <v>4656.1641881868672</v>
      </c>
      <c r="AF6094" s="27">
        <v>-10.156431443339946</v>
      </c>
      <c r="AG6094" s="6">
        <f t="shared" si="1819"/>
        <v>75.930547983673094</v>
      </c>
      <c r="AH6094" s="6">
        <f t="shared" si="1820"/>
        <v>71710453.188615561</v>
      </c>
      <c r="AI6094" s="6">
        <f t="shared" si="1821"/>
        <v>539.29238901280303</v>
      </c>
      <c r="AK6094" s="1">
        <f t="shared" si="1822"/>
        <v>1.4163111501507478E-6</v>
      </c>
      <c r="AL6094" s="1">
        <f t="shared" si="1823"/>
        <v>1.4079662448540595</v>
      </c>
    </row>
    <row r="6095" spans="4:38" x14ac:dyDescent="0.25">
      <c r="D6095" s="1">
        <v>2000</v>
      </c>
      <c r="E6095" s="1" t="s">
        <v>167</v>
      </c>
      <c r="F6095" s="2" t="s">
        <v>359</v>
      </c>
      <c r="G6095">
        <v>2</v>
      </c>
      <c r="H6095">
        <v>1005435</v>
      </c>
      <c r="I6095" s="1">
        <v>585.83759999999995</v>
      </c>
      <c r="J6095" s="1">
        <v>4354</v>
      </c>
      <c r="K6095" s="1">
        <v>34528.15</v>
      </c>
      <c r="L6095" s="1">
        <v>34129.69</v>
      </c>
      <c r="M6095" s="3">
        <v>200</v>
      </c>
      <c r="N6095">
        <v>126.1</v>
      </c>
      <c r="O6095">
        <v>586</v>
      </c>
      <c r="P6095"/>
      <c r="Q6095" s="1">
        <f t="shared" si="1805"/>
        <v>10</v>
      </c>
      <c r="R6095" s="5">
        <f t="shared" si="1806"/>
        <v>-0.25126417286975095</v>
      </c>
      <c r="S6095" s="4">
        <f t="shared" si="1807"/>
        <v>8.6756870504726926</v>
      </c>
      <c r="T6095" s="6">
        <f t="shared" si="1808"/>
        <v>-1.4196490384189611</v>
      </c>
      <c r="U6095" s="6">
        <f t="shared" si="1809"/>
        <v>0.4845218159003723</v>
      </c>
      <c r="V6095" s="4">
        <f t="shared" si="1810"/>
        <v>125.84873582713024</v>
      </c>
      <c r="W6095" s="4">
        <f t="shared" si="1811"/>
        <v>6.7526363801709595</v>
      </c>
      <c r="X6095" s="4">
        <f t="shared" si="1812"/>
        <v>6789336.9588971883</v>
      </c>
      <c r="Y6095" s="6">
        <f t="shared" si="1813"/>
        <v>584.58035096158108</v>
      </c>
      <c r="Z6095" s="6">
        <f t="shared" si="1814"/>
        <v>120.91046899742905</v>
      </c>
      <c r="AA6095" s="6">
        <f t="shared" si="1815"/>
        <v>121567617.39643008</v>
      </c>
      <c r="AB6095" s="26">
        <v>-13.586906357416865</v>
      </c>
      <c r="AC6095" s="4">
        <f t="shared" si="1816"/>
        <v>540.74188939224439</v>
      </c>
      <c r="AD6095" s="4">
        <f t="shared" si="1817"/>
        <v>3185086676.693779</v>
      </c>
      <c r="AE6095" s="4">
        <f t="shared" si="1818"/>
        <v>3167.869307010179</v>
      </c>
      <c r="AF6095" s="27">
        <v>-10.156431443339946</v>
      </c>
      <c r="AG6095" s="6">
        <f t="shared" si="1819"/>
        <v>71.541847093778827</v>
      </c>
      <c r="AH6095" s="6">
        <f t="shared" si="1820"/>
        <v>59823577.768857419</v>
      </c>
      <c r="AI6095" s="6">
        <f t="shared" si="1821"/>
        <v>419.11904000986362</v>
      </c>
      <c r="AK6095" s="1">
        <f t="shared" si="1822"/>
        <v>1.697730530691716E-6</v>
      </c>
      <c r="AL6095" s="1">
        <f t="shared" si="1823"/>
        <v>1.7069576961260255</v>
      </c>
    </row>
    <row r="6096" spans="4:38" x14ac:dyDescent="0.25">
      <c r="D6096" s="1">
        <v>2001</v>
      </c>
      <c r="E6096" s="1" t="s">
        <v>167</v>
      </c>
      <c r="F6096" s="2" t="s">
        <v>359</v>
      </c>
      <c r="G6096">
        <v>2</v>
      </c>
      <c r="H6096">
        <v>1013609</v>
      </c>
      <c r="I6096" s="1">
        <v>577.55430000000001</v>
      </c>
      <c r="J6096" s="1">
        <v>4470</v>
      </c>
      <c r="K6096" s="1">
        <v>34490.74</v>
      </c>
      <c r="L6096" s="1">
        <v>35175.879999999997</v>
      </c>
      <c r="M6096" s="3">
        <v>200</v>
      </c>
      <c r="N6096">
        <v>129.6</v>
      </c>
      <c r="O6096">
        <v>597</v>
      </c>
      <c r="P6096"/>
      <c r="Q6096" s="1">
        <f t="shared" si="1805"/>
        <v>10</v>
      </c>
      <c r="R6096" s="5">
        <f t="shared" si="1806"/>
        <v>-0.25486781069762615</v>
      </c>
      <c r="S6096" s="4">
        <f t="shared" si="1807"/>
        <v>8.7905793931410408</v>
      </c>
      <c r="T6096" s="6">
        <f t="shared" si="1808"/>
        <v>-1.4260145946655316</v>
      </c>
      <c r="U6096" s="6">
        <f t="shared" si="1809"/>
        <v>0.5016131826020338</v>
      </c>
      <c r="V6096" s="4">
        <f t="shared" si="1810"/>
        <v>129.34513218930238</v>
      </c>
      <c r="W6096" s="4">
        <f t="shared" si="1811"/>
        <v>6.5701505460566558</v>
      </c>
      <c r="X6096" s="4">
        <f t="shared" si="1812"/>
        <v>6659563.7248379411</v>
      </c>
      <c r="Y6096" s="6">
        <f t="shared" si="1813"/>
        <v>595.5739854053345</v>
      </c>
      <c r="Z6096" s="6">
        <f t="shared" si="1814"/>
        <v>115.13937831618269</v>
      </c>
      <c r="AA6096" s="6">
        <f t="shared" si="1815"/>
        <v>116706310.11568762</v>
      </c>
      <c r="AB6096" s="26">
        <v>-13.586906357416865</v>
      </c>
      <c r="AC6096" s="4">
        <f t="shared" si="1816"/>
        <v>533.09620858854942</v>
      </c>
      <c r="AD6096" s="4">
        <f t="shared" si="1817"/>
        <v>3120821099.1522446</v>
      </c>
      <c r="AE6096" s="4">
        <f t="shared" si="1818"/>
        <v>3078.9200758401362</v>
      </c>
      <c r="AF6096" s="27">
        <v>-10.156431443339946</v>
      </c>
      <c r="AG6096" s="6">
        <f t="shared" si="1819"/>
        <v>71.222492962788451</v>
      </c>
      <c r="AH6096" s="6">
        <f t="shared" si="1820"/>
        <v>59457195.586495519</v>
      </c>
      <c r="AI6096" s="6">
        <f t="shared" si="1821"/>
        <v>411.34857067378209</v>
      </c>
      <c r="AK6096" s="1">
        <f t="shared" si="1822"/>
        <v>1.7081921444755752E-6</v>
      </c>
      <c r="AL6096" s="1">
        <f t="shared" si="1823"/>
        <v>1.7314389313697429</v>
      </c>
    </row>
    <row r="6097" spans="4:38" x14ac:dyDescent="0.25">
      <c r="D6097" s="1">
        <v>2002</v>
      </c>
      <c r="E6097" s="1" t="s">
        <v>167</v>
      </c>
      <c r="F6097" s="2" t="s">
        <v>359</v>
      </c>
      <c r="G6097">
        <v>2</v>
      </c>
      <c r="H6097">
        <v>1019059</v>
      </c>
      <c r="I6097" s="1">
        <v>566.20680000000004</v>
      </c>
      <c r="J6097" s="1">
        <v>4546</v>
      </c>
      <c r="K6097" s="1">
        <v>34544.07</v>
      </c>
      <c r="L6097" s="1">
        <v>34941.760000000002</v>
      </c>
      <c r="M6097" s="3">
        <v>210</v>
      </c>
      <c r="N6097">
        <v>131.6</v>
      </c>
      <c r="O6097">
        <v>601</v>
      </c>
      <c r="P6097"/>
      <c r="Q6097" s="1">
        <f t="shared" si="1805"/>
        <v>10</v>
      </c>
      <c r="R6097" s="5">
        <f t="shared" si="1806"/>
        <v>-0.25997568379609709</v>
      </c>
      <c r="S6097" s="4">
        <f t="shared" si="1807"/>
        <v>8.9806182193502426</v>
      </c>
      <c r="T6097" s="6">
        <f t="shared" si="1808"/>
        <v>-1.4349563817566986</v>
      </c>
      <c r="U6097" s="6">
        <f t="shared" si="1809"/>
        <v>0.50139901501810946</v>
      </c>
      <c r="V6097" s="4">
        <f t="shared" si="1810"/>
        <v>131.34002431620391</v>
      </c>
      <c r="W6097" s="4">
        <f t="shared" si="1811"/>
        <v>6.3047641729164354</v>
      </c>
      <c r="X6097" s="4">
        <f t="shared" si="1812"/>
        <v>6424926.6732880501</v>
      </c>
      <c r="Y6097" s="6">
        <f t="shared" si="1813"/>
        <v>599.56504361824329</v>
      </c>
      <c r="Z6097" s="6">
        <f t="shared" si="1814"/>
        <v>112.92539136311423</v>
      </c>
      <c r="AA6097" s="6">
        <f t="shared" si="1815"/>
        <v>115077636.39710383</v>
      </c>
      <c r="AB6097" s="26">
        <v>-13.586906357416865</v>
      </c>
      <c r="AC6097" s="4">
        <f t="shared" si="1816"/>
        <v>522.62219908509917</v>
      </c>
      <c r="AD6097" s="4">
        <f t="shared" si="1817"/>
        <v>3015520343.9137692</v>
      </c>
      <c r="AE6097" s="4">
        <f t="shared" si="1818"/>
        <v>2959.1224295293696</v>
      </c>
      <c r="AF6097" s="27">
        <v>-10.156431443339946</v>
      </c>
      <c r="AG6097" s="6">
        <f t="shared" si="1819"/>
        <v>70.778677125406873</v>
      </c>
      <c r="AH6097" s="6">
        <f t="shared" si="1820"/>
        <v>58602420.05137267</v>
      </c>
      <c r="AI6097" s="6">
        <f t="shared" si="1821"/>
        <v>400.7536828340983</v>
      </c>
      <c r="AK6097" s="1">
        <f t="shared" si="1822"/>
        <v>1.7331078536409428E-6</v>
      </c>
      <c r="AL6097" s="1">
        <f t="shared" si="1823"/>
        <v>1.7661391562234858</v>
      </c>
    </row>
    <row r="6098" spans="4:38" x14ac:dyDescent="0.25">
      <c r="D6098" s="1">
        <v>2003</v>
      </c>
      <c r="E6098" s="1" t="s">
        <v>167</v>
      </c>
      <c r="F6098" s="2" t="s">
        <v>359</v>
      </c>
      <c r="G6098">
        <v>2</v>
      </c>
      <c r="H6098">
        <v>1022802</v>
      </c>
      <c r="I6098" s="1">
        <v>622.96579999999994</v>
      </c>
      <c r="J6098" s="1">
        <v>4592</v>
      </c>
      <c r="K6098" s="1">
        <v>34682.78</v>
      </c>
      <c r="L6098" s="1">
        <v>34941.760000000002</v>
      </c>
      <c r="M6098" s="3">
        <v>210</v>
      </c>
      <c r="N6098">
        <v>132.4</v>
      </c>
      <c r="O6098">
        <v>601</v>
      </c>
      <c r="P6098"/>
      <c r="Q6098" s="1">
        <f t="shared" si="1805"/>
        <v>10</v>
      </c>
      <c r="R6098" s="5">
        <f t="shared" si="1806"/>
        <v>-0.23628905471215275</v>
      </c>
      <c r="S6098" s="4">
        <f t="shared" si="1807"/>
        <v>8.1951613009895574</v>
      </c>
      <c r="T6098" s="6">
        <f t="shared" si="1808"/>
        <v>-1.3926633884023891</v>
      </c>
      <c r="U6098" s="6">
        <f t="shared" si="1809"/>
        <v>0.48662109878343063</v>
      </c>
      <c r="V6098" s="4">
        <f t="shared" si="1810"/>
        <v>132.16371094528785</v>
      </c>
      <c r="W6098" s="4">
        <f t="shared" si="1811"/>
        <v>7.601629511853262</v>
      </c>
      <c r="X6098" s="4">
        <f t="shared" si="1812"/>
        <v>7774961.8679825403</v>
      </c>
      <c r="Y6098" s="6">
        <f t="shared" si="1813"/>
        <v>599.60733661159759</v>
      </c>
      <c r="Z6098" s="6">
        <f t="shared" si="1814"/>
        <v>128.01865795737911</v>
      </c>
      <c r="AA6098" s="6">
        <f t="shared" si="1815"/>
        <v>130937739.39612326</v>
      </c>
      <c r="AB6098" s="26">
        <v>-13.586906357416865</v>
      </c>
      <c r="AC6098" s="4">
        <f t="shared" si="1816"/>
        <v>575.0120916082393</v>
      </c>
      <c r="AD6098" s="4">
        <f t="shared" si="1817"/>
        <v>3663808374.667469</v>
      </c>
      <c r="AE6098" s="4">
        <f t="shared" si="1818"/>
        <v>3582.1286765840005</v>
      </c>
      <c r="AF6098" s="27">
        <v>-10.156431443339946</v>
      </c>
      <c r="AG6098" s="6">
        <f t="shared" si="1819"/>
        <v>72.928114057705073</v>
      </c>
      <c r="AH6098" s="6">
        <f t="shared" si="1820"/>
        <v>64713801.886790976</v>
      </c>
      <c r="AI6098" s="6">
        <f t="shared" si="1821"/>
        <v>454.31720916449484</v>
      </c>
      <c r="AK6098" s="1">
        <f t="shared" si="1822"/>
        <v>1.5694382260383036E-6</v>
      </c>
      <c r="AL6098" s="1">
        <f t="shared" si="1823"/>
        <v>1.6052245564684293</v>
      </c>
    </row>
    <row r="6099" spans="4:38" x14ac:dyDescent="0.25">
      <c r="D6099" s="1">
        <v>2004</v>
      </c>
      <c r="E6099" s="1" t="s">
        <v>167</v>
      </c>
      <c r="F6099" s="2" t="s">
        <v>359</v>
      </c>
      <c r="G6099">
        <v>2</v>
      </c>
      <c r="H6099">
        <v>1026286</v>
      </c>
      <c r="I6099" s="1">
        <v>777.91589999999997</v>
      </c>
      <c r="J6099" s="1">
        <v>4585</v>
      </c>
      <c r="K6099" s="1">
        <v>34893.46</v>
      </c>
      <c r="L6099" s="1">
        <v>34941.760000000002</v>
      </c>
      <c r="M6099" s="3">
        <v>210</v>
      </c>
      <c r="N6099">
        <v>131.4</v>
      </c>
      <c r="O6099">
        <v>601</v>
      </c>
      <c r="P6099"/>
      <c r="Q6099" s="1">
        <f t="shared" si="1805"/>
        <v>10</v>
      </c>
      <c r="R6099" s="5">
        <f t="shared" si="1806"/>
        <v>-0.18922353945972822</v>
      </c>
      <c r="S6099" s="4">
        <f t="shared" si="1807"/>
        <v>6.6026640051964485</v>
      </c>
      <c r="T6099" s="6">
        <f t="shared" si="1808"/>
        <v>-1.3012696872092744</v>
      </c>
      <c r="U6099" s="6">
        <f t="shared" si="1809"/>
        <v>0.45468653105741541</v>
      </c>
      <c r="V6099" s="4">
        <f t="shared" si="1810"/>
        <v>131.21077646054027</v>
      </c>
      <c r="W6099" s="4">
        <f t="shared" si="1811"/>
        <v>11.781848953509709</v>
      </c>
      <c r="X6099" s="4">
        <f t="shared" si="1812"/>
        <v>12091546.635101665</v>
      </c>
      <c r="Y6099" s="6">
        <f t="shared" si="1813"/>
        <v>599.69873031279076</v>
      </c>
      <c r="Z6099" s="6">
        <f t="shared" si="1814"/>
        <v>171.08839758039124</v>
      </c>
      <c r="AA6099" s="6">
        <f t="shared" si="1815"/>
        <v>175585627.19918939</v>
      </c>
      <c r="AB6099" s="26">
        <v>-13.586906357416865</v>
      </c>
      <c r="AC6099" s="4">
        <f t="shared" si="1816"/>
        <v>718.03467984005852</v>
      </c>
      <c r="AD6099" s="4">
        <f t="shared" si="1817"/>
        <v>5732531808.3810568</v>
      </c>
      <c r="AE6099" s="4">
        <f t="shared" si="1818"/>
        <v>5585.7059419899097</v>
      </c>
      <c r="AF6099" s="27">
        <v>-10.156431443339946</v>
      </c>
      <c r="AG6099" s="6">
        <f t="shared" si="1819"/>
        <v>78.050165489688823</v>
      </c>
      <c r="AH6099" s="6">
        <f t="shared" si="1820"/>
        <v>81085312.371759906</v>
      </c>
      <c r="AI6099" s="6">
        <f t="shared" si="1821"/>
        <v>607.16464732060217</v>
      </c>
      <c r="AK6099" s="1">
        <f t="shared" si="1822"/>
        <v>1.2525611786231696E-6</v>
      </c>
      <c r="AL6099" s="1">
        <f t="shared" si="1823"/>
        <v>1.285486001764458</v>
      </c>
    </row>
    <row r="6100" spans="4:38" x14ac:dyDescent="0.25">
      <c r="D6100" s="1">
        <v>2005</v>
      </c>
      <c r="E6100" s="1" t="s">
        <v>167</v>
      </c>
      <c r="F6100" s="2" t="s">
        <v>359</v>
      </c>
      <c r="G6100">
        <v>2</v>
      </c>
      <c r="H6100">
        <v>1030579</v>
      </c>
      <c r="I6100" s="1">
        <v>822.97709999999995</v>
      </c>
      <c r="J6100" s="1">
        <v>4536</v>
      </c>
      <c r="K6100" s="1">
        <v>35162.79</v>
      </c>
      <c r="L6100" s="1">
        <v>33613.449999999997</v>
      </c>
      <c r="M6100" s="3">
        <v>210</v>
      </c>
      <c r="N6100">
        <v>129</v>
      </c>
      <c r="O6100">
        <v>595</v>
      </c>
      <c r="P6100"/>
      <c r="Q6100" s="1">
        <f t="shared" si="1805"/>
        <v>10</v>
      </c>
      <c r="R6100" s="5">
        <f t="shared" si="1806"/>
        <v>-0.17886281404427901</v>
      </c>
      <c r="S6100" s="4">
        <f t="shared" si="1807"/>
        <v>6.2893155690480338</v>
      </c>
      <c r="T6100" s="6">
        <f t="shared" si="1808"/>
        <v>-1.2795304075616627</v>
      </c>
      <c r="U6100" s="6">
        <f t="shared" si="1809"/>
        <v>0.43009431378053564</v>
      </c>
      <c r="V6100" s="4">
        <f t="shared" si="1810"/>
        <v>128.82113718595573</v>
      </c>
      <c r="W6100" s="4">
        <f t="shared" si="1811"/>
        <v>13.085320508485278</v>
      </c>
      <c r="X6100" s="4">
        <f t="shared" si="1812"/>
        <v>13485456.524314249</v>
      </c>
      <c r="Y6100" s="6">
        <f t="shared" si="1813"/>
        <v>593.72046959243835</v>
      </c>
      <c r="Z6100" s="6">
        <f t="shared" si="1814"/>
        <v>191.34805405028925</v>
      </c>
      <c r="AA6100" s="6">
        <f t="shared" si="1815"/>
        <v>197199286.19509304</v>
      </c>
      <c r="AB6100" s="26">
        <v>-13.586906357416865</v>
      </c>
      <c r="AC6100" s="4">
        <f t="shared" si="1816"/>
        <v>759.62722771728897</v>
      </c>
      <c r="AD6100" s="4">
        <f t="shared" si="1817"/>
        <v>6442724525.5194521</v>
      </c>
      <c r="AE6100" s="4">
        <f t="shared" si="1818"/>
        <v>6251.5581294781414</v>
      </c>
      <c r="AF6100" s="27">
        <v>-10.156431443339946</v>
      </c>
      <c r="AG6100" s="6">
        <f t="shared" si="1819"/>
        <v>79.376241340716177</v>
      </c>
      <c r="AH6100" s="6">
        <f t="shared" si="1820"/>
        <v>86141053.88033329</v>
      </c>
      <c r="AI6100" s="6">
        <f t="shared" si="1821"/>
        <v>653.24828907482708</v>
      </c>
      <c r="AK6100" s="1">
        <f t="shared" si="1822"/>
        <v>1.1790465737102783E-6</v>
      </c>
      <c r="AL6100" s="1">
        <f t="shared" si="1823"/>
        <v>1.215100638887765</v>
      </c>
    </row>
    <row r="6101" spans="4:38" x14ac:dyDescent="0.25">
      <c r="D6101" s="1">
        <v>2006</v>
      </c>
      <c r="E6101" s="1" t="s">
        <v>167</v>
      </c>
      <c r="F6101" s="2" t="s">
        <v>359</v>
      </c>
      <c r="G6101">
        <v>2</v>
      </c>
      <c r="H6101">
        <v>1036092</v>
      </c>
      <c r="I6101" s="1">
        <v>1216.9480000000001</v>
      </c>
      <c r="J6101" s="1">
        <v>4247</v>
      </c>
      <c r="K6101" s="1">
        <v>35421.18</v>
      </c>
      <c r="L6101" s="1">
        <v>33868.089999999997</v>
      </c>
      <c r="M6101" s="3">
        <v>200</v>
      </c>
      <c r="N6101">
        <v>119.9</v>
      </c>
      <c r="O6101">
        <v>561</v>
      </c>
      <c r="P6101"/>
      <c r="Q6101" s="1">
        <f t="shared" si="1805"/>
        <v>10</v>
      </c>
      <c r="R6101" s="5">
        <f t="shared" si="1806"/>
        <v>-0.12095833182683237</v>
      </c>
      <c r="S6101" s="4">
        <f t="shared" si="1807"/>
        <v>4.2844868441379589</v>
      </c>
      <c r="T6101" s="6">
        <f t="shared" si="1808"/>
        <v>-1.14250034283032</v>
      </c>
      <c r="U6101" s="6">
        <f t="shared" si="1809"/>
        <v>0.38694304436008126</v>
      </c>
      <c r="V6101" s="4">
        <f t="shared" si="1810"/>
        <v>119.77904166817318</v>
      </c>
      <c r="W6101" s="4">
        <f t="shared" si="1811"/>
        <v>28.403588207185891</v>
      </c>
      <c r="X6101" s="4">
        <f t="shared" si="1812"/>
        <v>29428730.512759645</v>
      </c>
      <c r="Y6101" s="6">
        <f t="shared" si="1813"/>
        <v>559.85749965716968</v>
      </c>
      <c r="Z6101" s="6">
        <f t="shared" si="1814"/>
        <v>314.50313366210383</v>
      </c>
      <c r="AA6101" s="6">
        <f t="shared" si="1815"/>
        <v>325854180.76223648</v>
      </c>
      <c r="AB6101" s="26">
        <v>-13.586906357416865</v>
      </c>
      <c r="AC6101" s="4">
        <f t="shared" si="1816"/>
        <v>1123.2716384406074</v>
      </c>
      <c r="AD6101" s="4">
        <f t="shared" si="1817"/>
        <v>14162996087.278679</v>
      </c>
      <c r="AE6101" s="4">
        <f t="shared" si="1818"/>
        <v>13669.631738570204</v>
      </c>
      <c r="AF6101" s="27">
        <v>-10.156431443339946</v>
      </c>
      <c r="AG6101" s="6">
        <f t="shared" si="1819"/>
        <v>88.896528627548449</v>
      </c>
      <c r="AH6101" s="6">
        <f t="shared" si="1820"/>
        <v>128059405.99767363</v>
      </c>
      <c r="AI6101" s="6">
        <f t="shared" si="1821"/>
        <v>1081.8245272023782</v>
      </c>
      <c r="AK6101" s="1">
        <f t="shared" si="1822"/>
        <v>7.9310311993204547E-7</v>
      </c>
      <c r="AL6101" s="1">
        <f t="shared" si="1823"/>
        <v>0.82172779773663285</v>
      </c>
    </row>
    <row r="6102" spans="4:38" x14ac:dyDescent="0.25">
      <c r="D6102" s="1">
        <v>2007</v>
      </c>
      <c r="E6102" s="1" t="s">
        <v>167</v>
      </c>
      <c r="F6102" s="2" t="s">
        <v>359</v>
      </c>
      <c r="G6102">
        <v>2</v>
      </c>
      <c r="H6102">
        <v>1042652</v>
      </c>
      <c r="I6102" s="1">
        <v>1141.5619999999999</v>
      </c>
      <c r="J6102" s="1">
        <v>4059</v>
      </c>
      <c r="K6102" s="1">
        <v>35793.65</v>
      </c>
      <c r="L6102" s="1">
        <v>32882.01</v>
      </c>
      <c r="M6102" s="3">
        <v>190</v>
      </c>
      <c r="N6102">
        <v>113.4</v>
      </c>
      <c r="O6102">
        <v>517</v>
      </c>
      <c r="P6102"/>
      <c r="Q6102" s="1">
        <f t="shared" si="1805"/>
        <v>10</v>
      </c>
      <c r="R6102" s="5">
        <f t="shared" si="1806"/>
        <v>-0.12894612819978243</v>
      </c>
      <c r="S6102" s="4">
        <f t="shared" si="1807"/>
        <v>4.6154525816381433</v>
      </c>
      <c r="T6102" s="6">
        <f t="shared" si="1808"/>
        <v>-1.1633502037340511</v>
      </c>
      <c r="U6102" s="6">
        <f t="shared" si="1809"/>
        <v>0.38253293032685104</v>
      </c>
      <c r="V6102" s="4">
        <f t="shared" si="1810"/>
        <v>113.27105387180022</v>
      </c>
      <c r="W6102" s="4">
        <f t="shared" si="1811"/>
        <v>24.733479107585804</v>
      </c>
      <c r="X6102" s="4">
        <f t="shared" si="1812"/>
        <v>25788411.458482552</v>
      </c>
      <c r="Y6102" s="6">
        <f t="shared" si="1813"/>
        <v>515.83664979626599</v>
      </c>
      <c r="Z6102" s="6">
        <f t="shared" si="1814"/>
        <v>298.42188985523541</v>
      </c>
      <c r="AA6102" s="6">
        <f t="shared" si="1815"/>
        <v>311150180.30134088</v>
      </c>
      <c r="AB6102" s="26">
        <v>-13.586906357416865</v>
      </c>
      <c r="AC6102" s="4">
        <f t="shared" si="1816"/>
        <v>1053.6885866294504</v>
      </c>
      <c r="AD6102" s="4">
        <f t="shared" si="1817"/>
        <v>12541548447.98159</v>
      </c>
      <c r="AE6102" s="4">
        <f t="shared" si="1818"/>
        <v>12028.508503298885</v>
      </c>
      <c r="AF6102" s="27">
        <v>-10.156431443339946</v>
      </c>
      <c r="AG6102" s="6">
        <f t="shared" si="1819"/>
        <v>87.303302227828283</v>
      </c>
      <c r="AH6102" s="6">
        <f t="shared" si="1820"/>
        <v>120887118.47274302</v>
      </c>
      <c r="AI6102" s="6">
        <f t="shared" si="1821"/>
        <v>996.62132297804101</v>
      </c>
      <c r="AK6102" s="1">
        <f t="shared" si="1822"/>
        <v>8.4015828747129613E-7</v>
      </c>
      <c r="AL6102" s="1">
        <f t="shared" si="1823"/>
        <v>0.87599271874852191</v>
      </c>
    </row>
    <row r="6103" spans="4:38" x14ac:dyDescent="0.25">
      <c r="D6103" s="1">
        <v>2008</v>
      </c>
      <c r="E6103" s="1" t="s">
        <v>167</v>
      </c>
      <c r="F6103" s="2" t="s">
        <v>359</v>
      </c>
      <c r="G6103">
        <v>2</v>
      </c>
      <c r="H6103">
        <v>1049945</v>
      </c>
      <c r="I6103" s="1">
        <v>1234.383</v>
      </c>
      <c r="J6103" s="1">
        <v>3935</v>
      </c>
      <c r="K6103" s="1">
        <v>36200.550000000003</v>
      </c>
      <c r="L6103" s="1">
        <v>33613.449999999997</v>
      </c>
      <c r="M6103" s="3">
        <v>170</v>
      </c>
      <c r="N6103">
        <v>108.7</v>
      </c>
      <c r="O6103">
        <v>476</v>
      </c>
      <c r="P6103"/>
      <c r="Q6103" s="1">
        <f t="shared" si="1805"/>
        <v>10</v>
      </c>
      <c r="R6103" s="5">
        <f t="shared" si="1806"/>
        <v>-0.11924986005153994</v>
      </c>
      <c r="S6103" s="4">
        <f t="shared" si="1807"/>
        <v>4.3169105212887739</v>
      </c>
      <c r="T6103" s="6">
        <f t="shared" si="1808"/>
        <v>-1.1379385917750697</v>
      </c>
      <c r="U6103" s="6">
        <f t="shared" si="1809"/>
        <v>0.38250041957701719</v>
      </c>
      <c r="V6103" s="4">
        <f t="shared" si="1810"/>
        <v>108.58075013994846</v>
      </c>
      <c r="W6103" s="4">
        <f t="shared" si="1811"/>
        <v>28.59412985079631</v>
      </c>
      <c r="X6103" s="4">
        <f t="shared" si="1812"/>
        <v>30022263.666194331</v>
      </c>
      <c r="Y6103" s="6">
        <f t="shared" si="1813"/>
        <v>474.86206140822492</v>
      </c>
      <c r="Z6103" s="6">
        <f t="shared" si="1814"/>
        <v>322.71415580799243</v>
      </c>
      <c r="AA6103" s="6">
        <f t="shared" si="1815"/>
        <v>338832114.31982261</v>
      </c>
      <c r="AB6103" s="26">
        <v>-13.586906357416865</v>
      </c>
      <c r="AC6103" s="4">
        <f t="shared" si="1816"/>
        <v>1139.3645536812026</v>
      </c>
      <c r="AD6103" s="4">
        <f t="shared" si="1817"/>
        <v>14766554949.870243</v>
      </c>
      <c r="AE6103" s="4">
        <f t="shared" si="1818"/>
        <v>14064.12235866664</v>
      </c>
      <c r="AF6103" s="27">
        <v>-10.156431443339946</v>
      </c>
      <c r="AG6103" s="6">
        <f t="shared" si="1819"/>
        <v>89.252895690064733</v>
      </c>
      <c r="AH6103" s="6">
        <f t="shared" si="1820"/>
        <v>131630830.9909322</v>
      </c>
      <c r="AI6103" s="6">
        <f t="shared" si="1821"/>
        <v>1101.7225714058918</v>
      </c>
      <c r="AK6103" s="1">
        <f t="shared" si="1822"/>
        <v>7.7158454192540985E-7</v>
      </c>
      <c r="AL6103" s="1">
        <f t="shared" si="1823"/>
        <v>0.81012133187187441</v>
      </c>
    </row>
    <row r="6104" spans="4:38" x14ac:dyDescent="0.25">
      <c r="D6104" s="1">
        <v>2009</v>
      </c>
      <c r="E6104" s="1" t="s">
        <v>167</v>
      </c>
      <c r="F6104" s="2" t="s">
        <v>359</v>
      </c>
      <c r="G6104">
        <v>2</v>
      </c>
      <c r="H6104">
        <v>1057467</v>
      </c>
      <c r="I6104" s="1">
        <v>1048.239</v>
      </c>
      <c r="J6104" s="1">
        <v>3731</v>
      </c>
      <c r="K6104" s="1">
        <v>36542.61</v>
      </c>
      <c r="L6104" s="1">
        <v>35476.720000000001</v>
      </c>
      <c r="M6104" s="3">
        <v>160</v>
      </c>
      <c r="N6104">
        <v>102.1</v>
      </c>
      <c r="O6104">
        <v>451</v>
      </c>
      <c r="P6104"/>
      <c r="Q6104" s="1">
        <f t="shared" si="1805"/>
        <v>10</v>
      </c>
      <c r="R6104" s="5">
        <f t="shared" si="1806"/>
        <v>-0.14042599063763131</v>
      </c>
      <c r="S6104" s="4">
        <f t="shared" si="1807"/>
        <v>5.1315322097346128</v>
      </c>
      <c r="T6104" s="6">
        <f t="shared" si="1808"/>
        <v>-1.1920569193765977</v>
      </c>
      <c r="U6104" s="6">
        <f t="shared" si="1809"/>
        <v>0.42290269552786136</v>
      </c>
      <c r="V6104" s="4">
        <f t="shared" si="1810"/>
        <v>101.95957400936236</v>
      </c>
      <c r="W6104" s="4">
        <f t="shared" si="1811"/>
        <v>20.427407588156047</v>
      </c>
      <c r="X6104" s="4">
        <f t="shared" si="1812"/>
        <v>21601309.420024611</v>
      </c>
      <c r="Y6104" s="6">
        <f t="shared" si="1813"/>
        <v>449.80794308062337</v>
      </c>
      <c r="Z6104" s="6">
        <f t="shared" si="1814"/>
        <v>247.86765633914968</v>
      </c>
      <c r="AA6104" s="6">
        <f t="shared" si="1815"/>
        <v>262111866.94599158</v>
      </c>
      <c r="AB6104" s="26">
        <v>-13.586906357416865</v>
      </c>
      <c r="AC6104" s="4">
        <f t="shared" si="1816"/>
        <v>967.54926176578101</v>
      </c>
      <c r="AD6104" s="4">
        <f t="shared" si="1817"/>
        <v>10725072163.091064</v>
      </c>
      <c r="AE6104" s="4">
        <f t="shared" si="1818"/>
        <v>10142.228706041005</v>
      </c>
      <c r="AF6104" s="27">
        <v>-10.156431443339946</v>
      </c>
      <c r="AG6104" s="6">
        <f t="shared" si="1819"/>
        <v>85.200893331934097</v>
      </c>
      <c r="AH6104" s="6">
        <f t="shared" si="1820"/>
        <v>112581823.43141186</v>
      </c>
      <c r="AI6104" s="6">
        <f t="shared" si="1821"/>
        <v>893.10899225373271</v>
      </c>
      <c r="AK6104" s="1">
        <f t="shared" si="1822"/>
        <v>9.0213776378631327E-7</v>
      </c>
      <c r="AL6104" s="1">
        <f t="shared" si="1823"/>
        <v>0.95398091465782131</v>
      </c>
    </row>
    <row r="6105" spans="4:38" x14ac:dyDescent="0.25">
      <c r="D6105" s="1">
        <v>2010</v>
      </c>
      <c r="E6105" s="1" t="s">
        <v>167</v>
      </c>
      <c r="F6105" s="2" t="s">
        <v>359</v>
      </c>
      <c r="G6105">
        <v>2</v>
      </c>
      <c r="H6105">
        <v>1064837</v>
      </c>
      <c r="I6105" s="1">
        <v>704.06050000000005</v>
      </c>
      <c r="J6105" s="1">
        <v>3425</v>
      </c>
      <c r="K6105" s="1">
        <v>36867.599999999999</v>
      </c>
      <c r="L6105" s="1">
        <v>36697.25</v>
      </c>
      <c r="M6105" s="3">
        <v>160</v>
      </c>
      <c r="N6105">
        <v>92.9</v>
      </c>
      <c r="O6105">
        <v>436</v>
      </c>
      <c r="P6105"/>
      <c r="Q6105" s="1">
        <f t="shared" si="1805"/>
        <v>10</v>
      </c>
      <c r="R6105" s="5">
        <f t="shared" si="1806"/>
        <v>-0.20907294188496586</v>
      </c>
      <c r="S6105" s="4">
        <f t="shared" si="1807"/>
        <v>7.7080175922381668</v>
      </c>
      <c r="T6105" s="6">
        <f t="shared" si="1808"/>
        <v>-1.3411651137043372</v>
      </c>
      <c r="U6105" s="6">
        <f t="shared" si="1809"/>
        <v>0.49217071468886492</v>
      </c>
      <c r="V6105" s="4">
        <f t="shared" si="1810"/>
        <v>92.690927058115037</v>
      </c>
      <c r="W6105" s="4">
        <f t="shared" si="1811"/>
        <v>9.1341319810813122</v>
      </c>
      <c r="X6105" s="4">
        <f t="shared" si="1812"/>
        <v>9726361.6963386815</v>
      </c>
      <c r="Y6105" s="6">
        <f t="shared" si="1813"/>
        <v>434.65883488629567</v>
      </c>
      <c r="Z6105" s="6">
        <f t="shared" si="1814"/>
        <v>143.05209127387542</v>
      </c>
      <c r="AA6105" s="6">
        <f t="shared" si="1815"/>
        <v>152327159.71579969</v>
      </c>
      <c r="AB6105" s="26">
        <v>-13.586906357416865</v>
      </c>
      <c r="AC6105" s="4">
        <f t="shared" si="1816"/>
        <v>649.86440784348486</v>
      </c>
      <c r="AD6105" s="4">
        <f t="shared" si="1817"/>
        <v>4872096311.6402283</v>
      </c>
      <c r="AE6105" s="4">
        <f t="shared" si="1818"/>
        <v>4575.4385991848794</v>
      </c>
      <c r="AF6105" s="27">
        <v>-10.156431443339946</v>
      </c>
      <c r="AG6105" s="6">
        <f t="shared" si="1819"/>
        <v>75.728419562656129</v>
      </c>
      <c r="AH6105" s="6">
        <f t="shared" si="1820"/>
        <v>76143748.722488955</v>
      </c>
      <c r="AI6105" s="6">
        <f t="shared" si="1821"/>
        <v>533.17388941493459</v>
      </c>
      <c r="AK6105" s="1">
        <f t="shared" si="1822"/>
        <v>1.3338496742990348E-6</v>
      </c>
      <c r="AL6105" s="1">
        <f t="shared" si="1823"/>
        <v>1.4203324856315613</v>
      </c>
    </row>
    <row r="6106" spans="4:38" x14ac:dyDescent="0.25">
      <c r="D6106" s="1">
        <v>2011</v>
      </c>
      <c r="E6106" s="1" t="s">
        <v>167</v>
      </c>
      <c r="F6106" s="2" t="s">
        <v>359</v>
      </c>
      <c r="G6106">
        <v>2</v>
      </c>
      <c r="H6106">
        <v>1072032</v>
      </c>
      <c r="I6106" s="1">
        <v>717.16759999999999</v>
      </c>
      <c r="J6106" s="1">
        <v>3023</v>
      </c>
      <c r="K6106" s="1">
        <v>37137.589999999997</v>
      </c>
      <c r="L6106" s="1">
        <v>35885.17</v>
      </c>
      <c r="M6106" s="3">
        <v>160</v>
      </c>
      <c r="N6106">
        <v>81.400000000000006</v>
      </c>
      <c r="O6106">
        <v>418</v>
      </c>
      <c r="P6106"/>
      <c r="Q6106" s="1">
        <f t="shared" si="1805"/>
        <v>10</v>
      </c>
      <c r="R6106" s="5">
        <f t="shared" si="1806"/>
        <v>-0.20525188254461021</v>
      </c>
      <c r="S6106" s="4">
        <f t="shared" si="1807"/>
        <v>7.6225602606698901</v>
      </c>
      <c r="T6106" s="6">
        <f t="shared" si="1808"/>
        <v>-1.3336511066355872</v>
      </c>
      <c r="U6106" s="6">
        <f t="shared" si="1809"/>
        <v>0.47858296682306173</v>
      </c>
      <c r="V6106" s="4">
        <f t="shared" si="1810"/>
        <v>81.19474811745539</v>
      </c>
      <c r="W6106" s="4">
        <f t="shared" si="1811"/>
        <v>9.4084871155478851</v>
      </c>
      <c r="X6106" s="4">
        <f t="shared" si="1812"/>
        <v>10086199.259455031</v>
      </c>
      <c r="Y6106" s="6">
        <f t="shared" si="1813"/>
        <v>416.66634889336439</v>
      </c>
      <c r="Z6106" s="6">
        <f t="shared" si="1814"/>
        <v>149.85230351191041</v>
      </c>
      <c r="AA6106" s="6">
        <f t="shared" si="1815"/>
        <v>160646464.63848034</v>
      </c>
      <c r="AB6106" s="26">
        <v>-13.586906357416865</v>
      </c>
      <c r="AC6106" s="4">
        <f t="shared" si="1816"/>
        <v>661.96256954982312</v>
      </c>
      <c r="AD6106" s="4">
        <f t="shared" si="1817"/>
        <v>5089344426.3847256</v>
      </c>
      <c r="AE6106" s="4">
        <f t="shared" si="1818"/>
        <v>4747.3810729387969</v>
      </c>
      <c r="AF6106" s="27">
        <v>-10.156431443339946</v>
      </c>
      <c r="AG6106" s="6">
        <f t="shared" si="1819"/>
        <v>76.155085785229559</v>
      </c>
      <c r="AH6106" s="6">
        <f t="shared" si="1820"/>
        <v>78085348.229391485</v>
      </c>
      <c r="AI6106" s="6">
        <f t="shared" si="1821"/>
        <v>546.15960100387201</v>
      </c>
      <c r="AK6106" s="1">
        <f t="shared" si="1822"/>
        <v>1.3006833770534489E-6</v>
      </c>
      <c r="AL6106" s="1">
        <f t="shared" si="1823"/>
        <v>1.394374202069363</v>
      </c>
    </row>
    <row r="6107" spans="4:38" x14ac:dyDescent="0.25">
      <c r="D6107" s="1">
        <v>2012</v>
      </c>
      <c r="E6107" s="1" t="s">
        <v>167</v>
      </c>
      <c r="F6107" s="2" t="s">
        <v>359</v>
      </c>
      <c r="G6107">
        <v>2</v>
      </c>
      <c r="H6107">
        <v>1079288</v>
      </c>
      <c r="I6107" s="1">
        <v>1305.1990000000001</v>
      </c>
      <c r="J6107" s="1">
        <v>2624</v>
      </c>
      <c r="K6107" s="1">
        <v>37432.239999999998</v>
      </c>
      <c r="L6107" s="1">
        <v>40000</v>
      </c>
      <c r="M6107" s="3">
        <v>150</v>
      </c>
      <c r="N6107">
        <v>70.099999999999994</v>
      </c>
      <c r="O6107">
        <v>400</v>
      </c>
      <c r="P6107"/>
      <c r="Q6107" s="1">
        <f t="shared" si="1805"/>
        <v>10</v>
      </c>
      <c r="R6107" s="5">
        <f t="shared" si="1806"/>
        <v>-0.11277973703626802</v>
      </c>
      <c r="S6107" s="4">
        <f t="shared" si="1807"/>
        <v>4.2215981838784726</v>
      </c>
      <c r="T6107" s="6">
        <f t="shared" si="1808"/>
        <v>-1.1203106862867969</v>
      </c>
      <c r="U6107" s="6">
        <f t="shared" si="1809"/>
        <v>0.44812427451471876</v>
      </c>
      <c r="V6107" s="4">
        <f t="shared" si="1810"/>
        <v>69.987220262963731</v>
      </c>
      <c r="W6107" s="4">
        <f t="shared" si="1811"/>
        <v>30.917177408885603</v>
      </c>
      <c r="X6107" s="4">
        <f t="shared" si="1812"/>
        <v>33368538.571281325</v>
      </c>
      <c r="Y6107" s="6">
        <f t="shared" si="1813"/>
        <v>398.87968931371319</v>
      </c>
      <c r="Z6107" s="6">
        <f t="shared" si="1814"/>
        <v>291.25826790200591</v>
      </c>
      <c r="AA6107" s="6">
        <f t="shared" si="1815"/>
        <v>314351553.44742018</v>
      </c>
      <c r="AB6107" s="26">
        <v>-13.586906357416865</v>
      </c>
      <c r="AC6107" s="4">
        <f t="shared" si="1816"/>
        <v>1204.7293879615581</v>
      </c>
      <c r="AD6107" s="4">
        <f t="shared" si="1817"/>
        <v>16970849627.79265</v>
      </c>
      <c r="AE6107" s="4">
        <f t="shared" si="1818"/>
        <v>15724.115924380378</v>
      </c>
      <c r="AF6107" s="27">
        <v>-10.156431443339946</v>
      </c>
      <c r="AG6107" s="6">
        <f t="shared" si="1819"/>
        <v>90.657275411723816</v>
      </c>
      <c r="AH6107" s="6">
        <f t="shared" si="1820"/>
        <v>143072189.07604772</v>
      </c>
      <c r="AI6107" s="6">
        <f t="shared" si="1821"/>
        <v>1183.2578521010653</v>
      </c>
      <c r="AK6107" s="1">
        <f t="shared" si="1822"/>
        <v>7.0988159955681249E-7</v>
      </c>
      <c r="AL6107" s="1">
        <f t="shared" si="1823"/>
        <v>0.76616669182247299</v>
      </c>
    </row>
    <row r="6108" spans="4:38" x14ac:dyDescent="0.25">
      <c r="D6108" s="1">
        <v>2013</v>
      </c>
      <c r="E6108" s="1" t="s">
        <v>167</v>
      </c>
      <c r="F6108" s="2" t="s">
        <v>359</v>
      </c>
      <c r="G6108">
        <v>2</v>
      </c>
      <c r="H6108">
        <v>1086839</v>
      </c>
      <c r="I6108" s="1">
        <v>1386.8019999999999</v>
      </c>
      <c r="J6108" s="1">
        <v>2477</v>
      </c>
      <c r="K6108" s="1">
        <v>37701.67</v>
      </c>
      <c r="L6108" s="1">
        <v>36319.61</v>
      </c>
      <c r="M6108" s="3">
        <v>160</v>
      </c>
      <c r="N6108">
        <v>65.7</v>
      </c>
      <c r="O6108">
        <v>413</v>
      </c>
      <c r="P6108"/>
      <c r="Q6108" s="1">
        <f t="shared" si="1805"/>
        <v>10</v>
      </c>
      <c r="R6108" s="5">
        <f t="shared" si="1806"/>
        <v>-0.10614348695776325</v>
      </c>
      <c r="S6108" s="4">
        <f t="shared" si="1807"/>
        <v>4.0017867179308935</v>
      </c>
      <c r="T6108" s="6">
        <f t="shared" si="1808"/>
        <v>-1.1016075457072936</v>
      </c>
      <c r="U6108" s="6">
        <f t="shared" si="1809"/>
        <v>0.40009956433146077</v>
      </c>
      <c r="V6108" s="4">
        <f t="shared" si="1810"/>
        <v>65.59385651304224</v>
      </c>
      <c r="W6108" s="4">
        <f t="shared" si="1811"/>
        <v>34.654570514368636</v>
      </c>
      <c r="X6108" s="4">
        <f t="shared" si="1812"/>
        <v>37663938.763265893</v>
      </c>
      <c r="Y6108" s="6">
        <f t="shared" si="1813"/>
        <v>411.89839245429272</v>
      </c>
      <c r="Z6108" s="6">
        <f t="shared" si="1814"/>
        <v>346.61422396628996</v>
      </c>
      <c r="AA6108" s="6">
        <f t="shared" si="1815"/>
        <v>376713856.56129861</v>
      </c>
      <c r="AB6108" s="26">
        <v>-13.586906357416865</v>
      </c>
      <c r="AC6108" s="4">
        <f t="shared" si="1816"/>
        <v>1280.0508770569579</v>
      </c>
      <c r="AD6108" s="4">
        <f t="shared" si="1817"/>
        <v>19293317220.157799</v>
      </c>
      <c r="AE6108" s="4">
        <f t="shared" si="1818"/>
        <v>17751.771164043432</v>
      </c>
      <c r="AF6108" s="27">
        <v>-10.156431443339946</v>
      </c>
      <c r="AG6108" s="6">
        <f t="shared" si="1819"/>
        <v>92.196458556562888</v>
      </c>
      <c r="AH6108" s="6">
        <f t="shared" si="1820"/>
        <v>153080832.31165472</v>
      </c>
      <c r="AI6108" s="6">
        <f t="shared" si="1821"/>
        <v>1278.5823311915851</v>
      </c>
      <c r="AK6108" s="1">
        <f t="shared" si="1822"/>
        <v>6.6346852770323571E-7</v>
      </c>
      <c r="AL6108" s="1">
        <f t="shared" si="1823"/>
        <v>0.7210834711804569</v>
      </c>
    </row>
    <row r="6109" spans="4:38" x14ac:dyDescent="0.25">
      <c r="D6109" s="1">
        <v>2014</v>
      </c>
      <c r="E6109" s="1" t="s">
        <v>167</v>
      </c>
      <c r="F6109" s="2" t="s">
        <v>359</v>
      </c>
      <c r="G6109">
        <v>2</v>
      </c>
      <c r="H6109">
        <v>1095021</v>
      </c>
      <c r="I6109" s="1">
        <v>1412.4359999999999</v>
      </c>
      <c r="J6109" s="1">
        <v>2359</v>
      </c>
      <c r="K6109" s="1">
        <v>37926.050000000003</v>
      </c>
      <c r="L6109" s="1">
        <v>37500</v>
      </c>
      <c r="M6109" s="3">
        <v>150</v>
      </c>
      <c r="N6109">
        <v>62.2</v>
      </c>
      <c r="O6109">
        <v>400</v>
      </c>
      <c r="P6109"/>
      <c r="Q6109" s="1">
        <f t="shared" si="1805"/>
        <v>10</v>
      </c>
      <c r="R6109" s="5">
        <f t="shared" si="1806"/>
        <v>-0.10421711143018161</v>
      </c>
      <c r="S6109" s="4">
        <f t="shared" si="1807"/>
        <v>3.9525433789566398</v>
      </c>
      <c r="T6109" s="6">
        <f t="shared" si="1808"/>
        <v>-1.0960509990827645</v>
      </c>
      <c r="U6109" s="6">
        <f t="shared" si="1809"/>
        <v>0.41101912465603668</v>
      </c>
      <c r="V6109" s="4">
        <f t="shared" si="1810"/>
        <v>62.095782888569822</v>
      </c>
      <c r="W6109" s="4">
        <f t="shared" si="1811"/>
        <v>35.734863974417486</v>
      </c>
      <c r="X6109" s="4">
        <f t="shared" si="1812"/>
        <v>39130426.484130614</v>
      </c>
      <c r="Y6109" s="6">
        <f t="shared" si="1813"/>
        <v>398.90394900091724</v>
      </c>
      <c r="Z6109" s="6">
        <f t="shared" si="1814"/>
        <v>343.6424037888757</v>
      </c>
      <c r="AA6109" s="6">
        <f t="shared" si="1815"/>
        <v>376295648.63929844</v>
      </c>
      <c r="AB6109" s="26">
        <v>-13.586906357416865</v>
      </c>
      <c r="AC6109" s="4">
        <f t="shared" si="1816"/>
        <v>1303.7116622176932</v>
      </c>
      <c r="AD6109" s="4">
        <f t="shared" si="1817"/>
        <v>20163818370.380322</v>
      </c>
      <c r="AE6109" s="4">
        <f t="shared" si="1818"/>
        <v>18414.092853361097</v>
      </c>
      <c r="AF6109" s="27">
        <v>-10.156431443339946</v>
      </c>
      <c r="AG6109" s="6">
        <f t="shared" si="1819"/>
        <v>92.663858267903649</v>
      </c>
      <c r="AH6109" s="6">
        <f t="shared" si="1820"/>
        <v>157084150.46802744</v>
      </c>
      <c r="AI6109" s="6">
        <f t="shared" si="1821"/>
        <v>1308.8176931648475</v>
      </c>
      <c r="AK6109" s="1">
        <f t="shared" si="1822"/>
        <v>6.4655991155563216E-7</v>
      </c>
      <c r="AL6109" s="1">
        <f t="shared" si="1823"/>
        <v>0.70799668091155987</v>
      </c>
    </row>
    <row r="6110" spans="4:38" x14ac:dyDescent="0.25">
      <c r="D6110" s="1">
        <v>2015</v>
      </c>
      <c r="E6110" s="1" t="s">
        <v>167</v>
      </c>
      <c r="F6110" s="2" t="s">
        <v>359</v>
      </c>
      <c r="G6110">
        <v>2</v>
      </c>
      <c r="H6110">
        <v>1104044</v>
      </c>
      <c r="I6110" s="1">
        <v>1336.991</v>
      </c>
      <c r="J6110" s="1">
        <v>2202</v>
      </c>
      <c r="K6110" s="1">
        <v>38096.89</v>
      </c>
      <c r="M6110" s="3">
        <v>150</v>
      </c>
      <c r="N6110">
        <v>57.8</v>
      </c>
      <c r="O6110">
        <v>389</v>
      </c>
      <c r="P6110"/>
      <c r="Q6110" s="1">
        <f t="shared" si="1805"/>
        <v>10</v>
      </c>
      <c r="R6110" s="5">
        <f t="shared" si="1806"/>
        <v>-0.11009797373355543</v>
      </c>
      <c r="S6110" s="4">
        <f t="shared" si="1807"/>
        <v>4.1943903945501511</v>
      </c>
      <c r="T6110" s="6">
        <f t="shared" si="1808"/>
        <v>-1.1128320206670492</v>
      </c>
      <c r="U6110" s="6">
        <f t="shared" si="1809"/>
        <v>0</v>
      </c>
      <c r="V6110" s="4">
        <f t="shared" si="1810"/>
        <v>57.689902026266445</v>
      </c>
      <c r="W6110" s="4">
        <f t="shared" si="1811"/>
        <v>31.875692871535684</v>
      </c>
      <c r="X6110" s="4">
        <f t="shared" si="1812"/>
        <v>35192167.460661739</v>
      </c>
      <c r="Y6110" s="6">
        <f t="shared" si="1813"/>
        <v>387.88716797933296</v>
      </c>
      <c r="Z6110" s="6" t="e">
        <f t="shared" si="1814"/>
        <v>#DIV/0!</v>
      </c>
      <c r="AA6110" s="6" t="e">
        <f t="shared" si="1815"/>
        <v>#DIV/0!</v>
      </c>
      <c r="AB6110" s="26">
        <v>-13.586906357416865</v>
      </c>
      <c r="AC6110" s="4">
        <f t="shared" si="1816"/>
        <v>1234.0741520182833</v>
      </c>
      <c r="AD6110" s="4">
        <f t="shared" si="1817"/>
        <v>18216130198.030304</v>
      </c>
      <c r="AE6110" s="4">
        <f t="shared" si="1818"/>
        <v>16499.460345810767</v>
      </c>
      <c r="AF6110" s="27">
        <v>-10.156431443339946</v>
      </c>
      <c r="AG6110" s="6">
        <f t="shared" si="1819"/>
        <v>91.266527694377615</v>
      </c>
      <c r="AH6110" s="6">
        <f t="shared" si="1820"/>
        <v>149918768.83303222</v>
      </c>
      <c r="AI6110" s="6">
        <f t="shared" si="1821"/>
        <v>1220.2252612863363</v>
      </c>
      <c r="AK6110" s="1">
        <f t="shared" si="1822"/>
        <v>6.7746230324579204E-7</v>
      </c>
      <c r="AL6110" s="1">
        <f t="shared" si="1823"/>
        <v>0.74794819112469713</v>
      </c>
    </row>
    <row r="6111" spans="4:38" x14ac:dyDescent="0.25">
      <c r="D6111" s="1">
        <v>2016</v>
      </c>
      <c r="E6111" s="1" t="s">
        <v>167</v>
      </c>
      <c r="F6111" s="2" t="s">
        <v>359</v>
      </c>
      <c r="G6111">
        <v>2</v>
      </c>
      <c r="H6111">
        <v>1113984</v>
      </c>
      <c r="I6111" s="1">
        <v>1152.4290000000001</v>
      </c>
      <c r="J6111" s="1">
        <v>2158</v>
      </c>
      <c r="K6111" s="1">
        <v>38330.370000000003</v>
      </c>
      <c r="M6111" s="3"/>
      <c r="N6111">
        <v>56.3</v>
      </c>
      <c r="O6111"/>
      <c r="P6111"/>
      <c r="Q6111" s="1">
        <f t="shared" si="1805"/>
        <v>10</v>
      </c>
      <c r="R6111" s="5">
        <f t="shared" si="1806"/>
        <v>-0.1277302115791949</v>
      </c>
      <c r="S6111" s="4">
        <f t="shared" si="1807"/>
        <v>4.8959462700088254</v>
      </c>
      <c r="T6111" s="6">
        <f t="shared" si="1808"/>
        <v>-1.1602253220105496</v>
      </c>
      <c r="U6111" s="6">
        <f t="shared" si="1809"/>
        <v>0</v>
      </c>
      <c r="V6111" s="4">
        <f t="shared" si="1810"/>
        <v>56.172269788420799</v>
      </c>
      <c r="W6111" s="4">
        <f t="shared" si="1811"/>
        <v>23.538432336552638</v>
      </c>
      <c r="X6111" s="4">
        <f t="shared" si="1812"/>
        <v>26221437.008002255</v>
      </c>
      <c r="Y6111" s="6">
        <f t="shared" si="1813"/>
        <v>-1.1602253220105496</v>
      </c>
      <c r="Z6111" s="6" t="e">
        <f t="shared" si="1814"/>
        <v>#DIV/0!</v>
      </c>
      <c r="AA6111" s="6" t="e">
        <f t="shared" si="1815"/>
        <v>#DIV/0!</v>
      </c>
      <c r="AB6111" s="26">
        <v>-13.586906357416865</v>
      </c>
      <c r="AC6111" s="4">
        <f t="shared" si="1816"/>
        <v>1063.7190833268724</v>
      </c>
      <c r="AD6111" s="4">
        <f t="shared" si="1817"/>
        <v>13655892277.284334</v>
      </c>
      <c r="AE6111" s="4">
        <f t="shared" si="1818"/>
        <v>12258.607194793043</v>
      </c>
      <c r="AF6111" s="27">
        <v>-10.156431443339946</v>
      </c>
      <c r="AG6111" s="6">
        <f t="shared" si="1819"/>
        <v>87.538439738066643</v>
      </c>
      <c r="AH6111" s="6">
        <f t="shared" si="1820"/>
        <v>130386993.97785819</v>
      </c>
      <c r="AI6111" s="6">
        <f t="shared" si="1821"/>
        <v>1008.8183656890041</v>
      </c>
      <c r="AK6111" s="1">
        <f t="shared" si="1822"/>
        <v>7.7894513352034727E-7</v>
      </c>
      <c r="AL6111" s="1">
        <f t="shared" si="1823"/>
        <v>0.86773241561953052</v>
      </c>
    </row>
    <row r="6112" spans="4:38" x14ac:dyDescent="0.25">
      <c r="D6112" s="1">
        <v>1980</v>
      </c>
      <c r="E6112" s="1" t="s">
        <v>166</v>
      </c>
      <c r="F6112" s="2" t="s">
        <v>360</v>
      </c>
      <c r="G6112">
        <v>4</v>
      </c>
      <c r="H6112">
        <v>8310531</v>
      </c>
      <c r="I6112" s="1">
        <v>0</v>
      </c>
      <c r="J6112" s="1">
        <v>796</v>
      </c>
      <c r="K6112" s="1">
        <v>94761.9</v>
      </c>
      <c r="M6112" s="3"/>
      <c r="N6112">
        <v>8.4</v>
      </c>
      <c r="O6112"/>
      <c r="P6112"/>
      <c r="Q6112" s="1">
        <f t="shared" si="1805"/>
        <v>10</v>
      </c>
      <c r="R6112" s="5" t="e">
        <f t="shared" si="1806"/>
        <v>#DIV/0!</v>
      </c>
      <c r="S6112" s="4" t="e">
        <f t="shared" si="1807"/>
        <v>#DIV/0!</v>
      </c>
      <c r="T6112" s="6" t="e">
        <f t="shared" si="1808"/>
        <v>#NUM!</v>
      </c>
      <c r="U6112" s="6" t="e">
        <f t="shared" si="1809"/>
        <v>#NUM!</v>
      </c>
      <c r="V6112" s="4" t="e">
        <f t="shared" si="1810"/>
        <v>#DIV/0!</v>
      </c>
      <c r="W6112" s="4" t="e">
        <f t="shared" si="1811"/>
        <v>#DIV/0!</v>
      </c>
      <c r="X6112" s="4" t="e">
        <f t="shared" si="1812"/>
        <v>#DIV/0!</v>
      </c>
      <c r="Y6112" s="6" t="e">
        <f t="shared" si="1813"/>
        <v>#NUM!</v>
      </c>
      <c r="Z6112" s="6" t="e">
        <f t="shared" si="1814"/>
        <v>#NUM!</v>
      </c>
      <c r="AA6112" s="6" t="e">
        <f t="shared" si="1815"/>
        <v>#NUM!</v>
      </c>
      <c r="AB6112" s="26">
        <v>-13.586906357416865</v>
      </c>
      <c r="AC6112" s="4">
        <f t="shared" si="1816"/>
        <v>0</v>
      </c>
      <c r="AD6112" s="4">
        <f t="shared" si="1817"/>
        <v>0</v>
      </c>
      <c r="AE6112" s="4">
        <f t="shared" si="1818"/>
        <v>0</v>
      </c>
      <c r="AF6112" s="27">
        <v>-10.156431443339946</v>
      </c>
      <c r="AG6112" s="6" t="e">
        <f t="shared" si="1819"/>
        <v>#NUM!</v>
      </c>
      <c r="AH6112" s="6">
        <f t="shared" si="1820"/>
        <v>0</v>
      </c>
      <c r="AI6112" s="6" t="e">
        <f t="shared" si="1821"/>
        <v>#NUM!</v>
      </c>
      <c r="AK6112" s="1" t="e">
        <f t="shared" si="1822"/>
        <v>#DIV/0!</v>
      </c>
      <c r="AL6112" s="1" t="e">
        <f t="shared" si="1823"/>
        <v>#DIV/0!</v>
      </c>
    </row>
    <row r="6113" spans="4:38" x14ac:dyDescent="0.25">
      <c r="D6113" s="1">
        <v>1981</v>
      </c>
      <c r="E6113" s="1" t="s">
        <v>166</v>
      </c>
      <c r="F6113" s="2" t="s">
        <v>360</v>
      </c>
      <c r="G6113">
        <v>4</v>
      </c>
      <c r="H6113">
        <v>8320503</v>
      </c>
      <c r="I6113" s="1">
        <v>0</v>
      </c>
      <c r="J6113" s="1">
        <v>768</v>
      </c>
      <c r="K6113" s="1">
        <v>93658.54</v>
      </c>
      <c r="M6113" s="3"/>
      <c r="N6113">
        <v>8.1999999999999993</v>
      </c>
      <c r="O6113"/>
      <c r="P6113"/>
      <c r="Q6113" s="1">
        <f t="shared" si="1805"/>
        <v>10</v>
      </c>
      <c r="R6113" s="5" t="e">
        <f t="shared" si="1806"/>
        <v>#DIV/0!</v>
      </c>
      <c r="S6113" s="4" t="e">
        <f t="shared" si="1807"/>
        <v>#DIV/0!</v>
      </c>
      <c r="T6113" s="6" t="e">
        <f t="shared" si="1808"/>
        <v>#NUM!</v>
      </c>
      <c r="U6113" s="6" t="e">
        <f t="shared" si="1809"/>
        <v>#NUM!</v>
      </c>
      <c r="V6113" s="4" t="e">
        <f t="shared" si="1810"/>
        <v>#DIV/0!</v>
      </c>
      <c r="W6113" s="4" t="e">
        <f t="shared" si="1811"/>
        <v>#DIV/0!</v>
      </c>
      <c r="X6113" s="4" t="e">
        <f t="shared" si="1812"/>
        <v>#DIV/0!</v>
      </c>
      <c r="Y6113" s="6" t="e">
        <f t="shared" si="1813"/>
        <v>#NUM!</v>
      </c>
      <c r="Z6113" s="6" t="e">
        <f t="shared" si="1814"/>
        <v>#NUM!</v>
      </c>
      <c r="AA6113" s="6" t="e">
        <f t="shared" si="1815"/>
        <v>#NUM!</v>
      </c>
      <c r="AB6113" s="26">
        <v>-13.586906357416865</v>
      </c>
      <c r="AC6113" s="4">
        <f t="shared" si="1816"/>
        <v>0</v>
      </c>
      <c r="AD6113" s="4">
        <f t="shared" si="1817"/>
        <v>0</v>
      </c>
      <c r="AE6113" s="4">
        <f t="shared" si="1818"/>
        <v>0</v>
      </c>
      <c r="AF6113" s="27">
        <v>-10.156431443339946</v>
      </c>
      <c r="AG6113" s="6" t="e">
        <f t="shared" si="1819"/>
        <v>#NUM!</v>
      </c>
      <c r="AH6113" s="6">
        <f t="shared" si="1820"/>
        <v>0</v>
      </c>
      <c r="AI6113" s="6" t="e">
        <f t="shared" si="1821"/>
        <v>#NUM!</v>
      </c>
      <c r="AK6113" s="1" t="e">
        <f t="shared" si="1822"/>
        <v>#DIV/0!</v>
      </c>
      <c r="AL6113" s="1" t="e">
        <f t="shared" si="1823"/>
        <v>#DIV/0!</v>
      </c>
    </row>
    <row r="6114" spans="4:38" x14ac:dyDescent="0.25">
      <c r="D6114" s="1">
        <v>1982</v>
      </c>
      <c r="E6114" s="1" t="s">
        <v>166</v>
      </c>
      <c r="F6114" s="2" t="s">
        <v>360</v>
      </c>
      <c r="G6114">
        <v>4</v>
      </c>
      <c r="H6114">
        <v>8325263</v>
      </c>
      <c r="I6114" s="1">
        <v>0</v>
      </c>
      <c r="J6114" s="1">
        <v>751</v>
      </c>
      <c r="K6114" s="1">
        <v>93875</v>
      </c>
      <c r="M6114" s="3"/>
      <c r="N6114">
        <v>8</v>
      </c>
      <c r="O6114"/>
      <c r="P6114"/>
      <c r="Q6114" s="1">
        <f t="shared" si="1805"/>
        <v>10</v>
      </c>
      <c r="R6114" s="5" t="e">
        <f t="shared" si="1806"/>
        <v>#DIV/0!</v>
      </c>
      <c r="S6114" s="4" t="e">
        <f t="shared" si="1807"/>
        <v>#DIV/0!</v>
      </c>
      <c r="T6114" s="6" t="e">
        <f t="shared" si="1808"/>
        <v>#NUM!</v>
      </c>
      <c r="U6114" s="6" t="e">
        <f t="shared" si="1809"/>
        <v>#NUM!</v>
      </c>
      <c r="V6114" s="4" t="e">
        <f t="shared" si="1810"/>
        <v>#DIV/0!</v>
      </c>
      <c r="W6114" s="4" t="e">
        <f t="shared" si="1811"/>
        <v>#DIV/0!</v>
      </c>
      <c r="X6114" s="4" t="e">
        <f t="shared" si="1812"/>
        <v>#DIV/0!</v>
      </c>
      <c r="Y6114" s="6" t="e">
        <f t="shared" si="1813"/>
        <v>#NUM!</v>
      </c>
      <c r="Z6114" s="6" t="e">
        <f t="shared" si="1814"/>
        <v>#NUM!</v>
      </c>
      <c r="AA6114" s="6" t="e">
        <f t="shared" si="1815"/>
        <v>#NUM!</v>
      </c>
      <c r="AB6114" s="26">
        <v>-13.586906357416865</v>
      </c>
      <c r="AC6114" s="4">
        <f t="shared" si="1816"/>
        <v>0</v>
      </c>
      <c r="AD6114" s="4">
        <f t="shared" si="1817"/>
        <v>0</v>
      </c>
      <c r="AE6114" s="4">
        <f t="shared" si="1818"/>
        <v>0</v>
      </c>
      <c r="AF6114" s="27">
        <v>-10.156431443339946</v>
      </c>
      <c r="AG6114" s="6" t="e">
        <f t="shared" si="1819"/>
        <v>#NUM!</v>
      </c>
      <c r="AH6114" s="6">
        <f t="shared" si="1820"/>
        <v>0</v>
      </c>
      <c r="AI6114" s="6" t="e">
        <f t="shared" si="1821"/>
        <v>#NUM!</v>
      </c>
      <c r="AK6114" s="1" t="e">
        <f t="shared" si="1822"/>
        <v>#DIV/0!</v>
      </c>
      <c r="AL6114" s="1" t="e">
        <f t="shared" si="1823"/>
        <v>#DIV/0!</v>
      </c>
    </row>
    <row r="6115" spans="4:38" x14ac:dyDescent="0.25">
      <c r="D6115" s="1">
        <v>1983</v>
      </c>
      <c r="E6115" s="1" t="s">
        <v>166</v>
      </c>
      <c r="F6115" s="2" t="s">
        <v>360</v>
      </c>
      <c r="G6115">
        <v>4</v>
      </c>
      <c r="H6115">
        <v>8329033</v>
      </c>
      <c r="I6115" s="1">
        <v>0</v>
      </c>
      <c r="J6115" s="1">
        <v>744</v>
      </c>
      <c r="K6115" s="1">
        <v>95384.62</v>
      </c>
      <c r="M6115" s="3"/>
      <c r="N6115">
        <v>7.8</v>
      </c>
      <c r="O6115"/>
      <c r="P6115"/>
      <c r="Q6115" s="1">
        <f t="shared" si="1805"/>
        <v>10</v>
      </c>
      <c r="R6115" s="5" t="e">
        <f t="shared" si="1806"/>
        <v>#DIV/0!</v>
      </c>
      <c r="S6115" s="4" t="e">
        <f t="shared" si="1807"/>
        <v>#DIV/0!</v>
      </c>
      <c r="T6115" s="6" t="e">
        <f t="shared" si="1808"/>
        <v>#NUM!</v>
      </c>
      <c r="U6115" s="6" t="e">
        <f t="shared" si="1809"/>
        <v>#NUM!</v>
      </c>
      <c r="V6115" s="4" t="e">
        <f t="shared" si="1810"/>
        <v>#DIV/0!</v>
      </c>
      <c r="W6115" s="4" t="e">
        <f t="shared" si="1811"/>
        <v>#DIV/0!</v>
      </c>
      <c r="X6115" s="4" t="e">
        <f t="shared" si="1812"/>
        <v>#DIV/0!</v>
      </c>
      <c r="Y6115" s="6" t="e">
        <f t="shared" si="1813"/>
        <v>#NUM!</v>
      </c>
      <c r="Z6115" s="6" t="e">
        <f t="shared" si="1814"/>
        <v>#NUM!</v>
      </c>
      <c r="AA6115" s="6" t="e">
        <f t="shared" si="1815"/>
        <v>#NUM!</v>
      </c>
      <c r="AB6115" s="26">
        <v>-13.586906357416865</v>
      </c>
      <c r="AC6115" s="4">
        <f t="shared" si="1816"/>
        <v>0</v>
      </c>
      <c r="AD6115" s="4">
        <f t="shared" si="1817"/>
        <v>0</v>
      </c>
      <c r="AE6115" s="4">
        <f t="shared" si="1818"/>
        <v>0</v>
      </c>
      <c r="AF6115" s="27">
        <v>-10.156431443339946</v>
      </c>
      <c r="AG6115" s="6" t="e">
        <f t="shared" si="1819"/>
        <v>#NUM!</v>
      </c>
      <c r="AH6115" s="6">
        <f t="shared" si="1820"/>
        <v>0</v>
      </c>
      <c r="AI6115" s="6" t="e">
        <f t="shared" si="1821"/>
        <v>#NUM!</v>
      </c>
      <c r="AK6115" s="1" t="e">
        <f t="shared" si="1822"/>
        <v>#DIV/0!</v>
      </c>
      <c r="AL6115" s="1" t="e">
        <f t="shared" si="1823"/>
        <v>#DIV/0!</v>
      </c>
    </row>
    <row r="6116" spans="4:38" x14ac:dyDescent="0.25">
      <c r="D6116" s="1">
        <v>1984</v>
      </c>
      <c r="E6116" s="1" t="s">
        <v>166</v>
      </c>
      <c r="F6116" s="2" t="s">
        <v>360</v>
      </c>
      <c r="G6116">
        <v>4</v>
      </c>
      <c r="H6116">
        <v>8336605</v>
      </c>
      <c r="I6116" s="1">
        <v>0</v>
      </c>
      <c r="J6116" s="1">
        <v>745</v>
      </c>
      <c r="K6116" s="1">
        <v>96753.25</v>
      </c>
      <c r="M6116" s="3"/>
      <c r="N6116">
        <v>7.7</v>
      </c>
      <c r="O6116"/>
      <c r="P6116"/>
      <c r="Q6116" s="1">
        <f t="shared" si="1805"/>
        <v>10</v>
      </c>
      <c r="R6116" s="5" t="e">
        <f t="shared" si="1806"/>
        <v>#DIV/0!</v>
      </c>
      <c r="S6116" s="4" t="e">
        <f t="shared" si="1807"/>
        <v>#DIV/0!</v>
      </c>
      <c r="T6116" s="6" t="e">
        <f t="shared" si="1808"/>
        <v>#NUM!</v>
      </c>
      <c r="U6116" s="6" t="e">
        <f t="shared" si="1809"/>
        <v>#NUM!</v>
      </c>
      <c r="V6116" s="4" t="e">
        <f t="shared" si="1810"/>
        <v>#DIV/0!</v>
      </c>
      <c r="W6116" s="4" t="e">
        <f t="shared" si="1811"/>
        <v>#DIV/0!</v>
      </c>
      <c r="X6116" s="4" t="e">
        <f t="shared" si="1812"/>
        <v>#DIV/0!</v>
      </c>
      <c r="Y6116" s="6" t="e">
        <f t="shared" si="1813"/>
        <v>#NUM!</v>
      </c>
      <c r="Z6116" s="6" t="e">
        <f t="shared" si="1814"/>
        <v>#NUM!</v>
      </c>
      <c r="AA6116" s="6" t="e">
        <f t="shared" si="1815"/>
        <v>#NUM!</v>
      </c>
      <c r="AB6116" s="26">
        <v>-13.586906357416865</v>
      </c>
      <c r="AC6116" s="4">
        <f t="shared" si="1816"/>
        <v>0</v>
      </c>
      <c r="AD6116" s="4">
        <f t="shared" si="1817"/>
        <v>0</v>
      </c>
      <c r="AE6116" s="4">
        <f t="shared" si="1818"/>
        <v>0</v>
      </c>
      <c r="AF6116" s="27">
        <v>-10.156431443339946</v>
      </c>
      <c r="AG6116" s="6" t="e">
        <f t="shared" si="1819"/>
        <v>#NUM!</v>
      </c>
      <c r="AH6116" s="6">
        <f t="shared" si="1820"/>
        <v>0</v>
      </c>
      <c r="AI6116" s="6" t="e">
        <f t="shared" si="1821"/>
        <v>#NUM!</v>
      </c>
      <c r="AK6116" s="1" t="e">
        <f t="shared" si="1822"/>
        <v>#DIV/0!</v>
      </c>
      <c r="AL6116" s="1" t="e">
        <f t="shared" si="1823"/>
        <v>#DIV/0!</v>
      </c>
    </row>
    <row r="6117" spans="4:38" x14ac:dyDescent="0.25">
      <c r="D6117" s="1">
        <v>1985</v>
      </c>
      <c r="E6117" s="1" t="s">
        <v>166</v>
      </c>
      <c r="F6117" s="2" t="s">
        <v>360</v>
      </c>
      <c r="G6117">
        <v>4</v>
      </c>
      <c r="H6117">
        <v>8350386</v>
      </c>
      <c r="I6117" s="1">
        <v>0</v>
      </c>
      <c r="J6117" s="1">
        <v>753</v>
      </c>
      <c r="K6117" s="1">
        <v>99078.95</v>
      </c>
      <c r="M6117" s="3"/>
      <c r="N6117">
        <v>7.6</v>
      </c>
      <c r="O6117"/>
      <c r="P6117"/>
      <c r="Q6117" s="1">
        <f t="shared" si="1805"/>
        <v>10</v>
      </c>
      <c r="R6117" s="5" t="e">
        <f t="shared" si="1806"/>
        <v>#DIV/0!</v>
      </c>
      <c r="S6117" s="4" t="e">
        <f t="shared" si="1807"/>
        <v>#DIV/0!</v>
      </c>
      <c r="T6117" s="6" t="e">
        <f t="shared" si="1808"/>
        <v>#NUM!</v>
      </c>
      <c r="U6117" s="6" t="e">
        <f t="shared" si="1809"/>
        <v>#NUM!</v>
      </c>
      <c r="V6117" s="4" t="e">
        <f t="shared" si="1810"/>
        <v>#DIV/0!</v>
      </c>
      <c r="W6117" s="4" t="e">
        <f t="shared" si="1811"/>
        <v>#DIV/0!</v>
      </c>
      <c r="X6117" s="4" t="e">
        <f t="shared" si="1812"/>
        <v>#DIV/0!</v>
      </c>
      <c r="Y6117" s="6" t="e">
        <f t="shared" si="1813"/>
        <v>#NUM!</v>
      </c>
      <c r="Z6117" s="6" t="e">
        <f t="shared" si="1814"/>
        <v>#NUM!</v>
      </c>
      <c r="AA6117" s="6" t="e">
        <f t="shared" si="1815"/>
        <v>#NUM!</v>
      </c>
      <c r="AB6117" s="26">
        <v>-13.586906357416865</v>
      </c>
      <c r="AC6117" s="4">
        <f t="shared" si="1816"/>
        <v>0</v>
      </c>
      <c r="AD6117" s="4">
        <f t="shared" si="1817"/>
        <v>0</v>
      </c>
      <c r="AE6117" s="4">
        <f t="shared" si="1818"/>
        <v>0</v>
      </c>
      <c r="AF6117" s="27">
        <v>-10.156431443339946</v>
      </c>
      <c r="AG6117" s="6" t="e">
        <f t="shared" si="1819"/>
        <v>#NUM!</v>
      </c>
      <c r="AH6117" s="6">
        <f t="shared" si="1820"/>
        <v>0</v>
      </c>
      <c r="AI6117" s="6" t="e">
        <f t="shared" si="1821"/>
        <v>#NUM!</v>
      </c>
      <c r="AK6117" s="1" t="e">
        <f t="shared" si="1822"/>
        <v>#DIV/0!</v>
      </c>
      <c r="AL6117" s="1" t="e">
        <f t="shared" si="1823"/>
        <v>#DIV/0!</v>
      </c>
    </row>
    <row r="6118" spans="4:38" x14ac:dyDescent="0.25">
      <c r="D6118" s="1">
        <v>1986</v>
      </c>
      <c r="E6118" s="1" t="s">
        <v>166</v>
      </c>
      <c r="F6118" s="2" t="s">
        <v>360</v>
      </c>
      <c r="G6118">
        <v>4</v>
      </c>
      <c r="H6118">
        <v>8369829</v>
      </c>
      <c r="I6118" s="1">
        <v>0</v>
      </c>
      <c r="J6118" s="1">
        <v>766</v>
      </c>
      <c r="K6118" s="1">
        <v>102133.3</v>
      </c>
      <c r="M6118" s="3"/>
      <c r="N6118">
        <v>7.5</v>
      </c>
      <c r="O6118"/>
      <c r="P6118"/>
      <c r="Q6118" s="1">
        <f t="shared" si="1805"/>
        <v>10</v>
      </c>
      <c r="R6118" s="5" t="e">
        <f t="shared" si="1806"/>
        <v>#DIV/0!</v>
      </c>
      <c r="S6118" s="4" t="e">
        <f t="shared" si="1807"/>
        <v>#DIV/0!</v>
      </c>
      <c r="T6118" s="6" t="e">
        <f t="shared" si="1808"/>
        <v>#NUM!</v>
      </c>
      <c r="U6118" s="6" t="e">
        <f t="shared" si="1809"/>
        <v>#NUM!</v>
      </c>
      <c r="V6118" s="4" t="e">
        <f t="shared" si="1810"/>
        <v>#DIV/0!</v>
      </c>
      <c r="W6118" s="4" t="e">
        <f t="shared" si="1811"/>
        <v>#DIV/0!</v>
      </c>
      <c r="X6118" s="4" t="e">
        <f t="shared" si="1812"/>
        <v>#DIV/0!</v>
      </c>
      <c r="Y6118" s="6" t="e">
        <f t="shared" si="1813"/>
        <v>#NUM!</v>
      </c>
      <c r="Z6118" s="6" t="e">
        <f t="shared" si="1814"/>
        <v>#NUM!</v>
      </c>
      <c r="AA6118" s="6" t="e">
        <f t="shared" si="1815"/>
        <v>#NUM!</v>
      </c>
      <c r="AB6118" s="26">
        <v>-13.586906357416865</v>
      </c>
      <c r="AC6118" s="4">
        <f t="shared" si="1816"/>
        <v>0</v>
      </c>
      <c r="AD6118" s="4">
        <f t="shared" si="1817"/>
        <v>0</v>
      </c>
      <c r="AE6118" s="4">
        <f t="shared" si="1818"/>
        <v>0</v>
      </c>
      <c r="AF6118" s="27">
        <v>-10.156431443339946</v>
      </c>
      <c r="AG6118" s="6" t="e">
        <f t="shared" si="1819"/>
        <v>#NUM!</v>
      </c>
      <c r="AH6118" s="6">
        <f t="shared" si="1820"/>
        <v>0</v>
      </c>
      <c r="AI6118" s="6" t="e">
        <f t="shared" si="1821"/>
        <v>#NUM!</v>
      </c>
      <c r="AK6118" s="1" t="e">
        <f t="shared" si="1822"/>
        <v>#DIV/0!</v>
      </c>
      <c r="AL6118" s="1" t="e">
        <f t="shared" si="1823"/>
        <v>#DIV/0!</v>
      </c>
    </row>
    <row r="6119" spans="4:38" x14ac:dyDescent="0.25">
      <c r="D6119" s="1">
        <v>1987</v>
      </c>
      <c r="E6119" s="1" t="s">
        <v>166</v>
      </c>
      <c r="F6119" s="2" t="s">
        <v>360</v>
      </c>
      <c r="G6119">
        <v>4</v>
      </c>
      <c r="H6119">
        <v>8397804</v>
      </c>
      <c r="I6119" s="1">
        <v>0</v>
      </c>
      <c r="J6119" s="1">
        <v>781</v>
      </c>
      <c r="K6119" s="1">
        <v>105540.5</v>
      </c>
      <c r="M6119" s="3"/>
      <c r="N6119">
        <v>7.4</v>
      </c>
      <c r="O6119"/>
      <c r="P6119"/>
      <c r="Q6119" s="1">
        <f t="shared" si="1805"/>
        <v>10</v>
      </c>
      <c r="R6119" s="5" t="e">
        <f t="shared" si="1806"/>
        <v>#DIV/0!</v>
      </c>
      <c r="S6119" s="4" t="e">
        <f t="shared" si="1807"/>
        <v>#DIV/0!</v>
      </c>
      <c r="T6119" s="6" t="e">
        <f t="shared" si="1808"/>
        <v>#NUM!</v>
      </c>
      <c r="U6119" s="6" t="e">
        <f t="shared" si="1809"/>
        <v>#NUM!</v>
      </c>
      <c r="V6119" s="4" t="e">
        <f t="shared" si="1810"/>
        <v>#DIV/0!</v>
      </c>
      <c r="W6119" s="4" t="e">
        <f t="shared" si="1811"/>
        <v>#DIV/0!</v>
      </c>
      <c r="X6119" s="4" t="e">
        <f t="shared" si="1812"/>
        <v>#DIV/0!</v>
      </c>
      <c r="Y6119" s="6" t="e">
        <f t="shared" si="1813"/>
        <v>#NUM!</v>
      </c>
      <c r="Z6119" s="6" t="e">
        <f t="shared" si="1814"/>
        <v>#NUM!</v>
      </c>
      <c r="AA6119" s="6" t="e">
        <f t="shared" si="1815"/>
        <v>#NUM!</v>
      </c>
      <c r="AB6119" s="26">
        <v>-13.586906357416865</v>
      </c>
      <c r="AC6119" s="4">
        <f t="shared" si="1816"/>
        <v>0</v>
      </c>
      <c r="AD6119" s="4">
        <f t="shared" si="1817"/>
        <v>0</v>
      </c>
      <c r="AE6119" s="4">
        <f t="shared" si="1818"/>
        <v>0</v>
      </c>
      <c r="AF6119" s="27">
        <v>-10.156431443339946</v>
      </c>
      <c r="AG6119" s="6" t="e">
        <f t="shared" si="1819"/>
        <v>#NUM!</v>
      </c>
      <c r="AH6119" s="6">
        <f t="shared" si="1820"/>
        <v>0</v>
      </c>
      <c r="AI6119" s="6" t="e">
        <f t="shared" si="1821"/>
        <v>#NUM!</v>
      </c>
      <c r="AK6119" s="1" t="e">
        <f t="shared" si="1822"/>
        <v>#DIV/0!</v>
      </c>
      <c r="AL6119" s="1" t="e">
        <f t="shared" si="1823"/>
        <v>#DIV/0!</v>
      </c>
    </row>
    <row r="6120" spans="4:38" x14ac:dyDescent="0.25">
      <c r="D6120" s="1">
        <v>1988</v>
      </c>
      <c r="E6120" s="1" t="s">
        <v>166</v>
      </c>
      <c r="F6120" s="2" t="s">
        <v>360</v>
      </c>
      <c r="G6120">
        <v>4</v>
      </c>
      <c r="H6120">
        <v>8436489</v>
      </c>
      <c r="I6120" s="1">
        <v>0</v>
      </c>
      <c r="J6120" s="1">
        <v>796</v>
      </c>
      <c r="K6120" s="1">
        <v>109041.1</v>
      </c>
      <c r="M6120" s="3"/>
      <c r="N6120">
        <v>7.3</v>
      </c>
      <c r="O6120"/>
      <c r="P6120"/>
      <c r="Q6120" s="1">
        <f t="shared" si="1805"/>
        <v>10</v>
      </c>
      <c r="R6120" s="5" t="e">
        <f t="shared" si="1806"/>
        <v>#DIV/0!</v>
      </c>
      <c r="S6120" s="4" t="e">
        <f t="shared" si="1807"/>
        <v>#DIV/0!</v>
      </c>
      <c r="T6120" s="6" t="e">
        <f t="shared" si="1808"/>
        <v>#NUM!</v>
      </c>
      <c r="U6120" s="6" t="e">
        <f t="shared" si="1809"/>
        <v>#NUM!</v>
      </c>
      <c r="V6120" s="4" t="e">
        <f t="shared" si="1810"/>
        <v>#DIV/0!</v>
      </c>
      <c r="W6120" s="4" t="e">
        <f t="shared" si="1811"/>
        <v>#DIV/0!</v>
      </c>
      <c r="X6120" s="4" t="e">
        <f t="shared" si="1812"/>
        <v>#DIV/0!</v>
      </c>
      <c r="Y6120" s="6" t="e">
        <f t="shared" si="1813"/>
        <v>#NUM!</v>
      </c>
      <c r="Z6120" s="6" t="e">
        <f t="shared" si="1814"/>
        <v>#NUM!</v>
      </c>
      <c r="AA6120" s="6" t="e">
        <f t="shared" si="1815"/>
        <v>#NUM!</v>
      </c>
      <c r="AB6120" s="26">
        <v>-13.586906357416865</v>
      </c>
      <c r="AC6120" s="4">
        <f t="shared" si="1816"/>
        <v>0</v>
      </c>
      <c r="AD6120" s="4">
        <f t="shared" si="1817"/>
        <v>0</v>
      </c>
      <c r="AE6120" s="4">
        <f t="shared" si="1818"/>
        <v>0</v>
      </c>
      <c r="AF6120" s="27">
        <v>-10.156431443339946</v>
      </c>
      <c r="AG6120" s="6" t="e">
        <f t="shared" si="1819"/>
        <v>#NUM!</v>
      </c>
      <c r="AH6120" s="6">
        <f t="shared" si="1820"/>
        <v>0</v>
      </c>
      <c r="AI6120" s="6" t="e">
        <f t="shared" si="1821"/>
        <v>#NUM!</v>
      </c>
      <c r="AK6120" s="1" t="e">
        <f t="shared" si="1822"/>
        <v>#DIV/0!</v>
      </c>
      <c r="AL6120" s="1" t="e">
        <f t="shared" si="1823"/>
        <v>#DIV/0!</v>
      </c>
    </row>
    <row r="6121" spans="4:38" x14ac:dyDescent="0.25">
      <c r="D6121" s="1">
        <v>1989</v>
      </c>
      <c r="E6121" s="1" t="s">
        <v>166</v>
      </c>
      <c r="F6121" s="2" t="s">
        <v>360</v>
      </c>
      <c r="G6121">
        <v>4</v>
      </c>
      <c r="H6121">
        <v>8492964</v>
      </c>
      <c r="I6121" s="1">
        <v>0</v>
      </c>
      <c r="J6121" s="1">
        <v>804</v>
      </c>
      <c r="K6121" s="1">
        <v>111666.7</v>
      </c>
      <c r="M6121" s="3"/>
      <c r="N6121">
        <v>7.2</v>
      </c>
      <c r="O6121"/>
      <c r="P6121"/>
      <c r="Q6121" s="1">
        <f t="shared" si="1805"/>
        <v>10</v>
      </c>
      <c r="R6121" s="5" t="e">
        <f t="shared" si="1806"/>
        <v>#DIV/0!</v>
      </c>
      <c r="S6121" s="4" t="e">
        <f t="shared" si="1807"/>
        <v>#DIV/0!</v>
      </c>
      <c r="T6121" s="6" t="e">
        <f t="shared" si="1808"/>
        <v>#NUM!</v>
      </c>
      <c r="U6121" s="6" t="e">
        <f t="shared" si="1809"/>
        <v>#NUM!</v>
      </c>
      <c r="V6121" s="4" t="e">
        <f t="shared" si="1810"/>
        <v>#DIV/0!</v>
      </c>
      <c r="W6121" s="4" t="e">
        <f t="shared" si="1811"/>
        <v>#DIV/0!</v>
      </c>
      <c r="X6121" s="4" t="e">
        <f t="shared" si="1812"/>
        <v>#DIV/0!</v>
      </c>
      <c r="Y6121" s="6" t="e">
        <f t="shared" si="1813"/>
        <v>#NUM!</v>
      </c>
      <c r="Z6121" s="6" t="e">
        <f t="shared" si="1814"/>
        <v>#NUM!</v>
      </c>
      <c r="AA6121" s="6" t="e">
        <f t="shared" si="1815"/>
        <v>#NUM!</v>
      </c>
      <c r="AB6121" s="26">
        <v>-13.586906357416865</v>
      </c>
      <c r="AC6121" s="4">
        <f t="shared" si="1816"/>
        <v>0</v>
      </c>
      <c r="AD6121" s="4">
        <f t="shared" si="1817"/>
        <v>0</v>
      </c>
      <c r="AE6121" s="4">
        <f t="shared" si="1818"/>
        <v>0</v>
      </c>
      <c r="AF6121" s="27">
        <v>-10.156431443339946</v>
      </c>
      <c r="AG6121" s="6" t="e">
        <f t="shared" si="1819"/>
        <v>#NUM!</v>
      </c>
      <c r="AH6121" s="6">
        <f t="shared" si="1820"/>
        <v>0</v>
      </c>
      <c r="AI6121" s="6" t="e">
        <f t="shared" si="1821"/>
        <v>#NUM!</v>
      </c>
      <c r="AK6121" s="1" t="e">
        <f t="shared" si="1822"/>
        <v>#DIV/0!</v>
      </c>
      <c r="AL6121" s="1" t="e">
        <f t="shared" si="1823"/>
        <v>#DIV/0!</v>
      </c>
    </row>
    <row r="6122" spans="4:38" x14ac:dyDescent="0.25">
      <c r="D6122" s="1">
        <v>1990</v>
      </c>
      <c r="E6122" s="1" t="s">
        <v>166</v>
      </c>
      <c r="F6122" s="2" t="s">
        <v>360</v>
      </c>
      <c r="G6122">
        <v>4</v>
      </c>
      <c r="H6122">
        <v>8558835</v>
      </c>
      <c r="I6122" s="1">
        <v>0</v>
      </c>
      <c r="J6122" s="1">
        <v>798</v>
      </c>
      <c r="K6122" s="1">
        <v>114000</v>
      </c>
      <c r="L6122" s="1">
        <v>112500</v>
      </c>
      <c r="M6122" s="3">
        <v>9</v>
      </c>
      <c r="N6122">
        <v>7</v>
      </c>
      <c r="O6122">
        <v>8</v>
      </c>
      <c r="P6122"/>
      <c r="Q6122" s="1">
        <f t="shared" si="1805"/>
        <v>10</v>
      </c>
      <c r="R6122" s="5" t="e">
        <f t="shared" si="1806"/>
        <v>#DIV/0!</v>
      </c>
      <c r="S6122" s="4" t="e">
        <f t="shared" si="1807"/>
        <v>#DIV/0!</v>
      </c>
      <c r="T6122" s="6" t="e">
        <f t="shared" si="1808"/>
        <v>#NUM!</v>
      </c>
      <c r="U6122" s="6" t="e">
        <f t="shared" si="1809"/>
        <v>#NUM!</v>
      </c>
      <c r="V6122" s="4" t="e">
        <f t="shared" si="1810"/>
        <v>#DIV/0!</v>
      </c>
      <c r="W6122" s="4" t="e">
        <f t="shared" si="1811"/>
        <v>#DIV/0!</v>
      </c>
      <c r="X6122" s="4" t="e">
        <f t="shared" si="1812"/>
        <v>#DIV/0!</v>
      </c>
      <c r="Y6122" s="6" t="e">
        <f t="shared" si="1813"/>
        <v>#NUM!</v>
      </c>
      <c r="Z6122" s="6" t="e">
        <f t="shared" si="1814"/>
        <v>#NUM!</v>
      </c>
      <c r="AA6122" s="6" t="e">
        <f t="shared" si="1815"/>
        <v>#NUM!</v>
      </c>
      <c r="AB6122" s="26">
        <v>-13.586906357416865</v>
      </c>
      <c r="AC6122" s="4">
        <f t="shared" si="1816"/>
        <v>0</v>
      </c>
      <c r="AD6122" s="4">
        <f t="shared" si="1817"/>
        <v>0</v>
      </c>
      <c r="AE6122" s="4">
        <f t="shared" si="1818"/>
        <v>0</v>
      </c>
      <c r="AF6122" s="27">
        <v>-10.156431443339946</v>
      </c>
      <c r="AG6122" s="6" t="e">
        <f t="shared" si="1819"/>
        <v>#NUM!</v>
      </c>
      <c r="AH6122" s="6">
        <f t="shared" si="1820"/>
        <v>0</v>
      </c>
      <c r="AI6122" s="6" t="e">
        <f t="shared" si="1821"/>
        <v>#NUM!</v>
      </c>
      <c r="AK6122" s="1" t="e">
        <f t="shared" si="1822"/>
        <v>#DIV/0!</v>
      </c>
      <c r="AL6122" s="1" t="e">
        <f t="shared" si="1823"/>
        <v>#DIV/0!</v>
      </c>
    </row>
    <row r="6123" spans="4:38" x14ac:dyDescent="0.25">
      <c r="D6123" s="1">
        <v>1991</v>
      </c>
      <c r="E6123" s="1" t="s">
        <v>166</v>
      </c>
      <c r="F6123" s="2" t="s">
        <v>360</v>
      </c>
      <c r="G6123">
        <v>4</v>
      </c>
      <c r="H6123">
        <v>8617375</v>
      </c>
      <c r="I6123" s="1">
        <v>0</v>
      </c>
      <c r="J6123" s="1">
        <v>769</v>
      </c>
      <c r="K6123" s="1">
        <v>116515.2</v>
      </c>
      <c r="L6123" s="1">
        <v>114285.7</v>
      </c>
      <c r="M6123" s="3">
        <v>9</v>
      </c>
      <c r="N6123">
        <v>6.6</v>
      </c>
      <c r="O6123">
        <v>7</v>
      </c>
      <c r="P6123"/>
      <c r="Q6123" s="1">
        <f t="shared" si="1805"/>
        <v>10</v>
      </c>
      <c r="R6123" s="5" t="e">
        <f t="shared" si="1806"/>
        <v>#DIV/0!</v>
      </c>
      <c r="S6123" s="4" t="e">
        <f t="shared" si="1807"/>
        <v>#DIV/0!</v>
      </c>
      <c r="T6123" s="6" t="e">
        <f t="shared" si="1808"/>
        <v>#NUM!</v>
      </c>
      <c r="U6123" s="6" t="e">
        <f t="shared" si="1809"/>
        <v>#NUM!</v>
      </c>
      <c r="V6123" s="4" t="e">
        <f t="shared" si="1810"/>
        <v>#DIV/0!</v>
      </c>
      <c r="W6123" s="4" t="e">
        <f t="shared" si="1811"/>
        <v>#DIV/0!</v>
      </c>
      <c r="X6123" s="4" t="e">
        <f t="shared" si="1812"/>
        <v>#DIV/0!</v>
      </c>
      <c r="Y6123" s="6" t="e">
        <f t="shared" si="1813"/>
        <v>#NUM!</v>
      </c>
      <c r="Z6123" s="6" t="e">
        <f t="shared" si="1814"/>
        <v>#NUM!</v>
      </c>
      <c r="AA6123" s="6" t="e">
        <f t="shared" si="1815"/>
        <v>#NUM!</v>
      </c>
      <c r="AB6123" s="26">
        <v>-13.586906357416865</v>
      </c>
      <c r="AC6123" s="4">
        <f t="shared" si="1816"/>
        <v>0</v>
      </c>
      <c r="AD6123" s="4">
        <f t="shared" si="1817"/>
        <v>0</v>
      </c>
      <c r="AE6123" s="4">
        <f t="shared" si="1818"/>
        <v>0</v>
      </c>
      <c r="AF6123" s="27">
        <v>-10.156431443339946</v>
      </c>
      <c r="AG6123" s="6" t="e">
        <f t="shared" si="1819"/>
        <v>#NUM!</v>
      </c>
      <c r="AH6123" s="6">
        <f t="shared" si="1820"/>
        <v>0</v>
      </c>
      <c r="AI6123" s="6" t="e">
        <f t="shared" si="1821"/>
        <v>#NUM!</v>
      </c>
      <c r="AK6123" s="1" t="e">
        <f t="shared" si="1822"/>
        <v>#DIV/0!</v>
      </c>
      <c r="AL6123" s="1" t="e">
        <f t="shared" si="1823"/>
        <v>#DIV/0!</v>
      </c>
    </row>
    <row r="6124" spans="4:38" x14ac:dyDescent="0.25">
      <c r="D6124" s="1">
        <v>1992</v>
      </c>
      <c r="E6124" s="1" t="s">
        <v>166</v>
      </c>
      <c r="F6124" s="2" t="s">
        <v>360</v>
      </c>
      <c r="G6124">
        <v>4</v>
      </c>
      <c r="H6124">
        <v>8668067</v>
      </c>
      <c r="I6124" s="1">
        <v>0</v>
      </c>
      <c r="J6124" s="1">
        <v>717</v>
      </c>
      <c r="K6124" s="1">
        <v>115645.2</v>
      </c>
      <c r="L6124" s="1">
        <v>114285.7</v>
      </c>
      <c r="M6124" s="3">
        <v>8</v>
      </c>
      <c r="N6124">
        <v>6.2</v>
      </c>
      <c r="O6124">
        <v>7</v>
      </c>
      <c r="P6124"/>
      <c r="Q6124" s="1">
        <f t="shared" si="1805"/>
        <v>10</v>
      </c>
      <c r="R6124" s="5" t="e">
        <f t="shared" si="1806"/>
        <v>#DIV/0!</v>
      </c>
      <c r="S6124" s="4" t="e">
        <f t="shared" si="1807"/>
        <v>#DIV/0!</v>
      </c>
      <c r="T6124" s="6" t="e">
        <f t="shared" si="1808"/>
        <v>#NUM!</v>
      </c>
      <c r="U6124" s="6" t="e">
        <f t="shared" si="1809"/>
        <v>#NUM!</v>
      </c>
      <c r="V6124" s="4" t="e">
        <f t="shared" si="1810"/>
        <v>#DIV/0!</v>
      </c>
      <c r="W6124" s="4" t="e">
        <f t="shared" si="1811"/>
        <v>#DIV/0!</v>
      </c>
      <c r="X6124" s="4" t="e">
        <f t="shared" si="1812"/>
        <v>#DIV/0!</v>
      </c>
      <c r="Y6124" s="6" t="e">
        <f t="shared" si="1813"/>
        <v>#NUM!</v>
      </c>
      <c r="Z6124" s="6" t="e">
        <f t="shared" si="1814"/>
        <v>#NUM!</v>
      </c>
      <c r="AA6124" s="6" t="e">
        <f t="shared" si="1815"/>
        <v>#NUM!</v>
      </c>
      <c r="AB6124" s="26">
        <v>-13.586906357416865</v>
      </c>
      <c r="AC6124" s="4">
        <f t="shared" si="1816"/>
        <v>0</v>
      </c>
      <c r="AD6124" s="4">
        <f t="shared" si="1817"/>
        <v>0</v>
      </c>
      <c r="AE6124" s="4">
        <f t="shared" si="1818"/>
        <v>0</v>
      </c>
      <c r="AF6124" s="27">
        <v>-10.156431443339946</v>
      </c>
      <c r="AG6124" s="6" t="e">
        <f t="shared" si="1819"/>
        <v>#NUM!</v>
      </c>
      <c r="AH6124" s="6">
        <f t="shared" si="1820"/>
        <v>0</v>
      </c>
      <c r="AI6124" s="6" t="e">
        <f t="shared" si="1821"/>
        <v>#NUM!</v>
      </c>
      <c r="AK6124" s="1" t="e">
        <f t="shared" si="1822"/>
        <v>#DIV/0!</v>
      </c>
      <c r="AL6124" s="1" t="e">
        <f t="shared" si="1823"/>
        <v>#DIV/0!</v>
      </c>
    </row>
    <row r="6125" spans="4:38" x14ac:dyDescent="0.25">
      <c r="D6125" s="1">
        <v>1993</v>
      </c>
      <c r="E6125" s="1" t="s">
        <v>166</v>
      </c>
      <c r="F6125" s="2" t="s">
        <v>360</v>
      </c>
      <c r="G6125">
        <v>4</v>
      </c>
      <c r="H6125">
        <v>8718561</v>
      </c>
      <c r="I6125" s="1">
        <v>20159.71</v>
      </c>
      <c r="J6125" s="1">
        <v>652</v>
      </c>
      <c r="K6125" s="1">
        <v>114386</v>
      </c>
      <c r="L6125" s="1">
        <v>114285.7</v>
      </c>
      <c r="M6125" s="3">
        <v>8</v>
      </c>
      <c r="N6125">
        <v>5.7</v>
      </c>
      <c r="O6125">
        <v>7</v>
      </c>
      <c r="P6125"/>
      <c r="Q6125" s="1">
        <f t="shared" si="1805"/>
        <v>10</v>
      </c>
      <c r="R6125" s="5">
        <f t="shared" si="1806"/>
        <v>-7.3016923358520548E-3</v>
      </c>
      <c r="S6125" s="4">
        <f t="shared" si="1807"/>
        <v>0.83521137952877311</v>
      </c>
      <c r="T6125" s="6">
        <f t="shared" si="1808"/>
        <v>-0.58694986672406568</v>
      </c>
      <c r="U6125" s="6">
        <f t="shared" si="1809"/>
        <v>0.67079976383466555</v>
      </c>
      <c r="V6125" s="4">
        <f t="shared" si="1810"/>
        <v>5.6926983076641484</v>
      </c>
      <c r="W6125" s="4">
        <f t="shared" si="1811"/>
        <v>2413.7254944220372</v>
      </c>
      <c r="X6125" s="4">
        <f t="shared" si="1812"/>
        <v>21044212960.373692</v>
      </c>
      <c r="Y6125" s="6">
        <f t="shared" si="1813"/>
        <v>6.4130501332759344</v>
      </c>
      <c r="Z6125" s="6">
        <f t="shared" si="1814"/>
        <v>3005.3245524053036</v>
      </c>
      <c r="AA6125" s="6">
        <f t="shared" si="1815"/>
        <v>26202105434.943336</v>
      </c>
      <c r="AB6125" s="26">
        <v>-13.586906357416865</v>
      </c>
      <c r="AC6125" s="4">
        <f t="shared" si="1816"/>
        <v>18607.886682247306</v>
      </c>
      <c r="AD6125" s="4">
        <f t="shared" si="1817"/>
        <v>32705902937658.715</v>
      </c>
      <c r="AE6125" s="4">
        <f t="shared" si="1818"/>
        <v>3751295.992269678</v>
      </c>
      <c r="AF6125" s="27">
        <v>-10.156431443339946</v>
      </c>
      <c r="AG6125" s="6">
        <f t="shared" si="1819"/>
        <v>173.03746059311473</v>
      </c>
      <c r="AH6125" s="6">
        <f t="shared" si="1820"/>
        <v>17851315770.09066</v>
      </c>
      <c r="AI6125" s="6">
        <f t="shared" si="1821"/>
        <v>34883.850246936207</v>
      </c>
      <c r="AK6125" s="1">
        <f t="shared" si="1822"/>
        <v>5.689458174481872E-9</v>
      </c>
      <c r="AL6125" s="1">
        <f t="shared" si="1823"/>
        <v>4.9603888151168847E-2</v>
      </c>
    </row>
    <row r="6126" spans="4:38" x14ac:dyDescent="0.25">
      <c r="D6126" s="1">
        <v>1994</v>
      </c>
      <c r="E6126" s="1" t="s">
        <v>166</v>
      </c>
      <c r="F6126" s="2" t="s">
        <v>360</v>
      </c>
      <c r="G6126">
        <v>4</v>
      </c>
      <c r="H6126">
        <v>8780745</v>
      </c>
      <c r="I6126" s="1">
        <v>20802.36</v>
      </c>
      <c r="J6126" s="1">
        <v>586</v>
      </c>
      <c r="K6126" s="1">
        <v>112692.3</v>
      </c>
      <c r="L6126" s="1">
        <v>100000</v>
      </c>
      <c r="M6126" s="3">
        <v>8</v>
      </c>
      <c r="N6126">
        <v>5.2</v>
      </c>
      <c r="O6126">
        <v>7</v>
      </c>
      <c r="P6126"/>
      <c r="Q6126" s="1">
        <f t="shared" si="1805"/>
        <v>10</v>
      </c>
      <c r="R6126" s="5">
        <f t="shared" si="1806"/>
        <v>-7.0761202094377753E-3</v>
      </c>
      <c r="S6126" s="4">
        <f t="shared" si="1807"/>
        <v>0.79742426147802459</v>
      </c>
      <c r="T6126" s="6">
        <f t="shared" si="1808"/>
        <v>-0.58325078672403041</v>
      </c>
      <c r="U6126" s="6">
        <f t="shared" si="1809"/>
        <v>0.58325078672403041</v>
      </c>
      <c r="V6126" s="4">
        <f t="shared" si="1810"/>
        <v>5.1929238797905626</v>
      </c>
      <c r="W6126" s="4">
        <f t="shared" si="1811"/>
        <v>2608.6941424935903</v>
      </c>
      <c r="X6126" s="4">
        <f t="shared" si="1812"/>
        <v>22906278048.229881</v>
      </c>
      <c r="Y6126" s="6">
        <f t="shared" si="1813"/>
        <v>6.4167492132759696</v>
      </c>
      <c r="Z6126" s="6">
        <f t="shared" si="1814"/>
        <v>3566.6235645975726</v>
      </c>
      <c r="AA6126" s="6">
        <f t="shared" si="1815"/>
        <v>31317612031.722313</v>
      </c>
      <c r="AB6126" s="26">
        <v>-13.586906357416865</v>
      </c>
      <c r="AC6126" s="4">
        <f t="shared" si="1816"/>
        <v>19201.067753619176</v>
      </c>
      <c r="AD6126" s="4">
        <f t="shared" si="1817"/>
        <v>35072712324268.852</v>
      </c>
      <c r="AE6126" s="4">
        <f t="shared" si="1818"/>
        <v>3994275.2379517742</v>
      </c>
      <c r="AF6126" s="27">
        <v>-10.156431443339946</v>
      </c>
      <c r="AG6126" s="6">
        <f t="shared" si="1819"/>
        <v>174.13489487748498</v>
      </c>
      <c r="AH6126" s="6">
        <f t="shared" si="1820"/>
        <v>18551759872.118492</v>
      </c>
      <c r="AI6126" s="6">
        <f t="shared" si="1821"/>
        <v>36224.167718035991</v>
      </c>
      <c r="AK6126" s="1">
        <f t="shared" si="1822"/>
        <v>5.4746458089963119E-9</v>
      </c>
      <c r="AL6126" s="1">
        <f t="shared" si="1823"/>
        <v>4.8071468814115323E-2</v>
      </c>
    </row>
    <row r="6127" spans="4:38" x14ac:dyDescent="0.25">
      <c r="D6127" s="1">
        <v>1995</v>
      </c>
      <c r="E6127" s="1" t="s">
        <v>166</v>
      </c>
      <c r="F6127" s="2" t="s">
        <v>360</v>
      </c>
      <c r="G6127">
        <v>4</v>
      </c>
      <c r="H6127">
        <v>8826939</v>
      </c>
      <c r="I6127" s="1">
        <v>21329.16</v>
      </c>
      <c r="J6127" s="1">
        <v>524</v>
      </c>
      <c r="K6127" s="1">
        <v>109166.7</v>
      </c>
      <c r="L6127" s="1">
        <v>100000</v>
      </c>
      <c r="M6127" s="3">
        <v>7</v>
      </c>
      <c r="N6127">
        <v>4.8</v>
      </c>
      <c r="O6127">
        <v>6</v>
      </c>
      <c r="P6127"/>
      <c r="Q6127" s="1">
        <f t="shared" si="1805"/>
        <v>10</v>
      </c>
      <c r="R6127" s="5">
        <f t="shared" si="1806"/>
        <v>-6.9013500766087364E-3</v>
      </c>
      <c r="S6127" s="4">
        <f t="shared" si="1807"/>
        <v>0.75339761340812283</v>
      </c>
      <c r="T6127" s="6">
        <f t="shared" si="1808"/>
        <v>-0.5803277733358404</v>
      </c>
      <c r="U6127" s="6">
        <f t="shared" si="1809"/>
        <v>0.5803277733358404</v>
      </c>
      <c r="V6127" s="4">
        <f t="shared" si="1810"/>
        <v>4.7930986499233912</v>
      </c>
      <c r="W6127" s="4">
        <f t="shared" si="1811"/>
        <v>2831.0628571696561</v>
      </c>
      <c r="X6127" s="4">
        <f t="shared" si="1812"/>
        <v>24989619145.402267</v>
      </c>
      <c r="Y6127" s="6">
        <f t="shared" si="1813"/>
        <v>5.4196722266641597</v>
      </c>
      <c r="Z6127" s="6">
        <f t="shared" si="1814"/>
        <v>3675.3643337446547</v>
      </c>
      <c r="AA6127" s="6">
        <f t="shared" si="1815"/>
        <v>32442216776.739708</v>
      </c>
      <c r="AB6127" s="26">
        <v>-13.586906357416865</v>
      </c>
      <c r="AC6127" s="4">
        <f t="shared" si="1816"/>
        <v>19687.316549073472</v>
      </c>
      <c r="AD6127" s="4">
        <f t="shared" si="1817"/>
        <v>37065545980993.898</v>
      </c>
      <c r="AE6127" s="4">
        <f t="shared" si="1818"/>
        <v>4199139.2464583591</v>
      </c>
      <c r="AF6127" s="27">
        <v>-10.156431443339946</v>
      </c>
      <c r="AG6127" s="6">
        <f t="shared" si="1819"/>
        <v>175.01198305500253</v>
      </c>
      <c r="AH6127" s="6">
        <f t="shared" si="1820"/>
        <v>19121634770.668922</v>
      </c>
      <c r="AI6127" s="6">
        <f t="shared" si="1821"/>
        <v>37328.585884974382</v>
      </c>
      <c r="AK6127" s="1">
        <f t="shared" si="1822"/>
        <v>5.3114869963519591E-9</v>
      </c>
      <c r="AL6127" s="1">
        <f t="shared" si="1823"/>
        <v>4.6884171716091966E-2</v>
      </c>
    </row>
    <row r="6128" spans="4:38" x14ac:dyDescent="0.25">
      <c r="D6128" s="1">
        <v>1996</v>
      </c>
      <c r="E6128" s="1" t="s">
        <v>166</v>
      </c>
      <c r="F6128" s="2" t="s">
        <v>360</v>
      </c>
      <c r="G6128">
        <v>4</v>
      </c>
      <c r="H6128">
        <v>8840998</v>
      </c>
      <c r="I6128" s="1">
        <v>22322.51</v>
      </c>
      <c r="J6128" s="1">
        <v>473</v>
      </c>
      <c r="K6128" s="1">
        <v>105111.1</v>
      </c>
      <c r="L6128" s="1">
        <v>100000</v>
      </c>
      <c r="M6128" s="3">
        <v>6</v>
      </c>
      <c r="N6128">
        <v>4.5</v>
      </c>
      <c r="O6128">
        <v>6</v>
      </c>
      <c r="P6128"/>
      <c r="Q6128" s="1">
        <f t="shared" si="1805"/>
        <v>10</v>
      </c>
      <c r="R6128" s="5">
        <f t="shared" si="1806"/>
        <v>-6.5942405222351782E-3</v>
      </c>
      <c r="S6128" s="4">
        <f t="shared" si="1807"/>
        <v>0.69312787495671413</v>
      </c>
      <c r="T6128" s="6">
        <f t="shared" si="1808"/>
        <v>-0.57506345601858189</v>
      </c>
      <c r="U6128" s="6">
        <f t="shared" si="1809"/>
        <v>0.57506345601858189</v>
      </c>
      <c r="V6128" s="4">
        <f t="shared" si="1810"/>
        <v>4.4934057594777652</v>
      </c>
      <c r="W6128" s="4">
        <f t="shared" si="1811"/>
        <v>3220.5471467143116</v>
      </c>
      <c r="X6128" s="4">
        <f t="shared" si="1812"/>
        <v>28472850883.006935</v>
      </c>
      <c r="Y6128" s="6">
        <f t="shared" si="1813"/>
        <v>5.4249365439814179</v>
      </c>
      <c r="Z6128" s="6">
        <f t="shared" si="1814"/>
        <v>3881.747269170708</v>
      </c>
      <c r="AA6128" s="6">
        <f t="shared" si="1815"/>
        <v>34318519843.24369</v>
      </c>
      <c r="AB6128" s="26">
        <v>-13.586906357416865</v>
      </c>
      <c r="AC6128" s="4">
        <f t="shared" si="1816"/>
        <v>20604.201972316681</v>
      </c>
      <c r="AD6128" s="4">
        <f t="shared" si="1817"/>
        <v>40663065580200.398</v>
      </c>
      <c r="AE6128" s="4">
        <f t="shared" si="1818"/>
        <v>4599375.0456905887</v>
      </c>
      <c r="AF6128" s="27">
        <v>-10.156431443339946</v>
      </c>
      <c r="AG6128" s="6">
        <f t="shared" si="1819"/>
        <v>176.61409948838352</v>
      </c>
      <c r="AH6128" s="6">
        <f t="shared" si="1820"/>
        <v>20044049189.394833</v>
      </c>
      <c r="AI6128" s="6">
        <f t="shared" si="1821"/>
        <v>39424.700019704353</v>
      </c>
      <c r="AK6128" s="1">
        <f t="shared" si="1822"/>
        <v>5.0670557367787955E-9</v>
      </c>
      <c r="AL6128" s="1">
        <f t="shared" si="1823"/>
        <v>4.4797829634749861E-2</v>
      </c>
    </row>
    <row r="6129" spans="4:38" x14ac:dyDescent="0.25">
      <c r="D6129" s="1">
        <v>1997</v>
      </c>
      <c r="E6129" s="1" t="s">
        <v>166</v>
      </c>
      <c r="F6129" s="2" t="s">
        <v>360</v>
      </c>
      <c r="G6129">
        <v>4</v>
      </c>
      <c r="H6129">
        <v>8846062</v>
      </c>
      <c r="I6129" s="1">
        <v>22699.81</v>
      </c>
      <c r="J6129" s="1">
        <v>434</v>
      </c>
      <c r="K6129" s="1">
        <v>100930.2</v>
      </c>
      <c r="L6129" s="1">
        <v>83333.33</v>
      </c>
      <c r="M6129" s="3">
        <v>6</v>
      </c>
      <c r="N6129">
        <v>4.3</v>
      </c>
      <c r="O6129">
        <v>6</v>
      </c>
      <c r="P6129"/>
      <c r="Q6129" s="1">
        <f t="shared" si="1805"/>
        <v>10</v>
      </c>
      <c r="R6129" s="5">
        <f t="shared" si="1806"/>
        <v>-6.4846357744844547E-3</v>
      </c>
      <c r="S6129" s="4">
        <f t="shared" si="1807"/>
        <v>0.65449558564587085</v>
      </c>
      <c r="T6129" s="6">
        <f t="shared" si="1808"/>
        <v>-0.57314312512375198</v>
      </c>
      <c r="U6129" s="6">
        <f t="shared" si="1809"/>
        <v>0.47761925183168918</v>
      </c>
      <c r="V6129" s="4">
        <f t="shared" si="1810"/>
        <v>4.2935153642255157</v>
      </c>
      <c r="W6129" s="4">
        <f t="shared" si="1811"/>
        <v>3468.2907719842483</v>
      </c>
      <c r="X6129" s="4">
        <f t="shared" si="1812"/>
        <v>30680715203.000523</v>
      </c>
      <c r="Y6129" s="6">
        <f t="shared" si="1813"/>
        <v>5.4268568748762478</v>
      </c>
      <c r="Z6129" s="6">
        <f t="shared" si="1814"/>
        <v>4752.6999619352255</v>
      </c>
      <c r="AA6129" s="6">
        <f t="shared" si="1815"/>
        <v>42042678530.676643</v>
      </c>
      <c r="AB6129" s="26">
        <v>-13.586906357416865</v>
      </c>
      <c r="AC6129" s="4">
        <f t="shared" si="1816"/>
        <v>20952.458750078458</v>
      </c>
      <c r="AD6129" s="4">
        <f t="shared" si="1817"/>
        <v>42073359899506.102</v>
      </c>
      <c r="AE6129" s="4">
        <f t="shared" si="1818"/>
        <v>4756168.3265961846</v>
      </c>
      <c r="AF6129" s="27">
        <v>-10.156431443339946</v>
      </c>
      <c r="AG6129" s="6">
        <f t="shared" si="1819"/>
        <v>177.20584960601229</v>
      </c>
      <c r="AH6129" s="6">
        <f t="shared" si="1820"/>
        <v>20394513145.561096</v>
      </c>
      <c r="AI6129" s="6">
        <f t="shared" si="1821"/>
        <v>40225.391169450544</v>
      </c>
      <c r="AK6129" s="1">
        <f t="shared" si="1822"/>
        <v>4.9799822976164111E-9</v>
      </c>
      <c r="AL6129" s="1">
        <f t="shared" si="1823"/>
        <v>4.4053232163617229E-2</v>
      </c>
    </row>
    <row r="6130" spans="4:38" x14ac:dyDescent="0.25">
      <c r="D6130" s="1">
        <v>1998</v>
      </c>
      <c r="E6130" s="1" t="s">
        <v>166</v>
      </c>
      <c r="F6130" s="2" t="s">
        <v>360</v>
      </c>
      <c r="G6130">
        <v>4</v>
      </c>
      <c r="H6130">
        <v>8850974</v>
      </c>
      <c r="I6130" s="1">
        <v>23714.95</v>
      </c>
      <c r="J6130" s="1">
        <v>406</v>
      </c>
      <c r="K6130" s="1">
        <v>96666.67</v>
      </c>
      <c r="L6130" s="1">
        <v>83333.33</v>
      </c>
      <c r="M6130" s="3">
        <v>5</v>
      </c>
      <c r="N6130">
        <v>4.2</v>
      </c>
      <c r="O6130">
        <v>6</v>
      </c>
      <c r="P6130"/>
      <c r="Q6130" s="1">
        <f t="shared" si="1805"/>
        <v>10</v>
      </c>
      <c r="R6130" s="5">
        <f t="shared" si="1806"/>
        <v>-6.2070550433376412E-3</v>
      </c>
      <c r="S6130" s="4">
        <f t="shared" si="1807"/>
        <v>0.60001534154615543</v>
      </c>
      <c r="T6130" s="6">
        <f t="shared" si="1808"/>
        <v>-0.56817580486383579</v>
      </c>
      <c r="U6130" s="6">
        <f t="shared" si="1809"/>
        <v>0.47347981844733639</v>
      </c>
      <c r="V6130" s="4">
        <f t="shared" si="1810"/>
        <v>4.1937929449566624</v>
      </c>
      <c r="W6130" s="4">
        <f t="shared" si="1811"/>
        <v>3952.3906070284629</v>
      </c>
      <c r="X6130" s="4">
        <f t="shared" si="1812"/>
        <v>34982506500.653145</v>
      </c>
      <c r="Y6130" s="6">
        <f t="shared" si="1813"/>
        <v>5.4318241951361639</v>
      </c>
      <c r="Z6130" s="6">
        <f t="shared" si="1814"/>
        <v>5008.6506490957727</v>
      </c>
      <c r="AA6130" s="6">
        <f t="shared" si="1815"/>
        <v>44331436670.229805</v>
      </c>
      <c r="AB6130" s="26">
        <v>-13.586906357416865</v>
      </c>
      <c r="AC6130" s="4">
        <f t="shared" si="1816"/>
        <v>21889.456856034176</v>
      </c>
      <c r="AD6130" s="4">
        <f t="shared" si="1817"/>
        <v>45946058781649.891</v>
      </c>
      <c r="AE6130" s="4">
        <f t="shared" si="1818"/>
        <v>5191073.7486800775</v>
      </c>
      <c r="AF6130" s="27">
        <v>-10.156431443339946</v>
      </c>
      <c r="AG6130" s="6">
        <f t="shared" si="1819"/>
        <v>178.75508524643971</v>
      </c>
      <c r="AH6130" s="6">
        <f t="shared" si="1820"/>
        <v>21318390820.595234</v>
      </c>
      <c r="AI6130" s="6">
        <f t="shared" si="1821"/>
        <v>42391.679088650555</v>
      </c>
      <c r="AK6130" s="1">
        <f t="shared" si="1822"/>
        <v>4.7641642039548489E-9</v>
      </c>
      <c r="AL6130" s="1">
        <f t="shared" si="1823"/>
        <v>4.2167493500935065E-2</v>
      </c>
    </row>
    <row r="6131" spans="4:38" x14ac:dyDescent="0.25">
      <c r="D6131" s="1">
        <v>1999</v>
      </c>
      <c r="E6131" s="1" t="s">
        <v>166</v>
      </c>
      <c r="F6131" s="2" t="s">
        <v>360</v>
      </c>
      <c r="G6131">
        <v>4</v>
      </c>
      <c r="H6131">
        <v>8857874</v>
      </c>
      <c r="I6131" s="1">
        <v>24421.61</v>
      </c>
      <c r="J6131" s="1">
        <v>389</v>
      </c>
      <c r="K6131" s="1">
        <v>94878.05</v>
      </c>
      <c r="L6131" s="1">
        <v>83333.33</v>
      </c>
      <c r="M6131" s="3">
        <v>5</v>
      </c>
      <c r="N6131">
        <v>4.0999999999999996</v>
      </c>
      <c r="O6131">
        <v>6</v>
      </c>
      <c r="P6131"/>
      <c r="Q6131" s="1">
        <f t="shared" si="1805"/>
        <v>10</v>
      </c>
      <c r="R6131" s="5">
        <f t="shared" si="1806"/>
        <v>-6.027448640773478E-3</v>
      </c>
      <c r="S6131" s="4">
        <f t="shared" si="1807"/>
        <v>0.57187257351173815</v>
      </c>
      <c r="T6131" s="6">
        <f t="shared" si="1808"/>
        <v>-0.56487805379113709</v>
      </c>
      <c r="U6131" s="6">
        <f t="shared" si="1809"/>
        <v>0.4707316926633458</v>
      </c>
      <c r="V6131" s="4">
        <f t="shared" si="1810"/>
        <v>4.0939725513592258</v>
      </c>
      <c r="W6131" s="4">
        <f t="shared" si="1811"/>
        <v>4270.4635842269026</v>
      </c>
      <c r="X6131" s="4">
        <f t="shared" si="1812"/>
        <v>37827228350.670288</v>
      </c>
      <c r="Y6131" s="6">
        <f t="shared" si="1813"/>
        <v>5.4351219462088629</v>
      </c>
      <c r="Z6131" s="6">
        <f t="shared" si="1814"/>
        <v>5188.0105760088809</v>
      </c>
      <c r="AA6131" s="6">
        <f t="shared" si="1815"/>
        <v>45954743992.954086</v>
      </c>
      <c r="AB6131" s="26">
        <v>-13.586906357416865</v>
      </c>
      <c r="AC6131" s="4">
        <f t="shared" si="1816"/>
        <v>22541.720663543158</v>
      </c>
      <c r="AD6131" s="4">
        <f t="shared" si="1817"/>
        <v>48763049075920.648</v>
      </c>
      <c r="AE6131" s="4">
        <f t="shared" si="1818"/>
        <v>5505051.1077399217</v>
      </c>
      <c r="AF6131" s="27">
        <v>-10.156431443339946</v>
      </c>
      <c r="AG6131" s="6">
        <f t="shared" si="1819"/>
        <v>179.79865521727763</v>
      </c>
      <c r="AH6131" s="6">
        <f t="shared" si="1820"/>
        <v>21970752468.279572</v>
      </c>
      <c r="AI6131" s="6">
        <f t="shared" si="1821"/>
        <v>43909.726362408197</v>
      </c>
      <c r="AK6131" s="1">
        <f t="shared" si="1822"/>
        <v>4.6227053251832704E-9</v>
      </c>
      <c r="AL6131" s="1">
        <f t="shared" si="1823"/>
        <v>4.0947341309602439E-2</v>
      </c>
    </row>
    <row r="6132" spans="4:38" x14ac:dyDescent="0.25">
      <c r="D6132" s="1">
        <v>2000</v>
      </c>
      <c r="E6132" s="1" t="s">
        <v>166</v>
      </c>
      <c r="F6132" s="2" t="s">
        <v>360</v>
      </c>
      <c r="G6132">
        <v>4</v>
      </c>
      <c r="H6132">
        <v>8872109</v>
      </c>
      <c r="I6132" s="1">
        <v>25320.23</v>
      </c>
      <c r="J6132" s="1">
        <v>379</v>
      </c>
      <c r="K6132" s="1">
        <v>92439.02</v>
      </c>
      <c r="L6132" s="1">
        <v>100000</v>
      </c>
      <c r="M6132" s="3">
        <v>5</v>
      </c>
      <c r="N6132">
        <v>4.0999999999999996</v>
      </c>
      <c r="O6132">
        <v>5</v>
      </c>
      <c r="P6132"/>
      <c r="Q6132" s="1">
        <f t="shared" si="1805"/>
        <v>10</v>
      </c>
      <c r="R6132" s="5">
        <f t="shared" si="1806"/>
        <v>-5.8135332893895523E-3</v>
      </c>
      <c r="S6132" s="4">
        <f t="shared" si="1807"/>
        <v>0.53739732000854668</v>
      </c>
      <c r="T6132" s="6">
        <f t="shared" si="1808"/>
        <v>-0.56085893253420593</v>
      </c>
      <c r="U6132" s="6">
        <f t="shared" si="1809"/>
        <v>0.56085893253420593</v>
      </c>
      <c r="V6132" s="4">
        <f t="shared" si="1810"/>
        <v>4.0941864667106103</v>
      </c>
      <c r="W6132" s="4">
        <f t="shared" si="1811"/>
        <v>4711.640541787091</v>
      </c>
      <c r="X6132" s="4">
        <f t="shared" si="1812"/>
        <v>41802188455.554123</v>
      </c>
      <c r="Y6132" s="6">
        <f t="shared" si="1813"/>
        <v>4.4391410674657941</v>
      </c>
      <c r="Z6132" s="6">
        <f t="shared" si="1814"/>
        <v>4514.5451968808138</v>
      </c>
      <c r="AA6132" s="6">
        <f t="shared" si="1815"/>
        <v>40053537072.153038</v>
      </c>
      <c r="AB6132" s="26">
        <v>-13.586906357416865</v>
      </c>
      <c r="AC6132" s="4">
        <f t="shared" si="1816"/>
        <v>23371.168067816387</v>
      </c>
      <c r="AD6132" s="4">
        <f t="shared" si="1817"/>
        <v>52501889509088.828</v>
      </c>
      <c r="AE6132" s="4">
        <f t="shared" si="1818"/>
        <v>5917633.5084576653</v>
      </c>
      <c r="AF6132" s="27">
        <v>-10.156431443339946</v>
      </c>
      <c r="AG6132" s="6">
        <f t="shared" si="1819"/>
        <v>181.08709435095821</v>
      </c>
      <c r="AH6132" s="6">
        <f t="shared" si="1820"/>
        <v>22815797648.520794</v>
      </c>
      <c r="AI6132" s="6">
        <f t="shared" si="1821"/>
        <v>45851.668789979623</v>
      </c>
      <c r="AK6132" s="1">
        <f t="shared" si="1822"/>
        <v>4.4514908484904158E-9</v>
      </c>
      <c r="AL6132" s="1">
        <f t="shared" si="1823"/>
        <v>3.9494112020309453E-2</v>
      </c>
    </row>
    <row r="6133" spans="4:38" x14ac:dyDescent="0.25">
      <c r="D6133" s="1">
        <v>2001</v>
      </c>
      <c r="E6133" s="1" t="s">
        <v>166</v>
      </c>
      <c r="F6133" s="2" t="s">
        <v>360</v>
      </c>
      <c r="G6133">
        <v>4</v>
      </c>
      <c r="H6133">
        <v>8895960</v>
      </c>
      <c r="I6133" s="1">
        <v>24570.75</v>
      </c>
      <c r="J6133" s="1">
        <v>374</v>
      </c>
      <c r="K6133" s="1">
        <v>91219.51</v>
      </c>
      <c r="L6133" s="1">
        <v>100000</v>
      </c>
      <c r="M6133" s="3">
        <v>5</v>
      </c>
      <c r="N6133">
        <v>4.0999999999999996</v>
      </c>
      <c r="O6133">
        <v>5</v>
      </c>
      <c r="P6133"/>
      <c r="Q6133" s="1">
        <f t="shared" si="1805"/>
        <v>10</v>
      </c>
      <c r="R6133" s="5">
        <f t="shared" si="1806"/>
        <v>-5.9908631197663886E-3</v>
      </c>
      <c r="S6133" s="4">
        <f t="shared" si="1807"/>
        <v>0.5464835982621612</v>
      </c>
      <c r="T6133" s="6">
        <f t="shared" si="1808"/>
        <v>-0.56419786508363179</v>
      </c>
      <c r="U6133" s="6">
        <f t="shared" si="1809"/>
        <v>0.56419786508363179</v>
      </c>
      <c r="V6133" s="4">
        <f t="shared" si="1810"/>
        <v>4.0940091368802332</v>
      </c>
      <c r="W6133" s="4">
        <f t="shared" si="1811"/>
        <v>4496.1550681733042</v>
      </c>
      <c r="X6133" s="4">
        <f t="shared" si="1812"/>
        <v>39997615640.266991</v>
      </c>
      <c r="Y6133" s="6">
        <f t="shared" si="1813"/>
        <v>4.4358021349163685</v>
      </c>
      <c r="Z6133" s="6">
        <f t="shared" si="1814"/>
        <v>4354.9881204101766</v>
      </c>
      <c r="AA6133" s="6">
        <f t="shared" si="1815"/>
        <v>38741800119.644112</v>
      </c>
      <c r="AB6133" s="26">
        <v>-13.586906357416865</v>
      </c>
      <c r="AC6133" s="4">
        <f t="shared" si="1816"/>
        <v>22679.380392764975</v>
      </c>
      <c r="AD6133" s="4">
        <f t="shared" si="1817"/>
        <v>49572682459726.438</v>
      </c>
      <c r="AE6133" s="4">
        <f t="shared" si="1818"/>
        <v>5572493.8578552995</v>
      </c>
      <c r="AF6133" s="27">
        <v>-10.156431443339946</v>
      </c>
      <c r="AG6133" s="6">
        <f t="shared" si="1819"/>
        <v>180.0154178505168</v>
      </c>
      <c r="AH6133" s="6">
        <f t="shared" si="1820"/>
        <v>22199969405.922993</v>
      </c>
      <c r="AI6133" s="6">
        <f t="shared" si="1821"/>
        <v>44231.138281505861</v>
      </c>
      <c r="AK6133" s="1">
        <f t="shared" si="1822"/>
        <v>4.5749754234481923E-9</v>
      </c>
      <c r="AL6133" s="1">
        <f t="shared" si="1823"/>
        <v>4.0698798367978184E-2</v>
      </c>
    </row>
    <row r="6134" spans="4:38" x14ac:dyDescent="0.25">
      <c r="D6134" s="1">
        <v>2002</v>
      </c>
      <c r="E6134" s="1" t="s">
        <v>166</v>
      </c>
      <c r="F6134" s="2" t="s">
        <v>360</v>
      </c>
      <c r="G6134">
        <v>4</v>
      </c>
      <c r="H6134">
        <v>8924958</v>
      </c>
      <c r="I6134" s="1">
        <v>24210.46</v>
      </c>
      <c r="J6134" s="1">
        <v>373</v>
      </c>
      <c r="K6134" s="1">
        <v>93250</v>
      </c>
      <c r="L6134" s="1">
        <v>100000</v>
      </c>
      <c r="M6134" s="3">
        <v>5</v>
      </c>
      <c r="N6134">
        <v>4</v>
      </c>
      <c r="O6134">
        <v>5</v>
      </c>
      <c r="P6134"/>
      <c r="Q6134" s="1">
        <f t="shared" si="1805"/>
        <v>10</v>
      </c>
      <c r="R6134" s="5">
        <f t="shared" si="1806"/>
        <v>-6.0800166539586612E-3</v>
      </c>
      <c r="S6134" s="4">
        <f t="shared" si="1807"/>
        <v>0.56696155298164508</v>
      </c>
      <c r="T6134" s="6">
        <f t="shared" si="1808"/>
        <v>-0.56585032174984928</v>
      </c>
      <c r="U6134" s="6">
        <f t="shared" si="1809"/>
        <v>0.56585032174984928</v>
      </c>
      <c r="V6134" s="4">
        <f t="shared" si="1810"/>
        <v>3.9939199833460415</v>
      </c>
      <c r="W6134" s="4">
        <f t="shared" si="1811"/>
        <v>4270.2119522351086</v>
      </c>
      <c r="X6134" s="4">
        <f t="shared" si="1812"/>
        <v>38111462324.796349</v>
      </c>
      <c r="Y6134" s="6">
        <f t="shared" si="1813"/>
        <v>4.4341496782501508</v>
      </c>
      <c r="Z6134" s="6">
        <f t="shared" si="1814"/>
        <v>4278.5979029102582</v>
      </c>
      <c r="AA6134" s="6">
        <f t="shared" si="1815"/>
        <v>38186306582.362129</v>
      </c>
      <c r="AB6134" s="26">
        <v>-13.586906357416865</v>
      </c>
      <c r="AC6134" s="4">
        <f t="shared" si="1816"/>
        <v>22346.824245243661</v>
      </c>
      <c r="AD6134" s="4">
        <f t="shared" si="1817"/>
        <v>48286423104302.094</v>
      </c>
      <c r="AE6134" s="4">
        <f t="shared" si="1818"/>
        <v>5410268.9451650176</v>
      </c>
      <c r="AF6134" s="27">
        <v>-10.156431443339946</v>
      </c>
      <c r="AG6134" s="6">
        <f t="shared" si="1819"/>
        <v>179.48971756226894</v>
      </c>
      <c r="AH6134" s="6">
        <f t="shared" si="1820"/>
        <v>21945746765.665447</v>
      </c>
      <c r="AI6134" s="6">
        <f t="shared" si="1821"/>
        <v>43455.286274526094</v>
      </c>
      <c r="AK6134" s="1">
        <f t="shared" si="1822"/>
        <v>4.6279725870298854E-9</v>
      </c>
      <c r="AL6134" s="1">
        <f t="shared" si="1823"/>
        <v>4.1304460964393074E-2</v>
      </c>
    </row>
    <row r="6135" spans="4:38" x14ac:dyDescent="0.25">
      <c r="D6135" s="1">
        <v>2003</v>
      </c>
      <c r="E6135" s="1" t="s">
        <v>166</v>
      </c>
      <c r="F6135" s="2" t="s">
        <v>360</v>
      </c>
      <c r="G6135">
        <v>4</v>
      </c>
      <c r="H6135">
        <v>8958229</v>
      </c>
      <c r="I6135" s="1">
        <v>24816.73</v>
      </c>
      <c r="J6135" s="1">
        <v>371</v>
      </c>
      <c r="K6135" s="1">
        <v>95128.21</v>
      </c>
      <c r="L6135" s="1">
        <v>120000</v>
      </c>
      <c r="M6135" s="3">
        <v>5</v>
      </c>
      <c r="N6135">
        <v>3.9</v>
      </c>
      <c r="O6135">
        <v>5</v>
      </c>
      <c r="P6135"/>
      <c r="Q6135" s="1">
        <f t="shared" si="1805"/>
        <v>10</v>
      </c>
      <c r="R6135" s="5">
        <f t="shared" si="1806"/>
        <v>-5.9314825119989624E-3</v>
      </c>
      <c r="S6135" s="4">
        <f t="shared" si="1807"/>
        <v>0.56425131401276485</v>
      </c>
      <c r="T6135" s="6">
        <f t="shared" si="1808"/>
        <v>-0.5630876303359077</v>
      </c>
      <c r="U6135" s="6">
        <f t="shared" si="1809"/>
        <v>0.67570515640308926</v>
      </c>
      <c r="V6135" s="4">
        <f t="shared" si="1810"/>
        <v>3.8940685174880008</v>
      </c>
      <c r="W6135" s="4">
        <f t="shared" si="1811"/>
        <v>4398.1696424438596</v>
      </c>
      <c r="X6135" s="4">
        <f t="shared" si="1812"/>
        <v>39399810837.860214</v>
      </c>
      <c r="Y6135" s="6">
        <f t="shared" si="1813"/>
        <v>4.4369123696640926</v>
      </c>
      <c r="Z6135" s="6">
        <f t="shared" si="1814"/>
        <v>3672.7157939868785</v>
      </c>
      <c r="AA6135" s="6">
        <f t="shared" si="1815"/>
        <v>32901029134.451279</v>
      </c>
      <c r="AB6135" s="26">
        <v>-13.586906357416865</v>
      </c>
      <c r="AC6135" s="4">
        <f t="shared" si="1816"/>
        <v>22906.425720604471</v>
      </c>
      <c r="AD6135" s="4">
        <f t="shared" si="1817"/>
        <v>50924179908313.539</v>
      </c>
      <c r="AE6135" s="4">
        <f t="shared" si="1818"/>
        <v>5684625.8237329666</v>
      </c>
      <c r="AF6135" s="27">
        <v>-10.156431443339946</v>
      </c>
      <c r="AG6135" s="6">
        <f t="shared" si="1819"/>
        <v>180.37035260890332</v>
      </c>
      <c r="AH6135" s="6">
        <f t="shared" si="1820"/>
        <v>22579163958.428669</v>
      </c>
      <c r="AI6135" s="6">
        <f t="shared" si="1821"/>
        <v>44762.023406999491</v>
      </c>
      <c r="AK6135" s="1">
        <f t="shared" si="1822"/>
        <v>4.4981432713980575E-9</v>
      </c>
      <c r="AL6135" s="1">
        <f t="shared" si="1823"/>
        <v>4.0295397499992947E-2</v>
      </c>
    </row>
    <row r="6136" spans="4:38" x14ac:dyDescent="0.25">
      <c r="D6136" s="1">
        <v>2004</v>
      </c>
      <c r="E6136" s="1" t="s">
        <v>166</v>
      </c>
      <c r="F6136" s="2" t="s">
        <v>360</v>
      </c>
      <c r="G6136">
        <v>4</v>
      </c>
      <c r="H6136">
        <v>8993531</v>
      </c>
      <c r="I6136" s="1">
        <v>25799.57</v>
      </c>
      <c r="J6136" s="1">
        <v>367</v>
      </c>
      <c r="K6136" s="1">
        <v>99189.19</v>
      </c>
      <c r="L6136" s="1">
        <v>83333.33</v>
      </c>
      <c r="M6136" s="3">
        <v>6</v>
      </c>
      <c r="N6136">
        <v>3.7</v>
      </c>
      <c r="O6136">
        <v>6</v>
      </c>
      <c r="P6136"/>
      <c r="Q6136" s="1">
        <f t="shared" si="1805"/>
        <v>10</v>
      </c>
      <c r="R6136" s="5">
        <f t="shared" si="1806"/>
        <v>-5.7055214486132913E-3</v>
      </c>
      <c r="S6136" s="4">
        <f t="shared" si="1807"/>
        <v>0.56592605101557902</v>
      </c>
      <c r="T6136" s="6">
        <f t="shared" si="1808"/>
        <v>-0.55878990268942974</v>
      </c>
      <c r="U6136" s="6">
        <f t="shared" si="1809"/>
        <v>0.46565823361486136</v>
      </c>
      <c r="V6136" s="4">
        <f t="shared" si="1810"/>
        <v>3.6942944785513867</v>
      </c>
      <c r="W6136" s="4">
        <f t="shared" si="1811"/>
        <v>4558.8235342235166</v>
      </c>
      <c r="X6136" s="4">
        <f t="shared" si="1812"/>
        <v>40999920778.568756</v>
      </c>
      <c r="Y6136" s="6">
        <f t="shared" si="1813"/>
        <v>5.4412100973105701</v>
      </c>
      <c r="Z6136" s="6">
        <f t="shared" si="1814"/>
        <v>5540.4518029715382</v>
      </c>
      <c r="AA6136" s="6">
        <f t="shared" si="1815"/>
        <v>49828225044.030418</v>
      </c>
      <c r="AB6136" s="26">
        <v>-13.586906357416865</v>
      </c>
      <c r="AC6136" s="4">
        <f t="shared" si="1816"/>
        <v>23813.610166550367</v>
      </c>
      <c r="AD6136" s="4">
        <f t="shared" si="1817"/>
        <v>55254536919437.367</v>
      </c>
      <c r="AE6136" s="4">
        <f t="shared" si="1818"/>
        <v>6143809.0244462788</v>
      </c>
      <c r="AF6136" s="27">
        <v>-10.156431443339946</v>
      </c>
      <c r="AG6136" s="6">
        <f t="shared" si="1819"/>
        <v>181.75760504006098</v>
      </c>
      <c r="AH6136" s="6">
        <f t="shared" si="1820"/>
        <v>23565889935.665108</v>
      </c>
      <c r="AI6136" s="6">
        <f t="shared" si="1821"/>
        <v>46892.680542634058</v>
      </c>
      <c r="AK6136" s="1">
        <f t="shared" si="1822"/>
        <v>4.3098017817561775E-9</v>
      </c>
      <c r="AL6136" s="1">
        <f t="shared" si="1823"/>
        <v>3.8760335928079426E-2</v>
      </c>
    </row>
    <row r="6137" spans="4:38" x14ac:dyDescent="0.25">
      <c r="D6137" s="1">
        <v>2005</v>
      </c>
      <c r="E6137" s="1" t="s">
        <v>166</v>
      </c>
      <c r="F6137" s="2" t="s">
        <v>360</v>
      </c>
      <c r="G6137">
        <v>4</v>
      </c>
      <c r="H6137">
        <v>9029572</v>
      </c>
      <c r="I6137" s="1">
        <v>27126.06</v>
      </c>
      <c r="J6137" s="1">
        <v>361</v>
      </c>
      <c r="K6137" s="1">
        <v>100277.8</v>
      </c>
      <c r="L6137" s="1">
        <v>100000</v>
      </c>
      <c r="M6137" s="3">
        <v>5</v>
      </c>
      <c r="N6137">
        <v>3.6</v>
      </c>
      <c r="O6137">
        <v>5</v>
      </c>
      <c r="P6137"/>
      <c r="Q6137" s="1">
        <f t="shared" si="1805"/>
        <v>10</v>
      </c>
      <c r="R6137" s="5">
        <f t="shared" si="1806"/>
        <v>-5.4265160513543064E-3</v>
      </c>
      <c r="S6137" s="4">
        <f t="shared" si="1807"/>
        <v>0.54415909129449691</v>
      </c>
      <c r="T6137" s="6">
        <f t="shared" si="1808"/>
        <v>-0.55331447147140234</v>
      </c>
      <c r="U6137" s="6">
        <f t="shared" si="1809"/>
        <v>0.55331447147140234</v>
      </c>
      <c r="V6137" s="4">
        <f t="shared" si="1810"/>
        <v>3.5945734839486456</v>
      </c>
      <c r="W6137" s="4">
        <f t="shared" si="1811"/>
        <v>4984.9502533294035</v>
      </c>
      <c r="X6137" s="4">
        <f t="shared" si="1812"/>
        <v>45011967228.856087</v>
      </c>
      <c r="Y6137" s="6">
        <f t="shared" si="1813"/>
        <v>4.4466855285285973</v>
      </c>
      <c r="Z6137" s="6">
        <f t="shared" si="1814"/>
        <v>4902.4671138394388</v>
      </c>
      <c r="AA6137" s="6">
        <f t="shared" si="1815"/>
        <v>44267179782.04541</v>
      </c>
      <c r="AB6137" s="26">
        <v>-13.586906357416865</v>
      </c>
      <c r="AC6137" s="4">
        <f t="shared" si="1816"/>
        <v>25037.991648483105</v>
      </c>
      <c r="AD6137" s="4">
        <f t="shared" si="1817"/>
        <v>61327233456150.734</v>
      </c>
      <c r="AE6137" s="4">
        <f t="shared" si="1818"/>
        <v>6791820.6373625156</v>
      </c>
      <c r="AF6137" s="27">
        <v>-10.156431443339946</v>
      </c>
      <c r="AG6137" s="6">
        <f t="shared" si="1819"/>
        <v>183.5562228533702</v>
      </c>
      <c r="AH6137" s="6">
        <f t="shared" si="1820"/>
        <v>24876829218.242603</v>
      </c>
      <c r="AI6137" s="6">
        <f t="shared" si="1821"/>
        <v>49791.57114493892</v>
      </c>
      <c r="AK6137" s="1">
        <f t="shared" si="1822"/>
        <v>4.082687288736967E-9</v>
      </c>
      <c r="AL6137" s="1">
        <f t="shared" si="1823"/>
        <v>3.6864918827135232E-2</v>
      </c>
    </row>
    <row r="6138" spans="4:38" x14ac:dyDescent="0.25">
      <c r="D6138" s="1">
        <v>2006</v>
      </c>
      <c r="E6138" s="1" t="s">
        <v>166</v>
      </c>
      <c r="F6138" s="2" t="s">
        <v>360</v>
      </c>
      <c r="G6138">
        <v>4</v>
      </c>
      <c r="H6138">
        <v>9080505</v>
      </c>
      <c r="I6138" s="1">
        <v>27741.35</v>
      </c>
      <c r="J6138" s="1">
        <v>355</v>
      </c>
      <c r="K6138" s="1">
        <v>104411.8</v>
      </c>
      <c r="L6138" s="1">
        <v>100000</v>
      </c>
      <c r="M6138" s="3">
        <v>5</v>
      </c>
      <c r="N6138">
        <v>3.4</v>
      </c>
      <c r="O6138">
        <v>5</v>
      </c>
      <c r="P6138"/>
      <c r="Q6138" s="1">
        <f t="shared" si="1805"/>
        <v>10</v>
      </c>
      <c r="R6138" s="5">
        <f t="shared" si="1806"/>
        <v>-5.3061584962519849E-3</v>
      </c>
      <c r="S6138" s="4">
        <f t="shared" si="1807"/>
        <v>0.55402555967896294</v>
      </c>
      <c r="T6138" s="6">
        <f t="shared" si="1808"/>
        <v>-0.55089101721519429</v>
      </c>
      <c r="U6138" s="6">
        <f t="shared" si="1809"/>
        <v>0.55089101721519429</v>
      </c>
      <c r="V6138" s="4">
        <f t="shared" si="1810"/>
        <v>3.3946938415037478</v>
      </c>
      <c r="W6138" s="4">
        <f t="shared" si="1811"/>
        <v>5007.2328821932106</v>
      </c>
      <c r="X6138" s="4">
        <f t="shared" si="1812"/>
        <v>45468203222.919861</v>
      </c>
      <c r="Y6138" s="6">
        <f t="shared" si="1813"/>
        <v>4.4491089827848054</v>
      </c>
      <c r="Z6138" s="6">
        <f t="shared" si="1814"/>
        <v>5035.7237880252842</v>
      </c>
      <c r="AA6138" s="6">
        <f t="shared" si="1815"/>
        <v>45726915035.782532</v>
      </c>
      <c r="AB6138" s="26">
        <v>-13.586906357416865</v>
      </c>
      <c r="AC6138" s="4">
        <f t="shared" si="1816"/>
        <v>25605.918796081951</v>
      </c>
      <c r="AD6138" s="4">
        <f t="shared" si="1817"/>
        <v>64502709420661.602</v>
      </c>
      <c r="AE6138" s="4">
        <f t="shared" si="1818"/>
        <v>7103427.5539368801</v>
      </c>
      <c r="AF6138" s="27">
        <v>-10.156431443339946</v>
      </c>
      <c r="AG6138" s="6">
        <f t="shared" si="1819"/>
        <v>184.36371489013666</v>
      </c>
      <c r="AH6138" s="6">
        <f t="shared" si="1820"/>
        <v>25584606096.652508</v>
      </c>
      <c r="AI6138" s="6">
        <f t="shared" si="1821"/>
        <v>51144.983420674922</v>
      </c>
      <c r="AK6138" s="1">
        <f t="shared" si="1822"/>
        <v>3.9697431357635071E-9</v>
      </c>
      <c r="AL6138" s="1">
        <f t="shared" si="1823"/>
        <v>3.6047272393016208E-2</v>
      </c>
    </row>
    <row r="6139" spans="4:38" x14ac:dyDescent="0.25">
      <c r="D6139" s="1">
        <v>2007</v>
      </c>
      <c r="E6139" s="1" t="s">
        <v>166</v>
      </c>
      <c r="F6139" s="2" t="s">
        <v>360</v>
      </c>
      <c r="G6139">
        <v>4</v>
      </c>
      <c r="H6139">
        <v>9148092</v>
      </c>
      <c r="I6139" s="1">
        <v>28180.7</v>
      </c>
      <c r="J6139" s="1">
        <v>350</v>
      </c>
      <c r="K6139" s="1">
        <v>106060.6</v>
      </c>
      <c r="L6139" s="1">
        <v>100000</v>
      </c>
      <c r="M6139" s="3">
        <v>5</v>
      </c>
      <c r="N6139">
        <v>3.3</v>
      </c>
      <c r="O6139">
        <v>5</v>
      </c>
      <c r="P6139"/>
      <c r="Q6139" s="1">
        <f t="shared" si="1805"/>
        <v>10</v>
      </c>
      <c r="R6139" s="5">
        <f t="shared" si="1806"/>
        <v>-5.2234330587955582E-3</v>
      </c>
      <c r="S6139" s="4">
        <f t="shared" si="1807"/>
        <v>0.55400044427569217</v>
      </c>
      <c r="T6139" s="6">
        <f t="shared" si="1808"/>
        <v>-0.5492026844849448</v>
      </c>
      <c r="U6139" s="6">
        <f t="shared" si="1809"/>
        <v>0.5492026844849448</v>
      </c>
      <c r="V6139" s="4">
        <f t="shared" si="1810"/>
        <v>3.2947765669412044</v>
      </c>
      <c r="W6139" s="4">
        <f t="shared" si="1811"/>
        <v>5086.7648737798099</v>
      </c>
      <c r="X6139" s="4">
        <f t="shared" si="1812"/>
        <v>46534193047.706085</v>
      </c>
      <c r="Y6139" s="6">
        <f t="shared" si="1813"/>
        <v>4.4507973155150555</v>
      </c>
      <c r="Z6139" s="6">
        <f t="shared" si="1814"/>
        <v>5131.2021583486112</v>
      </c>
      <c r="AA6139" s="6">
        <f t="shared" si="1815"/>
        <v>46940709415.171661</v>
      </c>
      <c r="AB6139" s="26">
        <v>-13.586906357416865</v>
      </c>
      <c r="AC6139" s="4">
        <f t="shared" si="1816"/>
        <v>26011.449183862602</v>
      </c>
      <c r="AD6139" s="4">
        <f t="shared" si="1817"/>
        <v>67057421372692.453</v>
      </c>
      <c r="AE6139" s="4">
        <f t="shared" si="1818"/>
        <v>7330208.4601567686</v>
      </c>
      <c r="AF6139" s="27">
        <v>-10.156431443339946</v>
      </c>
      <c r="AG6139" s="6">
        <f t="shared" si="1819"/>
        <v>184.93047703990899</v>
      </c>
      <c r="AH6139" s="6">
        <f t="shared" si="1820"/>
        <v>26183243314.310959</v>
      </c>
      <c r="AI6139" s="6">
        <f t="shared" si="1821"/>
        <v>52114.702943185635</v>
      </c>
      <c r="AK6139" s="1">
        <f t="shared" si="1822"/>
        <v>3.8789814238898167E-9</v>
      </c>
      <c r="AL6139" s="1">
        <f t="shared" si="1823"/>
        <v>3.5485278932035048E-2</v>
      </c>
    </row>
    <row r="6140" spans="4:38" x14ac:dyDescent="0.25">
      <c r="D6140" s="1">
        <v>2008</v>
      </c>
      <c r="E6140" s="1" t="s">
        <v>166</v>
      </c>
      <c r="F6140" s="2" t="s">
        <v>360</v>
      </c>
      <c r="G6140">
        <v>4</v>
      </c>
      <c r="H6140">
        <v>9219637</v>
      </c>
      <c r="I6140" s="1">
        <v>27426.28</v>
      </c>
      <c r="J6140" s="1">
        <v>345</v>
      </c>
      <c r="K6140" s="1">
        <v>107812.5</v>
      </c>
      <c r="L6140" s="1">
        <v>100000</v>
      </c>
      <c r="M6140" s="3">
        <v>5</v>
      </c>
      <c r="N6140">
        <v>3.2</v>
      </c>
      <c r="O6140">
        <v>5</v>
      </c>
      <c r="P6140"/>
      <c r="Q6140" s="1">
        <f t="shared" si="1805"/>
        <v>10</v>
      </c>
      <c r="R6140" s="5">
        <f t="shared" si="1806"/>
        <v>-5.3671150444026686E-3</v>
      </c>
      <c r="S6140" s="4">
        <f t="shared" si="1807"/>
        <v>0.57864209072466266</v>
      </c>
      <c r="T6140" s="6">
        <f t="shared" si="1808"/>
        <v>-0.55212320374118762</v>
      </c>
      <c r="U6140" s="6">
        <f t="shared" si="1809"/>
        <v>0.55212320374118762</v>
      </c>
      <c r="V6140" s="4">
        <f t="shared" si="1810"/>
        <v>3.1946328849555976</v>
      </c>
      <c r="W6140" s="4">
        <f t="shared" si="1811"/>
        <v>4739.7658137265271</v>
      </c>
      <c r="X6140" s="4">
        <f t="shared" si="1812"/>
        <v>43698920267.568199</v>
      </c>
      <c r="Y6140" s="6">
        <f t="shared" si="1813"/>
        <v>4.4478767962588126</v>
      </c>
      <c r="Z6140" s="6">
        <f t="shared" si="1814"/>
        <v>4967.420281226995</v>
      </c>
      <c r="AA6140" s="6">
        <f t="shared" si="1815"/>
        <v>45797811819.350807</v>
      </c>
      <c r="AB6140" s="26">
        <v>-13.586906357416865</v>
      </c>
      <c r="AC6140" s="4">
        <f t="shared" si="1816"/>
        <v>25315.101772574388</v>
      </c>
      <c r="AD6140" s="4">
        <f t="shared" si="1817"/>
        <v>64011853897033.719</v>
      </c>
      <c r="AE6140" s="4">
        <f t="shared" si="1818"/>
        <v>6942990.6944312146</v>
      </c>
      <c r="AF6140" s="27">
        <v>-10.156431443339946</v>
      </c>
      <c r="AG6140" s="6">
        <f t="shared" si="1819"/>
        <v>183.95226598918418</v>
      </c>
      <c r="AH6140" s="6">
        <f t="shared" si="1820"/>
        <v>25681587674.699741</v>
      </c>
      <c r="AI6140" s="6">
        <f t="shared" si="1821"/>
        <v>50451.263536538427</v>
      </c>
      <c r="AK6140" s="1">
        <f t="shared" si="1822"/>
        <v>3.9547521640749538E-9</v>
      </c>
      <c r="AL6140" s="1">
        <f t="shared" si="1823"/>
        <v>3.6461379377735519E-2</v>
      </c>
    </row>
    <row r="6141" spans="4:38" x14ac:dyDescent="0.25">
      <c r="D6141" s="1">
        <v>2009</v>
      </c>
      <c r="E6141" s="1" t="s">
        <v>166</v>
      </c>
      <c r="F6141" s="2" t="s">
        <v>360</v>
      </c>
      <c r="G6141">
        <v>4</v>
      </c>
      <c r="H6141">
        <v>9298515</v>
      </c>
      <c r="I6141" s="1">
        <v>25810.44</v>
      </c>
      <c r="J6141" s="1">
        <v>341</v>
      </c>
      <c r="K6141" s="1">
        <v>110000</v>
      </c>
      <c r="L6141" s="1">
        <v>100000</v>
      </c>
      <c r="M6141" s="3">
        <v>5</v>
      </c>
      <c r="N6141">
        <v>3.1</v>
      </c>
      <c r="O6141">
        <v>5</v>
      </c>
      <c r="P6141"/>
      <c r="Q6141" s="1">
        <f t="shared" si="1805"/>
        <v>10</v>
      </c>
      <c r="R6141" s="5">
        <f t="shared" si="1806"/>
        <v>-5.7031185830229937E-3</v>
      </c>
      <c r="S6141" s="4">
        <f t="shared" si="1807"/>
        <v>0.62734304413252928</v>
      </c>
      <c r="T6141" s="6">
        <f t="shared" si="1808"/>
        <v>-0.55874356182923623</v>
      </c>
      <c r="U6141" s="6">
        <f t="shared" si="1809"/>
        <v>0.55874356182923623</v>
      </c>
      <c r="V6141" s="4">
        <f t="shared" si="1810"/>
        <v>3.0942968814169771</v>
      </c>
      <c r="W6141" s="4">
        <f t="shared" si="1811"/>
        <v>4114.2466217490119</v>
      </c>
      <c r="X6141" s="4">
        <f t="shared" si="1812"/>
        <v>38256383926.032516</v>
      </c>
      <c r="Y6141" s="6">
        <f t="shared" si="1813"/>
        <v>4.4412564381707638</v>
      </c>
      <c r="Z6141" s="6">
        <f t="shared" si="1814"/>
        <v>4619.371347295848</v>
      </c>
      <c r="AA6141" s="6">
        <f t="shared" si="1815"/>
        <v>42953293763.40065</v>
      </c>
      <c r="AB6141" s="26">
        <v>-13.586906357416865</v>
      </c>
      <c r="AC6141" s="4">
        <f t="shared" si="1816"/>
        <v>23823.643432318378</v>
      </c>
      <c r="AD6141" s="4">
        <f t="shared" si="1817"/>
        <v>57176449657403.063</v>
      </c>
      <c r="AE6141" s="4">
        <f t="shared" si="1818"/>
        <v>6148987.1939124754</v>
      </c>
      <c r="AF6141" s="27">
        <v>-10.156431443339946</v>
      </c>
      <c r="AG6141" s="6">
        <f t="shared" si="1819"/>
        <v>181.77267958290969</v>
      </c>
      <c r="AH6141" s="6">
        <f t="shared" si="1820"/>
        <v>24375309879.395756</v>
      </c>
      <c r="AI6141" s="6">
        <f t="shared" si="1821"/>
        <v>46916.328400139151</v>
      </c>
      <c r="AK6141" s="1">
        <f t="shared" si="1822"/>
        <v>4.1666881338501845E-9</v>
      </c>
      <c r="AL6141" s="1">
        <f t="shared" si="1823"/>
        <v>3.8744012112927946E-2</v>
      </c>
    </row>
    <row r="6142" spans="4:38" x14ac:dyDescent="0.25">
      <c r="D6142" s="1">
        <v>2010</v>
      </c>
      <c r="E6142" s="1" t="s">
        <v>166</v>
      </c>
      <c r="F6142" s="2" t="s">
        <v>360</v>
      </c>
      <c r="G6142">
        <v>4</v>
      </c>
      <c r="H6142">
        <v>9378126</v>
      </c>
      <c r="I6142" s="1">
        <v>26473.1</v>
      </c>
      <c r="J6142" s="1">
        <v>338</v>
      </c>
      <c r="K6142" s="1">
        <v>112666.7</v>
      </c>
      <c r="L6142" s="1">
        <v>125000</v>
      </c>
      <c r="M6142" s="3">
        <v>5</v>
      </c>
      <c r="N6142">
        <v>3</v>
      </c>
      <c r="O6142">
        <v>4</v>
      </c>
      <c r="P6142"/>
      <c r="Q6142" s="1">
        <f t="shared" si="1805"/>
        <v>10</v>
      </c>
      <c r="R6142" s="5">
        <f t="shared" si="1806"/>
        <v>-5.5603612723859322E-3</v>
      </c>
      <c r="S6142" s="4">
        <f t="shared" si="1807"/>
        <v>0.62646755536752419</v>
      </c>
      <c r="T6142" s="6">
        <f t="shared" si="1808"/>
        <v>-0.55596533805586235</v>
      </c>
      <c r="U6142" s="6">
        <f t="shared" si="1809"/>
        <v>0.69495667256982796</v>
      </c>
      <c r="V6142" s="4">
        <f t="shared" si="1810"/>
        <v>2.9944396387276142</v>
      </c>
      <c r="W6142" s="4">
        <f t="shared" si="1811"/>
        <v>4225.7735094468317</v>
      </c>
      <c r="X6142" s="4">
        <f t="shared" si="1812"/>
        <v>39629836419.054581</v>
      </c>
      <c r="Y6142" s="6">
        <f t="shared" si="1813"/>
        <v>3.4440346619441375</v>
      </c>
      <c r="Z6142" s="6">
        <f t="shared" si="1814"/>
        <v>3809.316615682977</v>
      </c>
      <c r="AA6142" s="6">
        <f t="shared" si="1815"/>
        <v>35724251195.768532</v>
      </c>
      <c r="AB6142" s="26">
        <v>-13.586906357416865</v>
      </c>
      <c r="AC6142" s="4">
        <f t="shared" si="1816"/>
        <v>24435.294204519865</v>
      </c>
      <c r="AD6142" s="4">
        <f t="shared" si="1817"/>
        <v>60665032687655.813</v>
      </c>
      <c r="AE6142" s="4">
        <f t="shared" si="1818"/>
        <v>6468779.8700567484</v>
      </c>
      <c r="AF6142" s="27">
        <v>-10.156431443339946</v>
      </c>
      <c r="AG6142" s="6">
        <f t="shared" si="1819"/>
        <v>182.68101890768318</v>
      </c>
      <c r="AH6142" s="6">
        <f t="shared" si="1820"/>
        <v>25215176062.262592</v>
      </c>
      <c r="AI6142" s="6">
        <f t="shared" si="1821"/>
        <v>48361.328816449874</v>
      </c>
      <c r="AK6142" s="1">
        <f t="shared" si="1822"/>
        <v>4.027904234442453E-9</v>
      </c>
      <c r="AL6142" s="1">
        <f t="shared" si="1823"/>
        <v>3.7774193426534861E-2</v>
      </c>
    </row>
    <row r="6143" spans="4:38" x14ac:dyDescent="0.25">
      <c r="D6143" s="1">
        <v>2011</v>
      </c>
      <c r="E6143" s="1" t="s">
        <v>166</v>
      </c>
      <c r="F6143" s="2" t="s">
        <v>360</v>
      </c>
      <c r="G6143">
        <v>4</v>
      </c>
      <c r="H6143">
        <v>9449213</v>
      </c>
      <c r="I6143" s="1">
        <v>26621.919999999998</v>
      </c>
      <c r="J6143" s="1">
        <v>337</v>
      </c>
      <c r="K6143" s="1">
        <v>112333.3</v>
      </c>
      <c r="L6143" s="1">
        <v>125000</v>
      </c>
      <c r="M6143" s="3">
        <v>5</v>
      </c>
      <c r="N6143">
        <v>3</v>
      </c>
      <c r="O6143">
        <v>4</v>
      </c>
      <c r="P6143"/>
      <c r="Q6143" s="1">
        <f t="shared" si="1805"/>
        <v>10</v>
      </c>
      <c r="R6143" s="5">
        <f t="shared" si="1806"/>
        <v>-5.529278128699959E-3</v>
      </c>
      <c r="S6143" s="4">
        <f t="shared" si="1807"/>
        <v>0.62112205881469118</v>
      </c>
      <c r="T6143" s="6">
        <f t="shared" si="1808"/>
        <v>-0.55535377052740675</v>
      </c>
      <c r="U6143" s="6">
        <f t="shared" si="1809"/>
        <v>0.69419221315925839</v>
      </c>
      <c r="V6143" s="4">
        <f t="shared" si="1810"/>
        <v>2.9944707218713003</v>
      </c>
      <c r="W6143" s="4">
        <f t="shared" si="1811"/>
        <v>4286.1011973723053</v>
      </c>
      <c r="X6143" s="4">
        <f t="shared" si="1812"/>
        <v>40500283153.525955</v>
      </c>
      <c r="Y6143" s="6">
        <f t="shared" si="1813"/>
        <v>3.4446462294725935</v>
      </c>
      <c r="Z6143" s="6">
        <f t="shared" si="1814"/>
        <v>3834.9493836647971</v>
      </c>
      <c r="AA6143" s="6">
        <f t="shared" si="1815"/>
        <v>36237253570.467392</v>
      </c>
      <c r="AB6143" s="26">
        <v>-13.586906357416865</v>
      </c>
      <c r="AC6143" s="4">
        <f t="shared" si="1816"/>
        <v>24572.658566212169</v>
      </c>
      <c r="AD6143" s="4">
        <f t="shared" si="1817"/>
        <v>61814044297219.195</v>
      </c>
      <c r="AE6143" s="4">
        <f t="shared" si="1818"/>
        <v>6541713.5053701494</v>
      </c>
      <c r="AF6143" s="27">
        <v>-10.156431443339946</v>
      </c>
      <c r="AG6143" s="6">
        <f t="shared" si="1819"/>
        <v>182.88219117868988</v>
      </c>
      <c r="AH6143" s="6">
        <f t="shared" si="1820"/>
        <v>25549132237.711349</v>
      </c>
      <c r="AI6143" s="6">
        <f t="shared" si="1821"/>
        <v>48686.750629837879</v>
      </c>
      <c r="AK6143" s="1">
        <f t="shared" si="1822"/>
        <v>3.975254951457303E-9</v>
      </c>
      <c r="AL6143" s="1">
        <f t="shared" si="1823"/>
        <v>3.7563030765624721E-2</v>
      </c>
    </row>
    <row r="6144" spans="4:38" x14ac:dyDescent="0.25">
      <c r="D6144" s="1">
        <v>2012</v>
      </c>
      <c r="E6144" s="1" t="s">
        <v>166</v>
      </c>
      <c r="F6144" s="2" t="s">
        <v>360</v>
      </c>
      <c r="G6144">
        <v>4</v>
      </c>
      <c r="H6144">
        <v>9519374</v>
      </c>
      <c r="I6144" s="1">
        <v>26488.79</v>
      </c>
      <c r="J6144" s="1">
        <v>337</v>
      </c>
      <c r="K6144" s="1">
        <v>112333.3</v>
      </c>
      <c r="L6144" s="1">
        <v>125000</v>
      </c>
      <c r="M6144" s="3">
        <v>5</v>
      </c>
      <c r="N6144">
        <v>3</v>
      </c>
      <c r="O6144">
        <v>4</v>
      </c>
      <c r="P6144"/>
      <c r="Q6144" s="1">
        <f t="shared" si="1805"/>
        <v>10</v>
      </c>
      <c r="R6144" s="5">
        <f t="shared" si="1806"/>
        <v>-5.5570677256303515E-3</v>
      </c>
      <c r="S6144" s="4">
        <f t="shared" si="1807"/>
        <v>0.62424375594355197</v>
      </c>
      <c r="T6144" s="6">
        <f t="shared" si="1808"/>
        <v>-0.55590065123195442</v>
      </c>
      <c r="U6144" s="6">
        <f t="shared" si="1809"/>
        <v>0.69487581403994303</v>
      </c>
      <c r="V6144" s="4">
        <f t="shared" si="1810"/>
        <v>2.9944429322743695</v>
      </c>
      <c r="W6144" s="4">
        <f t="shared" si="1811"/>
        <v>4243.3408020176157</v>
      </c>
      <c r="X6144" s="4">
        <f t="shared" si="1812"/>
        <v>40393948103.865639</v>
      </c>
      <c r="Y6144" s="6">
        <f t="shared" si="1813"/>
        <v>3.4440993487680456</v>
      </c>
      <c r="Z6144" s="6">
        <f t="shared" si="1814"/>
        <v>3812.0178404248459</v>
      </c>
      <c r="AA6144" s="6">
        <f t="shared" si="1815"/>
        <v>36288023517.67643</v>
      </c>
      <c r="AB6144" s="26">
        <v>-13.586906357416865</v>
      </c>
      <c r="AC6144" s="4">
        <f t="shared" si="1816"/>
        <v>24449.776443701106</v>
      </c>
      <c r="AD6144" s="4">
        <f t="shared" si="1817"/>
        <v>61651749148685.68</v>
      </c>
      <c r="AE6144" s="4">
        <f t="shared" si="1818"/>
        <v>6476449.9376414549</v>
      </c>
      <c r="AF6144" s="27">
        <v>-10.156431443339946</v>
      </c>
      <c r="AG6144" s="6">
        <f t="shared" si="1819"/>
        <v>182.70227640194088</v>
      </c>
      <c r="AH6144" s="6">
        <f t="shared" si="1820"/>
        <v>25610122245.184513</v>
      </c>
      <c r="AI6144" s="6">
        <f t="shared" si="1821"/>
        <v>48395.622321329676</v>
      </c>
      <c r="AK6144" s="1">
        <f t="shared" si="1822"/>
        <v>3.9657879591924499E-9</v>
      </c>
      <c r="AL6144" s="1">
        <f t="shared" si="1823"/>
        <v>3.7751818788249666E-2</v>
      </c>
    </row>
    <row r="6145" spans="4:38" x14ac:dyDescent="0.25">
      <c r="D6145" s="1">
        <v>2013</v>
      </c>
      <c r="E6145" s="1" t="s">
        <v>166</v>
      </c>
      <c r="F6145" s="2" t="s">
        <v>360</v>
      </c>
      <c r="G6145">
        <v>4</v>
      </c>
      <c r="H6145">
        <v>9600379</v>
      </c>
      <c r="I6145" s="1">
        <v>26727.77</v>
      </c>
      <c r="J6145" s="1">
        <v>337</v>
      </c>
      <c r="K6145" s="1">
        <v>116206.9</v>
      </c>
      <c r="L6145" s="1">
        <v>125000</v>
      </c>
      <c r="M6145" s="3">
        <v>5</v>
      </c>
      <c r="N6145">
        <v>2.9</v>
      </c>
      <c r="O6145">
        <v>4</v>
      </c>
      <c r="P6145"/>
      <c r="Q6145" s="1">
        <f t="shared" si="1805"/>
        <v>10</v>
      </c>
      <c r="R6145" s="5">
        <f t="shared" si="1806"/>
        <v>-5.5073805259473578E-3</v>
      </c>
      <c r="S6145" s="4">
        <f t="shared" si="1807"/>
        <v>0.63999561804071192</v>
      </c>
      <c r="T6145" s="6">
        <f t="shared" si="1808"/>
        <v>-0.55492147259962821</v>
      </c>
      <c r="U6145" s="6">
        <f t="shared" si="1809"/>
        <v>0.69365184074953534</v>
      </c>
      <c r="V6145" s="4">
        <f t="shared" si="1810"/>
        <v>2.8944926194740526</v>
      </c>
      <c r="W6145" s="4">
        <f t="shared" si="1811"/>
        <v>4176.2426564457774</v>
      </c>
      <c r="X6145" s="4">
        <f t="shared" si="1812"/>
        <v>40093512297.846252</v>
      </c>
      <c r="Y6145" s="6">
        <f t="shared" si="1813"/>
        <v>3.4450785274003719</v>
      </c>
      <c r="Z6145" s="6">
        <f t="shared" si="1814"/>
        <v>3853.1967234627286</v>
      </c>
      <c r="AA6145" s="6">
        <f t="shared" si="1815"/>
        <v>36992148906.800385</v>
      </c>
      <c r="AB6145" s="26">
        <v>-13.586906357416865</v>
      </c>
      <c r="AC6145" s="4">
        <f t="shared" si="1816"/>
        <v>24670.360606832593</v>
      </c>
      <c r="AD6145" s="4">
        <f t="shared" si="1817"/>
        <v>63303336579496.68</v>
      </c>
      <c r="AE6145" s="4">
        <f t="shared" si="1818"/>
        <v>6593837.2411648203</v>
      </c>
      <c r="AF6145" s="27">
        <v>-10.156431443339946</v>
      </c>
      <c r="AG6145" s="6">
        <f t="shared" si="1819"/>
        <v>183.02466105267723</v>
      </c>
      <c r="AH6145" s="6">
        <f t="shared" si="1820"/>
        <v>26061070137.996567</v>
      </c>
      <c r="AI6145" s="6">
        <f t="shared" si="1821"/>
        <v>48918.41044943915</v>
      </c>
      <c r="AK6145" s="1">
        <f t="shared" si="1822"/>
        <v>3.8971659220286784E-9</v>
      </c>
      <c r="AL6145" s="1">
        <f t="shared" si="1823"/>
        <v>3.7414269877359761E-2</v>
      </c>
    </row>
    <row r="6146" spans="4:38" x14ac:dyDescent="0.25">
      <c r="D6146" s="1">
        <v>2014</v>
      </c>
      <c r="E6146" s="1" t="s">
        <v>166</v>
      </c>
      <c r="F6146" s="2" t="s">
        <v>360</v>
      </c>
      <c r="G6146">
        <v>4</v>
      </c>
      <c r="H6146">
        <v>9696110</v>
      </c>
      <c r="I6146" s="1">
        <v>26578.73</v>
      </c>
      <c r="J6146" s="1">
        <v>338</v>
      </c>
      <c r="K6146" s="1">
        <v>116551.7</v>
      </c>
      <c r="L6146" s="1">
        <v>125000</v>
      </c>
      <c r="M6146" s="3">
        <v>5</v>
      </c>
      <c r="N6146">
        <v>2.9</v>
      </c>
      <c r="O6146">
        <v>4</v>
      </c>
      <c r="P6146"/>
      <c r="Q6146" s="1">
        <f t="shared" si="1805"/>
        <v>10</v>
      </c>
      <c r="R6146" s="5">
        <f t="shared" si="1806"/>
        <v>-5.5382631149042856E-3</v>
      </c>
      <c r="S6146" s="4">
        <f t="shared" si="1807"/>
        <v>0.64549398108938971</v>
      </c>
      <c r="T6146" s="6">
        <f t="shared" si="1808"/>
        <v>-0.55553080075815364</v>
      </c>
      <c r="U6146" s="6">
        <f t="shared" si="1809"/>
        <v>0.69441350094769205</v>
      </c>
      <c r="V6146" s="4">
        <f t="shared" si="1810"/>
        <v>2.8944617368850958</v>
      </c>
      <c r="W6146" s="4">
        <f t="shared" si="1811"/>
        <v>4117.5798347714272</v>
      </c>
      <c r="X6146" s="4">
        <f t="shared" si="1812"/>
        <v>39924507011.725586</v>
      </c>
      <c r="Y6146" s="6">
        <f t="shared" si="1813"/>
        <v>3.4444691992418464</v>
      </c>
      <c r="Z6146" s="6">
        <f t="shared" si="1814"/>
        <v>3827.5076685183994</v>
      </c>
      <c r="AA6146" s="6">
        <f t="shared" si="1815"/>
        <v>37111935379.797935</v>
      </c>
      <c r="AB6146" s="26">
        <v>-13.586906357416865</v>
      </c>
      <c r="AC6146" s="4">
        <f t="shared" si="1816"/>
        <v>24532.793179963744</v>
      </c>
      <c r="AD6146" s="4">
        <f t="shared" si="1817"/>
        <v>63223532385473.125</v>
      </c>
      <c r="AE6146" s="4">
        <f t="shared" si="1818"/>
        <v>6520504.8607609775</v>
      </c>
      <c r="AF6146" s="27">
        <v>-10.156431443339946</v>
      </c>
      <c r="AG6146" s="6">
        <f t="shared" si="1819"/>
        <v>182.82391236415847</v>
      </c>
      <c r="AH6146" s="6">
        <f t="shared" si="1820"/>
        <v>26174168899.906307</v>
      </c>
      <c r="AI6146" s="6">
        <f t="shared" si="1821"/>
        <v>48592.274042706296</v>
      </c>
      <c r="AK6146" s="1">
        <f t="shared" si="1822"/>
        <v>3.8803262415626507E-9</v>
      </c>
      <c r="AL6146" s="1">
        <f t="shared" si="1823"/>
        <v>3.7624070074078031E-2</v>
      </c>
    </row>
    <row r="6147" spans="4:38" x14ac:dyDescent="0.25">
      <c r="D6147" s="1">
        <v>2015</v>
      </c>
      <c r="E6147" s="1" t="s">
        <v>166</v>
      </c>
      <c r="F6147" s="2" t="s">
        <v>360</v>
      </c>
      <c r="G6147">
        <v>4</v>
      </c>
      <c r="H6147">
        <v>9799186</v>
      </c>
      <c r="I6147" s="1">
        <v>27731.66</v>
      </c>
      <c r="J6147" s="1">
        <v>339</v>
      </c>
      <c r="K6147" s="1">
        <v>116896.6</v>
      </c>
      <c r="M6147" s="3">
        <v>5</v>
      </c>
      <c r="N6147">
        <v>2.9</v>
      </c>
      <c r="O6147">
        <v>4</v>
      </c>
      <c r="P6147"/>
      <c r="Q6147" s="1">
        <f t="shared" si="1805"/>
        <v>10</v>
      </c>
      <c r="R6147" s="5">
        <f t="shared" si="1806"/>
        <v>-5.308012574797182E-3</v>
      </c>
      <c r="S6147" s="4">
        <f t="shared" si="1807"/>
        <v>0.62048862275103622</v>
      </c>
      <c r="T6147" s="6">
        <f t="shared" si="1808"/>
        <v>-0.55092864299455513</v>
      </c>
      <c r="U6147" s="6">
        <f t="shared" si="1809"/>
        <v>0</v>
      </c>
      <c r="V6147" s="4">
        <f t="shared" si="1810"/>
        <v>2.8946919874252028</v>
      </c>
      <c r="W6147" s="4">
        <f t="shared" si="1811"/>
        <v>4469.3261057788968</v>
      </c>
      <c r="X6147" s="4">
        <f t="shared" si="1812"/>
        <v>43795757805.183083</v>
      </c>
      <c r="Y6147" s="6">
        <f t="shared" si="1813"/>
        <v>3.4490713570054448</v>
      </c>
      <c r="Z6147" s="6" t="e">
        <f t="shared" si="1814"/>
        <v>#DIV/0!</v>
      </c>
      <c r="AA6147" s="6" t="e">
        <f t="shared" si="1815"/>
        <v>#DIV/0!</v>
      </c>
      <c r="AB6147" s="26">
        <v>-13.586906357416865</v>
      </c>
      <c r="AC6147" s="4">
        <f t="shared" si="1816"/>
        <v>25596.974698079004</v>
      </c>
      <c r="AD6147" s="4">
        <f t="shared" si="1817"/>
        <v>69559188585542.742</v>
      </c>
      <c r="AE6147" s="4">
        <f t="shared" si="1818"/>
        <v>7098465.9935572958</v>
      </c>
      <c r="AF6147" s="27">
        <v>-10.156431443339946</v>
      </c>
      <c r="AG6147" s="6">
        <f t="shared" si="1819"/>
        <v>184.3511237341915</v>
      </c>
      <c r="AH6147" s="6">
        <f t="shared" si="1820"/>
        <v>27599868283.513935</v>
      </c>
      <c r="AI6147" s="6">
        <f t="shared" si="1821"/>
        <v>51123.626840145291</v>
      </c>
      <c r="AK6147" s="1">
        <f t="shared" si="1822"/>
        <v>3.6798840266229196E-9</v>
      </c>
      <c r="AL6147" s="1">
        <f t="shared" si="1823"/>
        <v>3.605986803530694E-2</v>
      </c>
    </row>
    <row r="6148" spans="4:38" x14ac:dyDescent="0.25">
      <c r="D6148" s="1">
        <v>2016</v>
      </c>
      <c r="E6148" s="1" t="s">
        <v>166</v>
      </c>
      <c r="F6148" s="2" t="s">
        <v>360</v>
      </c>
      <c r="G6148">
        <v>4</v>
      </c>
      <c r="H6148">
        <v>9923085</v>
      </c>
      <c r="I6148" s="1">
        <v>28643.040000000001</v>
      </c>
      <c r="J6148" s="1">
        <v>341</v>
      </c>
      <c r="K6148" s="1">
        <v>117586.2</v>
      </c>
      <c r="M6148" s="3"/>
      <c r="N6148">
        <v>2.9</v>
      </c>
      <c r="O6148"/>
      <c r="P6148"/>
      <c r="Q6148" s="1">
        <f t="shared" si="1805"/>
        <v>10</v>
      </c>
      <c r="R6148" s="5">
        <f t="shared" si="1806"/>
        <v>-5.1391193113580116E-3</v>
      </c>
      <c r="S6148" s="4">
        <f t="shared" si="1807"/>
        <v>0.60428951116920537</v>
      </c>
      <c r="T6148" s="6">
        <f t="shared" si="1808"/>
        <v>-0.54746236398155801</v>
      </c>
      <c r="U6148" s="6">
        <f t="shared" si="1809"/>
        <v>0</v>
      </c>
      <c r="V6148" s="4">
        <f t="shared" si="1810"/>
        <v>2.894860880688642</v>
      </c>
      <c r="W6148" s="4">
        <f t="shared" si="1811"/>
        <v>4739.9531963710924</v>
      </c>
      <c r="X6148" s="4">
        <f t="shared" si="1812"/>
        <v>47034958463.612045</v>
      </c>
      <c r="Y6148" s="6">
        <f t="shared" si="1813"/>
        <v>-0.54746236398155801</v>
      </c>
      <c r="Z6148" s="6" t="e">
        <f t="shared" si="1814"/>
        <v>#DIV/0!</v>
      </c>
      <c r="AA6148" s="6" t="e">
        <f t="shared" si="1815"/>
        <v>#DIV/0!</v>
      </c>
      <c r="AB6148" s="26">
        <v>-13.586906357416865</v>
      </c>
      <c r="AC6148" s="4">
        <f t="shared" si="1816"/>
        <v>26438.199882591412</v>
      </c>
      <c r="AD6148" s="4">
        <f t="shared" si="1817"/>
        <v>75144587135451.281</v>
      </c>
      <c r="AE6148" s="4">
        <f t="shared" si="1818"/>
        <v>7572704.1676506111</v>
      </c>
      <c r="AF6148" s="27">
        <v>-10.156431443339946</v>
      </c>
      <c r="AG6148" s="6">
        <f t="shared" si="1819"/>
        <v>185.51834996427405</v>
      </c>
      <c r="AH6148" s="6">
        <f t="shared" si="1820"/>
        <v>28867352957.787247</v>
      </c>
      <c r="AI6148" s="6">
        <f t="shared" si="1821"/>
        <v>53138.095187607003</v>
      </c>
      <c r="AK6148" s="1">
        <f t="shared" si="1822"/>
        <v>3.5183106182931644E-9</v>
      </c>
      <c r="AL6148" s="1">
        <f t="shared" si="1823"/>
        <v>3.4912495321725627E-2</v>
      </c>
    </row>
    <row r="6149" spans="4:38" x14ac:dyDescent="0.25">
      <c r="D6149" s="1">
        <v>1980</v>
      </c>
      <c r="E6149" s="1" t="s">
        <v>34</v>
      </c>
      <c r="F6149" s="2" t="s">
        <v>361</v>
      </c>
      <c r="G6149">
        <v>4</v>
      </c>
      <c r="H6149">
        <v>6319408</v>
      </c>
      <c r="I6149" s="1">
        <v>0</v>
      </c>
      <c r="J6149" s="1">
        <v>761</v>
      </c>
      <c r="K6149" s="1">
        <v>73173.08</v>
      </c>
      <c r="M6149" s="3"/>
      <c r="N6149">
        <v>10.4</v>
      </c>
      <c r="O6149"/>
      <c r="P6149"/>
      <c r="Q6149" s="1">
        <f t="shared" si="1805"/>
        <v>10</v>
      </c>
      <c r="R6149" s="5" t="e">
        <f t="shared" si="1806"/>
        <v>#DIV/0!</v>
      </c>
      <c r="S6149" s="4" t="e">
        <f t="shared" si="1807"/>
        <v>#DIV/0!</v>
      </c>
      <c r="T6149" s="6" t="e">
        <f t="shared" si="1808"/>
        <v>#NUM!</v>
      </c>
      <c r="U6149" s="6" t="e">
        <f t="shared" si="1809"/>
        <v>#NUM!</v>
      </c>
      <c r="V6149" s="4" t="e">
        <f t="shared" si="1810"/>
        <v>#DIV/0!</v>
      </c>
      <c r="W6149" s="4" t="e">
        <f t="shared" si="1811"/>
        <v>#DIV/0!</v>
      </c>
      <c r="X6149" s="4" t="e">
        <f t="shared" si="1812"/>
        <v>#DIV/0!</v>
      </c>
      <c r="Y6149" s="6" t="e">
        <f t="shared" si="1813"/>
        <v>#NUM!</v>
      </c>
      <c r="Z6149" s="6" t="e">
        <f t="shared" si="1814"/>
        <v>#NUM!</v>
      </c>
      <c r="AA6149" s="6" t="e">
        <f t="shared" si="1815"/>
        <v>#NUM!</v>
      </c>
      <c r="AB6149" s="26">
        <v>-13.586906357416865</v>
      </c>
      <c r="AC6149" s="4">
        <f t="shared" si="1816"/>
        <v>0</v>
      </c>
      <c r="AD6149" s="4">
        <f t="shared" si="1817"/>
        <v>0</v>
      </c>
      <c r="AE6149" s="4">
        <f t="shared" si="1818"/>
        <v>0</v>
      </c>
      <c r="AF6149" s="27">
        <v>-10.156431443339946</v>
      </c>
      <c r="AG6149" s="6" t="e">
        <f t="shared" si="1819"/>
        <v>#NUM!</v>
      </c>
      <c r="AH6149" s="6">
        <f t="shared" si="1820"/>
        <v>0</v>
      </c>
      <c r="AI6149" s="6" t="e">
        <f t="shared" si="1821"/>
        <v>#NUM!</v>
      </c>
      <c r="AK6149" s="1" t="e">
        <f t="shared" si="1822"/>
        <v>#DIV/0!</v>
      </c>
      <c r="AL6149" s="1" t="e">
        <f t="shared" si="1823"/>
        <v>#DIV/0!</v>
      </c>
    </row>
    <row r="6150" spans="4:38" x14ac:dyDescent="0.25">
      <c r="D6150" s="1">
        <v>1981</v>
      </c>
      <c r="E6150" s="1" t="s">
        <v>34</v>
      </c>
      <c r="F6150" s="2" t="s">
        <v>361</v>
      </c>
      <c r="G6150">
        <v>4</v>
      </c>
      <c r="H6150">
        <v>6354074</v>
      </c>
      <c r="I6150" s="1">
        <v>0</v>
      </c>
      <c r="J6150" s="1">
        <v>728</v>
      </c>
      <c r="K6150" s="1">
        <v>72800</v>
      </c>
      <c r="M6150" s="3"/>
      <c r="N6150">
        <v>10</v>
      </c>
      <c r="O6150"/>
      <c r="P6150"/>
      <c r="Q6150" s="1">
        <f t="shared" si="1805"/>
        <v>10</v>
      </c>
      <c r="R6150" s="5" t="e">
        <f t="shared" si="1806"/>
        <v>#DIV/0!</v>
      </c>
      <c r="S6150" s="4" t="e">
        <f t="shared" si="1807"/>
        <v>#DIV/0!</v>
      </c>
      <c r="T6150" s="6" t="e">
        <f t="shared" si="1808"/>
        <v>#NUM!</v>
      </c>
      <c r="U6150" s="6" t="e">
        <f t="shared" si="1809"/>
        <v>#NUM!</v>
      </c>
      <c r="V6150" s="4" t="e">
        <f t="shared" si="1810"/>
        <v>#DIV/0!</v>
      </c>
      <c r="W6150" s="4" t="e">
        <f t="shared" si="1811"/>
        <v>#DIV/0!</v>
      </c>
      <c r="X6150" s="4" t="e">
        <f t="shared" si="1812"/>
        <v>#DIV/0!</v>
      </c>
      <c r="Y6150" s="6" t="e">
        <f t="shared" si="1813"/>
        <v>#NUM!</v>
      </c>
      <c r="Z6150" s="6" t="e">
        <f t="shared" si="1814"/>
        <v>#NUM!</v>
      </c>
      <c r="AA6150" s="6" t="e">
        <f t="shared" si="1815"/>
        <v>#NUM!</v>
      </c>
      <c r="AB6150" s="26">
        <v>-13.586906357416865</v>
      </c>
      <c r="AC6150" s="4">
        <f t="shared" si="1816"/>
        <v>0</v>
      </c>
      <c r="AD6150" s="4">
        <f t="shared" si="1817"/>
        <v>0</v>
      </c>
      <c r="AE6150" s="4">
        <f t="shared" si="1818"/>
        <v>0</v>
      </c>
      <c r="AF6150" s="27">
        <v>-10.156431443339946</v>
      </c>
      <c r="AG6150" s="6" t="e">
        <f t="shared" si="1819"/>
        <v>#NUM!</v>
      </c>
      <c r="AH6150" s="6">
        <f t="shared" si="1820"/>
        <v>0</v>
      </c>
      <c r="AI6150" s="6" t="e">
        <f t="shared" si="1821"/>
        <v>#NUM!</v>
      </c>
      <c r="AK6150" s="1" t="e">
        <f t="shared" si="1822"/>
        <v>#DIV/0!</v>
      </c>
      <c r="AL6150" s="1" t="e">
        <f t="shared" si="1823"/>
        <v>#DIV/0!</v>
      </c>
    </row>
    <row r="6151" spans="4:38" x14ac:dyDescent="0.25">
      <c r="D6151" s="1">
        <v>1982</v>
      </c>
      <c r="E6151" s="1" t="s">
        <v>34</v>
      </c>
      <c r="F6151" s="2" t="s">
        <v>361</v>
      </c>
      <c r="G6151">
        <v>4</v>
      </c>
      <c r="H6151">
        <v>6391309</v>
      </c>
      <c r="I6151" s="1">
        <v>0</v>
      </c>
      <c r="J6151" s="1">
        <v>706</v>
      </c>
      <c r="K6151" s="1">
        <v>72783.509999999995</v>
      </c>
      <c r="M6151" s="3"/>
      <c r="N6151">
        <v>9.6999999999999993</v>
      </c>
      <c r="O6151"/>
      <c r="P6151"/>
      <c r="Q6151" s="1">
        <f t="shared" ref="Q6151:Q6214" si="1824">IF($A$3="Percentage of government revenue per capita",$B$3,0) + IF($A$3="Absolute extra revenue",AK6151,0) + IF($A$3="Absolute revenue per capita",AL6151,0)</f>
        <v>10</v>
      </c>
      <c r="R6151" s="5" t="e">
        <f t="shared" ref="R6151:R6214" si="1825">-MIN($B$4 / I6151 * Q6151 / 100, N6151)</f>
        <v>#DIV/0!</v>
      </c>
      <c r="S6151" s="4" t="e">
        <f t="shared" ref="S6151:S6214" si="1826">-R6151*K6151/1000</f>
        <v>#DIV/0!</v>
      </c>
      <c r="T6151" s="6" t="e">
        <f t="shared" ref="T6151:T6214" si="1827">-MIN($B$5/(POWER(LN(I6151),2))*Q6151/100, O6151)</f>
        <v>#NUM!</v>
      </c>
      <c r="U6151" s="6" t="e">
        <f t="shared" ref="U6151:U6214" si="1828">-T6151*L6151/100000</f>
        <v>#NUM!</v>
      </c>
      <c r="V6151" s="4" t="e">
        <f t="shared" ref="V6151:V6214" si="1829">N6151+R6151</f>
        <v>#DIV/0!</v>
      </c>
      <c r="W6151" s="4" t="e">
        <f t="shared" ref="W6151:W6214" si="1830">Q6151*I6151/100/S6151</f>
        <v>#DIV/0!</v>
      </c>
      <c r="X6151" s="4" t="e">
        <f t="shared" ref="X6151:X6214" si="1831">W6151*H6151</f>
        <v>#DIV/0!</v>
      </c>
      <c r="Y6151" s="6" t="e">
        <f t="shared" ref="Y6151:Y6214" si="1832">O6151+T6151</f>
        <v>#NUM!</v>
      </c>
      <c r="Z6151" s="6" t="e">
        <f t="shared" ref="Z6151:Z6214" si="1833">Q6151*I6151/100/U6151</f>
        <v>#NUM!</v>
      </c>
      <c r="AA6151" s="6" t="e">
        <f t="shared" ref="AA6151:AA6214" si="1834">Z6151*H6151</f>
        <v>#NUM!</v>
      </c>
      <c r="AB6151" s="26">
        <v>-13.586906357416865</v>
      </c>
      <c r="AC6151" s="4">
        <f t="shared" ref="AC6151:AC6214" si="1835">-100*AB6151*I6151/$B$4</f>
        <v>0</v>
      </c>
      <c r="AD6151" s="4">
        <f t="shared" ref="AD6151:AD6214" si="1836">AC6151/100*I6151*H6151</f>
        <v>0</v>
      </c>
      <c r="AE6151" s="4">
        <f t="shared" ref="AE6151:AE6214" si="1837">AC6151*I6151/100</f>
        <v>0</v>
      </c>
      <c r="AF6151" s="27">
        <v>-10.156431443339946</v>
      </c>
      <c r="AG6151" s="6" t="e">
        <f t="shared" ref="AG6151:AG6214" si="1838">-AF6151/$B$5*POWER(LN(I6151),2)*100</f>
        <v>#NUM!</v>
      </c>
      <c r="AH6151" s="6">
        <f t="shared" ref="AH6151:AH6214" si="1839">-AF6151/100*I6151*H6151</f>
        <v>0</v>
      </c>
      <c r="AI6151" s="6" t="e">
        <f t="shared" ref="AI6151:AI6214" si="1840">AG6151/100*I6151</f>
        <v>#NUM!</v>
      </c>
      <c r="AK6151" s="1" t="e">
        <f t="shared" si="1822"/>
        <v>#DIV/0!</v>
      </c>
      <c r="AL6151" s="1" t="e">
        <f t="shared" si="1823"/>
        <v>#DIV/0!</v>
      </c>
    </row>
    <row r="6152" spans="4:38" x14ac:dyDescent="0.25">
      <c r="D6152" s="1">
        <v>1983</v>
      </c>
      <c r="E6152" s="1" t="s">
        <v>34</v>
      </c>
      <c r="F6152" s="2" t="s">
        <v>361</v>
      </c>
      <c r="G6152">
        <v>4</v>
      </c>
      <c r="H6152">
        <v>6418773</v>
      </c>
      <c r="I6152" s="1">
        <v>0</v>
      </c>
      <c r="J6152" s="1">
        <v>691</v>
      </c>
      <c r="K6152" s="1">
        <v>73510.64</v>
      </c>
      <c r="M6152" s="3"/>
      <c r="N6152">
        <v>9.4</v>
      </c>
      <c r="O6152"/>
      <c r="P6152"/>
      <c r="Q6152" s="1">
        <f t="shared" si="1824"/>
        <v>10</v>
      </c>
      <c r="R6152" s="5" t="e">
        <f t="shared" si="1825"/>
        <v>#DIV/0!</v>
      </c>
      <c r="S6152" s="4" t="e">
        <f t="shared" si="1826"/>
        <v>#DIV/0!</v>
      </c>
      <c r="T6152" s="6" t="e">
        <f t="shared" si="1827"/>
        <v>#NUM!</v>
      </c>
      <c r="U6152" s="6" t="e">
        <f t="shared" si="1828"/>
        <v>#NUM!</v>
      </c>
      <c r="V6152" s="4" t="e">
        <f t="shared" si="1829"/>
        <v>#DIV/0!</v>
      </c>
      <c r="W6152" s="4" t="e">
        <f t="shared" si="1830"/>
        <v>#DIV/0!</v>
      </c>
      <c r="X6152" s="4" t="e">
        <f t="shared" si="1831"/>
        <v>#DIV/0!</v>
      </c>
      <c r="Y6152" s="6" t="e">
        <f t="shared" si="1832"/>
        <v>#NUM!</v>
      </c>
      <c r="Z6152" s="6" t="e">
        <f t="shared" si="1833"/>
        <v>#NUM!</v>
      </c>
      <c r="AA6152" s="6" t="e">
        <f t="shared" si="1834"/>
        <v>#NUM!</v>
      </c>
      <c r="AB6152" s="26">
        <v>-13.586906357416865</v>
      </c>
      <c r="AC6152" s="4">
        <f t="shared" si="1835"/>
        <v>0</v>
      </c>
      <c r="AD6152" s="4">
        <f t="shared" si="1836"/>
        <v>0</v>
      </c>
      <c r="AE6152" s="4">
        <f t="shared" si="1837"/>
        <v>0</v>
      </c>
      <c r="AF6152" s="27">
        <v>-10.156431443339946</v>
      </c>
      <c r="AG6152" s="6" t="e">
        <f t="shared" si="1838"/>
        <v>#NUM!</v>
      </c>
      <c r="AH6152" s="6">
        <f t="shared" si="1839"/>
        <v>0</v>
      </c>
      <c r="AI6152" s="6" t="e">
        <f t="shared" si="1840"/>
        <v>#NUM!</v>
      </c>
      <c r="AK6152" s="1" t="e">
        <f t="shared" ref="AK6152:AK6215" si="1841">$B$3*100/H6152/I6152</f>
        <v>#DIV/0!</v>
      </c>
      <c r="AL6152" s="1" t="e">
        <f t="shared" ref="AL6152:AL6215" si="1842">$B$3/I6152*100</f>
        <v>#DIV/0!</v>
      </c>
    </row>
    <row r="6153" spans="4:38" x14ac:dyDescent="0.25">
      <c r="D6153" s="1">
        <v>1984</v>
      </c>
      <c r="E6153" s="1" t="s">
        <v>34</v>
      </c>
      <c r="F6153" s="2" t="s">
        <v>361</v>
      </c>
      <c r="G6153">
        <v>4</v>
      </c>
      <c r="H6153">
        <v>6441865</v>
      </c>
      <c r="I6153" s="1">
        <v>0</v>
      </c>
      <c r="J6153" s="1">
        <v>681</v>
      </c>
      <c r="K6153" s="1">
        <v>74021.740000000005</v>
      </c>
      <c r="M6153" s="3"/>
      <c r="N6153">
        <v>9.1999999999999993</v>
      </c>
      <c r="O6153"/>
      <c r="P6153"/>
      <c r="Q6153" s="1">
        <f t="shared" si="1824"/>
        <v>10</v>
      </c>
      <c r="R6153" s="5" t="e">
        <f t="shared" si="1825"/>
        <v>#DIV/0!</v>
      </c>
      <c r="S6153" s="4" t="e">
        <f t="shared" si="1826"/>
        <v>#DIV/0!</v>
      </c>
      <c r="T6153" s="6" t="e">
        <f t="shared" si="1827"/>
        <v>#NUM!</v>
      </c>
      <c r="U6153" s="6" t="e">
        <f t="shared" si="1828"/>
        <v>#NUM!</v>
      </c>
      <c r="V6153" s="4" t="e">
        <f t="shared" si="1829"/>
        <v>#DIV/0!</v>
      </c>
      <c r="W6153" s="4" t="e">
        <f t="shared" si="1830"/>
        <v>#DIV/0!</v>
      </c>
      <c r="X6153" s="4" t="e">
        <f t="shared" si="1831"/>
        <v>#DIV/0!</v>
      </c>
      <c r="Y6153" s="6" t="e">
        <f t="shared" si="1832"/>
        <v>#NUM!</v>
      </c>
      <c r="Z6153" s="6" t="e">
        <f t="shared" si="1833"/>
        <v>#NUM!</v>
      </c>
      <c r="AA6153" s="6" t="e">
        <f t="shared" si="1834"/>
        <v>#NUM!</v>
      </c>
      <c r="AB6153" s="26">
        <v>-13.586906357416865</v>
      </c>
      <c r="AC6153" s="4">
        <f t="shared" si="1835"/>
        <v>0</v>
      </c>
      <c r="AD6153" s="4">
        <f t="shared" si="1836"/>
        <v>0</v>
      </c>
      <c r="AE6153" s="4">
        <f t="shared" si="1837"/>
        <v>0</v>
      </c>
      <c r="AF6153" s="27">
        <v>-10.156431443339946</v>
      </c>
      <c r="AG6153" s="6" t="e">
        <f t="shared" si="1838"/>
        <v>#NUM!</v>
      </c>
      <c r="AH6153" s="6">
        <f t="shared" si="1839"/>
        <v>0</v>
      </c>
      <c r="AI6153" s="6" t="e">
        <f t="shared" si="1840"/>
        <v>#NUM!</v>
      </c>
      <c r="AK6153" s="1" t="e">
        <f t="shared" si="1841"/>
        <v>#DIV/0!</v>
      </c>
      <c r="AL6153" s="1" t="e">
        <f t="shared" si="1842"/>
        <v>#DIV/0!</v>
      </c>
    </row>
    <row r="6154" spans="4:38" x14ac:dyDescent="0.25">
      <c r="D6154" s="1">
        <v>1985</v>
      </c>
      <c r="E6154" s="1" t="s">
        <v>34</v>
      </c>
      <c r="F6154" s="2" t="s">
        <v>361</v>
      </c>
      <c r="G6154">
        <v>4</v>
      </c>
      <c r="H6154">
        <v>6470365</v>
      </c>
      <c r="I6154" s="1">
        <v>0</v>
      </c>
      <c r="J6154" s="1">
        <v>676</v>
      </c>
      <c r="K6154" s="1">
        <v>75111.11</v>
      </c>
      <c r="M6154" s="3"/>
      <c r="N6154">
        <v>9</v>
      </c>
      <c r="O6154"/>
      <c r="P6154"/>
      <c r="Q6154" s="1">
        <f t="shared" si="1824"/>
        <v>10</v>
      </c>
      <c r="R6154" s="5" t="e">
        <f t="shared" si="1825"/>
        <v>#DIV/0!</v>
      </c>
      <c r="S6154" s="4" t="e">
        <f t="shared" si="1826"/>
        <v>#DIV/0!</v>
      </c>
      <c r="T6154" s="6" t="e">
        <f t="shared" si="1827"/>
        <v>#NUM!</v>
      </c>
      <c r="U6154" s="6" t="e">
        <f t="shared" si="1828"/>
        <v>#NUM!</v>
      </c>
      <c r="V6154" s="4" t="e">
        <f t="shared" si="1829"/>
        <v>#DIV/0!</v>
      </c>
      <c r="W6154" s="4" t="e">
        <f t="shared" si="1830"/>
        <v>#DIV/0!</v>
      </c>
      <c r="X6154" s="4" t="e">
        <f t="shared" si="1831"/>
        <v>#DIV/0!</v>
      </c>
      <c r="Y6154" s="6" t="e">
        <f t="shared" si="1832"/>
        <v>#NUM!</v>
      </c>
      <c r="Z6154" s="6" t="e">
        <f t="shared" si="1833"/>
        <v>#NUM!</v>
      </c>
      <c r="AA6154" s="6" t="e">
        <f t="shared" si="1834"/>
        <v>#NUM!</v>
      </c>
      <c r="AB6154" s="26">
        <v>-13.586906357416865</v>
      </c>
      <c r="AC6154" s="4">
        <f t="shared" si="1835"/>
        <v>0</v>
      </c>
      <c r="AD6154" s="4">
        <f t="shared" si="1836"/>
        <v>0</v>
      </c>
      <c r="AE6154" s="4">
        <f t="shared" si="1837"/>
        <v>0</v>
      </c>
      <c r="AF6154" s="27">
        <v>-10.156431443339946</v>
      </c>
      <c r="AG6154" s="6" t="e">
        <f t="shared" si="1838"/>
        <v>#NUM!</v>
      </c>
      <c r="AH6154" s="6">
        <f t="shared" si="1839"/>
        <v>0</v>
      </c>
      <c r="AI6154" s="6" t="e">
        <f t="shared" si="1840"/>
        <v>#NUM!</v>
      </c>
      <c r="AK6154" s="1" t="e">
        <f t="shared" si="1841"/>
        <v>#DIV/0!</v>
      </c>
      <c r="AL6154" s="1" t="e">
        <f t="shared" si="1842"/>
        <v>#DIV/0!</v>
      </c>
    </row>
    <row r="6155" spans="4:38" x14ac:dyDescent="0.25">
      <c r="D6155" s="1">
        <v>1986</v>
      </c>
      <c r="E6155" s="1" t="s">
        <v>34</v>
      </c>
      <c r="F6155" s="2" t="s">
        <v>361</v>
      </c>
      <c r="G6155">
        <v>4</v>
      </c>
      <c r="H6155">
        <v>6504124</v>
      </c>
      <c r="I6155" s="1">
        <v>0</v>
      </c>
      <c r="J6155" s="1">
        <v>674</v>
      </c>
      <c r="K6155" s="1">
        <v>75730.34</v>
      </c>
      <c r="M6155" s="3"/>
      <c r="N6155">
        <v>8.9</v>
      </c>
      <c r="O6155"/>
      <c r="P6155"/>
      <c r="Q6155" s="1">
        <f t="shared" si="1824"/>
        <v>10</v>
      </c>
      <c r="R6155" s="5" t="e">
        <f t="shared" si="1825"/>
        <v>#DIV/0!</v>
      </c>
      <c r="S6155" s="4" t="e">
        <f t="shared" si="1826"/>
        <v>#DIV/0!</v>
      </c>
      <c r="T6155" s="6" t="e">
        <f t="shared" si="1827"/>
        <v>#NUM!</v>
      </c>
      <c r="U6155" s="6" t="e">
        <f t="shared" si="1828"/>
        <v>#NUM!</v>
      </c>
      <c r="V6155" s="4" t="e">
        <f t="shared" si="1829"/>
        <v>#DIV/0!</v>
      </c>
      <c r="W6155" s="4" t="e">
        <f t="shared" si="1830"/>
        <v>#DIV/0!</v>
      </c>
      <c r="X6155" s="4" t="e">
        <f t="shared" si="1831"/>
        <v>#DIV/0!</v>
      </c>
      <c r="Y6155" s="6" t="e">
        <f t="shared" si="1832"/>
        <v>#NUM!</v>
      </c>
      <c r="Z6155" s="6" t="e">
        <f t="shared" si="1833"/>
        <v>#NUM!</v>
      </c>
      <c r="AA6155" s="6" t="e">
        <f t="shared" si="1834"/>
        <v>#NUM!</v>
      </c>
      <c r="AB6155" s="26">
        <v>-13.586906357416865</v>
      </c>
      <c r="AC6155" s="4">
        <f t="shared" si="1835"/>
        <v>0</v>
      </c>
      <c r="AD6155" s="4">
        <f t="shared" si="1836"/>
        <v>0</v>
      </c>
      <c r="AE6155" s="4">
        <f t="shared" si="1837"/>
        <v>0</v>
      </c>
      <c r="AF6155" s="27">
        <v>-10.156431443339946</v>
      </c>
      <c r="AG6155" s="6" t="e">
        <f t="shared" si="1838"/>
        <v>#NUM!</v>
      </c>
      <c r="AH6155" s="6">
        <f t="shared" si="1839"/>
        <v>0</v>
      </c>
      <c r="AI6155" s="6" t="e">
        <f t="shared" si="1840"/>
        <v>#NUM!</v>
      </c>
      <c r="AK6155" s="1" t="e">
        <f t="shared" si="1841"/>
        <v>#DIV/0!</v>
      </c>
      <c r="AL6155" s="1" t="e">
        <f t="shared" si="1842"/>
        <v>#DIV/0!</v>
      </c>
    </row>
    <row r="6156" spans="4:38" x14ac:dyDescent="0.25">
      <c r="D6156" s="1">
        <v>1987</v>
      </c>
      <c r="E6156" s="1" t="s">
        <v>34</v>
      </c>
      <c r="F6156" s="2" t="s">
        <v>361</v>
      </c>
      <c r="G6156">
        <v>4</v>
      </c>
      <c r="H6156">
        <v>6545106</v>
      </c>
      <c r="I6156" s="1">
        <v>0</v>
      </c>
      <c r="J6156" s="1">
        <v>673</v>
      </c>
      <c r="K6156" s="1">
        <v>76477.27</v>
      </c>
      <c r="M6156" s="3"/>
      <c r="N6156">
        <v>8.8000000000000007</v>
      </c>
      <c r="O6156"/>
      <c r="P6156"/>
      <c r="Q6156" s="1">
        <f t="shared" si="1824"/>
        <v>10</v>
      </c>
      <c r="R6156" s="5" t="e">
        <f t="shared" si="1825"/>
        <v>#DIV/0!</v>
      </c>
      <c r="S6156" s="4" t="e">
        <f t="shared" si="1826"/>
        <v>#DIV/0!</v>
      </c>
      <c r="T6156" s="6" t="e">
        <f t="shared" si="1827"/>
        <v>#NUM!</v>
      </c>
      <c r="U6156" s="6" t="e">
        <f t="shared" si="1828"/>
        <v>#NUM!</v>
      </c>
      <c r="V6156" s="4" t="e">
        <f t="shared" si="1829"/>
        <v>#DIV/0!</v>
      </c>
      <c r="W6156" s="4" t="e">
        <f t="shared" si="1830"/>
        <v>#DIV/0!</v>
      </c>
      <c r="X6156" s="4" t="e">
        <f t="shared" si="1831"/>
        <v>#DIV/0!</v>
      </c>
      <c r="Y6156" s="6" t="e">
        <f t="shared" si="1832"/>
        <v>#NUM!</v>
      </c>
      <c r="Z6156" s="6" t="e">
        <f t="shared" si="1833"/>
        <v>#NUM!</v>
      </c>
      <c r="AA6156" s="6" t="e">
        <f t="shared" si="1834"/>
        <v>#NUM!</v>
      </c>
      <c r="AB6156" s="26">
        <v>-13.586906357416865</v>
      </c>
      <c r="AC6156" s="4">
        <f t="shared" si="1835"/>
        <v>0</v>
      </c>
      <c r="AD6156" s="4">
        <f t="shared" si="1836"/>
        <v>0</v>
      </c>
      <c r="AE6156" s="4">
        <f t="shared" si="1837"/>
        <v>0</v>
      </c>
      <c r="AF6156" s="27">
        <v>-10.156431443339946</v>
      </c>
      <c r="AG6156" s="6" t="e">
        <f t="shared" si="1838"/>
        <v>#NUM!</v>
      </c>
      <c r="AH6156" s="6">
        <f t="shared" si="1839"/>
        <v>0</v>
      </c>
      <c r="AI6156" s="6" t="e">
        <f t="shared" si="1840"/>
        <v>#NUM!</v>
      </c>
      <c r="AK6156" s="1" t="e">
        <f t="shared" si="1841"/>
        <v>#DIV/0!</v>
      </c>
      <c r="AL6156" s="1" t="e">
        <f t="shared" si="1842"/>
        <v>#DIV/0!</v>
      </c>
    </row>
    <row r="6157" spans="4:38" x14ac:dyDescent="0.25">
      <c r="D6157" s="1">
        <v>1988</v>
      </c>
      <c r="E6157" s="1" t="s">
        <v>34</v>
      </c>
      <c r="F6157" s="2" t="s">
        <v>361</v>
      </c>
      <c r="G6157">
        <v>4</v>
      </c>
      <c r="H6157">
        <v>6593386</v>
      </c>
      <c r="I6157" s="1">
        <v>0</v>
      </c>
      <c r="J6157" s="1">
        <v>671</v>
      </c>
      <c r="K6157" s="1">
        <v>78023.259999999995</v>
      </c>
      <c r="M6157" s="3"/>
      <c r="N6157">
        <v>8.6</v>
      </c>
      <c r="O6157"/>
      <c r="P6157"/>
      <c r="Q6157" s="1">
        <f t="shared" si="1824"/>
        <v>10</v>
      </c>
      <c r="R6157" s="5" t="e">
        <f t="shared" si="1825"/>
        <v>#DIV/0!</v>
      </c>
      <c r="S6157" s="4" t="e">
        <f t="shared" si="1826"/>
        <v>#DIV/0!</v>
      </c>
      <c r="T6157" s="6" t="e">
        <f t="shared" si="1827"/>
        <v>#NUM!</v>
      </c>
      <c r="U6157" s="6" t="e">
        <f t="shared" si="1828"/>
        <v>#NUM!</v>
      </c>
      <c r="V6157" s="4" t="e">
        <f t="shared" si="1829"/>
        <v>#DIV/0!</v>
      </c>
      <c r="W6157" s="4" t="e">
        <f t="shared" si="1830"/>
        <v>#DIV/0!</v>
      </c>
      <c r="X6157" s="4" t="e">
        <f t="shared" si="1831"/>
        <v>#DIV/0!</v>
      </c>
      <c r="Y6157" s="6" t="e">
        <f t="shared" si="1832"/>
        <v>#NUM!</v>
      </c>
      <c r="Z6157" s="6" t="e">
        <f t="shared" si="1833"/>
        <v>#NUM!</v>
      </c>
      <c r="AA6157" s="6" t="e">
        <f t="shared" si="1834"/>
        <v>#NUM!</v>
      </c>
      <c r="AB6157" s="26">
        <v>-13.586906357416865</v>
      </c>
      <c r="AC6157" s="4">
        <f t="shared" si="1835"/>
        <v>0</v>
      </c>
      <c r="AD6157" s="4">
        <f t="shared" si="1836"/>
        <v>0</v>
      </c>
      <c r="AE6157" s="4">
        <f t="shared" si="1837"/>
        <v>0</v>
      </c>
      <c r="AF6157" s="27">
        <v>-10.156431443339946</v>
      </c>
      <c r="AG6157" s="6" t="e">
        <f t="shared" si="1838"/>
        <v>#NUM!</v>
      </c>
      <c r="AH6157" s="6">
        <f t="shared" si="1839"/>
        <v>0</v>
      </c>
      <c r="AI6157" s="6" t="e">
        <f t="shared" si="1840"/>
        <v>#NUM!</v>
      </c>
      <c r="AK6157" s="1" t="e">
        <f t="shared" si="1841"/>
        <v>#DIV/0!</v>
      </c>
      <c r="AL6157" s="1" t="e">
        <f t="shared" si="1842"/>
        <v>#DIV/0!</v>
      </c>
    </row>
    <row r="6158" spans="4:38" x14ac:dyDescent="0.25">
      <c r="D6158" s="1">
        <v>1989</v>
      </c>
      <c r="E6158" s="1" t="s">
        <v>34</v>
      </c>
      <c r="F6158" s="2" t="s">
        <v>361</v>
      </c>
      <c r="G6158">
        <v>4</v>
      </c>
      <c r="H6158">
        <v>6646912</v>
      </c>
      <c r="I6158" s="1">
        <v>0</v>
      </c>
      <c r="J6158" s="1">
        <v>665</v>
      </c>
      <c r="K6158" s="1">
        <v>79166.67</v>
      </c>
      <c r="M6158" s="3"/>
      <c r="N6158">
        <v>8.4</v>
      </c>
      <c r="O6158"/>
      <c r="P6158"/>
      <c r="Q6158" s="1">
        <f t="shared" si="1824"/>
        <v>10</v>
      </c>
      <c r="R6158" s="5" t="e">
        <f t="shared" si="1825"/>
        <v>#DIV/0!</v>
      </c>
      <c r="S6158" s="4" t="e">
        <f t="shared" si="1826"/>
        <v>#DIV/0!</v>
      </c>
      <c r="T6158" s="6" t="e">
        <f t="shared" si="1827"/>
        <v>#NUM!</v>
      </c>
      <c r="U6158" s="6" t="e">
        <f t="shared" si="1828"/>
        <v>#NUM!</v>
      </c>
      <c r="V6158" s="4" t="e">
        <f t="shared" si="1829"/>
        <v>#DIV/0!</v>
      </c>
      <c r="W6158" s="4" t="e">
        <f t="shared" si="1830"/>
        <v>#DIV/0!</v>
      </c>
      <c r="X6158" s="4" t="e">
        <f t="shared" si="1831"/>
        <v>#DIV/0!</v>
      </c>
      <c r="Y6158" s="6" t="e">
        <f t="shared" si="1832"/>
        <v>#NUM!</v>
      </c>
      <c r="Z6158" s="6" t="e">
        <f t="shared" si="1833"/>
        <v>#NUM!</v>
      </c>
      <c r="AA6158" s="6" t="e">
        <f t="shared" si="1834"/>
        <v>#NUM!</v>
      </c>
      <c r="AB6158" s="26">
        <v>-13.586906357416865</v>
      </c>
      <c r="AC6158" s="4">
        <f t="shared" si="1835"/>
        <v>0</v>
      </c>
      <c r="AD6158" s="4">
        <f t="shared" si="1836"/>
        <v>0</v>
      </c>
      <c r="AE6158" s="4">
        <f t="shared" si="1837"/>
        <v>0</v>
      </c>
      <c r="AF6158" s="27">
        <v>-10.156431443339946</v>
      </c>
      <c r="AG6158" s="6" t="e">
        <f t="shared" si="1838"/>
        <v>#NUM!</v>
      </c>
      <c r="AH6158" s="6">
        <f t="shared" si="1839"/>
        <v>0</v>
      </c>
      <c r="AI6158" s="6" t="e">
        <f t="shared" si="1840"/>
        <v>#NUM!</v>
      </c>
      <c r="AK6158" s="1" t="e">
        <f t="shared" si="1841"/>
        <v>#DIV/0!</v>
      </c>
      <c r="AL6158" s="1" t="e">
        <f t="shared" si="1842"/>
        <v>#DIV/0!</v>
      </c>
    </row>
    <row r="6159" spans="4:38" x14ac:dyDescent="0.25">
      <c r="D6159" s="1">
        <v>1990</v>
      </c>
      <c r="E6159" s="1" t="s">
        <v>34</v>
      </c>
      <c r="F6159" s="2" t="s">
        <v>361</v>
      </c>
      <c r="G6159">
        <v>4</v>
      </c>
      <c r="H6159">
        <v>6715519</v>
      </c>
      <c r="I6159" s="1">
        <v>18350.77</v>
      </c>
      <c r="J6159" s="1">
        <v>653</v>
      </c>
      <c r="K6159" s="1">
        <v>79634.149999999994</v>
      </c>
      <c r="L6159" s="1">
        <v>87500</v>
      </c>
      <c r="M6159" s="3">
        <v>7</v>
      </c>
      <c r="N6159">
        <v>8.1999999999999993</v>
      </c>
      <c r="O6159">
        <v>8</v>
      </c>
      <c r="P6159"/>
      <c r="Q6159" s="1">
        <f t="shared" si="1824"/>
        <v>10</v>
      </c>
      <c r="R6159" s="5">
        <f t="shared" si="1825"/>
        <v>-8.0214617697241045E-3</v>
      </c>
      <c r="S6159" s="4">
        <f t="shared" si="1826"/>
        <v>0.63878228978947471</v>
      </c>
      <c r="T6159" s="6">
        <f t="shared" si="1827"/>
        <v>-0.59824529700851581</v>
      </c>
      <c r="U6159" s="6">
        <f t="shared" si="1828"/>
        <v>0.52346463488245132</v>
      </c>
      <c r="V6159" s="4">
        <f t="shared" si="1829"/>
        <v>8.1919785382302752</v>
      </c>
      <c r="W6159" s="4">
        <f t="shared" si="1830"/>
        <v>2872.7737592800072</v>
      </c>
      <c r="X6159" s="4">
        <f t="shared" si="1831"/>
        <v>19292166763.146317</v>
      </c>
      <c r="Y6159" s="6">
        <f t="shared" si="1832"/>
        <v>7.4017547029914841</v>
      </c>
      <c r="Z6159" s="6">
        <f t="shared" si="1833"/>
        <v>3505.6370148330711</v>
      </c>
      <c r="AA6159" s="6">
        <f t="shared" si="1834"/>
        <v>23542171980.214771</v>
      </c>
      <c r="AB6159" s="26">
        <v>-13.586906357416865</v>
      </c>
      <c r="AC6159" s="4">
        <f t="shared" si="1835"/>
        <v>16938.192498403172</v>
      </c>
      <c r="AD6159" s="4">
        <f t="shared" si="1836"/>
        <v>20873772141585.836</v>
      </c>
      <c r="AE6159" s="4">
        <f t="shared" si="1837"/>
        <v>3108288.7475392199</v>
      </c>
      <c r="AF6159" s="27">
        <v>-10.156431443339946</v>
      </c>
      <c r="AG6159" s="6">
        <f t="shared" si="1838"/>
        <v>169.77035162877968</v>
      </c>
      <c r="AH6159" s="6">
        <f t="shared" si="1839"/>
        <v>12516272662.499384</v>
      </c>
      <c r="AI6159" s="6">
        <f t="shared" si="1840"/>
        <v>31154.166755588612</v>
      </c>
      <c r="AK6159" s="1">
        <f t="shared" si="1841"/>
        <v>8.1145814870030164E-9</v>
      </c>
      <c r="AL6159" s="1">
        <f t="shared" si="1842"/>
        <v>5.4493626153017012E-2</v>
      </c>
    </row>
    <row r="6160" spans="4:38" x14ac:dyDescent="0.25">
      <c r="D6160" s="1">
        <v>1991</v>
      </c>
      <c r="E6160" s="1" t="s">
        <v>34</v>
      </c>
      <c r="F6160" s="2" t="s">
        <v>361</v>
      </c>
      <c r="G6160">
        <v>4</v>
      </c>
      <c r="H6160">
        <v>6799978</v>
      </c>
      <c r="I6160" s="1">
        <v>18076.5</v>
      </c>
      <c r="J6160" s="1">
        <v>633</v>
      </c>
      <c r="K6160" s="1">
        <v>80126.58</v>
      </c>
      <c r="L6160" s="1">
        <v>75000</v>
      </c>
      <c r="M6160" s="3">
        <v>7</v>
      </c>
      <c r="N6160">
        <v>7.9</v>
      </c>
      <c r="O6160">
        <v>8</v>
      </c>
      <c r="P6160"/>
      <c r="Q6160" s="1">
        <f t="shared" si="1824"/>
        <v>10</v>
      </c>
      <c r="R6160" s="5">
        <f t="shared" si="1825"/>
        <v>-8.143169308217851E-3</v>
      </c>
      <c r="S6160" s="4">
        <f t="shared" si="1826"/>
        <v>0.65248430702846238</v>
      </c>
      <c r="T6160" s="6">
        <f t="shared" si="1827"/>
        <v>-0.60008480479745507</v>
      </c>
      <c r="U6160" s="6">
        <f t="shared" si="1828"/>
        <v>0.45006360359809128</v>
      </c>
      <c r="V6160" s="4">
        <f t="shared" si="1829"/>
        <v>7.8918568306917827</v>
      </c>
      <c r="W6160" s="4">
        <f t="shared" si="1830"/>
        <v>2770.4114574531027</v>
      </c>
      <c r="X6160" s="4">
        <f t="shared" si="1831"/>
        <v>18838736961.629036</v>
      </c>
      <c r="Y6160" s="6">
        <f t="shared" si="1832"/>
        <v>7.3999151952025448</v>
      </c>
      <c r="Z6160" s="6">
        <f t="shared" si="1833"/>
        <v>4016.4323121187986</v>
      </c>
      <c r="AA6160" s="6">
        <f t="shared" si="1834"/>
        <v>27311651360.896965</v>
      </c>
      <c r="AB6160" s="26">
        <v>-13.586906357416865</v>
      </c>
      <c r="AC6160" s="4">
        <f t="shared" si="1835"/>
        <v>16685.034834908012</v>
      </c>
      <c r="AD6160" s="4">
        <f t="shared" si="1836"/>
        <v>20509211835591.516</v>
      </c>
      <c r="AE6160" s="4">
        <f t="shared" si="1837"/>
        <v>3016070.3219321463</v>
      </c>
      <c r="AF6160" s="27">
        <v>-10.156431443339946</v>
      </c>
      <c r="AG6160" s="6">
        <f t="shared" si="1838"/>
        <v>169.24993537818403</v>
      </c>
      <c r="AH6160" s="6">
        <f t="shared" si="1839"/>
        <v>12484265452.615091</v>
      </c>
      <c r="AI6160" s="6">
        <f t="shared" si="1840"/>
        <v>30594.464568637435</v>
      </c>
      <c r="AK6160" s="1">
        <f t="shared" si="1841"/>
        <v>8.1353856835945983E-9</v>
      </c>
      <c r="AL6160" s="1">
        <f t="shared" si="1842"/>
        <v>5.5320443669958239E-2</v>
      </c>
    </row>
    <row r="6161" spans="4:38" x14ac:dyDescent="0.25">
      <c r="D6161" s="1">
        <v>1992</v>
      </c>
      <c r="E6161" s="1" t="s">
        <v>34</v>
      </c>
      <c r="F6161" s="2" t="s">
        <v>361</v>
      </c>
      <c r="G6161">
        <v>4</v>
      </c>
      <c r="H6161">
        <v>6875364</v>
      </c>
      <c r="I6161" s="1">
        <v>18380.89</v>
      </c>
      <c r="J6161" s="1">
        <v>607</v>
      </c>
      <c r="K6161" s="1">
        <v>80933.33</v>
      </c>
      <c r="L6161" s="1">
        <v>87500</v>
      </c>
      <c r="M6161" s="3">
        <v>6</v>
      </c>
      <c r="N6161">
        <v>7.5</v>
      </c>
      <c r="O6161">
        <v>8</v>
      </c>
      <c r="P6161"/>
      <c r="Q6161" s="1">
        <f t="shared" si="1824"/>
        <v>10</v>
      </c>
      <c r="R6161" s="5">
        <f t="shared" si="1825"/>
        <v>-8.0083173339267049E-3</v>
      </c>
      <c r="S6161" s="4">
        <f t="shared" si="1826"/>
        <v>0.64813978953141016</v>
      </c>
      <c r="T6161" s="6">
        <f t="shared" si="1827"/>
        <v>-0.59804547316488399</v>
      </c>
      <c r="U6161" s="6">
        <f t="shared" si="1828"/>
        <v>0.52328978901927348</v>
      </c>
      <c r="V6161" s="4">
        <f t="shared" si="1829"/>
        <v>7.4919916826660735</v>
      </c>
      <c r="W6161" s="4">
        <f t="shared" si="1830"/>
        <v>2835.9453156376885</v>
      </c>
      <c r="X6161" s="4">
        <f t="shared" si="1831"/>
        <v>19498156329.104</v>
      </c>
      <c r="Y6161" s="6">
        <f t="shared" si="1832"/>
        <v>7.4019545268351159</v>
      </c>
      <c r="Z6161" s="6">
        <f t="shared" si="1833"/>
        <v>3512.5642398734071</v>
      </c>
      <c r="AA6161" s="6">
        <f t="shared" si="1834"/>
        <v>24150157722.512989</v>
      </c>
      <c r="AB6161" s="26">
        <v>-13.586906357416865</v>
      </c>
      <c r="AC6161" s="4">
        <f t="shared" si="1835"/>
        <v>16965.993967118211</v>
      </c>
      <c r="AD6161" s="4">
        <f t="shared" si="1836"/>
        <v>21440827367706.227</v>
      </c>
      <c r="AE6161" s="4">
        <f t="shared" si="1837"/>
        <v>3118500.6885026339</v>
      </c>
      <c r="AF6161" s="27">
        <v>-10.156431443339946</v>
      </c>
      <c r="AG6161" s="6">
        <f t="shared" si="1838"/>
        <v>169.82707668685541</v>
      </c>
      <c r="AH6161" s="6">
        <f t="shared" si="1839"/>
        <v>12835221659.906292</v>
      </c>
      <c r="AI6161" s="6">
        <f t="shared" si="1840"/>
        <v>31215.728156026536</v>
      </c>
      <c r="AK6161" s="1">
        <f t="shared" si="1841"/>
        <v>7.9129380952304447E-9</v>
      </c>
      <c r="AL6161" s="1">
        <f t="shared" si="1842"/>
        <v>5.4404329714175977E-2</v>
      </c>
    </row>
    <row r="6162" spans="4:38" x14ac:dyDescent="0.25">
      <c r="D6162" s="1">
        <v>1993</v>
      </c>
      <c r="E6162" s="1" t="s">
        <v>34</v>
      </c>
      <c r="F6162" s="2" t="s">
        <v>361</v>
      </c>
      <c r="G6162">
        <v>4</v>
      </c>
      <c r="H6162">
        <v>6938265</v>
      </c>
      <c r="I6162" s="1">
        <v>18499.32</v>
      </c>
      <c r="J6162" s="1">
        <v>578</v>
      </c>
      <c r="K6162" s="1">
        <v>81408.45</v>
      </c>
      <c r="L6162" s="1">
        <v>87500</v>
      </c>
      <c r="M6162" s="3">
        <v>7</v>
      </c>
      <c r="N6162">
        <v>7.1</v>
      </c>
      <c r="O6162">
        <v>8</v>
      </c>
      <c r="P6162"/>
      <c r="Q6162" s="1">
        <f t="shared" si="1824"/>
        <v>10</v>
      </c>
      <c r="R6162" s="5">
        <f t="shared" si="1825"/>
        <v>-7.9570492320798821E-3</v>
      </c>
      <c r="S6162" s="4">
        <f t="shared" si="1826"/>
        <v>0.64777104455731338</v>
      </c>
      <c r="T6162" s="6">
        <f t="shared" si="1827"/>
        <v>-0.59726390315061084</v>
      </c>
      <c r="U6162" s="6">
        <f t="shared" si="1828"/>
        <v>0.52260591525678446</v>
      </c>
      <c r="V6162" s="4">
        <f t="shared" si="1829"/>
        <v>7.0920429507679197</v>
      </c>
      <c r="W6162" s="4">
        <f t="shared" si="1830"/>
        <v>2855.8423775552415</v>
      </c>
      <c r="X6162" s="4">
        <f t="shared" si="1831"/>
        <v>19814591213.708317</v>
      </c>
      <c r="Y6162" s="6">
        <f t="shared" si="1832"/>
        <v>7.4027360968493889</v>
      </c>
      <c r="Z6162" s="6">
        <f t="shared" si="1833"/>
        <v>3539.8221604342702</v>
      </c>
      <c r="AA6162" s="6">
        <f t="shared" si="1834"/>
        <v>24560224201.965481</v>
      </c>
      <c r="AB6162" s="26">
        <v>-13.586906357416865</v>
      </c>
      <c r="AC6162" s="4">
        <f t="shared" si="1835"/>
        <v>17075.307643742453</v>
      </c>
      <c r="AD6162" s="4">
        <f t="shared" si="1836"/>
        <v>21916701120466.141</v>
      </c>
      <c r="AE6162" s="4">
        <f t="shared" si="1837"/>
        <v>3158815.8020003764</v>
      </c>
      <c r="AF6162" s="27">
        <v>-10.156431443339946</v>
      </c>
      <c r="AG6162" s="6">
        <f t="shared" si="1838"/>
        <v>170.0493096898042</v>
      </c>
      <c r="AH6162" s="6">
        <f t="shared" si="1839"/>
        <v>13036103187.034534</v>
      </c>
      <c r="AI6162" s="6">
        <f t="shared" si="1840"/>
        <v>31457.965957307886</v>
      </c>
      <c r="AK6162" s="1">
        <f t="shared" si="1841"/>
        <v>7.7910026467428888E-9</v>
      </c>
      <c r="AL6162" s="1">
        <f t="shared" si="1842"/>
        <v>5.4056040978803545E-2</v>
      </c>
    </row>
    <row r="6163" spans="4:38" x14ac:dyDescent="0.25">
      <c r="D6163" s="1">
        <v>1994</v>
      </c>
      <c r="E6163" s="1" t="s">
        <v>34</v>
      </c>
      <c r="F6163" s="2" t="s">
        <v>361</v>
      </c>
      <c r="G6163">
        <v>4</v>
      </c>
      <c r="H6163">
        <v>6993795</v>
      </c>
      <c r="I6163" s="1">
        <v>18981.560000000001</v>
      </c>
      <c r="J6163" s="1">
        <v>549</v>
      </c>
      <c r="K6163" s="1">
        <v>81940.3</v>
      </c>
      <c r="L6163" s="1">
        <v>87500</v>
      </c>
      <c r="M6163" s="3">
        <v>7</v>
      </c>
      <c r="N6163">
        <v>6.7</v>
      </c>
      <c r="O6163">
        <v>8</v>
      </c>
      <c r="P6163"/>
      <c r="Q6163" s="1">
        <f t="shared" si="1824"/>
        <v>10</v>
      </c>
      <c r="R6163" s="5">
        <f t="shared" si="1825"/>
        <v>-7.754894750484154E-3</v>
      </c>
      <c r="S6163" s="4">
        <f t="shared" si="1826"/>
        <v>0.63543840232309678</v>
      </c>
      <c r="T6163" s="6">
        <f t="shared" si="1827"/>
        <v>-0.59414755551140597</v>
      </c>
      <c r="U6163" s="6">
        <f t="shared" si="1828"/>
        <v>0.51987911107248019</v>
      </c>
      <c r="V6163" s="4">
        <f t="shared" si="1829"/>
        <v>6.6922451052495164</v>
      </c>
      <c r="W6163" s="4">
        <f t="shared" si="1830"/>
        <v>2987.1597200618326</v>
      </c>
      <c r="X6163" s="4">
        <f t="shared" si="1831"/>
        <v>20891582714.369843</v>
      </c>
      <c r="Y6163" s="6">
        <f t="shared" si="1832"/>
        <v>7.4058524444885938</v>
      </c>
      <c r="Z6163" s="6">
        <f t="shared" si="1833"/>
        <v>3651.1488143545816</v>
      </c>
      <c r="AA6163" s="6">
        <f t="shared" si="1834"/>
        <v>25535386322.089001</v>
      </c>
      <c r="AB6163" s="26">
        <v>-13.586906357416865</v>
      </c>
      <c r="AC6163" s="4">
        <f t="shared" si="1835"/>
        <v>17520.426510712616</v>
      </c>
      <c r="AD6163" s="4">
        <f t="shared" si="1836"/>
        <v>23258916232780.004</v>
      </c>
      <c r="AE6163" s="4">
        <f t="shared" si="1837"/>
        <v>3325650.2703868216</v>
      </c>
      <c r="AF6163" s="27">
        <v>-10.156431443339946</v>
      </c>
      <c r="AG6163" s="6">
        <f t="shared" si="1838"/>
        <v>170.94123082940078</v>
      </c>
      <c r="AH6163" s="6">
        <f t="shared" si="1839"/>
        <v>13482981594.09411</v>
      </c>
      <c r="AI6163" s="6">
        <f t="shared" si="1840"/>
        <v>32447.31229462121</v>
      </c>
      <c r="AK6163" s="1">
        <f t="shared" si="1841"/>
        <v>7.532778541942624E-9</v>
      </c>
      <c r="AL6163" s="1">
        <f t="shared" si="1842"/>
        <v>5.2682708902745609E-2</v>
      </c>
    </row>
    <row r="6164" spans="4:38" x14ac:dyDescent="0.25">
      <c r="D6164" s="1">
        <v>1995</v>
      </c>
      <c r="E6164" s="1" t="s">
        <v>34</v>
      </c>
      <c r="F6164" s="2" t="s">
        <v>361</v>
      </c>
      <c r="G6164">
        <v>4</v>
      </c>
      <c r="H6164">
        <v>7040687</v>
      </c>
      <c r="I6164" s="1">
        <v>19835.34</v>
      </c>
      <c r="J6164" s="1">
        <v>523</v>
      </c>
      <c r="K6164" s="1">
        <v>81718.75</v>
      </c>
      <c r="L6164" s="1">
        <v>75000</v>
      </c>
      <c r="M6164" s="3">
        <v>7</v>
      </c>
      <c r="N6164">
        <v>6.4</v>
      </c>
      <c r="O6164">
        <v>8</v>
      </c>
      <c r="P6164"/>
      <c r="Q6164" s="1">
        <f t="shared" si="1824"/>
        <v>10</v>
      </c>
      <c r="R6164" s="5">
        <f t="shared" si="1825"/>
        <v>-7.4210978990024877E-3</v>
      </c>
      <c r="S6164" s="4">
        <f t="shared" si="1826"/>
        <v>0.60644284393410952</v>
      </c>
      <c r="T6164" s="6">
        <f t="shared" si="1827"/>
        <v>-0.58887577366862853</v>
      </c>
      <c r="U6164" s="6">
        <f t="shared" si="1828"/>
        <v>0.4416568302514714</v>
      </c>
      <c r="V6164" s="4">
        <f t="shared" si="1829"/>
        <v>6.3925789021009978</v>
      </c>
      <c r="W6164" s="4">
        <f t="shared" si="1830"/>
        <v>3270.7682510233599</v>
      </c>
      <c r="X6164" s="4">
        <f t="shared" si="1831"/>
        <v>23028455504.992908</v>
      </c>
      <c r="Y6164" s="6">
        <f t="shared" si="1832"/>
        <v>7.4111242263313715</v>
      </c>
      <c r="Z6164" s="6">
        <f t="shared" si="1833"/>
        <v>4491.1203996791164</v>
      </c>
      <c r="AA6164" s="6">
        <f t="shared" si="1834"/>
        <v>31620573013.455559</v>
      </c>
      <c r="AB6164" s="26">
        <v>-13.586906357416865</v>
      </c>
      <c r="AC6164" s="4">
        <f t="shared" si="1835"/>
        <v>18308.485539913385</v>
      </c>
      <c r="AD6164" s="4">
        <f t="shared" si="1836"/>
        <v>25568609379170.656</v>
      </c>
      <c r="AE6164" s="4">
        <f t="shared" si="1837"/>
        <v>3631550.3556926553</v>
      </c>
      <c r="AF6164" s="27">
        <v>-10.156431443339946</v>
      </c>
      <c r="AG6164" s="6">
        <f t="shared" si="1838"/>
        <v>172.47154489081021</v>
      </c>
      <c r="AH6164" s="6">
        <f t="shared" si="1839"/>
        <v>14183905473.500681</v>
      </c>
      <c r="AI6164" s="6">
        <f t="shared" si="1840"/>
        <v>34210.317332344835</v>
      </c>
      <c r="AK6164" s="1">
        <f t="shared" si="1841"/>
        <v>7.1605323810955095E-9</v>
      </c>
      <c r="AL6164" s="1">
        <f t="shared" si="1842"/>
        <v>5.0415067248658199E-2</v>
      </c>
    </row>
    <row r="6165" spans="4:38" x14ac:dyDescent="0.25">
      <c r="D6165" s="1">
        <v>1996</v>
      </c>
      <c r="E6165" s="1" t="s">
        <v>34</v>
      </c>
      <c r="F6165" s="2" t="s">
        <v>361</v>
      </c>
      <c r="G6165">
        <v>4</v>
      </c>
      <c r="H6165">
        <v>7071850</v>
      </c>
      <c r="I6165" s="1">
        <v>20151.38</v>
      </c>
      <c r="J6165" s="1">
        <v>500</v>
      </c>
      <c r="K6165" s="1">
        <v>81967.210000000006</v>
      </c>
      <c r="L6165" s="1">
        <v>75000</v>
      </c>
      <c r="M6165" s="3">
        <v>6</v>
      </c>
      <c r="N6165">
        <v>6.1</v>
      </c>
      <c r="O6165">
        <v>8</v>
      </c>
      <c r="P6165"/>
      <c r="Q6165" s="1">
        <f t="shared" si="1824"/>
        <v>10</v>
      </c>
      <c r="R6165" s="5">
        <f t="shared" si="1825"/>
        <v>-7.3047106451270324E-3</v>
      </c>
      <c r="S6165" s="4">
        <f t="shared" si="1826"/>
        <v>0.59874675143836298</v>
      </c>
      <c r="T6165" s="6">
        <f t="shared" si="1827"/>
        <v>-0.58699881887906036</v>
      </c>
      <c r="U6165" s="6">
        <f t="shared" si="1828"/>
        <v>0.4402491141592953</v>
      </c>
      <c r="V6165" s="4">
        <f t="shared" si="1829"/>
        <v>6.0926952893548725</v>
      </c>
      <c r="W6165" s="4">
        <f t="shared" si="1830"/>
        <v>3365.5932080784664</v>
      </c>
      <c r="X6165" s="4">
        <f t="shared" si="1831"/>
        <v>23800970328.549702</v>
      </c>
      <c r="Y6165" s="6">
        <f t="shared" si="1832"/>
        <v>7.41300118112094</v>
      </c>
      <c r="Z6165" s="6">
        <f t="shared" si="1833"/>
        <v>4577.2675859851088</v>
      </c>
      <c r="AA6165" s="6">
        <f t="shared" si="1834"/>
        <v>32369749777.948792</v>
      </c>
      <c r="AB6165" s="26">
        <v>-13.586906357416865</v>
      </c>
      <c r="AC6165" s="4">
        <f t="shared" si="1835"/>
        <v>18600.197896244772</v>
      </c>
      <c r="AD6165" s="4">
        <f t="shared" si="1836"/>
        <v>26506683834521.551</v>
      </c>
      <c r="AE6165" s="4">
        <f t="shared" si="1837"/>
        <v>3748196.5588242901</v>
      </c>
      <c r="AF6165" s="27">
        <v>-10.156431443339946</v>
      </c>
      <c r="AG6165" s="6">
        <f t="shared" si="1838"/>
        <v>173.02303031435025</v>
      </c>
      <c r="AH6165" s="6">
        <f t="shared" si="1839"/>
        <v>14473680261.75449</v>
      </c>
      <c r="AI6165" s="6">
        <f t="shared" si="1840"/>
        <v>34866.528326159918</v>
      </c>
      <c r="AK6165" s="1">
        <f t="shared" si="1841"/>
        <v>7.0171727298532913E-9</v>
      </c>
      <c r="AL6165" s="1">
        <f t="shared" si="1842"/>
        <v>4.962439296961299E-2</v>
      </c>
    </row>
    <row r="6166" spans="4:38" x14ac:dyDescent="0.25">
      <c r="D6166" s="1">
        <v>1997</v>
      </c>
      <c r="E6166" s="1" t="s">
        <v>34</v>
      </c>
      <c r="F6166" s="2" t="s">
        <v>361</v>
      </c>
      <c r="G6166">
        <v>4</v>
      </c>
      <c r="H6166">
        <v>7088906</v>
      </c>
      <c r="I6166" s="1">
        <v>20339.759999999998</v>
      </c>
      <c r="J6166" s="1">
        <v>481</v>
      </c>
      <c r="K6166" s="1">
        <v>80166.67</v>
      </c>
      <c r="L6166" s="1">
        <v>71428.570000000007</v>
      </c>
      <c r="M6166" s="3">
        <v>6</v>
      </c>
      <c r="N6166">
        <v>6</v>
      </c>
      <c r="O6166">
        <v>7</v>
      </c>
      <c r="P6166"/>
      <c r="Q6166" s="1">
        <f t="shared" si="1824"/>
        <v>10</v>
      </c>
      <c r="R6166" s="5">
        <f t="shared" si="1825"/>
        <v>-7.2370568777606033E-3</v>
      </c>
      <c r="S6166" s="4">
        <f t="shared" si="1826"/>
        <v>0.58017075049066469</v>
      </c>
      <c r="T6166" s="6">
        <f t="shared" si="1827"/>
        <v>-0.5858981791792256</v>
      </c>
      <c r="U6166" s="6">
        <f t="shared" si="1828"/>
        <v>0.41849869104375859</v>
      </c>
      <c r="V6166" s="4">
        <f t="shared" si="1829"/>
        <v>5.9927629431222398</v>
      </c>
      <c r="W6166" s="4">
        <f t="shared" si="1830"/>
        <v>3505.8230672260124</v>
      </c>
      <c r="X6166" s="4">
        <f t="shared" si="1831"/>
        <v>24852450176.196884</v>
      </c>
      <c r="Y6166" s="6">
        <f t="shared" si="1832"/>
        <v>6.4141018208207745</v>
      </c>
      <c r="Z6166" s="6">
        <f t="shared" si="1833"/>
        <v>4860.1729074161558</v>
      </c>
      <c r="AA6166" s="6">
        <f t="shared" si="1834"/>
        <v>34453308884.41983</v>
      </c>
      <c r="AB6166" s="26">
        <v>-13.586906357416865</v>
      </c>
      <c r="AC6166" s="4">
        <f t="shared" si="1835"/>
        <v>18774.077068772636</v>
      </c>
      <c r="AD6166" s="4">
        <f t="shared" si="1836"/>
        <v>27069712174817.527</v>
      </c>
      <c r="AE6166" s="4">
        <f t="shared" si="1837"/>
        <v>3818602.2180033885</v>
      </c>
      <c r="AF6166" s="27">
        <v>-10.156431443339946</v>
      </c>
      <c r="AG6166" s="6">
        <f t="shared" si="1838"/>
        <v>173.34806292738293</v>
      </c>
      <c r="AH6166" s="6">
        <f t="shared" si="1839"/>
        <v>14644217922.796282</v>
      </c>
      <c r="AI6166" s="6">
        <f t="shared" si="1840"/>
        <v>35258.579964078657</v>
      </c>
      <c r="AK6166" s="1">
        <f t="shared" si="1841"/>
        <v>6.9354550013419889E-9</v>
      </c>
      <c r="AL6166" s="1">
        <f t="shared" si="1842"/>
        <v>4.9164788571743237E-2</v>
      </c>
    </row>
    <row r="6167" spans="4:38" x14ac:dyDescent="0.25">
      <c r="D6167" s="1">
        <v>1998</v>
      </c>
      <c r="E6167" s="1" t="s">
        <v>34</v>
      </c>
      <c r="F6167" s="2" t="s">
        <v>361</v>
      </c>
      <c r="G6167">
        <v>4</v>
      </c>
      <c r="H6167">
        <v>7110001</v>
      </c>
      <c r="I6167" s="1">
        <v>21397.84</v>
      </c>
      <c r="J6167" s="1">
        <v>465</v>
      </c>
      <c r="K6167" s="1">
        <v>80172.41</v>
      </c>
      <c r="L6167" s="1">
        <v>71428.570000000007</v>
      </c>
      <c r="M6167" s="3">
        <v>5</v>
      </c>
      <c r="N6167">
        <v>5.8</v>
      </c>
      <c r="O6167">
        <v>7</v>
      </c>
      <c r="P6167"/>
      <c r="Q6167" s="1">
        <f t="shared" si="1824"/>
        <v>10</v>
      </c>
      <c r="R6167" s="5">
        <f t="shared" si="1825"/>
        <v>-6.879199021957356E-3</v>
      </c>
      <c r="S6167" s="4">
        <f t="shared" si="1826"/>
        <v>0.55152196445996415</v>
      </c>
      <c r="T6167" s="6">
        <f t="shared" si="1827"/>
        <v>-0.57995361889733188</v>
      </c>
      <c r="U6167" s="6">
        <f t="shared" si="1828"/>
        <v>0.41425257664161402</v>
      </c>
      <c r="V6167" s="4">
        <f t="shared" si="1829"/>
        <v>5.7931208009780422</v>
      </c>
      <c r="W6167" s="4">
        <f t="shared" si="1830"/>
        <v>3879.7802043935285</v>
      </c>
      <c r="X6167" s="4">
        <f t="shared" si="1831"/>
        <v>27585241133.018192</v>
      </c>
      <c r="Y6167" s="6">
        <f t="shared" si="1832"/>
        <v>6.4200463811026678</v>
      </c>
      <c r="Z6167" s="6">
        <f t="shared" si="1833"/>
        <v>5165.409029793942</v>
      </c>
      <c r="AA6167" s="6">
        <f t="shared" si="1834"/>
        <v>36726063367.243958</v>
      </c>
      <c r="AB6167" s="26">
        <v>-13.586906357416865</v>
      </c>
      <c r="AC6167" s="4">
        <f t="shared" si="1835"/>
        <v>19750.709805094353</v>
      </c>
      <c r="AD6167" s="4">
        <f t="shared" si="1836"/>
        <v>30048465988059.516</v>
      </c>
      <c r="AE6167" s="4">
        <f t="shared" si="1837"/>
        <v>4226225.2829584014</v>
      </c>
      <c r="AF6167" s="27">
        <v>-10.156431443339946</v>
      </c>
      <c r="AG6167" s="6">
        <f t="shared" si="1838"/>
        <v>175.12489123958582</v>
      </c>
      <c r="AH6167" s="6">
        <f t="shared" si="1839"/>
        <v>15451859087.441067</v>
      </c>
      <c r="AI6167" s="6">
        <f t="shared" si="1840"/>
        <v>37472.944027620586</v>
      </c>
      <c r="AK6167" s="1">
        <f t="shared" si="1841"/>
        <v>6.5729511160212887E-9</v>
      </c>
      <c r="AL6167" s="1">
        <f t="shared" si="1842"/>
        <v>4.6733689007862476E-2</v>
      </c>
    </row>
    <row r="6168" spans="4:38" x14ac:dyDescent="0.25">
      <c r="D6168" s="1">
        <v>1999</v>
      </c>
      <c r="E6168" s="1" t="s">
        <v>34</v>
      </c>
      <c r="F6168" s="2" t="s">
        <v>361</v>
      </c>
      <c r="G6168">
        <v>4</v>
      </c>
      <c r="H6168">
        <v>7143991</v>
      </c>
      <c r="I6168" s="1">
        <v>21906.25</v>
      </c>
      <c r="J6168" s="1">
        <v>450</v>
      </c>
      <c r="K6168" s="1">
        <v>78947.37</v>
      </c>
      <c r="L6168" s="1">
        <v>71428.570000000007</v>
      </c>
      <c r="M6168" s="3">
        <v>5</v>
      </c>
      <c r="N6168">
        <v>5.7</v>
      </c>
      <c r="O6168">
        <v>7</v>
      </c>
      <c r="P6168"/>
      <c r="Q6168" s="1">
        <f t="shared" si="1824"/>
        <v>10</v>
      </c>
      <c r="R6168" s="5">
        <f t="shared" si="1825"/>
        <v>-6.7195435092724676E-3</v>
      </c>
      <c r="S6168" s="4">
        <f t="shared" si="1826"/>
        <v>0.53049028765763195</v>
      </c>
      <c r="T6168" s="6">
        <f t="shared" si="1827"/>
        <v>-0.57723163447389048</v>
      </c>
      <c r="U6168" s="6">
        <f t="shared" si="1828"/>
        <v>0.41230830209232705</v>
      </c>
      <c r="V6168" s="4">
        <f t="shared" si="1829"/>
        <v>5.6932804564907276</v>
      </c>
      <c r="W6168" s="4">
        <f t="shared" si="1830"/>
        <v>4129.4346964817314</v>
      </c>
      <c r="X6168" s="4">
        <f t="shared" si="1831"/>
        <v>29500644306.75322</v>
      </c>
      <c r="Y6168" s="6">
        <f t="shared" si="1832"/>
        <v>6.4227683655261094</v>
      </c>
      <c r="Z6168" s="6">
        <f t="shared" si="1833"/>
        <v>5313.0751645875407</v>
      </c>
      <c r="AA6168" s="6">
        <f t="shared" si="1834"/>
        <v>37956561158.136909</v>
      </c>
      <c r="AB6168" s="26">
        <v>-13.586906357416865</v>
      </c>
      <c r="AC6168" s="4">
        <f t="shared" si="1835"/>
        <v>20219.984197837173</v>
      </c>
      <c r="AD6168" s="4">
        <f t="shared" si="1836"/>
        <v>31643881554929.121</v>
      </c>
      <c r="AE6168" s="4">
        <f t="shared" si="1837"/>
        <v>4429440.2883387059</v>
      </c>
      <c r="AF6168" s="27">
        <v>-10.156431443339946</v>
      </c>
      <c r="AG6168" s="6">
        <f t="shared" si="1838"/>
        <v>175.950707424358</v>
      </c>
      <c r="AH6168" s="6">
        <f t="shared" si="1839"/>
        <v>15894617447.237389</v>
      </c>
      <c r="AI6168" s="6">
        <f t="shared" si="1840"/>
        <v>38544.201845148425</v>
      </c>
      <c r="AK6168" s="1">
        <f t="shared" si="1841"/>
        <v>6.3898558597301843E-9</v>
      </c>
      <c r="AL6168" s="1">
        <f t="shared" si="1842"/>
        <v>4.5649072753209702E-2</v>
      </c>
    </row>
    <row r="6169" spans="4:38" x14ac:dyDescent="0.25">
      <c r="D6169" s="1">
        <v>2000</v>
      </c>
      <c r="E6169" s="1" t="s">
        <v>34</v>
      </c>
      <c r="F6169" s="2" t="s">
        <v>361</v>
      </c>
      <c r="G6169">
        <v>4</v>
      </c>
      <c r="H6169">
        <v>7184250</v>
      </c>
      <c r="I6169" s="1">
        <v>23156.41</v>
      </c>
      <c r="J6169" s="1">
        <v>436</v>
      </c>
      <c r="K6169" s="1">
        <v>77857.14</v>
      </c>
      <c r="L6169" s="1">
        <v>71428.570000000007</v>
      </c>
      <c r="M6169" s="3">
        <v>5</v>
      </c>
      <c r="N6169">
        <v>5.6</v>
      </c>
      <c r="O6169">
        <v>7</v>
      </c>
      <c r="P6169"/>
      <c r="Q6169" s="1">
        <f t="shared" si="1824"/>
        <v>10</v>
      </c>
      <c r="R6169" s="5">
        <f t="shared" si="1825"/>
        <v>-6.3567711920802916E-3</v>
      </c>
      <c r="S6169" s="4">
        <f t="shared" si="1826"/>
        <v>0.49492002464976215</v>
      </c>
      <c r="T6169" s="6">
        <f t="shared" si="1827"/>
        <v>-0.57087390121175696</v>
      </c>
      <c r="U6169" s="6">
        <f t="shared" si="1828"/>
        <v>0.40776706413877073</v>
      </c>
      <c r="V6169" s="4">
        <f t="shared" si="1829"/>
        <v>5.5936432288079194</v>
      </c>
      <c r="W6169" s="4">
        <f t="shared" si="1830"/>
        <v>4678.8185659666924</v>
      </c>
      <c r="X6169" s="4">
        <f t="shared" si="1831"/>
        <v>33613802282.546211</v>
      </c>
      <c r="Y6169" s="6">
        <f t="shared" si="1832"/>
        <v>6.4291260987882435</v>
      </c>
      <c r="Z6169" s="6">
        <f t="shared" si="1833"/>
        <v>5678.8328525031247</v>
      </c>
      <c r="AA6169" s="6">
        <f t="shared" si="1834"/>
        <v>40798154920.595573</v>
      </c>
      <c r="AB6169" s="26">
        <v>-13.586906357416865</v>
      </c>
      <c r="AC6169" s="4">
        <f t="shared" si="1835"/>
        <v>21373.911293746703</v>
      </c>
      <c r="AD6169" s="4">
        <f t="shared" si="1836"/>
        <v>35557946301074.891</v>
      </c>
      <c r="AE6169" s="4">
        <f t="shared" si="1837"/>
        <v>4949430.5322162909</v>
      </c>
      <c r="AF6169" s="27">
        <v>-10.156431443339946</v>
      </c>
      <c r="AG6169" s="6">
        <f t="shared" si="1838"/>
        <v>177.91024290621004</v>
      </c>
      <c r="AH6169" s="6">
        <f t="shared" si="1839"/>
        <v>16896385453.723129</v>
      </c>
      <c r="AI6169" s="6">
        <f t="shared" si="1840"/>
        <v>41197.625279357911</v>
      </c>
      <c r="AK6169" s="1">
        <f t="shared" si="1841"/>
        <v>6.0110083728599893E-9</v>
      </c>
      <c r="AL6169" s="1">
        <f t="shared" si="1842"/>
        <v>4.3184586902719375E-2</v>
      </c>
    </row>
    <row r="6170" spans="4:38" x14ac:dyDescent="0.25">
      <c r="D6170" s="1">
        <v>2001</v>
      </c>
      <c r="E6170" s="1" t="s">
        <v>34</v>
      </c>
      <c r="F6170" s="2" t="s">
        <v>361</v>
      </c>
      <c r="G6170">
        <v>4</v>
      </c>
      <c r="H6170">
        <v>7229854</v>
      </c>
      <c r="I6170" s="1">
        <v>22834.48</v>
      </c>
      <c r="J6170" s="1">
        <v>422</v>
      </c>
      <c r="K6170" s="1">
        <v>76727.27</v>
      </c>
      <c r="L6170" s="1">
        <v>71428.570000000007</v>
      </c>
      <c r="M6170" s="3">
        <v>5</v>
      </c>
      <c r="N6170">
        <v>5.5</v>
      </c>
      <c r="O6170">
        <v>7</v>
      </c>
      <c r="P6170"/>
      <c r="Q6170" s="1">
        <f t="shared" si="1824"/>
        <v>10</v>
      </c>
      <c r="R6170" s="5">
        <f t="shared" si="1825"/>
        <v>-6.4463915972686912E-3</v>
      </c>
      <c r="S6170" s="4">
        <f t="shared" si="1826"/>
        <v>0.49461402860936621</v>
      </c>
      <c r="T6170" s="6">
        <f t="shared" si="1827"/>
        <v>-0.57246771616954761</v>
      </c>
      <c r="U6170" s="6">
        <f t="shared" si="1828"/>
        <v>0.40890550337156667</v>
      </c>
      <c r="V6170" s="4">
        <f t="shared" si="1829"/>
        <v>5.4935536084027312</v>
      </c>
      <c r="W6170" s="4">
        <f t="shared" si="1830"/>
        <v>4616.6260314533256</v>
      </c>
      <c r="X6170" s="4">
        <f t="shared" si="1831"/>
        <v>33377532180.00695</v>
      </c>
      <c r="Y6170" s="6">
        <f t="shared" si="1832"/>
        <v>6.4275322838304527</v>
      </c>
      <c r="Z6170" s="6">
        <f t="shared" si="1833"/>
        <v>5584.2926572819024</v>
      </c>
      <c r="AA6170" s="6">
        <f t="shared" si="1834"/>
        <v>40373620605.420189</v>
      </c>
      <c r="AB6170" s="26">
        <v>-13.586906357416865</v>
      </c>
      <c r="AC6170" s="4">
        <f t="shared" si="1835"/>
        <v>21076.762328825287</v>
      </c>
      <c r="AD6170" s="4">
        <f t="shared" si="1836"/>
        <v>34795617774159.859</v>
      </c>
      <c r="AE6170" s="4">
        <f t="shared" si="1837"/>
        <v>4812769.0786231449</v>
      </c>
      <c r="AF6170" s="27">
        <v>-10.156431443339946</v>
      </c>
      <c r="AG6170" s="6">
        <f t="shared" si="1838"/>
        <v>177.41492064037928</v>
      </c>
      <c r="AH6170" s="6">
        <f t="shared" si="1839"/>
        <v>16767248258.457357</v>
      </c>
      <c r="AI6170" s="6">
        <f t="shared" si="1840"/>
        <v>40511.774570643276</v>
      </c>
      <c r="AK6170" s="1">
        <f t="shared" si="1841"/>
        <v>6.0573036712908854E-9</v>
      </c>
      <c r="AL6170" s="1">
        <f t="shared" si="1842"/>
        <v>4.3793421177097093E-2</v>
      </c>
    </row>
    <row r="6171" spans="4:38" x14ac:dyDescent="0.25">
      <c r="D6171" s="1">
        <v>2002</v>
      </c>
      <c r="E6171" s="1" t="s">
        <v>34</v>
      </c>
      <c r="F6171" s="2" t="s">
        <v>361</v>
      </c>
      <c r="G6171">
        <v>4</v>
      </c>
      <c r="H6171">
        <v>7284753</v>
      </c>
      <c r="I6171" s="1">
        <v>22991.05</v>
      </c>
      <c r="J6171" s="1">
        <v>408</v>
      </c>
      <c r="K6171" s="1">
        <v>75555.56</v>
      </c>
      <c r="L6171" s="1">
        <v>71428.570000000007</v>
      </c>
      <c r="M6171" s="3">
        <v>5</v>
      </c>
      <c r="N6171">
        <v>5.4</v>
      </c>
      <c r="O6171">
        <v>7</v>
      </c>
      <c r="P6171"/>
      <c r="Q6171" s="1">
        <f t="shared" si="1824"/>
        <v>10</v>
      </c>
      <c r="R6171" s="5">
        <f t="shared" si="1825"/>
        <v>-6.402491404263834E-3</v>
      </c>
      <c r="S6171" s="4">
        <f t="shared" si="1826"/>
        <v>0.48374382344434036</v>
      </c>
      <c r="T6171" s="6">
        <f t="shared" si="1827"/>
        <v>-0.57168894737770404</v>
      </c>
      <c r="U6171" s="6">
        <f t="shared" si="1828"/>
        <v>0.40834923995994649</v>
      </c>
      <c r="V6171" s="4">
        <f t="shared" si="1829"/>
        <v>5.3935975085957368</v>
      </c>
      <c r="W6171" s="4">
        <f t="shared" si="1830"/>
        <v>4752.7325178644587</v>
      </c>
      <c r="X6171" s="4">
        <f t="shared" si="1831"/>
        <v>34622482467.71067</v>
      </c>
      <c r="Y6171" s="6">
        <f t="shared" si="1832"/>
        <v>6.4283110526222957</v>
      </c>
      <c r="Z6171" s="6">
        <f t="shared" si="1833"/>
        <v>5630.2418983944017</v>
      </c>
      <c r="AA6171" s="6">
        <f t="shared" si="1834"/>
        <v>41014921560.054314</v>
      </c>
      <c r="AB6171" s="26">
        <v>-13.586906357416865</v>
      </c>
      <c r="AC6171" s="4">
        <f t="shared" si="1835"/>
        <v>21221.280122872897</v>
      </c>
      <c r="AD6171" s="4">
        <f t="shared" si="1836"/>
        <v>35542274364284.414</v>
      </c>
      <c r="AE6171" s="4">
        <f t="shared" si="1837"/>
        <v>4878995.1236897688</v>
      </c>
      <c r="AF6171" s="27">
        <v>-10.156431443339946</v>
      </c>
      <c r="AG6171" s="6">
        <f t="shared" si="1838"/>
        <v>177.65659962339245</v>
      </c>
      <c r="AH6171" s="6">
        <f t="shared" si="1839"/>
        <v>17010409873.066809</v>
      </c>
      <c r="AI6171" s="6">
        <f t="shared" si="1840"/>
        <v>40845.117647713967</v>
      </c>
      <c r="AK6171" s="1">
        <f t="shared" si="1841"/>
        <v>5.97071529676718E-9</v>
      </c>
      <c r="AL6171" s="1">
        <f t="shared" si="1842"/>
        <v>4.3495186170270608E-2</v>
      </c>
    </row>
    <row r="6172" spans="4:38" x14ac:dyDescent="0.25">
      <c r="D6172" s="1">
        <v>2003</v>
      </c>
      <c r="E6172" s="1" t="s">
        <v>34</v>
      </c>
      <c r="F6172" s="2" t="s">
        <v>361</v>
      </c>
      <c r="G6172">
        <v>4</v>
      </c>
      <c r="H6172">
        <v>7339001</v>
      </c>
      <c r="I6172" s="1">
        <v>22513.43</v>
      </c>
      <c r="J6172" s="1">
        <v>395</v>
      </c>
      <c r="K6172" s="1">
        <v>74528.3</v>
      </c>
      <c r="L6172" s="1">
        <v>83333.33</v>
      </c>
      <c r="M6172" s="3">
        <v>5</v>
      </c>
      <c r="N6172">
        <v>5.3</v>
      </c>
      <c r="O6172">
        <v>6</v>
      </c>
      <c r="P6172"/>
      <c r="Q6172" s="1">
        <f t="shared" si="1824"/>
        <v>10</v>
      </c>
      <c r="R6172" s="5">
        <f t="shared" si="1825"/>
        <v>-6.5383195719177396E-3</v>
      </c>
      <c r="S6172" s="4">
        <f t="shared" si="1826"/>
        <v>0.48728984255175695</v>
      </c>
      <c r="T6172" s="6">
        <f t="shared" si="1827"/>
        <v>-0.57408651056292104</v>
      </c>
      <c r="U6172" s="6">
        <f t="shared" si="1828"/>
        <v>0.47840540633288386</v>
      </c>
      <c r="V6172" s="4">
        <f t="shared" si="1829"/>
        <v>5.2934616804280825</v>
      </c>
      <c r="W6172" s="4">
        <f t="shared" si="1830"/>
        <v>4620.1311897053874</v>
      </c>
      <c r="X6172" s="4">
        <f t="shared" si="1831"/>
        <v>33907147421.379028</v>
      </c>
      <c r="Y6172" s="6">
        <f t="shared" si="1832"/>
        <v>5.4259134894370789</v>
      </c>
      <c r="Z6172" s="6">
        <f t="shared" si="1833"/>
        <v>4705.9313506868511</v>
      </c>
      <c r="AA6172" s="6">
        <f t="shared" si="1834"/>
        <v>34536834888.622154</v>
      </c>
      <c r="AB6172" s="26">
        <v>-13.586906357416865</v>
      </c>
      <c r="AC6172" s="4">
        <f t="shared" si="1835"/>
        <v>20780.425624610027</v>
      </c>
      <c r="AD6172" s="4">
        <f t="shared" si="1836"/>
        <v>34334683764777.906</v>
      </c>
      <c r="AE6172" s="4">
        <f t="shared" si="1837"/>
        <v>4678386.5766986413</v>
      </c>
      <c r="AF6172" s="27">
        <v>-10.156431443339946</v>
      </c>
      <c r="AG6172" s="6">
        <f t="shared" si="1838"/>
        <v>176.91465060520318</v>
      </c>
      <c r="AH6172" s="6">
        <f t="shared" si="1839"/>
        <v>16781074078.325962</v>
      </c>
      <c r="AI6172" s="6">
        <f t="shared" si="1840"/>
        <v>39829.556023746991</v>
      </c>
      <c r="AK6172" s="1">
        <f t="shared" si="1841"/>
        <v>6.052313097442168E-9</v>
      </c>
      <c r="AL6172" s="1">
        <f t="shared" si="1842"/>
        <v>4.4417931874441166E-2</v>
      </c>
    </row>
    <row r="6173" spans="4:38" x14ac:dyDescent="0.25">
      <c r="D6173" s="1">
        <v>2004</v>
      </c>
      <c r="E6173" s="1" t="s">
        <v>34</v>
      </c>
      <c r="F6173" s="2" t="s">
        <v>361</v>
      </c>
      <c r="G6173">
        <v>4</v>
      </c>
      <c r="H6173">
        <v>7389625</v>
      </c>
      <c r="I6173" s="1">
        <v>22787.35</v>
      </c>
      <c r="J6173" s="1">
        <v>384</v>
      </c>
      <c r="K6173" s="1">
        <v>73846.149999999994</v>
      </c>
      <c r="L6173" s="1">
        <v>83333.33</v>
      </c>
      <c r="M6173" s="3">
        <v>5</v>
      </c>
      <c r="N6173">
        <v>5.2</v>
      </c>
      <c r="O6173">
        <v>6</v>
      </c>
      <c r="P6173"/>
      <c r="Q6173" s="1">
        <f t="shared" si="1824"/>
        <v>10</v>
      </c>
      <c r="R6173" s="5">
        <f t="shared" si="1825"/>
        <v>-6.4597243646145781E-3</v>
      </c>
      <c r="S6173" s="4">
        <f t="shared" si="1826"/>
        <v>0.47702577438798277</v>
      </c>
      <c r="T6173" s="6">
        <f t="shared" si="1827"/>
        <v>-0.57270349683720456</v>
      </c>
      <c r="U6173" s="6">
        <f t="shared" si="1828"/>
        <v>0.4772528949408873</v>
      </c>
      <c r="V6173" s="4">
        <f t="shared" si="1829"/>
        <v>5.1935402756353852</v>
      </c>
      <c r="W6173" s="4">
        <f t="shared" si="1830"/>
        <v>4776.9641020416229</v>
      </c>
      <c r="X6173" s="4">
        <f t="shared" si="1831"/>
        <v>35299973352.549332</v>
      </c>
      <c r="Y6173" s="6">
        <f t="shared" si="1832"/>
        <v>5.4272965031627951</v>
      </c>
      <c r="Z6173" s="6">
        <f t="shared" si="1833"/>
        <v>4774.6907858615396</v>
      </c>
      <c r="AA6173" s="6">
        <f t="shared" si="1834"/>
        <v>35283174398.472076</v>
      </c>
      <c r="AB6173" s="26">
        <v>-13.586906357416865</v>
      </c>
      <c r="AC6173" s="4">
        <f t="shared" si="1835"/>
        <v>21033.260229869782</v>
      </c>
      <c r="AD6173" s="4">
        <f t="shared" si="1836"/>
        <v>35417900852700.828</v>
      </c>
      <c r="AE6173" s="4">
        <f t="shared" si="1837"/>
        <v>4792922.6249912316</v>
      </c>
      <c r="AF6173" s="27">
        <v>-10.156431443339946</v>
      </c>
      <c r="AG6173" s="6">
        <f t="shared" si="1838"/>
        <v>177.34187933947592</v>
      </c>
      <c r="AH6173" s="6">
        <f t="shared" si="1839"/>
        <v>17102411986.831316</v>
      </c>
      <c r="AI6173" s="6">
        <f t="shared" si="1840"/>
        <v>40411.514741664061</v>
      </c>
      <c r="AK6173" s="1">
        <f t="shared" si="1841"/>
        <v>5.9385959425841774E-9</v>
      </c>
      <c r="AL6173" s="1">
        <f t="shared" si="1842"/>
        <v>4.3883997042218605E-2</v>
      </c>
    </row>
    <row r="6174" spans="4:38" x14ac:dyDescent="0.25">
      <c r="D6174" s="1">
        <v>2005</v>
      </c>
      <c r="E6174" s="1" t="s">
        <v>34</v>
      </c>
      <c r="F6174" s="2" t="s">
        <v>361</v>
      </c>
      <c r="G6174">
        <v>4</v>
      </c>
      <c r="H6174">
        <v>7437115</v>
      </c>
      <c r="I6174" s="1">
        <v>23333.09</v>
      </c>
      <c r="J6174" s="1">
        <v>374</v>
      </c>
      <c r="K6174" s="1">
        <v>73333.33</v>
      </c>
      <c r="L6174" s="1">
        <v>71428.570000000007</v>
      </c>
      <c r="M6174" s="3">
        <v>5</v>
      </c>
      <c r="N6174">
        <v>5.0999999999999996</v>
      </c>
      <c r="O6174">
        <v>7</v>
      </c>
      <c r="P6174"/>
      <c r="Q6174" s="1">
        <f t="shared" si="1824"/>
        <v>10</v>
      </c>
      <c r="R6174" s="5">
        <f t="shared" si="1825"/>
        <v>-6.3086372186452796E-3</v>
      </c>
      <c r="S6174" s="4">
        <f t="shared" si="1826"/>
        <v>0.46263337500519647</v>
      </c>
      <c r="T6174" s="6">
        <f t="shared" si="1827"/>
        <v>-0.57001136946344599</v>
      </c>
      <c r="U6174" s="6">
        <f t="shared" si="1828"/>
        <v>0.40715097004515621</v>
      </c>
      <c r="V6174" s="4">
        <f t="shared" si="1829"/>
        <v>5.093691362781354</v>
      </c>
      <c r="W6174" s="4">
        <f t="shared" si="1830"/>
        <v>5043.5379850703403</v>
      </c>
      <c r="X6174" s="4">
        <f t="shared" si="1831"/>
        <v>37509372001.836403</v>
      </c>
      <c r="Y6174" s="6">
        <f t="shared" si="1832"/>
        <v>6.4299886305365543</v>
      </c>
      <c r="Z6174" s="6">
        <f t="shared" si="1833"/>
        <v>5730.8201911964443</v>
      </c>
      <c r="AA6174" s="6">
        <f t="shared" si="1834"/>
        <v>42620768806.249947</v>
      </c>
      <c r="AB6174" s="26">
        <v>-13.586906357416865</v>
      </c>
      <c r="AC6174" s="4">
        <f t="shared" si="1835"/>
        <v>21536.991090976895</v>
      </c>
      <c r="AD6174" s="4">
        <f t="shared" si="1836"/>
        <v>37373328794939.703</v>
      </c>
      <c r="AE6174" s="4">
        <f t="shared" si="1837"/>
        <v>5025245.5145496204</v>
      </c>
      <c r="AF6174" s="27">
        <v>-10.156431443339946</v>
      </c>
      <c r="AG6174" s="6">
        <f t="shared" si="1838"/>
        <v>178.17945373440949</v>
      </c>
      <c r="AH6174" s="6">
        <f t="shared" si="1839"/>
        <v>17624544213.803196</v>
      </c>
      <c r="AI6174" s="6">
        <f t="shared" si="1840"/>
        <v>41574.772301358127</v>
      </c>
      <c r="AK6174" s="1">
        <f t="shared" si="1841"/>
        <v>5.7626633177756898E-9</v>
      </c>
      <c r="AL6174" s="1">
        <f t="shared" si="1842"/>
        <v>4.2857589800579347E-2</v>
      </c>
    </row>
    <row r="6175" spans="4:38" x14ac:dyDescent="0.25">
      <c r="D6175" s="1">
        <v>2006</v>
      </c>
      <c r="E6175" s="1" t="s">
        <v>34</v>
      </c>
      <c r="F6175" s="2" t="s">
        <v>361</v>
      </c>
      <c r="G6175">
        <v>4</v>
      </c>
      <c r="H6175">
        <v>7483934</v>
      </c>
      <c r="I6175" s="1">
        <v>23878.94</v>
      </c>
      <c r="J6175" s="1">
        <v>367</v>
      </c>
      <c r="K6175" s="1">
        <v>74897.960000000006</v>
      </c>
      <c r="L6175" s="1">
        <v>83333.33</v>
      </c>
      <c r="M6175" s="3">
        <v>5</v>
      </c>
      <c r="N6175">
        <v>4.9000000000000004</v>
      </c>
      <c r="O6175">
        <v>6</v>
      </c>
      <c r="P6175"/>
      <c r="Q6175" s="1">
        <f t="shared" si="1824"/>
        <v>10</v>
      </c>
      <c r="R6175" s="5">
        <f t="shared" si="1825"/>
        <v>-6.16442773422941E-3</v>
      </c>
      <c r="S6175" s="4">
        <f t="shared" si="1826"/>
        <v>0.46170306186120502</v>
      </c>
      <c r="T6175" s="6">
        <f t="shared" si="1827"/>
        <v>-0.56739925525965096</v>
      </c>
      <c r="U6175" s="6">
        <f t="shared" si="1828"/>
        <v>0.47283269380306731</v>
      </c>
      <c r="V6175" s="4">
        <f t="shared" si="1829"/>
        <v>4.8938355722657709</v>
      </c>
      <c r="W6175" s="4">
        <f t="shared" si="1830"/>
        <v>5171.9258485615956</v>
      </c>
      <c r="X6175" s="4">
        <f t="shared" si="1831"/>
        <v>38706351703.528976</v>
      </c>
      <c r="Y6175" s="6">
        <f t="shared" si="1832"/>
        <v>5.4326007447403493</v>
      </c>
      <c r="Z6175" s="6">
        <f t="shared" si="1833"/>
        <v>5050.1880079268522</v>
      </c>
      <c r="AA6175" s="6">
        <f t="shared" si="1834"/>
        <v>37795273738.916039</v>
      </c>
      <c r="AB6175" s="26">
        <v>-13.586906357416865</v>
      </c>
      <c r="AC6175" s="4">
        <f t="shared" si="1835"/>
        <v>22040.823484672273</v>
      </c>
      <c r="AD6175" s="4">
        <f t="shared" si="1836"/>
        <v>39388805409743.422</v>
      </c>
      <c r="AE6175" s="4">
        <f t="shared" si="1837"/>
        <v>5263115.0154108014</v>
      </c>
      <c r="AF6175" s="27">
        <v>-10.156431443339946</v>
      </c>
      <c r="AG6175" s="6">
        <f t="shared" si="1838"/>
        <v>178.99973165618982</v>
      </c>
      <c r="AH6175" s="6">
        <f t="shared" si="1839"/>
        <v>18150397241.614906</v>
      </c>
      <c r="AI6175" s="6">
        <f t="shared" si="1840"/>
        <v>42743.238522342574</v>
      </c>
      <c r="AK6175" s="1">
        <f t="shared" si="1841"/>
        <v>5.5957075253722064E-9</v>
      </c>
      <c r="AL6175" s="1">
        <f t="shared" si="1842"/>
        <v>4.1877905803188925E-2</v>
      </c>
    </row>
    <row r="6176" spans="4:38" x14ac:dyDescent="0.25">
      <c r="D6176" s="1">
        <v>2007</v>
      </c>
      <c r="E6176" s="1" t="s">
        <v>34</v>
      </c>
      <c r="F6176" s="2" t="s">
        <v>361</v>
      </c>
      <c r="G6176">
        <v>4</v>
      </c>
      <c r="H6176">
        <v>7551117</v>
      </c>
      <c r="I6176" s="1">
        <v>24278.93</v>
      </c>
      <c r="J6176" s="1">
        <v>363</v>
      </c>
      <c r="K6176" s="1">
        <v>75625</v>
      </c>
      <c r="L6176" s="1">
        <v>83333.33</v>
      </c>
      <c r="M6176" s="3">
        <v>5</v>
      </c>
      <c r="N6176">
        <v>4.8</v>
      </c>
      <c r="O6176">
        <v>6</v>
      </c>
      <c r="P6176"/>
      <c r="Q6176" s="1">
        <f t="shared" si="1824"/>
        <v>10</v>
      </c>
      <c r="R6176" s="5">
        <f t="shared" si="1825"/>
        <v>-6.0628701511969427E-3</v>
      </c>
      <c r="S6176" s="4">
        <f t="shared" si="1826"/>
        <v>0.4585045551842688</v>
      </c>
      <c r="T6176" s="6">
        <f t="shared" si="1827"/>
        <v>-0.56553384143909546</v>
      </c>
      <c r="U6176" s="6">
        <f t="shared" si="1828"/>
        <v>0.47127818234811819</v>
      </c>
      <c r="V6176" s="4">
        <f t="shared" si="1829"/>
        <v>4.7939371298488025</v>
      </c>
      <c r="W6176" s="4">
        <f t="shared" si="1830"/>
        <v>5295.2429208129715</v>
      </c>
      <c r="X6176" s="4">
        <f t="shared" si="1831"/>
        <v>39984998838.480484</v>
      </c>
      <c r="Y6176" s="6">
        <f t="shared" si="1832"/>
        <v>5.4344661585609044</v>
      </c>
      <c r="Z6176" s="6">
        <f t="shared" si="1833"/>
        <v>5151.7194959103635</v>
      </c>
      <c r="AA6176" s="6">
        <f t="shared" si="1834"/>
        <v>38901236664.800179</v>
      </c>
      <c r="AB6176" s="26">
        <v>-13.586906357416865</v>
      </c>
      <c r="AC6176" s="4">
        <f t="shared" si="1835"/>
        <v>22410.023666323304</v>
      </c>
      <c r="AD6176" s="4">
        <f t="shared" si="1836"/>
        <v>41084977890814.141</v>
      </c>
      <c r="AE6176" s="4">
        <f t="shared" si="1837"/>
        <v>5440913.9589300696</v>
      </c>
      <c r="AF6176" s="27">
        <v>-10.156431443339946</v>
      </c>
      <c r="AG6176" s="6">
        <f t="shared" si="1838"/>
        <v>179.59016241177022</v>
      </c>
      <c r="AH6176" s="6">
        <f t="shared" si="1839"/>
        <v>18620094628.737698</v>
      </c>
      <c r="AI6176" s="6">
        <f t="shared" si="1840"/>
        <v>43602.569818840006</v>
      </c>
      <c r="AK6176" s="1">
        <f t="shared" si="1841"/>
        <v>5.4545541501517463E-9</v>
      </c>
      <c r="AL6176" s="1">
        <f t="shared" si="1842"/>
        <v>4.1187976570631411E-2</v>
      </c>
    </row>
    <row r="6177" spans="4:38" x14ac:dyDescent="0.25">
      <c r="D6177" s="1">
        <v>2008</v>
      </c>
      <c r="E6177" s="1" t="s">
        <v>34</v>
      </c>
      <c r="F6177" s="2" t="s">
        <v>361</v>
      </c>
      <c r="G6177">
        <v>4</v>
      </c>
      <c r="H6177">
        <v>7647675</v>
      </c>
      <c r="I6177" s="1">
        <v>25201.38</v>
      </c>
      <c r="J6177" s="1">
        <v>360</v>
      </c>
      <c r="K6177" s="1">
        <v>76595.740000000005</v>
      </c>
      <c r="L6177" s="1">
        <v>66666.67</v>
      </c>
      <c r="M6177" s="3">
        <v>5</v>
      </c>
      <c r="N6177">
        <v>4.7</v>
      </c>
      <c r="O6177">
        <v>6</v>
      </c>
      <c r="P6177"/>
      <c r="Q6177" s="1">
        <f t="shared" si="1824"/>
        <v>10</v>
      </c>
      <c r="R6177" s="5">
        <f t="shared" si="1825"/>
        <v>-5.8409499797233318E-3</v>
      </c>
      <c r="S6177" s="4">
        <f t="shared" si="1826"/>
        <v>0.44739188599989366</v>
      </c>
      <c r="T6177" s="6">
        <f t="shared" si="1827"/>
        <v>-0.56137980128962939</v>
      </c>
      <c r="U6177" s="6">
        <f t="shared" si="1828"/>
        <v>0.37425321957241292</v>
      </c>
      <c r="V6177" s="4">
        <f t="shared" si="1829"/>
        <v>4.6941590500202768</v>
      </c>
      <c r="W6177" s="4">
        <f t="shared" si="1830"/>
        <v>5632.9541926484544</v>
      </c>
      <c r="X6177" s="4">
        <f t="shared" si="1831"/>
        <v>43079002955.262772</v>
      </c>
      <c r="Y6177" s="6">
        <f t="shared" si="1832"/>
        <v>5.4386201987103711</v>
      </c>
      <c r="Z6177" s="6">
        <f t="shared" si="1833"/>
        <v>6733.7777424581054</v>
      </c>
      <c r="AA6177" s="6">
        <f t="shared" si="1834"/>
        <v>51497743696.553291</v>
      </c>
      <c r="AB6177" s="26">
        <v>-13.586906357416865</v>
      </c>
      <c r="AC6177" s="4">
        <f t="shared" si="1835"/>
        <v>23261.466721309662</v>
      </c>
      <c r="AD6177" s="4">
        <f t="shared" si="1836"/>
        <v>44832281618686.359</v>
      </c>
      <c r="AE6177" s="4">
        <f t="shared" si="1837"/>
        <v>5862210.6220107889</v>
      </c>
      <c r="AF6177" s="27">
        <v>-10.156431443339946</v>
      </c>
      <c r="AG6177" s="6">
        <f t="shared" si="1838"/>
        <v>180.91907510758475</v>
      </c>
      <c r="AH6177" s="6">
        <f t="shared" si="1839"/>
        <v>19574689771.886467</v>
      </c>
      <c r="AI6177" s="6">
        <f t="shared" si="1840"/>
        <v>45594.10361034784</v>
      </c>
      <c r="AK6177" s="1">
        <f t="shared" si="1841"/>
        <v>5.1885529536855305E-9</v>
      </c>
      <c r="AL6177" s="1">
        <f t="shared" si="1842"/>
        <v>3.9680366710076985E-2</v>
      </c>
    </row>
    <row r="6178" spans="4:38" x14ac:dyDescent="0.25">
      <c r="D6178" s="1">
        <v>2009</v>
      </c>
      <c r="E6178" s="1" t="s">
        <v>34</v>
      </c>
      <c r="F6178" s="2" t="s">
        <v>361</v>
      </c>
      <c r="G6178">
        <v>4</v>
      </c>
      <c r="H6178">
        <v>7743831</v>
      </c>
      <c r="I6178" s="1">
        <v>24664.76</v>
      </c>
      <c r="J6178" s="1">
        <v>358</v>
      </c>
      <c r="K6178" s="1">
        <v>77826.09</v>
      </c>
      <c r="L6178" s="1">
        <v>83333.33</v>
      </c>
      <c r="M6178" s="3">
        <v>4</v>
      </c>
      <c r="N6178">
        <v>4.5999999999999996</v>
      </c>
      <c r="O6178">
        <v>6</v>
      </c>
      <c r="P6178"/>
      <c r="Q6178" s="1">
        <f t="shared" si="1824"/>
        <v>10</v>
      </c>
      <c r="R6178" s="5">
        <f t="shared" si="1825"/>
        <v>-5.9680288800701897E-3</v>
      </c>
      <c r="S6178" s="4">
        <f t="shared" si="1826"/>
        <v>0.46446835274294174</v>
      </c>
      <c r="T6178" s="6">
        <f t="shared" si="1827"/>
        <v>-0.56377185493848891</v>
      </c>
      <c r="U6178" s="6">
        <f t="shared" si="1828"/>
        <v>0.46980986032301225</v>
      </c>
      <c r="V6178" s="4">
        <f t="shared" si="1829"/>
        <v>4.5940319711199296</v>
      </c>
      <c r="W6178" s="4">
        <f t="shared" si="1830"/>
        <v>5310.3208979343781</v>
      </c>
      <c r="X6178" s="4">
        <f t="shared" si="1831"/>
        <v>41122227589.37207</v>
      </c>
      <c r="Y6178" s="6">
        <f t="shared" si="1832"/>
        <v>5.4362281450615111</v>
      </c>
      <c r="Z6178" s="6">
        <f t="shared" si="1833"/>
        <v>5249.9451550552876</v>
      </c>
      <c r="AA6178" s="6">
        <f t="shared" si="1834"/>
        <v>40654688040.016945</v>
      </c>
      <c r="AB6178" s="26">
        <v>-13.586906357416865</v>
      </c>
      <c r="AC6178" s="4">
        <f t="shared" si="1835"/>
        <v>22766.153834793557</v>
      </c>
      <c r="AD6178" s="4">
        <f t="shared" si="1836"/>
        <v>43483293060580.289</v>
      </c>
      <c r="AE6178" s="4">
        <f t="shared" si="1837"/>
        <v>5615217.2045826269</v>
      </c>
      <c r="AF6178" s="27">
        <v>-10.156431443339946</v>
      </c>
      <c r="AG6178" s="6">
        <f t="shared" si="1838"/>
        <v>180.15144520558013</v>
      </c>
      <c r="AH6178" s="6">
        <f t="shared" si="1839"/>
        <v>19398756948.812828</v>
      </c>
      <c r="AI6178" s="6">
        <f t="shared" si="1840"/>
        <v>44433.921596487846</v>
      </c>
      <c r="AK6178" s="1">
        <f t="shared" si="1841"/>
        <v>5.2356094105099369E-9</v>
      </c>
      <c r="AL6178" s="1">
        <f t="shared" si="1842"/>
        <v>4.0543674456998573E-2</v>
      </c>
    </row>
    <row r="6179" spans="4:38" x14ac:dyDescent="0.25">
      <c r="D6179" s="1">
        <v>2010</v>
      </c>
      <c r="E6179" s="1" t="s">
        <v>34</v>
      </c>
      <c r="F6179" s="2" t="s">
        <v>361</v>
      </c>
      <c r="G6179">
        <v>4</v>
      </c>
      <c r="H6179">
        <v>7824909</v>
      </c>
      <c r="I6179" s="1">
        <v>24895.93</v>
      </c>
      <c r="J6179" s="1">
        <v>359</v>
      </c>
      <c r="K6179" s="1">
        <v>78043.48</v>
      </c>
      <c r="L6179" s="1">
        <v>83333.33</v>
      </c>
      <c r="M6179" s="3">
        <v>5</v>
      </c>
      <c r="N6179">
        <v>4.5999999999999996</v>
      </c>
      <c r="O6179">
        <v>6</v>
      </c>
      <c r="P6179"/>
      <c r="Q6179" s="1">
        <f t="shared" si="1824"/>
        <v>10</v>
      </c>
      <c r="R6179" s="5">
        <f t="shared" si="1825"/>
        <v>-5.9126130255025625E-3</v>
      </c>
      <c r="S6179" s="4">
        <f t="shared" si="1826"/>
        <v>0.46144089640354874</v>
      </c>
      <c r="T6179" s="6">
        <f t="shared" si="1827"/>
        <v>-0.56273319246867637</v>
      </c>
      <c r="U6179" s="6">
        <f t="shared" si="1828"/>
        <v>0.46894430829945727</v>
      </c>
      <c r="V6179" s="4">
        <f t="shared" si="1829"/>
        <v>4.5940873869744969</v>
      </c>
      <c r="W6179" s="4">
        <f t="shared" si="1830"/>
        <v>5395.2586764714288</v>
      </c>
      <c r="X6179" s="4">
        <f t="shared" si="1831"/>
        <v>42217408174.849373</v>
      </c>
      <c r="Y6179" s="6">
        <f t="shared" si="1832"/>
        <v>5.4372668075313237</v>
      </c>
      <c r="Z6179" s="6">
        <f t="shared" si="1833"/>
        <v>5308.9310520220706</v>
      </c>
      <c r="AA6179" s="6">
        <f t="shared" si="1834"/>
        <v>41541902369.34697</v>
      </c>
      <c r="AB6179" s="26">
        <v>-13.586906357416865</v>
      </c>
      <c r="AC6179" s="4">
        <f t="shared" si="1835"/>
        <v>22979.529184157964</v>
      </c>
      <c r="AD6179" s="4">
        <f t="shared" si="1836"/>
        <v>44766050079594.734</v>
      </c>
      <c r="AE6179" s="4">
        <f t="shared" si="1837"/>
        <v>5720967.5000175377</v>
      </c>
      <c r="AF6179" s="27">
        <v>-10.156431443339946</v>
      </c>
      <c r="AG6179" s="6">
        <f t="shared" si="1838"/>
        <v>180.48395899279191</v>
      </c>
      <c r="AH6179" s="6">
        <f t="shared" si="1839"/>
        <v>19785580243.130936</v>
      </c>
      <c r="AI6179" s="6">
        <f t="shared" si="1840"/>
        <v>44933.160092074177</v>
      </c>
      <c r="AK6179" s="1">
        <f t="shared" si="1841"/>
        <v>5.1332492242000369E-9</v>
      </c>
      <c r="AL6179" s="1">
        <f t="shared" si="1842"/>
        <v>4.0167208053685878E-2</v>
      </c>
    </row>
    <row r="6180" spans="4:38" x14ac:dyDescent="0.25">
      <c r="D6180" s="1">
        <v>2011</v>
      </c>
      <c r="E6180" s="1" t="s">
        <v>34</v>
      </c>
      <c r="F6180" s="2" t="s">
        <v>361</v>
      </c>
      <c r="G6180">
        <v>4</v>
      </c>
      <c r="H6180">
        <v>7912398</v>
      </c>
      <c r="I6180" s="1">
        <v>25232.51</v>
      </c>
      <c r="J6180" s="1">
        <v>360</v>
      </c>
      <c r="K6180" s="1">
        <v>80000</v>
      </c>
      <c r="L6180" s="1">
        <v>83333.33</v>
      </c>
      <c r="M6180" s="3">
        <v>5</v>
      </c>
      <c r="N6180">
        <v>4.5</v>
      </c>
      <c r="O6180">
        <v>6</v>
      </c>
      <c r="P6180"/>
      <c r="Q6180" s="1">
        <f t="shared" si="1824"/>
        <v>10</v>
      </c>
      <c r="R6180" s="5">
        <f t="shared" si="1825"/>
        <v>-5.8337438487094627E-3</v>
      </c>
      <c r="S6180" s="4">
        <f t="shared" si="1826"/>
        <v>0.46669950789675702</v>
      </c>
      <c r="T6180" s="6">
        <f t="shared" si="1827"/>
        <v>-0.56124306455342932</v>
      </c>
      <c r="U6180" s="6">
        <f t="shared" si="1828"/>
        <v>0.46770253508642229</v>
      </c>
      <c r="V6180" s="4">
        <f t="shared" si="1829"/>
        <v>4.4941662561512903</v>
      </c>
      <c r="W6180" s="4">
        <f t="shared" si="1830"/>
        <v>5406.5859451435117</v>
      </c>
      <c r="X6180" s="4">
        <f t="shared" si="1831"/>
        <v>42779059819.181633</v>
      </c>
      <c r="Y6180" s="6">
        <f t="shared" si="1832"/>
        <v>5.4387569354465706</v>
      </c>
      <c r="Z6180" s="6">
        <f t="shared" si="1833"/>
        <v>5394.9910695561066</v>
      </c>
      <c r="AA6180" s="6">
        <f t="shared" si="1834"/>
        <v>42687316548.773598</v>
      </c>
      <c r="AB6180" s="26">
        <v>-13.586906357416865</v>
      </c>
      <c r="AC6180" s="4">
        <f t="shared" si="1835"/>
        <v>23290.200443789712</v>
      </c>
      <c r="AD6180" s="4">
        <f t="shared" si="1836"/>
        <v>46498806385724.414</v>
      </c>
      <c r="AE6180" s="4">
        <f t="shared" si="1837"/>
        <v>5876702.1559992824</v>
      </c>
      <c r="AF6180" s="27">
        <v>-10.156431443339946</v>
      </c>
      <c r="AG6180" s="6">
        <f t="shared" si="1838"/>
        <v>180.96315277269804</v>
      </c>
      <c r="AH6180" s="6">
        <f t="shared" si="1839"/>
        <v>20277281013.254459</v>
      </c>
      <c r="AI6180" s="6">
        <f t="shared" si="1840"/>
        <v>45661.545619686309</v>
      </c>
      <c r="AK6180" s="1">
        <f t="shared" si="1841"/>
        <v>5.00877382756647E-9</v>
      </c>
      <c r="AL6180" s="1">
        <f t="shared" si="1842"/>
        <v>3.9631412015689288E-2</v>
      </c>
    </row>
    <row r="6181" spans="4:38" x14ac:dyDescent="0.25">
      <c r="D6181" s="1">
        <v>2012</v>
      </c>
      <c r="E6181" s="1" t="s">
        <v>34</v>
      </c>
      <c r="F6181" s="2" t="s">
        <v>361</v>
      </c>
      <c r="G6181">
        <v>4</v>
      </c>
      <c r="H6181">
        <v>7996861</v>
      </c>
      <c r="I6181" s="1">
        <v>25209.67</v>
      </c>
      <c r="J6181" s="1">
        <v>362</v>
      </c>
      <c r="K6181" s="1">
        <v>82272.73</v>
      </c>
      <c r="L6181" s="1">
        <v>66666.67</v>
      </c>
      <c r="M6181" s="3">
        <v>5</v>
      </c>
      <c r="N6181">
        <v>4.4000000000000004</v>
      </c>
      <c r="O6181">
        <v>6</v>
      </c>
      <c r="P6181"/>
      <c r="Q6181" s="1">
        <f t="shared" si="1824"/>
        <v>10</v>
      </c>
      <c r="R6181" s="5">
        <f t="shared" si="1825"/>
        <v>-5.8390292296567163E-3</v>
      </c>
      <c r="S6181" s="4">
        <f t="shared" si="1826"/>
        <v>0.48039287527365498</v>
      </c>
      <c r="T6181" s="6">
        <f t="shared" si="1827"/>
        <v>-0.56134336656458073</v>
      </c>
      <c r="U6181" s="6">
        <f t="shared" si="1828"/>
        <v>0.37422892975449934</v>
      </c>
      <c r="V6181" s="4">
        <f t="shared" si="1829"/>
        <v>4.3941609707703435</v>
      </c>
      <c r="W6181" s="4">
        <f t="shared" si="1830"/>
        <v>5247.7193766954497</v>
      </c>
      <c r="X6181" s="4">
        <f t="shared" si="1831"/>
        <v>41965282422.440147</v>
      </c>
      <c r="Y6181" s="6">
        <f t="shared" si="1832"/>
        <v>5.4386566334354196</v>
      </c>
      <c r="Z6181" s="6">
        <f t="shared" si="1833"/>
        <v>6736.4300286827038</v>
      </c>
      <c r="AA6181" s="6">
        <f t="shared" si="1834"/>
        <v>53870294575.601593</v>
      </c>
      <c r="AB6181" s="26">
        <v>-13.586906357416865</v>
      </c>
      <c r="AC6181" s="4">
        <f t="shared" si="1835"/>
        <v>23269.118586371005</v>
      </c>
      <c r="AD6181" s="4">
        <f t="shared" si="1836"/>
        <v>46910130472786.711</v>
      </c>
      <c r="AE6181" s="4">
        <f t="shared" si="1837"/>
        <v>5866068.007532794</v>
      </c>
      <c r="AF6181" s="27">
        <v>-10.156431443339946</v>
      </c>
      <c r="AG6181" s="6">
        <f t="shared" si="1838"/>
        <v>180.93081789666934</v>
      </c>
      <c r="AH6181" s="6">
        <f t="shared" si="1839"/>
        <v>20475185700.589733</v>
      </c>
      <c r="AI6181" s="6">
        <f t="shared" si="1840"/>
        <v>45612.062120051276</v>
      </c>
      <c r="AK6181" s="1">
        <f t="shared" si="1841"/>
        <v>4.9603610887140416E-9</v>
      </c>
      <c r="AL6181" s="1">
        <f t="shared" si="1842"/>
        <v>3.9667318136254862E-2</v>
      </c>
    </row>
    <row r="6182" spans="4:38" x14ac:dyDescent="0.25">
      <c r="D6182" s="1">
        <v>2013</v>
      </c>
      <c r="E6182" s="1" t="s">
        <v>34</v>
      </c>
      <c r="F6182" s="2" t="s">
        <v>361</v>
      </c>
      <c r="G6182">
        <v>4</v>
      </c>
      <c r="H6182">
        <v>8089346</v>
      </c>
      <c r="I6182" s="1">
        <v>25511.35</v>
      </c>
      <c r="J6182" s="1">
        <v>365</v>
      </c>
      <c r="K6182" s="1">
        <v>82954.55</v>
      </c>
      <c r="L6182" s="1">
        <v>80000</v>
      </c>
      <c r="M6182" s="3">
        <v>4</v>
      </c>
      <c r="N6182">
        <v>4.4000000000000004</v>
      </c>
      <c r="O6182">
        <v>5</v>
      </c>
      <c r="P6182"/>
      <c r="Q6182" s="1">
        <f t="shared" si="1824"/>
        <v>10</v>
      </c>
      <c r="R6182" s="5">
        <f t="shared" si="1825"/>
        <v>-5.7699808124619043E-3</v>
      </c>
      <c r="S6182" s="4">
        <f t="shared" si="1826"/>
        <v>0.47864616180641167</v>
      </c>
      <c r="T6182" s="6">
        <f t="shared" si="1827"/>
        <v>-0.56002794447999338</v>
      </c>
      <c r="U6182" s="6">
        <f t="shared" si="1828"/>
        <v>0.44802235558399472</v>
      </c>
      <c r="V6182" s="4">
        <f t="shared" si="1829"/>
        <v>4.3942300191875381</v>
      </c>
      <c r="W6182" s="4">
        <f t="shared" si="1830"/>
        <v>5329.897539284575</v>
      </c>
      <c r="X6182" s="4">
        <f t="shared" si="1831"/>
        <v>43115385339.821518</v>
      </c>
      <c r="Y6182" s="6">
        <f t="shared" si="1832"/>
        <v>4.4399720555200064</v>
      </c>
      <c r="Z6182" s="6">
        <f t="shared" si="1833"/>
        <v>5694.2136217167326</v>
      </c>
      <c r="AA6182" s="6">
        <f t="shared" si="1834"/>
        <v>46062464183.979767</v>
      </c>
      <c r="AB6182" s="26">
        <v>-13.586906357416865</v>
      </c>
      <c r="AC6182" s="4">
        <f t="shared" si="1835"/>
        <v>23547.576324815676</v>
      </c>
      <c r="AD6182" s="4">
        <f t="shared" si="1836"/>
        <v>48595165539856.859</v>
      </c>
      <c r="AE6182" s="4">
        <f t="shared" si="1837"/>
        <v>6007304.6127408631</v>
      </c>
      <c r="AF6182" s="27">
        <v>-10.156431443339946</v>
      </c>
      <c r="AG6182" s="6">
        <f t="shared" si="1838"/>
        <v>181.35579739276346</v>
      </c>
      <c r="AH6182" s="6">
        <f t="shared" si="1839"/>
        <v>20959841491.762333</v>
      </c>
      <c r="AI6182" s="6">
        <f t="shared" si="1840"/>
        <v>46266.312218158761</v>
      </c>
      <c r="AK6182" s="1">
        <f t="shared" si="1841"/>
        <v>4.8456623335303566E-9</v>
      </c>
      <c r="AL6182" s="1">
        <f t="shared" si="1842"/>
        <v>3.9198239215094459E-2</v>
      </c>
    </row>
    <row r="6183" spans="4:38" x14ac:dyDescent="0.25">
      <c r="D6183" s="1">
        <v>2014</v>
      </c>
      <c r="E6183" s="1" t="s">
        <v>34</v>
      </c>
      <c r="F6183" s="2" t="s">
        <v>361</v>
      </c>
      <c r="G6183">
        <v>4</v>
      </c>
      <c r="H6183">
        <v>8188649</v>
      </c>
      <c r="I6183" s="1">
        <v>25643.48</v>
      </c>
      <c r="J6183" s="1">
        <v>367</v>
      </c>
      <c r="K6183" s="1">
        <v>83409.09</v>
      </c>
      <c r="L6183" s="1">
        <v>80000</v>
      </c>
      <c r="M6183" s="3">
        <v>4</v>
      </c>
      <c r="N6183">
        <v>4.4000000000000004</v>
      </c>
      <c r="O6183">
        <v>5</v>
      </c>
      <c r="P6183"/>
      <c r="Q6183" s="1">
        <f t="shared" si="1824"/>
        <v>10</v>
      </c>
      <c r="R6183" s="5">
        <f t="shared" si="1825"/>
        <v>-5.7402505432180041E-3</v>
      </c>
      <c r="S6183" s="4">
        <f t="shared" si="1826"/>
        <v>0.47878907418181937</v>
      </c>
      <c r="T6183" s="6">
        <f t="shared" si="1827"/>
        <v>-0.55945814582957287</v>
      </c>
      <c r="U6183" s="6">
        <f t="shared" si="1828"/>
        <v>0.44756651666365832</v>
      </c>
      <c r="V6183" s="4">
        <f t="shared" si="1829"/>
        <v>4.3942597494567828</v>
      </c>
      <c r="W6183" s="4">
        <f t="shared" si="1830"/>
        <v>5355.9033367294278</v>
      </c>
      <c r="X6183" s="4">
        <f t="shared" si="1831"/>
        <v>43857612502.40609</v>
      </c>
      <c r="Y6183" s="6">
        <f t="shared" si="1832"/>
        <v>4.4405418541704273</v>
      </c>
      <c r="Z6183" s="6">
        <f t="shared" si="1833"/>
        <v>5729.5349507279634</v>
      </c>
      <c r="AA6183" s="6">
        <f t="shared" si="1834"/>
        <v>46917150644.743584</v>
      </c>
      <c r="AB6183" s="26">
        <v>-13.586906357416865</v>
      </c>
      <c r="AC6183" s="4">
        <f t="shared" si="1835"/>
        <v>23669.535423797024</v>
      </c>
      <c r="AD6183" s="4">
        <f t="shared" si="1836"/>
        <v>49702582095949.406</v>
      </c>
      <c r="AE6183" s="4">
        <f t="shared" si="1837"/>
        <v>6069692.5824943054</v>
      </c>
      <c r="AF6183" s="27">
        <v>-10.156431443339946</v>
      </c>
      <c r="AG6183" s="6">
        <f t="shared" si="1838"/>
        <v>181.54050520222273</v>
      </c>
      <c r="AH6183" s="6">
        <f t="shared" si="1839"/>
        <v>21327028966.819763</v>
      </c>
      <c r="AI6183" s="6">
        <f t="shared" si="1840"/>
        <v>46553.303143430945</v>
      </c>
      <c r="AK6183" s="1">
        <f t="shared" si="1841"/>
        <v>4.7622345611951644E-9</v>
      </c>
      <c r="AL6183" s="1">
        <f t="shared" si="1842"/>
        <v>3.8996267277296215E-2</v>
      </c>
    </row>
    <row r="6184" spans="4:38" x14ac:dyDescent="0.25">
      <c r="D6184" s="1">
        <v>2015</v>
      </c>
      <c r="E6184" s="1" t="s">
        <v>34</v>
      </c>
      <c r="F6184" s="2" t="s">
        <v>361</v>
      </c>
      <c r="G6184">
        <v>4</v>
      </c>
      <c r="H6184">
        <v>8282396</v>
      </c>
      <c r="I6184" s="1">
        <v>26556.33</v>
      </c>
      <c r="J6184" s="1">
        <v>369</v>
      </c>
      <c r="K6184" s="1">
        <v>85813.95</v>
      </c>
      <c r="M6184" s="3">
        <v>4</v>
      </c>
      <c r="N6184">
        <v>4.3</v>
      </c>
      <c r="O6184">
        <v>5</v>
      </c>
      <c r="P6184"/>
      <c r="Q6184" s="1">
        <f t="shared" si="1824"/>
        <v>10</v>
      </c>
      <c r="R6184" s="5">
        <f t="shared" si="1825"/>
        <v>-5.5429345847110654E-3</v>
      </c>
      <c r="S6184" s="4">
        <f t="shared" si="1826"/>
        <v>0.47566111130566613</v>
      </c>
      <c r="T6184" s="6">
        <f t="shared" si="1827"/>
        <v>-0.5556227621785248</v>
      </c>
      <c r="U6184" s="6">
        <f t="shared" si="1828"/>
        <v>0</v>
      </c>
      <c r="V6184" s="4">
        <f t="shared" si="1829"/>
        <v>4.2944570654152887</v>
      </c>
      <c r="W6184" s="4">
        <f t="shared" si="1830"/>
        <v>5583.0357724860451</v>
      </c>
      <c r="X6184" s="4">
        <f t="shared" si="1831"/>
        <v>46240913149.895332</v>
      </c>
      <c r="Y6184" s="6">
        <f t="shared" si="1832"/>
        <v>4.4443772378214756</v>
      </c>
      <c r="Z6184" s="6" t="e">
        <f t="shared" si="1833"/>
        <v>#DIV/0!</v>
      </c>
      <c r="AA6184" s="6" t="e">
        <f t="shared" si="1834"/>
        <v>#DIV/0!</v>
      </c>
      <c r="AB6184" s="26">
        <v>-13.586906357416865</v>
      </c>
      <c r="AC6184" s="4">
        <f t="shared" si="1835"/>
        <v>24512.117452898114</v>
      </c>
      <c r="AD6184" s="4">
        <f t="shared" si="1836"/>
        <v>53914412477498.594</v>
      </c>
      <c r="AE6184" s="4">
        <f t="shared" si="1837"/>
        <v>6509518.8007792179</v>
      </c>
      <c r="AF6184" s="27">
        <v>-10.156431443339946</v>
      </c>
      <c r="AG6184" s="6">
        <f t="shared" si="1838"/>
        <v>182.79365308069623</v>
      </c>
      <c r="AH6184" s="6">
        <f t="shared" si="1839"/>
        <v>22339075161.004707</v>
      </c>
      <c r="AI6184" s="6">
        <f t="shared" si="1840"/>
        <v>48543.285731164862</v>
      </c>
      <c r="AK6184" s="1">
        <f t="shared" si="1841"/>
        <v>4.5464869830730974E-9</v>
      </c>
      <c r="AL6184" s="1">
        <f t="shared" si="1842"/>
        <v>3.7655805602656689E-2</v>
      </c>
    </row>
    <row r="6185" spans="4:38" x14ac:dyDescent="0.25">
      <c r="D6185" s="1">
        <v>2016</v>
      </c>
      <c r="E6185" s="1" t="s">
        <v>34</v>
      </c>
      <c r="F6185" s="2" t="s">
        <v>361</v>
      </c>
      <c r="G6185">
        <v>4</v>
      </c>
      <c r="H6185">
        <v>8373338</v>
      </c>
      <c r="I6185" s="1">
        <v>26657.74</v>
      </c>
      <c r="J6185" s="1">
        <v>369</v>
      </c>
      <c r="K6185" s="1">
        <v>85813.95</v>
      </c>
      <c r="M6185" s="3"/>
      <c r="N6185">
        <v>4.3</v>
      </c>
      <c r="O6185"/>
      <c r="P6185"/>
      <c r="Q6185" s="1">
        <f t="shared" si="1824"/>
        <v>10</v>
      </c>
      <c r="R6185" s="5">
        <f t="shared" si="1825"/>
        <v>-5.5218484387648771E-3</v>
      </c>
      <c r="S6185" s="4">
        <f t="shared" si="1826"/>
        <v>0.47385162583174717</v>
      </c>
      <c r="T6185" s="6">
        <f t="shared" si="1827"/>
        <v>-0.55520723075786582</v>
      </c>
      <c r="U6185" s="6">
        <f t="shared" si="1828"/>
        <v>0</v>
      </c>
      <c r="V6185" s="4">
        <f t="shared" si="1829"/>
        <v>4.2944781515612354</v>
      </c>
      <c r="W6185" s="4">
        <f t="shared" si="1830"/>
        <v>5625.7567868861761</v>
      </c>
      <c r="X6185" s="4">
        <f t="shared" si="1831"/>
        <v>47106363082.391922</v>
      </c>
      <c r="Y6185" s="6">
        <f t="shared" si="1832"/>
        <v>-0.55520723075786582</v>
      </c>
      <c r="Z6185" s="6" t="e">
        <f t="shared" si="1833"/>
        <v>#DIV/0!</v>
      </c>
      <c r="AA6185" s="6" t="e">
        <f t="shared" si="1834"/>
        <v>#DIV/0!</v>
      </c>
      <c r="AB6185" s="26">
        <v>-13.586906357416865</v>
      </c>
      <c r="AC6185" s="4">
        <f t="shared" si="1835"/>
        <v>24605.721269046593</v>
      </c>
      <c r="AD6185" s="4">
        <f t="shared" si="1836"/>
        <v>54923480453470.195</v>
      </c>
      <c r="AE6185" s="4">
        <f t="shared" si="1837"/>
        <v>6559329.2010271419</v>
      </c>
      <c r="AF6185" s="27">
        <v>-10.156431443339946</v>
      </c>
      <c r="AG6185" s="6">
        <f t="shared" si="1838"/>
        <v>182.93046056832279</v>
      </c>
      <c r="AH6185" s="6">
        <f t="shared" si="1839"/>
        <v>22670604033.746578</v>
      </c>
      <c r="AI6185" s="6">
        <f t="shared" si="1840"/>
        <v>48765.126559106015</v>
      </c>
      <c r="AK6185" s="1">
        <f t="shared" si="1841"/>
        <v>4.4800003688571673E-9</v>
      </c>
      <c r="AL6185" s="1">
        <f t="shared" si="1842"/>
        <v>3.7512557328565739E-2</v>
      </c>
    </row>
    <row r="6186" spans="4:38" x14ac:dyDescent="0.25">
      <c r="D6186" s="1">
        <v>1980</v>
      </c>
      <c r="E6186" s="1" t="s">
        <v>169</v>
      </c>
      <c r="F6186" s="2" t="s">
        <v>362</v>
      </c>
      <c r="G6186">
        <v>2</v>
      </c>
      <c r="H6186">
        <v>8930774</v>
      </c>
      <c r="I6186" s="1">
        <v>0</v>
      </c>
      <c r="J6186" s="1">
        <v>23546</v>
      </c>
      <c r="K6186" s="1">
        <v>387269.7</v>
      </c>
      <c r="M6186" s="3"/>
      <c r="N6186">
        <v>60.8</v>
      </c>
      <c r="O6186"/>
      <c r="P6186"/>
      <c r="Q6186" s="1">
        <f t="shared" si="1824"/>
        <v>10</v>
      </c>
      <c r="R6186" s="5" t="e">
        <f t="shared" si="1825"/>
        <v>#DIV/0!</v>
      </c>
      <c r="S6186" s="4" t="e">
        <f t="shared" si="1826"/>
        <v>#DIV/0!</v>
      </c>
      <c r="T6186" s="6" t="e">
        <f t="shared" si="1827"/>
        <v>#NUM!</v>
      </c>
      <c r="U6186" s="6" t="e">
        <f t="shared" si="1828"/>
        <v>#NUM!</v>
      </c>
      <c r="V6186" s="4" t="e">
        <f t="shared" si="1829"/>
        <v>#DIV/0!</v>
      </c>
      <c r="W6186" s="4" t="e">
        <f t="shared" si="1830"/>
        <v>#DIV/0!</v>
      </c>
      <c r="X6186" s="4" t="e">
        <f t="shared" si="1831"/>
        <v>#DIV/0!</v>
      </c>
      <c r="Y6186" s="6" t="e">
        <f t="shared" si="1832"/>
        <v>#NUM!</v>
      </c>
      <c r="Z6186" s="6" t="e">
        <f t="shared" si="1833"/>
        <v>#NUM!</v>
      </c>
      <c r="AA6186" s="6" t="e">
        <f t="shared" si="1834"/>
        <v>#NUM!</v>
      </c>
      <c r="AB6186" s="26">
        <v>-13.586906357416865</v>
      </c>
      <c r="AC6186" s="4">
        <f t="shared" si="1835"/>
        <v>0</v>
      </c>
      <c r="AD6186" s="4">
        <f t="shared" si="1836"/>
        <v>0</v>
      </c>
      <c r="AE6186" s="4">
        <f t="shared" si="1837"/>
        <v>0</v>
      </c>
      <c r="AF6186" s="27">
        <v>-10.156431443339946</v>
      </c>
      <c r="AG6186" s="6" t="e">
        <f t="shared" si="1838"/>
        <v>#NUM!</v>
      </c>
      <c r="AH6186" s="6">
        <f t="shared" si="1839"/>
        <v>0</v>
      </c>
      <c r="AI6186" s="6" t="e">
        <f t="shared" si="1840"/>
        <v>#NUM!</v>
      </c>
      <c r="AK6186" s="1" t="e">
        <f t="shared" si="1841"/>
        <v>#DIV/0!</v>
      </c>
      <c r="AL6186" s="1" t="e">
        <f t="shared" si="1842"/>
        <v>#DIV/0!</v>
      </c>
    </row>
    <row r="6187" spans="4:38" x14ac:dyDescent="0.25">
      <c r="D6187" s="1">
        <v>1981</v>
      </c>
      <c r="E6187" s="1" t="s">
        <v>169</v>
      </c>
      <c r="F6187" s="2" t="s">
        <v>362</v>
      </c>
      <c r="G6187">
        <v>2</v>
      </c>
      <c r="H6187">
        <v>9252851</v>
      </c>
      <c r="I6187" s="1">
        <v>0</v>
      </c>
      <c r="J6187" s="1">
        <v>22887</v>
      </c>
      <c r="K6187" s="1">
        <v>396655.1</v>
      </c>
      <c r="M6187" s="3"/>
      <c r="N6187">
        <v>57.7</v>
      </c>
      <c r="O6187"/>
      <c r="P6187"/>
      <c r="Q6187" s="1">
        <f t="shared" si="1824"/>
        <v>10</v>
      </c>
      <c r="R6187" s="5" t="e">
        <f t="shared" si="1825"/>
        <v>#DIV/0!</v>
      </c>
      <c r="S6187" s="4" t="e">
        <f t="shared" si="1826"/>
        <v>#DIV/0!</v>
      </c>
      <c r="T6187" s="6" t="e">
        <f t="shared" si="1827"/>
        <v>#NUM!</v>
      </c>
      <c r="U6187" s="6" t="e">
        <f t="shared" si="1828"/>
        <v>#NUM!</v>
      </c>
      <c r="V6187" s="4" t="e">
        <f t="shared" si="1829"/>
        <v>#DIV/0!</v>
      </c>
      <c r="W6187" s="4" t="e">
        <f t="shared" si="1830"/>
        <v>#DIV/0!</v>
      </c>
      <c r="X6187" s="4" t="e">
        <f t="shared" si="1831"/>
        <v>#DIV/0!</v>
      </c>
      <c r="Y6187" s="6" t="e">
        <f t="shared" si="1832"/>
        <v>#NUM!</v>
      </c>
      <c r="Z6187" s="6" t="e">
        <f t="shared" si="1833"/>
        <v>#NUM!</v>
      </c>
      <c r="AA6187" s="6" t="e">
        <f t="shared" si="1834"/>
        <v>#NUM!</v>
      </c>
      <c r="AB6187" s="26">
        <v>-13.586906357416865</v>
      </c>
      <c r="AC6187" s="4">
        <f t="shared" si="1835"/>
        <v>0</v>
      </c>
      <c r="AD6187" s="4">
        <f t="shared" si="1836"/>
        <v>0</v>
      </c>
      <c r="AE6187" s="4">
        <f t="shared" si="1837"/>
        <v>0</v>
      </c>
      <c r="AF6187" s="27">
        <v>-10.156431443339946</v>
      </c>
      <c r="AG6187" s="6" t="e">
        <f t="shared" si="1838"/>
        <v>#NUM!</v>
      </c>
      <c r="AH6187" s="6">
        <f t="shared" si="1839"/>
        <v>0</v>
      </c>
      <c r="AI6187" s="6" t="e">
        <f t="shared" si="1840"/>
        <v>#NUM!</v>
      </c>
      <c r="AK6187" s="1" t="e">
        <f t="shared" si="1841"/>
        <v>#DIV/0!</v>
      </c>
      <c r="AL6187" s="1" t="e">
        <f t="shared" si="1842"/>
        <v>#DIV/0!</v>
      </c>
    </row>
    <row r="6188" spans="4:38" x14ac:dyDescent="0.25">
      <c r="D6188" s="1">
        <v>1982</v>
      </c>
      <c r="E6188" s="1" t="s">
        <v>169</v>
      </c>
      <c r="F6188" s="2" t="s">
        <v>362</v>
      </c>
      <c r="G6188">
        <v>2</v>
      </c>
      <c r="H6188">
        <v>9590227</v>
      </c>
      <c r="I6188" s="1">
        <v>0</v>
      </c>
      <c r="J6188" s="1">
        <v>22217</v>
      </c>
      <c r="K6188" s="1">
        <v>406160.9</v>
      </c>
      <c r="M6188" s="3"/>
      <c r="N6188">
        <v>54.7</v>
      </c>
      <c r="O6188"/>
      <c r="P6188"/>
      <c r="Q6188" s="1">
        <f t="shared" si="1824"/>
        <v>10</v>
      </c>
      <c r="R6188" s="5" t="e">
        <f t="shared" si="1825"/>
        <v>#DIV/0!</v>
      </c>
      <c r="S6188" s="4" t="e">
        <f t="shared" si="1826"/>
        <v>#DIV/0!</v>
      </c>
      <c r="T6188" s="6" t="e">
        <f t="shared" si="1827"/>
        <v>#NUM!</v>
      </c>
      <c r="U6188" s="6" t="e">
        <f t="shared" si="1828"/>
        <v>#NUM!</v>
      </c>
      <c r="V6188" s="4" t="e">
        <f t="shared" si="1829"/>
        <v>#DIV/0!</v>
      </c>
      <c r="W6188" s="4" t="e">
        <f t="shared" si="1830"/>
        <v>#DIV/0!</v>
      </c>
      <c r="X6188" s="4" t="e">
        <f t="shared" si="1831"/>
        <v>#DIV/0!</v>
      </c>
      <c r="Y6188" s="6" t="e">
        <f t="shared" si="1832"/>
        <v>#NUM!</v>
      </c>
      <c r="Z6188" s="6" t="e">
        <f t="shared" si="1833"/>
        <v>#NUM!</v>
      </c>
      <c r="AA6188" s="6" t="e">
        <f t="shared" si="1834"/>
        <v>#NUM!</v>
      </c>
      <c r="AB6188" s="26">
        <v>-13.586906357416865</v>
      </c>
      <c r="AC6188" s="4">
        <f t="shared" si="1835"/>
        <v>0</v>
      </c>
      <c r="AD6188" s="4">
        <f t="shared" si="1836"/>
        <v>0</v>
      </c>
      <c r="AE6188" s="4">
        <f t="shared" si="1837"/>
        <v>0</v>
      </c>
      <c r="AF6188" s="27">
        <v>-10.156431443339946</v>
      </c>
      <c r="AG6188" s="6" t="e">
        <f t="shared" si="1838"/>
        <v>#NUM!</v>
      </c>
      <c r="AH6188" s="6">
        <f t="shared" si="1839"/>
        <v>0</v>
      </c>
      <c r="AI6188" s="6" t="e">
        <f t="shared" si="1840"/>
        <v>#NUM!</v>
      </c>
      <c r="AK6188" s="1" t="e">
        <f t="shared" si="1841"/>
        <v>#DIV/0!</v>
      </c>
      <c r="AL6188" s="1" t="e">
        <f t="shared" si="1842"/>
        <v>#DIV/0!</v>
      </c>
    </row>
    <row r="6189" spans="4:38" x14ac:dyDescent="0.25">
      <c r="D6189" s="1">
        <v>1983</v>
      </c>
      <c r="E6189" s="1" t="s">
        <v>169</v>
      </c>
      <c r="F6189" s="2" t="s">
        <v>362</v>
      </c>
      <c r="G6189">
        <v>2</v>
      </c>
      <c r="H6189">
        <v>9938847</v>
      </c>
      <c r="I6189" s="1">
        <v>0</v>
      </c>
      <c r="J6189" s="1">
        <v>21536</v>
      </c>
      <c r="K6189" s="1">
        <v>414153.8</v>
      </c>
      <c r="M6189" s="3"/>
      <c r="N6189">
        <v>52</v>
      </c>
      <c r="O6189"/>
      <c r="P6189"/>
      <c r="Q6189" s="1">
        <f t="shared" si="1824"/>
        <v>10</v>
      </c>
      <c r="R6189" s="5" t="e">
        <f t="shared" si="1825"/>
        <v>#DIV/0!</v>
      </c>
      <c r="S6189" s="4" t="e">
        <f t="shared" si="1826"/>
        <v>#DIV/0!</v>
      </c>
      <c r="T6189" s="6" t="e">
        <f t="shared" si="1827"/>
        <v>#NUM!</v>
      </c>
      <c r="U6189" s="6" t="e">
        <f t="shared" si="1828"/>
        <v>#NUM!</v>
      </c>
      <c r="V6189" s="4" t="e">
        <f t="shared" si="1829"/>
        <v>#DIV/0!</v>
      </c>
      <c r="W6189" s="4" t="e">
        <f t="shared" si="1830"/>
        <v>#DIV/0!</v>
      </c>
      <c r="X6189" s="4" t="e">
        <f t="shared" si="1831"/>
        <v>#DIV/0!</v>
      </c>
      <c r="Y6189" s="6" t="e">
        <f t="shared" si="1832"/>
        <v>#NUM!</v>
      </c>
      <c r="Z6189" s="6" t="e">
        <f t="shared" si="1833"/>
        <v>#NUM!</v>
      </c>
      <c r="AA6189" s="6" t="e">
        <f t="shared" si="1834"/>
        <v>#NUM!</v>
      </c>
      <c r="AB6189" s="26">
        <v>-13.586906357416865</v>
      </c>
      <c r="AC6189" s="4">
        <f t="shared" si="1835"/>
        <v>0</v>
      </c>
      <c r="AD6189" s="4">
        <f t="shared" si="1836"/>
        <v>0</v>
      </c>
      <c r="AE6189" s="4">
        <f t="shared" si="1837"/>
        <v>0</v>
      </c>
      <c r="AF6189" s="27">
        <v>-10.156431443339946</v>
      </c>
      <c r="AG6189" s="6" t="e">
        <f t="shared" si="1838"/>
        <v>#NUM!</v>
      </c>
      <c r="AH6189" s="6">
        <f t="shared" si="1839"/>
        <v>0</v>
      </c>
      <c r="AI6189" s="6" t="e">
        <f t="shared" si="1840"/>
        <v>#NUM!</v>
      </c>
      <c r="AK6189" s="1" t="e">
        <f t="shared" si="1841"/>
        <v>#DIV/0!</v>
      </c>
      <c r="AL6189" s="1" t="e">
        <f t="shared" si="1842"/>
        <v>#DIV/0!</v>
      </c>
    </row>
    <row r="6190" spans="4:38" x14ac:dyDescent="0.25">
      <c r="D6190" s="1">
        <v>1984</v>
      </c>
      <c r="E6190" s="1" t="s">
        <v>169</v>
      </c>
      <c r="F6190" s="2" t="s">
        <v>362</v>
      </c>
      <c r="G6190">
        <v>2</v>
      </c>
      <c r="H6190">
        <v>10293049</v>
      </c>
      <c r="I6190" s="1">
        <v>0</v>
      </c>
      <c r="J6190" s="1">
        <v>20848</v>
      </c>
      <c r="K6190" s="1">
        <v>421171.7</v>
      </c>
      <c r="M6190" s="3"/>
      <c r="N6190">
        <v>49.5</v>
      </c>
      <c r="O6190"/>
      <c r="P6190"/>
      <c r="Q6190" s="1">
        <f t="shared" si="1824"/>
        <v>10</v>
      </c>
      <c r="R6190" s="5" t="e">
        <f t="shared" si="1825"/>
        <v>#DIV/0!</v>
      </c>
      <c r="S6190" s="4" t="e">
        <f t="shared" si="1826"/>
        <v>#DIV/0!</v>
      </c>
      <c r="T6190" s="6" t="e">
        <f t="shared" si="1827"/>
        <v>#NUM!</v>
      </c>
      <c r="U6190" s="6" t="e">
        <f t="shared" si="1828"/>
        <v>#NUM!</v>
      </c>
      <c r="V6190" s="4" t="e">
        <f t="shared" si="1829"/>
        <v>#DIV/0!</v>
      </c>
      <c r="W6190" s="4" t="e">
        <f t="shared" si="1830"/>
        <v>#DIV/0!</v>
      </c>
      <c r="X6190" s="4" t="e">
        <f t="shared" si="1831"/>
        <v>#DIV/0!</v>
      </c>
      <c r="Y6190" s="6" t="e">
        <f t="shared" si="1832"/>
        <v>#NUM!</v>
      </c>
      <c r="Z6190" s="6" t="e">
        <f t="shared" si="1833"/>
        <v>#NUM!</v>
      </c>
      <c r="AA6190" s="6" t="e">
        <f t="shared" si="1834"/>
        <v>#NUM!</v>
      </c>
      <c r="AB6190" s="26">
        <v>-13.586906357416865</v>
      </c>
      <c r="AC6190" s="4">
        <f t="shared" si="1835"/>
        <v>0</v>
      </c>
      <c r="AD6190" s="4">
        <f t="shared" si="1836"/>
        <v>0</v>
      </c>
      <c r="AE6190" s="4">
        <f t="shared" si="1837"/>
        <v>0</v>
      </c>
      <c r="AF6190" s="27">
        <v>-10.156431443339946</v>
      </c>
      <c r="AG6190" s="6" t="e">
        <f t="shared" si="1838"/>
        <v>#NUM!</v>
      </c>
      <c r="AH6190" s="6">
        <f t="shared" si="1839"/>
        <v>0</v>
      </c>
      <c r="AI6190" s="6" t="e">
        <f t="shared" si="1840"/>
        <v>#NUM!</v>
      </c>
      <c r="AK6190" s="1" t="e">
        <f t="shared" si="1841"/>
        <v>#DIV/0!</v>
      </c>
      <c r="AL6190" s="1" t="e">
        <f t="shared" si="1842"/>
        <v>#DIV/0!</v>
      </c>
    </row>
    <row r="6191" spans="4:38" x14ac:dyDescent="0.25">
      <c r="D6191" s="1">
        <v>1985</v>
      </c>
      <c r="E6191" s="1" t="s">
        <v>169</v>
      </c>
      <c r="F6191" s="2" t="s">
        <v>362</v>
      </c>
      <c r="G6191">
        <v>2</v>
      </c>
      <c r="H6191">
        <v>10648632</v>
      </c>
      <c r="I6191" s="1">
        <v>0</v>
      </c>
      <c r="J6191" s="1">
        <v>20149</v>
      </c>
      <c r="K6191" s="1">
        <v>427791.9</v>
      </c>
      <c r="M6191" s="3"/>
      <c r="N6191">
        <v>47.1</v>
      </c>
      <c r="O6191"/>
      <c r="P6191"/>
      <c r="Q6191" s="1">
        <f t="shared" si="1824"/>
        <v>10</v>
      </c>
      <c r="R6191" s="5" t="e">
        <f t="shared" si="1825"/>
        <v>#DIV/0!</v>
      </c>
      <c r="S6191" s="4" t="e">
        <f t="shared" si="1826"/>
        <v>#DIV/0!</v>
      </c>
      <c r="T6191" s="6" t="e">
        <f t="shared" si="1827"/>
        <v>#NUM!</v>
      </c>
      <c r="U6191" s="6" t="e">
        <f t="shared" si="1828"/>
        <v>#NUM!</v>
      </c>
      <c r="V6191" s="4" t="e">
        <f t="shared" si="1829"/>
        <v>#DIV/0!</v>
      </c>
      <c r="W6191" s="4" t="e">
        <f t="shared" si="1830"/>
        <v>#DIV/0!</v>
      </c>
      <c r="X6191" s="4" t="e">
        <f t="shared" si="1831"/>
        <v>#DIV/0!</v>
      </c>
      <c r="Y6191" s="6" t="e">
        <f t="shared" si="1832"/>
        <v>#NUM!</v>
      </c>
      <c r="Z6191" s="6" t="e">
        <f t="shared" si="1833"/>
        <v>#NUM!</v>
      </c>
      <c r="AA6191" s="6" t="e">
        <f t="shared" si="1834"/>
        <v>#NUM!</v>
      </c>
      <c r="AB6191" s="26">
        <v>-13.586906357416865</v>
      </c>
      <c r="AC6191" s="4">
        <f t="shared" si="1835"/>
        <v>0</v>
      </c>
      <c r="AD6191" s="4">
        <f t="shared" si="1836"/>
        <v>0</v>
      </c>
      <c r="AE6191" s="4">
        <f t="shared" si="1837"/>
        <v>0</v>
      </c>
      <c r="AF6191" s="27">
        <v>-10.156431443339946</v>
      </c>
      <c r="AG6191" s="6" t="e">
        <f t="shared" si="1838"/>
        <v>#NUM!</v>
      </c>
      <c r="AH6191" s="6">
        <f t="shared" si="1839"/>
        <v>0</v>
      </c>
      <c r="AI6191" s="6" t="e">
        <f t="shared" si="1840"/>
        <v>#NUM!</v>
      </c>
      <c r="AK6191" s="1" t="e">
        <f t="shared" si="1841"/>
        <v>#DIV/0!</v>
      </c>
      <c r="AL6191" s="1" t="e">
        <f t="shared" si="1842"/>
        <v>#DIV/0!</v>
      </c>
    </row>
    <row r="6192" spans="4:38" x14ac:dyDescent="0.25">
      <c r="D6192" s="1">
        <v>1986</v>
      </c>
      <c r="E6192" s="1" t="s">
        <v>169</v>
      </c>
      <c r="F6192" s="2" t="s">
        <v>362</v>
      </c>
      <c r="G6192">
        <v>2</v>
      </c>
      <c r="H6192">
        <v>11004272</v>
      </c>
      <c r="I6192" s="1">
        <v>0</v>
      </c>
      <c r="J6192" s="1">
        <v>19438</v>
      </c>
      <c r="K6192" s="1">
        <v>432917.6</v>
      </c>
      <c r="M6192" s="3"/>
      <c r="N6192">
        <v>44.9</v>
      </c>
      <c r="O6192"/>
      <c r="P6192"/>
      <c r="Q6192" s="1">
        <f t="shared" si="1824"/>
        <v>10</v>
      </c>
      <c r="R6192" s="5" t="e">
        <f t="shared" si="1825"/>
        <v>#DIV/0!</v>
      </c>
      <c r="S6192" s="4" t="e">
        <f t="shared" si="1826"/>
        <v>#DIV/0!</v>
      </c>
      <c r="T6192" s="6" t="e">
        <f t="shared" si="1827"/>
        <v>#NUM!</v>
      </c>
      <c r="U6192" s="6" t="e">
        <f t="shared" si="1828"/>
        <v>#NUM!</v>
      </c>
      <c r="V6192" s="4" t="e">
        <f t="shared" si="1829"/>
        <v>#DIV/0!</v>
      </c>
      <c r="W6192" s="4" t="e">
        <f t="shared" si="1830"/>
        <v>#DIV/0!</v>
      </c>
      <c r="X6192" s="4" t="e">
        <f t="shared" si="1831"/>
        <v>#DIV/0!</v>
      </c>
      <c r="Y6192" s="6" t="e">
        <f t="shared" si="1832"/>
        <v>#NUM!</v>
      </c>
      <c r="Z6192" s="6" t="e">
        <f t="shared" si="1833"/>
        <v>#NUM!</v>
      </c>
      <c r="AA6192" s="6" t="e">
        <f t="shared" si="1834"/>
        <v>#NUM!</v>
      </c>
      <c r="AB6192" s="26">
        <v>-13.586906357416865</v>
      </c>
      <c r="AC6192" s="4">
        <f t="shared" si="1835"/>
        <v>0</v>
      </c>
      <c r="AD6192" s="4">
        <f t="shared" si="1836"/>
        <v>0</v>
      </c>
      <c r="AE6192" s="4">
        <f t="shared" si="1837"/>
        <v>0</v>
      </c>
      <c r="AF6192" s="27">
        <v>-10.156431443339946</v>
      </c>
      <c r="AG6192" s="6" t="e">
        <f t="shared" si="1838"/>
        <v>#NUM!</v>
      </c>
      <c r="AH6192" s="6">
        <f t="shared" si="1839"/>
        <v>0</v>
      </c>
      <c r="AI6192" s="6" t="e">
        <f t="shared" si="1840"/>
        <v>#NUM!</v>
      </c>
      <c r="AK6192" s="1" t="e">
        <f t="shared" si="1841"/>
        <v>#DIV/0!</v>
      </c>
      <c r="AL6192" s="1" t="e">
        <f t="shared" si="1842"/>
        <v>#DIV/0!</v>
      </c>
    </row>
    <row r="6193" spans="4:38" x14ac:dyDescent="0.25">
      <c r="D6193" s="1">
        <v>1987</v>
      </c>
      <c r="E6193" s="1" t="s">
        <v>169</v>
      </c>
      <c r="F6193" s="2" t="s">
        <v>362</v>
      </c>
      <c r="G6193">
        <v>2</v>
      </c>
      <c r="H6193">
        <v>11360852</v>
      </c>
      <c r="I6193" s="1">
        <v>0</v>
      </c>
      <c r="J6193" s="1">
        <v>18713</v>
      </c>
      <c r="K6193" s="1">
        <v>437219.6</v>
      </c>
      <c r="M6193" s="3"/>
      <c r="N6193">
        <v>42.8</v>
      </c>
      <c r="O6193"/>
      <c r="P6193"/>
      <c r="Q6193" s="1">
        <f t="shared" si="1824"/>
        <v>10</v>
      </c>
      <c r="R6193" s="5" t="e">
        <f t="shared" si="1825"/>
        <v>#DIV/0!</v>
      </c>
      <c r="S6193" s="4" t="e">
        <f t="shared" si="1826"/>
        <v>#DIV/0!</v>
      </c>
      <c r="T6193" s="6" t="e">
        <f t="shared" si="1827"/>
        <v>#NUM!</v>
      </c>
      <c r="U6193" s="6" t="e">
        <f t="shared" si="1828"/>
        <v>#NUM!</v>
      </c>
      <c r="V6193" s="4" t="e">
        <f t="shared" si="1829"/>
        <v>#DIV/0!</v>
      </c>
      <c r="W6193" s="4" t="e">
        <f t="shared" si="1830"/>
        <v>#DIV/0!</v>
      </c>
      <c r="X6193" s="4" t="e">
        <f t="shared" si="1831"/>
        <v>#DIV/0!</v>
      </c>
      <c r="Y6193" s="6" t="e">
        <f t="shared" si="1832"/>
        <v>#NUM!</v>
      </c>
      <c r="Z6193" s="6" t="e">
        <f t="shared" si="1833"/>
        <v>#NUM!</v>
      </c>
      <c r="AA6193" s="6" t="e">
        <f t="shared" si="1834"/>
        <v>#NUM!</v>
      </c>
      <c r="AB6193" s="26">
        <v>-13.586906357416865</v>
      </c>
      <c r="AC6193" s="4">
        <f t="shared" si="1835"/>
        <v>0</v>
      </c>
      <c r="AD6193" s="4">
        <f t="shared" si="1836"/>
        <v>0</v>
      </c>
      <c r="AE6193" s="4">
        <f t="shared" si="1837"/>
        <v>0</v>
      </c>
      <c r="AF6193" s="27">
        <v>-10.156431443339946</v>
      </c>
      <c r="AG6193" s="6" t="e">
        <f t="shared" si="1838"/>
        <v>#NUM!</v>
      </c>
      <c r="AH6193" s="6">
        <f t="shared" si="1839"/>
        <v>0</v>
      </c>
      <c r="AI6193" s="6" t="e">
        <f t="shared" si="1840"/>
        <v>#NUM!</v>
      </c>
      <c r="AK6193" s="1" t="e">
        <f t="shared" si="1841"/>
        <v>#DIV/0!</v>
      </c>
      <c r="AL6193" s="1" t="e">
        <f t="shared" si="1842"/>
        <v>#DIV/0!</v>
      </c>
    </row>
    <row r="6194" spans="4:38" x14ac:dyDescent="0.25">
      <c r="D6194" s="1">
        <v>1988</v>
      </c>
      <c r="E6194" s="1" t="s">
        <v>169</v>
      </c>
      <c r="F6194" s="2" t="s">
        <v>362</v>
      </c>
      <c r="G6194">
        <v>2</v>
      </c>
      <c r="H6194">
        <v>11719071</v>
      </c>
      <c r="I6194" s="1">
        <v>0</v>
      </c>
      <c r="J6194" s="1">
        <v>17981</v>
      </c>
      <c r="K6194" s="1">
        <v>439633.3</v>
      </c>
      <c r="M6194" s="3"/>
      <c r="N6194">
        <v>40.9</v>
      </c>
      <c r="O6194"/>
      <c r="P6194"/>
      <c r="Q6194" s="1">
        <f t="shared" si="1824"/>
        <v>10</v>
      </c>
      <c r="R6194" s="5" t="e">
        <f t="shared" si="1825"/>
        <v>#DIV/0!</v>
      </c>
      <c r="S6194" s="4" t="e">
        <f t="shared" si="1826"/>
        <v>#DIV/0!</v>
      </c>
      <c r="T6194" s="6" t="e">
        <f t="shared" si="1827"/>
        <v>#NUM!</v>
      </c>
      <c r="U6194" s="6" t="e">
        <f t="shared" si="1828"/>
        <v>#NUM!</v>
      </c>
      <c r="V6194" s="4" t="e">
        <f t="shared" si="1829"/>
        <v>#DIV/0!</v>
      </c>
      <c r="W6194" s="4" t="e">
        <f t="shared" si="1830"/>
        <v>#DIV/0!</v>
      </c>
      <c r="X6194" s="4" t="e">
        <f t="shared" si="1831"/>
        <v>#DIV/0!</v>
      </c>
      <c r="Y6194" s="6" t="e">
        <f t="shared" si="1832"/>
        <v>#NUM!</v>
      </c>
      <c r="Z6194" s="6" t="e">
        <f t="shared" si="1833"/>
        <v>#NUM!</v>
      </c>
      <c r="AA6194" s="6" t="e">
        <f t="shared" si="1834"/>
        <v>#NUM!</v>
      </c>
      <c r="AB6194" s="26">
        <v>-13.586906357416865</v>
      </c>
      <c r="AC6194" s="4">
        <f t="shared" si="1835"/>
        <v>0</v>
      </c>
      <c r="AD6194" s="4">
        <f t="shared" si="1836"/>
        <v>0</v>
      </c>
      <c r="AE6194" s="4">
        <f t="shared" si="1837"/>
        <v>0</v>
      </c>
      <c r="AF6194" s="27">
        <v>-10.156431443339946</v>
      </c>
      <c r="AG6194" s="6" t="e">
        <f t="shared" si="1838"/>
        <v>#NUM!</v>
      </c>
      <c r="AH6194" s="6">
        <f t="shared" si="1839"/>
        <v>0</v>
      </c>
      <c r="AI6194" s="6" t="e">
        <f t="shared" si="1840"/>
        <v>#NUM!</v>
      </c>
      <c r="AK6194" s="1" t="e">
        <f t="shared" si="1841"/>
        <v>#DIV/0!</v>
      </c>
      <c r="AL6194" s="1" t="e">
        <f t="shared" si="1842"/>
        <v>#DIV/0!</v>
      </c>
    </row>
    <row r="6195" spans="4:38" x14ac:dyDescent="0.25">
      <c r="D6195" s="1">
        <v>1989</v>
      </c>
      <c r="E6195" s="1" t="s">
        <v>169</v>
      </c>
      <c r="F6195" s="2" t="s">
        <v>362</v>
      </c>
      <c r="G6195">
        <v>2</v>
      </c>
      <c r="H6195">
        <v>12080444</v>
      </c>
      <c r="I6195" s="1">
        <v>0</v>
      </c>
      <c r="J6195" s="1">
        <v>17246</v>
      </c>
      <c r="K6195" s="1">
        <v>442205.1</v>
      </c>
      <c r="M6195" s="3"/>
      <c r="N6195">
        <v>39</v>
      </c>
      <c r="O6195"/>
      <c r="P6195"/>
      <c r="Q6195" s="1">
        <f t="shared" si="1824"/>
        <v>10</v>
      </c>
      <c r="R6195" s="5" t="e">
        <f t="shared" si="1825"/>
        <v>#DIV/0!</v>
      </c>
      <c r="S6195" s="4" t="e">
        <f t="shared" si="1826"/>
        <v>#DIV/0!</v>
      </c>
      <c r="T6195" s="6" t="e">
        <f t="shared" si="1827"/>
        <v>#NUM!</v>
      </c>
      <c r="U6195" s="6" t="e">
        <f t="shared" si="1828"/>
        <v>#NUM!</v>
      </c>
      <c r="V6195" s="4" t="e">
        <f t="shared" si="1829"/>
        <v>#DIV/0!</v>
      </c>
      <c r="W6195" s="4" t="e">
        <f t="shared" si="1830"/>
        <v>#DIV/0!</v>
      </c>
      <c r="X6195" s="4" t="e">
        <f t="shared" si="1831"/>
        <v>#DIV/0!</v>
      </c>
      <c r="Y6195" s="6" t="e">
        <f t="shared" si="1832"/>
        <v>#NUM!</v>
      </c>
      <c r="Z6195" s="6" t="e">
        <f t="shared" si="1833"/>
        <v>#NUM!</v>
      </c>
      <c r="AA6195" s="6" t="e">
        <f t="shared" si="1834"/>
        <v>#NUM!</v>
      </c>
      <c r="AB6195" s="26">
        <v>-13.586906357416865</v>
      </c>
      <c r="AC6195" s="4">
        <f t="shared" si="1835"/>
        <v>0</v>
      </c>
      <c r="AD6195" s="4">
        <f t="shared" si="1836"/>
        <v>0</v>
      </c>
      <c r="AE6195" s="4">
        <f t="shared" si="1837"/>
        <v>0</v>
      </c>
      <c r="AF6195" s="27">
        <v>-10.156431443339946</v>
      </c>
      <c r="AG6195" s="6" t="e">
        <f t="shared" si="1838"/>
        <v>#NUM!</v>
      </c>
      <c r="AH6195" s="6">
        <f t="shared" si="1839"/>
        <v>0</v>
      </c>
      <c r="AI6195" s="6" t="e">
        <f t="shared" si="1840"/>
        <v>#NUM!</v>
      </c>
      <c r="AK6195" s="1" t="e">
        <f t="shared" si="1841"/>
        <v>#DIV/0!</v>
      </c>
      <c r="AL6195" s="1" t="e">
        <f t="shared" si="1842"/>
        <v>#DIV/0!</v>
      </c>
    </row>
    <row r="6196" spans="4:38" x14ac:dyDescent="0.25">
      <c r="D6196" s="1">
        <v>1990</v>
      </c>
      <c r="E6196" s="1" t="s">
        <v>169</v>
      </c>
      <c r="F6196" s="2" t="s">
        <v>362</v>
      </c>
      <c r="G6196">
        <v>2</v>
      </c>
      <c r="H6196">
        <v>12446171</v>
      </c>
      <c r="I6196" s="1">
        <v>0</v>
      </c>
      <c r="J6196" s="1">
        <v>16530</v>
      </c>
      <c r="K6196" s="1">
        <v>443163.5</v>
      </c>
      <c r="L6196" s="1">
        <v>414634.1</v>
      </c>
      <c r="M6196" s="3">
        <v>550</v>
      </c>
      <c r="N6196">
        <v>37.299999999999997</v>
      </c>
      <c r="O6196">
        <v>123</v>
      </c>
      <c r="P6196"/>
      <c r="Q6196" s="1">
        <f t="shared" si="1824"/>
        <v>10</v>
      </c>
      <c r="R6196" s="5" t="e">
        <f t="shared" si="1825"/>
        <v>#DIV/0!</v>
      </c>
      <c r="S6196" s="4" t="e">
        <f t="shared" si="1826"/>
        <v>#DIV/0!</v>
      </c>
      <c r="T6196" s="6" t="e">
        <f t="shared" si="1827"/>
        <v>#NUM!</v>
      </c>
      <c r="U6196" s="6" t="e">
        <f t="shared" si="1828"/>
        <v>#NUM!</v>
      </c>
      <c r="V6196" s="4" t="e">
        <f t="shared" si="1829"/>
        <v>#DIV/0!</v>
      </c>
      <c r="W6196" s="4" t="e">
        <f t="shared" si="1830"/>
        <v>#DIV/0!</v>
      </c>
      <c r="X6196" s="4" t="e">
        <f t="shared" si="1831"/>
        <v>#DIV/0!</v>
      </c>
      <c r="Y6196" s="6" t="e">
        <f t="shared" si="1832"/>
        <v>#NUM!</v>
      </c>
      <c r="Z6196" s="6" t="e">
        <f t="shared" si="1833"/>
        <v>#NUM!</v>
      </c>
      <c r="AA6196" s="6" t="e">
        <f t="shared" si="1834"/>
        <v>#NUM!</v>
      </c>
      <c r="AB6196" s="26">
        <v>-13.586906357416865</v>
      </c>
      <c r="AC6196" s="4">
        <f t="shared" si="1835"/>
        <v>0</v>
      </c>
      <c r="AD6196" s="4">
        <f t="shared" si="1836"/>
        <v>0</v>
      </c>
      <c r="AE6196" s="4">
        <f t="shared" si="1837"/>
        <v>0</v>
      </c>
      <c r="AF6196" s="27">
        <v>-10.156431443339946</v>
      </c>
      <c r="AG6196" s="6" t="e">
        <f t="shared" si="1838"/>
        <v>#NUM!</v>
      </c>
      <c r="AH6196" s="6">
        <f t="shared" si="1839"/>
        <v>0</v>
      </c>
      <c r="AI6196" s="6" t="e">
        <f t="shared" si="1840"/>
        <v>#NUM!</v>
      </c>
      <c r="AK6196" s="1" t="e">
        <f t="shared" si="1841"/>
        <v>#DIV/0!</v>
      </c>
      <c r="AL6196" s="1" t="e">
        <f t="shared" si="1842"/>
        <v>#DIV/0!</v>
      </c>
    </row>
    <row r="6197" spans="4:38" x14ac:dyDescent="0.25">
      <c r="D6197" s="1">
        <v>1991</v>
      </c>
      <c r="E6197" s="1" t="s">
        <v>169</v>
      </c>
      <c r="F6197" s="2" t="s">
        <v>362</v>
      </c>
      <c r="G6197">
        <v>2</v>
      </c>
      <c r="H6197">
        <v>12815401</v>
      </c>
      <c r="I6197" s="1">
        <v>0</v>
      </c>
      <c r="J6197" s="1">
        <v>15855</v>
      </c>
      <c r="K6197" s="1">
        <v>445365.2</v>
      </c>
      <c r="L6197" s="1">
        <v>421052.6</v>
      </c>
      <c r="M6197" s="3">
        <v>510</v>
      </c>
      <c r="N6197">
        <v>35.6</v>
      </c>
      <c r="O6197">
        <v>114</v>
      </c>
      <c r="P6197"/>
      <c r="Q6197" s="1">
        <f t="shared" si="1824"/>
        <v>10</v>
      </c>
      <c r="R6197" s="5" t="e">
        <f t="shared" si="1825"/>
        <v>#DIV/0!</v>
      </c>
      <c r="S6197" s="4" t="e">
        <f t="shared" si="1826"/>
        <v>#DIV/0!</v>
      </c>
      <c r="T6197" s="6" t="e">
        <f t="shared" si="1827"/>
        <v>#NUM!</v>
      </c>
      <c r="U6197" s="6" t="e">
        <f t="shared" si="1828"/>
        <v>#NUM!</v>
      </c>
      <c r="V6197" s="4" t="e">
        <f t="shared" si="1829"/>
        <v>#DIV/0!</v>
      </c>
      <c r="W6197" s="4" t="e">
        <f t="shared" si="1830"/>
        <v>#DIV/0!</v>
      </c>
      <c r="X6197" s="4" t="e">
        <f t="shared" si="1831"/>
        <v>#DIV/0!</v>
      </c>
      <c r="Y6197" s="6" t="e">
        <f t="shared" si="1832"/>
        <v>#NUM!</v>
      </c>
      <c r="Z6197" s="6" t="e">
        <f t="shared" si="1833"/>
        <v>#NUM!</v>
      </c>
      <c r="AA6197" s="6" t="e">
        <f t="shared" si="1834"/>
        <v>#NUM!</v>
      </c>
      <c r="AB6197" s="26">
        <v>-13.586906357416865</v>
      </c>
      <c r="AC6197" s="4">
        <f t="shared" si="1835"/>
        <v>0</v>
      </c>
      <c r="AD6197" s="4">
        <f t="shared" si="1836"/>
        <v>0</v>
      </c>
      <c r="AE6197" s="4">
        <f t="shared" si="1837"/>
        <v>0</v>
      </c>
      <c r="AF6197" s="27">
        <v>-10.156431443339946</v>
      </c>
      <c r="AG6197" s="6" t="e">
        <f t="shared" si="1838"/>
        <v>#NUM!</v>
      </c>
      <c r="AH6197" s="6">
        <f t="shared" si="1839"/>
        <v>0</v>
      </c>
      <c r="AI6197" s="6" t="e">
        <f t="shared" si="1840"/>
        <v>#NUM!</v>
      </c>
      <c r="AK6197" s="1" t="e">
        <f t="shared" si="1841"/>
        <v>#DIV/0!</v>
      </c>
      <c r="AL6197" s="1" t="e">
        <f t="shared" si="1842"/>
        <v>#DIV/0!</v>
      </c>
    </row>
    <row r="6198" spans="4:38" x14ac:dyDescent="0.25">
      <c r="D6198" s="1">
        <v>1992</v>
      </c>
      <c r="E6198" s="1" t="s">
        <v>169</v>
      </c>
      <c r="F6198" s="2" t="s">
        <v>362</v>
      </c>
      <c r="G6198">
        <v>2</v>
      </c>
      <c r="H6198">
        <v>13187663</v>
      </c>
      <c r="I6198" s="1">
        <v>0</v>
      </c>
      <c r="J6198" s="1">
        <v>15231</v>
      </c>
      <c r="K6198" s="1">
        <v>447970.6</v>
      </c>
      <c r="L6198" s="1">
        <v>424528.3</v>
      </c>
      <c r="M6198" s="3">
        <v>480</v>
      </c>
      <c r="N6198">
        <v>34</v>
      </c>
      <c r="O6198">
        <v>106</v>
      </c>
      <c r="P6198"/>
      <c r="Q6198" s="1">
        <f t="shared" si="1824"/>
        <v>10</v>
      </c>
      <c r="R6198" s="5" t="e">
        <f t="shared" si="1825"/>
        <v>#DIV/0!</v>
      </c>
      <c r="S6198" s="4" t="e">
        <f t="shared" si="1826"/>
        <v>#DIV/0!</v>
      </c>
      <c r="T6198" s="6" t="e">
        <f t="shared" si="1827"/>
        <v>#NUM!</v>
      </c>
      <c r="U6198" s="6" t="e">
        <f t="shared" si="1828"/>
        <v>#NUM!</v>
      </c>
      <c r="V6198" s="4" t="e">
        <f t="shared" si="1829"/>
        <v>#DIV/0!</v>
      </c>
      <c r="W6198" s="4" t="e">
        <f t="shared" si="1830"/>
        <v>#DIV/0!</v>
      </c>
      <c r="X6198" s="4" t="e">
        <f t="shared" si="1831"/>
        <v>#DIV/0!</v>
      </c>
      <c r="Y6198" s="6" t="e">
        <f t="shared" si="1832"/>
        <v>#NUM!</v>
      </c>
      <c r="Z6198" s="6" t="e">
        <f t="shared" si="1833"/>
        <v>#NUM!</v>
      </c>
      <c r="AA6198" s="6" t="e">
        <f t="shared" si="1834"/>
        <v>#NUM!</v>
      </c>
      <c r="AB6198" s="26">
        <v>-13.586906357416865</v>
      </c>
      <c r="AC6198" s="4">
        <f t="shared" si="1835"/>
        <v>0</v>
      </c>
      <c r="AD6198" s="4">
        <f t="shared" si="1836"/>
        <v>0</v>
      </c>
      <c r="AE6198" s="4">
        <f t="shared" si="1837"/>
        <v>0</v>
      </c>
      <c r="AF6198" s="27">
        <v>-10.156431443339946</v>
      </c>
      <c r="AG6198" s="6" t="e">
        <f t="shared" si="1838"/>
        <v>#NUM!</v>
      </c>
      <c r="AH6198" s="6">
        <f t="shared" si="1839"/>
        <v>0</v>
      </c>
      <c r="AI6198" s="6" t="e">
        <f t="shared" si="1840"/>
        <v>#NUM!</v>
      </c>
      <c r="AK6198" s="1" t="e">
        <f t="shared" si="1841"/>
        <v>#DIV/0!</v>
      </c>
      <c r="AL6198" s="1" t="e">
        <f t="shared" si="1842"/>
        <v>#DIV/0!</v>
      </c>
    </row>
    <row r="6199" spans="4:38" x14ac:dyDescent="0.25">
      <c r="D6199" s="1">
        <v>1993</v>
      </c>
      <c r="E6199" s="1" t="s">
        <v>169</v>
      </c>
      <c r="F6199" s="2" t="s">
        <v>362</v>
      </c>
      <c r="G6199">
        <v>2</v>
      </c>
      <c r="H6199">
        <v>13565072</v>
      </c>
      <c r="I6199" s="1">
        <v>0</v>
      </c>
      <c r="J6199" s="1">
        <v>14677</v>
      </c>
      <c r="K6199" s="1">
        <v>451600</v>
      </c>
      <c r="L6199" s="1">
        <v>434343.4</v>
      </c>
      <c r="M6199" s="3">
        <v>450</v>
      </c>
      <c r="N6199">
        <v>32.5</v>
      </c>
      <c r="O6199">
        <v>99</v>
      </c>
      <c r="P6199"/>
      <c r="Q6199" s="1">
        <f t="shared" si="1824"/>
        <v>10</v>
      </c>
      <c r="R6199" s="5" t="e">
        <f t="shared" si="1825"/>
        <v>#DIV/0!</v>
      </c>
      <c r="S6199" s="4" t="e">
        <f t="shared" si="1826"/>
        <v>#DIV/0!</v>
      </c>
      <c r="T6199" s="6" t="e">
        <f t="shared" si="1827"/>
        <v>#NUM!</v>
      </c>
      <c r="U6199" s="6" t="e">
        <f t="shared" si="1828"/>
        <v>#NUM!</v>
      </c>
      <c r="V6199" s="4" t="e">
        <f t="shared" si="1829"/>
        <v>#DIV/0!</v>
      </c>
      <c r="W6199" s="4" t="e">
        <f t="shared" si="1830"/>
        <v>#DIV/0!</v>
      </c>
      <c r="X6199" s="4" t="e">
        <f t="shared" si="1831"/>
        <v>#DIV/0!</v>
      </c>
      <c r="Y6199" s="6" t="e">
        <f t="shared" si="1832"/>
        <v>#NUM!</v>
      </c>
      <c r="Z6199" s="6" t="e">
        <f t="shared" si="1833"/>
        <v>#NUM!</v>
      </c>
      <c r="AA6199" s="6" t="e">
        <f t="shared" si="1834"/>
        <v>#NUM!</v>
      </c>
      <c r="AB6199" s="26">
        <v>-13.586906357416865</v>
      </c>
      <c r="AC6199" s="4">
        <f t="shared" si="1835"/>
        <v>0</v>
      </c>
      <c r="AD6199" s="4">
        <f t="shared" si="1836"/>
        <v>0</v>
      </c>
      <c r="AE6199" s="4">
        <f t="shared" si="1837"/>
        <v>0</v>
      </c>
      <c r="AF6199" s="27">
        <v>-10.156431443339946</v>
      </c>
      <c r="AG6199" s="6" t="e">
        <f t="shared" si="1838"/>
        <v>#NUM!</v>
      </c>
      <c r="AH6199" s="6">
        <f t="shared" si="1839"/>
        <v>0</v>
      </c>
      <c r="AI6199" s="6" t="e">
        <f t="shared" si="1840"/>
        <v>#NUM!</v>
      </c>
      <c r="AK6199" s="1" t="e">
        <f t="shared" si="1841"/>
        <v>#DIV/0!</v>
      </c>
      <c r="AL6199" s="1" t="e">
        <f t="shared" si="1842"/>
        <v>#DIV/0!</v>
      </c>
    </row>
    <row r="6200" spans="4:38" x14ac:dyDescent="0.25">
      <c r="D6200" s="1">
        <v>1994</v>
      </c>
      <c r="E6200" s="1" t="s">
        <v>169</v>
      </c>
      <c r="F6200" s="2" t="s">
        <v>362</v>
      </c>
      <c r="G6200">
        <v>2</v>
      </c>
      <c r="H6200">
        <v>13950476</v>
      </c>
      <c r="I6200" s="1">
        <v>0</v>
      </c>
      <c r="J6200" s="1">
        <v>14184</v>
      </c>
      <c r="K6200" s="1">
        <v>457548.4</v>
      </c>
      <c r="L6200" s="1">
        <v>446808.5</v>
      </c>
      <c r="M6200" s="3">
        <v>430</v>
      </c>
      <c r="N6200">
        <v>31</v>
      </c>
      <c r="O6200">
        <v>94</v>
      </c>
      <c r="P6200"/>
      <c r="Q6200" s="1">
        <f t="shared" si="1824"/>
        <v>10</v>
      </c>
      <c r="R6200" s="5" t="e">
        <f t="shared" si="1825"/>
        <v>#DIV/0!</v>
      </c>
      <c r="S6200" s="4" t="e">
        <f t="shared" si="1826"/>
        <v>#DIV/0!</v>
      </c>
      <c r="T6200" s="6" t="e">
        <f t="shared" si="1827"/>
        <v>#NUM!</v>
      </c>
      <c r="U6200" s="6" t="e">
        <f t="shared" si="1828"/>
        <v>#NUM!</v>
      </c>
      <c r="V6200" s="4" t="e">
        <f t="shared" si="1829"/>
        <v>#DIV/0!</v>
      </c>
      <c r="W6200" s="4" t="e">
        <f t="shared" si="1830"/>
        <v>#DIV/0!</v>
      </c>
      <c r="X6200" s="4" t="e">
        <f t="shared" si="1831"/>
        <v>#DIV/0!</v>
      </c>
      <c r="Y6200" s="6" t="e">
        <f t="shared" si="1832"/>
        <v>#NUM!</v>
      </c>
      <c r="Z6200" s="6" t="e">
        <f t="shared" si="1833"/>
        <v>#NUM!</v>
      </c>
      <c r="AA6200" s="6" t="e">
        <f t="shared" si="1834"/>
        <v>#NUM!</v>
      </c>
      <c r="AB6200" s="26">
        <v>-13.586906357416865</v>
      </c>
      <c r="AC6200" s="4">
        <f t="shared" si="1835"/>
        <v>0</v>
      </c>
      <c r="AD6200" s="4">
        <f t="shared" si="1836"/>
        <v>0</v>
      </c>
      <c r="AE6200" s="4">
        <f t="shared" si="1837"/>
        <v>0</v>
      </c>
      <c r="AF6200" s="27">
        <v>-10.156431443339946</v>
      </c>
      <c r="AG6200" s="6" t="e">
        <f t="shared" si="1838"/>
        <v>#NUM!</v>
      </c>
      <c r="AH6200" s="6">
        <f t="shared" si="1839"/>
        <v>0</v>
      </c>
      <c r="AI6200" s="6" t="e">
        <f t="shared" si="1840"/>
        <v>#NUM!</v>
      </c>
      <c r="AK6200" s="1" t="e">
        <f t="shared" si="1841"/>
        <v>#DIV/0!</v>
      </c>
      <c r="AL6200" s="1" t="e">
        <f t="shared" si="1842"/>
        <v>#DIV/0!</v>
      </c>
    </row>
    <row r="6201" spans="4:38" x14ac:dyDescent="0.25">
      <c r="D6201" s="1">
        <v>1995</v>
      </c>
      <c r="E6201" s="1" t="s">
        <v>169</v>
      </c>
      <c r="F6201" s="2" t="s">
        <v>362</v>
      </c>
      <c r="G6201">
        <v>2</v>
      </c>
      <c r="H6201">
        <v>14345492</v>
      </c>
      <c r="I6201" s="1">
        <v>0</v>
      </c>
      <c r="J6201" s="1">
        <v>13747</v>
      </c>
      <c r="K6201" s="1">
        <v>464425.7</v>
      </c>
      <c r="L6201" s="1">
        <v>460674.2</v>
      </c>
      <c r="M6201" s="3">
        <v>420</v>
      </c>
      <c r="N6201">
        <v>29.6</v>
      </c>
      <c r="O6201">
        <v>89</v>
      </c>
      <c r="P6201"/>
      <c r="Q6201" s="1">
        <f t="shared" si="1824"/>
        <v>10</v>
      </c>
      <c r="R6201" s="5" t="e">
        <f t="shared" si="1825"/>
        <v>#DIV/0!</v>
      </c>
      <c r="S6201" s="4" t="e">
        <f t="shared" si="1826"/>
        <v>#DIV/0!</v>
      </c>
      <c r="T6201" s="6" t="e">
        <f t="shared" si="1827"/>
        <v>#NUM!</v>
      </c>
      <c r="U6201" s="6" t="e">
        <f t="shared" si="1828"/>
        <v>#NUM!</v>
      </c>
      <c r="V6201" s="4" t="e">
        <f t="shared" si="1829"/>
        <v>#DIV/0!</v>
      </c>
      <c r="W6201" s="4" t="e">
        <f t="shared" si="1830"/>
        <v>#DIV/0!</v>
      </c>
      <c r="X6201" s="4" t="e">
        <f t="shared" si="1831"/>
        <v>#DIV/0!</v>
      </c>
      <c r="Y6201" s="6" t="e">
        <f t="shared" si="1832"/>
        <v>#NUM!</v>
      </c>
      <c r="Z6201" s="6" t="e">
        <f t="shared" si="1833"/>
        <v>#NUM!</v>
      </c>
      <c r="AA6201" s="6" t="e">
        <f t="shared" si="1834"/>
        <v>#NUM!</v>
      </c>
      <c r="AB6201" s="26">
        <v>-13.586906357416865</v>
      </c>
      <c r="AC6201" s="4">
        <f t="shared" si="1835"/>
        <v>0</v>
      </c>
      <c r="AD6201" s="4">
        <f t="shared" si="1836"/>
        <v>0</v>
      </c>
      <c r="AE6201" s="4">
        <f t="shared" si="1837"/>
        <v>0</v>
      </c>
      <c r="AF6201" s="27">
        <v>-10.156431443339946</v>
      </c>
      <c r="AG6201" s="6" t="e">
        <f t="shared" si="1838"/>
        <v>#NUM!</v>
      </c>
      <c r="AH6201" s="6">
        <f t="shared" si="1839"/>
        <v>0</v>
      </c>
      <c r="AI6201" s="6" t="e">
        <f t="shared" si="1840"/>
        <v>#NUM!</v>
      </c>
      <c r="AK6201" s="1" t="e">
        <f t="shared" si="1841"/>
        <v>#DIV/0!</v>
      </c>
      <c r="AL6201" s="1" t="e">
        <f t="shared" si="1842"/>
        <v>#DIV/0!</v>
      </c>
    </row>
    <row r="6202" spans="4:38" x14ac:dyDescent="0.25">
      <c r="D6202" s="1">
        <v>1996</v>
      </c>
      <c r="E6202" s="1" t="s">
        <v>169</v>
      </c>
      <c r="F6202" s="2" t="s">
        <v>362</v>
      </c>
      <c r="G6202">
        <v>2</v>
      </c>
      <c r="H6202">
        <v>14754142</v>
      </c>
      <c r="I6202" s="1">
        <v>0</v>
      </c>
      <c r="J6202" s="1">
        <v>13350</v>
      </c>
      <c r="K6202" s="1">
        <v>473404.3</v>
      </c>
      <c r="L6202" s="1">
        <v>470588.2</v>
      </c>
      <c r="M6202" s="3">
        <v>410</v>
      </c>
      <c r="N6202">
        <v>28.2</v>
      </c>
      <c r="O6202">
        <v>85</v>
      </c>
      <c r="P6202"/>
      <c r="Q6202" s="1">
        <f t="shared" si="1824"/>
        <v>10</v>
      </c>
      <c r="R6202" s="5" t="e">
        <f t="shared" si="1825"/>
        <v>#DIV/0!</v>
      </c>
      <c r="S6202" s="4" t="e">
        <f t="shared" si="1826"/>
        <v>#DIV/0!</v>
      </c>
      <c r="T6202" s="6" t="e">
        <f t="shared" si="1827"/>
        <v>#NUM!</v>
      </c>
      <c r="U6202" s="6" t="e">
        <f t="shared" si="1828"/>
        <v>#NUM!</v>
      </c>
      <c r="V6202" s="4" t="e">
        <f t="shared" si="1829"/>
        <v>#DIV/0!</v>
      </c>
      <c r="W6202" s="4" t="e">
        <f t="shared" si="1830"/>
        <v>#DIV/0!</v>
      </c>
      <c r="X6202" s="4" t="e">
        <f t="shared" si="1831"/>
        <v>#DIV/0!</v>
      </c>
      <c r="Y6202" s="6" t="e">
        <f t="shared" si="1832"/>
        <v>#NUM!</v>
      </c>
      <c r="Z6202" s="6" t="e">
        <f t="shared" si="1833"/>
        <v>#NUM!</v>
      </c>
      <c r="AA6202" s="6" t="e">
        <f t="shared" si="1834"/>
        <v>#NUM!</v>
      </c>
      <c r="AB6202" s="26">
        <v>-13.586906357416865</v>
      </c>
      <c r="AC6202" s="4">
        <f t="shared" si="1835"/>
        <v>0</v>
      </c>
      <c r="AD6202" s="4">
        <f t="shared" si="1836"/>
        <v>0</v>
      </c>
      <c r="AE6202" s="4">
        <f t="shared" si="1837"/>
        <v>0</v>
      </c>
      <c r="AF6202" s="27">
        <v>-10.156431443339946</v>
      </c>
      <c r="AG6202" s="6" t="e">
        <f t="shared" si="1838"/>
        <v>#NUM!</v>
      </c>
      <c r="AH6202" s="6">
        <f t="shared" si="1839"/>
        <v>0</v>
      </c>
      <c r="AI6202" s="6" t="e">
        <f t="shared" si="1840"/>
        <v>#NUM!</v>
      </c>
      <c r="AK6202" s="1" t="e">
        <f t="shared" si="1841"/>
        <v>#DIV/0!</v>
      </c>
      <c r="AL6202" s="1" t="e">
        <f t="shared" si="1842"/>
        <v>#DIV/0!</v>
      </c>
    </row>
    <row r="6203" spans="4:38" x14ac:dyDescent="0.25">
      <c r="D6203" s="1">
        <v>1997</v>
      </c>
      <c r="E6203" s="1" t="s">
        <v>169</v>
      </c>
      <c r="F6203" s="2" t="s">
        <v>362</v>
      </c>
      <c r="G6203">
        <v>2</v>
      </c>
      <c r="H6203">
        <v>15175316</v>
      </c>
      <c r="I6203" s="1">
        <v>0</v>
      </c>
      <c r="J6203" s="1">
        <v>12962</v>
      </c>
      <c r="K6203" s="1">
        <v>481858.7</v>
      </c>
      <c r="L6203" s="1">
        <v>475609.8</v>
      </c>
      <c r="M6203" s="3">
        <v>400</v>
      </c>
      <c r="N6203">
        <v>26.9</v>
      </c>
      <c r="O6203">
        <v>82</v>
      </c>
      <c r="P6203"/>
      <c r="Q6203" s="1">
        <f t="shared" si="1824"/>
        <v>10</v>
      </c>
      <c r="R6203" s="5" t="e">
        <f t="shared" si="1825"/>
        <v>#DIV/0!</v>
      </c>
      <c r="S6203" s="4" t="e">
        <f t="shared" si="1826"/>
        <v>#DIV/0!</v>
      </c>
      <c r="T6203" s="6" t="e">
        <f t="shared" si="1827"/>
        <v>#NUM!</v>
      </c>
      <c r="U6203" s="6" t="e">
        <f t="shared" si="1828"/>
        <v>#NUM!</v>
      </c>
      <c r="V6203" s="4" t="e">
        <f t="shared" si="1829"/>
        <v>#DIV/0!</v>
      </c>
      <c r="W6203" s="4" t="e">
        <f t="shared" si="1830"/>
        <v>#DIV/0!</v>
      </c>
      <c r="X6203" s="4" t="e">
        <f t="shared" si="1831"/>
        <v>#DIV/0!</v>
      </c>
      <c r="Y6203" s="6" t="e">
        <f t="shared" si="1832"/>
        <v>#NUM!</v>
      </c>
      <c r="Z6203" s="6" t="e">
        <f t="shared" si="1833"/>
        <v>#NUM!</v>
      </c>
      <c r="AA6203" s="6" t="e">
        <f t="shared" si="1834"/>
        <v>#NUM!</v>
      </c>
      <c r="AB6203" s="26">
        <v>-13.586906357416865</v>
      </c>
      <c r="AC6203" s="4">
        <f t="shared" si="1835"/>
        <v>0</v>
      </c>
      <c r="AD6203" s="4">
        <f t="shared" si="1836"/>
        <v>0</v>
      </c>
      <c r="AE6203" s="4">
        <f t="shared" si="1837"/>
        <v>0</v>
      </c>
      <c r="AF6203" s="27">
        <v>-10.156431443339946</v>
      </c>
      <c r="AG6203" s="6" t="e">
        <f t="shared" si="1838"/>
        <v>#NUM!</v>
      </c>
      <c r="AH6203" s="6">
        <f t="shared" si="1839"/>
        <v>0</v>
      </c>
      <c r="AI6203" s="6" t="e">
        <f t="shared" si="1840"/>
        <v>#NUM!</v>
      </c>
      <c r="AK6203" s="1" t="e">
        <f t="shared" si="1841"/>
        <v>#DIV/0!</v>
      </c>
      <c r="AL6203" s="1" t="e">
        <f t="shared" si="1842"/>
        <v>#DIV/0!</v>
      </c>
    </row>
    <row r="6204" spans="4:38" x14ac:dyDescent="0.25">
      <c r="D6204" s="1">
        <v>1998</v>
      </c>
      <c r="E6204" s="1" t="s">
        <v>169</v>
      </c>
      <c r="F6204" s="2" t="s">
        <v>362</v>
      </c>
      <c r="G6204">
        <v>2</v>
      </c>
      <c r="H6204">
        <v>15599591</v>
      </c>
      <c r="I6204" s="1">
        <v>0</v>
      </c>
      <c r="J6204" s="1">
        <v>12572</v>
      </c>
      <c r="K6204" s="1">
        <v>489182.9</v>
      </c>
      <c r="L6204" s="1">
        <v>475000</v>
      </c>
      <c r="M6204" s="3">
        <v>390</v>
      </c>
      <c r="N6204">
        <v>25.7</v>
      </c>
      <c r="O6204">
        <v>80</v>
      </c>
      <c r="P6204"/>
      <c r="Q6204" s="1">
        <f t="shared" si="1824"/>
        <v>10</v>
      </c>
      <c r="R6204" s="5" t="e">
        <f t="shared" si="1825"/>
        <v>#DIV/0!</v>
      </c>
      <c r="S6204" s="4" t="e">
        <f t="shared" si="1826"/>
        <v>#DIV/0!</v>
      </c>
      <c r="T6204" s="6" t="e">
        <f t="shared" si="1827"/>
        <v>#NUM!</v>
      </c>
      <c r="U6204" s="6" t="e">
        <f t="shared" si="1828"/>
        <v>#NUM!</v>
      </c>
      <c r="V6204" s="4" t="e">
        <f t="shared" si="1829"/>
        <v>#DIV/0!</v>
      </c>
      <c r="W6204" s="4" t="e">
        <f t="shared" si="1830"/>
        <v>#DIV/0!</v>
      </c>
      <c r="X6204" s="4" t="e">
        <f t="shared" si="1831"/>
        <v>#DIV/0!</v>
      </c>
      <c r="Y6204" s="6" t="e">
        <f t="shared" si="1832"/>
        <v>#NUM!</v>
      </c>
      <c r="Z6204" s="6" t="e">
        <f t="shared" si="1833"/>
        <v>#NUM!</v>
      </c>
      <c r="AA6204" s="6" t="e">
        <f t="shared" si="1834"/>
        <v>#NUM!</v>
      </c>
      <c r="AB6204" s="26">
        <v>-13.586906357416865</v>
      </c>
      <c r="AC6204" s="4">
        <f t="shared" si="1835"/>
        <v>0</v>
      </c>
      <c r="AD6204" s="4">
        <f t="shared" si="1836"/>
        <v>0</v>
      </c>
      <c r="AE6204" s="4">
        <f t="shared" si="1837"/>
        <v>0</v>
      </c>
      <c r="AF6204" s="27">
        <v>-10.156431443339946</v>
      </c>
      <c r="AG6204" s="6" t="e">
        <f t="shared" si="1838"/>
        <v>#NUM!</v>
      </c>
      <c r="AH6204" s="6">
        <f t="shared" si="1839"/>
        <v>0</v>
      </c>
      <c r="AI6204" s="6" t="e">
        <f t="shared" si="1840"/>
        <v>#NUM!</v>
      </c>
      <c r="AK6204" s="1" t="e">
        <f t="shared" si="1841"/>
        <v>#DIV/0!</v>
      </c>
      <c r="AL6204" s="1" t="e">
        <f t="shared" si="1842"/>
        <v>#DIV/0!</v>
      </c>
    </row>
    <row r="6205" spans="4:38" x14ac:dyDescent="0.25">
      <c r="D6205" s="1">
        <v>1999</v>
      </c>
      <c r="E6205" s="1" t="s">
        <v>169</v>
      </c>
      <c r="F6205" s="2" t="s">
        <v>362</v>
      </c>
      <c r="G6205">
        <v>2</v>
      </c>
      <c r="H6205">
        <v>16013985</v>
      </c>
      <c r="I6205" s="1">
        <v>0</v>
      </c>
      <c r="J6205" s="1">
        <v>12171</v>
      </c>
      <c r="K6205" s="1">
        <v>496775.5</v>
      </c>
      <c r="L6205" s="1">
        <v>467532.5</v>
      </c>
      <c r="M6205" s="3">
        <v>380</v>
      </c>
      <c r="N6205">
        <v>24.5</v>
      </c>
      <c r="O6205">
        <v>77</v>
      </c>
      <c r="P6205"/>
      <c r="Q6205" s="1">
        <f t="shared" si="1824"/>
        <v>10</v>
      </c>
      <c r="R6205" s="5" t="e">
        <f t="shared" si="1825"/>
        <v>#DIV/0!</v>
      </c>
      <c r="S6205" s="4" t="e">
        <f t="shared" si="1826"/>
        <v>#DIV/0!</v>
      </c>
      <c r="T6205" s="6" t="e">
        <f t="shared" si="1827"/>
        <v>#NUM!</v>
      </c>
      <c r="U6205" s="6" t="e">
        <f t="shared" si="1828"/>
        <v>#NUM!</v>
      </c>
      <c r="V6205" s="4" t="e">
        <f t="shared" si="1829"/>
        <v>#DIV/0!</v>
      </c>
      <c r="W6205" s="4" t="e">
        <f t="shared" si="1830"/>
        <v>#DIV/0!</v>
      </c>
      <c r="X6205" s="4" t="e">
        <f t="shared" si="1831"/>
        <v>#DIV/0!</v>
      </c>
      <c r="Y6205" s="6" t="e">
        <f t="shared" si="1832"/>
        <v>#NUM!</v>
      </c>
      <c r="Z6205" s="6" t="e">
        <f t="shared" si="1833"/>
        <v>#NUM!</v>
      </c>
      <c r="AA6205" s="6" t="e">
        <f t="shared" si="1834"/>
        <v>#NUM!</v>
      </c>
      <c r="AB6205" s="26">
        <v>-13.586906357416865</v>
      </c>
      <c r="AC6205" s="4">
        <f t="shared" si="1835"/>
        <v>0</v>
      </c>
      <c r="AD6205" s="4">
        <f t="shared" si="1836"/>
        <v>0</v>
      </c>
      <c r="AE6205" s="4">
        <f t="shared" si="1837"/>
        <v>0</v>
      </c>
      <c r="AF6205" s="27">
        <v>-10.156431443339946</v>
      </c>
      <c r="AG6205" s="6" t="e">
        <f t="shared" si="1838"/>
        <v>#NUM!</v>
      </c>
      <c r="AH6205" s="6">
        <f t="shared" si="1839"/>
        <v>0</v>
      </c>
      <c r="AI6205" s="6" t="e">
        <f t="shared" si="1840"/>
        <v>#NUM!</v>
      </c>
      <c r="AK6205" s="1" t="e">
        <f t="shared" si="1841"/>
        <v>#DIV/0!</v>
      </c>
      <c r="AL6205" s="1" t="e">
        <f t="shared" si="1842"/>
        <v>#DIV/0!</v>
      </c>
    </row>
    <row r="6206" spans="4:38" x14ac:dyDescent="0.25">
      <c r="D6206" s="1">
        <v>2000</v>
      </c>
      <c r="E6206" s="1" t="s">
        <v>169</v>
      </c>
      <c r="F6206" s="2" t="s">
        <v>362</v>
      </c>
      <c r="G6206">
        <v>2</v>
      </c>
      <c r="H6206">
        <v>16410848</v>
      </c>
      <c r="I6206" s="1">
        <v>0</v>
      </c>
      <c r="J6206" s="1">
        <v>11763</v>
      </c>
      <c r="K6206" s="1">
        <v>502692.3</v>
      </c>
      <c r="L6206" s="1">
        <v>479452.1</v>
      </c>
      <c r="M6206" s="3">
        <v>360</v>
      </c>
      <c r="N6206">
        <v>23.4</v>
      </c>
      <c r="O6206">
        <v>73</v>
      </c>
      <c r="P6206"/>
      <c r="Q6206" s="1">
        <f t="shared" si="1824"/>
        <v>10</v>
      </c>
      <c r="R6206" s="5" t="e">
        <f t="shared" si="1825"/>
        <v>#DIV/0!</v>
      </c>
      <c r="S6206" s="4" t="e">
        <f t="shared" si="1826"/>
        <v>#DIV/0!</v>
      </c>
      <c r="T6206" s="6" t="e">
        <f t="shared" si="1827"/>
        <v>#NUM!</v>
      </c>
      <c r="U6206" s="6" t="e">
        <f t="shared" si="1828"/>
        <v>#NUM!</v>
      </c>
      <c r="V6206" s="4" t="e">
        <f t="shared" si="1829"/>
        <v>#DIV/0!</v>
      </c>
      <c r="W6206" s="4" t="e">
        <f t="shared" si="1830"/>
        <v>#DIV/0!</v>
      </c>
      <c r="X6206" s="4" t="e">
        <f t="shared" si="1831"/>
        <v>#DIV/0!</v>
      </c>
      <c r="Y6206" s="6" t="e">
        <f t="shared" si="1832"/>
        <v>#NUM!</v>
      </c>
      <c r="Z6206" s="6" t="e">
        <f t="shared" si="1833"/>
        <v>#NUM!</v>
      </c>
      <c r="AA6206" s="6" t="e">
        <f t="shared" si="1834"/>
        <v>#NUM!</v>
      </c>
      <c r="AB6206" s="26">
        <v>-13.586906357416865</v>
      </c>
      <c r="AC6206" s="4">
        <f t="shared" si="1835"/>
        <v>0</v>
      </c>
      <c r="AD6206" s="4">
        <f t="shared" si="1836"/>
        <v>0</v>
      </c>
      <c r="AE6206" s="4">
        <f t="shared" si="1837"/>
        <v>0</v>
      </c>
      <c r="AF6206" s="27">
        <v>-10.156431443339946</v>
      </c>
      <c r="AG6206" s="6" t="e">
        <f t="shared" si="1838"/>
        <v>#NUM!</v>
      </c>
      <c r="AH6206" s="6">
        <f t="shared" si="1839"/>
        <v>0</v>
      </c>
      <c r="AI6206" s="6" t="e">
        <f t="shared" si="1840"/>
        <v>#NUM!</v>
      </c>
      <c r="AK6206" s="1" t="e">
        <f t="shared" si="1841"/>
        <v>#DIV/0!</v>
      </c>
      <c r="AL6206" s="1" t="e">
        <f t="shared" si="1842"/>
        <v>#DIV/0!</v>
      </c>
    </row>
    <row r="6207" spans="4:38" x14ac:dyDescent="0.25">
      <c r="D6207" s="1">
        <v>2001</v>
      </c>
      <c r="E6207" s="1" t="s">
        <v>169</v>
      </c>
      <c r="F6207" s="2" t="s">
        <v>362</v>
      </c>
      <c r="G6207">
        <v>2</v>
      </c>
      <c r="H6207">
        <v>16766561</v>
      </c>
      <c r="I6207" s="1">
        <v>0</v>
      </c>
      <c r="J6207" s="1">
        <v>11358</v>
      </c>
      <c r="K6207" s="1">
        <v>507053.6</v>
      </c>
      <c r="L6207" s="1">
        <v>485714.3</v>
      </c>
      <c r="M6207" s="3">
        <v>350</v>
      </c>
      <c r="N6207">
        <v>22.4</v>
      </c>
      <c r="O6207">
        <v>70</v>
      </c>
      <c r="P6207"/>
      <c r="Q6207" s="1">
        <f t="shared" si="1824"/>
        <v>10</v>
      </c>
      <c r="R6207" s="5" t="e">
        <f t="shared" si="1825"/>
        <v>#DIV/0!</v>
      </c>
      <c r="S6207" s="4" t="e">
        <f t="shared" si="1826"/>
        <v>#DIV/0!</v>
      </c>
      <c r="T6207" s="6" t="e">
        <f t="shared" si="1827"/>
        <v>#NUM!</v>
      </c>
      <c r="U6207" s="6" t="e">
        <f t="shared" si="1828"/>
        <v>#NUM!</v>
      </c>
      <c r="V6207" s="4" t="e">
        <f t="shared" si="1829"/>
        <v>#DIV/0!</v>
      </c>
      <c r="W6207" s="4" t="e">
        <f t="shared" si="1830"/>
        <v>#DIV/0!</v>
      </c>
      <c r="X6207" s="4" t="e">
        <f t="shared" si="1831"/>
        <v>#DIV/0!</v>
      </c>
      <c r="Y6207" s="6" t="e">
        <f t="shared" si="1832"/>
        <v>#NUM!</v>
      </c>
      <c r="Z6207" s="6" t="e">
        <f t="shared" si="1833"/>
        <v>#NUM!</v>
      </c>
      <c r="AA6207" s="6" t="e">
        <f t="shared" si="1834"/>
        <v>#NUM!</v>
      </c>
      <c r="AB6207" s="26">
        <v>-13.586906357416865</v>
      </c>
      <c r="AC6207" s="4">
        <f t="shared" si="1835"/>
        <v>0</v>
      </c>
      <c r="AD6207" s="4">
        <f t="shared" si="1836"/>
        <v>0</v>
      </c>
      <c r="AE6207" s="4">
        <f t="shared" si="1837"/>
        <v>0</v>
      </c>
      <c r="AF6207" s="27">
        <v>-10.156431443339946</v>
      </c>
      <c r="AG6207" s="6" t="e">
        <f t="shared" si="1838"/>
        <v>#NUM!</v>
      </c>
      <c r="AH6207" s="6">
        <f t="shared" si="1839"/>
        <v>0</v>
      </c>
      <c r="AI6207" s="6" t="e">
        <f t="shared" si="1840"/>
        <v>#NUM!</v>
      </c>
      <c r="AK6207" s="1" t="e">
        <f t="shared" si="1841"/>
        <v>#DIV/0!</v>
      </c>
      <c r="AL6207" s="1" t="e">
        <f t="shared" si="1842"/>
        <v>#DIV/0!</v>
      </c>
    </row>
    <row r="6208" spans="4:38" x14ac:dyDescent="0.25">
      <c r="D6208" s="1">
        <v>2002</v>
      </c>
      <c r="E6208" s="1" t="s">
        <v>169</v>
      </c>
      <c r="F6208" s="2" t="s">
        <v>362</v>
      </c>
      <c r="G6208">
        <v>2</v>
      </c>
      <c r="H6208">
        <v>17084632</v>
      </c>
      <c r="I6208" s="1">
        <v>0</v>
      </c>
      <c r="J6208" s="1">
        <v>10960</v>
      </c>
      <c r="K6208" s="1">
        <v>512149.5</v>
      </c>
      <c r="L6208" s="1">
        <v>477611.9</v>
      </c>
      <c r="M6208" s="3">
        <v>340</v>
      </c>
      <c r="N6208">
        <v>21.4</v>
      </c>
      <c r="O6208">
        <v>67</v>
      </c>
      <c r="P6208"/>
      <c r="Q6208" s="1">
        <f t="shared" si="1824"/>
        <v>10</v>
      </c>
      <c r="R6208" s="5" t="e">
        <f t="shared" si="1825"/>
        <v>#DIV/0!</v>
      </c>
      <c r="S6208" s="4" t="e">
        <f t="shared" si="1826"/>
        <v>#DIV/0!</v>
      </c>
      <c r="T6208" s="6" t="e">
        <f t="shared" si="1827"/>
        <v>#NUM!</v>
      </c>
      <c r="U6208" s="6" t="e">
        <f t="shared" si="1828"/>
        <v>#NUM!</v>
      </c>
      <c r="V6208" s="4" t="e">
        <f t="shared" si="1829"/>
        <v>#DIV/0!</v>
      </c>
      <c r="W6208" s="4" t="e">
        <f t="shared" si="1830"/>
        <v>#DIV/0!</v>
      </c>
      <c r="X6208" s="4" t="e">
        <f t="shared" si="1831"/>
        <v>#DIV/0!</v>
      </c>
      <c r="Y6208" s="6" t="e">
        <f t="shared" si="1832"/>
        <v>#NUM!</v>
      </c>
      <c r="Z6208" s="6" t="e">
        <f t="shared" si="1833"/>
        <v>#NUM!</v>
      </c>
      <c r="AA6208" s="6" t="e">
        <f t="shared" si="1834"/>
        <v>#NUM!</v>
      </c>
      <c r="AB6208" s="26">
        <v>-13.586906357416865</v>
      </c>
      <c r="AC6208" s="4">
        <f t="shared" si="1835"/>
        <v>0</v>
      </c>
      <c r="AD6208" s="4">
        <f t="shared" si="1836"/>
        <v>0</v>
      </c>
      <c r="AE6208" s="4">
        <f t="shared" si="1837"/>
        <v>0</v>
      </c>
      <c r="AF6208" s="27">
        <v>-10.156431443339946</v>
      </c>
      <c r="AG6208" s="6" t="e">
        <f t="shared" si="1838"/>
        <v>#NUM!</v>
      </c>
      <c r="AH6208" s="6">
        <f t="shared" si="1839"/>
        <v>0</v>
      </c>
      <c r="AI6208" s="6" t="e">
        <f t="shared" si="1840"/>
        <v>#NUM!</v>
      </c>
      <c r="AK6208" s="1" t="e">
        <f t="shared" si="1841"/>
        <v>#DIV/0!</v>
      </c>
      <c r="AL6208" s="1" t="e">
        <f t="shared" si="1842"/>
        <v>#DIV/0!</v>
      </c>
    </row>
    <row r="6209" spans="4:38" x14ac:dyDescent="0.25">
      <c r="D6209" s="1">
        <v>2003</v>
      </c>
      <c r="E6209" s="1" t="s">
        <v>169</v>
      </c>
      <c r="F6209" s="2" t="s">
        <v>362</v>
      </c>
      <c r="G6209">
        <v>2</v>
      </c>
      <c r="H6209">
        <v>17415214</v>
      </c>
      <c r="I6209" s="1">
        <v>0</v>
      </c>
      <c r="J6209" s="1">
        <v>10589</v>
      </c>
      <c r="K6209" s="1">
        <v>516536.6</v>
      </c>
      <c r="L6209" s="1">
        <v>484375</v>
      </c>
      <c r="M6209" s="3">
        <v>320</v>
      </c>
      <c r="N6209">
        <v>20.5</v>
      </c>
      <c r="O6209">
        <v>64</v>
      </c>
      <c r="P6209"/>
      <c r="Q6209" s="1">
        <f t="shared" si="1824"/>
        <v>10</v>
      </c>
      <c r="R6209" s="5" t="e">
        <f t="shared" si="1825"/>
        <v>#DIV/0!</v>
      </c>
      <c r="S6209" s="4" t="e">
        <f t="shared" si="1826"/>
        <v>#DIV/0!</v>
      </c>
      <c r="T6209" s="6" t="e">
        <f t="shared" si="1827"/>
        <v>#NUM!</v>
      </c>
      <c r="U6209" s="6" t="e">
        <f t="shared" si="1828"/>
        <v>#NUM!</v>
      </c>
      <c r="V6209" s="4" t="e">
        <f t="shared" si="1829"/>
        <v>#DIV/0!</v>
      </c>
      <c r="W6209" s="4" t="e">
        <f t="shared" si="1830"/>
        <v>#DIV/0!</v>
      </c>
      <c r="X6209" s="4" t="e">
        <f t="shared" si="1831"/>
        <v>#DIV/0!</v>
      </c>
      <c r="Y6209" s="6" t="e">
        <f t="shared" si="1832"/>
        <v>#NUM!</v>
      </c>
      <c r="Z6209" s="6" t="e">
        <f t="shared" si="1833"/>
        <v>#NUM!</v>
      </c>
      <c r="AA6209" s="6" t="e">
        <f t="shared" si="1834"/>
        <v>#NUM!</v>
      </c>
      <c r="AB6209" s="26">
        <v>-13.586906357416865</v>
      </c>
      <c r="AC6209" s="4">
        <f t="shared" si="1835"/>
        <v>0</v>
      </c>
      <c r="AD6209" s="4">
        <f t="shared" si="1836"/>
        <v>0</v>
      </c>
      <c r="AE6209" s="4">
        <f t="shared" si="1837"/>
        <v>0</v>
      </c>
      <c r="AF6209" s="27">
        <v>-10.156431443339946</v>
      </c>
      <c r="AG6209" s="6" t="e">
        <f t="shared" si="1838"/>
        <v>#NUM!</v>
      </c>
      <c r="AH6209" s="6">
        <f t="shared" si="1839"/>
        <v>0</v>
      </c>
      <c r="AI6209" s="6" t="e">
        <f t="shared" si="1840"/>
        <v>#NUM!</v>
      </c>
      <c r="AK6209" s="1" t="e">
        <f t="shared" si="1841"/>
        <v>#DIV/0!</v>
      </c>
      <c r="AL6209" s="1" t="e">
        <f t="shared" si="1842"/>
        <v>#DIV/0!</v>
      </c>
    </row>
    <row r="6210" spans="4:38" x14ac:dyDescent="0.25">
      <c r="D6210" s="1">
        <v>2004</v>
      </c>
      <c r="E6210" s="1" t="s">
        <v>169</v>
      </c>
      <c r="F6210" s="2" t="s">
        <v>362</v>
      </c>
      <c r="G6210">
        <v>2</v>
      </c>
      <c r="H6210">
        <v>17827825</v>
      </c>
      <c r="I6210" s="1">
        <v>0</v>
      </c>
      <c r="J6210" s="1">
        <v>10246</v>
      </c>
      <c r="K6210" s="1">
        <v>522755.1</v>
      </c>
      <c r="L6210" s="1">
        <v>491803.3</v>
      </c>
      <c r="M6210" s="3">
        <v>310</v>
      </c>
      <c r="N6210">
        <v>19.600000000000001</v>
      </c>
      <c r="O6210">
        <v>61</v>
      </c>
      <c r="P6210"/>
      <c r="Q6210" s="1">
        <f t="shared" si="1824"/>
        <v>10</v>
      </c>
      <c r="R6210" s="5" t="e">
        <f t="shared" si="1825"/>
        <v>#DIV/0!</v>
      </c>
      <c r="S6210" s="4" t="e">
        <f t="shared" si="1826"/>
        <v>#DIV/0!</v>
      </c>
      <c r="T6210" s="6" t="e">
        <f t="shared" si="1827"/>
        <v>#NUM!</v>
      </c>
      <c r="U6210" s="6" t="e">
        <f t="shared" si="1828"/>
        <v>#NUM!</v>
      </c>
      <c r="V6210" s="4" t="e">
        <f t="shared" si="1829"/>
        <v>#DIV/0!</v>
      </c>
      <c r="W6210" s="4" t="e">
        <f t="shared" si="1830"/>
        <v>#DIV/0!</v>
      </c>
      <c r="X6210" s="4" t="e">
        <f t="shared" si="1831"/>
        <v>#DIV/0!</v>
      </c>
      <c r="Y6210" s="6" t="e">
        <f t="shared" si="1832"/>
        <v>#NUM!</v>
      </c>
      <c r="Z6210" s="6" t="e">
        <f t="shared" si="1833"/>
        <v>#NUM!</v>
      </c>
      <c r="AA6210" s="6" t="e">
        <f t="shared" si="1834"/>
        <v>#NUM!</v>
      </c>
      <c r="AB6210" s="26">
        <v>-13.586906357416865</v>
      </c>
      <c r="AC6210" s="4">
        <f t="shared" si="1835"/>
        <v>0</v>
      </c>
      <c r="AD6210" s="4">
        <f t="shared" si="1836"/>
        <v>0</v>
      </c>
      <c r="AE6210" s="4">
        <f t="shared" si="1837"/>
        <v>0</v>
      </c>
      <c r="AF6210" s="27">
        <v>-10.156431443339946</v>
      </c>
      <c r="AG6210" s="6" t="e">
        <f t="shared" si="1838"/>
        <v>#NUM!</v>
      </c>
      <c r="AH6210" s="6">
        <f t="shared" si="1839"/>
        <v>0</v>
      </c>
      <c r="AI6210" s="6" t="e">
        <f t="shared" si="1840"/>
        <v>#NUM!</v>
      </c>
      <c r="AK6210" s="1" t="e">
        <f t="shared" si="1841"/>
        <v>#DIV/0!</v>
      </c>
      <c r="AL6210" s="1" t="e">
        <f t="shared" si="1842"/>
        <v>#DIV/0!</v>
      </c>
    </row>
    <row r="6211" spans="4:38" x14ac:dyDescent="0.25">
      <c r="D6211" s="1">
        <v>2005</v>
      </c>
      <c r="E6211" s="1" t="s">
        <v>169</v>
      </c>
      <c r="F6211" s="2" t="s">
        <v>362</v>
      </c>
      <c r="G6211">
        <v>2</v>
      </c>
      <c r="H6211">
        <v>18361176</v>
      </c>
      <c r="I6211" s="1">
        <v>0</v>
      </c>
      <c r="J6211" s="1">
        <v>9908</v>
      </c>
      <c r="K6211" s="1">
        <v>527021.30000000005</v>
      </c>
      <c r="L6211" s="1">
        <v>482758.6</v>
      </c>
      <c r="M6211" s="3">
        <v>300</v>
      </c>
      <c r="N6211">
        <v>18.8</v>
      </c>
      <c r="O6211">
        <v>58</v>
      </c>
      <c r="P6211"/>
      <c r="Q6211" s="1">
        <f t="shared" si="1824"/>
        <v>10</v>
      </c>
      <c r="R6211" s="5" t="e">
        <f t="shared" si="1825"/>
        <v>#DIV/0!</v>
      </c>
      <c r="S6211" s="4" t="e">
        <f t="shared" si="1826"/>
        <v>#DIV/0!</v>
      </c>
      <c r="T6211" s="6" t="e">
        <f t="shared" si="1827"/>
        <v>#NUM!</v>
      </c>
      <c r="U6211" s="6" t="e">
        <f t="shared" si="1828"/>
        <v>#NUM!</v>
      </c>
      <c r="V6211" s="4" t="e">
        <f t="shared" si="1829"/>
        <v>#DIV/0!</v>
      </c>
      <c r="W6211" s="4" t="e">
        <f t="shared" si="1830"/>
        <v>#DIV/0!</v>
      </c>
      <c r="X6211" s="4" t="e">
        <f t="shared" si="1831"/>
        <v>#DIV/0!</v>
      </c>
      <c r="Y6211" s="6" t="e">
        <f t="shared" si="1832"/>
        <v>#NUM!</v>
      </c>
      <c r="Z6211" s="6" t="e">
        <f t="shared" si="1833"/>
        <v>#NUM!</v>
      </c>
      <c r="AA6211" s="6" t="e">
        <f t="shared" si="1834"/>
        <v>#NUM!</v>
      </c>
      <c r="AB6211" s="26">
        <v>-13.586906357416865</v>
      </c>
      <c r="AC6211" s="4">
        <f t="shared" si="1835"/>
        <v>0</v>
      </c>
      <c r="AD6211" s="4">
        <f t="shared" si="1836"/>
        <v>0</v>
      </c>
      <c r="AE6211" s="4">
        <f t="shared" si="1837"/>
        <v>0</v>
      </c>
      <c r="AF6211" s="27">
        <v>-10.156431443339946</v>
      </c>
      <c r="AG6211" s="6" t="e">
        <f t="shared" si="1838"/>
        <v>#NUM!</v>
      </c>
      <c r="AH6211" s="6">
        <f t="shared" si="1839"/>
        <v>0</v>
      </c>
      <c r="AI6211" s="6" t="e">
        <f t="shared" si="1840"/>
        <v>#NUM!</v>
      </c>
      <c r="AK6211" s="1" t="e">
        <f t="shared" si="1841"/>
        <v>#DIV/0!</v>
      </c>
      <c r="AL6211" s="1" t="e">
        <f t="shared" si="1842"/>
        <v>#DIV/0!</v>
      </c>
    </row>
    <row r="6212" spans="4:38" x14ac:dyDescent="0.25">
      <c r="D6212" s="1">
        <v>2006</v>
      </c>
      <c r="E6212" s="1" t="s">
        <v>169</v>
      </c>
      <c r="F6212" s="2" t="s">
        <v>362</v>
      </c>
      <c r="G6212">
        <v>2</v>
      </c>
      <c r="H6212">
        <v>19059258</v>
      </c>
      <c r="I6212" s="1">
        <v>0</v>
      </c>
      <c r="J6212" s="1">
        <v>9564</v>
      </c>
      <c r="K6212" s="1">
        <v>531333.30000000005</v>
      </c>
      <c r="L6212" s="1">
        <v>490909.1</v>
      </c>
      <c r="M6212" s="3">
        <v>280</v>
      </c>
      <c r="N6212">
        <v>18</v>
      </c>
      <c r="O6212">
        <v>55</v>
      </c>
      <c r="P6212"/>
      <c r="Q6212" s="1">
        <f t="shared" si="1824"/>
        <v>10</v>
      </c>
      <c r="R6212" s="5" t="e">
        <f t="shared" si="1825"/>
        <v>#DIV/0!</v>
      </c>
      <c r="S6212" s="4" t="e">
        <f t="shared" si="1826"/>
        <v>#DIV/0!</v>
      </c>
      <c r="T6212" s="6" t="e">
        <f t="shared" si="1827"/>
        <v>#NUM!</v>
      </c>
      <c r="U6212" s="6" t="e">
        <f t="shared" si="1828"/>
        <v>#NUM!</v>
      </c>
      <c r="V6212" s="4" t="e">
        <f t="shared" si="1829"/>
        <v>#DIV/0!</v>
      </c>
      <c r="W6212" s="4" t="e">
        <f t="shared" si="1830"/>
        <v>#DIV/0!</v>
      </c>
      <c r="X6212" s="4" t="e">
        <f t="shared" si="1831"/>
        <v>#DIV/0!</v>
      </c>
      <c r="Y6212" s="6" t="e">
        <f t="shared" si="1832"/>
        <v>#NUM!</v>
      </c>
      <c r="Z6212" s="6" t="e">
        <f t="shared" si="1833"/>
        <v>#NUM!</v>
      </c>
      <c r="AA6212" s="6" t="e">
        <f t="shared" si="1834"/>
        <v>#NUM!</v>
      </c>
      <c r="AB6212" s="26">
        <v>-13.586906357416865</v>
      </c>
      <c r="AC6212" s="4">
        <f t="shared" si="1835"/>
        <v>0</v>
      </c>
      <c r="AD6212" s="4">
        <f t="shared" si="1836"/>
        <v>0</v>
      </c>
      <c r="AE6212" s="4">
        <f t="shared" si="1837"/>
        <v>0</v>
      </c>
      <c r="AF6212" s="27">
        <v>-10.156431443339946</v>
      </c>
      <c r="AG6212" s="6" t="e">
        <f t="shared" si="1838"/>
        <v>#NUM!</v>
      </c>
      <c r="AH6212" s="6">
        <f t="shared" si="1839"/>
        <v>0</v>
      </c>
      <c r="AI6212" s="6" t="e">
        <f t="shared" si="1840"/>
        <v>#NUM!</v>
      </c>
      <c r="AK6212" s="1" t="e">
        <f t="shared" si="1841"/>
        <v>#DIV/0!</v>
      </c>
      <c r="AL6212" s="1" t="e">
        <f t="shared" si="1842"/>
        <v>#DIV/0!</v>
      </c>
    </row>
    <row r="6213" spans="4:38" x14ac:dyDescent="0.25">
      <c r="D6213" s="1">
        <v>2007</v>
      </c>
      <c r="E6213" s="1" t="s">
        <v>169</v>
      </c>
      <c r="F6213" s="2" t="s">
        <v>362</v>
      </c>
      <c r="G6213">
        <v>2</v>
      </c>
      <c r="H6213">
        <v>19878254</v>
      </c>
      <c r="I6213" s="1">
        <v>0</v>
      </c>
      <c r="J6213" s="1">
        <v>9208</v>
      </c>
      <c r="K6213" s="1">
        <v>535348.80000000005</v>
      </c>
      <c r="L6213" s="1">
        <v>490566</v>
      </c>
      <c r="M6213" s="3">
        <v>270</v>
      </c>
      <c r="N6213">
        <v>17.2</v>
      </c>
      <c r="O6213">
        <v>53</v>
      </c>
      <c r="P6213"/>
      <c r="Q6213" s="1">
        <f t="shared" si="1824"/>
        <v>10</v>
      </c>
      <c r="R6213" s="5" t="e">
        <f t="shared" si="1825"/>
        <v>#DIV/0!</v>
      </c>
      <c r="S6213" s="4" t="e">
        <f t="shared" si="1826"/>
        <v>#DIV/0!</v>
      </c>
      <c r="T6213" s="6" t="e">
        <f t="shared" si="1827"/>
        <v>#NUM!</v>
      </c>
      <c r="U6213" s="6" t="e">
        <f t="shared" si="1828"/>
        <v>#NUM!</v>
      </c>
      <c r="V6213" s="4" t="e">
        <f t="shared" si="1829"/>
        <v>#DIV/0!</v>
      </c>
      <c r="W6213" s="4" t="e">
        <f t="shared" si="1830"/>
        <v>#DIV/0!</v>
      </c>
      <c r="X6213" s="4" t="e">
        <f t="shared" si="1831"/>
        <v>#DIV/0!</v>
      </c>
      <c r="Y6213" s="6" t="e">
        <f t="shared" si="1832"/>
        <v>#NUM!</v>
      </c>
      <c r="Z6213" s="6" t="e">
        <f t="shared" si="1833"/>
        <v>#NUM!</v>
      </c>
      <c r="AA6213" s="6" t="e">
        <f t="shared" si="1834"/>
        <v>#NUM!</v>
      </c>
      <c r="AB6213" s="26">
        <v>-13.586906357416865</v>
      </c>
      <c r="AC6213" s="4">
        <f t="shared" si="1835"/>
        <v>0</v>
      </c>
      <c r="AD6213" s="4">
        <f t="shared" si="1836"/>
        <v>0</v>
      </c>
      <c r="AE6213" s="4">
        <f t="shared" si="1837"/>
        <v>0</v>
      </c>
      <c r="AF6213" s="27">
        <v>-10.156431443339946</v>
      </c>
      <c r="AG6213" s="6" t="e">
        <f t="shared" si="1838"/>
        <v>#NUM!</v>
      </c>
      <c r="AH6213" s="6">
        <f t="shared" si="1839"/>
        <v>0</v>
      </c>
      <c r="AI6213" s="6" t="e">
        <f t="shared" si="1840"/>
        <v>#NUM!</v>
      </c>
      <c r="AK6213" s="1" t="e">
        <f t="shared" si="1841"/>
        <v>#DIV/0!</v>
      </c>
      <c r="AL6213" s="1" t="e">
        <f t="shared" si="1842"/>
        <v>#DIV/0!</v>
      </c>
    </row>
    <row r="6214" spans="4:38" x14ac:dyDescent="0.25">
      <c r="D6214" s="1">
        <v>2008</v>
      </c>
      <c r="E6214" s="1" t="s">
        <v>169</v>
      </c>
      <c r="F6214" s="2" t="s">
        <v>362</v>
      </c>
      <c r="G6214">
        <v>2</v>
      </c>
      <c r="H6214">
        <v>20664038</v>
      </c>
      <c r="I6214" s="1">
        <v>0</v>
      </c>
      <c r="J6214" s="1">
        <v>8866</v>
      </c>
      <c r="K6214" s="1">
        <v>534096.4</v>
      </c>
      <c r="L6214" s="1">
        <v>490196.1</v>
      </c>
      <c r="M6214" s="3">
        <v>260</v>
      </c>
      <c r="N6214">
        <v>16.600000000000001</v>
      </c>
      <c r="O6214">
        <v>51</v>
      </c>
      <c r="P6214"/>
      <c r="Q6214" s="1">
        <f t="shared" si="1824"/>
        <v>10</v>
      </c>
      <c r="R6214" s="5" t="e">
        <f t="shared" si="1825"/>
        <v>#DIV/0!</v>
      </c>
      <c r="S6214" s="4" t="e">
        <f t="shared" si="1826"/>
        <v>#DIV/0!</v>
      </c>
      <c r="T6214" s="6" t="e">
        <f t="shared" si="1827"/>
        <v>#NUM!</v>
      </c>
      <c r="U6214" s="6" t="e">
        <f t="shared" si="1828"/>
        <v>#NUM!</v>
      </c>
      <c r="V6214" s="4" t="e">
        <f t="shared" si="1829"/>
        <v>#DIV/0!</v>
      </c>
      <c r="W6214" s="4" t="e">
        <f t="shared" si="1830"/>
        <v>#DIV/0!</v>
      </c>
      <c r="X6214" s="4" t="e">
        <f t="shared" si="1831"/>
        <v>#DIV/0!</v>
      </c>
      <c r="Y6214" s="6" t="e">
        <f t="shared" si="1832"/>
        <v>#NUM!</v>
      </c>
      <c r="Z6214" s="6" t="e">
        <f t="shared" si="1833"/>
        <v>#NUM!</v>
      </c>
      <c r="AA6214" s="6" t="e">
        <f t="shared" si="1834"/>
        <v>#NUM!</v>
      </c>
      <c r="AB6214" s="26">
        <v>-13.586906357416865</v>
      </c>
      <c r="AC6214" s="4">
        <f t="shared" si="1835"/>
        <v>0</v>
      </c>
      <c r="AD6214" s="4">
        <f t="shared" si="1836"/>
        <v>0</v>
      </c>
      <c r="AE6214" s="4">
        <f t="shared" si="1837"/>
        <v>0</v>
      </c>
      <c r="AF6214" s="27">
        <v>-10.156431443339946</v>
      </c>
      <c r="AG6214" s="6" t="e">
        <f t="shared" si="1838"/>
        <v>#NUM!</v>
      </c>
      <c r="AH6214" s="6">
        <f t="shared" si="1839"/>
        <v>0</v>
      </c>
      <c r="AI6214" s="6" t="e">
        <f t="shared" si="1840"/>
        <v>#NUM!</v>
      </c>
      <c r="AK6214" s="1" t="e">
        <f t="shared" si="1841"/>
        <v>#DIV/0!</v>
      </c>
      <c r="AL6214" s="1" t="e">
        <f t="shared" si="1842"/>
        <v>#DIV/0!</v>
      </c>
    </row>
    <row r="6215" spans="4:38" x14ac:dyDescent="0.25">
      <c r="D6215" s="1">
        <v>2009</v>
      </c>
      <c r="E6215" s="1" t="s">
        <v>169</v>
      </c>
      <c r="F6215" s="2" t="s">
        <v>362</v>
      </c>
      <c r="G6215">
        <v>2</v>
      </c>
      <c r="H6215">
        <v>21205873</v>
      </c>
      <c r="I6215" s="1">
        <v>0</v>
      </c>
      <c r="J6215" s="1">
        <v>8592</v>
      </c>
      <c r="K6215" s="1">
        <v>530370.4</v>
      </c>
      <c r="L6215" s="1">
        <v>510204.1</v>
      </c>
      <c r="M6215" s="3">
        <v>250</v>
      </c>
      <c r="N6215">
        <v>16.2</v>
      </c>
      <c r="O6215">
        <v>49</v>
      </c>
      <c r="P6215"/>
      <c r="Q6215" s="1">
        <f t="shared" ref="Q6215:Q6278" si="1843">IF($A$3="Percentage of government revenue per capita",$B$3,0) + IF($A$3="Absolute extra revenue",AK6215,0) + IF($A$3="Absolute revenue per capita",AL6215,0)</f>
        <v>10</v>
      </c>
      <c r="R6215" s="5" t="e">
        <f t="shared" ref="R6215:R6278" si="1844">-MIN($B$4 / I6215 * Q6215 / 100, N6215)</f>
        <v>#DIV/0!</v>
      </c>
      <c r="S6215" s="4" t="e">
        <f t="shared" ref="S6215:S6278" si="1845">-R6215*K6215/1000</f>
        <v>#DIV/0!</v>
      </c>
      <c r="T6215" s="6" t="e">
        <f t="shared" ref="T6215:T6278" si="1846">-MIN($B$5/(POWER(LN(I6215),2))*Q6215/100, O6215)</f>
        <v>#NUM!</v>
      </c>
      <c r="U6215" s="6" t="e">
        <f t="shared" ref="U6215:U6278" si="1847">-T6215*L6215/100000</f>
        <v>#NUM!</v>
      </c>
      <c r="V6215" s="4" t="e">
        <f t="shared" ref="V6215:V6278" si="1848">N6215+R6215</f>
        <v>#DIV/0!</v>
      </c>
      <c r="W6215" s="4" t="e">
        <f t="shared" ref="W6215:W6278" si="1849">Q6215*I6215/100/S6215</f>
        <v>#DIV/0!</v>
      </c>
      <c r="X6215" s="4" t="e">
        <f t="shared" ref="X6215:X6278" si="1850">W6215*H6215</f>
        <v>#DIV/0!</v>
      </c>
      <c r="Y6215" s="6" t="e">
        <f t="shared" ref="Y6215:Y6278" si="1851">O6215+T6215</f>
        <v>#NUM!</v>
      </c>
      <c r="Z6215" s="6" t="e">
        <f t="shared" ref="Z6215:Z6278" si="1852">Q6215*I6215/100/U6215</f>
        <v>#NUM!</v>
      </c>
      <c r="AA6215" s="6" t="e">
        <f t="shared" ref="AA6215:AA6278" si="1853">Z6215*H6215</f>
        <v>#NUM!</v>
      </c>
      <c r="AB6215" s="26">
        <v>-13.586906357416865</v>
      </c>
      <c r="AC6215" s="4">
        <f t="shared" ref="AC6215:AC6278" si="1854">-100*AB6215*I6215/$B$4</f>
        <v>0</v>
      </c>
      <c r="AD6215" s="4">
        <f t="shared" ref="AD6215:AD6278" si="1855">AC6215/100*I6215*H6215</f>
        <v>0</v>
      </c>
      <c r="AE6215" s="4">
        <f t="shared" ref="AE6215:AE6278" si="1856">AC6215*I6215/100</f>
        <v>0</v>
      </c>
      <c r="AF6215" s="27">
        <v>-10.156431443339946</v>
      </c>
      <c r="AG6215" s="6" t="e">
        <f t="shared" ref="AG6215:AG6278" si="1857">-AF6215/$B$5*POWER(LN(I6215),2)*100</f>
        <v>#NUM!</v>
      </c>
      <c r="AH6215" s="6">
        <f t="shared" ref="AH6215:AH6278" si="1858">-AF6215/100*I6215*H6215</f>
        <v>0</v>
      </c>
      <c r="AI6215" s="6" t="e">
        <f t="shared" ref="AI6215:AI6278" si="1859">AG6215/100*I6215</f>
        <v>#NUM!</v>
      </c>
      <c r="AK6215" s="1" t="e">
        <f t="shared" si="1841"/>
        <v>#DIV/0!</v>
      </c>
      <c r="AL6215" s="1" t="e">
        <f t="shared" si="1842"/>
        <v>#DIV/0!</v>
      </c>
    </row>
    <row r="6216" spans="4:38" x14ac:dyDescent="0.25">
      <c r="D6216" s="1">
        <v>2010</v>
      </c>
      <c r="E6216" s="1" t="s">
        <v>169</v>
      </c>
      <c r="F6216" s="2" t="s">
        <v>362</v>
      </c>
      <c r="G6216">
        <v>2</v>
      </c>
      <c r="H6216">
        <v>21362529</v>
      </c>
      <c r="I6216" s="1">
        <v>0</v>
      </c>
      <c r="J6216" s="1">
        <v>8393</v>
      </c>
      <c r="K6216" s="1">
        <v>524562.5</v>
      </c>
      <c r="L6216" s="1">
        <v>510204.1</v>
      </c>
      <c r="M6216" s="3">
        <v>250</v>
      </c>
      <c r="N6216">
        <v>16</v>
      </c>
      <c r="O6216">
        <v>49</v>
      </c>
      <c r="P6216"/>
      <c r="Q6216" s="1">
        <f t="shared" si="1843"/>
        <v>10</v>
      </c>
      <c r="R6216" s="5" t="e">
        <f t="shared" si="1844"/>
        <v>#DIV/0!</v>
      </c>
      <c r="S6216" s="4" t="e">
        <f t="shared" si="1845"/>
        <v>#DIV/0!</v>
      </c>
      <c r="T6216" s="6" t="e">
        <f t="shared" si="1846"/>
        <v>#NUM!</v>
      </c>
      <c r="U6216" s="6" t="e">
        <f t="shared" si="1847"/>
        <v>#NUM!</v>
      </c>
      <c r="V6216" s="4" t="e">
        <f t="shared" si="1848"/>
        <v>#DIV/0!</v>
      </c>
      <c r="W6216" s="4" t="e">
        <f t="shared" si="1849"/>
        <v>#DIV/0!</v>
      </c>
      <c r="X6216" s="4" t="e">
        <f t="shared" si="1850"/>
        <v>#DIV/0!</v>
      </c>
      <c r="Y6216" s="6" t="e">
        <f t="shared" si="1851"/>
        <v>#NUM!</v>
      </c>
      <c r="Z6216" s="6" t="e">
        <f t="shared" si="1852"/>
        <v>#NUM!</v>
      </c>
      <c r="AA6216" s="6" t="e">
        <f t="shared" si="1853"/>
        <v>#NUM!</v>
      </c>
      <c r="AB6216" s="26">
        <v>-13.586906357416865</v>
      </c>
      <c r="AC6216" s="4">
        <f t="shared" si="1854"/>
        <v>0</v>
      </c>
      <c r="AD6216" s="4">
        <f t="shared" si="1855"/>
        <v>0</v>
      </c>
      <c r="AE6216" s="4">
        <f t="shared" si="1856"/>
        <v>0</v>
      </c>
      <c r="AF6216" s="27">
        <v>-10.156431443339946</v>
      </c>
      <c r="AG6216" s="6" t="e">
        <f t="shared" si="1857"/>
        <v>#NUM!</v>
      </c>
      <c r="AH6216" s="6">
        <f t="shared" si="1858"/>
        <v>0</v>
      </c>
      <c r="AI6216" s="6" t="e">
        <f t="shared" si="1859"/>
        <v>#NUM!</v>
      </c>
      <c r="AK6216" s="1" t="e">
        <f t="shared" ref="AK6216:AK6279" si="1860">$B$3*100/H6216/I6216</f>
        <v>#DIV/0!</v>
      </c>
      <c r="AL6216" s="1" t="e">
        <f t="shared" ref="AL6216:AL6279" si="1861">$B$3/I6216*100</f>
        <v>#DIV/0!</v>
      </c>
    </row>
    <row r="6217" spans="4:38" x14ac:dyDescent="0.25">
      <c r="D6217" s="1">
        <v>2011</v>
      </c>
      <c r="E6217" s="1" t="s">
        <v>169</v>
      </c>
      <c r="F6217" s="2" t="s">
        <v>362</v>
      </c>
      <c r="G6217">
        <v>2</v>
      </c>
      <c r="H6217">
        <v>21082966</v>
      </c>
      <c r="I6217" s="1">
        <v>0</v>
      </c>
      <c r="J6217" s="1">
        <v>8353</v>
      </c>
      <c r="K6217" s="1">
        <v>515617.3</v>
      </c>
      <c r="L6217" s="1">
        <v>500000</v>
      </c>
      <c r="M6217" s="3">
        <v>250</v>
      </c>
      <c r="N6217">
        <v>16.2</v>
      </c>
      <c r="O6217">
        <v>52</v>
      </c>
      <c r="P6217"/>
      <c r="Q6217" s="1">
        <f t="shared" si="1843"/>
        <v>10</v>
      </c>
      <c r="R6217" s="5" t="e">
        <f t="shared" si="1844"/>
        <v>#DIV/0!</v>
      </c>
      <c r="S6217" s="4" t="e">
        <f t="shared" si="1845"/>
        <v>#DIV/0!</v>
      </c>
      <c r="T6217" s="6" t="e">
        <f t="shared" si="1846"/>
        <v>#NUM!</v>
      </c>
      <c r="U6217" s="6" t="e">
        <f t="shared" si="1847"/>
        <v>#NUM!</v>
      </c>
      <c r="V6217" s="4" t="e">
        <f t="shared" si="1848"/>
        <v>#DIV/0!</v>
      </c>
      <c r="W6217" s="4" t="e">
        <f t="shared" si="1849"/>
        <v>#DIV/0!</v>
      </c>
      <c r="X6217" s="4" t="e">
        <f t="shared" si="1850"/>
        <v>#DIV/0!</v>
      </c>
      <c r="Y6217" s="6" t="e">
        <f t="shared" si="1851"/>
        <v>#NUM!</v>
      </c>
      <c r="Z6217" s="6" t="e">
        <f t="shared" si="1852"/>
        <v>#NUM!</v>
      </c>
      <c r="AA6217" s="6" t="e">
        <f t="shared" si="1853"/>
        <v>#NUM!</v>
      </c>
      <c r="AB6217" s="26">
        <v>-13.586906357416865</v>
      </c>
      <c r="AC6217" s="4">
        <f t="shared" si="1854"/>
        <v>0</v>
      </c>
      <c r="AD6217" s="4">
        <f t="shared" si="1855"/>
        <v>0</v>
      </c>
      <c r="AE6217" s="4">
        <f t="shared" si="1856"/>
        <v>0</v>
      </c>
      <c r="AF6217" s="27">
        <v>-10.156431443339946</v>
      </c>
      <c r="AG6217" s="6" t="e">
        <f t="shared" si="1857"/>
        <v>#NUM!</v>
      </c>
      <c r="AH6217" s="6">
        <f t="shared" si="1858"/>
        <v>0</v>
      </c>
      <c r="AI6217" s="6" t="e">
        <f t="shared" si="1859"/>
        <v>#NUM!</v>
      </c>
      <c r="AK6217" s="1" t="e">
        <f t="shared" si="1860"/>
        <v>#DIV/0!</v>
      </c>
      <c r="AL6217" s="1" t="e">
        <f t="shared" si="1861"/>
        <v>#DIV/0!</v>
      </c>
    </row>
    <row r="6218" spans="4:38" x14ac:dyDescent="0.25">
      <c r="D6218" s="1">
        <v>2012</v>
      </c>
      <c r="E6218" s="1" t="s">
        <v>169</v>
      </c>
      <c r="F6218" s="2" t="s">
        <v>362</v>
      </c>
      <c r="G6218">
        <v>2</v>
      </c>
      <c r="H6218">
        <v>20442541</v>
      </c>
      <c r="I6218" s="1">
        <v>0</v>
      </c>
      <c r="J6218" s="1">
        <v>8899</v>
      </c>
      <c r="K6218" s="1">
        <v>502768.4</v>
      </c>
      <c r="L6218" s="1">
        <v>500000</v>
      </c>
      <c r="M6218" s="3">
        <v>260</v>
      </c>
      <c r="N6218">
        <v>17.7</v>
      </c>
      <c r="O6218">
        <v>56</v>
      </c>
      <c r="P6218"/>
      <c r="Q6218" s="1">
        <f t="shared" si="1843"/>
        <v>10</v>
      </c>
      <c r="R6218" s="5" t="e">
        <f t="shared" si="1844"/>
        <v>#DIV/0!</v>
      </c>
      <c r="S6218" s="4" t="e">
        <f t="shared" si="1845"/>
        <v>#DIV/0!</v>
      </c>
      <c r="T6218" s="6" t="e">
        <f t="shared" si="1846"/>
        <v>#NUM!</v>
      </c>
      <c r="U6218" s="6" t="e">
        <f t="shared" si="1847"/>
        <v>#NUM!</v>
      </c>
      <c r="V6218" s="4" t="e">
        <f t="shared" si="1848"/>
        <v>#DIV/0!</v>
      </c>
      <c r="W6218" s="4" t="e">
        <f t="shared" si="1849"/>
        <v>#DIV/0!</v>
      </c>
      <c r="X6218" s="4" t="e">
        <f t="shared" si="1850"/>
        <v>#DIV/0!</v>
      </c>
      <c r="Y6218" s="6" t="e">
        <f t="shared" si="1851"/>
        <v>#NUM!</v>
      </c>
      <c r="Z6218" s="6" t="e">
        <f t="shared" si="1852"/>
        <v>#NUM!</v>
      </c>
      <c r="AA6218" s="6" t="e">
        <f t="shared" si="1853"/>
        <v>#NUM!</v>
      </c>
      <c r="AB6218" s="26">
        <v>-13.586906357416865</v>
      </c>
      <c r="AC6218" s="4">
        <f t="shared" si="1854"/>
        <v>0</v>
      </c>
      <c r="AD6218" s="4">
        <f t="shared" si="1855"/>
        <v>0</v>
      </c>
      <c r="AE6218" s="4">
        <f t="shared" si="1856"/>
        <v>0</v>
      </c>
      <c r="AF6218" s="27">
        <v>-10.156431443339946</v>
      </c>
      <c r="AG6218" s="6" t="e">
        <f t="shared" si="1857"/>
        <v>#NUM!</v>
      </c>
      <c r="AH6218" s="6">
        <f t="shared" si="1858"/>
        <v>0</v>
      </c>
      <c r="AI6218" s="6" t="e">
        <f t="shared" si="1859"/>
        <v>#NUM!</v>
      </c>
      <c r="AK6218" s="1" t="e">
        <f t="shared" si="1860"/>
        <v>#DIV/0!</v>
      </c>
      <c r="AL6218" s="1" t="e">
        <f t="shared" si="1861"/>
        <v>#DIV/0!</v>
      </c>
    </row>
    <row r="6219" spans="4:38" x14ac:dyDescent="0.25">
      <c r="D6219" s="1">
        <v>2013</v>
      </c>
      <c r="E6219" s="1" t="s">
        <v>169</v>
      </c>
      <c r="F6219" s="2" t="s">
        <v>362</v>
      </c>
      <c r="G6219">
        <v>2</v>
      </c>
      <c r="H6219">
        <v>19584274</v>
      </c>
      <c r="I6219" s="1">
        <v>0</v>
      </c>
      <c r="J6219" s="1">
        <v>8513</v>
      </c>
      <c r="K6219" s="1">
        <v>483693.2</v>
      </c>
      <c r="L6219" s="1">
        <v>483333.3</v>
      </c>
      <c r="M6219" s="3">
        <v>280</v>
      </c>
      <c r="N6219">
        <v>17.600000000000001</v>
      </c>
      <c r="O6219">
        <v>60</v>
      </c>
      <c r="P6219"/>
      <c r="Q6219" s="1">
        <f t="shared" si="1843"/>
        <v>10</v>
      </c>
      <c r="R6219" s="5" t="e">
        <f t="shared" si="1844"/>
        <v>#DIV/0!</v>
      </c>
      <c r="S6219" s="4" t="e">
        <f t="shared" si="1845"/>
        <v>#DIV/0!</v>
      </c>
      <c r="T6219" s="6" t="e">
        <f t="shared" si="1846"/>
        <v>#NUM!</v>
      </c>
      <c r="U6219" s="6" t="e">
        <f t="shared" si="1847"/>
        <v>#NUM!</v>
      </c>
      <c r="V6219" s="4" t="e">
        <f t="shared" si="1848"/>
        <v>#DIV/0!</v>
      </c>
      <c r="W6219" s="4" t="e">
        <f t="shared" si="1849"/>
        <v>#DIV/0!</v>
      </c>
      <c r="X6219" s="4" t="e">
        <f t="shared" si="1850"/>
        <v>#DIV/0!</v>
      </c>
      <c r="Y6219" s="6" t="e">
        <f t="shared" si="1851"/>
        <v>#NUM!</v>
      </c>
      <c r="Z6219" s="6" t="e">
        <f t="shared" si="1852"/>
        <v>#NUM!</v>
      </c>
      <c r="AA6219" s="6" t="e">
        <f t="shared" si="1853"/>
        <v>#NUM!</v>
      </c>
      <c r="AB6219" s="26">
        <v>-13.586906357416865</v>
      </c>
      <c r="AC6219" s="4">
        <f t="shared" si="1854"/>
        <v>0</v>
      </c>
      <c r="AD6219" s="4">
        <f t="shared" si="1855"/>
        <v>0</v>
      </c>
      <c r="AE6219" s="4">
        <f t="shared" si="1856"/>
        <v>0</v>
      </c>
      <c r="AF6219" s="27">
        <v>-10.156431443339946</v>
      </c>
      <c r="AG6219" s="6" t="e">
        <f t="shared" si="1857"/>
        <v>#NUM!</v>
      </c>
      <c r="AH6219" s="6">
        <f t="shared" si="1858"/>
        <v>0</v>
      </c>
      <c r="AI6219" s="6" t="e">
        <f t="shared" si="1859"/>
        <v>#NUM!</v>
      </c>
      <c r="AK6219" s="1" t="e">
        <f t="shared" si="1860"/>
        <v>#DIV/0!</v>
      </c>
      <c r="AL6219" s="1" t="e">
        <f t="shared" si="1861"/>
        <v>#DIV/0!</v>
      </c>
    </row>
    <row r="6220" spans="4:38" x14ac:dyDescent="0.25">
      <c r="D6220" s="1">
        <v>2014</v>
      </c>
      <c r="E6220" s="1" t="s">
        <v>169</v>
      </c>
      <c r="F6220" s="2" t="s">
        <v>362</v>
      </c>
      <c r="G6220">
        <v>2</v>
      </c>
      <c r="H6220">
        <v>18715672</v>
      </c>
      <c r="I6220" s="1">
        <v>0</v>
      </c>
      <c r="J6220" s="1">
        <v>8139</v>
      </c>
      <c r="K6220" s="1">
        <v>465085.7</v>
      </c>
      <c r="L6220" s="1">
        <v>468750</v>
      </c>
      <c r="M6220" s="3">
        <v>290</v>
      </c>
      <c r="N6220">
        <v>17.5</v>
      </c>
      <c r="O6220">
        <v>64</v>
      </c>
      <c r="P6220"/>
      <c r="Q6220" s="1">
        <f t="shared" si="1843"/>
        <v>10</v>
      </c>
      <c r="R6220" s="5" t="e">
        <f t="shared" si="1844"/>
        <v>#DIV/0!</v>
      </c>
      <c r="S6220" s="4" t="e">
        <f t="shared" si="1845"/>
        <v>#DIV/0!</v>
      </c>
      <c r="T6220" s="6" t="e">
        <f t="shared" si="1846"/>
        <v>#NUM!</v>
      </c>
      <c r="U6220" s="6" t="e">
        <f t="shared" si="1847"/>
        <v>#NUM!</v>
      </c>
      <c r="V6220" s="4" t="e">
        <f t="shared" si="1848"/>
        <v>#DIV/0!</v>
      </c>
      <c r="W6220" s="4" t="e">
        <f t="shared" si="1849"/>
        <v>#DIV/0!</v>
      </c>
      <c r="X6220" s="4" t="e">
        <f t="shared" si="1850"/>
        <v>#DIV/0!</v>
      </c>
      <c r="Y6220" s="6" t="e">
        <f t="shared" si="1851"/>
        <v>#NUM!</v>
      </c>
      <c r="Z6220" s="6" t="e">
        <f t="shared" si="1852"/>
        <v>#NUM!</v>
      </c>
      <c r="AA6220" s="6" t="e">
        <f t="shared" si="1853"/>
        <v>#NUM!</v>
      </c>
      <c r="AB6220" s="26">
        <v>-13.586906357416865</v>
      </c>
      <c r="AC6220" s="4">
        <f t="shared" si="1854"/>
        <v>0</v>
      </c>
      <c r="AD6220" s="4">
        <f t="shared" si="1855"/>
        <v>0</v>
      </c>
      <c r="AE6220" s="4">
        <f t="shared" si="1856"/>
        <v>0</v>
      </c>
      <c r="AF6220" s="27">
        <v>-10.156431443339946</v>
      </c>
      <c r="AG6220" s="6" t="e">
        <f t="shared" si="1857"/>
        <v>#NUM!</v>
      </c>
      <c r="AH6220" s="6">
        <f t="shared" si="1858"/>
        <v>0</v>
      </c>
      <c r="AI6220" s="6" t="e">
        <f t="shared" si="1859"/>
        <v>#NUM!</v>
      </c>
      <c r="AK6220" s="1" t="e">
        <f t="shared" si="1860"/>
        <v>#DIV/0!</v>
      </c>
      <c r="AL6220" s="1" t="e">
        <f t="shared" si="1861"/>
        <v>#DIV/0!</v>
      </c>
    </row>
    <row r="6221" spans="4:38" x14ac:dyDescent="0.25">
      <c r="D6221" s="1">
        <v>2015</v>
      </c>
      <c r="E6221" s="1" t="s">
        <v>169</v>
      </c>
      <c r="F6221" s="2" t="s">
        <v>362</v>
      </c>
      <c r="G6221">
        <v>2</v>
      </c>
      <c r="H6221">
        <v>17997408</v>
      </c>
      <c r="I6221" s="1">
        <v>0</v>
      </c>
      <c r="J6221" s="1">
        <v>7632</v>
      </c>
      <c r="K6221" s="1">
        <v>443720.9</v>
      </c>
      <c r="M6221" s="3">
        <v>300</v>
      </c>
      <c r="N6221">
        <v>17.2</v>
      </c>
      <c r="O6221">
        <v>68</v>
      </c>
      <c r="P6221"/>
      <c r="Q6221" s="1">
        <f t="shared" si="1843"/>
        <v>10</v>
      </c>
      <c r="R6221" s="5" t="e">
        <f t="shared" si="1844"/>
        <v>#DIV/0!</v>
      </c>
      <c r="S6221" s="4" t="e">
        <f t="shared" si="1845"/>
        <v>#DIV/0!</v>
      </c>
      <c r="T6221" s="6" t="e">
        <f t="shared" si="1846"/>
        <v>#NUM!</v>
      </c>
      <c r="U6221" s="6" t="e">
        <f t="shared" si="1847"/>
        <v>#NUM!</v>
      </c>
      <c r="V6221" s="4" t="e">
        <f t="shared" si="1848"/>
        <v>#DIV/0!</v>
      </c>
      <c r="W6221" s="4" t="e">
        <f t="shared" si="1849"/>
        <v>#DIV/0!</v>
      </c>
      <c r="X6221" s="4" t="e">
        <f t="shared" si="1850"/>
        <v>#DIV/0!</v>
      </c>
      <c r="Y6221" s="6" t="e">
        <f t="shared" si="1851"/>
        <v>#NUM!</v>
      </c>
      <c r="Z6221" s="6" t="e">
        <f t="shared" si="1852"/>
        <v>#NUM!</v>
      </c>
      <c r="AA6221" s="6" t="e">
        <f t="shared" si="1853"/>
        <v>#NUM!</v>
      </c>
      <c r="AB6221" s="26">
        <v>-13.586906357416865</v>
      </c>
      <c r="AC6221" s="4">
        <f t="shared" si="1854"/>
        <v>0</v>
      </c>
      <c r="AD6221" s="4">
        <f t="shared" si="1855"/>
        <v>0</v>
      </c>
      <c r="AE6221" s="4">
        <f t="shared" si="1856"/>
        <v>0</v>
      </c>
      <c r="AF6221" s="27">
        <v>-10.156431443339946</v>
      </c>
      <c r="AG6221" s="6" t="e">
        <f t="shared" si="1857"/>
        <v>#NUM!</v>
      </c>
      <c r="AH6221" s="6">
        <f t="shared" si="1858"/>
        <v>0</v>
      </c>
      <c r="AI6221" s="6" t="e">
        <f t="shared" si="1859"/>
        <v>#NUM!</v>
      </c>
      <c r="AK6221" s="1" t="e">
        <f t="shared" si="1860"/>
        <v>#DIV/0!</v>
      </c>
      <c r="AL6221" s="1" t="e">
        <f t="shared" si="1861"/>
        <v>#DIV/0!</v>
      </c>
    </row>
    <row r="6222" spans="4:38" x14ac:dyDescent="0.25">
      <c r="D6222" s="1">
        <v>2016</v>
      </c>
      <c r="E6222" s="1" t="s">
        <v>169</v>
      </c>
      <c r="F6222" s="2" t="s">
        <v>362</v>
      </c>
      <c r="G6222">
        <v>2</v>
      </c>
      <c r="H6222">
        <v>17453933</v>
      </c>
      <c r="I6222" s="1">
        <v>0</v>
      </c>
      <c r="J6222" s="1">
        <v>7474</v>
      </c>
      <c r="K6222" s="1">
        <v>427085.7</v>
      </c>
      <c r="M6222" s="3"/>
      <c r="N6222">
        <v>17.5</v>
      </c>
      <c r="O6222"/>
      <c r="P6222"/>
      <c r="Q6222" s="1">
        <f t="shared" si="1843"/>
        <v>10</v>
      </c>
      <c r="R6222" s="5" t="e">
        <f t="shared" si="1844"/>
        <v>#DIV/0!</v>
      </c>
      <c r="S6222" s="4" t="e">
        <f t="shared" si="1845"/>
        <v>#DIV/0!</v>
      </c>
      <c r="T6222" s="6" t="e">
        <f t="shared" si="1846"/>
        <v>#NUM!</v>
      </c>
      <c r="U6222" s="6" t="e">
        <f t="shared" si="1847"/>
        <v>#NUM!</v>
      </c>
      <c r="V6222" s="4" t="e">
        <f t="shared" si="1848"/>
        <v>#DIV/0!</v>
      </c>
      <c r="W6222" s="4" t="e">
        <f t="shared" si="1849"/>
        <v>#DIV/0!</v>
      </c>
      <c r="X6222" s="4" t="e">
        <f t="shared" si="1850"/>
        <v>#DIV/0!</v>
      </c>
      <c r="Y6222" s="6" t="e">
        <f t="shared" si="1851"/>
        <v>#NUM!</v>
      </c>
      <c r="Z6222" s="6" t="e">
        <f t="shared" si="1852"/>
        <v>#NUM!</v>
      </c>
      <c r="AA6222" s="6" t="e">
        <f t="shared" si="1853"/>
        <v>#NUM!</v>
      </c>
      <c r="AB6222" s="26">
        <v>-13.586906357416865</v>
      </c>
      <c r="AC6222" s="4">
        <f t="shared" si="1854"/>
        <v>0</v>
      </c>
      <c r="AD6222" s="4">
        <f t="shared" si="1855"/>
        <v>0</v>
      </c>
      <c r="AE6222" s="4">
        <f t="shared" si="1856"/>
        <v>0</v>
      </c>
      <c r="AF6222" s="27">
        <v>-10.156431443339946</v>
      </c>
      <c r="AG6222" s="6" t="e">
        <f t="shared" si="1857"/>
        <v>#NUM!</v>
      </c>
      <c r="AH6222" s="6">
        <f t="shared" si="1858"/>
        <v>0</v>
      </c>
      <c r="AI6222" s="6" t="e">
        <f t="shared" si="1859"/>
        <v>#NUM!</v>
      </c>
      <c r="AK6222" s="1" t="e">
        <f t="shared" si="1860"/>
        <v>#DIV/0!</v>
      </c>
      <c r="AL6222" s="1" t="e">
        <f t="shared" si="1861"/>
        <v>#DIV/0!</v>
      </c>
    </row>
    <row r="6223" spans="4:38" x14ac:dyDescent="0.25">
      <c r="D6223" s="1">
        <v>1980</v>
      </c>
      <c r="E6223" s="1" t="s">
        <v>173</v>
      </c>
      <c r="F6223" s="2" t="s">
        <v>363</v>
      </c>
      <c r="G6223">
        <v>2</v>
      </c>
      <c r="H6223">
        <v>3905446</v>
      </c>
      <c r="I6223" s="1">
        <v>0</v>
      </c>
      <c r="J6223" s="1">
        <v>19777</v>
      </c>
      <c r="K6223" s="1">
        <v>151547.9</v>
      </c>
      <c r="M6223" s="3"/>
      <c r="N6223">
        <v>130.5</v>
      </c>
      <c r="O6223"/>
      <c r="P6223"/>
      <c r="Q6223" s="1">
        <f t="shared" si="1843"/>
        <v>10</v>
      </c>
      <c r="R6223" s="5" t="e">
        <f t="shared" si="1844"/>
        <v>#DIV/0!</v>
      </c>
      <c r="S6223" s="4" t="e">
        <f t="shared" si="1845"/>
        <v>#DIV/0!</v>
      </c>
      <c r="T6223" s="6" t="e">
        <f t="shared" si="1846"/>
        <v>#NUM!</v>
      </c>
      <c r="U6223" s="6" t="e">
        <f t="shared" si="1847"/>
        <v>#NUM!</v>
      </c>
      <c r="V6223" s="4" t="e">
        <f t="shared" si="1848"/>
        <v>#DIV/0!</v>
      </c>
      <c r="W6223" s="4" t="e">
        <f t="shared" si="1849"/>
        <v>#DIV/0!</v>
      </c>
      <c r="X6223" s="4" t="e">
        <f t="shared" si="1850"/>
        <v>#DIV/0!</v>
      </c>
      <c r="Y6223" s="6" t="e">
        <f t="shared" si="1851"/>
        <v>#NUM!</v>
      </c>
      <c r="Z6223" s="6" t="e">
        <f t="shared" si="1852"/>
        <v>#NUM!</v>
      </c>
      <c r="AA6223" s="6" t="e">
        <f t="shared" si="1853"/>
        <v>#NUM!</v>
      </c>
      <c r="AB6223" s="26">
        <v>-13.586906357416865</v>
      </c>
      <c r="AC6223" s="4">
        <f t="shared" si="1854"/>
        <v>0</v>
      </c>
      <c r="AD6223" s="4">
        <f t="shared" si="1855"/>
        <v>0</v>
      </c>
      <c r="AE6223" s="4">
        <f t="shared" si="1856"/>
        <v>0</v>
      </c>
      <c r="AF6223" s="27">
        <v>-10.156431443339946</v>
      </c>
      <c r="AG6223" s="6" t="e">
        <f t="shared" si="1857"/>
        <v>#NUM!</v>
      </c>
      <c r="AH6223" s="6">
        <f t="shared" si="1858"/>
        <v>0</v>
      </c>
      <c r="AI6223" s="6" t="e">
        <f t="shared" si="1859"/>
        <v>#NUM!</v>
      </c>
      <c r="AK6223" s="1" t="e">
        <f t="shared" si="1860"/>
        <v>#DIV/0!</v>
      </c>
      <c r="AL6223" s="1" t="e">
        <f t="shared" si="1861"/>
        <v>#DIV/0!</v>
      </c>
    </row>
    <row r="6224" spans="4:38" x14ac:dyDescent="0.25">
      <c r="D6224" s="1">
        <v>1981</v>
      </c>
      <c r="E6224" s="1" t="s">
        <v>173</v>
      </c>
      <c r="F6224" s="2" t="s">
        <v>363</v>
      </c>
      <c r="G6224">
        <v>2</v>
      </c>
      <c r="H6224">
        <v>4020821</v>
      </c>
      <c r="I6224" s="1">
        <v>0</v>
      </c>
      <c r="J6224" s="1">
        <v>20450</v>
      </c>
      <c r="K6224" s="1">
        <v>157671.5</v>
      </c>
      <c r="M6224" s="3"/>
      <c r="N6224">
        <v>129.69999999999999</v>
      </c>
      <c r="O6224"/>
      <c r="P6224"/>
      <c r="Q6224" s="1">
        <f t="shared" si="1843"/>
        <v>10</v>
      </c>
      <c r="R6224" s="5" t="e">
        <f t="shared" si="1844"/>
        <v>#DIV/0!</v>
      </c>
      <c r="S6224" s="4" t="e">
        <f t="shared" si="1845"/>
        <v>#DIV/0!</v>
      </c>
      <c r="T6224" s="6" t="e">
        <f t="shared" si="1846"/>
        <v>#NUM!</v>
      </c>
      <c r="U6224" s="6" t="e">
        <f t="shared" si="1847"/>
        <v>#NUM!</v>
      </c>
      <c r="V6224" s="4" t="e">
        <f t="shared" si="1848"/>
        <v>#DIV/0!</v>
      </c>
      <c r="W6224" s="4" t="e">
        <f t="shared" si="1849"/>
        <v>#DIV/0!</v>
      </c>
      <c r="X6224" s="4" t="e">
        <f t="shared" si="1850"/>
        <v>#DIV/0!</v>
      </c>
      <c r="Y6224" s="6" t="e">
        <f t="shared" si="1851"/>
        <v>#NUM!</v>
      </c>
      <c r="Z6224" s="6" t="e">
        <f t="shared" si="1852"/>
        <v>#NUM!</v>
      </c>
      <c r="AA6224" s="6" t="e">
        <f t="shared" si="1853"/>
        <v>#NUM!</v>
      </c>
      <c r="AB6224" s="26">
        <v>-13.586906357416865</v>
      </c>
      <c r="AC6224" s="4">
        <f t="shared" si="1854"/>
        <v>0</v>
      </c>
      <c r="AD6224" s="4">
        <f t="shared" si="1855"/>
        <v>0</v>
      </c>
      <c r="AE6224" s="4">
        <f t="shared" si="1856"/>
        <v>0</v>
      </c>
      <c r="AF6224" s="27">
        <v>-10.156431443339946</v>
      </c>
      <c r="AG6224" s="6" t="e">
        <f t="shared" si="1857"/>
        <v>#NUM!</v>
      </c>
      <c r="AH6224" s="6">
        <f t="shared" si="1858"/>
        <v>0</v>
      </c>
      <c r="AI6224" s="6" t="e">
        <f t="shared" si="1859"/>
        <v>#NUM!</v>
      </c>
      <c r="AK6224" s="1" t="e">
        <f t="shared" si="1860"/>
        <v>#DIV/0!</v>
      </c>
      <c r="AL6224" s="1" t="e">
        <f t="shared" si="1861"/>
        <v>#DIV/0!</v>
      </c>
    </row>
    <row r="6225" spans="4:38" x14ac:dyDescent="0.25">
      <c r="D6225" s="1">
        <v>1982</v>
      </c>
      <c r="E6225" s="1" t="s">
        <v>173</v>
      </c>
      <c r="F6225" s="2" t="s">
        <v>363</v>
      </c>
      <c r="G6225">
        <v>2</v>
      </c>
      <c r="H6225">
        <v>4140295</v>
      </c>
      <c r="I6225" s="1">
        <v>0</v>
      </c>
      <c r="J6225" s="1">
        <v>21176</v>
      </c>
      <c r="K6225" s="1">
        <v>164409.9</v>
      </c>
      <c r="M6225" s="3"/>
      <c r="N6225">
        <v>128.80000000000001</v>
      </c>
      <c r="O6225"/>
      <c r="P6225"/>
      <c r="Q6225" s="1">
        <f t="shared" si="1843"/>
        <v>10</v>
      </c>
      <c r="R6225" s="5" t="e">
        <f t="shared" si="1844"/>
        <v>#DIV/0!</v>
      </c>
      <c r="S6225" s="4" t="e">
        <f t="shared" si="1845"/>
        <v>#DIV/0!</v>
      </c>
      <c r="T6225" s="6" t="e">
        <f t="shared" si="1846"/>
        <v>#NUM!</v>
      </c>
      <c r="U6225" s="6" t="e">
        <f t="shared" si="1847"/>
        <v>#NUM!</v>
      </c>
      <c r="V6225" s="4" t="e">
        <f t="shared" si="1848"/>
        <v>#DIV/0!</v>
      </c>
      <c r="W6225" s="4" t="e">
        <f t="shared" si="1849"/>
        <v>#DIV/0!</v>
      </c>
      <c r="X6225" s="4" t="e">
        <f t="shared" si="1850"/>
        <v>#DIV/0!</v>
      </c>
      <c r="Y6225" s="6" t="e">
        <f t="shared" si="1851"/>
        <v>#NUM!</v>
      </c>
      <c r="Z6225" s="6" t="e">
        <f t="shared" si="1852"/>
        <v>#NUM!</v>
      </c>
      <c r="AA6225" s="6" t="e">
        <f t="shared" si="1853"/>
        <v>#NUM!</v>
      </c>
      <c r="AB6225" s="26">
        <v>-13.586906357416865</v>
      </c>
      <c r="AC6225" s="4">
        <f t="shared" si="1854"/>
        <v>0</v>
      </c>
      <c r="AD6225" s="4">
        <f t="shared" si="1855"/>
        <v>0</v>
      </c>
      <c r="AE6225" s="4">
        <f t="shared" si="1856"/>
        <v>0</v>
      </c>
      <c r="AF6225" s="27">
        <v>-10.156431443339946</v>
      </c>
      <c r="AG6225" s="6" t="e">
        <f t="shared" si="1857"/>
        <v>#NUM!</v>
      </c>
      <c r="AH6225" s="6">
        <f t="shared" si="1858"/>
        <v>0</v>
      </c>
      <c r="AI6225" s="6" t="e">
        <f t="shared" si="1859"/>
        <v>#NUM!</v>
      </c>
      <c r="AK6225" s="1" t="e">
        <f t="shared" si="1860"/>
        <v>#DIV/0!</v>
      </c>
      <c r="AL6225" s="1" t="e">
        <f t="shared" si="1861"/>
        <v>#DIV/0!</v>
      </c>
    </row>
    <row r="6226" spans="4:38" x14ac:dyDescent="0.25">
      <c r="D6226" s="1">
        <v>1983</v>
      </c>
      <c r="E6226" s="1" t="s">
        <v>173</v>
      </c>
      <c r="F6226" s="2" t="s">
        <v>363</v>
      </c>
      <c r="G6226">
        <v>2</v>
      </c>
      <c r="H6226">
        <v>4265274</v>
      </c>
      <c r="I6226" s="1">
        <v>0</v>
      </c>
      <c r="J6226" s="1">
        <v>21787</v>
      </c>
      <c r="K6226" s="1">
        <v>171686.39999999999</v>
      </c>
      <c r="M6226" s="3"/>
      <c r="N6226">
        <v>126.9</v>
      </c>
      <c r="O6226"/>
      <c r="P6226"/>
      <c r="Q6226" s="1">
        <f t="shared" si="1843"/>
        <v>10</v>
      </c>
      <c r="R6226" s="5" t="e">
        <f t="shared" si="1844"/>
        <v>#DIV/0!</v>
      </c>
      <c r="S6226" s="4" t="e">
        <f t="shared" si="1845"/>
        <v>#DIV/0!</v>
      </c>
      <c r="T6226" s="6" t="e">
        <f t="shared" si="1846"/>
        <v>#NUM!</v>
      </c>
      <c r="U6226" s="6" t="e">
        <f t="shared" si="1847"/>
        <v>#NUM!</v>
      </c>
      <c r="V6226" s="4" t="e">
        <f t="shared" si="1848"/>
        <v>#DIV/0!</v>
      </c>
      <c r="W6226" s="4" t="e">
        <f t="shared" si="1849"/>
        <v>#DIV/0!</v>
      </c>
      <c r="X6226" s="4" t="e">
        <f t="shared" si="1850"/>
        <v>#DIV/0!</v>
      </c>
      <c r="Y6226" s="6" t="e">
        <f t="shared" si="1851"/>
        <v>#NUM!</v>
      </c>
      <c r="Z6226" s="6" t="e">
        <f t="shared" si="1852"/>
        <v>#NUM!</v>
      </c>
      <c r="AA6226" s="6" t="e">
        <f t="shared" si="1853"/>
        <v>#NUM!</v>
      </c>
      <c r="AB6226" s="26">
        <v>-13.586906357416865</v>
      </c>
      <c r="AC6226" s="4">
        <f t="shared" si="1854"/>
        <v>0</v>
      </c>
      <c r="AD6226" s="4">
        <f t="shared" si="1855"/>
        <v>0</v>
      </c>
      <c r="AE6226" s="4">
        <f t="shared" si="1856"/>
        <v>0</v>
      </c>
      <c r="AF6226" s="27">
        <v>-10.156431443339946</v>
      </c>
      <c r="AG6226" s="6" t="e">
        <f t="shared" si="1857"/>
        <v>#NUM!</v>
      </c>
      <c r="AH6226" s="6">
        <f t="shared" si="1858"/>
        <v>0</v>
      </c>
      <c r="AI6226" s="6" t="e">
        <f t="shared" si="1859"/>
        <v>#NUM!</v>
      </c>
      <c r="AK6226" s="1" t="e">
        <f t="shared" si="1860"/>
        <v>#DIV/0!</v>
      </c>
      <c r="AL6226" s="1" t="e">
        <f t="shared" si="1861"/>
        <v>#DIV/0!</v>
      </c>
    </row>
    <row r="6227" spans="4:38" x14ac:dyDescent="0.25">
      <c r="D6227" s="1">
        <v>1984</v>
      </c>
      <c r="E6227" s="1" t="s">
        <v>173</v>
      </c>
      <c r="F6227" s="2" t="s">
        <v>363</v>
      </c>
      <c r="G6227">
        <v>2</v>
      </c>
      <c r="H6227">
        <v>4397562</v>
      </c>
      <c r="I6227" s="1">
        <v>0</v>
      </c>
      <c r="J6227" s="1">
        <v>22204</v>
      </c>
      <c r="K6227" s="1">
        <v>179064.5</v>
      </c>
      <c r="M6227" s="3"/>
      <c r="N6227">
        <v>124</v>
      </c>
      <c r="O6227"/>
      <c r="P6227"/>
      <c r="Q6227" s="1">
        <f t="shared" si="1843"/>
        <v>10</v>
      </c>
      <c r="R6227" s="5" t="e">
        <f t="shared" si="1844"/>
        <v>#DIV/0!</v>
      </c>
      <c r="S6227" s="4" t="e">
        <f t="shared" si="1845"/>
        <v>#DIV/0!</v>
      </c>
      <c r="T6227" s="6" t="e">
        <f t="shared" si="1846"/>
        <v>#NUM!</v>
      </c>
      <c r="U6227" s="6" t="e">
        <f t="shared" si="1847"/>
        <v>#NUM!</v>
      </c>
      <c r="V6227" s="4" t="e">
        <f t="shared" si="1848"/>
        <v>#DIV/0!</v>
      </c>
      <c r="W6227" s="4" t="e">
        <f t="shared" si="1849"/>
        <v>#DIV/0!</v>
      </c>
      <c r="X6227" s="4" t="e">
        <f t="shared" si="1850"/>
        <v>#DIV/0!</v>
      </c>
      <c r="Y6227" s="6" t="e">
        <f t="shared" si="1851"/>
        <v>#NUM!</v>
      </c>
      <c r="Z6227" s="6" t="e">
        <f t="shared" si="1852"/>
        <v>#NUM!</v>
      </c>
      <c r="AA6227" s="6" t="e">
        <f t="shared" si="1853"/>
        <v>#NUM!</v>
      </c>
      <c r="AB6227" s="26">
        <v>-13.586906357416865</v>
      </c>
      <c r="AC6227" s="4">
        <f t="shared" si="1854"/>
        <v>0</v>
      </c>
      <c r="AD6227" s="4">
        <f t="shared" si="1855"/>
        <v>0</v>
      </c>
      <c r="AE6227" s="4">
        <f t="shared" si="1856"/>
        <v>0</v>
      </c>
      <c r="AF6227" s="27">
        <v>-10.156431443339946</v>
      </c>
      <c r="AG6227" s="6" t="e">
        <f t="shared" si="1857"/>
        <v>#NUM!</v>
      </c>
      <c r="AH6227" s="6">
        <f t="shared" si="1858"/>
        <v>0</v>
      </c>
      <c r="AI6227" s="6" t="e">
        <f t="shared" si="1859"/>
        <v>#NUM!</v>
      </c>
      <c r="AK6227" s="1" t="e">
        <f t="shared" si="1860"/>
        <v>#DIV/0!</v>
      </c>
      <c r="AL6227" s="1" t="e">
        <f t="shared" si="1861"/>
        <v>#DIV/0!</v>
      </c>
    </row>
    <row r="6228" spans="4:38" x14ac:dyDescent="0.25">
      <c r="D6228" s="1">
        <v>1985</v>
      </c>
      <c r="E6228" s="1" t="s">
        <v>173</v>
      </c>
      <c r="F6228" s="2" t="s">
        <v>363</v>
      </c>
      <c r="G6228">
        <v>2</v>
      </c>
      <c r="H6228">
        <v>4537822</v>
      </c>
      <c r="I6228" s="1">
        <v>0</v>
      </c>
      <c r="J6228" s="1">
        <v>22355</v>
      </c>
      <c r="K6228" s="1">
        <v>186291.7</v>
      </c>
      <c r="M6228" s="3"/>
      <c r="N6228">
        <v>120</v>
      </c>
      <c r="O6228"/>
      <c r="P6228"/>
      <c r="Q6228" s="1">
        <f t="shared" si="1843"/>
        <v>10</v>
      </c>
      <c r="R6228" s="5" t="e">
        <f t="shared" si="1844"/>
        <v>#DIV/0!</v>
      </c>
      <c r="S6228" s="4" t="e">
        <f t="shared" si="1845"/>
        <v>#DIV/0!</v>
      </c>
      <c r="T6228" s="6" t="e">
        <f t="shared" si="1846"/>
        <v>#NUM!</v>
      </c>
      <c r="U6228" s="6" t="e">
        <f t="shared" si="1847"/>
        <v>#NUM!</v>
      </c>
      <c r="V6228" s="4" t="e">
        <f t="shared" si="1848"/>
        <v>#DIV/0!</v>
      </c>
      <c r="W6228" s="4" t="e">
        <f t="shared" si="1849"/>
        <v>#DIV/0!</v>
      </c>
      <c r="X6228" s="4" t="e">
        <f t="shared" si="1850"/>
        <v>#DIV/0!</v>
      </c>
      <c r="Y6228" s="6" t="e">
        <f t="shared" si="1851"/>
        <v>#NUM!</v>
      </c>
      <c r="Z6228" s="6" t="e">
        <f t="shared" si="1852"/>
        <v>#NUM!</v>
      </c>
      <c r="AA6228" s="6" t="e">
        <f t="shared" si="1853"/>
        <v>#NUM!</v>
      </c>
      <c r="AB6228" s="26">
        <v>-13.586906357416865</v>
      </c>
      <c r="AC6228" s="4">
        <f t="shared" si="1854"/>
        <v>0</v>
      </c>
      <c r="AD6228" s="4">
        <f t="shared" si="1855"/>
        <v>0</v>
      </c>
      <c r="AE6228" s="4">
        <f t="shared" si="1856"/>
        <v>0</v>
      </c>
      <c r="AF6228" s="27">
        <v>-10.156431443339946</v>
      </c>
      <c r="AG6228" s="6" t="e">
        <f t="shared" si="1857"/>
        <v>#NUM!</v>
      </c>
      <c r="AH6228" s="6">
        <f t="shared" si="1858"/>
        <v>0</v>
      </c>
      <c r="AI6228" s="6" t="e">
        <f t="shared" si="1859"/>
        <v>#NUM!</v>
      </c>
      <c r="AK6228" s="1" t="e">
        <f t="shared" si="1860"/>
        <v>#DIV/0!</v>
      </c>
      <c r="AL6228" s="1" t="e">
        <f t="shared" si="1861"/>
        <v>#DIV/0!</v>
      </c>
    </row>
    <row r="6229" spans="4:38" x14ac:dyDescent="0.25">
      <c r="D6229" s="1">
        <v>1986</v>
      </c>
      <c r="E6229" s="1" t="s">
        <v>173</v>
      </c>
      <c r="F6229" s="2" t="s">
        <v>363</v>
      </c>
      <c r="G6229">
        <v>2</v>
      </c>
      <c r="H6229">
        <v>4687325</v>
      </c>
      <c r="I6229" s="1">
        <v>0</v>
      </c>
      <c r="J6229" s="1">
        <v>22246</v>
      </c>
      <c r="K6229" s="1">
        <v>192773</v>
      </c>
      <c r="M6229" s="3"/>
      <c r="N6229">
        <v>115.4</v>
      </c>
      <c r="O6229"/>
      <c r="P6229"/>
      <c r="Q6229" s="1">
        <f t="shared" si="1843"/>
        <v>10</v>
      </c>
      <c r="R6229" s="5" t="e">
        <f t="shared" si="1844"/>
        <v>#DIV/0!</v>
      </c>
      <c r="S6229" s="4" t="e">
        <f t="shared" si="1845"/>
        <v>#DIV/0!</v>
      </c>
      <c r="T6229" s="6" t="e">
        <f t="shared" si="1846"/>
        <v>#NUM!</v>
      </c>
      <c r="U6229" s="6" t="e">
        <f t="shared" si="1847"/>
        <v>#NUM!</v>
      </c>
      <c r="V6229" s="4" t="e">
        <f t="shared" si="1848"/>
        <v>#DIV/0!</v>
      </c>
      <c r="W6229" s="4" t="e">
        <f t="shared" si="1849"/>
        <v>#DIV/0!</v>
      </c>
      <c r="X6229" s="4" t="e">
        <f t="shared" si="1850"/>
        <v>#DIV/0!</v>
      </c>
      <c r="Y6229" s="6" t="e">
        <f t="shared" si="1851"/>
        <v>#NUM!</v>
      </c>
      <c r="Z6229" s="6" t="e">
        <f t="shared" si="1852"/>
        <v>#NUM!</v>
      </c>
      <c r="AA6229" s="6" t="e">
        <f t="shared" si="1853"/>
        <v>#NUM!</v>
      </c>
      <c r="AB6229" s="26">
        <v>-13.586906357416865</v>
      </c>
      <c r="AC6229" s="4">
        <f t="shared" si="1854"/>
        <v>0</v>
      </c>
      <c r="AD6229" s="4">
        <f t="shared" si="1855"/>
        <v>0</v>
      </c>
      <c r="AE6229" s="4">
        <f t="shared" si="1856"/>
        <v>0</v>
      </c>
      <c r="AF6229" s="27">
        <v>-10.156431443339946</v>
      </c>
      <c r="AG6229" s="6" t="e">
        <f t="shared" si="1857"/>
        <v>#NUM!</v>
      </c>
      <c r="AH6229" s="6">
        <f t="shared" si="1858"/>
        <v>0</v>
      </c>
      <c r="AI6229" s="6" t="e">
        <f t="shared" si="1859"/>
        <v>#NUM!</v>
      </c>
      <c r="AK6229" s="1" t="e">
        <f t="shared" si="1860"/>
        <v>#DIV/0!</v>
      </c>
      <c r="AL6229" s="1" t="e">
        <f t="shared" si="1861"/>
        <v>#DIV/0!</v>
      </c>
    </row>
    <row r="6230" spans="4:38" x14ac:dyDescent="0.25">
      <c r="D6230" s="1">
        <v>1987</v>
      </c>
      <c r="E6230" s="1" t="s">
        <v>173</v>
      </c>
      <c r="F6230" s="2" t="s">
        <v>363</v>
      </c>
      <c r="G6230">
        <v>2</v>
      </c>
      <c r="H6230">
        <v>4844002</v>
      </c>
      <c r="I6230" s="1">
        <v>0</v>
      </c>
      <c r="J6230" s="1">
        <v>21927</v>
      </c>
      <c r="K6230" s="1">
        <v>198614.1</v>
      </c>
      <c r="M6230" s="3"/>
      <c r="N6230">
        <v>110.4</v>
      </c>
      <c r="O6230"/>
      <c r="P6230"/>
      <c r="Q6230" s="1">
        <f t="shared" si="1843"/>
        <v>10</v>
      </c>
      <c r="R6230" s="5" t="e">
        <f t="shared" si="1844"/>
        <v>#DIV/0!</v>
      </c>
      <c r="S6230" s="4" t="e">
        <f t="shared" si="1845"/>
        <v>#DIV/0!</v>
      </c>
      <c r="T6230" s="6" t="e">
        <f t="shared" si="1846"/>
        <v>#NUM!</v>
      </c>
      <c r="U6230" s="6" t="e">
        <f t="shared" si="1847"/>
        <v>#NUM!</v>
      </c>
      <c r="V6230" s="4" t="e">
        <f t="shared" si="1848"/>
        <v>#DIV/0!</v>
      </c>
      <c r="W6230" s="4" t="e">
        <f t="shared" si="1849"/>
        <v>#DIV/0!</v>
      </c>
      <c r="X6230" s="4" t="e">
        <f t="shared" si="1850"/>
        <v>#DIV/0!</v>
      </c>
      <c r="Y6230" s="6" t="e">
        <f t="shared" si="1851"/>
        <v>#NUM!</v>
      </c>
      <c r="Z6230" s="6" t="e">
        <f t="shared" si="1852"/>
        <v>#NUM!</v>
      </c>
      <c r="AA6230" s="6" t="e">
        <f t="shared" si="1853"/>
        <v>#NUM!</v>
      </c>
      <c r="AB6230" s="26">
        <v>-13.586906357416865</v>
      </c>
      <c r="AC6230" s="4">
        <f t="shared" si="1854"/>
        <v>0</v>
      </c>
      <c r="AD6230" s="4">
        <f t="shared" si="1855"/>
        <v>0</v>
      </c>
      <c r="AE6230" s="4">
        <f t="shared" si="1856"/>
        <v>0</v>
      </c>
      <c r="AF6230" s="27">
        <v>-10.156431443339946</v>
      </c>
      <c r="AG6230" s="6" t="e">
        <f t="shared" si="1857"/>
        <v>#NUM!</v>
      </c>
      <c r="AH6230" s="6">
        <f t="shared" si="1858"/>
        <v>0</v>
      </c>
      <c r="AI6230" s="6" t="e">
        <f t="shared" si="1859"/>
        <v>#NUM!</v>
      </c>
      <c r="AK6230" s="1" t="e">
        <f t="shared" si="1860"/>
        <v>#DIV/0!</v>
      </c>
      <c r="AL6230" s="1" t="e">
        <f t="shared" si="1861"/>
        <v>#DIV/0!</v>
      </c>
    </row>
    <row r="6231" spans="4:38" x14ac:dyDescent="0.25">
      <c r="D6231" s="1">
        <v>1988</v>
      </c>
      <c r="E6231" s="1" t="s">
        <v>173</v>
      </c>
      <c r="F6231" s="2" t="s">
        <v>363</v>
      </c>
      <c r="G6231">
        <v>2</v>
      </c>
      <c r="H6231">
        <v>5001169</v>
      </c>
      <c r="I6231" s="1">
        <v>0</v>
      </c>
      <c r="J6231" s="1">
        <v>21582</v>
      </c>
      <c r="K6231" s="1">
        <v>203029.2</v>
      </c>
      <c r="M6231" s="3"/>
      <c r="N6231">
        <v>106.3</v>
      </c>
      <c r="O6231"/>
      <c r="P6231"/>
      <c r="Q6231" s="1">
        <f t="shared" si="1843"/>
        <v>10</v>
      </c>
      <c r="R6231" s="5" t="e">
        <f t="shared" si="1844"/>
        <v>#DIV/0!</v>
      </c>
      <c r="S6231" s="4" t="e">
        <f t="shared" si="1845"/>
        <v>#DIV/0!</v>
      </c>
      <c r="T6231" s="6" t="e">
        <f t="shared" si="1846"/>
        <v>#NUM!</v>
      </c>
      <c r="U6231" s="6" t="e">
        <f t="shared" si="1847"/>
        <v>#NUM!</v>
      </c>
      <c r="V6231" s="4" t="e">
        <f t="shared" si="1848"/>
        <v>#DIV/0!</v>
      </c>
      <c r="W6231" s="4" t="e">
        <f t="shared" si="1849"/>
        <v>#DIV/0!</v>
      </c>
      <c r="X6231" s="4" t="e">
        <f t="shared" si="1850"/>
        <v>#DIV/0!</v>
      </c>
      <c r="Y6231" s="6" t="e">
        <f t="shared" si="1851"/>
        <v>#NUM!</v>
      </c>
      <c r="Z6231" s="6" t="e">
        <f t="shared" si="1852"/>
        <v>#NUM!</v>
      </c>
      <c r="AA6231" s="6" t="e">
        <f t="shared" si="1853"/>
        <v>#NUM!</v>
      </c>
      <c r="AB6231" s="26">
        <v>-13.586906357416865</v>
      </c>
      <c r="AC6231" s="4">
        <f t="shared" si="1854"/>
        <v>0</v>
      </c>
      <c r="AD6231" s="4">
        <f t="shared" si="1855"/>
        <v>0</v>
      </c>
      <c r="AE6231" s="4">
        <f t="shared" si="1856"/>
        <v>0</v>
      </c>
      <c r="AF6231" s="27">
        <v>-10.156431443339946</v>
      </c>
      <c r="AG6231" s="6" t="e">
        <f t="shared" si="1857"/>
        <v>#NUM!</v>
      </c>
      <c r="AH6231" s="6">
        <f t="shared" si="1858"/>
        <v>0</v>
      </c>
      <c r="AI6231" s="6" t="e">
        <f t="shared" si="1859"/>
        <v>#NUM!</v>
      </c>
      <c r="AK6231" s="1" t="e">
        <f t="shared" si="1860"/>
        <v>#DIV/0!</v>
      </c>
      <c r="AL6231" s="1" t="e">
        <f t="shared" si="1861"/>
        <v>#DIV/0!</v>
      </c>
    </row>
    <row r="6232" spans="4:38" x14ac:dyDescent="0.25">
      <c r="D6232" s="1">
        <v>1989</v>
      </c>
      <c r="E6232" s="1" t="s">
        <v>173</v>
      </c>
      <c r="F6232" s="2" t="s">
        <v>363</v>
      </c>
      <c r="G6232">
        <v>2</v>
      </c>
      <c r="H6232">
        <v>5149874</v>
      </c>
      <c r="I6232" s="1">
        <v>0</v>
      </c>
      <c r="J6232" s="1">
        <v>21522</v>
      </c>
      <c r="K6232" s="1">
        <v>206347.1</v>
      </c>
      <c r="M6232" s="3"/>
      <c r="N6232">
        <v>104.3</v>
      </c>
      <c r="O6232"/>
      <c r="P6232"/>
      <c r="Q6232" s="1">
        <f t="shared" si="1843"/>
        <v>10</v>
      </c>
      <c r="R6232" s="5" t="e">
        <f t="shared" si="1844"/>
        <v>#DIV/0!</v>
      </c>
      <c r="S6232" s="4" t="e">
        <f t="shared" si="1845"/>
        <v>#DIV/0!</v>
      </c>
      <c r="T6232" s="6" t="e">
        <f t="shared" si="1846"/>
        <v>#NUM!</v>
      </c>
      <c r="U6232" s="6" t="e">
        <f t="shared" si="1847"/>
        <v>#NUM!</v>
      </c>
      <c r="V6232" s="4" t="e">
        <f t="shared" si="1848"/>
        <v>#DIV/0!</v>
      </c>
      <c r="W6232" s="4" t="e">
        <f t="shared" si="1849"/>
        <v>#DIV/0!</v>
      </c>
      <c r="X6232" s="4" t="e">
        <f t="shared" si="1850"/>
        <v>#DIV/0!</v>
      </c>
      <c r="Y6232" s="6" t="e">
        <f t="shared" si="1851"/>
        <v>#NUM!</v>
      </c>
      <c r="Z6232" s="6" t="e">
        <f t="shared" si="1852"/>
        <v>#NUM!</v>
      </c>
      <c r="AA6232" s="6" t="e">
        <f t="shared" si="1853"/>
        <v>#NUM!</v>
      </c>
      <c r="AB6232" s="26">
        <v>-13.586906357416865</v>
      </c>
      <c r="AC6232" s="4">
        <f t="shared" si="1854"/>
        <v>0</v>
      </c>
      <c r="AD6232" s="4">
        <f t="shared" si="1855"/>
        <v>0</v>
      </c>
      <c r="AE6232" s="4">
        <f t="shared" si="1856"/>
        <v>0</v>
      </c>
      <c r="AF6232" s="27">
        <v>-10.156431443339946</v>
      </c>
      <c r="AG6232" s="6" t="e">
        <f t="shared" si="1857"/>
        <v>#NUM!</v>
      </c>
      <c r="AH6232" s="6">
        <f t="shared" si="1858"/>
        <v>0</v>
      </c>
      <c r="AI6232" s="6" t="e">
        <f t="shared" si="1859"/>
        <v>#NUM!</v>
      </c>
      <c r="AK6232" s="1" t="e">
        <f t="shared" si="1860"/>
        <v>#DIV/0!</v>
      </c>
      <c r="AL6232" s="1" t="e">
        <f t="shared" si="1861"/>
        <v>#DIV/0!</v>
      </c>
    </row>
    <row r="6233" spans="4:38" x14ac:dyDescent="0.25">
      <c r="D6233" s="1">
        <v>1990</v>
      </c>
      <c r="E6233" s="1" t="s">
        <v>173</v>
      </c>
      <c r="F6233" s="2" t="s">
        <v>363</v>
      </c>
      <c r="G6233">
        <v>2</v>
      </c>
      <c r="H6233">
        <v>5283814</v>
      </c>
      <c r="I6233" s="1">
        <v>0</v>
      </c>
      <c r="J6233" s="1">
        <v>21835</v>
      </c>
      <c r="K6233" s="1">
        <v>208150.6</v>
      </c>
      <c r="L6233" s="1">
        <v>214953.3</v>
      </c>
      <c r="M6233" s="3">
        <v>230</v>
      </c>
      <c r="N6233">
        <v>104.9</v>
      </c>
      <c r="O6233">
        <v>107</v>
      </c>
      <c r="P6233"/>
      <c r="Q6233" s="1">
        <f t="shared" si="1843"/>
        <v>10</v>
      </c>
      <c r="R6233" s="5" t="e">
        <f t="shared" si="1844"/>
        <v>#DIV/0!</v>
      </c>
      <c r="S6233" s="4" t="e">
        <f t="shared" si="1845"/>
        <v>#DIV/0!</v>
      </c>
      <c r="T6233" s="6" t="e">
        <f t="shared" si="1846"/>
        <v>#NUM!</v>
      </c>
      <c r="U6233" s="6" t="e">
        <f t="shared" si="1847"/>
        <v>#NUM!</v>
      </c>
      <c r="V6233" s="4" t="e">
        <f t="shared" si="1848"/>
        <v>#DIV/0!</v>
      </c>
      <c r="W6233" s="4" t="e">
        <f t="shared" si="1849"/>
        <v>#DIV/0!</v>
      </c>
      <c r="X6233" s="4" t="e">
        <f t="shared" si="1850"/>
        <v>#DIV/0!</v>
      </c>
      <c r="Y6233" s="6" t="e">
        <f t="shared" si="1851"/>
        <v>#NUM!</v>
      </c>
      <c r="Z6233" s="6" t="e">
        <f t="shared" si="1852"/>
        <v>#NUM!</v>
      </c>
      <c r="AA6233" s="6" t="e">
        <f t="shared" si="1853"/>
        <v>#NUM!</v>
      </c>
      <c r="AB6233" s="26">
        <v>-13.586906357416865</v>
      </c>
      <c r="AC6233" s="4">
        <f t="shared" si="1854"/>
        <v>0</v>
      </c>
      <c r="AD6233" s="4">
        <f t="shared" si="1855"/>
        <v>0</v>
      </c>
      <c r="AE6233" s="4">
        <f t="shared" si="1856"/>
        <v>0</v>
      </c>
      <c r="AF6233" s="27">
        <v>-10.156431443339946</v>
      </c>
      <c r="AG6233" s="6" t="e">
        <f t="shared" si="1857"/>
        <v>#NUM!</v>
      </c>
      <c r="AH6233" s="6">
        <f t="shared" si="1858"/>
        <v>0</v>
      </c>
      <c r="AI6233" s="6" t="e">
        <f t="shared" si="1859"/>
        <v>#NUM!</v>
      </c>
      <c r="AK6233" s="1" t="e">
        <f t="shared" si="1860"/>
        <v>#DIV/0!</v>
      </c>
      <c r="AL6233" s="1" t="e">
        <f t="shared" si="1861"/>
        <v>#DIV/0!</v>
      </c>
    </row>
    <row r="6234" spans="4:38" x14ac:dyDescent="0.25">
      <c r="D6234" s="1">
        <v>1991</v>
      </c>
      <c r="E6234" s="1" t="s">
        <v>173</v>
      </c>
      <c r="F6234" s="2" t="s">
        <v>363</v>
      </c>
      <c r="G6234">
        <v>2</v>
      </c>
      <c r="H6234">
        <v>5400630</v>
      </c>
      <c r="I6234" s="1">
        <v>0</v>
      </c>
      <c r="J6234" s="1">
        <v>22454</v>
      </c>
      <c r="K6234" s="1">
        <v>208680.3</v>
      </c>
      <c r="L6234" s="1">
        <v>222222.2</v>
      </c>
      <c r="M6234" s="3">
        <v>230</v>
      </c>
      <c r="N6234">
        <v>107.6</v>
      </c>
      <c r="O6234">
        <v>108</v>
      </c>
      <c r="P6234"/>
      <c r="Q6234" s="1">
        <f t="shared" si="1843"/>
        <v>10</v>
      </c>
      <c r="R6234" s="5" t="e">
        <f t="shared" si="1844"/>
        <v>#DIV/0!</v>
      </c>
      <c r="S6234" s="4" t="e">
        <f t="shared" si="1845"/>
        <v>#DIV/0!</v>
      </c>
      <c r="T6234" s="6" t="e">
        <f t="shared" si="1846"/>
        <v>#NUM!</v>
      </c>
      <c r="U6234" s="6" t="e">
        <f t="shared" si="1847"/>
        <v>#NUM!</v>
      </c>
      <c r="V6234" s="4" t="e">
        <f t="shared" si="1848"/>
        <v>#DIV/0!</v>
      </c>
      <c r="W6234" s="4" t="e">
        <f t="shared" si="1849"/>
        <v>#DIV/0!</v>
      </c>
      <c r="X6234" s="4" t="e">
        <f t="shared" si="1850"/>
        <v>#DIV/0!</v>
      </c>
      <c r="Y6234" s="6" t="e">
        <f t="shared" si="1851"/>
        <v>#NUM!</v>
      </c>
      <c r="Z6234" s="6" t="e">
        <f t="shared" si="1852"/>
        <v>#NUM!</v>
      </c>
      <c r="AA6234" s="6" t="e">
        <f t="shared" si="1853"/>
        <v>#NUM!</v>
      </c>
      <c r="AB6234" s="26">
        <v>-13.586906357416865</v>
      </c>
      <c r="AC6234" s="4">
        <f t="shared" si="1854"/>
        <v>0</v>
      </c>
      <c r="AD6234" s="4">
        <f t="shared" si="1855"/>
        <v>0</v>
      </c>
      <c r="AE6234" s="4">
        <f t="shared" si="1856"/>
        <v>0</v>
      </c>
      <c r="AF6234" s="27">
        <v>-10.156431443339946</v>
      </c>
      <c r="AG6234" s="6" t="e">
        <f t="shared" si="1857"/>
        <v>#NUM!</v>
      </c>
      <c r="AH6234" s="6">
        <f t="shared" si="1858"/>
        <v>0</v>
      </c>
      <c r="AI6234" s="6" t="e">
        <f t="shared" si="1859"/>
        <v>#NUM!</v>
      </c>
      <c r="AK6234" s="1" t="e">
        <f t="shared" si="1860"/>
        <v>#DIV/0!</v>
      </c>
      <c r="AL6234" s="1" t="e">
        <f t="shared" si="1861"/>
        <v>#DIV/0!</v>
      </c>
    </row>
    <row r="6235" spans="4:38" x14ac:dyDescent="0.25">
      <c r="D6235" s="1">
        <v>1992</v>
      </c>
      <c r="E6235" s="1" t="s">
        <v>173</v>
      </c>
      <c r="F6235" s="2" t="s">
        <v>363</v>
      </c>
      <c r="G6235">
        <v>2</v>
      </c>
      <c r="H6235">
        <v>5502494</v>
      </c>
      <c r="I6235" s="1">
        <v>0</v>
      </c>
      <c r="J6235" s="1">
        <v>23263</v>
      </c>
      <c r="K6235" s="1">
        <v>208076.9</v>
      </c>
      <c r="L6235" s="1">
        <v>283185.8</v>
      </c>
      <c r="M6235" s="3">
        <v>240</v>
      </c>
      <c r="N6235">
        <v>111.8</v>
      </c>
      <c r="O6235">
        <v>113</v>
      </c>
      <c r="P6235"/>
      <c r="Q6235" s="1">
        <f t="shared" si="1843"/>
        <v>10</v>
      </c>
      <c r="R6235" s="5" t="e">
        <f t="shared" si="1844"/>
        <v>#DIV/0!</v>
      </c>
      <c r="S6235" s="4" t="e">
        <f t="shared" si="1845"/>
        <v>#DIV/0!</v>
      </c>
      <c r="T6235" s="6" t="e">
        <f t="shared" si="1846"/>
        <v>#NUM!</v>
      </c>
      <c r="U6235" s="6" t="e">
        <f t="shared" si="1847"/>
        <v>#NUM!</v>
      </c>
      <c r="V6235" s="4" t="e">
        <f t="shared" si="1848"/>
        <v>#DIV/0!</v>
      </c>
      <c r="W6235" s="4" t="e">
        <f t="shared" si="1849"/>
        <v>#DIV/0!</v>
      </c>
      <c r="X6235" s="4" t="e">
        <f t="shared" si="1850"/>
        <v>#DIV/0!</v>
      </c>
      <c r="Y6235" s="6" t="e">
        <f t="shared" si="1851"/>
        <v>#NUM!</v>
      </c>
      <c r="Z6235" s="6" t="e">
        <f t="shared" si="1852"/>
        <v>#NUM!</v>
      </c>
      <c r="AA6235" s="6" t="e">
        <f t="shared" si="1853"/>
        <v>#NUM!</v>
      </c>
      <c r="AB6235" s="26">
        <v>-13.586906357416865</v>
      </c>
      <c r="AC6235" s="4">
        <f t="shared" si="1854"/>
        <v>0</v>
      </c>
      <c r="AD6235" s="4">
        <f t="shared" si="1855"/>
        <v>0</v>
      </c>
      <c r="AE6235" s="4">
        <f t="shared" si="1856"/>
        <v>0</v>
      </c>
      <c r="AF6235" s="27">
        <v>-10.156431443339946</v>
      </c>
      <c r="AG6235" s="6" t="e">
        <f t="shared" si="1857"/>
        <v>#NUM!</v>
      </c>
      <c r="AH6235" s="6">
        <f t="shared" si="1858"/>
        <v>0</v>
      </c>
      <c r="AI6235" s="6" t="e">
        <f t="shared" si="1859"/>
        <v>#NUM!</v>
      </c>
      <c r="AK6235" s="1" t="e">
        <f t="shared" si="1860"/>
        <v>#DIV/0!</v>
      </c>
      <c r="AL6235" s="1" t="e">
        <f t="shared" si="1861"/>
        <v>#DIV/0!</v>
      </c>
    </row>
    <row r="6236" spans="4:38" x14ac:dyDescent="0.25">
      <c r="D6236" s="1">
        <v>1993</v>
      </c>
      <c r="E6236" s="1" t="s">
        <v>173</v>
      </c>
      <c r="F6236" s="2" t="s">
        <v>363</v>
      </c>
      <c r="G6236">
        <v>2</v>
      </c>
      <c r="H6236">
        <v>5593315</v>
      </c>
      <c r="I6236" s="1">
        <v>0</v>
      </c>
      <c r="J6236" s="1">
        <v>23905</v>
      </c>
      <c r="K6236" s="1">
        <v>206611.9</v>
      </c>
      <c r="L6236" s="1">
        <v>192053</v>
      </c>
      <c r="M6236" s="3">
        <v>320</v>
      </c>
      <c r="N6236">
        <v>115.7</v>
      </c>
      <c r="O6236">
        <v>151</v>
      </c>
      <c r="P6236"/>
      <c r="Q6236" s="1">
        <f t="shared" si="1843"/>
        <v>10</v>
      </c>
      <c r="R6236" s="5" t="e">
        <f t="shared" si="1844"/>
        <v>#DIV/0!</v>
      </c>
      <c r="S6236" s="4" t="e">
        <f t="shared" si="1845"/>
        <v>#DIV/0!</v>
      </c>
      <c r="T6236" s="6" t="e">
        <f t="shared" si="1846"/>
        <v>#NUM!</v>
      </c>
      <c r="U6236" s="6" t="e">
        <f t="shared" si="1847"/>
        <v>#NUM!</v>
      </c>
      <c r="V6236" s="4" t="e">
        <f t="shared" si="1848"/>
        <v>#DIV/0!</v>
      </c>
      <c r="W6236" s="4" t="e">
        <f t="shared" si="1849"/>
        <v>#DIV/0!</v>
      </c>
      <c r="X6236" s="4" t="e">
        <f t="shared" si="1850"/>
        <v>#DIV/0!</v>
      </c>
      <c r="Y6236" s="6" t="e">
        <f t="shared" si="1851"/>
        <v>#NUM!</v>
      </c>
      <c r="Z6236" s="6" t="e">
        <f t="shared" si="1852"/>
        <v>#NUM!</v>
      </c>
      <c r="AA6236" s="6" t="e">
        <f t="shared" si="1853"/>
        <v>#NUM!</v>
      </c>
      <c r="AB6236" s="26">
        <v>-13.586906357416865</v>
      </c>
      <c r="AC6236" s="4">
        <f t="shared" si="1854"/>
        <v>0</v>
      </c>
      <c r="AD6236" s="4">
        <f t="shared" si="1855"/>
        <v>0</v>
      </c>
      <c r="AE6236" s="4">
        <f t="shared" si="1856"/>
        <v>0</v>
      </c>
      <c r="AF6236" s="27">
        <v>-10.156431443339946</v>
      </c>
      <c r="AG6236" s="6" t="e">
        <f t="shared" si="1857"/>
        <v>#NUM!</v>
      </c>
      <c r="AH6236" s="6">
        <f t="shared" si="1858"/>
        <v>0</v>
      </c>
      <c r="AI6236" s="6" t="e">
        <f t="shared" si="1859"/>
        <v>#NUM!</v>
      </c>
      <c r="AK6236" s="1" t="e">
        <f t="shared" si="1860"/>
        <v>#DIV/0!</v>
      </c>
      <c r="AL6236" s="1" t="e">
        <f t="shared" si="1861"/>
        <v>#DIV/0!</v>
      </c>
    </row>
    <row r="6237" spans="4:38" x14ac:dyDescent="0.25">
      <c r="D6237" s="1">
        <v>1994</v>
      </c>
      <c r="E6237" s="1" t="s">
        <v>173</v>
      </c>
      <c r="F6237" s="2" t="s">
        <v>363</v>
      </c>
      <c r="G6237">
        <v>2</v>
      </c>
      <c r="H6237">
        <v>5679167</v>
      </c>
      <c r="I6237" s="1">
        <v>0</v>
      </c>
      <c r="J6237" s="1">
        <v>23967</v>
      </c>
      <c r="K6237" s="1">
        <v>204496.6</v>
      </c>
      <c r="L6237" s="1">
        <v>185714.3</v>
      </c>
      <c r="M6237" s="3">
        <v>290</v>
      </c>
      <c r="N6237">
        <v>117.2</v>
      </c>
      <c r="O6237">
        <v>140</v>
      </c>
      <c r="P6237"/>
      <c r="Q6237" s="1">
        <f t="shared" si="1843"/>
        <v>10</v>
      </c>
      <c r="R6237" s="5" t="e">
        <f t="shared" si="1844"/>
        <v>#DIV/0!</v>
      </c>
      <c r="S6237" s="4" t="e">
        <f t="shared" si="1845"/>
        <v>#DIV/0!</v>
      </c>
      <c r="T6237" s="6" t="e">
        <f t="shared" si="1846"/>
        <v>#NUM!</v>
      </c>
      <c r="U6237" s="6" t="e">
        <f t="shared" si="1847"/>
        <v>#NUM!</v>
      </c>
      <c r="V6237" s="4" t="e">
        <f t="shared" si="1848"/>
        <v>#DIV/0!</v>
      </c>
      <c r="W6237" s="4" t="e">
        <f t="shared" si="1849"/>
        <v>#DIV/0!</v>
      </c>
      <c r="X6237" s="4" t="e">
        <f t="shared" si="1850"/>
        <v>#DIV/0!</v>
      </c>
      <c r="Y6237" s="6" t="e">
        <f t="shared" si="1851"/>
        <v>#NUM!</v>
      </c>
      <c r="Z6237" s="6" t="e">
        <f t="shared" si="1852"/>
        <v>#NUM!</v>
      </c>
      <c r="AA6237" s="6" t="e">
        <f t="shared" si="1853"/>
        <v>#NUM!</v>
      </c>
      <c r="AB6237" s="26">
        <v>-13.586906357416865</v>
      </c>
      <c r="AC6237" s="4">
        <f t="shared" si="1854"/>
        <v>0</v>
      </c>
      <c r="AD6237" s="4">
        <f t="shared" si="1855"/>
        <v>0</v>
      </c>
      <c r="AE6237" s="4">
        <f t="shared" si="1856"/>
        <v>0</v>
      </c>
      <c r="AF6237" s="27">
        <v>-10.156431443339946</v>
      </c>
      <c r="AG6237" s="6" t="e">
        <f t="shared" si="1857"/>
        <v>#NUM!</v>
      </c>
      <c r="AH6237" s="6">
        <f t="shared" si="1858"/>
        <v>0</v>
      </c>
      <c r="AI6237" s="6" t="e">
        <f t="shared" si="1859"/>
        <v>#NUM!</v>
      </c>
      <c r="AK6237" s="1" t="e">
        <f t="shared" si="1860"/>
        <v>#DIV/0!</v>
      </c>
      <c r="AL6237" s="1" t="e">
        <f t="shared" si="1861"/>
        <v>#DIV/0!</v>
      </c>
    </row>
    <row r="6238" spans="4:38" x14ac:dyDescent="0.25">
      <c r="D6238" s="1">
        <v>1995</v>
      </c>
      <c r="E6238" s="1" t="s">
        <v>173</v>
      </c>
      <c r="F6238" s="2" t="s">
        <v>363</v>
      </c>
      <c r="G6238">
        <v>2</v>
      </c>
      <c r="H6238">
        <v>5764810</v>
      </c>
      <c r="I6238" s="1">
        <v>55.173580000000001</v>
      </c>
      <c r="J6238" s="1">
        <v>23325</v>
      </c>
      <c r="K6238" s="1">
        <v>202123.1</v>
      </c>
      <c r="L6238" s="1">
        <v>178294.6</v>
      </c>
      <c r="M6238" s="3">
        <v>260</v>
      </c>
      <c r="N6238">
        <v>115.4</v>
      </c>
      <c r="O6238">
        <v>129</v>
      </c>
      <c r="P6238"/>
      <c r="Q6238" s="1">
        <f t="shared" si="1843"/>
        <v>10</v>
      </c>
      <c r="R6238" s="5">
        <f t="shared" si="1844"/>
        <v>-2.6679436063420208</v>
      </c>
      <c r="S6238" s="4">
        <f t="shared" si="1845"/>
        <v>539.25303233902889</v>
      </c>
      <c r="T6238" s="6">
        <f t="shared" si="1846"/>
        <v>-3.5849327679081959</v>
      </c>
      <c r="U6238" s="6">
        <f t="shared" si="1847"/>
        <v>6.3917415388108463</v>
      </c>
      <c r="V6238" s="4">
        <f t="shared" si="1848"/>
        <v>112.73205639365798</v>
      </c>
      <c r="W6238" s="4">
        <f t="shared" si="1849"/>
        <v>1.0231482567781339E-2</v>
      </c>
      <c r="X6238" s="4">
        <f t="shared" si="1850"/>
        <v>58982.553021571541</v>
      </c>
      <c r="Y6238" s="6">
        <f t="shared" si="1851"/>
        <v>125.4150672320918</v>
      </c>
      <c r="Z6238" s="6">
        <f t="shared" si="1852"/>
        <v>0.86320104880625059</v>
      </c>
      <c r="AA6238" s="6">
        <f t="shared" si="1853"/>
        <v>4976190.0381687619</v>
      </c>
      <c r="AB6238" s="26">
        <v>-13.586906357416865</v>
      </c>
      <c r="AC6238" s="4">
        <f t="shared" si="1854"/>
        <v>50.926512558658153</v>
      </c>
      <c r="AD6238" s="4">
        <f t="shared" si="1855"/>
        <v>161979516.93561584</v>
      </c>
      <c r="AE6238" s="4">
        <f t="shared" si="1856"/>
        <v>28.097980147761305</v>
      </c>
      <c r="AF6238" s="27">
        <v>-10.156431443339946</v>
      </c>
      <c r="AG6238" s="6">
        <f t="shared" si="1857"/>
        <v>28.330884010598091</v>
      </c>
      <c r="AH6238" s="6">
        <f t="shared" si="1858"/>
        <v>32304074.564049654</v>
      </c>
      <c r="AI6238" s="6">
        <f t="shared" si="1859"/>
        <v>15.631162954294545</v>
      </c>
      <c r="AK6238" s="1">
        <f t="shared" si="1860"/>
        <v>3.1440094107022555E-6</v>
      </c>
      <c r="AL6238" s="1">
        <f t="shared" si="1861"/>
        <v>18.12461689091047</v>
      </c>
    </row>
    <row r="6239" spans="4:38" x14ac:dyDescent="0.25">
      <c r="D6239" s="1">
        <v>1996</v>
      </c>
      <c r="E6239" s="1" t="s">
        <v>173</v>
      </c>
      <c r="F6239" s="2" t="s">
        <v>363</v>
      </c>
      <c r="G6239">
        <v>2</v>
      </c>
      <c r="H6239">
        <v>5851355</v>
      </c>
      <c r="I6239" s="1">
        <v>48.582250000000002</v>
      </c>
      <c r="J6239" s="1">
        <v>22241</v>
      </c>
      <c r="K6239" s="1">
        <v>199470.9</v>
      </c>
      <c r="L6239" s="1">
        <v>172413.8</v>
      </c>
      <c r="M6239" s="3">
        <v>230</v>
      </c>
      <c r="N6239">
        <v>111.5</v>
      </c>
      <c r="O6239">
        <v>116</v>
      </c>
      <c r="P6239"/>
      <c r="Q6239" s="1">
        <f t="shared" si="1843"/>
        <v>10</v>
      </c>
      <c r="R6239" s="5">
        <f t="shared" si="1844"/>
        <v>-3.0299131884587478</v>
      </c>
      <c r="S6239" s="4">
        <f t="shared" si="1845"/>
        <v>604.37951062373611</v>
      </c>
      <c r="T6239" s="6">
        <f t="shared" si="1846"/>
        <v>-3.8236848790159166</v>
      </c>
      <c r="U6239" s="6">
        <f t="shared" si="1847"/>
        <v>6.5925603999367439</v>
      </c>
      <c r="V6239" s="4">
        <f t="shared" si="1848"/>
        <v>108.47008681154125</v>
      </c>
      <c r="W6239" s="4">
        <f t="shared" si="1849"/>
        <v>8.0383681355878193E-3</v>
      </c>
      <c r="X6239" s="4">
        <f t="shared" si="1850"/>
        <v>47035.345582012465</v>
      </c>
      <c r="Y6239" s="6">
        <f t="shared" si="1851"/>
        <v>112.17631512098409</v>
      </c>
      <c r="Z6239" s="6">
        <f t="shared" si="1852"/>
        <v>0.73692536818420584</v>
      </c>
      <c r="AA6239" s="6">
        <f t="shared" si="1853"/>
        <v>4312011.9377514934</v>
      </c>
      <c r="AB6239" s="26">
        <v>-13.586906357416865</v>
      </c>
      <c r="AC6239" s="4">
        <f t="shared" si="1854"/>
        <v>44.842559876536377</v>
      </c>
      <c r="AD6239" s="4">
        <f t="shared" si="1855"/>
        <v>127474837.97762808</v>
      </c>
      <c r="AE6239" s="4">
        <f t="shared" si="1856"/>
        <v>21.785524545618596</v>
      </c>
      <c r="AF6239" s="27">
        <v>-10.156431443339946</v>
      </c>
      <c r="AG6239" s="6">
        <f t="shared" si="1857"/>
        <v>26.561894519806394</v>
      </c>
      <c r="AH6239" s="6">
        <f t="shared" si="1858"/>
        <v>28871889.924109489</v>
      </c>
      <c r="AI6239" s="6">
        <f t="shared" si="1859"/>
        <v>12.904366000348643</v>
      </c>
      <c r="AK6239" s="1">
        <f t="shared" si="1860"/>
        <v>3.5177577463880578E-6</v>
      </c>
      <c r="AL6239" s="1">
        <f t="shared" si="1861"/>
        <v>20.58364937811649</v>
      </c>
    </row>
    <row r="6240" spans="4:38" x14ac:dyDescent="0.25">
      <c r="D6240" s="1">
        <v>1997</v>
      </c>
      <c r="E6240" s="1" t="s">
        <v>173</v>
      </c>
      <c r="F6240" s="2" t="s">
        <v>363</v>
      </c>
      <c r="G6240">
        <v>2</v>
      </c>
      <c r="H6240">
        <v>5938405</v>
      </c>
      <c r="I6240" s="1">
        <v>50.365729999999999</v>
      </c>
      <c r="J6240" s="1">
        <v>20938</v>
      </c>
      <c r="K6240" s="1">
        <v>196600.9</v>
      </c>
      <c r="L6240" s="1">
        <v>165048.5</v>
      </c>
      <c r="M6240" s="3">
        <v>200</v>
      </c>
      <c r="N6240">
        <v>106.5</v>
      </c>
      <c r="O6240">
        <v>103</v>
      </c>
      <c r="P6240"/>
      <c r="Q6240" s="1">
        <f t="shared" si="1843"/>
        <v>10</v>
      </c>
      <c r="R6240" s="5">
        <f t="shared" si="1844"/>
        <v>-2.922622187745517</v>
      </c>
      <c r="S6240" s="4">
        <f t="shared" si="1845"/>
        <v>574.59015247073762</v>
      </c>
      <c r="T6240" s="6">
        <f t="shared" si="1846"/>
        <v>-3.7536622166864948</v>
      </c>
      <c r="U6240" s="6">
        <f t="shared" si="1847"/>
        <v>6.1953631837078094</v>
      </c>
      <c r="V6240" s="4">
        <f t="shared" si="1848"/>
        <v>103.57737781225448</v>
      </c>
      <c r="W6240" s="4">
        <f t="shared" si="1849"/>
        <v>8.7655052533405532E-3</v>
      </c>
      <c r="X6240" s="4">
        <f t="shared" si="1850"/>
        <v>52053.120223963808</v>
      </c>
      <c r="Y6240" s="6">
        <f t="shared" si="1851"/>
        <v>99.246337783313507</v>
      </c>
      <c r="Z6240" s="6">
        <f t="shared" si="1852"/>
        <v>0.81295847404795807</v>
      </c>
      <c r="AA6240" s="6">
        <f t="shared" si="1853"/>
        <v>4827676.6670787642</v>
      </c>
      <c r="AB6240" s="26">
        <v>-13.586906357416865</v>
      </c>
      <c r="AC6240" s="4">
        <f t="shared" si="1854"/>
        <v>46.488753881313947</v>
      </c>
      <c r="AD6240" s="4">
        <f t="shared" si="1855"/>
        <v>139044191.57733393</v>
      </c>
      <c r="AE6240" s="4">
        <f t="shared" si="1856"/>
        <v>23.414400260227104</v>
      </c>
      <c r="AF6240" s="27">
        <v>-10.156431443339946</v>
      </c>
      <c r="AG6240" s="6">
        <f t="shared" si="1857"/>
        <v>27.057393172434757</v>
      </c>
      <c r="AH6240" s="6">
        <f t="shared" si="1858"/>
        <v>30377084.379485708</v>
      </c>
      <c r="AI6240" s="6">
        <f t="shared" si="1859"/>
        <v>13.627653590266924</v>
      </c>
      <c r="AK6240" s="1">
        <f t="shared" si="1860"/>
        <v>3.3434517007823171E-6</v>
      </c>
      <c r="AL6240" s="1">
        <f t="shared" si="1861"/>
        <v>19.854770297184217</v>
      </c>
    </row>
    <row r="6241" spans="4:38" x14ac:dyDescent="0.25">
      <c r="D6241" s="1">
        <v>1998</v>
      </c>
      <c r="E6241" s="1" t="s">
        <v>173</v>
      </c>
      <c r="F6241" s="2" t="s">
        <v>363</v>
      </c>
      <c r="G6241">
        <v>2</v>
      </c>
      <c r="H6241">
        <v>6027388</v>
      </c>
      <c r="I6241" s="1">
        <v>45.96463</v>
      </c>
      <c r="J6241" s="1">
        <v>19504</v>
      </c>
      <c r="K6241" s="1">
        <v>193684.2</v>
      </c>
      <c r="L6241" s="1">
        <v>157303.4</v>
      </c>
      <c r="M6241" s="3">
        <v>170</v>
      </c>
      <c r="N6241">
        <v>100.7</v>
      </c>
      <c r="O6241">
        <v>89</v>
      </c>
      <c r="P6241"/>
      <c r="Q6241" s="1">
        <f t="shared" si="1843"/>
        <v>10</v>
      </c>
      <c r="R6241" s="5">
        <f t="shared" si="1844"/>
        <v>-3.2024624151222358</v>
      </c>
      <c r="S6241" s="4">
        <f t="shared" si="1845"/>
        <v>620.26637090301813</v>
      </c>
      <c r="T6241" s="6">
        <f t="shared" si="1846"/>
        <v>-3.9351363181226566</v>
      </c>
      <c r="U6241" s="6">
        <f t="shared" si="1847"/>
        <v>6.1901032230417545</v>
      </c>
      <c r="V6241" s="4">
        <f t="shared" si="1848"/>
        <v>97.497537584877762</v>
      </c>
      <c r="W6241" s="4">
        <f t="shared" si="1849"/>
        <v>7.4104662377684838E-3</v>
      </c>
      <c r="X6241" s="4">
        <f t="shared" si="1850"/>
        <v>44665.755275930904</v>
      </c>
      <c r="Y6241" s="6">
        <f t="shared" si="1851"/>
        <v>85.064863681877341</v>
      </c>
      <c r="Z6241" s="6">
        <f t="shared" si="1852"/>
        <v>0.74255029914369408</v>
      </c>
      <c r="AA6241" s="6">
        <f t="shared" si="1853"/>
        <v>4475638.7624551123</v>
      </c>
      <c r="AB6241" s="26">
        <v>-13.586906357416865</v>
      </c>
      <c r="AC6241" s="4">
        <f t="shared" si="1854"/>
        <v>42.426435024681652</v>
      </c>
      <c r="AD6241" s="4">
        <f t="shared" si="1855"/>
        <v>117541020.89021263</v>
      </c>
      <c r="AE6241" s="4">
        <f t="shared" si="1856"/>
        <v>19.50115388128533</v>
      </c>
      <c r="AF6241" s="27">
        <v>-10.156431443339946</v>
      </c>
      <c r="AG6241" s="6">
        <f t="shared" si="1857"/>
        <v>25.809605112194173</v>
      </c>
      <c r="AH6241" s="6">
        <f t="shared" si="1858"/>
        <v>28138054.01649088</v>
      </c>
      <c r="AI6241" s="6">
        <f t="shared" si="1859"/>
        <v>11.863289494281137</v>
      </c>
      <c r="AK6241" s="1">
        <f t="shared" si="1860"/>
        <v>3.6095003006915695E-6</v>
      </c>
      <c r="AL6241" s="1">
        <f t="shared" si="1861"/>
        <v>21.755858798384757</v>
      </c>
    </row>
    <row r="6242" spans="4:38" x14ac:dyDescent="0.25">
      <c r="D6242" s="1">
        <v>1999</v>
      </c>
      <c r="E6242" s="1" t="s">
        <v>173</v>
      </c>
      <c r="F6242" s="2" t="s">
        <v>363</v>
      </c>
      <c r="G6242">
        <v>2</v>
      </c>
      <c r="H6242">
        <v>6119661</v>
      </c>
      <c r="I6242" s="1">
        <v>51.582630000000002</v>
      </c>
      <c r="J6242" s="1">
        <v>17993</v>
      </c>
      <c r="K6242" s="1">
        <v>190805.9</v>
      </c>
      <c r="L6242" s="1">
        <v>175675.7</v>
      </c>
      <c r="M6242" s="3">
        <v>140</v>
      </c>
      <c r="N6242">
        <v>94.3</v>
      </c>
      <c r="O6242">
        <v>74</v>
      </c>
      <c r="P6242"/>
      <c r="Q6242" s="1">
        <f t="shared" si="1843"/>
        <v>10</v>
      </c>
      <c r="R6242" s="5">
        <f t="shared" si="1844"/>
        <v>-2.8536738045345884</v>
      </c>
      <c r="S6242" s="4">
        <f t="shared" si="1845"/>
        <v>544.49779858064619</v>
      </c>
      <c r="T6242" s="6">
        <f t="shared" si="1846"/>
        <v>-3.7083467359763529</v>
      </c>
      <c r="U6242" s="6">
        <f t="shared" si="1847"/>
        <v>6.5146640868536103</v>
      </c>
      <c r="V6242" s="4">
        <f t="shared" si="1848"/>
        <v>91.446326195465403</v>
      </c>
      <c r="W6242" s="4">
        <f t="shared" si="1849"/>
        <v>9.4734322405823357E-3</v>
      </c>
      <c r="X6242" s="4">
        <f t="shared" si="1850"/>
        <v>57974.193818834334</v>
      </c>
      <c r="Y6242" s="6">
        <f t="shared" si="1851"/>
        <v>70.291653264023651</v>
      </c>
      <c r="Z6242" s="6">
        <f t="shared" si="1852"/>
        <v>0.79179262832740915</v>
      </c>
      <c r="AA6242" s="6">
        <f t="shared" si="1853"/>
        <v>4845502.4676627414</v>
      </c>
      <c r="AB6242" s="26">
        <v>-13.586906357416865</v>
      </c>
      <c r="AC6242" s="4">
        <f t="shared" si="1854"/>
        <v>47.611981214625132</v>
      </c>
      <c r="AD6242" s="4">
        <f t="shared" si="1855"/>
        <v>150295888.41172689</v>
      </c>
      <c r="AE6242" s="4">
        <f t="shared" si="1856"/>
        <v>24.559512105609588</v>
      </c>
      <c r="AF6242" s="27">
        <v>-10.156431443339946</v>
      </c>
      <c r="AG6242" s="6">
        <f t="shared" si="1857"/>
        <v>27.388030749141663</v>
      </c>
      <c r="AH6242" s="6">
        <f t="shared" si="1858"/>
        <v>32060625.244485389</v>
      </c>
      <c r="AI6242" s="6">
        <f t="shared" si="1859"/>
        <v>14.127466565615972</v>
      </c>
      <c r="AK6242" s="1">
        <f t="shared" si="1860"/>
        <v>3.1678831482199211E-6</v>
      </c>
      <c r="AL6242" s="1">
        <f t="shared" si="1861"/>
        <v>19.386370954718672</v>
      </c>
    </row>
    <row r="6243" spans="4:38" x14ac:dyDescent="0.25">
      <c r="D6243" s="1">
        <v>2000</v>
      </c>
      <c r="E6243" s="1" t="s">
        <v>173</v>
      </c>
      <c r="F6243" s="2" t="s">
        <v>363</v>
      </c>
      <c r="G6243">
        <v>2</v>
      </c>
      <c r="H6243">
        <v>6216341</v>
      </c>
      <c r="I6243" s="1">
        <v>56.087710000000001</v>
      </c>
      <c r="J6243" s="1">
        <v>16489</v>
      </c>
      <c r="K6243" s="1">
        <v>188230.6</v>
      </c>
      <c r="L6243" s="1">
        <v>191176.5</v>
      </c>
      <c r="M6243" s="3">
        <v>130</v>
      </c>
      <c r="N6243">
        <v>87.6</v>
      </c>
      <c r="O6243">
        <v>68</v>
      </c>
      <c r="P6243"/>
      <c r="Q6243" s="1">
        <f t="shared" si="1843"/>
        <v>10</v>
      </c>
      <c r="R6243" s="5">
        <f t="shared" si="1844"/>
        <v>-2.6244608667388989</v>
      </c>
      <c r="S6243" s="4">
        <f t="shared" si="1845"/>
        <v>494.00384362278305</v>
      </c>
      <c r="T6243" s="6">
        <f t="shared" si="1846"/>
        <v>-3.5557346409993351</v>
      </c>
      <c r="U6243" s="6">
        <f t="shared" si="1847"/>
        <v>6.7977290359500939</v>
      </c>
      <c r="V6243" s="4">
        <f t="shared" si="1848"/>
        <v>84.975539133261094</v>
      </c>
      <c r="W6243" s="4">
        <f t="shared" si="1849"/>
        <v>1.1353699110654711E-2</v>
      </c>
      <c r="X6243" s="4">
        <f t="shared" si="1850"/>
        <v>70578.465283226411</v>
      </c>
      <c r="Y6243" s="6">
        <f t="shared" si="1851"/>
        <v>64.444265359000667</v>
      </c>
      <c r="Z6243" s="6">
        <f t="shared" si="1852"/>
        <v>0.82509481774542126</v>
      </c>
      <c r="AA6243" s="6">
        <f t="shared" si="1853"/>
        <v>5129070.7444383893</v>
      </c>
      <c r="AB6243" s="26">
        <v>-13.586906357416865</v>
      </c>
      <c r="AC6243" s="4">
        <f t="shared" si="1854"/>
        <v>51.770276057877275</v>
      </c>
      <c r="AD6243" s="4">
        <f t="shared" si="1855"/>
        <v>180502416.00232765</v>
      </c>
      <c r="AE6243" s="4">
        <f t="shared" si="1856"/>
        <v>29.036762301541639</v>
      </c>
      <c r="AF6243" s="27">
        <v>-10.156431443339946</v>
      </c>
      <c r="AG6243" s="6">
        <f t="shared" si="1857"/>
        <v>28.563524753032453</v>
      </c>
      <c r="AH6243" s="6">
        <f t="shared" si="1858"/>
        <v>35411447.515469104</v>
      </c>
      <c r="AI6243" s="6">
        <f t="shared" si="1859"/>
        <v>16.020626929259059</v>
      </c>
      <c r="AK6243" s="1">
        <f t="shared" si="1860"/>
        <v>2.8681209484314975E-6</v>
      </c>
      <c r="AL6243" s="1">
        <f t="shared" si="1861"/>
        <v>17.829217844693606</v>
      </c>
    </row>
    <row r="6244" spans="4:38" x14ac:dyDescent="0.25">
      <c r="D6244" s="1">
        <v>2001</v>
      </c>
      <c r="E6244" s="1" t="s">
        <v>173</v>
      </c>
      <c r="F6244" s="2" t="s">
        <v>363</v>
      </c>
      <c r="G6244">
        <v>2</v>
      </c>
      <c r="H6244">
        <v>6318513</v>
      </c>
      <c r="I6244" s="1">
        <v>68.081969999999998</v>
      </c>
      <c r="J6244" s="1">
        <v>15063</v>
      </c>
      <c r="K6244" s="1">
        <v>186192.8</v>
      </c>
      <c r="L6244" s="1">
        <v>159420.29999999999</v>
      </c>
      <c r="M6244" s="3">
        <v>130</v>
      </c>
      <c r="N6244">
        <v>80.900000000000006</v>
      </c>
      <c r="O6244">
        <v>69</v>
      </c>
      <c r="P6244"/>
      <c r="Q6244" s="1">
        <f t="shared" si="1843"/>
        <v>10</v>
      </c>
      <c r="R6244" s="5">
        <f t="shared" si="1844"/>
        <v>-2.1620995984693163</v>
      </c>
      <c r="S6244" s="4">
        <f t="shared" si="1845"/>
        <v>402.56737811787769</v>
      </c>
      <c r="T6244" s="6">
        <f t="shared" si="1846"/>
        <v>-3.2367049598324575</v>
      </c>
      <c r="U6244" s="6">
        <f t="shared" si="1847"/>
        <v>5.1599647570797833</v>
      </c>
      <c r="V6244" s="4">
        <f t="shared" si="1848"/>
        <v>78.737900401530695</v>
      </c>
      <c r="W6244" s="4">
        <f t="shared" si="1849"/>
        <v>1.6911944111890901E-2</v>
      </c>
      <c r="X6244" s="4">
        <f t="shared" si="1850"/>
        <v>106858.33872625612</v>
      </c>
      <c r="Y6244" s="6">
        <f t="shared" si="1851"/>
        <v>65.763295040167549</v>
      </c>
      <c r="Z6244" s="6">
        <f t="shared" si="1852"/>
        <v>1.3194270349732025</v>
      </c>
      <c r="AA6244" s="6">
        <f t="shared" si="1853"/>
        <v>8336816.8730296344</v>
      </c>
      <c r="AB6244" s="26">
        <v>-13.586906357416865</v>
      </c>
      <c r="AC6244" s="4">
        <f t="shared" si="1854"/>
        <v>62.841260259406546</v>
      </c>
      <c r="AD6244" s="4">
        <f t="shared" si="1855"/>
        <v>270328530.3254118</v>
      </c>
      <c r="AE6244" s="4">
        <f t="shared" si="1856"/>
        <v>42.783567957431089</v>
      </c>
      <c r="AF6244" s="27">
        <v>-10.156431443339946</v>
      </c>
      <c r="AG6244" s="6">
        <f t="shared" si="1857"/>
        <v>31.378922606111352</v>
      </c>
      <c r="AH6244" s="6">
        <f t="shared" si="1858"/>
        <v>43690613.047785118</v>
      </c>
      <c r="AI6244" s="6">
        <f t="shared" si="1859"/>
        <v>21.363388675015948</v>
      </c>
      <c r="AK6244" s="1">
        <f t="shared" si="1860"/>
        <v>2.3246255281956549E-6</v>
      </c>
      <c r="AL6244" s="1">
        <f t="shared" si="1861"/>
        <v>14.688176620036112</v>
      </c>
    </row>
    <row r="6245" spans="4:38" x14ac:dyDescent="0.25">
      <c r="D6245" s="1">
        <v>2002</v>
      </c>
      <c r="E6245" s="1" t="s">
        <v>173</v>
      </c>
      <c r="F6245" s="2" t="s">
        <v>363</v>
      </c>
      <c r="G6245">
        <v>2</v>
      </c>
      <c r="H6245">
        <v>6426867</v>
      </c>
      <c r="I6245" s="1">
        <v>80.533450000000002</v>
      </c>
      <c r="J6245" s="1">
        <v>13770</v>
      </c>
      <c r="K6245" s="1">
        <v>185579.5</v>
      </c>
      <c r="L6245" s="1">
        <v>158620.70000000001</v>
      </c>
      <c r="M6245" s="3">
        <v>110</v>
      </c>
      <c r="N6245">
        <v>74.2</v>
      </c>
      <c r="O6245">
        <v>58</v>
      </c>
      <c r="P6245"/>
      <c r="Q6245" s="1">
        <f t="shared" si="1843"/>
        <v>10</v>
      </c>
      <c r="R6245" s="5">
        <f t="shared" si="1844"/>
        <v>-1.8278119216300805</v>
      </c>
      <c r="S6245" s="4">
        <f t="shared" si="1845"/>
        <v>339.20442251014953</v>
      </c>
      <c r="T6245" s="6">
        <f t="shared" si="1846"/>
        <v>-2.9936999253583787</v>
      </c>
      <c r="U6245" s="6">
        <f t="shared" si="1847"/>
        <v>4.7486277775029384</v>
      </c>
      <c r="V6245" s="4">
        <f t="shared" si="1848"/>
        <v>72.372188078369916</v>
      </c>
      <c r="W6245" s="4">
        <f t="shared" si="1849"/>
        <v>2.3741863211583072E-2</v>
      </c>
      <c r="X6245" s="4">
        <f t="shared" si="1850"/>
        <v>152585.79719303726</v>
      </c>
      <c r="Y6245" s="6">
        <f t="shared" si="1851"/>
        <v>55.006300074641622</v>
      </c>
      <c r="Z6245" s="6">
        <f t="shared" si="1852"/>
        <v>1.6959309883485634</v>
      </c>
      <c r="AA6245" s="6">
        <f t="shared" si="1853"/>
        <v>10899522.903294766</v>
      </c>
      <c r="AB6245" s="26">
        <v>-13.586906357416865</v>
      </c>
      <c r="AC6245" s="4">
        <f t="shared" si="1854"/>
        <v>74.334269279192483</v>
      </c>
      <c r="AD6245" s="4">
        <f t="shared" si="1855"/>
        <v>384737654.91724831</v>
      </c>
      <c r="AE6245" s="4">
        <f t="shared" si="1856"/>
        <v>59.863951582823837</v>
      </c>
      <c r="AF6245" s="27">
        <v>-10.156431443339946</v>
      </c>
      <c r="AG6245" s="6">
        <f t="shared" si="1857"/>
        <v>33.926016957508217</v>
      </c>
      <c r="AH6245" s="6">
        <f t="shared" si="1858"/>
        <v>52567431.599575996</v>
      </c>
      <c r="AI6245" s="6">
        <f t="shared" si="1859"/>
        <v>27.321791903466401</v>
      </c>
      <c r="AK6245" s="1">
        <f t="shared" si="1860"/>
        <v>1.9320767886673516E-6</v>
      </c>
      <c r="AL6245" s="1">
        <f t="shared" si="1861"/>
        <v>12.417200554552178</v>
      </c>
    </row>
    <row r="6246" spans="4:38" x14ac:dyDescent="0.25">
      <c r="D6246" s="1">
        <v>2003</v>
      </c>
      <c r="E6246" s="1" t="s">
        <v>173</v>
      </c>
      <c r="F6246" s="2" t="s">
        <v>363</v>
      </c>
      <c r="G6246">
        <v>2</v>
      </c>
      <c r="H6246">
        <v>6541547</v>
      </c>
      <c r="I6246" s="1">
        <v>90.534469999999999</v>
      </c>
      <c r="J6246" s="1">
        <v>12664</v>
      </c>
      <c r="K6246" s="1">
        <v>185961.8</v>
      </c>
      <c r="L6246" s="1">
        <v>183333.3</v>
      </c>
      <c r="M6246" s="3">
        <v>92</v>
      </c>
      <c r="N6246">
        <v>68.099999999999994</v>
      </c>
      <c r="O6246">
        <v>48</v>
      </c>
      <c r="P6246"/>
      <c r="Q6246" s="1">
        <f t="shared" si="1843"/>
        <v>10</v>
      </c>
      <c r="R6246" s="5">
        <f t="shared" si="1844"/>
        <v>-1.6259000577349159</v>
      </c>
      <c r="S6246" s="4">
        <f t="shared" si="1845"/>
        <v>302.35530135648884</v>
      </c>
      <c r="T6246" s="6">
        <f t="shared" si="1846"/>
        <v>-2.8401690017813492</v>
      </c>
      <c r="U6246" s="6">
        <f t="shared" si="1847"/>
        <v>5.2069755565428055</v>
      </c>
      <c r="V6246" s="4">
        <f t="shared" si="1848"/>
        <v>66.474099942265084</v>
      </c>
      <c r="W6246" s="4">
        <f t="shared" si="1849"/>
        <v>2.9943073461528722E-2</v>
      </c>
      <c r="X6246" s="4">
        <f t="shared" si="1850"/>
        <v>195874.02237304283</v>
      </c>
      <c r="Y6246" s="6">
        <f t="shared" si="1851"/>
        <v>45.159830998218652</v>
      </c>
      <c r="Z6246" s="6">
        <f t="shared" si="1852"/>
        <v>1.7387150951042829</v>
      </c>
      <c r="AA6246" s="6">
        <f t="shared" si="1853"/>
        <v>11373886.514234137</v>
      </c>
      <c r="AB6246" s="26">
        <v>-13.586906357416865</v>
      </c>
      <c r="AC6246" s="4">
        <f t="shared" si="1854"/>
        <v>83.565446060350979</v>
      </c>
      <c r="AD6246" s="4">
        <f t="shared" si="1855"/>
        <v>494904229.46856451</v>
      </c>
      <c r="AE6246" s="4">
        <f t="shared" si="1856"/>
        <v>75.655533693874645</v>
      </c>
      <c r="AF6246" s="27">
        <v>-10.156431443339946</v>
      </c>
      <c r="AG6246" s="6">
        <f t="shared" si="1857"/>
        <v>35.759954555415014</v>
      </c>
      <c r="AH6246" s="6">
        <f t="shared" si="1858"/>
        <v>60149991.588465236</v>
      </c>
      <c r="AI6246" s="6">
        <f t="shared" si="1859"/>
        <v>32.37508532898584</v>
      </c>
      <c r="AK6246" s="1">
        <f t="shared" si="1860"/>
        <v>1.6885175168150168E-6</v>
      </c>
      <c r="AL6246" s="1">
        <f t="shared" si="1861"/>
        <v>11.045516696568722</v>
      </c>
    </row>
    <row r="6247" spans="4:38" x14ac:dyDescent="0.25">
      <c r="D6247" s="1">
        <v>2004</v>
      </c>
      <c r="E6247" s="1" t="s">
        <v>173</v>
      </c>
      <c r="F6247" s="2" t="s">
        <v>363</v>
      </c>
      <c r="G6247">
        <v>2</v>
      </c>
      <c r="H6247">
        <v>6662389</v>
      </c>
      <c r="I6247" s="1">
        <v>99.609579999999994</v>
      </c>
      <c r="J6247" s="1">
        <v>11767</v>
      </c>
      <c r="K6247" s="1">
        <v>188272</v>
      </c>
      <c r="L6247" s="1">
        <v>197826.1</v>
      </c>
      <c r="M6247" s="3">
        <v>88</v>
      </c>
      <c r="N6247">
        <v>62.5</v>
      </c>
      <c r="O6247">
        <v>46</v>
      </c>
      <c r="P6247"/>
      <c r="Q6247" s="1">
        <f t="shared" si="1843"/>
        <v>10</v>
      </c>
      <c r="R6247" s="5">
        <f t="shared" si="1844"/>
        <v>-1.4777695077120092</v>
      </c>
      <c r="S6247" s="4">
        <f t="shared" si="1845"/>
        <v>278.2226207559554</v>
      </c>
      <c r="T6247" s="6">
        <f t="shared" si="1846"/>
        <v>-2.7234625134680193</v>
      </c>
      <c r="U6247" s="6">
        <f t="shared" si="1847"/>
        <v>5.3877196753557577</v>
      </c>
      <c r="V6247" s="4">
        <f t="shared" si="1848"/>
        <v>61.022230492287989</v>
      </c>
      <c r="W6247" s="4">
        <f t="shared" si="1849"/>
        <v>3.5802114051457064E-2</v>
      </c>
      <c r="X6247" s="4">
        <f t="shared" si="1850"/>
        <v>238527.61083317298</v>
      </c>
      <c r="Y6247" s="6">
        <f t="shared" si="1851"/>
        <v>43.276537486531979</v>
      </c>
      <c r="Z6247" s="6">
        <f t="shared" si="1852"/>
        <v>1.8488263310288626</v>
      </c>
      <c r="AA6247" s="6">
        <f t="shared" si="1853"/>
        <v>12317600.210757053</v>
      </c>
      <c r="AB6247" s="26">
        <v>-13.586906357416865</v>
      </c>
      <c r="AC6247" s="4">
        <f t="shared" si="1854"/>
        <v>91.941986125110304</v>
      </c>
      <c r="AD6247" s="4">
        <f t="shared" si="1855"/>
        <v>610161746.49403155</v>
      </c>
      <c r="AE6247" s="4">
        <f t="shared" si="1856"/>
        <v>91.583026222880633</v>
      </c>
      <c r="AF6247" s="27">
        <v>-10.156431443339946</v>
      </c>
      <c r="AG6247" s="6">
        <f t="shared" si="1857"/>
        <v>37.292348960613701</v>
      </c>
      <c r="AH6247" s="6">
        <f t="shared" si="1858"/>
        <v>67401915.150957525</v>
      </c>
      <c r="AI6247" s="6">
        <f t="shared" si="1859"/>
        <v>37.146752171801673</v>
      </c>
      <c r="AK6247" s="1">
        <f t="shared" si="1860"/>
        <v>1.5068461215965406E-6</v>
      </c>
      <c r="AL6247" s="1">
        <f t="shared" si="1861"/>
        <v>10.039195025217456</v>
      </c>
    </row>
    <row r="6248" spans="4:38" x14ac:dyDescent="0.25">
      <c r="D6248" s="1">
        <v>2005</v>
      </c>
      <c r="E6248" s="1" t="s">
        <v>173</v>
      </c>
      <c r="F6248" s="2" t="s">
        <v>363</v>
      </c>
      <c r="G6248">
        <v>2</v>
      </c>
      <c r="H6248">
        <v>6789321</v>
      </c>
      <c r="I6248" s="1">
        <v>116.4276</v>
      </c>
      <c r="J6248" s="1">
        <v>11056</v>
      </c>
      <c r="K6248" s="1">
        <v>191611.8</v>
      </c>
      <c r="L6248" s="1">
        <v>173913</v>
      </c>
      <c r="M6248" s="3">
        <v>91</v>
      </c>
      <c r="N6248">
        <v>57.7</v>
      </c>
      <c r="O6248">
        <v>46</v>
      </c>
      <c r="P6248"/>
      <c r="Q6248" s="1">
        <f t="shared" si="1843"/>
        <v>10</v>
      </c>
      <c r="R6248" s="5">
        <f t="shared" si="1844"/>
        <v>-1.2643050273302894</v>
      </c>
      <c r="S6248" s="4">
        <f t="shared" si="1845"/>
        <v>242.25576203580593</v>
      </c>
      <c r="T6248" s="6">
        <f t="shared" si="1846"/>
        <v>-2.5477634684323931</v>
      </c>
      <c r="U6248" s="6">
        <f t="shared" si="1847"/>
        <v>4.4308918808548281</v>
      </c>
      <c r="V6248" s="4">
        <f t="shared" si="1848"/>
        <v>56.435694972669715</v>
      </c>
      <c r="W6248" s="4">
        <f t="shared" si="1849"/>
        <v>4.8059785666848973E-2</v>
      </c>
      <c r="X6248" s="4">
        <f t="shared" si="1850"/>
        <v>326293.31208343676</v>
      </c>
      <c r="Y6248" s="6">
        <f t="shared" si="1851"/>
        <v>43.452236531567607</v>
      </c>
      <c r="Z6248" s="6">
        <f t="shared" si="1852"/>
        <v>2.6276335133128605</v>
      </c>
      <c r="AA6248" s="6">
        <f t="shared" si="1853"/>
        <v>17839847.392238785</v>
      </c>
      <c r="AB6248" s="26">
        <v>-13.586906357416865</v>
      </c>
      <c r="AC6248" s="4">
        <f t="shared" si="1854"/>
        <v>107.46541430834156</v>
      </c>
      <c r="AD6248" s="4">
        <f t="shared" si="1855"/>
        <v>849475788.32142675</v>
      </c>
      <c r="AE6248" s="4">
        <f t="shared" si="1856"/>
        <v>125.11940270925868</v>
      </c>
      <c r="AF6248" s="27">
        <v>-10.156431443339946</v>
      </c>
      <c r="AG6248" s="6">
        <f t="shared" si="1857"/>
        <v>39.864106574968169</v>
      </c>
      <c r="AH6248" s="6">
        <f t="shared" si="1858"/>
        <v>80282969.757220224</v>
      </c>
      <c r="AI6248" s="6">
        <f t="shared" si="1859"/>
        <v>46.412822546677639</v>
      </c>
      <c r="AK6248" s="1">
        <f t="shared" si="1860"/>
        <v>1.2650791910231409E-6</v>
      </c>
      <c r="AL6248" s="1">
        <f t="shared" si="1861"/>
        <v>8.5890287182764222</v>
      </c>
    </row>
    <row r="6249" spans="4:38" x14ac:dyDescent="0.25">
      <c r="D6249" s="1">
        <v>2006</v>
      </c>
      <c r="E6249" s="1" t="s">
        <v>173</v>
      </c>
      <c r="F6249" s="2" t="s">
        <v>363</v>
      </c>
      <c r="G6249">
        <v>2</v>
      </c>
      <c r="H6249">
        <v>6922587</v>
      </c>
      <c r="I6249" s="1">
        <v>119.8279</v>
      </c>
      <c r="J6249" s="1">
        <v>10548</v>
      </c>
      <c r="K6249" s="1">
        <v>196791</v>
      </c>
      <c r="L6249" s="1">
        <v>205128.2</v>
      </c>
      <c r="M6249" s="3">
        <v>80</v>
      </c>
      <c r="N6249">
        <v>53.6</v>
      </c>
      <c r="O6249">
        <v>39</v>
      </c>
      <c r="P6249"/>
      <c r="Q6249" s="1">
        <f t="shared" si="1843"/>
        <v>10</v>
      </c>
      <c r="R6249" s="5">
        <f t="shared" si="1844"/>
        <v>-1.2284284377845227</v>
      </c>
      <c r="S6249" s="4">
        <f t="shared" si="1845"/>
        <v>241.74366070005399</v>
      </c>
      <c r="T6249" s="6">
        <f t="shared" si="1846"/>
        <v>-2.5172073267114712</v>
      </c>
      <c r="U6249" s="6">
        <f t="shared" si="1847"/>
        <v>5.1635020795513604</v>
      </c>
      <c r="V6249" s="4">
        <f t="shared" si="1848"/>
        <v>52.371571562215479</v>
      </c>
      <c r="W6249" s="4">
        <f t="shared" si="1849"/>
        <v>4.9568166401135844E-2</v>
      </c>
      <c r="X6249" s="4">
        <f t="shared" si="1850"/>
        <v>343139.94434233976</v>
      </c>
      <c r="Y6249" s="6">
        <f t="shared" si="1851"/>
        <v>36.482792673288529</v>
      </c>
      <c r="Z6249" s="6">
        <f t="shared" si="1852"/>
        <v>2.3206710901607974</v>
      </c>
      <c r="AA6249" s="6">
        <f t="shared" si="1853"/>
        <v>16065047.520022964</v>
      </c>
      <c r="AB6249" s="26">
        <v>-13.586906357416865</v>
      </c>
      <c r="AC6249" s="4">
        <f t="shared" si="1854"/>
        <v>110.60397121643426</v>
      </c>
      <c r="AD6249" s="4">
        <f t="shared" si="1855"/>
        <v>917481025.42904007</v>
      </c>
      <c r="AE6249" s="4">
        <f t="shared" si="1856"/>
        <v>132.53441602525763</v>
      </c>
      <c r="AF6249" s="27">
        <v>-10.156431443339946</v>
      </c>
      <c r="AG6249" s="6">
        <f t="shared" si="1857"/>
        <v>40.34801319527584</v>
      </c>
      <c r="AH6249" s="6">
        <f t="shared" si="1858"/>
        <v>84249534.920412526</v>
      </c>
      <c r="AI6249" s="6">
        <f t="shared" si="1859"/>
        <v>48.34817690362194</v>
      </c>
      <c r="AK6249" s="1">
        <f t="shared" si="1860"/>
        <v>1.2055178052833595E-6</v>
      </c>
      <c r="AL6249" s="1">
        <f t="shared" si="1861"/>
        <v>8.3453018871231155</v>
      </c>
    </row>
    <row r="6250" spans="4:38" x14ac:dyDescent="0.25">
      <c r="D6250" s="1">
        <v>2007</v>
      </c>
      <c r="E6250" s="1" t="s">
        <v>173</v>
      </c>
      <c r="F6250" s="2" t="s">
        <v>363</v>
      </c>
      <c r="G6250">
        <v>2</v>
      </c>
      <c r="H6250">
        <v>7062672</v>
      </c>
      <c r="I6250" s="1">
        <v>137.20189999999999</v>
      </c>
      <c r="J6250" s="1">
        <v>10177</v>
      </c>
      <c r="K6250" s="1">
        <v>202729.1</v>
      </c>
      <c r="L6250" s="1">
        <v>213157.9</v>
      </c>
      <c r="M6250" s="3">
        <v>80</v>
      </c>
      <c r="N6250">
        <v>50.2</v>
      </c>
      <c r="O6250">
        <v>38</v>
      </c>
      <c r="P6250"/>
      <c r="Q6250" s="1">
        <f t="shared" si="1843"/>
        <v>10</v>
      </c>
      <c r="R6250" s="5">
        <f t="shared" si="1844"/>
        <v>-1.0728714398269994</v>
      </c>
      <c r="S6250" s="4">
        <f t="shared" si="1845"/>
        <v>217.50226141183174</v>
      </c>
      <c r="T6250" s="6">
        <f t="shared" si="1846"/>
        <v>-2.3806078136384641</v>
      </c>
      <c r="U6250" s="6">
        <f t="shared" si="1847"/>
        <v>5.0744536227876633</v>
      </c>
      <c r="V6250" s="4">
        <f t="shared" si="1848"/>
        <v>49.127128560173006</v>
      </c>
      <c r="W6250" s="4">
        <f t="shared" si="1849"/>
        <v>6.3080677464871851E-2</v>
      </c>
      <c r="X6250" s="4">
        <f t="shared" si="1850"/>
        <v>445518.13447218138</v>
      </c>
      <c r="Y6250" s="6">
        <f t="shared" si="1851"/>
        <v>35.619392186361537</v>
      </c>
      <c r="Z6250" s="6">
        <f t="shared" si="1852"/>
        <v>2.7037768043415049</v>
      </c>
      <c r="AA6250" s="6">
        <f t="shared" si="1853"/>
        <v>19095888.730272226</v>
      </c>
      <c r="AB6250" s="26">
        <v>-13.586906357416865</v>
      </c>
      <c r="AC6250" s="4">
        <f t="shared" si="1854"/>
        <v>126.64058202171691</v>
      </c>
      <c r="AD6250" s="4">
        <f t="shared" si="1855"/>
        <v>1227162458.7930007</v>
      </c>
      <c r="AE6250" s="4">
        <f t="shared" si="1856"/>
        <v>173.75328470485402</v>
      </c>
      <c r="AF6250" s="27">
        <v>-10.156431443339946</v>
      </c>
      <c r="AG6250" s="6">
        <f t="shared" si="1857"/>
        <v>42.66318620460671</v>
      </c>
      <c r="AH6250" s="6">
        <f t="shared" si="1858"/>
        <v>98417041.232756481</v>
      </c>
      <c r="AI6250" s="6">
        <f t="shared" si="1859"/>
        <v>58.534702073258295</v>
      </c>
      <c r="AK6250" s="1">
        <f t="shared" si="1860"/>
        <v>1.0319789455283427E-6</v>
      </c>
      <c r="AL6250" s="1">
        <f t="shared" si="1861"/>
        <v>7.2885288031725519</v>
      </c>
    </row>
    <row r="6251" spans="4:38" x14ac:dyDescent="0.25">
      <c r="D6251" s="1">
        <v>2008</v>
      </c>
      <c r="E6251" s="1" t="s">
        <v>173</v>
      </c>
      <c r="F6251" s="2" t="s">
        <v>363</v>
      </c>
      <c r="G6251">
        <v>2</v>
      </c>
      <c r="H6251">
        <v>7209930</v>
      </c>
      <c r="I6251" s="1">
        <v>144.9607</v>
      </c>
      <c r="J6251" s="1">
        <v>9909</v>
      </c>
      <c r="K6251" s="1">
        <v>209492.6</v>
      </c>
      <c r="L6251" s="1">
        <v>221621.6</v>
      </c>
      <c r="M6251" s="3">
        <v>81</v>
      </c>
      <c r="N6251">
        <v>47.3</v>
      </c>
      <c r="O6251">
        <v>37</v>
      </c>
      <c r="P6251"/>
      <c r="Q6251" s="1">
        <f t="shared" si="1843"/>
        <v>10</v>
      </c>
      <c r="R6251" s="5">
        <f t="shared" si="1844"/>
        <v>-1.015447635117656</v>
      </c>
      <c r="S6251" s="4">
        <f t="shared" si="1845"/>
        <v>212.72876524464908</v>
      </c>
      <c r="T6251" s="6">
        <f t="shared" si="1846"/>
        <v>-2.3282688972431531</v>
      </c>
      <c r="U6251" s="6">
        <f t="shared" si="1847"/>
        <v>5.1599467823726322</v>
      </c>
      <c r="V6251" s="4">
        <f t="shared" si="1848"/>
        <v>46.284552364882344</v>
      </c>
      <c r="W6251" s="4">
        <f t="shared" si="1849"/>
        <v>6.8143440701725358E-2</v>
      </c>
      <c r="X6251" s="4">
        <f t="shared" si="1850"/>
        <v>491309.43741859071</v>
      </c>
      <c r="Y6251" s="6">
        <f t="shared" si="1851"/>
        <v>34.671731102756844</v>
      </c>
      <c r="Z6251" s="6">
        <f t="shared" si="1852"/>
        <v>2.8093448656333733</v>
      </c>
      <c r="AA6251" s="6">
        <f t="shared" si="1853"/>
        <v>20255179.827076025</v>
      </c>
      <c r="AB6251" s="26">
        <v>-13.586906357416865</v>
      </c>
      <c r="AC6251" s="4">
        <f t="shared" si="1854"/>
        <v>133.80213698407601</v>
      </c>
      <c r="AD6251" s="4">
        <f t="shared" si="1855"/>
        <v>1398441731.494807</v>
      </c>
      <c r="AE6251" s="4">
        <f t="shared" si="1856"/>
        <v>193.96051438707548</v>
      </c>
      <c r="AF6251" s="27">
        <v>-10.156431443339946</v>
      </c>
      <c r="AG6251" s="6">
        <f t="shared" si="1857"/>
        <v>43.62224421485822</v>
      </c>
      <c r="AH6251" s="6">
        <f t="shared" si="1858"/>
        <v>106150603.37282175</v>
      </c>
      <c r="AI6251" s="6">
        <f t="shared" si="1859"/>
        <v>63.235110569567979</v>
      </c>
      <c r="AK6251" s="1">
        <f t="shared" si="1860"/>
        <v>9.5679450899290375E-7</v>
      </c>
      <c r="AL6251" s="1">
        <f t="shared" si="1861"/>
        <v>6.8984214342232066</v>
      </c>
    </row>
    <row r="6252" spans="4:38" x14ac:dyDescent="0.25">
      <c r="D6252" s="1">
        <v>2009</v>
      </c>
      <c r="E6252" s="1" t="s">
        <v>173</v>
      </c>
      <c r="F6252" s="2" t="s">
        <v>363</v>
      </c>
      <c r="G6252">
        <v>2</v>
      </c>
      <c r="H6252">
        <v>7364753</v>
      </c>
      <c r="I6252" s="1">
        <v>142.3313</v>
      </c>
      <c r="J6252" s="1">
        <v>9717</v>
      </c>
      <c r="K6252" s="1">
        <v>216897.3</v>
      </c>
      <c r="L6252" s="1">
        <v>221621.6</v>
      </c>
      <c r="M6252" s="3">
        <v>82</v>
      </c>
      <c r="N6252">
        <v>44.8</v>
      </c>
      <c r="O6252">
        <v>37</v>
      </c>
      <c r="P6252"/>
      <c r="Q6252" s="1">
        <f t="shared" si="1843"/>
        <v>10</v>
      </c>
      <c r="R6252" s="5">
        <f t="shared" si="1844"/>
        <v>-1.0342068118537524</v>
      </c>
      <c r="S6252" s="4">
        <f t="shared" si="1845"/>
        <v>224.31666513268686</v>
      </c>
      <c r="T6252" s="6">
        <f t="shared" si="1846"/>
        <v>-2.3454923026285086</v>
      </c>
      <c r="U6252" s="6">
        <f t="shared" si="1847"/>
        <v>5.1981175689621431</v>
      </c>
      <c r="V6252" s="4">
        <f t="shared" si="1848"/>
        <v>43.765793188146247</v>
      </c>
      <c r="W6252" s="4">
        <f t="shared" si="1849"/>
        <v>6.3451059204989863E-2</v>
      </c>
      <c r="X6252" s="4">
        <f t="shared" si="1850"/>
        <v>467301.37863312673</v>
      </c>
      <c r="Y6252" s="6">
        <f t="shared" si="1851"/>
        <v>34.654507697371493</v>
      </c>
      <c r="Z6252" s="6">
        <f t="shared" si="1852"/>
        <v>2.7381316045996607</v>
      </c>
      <c r="AA6252" s="6">
        <f t="shared" si="1853"/>
        <v>20165662.949370164</v>
      </c>
      <c r="AB6252" s="26">
        <v>-13.586906357416865</v>
      </c>
      <c r="AC6252" s="4">
        <f t="shared" si="1854"/>
        <v>131.37513891504122</v>
      </c>
      <c r="AD6252" s="4">
        <f t="shared" si="1855"/>
        <v>1377120014.8696673</v>
      </c>
      <c r="AE6252" s="4">
        <f t="shared" si="1856"/>
        <v>186.98794309458407</v>
      </c>
      <c r="AF6252" s="27">
        <v>-10.156431443339946</v>
      </c>
      <c r="AG6252" s="6">
        <f t="shared" si="1857"/>
        <v>43.301917605775131</v>
      </c>
      <c r="AH6252" s="6">
        <f t="shared" si="1858"/>
        <v>106463255.80154134</v>
      </c>
      <c r="AI6252" s="6">
        <f t="shared" si="1859"/>
        <v>61.632182253228621</v>
      </c>
      <c r="AK6252" s="1">
        <f t="shared" si="1860"/>
        <v>9.5398467451273507E-7</v>
      </c>
      <c r="AL6252" s="1">
        <f t="shared" si="1861"/>
        <v>7.0258614935716874</v>
      </c>
    </row>
    <row r="6253" spans="4:38" x14ac:dyDescent="0.25">
      <c r="D6253" s="1">
        <v>2010</v>
      </c>
      <c r="E6253" s="1" t="s">
        <v>173</v>
      </c>
      <c r="F6253" s="2" t="s">
        <v>363</v>
      </c>
      <c r="G6253">
        <v>2</v>
      </c>
      <c r="H6253">
        <v>7527394</v>
      </c>
      <c r="I6253" s="1">
        <v>156.35669999999999</v>
      </c>
      <c r="J6253" s="1">
        <v>9561</v>
      </c>
      <c r="K6253" s="1">
        <v>223387.9</v>
      </c>
      <c r="L6253" s="1">
        <v>237142.9</v>
      </c>
      <c r="M6253" s="3">
        <v>82</v>
      </c>
      <c r="N6253">
        <v>42.8</v>
      </c>
      <c r="O6253">
        <v>35</v>
      </c>
      <c r="P6253"/>
      <c r="Q6253" s="1">
        <f t="shared" si="1843"/>
        <v>10</v>
      </c>
      <c r="R6253" s="5">
        <f t="shared" si="1844"/>
        <v>-0.94143711142534992</v>
      </c>
      <c r="S6253" s="4">
        <f t="shared" si="1845"/>
        <v>210.30565930337491</v>
      </c>
      <c r="T6253" s="6">
        <f t="shared" si="1846"/>
        <v>-2.2590398681578252</v>
      </c>
      <c r="U6253" s="6">
        <f t="shared" si="1847"/>
        <v>5.3571526555056428</v>
      </c>
      <c r="V6253" s="4">
        <f t="shared" si="1848"/>
        <v>41.858562888574646</v>
      </c>
      <c r="W6253" s="4">
        <f t="shared" si="1849"/>
        <v>7.4347357326437311E-2</v>
      </c>
      <c r="X6253" s="4">
        <f t="shared" si="1850"/>
        <v>559641.8514548802</v>
      </c>
      <c r="Y6253" s="6">
        <f t="shared" si="1851"/>
        <v>32.740960131842172</v>
      </c>
      <c r="Z6253" s="6">
        <f t="shared" si="1852"/>
        <v>2.9186530617026452</v>
      </c>
      <c r="AA6253" s="6">
        <f t="shared" si="1853"/>
        <v>21969851.544742122</v>
      </c>
      <c r="AB6253" s="26">
        <v>-13.586906357416865</v>
      </c>
      <c r="AC6253" s="4">
        <f t="shared" si="1854"/>
        <v>144.32091312871748</v>
      </c>
      <c r="AD6253" s="4">
        <f t="shared" si="1855"/>
        <v>1698597233.3326426</v>
      </c>
      <c r="AE6253" s="4">
        <f t="shared" si="1856"/>
        <v>225.65541717792937</v>
      </c>
      <c r="AF6253" s="27">
        <v>-10.156431443339946</v>
      </c>
      <c r="AG6253" s="6">
        <f t="shared" si="1857"/>
        <v>44.959062416291893</v>
      </c>
      <c r="AH6253" s="6">
        <f t="shared" si="1858"/>
        <v>119536981.69026545</v>
      </c>
      <c r="AI6253" s="6">
        <f t="shared" si="1859"/>
        <v>70.296506345054269</v>
      </c>
      <c r="AK6253" s="1">
        <f t="shared" si="1860"/>
        <v>8.4964764039771977E-7</v>
      </c>
      <c r="AL6253" s="1">
        <f t="shared" si="1861"/>
        <v>6.3956325504439526</v>
      </c>
    </row>
    <row r="6254" spans="4:38" x14ac:dyDescent="0.25">
      <c r="D6254" s="1">
        <v>2011</v>
      </c>
      <c r="E6254" s="1" t="s">
        <v>173</v>
      </c>
      <c r="F6254" s="2" t="s">
        <v>363</v>
      </c>
      <c r="G6254">
        <v>2</v>
      </c>
      <c r="H6254">
        <v>7697510</v>
      </c>
      <c r="I6254" s="1">
        <v>177.83600000000001</v>
      </c>
      <c r="J6254" s="1">
        <v>9436</v>
      </c>
      <c r="K6254" s="1">
        <v>230146.3</v>
      </c>
      <c r="L6254" s="1">
        <v>237142.9</v>
      </c>
      <c r="M6254" s="3">
        <v>83</v>
      </c>
      <c r="N6254">
        <v>41</v>
      </c>
      <c r="O6254">
        <v>35</v>
      </c>
      <c r="P6254"/>
      <c r="Q6254" s="1">
        <f t="shared" si="1843"/>
        <v>10</v>
      </c>
      <c r="R6254" s="5">
        <f t="shared" si="1844"/>
        <v>-0.82772891877909982</v>
      </c>
      <c r="S6254" s="4">
        <f t="shared" si="1845"/>
        <v>190.49874806001034</v>
      </c>
      <c r="T6254" s="6">
        <f t="shared" si="1846"/>
        <v>-2.1481797911648393</v>
      </c>
      <c r="U6254" s="6">
        <f t="shared" si="1847"/>
        <v>5.0942558539822436</v>
      </c>
      <c r="V6254" s="4">
        <f t="shared" si="1848"/>
        <v>40.172271081220899</v>
      </c>
      <c r="W6254" s="4">
        <f t="shared" si="1849"/>
        <v>9.3352844473276353E-2</v>
      </c>
      <c r="X6254" s="4">
        <f t="shared" si="1850"/>
        <v>718584.45386148943</v>
      </c>
      <c r="Y6254" s="6">
        <f t="shared" si="1851"/>
        <v>32.851820208835164</v>
      </c>
      <c r="Z6254" s="6">
        <f t="shared" si="1852"/>
        <v>3.4909122175515268</v>
      </c>
      <c r="AA6254" s="6">
        <f t="shared" si="1853"/>
        <v>26871331.703725055</v>
      </c>
      <c r="AB6254" s="26">
        <v>-13.586906357416865</v>
      </c>
      <c r="AC6254" s="4">
        <f t="shared" si="1854"/>
        <v>164.1468124305425</v>
      </c>
      <c r="AD6254" s="4">
        <f t="shared" si="1855"/>
        <v>2246996504.0335116</v>
      </c>
      <c r="AE6254" s="4">
        <f t="shared" si="1856"/>
        <v>291.91212535397955</v>
      </c>
      <c r="AF6254" s="27">
        <v>-10.156431443339946</v>
      </c>
      <c r="AG6254" s="6">
        <f t="shared" si="1857"/>
        <v>47.279243036881354</v>
      </c>
      <c r="AH6254" s="6">
        <f t="shared" si="1858"/>
        <v>139030820.08551109</v>
      </c>
      <c r="AI6254" s="6">
        <f t="shared" si="1859"/>
        <v>84.079514647068322</v>
      </c>
      <c r="AK6254" s="1">
        <f t="shared" si="1860"/>
        <v>7.305165456906044E-7</v>
      </c>
      <c r="AL6254" s="1">
        <f t="shared" si="1861"/>
        <v>5.6231584156188843</v>
      </c>
    </row>
    <row r="6255" spans="4:38" x14ac:dyDescent="0.25">
      <c r="D6255" s="1">
        <v>2012</v>
      </c>
      <c r="E6255" s="1" t="s">
        <v>173</v>
      </c>
      <c r="F6255" s="2" t="s">
        <v>363</v>
      </c>
      <c r="G6255">
        <v>2</v>
      </c>
      <c r="H6255">
        <v>7874835</v>
      </c>
      <c r="I6255" s="1">
        <v>0</v>
      </c>
      <c r="J6255" s="1">
        <v>9303</v>
      </c>
      <c r="K6255" s="1">
        <v>235519</v>
      </c>
      <c r="L6255" s="1">
        <v>247058.8</v>
      </c>
      <c r="M6255" s="3">
        <v>83</v>
      </c>
      <c r="N6255">
        <v>39.5</v>
      </c>
      <c r="O6255">
        <v>34</v>
      </c>
      <c r="P6255"/>
      <c r="Q6255" s="1">
        <f t="shared" si="1843"/>
        <v>10</v>
      </c>
      <c r="R6255" s="5" t="e">
        <f t="shared" si="1844"/>
        <v>#DIV/0!</v>
      </c>
      <c r="S6255" s="4" t="e">
        <f t="shared" si="1845"/>
        <v>#DIV/0!</v>
      </c>
      <c r="T6255" s="6" t="e">
        <f t="shared" si="1846"/>
        <v>#NUM!</v>
      </c>
      <c r="U6255" s="6" t="e">
        <f t="shared" si="1847"/>
        <v>#NUM!</v>
      </c>
      <c r="V6255" s="4" t="e">
        <f t="shared" si="1848"/>
        <v>#DIV/0!</v>
      </c>
      <c r="W6255" s="4" t="e">
        <f t="shared" si="1849"/>
        <v>#DIV/0!</v>
      </c>
      <c r="X6255" s="4" t="e">
        <f t="shared" si="1850"/>
        <v>#DIV/0!</v>
      </c>
      <c r="Y6255" s="6" t="e">
        <f t="shared" si="1851"/>
        <v>#NUM!</v>
      </c>
      <c r="Z6255" s="6" t="e">
        <f t="shared" si="1852"/>
        <v>#NUM!</v>
      </c>
      <c r="AA6255" s="6" t="e">
        <f t="shared" si="1853"/>
        <v>#NUM!</v>
      </c>
      <c r="AB6255" s="26">
        <v>-13.586906357416865</v>
      </c>
      <c r="AC6255" s="4">
        <f t="shared" si="1854"/>
        <v>0</v>
      </c>
      <c r="AD6255" s="4">
        <f t="shared" si="1855"/>
        <v>0</v>
      </c>
      <c r="AE6255" s="4">
        <f t="shared" si="1856"/>
        <v>0</v>
      </c>
      <c r="AF6255" s="27">
        <v>-10.156431443339946</v>
      </c>
      <c r="AG6255" s="6" t="e">
        <f t="shared" si="1857"/>
        <v>#NUM!</v>
      </c>
      <c r="AH6255" s="6">
        <f t="shared" si="1858"/>
        <v>0</v>
      </c>
      <c r="AI6255" s="6" t="e">
        <f t="shared" si="1859"/>
        <v>#NUM!</v>
      </c>
      <c r="AK6255" s="1" t="e">
        <f t="shared" si="1860"/>
        <v>#DIV/0!</v>
      </c>
      <c r="AL6255" s="1" t="e">
        <f t="shared" si="1861"/>
        <v>#DIV/0!</v>
      </c>
    </row>
    <row r="6256" spans="4:38" x14ac:dyDescent="0.25">
      <c r="D6256" s="1">
        <v>2013</v>
      </c>
      <c r="E6256" s="1" t="s">
        <v>173</v>
      </c>
      <c r="F6256" s="2" t="s">
        <v>363</v>
      </c>
      <c r="G6256">
        <v>2</v>
      </c>
      <c r="H6256">
        <v>8059769</v>
      </c>
      <c r="I6256" s="1">
        <v>0</v>
      </c>
      <c r="J6256" s="1">
        <v>9182</v>
      </c>
      <c r="K6256" s="1">
        <v>240366.5</v>
      </c>
      <c r="L6256" s="1">
        <v>244117.6</v>
      </c>
      <c r="M6256" s="3">
        <v>84</v>
      </c>
      <c r="N6256">
        <v>38.200000000000003</v>
      </c>
      <c r="O6256">
        <v>34</v>
      </c>
      <c r="P6256"/>
      <c r="Q6256" s="1">
        <f t="shared" si="1843"/>
        <v>10</v>
      </c>
      <c r="R6256" s="5" t="e">
        <f t="shared" si="1844"/>
        <v>#DIV/0!</v>
      </c>
      <c r="S6256" s="4" t="e">
        <f t="shared" si="1845"/>
        <v>#DIV/0!</v>
      </c>
      <c r="T6256" s="6" t="e">
        <f t="shared" si="1846"/>
        <v>#NUM!</v>
      </c>
      <c r="U6256" s="6" t="e">
        <f t="shared" si="1847"/>
        <v>#NUM!</v>
      </c>
      <c r="V6256" s="4" t="e">
        <f t="shared" si="1848"/>
        <v>#DIV/0!</v>
      </c>
      <c r="W6256" s="4" t="e">
        <f t="shared" si="1849"/>
        <v>#DIV/0!</v>
      </c>
      <c r="X6256" s="4" t="e">
        <f t="shared" si="1850"/>
        <v>#DIV/0!</v>
      </c>
      <c r="Y6256" s="6" t="e">
        <f t="shared" si="1851"/>
        <v>#NUM!</v>
      </c>
      <c r="Z6256" s="6" t="e">
        <f t="shared" si="1852"/>
        <v>#NUM!</v>
      </c>
      <c r="AA6256" s="6" t="e">
        <f t="shared" si="1853"/>
        <v>#NUM!</v>
      </c>
      <c r="AB6256" s="26">
        <v>-13.586906357416865</v>
      </c>
      <c r="AC6256" s="4">
        <f t="shared" si="1854"/>
        <v>0</v>
      </c>
      <c r="AD6256" s="4">
        <f t="shared" si="1855"/>
        <v>0</v>
      </c>
      <c r="AE6256" s="4">
        <f t="shared" si="1856"/>
        <v>0</v>
      </c>
      <c r="AF6256" s="27">
        <v>-10.156431443339946</v>
      </c>
      <c r="AG6256" s="6" t="e">
        <f t="shared" si="1857"/>
        <v>#NUM!</v>
      </c>
      <c r="AH6256" s="6">
        <f t="shared" si="1858"/>
        <v>0</v>
      </c>
      <c r="AI6256" s="6" t="e">
        <f t="shared" si="1859"/>
        <v>#NUM!</v>
      </c>
      <c r="AK6256" s="1" t="e">
        <f t="shared" si="1860"/>
        <v>#DIV/0!</v>
      </c>
      <c r="AL6256" s="1" t="e">
        <f t="shared" si="1861"/>
        <v>#DIV/0!</v>
      </c>
    </row>
    <row r="6257" spans="4:38" x14ac:dyDescent="0.25">
      <c r="D6257" s="1">
        <v>2014</v>
      </c>
      <c r="E6257" s="1" t="s">
        <v>173</v>
      </c>
      <c r="F6257" s="2" t="s">
        <v>363</v>
      </c>
      <c r="G6257">
        <v>2</v>
      </c>
      <c r="H6257">
        <v>8252833</v>
      </c>
      <c r="I6257" s="1">
        <v>0</v>
      </c>
      <c r="J6257" s="1">
        <v>9039</v>
      </c>
      <c r="K6257" s="1">
        <v>244297.3</v>
      </c>
      <c r="L6257" s="1">
        <v>248484.8</v>
      </c>
      <c r="M6257" s="3">
        <v>83</v>
      </c>
      <c r="N6257">
        <v>37</v>
      </c>
      <c r="O6257">
        <v>33</v>
      </c>
      <c r="P6257"/>
      <c r="Q6257" s="1">
        <f t="shared" si="1843"/>
        <v>10</v>
      </c>
      <c r="R6257" s="5" t="e">
        <f t="shared" si="1844"/>
        <v>#DIV/0!</v>
      </c>
      <c r="S6257" s="4" t="e">
        <f t="shared" si="1845"/>
        <v>#DIV/0!</v>
      </c>
      <c r="T6257" s="6" t="e">
        <f t="shared" si="1846"/>
        <v>#NUM!</v>
      </c>
      <c r="U6257" s="6" t="e">
        <f t="shared" si="1847"/>
        <v>#NUM!</v>
      </c>
      <c r="V6257" s="4" t="e">
        <f t="shared" si="1848"/>
        <v>#DIV/0!</v>
      </c>
      <c r="W6257" s="4" t="e">
        <f t="shared" si="1849"/>
        <v>#DIV/0!</v>
      </c>
      <c r="X6257" s="4" t="e">
        <f t="shared" si="1850"/>
        <v>#DIV/0!</v>
      </c>
      <c r="Y6257" s="6" t="e">
        <f t="shared" si="1851"/>
        <v>#NUM!</v>
      </c>
      <c r="Z6257" s="6" t="e">
        <f t="shared" si="1852"/>
        <v>#NUM!</v>
      </c>
      <c r="AA6257" s="6" t="e">
        <f t="shared" si="1853"/>
        <v>#NUM!</v>
      </c>
      <c r="AB6257" s="26">
        <v>-13.586906357416865</v>
      </c>
      <c r="AC6257" s="4">
        <f t="shared" si="1854"/>
        <v>0</v>
      </c>
      <c r="AD6257" s="4">
        <f t="shared" si="1855"/>
        <v>0</v>
      </c>
      <c r="AE6257" s="4">
        <f t="shared" si="1856"/>
        <v>0</v>
      </c>
      <c r="AF6257" s="27">
        <v>-10.156431443339946</v>
      </c>
      <c r="AG6257" s="6" t="e">
        <f t="shared" si="1857"/>
        <v>#NUM!</v>
      </c>
      <c r="AH6257" s="6">
        <f t="shared" si="1858"/>
        <v>0</v>
      </c>
      <c r="AI6257" s="6" t="e">
        <f t="shared" si="1859"/>
        <v>#NUM!</v>
      </c>
      <c r="AK6257" s="1" t="e">
        <f t="shared" si="1860"/>
        <v>#DIV/0!</v>
      </c>
      <c r="AL6257" s="1" t="e">
        <f t="shared" si="1861"/>
        <v>#DIV/0!</v>
      </c>
    </row>
    <row r="6258" spans="4:38" x14ac:dyDescent="0.25">
      <c r="D6258" s="1">
        <v>2015</v>
      </c>
      <c r="E6258" s="1" t="s">
        <v>173</v>
      </c>
      <c r="F6258" s="2" t="s">
        <v>363</v>
      </c>
      <c r="G6258">
        <v>2</v>
      </c>
      <c r="H6258">
        <v>8454028</v>
      </c>
      <c r="I6258" s="1">
        <v>0</v>
      </c>
      <c r="J6258" s="1">
        <v>8853</v>
      </c>
      <c r="K6258" s="1">
        <v>247290.5</v>
      </c>
      <c r="M6258" s="3">
        <v>82</v>
      </c>
      <c r="N6258">
        <v>35.799999999999997</v>
      </c>
      <c r="O6258">
        <v>32</v>
      </c>
      <c r="P6258"/>
      <c r="Q6258" s="1">
        <f t="shared" si="1843"/>
        <v>10</v>
      </c>
      <c r="R6258" s="5" t="e">
        <f t="shared" si="1844"/>
        <v>#DIV/0!</v>
      </c>
      <c r="S6258" s="4" t="e">
        <f t="shared" si="1845"/>
        <v>#DIV/0!</v>
      </c>
      <c r="T6258" s="6" t="e">
        <f t="shared" si="1846"/>
        <v>#NUM!</v>
      </c>
      <c r="U6258" s="6" t="e">
        <f t="shared" si="1847"/>
        <v>#NUM!</v>
      </c>
      <c r="V6258" s="4" t="e">
        <f t="shared" si="1848"/>
        <v>#DIV/0!</v>
      </c>
      <c r="W6258" s="4" t="e">
        <f t="shared" si="1849"/>
        <v>#DIV/0!</v>
      </c>
      <c r="X6258" s="4" t="e">
        <f t="shared" si="1850"/>
        <v>#DIV/0!</v>
      </c>
      <c r="Y6258" s="6" t="e">
        <f t="shared" si="1851"/>
        <v>#NUM!</v>
      </c>
      <c r="Z6258" s="6" t="e">
        <f t="shared" si="1852"/>
        <v>#NUM!</v>
      </c>
      <c r="AA6258" s="6" t="e">
        <f t="shared" si="1853"/>
        <v>#NUM!</v>
      </c>
      <c r="AB6258" s="26">
        <v>-13.586906357416865</v>
      </c>
      <c r="AC6258" s="4">
        <f t="shared" si="1854"/>
        <v>0</v>
      </c>
      <c r="AD6258" s="4">
        <f t="shared" si="1855"/>
        <v>0</v>
      </c>
      <c r="AE6258" s="4">
        <f t="shared" si="1856"/>
        <v>0</v>
      </c>
      <c r="AF6258" s="27">
        <v>-10.156431443339946</v>
      </c>
      <c r="AG6258" s="6" t="e">
        <f t="shared" si="1857"/>
        <v>#NUM!</v>
      </c>
      <c r="AH6258" s="6">
        <f t="shared" si="1858"/>
        <v>0</v>
      </c>
      <c r="AI6258" s="6" t="e">
        <f t="shared" si="1859"/>
        <v>#NUM!</v>
      </c>
      <c r="AK6258" s="1" t="e">
        <f t="shared" si="1860"/>
        <v>#DIV/0!</v>
      </c>
      <c r="AL6258" s="1" t="e">
        <f t="shared" si="1861"/>
        <v>#DIV/0!</v>
      </c>
    </row>
    <row r="6259" spans="4:38" x14ac:dyDescent="0.25">
      <c r="D6259" s="1">
        <v>2016</v>
      </c>
      <c r="E6259" s="1" t="s">
        <v>173</v>
      </c>
      <c r="F6259" s="2" t="s">
        <v>363</v>
      </c>
      <c r="G6259">
        <v>2</v>
      </c>
      <c r="H6259">
        <v>8663579</v>
      </c>
      <c r="I6259" s="1">
        <v>0</v>
      </c>
      <c r="J6259" s="1">
        <v>8631</v>
      </c>
      <c r="K6259" s="1">
        <v>249450.9</v>
      </c>
      <c r="M6259" s="3"/>
      <c r="N6259">
        <v>34.6</v>
      </c>
      <c r="O6259"/>
      <c r="P6259"/>
      <c r="Q6259" s="1">
        <f t="shared" si="1843"/>
        <v>10</v>
      </c>
      <c r="R6259" s="5" t="e">
        <f t="shared" si="1844"/>
        <v>#DIV/0!</v>
      </c>
      <c r="S6259" s="4" t="e">
        <f t="shared" si="1845"/>
        <v>#DIV/0!</v>
      </c>
      <c r="T6259" s="6" t="e">
        <f t="shared" si="1846"/>
        <v>#NUM!</v>
      </c>
      <c r="U6259" s="6" t="e">
        <f t="shared" si="1847"/>
        <v>#NUM!</v>
      </c>
      <c r="V6259" s="4" t="e">
        <f t="shared" si="1848"/>
        <v>#DIV/0!</v>
      </c>
      <c r="W6259" s="4" t="e">
        <f t="shared" si="1849"/>
        <v>#DIV/0!</v>
      </c>
      <c r="X6259" s="4" t="e">
        <f t="shared" si="1850"/>
        <v>#DIV/0!</v>
      </c>
      <c r="Y6259" s="6" t="e">
        <f t="shared" si="1851"/>
        <v>#NUM!</v>
      </c>
      <c r="Z6259" s="6" t="e">
        <f t="shared" si="1852"/>
        <v>#NUM!</v>
      </c>
      <c r="AA6259" s="6" t="e">
        <f t="shared" si="1853"/>
        <v>#NUM!</v>
      </c>
      <c r="AB6259" s="26">
        <v>-13.586906357416865</v>
      </c>
      <c r="AC6259" s="4">
        <f t="shared" si="1854"/>
        <v>0</v>
      </c>
      <c r="AD6259" s="4">
        <f t="shared" si="1855"/>
        <v>0</v>
      </c>
      <c r="AE6259" s="4">
        <f t="shared" si="1856"/>
        <v>0</v>
      </c>
      <c r="AF6259" s="27">
        <v>-10.156431443339946</v>
      </c>
      <c r="AG6259" s="6" t="e">
        <f t="shared" si="1857"/>
        <v>#NUM!</v>
      </c>
      <c r="AH6259" s="6">
        <f t="shared" si="1858"/>
        <v>0</v>
      </c>
      <c r="AI6259" s="6" t="e">
        <f t="shared" si="1859"/>
        <v>#NUM!</v>
      </c>
      <c r="AK6259" s="1" t="e">
        <f t="shared" si="1860"/>
        <v>#DIV/0!</v>
      </c>
      <c r="AL6259" s="1" t="e">
        <f t="shared" si="1861"/>
        <v>#DIV/0!</v>
      </c>
    </row>
    <row r="6260" spans="4:38" x14ac:dyDescent="0.25">
      <c r="D6260" s="1">
        <v>1980</v>
      </c>
      <c r="E6260" s="1" t="s">
        <v>180</v>
      </c>
      <c r="F6260" s="2" t="s">
        <v>364</v>
      </c>
      <c r="G6260">
        <v>1</v>
      </c>
      <c r="H6260">
        <v>18538259</v>
      </c>
      <c r="I6260" s="1">
        <v>0</v>
      </c>
      <c r="J6260" s="1">
        <v>146935</v>
      </c>
      <c r="K6260" s="1">
        <v>830610.5</v>
      </c>
      <c r="M6260" s="3"/>
      <c r="N6260">
        <v>176.9</v>
      </c>
      <c r="O6260"/>
      <c r="P6260"/>
      <c r="Q6260" s="1">
        <f t="shared" si="1843"/>
        <v>10</v>
      </c>
      <c r="R6260" s="5" t="e">
        <f t="shared" si="1844"/>
        <v>#DIV/0!</v>
      </c>
      <c r="S6260" s="4" t="e">
        <f t="shared" si="1845"/>
        <v>#DIV/0!</v>
      </c>
      <c r="T6260" s="6" t="e">
        <f t="shared" si="1846"/>
        <v>#NUM!</v>
      </c>
      <c r="U6260" s="6" t="e">
        <f t="shared" si="1847"/>
        <v>#NUM!</v>
      </c>
      <c r="V6260" s="4" t="e">
        <f t="shared" si="1848"/>
        <v>#DIV/0!</v>
      </c>
      <c r="W6260" s="4" t="e">
        <f t="shared" si="1849"/>
        <v>#DIV/0!</v>
      </c>
      <c r="X6260" s="4" t="e">
        <f t="shared" si="1850"/>
        <v>#DIV/0!</v>
      </c>
      <c r="Y6260" s="6" t="e">
        <f t="shared" si="1851"/>
        <v>#NUM!</v>
      </c>
      <c r="Z6260" s="6" t="e">
        <f t="shared" si="1852"/>
        <v>#NUM!</v>
      </c>
      <c r="AA6260" s="6" t="e">
        <f t="shared" si="1853"/>
        <v>#NUM!</v>
      </c>
      <c r="AB6260" s="26">
        <v>-13.586906357416865</v>
      </c>
      <c r="AC6260" s="4">
        <f t="shared" si="1854"/>
        <v>0</v>
      </c>
      <c r="AD6260" s="4">
        <f t="shared" si="1855"/>
        <v>0</v>
      </c>
      <c r="AE6260" s="4">
        <f t="shared" si="1856"/>
        <v>0</v>
      </c>
      <c r="AF6260" s="27">
        <v>-10.156431443339946</v>
      </c>
      <c r="AG6260" s="6" t="e">
        <f t="shared" si="1857"/>
        <v>#NUM!</v>
      </c>
      <c r="AH6260" s="6">
        <f t="shared" si="1858"/>
        <v>0</v>
      </c>
      <c r="AI6260" s="6" t="e">
        <f t="shared" si="1859"/>
        <v>#NUM!</v>
      </c>
      <c r="AK6260" s="1" t="e">
        <f t="shared" si="1860"/>
        <v>#DIV/0!</v>
      </c>
      <c r="AL6260" s="1" t="e">
        <f t="shared" si="1861"/>
        <v>#DIV/0!</v>
      </c>
    </row>
    <row r="6261" spans="4:38" x14ac:dyDescent="0.25">
      <c r="D6261" s="1">
        <v>1981</v>
      </c>
      <c r="E6261" s="1" t="s">
        <v>180</v>
      </c>
      <c r="F6261" s="2" t="s">
        <v>364</v>
      </c>
      <c r="G6261">
        <v>1</v>
      </c>
      <c r="H6261">
        <v>19120680</v>
      </c>
      <c r="I6261" s="1">
        <v>0</v>
      </c>
      <c r="J6261" s="1">
        <v>150208</v>
      </c>
      <c r="K6261" s="1">
        <v>853454.5</v>
      </c>
      <c r="M6261" s="3"/>
      <c r="N6261">
        <v>176</v>
      </c>
      <c r="O6261"/>
      <c r="P6261"/>
      <c r="Q6261" s="1">
        <f t="shared" si="1843"/>
        <v>10</v>
      </c>
      <c r="R6261" s="5" t="e">
        <f t="shared" si="1844"/>
        <v>#DIV/0!</v>
      </c>
      <c r="S6261" s="4" t="e">
        <f t="shared" si="1845"/>
        <v>#DIV/0!</v>
      </c>
      <c r="T6261" s="6" t="e">
        <f t="shared" si="1846"/>
        <v>#NUM!</v>
      </c>
      <c r="U6261" s="6" t="e">
        <f t="shared" si="1847"/>
        <v>#NUM!</v>
      </c>
      <c r="V6261" s="4" t="e">
        <f t="shared" si="1848"/>
        <v>#DIV/0!</v>
      </c>
      <c r="W6261" s="4" t="e">
        <f t="shared" si="1849"/>
        <v>#DIV/0!</v>
      </c>
      <c r="X6261" s="4" t="e">
        <f t="shared" si="1850"/>
        <v>#DIV/0!</v>
      </c>
      <c r="Y6261" s="6" t="e">
        <f t="shared" si="1851"/>
        <v>#NUM!</v>
      </c>
      <c r="Z6261" s="6" t="e">
        <f t="shared" si="1852"/>
        <v>#NUM!</v>
      </c>
      <c r="AA6261" s="6" t="e">
        <f t="shared" si="1853"/>
        <v>#NUM!</v>
      </c>
      <c r="AB6261" s="26">
        <v>-13.586906357416865</v>
      </c>
      <c r="AC6261" s="4">
        <f t="shared" si="1854"/>
        <v>0</v>
      </c>
      <c r="AD6261" s="4">
        <f t="shared" si="1855"/>
        <v>0</v>
      </c>
      <c r="AE6261" s="4">
        <f t="shared" si="1856"/>
        <v>0</v>
      </c>
      <c r="AF6261" s="27">
        <v>-10.156431443339946</v>
      </c>
      <c r="AG6261" s="6" t="e">
        <f t="shared" si="1857"/>
        <v>#NUM!</v>
      </c>
      <c r="AH6261" s="6">
        <f t="shared" si="1858"/>
        <v>0</v>
      </c>
      <c r="AI6261" s="6" t="e">
        <f t="shared" si="1859"/>
        <v>#NUM!</v>
      </c>
      <c r="AK6261" s="1" t="e">
        <f t="shared" si="1860"/>
        <v>#DIV/0!</v>
      </c>
      <c r="AL6261" s="1" t="e">
        <f t="shared" si="1861"/>
        <v>#DIV/0!</v>
      </c>
    </row>
    <row r="6262" spans="4:38" x14ac:dyDescent="0.25">
      <c r="D6262" s="1">
        <v>1982</v>
      </c>
      <c r="E6262" s="1" t="s">
        <v>180</v>
      </c>
      <c r="F6262" s="2" t="s">
        <v>364</v>
      </c>
      <c r="G6262">
        <v>1</v>
      </c>
      <c r="H6262">
        <v>19723322</v>
      </c>
      <c r="I6262" s="1">
        <v>0</v>
      </c>
      <c r="J6262" s="1">
        <v>154136</v>
      </c>
      <c r="K6262" s="1">
        <v>876270.6</v>
      </c>
      <c r="M6262" s="3"/>
      <c r="N6262">
        <v>175.9</v>
      </c>
      <c r="O6262"/>
      <c r="P6262"/>
      <c r="Q6262" s="1">
        <f t="shared" si="1843"/>
        <v>10</v>
      </c>
      <c r="R6262" s="5" t="e">
        <f t="shared" si="1844"/>
        <v>#DIV/0!</v>
      </c>
      <c r="S6262" s="4" t="e">
        <f t="shared" si="1845"/>
        <v>#DIV/0!</v>
      </c>
      <c r="T6262" s="6" t="e">
        <f t="shared" si="1846"/>
        <v>#NUM!</v>
      </c>
      <c r="U6262" s="6" t="e">
        <f t="shared" si="1847"/>
        <v>#NUM!</v>
      </c>
      <c r="V6262" s="4" t="e">
        <f t="shared" si="1848"/>
        <v>#DIV/0!</v>
      </c>
      <c r="W6262" s="4" t="e">
        <f t="shared" si="1849"/>
        <v>#DIV/0!</v>
      </c>
      <c r="X6262" s="4" t="e">
        <f t="shared" si="1850"/>
        <v>#DIV/0!</v>
      </c>
      <c r="Y6262" s="6" t="e">
        <f t="shared" si="1851"/>
        <v>#NUM!</v>
      </c>
      <c r="Z6262" s="6" t="e">
        <f t="shared" si="1852"/>
        <v>#NUM!</v>
      </c>
      <c r="AA6262" s="6" t="e">
        <f t="shared" si="1853"/>
        <v>#NUM!</v>
      </c>
      <c r="AB6262" s="26">
        <v>-13.586906357416865</v>
      </c>
      <c r="AC6262" s="4">
        <f t="shared" si="1854"/>
        <v>0</v>
      </c>
      <c r="AD6262" s="4">
        <f t="shared" si="1855"/>
        <v>0</v>
      </c>
      <c r="AE6262" s="4">
        <f t="shared" si="1856"/>
        <v>0</v>
      </c>
      <c r="AF6262" s="27">
        <v>-10.156431443339946</v>
      </c>
      <c r="AG6262" s="6" t="e">
        <f t="shared" si="1857"/>
        <v>#NUM!</v>
      </c>
      <c r="AH6262" s="6">
        <f t="shared" si="1858"/>
        <v>0</v>
      </c>
      <c r="AI6262" s="6" t="e">
        <f t="shared" si="1859"/>
        <v>#NUM!</v>
      </c>
      <c r="AK6262" s="1" t="e">
        <f t="shared" si="1860"/>
        <v>#DIV/0!</v>
      </c>
      <c r="AL6262" s="1" t="e">
        <f t="shared" si="1861"/>
        <v>#DIV/0!</v>
      </c>
    </row>
    <row r="6263" spans="4:38" x14ac:dyDescent="0.25">
      <c r="D6263" s="1">
        <v>1983</v>
      </c>
      <c r="E6263" s="1" t="s">
        <v>180</v>
      </c>
      <c r="F6263" s="2" t="s">
        <v>364</v>
      </c>
      <c r="G6263">
        <v>1</v>
      </c>
      <c r="H6263">
        <v>20344547</v>
      </c>
      <c r="I6263" s="1">
        <v>0</v>
      </c>
      <c r="J6263" s="1">
        <v>158397</v>
      </c>
      <c r="K6263" s="1">
        <v>899471.9</v>
      </c>
      <c r="M6263" s="3"/>
      <c r="N6263">
        <v>176.1</v>
      </c>
      <c r="O6263"/>
      <c r="P6263"/>
      <c r="Q6263" s="1">
        <f t="shared" si="1843"/>
        <v>10</v>
      </c>
      <c r="R6263" s="5" t="e">
        <f t="shared" si="1844"/>
        <v>#DIV/0!</v>
      </c>
      <c r="S6263" s="4" t="e">
        <f t="shared" si="1845"/>
        <v>#DIV/0!</v>
      </c>
      <c r="T6263" s="6" t="e">
        <f t="shared" si="1846"/>
        <v>#NUM!</v>
      </c>
      <c r="U6263" s="6" t="e">
        <f t="shared" si="1847"/>
        <v>#NUM!</v>
      </c>
      <c r="V6263" s="4" t="e">
        <f t="shared" si="1848"/>
        <v>#DIV/0!</v>
      </c>
      <c r="W6263" s="4" t="e">
        <f t="shared" si="1849"/>
        <v>#DIV/0!</v>
      </c>
      <c r="X6263" s="4" t="e">
        <f t="shared" si="1850"/>
        <v>#DIV/0!</v>
      </c>
      <c r="Y6263" s="6" t="e">
        <f t="shared" si="1851"/>
        <v>#NUM!</v>
      </c>
      <c r="Z6263" s="6" t="e">
        <f t="shared" si="1852"/>
        <v>#NUM!</v>
      </c>
      <c r="AA6263" s="6" t="e">
        <f t="shared" si="1853"/>
        <v>#NUM!</v>
      </c>
      <c r="AB6263" s="26">
        <v>-13.586906357416865</v>
      </c>
      <c r="AC6263" s="4">
        <f t="shared" si="1854"/>
        <v>0</v>
      </c>
      <c r="AD6263" s="4">
        <f t="shared" si="1855"/>
        <v>0</v>
      </c>
      <c r="AE6263" s="4">
        <f t="shared" si="1856"/>
        <v>0</v>
      </c>
      <c r="AF6263" s="27">
        <v>-10.156431443339946</v>
      </c>
      <c r="AG6263" s="6" t="e">
        <f t="shared" si="1857"/>
        <v>#NUM!</v>
      </c>
      <c r="AH6263" s="6">
        <f t="shared" si="1858"/>
        <v>0</v>
      </c>
      <c r="AI6263" s="6" t="e">
        <f t="shared" si="1859"/>
        <v>#NUM!</v>
      </c>
      <c r="AK6263" s="1" t="e">
        <f t="shared" si="1860"/>
        <v>#DIV/0!</v>
      </c>
      <c r="AL6263" s="1" t="e">
        <f t="shared" si="1861"/>
        <v>#DIV/0!</v>
      </c>
    </row>
    <row r="6264" spans="4:38" x14ac:dyDescent="0.25">
      <c r="D6264" s="1">
        <v>1984</v>
      </c>
      <c r="E6264" s="1" t="s">
        <v>180</v>
      </c>
      <c r="F6264" s="2" t="s">
        <v>364</v>
      </c>
      <c r="G6264">
        <v>1</v>
      </c>
      <c r="H6264">
        <v>20981776</v>
      </c>
      <c r="I6264" s="1">
        <v>0</v>
      </c>
      <c r="J6264" s="1">
        <v>162698</v>
      </c>
      <c r="K6264" s="1">
        <v>923371.2</v>
      </c>
      <c r="M6264" s="3"/>
      <c r="N6264">
        <v>176.2</v>
      </c>
      <c r="O6264"/>
      <c r="P6264"/>
      <c r="Q6264" s="1">
        <f t="shared" si="1843"/>
        <v>10</v>
      </c>
      <c r="R6264" s="5" t="e">
        <f t="shared" si="1844"/>
        <v>#DIV/0!</v>
      </c>
      <c r="S6264" s="4" t="e">
        <f t="shared" si="1845"/>
        <v>#DIV/0!</v>
      </c>
      <c r="T6264" s="6" t="e">
        <f t="shared" si="1846"/>
        <v>#NUM!</v>
      </c>
      <c r="U6264" s="6" t="e">
        <f t="shared" si="1847"/>
        <v>#NUM!</v>
      </c>
      <c r="V6264" s="4" t="e">
        <f t="shared" si="1848"/>
        <v>#DIV/0!</v>
      </c>
      <c r="W6264" s="4" t="e">
        <f t="shared" si="1849"/>
        <v>#DIV/0!</v>
      </c>
      <c r="X6264" s="4" t="e">
        <f t="shared" si="1850"/>
        <v>#DIV/0!</v>
      </c>
      <c r="Y6264" s="6" t="e">
        <f t="shared" si="1851"/>
        <v>#NUM!</v>
      </c>
      <c r="Z6264" s="6" t="e">
        <f t="shared" si="1852"/>
        <v>#NUM!</v>
      </c>
      <c r="AA6264" s="6" t="e">
        <f t="shared" si="1853"/>
        <v>#NUM!</v>
      </c>
      <c r="AB6264" s="26">
        <v>-13.586906357416865</v>
      </c>
      <c r="AC6264" s="4">
        <f t="shared" si="1854"/>
        <v>0</v>
      </c>
      <c r="AD6264" s="4">
        <f t="shared" si="1855"/>
        <v>0</v>
      </c>
      <c r="AE6264" s="4">
        <f t="shared" si="1856"/>
        <v>0</v>
      </c>
      <c r="AF6264" s="27">
        <v>-10.156431443339946</v>
      </c>
      <c r="AG6264" s="6" t="e">
        <f t="shared" si="1857"/>
        <v>#NUM!</v>
      </c>
      <c r="AH6264" s="6">
        <f t="shared" si="1858"/>
        <v>0</v>
      </c>
      <c r="AI6264" s="6" t="e">
        <f t="shared" si="1859"/>
        <v>#NUM!</v>
      </c>
      <c r="AK6264" s="1" t="e">
        <f t="shared" si="1860"/>
        <v>#DIV/0!</v>
      </c>
      <c r="AL6264" s="1" t="e">
        <f t="shared" si="1861"/>
        <v>#DIV/0!</v>
      </c>
    </row>
    <row r="6265" spans="4:38" x14ac:dyDescent="0.25">
      <c r="D6265" s="1">
        <v>1985</v>
      </c>
      <c r="E6265" s="1" t="s">
        <v>180</v>
      </c>
      <c r="F6265" s="2" t="s">
        <v>364</v>
      </c>
      <c r="G6265">
        <v>1</v>
      </c>
      <c r="H6265">
        <v>21633796</v>
      </c>
      <c r="I6265" s="1">
        <v>0</v>
      </c>
      <c r="J6265" s="1">
        <v>166382</v>
      </c>
      <c r="K6265" s="1">
        <v>947505.7</v>
      </c>
      <c r="M6265" s="3"/>
      <c r="N6265">
        <v>175.6</v>
      </c>
      <c r="O6265"/>
      <c r="P6265"/>
      <c r="Q6265" s="1">
        <f t="shared" si="1843"/>
        <v>10</v>
      </c>
      <c r="R6265" s="5" t="e">
        <f t="shared" si="1844"/>
        <v>#DIV/0!</v>
      </c>
      <c r="S6265" s="4" t="e">
        <f t="shared" si="1845"/>
        <v>#DIV/0!</v>
      </c>
      <c r="T6265" s="6" t="e">
        <f t="shared" si="1846"/>
        <v>#NUM!</v>
      </c>
      <c r="U6265" s="6" t="e">
        <f t="shared" si="1847"/>
        <v>#NUM!</v>
      </c>
      <c r="V6265" s="4" t="e">
        <f t="shared" si="1848"/>
        <v>#DIV/0!</v>
      </c>
      <c r="W6265" s="4" t="e">
        <f t="shared" si="1849"/>
        <v>#DIV/0!</v>
      </c>
      <c r="X6265" s="4" t="e">
        <f t="shared" si="1850"/>
        <v>#DIV/0!</v>
      </c>
      <c r="Y6265" s="6" t="e">
        <f t="shared" si="1851"/>
        <v>#NUM!</v>
      </c>
      <c r="Z6265" s="6" t="e">
        <f t="shared" si="1852"/>
        <v>#NUM!</v>
      </c>
      <c r="AA6265" s="6" t="e">
        <f t="shared" si="1853"/>
        <v>#NUM!</v>
      </c>
      <c r="AB6265" s="26">
        <v>-13.586906357416865</v>
      </c>
      <c r="AC6265" s="4">
        <f t="shared" si="1854"/>
        <v>0</v>
      </c>
      <c r="AD6265" s="4">
        <f t="shared" si="1855"/>
        <v>0</v>
      </c>
      <c r="AE6265" s="4">
        <f t="shared" si="1856"/>
        <v>0</v>
      </c>
      <c r="AF6265" s="27">
        <v>-10.156431443339946</v>
      </c>
      <c r="AG6265" s="6" t="e">
        <f t="shared" si="1857"/>
        <v>#NUM!</v>
      </c>
      <c r="AH6265" s="6">
        <f t="shared" si="1858"/>
        <v>0</v>
      </c>
      <c r="AI6265" s="6" t="e">
        <f t="shared" si="1859"/>
        <v>#NUM!</v>
      </c>
      <c r="AK6265" s="1" t="e">
        <f t="shared" si="1860"/>
        <v>#DIV/0!</v>
      </c>
      <c r="AL6265" s="1" t="e">
        <f t="shared" si="1861"/>
        <v>#DIV/0!</v>
      </c>
    </row>
    <row r="6266" spans="4:38" x14ac:dyDescent="0.25">
      <c r="D6266" s="1">
        <v>1986</v>
      </c>
      <c r="E6266" s="1" t="s">
        <v>180</v>
      </c>
      <c r="F6266" s="2" t="s">
        <v>364</v>
      </c>
      <c r="G6266">
        <v>1</v>
      </c>
      <c r="H6266">
        <v>22296286</v>
      </c>
      <c r="I6266" s="1">
        <v>0</v>
      </c>
      <c r="J6266" s="1">
        <v>169334</v>
      </c>
      <c r="K6266" s="1">
        <v>971508.9</v>
      </c>
      <c r="M6266" s="3"/>
      <c r="N6266">
        <v>174.3</v>
      </c>
      <c r="O6266"/>
      <c r="P6266"/>
      <c r="Q6266" s="1">
        <f t="shared" si="1843"/>
        <v>10</v>
      </c>
      <c r="R6266" s="5" t="e">
        <f t="shared" si="1844"/>
        <v>#DIV/0!</v>
      </c>
      <c r="S6266" s="4" t="e">
        <f t="shared" si="1845"/>
        <v>#DIV/0!</v>
      </c>
      <c r="T6266" s="6" t="e">
        <f t="shared" si="1846"/>
        <v>#NUM!</v>
      </c>
      <c r="U6266" s="6" t="e">
        <f t="shared" si="1847"/>
        <v>#NUM!</v>
      </c>
      <c r="V6266" s="4" t="e">
        <f t="shared" si="1848"/>
        <v>#DIV/0!</v>
      </c>
      <c r="W6266" s="4" t="e">
        <f t="shared" si="1849"/>
        <v>#DIV/0!</v>
      </c>
      <c r="X6266" s="4" t="e">
        <f t="shared" si="1850"/>
        <v>#DIV/0!</v>
      </c>
      <c r="Y6266" s="6" t="e">
        <f t="shared" si="1851"/>
        <v>#NUM!</v>
      </c>
      <c r="Z6266" s="6" t="e">
        <f t="shared" si="1852"/>
        <v>#NUM!</v>
      </c>
      <c r="AA6266" s="6" t="e">
        <f t="shared" si="1853"/>
        <v>#NUM!</v>
      </c>
      <c r="AB6266" s="26">
        <v>-13.586906357416865</v>
      </c>
      <c r="AC6266" s="4">
        <f t="shared" si="1854"/>
        <v>0</v>
      </c>
      <c r="AD6266" s="4">
        <f t="shared" si="1855"/>
        <v>0</v>
      </c>
      <c r="AE6266" s="4">
        <f t="shared" si="1856"/>
        <v>0</v>
      </c>
      <c r="AF6266" s="27">
        <v>-10.156431443339946</v>
      </c>
      <c r="AG6266" s="6" t="e">
        <f t="shared" si="1857"/>
        <v>#NUM!</v>
      </c>
      <c r="AH6266" s="6">
        <f t="shared" si="1858"/>
        <v>0</v>
      </c>
      <c r="AI6266" s="6" t="e">
        <f t="shared" si="1859"/>
        <v>#NUM!</v>
      </c>
      <c r="AK6266" s="1" t="e">
        <f t="shared" si="1860"/>
        <v>#DIV/0!</v>
      </c>
      <c r="AL6266" s="1" t="e">
        <f t="shared" si="1861"/>
        <v>#DIV/0!</v>
      </c>
    </row>
    <row r="6267" spans="4:38" x14ac:dyDescent="0.25">
      <c r="D6267" s="1">
        <v>1987</v>
      </c>
      <c r="E6267" s="1" t="s">
        <v>180</v>
      </c>
      <c r="F6267" s="2" t="s">
        <v>364</v>
      </c>
      <c r="G6267">
        <v>1</v>
      </c>
      <c r="H6267">
        <v>22971200</v>
      </c>
      <c r="I6267" s="1">
        <v>0</v>
      </c>
      <c r="J6267" s="1">
        <v>171744</v>
      </c>
      <c r="K6267" s="1">
        <v>996773.1</v>
      </c>
      <c r="M6267" s="3"/>
      <c r="N6267">
        <v>172.3</v>
      </c>
      <c r="O6267"/>
      <c r="P6267"/>
      <c r="Q6267" s="1">
        <f t="shared" si="1843"/>
        <v>10</v>
      </c>
      <c r="R6267" s="5" t="e">
        <f t="shared" si="1844"/>
        <v>#DIV/0!</v>
      </c>
      <c r="S6267" s="4" t="e">
        <f t="shared" si="1845"/>
        <v>#DIV/0!</v>
      </c>
      <c r="T6267" s="6" t="e">
        <f t="shared" si="1846"/>
        <v>#NUM!</v>
      </c>
      <c r="U6267" s="6" t="e">
        <f t="shared" si="1847"/>
        <v>#NUM!</v>
      </c>
      <c r="V6267" s="4" t="e">
        <f t="shared" si="1848"/>
        <v>#DIV/0!</v>
      </c>
      <c r="W6267" s="4" t="e">
        <f t="shared" si="1849"/>
        <v>#DIV/0!</v>
      </c>
      <c r="X6267" s="4" t="e">
        <f t="shared" si="1850"/>
        <v>#DIV/0!</v>
      </c>
      <c r="Y6267" s="6" t="e">
        <f t="shared" si="1851"/>
        <v>#NUM!</v>
      </c>
      <c r="Z6267" s="6" t="e">
        <f t="shared" si="1852"/>
        <v>#NUM!</v>
      </c>
      <c r="AA6267" s="6" t="e">
        <f t="shared" si="1853"/>
        <v>#NUM!</v>
      </c>
      <c r="AB6267" s="26">
        <v>-13.586906357416865</v>
      </c>
      <c r="AC6267" s="4">
        <f t="shared" si="1854"/>
        <v>0</v>
      </c>
      <c r="AD6267" s="4">
        <f t="shared" si="1855"/>
        <v>0</v>
      </c>
      <c r="AE6267" s="4">
        <f t="shared" si="1856"/>
        <v>0</v>
      </c>
      <c r="AF6267" s="27">
        <v>-10.156431443339946</v>
      </c>
      <c r="AG6267" s="6" t="e">
        <f t="shared" si="1857"/>
        <v>#NUM!</v>
      </c>
      <c r="AH6267" s="6">
        <f t="shared" si="1858"/>
        <v>0</v>
      </c>
      <c r="AI6267" s="6" t="e">
        <f t="shared" si="1859"/>
        <v>#NUM!</v>
      </c>
      <c r="AK6267" s="1" t="e">
        <f t="shared" si="1860"/>
        <v>#DIV/0!</v>
      </c>
      <c r="AL6267" s="1" t="e">
        <f t="shared" si="1861"/>
        <v>#DIV/0!</v>
      </c>
    </row>
    <row r="6268" spans="4:38" x14ac:dyDescent="0.25">
      <c r="D6268" s="1">
        <v>1988</v>
      </c>
      <c r="E6268" s="1" t="s">
        <v>180</v>
      </c>
      <c r="F6268" s="2" t="s">
        <v>364</v>
      </c>
      <c r="G6268">
        <v>1</v>
      </c>
      <c r="H6268">
        <v>23670808</v>
      </c>
      <c r="I6268" s="1">
        <v>45.325539999999997</v>
      </c>
      <c r="J6268" s="1">
        <v>173715</v>
      </c>
      <c r="K6268" s="1">
        <v>1022454</v>
      </c>
      <c r="M6268" s="3"/>
      <c r="N6268">
        <v>169.9</v>
      </c>
      <c r="O6268"/>
      <c r="P6268"/>
      <c r="Q6268" s="1">
        <f t="shared" si="1843"/>
        <v>10</v>
      </c>
      <c r="R6268" s="5">
        <f t="shared" si="1844"/>
        <v>-3.2476171271208245</v>
      </c>
      <c r="S6268" s="4">
        <f t="shared" si="1845"/>
        <v>3320.5391220931956</v>
      </c>
      <c r="T6268" s="6">
        <f t="shared" si="1846"/>
        <v>-3.9640827724503209</v>
      </c>
      <c r="U6268" s="6">
        <f t="shared" si="1847"/>
        <v>0</v>
      </c>
      <c r="V6268" s="4">
        <f t="shared" si="1848"/>
        <v>166.65238287287917</v>
      </c>
      <c r="W6268" s="4">
        <f t="shared" si="1849"/>
        <v>1.3650054504229952E-3</v>
      </c>
      <c r="X6268" s="4">
        <f t="shared" si="1850"/>
        <v>32310.781935916239</v>
      </c>
      <c r="Y6268" s="6">
        <f t="shared" si="1851"/>
        <v>-3.9640827724503209</v>
      </c>
      <c r="Z6268" s="6" t="e">
        <f t="shared" si="1852"/>
        <v>#DIV/0!</v>
      </c>
      <c r="AA6268" s="6" t="e">
        <f t="shared" si="1853"/>
        <v>#DIV/0!</v>
      </c>
      <c r="AB6268" s="26">
        <v>-13.586906357416865</v>
      </c>
      <c r="AC6268" s="4">
        <f t="shared" si="1854"/>
        <v>41.836539917075569</v>
      </c>
      <c r="AD6268" s="4">
        <f t="shared" si="1855"/>
        <v>448860954.62526923</v>
      </c>
      <c r="AE6268" s="4">
        <f t="shared" si="1856"/>
        <v>18.962637634730051</v>
      </c>
      <c r="AF6268" s="27">
        <v>-10.156431443339946</v>
      </c>
      <c r="AG6268" s="6">
        <f t="shared" si="1857"/>
        <v>25.621138675320708</v>
      </c>
      <c r="AH6268" s="6">
        <f t="shared" si="1858"/>
        <v>108967556.16692349</v>
      </c>
      <c r="AI6268" s="6">
        <f t="shared" si="1859"/>
        <v>11.612919458737958</v>
      </c>
      <c r="AK6268" s="1">
        <f t="shared" si="1860"/>
        <v>9.3206012877646561E-7</v>
      </c>
      <c r="AL6268" s="1">
        <f t="shared" si="1861"/>
        <v>22.062616352722991</v>
      </c>
    </row>
    <row r="6269" spans="4:38" x14ac:dyDescent="0.25">
      <c r="D6269" s="1">
        <v>1989</v>
      </c>
      <c r="E6269" s="1" t="s">
        <v>180</v>
      </c>
      <c r="F6269" s="2" t="s">
        <v>364</v>
      </c>
      <c r="G6269">
        <v>1</v>
      </c>
      <c r="H6269">
        <v>24411738</v>
      </c>
      <c r="I6269" s="1">
        <v>56.35013</v>
      </c>
      <c r="J6269" s="1">
        <v>175699</v>
      </c>
      <c r="K6269" s="1">
        <v>1048949</v>
      </c>
      <c r="M6269" s="3"/>
      <c r="N6269">
        <v>167.5</v>
      </c>
      <c r="O6269"/>
      <c r="P6269"/>
      <c r="Q6269" s="1">
        <f t="shared" si="1843"/>
        <v>10</v>
      </c>
      <c r="R6269" s="5">
        <f t="shared" si="1844"/>
        <v>-2.6122388714986107</v>
      </c>
      <c r="S6269" s="4">
        <f t="shared" si="1845"/>
        <v>2740.1053520195965</v>
      </c>
      <c r="T6269" s="6">
        <f t="shared" si="1846"/>
        <v>-3.5475056365218154</v>
      </c>
      <c r="U6269" s="6">
        <f t="shared" si="1847"/>
        <v>0</v>
      </c>
      <c r="V6269" s="4">
        <f t="shared" si="1848"/>
        <v>164.88776112850138</v>
      </c>
      <c r="W6269" s="4">
        <f t="shared" si="1849"/>
        <v>2.0564950160937095E-3</v>
      </c>
      <c r="X6269" s="4">
        <f t="shared" si="1850"/>
        <v>50202.617531185417</v>
      </c>
      <c r="Y6269" s="6">
        <f t="shared" si="1851"/>
        <v>-3.5475056365218154</v>
      </c>
      <c r="Z6269" s="6" t="e">
        <f t="shared" si="1852"/>
        <v>#DIV/0!</v>
      </c>
      <c r="AA6269" s="6" t="e">
        <f t="shared" si="1853"/>
        <v>#DIV/0!</v>
      </c>
      <c r="AB6269" s="26">
        <v>-13.586906357416865</v>
      </c>
      <c r="AC6269" s="4">
        <f t="shared" si="1854"/>
        <v>52.012495892545303</v>
      </c>
      <c r="AD6269" s="4">
        <f t="shared" si="1855"/>
        <v>715486291.18338096</v>
      </c>
      <c r="AE6269" s="4">
        <f t="shared" si="1856"/>
        <v>29.309109051693941</v>
      </c>
      <c r="AF6269" s="27">
        <v>-10.156431443339946</v>
      </c>
      <c r="AG6269" s="6">
        <f t="shared" si="1857"/>
        <v>28.629782399156138</v>
      </c>
      <c r="AH6269" s="6">
        <f t="shared" si="1858"/>
        <v>139712339.12839556</v>
      </c>
      <c r="AI6269" s="6">
        <f t="shared" si="1859"/>
        <v>16.132919600641603</v>
      </c>
      <c r="AK6269" s="1">
        <f t="shared" si="1860"/>
        <v>7.2695307420242903E-7</v>
      </c>
      <c r="AL6269" s="1">
        <f t="shared" si="1861"/>
        <v>17.746187985724259</v>
      </c>
    </row>
    <row r="6270" spans="4:38" x14ac:dyDescent="0.25">
      <c r="D6270" s="1">
        <v>1990</v>
      </c>
      <c r="E6270" s="1" t="s">
        <v>180</v>
      </c>
      <c r="F6270" s="2" t="s">
        <v>364</v>
      </c>
      <c r="G6270">
        <v>1</v>
      </c>
      <c r="H6270">
        <v>25203845</v>
      </c>
      <c r="I6270" s="1">
        <v>58.737549999999999</v>
      </c>
      <c r="J6270" s="1">
        <v>178062</v>
      </c>
      <c r="K6270" s="1">
        <v>1075903</v>
      </c>
      <c r="L6270" s="1">
        <v>1103310</v>
      </c>
      <c r="M6270" s="3">
        <v>11000</v>
      </c>
      <c r="N6270">
        <v>165.5</v>
      </c>
      <c r="O6270">
        <v>997</v>
      </c>
      <c r="P6270"/>
      <c r="Q6270" s="1">
        <f t="shared" si="1843"/>
        <v>10</v>
      </c>
      <c r="R6270" s="5">
        <f t="shared" si="1844"/>
        <v>-2.5060629869648974</v>
      </c>
      <c r="S6270" s="4">
        <f t="shared" si="1845"/>
        <v>2696.280685864494</v>
      </c>
      <c r="T6270" s="6">
        <f t="shared" si="1846"/>
        <v>-3.4755930881640915</v>
      </c>
      <c r="U6270" s="6">
        <f t="shared" si="1847"/>
        <v>38.346566101023235</v>
      </c>
      <c r="V6270" s="4">
        <f t="shared" si="1848"/>
        <v>162.99393701303509</v>
      </c>
      <c r="W6270" s="4">
        <f t="shared" si="1849"/>
        <v>2.178465703067828E-3</v>
      </c>
      <c r="X6270" s="4">
        <f t="shared" si="1850"/>
        <v>54905.711917937559</v>
      </c>
      <c r="Y6270" s="6">
        <f t="shared" si="1851"/>
        <v>993.52440691183585</v>
      </c>
      <c r="Z6270" s="6">
        <f t="shared" si="1852"/>
        <v>0.15317551471299187</v>
      </c>
      <c r="AA6270" s="6">
        <f t="shared" si="1853"/>
        <v>3860611.9306214666</v>
      </c>
      <c r="AB6270" s="26">
        <v>-13.586906357416865</v>
      </c>
      <c r="AC6270" s="4">
        <f t="shared" si="1854"/>
        <v>54.21614072785944</v>
      </c>
      <c r="AD6270" s="4">
        <f t="shared" si="1855"/>
        <v>802622310.67603278</v>
      </c>
      <c r="AE6270" s="4">
        <f t="shared" si="1856"/>
        <v>31.845232768096803</v>
      </c>
      <c r="AF6270" s="27">
        <v>-10.156431443339946</v>
      </c>
      <c r="AG6270" s="6">
        <f t="shared" si="1857"/>
        <v>29.222153415850151</v>
      </c>
      <c r="AH6270" s="6">
        <f t="shared" si="1858"/>
        <v>150357040.61258197</v>
      </c>
      <c r="AI6270" s="6">
        <f t="shared" si="1859"/>
        <v>17.16437697371169</v>
      </c>
      <c r="AK6270" s="1">
        <f t="shared" si="1860"/>
        <v>6.7548758621217826E-7</v>
      </c>
      <c r="AL6270" s="1">
        <f t="shared" si="1861"/>
        <v>17.024884422315878</v>
      </c>
    </row>
    <row r="6271" spans="4:38" x14ac:dyDescent="0.25">
      <c r="D6271" s="1">
        <v>1991</v>
      </c>
      <c r="E6271" s="1" t="s">
        <v>180</v>
      </c>
      <c r="F6271" s="2" t="s">
        <v>364</v>
      </c>
      <c r="G6271">
        <v>1</v>
      </c>
      <c r="H6271">
        <v>26056594</v>
      </c>
      <c r="I6271" s="1">
        <v>62.477110000000003</v>
      </c>
      <c r="J6271" s="1">
        <v>180663</v>
      </c>
      <c r="K6271" s="1">
        <v>1102949</v>
      </c>
      <c r="L6271" s="1">
        <v>1204819</v>
      </c>
      <c r="M6271" s="3">
        <v>11000</v>
      </c>
      <c r="N6271">
        <v>163.80000000000001</v>
      </c>
      <c r="O6271">
        <v>996</v>
      </c>
      <c r="P6271"/>
      <c r="Q6271" s="1">
        <f t="shared" si="1843"/>
        <v>10</v>
      </c>
      <c r="R6271" s="5">
        <f t="shared" si="1844"/>
        <v>-2.3560628844708082</v>
      </c>
      <c r="S6271" s="4">
        <f t="shared" si="1845"/>
        <v>2598.6172023641934</v>
      </c>
      <c r="T6271" s="6">
        <f t="shared" si="1846"/>
        <v>-3.372605705673386</v>
      </c>
      <c r="U6271" s="6">
        <f t="shared" si="1847"/>
        <v>40.633794337037031</v>
      </c>
      <c r="V6271" s="4">
        <f t="shared" si="1848"/>
        <v>161.4439371155292</v>
      </c>
      <c r="W6271" s="4">
        <f t="shared" si="1849"/>
        <v>2.4042444552109877E-3</v>
      </c>
      <c r="X6271" s="4">
        <f t="shared" si="1850"/>
        <v>62646.421646183888</v>
      </c>
      <c r="Y6271" s="6">
        <f t="shared" si="1851"/>
        <v>992.62739429432656</v>
      </c>
      <c r="Z6271" s="6">
        <f t="shared" si="1852"/>
        <v>0.15375652463509457</v>
      </c>
      <c r="AA6271" s="6">
        <f t="shared" si="1853"/>
        <v>4006371.3372676573</v>
      </c>
      <c r="AB6271" s="26">
        <v>-13.586906357416865</v>
      </c>
      <c r="AC6271" s="4">
        <f t="shared" si="1854"/>
        <v>57.667842598643531</v>
      </c>
      <c r="AD6271" s="4">
        <f t="shared" si="1855"/>
        <v>938798274.45665896</v>
      </c>
      <c r="AE6271" s="4">
        <f t="shared" si="1856"/>
        <v>36.029201454981383</v>
      </c>
      <c r="AF6271" s="27">
        <v>-10.156431443339946</v>
      </c>
      <c r="AG6271" s="6">
        <f t="shared" si="1857"/>
        <v>30.114494043151353</v>
      </c>
      <c r="AH6271" s="6">
        <f t="shared" si="1858"/>
        <v>165340680.07373619</v>
      </c>
      <c r="AI6271" s="6">
        <f t="shared" si="1859"/>
        <v>18.814665569283118</v>
      </c>
      <c r="AK6271" s="1">
        <f t="shared" si="1860"/>
        <v>6.1427299312005544E-7</v>
      </c>
      <c r="AL6271" s="1">
        <f t="shared" si="1861"/>
        <v>16.005861986894079</v>
      </c>
    </row>
    <row r="6272" spans="4:38" x14ac:dyDescent="0.25">
      <c r="D6272" s="1">
        <v>1992</v>
      </c>
      <c r="E6272" s="1" t="s">
        <v>180</v>
      </c>
      <c r="F6272" s="2" t="s">
        <v>364</v>
      </c>
      <c r="G6272">
        <v>1</v>
      </c>
      <c r="H6272">
        <v>26961197</v>
      </c>
      <c r="I6272" s="1">
        <v>62.717730000000003</v>
      </c>
      <c r="J6272" s="1">
        <v>183414</v>
      </c>
      <c r="K6272" s="1">
        <v>1130789</v>
      </c>
      <c r="L6272" s="1">
        <v>1202405</v>
      </c>
      <c r="M6272" s="3">
        <v>12000</v>
      </c>
      <c r="N6272">
        <v>162.19999999999999</v>
      </c>
      <c r="O6272">
        <v>998</v>
      </c>
      <c r="P6272"/>
      <c r="Q6272" s="1">
        <f t="shared" si="1843"/>
        <v>10</v>
      </c>
      <c r="R6272" s="5">
        <f t="shared" si="1844"/>
        <v>-2.347023720405697</v>
      </c>
      <c r="S6272" s="4">
        <f t="shared" si="1845"/>
        <v>2653.9886057738377</v>
      </c>
      <c r="T6272" s="6">
        <f t="shared" si="1846"/>
        <v>-3.366343727225876</v>
      </c>
      <c r="U6272" s="6">
        <f t="shared" si="1847"/>
        <v>40.477085293350292</v>
      </c>
      <c r="V6272" s="4">
        <f t="shared" si="1848"/>
        <v>159.85297627959429</v>
      </c>
      <c r="W6272" s="4">
        <f t="shared" si="1849"/>
        <v>2.3631499345383609E-3</v>
      </c>
      <c r="X6272" s="4">
        <f t="shared" si="1850"/>
        <v>63713.350925625855</v>
      </c>
      <c r="Y6272" s="6">
        <f t="shared" si="1851"/>
        <v>994.63365627277415</v>
      </c>
      <c r="Z6272" s="6">
        <f t="shared" si="1852"/>
        <v>0.1549462604470275</v>
      </c>
      <c r="AA6272" s="6">
        <f t="shared" si="1853"/>
        <v>4177536.6523256167</v>
      </c>
      <c r="AB6272" s="26">
        <v>-13.586906357416865</v>
      </c>
      <c r="AC6272" s="4">
        <f t="shared" si="1854"/>
        <v>57.889940520363751</v>
      </c>
      <c r="AD6272" s="4">
        <f t="shared" si="1855"/>
        <v>978887097.52593553</v>
      </c>
      <c r="AE6272" s="4">
        <f t="shared" si="1856"/>
        <v>36.307256592722332</v>
      </c>
      <c r="AF6272" s="27">
        <v>-10.156431443339946</v>
      </c>
      <c r="AG6272" s="6">
        <f t="shared" si="1857"/>
        <v>30.170512182692704</v>
      </c>
      <c r="AH6272" s="6">
        <f t="shared" si="1858"/>
        <v>171739677.17750418</v>
      </c>
      <c r="AI6272" s="6">
        <f t="shared" si="1859"/>
        <v>18.92226037035832</v>
      </c>
      <c r="AK6272" s="1">
        <f t="shared" si="1860"/>
        <v>5.9138526462016171E-7</v>
      </c>
      <c r="AL6272" s="1">
        <f t="shared" si="1861"/>
        <v>15.944454622321311</v>
      </c>
    </row>
    <row r="6273" spans="4:38" x14ac:dyDescent="0.25">
      <c r="D6273" s="1">
        <v>1993</v>
      </c>
      <c r="E6273" s="1" t="s">
        <v>180</v>
      </c>
      <c r="F6273" s="2" t="s">
        <v>364</v>
      </c>
      <c r="G6273">
        <v>1</v>
      </c>
      <c r="H6273">
        <v>27887203</v>
      </c>
      <c r="I6273" s="1">
        <v>46.06409</v>
      </c>
      <c r="J6273" s="1">
        <v>186064</v>
      </c>
      <c r="K6273" s="1">
        <v>1157834</v>
      </c>
      <c r="L6273" s="1">
        <v>1206030</v>
      </c>
      <c r="M6273" s="3">
        <v>12000</v>
      </c>
      <c r="N6273">
        <v>160.69999999999999</v>
      </c>
      <c r="O6273">
        <v>995</v>
      </c>
      <c r="P6273"/>
      <c r="Q6273" s="1">
        <f t="shared" si="1843"/>
        <v>10</v>
      </c>
      <c r="R6273" s="5">
        <f t="shared" si="1844"/>
        <v>-3.1955477683375491</v>
      </c>
      <c r="S6273" s="4">
        <f t="shared" si="1845"/>
        <v>3699.9138548053379</v>
      </c>
      <c r="T6273" s="6">
        <f t="shared" si="1846"/>
        <v>-3.9306959410067281</v>
      </c>
      <c r="U6273" s="6">
        <f t="shared" si="1847"/>
        <v>47.405372257323442</v>
      </c>
      <c r="V6273" s="4">
        <f t="shared" si="1848"/>
        <v>157.50445223166244</v>
      </c>
      <c r="W6273" s="4">
        <f t="shared" si="1849"/>
        <v>1.2450043922015463E-3</v>
      </c>
      <c r="X6273" s="4">
        <f t="shared" si="1850"/>
        <v>34719.690221216137</v>
      </c>
      <c r="Y6273" s="6">
        <f t="shared" si="1851"/>
        <v>991.06930405899323</v>
      </c>
      <c r="Z6273" s="6">
        <f t="shared" si="1852"/>
        <v>9.7170611275779542E-2</v>
      </c>
      <c r="AA6273" s="6">
        <f t="shared" si="1853"/>
        <v>2709816.5622817529</v>
      </c>
      <c r="AB6273" s="26">
        <v>-13.586906357416865</v>
      </c>
      <c r="AC6273" s="4">
        <f t="shared" si="1854"/>
        <v>42.518238944947193</v>
      </c>
      <c r="AD6273" s="4">
        <f t="shared" si="1855"/>
        <v>546188714.49382126</v>
      </c>
      <c r="AE6273" s="4">
        <f t="shared" si="1856"/>
        <v>19.585639854015525</v>
      </c>
      <c r="AF6273" s="27">
        <v>-10.156431443339946</v>
      </c>
      <c r="AG6273" s="6">
        <f t="shared" si="1857"/>
        <v>25.8387613689058</v>
      </c>
      <c r="AH6273" s="6">
        <f t="shared" si="1858"/>
        <v>130469379.06024699</v>
      </c>
      <c r="AI6273" s="6">
        <f t="shared" si="1859"/>
        <v>11.902390291858</v>
      </c>
      <c r="AK6273" s="1">
        <f t="shared" si="1860"/>
        <v>7.7845326746362447E-7</v>
      </c>
      <c r="AL6273" s="1">
        <f t="shared" si="1861"/>
        <v>21.708884295771391</v>
      </c>
    </row>
    <row r="6274" spans="4:38" x14ac:dyDescent="0.25">
      <c r="D6274" s="1">
        <v>1994</v>
      </c>
      <c r="E6274" s="1" t="s">
        <v>180</v>
      </c>
      <c r="F6274" s="2" t="s">
        <v>364</v>
      </c>
      <c r="G6274">
        <v>1</v>
      </c>
      <c r="H6274">
        <v>28792639</v>
      </c>
      <c r="I6274" s="1">
        <v>50.273850000000003</v>
      </c>
      <c r="J6274" s="1">
        <v>188407</v>
      </c>
      <c r="K6274" s="1">
        <v>1185695</v>
      </c>
      <c r="L6274" s="1">
        <v>1225741</v>
      </c>
      <c r="M6274" s="3">
        <v>12000</v>
      </c>
      <c r="N6274">
        <v>158.9</v>
      </c>
      <c r="O6274">
        <v>979</v>
      </c>
      <c r="P6274"/>
      <c r="Q6274" s="1">
        <f t="shared" si="1843"/>
        <v>10</v>
      </c>
      <c r="R6274" s="5">
        <f t="shared" si="1844"/>
        <v>-2.9279635436713125</v>
      </c>
      <c r="S6274" s="4">
        <f t="shared" si="1845"/>
        <v>3471.671733913357</v>
      </c>
      <c r="T6274" s="6">
        <f t="shared" si="1846"/>
        <v>-3.7571621625135334</v>
      </c>
      <c r="U6274" s="6">
        <f t="shared" si="1847"/>
        <v>46.053077062415007</v>
      </c>
      <c r="V6274" s="4">
        <f t="shared" si="1848"/>
        <v>155.97203645632868</v>
      </c>
      <c r="W6274" s="4">
        <f t="shared" si="1849"/>
        <v>1.4481164653009988E-3</v>
      </c>
      <c r="X6274" s="4">
        <f t="shared" si="1850"/>
        <v>41695.094615367685</v>
      </c>
      <c r="Y6274" s="6">
        <f t="shared" si="1851"/>
        <v>975.24283783748649</v>
      </c>
      <c r="Z6274" s="6">
        <f t="shared" si="1852"/>
        <v>0.10916501829370631</v>
      </c>
      <c r="AA6274" s="6">
        <f t="shared" si="1853"/>
        <v>3143148.963159082</v>
      </c>
      <c r="AB6274" s="26">
        <v>-13.586906357416865</v>
      </c>
      <c r="AC6274" s="4">
        <f t="shared" si="1854"/>
        <v>46.403946479403658</v>
      </c>
      <c r="AD6274" s="4">
        <f t="shared" si="1855"/>
        <v>671704927.73716617</v>
      </c>
      <c r="AE6274" s="4">
        <f t="shared" si="1856"/>
        <v>23.329050447135678</v>
      </c>
      <c r="AF6274" s="27">
        <v>-10.156431443339946</v>
      </c>
      <c r="AG6274" s="6">
        <f t="shared" si="1857"/>
        <v>27.032188135700043</v>
      </c>
      <c r="AH6274" s="6">
        <f t="shared" si="1858"/>
        <v>147016052.86404106</v>
      </c>
      <c r="AI6274" s="6">
        <f t="shared" si="1859"/>
        <v>13.590121715059636</v>
      </c>
      <c r="AK6274" s="1">
        <f t="shared" si="1860"/>
        <v>6.9083826190956918E-7</v>
      </c>
      <c r="AL6274" s="1">
        <f t="shared" si="1861"/>
        <v>19.891056682549674</v>
      </c>
    </row>
    <row r="6275" spans="4:38" x14ac:dyDescent="0.25">
      <c r="D6275" s="1">
        <v>1995</v>
      </c>
      <c r="E6275" s="1" t="s">
        <v>180</v>
      </c>
      <c r="F6275" s="2" t="s">
        <v>364</v>
      </c>
      <c r="G6275">
        <v>1</v>
      </c>
      <c r="H6275">
        <v>29649135</v>
      </c>
      <c r="I6275" s="1">
        <v>52.580919999999999</v>
      </c>
      <c r="J6275" s="1">
        <v>190105</v>
      </c>
      <c r="K6275" s="1">
        <v>1213953</v>
      </c>
      <c r="L6275" s="1">
        <v>1248699</v>
      </c>
      <c r="M6275" s="3">
        <v>12000</v>
      </c>
      <c r="N6275">
        <v>156.6</v>
      </c>
      <c r="O6275">
        <v>961</v>
      </c>
      <c r="P6275"/>
      <c r="Q6275" s="1">
        <f t="shared" si="1843"/>
        <v>10</v>
      </c>
      <c r="R6275" s="5">
        <f t="shared" si="1844"/>
        <v>-2.799494569513048</v>
      </c>
      <c r="S6275" s="4">
        <f t="shared" si="1845"/>
        <v>3398.4548311440731</v>
      </c>
      <c r="T6275" s="6">
        <f t="shared" si="1846"/>
        <v>-3.672554434370733</v>
      </c>
      <c r="U6275" s="6">
        <f t="shared" si="1847"/>
        <v>45.859150496443</v>
      </c>
      <c r="V6275" s="4">
        <f t="shared" si="1848"/>
        <v>153.80050543048694</v>
      </c>
      <c r="W6275" s="4">
        <f t="shared" si="1849"/>
        <v>1.5472007901396441E-3</v>
      </c>
      <c r="X6275" s="4">
        <f t="shared" si="1850"/>
        <v>45873.165098956975</v>
      </c>
      <c r="Y6275" s="6">
        <f t="shared" si="1851"/>
        <v>957.32744556562932</v>
      </c>
      <c r="Z6275" s="6">
        <f t="shared" si="1852"/>
        <v>0.11465742263166949</v>
      </c>
      <c r="AA6275" s="6">
        <f t="shared" si="1853"/>
        <v>3399493.4023584239</v>
      </c>
      <c r="AB6275" s="26">
        <v>-13.586906357416865</v>
      </c>
      <c r="AC6275" s="4">
        <f t="shared" si="1854"/>
        <v>48.53342637410514</v>
      </c>
      <c r="AD6275" s="4">
        <f t="shared" si="1855"/>
        <v>756625825.90394199</v>
      </c>
      <c r="AE6275" s="4">
        <f t="shared" si="1856"/>
        <v>25.519322095027125</v>
      </c>
      <c r="AF6275" s="27">
        <v>-10.156431443339946</v>
      </c>
      <c r="AG6275" s="6">
        <f t="shared" si="1857"/>
        <v>27.654951410080812</v>
      </c>
      <c r="AH6275" s="6">
        <f t="shared" si="1858"/>
        <v>158336612.58159092</v>
      </c>
      <c r="AI6275" s="6">
        <f t="shared" si="1859"/>
        <v>14.541227876973464</v>
      </c>
      <c r="AK6275" s="1">
        <f t="shared" si="1860"/>
        <v>6.4144554299507529E-7</v>
      </c>
      <c r="AL6275" s="1">
        <f t="shared" si="1861"/>
        <v>19.018305499409291</v>
      </c>
    </row>
    <row r="6276" spans="4:38" x14ac:dyDescent="0.25">
      <c r="D6276" s="1">
        <v>1996</v>
      </c>
      <c r="E6276" s="1" t="s">
        <v>180</v>
      </c>
      <c r="F6276" s="2" t="s">
        <v>364</v>
      </c>
      <c r="G6276">
        <v>1</v>
      </c>
      <c r="H6276">
        <v>30444526</v>
      </c>
      <c r="I6276" s="1">
        <v>58.076549999999997</v>
      </c>
      <c r="J6276" s="1">
        <v>190753</v>
      </c>
      <c r="K6276" s="1">
        <v>1242691</v>
      </c>
      <c r="L6276" s="1">
        <v>1271186</v>
      </c>
      <c r="M6276" s="3">
        <v>12000</v>
      </c>
      <c r="N6276">
        <v>153.5</v>
      </c>
      <c r="O6276">
        <v>944</v>
      </c>
      <c r="P6276"/>
      <c r="Q6276" s="1">
        <f t="shared" si="1843"/>
        <v>10</v>
      </c>
      <c r="R6276" s="5">
        <f t="shared" si="1844"/>
        <v>-2.5345858182002896</v>
      </c>
      <c r="S6276" s="4">
        <f t="shared" si="1845"/>
        <v>3149.7069850051362</v>
      </c>
      <c r="T6276" s="6">
        <f t="shared" si="1846"/>
        <v>-3.4949880928623269</v>
      </c>
      <c r="U6276" s="6">
        <f t="shared" si="1847"/>
        <v>44.4277993381329</v>
      </c>
      <c r="V6276" s="4">
        <f t="shared" si="1848"/>
        <v>150.9654141817997</v>
      </c>
      <c r="W6276" s="4">
        <f t="shared" si="1849"/>
        <v>1.8438715180963188E-3</v>
      </c>
      <c r="X6276" s="4">
        <f t="shared" si="1850"/>
        <v>56135.794373342847</v>
      </c>
      <c r="Y6276" s="6">
        <f t="shared" si="1851"/>
        <v>940.50501190713771</v>
      </c>
      <c r="Z6276" s="6">
        <f t="shared" si="1852"/>
        <v>0.13072119453405429</v>
      </c>
      <c r="AA6276" s="6">
        <f t="shared" si="1853"/>
        <v>3979744.8057430736</v>
      </c>
      <c r="AB6276" s="26">
        <v>-13.586906357416865</v>
      </c>
      <c r="AC6276" s="4">
        <f t="shared" si="1854"/>
        <v>53.606022174717282</v>
      </c>
      <c r="AD6276" s="4">
        <f t="shared" si="1855"/>
        <v>947815066.40165579</v>
      </c>
      <c r="AE6276" s="4">
        <f t="shared" si="1856"/>
        <v>31.132528271310765</v>
      </c>
      <c r="AF6276" s="27">
        <v>-10.156431443339946</v>
      </c>
      <c r="AG6276" s="6">
        <f t="shared" si="1857"/>
        <v>29.059988685174677</v>
      </c>
      <c r="AH6276" s="6">
        <f t="shared" si="1858"/>
        <v>179577188.38935441</v>
      </c>
      <c r="AI6276" s="6">
        <f t="shared" si="1859"/>
        <v>16.877038858739812</v>
      </c>
      <c r="AK6276" s="1">
        <f t="shared" si="1860"/>
        <v>5.6557469990670785E-7</v>
      </c>
      <c r="AL6276" s="1">
        <f t="shared" si="1861"/>
        <v>17.218653656251963</v>
      </c>
    </row>
    <row r="6277" spans="4:38" x14ac:dyDescent="0.25">
      <c r="D6277" s="1">
        <v>1997</v>
      </c>
      <c r="E6277" s="1" t="s">
        <v>180</v>
      </c>
      <c r="F6277" s="2" t="s">
        <v>364</v>
      </c>
      <c r="G6277">
        <v>1</v>
      </c>
      <c r="H6277">
        <v>31192857</v>
      </c>
      <c r="I6277" s="1">
        <v>59.967619999999997</v>
      </c>
      <c r="J6277" s="1">
        <v>190030</v>
      </c>
      <c r="K6277" s="1">
        <v>1271954</v>
      </c>
      <c r="L6277" s="1">
        <v>1298701</v>
      </c>
      <c r="M6277" s="3">
        <v>12000</v>
      </c>
      <c r="N6277">
        <v>149.4</v>
      </c>
      <c r="O6277">
        <v>924</v>
      </c>
      <c r="P6277"/>
      <c r="Q6277" s="1">
        <f t="shared" si="1843"/>
        <v>10</v>
      </c>
      <c r="R6277" s="5">
        <f t="shared" si="1844"/>
        <v>-2.4546580304504331</v>
      </c>
      <c r="S6277" s="4">
        <f t="shared" si="1845"/>
        <v>3122.2121004635501</v>
      </c>
      <c r="T6277" s="6">
        <f t="shared" si="1846"/>
        <v>-3.4404906896461149</v>
      </c>
      <c r="U6277" s="6">
        <f t="shared" si="1847"/>
        <v>44.681686991340996</v>
      </c>
      <c r="V6277" s="4">
        <f t="shared" si="1848"/>
        <v>146.94534196954956</v>
      </c>
      <c r="W6277" s="4">
        <f t="shared" si="1849"/>
        <v>1.9206773297399207E-3</v>
      </c>
      <c r="X6277" s="4">
        <f t="shared" si="1850"/>
        <v>59911.413289719196</v>
      </c>
      <c r="Y6277" s="6">
        <f t="shared" si="1851"/>
        <v>920.55950931035386</v>
      </c>
      <c r="Z6277" s="6">
        <f t="shared" si="1852"/>
        <v>0.13421073383290411</v>
      </c>
      <c r="AA6277" s="6">
        <f t="shared" si="1853"/>
        <v>4186416.2283148398</v>
      </c>
      <c r="AB6277" s="26">
        <v>-13.586906357416865</v>
      </c>
      <c r="AC6277" s="4">
        <f t="shared" si="1854"/>
        <v>55.351524281056975</v>
      </c>
      <c r="AD6277" s="4">
        <f t="shared" si="1855"/>
        <v>1035384244.9062107</v>
      </c>
      <c r="AE6277" s="4">
        <f t="shared" si="1856"/>
        <v>33.192991745071978</v>
      </c>
      <c r="AF6277" s="27">
        <v>-10.156431443339946</v>
      </c>
      <c r="AG6277" s="6">
        <f t="shared" si="1857"/>
        <v>29.520299165188629</v>
      </c>
      <c r="AH6277" s="6">
        <f t="shared" si="1858"/>
        <v>189982285.71824649</v>
      </c>
      <c r="AI6277" s="6">
        <f t="shared" si="1859"/>
        <v>17.702620826243489</v>
      </c>
      <c r="AK6277" s="1">
        <f t="shared" si="1860"/>
        <v>5.3459886562279055E-7</v>
      </c>
      <c r="AL6277" s="1">
        <f t="shared" si="1861"/>
        <v>16.67566596773392</v>
      </c>
    </row>
    <row r="6278" spans="4:38" x14ac:dyDescent="0.25">
      <c r="D6278" s="1">
        <v>1998</v>
      </c>
      <c r="E6278" s="1" t="s">
        <v>180</v>
      </c>
      <c r="F6278" s="2" t="s">
        <v>364</v>
      </c>
      <c r="G6278">
        <v>1</v>
      </c>
      <c r="H6278">
        <v>31924196</v>
      </c>
      <c r="I6278" s="1">
        <v>49.82611</v>
      </c>
      <c r="J6278" s="1">
        <v>187735</v>
      </c>
      <c r="K6278" s="1">
        <v>1302811</v>
      </c>
      <c r="L6278" s="1">
        <v>1333333</v>
      </c>
      <c r="M6278" s="3">
        <v>12000</v>
      </c>
      <c r="N6278">
        <v>144.1</v>
      </c>
      <c r="O6278">
        <v>900</v>
      </c>
      <c r="P6278"/>
      <c r="Q6278" s="1">
        <f t="shared" si="1843"/>
        <v>10</v>
      </c>
      <c r="R6278" s="5">
        <f t="shared" si="1844"/>
        <v>-2.9542743754228455</v>
      </c>
      <c r="S6278" s="4">
        <f t="shared" si="1845"/>
        <v>3848.8611533190128</v>
      </c>
      <c r="T6278" s="6">
        <f t="shared" si="1846"/>
        <v>-3.7743807324257608</v>
      </c>
      <c r="U6278" s="6">
        <f t="shared" si="1847"/>
        <v>50.325063851074368</v>
      </c>
      <c r="V6278" s="4">
        <f t="shared" si="1848"/>
        <v>141.14572562457715</v>
      </c>
      <c r="W6278" s="4">
        <f t="shared" si="1849"/>
        <v>1.2945676140339107E-3</v>
      </c>
      <c r="X6278" s="4">
        <f t="shared" si="1850"/>
        <v>41328.030245670918</v>
      </c>
      <c r="Y6278" s="6">
        <f t="shared" si="1851"/>
        <v>896.22561926757419</v>
      </c>
      <c r="Z6278" s="6">
        <f t="shared" si="1852"/>
        <v>9.9008538066536977E-2</v>
      </c>
      <c r="AA6278" s="6">
        <f t="shared" si="1853"/>
        <v>3160767.9749095873</v>
      </c>
      <c r="AB6278" s="26">
        <v>-13.586906357416865</v>
      </c>
      <c r="AC6278" s="4">
        <f t="shared" si="1854"/>
        <v>45.990671924208698</v>
      </c>
      <c r="AD6278" s="4">
        <f t="shared" si="1855"/>
        <v>731554532.88587153</v>
      </c>
      <c r="AE6278" s="4">
        <f t="shared" si="1856"/>
        <v>22.915362782695343</v>
      </c>
      <c r="AF6278" s="27">
        <v>-10.156431443339946</v>
      </c>
      <c r="AG6278" s="6">
        <f t="shared" si="1857"/>
        <v>26.90886840345992</v>
      </c>
      <c r="AH6278" s="6">
        <f t="shared" si="1858"/>
        <v>161554140.20835203</v>
      </c>
      <c r="AI6278" s="6">
        <f t="shared" si="1859"/>
        <v>13.407642370463183</v>
      </c>
      <c r="AK6278" s="1">
        <f t="shared" si="1860"/>
        <v>6.2867045253321696E-7</v>
      </c>
      <c r="AL6278" s="1">
        <f t="shared" si="1861"/>
        <v>20.069798746079115</v>
      </c>
    </row>
    <row r="6279" spans="4:38" x14ac:dyDescent="0.25">
      <c r="D6279" s="1">
        <v>1999</v>
      </c>
      <c r="E6279" s="1" t="s">
        <v>180</v>
      </c>
      <c r="F6279" s="2" t="s">
        <v>364</v>
      </c>
      <c r="G6279">
        <v>1</v>
      </c>
      <c r="H6279">
        <v>32682239</v>
      </c>
      <c r="I6279" s="1">
        <v>48.890929999999997</v>
      </c>
      <c r="J6279" s="1">
        <v>183940</v>
      </c>
      <c r="K6279" s="1">
        <v>1335802</v>
      </c>
      <c r="L6279" s="1">
        <v>1379310</v>
      </c>
      <c r="M6279" s="3">
        <v>12000</v>
      </c>
      <c r="N6279">
        <v>137.69999999999999</v>
      </c>
      <c r="O6279">
        <v>870</v>
      </c>
      <c r="P6279"/>
      <c r="Q6279" s="1">
        <f t="shared" ref="Q6279:Q6342" si="1862">IF($A$3="Percentage of government revenue per capita",$B$3,0) + IF($A$3="Absolute extra revenue",AK6279,0) + IF($A$3="Absolute revenue per capita",AL6279,0)</f>
        <v>10</v>
      </c>
      <c r="R6279" s="5">
        <f t="shared" ref="R6279:R6342" si="1863">-MIN($B$4 / I6279 * Q6279 / 100, N6279)</f>
        <v>-3.0107833907025294</v>
      </c>
      <c r="S6279" s="4">
        <f t="shared" ref="S6279:S6342" si="1864">-R6279*K6279/1000</f>
        <v>4021.8104748672199</v>
      </c>
      <c r="T6279" s="6">
        <f t="shared" ref="T6279:T6342" si="1865">-MIN($B$5/(POWER(LN(I6279),2))*Q6279/100, O6279)</f>
        <v>-3.8112423369316555</v>
      </c>
      <c r="U6279" s="6">
        <f t="shared" ref="U6279:U6342" si="1866">-T6279*L6279/100000</f>
        <v>52.568846677532022</v>
      </c>
      <c r="V6279" s="4">
        <f t="shared" ref="V6279:V6342" si="1867">N6279+R6279</f>
        <v>134.68921660929746</v>
      </c>
      <c r="W6279" s="4">
        <f t="shared" ref="W6279:W6342" si="1868">Q6279*I6279/100/S6279</f>
        <v>1.2156448023974609E-3</v>
      </c>
      <c r="X6279" s="4">
        <f t="shared" ref="X6279:X6342" si="1869">W6279*H6279</f>
        <v>39729.993971061587</v>
      </c>
      <c r="Y6279" s="6">
        <f t="shared" ref="Y6279:Y6342" si="1870">O6279+T6279</f>
        <v>866.18875766306837</v>
      </c>
      <c r="Z6279" s="6">
        <f t="shared" ref="Z6279:Z6342" si="1871">Q6279*I6279/100/U6279</f>
        <v>9.3003619234614157E-2</v>
      </c>
      <c r="AA6279" s="6">
        <f t="shared" ref="AA6279:AA6342" si="1872">Z6279*H6279</f>
        <v>3039566.5116906571</v>
      </c>
      <c r="AB6279" s="26">
        <v>-13.586906357416865</v>
      </c>
      <c r="AC6279" s="4">
        <f t="shared" ref="AC6279:AC6342" si="1873">-100*AB6279*I6279/$B$4</f>
        <v>45.127478779689056</v>
      </c>
      <c r="AD6279" s="4">
        <f t="shared" ref="AD6279:AD6342" si="1874">AC6279/100*I6279*H6279</f>
        <v>721076215.51505756</v>
      </c>
      <c r="AE6279" s="4">
        <f t="shared" ref="AE6279:AE6342" si="1875">AC6279*I6279/100</f>
        <v>22.06324406094263</v>
      </c>
      <c r="AF6279" s="27">
        <v>-10.156431443339946</v>
      </c>
      <c r="AG6279" s="6">
        <f t="shared" ref="AG6279:AG6342" si="1876">-AF6279/$B$5*POWER(LN(I6279),2)*100</f>
        <v>26.648610992069997</v>
      </c>
      <c r="AH6279" s="6">
        <f t="shared" ref="AH6279:AH6342" si="1877">-AF6279/100*I6279*H6279</f>
        <v>162286069.29394612</v>
      </c>
      <c r="AI6279" s="6">
        <f t="shared" ref="AI6279:AI6342" si="1878">AG6279/100*I6279</f>
        <v>13.028753746105249</v>
      </c>
      <c r="AK6279" s="1">
        <f t="shared" si="1860"/>
        <v>6.2583507552603094E-7</v>
      </c>
      <c r="AL6279" s="1">
        <f t="shared" si="1861"/>
        <v>20.453691512924792</v>
      </c>
    </row>
    <row r="6280" spans="4:38" x14ac:dyDescent="0.25">
      <c r="D6280" s="1">
        <v>2000</v>
      </c>
      <c r="E6280" s="1" t="s">
        <v>180</v>
      </c>
      <c r="F6280" s="2" t="s">
        <v>364</v>
      </c>
      <c r="G6280">
        <v>1</v>
      </c>
      <c r="H6280">
        <v>33499180</v>
      </c>
      <c r="I6280" s="1">
        <v>49.49288</v>
      </c>
      <c r="J6280" s="1">
        <v>178761</v>
      </c>
      <c r="K6280" s="1">
        <v>1370867</v>
      </c>
      <c r="L6280" s="1">
        <v>1425178</v>
      </c>
      <c r="M6280" s="3">
        <v>12000</v>
      </c>
      <c r="N6280">
        <v>130.4</v>
      </c>
      <c r="O6280">
        <v>842</v>
      </c>
      <c r="P6280"/>
      <c r="Q6280" s="1">
        <f t="shared" si="1862"/>
        <v>10</v>
      </c>
      <c r="R6280" s="5">
        <f t="shared" si="1863"/>
        <v>-2.9741651728491045</v>
      </c>
      <c r="S6280" s="4">
        <f t="shared" si="1864"/>
        <v>4077.1848880081334</v>
      </c>
      <c r="T6280" s="6">
        <f t="shared" si="1865"/>
        <v>-3.7873741740873617</v>
      </c>
      <c r="U6280" s="6">
        <f t="shared" si="1866"/>
        <v>53.976823506774778</v>
      </c>
      <c r="V6280" s="4">
        <f t="shared" si="1867"/>
        <v>127.42583482715091</v>
      </c>
      <c r="W6280" s="4">
        <f t="shared" si="1868"/>
        <v>1.213898347989297E-3</v>
      </c>
      <c r="X6280" s="4">
        <f t="shared" si="1869"/>
        <v>40664.599260996096</v>
      </c>
      <c r="Y6280" s="6">
        <f t="shared" si="1870"/>
        <v>838.2126258259126</v>
      </c>
      <c r="Z6280" s="6">
        <f t="shared" si="1871"/>
        <v>9.1692835525580746E-2</v>
      </c>
      <c r="AA6280" s="6">
        <f t="shared" si="1872"/>
        <v>3071634.801981824</v>
      </c>
      <c r="AB6280" s="26">
        <v>-13.586906357416865</v>
      </c>
      <c r="AC6280" s="4">
        <f t="shared" si="1873"/>
        <v>45.683092793401499</v>
      </c>
      <c r="AD6280" s="4">
        <f t="shared" si="1874"/>
        <v>757412382.83344638</v>
      </c>
      <c r="AE6280" s="4">
        <f t="shared" si="1875"/>
        <v>22.609878296526855</v>
      </c>
      <c r="AF6280" s="27">
        <v>-10.156431443339946</v>
      </c>
      <c r="AG6280" s="6">
        <f t="shared" si="1876"/>
        <v>26.816551458867483</v>
      </c>
      <c r="AH6280" s="6">
        <f t="shared" si="1877"/>
        <v>168390677.38635626</v>
      </c>
      <c r="AI6280" s="6">
        <f t="shared" si="1878"/>
        <v>13.272283633675533</v>
      </c>
      <c r="AK6280" s="1">
        <f t="shared" ref="AK6280:AK6343" si="1879">$B$3*100/H6280/I6280</f>
        <v>6.0314689631166393E-7</v>
      </c>
      <c r="AL6280" s="1">
        <f t="shared" ref="AL6280:AL6343" si="1880">$B$3/I6280*100</f>
        <v>20.204926445985766</v>
      </c>
    </row>
    <row r="6281" spans="4:38" x14ac:dyDescent="0.25">
      <c r="D6281" s="1">
        <v>2001</v>
      </c>
      <c r="E6281" s="1" t="s">
        <v>180</v>
      </c>
      <c r="F6281" s="2" t="s">
        <v>364</v>
      </c>
      <c r="G6281">
        <v>1</v>
      </c>
      <c r="H6281">
        <v>34385856</v>
      </c>
      <c r="I6281" s="1">
        <v>55.139740000000003</v>
      </c>
      <c r="J6281" s="1">
        <v>172673</v>
      </c>
      <c r="K6281" s="1">
        <v>1408426</v>
      </c>
      <c r="L6281" s="1">
        <v>1476015</v>
      </c>
      <c r="M6281" s="3">
        <v>12000</v>
      </c>
      <c r="N6281">
        <v>122.6</v>
      </c>
      <c r="O6281">
        <v>813</v>
      </c>
      <c r="P6281"/>
      <c r="Q6281" s="1">
        <f t="shared" si="1862"/>
        <v>10</v>
      </c>
      <c r="R6281" s="5">
        <f t="shared" si="1863"/>
        <v>-2.6695809592138087</v>
      </c>
      <c r="S6281" s="4">
        <f t="shared" si="1864"/>
        <v>3759.9072320616679</v>
      </c>
      <c r="T6281" s="6">
        <f t="shared" si="1865"/>
        <v>-3.5860298680584544</v>
      </c>
      <c r="U6281" s="6">
        <f t="shared" si="1866"/>
        <v>52.930338757022994</v>
      </c>
      <c r="V6281" s="4">
        <f t="shared" si="1867"/>
        <v>119.93041904078619</v>
      </c>
      <c r="W6281" s="4">
        <f t="shared" si="1868"/>
        <v>1.4665186292313194E-3</v>
      </c>
      <c r="X6281" s="4">
        <f t="shared" si="1869"/>
        <v>50427.498406065541</v>
      </c>
      <c r="Y6281" s="6">
        <f t="shared" si="1870"/>
        <v>809.4139701319416</v>
      </c>
      <c r="Z6281" s="6">
        <f t="shared" si="1871"/>
        <v>0.10417416796276194</v>
      </c>
      <c r="AA6281" s="6">
        <f t="shared" si="1872"/>
        <v>3582117.9384873454</v>
      </c>
      <c r="AB6281" s="26">
        <v>-13.586906357416865</v>
      </c>
      <c r="AC6281" s="4">
        <f t="shared" si="1873"/>
        <v>50.895277442412578</v>
      </c>
      <c r="AD6281" s="4">
        <f t="shared" si="1874"/>
        <v>964988283.21989572</v>
      </c>
      <c r="AE6281" s="4">
        <f t="shared" si="1875"/>
        <v>28.063523654024948</v>
      </c>
      <c r="AF6281" s="27">
        <v>-10.156431443339946</v>
      </c>
      <c r="AG6281" s="6">
        <f t="shared" si="1876"/>
        <v>28.322216537585156</v>
      </c>
      <c r="AH6281" s="6">
        <f t="shared" si="1877"/>
        <v>192568698.60349452</v>
      </c>
      <c r="AI6281" s="6">
        <f t="shared" si="1878"/>
        <v>15.616796561061458</v>
      </c>
      <c r="AK6281" s="1">
        <f t="shared" si="1879"/>
        <v>5.2741860525590312E-7</v>
      </c>
      <c r="AL6281" s="1">
        <f t="shared" si="1880"/>
        <v>18.135740212050326</v>
      </c>
    </row>
    <row r="6282" spans="4:38" x14ac:dyDescent="0.25">
      <c r="D6282" s="1">
        <v>2002</v>
      </c>
      <c r="E6282" s="1" t="s">
        <v>180</v>
      </c>
      <c r="F6282" s="2" t="s">
        <v>364</v>
      </c>
      <c r="G6282">
        <v>1</v>
      </c>
      <c r="H6282">
        <v>35334788</v>
      </c>
      <c r="I6282" s="1">
        <v>56.175620000000002</v>
      </c>
      <c r="J6282" s="1">
        <v>166295</v>
      </c>
      <c r="K6282" s="1">
        <v>1449826</v>
      </c>
      <c r="L6282" s="1">
        <v>1544402</v>
      </c>
      <c r="M6282" s="3">
        <v>12000</v>
      </c>
      <c r="N6282">
        <v>114.7</v>
      </c>
      <c r="O6282">
        <v>777</v>
      </c>
      <c r="P6282"/>
      <c r="Q6282" s="1">
        <f t="shared" si="1862"/>
        <v>10</v>
      </c>
      <c r="R6282" s="5">
        <f t="shared" si="1863"/>
        <v>-2.6203538118493395</v>
      </c>
      <c r="S6282" s="4">
        <f t="shared" si="1864"/>
        <v>3799.0570856182803</v>
      </c>
      <c r="T6282" s="6">
        <f t="shared" si="1865"/>
        <v>-3.5529704768166592</v>
      </c>
      <c r="U6282" s="6">
        <f t="shared" si="1866"/>
        <v>54.872147103366025</v>
      </c>
      <c r="V6282" s="4">
        <f t="shared" si="1867"/>
        <v>112.07964618815066</v>
      </c>
      <c r="W6282" s="4">
        <f t="shared" si="1868"/>
        <v>1.4786727004618742E-3</v>
      </c>
      <c r="X6282" s="4">
        <f t="shared" si="1869"/>
        <v>52248.586392207828</v>
      </c>
      <c r="Y6282" s="6">
        <f t="shared" si="1870"/>
        <v>773.44702952318335</v>
      </c>
      <c r="Z6282" s="6">
        <f t="shared" si="1871"/>
        <v>0.10237547274062112</v>
      </c>
      <c r="AA6282" s="6">
        <f t="shared" si="1872"/>
        <v>3617415.6256896262</v>
      </c>
      <c r="AB6282" s="26">
        <v>-13.586906357416865</v>
      </c>
      <c r="AC6282" s="4">
        <f t="shared" si="1873"/>
        <v>51.851419056374596</v>
      </c>
      <c r="AD6282" s="4">
        <f t="shared" si="1874"/>
        <v>1029226621.3793749</v>
      </c>
      <c r="AE6282" s="4">
        <f t="shared" si="1875"/>
        <v>29.127856133716577</v>
      </c>
      <c r="AF6282" s="27">
        <v>-10.156431443339946</v>
      </c>
      <c r="AG6282" s="6">
        <f t="shared" si="1876"/>
        <v>28.58574679866117</v>
      </c>
      <c r="AH6282" s="6">
        <f t="shared" si="1877"/>
        <v>201600453.94967642</v>
      </c>
      <c r="AI6282" s="6">
        <f t="shared" si="1878"/>
        <v>16.058220495778066</v>
      </c>
      <c r="AK6282" s="1">
        <f t="shared" si="1879"/>
        <v>5.0379010782759434E-7</v>
      </c>
      <c r="AL6282" s="1">
        <f t="shared" si="1880"/>
        <v>17.801316656585186</v>
      </c>
    </row>
    <row r="6283" spans="4:38" x14ac:dyDescent="0.25">
      <c r="D6283" s="1">
        <v>2003</v>
      </c>
      <c r="E6283" s="1" t="s">
        <v>180</v>
      </c>
      <c r="F6283" s="2" t="s">
        <v>364</v>
      </c>
      <c r="G6283">
        <v>1</v>
      </c>
      <c r="H6283">
        <v>36337782</v>
      </c>
      <c r="I6283" s="1">
        <v>58.681440000000002</v>
      </c>
      <c r="J6283" s="1">
        <v>160194</v>
      </c>
      <c r="K6283" s="1">
        <v>1494347</v>
      </c>
      <c r="L6283" s="1">
        <v>1606426</v>
      </c>
      <c r="M6283" s="3">
        <v>12000</v>
      </c>
      <c r="N6283">
        <v>107.2</v>
      </c>
      <c r="O6283">
        <v>747</v>
      </c>
      <c r="P6283"/>
      <c r="Q6283" s="1">
        <f t="shared" si="1862"/>
        <v>10</v>
      </c>
      <c r="R6283" s="5">
        <f t="shared" si="1863"/>
        <v>-2.508459233447577</v>
      </c>
      <c r="S6283" s="4">
        <f t="shared" si="1864"/>
        <v>3748.5085301246863</v>
      </c>
      <c r="T6283" s="6">
        <f t="shared" si="1865"/>
        <v>-3.4772247152216158</v>
      </c>
      <c r="U6283" s="6">
        <f t="shared" si="1866"/>
        <v>55.859041903745997</v>
      </c>
      <c r="V6283" s="4">
        <f t="shared" si="1867"/>
        <v>104.69154076655242</v>
      </c>
      <c r="W6283" s="4">
        <f t="shared" si="1868"/>
        <v>1.5654610234553229E-3</v>
      </c>
      <c r="X6283" s="4">
        <f t="shared" si="1869"/>
        <v>56885.381399816411</v>
      </c>
      <c r="Y6283" s="6">
        <f t="shared" si="1870"/>
        <v>743.52277528477839</v>
      </c>
      <c r="Z6283" s="6">
        <f t="shared" si="1871"/>
        <v>0.10505271483373711</v>
      </c>
      <c r="AA6283" s="6">
        <f t="shared" si="1872"/>
        <v>3817382.6501365053</v>
      </c>
      <c r="AB6283" s="26">
        <v>-13.586906357416865</v>
      </c>
      <c r="AC6283" s="4">
        <f t="shared" si="1873"/>
        <v>54.164349877607087</v>
      </c>
      <c r="AD6283" s="4">
        <f t="shared" si="1874"/>
        <v>1154975342.2102759</v>
      </c>
      <c r="AE6283" s="4">
        <f t="shared" si="1875"/>
        <v>31.784420474818077</v>
      </c>
      <c r="AF6283" s="27">
        <v>-10.156431443339946</v>
      </c>
      <c r="AG6283" s="6">
        <f t="shared" si="1876"/>
        <v>29.208441429971373</v>
      </c>
      <c r="AH6283" s="6">
        <f t="shared" si="1877"/>
        <v>216571008.57692403</v>
      </c>
      <c r="AI6283" s="6">
        <f t="shared" si="1878"/>
        <v>17.139934032663792</v>
      </c>
      <c r="AK6283" s="1">
        <f t="shared" si="1879"/>
        <v>4.689654220145756E-7</v>
      </c>
      <c r="AL6283" s="1">
        <f t="shared" si="1880"/>
        <v>17.041163270703649</v>
      </c>
    </row>
    <row r="6284" spans="4:38" x14ac:dyDescent="0.25">
      <c r="D6284" s="1">
        <v>2004</v>
      </c>
      <c r="E6284" s="1" t="s">
        <v>180</v>
      </c>
      <c r="F6284" s="2" t="s">
        <v>364</v>
      </c>
      <c r="G6284">
        <v>1</v>
      </c>
      <c r="H6284">
        <v>37379767</v>
      </c>
      <c r="I6284" s="1">
        <v>63.158360000000002</v>
      </c>
      <c r="J6284" s="1">
        <v>154836</v>
      </c>
      <c r="K6284" s="1">
        <v>1540657</v>
      </c>
      <c r="L6284" s="1">
        <v>1534170</v>
      </c>
      <c r="M6284" s="3">
        <v>12000</v>
      </c>
      <c r="N6284">
        <v>100.5</v>
      </c>
      <c r="O6284">
        <v>717</v>
      </c>
      <c r="P6284"/>
      <c r="Q6284" s="1">
        <f t="shared" si="1862"/>
        <v>10</v>
      </c>
      <c r="R6284" s="5">
        <f t="shared" si="1863"/>
        <v>-2.3306494975487011</v>
      </c>
      <c r="S6284" s="4">
        <f t="shared" si="1864"/>
        <v>3590.7314629448888</v>
      </c>
      <c r="T6284" s="6">
        <f t="shared" si="1865"/>
        <v>-3.3549833685864519</v>
      </c>
      <c r="U6284" s="6">
        <f t="shared" si="1866"/>
        <v>51.471148345842771</v>
      </c>
      <c r="V6284" s="4">
        <f t="shared" si="1867"/>
        <v>98.169350502451294</v>
      </c>
      <c r="W6284" s="4">
        <f t="shared" si="1868"/>
        <v>1.7589274121936579E-3</v>
      </c>
      <c r="X6284" s="4">
        <f t="shared" si="1869"/>
        <v>65748.296837711896</v>
      </c>
      <c r="Y6284" s="6">
        <f t="shared" si="1870"/>
        <v>713.64501663141357</v>
      </c>
      <c r="Z6284" s="6">
        <f t="shared" si="1871"/>
        <v>0.12270633554866314</v>
      </c>
      <c r="AA6284" s="6">
        <f t="shared" si="1872"/>
        <v>4586734.2322328454</v>
      </c>
      <c r="AB6284" s="26">
        <v>-13.586906357416865</v>
      </c>
      <c r="AC6284" s="4">
        <f t="shared" si="1873"/>
        <v>58.296652378262436</v>
      </c>
      <c r="AD6284" s="4">
        <f t="shared" si="1874"/>
        <v>1376293475.1128604</v>
      </c>
      <c r="AE6284" s="4">
        <f t="shared" si="1875"/>
        <v>36.819209577011549</v>
      </c>
      <c r="AF6284" s="27">
        <v>-10.156431443339946</v>
      </c>
      <c r="AG6284" s="6">
        <f t="shared" si="1876"/>
        <v>30.272672998731238</v>
      </c>
      <c r="AH6284" s="6">
        <f t="shared" si="1877"/>
        <v>239777581.65599298</v>
      </c>
      <c r="AI6284" s="6">
        <f t="shared" si="1878"/>
        <v>19.119723794161469</v>
      </c>
      <c r="AK6284" s="1">
        <f t="shared" si="1879"/>
        <v>4.2357719071131927E-7</v>
      </c>
      <c r="AL6284" s="1">
        <f t="shared" si="1880"/>
        <v>15.833216695303678</v>
      </c>
    </row>
    <row r="6285" spans="4:38" x14ac:dyDescent="0.25">
      <c r="D6285" s="1">
        <v>2005</v>
      </c>
      <c r="E6285" s="1" t="s">
        <v>180</v>
      </c>
      <c r="F6285" s="2" t="s">
        <v>364</v>
      </c>
      <c r="G6285">
        <v>1</v>
      </c>
      <c r="H6285">
        <v>38450320</v>
      </c>
      <c r="I6285" s="1">
        <v>56.183889999999998</v>
      </c>
      <c r="J6285" s="1">
        <v>149970</v>
      </c>
      <c r="K6285" s="1">
        <v>1590350</v>
      </c>
      <c r="L6285" s="1">
        <v>1601164</v>
      </c>
      <c r="M6285" s="3">
        <v>11000</v>
      </c>
      <c r="N6285">
        <v>94.3</v>
      </c>
      <c r="O6285">
        <v>687</v>
      </c>
      <c r="P6285"/>
      <c r="Q6285" s="1">
        <f t="shared" si="1862"/>
        <v>10</v>
      </c>
      <c r="R6285" s="5">
        <f t="shared" si="1863"/>
        <v>-2.6199681082958124</v>
      </c>
      <c r="S6285" s="4">
        <f t="shared" si="1864"/>
        <v>4166.6662810282451</v>
      </c>
      <c r="T6285" s="6">
        <f t="shared" si="1865"/>
        <v>-3.5527108306350552</v>
      </c>
      <c r="U6285" s="6">
        <f t="shared" si="1866"/>
        <v>56.884726844229476</v>
      </c>
      <c r="V6285" s="4">
        <f t="shared" si="1867"/>
        <v>91.680031891704189</v>
      </c>
      <c r="W6285" s="4">
        <f t="shared" si="1868"/>
        <v>1.3484134848000115E-3</v>
      </c>
      <c r="X6285" s="4">
        <f t="shared" si="1869"/>
        <v>51846.929982875576</v>
      </c>
      <c r="Y6285" s="6">
        <f t="shared" si="1870"/>
        <v>683.44728916936492</v>
      </c>
      <c r="Z6285" s="6">
        <f t="shared" si="1871"/>
        <v>9.8767970098285571E-2</v>
      </c>
      <c r="AA6285" s="6">
        <f t="shared" si="1872"/>
        <v>3797660.0560295116</v>
      </c>
      <c r="AB6285" s="26">
        <v>-13.586906357416865</v>
      </c>
      <c r="AC6285" s="4">
        <f t="shared" si="1873"/>
        <v>51.859052460965337</v>
      </c>
      <c r="AD6285" s="4">
        <f t="shared" si="1874"/>
        <v>1120305172.1129467</v>
      </c>
      <c r="AE6285" s="4">
        <f t="shared" si="1875"/>
        <v>29.136432989711057</v>
      </c>
      <c r="AF6285" s="27">
        <v>-10.156431443339946</v>
      </c>
      <c r="AG6285" s="6">
        <f t="shared" si="1876"/>
        <v>28.587835958279957</v>
      </c>
      <c r="AH6285" s="6">
        <f t="shared" si="1877"/>
        <v>219408225.49252763</v>
      </c>
      <c r="AI6285" s="6">
        <f t="shared" si="1878"/>
        <v>16.061758308180455</v>
      </c>
      <c r="AK6285" s="1">
        <f t="shared" si="1879"/>
        <v>4.6290112508502294E-7</v>
      </c>
      <c r="AL6285" s="1">
        <f t="shared" si="1880"/>
        <v>17.798696387879158</v>
      </c>
    </row>
    <row r="6286" spans="4:38" x14ac:dyDescent="0.25">
      <c r="D6286" s="1">
        <v>2006</v>
      </c>
      <c r="E6286" s="1" t="s">
        <v>180</v>
      </c>
      <c r="F6286" s="2" t="s">
        <v>364</v>
      </c>
      <c r="G6286">
        <v>1</v>
      </c>
      <c r="H6286">
        <v>39548663</v>
      </c>
      <c r="I6286" s="1">
        <v>60.174149999999997</v>
      </c>
      <c r="J6286" s="1">
        <v>146388</v>
      </c>
      <c r="K6286" s="1">
        <v>1639283</v>
      </c>
      <c r="L6286" s="1">
        <v>1687117</v>
      </c>
      <c r="M6286" s="3">
        <v>11000</v>
      </c>
      <c r="N6286">
        <v>89.3</v>
      </c>
      <c r="O6286">
        <v>652</v>
      </c>
      <c r="P6286"/>
      <c r="Q6286" s="1">
        <f t="shared" si="1862"/>
        <v>10</v>
      </c>
      <c r="R6286" s="5">
        <f t="shared" si="1863"/>
        <v>-2.4462331416397238</v>
      </c>
      <c r="S6286" s="4">
        <f t="shared" si="1864"/>
        <v>4010.0684031265914</v>
      </c>
      <c r="T6286" s="6">
        <f t="shared" si="1865"/>
        <v>-3.434719093086497</v>
      </c>
      <c r="U6286" s="6">
        <f t="shared" si="1866"/>
        <v>57.947729721708122</v>
      </c>
      <c r="V6286" s="4">
        <f t="shared" si="1867"/>
        <v>86.853766858360274</v>
      </c>
      <c r="W6286" s="4">
        <f t="shared" si="1868"/>
        <v>1.5005766473480376E-3</v>
      </c>
      <c r="X6286" s="4">
        <f t="shared" si="1869"/>
        <v>59345.800131637385</v>
      </c>
      <c r="Y6286" s="6">
        <f t="shared" si="1870"/>
        <v>648.56528090691347</v>
      </c>
      <c r="Z6286" s="6">
        <f t="shared" si="1871"/>
        <v>0.10384211821409428</v>
      </c>
      <c r="AA6286" s="6">
        <f t="shared" si="1872"/>
        <v>4106816.9384553768</v>
      </c>
      <c r="AB6286" s="26">
        <v>-13.586906357416865</v>
      </c>
      <c r="AC6286" s="4">
        <f t="shared" si="1873"/>
        <v>55.542156330649185</v>
      </c>
      <c r="AD6286" s="4">
        <f t="shared" si="1874"/>
        <v>1321796224.0955758</v>
      </c>
      <c r="AE6286" s="4">
        <f t="shared" si="1875"/>
        <v>33.422020463639335</v>
      </c>
      <c r="AF6286" s="27">
        <v>-10.156431443339946</v>
      </c>
      <c r="AG6286" s="6">
        <f t="shared" si="1876"/>
        <v>29.569904169989066</v>
      </c>
      <c r="AH6286" s="6">
        <f t="shared" si="1877"/>
        <v>241703484.68599704</v>
      </c>
      <c r="AI6286" s="6">
        <f t="shared" si="1878"/>
        <v>17.793438490105473</v>
      </c>
      <c r="AK6286" s="1">
        <f t="shared" si="1879"/>
        <v>4.2020211071985227E-7</v>
      </c>
      <c r="AL6286" s="1">
        <f t="shared" si="1880"/>
        <v>16.618431668748126</v>
      </c>
    </row>
    <row r="6287" spans="4:38" x14ac:dyDescent="0.25">
      <c r="D6287" s="1">
        <v>2007</v>
      </c>
      <c r="E6287" s="1" t="s">
        <v>180</v>
      </c>
      <c r="F6287" s="2" t="s">
        <v>364</v>
      </c>
      <c r="G6287">
        <v>1</v>
      </c>
      <c r="H6287">
        <v>40681414</v>
      </c>
      <c r="I6287" s="1">
        <v>70.063630000000003</v>
      </c>
      <c r="J6287" s="1">
        <v>142994</v>
      </c>
      <c r="K6287" s="1">
        <v>1688241</v>
      </c>
      <c r="L6287" s="1">
        <v>1644737</v>
      </c>
      <c r="M6287" s="3">
        <v>11000</v>
      </c>
      <c r="N6287">
        <v>84.7</v>
      </c>
      <c r="O6287">
        <v>608</v>
      </c>
      <c r="P6287"/>
      <c r="Q6287" s="1">
        <f t="shared" si="1862"/>
        <v>10</v>
      </c>
      <c r="R6287" s="5">
        <f t="shared" si="1863"/>
        <v>-2.1009473816871891</v>
      </c>
      <c r="S6287" s="4">
        <f t="shared" si="1864"/>
        <v>3546.905508606962</v>
      </c>
      <c r="T6287" s="6">
        <f t="shared" si="1865"/>
        <v>-3.1931449120629587</v>
      </c>
      <c r="U6287" s="6">
        <f t="shared" si="1866"/>
        <v>52.518835832316938</v>
      </c>
      <c r="V6287" s="4">
        <f t="shared" si="1867"/>
        <v>82.599052618312811</v>
      </c>
      <c r="W6287" s="4">
        <f t="shared" si="1868"/>
        <v>1.9753452644842889E-3</v>
      </c>
      <c r="X6287" s="4">
        <f t="shared" si="1869"/>
        <v>80359.838497424862</v>
      </c>
      <c r="Y6287" s="6">
        <f t="shared" si="1870"/>
        <v>604.80685508793704</v>
      </c>
      <c r="Z6287" s="6">
        <f t="shared" si="1871"/>
        <v>0.13340666998731729</v>
      </c>
      <c r="AA6287" s="6">
        <f t="shared" si="1872"/>
        <v>5427171.9721154291</v>
      </c>
      <c r="AB6287" s="26">
        <v>-13.586906357416865</v>
      </c>
      <c r="AC6287" s="4">
        <f t="shared" si="1873"/>
        <v>64.670379067303188</v>
      </c>
      <c r="AD6287" s="4">
        <f t="shared" si="1874"/>
        <v>1843291755.5738075</v>
      </c>
      <c r="AE6287" s="4">
        <f t="shared" si="1875"/>
        <v>45.310415109312764</v>
      </c>
      <c r="AF6287" s="27">
        <v>-10.156431443339946</v>
      </c>
      <c r="AG6287" s="6">
        <f t="shared" si="1876"/>
        <v>31.806985661600613</v>
      </c>
      <c r="AH6287" s="6">
        <f t="shared" si="1877"/>
        <v>289487499.77289718</v>
      </c>
      <c r="AI6287" s="6">
        <f t="shared" si="1878"/>
        <v>22.285128748096906</v>
      </c>
      <c r="AK6287" s="1">
        <f t="shared" si="1879"/>
        <v>3.5084179632307651E-7</v>
      </c>
      <c r="AL6287" s="1">
        <f t="shared" si="1880"/>
        <v>14.272740364722752</v>
      </c>
    </row>
    <row r="6288" spans="4:38" x14ac:dyDescent="0.25">
      <c r="D6288" s="1">
        <v>2008</v>
      </c>
      <c r="E6288" s="1" t="s">
        <v>180</v>
      </c>
      <c r="F6288" s="2" t="s">
        <v>364</v>
      </c>
      <c r="G6288">
        <v>1</v>
      </c>
      <c r="H6288">
        <v>41853944</v>
      </c>
      <c r="I6288" s="1">
        <v>78.027959999999993</v>
      </c>
      <c r="J6288" s="1">
        <v>139766</v>
      </c>
      <c r="K6288" s="1">
        <v>1736224</v>
      </c>
      <c r="L6288" s="1">
        <v>1766784</v>
      </c>
      <c r="M6288" s="3">
        <v>10000</v>
      </c>
      <c r="N6288">
        <v>80.5</v>
      </c>
      <c r="O6288">
        <v>566</v>
      </c>
      <c r="P6288"/>
      <c r="Q6288" s="1">
        <f t="shared" si="1862"/>
        <v>10</v>
      </c>
      <c r="R6288" s="5">
        <f t="shared" si="1863"/>
        <v>-1.8865032483227808</v>
      </c>
      <c r="S6288" s="4">
        <f t="shared" si="1864"/>
        <v>3275.3922158159717</v>
      </c>
      <c r="T6288" s="6">
        <f t="shared" si="1865"/>
        <v>-3.0372889970126749</v>
      </c>
      <c r="U6288" s="6">
        <f t="shared" si="1866"/>
        <v>53.66233603298042</v>
      </c>
      <c r="V6288" s="4">
        <f t="shared" si="1867"/>
        <v>78.613496751677218</v>
      </c>
      <c r="W6288" s="4">
        <f t="shared" si="1868"/>
        <v>2.3822478304498726E-3</v>
      </c>
      <c r="X6288" s="4">
        <f t="shared" si="1869"/>
        <v>99706.467289770459</v>
      </c>
      <c r="Y6288" s="6">
        <f t="shared" si="1870"/>
        <v>562.96271100298736</v>
      </c>
      <c r="Z6288" s="6">
        <f t="shared" si="1871"/>
        <v>0.14540544778379508</v>
      </c>
      <c r="AA6288" s="6">
        <f t="shared" si="1872"/>
        <v>6085791.4688378833</v>
      </c>
      <c r="AB6288" s="26">
        <v>-13.586906357416865</v>
      </c>
      <c r="AC6288" s="4">
        <f t="shared" si="1873"/>
        <v>72.02164305572478</v>
      </c>
      <c r="AD6288" s="4">
        <f t="shared" si="1874"/>
        <v>2352066879.2813306</v>
      </c>
      <c r="AE6288" s="4">
        <f t="shared" si="1875"/>
        <v>56.197018834863705</v>
      </c>
      <c r="AF6288" s="27">
        <v>-10.156431443339946</v>
      </c>
      <c r="AG6288" s="6">
        <f t="shared" si="1876"/>
        <v>33.439134219131937</v>
      </c>
      <c r="AH6288" s="6">
        <f t="shared" si="1877"/>
        <v>331686490.28304189</v>
      </c>
      <c r="AI6288" s="6">
        <f t="shared" si="1878"/>
        <v>26.091874272850578</v>
      </c>
      <c r="AK6288" s="1">
        <f t="shared" si="1879"/>
        <v>3.0620576179249992E-7</v>
      </c>
      <c r="AL6288" s="1">
        <f t="shared" si="1880"/>
        <v>12.81591880654063</v>
      </c>
    </row>
    <row r="6289" spans="4:38" x14ac:dyDescent="0.25">
      <c r="D6289" s="1">
        <v>2009</v>
      </c>
      <c r="E6289" s="1" t="s">
        <v>180</v>
      </c>
      <c r="F6289" s="2" t="s">
        <v>364</v>
      </c>
      <c r="G6289">
        <v>1</v>
      </c>
      <c r="H6289">
        <v>43073834</v>
      </c>
      <c r="I6289" s="1">
        <v>81.904489999999996</v>
      </c>
      <c r="J6289" s="1">
        <v>137233</v>
      </c>
      <c r="K6289" s="1">
        <v>1784564</v>
      </c>
      <c r="L6289" s="1">
        <v>1789668</v>
      </c>
      <c r="M6289" s="3">
        <v>10000</v>
      </c>
      <c r="N6289">
        <v>76.900000000000006</v>
      </c>
      <c r="O6289">
        <v>542</v>
      </c>
      <c r="P6289"/>
      <c r="Q6289" s="1">
        <f t="shared" si="1862"/>
        <v>10</v>
      </c>
      <c r="R6289" s="5">
        <f t="shared" si="1863"/>
        <v>-1.7972152686623164</v>
      </c>
      <c r="S6289" s="4">
        <f t="shared" si="1864"/>
        <v>3207.2456687050981</v>
      </c>
      <c r="T6289" s="6">
        <f t="shared" si="1865"/>
        <v>-2.9708013822920019</v>
      </c>
      <c r="U6289" s="6">
        <f t="shared" si="1866"/>
        <v>53.167481682437618</v>
      </c>
      <c r="V6289" s="4">
        <f t="shared" si="1867"/>
        <v>75.102784731337692</v>
      </c>
      <c r="W6289" s="4">
        <f t="shared" si="1868"/>
        <v>2.5537329677981398E-3</v>
      </c>
      <c r="X6289" s="4">
        <f t="shared" si="1869"/>
        <v>109999.06993526442</v>
      </c>
      <c r="Y6289" s="6">
        <f t="shared" si="1870"/>
        <v>539.02919861770795</v>
      </c>
      <c r="Z6289" s="6">
        <f t="shared" si="1871"/>
        <v>0.15404997078704</v>
      </c>
      <c r="AA6289" s="6">
        <f t="shared" si="1872"/>
        <v>6635522.8693858106</v>
      </c>
      <c r="AB6289" s="26">
        <v>-13.586906357416865</v>
      </c>
      <c r="AC6289" s="4">
        <f t="shared" si="1873"/>
        <v>75.599771459374054</v>
      </c>
      <c r="AD6289" s="4">
        <f t="shared" si="1874"/>
        <v>2667114884.2455959</v>
      </c>
      <c r="AE6289" s="4">
        <f t="shared" si="1875"/>
        <v>61.919607254965875</v>
      </c>
      <c r="AF6289" s="27">
        <v>-10.156431443339946</v>
      </c>
      <c r="AG6289" s="6">
        <f t="shared" si="1876"/>
        <v>34.187514196940896</v>
      </c>
      <c r="AH6289" s="6">
        <f t="shared" si="1877"/>
        <v>358312848.70892429</v>
      </c>
      <c r="AI6289" s="6">
        <f t="shared" si="1878"/>
        <v>28.001109146682033</v>
      </c>
      <c r="AK6289" s="1">
        <f t="shared" si="1879"/>
        <v>2.8345149999325116E-7</v>
      </c>
      <c r="AL6289" s="1">
        <f t="shared" si="1880"/>
        <v>12.209342857760301</v>
      </c>
    </row>
    <row r="6290" spans="4:38" x14ac:dyDescent="0.25">
      <c r="D6290" s="1">
        <v>2010</v>
      </c>
      <c r="E6290" s="1" t="s">
        <v>180</v>
      </c>
      <c r="F6290" s="2" t="s">
        <v>364</v>
      </c>
      <c r="G6290">
        <v>1</v>
      </c>
      <c r="H6290">
        <v>44346525</v>
      </c>
      <c r="I6290" s="1">
        <v>78.800799999999995</v>
      </c>
      <c r="J6290" s="1">
        <v>134055</v>
      </c>
      <c r="K6290" s="1">
        <v>1826362</v>
      </c>
      <c r="L6290" s="1">
        <v>1789883</v>
      </c>
      <c r="M6290" s="3">
        <v>9700</v>
      </c>
      <c r="N6290">
        <v>73.400000000000006</v>
      </c>
      <c r="O6290">
        <v>514</v>
      </c>
      <c r="P6290"/>
      <c r="Q6290" s="1">
        <f t="shared" si="1862"/>
        <v>10</v>
      </c>
      <c r="R6290" s="5">
        <f t="shared" si="1863"/>
        <v>-1.8680013400879178</v>
      </c>
      <c r="S6290" s="4">
        <f t="shared" si="1864"/>
        <v>3411.6466634856502</v>
      </c>
      <c r="T6290" s="6">
        <f t="shared" si="1865"/>
        <v>-3.0235944525383127</v>
      </c>
      <c r="U6290" s="6">
        <f t="shared" si="1866"/>
        <v>54.118803094926328</v>
      </c>
      <c r="V6290" s="4">
        <f t="shared" si="1867"/>
        <v>71.531998659912091</v>
      </c>
      <c r="W6290" s="4">
        <f t="shared" si="1868"/>
        <v>2.309758535178725E-3</v>
      </c>
      <c r="X6290" s="4">
        <f t="shared" si="1869"/>
        <v>102429.76462426671</v>
      </c>
      <c r="Y6290" s="6">
        <f t="shared" si="1870"/>
        <v>510.9764055474617</v>
      </c>
      <c r="Z6290" s="6">
        <f t="shared" si="1871"/>
        <v>0.14560706352241484</v>
      </c>
      <c r="AA6290" s="6">
        <f t="shared" si="1872"/>
        <v>6457167.282673358</v>
      </c>
      <c r="AB6290" s="26">
        <v>-13.586906357416865</v>
      </c>
      <c r="AC6290" s="4">
        <f t="shared" si="1873"/>
        <v>72.734992560430356</v>
      </c>
      <c r="AD6290" s="4">
        <f t="shared" si="1874"/>
        <v>2541754607.1266074</v>
      </c>
      <c r="AE6290" s="4">
        <f t="shared" si="1875"/>
        <v>57.3157560175596</v>
      </c>
      <c r="AF6290" s="27">
        <v>-10.156431443339946</v>
      </c>
      <c r="AG6290" s="6">
        <f t="shared" si="1876"/>
        <v>33.590587635896753</v>
      </c>
      <c r="AH6290" s="6">
        <f t="shared" si="1877"/>
        <v>354920726.65886176</v>
      </c>
      <c r="AI6290" s="6">
        <f t="shared" si="1878"/>
        <v>26.469651781787725</v>
      </c>
      <c r="AK6290" s="1">
        <f t="shared" si="1879"/>
        <v>2.8616056151327495E-7</v>
      </c>
      <c r="AL6290" s="1">
        <f t="shared" si="1880"/>
        <v>12.690226495162488</v>
      </c>
    </row>
    <row r="6291" spans="4:38" x14ac:dyDescent="0.25">
      <c r="D6291" s="1">
        <v>2011</v>
      </c>
      <c r="E6291" s="1" t="s">
        <v>180</v>
      </c>
      <c r="F6291" s="2" t="s">
        <v>364</v>
      </c>
      <c r="G6291">
        <v>1</v>
      </c>
      <c r="H6291">
        <v>45673338</v>
      </c>
      <c r="I6291" s="1">
        <v>82.075190000000006</v>
      </c>
      <c r="J6291" s="1">
        <v>129792</v>
      </c>
      <c r="K6291" s="1">
        <v>1867511</v>
      </c>
      <c r="L6291" s="1">
        <v>1884058</v>
      </c>
      <c r="M6291" s="3">
        <v>9200</v>
      </c>
      <c r="N6291">
        <v>69.5</v>
      </c>
      <c r="O6291">
        <v>483</v>
      </c>
      <c r="P6291"/>
      <c r="Q6291" s="1">
        <f t="shared" si="1862"/>
        <v>10</v>
      </c>
      <c r="R6291" s="5">
        <f t="shared" si="1863"/>
        <v>-1.7934774199121559</v>
      </c>
      <c r="S6291" s="4">
        <f t="shared" si="1864"/>
        <v>3349.3388099375702</v>
      </c>
      <c r="T6291" s="6">
        <f t="shared" si="1865"/>
        <v>-2.9679955030911991</v>
      </c>
      <c r="U6291" s="6">
        <f t="shared" si="1866"/>
        <v>55.918756715629982</v>
      </c>
      <c r="V6291" s="4">
        <f t="shared" si="1867"/>
        <v>67.706522580087849</v>
      </c>
      <c r="W6291" s="4">
        <f t="shared" si="1868"/>
        <v>2.450489325131304E-3</v>
      </c>
      <c r="X6291" s="4">
        <f t="shared" si="1869"/>
        <v>111922.02721211394</v>
      </c>
      <c r="Y6291" s="6">
        <f t="shared" si="1870"/>
        <v>480.03200449690883</v>
      </c>
      <c r="Z6291" s="6">
        <f t="shared" si="1871"/>
        <v>0.14677577761141278</v>
      </c>
      <c r="AA6291" s="6">
        <f t="shared" si="1872"/>
        <v>6703739.7010588888</v>
      </c>
      <c r="AB6291" s="26">
        <v>-13.586906357416865</v>
      </c>
      <c r="AC6291" s="4">
        <f t="shared" si="1873"/>
        <v>75.757331575896544</v>
      </c>
      <c r="AD6291" s="4">
        <f t="shared" si="1874"/>
        <v>2839875614.8857608</v>
      </c>
      <c r="AE6291" s="4">
        <f t="shared" si="1875"/>
        <v>62.17797382984709</v>
      </c>
      <c r="AF6291" s="27">
        <v>-10.156431443339946</v>
      </c>
      <c r="AG6291" s="6">
        <f t="shared" si="1876"/>
        <v>34.219834338569285</v>
      </c>
      <c r="AH6291" s="6">
        <f t="shared" si="1877"/>
        <v>380728853.43518335</v>
      </c>
      <c r="AI6291" s="6">
        <f t="shared" si="1878"/>
        <v>28.085994051065985</v>
      </c>
      <c r="AK6291" s="1">
        <f t="shared" si="1879"/>
        <v>2.6676285108685657E-7</v>
      </c>
      <c r="AL6291" s="1">
        <f t="shared" si="1880"/>
        <v>12.18394986353367</v>
      </c>
    </row>
    <row r="6292" spans="4:38" x14ac:dyDescent="0.25">
      <c r="D6292" s="1">
        <v>2012</v>
      </c>
      <c r="E6292" s="1" t="s">
        <v>180</v>
      </c>
      <c r="F6292" s="2" t="s">
        <v>364</v>
      </c>
      <c r="G6292">
        <v>1</v>
      </c>
      <c r="H6292">
        <v>47052481</v>
      </c>
      <c r="I6292" s="1">
        <v>90.591650000000001</v>
      </c>
      <c r="J6292" s="1">
        <v>126333</v>
      </c>
      <c r="K6292" s="1">
        <v>1908353</v>
      </c>
      <c r="L6292" s="1">
        <v>1875000</v>
      </c>
      <c r="M6292" s="3">
        <v>9100</v>
      </c>
      <c r="N6292">
        <v>66.2</v>
      </c>
      <c r="O6292">
        <v>464</v>
      </c>
      <c r="P6292"/>
      <c r="Q6292" s="1">
        <f t="shared" si="1862"/>
        <v>10</v>
      </c>
      <c r="R6292" s="5">
        <f t="shared" si="1863"/>
        <v>-1.6248738156331186</v>
      </c>
      <c r="S6292" s="4">
        <f t="shared" si="1864"/>
        <v>3100.8328206849087</v>
      </c>
      <c r="T6292" s="6">
        <f t="shared" si="1865"/>
        <v>-2.8393731892929259</v>
      </c>
      <c r="U6292" s="6">
        <f t="shared" si="1866"/>
        <v>53.238247299242367</v>
      </c>
      <c r="V6292" s="4">
        <f t="shared" si="1867"/>
        <v>64.57512618436688</v>
      </c>
      <c r="W6292" s="4">
        <f t="shared" si="1868"/>
        <v>2.9215264168930659E-3</v>
      </c>
      <c r="X6292" s="4">
        <f t="shared" si="1869"/>
        <v>137465.06622185907</v>
      </c>
      <c r="Y6292" s="6">
        <f t="shared" si="1870"/>
        <v>461.16062681070707</v>
      </c>
      <c r="Z6292" s="6">
        <f t="shared" si="1871"/>
        <v>0.1701627205922108</v>
      </c>
      <c r="AA6292" s="6">
        <f t="shared" si="1872"/>
        <v>8006578.1775733074</v>
      </c>
      <c r="AB6292" s="26">
        <v>-13.586906357416865</v>
      </c>
      <c r="AC6292" s="4">
        <f t="shared" si="1873"/>
        <v>83.618224545780137</v>
      </c>
      <c r="AD6292" s="4">
        <f t="shared" si="1874"/>
        <v>3564278572.903851</v>
      </c>
      <c r="AE6292" s="4">
        <f t="shared" si="1875"/>
        <v>75.75112931672723</v>
      </c>
      <c r="AF6292" s="27">
        <v>-10.156431443339946</v>
      </c>
      <c r="AG6292" s="6">
        <f t="shared" si="1876"/>
        <v>35.769977266951472</v>
      </c>
      <c r="AH6292" s="6">
        <f t="shared" si="1877"/>
        <v>432924176.12675065</v>
      </c>
      <c r="AI6292" s="6">
        <f t="shared" si="1878"/>
        <v>32.404612610756239</v>
      </c>
      <c r="AK6292" s="1">
        <f t="shared" si="1879"/>
        <v>2.3460069923113667E-7</v>
      </c>
      <c r="AL6292" s="1">
        <f t="shared" si="1880"/>
        <v>11.038544943159772</v>
      </c>
    </row>
    <row r="6293" spans="4:38" x14ac:dyDescent="0.25">
      <c r="D6293" s="1">
        <v>2013</v>
      </c>
      <c r="E6293" s="1" t="s">
        <v>180</v>
      </c>
      <c r="F6293" s="2" t="s">
        <v>364</v>
      </c>
      <c r="G6293">
        <v>1</v>
      </c>
      <c r="H6293">
        <v>48482266</v>
      </c>
      <c r="I6293" s="1">
        <v>95.521630000000002</v>
      </c>
      <c r="J6293" s="1">
        <v>123845</v>
      </c>
      <c r="K6293" s="1">
        <v>1947248</v>
      </c>
      <c r="L6293" s="1">
        <v>1940639</v>
      </c>
      <c r="M6293" s="3">
        <v>8700</v>
      </c>
      <c r="N6293">
        <v>63.6</v>
      </c>
      <c r="O6293">
        <v>438</v>
      </c>
      <c r="P6293"/>
      <c r="Q6293" s="1">
        <f t="shared" si="1862"/>
        <v>10</v>
      </c>
      <c r="R6293" s="5">
        <f t="shared" si="1863"/>
        <v>-1.541012229376739</v>
      </c>
      <c r="S6293" s="4">
        <f t="shared" si="1864"/>
        <v>3000.7329816293964</v>
      </c>
      <c r="T6293" s="6">
        <f t="shared" si="1865"/>
        <v>-2.7737560118824853</v>
      </c>
      <c r="U6293" s="6">
        <f t="shared" si="1866"/>
        <v>53.828590931436139</v>
      </c>
      <c r="V6293" s="4">
        <f t="shared" si="1867"/>
        <v>62.058987770623261</v>
      </c>
      <c r="W6293" s="4">
        <f t="shared" si="1868"/>
        <v>3.1832765722504177E-3</v>
      </c>
      <c r="X6293" s="4">
        <f t="shared" si="1869"/>
        <v>154332.46152741296</v>
      </c>
      <c r="Y6293" s="6">
        <f t="shared" si="1870"/>
        <v>435.22624398811752</v>
      </c>
      <c r="Z6293" s="6">
        <f t="shared" si="1871"/>
        <v>0.17745519313643215</v>
      </c>
      <c r="AA6293" s="6">
        <f t="shared" si="1872"/>
        <v>8603429.8767218776</v>
      </c>
      <c r="AB6293" s="26">
        <v>-13.586906357416865</v>
      </c>
      <c r="AC6293" s="4">
        <f t="shared" si="1873"/>
        <v>88.16871208680854</v>
      </c>
      <c r="AD6293" s="4">
        <f t="shared" si="1874"/>
        <v>4083185699.4972901</v>
      </c>
      <c r="AE6293" s="4">
        <f t="shared" si="1875"/>
        <v>84.220190935326542</v>
      </c>
      <c r="AF6293" s="27">
        <v>-10.156431443339946</v>
      </c>
      <c r="AG6293" s="6">
        <f t="shared" si="1876"/>
        <v>36.616167391186671</v>
      </c>
      <c r="AH6293" s="6">
        <f t="shared" si="1877"/>
        <v>470355011.95185262</v>
      </c>
      <c r="AI6293" s="6">
        <f t="shared" si="1878"/>
        <v>34.976359935589983</v>
      </c>
      <c r="AK6293" s="1">
        <f t="shared" si="1879"/>
        <v>2.1593118357968294E-7</v>
      </c>
      <c r="AL6293" s="1">
        <f t="shared" si="1880"/>
        <v>10.46883308000502</v>
      </c>
    </row>
    <row r="6294" spans="4:38" x14ac:dyDescent="0.25">
      <c r="D6294" s="1">
        <v>2014</v>
      </c>
      <c r="E6294" s="1" t="s">
        <v>180</v>
      </c>
      <c r="F6294" s="2" t="s">
        <v>364</v>
      </c>
      <c r="G6294">
        <v>1</v>
      </c>
      <c r="H6294">
        <v>49959822</v>
      </c>
      <c r="I6294" s="1">
        <v>107.3218</v>
      </c>
      <c r="J6294" s="1">
        <v>121751</v>
      </c>
      <c r="K6294" s="1">
        <v>1986150</v>
      </c>
      <c r="L6294" s="1">
        <v>1961722</v>
      </c>
      <c r="M6294" s="3">
        <v>8500</v>
      </c>
      <c r="N6294">
        <v>61.3</v>
      </c>
      <c r="O6294">
        <v>418</v>
      </c>
      <c r="P6294"/>
      <c r="Q6294" s="1">
        <f t="shared" si="1862"/>
        <v>10</v>
      </c>
      <c r="R6294" s="5">
        <f t="shared" si="1863"/>
        <v>-1.3715759519501165</v>
      </c>
      <c r="S6294" s="4">
        <f t="shared" si="1864"/>
        <v>2724.1555769657243</v>
      </c>
      <c r="T6294" s="6">
        <f t="shared" si="1865"/>
        <v>-2.6372838665289895</v>
      </c>
      <c r="U6294" s="6">
        <f t="shared" si="1866"/>
        <v>51.736177812149826</v>
      </c>
      <c r="V6294" s="4">
        <f t="shared" si="1867"/>
        <v>59.928424048049884</v>
      </c>
      <c r="W6294" s="4">
        <f t="shared" si="1868"/>
        <v>3.9396354931952671E-3</v>
      </c>
      <c r="X6294" s="4">
        <f t="shared" si="1869"/>
        <v>196823.48798491777</v>
      </c>
      <c r="Y6294" s="6">
        <f t="shared" si="1870"/>
        <v>415.362716133471</v>
      </c>
      <c r="Z6294" s="6">
        <f t="shared" si="1871"/>
        <v>0.20744052718714043</v>
      </c>
      <c r="AA6294" s="6">
        <f t="shared" si="1872"/>
        <v>10363691.813855696</v>
      </c>
      <c r="AB6294" s="26">
        <v>-13.586906357416865</v>
      </c>
      <c r="AC6294" s="4">
        <f t="shared" si="1873"/>
        <v>99.06054665145524</v>
      </c>
      <c r="AD6294" s="4">
        <f t="shared" si="1874"/>
        <v>5311406621.5248346</v>
      </c>
      <c r="AE6294" s="4">
        <f t="shared" si="1875"/>
        <v>106.31356175618149</v>
      </c>
      <c r="AF6294" s="27">
        <v>-10.156431443339946</v>
      </c>
      <c r="AG6294" s="6">
        <f t="shared" si="1876"/>
        <v>38.51095277319213</v>
      </c>
      <c r="AH6294" s="6">
        <f t="shared" si="1877"/>
        <v>544565309.22471285</v>
      </c>
      <c r="AI6294" s="6">
        <f t="shared" si="1878"/>
        <v>41.330647713339708</v>
      </c>
      <c r="AK6294" s="1">
        <f t="shared" si="1879"/>
        <v>1.8650529645010736E-7</v>
      </c>
      <c r="AL6294" s="1">
        <f t="shared" si="1880"/>
        <v>9.3177714127045945</v>
      </c>
    </row>
    <row r="6295" spans="4:38" x14ac:dyDescent="0.25">
      <c r="D6295" s="1">
        <v>2015</v>
      </c>
      <c r="E6295" s="1" t="s">
        <v>180</v>
      </c>
      <c r="F6295" s="2" t="s">
        <v>364</v>
      </c>
      <c r="G6295">
        <v>1</v>
      </c>
      <c r="H6295">
        <v>51482633</v>
      </c>
      <c r="I6295" s="1">
        <v>103.0702</v>
      </c>
      <c r="J6295" s="1">
        <v>118254</v>
      </c>
      <c r="K6295" s="1">
        <v>2028370</v>
      </c>
      <c r="M6295" s="3">
        <v>8200</v>
      </c>
      <c r="N6295">
        <v>58.3</v>
      </c>
      <c r="O6295">
        <v>398</v>
      </c>
      <c r="P6295"/>
      <c r="Q6295" s="1">
        <f t="shared" si="1862"/>
        <v>10</v>
      </c>
      <c r="R6295" s="5">
        <f t="shared" si="1863"/>
        <v>-1.4281528511635759</v>
      </c>
      <c r="S6295" s="4">
        <f t="shared" si="1864"/>
        <v>2896.8223987146625</v>
      </c>
      <c r="T6295" s="6">
        <f t="shared" si="1865"/>
        <v>-2.6834794473091987</v>
      </c>
      <c r="U6295" s="6">
        <f t="shared" si="1866"/>
        <v>0</v>
      </c>
      <c r="V6295" s="4">
        <f t="shared" si="1867"/>
        <v>56.871847148836423</v>
      </c>
      <c r="W6295" s="4">
        <f t="shared" si="1868"/>
        <v>3.5580434632697146E-3</v>
      </c>
      <c r="X6295" s="4">
        <f t="shared" si="1869"/>
        <v>183177.44581756368</v>
      </c>
      <c r="Y6295" s="6">
        <f t="shared" si="1870"/>
        <v>395.3165205526908</v>
      </c>
      <c r="Z6295" s="6" t="e">
        <f t="shared" si="1871"/>
        <v>#DIV/0!</v>
      </c>
      <c r="AA6295" s="6" t="e">
        <f t="shared" si="1872"/>
        <v>#DIV/0!</v>
      </c>
      <c r="AB6295" s="26">
        <v>-13.586906357416865</v>
      </c>
      <c r="AC6295" s="4">
        <f t="shared" si="1873"/>
        <v>95.136219812515463</v>
      </c>
      <c r="AD6295" s="4">
        <f t="shared" si="1874"/>
        <v>5048237282.1924238</v>
      </c>
      <c r="AE6295" s="4">
        <f t="shared" si="1875"/>
        <v>98.057092033199311</v>
      </c>
      <c r="AF6295" s="27">
        <v>-10.156431443339946</v>
      </c>
      <c r="AG6295" s="6">
        <f t="shared" si="1876"/>
        <v>37.847994153724898</v>
      </c>
      <c r="AH6295" s="6">
        <f t="shared" si="1877"/>
        <v>538933289.20722079</v>
      </c>
      <c r="AI6295" s="6">
        <f t="shared" si="1878"/>
        <v>39.010003270232559</v>
      </c>
      <c r="AK6295" s="1">
        <f t="shared" si="1879"/>
        <v>1.8845433464093884E-7</v>
      </c>
      <c r="AL6295" s="1">
        <f t="shared" si="1880"/>
        <v>9.702125347578642</v>
      </c>
    </row>
    <row r="6296" spans="4:38" x14ac:dyDescent="0.25">
      <c r="D6296" s="1">
        <v>2016</v>
      </c>
      <c r="E6296" s="1" t="s">
        <v>180</v>
      </c>
      <c r="F6296" s="2" t="s">
        <v>364</v>
      </c>
      <c r="G6296">
        <v>1</v>
      </c>
      <c r="H6296">
        <v>53050790</v>
      </c>
      <c r="I6296" s="1">
        <v>117.84099999999999</v>
      </c>
      <c r="J6296" s="1">
        <v>116016</v>
      </c>
      <c r="K6296" s="1">
        <v>2068021</v>
      </c>
      <c r="M6296" s="3"/>
      <c r="N6296">
        <v>56.1</v>
      </c>
      <c r="O6296"/>
      <c r="P6296"/>
      <c r="Q6296" s="1">
        <f t="shared" si="1862"/>
        <v>10</v>
      </c>
      <c r="R6296" s="5">
        <f t="shared" si="1863"/>
        <v>-1.2491407914053683</v>
      </c>
      <c r="S6296" s="4">
        <f t="shared" si="1864"/>
        <v>2583.2493885829213</v>
      </c>
      <c r="T6296" s="6">
        <f t="shared" si="1865"/>
        <v>-2.5348878621392226</v>
      </c>
      <c r="U6296" s="6">
        <f t="shared" si="1866"/>
        <v>0</v>
      </c>
      <c r="V6296" s="4">
        <f t="shared" si="1867"/>
        <v>54.850859208594635</v>
      </c>
      <c r="W6296" s="4">
        <f t="shared" si="1868"/>
        <v>4.5617353291872208E-3</v>
      </c>
      <c r="X6296" s="4">
        <f t="shared" si="1869"/>
        <v>242003.66298429211</v>
      </c>
      <c r="Y6296" s="6">
        <f t="shared" si="1870"/>
        <v>-2.5348878621392226</v>
      </c>
      <c r="Z6296" s="6" t="e">
        <f t="shared" si="1871"/>
        <v>#DIV/0!</v>
      </c>
      <c r="AA6296" s="6" t="e">
        <f t="shared" si="1872"/>
        <v>#DIV/0!</v>
      </c>
      <c r="AB6296" s="26">
        <v>-13.586906357416865</v>
      </c>
      <c r="AC6296" s="4">
        <f t="shared" si="1873"/>
        <v>108.77001576524189</v>
      </c>
      <c r="AD6296" s="4">
        <f t="shared" si="1874"/>
        <v>6799820779.2262659</v>
      </c>
      <c r="AE6296" s="4">
        <f t="shared" si="1875"/>
        <v>128.17567427791869</v>
      </c>
      <c r="AF6296" s="27">
        <v>-10.156431443339946</v>
      </c>
      <c r="AG6296" s="6">
        <f t="shared" si="1876"/>
        <v>40.066590696319054</v>
      </c>
      <c r="AH6296" s="6">
        <f t="shared" si="1877"/>
        <v>634935217.07550514</v>
      </c>
      <c r="AI6296" s="6">
        <f t="shared" si="1878"/>
        <v>47.214871142449333</v>
      </c>
      <c r="AK6296" s="1">
        <f t="shared" si="1879"/>
        <v>1.5996012144546336E-7</v>
      </c>
      <c r="AL6296" s="1">
        <f t="shared" si="1880"/>
        <v>8.4860108111777741</v>
      </c>
    </row>
    <row r="6297" spans="4:38" x14ac:dyDescent="0.25">
      <c r="D6297" s="1">
        <v>1980</v>
      </c>
      <c r="E6297" s="1" t="s">
        <v>172</v>
      </c>
      <c r="F6297" s="2" t="s">
        <v>365</v>
      </c>
      <c r="G6297">
        <v>3</v>
      </c>
      <c r="H6297">
        <v>47374472</v>
      </c>
      <c r="I6297" s="1">
        <v>205.96709999999999</v>
      </c>
      <c r="J6297" s="1">
        <v>76739</v>
      </c>
      <c r="K6297" s="1">
        <v>1264234</v>
      </c>
      <c r="M6297" s="3"/>
      <c r="N6297">
        <v>60.7</v>
      </c>
      <c r="O6297"/>
      <c r="P6297"/>
      <c r="Q6297" s="1">
        <f t="shared" si="1862"/>
        <v>10</v>
      </c>
      <c r="R6297" s="5">
        <f t="shared" si="1863"/>
        <v>-0.71467724699721469</v>
      </c>
      <c r="S6297" s="4">
        <f t="shared" si="1864"/>
        <v>903.51927468027679</v>
      </c>
      <c r="T6297" s="6">
        <f t="shared" si="1865"/>
        <v>-2.0313858955219248</v>
      </c>
      <c r="U6297" s="6">
        <f t="shared" si="1866"/>
        <v>0</v>
      </c>
      <c r="V6297" s="4">
        <f t="shared" si="1867"/>
        <v>59.985322753002791</v>
      </c>
      <c r="W6297" s="4">
        <f t="shared" si="1868"/>
        <v>2.2796093649787869E-2</v>
      </c>
      <c r="X6297" s="4">
        <f t="shared" si="1869"/>
        <v>1079952.9003212531</v>
      </c>
      <c r="Y6297" s="6">
        <f t="shared" si="1870"/>
        <v>-2.0313858955219248</v>
      </c>
      <c r="Z6297" s="6" t="e">
        <f t="shared" si="1871"/>
        <v>#DIV/0!</v>
      </c>
      <c r="AA6297" s="6" t="e">
        <f t="shared" si="1872"/>
        <v>#DIV/0!</v>
      </c>
      <c r="AB6297" s="26">
        <v>-13.586906357416865</v>
      </c>
      <c r="AC6297" s="4">
        <f t="shared" si="1873"/>
        <v>190.11247964733118</v>
      </c>
      <c r="AD6297" s="4">
        <f t="shared" si="1874"/>
        <v>18550382257.065159</v>
      </c>
      <c r="AE6297" s="4">
        <f t="shared" si="1875"/>
        <v>391.56916106769825</v>
      </c>
      <c r="AF6297" s="27">
        <v>-10.156431443339946</v>
      </c>
      <c r="AG6297" s="6">
        <f t="shared" si="1876"/>
        <v>49.997548303004478</v>
      </c>
      <c r="AH6297" s="6">
        <f t="shared" si="1877"/>
        <v>991022188.50195754</v>
      </c>
      <c r="AI6297" s="6">
        <f t="shared" si="1878"/>
        <v>102.97850031079753</v>
      </c>
      <c r="AK6297" s="1">
        <f t="shared" si="1879"/>
        <v>1.0248440005861567E-7</v>
      </c>
      <c r="AL6297" s="1">
        <f t="shared" si="1880"/>
        <v>4.8551443410136859</v>
      </c>
    </row>
    <row r="6298" spans="4:38" x14ac:dyDescent="0.25">
      <c r="D6298" s="1">
        <v>1981</v>
      </c>
      <c r="E6298" s="1" t="s">
        <v>172</v>
      </c>
      <c r="F6298" s="2" t="s">
        <v>365</v>
      </c>
      <c r="G6298">
        <v>3</v>
      </c>
      <c r="H6298">
        <v>48326274</v>
      </c>
      <c r="I6298" s="1">
        <v>223.60339999999999</v>
      </c>
      <c r="J6298" s="1">
        <v>72080</v>
      </c>
      <c r="K6298" s="1">
        <v>1244905</v>
      </c>
      <c r="M6298" s="3"/>
      <c r="N6298">
        <v>57.9</v>
      </c>
      <c r="O6298"/>
      <c r="P6298"/>
      <c r="Q6298" s="1">
        <f t="shared" si="1862"/>
        <v>10</v>
      </c>
      <c r="R6298" s="5">
        <f t="shared" si="1863"/>
        <v>-0.65830841570387577</v>
      </c>
      <c r="S6298" s="4">
        <f t="shared" si="1864"/>
        <v>819.53143825183338</v>
      </c>
      <c r="T6298" s="6">
        <f t="shared" si="1865"/>
        <v>-1.9701547778045119</v>
      </c>
      <c r="U6298" s="6">
        <f t="shared" si="1866"/>
        <v>0</v>
      </c>
      <c r="V6298" s="4">
        <f t="shared" si="1867"/>
        <v>57.24169158429612</v>
      </c>
      <c r="W6298" s="4">
        <f t="shared" si="1868"/>
        <v>2.7284298022413271E-2</v>
      </c>
      <c r="X6298" s="4">
        <f t="shared" si="1869"/>
        <v>1318548.462128802</v>
      </c>
      <c r="Y6298" s="6">
        <f t="shared" si="1870"/>
        <v>-1.9701547778045119</v>
      </c>
      <c r="Z6298" s="6" t="e">
        <f t="shared" si="1871"/>
        <v>#DIV/0!</v>
      </c>
      <c r="AA6298" s="6" t="e">
        <f t="shared" si="1872"/>
        <v>#DIV/0!</v>
      </c>
      <c r="AB6298" s="26">
        <v>-13.586906357416865</v>
      </c>
      <c r="AC6298" s="4">
        <f t="shared" si="1873"/>
        <v>206.3911995244583</v>
      </c>
      <c r="AD6298" s="4">
        <f t="shared" si="1874"/>
        <v>22302466206.435905</v>
      </c>
      <c r="AE6298" s="4">
        <f t="shared" si="1875"/>
        <v>461.49773943747255</v>
      </c>
      <c r="AF6298" s="27">
        <v>-10.156431443339946</v>
      </c>
      <c r="AG6298" s="6">
        <f t="shared" si="1876"/>
        <v>51.551439296855669</v>
      </c>
      <c r="AH6298" s="6">
        <f t="shared" si="1877"/>
        <v>1097495772.905905</v>
      </c>
      <c r="AI6298" s="6">
        <f t="shared" si="1878"/>
        <v>115.27077101670537</v>
      </c>
      <c r="AK6298" s="1">
        <f t="shared" si="1879"/>
        <v>9.2541872999183922E-8</v>
      </c>
      <c r="AL6298" s="1">
        <f t="shared" si="1880"/>
        <v>4.4722039110317642</v>
      </c>
    </row>
    <row r="6299" spans="4:38" x14ac:dyDescent="0.25">
      <c r="D6299" s="1">
        <v>1982</v>
      </c>
      <c r="E6299" s="1" t="s">
        <v>172</v>
      </c>
      <c r="F6299" s="2" t="s">
        <v>365</v>
      </c>
      <c r="G6299">
        <v>3</v>
      </c>
      <c r="H6299">
        <v>49255900</v>
      </c>
      <c r="I6299" s="1">
        <v>218.01730000000001</v>
      </c>
      <c r="J6299" s="1">
        <v>67663</v>
      </c>
      <c r="K6299" s="1">
        <v>1225779</v>
      </c>
      <c r="M6299" s="3"/>
      <c r="N6299">
        <v>55.2</v>
      </c>
      <c r="O6299"/>
      <c r="P6299"/>
      <c r="Q6299" s="1">
        <f t="shared" si="1862"/>
        <v>10</v>
      </c>
      <c r="R6299" s="5">
        <f t="shared" si="1863"/>
        <v>-0.67517577733510137</v>
      </c>
      <c r="S6299" s="4">
        <f t="shared" si="1864"/>
        <v>827.6162891660432</v>
      </c>
      <c r="T6299" s="6">
        <f t="shared" si="1865"/>
        <v>-1.9887118935337327</v>
      </c>
      <c r="U6299" s="6">
        <f t="shared" si="1866"/>
        <v>0</v>
      </c>
      <c r="V6299" s="4">
        <f t="shared" si="1867"/>
        <v>54.524824222664904</v>
      </c>
      <c r="W6299" s="4">
        <f t="shared" si="1868"/>
        <v>2.634279953813954E-2</v>
      </c>
      <c r="X6299" s="4">
        <f t="shared" si="1869"/>
        <v>1297538.2997706474</v>
      </c>
      <c r="Y6299" s="6">
        <f t="shared" si="1870"/>
        <v>-1.9887118935337327</v>
      </c>
      <c r="Z6299" s="6" t="e">
        <f t="shared" si="1871"/>
        <v>#DIV/0!</v>
      </c>
      <c r="AA6299" s="6" t="e">
        <f t="shared" si="1872"/>
        <v>#DIV/0!</v>
      </c>
      <c r="AB6299" s="26">
        <v>-13.586906357416865</v>
      </c>
      <c r="AC6299" s="4">
        <f t="shared" si="1873"/>
        <v>201.23509778511277</v>
      </c>
      <c r="AD6299" s="4">
        <f t="shared" si="1874"/>
        <v>21609909338.268913</v>
      </c>
      <c r="AE6299" s="4">
        <f t="shared" si="1875"/>
        <v>438.72732684346266</v>
      </c>
      <c r="AF6299" s="27">
        <v>-10.156431443339946</v>
      </c>
      <c r="AG6299" s="6">
        <f t="shared" si="1876"/>
        <v>51.070401280162471</v>
      </c>
      <c r="AH6299" s="6">
        <f t="shared" si="1877"/>
        <v>1090662439.6370924</v>
      </c>
      <c r="AI6299" s="6">
        <f t="shared" si="1878"/>
        <v>111.34230997017565</v>
      </c>
      <c r="AK6299" s="1">
        <f t="shared" si="1879"/>
        <v>9.3121676095487474E-8</v>
      </c>
      <c r="AL6299" s="1">
        <f t="shared" si="1880"/>
        <v>4.5867919655917211</v>
      </c>
    </row>
    <row r="6300" spans="4:38" x14ac:dyDescent="0.25">
      <c r="D6300" s="1">
        <v>1983</v>
      </c>
      <c r="E6300" s="1" t="s">
        <v>172</v>
      </c>
      <c r="F6300" s="2" t="s">
        <v>365</v>
      </c>
      <c r="G6300">
        <v>3</v>
      </c>
      <c r="H6300">
        <v>50173924</v>
      </c>
      <c r="I6300" s="1">
        <v>248.6249</v>
      </c>
      <c r="J6300" s="1">
        <v>63474</v>
      </c>
      <c r="K6300" s="1">
        <v>1204440</v>
      </c>
      <c r="M6300" s="3"/>
      <c r="N6300">
        <v>52.7</v>
      </c>
      <c r="O6300"/>
      <c r="P6300"/>
      <c r="Q6300" s="1">
        <f t="shared" si="1862"/>
        <v>10</v>
      </c>
      <c r="R6300" s="5">
        <f t="shared" si="1863"/>
        <v>-0.59205654783571549</v>
      </c>
      <c r="S6300" s="4">
        <f t="shared" si="1864"/>
        <v>713.09658847524918</v>
      </c>
      <c r="T6300" s="6">
        <f t="shared" si="1865"/>
        <v>-1.895111342949696</v>
      </c>
      <c r="U6300" s="6">
        <f t="shared" si="1866"/>
        <v>0</v>
      </c>
      <c r="V6300" s="4">
        <f t="shared" si="1867"/>
        <v>52.107943452164285</v>
      </c>
      <c r="W6300" s="4">
        <f t="shared" si="1868"/>
        <v>3.4865529301102455E-2</v>
      </c>
      <c r="X6300" s="4">
        <f t="shared" si="1869"/>
        <v>1749340.4173732877</v>
      </c>
      <c r="Y6300" s="6">
        <f t="shared" si="1870"/>
        <v>-1.895111342949696</v>
      </c>
      <c r="Z6300" s="6" t="e">
        <f t="shared" si="1871"/>
        <v>#DIV/0!</v>
      </c>
      <c r="AA6300" s="6" t="e">
        <f t="shared" si="1872"/>
        <v>#DIV/0!</v>
      </c>
      <c r="AB6300" s="26">
        <v>-13.586906357416865</v>
      </c>
      <c r="AC6300" s="4">
        <f t="shared" si="1873"/>
        <v>229.48663277324269</v>
      </c>
      <c r="AD6300" s="4">
        <f t="shared" si="1874"/>
        <v>28627279798.219612</v>
      </c>
      <c r="AE6300" s="4">
        <f t="shared" si="1875"/>
        <v>570.56091124584191</v>
      </c>
      <c r="AF6300" s="27">
        <v>-10.156431443339946</v>
      </c>
      <c r="AG6300" s="6">
        <f t="shared" si="1876"/>
        <v>53.592795384421585</v>
      </c>
      <c r="AH6300" s="6">
        <f t="shared" si="1877"/>
        <v>1266962703.5192988</v>
      </c>
      <c r="AI6300" s="6">
        <f t="shared" si="1878"/>
        <v>133.24503393172279</v>
      </c>
      <c r="AK6300" s="1">
        <f t="shared" si="1879"/>
        <v>8.0163618195926152E-8</v>
      </c>
      <c r="AL6300" s="1">
        <f t="shared" si="1880"/>
        <v>4.0221232869274157</v>
      </c>
    </row>
    <row r="6301" spans="4:38" x14ac:dyDescent="0.25">
      <c r="D6301" s="1">
        <v>1984</v>
      </c>
      <c r="E6301" s="1" t="s">
        <v>172</v>
      </c>
      <c r="F6301" s="2" t="s">
        <v>365</v>
      </c>
      <c r="G6301">
        <v>3</v>
      </c>
      <c r="H6301">
        <v>51094868</v>
      </c>
      <c r="I6301" s="1">
        <v>258.99860000000001</v>
      </c>
      <c r="J6301" s="1">
        <v>59496</v>
      </c>
      <c r="K6301" s="1">
        <v>1185179</v>
      </c>
      <c r="M6301" s="3"/>
      <c r="N6301">
        <v>50.2</v>
      </c>
      <c r="O6301"/>
      <c r="P6301"/>
      <c r="Q6301" s="1">
        <f t="shared" si="1862"/>
        <v>10</v>
      </c>
      <c r="R6301" s="5">
        <f t="shared" si="1863"/>
        <v>-0.56834284046323025</v>
      </c>
      <c r="S6301" s="4">
        <f t="shared" si="1864"/>
        <v>673.58799931737076</v>
      </c>
      <c r="T6301" s="6">
        <f t="shared" si="1865"/>
        <v>-1.8673321076304998</v>
      </c>
      <c r="U6301" s="6">
        <f t="shared" si="1866"/>
        <v>0</v>
      </c>
      <c r="V6301" s="4">
        <f t="shared" si="1867"/>
        <v>49.631657159536772</v>
      </c>
      <c r="W6301" s="4">
        <f t="shared" si="1868"/>
        <v>3.8450595952195556E-2</v>
      </c>
      <c r="X6301" s="4">
        <f t="shared" si="1869"/>
        <v>1964628.1246987663</v>
      </c>
      <c r="Y6301" s="6">
        <f t="shared" si="1870"/>
        <v>-1.8673321076304998</v>
      </c>
      <c r="Z6301" s="6" t="e">
        <f t="shared" si="1871"/>
        <v>#DIV/0!</v>
      </c>
      <c r="AA6301" s="6" t="e">
        <f t="shared" si="1872"/>
        <v>#DIV/0!</v>
      </c>
      <c r="AB6301" s="26">
        <v>-13.586906357416865</v>
      </c>
      <c r="AC6301" s="4">
        <f t="shared" si="1873"/>
        <v>239.06180196345568</v>
      </c>
      <c r="AD6301" s="4">
        <f t="shared" si="1874"/>
        <v>31636241839.640106</v>
      </c>
      <c r="AE6301" s="4">
        <f t="shared" si="1875"/>
        <v>619.16672022012278</v>
      </c>
      <c r="AF6301" s="27">
        <v>-10.156431443339946</v>
      </c>
      <c r="AG6301" s="6">
        <f t="shared" si="1876"/>
        <v>54.390064851547336</v>
      </c>
      <c r="AH6301" s="6">
        <f t="shared" si="1877"/>
        <v>1344051281.8452902</v>
      </c>
      <c r="AI6301" s="6">
        <f t="shared" si="1878"/>
        <v>140.86950650459968</v>
      </c>
      <c r="AK6301" s="1">
        <f t="shared" si="1879"/>
        <v>7.5565803035401017E-8</v>
      </c>
      <c r="AL6301" s="1">
        <f t="shared" si="1880"/>
        <v>3.8610247314078148</v>
      </c>
    </row>
    <row r="6302" spans="4:38" x14ac:dyDescent="0.25">
      <c r="D6302" s="1">
        <v>1985</v>
      </c>
      <c r="E6302" s="1" t="s">
        <v>172</v>
      </c>
      <c r="F6302" s="2" t="s">
        <v>365</v>
      </c>
      <c r="G6302">
        <v>3</v>
      </c>
      <c r="H6302">
        <v>52026901</v>
      </c>
      <c r="I6302" s="1">
        <v>264.5127</v>
      </c>
      <c r="J6302" s="1">
        <v>55761</v>
      </c>
      <c r="K6302" s="1">
        <v>1166548</v>
      </c>
      <c r="M6302" s="3"/>
      <c r="N6302">
        <v>47.8</v>
      </c>
      <c r="O6302"/>
      <c r="P6302"/>
      <c r="Q6302" s="1">
        <f t="shared" si="1862"/>
        <v>10</v>
      </c>
      <c r="R6302" s="5">
        <f t="shared" si="1863"/>
        <v>-0.55649501895372133</v>
      </c>
      <c r="S6302" s="4">
        <f t="shared" si="1864"/>
        <v>649.17815137042567</v>
      </c>
      <c r="T6302" s="6">
        <f t="shared" si="1865"/>
        <v>-1.8532536393007362</v>
      </c>
      <c r="U6302" s="6">
        <f t="shared" si="1866"/>
        <v>0</v>
      </c>
      <c r="V6302" s="4">
        <f t="shared" si="1867"/>
        <v>47.243504981046279</v>
      </c>
      <c r="W6302" s="4">
        <f t="shared" si="1868"/>
        <v>4.0745779789663192E-2</v>
      </c>
      <c r="X6302" s="4">
        <f t="shared" si="1869"/>
        <v>2119876.6512846076</v>
      </c>
      <c r="Y6302" s="6">
        <f t="shared" si="1870"/>
        <v>-1.8532536393007362</v>
      </c>
      <c r="Z6302" s="6" t="e">
        <f t="shared" si="1871"/>
        <v>#DIV/0!</v>
      </c>
      <c r="AA6302" s="6" t="e">
        <f t="shared" si="1872"/>
        <v>#DIV/0!</v>
      </c>
      <c r="AB6302" s="26">
        <v>-13.586906357416865</v>
      </c>
      <c r="AC6302" s="4">
        <f t="shared" si="1873"/>
        <v>244.15144600866168</v>
      </c>
      <c r="AD6302" s="4">
        <f t="shared" si="1874"/>
        <v>33599575237.546173</v>
      </c>
      <c r="AE6302" s="4">
        <f t="shared" si="1875"/>
        <v>645.81158192655323</v>
      </c>
      <c r="AF6302" s="27">
        <v>-10.156431443339946</v>
      </c>
      <c r="AG6302" s="6">
        <f t="shared" si="1876"/>
        <v>54.803245643009447</v>
      </c>
      <c r="AH6302" s="6">
        <f t="shared" si="1877"/>
        <v>1397705350.528105</v>
      </c>
      <c r="AI6302" s="6">
        <f t="shared" si="1878"/>
        <v>144.96154473795664</v>
      </c>
      <c r="AK6302" s="1">
        <f t="shared" si="1879"/>
        <v>7.2665039448425004E-8</v>
      </c>
      <c r="AL6302" s="1">
        <f t="shared" si="1880"/>
        <v>3.7805368135443023</v>
      </c>
    </row>
    <row r="6303" spans="4:38" x14ac:dyDescent="0.25">
      <c r="D6303" s="1">
        <v>1986</v>
      </c>
      <c r="E6303" s="1" t="s">
        <v>172</v>
      </c>
      <c r="F6303" s="2" t="s">
        <v>365</v>
      </c>
      <c r="G6303">
        <v>3</v>
      </c>
      <c r="H6303">
        <v>52980094</v>
      </c>
      <c r="I6303" s="1">
        <v>270.15519999999998</v>
      </c>
      <c r="J6303" s="1">
        <v>52242</v>
      </c>
      <c r="K6303" s="1">
        <v>1148176</v>
      </c>
      <c r="M6303" s="3"/>
      <c r="N6303">
        <v>45.5</v>
      </c>
      <c r="O6303"/>
      <c r="P6303"/>
      <c r="Q6303" s="1">
        <f t="shared" si="1862"/>
        <v>10</v>
      </c>
      <c r="R6303" s="5">
        <f t="shared" si="1863"/>
        <v>-0.54487198469620435</v>
      </c>
      <c r="S6303" s="4">
        <f t="shared" si="1864"/>
        <v>625.60893590054923</v>
      </c>
      <c r="T6303" s="6">
        <f t="shared" si="1865"/>
        <v>-1.8393070232479343</v>
      </c>
      <c r="U6303" s="6">
        <f t="shared" si="1866"/>
        <v>0</v>
      </c>
      <c r="V6303" s="4">
        <f t="shared" si="1867"/>
        <v>44.955128015303792</v>
      </c>
      <c r="W6303" s="4">
        <f t="shared" si="1868"/>
        <v>4.318275914827175E-2</v>
      </c>
      <c r="X6303" s="4">
        <f t="shared" si="1869"/>
        <v>2287826.6388547975</v>
      </c>
      <c r="Y6303" s="6">
        <f t="shared" si="1870"/>
        <v>-1.8393070232479343</v>
      </c>
      <c r="Z6303" s="6" t="e">
        <f t="shared" si="1871"/>
        <v>#DIV/0!</v>
      </c>
      <c r="AA6303" s="6" t="e">
        <f t="shared" si="1872"/>
        <v>#DIV/0!</v>
      </c>
      <c r="AB6303" s="26">
        <v>-13.586906357416865</v>
      </c>
      <c r="AC6303" s="4">
        <f t="shared" si="1873"/>
        <v>249.35960627508319</v>
      </c>
      <c r="AD6303" s="4">
        <f t="shared" si="1874"/>
        <v>35690461146.723778</v>
      </c>
      <c r="AE6303" s="4">
        <f t="shared" si="1875"/>
        <v>673.65794305166344</v>
      </c>
      <c r="AF6303" s="27">
        <v>-10.156431443339946</v>
      </c>
      <c r="AG6303" s="6">
        <f t="shared" si="1876"/>
        <v>55.218793355147668</v>
      </c>
      <c r="AH6303" s="6">
        <f t="shared" si="1877"/>
        <v>1453674583.5971789</v>
      </c>
      <c r="AI6303" s="6">
        <f t="shared" si="1878"/>
        <v>149.17644162618586</v>
      </c>
      <c r="AK6303" s="1">
        <f t="shared" si="1879"/>
        <v>6.9867297385137111E-8</v>
      </c>
      <c r="AL6303" s="1">
        <f t="shared" si="1880"/>
        <v>3.7015759829905184</v>
      </c>
    </row>
    <row r="6304" spans="4:38" x14ac:dyDescent="0.25">
      <c r="D6304" s="1">
        <v>1987</v>
      </c>
      <c r="E6304" s="1" t="s">
        <v>172</v>
      </c>
      <c r="F6304" s="2" t="s">
        <v>365</v>
      </c>
      <c r="G6304">
        <v>3</v>
      </c>
      <c r="H6304">
        <v>53945881</v>
      </c>
      <c r="I6304" s="1">
        <v>288.71629999999999</v>
      </c>
      <c r="J6304" s="1">
        <v>48937</v>
      </c>
      <c r="K6304" s="1">
        <v>1130185</v>
      </c>
      <c r="M6304" s="3"/>
      <c r="N6304">
        <v>43.3</v>
      </c>
      <c r="O6304"/>
      <c r="P6304"/>
      <c r="Q6304" s="1">
        <f t="shared" si="1862"/>
        <v>10</v>
      </c>
      <c r="R6304" s="5">
        <f t="shared" si="1863"/>
        <v>-0.50984305354425774</v>
      </c>
      <c r="S6304" s="4">
        <f t="shared" si="1864"/>
        <v>576.21697146991698</v>
      </c>
      <c r="T6304" s="6">
        <f t="shared" si="1865"/>
        <v>-1.7964149151345279</v>
      </c>
      <c r="U6304" s="6">
        <f t="shared" si="1866"/>
        <v>0</v>
      </c>
      <c r="V6304" s="4">
        <f t="shared" si="1867"/>
        <v>42.790156946455738</v>
      </c>
      <c r="W6304" s="4">
        <f t="shared" si="1868"/>
        <v>5.010548357565571E-2</v>
      </c>
      <c r="X6304" s="4">
        <f t="shared" si="1869"/>
        <v>2702984.4544197773</v>
      </c>
      <c r="Y6304" s="6">
        <f t="shared" si="1870"/>
        <v>-1.7964149151345279</v>
      </c>
      <c r="Z6304" s="6" t="e">
        <f t="shared" si="1871"/>
        <v>#DIV/0!</v>
      </c>
      <c r="AA6304" s="6" t="e">
        <f t="shared" si="1872"/>
        <v>#DIV/0!</v>
      </c>
      <c r="AB6304" s="26">
        <v>-13.586906357416865</v>
      </c>
      <c r="AC6304" s="4">
        <f t="shared" si="1873"/>
        <v>266.49193831249147</v>
      </c>
      <c r="AD6304" s="4">
        <f t="shared" si="1874"/>
        <v>41506266395.946716</v>
      </c>
      <c r="AE6304" s="4">
        <f t="shared" si="1875"/>
        <v>769.40566409410781</v>
      </c>
      <c r="AF6304" s="27">
        <v>-10.156431443339946</v>
      </c>
      <c r="AG6304" s="6">
        <f t="shared" si="1876"/>
        <v>56.537225101915624</v>
      </c>
      <c r="AH6304" s="6">
        <f t="shared" si="1877"/>
        <v>1581869799.8478158</v>
      </c>
      <c r="AI6304" s="6">
        <f t="shared" si="1878"/>
        <v>163.23218443692201</v>
      </c>
      <c r="AK6304" s="1">
        <f t="shared" si="1879"/>
        <v>6.4205230065818614E-8</v>
      </c>
      <c r="AL6304" s="1">
        <f t="shared" si="1880"/>
        <v>3.4636077007082733</v>
      </c>
    </row>
    <row r="6305" spans="4:38" x14ac:dyDescent="0.25">
      <c r="D6305" s="1">
        <v>1988</v>
      </c>
      <c r="E6305" s="1" t="s">
        <v>172</v>
      </c>
      <c r="F6305" s="2" t="s">
        <v>365</v>
      </c>
      <c r="G6305">
        <v>3</v>
      </c>
      <c r="H6305">
        <v>54891520</v>
      </c>
      <c r="I6305" s="1">
        <v>339.23559999999998</v>
      </c>
      <c r="J6305" s="1">
        <v>45823</v>
      </c>
      <c r="K6305" s="1">
        <v>1114915</v>
      </c>
      <c r="M6305" s="3"/>
      <c r="N6305">
        <v>41.1</v>
      </c>
      <c r="O6305"/>
      <c r="P6305"/>
      <c r="Q6305" s="1">
        <f t="shared" si="1862"/>
        <v>10</v>
      </c>
      <c r="R6305" s="5">
        <f t="shared" si="1863"/>
        <v>-0.43391672336276033</v>
      </c>
      <c r="S6305" s="4">
        <f t="shared" si="1864"/>
        <v>483.78026362799193</v>
      </c>
      <c r="T6305" s="6">
        <f t="shared" si="1865"/>
        <v>-1.6983613166108698</v>
      </c>
      <c r="U6305" s="6">
        <f t="shared" si="1866"/>
        <v>0</v>
      </c>
      <c r="V6305" s="4">
        <f t="shared" si="1867"/>
        <v>40.666083276637238</v>
      </c>
      <c r="W6305" s="4">
        <f t="shared" si="1868"/>
        <v>7.0121835367153135E-2</v>
      </c>
      <c r="X6305" s="4">
        <f t="shared" si="1869"/>
        <v>3849094.1284927935</v>
      </c>
      <c r="Y6305" s="6">
        <f t="shared" si="1870"/>
        <v>-1.6983613166108698</v>
      </c>
      <c r="Z6305" s="6" t="e">
        <f t="shared" si="1871"/>
        <v>#DIV/0!</v>
      </c>
      <c r="AA6305" s="6" t="e">
        <f t="shared" si="1872"/>
        <v>#DIV/0!</v>
      </c>
      <c r="AB6305" s="26">
        <v>-13.586906357416865</v>
      </c>
      <c r="AC6305" s="4">
        <f t="shared" si="1873"/>
        <v>313.12244091726387</v>
      </c>
      <c r="AD6305" s="4">
        <f t="shared" si="1874"/>
        <v>58307023586.53067</v>
      </c>
      <c r="AE6305" s="4">
        <f t="shared" si="1875"/>
        <v>1062.2227911803257</v>
      </c>
      <c r="AF6305" s="27">
        <v>-10.156431443339946</v>
      </c>
      <c r="AG6305" s="6">
        <f t="shared" si="1876"/>
        <v>59.801358780400193</v>
      </c>
      <c r="AH6305" s="6">
        <f t="shared" si="1877"/>
        <v>1891245118.0025074</v>
      </c>
      <c r="AI6305" s="6">
        <f t="shared" si="1878"/>
        <v>202.86749826684326</v>
      </c>
      <c r="AK6305" s="1">
        <f t="shared" si="1879"/>
        <v>5.3702353791490294E-8</v>
      </c>
      <c r="AL6305" s="1">
        <f t="shared" si="1880"/>
        <v>2.9478038271926654</v>
      </c>
    </row>
    <row r="6306" spans="4:38" x14ac:dyDescent="0.25">
      <c r="D6306" s="1">
        <v>1989</v>
      </c>
      <c r="E6306" s="1" t="s">
        <v>172</v>
      </c>
      <c r="F6306" s="2" t="s">
        <v>365</v>
      </c>
      <c r="G6306">
        <v>3</v>
      </c>
      <c r="H6306">
        <v>55772169</v>
      </c>
      <c r="I6306" s="1">
        <v>396.96420000000001</v>
      </c>
      <c r="J6306" s="1">
        <v>42906</v>
      </c>
      <c r="K6306" s="1">
        <v>1102982</v>
      </c>
      <c r="M6306" s="3"/>
      <c r="N6306">
        <v>38.9</v>
      </c>
      <c r="O6306"/>
      <c r="P6306"/>
      <c r="Q6306" s="1">
        <f t="shared" si="1862"/>
        <v>10</v>
      </c>
      <c r="R6306" s="5">
        <f t="shared" si="1863"/>
        <v>-0.37081429509260533</v>
      </c>
      <c r="S6306" s="4">
        <f t="shared" si="1864"/>
        <v>409.00149282983199</v>
      </c>
      <c r="T6306" s="6">
        <f t="shared" si="1865"/>
        <v>-1.6103260090534337</v>
      </c>
      <c r="U6306" s="6">
        <f t="shared" si="1866"/>
        <v>0</v>
      </c>
      <c r="V6306" s="4">
        <f t="shared" si="1867"/>
        <v>38.529185704907391</v>
      </c>
      <c r="W6306" s="4">
        <f t="shared" si="1868"/>
        <v>9.7056907360765984E-2</v>
      </c>
      <c r="X6306" s="4">
        <f t="shared" si="1869"/>
        <v>5413074.2399419844</v>
      </c>
      <c r="Y6306" s="6">
        <f t="shared" si="1870"/>
        <v>-1.6103260090534337</v>
      </c>
      <c r="Z6306" s="6" t="e">
        <f t="shared" si="1871"/>
        <v>#DIV/0!</v>
      </c>
      <c r="AA6306" s="6" t="e">
        <f t="shared" si="1872"/>
        <v>#DIV/0!</v>
      </c>
      <c r="AB6306" s="26">
        <v>-13.586906357416865</v>
      </c>
      <c r="AC6306" s="4">
        <f t="shared" si="1873"/>
        <v>366.40729705481658</v>
      </c>
      <c r="AD6306" s="4">
        <f t="shared" si="1874"/>
        <v>81120943037.841995</v>
      </c>
      <c r="AE6306" s="4">
        <f t="shared" si="1875"/>
        <v>1454.5057954952761</v>
      </c>
      <c r="AF6306" s="27">
        <v>-10.156431443339946</v>
      </c>
      <c r="AG6306" s="6">
        <f t="shared" si="1876"/>
        <v>63.070653931187529</v>
      </c>
      <c r="AH6306" s="6">
        <f t="shared" si="1877"/>
        <v>2248588669.509131</v>
      </c>
      <c r="AI6306" s="6">
        <f t="shared" si="1878"/>
        <v>250.36791681270711</v>
      </c>
      <c r="AK6306" s="1">
        <f t="shared" si="1879"/>
        <v>4.516802731002422E-8</v>
      </c>
      <c r="AL6306" s="1">
        <f t="shared" si="1880"/>
        <v>2.5191188525312862</v>
      </c>
    </row>
    <row r="6307" spans="4:38" x14ac:dyDescent="0.25">
      <c r="D6307" s="1">
        <v>1990</v>
      </c>
      <c r="E6307" s="1" t="s">
        <v>172</v>
      </c>
      <c r="F6307" s="2" t="s">
        <v>365</v>
      </c>
      <c r="G6307">
        <v>3</v>
      </c>
      <c r="H6307">
        <v>56558186</v>
      </c>
      <c r="I6307" s="1">
        <v>469.71339999999998</v>
      </c>
      <c r="J6307" s="1">
        <v>40193</v>
      </c>
      <c r="K6307" s="1">
        <v>1089241</v>
      </c>
      <c r="L6307" s="1">
        <v>950000</v>
      </c>
      <c r="M6307" s="3">
        <v>430</v>
      </c>
      <c r="N6307">
        <v>36.9</v>
      </c>
      <c r="O6307">
        <v>40</v>
      </c>
      <c r="P6307"/>
      <c r="Q6307" s="1">
        <f t="shared" si="1862"/>
        <v>10</v>
      </c>
      <c r="R6307" s="5">
        <f t="shared" si="1863"/>
        <v>-0.31338258606205399</v>
      </c>
      <c r="S6307" s="4">
        <f t="shared" si="1864"/>
        <v>341.34916142481774</v>
      </c>
      <c r="T6307" s="6">
        <f t="shared" si="1865"/>
        <v>-1.5234375565337224</v>
      </c>
      <c r="U6307" s="6">
        <f t="shared" si="1866"/>
        <v>14.472656787070362</v>
      </c>
      <c r="V6307" s="4">
        <f t="shared" si="1867"/>
        <v>36.586617413937944</v>
      </c>
      <c r="W6307" s="4">
        <f t="shared" si="1868"/>
        <v>0.13760496672655648</v>
      </c>
      <c r="X6307" s="4">
        <f t="shared" si="1869"/>
        <v>7782687.3026443925</v>
      </c>
      <c r="Y6307" s="6">
        <f t="shared" si="1870"/>
        <v>38.476562443466278</v>
      </c>
      <c r="Z6307" s="6">
        <f t="shared" si="1871"/>
        <v>3.2455229672801638</v>
      </c>
      <c r="AA6307" s="6">
        <f t="shared" si="1872"/>
        <v>183560891.65070343</v>
      </c>
      <c r="AB6307" s="26">
        <v>-13.586906357416865</v>
      </c>
      <c r="AC6307" s="4">
        <f t="shared" si="1873"/>
        <v>433.55652042281866</v>
      </c>
      <c r="AD6307" s="4">
        <f t="shared" si="1874"/>
        <v>115179222846.7095</v>
      </c>
      <c r="AE6307" s="4">
        <f t="shared" si="1875"/>
        <v>2036.4730729997159</v>
      </c>
      <c r="AF6307" s="27">
        <v>-10.156431443339946</v>
      </c>
      <c r="AG6307" s="6">
        <f t="shared" si="1876"/>
        <v>66.667855205361207</v>
      </c>
      <c r="AH6307" s="6">
        <f t="shared" si="1877"/>
        <v>2698171577.2581205</v>
      </c>
      <c r="AI6307" s="6">
        <f t="shared" si="1878"/>
        <v>313.14784939217907</v>
      </c>
      <c r="AK6307" s="1">
        <f t="shared" si="1879"/>
        <v>3.7641903609632203E-8</v>
      </c>
      <c r="AL6307" s="1">
        <f t="shared" si="1880"/>
        <v>2.1289577857476498</v>
      </c>
    </row>
    <row r="6308" spans="4:38" x14ac:dyDescent="0.25">
      <c r="D6308" s="1">
        <v>1991</v>
      </c>
      <c r="E6308" s="1" t="s">
        <v>172</v>
      </c>
      <c r="F6308" s="2" t="s">
        <v>365</v>
      </c>
      <c r="G6308">
        <v>3</v>
      </c>
      <c r="H6308">
        <v>57232465</v>
      </c>
      <c r="I6308" s="1">
        <v>525.12509999999997</v>
      </c>
      <c r="J6308" s="1">
        <v>37627</v>
      </c>
      <c r="K6308" s="1">
        <v>1078138</v>
      </c>
      <c r="L6308" s="1">
        <v>916666.7</v>
      </c>
      <c r="M6308" s="3">
        <v>380</v>
      </c>
      <c r="N6308">
        <v>34.9</v>
      </c>
      <c r="O6308">
        <v>36</v>
      </c>
      <c r="P6308"/>
      <c r="Q6308" s="1">
        <f t="shared" si="1862"/>
        <v>10</v>
      </c>
      <c r="R6308" s="5">
        <f t="shared" si="1863"/>
        <v>-0.28031415752170291</v>
      </c>
      <c r="S6308" s="4">
        <f t="shared" si="1864"/>
        <v>302.21734516213377</v>
      </c>
      <c r="T6308" s="6">
        <f t="shared" si="1865"/>
        <v>-1.4696757994360254</v>
      </c>
      <c r="U6308" s="6">
        <f t="shared" si="1866"/>
        <v>13.472028651388833</v>
      </c>
      <c r="V6308" s="4">
        <f t="shared" si="1867"/>
        <v>34.619685842478297</v>
      </c>
      <c r="W6308" s="4">
        <f t="shared" si="1868"/>
        <v>0.17375743265770552</v>
      </c>
      <c r="X6308" s="4">
        <f t="shared" si="1869"/>
        <v>9944566.1830719877</v>
      </c>
      <c r="Y6308" s="6">
        <f t="shared" si="1870"/>
        <v>34.530324200563975</v>
      </c>
      <c r="Z6308" s="6">
        <f t="shared" si="1871"/>
        <v>3.8978917992864037</v>
      </c>
      <c r="AA6308" s="6">
        <f t="shared" si="1872"/>
        <v>223085955.97644612</v>
      </c>
      <c r="AB6308" s="26">
        <v>-13.586906357416865</v>
      </c>
      <c r="AC6308" s="4">
        <f t="shared" si="1873"/>
        <v>484.70282334437275</v>
      </c>
      <c r="AD6308" s="4">
        <f t="shared" si="1874"/>
        <v>145673574867.85742</v>
      </c>
      <c r="AE6308" s="4">
        <f t="shared" si="1875"/>
        <v>2545.2961857899609</v>
      </c>
      <c r="AF6308" s="27">
        <v>-10.156431443339946</v>
      </c>
      <c r="AG6308" s="6">
        <f t="shared" si="1876"/>
        <v>69.10661145292984</v>
      </c>
      <c r="AH6308" s="6">
        <f t="shared" si="1877"/>
        <v>3052434615.592217</v>
      </c>
      <c r="AI6308" s="6">
        <f t="shared" si="1878"/>
        <v>362.8961624988093</v>
      </c>
      <c r="AK6308" s="1">
        <f t="shared" si="1879"/>
        <v>3.3273215391607818E-8</v>
      </c>
      <c r="AL6308" s="1">
        <f t="shared" si="1880"/>
        <v>1.9043081353376556</v>
      </c>
    </row>
    <row r="6309" spans="4:38" x14ac:dyDescent="0.25">
      <c r="D6309" s="1">
        <v>1992</v>
      </c>
      <c r="E6309" s="1" t="s">
        <v>172</v>
      </c>
      <c r="F6309" s="2" t="s">
        <v>365</v>
      </c>
      <c r="G6309">
        <v>3</v>
      </c>
      <c r="H6309">
        <v>57811021</v>
      </c>
      <c r="I6309" s="1">
        <v>516.48170000000005</v>
      </c>
      <c r="J6309" s="1">
        <v>35227</v>
      </c>
      <c r="K6309" s="1">
        <v>1064260</v>
      </c>
      <c r="L6309" s="1">
        <v>935483.9</v>
      </c>
      <c r="M6309" s="3">
        <v>330</v>
      </c>
      <c r="N6309">
        <v>33.1</v>
      </c>
      <c r="O6309">
        <v>31</v>
      </c>
      <c r="P6309"/>
      <c r="Q6309" s="1">
        <f t="shared" si="1862"/>
        <v>10</v>
      </c>
      <c r="R6309" s="5">
        <f t="shared" si="1863"/>
        <v>-0.28500525768870416</v>
      </c>
      <c r="S6309" s="4">
        <f t="shared" si="1864"/>
        <v>303.31969554778033</v>
      </c>
      <c r="T6309" s="6">
        <f t="shared" si="1865"/>
        <v>-1.4774952195825763</v>
      </c>
      <c r="U6309" s="6">
        <f t="shared" si="1866"/>
        <v>13.82172990246465</v>
      </c>
      <c r="V6309" s="4">
        <f t="shared" si="1867"/>
        <v>32.814994742311299</v>
      </c>
      <c r="W6309" s="4">
        <f t="shared" si="1868"/>
        <v>0.17027634788676013</v>
      </c>
      <c r="X6309" s="4">
        <f t="shared" si="1869"/>
        <v>9843849.5234847963</v>
      </c>
      <c r="Y6309" s="6">
        <f t="shared" si="1870"/>
        <v>29.522504780417425</v>
      </c>
      <c r="Z6309" s="6">
        <f t="shared" si="1871"/>
        <v>3.7367370339649204</v>
      </c>
      <c r="AA6309" s="6">
        <f t="shared" si="1872"/>
        <v>216024583.14202371</v>
      </c>
      <c r="AB6309" s="26">
        <v>-13.586906357416865</v>
      </c>
      <c r="AC6309" s="4">
        <f t="shared" si="1873"/>
        <v>476.72476176762711</v>
      </c>
      <c r="AD6309" s="4">
        <f t="shared" si="1874"/>
        <v>142342073559.1391</v>
      </c>
      <c r="AE6309" s="4">
        <f t="shared" si="1875"/>
        <v>2462.1961538983905</v>
      </c>
      <c r="AF6309" s="27">
        <v>-10.156431443339946</v>
      </c>
      <c r="AG6309" s="6">
        <f t="shared" si="1876"/>
        <v>68.740875156329452</v>
      </c>
      <c r="AH6309" s="6">
        <f t="shared" si="1877"/>
        <v>3032541263.9482908</v>
      </c>
      <c r="AI6309" s="6">
        <f t="shared" si="1878"/>
        <v>355.03404060228803</v>
      </c>
      <c r="AK6309" s="1">
        <f t="shared" si="1879"/>
        <v>3.3491486378379995E-8</v>
      </c>
      <c r="AL6309" s="1">
        <f t="shared" si="1880"/>
        <v>1.9361770223417401</v>
      </c>
    </row>
    <row r="6310" spans="4:38" x14ac:dyDescent="0.25">
      <c r="D6310" s="1">
        <v>1993</v>
      </c>
      <c r="E6310" s="1" t="s">
        <v>172</v>
      </c>
      <c r="F6310" s="2" t="s">
        <v>365</v>
      </c>
      <c r="G6310">
        <v>3</v>
      </c>
      <c r="H6310">
        <v>58337773</v>
      </c>
      <c r="I6310" s="1">
        <v>570.38940000000002</v>
      </c>
      <c r="J6310" s="1">
        <v>32953</v>
      </c>
      <c r="K6310" s="1">
        <v>1052812</v>
      </c>
      <c r="L6310" s="1">
        <v>928571.4</v>
      </c>
      <c r="M6310" s="3">
        <v>290</v>
      </c>
      <c r="N6310">
        <v>31.3</v>
      </c>
      <c r="O6310">
        <v>28</v>
      </c>
      <c r="P6310"/>
      <c r="Q6310" s="1">
        <f t="shared" si="1862"/>
        <v>10</v>
      </c>
      <c r="R6310" s="5">
        <f t="shared" si="1863"/>
        <v>-0.25806931194724164</v>
      </c>
      <c r="S6310" s="4">
        <f t="shared" si="1864"/>
        <v>271.69846844979935</v>
      </c>
      <c r="T6310" s="6">
        <f t="shared" si="1865"/>
        <v>-1.4316300392465324</v>
      </c>
      <c r="U6310" s="6">
        <f t="shared" si="1866"/>
        <v>13.293707098252074</v>
      </c>
      <c r="V6310" s="4">
        <f t="shared" si="1867"/>
        <v>31.041930688052759</v>
      </c>
      <c r="W6310" s="4">
        <f t="shared" si="1868"/>
        <v>0.20993471301270461</v>
      </c>
      <c r="X6310" s="4">
        <f t="shared" si="1869"/>
        <v>12247123.632555308</v>
      </c>
      <c r="Y6310" s="6">
        <f t="shared" si="1870"/>
        <v>26.568369960753468</v>
      </c>
      <c r="Z6310" s="6">
        <f t="shared" si="1871"/>
        <v>4.2906722390099734</v>
      </c>
      <c r="AA6310" s="6">
        <f t="shared" si="1872"/>
        <v>250308263.09676558</v>
      </c>
      <c r="AB6310" s="26">
        <v>-13.586906357416865</v>
      </c>
      <c r="AC6310" s="4">
        <f t="shared" si="1873"/>
        <v>526.48283730048854</v>
      </c>
      <c r="AD6310" s="4">
        <f t="shared" si="1874"/>
        <v>175188466308.1022</v>
      </c>
      <c r="AE6310" s="4">
        <f t="shared" si="1875"/>
        <v>3003.0022967812333</v>
      </c>
      <c r="AF6310" s="27">
        <v>-10.156431443339946</v>
      </c>
      <c r="AG6310" s="6">
        <f t="shared" si="1876"/>
        <v>70.943128915381521</v>
      </c>
      <c r="AH6310" s="6">
        <f t="shared" si="1877"/>
        <v>3379577683.5676513</v>
      </c>
      <c r="AI6310" s="6">
        <f t="shared" si="1878"/>
        <v>404.65208736167119</v>
      </c>
      <c r="AK6310" s="1">
        <f t="shared" si="1879"/>
        <v>3.0052368651630779E-8</v>
      </c>
      <c r="AL6310" s="1">
        <f t="shared" si="1880"/>
        <v>1.7531882605111526</v>
      </c>
    </row>
    <row r="6311" spans="4:38" x14ac:dyDescent="0.25">
      <c r="D6311" s="1">
        <v>1994</v>
      </c>
      <c r="E6311" s="1" t="s">
        <v>172</v>
      </c>
      <c r="F6311" s="2" t="s">
        <v>365</v>
      </c>
      <c r="G6311">
        <v>3</v>
      </c>
      <c r="H6311">
        <v>58875269</v>
      </c>
      <c r="I6311" s="1">
        <v>632.15470000000005</v>
      </c>
      <c r="J6311" s="1">
        <v>30819</v>
      </c>
      <c r="K6311" s="1">
        <v>1037677</v>
      </c>
      <c r="L6311" s="1">
        <v>960000</v>
      </c>
      <c r="M6311" s="3">
        <v>260</v>
      </c>
      <c r="N6311">
        <v>29.7</v>
      </c>
      <c r="O6311">
        <v>25</v>
      </c>
      <c r="P6311"/>
      <c r="Q6311" s="1">
        <f t="shared" si="1862"/>
        <v>10</v>
      </c>
      <c r="R6311" s="5">
        <f t="shared" si="1863"/>
        <v>-0.23285439466004124</v>
      </c>
      <c r="S6311" s="4">
        <f t="shared" si="1864"/>
        <v>241.62764968764762</v>
      </c>
      <c r="T6311" s="6">
        <f t="shared" si="1865"/>
        <v>-1.3863465859340487</v>
      </c>
      <c r="U6311" s="6">
        <f t="shared" si="1866"/>
        <v>13.308927224966867</v>
      </c>
      <c r="V6311" s="4">
        <f t="shared" si="1867"/>
        <v>29.467145605339958</v>
      </c>
      <c r="W6311" s="4">
        <f t="shared" si="1868"/>
        <v>0.26162349417261943</v>
      </c>
      <c r="X6311" s="4">
        <f t="shared" si="1869"/>
        <v>15403153.596132901</v>
      </c>
      <c r="Y6311" s="6">
        <f t="shared" si="1870"/>
        <v>23.613653414065951</v>
      </c>
      <c r="Z6311" s="6">
        <f t="shared" si="1871"/>
        <v>4.7498546600668918</v>
      </c>
      <c r="AA6311" s="6">
        <f t="shared" si="1872"/>
        <v>279648970.8223418</v>
      </c>
      <c r="AB6311" s="26">
        <v>-13.586906357416865</v>
      </c>
      <c r="AC6311" s="4">
        <f t="shared" si="1873"/>
        <v>583.49366252044513</v>
      </c>
      <c r="AD6311" s="4">
        <f t="shared" si="1874"/>
        <v>217166293499.92728</v>
      </c>
      <c r="AE6311" s="4">
        <f t="shared" si="1875"/>
        <v>3688.5826118251325</v>
      </c>
      <c r="AF6311" s="27">
        <v>-10.156431443339946</v>
      </c>
      <c r="AG6311" s="6">
        <f t="shared" si="1876"/>
        <v>73.26040649854572</v>
      </c>
      <c r="AH6311" s="6">
        <f t="shared" si="1877"/>
        <v>3780048890.6920547</v>
      </c>
      <c r="AI6311" s="6">
        <f t="shared" si="1878"/>
        <v>463.11910291966223</v>
      </c>
      <c r="AK6311" s="1">
        <f t="shared" si="1879"/>
        <v>2.6868518733577803E-8</v>
      </c>
      <c r="AL6311" s="1">
        <f t="shared" si="1880"/>
        <v>1.5818912680709327</v>
      </c>
    </row>
    <row r="6312" spans="4:38" x14ac:dyDescent="0.25">
      <c r="D6312" s="1">
        <v>1995</v>
      </c>
      <c r="E6312" s="1" t="s">
        <v>172</v>
      </c>
      <c r="F6312" s="2" t="s">
        <v>365</v>
      </c>
      <c r="G6312">
        <v>3</v>
      </c>
      <c r="H6312">
        <v>59467274</v>
      </c>
      <c r="I6312" s="1">
        <v>689.04420000000005</v>
      </c>
      <c r="J6312" s="1">
        <v>28805</v>
      </c>
      <c r="K6312" s="1">
        <v>1021454</v>
      </c>
      <c r="L6312" s="1">
        <v>956521.7</v>
      </c>
      <c r="M6312" s="3">
        <v>240</v>
      </c>
      <c r="N6312">
        <v>28.2</v>
      </c>
      <c r="O6312">
        <v>23</v>
      </c>
      <c r="P6312"/>
      <c r="Q6312" s="1">
        <f t="shared" si="1862"/>
        <v>10</v>
      </c>
      <c r="R6312" s="5">
        <f t="shared" si="1863"/>
        <v>-0.21362925629444376</v>
      </c>
      <c r="S6312" s="4">
        <f t="shared" si="1864"/>
        <v>218.21245835898475</v>
      </c>
      <c r="T6312" s="6">
        <f t="shared" si="1865"/>
        <v>-1.3500282635570773</v>
      </c>
      <c r="U6312" s="6">
        <f t="shared" si="1866"/>
        <v>12.913313297056636</v>
      </c>
      <c r="V6312" s="4">
        <f t="shared" si="1867"/>
        <v>27.986370743705557</v>
      </c>
      <c r="W6312" s="4">
        <f t="shared" si="1868"/>
        <v>0.31576758044971143</v>
      </c>
      <c r="X6312" s="4">
        <f t="shared" si="1869"/>
        <v>18777837.226920031</v>
      </c>
      <c r="Y6312" s="6">
        <f t="shared" si="1870"/>
        <v>21.649971736442922</v>
      </c>
      <c r="Z6312" s="6">
        <f t="shared" si="1871"/>
        <v>5.3359210308717264</v>
      </c>
      <c r="AA6312" s="6">
        <f t="shared" si="1872"/>
        <v>317312677.98521143</v>
      </c>
      <c r="AB6312" s="26">
        <v>-13.586906357416865</v>
      </c>
      <c r="AC6312" s="4">
        <f t="shared" si="1873"/>
        <v>636.00400961421326</v>
      </c>
      <c r="AD6312" s="4">
        <f t="shared" si="1874"/>
        <v>260606333285.97791</v>
      </c>
      <c r="AE6312" s="4">
        <f t="shared" si="1875"/>
        <v>4382.3487400141785</v>
      </c>
      <c r="AF6312" s="27">
        <v>-10.156431443339946</v>
      </c>
      <c r="AG6312" s="6">
        <f t="shared" si="1876"/>
        <v>75.231250467153998</v>
      </c>
      <c r="AH6312" s="6">
        <f t="shared" si="1877"/>
        <v>4161656715.536665</v>
      </c>
      <c r="AI6312" s="6">
        <f t="shared" si="1878"/>
        <v>518.37656793139752</v>
      </c>
      <c r="AK6312" s="1">
        <f t="shared" si="1879"/>
        <v>2.4404779484629423E-8</v>
      </c>
      <c r="AL6312" s="1">
        <f t="shared" si="1880"/>
        <v>1.4512857085220365</v>
      </c>
    </row>
    <row r="6313" spans="4:38" x14ac:dyDescent="0.25">
      <c r="D6313" s="1">
        <v>1996</v>
      </c>
      <c r="E6313" s="1" t="s">
        <v>172</v>
      </c>
      <c r="F6313" s="2" t="s">
        <v>365</v>
      </c>
      <c r="G6313">
        <v>3</v>
      </c>
      <c r="H6313">
        <v>60130186</v>
      </c>
      <c r="I6313" s="1">
        <v>740.63120000000004</v>
      </c>
      <c r="J6313" s="1">
        <v>26871</v>
      </c>
      <c r="K6313" s="1">
        <v>1002649</v>
      </c>
      <c r="L6313" s="1">
        <v>954545.5</v>
      </c>
      <c r="M6313" s="3">
        <v>220</v>
      </c>
      <c r="N6313">
        <v>26.8</v>
      </c>
      <c r="O6313">
        <v>22</v>
      </c>
      <c r="P6313"/>
      <c r="Q6313" s="1">
        <f t="shared" si="1862"/>
        <v>10</v>
      </c>
      <c r="R6313" s="5">
        <f t="shared" si="1863"/>
        <v>-0.19874939105994993</v>
      </c>
      <c r="S6313" s="4">
        <f t="shared" si="1864"/>
        <v>199.27587819686772</v>
      </c>
      <c r="T6313" s="6">
        <f t="shared" si="1865"/>
        <v>-1.3206870730005948</v>
      </c>
      <c r="U6313" s="6">
        <f t="shared" si="1866"/>
        <v>12.606559024408893</v>
      </c>
      <c r="V6313" s="4">
        <f t="shared" si="1867"/>
        <v>26.601250608940052</v>
      </c>
      <c r="W6313" s="4">
        <f t="shared" si="1868"/>
        <v>0.37166124003644785</v>
      </c>
      <c r="X6313" s="4">
        <f t="shared" si="1869"/>
        <v>22348059.492382254</v>
      </c>
      <c r="Y6313" s="6">
        <f t="shared" si="1870"/>
        <v>20.679312926999405</v>
      </c>
      <c r="Z6313" s="6">
        <f t="shared" si="1871"/>
        <v>5.8749671386615931</v>
      </c>
      <c r="AA6313" s="6">
        <f t="shared" si="1872"/>
        <v>353262866.79160941</v>
      </c>
      <c r="AB6313" s="26">
        <v>-13.586906357416865</v>
      </c>
      <c r="AC6313" s="4">
        <f t="shared" si="1873"/>
        <v>683.62002444166319</v>
      </c>
      <c r="AD6313" s="4">
        <f t="shared" si="1874"/>
        <v>304445336579.70856</v>
      </c>
      <c r="AE6313" s="4">
        <f t="shared" si="1875"/>
        <v>5063.1031904625834</v>
      </c>
      <c r="AF6313" s="27">
        <v>-10.156431443339946</v>
      </c>
      <c r="AG6313" s="6">
        <f t="shared" si="1876"/>
        <v>76.902633871206007</v>
      </c>
      <c r="AH6313" s="6">
        <f t="shared" si="1877"/>
        <v>4523094816.8052502</v>
      </c>
      <c r="AI6313" s="6">
        <f t="shared" si="1878"/>
        <v>569.56490007191951</v>
      </c>
      <c r="AK6313" s="1">
        <f t="shared" si="1879"/>
        <v>2.2454606535340399E-8</v>
      </c>
      <c r="AL6313" s="1">
        <f t="shared" si="1880"/>
        <v>1.3501996675268337</v>
      </c>
    </row>
    <row r="6314" spans="4:38" x14ac:dyDescent="0.25">
      <c r="D6314" s="1">
        <v>1997</v>
      </c>
      <c r="E6314" s="1" t="s">
        <v>172</v>
      </c>
      <c r="F6314" s="2" t="s">
        <v>365</v>
      </c>
      <c r="G6314">
        <v>3</v>
      </c>
      <c r="H6314">
        <v>60846582</v>
      </c>
      <c r="I6314" s="1">
        <v>703.95519999999999</v>
      </c>
      <c r="J6314" s="1">
        <v>25050</v>
      </c>
      <c r="K6314" s="1">
        <v>982352.9</v>
      </c>
      <c r="L6314" s="1">
        <v>954545.5</v>
      </c>
      <c r="M6314" s="3">
        <v>210</v>
      </c>
      <c r="N6314">
        <v>25.5</v>
      </c>
      <c r="O6314">
        <v>22</v>
      </c>
      <c r="P6314"/>
      <c r="Q6314" s="1">
        <f t="shared" si="1862"/>
        <v>10</v>
      </c>
      <c r="R6314" s="5">
        <f t="shared" si="1863"/>
        <v>-0.20910421572281873</v>
      </c>
      <c r="S6314" s="4">
        <f t="shared" si="1864"/>
        <v>205.41413271753657</v>
      </c>
      <c r="T6314" s="6">
        <f t="shared" si="1865"/>
        <v>-1.3412263038912178</v>
      </c>
      <c r="U6314" s="6">
        <f t="shared" si="1866"/>
        <v>12.802615328609944</v>
      </c>
      <c r="V6314" s="4">
        <f t="shared" si="1867"/>
        <v>25.290895784277183</v>
      </c>
      <c r="W6314" s="4">
        <f t="shared" si="1868"/>
        <v>0.34270047084248256</v>
      </c>
      <c r="X6314" s="4">
        <f t="shared" si="1869"/>
        <v>20852152.300555725</v>
      </c>
      <c r="Y6314" s="6">
        <f t="shared" si="1870"/>
        <v>20.658773696108781</v>
      </c>
      <c r="Z6314" s="6">
        <f t="shared" si="1871"/>
        <v>5.498526527051661</v>
      </c>
      <c r="AA6314" s="6">
        <f t="shared" si="1872"/>
        <v>334566545.2074241</v>
      </c>
      <c r="AB6314" s="26">
        <v>-13.586906357416865</v>
      </c>
      <c r="AC6314" s="4">
        <f t="shared" si="1873"/>
        <v>649.76721346580575</v>
      </c>
      <c r="AD6314" s="4">
        <f t="shared" si="1874"/>
        <v>278316530627.72522</v>
      </c>
      <c r="AE6314" s="4">
        <f t="shared" si="1875"/>
        <v>4574.0700870876399</v>
      </c>
      <c r="AF6314" s="27">
        <v>-10.156431443339946</v>
      </c>
      <c r="AG6314" s="6">
        <f t="shared" si="1876"/>
        <v>75.724964637762568</v>
      </c>
      <c r="AH6314" s="6">
        <f t="shared" si="1877"/>
        <v>4350331479.1636066</v>
      </c>
      <c r="AI6314" s="6">
        <f t="shared" si="1878"/>
        <v>533.06982626569072</v>
      </c>
      <c r="AK6314" s="1">
        <f t="shared" si="1879"/>
        <v>2.3346339220322168E-8</v>
      </c>
      <c r="AL6314" s="1">
        <f t="shared" si="1880"/>
        <v>1.4205449437691489</v>
      </c>
    </row>
    <row r="6315" spans="4:38" x14ac:dyDescent="0.25">
      <c r="D6315" s="1">
        <v>1998</v>
      </c>
      <c r="E6315" s="1" t="s">
        <v>172</v>
      </c>
      <c r="F6315" s="2" t="s">
        <v>365</v>
      </c>
      <c r="G6315">
        <v>3</v>
      </c>
      <c r="H6315">
        <v>61585103</v>
      </c>
      <c r="I6315" s="1">
        <v>563.12869999999998</v>
      </c>
      <c r="J6315" s="1">
        <v>23331</v>
      </c>
      <c r="K6315" s="1">
        <v>964090.9</v>
      </c>
      <c r="L6315" s="1">
        <v>1000000</v>
      </c>
      <c r="M6315" s="3">
        <v>210</v>
      </c>
      <c r="N6315">
        <v>24.2</v>
      </c>
      <c r="O6315">
        <v>22</v>
      </c>
      <c r="P6315"/>
      <c r="Q6315" s="1">
        <f t="shared" si="1862"/>
        <v>10</v>
      </c>
      <c r="R6315" s="5">
        <f t="shared" si="1863"/>
        <v>-0.26139672866966296</v>
      </c>
      <c r="S6315" s="4">
        <f t="shared" si="1864"/>
        <v>252.01020740019118</v>
      </c>
      <c r="T6315" s="6">
        <f t="shared" si="1865"/>
        <v>-1.4374275483860766</v>
      </c>
      <c r="U6315" s="6">
        <f t="shared" si="1866"/>
        <v>14.374275483860764</v>
      </c>
      <c r="V6315" s="4">
        <f t="shared" si="1867"/>
        <v>23.938603271330336</v>
      </c>
      <c r="W6315" s="4">
        <f t="shared" si="1868"/>
        <v>0.22345471868357855</v>
      </c>
      <c r="X6315" s="4">
        <f t="shared" si="1869"/>
        <v>13761481.86596421</v>
      </c>
      <c r="Y6315" s="6">
        <f t="shared" si="1870"/>
        <v>20.562572451613924</v>
      </c>
      <c r="Z6315" s="6">
        <f t="shared" si="1871"/>
        <v>3.9176144956472632</v>
      </c>
      <c r="AA6315" s="6">
        <f t="shared" si="1872"/>
        <v>241266692.22872975</v>
      </c>
      <c r="AB6315" s="26">
        <v>-13.586906357416865</v>
      </c>
      <c r="AC6315" s="4">
        <f t="shared" si="1873"/>
        <v>519.78104035828085</v>
      </c>
      <c r="AD6315" s="4">
        <f t="shared" si="1874"/>
        <v>180261826811.12836</v>
      </c>
      <c r="AE6315" s="4">
        <f t="shared" si="1875"/>
        <v>2927.0362154160621</v>
      </c>
      <c r="AF6315" s="27">
        <v>-10.156431443339946</v>
      </c>
      <c r="AG6315" s="6">
        <f t="shared" si="1876"/>
        <v>70.656997319575837</v>
      </c>
      <c r="AH6315" s="6">
        <f t="shared" si="1877"/>
        <v>3522284854.0155997</v>
      </c>
      <c r="AI6315" s="6">
        <f t="shared" si="1878"/>
        <v>397.88983046476221</v>
      </c>
      <c r="AK6315" s="1">
        <f t="shared" si="1879"/>
        <v>2.8834781581509658E-8</v>
      </c>
      <c r="AL6315" s="1">
        <f t="shared" si="1880"/>
        <v>1.7757929936797752</v>
      </c>
    </row>
    <row r="6316" spans="4:38" x14ac:dyDescent="0.25">
      <c r="D6316" s="1">
        <v>1999</v>
      </c>
      <c r="E6316" s="1" t="s">
        <v>172</v>
      </c>
      <c r="F6316" s="2" t="s">
        <v>365</v>
      </c>
      <c r="G6316">
        <v>3</v>
      </c>
      <c r="H6316">
        <v>62298571</v>
      </c>
      <c r="I6316" s="1">
        <v>559.04809999999998</v>
      </c>
      <c r="J6316" s="1">
        <v>21717</v>
      </c>
      <c r="K6316" s="1">
        <v>944217.4</v>
      </c>
      <c r="L6316" s="1">
        <v>956521.7</v>
      </c>
      <c r="M6316" s="3">
        <v>220</v>
      </c>
      <c r="N6316">
        <v>23</v>
      </c>
      <c r="O6316">
        <v>23</v>
      </c>
      <c r="P6316"/>
      <c r="Q6316" s="1">
        <f t="shared" si="1862"/>
        <v>10</v>
      </c>
      <c r="R6316" s="5">
        <f t="shared" si="1863"/>
        <v>-0.26330471385199233</v>
      </c>
      <c r="S6316" s="4">
        <f t="shared" si="1864"/>
        <v>248.61689232107219</v>
      </c>
      <c r="T6316" s="6">
        <f t="shared" si="1865"/>
        <v>-1.4407344008185918</v>
      </c>
      <c r="U6316" s="6">
        <f t="shared" si="1866"/>
        <v>13.780937183194808</v>
      </c>
      <c r="V6316" s="4">
        <f t="shared" si="1867"/>
        <v>22.736695286148009</v>
      </c>
      <c r="W6316" s="4">
        <f t="shared" si="1868"/>
        <v>0.22486328051998436</v>
      </c>
      <c r="X6316" s="4">
        <f t="shared" si="1869"/>
        <v>14008661.046767162</v>
      </c>
      <c r="Y6316" s="6">
        <f t="shared" si="1870"/>
        <v>21.559265599181408</v>
      </c>
      <c r="Z6316" s="6">
        <f t="shared" si="1871"/>
        <v>4.0566769340022271</v>
      </c>
      <c r="AA6316" s="6">
        <f t="shared" si="1872"/>
        <v>252725175.99700007</v>
      </c>
      <c r="AB6316" s="26">
        <v>-13.586906357416865</v>
      </c>
      <c r="AC6316" s="4">
        <f t="shared" si="1873"/>
        <v>516.01455054292251</v>
      </c>
      <c r="AD6316" s="4">
        <f t="shared" si="1874"/>
        <v>179717020039.57907</v>
      </c>
      <c r="AE6316" s="4">
        <f t="shared" si="1875"/>
        <v>2884.7695405337477</v>
      </c>
      <c r="AF6316" s="27">
        <v>-10.156431443339946</v>
      </c>
      <c r="AG6316" s="6">
        <f t="shared" si="1876"/>
        <v>70.494821513037365</v>
      </c>
      <c r="AH6316" s="6">
        <f t="shared" si="1877"/>
        <v>3537271558.16221</v>
      </c>
      <c r="AI6316" s="6">
        <f t="shared" si="1878"/>
        <v>394.09996026702663</v>
      </c>
      <c r="AK6316" s="1">
        <f t="shared" si="1879"/>
        <v>2.8712614444045462E-8</v>
      </c>
      <c r="AL6316" s="1">
        <f t="shared" si="1880"/>
        <v>1.7887548495379915</v>
      </c>
    </row>
    <row r="6317" spans="4:38" x14ac:dyDescent="0.25">
      <c r="D6317" s="1">
        <v>2000</v>
      </c>
      <c r="E6317" s="1" t="s">
        <v>172</v>
      </c>
      <c r="F6317" s="2" t="s">
        <v>365</v>
      </c>
      <c r="G6317">
        <v>3</v>
      </c>
      <c r="H6317">
        <v>62952642</v>
      </c>
      <c r="I6317" s="1">
        <v>577.89009999999996</v>
      </c>
      <c r="J6317" s="1">
        <v>20219</v>
      </c>
      <c r="K6317" s="1">
        <v>927477.1</v>
      </c>
      <c r="L6317" s="1">
        <v>920000</v>
      </c>
      <c r="M6317" s="3">
        <v>220</v>
      </c>
      <c r="N6317">
        <v>21.8</v>
      </c>
      <c r="O6317">
        <v>25</v>
      </c>
      <c r="P6317"/>
      <c r="Q6317" s="1">
        <f t="shared" si="1862"/>
        <v>10</v>
      </c>
      <c r="R6317" s="5">
        <f t="shared" si="1863"/>
        <v>-0.25471971227747281</v>
      </c>
      <c r="S6317" s="4">
        <f t="shared" si="1864"/>
        <v>236.24670005594487</v>
      </c>
      <c r="T6317" s="6">
        <f t="shared" si="1865"/>
        <v>-1.4257539308574123</v>
      </c>
      <c r="U6317" s="6">
        <f t="shared" si="1866"/>
        <v>13.116936163888194</v>
      </c>
      <c r="V6317" s="4">
        <f t="shared" si="1867"/>
        <v>21.545280287722527</v>
      </c>
      <c r="W6317" s="4">
        <f t="shared" si="1868"/>
        <v>0.24461298289590988</v>
      </c>
      <c r="X6317" s="4">
        <f t="shared" si="1869"/>
        <v>15399033.540798338</v>
      </c>
      <c r="Y6317" s="6">
        <f t="shared" si="1870"/>
        <v>23.574246069142589</v>
      </c>
      <c r="Z6317" s="6">
        <f t="shared" si="1871"/>
        <v>4.4056789846318702</v>
      </c>
      <c r="AA6317" s="6">
        <f t="shared" si="1872"/>
        <v>277349131.88645363</v>
      </c>
      <c r="AB6317" s="26">
        <v>-13.586906357416865</v>
      </c>
      <c r="AC6317" s="4">
        <f t="shared" si="1873"/>
        <v>533.4061598898279</v>
      </c>
      <c r="AD6317" s="4">
        <f t="shared" si="1874"/>
        <v>194051606519.12442</v>
      </c>
      <c r="AE6317" s="4">
        <f t="shared" si="1875"/>
        <v>3082.5013907934858</v>
      </c>
      <c r="AF6317" s="27">
        <v>-10.156431443339946</v>
      </c>
      <c r="AG6317" s="6">
        <f t="shared" si="1876"/>
        <v>71.235514232334083</v>
      </c>
      <c r="AH6317" s="6">
        <f t="shared" si="1877"/>
        <v>3694880161.2799873</v>
      </c>
      <c r="AI6317" s="6">
        <f t="shared" si="1878"/>
        <v>411.66298443274962</v>
      </c>
      <c r="AK6317" s="1">
        <f t="shared" si="1879"/>
        <v>2.7487850755683332E-8</v>
      </c>
      <c r="AL6317" s="1">
        <f t="shared" si="1880"/>
        <v>1.7304328279719623</v>
      </c>
    </row>
    <row r="6318" spans="4:38" x14ac:dyDescent="0.25">
      <c r="D6318" s="1">
        <v>2001</v>
      </c>
      <c r="E6318" s="1" t="s">
        <v>172</v>
      </c>
      <c r="F6318" s="2" t="s">
        <v>365</v>
      </c>
      <c r="G6318">
        <v>3</v>
      </c>
      <c r="H6318">
        <v>63539196</v>
      </c>
      <c r="I6318" s="1">
        <v>642.25220000000002</v>
      </c>
      <c r="J6318" s="1">
        <v>18852</v>
      </c>
      <c r="K6318" s="1">
        <v>906346.2</v>
      </c>
      <c r="L6318" s="1">
        <v>923076.9</v>
      </c>
      <c r="M6318" s="3">
        <v>230</v>
      </c>
      <c r="N6318">
        <v>20.8</v>
      </c>
      <c r="O6318">
        <v>26</v>
      </c>
      <c r="P6318"/>
      <c r="Q6318" s="1">
        <f t="shared" si="1862"/>
        <v>10</v>
      </c>
      <c r="R6318" s="5">
        <f t="shared" si="1863"/>
        <v>-0.22919345391109597</v>
      </c>
      <c r="S6318" s="4">
        <f t="shared" si="1864"/>
        <v>207.72861601719697</v>
      </c>
      <c r="T6318" s="6">
        <f t="shared" si="1865"/>
        <v>-1.3795585084459041</v>
      </c>
      <c r="U6318" s="6">
        <f t="shared" si="1866"/>
        <v>12.734385913448691</v>
      </c>
      <c r="V6318" s="4">
        <f t="shared" si="1867"/>
        <v>20.570806546088903</v>
      </c>
      <c r="W6318" s="4">
        <f t="shared" si="1868"/>
        <v>0.30917849081843907</v>
      </c>
      <c r="X6318" s="4">
        <f t="shared" si="1869"/>
        <v>19644952.727097001</v>
      </c>
      <c r="Y6318" s="6">
        <f t="shared" si="1870"/>
        <v>24.620441491554097</v>
      </c>
      <c r="Z6318" s="6">
        <f t="shared" si="1871"/>
        <v>5.0434485366249353</v>
      </c>
      <c r="AA6318" s="6">
        <f t="shared" si="1872"/>
        <v>320456665.08452493</v>
      </c>
      <c r="AB6318" s="26">
        <v>-13.586906357416865</v>
      </c>
      <c r="AC6318" s="4">
        <f t="shared" si="1873"/>
        <v>592.81389261175059</v>
      </c>
      <c r="AD6318" s="4">
        <f t="shared" si="1874"/>
        <v>241916610260.52582</v>
      </c>
      <c r="AE6318" s="4">
        <f t="shared" si="1875"/>
        <v>3807.3602672046054</v>
      </c>
      <c r="AF6318" s="27">
        <v>-10.156431443339946</v>
      </c>
      <c r="AG6318" s="6">
        <f t="shared" si="1876"/>
        <v>73.620882196445152</v>
      </c>
      <c r="AH6318" s="6">
        <f t="shared" si="1877"/>
        <v>4144655679.8650794</v>
      </c>
      <c r="AI6318" s="6">
        <f t="shared" si="1878"/>
        <v>472.83173556607727</v>
      </c>
      <c r="AK6318" s="1">
        <f t="shared" si="1879"/>
        <v>2.4504885876721528E-8</v>
      </c>
      <c r="AL6318" s="1">
        <f t="shared" si="1880"/>
        <v>1.557020746678641</v>
      </c>
    </row>
    <row r="6319" spans="4:38" x14ac:dyDescent="0.25">
      <c r="D6319" s="1">
        <v>2002</v>
      </c>
      <c r="E6319" s="1" t="s">
        <v>172</v>
      </c>
      <c r="F6319" s="2" t="s">
        <v>365</v>
      </c>
      <c r="G6319">
        <v>3</v>
      </c>
      <c r="H6319">
        <v>64069087</v>
      </c>
      <c r="I6319" s="1">
        <v>654.46389999999997</v>
      </c>
      <c r="J6319" s="1">
        <v>17596</v>
      </c>
      <c r="K6319" s="1">
        <v>893198</v>
      </c>
      <c r="L6319" s="1">
        <v>888888.9</v>
      </c>
      <c r="M6319" s="3">
        <v>240</v>
      </c>
      <c r="N6319">
        <v>19.7</v>
      </c>
      <c r="O6319">
        <v>27</v>
      </c>
      <c r="P6319"/>
      <c r="Q6319" s="1">
        <f t="shared" si="1862"/>
        <v>10</v>
      </c>
      <c r="R6319" s="5">
        <f t="shared" si="1863"/>
        <v>-0.22491691291146843</v>
      </c>
      <c r="S6319" s="4">
        <f t="shared" si="1864"/>
        <v>200.89533677869775</v>
      </c>
      <c r="T6319" s="6">
        <f t="shared" si="1865"/>
        <v>-1.3715549669565694</v>
      </c>
      <c r="U6319" s="6">
        <f t="shared" si="1866"/>
        <v>12.191599858675612</v>
      </c>
      <c r="V6319" s="4">
        <f t="shared" si="1867"/>
        <v>19.475083087088532</v>
      </c>
      <c r="W6319" s="4">
        <f t="shared" si="1868"/>
        <v>0.32577356472984942</v>
      </c>
      <c r="X6319" s="4">
        <f t="shared" si="1869"/>
        <v>20872014.860976852</v>
      </c>
      <c r="Y6319" s="6">
        <f t="shared" si="1870"/>
        <v>25.62844503304343</v>
      </c>
      <c r="Z6319" s="6">
        <f t="shared" si="1871"/>
        <v>5.3681543651900592</v>
      </c>
      <c r="AA6319" s="6">
        <f t="shared" si="1872"/>
        <v>343932749.05279166</v>
      </c>
      <c r="AB6319" s="26">
        <v>-13.586906357416865</v>
      </c>
      <c r="AC6319" s="4">
        <f t="shared" si="1873"/>
        <v>604.08557904958116</v>
      </c>
      <c r="AD6319" s="4">
        <f t="shared" si="1874"/>
        <v>253298547536.24664</v>
      </c>
      <c r="AE6319" s="4">
        <f t="shared" si="1875"/>
        <v>3953.5220399854716</v>
      </c>
      <c r="AF6319" s="27">
        <v>-10.156431443339946</v>
      </c>
      <c r="AG6319" s="6">
        <f t="shared" si="1876"/>
        <v>74.050487862522175</v>
      </c>
      <c r="AH6319" s="6">
        <f t="shared" si="1877"/>
        <v>4258683573.9350157</v>
      </c>
      <c r="AI6319" s="6">
        <f t="shared" si="1878"/>
        <v>484.63371083408924</v>
      </c>
      <c r="AK6319" s="1">
        <f t="shared" si="1879"/>
        <v>2.3848758112722195E-8</v>
      </c>
      <c r="AL6319" s="1">
        <f t="shared" si="1880"/>
        <v>1.5279681583659543</v>
      </c>
    </row>
    <row r="6320" spans="4:38" x14ac:dyDescent="0.25">
      <c r="D6320" s="1">
        <v>2003</v>
      </c>
      <c r="E6320" s="1" t="s">
        <v>172</v>
      </c>
      <c r="F6320" s="2" t="s">
        <v>365</v>
      </c>
      <c r="G6320">
        <v>3</v>
      </c>
      <c r="H6320">
        <v>64549866</v>
      </c>
      <c r="I6320" s="1">
        <v>784.0213</v>
      </c>
      <c r="J6320" s="1">
        <v>16449</v>
      </c>
      <c r="K6320" s="1">
        <v>874946.8</v>
      </c>
      <c r="L6320" s="1">
        <v>857142.9</v>
      </c>
      <c r="M6320" s="3">
        <v>240</v>
      </c>
      <c r="N6320">
        <v>18.8</v>
      </c>
      <c r="O6320">
        <v>28</v>
      </c>
      <c r="P6320"/>
      <c r="Q6320" s="1">
        <f t="shared" si="1862"/>
        <v>10</v>
      </c>
      <c r="R6320" s="5">
        <f t="shared" si="1863"/>
        <v>-0.18775000117981488</v>
      </c>
      <c r="S6320" s="4">
        <f t="shared" si="1864"/>
        <v>164.27126273227526</v>
      </c>
      <c r="T6320" s="6">
        <f t="shared" si="1865"/>
        <v>-1.2982185491774578</v>
      </c>
      <c r="U6320" s="6">
        <f t="shared" si="1866"/>
        <v>11.127588120757588</v>
      </c>
      <c r="V6320" s="4">
        <f t="shared" si="1867"/>
        <v>18.612249998820186</v>
      </c>
      <c r="W6320" s="4">
        <f t="shared" si="1868"/>
        <v>0.47727234024966142</v>
      </c>
      <c r="X6320" s="4">
        <f t="shared" si="1869"/>
        <v>30807865.608622052</v>
      </c>
      <c r="Y6320" s="6">
        <f t="shared" si="1870"/>
        <v>26.701781450822541</v>
      </c>
      <c r="Z6320" s="6">
        <f t="shared" si="1871"/>
        <v>7.0457433496974389</v>
      </c>
      <c r="AA6320" s="6">
        <f t="shared" si="1872"/>
        <v>454801789.09336084</v>
      </c>
      <c r="AB6320" s="26">
        <v>-13.586906357416865</v>
      </c>
      <c r="AC6320" s="4">
        <f t="shared" si="1873"/>
        <v>723.67010769838544</v>
      </c>
      <c r="AD6320" s="4">
        <f t="shared" si="1874"/>
        <v>366238368312.47522</v>
      </c>
      <c r="AE6320" s="4">
        <f t="shared" si="1875"/>
        <v>5673.7277860882823</v>
      </c>
      <c r="AF6320" s="27">
        <v>-10.156431443339946</v>
      </c>
      <c r="AG6320" s="6">
        <f t="shared" si="1876"/>
        <v>78.233602884313953</v>
      </c>
      <c r="AH6320" s="6">
        <f t="shared" si="1877"/>
        <v>5140014545.4628096</v>
      </c>
      <c r="AI6320" s="6">
        <f t="shared" si="1878"/>
        <v>613.36811037043583</v>
      </c>
      <c r="AK6320" s="1">
        <f t="shared" si="1879"/>
        <v>1.9759538331083561E-8</v>
      </c>
      <c r="AL6320" s="1">
        <f t="shared" si="1880"/>
        <v>1.2754755514933076</v>
      </c>
    </row>
    <row r="6321" spans="4:38" x14ac:dyDescent="0.25">
      <c r="D6321" s="1">
        <v>2004</v>
      </c>
      <c r="E6321" s="1" t="s">
        <v>172</v>
      </c>
      <c r="F6321" s="2" t="s">
        <v>365</v>
      </c>
      <c r="G6321">
        <v>3</v>
      </c>
      <c r="H6321">
        <v>64995299</v>
      </c>
      <c r="I6321" s="1">
        <v>830.97199999999998</v>
      </c>
      <c r="J6321" s="1">
        <v>15400</v>
      </c>
      <c r="K6321" s="1">
        <v>860335.2</v>
      </c>
      <c r="L6321" s="1">
        <v>750000</v>
      </c>
      <c r="M6321" s="3">
        <v>240</v>
      </c>
      <c r="N6321">
        <v>17.899999999999999</v>
      </c>
      <c r="O6321">
        <v>28</v>
      </c>
      <c r="P6321"/>
      <c r="Q6321" s="1">
        <f t="shared" si="1862"/>
        <v>10</v>
      </c>
      <c r="R6321" s="5">
        <f t="shared" si="1863"/>
        <v>-0.17714194942789888</v>
      </c>
      <c r="S6321" s="4">
        <f t="shared" si="1864"/>
        <v>152.40145448944128</v>
      </c>
      <c r="T6321" s="6">
        <f t="shared" si="1865"/>
        <v>-1.2758528839370982</v>
      </c>
      <c r="U6321" s="6">
        <f t="shared" si="1866"/>
        <v>9.5688966295282363</v>
      </c>
      <c r="V6321" s="4">
        <f t="shared" si="1867"/>
        <v>17.7228580505721</v>
      </c>
      <c r="W6321" s="4">
        <f t="shared" si="1868"/>
        <v>0.54525201402035928</v>
      </c>
      <c r="X6321" s="4">
        <f t="shared" si="1869"/>
        <v>35438817.681605443</v>
      </c>
      <c r="Y6321" s="6">
        <f t="shared" si="1870"/>
        <v>26.724147116062902</v>
      </c>
      <c r="Z6321" s="6">
        <f t="shared" si="1871"/>
        <v>8.6840942291689096</v>
      </c>
      <c r="AA6321" s="6">
        <f t="shared" si="1872"/>
        <v>564425300.96900785</v>
      </c>
      <c r="AB6321" s="26">
        <v>-13.586906357416865</v>
      </c>
      <c r="AC6321" s="4">
        <f t="shared" si="1873"/>
        <v>767.00670853501401</v>
      </c>
      <c r="AD6321" s="4">
        <f t="shared" si="1874"/>
        <v>414254751747.84705</v>
      </c>
      <c r="AE6321" s="4">
        <f t="shared" si="1875"/>
        <v>6373.6109860475772</v>
      </c>
      <c r="AF6321" s="27">
        <v>-10.156431443339946</v>
      </c>
      <c r="AG6321" s="6">
        <f t="shared" si="1876"/>
        <v>79.605035746744264</v>
      </c>
      <c r="AH6321" s="6">
        <f t="shared" si="1877"/>
        <v>5485414846.2936831</v>
      </c>
      <c r="AI6321" s="6">
        <f t="shared" si="1878"/>
        <v>661.49555764543572</v>
      </c>
      <c r="AK6321" s="1">
        <f t="shared" si="1879"/>
        <v>1.8515338817450278E-8</v>
      </c>
      <c r="AL6321" s="1">
        <f t="shared" si="1880"/>
        <v>1.2034099825264872</v>
      </c>
    </row>
    <row r="6322" spans="4:38" x14ac:dyDescent="0.25">
      <c r="D6322" s="1">
        <v>2005</v>
      </c>
      <c r="E6322" s="1" t="s">
        <v>172</v>
      </c>
      <c r="F6322" s="2" t="s">
        <v>365</v>
      </c>
      <c r="G6322">
        <v>3</v>
      </c>
      <c r="H6322">
        <v>65416189</v>
      </c>
      <c r="I6322" s="1">
        <v>922.66690000000006</v>
      </c>
      <c r="J6322" s="1">
        <v>14447</v>
      </c>
      <c r="K6322" s="1">
        <v>849823.5</v>
      </c>
      <c r="L6322" s="1">
        <v>769230.8</v>
      </c>
      <c r="M6322" s="3">
        <v>210</v>
      </c>
      <c r="N6322">
        <v>17</v>
      </c>
      <c r="O6322">
        <v>26</v>
      </c>
      <c r="P6322"/>
      <c r="Q6322" s="1">
        <f t="shared" si="1862"/>
        <v>10</v>
      </c>
      <c r="R6322" s="5">
        <f t="shared" si="1863"/>
        <v>-0.15953753190886114</v>
      </c>
      <c r="S6322" s="4">
        <f t="shared" si="1864"/>
        <v>135.57874374815003</v>
      </c>
      <c r="T6322" s="6">
        <f t="shared" si="1865"/>
        <v>-1.2370313328300555</v>
      </c>
      <c r="U6322" s="6">
        <f t="shared" si="1866"/>
        <v>9.5156260177792991</v>
      </c>
      <c r="V6322" s="4">
        <f t="shared" si="1867"/>
        <v>16.84046246809114</v>
      </c>
      <c r="W6322" s="4">
        <f t="shared" si="1868"/>
        <v>0.68053949645228939</v>
      </c>
      <c r="X6322" s="4">
        <f t="shared" si="1869"/>
        <v>44518300.321887791</v>
      </c>
      <c r="Y6322" s="6">
        <f t="shared" si="1870"/>
        <v>24.762968667169943</v>
      </c>
      <c r="Z6322" s="6">
        <f t="shared" si="1871"/>
        <v>9.6963342009875095</v>
      </c>
      <c r="AA6322" s="6">
        <f t="shared" si="1872"/>
        <v>634297230.69896293</v>
      </c>
      <c r="AB6322" s="26">
        <v>-13.586906357416865</v>
      </c>
      <c r="AC6322" s="4">
        <f t="shared" si="1873"/>
        <v>851.64325878995317</v>
      </c>
      <c r="AD6322" s="4">
        <f t="shared" si="1874"/>
        <v>514029322170.065</v>
      </c>
      <c r="AE6322" s="4">
        <f t="shared" si="1875"/>
        <v>7857.8304549362392</v>
      </c>
      <c r="AF6322" s="27">
        <v>-10.156431443339946</v>
      </c>
      <c r="AG6322" s="6">
        <f t="shared" si="1876"/>
        <v>82.103267506606045</v>
      </c>
      <c r="AH6322" s="6">
        <f t="shared" si="1877"/>
        <v>6130153108.8316717</v>
      </c>
      <c r="AI6322" s="6">
        <f t="shared" si="1878"/>
        <v>757.53967310190933</v>
      </c>
      <c r="AK6322" s="1">
        <f t="shared" si="1879"/>
        <v>1.6567989841408109E-8</v>
      </c>
      <c r="AL6322" s="1">
        <f t="shared" si="1880"/>
        <v>1.0838147548156327</v>
      </c>
    </row>
    <row r="6323" spans="4:38" x14ac:dyDescent="0.25">
      <c r="D6323" s="1">
        <v>2006</v>
      </c>
      <c r="E6323" s="1" t="s">
        <v>172</v>
      </c>
      <c r="F6323" s="2" t="s">
        <v>365</v>
      </c>
      <c r="G6323">
        <v>3</v>
      </c>
      <c r="H6323">
        <v>65812536</v>
      </c>
      <c r="I6323" s="1">
        <v>915.14890000000003</v>
      </c>
      <c r="J6323" s="1">
        <v>13575</v>
      </c>
      <c r="K6323" s="1">
        <v>837963</v>
      </c>
      <c r="L6323" s="1">
        <v>833333.3</v>
      </c>
      <c r="M6323" s="3">
        <v>200</v>
      </c>
      <c r="N6323">
        <v>16.2</v>
      </c>
      <c r="O6323">
        <v>24</v>
      </c>
      <c r="P6323"/>
      <c r="Q6323" s="1">
        <f t="shared" si="1862"/>
        <v>10</v>
      </c>
      <c r="R6323" s="5">
        <f t="shared" si="1863"/>
        <v>-0.16084814176141171</v>
      </c>
      <c r="S6323" s="4">
        <f t="shared" si="1864"/>
        <v>134.78479141481785</v>
      </c>
      <c r="T6323" s="6">
        <f t="shared" si="1865"/>
        <v>-1.2400014780952429</v>
      </c>
      <c r="U6323" s="6">
        <f t="shared" si="1866"/>
        <v>10.333345237459865</v>
      </c>
      <c r="V6323" s="4">
        <f t="shared" si="1867"/>
        <v>16.039151858238586</v>
      </c>
      <c r="W6323" s="4">
        <f t="shared" si="1868"/>
        <v>0.67897044643821081</v>
      </c>
      <c r="X6323" s="4">
        <f t="shared" si="1869"/>
        <v>44684766.949150823</v>
      </c>
      <c r="Y6323" s="6">
        <f t="shared" si="1870"/>
        <v>22.759998521904755</v>
      </c>
      <c r="Z6323" s="6">
        <f t="shared" si="1871"/>
        <v>8.8562694748884745</v>
      </c>
      <c r="AA6323" s="6">
        <f t="shared" si="1872"/>
        <v>582853553.64179885</v>
      </c>
      <c r="AB6323" s="26">
        <v>-13.586906357416865</v>
      </c>
      <c r="AC6323" s="4">
        <f t="shared" si="1873"/>
        <v>844.70396789354959</v>
      </c>
      <c r="AD6323" s="4">
        <f t="shared" si="1874"/>
        <v>508750585863.71552</v>
      </c>
      <c r="AE6323" s="4">
        <f t="shared" si="1875"/>
        <v>7730.2990704341719</v>
      </c>
      <c r="AF6323" s="27">
        <v>-10.156431443339946</v>
      </c>
      <c r="AG6323" s="6">
        <f t="shared" si="1876"/>
        <v>81.906607554542319</v>
      </c>
      <c r="AH6323" s="6">
        <f t="shared" si="1877"/>
        <v>6117042944.6059151</v>
      </c>
      <c r="AI6323" s="6">
        <f t="shared" si="1878"/>
        <v>749.567418062711</v>
      </c>
      <c r="AK6323" s="1">
        <f t="shared" si="1879"/>
        <v>1.6603498676261566E-8</v>
      </c>
      <c r="AL6323" s="1">
        <f t="shared" si="1880"/>
        <v>1.0927183543574164</v>
      </c>
    </row>
    <row r="6324" spans="4:38" x14ac:dyDescent="0.25">
      <c r="D6324" s="1">
        <v>2007</v>
      </c>
      <c r="E6324" s="1" t="s">
        <v>172</v>
      </c>
      <c r="F6324" s="2" t="s">
        <v>365</v>
      </c>
      <c r="G6324">
        <v>3</v>
      </c>
      <c r="H6324">
        <v>66182067</v>
      </c>
      <c r="I6324" s="1">
        <v>934.35040000000004</v>
      </c>
      <c r="J6324" s="1">
        <v>12775</v>
      </c>
      <c r="K6324" s="1">
        <v>829545.5</v>
      </c>
      <c r="L6324" s="1">
        <v>791666.7</v>
      </c>
      <c r="M6324" s="3">
        <v>200</v>
      </c>
      <c r="N6324">
        <v>15.4</v>
      </c>
      <c r="O6324">
        <v>24</v>
      </c>
      <c r="P6324"/>
      <c r="Q6324" s="1">
        <f t="shared" si="1862"/>
        <v>10</v>
      </c>
      <c r="R6324" s="5">
        <f t="shared" si="1863"/>
        <v>-0.15754260928234204</v>
      </c>
      <c r="S6324" s="4">
        <f t="shared" si="1864"/>
        <v>130.68876258842508</v>
      </c>
      <c r="T6324" s="6">
        <f t="shared" si="1865"/>
        <v>-1.2324839963439616</v>
      </c>
      <c r="U6324" s="6">
        <f t="shared" si="1866"/>
        <v>9.7571653818843611</v>
      </c>
      <c r="V6324" s="4">
        <f t="shared" si="1867"/>
        <v>15.242457390717659</v>
      </c>
      <c r="W6324" s="4">
        <f t="shared" si="1868"/>
        <v>0.71494318370931942</v>
      </c>
      <c r="X6324" s="4">
        <f t="shared" si="1869"/>
        <v>47316417.685443483</v>
      </c>
      <c r="Y6324" s="6">
        <f t="shared" si="1870"/>
        <v>22.767516003656038</v>
      </c>
      <c r="Z6324" s="6">
        <f t="shared" si="1871"/>
        <v>9.5760434863055774</v>
      </c>
      <c r="AA6324" s="6">
        <f t="shared" si="1872"/>
        <v>633762351.60558927</v>
      </c>
      <c r="AB6324" s="26">
        <v>-13.586906357416865</v>
      </c>
      <c r="AC6324" s="4">
        <f t="shared" si="1873"/>
        <v>862.42740419938787</v>
      </c>
      <c r="AD6324" s="4">
        <f t="shared" si="1874"/>
        <v>533301310438.12085</v>
      </c>
      <c r="AE6324" s="4">
        <f t="shared" si="1875"/>
        <v>8058.0939008465975</v>
      </c>
      <c r="AF6324" s="27">
        <v>-10.156431443339946</v>
      </c>
      <c r="AG6324" s="6">
        <f t="shared" si="1876"/>
        <v>82.406193293121603</v>
      </c>
      <c r="AH6324" s="6">
        <f t="shared" si="1877"/>
        <v>6280456965.6924782</v>
      </c>
      <c r="AI6324" s="6">
        <f t="shared" si="1878"/>
        <v>769.96259665905484</v>
      </c>
      <c r="AK6324" s="1">
        <f t="shared" si="1879"/>
        <v>1.6171484812045208E-8</v>
      </c>
      <c r="AL6324" s="1">
        <f t="shared" si="1880"/>
        <v>1.0702622913202584</v>
      </c>
    </row>
    <row r="6325" spans="4:38" x14ac:dyDescent="0.25">
      <c r="D6325" s="1">
        <v>2008</v>
      </c>
      <c r="E6325" s="1" t="s">
        <v>172</v>
      </c>
      <c r="F6325" s="2" t="s">
        <v>365</v>
      </c>
      <c r="G6325">
        <v>3</v>
      </c>
      <c r="H6325">
        <v>66530984</v>
      </c>
      <c r="I6325" s="1">
        <v>965.17729999999995</v>
      </c>
      <c r="J6325" s="1">
        <v>12024</v>
      </c>
      <c r="K6325" s="1">
        <v>817959.2</v>
      </c>
      <c r="L6325" s="1">
        <v>791666.7</v>
      </c>
      <c r="M6325" s="3">
        <v>190</v>
      </c>
      <c r="N6325">
        <v>14.7</v>
      </c>
      <c r="O6325">
        <v>24</v>
      </c>
      <c r="P6325"/>
      <c r="Q6325" s="1">
        <f t="shared" si="1862"/>
        <v>10</v>
      </c>
      <c r="R6325" s="5">
        <f t="shared" si="1863"/>
        <v>-0.15251083920021741</v>
      </c>
      <c r="S6325" s="4">
        <f t="shared" si="1864"/>
        <v>124.74764402353847</v>
      </c>
      <c r="T6325" s="6">
        <f t="shared" si="1865"/>
        <v>-1.2208686034769045</v>
      </c>
      <c r="U6325" s="6">
        <f t="shared" si="1866"/>
        <v>9.665210184481694</v>
      </c>
      <c r="V6325" s="4">
        <f t="shared" si="1867"/>
        <v>14.547489160799781</v>
      </c>
      <c r="W6325" s="4">
        <f t="shared" si="1868"/>
        <v>0.77370383028466805</v>
      </c>
      <c r="X6325" s="4">
        <f t="shared" si="1869"/>
        <v>51475277.153407969</v>
      </c>
      <c r="Y6325" s="6">
        <f t="shared" si="1870"/>
        <v>22.779131396523095</v>
      </c>
      <c r="Z6325" s="6">
        <f t="shared" si="1871"/>
        <v>9.9860973696120237</v>
      </c>
      <c r="AA6325" s="6">
        <f t="shared" si="1872"/>
        <v>664384884.32009959</v>
      </c>
      <c r="AB6325" s="26">
        <v>-13.586906357416865</v>
      </c>
      <c r="AC6325" s="4">
        <f t="shared" si="1873"/>
        <v>890.88135824758456</v>
      </c>
      <c r="AD6325" s="4">
        <f t="shared" si="1874"/>
        <v>572072297089.01233</v>
      </c>
      <c r="AE6325" s="4">
        <f t="shared" si="1875"/>
        <v>8598.5846397373643</v>
      </c>
      <c r="AF6325" s="27">
        <v>-10.156431443339946</v>
      </c>
      <c r="AG6325" s="6">
        <f t="shared" si="1876"/>
        <v>83.190209121731058</v>
      </c>
      <c r="AH6325" s="6">
        <f t="shared" si="1877"/>
        <v>6521870743.2015219</v>
      </c>
      <c r="AI6325" s="6">
        <f t="shared" si="1878"/>
        <v>802.93301426547748</v>
      </c>
      <c r="AK6325" s="1">
        <f t="shared" si="1879"/>
        <v>1.5572880609336108E-8</v>
      </c>
      <c r="AL6325" s="1">
        <f t="shared" si="1880"/>
        <v>1.0360790706536509</v>
      </c>
    </row>
    <row r="6326" spans="4:38" x14ac:dyDescent="0.25">
      <c r="D6326" s="1">
        <v>2009</v>
      </c>
      <c r="E6326" s="1" t="s">
        <v>172</v>
      </c>
      <c r="F6326" s="2" t="s">
        <v>365</v>
      </c>
      <c r="G6326">
        <v>3</v>
      </c>
      <c r="H6326">
        <v>66866839</v>
      </c>
      <c r="I6326" s="1">
        <v>903.87620000000004</v>
      </c>
      <c r="J6326" s="1">
        <v>11312</v>
      </c>
      <c r="K6326" s="1">
        <v>808000</v>
      </c>
      <c r="L6326" s="1">
        <v>782608.7</v>
      </c>
      <c r="M6326" s="3">
        <v>190</v>
      </c>
      <c r="N6326">
        <v>14</v>
      </c>
      <c r="O6326">
        <v>23</v>
      </c>
      <c r="P6326"/>
      <c r="Q6326" s="1">
        <f t="shared" si="1862"/>
        <v>10</v>
      </c>
      <c r="R6326" s="5">
        <f t="shared" si="1863"/>
        <v>-0.16285416077998291</v>
      </c>
      <c r="S6326" s="4">
        <f t="shared" si="1864"/>
        <v>131.5861619102262</v>
      </c>
      <c r="T6326" s="6">
        <f t="shared" si="1865"/>
        <v>-1.2445214539208849</v>
      </c>
      <c r="U6326" s="6">
        <f t="shared" si="1866"/>
        <v>9.7397331717513342</v>
      </c>
      <c r="V6326" s="4">
        <f t="shared" si="1867"/>
        <v>13.837145839220018</v>
      </c>
      <c r="W6326" s="4">
        <f t="shared" si="1868"/>
        <v>0.68690824846511123</v>
      </c>
      <c r="X6326" s="4">
        <f t="shared" si="1869"/>
        <v>45931383.257888593</v>
      </c>
      <c r="Y6326" s="6">
        <f t="shared" si="1870"/>
        <v>21.755478546079114</v>
      </c>
      <c r="Z6326" s="6">
        <f t="shared" si="1871"/>
        <v>9.2802973557998527</v>
      </c>
      <c r="AA6326" s="6">
        <f t="shared" si="1872"/>
        <v>620544149.16239452</v>
      </c>
      <c r="AB6326" s="26">
        <v>-13.586906357416865</v>
      </c>
      <c r="AC6326" s="4">
        <f t="shared" si="1873"/>
        <v>834.29900055012217</v>
      </c>
      <c r="AD6326" s="4">
        <f t="shared" si="1874"/>
        <v>504244845778.77802</v>
      </c>
      <c r="AE6326" s="4">
        <f t="shared" si="1875"/>
        <v>7541.0301028104241</v>
      </c>
      <c r="AF6326" s="27">
        <v>-10.156431443339946</v>
      </c>
      <c r="AG6326" s="6">
        <f t="shared" si="1876"/>
        <v>81.609131054687296</v>
      </c>
      <c r="AH6326" s="6">
        <f t="shared" si="1877"/>
        <v>6138480572.8315258</v>
      </c>
      <c r="AI6326" s="6">
        <f t="shared" si="1878"/>
        <v>737.64551263012754</v>
      </c>
      <c r="AK6326" s="1">
        <f t="shared" si="1879"/>
        <v>1.6545513703002633E-8</v>
      </c>
      <c r="AL6326" s="1">
        <f t="shared" si="1880"/>
        <v>1.1063462009509708</v>
      </c>
    </row>
    <row r="6327" spans="4:38" x14ac:dyDescent="0.25">
      <c r="D6327" s="1">
        <v>2010</v>
      </c>
      <c r="E6327" s="1" t="s">
        <v>172</v>
      </c>
      <c r="F6327" s="2" t="s">
        <v>365</v>
      </c>
      <c r="G6327">
        <v>3</v>
      </c>
      <c r="H6327">
        <v>67195028</v>
      </c>
      <c r="I6327" s="1">
        <v>1043.6959999999999</v>
      </c>
      <c r="J6327" s="1">
        <v>10636</v>
      </c>
      <c r="K6327" s="1">
        <v>799699.2</v>
      </c>
      <c r="L6327" s="1">
        <v>739130.4</v>
      </c>
      <c r="M6327" s="3">
        <v>180</v>
      </c>
      <c r="N6327">
        <v>13.3</v>
      </c>
      <c r="O6327">
        <v>23</v>
      </c>
      <c r="P6327"/>
      <c r="Q6327" s="1">
        <f t="shared" si="1862"/>
        <v>10</v>
      </c>
      <c r="R6327" s="5">
        <f t="shared" si="1863"/>
        <v>-0.14103723689656761</v>
      </c>
      <c r="S6327" s="4">
        <f t="shared" si="1864"/>
        <v>112.7873655163956</v>
      </c>
      <c r="T6327" s="6">
        <f t="shared" si="1865"/>
        <v>-1.1935472079532674</v>
      </c>
      <c r="U6327" s="6">
        <f t="shared" si="1866"/>
        <v>8.8218702523338184</v>
      </c>
      <c r="V6327" s="4">
        <f t="shared" si="1867"/>
        <v>13.158962763103434</v>
      </c>
      <c r="W6327" s="4">
        <f t="shared" si="1868"/>
        <v>0.92536605959492924</v>
      </c>
      <c r="X6327" s="4">
        <f t="shared" si="1869"/>
        <v>62179998.284730941</v>
      </c>
      <c r="Y6327" s="6">
        <f t="shared" si="1870"/>
        <v>21.806452792046734</v>
      </c>
      <c r="Z6327" s="6">
        <f t="shared" si="1871"/>
        <v>11.830779303559707</v>
      </c>
      <c r="AA6327" s="6">
        <f t="shared" si="1872"/>
        <v>794969546.56451499</v>
      </c>
      <c r="AB6327" s="26">
        <v>-13.586906357416865</v>
      </c>
      <c r="AC6327" s="4">
        <f t="shared" si="1873"/>
        <v>963.35596587028192</v>
      </c>
      <c r="AD6327" s="4">
        <f t="shared" si="1874"/>
        <v>675612925187.93347</v>
      </c>
      <c r="AE6327" s="4">
        <f t="shared" si="1875"/>
        <v>10054.507681549496</v>
      </c>
      <c r="AF6327" s="27">
        <v>-10.156431443339946</v>
      </c>
      <c r="AG6327" s="6">
        <f t="shared" si="1876"/>
        <v>85.094509673869695</v>
      </c>
      <c r="AH6327" s="6">
        <f t="shared" si="1877"/>
        <v>7122825414.4943609</v>
      </c>
      <c r="AI6327" s="6">
        <f t="shared" si="1878"/>
        <v>888.1279936857909</v>
      </c>
      <c r="AK6327" s="1">
        <f t="shared" si="1879"/>
        <v>1.4258992537810133E-8</v>
      </c>
      <c r="AL6327" s="1">
        <f t="shared" si="1880"/>
        <v>0.95813340282994286</v>
      </c>
    </row>
    <row r="6328" spans="4:38" x14ac:dyDescent="0.25">
      <c r="D6328" s="1">
        <v>2011</v>
      </c>
      <c r="E6328" s="1" t="s">
        <v>172</v>
      </c>
      <c r="F6328" s="2" t="s">
        <v>365</v>
      </c>
      <c r="G6328">
        <v>3</v>
      </c>
      <c r="H6328">
        <v>67518382</v>
      </c>
      <c r="I6328" s="1">
        <v>1085.6310000000001</v>
      </c>
      <c r="J6328" s="1">
        <v>10002</v>
      </c>
      <c r="K6328" s="1">
        <v>787559.1</v>
      </c>
      <c r="L6328" s="1">
        <v>772727.3</v>
      </c>
      <c r="M6328" s="3">
        <v>170</v>
      </c>
      <c r="N6328">
        <v>12.7</v>
      </c>
      <c r="O6328">
        <v>22</v>
      </c>
      <c r="P6328"/>
      <c r="Q6328" s="1">
        <f t="shared" si="1862"/>
        <v>10</v>
      </c>
      <c r="R6328" s="5">
        <f t="shared" si="1863"/>
        <v>-0.13558934849870719</v>
      </c>
      <c r="S6328" s="4">
        <f t="shared" si="1864"/>
        <v>106.78462527322817</v>
      </c>
      <c r="T6328" s="6">
        <f t="shared" si="1865"/>
        <v>-1.1801321506479319</v>
      </c>
      <c r="U6328" s="6">
        <f t="shared" si="1866"/>
        <v>9.1192033041336966</v>
      </c>
      <c r="V6328" s="4">
        <f t="shared" si="1867"/>
        <v>12.564410651501293</v>
      </c>
      <c r="W6328" s="4">
        <f t="shared" si="1868"/>
        <v>1.0166547826732668</v>
      </c>
      <c r="X6328" s="4">
        <f t="shared" si="1869"/>
        <v>68642885.978660613</v>
      </c>
      <c r="Y6328" s="6">
        <f t="shared" si="1870"/>
        <v>20.819867849352068</v>
      </c>
      <c r="Z6328" s="6">
        <f t="shared" si="1871"/>
        <v>11.9048886596035</v>
      </c>
      <c r="AA6328" s="6">
        <f t="shared" si="1872"/>
        <v>803798820.18657708</v>
      </c>
      <c r="AB6328" s="26">
        <v>-13.586906357416865</v>
      </c>
      <c r="AC6328" s="4">
        <f t="shared" si="1873"/>
        <v>1002.0629575889151</v>
      </c>
      <c r="AD6328" s="4">
        <f t="shared" si="1874"/>
        <v>734512634605.05359</v>
      </c>
      <c r="AE6328" s="4">
        <f t="shared" si="1875"/>
        <v>10878.706107102116</v>
      </c>
      <c r="AF6328" s="27">
        <v>-10.156431443339946</v>
      </c>
      <c r="AG6328" s="6">
        <f t="shared" si="1876"/>
        <v>86.061814668499011</v>
      </c>
      <c r="AH6328" s="6">
        <f t="shared" si="1877"/>
        <v>7444669180.8496342</v>
      </c>
      <c r="AI6328" s="6">
        <f t="shared" si="1878"/>
        <v>934.31373920377257</v>
      </c>
      <c r="AK6328" s="1">
        <f t="shared" si="1879"/>
        <v>1.3642555762539373E-8</v>
      </c>
      <c r="AL6328" s="1">
        <f t="shared" si="1880"/>
        <v>0.92112329143143479</v>
      </c>
    </row>
    <row r="6329" spans="4:38" x14ac:dyDescent="0.25">
      <c r="D6329" s="1">
        <v>2012</v>
      </c>
      <c r="E6329" s="1" t="s">
        <v>172</v>
      </c>
      <c r="F6329" s="2" t="s">
        <v>365</v>
      </c>
      <c r="G6329">
        <v>3</v>
      </c>
      <c r="H6329">
        <v>67835957</v>
      </c>
      <c r="I6329" s="1">
        <v>1107.694</v>
      </c>
      <c r="J6329" s="1">
        <v>9393</v>
      </c>
      <c r="K6329" s="1">
        <v>776281</v>
      </c>
      <c r="L6329" s="1">
        <v>727272.7</v>
      </c>
      <c r="M6329" s="3">
        <v>170</v>
      </c>
      <c r="N6329">
        <v>12.1</v>
      </c>
      <c r="O6329">
        <v>22</v>
      </c>
      <c r="P6329"/>
      <c r="Q6329" s="1">
        <f t="shared" si="1862"/>
        <v>10</v>
      </c>
      <c r="R6329" s="5">
        <f t="shared" si="1863"/>
        <v>-0.13288868586450772</v>
      </c>
      <c r="S6329" s="4">
        <f t="shared" si="1864"/>
        <v>103.15896195158592</v>
      </c>
      <c r="T6329" s="6">
        <f t="shared" si="1865"/>
        <v>-1.1733678490130792</v>
      </c>
      <c r="U6329" s="6">
        <f t="shared" si="1866"/>
        <v>8.5335840364493443</v>
      </c>
      <c r="V6329" s="4">
        <f t="shared" si="1867"/>
        <v>11.967111314135492</v>
      </c>
      <c r="W6329" s="4">
        <f t="shared" si="1868"/>
        <v>1.073773891326919</v>
      </c>
      <c r="X6329" s="4">
        <f t="shared" si="1869"/>
        <v>72840479.519775555</v>
      </c>
      <c r="Y6329" s="6">
        <f t="shared" si="1870"/>
        <v>20.826632150986921</v>
      </c>
      <c r="Z6329" s="6">
        <f t="shared" si="1871"/>
        <v>12.980407707578978</v>
      </c>
      <c r="AA6329" s="6">
        <f t="shared" si="1872"/>
        <v>880538379.09379613</v>
      </c>
      <c r="AB6329" s="26">
        <v>-13.586906357416865</v>
      </c>
      <c r="AC6329" s="4">
        <f t="shared" si="1873"/>
        <v>1022.427625725035</v>
      </c>
      <c r="AD6329" s="4">
        <f t="shared" si="1874"/>
        <v>768267276002.84485</v>
      </c>
      <c r="AE6329" s="4">
        <f t="shared" si="1875"/>
        <v>11325.36946449867</v>
      </c>
      <c r="AF6329" s="27">
        <v>-10.156431443339946</v>
      </c>
      <c r="AG6329" s="6">
        <f t="shared" si="1876"/>
        <v>86.55794900024344</v>
      </c>
      <c r="AH6329" s="6">
        <f t="shared" si="1877"/>
        <v>7631693161.0207386</v>
      </c>
      <c r="AI6329" s="6">
        <f t="shared" si="1878"/>
        <v>958.79720759875647</v>
      </c>
      <c r="AK6329" s="1">
        <f t="shared" si="1879"/>
        <v>1.3308228238544018E-8</v>
      </c>
      <c r="AL6329" s="1">
        <f t="shared" si="1880"/>
        <v>0.90277639853605796</v>
      </c>
    </row>
    <row r="6330" spans="4:38" x14ac:dyDescent="0.25">
      <c r="D6330" s="1">
        <v>2013</v>
      </c>
      <c r="E6330" s="1" t="s">
        <v>172</v>
      </c>
      <c r="F6330" s="2" t="s">
        <v>365</v>
      </c>
      <c r="G6330">
        <v>3</v>
      </c>
      <c r="H6330">
        <v>68144501</v>
      </c>
      <c r="I6330" s="1">
        <v>1225.6990000000001</v>
      </c>
      <c r="J6330" s="1">
        <v>8804</v>
      </c>
      <c r="K6330" s="1">
        <v>765565.2</v>
      </c>
      <c r="L6330" s="1">
        <v>714285.7</v>
      </c>
      <c r="M6330" s="3">
        <v>160</v>
      </c>
      <c r="N6330">
        <v>11.5</v>
      </c>
      <c r="O6330">
        <v>21</v>
      </c>
      <c r="P6330"/>
      <c r="Q6330" s="1">
        <f t="shared" si="1862"/>
        <v>10</v>
      </c>
      <c r="R6330" s="5">
        <f t="shared" si="1863"/>
        <v>-0.12009473777819839</v>
      </c>
      <c r="S6330" s="4">
        <f t="shared" si="1864"/>
        <v>91.940351946113992</v>
      </c>
      <c r="T6330" s="6">
        <f t="shared" si="1865"/>
        <v>-1.1401991693807008</v>
      </c>
      <c r="U6330" s="6">
        <f t="shared" si="1866"/>
        <v>8.1442796184051236</v>
      </c>
      <c r="V6330" s="4">
        <f t="shared" si="1867"/>
        <v>11.379905262221802</v>
      </c>
      <c r="W6330" s="4">
        <f t="shared" si="1868"/>
        <v>1.3331458647432406</v>
      </c>
      <c r="X6330" s="4">
        <f t="shared" si="1869"/>
        <v>90846559.71314162</v>
      </c>
      <c r="Y6330" s="6">
        <f t="shared" si="1870"/>
        <v>19.859800830619299</v>
      </c>
      <c r="Z6330" s="6">
        <f t="shared" si="1871"/>
        <v>15.049814807807717</v>
      </c>
      <c r="AA6330" s="6">
        <f t="shared" si="1872"/>
        <v>1025562120.2204678</v>
      </c>
      <c r="AB6330" s="26">
        <v>-13.586906357416865</v>
      </c>
      <c r="AC6330" s="4">
        <f t="shared" si="1873"/>
        <v>1131.3490173491505</v>
      </c>
      <c r="AD6330" s="4">
        <f t="shared" si="1874"/>
        <v>944955270037.76941</v>
      </c>
      <c r="AE6330" s="4">
        <f t="shared" si="1875"/>
        <v>13866.933592158364</v>
      </c>
      <c r="AF6330" s="27">
        <v>-10.156431443339946</v>
      </c>
      <c r="AG6330" s="6">
        <f t="shared" si="1876"/>
        <v>89.075941432727163</v>
      </c>
      <c r="AH6330" s="6">
        <f t="shared" si="1877"/>
        <v>8483123483.5461063</v>
      </c>
      <c r="AI6330" s="6">
        <f t="shared" si="1878"/>
        <v>1091.8029233815225</v>
      </c>
      <c r="AK6330" s="1">
        <f t="shared" si="1879"/>
        <v>1.1972513972052149E-8</v>
      </c>
      <c r="AL6330" s="1">
        <f t="shared" si="1880"/>
        <v>0.81586099034102166</v>
      </c>
    </row>
    <row r="6331" spans="4:38" x14ac:dyDescent="0.25">
      <c r="D6331" s="1">
        <v>2014</v>
      </c>
      <c r="E6331" s="1" t="s">
        <v>172</v>
      </c>
      <c r="F6331" s="2" t="s">
        <v>365</v>
      </c>
      <c r="G6331">
        <v>3</v>
      </c>
      <c r="H6331">
        <v>68438730</v>
      </c>
      <c r="I6331" s="1">
        <v>1186.6110000000001</v>
      </c>
      <c r="J6331" s="1">
        <v>8235</v>
      </c>
      <c r="K6331" s="1">
        <v>748636.4</v>
      </c>
      <c r="L6331" s="1">
        <v>666666.69999999995</v>
      </c>
      <c r="M6331" s="3">
        <v>150</v>
      </c>
      <c r="N6331">
        <v>11</v>
      </c>
      <c r="O6331">
        <v>21</v>
      </c>
      <c r="P6331"/>
      <c r="Q6331" s="1">
        <f t="shared" si="1862"/>
        <v>10</v>
      </c>
      <c r="R6331" s="5">
        <f t="shared" si="1863"/>
        <v>-0.12405076305545792</v>
      </c>
      <c r="S6331" s="4">
        <f t="shared" si="1864"/>
        <v>92.868916671091014</v>
      </c>
      <c r="T6331" s="6">
        <f t="shared" si="1865"/>
        <v>-1.1506636817369609</v>
      </c>
      <c r="U6331" s="6">
        <f t="shared" si="1866"/>
        <v>7.6710915951342997</v>
      </c>
      <c r="V6331" s="4">
        <f t="shared" si="1867"/>
        <v>10.875949236944543</v>
      </c>
      <c r="W6331" s="4">
        <f t="shared" si="1868"/>
        <v>1.2777267599691704</v>
      </c>
      <c r="X6331" s="4">
        <f t="shared" si="1869"/>
        <v>87445996.739304855</v>
      </c>
      <c r="Y6331" s="6">
        <f t="shared" si="1870"/>
        <v>19.849336318263038</v>
      </c>
      <c r="Z6331" s="6">
        <f t="shared" si="1871"/>
        <v>15.468606850590287</v>
      </c>
      <c r="AA6331" s="6">
        <f t="shared" si="1872"/>
        <v>1058651807.723699</v>
      </c>
      <c r="AB6331" s="26">
        <v>-13.586906357416865</v>
      </c>
      <c r="AC6331" s="4">
        <f t="shared" si="1873"/>
        <v>1095.2698736196185</v>
      </c>
      <c r="AD6331" s="4">
        <f t="shared" si="1874"/>
        <v>889470305563.01025</v>
      </c>
      <c r="AE6331" s="4">
        <f t="shared" si="1875"/>
        <v>12996.592800056493</v>
      </c>
      <c r="AF6331" s="27">
        <v>-10.156431443339946</v>
      </c>
      <c r="AG6331" s="6">
        <f t="shared" si="1876"/>
        <v>88.265855649571847</v>
      </c>
      <c r="AH6331" s="6">
        <f t="shared" si="1877"/>
        <v>8248053193.9425497</v>
      </c>
      <c r="AI6331" s="6">
        <f t="shared" si="1878"/>
        <v>1047.372352381941</v>
      </c>
      <c r="AK6331" s="1">
        <f t="shared" si="1879"/>
        <v>1.231373174314507E-8</v>
      </c>
      <c r="AL6331" s="1">
        <f t="shared" si="1880"/>
        <v>0.8427361620615349</v>
      </c>
    </row>
    <row r="6332" spans="4:38" x14ac:dyDescent="0.25">
      <c r="D6332" s="1">
        <v>2015</v>
      </c>
      <c r="E6332" s="1" t="s">
        <v>172</v>
      </c>
      <c r="F6332" s="2" t="s">
        <v>365</v>
      </c>
      <c r="G6332">
        <v>3</v>
      </c>
      <c r="H6332">
        <v>68714511</v>
      </c>
      <c r="I6332" s="1">
        <v>1272.855</v>
      </c>
      <c r="J6332" s="1">
        <v>7698</v>
      </c>
      <c r="K6332" s="1">
        <v>740192.3</v>
      </c>
      <c r="M6332" s="3">
        <v>140</v>
      </c>
      <c r="N6332">
        <v>10.4</v>
      </c>
      <c r="O6332">
        <v>20</v>
      </c>
      <c r="P6332"/>
      <c r="Q6332" s="1">
        <f t="shared" si="1862"/>
        <v>10</v>
      </c>
      <c r="R6332" s="5">
        <f t="shared" si="1863"/>
        <v>-0.11564553700146521</v>
      </c>
      <c r="S6332" s="4">
        <f t="shared" si="1864"/>
        <v>85.599936017849643</v>
      </c>
      <c r="T6332" s="6">
        <f t="shared" si="1865"/>
        <v>-1.1281890880628767</v>
      </c>
      <c r="U6332" s="6">
        <f t="shared" si="1866"/>
        <v>0</v>
      </c>
      <c r="V6332" s="4">
        <f t="shared" si="1867"/>
        <v>10.284354462998536</v>
      </c>
      <c r="W6332" s="4">
        <f t="shared" si="1868"/>
        <v>1.4869812516385283</v>
      </c>
      <c r="X6332" s="4">
        <f t="shared" si="1869"/>
        <v>102177189.57250942</v>
      </c>
      <c r="Y6332" s="6">
        <f t="shared" si="1870"/>
        <v>18.871810911937125</v>
      </c>
      <c r="Z6332" s="6" t="e">
        <f t="shared" si="1871"/>
        <v>#DIV/0!</v>
      </c>
      <c r="AA6332" s="6" t="e">
        <f t="shared" si="1872"/>
        <v>#DIV/0!</v>
      </c>
      <c r="AB6332" s="26">
        <v>-13.586906357416865</v>
      </c>
      <c r="AC6332" s="4">
        <f t="shared" si="1873"/>
        <v>1174.8751149164295</v>
      </c>
      <c r="AD6332" s="4">
        <f t="shared" si="1874"/>
        <v>1027588175561.0667</v>
      </c>
      <c r="AE6332" s="4">
        <f t="shared" si="1875"/>
        <v>14954.456643969519</v>
      </c>
      <c r="AF6332" s="27">
        <v>-10.156431443339946</v>
      </c>
      <c r="AG6332" s="6">
        <f t="shared" si="1876"/>
        <v>90.024194975850563</v>
      </c>
      <c r="AH6332" s="6">
        <f t="shared" si="1877"/>
        <v>8883181475.6882629</v>
      </c>
      <c r="AI6332" s="6">
        <f t="shared" si="1878"/>
        <v>1145.8774669598627</v>
      </c>
      <c r="AK6332" s="1">
        <f t="shared" si="1879"/>
        <v>1.1433326529618188E-8</v>
      </c>
      <c r="AL6332" s="1">
        <f t="shared" si="1880"/>
        <v>0.78563544158604082</v>
      </c>
    </row>
    <row r="6333" spans="4:38" x14ac:dyDescent="0.25">
      <c r="D6333" s="1">
        <v>2016</v>
      </c>
      <c r="E6333" s="1" t="s">
        <v>172</v>
      </c>
      <c r="F6333" s="2" t="s">
        <v>365</v>
      </c>
      <c r="G6333">
        <v>3</v>
      </c>
      <c r="H6333">
        <v>68971331</v>
      </c>
      <c r="I6333" s="1">
        <v>1292.944</v>
      </c>
      <c r="J6333" s="1">
        <v>7197</v>
      </c>
      <c r="K6333" s="1">
        <v>719700</v>
      </c>
      <c r="M6333" s="3"/>
      <c r="N6333">
        <v>10</v>
      </c>
      <c r="O6333"/>
      <c r="P6333"/>
      <c r="Q6333" s="1">
        <f t="shared" si="1862"/>
        <v>10</v>
      </c>
      <c r="R6333" s="5">
        <f t="shared" si="1863"/>
        <v>-0.11384870497098096</v>
      </c>
      <c r="S6333" s="4">
        <f t="shared" si="1864"/>
        <v>81.936912967614987</v>
      </c>
      <c r="T6333" s="6">
        <f t="shared" si="1865"/>
        <v>-1.1232628549033321</v>
      </c>
      <c r="U6333" s="6">
        <f t="shared" si="1866"/>
        <v>0</v>
      </c>
      <c r="V6333" s="4">
        <f t="shared" si="1867"/>
        <v>9.8861512950290198</v>
      </c>
      <c r="W6333" s="4">
        <f t="shared" si="1868"/>
        <v>1.5779749970700352</v>
      </c>
      <c r="X6333" s="4">
        <f t="shared" si="1869"/>
        <v>108835035.83264142</v>
      </c>
      <c r="Y6333" s="6">
        <f t="shared" si="1870"/>
        <v>-1.1232628549033321</v>
      </c>
      <c r="Z6333" s="6" t="e">
        <f t="shared" si="1871"/>
        <v>#DIV/0!</v>
      </c>
      <c r="AA6333" s="6" t="e">
        <f t="shared" si="1872"/>
        <v>#DIV/0!</v>
      </c>
      <c r="AB6333" s="26">
        <v>-13.586906357416865</v>
      </c>
      <c r="AC6333" s="4">
        <f t="shared" si="1873"/>
        <v>1193.4177346048907</v>
      </c>
      <c r="AD6333" s="4">
        <f t="shared" si="1874"/>
        <v>1064243017558.1505</v>
      </c>
      <c r="AE6333" s="4">
        <f t="shared" si="1875"/>
        <v>15430.222994509859</v>
      </c>
      <c r="AF6333" s="27">
        <v>-10.156431443339946</v>
      </c>
      <c r="AG6333" s="6">
        <f t="shared" si="1876"/>
        <v>90.419009219476138</v>
      </c>
      <c r="AH6333" s="6">
        <f t="shared" si="1877"/>
        <v>9057106270.053154</v>
      </c>
      <c r="AI6333" s="6">
        <f t="shared" si="1878"/>
        <v>1169.0671545626635</v>
      </c>
      <c r="AK6333" s="1">
        <f t="shared" si="1879"/>
        <v>1.1213770867326192E-8</v>
      </c>
      <c r="AL6333" s="1">
        <f t="shared" si="1880"/>
        <v>0.7734287022485119</v>
      </c>
    </row>
    <row r="6334" spans="4:38" x14ac:dyDescent="0.25">
      <c r="D6334" s="1">
        <v>1980</v>
      </c>
      <c r="E6334" s="1" t="s">
        <v>171</v>
      </c>
      <c r="F6334" s="2" t="s">
        <v>366</v>
      </c>
      <c r="G6334">
        <v>1</v>
      </c>
      <c r="H6334">
        <v>2720839</v>
      </c>
      <c r="I6334" s="1">
        <v>250.01519999999999</v>
      </c>
      <c r="J6334" s="1">
        <v>21938</v>
      </c>
      <c r="K6334" s="1">
        <v>123803.6</v>
      </c>
      <c r="M6334" s="3"/>
      <c r="N6334">
        <v>177.2</v>
      </c>
      <c r="O6334"/>
      <c r="P6334"/>
      <c r="Q6334" s="1">
        <f t="shared" si="1862"/>
        <v>10</v>
      </c>
      <c r="R6334" s="5">
        <f t="shared" si="1863"/>
        <v>-0.58876420313644928</v>
      </c>
      <c r="S6334" s="4">
        <f t="shared" si="1864"/>
        <v>72.891127899423722</v>
      </c>
      <c r="T6334" s="6">
        <f t="shared" si="1865"/>
        <v>-1.8912853952861766</v>
      </c>
      <c r="U6334" s="6">
        <f t="shared" si="1866"/>
        <v>0</v>
      </c>
      <c r="V6334" s="4">
        <f t="shared" si="1867"/>
        <v>176.61123579686353</v>
      </c>
      <c r="W6334" s="4">
        <f t="shared" si="1868"/>
        <v>0.34299812227487375</v>
      </c>
      <c r="X6334" s="4">
        <f t="shared" si="1869"/>
        <v>933242.66801224521</v>
      </c>
      <c r="Y6334" s="6">
        <f t="shared" si="1870"/>
        <v>-1.8912853952861766</v>
      </c>
      <c r="Z6334" s="6" t="e">
        <f t="shared" si="1871"/>
        <v>#DIV/0!</v>
      </c>
      <c r="AA6334" s="6" t="e">
        <f t="shared" si="1872"/>
        <v>#DIV/0!</v>
      </c>
      <c r="AB6334" s="26">
        <v>-13.586906357416865</v>
      </c>
      <c r="AC6334" s="4">
        <f t="shared" si="1873"/>
        <v>230.76991238660656</v>
      </c>
      <c r="AD6334" s="4">
        <f t="shared" si="1874"/>
        <v>1569814883.0623581</v>
      </c>
      <c r="AE6334" s="4">
        <f t="shared" si="1875"/>
        <v>576.95985799319919</v>
      </c>
      <c r="AF6334" s="27">
        <v>-10.156431443339946</v>
      </c>
      <c r="AG6334" s="6">
        <f t="shared" si="1876"/>
        <v>53.701210132821565</v>
      </c>
      <c r="AH6334" s="6">
        <f t="shared" si="1877"/>
        <v>69089237.299909353</v>
      </c>
      <c r="AI6334" s="6">
        <f t="shared" si="1878"/>
        <v>134.2611879159941</v>
      </c>
      <c r="AK6334" s="1">
        <f t="shared" si="1879"/>
        <v>1.4700453848190434E-6</v>
      </c>
      <c r="AL6334" s="1">
        <f t="shared" si="1880"/>
        <v>3.9997568147856613</v>
      </c>
    </row>
    <row r="6335" spans="4:38" x14ac:dyDescent="0.25">
      <c r="D6335" s="1">
        <v>1981</v>
      </c>
      <c r="E6335" s="1" t="s">
        <v>171</v>
      </c>
      <c r="F6335" s="2" t="s">
        <v>366</v>
      </c>
      <c r="G6335">
        <v>1</v>
      </c>
      <c r="H6335">
        <v>2812307</v>
      </c>
      <c r="I6335" s="1">
        <v>184.78440000000001</v>
      </c>
      <c r="J6335" s="1">
        <v>21950</v>
      </c>
      <c r="K6335" s="1">
        <v>126732.1</v>
      </c>
      <c r="M6335" s="3"/>
      <c r="N6335">
        <v>173.2</v>
      </c>
      <c r="O6335"/>
      <c r="P6335"/>
      <c r="Q6335" s="1">
        <f t="shared" si="1862"/>
        <v>10</v>
      </c>
      <c r="R6335" s="5">
        <f t="shared" si="1863"/>
        <v>-0.79660404233257776</v>
      </c>
      <c r="S6335" s="4">
        <f t="shared" si="1864"/>
        <v>100.95530315329648</v>
      </c>
      <c r="T6335" s="6">
        <f t="shared" si="1865"/>
        <v>-2.1167446306562341</v>
      </c>
      <c r="U6335" s="6">
        <f t="shared" si="1866"/>
        <v>0</v>
      </c>
      <c r="V6335" s="4">
        <f t="shared" si="1867"/>
        <v>172.40339595766741</v>
      </c>
      <c r="W6335" s="4">
        <f t="shared" si="1868"/>
        <v>0.18303585272723363</v>
      </c>
      <c r="X6335" s="4">
        <f t="shared" si="1869"/>
        <v>514753.00987576821</v>
      </c>
      <c r="Y6335" s="6">
        <f t="shared" si="1870"/>
        <v>-2.1167446306562341</v>
      </c>
      <c r="Z6335" s="6" t="e">
        <f t="shared" si="1871"/>
        <v>#DIV/0!</v>
      </c>
      <c r="AA6335" s="6" t="e">
        <f t="shared" si="1872"/>
        <v>#DIV/0!</v>
      </c>
      <c r="AB6335" s="26">
        <v>-13.586906357416865</v>
      </c>
      <c r="AC6335" s="4">
        <f t="shared" si="1873"/>
        <v>170.5603491244199</v>
      </c>
      <c r="AD6335" s="4">
        <f t="shared" si="1874"/>
        <v>886351753.61986494</v>
      </c>
      <c r="AE6335" s="4">
        <f t="shared" si="1875"/>
        <v>315.16891776746456</v>
      </c>
      <c r="AF6335" s="27">
        <v>-10.156431443339946</v>
      </c>
      <c r="AG6335" s="6">
        <f t="shared" si="1876"/>
        <v>47.981373360995583</v>
      </c>
      <c r="AH6335" s="6">
        <f t="shared" si="1877"/>
        <v>52779974.164789133</v>
      </c>
      <c r="AI6335" s="6">
        <f t="shared" si="1878"/>
        <v>88.662092876875519</v>
      </c>
      <c r="AK6335" s="1">
        <f t="shared" si="1879"/>
        <v>1.9242964029557177E-6</v>
      </c>
      <c r="AL6335" s="1">
        <f t="shared" si="1880"/>
        <v>5.4117122441071865</v>
      </c>
    </row>
    <row r="6336" spans="4:38" x14ac:dyDescent="0.25">
      <c r="D6336" s="1">
        <v>1982</v>
      </c>
      <c r="E6336" s="1" t="s">
        <v>171</v>
      </c>
      <c r="F6336" s="2" t="s">
        <v>366</v>
      </c>
      <c r="G6336">
        <v>1</v>
      </c>
      <c r="H6336">
        <v>2915620</v>
      </c>
      <c r="I6336" s="1">
        <v>201.31180000000001</v>
      </c>
      <c r="J6336" s="1">
        <v>21992</v>
      </c>
      <c r="K6336" s="1">
        <v>129899.6</v>
      </c>
      <c r="M6336" s="3"/>
      <c r="N6336">
        <v>169.3</v>
      </c>
      <c r="O6336"/>
      <c r="P6336"/>
      <c r="Q6336" s="1">
        <f t="shared" si="1862"/>
        <v>10</v>
      </c>
      <c r="R6336" s="5">
        <f t="shared" si="1863"/>
        <v>-0.73120403274919799</v>
      </c>
      <c r="S6336" s="4">
        <f t="shared" si="1864"/>
        <v>94.983111372507722</v>
      </c>
      <c r="T6336" s="6">
        <f t="shared" si="1865"/>
        <v>-2.0489323100782992</v>
      </c>
      <c r="U6336" s="6">
        <f t="shared" si="1866"/>
        <v>0</v>
      </c>
      <c r="V6336" s="4">
        <f t="shared" si="1867"/>
        <v>168.56879596725082</v>
      </c>
      <c r="W6336" s="4">
        <f t="shared" si="1868"/>
        <v>0.21194483639358699</v>
      </c>
      <c r="X6336" s="4">
        <f t="shared" si="1869"/>
        <v>617950.60388587008</v>
      </c>
      <c r="Y6336" s="6">
        <f t="shared" si="1870"/>
        <v>-2.0489323100782992</v>
      </c>
      <c r="Z6336" s="6" t="e">
        <f t="shared" si="1871"/>
        <v>#DIV/0!</v>
      </c>
      <c r="AA6336" s="6" t="e">
        <f t="shared" si="1872"/>
        <v>#DIV/0!</v>
      </c>
      <c r="AB6336" s="26">
        <v>-13.586906357416865</v>
      </c>
      <c r="AC6336" s="4">
        <f t="shared" si="1873"/>
        <v>185.81552820944512</v>
      </c>
      <c r="AD6336" s="4">
        <f t="shared" si="1874"/>
        <v>1090641846.3922014</v>
      </c>
      <c r="AE6336" s="4">
        <f t="shared" si="1875"/>
        <v>374.06858451794176</v>
      </c>
      <c r="AF6336" s="27">
        <v>-10.156431443339946</v>
      </c>
      <c r="AG6336" s="6">
        <f t="shared" si="1876"/>
        <v>49.569384959095224</v>
      </c>
      <c r="AH6336" s="6">
        <f t="shared" si="1877"/>
        <v>59613043.37081252</v>
      </c>
      <c r="AI6336" s="6">
        <f t="shared" si="1878"/>
        <v>99.789021110083866</v>
      </c>
      <c r="AK6336" s="1">
        <f t="shared" si="1879"/>
        <v>1.703726377491523E-6</v>
      </c>
      <c r="AL6336" s="1">
        <f t="shared" si="1880"/>
        <v>4.9674187007418338</v>
      </c>
    </row>
    <row r="6337" spans="4:38" x14ac:dyDescent="0.25">
      <c r="D6337" s="1">
        <v>1983</v>
      </c>
      <c r="E6337" s="1" t="s">
        <v>171</v>
      </c>
      <c r="F6337" s="2" t="s">
        <v>366</v>
      </c>
      <c r="G6337">
        <v>1</v>
      </c>
      <c r="H6337">
        <v>3026973</v>
      </c>
      <c r="I6337" s="1">
        <v>159.66059999999999</v>
      </c>
      <c r="J6337" s="1">
        <v>22052</v>
      </c>
      <c r="K6337" s="1">
        <v>133164.29999999999</v>
      </c>
      <c r="M6337" s="3"/>
      <c r="N6337">
        <v>165.6</v>
      </c>
      <c r="O6337"/>
      <c r="P6337"/>
      <c r="Q6337" s="1">
        <f t="shared" si="1862"/>
        <v>10</v>
      </c>
      <c r="R6337" s="5">
        <f t="shared" si="1863"/>
        <v>-0.92195569852549741</v>
      </c>
      <c r="S6337" s="4">
        <f t="shared" si="1864"/>
        <v>122.77158522515889</v>
      </c>
      <c r="T6337" s="6">
        <f t="shared" si="1865"/>
        <v>-2.2404553800176377</v>
      </c>
      <c r="U6337" s="6">
        <f t="shared" si="1866"/>
        <v>0</v>
      </c>
      <c r="V6337" s="4">
        <f t="shared" si="1867"/>
        <v>164.6780443014745</v>
      </c>
      <c r="W6337" s="4">
        <f t="shared" si="1868"/>
        <v>0.13004686687655609</v>
      </c>
      <c r="X6337" s="4">
        <f t="shared" si="1869"/>
        <v>393648.3547699296</v>
      </c>
      <c r="Y6337" s="6">
        <f t="shared" si="1870"/>
        <v>-2.2404553800176377</v>
      </c>
      <c r="Z6337" s="6" t="e">
        <f t="shared" si="1871"/>
        <v>#DIV/0!</v>
      </c>
      <c r="AA6337" s="6" t="e">
        <f t="shared" si="1872"/>
        <v>#DIV/0!</v>
      </c>
      <c r="AB6337" s="26">
        <v>-13.586906357416865</v>
      </c>
      <c r="AC6337" s="4">
        <f t="shared" si="1873"/>
        <v>147.37049056854559</v>
      </c>
      <c r="AD6337" s="4">
        <f t="shared" si="1874"/>
        <v>712224375.94914067</v>
      </c>
      <c r="AE6337" s="4">
        <f t="shared" si="1875"/>
        <v>235.2926094646833</v>
      </c>
      <c r="AF6337" s="27">
        <v>-10.156431443339946</v>
      </c>
      <c r="AG6337" s="6">
        <f t="shared" si="1876"/>
        <v>45.331996048321173</v>
      </c>
      <c r="AH6337" s="6">
        <f t="shared" si="1877"/>
        <v>49084847.439240046</v>
      </c>
      <c r="AI6337" s="6">
        <f t="shared" si="1878"/>
        <v>72.377336882725871</v>
      </c>
      <c r="AK6337" s="1">
        <f t="shared" si="1879"/>
        <v>2.069158197122267E-6</v>
      </c>
      <c r="AL6337" s="1">
        <f t="shared" si="1880"/>
        <v>6.2632859954177809</v>
      </c>
    </row>
    <row r="6338" spans="4:38" x14ac:dyDescent="0.25">
      <c r="D6338" s="1">
        <v>1984</v>
      </c>
      <c r="E6338" s="1" t="s">
        <v>171</v>
      </c>
      <c r="F6338" s="2" t="s">
        <v>366</v>
      </c>
      <c r="G6338">
        <v>1</v>
      </c>
      <c r="H6338">
        <v>3140846</v>
      </c>
      <c r="I6338" s="1">
        <v>183.7132</v>
      </c>
      <c r="J6338" s="1">
        <v>22130</v>
      </c>
      <c r="K6338" s="1">
        <v>136520.70000000001</v>
      </c>
      <c r="M6338" s="3"/>
      <c r="N6338">
        <v>162.1</v>
      </c>
      <c r="O6338"/>
      <c r="P6338"/>
      <c r="Q6338" s="1">
        <f t="shared" si="1862"/>
        <v>10</v>
      </c>
      <c r="R6338" s="5">
        <f t="shared" si="1863"/>
        <v>-0.8012489031816985</v>
      </c>
      <c r="S6338" s="4">
        <f t="shared" si="1864"/>
        <v>109.38706113659771</v>
      </c>
      <c r="T6338" s="6">
        <f t="shared" si="1865"/>
        <v>-2.1214683995153862</v>
      </c>
      <c r="U6338" s="6">
        <f t="shared" si="1866"/>
        <v>0</v>
      </c>
      <c r="V6338" s="4">
        <f t="shared" si="1867"/>
        <v>161.29875109681831</v>
      </c>
      <c r="W6338" s="4">
        <f t="shared" si="1868"/>
        <v>0.16794783413239991</v>
      </c>
      <c r="X6338" s="4">
        <f t="shared" si="1869"/>
        <v>527498.28304341179</v>
      </c>
      <c r="Y6338" s="6">
        <f t="shared" si="1870"/>
        <v>-2.1214683995153862</v>
      </c>
      <c r="Z6338" s="6" t="e">
        <f t="shared" si="1871"/>
        <v>#DIV/0!</v>
      </c>
      <c r="AA6338" s="6" t="e">
        <f t="shared" si="1872"/>
        <v>#DIV/0!</v>
      </c>
      <c r="AB6338" s="26">
        <v>-13.586906357416865</v>
      </c>
      <c r="AC6338" s="4">
        <f t="shared" si="1873"/>
        <v>169.57160631938831</v>
      </c>
      <c r="AD6338" s="4">
        <f t="shared" si="1874"/>
        <v>978453382.68768108</v>
      </c>
      <c r="AE6338" s="4">
        <f t="shared" si="1875"/>
        <v>311.52542426075047</v>
      </c>
      <c r="AF6338" s="27">
        <v>-10.156431443339946</v>
      </c>
      <c r="AG6338" s="6">
        <f t="shared" si="1876"/>
        <v>47.874535607789454</v>
      </c>
      <c r="AH6338" s="6">
        <f t="shared" si="1877"/>
        <v>58604119.625157215</v>
      </c>
      <c r="AI6338" s="6">
        <f t="shared" si="1878"/>
        <v>87.951841350209449</v>
      </c>
      <c r="AK6338" s="1">
        <f t="shared" si="1879"/>
        <v>1.7330575919069103E-6</v>
      </c>
      <c r="AL6338" s="1">
        <f t="shared" si="1880"/>
        <v>5.4432670053104513</v>
      </c>
    </row>
    <row r="6339" spans="4:38" x14ac:dyDescent="0.25">
      <c r="D6339" s="1">
        <v>1985</v>
      </c>
      <c r="E6339" s="1" t="s">
        <v>171</v>
      </c>
      <c r="F6339" s="2" t="s">
        <v>366</v>
      </c>
      <c r="G6339">
        <v>1</v>
      </c>
      <c r="H6339">
        <v>3252994</v>
      </c>
      <c r="I6339" s="1">
        <v>187.005</v>
      </c>
      <c r="J6339" s="1">
        <v>22229</v>
      </c>
      <c r="K6339" s="1">
        <v>139981.1</v>
      </c>
      <c r="M6339" s="3"/>
      <c r="N6339">
        <v>158.80000000000001</v>
      </c>
      <c r="O6339"/>
      <c r="P6339"/>
      <c r="Q6339" s="1">
        <f t="shared" si="1862"/>
        <v>10</v>
      </c>
      <c r="R6339" s="5">
        <f t="shared" si="1863"/>
        <v>-0.78714472875056829</v>
      </c>
      <c r="S6339" s="4">
        <f t="shared" si="1864"/>
        <v>110.18538498970618</v>
      </c>
      <c r="T6339" s="6">
        <f t="shared" si="1865"/>
        <v>-2.1070882396071635</v>
      </c>
      <c r="U6339" s="6">
        <f t="shared" si="1866"/>
        <v>0</v>
      </c>
      <c r="V6339" s="4">
        <f t="shared" si="1867"/>
        <v>158.01285527124944</v>
      </c>
      <c r="W6339" s="4">
        <f t="shared" si="1868"/>
        <v>0.16971851577000935</v>
      </c>
      <c r="X6339" s="4">
        <f t="shared" si="1869"/>
        <v>552093.31348874583</v>
      </c>
      <c r="Y6339" s="6">
        <f t="shared" si="1870"/>
        <v>-2.1070882396071635</v>
      </c>
      <c r="Z6339" s="6" t="e">
        <f t="shared" si="1871"/>
        <v>#DIV/0!</v>
      </c>
      <c r="AA6339" s="6" t="e">
        <f t="shared" si="1872"/>
        <v>#DIV/0!</v>
      </c>
      <c r="AB6339" s="26">
        <v>-13.586906357416865</v>
      </c>
      <c r="AC6339" s="4">
        <f t="shared" si="1873"/>
        <v>172.61001517450686</v>
      </c>
      <c r="AD6339" s="4">
        <f t="shared" si="1874"/>
        <v>1050031847.6910092</v>
      </c>
      <c r="AE6339" s="4">
        <f t="shared" si="1875"/>
        <v>322.7893588770865</v>
      </c>
      <c r="AF6339" s="27">
        <v>-10.156431443339946</v>
      </c>
      <c r="AG6339" s="6">
        <f t="shared" si="1876"/>
        <v>48.20126301513347</v>
      </c>
      <c r="AH6339" s="6">
        <f t="shared" si="1877"/>
        <v>61784227.662662193</v>
      </c>
      <c r="AI6339" s="6">
        <f t="shared" si="1878"/>
        <v>90.13877190145034</v>
      </c>
      <c r="AK6339" s="1">
        <f t="shared" si="1879"/>
        <v>1.6438550464357004E-6</v>
      </c>
      <c r="AL6339" s="1">
        <f t="shared" si="1880"/>
        <v>5.3474506029250559</v>
      </c>
    </row>
    <row r="6340" spans="4:38" x14ac:dyDescent="0.25">
      <c r="D6340" s="1">
        <v>1986</v>
      </c>
      <c r="E6340" s="1" t="s">
        <v>171</v>
      </c>
      <c r="F6340" s="2" t="s">
        <v>366</v>
      </c>
      <c r="G6340">
        <v>1</v>
      </c>
      <c r="H6340">
        <v>3363042</v>
      </c>
      <c r="I6340" s="1">
        <v>160.63130000000001</v>
      </c>
      <c r="J6340" s="1">
        <v>22328</v>
      </c>
      <c r="K6340" s="1">
        <v>143311.9</v>
      </c>
      <c r="M6340" s="3"/>
      <c r="N6340">
        <v>155.80000000000001</v>
      </c>
      <c r="O6340"/>
      <c r="P6340"/>
      <c r="Q6340" s="1">
        <f t="shared" si="1862"/>
        <v>10</v>
      </c>
      <c r="R6340" s="5">
        <f t="shared" si="1863"/>
        <v>-0.91638429123091203</v>
      </c>
      <c r="S6340" s="4">
        <f t="shared" si="1864"/>
        <v>131.32877390645535</v>
      </c>
      <c r="T6340" s="6">
        <f t="shared" si="1865"/>
        <v>-2.2351110937495333</v>
      </c>
      <c r="U6340" s="6">
        <f t="shared" si="1866"/>
        <v>0</v>
      </c>
      <c r="V6340" s="4">
        <f t="shared" si="1867"/>
        <v>154.8836157087691</v>
      </c>
      <c r="W6340" s="4">
        <f t="shared" si="1868"/>
        <v>0.12231234269682337</v>
      </c>
      <c r="X6340" s="4">
        <f t="shared" si="1869"/>
        <v>411341.54560781026</v>
      </c>
      <c r="Y6340" s="6">
        <f t="shared" si="1870"/>
        <v>-2.2351110937495333</v>
      </c>
      <c r="Z6340" s="6" t="e">
        <f t="shared" si="1871"/>
        <v>#DIV/0!</v>
      </c>
      <c r="AA6340" s="6" t="e">
        <f t="shared" si="1872"/>
        <v>#DIV/0!</v>
      </c>
      <c r="AB6340" s="26">
        <v>-13.586906357416865</v>
      </c>
      <c r="AC6340" s="4">
        <f t="shared" si="1873"/>
        <v>148.26646950884074</v>
      </c>
      <c r="AD6340" s="4">
        <f t="shared" si="1874"/>
        <v>800950010.87680006</v>
      </c>
      <c r="AE6340" s="4">
        <f t="shared" si="1875"/>
        <v>238.16235743615454</v>
      </c>
      <c r="AF6340" s="27">
        <v>-10.156431443339946</v>
      </c>
      <c r="AG6340" s="6">
        <f t="shared" si="1876"/>
        <v>45.440387601951009</v>
      </c>
      <c r="AH6340" s="6">
        <f t="shared" si="1877"/>
        <v>54866038.841826916</v>
      </c>
      <c r="AI6340" s="6">
        <f t="shared" si="1878"/>
        <v>72.99148533005274</v>
      </c>
      <c r="AK6340" s="1">
        <f t="shared" si="1879"/>
        <v>1.8511326237018642E-6</v>
      </c>
      <c r="AL6340" s="1">
        <f t="shared" si="1880"/>
        <v>6.2254367610795649</v>
      </c>
    </row>
    <row r="6341" spans="4:38" x14ac:dyDescent="0.25">
      <c r="D6341" s="1">
        <v>1987</v>
      </c>
      <c r="E6341" s="1" t="s">
        <v>171</v>
      </c>
      <c r="F6341" s="2" t="s">
        <v>366</v>
      </c>
      <c r="G6341">
        <v>1</v>
      </c>
      <c r="H6341">
        <v>3471739</v>
      </c>
      <c r="I6341" s="1">
        <v>130.15649999999999</v>
      </c>
      <c r="J6341" s="1">
        <v>22422</v>
      </c>
      <c r="K6341" s="1">
        <v>146453.29999999999</v>
      </c>
      <c r="M6341" s="3"/>
      <c r="N6341">
        <v>153.1</v>
      </c>
      <c r="O6341"/>
      <c r="P6341"/>
      <c r="Q6341" s="1">
        <f t="shared" si="1862"/>
        <v>10</v>
      </c>
      <c r="R6341" s="5">
        <f t="shared" si="1863"/>
        <v>-1.1309462070661089</v>
      </c>
      <c r="S6341" s="4">
        <f t="shared" si="1864"/>
        <v>165.63080414731496</v>
      </c>
      <c r="T6341" s="6">
        <f t="shared" si="1865"/>
        <v>-2.4324387038241784</v>
      </c>
      <c r="U6341" s="6">
        <f t="shared" si="1866"/>
        <v>0</v>
      </c>
      <c r="V6341" s="4">
        <f t="shared" si="1867"/>
        <v>151.96905379293389</v>
      </c>
      <c r="W6341" s="4">
        <f t="shared" si="1868"/>
        <v>7.8582302772759904E-2</v>
      </c>
      <c r="X6341" s="4">
        <f t="shared" si="1869"/>
        <v>272817.24524599873</v>
      </c>
      <c r="Y6341" s="6">
        <f t="shared" si="1870"/>
        <v>-2.4324387038241784</v>
      </c>
      <c r="Z6341" s="6" t="e">
        <f t="shared" si="1871"/>
        <v>#DIV/0!</v>
      </c>
      <c r="AA6341" s="6" t="e">
        <f t="shared" si="1872"/>
        <v>#DIV/0!</v>
      </c>
      <c r="AB6341" s="26">
        <v>-13.586906357416865</v>
      </c>
      <c r="AC6341" s="4">
        <f t="shared" si="1873"/>
        <v>120.13751204545706</v>
      </c>
      <c r="AD6341" s="4">
        <f t="shared" si="1874"/>
        <v>542864651.43502033</v>
      </c>
      <c r="AE6341" s="4">
        <f t="shared" si="1875"/>
        <v>156.36678086544532</v>
      </c>
      <c r="AF6341" s="27">
        <v>-10.156431443339946</v>
      </c>
      <c r="AG6341" s="6">
        <f t="shared" si="1876"/>
        <v>41.754110503884142</v>
      </c>
      <c r="AH6341" s="6">
        <f t="shared" si="1877"/>
        <v>45893805.535328731</v>
      </c>
      <c r="AI6341" s="6">
        <f t="shared" si="1878"/>
        <v>54.345688837987957</v>
      </c>
      <c r="AK6341" s="1">
        <f t="shared" si="1879"/>
        <v>2.2130288227071505E-6</v>
      </c>
      <c r="AL6341" s="1">
        <f t="shared" si="1880"/>
        <v>7.6830584719165014</v>
      </c>
    </row>
    <row r="6342" spans="4:38" x14ac:dyDescent="0.25">
      <c r="D6342" s="1">
        <v>1988</v>
      </c>
      <c r="E6342" s="1" t="s">
        <v>171</v>
      </c>
      <c r="F6342" s="2" t="s">
        <v>366</v>
      </c>
      <c r="G6342">
        <v>1</v>
      </c>
      <c r="H6342">
        <v>3577468</v>
      </c>
      <c r="I6342" s="1">
        <v>120.6969</v>
      </c>
      <c r="J6342" s="1">
        <v>22494</v>
      </c>
      <c r="K6342" s="1">
        <v>149362.5</v>
      </c>
      <c r="M6342" s="3"/>
      <c r="N6342">
        <v>150.6</v>
      </c>
      <c r="O6342"/>
      <c r="P6342"/>
      <c r="Q6342" s="1">
        <f t="shared" si="1862"/>
        <v>10</v>
      </c>
      <c r="R6342" s="5">
        <f t="shared" si="1863"/>
        <v>-1.2195839329759091</v>
      </c>
      <c r="S6342" s="4">
        <f t="shared" si="1864"/>
        <v>182.16010518911423</v>
      </c>
      <c r="T6342" s="6">
        <f t="shared" si="1865"/>
        <v>-2.5096236416724911</v>
      </c>
      <c r="U6342" s="6">
        <f t="shared" si="1866"/>
        <v>0</v>
      </c>
      <c r="V6342" s="4">
        <f t="shared" si="1867"/>
        <v>149.38041606702407</v>
      </c>
      <c r="W6342" s="4">
        <f t="shared" si="1868"/>
        <v>6.6258690328870523E-2</v>
      </c>
      <c r="X6342" s="4">
        <f t="shared" si="1869"/>
        <v>237038.34437344378</v>
      </c>
      <c r="Y6342" s="6">
        <f t="shared" si="1870"/>
        <v>-2.5096236416724911</v>
      </c>
      <c r="Z6342" s="6" t="e">
        <f t="shared" si="1871"/>
        <v>#DIV/0!</v>
      </c>
      <c r="AA6342" s="6" t="e">
        <f t="shared" si="1872"/>
        <v>#DIV/0!</v>
      </c>
      <c r="AB6342" s="26">
        <v>-13.586906357416865</v>
      </c>
      <c r="AC6342" s="4">
        <f t="shared" si="1873"/>
        <v>111.40607866375731</v>
      </c>
      <c r="AD6342" s="4">
        <f t="shared" si="1874"/>
        <v>481039524.37794083</v>
      </c>
      <c r="AE6342" s="4">
        <f t="shared" si="1875"/>
        <v>134.46368335871651</v>
      </c>
      <c r="AF6342" s="27">
        <v>-10.156431443339946</v>
      </c>
      <c r="AG6342" s="6">
        <f t="shared" si="1876"/>
        <v>40.469938498712047</v>
      </c>
      <c r="AH6342" s="6">
        <f t="shared" si="1877"/>
        <v>43854383.975107193</v>
      </c>
      <c r="AI6342" s="6">
        <f t="shared" si="1878"/>
        <v>48.845961199851985</v>
      </c>
      <c r="AK6342" s="1">
        <f t="shared" si="1879"/>
        <v>2.3159443874767414E-6</v>
      </c>
      <c r="AL6342" s="1">
        <f t="shared" si="1880"/>
        <v>8.285216935977644</v>
      </c>
    </row>
    <row r="6343" spans="4:38" x14ac:dyDescent="0.25">
      <c r="D6343" s="1">
        <v>1989</v>
      </c>
      <c r="E6343" s="1" t="s">
        <v>171</v>
      </c>
      <c r="F6343" s="2" t="s">
        <v>366</v>
      </c>
      <c r="G6343">
        <v>1</v>
      </c>
      <c r="H6343">
        <v>3678567</v>
      </c>
      <c r="I6343" s="1">
        <v>118.1293</v>
      </c>
      <c r="J6343" s="1">
        <v>22548</v>
      </c>
      <c r="K6343" s="1">
        <v>152043.20000000001</v>
      </c>
      <c r="M6343" s="3"/>
      <c r="N6343">
        <v>148.30000000000001</v>
      </c>
      <c r="O6343"/>
      <c r="P6343"/>
      <c r="Q6343" s="1">
        <f t="shared" ref="Q6343:Q6406" si="1881">IF($A$3="Percentage of government revenue per capita",$B$3,0) + IF($A$3="Absolute extra revenue",AK6343,0) + IF($A$3="Absolute revenue per capita",AL6343,0)</f>
        <v>10</v>
      </c>
      <c r="R6343" s="5">
        <f t="shared" ref="R6343:R6406" si="1882">-MIN($B$4 / I6343 * Q6343 / 100, N6343)</f>
        <v>-1.2460922057440449</v>
      </c>
      <c r="S6343" s="4">
        <f t="shared" ref="S6343:S6406" si="1883">-R6343*K6343/1000</f>
        <v>189.45984645638299</v>
      </c>
      <c r="T6343" s="6">
        <f t="shared" ref="T6343:T6406" si="1884">-MIN($B$5/(POWER(LN(I6343),2))*Q6343/100, O6343)</f>
        <v>-2.5322924002696365</v>
      </c>
      <c r="U6343" s="6">
        <f t="shared" ref="U6343:U6406" si="1885">-T6343*L6343/100000</f>
        <v>0</v>
      </c>
      <c r="V6343" s="4">
        <f t="shared" ref="V6343:V6406" si="1886">N6343+R6343</f>
        <v>147.05390779425596</v>
      </c>
      <c r="W6343" s="4">
        <f t="shared" ref="W6343:W6406" si="1887">Q6343*I6343/100/S6343</f>
        <v>6.2350573068365424E-2</v>
      </c>
      <c r="X6343" s="4">
        <f t="shared" ref="X6343:X6406" si="1888">W6343*H6343</f>
        <v>229360.76052037778</v>
      </c>
      <c r="Y6343" s="6">
        <f t="shared" ref="Y6343:Y6406" si="1889">O6343+T6343</f>
        <v>-2.5322924002696365</v>
      </c>
      <c r="Z6343" s="6" t="e">
        <f t="shared" ref="Z6343:Z6406" si="1890">Q6343*I6343/100/U6343</f>
        <v>#DIV/0!</v>
      </c>
      <c r="AA6343" s="6" t="e">
        <f t="shared" ref="AA6343:AA6406" si="1891">Z6343*H6343</f>
        <v>#DIV/0!</v>
      </c>
      <c r="AB6343" s="26">
        <v>-13.586906357416865</v>
      </c>
      <c r="AC6343" s="4">
        <f t="shared" ref="AC6343:AC6406" si="1892">-100*AB6343*I6343/$B$4</f>
        <v>109.03612344885896</v>
      </c>
      <c r="AD6343" s="4">
        <f t="shared" ref="AD6343:AD6406" si="1893">AC6343/100*I6343*H6343</f>
        <v>473812706.93612683</v>
      </c>
      <c r="AE6343" s="4">
        <f t="shared" ref="AE6343:AE6406" si="1894">AC6343*I6343/100</f>
        <v>128.80360937727295</v>
      </c>
      <c r="AF6343" s="27">
        <v>-10.156431443339946</v>
      </c>
      <c r="AG6343" s="6">
        <f t="shared" ref="AG6343:AG6406" si="1895">-AF6343/$B$5*POWER(LN(I6343),2)*100</f>
        <v>40.107656770831426</v>
      </c>
      <c r="AH6343" s="6">
        <f t="shared" ref="AH6343:AH6406" si="1896">-AF6343/100*I6343*H6343</f>
        <v>44134421.903188564</v>
      </c>
      <c r="AI6343" s="6">
        <f t="shared" ref="AI6343:AI6406" si="1897">AG6343/100*I6343</f>
        <v>47.378894189785768</v>
      </c>
      <c r="AK6343" s="1">
        <f t="shared" si="1879"/>
        <v>2.301249456856753E-6</v>
      </c>
      <c r="AL6343" s="1">
        <f t="shared" si="1880"/>
        <v>8.4653003107611742</v>
      </c>
    </row>
    <row r="6344" spans="4:38" x14ac:dyDescent="0.25">
      <c r="D6344" s="1">
        <v>1990</v>
      </c>
      <c r="E6344" s="1" t="s">
        <v>171</v>
      </c>
      <c r="F6344" s="2" t="s">
        <v>366</v>
      </c>
      <c r="G6344">
        <v>1</v>
      </c>
      <c r="H6344">
        <v>3774312</v>
      </c>
      <c r="I6344" s="1">
        <v>114.9637</v>
      </c>
      <c r="J6344" s="1">
        <v>22572</v>
      </c>
      <c r="K6344" s="1">
        <v>154496.9</v>
      </c>
      <c r="L6344" s="1">
        <v>163732.4</v>
      </c>
      <c r="M6344" s="3">
        <v>910</v>
      </c>
      <c r="N6344">
        <v>146.1</v>
      </c>
      <c r="O6344">
        <v>568</v>
      </c>
      <c r="P6344"/>
      <c r="Q6344" s="1">
        <f t="shared" si="1881"/>
        <v>10</v>
      </c>
      <c r="R6344" s="5">
        <f t="shared" si="1882"/>
        <v>-1.2804041623573355</v>
      </c>
      <c r="S6344" s="4">
        <f t="shared" si="1883"/>
        <v>197.81847383130503</v>
      </c>
      <c r="T6344" s="6">
        <f t="shared" si="1884"/>
        <v>-2.5613706093484394</v>
      </c>
      <c r="U6344" s="6">
        <f t="shared" si="1885"/>
        <v>4.1937935715808239</v>
      </c>
      <c r="V6344" s="4">
        <f t="shared" si="1886"/>
        <v>144.81959583764265</v>
      </c>
      <c r="W6344" s="4">
        <f t="shared" si="1887"/>
        <v>5.8115755203954483E-2</v>
      </c>
      <c r="X6344" s="4">
        <f t="shared" si="1888"/>
        <v>219346.99225534787</v>
      </c>
      <c r="Y6344" s="6">
        <f t="shared" si="1889"/>
        <v>565.43862939065161</v>
      </c>
      <c r="Z6344" s="6">
        <f t="shared" si="1890"/>
        <v>2.7412818022100489</v>
      </c>
      <c r="AA6344" s="6">
        <f t="shared" si="1891"/>
        <v>10346452.801463014</v>
      </c>
      <c r="AB6344" s="26">
        <v>-13.586906357416865</v>
      </c>
      <c r="AC6344" s="4">
        <f t="shared" si="1892"/>
        <v>106.11420016319057</v>
      </c>
      <c r="AD6344" s="4">
        <f t="shared" si="1893"/>
        <v>460438929.46332818</v>
      </c>
      <c r="AE6344" s="4">
        <f t="shared" si="1894"/>
        <v>121.99281073300992</v>
      </c>
      <c r="AF6344" s="27">
        <v>-10.156431443339946</v>
      </c>
      <c r="AG6344" s="6">
        <f t="shared" si="1895"/>
        <v>39.652330694633584</v>
      </c>
      <c r="AH6344" s="6">
        <f t="shared" si="1896"/>
        <v>44069657.159431785</v>
      </c>
      <c r="AI6344" s="6">
        <f t="shared" si="1897"/>
        <v>45.585786502786476</v>
      </c>
      <c r="AK6344" s="1">
        <f t="shared" ref="AK6344:AK6407" si="1898">$B$3*100/H6344/I6344</f>
        <v>2.3046313717841724E-6</v>
      </c>
      <c r="AL6344" s="1">
        <f t="shared" ref="AL6344:AL6407" si="1899">$B$3/I6344*100</f>
        <v>8.6983978421014623</v>
      </c>
    </row>
    <row r="6345" spans="4:38" x14ac:dyDescent="0.25">
      <c r="D6345" s="1">
        <v>1991</v>
      </c>
      <c r="E6345" s="1" t="s">
        <v>171</v>
      </c>
      <c r="F6345" s="2" t="s">
        <v>366</v>
      </c>
      <c r="G6345">
        <v>1</v>
      </c>
      <c r="H6345">
        <v>3862992</v>
      </c>
      <c r="I6345" s="1">
        <v>85.615549999999999</v>
      </c>
      <c r="J6345" s="1">
        <v>22570</v>
      </c>
      <c r="K6345" s="1">
        <v>156736.1</v>
      </c>
      <c r="L6345" s="1">
        <v>164048.9</v>
      </c>
      <c r="M6345" s="3">
        <v>930</v>
      </c>
      <c r="N6345">
        <v>144</v>
      </c>
      <c r="O6345">
        <v>573</v>
      </c>
      <c r="P6345"/>
      <c r="Q6345" s="1">
        <f t="shared" si="1881"/>
        <v>10</v>
      </c>
      <c r="R6345" s="5">
        <f t="shared" si="1882"/>
        <v>-1.7193138396004</v>
      </c>
      <c r="S6345" s="4">
        <f t="shared" si="1883"/>
        <v>269.47854589499224</v>
      </c>
      <c r="T6345" s="6">
        <f t="shared" si="1884"/>
        <v>-2.9119277226259657</v>
      </c>
      <c r="U6345" s="6">
        <f t="shared" si="1885"/>
        <v>4.7769853977629477</v>
      </c>
      <c r="V6345" s="4">
        <f t="shared" si="1886"/>
        <v>142.2806861603996</v>
      </c>
      <c r="W6345" s="4">
        <f t="shared" si="1887"/>
        <v>3.1770822317470061E-2</v>
      </c>
      <c r="X6345" s="4">
        <f t="shared" si="1888"/>
        <v>122730.43244580831</v>
      </c>
      <c r="Y6345" s="6">
        <f t="shared" si="1889"/>
        <v>570.08807227737407</v>
      </c>
      <c r="Z6345" s="6">
        <f t="shared" si="1890"/>
        <v>1.7922506114440624</v>
      </c>
      <c r="AA6345" s="6">
        <f t="shared" si="1891"/>
        <v>6923449.7740035215</v>
      </c>
      <c r="AB6345" s="26">
        <v>-13.586906357416865</v>
      </c>
      <c r="AC6345" s="4">
        <f t="shared" si="1892"/>
        <v>79.025167159561235</v>
      </c>
      <c r="AD6345" s="4">
        <f t="shared" si="1893"/>
        <v>261361661.82987425</v>
      </c>
      <c r="AE6345" s="4">
        <f t="shared" si="1894"/>
        <v>67.657831502077727</v>
      </c>
      <c r="AF6345" s="27">
        <v>-10.156431443339946</v>
      </c>
      <c r="AG6345" s="6">
        <f t="shared" si="1895"/>
        <v>34.87872093947756</v>
      </c>
      <c r="AH6345" s="6">
        <f t="shared" si="1896"/>
        <v>33590587.602715991</v>
      </c>
      <c r="AI6345" s="6">
        <f t="shared" si="1897"/>
        <v>29.861608765298879</v>
      </c>
      <c r="AK6345" s="1">
        <f t="shared" si="1898"/>
        <v>3.0235944555250173E-6</v>
      </c>
      <c r="AL6345" s="1">
        <f t="shared" si="1899"/>
        <v>11.680121192937499</v>
      </c>
    </row>
    <row r="6346" spans="4:38" x14ac:dyDescent="0.25">
      <c r="D6346" s="1">
        <v>1992</v>
      </c>
      <c r="E6346" s="1" t="s">
        <v>171</v>
      </c>
      <c r="F6346" s="2" t="s">
        <v>366</v>
      </c>
      <c r="G6346">
        <v>1</v>
      </c>
      <c r="H6346">
        <v>3945905</v>
      </c>
      <c r="I6346" s="1">
        <v>75.291110000000003</v>
      </c>
      <c r="J6346" s="1">
        <v>22559</v>
      </c>
      <c r="K6346" s="1">
        <v>158754.4</v>
      </c>
      <c r="L6346" s="1">
        <v>166374.79999999999</v>
      </c>
      <c r="M6346" s="3">
        <v>940</v>
      </c>
      <c r="N6346">
        <v>142.1</v>
      </c>
      <c r="O6346">
        <v>571</v>
      </c>
      <c r="P6346"/>
      <c r="Q6346" s="1">
        <f t="shared" si="1881"/>
        <v>10</v>
      </c>
      <c r="R6346" s="5">
        <f t="shared" si="1882"/>
        <v>-1.9550780962055145</v>
      </c>
      <c r="S6346" s="4">
        <f t="shared" si="1883"/>
        <v>310.37725011624872</v>
      </c>
      <c r="T6346" s="6">
        <f t="shared" si="1884"/>
        <v>-3.0876874128501215</v>
      </c>
      <c r="U6346" s="6">
        <f t="shared" si="1885"/>
        <v>5.1371337577545635</v>
      </c>
      <c r="V6346" s="4">
        <f t="shared" si="1886"/>
        <v>140.14492190379448</v>
      </c>
      <c r="W6346" s="4">
        <f t="shared" si="1887"/>
        <v>2.425793448836874E-2</v>
      </c>
      <c r="X6346" s="4">
        <f t="shared" si="1888"/>
        <v>95719.504987326654</v>
      </c>
      <c r="Y6346" s="6">
        <f t="shared" si="1889"/>
        <v>567.91231258714993</v>
      </c>
      <c r="Z6346" s="6">
        <f t="shared" si="1890"/>
        <v>1.4656248708016837</v>
      </c>
      <c r="AA6346" s="6">
        <f t="shared" si="1891"/>
        <v>5783216.5058207177</v>
      </c>
      <c r="AB6346" s="26">
        <v>-13.586906357416865</v>
      </c>
      <c r="AC6346" s="4">
        <f t="shared" si="1892"/>
        <v>69.49546610842205</v>
      </c>
      <c r="AD6346" s="4">
        <f t="shared" si="1893"/>
        <v>206465169.5366089</v>
      </c>
      <c r="AE6346" s="4">
        <f t="shared" si="1894"/>
        <v>52.323907832704769</v>
      </c>
      <c r="AF6346" s="27">
        <v>-10.156431443339946</v>
      </c>
      <c r="AG6346" s="6">
        <f t="shared" si="1895"/>
        <v>32.893327870792945</v>
      </c>
      <c r="AH6346" s="6">
        <f t="shared" si="1896"/>
        <v>30173901.367387205</v>
      </c>
      <c r="AI6346" s="6">
        <f t="shared" si="1897"/>
        <v>24.765751669859373</v>
      </c>
      <c r="AK6346" s="1">
        <f t="shared" si="1898"/>
        <v>3.3659656136867012E-6</v>
      </c>
      <c r="AL6346" s="1">
        <f t="shared" si="1899"/>
        <v>13.281780544874422</v>
      </c>
    </row>
    <row r="6347" spans="4:38" x14ac:dyDescent="0.25">
      <c r="D6347" s="1">
        <v>1993</v>
      </c>
      <c r="E6347" s="1" t="s">
        <v>171</v>
      </c>
      <c r="F6347" s="2" t="s">
        <v>366</v>
      </c>
      <c r="G6347">
        <v>1</v>
      </c>
      <c r="H6347">
        <v>4029053</v>
      </c>
      <c r="I6347" s="1">
        <v>39.636400000000002</v>
      </c>
      <c r="J6347" s="1">
        <v>22540</v>
      </c>
      <c r="K6347" s="1">
        <v>160885.1</v>
      </c>
      <c r="L6347" s="1">
        <v>171378.1</v>
      </c>
      <c r="M6347" s="3">
        <v>950</v>
      </c>
      <c r="N6347">
        <v>140.1</v>
      </c>
      <c r="O6347">
        <v>566</v>
      </c>
      <c r="P6347"/>
      <c r="Q6347" s="1">
        <f t="shared" si="1881"/>
        <v>10</v>
      </c>
      <c r="R6347" s="5">
        <f t="shared" si="1882"/>
        <v>-3.7137580607724208</v>
      </c>
      <c r="S6347" s="4">
        <f t="shared" si="1883"/>
        <v>597.48833698317696</v>
      </c>
      <c r="T6347" s="6">
        <f t="shared" si="1884"/>
        <v>-4.2583221020875275</v>
      </c>
      <c r="U6347" s="6">
        <f t="shared" si="1885"/>
        <v>7.297831510437665</v>
      </c>
      <c r="V6347" s="4">
        <f t="shared" si="1886"/>
        <v>136.38624193922757</v>
      </c>
      <c r="W6347" s="4">
        <f t="shared" si="1887"/>
        <v>6.6338366034274596E-3</v>
      </c>
      <c r="X6347" s="4">
        <f t="shared" si="1888"/>
        <v>26728.079268549216</v>
      </c>
      <c r="Y6347" s="6">
        <f t="shared" si="1889"/>
        <v>561.7416778979125</v>
      </c>
      <c r="Z6347" s="6">
        <f t="shared" si="1890"/>
        <v>0.54312572088448963</v>
      </c>
      <c r="AA6347" s="6">
        <f t="shared" si="1891"/>
        <v>2188282.3151068157</v>
      </c>
      <c r="AB6347" s="26">
        <v>-13.586906357416865</v>
      </c>
      <c r="AC6347" s="4">
        <f t="shared" si="1892"/>
        <v>36.585329833228116</v>
      </c>
      <c r="AD6347" s="4">
        <f t="shared" si="1893"/>
        <v>58425731.377323747</v>
      </c>
      <c r="AE6347" s="4">
        <f t="shared" si="1894"/>
        <v>14.50110767401763</v>
      </c>
      <c r="AF6347" s="27">
        <v>-10.156431443339946</v>
      </c>
      <c r="AG6347" s="6">
        <f t="shared" si="1895"/>
        <v>23.85078253794148</v>
      </c>
      <c r="AH6347" s="6">
        <f t="shared" si="1896"/>
        <v>16219532.19953862</v>
      </c>
      <c r="AI6347" s="6">
        <f t="shared" si="1897"/>
        <v>9.453591569868637</v>
      </c>
      <c r="AK6347" s="1">
        <f t="shared" si="1898"/>
        <v>6.261852264536247E-6</v>
      </c>
      <c r="AL6347" s="1">
        <f t="shared" si="1899"/>
        <v>25.229334651986555</v>
      </c>
    </row>
    <row r="6348" spans="4:38" x14ac:dyDescent="0.25">
      <c r="D6348" s="1">
        <v>1994</v>
      </c>
      <c r="E6348" s="1" t="s">
        <v>171</v>
      </c>
      <c r="F6348" s="2" t="s">
        <v>366</v>
      </c>
      <c r="G6348">
        <v>1</v>
      </c>
      <c r="H6348">
        <v>4120616</v>
      </c>
      <c r="I6348" s="1">
        <v>51.553260000000002</v>
      </c>
      <c r="J6348" s="1">
        <v>22500</v>
      </c>
      <c r="K6348" s="1">
        <v>163280.1</v>
      </c>
      <c r="L6348" s="1">
        <v>173144.9</v>
      </c>
      <c r="M6348" s="3">
        <v>970</v>
      </c>
      <c r="N6348">
        <v>137.80000000000001</v>
      </c>
      <c r="O6348">
        <v>566</v>
      </c>
      <c r="P6348"/>
      <c r="Q6348" s="1">
        <f t="shared" si="1881"/>
        <v>10</v>
      </c>
      <c r="R6348" s="5">
        <f t="shared" si="1882"/>
        <v>-2.8552995484669639</v>
      </c>
      <c r="S6348" s="4">
        <f t="shared" si="1883"/>
        <v>466.21359580364071</v>
      </c>
      <c r="T6348" s="6">
        <f t="shared" si="1884"/>
        <v>-3.7094182094202233</v>
      </c>
      <c r="U6348" s="6">
        <f t="shared" si="1885"/>
        <v>6.4226684492824351</v>
      </c>
      <c r="V6348" s="4">
        <f t="shared" si="1886"/>
        <v>134.94470045153304</v>
      </c>
      <c r="W6348" s="4">
        <f t="shared" si="1887"/>
        <v>1.1057862847421794E-2</v>
      </c>
      <c r="X6348" s="4">
        <f t="shared" si="1888"/>
        <v>45565.206574891803</v>
      </c>
      <c r="Y6348" s="6">
        <f t="shared" si="1889"/>
        <v>562.29058179057972</v>
      </c>
      <c r="Z6348" s="6">
        <f t="shared" si="1890"/>
        <v>0.80267665078927941</v>
      </c>
      <c r="AA6348" s="6">
        <f t="shared" si="1891"/>
        <v>3307522.2500687172</v>
      </c>
      <c r="AB6348" s="26">
        <v>-13.586906357416865</v>
      </c>
      <c r="AC6348" s="4">
        <f t="shared" si="1892"/>
        <v>47.58487201355738</v>
      </c>
      <c r="AD6348" s="4">
        <f t="shared" si="1893"/>
        <v>101085108.93056238</v>
      </c>
      <c r="AE6348" s="4">
        <f t="shared" si="1894"/>
        <v>24.531552789816473</v>
      </c>
      <c r="AF6348" s="27">
        <v>-10.156431443339946</v>
      </c>
      <c r="AG6348" s="6">
        <f t="shared" si="1895"/>
        <v>27.380119657436474</v>
      </c>
      <c r="AH6348" s="6">
        <f t="shared" si="1896"/>
        <v>21575427.974321358</v>
      </c>
      <c r="AI6348" s="6">
        <f t="shared" si="1897"/>
        <v>14.115344275309335</v>
      </c>
      <c r="AK6348" s="1">
        <f t="shared" si="1898"/>
        <v>4.7074067107396089E-6</v>
      </c>
      <c r="AL6348" s="1">
        <f t="shared" si="1899"/>
        <v>19.397415410781004</v>
      </c>
    </row>
    <row r="6349" spans="4:38" x14ac:dyDescent="0.25">
      <c r="D6349" s="1">
        <v>1995</v>
      </c>
      <c r="E6349" s="1" t="s">
        <v>171</v>
      </c>
      <c r="F6349" s="2" t="s">
        <v>366</v>
      </c>
      <c r="G6349">
        <v>1</v>
      </c>
      <c r="H6349">
        <v>4226291</v>
      </c>
      <c r="I6349" s="1">
        <v>66.709670000000003</v>
      </c>
      <c r="J6349" s="1">
        <v>22461</v>
      </c>
      <c r="K6349" s="1">
        <v>165886.29999999999</v>
      </c>
      <c r="L6349" s="1">
        <v>174067.5</v>
      </c>
      <c r="M6349" s="3">
        <v>980</v>
      </c>
      <c r="N6349">
        <v>135.4</v>
      </c>
      <c r="O6349">
        <v>563</v>
      </c>
      <c r="P6349"/>
      <c r="Q6349" s="1">
        <f t="shared" si="1881"/>
        <v>10</v>
      </c>
      <c r="R6349" s="5">
        <f t="shared" si="1882"/>
        <v>-2.2065766477333795</v>
      </c>
      <c r="S6349" s="4">
        <f t="shared" si="1883"/>
        <v>366.04083575889371</v>
      </c>
      <c r="T6349" s="6">
        <f t="shared" si="1884"/>
        <v>-3.2681628911116083</v>
      </c>
      <c r="U6349" s="6">
        <f t="shared" si="1885"/>
        <v>5.6888094404856986</v>
      </c>
      <c r="V6349" s="4">
        <f t="shared" si="1886"/>
        <v>133.19342335226662</v>
      </c>
      <c r="W6349" s="4">
        <f t="shared" si="1887"/>
        <v>1.8224652411169991E-2</v>
      </c>
      <c r="X6349" s="4">
        <f t="shared" si="1888"/>
        <v>77022.68446345604</v>
      </c>
      <c r="Y6349" s="6">
        <f t="shared" si="1889"/>
        <v>559.73183710888839</v>
      </c>
      <c r="Z6349" s="6">
        <f t="shared" si="1890"/>
        <v>1.1726472946210074</v>
      </c>
      <c r="AA6349" s="6">
        <f t="shared" si="1891"/>
        <v>4955948.7074311115</v>
      </c>
      <c r="AB6349" s="26">
        <v>-13.586906357416865</v>
      </c>
      <c r="AC6349" s="4">
        <f t="shared" si="1892"/>
        <v>61.574595069577526</v>
      </c>
      <c r="AD6349" s="4">
        <f t="shared" si="1893"/>
        <v>173600013.14936945</v>
      </c>
      <c r="AE6349" s="4">
        <f t="shared" si="1894"/>
        <v>41.07620917475144</v>
      </c>
      <c r="AF6349" s="27">
        <v>-10.156431443339946</v>
      </c>
      <c r="AG6349" s="6">
        <f t="shared" si="1895"/>
        <v>31.076882584287024</v>
      </c>
      <c r="AH6349" s="6">
        <f t="shared" si="1896"/>
        <v>28634481.966502052</v>
      </c>
      <c r="AI6349" s="6">
        <f t="shared" si="1897"/>
        <v>20.731285818265345</v>
      </c>
      <c r="AK6349" s="1">
        <f t="shared" si="1898"/>
        <v>3.5469234104606507E-6</v>
      </c>
      <c r="AL6349" s="1">
        <f t="shared" si="1899"/>
        <v>14.990330487319154</v>
      </c>
    </row>
    <row r="6350" spans="4:38" x14ac:dyDescent="0.25">
      <c r="D6350" s="1">
        <v>1996</v>
      </c>
      <c r="E6350" s="1" t="s">
        <v>171</v>
      </c>
      <c r="F6350" s="2" t="s">
        <v>366</v>
      </c>
      <c r="G6350">
        <v>1</v>
      </c>
      <c r="H6350">
        <v>4348805</v>
      </c>
      <c r="I6350" s="1">
        <v>72.198560000000001</v>
      </c>
      <c r="J6350" s="1">
        <v>22431</v>
      </c>
      <c r="K6350" s="1">
        <v>168908.1</v>
      </c>
      <c r="L6350" s="1">
        <v>176259</v>
      </c>
      <c r="M6350" s="3">
        <v>980</v>
      </c>
      <c r="N6350">
        <v>132.80000000000001</v>
      </c>
      <c r="O6350">
        <v>556</v>
      </c>
      <c r="P6350"/>
      <c r="Q6350" s="1">
        <f t="shared" si="1881"/>
        <v>10</v>
      </c>
      <c r="R6350" s="5">
        <f t="shared" si="1882"/>
        <v>-2.0388218269173235</v>
      </c>
      <c r="S6350" s="4">
        <f t="shared" si="1883"/>
        <v>344.373521023134</v>
      </c>
      <c r="T6350" s="6">
        <f t="shared" si="1884"/>
        <v>-3.1485079443970356</v>
      </c>
      <c r="U6350" s="6">
        <f t="shared" si="1885"/>
        <v>5.5495286177147714</v>
      </c>
      <c r="V6350" s="4">
        <f t="shared" si="1886"/>
        <v>130.7611781730827</v>
      </c>
      <c r="W6350" s="4">
        <f t="shared" si="1887"/>
        <v>2.0965189131120773E-2</v>
      </c>
      <c r="X6350" s="4">
        <f t="shared" si="1888"/>
        <v>91173.519319363666</v>
      </c>
      <c r="Y6350" s="6">
        <f t="shared" si="1889"/>
        <v>552.85149205560299</v>
      </c>
      <c r="Z6350" s="6">
        <f t="shared" si="1890"/>
        <v>1.3009854525217404</v>
      </c>
      <c r="AA6350" s="6">
        <f t="shared" si="1891"/>
        <v>5657732.0408538068</v>
      </c>
      <c r="AB6350" s="26">
        <v>-13.586906357416865</v>
      </c>
      <c r="AC6350" s="4">
        <f t="shared" si="1892"/>
        <v>66.640969691599381</v>
      </c>
      <c r="AD6350" s="4">
        <f t="shared" si="1893"/>
        <v>209237623.10458228</v>
      </c>
      <c r="AE6350" s="4">
        <f t="shared" si="1894"/>
        <v>48.113820487371193</v>
      </c>
      <c r="AF6350" s="27">
        <v>-10.156431443339946</v>
      </c>
      <c r="AG6350" s="6">
        <f t="shared" si="1895"/>
        <v>32.257919061039516</v>
      </c>
      <c r="AH6350" s="6">
        <f t="shared" si="1896"/>
        <v>31888905.34251903</v>
      </c>
      <c r="AI6350" s="6">
        <f t="shared" si="1897"/>
        <v>23.289753048036051</v>
      </c>
      <c r="AK6350" s="1">
        <f t="shared" si="1898"/>
        <v>3.1849420148636716E-6</v>
      </c>
      <c r="AL6350" s="1">
        <f t="shared" si="1899"/>
        <v>13.85069175894921</v>
      </c>
    </row>
    <row r="6351" spans="4:38" x14ac:dyDescent="0.25">
      <c r="D6351" s="1">
        <v>1997</v>
      </c>
      <c r="E6351" s="1" t="s">
        <v>171</v>
      </c>
      <c r="F6351" s="2" t="s">
        <v>366</v>
      </c>
      <c r="G6351">
        <v>1</v>
      </c>
      <c r="H6351">
        <v>4485951</v>
      </c>
      <c r="I6351" s="1">
        <v>80.230140000000006</v>
      </c>
      <c r="J6351" s="1">
        <v>22426</v>
      </c>
      <c r="K6351" s="1">
        <v>172507.7</v>
      </c>
      <c r="L6351" s="1">
        <v>177449.2</v>
      </c>
      <c r="M6351" s="3">
        <v>980</v>
      </c>
      <c r="N6351">
        <v>130</v>
      </c>
      <c r="O6351">
        <v>541</v>
      </c>
      <c r="P6351"/>
      <c r="Q6351" s="1">
        <f t="shared" si="1881"/>
        <v>10</v>
      </c>
      <c r="R6351" s="5">
        <f t="shared" si="1882"/>
        <v>-1.8347219635912386</v>
      </c>
      <c r="S6351" s="4">
        <f t="shared" si="1883"/>
        <v>316.50366607860832</v>
      </c>
      <c r="T6351" s="6">
        <f t="shared" si="1884"/>
        <v>-2.9988545258387647</v>
      </c>
      <c r="U6351" s="6">
        <f t="shared" si="1885"/>
        <v>5.321443365264682</v>
      </c>
      <c r="V6351" s="4">
        <f t="shared" si="1886"/>
        <v>128.16527803640875</v>
      </c>
      <c r="W6351" s="4">
        <f t="shared" si="1887"/>
        <v>2.5348881734619046E-2</v>
      </c>
      <c r="X6351" s="4">
        <f t="shared" si="1888"/>
        <v>113713.84136629605</v>
      </c>
      <c r="Y6351" s="6">
        <f t="shared" si="1889"/>
        <v>538.00114547416126</v>
      </c>
      <c r="Z6351" s="6">
        <f t="shared" si="1890"/>
        <v>1.5076762918063951</v>
      </c>
      <c r="AA6351" s="6">
        <f t="shared" si="1891"/>
        <v>6763361.96890519</v>
      </c>
      <c r="AB6351" s="26">
        <v>-13.586906357416865</v>
      </c>
      <c r="AC6351" s="4">
        <f t="shared" si="1892"/>
        <v>74.054307012394375</v>
      </c>
      <c r="AD6351" s="4">
        <f t="shared" si="1893"/>
        <v>266527728.34580779</v>
      </c>
      <c r="AE6351" s="4">
        <f t="shared" si="1894"/>
        <v>59.413874192073827</v>
      </c>
      <c r="AF6351" s="27">
        <v>-10.156431443339946</v>
      </c>
      <c r="AG6351" s="6">
        <f t="shared" si="1895"/>
        <v>33.867703004030325</v>
      </c>
      <c r="AH6351" s="6">
        <f t="shared" si="1896"/>
        <v>36553857.701217398</v>
      </c>
      <c r="AI6351" s="6">
        <f t="shared" si="1897"/>
        <v>27.172105534917737</v>
      </c>
      <c r="AK6351" s="1">
        <f t="shared" si="1898"/>
        <v>2.7784841551762387E-6</v>
      </c>
      <c r="AL6351" s="1">
        <f t="shared" si="1899"/>
        <v>12.464143774397002</v>
      </c>
    </row>
    <row r="6352" spans="4:38" x14ac:dyDescent="0.25">
      <c r="D6352" s="1">
        <v>1998</v>
      </c>
      <c r="E6352" s="1" t="s">
        <v>171</v>
      </c>
      <c r="F6352" s="2" t="s">
        <v>366</v>
      </c>
      <c r="G6352">
        <v>1</v>
      </c>
      <c r="H6352">
        <v>4632446</v>
      </c>
      <c r="I6352" s="1">
        <v>78.791439999999994</v>
      </c>
      <c r="J6352" s="1">
        <v>22431</v>
      </c>
      <c r="K6352" s="1">
        <v>176622</v>
      </c>
      <c r="L6352" s="1">
        <v>184261</v>
      </c>
      <c r="M6352" s="3">
        <v>960</v>
      </c>
      <c r="N6352">
        <v>127</v>
      </c>
      <c r="O6352">
        <v>521</v>
      </c>
      <c r="P6352"/>
      <c r="Q6352" s="1">
        <f t="shared" si="1881"/>
        <v>10</v>
      </c>
      <c r="R6352" s="5">
        <f t="shared" si="1882"/>
        <v>-1.8682232486168546</v>
      </c>
      <c r="S6352" s="4">
        <f t="shared" si="1883"/>
        <v>329.96932661720609</v>
      </c>
      <c r="T6352" s="6">
        <f t="shared" si="1884"/>
        <v>-3.0237589528493074</v>
      </c>
      <c r="U6352" s="6">
        <f t="shared" si="1885"/>
        <v>5.571608484109662</v>
      </c>
      <c r="V6352" s="4">
        <f t="shared" si="1886"/>
        <v>125.13177675138314</v>
      </c>
      <c r="W6352" s="4">
        <f t="shared" si="1887"/>
        <v>2.3878413429441307E-2</v>
      </c>
      <c r="X6352" s="4">
        <f t="shared" si="1888"/>
        <v>110615.46077756166</v>
      </c>
      <c r="Y6352" s="6">
        <f t="shared" si="1889"/>
        <v>517.97624104715067</v>
      </c>
      <c r="Z6352" s="6">
        <f t="shared" si="1890"/>
        <v>1.4141596672615231</v>
      </c>
      <c r="AA6352" s="6">
        <f t="shared" si="1891"/>
        <v>6551018.2939669732</v>
      </c>
      <c r="AB6352" s="26">
        <v>-13.586906357416865</v>
      </c>
      <c r="AC6352" s="4">
        <f t="shared" si="1892"/>
        <v>72.72635306019221</v>
      </c>
      <c r="AD6352" s="4">
        <f t="shared" si="1893"/>
        <v>265449073.10535589</v>
      </c>
      <c r="AE6352" s="4">
        <f t="shared" si="1894"/>
        <v>57.302140835609507</v>
      </c>
      <c r="AF6352" s="27">
        <v>-10.156431443339946</v>
      </c>
      <c r="AG6352" s="6">
        <f t="shared" si="1895"/>
        <v>33.588760221013906</v>
      </c>
      <c r="AH6352" s="6">
        <f t="shared" si="1896"/>
        <v>37070679.323921479</v>
      </c>
      <c r="AI6352" s="6">
        <f t="shared" si="1897"/>
        <v>26.46506785628404</v>
      </c>
      <c r="AK6352" s="1">
        <f t="shared" si="1898"/>
        <v>2.739747862345232E-6</v>
      </c>
      <c r="AL6352" s="1">
        <f t="shared" si="1899"/>
        <v>12.691734025929721</v>
      </c>
    </row>
    <row r="6353" spans="4:38" x14ac:dyDescent="0.25">
      <c r="D6353" s="1">
        <v>1999</v>
      </c>
      <c r="E6353" s="1" t="s">
        <v>171</v>
      </c>
      <c r="F6353" s="2" t="s">
        <v>366</v>
      </c>
      <c r="G6353">
        <v>1</v>
      </c>
      <c r="H6353">
        <v>4780448</v>
      </c>
      <c r="I6353" s="1">
        <v>75.216250000000002</v>
      </c>
      <c r="J6353" s="1">
        <v>22456</v>
      </c>
      <c r="K6353" s="1">
        <v>181242.9</v>
      </c>
      <c r="L6353" s="1">
        <v>188118.8</v>
      </c>
      <c r="M6353" s="3">
        <v>960</v>
      </c>
      <c r="N6353">
        <v>123.9</v>
      </c>
      <c r="O6353">
        <v>505</v>
      </c>
      <c r="P6353"/>
      <c r="Q6353" s="1">
        <f t="shared" si="1881"/>
        <v>10</v>
      </c>
      <c r="R6353" s="5">
        <f t="shared" si="1882"/>
        <v>-1.957023914380204</v>
      </c>
      <c r="S6353" s="4">
        <f t="shared" si="1883"/>
        <v>354.69668961161989</v>
      </c>
      <c r="T6353" s="6">
        <f t="shared" si="1884"/>
        <v>-3.089109462516014</v>
      </c>
      <c r="U6353" s="6">
        <f t="shared" si="1885"/>
        <v>5.811195651571575</v>
      </c>
      <c r="V6353" s="4">
        <f t="shared" si="1886"/>
        <v>121.9429760856198</v>
      </c>
      <c r="W6353" s="4">
        <f t="shared" si="1887"/>
        <v>2.1205794190624978E-2</v>
      </c>
      <c r="X6353" s="4">
        <f t="shared" si="1888"/>
        <v>101373.1964269848</v>
      </c>
      <c r="Y6353" s="6">
        <f t="shared" si="1889"/>
        <v>501.91089053748397</v>
      </c>
      <c r="Z6353" s="6">
        <f t="shared" si="1890"/>
        <v>1.2943334643991651</v>
      </c>
      <c r="AA6353" s="6">
        <f t="shared" si="1891"/>
        <v>6187493.8212200599</v>
      </c>
      <c r="AB6353" s="26">
        <v>-13.586906357416865</v>
      </c>
      <c r="AC6353" s="4">
        <f t="shared" si="1892"/>
        <v>69.42636856698752</v>
      </c>
      <c r="AD6353" s="4">
        <f t="shared" si="1893"/>
        <v>249634568.84803942</v>
      </c>
      <c r="AE6353" s="4">
        <f t="shared" si="1894"/>
        <v>52.219910947266754</v>
      </c>
      <c r="AF6353" s="27">
        <v>-10.156431443339946</v>
      </c>
      <c r="AG6353" s="6">
        <f t="shared" si="1895"/>
        <v>32.878185660237982</v>
      </c>
      <c r="AH6353" s="6">
        <f t="shared" si="1896"/>
        <v>36519213.617611393</v>
      </c>
      <c r="AI6353" s="6">
        <f t="shared" si="1897"/>
        <v>24.729738321668751</v>
      </c>
      <c r="AK6353" s="1">
        <f t="shared" si="1898"/>
        <v>2.7811199741831257E-6</v>
      </c>
      <c r="AL6353" s="1">
        <f t="shared" si="1899"/>
        <v>13.294999418343775</v>
      </c>
    </row>
    <row r="6354" spans="4:38" x14ac:dyDescent="0.25">
      <c r="D6354" s="1">
        <v>2000</v>
      </c>
      <c r="E6354" s="1" t="s">
        <v>171</v>
      </c>
      <c r="F6354" s="2" t="s">
        <v>366</v>
      </c>
      <c r="G6354">
        <v>1</v>
      </c>
      <c r="H6354">
        <v>4924402</v>
      </c>
      <c r="I6354" s="1">
        <v>67.138040000000004</v>
      </c>
      <c r="J6354" s="1">
        <v>22486</v>
      </c>
      <c r="K6354" s="1">
        <v>186451.1</v>
      </c>
      <c r="L6354" s="1">
        <v>193482.7</v>
      </c>
      <c r="M6354" s="3">
        <v>950</v>
      </c>
      <c r="N6354">
        <v>120.6</v>
      </c>
      <c r="O6354">
        <v>491</v>
      </c>
      <c r="P6354"/>
      <c r="Q6354" s="1">
        <f t="shared" si="1881"/>
        <v>10</v>
      </c>
      <c r="R6354" s="5">
        <f t="shared" si="1882"/>
        <v>-2.1924977255815032</v>
      </c>
      <c r="S6354" s="4">
        <f t="shared" si="1883"/>
        <v>408.7936126821694</v>
      </c>
      <c r="T6354" s="6">
        <f t="shared" si="1884"/>
        <v>-3.25822496062449</v>
      </c>
      <c r="U6354" s="6">
        <f t="shared" si="1885"/>
        <v>6.3041016258902012</v>
      </c>
      <c r="V6354" s="4">
        <f t="shared" si="1886"/>
        <v>118.40750227441849</v>
      </c>
      <c r="W6354" s="4">
        <f t="shared" si="1887"/>
        <v>1.6423456217795351E-2</v>
      </c>
      <c r="X6354" s="4">
        <f t="shared" si="1888"/>
        <v>80875.700645823861</v>
      </c>
      <c r="Y6354" s="6">
        <f t="shared" si="1889"/>
        <v>487.74177503937551</v>
      </c>
      <c r="Z6354" s="6">
        <f t="shared" si="1890"/>
        <v>1.0649898111456833</v>
      </c>
      <c r="AA6354" s="6">
        <f t="shared" si="1891"/>
        <v>5244437.955985425</v>
      </c>
      <c r="AB6354" s="26">
        <v>-13.586906357416865</v>
      </c>
      <c r="AC6354" s="4">
        <f t="shared" si="1892"/>
        <v>61.969990659001894</v>
      </c>
      <c r="AD6354" s="4">
        <f t="shared" si="1893"/>
        <v>204881897.74804127</v>
      </c>
      <c r="AE6354" s="4">
        <f t="shared" si="1894"/>
        <v>41.605437116636956</v>
      </c>
      <c r="AF6354" s="27">
        <v>-10.156431443339946</v>
      </c>
      <c r="AG6354" s="6">
        <f t="shared" si="1895"/>
        <v>31.171670360641112</v>
      </c>
      <c r="AH6354" s="6">
        <f t="shared" si="1896"/>
        <v>33578655.189890601</v>
      </c>
      <c r="AI6354" s="6">
        <f t="shared" si="1897"/>
        <v>20.928048515395375</v>
      </c>
      <c r="AK6354" s="1">
        <f t="shared" si="1898"/>
        <v>3.0246689112188462E-6</v>
      </c>
      <c r="AL6354" s="1">
        <f t="shared" si="1899"/>
        <v>14.89468563574391</v>
      </c>
    </row>
    <row r="6355" spans="4:38" x14ac:dyDescent="0.25">
      <c r="D6355" s="1">
        <v>2001</v>
      </c>
      <c r="E6355" s="1" t="s">
        <v>171</v>
      </c>
      <c r="F6355" s="2" t="s">
        <v>366</v>
      </c>
      <c r="G6355">
        <v>1</v>
      </c>
      <c r="H6355">
        <v>5062567</v>
      </c>
      <c r="I6355" s="1">
        <v>74.857460000000003</v>
      </c>
      <c r="J6355" s="1">
        <v>22508</v>
      </c>
      <c r="K6355" s="1">
        <v>191884.1</v>
      </c>
      <c r="L6355" s="1">
        <v>198312.2</v>
      </c>
      <c r="M6355" s="3">
        <v>950</v>
      </c>
      <c r="N6355">
        <v>117.3</v>
      </c>
      <c r="O6355">
        <v>474</v>
      </c>
      <c r="P6355"/>
      <c r="Q6355" s="1">
        <f t="shared" si="1881"/>
        <v>10</v>
      </c>
      <c r="R6355" s="5">
        <f t="shared" si="1882"/>
        <v>-1.9664038827927102</v>
      </c>
      <c r="S6355" s="4">
        <f t="shared" si="1883"/>
        <v>377.32163928618468</v>
      </c>
      <c r="T6355" s="6">
        <f t="shared" si="1884"/>
        <v>-3.0959585166758599</v>
      </c>
      <c r="U6355" s="6">
        <f t="shared" si="1885"/>
        <v>6.1396634455072645</v>
      </c>
      <c r="V6355" s="4">
        <f t="shared" si="1886"/>
        <v>115.33359611720729</v>
      </c>
      <c r="W6355" s="4">
        <f t="shared" si="1887"/>
        <v>1.983916431127963E-2</v>
      </c>
      <c r="X6355" s="4">
        <f t="shared" si="1888"/>
        <v>100437.09854986198</v>
      </c>
      <c r="Y6355" s="6">
        <f t="shared" si="1889"/>
        <v>470.90404148332414</v>
      </c>
      <c r="Z6355" s="6">
        <f t="shared" si="1890"/>
        <v>1.2192437039000468</v>
      </c>
      <c r="AA6355" s="6">
        <f t="shared" si="1891"/>
        <v>6172502.9403221477</v>
      </c>
      <c r="AB6355" s="26">
        <v>-13.586906357416865</v>
      </c>
      <c r="AC6355" s="4">
        <f t="shared" si="1892"/>
        <v>69.09519695476078</v>
      </c>
      <c r="AD6355" s="4">
        <f t="shared" si="1893"/>
        <v>261850694.38548338</v>
      </c>
      <c r="AE6355" s="4">
        <f t="shared" si="1894"/>
        <v>51.72290942233127</v>
      </c>
      <c r="AF6355" s="27">
        <v>-10.156431443339946</v>
      </c>
      <c r="AG6355" s="6">
        <f t="shared" si="1895"/>
        <v>32.805450682346148</v>
      </c>
      <c r="AH6355" s="6">
        <f t="shared" si="1896"/>
        <v>38489920.329171009</v>
      </c>
      <c r="AI6355" s="6">
        <f t="shared" si="1897"/>
        <v>24.557327122356998</v>
      </c>
      <c r="AK6355" s="1">
        <f t="shared" si="1898"/>
        <v>2.6387249847442576E-6</v>
      </c>
      <c r="AL6355" s="1">
        <f t="shared" si="1899"/>
        <v>13.358722029841783</v>
      </c>
    </row>
    <row r="6356" spans="4:38" x14ac:dyDescent="0.25">
      <c r="D6356" s="1">
        <v>2002</v>
      </c>
      <c r="E6356" s="1" t="s">
        <v>171</v>
      </c>
      <c r="F6356" s="2" t="s">
        <v>366</v>
      </c>
      <c r="G6356">
        <v>1</v>
      </c>
      <c r="H6356">
        <v>5197031</v>
      </c>
      <c r="I6356" s="1">
        <v>60.33755</v>
      </c>
      <c r="J6356" s="1">
        <v>22519</v>
      </c>
      <c r="K6356" s="1">
        <v>197362</v>
      </c>
      <c r="L6356" s="1">
        <v>204793</v>
      </c>
      <c r="M6356" s="3">
        <v>940</v>
      </c>
      <c r="N6356">
        <v>114.1</v>
      </c>
      <c r="O6356">
        <v>459</v>
      </c>
      <c r="P6356"/>
      <c r="Q6356" s="1">
        <f t="shared" si="1881"/>
        <v>10</v>
      </c>
      <c r="R6356" s="5">
        <f t="shared" si="1882"/>
        <v>-2.439608502499687</v>
      </c>
      <c r="S6356" s="4">
        <f t="shared" si="1883"/>
        <v>481.48601327034322</v>
      </c>
      <c r="T6356" s="6">
        <f t="shared" si="1884"/>
        <v>-3.4301770461056997</v>
      </c>
      <c r="U6356" s="6">
        <f t="shared" si="1885"/>
        <v>7.0247624780312456</v>
      </c>
      <c r="V6356" s="4">
        <f t="shared" si="1886"/>
        <v>111.66039149750031</v>
      </c>
      <c r="W6356" s="4">
        <f t="shared" si="1887"/>
        <v>1.2531527051050987E-2</v>
      </c>
      <c r="X6356" s="4">
        <f t="shared" si="1888"/>
        <v>65126.734561650563</v>
      </c>
      <c r="Y6356" s="6">
        <f t="shared" si="1889"/>
        <v>455.56982295389429</v>
      </c>
      <c r="Z6356" s="6">
        <f t="shared" si="1890"/>
        <v>0.85892655002493634</v>
      </c>
      <c r="AA6356" s="6">
        <f t="shared" si="1891"/>
        <v>4463867.9072026452</v>
      </c>
      <c r="AB6356" s="26">
        <v>-13.586906357416865</v>
      </c>
      <c r="AC6356" s="4">
        <f t="shared" si="1892"/>
        <v>55.692978375404756</v>
      </c>
      <c r="AD6356" s="4">
        <f t="shared" si="1893"/>
        <v>174639879.48461261</v>
      </c>
      <c r="AE6356" s="4">
        <f t="shared" si="1894"/>
        <v>33.603778673749034</v>
      </c>
      <c r="AF6356" s="27">
        <v>-10.156431443339946</v>
      </c>
      <c r="AG6356" s="6">
        <f t="shared" si="1895"/>
        <v>29.609058969333969</v>
      </c>
      <c r="AH6356" s="6">
        <f t="shared" si="1896"/>
        <v>31848143.428470887</v>
      </c>
      <c r="AI6356" s="6">
        <f t="shared" si="1897"/>
        <v>17.865380760151368</v>
      </c>
      <c r="AK6356" s="1">
        <f t="shared" si="1898"/>
        <v>3.189018369673796E-6</v>
      </c>
      <c r="AL6356" s="1">
        <f t="shared" si="1899"/>
        <v>16.573427326764179</v>
      </c>
    </row>
    <row r="6357" spans="4:38" x14ac:dyDescent="0.25">
      <c r="D6357" s="1">
        <v>2003</v>
      </c>
      <c r="E6357" s="1" t="s">
        <v>171</v>
      </c>
      <c r="F6357" s="2" t="s">
        <v>366</v>
      </c>
      <c r="G6357">
        <v>1</v>
      </c>
      <c r="H6357">
        <v>5330639</v>
      </c>
      <c r="I6357" s="1">
        <v>85.211799999999997</v>
      </c>
      <c r="J6357" s="1">
        <v>22508</v>
      </c>
      <c r="K6357" s="1">
        <v>203140.8</v>
      </c>
      <c r="L6357" s="1">
        <v>208520.2</v>
      </c>
      <c r="M6357" s="3">
        <v>940</v>
      </c>
      <c r="N6357">
        <v>110.8</v>
      </c>
      <c r="O6357">
        <v>446</v>
      </c>
      <c r="P6357"/>
      <c r="Q6357" s="1">
        <f t="shared" si="1881"/>
        <v>10</v>
      </c>
      <c r="R6357" s="5">
        <f t="shared" si="1882"/>
        <v>-1.7274602813225399</v>
      </c>
      <c r="S6357" s="4">
        <f t="shared" si="1883"/>
        <v>350.91766351608578</v>
      </c>
      <c r="T6357" s="6">
        <f t="shared" si="1884"/>
        <v>-2.9181241582432746</v>
      </c>
      <c r="U6357" s="6">
        <f t="shared" si="1885"/>
        <v>6.084878331017193</v>
      </c>
      <c r="V6357" s="4">
        <f t="shared" si="1886"/>
        <v>109.07253971867746</v>
      </c>
      <c r="W6357" s="4">
        <f t="shared" si="1887"/>
        <v>2.4282562224484307E-2</v>
      </c>
      <c r="X6357" s="4">
        <f t="shared" si="1888"/>
        <v>129441.57321376281</v>
      </c>
      <c r="Y6357" s="6">
        <f t="shared" si="1889"/>
        <v>443.0818758417567</v>
      </c>
      <c r="Z6357" s="6">
        <f t="shared" si="1890"/>
        <v>1.4003862585984586</v>
      </c>
      <c r="AA6357" s="6">
        <f t="shared" si="1891"/>
        <v>7464953.6051490288</v>
      </c>
      <c r="AB6357" s="26">
        <v>-13.586906357416865</v>
      </c>
      <c r="AC6357" s="4">
        <f t="shared" si="1892"/>
        <v>78.652496409438484</v>
      </c>
      <c r="AD6357" s="4">
        <f t="shared" si="1893"/>
        <v>357265864.84764814</v>
      </c>
      <c r="AE6357" s="4">
        <f t="shared" si="1894"/>
        <v>67.021207935417891</v>
      </c>
      <c r="AF6357" s="27">
        <v>-10.156431443339946</v>
      </c>
      <c r="AG6357" s="6">
        <f t="shared" si="1895"/>
        <v>34.804658378395274</v>
      </c>
      <c r="AH6357" s="6">
        <f t="shared" si="1896"/>
        <v>46133898.21070268</v>
      </c>
      <c r="AI6357" s="6">
        <f t="shared" si="1897"/>
        <v>29.657675888081425</v>
      </c>
      <c r="AK6357" s="1">
        <f t="shared" si="1898"/>
        <v>2.2015116513574259E-6</v>
      </c>
      <c r="AL6357" s="1">
        <f t="shared" si="1899"/>
        <v>11.735463867680298</v>
      </c>
    </row>
    <row r="6358" spans="4:38" x14ac:dyDescent="0.25">
      <c r="D6358" s="1">
        <v>2004</v>
      </c>
      <c r="E6358" s="1" t="s">
        <v>171</v>
      </c>
      <c r="F6358" s="2" t="s">
        <v>366</v>
      </c>
      <c r="G6358">
        <v>1</v>
      </c>
      <c r="H6358">
        <v>5467766</v>
      </c>
      <c r="I6358" s="1">
        <v>83.786580000000001</v>
      </c>
      <c r="J6358" s="1">
        <v>22472</v>
      </c>
      <c r="K6358" s="1">
        <v>208653.7</v>
      </c>
      <c r="L6358" s="1">
        <v>216589.9</v>
      </c>
      <c r="M6358" s="3">
        <v>930</v>
      </c>
      <c r="N6358">
        <v>107.7</v>
      </c>
      <c r="O6358">
        <v>434</v>
      </c>
      <c r="P6358"/>
      <c r="Q6358" s="1">
        <f t="shared" si="1881"/>
        <v>10</v>
      </c>
      <c r="R6358" s="5">
        <f t="shared" si="1882"/>
        <v>-1.756844592534986</v>
      </c>
      <c r="S6358" s="4">
        <f t="shared" si="1883"/>
        <v>366.57212455741723</v>
      </c>
      <c r="T6358" s="6">
        <f t="shared" si="1884"/>
        <v>-2.9403964734395971</v>
      </c>
      <c r="U6358" s="6">
        <f t="shared" si="1885"/>
        <v>6.3686017814263494</v>
      </c>
      <c r="V6358" s="4">
        <f t="shared" si="1886"/>
        <v>105.94315540746501</v>
      </c>
      <c r="W6358" s="4">
        <f t="shared" si="1887"/>
        <v>2.285677889478371E-2</v>
      </c>
      <c r="X6358" s="4">
        <f t="shared" si="1888"/>
        <v>124975.51851041595</v>
      </c>
      <c r="Y6358" s="6">
        <f t="shared" si="1889"/>
        <v>431.05960352656041</v>
      </c>
      <c r="Z6358" s="6">
        <f t="shared" si="1890"/>
        <v>1.3156197054800727</v>
      </c>
      <c r="AA6358" s="6">
        <f t="shared" si="1891"/>
        <v>7193500.6945539555</v>
      </c>
      <c r="AB6358" s="26">
        <v>-13.586906357416865</v>
      </c>
      <c r="AC6358" s="4">
        <f t="shared" si="1892"/>
        <v>77.336984814416894</v>
      </c>
      <c r="AD6358" s="4">
        <f t="shared" si="1893"/>
        <v>354300381.37689173</v>
      </c>
      <c r="AE6358" s="4">
        <f t="shared" si="1894"/>
        <v>64.79801465111926</v>
      </c>
      <c r="AF6358" s="27">
        <v>-10.156431443339946</v>
      </c>
      <c r="AG6358" s="6">
        <f t="shared" si="1895"/>
        <v>34.541027154270878</v>
      </c>
      <c r="AH6358" s="6">
        <f t="shared" si="1896"/>
        <v>46529193.534485862</v>
      </c>
      <c r="AI6358" s="6">
        <f t="shared" si="1897"/>
        <v>28.940745349434891</v>
      </c>
      <c r="AK6358" s="1">
        <f t="shared" si="1898"/>
        <v>2.1828083987340856E-6</v>
      </c>
      <c r="AL6358" s="1">
        <f t="shared" si="1899"/>
        <v>11.935085547112676</v>
      </c>
    </row>
    <row r="6359" spans="4:38" x14ac:dyDescent="0.25">
      <c r="D6359" s="1">
        <v>2005</v>
      </c>
      <c r="E6359" s="1" t="s">
        <v>171</v>
      </c>
      <c r="F6359" s="2" t="s">
        <v>366</v>
      </c>
      <c r="G6359">
        <v>1</v>
      </c>
      <c r="H6359">
        <v>5611640</v>
      </c>
      <c r="I6359" s="1">
        <v>77.187169999999995</v>
      </c>
      <c r="J6359" s="1">
        <v>22383</v>
      </c>
      <c r="K6359" s="1">
        <v>213986.6</v>
      </c>
      <c r="L6359" s="1">
        <v>224824.4</v>
      </c>
      <c r="M6359" s="3">
        <v>940</v>
      </c>
      <c r="N6359">
        <v>104.6</v>
      </c>
      <c r="O6359">
        <v>427</v>
      </c>
      <c r="P6359"/>
      <c r="Q6359" s="1">
        <f t="shared" si="1881"/>
        <v>10</v>
      </c>
      <c r="R6359" s="5">
        <f t="shared" si="1882"/>
        <v>-1.90705268764226</v>
      </c>
      <c r="S6359" s="4">
        <f t="shared" si="1883"/>
        <v>408.08372064942927</v>
      </c>
      <c r="T6359" s="6">
        <f t="shared" si="1884"/>
        <v>-3.0524501336744088</v>
      </c>
      <c r="U6359" s="6">
        <f t="shared" si="1885"/>
        <v>6.8626526983326874</v>
      </c>
      <c r="V6359" s="4">
        <f t="shared" si="1886"/>
        <v>102.69294731235773</v>
      </c>
      <c r="W6359" s="4">
        <f t="shared" si="1887"/>
        <v>1.8914542799493058E-2</v>
      </c>
      <c r="X6359" s="4">
        <f t="shared" si="1888"/>
        <v>106141.60495534723</v>
      </c>
      <c r="Y6359" s="6">
        <f t="shared" si="1889"/>
        <v>423.94754986632557</v>
      </c>
      <c r="Z6359" s="6">
        <f t="shared" si="1890"/>
        <v>1.1247424777703374</v>
      </c>
      <c r="AA6359" s="6">
        <f t="shared" si="1891"/>
        <v>6311649.8779551359</v>
      </c>
      <c r="AB6359" s="26">
        <v>-13.586906357416865</v>
      </c>
      <c r="AC6359" s="4">
        <f t="shared" si="1892"/>
        <v>71.245574102175027</v>
      </c>
      <c r="AD6359" s="4">
        <f t="shared" si="1893"/>
        <v>308597789.46797484</v>
      </c>
      <c r="AE6359" s="4">
        <f t="shared" si="1894"/>
        <v>54.992442399721803</v>
      </c>
      <c r="AF6359" s="27">
        <v>-10.156431443339946</v>
      </c>
      <c r="AG6359" s="6">
        <f t="shared" si="1895"/>
        <v>33.273046236840791</v>
      </c>
      <c r="AH6359" s="6">
        <f t="shared" si="1896"/>
        <v>43992238.560711615</v>
      </c>
      <c r="AI6359" s="6">
        <f t="shared" si="1897"/>
        <v>25.682522763008905</v>
      </c>
      <c r="AK6359" s="1">
        <f t="shared" si="1898"/>
        <v>2.308687117461307E-6</v>
      </c>
      <c r="AL6359" s="1">
        <f t="shared" si="1899"/>
        <v>12.95552097583057</v>
      </c>
    </row>
    <row r="6360" spans="4:38" x14ac:dyDescent="0.25">
      <c r="D6360" s="1">
        <v>2006</v>
      </c>
      <c r="E6360" s="1" t="s">
        <v>171</v>
      </c>
      <c r="F6360" s="2" t="s">
        <v>366</v>
      </c>
      <c r="G6360">
        <v>1</v>
      </c>
      <c r="H6360">
        <v>5762880</v>
      </c>
      <c r="I6360" s="1">
        <v>84.242469999999997</v>
      </c>
      <c r="J6360" s="1">
        <v>22255</v>
      </c>
      <c r="K6360" s="1">
        <v>218829.9</v>
      </c>
      <c r="L6360" s="1">
        <v>222482.4</v>
      </c>
      <c r="M6360" s="3">
        <v>960</v>
      </c>
      <c r="N6360">
        <v>101.7</v>
      </c>
      <c r="O6360">
        <v>427</v>
      </c>
      <c r="P6360"/>
      <c r="Q6360" s="1">
        <f t="shared" si="1881"/>
        <v>10</v>
      </c>
      <c r="R6360" s="5">
        <f t="shared" si="1882"/>
        <v>-1.7473371804031865</v>
      </c>
      <c r="S6360" s="4">
        <f t="shared" si="1883"/>
        <v>382.36962045391124</v>
      </c>
      <c r="T6360" s="6">
        <f t="shared" si="1884"/>
        <v>-2.9332034649098828</v>
      </c>
      <c r="U6360" s="6">
        <f t="shared" si="1885"/>
        <v>6.525861465614665</v>
      </c>
      <c r="V6360" s="4">
        <f t="shared" si="1886"/>
        <v>99.95266281959681</v>
      </c>
      <c r="W6360" s="4">
        <f t="shared" si="1887"/>
        <v>2.2031684917854018E-2</v>
      </c>
      <c r="X6360" s="4">
        <f t="shared" si="1888"/>
        <v>126965.95637940256</v>
      </c>
      <c r="Y6360" s="6">
        <f t="shared" si="1889"/>
        <v>424.06679653509013</v>
      </c>
      <c r="Z6360" s="6">
        <f t="shared" si="1890"/>
        <v>1.2909019053481439</v>
      </c>
      <c r="AA6360" s="6">
        <f t="shared" si="1891"/>
        <v>7439312.7722927118</v>
      </c>
      <c r="AB6360" s="26">
        <v>-13.586906357416865</v>
      </c>
      <c r="AC6360" s="4">
        <f t="shared" si="1892"/>
        <v>77.757782011379035</v>
      </c>
      <c r="AD6360" s="4">
        <f t="shared" si="1893"/>
        <v>377497893.43695277</v>
      </c>
      <c r="AE6360" s="4">
        <f t="shared" si="1894"/>
        <v>65.505076183601375</v>
      </c>
      <c r="AF6360" s="27">
        <v>-10.156431443339946</v>
      </c>
      <c r="AG6360" s="6">
        <f t="shared" si="1895"/>
        <v>34.625731098582293</v>
      </c>
      <c r="AH6360" s="6">
        <f t="shared" si="1896"/>
        <v>49307366.7422328</v>
      </c>
      <c r="AI6360" s="6">
        <f t="shared" si="1897"/>
        <v>29.169571133003856</v>
      </c>
      <c r="AK6360" s="1">
        <f t="shared" si="1898"/>
        <v>2.0598202894174729E-6</v>
      </c>
      <c r="AL6360" s="1">
        <f t="shared" si="1899"/>
        <v>11.870497149478169</v>
      </c>
    </row>
    <row r="6361" spans="4:38" x14ac:dyDescent="0.25">
      <c r="D6361" s="1">
        <v>2007</v>
      </c>
      <c r="E6361" s="1" t="s">
        <v>171</v>
      </c>
      <c r="F6361" s="2" t="s">
        <v>366</v>
      </c>
      <c r="G6361">
        <v>1</v>
      </c>
      <c r="H6361">
        <v>5920359</v>
      </c>
      <c r="I6361" s="1">
        <v>83.482560000000007</v>
      </c>
      <c r="J6361" s="1">
        <v>22070</v>
      </c>
      <c r="K6361" s="1">
        <v>223606.9</v>
      </c>
      <c r="L6361" s="1">
        <v>225961.5</v>
      </c>
      <c r="M6361" s="3">
        <v>950</v>
      </c>
      <c r="N6361">
        <v>98.7</v>
      </c>
      <c r="O6361">
        <v>416</v>
      </c>
      <c r="P6361"/>
      <c r="Q6361" s="1">
        <f t="shared" si="1881"/>
        <v>10</v>
      </c>
      <c r="R6361" s="5">
        <f t="shared" si="1882"/>
        <v>-1.7632425263432265</v>
      </c>
      <c r="S6361" s="4">
        <f t="shared" si="1883"/>
        <v>394.27319526377721</v>
      </c>
      <c r="T6361" s="6">
        <f t="shared" si="1884"/>
        <v>-2.9452298800987959</v>
      </c>
      <c r="U6361" s="6">
        <f t="shared" si="1885"/>
        <v>6.6550856155194413</v>
      </c>
      <c r="V6361" s="4">
        <f t="shared" si="1886"/>
        <v>96.936757473656783</v>
      </c>
      <c r="W6361" s="4">
        <f t="shared" si="1887"/>
        <v>2.1173785335355702E-2</v>
      </c>
      <c r="X6361" s="4">
        <f t="shared" si="1888"/>
        <v>125356.41057424115</v>
      </c>
      <c r="Y6361" s="6">
        <f t="shared" si="1889"/>
        <v>413.05477011990121</v>
      </c>
      <c r="Z6361" s="6">
        <f t="shared" si="1890"/>
        <v>1.2544175210206374</v>
      </c>
      <c r="AA6361" s="6">
        <f t="shared" si="1891"/>
        <v>7426602.06033222</v>
      </c>
      <c r="AB6361" s="26">
        <v>-13.586906357416865</v>
      </c>
      <c r="AC6361" s="4">
        <f t="shared" si="1892"/>
        <v>77.056367200912703</v>
      </c>
      <c r="AD6361" s="4">
        <f t="shared" si="1893"/>
        <v>380848571.63279355</v>
      </c>
      <c r="AE6361" s="4">
        <f t="shared" si="1894"/>
        <v>64.328627982322274</v>
      </c>
      <c r="AF6361" s="27">
        <v>-10.156431443339946</v>
      </c>
      <c r="AG6361" s="6">
        <f t="shared" si="1895"/>
        <v>34.484341993023833</v>
      </c>
      <c r="AH6361" s="6">
        <f t="shared" si="1896"/>
        <v>50197829.830168717</v>
      </c>
      <c r="AI6361" s="6">
        <f t="shared" si="1897"/>
        <v>28.788411494931317</v>
      </c>
      <c r="AK6361" s="1">
        <f t="shared" si="1898"/>
        <v>2.0232809820069088E-6</v>
      </c>
      <c r="AL6361" s="1">
        <f t="shared" si="1899"/>
        <v>11.978549771353443</v>
      </c>
    </row>
    <row r="6362" spans="4:38" x14ac:dyDescent="0.25">
      <c r="D6362" s="1">
        <v>2008</v>
      </c>
      <c r="E6362" s="1" t="s">
        <v>171</v>
      </c>
      <c r="F6362" s="2" t="s">
        <v>366</v>
      </c>
      <c r="G6362">
        <v>1</v>
      </c>
      <c r="H6362">
        <v>6083420</v>
      </c>
      <c r="I6362" s="1">
        <v>78.409310000000005</v>
      </c>
      <c r="J6362" s="1">
        <v>21845</v>
      </c>
      <c r="K6362" s="1">
        <v>227789.4</v>
      </c>
      <c r="L6362" s="1">
        <v>233830.8</v>
      </c>
      <c r="M6362" s="3">
        <v>940</v>
      </c>
      <c r="N6362">
        <v>95.9</v>
      </c>
      <c r="O6362">
        <v>402</v>
      </c>
      <c r="P6362"/>
      <c r="Q6362" s="1">
        <f t="shared" si="1881"/>
        <v>10</v>
      </c>
      <c r="R6362" s="5">
        <f t="shared" si="1882"/>
        <v>-1.8773280876977492</v>
      </c>
      <c r="S6362" s="4">
        <f t="shared" si="1883"/>
        <v>427.63543869981766</v>
      </c>
      <c r="T6362" s="6">
        <f t="shared" si="1884"/>
        <v>-3.0305030922687504</v>
      </c>
      <c r="U6362" s="6">
        <f t="shared" si="1885"/>
        <v>7.086249624676757</v>
      </c>
      <c r="V6362" s="4">
        <f t="shared" si="1886"/>
        <v>94.022671912302258</v>
      </c>
      <c r="W6362" s="4">
        <f t="shared" si="1887"/>
        <v>1.8335550074707462E-2</v>
      </c>
      <c r="X6362" s="4">
        <f t="shared" si="1888"/>
        <v>111542.85203547687</v>
      </c>
      <c r="Y6362" s="6">
        <f t="shared" si="1889"/>
        <v>398.96949690773124</v>
      </c>
      <c r="Z6362" s="6">
        <f t="shared" si="1890"/>
        <v>1.106499405933314</v>
      </c>
      <c r="AA6362" s="6">
        <f t="shared" si="1891"/>
        <v>6731300.6160428412</v>
      </c>
      <c r="AB6362" s="26">
        <v>-13.586906357416865</v>
      </c>
      <c r="AC6362" s="4">
        <f t="shared" si="1892"/>
        <v>72.373638078781923</v>
      </c>
      <c r="AD6362" s="4">
        <f t="shared" si="1893"/>
        <v>345219912.08819759</v>
      </c>
      <c r="AE6362" s="4">
        <f t="shared" si="1894"/>
        <v>56.74767023947016</v>
      </c>
      <c r="AF6362" s="27">
        <v>-10.156431443339946</v>
      </c>
      <c r="AG6362" s="6">
        <f t="shared" si="1895"/>
        <v>33.51401115296818</v>
      </c>
      <c r="AH6362" s="6">
        <f t="shared" si="1896"/>
        <v>48445849.387631513</v>
      </c>
      <c r="AI6362" s="6">
        <f t="shared" si="1897"/>
        <v>26.278104898365399</v>
      </c>
      <c r="AK6362" s="1">
        <f t="shared" si="1898"/>
        <v>2.0964502783458139E-6</v>
      </c>
      <c r="AL6362" s="1">
        <f t="shared" si="1899"/>
        <v>12.753587552294491</v>
      </c>
    </row>
    <row r="6363" spans="4:38" x14ac:dyDescent="0.25">
      <c r="D6363" s="1">
        <v>2009</v>
      </c>
      <c r="E6363" s="1" t="s">
        <v>171</v>
      </c>
      <c r="F6363" s="2" t="s">
        <v>366</v>
      </c>
      <c r="G6363">
        <v>1</v>
      </c>
      <c r="H6363">
        <v>6250835</v>
      </c>
      <c r="I6363" s="1">
        <v>87.560749999999999</v>
      </c>
      <c r="J6363" s="1">
        <v>21581</v>
      </c>
      <c r="K6363" s="1">
        <v>231804.5</v>
      </c>
      <c r="L6363" s="1">
        <v>240506.3</v>
      </c>
      <c r="M6363" s="3">
        <v>940</v>
      </c>
      <c r="N6363">
        <v>93.1</v>
      </c>
      <c r="O6363">
        <v>395</v>
      </c>
      <c r="P6363"/>
      <c r="Q6363" s="1">
        <f t="shared" si="1881"/>
        <v>10</v>
      </c>
      <c r="R6363" s="5">
        <f t="shared" si="1882"/>
        <v>-1.6811185377009676</v>
      </c>
      <c r="S6363" s="4">
        <f t="shared" si="1883"/>
        <v>389.69084207250393</v>
      </c>
      <c r="T6363" s="6">
        <f t="shared" si="1884"/>
        <v>-2.8827461719797283</v>
      </c>
      <c r="U6363" s="6">
        <f t="shared" si="1885"/>
        <v>6.9331861566200805</v>
      </c>
      <c r="V6363" s="4">
        <f t="shared" si="1886"/>
        <v>91.418881462299026</v>
      </c>
      <c r="W6363" s="4">
        <f t="shared" si="1887"/>
        <v>2.2469286045913514E-2</v>
      </c>
      <c r="X6363" s="4">
        <f t="shared" si="1888"/>
        <v>140451.79964080779</v>
      </c>
      <c r="Y6363" s="6">
        <f t="shared" si="1889"/>
        <v>392.1172538280203</v>
      </c>
      <c r="Z6363" s="6">
        <f t="shared" si="1890"/>
        <v>1.2629222412612349</v>
      </c>
      <c r="AA6363" s="6">
        <f t="shared" si="1891"/>
        <v>7894318.547954171</v>
      </c>
      <c r="AB6363" s="26">
        <v>-13.586906357416865</v>
      </c>
      <c r="AC6363" s="4">
        <f t="shared" si="1892"/>
        <v>80.820632529564449</v>
      </c>
      <c r="AD6363" s="4">
        <f t="shared" si="1893"/>
        <v>442353790.5571093</v>
      </c>
      <c r="AE6363" s="4">
        <f t="shared" si="1894"/>
        <v>70.767151997630606</v>
      </c>
      <c r="AF6363" s="27">
        <v>-10.156431443339946</v>
      </c>
      <c r="AG6363" s="6">
        <f t="shared" si="1895"/>
        <v>35.231792316855312</v>
      </c>
      <c r="AH6363" s="6">
        <f t="shared" si="1896"/>
        <v>55588972.851101853</v>
      </c>
      <c r="AI6363" s="6">
        <f t="shared" si="1897"/>
        <v>30.849221591080891</v>
      </c>
      <c r="AK6363" s="1">
        <f t="shared" si="1898"/>
        <v>1.8270586633331958E-6</v>
      </c>
      <c r="AL6363" s="1">
        <f t="shared" si="1899"/>
        <v>11.420642239816356</v>
      </c>
    </row>
    <row r="6364" spans="4:38" x14ac:dyDescent="0.25">
      <c r="D6364" s="1">
        <v>2010</v>
      </c>
      <c r="E6364" s="1" t="s">
        <v>171</v>
      </c>
      <c r="F6364" s="2" t="s">
        <v>366</v>
      </c>
      <c r="G6364">
        <v>1</v>
      </c>
      <c r="H6364">
        <v>6421679</v>
      </c>
      <c r="I6364" s="1">
        <v>93.043930000000003</v>
      </c>
      <c r="J6364" s="1">
        <v>21282</v>
      </c>
      <c r="K6364" s="1">
        <v>235420.4</v>
      </c>
      <c r="L6364" s="1">
        <v>246819.3</v>
      </c>
      <c r="M6364" s="3">
        <v>950</v>
      </c>
      <c r="N6364">
        <v>90.4</v>
      </c>
      <c r="O6364">
        <v>393</v>
      </c>
      <c r="P6364"/>
      <c r="Q6364" s="1">
        <f t="shared" si="1881"/>
        <v>10</v>
      </c>
      <c r="R6364" s="5">
        <f t="shared" si="1882"/>
        <v>-1.5820483936996212</v>
      </c>
      <c r="S6364" s="4">
        <f t="shared" si="1883"/>
        <v>372.44646566412229</v>
      </c>
      <c r="T6364" s="6">
        <f t="shared" si="1884"/>
        <v>-2.806011536478306</v>
      </c>
      <c r="U6364" s="6">
        <f t="shared" si="1885"/>
        <v>6.9257780322549989</v>
      </c>
      <c r="V6364" s="4">
        <f t="shared" si="1886"/>
        <v>88.817951606300383</v>
      </c>
      <c r="W6364" s="4">
        <f t="shared" si="1887"/>
        <v>2.4981826538235531E-2</v>
      </c>
      <c r="X6364" s="4">
        <f t="shared" si="1888"/>
        <v>160425.27086222981</v>
      </c>
      <c r="Y6364" s="6">
        <f t="shared" si="1889"/>
        <v>390.19398846352169</v>
      </c>
      <c r="Z6364" s="6">
        <f t="shared" si="1890"/>
        <v>1.3434437194878646</v>
      </c>
      <c r="AA6364" s="6">
        <f t="shared" si="1891"/>
        <v>8627164.3211171106</v>
      </c>
      <c r="AB6364" s="26">
        <v>-13.586906357416865</v>
      </c>
      <c r="AC6364" s="4">
        <f t="shared" si="1892"/>
        <v>85.881736687231637</v>
      </c>
      <c r="AD6364" s="4">
        <f t="shared" si="1893"/>
        <v>513141874.94249463</v>
      </c>
      <c r="AE6364" s="4">
        <f t="shared" si="1894"/>
        <v>79.907742966052126</v>
      </c>
      <c r="AF6364" s="27">
        <v>-10.156431443339946</v>
      </c>
      <c r="AG6364" s="6">
        <f t="shared" si="1895"/>
        <v>36.195259040477112</v>
      </c>
      <c r="AH6364" s="6">
        <f t="shared" si="1896"/>
        <v>60684500.274377994</v>
      </c>
      <c r="AI6364" s="6">
        <f t="shared" si="1897"/>
        <v>33.677491484940198</v>
      </c>
      <c r="AK6364" s="1">
        <f t="shared" si="1898"/>
        <v>1.673645065448147E-6</v>
      </c>
      <c r="AL6364" s="1">
        <f t="shared" si="1899"/>
        <v>10.747611370241991</v>
      </c>
    </row>
    <row r="6365" spans="4:38" x14ac:dyDescent="0.25">
      <c r="D6365" s="1">
        <v>2011</v>
      </c>
      <c r="E6365" s="1" t="s">
        <v>171</v>
      </c>
      <c r="F6365" s="2" t="s">
        <v>366</v>
      </c>
      <c r="G6365">
        <v>1</v>
      </c>
      <c r="H6365">
        <v>6595943</v>
      </c>
      <c r="I6365" s="1">
        <v>98.75797</v>
      </c>
      <c r="J6365" s="1">
        <v>20962</v>
      </c>
      <c r="K6365" s="1">
        <v>239019.4</v>
      </c>
      <c r="L6365" s="1">
        <v>244949.5</v>
      </c>
      <c r="M6365" s="3">
        <v>970</v>
      </c>
      <c r="N6365">
        <v>87.7</v>
      </c>
      <c r="O6365">
        <v>396</v>
      </c>
      <c r="P6365"/>
      <c r="Q6365" s="1">
        <f t="shared" si="1881"/>
        <v>10</v>
      </c>
      <c r="R6365" s="5">
        <f t="shared" si="1882"/>
        <v>-1.4905126138173961</v>
      </c>
      <c r="S6365" s="4">
        <f t="shared" si="1883"/>
        <v>356.26143064706571</v>
      </c>
      <c r="T6365" s="6">
        <f t="shared" si="1884"/>
        <v>-2.7336553373962711</v>
      </c>
      <c r="U6365" s="6">
        <f t="shared" si="1885"/>
        <v>6.6960750806754792</v>
      </c>
      <c r="V6365" s="4">
        <f t="shared" si="1886"/>
        <v>86.209487386182602</v>
      </c>
      <c r="W6365" s="4">
        <f t="shared" si="1887"/>
        <v>2.7720645993204823E-2</v>
      </c>
      <c r="X6365" s="4">
        <f t="shared" si="1888"/>
        <v>182843.80089435741</v>
      </c>
      <c r="Y6365" s="6">
        <f t="shared" si="1889"/>
        <v>393.26634466260373</v>
      </c>
      <c r="Z6365" s="6">
        <f t="shared" si="1890"/>
        <v>1.4748635403597896</v>
      </c>
      <c r="AA6365" s="6">
        <f t="shared" si="1891"/>
        <v>9728115.844991371</v>
      </c>
      <c r="AB6365" s="26">
        <v>-13.586906357416865</v>
      </c>
      <c r="AC6365" s="4">
        <f t="shared" si="1892"/>
        <v>91.155930056969027</v>
      </c>
      <c r="AD6365" s="4">
        <f t="shared" si="1893"/>
        <v>593791497.65086329</v>
      </c>
      <c r="AE6365" s="4">
        <f t="shared" si="1894"/>
        <v>90.023746058882466</v>
      </c>
      <c r="AF6365" s="27">
        <v>-10.156431443339946</v>
      </c>
      <c r="AG6365" s="6">
        <f t="shared" si="1895"/>
        <v>37.153299117121541</v>
      </c>
      <c r="AH6365" s="6">
        <f t="shared" si="1896"/>
        <v>66159191.549689867</v>
      </c>
      <c r="AI6365" s="6">
        <f t="shared" si="1897"/>
        <v>36.691843996097155</v>
      </c>
      <c r="AK6365" s="1">
        <f t="shared" si="1898"/>
        <v>1.5351504765156936E-6</v>
      </c>
      <c r="AL6365" s="1">
        <f t="shared" si="1899"/>
        <v>10.125765039520354</v>
      </c>
    </row>
    <row r="6366" spans="4:38" x14ac:dyDescent="0.25">
      <c r="D6366" s="1">
        <v>2012</v>
      </c>
      <c r="E6366" s="1" t="s">
        <v>171</v>
      </c>
      <c r="F6366" s="2" t="s">
        <v>366</v>
      </c>
      <c r="G6366">
        <v>1</v>
      </c>
      <c r="H6366">
        <v>6773807</v>
      </c>
      <c r="I6366" s="1">
        <v>106.5855</v>
      </c>
      <c r="J6366" s="1">
        <v>20612</v>
      </c>
      <c r="K6366" s="1">
        <v>242209.2</v>
      </c>
      <c r="L6366" s="1">
        <v>248081.8</v>
      </c>
      <c r="M6366" s="3">
        <v>970</v>
      </c>
      <c r="N6366">
        <v>85.1</v>
      </c>
      <c r="O6366">
        <v>391</v>
      </c>
      <c r="P6366"/>
      <c r="Q6366" s="1">
        <f t="shared" si="1881"/>
        <v>10</v>
      </c>
      <c r="R6366" s="5">
        <f t="shared" si="1882"/>
        <v>-1.3810508934142076</v>
      </c>
      <c r="S6366" s="4">
        <f t="shared" si="1883"/>
        <v>334.50323205314055</v>
      </c>
      <c r="T6366" s="6">
        <f t="shared" si="1884"/>
        <v>-2.6450668992079294</v>
      </c>
      <c r="U6366" s="6">
        <f t="shared" si="1885"/>
        <v>6.5619295747592163</v>
      </c>
      <c r="V6366" s="4">
        <f t="shared" si="1886"/>
        <v>83.718949106585782</v>
      </c>
      <c r="W6366" s="4">
        <f t="shared" si="1887"/>
        <v>3.1863817681458871E-2</v>
      </c>
      <c r="X6366" s="4">
        <f t="shared" si="1888"/>
        <v>215839.35125738988</v>
      </c>
      <c r="Y6366" s="6">
        <f t="shared" si="1889"/>
        <v>388.3549331007921</v>
      </c>
      <c r="Z6366" s="6">
        <f t="shared" si="1890"/>
        <v>1.624301187412714</v>
      </c>
      <c r="AA6366" s="6">
        <f t="shared" si="1891"/>
        <v>11002702.753404554</v>
      </c>
      <c r="AB6366" s="26">
        <v>-13.586906357416865</v>
      </c>
      <c r="AC6366" s="4">
        <f t="shared" si="1892"/>
        <v>98.380924426525482</v>
      </c>
      <c r="AD6366" s="4">
        <f t="shared" si="1893"/>
        <v>710300048.64475334</v>
      </c>
      <c r="AE6366" s="4">
        <f t="shared" si="1894"/>
        <v>104.85980020463433</v>
      </c>
      <c r="AF6366" s="27">
        <v>-10.156431443339946</v>
      </c>
      <c r="AG6366" s="6">
        <f t="shared" si="1895"/>
        <v>38.397635410965634</v>
      </c>
      <c r="AH6366" s="6">
        <f t="shared" si="1896"/>
        <v>73328379.361277834</v>
      </c>
      <c r="AI6366" s="6">
        <f t="shared" si="1897"/>
        <v>40.926311690954776</v>
      </c>
      <c r="AK6366" s="1">
        <f t="shared" si="1898"/>
        <v>1.3850614907634523E-6</v>
      </c>
      <c r="AL6366" s="1">
        <f t="shared" si="1899"/>
        <v>9.382139221563909</v>
      </c>
    </row>
    <row r="6367" spans="4:38" x14ac:dyDescent="0.25">
      <c r="D6367" s="1">
        <v>2013</v>
      </c>
      <c r="E6367" s="1" t="s">
        <v>171</v>
      </c>
      <c r="F6367" s="2" t="s">
        <v>366</v>
      </c>
      <c r="G6367">
        <v>1</v>
      </c>
      <c r="H6367">
        <v>6954721</v>
      </c>
      <c r="I6367" s="1">
        <v>124.8539</v>
      </c>
      <c r="J6367" s="1">
        <v>20246</v>
      </c>
      <c r="K6367" s="1">
        <v>245109</v>
      </c>
      <c r="L6367" s="1">
        <v>248704.7</v>
      </c>
      <c r="M6367" s="3">
        <v>970</v>
      </c>
      <c r="N6367">
        <v>82.6</v>
      </c>
      <c r="O6367">
        <v>386</v>
      </c>
      <c r="P6367"/>
      <c r="Q6367" s="1">
        <f t="shared" si="1881"/>
        <v>10</v>
      </c>
      <c r="R6367" s="5">
        <f t="shared" si="1882"/>
        <v>-1.1789779894740975</v>
      </c>
      <c r="S6367" s="4">
        <f t="shared" si="1883"/>
        <v>288.97811602200653</v>
      </c>
      <c r="T6367" s="6">
        <f t="shared" si="1884"/>
        <v>-2.4745377483461271</v>
      </c>
      <c r="U6367" s="6">
        <f t="shared" si="1885"/>
        <v>6.1542916834109906</v>
      </c>
      <c r="V6367" s="4">
        <f t="shared" si="1886"/>
        <v>81.421022010525903</v>
      </c>
      <c r="W6367" s="4">
        <f t="shared" si="1887"/>
        <v>4.3205313163053503E-2</v>
      </c>
      <c r="X6367" s="4">
        <f t="shared" si="1888"/>
        <v>300480.89876666461</v>
      </c>
      <c r="Y6367" s="6">
        <f t="shared" si="1889"/>
        <v>383.52546225165389</v>
      </c>
      <c r="Z6367" s="6">
        <f t="shared" si="1890"/>
        <v>2.0287289979535101</v>
      </c>
      <c r="AA6367" s="6">
        <f t="shared" si="1891"/>
        <v>14109244.165376235</v>
      </c>
      <c r="AB6367" s="26">
        <v>-13.586906357416865</v>
      </c>
      <c r="AC6367" s="4">
        <f t="shared" si="1892"/>
        <v>115.24308747678596</v>
      </c>
      <c r="AD6367" s="4">
        <f t="shared" si="1893"/>
        <v>1000683433.3009834</v>
      </c>
      <c r="AE6367" s="4">
        <f t="shared" si="1894"/>
        <v>143.88548919517885</v>
      </c>
      <c r="AF6367" s="27">
        <v>-10.156431443339946</v>
      </c>
      <c r="AG6367" s="6">
        <f t="shared" si="1895"/>
        <v>41.043752313449495</v>
      </c>
      <c r="AH6367" s="6">
        <f t="shared" si="1896"/>
        <v>88190735.855239421</v>
      </c>
      <c r="AI6367" s="6">
        <f t="shared" si="1897"/>
        <v>51.244725469681917</v>
      </c>
      <c r="AK6367" s="1">
        <f t="shared" si="1898"/>
        <v>1.1516438030419894E-6</v>
      </c>
      <c r="AL6367" s="1">
        <f t="shared" si="1899"/>
        <v>8.0093613415359872</v>
      </c>
    </row>
    <row r="6368" spans="4:38" x14ac:dyDescent="0.25">
      <c r="D6368" s="1">
        <v>2014</v>
      </c>
      <c r="E6368" s="1" t="s">
        <v>171</v>
      </c>
      <c r="F6368" s="2" t="s">
        <v>366</v>
      </c>
      <c r="G6368">
        <v>1</v>
      </c>
      <c r="H6368">
        <v>7137997</v>
      </c>
      <c r="I6368" s="1">
        <v>111.23820000000001</v>
      </c>
      <c r="J6368" s="1">
        <v>19874</v>
      </c>
      <c r="K6368" s="1">
        <v>248114.9</v>
      </c>
      <c r="L6368" s="1">
        <v>248677.2</v>
      </c>
      <c r="M6368" s="3">
        <v>960</v>
      </c>
      <c r="N6368">
        <v>80.099999999999994</v>
      </c>
      <c r="O6368">
        <v>378</v>
      </c>
      <c r="P6368"/>
      <c r="Q6368" s="1">
        <f t="shared" si="1881"/>
        <v>10</v>
      </c>
      <c r="R6368" s="5">
        <f t="shared" si="1882"/>
        <v>-1.3232864249870997</v>
      </c>
      <c r="S6368" s="4">
        <f t="shared" si="1883"/>
        <v>328.32707900703173</v>
      </c>
      <c r="T6368" s="6">
        <f t="shared" si="1884"/>
        <v>-2.597312454139348</v>
      </c>
      <c r="U6368" s="6">
        <f t="shared" si="1885"/>
        <v>6.4589238862050147</v>
      </c>
      <c r="V6368" s="4">
        <f t="shared" si="1886"/>
        <v>78.776713575012892</v>
      </c>
      <c r="W6368" s="4">
        <f t="shared" si="1887"/>
        <v>3.3880300198332908E-2</v>
      </c>
      <c r="X6368" s="4">
        <f t="shared" si="1888"/>
        <v>241837.4811747997</v>
      </c>
      <c r="Y6368" s="6">
        <f t="shared" si="1889"/>
        <v>375.40268754586066</v>
      </c>
      <c r="Z6368" s="6">
        <f t="shared" si="1890"/>
        <v>1.7222404530510542</v>
      </c>
      <c r="AA6368" s="6">
        <f t="shared" si="1891"/>
        <v>12293347.187157067</v>
      </c>
      <c r="AB6368" s="26">
        <v>-13.586906357416865</v>
      </c>
      <c r="AC6368" s="4">
        <f t="shared" si="1892"/>
        <v>102.67547600323429</v>
      </c>
      <c r="AD6368" s="4">
        <f t="shared" si="1893"/>
        <v>815261697.27489972</v>
      </c>
      <c r="AE6368" s="4">
        <f t="shared" si="1894"/>
        <v>114.21435134742978</v>
      </c>
      <c r="AF6368" s="27">
        <v>-10.156431443339946</v>
      </c>
      <c r="AG6368" s="6">
        <f t="shared" si="1895"/>
        <v>39.103618154040717</v>
      </c>
      <c r="AH6368" s="6">
        <f t="shared" si="1896"/>
        <v>80643887.509152204</v>
      </c>
      <c r="AI6368" s="6">
        <f t="shared" si="1897"/>
        <v>43.49816096942812</v>
      </c>
      <c r="AK6368" s="1">
        <f t="shared" si="1898"/>
        <v>1.2594173913289214E-6</v>
      </c>
      <c r="AL6368" s="1">
        <f t="shared" si="1899"/>
        <v>8.9897175610536664</v>
      </c>
    </row>
    <row r="6369" spans="4:38" x14ac:dyDescent="0.25">
      <c r="D6369" s="1">
        <v>2015</v>
      </c>
      <c r="E6369" s="1" t="s">
        <v>171</v>
      </c>
      <c r="F6369" s="2" t="s">
        <v>366</v>
      </c>
      <c r="G6369">
        <v>1</v>
      </c>
      <c r="H6369">
        <v>7323158</v>
      </c>
      <c r="I6369" s="1">
        <v>144.27670000000001</v>
      </c>
      <c r="J6369" s="1">
        <v>19490</v>
      </c>
      <c r="K6369" s="1">
        <v>250836.6</v>
      </c>
      <c r="M6369" s="3">
        <v>940</v>
      </c>
      <c r="N6369">
        <v>77.7</v>
      </c>
      <c r="O6369">
        <v>368</v>
      </c>
      <c r="P6369"/>
      <c r="Q6369" s="1">
        <f t="shared" si="1881"/>
        <v>10</v>
      </c>
      <c r="R6369" s="5">
        <f t="shared" si="1882"/>
        <v>-1.0202617609080329</v>
      </c>
      <c r="S6369" s="4">
        <f t="shared" si="1883"/>
        <v>255.91899121618391</v>
      </c>
      <c r="T6369" s="6">
        <f t="shared" si="1884"/>
        <v>-2.33270084182015</v>
      </c>
      <c r="U6369" s="6">
        <f t="shared" si="1885"/>
        <v>0</v>
      </c>
      <c r="V6369" s="4">
        <f t="shared" si="1886"/>
        <v>76.679738239091975</v>
      </c>
      <c r="W6369" s="4">
        <f t="shared" si="1887"/>
        <v>5.6375925567057401E-2</v>
      </c>
      <c r="X6369" s="4">
        <f t="shared" si="1888"/>
        <v>412849.81032380095</v>
      </c>
      <c r="Y6369" s="6">
        <f t="shared" si="1889"/>
        <v>365.66729915817984</v>
      </c>
      <c r="Z6369" s="6" t="e">
        <f t="shared" si="1890"/>
        <v>#DIV/0!</v>
      </c>
      <c r="AA6369" s="6" t="e">
        <f t="shared" si="1891"/>
        <v>#DIV/0!</v>
      </c>
      <c r="AB6369" s="26">
        <v>-13.586906357416865</v>
      </c>
      <c r="AC6369" s="4">
        <f t="shared" si="1892"/>
        <v>133.17078888975041</v>
      </c>
      <c r="AD6369" s="4">
        <f t="shared" si="1893"/>
        <v>1407030711.7794163</v>
      </c>
      <c r="AE6369" s="4">
        <f t="shared" si="1894"/>
        <v>192.13441957409853</v>
      </c>
      <c r="AF6369" s="27">
        <v>-10.156431443339946</v>
      </c>
      <c r="AG6369" s="6">
        <f t="shared" si="1895"/>
        <v>43.539365448229219</v>
      </c>
      <c r="AH6369" s="6">
        <f t="shared" si="1896"/>
        <v>107308900.71314521</v>
      </c>
      <c r="AI6369" s="6">
        <f t="shared" si="1897"/>
        <v>62.817159669645328</v>
      </c>
      <c r="AK6369" s="1">
        <f t="shared" si="1898"/>
        <v>9.464668238928101E-7</v>
      </c>
      <c r="AL6369" s="1">
        <f t="shared" si="1899"/>
        <v>6.9311260931252239</v>
      </c>
    </row>
    <row r="6370" spans="4:38" x14ac:dyDescent="0.25">
      <c r="D6370" s="1">
        <v>2016</v>
      </c>
      <c r="E6370" s="1" t="s">
        <v>171</v>
      </c>
      <c r="F6370" s="2" t="s">
        <v>366</v>
      </c>
      <c r="G6370">
        <v>1</v>
      </c>
      <c r="H6370">
        <v>7509952</v>
      </c>
      <c r="I6370" s="1">
        <v>152.05719999999999</v>
      </c>
      <c r="J6370" s="1">
        <v>19086</v>
      </c>
      <c r="K6370" s="1">
        <v>253466.1</v>
      </c>
      <c r="M6370" s="3"/>
      <c r="N6370">
        <v>75.3</v>
      </c>
      <c r="O6370"/>
      <c r="P6370"/>
      <c r="Q6370" s="1">
        <f t="shared" si="1881"/>
        <v>10</v>
      </c>
      <c r="R6370" s="5">
        <f t="shared" si="1882"/>
        <v>-0.96805675758859167</v>
      </c>
      <c r="S6370" s="4">
        <f t="shared" si="1883"/>
        <v>245.36957092462572</v>
      </c>
      <c r="T6370" s="6">
        <f t="shared" si="1884"/>
        <v>-2.2841834787899495</v>
      </c>
      <c r="U6370" s="6">
        <f t="shared" si="1885"/>
        <v>0</v>
      </c>
      <c r="V6370" s="4">
        <f t="shared" si="1886"/>
        <v>74.331943242411398</v>
      </c>
      <c r="W6370" s="4">
        <f t="shared" si="1887"/>
        <v>6.1970683417264465E-2</v>
      </c>
      <c r="X6370" s="4">
        <f t="shared" si="1888"/>
        <v>465396.85787085211</v>
      </c>
      <c r="Y6370" s="6">
        <f t="shared" si="1889"/>
        <v>-2.2841834787899495</v>
      </c>
      <c r="Z6370" s="6" t="e">
        <f t="shared" si="1890"/>
        <v>#DIV/0!</v>
      </c>
      <c r="AA6370" s="6" t="e">
        <f t="shared" si="1891"/>
        <v>#DIV/0!</v>
      </c>
      <c r="AB6370" s="26">
        <v>-13.586906357416865</v>
      </c>
      <c r="AC6370" s="4">
        <f t="shared" si="1892"/>
        <v>140.35237346270432</v>
      </c>
      <c r="AD6370" s="4">
        <f t="shared" si="1893"/>
        <v>1602743084.0865109</v>
      </c>
      <c r="AE6370" s="4">
        <f t="shared" si="1894"/>
        <v>213.41588922093123</v>
      </c>
      <c r="AF6370" s="27">
        <v>-10.156431443339946</v>
      </c>
      <c r="AG6370" s="6">
        <f t="shared" si="1895"/>
        <v>44.464166463196449</v>
      </c>
      <c r="AH6370" s="6">
        <f t="shared" si="1896"/>
        <v>115980584.10560085</v>
      </c>
      <c r="AI6370" s="6">
        <f t="shared" si="1897"/>
        <v>67.610966527275551</v>
      </c>
      <c r="AK6370" s="1">
        <f t="shared" si="1898"/>
        <v>8.7570100820431027E-7</v>
      </c>
      <c r="AL6370" s="1">
        <f t="shared" si="1899"/>
        <v>6.5764725379659756</v>
      </c>
    </row>
    <row r="6371" spans="4:38" x14ac:dyDescent="0.25">
      <c r="D6371" s="1">
        <v>1980</v>
      </c>
      <c r="E6371" s="1" t="s">
        <v>175</v>
      </c>
      <c r="F6371" s="2" t="s">
        <v>367</v>
      </c>
      <c r="G6371">
        <v>2</v>
      </c>
      <c r="H6371">
        <v>92971</v>
      </c>
      <c r="I6371" s="1">
        <v>0</v>
      </c>
      <c r="J6371" s="1">
        <v>93</v>
      </c>
      <c r="K6371" s="1">
        <v>3141.8919999999998</v>
      </c>
      <c r="M6371" s="3"/>
      <c r="N6371">
        <v>29.6</v>
      </c>
      <c r="O6371"/>
      <c r="P6371"/>
      <c r="Q6371" s="1">
        <f t="shared" si="1881"/>
        <v>10</v>
      </c>
      <c r="R6371" s="5" t="e">
        <f t="shared" si="1882"/>
        <v>#DIV/0!</v>
      </c>
      <c r="S6371" s="4" t="e">
        <f t="shared" si="1883"/>
        <v>#DIV/0!</v>
      </c>
      <c r="T6371" s="6" t="e">
        <f t="shared" si="1884"/>
        <v>#NUM!</v>
      </c>
      <c r="U6371" s="6" t="e">
        <f t="shared" si="1885"/>
        <v>#NUM!</v>
      </c>
      <c r="V6371" s="4" t="e">
        <f t="shared" si="1886"/>
        <v>#DIV/0!</v>
      </c>
      <c r="W6371" s="4" t="e">
        <f t="shared" si="1887"/>
        <v>#DIV/0!</v>
      </c>
      <c r="X6371" s="4" t="e">
        <f t="shared" si="1888"/>
        <v>#DIV/0!</v>
      </c>
      <c r="Y6371" s="6" t="e">
        <f t="shared" si="1889"/>
        <v>#NUM!</v>
      </c>
      <c r="Z6371" s="6" t="e">
        <f t="shared" si="1890"/>
        <v>#NUM!</v>
      </c>
      <c r="AA6371" s="6" t="e">
        <f t="shared" si="1891"/>
        <v>#NUM!</v>
      </c>
      <c r="AB6371" s="26">
        <v>-13.586906357416865</v>
      </c>
      <c r="AC6371" s="4">
        <f t="shared" si="1892"/>
        <v>0</v>
      </c>
      <c r="AD6371" s="4">
        <f t="shared" si="1893"/>
        <v>0</v>
      </c>
      <c r="AE6371" s="4">
        <f t="shared" si="1894"/>
        <v>0</v>
      </c>
      <c r="AF6371" s="27">
        <v>-10.156431443339946</v>
      </c>
      <c r="AG6371" s="6" t="e">
        <f t="shared" si="1895"/>
        <v>#NUM!</v>
      </c>
      <c r="AH6371" s="6">
        <f t="shared" si="1896"/>
        <v>0</v>
      </c>
      <c r="AI6371" s="6" t="e">
        <f t="shared" si="1897"/>
        <v>#NUM!</v>
      </c>
      <c r="AK6371" s="1" t="e">
        <f t="shared" si="1898"/>
        <v>#DIV/0!</v>
      </c>
      <c r="AL6371" s="1" t="e">
        <f t="shared" si="1899"/>
        <v>#DIV/0!</v>
      </c>
    </row>
    <row r="6372" spans="4:38" x14ac:dyDescent="0.25">
      <c r="D6372" s="1">
        <v>1981</v>
      </c>
      <c r="E6372" s="1" t="s">
        <v>175</v>
      </c>
      <c r="F6372" s="2" t="s">
        <v>367</v>
      </c>
      <c r="G6372">
        <v>2</v>
      </c>
      <c r="H6372">
        <v>93409</v>
      </c>
      <c r="I6372" s="1">
        <v>391.50729999999999</v>
      </c>
      <c r="J6372" s="1">
        <v>91</v>
      </c>
      <c r="K6372" s="1">
        <v>3192.982</v>
      </c>
      <c r="M6372" s="3"/>
      <c r="N6372">
        <v>28.5</v>
      </c>
      <c r="O6372"/>
      <c r="P6372"/>
      <c r="Q6372" s="1">
        <f t="shared" si="1881"/>
        <v>10</v>
      </c>
      <c r="R6372" s="5">
        <f t="shared" si="1882"/>
        <v>-0.37598277222417054</v>
      </c>
      <c r="S6372" s="4">
        <f t="shared" si="1883"/>
        <v>1.2005062240218765</v>
      </c>
      <c r="T6372" s="6">
        <f t="shared" si="1884"/>
        <v>-1.6178020087687985</v>
      </c>
      <c r="U6372" s="6">
        <f t="shared" si="1885"/>
        <v>0</v>
      </c>
      <c r="V6372" s="4">
        <f t="shared" si="1886"/>
        <v>28.12401722777583</v>
      </c>
      <c r="W6372" s="4">
        <f t="shared" si="1887"/>
        <v>32.611850914724258</v>
      </c>
      <c r="X6372" s="4">
        <f t="shared" si="1888"/>
        <v>3046240.382093478</v>
      </c>
      <c r="Y6372" s="6">
        <f t="shared" si="1889"/>
        <v>-1.6178020087687985</v>
      </c>
      <c r="Z6372" s="6" t="e">
        <f t="shared" si="1890"/>
        <v>#DIV/0!</v>
      </c>
      <c r="AA6372" s="6" t="e">
        <f t="shared" si="1891"/>
        <v>#DIV/0!</v>
      </c>
      <c r="AB6372" s="26">
        <v>-13.586906357416865</v>
      </c>
      <c r="AC6372" s="4">
        <f t="shared" si="1892"/>
        <v>361.37044995551031</v>
      </c>
      <c r="AD6372" s="4">
        <f t="shared" si="1893"/>
        <v>132154277.1224083</v>
      </c>
      <c r="AE6372" s="4">
        <f t="shared" si="1894"/>
        <v>1414.7916916186693</v>
      </c>
      <c r="AF6372" s="27">
        <v>-10.156431443339946</v>
      </c>
      <c r="AG6372" s="6">
        <f t="shared" si="1895"/>
        <v>62.779199112685788</v>
      </c>
      <c r="AH6372" s="6">
        <f t="shared" si="1896"/>
        <v>3714237.9951186762</v>
      </c>
      <c r="AI6372" s="6">
        <f t="shared" si="1897"/>
        <v>245.78514740770009</v>
      </c>
      <c r="AK6372" s="1">
        <f t="shared" si="1898"/>
        <v>2.7344589810043742E-5</v>
      </c>
      <c r="AL6372" s="1">
        <f t="shared" si="1899"/>
        <v>2.5542307895663758</v>
      </c>
    </row>
    <row r="6373" spans="4:38" x14ac:dyDescent="0.25">
      <c r="D6373" s="1">
        <v>1982</v>
      </c>
      <c r="E6373" s="1" t="s">
        <v>175</v>
      </c>
      <c r="F6373" s="2" t="s">
        <v>367</v>
      </c>
      <c r="G6373">
        <v>2</v>
      </c>
      <c r="H6373">
        <v>93641</v>
      </c>
      <c r="I6373" s="1">
        <v>452.37880000000001</v>
      </c>
      <c r="J6373" s="1">
        <v>89</v>
      </c>
      <c r="K6373" s="1">
        <v>3212.9960000000001</v>
      </c>
      <c r="M6373" s="3"/>
      <c r="N6373">
        <v>27.7</v>
      </c>
      <c r="O6373"/>
      <c r="P6373"/>
      <c r="Q6373" s="1">
        <f t="shared" si="1881"/>
        <v>10</v>
      </c>
      <c r="R6373" s="5">
        <f t="shared" si="1882"/>
        <v>-0.32539102186044083</v>
      </c>
      <c r="S6373" s="4">
        <f t="shared" si="1883"/>
        <v>1.045480051673509</v>
      </c>
      <c r="T6373" s="6">
        <f t="shared" si="1884"/>
        <v>-1.5422327278251178</v>
      </c>
      <c r="U6373" s="6">
        <f t="shared" si="1885"/>
        <v>0</v>
      </c>
      <c r="V6373" s="4">
        <f t="shared" si="1886"/>
        <v>27.374608978139559</v>
      </c>
      <c r="W6373" s="4">
        <f t="shared" si="1887"/>
        <v>43.269959984016275</v>
      </c>
      <c r="X6373" s="4">
        <f t="shared" si="1888"/>
        <v>4051842.3228632682</v>
      </c>
      <c r="Y6373" s="6">
        <f t="shared" si="1889"/>
        <v>-1.5422327278251178</v>
      </c>
      <c r="Z6373" s="6" t="e">
        <f t="shared" si="1890"/>
        <v>#DIV/0!</v>
      </c>
      <c r="AA6373" s="6" t="e">
        <f t="shared" si="1891"/>
        <v>#DIV/0!</v>
      </c>
      <c r="AB6373" s="26">
        <v>-13.586906357416865</v>
      </c>
      <c r="AC6373" s="4">
        <f t="shared" si="1892"/>
        <v>417.55627674460686</v>
      </c>
      <c r="AD6373" s="4">
        <f t="shared" si="1893"/>
        <v>176881862.91123337</v>
      </c>
      <c r="AE6373" s="4">
        <f t="shared" si="1894"/>
        <v>1888.9360740619315</v>
      </c>
      <c r="AF6373" s="27">
        <v>-10.156431443339946</v>
      </c>
      <c r="AG6373" s="6">
        <f t="shared" si="1895"/>
        <v>65.855374873691815</v>
      </c>
      <c r="AH6373" s="6">
        <f t="shared" si="1896"/>
        <v>4302386.5626788223</v>
      </c>
      <c r="AI6373" s="6">
        <f t="shared" si="1897"/>
        <v>297.91575458910859</v>
      </c>
      <c r="AK6373" s="1">
        <f t="shared" si="1898"/>
        <v>2.3606506052808474E-5</v>
      </c>
      <c r="AL6373" s="1">
        <f t="shared" si="1899"/>
        <v>2.2105368332910382</v>
      </c>
    </row>
    <row r="6374" spans="4:38" x14ac:dyDescent="0.25">
      <c r="D6374" s="1">
        <v>1983</v>
      </c>
      <c r="E6374" s="1" t="s">
        <v>175</v>
      </c>
      <c r="F6374" s="2" t="s">
        <v>367</v>
      </c>
      <c r="G6374">
        <v>2</v>
      </c>
      <c r="H6374">
        <v>93729</v>
      </c>
      <c r="I6374" s="1">
        <v>469.60140000000001</v>
      </c>
      <c r="J6374" s="1">
        <v>86</v>
      </c>
      <c r="K6374" s="1">
        <v>3197.0259999999998</v>
      </c>
      <c r="M6374" s="3"/>
      <c r="N6374">
        <v>26.9</v>
      </c>
      <c r="O6374"/>
      <c r="P6374"/>
      <c r="Q6374" s="1">
        <f t="shared" si="1881"/>
        <v>10</v>
      </c>
      <c r="R6374" s="5">
        <f t="shared" si="1882"/>
        <v>-0.31345732785294084</v>
      </c>
      <c r="S6374" s="4">
        <f t="shared" si="1883"/>
        <v>1.002131227036376</v>
      </c>
      <c r="T6374" s="6">
        <f t="shared" si="1884"/>
        <v>-1.5235556679210296</v>
      </c>
      <c r="U6374" s="6">
        <f t="shared" si="1885"/>
        <v>0</v>
      </c>
      <c r="V6374" s="4">
        <f t="shared" si="1886"/>
        <v>26.586542672147058</v>
      </c>
      <c r="W6374" s="4">
        <f t="shared" si="1887"/>
        <v>46.860270125376914</v>
      </c>
      <c r="X6374" s="4">
        <f t="shared" si="1888"/>
        <v>4392166.258581453</v>
      </c>
      <c r="Y6374" s="6">
        <f t="shared" si="1889"/>
        <v>-1.5235556679210296</v>
      </c>
      <c r="Z6374" s="6" t="e">
        <f t="shared" si="1890"/>
        <v>#DIV/0!</v>
      </c>
      <c r="AA6374" s="6" t="e">
        <f t="shared" si="1891"/>
        <v>#DIV/0!</v>
      </c>
      <c r="AB6374" s="26">
        <v>-13.586906357416865</v>
      </c>
      <c r="AC6374" s="4">
        <f t="shared" si="1892"/>
        <v>433.45314178749055</v>
      </c>
      <c r="AD6374" s="4">
        <f t="shared" si="1893"/>
        <v>190785569.03672558</v>
      </c>
      <c r="AE6374" s="4">
        <f t="shared" si="1894"/>
        <v>2035.5020221780405</v>
      </c>
      <c r="AF6374" s="27">
        <v>-10.156431443339946</v>
      </c>
      <c r="AG6374" s="6">
        <f t="shared" si="1895"/>
        <v>66.662686879035547</v>
      </c>
      <c r="AH6374" s="6">
        <f t="shared" si="1896"/>
        <v>4470380.6836174736</v>
      </c>
      <c r="AI6374" s="6">
        <f t="shared" si="1897"/>
        <v>313.04891086156726</v>
      </c>
      <c r="AK6374" s="1">
        <f t="shared" si="1898"/>
        <v>2.2719388262749175E-5</v>
      </c>
      <c r="AL6374" s="1">
        <f t="shared" si="1899"/>
        <v>2.1294655424792173</v>
      </c>
    </row>
    <row r="6375" spans="4:38" x14ac:dyDescent="0.25">
      <c r="D6375" s="1">
        <v>1984</v>
      </c>
      <c r="E6375" s="1" t="s">
        <v>175</v>
      </c>
      <c r="F6375" s="2" t="s">
        <v>367</v>
      </c>
      <c r="G6375">
        <v>2</v>
      </c>
      <c r="H6375">
        <v>93788</v>
      </c>
      <c r="I6375" s="1">
        <v>437.59609999999998</v>
      </c>
      <c r="J6375" s="1">
        <v>84</v>
      </c>
      <c r="K6375" s="1">
        <v>3206.107</v>
      </c>
      <c r="M6375" s="3"/>
      <c r="N6375">
        <v>26.2</v>
      </c>
      <c r="O6375"/>
      <c r="P6375"/>
      <c r="Q6375" s="1">
        <f t="shared" si="1881"/>
        <v>10</v>
      </c>
      <c r="R6375" s="5">
        <f t="shared" si="1882"/>
        <v>-0.33638325387269219</v>
      </c>
      <c r="S6375" s="4">
        <f t="shared" si="1883"/>
        <v>1.0784807049240155</v>
      </c>
      <c r="T6375" s="6">
        <f t="shared" si="1884"/>
        <v>-1.5591299143708728</v>
      </c>
      <c r="U6375" s="6">
        <f t="shared" si="1885"/>
        <v>0</v>
      </c>
      <c r="V6375" s="4">
        <f t="shared" si="1886"/>
        <v>25.863616746127306</v>
      </c>
      <c r="W6375" s="4">
        <f t="shared" si="1887"/>
        <v>40.575236812496414</v>
      </c>
      <c r="X6375" s="4">
        <f t="shared" si="1888"/>
        <v>3805470.3101704135</v>
      </c>
      <c r="Y6375" s="6">
        <f t="shared" si="1889"/>
        <v>-1.5591299143708728</v>
      </c>
      <c r="Z6375" s="6" t="e">
        <f t="shared" si="1890"/>
        <v>#DIV/0!</v>
      </c>
      <c r="AA6375" s="6" t="e">
        <f t="shared" si="1891"/>
        <v>#DIV/0!</v>
      </c>
      <c r="AB6375" s="26">
        <v>-13.586906357416865</v>
      </c>
      <c r="AC6375" s="4">
        <f t="shared" si="1892"/>
        <v>403.9114968118767</v>
      </c>
      <c r="AD6375" s="4">
        <f t="shared" si="1893"/>
        <v>165770379.80204719</v>
      </c>
      <c r="AE6375" s="4">
        <f t="shared" si="1894"/>
        <v>1767.5009575003967</v>
      </c>
      <c r="AF6375" s="27">
        <v>-10.156431443339946</v>
      </c>
      <c r="AG6375" s="6">
        <f t="shared" si="1895"/>
        <v>65.141662344655771</v>
      </c>
      <c r="AH6375" s="6">
        <f t="shared" si="1896"/>
        <v>4168327.7427977668</v>
      </c>
      <c r="AI6375" s="6">
        <f t="shared" si="1897"/>
        <v>285.05737389538217</v>
      </c>
      <c r="AK6375" s="1">
        <f t="shared" si="1898"/>
        <v>2.4365721867453221E-5</v>
      </c>
      <c r="AL6375" s="1">
        <f t="shared" si="1899"/>
        <v>2.2852123225047025</v>
      </c>
    </row>
    <row r="6376" spans="4:38" x14ac:dyDescent="0.25">
      <c r="D6376" s="1">
        <v>1985</v>
      </c>
      <c r="E6376" s="1" t="s">
        <v>175</v>
      </c>
      <c r="F6376" s="2" t="s">
        <v>367</v>
      </c>
      <c r="G6376">
        <v>2</v>
      </c>
      <c r="H6376">
        <v>93896</v>
      </c>
      <c r="I6376" s="1">
        <v>494.72629999999998</v>
      </c>
      <c r="J6376" s="1">
        <v>81</v>
      </c>
      <c r="K6376" s="1">
        <v>3151.7510000000002</v>
      </c>
      <c r="M6376" s="3"/>
      <c r="N6376">
        <v>25.7</v>
      </c>
      <c r="O6376"/>
      <c r="P6376"/>
      <c r="Q6376" s="1">
        <f t="shared" si="1881"/>
        <v>10</v>
      </c>
      <c r="R6376" s="5">
        <f t="shared" si="1882"/>
        <v>-0.29753825499068881</v>
      </c>
      <c r="S6376" s="4">
        <f t="shared" si="1883"/>
        <v>0.93776649270515855</v>
      </c>
      <c r="T6376" s="6">
        <f t="shared" si="1884"/>
        <v>-1.4980641272607742</v>
      </c>
      <c r="U6376" s="6">
        <f t="shared" si="1885"/>
        <v>0</v>
      </c>
      <c r="V6376" s="4">
        <f t="shared" si="1886"/>
        <v>25.402461745009312</v>
      </c>
      <c r="W6376" s="4">
        <f t="shared" si="1887"/>
        <v>52.755809025855868</v>
      </c>
      <c r="X6376" s="4">
        <f t="shared" si="1888"/>
        <v>4953559.444291763</v>
      </c>
      <c r="Y6376" s="6">
        <f t="shared" si="1889"/>
        <v>-1.4980641272607742</v>
      </c>
      <c r="Z6376" s="6" t="e">
        <f t="shared" si="1890"/>
        <v>#DIV/0!</v>
      </c>
      <c r="AA6376" s="6" t="e">
        <f t="shared" si="1891"/>
        <v>#DIV/0!</v>
      </c>
      <c r="AB6376" s="26">
        <v>-13.586906357416865</v>
      </c>
      <c r="AC6376" s="4">
        <f t="shared" si="1892"/>
        <v>456.64401566924749</v>
      </c>
      <c r="AD6376" s="4">
        <f t="shared" si="1893"/>
        <v>212124025.67537674</v>
      </c>
      <c r="AE6376" s="4">
        <f t="shared" si="1894"/>
        <v>2259.1380428918883</v>
      </c>
      <c r="AF6376" s="27">
        <v>-10.156431443339946</v>
      </c>
      <c r="AG6376" s="6">
        <f t="shared" si="1895"/>
        <v>67.797040584044197</v>
      </c>
      <c r="AH6376" s="6">
        <f t="shared" si="1896"/>
        <v>4717948.884318063</v>
      </c>
      <c r="AI6376" s="6">
        <f t="shared" si="1897"/>
        <v>335.40979039094026</v>
      </c>
      <c r="AK6376" s="1">
        <f t="shared" si="1898"/>
        <v>2.1527218061006964E-5</v>
      </c>
      <c r="AL6376" s="1">
        <f t="shared" si="1899"/>
        <v>2.0213196670563098</v>
      </c>
    </row>
    <row r="6377" spans="4:38" x14ac:dyDescent="0.25">
      <c r="D6377" s="1">
        <v>1986</v>
      </c>
      <c r="E6377" s="1" t="s">
        <v>175</v>
      </c>
      <c r="F6377" s="2" t="s">
        <v>367</v>
      </c>
      <c r="G6377">
        <v>2</v>
      </c>
      <c r="H6377">
        <v>94088</v>
      </c>
      <c r="I6377" s="1">
        <v>508.32</v>
      </c>
      <c r="J6377" s="1">
        <v>78</v>
      </c>
      <c r="K6377" s="1">
        <v>3107.57</v>
      </c>
      <c r="M6377" s="3"/>
      <c r="N6377">
        <v>25.1</v>
      </c>
      <c r="O6377"/>
      <c r="P6377"/>
      <c r="Q6377" s="1">
        <f t="shared" si="1881"/>
        <v>10</v>
      </c>
      <c r="R6377" s="5">
        <f t="shared" si="1882"/>
        <v>-0.28958136606861823</v>
      </c>
      <c r="S6377" s="4">
        <f t="shared" si="1883"/>
        <v>0.89989436575385606</v>
      </c>
      <c r="T6377" s="6">
        <f t="shared" si="1884"/>
        <v>-1.4850587627707725</v>
      </c>
      <c r="U6377" s="6">
        <f t="shared" si="1885"/>
        <v>0</v>
      </c>
      <c r="V6377" s="4">
        <f t="shared" si="1886"/>
        <v>24.810418633931384</v>
      </c>
      <c r="W6377" s="4">
        <f t="shared" si="1887"/>
        <v>56.486629913964634</v>
      </c>
      <c r="X6377" s="4">
        <f t="shared" si="1888"/>
        <v>5314714.0353451045</v>
      </c>
      <c r="Y6377" s="6">
        <f t="shared" si="1889"/>
        <v>-1.4850587627707725</v>
      </c>
      <c r="Z6377" s="6" t="e">
        <f t="shared" si="1890"/>
        <v>#DIV/0!</v>
      </c>
      <c r="AA6377" s="6" t="e">
        <f t="shared" si="1891"/>
        <v>#DIV/0!</v>
      </c>
      <c r="AB6377" s="26">
        <v>-13.586906357416865</v>
      </c>
      <c r="AC6377" s="4">
        <f t="shared" si="1892"/>
        <v>469.19132062514547</v>
      </c>
      <c r="AD6377" s="4">
        <f t="shared" si="1893"/>
        <v>224399251.58641165</v>
      </c>
      <c r="AE6377" s="4">
        <f t="shared" si="1894"/>
        <v>2384.9933210017393</v>
      </c>
      <c r="AF6377" s="27">
        <v>-10.156431443339946</v>
      </c>
      <c r="AG6377" s="6">
        <f t="shared" si="1895"/>
        <v>68.390771449275306</v>
      </c>
      <c r="AH6377" s="6">
        <f t="shared" si="1896"/>
        <v>4857497.3885653727</v>
      </c>
      <c r="AI6377" s="6">
        <f t="shared" si="1897"/>
        <v>347.64396943095619</v>
      </c>
      <c r="AK6377" s="1">
        <f t="shared" si="1898"/>
        <v>2.0908773862129807E-5</v>
      </c>
      <c r="AL6377" s="1">
        <f t="shared" si="1899"/>
        <v>1.9672647151400693</v>
      </c>
    </row>
    <row r="6378" spans="4:38" x14ac:dyDescent="0.25">
      <c r="D6378" s="1">
        <v>1987</v>
      </c>
      <c r="E6378" s="1" t="s">
        <v>175</v>
      </c>
      <c r="F6378" s="2" t="s">
        <v>367</v>
      </c>
      <c r="G6378">
        <v>2</v>
      </c>
      <c r="H6378">
        <v>94321</v>
      </c>
      <c r="I6378" s="1">
        <v>511.29660000000001</v>
      </c>
      <c r="J6378" s="1">
        <v>75</v>
      </c>
      <c r="K6378" s="1">
        <v>3061.2240000000002</v>
      </c>
      <c r="M6378" s="3"/>
      <c r="N6378">
        <v>24.5</v>
      </c>
      <c r="O6378"/>
      <c r="P6378"/>
      <c r="Q6378" s="1">
        <f t="shared" si="1881"/>
        <v>10</v>
      </c>
      <c r="R6378" s="5">
        <f t="shared" si="1882"/>
        <v>-0.28789551896101012</v>
      </c>
      <c r="S6378" s="4">
        <f t="shared" si="1883"/>
        <v>0.88131267213589937</v>
      </c>
      <c r="T6378" s="6">
        <f t="shared" si="1884"/>
        <v>-1.4822796071696442</v>
      </c>
      <c r="U6378" s="6">
        <f t="shared" si="1885"/>
        <v>0</v>
      </c>
      <c r="V6378" s="4">
        <f t="shared" si="1886"/>
        <v>24.212104481038988</v>
      </c>
      <c r="W6378" s="4">
        <f t="shared" si="1887"/>
        <v>58.015346444622267</v>
      </c>
      <c r="X6378" s="4">
        <f t="shared" si="1888"/>
        <v>5472065.4920032164</v>
      </c>
      <c r="Y6378" s="6">
        <f t="shared" si="1889"/>
        <v>-1.4822796071696442</v>
      </c>
      <c r="Z6378" s="6" t="e">
        <f t="shared" si="1890"/>
        <v>#DIV/0!</v>
      </c>
      <c r="AA6378" s="6" t="e">
        <f t="shared" si="1891"/>
        <v>#DIV/0!</v>
      </c>
      <c r="AB6378" s="26">
        <v>-13.586906357416865</v>
      </c>
      <c r="AC6378" s="4">
        <f t="shared" si="1892"/>
        <v>471.93879246369755</v>
      </c>
      <c r="AD6378" s="4">
        <f t="shared" si="1893"/>
        <v>227597233.24208978</v>
      </c>
      <c r="AE6378" s="4">
        <f t="shared" si="1894"/>
        <v>2413.0069999479419</v>
      </c>
      <c r="AF6378" s="27">
        <v>-10.156431443339946</v>
      </c>
      <c r="AG6378" s="6">
        <f t="shared" si="1895"/>
        <v>68.518998670792357</v>
      </c>
      <c r="AH6378" s="6">
        <f t="shared" si="1896"/>
        <v>4898041.2990630502</v>
      </c>
      <c r="AI6378" s="6">
        <f t="shared" si="1897"/>
        <v>350.33531055780651</v>
      </c>
      <c r="AK6378" s="1">
        <f t="shared" si="1898"/>
        <v>2.0735699891470446E-5</v>
      </c>
      <c r="AL6378" s="1">
        <f t="shared" si="1899"/>
        <v>1.9558119494633839</v>
      </c>
    </row>
    <row r="6379" spans="4:38" x14ac:dyDescent="0.25">
      <c r="D6379" s="1">
        <v>1988</v>
      </c>
      <c r="E6379" s="1" t="s">
        <v>175</v>
      </c>
      <c r="F6379" s="2" t="s">
        <v>367</v>
      </c>
      <c r="G6379">
        <v>2</v>
      </c>
      <c r="H6379">
        <v>94591</v>
      </c>
      <c r="I6379" s="1">
        <v>530.1739</v>
      </c>
      <c r="J6379" s="1">
        <v>72</v>
      </c>
      <c r="K6379" s="1">
        <v>3025.21</v>
      </c>
      <c r="M6379" s="3"/>
      <c r="N6379">
        <v>23.8</v>
      </c>
      <c r="O6379"/>
      <c r="P6379"/>
      <c r="Q6379" s="1">
        <f t="shared" si="1881"/>
        <v>10</v>
      </c>
      <c r="R6379" s="5">
        <f t="shared" si="1882"/>
        <v>-0.27764475014707435</v>
      </c>
      <c r="S6379" s="4">
        <f t="shared" si="1883"/>
        <v>0.83993367459243073</v>
      </c>
      <c r="T6379" s="6">
        <f t="shared" si="1884"/>
        <v>-1.4651958133841709</v>
      </c>
      <c r="U6379" s="6">
        <f t="shared" si="1885"/>
        <v>0</v>
      </c>
      <c r="V6379" s="4">
        <f t="shared" si="1886"/>
        <v>23.522355249852925</v>
      </c>
      <c r="W6379" s="4">
        <f t="shared" si="1887"/>
        <v>63.120924429808277</v>
      </c>
      <c r="X6379" s="4">
        <f t="shared" si="1888"/>
        <v>5970671.3627399951</v>
      </c>
      <c r="Y6379" s="6">
        <f t="shared" si="1889"/>
        <v>-1.4651958133841709</v>
      </c>
      <c r="Z6379" s="6" t="e">
        <f t="shared" si="1890"/>
        <v>#DIV/0!</v>
      </c>
      <c r="AA6379" s="6" t="e">
        <f t="shared" si="1891"/>
        <v>#DIV/0!</v>
      </c>
      <c r="AB6379" s="26">
        <v>-13.586906357416865</v>
      </c>
      <c r="AC6379" s="4">
        <f t="shared" si="1892"/>
        <v>489.36298454120197</v>
      </c>
      <c r="AD6379" s="4">
        <f t="shared" si="1893"/>
        <v>245413967.72685423</v>
      </c>
      <c r="AE6379" s="4">
        <f t="shared" si="1894"/>
        <v>2594.4748202984874</v>
      </c>
      <c r="AF6379" s="27">
        <v>-10.156431443339946</v>
      </c>
      <c r="AG6379" s="6">
        <f t="shared" si="1895"/>
        <v>69.317911985303724</v>
      </c>
      <c r="AH6379" s="6">
        <f t="shared" si="1896"/>
        <v>5093417.8047665115</v>
      </c>
      <c r="AI6379" s="6">
        <f t="shared" si="1897"/>
        <v>367.50547737105222</v>
      </c>
      <c r="AK6379" s="1">
        <f t="shared" si="1898"/>
        <v>1.9940306946418917E-5</v>
      </c>
      <c r="AL6379" s="1">
        <f t="shared" si="1899"/>
        <v>1.886173574368712</v>
      </c>
    </row>
    <row r="6380" spans="4:38" x14ac:dyDescent="0.25">
      <c r="D6380" s="1">
        <v>1989</v>
      </c>
      <c r="E6380" s="1" t="s">
        <v>175</v>
      </c>
      <c r="F6380" s="2" t="s">
        <v>367</v>
      </c>
      <c r="G6380">
        <v>2</v>
      </c>
      <c r="H6380">
        <v>94851</v>
      </c>
      <c r="I6380" s="1">
        <v>498.99250000000001</v>
      </c>
      <c r="J6380" s="1">
        <v>69</v>
      </c>
      <c r="K6380" s="1">
        <v>3000</v>
      </c>
      <c r="M6380" s="3"/>
      <c r="N6380">
        <v>23</v>
      </c>
      <c r="O6380"/>
      <c r="P6380"/>
      <c r="Q6380" s="1">
        <f t="shared" si="1881"/>
        <v>10</v>
      </c>
      <c r="R6380" s="5">
        <f t="shared" si="1882"/>
        <v>-0.29499441374369356</v>
      </c>
      <c r="S6380" s="4">
        <f t="shared" si="1883"/>
        <v>0.88498324123108063</v>
      </c>
      <c r="T6380" s="6">
        <f t="shared" si="1884"/>
        <v>-1.4939260577678433</v>
      </c>
      <c r="U6380" s="6">
        <f t="shared" si="1885"/>
        <v>0</v>
      </c>
      <c r="V6380" s="4">
        <f t="shared" si="1886"/>
        <v>22.705005586256306</v>
      </c>
      <c r="W6380" s="4">
        <f t="shared" si="1887"/>
        <v>56.384401054404442</v>
      </c>
      <c r="X6380" s="4">
        <f t="shared" si="1888"/>
        <v>5348116.8244113158</v>
      </c>
      <c r="Y6380" s="6">
        <f t="shared" si="1889"/>
        <v>-1.4939260577678433</v>
      </c>
      <c r="Z6380" s="6" t="e">
        <f t="shared" si="1890"/>
        <v>#DIV/0!</v>
      </c>
      <c r="AA6380" s="6" t="e">
        <f t="shared" si="1891"/>
        <v>#DIV/0!</v>
      </c>
      <c r="AB6380" s="26">
        <v>-13.586906357416865</v>
      </c>
      <c r="AC6380" s="4">
        <f t="shared" si="1892"/>
        <v>460.58181865172116</v>
      </c>
      <c r="AD6380" s="4">
        <f t="shared" si="1893"/>
        <v>217993087.44540662</v>
      </c>
      <c r="AE6380" s="4">
        <f t="shared" si="1894"/>
        <v>2298.2687314356899</v>
      </c>
      <c r="AF6380" s="27">
        <v>-10.156431443339946</v>
      </c>
      <c r="AG6380" s="6">
        <f t="shared" si="1895"/>
        <v>67.984833590192721</v>
      </c>
      <c r="AH6380" s="6">
        <f t="shared" si="1896"/>
        <v>4807032.6662969515</v>
      </c>
      <c r="AI6380" s="6">
        <f t="shared" si="1897"/>
        <v>339.23922075254239</v>
      </c>
      <c r="AK6380" s="1">
        <f t="shared" si="1898"/>
        <v>2.1128276315966562E-5</v>
      </c>
      <c r="AL6380" s="1">
        <f t="shared" si="1899"/>
        <v>2.0040381368457441</v>
      </c>
    </row>
    <row r="6381" spans="4:38" x14ac:dyDescent="0.25">
      <c r="D6381" s="1">
        <v>1990</v>
      </c>
      <c r="E6381" s="1" t="s">
        <v>175</v>
      </c>
      <c r="F6381" s="2" t="s">
        <v>367</v>
      </c>
      <c r="G6381">
        <v>2</v>
      </c>
      <c r="H6381">
        <v>95069</v>
      </c>
      <c r="I6381" s="1">
        <v>515.93889999999999</v>
      </c>
      <c r="J6381" s="1">
        <v>66</v>
      </c>
      <c r="K6381" s="1">
        <v>2986.4250000000002</v>
      </c>
      <c r="L6381" s="1">
        <v>2666.6669999999999</v>
      </c>
      <c r="M6381" s="3">
        <v>2</v>
      </c>
      <c r="N6381">
        <v>22.1</v>
      </c>
      <c r="O6381">
        <v>75</v>
      </c>
      <c r="P6381"/>
      <c r="Q6381" s="1">
        <f t="shared" si="1881"/>
        <v>10</v>
      </c>
      <c r="R6381" s="5">
        <f t="shared" si="1882"/>
        <v>-0.28530510104975609</v>
      </c>
      <c r="S6381" s="4">
        <f t="shared" si="1883"/>
        <v>0.85204228640251789</v>
      </c>
      <c r="T6381" s="6">
        <f t="shared" si="1884"/>
        <v>-1.477992732863632</v>
      </c>
      <c r="U6381" s="6">
        <f t="shared" si="1885"/>
        <v>3.9413144469672631E-2</v>
      </c>
      <c r="V6381" s="4">
        <f t="shared" si="1886"/>
        <v>21.814694898950247</v>
      </c>
      <c r="W6381" s="4">
        <f t="shared" si="1887"/>
        <v>60.553203547958951</v>
      </c>
      <c r="X6381" s="4">
        <f t="shared" si="1888"/>
        <v>5756732.5081009092</v>
      </c>
      <c r="Y6381" s="6">
        <f t="shared" si="1889"/>
        <v>73.522007267136374</v>
      </c>
      <c r="Z6381" s="6">
        <f t="shared" si="1890"/>
        <v>1309.052872949534</v>
      </c>
      <c r="AA6381" s="6">
        <f t="shared" si="1891"/>
        <v>124450347.57843925</v>
      </c>
      <c r="AB6381" s="26">
        <v>-13.586906357416865</v>
      </c>
      <c r="AC6381" s="4">
        <f t="shared" si="1892"/>
        <v>476.22374459569727</v>
      </c>
      <c r="AD6381" s="4">
        <f t="shared" si="1893"/>
        <v>233586771.81846473</v>
      </c>
      <c r="AE6381" s="4">
        <f t="shared" si="1894"/>
        <v>2457.0235494058497</v>
      </c>
      <c r="AF6381" s="27">
        <v>-10.156431443339946</v>
      </c>
      <c r="AG6381" s="6">
        <f t="shared" si="1895"/>
        <v>68.717736004437015</v>
      </c>
      <c r="AH6381" s="6">
        <f t="shared" si="1896"/>
        <v>4981708.8311282061</v>
      </c>
      <c r="AI6381" s="6">
        <f t="shared" si="1897"/>
        <v>354.54153124619626</v>
      </c>
      <c r="AK6381" s="1">
        <f t="shared" si="1898"/>
        <v>2.0387444926282096E-5</v>
      </c>
      <c r="AL6381" s="1">
        <f t="shared" si="1899"/>
        <v>1.9382140016967124</v>
      </c>
    </row>
    <row r="6382" spans="4:38" x14ac:dyDescent="0.25">
      <c r="D6382" s="1">
        <v>1991</v>
      </c>
      <c r="E6382" s="1" t="s">
        <v>175</v>
      </c>
      <c r="F6382" s="2" t="s">
        <v>367</v>
      </c>
      <c r="G6382">
        <v>2</v>
      </c>
      <c r="H6382">
        <v>95246</v>
      </c>
      <c r="I6382" s="1">
        <v>535.03240000000005</v>
      </c>
      <c r="J6382" s="1">
        <v>63</v>
      </c>
      <c r="K6382" s="1">
        <v>2957.7460000000001</v>
      </c>
      <c r="L6382" s="1">
        <v>2531.6460000000002</v>
      </c>
      <c r="M6382" s="3">
        <v>2</v>
      </c>
      <c r="N6382">
        <v>21.3</v>
      </c>
      <c r="O6382">
        <v>79</v>
      </c>
      <c r="P6382"/>
      <c r="Q6382" s="1">
        <f t="shared" si="1881"/>
        <v>10</v>
      </c>
      <c r="R6382" s="5">
        <f t="shared" si="1882"/>
        <v>-0.27512352522950007</v>
      </c>
      <c r="S6382" s="4">
        <f t="shared" si="1883"/>
        <v>0.81374550625345299</v>
      </c>
      <c r="T6382" s="6">
        <f t="shared" si="1884"/>
        <v>-1.4609438337971159</v>
      </c>
      <c r="U6382" s="6">
        <f t="shared" si="1885"/>
        <v>3.6985926130571334E-2</v>
      </c>
      <c r="V6382" s="4">
        <f t="shared" si="1886"/>
        <v>21.024876474770501</v>
      </c>
      <c r="W6382" s="4">
        <f t="shared" si="1887"/>
        <v>65.749352332933967</v>
      </c>
      <c r="X6382" s="4">
        <f t="shared" si="1888"/>
        <v>6262362.8123026285</v>
      </c>
      <c r="Y6382" s="6">
        <f t="shared" si="1889"/>
        <v>77.539056166202883</v>
      </c>
      <c r="Z6382" s="6">
        <f t="shared" si="1890"/>
        <v>1446.5837575924863</v>
      </c>
      <c r="AA6382" s="6">
        <f t="shared" si="1891"/>
        <v>137781316.57565394</v>
      </c>
      <c r="AB6382" s="26">
        <v>-13.586906357416865</v>
      </c>
      <c r="AC6382" s="4">
        <f t="shared" si="1892"/>
        <v>493.84749436032632</v>
      </c>
      <c r="AD6382" s="4">
        <f t="shared" si="1893"/>
        <v>251663181.68346062</v>
      </c>
      <c r="AE6382" s="4">
        <f t="shared" si="1894"/>
        <v>2642.2441014159185</v>
      </c>
      <c r="AF6382" s="27">
        <v>-10.156431443339946</v>
      </c>
      <c r="AG6382" s="6">
        <f t="shared" si="1895"/>
        <v>69.51965714480977</v>
      </c>
      <c r="AH6382" s="6">
        <f t="shared" si="1896"/>
        <v>5175686.584968145</v>
      </c>
      <c r="AI6382" s="6">
        <f t="shared" si="1897"/>
        <v>371.95269009364722</v>
      </c>
      <c r="AK6382" s="1">
        <f t="shared" si="1898"/>
        <v>1.9623350982722722E-5</v>
      </c>
      <c r="AL6382" s="1">
        <f t="shared" si="1899"/>
        <v>1.8690456877004082</v>
      </c>
    </row>
    <row r="6383" spans="4:38" x14ac:dyDescent="0.25">
      <c r="D6383" s="1">
        <v>1992</v>
      </c>
      <c r="E6383" s="1" t="s">
        <v>175</v>
      </c>
      <c r="F6383" s="2" t="s">
        <v>367</v>
      </c>
      <c r="G6383">
        <v>2</v>
      </c>
      <c r="H6383">
        <v>95399</v>
      </c>
      <c r="I6383" s="1">
        <v>503.57310000000001</v>
      </c>
      <c r="J6383" s="1">
        <v>61</v>
      </c>
      <c r="K6383" s="1">
        <v>2961.165</v>
      </c>
      <c r="L6383" s="1">
        <v>3614.4580000000001</v>
      </c>
      <c r="M6383" s="3">
        <v>2</v>
      </c>
      <c r="N6383">
        <v>20.6</v>
      </c>
      <c r="O6383">
        <v>83</v>
      </c>
      <c r="P6383"/>
      <c r="Q6383" s="1">
        <f t="shared" si="1881"/>
        <v>10</v>
      </c>
      <c r="R6383" s="5">
        <f t="shared" si="1882"/>
        <v>-0.29231108651355681</v>
      </c>
      <c r="S6383" s="4">
        <f t="shared" si="1883"/>
        <v>0.86558135849591644</v>
      </c>
      <c r="T6383" s="6">
        <f t="shared" si="1884"/>
        <v>-1.4895410379271332</v>
      </c>
      <c r="U6383" s="6">
        <f t="shared" si="1885"/>
        <v>5.3838835208640301E-2</v>
      </c>
      <c r="V6383" s="4">
        <f t="shared" si="1886"/>
        <v>20.307688913486444</v>
      </c>
      <c r="W6383" s="4">
        <f t="shared" si="1887"/>
        <v>58.177442831605958</v>
      </c>
      <c r="X6383" s="4">
        <f t="shared" si="1888"/>
        <v>5550069.8686923767</v>
      </c>
      <c r="Y6383" s="6">
        <f t="shared" si="1889"/>
        <v>81.51045896207286</v>
      </c>
      <c r="Z6383" s="6">
        <f t="shared" si="1890"/>
        <v>935.33431406626028</v>
      </c>
      <c r="AA6383" s="6">
        <f t="shared" si="1891"/>
        <v>89229958.227607161</v>
      </c>
      <c r="AB6383" s="26">
        <v>-13.586906357416865</v>
      </c>
      <c r="AC6383" s="4">
        <f t="shared" si="1892"/>
        <v>464.80982023193746</v>
      </c>
      <c r="AD6383" s="4">
        <f t="shared" si="1893"/>
        <v>223296358.21152523</v>
      </c>
      <c r="AE6383" s="4">
        <f t="shared" si="1894"/>
        <v>2340.6572208463949</v>
      </c>
      <c r="AF6383" s="27">
        <v>-10.156431443339946</v>
      </c>
      <c r="AG6383" s="6">
        <f t="shared" si="1895"/>
        <v>68.184972315189</v>
      </c>
      <c r="AH6383" s="6">
        <f t="shared" si="1896"/>
        <v>4879187.2611279348</v>
      </c>
      <c r="AI6383" s="6">
        <f t="shared" si="1897"/>
        <v>343.36117882173903</v>
      </c>
      <c r="AK6383" s="1">
        <f t="shared" si="1898"/>
        <v>2.0815826283724263E-5</v>
      </c>
      <c r="AL6383" s="1">
        <f t="shared" si="1899"/>
        <v>1.985809011641011</v>
      </c>
    </row>
    <row r="6384" spans="4:38" x14ac:dyDescent="0.25">
      <c r="D6384" s="1">
        <v>1993</v>
      </c>
      <c r="E6384" s="1" t="s">
        <v>175</v>
      </c>
      <c r="F6384" s="2" t="s">
        <v>367</v>
      </c>
      <c r="G6384">
        <v>2</v>
      </c>
      <c r="H6384">
        <v>95557</v>
      </c>
      <c r="I6384" s="1">
        <v>546.76869999999997</v>
      </c>
      <c r="J6384" s="1">
        <v>59</v>
      </c>
      <c r="K6384" s="1">
        <v>2964.8240000000001</v>
      </c>
      <c r="L6384" s="1">
        <v>3370.7869999999998</v>
      </c>
      <c r="M6384" s="3">
        <v>3</v>
      </c>
      <c r="N6384">
        <v>19.899999999999999</v>
      </c>
      <c r="O6384">
        <v>89</v>
      </c>
      <c r="P6384"/>
      <c r="Q6384" s="1">
        <f t="shared" si="1881"/>
        <v>10</v>
      </c>
      <c r="R6384" s="5">
        <f t="shared" si="1882"/>
        <v>-0.26921804411993588</v>
      </c>
      <c r="S6384" s="4">
        <f t="shared" si="1883"/>
        <v>0.79818411843984483</v>
      </c>
      <c r="T6384" s="6">
        <f t="shared" si="1884"/>
        <v>-1.4509039593962225</v>
      </c>
      <c r="U6384" s="6">
        <f t="shared" si="1885"/>
        <v>4.8906882045813144E-2</v>
      </c>
      <c r="V6384" s="4">
        <f t="shared" si="1886"/>
        <v>19.630781955880064</v>
      </c>
      <c r="W6384" s="4">
        <f t="shared" si="1887"/>
        <v>68.501575935729079</v>
      </c>
      <c r="X6384" s="4">
        <f t="shared" si="1888"/>
        <v>6545805.0916904639</v>
      </c>
      <c r="Y6384" s="6">
        <f t="shared" si="1889"/>
        <v>87.549096040603771</v>
      </c>
      <c r="Z6384" s="6">
        <f t="shared" si="1890"/>
        <v>1117.9790596501707</v>
      </c>
      <c r="AA6384" s="6">
        <f t="shared" si="1891"/>
        <v>106830725.00299136</v>
      </c>
      <c r="AB6384" s="26">
        <v>-13.586906357416865</v>
      </c>
      <c r="AC6384" s="4">
        <f t="shared" si="1892"/>
        <v>504.68037541212999</v>
      </c>
      <c r="AD6384" s="4">
        <f t="shared" si="1893"/>
        <v>263683266.06120455</v>
      </c>
      <c r="AE6384" s="4">
        <f t="shared" si="1894"/>
        <v>2759.4343277960224</v>
      </c>
      <c r="AF6384" s="27">
        <v>-10.156431443339946</v>
      </c>
      <c r="AG6384" s="6">
        <f t="shared" si="1895"/>
        <v>70.000714916833175</v>
      </c>
      <c r="AH6384" s="6">
        <f t="shared" si="1896"/>
        <v>5306489.304878612</v>
      </c>
      <c r="AI6384" s="6">
        <f t="shared" si="1897"/>
        <v>382.74199894147478</v>
      </c>
      <c r="AK6384" s="1">
        <f t="shared" si="1898"/>
        <v>1.9139643669878795E-5</v>
      </c>
      <c r="AL6384" s="1">
        <f t="shared" si="1899"/>
        <v>1.8289269301626083</v>
      </c>
    </row>
    <row r="6385" spans="4:38" x14ac:dyDescent="0.25">
      <c r="D6385" s="1">
        <v>1994</v>
      </c>
      <c r="E6385" s="1" t="s">
        <v>175</v>
      </c>
      <c r="F6385" s="2" t="s">
        <v>367</v>
      </c>
      <c r="G6385">
        <v>2</v>
      </c>
      <c r="H6385">
        <v>95739</v>
      </c>
      <c r="I6385" s="1">
        <v>593.02329999999995</v>
      </c>
      <c r="J6385" s="1">
        <v>56</v>
      </c>
      <c r="K6385" s="1">
        <v>2886.598</v>
      </c>
      <c r="L6385" s="1">
        <v>3225.806</v>
      </c>
      <c r="M6385" s="3">
        <v>3</v>
      </c>
      <c r="N6385">
        <v>19.399999999999999</v>
      </c>
      <c r="O6385">
        <v>93</v>
      </c>
      <c r="P6385"/>
      <c r="Q6385" s="1">
        <f t="shared" si="1881"/>
        <v>10</v>
      </c>
      <c r="R6385" s="5">
        <f t="shared" si="1882"/>
        <v>-0.24821958934834434</v>
      </c>
      <c r="S6385" s="4">
        <f t="shared" si="1883"/>
        <v>0.71651017017375207</v>
      </c>
      <c r="T6385" s="6">
        <f t="shared" si="1884"/>
        <v>-1.4142332549047076</v>
      </c>
      <c r="U6385" s="6">
        <f t="shared" si="1885"/>
        <v>4.5620421190711351E-2</v>
      </c>
      <c r="V6385" s="4">
        <f t="shared" si="1886"/>
        <v>19.151780410651654</v>
      </c>
      <c r="W6385" s="4">
        <f t="shared" si="1887"/>
        <v>82.765510482034486</v>
      </c>
      <c r="X6385" s="4">
        <f t="shared" si="1888"/>
        <v>7923887.2080394998</v>
      </c>
      <c r="Y6385" s="6">
        <f t="shared" si="1889"/>
        <v>91.585766745095299</v>
      </c>
      <c r="Z6385" s="6">
        <f t="shared" si="1890"/>
        <v>1299.9075513155142</v>
      </c>
      <c r="AA6385" s="6">
        <f t="shared" si="1891"/>
        <v>124451849.05539601</v>
      </c>
      <c r="AB6385" s="26">
        <v>-13.586906357416865</v>
      </c>
      <c r="AC6385" s="4">
        <f t="shared" si="1892"/>
        <v>547.3744595697234</v>
      </c>
      <c r="AD6385" s="4">
        <f t="shared" si="1893"/>
        <v>310774354.85597086</v>
      </c>
      <c r="AE6385" s="4">
        <f t="shared" si="1894"/>
        <v>3246.058083497539</v>
      </c>
      <c r="AF6385" s="27">
        <v>-10.156431443339946</v>
      </c>
      <c r="AG6385" s="6">
        <f t="shared" si="1895"/>
        <v>71.815815447108093</v>
      </c>
      <c r="AH6385" s="6">
        <f t="shared" si="1896"/>
        <v>5766360.4398422223</v>
      </c>
      <c r="AI6385" s="6">
        <f t="shared" si="1897"/>
        <v>425.88451868635013</v>
      </c>
      <c r="AK6385" s="1">
        <f t="shared" si="1898"/>
        <v>1.7613244175936119E-5</v>
      </c>
      <c r="AL6385" s="1">
        <f t="shared" si="1899"/>
        <v>1.6862743841599481</v>
      </c>
    </row>
    <row r="6386" spans="4:38" x14ac:dyDescent="0.25">
      <c r="D6386" s="1">
        <v>1995</v>
      </c>
      <c r="E6386" s="1" t="s">
        <v>175</v>
      </c>
      <c r="F6386" s="2" t="s">
        <v>367</v>
      </c>
      <c r="G6386">
        <v>2</v>
      </c>
      <c r="H6386">
        <v>95976</v>
      </c>
      <c r="I6386" s="1">
        <v>666.08680000000004</v>
      </c>
      <c r="J6386" s="1">
        <v>55</v>
      </c>
      <c r="K6386" s="1">
        <v>2894.7370000000001</v>
      </c>
      <c r="L6386" s="1">
        <v>3000</v>
      </c>
      <c r="M6386" s="3">
        <v>3</v>
      </c>
      <c r="N6386">
        <v>19</v>
      </c>
      <c r="O6386">
        <v>100</v>
      </c>
      <c r="P6386"/>
      <c r="Q6386" s="1">
        <f t="shared" si="1881"/>
        <v>10</v>
      </c>
      <c r="R6386" s="5">
        <f t="shared" si="1882"/>
        <v>-0.22099221903211411</v>
      </c>
      <c r="S6386" s="4">
        <f t="shared" si="1883"/>
        <v>0.63971435314436498</v>
      </c>
      <c r="T6386" s="6">
        <f t="shared" si="1884"/>
        <v>-1.3641376426901093</v>
      </c>
      <c r="U6386" s="6">
        <f t="shared" si="1885"/>
        <v>4.0924129280703277E-2</v>
      </c>
      <c r="V6386" s="4">
        <f t="shared" si="1886"/>
        <v>18.779007780967884</v>
      </c>
      <c r="W6386" s="4">
        <f t="shared" si="1887"/>
        <v>104.12253480416807</v>
      </c>
      <c r="X6386" s="4">
        <f t="shared" si="1888"/>
        <v>9993264.4003648348</v>
      </c>
      <c r="Y6386" s="6">
        <f t="shared" si="1889"/>
        <v>98.63586235730989</v>
      </c>
      <c r="Z6386" s="6">
        <f t="shared" si="1890"/>
        <v>1627.6138593718993</v>
      </c>
      <c r="AA6386" s="6">
        <f t="shared" si="1891"/>
        <v>156211867.76707742</v>
      </c>
      <c r="AB6386" s="26">
        <v>-13.586906357416865</v>
      </c>
      <c r="AC6386" s="4">
        <f t="shared" si="1892"/>
        <v>614.81378923311524</v>
      </c>
      <c r="AD6386" s="4">
        <f t="shared" si="1893"/>
        <v>393040290.84364194</v>
      </c>
      <c r="AE6386" s="4">
        <f t="shared" si="1894"/>
        <v>4095.1934946616025</v>
      </c>
      <c r="AF6386" s="27">
        <v>-10.156431443339946</v>
      </c>
      <c r="AG6386" s="6">
        <f t="shared" si="1895"/>
        <v>74.453127935911525</v>
      </c>
      <c r="AH6386" s="6">
        <f t="shared" si="1896"/>
        <v>6492838.707152456</v>
      </c>
      <c r="AI6386" s="6">
        <f t="shared" si="1897"/>
        <v>495.92245736821917</v>
      </c>
      <c r="AK6386" s="1">
        <f t="shared" si="1898"/>
        <v>1.5642513084687764E-5</v>
      </c>
      <c r="AL6386" s="1">
        <f t="shared" si="1899"/>
        <v>1.5013058358159925</v>
      </c>
    </row>
    <row r="6387" spans="4:38" x14ac:dyDescent="0.25">
      <c r="D6387" s="1">
        <v>1996</v>
      </c>
      <c r="E6387" s="1" t="s">
        <v>175</v>
      </c>
      <c r="F6387" s="2" t="s">
        <v>367</v>
      </c>
      <c r="G6387">
        <v>2</v>
      </c>
      <c r="H6387">
        <v>96273</v>
      </c>
      <c r="I6387" s="1">
        <v>652.28409999999997</v>
      </c>
      <c r="J6387" s="1">
        <v>53</v>
      </c>
      <c r="K6387" s="1">
        <v>2834.2249999999999</v>
      </c>
      <c r="L6387" s="1">
        <v>2830.1889999999999</v>
      </c>
      <c r="M6387" s="3">
        <v>3</v>
      </c>
      <c r="N6387">
        <v>18.7</v>
      </c>
      <c r="O6387">
        <v>106</v>
      </c>
      <c r="P6387"/>
      <c r="Q6387" s="1">
        <f t="shared" si="1881"/>
        <v>10</v>
      </c>
      <c r="R6387" s="5">
        <f t="shared" si="1882"/>
        <v>-0.22566853921473787</v>
      </c>
      <c r="S6387" s="4">
        <f t="shared" si="1883"/>
        <v>0.63959541555589039</v>
      </c>
      <c r="T6387" s="6">
        <f t="shared" si="1884"/>
        <v>-1.3729675142676492</v>
      </c>
      <c r="U6387" s="6">
        <f t="shared" si="1885"/>
        <v>3.8857575562376435E-2</v>
      </c>
      <c r="V6387" s="4">
        <f t="shared" si="1886"/>
        <v>18.474331460785262</v>
      </c>
      <c r="W6387" s="4">
        <f t="shared" si="1887"/>
        <v>101.98386106834138</v>
      </c>
      <c r="X6387" s="4">
        <f t="shared" si="1888"/>
        <v>9818292.2566324305</v>
      </c>
      <c r="Y6387" s="6">
        <f t="shared" si="1889"/>
        <v>104.62703248573236</v>
      </c>
      <c r="Z6387" s="6">
        <f t="shared" si="1890"/>
        <v>1678.6536230314105</v>
      </c>
      <c r="AA6387" s="6">
        <f t="shared" si="1891"/>
        <v>161609020.25010297</v>
      </c>
      <c r="AB6387" s="26">
        <v>-13.586906357416865</v>
      </c>
      <c r="AC6387" s="4">
        <f t="shared" si="1892"/>
        <v>602.07357235950656</v>
      </c>
      <c r="AD6387" s="4">
        <f t="shared" si="1893"/>
        <v>378086231.38899857</v>
      </c>
      <c r="AE6387" s="4">
        <f t="shared" si="1894"/>
        <v>3927.2301828030559</v>
      </c>
      <c r="AF6387" s="27">
        <v>-10.156431443339946</v>
      </c>
      <c r="AG6387" s="6">
        <f t="shared" si="1895"/>
        <v>73.974302653165537</v>
      </c>
      <c r="AH6387" s="6">
        <f t="shared" si="1896"/>
        <v>6377969.5124704884</v>
      </c>
      <c r="AI6387" s="6">
        <f t="shared" si="1897"/>
        <v>482.52261429247693</v>
      </c>
      <c r="AK6387" s="1">
        <f t="shared" si="1898"/>
        <v>1.5924239561637351E-5</v>
      </c>
      <c r="AL6387" s="1">
        <f t="shared" si="1899"/>
        <v>1.5330743153175128</v>
      </c>
    </row>
    <row r="6388" spans="4:38" x14ac:dyDescent="0.25">
      <c r="D6388" s="1">
        <v>1997</v>
      </c>
      <c r="E6388" s="1" t="s">
        <v>175</v>
      </c>
      <c r="F6388" s="2" t="s">
        <v>367</v>
      </c>
      <c r="G6388">
        <v>2</v>
      </c>
      <c r="H6388">
        <v>96619</v>
      </c>
      <c r="I6388" s="1">
        <v>673.51300000000003</v>
      </c>
      <c r="J6388" s="1">
        <v>52</v>
      </c>
      <c r="K6388" s="1">
        <v>2826.087</v>
      </c>
      <c r="L6388" s="1">
        <v>2830.1889999999999</v>
      </c>
      <c r="M6388" s="3">
        <v>3</v>
      </c>
      <c r="N6388">
        <v>18.399999999999999</v>
      </c>
      <c r="O6388">
        <v>106</v>
      </c>
      <c r="P6388"/>
      <c r="Q6388" s="1">
        <f t="shared" si="1881"/>
        <v>10</v>
      </c>
      <c r="R6388" s="5">
        <f t="shared" si="1882"/>
        <v>-0.21855554384250936</v>
      </c>
      <c r="S6388" s="4">
        <f t="shared" si="1883"/>
        <v>0.61765698123124568</v>
      </c>
      <c r="T6388" s="6">
        <f t="shared" si="1884"/>
        <v>-1.3594968076121512</v>
      </c>
      <c r="U6388" s="6">
        <f t="shared" si="1885"/>
        <v>3.8476329104390264E-2</v>
      </c>
      <c r="V6388" s="4">
        <f t="shared" si="1886"/>
        <v>18.181444456157489</v>
      </c>
      <c r="W6388" s="4">
        <f t="shared" si="1887"/>
        <v>109.04321014188331</v>
      </c>
      <c r="X6388" s="4">
        <f t="shared" si="1888"/>
        <v>10535645.920698624</v>
      </c>
      <c r="Y6388" s="6">
        <f t="shared" si="1889"/>
        <v>104.64050319238785</v>
      </c>
      <c r="Z6388" s="6">
        <f t="shared" si="1890"/>
        <v>1750.4606486047292</v>
      </c>
      <c r="AA6388" s="6">
        <f t="shared" si="1891"/>
        <v>169127757.40754032</v>
      </c>
      <c r="AB6388" s="26">
        <v>-13.586906357416865</v>
      </c>
      <c r="AC6388" s="4">
        <f t="shared" si="1892"/>
        <v>621.66834656949084</v>
      </c>
      <c r="AD6388" s="4">
        <f t="shared" si="1893"/>
        <v>404545408.18304312</v>
      </c>
      <c r="AE6388" s="4">
        <f t="shared" si="1894"/>
        <v>4187.017131030575</v>
      </c>
      <c r="AF6388" s="27">
        <v>-10.156431443339946</v>
      </c>
      <c r="AG6388" s="6">
        <f t="shared" si="1895"/>
        <v>74.70728424275535</v>
      </c>
      <c r="AH6388" s="6">
        <f t="shared" si="1896"/>
        <v>6609211.6907705106</v>
      </c>
      <c r="AI6388" s="6">
        <f t="shared" si="1897"/>
        <v>503.16327132190884</v>
      </c>
      <c r="AK6388" s="1">
        <f t="shared" si="1898"/>
        <v>1.5367084485314612E-5</v>
      </c>
      <c r="AL6388" s="1">
        <f t="shared" si="1899"/>
        <v>1.4847523358866124</v>
      </c>
    </row>
    <row r="6389" spans="4:38" x14ac:dyDescent="0.25">
      <c r="D6389" s="1">
        <v>1998</v>
      </c>
      <c r="E6389" s="1" t="s">
        <v>175</v>
      </c>
      <c r="F6389" s="2" t="s">
        <v>367</v>
      </c>
      <c r="G6389">
        <v>2</v>
      </c>
      <c r="H6389">
        <v>97032</v>
      </c>
      <c r="I6389" s="1">
        <v>658.66060000000004</v>
      </c>
      <c r="J6389" s="1">
        <v>50</v>
      </c>
      <c r="K6389" s="1">
        <v>2762.431</v>
      </c>
      <c r="L6389" s="1">
        <v>2941.1759999999999</v>
      </c>
      <c r="M6389" s="3">
        <v>3</v>
      </c>
      <c r="N6389">
        <v>18.100000000000001</v>
      </c>
      <c r="O6389">
        <v>102</v>
      </c>
      <c r="P6389"/>
      <c r="Q6389" s="1">
        <f t="shared" si="1881"/>
        <v>10</v>
      </c>
      <c r="R6389" s="5">
        <f t="shared" si="1882"/>
        <v>-0.22348383978030564</v>
      </c>
      <c r="S6389" s="4">
        <f t="shared" si="1883"/>
        <v>0.61735868700814955</v>
      </c>
      <c r="T6389" s="6">
        <f t="shared" si="1884"/>
        <v>-1.3688547158390783</v>
      </c>
      <c r="U6389" s="6">
        <f t="shared" si="1885"/>
        <v>4.0260426377127172E-2</v>
      </c>
      <c r="V6389" s="4">
        <f t="shared" si="1886"/>
        <v>17.876516160219694</v>
      </c>
      <c r="W6389" s="4">
        <f t="shared" si="1887"/>
        <v>106.69009991452592</v>
      </c>
      <c r="X6389" s="4">
        <f t="shared" si="1888"/>
        <v>10352353.77490628</v>
      </c>
      <c r="Y6389" s="6">
        <f t="shared" si="1889"/>
        <v>100.63114528416092</v>
      </c>
      <c r="Z6389" s="6">
        <f t="shared" si="1890"/>
        <v>1636.0000607797824</v>
      </c>
      <c r="AA6389" s="6">
        <f t="shared" si="1891"/>
        <v>158744357.89758384</v>
      </c>
      <c r="AB6389" s="26">
        <v>-13.586906357416865</v>
      </c>
      <c r="AC6389" s="4">
        <f t="shared" si="1892"/>
        <v>607.95923189673965</v>
      </c>
      <c r="AD6389" s="4">
        <f t="shared" si="1893"/>
        <v>388553769.09653246</v>
      </c>
      <c r="AE6389" s="4">
        <f t="shared" si="1894"/>
        <v>4004.3879245664571</v>
      </c>
      <c r="AF6389" s="27">
        <v>-10.156431443339946</v>
      </c>
      <c r="AG6389" s="6">
        <f t="shared" si="1895"/>
        <v>74.196562468021128</v>
      </c>
      <c r="AH6389" s="6">
        <f t="shared" si="1896"/>
        <v>6491092.676672346</v>
      </c>
      <c r="AI6389" s="6">
        <f t="shared" si="1897"/>
        <v>488.70352353124281</v>
      </c>
      <c r="AK6389" s="1">
        <f t="shared" si="1898"/>
        <v>1.5646720743704792E-5</v>
      </c>
      <c r="AL6389" s="1">
        <f t="shared" si="1899"/>
        <v>1.5182326072031633</v>
      </c>
    </row>
    <row r="6390" spans="4:38" x14ac:dyDescent="0.25">
      <c r="D6390" s="1">
        <v>1999</v>
      </c>
      <c r="E6390" s="1" t="s">
        <v>175</v>
      </c>
      <c r="F6390" s="2" t="s">
        <v>367</v>
      </c>
      <c r="G6390">
        <v>2</v>
      </c>
      <c r="H6390">
        <v>97482</v>
      </c>
      <c r="I6390" s="1">
        <v>615.06669999999997</v>
      </c>
      <c r="J6390" s="1">
        <v>49</v>
      </c>
      <c r="K6390" s="1">
        <v>2752.8090000000002</v>
      </c>
      <c r="L6390" s="1">
        <v>3000</v>
      </c>
      <c r="M6390" s="3">
        <v>3</v>
      </c>
      <c r="N6390">
        <v>17.8</v>
      </c>
      <c r="O6390">
        <v>100</v>
      </c>
      <c r="P6390"/>
      <c r="Q6390" s="1">
        <f t="shared" si="1881"/>
        <v>10</v>
      </c>
      <c r="R6390" s="5">
        <f t="shared" si="1882"/>
        <v>-0.23932363758272071</v>
      </c>
      <c r="S6390" s="4">
        <f t="shared" si="1883"/>
        <v>0.65881226345045185</v>
      </c>
      <c r="T6390" s="6">
        <f t="shared" si="1884"/>
        <v>-1.3982037333839457</v>
      </c>
      <c r="U6390" s="6">
        <f t="shared" si="1885"/>
        <v>4.1946112001518369E-2</v>
      </c>
      <c r="V6390" s="4">
        <f t="shared" si="1886"/>
        <v>17.560676362417279</v>
      </c>
      <c r="W6390" s="4">
        <f t="shared" si="1887"/>
        <v>93.359934858932391</v>
      </c>
      <c r="X6390" s="4">
        <f t="shared" si="1888"/>
        <v>9100913.1699184477</v>
      </c>
      <c r="Y6390" s="6">
        <f t="shared" si="1889"/>
        <v>98.601796266616049</v>
      </c>
      <c r="Z6390" s="6">
        <f t="shared" si="1890"/>
        <v>1466.3258896980385</v>
      </c>
      <c r="AA6390" s="6">
        <f t="shared" si="1891"/>
        <v>142940380.3795442</v>
      </c>
      <c r="AB6390" s="26">
        <v>-13.586906357416865</v>
      </c>
      <c r="AC6390" s="4">
        <f t="shared" si="1892"/>
        <v>567.72103644466108</v>
      </c>
      <c r="AD6390" s="4">
        <f t="shared" si="1893"/>
        <v>340393793.2616393</v>
      </c>
      <c r="AE6390" s="4">
        <f t="shared" si="1894"/>
        <v>3491.863044065974</v>
      </c>
      <c r="AF6390" s="27">
        <v>-10.156431443339946</v>
      </c>
      <c r="AG6390" s="6">
        <f t="shared" si="1895"/>
        <v>72.639138351885649</v>
      </c>
      <c r="AH6390" s="6">
        <f t="shared" si="1896"/>
        <v>6089586.2634416604</v>
      </c>
      <c r="AI6390" s="6">
        <f t="shared" si="1897"/>
        <v>446.77915116937743</v>
      </c>
      <c r="AK6390" s="1">
        <f t="shared" si="1898"/>
        <v>1.6678360407361766E-5</v>
      </c>
      <c r="AL6390" s="1">
        <f t="shared" si="1899"/>
        <v>1.6258399292304395</v>
      </c>
    </row>
    <row r="6391" spans="4:38" x14ac:dyDescent="0.25">
      <c r="D6391" s="1">
        <v>2000</v>
      </c>
      <c r="E6391" s="1" t="s">
        <v>175</v>
      </c>
      <c r="F6391" s="2" t="s">
        <v>367</v>
      </c>
      <c r="G6391">
        <v>2</v>
      </c>
      <c r="H6391">
        <v>97973</v>
      </c>
      <c r="I6391" s="1">
        <v>671.3048</v>
      </c>
      <c r="J6391" s="1">
        <v>48</v>
      </c>
      <c r="K6391" s="1">
        <v>2742.857</v>
      </c>
      <c r="L6391" s="1">
        <v>3092.7840000000001</v>
      </c>
      <c r="M6391" s="3">
        <v>3</v>
      </c>
      <c r="N6391">
        <v>17.5</v>
      </c>
      <c r="O6391">
        <v>97</v>
      </c>
      <c r="P6391"/>
      <c r="Q6391" s="1">
        <f t="shared" si="1881"/>
        <v>10</v>
      </c>
      <c r="R6391" s="5">
        <f t="shared" si="1882"/>
        <v>-0.21927446370113843</v>
      </c>
      <c r="S6391" s="4">
        <f t="shared" si="1883"/>
        <v>0.60143849768391344</v>
      </c>
      <c r="T6391" s="6">
        <f t="shared" si="1884"/>
        <v>-1.3608689333228765</v>
      </c>
      <c r="U6391" s="6">
        <f t="shared" si="1885"/>
        <v>4.2088736630780596E-2</v>
      </c>
      <c r="V6391" s="4">
        <f t="shared" si="1886"/>
        <v>17.28072553629886</v>
      </c>
      <c r="W6391" s="4">
        <f t="shared" si="1887"/>
        <v>111.6165331260196</v>
      </c>
      <c r="X6391" s="4">
        <f t="shared" si="1888"/>
        <v>10935406.599955518</v>
      </c>
      <c r="Y6391" s="6">
        <f t="shared" si="1889"/>
        <v>95.639131066677123</v>
      </c>
      <c r="Z6391" s="6">
        <f t="shared" si="1890"/>
        <v>1594.974935667366</v>
      </c>
      <c r="AA6391" s="6">
        <f t="shared" si="1891"/>
        <v>156264479.37213886</v>
      </c>
      <c r="AB6391" s="26">
        <v>-13.586906357416865</v>
      </c>
      <c r="AC6391" s="4">
        <f t="shared" si="1892"/>
        <v>619.63012601117236</v>
      </c>
      <c r="AD6391" s="4">
        <f t="shared" si="1893"/>
        <v>407529154.87657642</v>
      </c>
      <c r="AE6391" s="4">
        <f t="shared" si="1894"/>
        <v>4159.6067781590482</v>
      </c>
      <c r="AF6391" s="27">
        <v>-10.156431443339946</v>
      </c>
      <c r="AG6391" s="6">
        <f t="shared" si="1895"/>
        <v>74.631958997995994</v>
      </c>
      <c r="AH6391" s="6">
        <f t="shared" si="1896"/>
        <v>6679859.0786910616</v>
      </c>
      <c r="AI6391" s="6">
        <f t="shared" si="1897"/>
        <v>501.007923087579</v>
      </c>
      <c r="AK6391" s="1">
        <f t="shared" si="1898"/>
        <v>1.5204559443086529E-5</v>
      </c>
      <c r="AL6391" s="1">
        <f t="shared" si="1899"/>
        <v>1.4896363023175165</v>
      </c>
    </row>
    <row r="6392" spans="4:38" x14ac:dyDescent="0.25">
      <c r="D6392" s="1">
        <v>2001</v>
      </c>
      <c r="E6392" s="1" t="s">
        <v>175</v>
      </c>
      <c r="F6392" s="2" t="s">
        <v>367</v>
      </c>
      <c r="G6392">
        <v>2</v>
      </c>
      <c r="H6392">
        <v>98487</v>
      </c>
      <c r="I6392" s="1">
        <v>684.08040000000005</v>
      </c>
      <c r="J6392" s="1">
        <v>48</v>
      </c>
      <c r="K6392" s="1">
        <v>2790.6979999999999</v>
      </c>
      <c r="L6392" s="1">
        <v>3191.489</v>
      </c>
      <c r="M6392" s="3">
        <v>3</v>
      </c>
      <c r="N6392">
        <v>17.2</v>
      </c>
      <c r="O6392">
        <v>94</v>
      </c>
      <c r="P6392"/>
      <c r="Q6392" s="1">
        <f t="shared" si="1881"/>
        <v>10</v>
      </c>
      <c r="R6392" s="5">
        <f t="shared" si="1882"/>
        <v>-0.21517938534710246</v>
      </c>
      <c r="S6392" s="4">
        <f t="shared" si="1883"/>
        <v>0.60050068032938819</v>
      </c>
      <c r="T6392" s="6">
        <f t="shared" si="1884"/>
        <v>-1.3530202824626156</v>
      </c>
      <c r="U6392" s="6">
        <f t="shared" si="1885"/>
        <v>4.318149348256331E-2</v>
      </c>
      <c r="V6392" s="4">
        <f t="shared" si="1886"/>
        <v>16.984820614652897</v>
      </c>
      <c r="W6392" s="4">
        <f t="shared" si="1887"/>
        <v>113.91833888094288</v>
      </c>
      <c r="X6392" s="4">
        <f t="shared" si="1888"/>
        <v>11219475.441367421</v>
      </c>
      <c r="Y6392" s="6">
        <f t="shared" si="1889"/>
        <v>92.646979717537391</v>
      </c>
      <c r="Z6392" s="6">
        <f t="shared" si="1890"/>
        <v>1584.198101615526</v>
      </c>
      <c r="AA6392" s="6">
        <f t="shared" si="1891"/>
        <v>156022918.4338083</v>
      </c>
      <c r="AB6392" s="26">
        <v>-13.586906357416865</v>
      </c>
      <c r="AC6392" s="4">
        <f t="shared" si="1892"/>
        <v>631.4223054174098</v>
      </c>
      <c r="AD6392" s="4">
        <f t="shared" si="1893"/>
        <v>425408316.23895735</v>
      </c>
      <c r="AE6392" s="4">
        <f t="shared" si="1894"/>
        <v>4319.4362325886395</v>
      </c>
      <c r="AF6392" s="27">
        <v>-10.156431443339946</v>
      </c>
      <c r="AG6392" s="6">
        <f t="shared" si="1895"/>
        <v>75.064886868172806</v>
      </c>
      <c r="AH6392" s="6">
        <f t="shared" si="1896"/>
        <v>6842695.2330286158</v>
      </c>
      <c r="AI6392" s="6">
        <f t="shared" si="1897"/>
        <v>513.50417834734401</v>
      </c>
      <c r="AK6392" s="1">
        <f t="shared" si="1898"/>
        <v>1.4842735351293222E-5</v>
      </c>
      <c r="AL6392" s="1">
        <f t="shared" si="1899"/>
        <v>1.4618164765428157</v>
      </c>
    </row>
    <row r="6393" spans="4:38" x14ac:dyDescent="0.25">
      <c r="D6393" s="1">
        <v>2002</v>
      </c>
      <c r="E6393" s="1" t="s">
        <v>175</v>
      </c>
      <c r="F6393" s="2" t="s">
        <v>367</v>
      </c>
      <c r="G6393">
        <v>2</v>
      </c>
      <c r="H6393">
        <v>99022</v>
      </c>
      <c r="I6393" s="1">
        <v>773.17600000000004</v>
      </c>
      <c r="J6393" s="1">
        <v>47</v>
      </c>
      <c r="K6393" s="1">
        <v>2781.0650000000001</v>
      </c>
      <c r="L6393" s="1">
        <v>2941.1759999999999</v>
      </c>
      <c r="M6393" s="3">
        <v>3</v>
      </c>
      <c r="N6393">
        <v>16.899999999999999</v>
      </c>
      <c r="O6393">
        <v>102</v>
      </c>
      <c r="P6393"/>
      <c r="Q6393" s="1">
        <f t="shared" si="1881"/>
        <v>10</v>
      </c>
      <c r="R6393" s="5">
        <f t="shared" si="1882"/>
        <v>-0.1903835607934028</v>
      </c>
      <c r="S6393" s="4">
        <f t="shared" si="1883"/>
        <v>0.52946905749790474</v>
      </c>
      <c r="T6393" s="6">
        <f t="shared" si="1884"/>
        <v>-1.3036624799309009</v>
      </c>
      <c r="U6393" s="6">
        <f t="shared" si="1885"/>
        <v>3.8343007980732473E-2</v>
      </c>
      <c r="V6393" s="4">
        <f t="shared" si="1886"/>
        <v>16.709616439206595</v>
      </c>
      <c r="W6393" s="4">
        <f t="shared" si="1887"/>
        <v>146.0285523867577</v>
      </c>
      <c r="X6393" s="4">
        <f t="shared" si="1888"/>
        <v>14460039.314441521</v>
      </c>
      <c r="Y6393" s="6">
        <f t="shared" si="1889"/>
        <v>100.69633752006909</v>
      </c>
      <c r="Z6393" s="6">
        <f t="shared" si="1890"/>
        <v>2016.4719481281288</v>
      </c>
      <c r="AA6393" s="6">
        <f t="shared" si="1891"/>
        <v>199675085.24754357</v>
      </c>
      <c r="AB6393" s="26">
        <v>-13.586906357416865</v>
      </c>
      <c r="AC6393" s="4">
        <f t="shared" si="1892"/>
        <v>713.65964061155853</v>
      </c>
      <c r="AD6393" s="4">
        <f t="shared" si="1893"/>
        <v>546388053.81797123</v>
      </c>
      <c r="AE6393" s="4">
        <f t="shared" si="1894"/>
        <v>5517.8450628948249</v>
      </c>
      <c r="AF6393" s="27">
        <v>-10.156431443339946</v>
      </c>
      <c r="AG6393" s="6">
        <f t="shared" si="1895"/>
        <v>77.906909186174289</v>
      </c>
      <c r="AH6393" s="6">
        <f t="shared" si="1896"/>
        <v>7775909.5432477277</v>
      </c>
      <c r="AI6393" s="6">
        <f t="shared" si="1897"/>
        <v>602.35752416929495</v>
      </c>
      <c r="AK6393" s="1">
        <f t="shared" si="1898"/>
        <v>1.3061406369058604E-5</v>
      </c>
      <c r="AL6393" s="1">
        <f t="shared" si="1899"/>
        <v>1.2933665814769211</v>
      </c>
    </row>
    <row r="6394" spans="4:38" x14ac:dyDescent="0.25">
      <c r="D6394" s="1">
        <v>2003</v>
      </c>
      <c r="E6394" s="1" t="s">
        <v>175</v>
      </c>
      <c r="F6394" s="2" t="s">
        <v>367</v>
      </c>
      <c r="G6394">
        <v>2</v>
      </c>
      <c r="H6394">
        <v>99589</v>
      </c>
      <c r="I6394" s="1">
        <v>747.92349999999999</v>
      </c>
      <c r="J6394" s="1">
        <v>47</v>
      </c>
      <c r="K6394" s="1">
        <v>2814.3710000000001</v>
      </c>
      <c r="L6394" s="1">
        <v>2830.1889999999999</v>
      </c>
      <c r="M6394" s="3">
        <v>3</v>
      </c>
      <c r="N6394">
        <v>16.7</v>
      </c>
      <c r="O6394">
        <v>106</v>
      </c>
      <c r="P6394"/>
      <c r="Q6394" s="1">
        <f t="shared" si="1881"/>
        <v>10</v>
      </c>
      <c r="R6394" s="5">
        <f t="shared" si="1882"/>
        <v>-0.19681157230652599</v>
      </c>
      <c r="S6394" s="4">
        <f t="shared" si="1883"/>
        <v>0.55390078156388989</v>
      </c>
      <c r="T6394" s="6">
        <f t="shared" si="1884"/>
        <v>-1.3167790184875678</v>
      </c>
      <c r="U6394" s="6">
        <f t="shared" si="1885"/>
        <v>3.7267334935543107E-2</v>
      </c>
      <c r="V6394" s="4">
        <f t="shared" si="1886"/>
        <v>16.503188427693473</v>
      </c>
      <c r="W6394" s="4">
        <f t="shared" si="1887"/>
        <v>135.02842474572867</v>
      </c>
      <c r="X6394" s="4">
        <f t="shared" si="1888"/>
        <v>13447345.792002372</v>
      </c>
      <c r="Y6394" s="6">
        <f t="shared" si="1889"/>
        <v>104.68322098151243</v>
      </c>
      <c r="Z6394" s="6">
        <f t="shared" si="1890"/>
        <v>2006.9143696311921</v>
      </c>
      <c r="AA6394" s="6">
        <f t="shared" si="1891"/>
        <v>199866595.15720078</v>
      </c>
      <c r="AB6394" s="26">
        <v>-13.586906357416865</v>
      </c>
      <c r="AC6394" s="4">
        <f t="shared" si="1892"/>
        <v>690.35098892740984</v>
      </c>
      <c r="AD6394" s="4">
        <f t="shared" si="1893"/>
        <v>514207612.685516</v>
      </c>
      <c r="AE6394" s="4">
        <f t="shared" si="1894"/>
        <v>5163.2972786704959</v>
      </c>
      <c r="AF6394" s="27">
        <v>-10.156431443339946</v>
      </c>
      <c r="AG6394" s="6">
        <f t="shared" si="1895"/>
        <v>77.130872384384347</v>
      </c>
      <c r="AH6394" s="6">
        <f t="shared" si="1896"/>
        <v>7565013.2318896251</v>
      </c>
      <c r="AI6394" s="6">
        <f t="shared" si="1897"/>
        <v>576.87992031782085</v>
      </c>
      <c r="AK6394" s="1">
        <f t="shared" si="1898"/>
        <v>1.3425530309089787E-5</v>
      </c>
      <c r="AL6394" s="1">
        <f t="shared" si="1899"/>
        <v>1.337035137951943</v>
      </c>
    </row>
    <row r="6395" spans="4:38" x14ac:dyDescent="0.25">
      <c r="D6395" s="1">
        <v>2004</v>
      </c>
      <c r="E6395" s="1" t="s">
        <v>175</v>
      </c>
      <c r="F6395" s="2" t="s">
        <v>367</v>
      </c>
      <c r="G6395">
        <v>2</v>
      </c>
      <c r="H6395">
        <v>100218</v>
      </c>
      <c r="I6395" s="1">
        <v>757.04449999999997</v>
      </c>
      <c r="J6395" s="1">
        <v>47</v>
      </c>
      <c r="K6395" s="1">
        <v>2831.3249999999998</v>
      </c>
      <c r="L6395" s="1">
        <v>2727.2730000000001</v>
      </c>
      <c r="M6395" s="3">
        <v>3</v>
      </c>
      <c r="N6395">
        <v>16.600000000000001</v>
      </c>
      <c r="O6395">
        <v>110</v>
      </c>
      <c r="P6395"/>
      <c r="Q6395" s="1">
        <f t="shared" si="1881"/>
        <v>10</v>
      </c>
      <c r="R6395" s="5">
        <f t="shared" si="1882"/>
        <v>-0.19444035324211456</v>
      </c>
      <c r="S6395" s="4">
        <f t="shared" si="1883"/>
        <v>0.55052383314322995</v>
      </c>
      <c r="T6395" s="6">
        <f t="shared" si="1884"/>
        <v>-1.3119681829304508</v>
      </c>
      <c r="U6395" s="6">
        <f t="shared" si="1885"/>
        <v>3.5780954021652794E-2</v>
      </c>
      <c r="V6395" s="4">
        <f t="shared" si="1886"/>
        <v>16.405559646757887</v>
      </c>
      <c r="W6395" s="4">
        <f t="shared" si="1887"/>
        <v>137.51348341771779</v>
      </c>
      <c r="X6395" s="4">
        <f t="shared" si="1888"/>
        <v>13781326.281156842</v>
      </c>
      <c r="Y6395" s="6">
        <f t="shared" si="1889"/>
        <v>108.68803181706954</v>
      </c>
      <c r="Z6395" s="6">
        <f t="shared" si="1890"/>
        <v>2115.7750560308582</v>
      </c>
      <c r="AA6395" s="6">
        <f t="shared" si="1891"/>
        <v>212038744.56530055</v>
      </c>
      <c r="AB6395" s="26">
        <v>-13.586906357416865</v>
      </c>
      <c r="AC6395" s="4">
        <f t="shared" si="1892"/>
        <v>698.76988654194781</v>
      </c>
      <c r="AD6395" s="4">
        <f t="shared" si="1893"/>
        <v>530153119.15283704</v>
      </c>
      <c r="AE6395" s="4">
        <f t="shared" si="1894"/>
        <v>5289.9989937220562</v>
      </c>
      <c r="AF6395" s="27">
        <v>-10.156431443339946</v>
      </c>
      <c r="AG6395" s="6">
        <f t="shared" si="1895"/>
        <v>77.41370237084746</v>
      </c>
      <c r="AH6395" s="6">
        <f t="shared" si="1896"/>
        <v>7705632.3016366679</v>
      </c>
      <c r="AI6395" s="6">
        <f t="shared" si="1897"/>
        <v>586.05617604487031</v>
      </c>
      <c r="AK6395" s="1">
        <f t="shared" si="1898"/>
        <v>1.3180529573391052E-5</v>
      </c>
      <c r="AL6395" s="1">
        <f t="shared" si="1899"/>
        <v>1.3209263127861044</v>
      </c>
    </row>
    <row r="6396" spans="4:38" x14ac:dyDescent="0.25">
      <c r="D6396" s="1">
        <v>2005</v>
      </c>
      <c r="E6396" s="1" t="s">
        <v>175</v>
      </c>
      <c r="F6396" s="2" t="s">
        <v>367</v>
      </c>
      <c r="G6396">
        <v>2</v>
      </c>
      <c r="H6396">
        <v>100905</v>
      </c>
      <c r="I6396" s="1">
        <v>747.56560000000002</v>
      </c>
      <c r="J6396" s="1">
        <v>47</v>
      </c>
      <c r="K6396" s="1">
        <v>2848.4850000000001</v>
      </c>
      <c r="L6396" s="1">
        <v>2631.5790000000002</v>
      </c>
      <c r="M6396" s="3">
        <v>3</v>
      </c>
      <c r="N6396">
        <v>16.5</v>
      </c>
      <c r="O6396">
        <v>114</v>
      </c>
      <c r="P6396"/>
      <c r="Q6396" s="1">
        <f t="shared" si="1881"/>
        <v>10</v>
      </c>
      <c r="R6396" s="5">
        <f t="shared" si="1882"/>
        <v>-0.19690579662841629</v>
      </c>
      <c r="S6396" s="4">
        <f t="shared" si="1883"/>
        <v>0.56088320810909442</v>
      </c>
      <c r="T6396" s="6">
        <f t="shared" si="1884"/>
        <v>-1.3169695284079779</v>
      </c>
      <c r="U6396" s="6">
        <f t="shared" si="1885"/>
        <v>3.4657093545983383E-2</v>
      </c>
      <c r="V6396" s="4">
        <f t="shared" si="1886"/>
        <v>16.303094203371582</v>
      </c>
      <c r="W6396" s="4">
        <f t="shared" si="1887"/>
        <v>133.28364785964405</v>
      </c>
      <c r="X6396" s="4">
        <f t="shared" si="1888"/>
        <v>13448986.487277383</v>
      </c>
      <c r="Y6396" s="6">
        <f t="shared" si="1889"/>
        <v>112.68303047159202</v>
      </c>
      <c r="Z6396" s="6">
        <f t="shared" si="1890"/>
        <v>2157.0348910191278</v>
      </c>
      <c r="AA6396" s="6">
        <f t="shared" si="1891"/>
        <v>217655605.67828509</v>
      </c>
      <c r="AB6396" s="26">
        <v>-13.586906357416865</v>
      </c>
      <c r="AC6396" s="4">
        <f t="shared" si="1892"/>
        <v>690.02063880612457</v>
      </c>
      <c r="AD6396" s="4">
        <f t="shared" si="1893"/>
        <v>520504005.88188028</v>
      </c>
      <c r="AE6396" s="4">
        <f t="shared" si="1894"/>
        <v>5158.3569286148377</v>
      </c>
      <c r="AF6396" s="27">
        <v>-10.156431443339946</v>
      </c>
      <c r="AG6396" s="6">
        <f t="shared" si="1895"/>
        <v>77.119714801735569</v>
      </c>
      <c r="AH6396" s="6">
        <f t="shared" si="1896"/>
        <v>7661311.7846297771</v>
      </c>
      <c r="AI6396" s="6">
        <f t="shared" si="1897"/>
        <v>576.52045867588333</v>
      </c>
      <c r="AK6396" s="1">
        <f t="shared" si="1898"/>
        <v>1.3256778641636685E-5</v>
      </c>
      <c r="AL6396" s="1">
        <f t="shared" si="1899"/>
        <v>1.3376752488343497</v>
      </c>
    </row>
    <row r="6397" spans="4:38" x14ac:dyDescent="0.25">
      <c r="D6397" s="1">
        <v>2006</v>
      </c>
      <c r="E6397" s="1" t="s">
        <v>175</v>
      </c>
      <c r="F6397" s="2" t="s">
        <v>367</v>
      </c>
      <c r="G6397">
        <v>2</v>
      </c>
      <c r="H6397">
        <v>101706</v>
      </c>
      <c r="I6397" s="1">
        <v>841.83799999999997</v>
      </c>
      <c r="J6397" s="1">
        <v>48</v>
      </c>
      <c r="K6397" s="1">
        <v>2891.5659999999998</v>
      </c>
      <c r="L6397" s="1">
        <v>3389.8310000000001</v>
      </c>
      <c r="M6397" s="3">
        <v>3</v>
      </c>
      <c r="N6397">
        <v>16.600000000000001</v>
      </c>
      <c r="O6397">
        <v>118</v>
      </c>
      <c r="P6397"/>
      <c r="Q6397" s="1">
        <f t="shared" si="1881"/>
        <v>10</v>
      </c>
      <c r="R6397" s="5">
        <f t="shared" si="1882"/>
        <v>-0.17485549476265028</v>
      </c>
      <c r="S6397" s="4">
        <f t="shared" si="1883"/>
        <v>0.50560620356885755</v>
      </c>
      <c r="T6397" s="6">
        <f t="shared" si="1884"/>
        <v>-1.2709359399257623</v>
      </c>
      <c r="U6397" s="6">
        <f t="shared" si="1885"/>
        <v>4.3082580481744868E-2</v>
      </c>
      <c r="V6397" s="4">
        <f t="shared" si="1886"/>
        <v>16.425144505237352</v>
      </c>
      <c r="W6397" s="4">
        <f t="shared" si="1887"/>
        <v>166.50072607057155</v>
      </c>
      <c r="X6397" s="4">
        <f t="shared" si="1888"/>
        <v>16934122.845733549</v>
      </c>
      <c r="Y6397" s="6">
        <f t="shared" si="1889"/>
        <v>116.72906406007424</v>
      </c>
      <c r="Z6397" s="6">
        <f t="shared" si="1890"/>
        <v>1954.0101604561664</v>
      </c>
      <c r="AA6397" s="6">
        <f t="shared" si="1891"/>
        <v>198734557.37935486</v>
      </c>
      <c r="AB6397" s="26">
        <v>-13.586906357416865</v>
      </c>
      <c r="AC6397" s="4">
        <f t="shared" si="1892"/>
        <v>777.03628220890619</v>
      </c>
      <c r="AD6397" s="4">
        <f t="shared" si="1893"/>
        <v>665298275.44798279</v>
      </c>
      <c r="AE6397" s="4">
        <f t="shared" si="1894"/>
        <v>6541.3866974218108</v>
      </c>
      <c r="AF6397" s="27">
        <v>-10.156431443339946</v>
      </c>
      <c r="AG6397" s="6">
        <f t="shared" si="1895"/>
        <v>79.913008392328592</v>
      </c>
      <c r="AH6397" s="6">
        <f t="shared" si="1896"/>
        <v>8695934.1264621895</v>
      </c>
      <c r="AI6397" s="6">
        <f t="shared" si="1897"/>
        <v>672.73807158981117</v>
      </c>
      <c r="AK6397" s="1">
        <f t="shared" si="1898"/>
        <v>1.1679517456823166E-5</v>
      </c>
      <c r="AL6397" s="1">
        <f t="shared" si="1899"/>
        <v>1.1878770024636569</v>
      </c>
    </row>
    <row r="6398" spans="4:38" x14ac:dyDescent="0.25">
      <c r="D6398" s="1">
        <v>2007</v>
      </c>
      <c r="E6398" s="1" t="s">
        <v>175</v>
      </c>
      <c r="F6398" s="2" t="s">
        <v>367</v>
      </c>
      <c r="G6398">
        <v>2</v>
      </c>
      <c r="H6398">
        <v>102581</v>
      </c>
      <c r="I6398" s="1">
        <v>772.85080000000005</v>
      </c>
      <c r="J6398" s="1">
        <v>48</v>
      </c>
      <c r="K6398" s="1">
        <v>2874.2510000000002</v>
      </c>
      <c r="L6398" s="1">
        <v>3278.6889999999999</v>
      </c>
      <c r="M6398" s="3">
        <v>4</v>
      </c>
      <c r="N6398">
        <v>16.7</v>
      </c>
      <c r="O6398">
        <v>122</v>
      </c>
      <c r="P6398"/>
      <c r="Q6398" s="1">
        <f t="shared" si="1881"/>
        <v>10</v>
      </c>
      <c r="R6398" s="5">
        <f t="shared" si="1882"/>
        <v>-0.19046367034879175</v>
      </c>
      <c r="S6398" s="4">
        <f t="shared" si="1883"/>
        <v>0.54744039496368513</v>
      </c>
      <c r="T6398" s="6">
        <f t="shared" si="1884"/>
        <v>-1.3038274272104229</v>
      </c>
      <c r="U6398" s="6">
        <f t="shared" si="1885"/>
        <v>4.2748446434931135E-2</v>
      </c>
      <c r="V6398" s="4">
        <f t="shared" si="1886"/>
        <v>16.509536329651208</v>
      </c>
      <c r="W6398" s="4">
        <f t="shared" si="1887"/>
        <v>141.17533289651885</v>
      </c>
      <c r="X6398" s="4">
        <f t="shared" si="1888"/>
        <v>14481906.823857801</v>
      </c>
      <c r="Y6398" s="6">
        <f t="shared" si="1889"/>
        <v>120.69617257278958</v>
      </c>
      <c r="Z6398" s="6">
        <f t="shared" si="1890"/>
        <v>1807.903829151739</v>
      </c>
      <c r="AA6398" s="6">
        <f t="shared" si="1891"/>
        <v>185456582.69821453</v>
      </c>
      <c r="AB6398" s="26">
        <v>-13.586906357416865</v>
      </c>
      <c r="AC6398" s="4">
        <f t="shared" si="1892"/>
        <v>713.35947335969502</v>
      </c>
      <c r="AD6398" s="4">
        <f t="shared" si="1893"/>
        <v>565550020.22159505</v>
      </c>
      <c r="AE6398" s="4">
        <f t="shared" si="1894"/>
        <v>5513.2043967361897</v>
      </c>
      <c r="AF6398" s="27">
        <v>-10.156431443339946</v>
      </c>
      <c r="AG6398" s="6">
        <f t="shared" si="1895"/>
        <v>77.897053178808548</v>
      </c>
      <c r="AH6398" s="6">
        <f t="shared" si="1896"/>
        <v>8051999.3392782593</v>
      </c>
      <c r="AI6398" s="6">
        <f t="shared" si="1897"/>
        <v>602.02799866884732</v>
      </c>
      <c r="AK6398" s="1">
        <f t="shared" si="1898"/>
        <v>1.2613552256265235E-5</v>
      </c>
      <c r="AL6398" s="1">
        <f t="shared" si="1899"/>
        <v>1.2939108039999441</v>
      </c>
    </row>
    <row r="6399" spans="4:38" x14ac:dyDescent="0.25">
      <c r="D6399" s="1">
        <v>2008</v>
      </c>
      <c r="E6399" s="1" t="s">
        <v>175</v>
      </c>
      <c r="F6399" s="2" t="s">
        <v>367</v>
      </c>
      <c r="G6399">
        <v>2</v>
      </c>
      <c r="H6399">
        <v>103379</v>
      </c>
      <c r="I6399" s="1">
        <v>825.39779999999996</v>
      </c>
      <c r="J6399" s="1">
        <v>49</v>
      </c>
      <c r="K6399" s="1">
        <v>2899.4079999999999</v>
      </c>
      <c r="L6399" s="1">
        <v>3200</v>
      </c>
      <c r="M6399" s="3">
        <v>4</v>
      </c>
      <c r="N6399">
        <v>16.899999999999999</v>
      </c>
      <c r="O6399">
        <v>125</v>
      </c>
      <c r="P6399"/>
      <c r="Q6399" s="1">
        <f t="shared" si="1881"/>
        <v>10</v>
      </c>
      <c r="R6399" s="5">
        <f t="shared" si="1882"/>
        <v>-0.17833825096214212</v>
      </c>
      <c r="S6399" s="4">
        <f t="shared" si="1883"/>
        <v>0.51707535154564255</v>
      </c>
      <c r="T6399" s="6">
        <f t="shared" si="1884"/>
        <v>-1.2784114878389221</v>
      </c>
      <c r="U6399" s="6">
        <f t="shared" si="1885"/>
        <v>4.0909167610845509E-2</v>
      </c>
      <c r="V6399" s="4">
        <f t="shared" si="1886"/>
        <v>16.721661749037857</v>
      </c>
      <c r="W6399" s="4">
        <f t="shared" si="1887"/>
        <v>159.62814656175726</v>
      </c>
      <c r="X6399" s="4">
        <f t="shared" si="1888"/>
        <v>16502198.163407903</v>
      </c>
      <c r="Y6399" s="6">
        <f t="shared" si="1889"/>
        <v>123.72158851216108</v>
      </c>
      <c r="Z6399" s="6">
        <f t="shared" si="1890"/>
        <v>2017.6352837381544</v>
      </c>
      <c r="AA6399" s="6">
        <f t="shared" si="1891"/>
        <v>208581117.99756667</v>
      </c>
      <c r="AB6399" s="26">
        <v>-13.586906357416865</v>
      </c>
      <c r="AC6399" s="4">
        <f t="shared" si="1892"/>
        <v>761.86159077567208</v>
      </c>
      <c r="AD6399" s="4">
        <f t="shared" si="1893"/>
        <v>650087346.7173897</v>
      </c>
      <c r="AE6399" s="4">
        <f t="shared" si="1894"/>
        <v>6288.3888093074002</v>
      </c>
      <c r="AF6399" s="27">
        <v>-10.156431443339946</v>
      </c>
      <c r="AG6399" s="6">
        <f t="shared" si="1895"/>
        <v>79.445714779274894</v>
      </c>
      <c r="AH6399" s="6">
        <f t="shared" si="1896"/>
        <v>8666360.9887403287</v>
      </c>
      <c r="AI6399" s="6">
        <f t="shared" si="1897"/>
        <v>655.74318198240974</v>
      </c>
      <c r="AK6399" s="1">
        <f t="shared" si="1898"/>
        <v>1.1719372706186107E-5</v>
      </c>
      <c r="AL6399" s="1">
        <f t="shared" si="1899"/>
        <v>1.2115370309928133</v>
      </c>
    </row>
    <row r="6400" spans="4:38" x14ac:dyDescent="0.25">
      <c r="D6400" s="1">
        <v>2009</v>
      </c>
      <c r="E6400" s="1" t="s">
        <v>175</v>
      </c>
      <c r="F6400" s="2" t="s">
        <v>367</v>
      </c>
      <c r="G6400">
        <v>2</v>
      </c>
      <c r="H6400">
        <v>103890</v>
      </c>
      <c r="I6400" s="1">
        <v>772.51369999999997</v>
      </c>
      <c r="J6400" s="1">
        <v>49</v>
      </c>
      <c r="K6400" s="1">
        <v>2865.4969999999998</v>
      </c>
      <c r="L6400" s="1">
        <v>3149.6060000000002</v>
      </c>
      <c r="M6400" s="3">
        <v>4</v>
      </c>
      <c r="N6400">
        <v>17.100000000000001</v>
      </c>
      <c r="O6400">
        <v>127</v>
      </c>
      <c r="P6400"/>
      <c r="Q6400" s="1">
        <f t="shared" si="1881"/>
        <v>10</v>
      </c>
      <c r="R6400" s="5">
        <f t="shared" si="1882"/>
        <v>-0.19054678253602492</v>
      </c>
      <c r="S6400" s="4">
        <f t="shared" si="1883"/>
        <v>0.54601123371663174</v>
      </c>
      <c r="T6400" s="6">
        <f t="shared" si="1884"/>
        <v>-1.3039985167304684</v>
      </c>
      <c r="U6400" s="6">
        <f t="shared" si="1885"/>
        <v>4.1070815522853833E-2</v>
      </c>
      <c r="V6400" s="4">
        <f t="shared" si="1886"/>
        <v>16.909453217463977</v>
      </c>
      <c r="W6400" s="4">
        <f t="shared" si="1887"/>
        <v>141.48311468641288</v>
      </c>
      <c r="X6400" s="4">
        <f t="shared" si="1888"/>
        <v>14698680.784771433</v>
      </c>
      <c r="Y6400" s="6">
        <f t="shared" si="1889"/>
        <v>125.69600148326953</v>
      </c>
      <c r="Z6400" s="6">
        <f t="shared" si="1890"/>
        <v>1880.9309972677195</v>
      </c>
      <c r="AA6400" s="6">
        <f t="shared" si="1891"/>
        <v>195409921.30614337</v>
      </c>
      <c r="AB6400" s="26">
        <v>-13.586906357416865</v>
      </c>
      <c r="AC6400" s="4">
        <f t="shared" si="1892"/>
        <v>713.04832212782787</v>
      </c>
      <c r="AD6400" s="4">
        <f t="shared" si="1893"/>
        <v>572267257.9526242</v>
      </c>
      <c r="AE6400" s="4">
        <f t="shared" si="1894"/>
        <v>5508.3959760576017</v>
      </c>
      <c r="AF6400" s="27">
        <v>-10.156431443339946</v>
      </c>
      <c r="AG6400" s="6">
        <f t="shared" si="1895"/>
        <v>77.886832791844668</v>
      </c>
      <c r="AH6400" s="6">
        <f t="shared" si="1896"/>
        <v>8151191.1497381171</v>
      </c>
      <c r="AI6400" s="6">
        <f t="shared" si="1897"/>
        <v>601.68645381309261</v>
      </c>
      <c r="AK6400" s="1">
        <f t="shared" si="1898"/>
        <v>1.2460057992464395E-5</v>
      </c>
      <c r="AL6400" s="1">
        <f t="shared" si="1899"/>
        <v>1.294475424837126</v>
      </c>
    </row>
    <row r="6401" spans="4:38" x14ac:dyDescent="0.25">
      <c r="D6401" s="1">
        <v>2010</v>
      </c>
      <c r="E6401" s="1" t="s">
        <v>175</v>
      </c>
      <c r="F6401" s="2" t="s">
        <v>367</v>
      </c>
      <c r="G6401">
        <v>2</v>
      </c>
      <c r="H6401">
        <v>103986</v>
      </c>
      <c r="I6401" s="1">
        <v>685.41629999999998</v>
      </c>
      <c r="J6401" s="1">
        <v>49</v>
      </c>
      <c r="K6401" s="1">
        <v>2816.0920000000001</v>
      </c>
      <c r="L6401" s="1">
        <v>3076.9229999999998</v>
      </c>
      <c r="M6401" s="3">
        <v>4</v>
      </c>
      <c r="N6401">
        <v>17.399999999999999</v>
      </c>
      <c r="O6401">
        <v>130</v>
      </c>
      <c r="P6401"/>
      <c r="Q6401" s="1">
        <f t="shared" si="1881"/>
        <v>10</v>
      </c>
      <c r="R6401" s="5">
        <f t="shared" si="1882"/>
        <v>-0.21475999330625783</v>
      </c>
      <c r="S6401" s="4">
        <f t="shared" si="1883"/>
        <v>0.60478389906980623</v>
      </c>
      <c r="T6401" s="6">
        <f t="shared" si="1884"/>
        <v>-1.352211935931972</v>
      </c>
      <c r="U6401" s="6">
        <f t="shared" si="1885"/>
        <v>4.1606520065436109E-2</v>
      </c>
      <c r="V6401" s="4">
        <f t="shared" si="1886"/>
        <v>17.185240006693739</v>
      </c>
      <c r="W6401" s="4">
        <f t="shared" si="1887"/>
        <v>113.3324318081568</v>
      </c>
      <c r="X6401" s="4">
        <f t="shared" si="1888"/>
        <v>11784986.254002992</v>
      </c>
      <c r="Y6401" s="6">
        <f t="shared" si="1889"/>
        <v>128.64778806406804</v>
      </c>
      <c r="Z6401" s="6">
        <f t="shared" si="1890"/>
        <v>1647.3771392609151</v>
      </c>
      <c r="AA6401" s="6">
        <f t="shared" si="1891"/>
        <v>171304159.20318553</v>
      </c>
      <c r="AB6401" s="26">
        <v>-13.586906357416865</v>
      </c>
      <c r="AC6401" s="4">
        <f t="shared" si="1892"/>
        <v>632.65537255075719</v>
      </c>
      <c r="AD6401" s="4">
        <f t="shared" si="1893"/>
        <v>450916888.29136801</v>
      </c>
      <c r="AE6401" s="4">
        <f t="shared" si="1894"/>
        <v>4336.3230462886158</v>
      </c>
      <c r="AF6401" s="27">
        <v>-10.156431443339946</v>
      </c>
      <c r="AG6401" s="6">
        <f t="shared" si="1895"/>
        <v>75.109760337531156</v>
      </c>
      <c r="AH6401" s="6">
        <f t="shared" si="1896"/>
        <v>7238864.4138290798</v>
      </c>
      <c r="AI6401" s="6">
        <f t="shared" si="1897"/>
        <v>514.81454024437357</v>
      </c>
      <c r="AK6401" s="1">
        <f t="shared" si="1898"/>
        <v>1.4030420881950993E-5</v>
      </c>
      <c r="AL6401" s="1">
        <f t="shared" si="1899"/>
        <v>1.4589673458305559</v>
      </c>
    </row>
    <row r="6402" spans="4:38" x14ac:dyDescent="0.25">
      <c r="D6402" s="1">
        <v>2011</v>
      </c>
      <c r="E6402" s="1" t="s">
        <v>175</v>
      </c>
      <c r="F6402" s="2" t="s">
        <v>367</v>
      </c>
      <c r="G6402">
        <v>2</v>
      </c>
      <c r="H6402">
        <v>103562</v>
      </c>
      <c r="I6402" s="1">
        <v>693.82209999999998</v>
      </c>
      <c r="J6402" s="1">
        <v>49</v>
      </c>
      <c r="K6402" s="1">
        <v>2800</v>
      </c>
      <c r="L6402" s="1">
        <v>3007.5189999999998</v>
      </c>
      <c r="M6402" s="3">
        <v>4</v>
      </c>
      <c r="N6402">
        <v>17.5</v>
      </c>
      <c r="O6402">
        <v>133</v>
      </c>
      <c r="P6402"/>
      <c r="Q6402" s="1">
        <f t="shared" si="1881"/>
        <v>10</v>
      </c>
      <c r="R6402" s="5">
        <f t="shared" si="1882"/>
        <v>-0.21215813102522965</v>
      </c>
      <c r="S6402" s="4">
        <f t="shared" si="1883"/>
        <v>0.59404276687064306</v>
      </c>
      <c r="T6402" s="6">
        <f t="shared" si="1884"/>
        <v>-1.3471778546219653</v>
      </c>
      <c r="U6402" s="6">
        <f t="shared" si="1885"/>
        <v>4.0516629941547984E-2</v>
      </c>
      <c r="V6402" s="4">
        <f t="shared" si="1886"/>
        <v>17.28784186897477</v>
      </c>
      <c r="W6402" s="4">
        <f t="shared" si="1887"/>
        <v>116.79665820273922</v>
      </c>
      <c r="X6402" s="4">
        <f t="shared" si="1888"/>
        <v>12095695.516792079</v>
      </c>
      <c r="Y6402" s="6">
        <f t="shared" si="1889"/>
        <v>131.65282214537802</v>
      </c>
      <c r="Z6402" s="6">
        <f t="shared" si="1890"/>
        <v>1712.4378335536653</v>
      </c>
      <c r="AA6402" s="6">
        <f t="shared" si="1891"/>
        <v>177343486.91848469</v>
      </c>
      <c r="AB6402" s="26">
        <v>-13.586906357416865</v>
      </c>
      <c r="AC6402" s="4">
        <f t="shared" si="1892"/>
        <v>640.41412373684238</v>
      </c>
      <c r="AD6402" s="4">
        <f t="shared" si="1893"/>
        <v>460160630.48054677</v>
      </c>
      <c r="AE6402" s="4">
        <f t="shared" si="1894"/>
        <v>4443.3347220075584</v>
      </c>
      <c r="AF6402" s="27">
        <v>-10.156431443339946</v>
      </c>
      <c r="AG6402" s="6">
        <f t="shared" si="1895"/>
        <v>75.390427540764222</v>
      </c>
      <c r="AH6402" s="6">
        <f t="shared" si="1896"/>
        <v>7297762.0623498615</v>
      </c>
      <c r="AI6402" s="6">
        <f t="shared" si="1897"/>
        <v>523.07544756230868</v>
      </c>
      <c r="AK6402" s="1">
        <f t="shared" si="1898"/>
        <v>1.391718633269553E-5</v>
      </c>
      <c r="AL6402" s="1">
        <f t="shared" si="1899"/>
        <v>1.4412916509866145</v>
      </c>
    </row>
    <row r="6403" spans="4:38" x14ac:dyDescent="0.25">
      <c r="D6403" s="1">
        <v>2012</v>
      </c>
      <c r="E6403" s="1" t="s">
        <v>175</v>
      </c>
      <c r="F6403" s="2" t="s">
        <v>367</v>
      </c>
      <c r="G6403">
        <v>2</v>
      </c>
      <c r="H6403">
        <v>102737</v>
      </c>
      <c r="I6403" s="1">
        <v>680.63279999999997</v>
      </c>
      <c r="J6403" s="1">
        <v>48</v>
      </c>
      <c r="K6403" s="1">
        <v>2742.857</v>
      </c>
      <c r="L6403" s="1">
        <v>2962.9630000000002</v>
      </c>
      <c r="M6403" s="3">
        <v>4</v>
      </c>
      <c r="N6403">
        <v>17.5</v>
      </c>
      <c r="O6403">
        <v>135</v>
      </c>
      <c r="P6403"/>
      <c r="Q6403" s="1">
        <f t="shared" si="1881"/>
        <v>10</v>
      </c>
      <c r="R6403" s="5">
        <f t="shared" si="1882"/>
        <v>-0.21626933054063804</v>
      </c>
      <c r="S6403" s="4">
        <f t="shared" si="1883"/>
        <v>0.59319584715870277</v>
      </c>
      <c r="T6403" s="6">
        <f t="shared" si="1884"/>
        <v>-1.3551170967016828</v>
      </c>
      <c r="U6403" s="6">
        <f t="shared" si="1885"/>
        <v>4.0151618181945084E-2</v>
      </c>
      <c r="V6403" s="4">
        <f t="shared" si="1886"/>
        <v>17.283730669459363</v>
      </c>
      <c r="W6403" s="4">
        <f t="shared" si="1887"/>
        <v>114.73998060844556</v>
      </c>
      <c r="X6403" s="4">
        <f t="shared" si="1888"/>
        <v>11788041.387769872</v>
      </c>
      <c r="Y6403" s="6">
        <f t="shared" si="1889"/>
        <v>133.64488290329831</v>
      </c>
      <c r="Z6403" s="6">
        <f t="shared" si="1890"/>
        <v>1695.1565860079309</v>
      </c>
      <c r="AA6403" s="6">
        <f t="shared" si="1891"/>
        <v>174155302.17669678</v>
      </c>
      <c r="AB6403" s="26">
        <v>-13.586906357416865</v>
      </c>
      <c r="AC6403" s="4">
        <f t="shared" si="1892"/>
        <v>628.24008949636152</v>
      </c>
      <c r="AD6403" s="4">
        <f t="shared" si="1893"/>
        <v>439304245.38832426</v>
      </c>
      <c r="AE6403" s="4">
        <f t="shared" si="1894"/>
        <v>4276.0081118615908</v>
      </c>
      <c r="AF6403" s="27">
        <v>-10.156431443339946</v>
      </c>
      <c r="AG6403" s="6">
        <f t="shared" si="1895"/>
        <v>74.948736666819556</v>
      </c>
      <c r="AH6403" s="6">
        <f t="shared" si="1896"/>
        <v>7102003.7174506756</v>
      </c>
      <c r="AI6403" s="6">
        <f t="shared" si="1897"/>
        <v>510.12568494000061</v>
      </c>
      <c r="AK6403" s="1">
        <f t="shared" si="1898"/>
        <v>1.4300797137551602E-5</v>
      </c>
      <c r="AL6403" s="1">
        <f t="shared" si="1899"/>
        <v>1.469220995520639</v>
      </c>
    </row>
    <row r="6404" spans="4:38" x14ac:dyDescent="0.25">
      <c r="D6404" s="1">
        <v>2013</v>
      </c>
      <c r="E6404" s="1" t="s">
        <v>175</v>
      </c>
      <c r="F6404" s="2" t="s">
        <v>367</v>
      </c>
      <c r="G6404">
        <v>2</v>
      </c>
      <c r="H6404">
        <v>101768</v>
      </c>
      <c r="I6404" s="1">
        <v>704.33510000000001</v>
      </c>
      <c r="J6404" s="1">
        <v>47</v>
      </c>
      <c r="K6404" s="1">
        <v>2716.7629999999999</v>
      </c>
      <c r="L6404" s="1">
        <v>2290.076</v>
      </c>
      <c r="M6404" s="3">
        <v>4</v>
      </c>
      <c r="N6404">
        <v>17.3</v>
      </c>
      <c r="O6404">
        <v>131</v>
      </c>
      <c r="P6404"/>
      <c r="Q6404" s="1">
        <f t="shared" si="1881"/>
        <v>10</v>
      </c>
      <c r="R6404" s="5">
        <f t="shared" si="1882"/>
        <v>-0.20899143035751025</v>
      </c>
      <c r="S6404" s="4">
        <f t="shared" si="1883"/>
        <v>0.56778018531236052</v>
      </c>
      <c r="T6404" s="6">
        <f t="shared" si="1884"/>
        <v>-1.34100560544261</v>
      </c>
      <c r="U6404" s="6">
        <f t="shared" si="1885"/>
        <v>3.0710047528895907E-2</v>
      </c>
      <c r="V6404" s="4">
        <f t="shared" si="1886"/>
        <v>17.09100856964249</v>
      </c>
      <c r="W6404" s="4">
        <f t="shared" si="1887"/>
        <v>124.0506657717396</v>
      </c>
      <c r="X6404" s="4">
        <f t="shared" si="1888"/>
        <v>12624388.154258396</v>
      </c>
      <c r="Y6404" s="6">
        <f t="shared" si="1889"/>
        <v>129.6589943945574</v>
      </c>
      <c r="Z6404" s="6">
        <f t="shared" si="1890"/>
        <v>2293.5005207571639</v>
      </c>
      <c r="AA6404" s="6">
        <f t="shared" si="1891"/>
        <v>233404960.99641505</v>
      </c>
      <c r="AB6404" s="26">
        <v>-13.586906357416865</v>
      </c>
      <c r="AC6404" s="4">
        <f t="shared" si="1892"/>
        <v>650.11787010474484</v>
      </c>
      <c r="AD6404" s="4">
        <f t="shared" si="1893"/>
        <v>465996521.81573206</v>
      </c>
      <c r="AE6404" s="4">
        <f t="shared" si="1894"/>
        <v>4579.0083505201246</v>
      </c>
      <c r="AF6404" s="27">
        <v>-10.156431443339946</v>
      </c>
      <c r="AG6404" s="6">
        <f t="shared" si="1895"/>
        <v>75.737427212228027</v>
      </c>
      <c r="AH6404" s="6">
        <f t="shared" si="1896"/>
        <v>7280005.5871311575</v>
      </c>
      <c r="AI6404" s="6">
        <f t="shared" si="1897"/>
        <v>533.44528369267346</v>
      </c>
      <c r="AK6404" s="1">
        <f t="shared" si="1898"/>
        <v>1.395113138552179E-5</v>
      </c>
      <c r="AL6404" s="1">
        <f t="shared" si="1899"/>
        <v>1.4197787388417813</v>
      </c>
    </row>
    <row r="6405" spans="4:38" x14ac:dyDescent="0.25">
      <c r="D6405" s="1">
        <v>2014</v>
      </c>
      <c r="E6405" s="1" t="s">
        <v>175</v>
      </c>
      <c r="F6405" s="2" t="s">
        <v>367</v>
      </c>
      <c r="G6405">
        <v>2</v>
      </c>
      <c r="H6405">
        <v>101028</v>
      </c>
      <c r="I6405" s="1">
        <v>731.32510000000002</v>
      </c>
      <c r="J6405" s="1">
        <v>46</v>
      </c>
      <c r="K6405" s="1">
        <v>2690.058</v>
      </c>
      <c r="L6405" s="1">
        <v>2362.2049999999999</v>
      </c>
      <c r="M6405" s="3">
        <v>3</v>
      </c>
      <c r="N6405">
        <v>17.100000000000001</v>
      </c>
      <c r="O6405">
        <v>127</v>
      </c>
      <c r="P6405"/>
      <c r="Q6405" s="1">
        <f t="shared" si="1881"/>
        <v>10</v>
      </c>
      <c r="R6405" s="5">
        <f t="shared" si="1882"/>
        <v>-0.20127847382785027</v>
      </c>
      <c r="S6405" s="4">
        <f t="shared" si="1883"/>
        <v>0.54145076874839926</v>
      </c>
      <c r="T6405" s="6">
        <f t="shared" si="1884"/>
        <v>-1.3257563870559386</v>
      </c>
      <c r="U6405" s="6">
        <f t="shared" si="1885"/>
        <v>3.1317083662854732E-2</v>
      </c>
      <c r="V6405" s="4">
        <f t="shared" si="1886"/>
        <v>16.89872152617215</v>
      </c>
      <c r="W6405" s="4">
        <f t="shared" si="1887"/>
        <v>135.06770000354942</v>
      </c>
      <c r="X6405" s="4">
        <f t="shared" si="1888"/>
        <v>13645619.595958591</v>
      </c>
      <c r="Y6405" s="6">
        <f t="shared" si="1889"/>
        <v>125.67424361294407</v>
      </c>
      <c r="Z6405" s="6">
        <f t="shared" si="1890"/>
        <v>2335.2273406844279</v>
      </c>
      <c r="AA6405" s="6">
        <f t="shared" si="1891"/>
        <v>235923347.77466637</v>
      </c>
      <c r="AB6405" s="26">
        <v>-13.586906357416865</v>
      </c>
      <c r="AC6405" s="4">
        <f t="shared" si="1892"/>
        <v>675.03027517177475</v>
      </c>
      <c r="AD6405" s="4">
        <f t="shared" si="1893"/>
        <v>498741475.97133398</v>
      </c>
      <c r="AE6405" s="4">
        <f t="shared" si="1894"/>
        <v>4936.665834930257</v>
      </c>
      <c r="AF6405" s="27">
        <v>-10.156431443339946</v>
      </c>
      <c r="AG6405" s="6">
        <f t="shared" si="1895"/>
        <v>76.608580147171551</v>
      </c>
      <c r="AH6405" s="6">
        <f t="shared" si="1896"/>
        <v>7504009.5162606323</v>
      </c>
      <c r="AI6405" s="6">
        <f t="shared" si="1897"/>
        <v>560.25777536988255</v>
      </c>
      <c r="AK6405" s="1">
        <f t="shared" si="1898"/>
        <v>1.3534672925629576E-5</v>
      </c>
      <c r="AL6405" s="1">
        <f t="shared" si="1899"/>
        <v>1.3673809363305045</v>
      </c>
    </row>
    <row r="6406" spans="4:38" x14ac:dyDescent="0.25">
      <c r="D6406" s="1">
        <v>2015</v>
      </c>
      <c r="E6406" s="1" t="s">
        <v>175</v>
      </c>
      <c r="F6406" s="2" t="s">
        <v>367</v>
      </c>
      <c r="G6406">
        <v>2</v>
      </c>
      <c r="H6406">
        <v>100781</v>
      </c>
      <c r="I6406" s="1">
        <v>814.52739999999994</v>
      </c>
      <c r="J6406" s="1">
        <v>44</v>
      </c>
      <c r="K6406" s="1">
        <v>2634.7310000000002</v>
      </c>
      <c r="M6406" s="3">
        <v>3</v>
      </c>
      <c r="N6406">
        <v>16.7</v>
      </c>
      <c r="O6406">
        <v>124</v>
      </c>
      <c r="P6406"/>
      <c r="Q6406" s="1">
        <f t="shared" si="1881"/>
        <v>10</v>
      </c>
      <c r="R6406" s="5">
        <f t="shared" si="1882"/>
        <v>-0.18071829136748502</v>
      </c>
      <c r="S6406" s="4">
        <f t="shared" si="1883"/>
        <v>0.47614408453294521</v>
      </c>
      <c r="T6406" s="6">
        <f t="shared" si="1884"/>
        <v>-1.2834737422829932</v>
      </c>
      <c r="U6406" s="6">
        <f t="shared" si="1885"/>
        <v>0</v>
      </c>
      <c r="V6406" s="4">
        <f t="shared" si="1886"/>
        <v>16.519281708632516</v>
      </c>
      <c r="W6406" s="4">
        <f t="shared" si="1887"/>
        <v>171.06741981242473</v>
      </c>
      <c r="X6406" s="4">
        <f t="shared" si="1888"/>
        <v>17240345.636115976</v>
      </c>
      <c r="Y6406" s="6">
        <f t="shared" si="1889"/>
        <v>122.71652625771701</v>
      </c>
      <c r="Z6406" s="6" t="e">
        <f t="shared" si="1890"/>
        <v>#DIV/0!</v>
      </c>
      <c r="AA6406" s="6" t="e">
        <f t="shared" si="1891"/>
        <v>#DIV/0!</v>
      </c>
      <c r="AB6406" s="26">
        <v>-13.586906357416865</v>
      </c>
      <c r="AC6406" s="4">
        <f t="shared" si="1892"/>
        <v>751.82795579824926</v>
      </c>
      <c r="AD6406" s="4">
        <f t="shared" si="1893"/>
        <v>617167192.79501629</v>
      </c>
      <c r="AE6406" s="4">
        <f t="shared" si="1894"/>
        <v>6123.8447008366293</v>
      </c>
      <c r="AF6406" s="27">
        <v>-10.156431443339946</v>
      </c>
      <c r="AG6406" s="6">
        <f t="shared" si="1895"/>
        <v>79.132366395545276</v>
      </c>
      <c r="AH6406" s="6">
        <f t="shared" si="1896"/>
        <v>8337301.4189741118</v>
      </c>
      <c r="AI6406" s="6">
        <f t="shared" si="1897"/>
        <v>644.55480656010855</v>
      </c>
      <c r="AK6406" s="1">
        <f t="shared" si="1898"/>
        <v>1.2181917065185912E-5</v>
      </c>
      <c r="AL6406" s="1">
        <f t="shared" si="1899"/>
        <v>1.2277057837465015</v>
      </c>
    </row>
    <row r="6407" spans="4:38" x14ac:dyDescent="0.25">
      <c r="D6407" s="1">
        <v>2016</v>
      </c>
      <c r="E6407" s="1" t="s">
        <v>175</v>
      </c>
      <c r="F6407" s="2" t="s">
        <v>367</v>
      </c>
      <c r="G6407">
        <v>2</v>
      </c>
      <c r="H6407">
        <v>101133</v>
      </c>
      <c r="I6407" s="1">
        <v>0</v>
      </c>
      <c r="J6407" s="1">
        <v>43</v>
      </c>
      <c r="K6407" s="1">
        <v>2621.951</v>
      </c>
      <c r="M6407" s="3"/>
      <c r="N6407">
        <v>16.399999999999999</v>
      </c>
      <c r="O6407"/>
      <c r="P6407"/>
      <c r="Q6407" s="1">
        <f t="shared" ref="Q6407:Q6470" si="1900">IF($A$3="Percentage of government revenue per capita",$B$3,0) + IF($A$3="Absolute extra revenue",AK6407,0) + IF($A$3="Absolute revenue per capita",AL6407,0)</f>
        <v>10</v>
      </c>
      <c r="R6407" s="5" t="e">
        <f t="shared" ref="R6407:R6470" si="1901">-MIN($B$4 / I6407 * Q6407 / 100, N6407)</f>
        <v>#DIV/0!</v>
      </c>
      <c r="S6407" s="4" t="e">
        <f t="shared" ref="S6407:S6470" si="1902">-R6407*K6407/1000</f>
        <v>#DIV/0!</v>
      </c>
      <c r="T6407" s="6" t="e">
        <f t="shared" ref="T6407:T6470" si="1903">-MIN($B$5/(POWER(LN(I6407),2))*Q6407/100, O6407)</f>
        <v>#NUM!</v>
      </c>
      <c r="U6407" s="6" t="e">
        <f t="shared" ref="U6407:U6470" si="1904">-T6407*L6407/100000</f>
        <v>#NUM!</v>
      </c>
      <c r="V6407" s="4" t="e">
        <f t="shared" ref="V6407:V6470" si="1905">N6407+R6407</f>
        <v>#DIV/0!</v>
      </c>
      <c r="W6407" s="4" t="e">
        <f t="shared" ref="W6407:W6470" si="1906">Q6407*I6407/100/S6407</f>
        <v>#DIV/0!</v>
      </c>
      <c r="X6407" s="4" t="e">
        <f t="shared" ref="X6407:X6470" si="1907">W6407*H6407</f>
        <v>#DIV/0!</v>
      </c>
      <c r="Y6407" s="6" t="e">
        <f t="shared" ref="Y6407:Y6470" si="1908">O6407+T6407</f>
        <v>#NUM!</v>
      </c>
      <c r="Z6407" s="6" t="e">
        <f t="shared" ref="Z6407:Z6470" si="1909">Q6407*I6407/100/U6407</f>
        <v>#NUM!</v>
      </c>
      <c r="AA6407" s="6" t="e">
        <f t="shared" ref="AA6407:AA6470" si="1910">Z6407*H6407</f>
        <v>#NUM!</v>
      </c>
      <c r="AB6407" s="26">
        <v>-13.586906357416865</v>
      </c>
      <c r="AC6407" s="4">
        <f t="shared" ref="AC6407:AC6470" si="1911">-100*AB6407*I6407/$B$4</f>
        <v>0</v>
      </c>
      <c r="AD6407" s="4">
        <f t="shared" ref="AD6407:AD6470" si="1912">AC6407/100*I6407*H6407</f>
        <v>0</v>
      </c>
      <c r="AE6407" s="4">
        <f t="shared" ref="AE6407:AE6470" si="1913">AC6407*I6407/100</f>
        <v>0</v>
      </c>
      <c r="AF6407" s="27">
        <v>-10.156431443339946</v>
      </c>
      <c r="AG6407" s="6" t="e">
        <f t="shared" ref="AG6407:AG6470" si="1914">-AF6407/$B$5*POWER(LN(I6407),2)*100</f>
        <v>#NUM!</v>
      </c>
      <c r="AH6407" s="6">
        <f t="shared" ref="AH6407:AH6470" si="1915">-AF6407/100*I6407*H6407</f>
        <v>0</v>
      </c>
      <c r="AI6407" s="6" t="e">
        <f t="shared" ref="AI6407:AI6470" si="1916">AG6407/100*I6407</f>
        <v>#NUM!</v>
      </c>
      <c r="AK6407" s="1" t="e">
        <f t="shared" si="1898"/>
        <v>#DIV/0!</v>
      </c>
      <c r="AL6407" s="1" t="e">
        <f t="shared" si="1899"/>
        <v>#DIV/0!</v>
      </c>
    </row>
    <row r="6408" spans="4:38" x14ac:dyDescent="0.25">
      <c r="D6408" s="1">
        <v>1980</v>
      </c>
      <c r="E6408" s="1" t="s">
        <v>176</v>
      </c>
      <c r="F6408" s="2" t="s">
        <v>368</v>
      </c>
      <c r="G6408">
        <v>4</v>
      </c>
      <c r="H6408">
        <v>1084744</v>
      </c>
      <c r="I6408" s="1">
        <v>3570.8820000000001</v>
      </c>
      <c r="J6408" s="1">
        <v>1213</v>
      </c>
      <c r="K6408" s="1">
        <v>30401</v>
      </c>
      <c r="M6408" s="3"/>
      <c r="N6408">
        <v>39.9</v>
      </c>
      <c r="O6408"/>
      <c r="P6408"/>
      <c r="Q6408" s="1">
        <f t="shared" si="1900"/>
        <v>10</v>
      </c>
      <c r="R6408" s="5">
        <f t="shared" si="1901"/>
        <v>-4.1222308662117652E-2</v>
      </c>
      <c r="S6408" s="4">
        <f t="shared" si="1902"/>
        <v>1.2531994056370388</v>
      </c>
      <c r="T6408" s="6">
        <f t="shared" si="1903"/>
        <v>-0.86160404722992623</v>
      </c>
      <c r="U6408" s="6">
        <f t="shared" si="1904"/>
        <v>0</v>
      </c>
      <c r="V6408" s="4">
        <f t="shared" si="1905"/>
        <v>39.858777691337878</v>
      </c>
      <c r="W6408" s="4">
        <f t="shared" si="1906"/>
        <v>284.94124589732098</v>
      </c>
      <c r="X6408" s="4">
        <f t="shared" si="1907"/>
        <v>309088306.83964354</v>
      </c>
      <c r="Y6408" s="6">
        <f t="shared" si="1908"/>
        <v>-0.86160404722992623</v>
      </c>
      <c r="Z6408" s="6" t="e">
        <f t="shared" si="1909"/>
        <v>#DIV/0!</v>
      </c>
      <c r="AA6408" s="6" t="e">
        <f t="shared" si="1910"/>
        <v>#DIV/0!</v>
      </c>
      <c r="AB6408" s="26">
        <v>-13.586906357416865</v>
      </c>
      <c r="AC6408" s="4">
        <f t="shared" si="1911"/>
        <v>3296.0081078386852</v>
      </c>
      <c r="AD6408" s="4">
        <f t="shared" si="1912"/>
        <v>127670637542.44534</v>
      </c>
      <c r="AE6408" s="4">
        <f t="shared" si="1913"/>
        <v>117696.56024135221</v>
      </c>
      <c r="AF6408" s="27">
        <v>-10.156431443339946</v>
      </c>
      <c r="AG6408" s="6">
        <f t="shared" si="1914"/>
        <v>117.87817705816346</v>
      </c>
      <c r="AH6408" s="6">
        <f t="shared" si="1915"/>
        <v>393408643.15337777</v>
      </c>
      <c r="AI6408" s="6">
        <f t="shared" si="1916"/>
        <v>4209.2906064980889</v>
      </c>
      <c r="AK6408" s="1">
        <f t="shared" ref="AK6408:AK6471" si="1917">$B$3*100/H6408/I6408</f>
        <v>2.5816492901454299E-7</v>
      </c>
      <c r="AL6408" s="1">
        <f t="shared" ref="AL6408:AL6471" si="1918">$B$3/I6408*100</f>
        <v>0.28004285775895144</v>
      </c>
    </row>
    <row r="6409" spans="4:38" x14ac:dyDescent="0.25">
      <c r="D6409" s="1">
        <v>1981</v>
      </c>
      <c r="E6409" s="1" t="s">
        <v>176</v>
      </c>
      <c r="F6409" s="2" t="s">
        <v>368</v>
      </c>
      <c r="G6409">
        <v>4</v>
      </c>
      <c r="H6409">
        <v>1101983</v>
      </c>
      <c r="I6409" s="1">
        <v>3609.7629999999999</v>
      </c>
      <c r="J6409" s="1">
        <v>1207</v>
      </c>
      <c r="K6409" s="1">
        <v>31108.25</v>
      </c>
      <c r="M6409" s="3"/>
      <c r="N6409">
        <v>38.799999999999997</v>
      </c>
      <c r="O6409"/>
      <c r="P6409"/>
      <c r="Q6409" s="1">
        <f t="shared" si="1900"/>
        <v>10</v>
      </c>
      <c r="R6409" s="5">
        <f t="shared" si="1901"/>
        <v>-4.0778300403655307E-2</v>
      </c>
      <c r="S6409" s="4">
        <f t="shared" si="1902"/>
        <v>1.2685415635320103</v>
      </c>
      <c r="T6409" s="6">
        <f t="shared" si="1903"/>
        <v>-0.8593273736692848</v>
      </c>
      <c r="U6409" s="6">
        <f t="shared" si="1904"/>
        <v>0</v>
      </c>
      <c r="V6409" s="4">
        <f t="shared" si="1905"/>
        <v>38.759221699596338</v>
      </c>
      <c r="W6409" s="4">
        <f t="shared" si="1906"/>
        <v>284.56008882746482</v>
      </c>
      <c r="X6409" s="4">
        <f t="shared" si="1907"/>
        <v>313580380.36635619</v>
      </c>
      <c r="Y6409" s="6">
        <f t="shared" si="1908"/>
        <v>-0.8593273736692848</v>
      </c>
      <c r="Z6409" s="6" t="e">
        <f t="shared" si="1909"/>
        <v>#DIV/0!</v>
      </c>
      <c r="AA6409" s="6" t="e">
        <f t="shared" si="1910"/>
        <v>#DIV/0!</v>
      </c>
      <c r="AB6409" s="26">
        <v>-13.586906357416865</v>
      </c>
      <c r="AC6409" s="4">
        <f t="shared" si="1911"/>
        <v>3331.8961856975661</v>
      </c>
      <c r="AD6409" s="4">
        <f t="shared" si="1912"/>
        <v>132539413741.66661</v>
      </c>
      <c r="AE6409" s="4">
        <f t="shared" si="1913"/>
        <v>120273.55570972203</v>
      </c>
      <c r="AF6409" s="27">
        <v>-10.156431443339946</v>
      </c>
      <c r="AG6409" s="6">
        <f t="shared" si="1914"/>
        <v>118.19047960700351</v>
      </c>
      <c r="AH6409" s="6">
        <f t="shared" si="1915"/>
        <v>404012428.41420639</v>
      </c>
      <c r="AI6409" s="6">
        <f t="shared" si="1916"/>
        <v>4266.3962023761578</v>
      </c>
      <c r="AK6409" s="1">
        <f t="shared" si="1917"/>
        <v>2.5138908432112013E-7</v>
      </c>
      <c r="AL6409" s="1">
        <f t="shared" si="1918"/>
        <v>0.277026497307441</v>
      </c>
    </row>
    <row r="6410" spans="4:38" x14ac:dyDescent="0.25">
      <c r="D6410" s="1">
        <v>1982</v>
      </c>
      <c r="E6410" s="1" t="s">
        <v>176</v>
      </c>
      <c r="F6410" s="2" t="s">
        <v>368</v>
      </c>
      <c r="G6410">
        <v>4</v>
      </c>
      <c r="H6410">
        <v>1120020</v>
      </c>
      <c r="I6410" s="1">
        <v>3173.326</v>
      </c>
      <c r="J6410" s="1">
        <v>1193</v>
      </c>
      <c r="K6410" s="1">
        <v>31644.560000000001</v>
      </c>
      <c r="M6410" s="3"/>
      <c r="N6410">
        <v>37.700000000000003</v>
      </c>
      <c r="O6410"/>
      <c r="P6410"/>
      <c r="Q6410" s="1">
        <f t="shared" si="1900"/>
        <v>10</v>
      </c>
      <c r="R6410" s="5">
        <f t="shared" si="1901"/>
        <v>-4.6386661817915967E-2</v>
      </c>
      <c r="S6410" s="4">
        <f t="shared" si="1902"/>
        <v>1.4678855030967508</v>
      </c>
      <c r="T6410" s="6">
        <f t="shared" si="1903"/>
        <v>-0.88701579890923854</v>
      </c>
      <c r="U6410" s="6">
        <f t="shared" si="1904"/>
        <v>0</v>
      </c>
      <c r="V6410" s="4">
        <f t="shared" si="1905"/>
        <v>37.65361333818209</v>
      </c>
      <c r="W6410" s="4">
        <f t="shared" si="1906"/>
        <v>216.18348251994698</v>
      </c>
      <c r="X6410" s="4">
        <f t="shared" si="1907"/>
        <v>242129824.09199101</v>
      </c>
      <c r="Y6410" s="6">
        <f t="shared" si="1908"/>
        <v>-0.88701579890923854</v>
      </c>
      <c r="Z6410" s="6" t="e">
        <f t="shared" si="1909"/>
        <v>#DIV/0!</v>
      </c>
      <c r="AA6410" s="6" t="e">
        <f t="shared" si="1910"/>
        <v>#DIV/0!</v>
      </c>
      <c r="AB6410" s="26">
        <v>-13.586906357416865</v>
      </c>
      <c r="AC6410" s="4">
        <f t="shared" si="1911"/>
        <v>2929.0545654589832</v>
      </c>
      <c r="AD6410" s="4">
        <f t="shared" si="1912"/>
        <v>104104123058.48616</v>
      </c>
      <c r="AE6410" s="4">
        <f t="shared" si="1913"/>
        <v>92948.450079896938</v>
      </c>
      <c r="AF6410" s="27">
        <v>-10.156431443339946</v>
      </c>
      <c r="AG6410" s="6">
        <f t="shared" si="1914"/>
        <v>114.50113352918052</v>
      </c>
      <c r="AH6410" s="6">
        <f t="shared" si="1915"/>
        <v>360978727.1569168</v>
      </c>
      <c r="AI6410" s="6">
        <f t="shared" si="1916"/>
        <v>3633.4942405762031</v>
      </c>
      <c r="AK6410" s="1">
        <f t="shared" si="1917"/>
        <v>2.813581709740187E-7</v>
      </c>
      <c r="AL6410" s="1">
        <f t="shared" si="1918"/>
        <v>0.31512677865432037</v>
      </c>
    </row>
    <row r="6411" spans="4:38" x14ac:dyDescent="0.25">
      <c r="D6411" s="1">
        <v>1983</v>
      </c>
      <c r="E6411" s="1" t="s">
        <v>176</v>
      </c>
      <c r="F6411" s="2" t="s">
        <v>368</v>
      </c>
      <c r="G6411">
        <v>4</v>
      </c>
      <c r="H6411">
        <v>1138071</v>
      </c>
      <c r="I6411" s="1">
        <v>2713.7979999999998</v>
      </c>
      <c r="J6411" s="1">
        <v>1173</v>
      </c>
      <c r="K6411" s="1">
        <v>31875</v>
      </c>
      <c r="M6411" s="3"/>
      <c r="N6411">
        <v>36.799999999999997</v>
      </c>
      <c r="O6411"/>
      <c r="P6411"/>
      <c r="Q6411" s="1">
        <f t="shared" si="1900"/>
        <v>10</v>
      </c>
      <c r="R6411" s="5">
        <f t="shared" si="1901"/>
        <v>-5.4241325257075153E-2</v>
      </c>
      <c r="S6411" s="4">
        <f t="shared" si="1902"/>
        <v>1.7289422425692706</v>
      </c>
      <c r="T6411" s="6">
        <f t="shared" si="1903"/>
        <v>-0.92246425674316512</v>
      </c>
      <c r="U6411" s="6">
        <f t="shared" si="1904"/>
        <v>0</v>
      </c>
      <c r="V6411" s="4">
        <f t="shared" si="1905"/>
        <v>36.745758674742923</v>
      </c>
      <c r="W6411" s="4">
        <f t="shared" si="1906"/>
        <v>156.96290675200331</v>
      </c>
      <c r="X6411" s="4">
        <f t="shared" si="1907"/>
        <v>178634932.25015914</v>
      </c>
      <c r="Y6411" s="6">
        <f t="shared" si="1908"/>
        <v>-0.92246425674316512</v>
      </c>
      <c r="Z6411" s="6" t="e">
        <f t="shared" si="1909"/>
        <v>#DIV/0!</v>
      </c>
      <c r="AA6411" s="6" t="e">
        <f t="shared" si="1910"/>
        <v>#DIV/0!</v>
      </c>
      <c r="AB6411" s="26">
        <v>-13.586906357416865</v>
      </c>
      <c r="AC6411" s="4">
        <f t="shared" si="1911"/>
        <v>2504.899408895732</v>
      </c>
      <c r="AD6411" s="4">
        <f t="shared" si="1912"/>
        <v>77363688080.60463</v>
      </c>
      <c r="AE6411" s="4">
        <f t="shared" si="1913"/>
        <v>67977.910060624185</v>
      </c>
      <c r="AF6411" s="27">
        <v>-10.156431443339946</v>
      </c>
      <c r="AG6411" s="6">
        <f t="shared" si="1914"/>
        <v>110.10108379914958</v>
      </c>
      <c r="AH6411" s="6">
        <f t="shared" si="1915"/>
        <v>313680857.36464137</v>
      </c>
      <c r="AI6411" s="6">
        <f t="shared" si="1916"/>
        <v>2987.921010119645</v>
      </c>
      <c r="AK6411" s="1">
        <f t="shared" si="1917"/>
        <v>3.2378231584382278E-7</v>
      </c>
      <c r="AL6411" s="1">
        <f t="shared" si="1918"/>
        <v>0.36848726397469528</v>
      </c>
    </row>
    <row r="6412" spans="4:38" x14ac:dyDescent="0.25">
      <c r="D6412" s="1">
        <v>1984</v>
      </c>
      <c r="E6412" s="1" t="s">
        <v>176</v>
      </c>
      <c r="F6412" s="2" t="s">
        <v>368</v>
      </c>
      <c r="G6412">
        <v>4</v>
      </c>
      <c r="H6412">
        <v>1155074</v>
      </c>
      <c r="I6412" s="1">
        <v>2541.6559999999999</v>
      </c>
      <c r="J6412" s="1">
        <v>1142</v>
      </c>
      <c r="K6412" s="1">
        <v>31810.58</v>
      </c>
      <c r="M6412" s="3"/>
      <c r="N6412">
        <v>35.9</v>
      </c>
      <c r="O6412"/>
      <c r="P6412"/>
      <c r="Q6412" s="1">
        <f t="shared" si="1900"/>
        <v>10</v>
      </c>
      <c r="R6412" s="5">
        <f t="shared" si="1901"/>
        <v>-5.7914997151463456E-2</v>
      </c>
      <c r="S6412" s="4">
        <f t="shared" si="1902"/>
        <v>1.8423096500864005</v>
      </c>
      <c r="T6412" s="6">
        <f t="shared" si="1903"/>
        <v>-0.93794903599031032</v>
      </c>
      <c r="U6412" s="6">
        <f t="shared" si="1904"/>
        <v>0</v>
      </c>
      <c r="V6412" s="4">
        <f t="shared" si="1905"/>
        <v>35.842085002848535</v>
      </c>
      <c r="W6412" s="4">
        <f t="shared" si="1906"/>
        <v>137.96030433216271</v>
      </c>
      <c r="X6412" s="4">
        <f t="shared" si="1907"/>
        <v>159354360.56616852</v>
      </c>
      <c r="Y6412" s="6">
        <f t="shared" si="1908"/>
        <v>-0.93794903599031032</v>
      </c>
      <c r="Z6412" s="6" t="e">
        <f t="shared" si="1909"/>
        <v>#DIV/0!</v>
      </c>
      <c r="AA6412" s="6" t="e">
        <f t="shared" si="1910"/>
        <v>#DIV/0!</v>
      </c>
      <c r="AB6412" s="26">
        <v>-13.586906357416865</v>
      </c>
      <c r="AC6412" s="4">
        <f t="shared" si="1911"/>
        <v>2346.0082924433909</v>
      </c>
      <c r="AD6412" s="4">
        <f t="shared" si="1912"/>
        <v>68874129338.898544</v>
      </c>
      <c r="AE6412" s="4">
        <f t="shared" si="1913"/>
        <v>59627.460525384995</v>
      </c>
      <c r="AF6412" s="27">
        <v>-10.156431443339946</v>
      </c>
      <c r="AG6412" s="6">
        <f t="shared" si="1914"/>
        <v>108.28340404035417</v>
      </c>
      <c r="AH6412" s="6">
        <f t="shared" si="1915"/>
        <v>298172591.76083273</v>
      </c>
      <c r="AI6412" s="6">
        <f t="shared" si="1916"/>
        <v>2752.1916357959039</v>
      </c>
      <c r="AK6412" s="1">
        <f t="shared" si="1917"/>
        <v>3.4062256974599874E-7</v>
      </c>
      <c r="AL6412" s="1">
        <f t="shared" si="1918"/>
        <v>0.39344427412678973</v>
      </c>
    </row>
    <row r="6413" spans="4:38" x14ac:dyDescent="0.25">
      <c r="D6413" s="1">
        <v>1985</v>
      </c>
      <c r="E6413" s="1" t="s">
        <v>176</v>
      </c>
      <c r="F6413" s="2" t="s">
        <v>368</v>
      </c>
      <c r="G6413">
        <v>4</v>
      </c>
      <c r="H6413">
        <v>1170285</v>
      </c>
      <c r="I6413" s="1">
        <v>2490.3560000000002</v>
      </c>
      <c r="J6413" s="1">
        <v>1104</v>
      </c>
      <c r="K6413" s="1">
        <v>31452.99</v>
      </c>
      <c r="M6413" s="3"/>
      <c r="N6413">
        <v>35.1</v>
      </c>
      <c r="O6413"/>
      <c r="P6413"/>
      <c r="Q6413" s="1">
        <f t="shared" si="1900"/>
        <v>10</v>
      </c>
      <c r="R6413" s="5">
        <f t="shared" si="1901"/>
        <v>-5.9108015078968623E-2</v>
      </c>
      <c r="S6413" s="4">
        <f t="shared" si="1902"/>
        <v>1.8591238071986496</v>
      </c>
      <c r="T6413" s="6">
        <f t="shared" si="1903"/>
        <v>-0.94284658724735537</v>
      </c>
      <c r="U6413" s="6">
        <f t="shared" si="1904"/>
        <v>0</v>
      </c>
      <c r="V6413" s="4">
        <f t="shared" si="1905"/>
        <v>35.040891984921032</v>
      </c>
      <c r="W6413" s="4">
        <f t="shared" si="1906"/>
        <v>133.95320905241374</v>
      </c>
      <c r="X6413" s="4">
        <f t="shared" si="1907"/>
        <v>156763431.25590402</v>
      </c>
      <c r="Y6413" s="6">
        <f t="shared" si="1908"/>
        <v>-0.94284658724735537</v>
      </c>
      <c r="Z6413" s="6" t="e">
        <f t="shared" si="1909"/>
        <v>#DIV/0!</v>
      </c>
      <c r="AA6413" s="6" t="e">
        <f t="shared" si="1910"/>
        <v>#DIV/0!</v>
      </c>
      <c r="AB6413" s="26">
        <v>-13.586906357416865</v>
      </c>
      <c r="AC6413" s="4">
        <f t="shared" si="1911"/>
        <v>2298.6571853689702</v>
      </c>
      <c r="AD6413" s="4">
        <f t="shared" si="1912"/>
        <v>66992668901.196266</v>
      </c>
      <c r="AE6413" s="4">
        <f t="shared" si="1913"/>
        <v>57244.747135267273</v>
      </c>
      <c r="AF6413" s="27">
        <v>-10.156431443339946</v>
      </c>
      <c r="AG6413" s="6">
        <f t="shared" si="1914"/>
        <v>107.72093340223769</v>
      </c>
      <c r="AH6413" s="6">
        <f t="shared" si="1915"/>
        <v>296001706.22752351</v>
      </c>
      <c r="AI6413" s="6">
        <f t="shared" si="1916"/>
        <v>2682.6347282386309</v>
      </c>
      <c r="AK6413" s="1">
        <f t="shared" si="1917"/>
        <v>3.4312070605205042E-7</v>
      </c>
      <c r="AL6413" s="1">
        <f t="shared" si="1918"/>
        <v>0.40154901548212385</v>
      </c>
    </row>
    <row r="6414" spans="4:38" x14ac:dyDescent="0.25">
      <c r="D6414" s="1">
        <v>1986</v>
      </c>
      <c r="E6414" s="1" t="s">
        <v>176</v>
      </c>
      <c r="F6414" s="2" t="s">
        <v>368</v>
      </c>
      <c r="G6414">
        <v>4</v>
      </c>
      <c r="H6414">
        <v>1183381</v>
      </c>
      <c r="I6414" s="1">
        <v>1986.876</v>
      </c>
      <c r="J6414" s="1">
        <v>1060</v>
      </c>
      <c r="K6414" s="1">
        <v>30724.639999999999</v>
      </c>
      <c r="M6414" s="3"/>
      <c r="N6414">
        <v>34.5</v>
      </c>
      <c r="O6414"/>
      <c r="P6414"/>
      <c r="Q6414" s="1">
        <f t="shared" si="1900"/>
        <v>10</v>
      </c>
      <c r="R6414" s="5">
        <f t="shared" si="1901"/>
        <v>-7.4086153338205299E-2</v>
      </c>
      <c r="S6414" s="4">
        <f t="shared" si="1902"/>
        <v>2.2762703903011561</v>
      </c>
      <c r="T6414" s="6">
        <f t="shared" si="1903"/>
        <v>-0.99976282825220264</v>
      </c>
      <c r="U6414" s="6">
        <f t="shared" si="1904"/>
        <v>0</v>
      </c>
      <c r="V6414" s="4">
        <f t="shared" si="1905"/>
        <v>34.425913846661793</v>
      </c>
      <c r="W6414" s="4">
        <f t="shared" si="1906"/>
        <v>87.28646686552608</v>
      </c>
      <c r="X6414" s="4">
        <f t="shared" si="1907"/>
        <v>103293146.44579312</v>
      </c>
      <c r="Y6414" s="6">
        <f t="shared" si="1908"/>
        <v>-0.99976282825220264</v>
      </c>
      <c r="Z6414" s="6" t="e">
        <f t="shared" si="1909"/>
        <v>#DIV/0!</v>
      </c>
      <c r="AA6414" s="6" t="e">
        <f t="shared" si="1910"/>
        <v>#DIV/0!</v>
      </c>
      <c r="AB6414" s="26">
        <v>-13.586906357416865</v>
      </c>
      <c r="AC6414" s="4">
        <f t="shared" si="1911"/>
        <v>1833.9332986276488</v>
      </c>
      <c r="AD6414" s="4">
        <f t="shared" si="1912"/>
        <v>43120013880.69561</v>
      </c>
      <c r="AE6414" s="4">
        <f t="shared" si="1913"/>
        <v>36437.980566441081</v>
      </c>
      <c r="AF6414" s="27">
        <v>-10.156431443339946</v>
      </c>
      <c r="AG6414" s="6">
        <f t="shared" si="1914"/>
        <v>101.58840833375994</v>
      </c>
      <c r="AH6414" s="6">
        <f t="shared" si="1915"/>
        <v>238801195.8465834</v>
      </c>
      <c r="AI6414" s="6">
        <f t="shared" si="1916"/>
        <v>2018.4357039654763</v>
      </c>
      <c r="AK6414" s="1">
        <f t="shared" si="1917"/>
        <v>4.2530906963568531E-7</v>
      </c>
      <c r="AL6414" s="1">
        <f t="shared" si="1918"/>
        <v>0.50330267213454694</v>
      </c>
    </row>
    <row r="6415" spans="4:38" x14ac:dyDescent="0.25">
      <c r="D6415" s="1">
        <v>1987</v>
      </c>
      <c r="E6415" s="1" t="s">
        <v>176</v>
      </c>
      <c r="F6415" s="2" t="s">
        <v>368</v>
      </c>
      <c r="G6415">
        <v>4</v>
      </c>
      <c r="H6415">
        <v>1194541</v>
      </c>
      <c r="I6415" s="1">
        <v>1879.1389999999999</v>
      </c>
      <c r="J6415" s="1">
        <v>1010</v>
      </c>
      <c r="K6415" s="1">
        <v>29793.51</v>
      </c>
      <c r="M6415" s="3"/>
      <c r="N6415">
        <v>33.9</v>
      </c>
      <c r="O6415"/>
      <c r="P6415"/>
      <c r="Q6415" s="1">
        <f t="shared" si="1900"/>
        <v>10</v>
      </c>
      <c r="R6415" s="5">
        <f t="shared" si="1901"/>
        <v>-7.8333747530118847E-2</v>
      </c>
      <c r="S6415" s="4">
        <f t="shared" si="1902"/>
        <v>2.3338372903760711</v>
      </c>
      <c r="T6415" s="6">
        <f t="shared" si="1903"/>
        <v>-1.0146045667423722</v>
      </c>
      <c r="U6415" s="6">
        <f t="shared" si="1904"/>
        <v>0</v>
      </c>
      <c r="V6415" s="4">
        <f t="shared" si="1905"/>
        <v>33.821666252469882</v>
      </c>
      <c r="W6415" s="4">
        <f t="shared" si="1906"/>
        <v>80.51713835188562</v>
      </c>
      <c r="X6415" s="4">
        <f t="shared" si="1907"/>
        <v>96181022.963999808</v>
      </c>
      <c r="Y6415" s="6">
        <f t="shared" si="1908"/>
        <v>-1.0146045667423722</v>
      </c>
      <c r="Z6415" s="6" t="e">
        <f t="shared" si="1909"/>
        <v>#DIV/0!</v>
      </c>
      <c r="AA6415" s="6" t="e">
        <f t="shared" si="1910"/>
        <v>#DIV/0!</v>
      </c>
      <c r="AB6415" s="26">
        <v>-13.586906357416865</v>
      </c>
      <c r="AC6415" s="4">
        <f t="shared" si="1911"/>
        <v>1734.4895126066556</v>
      </c>
      <c r="AD6415" s="4">
        <f t="shared" si="1912"/>
        <v>38934234912.133415</v>
      </c>
      <c r="AE6415" s="4">
        <f t="shared" si="1913"/>
        <v>32593.468882301579</v>
      </c>
      <c r="AF6415" s="27">
        <v>-10.156431443339946</v>
      </c>
      <c r="AG6415" s="6">
        <f t="shared" si="1914"/>
        <v>100.10236279489229</v>
      </c>
      <c r="AH6415" s="6">
        <f t="shared" si="1915"/>
        <v>227982288.05068091</v>
      </c>
      <c r="AI6415" s="6">
        <f t="shared" si="1916"/>
        <v>1881.0625392003108</v>
      </c>
      <c r="AK6415" s="1">
        <f t="shared" si="1917"/>
        <v>4.4549212704989399E-7</v>
      </c>
      <c r="AL6415" s="1">
        <f t="shared" si="1918"/>
        <v>0.53215861093830741</v>
      </c>
    </row>
    <row r="6416" spans="4:38" x14ac:dyDescent="0.25">
      <c r="D6416" s="1">
        <v>1988</v>
      </c>
      <c r="E6416" s="1" t="s">
        <v>176</v>
      </c>
      <c r="F6416" s="2" t="s">
        <v>368</v>
      </c>
      <c r="G6416">
        <v>4</v>
      </c>
      <c r="H6416">
        <v>1204153</v>
      </c>
      <c r="I6416" s="1">
        <v>1610.3779999999999</v>
      </c>
      <c r="J6416" s="1">
        <v>958</v>
      </c>
      <c r="K6416" s="1">
        <v>28597.01</v>
      </c>
      <c r="M6416" s="3"/>
      <c r="N6416">
        <v>33.5</v>
      </c>
      <c r="O6416"/>
      <c r="P6416"/>
      <c r="Q6416" s="1">
        <f t="shared" si="1900"/>
        <v>10</v>
      </c>
      <c r="R6416" s="5">
        <f t="shared" si="1901"/>
        <v>-9.1407110628684687E-2</v>
      </c>
      <c r="S6416" s="4">
        <f t="shared" si="1902"/>
        <v>2.6139700567196025</v>
      </c>
      <c r="T6416" s="6">
        <f t="shared" si="1903"/>
        <v>-1.0574622874409856</v>
      </c>
      <c r="U6416" s="6">
        <f t="shared" si="1904"/>
        <v>0</v>
      </c>
      <c r="V6416" s="4">
        <f t="shared" si="1905"/>
        <v>33.408592889371313</v>
      </c>
      <c r="W6416" s="4">
        <f t="shared" si="1906"/>
        <v>61.606597055703887</v>
      </c>
      <c r="X6416" s="4">
        <f t="shared" si="1907"/>
        <v>74183768.664416999</v>
      </c>
      <c r="Y6416" s="6">
        <f t="shared" si="1908"/>
        <v>-1.0574622874409856</v>
      </c>
      <c r="Z6416" s="6" t="e">
        <f t="shared" si="1909"/>
        <v>#DIV/0!</v>
      </c>
      <c r="AA6416" s="6" t="e">
        <f t="shared" si="1910"/>
        <v>#DIV/0!</v>
      </c>
      <c r="AB6416" s="26">
        <v>-13.586906357416865</v>
      </c>
      <c r="AC6416" s="4">
        <f t="shared" si="1911"/>
        <v>1486.4167857367022</v>
      </c>
      <c r="AD6416" s="4">
        <f t="shared" si="1912"/>
        <v>28823724752.719021</v>
      </c>
      <c r="AE6416" s="4">
        <f t="shared" si="1913"/>
        <v>23936.92890581099</v>
      </c>
      <c r="AF6416" s="27">
        <v>-10.156431443339946</v>
      </c>
      <c r="AG6416" s="6">
        <f t="shared" si="1914"/>
        <v>96.045330069577091</v>
      </c>
      <c r="AH6416" s="6">
        <f t="shared" si="1915"/>
        <v>196947577.0199942</v>
      </c>
      <c r="AI6416" s="6">
        <f t="shared" si="1916"/>
        <v>1546.6928654678541</v>
      </c>
      <c r="AK6416" s="1">
        <f t="shared" si="1917"/>
        <v>5.156921246260806E-7</v>
      </c>
      <c r="AL6416" s="1">
        <f t="shared" si="1918"/>
        <v>0.62097221894486887</v>
      </c>
    </row>
    <row r="6417" spans="4:38" x14ac:dyDescent="0.25">
      <c r="D6417" s="1">
        <v>1989</v>
      </c>
      <c r="E6417" s="1" t="s">
        <v>176</v>
      </c>
      <c r="F6417" s="2" t="s">
        <v>368</v>
      </c>
      <c r="G6417">
        <v>4</v>
      </c>
      <c r="H6417">
        <v>1212857</v>
      </c>
      <c r="I6417" s="1">
        <v>1523.17</v>
      </c>
      <c r="J6417" s="1">
        <v>906</v>
      </c>
      <c r="K6417" s="1">
        <v>27454.55</v>
      </c>
      <c r="M6417" s="3"/>
      <c r="N6417">
        <v>33</v>
      </c>
      <c r="O6417"/>
      <c r="P6417"/>
      <c r="Q6417" s="1">
        <f t="shared" si="1900"/>
        <v>10</v>
      </c>
      <c r="R6417" s="5">
        <f t="shared" si="1901"/>
        <v>-9.6640558834535858E-2</v>
      </c>
      <c r="S6417" s="4">
        <f t="shared" si="1902"/>
        <v>2.6532230545507063</v>
      </c>
      <c r="T6417" s="6">
        <f t="shared" si="1903"/>
        <v>-1.0735904752834522</v>
      </c>
      <c r="U6417" s="6">
        <f t="shared" si="1904"/>
        <v>0</v>
      </c>
      <c r="V6417" s="4">
        <f t="shared" si="1905"/>
        <v>32.903359441165463</v>
      </c>
      <c r="W6417" s="4">
        <f t="shared" si="1906"/>
        <v>57.40829054637971</v>
      </c>
      <c r="X6417" s="4">
        <f t="shared" si="1907"/>
        <v>69628047.047210455</v>
      </c>
      <c r="Y6417" s="6">
        <f t="shared" si="1908"/>
        <v>-1.0735904752834522</v>
      </c>
      <c r="Z6417" s="6" t="e">
        <f t="shared" si="1909"/>
        <v>#DIV/0!</v>
      </c>
      <c r="AA6417" s="6" t="e">
        <f t="shared" si="1910"/>
        <v>#DIV/0!</v>
      </c>
      <c r="AB6417" s="26">
        <v>-13.586906357416865</v>
      </c>
      <c r="AC6417" s="4">
        <f t="shared" si="1911"/>
        <v>1405.9217497572449</v>
      </c>
      <c r="AD6417" s="4">
        <f t="shared" si="1912"/>
        <v>25972821212.338863</v>
      </c>
      <c r="AE6417" s="4">
        <f t="shared" si="1913"/>
        <v>21414.578315777428</v>
      </c>
      <c r="AF6417" s="27">
        <v>-10.156431443339946</v>
      </c>
      <c r="AG6417" s="6">
        <f t="shared" si="1914"/>
        <v>94.602473449276999</v>
      </c>
      <c r="AH6417" s="6">
        <f t="shared" si="1915"/>
        <v>187628634.43772244</v>
      </c>
      <c r="AI6417" s="6">
        <f t="shared" si="1916"/>
        <v>1440.9564948373527</v>
      </c>
      <c r="AK6417" s="1">
        <f t="shared" si="1917"/>
        <v>5.4130498118138054E-7</v>
      </c>
      <c r="AL6417" s="1">
        <f t="shared" si="1918"/>
        <v>0.65652553556070559</v>
      </c>
    </row>
    <row r="6418" spans="4:38" x14ac:dyDescent="0.25">
      <c r="D6418" s="1">
        <v>1990</v>
      </c>
      <c r="E6418" s="1" t="s">
        <v>176</v>
      </c>
      <c r="F6418" s="2" t="s">
        <v>368</v>
      </c>
      <c r="G6418">
        <v>4</v>
      </c>
      <c r="H6418">
        <v>1221116</v>
      </c>
      <c r="I6418" s="1">
        <v>1497.2639999999999</v>
      </c>
      <c r="J6418" s="1">
        <v>856</v>
      </c>
      <c r="K6418" s="1">
        <v>26177.37</v>
      </c>
      <c r="L6418" s="1">
        <v>23333.33</v>
      </c>
      <c r="M6418" s="3">
        <v>23</v>
      </c>
      <c r="N6418">
        <v>32.700000000000003</v>
      </c>
      <c r="O6418">
        <v>90</v>
      </c>
      <c r="P6418"/>
      <c r="Q6418" s="1">
        <f t="shared" si="1900"/>
        <v>10</v>
      </c>
      <c r="R6418" s="5">
        <f t="shared" si="1901"/>
        <v>-9.8312655617179084E-2</v>
      </c>
      <c r="S6418" s="4">
        <f t="shared" si="1902"/>
        <v>2.5735667617734754</v>
      </c>
      <c r="T6418" s="6">
        <f t="shared" si="1903"/>
        <v>-1.0786341753286401</v>
      </c>
      <c r="U6418" s="6">
        <f t="shared" si="1904"/>
        <v>0.25168127162221021</v>
      </c>
      <c r="V6418" s="4">
        <f t="shared" si="1905"/>
        <v>32.601687344382825</v>
      </c>
      <c r="W6418" s="4">
        <f t="shared" si="1906"/>
        <v>58.178556788952989</v>
      </c>
      <c r="X6418" s="4">
        <f t="shared" si="1907"/>
        <v>71042766.55189912</v>
      </c>
      <c r="Y6418" s="6">
        <f t="shared" si="1908"/>
        <v>88.921365824671355</v>
      </c>
      <c r="Z6418" s="6">
        <f t="shared" si="1909"/>
        <v>594.90481367540508</v>
      </c>
      <c r="AA6418" s="6">
        <f t="shared" si="1910"/>
        <v>726447786.456056</v>
      </c>
      <c r="AB6418" s="26">
        <v>-13.586906357416865</v>
      </c>
      <c r="AC6418" s="4">
        <f t="shared" si="1911"/>
        <v>1382.0099021964268</v>
      </c>
      <c r="AD6418" s="4">
        <f t="shared" si="1912"/>
        <v>25267743473.071312</v>
      </c>
      <c r="AE6418" s="4">
        <f t="shared" si="1913"/>
        <v>20692.336742022304</v>
      </c>
      <c r="AF6418" s="27">
        <v>-10.156431443339946</v>
      </c>
      <c r="AG6418" s="6">
        <f t="shared" si="1914"/>
        <v>94.160111700943162</v>
      </c>
      <c r="AH6418" s="6">
        <f t="shared" si="1915"/>
        <v>185693390.40500882</v>
      </c>
      <c r="AI6418" s="6">
        <f t="shared" si="1916"/>
        <v>1409.8254548580096</v>
      </c>
      <c r="AK6418" s="1">
        <f t="shared" si="1917"/>
        <v>5.4694630870749556E-7</v>
      </c>
      <c r="AL6418" s="1">
        <f t="shared" si="1918"/>
        <v>0.66788488870366225</v>
      </c>
    </row>
    <row r="6419" spans="4:38" x14ac:dyDescent="0.25">
      <c r="D6419" s="1">
        <v>1991</v>
      </c>
      <c r="E6419" s="1" t="s">
        <v>176</v>
      </c>
      <c r="F6419" s="2" t="s">
        <v>368</v>
      </c>
      <c r="G6419">
        <v>4</v>
      </c>
      <c r="H6419">
        <v>1229103</v>
      </c>
      <c r="I6419" s="1">
        <v>1791.559</v>
      </c>
      <c r="J6419" s="1">
        <v>811</v>
      </c>
      <c r="K6419" s="1">
        <v>24953.85</v>
      </c>
      <c r="L6419" s="1">
        <v>22471.91</v>
      </c>
      <c r="M6419" s="3">
        <v>21</v>
      </c>
      <c r="N6419">
        <v>32.5</v>
      </c>
      <c r="O6419">
        <v>89</v>
      </c>
      <c r="P6419"/>
      <c r="Q6419" s="1">
        <f t="shared" si="1900"/>
        <v>10</v>
      </c>
      <c r="R6419" s="5">
        <f t="shared" si="1901"/>
        <v>-8.2163076962578407E-2</v>
      </c>
      <c r="S6419" s="4">
        <f t="shared" si="1902"/>
        <v>2.0502850980626373</v>
      </c>
      <c r="T6419" s="6">
        <f t="shared" si="1903"/>
        <v>-1.0275747542991482</v>
      </c>
      <c r="U6419" s="6">
        <f t="shared" si="1904"/>
        <v>0.23091567396882573</v>
      </c>
      <c r="V6419" s="4">
        <f t="shared" si="1905"/>
        <v>32.41783692303742</v>
      </c>
      <c r="W6419" s="4">
        <f t="shared" si="1906"/>
        <v>87.380969685283588</v>
      </c>
      <c r="X6419" s="4">
        <f t="shared" si="1907"/>
        <v>107400211.98309112</v>
      </c>
      <c r="Y6419" s="6">
        <f t="shared" si="1908"/>
        <v>87.972425245700848</v>
      </c>
      <c r="Z6419" s="6">
        <f t="shared" si="1909"/>
        <v>775.84988892606123</v>
      </c>
      <c r="AA6419" s="6">
        <f t="shared" si="1910"/>
        <v>953599426.02868867</v>
      </c>
      <c r="AB6419" s="26">
        <v>-13.586906357416865</v>
      </c>
      <c r="AC6419" s="4">
        <f t="shared" si="1911"/>
        <v>1653.6511118741441</v>
      </c>
      <c r="AD6419" s="4">
        <f t="shared" si="1912"/>
        <v>36413571804.373917</v>
      </c>
      <c r="AE6419" s="4">
        <f t="shared" si="1913"/>
        <v>29626.135323381299</v>
      </c>
      <c r="AF6419" s="27">
        <v>-10.156431443339946</v>
      </c>
      <c r="AG6419" s="6">
        <f t="shared" si="1914"/>
        <v>98.838857230071625</v>
      </c>
      <c r="AH6419" s="6">
        <f t="shared" si="1915"/>
        <v>223645691.03038666</v>
      </c>
      <c r="AI6419" s="6">
        <f t="shared" si="1916"/>
        <v>1770.7564422024989</v>
      </c>
      <c r="AK6419" s="1">
        <f t="shared" si="1917"/>
        <v>4.5413043267442143E-7</v>
      </c>
      <c r="AL6419" s="1">
        <f t="shared" si="1918"/>
        <v>0.55817307719142939</v>
      </c>
    </row>
    <row r="6420" spans="4:38" x14ac:dyDescent="0.25">
      <c r="D6420" s="1">
        <v>1992</v>
      </c>
      <c r="E6420" s="1" t="s">
        <v>176</v>
      </c>
      <c r="F6420" s="2" t="s">
        <v>368</v>
      </c>
      <c r="G6420">
        <v>4</v>
      </c>
      <c r="H6420">
        <v>1236683</v>
      </c>
      <c r="I6420" s="1">
        <v>1717.4580000000001</v>
      </c>
      <c r="J6420" s="1">
        <v>770</v>
      </c>
      <c r="K6420" s="1">
        <v>23765.43</v>
      </c>
      <c r="L6420" s="1">
        <v>21839.08</v>
      </c>
      <c r="M6420" s="3">
        <v>20</v>
      </c>
      <c r="N6420">
        <v>32.4</v>
      </c>
      <c r="O6420">
        <v>87</v>
      </c>
      <c r="P6420"/>
      <c r="Q6420" s="1">
        <f t="shared" si="1900"/>
        <v>10</v>
      </c>
      <c r="R6420" s="5">
        <f t="shared" si="1901"/>
        <v>-8.5708063894430017E-2</v>
      </c>
      <c r="S6420" s="4">
        <f t="shared" si="1902"/>
        <v>2.036888992918604</v>
      </c>
      <c r="T6420" s="6">
        <f t="shared" si="1903"/>
        <v>-1.0392625225873098</v>
      </c>
      <c r="U6420" s="6">
        <f t="shared" si="1904"/>
        <v>0.22696537371786069</v>
      </c>
      <c r="V6420" s="4">
        <f t="shared" si="1905"/>
        <v>32.314291936105569</v>
      </c>
      <c r="W6420" s="4">
        <f t="shared" si="1906"/>
        <v>84.317702435963412</v>
      </c>
      <c r="X6420" s="4">
        <f t="shared" si="1907"/>
        <v>104274269.20161454</v>
      </c>
      <c r="Y6420" s="6">
        <f t="shared" si="1908"/>
        <v>85.960737477412692</v>
      </c>
      <c r="Z6420" s="6">
        <f t="shared" si="1909"/>
        <v>756.70485407829756</v>
      </c>
      <c r="AA6420" s="6">
        <f t="shared" si="1910"/>
        <v>935804029.05611122</v>
      </c>
      <c r="AB6420" s="26">
        <v>-13.586906357416865</v>
      </c>
      <c r="AC6420" s="4">
        <f t="shared" si="1911"/>
        <v>1585.2541452986723</v>
      </c>
      <c r="AD6420" s="4">
        <f t="shared" si="1912"/>
        <v>33670023044.14867</v>
      </c>
      <c r="AE6420" s="4">
        <f t="shared" si="1913"/>
        <v>27226.074138763674</v>
      </c>
      <c r="AF6420" s="27">
        <v>-10.156431443339946</v>
      </c>
      <c r="AG6420" s="6">
        <f t="shared" si="1914"/>
        <v>97.727294332281573</v>
      </c>
      <c r="AH6420" s="6">
        <f t="shared" si="1915"/>
        <v>215717638.56144547</v>
      </c>
      <c r="AI6420" s="6">
        <f t="shared" si="1916"/>
        <v>1678.4252346933167</v>
      </c>
      <c r="AK6420" s="1">
        <f t="shared" si="1917"/>
        <v>4.7082062973941586E-7</v>
      </c>
      <c r="AL6420" s="1">
        <f t="shared" si="1918"/>
        <v>0.58225586884803004</v>
      </c>
    </row>
    <row r="6421" spans="4:38" x14ac:dyDescent="0.25">
      <c r="D6421" s="1">
        <v>1993</v>
      </c>
      <c r="E6421" s="1" t="s">
        <v>176</v>
      </c>
      <c r="F6421" s="2" t="s">
        <v>368</v>
      </c>
      <c r="G6421">
        <v>4</v>
      </c>
      <c r="H6421">
        <v>1243616</v>
      </c>
      <c r="I6421" s="1">
        <v>1742.8810000000001</v>
      </c>
      <c r="J6421" s="1">
        <v>734</v>
      </c>
      <c r="K6421" s="1">
        <v>22724.46</v>
      </c>
      <c r="L6421" s="1">
        <v>20238.099999999999</v>
      </c>
      <c r="M6421" s="3">
        <v>19</v>
      </c>
      <c r="N6421">
        <v>32.299999999999997</v>
      </c>
      <c r="O6421">
        <v>84</v>
      </c>
      <c r="P6421"/>
      <c r="Q6421" s="1">
        <f t="shared" si="1900"/>
        <v>10</v>
      </c>
      <c r="R6421" s="5">
        <f t="shared" si="1901"/>
        <v>-8.4457860289945202E-2</v>
      </c>
      <c r="S6421" s="4">
        <f t="shared" si="1902"/>
        <v>1.919259267844448</v>
      </c>
      <c r="T6421" s="6">
        <f t="shared" si="1903"/>
        <v>-1.0351742213969553</v>
      </c>
      <c r="U6421" s="6">
        <f t="shared" si="1904"/>
        <v>0.20949959410053717</v>
      </c>
      <c r="V6421" s="4">
        <f t="shared" si="1905"/>
        <v>32.215542139710053</v>
      </c>
      <c r="W6421" s="4">
        <f t="shared" si="1906"/>
        <v>90.810086432848578</v>
      </c>
      <c r="X6421" s="4">
        <f t="shared" si="1907"/>
        <v>112932876.44927342</v>
      </c>
      <c r="Y6421" s="6">
        <f t="shared" si="1908"/>
        <v>82.964825778603043</v>
      </c>
      <c r="Z6421" s="6">
        <f t="shared" si="1909"/>
        <v>831.92571684105769</v>
      </c>
      <c r="AA6421" s="6">
        <f t="shared" si="1910"/>
        <v>1034596132.2750088</v>
      </c>
      <c r="AB6421" s="26">
        <v>-13.586906357416865</v>
      </c>
      <c r="AC6421" s="4">
        <f t="shared" si="1911"/>
        <v>1608.7201724946376</v>
      </c>
      <c r="AD6421" s="4">
        <f t="shared" si="1912"/>
        <v>34868602695.552719</v>
      </c>
      <c r="AE6421" s="4">
        <f t="shared" si="1913"/>
        <v>28038.078229576266</v>
      </c>
      <c r="AF6421" s="27">
        <v>-10.156431443339946</v>
      </c>
      <c r="AG6421" s="6">
        <f t="shared" si="1914"/>
        <v>98.113257009375332</v>
      </c>
      <c r="AH6421" s="6">
        <f t="shared" si="1915"/>
        <v>220138081.72323397</v>
      </c>
      <c r="AI6421" s="6">
        <f t="shared" si="1916"/>
        <v>1709.997314897571</v>
      </c>
      <c r="AK6421" s="1">
        <f t="shared" si="1917"/>
        <v>4.6136640075336897E-7</v>
      </c>
      <c r="AL6421" s="1">
        <f t="shared" si="1918"/>
        <v>0.5737626378393017</v>
      </c>
    </row>
    <row r="6422" spans="4:38" x14ac:dyDescent="0.25">
      <c r="D6422" s="1">
        <v>1994</v>
      </c>
      <c r="E6422" s="1" t="s">
        <v>176</v>
      </c>
      <c r="F6422" s="2" t="s">
        <v>368</v>
      </c>
      <c r="G6422">
        <v>4</v>
      </c>
      <c r="H6422">
        <v>1249520</v>
      </c>
      <c r="I6422" s="1">
        <v>1701.481</v>
      </c>
      <c r="J6422" s="1">
        <v>702</v>
      </c>
      <c r="K6422" s="1">
        <v>21733.75</v>
      </c>
      <c r="L6422" s="1">
        <v>18750</v>
      </c>
      <c r="M6422" s="3">
        <v>17</v>
      </c>
      <c r="N6422">
        <v>32.299999999999997</v>
      </c>
      <c r="O6422">
        <v>80</v>
      </c>
      <c r="P6422"/>
      <c r="Q6422" s="1">
        <f t="shared" si="1900"/>
        <v>10</v>
      </c>
      <c r="R6422" s="5">
        <f t="shared" si="1901"/>
        <v>-8.6512867319705589E-2</v>
      </c>
      <c r="S6422" s="4">
        <f t="shared" si="1902"/>
        <v>1.8802490301096513</v>
      </c>
      <c r="T6422" s="6">
        <f t="shared" si="1903"/>
        <v>-1.0418754997917914</v>
      </c>
      <c r="U6422" s="6">
        <f t="shared" si="1904"/>
        <v>0.1953516562109609</v>
      </c>
      <c r="V6422" s="4">
        <f t="shared" si="1905"/>
        <v>32.213487132680292</v>
      </c>
      <c r="W6422" s="4">
        <f t="shared" si="1906"/>
        <v>90.492321642137696</v>
      </c>
      <c r="X6422" s="4">
        <f t="shared" si="1907"/>
        <v>113071965.73828389</v>
      </c>
      <c r="Y6422" s="6">
        <f t="shared" si="1908"/>
        <v>78.958124500208214</v>
      </c>
      <c r="Z6422" s="6">
        <f t="shared" si="1909"/>
        <v>870.98365737046277</v>
      </c>
      <c r="AA6422" s="6">
        <f t="shared" si="1910"/>
        <v>1088311499.5575407</v>
      </c>
      <c r="AB6422" s="26">
        <v>-13.586906357416865</v>
      </c>
      <c r="AC6422" s="4">
        <f t="shared" si="1911"/>
        <v>1570.5069983644023</v>
      </c>
      <c r="AD6422" s="4">
        <f t="shared" si="1912"/>
        <v>33389521224.523968</v>
      </c>
      <c r="AE6422" s="4">
        <f t="shared" si="1913"/>
        <v>26721.878180840617</v>
      </c>
      <c r="AF6422" s="27">
        <v>-10.156431443339946</v>
      </c>
      <c r="AG6422" s="6">
        <f t="shared" si="1914"/>
        <v>97.482198644364033</v>
      </c>
      <c r="AH6422" s="6">
        <f t="shared" si="1915"/>
        <v>215929240.42745116</v>
      </c>
      <c r="AI6422" s="6">
        <f t="shared" si="1916"/>
        <v>1658.6410883161116</v>
      </c>
      <c r="AK6422" s="1">
        <f t="shared" si="1917"/>
        <v>4.7035924468749042E-7</v>
      </c>
      <c r="AL6422" s="1">
        <f t="shared" si="1918"/>
        <v>0.58772328342191305</v>
      </c>
    </row>
    <row r="6423" spans="4:38" x14ac:dyDescent="0.25">
      <c r="D6423" s="1">
        <v>1995</v>
      </c>
      <c r="E6423" s="1" t="s">
        <v>176</v>
      </c>
      <c r="F6423" s="2" t="s">
        <v>368</v>
      </c>
      <c r="G6423">
        <v>4</v>
      </c>
      <c r="H6423">
        <v>1254200</v>
      </c>
      <c r="I6423" s="1">
        <v>1837.3889999999999</v>
      </c>
      <c r="J6423" s="1">
        <v>674</v>
      </c>
      <c r="K6423" s="1">
        <v>20802.47</v>
      </c>
      <c r="L6423" s="1">
        <v>18181.82</v>
      </c>
      <c r="M6423" s="3">
        <v>15</v>
      </c>
      <c r="N6423">
        <v>32.4</v>
      </c>
      <c r="O6423">
        <v>77</v>
      </c>
      <c r="P6423"/>
      <c r="Q6423" s="1">
        <f t="shared" si="1900"/>
        <v>10</v>
      </c>
      <c r="R6423" s="5">
        <f t="shared" si="1901"/>
        <v>-8.0113683057860929E-2</v>
      </c>
      <c r="S6423" s="4">
        <f t="shared" si="1902"/>
        <v>1.6665624884006605</v>
      </c>
      <c r="T6423" s="6">
        <f t="shared" si="1903"/>
        <v>-1.0206796213848461</v>
      </c>
      <c r="U6423" s="6">
        <f t="shared" si="1904"/>
        <v>0.18557813153687425</v>
      </c>
      <c r="V6423" s="4">
        <f t="shared" si="1905"/>
        <v>32.319886316942139</v>
      </c>
      <c r="W6423" s="4">
        <f t="shared" si="1906"/>
        <v>110.25023140676085</v>
      </c>
      <c r="X6423" s="4">
        <f t="shared" si="1907"/>
        <v>138275840.23035946</v>
      </c>
      <c r="Y6423" s="6">
        <f t="shared" si="1908"/>
        <v>75.979320378615157</v>
      </c>
      <c r="Z6423" s="6">
        <f t="shared" si="1909"/>
        <v>990.08917957281631</v>
      </c>
      <c r="AA6423" s="6">
        <f t="shared" si="1910"/>
        <v>1241769849.0202262</v>
      </c>
      <c r="AB6423" s="26">
        <v>-13.586906357416865</v>
      </c>
      <c r="AC6423" s="4">
        <f t="shared" si="1911"/>
        <v>1695.9532802410201</v>
      </c>
      <c r="AD6423" s="4">
        <f t="shared" si="1912"/>
        <v>39082451058.228004</v>
      </c>
      <c r="AE6423" s="4">
        <f t="shared" si="1913"/>
        <v>31161.259016287677</v>
      </c>
      <c r="AF6423" s="27">
        <v>-10.156431443339946</v>
      </c>
      <c r="AG6423" s="6">
        <f t="shared" si="1914"/>
        <v>99.506556519271143</v>
      </c>
      <c r="AH6423" s="6">
        <f t="shared" si="1915"/>
        <v>234050217.91294309</v>
      </c>
      <c r="AI6423" s="6">
        <f t="shared" si="1916"/>
        <v>1828.3225237638708</v>
      </c>
      <c r="AK6423" s="1">
        <f t="shared" si="1917"/>
        <v>4.3394240492088386E-7</v>
      </c>
      <c r="AL6423" s="1">
        <f t="shared" si="1918"/>
        <v>0.54425056425177254</v>
      </c>
    </row>
    <row r="6424" spans="4:38" x14ac:dyDescent="0.25">
      <c r="D6424" s="1">
        <v>1996</v>
      </c>
      <c r="E6424" s="1" t="s">
        <v>176</v>
      </c>
      <c r="F6424" s="2" t="s">
        <v>368</v>
      </c>
      <c r="G6424">
        <v>4</v>
      </c>
      <c r="H6424">
        <v>1257549</v>
      </c>
      <c r="I6424" s="1">
        <v>2024.931</v>
      </c>
      <c r="J6424" s="1">
        <v>651</v>
      </c>
      <c r="K6424" s="1">
        <v>20092.59</v>
      </c>
      <c r="L6424" s="1">
        <v>17808.22</v>
      </c>
      <c r="M6424" s="3">
        <v>14</v>
      </c>
      <c r="N6424">
        <v>32.4</v>
      </c>
      <c r="O6424">
        <v>73</v>
      </c>
      <c r="P6424"/>
      <c r="Q6424" s="1">
        <f t="shared" si="1900"/>
        <v>10</v>
      </c>
      <c r="R6424" s="5">
        <f t="shared" si="1901"/>
        <v>-7.2693834999809873E-2</v>
      </c>
      <c r="S6424" s="4">
        <f t="shared" si="1902"/>
        <v>1.4606074221788299</v>
      </c>
      <c r="T6424" s="6">
        <f t="shared" si="1903"/>
        <v>-0.99478628466915198</v>
      </c>
      <c r="U6424" s="6">
        <f t="shared" si="1904"/>
        <v>0.17715373010370888</v>
      </c>
      <c r="V6424" s="4">
        <f t="shared" si="1905"/>
        <v>32.327306165000188</v>
      </c>
      <c r="W6424" s="4">
        <f t="shared" si="1906"/>
        <v>138.63622553549351</v>
      </c>
      <c r="X6424" s="4">
        <f t="shared" si="1907"/>
        <v>174341846.78593433</v>
      </c>
      <c r="Y6424" s="6">
        <f t="shared" si="1908"/>
        <v>72.005213715330854</v>
      </c>
      <c r="Z6424" s="6">
        <f t="shared" si="1909"/>
        <v>1143.0360505616056</v>
      </c>
      <c r="AA6424" s="6">
        <f t="shared" si="1910"/>
        <v>1437423842.3476965</v>
      </c>
      <c r="AB6424" s="26">
        <v>-13.586906357416865</v>
      </c>
      <c r="AC6424" s="4">
        <f t="shared" si="1911"/>
        <v>1869.0589590509844</v>
      </c>
      <c r="AD6424" s="4">
        <f t="shared" si="1912"/>
        <v>47594651005.210854</v>
      </c>
      <c r="AE6424" s="4">
        <f t="shared" si="1913"/>
        <v>37847.154270100691</v>
      </c>
      <c r="AF6424" s="27">
        <v>-10.156431443339946</v>
      </c>
      <c r="AG6424" s="6">
        <f t="shared" si="1914"/>
        <v>102.09661713136499</v>
      </c>
      <c r="AH6424" s="6">
        <f t="shared" si="1915"/>
        <v>258628443.82905772</v>
      </c>
      <c r="AI6424" s="6">
        <f t="shared" si="1916"/>
        <v>2067.3860502443208</v>
      </c>
      <c r="AK6424" s="1">
        <f t="shared" si="1917"/>
        <v>3.9270357478750131E-7</v>
      </c>
      <c r="AL6424" s="1">
        <f t="shared" si="1918"/>
        <v>0.49384398777044747</v>
      </c>
    </row>
    <row r="6425" spans="4:38" x14ac:dyDescent="0.25">
      <c r="D6425" s="1">
        <v>1997</v>
      </c>
      <c r="E6425" s="1" t="s">
        <v>176</v>
      </c>
      <c r="F6425" s="2" t="s">
        <v>368</v>
      </c>
      <c r="G6425">
        <v>4</v>
      </c>
      <c r="H6425">
        <v>1259848</v>
      </c>
      <c r="I6425" s="1">
        <v>2005.3869999999999</v>
      </c>
      <c r="J6425" s="1">
        <v>635</v>
      </c>
      <c r="K6425" s="1">
        <v>19538.46</v>
      </c>
      <c r="L6425" s="1">
        <v>17647.060000000001</v>
      </c>
      <c r="M6425" s="3">
        <v>13</v>
      </c>
      <c r="N6425">
        <v>32.5</v>
      </c>
      <c r="O6425">
        <v>68</v>
      </c>
      <c r="P6425"/>
      <c r="Q6425" s="1">
        <f t="shared" si="1900"/>
        <v>10</v>
      </c>
      <c r="R6425" s="5">
        <f t="shared" si="1901"/>
        <v>-7.3402290929381706E-2</v>
      </c>
      <c r="S6425" s="4">
        <f t="shared" si="1902"/>
        <v>1.4341677252320872</v>
      </c>
      <c r="T6425" s="6">
        <f t="shared" si="1903"/>
        <v>-0.99732565118174532</v>
      </c>
      <c r="U6425" s="6">
        <f t="shared" si="1904"/>
        <v>0.17599865605943329</v>
      </c>
      <c r="V6425" s="4">
        <f t="shared" si="1905"/>
        <v>32.42659770907062</v>
      </c>
      <c r="W6425" s="4">
        <f t="shared" si="1906"/>
        <v>139.82932154434542</v>
      </c>
      <c r="X6425" s="4">
        <f t="shared" si="1907"/>
        <v>176163691.08900049</v>
      </c>
      <c r="Y6425" s="6">
        <f t="shared" si="1908"/>
        <v>67.00267434881826</v>
      </c>
      <c r="Z6425" s="6">
        <f t="shared" si="1909"/>
        <v>1139.433132559147</v>
      </c>
      <c r="AA6425" s="6">
        <f t="shared" si="1910"/>
        <v>1435512553.1883762</v>
      </c>
      <c r="AB6425" s="26">
        <v>-13.586906357416865</v>
      </c>
      <c r="AC6425" s="4">
        <f t="shared" si="1911"/>
        <v>1851.0193871862182</v>
      </c>
      <c r="AD6425" s="4">
        <f t="shared" si="1912"/>
        <v>46765686463.693192</v>
      </c>
      <c r="AE6425" s="4">
        <f t="shared" si="1913"/>
        <v>37120.10215811208</v>
      </c>
      <c r="AF6425" s="27">
        <v>-10.156431443339946</v>
      </c>
      <c r="AG6425" s="6">
        <f t="shared" si="1914"/>
        <v>101.83666118790234</v>
      </c>
      <c r="AH6425" s="6">
        <f t="shared" si="1915"/>
        <v>256600493.62921509</v>
      </c>
      <c r="AI6425" s="6">
        <f t="shared" si="1916"/>
        <v>2042.219164696239</v>
      </c>
      <c r="AK6425" s="1">
        <f t="shared" si="1917"/>
        <v>3.9580716699695353E-7</v>
      </c>
      <c r="AL6425" s="1">
        <f t="shared" si="1918"/>
        <v>0.49865686772677792</v>
      </c>
    </row>
    <row r="6426" spans="4:38" x14ac:dyDescent="0.25">
      <c r="D6426" s="1">
        <v>1998</v>
      </c>
      <c r="E6426" s="1" t="s">
        <v>176</v>
      </c>
      <c r="F6426" s="2" t="s">
        <v>368</v>
      </c>
      <c r="G6426">
        <v>4</v>
      </c>
      <c r="H6426">
        <v>1261695</v>
      </c>
      <c r="I6426" s="1">
        <v>2162.5880000000002</v>
      </c>
      <c r="J6426" s="1">
        <v>623</v>
      </c>
      <c r="K6426" s="1">
        <v>19110.43</v>
      </c>
      <c r="L6426" s="1">
        <v>19047.62</v>
      </c>
      <c r="M6426" s="3">
        <v>12</v>
      </c>
      <c r="N6426">
        <v>32.6</v>
      </c>
      <c r="O6426">
        <v>63</v>
      </c>
      <c r="P6426"/>
      <c r="Q6426" s="1">
        <f t="shared" si="1900"/>
        <v>10</v>
      </c>
      <c r="R6426" s="5">
        <f t="shared" si="1901"/>
        <v>-6.806659428425571E-2</v>
      </c>
      <c r="S6426" s="4">
        <f t="shared" si="1902"/>
        <v>1.3007818854076689</v>
      </c>
      <c r="T6426" s="6">
        <f t="shared" si="1903"/>
        <v>-0.97781886266588391</v>
      </c>
      <c r="U6426" s="6">
        <f t="shared" si="1904"/>
        <v>0.18625122124891944</v>
      </c>
      <c r="V6426" s="4">
        <f t="shared" si="1905"/>
        <v>32.531933405715748</v>
      </c>
      <c r="W6426" s="4">
        <f t="shared" si="1906"/>
        <v>166.25293019991884</v>
      </c>
      <c r="X6426" s="4">
        <f t="shared" si="1907"/>
        <v>209760490.76858661</v>
      </c>
      <c r="Y6426" s="6">
        <f t="shared" si="1908"/>
        <v>62.022181137334115</v>
      </c>
      <c r="Z6426" s="6">
        <f t="shared" si="1909"/>
        <v>1161.1134603567314</v>
      </c>
      <c r="AA6426" s="6">
        <f t="shared" si="1910"/>
        <v>1464971047.3647861</v>
      </c>
      <c r="AB6426" s="26">
        <v>-13.586906357416865</v>
      </c>
      <c r="AC6426" s="4">
        <f t="shared" si="1911"/>
        <v>1996.1196090810749</v>
      </c>
      <c r="AD6426" s="4">
        <f t="shared" si="1912"/>
        <v>54464651839.967262</v>
      </c>
      <c r="AE6426" s="4">
        <f t="shared" si="1913"/>
        <v>43167.843131634239</v>
      </c>
      <c r="AF6426" s="27">
        <v>-10.156431443339946</v>
      </c>
      <c r="AG6426" s="6">
        <f t="shared" si="1914"/>
        <v>103.86822990558684</v>
      </c>
      <c r="AH6426" s="6">
        <f t="shared" si="1915"/>
        <v>277120919.99970871</v>
      </c>
      <c r="AI6426" s="6">
        <f t="shared" si="1916"/>
        <v>2246.2418757506325</v>
      </c>
      <c r="AK6426" s="1">
        <f t="shared" si="1917"/>
        <v>3.6649818582265903E-7</v>
      </c>
      <c r="AL6426" s="1">
        <f t="shared" si="1918"/>
        <v>0.46240892856151977</v>
      </c>
    </row>
    <row r="6427" spans="4:38" x14ac:dyDescent="0.25">
      <c r="D6427" s="1">
        <v>1999</v>
      </c>
      <c r="E6427" s="1" t="s">
        <v>176</v>
      </c>
      <c r="F6427" s="2" t="s">
        <v>368</v>
      </c>
      <c r="G6427">
        <v>4</v>
      </c>
      <c r="H6427">
        <v>1263933</v>
      </c>
      <c r="I6427" s="1">
        <v>2139.268</v>
      </c>
      <c r="J6427" s="1">
        <v>616</v>
      </c>
      <c r="K6427" s="1">
        <v>18837.919999999998</v>
      </c>
      <c r="L6427" s="1">
        <v>18750</v>
      </c>
      <c r="M6427" s="3">
        <v>12</v>
      </c>
      <c r="N6427">
        <v>32.700000000000003</v>
      </c>
      <c r="O6427">
        <v>64</v>
      </c>
      <c r="P6427"/>
      <c r="Q6427" s="1">
        <f t="shared" si="1900"/>
        <v>10</v>
      </c>
      <c r="R6427" s="5">
        <f t="shared" si="1901"/>
        <v>-6.8808583122825173E-2</v>
      </c>
      <c r="S6427" s="4">
        <f t="shared" si="1902"/>
        <v>1.2962105841811307</v>
      </c>
      <c r="T6427" s="6">
        <f t="shared" si="1903"/>
        <v>-0.98058585361127215</v>
      </c>
      <c r="U6427" s="6">
        <f t="shared" si="1904"/>
        <v>0.18385984755211354</v>
      </c>
      <c r="V6427" s="4">
        <f t="shared" si="1905"/>
        <v>32.631191416877179</v>
      </c>
      <c r="W6427" s="4">
        <f t="shared" si="1906"/>
        <v>165.04015829738526</v>
      </c>
      <c r="X6427" s="4">
        <f t="shared" si="1907"/>
        <v>208599702.39728904</v>
      </c>
      <c r="Y6427" s="6">
        <f t="shared" si="1908"/>
        <v>63.019414146388726</v>
      </c>
      <c r="Z6427" s="6">
        <f t="shared" si="1909"/>
        <v>1163.5319122048345</v>
      </c>
      <c r="AA6427" s="6">
        <f t="shared" si="1910"/>
        <v>1470626380.388793</v>
      </c>
      <c r="AB6427" s="26">
        <v>-13.586906357416865</v>
      </c>
      <c r="AC6427" s="4">
        <f t="shared" si="1911"/>
        <v>1974.5947003681019</v>
      </c>
      <c r="AD6427" s="4">
        <f t="shared" si="1912"/>
        <v>53390896703.642593</v>
      </c>
      <c r="AE6427" s="4">
        <f t="shared" si="1913"/>
        <v>42241.872554670685</v>
      </c>
      <c r="AF6427" s="27">
        <v>-10.156431443339946</v>
      </c>
      <c r="AG6427" s="6">
        <f t="shared" si="1914"/>
        <v>103.57513731139547</v>
      </c>
      <c r="AH6427" s="6">
        <f t="shared" si="1915"/>
        <v>274618878.4806841</v>
      </c>
      <c r="AI6427" s="6">
        <f t="shared" si="1916"/>
        <v>2215.7497684587438</v>
      </c>
      <c r="AK6427" s="1">
        <f t="shared" si="1917"/>
        <v>3.6983733600289686E-7</v>
      </c>
      <c r="AL6427" s="1">
        <f t="shared" si="1918"/>
        <v>0.46744961360614939</v>
      </c>
    </row>
    <row r="6428" spans="4:38" x14ac:dyDescent="0.25">
      <c r="D6428" s="1">
        <v>2000</v>
      </c>
      <c r="E6428" s="1" t="s">
        <v>176</v>
      </c>
      <c r="F6428" s="2" t="s">
        <v>368</v>
      </c>
      <c r="G6428">
        <v>4</v>
      </c>
      <c r="H6428">
        <v>1267153</v>
      </c>
      <c r="I6428" s="1">
        <v>2311.4319999999998</v>
      </c>
      <c r="J6428" s="1">
        <v>612</v>
      </c>
      <c r="K6428" s="1">
        <v>18715.599999999999</v>
      </c>
      <c r="L6428" s="1">
        <v>17741.939999999999</v>
      </c>
      <c r="M6428" s="3">
        <v>12</v>
      </c>
      <c r="N6428">
        <v>32.700000000000003</v>
      </c>
      <c r="O6428">
        <v>62</v>
      </c>
      <c r="P6428"/>
      <c r="Q6428" s="1">
        <f t="shared" si="1900"/>
        <v>10</v>
      </c>
      <c r="R6428" s="5">
        <f t="shared" si="1901"/>
        <v>-6.3683465488061086E-2</v>
      </c>
      <c r="S6428" s="4">
        <f t="shared" si="1902"/>
        <v>1.1918742666883559</v>
      </c>
      <c r="T6428" s="6">
        <f t="shared" si="1903"/>
        <v>-0.96108540368674222</v>
      </c>
      <c r="U6428" s="6">
        <f t="shared" si="1904"/>
        <v>0.17051519567085957</v>
      </c>
      <c r="V6428" s="4">
        <f t="shared" si="1905"/>
        <v>32.636316534511941</v>
      </c>
      <c r="W6428" s="4">
        <f t="shared" si="1906"/>
        <v>193.93253672825367</v>
      </c>
      <c r="X6428" s="4">
        <f t="shared" si="1907"/>
        <v>245742195.7128168</v>
      </c>
      <c r="Y6428" s="6">
        <f t="shared" si="1908"/>
        <v>61.038914596313255</v>
      </c>
      <c r="Z6428" s="6">
        <f t="shared" si="1909"/>
        <v>1355.5577794143865</v>
      </c>
      <c r="AA6428" s="6">
        <f t="shared" si="1910"/>
        <v>1717699106.858278</v>
      </c>
      <c r="AB6428" s="26">
        <v>-13.586906357416865</v>
      </c>
      <c r="AC6428" s="4">
        <f t="shared" si="1911"/>
        <v>2133.5061233380961</v>
      </c>
      <c r="AD6428" s="4">
        <f t="shared" si="1912"/>
        <v>62489071431.479103</v>
      </c>
      <c r="AE6428" s="4">
        <f t="shared" si="1913"/>
        <v>49314.54325679622</v>
      </c>
      <c r="AF6428" s="27">
        <v>-10.156431443339946</v>
      </c>
      <c r="AG6428" s="6">
        <f t="shared" si="1914"/>
        <v>105.67667976622761</v>
      </c>
      <c r="AH6428" s="6">
        <f t="shared" si="1915"/>
        <v>297475579.28673208</v>
      </c>
      <c r="AI6428" s="6">
        <f t="shared" si="1916"/>
        <v>2442.6445926541101</v>
      </c>
      <c r="AK6428" s="1">
        <f t="shared" si="1917"/>
        <v>3.4142067956275225E-7</v>
      </c>
      <c r="AL6428" s="1">
        <f t="shared" si="1918"/>
        <v>0.43263223836998027</v>
      </c>
    </row>
    <row r="6429" spans="4:38" x14ac:dyDescent="0.25">
      <c r="D6429" s="1">
        <v>2001</v>
      </c>
      <c r="E6429" s="1" t="s">
        <v>176</v>
      </c>
      <c r="F6429" s="2" t="s">
        <v>368</v>
      </c>
      <c r="G6429">
        <v>4</v>
      </c>
      <c r="H6429">
        <v>1271632</v>
      </c>
      <c r="I6429" s="1">
        <v>2615.6669999999999</v>
      </c>
      <c r="J6429" s="1">
        <v>614</v>
      </c>
      <c r="K6429" s="1">
        <v>18719.509999999998</v>
      </c>
      <c r="L6429" s="1">
        <v>18032.79</v>
      </c>
      <c r="M6429" s="3">
        <v>11</v>
      </c>
      <c r="N6429">
        <v>32.799999999999997</v>
      </c>
      <c r="O6429">
        <v>61</v>
      </c>
      <c r="P6429"/>
      <c r="Q6429" s="1">
        <f t="shared" si="1900"/>
        <v>10</v>
      </c>
      <c r="R6429" s="5">
        <f t="shared" si="1901"/>
        <v>-5.6276276758471161E-2</v>
      </c>
      <c r="S6429" s="4">
        <f t="shared" si="1902"/>
        <v>1.0534643255429685</v>
      </c>
      <c r="T6429" s="6">
        <f t="shared" si="1903"/>
        <v>-0.93111914883926372</v>
      </c>
      <c r="U6429" s="6">
        <f t="shared" si="1904"/>
        <v>0.16790676075997188</v>
      </c>
      <c r="V6429" s="4">
        <f t="shared" si="1905"/>
        <v>32.743723723241523</v>
      </c>
      <c r="W6429" s="4">
        <f t="shared" si="1906"/>
        <v>248.29193894647096</v>
      </c>
      <c r="X6429" s="4">
        <f t="shared" si="1907"/>
        <v>315735974.90637875</v>
      </c>
      <c r="Y6429" s="6">
        <f t="shared" si="1908"/>
        <v>60.068880851160735</v>
      </c>
      <c r="Z6429" s="6">
        <f t="shared" si="1909"/>
        <v>1557.8092199272307</v>
      </c>
      <c r="AA6429" s="6">
        <f t="shared" si="1910"/>
        <v>1980960053.9545043</v>
      </c>
      <c r="AB6429" s="26">
        <v>-13.586906357416865</v>
      </c>
      <c r="AC6429" s="4">
        <f t="shared" si="1911"/>
        <v>2414.3221869011891</v>
      </c>
      <c r="AD6429" s="4">
        <f t="shared" si="1912"/>
        <v>80304360295.960205</v>
      </c>
      <c r="AE6429" s="4">
        <f t="shared" si="1913"/>
        <v>63150.628716452724</v>
      </c>
      <c r="AF6429" s="27">
        <v>-10.156431443339946</v>
      </c>
      <c r="AG6429" s="6">
        <f t="shared" si="1914"/>
        <v>109.07767771719644</v>
      </c>
      <c r="AH6429" s="6">
        <f t="shared" si="1915"/>
        <v>337819755.11480081</v>
      </c>
      <c r="AI6429" s="6">
        <f t="shared" si="1916"/>
        <v>2853.1088204150601</v>
      </c>
      <c r="AK6429" s="1">
        <f t="shared" si="1917"/>
        <v>3.006464627827493E-7</v>
      </c>
      <c r="AL6429" s="1">
        <f t="shared" si="1918"/>
        <v>0.38231166276135303</v>
      </c>
    </row>
    <row r="6430" spans="4:38" x14ac:dyDescent="0.25">
      <c r="D6430" s="1">
        <v>2002</v>
      </c>
      <c r="E6430" s="1" t="s">
        <v>176</v>
      </c>
      <c r="F6430" s="2" t="s">
        <v>368</v>
      </c>
      <c r="G6430">
        <v>4</v>
      </c>
      <c r="H6430">
        <v>1277213</v>
      </c>
      <c r="I6430" s="1">
        <v>2681.0259999999998</v>
      </c>
      <c r="J6430" s="1">
        <v>617</v>
      </c>
      <c r="K6430" s="1">
        <v>18810.98</v>
      </c>
      <c r="L6430" s="1">
        <v>20000</v>
      </c>
      <c r="M6430" s="3">
        <v>11</v>
      </c>
      <c r="N6430">
        <v>32.799999999999997</v>
      </c>
      <c r="O6430">
        <v>60</v>
      </c>
      <c r="P6430"/>
      <c r="Q6430" s="1">
        <f t="shared" si="1900"/>
        <v>10</v>
      </c>
      <c r="R6430" s="5">
        <f t="shared" si="1901"/>
        <v>-5.4904353780977889E-2</v>
      </c>
      <c r="S6430" s="4">
        <f t="shared" si="1902"/>
        <v>1.0328047008868995</v>
      </c>
      <c r="T6430" s="6">
        <f t="shared" si="1903"/>
        <v>-0.92530596828525669</v>
      </c>
      <c r="U6430" s="6">
        <f t="shared" si="1904"/>
        <v>0.18506119365705134</v>
      </c>
      <c r="V6430" s="4">
        <f t="shared" si="1905"/>
        <v>32.745095646219021</v>
      </c>
      <c r="W6430" s="4">
        <f t="shared" si="1906"/>
        <v>259.58692845779314</v>
      </c>
      <c r="X6430" s="4">
        <f t="shared" si="1907"/>
        <v>331547799.65636337</v>
      </c>
      <c r="Y6430" s="6">
        <f t="shared" si="1908"/>
        <v>59.074694031714742</v>
      </c>
      <c r="Z6430" s="6">
        <f t="shared" si="1909"/>
        <v>1448.7240393404031</v>
      </c>
      <c r="AA6430" s="6">
        <f t="shared" si="1910"/>
        <v>1850329176.4580743</v>
      </c>
      <c r="AB6430" s="26">
        <v>-13.586906357416865</v>
      </c>
      <c r="AC6430" s="4">
        <f t="shared" si="1911"/>
        <v>2474.6500817798851</v>
      </c>
      <c r="AD6430" s="4">
        <f t="shared" si="1912"/>
        <v>84737989154.244186</v>
      </c>
      <c r="AE6430" s="4">
        <f t="shared" si="1913"/>
        <v>66346.012101539978</v>
      </c>
      <c r="AF6430" s="27">
        <v>-10.156431443339946</v>
      </c>
      <c r="AG6430" s="6">
        <f t="shared" si="1914"/>
        <v>109.76295183917892</v>
      </c>
      <c r="AH6430" s="6">
        <f t="shared" si="1915"/>
        <v>347780716.08110154</v>
      </c>
      <c r="AI6430" s="6">
        <f t="shared" si="1916"/>
        <v>2942.7732771758651</v>
      </c>
      <c r="AK6430" s="1">
        <f t="shared" si="1917"/>
        <v>2.9203549747627449E-7</v>
      </c>
      <c r="AL6430" s="1">
        <f t="shared" si="1918"/>
        <v>0.37299153383816497</v>
      </c>
    </row>
    <row r="6431" spans="4:38" x14ac:dyDescent="0.25">
      <c r="D6431" s="1">
        <v>2003</v>
      </c>
      <c r="E6431" s="1" t="s">
        <v>176</v>
      </c>
      <c r="F6431" s="2" t="s">
        <v>368</v>
      </c>
      <c r="G6431">
        <v>4</v>
      </c>
      <c r="H6431">
        <v>1283559</v>
      </c>
      <c r="I6431" s="1">
        <v>3029.4050000000002</v>
      </c>
      <c r="J6431" s="1">
        <v>623</v>
      </c>
      <c r="K6431" s="1">
        <v>18936.169999999998</v>
      </c>
      <c r="L6431" s="1">
        <v>19354.84</v>
      </c>
      <c r="M6431" s="3">
        <v>12</v>
      </c>
      <c r="N6431">
        <v>32.9</v>
      </c>
      <c r="O6431">
        <v>62</v>
      </c>
      <c r="P6431"/>
      <c r="Q6431" s="1">
        <f t="shared" si="1900"/>
        <v>10</v>
      </c>
      <c r="R6431" s="5">
        <f t="shared" si="1901"/>
        <v>-4.8590399764970343E-2</v>
      </c>
      <c r="S6431" s="4">
        <f t="shared" si="1902"/>
        <v>0.92011607031743836</v>
      </c>
      <c r="T6431" s="6">
        <f t="shared" si="1903"/>
        <v>-0.89731732852953827</v>
      </c>
      <c r="U6431" s="6">
        <f t="shared" si="1904"/>
        <v>0.17367433322916648</v>
      </c>
      <c r="V6431" s="4">
        <f t="shared" si="1905"/>
        <v>32.85140960023503</v>
      </c>
      <c r="W6431" s="4">
        <f t="shared" si="1906"/>
        <v>329.24161393625712</v>
      </c>
      <c r="X6431" s="4">
        <f t="shared" si="1907"/>
        <v>422601036.74240828</v>
      </c>
      <c r="Y6431" s="6">
        <f t="shared" si="1908"/>
        <v>61.102682671470461</v>
      </c>
      <c r="Z6431" s="6">
        <f t="shared" si="1909"/>
        <v>1744.3020760025863</v>
      </c>
      <c r="AA6431" s="6">
        <f t="shared" si="1910"/>
        <v>2238914628.3718038</v>
      </c>
      <c r="AB6431" s="26">
        <v>-13.586906357416865</v>
      </c>
      <c r="AC6431" s="4">
        <f t="shared" si="1911"/>
        <v>2796.2120960387529</v>
      </c>
      <c r="AD6431" s="4">
        <f t="shared" si="1912"/>
        <v>108728471849.86542</v>
      </c>
      <c r="AE6431" s="4">
        <f t="shared" si="1913"/>
        <v>84708.589048002788</v>
      </c>
      <c r="AF6431" s="27">
        <v>-10.156431443339946</v>
      </c>
      <c r="AG6431" s="6">
        <f t="shared" si="1914"/>
        <v>113.18661882952385</v>
      </c>
      <c r="AH6431" s="6">
        <f t="shared" si="1915"/>
        <v>394924716.85058141</v>
      </c>
      <c r="AI6431" s="6">
        <f t="shared" si="1916"/>
        <v>3428.8810901525376</v>
      </c>
      <c r="AK6431" s="1">
        <f t="shared" si="1917"/>
        <v>2.5717386149782572E-7</v>
      </c>
      <c r="AL6431" s="1">
        <f t="shared" si="1918"/>
        <v>0.33009782449028768</v>
      </c>
    </row>
    <row r="6432" spans="4:38" x14ac:dyDescent="0.25">
      <c r="D6432" s="1">
        <v>2004</v>
      </c>
      <c r="E6432" s="1" t="s">
        <v>176</v>
      </c>
      <c r="F6432" s="2" t="s">
        <v>368</v>
      </c>
      <c r="G6432">
        <v>4</v>
      </c>
      <c r="H6432">
        <v>1290123</v>
      </c>
      <c r="I6432" s="1">
        <v>3292.3220000000001</v>
      </c>
      <c r="J6432" s="1">
        <v>631</v>
      </c>
      <c r="K6432" s="1">
        <v>19179.330000000002</v>
      </c>
      <c r="L6432" s="1">
        <v>19047.62</v>
      </c>
      <c r="M6432" s="3">
        <v>12</v>
      </c>
      <c r="N6432">
        <v>32.9</v>
      </c>
      <c r="O6432">
        <v>63</v>
      </c>
      <c r="P6432"/>
      <c r="Q6432" s="1">
        <f t="shared" si="1900"/>
        <v>10</v>
      </c>
      <c r="R6432" s="5">
        <f t="shared" si="1901"/>
        <v>-4.4710086072990422E-2</v>
      </c>
      <c r="S6432" s="4">
        <f t="shared" si="1902"/>
        <v>0.85750949512228747</v>
      </c>
      <c r="T6432" s="6">
        <f t="shared" si="1903"/>
        <v>-0.87897086422182658</v>
      </c>
      <c r="U6432" s="6">
        <f t="shared" si="1904"/>
        <v>0.1674230301276895</v>
      </c>
      <c r="V6432" s="4">
        <f t="shared" si="1905"/>
        <v>32.85528991392701</v>
      </c>
      <c r="W6432" s="4">
        <f t="shared" si="1906"/>
        <v>383.94000518099102</v>
      </c>
      <c r="X6432" s="4">
        <f t="shared" si="1907"/>
        <v>495329831.30411565</v>
      </c>
      <c r="Y6432" s="6">
        <f t="shared" si="1908"/>
        <v>62.121029135778173</v>
      </c>
      <c r="Z6432" s="6">
        <f t="shared" si="1909"/>
        <v>1966.4690081699191</v>
      </c>
      <c r="AA6432" s="6">
        <f t="shared" si="1910"/>
        <v>2536986896.2272005</v>
      </c>
      <c r="AB6432" s="26">
        <v>-13.586906357416865</v>
      </c>
      <c r="AC6432" s="4">
        <f t="shared" si="1911"/>
        <v>3038.8906734010466</v>
      </c>
      <c r="AD6432" s="4">
        <f t="shared" si="1912"/>
        <v>129076891551.40889</v>
      </c>
      <c r="AE6432" s="4">
        <f t="shared" si="1913"/>
        <v>100050.06619633081</v>
      </c>
      <c r="AF6432" s="27">
        <v>-10.156431443339946</v>
      </c>
      <c r="AG6432" s="6">
        <f t="shared" si="1914"/>
        <v>115.54912519576715</v>
      </c>
      <c r="AH6432" s="6">
        <f t="shared" si="1915"/>
        <v>431394459.6414575</v>
      </c>
      <c r="AI6432" s="6">
        <f t="shared" si="1916"/>
        <v>3804.249269627785</v>
      </c>
      <c r="AK6432" s="1">
        <f t="shared" si="1917"/>
        <v>2.354325888139872E-7</v>
      </c>
      <c r="AL6432" s="1">
        <f t="shared" si="1918"/>
        <v>0.30373699777846758</v>
      </c>
    </row>
    <row r="6433" spans="4:38" x14ac:dyDescent="0.25">
      <c r="D6433" s="1">
        <v>2005</v>
      </c>
      <c r="E6433" s="1" t="s">
        <v>176</v>
      </c>
      <c r="F6433" s="2" t="s">
        <v>368</v>
      </c>
      <c r="G6433">
        <v>4</v>
      </c>
      <c r="H6433">
        <v>1296502</v>
      </c>
      <c r="I6433" s="1">
        <v>4153.9960000000001</v>
      </c>
      <c r="J6433" s="1">
        <v>639</v>
      </c>
      <c r="K6433" s="1">
        <v>19422.490000000002</v>
      </c>
      <c r="L6433" s="1">
        <v>19354.84</v>
      </c>
      <c r="M6433" s="3">
        <v>12</v>
      </c>
      <c r="N6433">
        <v>32.9</v>
      </c>
      <c r="O6433">
        <v>62</v>
      </c>
      <c r="P6433"/>
      <c r="Q6433" s="1">
        <f t="shared" si="1900"/>
        <v>10</v>
      </c>
      <c r="R6433" s="5">
        <f t="shared" si="1901"/>
        <v>-3.5435758724851919E-2</v>
      </c>
      <c r="S6433" s="4">
        <f t="shared" si="1902"/>
        <v>0.68825066947584923</v>
      </c>
      <c r="T6433" s="6">
        <f t="shared" si="1903"/>
        <v>-0.83060444401532718</v>
      </c>
      <c r="U6433" s="6">
        <f t="shared" si="1904"/>
        <v>0.16076216117205616</v>
      </c>
      <c r="V6433" s="4">
        <f t="shared" si="1905"/>
        <v>32.864564241275147</v>
      </c>
      <c r="W6433" s="4">
        <f t="shared" si="1906"/>
        <v>603.55858471791339</v>
      </c>
      <c r="X6433" s="4">
        <f t="shared" si="1907"/>
        <v>782514912.20394421</v>
      </c>
      <c r="Y6433" s="6">
        <f t="shared" si="1908"/>
        <v>61.169395555984671</v>
      </c>
      <c r="Z6433" s="6">
        <f t="shared" si="1909"/>
        <v>2583.938888177905</v>
      </c>
      <c r="AA6433" s="6">
        <f t="shared" si="1910"/>
        <v>3350081936.4004302</v>
      </c>
      <c r="AB6433" s="26">
        <v>-13.586906357416865</v>
      </c>
      <c r="AC6433" s="4">
        <f t="shared" si="1911"/>
        <v>3834.2360503453961</v>
      </c>
      <c r="AD6433" s="4">
        <f t="shared" si="1912"/>
        <v>206499075315.93512</v>
      </c>
      <c r="AE6433" s="4">
        <f t="shared" si="1913"/>
        <v>159274.01216190576</v>
      </c>
      <c r="AF6433" s="27">
        <v>-10.156431443339946</v>
      </c>
      <c r="AG6433" s="6">
        <f t="shared" si="1914"/>
        <v>122.27759574992749</v>
      </c>
      <c r="AH6433" s="6">
        <f t="shared" si="1915"/>
        <v>546991284.31867373</v>
      </c>
      <c r="AI6433" s="6">
        <f t="shared" si="1916"/>
        <v>5079.4064363481584</v>
      </c>
      <c r="AK6433" s="1">
        <f t="shared" si="1917"/>
        <v>1.856781220196348E-7</v>
      </c>
      <c r="AL6433" s="1">
        <f t="shared" si="1918"/>
        <v>0.24073205655470056</v>
      </c>
    </row>
    <row r="6434" spans="4:38" x14ac:dyDescent="0.25">
      <c r="D6434" s="1">
        <v>2006</v>
      </c>
      <c r="E6434" s="1" t="s">
        <v>176</v>
      </c>
      <c r="F6434" s="2" t="s">
        <v>368</v>
      </c>
      <c r="G6434">
        <v>4</v>
      </c>
      <c r="H6434">
        <v>1302561</v>
      </c>
      <c r="I6434" s="1">
        <v>5335.8389999999999</v>
      </c>
      <c r="J6434" s="1">
        <v>645</v>
      </c>
      <c r="K6434" s="1">
        <v>19604.86</v>
      </c>
      <c r="L6434" s="1">
        <v>20967.740000000002</v>
      </c>
      <c r="M6434" s="3">
        <v>12</v>
      </c>
      <c r="N6434">
        <v>32.9</v>
      </c>
      <c r="O6434">
        <v>62</v>
      </c>
      <c r="P6434"/>
      <c r="Q6434" s="1">
        <f t="shared" si="1900"/>
        <v>10</v>
      </c>
      <c r="R6434" s="5">
        <f t="shared" si="1901"/>
        <v>-2.7587039264115723E-2</v>
      </c>
      <c r="S6434" s="4">
        <f t="shared" si="1902"/>
        <v>0.54084004258749174</v>
      </c>
      <c r="T6434" s="6">
        <f t="shared" si="1903"/>
        <v>-0.78284761463523966</v>
      </c>
      <c r="U6434" s="6">
        <f t="shared" si="1904"/>
        <v>0.164145452432919</v>
      </c>
      <c r="V6434" s="4">
        <f t="shared" si="1905"/>
        <v>32.872412960735886</v>
      </c>
      <c r="W6434" s="4">
        <f t="shared" si="1906"/>
        <v>986.5835699724139</v>
      </c>
      <c r="X6434" s="4">
        <f t="shared" si="1907"/>
        <v>1285085281.4868374</v>
      </c>
      <c r="Y6434" s="6">
        <f t="shared" si="1908"/>
        <v>61.217152385364763</v>
      </c>
      <c r="Z6434" s="6">
        <f t="shared" si="1909"/>
        <v>3250.6773236258778</v>
      </c>
      <c r="AA6434" s="6">
        <f t="shared" si="1910"/>
        <v>4234205505.339447</v>
      </c>
      <c r="AB6434" s="26">
        <v>-13.586906357416865</v>
      </c>
      <c r="AC6434" s="4">
        <f t="shared" si="1911"/>
        <v>4925.1049477753286</v>
      </c>
      <c r="AD6434" s="4">
        <f t="shared" si="1912"/>
        <v>342307391485.01532</v>
      </c>
      <c r="AE6434" s="4">
        <f t="shared" si="1913"/>
        <v>262795.67059432564</v>
      </c>
      <c r="AF6434" s="27">
        <v>-10.156431443339946</v>
      </c>
      <c r="AG6434" s="6">
        <f t="shared" si="1914"/>
        <v>129.73701718529523</v>
      </c>
      <c r="AH6434" s="6">
        <f t="shared" si="1915"/>
        <v>705897963.80612719</v>
      </c>
      <c r="AI6434" s="6">
        <f t="shared" si="1916"/>
        <v>6922.5583604096846</v>
      </c>
      <c r="AK6434" s="1">
        <f t="shared" si="1917"/>
        <v>1.4387959682696267E-7</v>
      </c>
      <c r="AL6434" s="1">
        <f t="shared" si="1918"/>
        <v>0.18741195152252532</v>
      </c>
    </row>
    <row r="6435" spans="4:38" x14ac:dyDescent="0.25">
      <c r="D6435" s="1">
        <v>2007</v>
      </c>
      <c r="E6435" s="1" t="s">
        <v>176</v>
      </c>
      <c r="F6435" s="2" t="s">
        <v>368</v>
      </c>
      <c r="G6435">
        <v>4</v>
      </c>
      <c r="H6435">
        <v>1308451</v>
      </c>
      <c r="I6435" s="1">
        <v>4849.7439999999997</v>
      </c>
      <c r="J6435" s="1">
        <v>649</v>
      </c>
      <c r="K6435" s="1">
        <v>19786.59</v>
      </c>
      <c r="L6435" s="1">
        <v>20312.5</v>
      </c>
      <c r="M6435" s="3">
        <v>13</v>
      </c>
      <c r="N6435">
        <v>32.799999999999997</v>
      </c>
      <c r="O6435">
        <v>64</v>
      </c>
      <c r="P6435"/>
      <c r="Q6435" s="1">
        <f t="shared" si="1900"/>
        <v>10</v>
      </c>
      <c r="R6435" s="5">
        <f t="shared" si="1901"/>
        <v>-3.0352117555070949E-2</v>
      </c>
      <c r="S6435" s="4">
        <f t="shared" si="1902"/>
        <v>0.60056490569399124</v>
      </c>
      <c r="T6435" s="6">
        <f t="shared" si="1903"/>
        <v>-0.80056917025780183</v>
      </c>
      <c r="U6435" s="6">
        <f t="shared" si="1904"/>
        <v>0.16261561270861599</v>
      </c>
      <c r="V6435" s="4">
        <f t="shared" si="1905"/>
        <v>32.769647882444929</v>
      </c>
      <c r="W6435" s="4">
        <f t="shared" si="1906"/>
        <v>807.53036916065037</v>
      </c>
      <c r="X6435" s="4">
        <f t="shared" si="1907"/>
        <v>1056613919.0586221</v>
      </c>
      <c r="Y6435" s="6">
        <f t="shared" si="1908"/>
        <v>63.199430829742198</v>
      </c>
      <c r="Z6435" s="6">
        <f t="shared" si="1909"/>
        <v>2982.3360249486313</v>
      </c>
      <c r="AA6435" s="6">
        <f t="shared" si="1910"/>
        <v>3902240554.1800618</v>
      </c>
      <c r="AB6435" s="26">
        <v>-13.586906357416865</v>
      </c>
      <c r="AC6435" s="4">
        <f t="shared" si="1911"/>
        <v>4476.4278250981179</v>
      </c>
      <c r="AD6435" s="4">
        <f t="shared" si="1912"/>
        <v>284058549115.25836</v>
      </c>
      <c r="AE6435" s="4">
        <f t="shared" si="1913"/>
        <v>217095.28986202646</v>
      </c>
      <c r="AF6435" s="27">
        <v>-10.156431443339946</v>
      </c>
      <c r="AG6435" s="6">
        <f t="shared" si="1914"/>
        <v>126.86513321602607</v>
      </c>
      <c r="AH6435" s="6">
        <f t="shared" si="1915"/>
        <v>644491834.27200639</v>
      </c>
      <c r="AI6435" s="6">
        <f t="shared" si="1916"/>
        <v>6152.6341862362306</v>
      </c>
      <c r="AK6435" s="1">
        <f t="shared" si="1917"/>
        <v>1.5758820986168531E-7</v>
      </c>
      <c r="AL6435" s="1">
        <f t="shared" si="1918"/>
        <v>0.20619645078173199</v>
      </c>
    </row>
    <row r="6436" spans="4:38" x14ac:dyDescent="0.25">
      <c r="D6436" s="1">
        <v>2008</v>
      </c>
      <c r="E6436" s="1" t="s">
        <v>176</v>
      </c>
      <c r="F6436" s="2" t="s">
        <v>368</v>
      </c>
      <c r="G6436">
        <v>4</v>
      </c>
      <c r="H6436">
        <v>1314443</v>
      </c>
      <c r="I6436" s="1">
        <v>5534.027</v>
      </c>
      <c r="J6436" s="1">
        <v>647</v>
      </c>
      <c r="K6436" s="1">
        <v>19969.14</v>
      </c>
      <c r="L6436" s="1">
        <v>20634.919999999998</v>
      </c>
      <c r="M6436" s="3">
        <v>13</v>
      </c>
      <c r="N6436">
        <v>32.4</v>
      </c>
      <c r="O6436">
        <v>63</v>
      </c>
      <c r="P6436"/>
      <c r="Q6436" s="1">
        <f t="shared" si="1900"/>
        <v>10</v>
      </c>
      <c r="R6436" s="5">
        <f t="shared" si="1901"/>
        <v>-2.6599075140038168E-2</v>
      </c>
      <c r="S6436" s="4">
        <f t="shared" si="1902"/>
        <v>0.53116065534194168</v>
      </c>
      <c r="T6436" s="6">
        <f t="shared" si="1903"/>
        <v>-0.77623644362847632</v>
      </c>
      <c r="U6436" s="6">
        <f t="shared" si="1904"/>
        <v>0.16017576915358117</v>
      </c>
      <c r="V6436" s="4">
        <f t="shared" si="1905"/>
        <v>32.373400924859958</v>
      </c>
      <c r="W6436" s="4">
        <f t="shared" si="1906"/>
        <v>1041.8744205437049</v>
      </c>
      <c r="X6436" s="4">
        <f t="shared" si="1907"/>
        <v>1369484538.9627292</v>
      </c>
      <c r="Y6436" s="6">
        <f t="shared" si="1908"/>
        <v>62.223763556371523</v>
      </c>
      <c r="Z6436" s="6">
        <f t="shared" si="1909"/>
        <v>3454.9713912681859</v>
      </c>
      <c r="AA6436" s="6">
        <f t="shared" si="1910"/>
        <v>4541362960.4527283</v>
      </c>
      <c r="AB6436" s="26">
        <v>-13.586906357416865</v>
      </c>
      <c r="AC6436" s="4">
        <f t="shared" si="1911"/>
        <v>5108.0371350826481</v>
      </c>
      <c r="AD6436" s="4">
        <f t="shared" si="1912"/>
        <v>371566949960.62921</v>
      </c>
      <c r="AE6436" s="4">
        <f t="shared" si="1913"/>
        <v>282680.15422550024</v>
      </c>
      <c r="AF6436" s="27">
        <v>-10.156431443339946</v>
      </c>
      <c r="AG6436" s="6">
        <f t="shared" si="1914"/>
        <v>130.84198154706888</v>
      </c>
      <c r="AH6436" s="6">
        <f t="shared" si="1915"/>
        <v>738795383.44918358</v>
      </c>
      <c r="AI6436" s="6">
        <f t="shared" si="1916"/>
        <v>7240.8305861498093</v>
      </c>
      <c r="AK6436" s="1">
        <f t="shared" si="1917"/>
        <v>1.3747286015680054E-7</v>
      </c>
      <c r="AL6436" s="1">
        <f t="shared" si="1918"/>
        <v>0.18070023872308538</v>
      </c>
    </row>
    <row r="6437" spans="4:38" x14ac:dyDescent="0.25">
      <c r="D6437" s="1">
        <v>2009</v>
      </c>
      <c r="E6437" s="1" t="s">
        <v>176</v>
      </c>
      <c r="F6437" s="2" t="s">
        <v>368</v>
      </c>
      <c r="G6437">
        <v>4</v>
      </c>
      <c r="H6437">
        <v>1320930</v>
      </c>
      <c r="I6437" s="1">
        <v>5169.2179999999998</v>
      </c>
      <c r="J6437" s="1">
        <v>641</v>
      </c>
      <c r="K6437" s="1">
        <v>20031.25</v>
      </c>
      <c r="L6437" s="1">
        <v>20312.5</v>
      </c>
      <c r="M6437" s="3">
        <v>13</v>
      </c>
      <c r="N6437">
        <v>32</v>
      </c>
      <c r="O6437">
        <v>64</v>
      </c>
      <c r="P6437"/>
      <c r="Q6437" s="1">
        <f t="shared" si="1900"/>
        <v>10</v>
      </c>
      <c r="R6437" s="5">
        <f t="shared" si="1901"/>
        <v>-2.8476260819334763E-2</v>
      </c>
      <c r="S6437" s="4">
        <f t="shared" si="1902"/>
        <v>0.57041509953729952</v>
      </c>
      <c r="T6437" s="6">
        <f t="shared" si="1903"/>
        <v>-0.78866756893341483</v>
      </c>
      <c r="U6437" s="6">
        <f t="shared" si="1904"/>
        <v>0.16019809993959988</v>
      </c>
      <c r="V6437" s="4">
        <f t="shared" si="1905"/>
        <v>31.971523739180665</v>
      </c>
      <c r="W6437" s="4">
        <f t="shared" si="1906"/>
        <v>906.22040058075004</v>
      </c>
      <c r="X6437" s="4">
        <f t="shared" si="1907"/>
        <v>1197053713.7391303</v>
      </c>
      <c r="Y6437" s="6">
        <f t="shared" si="1908"/>
        <v>63.211332431066587</v>
      </c>
      <c r="Z6437" s="6">
        <f t="shared" si="1909"/>
        <v>3226.7661114263965</v>
      </c>
      <c r="AA6437" s="6">
        <f t="shared" si="1910"/>
        <v>4262332159.5664701</v>
      </c>
      <c r="AB6437" s="26">
        <v>-13.586906357416865</v>
      </c>
      <c r="AC6437" s="4">
        <f t="shared" si="1911"/>
        <v>4771.30984423055</v>
      </c>
      <c r="AD6437" s="4">
        <f t="shared" si="1912"/>
        <v>325793392289.72607</v>
      </c>
      <c r="AE6437" s="4">
        <f t="shared" si="1913"/>
        <v>246639.40730373756</v>
      </c>
      <c r="AF6437" s="27">
        <v>-10.156431443339946</v>
      </c>
      <c r="AG6437" s="6">
        <f t="shared" si="1914"/>
        <v>128.77962583240731</v>
      </c>
      <c r="AH6437" s="6">
        <f t="shared" si="1915"/>
        <v>693498926.18792439</v>
      </c>
      <c r="AI6437" s="6">
        <f t="shared" si="1916"/>
        <v>6656.8995988614479</v>
      </c>
      <c r="AK6437" s="1">
        <f t="shared" si="1917"/>
        <v>1.4645201398030362E-7</v>
      </c>
      <c r="AL6437" s="1">
        <f t="shared" si="1918"/>
        <v>0.19345285882700247</v>
      </c>
    </row>
    <row r="6438" spans="4:38" x14ac:dyDescent="0.25">
      <c r="D6438" s="1">
        <v>2010</v>
      </c>
      <c r="E6438" s="1" t="s">
        <v>176</v>
      </c>
      <c r="F6438" s="2" t="s">
        <v>368</v>
      </c>
      <c r="G6438">
        <v>4</v>
      </c>
      <c r="H6438">
        <v>1328147</v>
      </c>
      <c r="I6438" s="1">
        <v>5180.183</v>
      </c>
      <c r="J6438" s="1">
        <v>632</v>
      </c>
      <c r="K6438" s="1">
        <v>20127.39</v>
      </c>
      <c r="L6438" s="1">
        <v>20000</v>
      </c>
      <c r="M6438" s="3">
        <v>13</v>
      </c>
      <c r="N6438">
        <v>31.4</v>
      </c>
      <c r="O6438">
        <v>65</v>
      </c>
      <c r="P6438"/>
      <c r="Q6438" s="1">
        <f t="shared" si="1900"/>
        <v>10</v>
      </c>
      <c r="R6438" s="5">
        <f t="shared" si="1901"/>
        <v>-2.8415984531820593E-2</v>
      </c>
      <c r="S6438" s="4">
        <f t="shared" si="1902"/>
        <v>0.57193960290592039</v>
      </c>
      <c r="T6438" s="6">
        <f t="shared" si="1903"/>
        <v>-0.78827682178788561</v>
      </c>
      <c r="U6438" s="6">
        <f t="shared" si="1904"/>
        <v>0.15765536435757713</v>
      </c>
      <c r="V6438" s="4">
        <f t="shared" si="1905"/>
        <v>31.371584015468176</v>
      </c>
      <c r="W6438" s="4">
        <f t="shared" si="1906"/>
        <v>905.72203317980416</v>
      </c>
      <c r="X6438" s="4">
        <f t="shared" si="1907"/>
        <v>1202932001.2016573</v>
      </c>
      <c r="Y6438" s="6">
        <f t="shared" si="1908"/>
        <v>64.211723178212111</v>
      </c>
      <c r="Z6438" s="6">
        <f t="shared" si="1909"/>
        <v>3285.7638692527207</v>
      </c>
      <c r="AA6438" s="6">
        <f t="shared" si="1910"/>
        <v>4363977425.6563931</v>
      </c>
      <c r="AB6438" s="26">
        <v>-13.586906357416865</v>
      </c>
      <c r="AC6438" s="4">
        <f t="shared" si="1911"/>
        <v>4781.4307972338838</v>
      </c>
      <c r="AD6438" s="4">
        <f t="shared" si="1912"/>
        <v>328964567107.61975</v>
      </c>
      <c r="AE6438" s="4">
        <f t="shared" si="1913"/>
        <v>247686.8653150741</v>
      </c>
      <c r="AF6438" s="27">
        <v>-10.156431443339946</v>
      </c>
      <c r="AG6438" s="6">
        <f t="shared" si="1914"/>
        <v>128.84346161928508</v>
      </c>
      <c r="AH6438" s="6">
        <f t="shared" si="1915"/>
        <v>698767004.02093315</v>
      </c>
      <c r="AI6438" s="6">
        <f t="shared" si="1916"/>
        <v>6674.3270954137306</v>
      </c>
      <c r="AK6438" s="1">
        <f t="shared" si="1917"/>
        <v>1.4534789686542908E-7</v>
      </c>
      <c r="AL6438" s="1">
        <f t="shared" si="1918"/>
        <v>0.19304337317812903</v>
      </c>
    </row>
    <row r="6439" spans="4:38" x14ac:dyDescent="0.25">
      <c r="D6439" s="1">
        <v>2011</v>
      </c>
      <c r="E6439" s="1" t="s">
        <v>176</v>
      </c>
      <c r="F6439" s="2" t="s">
        <v>368</v>
      </c>
      <c r="G6439">
        <v>4</v>
      </c>
      <c r="H6439">
        <v>1336178</v>
      </c>
      <c r="I6439" s="1">
        <v>4765.1769999999997</v>
      </c>
      <c r="J6439" s="1">
        <v>616</v>
      </c>
      <c r="K6439" s="1">
        <v>20065.150000000001</v>
      </c>
      <c r="L6439" s="1">
        <v>20000</v>
      </c>
      <c r="M6439" s="3">
        <v>13</v>
      </c>
      <c r="N6439">
        <v>30.7</v>
      </c>
      <c r="O6439">
        <v>65</v>
      </c>
      <c r="P6439"/>
      <c r="Q6439" s="1">
        <f t="shared" si="1900"/>
        <v>10</v>
      </c>
      <c r="R6439" s="5">
        <f t="shared" si="1901"/>
        <v>-3.0890772787663501E-2</v>
      </c>
      <c r="S6439" s="4">
        <f t="shared" si="1902"/>
        <v>0.61982798960038632</v>
      </c>
      <c r="T6439" s="6">
        <f t="shared" si="1903"/>
        <v>-0.80389836587991392</v>
      </c>
      <c r="U6439" s="6">
        <f t="shared" si="1904"/>
        <v>0.1607796731759828</v>
      </c>
      <c r="V6439" s="4">
        <f t="shared" si="1905"/>
        <v>30.669109227212335</v>
      </c>
      <c r="W6439" s="4">
        <f t="shared" si="1906"/>
        <v>768.79022566763899</v>
      </c>
      <c r="X6439" s="4">
        <f t="shared" si="1907"/>
        <v>1027240586.1521345</v>
      </c>
      <c r="Y6439" s="6">
        <f t="shared" si="1908"/>
        <v>64.196101634120083</v>
      </c>
      <c r="Z6439" s="6">
        <f t="shared" si="1909"/>
        <v>2963.7931872048489</v>
      </c>
      <c r="AA6439" s="6">
        <f t="shared" si="1910"/>
        <v>3960155253.2930007</v>
      </c>
      <c r="AB6439" s="26">
        <v>-13.586906357416865</v>
      </c>
      <c r="AC6439" s="4">
        <f t="shared" si="1911"/>
        <v>4398.37049426064</v>
      </c>
      <c r="AD6439" s="4">
        <f t="shared" si="1912"/>
        <v>280049732972.27704</v>
      </c>
      <c r="AE6439" s="4">
        <f t="shared" si="1913"/>
        <v>209590.13916729431</v>
      </c>
      <c r="AF6439" s="27">
        <v>-10.156431443339946</v>
      </c>
      <c r="AG6439" s="6">
        <f t="shared" si="1914"/>
        <v>126.339744853482</v>
      </c>
      <c r="AH6439" s="6">
        <f t="shared" si="1915"/>
        <v>646672652.37661922</v>
      </c>
      <c r="AI6439" s="6">
        <f t="shared" si="1916"/>
        <v>6020.3124636168077</v>
      </c>
      <c r="AK6439" s="1">
        <f t="shared" si="1917"/>
        <v>1.5705676443890944E-7</v>
      </c>
      <c r="AL6439" s="1">
        <f t="shared" si="1918"/>
        <v>0.20985579339445315</v>
      </c>
    </row>
    <row r="6440" spans="4:38" x14ac:dyDescent="0.25">
      <c r="D6440" s="1">
        <v>2012</v>
      </c>
      <c r="E6440" s="1" t="s">
        <v>176</v>
      </c>
      <c r="F6440" s="2" t="s">
        <v>368</v>
      </c>
      <c r="G6440">
        <v>4</v>
      </c>
      <c r="H6440">
        <v>1344817</v>
      </c>
      <c r="I6440" s="1">
        <v>4927.2910000000002</v>
      </c>
      <c r="J6440" s="1">
        <v>598</v>
      </c>
      <c r="K6440" s="1">
        <v>19933.330000000002</v>
      </c>
      <c r="L6440" s="1">
        <v>20634.919999999998</v>
      </c>
      <c r="M6440" s="3">
        <v>13</v>
      </c>
      <c r="N6440">
        <v>30</v>
      </c>
      <c r="O6440">
        <v>63</v>
      </c>
      <c r="P6440"/>
      <c r="Q6440" s="1">
        <f t="shared" si="1900"/>
        <v>10</v>
      </c>
      <c r="R6440" s="5">
        <f t="shared" si="1901"/>
        <v>-2.9874427956457207E-2</v>
      </c>
      <c r="S6440" s="4">
        <f t="shared" si="1902"/>
        <v>0.59549683101728712</v>
      </c>
      <c r="T6440" s="6">
        <f t="shared" si="1903"/>
        <v>-0.7975846705192875</v>
      </c>
      <c r="U6440" s="6">
        <f t="shared" si="1904"/>
        <v>0.16458095869391853</v>
      </c>
      <c r="V6440" s="4">
        <f t="shared" si="1905"/>
        <v>29.970125572043543</v>
      </c>
      <c r="W6440" s="4">
        <f t="shared" si="1906"/>
        <v>827.42522602222914</v>
      </c>
      <c r="X6440" s="4">
        <f t="shared" si="1907"/>
        <v>1112735510.1835361</v>
      </c>
      <c r="Y6440" s="6">
        <f t="shared" si="1908"/>
        <v>62.202415329480715</v>
      </c>
      <c r="Z6440" s="6">
        <f t="shared" si="1909"/>
        <v>2993.840258983781</v>
      </c>
      <c r="AA6440" s="6">
        <f t="shared" si="1910"/>
        <v>4026167275.5657916</v>
      </c>
      <c r="AB6440" s="26">
        <v>-13.586906357416865</v>
      </c>
      <c r="AC6440" s="4">
        <f t="shared" si="1911"/>
        <v>4548.005530756991</v>
      </c>
      <c r="AD6440" s="4">
        <f t="shared" si="1912"/>
        <v>301364704274.78406</v>
      </c>
      <c r="AE6440" s="4">
        <f t="shared" si="1913"/>
        <v>224093.46719649146</v>
      </c>
      <c r="AF6440" s="27">
        <v>-10.156431443339946</v>
      </c>
      <c r="AG6440" s="6">
        <f t="shared" si="1914"/>
        <v>127.33985266701964</v>
      </c>
      <c r="AH6440" s="6">
        <f t="shared" si="1915"/>
        <v>672996094.15818119</v>
      </c>
      <c r="AI6440" s="6">
        <f t="shared" si="1916"/>
        <v>6274.4050998753191</v>
      </c>
      <c r="AK6440" s="1">
        <f t="shared" si="1917"/>
        <v>1.5091367589650193E-7</v>
      </c>
      <c r="AL6440" s="1">
        <f t="shared" si="1918"/>
        <v>0.20295127687810605</v>
      </c>
    </row>
    <row r="6441" spans="4:38" x14ac:dyDescent="0.25">
      <c r="D6441" s="1">
        <v>2013</v>
      </c>
      <c r="E6441" s="1" t="s">
        <v>176</v>
      </c>
      <c r="F6441" s="2" t="s">
        <v>368</v>
      </c>
      <c r="G6441">
        <v>4</v>
      </c>
      <c r="H6441">
        <v>1353700</v>
      </c>
      <c r="I6441" s="1">
        <v>5224.1729999999998</v>
      </c>
      <c r="J6441" s="1">
        <v>577</v>
      </c>
      <c r="K6441" s="1">
        <v>19760.27</v>
      </c>
      <c r="L6441" s="1">
        <v>18750</v>
      </c>
      <c r="M6441" s="3">
        <v>13</v>
      </c>
      <c r="N6441">
        <v>29.2</v>
      </c>
      <c r="O6441">
        <v>64</v>
      </c>
      <c r="P6441"/>
      <c r="Q6441" s="1">
        <f t="shared" si="1900"/>
        <v>10</v>
      </c>
      <c r="R6441" s="5">
        <f t="shared" si="1901"/>
        <v>-2.8176708543151237E-2</v>
      </c>
      <c r="S6441" s="4">
        <f t="shared" si="1902"/>
        <v>0.55677936852397514</v>
      </c>
      <c r="T6441" s="6">
        <f t="shared" si="1903"/>
        <v>-0.78672036011315727</v>
      </c>
      <c r="U6441" s="6">
        <f t="shared" si="1904"/>
        <v>0.14751006752121698</v>
      </c>
      <c r="V6441" s="4">
        <f t="shared" si="1905"/>
        <v>29.17182329145685</v>
      </c>
      <c r="W6441" s="4">
        <f t="shared" si="1906"/>
        <v>938.284228068527</v>
      </c>
      <c r="X6441" s="4">
        <f t="shared" si="1907"/>
        <v>1270155359.536365</v>
      </c>
      <c r="Y6441" s="6">
        <f t="shared" si="1908"/>
        <v>63.213279639886842</v>
      </c>
      <c r="Z6441" s="6">
        <f t="shared" si="1909"/>
        <v>3541.5704756887762</v>
      </c>
      <c r="AA6441" s="6">
        <f t="shared" si="1910"/>
        <v>4794223952.9398966</v>
      </c>
      <c r="AB6441" s="26">
        <v>-13.586906357416865</v>
      </c>
      <c r="AC6441" s="4">
        <f t="shared" si="1911"/>
        <v>4822.034602306082</v>
      </c>
      <c r="AD6441" s="4">
        <f t="shared" si="1912"/>
        <v>341012502444.90179</v>
      </c>
      <c r="AE6441" s="4">
        <f t="shared" si="1913"/>
        <v>251911.42974433169</v>
      </c>
      <c r="AF6441" s="27">
        <v>-10.156431443339946</v>
      </c>
      <c r="AG6441" s="6">
        <f t="shared" si="1914"/>
        <v>129.09836783528908</v>
      </c>
      <c r="AH6441" s="6">
        <f t="shared" si="1915"/>
        <v>718259072.78788018</v>
      </c>
      <c r="AI6441" s="6">
        <f t="shared" si="1916"/>
        <v>6744.322075891856</v>
      </c>
      <c r="AK6441" s="1">
        <f t="shared" si="1917"/>
        <v>1.4140345493887542E-7</v>
      </c>
      <c r="AL6441" s="1">
        <f t="shared" si="1918"/>
        <v>0.19141785695075567</v>
      </c>
    </row>
    <row r="6442" spans="4:38" x14ac:dyDescent="0.25">
      <c r="D6442" s="1">
        <v>2014</v>
      </c>
      <c r="E6442" s="1" t="s">
        <v>176</v>
      </c>
      <c r="F6442" s="2" t="s">
        <v>368</v>
      </c>
      <c r="G6442">
        <v>4</v>
      </c>
      <c r="H6442">
        <v>1362342</v>
      </c>
      <c r="I6442" s="1">
        <v>5190.4780000000001</v>
      </c>
      <c r="J6442" s="1">
        <v>554</v>
      </c>
      <c r="K6442" s="1">
        <v>19438.599999999999</v>
      </c>
      <c r="L6442" s="1">
        <v>19047.62</v>
      </c>
      <c r="M6442" s="3">
        <v>12</v>
      </c>
      <c r="N6442">
        <v>28.5</v>
      </c>
      <c r="O6442">
        <v>63</v>
      </c>
      <c r="P6442"/>
      <c r="Q6442" s="1">
        <f t="shared" si="1900"/>
        <v>10</v>
      </c>
      <c r="R6442" s="5">
        <f t="shared" si="1901"/>
        <v>-2.8359623140681838E-2</v>
      </c>
      <c r="S6442" s="4">
        <f t="shared" si="1902"/>
        <v>0.55127137038245788</v>
      </c>
      <c r="T6442" s="6">
        <f t="shared" si="1903"/>
        <v>-0.78791096622981172</v>
      </c>
      <c r="U6442" s="6">
        <f t="shared" si="1904"/>
        <v>0.15007828678578286</v>
      </c>
      <c r="V6442" s="4">
        <f t="shared" si="1905"/>
        <v>28.47164037685932</v>
      </c>
      <c r="W6442" s="4">
        <f t="shared" si="1906"/>
        <v>941.54680958653432</v>
      </c>
      <c r="X6442" s="4">
        <f t="shared" si="1907"/>
        <v>1282708763.6657383</v>
      </c>
      <c r="Y6442" s="6">
        <f t="shared" si="1908"/>
        <v>62.212089033770191</v>
      </c>
      <c r="Z6442" s="6">
        <f t="shared" si="1909"/>
        <v>3458.5136272302525</v>
      </c>
      <c r="AA6442" s="6">
        <f t="shared" si="1910"/>
        <v>4711678371.9481163</v>
      </c>
      <c r="AB6442" s="26">
        <v>-13.586906357416865</v>
      </c>
      <c r="AC6442" s="4">
        <f t="shared" si="1911"/>
        <v>4790.9333244723084</v>
      </c>
      <c r="AD6442" s="4">
        <f t="shared" si="1912"/>
        <v>338776773294.66083</v>
      </c>
      <c r="AE6442" s="4">
        <f t="shared" si="1913"/>
        <v>248672.3402014038</v>
      </c>
      <c r="AF6442" s="27">
        <v>-10.156431443339946</v>
      </c>
      <c r="AG6442" s="6">
        <f t="shared" si="1914"/>
        <v>128.90328829840908</v>
      </c>
      <c r="AH6442" s="6">
        <f t="shared" si="1915"/>
        <v>718182207.83569777</v>
      </c>
      <c r="AI6442" s="6">
        <f t="shared" si="1916"/>
        <v>6690.6968204054983</v>
      </c>
      <c r="AK6442" s="1">
        <f t="shared" si="1917"/>
        <v>1.4141858893924987E-7</v>
      </c>
      <c r="AL6442" s="1">
        <f t="shared" si="1918"/>
        <v>0.19266048329267554</v>
      </c>
    </row>
    <row r="6443" spans="4:38" x14ac:dyDescent="0.25">
      <c r="D6443" s="1">
        <v>2015</v>
      </c>
      <c r="E6443" s="1" t="s">
        <v>176</v>
      </c>
      <c r="F6443" s="2" t="s">
        <v>368</v>
      </c>
      <c r="G6443">
        <v>4</v>
      </c>
      <c r="H6443">
        <v>1370328</v>
      </c>
      <c r="I6443" s="1">
        <v>5213.3540000000003</v>
      </c>
      <c r="J6443" s="1">
        <v>529</v>
      </c>
      <c r="K6443" s="1">
        <v>19097.47</v>
      </c>
      <c r="M6443" s="3">
        <v>12</v>
      </c>
      <c r="N6443">
        <v>27.7</v>
      </c>
      <c r="O6443">
        <v>63</v>
      </c>
      <c r="P6443"/>
      <c r="Q6443" s="1">
        <f t="shared" si="1900"/>
        <v>10</v>
      </c>
      <c r="R6443" s="5">
        <f t="shared" si="1901"/>
        <v>-2.8235182187896696E-2</v>
      </c>
      <c r="S6443" s="4">
        <f t="shared" si="1902"/>
        <v>0.5392205447778915</v>
      </c>
      <c r="T6443" s="6">
        <f t="shared" si="1903"/>
        <v>-0.78710151429862862</v>
      </c>
      <c r="U6443" s="6">
        <f t="shared" si="1904"/>
        <v>0</v>
      </c>
      <c r="V6443" s="4">
        <f t="shared" si="1905"/>
        <v>27.671764817812104</v>
      </c>
      <c r="W6443" s="4">
        <f t="shared" si="1906"/>
        <v>966.83148490705514</v>
      </c>
      <c r="X6443" s="4">
        <f t="shared" si="1907"/>
        <v>1324876255.049715</v>
      </c>
      <c r="Y6443" s="6">
        <f t="shared" si="1908"/>
        <v>62.212898485701373</v>
      </c>
      <c r="Z6443" s="6" t="e">
        <f t="shared" si="1909"/>
        <v>#DIV/0!</v>
      </c>
      <c r="AA6443" s="6" t="e">
        <f t="shared" si="1910"/>
        <v>#DIV/0!</v>
      </c>
      <c r="AB6443" s="26">
        <v>-13.586906357416865</v>
      </c>
      <c r="AC6443" s="4">
        <f t="shared" si="1911"/>
        <v>4812.048410738088</v>
      </c>
      <c r="AD6443" s="4">
        <f t="shared" si="1912"/>
        <v>343772977146.11975</v>
      </c>
      <c r="AE6443" s="4">
        <f t="shared" si="1913"/>
        <v>250869.11830315058</v>
      </c>
      <c r="AF6443" s="27">
        <v>-10.156431443339946</v>
      </c>
      <c r="AG6443" s="6">
        <f t="shared" si="1914"/>
        <v>129.03585190520377</v>
      </c>
      <c r="AH6443" s="6">
        <f t="shared" si="1915"/>
        <v>725575966.08258057</v>
      </c>
      <c r="AI6443" s="6">
        <f t="shared" si="1916"/>
        <v>6727.0957467340177</v>
      </c>
      <c r="AK6443" s="1">
        <f t="shared" si="1917"/>
        <v>1.3997750639640127E-7</v>
      </c>
      <c r="AL6443" s="1">
        <f t="shared" si="1918"/>
        <v>0.19181509638516778</v>
      </c>
    </row>
    <row r="6444" spans="4:38" x14ac:dyDescent="0.25">
      <c r="D6444" s="1">
        <v>2016</v>
      </c>
      <c r="E6444" s="1" t="s">
        <v>176</v>
      </c>
      <c r="F6444" s="2" t="s">
        <v>368</v>
      </c>
      <c r="G6444">
        <v>4</v>
      </c>
      <c r="H6444">
        <v>1377564</v>
      </c>
      <c r="I6444" s="1">
        <v>3789.7190000000001</v>
      </c>
      <c r="J6444" s="1">
        <v>504</v>
      </c>
      <c r="K6444" s="1">
        <v>18736.060000000001</v>
      </c>
      <c r="M6444" s="3"/>
      <c r="N6444">
        <v>26.9</v>
      </c>
      <c r="O6444"/>
      <c r="P6444"/>
      <c r="Q6444" s="1">
        <f t="shared" si="1900"/>
        <v>10</v>
      </c>
      <c r="R6444" s="5">
        <f t="shared" si="1901"/>
        <v>-3.8841929968950202E-2</v>
      </c>
      <c r="S6444" s="4">
        <f t="shared" si="1902"/>
        <v>0.72774473041404919</v>
      </c>
      <c r="T6444" s="6">
        <f t="shared" si="1903"/>
        <v>-0.84921028275956312</v>
      </c>
      <c r="U6444" s="6">
        <f t="shared" si="1904"/>
        <v>0</v>
      </c>
      <c r="V6444" s="4">
        <f t="shared" si="1905"/>
        <v>26.861158070031049</v>
      </c>
      <c r="W6444" s="4">
        <f t="shared" si="1906"/>
        <v>520.74839454266407</v>
      </c>
      <c r="X6444" s="4">
        <f t="shared" si="1907"/>
        <v>717364241.37977052</v>
      </c>
      <c r="Y6444" s="6">
        <f t="shared" si="1908"/>
        <v>-0.84921028275956312</v>
      </c>
      <c r="Z6444" s="6" t="e">
        <f t="shared" si="1909"/>
        <v>#DIV/0!</v>
      </c>
      <c r="AA6444" s="6" t="e">
        <f t="shared" si="1910"/>
        <v>#DIV/0!</v>
      </c>
      <c r="AB6444" s="26">
        <v>-13.586906357416865</v>
      </c>
      <c r="AC6444" s="4">
        <f t="shared" si="1911"/>
        <v>3497.9998080111063</v>
      </c>
      <c r="AD6444" s="4">
        <f t="shared" si="1912"/>
        <v>182615894625.83502</v>
      </c>
      <c r="AE6444" s="4">
        <f t="shared" si="1913"/>
        <v>132564.3633441604</v>
      </c>
      <c r="AF6444" s="27">
        <v>-10.156431443339946</v>
      </c>
      <c r="AG6444" s="6">
        <f t="shared" si="1914"/>
        <v>119.59854525472737</v>
      </c>
      <c r="AH6444" s="6">
        <f t="shared" si="1915"/>
        <v>530224675.82296562</v>
      </c>
      <c r="AI6444" s="6">
        <f t="shared" si="1916"/>
        <v>4532.4487932420016</v>
      </c>
      <c r="AK6444" s="1">
        <f t="shared" si="1917"/>
        <v>1.9154958089372347E-7</v>
      </c>
      <c r="AL6444" s="1">
        <f t="shared" si="1918"/>
        <v>0.2638718068542813</v>
      </c>
    </row>
    <row r="6445" spans="4:38" x14ac:dyDescent="0.25">
      <c r="D6445" s="1">
        <v>1980</v>
      </c>
      <c r="E6445" s="1" t="s">
        <v>177</v>
      </c>
      <c r="F6445" s="2" t="s">
        <v>369</v>
      </c>
      <c r="G6445">
        <v>2</v>
      </c>
      <c r="H6445">
        <v>6374039</v>
      </c>
      <c r="I6445" s="1">
        <v>0</v>
      </c>
      <c r="J6445" s="1">
        <v>20874</v>
      </c>
      <c r="K6445" s="1">
        <v>219034.6</v>
      </c>
      <c r="M6445" s="3"/>
      <c r="N6445">
        <v>95.3</v>
      </c>
      <c r="O6445"/>
      <c r="P6445"/>
      <c r="Q6445" s="1">
        <f t="shared" si="1900"/>
        <v>10</v>
      </c>
      <c r="R6445" s="5" t="e">
        <f t="shared" si="1901"/>
        <v>#DIV/0!</v>
      </c>
      <c r="S6445" s="4" t="e">
        <f t="shared" si="1902"/>
        <v>#DIV/0!</v>
      </c>
      <c r="T6445" s="6" t="e">
        <f t="shared" si="1903"/>
        <v>#NUM!</v>
      </c>
      <c r="U6445" s="6" t="e">
        <f t="shared" si="1904"/>
        <v>#NUM!</v>
      </c>
      <c r="V6445" s="4" t="e">
        <f t="shared" si="1905"/>
        <v>#DIV/0!</v>
      </c>
      <c r="W6445" s="4" t="e">
        <f t="shared" si="1906"/>
        <v>#DIV/0!</v>
      </c>
      <c r="X6445" s="4" t="e">
        <f t="shared" si="1907"/>
        <v>#DIV/0!</v>
      </c>
      <c r="Y6445" s="6" t="e">
        <f t="shared" si="1908"/>
        <v>#NUM!</v>
      </c>
      <c r="Z6445" s="6" t="e">
        <f t="shared" si="1909"/>
        <v>#NUM!</v>
      </c>
      <c r="AA6445" s="6" t="e">
        <f t="shared" si="1910"/>
        <v>#NUM!</v>
      </c>
      <c r="AB6445" s="26">
        <v>-13.586906357416865</v>
      </c>
      <c r="AC6445" s="4">
        <f t="shared" si="1911"/>
        <v>0</v>
      </c>
      <c r="AD6445" s="4">
        <f t="shared" si="1912"/>
        <v>0</v>
      </c>
      <c r="AE6445" s="4">
        <f t="shared" si="1913"/>
        <v>0</v>
      </c>
      <c r="AF6445" s="27">
        <v>-10.156431443339946</v>
      </c>
      <c r="AG6445" s="6" t="e">
        <f t="shared" si="1914"/>
        <v>#NUM!</v>
      </c>
      <c r="AH6445" s="6">
        <f t="shared" si="1915"/>
        <v>0</v>
      </c>
      <c r="AI6445" s="6" t="e">
        <f t="shared" si="1916"/>
        <v>#NUM!</v>
      </c>
      <c r="AK6445" s="1" t="e">
        <f t="shared" si="1917"/>
        <v>#DIV/0!</v>
      </c>
      <c r="AL6445" s="1" t="e">
        <f t="shared" si="1918"/>
        <v>#DIV/0!</v>
      </c>
    </row>
    <row r="6446" spans="4:38" x14ac:dyDescent="0.25">
      <c r="D6446" s="1">
        <v>1981</v>
      </c>
      <c r="E6446" s="1" t="s">
        <v>177</v>
      </c>
      <c r="F6446" s="2" t="s">
        <v>369</v>
      </c>
      <c r="G6446">
        <v>2</v>
      </c>
      <c r="H6446">
        <v>6551231</v>
      </c>
      <c r="I6446" s="1">
        <v>0</v>
      </c>
      <c r="J6446" s="1">
        <v>19783</v>
      </c>
      <c r="K6446" s="1">
        <v>221039.1</v>
      </c>
      <c r="M6446" s="3"/>
      <c r="N6446">
        <v>89.5</v>
      </c>
      <c r="O6446"/>
      <c r="P6446"/>
      <c r="Q6446" s="1">
        <f t="shared" si="1900"/>
        <v>10</v>
      </c>
      <c r="R6446" s="5" t="e">
        <f t="shared" si="1901"/>
        <v>#DIV/0!</v>
      </c>
      <c r="S6446" s="4" t="e">
        <f t="shared" si="1902"/>
        <v>#DIV/0!</v>
      </c>
      <c r="T6446" s="6" t="e">
        <f t="shared" si="1903"/>
        <v>#NUM!</v>
      </c>
      <c r="U6446" s="6" t="e">
        <f t="shared" si="1904"/>
        <v>#NUM!</v>
      </c>
      <c r="V6446" s="4" t="e">
        <f t="shared" si="1905"/>
        <v>#DIV/0!</v>
      </c>
      <c r="W6446" s="4" t="e">
        <f t="shared" si="1906"/>
        <v>#DIV/0!</v>
      </c>
      <c r="X6446" s="4" t="e">
        <f t="shared" si="1907"/>
        <v>#DIV/0!</v>
      </c>
      <c r="Y6446" s="6" t="e">
        <f t="shared" si="1908"/>
        <v>#NUM!</v>
      </c>
      <c r="Z6446" s="6" t="e">
        <f t="shared" si="1909"/>
        <v>#NUM!</v>
      </c>
      <c r="AA6446" s="6" t="e">
        <f t="shared" si="1910"/>
        <v>#NUM!</v>
      </c>
      <c r="AB6446" s="26">
        <v>-13.586906357416865</v>
      </c>
      <c r="AC6446" s="4">
        <f t="shared" si="1911"/>
        <v>0</v>
      </c>
      <c r="AD6446" s="4">
        <f t="shared" si="1912"/>
        <v>0</v>
      </c>
      <c r="AE6446" s="4">
        <f t="shared" si="1913"/>
        <v>0</v>
      </c>
      <c r="AF6446" s="27">
        <v>-10.156431443339946</v>
      </c>
      <c r="AG6446" s="6" t="e">
        <f t="shared" si="1914"/>
        <v>#NUM!</v>
      </c>
      <c r="AH6446" s="6">
        <f t="shared" si="1915"/>
        <v>0</v>
      </c>
      <c r="AI6446" s="6" t="e">
        <f t="shared" si="1916"/>
        <v>#NUM!</v>
      </c>
      <c r="AK6446" s="1" t="e">
        <f t="shared" si="1917"/>
        <v>#DIV/0!</v>
      </c>
      <c r="AL6446" s="1" t="e">
        <f t="shared" si="1918"/>
        <v>#DIV/0!</v>
      </c>
    </row>
    <row r="6447" spans="4:38" x14ac:dyDescent="0.25">
      <c r="D6447" s="1">
        <v>1982</v>
      </c>
      <c r="E6447" s="1" t="s">
        <v>177</v>
      </c>
      <c r="F6447" s="2" t="s">
        <v>369</v>
      </c>
      <c r="G6447">
        <v>2</v>
      </c>
      <c r="H6447">
        <v>6740529</v>
      </c>
      <c r="I6447" s="1">
        <v>0</v>
      </c>
      <c r="J6447" s="1">
        <v>18800</v>
      </c>
      <c r="K6447" s="1">
        <v>222748.79999999999</v>
      </c>
      <c r="M6447" s="3"/>
      <c r="N6447">
        <v>84.4</v>
      </c>
      <c r="O6447"/>
      <c r="P6447"/>
      <c r="Q6447" s="1">
        <f t="shared" si="1900"/>
        <v>10</v>
      </c>
      <c r="R6447" s="5" t="e">
        <f t="shared" si="1901"/>
        <v>#DIV/0!</v>
      </c>
      <c r="S6447" s="4" t="e">
        <f t="shared" si="1902"/>
        <v>#DIV/0!</v>
      </c>
      <c r="T6447" s="6" t="e">
        <f t="shared" si="1903"/>
        <v>#NUM!</v>
      </c>
      <c r="U6447" s="6" t="e">
        <f t="shared" si="1904"/>
        <v>#NUM!</v>
      </c>
      <c r="V6447" s="4" t="e">
        <f t="shared" si="1905"/>
        <v>#DIV/0!</v>
      </c>
      <c r="W6447" s="4" t="e">
        <f t="shared" si="1906"/>
        <v>#DIV/0!</v>
      </c>
      <c r="X6447" s="4" t="e">
        <f t="shared" si="1907"/>
        <v>#DIV/0!</v>
      </c>
      <c r="Y6447" s="6" t="e">
        <f t="shared" si="1908"/>
        <v>#NUM!</v>
      </c>
      <c r="Z6447" s="6" t="e">
        <f t="shared" si="1909"/>
        <v>#NUM!</v>
      </c>
      <c r="AA6447" s="6" t="e">
        <f t="shared" si="1910"/>
        <v>#NUM!</v>
      </c>
      <c r="AB6447" s="26">
        <v>-13.586906357416865</v>
      </c>
      <c r="AC6447" s="4">
        <f t="shared" si="1911"/>
        <v>0</v>
      </c>
      <c r="AD6447" s="4">
        <f t="shared" si="1912"/>
        <v>0</v>
      </c>
      <c r="AE6447" s="4">
        <f t="shared" si="1913"/>
        <v>0</v>
      </c>
      <c r="AF6447" s="27">
        <v>-10.156431443339946</v>
      </c>
      <c r="AG6447" s="6" t="e">
        <f t="shared" si="1914"/>
        <v>#NUM!</v>
      </c>
      <c r="AH6447" s="6">
        <f t="shared" si="1915"/>
        <v>0</v>
      </c>
      <c r="AI6447" s="6" t="e">
        <f t="shared" si="1916"/>
        <v>#NUM!</v>
      </c>
      <c r="AK6447" s="1" t="e">
        <f t="shared" si="1917"/>
        <v>#DIV/0!</v>
      </c>
      <c r="AL6447" s="1" t="e">
        <f t="shared" si="1918"/>
        <v>#DIV/0!</v>
      </c>
    </row>
    <row r="6448" spans="4:38" x14ac:dyDescent="0.25">
      <c r="D6448" s="1">
        <v>1983</v>
      </c>
      <c r="E6448" s="1" t="s">
        <v>177</v>
      </c>
      <c r="F6448" s="2" t="s">
        <v>369</v>
      </c>
      <c r="G6448">
        <v>2</v>
      </c>
      <c r="H6448">
        <v>6937331</v>
      </c>
      <c r="I6448" s="1">
        <v>610.4357</v>
      </c>
      <c r="J6448" s="1">
        <v>17864</v>
      </c>
      <c r="K6448" s="1">
        <v>224140.5</v>
      </c>
      <c r="M6448" s="3"/>
      <c r="N6448">
        <v>79.7</v>
      </c>
      <c r="O6448"/>
      <c r="P6448"/>
      <c r="Q6448" s="1">
        <f t="shared" si="1900"/>
        <v>10</v>
      </c>
      <c r="R6448" s="5">
        <f t="shared" si="1901"/>
        <v>-0.24113923874373666</v>
      </c>
      <c r="S6448" s="4">
        <f t="shared" si="1902"/>
        <v>54.049069541640506</v>
      </c>
      <c r="T6448" s="6">
        <f t="shared" si="1903"/>
        <v>-1.4015006521831248</v>
      </c>
      <c r="U6448" s="6">
        <f t="shared" si="1904"/>
        <v>0</v>
      </c>
      <c r="V6448" s="4">
        <f t="shared" si="1905"/>
        <v>79.458860761256261</v>
      </c>
      <c r="W6448" s="4">
        <f t="shared" si="1906"/>
        <v>1.1294101918437429</v>
      </c>
      <c r="X6448" s="4">
        <f t="shared" si="1907"/>
        <v>7835092.3355935449</v>
      </c>
      <c r="Y6448" s="6">
        <f t="shared" si="1908"/>
        <v>-1.4015006521831248</v>
      </c>
      <c r="Z6448" s="6" t="e">
        <f t="shared" si="1909"/>
        <v>#DIV/0!</v>
      </c>
      <c r="AA6448" s="6" t="e">
        <f t="shared" si="1910"/>
        <v>#DIV/0!</v>
      </c>
      <c r="AB6448" s="26">
        <v>-13.586906357416865</v>
      </c>
      <c r="AC6448" s="4">
        <f t="shared" si="1911"/>
        <v>563.44651447854721</v>
      </c>
      <c r="AD6448" s="4">
        <f t="shared" si="1912"/>
        <v>23860802034.409088</v>
      </c>
      <c r="AE6448" s="4">
        <f t="shared" si="1913"/>
        <v>3439.4786747827211</v>
      </c>
      <c r="AF6448" s="27">
        <v>-10.156431443339946</v>
      </c>
      <c r="AG6448" s="6">
        <f t="shared" si="1914"/>
        <v>72.468260557133675</v>
      </c>
      <c r="AH6448" s="6">
        <f t="shared" si="1915"/>
        <v>430104000.67850477</v>
      </c>
      <c r="AI6448" s="6">
        <f t="shared" si="1916"/>
        <v>442.3721336097629</v>
      </c>
      <c r="AK6448" s="1">
        <f t="shared" si="1917"/>
        <v>2.3613896702466854E-7</v>
      </c>
      <c r="AL6448" s="1">
        <f t="shared" si="1918"/>
        <v>1.6381741762482109</v>
      </c>
    </row>
    <row r="6449" spans="4:38" x14ac:dyDescent="0.25">
      <c r="D6449" s="1">
        <v>1984</v>
      </c>
      <c r="E6449" s="1" t="s">
        <v>177</v>
      </c>
      <c r="F6449" s="2" t="s">
        <v>369</v>
      </c>
      <c r="G6449">
        <v>2</v>
      </c>
      <c r="H6449">
        <v>7135270</v>
      </c>
      <c r="I6449" s="1">
        <v>681.08029999999997</v>
      </c>
      <c r="J6449" s="1">
        <v>16966</v>
      </c>
      <c r="K6449" s="1">
        <v>225611.7</v>
      </c>
      <c r="M6449" s="3"/>
      <c r="N6449">
        <v>75.2</v>
      </c>
      <c r="O6449"/>
      <c r="P6449"/>
      <c r="Q6449" s="1">
        <f t="shared" si="1900"/>
        <v>10</v>
      </c>
      <c r="R6449" s="5">
        <f t="shared" si="1901"/>
        <v>-0.2161272319871827</v>
      </c>
      <c r="S6449" s="4">
        <f t="shared" si="1902"/>
        <v>48.760832224922666</v>
      </c>
      <c r="T6449" s="6">
        <f t="shared" si="1903"/>
        <v>-1.354844054540099</v>
      </c>
      <c r="U6449" s="6">
        <f t="shared" si="1904"/>
        <v>0</v>
      </c>
      <c r="V6449" s="4">
        <f t="shared" si="1905"/>
        <v>74.983872768012816</v>
      </c>
      <c r="W6449" s="4">
        <f t="shared" si="1906"/>
        <v>1.3967774316449952</v>
      </c>
      <c r="X6449" s="4">
        <f t="shared" si="1907"/>
        <v>9966384.104693586</v>
      </c>
      <c r="Y6449" s="6">
        <f t="shared" si="1908"/>
        <v>-1.354844054540099</v>
      </c>
      <c r="Z6449" s="6" t="e">
        <f t="shared" si="1909"/>
        <v>#DIV/0!</v>
      </c>
      <c r="AA6449" s="6" t="e">
        <f t="shared" si="1910"/>
        <v>#DIV/0!</v>
      </c>
      <c r="AB6449" s="26">
        <v>-13.586906357416865</v>
      </c>
      <c r="AC6449" s="4">
        <f t="shared" si="1911"/>
        <v>628.65314252590929</v>
      </c>
      <c r="AD6449" s="4">
        <f t="shared" si="1912"/>
        <v>30550605420.080791</v>
      </c>
      <c r="AE6449" s="4">
        <f t="shared" si="1913"/>
        <v>4281.632709074891</v>
      </c>
      <c r="AF6449" s="27">
        <v>-10.156431443339946</v>
      </c>
      <c r="AG6449" s="6">
        <f t="shared" si="1914"/>
        <v>74.963841110020155</v>
      </c>
      <c r="AH6449" s="6">
        <f t="shared" si="1915"/>
        <v>493571269.2930541</v>
      </c>
      <c r="AI6449" s="6">
        <f t="shared" si="1916"/>
        <v>510.56395392364857</v>
      </c>
      <c r="AK6449" s="1">
        <f t="shared" si="1917"/>
        <v>2.057743648224719E-7</v>
      </c>
      <c r="AL6449" s="1">
        <f t="shared" si="1918"/>
        <v>1.4682556520868391</v>
      </c>
    </row>
    <row r="6450" spans="4:38" x14ac:dyDescent="0.25">
      <c r="D6450" s="1">
        <v>1985</v>
      </c>
      <c r="E6450" s="1" t="s">
        <v>177</v>
      </c>
      <c r="F6450" s="2" t="s">
        <v>369</v>
      </c>
      <c r="G6450">
        <v>2</v>
      </c>
      <c r="H6450">
        <v>7329594</v>
      </c>
      <c r="I6450" s="1">
        <v>686.18830000000003</v>
      </c>
      <c r="J6450" s="1">
        <v>16095</v>
      </c>
      <c r="K6450" s="1">
        <v>226371.3</v>
      </c>
      <c r="M6450" s="3"/>
      <c r="N6450">
        <v>71.099999999999994</v>
      </c>
      <c r="O6450"/>
      <c r="P6450"/>
      <c r="Q6450" s="1">
        <f t="shared" si="1900"/>
        <v>10</v>
      </c>
      <c r="R6450" s="5">
        <f t="shared" si="1901"/>
        <v>-0.21451837636986817</v>
      </c>
      <c r="S6450" s="4">
        <f t="shared" si="1902"/>
        <v>48.560803732736332</v>
      </c>
      <c r="T6450" s="6">
        <f t="shared" si="1903"/>
        <v>-1.3517458500536321</v>
      </c>
      <c r="U6450" s="6">
        <f t="shared" si="1904"/>
        <v>0</v>
      </c>
      <c r="V6450" s="4">
        <f t="shared" si="1905"/>
        <v>70.885481623630128</v>
      </c>
      <c r="W6450" s="4">
        <f t="shared" si="1906"/>
        <v>1.4130497175799819</v>
      </c>
      <c r="X6450" s="4">
        <f t="shared" si="1907"/>
        <v>10357080.73167593</v>
      </c>
      <c r="Y6450" s="6">
        <f t="shared" si="1908"/>
        <v>-1.3517458500536321</v>
      </c>
      <c r="Z6450" s="6" t="e">
        <f t="shared" si="1909"/>
        <v>#DIV/0!</v>
      </c>
      <c r="AA6450" s="6" t="e">
        <f t="shared" si="1910"/>
        <v>#DIV/0!</v>
      </c>
      <c r="AB6450" s="26">
        <v>-13.586906357416865</v>
      </c>
      <c r="AC6450" s="4">
        <f t="shared" si="1911"/>
        <v>633.36794671569783</v>
      </c>
      <c r="AD6450" s="4">
        <f t="shared" si="1912"/>
        <v>31855124635.197872</v>
      </c>
      <c r="AE6450" s="4">
        <f t="shared" si="1913"/>
        <v>4346.0967463133529</v>
      </c>
      <c r="AF6450" s="27">
        <v>-10.156431443339946</v>
      </c>
      <c r="AG6450" s="6">
        <f t="shared" si="1914"/>
        <v>75.135658400112547</v>
      </c>
      <c r="AH6450" s="6">
        <f t="shared" si="1915"/>
        <v>510815855.38723612</v>
      </c>
      <c r="AI6450" s="6">
        <f t="shared" si="1916"/>
        <v>515.5720970695395</v>
      </c>
      <c r="AK6450" s="1">
        <f t="shared" si="1917"/>
        <v>1.9882764671900445E-7</v>
      </c>
      <c r="AL6450" s="1">
        <f t="shared" si="1918"/>
        <v>1.4573259264257348</v>
      </c>
    </row>
    <row r="6451" spans="4:38" x14ac:dyDescent="0.25">
      <c r="D6451" s="1">
        <v>1986</v>
      </c>
      <c r="E6451" s="1" t="s">
        <v>177</v>
      </c>
      <c r="F6451" s="2" t="s">
        <v>369</v>
      </c>
      <c r="G6451">
        <v>2</v>
      </c>
      <c r="H6451">
        <v>7517858</v>
      </c>
      <c r="I6451" s="1">
        <v>641.22919999999999</v>
      </c>
      <c r="J6451" s="1">
        <v>15266</v>
      </c>
      <c r="K6451" s="1">
        <v>226498.5</v>
      </c>
      <c r="M6451" s="3"/>
      <c r="N6451">
        <v>67.400000000000006</v>
      </c>
      <c r="O6451"/>
      <c r="P6451"/>
      <c r="Q6451" s="1">
        <f t="shared" si="1900"/>
        <v>10</v>
      </c>
      <c r="R6451" s="5">
        <f t="shared" si="1901"/>
        <v>-0.22955910304770902</v>
      </c>
      <c r="S6451" s="4">
        <f t="shared" si="1902"/>
        <v>51.994792501651524</v>
      </c>
      <c r="T6451" s="6">
        <f t="shared" si="1903"/>
        <v>-1.380239089189613</v>
      </c>
      <c r="U6451" s="6">
        <f t="shared" si="1904"/>
        <v>0</v>
      </c>
      <c r="V6451" s="4">
        <f t="shared" si="1905"/>
        <v>67.1704408969523</v>
      </c>
      <c r="W6451" s="4">
        <f t="shared" si="1906"/>
        <v>1.2332565804154954</v>
      </c>
      <c r="X6451" s="4">
        <f t="shared" si="1907"/>
        <v>9271447.8491292745</v>
      </c>
      <c r="Y6451" s="6">
        <f t="shared" si="1908"/>
        <v>-1.380239089189613</v>
      </c>
      <c r="Z6451" s="6" t="e">
        <f t="shared" si="1909"/>
        <v>#DIV/0!</v>
      </c>
      <c r="AA6451" s="6" t="e">
        <f t="shared" si="1910"/>
        <v>#DIV/0!</v>
      </c>
      <c r="AB6451" s="26">
        <v>-13.586906357416865</v>
      </c>
      <c r="AC6451" s="4">
        <f t="shared" si="1911"/>
        <v>591.86963954085127</v>
      </c>
      <c r="AD6451" s="4">
        <f t="shared" si="1912"/>
        <v>28532082572.998642</v>
      </c>
      <c r="AE6451" s="4">
        <f t="shared" si="1913"/>
        <v>3795.2409546706845</v>
      </c>
      <c r="AF6451" s="27">
        <v>-10.156431443339946</v>
      </c>
      <c r="AG6451" s="6">
        <f t="shared" si="1914"/>
        <v>73.584580547585759</v>
      </c>
      <c r="AH6451" s="6">
        <f t="shared" si="1915"/>
        <v>489608050.87616599</v>
      </c>
      <c r="AI6451" s="6">
        <f t="shared" si="1916"/>
        <v>471.84581716863977</v>
      </c>
      <c r="AK6451" s="1">
        <f t="shared" si="1917"/>
        <v>2.0744004158356375E-7</v>
      </c>
      <c r="AL6451" s="1">
        <f t="shared" si="1918"/>
        <v>1.5595047761393275</v>
      </c>
    </row>
    <row r="6452" spans="4:38" x14ac:dyDescent="0.25">
      <c r="D6452" s="1">
        <v>1987</v>
      </c>
      <c r="E6452" s="1" t="s">
        <v>177</v>
      </c>
      <c r="F6452" s="2" t="s">
        <v>369</v>
      </c>
      <c r="G6452">
        <v>2</v>
      </c>
      <c r="H6452">
        <v>7700736</v>
      </c>
      <c r="I6452" s="1">
        <v>620.93719999999996</v>
      </c>
      <c r="J6452" s="1">
        <v>14472</v>
      </c>
      <c r="K6452" s="1">
        <v>225420.6</v>
      </c>
      <c r="M6452" s="3"/>
      <c r="N6452">
        <v>64.2</v>
      </c>
      <c r="O6452"/>
      <c r="P6452"/>
      <c r="Q6452" s="1">
        <f t="shared" si="1900"/>
        <v>10</v>
      </c>
      <c r="R6452" s="5">
        <f t="shared" si="1901"/>
        <v>-0.23706101035660293</v>
      </c>
      <c r="S6452" s="4">
        <f t="shared" si="1902"/>
        <v>53.438435191191644</v>
      </c>
      <c r="T6452" s="6">
        <f t="shared" si="1903"/>
        <v>-1.3940763570243553</v>
      </c>
      <c r="U6452" s="6">
        <f t="shared" si="1904"/>
        <v>0</v>
      </c>
      <c r="V6452" s="4">
        <f t="shared" si="1905"/>
        <v>63.962938989643398</v>
      </c>
      <c r="W6452" s="4">
        <f t="shared" si="1906"/>
        <v>1.1619674075006412</v>
      </c>
      <c r="X6452" s="4">
        <f t="shared" si="1907"/>
        <v>8948004.2457668576</v>
      </c>
      <c r="Y6452" s="6">
        <f t="shared" si="1908"/>
        <v>-1.3940763570243553</v>
      </c>
      <c r="Z6452" s="6" t="e">
        <f t="shared" si="1909"/>
        <v>#DIV/0!</v>
      </c>
      <c r="AA6452" s="6" t="e">
        <f t="shared" si="1910"/>
        <v>#DIV/0!</v>
      </c>
      <c r="AB6452" s="26">
        <v>-13.586906357416865</v>
      </c>
      <c r="AC6452" s="4">
        <f t="shared" si="1911"/>
        <v>573.13964607585785</v>
      </c>
      <c r="AD6452" s="4">
        <f t="shared" si="1912"/>
        <v>27405666286.567764</v>
      </c>
      <c r="AE6452" s="4">
        <f t="shared" si="1913"/>
        <v>3558.8372704333415</v>
      </c>
      <c r="AF6452" s="27">
        <v>-10.156431443339946</v>
      </c>
      <c r="AG6452" s="6">
        <f t="shared" si="1914"/>
        <v>72.854197635334458</v>
      </c>
      <c r="AH6452" s="6">
        <f t="shared" si="1915"/>
        <v>485647385.77121252</v>
      </c>
      <c r="AI6452" s="6">
        <f t="shared" si="1916"/>
        <v>452.37881487931196</v>
      </c>
      <c r="AK6452" s="1">
        <f t="shared" si="1917"/>
        <v>2.0913180511023319E-7</v>
      </c>
      <c r="AL6452" s="1">
        <f t="shared" si="1918"/>
        <v>1.6104688203573567</v>
      </c>
    </row>
    <row r="6453" spans="4:38" x14ac:dyDescent="0.25">
      <c r="D6453" s="1">
        <v>1988</v>
      </c>
      <c r="E6453" s="1" t="s">
        <v>177</v>
      </c>
      <c r="F6453" s="2" t="s">
        <v>369</v>
      </c>
      <c r="G6453">
        <v>2</v>
      </c>
      <c r="H6453">
        <v>7880332</v>
      </c>
      <c r="I6453" s="1">
        <v>605.10500000000002</v>
      </c>
      <c r="J6453" s="1">
        <v>13701</v>
      </c>
      <c r="K6453" s="1">
        <v>223507.3</v>
      </c>
      <c r="M6453" s="3"/>
      <c r="N6453">
        <v>61.3</v>
      </c>
      <c r="O6453"/>
      <c r="P6453"/>
      <c r="Q6453" s="1">
        <f t="shared" si="1900"/>
        <v>10</v>
      </c>
      <c r="R6453" s="5">
        <f t="shared" si="1901"/>
        <v>-0.24326356582741837</v>
      </c>
      <c r="S6453" s="4">
        <f t="shared" si="1902"/>
        <v>54.37118278645854</v>
      </c>
      <c r="T6453" s="6">
        <f t="shared" si="1903"/>
        <v>-1.4053414519422365</v>
      </c>
      <c r="U6453" s="6">
        <f t="shared" si="1904"/>
        <v>0</v>
      </c>
      <c r="V6453" s="4">
        <f t="shared" si="1905"/>
        <v>61.056736434172578</v>
      </c>
      <c r="W6453" s="4">
        <f t="shared" si="1906"/>
        <v>1.1129149100480944</v>
      </c>
      <c r="X6453" s="4">
        <f t="shared" si="1907"/>
        <v>8770138.9789291192</v>
      </c>
      <c r="Y6453" s="6">
        <f t="shared" si="1908"/>
        <v>-1.4053414519422365</v>
      </c>
      <c r="Z6453" s="6" t="e">
        <f t="shared" si="1909"/>
        <v>#DIV/0!</v>
      </c>
      <c r="AA6453" s="6" t="e">
        <f t="shared" si="1910"/>
        <v>#DIV/0!</v>
      </c>
      <c r="AB6453" s="26">
        <v>-13.586906357416865</v>
      </c>
      <c r="AC6453" s="4">
        <f t="shared" si="1911"/>
        <v>558.52615294869099</v>
      </c>
      <c r="AD6453" s="4">
        <f t="shared" si="1912"/>
        <v>26632919111.398422</v>
      </c>
      <c r="AE6453" s="4">
        <f t="shared" si="1913"/>
        <v>3379.6696778001769</v>
      </c>
      <c r="AF6453" s="27">
        <v>-10.156431443339946</v>
      </c>
      <c r="AG6453" s="6">
        <f t="shared" si="1914"/>
        <v>72.270204720022775</v>
      </c>
      <c r="AH6453" s="6">
        <f t="shared" si="1915"/>
        <v>484302150.69227988</v>
      </c>
      <c r="AI6453" s="6">
        <f t="shared" si="1916"/>
        <v>437.31062227109385</v>
      </c>
      <c r="AK6453" s="1">
        <f t="shared" si="1917"/>
        <v>2.0971270577307901E-7</v>
      </c>
      <c r="AL6453" s="1">
        <f t="shared" si="1918"/>
        <v>1.6526057461101793</v>
      </c>
    </row>
    <row r="6454" spans="4:38" x14ac:dyDescent="0.25">
      <c r="D6454" s="1">
        <v>1989</v>
      </c>
      <c r="E6454" s="1" t="s">
        <v>177</v>
      </c>
      <c r="F6454" s="2" t="s">
        <v>369</v>
      </c>
      <c r="G6454">
        <v>2</v>
      </c>
      <c r="H6454">
        <v>8060210</v>
      </c>
      <c r="I6454" s="1">
        <v>587.18129999999996</v>
      </c>
      <c r="J6454" s="1">
        <v>12936</v>
      </c>
      <c r="K6454" s="1">
        <v>220750.9</v>
      </c>
      <c r="M6454" s="3"/>
      <c r="N6454">
        <v>58.6</v>
      </c>
      <c r="O6454"/>
      <c r="P6454"/>
      <c r="Q6454" s="1">
        <f t="shared" si="1900"/>
        <v>10</v>
      </c>
      <c r="R6454" s="5">
        <f t="shared" si="1901"/>
        <v>-0.25068918237007887</v>
      </c>
      <c r="S6454" s="4">
        <f t="shared" si="1902"/>
        <v>55.339862628459045</v>
      </c>
      <c r="T6454" s="6">
        <f t="shared" si="1903"/>
        <v>-1.4186289037097364</v>
      </c>
      <c r="U6454" s="6">
        <f t="shared" si="1904"/>
        <v>0</v>
      </c>
      <c r="V6454" s="4">
        <f t="shared" si="1905"/>
        <v>58.34931081762992</v>
      </c>
      <c r="W6454" s="4">
        <f t="shared" si="1906"/>
        <v>1.061045821422109</v>
      </c>
      <c r="X6454" s="4">
        <f t="shared" si="1907"/>
        <v>8552252.1402846966</v>
      </c>
      <c r="Y6454" s="6">
        <f t="shared" si="1908"/>
        <v>-1.4186289037097364</v>
      </c>
      <c r="Z6454" s="6" t="e">
        <f t="shared" si="1909"/>
        <v>#DIV/0!</v>
      </c>
      <c r="AA6454" s="6" t="e">
        <f t="shared" si="1910"/>
        <v>#DIV/0!</v>
      </c>
      <c r="AB6454" s="26">
        <v>-13.586906357416865</v>
      </c>
      <c r="AC6454" s="4">
        <f t="shared" si="1911"/>
        <v>541.98215610912359</v>
      </c>
      <c r="AD6454" s="4">
        <f t="shared" si="1912"/>
        <v>25650956340.029926</v>
      </c>
      <c r="AE6454" s="4">
        <f t="shared" si="1913"/>
        <v>3182.4178700095813</v>
      </c>
      <c r="AF6454" s="27">
        <v>-10.156431443339946</v>
      </c>
      <c r="AG6454" s="6">
        <f t="shared" si="1914"/>
        <v>71.593292768677713</v>
      </c>
      <c r="AH6454" s="6">
        <f t="shared" si="1915"/>
        <v>480684053.13175309</v>
      </c>
      <c r="AI6454" s="6">
        <f t="shared" si="1916"/>
        <v>420.38242719192777</v>
      </c>
      <c r="AK6454" s="1">
        <f t="shared" si="1917"/>
        <v>2.1129120837624539E-7</v>
      </c>
      <c r="AL6454" s="1">
        <f t="shared" si="1918"/>
        <v>1.7030515106662969</v>
      </c>
    </row>
    <row r="6455" spans="4:38" x14ac:dyDescent="0.25">
      <c r="D6455" s="1">
        <v>1990</v>
      </c>
      <c r="E6455" s="1" t="s">
        <v>177</v>
      </c>
      <c r="F6455" s="2" t="s">
        <v>369</v>
      </c>
      <c r="G6455">
        <v>2</v>
      </c>
      <c r="H6455">
        <v>8242496</v>
      </c>
      <c r="I6455" s="1">
        <v>617.84059999999999</v>
      </c>
      <c r="J6455" s="1">
        <v>12208</v>
      </c>
      <c r="K6455" s="1">
        <v>216838.39999999999</v>
      </c>
      <c r="L6455" s="1">
        <v>198473.3</v>
      </c>
      <c r="M6455" s="3">
        <v>280</v>
      </c>
      <c r="N6455">
        <v>56.3</v>
      </c>
      <c r="O6455">
        <v>131</v>
      </c>
      <c r="P6455"/>
      <c r="Q6455" s="1">
        <f t="shared" si="1900"/>
        <v>10</v>
      </c>
      <c r="R6455" s="5">
        <f t="shared" si="1901"/>
        <v>-0.23824915358427398</v>
      </c>
      <c r="S6455" s="4">
        <f t="shared" si="1902"/>
        <v>51.661565264568232</v>
      </c>
      <c r="T6455" s="6">
        <f t="shared" si="1903"/>
        <v>-1.3962463171683164</v>
      </c>
      <c r="U6455" s="6">
        <f t="shared" si="1904"/>
        <v>2.7711761418124241</v>
      </c>
      <c r="V6455" s="4">
        <f t="shared" si="1905"/>
        <v>56.06175084641572</v>
      </c>
      <c r="W6455" s="4">
        <f t="shared" si="1906"/>
        <v>1.1959385992970333</v>
      </c>
      <c r="X6455" s="4">
        <f t="shared" si="1907"/>
        <v>9857519.1209513992</v>
      </c>
      <c r="Y6455" s="6">
        <f t="shared" si="1908"/>
        <v>129.60375368283169</v>
      </c>
      <c r="Z6455" s="6">
        <f t="shared" si="1909"/>
        <v>22.295248240550869</v>
      </c>
      <c r="AA6455" s="6">
        <f t="shared" si="1910"/>
        <v>183768494.44174758</v>
      </c>
      <c r="AB6455" s="26">
        <v>-13.586906357416865</v>
      </c>
      <c r="AC6455" s="4">
        <f t="shared" si="1911"/>
        <v>570.28141141373987</v>
      </c>
      <c r="AD6455" s="4">
        <f t="shared" si="1912"/>
        <v>29041858455.803604</v>
      </c>
      <c r="AE6455" s="4">
        <f t="shared" si="1913"/>
        <v>3523.4300939671189</v>
      </c>
      <c r="AF6455" s="27">
        <v>-10.156431443339946</v>
      </c>
      <c r="AG6455" s="6">
        <f t="shared" si="1914"/>
        <v>72.740972122582846</v>
      </c>
      <c r="AH6455" s="6">
        <f t="shared" si="1915"/>
        <v>517221214.80750269</v>
      </c>
      <c r="AI6455" s="6">
        <f t="shared" si="1916"/>
        <v>449.4232586079986</v>
      </c>
      <c r="AK6455" s="1">
        <f t="shared" si="1917"/>
        <v>1.963653298157912E-7</v>
      </c>
      <c r="AL6455" s="1">
        <f t="shared" si="1918"/>
        <v>1.6185404455453398</v>
      </c>
    </row>
    <row r="6456" spans="4:38" x14ac:dyDescent="0.25">
      <c r="D6456" s="1">
        <v>1991</v>
      </c>
      <c r="E6456" s="1" t="s">
        <v>177</v>
      </c>
      <c r="F6456" s="2" t="s">
        <v>369</v>
      </c>
      <c r="G6456">
        <v>2</v>
      </c>
      <c r="H6456">
        <v>8427857</v>
      </c>
      <c r="I6456" s="1">
        <v>595.51469999999995</v>
      </c>
      <c r="J6456" s="1">
        <v>11459</v>
      </c>
      <c r="K6456" s="1">
        <v>211811.5</v>
      </c>
      <c r="L6456" s="1">
        <v>192000</v>
      </c>
      <c r="M6456" s="3">
        <v>260</v>
      </c>
      <c r="N6456">
        <v>54.1</v>
      </c>
      <c r="O6456">
        <v>125</v>
      </c>
      <c r="P6456"/>
      <c r="Q6456" s="1">
        <f t="shared" si="1900"/>
        <v>10</v>
      </c>
      <c r="R6456" s="5">
        <f t="shared" si="1901"/>
        <v>-0.24718113591486493</v>
      </c>
      <c r="S6456" s="4">
        <f t="shared" si="1902"/>
        <v>52.355807169831415</v>
      </c>
      <c r="T6456" s="6">
        <f t="shared" si="1903"/>
        <v>-1.4123779824002762</v>
      </c>
      <c r="U6456" s="6">
        <f t="shared" si="1904"/>
        <v>2.7117657262085304</v>
      </c>
      <c r="V6456" s="4">
        <f t="shared" si="1905"/>
        <v>53.852818864085137</v>
      </c>
      <c r="W6456" s="4">
        <f t="shared" si="1906"/>
        <v>1.1374377212221622</v>
      </c>
      <c r="X6456" s="4">
        <f t="shared" si="1907"/>
        <v>9586162.4608662482</v>
      </c>
      <c r="Y6456" s="6">
        <f t="shared" si="1908"/>
        <v>123.58762201759973</v>
      </c>
      <c r="Z6456" s="6">
        <f t="shared" si="1909"/>
        <v>21.960403667783719</v>
      </c>
      <c r="AA6456" s="6">
        <f t="shared" si="1910"/>
        <v>185079141.77435669</v>
      </c>
      <c r="AB6456" s="26">
        <v>-13.586906357416865</v>
      </c>
      <c r="AC6456" s="4">
        <f t="shared" si="1911"/>
        <v>549.6740803916573</v>
      </c>
      <c r="AD6456" s="4">
        <f t="shared" si="1912"/>
        <v>27587662410.765999</v>
      </c>
      <c r="AE6456" s="4">
        <f t="shared" si="1913"/>
        <v>3273.3899508221366</v>
      </c>
      <c r="AF6456" s="27">
        <v>-10.156431443339946</v>
      </c>
      <c r="AG6456" s="6">
        <f t="shared" si="1914"/>
        <v>71.910151318555137</v>
      </c>
      <c r="AH6456" s="6">
        <f t="shared" si="1915"/>
        <v>509742430.92799091</v>
      </c>
      <c r="AI6456" s="6">
        <f t="shared" si="1916"/>
        <v>428.23552189423964</v>
      </c>
      <c r="AK6456" s="1">
        <f t="shared" si="1917"/>
        <v>1.9924634142874992E-7</v>
      </c>
      <c r="AL6456" s="1">
        <f t="shared" si="1918"/>
        <v>1.6792196733346803</v>
      </c>
    </row>
    <row r="6457" spans="4:38" x14ac:dyDescent="0.25">
      <c r="D6457" s="1">
        <v>1992</v>
      </c>
      <c r="E6457" s="1" t="s">
        <v>177</v>
      </c>
      <c r="F6457" s="2" t="s">
        <v>369</v>
      </c>
      <c r="G6457">
        <v>2</v>
      </c>
      <c r="H6457">
        <v>8613861</v>
      </c>
      <c r="I6457" s="1">
        <v>640.05970000000002</v>
      </c>
      <c r="J6457" s="1">
        <v>10713</v>
      </c>
      <c r="K6457" s="1">
        <v>206416.2</v>
      </c>
      <c r="L6457" s="1">
        <v>191666.7</v>
      </c>
      <c r="M6457" s="3">
        <v>240</v>
      </c>
      <c r="N6457">
        <v>51.9</v>
      </c>
      <c r="O6457">
        <v>120</v>
      </c>
      <c r="P6457"/>
      <c r="Q6457" s="1">
        <f t="shared" si="1900"/>
        <v>10</v>
      </c>
      <c r="R6457" s="5">
        <f t="shared" si="1901"/>
        <v>-0.2299785473136334</v>
      </c>
      <c r="S6457" s="4">
        <f t="shared" si="1902"/>
        <v>47.471297818000423</v>
      </c>
      <c r="T6457" s="6">
        <f t="shared" si="1903"/>
        <v>-1.3810190835480862</v>
      </c>
      <c r="U6457" s="6">
        <f t="shared" si="1904"/>
        <v>2.6469537038068602</v>
      </c>
      <c r="V6457" s="4">
        <f t="shared" si="1905"/>
        <v>51.670021452686363</v>
      </c>
      <c r="W6457" s="4">
        <f t="shared" si="1906"/>
        <v>1.348308829587757</v>
      </c>
      <c r="X6457" s="4">
        <f t="shared" si="1907"/>
        <v>11614144.843141627</v>
      </c>
      <c r="Y6457" s="6">
        <f t="shared" si="1908"/>
        <v>118.61898091645192</v>
      </c>
      <c r="Z6457" s="6">
        <f t="shared" si="1909"/>
        <v>24.180993384185879</v>
      </c>
      <c r="AA6457" s="6">
        <f t="shared" si="1910"/>
        <v>208291715.85329676</v>
      </c>
      <c r="AB6457" s="26">
        <v>-13.586906357416865</v>
      </c>
      <c r="AC6457" s="4">
        <f t="shared" si="1911"/>
        <v>590.79016352284862</v>
      </c>
      <c r="AD6457" s="4">
        <f t="shared" si="1912"/>
        <v>32572537955.675976</v>
      </c>
      <c r="AE6457" s="4">
        <f t="shared" si="1913"/>
        <v>3781.4097482738543</v>
      </c>
      <c r="AF6457" s="27">
        <v>-10.156431443339946</v>
      </c>
      <c r="AG6457" s="6">
        <f t="shared" si="1914"/>
        <v>73.543020254624196</v>
      </c>
      <c r="AH6457" s="6">
        <f t="shared" si="1915"/>
        <v>559963196.93230116</v>
      </c>
      <c r="AI6457" s="6">
        <f t="shared" si="1916"/>
        <v>470.71923481268686</v>
      </c>
      <c r="AK6457" s="1">
        <f t="shared" si="1917"/>
        <v>1.8137676724079145E-7</v>
      </c>
      <c r="AL6457" s="1">
        <f t="shared" si="1918"/>
        <v>1.5623542616415311</v>
      </c>
    </row>
    <row r="6458" spans="4:38" x14ac:dyDescent="0.25">
      <c r="D6458" s="1">
        <v>1993</v>
      </c>
      <c r="E6458" s="1" t="s">
        <v>177</v>
      </c>
      <c r="F6458" s="2" t="s">
        <v>369</v>
      </c>
      <c r="G6458">
        <v>2</v>
      </c>
      <c r="H6458">
        <v>8795932</v>
      </c>
      <c r="I6458" s="1">
        <v>662.49270000000001</v>
      </c>
      <c r="J6458" s="1">
        <v>9963</v>
      </c>
      <c r="K6458" s="1">
        <v>200866.9</v>
      </c>
      <c r="L6458" s="1">
        <v>186440.7</v>
      </c>
      <c r="M6458" s="3">
        <v>230</v>
      </c>
      <c r="N6458">
        <v>49.6</v>
      </c>
      <c r="O6458">
        <v>118</v>
      </c>
      <c r="P6458"/>
      <c r="Q6458" s="1">
        <f t="shared" si="1900"/>
        <v>10</v>
      </c>
      <c r="R6458" s="5">
        <f t="shared" si="1901"/>
        <v>-0.22219112753997139</v>
      </c>
      <c r="S6458" s="4">
        <f t="shared" si="1902"/>
        <v>44.630842996458675</v>
      </c>
      <c r="T6458" s="6">
        <f t="shared" si="1903"/>
        <v>-1.366410938865932</v>
      </c>
      <c r="U6458" s="6">
        <f t="shared" si="1904"/>
        <v>2.5475461192982158</v>
      </c>
      <c r="V6458" s="4">
        <f t="shared" si="1905"/>
        <v>49.377808872460029</v>
      </c>
      <c r="W6458" s="4">
        <f t="shared" si="1906"/>
        <v>1.4843831205531268</v>
      </c>
      <c r="X6458" s="4">
        <f t="shared" si="1907"/>
        <v>13056532.990333106</v>
      </c>
      <c r="Y6458" s="6">
        <f t="shared" si="1908"/>
        <v>116.63358906113407</v>
      </c>
      <c r="Z6458" s="6">
        <f t="shared" si="1909"/>
        <v>26.005130779830587</v>
      </c>
      <c r="AA6458" s="6">
        <f t="shared" si="1910"/>
        <v>228739361.99049681</v>
      </c>
      <c r="AB6458" s="26">
        <v>-13.586906357416865</v>
      </c>
      <c r="AC6458" s="4">
        <f t="shared" si="1911"/>
        <v>611.49635036496363</v>
      </c>
      <c r="AD6458" s="4">
        <f t="shared" si="1912"/>
        <v>35633364450.223801</v>
      </c>
      <c r="AE6458" s="4">
        <f t="shared" si="1913"/>
        <v>4051.1186819343075</v>
      </c>
      <c r="AF6458" s="27">
        <v>-10.156431443339946</v>
      </c>
      <c r="AG6458" s="6">
        <f t="shared" si="1914"/>
        <v>74.329260359766948</v>
      </c>
      <c r="AH6458" s="6">
        <f t="shared" si="1915"/>
        <v>591839710.76564038</v>
      </c>
      <c r="AI6458" s="6">
        <f t="shared" si="1916"/>
        <v>492.42592384744978</v>
      </c>
      <c r="AK6458" s="1">
        <f t="shared" si="1917"/>
        <v>1.7160780627918595E-7</v>
      </c>
      <c r="AL6458" s="1">
        <f t="shared" si="1918"/>
        <v>1.5094505947008925</v>
      </c>
    </row>
    <row r="6459" spans="4:38" x14ac:dyDescent="0.25">
      <c r="D6459" s="1">
        <v>1994</v>
      </c>
      <c r="E6459" s="1" t="s">
        <v>177</v>
      </c>
      <c r="F6459" s="2" t="s">
        <v>369</v>
      </c>
      <c r="G6459">
        <v>2</v>
      </c>
      <c r="H6459">
        <v>8967916</v>
      </c>
      <c r="I6459" s="1">
        <v>692.17650000000003</v>
      </c>
      <c r="J6459" s="1">
        <v>9198</v>
      </c>
      <c r="K6459" s="1">
        <v>195286.6</v>
      </c>
      <c r="L6459" s="1">
        <v>184210.5</v>
      </c>
      <c r="M6459" s="3">
        <v>220</v>
      </c>
      <c r="N6459">
        <v>47.1</v>
      </c>
      <c r="O6459">
        <v>114</v>
      </c>
      <c r="P6459"/>
      <c r="Q6459" s="1">
        <f t="shared" si="1900"/>
        <v>10</v>
      </c>
      <c r="R6459" s="5">
        <f t="shared" si="1901"/>
        <v>-0.21266252177009765</v>
      </c>
      <c r="S6459" s="4">
        <f t="shared" si="1902"/>
        <v>41.530140823908354</v>
      </c>
      <c r="T6459" s="6">
        <f t="shared" si="1903"/>
        <v>-1.3481563488494286</v>
      </c>
      <c r="U6459" s="6">
        <f t="shared" si="1904"/>
        <v>2.4834455509972768</v>
      </c>
      <c r="V6459" s="4">
        <f t="shared" si="1905"/>
        <v>46.887337478229902</v>
      </c>
      <c r="W6459" s="4">
        <f t="shared" si="1906"/>
        <v>1.6666846927750441</v>
      </c>
      <c r="X6459" s="4">
        <f t="shared" si="1907"/>
        <v>14946688.323292403</v>
      </c>
      <c r="Y6459" s="6">
        <f t="shared" si="1908"/>
        <v>112.65184365115057</v>
      </c>
      <c r="Z6459" s="6">
        <f t="shared" si="1909"/>
        <v>27.871619722930621</v>
      </c>
      <c r="AA6459" s="6">
        <f t="shared" si="1910"/>
        <v>249950344.45918509</v>
      </c>
      <c r="AB6459" s="26">
        <v>-13.586906357416865</v>
      </c>
      <c r="AC6459" s="4">
        <f t="shared" si="1911"/>
        <v>638.89519621634201</v>
      </c>
      <c r="AD6459" s="4">
        <f t="shared" si="1912"/>
        <v>39658657161.772598</v>
      </c>
      <c r="AE6459" s="4">
        <f t="shared" si="1913"/>
        <v>4422.2824078384092</v>
      </c>
      <c r="AF6459" s="27">
        <v>-10.156431443339946</v>
      </c>
      <c r="AG6459" s="6">
        <f t="shared" si="1914"/>
        <v>75.335709037070202</v>
      </c>
      <c r="AH6459" s="6">
        <f t="shared" si="1915"/>
        <v>630448366.15436625</v>
      </c>
      <c r="AI6459" s="6">
        <f t="shared" si="1916"/>
        <v>521.4560740629762</v>
      </c>
      <c r="AK6459" s="1">
        <f t="shared" si="1917"/>
        <v>1.6109854491800091E-7</v>
      </c>
      <c r="AL6459" s="1">
        <f t="shared" si="1918"/>
        <v>1.444718218546859</v>
      </c>
    </row>
    <row r="6460" spans="4:38" x14ac:dyDescent="0.25">
      <c r="D6460" s="1">
        <v>1995</v>
      </c>
      <c r="E6460" s="1" t="s">
        <v>177</v>
      </c>
      <c r="F6460" s="2" t="s">
        <v>369</v>
      </c>
      <c r="G6460">
        <v>2</v>
      </c>
      <c r="H6460">
        <v>9125398</v>
      </c>
      <c r="I6460" s="1">
        <v>667.077</v>
      </c>
      <c r="J6460" s="1">
        <v>8457</v>
      </c>
      <c r="K6460" s="1">
        <v>190044.9</v>
      </c>
      <c r="L6460" s="1">
        <v>160714.29999999999</v>
      </c>
      <c r="M6460" s="3">
        <v>210</v>
      </c>
      <c r="N6460">
        <v>44.5</v>
      </c>
      <c r="O6460">
        <v>112</v>
      </c>
      <c r="P6460"/>
      <c r="Q6460" s="1">
        <f t="shared" si="1900"/>
        <v>10</v>
      </c>
      <c r="R6460" s="5">
        <f t="shared" si="1901"/>
        <v>-0.2206641811964736</v>
      </c>
      <c r="S6460" s="4">
        <f t="shared" si="1902"/>
        <v>41.936102249065705</v>
      </c>
      <c r="T6460" s="6">
        <f t="shared" si="1903"/>
        <v>-1.3635144811737927</v>
      </c>
      <c r="U6460" s="6">
        <f t="shared" si="1904"/>
        <v>2.1913627538170926</v>
      </c>
      <c r="V6460" s="4">
        <f t="shared" si="1905"/>
        <v>44.279335818803524</v>
      </c>
      <c r="W6460" s="4">
        <f t="shared" si="1906"/>
        <v>1.5906986205778384</v>
      </c>
      <c r="X6460" s="4">
        <f t="shared" si="1907"/>
        <v>14515758.010823766</v>
      </c>
      <c r="Y6460" s="6">
        <f t="shared" si="1908"/>
        <v>110.63648551882621</v>
      </c>
      <c r="Z6460" s="6">
        <f t="shared" si="1909"/>
        <v>30.441194587159586</v>
      </c>
      <c r="AA6460" s="6">
        <f t="shared" si="1910"/>
        <v>277788016.20327693</v>
      </c>
      <c r="AB6460" s="26">
        <v>-13.586906357416865</v>
      </c>
      <c r="AC6460" s="4">
        <f t="shared" si="1911"/>
        <v>615.72776713223982</v>
      </c>
      <c r="AD6460" s="4">
        <f t="shared" si="1912"/>
        <v>37481461880.588898</v>
      </c>
      <c r="AE6460" s="4">
        <f t="shared" si="1913"/>
        <v>4107.3783171527311</v>
      </c>
      <c r="AF6460" s="27">
        <v>-10.156431443339946</v>
      </c>
      <c r="AG6460" s="6">
        <f t="shared" si="1914"/>
        <v>74.487154948267928</v>
      </c>
      <c r="AH6460" s="6">
        <f t="shared" si="1915"/>
        <v>618256830.87084579</v>
      </c>
      <c r="AI6460" s="6">
        <f t="shared" si="1916"/>
        <v>496.88667861425728</v>
      </c>
      <c r="AK6460" s="1">
        <f t="shared" si="1917"/>
        <v>1.6427528069579277E-7</v>
      </c>
      <c r="AL6460" s="1">
        <f t="shared" si="1918"/>
        <v>1.4990773179108259</v>
      </c>
    </row>
    <row r="6461" spans="4:38" x14ac:dyDescent="0.25">
      <c r="D6461" s="1">
        <v>1996</v>
      </c>
      <c r="E6461" s="1" t="s">
        <v>177</v>
      </c>
      <c r="F6461" s="2" t="s">
        <v>369</v>
      </c>
      <c r="G6461">
        <v>2</v>
      </c>
      <c r="H6461">
        <v>9267340</v>
      </c>
      <c r="I6461" s="1">
        <v>715.84559999999999</v>
      </c>
      <c r="J6461" s="1">
        <v>7746</v>
      </c>
      <c r="K6461" s="1">
        <v>184868.7</v>
      </c>
      <c r="L6461" s="1">
        <v>181818.2</v>
      </c>
      <c r="M6461" s="3">
        <v>180</v>
      </c>
      <c r="N6461">
        <v>41.9</v>
      </c>
      <c r="O6461">
        <v>99</v>
      </c>
      <c r="P6461"/>
      <c r="Q6461" s="1">
        <f t="shared" si="1900"/>
        <v>10</v>
      </c>
      <c r="R6461" s="5">
        <f t="shared" si="1901"/>
        <v>-0.20563093493904275</v>
      </c>
      <c r="S6461" s="4">
        <f t="shared" si="1902"/>
        <v>38.014723621965416</v>
      </c>
      <c r="T6461" s="6">
        <f t="shared" si="1903"/>
        <v>-1.3343998797323926</v>
      </c>
      <c r="U6461" s="6">
        <f t="shared" si="1904"/>
        <v>2.4261818421316015</v>
      </c>
      <c r="V6461" s="4">
        <f t="shared" si="1905"/>
        <v>41.694369065060954</v>
      </c>
      <c r="W6461" s="4">
        <f t="shared" si="1906"/>
        <v>1.8830745874116386</v>
      </c>
      <c r="X6461" s="4">
        <f t="shared" si="1907"/>
        <v>17451092.446903374</v>
      </c>
      <c r="Y6461" s="6">
        <f t="shared" si="1908"/>
        <v>97.665600120267612</v>
      </c>
      <c r="Z6461" s="6">
        <f t="shared" si="1909"/>
        <v>29.505026687161685</v>
      </c>
      <c r="AA6461" s="6">
        <f t="shared" si="1910"/>
        <v>273433114.01900095</v>
      </c>
      <c r="AB6461" s="26">
        <v>-13.586906357416865</v>
      </c>
      <c r="AC6461" s="4">
        <f t="shared" si="1911"/>
        <v>660.74233244353866</v>
      </c>
      <c r="AD6461" s="4">
        <f t="shared" si="1912"/>
        <v>43833544333.554695</v>
      </c>
      <c r="AE6461" s="4">
        <f t="shared" si="1913"/>
        <v>4729.8949141344438</v>
      </c>
      <c r="AF6461" s="27">
        <v>-10.156431443339946</v>
      </c>
      <c r="AG6461" s="6">
        <f t="shared" si="1914"/>
        <v>76.112352808190963</v>
      </c>
      <c r="AH6461" s="6">
        <f t="shared" si="1915"/>
        <v>673776094.07278705</v>
      </c>
      <c r="AI6461" s="6">
        <f t="shared" si="1916"/>
        <v>544.84692863391149</v>
      </c>
      <c r="AK6461" s="1">
        <f t="shared" si="1917"/>
        <v>1.5073897000333112E-7</v>
      </c>
      <c r="AL6461" s="1">
        <f t="shared" si="1918"/>
        <v>1.3969492862706707</v>
      </c>
    </row>
    <row r="6462" spans="4:38" x14ac:dyDescent="0.25">
      <c r="D6462" s="1">
        <v>1997</v>
      </c>
      <c r="E6462" s="1" t="s">
        <v>177</v>
      </c>
      <c r="F6462" s="2" t="s">
        <v>369</v>
      </c>
      <c r="G6462">
        <v>2</v>
      </c>
      <c r="H6462">
        <v>9395123</v>
      </c>
      <c r="I6462" s="1">
        <v>689.34849999999994</v>
      </c>
      <c r="J6462" s="1">
        <v>7065</v>
      </c>
      <c r="K6462" s="1">
        <v>180690.5</v>
      </c>
      <c r="L6462" s="1">
        <v>158415.79999999999</v>
      </c>
      <c r="M6462" s="3">
        <v>180</v>
      </c>
      <c r="N6462">
        <v>39.1</v>
      </c>
      <c r="O6462">
        <v>101</v>
      </c>
      <c r="P6462"/>
      <c r="Q6462" s="1">
        <f t="shared" si="1900"/>
        <v>10</v>
      </c>
      <c r="R6462" s="5">
        <f t="shared" si="1901"/>
        <v>-0.21353495365551681</v>
      </c>
      <c r="S6462" s="4">
        <f t="shared" si="1902"/>
        <v>38.583737543492163</v>
      </c>
      <c r="T6462" s="6">
        <f t="shared" si="1903"/>
        <v>-1.3498458647689775</v>
      </c>
      <c r="U6462" s="6">
        <f t="shared" si="1904"/>
        <v>2.1383691254406938</v>
      </c>
      <c r="V6462" s="4">
        <f t="shared" si="1905"/>
        <v>38.886465046344483</v>
      </c>
      <c r="W6462" s="4">
        <f t="shared" si="1906"/>
        <v>1.7866296628805234</v>
      </c>
      <c r="X6462" s="4">
        <f t="shared" si="1907"/>
        <v>16785605.43821105</v>
      </c>
      <c r="Y6462" s="6">
        <f t="shared" si="1908"/>
        <v>99.65015413523102</v>
      </c>
      <c r="Z6462" s="6">
        <f t="shared" si="1909"/>
        <v>32.237114340955188</v>
      </c>
      <c r="AA6462" s="6">
        <f t="shared" si="1910"/>
        <v>302871654.3983379</v>
      </c>
      <c r="AB6462" s="26">
        <v>-13.586906357416865</v>
      </c>
      <c r="AC6462" s="4">
        <f t="shared" si="1911"/>
        <v>636.28488567430566</v>
      </c>
      <c r="AD6462" s="4">
        <f t="shared" si="1912"/>
        <v>41209079365.675026</v>
      </c>
      <c r="AE6462" s="4">
        <f t="shared" si="1913"/>
        <v>4386.2203151225403</v>
      </c>
      <c r="AF6462" s="27">
        <v>-10.156431443339946</v>
      </c>
      <c r="AG6462" s="6">
        <f t="shared" si="1914"/>
        <v>75.241416138117302</v>
      </c>
      <c r="AH6462" s="6">
        <f t="shared" si="1915"/>
        <v>657782698.98252666</v>
      </c>
      <c r="AI6462" s="6">
        <f t="shared" si="1916"/>
        <v>518.67557352686947</v>
      </c>
      <c r="AK6462" s="1">
        <f t="shared" si="1917"/>
        <v>1.5440405257009869E-7</v>
      </c>
      <c r="AL6462" s="1">
        <f t="shared" si="1918"/>
        <v>1.4506450655945433</v>
      </c>
    </row>
    <row r="6463" spans="4:38" x14ac:dyDescent="0.25">
      <c r="D6463" s="1">
        <v>1998</v>
      </c>
      <c r="E6463" s="1" t="s">
        <v>177</v>
      </c>
      <c r="F6463" s="2" t="s">
        <v>369</v>
      </c>
      <c r="G6463">
        <v>2</v>
      </c>
      <c r="H6463">
        <v>9509857</v>
      </c>
      <c r="I6463" s="1">
        <v>731.27149999999995</v>
      </c>
      <c r="J6463" s="1">
        <v>6446</v>
      </c>
      <c r="K6463" s="1">
        <v>176602.7</v>
      </c>
      <c r="L6463" s="1">
        <v>164835.20000000001</v>
      </c>
      <c r="M6463" s="3">
        <v>160</v>
      </c>
      <c r="N6463">
        <v>36.5</v>
      </c>
      <c r="O6463">
        <v>91</v>
      </c>
      <c r="P6463"/>
      <c r="Q6463" s="1">
        <f t="shared" si="1900"/>
        <v>10</v>
      </c>
      <c r="R6463" s="5">
        <f t="shared" si="1901"/>
        <v>-0.20129322693418245</v>
      </c>
      <c r="S6463" s="4">
        <f t="shared" si="1902"/>
        <v>35.548927368289348</v>
      </c>
      <c r="T6463" s="6">
        <f t="shared" si="1903"/>
        <v>-1.3257858560787452</v>
      </c>
      <c r="U6463" s="6">
        <f t="shared" si="1904"/>
        <v>2.1853617674391121</v>
      </c>
      <c r="V6463" s="4">
        <f t="shared" si="1905"/>
        <v>36.298706773065817</v>
      </c>
      <c r="W6463" s="4">
        <f t="shared" si="1906"/>
        <v>2.0570845708619463</v>
      </c>
      <c r="X6463" s="4">
        <f t="shared" si="1907"/>
        <v>19562580.105803475</v>
      </c>
      <c r="Y6463" s="6">
        <f t="shared" si="1908"/>
        <v>89.674214143921262</v>
      </c>
      <c r="Z6463" s="6">
        <f t="shared" si="1909"/>
        <v>33.462262902902843</v>
      </c>
      <c r="AA6463" s="6">
        <f t="shared" si="1910"/>
        <v>318221335.10301095</v>
      </c>
      <c r="AB6463" s="26">
        <v>-13.586906357416865</v>
      </c>
      <c r="AC6463" s="4">
        <f t="shared" si="1911"/>
        <v>674.98080111058187</v>
      </c>
      <c r="AD6463" s="4">
        <f t="shared" si="1912"/>
        <v>46940104757.988182</v>
      </c>
      <c r="AE6463" s="4">
        <f t="shared" si="1913"/>
        <v>4935.9422289933682</v>
      </c>
      <c r="AF6463" s="27">
        <v>-10.156431443339946</v>
      </c>
      <c r="AG6463" s="6">
        <f t="shared" si="1914"/>
        <v>76.606877323155771</v>
      </c>
      <c r="AH6463" s="6">
        <f t="shared" si="1915"/>
        <v>706307431.4607023</v>
      </c>
      <c r="AI6463" s="6">
        <f t="shared" si="1916"/>
        <v>560.20426090420108</v>
      </c>
      <c r="AK6463" s="1">
        <f t="shared" si="1917"/>
        <v>1.4379618549865183E-7</v>
      </c>
      <c r="AL6463" s="1">
        <f t="shared" si="1918"/>
        <v>1.3674811612376527</v>
      </c>
    </row>
    <row r="6464" spans="4:38" x14ac:dyDescent="0.25">
      <c r="D6464" s="1">
        <v>1999</v>
      </c>
      <c r="E6464" s="1" t="s">
        <v>177</v>
      </c>
      <c r="F6464" s="2" t="s">
        <v>369</v>
      </c>
      <c r="G6464">
        <v>2</v>
      </c>
      <c r="H6464">
        <v>9613588</v>
      </c>
      <c r="I6464" s="1">
        <v>763.99469999999997</v>
      </c>
      <c r="J6464" s="1">
        <v>5880</v>
      </c>
      <c r="K6464" s="1">
        <v>172941.2</v>
      </c>
      <c r="L6464" s="1">
        <v>160919.5</v>
      </c>
      <c r="M6464" s="3">
        <v>150</v>
      </c>
      <c r="N6464">
        <v>34</v>
      </c>
      <c r="O6464">
        <v>87</v>
      </c>
      <c r="P6464"/>
      <c r="Q6464" s="1">
        <f t="shared" si="1900"/>
        <v>10</v>
      </c>
      <c r="R6464" s="5">
        <f t="shared" si="1901"/>
        <v>-0.19267149366350317</v>
      </c>
      <c r="S6464" s="4">
        <f t="shared" si="1902"/>
        <v>33.320839319958637</v>
      </c>
      <c r="T6464" s="6">
        <f t="shared" si="1903"/>
        <v>-1.3083584901723433</v>
      </c>
      <c r="U6464" s="6">
        <f t="shared" si="1904"/>
        <v>2.1054039405928839</v>
      </c>
      <c r="V6464" s="4">
        <f t="shared" si="1905"/>
        <v>33.807328506336496</v>
      </c>
      <c r="W6464" s="4">
        <f t="shared" si="1906"/>
        <v>2.2928435045223479</v>
      </c>
      <c r="X6464" s="4">
        <f t="shared" si="1907"/>
        <v>22042452.800953988</v>
      </c>
      <c r="Y6464" s="6">
        <f t="shared" si="1908"/>
        <v>85.691641509827662</v>
      </c>
      <c r="Z6464" s="6">
        <f t="shared" si="1909"/>
        <v>36.287321652150908</v>
      </c>
      <c r="AA6464" s="6">
        <f t="shared" si="1910"/>
        <v>348851359.98725814</v>
      </c>
      <c r="AB6464" s="26">
        <v>-13.586906357416865</v>
      </c>
      <c r="AC6464" s="4">
        <f t="shared" si="1911"/>
        <v>705.18508467817867</v>
      </c>
      <c r="AD6464" s="4">
        <f t="shared" si="1912"/>
        <v>51793942444.286179</v>
      </c>
      <c r="AE6464" s="4">
        <f t="shared" si="1913"/>
        <v>5387.5766721317959</v>
      </c>
      <c r="AF6464" s="27">
        <v>-10.156431443339946</v>
      </c>
      <c r="AG6464" s="6">
        <f t="shared" si="1914"/>
        <v>77.627282733512075</v>
      </c>
      <c r="AH6464" s="6">
        <f t="shared" si="1915"/>
        <v>745962495.58476424</v>
      </c>
      <c r="AI6464" s="6">
        <f t="shared" si="1916"/>
        <v>593.06832583804737</v>
      </c>
      <c r="AK6464" s="1">
        <f t="shared" si="1917"/>
        <v>1.3615203852009021E-7</v>
      </c>
      <c r="AL6464" s="1">
        <f t="shared" si="1918"/>
        <v>1.3089096036922769</v>
      </c>
    </row>
    <row r="6465" spans="4:38" x14ac:dyDescent="0.25">
      <c r="D6465" s="1">
        <v>2000</v>
      </c>
      <c r="E6465" s="1" t="s">
        <v>177</v>
      </c>
      <c r="F6465" s="2" t="s">
        <v>369</v>
      </c>
      <c r="G6465">
        <v>2</v>
      </c>
      <c r="H6465">
        <v>9708350</v>
      </c>
      <c r="I6465" s="1">
        <v>869.01469999999995</v>
      </c>
      <c r="J6465" s="1">
        <v>5385</v>
      </c>
      <c r="K6465" s="1">
        <v>169873.8</v>
      </c>
      <c r="L6465" s="1">
        <v>166666.70000000001</v>
      </c>
      <c r="M6465" s="3">
        <v>140</v>
      </c>
      <c r="N6465">
        <v>31.7</v>
      </c>
      <c r="O6465">
        <v>84</v>
      </c>
      <c r="P6465"/>
      <c r="Q6465" s="1">
        <f t="shared" si="1900"/>
        <v>10</v>
      </c>
      <c r="R6465" s="5">
        <f t="shared" si="1901"/>
        <v>-0.16938723821357685</v>
      </c>
      <c r="S6465" s="4">
        <f t="shared" si="1902"/>
        <v>28.774453826845509</v>
      </c>
      <c r="T6465" s="6">
        <f t="shared" si="1903"/>
        <v>-1.2590299829718972</v>
      </c>
      <c r="U6465" s="6">
        <f t="shared" si="1904"/>
        <v>2.0983837246298229</v>
      </c>
      <c r="V6465" s="4">
        <f t="shared" si="1905"/>
        <v>31.530612761786422</v>
      </c>
      <c r="W6465" s="4">
        <f t="shared" si="1906"/>
        <v>3.020091033628034</v>
      </c>
      <c r="X6465" s="4">
        <f t="shared" si="1907"/>
        <v>29320100.786322724</v>
      </c>
      <c r="Y6465" s="6">
        <f t="shared" si="1908"/>
        <v>82.740970017028104</v>
      </c>
      <c r="Z6465" s="6">
        <f t="shared" si="1909"/>
        <v>41.413526506135256</v>
      </c>
      <c r="AA6465" s="6">
        <f t="shared" si="1910"/>
        <v>402057010.05583823</v>
      </c>
      <c r="AB6465" s="26">
        <v>-13.586906357416865</v>
      </c>
      <c r="AC6465" s="4">
        <f t="shared" si="1911"/>
        <v>802.12101576893406</v>
      </c>
      <c r="AD6465" s="4">
        <f t="shared" si="1912"/>
        <v>67672534615.216301</v>
      </c>
      <c r="AE6465" s="4">
        <f t="shared" si="1913"/>
        <v>6970.5495388213549</v>
      </c>
      <c r="AF6465" s="27">
        <v>-10.156431443339946</v>
      </c>
      <c r="AG6465" s="6">
        <f t="shared" si="1914"/>
        <v>80.668701942792808</v>
      </c>
      <c r="AH6465" s="6">
        <f t="shared" si="1915"/>
        <v>856867536.07573676</v>
      </c>
      <c r="AI6465" s="6">
        <f t="shared" si="1916"/>
        <v>701.02287818205502</v>
      </c>
      <c r="AK6465" s="1">
        <f t="shared" si="1917"/>
        <v>1.1852977287311116E-7</v>
      </c>
      <c r="AL6465" s="1">
        <f t="shared" si="1918"/>
        <v>1.1507285204726687</v>
      </c>
    </row>
    <row r="6466" spans="4:38" x14ac:dyDescent="0.25">
      <c r="D6466" s="1">
        <v>2001</v>
      </c>
      <c r="E6466" s="1" t="s">
        <v>177</v>
      </c>
      <c r="F6466" s="2" t="s">
        <v>369</v>
      </c>
      <c r="G6466">
        <v>2</v>
      </c>
      <c r="H6466">
        <v>9793903</v>
      </c>
      <c r="I6466" s="1">
        <v>889.18320000000006</v>
      </c>
      <c r="J6466" s="1">
        <v>4958</v>
      </c>
      <c r="K6466" s="1">
        <v>166936</v>
      </c>
      <c r="L6466" s="1">
        <v>156626.5</v>
      </c>
      <c r="M6466" s="3">
        <v>140</v>
      </c>
      <c r="N6466">
        <v>29.7</v>
      </c>
      <c r="O6466">
        <v>83</v>
      </c>
      <c r="P6466"/>
      <c r="Q6466" s="1">
        <f t="shared" si="1900"/>
        <v>10</v>
      </c>
      <c r="R6466" s="5">
        <f t="shared" si="1901"/>
        <v>-0.16554518798825707</v>
      </c>
      <c r="S6466" s="4">
        <f t="shared" si="1902"/>
        <v>27.635451502007683</v>
      </c>
      <c r="T6466" s="6">
        <f t="shared" si="1903"/>
        <v>-1.2505362723391034</v>
      </c>
      <c r="U6466" s="6">
        <f t="shared" si="1904"/>
        <v>1.9586711945952056</v>
      </c>
      <c r="V6466" s="4">
        <f t="shared" si="1905"/>
        <v>29.534454812011742</v>
      </c>
      <c r="W6466" s="4">
        <f t="shared" si="1906"/>
        <v>3.2175454051669896</v>
      </c>
      <c r="X6466" s="4">
        <f t="shared" si="1907"/>
        <v>31512327.596301194</v>
      </c>
      <c r="Y6466" s="6">
        <f t="shared" si="1908"/>
        <v>81.749463727660896</v>
      </c>
      <c r="Z6466" s="6">
        <f t="shared" si="1909"/>
        <v>45.397267415461513</v>
      </c>
      <c r="AA6466" s="6">
        <f t="shared" si="1910"/>
        <v>444616433.53209078</v>
      </c>
      <c r="AB6466" s="26">
        <v>-13.586906357416865</v>
      </c>
      <c r="AC6466" s="4">
        <f t="shared" si="1911"/>
        <v>820.73701582800766</v>
      </c>
      <c r="AD6466" s="4">
        <f t="shared" si="1912"/>
        <v>71474490451.090393</v>
      </c>
      <c r="AE6466" s="4">
        <f t="shared" si="1913"/>
        <v>7297.8556609239859</v>
      </c>
      <c r="AF6466" s="27">
        <v>-10.156431443339946</v>
      </c>
      <c r="AG6466" s="6">
        <f t="shared" si="1914"/>
        <v>81.216608170369526</v>
      </c>
      <c r="AH6466" s="6">
        <f t="shared" si="1915"/>
        <v>884480349.02117682</v>
      </c>
      <c r="AI6466" s="6">
        <f t="shared" si="1916"/>
        <v>722.16443546075334</v>
      </c>
      <c r="AK6466" s="1">
        <f t="shared" si="1917"/>
        <v>1.1482936228690338E-7</v>
      </c>
      <c r="AL6466" s="1">
        <f t="shared" si="1918"/>
        <v>1.12462763578979</v>
      </c>
    </row>
    <row r="6467" spans="4:38" x14ac:dyDescent="0.25">
      <c r="D6467" s="1">
        <v>2002</v>
      </c>
      <c r="E6467" s="1" t="s">
        <v>177</v>
      </c>
      <c r="F6467" s="2" t="s">
        <v>369</v>
      </c>
      <c r="G6467">
        <v>2</v>
      </c>
      <c r="H6467">
        <v>9871251</v>
      </c>
      <c r="I6467" s="1">
        <v>852.27890000000002</v>
      </c>
      <c r="J6467" s="1">
        <v>4598</v>
      </c>
      <c r="K6467" s="1">
        <v>165395.70000000001</v>
      </c>
      <c r="L6467" s="1">
        <v>160493.79999999999</v>
      </c>
      <c r="M6467" s="3">
        <v>130</v>
      </c>
      <c r="N6467">
        <v>27.8</v>
      </c>
      <c r="O6467">
        <v>81</v>
      </c>
      <c r="P6467"/>
      <c r="Q6467" s="1">
        <f t="shared" si="1900"/>
        <v>10</v>
      </c>
      <c r="R6467" s="5">
        <f t="shared" si="1901"/>
        <v>-0.17271341576096744</v>
      </c>
      <c r="S6467" s="4">
        <f t="shared" si="1902"/>
        <v>28.566056299176246</v>
      </c>
      <c r="T6467" s="6">
        <f t="shared" si="1903"/>
        <v>-1.2662970149705783</v>
      </c>
      <c r="U6467" s="6">
        <f t="shared" si="1904"/>
        <v>2.0323281986128499</v>
      </c>
      <c r="V6467" s="4">
        <f t="shared" si="1905"/>
        <v>27.627286584239034</v>
      </c>
      <c r="W6467" s="4">
        <f t="shared" si="1906"/>
        <v>2.9835371430832649</v>
      </c>
      <c r="X6467" s="4">
        <f t="shared" si="1907"/>
        <v>29451244.007197823</v>
      </c>
      <c r="Y6467" s="6">
        <f t="shared" si="1908"/>
        <v>79.733702985029424</v>
      </c>
      <c r="Z6467" s="6">
        <f t="shared" si="1909"/>
        <v>41.936085942305802</v>
      </c>
      <c r="AA6467" s="6">
        <f t="shared" si="1910"/>
        <v>413961630.29407209</v>
      </c>
      <c r="AB6467" s="26">
        <v>-13.586906357416865</v>
      </c>
      <c r="AC6467" s="4">
        <f t="shared" si="1911"/>
        <v>786.6734785803161</v>
      </c>
      <c r="AD6467" s="4">
        <f t="shared" si="1912"/>
        <v>66183303449.021217</v>
      </c>
      <c r="AE6467" s="4">
        <f t="shared" si="1913"/>
        <v>6704.6520698360537</v>
      </c>
      <c r="AF6467" s="27">
        <v>-10.156431443339946</v>
      </c>
      <c r="AG6467" s="6">
        <f t="shared" si="1914"/>
        <v>80.20575996995403</v>
      </c>
      <c r="AH6467" s="6">
        <f t="shared" si="1915"/>
        <v>854466563.9253794</v>
      </c>
      <c r="AI6467" s="6">
        <f t="shared" si="1916"/>
        <v>683.57676880856457</v>
      </c>
      <c r="AK6467" s="1">
        <f t="shared" si="1917"/>
        <v>1.1886283059083993E-7</v>
      </c>
      <c r="AL6467" s="1">
        <f t="shared" si="1918"/>
        <v>1.1733248353326591</v>
      </c>
    </row>
    <row r="6468" spans="4:38" x14ac:dyDescent="0.25">
      <c r="D6468" s="1">
        <v>2003</v>
      </c>
      <c r="E6468" s="1" t="s">
        <v>177</v>
      </c>
      <c r="F6468" s="2" t="s">
        <v>369</v>
      </c>
      <c r="G6468">
        <v>2</v>
      </c>
      <c r="H6468">
        <v>9945277</v>
      </c>
      <c r="I6468" s="1">
        <v>869.90380000000005</v>
      </c>
      <c r="J6468" s="1">
        <v>4297</v>
      </c>
      <c r="K6468" s="1">
        <v>164636</v>
      </c>
      <c r="L6468" s="1">
        <v>166666.70000000001</v>
      </c>
      <c r="M6468" s="3">
        <v>130</v>
      </c>
      <c r="N6468">
        <v>26.1</v>
      </c>
      <c r="O6468">
        <v>78</v>
      </c>
      <c r="P6468"/>
      <c r="Q6468" s="1">
        <f t="shared" si="1900"/>
        <v>10</v>
      </c>
      <c r="R6468" s="5">
        <f t="shared" si="1901"/>
        <v>-0.16921411310078194</v>
      </c>
      <c r="S6468" s="4">
        <f t="shared" si="1902"/>
        <v>27.858734724460334</v>
      </c>
      <c r="T6468" s="6">
        <f t="shared" si="1903"/>
        <v>-1.2586495748564932</v>
      </c>
      <c r="U6468" s="6">
        <f t="shared" si="1904"/>
        <v>2.0977497109773471</v>
      </c>
      <c r="V6468" s="4">
        <f t="shared" si="1905"/>
        <v>25.930785886899219</v>
      </c>
      <c r="W6468" s="4">
        <f t="shared" si="1906"/>
        <v>3.1225531547066749</v>
      </c>
      <c r="X6468" s="4">
        <f t="shared" si="1907"/>
        <v>31054656.070781738</v>
      </c>
      <c r="Y6468" s="6">
        <f t="shared" si="1908"/>
        <v>76.741350425143509</v>
      </c>
      <c r="Z6468" s="6">
        <f t="shared" si="1909"/>
        <v>41.468426640598111</v>
      </c>
      <c r="AA6468" s="6">
        <f t="shared" si="1910"/>
        <v>412414989.69492763</v>
      </c>
      <c r="AB6468" s="26">
        <v>-13.586906357416865</v>
      </c>
      <c r="AC6468" s="4">
        <f t="shared" si="1911"/>
        <v>802.94167598920455</v>
      </c>
      <c r="AD6468" s="4">
        <f t="shared" si="1912"/>
        <v>69465971199.002914</v>
      </c>
      <c r="AE6468" s="4">
        <f t="shared" si="1913"/>
        <v>6984.8201512137784</v>
      </c>
      <c r="AF6468" s="27">
        <v>-10.156431443339946</v>
      </c>
      <c r="AG6468" s="6">
        <f t="shared" si="1914"/>
        <v>80.693082858252623</v>
      </c>
      <c r="AH6468" s="6">
        <f t="shared" si="1915"/>
        <v>878676988.90895033</v>
      </c>
      <c r="AI6468" s="6">
        <f t="shared" si="1916"/>
        <v>701.95219412108816</v>
      </c>
      <c r="AK6468" s="1">
        <f t="shared" si="1917"/>
        <v>1.1558777083659772E-7</v>
      </c>
      <c r="AL6468" s="1">
        <f t="shared" si="1918"/>
        <v>1.1495523987824861</v>
      </c>
    </row>
    <row r="6469" spans="4:38" x14ac:dyDescent="0.25">
      <c r="D6469" s="1">
        <v>2004</v>
      </c>
      <c r="E6469" s="1" t="s">
        <v>177</v>
      </c>
      <c r="F6469" s="2" t="s">
        <v>369</v>
      </c>
      <c r="G6469">
        <v>2</v>
      </c>
      <c r="H6469">
        <v>10022277</v>
      </c>
      <c r="I6469" s="1">
        <v>917.7296</v>
      </c>
      <c r="J6469" s="1">
        <v>4041</v>
      </c>
      <c r="K6469" s="1">
        <v>164938.79999999999</v>
      </c>
      <c r="L6469" s="1">
        <v>157894.70000000001</v>
      </c>
      <c r="M6469" s="3">
        <v>130</v>
      </c>
      <c r="N6469">
        <v>24.5</v>
      </c>
      <c r="O6469">
        <v>76</v>
      </c>
      <c r="P6469"/>
      <c r="Q6469" s="1">
        <f t="shared" si="1900"/>
        <v>10</v>
      </c>
      <c r="R6469" s="5">
        <f t="shared" si="1901"/>
        <v>-0.16039582901107255</v>
      </c>
      <c r="S6469" s="4">
        <f t="shared" si="1902"/>
        <v>26.455495562091492</v>
      </c>
      <c r="T6469" s="6">
        <f t="shared" si="1903"/>
        <v>-1.2389779703017414</v>
      </c>
      <c r="U6469" s="6">
        <f t="shared" si="1904"/>
        <v>1.9562805492740238</v>
      </c>
      <c r="V6469" s="4">
        <f t="shared" si="1905"/>
        <v>24.339604170988927</v>
      </c>
      <c r="W6469" s="4">
        <f t="shared" si="1906"/>
        <v>3.4689563756085127</v>
      </c>
      <c r="X6469" s="4">
        <f t="shared" si="1907"/>
        <v>34766841.69726456</v>
      </c>
      <c r="Y6469" s="6">
        <f t="shared" si="1908"/>
        <v>74.761022029698253</v>
      </c>
      <c r="Z6469" s="6">
        <f t="shared" si="1909"/>
        <v>46.911962619092115</v>
      </c>
      <c r="AA6469" s="6">
        <f t="shared" si="1910"/>
        <v>470164683.98218668</v>
      </c>
      <c r="AB6469" s="26">
        <v>-13.586906357416865</v>
      </c>
      <c r="AC6469" s="4">
        <f t="shared" si="1911"/>
        <v>847.08601471668737</v>
      </c>
      <c r="AD6469" s="4">
        <f t="shared" si="1912"/>
        <v>77912771431.902481</v>
      </c>
      <c r="AE6469" s="4">
        <f t="shared" si="1913"/>
        <v>7773.9590945153959</v>
      </c>
      <c r="AF6469" s="27">
        <v>-10.156431443339946</v>
      </c>
      <c r="AG6469" s="6">
        <f t="shared" si="1914"/>
        <v>81.974269815842192</v>
      </c>
      <c r="AH6469" s="6">
        <f t="shared" si="1915"/>
        <v>934162184.07689404</v>
      </c>
      <c r="AI6469" s="6">
        <f t="shared" si="1916"/>
        <v>752.30213848384926</v>
      </c>
      <c r="AK6469" s="1">
        <f t="shared" si="1917"/>
        <v>1.087223569574931E-7</v>
      </c>
      <c r="AL6469" s="1">
        <f t="shared" si="1918"/>
        <v>1.0896455775208731</v>
      </c>
    </row>
    <row r="6470" spans="4:38" x14ac:dyDescent="0.25">
      <c r="D6470" s="1">
        <v>2005</v>
      </c>
      <c r="E6470" s="1" t="s">
        <v>177</v>
      </c>
      <c r="F6470" s="2" t="s">
        <v>369</v>
      </c>
      <c r="G6470">
        <v>2</v>
      </c>
      <c r="H6470">
        <v>10106771</v>
      </c>
      <c r="I6470" s="1">
        <v>928.52189999999996</v>
      </c>
      <c r="J6470" s="1">
        <v>3829</v>
      </c>
      <c r="K6470" s="1">
        <v>165757.6</v>
      </c>
      <c r="L6470" s="1">
        <v>162162.20000000001</v>
      </c>
      <c r="M6470" s="3">
        <v>120</v>
      </c>
      <c r="N6470">
        <v>23.1</v>
      </c>
      <c r="O6470">
        <v>74</v>
      </c>
      <c r="P6470"/>
      <c r="Q6470" s="1">
        <f t="shared" si="1900"/>
        <v>10</v>
      </c>
      <c r="R6470" s="5">
        <f t="shared" si="1901"/>
        <v>-0.15853153275113921</v>
      </c>
      <c r="S6470" s="4">
        <f t="shared" si="1902"/>
        <v>26.277806393150232</v>
      </c>
      <c r="T6470" s="6">
        <f t="shared" si="1903"/>
        <v>-1.2347422152539795</v>
      </c>
      <c r="U6470" s="6">
        <f t="shared" si="1904"/>
        <v>2.002285140584589</v>
      </c>
      <c r="V6470" s="4">
        <f t="shared" si="1905"/>
        <v>22.94146846724886</v>
      </c>
      <c r="W6470" s="4">
        <f t="shared" si="1906"/>
        <v>3.5334832980656836</v>
      </c>
      <c r="X6470" s="4">
        <f t="shared" si="1907"/>
        <v>35712106.525874607</v>
      </c>
      <c r="Y6470" s="6">
        <f t="shared" si="1908"/>
        <v>72.765257784746026</v>
      </c>
      <c r="Z6470" s="6">
        <f t="shared" si="1909"/>
        <v>46.373110461625252</v>
      </c>
      <c r="AA6470" s="6">
        <f t="shared" si="1910"/>
        <v>468682407.99335068</v>
      </c>
      <c r="AB6470" s="26">
        <v>-13.586906357416865</v>
      </c>
      <c r="AC6470" s="4">
        <f t="shared" si="1911"/>
        <v>857.04756155643929</v>
      </c>
      <c r="AD6470" s="4">
        <f t="shared" si="1912"/>
        <v>80428413221.823944</v>
      </c>
      <c r="AE6470" s="4">
        <f t="shared" si="1913"/>
        <v>7957.8743024675196</v>
      </c>
      <c r="AF6470" s="27">
        <v>-10.156431443339946</v>
      </c>
      <c r="AG6470" s="6">
        <f t="shared" si="1914"/>
        <v>82.255480681454017</v>
      </c>
      <c r="AH6470" s="6">
        <f t="shared" si="1915"/>
        <v>953115908.17737579</v>
      </c>
      <c r="AI6470" s="6">
        <f t="shared" si="1916"/>
        <v>763.76015207756973</v>
      </c>
      <c r="AK6470" s="1">
        <f t="shared" si="1917"/>
        <v>1.065602971915754E-7</v>
      </c>
      <c r="AL6470" s="1">
        <f t="shared" si="1918"/>
        <v>1.0769805214071957</v>
      </c>
    </row>
    <row r="6471" spans="4:38" x14ac:dyDescent="0.25">
      <c r="D6471" s="1">
        <v>2006</v>
      </c>
      <c r="E6471" s="1" t="s">
        <v>177</v>
      </c>
      <c r="F6471" s="2" t="s">
        <v>369</v>
      </c>
      <c r="G6471">
        <v>2</v>
      </c>
      <c r="H6471">
        <v>10201214</v>
      </c>
      <c r="I6471" s="1">
        <v>989.27890000000002</v>
      </c>
      <c r="J6471" s="1">
        <v>3658</v>
      </c>
      <c r="K6471" s="1">
        <v>167798.2</v>
      </c>
      <c r="L6471" s="1">
        <v>166666.70000000001</v>
      </c>
      <c r="M6471" s="3">
        <v>120</v>
      </c>
      <c r="N6471">
        <v>21.8</v>
      </c>
      <c r="O6471">
        <v>72</v>
      </c>
      <c r="P6471"/>
      <c r="Q6471" s="1">
        <f t="shared" ref="Q6471:Q6534" si="1919">IF($A$3="Percentage of government revenue per capita",$B$3,0) + IF($A$3="Absolute extra revenue",AK6471,0) + IF($A$3="Absolute revenue per capita",AL6471,0)</f>
        <v>10</v>
      </c>
      <c r="R6471" s="5">
        <f t="shared" ref="R6471:R6534" si="1920">-MIN($B$4 / I6471 * Q6471 / 100, N6471)</f>
        <v>-0.14879524874128014</v>
      </c>
      <c r="S6471" s="4">
        <f t="shared" ref="S6471:S6534" si="1921">-R6471*K6471/1000</f>
        <v>24.967574907339078</v>
      </c>
      <c r="T6471" s="6">
        <f t="shared" ref="T6471:T6534" si="1922">-MIN($B$5/(POWER(LN(I6471),2))*Q6471/100, O6471)</f>
        <v>-1.2121522488839103</v>
      </c>
      <c r="U6471" s="6">
        <f t="shared" ref="U6471:U6534" si="1923">-T6471*L6471/100000</f>
        <v>2.0202541521906001</v>
      </c>
      <c r="V6471" s="4">
        <f t="shared" ref="V6471:V6534" si="1924">N6471+R6471</f>
        <v>21.651204751258721</v>
      </c>
      <c r="W6471" s="4">
        <f t="shared" ref="W6471:W6534" si="1925">Q6471*I6471/100/S6471</f>
        <v>3.9622546589785421</v>
      </c>
      <c r="X6471" s="4">
        <f t="shared" ref="X6471:X6534" si="1926">W6471*H6471</f>
        <v>40419807.69873713</v>
      </c>
      <c r="Y6471" s="6">
        <f t="shared" ref="Y6471:Y6534" si="1927">O6471+T6471</f>
        <v>70.78784775111609</v>
      </c>
      <c r="Z6471" s="6">
        <f t="shared" ref="Z6471:Z6534" si="1928">Q6471*I6471/100/U6471</f>
        <v>48.968041913306109</v>
      </c>
      <c r="AA6471" s="6">
        <f t="shared" ref="AA6471:AA6534" si="1929">Z6471*H6471</f>
        <v>499533474.71860504</v>
      </c>
      <c r="AB6471" s="26">
        <v>-13.586906357416865</v>
      </c>
      <c r="AC6471" s="4">
        <f t="shared" ref="AC6471:AC6534" si="1930">-100*AB6471*I6471/$B$4</f>
        <v>913.12770215138346</v>
      </c>
      <c r="AD6471" s="4">
        <f t="shared" ref="AD6471:AD6534" si="1931">AC6471/100*I6471*H6471</f>
        <v>92151439334.813065</v>
      </c>
      <c r="AE6471" s="4">
        <f t="shared" ref="AE6471:AE6534" si="1932">AC6471*I6471/100</f>
        <v>9033.3796874384825</v>
      </c>
      <c r="AF6471" s="27">
        <v>-10.156431443339946</v>
      </c>
      <c r="AG6471" s="6">
        <f t="shared" ref="AG6471:AG6534" si="1933">-AF6471/$B$5*POWER(LN(I6471),2)*100</f>
        <v>83.788413977629332</v>
      </c>
      <c r="AH6471" s="6">
        <f t="shared" ref="AH6471:AH6534" si="1934">-AF6471/100*I6471*H6471</f>
        <v>1024971396.4476408</v>
      </c>
      <c r="AI6471" s="6">
        <f t="shared" ref="AI6471:AI6534" si="1935">AG6471/100*I6471</f>
        <v>828.90110012533773</v>
      </c>
      <c r="AK6471" s="1">
        <f t="shared" si="1917"/>
        <v>9.9089901225929198E-8</v>
      </c>
      <c r="AL6471" s="1">
        <f t="shared" si="1918"/>
        <v>1.0108372876445662</v>
      </c>
    </row>
    <row r="6472" spans="4:38" x14ac:dyDescent="0.25">
      <c r="D6472" s="1">
        <v>2007</v>
      </c>
      <c r="E6472" s="1" t="s">
        <v>177</v>
      </c>
      <c r="F6472" s="2" t="s">
        <v>369</v>
      </c>
      <c r="G6472">
        <v>2</v>
      </c>
      <c r="H6472">
        <v>10304726</v>
      </c>
      <c r="I6472" s="1">
        <v>1069.2739999999999</v>
      </c>
      <c r="J6472" s="1">
        <v>3527</v>
      </c>
      <c r="K6472" s="1">
        <v>172048.8</v>
      </c>
      <c r="L6472" s="1">
        <v>169014.1</v>
      </c>
      <c r="M6472" s="3">
        <v>120</v>
      </c>
      <c r="N6472">
        <v>20.5</v>
      </c>
      <c r="O6472">
        <v>71</v>
      </c>
      <c r="P6472"/>
      <c r="Q6472" s="1">
        <f t="shared" si="1919"/>
        <v>10</v>
      </c>
      <c r="R6472" s="5">
        <f t="shared" si="1920"/>
        <v>-0.13766349878515705</v>
      </c>
      <c r="S6472" s="4">
        <f t="shared" si="1921"/>
        <v>23.684839769787725</v>
      </c>
      <c r="T6472" s="6">
        <f t="shared" si="1922"/>
        <v>-1.1852751819754646</v>
      </c>
      <c r="U6472" s="6">
        <f t="shared" si="1923"/>
        <v>2.0032821813391939</v>
      </c>
      <c r="V6472" s="4">
        <f t="shared" si="1924"/>
        <v>20.362336501214841</v>
      </c>
      <c r="W6472" s="4">
        <f t="shared" si="1925"/>
        <v>4.5145925004903802</v>
      </c>
      <c r="X6472" s="4">
        <f t="shared" si="1926"/>
        <v>46521638.719208233</v>
      </c>
      <c r="Y6472" s="6">
        <f t="shared" si="1927"/>
        <v>69.81472481802453</v>
      </c>
      <c r="Z6472" s="6">
        <f t="shared" si="1928"/>
        <v>53.376104972150763</v>
      </c>
      <c r="AA6472" s="6">
        <f t="shared" si="1929"/>
        <v>550026136.68525124</v>
      </c>
      <c r="AB6472" s="26">
        <v>-13.586906357416865</v>
      </c>
      <c r="AC6472" s="4">
        <f t="shared" si="1930"/>
        <v>986.96506171335318</v>
      </c>
      <c r="AD6472" s="4">
        <f t="shared" si="1931"/>
        <v>108749491361.15622</v>
      </c>
      <c r="AE6472" s="4">
        <f t="shared" si="1932"/>
        <v>10553.360793984839</v>
      </c>
      <c r="AF6472" s="27">
        <v>-10.156431443339946</v>
      </c>
      <c r="AG6472" s="6">
        <f t="shared" si="1933"/>
        <v>85.688383573614601</v>
      </c>
      <c r="AH6472" s="6">
        <f t="shared" si="1934"/>
        <v>1119094075.7216566</v>
      </c>
      <c r="AI6472" s="6">
        <f t="shared" si="1935"/>
        <v>916.24360657293175</v>
      </c>
      <c r="AK6472" s="1">
        <f t="shared" ref="AK6472:AK6535" si="1936">$B$3*100/H6472/I6472</f>
        <v>9.0755832451266366E-8</v>
      </c>
      <c r="AL6472" s="1">
        <f t="shared" ref="AL6472:AL6535" si="1937">$B$3/I6472*100</f>
        <v>0.93521398631220809</v>
      </c>
    </row>
    <row r="6473" spans="4:38" x14ac:dyDescent="0.25">
      <c r="D6473" s="1">
        <v>2008</v>
      </c>
      <c r="E6473" s="1" t="s">
        <v>177</v>
      </c>
      <c r="F6473" s="2" t="s">
        <v>369</v>
      </c>
      <c r="G6473">
        <v>2</v>
      </c>
      <c r="H6473">
        <v>10414433</v>
      </c>
      <c r="I6473" s="1">
        <v>1192.867</v>
      </c>
      <c r="J6473" s="1">
        <v>3424</v>
      </c>
      <c r="K6473" s="1">
        <v>176494.8</v>
      </c>
      <c r="L6473" s="1">
        <v>188405.8</v>
      </c>
      <c r="M6473" s="3">
        <v>120</v>
      </c>
      <c r="N6473">
        <v>19.399999999999999</v>
      </c>
      <c r="O6473">
        <v>69</v>
      </c>
      <c r="P6473"/>
      <c r="Q6473" s="1">
        <f t="shared" si="1919"/>
        <v>10</v>
      </c>
      <c r="R6473" s="5">
        <f t="shared" si="1920"/>
        <v>-0.12340017789074559</v>
      </c>
      <c r="S6473" s="4">
        <f t="shared" si="1921"/>
        <v>21.779489716791563</v>
      </c>
      <c r="T6473" s="6">
        <f t="shared" si="1922"/>
        <v>-1.1489561152046546</v>
      </c>
      <c r="U6473" s="6">
        <f t="shared" si="1923"/>
        <v>2.164699960500251</v>
      </c>
      <c r="V6473" s="4">
        <f t="shared" si="1924"/>
        <v>19.276599822109254</v>
      </c>
      <c r="W6473" s="4">
        <f t="shared" si="1925"/>
        <v>5.4770199647070825</v>
      </c>
      <c r="X6473" s="4">
        <f t="shared" si="1926"/>
        <v>57040057.462104276</v>
      </c>
      <c r="Y6473" s="6">
        <f t="shared" si="1927"/>
        <v>67.851043884795345</v>
      </c>
      <c r="Z6473" s="6">
        <f t="shared" si="1928"/>
        <v>55.105419770245412</v>
      </c>
      <c r="AA6473" s="6">
        <f t="shared" si="1929"/>
        <v>573891702.13409626</v>
      </c>
      <c r="AB6473" s="26">
        <v>-13.586906357416865</v>
      </c>
      <c r="AC6473" s="4">
        <f t="shared" si="1930"/>
        <v>1101.0443088215206</v>
      </c>
      <c r="AD6473" s="4">
        <f t="shared" si="1931"/>
        <v>136783102777.73364</v>
      </c>
      <c r="AE6473" s="4">
        <f t="shared" si="1932"/>
        <v>13133.994215310009</v>
      </c>
      <c r="AF6473" s="27">
        <v>-10.156431443339946</v>
      </c>
      <c r="AG6473" s="6">
        <f t="shared" si="1933"/>
        <v>88.397035438824062</v>
      </c>
      <c r="AH6473" s="6">
        <f t="shared" si="1934"/>
        <v>1261736875.4726179</v>
      </c>
      <c r="AI6473" s="6">
        <f t="shared" si="1935"/>
        <v>1054.4590647280374</v>
      </c>
      <c r="AK6473" s="1">
        <f t="shared" si="1936"/>
        <v>8.0495637725857686E-8</v>
      </c>
      <c r="AL6473" s="1">
        <f t="shared" si="1937"/>
        <v>0.83831642588821731</v>
      </c>
    </row>
    <row r="6474" spans="4:38" x14ac:dyDescent="0.25">
      <c r="D6474" s="1">
        <v>2009</v>
      </c>
      <c r="E6474" s="1" t="s">
        <v>177</v>
      </c>
      <c r="F6474" s="2" t="s">
        <v>369</v>
      </c>
      <c r="G6474">
        <v>2</v>
      </c>
      <c r="H6474">
        <v>10525694</v>
      </c>
      <c r="I6474" s="1">
        <v>1194.345</v>
      </c>
      <c r="J6474" s="1">
        <v>3345</v>
      </c>
      <c r="K6474" s="1">
        <v>182786.9</v>
      </c>
      <c r="L6474" s="1">
        <v>191176.5</v>
      </c>
      <c r="M6474" s="3">
        <v>130</v>
      </c>
      <c r="N6474">
        <v>18.3</v>
      </c>
      <c r="O6474">
        <v>68</v>
      </c>
      <c r="P6474"/>
      <c r="Q6474" s="1">
        <f t="shared" si="1919"/>
        <v>10</v>
      </c>
      <c r="R6474" s="5">
        <f t="shared" si="1920"/>
        <v>-0.12324747037078901</v>
      </c>
      <c r="S6474" s="4">
        <f t="shared" si="1921"/>
        <v>22.52802304191837</v>
      </c>
      <c r="T6474" s="6">
        <f t="shared" si="1922"/>
        <v>-1.1485545579489462</v>
      </c>
      <c r="U6474" s="6">
        <f t="shared" si="1923"/>
        <v>2.1957664044772671</v>
      </c>
      <c r="V6474" s="4">
        <f t="shared" si="1924"/>
        <v>18.176752529629212</v>
      </c>
      <c r="W6474" s="4">
        <f t="shared" si="1925"/>
        <v>5.3015970277447648</v>
      </c>
      <c r="X6474" s="4">
        <f t="shared" si="1926"/>
        <v>55802988.025350906</v>
      </c>
      <c r="Y6474" s="6">
        <f t="shared" si="1927"/>
        <v>66.851445442051059</v>
      </c>
      <c r="Z6474" s="6">
        <f t="shared" si="1928"/>
        <v>54.393081047450067</v>
      </c>
      <c r="AA6474" s="6">
        <f t="shared" si="1929"/>
        <v>572524926.8226589</v>
      </c>
      <c r="AB6474" s="26">
        <v>-13.586906357416865</v>
      </c>
      <c r="AC6474" s="4">
        <f t="shared" si="1930"/>
        <v>1102.4085375984407</v>
      </c>
      <c r="AD6474" s="4">
        <f t="shared" si="1931"/>
        <v>138587194732.70691</v>
      </c>
      <c r="AE6474" s="4">
        <f t="shared" si="1932"/>
        <v>13166.561248380098</v>
      </c>
      <c r="AF6474" s="27">
        <v>-10.156431443339946</v>
      </c>
      <c r="AG6474" s="6">
        <f t="shared" si="1933"/>
        <v>88.427940780427463</v>
      </c>
      <c r="AH6474" s="6">
        <f t="shared" si="1934"/>
        <v>1276796481.7234116</v>
      </c>
      <c r="AI6474" s="6">
        <f t="shared" si="1935"/>
        <v>1056.1346893139964</v>
      </c>
      <c r="AK6474" s="1">
        <f t="shared" si="1936"/>
        <v>7.9546204808074516E-8</v>
      </c>
      <c r="AL6474" s="1">
        <f t="shared" si="1937"/>
        <v>0.83727901067112087</v>
      </c>
    </row>
    <row r="6475" spans="4:38" x14ac:dyDescent="0.25">
      <c r="D6475" s="1">
        <v>2010</v>
      </c>
      <c r="E6475" s="1" t="s">
        <v>177</v>
      </c>
      <c r="F6475" s="2" t="s">
        <v>369</v>
      </c>
      <c r="G6475">
        <v>2</v>
      </c>
      <c r="H6475">
        <v>10635244</v>
      </c>
      <c r="I6475" s="1">
        <v>1239.694</v>
      </c>
      <c r="J6475" s="1">
        <v>3278</v>
      </c>
      <c r="K6475" s="1">
        <v>188390.8</v>
      </c>
      <c r="L6475" s="1">
        <v>194029.9</v>
      </c>
      <c r="M6475" s="3">
        <v>130</v>
      </c>
      <c r="N6475">
        <v>17.399999999999999</v>
      </c>
      <c r="O6475">
        <v>67</v>
      </c>
      <c r="P6475"/>
      <c r="Q6475" s="1">
        <f t="shared" si="1919"/>
        <v>10</v>
      </c>
      <c r="R6475" s="5">
        <f t="shared" si="1920"/>
        <v>-0.11873897913517367</v>
      </c>
      <c r="S6475" s="4">
        <f t="shared" si="1921"/>
        <v>22.369331270458677</v>
      </c>
      <c r="T6475" s="6">
        <f t="shared" si="1922"/>
        <v>-1.1365671672933531</v>
      </c>
      <c r="U6475" s="6">
        <f t="shared" si="1923"/>
        <v>2.2052801381321254</v>
      </c>
      <c r="V6475" s="4">
        <f t="shared" si="1924"/>
        <v>17.281261020864825</v>
      </c>
      <c r="W6475" s="4">
        <f t="shared" si="1925"/>
        <v>5.541935898804276</v>
      </c>
      <c r="X6475" s="4">
        <f t="shared" si="1926"/>
        <v>58939840.516142786</v>
      </c>
      <c r="Y6475" s="6">
        <f t="shared" si="1927"/>
        <v>65.86343283270665</v>
      </c>
      <c r="Z6475" s="6">
        <f t="shared" si="1928"/>
        <v>56.214808203461267</v>
      </c>
      <c r="AA6475" s="6">
        <f t="shared" si="1929"/>
        <v>597858201.65701222</v>
      </c>
      <c r="AB6475" s="26">
        <v>-13.586906357416865</v>
      </c>
      <c r="AC6475" s="4">
        <f t="shared" si="1930"/>
        <v>1144.2667316475233</v>
      </c>
      <c r="AD6475" s="4">
        <f t="shared" si="1931"/>
        <v>150865254221.67877</v>
      </c>
      <c r="AE6475" s="4">
        <f t="shared" si="1932"/>
        <v>14185.406016230449</v>
      </c>
      <c r="AF6475" s="27">
        <v>-10.156431443339946</v>
      </c>
      <c r="AG6475" s="6">
        <f t="shared" si="1933"/>
        <v>89.36059157442233</v>
      </c>
      <c r="AH6475" s="6">
        <f t="shared" si="1934"/>
        <v>1339069440.1106851</v>
      </c>
      <c r="AI6475" s="6">
        <f t="shared" si="1935"/>
        <v>1107.7978921126191</v>
      </c>
      <c r="AK6475" s="1">
        <f t="shared" si="1936"/>
        <v>7.5846936231331153E-8</v>
      </c>
      <c r="AL6475" s="1">
        <f t="shared" si="1937"/>
        <v>0.80665067347264729</v>
      </c>
    </row>
    <row r="6476" spans="4:38" x14ac:dyDescent="0.25">
      <c r="D6476" s="1">
        <v>2011</v>
      </c>
      <c r="E6476" s="1" t="s">
        <v>177</v>
      </c>
      <c r="F6476" s="2" t="s">
        <v>369</v>
      </c>
      <c r="G6476">
        <v>2</v>
      </c>
      <c r="H6476">
        <v>10741880</v>
      </c>
      <c r="I6476" s="1">
        <v>1319.6959999999999</v>
      </c>
      <c r="J6476" s="1">
        <v>3220</v>
      </c>
      <c r="K6476" s="1">
        <v>195151.5</v>
      </c>
      <c r="L6476" s="1">
        <v>196969.7</v>
      </c>
      <c r="M6476" s="3">
        <v>130</v>
      </c>
      <c r="N6476">
        <v>16.5</v>
      </c>
      <c r="O6476">
        <v>66</v>
      </c>
      <c r="P6476"/>
      <c r="Q6476" s="1">
        <f t="shared" si="1919"/>
        <v>10</v>
      </c>
      <c r="R6476" s="5">
        <f t="shared" si="1920"/>
        <v>-0.11154083970853894</v>
      </c>
      <c r="S6476" s="4">
        <f t="shared" si="1921"/>
        <v>21.767362180380935</v>
      </c>
      <c r="T6476" s="6">
        <f t="shared" si="1922"/>
        <v>-1.1168687811813676</v>
      </c>
      <c r="U6476" s="6">
        <f t="shared" si="1923"/>
        <v>2.1998930876865961</v>
      </c>
      <c r="V6476" s="4">
        <f t="shared" si="1924"/>
        <v>16.388459160291461</v>
      </c>
      <c r="W6476" s="4">
        <f t="shared" si="1925"/>
        <v>6.0627281756236426</v>
      </c>
      <c r="X6476" s="4">
        <f t="shared" si="1926"/>
        <v>65125098.535168096</v>
      </c>
      <c r="Y6476" s="6">
        <f t="shared" si="1927"/>
        <v>64.883131218818633</v>
      </c>
      <c r="Z6476" s="6">
        <f t="shared" si="1928"/>
        <v>59.989097078703495</v>
      </c>
      <c r="AA6476" s="6">
        <f t="shared" si="1929"/>
        <v>644395682.12778354</v>
      </c>
      <c r="AB6476" s="26">
        <v>-13.586906357416865</v>
      </c>
      <c r="AC6476" s="4">
        <f t="shared" si="1930"/>
        <v>1218.1104600718481</v>
      </c>
      <c r="AD6476" s="4">
        <f t="shared" si="1931"/>
        <v>172679534551.62082</v>
      </c>
      <c r="AE6476" s="4">
        <f t="shared" si="1932"/>
        <v>16075.355017149777</v>
      </c>
      <c r="AF6476" s="27">
        <v>-10.156431443339946</v>
      </c>
      <c r="AG6476" s="6">
        <f t="shared" si="1933"/>
        <v>90.936658043185574</v>
      </c>
      <c r="AH6476" s="6">
        <f t="shared" si="1934"/>
        <v>1439777353.3920257</v>
      </c>
      <c r="AI6476" s="6">
        <f t="shared" si="1935"/>
        <v>1200.0874387295983</v>
      </c>
      <c r="AK6476" s="1">
        <f t="shared" si="1936"/>
        <v>7.0541680763432107E-8</v>
      </c>
      <c r="AL6476" s="1">
        <f t="shared" si="1937"/>
        <v>0.7577502697590961</v>
      </c>
    </row>
    <row r="6477" spans="4:38" x14ac:dyDescent="0.25">
      <c r="D6477" s="1">
        <v>2012</v>
      </c>
      <c r="E6477" s="1" t="s">
        <v>177</v>
      </c>
      <c r="F6477" s="2" t="s">
        <v>369</v>
      </c>
      <c r="G6477">
        <v>2</v>
      </c>
      <c r="H6477">
        <v>10847002</v>
      </c>
      <c r="I6477" s="1">
        <v>1310.6849999999999</v>
      </c>
      <c r="J6477" s="1">
        <v>3163</v>
      </c>
      <c r="K6477" s="1">
        <v>200189.9</v>
      </c>
      <c r="L6477" s="1">
        <v>203125</v>
      </c>
      <c r="M6477" s="3">
        <v>130</v>
      </c>
      <c r="N6477">
        <v>15.8</v>
      </c>
      <c r="O6477">
        <v>64</v>
      </c>
      <c r="P6477"/>
      <c r="Q6477" s="1">
        <f t="shared" si="1919"/>
        <v>10</v>
      </c>
      <c r="R6477" s="5">
        <f t="shared" si="1920"/>
        <v>-0.11230768643877058</v>
      </c>
      <c r="S6477" s="4">
        <f t="shared" si="1921"/>
        <v>22.482864517408839</v>
      </c>
      <c r="T6477" s="6">
        <f t="shared" si="1922"/>
        <v>-1.1190018431210169</v>
      </c>
      <c r="U6477" s="6">
        <f t="shared" si="1923"/>
        <v>2.2729724938395659</v>
      </c>
      <c r="V6477" s="4">
        <f t="shared" si="1924"/>
        <v>15.687692313561231</v>
      </c>
      <c r="W6477" s="4">
        <f t="shared" si="1925"/>
        <v>5.8297064370294791</v>
      </c>
      <c r="X6477" s="4">
        <f t="shared" si="1926"/>
        <v>63234837.381871633</v>
      </c>
      <c r="Y6477" s="6">
        <f t="shared" si="1927"/>
        <v>62.880998156878981</v>
      </c>
      <c r="Z6477" s="6">
        <f t="shared" si="1928"/>
        <v>57.663918219527396</v>
      </c>
      <c r="AA6477" s="6">
        <f t="shared" si="1929"/>
        <v>625480636.25505006</v>
      </c>
      <c r="AB6477" s="26">
        <v>-13.586906357416865</v>
      </c>
      <c r="AC6477" s="4">
        <f t="shared" si="1930"/>
        <v>1209.7930950455789</v>
      </c>
      <c r="AD6477" s="4">
        <f t="shared" si="1931"/>
        <v>171996318394.87973</v>
      </c>
      <c r="AE6477" s="4">
        <f t="shared" si="1932"/>
        <v>15856.576627798146</v>
      </c>
      <c r="AF6477" s="27">
        <v>-10.156431443339946</v>
      </c>
      <c r="AG6477" s="6">
        <f t="shared" si="1933"/>
        <v>90.763312909410075</v>
      </c>
      <c r="AH6477" s="6">
        <f t="shared" si="1934"/>
        <v>1443940144.3423283</v>
      </c>
      <c r="AI6477" s="6">
        <f t="shared" si="1935"/>
        <v>1189.6211278067015</v>
      </c>
      <c r="AK6477" s="1">
        <f t="shared" si="1936"/>
        <v>7.0338313420643194E-8</v>
      </c>
      <c r="AL6477" s="1">
        <f t="shared" si="1937"/>
        <v>0.76295982635034354</v>
      </c>
    </row>
    <row r="6478" spans="4:38" x14ac:dyDescent="0.25">
      <c r="D6478" s="1">
        <v>2013</v>
      </c>
      <c r="E6478" s="1" t="s">
        <v>177</v>
      </c>
      <c r="F6478" s="2" t="s">
        <v>369</v>
      </c>
      <c r="G6478">
        <v>2</v>
      </c>
      <c r="H6478">
        <v>10952951</v>
      </c>
      <c r="I6478" s="1">
        <v>1396.527</v>
      </c>
      <c r="J6478" s="1">
        <v>3099</v>
      </c>
      <c r="K6478" s="1">
        <v>205231.8</v>
      </c>
      <c r="L6478" s="1">
        <v>203125</v>
      </c>
      <c r="M6478" s="3">
        <v>130</v>
      </c>
      <c r="N6478">
        <v>15.1</v>
      </c>
      <c r="O6478">
        <v>64</v>
      </c>
      <c r="P6478"/>
      <c r="Q6478" s="1">
        <f t="shared" si="1919"/>
        <v>10</v>
      </c>
      <c r="R6478" s="5">
        <f t="shared" si="1920"/>
        <v>-0.10540433518292164</v>
      </c>
      <c r="S6478" s="4">
        <f t="shared" si="1921"/>
        <v>21.632321437394339</v>
      </c>
      <c r="T6478" s="6">
        <f t="shared" si="1922"/>
        <v>-1.0994825356801494</v>
      </c>
      <c r="U6478" s="6">
        <f t="shared" si="1923"/>
        <v>2.2333239006003036</v>
      </c>
      <c r="V6478" s="4">
        <f t="shared" si="1924"/>
        <v>14.994595664817078</v>
      </c>
      <c r="W6478" s="4">
        <f t="shared" si="1925"/>
        <v>6.4557426443651016</v>
      </c>
      <c r="X6478" s="4">
        <f t="shared" si="1926"/>
        <v>70709432.852341384</v>
      </c>
      <c r="Y6478" s="6">
        <f t="shared" si="1927"/>
        <v>62.900517464319847</v>
      </c>
      <c r="Z6478" s="6">
        <f t="shared" si="1928"/>
        <v>62.531323809529923</v>
      </c>
      <c r="AA6478" s="6">
        <f t="shared" si="1929"/>
        <v>684902525.65091455</v>
      </c>
      <c r="AB6478" s="26">
        <v>-13.586906357416865</v>
      </c>
      <c r="AC6478" s="4">
        <f t="shared" si="1930"/>
        <v>1289.0272808834445</v>
      </c>
      <c r="AD6478" s="4">
        <f t="shared" si="1931"/>
        <v>197170796226.14737</v>
      </c>
      <c r="AE6478" s="4">
        <f t="shared" si="1932"/>
        <v>18001.614014903142</v>
      </c>
      <c r="AF6478" s="27">
        <v>-10.156431443339946</v>
      </c>
      <c r="AG6478" s="6">
        <f t="shared" si="1933"/>
        <v>92.374650017129099</v>
      </c>
      <c r="AH6478" s="6">
        <f t="shared" si="1934"/>
        <v>1553537077.2968845</v>
      </c>
      <c r="AI6478" s="6">
        <f t="shared" si="1935"/>
        <v>1290.0369286447126</v>
      </c>
      <c r="AK6478" s="1">
        <f t="shared" si="1936"/>
        <v>6.5376176672988593E-8</v>
      </c>
      <c r="AL6478" s="1">
        <f t="shared" si="1937"/>
        <v>0.7160620596665872</v>
      </c>
    </row>
    <row r="6479" spans="4:38" x14ac:dyDescent="0.25">
      <c r="D6479" s="1">
        <v>2014</v>
      </c>
      <c r="E6479" s="1" t="s">
        <v>177</v>
      </c>
      <c r="F6479" s="2" t="s">
        <v>369</v>
      </c>
      <c r="G6479">
        <v>2</v>
      </c>
      <c r="H6479">
        <v>11063201</v>
      </c>
      <c r="I6479" s="1">
        <v>1412.5060000000001</v>
      </c>
      <c r="J6479" s="1">
        <v>3017</v>
      </c>
      <c r="K6479" s="1">
        <v>208069</v>
      </c>
      <c r="L6479" s="1">
        <v>206349.2</v>
      </c>
      <c r="M6479" s="3">
        <v>130</v>
      </c>
      <c r="N6479">
        <v>14.5</v>
      </c>
      <c r="O6479">
        <v>63</v>
      </c>
      <c r="P6479"/>
      <c r="Q6479" s="1">
        <f t="shared" si="1919"/>
        <v>10</v>
      </c>
      <c r="R6479" s="5">
        <f t="shared" si="1920"/>
        <v>-0.10421194671031486</v>
      </c>
      <c r="S6479" s="4">
        <f t="shared" si="1921"/>
        <v>21.6832755400685</v>
      </c>
      <c r="T6479" s="6">
        <f t="shared" si="1922"/>
        <v>-1.0960360211157743</v>
      </c>
      <c r="U6479" s="6">
        <f t="shared" si="1923"/>
        <v>2.2616615612842312</v>
      </c>
      <c r="V6479" s="4">
        <f t="shared" si="1924"/>
        <v>14.395788053289685</v>
      </c>
      <c r="W6479" s="4">
        <f t="shared" si="1925"/>
        <v>6.5142648645949821</v>
      </c>
      <c r="X6479" s="4">
        <f t="shared" si="1926"/>
        <v>72068621.564252064</v>
      </c>
      <c r="Y6479" s="6">
        <f t="shared" si="1927"/>
        <v>61.903963978884228</v>
      </c>
      <c r="Z6479" s="6">
        <f t="shared" si="1928"/>
        <v>62.454348792926467</v>
      </c>
      <c r="AA6479" s="6">
        <f t="shared" si="1929"/>
        <v>690945014.02025294</v>
      </c>
      <c r="AB6479" s="26">
        <v>-13.586906357416865</v>
      </c>
      <c r="AC6479" s="4">
        <f t="shared" si="1930"/>
        <v>1303.7762738647737</v>
      </c>
      <c r="AD6479" s="4">
        <f t="shared" si="1931"/>
        <v>203739003483.59677</v>
      </c>
      <c r="AE6479" s="4">
        <f t="shared" si="1932"/>
        <v>18415.91809491636</v>
      </c>
      <c r="AF6479" s="27">
        <v>-10.156431443339946</v>
      </c>
      <c r="AG6479" s="6">
        <f t="shared" si="1933"/>
        <v>92.6651245731925</v>
      </c>
      <c r="AH6479" s="6">
        <f t="shared" si="1934"/>
        <v>1587129067.0765579</v>
      </c>
      <c r="AI6479" s="6">
        <f t="shared" si="1935"/>
        <v>1308.9004445038186</v>
      </c>
      <c r="AK6479" s="1">
        <f t="shared" si="1936"/>
        <v>6.3992473290453782E-8</v>
      </c>
      <c r="AL6479" s="1">
        <f t="shared" si="1937"/>
        <v>0.70796159449942153</v>
      </c>
    </row>
    <row r="6480" spans="4:38" x14ac:dyDescent="0.25">
      <c r="D6480" s="1">
        <v>2015</v>
      </c>
      <c r="E6480" s="1" t="s">
        <v>177</v>
      </c>
      <c r="F6480" s="2" t="s">
        <v>369</v>
      </c>
      <c r="G6480">
        <v>2</v>
      </c>
      <c r="H6480">
        <v>11179949</v>
      </c>
      <c r="I6480" s="1">
        <v>1377.8309999999999</v>
      </c>
      <c r="J6480" s="1">
        <v>2922</v>
      </c>
      <c r="K6480" s="1">
        <v>208714.3</v>
      </c>
      <c r="M6480" s="3">
        <v>130</v>
      </c>
      <c r="N6480">
        <v>14</v>
      </c>
      <c r="O6480">
        <v>62</v>
      </c>
      <c r="P6480"/>
      <c r="Q6480" s="1">
        <f t="shared" si="1919"/>
        <v>10</v>
      </c>
      <c r="R6480" s="5">
        <f t="shared" si="1920"/>
        <v>-0.1068345827608756</v>
      </c>
      <c r="S6480" s="4">
        <f t="shared" si="1921"/>
        <v>22.297905156728216</v>
      </c>
      <c r="T6480" s="6">
        <f t="shared" si="1922"/>
        <v>-1.1035865766879505</v>
      </c>
      <c r="U6480" s="6">
        <f t="shared" si="1923"/>
        <v>0</v>
      </c>
      <c r="V6480" s="4">
        <f t="shared" si="1924"/>
        <v>13.893165417239125</v>
      </c>
      <c r="W6480" s="4">
        <f t="shared" si="1925"/>
        <v>6.1791948181475256</v>
      </c>
      <c r="X6480" s="4">
        <f t="shared" si="1926"/>
        <v>69083082.927953616</v>
      </c>
      <c r="Y6480" s="6">
        <f t="shared" si="1927"/>
        <v>60.896413423312048</v>
      </c>
      <c r="Z6480" s="6" t="e">
        <f t="shared" si="1928"/>
        <v>#DIV/0!</v>
      </c>
      <c r="AA6480" s="6" t="e">
        <f t="shared" si="1929"/>
        <v>#DIV/0!</v>
      </c>
      <c r="AB6480" s="26">
        <v>-13.586906357416865</v>
      </c>
      <c r="AC6480" s="4">
        <f t="shared" si="1930"/>
        <v>1271.7704329718774</v>
      </c>
      <c r="AD6480" s="4">
        <f t="shared" si="1931"/>
        <v>195904538861.69495</v>
      </c>
      <c r="AE6480" s="4">
        <f t="shared" si="1932"/>
        <v>17522.847274320746</v>
      </c>
      <c r="AF6480" s="27">
        <v>-10.156431443339946</v>
      </c>
      <c r="AG6480" s="6">
        <f t="shared" si="1933"/>
        <v>92.031125222826731</v>
      </c>
      <c r="AH6480" s="6">
        <f t="shared" si="1934"/>
        <v>1564504856.2250454</v>
      </c>
      <c r="AI6480" s="6">
        <f t="shared" si="1935"/>
        <v>1268.0333729689257</v>
      </c>
      <c r="AK6480" s="1">
        <f t="shared" si="1936"/>
        <v>6.4917864606992303E-8</v>
      </c>
      <c r="AL6480" s="1">
        <f t="shared" si="1937"/>
        <v>0.72577841549507893</v>
      </c>
    </row>
    <row r="6481" spans="4:38" x14ac:dyDescent="0.25">
      <c r="D6481" s="1">
        <v>2016</v>
      </c>
      <c r="E6481" s="1" t="s">
        <v>177</v>
      </c>
      <c r="F6481" s="2" t="s">
        <v>369</v>
      </c>
      <c r="G6481">
        <v>2</v>
      </c>
      <c r="H6481">
        <v>11303946</v>
      </c>
      <c r="I6481" s="1">
        <v>0</v>
      </c>
      <c r="J6481" s="1">
        <v>2817</v>
      </c>
      <c r="K6481" s="1">
        <v>208666.7</v>
      </c>
      <c r="M6481" s="3"/>
      <c r="N6481">
        <v>13.5</v>
      </c>
      <c r="O6481"/>
      <c r="P6481"/>
      <c r="Q6481" s="1">
        <f t="shared" si="1919"/>
        <v>10</v>
      </c>
      <c r="R6481" s="5" t="e">
        <f t="shared" si="1920"/>
        <v>#DIV/0!</v>
      </c>
      <c r="S6481" s="4" t="e">
        <f t="shared" si="1921"/>
        <v>#DIV/0!</v>
      </c>
      <c r="T6481" s="6" t="e">
        <f t="shared" si="1922"/>
        <v>#NUM!</v>
      </c>
      <c r="U6481" s="6" t="e">
        <f t="shared" si="1923"/>
        <v>#NUM!</v>
      </c>
      <c r="V6481" s="4" t="e">
        <f t="shared" si="1924"/>
        <v>#DIV/0!</v>
      </c>
      <c r="W6481" s="4" t="e">
        <f t="shared" si="1925"/>
        <v>#DIV/0!</v>
      </c>
      <c r="X6481" s="4" t="e">
        <f t="shared" si="1926"/>
        <v>#DIV/0!</v>
      </c>
      <c r="Y6481" s="6" t="e">
        <f t="shared" si="1927"/>
        <v>#NUM!</v>
      </c>
      <c r="Z6481" s="6" t="e">
        <f t="shared" si="1928"/>
        <v>#NUM!</v>
      </c>
      <c r="AA6481" s="6" t="e">
        <f t="shared" si="1929"/>
        <v>#NUM!</v>
      </c>
      <c r="AB6481" s="26">
        <v>-13.586906357416865</v>
      </c>
      <c r="AC6481" s="4">
        <f t="shared" si="1930"/>
        <v>0</v>
      </c>
      <c r="AD6481" s="4">
        <f t="shared" si="1931"/>
        <v>0</v>
      </c>
      <c r="AE6481" s="4">
        <f t="shared" si="1932"/>
        <v>0</v>
      </c>
      <c r="AF6481" s="27">
        <v>-10.156431443339946</v>
      </c>
      <c r="AG6481" s="6" t="e">
        <f t="shared" si="1933"/>
        <v>#NUM!</v>
      </c>
      <c r="AH6481" s="6">
        <f t="shared" si="1934"/>
        <v>0</v>
      </c>
      <c r="AI6481" s="6" t="e">
        <f t="shared" si="1935"/>
        <v>#NUM!</v>
      </c>
      <c r="AK6481" s="1" t="e">
        <f t="shared" si="1936"/>
        <v>#DIV/0!</v>
      </c>
      <c r="AL6481" s="1" t="e">
        <f t="shared" si="1937"/>
        <v>#DIV/0!</v>
      </c>
    </row>
    <row r="6482" spans="4:38" x14ac:dyDescent="0.25">
      <c r="D6482" s="1">
        <v>1980</v>
      </c>
      <c r="E6482" s="1" t="s">
        <v>178</v>
      </c>
      <c r="F6482" s="2" t="s">
        <v>370</v>
      </c>
      <c r="G6482">
        <v>3</v>
      </c>
      <c r="H6482">
        <v>43975971</v>
      </c>
      <c r="I6482" s="1">
        <v>0</v>
      </c>
      <c r="J6482" s="1">
        <v>190012</v>
      </c>
      <c r="K6482" s="1">
        <v>1491460</v>
      </c>
      <c r="M6482" s="3"/>
      <c r="N6482">
        <v>127.4</v>
      </c>
      <c r="O6482"/>
      <c r="P6482"/>
      <c r="Q6482" s="1">
        <f t="shared" si="1919"/>
        <v>10</v>
      </c>
      <c r="R6482" s="5" t="e">
        <f t="shared" si="1920"/>
        <v>#DIV/0!</v>
      </c>
      <c r="S6482" s="4" t="e">
        <f t="shared" si="1921"/>
        <v>#DIV/0!</v>
      </c>
      <c r="T6482" s="6" t="e">
        <f t="shared" si="1922"/>
        <v>#NUM!</v>
      </c>
      <c r="U6482" s="6" t="e">
        <f t="shared" si="1923"/>
        <v>#NUM!</v>
      </c>
      <c r="V6482" s="4" t="e">
        <f t="shared" si="1924"/>
        <v>#DIV/0!</v>
      </c>
      <c r="W6482" s="4" t="e">
        <f t="shared" si="1925"/>
        <v>#DIV/0!</v>
      </c>
      <c r="X6482" s="4" t="e">
        <f t="shared" si="1926"/>
        <v>#DIV/0!</v>
      </c>
      <c r="Y6482" s="6" t="e">
        <f t="shared" si="1927"/>
        <v>#NUM!</v>
      </c>
      <c r="Z6482" s="6" t="e">
        <f t="shared" si="1928"/>
        <v>#NUM!</v>
      </c>
      <c r="AA6482" s="6" t="e">
        <f t="shared" si="1929"/>
        <v>#NUM!</v>
      </c>
      <c r="AB6482" s="26">
        <v>-13.586906357416865</v>
      </c>
      <c r="AC6482" s="4">
        <f t="shared" si="1930"/>
        <v>0</v>
      </c>
      <c r="AD6482" s="4">
        <f t="shared" si="1931"/>
        <v>0</v>
      </c>
      <c r="AE6482" s="4">
        <f t="shared" si="1932"/>
        <v>0</v>
      </c>
      <c r="AF6482" s="27">
        <v>-10.156431443339946</v>
      </c>
      <c r="AG6482" s="6" t="e">
        <f t="shared" si="1933"/>
        <v>#NUM!</v>
      </c>
      <c r="AH6482" s="6">
        <f t="shared" si="1934"/>
        <v>0</v>
      </c>
      <c r="AI6482" s="6" t="e">
        <f t="shared" si="1935"/>
        <v>#NUM!</v>
      </c>
      <c r="AK6482" s="1" t="e">
        <f t="shared" si="1936"/>
        <v>#DIV/0!</v>
      </c>
      <c r="AL6482" s="1" t="e">
        <f t="shared" si="1937"/>
        <v>#DIV/0!</v>
      </c>
    </row>
    <row r="6483" spans="4:38" x14ac:dyDescent="0.25">
      <c r="D6483" s="1">
        <v>1981</v>
      </c>
      <c r="E6483" s="1" t="s">
        <v>178</v>
      </c>
      <c r="F6483" s="2" t="s">
        <v>370</v>
      </c>
      <c r="G6483">
        <v>3</v>
      </c>
      <c r="H6483">
        <v>44988414</v>
      </c>
      <c r="I6483" s="1">
        <v>0</v>
      </c>
      <c r="J6483" s="1">
        <v>181825</v>
      </c>
      <c r="K6483" s="1">
        <v>1497735</v>
      </c>
      <c r="M6483" s="3"/>
      <c r="N6483">
        <v>121.4</v>
      </c>
      <c r="O6483"/>
      <c r="P6483"/>
      <c r="Q6483" s="1">
        <f t="shared" si="1919"/>
        <v>10</v>
      </c>
      <c r="R6483" s="5" t="e">
        <f t="shared" si="1920"/>
        <v>#DIV/0!</v>
      </c>
      <c r="S6483" s="4" t="e">
        <f t="shared" si="1921"/>
        <v>#DIV/0!</v>
      </c>
      <c r="T6483" s="6" t="e">
        <f t="shared" si="1922"/>
        <v>#NUM!</v>
      </c>
      <c r="U6483" s="6" t="e">
        <f t="shared" si="1923"/>
        <v>#NUM!</v>
      </c>
      <c r="V6483" s="4" t="e">
        <f t="shared" si="1924"/>
        <v>#DIV/0!</v>
      </c>
      <c r="W6483" s="4" t="e">
        <f t="shared" si="1925"/>
        <v>#DIV/0!</v>
      </c>
      <c r="X6483" s="4" t="e">
        <f t="shared" si="1926"/>
        <v>#DIV/0!</v>
      </c>
      <c r="Y6483" s="6" t="e">
        <f t="shared" si="1927"/>
        <v>#NUM!</v>
      </c>
      <c r="Z6483" s="6" t="e">
        <f t="shared" si="1928"/>
        <v>#NUM!</v>
      </c>
      <c r="AA6483" s="6" t="e">
        <f t="shared" si="1929"/>
        <v>#NUM!</v>
      </c>
      <c r="AB6483" s="26">
        <v>-13.586906357416865</v>
      </c>
      <c r="AC6483" s="4">
        <f t="shared" si="1930"/>
        <v>0</v>
      </c>
      <c r="AD6483" s="4">
        <f t="shared" si="1931"/>
        <v>0</v>
      </c>
      <c r="AE6483" s="4">
        <f t="shared" si="1932"/>
        <v>0</v>
      </c>
      <c r="AF6483" s="27">
        <v>-10.156431443339946</v>
      </c>
      <c r="AG6483" s="6" t="e">
        <f t="shared" si="1933"/>
        <v>#NUM!</v>
      </c>
      <c r="AH6483" s="6">
        <f t="shared" si="1934"/>
        <v>0</v>
      </c>
      <c r="AI6483" s="6" t="e">
        <f t="shared" si="1935"/>
        <v>#NUM!</v>
      </c>
      <c r="AK6483" s="1" t="e">
        <f t="shared" si="1936"/>
        <v>#DIV/0!</v>
      </c>
      <c r="AL6483" s="1" t="e">
        <f t="shared" si="1937"/>
        <v>#DIV/0!</v>
      </c>
    </row>
    <row r="6484" spans="4:38" x14ac:dyDescent="0.25">
      <c r="D6484" s="1">
        <v>1982</v>
      </c>
      <c r="E6484" s="1" t="s">
        <v>178</v>
      </c>
      <c r="F6484" s="2" t="s">
        <v>370</v>
      </c>
      <c r="G6484">
        <v>3</v>
      </c>
      <c r="H6484">
        <v>46025411</v>
      </c>
      <c r="I6484" s="1">
        <v>0</v>
      </c>
      <c r="J6484" s="1">
        <v>173147</v>
      </c>
      <c r="K6484" s="1">
        <v>1500407</v>
      </c>
      <c r="M6484" s="3"/>
      <c r="N6484">
        <v>115.4</v>
      </c>
      <c r="O6484"/>
      <c r="P6484"/>
      <c r="Q6484" s="1">
        <f t="shared" si="1919"/>
        <v>10</v>
      </c>
      <c r="R6484" s="5" t="e">
        <f t="shared" si="1920"/>
        <v>#DIV/0!</v>
      </c>
      <c r="S6484" s="4" t="e">
        <f t="shared" si="1921"/>
        <v>#DIV/0!</v>
      </c>
      <c r="T6484" s="6" t="e">
        <f t="shared" si="1922"/>
        <v>#NUM!</v>
      </c>
      <c r="U6484" s="6" t="e">
        <f t="shared" si="1923"/>
        <v>#NUM!</v>
      </c>
      <c r="V6484" s="4" t="e">
        <f t="shared" si="1924"/>
        <v>#DIV/0!</v>
      </c>
      <c r="W6484" s="4" t="e">
        <f t="shared" si="1925"/>
        <v>#DIV/0!</v>
      </c>
      <c r="X6484" s="4" t="e">
        <f t="shared" si="1926"/>
        <v>#DIV/0!</v>
      </c>
      <c r="Y6484" s="6" t="e">
        <f t="shared" si="1927"/>
        <v>#NUM!</v>
      </c>
      <c r="Z6484" s="6" t="e">
        <f t="shared" si="1928"/>
        <v>#NUM!</v>
      </c>
      <c r="AA6484" s="6" t="e">
        <f t="shared" si="1929"/>
        <v>#NUM!</v>
      </c>
      <c r="AB6484" s="26">
        <v>-13.586906357416865</v>
      </c>
      <c r="AC6484" s="4">
        <f t="shared" si="1930"/>
        <v>0</v>
      </c>
      <c r="AD6484" s="4">
        <f t="shared" si="1931"/>
        <v>0</v>
      </c>
      <c r="AE6484" s="4">
        <f t="shared" si="1932"/>
        <v>0</v>
      </c>
      <c r="AF6484" s="27">
        <v>-10.156431443339946</v>
      </c>
      <c r="AG6484" s="6" t="e">
        <f t="shared" si="1933"/>
        <v>#NUM!</v>
      </c>
      <c r="AH6484" s="6">
        <f t="shared" si="1934"/>
        <v>0</v>
      </c>
      <c r="AI6484" s="6" t="e">
        <f t="shared" si="1935"/>
        <v>#NUM!</v>
      </c>
      <c r="AK6484" s="1" t="e">
        <f t="shared" si="1936"/>
        <v>#DIV/0!</v>
      </c>
      <c r="AL6484" s="1" t="e">
        <f t="shared" si="1937"/>
        <v>#DIV/0!</v>
      </c>
    </row>
    <row r="6485" spans="4:38" x14ac:dyDescent="0.25">
      <c r="D6485" s="1">
        <v>1983</v>
      </c>
      <c r="E6485" s="1" t="s">
        <v>178</v>
      </c>
      <c r="F6485" s="2" t="s">
        <v>370</v>
      </c>
      <c r="G6485">
        <v>3</v>
      </c>
      <c r="H6485">
        <v>47073472</v>
      </c>
      <c r="I6485" s="1">
        <v>0</v>
      </c>
      <c r="J6485" s="1">
        <v>164249</v>
      </c>
      <c r="K6485" s="1">
        <v>1499991</v>
      </c>
      <c r="M6485" s="3"/>
      <c r="N6485">
        <v>109.5</v>
      </c>
      <c r="O6485"/>
      <c r="P6485"/>
      <c r="Q6485" s="1">
        <f t="shared" si="1919"/>
        <v>10</v>
      </c>
      <c r="R6485" s="5" t="e">
        <f t="shared" si="1920"/>
        <v>#DIV/0!</v>
      </c>
      <c r="S6485" s="4" t="e">
        <f t="shared" si="1921"/>
        <v>#DIV/0!</v>
      </c>
      <c r="T6485" s="6" t="e">
        <f t="shared" si="1922"/>
        <v>#NUM!</v>
      </c>
      <c r="U6485" s="6" t="e">
        <f t="shared" si="1923"/>
        <v>#NUM!</v>
      </c>
      <c r="V6485" s="4" t="e">
        <f t="shared" si="1924"/>
        <v>#DIV/0!</v>
      </c>
      <c r="W6485" s="4" t="e">
        <f t="shared" si="1925"/>
        <v>#DIV/0!</v>
      </c>
      <c r="X6485" s="4" t="e">
        <f t="shared" si="1926"/>
        <v>#DIV/0!</v>
      </c>
      <c r="Y6485" s="6" t="e">
        <f t="shared" si="1927"/>
        <v>#NUM!</v>
      </c>
      <c r="Z6485" s="6" t="e">
        <f t="shared" si="1928"/>
        <v>#NUM!</v>
      </c>
      <c r="AA6485" s="6" t="e">
        <f t="shared" si="1929"/>
        <v>#NUM!</v>
      </c>
      <c r="AB6485" s="26">
        <v>-13.586906357416865</v>
      </c>
      <c r="AC6485" s="4">
        <f t="shared" si="1930"/>
        <v>0</v>
      </c>
      <c r="AD6485" s="4">
        <f t="shared" si="1931"/>
        <v>0</v>
      </c>
      <c r="AE6485" s="4">
        <f t="shared" si="1932"/>
        <v>0</v>
      </c>
      <c r="AF6485" s="27">
        <v>-10.156431443339946</v>
      </c>
      <c r="AG6485" s="6" t="e">
        <f t="shared" si="1933"/>
        <v>#NUM!</v>
      </c>
      <c r="AH6485" s="6">
        <f t="shared" si="1934"/>
        <v>0</v>
      </c>
      <c r="AI6485" s="6" t="e">
        <f t="shared" si="1935"/>
        <v>#NUM!</v>
      </c>
      <c r="AK6485" s="1" t="e">
        <f t="shared" si="1936"/>
        <v>#DIV/0!</v>
      </c>
      <c r="AL6485" s="1" t="e">
        <f t="shared" si="1937"/>
        <v>#DIV/0!</v>
      </c>
    </row>
    <row r="6486" spans="4:38" x14ac:dyDescent="0.25">
      <c r="D6486" s="1">
        <v>1984</v>
      </c>
      <c r="E6486" s="1" t="s">
        <v>178</v>
      </c>
      <c r="F6486" s="2" t="s">
        <v>370</v>
      </c>
      <c r="G6486">
        <v>3</v>
      </c>
      <c r="H6486">
        <v>48114155</v>
      </c>
      <c r="I6486" s="1">
        <v>0</v>
      </c>
      <c r="J6486" s="1">
        <v>155054</v>
      </c>
      <c r="K6486" s="1">
        <v>1493776</v>
      </c>
      <c r="M6486" s="3"/>
      <c r="N6486">
        <v>103.8</v>
      </c>
      <c r="O6486"/>
      <c r="P6486"/>
      <c r="Q6486" s="1">
        <f t="shared" si="1919"/>
        <v>10</v>
      </c>
      <c r="R6486" s="5" t="e">
        <f t="shared" si="1920"/>
        <v>#DIV/0!</v>
      </c>
      <c r="S6486" s="4" t="e">
        <f t="shared" si="1921"/>
        <v>#DIV/0!</v>
      </c>
      <c r="T6486" s="6" t="e">
        <f t="shared" si="1922"/>
        <v>#NUM!</v>
      </c>
      <c r="U6486" s="6" t="e">
        <f t="shared" si="1923"/>
        <v>#NUM!</v>
      </c>
      <c r="V6486" s="4" t="e">
        <f t="shared" si="1924"/>
        <v>#DIV/0!</v>
      </c>
      <c r="W6486" s="4" t="e">
        <f t="shared" si="1925"/>
        <v>#DIV/0!</v>
      </c>
      <c r="X6486" s="4" t="e">
        <f t="shared" si="1926"/>
        <v>#DIV/0!</v>
      </c>
      <c r="Y6486" s="6" t="e">
        <f t="shared" si="1927"/>
        <v>#NUM!</v>
      </c>
      <c r="Z6486" s="6" t="e">
        <f t="shared" si="1928"/>
        <v>#NUM!</v>
      </c>
      <c r="AA6486" s="6" t="e">
        <f t="shared" si="1929"/>
        <v>#NUM!</v>
      </c>
      <c r="AB6486" s="26">
        <v>-13.586906357416865</v>
      </c>
      <c r="AC6486" s="4">
        <f t="shared" si="1930"/>
        <v>0</v>
      </c>
      <c r="AD6486" s="4">
        <f t="shared" si="1931"/>
        <v>0</v>
      </c>
      <c r="AE6486" s="4">
        <f t="shared" si="1932"/>
        <v>0</v>
      </c>
      <c r="AF6486" s="27">
        <v>-10.156431443339946</v>
      </c>
      <c r="AG6486" s="6" t="e">
        <f t="shared" si="1933"/>
        <v>#NUM!</v>
      </c>
      <c r="AH6486" s="6">
        <f t="shared" si="1934"/>
        <v>0</v>
      </c>
      <c r="AI6486" s="6" t="e">
        <f t="shared" si="1935"/>
        <v>#NUM!</v>
      </c>
      <c r="AK6486" s="1" t="e">
        <f t="shared" si="1936"/>
        <v>#DIV/0!</v>
      </c>
      <c r="AL6486" s="1" t="e">
        <f t="shared" si="1937"/>
        <v>#DIV/0!</v>
      </c>
    </row>
    <row r="6487" spans="4:38" x14ac:dyDescent="0.25">
      <c r="D6487" s="1">
        <v>1985</v>
      </c>
      <c r="E6487" s="1" t="s">
        <v>178</v>
      </c>
      <c r="F6487" s="2" t="s">
        <v>370</v>
      </c>
      <c r="G6487">
        <v>3</v>
      </c>
      <c r="H6487">
        <v>49133937</v>
      </c>
      <c r="I6487" s="1">
        <v>0</v>
      </c>
      <c r="J6487" s="1">
        <v>145816</v>
      </c>
      <c r="K6487" s="1">
        <v>1481870</v>
      </c>
      <c r="M6487" s="3"/>
      <c r="N6487">
        <v>98.4</v>
      </c>
      <c r="O6487"/>
      <c r="P6487"/>
      <c r="Q6487" s="1">
        <f t="shared" si="1919"/>
        <v>10</v>
      </c>
      <c r="R6487" s="5" t="e">
        <f t="shared" si="1920"/>
        <v>#DIV/0!</v>
      </c>
      <c r="S6487" s="4" t="e">
        <f t="shared" si="1921"/>
        <v>#DIV/0!</v>
      </c>
      <c r="T6487" s="6" t="e">
        <f t="shared" si="1922"/>
        <v>#NUM!</v>
      </c>
      <c r="U6487" s="6" t="e">
        <f t="shared" si="1923"/>
        <v>#NUM!</v>
      </c>
      <c r="V6487" s="4" t="e">
        <f t="shared" si="1924"/>
        <v>#DIV/0!</v>
      </c>
      <c r="W6487" s="4" t="e">
        <f t="shared" si="1925"/>
        <v>#DIV/0!</v>
      </c>
      <c r="X6487" s="4" t="e">
        <f t="shared" si="1926"/>
        <v>#DIV/0!</v>
      </c>
      <c r="Y6487" s="6" t="e">
        <f t="shared" si="1927"/>
        <v>#NUM!</v>
      </c>
      <c r="Z6487" s="6" t="e">
        <f t="shared" si="1928"/>
        <v>#NUM!</v>
      </c>
      <c r="AA6487" s="6" t="e">
        <f t="shared" si="1929"/>
        <v>#NUM!</v>
      </c>
      <c r="AB6487" s="26">
        <v>-13.586906357416865</v>
      </c>
      <c r="AC6487" s="4">
        <f t="shared" si="1930"/>
        <v>0</v>
      </c>
      <c r="AD6487" s="4">
        <f t="shared" si="1931"/>
        <v>0</v>
      </c>
      <c r="AE6487" s="4">
        <f t="shared" si="1932"/>
        <v>0</v>
      </c>
      <c r="AF6487" s="27">
        <v>-10.156431443339946</v>
      </c>
      <c r="AG6487" s="6" t="e">
        <f t="shared" si="1933"/>
        <v>#NUM!</v>
      </c>
      <c r="AH6487" s="6">
        <f t="shared" si="1934"/>
        <v>0</v>
      </c>
      <c r="AI6487" s="6" t="e">
        <f t="shared" si="1935"/>
        <v>#NUM!</v>
      </c>
      <c r="AK6487" s="1" t="e">
        <f t="shared" si="1936"/>
        <v>#DIV/0!</v>
      </c>
      <c r="AL6487" s="1" t="e">
        <f t="shared" si="1937"/>
        <v>#DIV/0!</v>
      </c>
    </row>
    <row r="6488" spans="4:38" x14ac:dyDescent="0.25">
      <c r="D6488" s="1">
        <v>1986</v>
      </c>
      <c r="E6488" s="1" t="s">
        <v>178</v>
      </c>
      <c r="F6488" s="2" t="s">
        <v>370</v>
      </c>
      <c r="G6488">
        <v>3</v>
      </c>
      <c r="H6488">
        <v>50128541</v>
      </c>
      <c r="I6488" s="1">
        <v>0</v>
      </c>
      <c r="J6488" s="1">
        <v>136575</v>
      </c>
      <c r="K6488" s="1">
        <v>1468548</v>
      </c>
      <c r="M6488" s="3"/>
      <c r="N6488">
        <v>93</v>
      </c>
      <c r="O6488"/>
      <c r="P6488"/>
      <c r="Q6488" s="1">
        <f t="shared" si="1919"/>
        <v>10</v>
      </c>
      <c r="R6488" s="5" t="e">
        <f t="shared" si="1920"/>
        <v>#DIV/0!</v>
      </c>
      <c r="S6488" s="4" t="e">
        <f t="shared" si="1921"/>
        <v>#DIV/0!</v>
      </c>
      <c r="T6488" s="6" t="e">
        <f t="shared" si="1922"/>
        <v>#NUM!</v>
      </c>
      <c r="U6488" s="6" t="e">
        <f t="shared" si="1923"/>
        <v>#NUM!</v>
      </c>
      <c r="V6488" s="4" t="e">
        <f t="shared" si="1924"/>
        <v>#DIV/0!</v>
      </c>
      <c r="W6488" s="4" t="e">
        <f t="shared" si="1925"/>
        <v>#DIV/0!</v>
      </c>
      <c r="X6488" s="4" t="e">
        <f t="shared" si="1926"/>
        <v>#DIV/0!</v>
      </c>
      <c r="Y6488" s="6" t="e">
        <f t="shared" si="1927"/>
        <v>#NUM!</v>
      </c>
      <c r="Z6488" s="6" t="e">
        <f t="shared" si="1928"/>
        <v>#NUM!</v>
      </c>
      <c r="AA6488" s="6" t="e">
        <f t="shared" si="1929"/>
        <v>#NUM!</v>
      </c>
      <c r="AB6488" s="26">
        <v>-13.586906357416865</v>
      </c>
      <c r="AC6488" s="4">
        <f t="shared" si="1930"/>
        <v>0</v>
      </c>
      <c r="AD6488" s="4">
        <f t="shared" si="1931"/>
        <v>0</v>
      </c>
      <c r="AE6488" s="4">
        <f t="shared" si="1932"/>
        <v>0</v>
      </c>
      <c r="AF6488" s="27">
        <v>-10.156431443339946</v>
      </c>
      <c r="AG6488" s="6" t="e">
        <f t="shared" si="1933"/>
        <v>#NUM!</v>
      </c>
      <c r="AH6488" s="6">
        <f t="shared" si="1934"/>
        <v>0</v>
      </c>
      <c r="AI6488" s="6" t="e">
        <f t="shared" si="1935"/>
        <v>#NUM!</v>
      </c>
      <c r="AK6488" s="1" t="e">
        <f t="shared" si="1936"/>
        <v>#DIV/0!</v>
      </c>
      <c r="AL6488" s="1" t="e">
        <f t="shared" si="1937"/>
        <v>#DIV/0!</v>
      </c>
    </row>
    <row r="6489" spans="4:38" x14ac:dyDescent="0.25">
      <c r="D6489" s="1">
        <v>1987</v>
      </c>
      <c r="E6489" s="1" t="s">
        <v>178</v>
      </c>
      <c r="F6489" s="2" t="s">
        <v>370</v>
      </c>
      <c r="G6489">
        <v>3</v>
      </c>
      <c r="H6489">
        <v>51100924</v>
      </c>
      <c r="I6489" s="1">
        <v>0</v>
      </c>
      <c r="J6489" s="1">
        <v>127588</v>
      </c>
      <c r="K6489" s="1">
        <v>1451513</v>
      </c>
      <c r="M6489" s="3"/>
      <c r="N6489">
        <v>87.9</v>
      </c>
      <c r="O6489"/>
      <c r="P6489"/>
      <c r="Q6489" s="1">
        <f t="shared" si="1919"/>
        <v>10</v>
      </c>
      <c r="R6489" s="5" t="e">
        <f t="shared" si="1920"/>
        <v>#DIV/0!</v>
      </c>
      <c r="S6489" s="4" t="e">
        <f t="shared" si="1921"/>
        <v>#DIV/0!</v>
      </c>
      <c r="T6489" s="6" t="e">
        <f t="shared" si="1922"/>
        <v>#NUM!</v>
      </c>
      <c r="U6489" s="6" t="e">
        <f t="shared" si="1923"/>
        <v>#NUM!</v>
      </c>
      <c r="V6489" s="4" t="e">
        <f t="shared" si="1924"/>
        <v>#DIV/0!</v>
      </c>
      <c r="W6489" s="4" t="e">
        <f t="shared" si="1925"/>
        <v>#DIV/0!</v>
      </c>
      <c r="X6489" s="4" t="e">
        <f t="shared" si="1926"/>
        <v>#DIV/0!</v>
      </c>
      <c r="Y6489" s="6" t="e">
        <f t="shared" si="1927"/>
        <v>#NUM!</v>
      </c>
      <c r="Z6489" s="6" t="e">
        <f t="shared" si="1928"/>
        <v>#NUM!</v>
      </c>
      <c r="AA6489" s="6" t="e">
        <f t="shared" si="1929"/>
        <v>#NUM!</v>
      </c>
      <c r="AB6489" s="26">
        <v>-13.586906357416865</v>
      </c>
      <c r="AC6489" s="4">
        <f t="shared" si="1930"/>
        <v>0</v>
      </c>
      <c r="AD6489" s="4">
        <f t="shared" si="1931"/>
        <v>0</v>
      </c>
      <c r="AE6489" s="4">
        <f t="shared" si="1932"/>
        <v>0</v>
      </c>
      <c r="AF6489" s="27">
        <v>-10.156431443339946</v>
      </c>
      <c r="AG6489" s="6" t="e">
        <f t="shared" si="1933"/>
        <v>#NUM!</v>
      </c>
      <c r="AH6489" s="6">
        <f t="shared" si="1934"/>
        <v>0</v>
      </c>
      <c r="AI6489" s="6" t="e">
        <f t="shared" si="1935"/>
        <v>#NUM!</v>
      </c>
      <c r="AK6489" s="1" t="e">
        <f t="shared" si="1936"/>
        <v>#DIV/0!</v>
      </c>
      <c r="AL6489" s="1" t="e">
        <f t="shared" si="1937"/>
        <v>#DIV/0!</v>
      </c>
    </row>
    <row r="6490" spans="4:38" x14ac:dyDescent="0.25">
      <c r="D6490" s="1">
        <v>1988</v>
      </c>
      <c r="E6490" s="1" t="s">
        <v>178</v>
      </c>
      <c r="F6490" s="2" t="s">
        <v>370</v>
      </c>
      <c r="G6490">
        <v>3</v>
      </c>
      <c r="H6490">
        <v>52053765</v>
      </c>
      <c r="I6490" s="1">
        <v>0</v>
      </c>
      <c r="J6490" s="1">
        <v>119059</v>
      </c>
      <c r="K6490" s="1">
        <v>1432720</v>
      </c>
      <c r="M6490" s="3"/>
      <c r="N6490">
        <v>83.1</v>
      </c>
      <c r="O6490"/>
      <c r="P6490"/>
      <c r="Q6490" s="1">
        <f t="shared" si="1919"/>
        <v>10</v>
      </c>
      <c r="R6490" s="5" t="e">
        <f t="shared" si="1920"/>
        <v>#DIV/0!</v>
      </c>
      <c r="S6490" s="4" t="e">
        <f t="shared" si="1921"/>
        <v>#DIV/0!</v>
      </c>
      <c r="T6490" s="6" t="e">
        <f t="shared" si="1922"/>
        <v>#NUM!</v>
      </c>
      <c r="U6490" s="6" t="e">
        <f t="shared" si="1923"/>
        <v>#NUM!</v>
      </c>
      <c r="V6490" s="4" t="e">
        <f t="shared" si="1924"/>
        <v>#DIV/0!</v>
      </c>
      <c r="W6490" s="4" t="e">
        <f t="shared" si="1925"/>
        <v>#DIV/0!</v>
      </c>
      <c r="X6490" s="4" t="e">
        <f t="shared" si="1926"/>
        <v>#DIV/0!</v>
      </c>
      <c r="Y6490" s="6" t="e">
        <f t="shared" si="1927"/>
        <v>#NUM!</v>
      </c>
      <c r="Z6490" s="6" t="e">
        <f t="shared" si="1928"/>
        <v>#NUM!</v>
      </c>
      <c r="AA6490" s="6" t="e">
        <f t="shared" si="1929"/>
        <v>#NUM!</v>
      </c>
      <c r="AB6490" s="26">
        <v>-13.586906357416865</v>
      </c>
      <c r="AC6490" s="4">
        <f t="shared" si="1930"/>
        <v>0</v>
      </c>
      <c r="AD6490" s="4">
        <f t="shared" si="1931"/>
        <v>0</v>
      </c>
      <c r="AE6490" s="4">
        <f t="shared" si="1932"/>
        <v>0</v>
      </c>
      <c r="AF6490" s="27">
        <v>-10.156431443339946</v>
      </c>
      <c r="AG6490" s="6" t="e">
        <f t="shared" si="1933"/>
        <v>#NUM!</v>
      </c>
      <c r="AH6490" s="6">
        <f t="shared" si="1934"/>
        <v>0</v>
      </c>
      <c r="AI6490" s="6" t="e">
        <f t="shared" si="1935"/>
        <v>#NUM!</v>
      </c>
      <c r="AK6490" s="1" t="e">
        <f t="shared" si="1936"/>
        <v>#DIV/0!</v>
      </c>
      <c r="AL6490" s="1" t="e">
        <f t="shared" si="1937"/>
        <v>#DIV/0!</v>
      </c>
    </row>
    <row r="6491" spans="4:38" x14ac:dyDescent="0.25">
      <c r="D6491" s="1">
        <v>1989</v>
      </c>
      <c r="E6491" s="1" t="s">
        <v>178</v>
      </c>
      <c r="F6491" s="2" t="s">
        <v>370</v>
      </c>
      <c r="G6491">
        <v>3</v>
      </c>
      <c r="H6491">
        <v>52992487</v>
      </c>
      <c r="I6491" s="1">
        <v>0</v>
      </c>
      <c r="J6491" s="1">
        <v>111009</v>
      </c>
      <c r="K6491" s="1">
        <v>1415931</v>
      </c>
      <c r="M6491" s="3"/>
      <c r="N6491">
        <v>78.400000000000006</v>
      </c>
      <c r="O6491"/>
      <c r="P6491"/>
      <c r="Q6491" s="1">
        <f t="shared" si="1919"/>
        <v>10</v>
      </c>
      <c r="R6491" s="5" t="e">
        <f t="shared" si="1920"/>
        <v>#DIV/0!</v>
      </c>
      <c r="S6491" s="4" t="e">
        <f t="shared" si="1921"/>
        <v>#DIV/0!</v>
      </c>
      <c r="T6491" s="6" t="e">
        <f t="shared" si="1922"/>
        <v>#NUM!</v>
      </c>
      <c r="U6491" s="6" t="e">
        <f t="shared" si="1923"/>
        <v>#NUM!</v>
      </c>
      <c r="V6491" s="4" t="e">
        <f t="shared" si="1924"/>
        <v>#DIV/0!</v>
      </c>
      <c r="W6491" s="4" t="e">
        <f t="shared" si="1925"/>
        <v>#DIV/0!</v>
      </c>
      <c r="X6491" s="4" t="e">
        <f t="shared" si="1926"/>
        <v>#DIV/0!</v>
      </c>
      <c r="Y6491" s="6" t="e">
        <f t="shared" si="1927"/>
        <v>#NUM!</v>
      </c>
      <c r="Z6491" s="6" t="e">
        <f t="shared" si="1928"/>
        <v>#NUM!</v>
      </c>
      <c r="AA6491" s="6" t="e">
        <f t="shared" si="1929"/>
        <v>#NUM!</v>
      </c>
      <c r="AB6491" s="26">
        <v>-13.586906357416865</v>
      </c>
      <c r="AC6491" s="4">
        <f t="shared" si="1930"/>
        <v>0</v>
      </c>
      <c r="AD6491" s="4">
        <f t="shared" si="1931"/>
        <v>0</v>
      </c>
      <c r="AE6491" s="4">
        <f t="shared" si="1932"/>
        <v>0</v>
      </c>
      <c r="AF6491" s="27">
        <v>-10.156431443339946</v>
      </c>
      <c r="AG6491" s="6" t="e">
        <f t="shared" si="1933"/>
        <v>#NUM!</v>
      </c>
      <c r="AH6491" s="6">
        <f t="shared" si="1934"/>
        <v>0</v>
      </c>
      <c r="AI6491" s="6" t="e">
        <f t="shared" si="1935"/>
        <v>#NUM!</v>
      </c>
      <c r="AK6491" s="1" t="e">
        <f t="shared" si="1936"/>
        <v>#DIV/0!</v>
      </c>
      <c r="AL6491" s="1" t="e">
        <f t="shared" si="1937"/>
        <v>#DIV/0!</v>
      </c>
    </row>
    <row r="6492" spans="4:38" x14ac:dyDescent="0.25">
      <c r="D6492" s="1">
        <v>1990</v>
      </c>
      <c r="E6492" s="1" t="s">
        <v>178</v>
      </c>
      <c r="F6492" s="2" t="s">
        <v>370</v>
      </c>
      <c r="G6492">
        <v>3</v>
      </c>
      <c r="H6492">
        <v>53921760</v>
      </c>
      <c r="I6492" s="1">
        <v>0</v>
      </c>
      <c r="J6492" s="1">
        <v>103561</v>
      </c>
      <c r="K6492" s="1">
        <v>1399473</v>
      </c>
      <c r="L6492" s="1">
        <v>1340206</v>
      </c>
      <c r="M6492" s="3">
        <v>1400</v>
      </c>
      <c r="N6492">
        <v>74</v>
      </c>
      <c r="O6492">
        <v>97</v>
      </c>
      <c r="P6492"/>
      <c r="Q6492" s="1">
        <f t="shared" si="1919"/>
        <v>10</v>
      </c>
      <c r="R6492" s="5" t="e">
        <f t="shared" si="1920"/>
        <v>#DIV/0!</v>
      </c>
      <c r="S6492" s="4" t="e">
        <f t="shared" si="1921"/>
        <v>#DIV/0!</v>
      </c>
      <c r="T6492" s="6" t="e">
        <f t="shared" si="1922"/>
        <v>#NUM!</v>
      </c>
      <c r="U6492" s="6" t="e">
        <f t="shared" si="1923"/>
        <v>#NUM!</v>
      </c>
      <c r="V6492" s="4" t="e">
        <f t="shared" si="1924"/>
        <v>#DIV/0!</v>
      </c>
      <c r="W6492" s="4" t="e">
        <f t="shared" si="1925"/>
        <v>#DIV/0!</v>
      </c>
      <c r="X6492" s="4" t="e">
        <f t="shared" si="1926"/>
        <v>#DIV/0!</v>
      </c>
      <c r="Y6492" s="6" t="e">
        <f t="shared" si="1927"/>
        <v>#NUM!</v>
      </c>
      <c r="Z6492" s="6" t="e">
        <f t="shared" si="1928"/>
        <v>#NUM!</v>
      </c>
      <c r="AA6492" s="6" t="e">
        <f t="shared" si="1929"/>
        <v>#NUM!</v>
      </c>
      <c r="AB6492" s="26">
        <v>-13.586906357416865</v>
      </c>
      <c r="AC6492" s="4">
        <f t="shared" si="1930"/>
        <v>0</v>
      </c>
      <c r="AD6492" s="4">
        <f t="shared" si="1931"/>
        <v>0</v>
      </c>
      <c r="AE6492" s="4">
        <f t="shared" si="1932"/>
        <v>0</v>
      </c>
      <c r="AF6492" s="27">
        <v>-10.156431443339946</v>
      </c>
      <c r="AG6492" s="6" t="e">
        <f t="shared" si="1933"/>
        <v>#NUM!</v>
      </c>
      <c r="AH6492" s="6">
        <f t="shared" si="1934"/>
        <v>0</v>
      </c>
      <c r="AI6492" s="6" t="e">
        <f t="shared" si="1935"/>
        <v>#NUM!</v>
      </c>
      <c r="AK6492" s="1" t="e">
        <f t="shared" si="1936"/>
        <v>#DIV/0!</v>
      </c>
      <c r="AL6492" s="1" t="e">
        <f t="shared" si="1937"/>
        <v>#DIV/0!</v>
      </c>
    </row>
    <row r="6493" spans="4:38" x14ac:dyDescent="0.25">
      <c r="D6493" s="1">
        <v>1991</v>
      </c>
      <c r="E6493" s="1" t="s">
        <v>178</v>
      </c>
      <c r="F6493" s="2" t="s">
        <v>370</v>
      </c>
      <c r="G6493">
        <v>3</v>
      </c>
      <c r="H6493">
        <v>54840590</v>
      </c>
      <c r="I6493" s="1">
        <v>0</v>
      </c>
      <c r="J6493" s="1">
        <v>96788</v>
      </c>
      <c r="K6493" s="1">
        <v>1386648</v>
      </c>
      <c r="L6493" s="1">
        <v>1397849</v>
      </c>
      <c r="M6493" s="3">
        <v>1300</v>
      </c>
      <c r="N6493">
        <v>69.8</v>
      </c>
      <c r="O6493">
        <v>93</v>
      </c>
      <c r="P6493"/>
      <c r="Q6493" s="1">
        <f t="shared" si="1919"/>
        <v>10</v>
      </c>
      <c r="R6493" s="5" t="e">
        <f t="shared" si="1920"/>
        <v>#DIV/0!</v>
      </c>
      <c r="S6493" s="4" t="e">
        <f t="shared" si="1921"/>
        <v>#DIV/0!</v>
      </c>
      <c r="T6493" s="6" t="e">
        <f t="shared" si="1922"/>
        <v>#NUM!</v>
      </c>
      <c r="U6493" s="6" t="e">
        <f t="shared" si="1923"/>
        <v>#NUM!</v>
      </c>
      <c r="V6493" s="4" t="e">
        <f t="shared" si="1924"/>
        <v>#DIV/0!</v>
      </c>
      <c r="W6493" s="4" t="e">
        <f t="shared" si="1925"/>
        <v>#DIV/0!</v>
      </c>
      <c r="X6493" s="4" t="e">
        <f t="shared" si="1926"/>
        <v>#DIV/0!</v>
      </c>
      <c r="Y6493" s="6" t="e">
        <f t="shared" si="1927"/>
        <v>#NUM!</v>
      </c>
      <c r="Z6493" s="6" t="e">
        <f t="shared" si="1928"/>
        <v>#NUM!</v>
      </c>
      <c r="AA6493" s="6" t="e">
        <f t="shared" si="1929"/>
        <v>#NUM!</v>
      </c>
      <c r="AB6493" s="26">
        <v>-13.586906357416865</v>
      </c>
      <c r="AC6493" s="4">
        <f t="shared" si="1930"/>
        <v>0</v>
      </c>
      <c r="AD6493" s="4">
        <f t="shared" si="1931"/>
        <v>0</v>
      </c>
      <c r="AE6493" s="4">
        <f t="shared" si="1932"/>
        <v>0</v>
      </c>
      <c r="AF6493" s="27">
        <v>-10.156431443339946</v>
      </c>
      <c r="AG6493" s="6" t="e">
        <f t="shared" si="1933"/>
        <v>#NUM!</v>
      </c>
      <c r="AH6493" s="6">
        <f t="shared" si="1934"/>
        <v>0</v>
      </c>
      <c r="AI6493" s="6" t="e">
        <f t="shared" si="1935"/>
        <v>#NUM!</v>
      </c>
      <c r="AK6493" s="1" t="e">
        <f t="shared" si="1936"/>
        <v>#DIV/0!</v>
      </c>
      <c r="AL6493" s="1" t="e">
        <f t="shared" si="1937"/>
        <v>#DIV/0!</v>
      </c>
    </row>
    <row r="6494" spans="4:38" x14ac:dyDescent="0.25">
      <c r="D6494" s="1">
        <v>1992</v>
      </c>
      <c r="E6494" s="1" t="s">
        <v>178</v>
      </c>
      <c r="F6494" s="2" t="s">
        <v>370</v>
      </c>
      <c r="G6494">
        <v>3</v>
      </c>
      <c r="H6494">
        <v>55748948</v>
      </c>
      <c r="I6494" s="1">
        <v>0</v>
      </c>
      <c r="J6494" s="1">
        <v>90631</v>
      </c>
      <c r="K6494" s="1">
        <v>1377371</v>
      </c>
      <c r="L6494" s="1">
        <v>1318681</v>
      </c>
      <c r="M6494" s="3">
        <v>1300</v>
      </c>
      <c r="N6494">
        <v>65.8</v>
      </c>
      <c r="O6494">
        <v>91</v>
      </c>
      <c r="P6494"/>
      <c r="Q6494" s="1">
        <f t="shared" si="1919"/>
        <v>10</v>
      </c>
      <c r="R6494" s="5" t="e">
        <f t="shared" si="1920"/>
        <v>#DIV/0!</v>
      </c>
      <c r="S6494" s="4" t="e">
        <f t="shared" si="1921"/>
        <v>#DIV/0!</v>
      </c>
      <c r="T6494" s="6" t="e">
        <f t="shared" si="1922"/>
        <v>#NUM!</v>
      </c>
      <c r="U6494" s="6" t="e">
        <f t="shared" si="1923"/>
        <v>#NUM!</v>
      </c>
      <c r="V6494" s="4" t="e">
        <f t="shared" si="1924"/>
        <v>#DIV/0!</v>
      </c>
      <c r="W6494" s="4" t="e">
        <f t="shared" si="1925"/>
        <v>#DIV/0!</v>
      </c>
      <c r="X6494" s="4" t="e">
        <f t="shared" si="1926"/>
        <v>#DIV/0!</v>
      </c>
      <c r="Y6494" s="6" t="e">
        <f t="shared" si="1927"/>
        <v>#NUM!</v>
      </c>
      <c r="Z6494" s="6" t="e">
        <f t="shared" si="1928"/>
        <v>#NUM!</v>
      </c>
      <c r="AA6494" s="6" t="e">
        <f t="shared" si="1929"/>
        <v>#NUM!</v>
      </c>
      <c r="AB6494" s="26">
        <v>-13.586906357416865</v>
      </c>
      <c r="AC6494" s="4">
        <f t="shared" si="1930"/>
        <v>0</v>
      </c>
      <c r="AD6494" s="4">
        <f t="shared" si="1931"/>
        <v>0</v>
      </c>
      <c r="AE6494" s="4">
        <f t="shared" si="1932"/>
        <v>0</v>
      </c>
      <c r="AF6494" s="27">
        <v>-10.156431443339946</v>
      </c>
      <c r="AG6494" s="6" t="e">
        <f t="shared" si="1933"/>
        <v>#NUM!</v>
      </c>
      <c r="AH6494" s="6">
        <f t="shared" si="1934"/>
        <v>0</v>
      </c>
      <c r="AI6494" s="6" t="e">
        <f t="shared" si="1935"/>
        <v>#NUM!</v>
      </c>
      <c r="AK6494" s="1" t="e">
        <f t="shared" si="1936"/>
        <v>#DIV/0!</v>
      </c>
      <c r="AL6494" s="1" t="e">
        <f t="shared" si="1937"/>
        <v>#DIV/0!</v>
      </c>
    </row>
    <row r="6495" spans="4:38" x14ac:dyDescent="0.25">
      <c r="D6495" s="1">
        <v>1993</v>
      </c>
      <c r="E6495" s="1" t="s">
        <v>178</v>
      </c>
      <c r="F6495" s="2" t="s">
        <v>370</v>
      </c>
      <c r="G6495">
        <v>3</v>
      </c>
      <c r="H6495">
        <v>56653804</v>
      </c>
      <c r="I6495" s="1">
        <v>0</v>
      </c>
      <c r="J6495" s="1">
        <v>85016</v>
      </c>
      <c r="K6495" s="1">
        <v>1371226</v>
      </c>
      <c r="L6495" s="1">
        <v>1348315</v>
      </c>
      <c r="M6495" s="3">
        <v>1200</v>
      </c>
      <c r="N6495">
        <v>62</v>
      </c>
      <c r="O6495">
        <v>89</v>
      </c>
      <c r="P6495"/>
      <c r="Q6495" s="1">
        <f t="shared" si="1919"/>
        <v>10</v>
      </c>
      <c r="R6495" s="5" t="e">
        <f t="shared" si="1920"/>
        <v>#DIV/0!</v>
      </c>
      <c r="S6495" s="4" t="e">
        <f t="shared" si="1921"/>
        <v>#DIV/0!</v>
      </c>
      <c r="T6495" s="6" t="e">
        <f t="shared" si="1922"/>
        <v>#NUM!</v>
      </c>
      <c r="U6495" s="6" t="e">
        <f t="shared" si="1923"/>
        <v>#NUM!</v>
      </c>
      <c r="V6495" s="4" t="e">
        <f t="shared" si="1924"/>
        <v>#DIV/0!</v>
      </c>
      <c r="W6495" s="4" t="e">
        <f t="shared" si="1925"/>
        <v>#DIV/0!</v>
      </c>
      <c r="X6495" s="4" t="e">
        <f t="shared" si="1926"/>
        <v>#DIV/0!</v>
      </c>
      <c r="Y6495" s="6" t="e">
        <f t="shared" si="1927"/>
        <v>#NUM!</v>
      </c>
      <c r="Z6495" s="6" t="e">
        <f t="shared" si="1928"/>
        <v>#NUM!</v>
      </c>
      <c r="AA6495" s="6" t="e">
        <f t="shared" si="1929"/>
        <v>#NUM!</v>
      </c>
      <c r="AB6495" s="26">
        <v>-13.586906357416865</v>
      </c>
      <c r="AC6495" s="4">
        <f t="shared" si="1930"/>
        <v>0</v>
      </c>
      <c r="AD6495" s="4">
        <f t="shared" si="1931"/>
        <v>0</v>
      </c>
      <c r="AE6495" s="4">
        <f t="shared" si="1932"/>
        <v>0</v>
      </c>
      <c r="AF6495" s="27">
        <v>-10.156431443339946</v>
      </c>
      <c r="AG6495" s="6" t="e">
        <f t="shared" si="1933"/>
        <v>#NUM!</v>
      </c>
      <c r="AH6495" s="6">
        <f t="shared" si="1934"/>
        <v>0</v>
      </c>
      <c r="AI6495" s="6" t="e">
        <f t="shared" si="1935"/>
        <v>#NUM!</v>
      </c>
      <c r="AK6495" s="1" t="e">
        <f t="shared" si="1936"/>
        <v>#DIV/0!</v>
      </c>
      <c r="AL6495" s="1" t="e">
        <f t="shared" si="1937"/>
        <v>#DIV/0!</v>
      </c>
    </row>
    <row r="6496" spans="4:38" x14ac:dyDescent="0.25">
      <c r="D6496" s="1">
        <v>1994</v>
      </c>
      <c r="E6496" s="1" t="s">
        <v>178</v>
      </c>
      <c r="F6496" s="2" t="s">
        <v>370</v>
      </c>
      <c r="G6496">
        <v>3</v>
      </c>
      <c r="H6496">
        <v>57564204</v>
      </c>
      <c r="I6496" s="1">
        <v>0</v>
      </c>
      <c r="J6496" s="1">
        <v>79827</v>
      </c>
      <c r="K6496" s="1">
        <v>1369245</v>
      </c>
      <c r="L6496" s="1">
        <v>1379310</v>
      </c>
      <c r="M6496" s="3">
        <v>1200</v>
      </c>
      <c r="N6496">
        <v>58.3</v>
      </c>
      <c r="O6496">
        <v>87</v>
      </c>
      <c r="P6496"/>
      <c r="Q6496" s="1">
        <f t="shared" si="1919"/>
        <v>10</v>
      </c>
      <c r="R6496" s="5" t="e">
        <f t="shared" si="1920"/>
        <v>#DIV/0!</v>
      </c>
      <c r="S6496" s="4" t="e">
        <f t="shared" si="1921"/>
        <v>#DIV/0!</v>
      </c>
      <c r="T6496" s="6" t="e">
        <f t="shared" si="1922"/>
        <v>#NUM!</v>
      </c>
      <c r="U6496" s="6" t="e">
        <f t="shared" si="1923"/>
        <v>#NUM!</v>
      </c>
      <c r="V6496" s="4" t="e">
        <f t="shared" si="1924"/>
        <v>#DIV/0!</v>
      </c>
      <c r="W6496" s="4" t="e">
        <f t="shared" si="1925"/>
        <v>#DIV/0!</v>
      </c>
      <c r="X6496" s="4" t="e">
        <f t="shared" si="1926"/>
        <v>#DIV/0!</v>
      </c>
      <c r="Y6496" s="6" t="e">
        <f t="shared" si="1927"/>
        <v>#NUM!</v>
      </c>
      <c r="Z6496" s="6" t="e">
        <f t="shared" si="1928"/>
        <v>#NUM!</v>
      </c>
      <c r="AA6496" s="6" t="e">
        <f t="shared" si="1929"/>
        <v>#NUM!</v>
      </c>
      <c r="AB6496" s="26">
        <v>-13.586906357416865</v>
      </c>
      <c r="AC6496" s="4">
        <f t="shared" si="1930"/>
        <v>0</v>
      </c>
      <c r="AD6496" s="4">
        <f t="shared" si="1931"/>
        <v>0</v>
      </c>
      <c r="AE6496" s="4">
        <f t="shared" si="1932"/>
        <v>0</v>
      </c>
      <c r="AF6496" s="27">
        <v>-10.156431443339946</v>
      </c>
      <c r="AG6496" s="6" t="e">
        <f t="shared" si="1933"/>
        <v>#NUM!</v>
      </c>
      <c r="AH6496" s="6">
        <f t="shared" si="1934"/>
        <v>0</v>
      </c>
      <c r="AI6496" s="6" t="e">
        <f t="shared" si="1935"/>
        <v>#NUM!</v>
      </c>
      <c r="AK6496" s="1" t="e">
        <f t="shared" si="1936"/>
        <v>#DIV/0!</v>
      </c>
      <c r="AL6496" s="1" t="e">
        <f t="shared" si="1937"/>
        <v>#DIV/0!</v>
      </c>
    </row>
    <row r="6497" spans="4:38" x14ac:dyDescent="0.25">
      <c r="D6497" s="1">
        <v>1995</v>
      </c>
      <c r="E6497" s="1" t="s">
        <v>178</v>
      </c>
      <c r="F6497" s="2" t="s">
        <v>370</v>
      </c>
      <c r="G6497">
        <v>3</v>
      </c>
      <c r="H6497">
        <v>58486456</v>
      </c>
      <c r="I6497" s="1">
        <v>0</v>
      </c>
      <c r="J6497" s="1">
        <v>75019</v>
      </c>
      <c r="K6497" s="1">
        <v>1368960</v>
      </c>
      <c r="L6497" s="1">
        <v>1395349</v>
      </c>
      <c r="M6497" s="3">
        <v>1200</v>
      </c>
      <c r="N6497">
        <v>54.8</v>
      </c>
      <c r="O6497">
        <v>86</v>
      </c>
      <c r="P6497"/>
      <c r="Q6497" s="1">
        <f t="shared" si="1919"/>
        <v>10</v>
      </c>
      <c r="R6497" s="5" t="e">
        <f t="shared" si="1920"/>
        <v>#DIV/0!</v>
      </c>
      <c r="S6497" s="4" t="e">
        <f t="shared" si="1921"/>
        <v>#DIV/0!</v>
      </c>
      <c r="T6497" s="6" t="e">
        <f t="shared" si="1922"/>
        <v>#NUM!</v>
      </c>
      <c r="U6497" s="6" t="e">
        <f t="shared" si="1923"/>
        <v>#NUM!</v>
      </c>
      <c r="V6497" s="4" t="e">
        <f t="shared" si="1924"/>
        <v>#DIV/0!</v>
      </c>
      <c r="W6497" s="4" t="e">
        <f t="shared" si="1925"/>
        <v>#DIV/0!</v>
      </c>
      <c r="X6497" s="4" t="e">
        <f t="shared" si="1926"/>
        <v>#DIV/0!</v>
      </c>
      <c r="Y6497" s="6" t="e">
        <f t="shared" si="1927"/>
        <v>#NUM!</v>
      </c>
      <c r="Z6497" s="6" t="e">
        <f t="shared" si="1928"/>
        <v>#NUM!</v>
      </c>
      <c r="AA6497" s="6" t="e">
        <f t="shared" si="1929"/>
        <v>#NUM!</v>
      </c>
      <c r="AB6497" s="26">
        <v>-13.586906357416865</v>
      </c>
      <c r="AC6497" s="4">
        <f t="shared" si="1930"/>
        <v>0</v>
      </c>
      <c r="AD6497" s="4">
        <f t="shared" si="1931"/>
        <v>0</v>
      </c>
      <c r="AE6497" s="4">
        <f t="shared" si="1932"/>
        <v>0</v>
      </c>
      <c r="AF6497" s="27">
        <v>-10.156431443339946</v>
      </c>
      <c r="AG6497" s="6" t="e">
        <f t="shared" si="1933"/>
        <v>#NUM!</v>
      </c>
      <c r="AH6497" s="6">
        <f t="shared" si="1934"/>
        <v>0</v>
      </c>
      <c r="AI6497" s="6" t="e">
        <f t="shared" si="1935"/>
        <v>#NUM!</v>
      </c>
      <c r="AK6497" s="1" t="e">
        <f t="shared" si="1936"/>
        <v>#DIV/0!</v>
      </c>
      <c r="AL6497" s="1" t="e">
        <f t="shared" si="1937"/>
        <v>#DIV/0!</v>
      </c>
    </row>
    <row r="6498" spans="4:38" x14ac:dyDescent="0.25">
      <c r="D6498" s="1">
        <v>1996</v>
      </c>
      <c r="E6498" s="1" t="s">
        <v>178</v>
      </c>
      <c r="F6498" s="2" t="s">
        <v>370</v>
      </c>
      <c r="G6498">
        <v>3</v>
      </c>
      <c r="H6498">
        <v>59423282</v>
      </c>
      <c r="I6498" s="1">
        <v>0</v>
      </c>
      <c r="J6498" s="1">
        <v>70460</v>
      </c>
      <c r="K6498" s="1">
        <v>1370817</v>
      </c>
      <c r="L6498" s="1">
        <v>1428571</v>
      </c>
      <c r="M6498" s="3">
        <v>1200</v>
      </c>
      <c r="N6498">
        <v>51.4</v>
      </c>
      <c r="O6498">
        <v>84</v>
      </c>
      <c r="P6498"/>
      <c r="Q6498" s="1">
        <f t="shared" si="1919"/>
        <v>10</v>
      </c>
      <c r="R6498" s="5" t="e">
        <f t="shared" si="1920"/>
        <v>#DIV/0!</v>
      </c>
      <c r="S6498" s="4" t="e">
        <f t="shared" si="1921"/>
        <v>#DIV/0!</v>
      </c>
      <c r="T6498" s="6" t="e">
        <f t="shared" si="1922"/>
        <v>#NUM!</v>
      </c>
      <c r="U6498" s="6" t="e">
        <f t="shared" si="1923"/>
        <v>#NUM!</v>
      </c>
      <c r="V6498" s="4" t="e">
        <f t="shared" si="1924"/>
        <v>#DIV/0!</v>
      </c>
      <c r="W6498" s="4" t="e">
        <f t="shared" si="1925"/>
        <v>#DIV/0!</v>
      </c>
      <c r="X6498" s="4" t="e">
        <f t="shared" si="1926"/>
        <v>#DIV/0!</v>
      </c>
      <c r="Y6498" s="6" t="e">
        <f t="shared" si="1927"/>
        <v>#NUM!</v>
      </c>
      <c r="Z6498" s="6" t="e">
        <f t="shared" si="1928"/>
        <v>#NUM!</v>
      </c>
      <c r="AA6498" s="6" t="e">
        <f t="shared" si="1929"/>
        <v>#NUM!</v>
      </c>
      <c r="AB6498" s="26">
        <v>-13.586906357416865</v>
      </c>
      <c r="AC6498" s="4">
        <f t="shared" si="1930"/>
        <v>0</v>
      </c>
      <c r="AD6498" s="4">
        <f t="shared" si="1931"/>
        <v>0</v>
      </c>
      <c r="AE6498" s="4">
        <f t="shared" si="1932"/>
        <v>0</v>
      </c>
      <c r="AF6498" s="27">
        <v>-10.156431443339946</v>
      </c>
      <c r="AG6498" s="6" t="e">
        <f t="shared" si="1933"/>
        <v>#NUM!</v>
      </c>
      <c r="AH6498" s="6">
        <f t="shared" si="1934"/>
        <v>0</v>
      </c>
      <c r="AI6498" s="6" t="e">
        <f t="shared" si="1935"/>
        <v>#NUM!</v>
      </c>
      <c r="AK6498" s="1" t="e">
        <f t="shared" si="1936"/>
        <v>#DIV/0!</v>
      </c>
      <c r="AL6498" s="1" t="e">
        <f t="shared" si="1937"/>
        <v>#DIV/0!</v>
      </c>
    </row>
    <row r="6499" spans="4:38" x14ac:dyDescent="0.25">
      <c r="D6499" s="1">
        <v>1997</v>
      </c>
      <c r="E6499" s="1" t="s">
        <v>178</v>
      </c>
      <c r="F6499" s="2" t="s">
        <v>370</v>
      </c>
      <c r="G6499">
        <v>3</v>
      </c>
      <c r="H6499">
        <v>60372568</v>
      </c>
      <c r="I6499" s="1">
        <v>0</v>
      </c>
      <c r="J6499" s="1">
        <v>66039</v>
      </c>
      <c r="K6499" s="1">
        <v>1372952</v>
      </c>
      <c r="L6499" s="1">
        <v>1325301</v>
      </c>
      <c r="M6499" s="3">
        <v>1200</v>
      </c>
      <c r="N6499">
        <v>48.1</v>
      </c>
      <c r="O6499">
        <v>83</v>
      </c>
      <c r="P6499"/>
      <c r="Q6499" s="1">
        <f t="shared" si="1919"/>
        <v>10</v>
      </c>
      <c r="R6499" s="5" t="e">
        <f t="shared" si="1920"/>
        <v>#DIV/0!</v>
      </c>
      <c r="S6499" s="4" t="e">
        <f t="shared" si="1921"/>
        <v>#DIV/0!</v>
      </c>
      <c r="T6499" s="6" t="e">
        <f t="shared" si="1922"/>
        <v>#NUM!</v>
      </c>
      <c r="U6499" s="6" t="e">
        <f t="shared" si="1923"/>
        <v>#NUM!</v>
      </c>
      <c r="V6499" s="4" t="e">
        <f t="shared" si="1924"/>
        <v>#DIV/0!</v>
      </c>
      <c r="W6499" s="4" t="e">
        <f t="shared" si="1925"/>
        <v>#DIV/0!</v>
      </c>
      <c r="X6499" s="4" t="e">
        <f t="shared" si="1926"/>
        <v>#DIV/0!</v>
      </c>
      <c r="Y6499" s="6" t="e">
        <f t="shared" si="1927"/>
        <v>#NUM!</v>
      </c>
      <c r="Z6499" s="6" t="e">
        <f t="shared" si="1928"/>
        <v>#NUM!</v>
      </c>
      <c r="AA6499" s="6" t="e">
        <f t="shared" si="1929"/>
        <v>#NUM!</v>
      </c>
      <c r="AB6499" s="26">
        <v>-13.586906357416865</v>
      </c>
      <c r="AC6499" s="4">
        <f t="shared" si="1930"/>
        <v>0</v>
      </c>
      <c r="AD6499" s="4">
        <f t="shared" si="1931"/>
        <v>0</v>
      </c>
      <c r="AE6499" s="4">
        <f t="shared" si="1932"/>
        <v>0</v>
      </c>
      <c r="AF6499" s="27">
        <v>-10.156431443339946</v>
      </c>
      <c r="AG6499" s="6" t="e">
        <f t="shared" si="1933"/>
        <v>#NUM!</v>
      </c>
      <c r="AH6499" s="6">
        <f t="shared" si="1934"/>
        <v>0</v>
      </c>
      <c r="AI6499" s="6" t="e">
        <f t="shared" si="1935"/>
        <v>#NUM!</v>
      </c>
      <c r="AK6499" s="1" t="e">
        <f t="shared" si="1936"/>
        <v>#DIV/0!</v>
      </c>
      <c r="AL6499" s="1" t="e">
        <f t="shared" si="1937"/>
        <v>#DIV/0!</v>
      </c>
    </row>
    <row r="6500" spans="4:38" x14ac:dyDescent="0.25">
      <c r="D6500" s="1">
        <v>1998</v>
      </c>
      <c r="E6500" s="1" t="s">
        <v>178</v>
      </c>
      <c r="F6500" s="2" t="s">
        <v>370</v>
      </c>
      <c r="G6500">
        <v>3</v>
      </c>
      <c r="H6500">
        <v>61329676</v>
      </c>
      <c r="I6500" s="1">
        <v>0</v>
      </c>
      <c r="J6500" s="1">
        <v>61760</v>
      </c>
      <c r="K6500" s="1">
        <v>1372444</v>
      </c>
      <c r="L6500" s="1">
        <v>1341463</v>
      </c>
      <c r="M6500" s="3">
        <v>1100</v>
      </c>
      <c r="N6500">
        <v>45</v>
      </c>
      <c r="O6500">
        <v>82</v>
      </c>
      <c r="P6500"/>
      <c r="Q6500" s="1">
        <f t="shared" si="1919"/>
        <v>10</v>
      </c>
      <c r="R6500" s="5" t="e">
        <f t="shared" si="1920"/>
        <v>#DIV/0!</v>
      </c>
      <c r="S6500" s="4" t="e">
        <f t="shared" si="1921"/>
        <v>#DIV/0!</v>
      </c>
      <c r="T6500" s="6" t="e">
        <f t="shared" si="1922"/>
        <v>#NUM!</v>
      </c>
      <c r="U6500" s="6" t="e">
        <f t="shared" si="1923"/>
        <v>#NUM!</v>
      </c>
      <c r="V6500" s="4" t="e">
        <f t="shared" si="1924"/>
        <v>#DIV/0!</v>
      </c>
      <c r="W6500" s="4" t="e">
        <f t="shared" si="1925"/>
        <v>#DIV/0!</v>
      </c>
      <c r="X6500" s="4" t="e">
        <f t="shared" si="1926"/>
        <v>#DIV/0!</v>
      </c>
      <c r="Y6500" s="6" t="e">
        <f t="shared" si="1927"/>
        <v>#NUM!</v>
      </c>
      <c r="Z6500" s="6" t="e">
        <f t="shared" si="1928"/>
        <v>#NUM!</v>
      </c>
      <c r="AA6500" s="6" t="e">
        <f t="shared" si="1929"/>
        <v>#NUM!</v>
      </c>
      <c r="AB6500" s="26">
        <v>-13.586906357416865</v>
      </c>
      <c r="AC6500" s="4">
        <f t="shared" si="1930"/>
        <v>0</v>
      </c>
      <c r="AD6500" s="4">
        <f t="shared" si="1931"/>
        <v>0</v>
      </c>
      <c r="AE6500" s="4">
        <f t="shared" si="1932"/>
        <v>0</v>
      </c>
      <c r="AF6500" s="27">
        <v>-10.156431443339946</v>
      </c>
      <c r="AG6500" s="6" t="e">
        <f t="shared" si="1933"/>
        <v>#NUM!</v>
      </c>
      <c r="AH6500" s="6">
        <f t="shared" si="1934"/>
        <v>0</v>
      </c>
      <c r="AI6500" s="6" t="e">
        <f t="shared" si="1935"/>
        <v>#NUM!</v>
      </c>
      <c r="AK6500" s="1" t="e">
        <f t="shared" si="1936"/>
        <v>#DIV/0!</v>
      </c>
      <c r="AL6500" s="1" t="e">
        <f t="shared" si="1937"/>
        <v>#DIV/0!</v>
      </c>
    </row>
    <row r="6501" spans="4:38" x14ac:dyDescent="0.25">
      <c r="D6501" s="1">
        <v>1999</v>
      </c>
      <c r="E6501" s="1" t="s">
        <v>178</v>
      </c>
      <c r="F6501" s="2" t="s">
        <v>370</v>
      </c>
      <c r="G6501">
        <v>3</v>
      </c>
      <c r="H6501">
        <v>62287397</v>
      </c>
      <c r="I6501" s="1">
        <v>0</v>
      </c>
      <c r="J6501" s="1">
        <v>57631</v>
      </c>
      <c r="K6501" s="1">
        <v>1372167</v>
      </c>
      <c r="L6501" s="1">
        <v>1358025</v>
      </c>
      <c r="M6501" s="3">
        <v>1100</v>
      </c>
      <c r="N6501">
        <v>42</v>
      </c>
      <c r="O6501">
        <v>81</v>
      </c>
      <c r="P6501"/>
      <c r="Q6501" s="1">
        <f t="shared" si="1919"/>
        <v>10</v>
      </c>
      <c r="R6501" s="5" t="e">
        <f t="shared" si="1920"/>
        <v>#DIV/0!</v>
      </c>
      <c r="S6501" s="4" t="e">
        <f t="shared" si="1921"/>
        <v>#DIV/0!</v>
      </c>
      <c r="T6501" s="6" t="e">
        <f t="shared" si="1922"/>
        <v>#NUM!</v>
      </c>
      <c r="U6501" s="6" t="e">
        <f t="shared" si="1923"/>
        <v>#NUM!</v>
      </c>
      <c r="V6501" s="4" t="e">
        <f t="shared" si="1924"/>
        <v>#DIV/0!</v>
      </c>
      <c r="W6501" s="4" t="e">
        <f t="shared" si="1925"/>
        <v>#DIV/0!</v>
      </c>
      <c r="X6501" s="4" t="e">
        <f t="shared" si="1926"/>
        <v>#DIV/0!</v>
      </c>
      <c r="Y6501" s="6" t="e">
        <f t="shared" si="1927"/>
        <v>#NUM!</v>
      </c>
      <c r="Z6501" s="6" t="e">
        <f t="shared" si="1928"/>
        <v>#NUM!</v>
      </c>
      <c r="AA6501" s="6" t="e">
        <f t="shared" si="1929"/>
        <v>#NUM!</v>
      </c>
      <c r="AB6501" s="26">
        <v>-13.586906357416865</v>
      </c>
      <c r="AC6501" s="4">
        <f t="shared" si="1930"/>
        <v>0</v>
      </c>
      <c r="AD6501" s="4">
        <f t="shared" si="1931"/>
        <v>0</v>
      </c>
      <c r="AE6501" s="4">
        <f t="shared" si="1932"/>
        <v>0</v>
      </c>
      <c r="AF6501" s="27">
        <v>-10.156431443339946</v>
      </c>
      <c r="AG6501" s="6" t="e">
        <f t="shared" si="1933"/>
        <v>#NUM!</v>
      </c>
      <c r="AH6501" s="6">
        <f t="shared" si="1934"/>
        <v>0</v>
      </c>
      <c r="AI6501" s="6" t="e">
        <f t="shared" si="1935"/>
        <v>#NUM!</v>
      </c>
      <c r="AK6501" s="1" t="e">
        <f t="shared" si="1936"/>
        <v>#DIV/0!</v>
      </c>
      <c r="AL6501" s="1" t="e">
        <f t="shared" si="1937"/>
        <v>#DIV/0!</v>
      </c>
    </row>
    <row r="6502" spans="4:38" x14ac:dyDescent="0.25">
      <c r="D6502" s="1">
        <v>2000</v>
      </c>
      <c r="E6502" s="1" t="s">
        <v>178</v>
      </c>
      <c r="F6502" s="2" t="s">
        <v>370</v>
      </c>
      <c r="G6502">
        <v>3</v>
      </c>
      <c r="H6502">
        <v>63240194</v>
      </c>
      <c r="I6502" s="1">
        <v>0</v>
      </c>
      <c r="J6502" s="1">
        <v>53642</v>
      </c>
      <c r="K6502" s="1">
        <v>1368418</v>
      </c>
      <c r="L6502" s="1">
        <v>1392405</v>
      </c>
      <c r="M6502" s="3">
        <v>1100</v>
      </c>
      <c r="N6502">
        <v>39.200000000000003</v>
      </c>
      <c r="O6502">
        <v>79</v>
      </c>
      <c r="P6502"/>
      <c r="Q6502" s="1">
        <f t="shared" si="1919"/>
        <v>10</v>
      </c>
      <c r="R6502" s="5" t="e">
        <f t="shared" si="1920"/>
        <v>#DIV/0!</v>
      </c>
      <c r="S6502" s="4" t="e">
        <f t="shared" si="1921"/>
        <v>#DIV/0!</v>
      </c>
      <c r="T6502" s="6" t="e">
        <f t="shared" si="1922"/>
        <v>#NUM!</v>
      </c>
      <c r="U6502" s="6" t="e">
        <f t="shared" si="1923"/>
        <v>#NUM!</v>
      </c>
      <c r="V6502" s="4" t="e">
        <f t="shared" si="1924"/>
        <v>#DIV/0!</v>
      </c>
      <c r="W6502" s="4" t="e">
        <f t="shared" si="1925"/>
        <v>#DIV/0!</v>
      </c>
      <c r="X6502" s="4" t="e">
        <f t="shared" si="1926"/>
        <v>#DIV/0!</v>
      </c>
      <c r="Y6502" s="6" t="e">
        <f t="shared" si="1927"/>
        <v>#NUM!</v>
      </c>
      <c r="Z6502" s="6" t="e">
        <f t="shared" si="1928"/>
        <v>#NUM!</v>
      </c>
      <c r="AA6502" s="6" t="e">
        <f t="shared" si="1929"/>
        <v>#NUM!</v>
      </c>
      <c r="AB6502" s="26">
        <v>-13.586906357416865</v>
      </c>
      <c r="AC6502" s="4">
        <f t="shared" si="1930"/>
        <v>0</v>
      </c>
      <c r="AD6502" s="4">
        <f t="shared" si="1931"/>
        <v>0</v>
      </c>
      <c r="AE6502" s="4">
        <f t="shared" si="1932"/>
        <v>0</v>
      </c>
      <c r="AF6502" s="27">
        <v>-10.156431443339946</v>
      </c>
      <c r="AG6502" s="6" t="e">
        <f t="shared" si="1933"/>
        <v>#NUM!</v>
      </c>
      <c r="AH6502" s="6">
        <f t="shared" si="1934"/>
        <v>0</v>
      </c>
      <c r="AI6502" s="6" t="e">
        <f t="shared" si="1935"/>
        <v>#NUM!</v>
      </c>
      <c r="AK6502" s="1" t="e">
        <f t="shared" si="1936"/>
        <v>#DIV/0!</v>
      </c>
      <c r="AL6502" s="1" t="e">
        <f t="shared" si="1937"/>
        <v>#DIV/0!</v>
      </c>
    </row>
    <row r="6503" spans="4:38" x14ac:dyDescent="0.25">
      <c r="D6503" s="1">
        <v>2001</v>
      </c>
      <c r="E6503" s="1" t="s">
        <v>178</v>
      </c>
      <c r="F6503" s="2" t="s">
        <v>370</v>
      </c>
      <c r="G6503">
        <v>3</v>
      </c>
      <c r="H6503">
        <v>64192243</v>
      </c>
      <c r="I6503" s="1">
        <v>0</v>
      </c>
      <c r="J6503" s="1">
        <v>49752</v>
      </c>
      <c r="K6503" s="1">
        <v>1359344</v>
      </c>
      <c r="L6503" s="1">
        <v>1298701</v>
      </c>
      <c r="M6503" s="3">
        <v>1100</v>
      </c>
      <c r="N6503">
        <v>36.6</v>
      </c>
      <c r="O6503">
        <v>77</v>
      </c>
      <c r="P6503"/>
      <c r="Q6503" s="1">
        <f t="shared" si="1919"/>
        <v>10</v>
      </c>
      <c r="R6503" s="5" t="e">
        <f t="shared" si="1920"/>
        <v>#DIV/0!</v>
      </c>
      <c r="S6503" s="4" t="e">
        <f t="shared" si="1921"/>
        <v>#DIV/0!</v>
      </c>
      <c r="T6503" s="6" t="e">
        <f t="shared" si="1922"/>
        <v>#NUM!</v>
      </c>
      <c r="U6503" s="6" t="e">
        <f t="shared" si="1923"/>
        <v>#NUM!</v>
      </c>
      <c r="V6503" s="4" t="e">
        <f t="shared" si="1924"/>
        <v>#DIV/0!</v>
      </c>
      <c r="W6503" s="4" t="e">
        <f t="shared" si="1925"/>
        <v>#DIV/0!</v>
      </c>
      <c r="X6503" s="4" t="e">
        <f t="shared" si="1926"/>
        <v>#DIV/0!</v>
      </c>
      <c r="Y6503" s="6" t="e">
        <f t="shared" si="1927"/>
        <v>#NUM!</v>
      </c>
      <c r="Z6503" s="6" t="e">
        <f t="shared" si="1928"/>
        <v>#NUM!</v>
      </c>
      <c r="AA6503" s="6" t="e">
        <f t="shared" si="1929"/>
        <v>#NUM!</v>
      </c>
      <c r="AB6503" s="26">
        <v>-13.586906357416865</v>
      </c>
      <c r="AC6503" s="4">
        <f t="shared" si="1930"/>
        <v>0</v>
      </c>
      <c r="AD6503" s="4">
        <f t="shared" si="1931"/>
        <v>0</v>
      </c>
      <c r="AE6503" s="4">
        <f t="shared" si="1932"/>
        <v>0</v>
      </c>
      <c r="AF6503" s="27">
        <v>-10.156431443339946</v>
      </c>
      <c r="AG6503" s="6" t="e">
        <f t="shared" si="1933"/>
        <v>#NUM!</v>
      </c>
      <c r="AH6503" s="6">
        <f t="shared" si="1934"/>
        <v>0</v>
      </c>
      <c r="AI6503" s="6" t="e">
        <f t="shared" si="1935"/>
        <v>#NUM!</v>
      </c>
      <c r="AK6503" s="1" t="e">
        <f t="shared" si="1936"/>
        <v>#DIV/0!</v>
      </c>
      <c r="AL6503" s="1" t="e">
        <f t="shared" si="1937"/>
        <v>#DIV/0!</v>
      </c>
    </row>
    <row r="6504" spans="4:38" x14ac:dyDescent="0.25">
      <c r="D6504" s="1">
        <v>2002</v>
      </c>
      <c r="E6504" s="1" t="s">
        <v>178</v>
      </c>
      <c r="F6504" s="2" t="s">
        <v>370</v>
      </c>
      <c r="G6504">
        <v>3</v>
      </c>
      <c r="H6504">
        <v>65145367</v>
      </c>
      <c r="I6504" s="1">
        <v>0</v>
      </c>
      <c r="J6504" s="1">
        <v>46082</v>
      </c>
      <c r="K6504" s="1">
        <v>1351378</v>
      </c>
      <c r="L6504" s="1">
        <v>1270270</v>
      </c>
      <c r="M6504" s="3">
        <v>1000</v>
      </c>
      <c r="N6504">
        <v>34.1</v>
      </c>
      <c r="O6504">
        <v>74</v>
      </c>
      <c r="P6504"/>
      <c r="Q6504" s="1">
        <f t="shared" si="1919"/>
        <v>10</v>
      </c>
      <c r="R6504" s="5" t="e">
        <f t="shared" si="1920"/>
        <v>#DIV/0!</v>
      </c>
      <c r="S6504" s="4" t="e">
        <f t="shared" si="1921"/>
        <v>#DIV/0!</v>
      </c>
      <c r="T6504" s="6" t="e">
        <f t="shared" si="1922"/>
        <v>#NUM!</v>
      </c>
      <c r="U6504" s="6" t="e">
        <f t="shared" si="1923"/>
        <v>#NUM!</v>
      </c>
      <c r="V6504" s="4" t="e">
        <f t="shared" si="1924"/>
        <v>#DIV/0!</v>
      </c>
      <c r="W6504" s="4" t="e">
        <f t="shared" si="1925"/>
        <v>#DIV/0!</v>
      </c>
      <c r="X6504" s="4" t="e">
        <f t="shared" si="1926"/>
        <v>#DIV/0!</v>
      </c>
      <c r="Y6504" s="6" t="e">
        <f t="shared" si="1927"/>
        <v>#NUM!</v>
      </c>
      <c r="Z6504" s="6" t="e">
        <f t="shared" si="1928"/>
        <v>#NUM!</v>
      </c>
      <c r="AA6504" s="6" t="e">
        <f t="shared" si="1929"/>
        <v>#NUM!</v>
      </c>
      <c r="AB6504" s="26">
        <v>-13.586906357416865</v>
      </c>
      <c r="AC6504" s="4">
        <f t="shared" si="1930"/>
        <v>0</v>
      </c>
      <c r="AD6504" s="4">
        <f t="shared" si="1931"/>
        <v>0</v>
      </c>
      <c r="AE6504" s="4">
        <f t="shared" si="1932"/>
        <v>0</v>
      </c>
      <c r="AF6504" s="27">
        <v>-10.156431443339946</v>
      </c>
      <c r="AG6504" s="6" t="e">
        <f t="shared" si="1933"/>
        <v>#NUM!</v>
      </c>
      <c r="AH6504" s="6">
        <f t="shared" si="1934"/>
        <v>0</v>
      </c>
      <c r="AI6504" s="6" t="e">
        <f t="shared" si="1935"/>
        <v>#NUM!</v>
      </c>
      <c r="AK6504" s="1" t="e">
        <f t="shared" si="1936"/>
        <v>#DIV/0!</v>
      </c>
      <c r="AL6504" s="1" t="e">
        <f t="shared" si="1937"/>
        <v>#DIV/0!</v>
      </c>
    </row>
    <row r="6505" spans="4:38" x14ac:dyDescent="0.25">
      <c r="D6505" s="1">
        <v>2003</v>
      </c>
      <c r="E6505" s="1" t="s">
        <v>178</v>
      </c>
      <c r="F6505" s="2" t="s">
        <v>370</v>
      </c>
      <c r="G6505">
        <v>3</v>
      </c>
      <c r="H6505">
        <v>66089402</v>
      </c>
      <c r="I6505" s="1">
        <v>0</v>
      </c>
      <c r="J6505" s="1">
        <v>42610</v>
      </c>
      <c r="K6505" s="1">
        <v>1344164</v>
      </c>
      <c r="L6505" s="1">
        <v>1228571</v>
      </c>
      <c r="M6505" s="3">
        <v>940</v>
      </c>
      <c r="N6505">
        <v>31.7</v>
      </c>
      <c r="O6505">
        <v>70</v>
      </c>
      <c r="P6505"/>
      <c r="Q6505" s="1">
        <f t="shared" si="1919"/>
        <v>10</v>
      </c>
      <c r="R6505" s="5" t="e">
        <f t="shared" si="1920"/>
        <v>#DIV/0!</v>
      </c>
      <c r="S6505" s="4" t="e">
        <f t="shared" si="1921"/>
        <v>#DIV/0!</v>
      </c>
      <c r="T6505" s="6" t="e">
        <f t="shared" si="1922"/>
        <v>#NUM!</v>
      </c>
      <c r="U6505" s="6" t="e">
        <f t="shared" si="1923"/>
        <v>#NUM!</v>
      </c>
      <c r="V6505" s="4" t="e">
        <f t="shared" si="1924"/>
        <v>#DIV/0!</v>
      </c>
      <c r="W6505" s="4" t="e">
        <f t="shared" si="1925"/>
        <v>#DIV/0!</v>
      </c>
      <c r="X6505" s="4" t="e">
        <f t="shared" si="1926"/>
        <v>#DIV/0!</v>
      </c>
      <c r="Y6505" s="6" t="e">
        <f t="shared" si="1927"/>
        <v>#NUM!</v>
      </c>
      <c r="Z6505" s="6" t="e">
        <f t="shared" si="1928"/>
        <v>#NUM!</v>
      </c>
      <c r="AA6505" s="6" t="e">
        <f t="shared" si="1929"/>
        <v>#NUM!</v>
      </c>
      <c r="AB6505" s="26">
        <v>-13.586906357416865</v>
      </c>
      <c r="AC6505" s="4">
        <f t="shared" si="1930"/>
        <v>0</v>
      </c>
      <c r="AD6505" s="4">
        <f t="shared" si="1931"/>
        <v>0</v>
      </c>
      <c r="AE6505" s="4">
        <f t="shared" si="1932"/>
        <v>0</v>
      </c>
      <c r="AF6505" s="27">
        <v>-10.156431443339946</v>
      </c>
      <c r="AG6505" s="6" t="e">
        <f t="shared" si="1933"/>
        <v>#NUM!</v>
      </c>
      <c r="AH6505" s="6">
        <f t="shared" si="1934"/>
        <v>0</v>
      </c>
      <c r="AI6505" s="6" t="e">
        <f t="shared" si="1935"/>
        <v>#NUM!</v>
      </c>
      <c r="AK6505" s="1" t="e">
        <f t="shared" si="1936"/>
        <v>#DIV/0!</v>
      </c>
      <c r="AL6505" s="1" t="e">
        <f t="shared" si="1937"/>
        <v>#DIV/0!</v>
      </c>
    </row>
    <row r="6506" spans="4:38" x14ac:dyDescent="0.25">
      <c r="D6506" s="1">
        <v>2004</v>
      </c>
      <c r="E6506" s="1" t="s">
        <v>178</v>
      </c>
      <c r="F6506" s="2" t="s">
        <v>370</v>
      </c>
      <c r="G6506">
        <v>3</v>
      </c>
      <c r="H6506">
        <v>67010930</v>
      </c>
      <c r="I6506" s="1">
        <v>0</v>
      </c>
      <c r="J6506" s="1">
        <v>39404</v>
      </c>
      <c r="K6506" s="1">
        <v>1335729</v>
      </c>
      <c r="L6506" s="1">
        <v>1169231</v>
      </c>
      <c r="M6506" s="3">
        <v>860</v>
      </c>
      <c r="N6506">
        <v>29.5</v>
      </c>
      <c r="O6506">
        <v>65</v>
      </c>
      <c r="P6506"/>
      <c r="Q6506" s="1">
        <f t="shared" si="1919"/>
        <v>10</v>
      </c>
      <c r="R6506" s="5" t="e">
        <f t="shared" si="1920"/>
        <v>#DIV/0!</v>
      </c>
      <c r="S6506" s="4" t="e">
        <f t="shared" si="1921"/>
        <v>#DIV/0!</v>
      </c>
      <c r="T6506" s="6" t="e">
        <f t="shared" si="1922"/>
        <v>#NUM!</v>
      </c>
      <c r="U6506" s="6" t="e">
        <f t="shared" si="1923"/>
        <v>#NUM!</v>
      </c>
      <c r="V6506" s="4" t="e">
        <f t="shared" si="1924"/>
        <v>#DIV/0!</v>
      </c>
      <c r="W6506" s="4" t="e">
        <f t="shared" si="1925"/>
        <v>#DIV/0!</v>
      </c>
      <c r="X6506" s="4" t="e">
        <f t="shared" si="1926"/>
        <v>#DIV/0!</v>
      </c>
      <c r="Y6506" s="6" t="e">
        <f t="shared" si="1927"/>
        <v>#NUM!</v>
      </c>
      <c r="Z6506" s="6" t="e">
        <f t="shared" si="1928"/>
        <v>#NUM!</v>
      </c>
      <c r="AA6506" s="6" t="e">
        <f t="shared" si="1929"/>
        <v>#NUM!</v>
      </c>
      <c r="AB6506" s="26">
        <v>-13.586906357416865</v>
      </c>
      <c r="AC6506" s="4">
        <f t="shared" si="1930"/>
        <v>0</v>
      </c>
      <c r="AD6506" s="4">
        <f t="shared" si="1931"/>
        <v>0</v>
      </c>
      <c r="AE6506" s="4">
        <f t="shared" si="1932"/>
        <v>0</v>
      </c>
      <c r="AF6506" s="27">
        <v>-10.156431443339946</v>
      </c>
      <c r="AG6506" s="6" t="e">
        <f t="shared" si="1933"/>
        <v>#NUM!</v>
      </c>
      <c r="AH6506" s="6">
        <f t="shared" si="1934"/>
        <v>0</v>
      </c>
      <c r="AI6506" s="6" t="e">
        <f t="shared" si="1935"/>
        <v>#NUM!</v>
      </c>
      <c r="AK6506" s="1" t="e">
        <f t="shared" si="1936"/>
        <v>#DIV/0!</v>
      </c>
      <c r="AL6506" s="1" t="e">
        <f t="shared" si="1937"/>
        <v>#DIV/0!</v>
      </c>
    </row>
    <row r="6507" spans="4:38" x14ac:dyDescent="0.25">
      <c r="D6507" s="1">
        <v>2005</v>
      </c>
      <c r="E6507" s="1" t="s">
        <v>178</v>
      </c>
      <c r="F6507" s="2" t="s">
        <v>370</v>
      </c>
      <c r="G6507">
        <v>3</v>
      </c>
      <c r="H6507">
        <v>67903469</v>
      </c>
      <c r="I6507" s="1">
        <v>0</v>
      </c>
      <c r="J6507" s="1">
        <v>36449</v>
      </c>
      <c r="K6507" s="1">
        <v>1325418</v>
      </c>
      <c r="L6507" s="1">
        <v>1105263</v>
      </c>
      <c r="M6507" s="3">
        <v>760</v>
      </c>
      <c r="N6507">
        <v>27.5</v>
      </c>
      <c r="O6507">
        <v>57</v>
      </c>
      <c r="P6507"/>
      <c r="Q6507" s="1">
        <f t="shared" si="1919"/>
        <v>10</v>
      </c>
      <c r="R6507" s="5" t="e">
        <f t="shared" si="1920"/>
        <v>#DIV/0!</v>
      </c>
      <c r="S6507" s="4" t="e">
        <f t="shared" si="1921"/>
        <v>#DIV/0!</v>
      </c>
      <c r="T6507" s="6" t="e">
        <f t="shared" si="1922"/>
        <v>#NUM!</v>
      </c>
      <c r="U6507" s="6" t="e">
        <f t="shared" si="1923"/>
        <v>#NUM!</v>
      </c>
      <c r="V6507" s="4" t="e">
        <f t="shared" si="1924"/>
        <v>#DIV/0!</v>
      </c>
      <c r="W6507" s="4" t="e">
        <f t="shared" si="1925"/>
        <v>#DIV/0!</v>
      </c>
      <c r="X6507" s="4" t="e">
        <f t="shared" si="1926"/>
        <v>#DIV/0!</v>
      </c>
      <c r="Y6507" s="6" t="e">
        <f t="shared" si="1927"/>
        <v>#NUM!</v>
      </c>
      <c r="Z6507" s="6" t="e">
        <f t="shared" si="1928"/>
        <v>#NUM!</v>
      </c>
      <c r="AA6507" s="6" t="e">
        <f t="shared" si="1929"/>
        <v>#NUM!</v>
      </c>
      <c r="AB6507" s="26">
        <v>-13.586906357416865</v>
      </c>
      <c r="AC6507" s="4">
        <f t="shared" si="1930"/>
        <v>0</v>
      </c>
      <c r="AD6507" s="4">
        <f t="shared" si="1931"/>
        <v>0</v>
      </c>
      <c r="AE6507" s="4">
        <f t="shared" si="1932"/>
        <v>0</v>
      </c>
      <c r="AF6507" s="27">
        <v>-10.156431443339946</v>
      </c>
      <c r="AG6507" s="6" t="e">
        <f t="shared" si="1933"/>
        <v>#NUM!</v>
      </c>
      <c r="AH6507" s="6">
        <f t="shared" si="1934"/>
        <v>0</v>
      </c>
      <c r="AI6507" s="6" t="e">
        <f t="shared" si="1935"/>
        <v>#NUM!</v>
      </c>
      <c r="AK6507" s="1" t="e">
        <f t="shared" si="1936"/>
        <v>#DIV/0!</v>
      </c>
      <c r="AL6507" s="1" t="e">
        <f t="shared" si="1937"/>
        <v>#DIV/0!</v>
      </c>
    </row>
    <row r="6508" spans="4:38" x14ac:dyDescent="0.25">
      <c r="D6508" s="1">
        <v>2006</v>
      </c>
      <c r="E6508" s="1" t="s">
        <v>178</v>
      </c>
      <c r="F6508" s="2" t="s">
        <v>370</v>
      </c>
      <c r="G6508">
        <v>3</v>
      </c>
      <c r="H6508">
        <v>68756810</v>
      </c>
      <c r="I6508" s="1">
        <v>0</v>
      </c>
      <c r="J6508" s="1">
        <v>33731</v>
      </c>
      <c r="K6508" s="1">
        <v>1317617</v>
      </c>
      <c r="L6508" s="1">
        <v>1062500</v>
      </c>
      <c r="M6508" s="3">
        <v>630</v>
      </c>
      <c r="N6508">
        <v>25.6</v>
      </c>
      <c r="O6508">
        <v>48</v>
      </c>
      <c r="P6508"/>
      <c r="Q6508" s="1">
        <f t="shared" si="1919"/>
        <v>10</v>
      </c>
      <c r="R6508" s="5" t="e">
        <f t="shared" si="1920"/>
        <v>#DIV/0!</v>
      </c>
      <c r="S6508" s="4" t="e">
        <f t="shared" si="1921"/>
        <v>#DIV/0!</v>
      </c>
      <c r="T6508" s="6" t="e">
        <f t="shared" si="1922"/>
        <v>#NUM!</v>
      </c>
      <c r="U6508" s="6" t="e">
        <f t="shared" si="1923"/>
        <v>#NUM!</v>
      </c>
      <c r="V6508" s="4" t="e">
        <f t="shared" si="1924"/>
        <v>#DIV/0!</v>
      </c>
      <c r="W6508" s="4" t="e">
        <f t="shared" si="1925"/>
        <v>#DIV/0!</v>
      </c>
      <c r="X6508" s="4" t="e">
        <f t="shared" si="1926"/>
        <v>#DIV/0!</v>
      </c>
      <c r="Y6508" s="6" t="e">
        <f t="shared" si="1927"/>
        <v>#NUM!</v>
      </c>
      <c r="Z6508" s="6" t="e">
        <f t="shared" si="1928"/>
        <v>#NUM!</v>
      </c>
      <c r="AA6508" s="6" t="e">
        <f t="shared" si="1929"/>
        <v>#NUM!</v>
      </c>
      <c r="AB6508" s="26">
        <v>-13.586906357416865</v>
      </c>
      <c r="AC6508" s="4">
        <f t="shared" si="1930"/>
        <v>0</v>
      </c>
      <c r="AD6508" s="4">
        <f t="shared" si="1931"/>
        <v>0</v>
      </c>
      <c r="AE6508" s="4">
        <f t="shared" si="1932"/>
        <v>0</v>
      </c>
      <c r="AF6508" s="27">
        <v>-10.156431443339946</v>
      </c>
      <c r="AG6508" s="6" t="e">
        <f t="shared" si="1933"/>
        <v>#NUM!</v>
      </c>
      <c r="AH6508" s="6">
        <f t="shared" si="1934"/>
        <v>0</v>
      </c>
      <c r="AI6508" s="6" t="e">
        <f t="shared" si="1935"/>
        <v>#NUM!</v>
      </c>
      <c r="AK6508" s="1" t="e">
        <f t="shared" si="1936"/>
        <v>#DIV/0!</v>
      </c>
      <c r="AL6508" s="1" t="e">
        <f t="shared" si="1937"/>
        <v>#DIV/0!</v>
      </c>
    </row>
    <row r="6509" spans="4:38" x14ac:dyDescent="0.25">
      <c r="D6509" s="1">
        <v>2007</v>
      </c>
      <c r="E6509" s="1" t="s">
        <v>178</v>
      </c>
      <c r="F6509" s="2" t="s">
        <v>370</v>
      </c>
      <c r="G6509">
        <v>3</v>
      </c>
      <c r="H6509">
        <v>69581848</v>
      </c>
      <c r="I6509" s="1">
        <v>0</v>
      </c>
      <c r="J6509" s="1">
        <v>31243</v>
      </c>
      <c r="K6509" s="1">
        <v>1312731</v>
      </c>
      <c r="L6509" s="1">
        <v>1076923</v>
      </c>
      <c r="M6509" s="3">
        <v>510</v>
      </c>
      <c r="N6509">
        <v>23.8</v>
      </c>
      <c r="O6509">
        <v>39</v>
      </c>
      <c r="P6509"/>
      <c r="Q6509" s="1">
        <f t="shared" si="1919"/>
        <v>10</v>
      </c>
      <c r="R6509" s="5" t="e">
        <f t="shared" si="1920"/>
        <v>#DIV/0!</v>
      </c>
      <c r="S6509" s="4" t="e">
        <f t="shared" si="1921"/>
        <v>#DIV/0!</v>
      </c>
      <c r="T6509" s="6" t="e">
        <f t="shared" si="1922"/>
        <v>#NUM!</v>
      </c>
      <c r="U6509" s="6" t="e">
        <f t="shared" si="1923"/>
        <v>#NUM!</v>
      </c>
      <c r="V6509" s="4" t="e">
        <f t="shared" si="1924"/>
        <v>#DIV/0!</v>
      </c>
      <c r="W6509" s="4" t="e">
        <f t="shared" si="1925"/>
        <v>#DIV/0!</v>
      </c>
      <c r="X6509" s="4" t="e">
        <f t="shared" si="1926"/>
        <v>#DIV/0!</v>
      </c>
      <c r="Y6509" s="6" t="e">
        <f t="shared" si="1927"/>
        <v>#NUM!</v>
      </c>
      <c r="Z6509" s="6" t="e">
        <f t="shared" si="1928"/>
        <v>#NUM!</v>
      </c>
      <c r="AA6509" s="6" t="e">
        <f t="shared" si="1929"/>
        <v>#NUM!</v>
      </c>
      <c r="AB6509" s="26">
        <v>-13.586906357416865</v>
      </c>
      <c r="AC6509" s="4">
        <f t="shared" si="1930"/>
        <v>0</v>
      </c>
      <c r="AD6509" s="4">
        <f t="shared" si="1931"/>
        <v>0</v>
      </c>
      <c r="AE6509" s="4">
        <f t="shared" si="1932"/>
        <v>0</v>
      </c>
      <c r="AF6509" s="27">
        <v>-10.156431443339946</v>
      </c>
      <c r="AG6509" s="6" t="e">
        <f t="shared" si="1933"/>
        <v>#NUM!</v>
      </c>
      <c r="AH6509" s="6">
        <f t="shared" si="1934"/>
        <v>0</v>
      </c>
      <c r="AI6509" s="6" t="e">
        <f t="shared" si="1935"/>
        <v>#NUM!</v>
      </c>
      <c r="AK6509" s="1" t="e">
        <f t="shared" si="1936"/>
        <v>#DIV/0!</v>
      </c>
      <c r="AL6509" s="1" t="e">
        <f t="shared" si="1937"/>
        <v>#DIV/0!</v>
      </c>
    </row>
    <row r="6510" spans="4:38" x14ac:dyDescent="0.25">
      <c r="D6510" s="1">
        <v>2008</v>
      </c>
      <c r="E6510" s="1" t="s">
        <v>178</v>
      </c>
      <c r="F6510" s="2" t="s">
        <v>370</v>
      </c>
      <c r="G6510">
        <v>3</v>
      </c>
      <c r="H6510">
        <v>70418604</v>
      </c>
      <c r="I6510" s="1">
        <v>0</v>
      </c>
      <c r="J6510" s="1">
        <v>28967</v>
      </c>
      <c r="K6510" s="1">
        <v>1310724</v>
      </c>
      <c r="L6510" s="1">
        <v>1093750</v>
      </c>
      <c r="M6510" s="3">
        <v>420</v>
      </c>
      <c r="N6510">
        <v>22.1</v>
      </c>
      <c r="O6510">
        <v>32</v>
      </c>
      <c r="P6510"/>
      <c r="Q6510" s="1">
        <f t="shared" si="1919"/>
        <v>10</v>
      </c>
      <c r="R6510" s="5" t="e">
        <f t="shared" si="1920"/>
        <v>#DIV/0!</v>
      </c>
      <c r="S6510" s="4" t="e">
        <f t="shared" si="1921"/>
        <v>#DIV/0!</v>
      </c>
      <c r="T6510" s="6" t="e">
        <f t="shared" si="1922"/>
        <v>#NUM!</v>
      </c>
      <c r="U6510" s="6" t="e">
        <f t="shared" si="1923"/>
        <v>#NUM!</v>
      </c>
      <c r="V6510" s="4" t="e">
        <f t="shared" si="1924"/>
        <v>#DIV/0!</v>
      </c>
      <c r="W6510" s="4" t="e">
        <f t="shared" si="1925"/>
        <v>#DIV/0!</v>
      </c>
      <c r="X6510" s="4" t="e">
        <f t="shared" si="1926"/>
        <v>#DIV/0!</v>
      </c>
      <c r="Y6510" s="6" t="e">
        <f t="shared" si="1927"/>
        <v>#NUM!</v>
      </c>
      <c r="Z6510" s="6" t="e">
        <f t="shared" si="1928"/>
        <v>#NUM!</v>
      </c>
      <c r="AA6510" s="6" t="e">
        <f t="shared" si="1929"/>
        <v>#NUM!</v>
      </c>
      <c r="AB6510" s="26">
        <v>-13.586906357416865</v>
      </c>
      <c r="AC6510" s="4">
        <f t="shared" si="1930"/>
        <v>0</v>
      </c>
      <c r="AD6510" s="4">
        <f t="shared" si="1931"/>
        <v>0</v>
      </c>
      <c r="AE6510" s="4">
        <f t="shared" si="1932"/>
        <v>0</v>
      </c>
      <c r="AF6510" s="27">
        <v>-10.156431443339946</v>
      </c>
      <c r="AG6510" s="6" t="e">
        <f t="shared" si="1933"/>
        <v>#NUM!</v>
      </c>
      <c r="AH6510" s="6">
        <f t="shared" si="1934"/>
        <v>0</v>
      </c>
      <c r="AI6510" s="6" t="e">
        <f t="shared" si="1935"/>
        <v>#NUM!</v>
      </c>
      <c r="AK6510" s="1" t="e">
        <f t="shared" si="1936"/>
        <v>#DIV/0!</v>
      </c>
      <c r="AL6510" s="1" t="e">
        <f t="shared" si="1937"/>
        <v>#DIV/0!</v>
      </c>
    </row>
    <row r="6511" spans="4:38" x14ac:dyDescent="0.25">
      <c r="D6511" s="1">
        <v>2009</v>
      </c>
      <c r="E6511" s="1" t="s">
        <v>178</v>
      </c>
      <c r="F6511" s="2" t="s">
        <v>370</v>
      </c>
      <c r="G6511">
        <v>3</v>
      </c>
      <c r="H6511">
        <v>71321399</v>
      </c>
      <c r="I6511" s="1">
        <v>3460.7260000000001</v>
      </c>
      <c r="J6511" s="1">
        <v>26886</v>
      </c>
      <c r="K6511" s="1">
        <v>1305146</v>
      </c>
      <c r="L6511" s="1">
        <v>1111111</v>
      </c>
      <c r="M6511" s="3">
        <v>350</v>
      </c>
      <c r="N6511">
        <v>20.6</v>
      </c>
      <c r="O6511">
        <v>27</v>
      </c>
      <c r="P6511"/>
      <c r="Q6511" s="1">
        <f t="shared" si="1919"/>
        <v>10</v>
      </c>
      <c r="R6511" s="5">
        <f t="shared" si="1920"/>
        <v>-4.253442774724147E-2</v>
      </c>
      <c r="S6511" s="4">
        <f t="shared" si="1921"/>
        <v>55.513638236601217</v>
      </c>
      <c r="T6511" s="6">
        <f t="shared" si="1922"/>
        <v>-0.86824261096396871</v>
      </c>
      <c r="U6511" s="6">
        <f t="shared" si="1923"/>
        <v>9.647139157107862</v>
      </c>
      <c r="V6511" s="4">
        <f t="shared" si="1924"/>
        <v>20.55746557225276</v>
      </c>
      <c r="W6511" s="4">
        <f t="shared" si="1925"/>
        <v>6.2340104340671312</v>
      </c>
      <c r="X6511" s="4">
        <f t="shared" si="1926"/>
        <v>444618345.53826505</v>
      </c>
      <c r="Y6511" s="6">
        <f t="shared" si="1927"/>
        <v>26.131757389036032</v>
      </c>
      <c r="Z6511" s="6">
        <f t="shared" si="1928"/>
        <v>35.87308054378164</v>
      </c>
      <c r="AA6511" s="6">
        <f t="shared" si="1929"/>
        <v>2558518290.8221874</v>
      </c>
      <c r="AB6511" s="26">
        <v>-13.586906357416865</v>
      </c>
      <c r="AC6511" s="4">
        <f t="shared" si="1930"/>
        <v>3194.33152789931</v>
      </c>
      <c r="AD6511" s="4">
        <f t="shared" si="1931"/>
        <v>7884371096654.0586</v>
      </c>
      <c r="AE6511" s="4">
        <f t="shared" si="1932"/>
        <v>110547.06171220867</v>
      </c>
      <c r="AF6511" s="27">
        <v>-10.156431443339946</v>
      </c>
      <c r="AG6511" s="6">
        <f t="shared" si="1933"/>
        <v>116.97688313251224</v>
      </c>
      <c r="AH6511" s="6">
        <f t="shared" si="1934"/>
        <v>25068492051.505703</v>
      </c>
      <c r="AI6511" s="6">
        <f t="shared" si="1935"/>
        <v>4048.2494085564658</v>
      </c>
      <c r="AK6511" s="1">
        <f t="shared" si="1936"/>
        <v>4.051472829906382E-9</v>
      </c>
      <c r="AL6511" s="1">
        <f t="shared" si="1937"/>
        <v>0.28895671023941216</v>
      </c>
    </row>
    <row r="6512" spans="4:38" x14ac:dyDescent="0.25">
      <c r="D6512" s="1">
        <v>2010</v>
      </c>
      <c r="E6512" s="1" t="s">
        <v>178</v>
      </c>
      <c r="F6512" s="2" t="s">
        <v>370</v>
      </c>
      <c r="G6512">
        <v>3</v>
      </c>
      <c r="H6512">
        <v>72326988</v>
      </c>
      <c r="I6512" s="1">
        <v>3781.2280000000001</v>
      </c>
      <c r="J6512" s="1">
        <v>24984</v>
      </c>
      <c r="K6512" s="1">
        <v>1301250</v>
      </c>
      <c r="L6512" s="1">
        <v>1173913</v>
      </c>
      <c r="M6512" s="3">
        <v>300</v>
      </c>
      <c r="N6512">
        <v>19.2</v>
      </c>
      <c r="O6512">
        <v>23</v>
      </c>
      <c r="P6512"/>
      <c r="Q6512" s="1">
        <f t="shared" si="1919"/>
        <v>10</v>
      </c>
      <c r="R6512" s="5">
        <f t="shared" si="1920"/>
        <v>-3.8929152116719747E-2</v>
      </c>
      <c r="S6512" s="4">
        <f t="shared" si="1921"/>
        <v>50.65655919188157</v>
      </c>
      <c r="T6512" s="6">
        <f t="shared" si="1922"/>
        <v>-0.84967280403529499</v>
      </c>
      <c r="U6512" s="6">
        <f t="shared" si="1923"/>
        <v>9.9744195040348522</v>
      </c>
      <c r="V6512" s="4">
        <f t="shared" si="1924"/>
        <v>19.161070847883281</v>
      </c>
      <c r="W6512" s="4">
        <f t="shared" si="1925"/>
        <v>7.4644390782191046</v>
      </c>
      <c r="X6512" s="4">
        <f t="shared" si="1926"/>
        <v>539880395.63708425</v>
      </c>
      <c r="Y6512" s="6">
        <f t="shared" si="1927"/>
        <v>22.150327195964707</v>
      </c>
      <c r="Z6512" s="6">
        <f t="shared" si="1928"/>
        <v>37.90925375126259</v>
      </c>
      <c r="AA6512" s="6">
        <f t="shared" si="1929"/>
        <v>2741862141.1565242</v>
      </c>
      <c r="AB6512" s="26">
        <v>-13.586906357416865</v>
      </c>
      <c r="AC6512" s="4">
        <f t="shared" si="1930"/>
        <v>3490.1624152202894</v>
      </c>
      <c r="AD6512" s="4">
        <f t="shared" si="1931"/>
        <v>9545064824118.7598</v>
      </c>
      <c r="AE6512" s="4">
        <f t="shared" si="1932"/>
        <v>131970.99848978585</v>
      </c>
      <c r="AF6512" s="27">
        <v>-10.156431443339946</v>
      </c>
      <c r="AG6512" s="6">
        <f t="shared" si="1933"/>
        <v>119.53344152130887</v>
      </c>
      <c r="AH6512" s="6">
        <f t="shared" si="1934"/>
        <v>27776299488.423378</v>
      </c>
      <c r="AI6512" s="6">
        <f t="shared" si="1935"/>
        <v>4519.8319601673575</v>
      </c>
      <c r="AK6512" s="1">
        <f t="shared" si="1936"/>
        <v>3.6565099132708256E-9</v>
      </c>
      <c r="AL6512" s="1">
        <f t="shared" si="1937"/>
        <v>0.26446434861902002</v>
      </c>
    </row>
    <row r="6513" spans="4:38" x14ac:dyDescent="0.25">
      <c r="D6513" s="1">
        <v>2011</v>
      </c>
      <c r="E6513" s="1" t="s">
        <v>178</v>
      </c>
      <c r="F6513" s="2" t="s">
        <v>370</v>
      </c>
      <c r="G6513">
        <v>3</v>
      </c>
      <c r="H6513">
        <v>73443863</v>
      </c>
      <c r="I6513" s="1">
        <v>4023.116</v>
      </c>
      <c r="J6513" s="1">
        <v>23240</v>
      </c>
      <c r="K6513" s="1">
        <v>1298324</v>
      </c>
      <c r="L6513" s="1">
        <v>1190476</v>
      </c>
      <c r="M6513" s="3">
        <v>270</v>
      </c>
      <c r="N6513">
        <v>17.899999999999999</v>
      </c>
      <c r="O6513">
        <v>21</v>
      </c>
      <c r="P6513"/>
      <c r="Q6513" s="1">
        <f t="shared" si="1919"/>
        <v>10</v>
      </c>
      <c r="R6513" s="5">
        <f t="shared" si="1920"/>
        <v>-3.6588554742145139E-2</v>
      </c>
      <c r="S6513" s="4">
        <f t="shared" si="1921"/>
        <v>47.503798747040847</v>
      </c>
      <c r="T6513" s="6">
        <f t="shared" si="1922"/>
        <v>-0.83702441684567985</v>
      </c>
      <c r="U6513" s="6">
        <f t="shared" si="1923"/>
        <v>9.964574796687776</v>
      </c>
      <c r="V6513" s="4">
        <f t="shared" si="1924"/>
        <v>17.863411445257853</v>
      </c>
      <c r="W6513" s="4">
        <f t="shared" si="1925"/>
        <v>8.4690405948863461</v>
      </c>
      <c r="X6513" s="4">
        <f t="shared" si="1926"/>
        <v>621999057.19227135</v>
      </c>
      <c r="Y6513" s="6">
        <f t="shared" si="1927"/>
        <v>20.162975583154321</v>
      </c>
      <c r="Z6513" s="6">
        <f t="shared" si="1928"/>
        <v>40.374186376093881</v>
      </c>
      <c r="AA6513" s="6">
        <f t="shared" si="1929"/>
        <v>2965236212.9423056</v>
      </c>
      <c r="AB6513" s="26">
        <v>-13.586906357416865</v>
      </c>
      <c r="AC6513" s="4">
        <f t="shared" si="1930"/>
        <v>3713.4307307761892</v>
      </c>
      <c r="AD6513" s="4">
        <f t="shared" si="1931"/>
        <v>10972191879839.918</v>
      </c>
      <c r="AE6513" s="4">
        <f t="shared" si="1932"/>
        <v>149395.6258787738</v>
      </c>
      <c r="AF6513" s="27">
        <v>-10.156431443339946</v>
      </c>
      <c r="AG6513" s="6">
        <f t="shared" si="1933"/>
        <v>121.33972724014887</v>
      </c>
      <c r="AH6513" s="6">
        <f t="shared" si="1934"/>
        <v>30009530994.394581</v>
      </c>
      <c r="AI6513" s="6">
        <f t="shared" si="1935"/>
        <v>4881.637980954788</v>
      </c>
      <c r="AK6513" s="1">
        <f t="shared" si="1936"/>
        <v>3.3844019239211189E-9</v>
      </c>
      <c r="AL6513" s="1">
        <f t="shared" si="1937"/>
        <v>0.24856355123739909</v>
      </c>
    </row>
    <row r="6514" spans="4:38" x14ac:dyDescent="0.25">
      <c r="D6514" s="1">
        <v>2012</v>
      </c>
      <c r="E6514" s="1" t="s">
        <v>178</v>
      </c>
      <c r="F6514" s="2" t="s">
        <v>370</v>
      </c>
      <c r="G6514">
        <v>3</v>
      </c>
      <c r="H6514">
        <v>74653016</v>
      </c>
      <c r="I6514" s="1">
        <v>4198.1040000000003</v>
      </c>
      <c r="J6514" s="1">
        <v>21629</v>
      </c>
      <c r="K6514" s="1">
        <v>1302952</v>
      </c>
      <c r="L6514" s="1">
        <v>1210526</v>
      </c>
      <c r="M6514" s="3">
        <v>250</v>
      </c>
      <c r="N6514">
        <v>16.600000000000001</v>
      </c>
      <c r="O6514">
        <v>19</v>
      </c>
      <c r="P6514"/>
      <c r="Q6514" s="1">
        <f t="shared" si="1919"/>
        <v>10</v>
      </c>
      <c r="R6514" s="5">
        <f t="shared" si="1920"/>
        <v>-3.5063447689718974E-2</v>
      </c>
      <c r="S6514" s="4">
        <f t="shared" si="1921"/>
        <v>45.685989294214721</v>
      </c>
      <c r="T6514" s="6">
        <f t="shared" si="1922"/>
        <v>-0.82850253194040024</v>
      </c>
      <c r="U6514" s="6">
        <f t="shared" si="1923"/>
        <v>10.02923855979685</v>
      </c>
      <c r="V6514" s="4">
        <f t="shared" si="1924"/>
        <v>16.564936552310282</v>
      </c>
      <c r="W6514" s="4">
        <f t="shared" si="1925"/>
        <v>9.1890403707020347</v>
      </c>
      <c r="X6514" s="4">
        <f t="shared" si="1926"/>
        <v>685989577.81866491</v>
      </c>
      <c r="Y6514" s="6">
        <f t="shared" si="1927"/>
        <v>18.171497468059599</v>
      </c>
      <c r="Z6514" s="6">
        <f t="shared" si="1928"/>
        <v>41.858651332001379</v>
      </c>
      <c r="AA6514" s="6">
        <f t="shared" si="1929"/>
        <v>3124874567.6263204</v>
      </c>
      <c r="AB6514" s="26">
        <v>-13.586906357416865</v>
      </c>
      <c r="AC6514" s="4">
        <f t="shared" si="1930"/>
        <v>3874.9487721941014</v>
      </c>
      <c r="AD6514" s="4">
        <f t="shared" si="1931"/>
        <v>12144133048394.439</v>
      </c>
      <c r="AE6514" s="4">
        <f t="shared" si="1932"/>
        <v>162674.37940343146</v>
      </c>
      <c r="AF6514" s="27">
        <v>-10.156431443339946</v>
      </c>
      <c r="AG6514" s="6">
        <f t="shared" si="1933"/>
        <v>122.58781418027777</v>
      </c>
      <c r="AH6514" s="6">
        <f t="shared" si="1934"/>
        <v>31830370411.575279</v>
      </c>
      <c r="AI6514" s="6">
        <f t="shared" si="1935"/>
        <v>5146.3639306148089</v>
      </c>
      <c r="AK6514" s="1">
        <f t="shared" si="1936"/>
        <v>3.1907990111376481E-9</v>
      </c>
      <c r="AL6514" s="1">
        <f t="shared" si="1937"/>
        <v>0.23820276963124307</v>
      </c>
    </row>
    <row r="6515" spans="4:38" x14ac:dyDescent="0.25">
      <c r="D6515" s="1">
        <v>2013</v>
      </c>
      <c r="E6515" s="1" t="s">
        <v>178</v>
      </c>
      <c r="F6515" s="2" t="s">
        <v>370</v>
      </c>
      <c r="G6515">
        <v>3</v>
      </c>
      <c r="H6515">
        <v>75928564</v>
      </c>
      <c r="I6515" s="1">
        <v>4452.3770000000004</v>
      </c>
      <c r="J6515" s="1">
        <v>20131</v>
      </c>
      <c r="K6515" s="1">
        <v>1298774</v>
      </c>
      <c r="L6515" s="1">
        <v>1222222</v>
      </c>
      <c r="M6515" s="3">
        <v>230</v>
      </c>
      <c r="N6515">
        <v>15.5</v>
      </c>
      <c r="O6515">
        <v>18</v>
      </c>
      <c r="P6515"/>
      <c r="Q6515" s="1">
        <f t="shared" si="1919"/>
        <v>10</v>
      </c>
      <c r="R6515" s="5">
        <f t="shared" si="1920"/>
        <v>-3.3060991915105122E-2</v>
      </c>
      <c r="S6515" s="4">
        <f t="shared" si="1921"/>
        <v>42.938756713548742</v>
      </c>
      <c r="T6515" s="6">
        <f t="shared" si="1922"/>
        <v>-0.81694472722401945</v>
      </c>
      <c r="U6515" s="6">
        <f t="shared" si="1923"/>
        <v>9.984878183971956</v>
      </c>
      <c r="V6515" s="4">
        <f t="shared" si="1924"/>
        <v>15.466939008084895</v>
      </c>
      <c r="W6515" s="4">
        <f t="shared" si="1925"/>
        <v>10.369133484004937</v>
      </c>
      <c r="X6515" s="4">
        <f t="shared" si="1926"/>
        <v>787313415.3648119</v>
      </c>
      <c r="Y6515" s="6">
        <f t="shared" si="1927"/>
        <v>17.183055272775981</v>
      </c>
      <c r="Z6515" s="6">
        <f t="shared" si="1928"/>
        <v>44.591199992275293</v>
      </c>
      <c r="AA6515" s="6">
        <f t="shared" si="1929"/>
        <v>3385745782.450274</v>
      </c>
      <c r="AB6515" s="26">
        <v>-13.586906357416865</v>
      </c>
      <c r="AC6515" s="4">
        <f t="shared" si="1930"/>
        <v>4109.648734165532</v>
      </c>
      <c r="AD6515" s="4">
        <f t="shared" si="1931"/>
        <v>13893185032676.611</v>
      </c>
      <c r="AE6515" s="4">
        <f t="shared" si="1932"/>
        <v>182977.05502077733</v>
      </c>
      <c r="AF6515" s="27">
        <v>-10.156431443339946</v>
      </c>
      <c r="AG6515" s="6">
        <f t="shared" si="1933"/>
        <v>124.32213716405917</v>
      </c>
      <c r="AH6515" s="6">
        <f t="shared" si="1934"/>
        <v>34335095391.715561</v>
      </c>
      <c r="AI6515" s="6">
        <f t="shared" si="1935"/>
        <v>5535.2902410010238</v>
      </c>
      <c r="AK6515" s="1">
        <f t="shared" si="1936"/>
        <v>2.9580321031496273E-9</v>
      </c>
      <c r="AL6515" s="1">
        <f t="shared" si="1937"/>
        <v>0.22459912985805108</v>
      </c>
    </row>
    <row r="6516" spans="4:38" x14ac:dyDescent="0.25">
      <c r="D6516" s="1">
        <v>2014</v>
      </c>
      <c r="E6516" s="1" t="s">
        <v>178</v>
      </c>
      <c r="F6516" s="2" t="s">
        <v>370</v>
      </c>
      <c r="G6516">
        <v>3</v>
      </c>
      <c r="H6516">
        <v>77231907</v>
      </c>
      <c r="I6516" s="1">
        <v>4507.8</v>
      </c>
      <c r="J6516" s="1">
        <v>18724</v>
      </c>
      <c r="K6516" s="1">
        <v>1300278</v>
      </c>
      <c r="L6516" s="1">
        <v>1235294</v>
      </c>
      <c r="M6516" s="3">
        <v>220</v>
      </c>
      <c r="N6516">
        <v>14.4</v>
      </c>
      <c r="O6516">
        <v>17</v>
      </c>
      <c r="P6516"/>
      <c r="Q6516" s="1">
        <f t="shared" si="1919"/>
        <v>10</v>
      </c>
      <c r="R6516" s="5">
        <f t="shared" si="1920"/>
        <v>-3.265450996051289E-2</v>
      </c>
      <c r="S6516" s="4">
        <f t="shared" si="1921"/>
        <v>42.459940902435783</v>
      </c>
      <c r="T6516" s="6">
        <f t="shared" si="1922"/>
        <v>-0.81454405863193968</v>
      </c>
      <c r="U6516" s="6">
        <f t="shared" si="1923"/>
        <v>10.062013883636833</v>
      </c>
      <c r="V6516" s="4">
        <f t="shared" si="1924"/>
        <v>14.367345490039487</v>
      </c>
      <c r="W6516" s="4">
        <f t="shared" si="1925"/>
        <v>10.616595087491991</v>
      </c>
      <c r="X6516" s="4">
        <f t="shared" si="1926"/>
        <v>819939884.45383835</v>
      </c>
      <c r="Y6516" s="6">
        <f t="shared" si="1927"/>
        <v>16.185455941368062</v>
      </c>
      <c r="Z6516" s="6">
        <f t="shared" si="1928"/>
        <v>44.80017670548763</v>
      </c>
      <c r="AA6516" s="6">
        <f t="shared" si="1929"/>
        <v>3460003080.9017868</v>
      </c>
      <c r="AB6516" s="26">
        <v>-13.586906357416865</v>
      </c>
      <c r="AC6516" s="4">
        <f t="shared" si="1930"/>
        <v>4160.8054672529715</v>
      </c>
      <c r="AD6516" s="4">
        <f t="shared" si="1931"/>
        <v>14485677401528.361</v>
      </c>
      <c r="AE6516" s="4">
        <f t="shared" si="1932"/>
        <v>187560.78885282946</v>
      </c>
      <c r="AF6516" s="27">
        <v>-10.156431443339946</v>
      </c>
      <c r="AG6516" s="6">
        <f t="shared" si="1933"/>
        <v>124.688546134608</v>
      </c>
      <c r="AH6516" s="6">
        <f t="shared" si="1934"/>
        <v>35359208835.133141</v>
      </c>
      <c r="AI6516" s="6">
        <f t="shared" si="1935"/>
        <v>5620.7102826558594</v>
      </c>
      <c r="AK6516" s="1">
        <f t="shared" si="1936"/>
        <v>2.872358228006632E-9</v>
      </c>
      <c r="AL6516" s="1">
        <f t="shared" si="1937"/>
        <v>0.221837703536093</v>
      </c>
    </row>
    <row r="6517" spans="4:38" x14ac:dyDescent="0.25">
      <c r="D6517" s="1">
        <v>2015</v>
      </c>
      <c r="E6517" s="1" t="s">
        <v>178</v>
      </c>
      <c r="F6517" s="2" t="s">
        <v>370</v>
      </c>
      <c r="G6517">
        <v>3</v>
      </c>
      <c r="H6517">
        <v>78529409</v>
      </c>
      <c r="I6517" s="1">
        <v>4768.2370000000001</v>
      </c>
      <c r="J6517" s="1">
        <v>17399</v>
      </c>
      <c r="K6517" s="1">
        <v>1298433</v>
      </c>
      <c r="M6517" s="3">
        <v>210</v>
      </c>
      <c r="N6517">
        <v>13.4</v>
      </c>
      <c r="O6517">
        <v>16</v>
      </c>
      <c r="P6517"/>
      <c r="Q6517" s="1">
        <f t="shared" si="1919"/>
        <v>10</v>
      </c>
      <c r="R6517" s="5">
        <f t="shared" si="1920"/>
        <v>-3.087094873849601E-2</v>
      </c>
      <c r="S6517" s="4">
        <f t="shared" si="1921"/>
        <v>40.083858583371594</v>
      </c>
      <c r="T6517" s="6">
        <f t="shared" si="1922"/>
        <v>-0.80377650957562308</v>
      </c>
      <c r="U6517" s="6">
        <f t="shared" si="1923"/>
        <v>0</v>
      </c>
      <c r="V6517" s="4">
        <f t="shared" si="1924"/>
        <v>13.369129051261504</v>
      </c>
      <c r="W6517" s="4">
        <f t="shared" si="1925"/>
        <v>11.895653683345889</v>
      </c>
      <c r="X6517" s="4">
        <f t="shared" si="1926"/>
        <v>934158653.42182589</v>
      </c>
      <c r="Y6517" s="6">
        <f t="shared" si="1927"/>
        <v>15.196223490424376</v>
      </c>
      <c r="Z6517" s="6" t="e">
        <f t="shared" si="1928"/>
        <v>#DIV/0!</v>
      </c>
      <c r="AA6517" s="6" t="e">
        <f t="shared" si="1929"/>
        <v>#DIV/0!</v>
      </c>
      <c r="AB6517" s="26">
        <v>-13.586906357416865</v>
      </c>
      <c r="AC6517" s="4">
        <f t="shared" si="1930"/>
        <v>4401.1949462615712</v>
      </c>
      <c r="AD6517" s="4">
        <f t="shared" si="1931"/>
        <v>16480135116044.51</v>
      </c>
      <c r="AE6517" s="4">
        <f t="shared" si="1932"/>
        <v>209859.40586977437</v>
      </c>
      <c r="AF6517" s="27">
        <v>-10.156431443339946</v>
      </c>
      <c r="AG6517" s="6">
        <f t="shared" si="1933"/>
        <v>126.35889855380726</v>
      </c>
      <c r="AH6517" s="6">
        <f t="shared" si="1934"/>
        <v>38030435944.506241</v>
      </c>
      <c r="AI6517" s="6">
        <f t="shared" si="1935"/>
        <v>6025.0917536351026</v>
      </c>
      <c r="AK6517" s="1">
        <f t="shared" si="1936"/>
        <v>2.6706061056360602E-9</v>
      </c>
      <c r="AL6517" s="1">
        <f t="shared" si="1937"/>
        <v>0.20972111914739139</v>
      </c>
    </row>
    <row r="6518" spans="4:38" x14ac:dyDescent="0.25">
      <c r="D6518" s="1">
        <v>2016</v>
      </c>
      <c r="E6518" s="1" t="s">
        <v>178</v>
      </c>
      <c r="F6518" s="2" t="s">
        <v>370</v>
      </c>
      <c r="G6518">
        <v>3</v>
      </c>
      <c r="H6518">
        <v>79821724</v>
      </c>
      <c r="I6518" s="1">
        <v>0</v>
      </c>
      <c r="J6518" s="1">
        <v>16146</v>
      </c>
      <c r="K6518" s="1">
        <v>1291680</v>
      </c>
      <c r="M6518" s="3"/>
      <c r="N6518">
        <v>12.5</v>
      </c>
      <c r="O6518"/>
      <c r="P6518"/>
      <c r="Q6518" s="1">
        <f t="shared" si="1919"/>
        <v>10</v>
      </c>
      <c r="R6518" s="5" t="e">
        <f t="shared" si="1920"/>
        <v>#DIV/0!</v>
      </c>
      <c r="S6518" s="4" t="e">
        <f t="shared" si="1921"/>
        <v>#DIV/0!</v>
      </c>
      <c r="T6518" s="6" t="e">
        <f t="shared" si="1922"/>
        <v>#NUM!</v>
      </c>
      <c r="U6518" s="6" t="e">
        <f t="shared" si="1923"/>
        <v>#NUM!</v>
      </c>
      <c r="V6518" s="4" t="e">
        <f t="shared" si="1924"/>
        <v>#DIV/0!</v>
      </c>
      <c r="W6518" s="4" t="e">
        <f t="shared" si="1925"/>
        <v>#DIV/0!</v>
      </c>
      <c r="X6518" s="4" t="e">
        <f t="shared" si="1926"/>
        <v>#DIV/0!</v>
      </c>
      <c r="Y6518" s="6" t="e">
        <f t="shared" si="1927"/>
        <v>#NUM!</v>
      </c>
      <c r="Z6518" s="6" t="e">
        <f t="shared" si="1928"/>
        <v>#NUM!</v>
      </c>
      <c r="AA6518" s="6" t="e">
        <f t="shared" si="1929"/>
        <v>#NUM!</v>
      </c>
      <c r="AB6518" s="26">
        <v>-13.586906357416865</v>
      </c>
      <c r="AC6518" s="4">
        <f t="shared" si="1930"/>
        <v>0</v>
      </c>
      <c r="AD6518" s="4">
        <f t="shared" si="1931"/>
        <v>0</v>
      </c>
      <c r="AE6518" s="4">
        <f t="shared" si="1932"/>
        <v>0</v>
      </c>
      <c r="AF6518" s="27">
        <v>-10.156431443339946</v>
      </c>
      <c r="AG6518" s="6" t="e">
        <f t="shared" si="1933"/>
        <v>#NUM!</v>
      </c>
      <c r="AH6518" s="6">
        <f t="shared" si="1934"/>
        <v>0</v>
      </c>
      <c r="AI6518" s="6" t="e">
        <f t="shared" si="1935"/>
        <v>#NUM!</v>
      </c>
      <c r="AK6518" s="1" t="e">
        <f t="shared" si="1936"/>
        <v>#DIV/0!</v>
      </c>
      <c r="AL6518" s="1" t="e">
        <f t="shared" si="1937"/>
        <v>#DIV/0!</v>
      </c>
    </row>
    <row r="6519" spans="4:38" x14ac:dyDescent="0.25">
      <c r="D6519" s="1">
        <v>1980</v>
      </c>
      <c r="E6519" s="1" t="s">
        <v>174</v>
      </c>
      <c r="F6519" s="2" t="s">
        <v>371</v>
      </c>
      <c r="G6519">
        <v>2</v>
      </c>
      <c r="H6519">
        <v>2876808</v>
      </c>
      <c r="I6519" s="1">
        <v>0</v>
      </c>
      <c r="M6519" s="3"/>
      <c r="N6519">
        <v>122.3</v>
      </c>
      <c r="O6519"/>
      <c r="P6519"/>
      <c r="Q6519" s="1">
        <f t="shared" si="1919"/>
        <v>10</v>
      </c>
      <c r="R6519" s="5" t="e">
        <f t="shared" si="1920"/>
        <v>#DIV/0!</v>
      </c>
      <c r="S6519" s="4" t="e">
        <f t="shared" si="1921"/>
        <v>#DIV/0!</v>
      </c>
      <c r="T6519" s="6" t="e">
        <f t="shared" si="1922"/>
        <v>#NUM!</v>
      </c>
      <c r="U6519" s="6" t="e">
        <f t="shared" si="1923"/>
        <v>#NUM!</v>
      </c>
      <c r="V6519" s="4" t="e">
        <f t="shared" si="1924"/>
        <v>#DIV/0!</v>
      </c>
      <c r="W6519" s="4" t="e">
        <f t="shared" si="1925"/>
        <v>#DIV/0!</v>
      </c>
      <c r="X6519" s="4" t="e">
        <f t="shared" si="1926"/>
        <v>#DIV/0!</v>
      </c>
      <c r="Y6519" s="6" t="e">
        <f t="shared" si="1927"/>
        <v>#NUM!</v>
      </c>
      <c r="Z6519" s="6" t="e">
        <f t="shared" si="1928"/>
        <v>#NUM!</v>
      </c>
      <c r="AA6519" s="6" t="e">
        <f t="shared" si="1929"/>
        <v>#NUM!</v>
      </c>
      <c r="AB6519" s="26">
        <v>-13.586906357416865</v>
      </c>
      <c r="AC6519" s="4">
        <f t="shared" si="1930"/>
        <v>0</v>
      </c>
      <c r="AD6519" s="4">
        <f t="shared" si="1931"/>
        <v>0</v>
      </c>
      <c r="AE6519" s="4">
        <f t="shared" si="1932"/>
        <v>0</v>
      </c>
      <c r="AF6519" s="27">
        <v>-10.156431443339946</v>
      </c>
      <c r="AG6519" s="6" t="e">
        <f t="shared" si="1933"/>
        <v>#NUM!</v>
      </c>
      <c r="AH6519" s="6">
        <f t="shared" si="1934"/>
        <v>0</v>
      </c>
      <c r="AI6519" s="6" t="e">
        <f t="shared" si="1935"/>
        <v>#NUM!</v>
      </c>
      <c r="AK6519" s="1" t="e">
        <f t="shared" si="1936"/>
        <v>#DIV/0!</v>
      </c>
      <c r="AL6519" s="1" t="e">
        <f t="shared" si="1937"/>
        <v>#DIV/0!</v>
      </c>
    </row>
    <row r="6520" spans="4:38" x14ac:dyDescent="0.25">
      <c r="D6520" s="1">
        <v>1981</v>
      </c>
      <c r="E6520" s="1" t="s">
        <v>174</v>
      </c>
      <c r="F6520" s="2" t="s">
        <v>371</v>
      </c>
      <c r="G6520">
        <v>2</v>
      </c>
      <c r="H6520">
        <v>2947779</v>
      </c>
      <c r="I6520" s="1">
        <v>0</v>
      </c>
      <c r="M6520" s="3"/>
      <c r="N6520">
        <v>117.7</v>
      </c>
      <c r="O6520"/>
      <c r="P6520"/>
      <c r="Q6520" s="1">
        <f t="shared" si="1919"/>
        <v>10</v>
      </c>
      <c r="R6520" s="5" t="e">
        <f t="shared" si="1920"/>
        <v>#DIV/0!</v>
      </c>
      <c r="S6520" s="4" t="e">
        <f t="shared" si="1921"/>
        <v>#DIV/0!</v>
      </c>
      <c r="T6520" s="6" t="e">
        <f t="shared" si="1922"/>
        <v>#NUM!</v>
      </c>
      <c r="U6520" s="6" t="e">
        <f t="shared" si="1923"/>
        <v>#NUM!</v>
      </c>
      <c r="V6520" s="4" t="e">
        <f t="shared" si="1924"/>
        <v>#DIV/0!</v>
      </c>
      <c r="W6520" s="4" t="e">
        <f t="shared" si="1925"/>
        <v>#DIV/0!</v>
      </c>
      <c r="X6520" s="4" t="e">
        <f t="shared" si="1926"/>
        <v>#DIV/0!</v>
      </c>
      <c r="Y6520" s="6" t="e">
        <f t="shared" si="1927"/>
        <v>#NUM!</v>
      </c>
      <c r="Z6520" s="6" t="e">
        <f t="shared" si="1928"/>
        <v>#NUM!</v>
      </c>
      <c r="AA6520" s="6" t="e">
        <f t="shared" si="1929"/>
        <v>#NUM!</v>
      </c>
      <c r="AB6520" s="26">
        <v>-13.586906357416865</v>
      </c>
      <c r="AC6520" s="4">
        <f t="shared" si="1930"/>
        <v>0</v>
      </c>
      <c r="AD6520" s="4">
        <f t="shared" si="1931"/>
        <v>0</v>
      </c>
      <c r="AE6520" s="4">
        <f t="shared" si="1932"/>
        <v>0</v>
      </c>
      <c r="AF6520" s="27">
        <v>-10.156431443339946</v>
      </c>
      <c r="AG6520" s="6" t="e">
        <f t="shared" si="1933"/>
        <v>#NUM!</v>
      </c>
      <c r="AH6520" s="6">
        <f t="shared" si="1934"/>
        <v>0</v>
      </c>
      <c r="AI6520" s="6" t="e">
        <f t="shared" si="1935"/>
        <v>#NUM!</v>
      </c>
      <c r="AK6520" s="1" t="e">
        <f t="shared" si="1936"/>
        <v>#DIV/0!</v>
      </c>
      <c r="AL6520" s="1" t="e">
        <f t="shared" si="1937"/>
        <v>#DIV/0!</v>
      </c>
    </row>
    <row r="6521" spans="4:38" x14ac:dyDescent="0.25">
      <c r="D6521" s="1">
        <v>1982</v>
      </c>
      <c r="E6521" s="1" t="s">
        <v>174</v>
      </c>
      <c r="F6521" s="2" t="s">
        <v>371</v>
      </c>
      <c r="G6521">
        <v>2</v>
      </c>
      <c r="H6521">
        <v>3019066</v>
      </c>
      <c r="I6521" s="1">
        <v>0</v>
      </c>
      <c r="J6521" s="1">
        <v>11914</v>
      </c>
      <c r="K6521" s="1">
        <v>105247.3</v>
      </c>
      <c r="M6521" s="3"/>
      <c r="N6521">
        <v>113.2</v>
      </c>
      <c r="O6521"/>
      <c r="P6521"/>
      <c r="Q6521" s="1">
        <f t="shared" si="1919"/>
        <v>10</v>
      </c>
      <c r="R6521" s="5" t="e">
        <f t="shared" si="1920"/>
        <v>#DIV/0!</v>
      </c>
      <c r="S6521" s="4" t="e">
        <f t="shared" si="1921"/>
        <v>#DIV/0!</v>
      </c>
      <c r="T6521" s="6" t="e">
        <f t="shared" si="1922"/>
        <v>#NUM!</v>
      </c>
      <c r="U6521" s="6" t="e">
        <f t="shared" si="1923"/>
        <v>#NUM!</v>
      </c>
      <c r="V6521" s="4" t="e">
        <f t="shared" si="1924"/>
        <v>#DIV/0!</v>
      </c>
      <c r="W6521" s="4" t="e">
        <f t="shared" si="1925"/>
        <v>#DIV/0!</v>
      </c>
      <c r="X6521" s="4" t="e">
        <f t="shared" si="1926"/>
        <v>#DIV/0!</v>
      </c>
      <c r="Y6521" s="6" t="e">
        <f t="shared" si="1927"/>
        <v>#NUM!</v>
      </c>
      <c r="Z6521" s="6" t="e">
        <f t="shared" si="1928"/>
        <v>#NUM!</v>
      </c>
      <c r="AA6521" s="6" t="e">
        <f t="shared" si="1929"/>
        <v>#NUM!</v>
      </c>
      <c r="AB6521" s="26">
        <v>-13.586906357416865</v>
      </c>
      <c r="AC6521" s="4">
        <f t="shared" si="1930"/>
        <v>0</v>
      </c>
      <c r="AD6521" s="4">
        <f t="shared" si="1931"/>
        <v>0</v>
      </c>
      <c r="AE6521" s="4">
        <f t="shared" si="1932"/>
        <v>0</v>
      </c>
      <c r="AF6521" s="27">
        <v>-10.156431443339946</v>
      </c>
      <c r="AG6521" s="6" t="e">
        <f t="shared" si="1933"/>
        <v>#NUM!</v>
      </c>
      <c r="AH6521" s="6">
        <f t="shared" si="1934"/>
        <v>0</v>
      </c>
      <c r="AI6521" s="6" t="e">
        <f t="shared" si="1935"/>
        <v>#NUM!</v>
      </c>
      <c r="AK6521" s="1" t="e">
        <f t="shared" si="1936"/>
        <v>#DIV/0!</v>
      </c>
      <c r="AL6521" s="1" t="e">
        <f t="shared" si="1937"/>
        <v>#DIV/0!</v>
      </c>
    </row>
    <row r="6522" spans="4:38" x14ac:dyDescent="0.25">
      <c r="D6522" s="1">
        <v>1983</v>
      </c>
      <c r="E6522" s="1" t="s">
        <v>174</v>
      </c>
      <c r="F6522" s="2" t="s">
        <v>371</v>
      </c>
      <c r="G6522">
        <v>2</v>
      </c>
      <c r="H6522">
        <v>3091513</v>
      </c>
      <c r="I6522" s="1">
        <v>0</v>
      </c>
      <c r="J6522" s="1">
        <v>11732</v>
      </c>
      <c r="K6522" s="1">
        <v>108029.5</v>
      </c>
      <c r="M6522" s="3"/>
      <c r="N6522">
        <v>108.6</v>
      </c>
      <c r="O6522"/>
      <c r="P6522"/>
      <c r="Q6522" s="1">
        <f t="shared" si="1919"/>
        <v>10</v>
      </c>
      <c r="R6522" s="5" t="e">
        <f t="shared" si="1920"/>
        <v>#DIV/0!</v>
      </c>
      <c r="S6522" s="4" t="e">
        <f t="shared" si="1921"/>
        <v>#DIV/0!</v>
      </c>
      <c r="T6522" s="6" t="e">
        <f t="shared" si="1922"/>
        <v>#NUM!</v>
      </c>
      <c r="U6522" s="6" t="e">
        <f t="shared" si="1923"/>
        <v>#NUM!</v>
      </c>
      <c r="V6522" s="4" t="e">
        <f t="shared" si="1924"/>
        <v>#DIV/0!</v>
      </c>
      <c r="W6522" s="4" t="e">
        <f t="shared" si="1925"/>
        <v>#DIV/0!</v>
      </c>
      <c r="X6522" s="4" t="e">
        <f t="shared" si="1926"/>
        <v>#DIV/0!</v>
      </c>
      <c r="Y6522" s="6" t="e">
        <f t="shared" si="1927"/>
        <v>#NUM!</v>
      </c>
      <c r="Z6522" s="6" t="e">
        <f t="shared" si="1928"/>
        <v>#NUM!</v>
      </c>
      <c r="AA6522" s="6" t="e">
        <f t="shared" si="1929"/>
        <v>#NUM!</v>
      </c>
      <c r="AB6522" s="26">
        <v>-13.586906357416865</v>
      </c>
      <c r="AC6522" s="4">
        <f t="shared" si="1930"/>
        <v>0</v>
      </c>
      <c r="AD6522" s="4">
        <f t="shared" si="1931"/>
        <v>0</v>
      </c>
      <c r="AE6522" s="4">
        <f t="shared" si="1932"/>
        <v>0</v>
      </c>
      <c r="AF6522" s="27">
        <v>-10.156431443339946</v>
      </c>
      <c r="AG6522" s="6" t="e">
        <f t="shared" si="1933"/>
        <v>#NUM!</v>
      </c>
      <c r="AH6522" s="6">
        <f t="shared" si="1934"/>
        <v>0</v>
      </c>
      <c r="AI6522" s="6" t="e">
        <f t="shared" si="1935"/>
        <v>#NUM!</v>
      </c>
      <c r="AK6522" s="1" t="e">
        <f t="shared" si="1936"/>
        <v>#DIV/0!</v>
      </c>
      <c r="AL6522" s="1" t="e">
        <f t="shared" si="1937"/>
        <v>#DIV/0!</v>
      </c>
    </row>
    <row r="6523" spans="4:38" x14ac:dyDescent="0.25">
      <c r="D6523" s="1">
        <v>1984</v>
      </c>
      <c r="E6523" s="1" t="s">
        <v>174</v>
      </c>
      <c r="F6523" s="2" t="s">
        <v>371</v>
      </c>
      <c r="G6523">
        <v>2</v>
      </c>
      <c r="H6523">
        <v>3166221</v>
      </c>
      <c r="I6523" s="1">
        <v>0</v>
      </c>
      <c r="J6523" s="1">
        <v>11554</v>
      </c>
      <c r="K6523" s="1">
        <v>111096.2</v>
      </c>
      <c r="M6523" s="3"/>
      <c r="N6523">
        <v>104</v>
      </c>
      <c r="O6523"/>
      <c r="P6523"/>
      <c r="Q6523" s="1">
        <f t="shared" si="1919"/>
        <v>10</v>
      </c>
      <c r="R6523" s="5" t="e">
        <f t="shared" si="1920"/>
        <v>#DIV/0!</v>
      </c>
      <c r="S6523" s="4" t="e">
        <f t="shared" si="1921"/>
        <v>#DIV/0!</v>
      </c>
      <c r="T6523" s="6" t="e">
        <f t="shared" si="1922"/>
        <v>#NUM!</v>
      </c>
      <c r="U6523" s="6" t="e">
        <f t="shared" si="1923"/>
        <v>#NUM!</v>
      </c>
      <c r="V6523" s="4" t="e">
        <f t="shared" si="1924"/>
        <v>#DIV/0!</v>
      </c>
      <c r="W6523" s="4" t="e">
        <f t="shared" si="1925"/>
        <v>#DIV/0!</v>
      </c>
      <c r="X6523" s="4" t="e">
        <f t="shared" si="1926"/>
        <v>#DIV/0!</v>
      </c>
      <c r="Y6523" s="6" t="e">
        <f t="shared" si="1927"/>
        <v>#NUM!</v>
      </c>
      <c r="Z6523" s="6" t="e">
        <f t="shared" si="1928"/>
        <v>#NUM!</v>
      </c>
      <c r="AA6523" s="6" t="e">
        <f t="shared" si="1929"/>
        <v>#NUM!</v>
      </c>
      <c r="AB6523" s="26">
        <v>-13.586906357416865</v>
      </c>
      <c r="AC6523" s="4">
        <f t="shared" si="1930"/>
        <v>0</v>
      </c>
      <c r="AD6523" s="4">
        <f t="shared" si="1931"/>
        <v>0</v>
      </c>
      <c r="AE6523" s="4">
        <f t="shared" si="1932"/>
        <v>0</v>
      </c>
      <c r="AF6523" s="27">
        <v>-10.156431443339946</v>
      </c>
      <c r="AG6523" s="6" t="e">
        <f t="shared" si="1933"/>
        <v>#NUM!</v>
      </c>
      <c r="AH6523" s="6">
        <f t="shared" si="1934"/>
        <v>0</v>
      </c>
      <c r="AI6523" s="6" t="e">
        <f t="shared" si="1935"/>
        <v>#NUM!</v>
      </c>
      <c r="AK6523" s="1" t="e">
        <f t="shared" si="1936"/>
        <v>#DIV/0!</v>
      </c>
      <c r="AL6523" s="1" t="e">
        <f t="shared" si="1937"/>
        <v>#DIV/0!</v>
      </c>
    </row>
    <row r="6524" spans="4:38" x14ac:dyDescent="0.25">
      <c r="D6524" s="1">
        <v>1985</v>
      </c>
      <c r="E6524" s="1" t="s">
        <v>174</v>
      </c>
      <c r="F6524" s="2" t="s">
        <v>371</v>
      </c>
      <c r="G6524">
        <v>2</v>
      </c>
      <c r="H6524">
        <v>3244018</v>
      </c>
      <c r="I6524" s="1">
        <v>0</v>
      </c>
      <c r="J6524" s="1">
        <v>11394</v>
      </c>
      <c r="K6524" s="1">
        <v>114282.8</v>
      </c>
      <c r="M6524" s="3"/>
      <c r="N6524">
        <v>99.7</v>
      </c>
      <c r="O6524"/>
      <c r="P6524"/>
      <c r="Q6524" s="1">
        <f t="shared" si="1919"/>
        <v>10</v>
      </c>
      <c r="R6524" s="5" t="e">
        <f t="shared" si="1920"/>
        <v>#DIV/0!</v>
      </c>
      <c r="S6524" s="4" t="e">
        <f t="shared" si="1921"/>
        <v>#DIV/0!</v>
      </c>
      <c r="T6524" s="6" t="e">
        <f t="shared" si="1922"/>
        <v>#NUM!</v>
      </c>
      <c r="U6524" s="6" t="e">
        <f t="shared" si="1923"/>
        <v>#NUM!</v>
      </c>
      <c r="V6524" s="4" t="e">
        <f t="shared" si="1924"/>
        <v>#DIV/0!</v>
      </c>
      <c r="W6524" s="4" t="e">
        <f t="shared" si="1925"/>
        <v>#DIV/0!</v>
      </c>
      <c r="X6524" s="4" t="e">
        <f t="shared" si="1926"/>
        <v>#DIV/0!</v>
      </c>
      <c r="Y6524" s="6" t="e">
        <f t="shared" si="1927"/>
        <v>#NUM!</v>
      </c>
      <c r="Z6524" s="6" t="e">
        <f t="shared" si="1928"/>
        <v>#NUM!</v>
      </c>
      <c r="AA6524" s="6" t="e">
        <f t="shared" si="1929"/>
        <v>#NUM!</v>
      </c>
      <c r="AB6524" s="26">
        <v>-13.586906357416865</v>
      </c>
      <c r="AC6524" s="4">
        <f t="shared" si="1930"/>
        <v>0</v>
      </c>
      <c r="AD6524" s="4">
        <f t="shared" si="1931"/>
        <v>0</v>
      </c>
      <c r="AE6524" s="4">
        <f t="shared" si="1932"/>
        <v>0</v>
      </c>
      <c r="AF6524" s="27">
        <v>-10.156431443339946</v>
      </c>
      <c r="AG6524" s="6" t="e">
        <f t="shared" si="1933"/>
        <v>#NUM!</v>
      </c>
      <c r="AH6524" s="6">
        <f t="shared" si="1934"/>
        <v>0</v>
      </c>
      <c r="AI6524" s="6" t="e">
        <f t="shared" si="1935"/>
        <v>#NUM!</v>
      </c>
      <c r="AK6524" s="1" t="e">
        <f t="shared" si="1936"/>
        <v>#DIV/0!</v>
      </c>
      <c r="AL6524" s="1" t="e">
        <f t="shared" si="1937"/>
        <v>#DIV/0!</v>
      </c>
    </row>
    <row r="6525" spans="4:38" x14ac:dyDescent="0.25">
      <c r="D6525" s="1">
        <v>1986</v>
      </c>
      <c r="E6525" s="1" t="s">
        <v>174</v>
      </c>
      <c r="F6525" s="2" t="s">
        <v>371</v>
      </c>
      <c r="G6525">
        <v>2</v>
      </c>
      <c r="H6525">
        <v>3324458</v>
      </c>
      <c r="I6525" s="1">
        <v>0</v>
      </c>
      <c r="J6525" s="1">
        <v>11253</v>
      </c>
      <c r="K6525" s="1">
        <v>117709.2</v>
      </c>
      <c r="M6525" s="3"/>
      <c r="N6525">
        <v>95.6</v>
      </c>
      <c r="O6525"/>
      <c r="P6525"/>
      <c r="Q6525" s="1">
        <f t="shared" si="1919"/>
        <v>10</v>
      </c>
      <c r="R6525" s="5" t="e">
        <f t="shared" si="1920"/>
        <v>#DIV/0!</v>
      </c>
      <c r="S6525" s="4" t="e">
        <f t="shared" si="1921"/>
        <v>#DIV/0!</v>
      </c>
      <c r="T6525" s="6" t="e">
        <f t="shared" si="1922"/>
        <v>#NUM!</v>
      </c>
      <c r="U6525" s="6" t="e">
        <f t="shared" si="1923"/>
        <v>#NUM!</v>
      </c>
      <c r="V6525" s="4" t="e">
        <f t="shared" si="1924"/>
        <v>#DIV/0!</v>
      </c>
      <c r="W6525" s="4" t="e">
        <f t="shared" si="1925"/>
        <v>#DIV/0!</v>
      </c>
      <c r="X6525" s="4" t="e">
        <f t="shared" si="1926"/>
        <v>#DIV/0!</v>
      </c>
      <c r="Y6525" s="6" t="e">
        <f t="shared" si="1927"/>
        <v>#NUM!</v>
      </c>
      <c r="Z6525" s="6" t="e">
        <f t="shared" si="1928"/>
        <v>#NUM!</v>
      </c>
      <c r="AA6525" s="6" t="e">
        <f t="shared" si="1929"/>
        <v>#NUM!</v>
      </c>
      <c r="AB6525" s="26">
        <v>-13.586906357416865</v>
      </c>
      <c r="AC6525" s="4">
        <f t="shared" si="1930"/>
        <v>0</v>
      </c>
      <c r="AD6525" s="4">
        <f t="shared" si="1931"/>
        <v>0</v>
      </c>
      <c r="AE6525" s="4">
        <f t="shared" si="1932"/>
        <v>0</v>
      </c>
      <c r="AF6525" s="27">
        <v>-10.156431443339946</v>
      </c>
      <c r="AG6525" s="6" t="e">
        <f t="shared" si="1933"/>
        <v>#NUM!</v>
      </c>
      <c r="AH6525" s="6">
        <f t="shared" si="1934"/>
        <v>0</v>
      </c>
      <c r="AI6525" s="6" t="e">
        <f t="shared" si="1935"/>
        <v>#NUM!</v>
      </c>
      <c r="AK6525" s="1" t="e">
        <f t="shared" si="1936"/>
        <v>#DIV/0!</v>
      </c>
      <c r="AL6525" s="1" t="e">
        <f t="shared" si="1937"/>
        <v>#DIV/0!</v>
      </c>
    </row>
    <row r="6526" spans="4:38" x14ac:dyDescent="0.25">
      <c r="D6526" s="1">
        <v>1987</v>
      </c>
      <c r="E6526" s="1" t="s">
        <v>174</v>
      </c>
      <c r="F6526" s="2" t="s">
        <v>371</v>
      </c>
      <c r="G6526">
        <v>2</v>
      </c>
      <c r="H6526">
        <v>3407321</v>
      </c>
      <c r="I6526" s="1">
        <v>0</v>
      </c>
      <c r="J6526" s="1">
        <v>11125</v>
      </c>
      <c r="K6526" s="1">
        <v>120923.9</v>
      </c>
      <c r="M6526" s="3"/>
      <c r="N6526">
        <v>92</v>
      </c>
      <c r="O6526"/>
      <c r="P6526"/>
      <c r="Q6526" s="1">
        <f t="shared" si="1919"/>
        <v>10</v>
      </c>
      <c r="R6526" s="5" t="e">
        <f t="shared" si="1920"/>
        <v>#DIV/0!</v>
      </c>
      <c r="S6526" s="4" t="e">
        <f t="shared" si="1921"/>
        <v>#DIV/0!</v>
      </c>
      <c r="T6526" s="6" t="e">
        <f t="shared" si="1922"/>
        <v>#NUM!</v>
      </c>
      <c r="U6526" s="6" t="e">
        <f t="shared" si="1923"/>
        <v>#NUM!</v>
      </c>
      <c r="V6526" s="4" t="e">
        <f t="shared" si="1924"/>
        <v>#DIV/0!</v>
      </c>
      <c r="W6526" s="4" t="e">
        <f t="shared" si="1925"/>
        <v>#DIV/0!</v>
      </c>
      <c r="X6526" s="4" t="e">
        <f t="shared" si="1926"/>
        <v>#DIV/0!</v>
      </c>
      <c r="Y6526" s="6" t="e">
        <f t="shared" si="1927"/>
        <v>#NUM!</v>
      </c>
      <c r="Z6526" s="6" t="e">
        <f t="shared" si="1928"/>
        <v>#NUM!</v>
      </c>
      <c r="AA6526" s="6" t="e">
        <f t="shared" si="1929"/>
        <v>#NUM!</v>
      </c>
      <c r="AB6526" s="26">
        <v>-13.586906357416865</v>
      </c>
      <c r="AC6526" s="4">
        <f t="shared" si="1930"/>
        <v>0</v>
      </c>
      <c r="AD6526" s="4">
        <f t="shared" si="1931"/>
        <v>0</v>
      </c>
      <c r="AE6526" s="4">
        <f t="shared" si="1932"/>
        <v>0</v>
      </c>
      <c r="AF6526" s="27">
        <v>-10.156431443339946</v>
      </c>
      <c r="AG6526" s="6" t="e">
        <f t="shared" si="1933"/>
        <v>#NUM!</v>
      </c>
      <c r="AH6526" s="6">
        <f t="shared" si="1934"/>
        <v>0</v>
      </c>
      <c r="AI6526" s="6" t="e">
        <f t="shared" si="1935"/>
        <v>#NUM!</v>
      </c>
      <c r="AK6526" s="1" t="e">
        <f t="shared" si="1936"/>
        <v>#DIV/0!</v>
      </c>
      <c r="AL6526" s="1" t="e">
        <f t="shared" si="1937"/>
        <v>#DIV/0!</v>
      </c>
    </row>
    <row r="6527" spans="4:38" x14ac:dyDescent="0.25">
      <c r="D6527" s="1">
        <v>1988</v>
      </c>
      <c r="E6527" s="1" t="s">
        <v>174</v>
      </c>
      <c r="F6527" s="2" t="s">
        <v>371</v>
      </c>
      <c r="G6527">
        <v>2</v>
      </c>
      <c r="H6527">
        <v>3493895</v>
      </c>
      <c r="I6527" s="1">
        <v>0</v>
      </c>
      <c r="J6527" s="1">
        <v>11004</v>
      </c>
      <c r="K6527" s="1">
        <v>124058.6</v>
      </c>
      <c r="M6527" s="3"/>
      <c r="N6527">
        <v>88.7</v>
      </c>
      <c r="O6527"/>
      <c r="P6527"/>
      <c r="Q6527" s="1">
        <f t="shared" si="1919"/>
        <v>10</v>
      </c>
      <c r="R6527" s="5" t="e">
        <f t="shared" si="1920"/>
        <v>#DIV/0!</v>
      </c>
      <c r="S6527" s="4" t="e">
        <f t="shared" si="1921"/>
        <v>#DIV/0!</v>
      </c>
      <c r="T6527" s="6" t="e">
        <f t="shared" si="1922"/>
        <v>#NUM!</v>
      </c>
      <c r="U6527" s="6" t="e">
        <f t="shared" si="1923"/>
        <v>#NUM!</v>
      </c>
      <c r="V6527" s="4" t="e">
        <f t="shared" si="1924"/>
        <v>#DIV/0!</v>
      </c>
      <c r="W6527" s="4" t="e">
        <f t="shared" si="1925"/>
        <v>#DIV/0!</v>
      </c>
      <c r="X6527" s="4" t="e">
        <f t="shared" si="1926"/>
        <v>#DIV/0!</v>
      </c>
      <c r="Y6527" s="6" t="e">
        <f t="shared" si="1927"/>
        <v>#NUM!</v>
      </c>
      <c r="Z6527" s="6" t="e">
        <f t="shared" si="1928"/>
        <v>#NUM!</v>
      </c>
      <c r="AA6527" s="6" t="e">
        <f t="shared" si="1929"/>
        <v>#NUM!</v>
      </c>
      <c r="AB6527" s="26">
        <v>-13.586906357416865</v>
      </c>
      <c r="AC6527" s="4">
        <f t="shared" si="1930"/>
        <v>0</v>
      </c>
      <c r="AD6527" s="4">
        <f t="shared" si="1931"/>
        <v>0</v>
      </c>
      <c r="AE6527" s="4">
        <f t="shared" si="1932"/>
        <v>0</v>
      </c>
      <c r="AF6527" s="27">
        <v>-10.156431443339946</v>
      </c>
      <c r="AG6527" s="6" t="e">
        <f t="shared" si="1933"/>
        <v>#NUM!</v>
      </c>
      <c r="AH6527" s="6">
        <f t="shared" si="1934"/>
        <v>0</v>
      </c>
      <c r="AI6527" s="6" t="e">
        <f t="shared" si="1935"/>
        <v>#NUM!</v>
      </c>
      <c r="AK6527" s="1" t="e">
        <f t="shared" si="1936"/>
        <v>#DIV/0!</v>
      </c>
      <c r="AL6527" s="1" t="e">
        <f t="shared" si="1937"/>
        <v>#DIV/0!</v>
      </c>
    </row>
    <row r="6528" spans="4:38" x14ac:dyDescent="0.25">
      <c r="D6528" s="1">
        <v>1989</v>
      </c>
      <c r="E6528" s="1" t="s">
        <v>174</v>
      </c>
      <c r="F6528" s="2" t="s">
        <v>371</v>
      </c>
      <c r="G6528">
        <v>2</v>
      </c>
      <c r="H6528">
        <v>3585868</v>
      </c>
      <c r="I6528" s="1">
        <v>0</v>
      </c>
      <c r="J6528" s="1">
        <v>10914</v>
      </c>
      <c r="K6528" s="1">
        <v>126612.5</v>
      </c>
      <c r="M6528" s="3"/>
      <c r="N6528">
        <v>86.2</v>
      </c>
      <c r="O6528"/>
      <c r="P6528"/>
      <c r="Q6528" s="1">
        <f t="shared" si="1919"/>
        <v>10</v>
      </c>
      <c r="R6528" s="5" t="e">
        <f t="shared" si="1920"/>
        <v>#DIV/0!</v>
      </c>
      <c r="S6528" s="4" t="e">
        <f t="shared" si="1921"/>
        <v>#DIV/0!</v>
      </c>
      <c r="T6528" s="6" t="e">
        <f t="shared" si="1922"/>
        <v>#NUM!</v>
      </c>
      <c r="U6528" s="6" t="e">
        <f t="shared" si="1923"/>
        <v>#NUM!</v>
      </c>
      <c r="V6528" s="4" t="e">
        <f t="shared" si="1924"/>
        <v>#DIV/0!</v>
      </c>
      <c r="W6528" s="4" t="e">
        <f t="shared" si="1925"/>
        <v>#DIV/0!</v>
      </c>
      <c r="X6528" s="4" t="e">
        <f t="shared" si="1926"/>
        <v>#DIV/0!</v>
      </c>
      <c r="Y6528" s="6" t="e">
        <f t="shared" si="1927"/>
        <v>#NUM!</v>
      </c>
      <c r="Z6528" s="6" t="e">
        <f t="shared" si="1928"/>
        <v>#NUM!</v>
      </c>
      <c r="AA6528" s="6" t="e">
        <f t="shared" si="1929"/>
        <v>#NUM!</v>
      </c>
      <c r="AB6528" s="26">
        <v>-13.586906357416865</v>
      </c>
      <c r="AC6528" s="4">
        <f t="shared" si="1930"/>
        <v>0</v>
      </c>
      <c r="AD6528" s="4">
        <f t="shared" si="1931"/>
        <v>0</v>
      </c>
      <c r="AE6528" s="4">
        <f t="shared" si="1932"/>
        <v>0</v>
      </c>
      <c r="AF6528" s="27">
        <v>-10.156431443339946</v>
      </c>
      <c r="AG6528" s="6" t="e">
        <f t="shared" si="1933"/>
        <v>#NUM!</v>
      </c>
      <c r="AH6528" s="6">
        <f t="shared" si="1934"/>
        <v>0</v>
      </c>
      <c r="AI6528" s="6" t="e">
        <f t="shared" si="1935"/>
        <v>#NUM!</v>
      </c>
      <c r="AK6528" s="1" t="e">
        <f t="shared" si="1936"/>
        <v>#DIV/0!</v>
      </c>
      <c r="AL6528" s="1" t="e">
        <f t="shared" si="1937"/>
        <v>#DIV/0!</v>
      </c>
    </row>
    <row r="6529" spans="4:38" x14ac:dyDescent="0.25">
      <c r="D6529" s="1">
        <v>1990</v>
      </c>
      <c r="E6529" s="1" t="s">
        <v>174</v>
      </c>
      <c r="F6529" s="2" t="s">
        <v>371</v>
      </c>
      <c r="G6529">
        <v>2</v>
      </c>
      <c r="H6529">
        <v>3683967</v>
      </c>
      <c r="I6529" s="1">
        <v>0</v>
      </c>
      <c r="J6529" s="1">
        <v>10847</v>
      </c>
      <c r="K6529" s="1">
        <v>128519</v>
      </c>
      <c r="L6529" s="1">
        <v>146341.5</v>
      </c>
      <c r="M6529" s="3">
        <v>110</v>
      </c>
      <c r="N6529">
        <v>84.4</v>
      </c>
      <c r="O6529">
        <v>82</v>
      </c>
      <c r="P6529"/>
      <c r="Q6529" s="1">
        <f t="shared" si="1919"/>
        <v>10</v>
      </c>
      <c r="R6529" s="5" t="e">
        <f t="shared" si="1920"/>
        <v>#DIV/0!</v>
      </c>
      <c r="S6529" s="4" t="e">
        <f t="shared" si="1921"/>
        <v>#DIV/0!</v>
      </c>
      <c r="T6529" s="6" t="e">
        <f t="shared" si="1922"/>
        <v>#NUM!</v>
      </c>
      <c r="U6529" s="6" t="e">
        <f t="shared" si="1923"/>
        <v>#NUM!</v>
      </c>
      <c r="V6529" s="4" t="e">
        <f t="shared" si="1924"/>
        <v>#DIV/0!</v>
      </c>
      <c r="W6529" s="4" t="e">
        <f t="shared" si="1925"/>
        <v>#DIV/0!</v>
      </c>
      <c r="X6529" s="4" t="e">
        <f t="shared" si="1926"/>
        <v>#DIV/0!</v>
      </c>
      <c r="Y6529" s="6" t="e">
        <f t="shared" si="1927"/>
        <v>#NUM!</v>
      </c>
      <c r="Z6529" s="6" t="e">
        <f t="shared" si="1928"/>
        <v>#NUM!</v>
      </c>
      <c r="AA6529" s="6" t="e">
        <f t="shared" si="1929"/>
        <v>#NUM!</v>
      </c>
      <c r="AB6529" s="26">
        <v>-13.586906357416865</v>
      </c>
      <c r="AC6529" s="4">
        <f t="shared" si="1930"/>
        <v>0</v>
      </c>
      <c r="AD6529" s="4">
        <f t="shared" si="1931"/>
        <v>0</v>
      </c>
      <c r="AE6529" s="4">
        <f t="shared" si="1932"/>
        <v>0</v>
      </c>
      <c r="AF6529" s="27">
        <v>-10.156431443339946</v>
      </c>
      <c r="AG6529" s="6" t="e">
        <f t="shared" si="1933"/>
        <v>#NUM!</v>
      </c>
      <c r="AH6529" s="6">
        <f t="shared" si="1934"/>
        <v>0</v>
      </c>
      <c r="AI6529" s="6" t="e">
        <f t="shared" si="1935"/>
        <v>#NUM!</v>
      </c>
      <c r="AK6529" s="1" t="e">
        <f t="shared" si="1936"/>
        <v>#DIV/0!</v>
      </c>
      <c r="AL6529" s="1" t="e">
        <f t="shared" si="1937"/>
        <v>#DIV/0!</v>
      </c>
    </row>
    <row r="6530" spans="4:38" x14ac:dyDescent="0.25">
      <c r="D6530" s="1">
        <v>1991</v>
      </c>
      <c r="E6530" s="1" t="s">
        <v>174</v>
      </c>
      <c r="F6530" s="2" t="s">
        <v>371</v>
      </c>
      <c r="G6530">
        <v>2</v>
      </c>
      <c r="H6530">
        <v>3789185</v>
      </c>
      <c r="I6530" s="1">
        <v>0</v>
      </c>
      <c r="J6530" s="1">
        <v>10820</v>
      </c>
      <c r="K6530" s="1">
        <v>129271.2</v>
      </c>
      <c r="L6530" s="1">
        <v>133333.29999999999</v>
      </c>
      <c r="M6530" s="3">
        <v>120</v>
      </c>
      <c r="N6530">
        <v>83.7</v>
      </c>
      <c r="O6530">
        <v>90</v>
      </c>
      <c r="P6530"/>
      <c r="Q6530" s="1">
        <f t="shared" si="1919"/>
        <v>10</v>
      </c>
      <c r="R6530" s="5" t="e">
        <f t="shared" si="1920"/>
        <v>#DIV/0!</v>
      </c>
      <c r="S6530" s="4" t="e">
        <f t="shared" si="1921"/>
        <v>#DIV/0!</v>
      </c>
      <c r="T6530" s="6" t="e">
        <f t="shared" si="1922"/>
        <v>#NUM!</v>
      </c>
      <c r="U6530" s="6" t="e">
        <f t="shared" si="1923"/>
        <v>#NUM!</v>
      </c>
      <c r="V6530" s="4" t="e">
        <f t="shared" si="1924"/>
        <v>#DIV/0!</v>
      </c>
      <c r="W6530" s="4" t="e">
        <f t="shared" si="1925"/>
        <v>#DIV/0!</v>
      </c>
      <c r="X6530" s="4" t="e">
        <f t="shared" si="1926"/>
        <v>#DIV/0!</v>
      </c>
      <c r="Y6530" s="6" t="e">
        <f t="shared" si="1927"/>
        <v>#NUM!</v>
      </c>
      <c r="Z6530" s="6" t="e">
        <f t="shared" si="1928"/>
        <v>#NUM!</v>
      </c>
      <c r="AA6530" s="6" t="e">
        <f t="shared" si="1929"/>
        <v>#NUM!</v>
      </c>
      <c r="AB6530" s="26">
        <v>-13.586906357416865</v>
      </c>
      <c r="AC6530" s="4">
        <f t="shared" si="1930"/>
        <v>0</v>
      </c>
      <c r="AD6530" s="4">
        <f t="shared" si="1931"/>
        <v>0</v>
      </c>
      <c r="AE6530" s="4">
        <f t="shared" si="1932"/>
        <v>0</v>
      </c>
      <c r="AF6530" s="27">
        <v>-10.156431443339946</v>
      </c>
      <c r="AG6530" s="6" t="e">
        <f t="shared" si="1933"/>
        <v>#NUM!</v>
      </c>
      <c r="AH6530" s="6">
        <f t="shared" si="1934"/>
        <v>0</v>
      </c>
      <c r="AI6530" s="6" t="e">
        <f t="shared" si="1935"/>
        <v>#NUM!</v>
      </c>
      <c r="AK6530" s="1" t="e">
        <f t="shared" si="1936"/>
        <v>#DIV/0!</v>
      </c>
      <c r="AL6530" s="1" t="e">
        <f t="shared" si="1937"/>
        <v>#DIV/0!</v>
      </c>
    </row>
    <row r="6531" spans="4:38" x14ac:dyDescent="0.25">
      <c r="D6531" s="1">
        <v>1992</v>
      </c>
      <c r="E6531" s="1" t="s">
        <v>174</v>
      </c>
      <c r="F6531" s="2" t="s">
        <v>371</v>
      </c>
      <c r="G6531">
        <v>2</v>
      </c>
      <c r="H6531">
        <v>3899843</v>
      </c>
      <c r="I6531" s="1">
        <v>0</v>
      </c>
      <c r="J6531" s="1">
        <v>10793</v>
      </c>
      <c r="K6531" s="1">
        <v>129102.9</v>
      </c>
      <c r="L6531" s="1">
        <v>123595.5</v>
      </c>
      <c r="M6531" s="3">
        <v>120</v>
      </c>
      <c r="N6531">
        <v>83.6</v>
      </c>
      <c r="O6531">
        <v>89</v>
      </c>
      <c r="P6531"/>
      <c r="Q6531" s="1">
        <f t="shared" si="1919"/>
        <v>10</v>
      </c>
      <c r="R6531" s="5" t="e">
        <f t="shared" si="1920"/>
        <v>#DIV/0!</v>
      </c>
      <c r="S6531" s="4" t="e">
        <f t="shared" si="1921"/>
        <v>#DIV/0!</v>
      </c>
      <c r="T6531" s="6" t="e">
        <f t="shared" si="1922"/>
        <v>#NUM!</v>
      </c>
      <c r="U6531" s="6" t="e">
        <f t="shared" si="1923"/>
        <v>#NUM!</v>
      </c>
      <c r="V6531" s="4" t="e">
        <f t="shared" si="1924"/>
        <v>#DIV/0!</v>
      </c>
      <c r="W6531" s="4" t="e">
        <f t="shared" si="1925"/>
        <v>#DIV/0!</v>
      </c>
      <c r="X6531" s="4" t="e">
        <f t="shared" si="1926"/>
        <v>#DIV/0!</v>
      </c>
      <c r="Y6531" s="6" t="e">
        <f t="shared" si="1927"/>
        <v>#NUM!</v>
      </c>
      <c r="Z6531" s="6" t="e">
        <f t="shared" si="1928"/>
        <v>#NUM!</v>
      </c>
      <c r="AA6531" s="6" t="e">
        <f t="shared" si="1929"/>
        <v>#NUM!</v>
      </c>
      <c r="AB6531" s="26">
        <v>-13.586906357416865</v>
      </c>
      <c r="AC6531" s="4">
        <f t="shared" si="1930"/>
        <v>0</v>
      </c>
      <c r="AD6531" s="4">
        <f t="shared" si="1931"/>
        <v>0</v>
      </c>
      <c r="AE6531" s="4">
        <f t="shared" si="1932"/>
        <v>0</v>
      </c>
      <c r="AF6531" s="27">
        <v>-10.156431443339946</v>
      </c>
      <c r="AG6531" s="6" t="e">
        <f t="shared" si="1933"/>
        <v>#NUM!</v>
      </c>
      <c r="AH6531" s="6">
        <f t="shared" si="1934"/>
        <v>0</v>
      </c>
      <c r="AI6531" s="6" t="e">
        <f t="shared" si="1935"/>
        <v>#NUM!</v>
      </c>
      <c r="AK6531" s="1" t="e">
        <f t="shared" si="1936"/>
        <v>#DIV/0!</v>
      </c>
      <c r="AL6531" s="1" t="e">
        <f t="shared" si="1937"/>
        <v>#DIV/0!</v>
      </c>
    </row>
    <row r="6532" spans="4:38" x14ac:dyDescent="0.25">
      <c r="D6532" s="1">
        <v>1993</v>
      </c>
      <c r="E6532" s="1" t="s">
        <v>174</v>
      </c>
      <c r="F6532" s="2" t="s">
        <v>371</v>
      </c>
      <c r="G6532">
        <v>2</v>
      </c>
      <c r="H6532">
        <v>4010789</v>
      </c>
      <c r="I6532" s="1">
        <v>0</v>
      </c>
      <c r="J6532" s="1">
        <v>10728</v>
      </c>
      <c r="K6532" s="1">
        <v>127714.3</v>
      </c>
      <c r="L6532" s="1">
        <v>122222.2</v>
      </c>
      <c r="M6532" s="3">
        <v>110</v>
      </c>
      <c r="N6532">
        <v>84</v>
      </c>
      <c r="O6532">
        <v>90</v>
      </c>
      <c r="P6532"/>
      <c r="Q6532" s="1">
        <f t="shared" si="1919"/>
        <v>10</v>
      </c>
      <c r="R6532" s="5" t="e">
        <f t="shared" si="1920"/>
        <v>#DIV/0!</v>
      </c>
      <c r="S6532" s="4" t="e">
        <f t="shared" si="1921"/>
        <v>#DIV/0!</v>
      </c>
      <c r="T6532" s="6" t="e">
        <f t="shared" si="1922"/>
        <v>#NUM!</v>
      </c>
      <c r="U6532" s="6" t="e">
        <f t="shared" si="1923"/>
        <v>#NUM!</v>
      </c>
      <c r="V6532" s="4" t="e">
        <f t="shared" si="1924"/>
        <v>#DIV/0!</v>
      </c>
      <c r="W6532" s="4" t="e">
        <f t="shared" si="1925"/>
        <v>#DIV/0!</v>
      </c>
      <c r="X6532" s="4" t="e">
        <f t="shared" si="1926"/>
        <v>#DIV/0!</v>
      </c>
      <c r="Y6532" s="6" t="e">
        <f t="shared" si="1927"/>
        <v>#NUM!</v>
      </c>
      <c r="Z6532" s="6" t="e">
        <f t="shared" si="1928"/>
        <v>#NUM!</v>
      </c>
      <c r="AA6532" s="6" t="e">
        <f t="shared" si="1929"/>
        <v>#NUM!</v>
      </c>
      <c r="AB6532" s="26">
        <v>-13.586906357416865</v>
      </c>
      <c r="AC6532" s="4">
        <f t="shared" si="1930"/>
        <v>0</v>
      </c>
      <c r="AD6532" s="4">
        <f t="shared" si="1931"/>
        <v>0</v>
      </c>
      <c r="AE6532" s="4">
        <f t="shared" si="1932"/>
        <v>0</v>
      </c>
      <c r="AF6532" s="27">
        <v>-10.156431443339946</v>
      </c>
      <c r="AG6532" s="6" t="e">
        <f t="shared" si="1933"/>
        <v>#NUM!</v>
      </c>
      <c r="AH6532" s="6">
        <f t="shared" si="1934"/>
        <v>0</v>
      </c>
      <c r="AI6532" s="6" t="e">
        <f t="shared" si="1935"/>
        <v>#NUM!</v>
      </c>
      <c r="AK6532" s="1" t="e">
        <f t="shared" si="1936"/>
        <v>#DIV/0!</v>
      </c>
      <c r="AL6532" s="1" t="e">
        <f t="shared" si="1937"/>
        <v>#DIV/0!</v>
      </c>
    </row>
    <row r="6533" spans="4:38" x14ac:dyDescent="0.25">
      <c r="D6533" s="1">
        <v>1994</v>
      </c>
      <c r="E6533" s="1" t="s">
        <v>174</v>
      </c>
      <c r="F6533" s="2" t="s">
        <v>371</v>
      </c>
      <c r="G6533">
        <v>2</v>
      </c>
      <c r="H6533">
        <v>4115102</v>
      </c>
      <c r="I6533" s="1">
        <v>391.36869999999999</v>
      </c>
      <c r="J6533" s="1">
        <v>10617</v>
      </c>
      <c r="K6533" s="1">
        <v>125200.5</v>
      </c>
      <c r="L6533" s="1">
        <v>100000</v>
      </c>
      <c r="M6533" s="3">
        <v>110</v>
      </c>
      <c r="N6533">
        <v>84.8</v>
      </c>
      <c r="O6533">
        <v>88</v>
      </c>
      <c r="P6533"/>
      <c r="Q6533" s="1">
        <f t="shared" si="1919"/>
        <v>10</v>
      </c>
      <c r="R6533" s="5">
        <f t="shared" si="1920"/>
        <v>-0.37611592342463773</v>
      </c>
      <c r="S6533" s="4">
        <f t="shared" si="1921"/>
        <v>47.089901670726356</v>
      </c>
      <c r="T6533" s="6">
        <f t="shared" si="1922"/>
        <v>-1.6179939284976141</v>
      </c>
      <c r="U6533" s="6">
        <f t="shared" si="1923"/>
        <v>1.6179939284976141</v>
      </c>
      <c r="V6533" s="4">
        <f t="shared" si="1924"/>
        <v>84.423884076575362</v>
      </c>
      <c r="W6533" s="4">
        <f t="shared" si="1925"/>
        <v>0.83110961398183614</v>
      </c>
      <c r="X6533" s="4">
        <f t="shared" si="1926"/>
        <v>3420100.8347158819</v>
      </c>
      <c r="Y6533" s="6">
        <f t="shared" si="1927"/>
        <v>86.382006071502389</v>
      </c>
      <c r="Z6533" s="6">
        <f t="shared" si="1928"/>
        <v>24.188514746987021</v>
      </c>
      <c r="AA6533" s="6">
        <f t="shared" si="1929"/>
        <v>99538205.412355781</v>
      </c>
      <c r="AB6533" s="26">
        <v>-13.586906357416865</v>
      </c>
      <c r="AC6533" s="4">
        <f t="shared" si="1930"/>
        <v>361.24251889429172</v>
      </c>
      <c r="AD6533" s="4">
        <f t="shared" si="1931"/>
        <v>5817890674.0257215</v>
      </c>
      <c r="AE6533" s="4">
        <f t="shared" si="1932"/>
        <v>1413.7901500438438</v>
      </c>
      <c r="AF6533" s="27">
        <v>-10.156431443339946</v>
      </c>
      <c r="AG6533" s="6">
        <f t="shared" si="1933"/>
        <v>62.771752504477483</v>
      </c>
      <c r="AH6533" s="6">
        <f t="shared" si="1934"/>
        <v>163571575.00853312</v>
      </c>
      <c r="AI6533" s="6">
        <f t="shared" si="1935"/>
        <v>245.66899174399097</v>
      </c>
      <c r="AK6533" s="1">
        <f t="shared" si="1936"/>
        <v>6.209166502682457E-7</v>
      </c>
      <c r="AL6533" s="1">
        <f t="shared" si="1937"/>
        <v>2.5551353493521582</v>
      </c>
    </row>
    <row r="6534" spans="4:38" x14ac:dyDescent="0.25">
      <c r="D6534" s="1">
        <v>1995</v>
      </c>
      <c r="E6534" s="1" t="s">
        <v>174</v>
      </c>
      <c r="F6534" s="2" t="s">
        <v>371</v>
      </c>
      <c r="G6534">
        <v>2</v>
      </c>
      <c r="H6534">
        <v>4207841</v>
      </c>
      <c r="I6534" s="1">
        <v>422.56580000000002</v>
      </c>
      <c r="J6534" s="1">
        <v>10426</v>
      </c>
      <c r="K6534" s="1">
        <v>122084.3</v>
      </c>
      <c r="L6534" s="1">
        <v>117567.6</v>
      </c>
      <c r="M6534" s="3">
        <v>88</v>
      </c>
      <c r="N6534">
        <v>85.4</v>
      </c>
      <c r="O6534">
        <v>74</v>
      </c>
      <c r="P6534"/>
      <c r="Q6534" s="1">
        <f t="shared" si="1919"/>
        <v>10</v>
      </c>
      <c r="R6534" s="5">
        <f t="shared" si="1920"/>
        <v>-0.34834811525210979</v>
      </c>
      <c r="S6534" s="4">
        <f t="shared" si="1921"/>
        <v>42.527835806873149</v>
      </c>
      <c r="T6534" s="6">
        <f t="shared" si="1922"/>
        <v>-1.5772072504509236</v>
      </c>
      <c r="U6534" s="6">
        <f t="shared" si="1923"/>
        <v>1.8542847113811403</v>
      </c>
      <c r="V6534" s="4">
        <f t="shared" si="1924"/>
        <v>85.051651884747898</v>
      </c>
      <c r="W6534" s="4">
        <f t="shared" si="1925"/>
        <v>0.99362168796679506</v>
      </c>
      <c r="X6534" s="4">
        <f t="shared" si="1926"/>
        <v>4181002.0771158868</v>
      </c>
      <c r="Y6534" s="6">
        <f t="shared" si="1927"/>
        <v>72.422792749549075</v>
      </c>
      <c r="Z6534" s="6">
        <f t="shared" si="1928"/>
        <v>22.788614790727436</v>
      </c>
      <c r="AA6534" s="6">
        <f t="shared" si="1929"/>
        <v>95890867.649629325</v>
      </c>
      <c r="AB6534" s="26">
        <v>-13.586906357416865</v>
      </c>
      <c r="AC6534" s="4">
        <f t="shared" si="1930"/>
        <v>390.03817625318914</v>
      </c>
      <c r="AD6534" s="4">
        <f t="shared" si="1931"/>
        <v>6935228631.9326258</v>
      </c>
      <c r="AE6534" s="4">
        <f t="shared" si="1932"/>
        <v>1648.1679397896989</v>
      </c>
      <c r="AF6534" s="27">
        <v>-10.156431443339946</v>
      </c>
      <c r="AG6534" s="6">
        <f t="shared" si="1933"/>
        <v>64.395033946465958</v>
      </c>
      <c r="AH6534" s="6">
        <f t="shared" si="1934"/>
        <v>180590461.22292516</v>
      </c>
      <c r="AI6534" s="6">
        <f t="shared" si="1935"/>
        <v>272.11139035615548</v>
      </c>
      <c r="AK6534" s="1">
        <f t="shared" si="1936"/>
        <v>5.6240132366695749E-7</v>
      </c>
      <c r="AL6534" s="1">
        <f t="shared" si="1937"/>
        <v>2.3664953481800937</v>
      </c>
    </row>
    <row r="6535" spans="4:38" x14ac:dyDescent="0.25">
      <c r="D6535" s="1">
        <v>1996</v>
      </c>
      <c r="E6535" s="1" t="s">
        <v>174</v>
      </c>
      <c r="F6535" s="2" t="s">
        <v>371</v>
      </c>
      <c r="G6535">
        <v>2</v>
      </c>
      <c r="H6535">
        <v>4287346</v>
      </c>
      <c r="I6535" s="1">
        <v>356.46559999999999</v>
      </c>
      <c r="J6535" s="1">
        <v>10151</v>
      </c>
      <c r="K6535" s="1">
        <v>118448.1</v>
      </c>
      <c r="L6535" s="1">
        <v>98666.67</v>
      </c>
      <c r="M6535" s="3">
        <v>87</v>
      </c>
      <c r="N6535">
        <v>85.7</v>
      </c>
      <c r="O6535">
        <v>75</v>
      </c>
      <c r="P6535"/>
      <c r="Q6535" s="1">
        <f t="shared" ref="Q6535:Q6598" si="1938">IF($A$3="Percentage of government revenue per capita",$B$3,0) + IF($A$3="Absolute extra revenue",AK6535,0) + IF($A$3="Absolute revenue per capita",AL6535,0)</f>
        <v>10</v>
      </c>
      <c r="R6535" s="5">
        <f t="shared" ref="R6535:R6598" si="1939">-MIN($B$4 / I6535 * Q6535 / 100, N6535)</f>
        <v>-0.41294307220668697</v>
      </c>
      <c r="S6535" s="4">
        <f t="shared" ref="S6535:S6598" si="1940">-R6535*K6535/1000</f>
        <v>48.912322311044882</v>
      </c>
      <c r="T6535" s="6">
        <f t="shared" ref="T6535:T6598" si="1941">-MIN($B$5/(POWER(LN(I6535),2))*Q6535/100, O6535)</f>
        <v>-1.6698440815314401</v>
      </c>
      <c r="U6535" s="6">
        <f t="shared" ref="U6535:U6598" si="1942">-T6535*L6535/100000</f>
        <v>1.6475795494391567</v>
      </c>
      <c r="V6535" s="4">
        <f t="shared" ref="V6535:V6598" si="1943">N6535+R6535</f>
        <v>85.287056927793316</v>
      </c>
      <c r="W6535" s="4">
        <f t="shared" ref="W6535:W6598" si="1944">Q6535*I6535/100/S6535</f>
        <v>0.72878486065975767</v>
      </c>
      <c r="X6535" s="4">
        <f t="shared" ref="X6535:X6598" si="1945">W6535*H6535</f>
        <v>3124552.8572101695</v>
      </c>
      <c r="Y6535" s="6">
        <f t="shared" ref="Y6535:Y6598" si="1946">O6535+T6535</f>
        <v>73.330155918468563</v>
      </c>
      <c r="Z6535" s="6">
        <f t="shared" ref="Z6535:Z6598" si="1947">Q6535*I6535/100/U6535</f>
        <v>21.635714046180194</v>
      </c>
      <c r="AA6535" s="6">
        <f t="shared" ref="AA6535:AA6598" si="1948">Z6535*H6535</f>
        <v>92759792.073034465</v>
      </c>
      <c r="AB6535" s="26">
        <v>-13.586906357416865</v>
      </c>
      <c r="AC6535" s="4">
        <f t="shared" ref="AC6535:AC6598" si="1949">-100*AB6535*I6535/$B$4</f>
        <v>329.02613633426745</v>
      </c>
      <c r="AD6535" s="4">
        <f t="shared" ref="AD6535:AD6598" si="1950">AC6535/100*I6535*H6535</f>
        <v>5028478027.8786573</v>
      </c>
      <c r="AE6535" s="4">
        <f t="shared" ref="AE6535:AE6598" si="1951">AC6535*I6535/100</f>
        <v>1172.8649910407644</v>
      </c>
      <c r="AF6535" s="27">
        <v>-10.156431443339946</v>
      </c>
      <c r="AG6535" s="6">
        <f t="shared" ref="AG6535:AG6598" si="1952">-AF6535/$B$5*POWER(LN(I6535),2)*100</f>
        <v>60.822633416320656</v>
      </c>
      <c r="AH6535" s="6">
        <f t="shared" ref="AH6535:AH6598" si="1953">-AF6535/100*I6535*H6535</f>
        <v>155219864.6693705</v>
      </c>
      <c r="AI6535" s="6">
        <f t="shared" ref="AI6535:AI6598" si="1954">AG6535/100*I6535</f>
        <v>216.81176514328794</v>
      </c>
      <c r="AK6535" s="1">
        <f t="shared" si="1936"/>
        <v>6.5432549274372051E-7</v>
      </c>
      <c r="AL6535" s="1">
        <f t="shared" si="1937"/>
        <v>2.805319784012819</v>
      </c>
    </row>
    <row r="6536" spans="4:38" x14ac:dyDescent="0.25">
      <c r="D6536" s="1">
        <v>1997</v>
      </c>
      <c r="E6536" s="1" t="s">
        <v>174</v>
      </c>
      <c r="F6536" s="2" t="s">
        <v>371</v>
      </c>
      <c r="G6536">
        <v>2</v>
      </c>
      <c r="H6536">
        <v>4355116</v>
      </c>
      <c r="I6536" s="1">
        <v>475.8467</v>
      </c>
      <c r="J6536" s="1">
        <v>9820</v>
      </c>
      <c r="K6536" s="1">
        <v>114853.8</v>
      </c>
      <c r="L6536" s="1">
        <v>100000</v>
      </c>
      <c r="M6536" s="3">
        <v>74</v>
      </c>
      <c r="N6536">
        <v>85.5</v>
      </c>
      <c r="O6536">
        <v>66</v>
      </c>
      <c r="P6536"/>
      <c r="Q6536" s="1">
        <f t="shared" si="1938"/>
        <v>10</v>
      </c>
      <c r="R6536" s="5">
        <f t="shared" si="1939"/>
        <v>-0.30934332422605848</v>
      </c>
      <c r="S6536" s="4">
        <f t="shared" si="1940"/>
        <v>35.529256291994876</v>
      </c>
      <c r="T6536" s="6">
        <f t="shared" si="1941"/>
        <v>-1.5170328563005808</v>
      </c>
      <c r="U6536" s="6">
        <f t="shared" si="1942"/>
        <v>1.5170328563005808</v>
      </c>
      <c r="V6536" s="4">
        <f t="shared" si="1943"/>
        <v>85.190656675773937</v>
      </c>
      <c r="W6536" s="4">
        <f t="shared" si="1944"/>
        <v>1.3393094864955373</v>
      </c>
      <c r="X6536" s="4">
        <f t="shared" si="1945"/>
        <v>5832848.1735884985</v>
      </c>
      <c r="Y6536" s="6">
        <f t="shared" si="1946"/>
        <v>64.482967143699426</v>
      </c>
      <c r="Z6536" s="6">
        <f t="shared" si="1947"/>
        <v>31.366934343162107</v>
      </c>
      <c r="AA6536" s="6">
        <f t="shared" si="1948"/>
        <v>136606637.62885478</v>
      </c>
      <c r="AB6536" s="26">
        <v>-13.586906357416865</v>
      </c>
      <c r="AC6536" s="4">
        <f t="shared" si="1949"/>
        <v>439.21770063762472</v>
      </c>
      <c r="AD6536" s="4">
        <f t="shared" si="1950"/>
        <v>9102205219.2169495</v>
      </c>
      <c r="AE6536" s="4">
        <f t="shared" si="1951"/>
        <v>2090.002934300016</v>
      </c>
      <c r="AF6536" s="27">
        <v>-10.156431443339946</v>
      </c>
      <c r="AG6536" s="6">
        <f t="shared" si="1952"/>
        <v>66.949317552075343</v>
      </c>
      <c r="AH6536" s="6">
        <f t="shared" si="1953"/>
        <v>210478592.18328777</v>
      </c>
      <c r="AI6536" s="6">
        <f t="shared" si="1954"/>
        <v>318.57611824407127</v>
      </c>
      <c r="AK6536" s="1">
        <f t="shared" ref="AK6536:AK6599" si="1955">$B$3*100/H6536/I6536</f>
        <v>4.8253987913866222E-7</v>
      </c>
      <c r="AL6536" s="1">
        <f t="shared" ref="AL6536:AL6599" si="1956">$B$3/I6536*100</f>
        <v>2.101517148274854</v>
      </c>
    </row>
    <row r="6537" spans="4:38" x14ac:dyDescent="0.25">
      <c r="D6537" s="1">
        <v>1998</v>
      </c>
      <c r="E6537" s="1" t="s">
        <v>174</v>
      </c>
      <c r="F6537" s="2" t="s">
        <v>371</v>
      </c>
      <c r="G6537">
        <v>2</v>
      </c>
      <c r="H6537">
        <v>4413479</v>
      </c>
      <c r="I6537" s="1">
        <v>87.252660000000006</v>
      </c>
      <c r="J6537" s="1">
        <v>9430</v>
      </c>
      <c r="K6537" s="1">
        <v>111597.6</v>
      </c>
      <c r="L6537" s="1">
        <v>108196.7</v>
      </c>
      <c r="M6537" s="3">
        <v>66</v>
      </c>
      <c r="N6537">
        <v>84.5</v>
      </c>
      <c r="O6537">
        <v>61</v>
      </c>
      <c r="P6537"/>
      <c r="Q6537" s="1">
        <f t="shared" si="1938"/>
        <v>10</v>
      </c>
      <c r="R6537" s="5">
        <f t="shared" si="1939"/>
        <v>-1.6870545837800244</v>
      </c>
      <c r="S6537" s="4">
        <f t="shared" si="1940"/>
        <v>188.27124261884964</v>
      </c>
      <c r="T6537" s="6">
        <f t="shared" si="1941"/>
        <v>-2.8872955208713726</v>
      </c>
      <c r="U6537" s="6">
        <f t="shared" si="1942"/>
        <v>3.1239584728306364</v>
      </c>
      <c r="V6537" s="4">
        <f t="shared" si="1943"/>
        <v>82.812945416219975</v>
      </c>
      <c r="W6537" s="4">
        <f t="shared" si="1944"/>
        <v>4.6344124990262477E-2</v>
      </c>
      <c r="X6537" s="4">
        <f t="shared" si="1945"/>
        <v>204538.82241789866</v>
      </c>
      <c r="Y6537" s="6">
        <f t="shared" si="1946"/>
        <v>58.112704479128624</v>
      </c>
      <c r="Z6537" s="6">
        <f t="shared" si="1947"/>
        <v>2.7930160006557281</v>
      </c>
      <c r="AA6537" s="6">
        <f t="shared" si="1948"/>
        <v>12326917.465558043</v>
      </c>
      <c r="AB6537" s="26">
        <v>-13.586906357416865</v>
      </c>
      <c r="AC6537" s="4">
        <f t="shared" si="1949"/>
        <v>80.536258210294321</v>
      </c>
      <c r="AD6537" s="4">
        <f t="shared" si="1950"/>
        <v>310135290.93436706</v>
      </c>
      <c r="AE6537" s="4">
        <f t="shared" si="1951"/>
        <v>70.270027552950197</v>
      </c>
      <c r="AF6537" s="27">
        <v>-10.156431443339946</v>
      </c>
      <c r="AG6537" s="6">
        <f t="shared" si="1952"/>
        <v>35.176279566543229</v>
      </c>
      <c r="AH6537" s="6">
        <f t="shared" si="1953"/>
        <v>39111176.636867449</v>
      </c>
      <c r="AI6537" s="6">
        <f t="shared" si="1954"/>
        <v>30.692239610845437</v>
      </c>
      <c r="AK6537" s="1">
        <f t="shared" si="1955"/>
        <v>2.5968105070421653E-6</v>
      </c>
      <c r="AL6537" s="1">
        <f t="shared" si="1956"/>
        <v>11.460968639809948</v>
      </c>
    </row>
    <row r="6538" spans="4:38" x14ac:dyDescent="0.25">
      <c r="D6538" s="1">
        <v>1999</v>
      </c>
      <c r="E6538" s="1" t="s">
        <v>174</v>
      </c>
      <c r="F6538" s="2" t="s">
        <v>371</v>
      </c>
      <c r="G6538">
        <v>2</v>
      </c>
      <c r="H6538">
        <v>4466135</v>
      </c>
      <c r="I6538" s="1">
        <v>88.579390000000004</v>
      </c>
      <c r="J6538" s="1">
        <v>9028</v>
      </c>
      <c r="K6538" s="1">
        <v>109033.8</v>
      </c>
      <c r="L6538" s="1">
        <v>103278.7</v>
      </c>
      <c r="M6538" s="3">
        <v>66</v>
      </c>
      <c r="N6538">
        <v>82.8</v>
      </c>
      <c r="O6538">
        <v>61</v>
      </c>
      <c r="P6538"/>
      <c r="Q6538" s="1">
        <f t="shared" si="1938"/>
        <v>10</v>
      </c>
      <c r="R6538" s="5">
        <f t="shared" si="1939"/>
        <v>-1.6617861107420133</v>
      </c>
      <c r="S6538" s="4">
        <f t="shared" si="1940"/>
        <v>181.19085444142254</v>
      </c>
      <c r="T6538" s="6">
        <f t="shared" si="1941"/>
        <v>-2.867893065874386</v>
      </c>
      <c r="U6538" s="6">
        <f t="shared" si="1942"/>
        <v>2.9619226758252095</v>
      </c>
      <c r="V6538" s="4">
        <f t="shared" si="1943"/>
        <v>81.138213889257983</v>
      </c>
      <c r="W6538" s="4">
        <f t="shared" si="1944"/>
        <v>4.8887340518964748E-2</v>
      </c>
      <c r="X6538" s="4">
        <f t="shared" si="1945"/>
        <v>218337.46254866663</v>
      </c>
      <c r="Y6538" s="6">
        <f t="shared" si="1946"/>
        <v>58.132106934125616</v>
      </c>
      <c r="Z6538" s="6">
        <f t="shared" si="1947"/>
        <v>2.9906044044624238</v>
      </c>
      <c r="AA6538" s="6">
        <f t="shared" si="1948"/>
        <v>13356443.001923786</v>
      </c>
      <c r="AB6538" s="26">
        <v>-13.586906357416865</v>
      </c>
      <c r="AC6538" s="4">
        <f t="shared" si="1949"/>
        <v>81.760861217874179</v>
      </c>
      <c r="AD6538" s="4">
        <f t="shared" si="1950"/>
        <v>323452110.45439649</v>
      </c>
      <c r="AE6538" s="4">
        <f t="shared" si="1951"/>
        <v>72.423272125539526</v>
      </c>
      <c r="AF6538" s="27">
        <v>-10.156431443339946</v>
      </c>
      <c r="AG6538" s="6">
        <f t="shared" si="1952"/>
        <v>35.414261306299345</v>
      </c>
      <c r="AH6538" s="6">
        <f t="shared" si="1953"/>
        <v>40179605.939810231</v>
      </c>
      <c r="AI6538" s="6">
        <f t="shared" si="1954"/>
        <v>31.369736638125993</v>
      </c>
      <c r="AK6538" s="1">
        <f t="shared" si="1955"/>
        <v>2.5277578527162419E-6</v>
      </c>
      <c r="AL6538" s="1">
        <f t="shared" si="1956"/>
        <v>11.289307817540852</v>
      </c>
    </row>
    <row r="6539" spans="4:38" x14ac:dyDescent="0.25">
      <c r="D6539" s="1">
        <v>2000</v>
      </c>
      <c r="E6539" s="1" t="s">
        <v>174</v>
      </c>
      <c r="F6539" s="2" t="s">
        <v>371</v>
      </c>
      <c r="G6539">
        <v>2</v>
      </c>
      <c r="H6539">
        <v>4516133</v>
      </c>
      <c r="I6539" s="1">
        <v>110.0103</v>
      </c>
      <c r="J6539" s="1">
        <v>8648</v>
      </c>
      <c r="K6539" s="1">
        <v>107162.3</v>
      </c>
      <c r="L6539" s="1">
        <v>103389.8</v>
      </c>
      <c r="M6539" s="3">
        <v>63</v>
      </c>
      <c r="N6539">
        <v>80.7</v>
      </c>
      <c r="O6539">
        <v>59</v>
      </c>
      <c r="P6539"/>
      <c r="Q6539" s="1">
        <f t="shared" si="1938"/>
        <v>10</v>
      </c>
      <c r="R6539" s="5">
        <f t="shared" si="1939"/>
        <v>-1.3380565274342493</v>
      </c>
      <c r="S6539" s="4">
        <f t="shared" si="1940"/>
        <v>143.38921500986729</v>
      </c>
      <c r="T6539" s="6">
        <f t="shared" si="1941"/>
        <v>-2.6095934301737809</v>
      </c>
      <c r="U6539" s="6">
        <f t="shared" si="1942"/>
        <v>2.6980534282698114</v>
      </c>
      <c r="V6539" s="4">
        <f t="shared" si="1943"/>
        <v>79.361943472565756</v>
      </c>
      <c r="W6539" s="4">
        <f t="shared" si="1944"/>
        <v>7.6721460531344474E-2</v>
      </c>
      <c r="X6539" s="4">
        <f t="shared" si="1945"/>
        <v>346484.31971380231</v>
      </c>
      <c r="Y6539" s="6">
        <f t="shared" si="1946"/>
        <v>56.390406569826219</v>
      </c>
      <c r="Z6539" s="6">
        <f t="shared" si="1947"/>
        <v>4.0773951637624402</v>
      </c>
      <c r="AA6539" s="6">
        <f t="shared" si="1948"/>
        <v>18414058.853107959</v>
      </c>
      <c r="AB6539" s="26">
        <v>-13.586906357416865</v>
      </c>
      <c r="AC6539" s="4">
        <f t="shared" si="1949"/>
        <v>101.54209541109624</v>
      </c>
      <c r="AD6539" s="4">
        <f t="shared" si="1950"/>
        <v>504482602.26634181</v>
      </c>
      <c r="AE6539" s="4">
        <f t="shared" si="1951"/>
        <v>111.7067637880332</v>
      </c>
      <c r="AF6539" s="27">
        <v>-10.156431443339946</v>
      </c>
      <c r="AG6539" s="6">
        <f t="shared" si="1952"/>
        <v>38.919593090267696</v>
      </c>
      <c r="AH6539" s="6">
        <f t="shared" si="1953"/>
        <v>50459299.106761642</v>
      </c>
      <c r="AI6539" s="6">
        <f t="shared" si="1954"/>
        <v>42.815561117382764</v>
      </c>
      <c r="AK6539" s="1">
        <f t="shared" si="1955"/>
        <v>2.0127967734650847E-6</v>
      </c>
      <c r="AL6539" s="1">
        <f t="shared" si="1956"/>
        <v>9.090057930939194</v>
      </c>
    </row>
    <row r="6540" spans="4:38" x14ac:dyDescent="0.25">
      <c r="D6540" s="1">
        <v>2001</v>
      </c>
      <c r="E6540" s="1" t="s">
        <v>174</v>
      </c>
      <c r="F6540" s="2" t="s">
        <v>371</v>
      </c>
      <c r="G6540">
        <v>2</v>
      </c>
      <c r="H6540">
        <v>4564083</v>
      </c>
      <c r="I6540" s="1">
        <v>106.6992</v>
      </c>
      <c r="J6540" s="1">
        <v>8323</v>
      </c>
      <c r="K6540" s="1">
        <v>106160.7</v>
      </c>
      <c r="L6540" s="1">
        <v>105263.2</v>
      </c>
      <c r="M6540" s="3">
        <v>61</v>
      </c>
      <c r="N6540">
        <v>78.400000000000006</v>
      </c>
      <c r="O6540">
        <v>57</v>
      </c>
      <c r="P6540"/>
      <c r="Q6540" s="1">
        <f t="shared" si="1938"/>
        <v>10</v>
      </c>
      <c r="R6540" s="5">
        <f t="shared" si="1939"/>
        <v>-1.3795792283353574</v>
      </c>
      <c r="S6540" s="4">
        <f t="shared" si="1940"/>
        <v>146.45709658554139</v>
      </c>
      <c r="T6540" s="6">
        <f t="shared" si="1941"/>
        <v>-2.6438592807950836</v>
      </c>
      <c r="U6540" s="6">
        <f t="shared" si="1942"/>
        <v>2.7830108824618907</v>
      </c>
      <c r="V6540" s="4">
        <f t="shared" si="1943"/>
        <v>77.020420771664647</v>
      </c>
      <c r="W6540" s="4">
        <f t="shared" si="1944"/>
        <v>7.2853554035655799E-2</v>
      </c>
      <c r="X6540" s="4">
        <f t="shared" si="1945"/>
        <v>332509.66746371804</v>
      </c>
      <c r="Y6540" s="6">
        <f t="shared" si="1946"/>
        <v>54.356140719204916</v>
      </c>
      <c r="Z6540" s="6">
        <f t="shared" si="1947"/>
        <v>3.8339483568821828</v>
      </c>
      <c r="AA6540" s="6">
        <f t="shared" si="1948"/>
        <v>17498458.518523905</v>
      </c>
      <c r="AB6540" s="26">
        <v>-13.586906357416865</v>
      </c>
      <c r="AC6540" s="4">
        <f t="shared" si="1949"/>
        <v>98.485872201854178</v>
      </c>
      <c r="AD6540" s="4">
        <f t="shared" si="1950"/>
        <v>479610444.64389068</v>
      </c>
      <c r="AE6540" s="4">
        <f t="shared" si="1951"/>
        <v>105.08363775240079</v>
      </c>
      <c r="AF6540" s="27">
        <v>-10.156431443339946</v>
      </c>
      <c r="AG6540" s="6">
        <f t="shared" si="1952"/>
        <v>38.415174049224056</v>
      </c>
      <c r="AH6540" s="6">
        <f t="shared" si="1953"/>
        <v>49460196.590955876</v>
      </c>
      <c r="AI6540" s="6">
        <f t="shared" si="1954"/>
        <v>40.988683389129676</v>
      </c>
      <c r="AK6540" s="1">
        <f t="shared" si="1955"/>
        <v>2.0534555346262243E-6</v>
      </c>
      <c r="AL6540" s="1">
        <f t="shared" si="1956"/>
        <v>9.3721414968434633</v>
      </c>
    </row>
    <row r="6541" spans="4:38" x14ac:dyDescent="0.25">
      <c r="D6541" s="1">
        <v>2002</v>
      </c>
      <c r="E6541" s="1" t="s">
        <v>174</v>
      </c>
      <c r="F6541" s="2" t="s">
        <v>371</v>
      </c>
      <c r="G6541">
        <v>2</v>
      </c>
      <c r="H6541">
        <v>4610005</v>
      </c>
      <c r="I6541" s="1">
        <v>88.826049999999995</v>
      </c>
      <c r="J6541" s="1">
        <v>8069</v>
      </c>
      <c r="K6541" s="1">
        <v>105892.4</v>
      </c>
      <c r="L6541" s="1">
        <v>107142.9</v>
      </c>
      <c r="M6541" s="3">
        <v>60</v>
      </c>
      <c r="N6541">
        <v>76.2</v>
      </c>
      <c r="O6541">
        <v>56</v>
      </c>
      <c r="P6541"/>
      <c r="Q6541" s="1">
        <f t="shared" si="1938"/>
        <v>10</v>
      </c>
      <c r="R6541" s="5">
        <f t="shared" si="1939"/>
        <v>-1.6571715166890795</v>
      </c>
      <c r="S6541" s="4">
        <f t="shared" si="1940"/>
        <v>175.48186911384667</v>
      </c>
      <c r="T6541" s="6">
        <f t="shared" si="1941"/>
        <v>-2.864339246727587</v>
      </c>
      <c r="U6541" s="6">
        <f t="shared" si="1942"/>
        <v>3.068936134782092</v>
      </c>
      <c r="V6541" s="4">
        <f t="shared" si="1943"/>
        <v>74.542828483310927</v>
      </c>
      <c r="W6541" s="4">
        <f t="shared" si="1944"/>
        <v>5.0618363280808619E-2</v>
      </c>
      <c r="X6541" s="4">
        <f t="shared" si="1945"/>
        <v>233350.90781634414</v>
      </c>
      <c r="Y6541" s="6">
        <f t="shared" si="1946"/>
        <v>53.135660753272411</v>
      </c>
      <c r="Z6541" s="6">
        <f t="shared" si="1947"/>
        <v>2.8943596770646725</v>
      </c>
      <c r="AA6541" s="6">
        <f t="shared" si="1948"/>
        <v>13343012.583066525</v>
      </c>
      <c r="AB6541" s="26">
        <v>-13.586906357416865</v>
      </c>
      <c r="AC6541" s="4">
        <f t="shared" si="1949"/>
        <v>81.988534201713875</v>
      </c>
      <c r="AD6541" s="4">
        <f t="shared" si="1950"/>
        <v>335733647.26741952</v>
      </c>
      <c r="AE6541" s="4">
        <f t="shared" si="1951"/>
        <v>72.827176384281472</v>
      </c>
      <c r="AF6541" s="27">
        <v>-10.156431443339946</v>
      </c>
      <c r="AG6541" s="6">
        <f t="shared" si="1952"/>
        <v>35.458200193791065</v>
      </c>
      <c r="AH6541" s="6">
        <f t="shared" si="1953"/>
        <v>41589422.288058691</v>
      </c>
      <c r="AI6541" s="6">
        <f t="shared" si="1954"/>
        <v>31.49611863323695</v>
      </c>
      <c r="AK6541" s="1">
        <f t="shared" si="1955"/>
        <v>2.4420708162267735E-6</v>
      </c>
      <c r="AL6541" s="1">
        <f t="shared" si="1956"/>
        <v>11.257958673159507</v>
      </c>
    </row>
    <row r="6542" spans="4:38" x14ac:dyDescent="0.25">
      <c r="D6542" s="1">
        <v>2003</v>
      </c>
      <c r="E6542" s="1" t="s">
        <v>174</v>
      </c>
      <c r="F6542" s="2" t="s">
        <v>371</v>
      </c>
      <c r="G6542">
        <v>2</v>
      </c>
      <c r="H6542">
        <v>4655743</v>
      </c>
      <c r="I6542" s="1">
        <v>90.079859999999996</v>
      </c>
      <c r="J6542" s="1">
        <v>7845</v>
      </c>
      <c r="K6542" s="1">
        <v>106013.5</v>
      </c>
      <c r="L6542" s="1">
        <v>105357.1</v>
      </c>
      <c r="M6542" s="3">
        <v>60</v>
      </c>
      <c r="N6542">
        <v>74</v>
      </c>
      <c r="O6542">
        <v>56</v>
      </c>
      <c r="P6542"/>
      <c r="Q6542" s="1">
        <f t="shared" si="1938"/>
        <v>10</v>
      </c>
      <c r="R6542" s="5">
        <f t="shared" si="1939"/>
        <v>-1.6341055592226721</v>
      </c>
      <c r="S6542" s="4">
        <f t="shared" si="1940"/>
        <v>173.23724970265275</v>
      </c>
      <c r="T6542" s="6">
        <f t="shared" si="1941"/>
        <v>-2.8465260418068201</v>
      </c>
      <c r="U6542" s="6">
        <f t="shared" si="1942"/>
        <v>2.9990172883924533</v>
      </c>
      <c r="V6542" s="4">
        <f t="shared" si="1943"/>
        <v>72.365894440777325</v>
      </c>
      <c r="W6542" s="4">
        <f t="shared" si="1944"/>
        <v>5.1997973966115565E-2</v>
      </c>
      <c r="X6542" s="4">
        <f t="shared" si="1945"/>
        <v>242089.20330692478</v>
      </c>
      <c r="Y6542" s="6">
        <f t="shared" si="1946"/>
        <v>53.153473958193182</v>
      </c>
      <c r="Z6542" s="6">
        <f t="shared" si="1947"/>
        <v>3.0036459058988951</v>
      </c>
      <c r="AA6542" s="6">
        <f t="shared" si="1948"/>
        <v>13984203.40086744</v>
      </c>
      <c r="AB6542" s="26">
        <v>-13.586906357416865</v>
      </c>
      <c r="AC6542" s="4">
        <f t="shared" si="1949"/>
        <v>83.145830333506865</v>
      </c>
      <c r="AD6542" s="4">
        <f t="shared" si="1950"/>
        <v>348704198.34514993</v>
      </c>
      <c r="AE6542" s="4">
        <f t="shared" si="1951"/>
        <v>74.897647560260509</v>
      </c>
      <c r="AF6542" s="27">
        <v>-10.156431443339946</v>
      </c>
      <c r="AG6542" s="6">
        <f t="shared" si="1952"/>
        <v>35.680093187881731</v>
      </c>
      <c r="AH6542" s="6">
        <f t="shared" si="1953"/>
        <v>42594923.525228277</v>
      </c>
      <c r="AI6542" s="6">
        <f t="shared" si="1954"/>
        <v>32.140577991513396</v>
      </c>
      <c r="AK6542" s="1">
        <f t="shared" si="1955"/>
        <v>2.3844229787909955E-6</v>
      </c>
      <c r="AL6542" s="1">
        <f t="shared" si="1956"/>
        <v>11.101260592545326</v>
      </c>
    </row>
    <row r="6543" spans="4:38" x14ac:dyDescent="0.25">
      <c r="D6543" s="1">
        <v>2004</v>
      </c>
      <c r="E6543" s="1" t="s">
        <v>174</v>
      </c>
      <c r="F6543" s="2" t="s">
        <v>371</v>
      </c>
      <c r="G6543">
        <v>2</v>
      </c>
      <c r="H6543">
        <v>4703401</v>
      </c>
      <c r="I6543" s="1">
        <v>501.06689999999998</v>
      </c>
      <c r="J6543" s="1">
        <v>7666</v>
      </c>
      <c r="K6543" s="1">
        <v>106620.3</v>
      </c>
      <c r="L6543" s="1">
        <v>105454.5</v>
      </c>
      <c r="M6543" s="3">
        <v>59</v>
      </c>
      <c r="N6543">
        <v>71.900000000000006</v>
      </c>
      <c r="O6543">
        <v>55</v>
      </c>
      <c r="P6543"/>
      <c r="Q6543" s="1">
        <f t="shared" si="1938"/>
        <v>10</v>
      </c>
      <c r="R6543" s="5">
        <f t="shared" si="1939"/>
        <v>-0.29377314685923178</v>
      </c>
      <c r="S6543" s="4">
        <f t="shared" si="1940"/>
        <v>31.322181050075354</v>
      </c>
      <c r="T6543" s="6">
        <f t="shared" si="1941"/>
        <v>-1.4919328672390202</v>
      </c>
      <c r="U6543" s="6">
        <f t="shared" si="1942"/>
        <v>1.5733103454825725</v>
      </c>
      <c r="V6543" s="4">
        <f t="shared" si="1943"/>
        <v>71.606226853140768</v>
      </c>
      <c r="W6543" s="4">
        <f t="shared" si="1944"/>
        <v>1.5997190591515165</v>
      </c>
      <c r="X6543" s="4">
        <f t="shared" si="1945"/>
        <v>7524120.2225323021</v>
      </c>
      <c r="Y6543" s="6">
        <f t="shared" si="1946"/>
        <v>53.508067132760978</v>
      </c>
      <c r="Z6543" s="6">
        <f t="shared" si="1947"/>
        <v>31.847937785364948</v>
      </c>
      <c r="AA6543" s="6">
        <f t="shared" si="1948"/>
        <v>149793622.42762327</v>
      </c>
      <c r="AB6543" s="26">
        <v>-13.586906357416865</v>
      </c>
      <c r="AC6543" s="4">
        <f t="shared" si="1949"/>
        <v>462.49653866176357</v>
      </c>
      <c r="AD6543" s="4">
        <f t="shared" si="1950"/>
        <v>10899741759.186319</v>
      </c>
      <c r="AE6543" s="4">
        <f t="shared" si="1951"/>
        <v>2317.4170688798004</v>
      </c>
      <c r="AF6543" s="27">
        <v>-10.156431443339946</v>
      </c>
      <c r="AG6543" s="6">
        <f t="shared" si="1952"/>
        <v>68.075659879626485</v>
      </c>
      <c r="AH6543" s="6">
        <f t="shared" si="1953"/>
        <v>239358504.70925397</v>
      </c>
      <c r="AI6543" s="6">
        <f t="shared" si="1954"/>
        <v>341.10459861338813</v>
      </c>
      <c r="AK6543" s="1">
        <f t="shared" si="1955"/>
        <v>4.2431880394961714E-7</v>
      </c>
      <c r="AL6543" s="1">
        <f t="shared" si="1956"/>
        <v>1.9957414868154333</v>
      </c>
    </row>
    <row r="6544" spans="4:38" x14ac:dyDescent="0.25">
      <c r="D6544" s="1">
        <v>2005</v>
      </c>
      <c r="E6544" s="1" t="s">
        <v>174</v>
      </c>
      <c r="F6544" s="2" t="s">
        <v>371</v>
      </c>
      <c r="G6544">
        <v>2</v>
      </c>
      <c r="H6544">
        <v>4754646</v>
      </c>
      <c r="I6544" s="1">
        <v>593.62120000000004</v>
      </c>
      <c r="J6544" s="1">
        <v>7490</v>
      </c>
      <c r="K6544" s="1">
        <v>107460.5</v>
      </c>
      <c r="L6544" s="1">
        <v>105660.4</v>
      </c>
      <c r="M6544" s="3">
        <v>58</v>
      </c>
      <c r="N6544">
        <v>69.7</v>
      </c>
      <c r="O6544">
        <v>53</v>
      </c>
      <c r="P6544"/>
      <c r="Q6544" s="1">
        <f t="shared" si="1938"/>
        <v>10</v>
      </c>
      <c r="R6544" s="5">
        <f t="shared" si="1939"/>
        <v>-0.24796958060123189</v>
      </c>
      <c r="S6544" s="4">
        <f t="shared" si="1940"/>
        <v>26.64693511619868</v>
      </c>
      <c r="T6544" s="6">
        <f t="shared" si="1941"/>
        <v>-1.4137869728758321</v>
      </c>
      <c r="U6544" s="6">
        <f t="shared" si="1942"/>
        <v>1.4938129706884955</v>
      </c>
      <c r="V6544" s="4">
        <f t="shared" si="1943"/>
        <v>69.452030419398767</v>
      </c>
      <c r="W6544" s="4">
        <f t="shared" si="1944"/>
        <v>2.2277278696833602</v>
      </c>
      <c r="X6544" s="4">
        <f t="shared" si="1945"/>
        <v>10592057.404678511</v>
      </c>
      <c r="Y6544" s="6">
        <f t="shared" si="1946"/>
        <v>51.586213027124167</v>
      </c>
      <c r="Z6544" s="6">
        <f t="shared" si="1947"/>
        <v>39.738656153614812</v>
      </c>
      <c r="AA6544" s="6">
        <f t="shared" si="1948"/>
        <v>188943242.52616006</v>
      </c>
      <c r="AB6544" s="26">
        <v>-13.586906357416865</v>
      </c>
      <c r="AC6544" s="4">
        <f t="shared" si="1949"/>
        <v>547.92633533814046</v>
      </c>
      <c r="AD6544" s="4">
        <f t="shared" si="1950"/>
        <v>15464994324.610666</v>
      </c>
      <c r="AE6544" s="4">
        <f t="shared" si="1951"/>
        <v>3252.6068869502938</v>
      </c>
      <c r="AF6544" s="27">
        <v>-10.156431443339946</v>
      </c>
      <c r="AG6544" s="6">
        <f t="shared" si="1952"/>
        <v>71.838485133869952</v>
      </c>
      <c r="AH6544" s="6">
        <f t="shared" si="1953"/>
        <v>286661079.23543751</v>
      </c>
      <c r="AI6544" s="6">
        <f t="shared" si="1954"/>
        <v>426.44847751350045</v>
      </c>
      <c r="AK6544" s="1">
        <f t="shared" si="1955"/>
        <v>3.5430102581168235E-7</v>
      </c>
      <c r="AL6544" s="1">
        <f t="shared" si="1956"/>
        <v>1.6845759551714121</v>
      </c>
    </row>
    <row r="6545" spans="4:38" x14ac:dyDescent="0.25">
      <c r="D6545" s="1">
        <v>2006</v>
      </c>
      <c r="E6545" s="1" t="s">
        <v>174</v>
      </c>
      <c r="F6545" s="2" t="s">
        <v>371</v>
      </c>
      <c r="G6545">
        <v>2</v>
      </c>
      <c r="H6545">
        <v>4810109</v>
      </c>
      <c r="I6545" s="1">
        <v>642.57629999999995</v>
      </c>
      <c r="J6545" s="1">
        <v>7374</v>
      </c>
      <c r="K6545" s="1">
        <v>109082.8</v>
      </c>
      <c r="L6545" s="1">
        <v>105769.2</v>
      </c>
      <c r="M6545" s="3">
        <v>56</v>
      </c>
      <c r="N6545">
        <v>67.599999999999994</v>
      </c>
      <c r="O6545">
        <v>52</v>
      </c>
      <c r="P6545"/>
      <c r="Q6545" s="1">
        <f t="shared" si="1938"/>
        <v>10</v>
      </c>
      <c r="R6545" s="5">
        <f t="shared" si="1939"/>
        <v>-0.22907785425637392</v>
      </c>
      <c r="S6545" s="4">
        <f t="shared" si="1940"/>
        <v>24.988453760277185</v>
      </c>
      <c r="T6545" s="6">
        <f t="shared" si="1941"/>
        <v>-1.3793432223890683</v>
      </c>
      <c r="U6545" s="6">
        <f t="shared" si="1942"/>
        <v>1.4589202915751385</v>
      </c>
      <c r="V6545" s="4">
        <f t="shared" si="1943"/>
        <v>67.37092214574362</v>
      </c>
      <c r="W6545" s="4">
        <f t="shared" si="1944"/>
        <v>2.5714928429123907</v>
      </c>
      <c r="X6545" s="4">
        <f t="shared" si="1945"/>
        <v>12369160.867128477</v>
      </c>
      <c r="Y6545" s="6">
        <f t="shared" si="1946"/>
        <v>50.620656777610932</v>
      </c>
      <c r="Z6545" s="6">
        <f t="shared" si="1947"/>
        <v>44.044647518490251</v>
      </c>
      <c r="AA6545" s="6">
        <f t="shared" si="1948"/>
        <v>211859555.43051761</v>
      </c>
      <c r="AB6545" s="26">
        <v>-13.586906357416865</v>
      </c>
      <c r="AC6545" s="4">
        <f t="shared" si="1949"/>
        <v>593.1130445377313</v>
      </c>
      <c r="AD6545" s="4">
        <f t="shared" si="1950"/>
        <v>18332305970.542374</v>
      </c>
      <c r="AE6545" s="4">
        <f t="shared" si="1951"/>
        <v>3811.2038564079057</v>
      </c>
      <c r="AF6545" s="27">
        <v>-10.156431443339946</v>
      </c>
      <c r="AG6545" s="6">
        <f t="shared" si="1952"/>
        <v>73.632372845887247</v>
      </c>
      <c r="AH6545" s="6">
        <f t="shared" si="1953"/>
        <v>313921284.48845893</v>
      </c>
      <c r="AI6545" s="6">
        <f t="shared" si="1954"/>
        <v>473.14417703530694</v>
      </c>
      <c r="AK6545" s="1">
        <f t="shared" si="1955"/>
        <v>3.2353433631905703E-7</v>
      </c>
      <c r="AL6545" s="1">
        <f t="shared" si="1956"/>
        <v>1.556235422937323</v>
      </c>
    </row>
    <row r="6546" spans="4:38" x14ac:dyDescent="0.25">
      <c r="D6546" s="1">
        <v>2007</v>
      </c>
      <c r="E6546" s="1" t="s">
        <v>174</v>
      </c>
      <c r="F6546" s="2" t="s">
        <v>371</v>
      </c>
      <c r="G6546">
        <v>2</v>
      </c>
      <c r="H6546">
        <v>4870141</v>
      </c>
      <c r="I6546" s="1">
        <v>605.39819999999997</v>
      </c>
      <c r="J6546" s="1">
        <v>7324</v>
      </c>
      <c r="K6546" s="1">
        <v>111646.3</v>
      </c>
      <c r="L6546" s="1">
        <v>103921.60000000001</v>
      </c>
      <c r="M6546" s="3">
        <v>55</v>
      </c>
      <c r="N6546">
        <v>65.599999999999994</v>
      </c>
      <c r="O6546">
        <v>51</v>
      </c>
      <c r="P6546"/>
      <c r="Q6546" s="1">
        <f t="shared" si="1938"/>
        <v>10</v>
      </c>
      <c r="R6546" s="5">
        <f t="shared" si="1939"/>
        <v>-0.24314575101148303</v>
      </c>
      <c r="S6546" s="4">
        <f t="shared" si="1940"/>
        <v>27.146323461153337</v>
      </c>
      <c r="T6546" s="6">
        <f t="shared" si="1941"/>
        <v>-1.4051289102057138</v>
      </c>
      <c r="U6546" s="6">
        <f t="shared" si="1942"/>
        <v>1.4602324455483413</v>
      </c>
      <c r="V6546" s="4">
        <f t="shared" si="1943"/>
        <v>65.356854248988512</v>
      </c>
      <c r="W6546" s="4">
        <f t="shared" si="1944"/>
        <v>2.2301296190857336</v>
      </c>
      <c r="X6546" s="4">
        <f t="shared" si="1945"/>
        <v>10861045.693223814</v>
      </c>
      <c r="Y6546" s="6">
        <f t="shared" si="1946"/>
        <v>49.594871089794289</v>
      </c>
      <c r="Z6546" s="6">
        <f t="shared" si="1947"/>
        <v>41.459029474767149</v>
      </c>
      <c r="AA6546" s="6">
        <f t="shared" si="1948"/>
        <v>201911319.26527196</v>
      </c>
      <c r="AB6546" s="26">
        <v>-13.586906357416865</v>
      </c>
      <c r="AC6546" s="4">
        <f t="shared" si="1949"/>
        <v>558.79678344760373</v>
      </c>
      <c r="AD6546" s="4">
        <f t="shared" si="1950"/>
        <v>16475422401.663275</v>
      </c>
      <c r="AE6546" s="4">
        <f t="shared" si="1951"/>
        <v>3382.945668649691</v>
      </c>
      <c r="AF6546" s="27">
        <v>-10.156431443339946</v>
      </c>
      <c r="AG6546" s="6">
        <f t="shared" si="1952"/>
        <v>72.281136410843786</v>
      </c>
      <c r="AH6546" s="6">
        <f t="shared" si="1953"/>
        <v>299449644.44887549</v>
      </c>
      <c r="AI6546" s="6">
        <f t="shared" si="1954"/>
        <v>437.58869877079286</v>
      </c>
      <c r="AK6546" s="1">
        <f t="shared" si="1955"/>
        <v>3.3916992828735639E-7</v>
      </c>
      <c r="AL6546" s="1">
        <f t="shared" si="1956"/>
        <v>1.6518053737193141</v>
      </c>
    </row>
    <row r="6547" spans="4:38" x14ac:dyDescent="0.25">
      <c r="D6547" s="1">
        <v>2008</v>
      </c>
      <c r="E6547" s="1" t="s">
        <v>174</v>
      </c>
      <c r="F6547" s="2" t="s">
        <v>371</v>
      </c>
      <c r="G6547">
        <v>2</v>
      </c>
      <c r="H6547">
        <v>4935767</v>
      </c>
      <c r="I6547" s="1">
        <v>824.16549999999995</v>
      </c>
      <c r="J6547" s="1">
        <v>7324</v>
      </c>
      <c r="K6547" s="1">
        <v>115157.2</v>
      </c>
      <c r="L6547" s="1">
        <v>106122.4</v>
      </c>
      <c r="M6547" s="3">
        <v>53</v>
      </c>
      <c r="N6547">
        <v>63.6</v>
      </c>
      <c r="O6547">
        <v>49</v>
      </c>
      <c r="P6547"/>
      <c r="Q6547" s="1">
        <f t="shared" si="1938"/>
        <v>10</v>
      </c>
      <c r="R6547" s="5">
        <f t="shared" si="1939"/>
        <v>-0.17860490399076401</v>
      </c>
      <c r="S6547" s="4">
        <f t="shared" si="1940"/>
        <v>20.56764064984521</v>
      </c>
      <c r="T6547" s="6">
        <f t="shared" si="1941"/>
        <v>-1.2789804994900278</v>
      </c>
      <c r="U6547" s="6">
        <f t="shared" si="1942"/>
        <v>1.3572848015908052</v>
      </c>
      <c r="V6547" s="4">
        <f t="shared" si="1943"/>
        <v>63.421395096009235</v>
      </c>
      <c r="W6547" s="4">
        <f t="shared" si="1944"/>
        <v>4.0070979167277629</v>
      </c>
      <c r="X6547" s="4">
        <f t="shared" si="1945"/>
        <v>19778101.663153641</v>
      </c>
      <c r="Y6547" s="6">
        <f t="shared" si="1946"/>
        <v>47.721019500509975</v>
      </c>
      <c r="Z6547" s="6">
        <f t="shared" si="1947"/>
        <v>60.721633295682452</v>
      </c>
      <c r="AA6547" s="6">
        <f t="shared" si="1948"/>
        <v>299707833.80693066</v>
      </c>
      <c r="AB6547" s="26">
        <v>-13.586906357416865</v>
      </c>
      <c r="AC6547" s="4">
        <f t="shared" si="1949"/>
        <v>760.72414888000321</v>
      </c>
      <c r="AD6547" s="4">
        <f t="shared" si="1950"/>
        <v>30945413040.278343</v>
      </c>
      <c r="AE6547" s="4">
        <f t="shared" si="1951"/>
        <v>6269.6259852376215</v>
      </c>
      <c r="AF6547" s="27">
        <v>-10.156431443339946</v>
      </c>
      <c r="AG6547" s="6">
        <f t="shared" si="1952"/>
        <v>79.410369801491541</v>
      </c>
      <c r="AH6547" s="6">
        <f t="shared" si="1953"/>
        <v>413152345.02829218</v>
      </c>
      <c r="AI6547" s="6">
        <f t="shared" si="1954"/>
        <v>654.47287132631175</v>
      </c>
      <c r="AK6547" s="1">
        <f t="shared" si="1955"/>
        <v>2.4582775737711102E-7</v>
      </c>
      <c r="AL6547" s="1">
        <f t="shared" si="1956"/>
        <v>1.2133485325459512</v>
      </c>
    </row>
    <row r="6548" spans="4:38" x14ac:dyDescent="0.25">
      <c r="D6548" s="1">
        <v>2009</v>
      </c>
      <c r="E6548" s="1" t="s">
        <v>174</v>
      </c>
      <c r="F6548" s="2" t="s">
        <v>371</v>
      </c>
      <c r="G6548">
        <v>2</v>
      </c>
      <c r="H6548">
        <v>5007954</v>
      </c>
      <c r="I6548" s="1">
        <v>925.01700000000005</v>
      </c>
      <c r="J6548" s="1">
        <v>7349</v>
      </c>
      <c r="K6548" s="1">
        <v>119690.6</v>
      </c>
      <c r="L6548" s="1">
        <v>108510.6</v>
      </c>
      <c r="M6548" s="3">
        <v>52</v>
      </c>
      <c r="N6548">
        <v>61.4</v>
      </c>
      <c r="O6548">
        <v>47</v>
      </c>
      <c r="P6548"/>
      <c r="Q6548" s="1">
        <f t="shared" si="1938"/>
        <v>10</v>
      </c>
      <c r="R6548" s="5">
        <f t="shared" si="1939"/>
        <v>-0.1591322105431576</v>
      </c>
      <c r="S6548" s="4">
        <f t="shared" si="1940"/>
        <v>19.046629759236861</v>
      </c>
      <c r="T6548" s="6">
        <f t="shared" si="1941"/>
        <v>-1.2361100139933492</v>
      </c>
      <c r="U6548" s="6">
        <f t="shared" si="1942"/>
        <v>1.3413103928442671</v>
      </c>
      <c r="V6548" s="4">
        <f t="shared" si="1943"/>
        <v>61.240867789456843</v>
      </c>
      <c r="W6548" s="4">
        <f t="shared" si="1944"/>
        <v>4.8565914899007439</v>
      </c>
      <c r="X6548" s="4">
        <f t="shared" si="1945"/>
        <v>24321586.778214391</v>
      </c>
      <c r="Y6548" s="6">
        <f t="shared" si="1946"/>
        <v>45.763889986006653</v>
      </c>
      <c r="Z6548" s="6">
        <f t="shared" si="1947"/>
        <v>68.963679468589575</v>
      </c>
      <c r="AA6548" s="6">
        <f t="shared" si="1948"/>
        <v>345366934.44944102</v>
      </c>
      <c r="AB6548" s="26">
        <v>-13.586906357416865</v>
      </c>
      <c r="AC6548" s="4">
        <f t="shared" si="1949"/>
        <v>853.81245638713835</v>
      </c>
      <c r="AD6548" s="4">
        <f t="shared" si="1950"/>
        <v>39552371827.573662</v>
      </c>
      <c r="AE6548" s="4">
        <f t="shared" si="1951"/>
        <v>7897.9103696986158</v>
      </c>
      <c r="AF6548" s="27">
        <v>-10.156431443339946</v>
      </c>
      <c r="AG6548" s="6">
        <f t="shared" si="1952"/>
        <v>82.164462130104482</v>
      </c>
      <c r="AH6548" s="6">
        <f t="shared" si="1953"/>
        <v>470490855.31975085</v>
      </c>
      <c r="AI6548" s="6">
        <f t="shared" si="1954"/>
        <v>760.03524266202862</v>
      </c>
      <c r="AK6548" s="1">
        <f t="shared" si="1955"/>
        <v>2.1586883843762535E-7</v>
      </c>
      <c r="AL6548" s="1">
        <f t="shared" si="1956"/>
        <v>1.0810612129290595</v>
      </c>
    </row>
    <row r="6549" spans="4:38" x14ac:dyDescent="0.25">
      <c r="D6549" s="1">
        <v>2010</v>
      </c>
      <c r="E6549" s="1" t="s">
        <v>174</v>
      </c>
      <c r="F6549" s="2" t="s">
        <v>371</v>
      </c>
      <c r="G6549">
        <v>2</v>
      </c>
      <c r="H6549">
        <v>5087213</v>
      </c>
      <c r="I6549" s="1">
        <v>792.3972</v>
      </c>
      <c r="J6549" s="1">
        <v>7407</v>
      </c>
      <c r="K6549" s="1">
        <v>124697</v>
      </c>
      <c r="L6549" s="1">
        <v>110869.6</v>
      </c>
      <c r="M6549" s="3">
        <v>51</v>
      </c>
      <c r="N6549">
        <v>59.4</v>
      </c>
      <c r="O6549">
        <v>46</v>
      </c>
      <c r="P6549"/>
      <c r="Q6549" s="1">
        <f t="shared" si="1938"/>
        <v>10</v>
      </c>
      <c r="R6549" s="5">
        <f t="shared" si="1939"/>
        <v>-0.18576542168498325</v>
      </c>
      <c r="S6549" s="4">
        <f t="shared" si="1940"/>
        <v>23.164390787852358</v>
      </c>
      <c r="T6549" s="6">
        <f t="shared" si="1941"/>
        <v>-1.294088353177524</v>
      </c>
      <c r="U6549" s="6">
        <f t="shared" si="1942"/>
        <v>1.4347505808145082</v>
      </c>
      <c r="V6549" s="4">
        <f t="shared" si="1943"/>
        <v>59.214234578315015</v>
      </c>
      <c r="W6549" s="4">
        <f t="shared" si="1944"/>
        <v>3.4207556212336958</v>
      </c>
      <c r="X6549" s="4">
        <f t="shared" si="1945"/>
        <v>17402112.466163132</v>
      </c>
      <c r="Y6549" s="6">
        <f t="shared" si="1946"/>
        <v>44.705911646822479</v>
      </c>
      <c r="Z6549" s="6">
        <f t="shared" si="1947"/>
        <v>55.228916481787088</v>
      </c>
      <c r="AA6549" s="6">
        <f t="shared" si="1948"/>
        <v>280961261.90206152</v>
      </c>
      <c r="AB6549" s="26">
        <v>-13.586906357416865</v>
      </c>
      <c r="AC6549" s="4">
        <f t="shared" si="1949"/>
        <v>731.40126048093225</v>
      </c>
      <c r="AD6549" s="4">
        <f t="shared" si="1950"/>
        <v>29483467478.007206</v>
      </c>
      <c r="AE6549" s="4">
        <f t="shared" si="1951"/>
        <v>5795.6031088156133</v>
      </c>
      <c r="AF6549" s="27">
        <v>-10.156431443339946</v>
      </c>
      <c r="AG6549" s="6">
        <f t="shared" si="1952"/>
        <v>78.483292260545369</v>
      </c>
      <c r="AH6549" s="6">
        <f t="shared" si="1953"/>
        <v>409415231.1898151</v>
      </c>
      <c r="AI6549" s="6">
        <f t="shared" si="1954"/>
        <v>621.89941034037815</v>
      </c>
      <c r="AK6549" s="1">
        <f t="shared" si="1955"/>
        <v>2.4807165609896844E-7</v>
      </c>
      <c r="AL6549" s="1">
        <f t="shared" si="1956"/>
        <v>1.2619933538382013</v>
      </c>
    </row>
    <row r="6550" spans="4:38" x14ac:dyDescent="0.25">
      <c r="D6550" s="1">
        <v>2011</v>
      </c>
      <c r="E6550" s="1" t="s">
        <v>174</v>
      </c>
      <c r="F6550" s="2" t="s">
        <v>371</v>
      </c>
      <c r="G6550">
        <v>2</v>
      </c>
      <c r="H6550">
        <v>5174085</v>
      </c>
      <c r="I6550" s="1">
        <v>916.14800000000002</v>
      </c>
      <c r="J6550" s="1">
        <v>7470</v>
      </c>
      <c r="K6550" s="1">
        <v>129913</v>
      </c>
      <c r="L6550" s="1">
        <v>108695.7</v>
      </c>
      <c r="M6550" s="3">
        <v>51</v>
      </c>
      <c r="N6550">
        <v>57.5</v>
      </c>
      <c r="O6550">
        <v>46</v>
      </c>
      <c r="P6550"/>
      <c r="Q6550" s="1">
        <f t="shared" si="1938"/>
        <v>10</v>
      </c>
      <c r="R6550" s="5">
        <f t="shared" si="1939"/>
        <v>-0.16067272973362381</v>
      </c>
      <c r="S6550" s="4">
        <f t="shared" si="1940"/>
        <v>20.87347633788427</v>
      </c>
      <c r="T6550" s="6">
        <f t="shared" si="1941"/>
        <v>-1.2396047417490721</v>
      </c>
      <c r="U6550" s="6">
        <f t="shared" si="1942"/>
        <v>1.3473970512773461</v>
      </c>
      <c r="V6550" s="4">
        <f t="shared" si="1943"/>
        <v>57.339327270266374</v>
      </c>
      <c r="W6550" s="4">
        <f t="shared" si="1944"/>
        <v>4.3890532902621455</v>
      </c>
      <c r="X6550" s="4">
        <f t="shared" si="1945"/>
        <v>22709334.793346014</v>
      </c>
      <c r="Y6550" s="6">
        <f t="shared" si="1946"/>
        <v>44.760395258250931</v>
      </c>
      <c r="Z6550" s="6">
        <f t="shared" si="1947"/>
        <v>67.993914572655655</v>
      </c>
      <c r="AA6550" s="6">
        <f t="shared" si="1948"/>
        <v>351806293.48165905</v>
      </c>
      <c r="AB6550" s="26">
        <v>-13.586906357416865</v>
      </c>
      <c r="AC6550" s="4">
        <f t="shared" si="1949"/>
        <v>845.62616070208878</v>
      </c>
      <c r="AD6550" s="4">
        <f t="shared" si="1950"/>
        <v>40084604870.275681</v>
      </c>
      <c r="AE6550" s="4">
        <f t="shared" si="1951"/>
        <v>7747.1871587489723</v>
      </c>
      <c r="AF6550" s="27">
        <v>-10.156431443339946</v>
      </c>
      <c r="AG6550" s="6">
        <f t="shared" si="1952"/>
        <v>81.932821820359493</v>
      </c>
      <c r="AH6550" s="6">
        <f t="shared" si="1953"/>
        <v>481437968.94872934</v>
      </c>
      <c r="AI6550" s="6">
        <f t="shared" si="1954"/>
        <v>750.62590845078705</v>
      </c>
      <c r="AK6550" s="1">
        <f t="shared" si="1955"/>
        <v>2.1096033338453937E-7</v>
      </c>
      <c r="AL6550" s="1">
        <f t="shared" si="1956"/>
        <v>1.0915266965599444</v>
      </c>
    </row>
    <row r="6551" spans="4:38" x14ac:dyDescent="0.25">
      <c r="D6551" s="1">
        <v>2012</v>
      </c>
      <c r="E6551" s="1" t="s">
        <v>174</v>
      </c>
      <c r="F6551" s="2" t="s">
        <v>371</v>
      </c>
      <c r="G6551">
        <v>2</v>
      </c>
      <c r="H6551">
        <v>5267900</v>
      </c>
      <c r="I6551" s="1">
        <v>1147.213</v>
      </c>
      <c r="J6551" s="1">
        <v>7508</v>
      </c>
      <c r="K6551" s="1">
        <v>134552</v>
      </c>
      <c r="L6551" s="1">
        <v>108888.9</v>
      </c>
      <c r="M6551" s="3">
        <v>50</v>
      </c>
      <c r="N6551">
        <v>55.8</v>
      </c>
      <c r="O6551">
        <v>45</v>
      </c>
      <c r="P6551"/>
      <c r="Q6551" s="1">
        <f t="shared" si="1938"/>
        <v>10</v>
      </c>
      <c r="R6551" s="5">
        <f t="shared" si="1939"/>
        <v>-0.12831095881933</v>
      </c>
      <c r="S6551" s="4">
        <f t="shared" si="1940"/>
        <v>17.26449613105849</v>
      </c>
      <c r="T6551" s="6">
        <f t="shared" si="1941"/>
        <v>-1.1617199517910666</v>
      </c>
      <c r="U6551" s="6">
        <f t="shared" si="1942"/>
        <v>1.2649840765858227</v>
      </c>
      <c r="V6551" s="4">
        <f t="shared" si="1943"/>
        <v>55.67168904118067</v>
      </c>
      <c r="W6551" s="4">
        <f t="shared" si="1944"/>
        <v>6.6449260452854233</v>
      </c>
      <c r="X6551" s="4">
        <f t="shared" si="1945"/>
        <v>35004805.913959078</v>
      </c>
      <c r="Y6551" s="6">
        <f t="shared" si="1946"/>
        <v>43.838280048208937</v>
      </c>
      <c r="Z6551" s="6">
        <f t="shared" si="1947"/>
        <v>90.689916279129335</v>
      </c>
      <c r="AA6551" s="6">
        <f t="shared" si="1948"/>
        <v>477745409.96682543</v>
      </c>
      <c r="AB6551" s="26">
        <v>-13.586906357416865</v>
      </c>
      <c r="AC6551" s="4">
        <f t="shared" si="1949"/>
        <v>1058.9045925958746</v>
      </c>
      <c r="AD6551" s="4">
        <f t="shared" si="1950"/>
        <v>63993875756.723824</v>
      </c>
      <c r="AE6551" s="4">
        <f t="shared" si="1951"/>
        <v>12147.89114385691</v>
      </c>
      <c r="AF6551" s="27">
        <v>-10.156431443339946</v>
      </c>
      <c r="AG6551" s="6">
        <f t="shared" si="1952"/>
        <v>87.425815728492921</v>
      </c>
      <c r="AH6551" s="6">
        <f t="shared" si="1953"/>
        <v>613794119.37712646</v>
      </c>
      <c r="AI6551" s="6">
        <f t="shared" si="1954"/>
        <v>1002.9603233933154</v>
      </c>
      <c r="AK6551" s="1">
        <f t="shared" si="1955"/>
        <v>1.6546967660176696E-7</v>
      </c>
      <c r="AL6551" s="1">
        <f t="shared" si="1956"/>
        <v>0.87167770937044819</v>
      </c>
    </row>
    <row r="6552" spans="4:38" x14ac:dyDescent="0.25">
      <c r="D6552" s="1">
        <v>2013</v>
      </c>
      <c r="E6552" s="1" t="s">
        <v>174</v>
      </c>
      <c r="F6552" s="2" t="s">
        <v>371</v>
      </c>
      <c r="G6552">
        <v>2</v>
      </c>
      <c r="H6552">
        <v>5366375</v>
      </c>
      <c r="I6552" s="1">
        <v>1076.1500000000001</v>
      </c>
      <c r="J6552" s="1">
        <v>7479</v>
      </c>
      <c r="K6552" s="1">
        <v>138500</v>
      </c>
      <c r="L6552" s="1">
        <v>109090.9</v>
      </c>
      <c r="M6552" s="3">
        <v>49</v>
      </c>
      <c r="N6552">
        <v>54</v>
      </c>
      <c r="O6552">
        <v>44</v>
      </c>
      <c r="P6552"/>
      <c r="Q6552" s="1">
        <f t="shared" si="1938"/>
        <v>10</v>
      </c>
      <c r="R6552" s="5">
        <f t="shared" si="1939"/>
        <v>-0.13678390558936951</v>
      </c>
      <c r="S6552" s="4">
        <f t="shared" si="1940"/>
        <v>18.944570924127678</v>
      </c>
      <c r="T6552" s="6">
        <f t="shared" si="1941"/>
        <v>-1.1830995906934918</v>
      </c>
      <c r="U6552" s="6">
        <f t="shared" si="1942"/>
        <v>1.2906539913838464</v>
      </c>
      <c r="V6552" s="4">
        <f t="shared" si="1943"/>
        <v>53.863216094410632</v>
      </c>
      <c r="W6552" s="4">
        <f t="shared" si="1944"/>
        <v>5.6805192596334955</v>
      </c>
      <c r="X6552" s="4">
        <f t="shared" si="1945"/>
        <v>30483796.5419157</v>
      </c>
      <c r="Y6552" s="6">
        <f t="shared" si="1946"/>
        <v>42.816900409306506</v>
      </c>
      <c r="Z6552" s="6">
        <f t="shared" si="1947"/>
        <v>83.38020935000138</v>
      </c>
      <c r="AA6552" s="6">
        <f t="shared" si="1948"/>
        <v>447449470.95061368</v>
      </c>
      <c r="AB6552" s="26">
        <v>-13.586906357416865</v>
      </c>
      <c r="AC6552" s="4">
        <f t="shared" si="1949"/>
        <v>993.31177150367944</v>
      </c>
      <c r="AD6552" s="4">
        <f t="shared" si="1950"/>
        <v>57363997731.147606</v>
      </c>
      <c r="AE6552" s="4">
        <f t="shared" si="1951"/>
        <v>10689.524629036847</v>
      </c>
      <c r="AF6552" s="27">
        <v>-10.156431443339946</v>
      </c>
      <c r="AG6552" s="6">
        <f t="shared" si="1952"/>
        <v>85.845955177675279</v>
      </c>
      <c r="AH6552" s="6">
        <f t="shared" si="1953"/>
        <v>586536399.73514676</v>
      </c>
      <c r="AI6552" s="6">
        <f t="shared" si="1954"/>
        <v>923.83124664455261</v>
      </c>
      <c r="AK6552" s="1">
        <f t="shared" si="1955"/>
        <v>1.7315943985618162E-7</v>
      </c>
      <c r="AL6552" s="1">
        <f t="shared" si="1956"/>
        <v>0.92923848905821682</v>
      </c>
    </row>
    <row r="6553" spans="4:38" x14ac:dyDescent="0.25">
      <c r="D6553" s="1">
        <v>2014</v>
      </c>
      <c r="E6553" s="1" t="s">
        <v>174</v>
      </c>
      <c r="F6553" s="2" t="s">
        <v>371</v>
      </c>
      <c r="G6553">
        <v>2</v>
      </c>
      <c r="H6553">
        <v>5466328</v>
      </c>
      <c r="I6553" s="1">
        <v>1261.2760000000001</v>
      </c>
      <c r="J6553" s="1">
        <v>7371</v>
      </c>
      <c r="K6553" s="1">
        <v>141206.9</v>
      </c>
      <c r="L6553" s="1">
        <v>109302.3</v>
      </c>
      <c r="M6553" s="3">
        <v>48</v>
      </c>
      <c r="N6553">
        <v>52.2</v>
      </c>
      <c r="O6553">
        <v>43</v>
      </c>
      <c r="P6553"/>
      <c r="Q6553" s="1">
        <f t="shared" si="1938"/>
        <v>10</v>
      </c>
      <c r="R6553" s="5">
        <f t="shared" si="1939"/>
        <v>-0.11670720762148808</v>
      </c>
      <c r="S6553" s="4">
        <f t="shared" si="1940"/>
        <v>16.479862995886702</v>
      </c>
      <c r="T6553" s="6">
        <f t="shared" si="1941"/>
        <v>-1.1310789286130785</v>
      </c>
      <c r="U6553" s="6">
        <f t="shared" si="1942"/>
        <v>1.236295283789453</v>
      </c>
      <c r="V6553" s="4">
        <f t="shared" si="1943"/>
        <v>52.083292792378515</v>
      </c>
      <c r="W6553" s="4">
        <f t="shared" si="1944"/>
        <v>7.6534374121605788</v>
      </c>
      <c r="X6553" s="4">
        <f t="shared" si="1945"/>
        <v>41836199.222340912</v>
      </c>
      <c r="Y6553" s="6">
        <f t="shared" si="1946"/>
        <v>41.868921071386922</v>
      </c>
      <c r="Z6553" s="6">
        <f t="shared" si="1947"/>
        <v>102.02061081507784</v>
      </c>
      <c r="AA6553" s="6">
        <f t="shared" si="1948"/>
        <v>557678121.47556281</v>
      </c>
      <c r="AB6553" s="26">
        <v>-13.586906357416865</v>
      </c>
      <c r="AC6553" s="4">
        <f t="shared" si="1949"/>
        <v>1164.1874254658503</v>
      </c>
      <c r="AD6553" s="4">
        <f t="shared" si="1950"/>
        <v>80265464520.40271</v>
      </c>
      <c r="AE6553" s="4">
        <f t="shared" si="1951"/>
        <v>14683.616592418659</v>
      </c>
      <c r="AF6553" s="27">
        <v>-10.156431443339946</v>
      </c>
      <c r="AG6553" s="6">
        <f t="shared" si="1952"/>
        <v>89.79418841966843</v>
      </c>
      <c r="AH6553" s="6">
        <f t="shared" si="1953"/>
        <v>700240072.89298606</v>
      </c>
      <c r="AI6553" s="6">
        <f t="shared" si="1954"/>
        <v>1132.5525479320572</v>
      </c>
      <c r="AK6553" s="1">
        <f t="shared" si="1955"/>
        <v>1.4504213392671828E-7</v>
      </c>
      <c r="AL6553" s="1">
        <f t="shared" si="1956"/>
        <v>0.79284787786336997</v>
      </c>
    </row>
    <row r="6554" spans="4:38" x14ac:dyDescent="0.25">
      <c r="D6554" s="1">
        <v>2015</v>
      </c>
      <c r="E6554" s="1" t="s">
        <v>174</v>
      </c>
      <c r="F6554" s="2" t="s">
        <v>371</v>
      </c>
      <c r="G6554">
        <v>2</v>
      </c>
      <c r="H6554">
        <v>5565287</v>
      </c>
      <c r="I6554" s="1">
        <v>1196.2059999999999</v>
      </c>
      <c r="J6554" s="1">
        <v>7195</v>
      </c>
      <c r="K6554" s="1">
        <v>142475.20000000001</v>
      </c>
      <c r="M6554" s="3">
        <v>47</v>
      </c>
      <c r="N6554">
        <v>50.5</v>
      </c>
      <c r="O6554">
        <v>42</v>
      </c>
      <c r="P6554"/>
      <c r="Q6554" s="1">
        <f t="shared" si="1938"/>
        <v>10</v>
      </c>
      <c r="R6554" s="5">
        <f t="shared" si="1939"/>
        <v>-0.12305572785958273</v>
      </c>
      <c r="S6554" s="4">
        <f t="shared" si="1940"/>
        <v>17.532389437939621</v>
      </c>
      <c r="T6554" s="6">
        <f t="shared" si="1941"/>
        <v>-1.1480499484376621</v>
      </c>
      <c r="U6554" s="6">
        <f t="shared" si="1942"/>
        <v>0</v>
      </c>
      <c r="V6554" s="4">
        <f t="shared" si="1943"/>
        <v>50.37694427214042</v>
      </c>
      <c r="W6554" s="4">
        <f t="shared" si="1944"/>
        <v>6.8228349834132835</v>
      </c>
      <c r="X6554" s="4">
        <f t="shared" si="1945"/>
        <v>37971034.83633516</v>
      </c>
      <c r="Y6554" s="6">
        <f t="shared" si="1946"/>
        <v>40.851950051562341</v>
      </c>
      <c r="Z6554" s="6" t="e">
        <f t="shared" si="1947"/>
        <v>#DIV/0!</v>
      </c>
      <c r="AA6554" s="6" t="e">
        <f t="shared" si="1948"/>
        <v>#DIV/0!</v>
      </c>
      <c r="AB6554" s="26">
        <v>-13.586906357416865</v>
      </c>
      <c r="AC6554" s="4">
        <f t="shared" si="1949"/>
        <v>1104.1262843872416</v>
      </c>
      <c r="AD6554" s="4">
        <f t="shared" si="1950"/>
        <v>73504222942.122208</v>
      </c>
      <c r="AE6554" s="4">
        <f t="shared" si="1951"/>
        <v>13207.624861417247</v>
      </c>
      <c r="AF6554" s="27">
        <v>-10.156431443339946</v>
      </c>
      <c r="AG6554" s="6">
        <f t="shared" si="1952"/>
        <v>88.466808061456319</v>
      </c>
      <c r="AH6554" s="6">
        <f t="shared" si="1953"/>
        <v>676136970.62012064</v>
      </c>
      <c r="AI6554" s="6">
        <f t="shared" si="1954"/>
        <v>1058.2452660396241</v>
      </c>
      <c r="AK6554" s="1">
        <f t="shared" si="1955"/>
        <v>1.5021263271589706E-7</v>
      </c>
      <c r="AL6554" s="1">
        <f t="shared" si="1956"/>
        <v>0.83597641208955653</v>
      </c>
    </row>
    <row r="6555" spans="4:38" x14ac:dyDescent="0.25">
      <c r="D6555" s="1">
        <v>2016</v>
      </c>
      <c r="E6555" s="1" t="s">
        <v>174</v>
      </c>
      <c r="F6555" s="2" t="s">
        <v>371</v>
      </c>
      <c r="G6555">
        <v>2</v>
      </c>
      <c r="H6555">
        <v>5662372</v>
      </c>
      <c r="I6555" s="1">
        <v>0</v>
      </c>
      <c r="J6555" s="1">
        <v>6951</v>
      </c>
      <c r="K6555" s="1">
        <v>142438.5</v>
      </c>
      <c r="M6555" s="3"/>
      <c r="N6555">
        <v>48.8</v>
      </c>
      <c r="O6555"/>
      <c r="P6555"/>
      <c r="Q6555" s="1">
        <f t="shared" si="1938"/>
        <v>10</v>
      </c>
      <c r="R6555" s="5" t="e">
        <f t="shared" si="1939"/>
        <v>#DIV/0!</v>
      </c>
      <c r="S6555" s="4" t="e">
        <f t="shared" si="1940"/>
        <v>#DIV/0!</v>
      </c>
      <c r="T6555" s="6" t="e">
        <f t="shared" si="1941"/>
        <v>#NUM!</v>
      </c>
      <c r="U6555" s="6" t="e">
        <f t="shared" si="1942"/>
        <v>#NUM!</v>
      </c>
      <c r="V6555" s="4" t="e">
        <f t="shared" si="1943"/>
        <v>#DIV/0!</v>
      </c>
      <c r="W6555" s="4" t="e">
        <f t="shared" si="1944"/>
        <v>#DIV/0!</v>
      </c>
      <c r="X6555" s="4" t="e">
        <f t="shared" si="1945"/>
        <v>#DIV/0!</v>
      </c>
      <c r="Y6555" s="6" t="e">
        <f t="shared" si="1946"/>
        <v>#NUM!</v>
      </c>
      <c r="Z6555" s="6" t="e">
        <f t="shared" si="1947"/>
        <v>#NUM!</v>
      </c>
      <c r="AA6555" s="6" t="e">
        <f t="shared" si="1948"/>
        <v>#NUM!</v>
      </c>
      <c r="AB6555" s="26">
        <v>-13.586906357416865</v>
      </c>
      <c r="AC6555" s="4">
        <f t="shared" si="1949"/>
        <v>0</v>
      </c>
      <c r="AD6555" s="4">
        <f t="shared" si="1950"/>
        <v>0</v>
      </c>
      <c r="AE6555" s="4">
        <f t="shared" si="1951"/>
        <v>0</v>
      </c>
      <c r="AF6555" s="27">
        <v>-10.156431443339946</v>
      </c>
      <c r="AG6555" s="6" t="e">
        <f t="shared" si="1952"/>
        <v>#NUM!</v>
      </c>
      <c r="AH6555" s="6">
        <f t="shared" si="1953"/>
        <v>0</v>
      </c>
      <c r="AI6555" s="6" t="e">
        <f t="shared" si="1954"/>
        <v>#NUM!</v>
      </c>
      <c r="AK6555" s="1" t="e">
        <f t="shared" si="1955"/>
        <v>#DIV/0!</v>
      </c>
      <c r="AL6555" s="1" t="e">
        <f t="shared" si="1956"/>
        <v>#DIV/0!</v>
      </c>
    </row>
    <row r="6556" spans="4:38" x14ac:dyDescent="0.25">
      <c r="D6556" s="1">
        <v>1980</v>
      </c>
      <c r="E6556" s="1" t="s">
        <v>179</v>
      </c>
      <c r="F6556" s="2" t="s">
        <v>372</v>
      </c>
      <c r="G6556">
        <v>3</v>
      </c>
      <c r="H6556">
        <v>7637</v>
      </c>
      <c r="I6556" s="1">
        <v>0</v>
      </c>
      <c r="J6556" s="1">
        <v>12</v>
      </c>
      <c r="K6556" s="1">
        <v>176.47059999999999</v>
      </c>
      <c r="M6556" s="3"/>
      <c r="N6556">
        <v>68</v>
      </c>
      <c r="O6556"/>
      <c r="P6556"/>
      <c r="Q6556" s="1">
        <f t="shared" si="1938"/>
        <v>10</v>
      </c>
      <c r="R6556" s="5" t="e">
        <f t="shared" si="1939"/>
        <v>#DIV/0!</v>
      </c>
      <c r="S6556" s="4" t="e">
        <f t="shared" si="1940"/>
        <v>#DIV/0!</v>
      </c>
      <c r="T6556" s="6" t="e">
        <f t="shared" si="1941"/>
        <v>#NUM!</v>
      </c>
      <c r="U6556" s="6" t="e">
        <f t="shared" si="1942"/>
        <v>#NUM!</v>
      </c>
      <c r="V6556" s="4" t="e">
        <f t="shared" si="1943"/>
        <v>#DIV/0!</v>
      </c>
      <c r="W6556" s="4" t="e">
        <f t="shared" si="1944"/>
        <v>#DIV/0!</v>
      </c>
      <c r="X6556" s="4" t="e">
        <f t="shared" si="1945"/>
        <v>#DIV/0!</v>
      </c>
      <c r="Y6556" s="6" t="e">
        <f t="shared" si="1946"/>
        <v>#NUM!</v>
      </c>
      <c r="Z6556" s="6" t="e">
        <f t="shared" si="1947"/>
        <v>#NUM!</v>
      </c>
      <c r="AA6556" s="6" t="e">
        <f t="shared" si="1948"/>
        <v>#NUM!</v>
      </c>
      <c r="AB6556" s="26">
        <v>-13.586906357416865</v>
      </c>
      <c r="AC6556" s="4">
        <f t="shared" si="1949"/>
        <v>0</v>
      </c>
      <c r="AD6556" s="4">
        <f t="shared" si="1950"/>
        <v>0</v>
      </c>
      <c r="AE6556" s="4">
        <f t="shared" si="1951"/>
        <v>0</v>
      </c>
      <c r="AF6556" s="27">
        <v>-10.156431443339946</v>
      </c>
      <c r="AG6556" s="6" t="e">
        <f t="shared" si="1952"/>
        <v>#NUM!</v>
      </c>
      <c r="AH6556" s="6">
        <f t="shared" si="1953"/>
        <v>0</v>
      </c>
      <c r="AI6556" s="6" t="e">
        <f t="shared" si="1954"/>
        <v>#NUM!</v>
      </c>
      <c r="AK6556" s="1" t="e">
        <f t="shared" si="1955"/>
        <v>#DIV/0!</v>
      </c>
      <c r="AL6556" s="1" t="e">
        <f t="shared" si="1956"/>
        <v>#DIV/0!</v>
      </c>
    </row>
    <row r="6557" spans="4:38" x14ac:dyDescent="0.25">
      <c r="D6557" s="1">
        <v>1981</v>
      </c>
      <c r="E6557" s="1" t="s">
        <v>179</v>
      </c>
      <c r="F6557" s="2" t="s">
        <v>372</v>
      </c>
      <c r="G6557">
        <v>3</v>
      </c>
      <c r="H6557">
        <v>7827</v>
      </c>
      <c r="I6557" s="1">
        <v>0</v>
      </c>
      <c r="J6557" s="1">
        <v>12</v>
      </c>
      <c r="K6557" s="1">
        <v>182.3708</v>
      </c>
      <c r="M6557" s="3"/>
      <c r="N6557">
        <v>65.8</v>
      </c>
      <c r="O6557"/>
      <c r="P6557"/>
      <c r="Q6557" s="1">
        <f t="shared" si="1938"/>
        <v>10</v>
      </c>
      <c r="R6557" s="5" t="e">
        <f t="shared" si="1939"/>
        <v>#DIV/0!</v>
      </c>
      <c r="S6557" s="4" t="e">
        <f t="shared" si="1940"/>
        <v>#DIV/0!</v>
      </c>
      <c r="T6557" s="6" t="e">
        <f t="shared" si="1941"/>
        <v>#NUM!</v>
      </c>
      <c r="U6557" s="6" t="e">
        <f t="shared" si="1942"/>
        <v>#NUM!</v>
      </c>
      <c r="V6557" s="4" t="e">
        <f t="shared" si="1943"/>
        <v>#DIV/0!</v>
      </c>
      <c r="W6557" s="4" t="e">
        <f t="shared" si="1944"/>
        <v>#DIV/0!</v>
      </c>
      <c r="X6557" s="4" t="e">
        <f t="shared" si="1945"/>
        <v>#DIV/0!</v>
      </c>
      <c r="Y6557" s="6" t="e">
        <f t="shared" si="1946"/>
        <v>#NUM!</v>
      </c>
      <c r="Z6557" s="6" t="e">
        <f t="shared" si="1947"/>
        <v>#NUM!</v>
      </c>
      <c r="AA6557" s="6" t="e">
        <f t="shared" si="1948"/>
        <v>#NUM!</v>
      </c>
      <c r="AB6557" s="26">
        <v>-13.586906357416865</v>
      </c>
      <c r="AC6557" s="4">
        <f t="shared" si="1949"/>
        <v>0</v>
      </c>
      <c r="AD6557" s="4">
        <f t="shared" si="1950"/>
        <v>0</v>
      </c>
      <c r="AE6557" s="4">
        <f t="shared" si="1951"/>
        <v>0</v>
      </c>
      <c r="AF6557" s="27">
        <v>-10.156431443339946</v>
      </c>
      <c r="AG6557" s="6" t="e">
        <f t="shared" si="1952"/>
        <v>#NUM!</v>
      </c>
      <c r="AH6557" s="6">
        <f t="shared" si="1953"/>
        <v>0</v>
      </c>
      <c r="AI6557" s="6" t="e">
        <f t="shared" si="1954"/>
        <v>#NUM!</v>
      </c>
      <c r="AK6557" s="1" t="e">
        <f t="shared" si="1955"/>
        <v>#DIV/0!</v>
      </c>
      <c r="AL6557" s="1" t="e">
        <f t="shared" si="1956"/>
        <v>#DIV/0!</v>
      </c>
    </row>
    <row r="6558" spans="4:38" x14ac:dyDescent="0.25">
      <c r="D6558" s="1">
        <v>1982</v>
      </c>
      <c r="E6558" s="1" t="s">
        <v>179</v>
      </c>
      <c r="F6558" s="2" t="s">
        <v>372</v>
      </c>
      <c r="G6558">
        <v>3</v>
      </c>
      <c r="H6558">
        <v>7956</v>
      </c>
      <c r="I6558" s="1">
        <v>0</v>
      </c>
      <c r="J6558" s="1">
        <v>13</v>
      </c>
      <c r="K6558" s="1">
        <v>203.125</v>
      </c>
      <c r="M6558" s="3"/>
      <c r="N6558">
        <v>64</v>
      </c>
      <c r="O6558"/>
      <c r="P6558"/>
      <c r="Q6558" s="1">
        <f t="shared" si="1938"/>
        <v>10</v>
      </c>
      <c r="R6558" s="5" t="e">
        <f t="shared" si="1939"/>
        <v>#DIV/0!</v>
      </c>
      <c r="S6558" s="4" t="e">
        <f t="shared" si="1940"/>
        <v>#DIV/0!</v>
      </c>
      <c r="T6558" s="6" t="e">
        <f t="shared" si="1941"/>
        <v>#NUM!</v>
      </c>
      <c r="U6558" s="6" t="e">
        <f t="shared" si="1942"/>
        <v>#NUM!</v>
      </c>
      <c r="V6558" s="4" t="e">
        <f t="shared" si="1943"/>
        <v>#DIV/0!</v>
      </c>
      <c r="W6558" s="4" t="e">
        <f t="shared" si="1944"/>
        <v>#DIV/0!</v>
      </c>
      <c r="X6558" s="4" t="e">
        <f t="shared" si="1945"/>
        <v>#DIV/0!</v>
      </c>
      <c r="Y6558" s="6" t="e">
        <f t="shared" si="1946"/>
        <v>#NUM!</v>
      </c>
      <c r="Z6558" s="6" t="e">
        <f t="shared" si="1947"/>
        <v>#NUM!</v>
      </c>
      <c r="AA6558" s="6" t="e">
        <f t="shared" si="1948"/>
        <v>#NUM!</v>
      </c>
      <c r="AB6558" s="26">
        <v>-13.586906357416865</v>
      </c>
      <c r="AC6558" s="4">
        <f t="shared" si="1949"/>
        <v>0</v>
      </c>
      <c r="AD6558" s="4">
        <f t="shared" si="1950"/>
        <v>0</v>
      </c>
      <c r="AE6558" s="4">
        <f t="shared" si="1951"/>
        <v>0</v>
      </c>
      <c r="AF6558" s="27">
        <v>-10.156431443339946</v>
      </c>
      <c r="AG6558" s="6" t="e">
        <f t="shared" si="1952"/>
        <v>#NUM!</v>
      </c>
      <c r="AH6558" s="6">
        <f t="shared" si="1953"/>
        <v>0</v>
      </c>
      <c r="AI6558" s="6" t="e">
        <f t="shared" si="1954"/>
        <v>#NUM!</v>
      </c>
      <c r="AK6558" s="1" t="e">
        <f t="shared" si="1955"/>
        <v>#DIV/0!</v>
      </c>
      <c r="AL6558" s="1" t="e">
        <f t="shared" si="1956"/>
        <v>#DIV/0!</v>
      </c>
    </row>
    <row r="6559" spans="4:38" x14ac:dyDescent="0.25">
      <c r="D6559" s="1">
        <v>1983</v>
      </c>
      <c r="E6559" s="1" t="s">
        <v>179</v>
      </c>
      <c r="F6559" s="2" t="s">
        <v>372</v>
      </c>
      <c r="G6559">
        <v>3</v>
      </c>
      <c r="H6559">
        <v>8041</v>
      </c>
      <c r="I6559" s="1">
        <v>0</v>
      </c>
      <c r="J6559" s="1">
        <v>13</v>
      </c>
      <c r="K6559" s="1">
        <v>208.33330000000001</v>
      </c>
      <c r="M6559" s="3"/>
      <c r="N6559">
        <v>62.4</v>
      </c>
      <c r="O6559"/>
      <c r="P6559"/>
      <c r="Q6559" s="1">
        <f t="shared" si="1938"/>
        <v>10</v>
      </c>
      <c r="R6559" s="5" t="e">
        <f t="shared" si="1939"/>
        <v>#DIV/0!</v>
      </c>
      <c r="S6559" s="4" t="e">
        <f t="shared" si="1940"/>
        <v>#DIV/0!</v>
      </c>
      <c r="T6559" s="6" t="e">
        <f t="shared" si="1941"/>
        <v>#NUM!</v>
      </c>
      <c r="U6559" s="6" t="e">
        <f t="shared" si="1942"/>
        <v>#NUM!</v>
      </c>
      <c r="V6559" s="4" t="e">
        <f t="shared" si="1943"/>
        <v>#DIV/0!</v>
      </c>
      <c r="W6559" s="4" t="e">
        <f t="shared" si="1944"/>
        <v>#DIV/0!</v>
      </c>
      <c r="X6559" s="4" t="e">
        <f t="shared" si="1945"/>
        <v>#DIV/0!</v>
      </c>
      <c r="Y6559" s="6" t="e">
        <f t="shared" si="1946"/>
        <v>#NUM!</v>
      </c>
      <c r="Z6559" s="6" t="e">
        <f t="shared" si="1947"/>
        <v>#NUM!</v>
      </c>
      <c r="AA6559" s="6" t="e">
        <f t="shared" si="1948"/>
        <v>#NUM!</v>
      </c>
      <c r="AB6559" s="26">
        <v>-13.586906357416865</v>
      </c>
      <c r="AC6559" s="4">
        <f t="shared" si="1949"/>
        <v>0</v>
      </c>
      <c r="AD6559" s="4">
        <f t="shared" si="1950"/>
        <v>0</v>
      </c>
      <c r="AE6559" s="4">
        <f t="shared" si="1951"/>
        <v>0</v>
      </c>
      <c r="AF6559" s="27">
        <v>-10.156431443339946</v>
      </c>
      <c r="AG6559" s="6" t="e">
        <f t="shared" si="1952"/>
        <v>#NUM!</v>
      </c>
      <c r="AH6559" s="6">
        <f t="shared" si="1953"/>
        <v>0</v>
      </c>
      <c r="AI6559" s="6" t="e">
        <f t="shared" si="1954"/>
        <v>#NUM!</v>
      </c>
      <c r="AK6559" s="1" t="e">
        <f t="shared" si="1955"/>
        <v>#DIV/0!</v>
      </c>
      <c r="AL6559" s="1" t="e">
        <f t="shared" si="1956"/>
        <v>#DIV/0!</v>
      </c>
    </row>
    <row r="6560" spans="4:38" x14ac:dyDescent="0.25">
      <c r="D6560" s="1">
        <v>1984</v>
      </c>
      <c r="E6560" s="1" t="s">
        <v>179</v>
      </c>
      <c r="F6560" s="2" t="s">
        <v>372</v>
      </c>
      <c r="G6560">
        <v>3</v>
      </c>
      <c r="H6560">
        <v>8115</v>
      </c>
      <c r="I6560" s="1">
        <v>0</v>
      </c>
      <c r="J6560" s="1">
        <v>13</v>
      </c>
      <c r="K6560" s="1">
        <v>212.41829999999999</v>
      </c>
      <c r="M6560" s="3"/>
      <c r="N6560">
        <v>61.2</v>
      </c>
      <c r="O6560"/>
      <c r="P6560"/>
      <c r="Q6560" s="1">
        <f t="shared" si="1938"/>
        <v>10</v>
      </c>
      <c r="R6560" s="5" t="e">
        <f t="shared" si="1939"/>
        <v>#DIV/0!</v>
      </c>
      <c r="S6560" s="4" t="e">
        <f t="shared" si="1940"/>
        <v>#DIV/0!</v>
      </c>
      <c r="T6560" s="6" t="e">
        <f t="shared" si="1941"/>
        <v>#NUM!</v>
      </c>
      <c r="U6560" s="6" t="e">
        <f t="shared" si="1942"/>
        <v>#NUM!</v>
      </c>
      <c r="V6560" s="4" t="e">
        <f t="shared" si="1943"/>
        <v>#DIV/0!</v>
      </c>
      <c r="W6560" s="4" t="e">
        <f t="shared" si="1944"/>
        <v>#DIV/0!</v>
      </c>
      <c r="X6560" s="4" t="e">
        <f t="shared" si="1945"/>
        <v>#DIV/0!</v>
      </c>
      <c r="Y6560" s="6" t="e">
        <f t="shared" si="1946"/>
        <v>#NUM!</v>
      </c>
      <c r="Z6560" s="6" t="e">
        <f t="shared" si="1947"/>
        <v>#NUM!</v>
      </c>
      <c r="AA6560" s="6" t="e">
        <f t="shared" si="1948"/>
        <v>#NUM!</v>
      </c>
      <c r="AB6560" s="26">
        <v>-13.586906357416865</v>
      </c>
      <c r="AC6560" s="4">
        <f t="shared" si="1949"/>
        <v>0</v>
      </c>
      <c r="AD6560" s="4">
        <f t="shared" si="1950"/>
        <v>0</v>
      </c>
      <c r="AE6560" s="4">
        <f t="shared" si="1951"/>
        <v>0</v>
      </c>
      <c r="AF6560" s="27">
        <v>-10.156431443339946</v>
      </c>
      <c r="AG6560" s="6" t="e">
        <f t="shared" si="1952"/>
        <v>#NUM!</v>
      </c>
      <c r="AH6560" s="6">
        <f t="shared" si="1953"/>
        <v>0</v>
      </c>
      <c r="AI6560" s="6" t="e">
        <f t="shared" si="1954"/>
        <v>#NUM!</v>
      </c>
      <c r="AK6560" s="1" t="e">
        <f t="shared" si="1955"/>
        <v>#DIV/0!</v>
      </c>
      <c r="AL6560" s="1" t="e">
        <f t="shared" si="1956"/>
        <v>#DIV/0!</v>
      </c>
    </row>
    <row r="6561" spans="4:38" x14ac:dyDescent="0.25">
      <c r="D6561" s="1">
        <v>1985</v>
      </c>
      <c r="E6561" s="1" t="s">
        <v>179</v>
      </c>
      <c r="F6561" s="2" t="s">
        <v>372</v>
      </c>
      <c r="G6561">
        <v>3</v>
      </c>
      <c r="H6561">
        <v>8219</v>
      </c>
      <c r="I6561" s="1">
        <v>0</v>
      </c>
      <c r="J6561" s="1">
        <v>13</v>
      </c>
      <c r="K6561" s="1">
        <v>215.9468</v>
      </c>
      <c r="M6561" s="3"/>
      <c r="N6561">
        <v>60.2</v>
      </c>
      <c r="O6561"/>
      <c r="P6561"/>
      <c r="Q6561" s="1">
        <f t="shared" si="1938"/>
        <v>10</v>
      </c>
      <c r="R6561" s="5" t="e">
        <f t="shared" si="1939"/>
        <v>#DIV/0!</v>
      </c>
      <c r="S6561" s="4" t="e">
        <f t="shared" si="1940"/>
        <v>#DIV/0!</v>
      </c>
      <c r="T6561" s="6" t="e">
        <f t="shared" si="1941"/>
        <v>#NUM!</v>
      </c>
      <c r="U6561" s="6" t="e">
        <f t="shared" si="1942"/>
        <v>#NUM!</v>
      </c>
      <c r="V6561" s="4" t="e">
        <f t="shared" si="1943"/>
        <v>#DIV/0!</v>
      </c>
      <c r="W6561" s="4" t="e">
        <f t="shared" si="1944"/>
        <v>#DIV/0!</v>
      </c>
      <c r="X6561" s="4" t="e">
        <f t="shared" si="1945"/>
        <v>#DIV/0!</v>
      </c>
      <c r="Y6561" s="6" t="e">
        <f t="shared" si="1946"/>
        <v>#NUM!</v>
      </c>
      <c r="Z6561" s="6" t="e">
        <f t="shared" si="1947"/>
        <v>#NUM!</v>
      </c>
      <c r="AA6561" s="6" t="e">
        <f t="shared" si="1948"/>
        <v>#NUM!</v>
      </c>
      <c r="AB6561" s="26">
        <v>-13.586906357416865</v>
      </c>
      <c r="AC6561" s="4">
        <f t="shared" si="1949"/>
        <v>0</v>
      </c>
      <c r="AD6561" s="4">
        <f t="shared" si="1950"/>
        <v>0</v>
      </c>
      <c r="AE6561" s="4">
        <f t="shared" si="1951"/>
        <v>0</v>
      </c>
      <c r="AF6561" s="27">
        <v>-10.156431443339946</v>
      </c>
      <c r="AG6561" s="6" t="e">
        <f t="shared" si="1952"/>
        <v>#NUM!</v>
      </c>
      <c r="AH6561" s="6">
        <f t="shared" si="1953"/>
        <v>0</v>
      </c>
      <c r="AI6561" s="6" t="e">
        <f t="shared" si="1954"/>
        <v>#NUM!</v>
      </c>
      <c r="AK6561" s="1" t="e">
        <f t="shared" si="1955"/>
        <v>#DIV/0!</v>
      </c>
      <c r="AL6561" s="1" t="e">
        <f t="shared" si="1956"/>
        <v>#DIV/0!</v>
      </c>
    </row>
    <row r="6562" spans="4:38" x14ac:dyDescent="0.25">
      <c r="D6562" s="1">
        <v>1986</v>
      </c>
      <c r="E6562" s="1" t="s">
        <v>179</v>
      </c>
      <c r="F6562" s="2" t="s">
        <v>372</v>
      </c>
      <c r="G6562">
        <v>3</v>
      </c>
      <c r="H6562">
        <v>8336</v>
      </c>
      <c r="I6562" s="1">
        <v>0</v>
      </c>
      <c r="J6562" s="1">
        <v>14</v>
      </c>
      <c r="K6562" s="1">
        <v>236.08770000000001</v>
      </c>
      <c r="M6562" s="3"/>
      <c r="N6562">
        <v>59.3</v>
      </c>
      <c r="O6562"/>
      <c r="P6562"/>
      <c r="Q6562" s="1">
        <f t="shared" si="1938"/>
        <v>10</v>
      </c>
      <c r="R6562" s="5" t="e">
        <f t="shared" si="1939"/>
        <v>#DIV/0!</v>
      </c>
      <c r="S6562" s="4" t="e">
        <f t="shared" si="1940"/>
        <v>#DIV/0!</v>
      </c>
      <c r="T6562" s="6" t="e">
        <f t="shared" si="1941"/>
        <v>#NUM!</v>
      </c>
      <c r="U6562" s="6" t="e">
        <f t="shared" si="1942"/>
        <v>#NUM!</v>
      </c>
      <c r="V6562" s="4" t="e">
        <f t="shared" si="1943"/>
        <v>#DIV/0!</v>
      </c>
      <c r="W6562" s="4" t="e">
        <f t="shared" si="1944"/>
        <v>#DIV/0!</v>
      </c>
      <c r="X6562" s="4" t="e">
        <f t="shared" si="1945"/>
        <v>#DIV/0!</v>
      </c>
      <c r="Y6562" s="6" t="e">
        <f t="shared" si="1946"/>
        <v>#NUM!</v>
      </c>
      <c r="Z6562" s="6" t="e">
        <f t="shared" si="1947"/>
        <v>#NUM!</v>
      </c>
      <c r="AA6562" s="6" t="e">
        <f t="shared" si="1948"/>
        <v>#NUM!</v>
      </c>
      <c r="AB6562" s="26">
        <v>-13.586906357416865</v>
      </c>
      <c r="AC6562" s="4">
        <f t="shared" si="1949"/>
        <v>0</v>
      </c>
      <c r="AD6562" s="4">
        <f t="shared" si="1950"/>
        <v>0</v>
      </c>
      <c r="AE6562" s="4">
        <f t="shared" si="1951"/>
        <v>0</v>
      </c>
      <c r="AF6562" s="27">
        <v>-10.156431443339946</v>
      </c>
      <c r="AG6562" s="6" t="e">
        <f t="shared" si="1952"/>
        <v>#NUM!</v>
      </c>
      <c r="AH6562" s="6">
        <f t="shared" si="1953"/>
        <v>0</v>
      </c>
      <c r="AI6562" s="6" t="e">
        <f t="shared" si="1954"/>
        <v>#NUM!</v>
      </c>
      <c r="AK6562" s="1" t="e">
        <f t="shared" si="1955"/>
        <v>#DIV/0!</v>
      </c>
      <c r="AL6562" s="1" t="e">
        <f t="shared" si="1956"/>
        <v>#DIV/0!</v>
      </c>
    </row>
    <row r="6563" spans="4:38" x14ac:dyDescent="0.25">
      <c r="D6563" s="1">
        <v>1987</v>
      </c>
      <c r="E6563" s="1" t="s">
        <v>179</v>
      </c>
      <c r="F6563" s="2" t="s">
        <v>372</v>
      </c>
      <c r="G6563">
        <v>3</v>
      </c>
      <c r="H6563">
        <v>8485</v>
      </c>
      <c r="I6563" s="1">
        <v>0</v>
      </c>
      <c r="J6563" s="1">
        <v>14</v>
      </c>
      <c r="K6563" s="1">
        <v>238.5009</v>
      </c>
      <c r="M6563" s="3"/>
      <c r="N6563">
        <v>58.7</v>
      </c>
      <c r="O6563"/>
      <c r="P6563"/>
      <c r="Q6563" s="1">
        <f t="shared" si="1938"/>
        <v>10</v>
      </c>
      <c r="R6563" s="5" t="e">
        <f t="shared" si="1939"/>
        <v>#DIV/0!</v>
      </c>
      <c r="S6563" s="4" t="e">
        <f t="shared" si="1940"/>
        <v>#DIV/0!</v>
      </c>
      <c r="T6563" s="6" t="e">
        <f t="shared" si="1941"/>
        <v>#NUM!</v>
      </c>
      <c r="U6563" s="6" t="e">
        <f t="shared" si="1942"/>
        <v>#NUM!</v>
      </c>
      <c r="V6563" s="4" t="e">
        <f t="shared" si="1943"/>
        <v>#DIV/0!</v>
      </c>
      <c r="W6563" s="4" t="e">
        <f t="shared" si="1944"/>
        <v>#DIV/0!</v>
      </c>
      <c r="X6563" s="4" t="e">
        <f t="shared" si="1945"/>
        <v>#DIV/0!</v>
      </c>
      <c r="Y6563" s="6" t="e">
        <f t="shared" si="1946"/>
        <v>#NUM!</v>
      </c>
      <c r="Z6563" s="6" t="e">
        <f t="shared" si="1947"/>
        <v>#NUM!</v>
      </c>
      <c r="AA6563" s="6" t="e">
        <f t="shared" si="1948"/>
        <v>#NUM!</v>
      </c>
      <c r="AB6563" s="26">
        <v>-13.586906357416865</v>
      </c>
      <c r="AC6563" s="4">
        <f t="shared" si="1949"/>
        <v>0</v>
      </c>
      <c r="AD6563" s="4">
        <f t="shared" si="1950"/>
        <v>0</v>
      </c>
      <c r="AE6563" s="4">
        <f t="shared" si="1951"/>
        <v>0</v>
      </c>
      <c r="AF6563" s="27">
        <v>-10.156431443339946</v>
      </c>
      <c r="AG6563" s="6" t="e">
        <f t="shared" si="1952"/>
        <v>#NUM!</v>
      </c>
      <c r="AH6563" s="6">
        <f t="shared" si="1953"/>
        <v>0</v>
      </c>
      <c r="AI6563" s="6" t="e">
        <f t="shared" si="1954"/>
        <v>#NUM!</v>
      </c>
      <c r="AK6563" s="1" t="e">
        <f t="shared" si="1955"/>
        <v>#DIV/0!</v>
      </c>
      <c r="AL6563" s="1" t="e">
        <f t="shared" si="1956"/>
        <v>#DIV/0!</v>
      </c>
    </row>
    <row r="6564" spans="4:38" x14ac:dyDescent="0.25">
      <c r="D6564" s="1">
        <v>1988</v>
      </c>
      <c r="E6564" s="1" t="s">
        <v>179</v>
      </c>
      <c r="F6564" s="2" t="s">
        <v>372</v>
      </c>
      <c r="G6564">
        <v>3</v>
      </c>
      <c r="H6564">
        <v>8637</v>
      </c>
      <c r="I6564" s="1">
        <v>0</v>
      </c>
      <c r="J6564" s="1">
        <v>14</v>
      </c>
      <c r="K6564" s="1">
        <v>240.5498</v>
      </c>
      <c r="M6564" s="3"/>
      <c r="N6564">
        <v>58.2</v>
      </c>
      <c r="O6564"/>
      <c r="P6564"/>
      <c r="Q6564" s="1">
        <f t="shared" si="1938"/>
        <v>10</v>
      </c>
      <c r="R6564" s="5" t="e">
        <f t="shared" si="1939"/>
        <v>#DIV/0!</v>
      </c>
      <c r="S6564" s="4" t="e">
        <f t="shared" si="1940"/>
        <v>#DIV/0!</v>
      </c>
      <c r="T6564" s="6" t="e">
        <f t="shared" si="1941"/>
        <v>#NUM!</v>
      </c>
      <c r="U6564" s="6" t="e">
        <f t="shared" si="1942"/>
        <v>#NUM!</v>
      </c>
      <c r="V6564" s="4" t="e">
        <f t="shared" si="1943"/>
        <v>#DIV/0!</v>
      </c>
      <c r="W6564" s="4" t="e">
        <f t="shared" si="1944"/>
        <v>#DIV/0!</v>
      </c>
      <c r="X6564" s="4" t="e">
        <f t="shared" si="1945"/>
        <v>#DIV/0!</v>
      </c>
      <c r="Y6564" s="6" t="e">
        <f t="shared" si="1946"/>
        <v>#NUM!</v>
      </c>
      <c r="Z6564" s="6" t="e">
        <f t="shared" si="1947"/>
        <v>#NUM!</v>
      </c>
      <c r="AA6564" s="6" t="e">
        <f t="shared" si="1948"/>
        <v>#NUM!</v>
      </c>
      <c r="AB6564" s="26">
        <v>-13.586906357416865</v>
      </c>
      <c r="AC6564" s="4">
        <f t="shared" si="1949"/>
        <v>0</v>
      </c>
      <c r="AD6564" s="4">
        <f t="shared" si="1950"/>
        <v>0</v>
      </c>
      <c r="AE6564" s="4">
        <f t="shared" si="1951"/>
        <v>0</v>
      </c>
      <c r="AF6564" s="27">
        <v>-10.156431443339946</v>
      </c>
      <c r="AG6564" s="6" t="e">
        <f t="shared" si="1952"/>
        <v>#NUM!</v>
      </c>
      <c r="AH6564" s="6">
        <f t="shared" si="1953"/>
        <v>0</v>
      </c>
      <c r="AI6564" s="6" t="e">
        <f t="shared" si="1954"/>
        <v>#NUM!</v>
      </c>
      <c r="AK6564" s="1" t="e">
        <f t="shared" si="1955"/>
        <v>#DIV/0!</v>
      </c>
      <c r="AL6564" s="1" t="e">
        <f t="shared" si="1956"/>
        <v>#DIV/0!</v>
      </c>
    </row>
    <row r="6565" spans="4:38" x14ac:dyDescent="0.25">
      <c r="D6565" s="1">
        <v>1989</v>
      </c>
      <c r="E6565" s="1" t="s">
        <v>179</v>
      </c>
      <c r="F6565" s="2" t="s">
        <v>372</v>
      </c>
      <c r="G6565">
        <v>3</v>
      </c>
      <c r="H6565">
        <v>8779</v>
      </c>
      <c r="I6565" s="1">
        <v>0</v>
      </c>
      <c r="J6565" s="1">
        <v>14</v>
      </c>
      <c r="K6565" s="1">
        <v>243.0556</v>
      </c>
      <c r="M6565" s="3"/>
      <c r="N6565">
        <v>57.6</v>
      </c>
      <c r="O6565"/>
      <c r="P6565"/>
      <c r="Q6565" s="1">
        <f t="shared" si="1938"/>
        <v>10</v>
      </c>
      <c r="R6565" s="5" t="e">
        <f t="shared" si="1939"/>
        <v>#DIV/0!</v>
      </c>
      <c r="S6565" s="4" t="e">
        <f t="shared" si="1940"/>
        <v>#DIV/0!</v>
      </c>
      <c r="T6565" s="6" t="e">
        <f t="shared" si="1941"/>
        <v>#NUM!</v>
      </c>
      <c r="U6565" s="6" t="e">
        <f t="shared" si="1942"/>
        <v>#NUM!</v>
      </c>
      <c r="V6565" s="4" t="e">
        <f t="shared" si="1943"/>
        <v>#DIV/0!</v>
      </c>
      <c r="W6565" s="4" t="e">
        <f t="shared" si="1944"/>
        <v>#DIV/0!</v>
      </c>
      <c r="X6565" s="4" t="e">
        <f t="shared" si="1945"/>
        <v>#DIV/0!</v>
      </c>
      <c r="Y6565" s="6" t="e">
        <f t="shared" si="1946"/>
        <v>#NUM!</v>
      </c>
      <c r="Z6565" s="6" t="e">
        <f t="shared" si="1947"/>
        <v>#NUM!</v>
      </c>
      <c r="AA6565" s="6" t="e">
        <f t="shared" si="1948"/>
        <v>#NUM!</v>
      </c>
      <c r="AB6565" s="26">
        <v>-13.586906357416865</v>
      </c>
      <c r="AC6565" s="4">
        <f t="shared" si="1949"/>
        <v>0</v>
      </c>
      <c r="AD6565" s="4">
        <f t="shared" si="1950"/>
        <v>0</v>
      </c>
      <c r="AE6565" s="4">
        <f t="shared" si="1951"/>
        <v>0</v>
      </c>
      <c r="AF6565" s="27">
        <v>-10.156431443339946</v>
      </c>
      <c r="AG6565" s="6" t="e">
        <f t="shared" si="1952"/>
        <v>#NUM!</v>
      </c>
      <c r="AH6565" s="6">
        <f t="shared" si="1953"/>
        <v>0</v>
      </c>
      <c r="AI6565" s="6" t="e">
        <f t="shared" si="1954"/>
        <v>#NUM!</v>
      </c>
      <c r="AK6565" s="1" t="e">
        <f t="shared" si="1955"/>
        <v>#DIV/0!</v>
      </c>
      <c r="AL6565" s="1" t="e">
        <f t="shared" si="1956"/>
        <v>#DIV/0!</v>
      </c>
    </row>
    <row r="6566" spans="4:38" x14ac:dyDescent="0.25">
      <c r="D6566" s="1">
        <v>1990</v>
      </c>
      <c r="E6566" s="1" t="s">
        <v>179</v>
      </c>
      <c r="F6566" s="2" t="s">
        <v>372</v>
      </c>
      <c r="G6566">
        <v>3</v>
      </c>
      <c r="H6566">
        <v>8913</v>
      </c>
      <c r="I6566" s="1">
        <v>0</v>
      </c>
      <c r="J6566" s="1">
        <v>14</v>
      </c>
      <c r="K6566" s="1">
        <v>246.04570000000001</v>
      </c>
      <c r="M6566" s="3"/>
      <c r="N6566">
        <v>56.9</v>
      </c>
      <c r="O6566"/>
      <c r="P6566"/>
      <c r="Q6566" s="1">
        <f t="shared" si="1938"/>
        <v>10</v>
      </c>
      <c r="R6566" s="5" t="e">
        <f t="shared" si="1939"/>
        <v>#DIV/0!</v>
      </c>
      <c r="S6566" s="4" t="e">
        <f t="shared" si="1940"/>
        <v>#DIV/0!</v>
      </c>
      <c r="T6566" s="6" t="e">
        <f t="shared" si="1941"/>
        <v>#NUM!</v>
      </c>
      <c r="U6566" s="6" t="e">
        <f t="shared" si="1942"/>
        <v>#NUM!</v>
      </c>
      <c r="V6566" s="4" t="e">
        <f t="shared" si="1943"/>
        <v>#DIV/0!</v>
      </c>
      <c r="W6566" s="4" t="e">
        <f t="shared" si="1944"/>
        <v>#DIV/0!</v>
      </c>
      <c r="X6566" s="4" t="e">
        <f t="shared" si="1945"/>
        <v>#DIV/0!</v>
      </c>
      <c r="Y6566" s="6" t="e">
        <f t="shared" si="1946"/>
        <v>#NUM!</v>
      </c>
      <c r="Z6566" s="6" t="e">
        <f t="shared" si="1947"/>
        <v>#NUM!</v>
      </c>
      <c r="AA6566" s="6" t="e">
        <f t="shared" si="1948"/>
        <v>#NUM!</v>
      </c>
      <c r="AB6566" s="26">
        <v>-13.586906357416865</v>
      </c>
      <c r="AC6566" s="4">
        <f t="shared" si="1949"/>
        <v>0</v>
      </c>
      <c r="AD6566" s="4">
        <f t="shared" si="1950"/>
        <v>0</v>
      </c>
      <c r="AE6566" s="4">
        <f t="shared" si="1951"/>
        <v>0</v>
      </c>
      <c r="AF6566" s="27">
        <v>-10.156431443339946</v>
      </c>
      <c r="AG6566" s="6" t="e">
        <f t="shared" si="1952"/>
        <v>#NUM!</v>
      </c>
      <c r="AH6566" s="6">
        <f t="shared" si="1953"/>
        <v>0</v>
      </c>
      <c r="AI6566" s="6" t="e">
        <f t="shared" si="1954"/>
        <v>#NUM!</v>
      </c>
      <c r="AK6566" s="1" t="e">
        <f t="shared" si="1955"/>
        <v>#DIV/0!</v>
      </c>
      <c r="AL6566" s="1" t="e">
        <f t="shared" si="1956"/>
        <v>#DIV/0!</v>
      </c>
    </row>
    <row r="6567" spans="4:38" x14ac:dyDescent="0.25">
      <c r="D6567" s="1">
        <v>1991</v>
      </c>
      <c r="E6567" s="1" t="s">
        <v>179</v>
      </c>
      <c r="F6567" s="2" t="s">
        <v>372</v>
      </c>
      <c r="G6567">
        <v>3</v>
      </c>
      <c r="H6567">
        <v>9026</v>
      </c>
      <c r="I6567" s="1">
        <v>0</v>
      </c>
      <c r="J6567" s="1">
        <v>14</v>
      </c>
      <c r="K6567" s="1">
        <v>249.55439999999999</v>
      </c>
      <c r="M6567" s="3"/>
      <c r="N6567">
        <v>56.1</v>
      </c>
      <c r="O6567"/>
      <c r="P6567"/>
      <c r="Q6567" s="1">
        <f t="shared" si="1938"/>
        <v>10</v>
      </c>
      <c r="R6567" s="5" t="e">
        <f t="shared" si="1939"/>
        <v>#DIV/0!</v>
      </c>
      <c r="S6567" s="4" t="e">
        <f t="shared" si="1940"/>
        <v>#DIV/0!</v>
      </c>
      <c r="T6567" s="6" t="e">
        <f t="shared" si="1941"/>
        <v>#NUM!</v>
      </c>
      <c r="U6567" s="6" t="e">
        <f t="shared" si="1942"/>
        <v>#NUM!</v>
      </c>
      <c r="V6567" s="4" t="e">
        <f t="shared" si="1943"/>
        <v>#DIV/0!</v>
      </c>
      <c r="W6567" s="4" t="e">
        <f t="shared" si="1944"/>
        <v>#DIV/0!</v>
      </c>
      <c r="X6567" s="4" t="e">
        <f t="shared" si="1945"/>
        <v>#DIV/0!</v>
      </c>
      <c r="Y6567" s="6" t="e">
        <f t="shared" si="1946"/>
        <v>#NUM!</v>
      </c>
      <c r="Z6567" s="6" t="e">
        <f t="shared" si="1947"/>
        <v>#NUM!</v>
      </c>
      <c r="AA6567" s="6" t="e">
        <f t="shared" si="1948"/>
        <v>#NUM!</v>
      </c>
      <c r="AB6567" s="26">
        <v>-13.586906357416865</v>
      </c>
      <c r="AC6567" s="4">
        <f t="shared" si="1949"/>
        <v>0</v>
      </c>
      <c r="AD6567" s="4">
        <f t="shared" si="1950"/>
        <v>0</v>
      </c>
      <c r="AE6567" s="4">
        <f t="shared" si="1951"/>
        <v>0</v>
      </c>
      <c r="AF6567" s="27">
        <v>-10.156431443339946</v>
      </c>
      <c r="AG6567" s="6" t="e">
        <f t="shared" si="1952"/>
        <v>#NUM!</v>
      </c>
      <c r="AH6567" s="6">
        <f t="shared" si="1953"/>
        <v>0</v>
      </c>
      <c r="AI6567" s="6" t="e">
        <f t="shared" si="1954"/>
        <v>#NUM!</v>
      </c>
      <c r="AK6567" s="1" t="e">
        <f t="shared" si="1955"/>
        <v>#DIV/0!</v>
      </c>
      <c r="AL6567" s="1" t="e">
        <f t="shared" si="1956"/>
        <v>#DIV/0!</v>
      </c>
    </row>
    <row r="6568" spans="4:38" x14ac:dyDescent="0.25">
      <c r="D6568" s="1">
        <v>1992</v>
      </c>
      <c r="E6568" s="1" t="s">
        <v>179</v>
      </c>
      <c r="F6568" s="2" t="s">
        <v>372</v>
      </c>
      <c r="G6568">
        <v>3</v>
      </c>
      <c r="H6568">
        <v>9112</v>
      </c>
      <c r="I6568" s="1">
        <v>0</v>
      </c>
      <c r="J6568" s="1">
        <v>14</v>
      </c>
      <c r="K6568" s="1">
        <v>254.5455</v>
      </c>
      <c r="M6568" s="3"/>
      <c r="N6568">
        <v>55</v>
      </c>
      <c r="O6568"/>
      <c r="P6568"/>
      <c r="Q6568" s="1">
        <f t="shared" si="1938"/>
        <v>10</v>
      </c>
      <c r="R6568" s="5" t="e">
        <f t="shared" si="1939"/>
        <v>#DIV/0!</v>
      </c>
      <c r="S6568" s="4" t="e">
        <f t="shared" si="1940"/>
        <v>#DIV/0!</v>
      </c>
      <c r="T6568" s="6" t="e">
        <f t="shared" si="1941"/>
        <v>#NUM!</v>
      </c>
      <c r="U6568" s="6" t="e">
        <f t="shared" si="1942"/>
        <v>#NUM!</v>
      </c>
      <c r="V6568" s="4" t="e">
        <f t="shared" si="1943"/>
        <v>#DIV/0!</v>
      </c>
      <c r="W6568" s="4" t="e">
        <f t="shared" si="1944"/>
        <v>#DIV/0!</v>
      </c>
      <c r="X6568" s="4" t="e">
        <f t="shared" si="1945"/>
        <v>#DIV/0!</v>
      </c>
      <c r="Y6568" s="6" t="e">
        <f t="shared" si="1946"/>
        <v>#NUM!</v>
      </c>
      <c r="Z6568" s="6" t="e">
        <f t="shared" si="1947"/>
        <v>#NUM!</v>
      </c>
      <c r="AA6568" s="6" t="e">
        <f t="shared" si="1948"/>
        <v>#NUM!</v>
      </c>
      <c r="AB6568" s="26">
        <v>-13.586906357416865</v>
      </c>
      <c r="AC6568" s="4">
        <f t="shared" si="1949"/>
        <v>0</v>
      </c>
      <c r="AD6568" s="4">
        <f t="shared" si="1950"/>
        <v>0</v>
      </c>
      <c r="AE6568" s="4">
        <f t="shared" si="1951"/>
        <v>0</v>
      </c>
      <c r="AF6568" s="27">
        <v>-10.156431443339946</v>
      </c>
      <c r="AG6568" s="6" t="e">
        <f t="shared" si="1952"/>
        <v>#NUM!</v>
      </c>
      <c r="AH6568" s="6">
        <f t="shared" si="1953"/>
        <v>0</v>
      </c>
      <c r="AI6568" s="6" t="e">
        <f t="shared" si="1954"/>
        <v>#NUM!</v>
      </c>
      <c r="AK6568" s="1" t="e">
        <f t="shared" si="1955"/>
        <v>#DIV/0!</v>
      </c>
      <c r="AL6568" s="1" t="e">
        <f t="shared" si="1956"/>
        <v>#DIV/0!</v>
      </c>
    </row>
    <row r="6569" spans="4:38" x14ac:dyDescent="0.25">
      <c r="D6569" s="1">
        <v>1993</v>
      </c>
      <c r="E6569" s="1" t="s">
        <v>179</v>
      </c>
      <c r="F6569" s="2" t="s">
        <v>372</v>
      </c>
      <c r="G6569">
        <v>3</v>
      </c>
      <c r="H6569">
        <v>9194</v>
      </c>
      <c r="I6569" s="1">
        <v>0</v>
      </c>
      <c r="J6569" s="1">
        <v>13</v>
      </c>
      <c r="K6569" s="1">
        <v>241.63570000000001</v>
      </c>
      <c r="M6569" s="3"/>
      <c r="N6569">
        <v>53.8</v>
      </c>
      <c r="O6569"/>
      <c r="P6569"/>
      <c r="Q6569" s="1">
        <f t="shared" si="1938"/>
        <v>10</v>
      </c>
      <c r="R6569" s="5" t="e">
        <f t="shared" si="1939"/>
        <v>#DIV/0!</v>
      </c>
      <c r="S6569" s="4" t="e">
        <f t="shared" si="1940"/>
        <v>#DIV/0!</v>
      </c>
      <c r="T6569" s="6" t="e">
        <f t="shared" si="1941"/>
        <v>#NUM!</v>
      </c>
      <c r="U6569" s="6" t="e">
        <f t="shared" si="1942"/>
        <v>#NUM!</v>
      </c>
      <c r="V6569" s="4" t="e">
        <f t="shared" si="1943"/>
        <v>#DIV/0!</v>
      </c>
      <c r="W6569" s="4" t="e">
        <f t="shared" si="1944"/>
        <v>#DIV/0!</v>
      </c>
      <c r="X6569" s="4" t="e">
        <f t="shared" si="1945"/>
        <v>#DIV/0!</v>
      </c>
      <c r="Y6569" s="6" t="e">
        <f t="shared" si="1946"/>
        <v>#NUM!</v>
      </c>
      <c r="Z6569" s="6" t="e">
        <f t="shared" si="1947"/>
        <v>#NUM!</v>
      </c>
      <c r="AA6569" s="6" t="e">
        <f t="shared" si="1948"/>
        <v>#NUM!</v>
      </c>
      <c r="AB6569" s="26">
        <v>-13.586906357416865</v>
      </c>
      <c r="AC6569" s="4">
        <f t="shared" si="1949"/>
        <v>0</v>
      </c>
      <c r="AD6569" s="4">
        <f t="shared" si="1950"/>
        <v>0</v>
      </c>
      <c r="AE6569" s="4">
        <f t="shared" si="1951"/>
        <v>0</v>
      </c>
      <c r="AF6569" s="27">
        <v>-10.156431443339946</v>
      </c>
      <c r="AG6569" s="6" t="e">
        <f t="shared" si="1952"/>
        <v>#NUM!</v>
      </c>
      <c r="AH6569" s="6">
        <f t="shared" si="1953"/>
        <v>0</v>
      </c>
      <c r="AI6569" s="6" t="e">
        <f t="shared" si="1954"/>
        <v>#NUM!</v>
      </c>
      <c r="AK6569" s="1" t="e">
        <f t="shared" si="1955"/>
        <v>#DIV/0!</v>
      </c>
      <c r="AL6569" s="1" t="e">
        <f t="shared" si="1956"/>
        <v>#DIV/0!</v>
      </c>
    </row>
    <row r="6570" spans="4:38" x14ac:dyDescent="0.25">
      <c r="D6570" s="1">
        <v>1994</v>
      </c>
      <c r="E6570" s="1" t="s">
        <v>179</v>
      </c>
      <c r="F6570" s="2" t="s">
        <v>372</v>
      </c>
      <c r="G6570">
        <v>3</v>
      </c>
      <c r="H6570">
        <v>9252</v>
      </c>
      <c r="I6570" s="1">
        <v>0</v>
      </c>
      <c r="J6570" s="1">
        <v>13</v>
      </c>
      <c r="K6570" s="1">
        <v>248.0916</v>
      </c>
      <c r="M6570" s="3"/>
      <c r="N6570">
        <v>52.4</v>
      </c>
      <c r="O6570"/>
      <c r="P6570"/>
      <c r="Q6570" s="1">
        <f t="shared" si="1938"/>
        <v>10</v>
      </c>
      <c r="R6570" s="5" t="e">
        <f t="shared" si="1939"/>
        <v>#DIV/0!</v>
      </c>
      <c r="S6570" s="4" t="e">
        <f t="shared" si="1940"/>
        <v>#DIV/0!</v>
      </c>
      <c r="T6570" s="6" t="e">
        <f t="shared" si="1941"/>
        <v>#NUM!</v>
      </c>
      <c r="U6570" s="6" t="e">
        <f t="shared" si="1942"/>
        <v>#NUM!</v>
      </c>
      <c r="V6570" s="4" t="e">
        <f t="shared" si="1943"/>
        <v>#DIV/0!</v>
      </c>
      <c r="W6570" s="4" t="e">
        <f t="shared" si="1944"/>
        <v>#DIV/0!</v>
      </c>
      <c r="X6570" s="4" t="e">
        <f t="shared" si="1945"/>
        <v>#DIV/0!</v>
      </c>
      <c r="Y6570" s="6" t="e">
        <f t="shared" si="1946"/>
        <v>#NUM!</v>
      </c>
      <c r="Z6570" s="6" t="e">
        <f t="shared" si="1947"/>
        <v>#NUM!</v>
      </c>
      <c r="AA6570" s="6" t="e">
        <f t="shared" si="1948"/>
        <v>#NUM!</v>
      </c>
      <c r="AB6570" s="26">
        <v>-13.586906357416865</v>
      </c>
      <c r="AC6570" s="4">
        <f t="shared" si="1949"/>
        <v>0</v>
      </c>
      <c r="AD6570" s="4">
        <f t="shared" si="1950"/>
        <v>0</v>
      </c>
      <c r="AE6570" s="4">
        <f t="shared" si="1951"/>
        <v>0</v>
      </c>
      <c r="AF6570" s="27">
        <v>-10.156431443339946</v>
      </c>
      <c r="AG6570" s="6" t="e">
        <f t="shared" si="1952"/>
        <v>#NUM!</v>
      </c>
      <c r="AH6570" s="6">
        <f t="shared" si="1953"/>
        <v>0</v>
      </c>
      <c r="AI6570" s="6" t="e">
        <f t="shared" si="1954"/>
        <v>#NUM!</v>
      </c>
      <c r="AK6570" s="1" t="e">
        <f t="shared" si="1955"/>
        <v>#DIV/0!</v>
      </c>
      <c r="AL6570" s="1" t="e">
        <f t="shared" si="1956"/>
        <v>#DIV/0!</v>
      </c>
    </row>
    <row r="6571" spans="4:38" x14ac:dyDescent="0.25">
      <c r="D6571" s="1">
        <v>1995</v>
      </c>
      <c r="E6571" s="1" t="s">
        <v>179</v>
      </c>
      <c r="F6571" s="2" t="s">
        <v>372</v>
      </c>
      <c r="G6571">
        <v>3</v>
      </c>
      <c r="H6571">
        <v>9298</v>
      </c>
      <c r="I6571" s="1">
        <v>0</v>
      </c>
      <c r="J6571" s="1">
        <v>13</v>
      </c>
      <c r="K6571" s="1">
        <v>255.90549999999999</v>
      </c>
      <c r="M6571" s="3"/>
      <c r="N6571">
        <v>50.8</v>
      </c>
      <c r="O6571"/>
      <c r="P6571"/>
      <c r="Q6571" s="1">
        <f t="shared" si="1938"/>
        <v>10</v>
      </c>
      <c r="R6571" s="5" t="e">
        <f t="shared" si="1939"/>
        <v>#DIV/0!</v>
      </c>
      <c r="S6571" s="4" t="e">
        <f t="shared" si="1940"/>
        <v>#DIV/0!</v>
      </c>
      <c r="T6571" s="6" t="e">
        <f t="shared" si="1941"/>
        <v>#NUM!</v>
      </c>
      <c r="U6571" s="6" t="e">
        <f t="shared" si="1942"/>
        <v>#NUM!</v>
      </c>
      <c r="V6571" s="4" t="e">
        <f t="shared" si="1943"/>
        <v>#DIV/0!</v>
      </c>
      <c r="W6571" s="4" t="e">
        <f t="shared" si="1944"/>
        <v>#DIV/0!</v>
      </c>
      <c r="X6571" s="4" t="e">
        <f t="shared" si="1945"/>
        <v>#DIV/0!</v>
      </c>
      <c r="Y6571" s="6" t="e">
        <f t="shared" si="1946"/>
        <v>#NUM!</v>
      </c>
      <c r="Z6571" s="6" t="e">
        <f t="shared" si="1947"/>
        <v>#NUM!</v>
      </c>
      <c r="AA6571" s="6" t="e">
        <f t="shared" si="1948"/>
        <v>#NUM!</v>
      </c>
      <c r="AB6571" s="26">
        <v>-13.586906357416865</v>
      </c>
      <c r="AC6571" s="4">
        <f t="shared" si="1949"/>
        <v>0</v>
      </c>
      <c r="AD6571" s="4">
        <f t="shared" si="1950"/>
        <v>0</v>
      </c>
      <c r="AE6571" s="4">
        <f t="shared" si="1951"/>
        <v>0</v>
      </c>
      <c r="AF6571" s="27">
        <v>-10.156431443339946</v>
      </c>
      <c r="AG6571" s="6" t="e">
        <f t="shared" si="1952"/>
        <v>#NUM!</v>
      </c>
      <c r="AH6571" s="6">
        <f t="shared" si="1953"/>
        <v>0</v>
      </c>
      <c r="AI6571" s="6" t="e">
        <f t="shared" si="1954"/>
        <v>#NUM!</v>
      </c>
      <c r="AK6571" s="1" t="e">
        <f t="shared" si="1955"/>
        <v>#DIV/0!</v>
      </c>
      <c r="AL6571" s="1" t="e">
        <f t="shared" si="1956"/>
        <v>#DIV/0!</v>
      </c>
    </row>
    <row r="6572" spans="4:38" x14ac:dyDescent="0.25">
      <c r="D6572" s="1">
        <v>1996</v>
      </c>
      <c r="E6572" s="1" t="s">
        <v>179</v>
      </c>
      <c r="F6572" s="2" t="s">
        <v>372</v>
      </c>
      <c r="G6572">
        <v>3</v>
      </c>
      <c r="H6572">
        <v>9323</v>
      </c>
      <c r="I6572" s="1">
        <v>0</v>
      </c>
      <c r="J6572" s="1">
        <v>13</v>
      </c>
      <c r="K6572" s="1">
        <v>265.30610000000001</v>
      </c>
      <c r="M6572" s="3"/>
      <c r="N6572">
        <v>49</v>
      </c>
      <c r="O6572"/>
      <c r="P6572"/>
      <c r="Q6572" s="1">
        <f t="shared" si="1938"/>
        <v>10</v>
      </c>
      <c r="R6572" s="5" t="e">
        <f t="shared" si="1939"/>
        <v>#DIV/0!</v>
      </c>
      <c r="S6572" s="4" t="e">
        <f t="shared" si="1940"/>
        <v>#DIV/0!</v>
      </c>
      <c r="T6572" s="6" t="e">
        <f t="shared" si="1941"/>
        <v>#NUM!</v>
      </c>
      <c r="U6572" s="6" t="e">
        <f t="shared" si="1942"/>
        <v>#NUM!</v>
      </c>
      <c r="V6572" s="4" t="e">
        <f t="shared" si="1943"/>
        <v>#DIV/0!</v>
      </c>
      <c r="W6572" s="4" t="e">
        <f t="shared" si="1944"/>
        <v>#DIV/0!</v>
      </c>
      <c r="X6572" s="4" t="e">
        <f t="shared" si="1945"/>
        <v>#DIV/0!</v>
      </c>
      <c r="Y6572" s="6" t="e">
        <f t="shared" si="1946"/>
        <v>#NUM!</v>
      </c>
      <c r="Z6572" s="6" t="e">
        <f t="shared" si="1947"/>
        <v>#NUM!</v>
      </c>
      <c r="AA6572" s="6" t="e">
        <f t="shared" si="1948"/>
        <v>#NUM!</v>
      </c>
      <c r="AB6572" s="26">
        <v>-13.586906357416865</v>
      </c>
      <c r="AC6572" s="4">
        <f t="shared" si="1949"/>
        <v>0</v>
      </c>
      <c r="AD6572" s="4">
        <f t="shared" si="1950"/>
        <v>0</v>
      </c>
      <c r="AE6572" s="4">
        <f t="shared" si="1951"/>
        <v>0</v>
      </c>
      <c r="AF6572" s="27">
        <v>-10.156431443339946</v>
      </c>
      <c r="AG6572" s="6" t="e">
        <f t="shared" si="1952"/>
        <v>#NUM!</v>
      </c>
      <c r="AH6572" s="6">
        <f t="shared" si="1953"/>
        <v>0</v>
      </c>
      <c r="AI6572" s="6" t="e">
        <f t="shared" si="1954"/>
        <v>#NUM!</v>
      </c>
      <c r="AK6572" s="1" t="e">
        <f t="shared" si="1955"/>
        <v>#DIV/0!</v>
      </c>
      <c r="AL6572" s="1" t="e">
        <f t="shared" si="1956"/>
        <v>#DIV/0!</v>
      </c>
    </row>
    <row r="6573" spans="4:38" x14ac:dyDescent="0.25">
      <c r="D6573" s="1">
        <v>1997</v>
      </c>
      <c r="E6573" s="1" t="s">
        <v>179</v>
      </c>
      <c r="F6573" s="2" t="s">
        <v>372</v>
      </c>
      <c r="G6573">
        <v>3</v>
      </c>
      <c r="H6573">
        <v>9323</v>
      </c>
      <c r="I6573" s="1">
        <v>0</v>
      </c>
      <c r="J6573" s="1">
        <v>12</v>
      </c>
      <c r="K6573" s="1">
        <v>254.77709999999999</v>
      </c>
      <c r="M6573" s="3"/>
      <c r="N6573">
        <v>47.1</v>
      </c>
      <c r="O6573"/>
      <c r="P6573"/>
      <c r="Q6573" s="1">
        <f t="shared" si="1938"/>
        <v>10</v>
      </c>
      <c r="R6573" s="5" t="e">
        <f t="shared" si="1939"/>
        <v>#DIV/0!</v>
      </c>
      <c r="S6573" s="4" t="e">
        <f t="shared" si="1940"/>
        <v>#DIV/0!</v>
      </c>
      <c r="T6573" s="6" t="e">
        <f t="shared" si="1941"/>
        <v>#NUM!</v>
      </c>
      <c r="U6573" s="6" t="e">
        <f t="shared" si="1942"/>
        <v>#NUM!</v>
      </c>
      <c r="V6573" s="4" t="e">
        <f t="shared" si="1943"/>
        <v>#DIV/0!</v>
      </c>
      <c r="W6573" s="4" t="e">
        <f t="shared" si="1944"/>
        <v>#DIV/0!</v>
      </c>
      <c r="X6573" s="4" t="e">
        <f t="shared" si="1945"/>
        <v>#DIV/0!</v>
      </c>
      <c r="Y6573" s="6" t="e">
        <f t="shared" si="1946"/>
        <v>#NUM!</v>
      </c>
      <c r="Z6573" s="6" t="e">
        <f t="shared" si="1947"/>
        <v>#NUM!</v>
      </c>
      <c r="AA6573" s="6" t="e">
        <f t="shared" si="1948"/>
        <v>#NUM!</v>
      </c>
      <c r="AB6573" s="26">
        <v>-13.586906357416865</v>
      </c>
      <c r="AC6573" s="4">
        <f t="shared" si="1949"/>
        <v>0</v>
      </c>
      <c r="AD6573" s="4">
        <f t="shared" si="1950"/>
        <v>0</v>
      </c>
      <c r="AE6573" s="4">
        <f t="shared" si="1951"/>
        <v>0</v>
      </c>
      <c r="AF6573" s="27">
        <v>-10.156431443339946</v>
      </c>
      <c r="AG6573" s="6" t="e">
        <f t="shared" si="1952"/>
        <v>#NUM!</v>
      </c>
      <c r="AH6573" s="6">
        <f t="shared" si="1953"/>
        <v>0</v>
      </c>
      <c r="AI6573" s="6" t="e">
        <f t="shared" si="1954"/>
        <v>#NUM!</v>
      </c>
      <c r="AK6573" s="1" t="e">
        <f t="shared" si="1955"/>
        <v>#DIV/0!</v>
      </c>
      <c r="AL6573" s="1" t="e">
        <f t="shared" si="1956"/>
        <v>#DIV/0!</v>
      </c>
    </row>
    <row r="6574" spans="4:38" x14ac:dyDescent="0.25">
      <c r="D6574" s="1">
        <v>1998</v>
      </c>
      <c r="E6574" s="1" t="s">
        <v>179</v>
      </c>
      <c r="F6574" s="2" t="s">
        <v>372</v>
      </c>
      <c r="G6574">
        <v>3</v>
      </c>
      <c r="H6574">
        <v>9332</v>
      </c>
      <c r="I6574" s="1">
        <v>0</v>
      </c>
      <c r="J6574" s="1">
        <v>12</v>
      </c>
      <c r="K6574" s="1">
        <v>264.90069999999997</v>
      </c>
      <c r="M6574" s="3"/>
      <c r="N6574">
        <v>45.3</v>
      </c>
      <c r="O6574"/>
      <c r="P6574"/>
      <c r="Q6574" s="1">
        <f t="shared" si="1938"/>
        <v>10</v>
      </c>
      <c r="R6574" s="5" t="e">
        <f t="shared" si="1939"/>
        <v>#DIV/0!</v>
      </c>
      <c r="S6574" s="4" t="e">
        <f t="shared" si="1940"/>
        <v>#DIV/0!</v>
      </c>
      <c r="T6574" s="6" t="e">
        <f t="shared" si="1941"/>
        <v>#NUM!</v>
      </c>
      <c r="U6574" s="6" t="e">
        <f t="shared" si="1942"/>
        <v>#NUM!</v>
      </c>
      <c r="V6574" s="4" t="e">
        <f t="shared" si="1943"/>
        <v>#DIV/0!</v>
      </c>
      <c r="W6574" s="4" t="e">
        <f t="shared" si="1944"/>
        <v>#DIV/0!</v>
      </c>
      <c r="X6574" s="4" t="e">
        <f t="shared" si="1945"/>
        <v>#DIV/0!</v>
      </c>
      <c r="Y6574" s="6" t="e">
        <f t="shared" si="1946"/>
        <v>#NUM!</v>
      </c>
      <c r="Z6574" s="6" t="e">
        <f t="shared" si="1947"/>
        <v>#NUM!</v>
      </c>
      <c r="AA6574" s="6" t="e">
        <f t="shared" si="1948"/>
        <v>#NUM!</v>
      </c>
      <c r="AB6574" s="26">
        <v>-13.586906357416865</v>
      </c>
      <c r="AC6574" s="4">
        <f t="shared" si="1949"/>
        <v>0</v>
      </c>
      <c r="AD6574" s="4">
        <f t="shared" si="1950"/>
        <v>0</v>
      </c>
      <c r="AE6574" s="4">
        <f t="shared" si="1951"/>
        <v>0</v>
      </c>
      <c r="AF6574" s="27">
        <v>-10.156431443339946</v>
      </c>
      <c r="AG6574" s="6" t="e">
        <f t="shared" si="1952"/>
        <v>#NUM!</v>
      </c>
      <c r="AH6574" s="6">
        <f t="shared" si="1953"/>
        <v>0</v>
      </c>
      <c r="AI6574" s="6" t="e">
        <f t="shared" si="1954"/>
        <v>#NUM!</v>
      </c>
      <c r="AK6574" s="1" t="e">
        <f t="shared" si="1955"/>
        <v>#DIV/0!</v>
      </c>
      <c r="AL6574" s="1" t="e">
        <f t="shared" si="1956"/>
        <v>#DIV/0!</v>
      </c>
    </row>
    <row r="6575" spans="4:38" x14ac:dyDescent="0.25">
      <c r="D6575" s="1">
        <v>1999</v>
      </c>
      <c r="E6575" s="1" t="s">
        <v>179</v>
      </c>
      <c r="F6575" s="2" t="s">
        <v>372</v>
      </c>
      <c r="G6575">
        <v>3</v>
      </c>
      <c r="H6575">
        <v>9346</v>
      </c>
      <c r="I6575" s="1">
        <v>0</v>
      </c>
      <c r="J6575" s="1">
        <v>11</v>
      </c>
      <c r="K6575" s="1">
        <v>252.87360000000001</v>
      </c>
      <c r="M6575" s="3"/>
      <c r="N6575">
        <v>43.5</v>
      </c>
      <c r="O6575"/>
      <c r="P6575"/>
      <c r="Q6575" s="1">
        <f t="shared" si="1938"/>
        <v>10</v>
      </c>
      <c r="R6575" s="5" t="e">
        <f t="shared" si="1939"/>
        <v>#DIV/0!</v>
      </c>
      <c r="S6575" s="4" t="e">
        <f t="shared" si="1940"/>
        <v>#DIV/0!</v>
      </c>
      <c r="T6575" s="6" t="e">
        <f t="shared" si="1941"/>
        <v>#NUM!</v>
      </c>
      <c r="U6575" s="6" t="e">
        <f t="shared" si="1942"/>
        <v>#NUM!</v>
      </c>
      <c r="V6575" s="4" t="e">
        <f t="shared" si="1943"/>
        <v>#DIV/0!</v>
      </c>
      <c r="W6575" s="4" t="e">
        <f t="shared" si="1944"/>
        <v>#DIV/0!</v>
      </c>
      <c r="X6575" s="4" t="e">
        <f t="shared" si="1945"/>
        <v>#DIV/0!</v>
      </c>
      <c r="Y6575" s="6" t="e">
        <f t="shared" si="1946"/>
        <v>#NUM!</v>
      </c>
      <c r="Z6575" s="6" t="e">
        <f t="shared" si="1947"/>
        <v>#NUM!</v>
      </c>
      <c r="AA6575" s="6" t="e">
        <f t="shared" si="1948"/>
        <v>#NUM!</v>
      </c>
      <c r="AB6575" s="26">
        <v>-13.586906357416865</v>
      </c>
      <c r="AC6575" s="4">
        <f t="shared" si="1949"/>
        <v>0</v>
      </c>
      <c r="AD6575" s="4">
        <f t="shared" si="1950"/>
        <v>0</v>
      </c>
      <c r="AE6575" s="4">
        <f t="shared" si="1951"/>
        <v>0</v>
      </c>
      <c r="AF6575" s="27">
        <v>-10.156431443339946</v>
      </c>
      <c r="AG6575" s="6" t="e">
        <f t="shared" si="1952"/>
        <v>#NUM!</v>
      </c>
      <c r="AH6575" s="6">
        <f t="shared" si="1953"/>
        <v>0</v>
      </c>
      <c r="AI6575" s="6" t="e">
        <f t="shared" si="1954"/>
        <v>#NUM!</v>
      </c>
      <c r="AK6575" s="1" t="e">
        <f t="shared" si="1955"/>
        <v>#DIV/0!</v>
      </c>
      <c r="AL6575" s="1" t="e">
        <f t="shared" si="1956"/>
        <v>#DIV/0!</v>
      </c>
    </row>
    <row r="6576" spans="4:38" x14ac:dyDescent="0.25">
      <c r="D6576" s="1">
        <v>2000</v>
      </c>
      <c r="E6576" s="1" t="s">
        <v>179</v>
      </c>
      <c r="F6576" s="2" t="s">
        <v>372</v>
      </c>
      <c r="G6576">
        <v>3</v>
      </c>
      <c r="H6576">
        <v>9394</v>
      </c>
      <c r="I6576" s="1">
        <v>0</v>
      </c>
      <c r="J6576" s="1">
        <v>11</v>
      </c>
      <c r="K6576" s="1">
        <v>262.52980000000002</v>
      </c>
      <c r="M6576" s="3"/>
      <c r="N6576">
        <v>41.9</v>
      </c>
      <c r="O6576"/>
      <c r="P6576"/>
      <c r="Q6576" s="1">
        <f t="shared" si="1938"/>
        <v>10</v>
      </c>
      <c r="R6576" s="5" t="e">
        <f t="shared" si="1939"/>
        <v>#DIV/0!</v>
      </c>
      <c r="S6576" s="4" t="e">
        <f t="shared" si="1940"/>
        <v>#DIV/0!</v>
      </c>
      <c r="T6576" s="6" t="e">
        <f t="shared" si="1941"/>
        <v>#NUM!</v>
      </c>
      <c r="U6576" s="6" t="e">
        <f t="shared" si="1942"/>
        <v>#NUM!</v>
      </c>
      <c r="V6576" s="4" t="e">
        <f t="shared" si="1943"/>
        <v>#DIV/0!</v>
      </c>
      <c r="W6576" s="4" t="e">
        <f t="shared" si="1944"/>
        <v>#DIV/0!</v>
      </c>
      <c r="X6576" s="4" t="e">
        <f t="shared" si="1945"/>
        <v>#DIV/0!</v>
      </c>
      <c r="Y6576" s="6" t="e">
        <f t="shared" si="1946"/>
        <v>#NUM!</v>
      </c>
      <c r="Z6576" s="6" t="e">
        <f t="shared" si="1947"/>
        <v>#NUM!</v>
      </c>
      <c r="AA6576" s="6" t="e">
        <f t="shared" si="1948"/>
        <v>#NUM!</v>
      </c>
      <c r="AB6576" s="26">
        <v>-13.586906357416865</v>
      </c>
      <c r="AC6576" s="4">
        <f t="shared" si="1949"/>
        <v>0</v>
      </c>
      <c r="AD6576" s="4">
        <f t="shared" si="1950"/>
        <v>0</v>
      </c>
      <c r="AE6576" s="4">
        <f t="shared" si="1951"/>
        <v>0</v>
      </c>
      <c r="AF6576" s="27">
        <v>-10.156431443339946</v>
      </c>
      <c r="AG6576" s="6" t="e">
        <f t="shared" si="1952"/>
        <v>#NUM!</v>
      </c>
      <c r="AH6576" s="6">
        <f t="shared" si="1953"/>
        <v>0</v>
      </c>
      <c r="AI6576" s="6" t="e">
        <f t="shared" si="1954"/>
        <v>#NUM!</v>
      </c>
      <c r="AK6576" s="1" t="e">
        <f t="shared" si="1955"/>
        <v>#DIV/0!</v>
      </c>
      <c r="AL6576" s="1" t="e">
        <f t="shared" si="1956"/>
        <v>#DIV/0!</v>
      </c>
    </row>
    <row r="6577" spans="4:38" x14ac:dyDescent="0.25">
      <c r="D6577" s="1">
        <v>2001</v>
      </c>
      <c r="E6577" s="1" t="s">
        <v>179</v>
      </c>
      <c r="F6577" s="2" t="s">
        <v>372</v>
      </c>
      <c r="G6577">
        <v>3</v>
      </c>
      <c r="H6577">
        <v>9484</v>
      </c>
      <c r="I6577" s="1">
        <v>0</v>
      </c>
      <c r="J6577" s="1">
        <v>11</v>
      </c>
      <c r="K6577" s="1">
        <v>271.60489999999999</v>
      </c>
      <c r="M6577" s="3"/>
      <c r="N6577">
        <v>40.5</v>
      </c>
      <c r="O6577"/>
      <c r="P6577"/>
      <c r="Q6577" s="1">
        <f t="shared" si="1938"/>
        <v>10</v>
      </c>
      <c r="R6577" s="5" t="e">
        <f t="shared" si="1939"/>
        <v>#DIV/0!</v>
      </c>
      <c r="S6577" s="4" t="e">
        <f t="shared" si="1940"/>
        <v>#DIV/0!</v>
      </c>
      <c r="T6577" s="6" t="e">
        <f t="shared" si="1941"/>
        <v>#NUM!</v>
      </c>
      <c r="U6577" s="6" t="e">
        <f t="shared" si="1942"/>
        <v>#NUM!</v>
      </c>
      <c r="V6577" s="4" t="e">
        <f t="shared" si="1943"/>
        <v>#DIV/0!</v>
      </c>
      <c r="W6577" s="4" t="e">
        <f t="shared" si="1944"/>
        <v>#DIV/0!</v>
      </c>
      <c r="X6577" s="4" t="e">
        <f t="shared" si="1945"/>
        <v>#DIV/0!</v>
      </c>
      <c r="Y6577" s="6" t="e">
        <f t="shared" si="1946"/>
        <v>#NUM!</v>
      </c>
      <c r="Z6577" s="6" t="e">
        <f t="shared" si="1947"/>
        <v>#NUM!</v>
      </c>
      <c r="AA6577" s="6" t="e">
        <f t="shared" si="1948"/>
        <v>#NUM!</v>
      </c>
      <c r="AB6577" s="26">
        <v>-13.586906357416865</v>
      </c>
      <c r="AC6577" s="4">
        <f t="shared" si="1949"/>
        <v>0</v>
      </c>
      <c r="AD6577" s="4">
        <f t="shared" si="1950"/>
        <v>0</v>
      </c>
      <c r="AE6577" s="4">
        <f t="shared" si="1951"/>
        <v>0</v>
      </c>
      <c r="AF6577" s="27">
        <v>-10.156431443339946</v>
      </c>
      <c r="AG6577" s="6" t="e">
        <f t="shared" si="1952"/>
        <v>#NUM!</v>
      </c>
      <c r="AH6577" s="6">
        <f t="shared" si="1953"/>
        <v>0</v>
      </c>
      <c r="AI6577" s="6" t="e">
        <f t="shared" si="1954"/>
        <v>#NUM!</v>
      </c>
      <c r="AK6577" s="1" t="e">
        <f t="shared" si="1955"/>
        <v>#DIV/0!</v>
      </c>
      <c r="AL6577" s="1" t="e">
        <f t="shared" si="1956"/>
        <v>#DIV/0!</v>
      </c>
    </row>
    <row r="6578" spans="4:38" x14ac:dyDescent="0.25">
      <c r="D6578" s="1">
        <v>2002</v>
      </c>
      <c r="E6578" s="1" t="s">
        <v>179</v>
      </c>
      <c r="F6578" s="2" t="s">
        <v>372</v>
      </c>
      <c r="G6578">
        <v>3</v>
      </c>
      <c r="H6578">
        <v>9596</v>
      </c>
      <c r="I6578" s="1">
        <v>0</v>
      </c>
      <c r="J6578" s="1">
        <v>10</v>
      </c>
      <c r="K6578" s="1">
        <v>255.102</v>
      </c>
      <c r="M6578" s="3"/>
      <c r="N6578">
        <v>39.200000000000003</v>
      </c>
      <c r="O6578"/>
      <c r="P6578"/>
      <c r="Q6578" s="1">
        <f t="shared" si="1938"/>
        <v>10</v>
      </c>
      <c r="R6578" s="5" t="e">
        <f t="shared" si="1939"/>
        <v>#DIV/0!</v>
      </c>
      <c r="S6578" s="4" t="e">
        <f t="shared" si="1940"/>
        <v>#DIV/0!</v>
      </c>
      <c r="T6578" s="6" t="e">
        <f t="shared" si="1941"/>
        <v>#NUM!</v>
      </c>
      <c r="U6578" s="6" t="e">
        <f t="shared" si="1942"/>
        <v>#NUM!</v>
      </c>
      <c r="V6578" s="4" t="e">
        <f t="shared" si="1943"/>
        <v>#DIV/0!</v>
      </c>
      <c r="W6578" s="4" t="e">
        <f t="shared" si="1944"/>
        <v>#DIV/0!</v>
      </c>
      <c r="X6578" s="4" t="e">
        <f t="shared" si="1945"/>
        <v>#DIV/0!</v>
      </c>
      <c r="Y6578" s="6" t="e">
        <f t="shared" si="1946"/>
        <v>#NUM!</v>
      </c>
      <c r="Z6578" s="6" t="e">
        <f t="shared" si="1947"/>
        <v>#NUM!</v>
      </c>
      <c r="AA6578" s="6" t="e">
        <f t="shared" si="1948"/>
        <v>#NUM!</v>
      </c>
      <c r="AB6578" s="26">
        <v>-13.586906357416865</v>
      </c>
      <c r="AC6578" s="4">
        <f t="shared" si="1949"/>
        <v>0</v>
      </c>
      <c r="AD6578" s="4">
        <f t="shared" si="1950"/>
        <v>0</v>
      </c>
      <c r="AE6578" s="4">
        <f t="shared" si="1951"/>
        <v>0</v>
      </c>
      <c r="AF6578" s="27">
        <v>-10.156431443339946</v>
      </c>
      <c r="AG6578" s="6" t="e">
        <f t="shared" si="1952"/>
        <v>#NUM!</v>
      </c>
      <c r="AH6578" s="6">
        <f t="shared" si="1953"/>
        <v>0</v>
      </c>
      <c r="AI6578" s="6" t="e">
        <f t="shared" si="1954"/>
        <v>#NUM!</v>
      </c>
      <c r="AK6578" s="1" t="e">
        <f t="shared" si="1955"/>
        <v>#DIV/0!</v>
      </c>
      <c r="AL6578" s="1" t="e">
        <f t="shared" si="1956"/>
        <v>#DIV/0!</v>
      </c>
    </row>
    <row r="6579" spans="4:38" x14ac:dyDescent="0.25">
      <c r="D6579" s="1">
        <v>2003</v>
      </c>
      <c r="E6579" s="1" t="s">
        <v>179</v>
      </c>
      <c r="F6579" s="2" t="s">
        <v>372</v>
      </c>
      <c r="G6579">
        <v>3</v>
      </c>
      <c r="H6579">
        <v>9726</v>
      </c>
      <c r="I6579" s="1">
        <v>0</v>
      </c>
      <c r="J6579" s="1">
        <v>10</v>
      </c>
      <c r="K6579" s="1">
        <v>262.46719999999999</v>
      </c>
      <c r="M6579" s="3"/>
      <c r="N6579">
        <v>38.1</v>
      </c>
      <c r="O6579"/>
      <c r="P6579"/>
      <c r="Q6579" s="1">
        <f t="shared" si="1938"/>
        <v>10</v>
      </c>
      <c r="R6579" s="5" t="e">
        <f t="shared" si="1939"/>
        <v>#DIV/0!</v>
      </c>
      <c r="S6579" s="4" t="e">
        <f t="shared" si="1940"/>
        <v>#DIV/0!</v>
      </c>
      <c r="T6579" s="6" t="e">
        <f t="shared" si="1941"/>
        <v>#NUM!</v>
      </c>
      <c r="U6579" s="6" t="e">
        <f t="shared" si="1942"/>
        <v>#NUM!</v>
      </c>
      <c r="V6579" s="4" t="e">
        <f t="shared" si="1943"/>
        <v>#DIV/0!</v>
      </c>
      <c r="W6579" s="4" t="e">
        <f t="shared" si="1944"/>
        <v>#DIV/0!</v>
      </c>
      <c r="X6579" s="4" t="e">
        <f t="shared" si="1945"/>
        <v>#DIV/0!</v>
      </c>
      <c r="Y6579" s="6" t="e">
        <f t="shared" si="1946"/>
        <v>#NUM!</v>
      </c>
      <c r="Z6579" s="6" t="e">
        <f t="shared" si="1947"/>
        <v>#NUM!</v>
      </c>
      <c r="AA6579" s="6" t="e">
        <f t="shared" si="1948"/>
        <v>#NUM!</v>
      </c>
      <c r="AB6579" s="26">
        <v>-13.586906357416865</v>
      </c>
      <c r="AC6579" s="4">
        <f t="shared" si="1949"/>
        <v>0</v>
      </c>
      <c r="AD6579" s="4">
        <f t="shared" si="1950"/>
        <v>0</v>
      </c>
      <c r="AE6579" s="4">
        <f t="shared" si="1951"/>
        <v>0</v>
      </c>
      <c r="AF6579" s="27">
        <v>-10.156431443339946</v>
      </c>
      <c r="AG6579" s="6" t="e">
        <f t="shared" si="1952"/>
        <v>#NUM!</v>
      </c>
      <c r="AH6579" s="6">
        <f t="shared" si="1953"/>
        <v>0</v>
      </c>
      <c r="AI6579" s="6" t="e">
        <f t="shared" si="1954"/>
        <v>#NUM!</v>
      </c>
      <c r="AK6579" s="1" t="e">
        <f t="shared" si="1955"/>
        <v>#DIV/0!</v>
      </c>
      <c r="AL6579" s="1" t="e">
        <f t="shared" si="1956"/>
        <v>#DIV/0!</v>
      </c>
    </row>
    <row r="6580" spans="4:38" x14ac:dyDescent="0.25">
      <c r="D6580" s="1">
        <v>2004</v>
      </c>
      <c r="E6580" s="1" t="s">
        <v>179</v>
      </c>
      <c r="F6580" s="2" t="s">
        <v>372</v>
      </c>
      <c r="G6580">
        <v>3</v>
      </c>
      <c r="H6580">
        <v>9869</v>
      </c>
      <c r="I6580" s="1">
        <v>0</v>
      </c>
      <c r="J6580" s="1">
        <v>9</v>
      </c>
      <c r="K6580" s="1">
        <v>242.58760000000001</v>
      </c>
      <c r="M6580" s="3"/>
      <c r="N6580">
        <v>37.1</v>
      </c>
      <c r="O6580"/>
      <c r="P6580"/>
      <c r="Q6580" s="1">
        <f t="shared" si="1938"/>
        <v>10</v>
      </c>
      <c r="R6580" s="5" t="e">
        <f t="shared" si="1939"/>
        <v>#DIV/0!</v>
      </c>
      <c r="S6580" s="4" t="e">
        <f t="shared" si="1940"/>
        <v>#DIV/0!</v>
      </c>
      <c r="T6580" s="6" t="e">
        <f t="shared" si="1941"/>
        <v>#NUM!</v>
      </c>
      <c r="U6580" s="6" t="e">
        <f t="shared" si="1942"/>
        <v>#NUM!</v>
      </c>
      <c r="V6580" s="4" t="e">
        <f t="shared" si="1943"/>
        <v>#DIV/0!</v>
      </c>
      <c r="W6580" s="4" t="e">
        <f t="shared" si="1944"/>
        <v>#DIV/0!</v>
      </c>
      <c r="X6580" s="4" t="e">
        <f t="shared" si="1945"/>
        <v>#DIV/0!</v>
      </c>
      <c r="Y6580" s="6" t="e">
        <f t="shared" si="1946"/>
        <v>#NUM!</v>
      </c>
      <c r="Z6580" s="6" t="e">
        <f t="shared" si="1947"/>
        <v>#NUM!</v>
      </c>
      <c r="AA6580" s="6" t="e">
        <f t="shared" si="1948"/>
        <v>#NUM!</v>
      </c>
      <c r="AB6580" s="26">
        <v>-13.586906357416865</v>
      </c>
      <c r="AC6580" s="4">
        <f t="shared" si="1949"/>
        <v>0</v>
      </c>
      <c r="AD6580" s="4">
        <f t="shared" si="1950"/>
        <v>0</v>
      </c>
      <c r="AE6580" s="4">
        <f t="shared" si="1951"/>
        <v>0</v>
      </c>
      <c r="AF6580" s="27">
        <v>-10.156431443339946</v>
      </c>
      <c r="AG6580" s="6" t="e">
        <f t="shared" si="1952"/>
        <v>#NUM!</v>
      </c>
      <c r="AH6580" s="6">
        <f t="shared" si="1953"/>
        <v>0</v>
      </c>
      <c r="AI6580" s="6" t="e">
        <f t="shared" si="1954"/>
        <v>#NUM!</v>
      </c>
      <c r="AK6580" s="1" t="e">
        <f t="shared" si="1955"/>
        <v>#DIV/0!</v>
      </c>
      <c r="AL6580" s="1" t="e">
        <f t="shared" si="1956"/>
        <v>#DIV/0!</v>
      </c>
    </row>
    <row r="6581" spans="4:38" x14ac:dyDescent="0.25">
      <c r="D6581" s="1">
        <v>2005</v>
      </c>
      <c r="E6581" s="1" t="s">
        <v>179</v>
      </c>
      <c r="F6581" s="2" t="s">
        <v>372</v>
      </c>
      <c r="G6581">
        <v>3</v>
      </c>
      <c r="H6581">
        <v>10000</v>
      </c>
      <c r="I6581" s="1">
        <v>0</v>
      </c>
      <c r="J6581" s="1">
        <v>9</v>
      </c>
      <c r="K6581" s="1">
        <v>249.3075</v>
      </c>
      <c r="M6581" s="3"/>
      <c r="N6581">
        <v>36.1</v>
      </c>
      <c r="O6581"/>
      <c r="P6581"/>
      <c r="Q6581" s="1">
        <f t="shared" si="1938"/>
        <v>10</v>
      </c>
      <c r="R6581" s="5" t="e">
        <f t="shared" si="1939"/>
        <v>#DIV/0!</v>
      </c>
      <c r="S6581" s="4" t="e">
        <f t="shared" si="1940"/>
        <v>#DIV/0!</v>
      </c>
      <c r="T6581" s="6" t="e">
        <f t="shared" si="1941"/>
        <v>#NUM!</v>
      </c>
      <c r="U6581" s="6" t="e">
        <f t="shared" si="1942"/>
        <v>#NUM!</v>
      </c>
      <c r="V6581" s="4" t="e">
        <f t="shared" si="1943"/>
        <v>#DIV/0!</v>
      </c>
      <c r="W6581" s="4" t="e">
        <f t="shared" si="1944"/>
        <v>#DIV/0!</v>
      </c>
      <c r="X6581" s="4" t="e">
        <f t="shared" si="1945"/>
        <v>#DIV/0!</v>
      </c>
      <c r="Y6581" s="6" t="e">
        <f t="shared" si="1946"/>
        <v>#NUM!</v>
      </c>
      <c r="Z6581" s="6" t="e">
        <f t="shared" si="1947"/>
        <v>#NUM!</v>
      </c>
      <c r="AA6581" s="6" t="e">
        <f t="shared" si="1948"/>
        <v>#NUM!</v>
      </c>
      <c r="AB6581" s="26">
        <v>-13.586906357416865</v>
      </c>
      <c r="AC6581" s="4">
        <f t="shared" si="1949"/>
        <v>0</v>
      </c>
      <c r="AD6581" s="4">
        <f t="shared" si="1950"/>
        <v>0</v>
      </c>
      <c r="AE6581" s="4">
        <f t="shared" si="1951"/>
        <v>0</v>
      </c>
      <c r="AF6581" s="27">
        <v>-10.156431443339946</v>
      </c>
      <c r="AG6581" s="6" t="e">
        <f t="shared" si="1952"/>
        <v>#NUM!</v>
      </c>
      <c r="AH6581" s="6">
        <f t="shared" si="1953"/>
        <v>0</v>
      </c>
      <c r="AI6581" s="6" t="e">
        <f t="shared" si="1954"/>
        <v>#NUM!</v>
      </c>
      <c r="AK6581" s="1" t="e">
        <f t="shared" si="1955"/>
        <v>#DIV/0!</v>
      </c>
      <c r="AL6581" s="1" t="e">
        <f t="shared" si="1956"/>
        <v>#DIV/0!</v>
      </c>
    </row>
    <row r="6582" spans="4:38" x14ac:dyDescent="0.25">
      <c r="D6582" s="1">
        <v>2006</v>
      </c>
      <c r="E6582" s="1" t="s">
        <v>179</v>
      </c>
      <c r="F6582" s="2" t="s">
        <v>372</v>
      </c>
      <c r="G6582">
        <v>3</v>
      </c>
      <c r="H6582">
        <v>10120</v>
      </c>
      <c r="I6582" s="1">
        <v>1580.99</v>
      </c>
      <c r="J6582" s="1">
        <v>9</v>
      </c>
      <c r="K6582" s="1">
        <v>256.41030000000001</v>
      </c>
      <c r="M6582" s="3"/>
      <c r="N6582">
        <v>35.1</v>
      </c>
      <c r="O6582"/>
      <c r="P6582"/>
      <c r="Q6582" s="1">
        <f t="shared" si="1938"/>
        <v>10</v>
      </c>
      <c r="R6582" s="5">
        <f t="shared" si="1939"/>
        <v>-9.3106218255649936E-2</v>
      </c>
      <c r="S6582" s="4">
        <f t="shared" si="1940"/>
        <v>2.3873393354796678E-2</v>
      </c>
      <c r="T6582" s="6">
        <f t="shared" si="1941"/>
        <v>-1.0627571247099061</v>
      </c>
      <c r="U6582" s="6">
        <f t="shared" si="1942"/>
        <v>0</v>
      </c>
      <c r="V6582" s="4">
        <f t="shared" si="1943"/>
        <v>35.006893781744353</v>
      </c>
      <c r="W6582" s="4">
        <f t="shared" si="1944"/>
        <v>6622.3932915776513</v>
      </c>
      <c r="X6582" s="4">
        <f t="shared" si="1945"/>
        <v>67018620.11076583</v>
      </c>
      <c r="Y6582" s="6">
        <f t="shared" si="1946"/>
        <v>-1.0627571247099061</v>
      </c>
      <c r="Z6582" s="6" t="e">
        <f t="shared" si="1947"/>
        <v>#DIV/0!</v>
      </c>
      <c r="AA6582" s="6" t="e">
        <f t="shared" si="1948"/>
        <v>#DIV/0!</v>
      </c>
      <c r="AB6582" s="26">
        <v>-13.586906357416865</v>
      </c>
      <c r="AC6582" s="4">
        <f t="shared" si="1949"/>
        <v>1459.2909702454135</v>
      </c>
      <c r="AD6582" s="4">
        <f t="shared" si="1950"/>
        <v>233480992.42208758</v>
      </c>
      <c r="AE6582" s="4">
        <f t="shared" si="1951"/>
        <v>23071.244310482965</v>
      </c>
      <c r="AF6582" s="27">
        <v>-10.156431443339946</v>
      </c>
      <c r="AG6582" s="6">
        <f t="shared" si="1952"/>
        <v>95.566815852796864</v>
      </c>
      <c r="AH6582" s="6">
        <f t="shared" si="1953"/>
        <v>1624990.3146177293</v>
      </c>
      <c r="AI6582" s="6">
        <f t="shared" si="1954"/>
        <v>1510.9018019511332</v>
      </c>
      <c r="AK6582" s="1">
        <f t="shared" si="1955"/>
        <v>6.2501489097977752E-5</v>
      </c>
      <c r="AL6582" s="1">
        <f t="shared" si="1956"/>
        <v>0.63251506967153492</v>
      </c>
    </row>
    <row r="6583" spans="4:38" x14ac:dyDescent="0.25">
      <c r="D6583" s="1">
        <v>2007</v>
      </c>
      <c r="E6583" s="1" t="s">
        <v>179</v>
      </c>
      <c r="F6583" s="2" t="s">
        <v>372</v>
      </c>
      <c r="G6583">
        <v>3</v>
      </c>
      <c r="H6583">
        <v>10221</v>
      </c>
      <c r="I6583" s="1">
        <v>1599.327</v>
      </c>
      <c r="J6583" s="1">
        <v>8</v>
      </c>
      <c r="K6583" s="1">
        <v>234.60409999999999</v>
      </c>
      <c r="M6583" s="3"/>
      <c r="N6583">
        <v>34.1</v>
      </c>
      <c r="O6583"/>
      <c r="P6583"/>
      <c r="Q6583" s="1">
        <f t="shared" si="1938"/>
        <v>10</v>
      </c>
      <c r="R6583" s="5">
        <f t="shared" si="1939"/>
        <v>-9.2038713783985385E-2</v>
      </c>
      <c r="S6583" s="4">
        <f t="shared" si="1940"/>
        <v>2.1592659612449484E-2</v>
      </c>
      <c r="T6583" s="6">
        <f t="shared" si="1941"/>
        <v>-1.0594372824423264</v>
      </c>
      <c r="U6583" s="6">
        <f t="shared" si="1942"/>
        <v>0</v>
      </c>
      <c r="V6583" s="4">
        <f t="shared" si="1943"/>
        <v>34.007961286216016</v>
      </c>
      <c r="W6583" s="4">
        <f t="shared" si="1944"/>
        <v>7406.8087429021052</v>
      </c>
      <c r="X6583" s="4">
        <f t="shared" si="1945"/>
        <v>75704992.161202416</v>
      </c>
      <c r="Y6583" s="6">
        <f t="shared" si="1946"/>
        <v>-1.0594372824423264</v>
      </c>
      <c r="Z6583" s="6" t="e">
        <f t="shared" si="1947"/>
        <v>#DIV/0!</v>
      </c>
      <c r="AA6583" s="6" t="e">
        <f t="shared" si="1948"/>
        <v>#DIV/0!</v>
      </c>
      <c r="AB6583" s="26">
        <v>-13.586906357416865</v>
      </c>
      <c r="AC6583" s="4">
        <f t="shared" si="1949"/>
        <v>1476.2164527098125</v>
      </c>
      <c r="AD6583" s="4">
        <f t="shared" si="1950"/>
        <v>241312988.82206795</v>
      </c>
      <c r="AE6583" s="4">
        <f t="shared" si="1951"/>
        <v>23609.528306630262</v>
      </c>
      <c r="AF6583" s="27">
        <v>-10.156431443339946</v>
      </c>
      <c r="AG6583" s="6">
        <f t="shared" si="1952"/>
        <v>95.866283088757001</v>
      </c>
      <c r="AH6583" s="6">
        <f t="shared" si="1953"/>
        <v>1660243.538716726</v>
      </c>
      <c r="AI6583" s="6">
        <f t="shared" si="1954"/>
        <v>1533.2153493349247</v>
      </c>
      <c r="AK6583" s="1">
        <f t="shared" si="1955"/>
        <v>6.1174347055072961E-5</v>
      </c>
      <c r="AL6583" s="1">
        <f t="shared" si="1956"/>
        <v>0.62526300124990075</v>
      </c>
    </row>
    <row r="6584" spans="4:38" x14ac:dyDescent="0.25">
      <c r="D6584" s="1">
        <v>2008</v>
      </c>
      <c r="E6584" s="1" t="s">
        <v>179</v>
      </c>
      <c r="F6584" s="2" t="s">
        <v>372</v>
      </c>
      <c r="G6584">
        <v>3</v>
      </c>
      <c r="H6584">
        <v>10314</v>
      </c>
      <c r="I6584" s="1">
        <v>1834.912</v>
      </c>
      <c r="J6584" s="1">
        <v>8</v>
      </c>
      <c r="K6584" s="1">
        <v>241.6918</v>
      </c>
      <c r="M6584" s="3"/>
      <c r="N6584">
        <v>33.1</v>
      </c>
      <c r="O6584"/>
      <c r="P6584"/>
      <c r="Q6584" s="1">
        <f t="shared" si="1938"/>
        <v>10</v>
      </c>
      <c r="R6584" s="5">
        <f t="shared" si="1939"/>
        <v>-8.0221830801695121E-2</v>
      </c>
      <c r="S6584" s="4">
        <f t="shared" si="1940"/>
        <v>1.9388958685757136E-2</v>
      </c>
      <c r="T6584" s="6">
        <f t="shared" si="1941"/>
        <v>-1.0210461109173727</v>
      </c>
      <c r="U6584" s="6">
        <f t="shared" si="1942"/>
        <v>0</v>
      </c>
      <c r="V6584" s="4">
        <f t="shared" si="1943"/>
        <v>33.019778169198304</v>
      </c>
      <c r="W6584" s="4">
        <f t="shared" si="1944"/>
        <v>9463.6954451189849</v>
      </c>
      <c r="X6584" s="4">
        <f t="shared" si="1945"/>
        <v>97608554.820957214</v>
      </c>
      <c r="Y6584" s="6">
        <f t="shared" si="1946"/>
        <v>-1.0210461109173727</v>
      </c>
      <c r="Z6584" s="6" t="e">
        <f t="shared" si="1947"/>
        <v>#DIV/0!</v>
      </c>
      <c r="AA6584" s="6" t="e">
        <f t="shared" si="1948"/>
        <v>#DIV/0!</v>
      </c>
      <c r="AB6584" s="26">
        <v>-13.586906357416865</v>
      </c>
      <c r="AC6584" s="4">
        <f t="shared" si="1949"/>
        <v>1693.6669509579142</v>
      </c>
      <c r="AD6584" s="4">
        <f t="shared" si="1950"/>
        <v>320531252.8422814</v>
      </c>
      <c r="AE6584" s="4">
        <f t="shared" si="1951"/>
        <v>31077.298123160886</v>
      </c>
      <c r="AF6584" s="27">
        <v>-10.156431443339946</v>
      </c>
      <c r="AG6584" s="6">
        <f t="shared" si="1952"/>
        <v>99.470840099618641</v>
      </c>
      <c r="AH6584" s="6">
        <f t="shared" si="1953"/>
        <v>1922133.3291644226</v>
      </c>
      <c r="AI6584" s="6">
        <f t="shared" si="1954"/>
        <v>1825.2023814887143</v>
      </c>
      <c r="AK6584" s="1">
        <f t="shared" si="1955"/>
        <v>5.2839370137528822E-5</v>
      </c>
      <c r="AL6584" s="1">
        <f t="shared" si="1956"/>
        <v>0.54498526359847232</v>
      </c>
    </row>
    <row r="6585" spans="4:38" x14ac:dyDescent="0.25">
      <c r="D6585" s="1">
        <v>2009</v>
      </c>
      <c r="E6585" s="1" t="s">
        <v>179</v>
      </c>
      <c r="F6585" s="2" t="s">
        <v>372</v>
      </c>
      <c r="G6585">
        <v>3</v>
      </c>
      <c r="H6585">
        <v>10424</v>
      </c>
      <c r="I6585" s="1">
        <v>1847.433</v>
      </c>
      <c r="J6585" s="1">
        <v>8</v>
      </c>
      <c r="K6585" s="1">
        <v>248.44720000000001</v>
      </c>
      <c r="M6585" s="3"/>
      <c r="N6585">
        <v>32.200000000000003</v>
      </c>
      <c r="O6585"/>
      <c r="P6585"/>
      <c r="Q6585" s="1">
        <f t="shared" si="1938"/>
        <v>10</v>
      </c>
      <c r="R6585" s="5">
        <f t="shared" si="1939"/>
        <v>-7.9678126351537509E-2</v>
      </c>
      <c r="S6585" s="4">
        <f t="shared" si="1940"/>
        <v>1.9795807393285708E-2</v>
      </c>
      <c r="T6585" s="6">
        <f t="shared" si="1941"/>
        <v>-1.0192005954095706</v>
      </c>
      <c r="U6585" s="6">
        <f t="shared" si="1942"/>
        <v>0</v>
      </c>
      <c r="V6585" s="4">
        <f t="shared" si="1943"/>
        <v>32.120321873648464</v>
      </c>
      <c r="W6585" s="4">
        <f t="shared" si="1944"/>
        <v>9332.4458219704029</v>
      </c>
      <c r="X6585" s="4">
        <f t="shared" si="1945"/>
        <v>97281415.248219475</v>
      </c>
      <c r="Y6585" s="6">
        <f t="shared" si="1946"/>
        <v>-1.0192005954095706</v>
      </c>
      <c r="Z6585" s="6" t="e">
        <f t="shared" si="1947"/>
        <v>#DIV/0!</v>
      </c>
      <c r="AA6585" s="6" t="e">
        <f t="shared" si="1948"/>
        <v>#DIV/0!</v>
      </c>
      <c r="AB6585" s="26">
        <v>-13.586906357416865</v>
      </c>
      <c r="AC6585" s="4">
        <f t="shared" si="1949"/>
        <v>1705.2241285734856</v>
      </c>
      <c r="AD6585" s="4">
        <f t="shared" si="1950"/>
        <v>328385951.02098709</v>
      </c>
      <c r="AE6585" s="4">
        <f t="shared" si="1951"/>
        <v>31502.873275228998</v>
      </c>
      <c r="AF6585" s="27">
        <v>-10.156431443339946</v>
      </c>
      <c r="AG6585" s="6">
        <f t="shared" si="1952"/>
        <v>99.65095673103032</v>
      </c>
      <c r="AH6585" s="6">
        <f t="shared" si="1953"/>
        <v>1955889.1658955994</v>
      </c>
      <c r="AI6585" s="6">
        <f t="shared" si="1954"/>
        <v>1840.9846594647752</v>
      </c>
      <c r="AK6585" s="1">
        <f t="shared" si="1955"/>
        <v>5.192743852992983E-5</v>
      </c>
      <c r="AL6585" s="1">
        <f t="shared" si="1956"/>
        <v>0.54129161923598856</v>
      </c>
    </row>
    <row r="6586" spans="4:38" x14ac:dyDescent="0.25">
      <c r="D6586" s="1">
        <v>2010</v>
      </c>
      <c r="E6586" s="1" t="s">
        <v>179</v>
      </c>
      <c r="F6586" s="2" t="s">
        <v>372</v>
      </c>
      <c r="G6586">
        <v>3</v>
      </c>
      <c r="H6586">
        <v>10530</v>
      </c>
      <c r="I6586" s="1">
        <v>1658.028</v>
      </c>
      <c r="J6586" s="1">
        <v>7</v>
      </c>
      <c r="K6586" s="1">
        <v>225.0804</v>
      </c>
      <c r="M6586" s="3"/>
      <c r="N6586">
        <v>31.1</v>
      </c>
      <c r="O6586"/>
      <c r="P6586"/>
      <c r="Q6586" s="1">
        <f t="shared" si="1938"/>
        <v>10</v>
      </c>
      <c r="R6586" s="5">
        <f t="shared" si="1939"/>
        <v>-8.8780165353057966E-2</v>
      </c>
      <c r="S6586" s="4">
        <f t="shared" si="1940"/>
        <v>1.9982675129732428E-2</v>
      </c>
      <c r="T6586" s="6">
        <f t="shared" si="1941"/>
        <v>-1.0491597455828496</v>
      </c>
      <c r="U6586" s="6">
        <f t="shared" si="1942"/>
        <v>0</v>
      </c>
      <c r="V6586" s="4">
        <f t="shared" si="1943"/>
        <v>31.011219834646944</v>
      </c>
      <c r="W6586" s="4">
        <f t="shared" si="1944"/>
        <v>8297.3275061305631</v>
      </c>
      <c r="X6586" s="4">
        <f t="shared" si="1945"/>
        <v>87370858.639554828</v>
      </c>
      <c r="Y6586" s="6">
        <f t="shared" si="1946"/>
        <v>-1.0491597455828496</v>
      </c>
      <c r="Z6586" s="6" t="e">
        <f t="shared" si="1947"/>
        <v>#DIV/0!</v>
      </c>
      <c r="AA6586" s="6" t="e">
        <f t="shared" si="1948"/>
        <v>#DIV/0!</v>
      </c>
      <c r="AB6586" s="26">
        <v>-13.586906357416865</v>
      </c>
      <c r="AC6586" s="4">
        <f t="shared" si="1949"/>
        <v>1530.398856927661</v>
      </c>
      <c r="AD6586" s="4">
        <f t="shared" si="1950"/>
        <v>267192869.6219621</v>
      </c>
      <c r="AE6586" s="4">
        <f t="shared" si="1951"/>
        <v>25374.441559540559</v>
      </c>
      <c r="AF6586" s="27">
        <v>-10.156431443339946</v>
      </c>
      <c r="AG6586" s="6">
        <f t="shared" si="1952"/>
        <v>96.805386273161361</v>
      </c>
      <c r="AH6586" s="6">
        <f t="shared" si="1953"/>
        <v>1773214.904193436</v>
      </c>
      <c r="AI6586" s="6">
        <f t="shared" si="1954"/>
        <v>1605.0604099171719</v>
      </c>
      <c r="AK6586" s="1">
        <f t="shared" si="1955"/>
        <v>5.7276934788452488E-5</v>
      </c>
      <c r="AL6586" s="1">
        <f t="shared" si="1956"/>
        <v>0.60312612332240467</v>
      </c>
    </row>
    <row r="6587" spans="4:38" x14ac:dyDescent="0.25">
      <c r="D6587" s="1">
        <v>2011</v>
      </c>
      <c r="E6587" s="1" t="s">
        <v>179</v>
      </c>
      <c r="F6587" s="2" t="s">
        <v>372</v>
      </c>
      <c r="G6587">
        <v>3</v>
      </c>
      <c r="H6587">
        <v>10633</v>
      </c>
      <c r="I6587" s="1">
        <v>1542.3710000000001</v>
      </c>
      <c r="J6587" s="1">
        <v>7</v>
      </c>
      <c r="K6587" s="1">
        <v>232.5581</v>
      </c>
      <c r="M6587" s="3"/>
      <c r="N6587">
        <v>30.1</v>
      </c>
      <c r="O6587"/>
      <c r="P6587"/>
      <c r="Q6587" s="1">
        <f t="shared" si="1938"/>
        <v>10</v>
      </c>
      <c r="R6587" s="5">
        <f t="shared" si="1939"/>
        <v>-9.5437479050111809E-2</v>
      </c>
      <c r="S6587" s="4">
        <f t="shared" si="1940"/>
        <v>2.2194758796683808E-2</v>
      </c>
      <c r="T6587" s="6">
        <f t="shared" si="1941"/>
        <v>-1.0699295522072807</v>
      </c>
      <c r="U6587" s="6">
        <f t="shared" si="1942"/>
        <v>0</v>
      </c>
      <c r="V6587" s="4">
        <f t="shared" si="1943"/>
        <v>30.004562520949889</v>
      </c>
      <c r="W6587" s="4">
        <f t="shared" si="1944"/>
        <v>6949.2577690479375</v>
      </c>
      <c r="X6587" s="4">
        <f t="shared" si="1945"/>
        <v>73891457.858286723</v>
      </c>
      <c r="Y6587" s="6">
        <f t="shared" si="1946"/>
        <v>-1.0699295522072807</v>
      </c>
      <c r="Z6587" s="6" t="e">
        <f t="shared" si="1947"/>
        <v>#DIV/0!</v>
      </c>
      <c r="AA6587" s="6" t="e">
        <f t="shared" si="1948"/>
        <v>#DIV/0!</v>
      </c>
      <c r="AB6587" s="26">
        <v>-13.586906357416865</v>
      </c>
      <c r="AC6587" s="4">
        <f t="shared" si="1949"/>
        <v>1423.6447245513184</v>
      </c>
      <c r="AD6587" s="4">
        <f t="shared" si="1950"/>
        <v>233478173.92115861</v>
      </c>
      <c r="AE6587" s="4">
        <f t="shared" si="1951"/>
        <v>21957.883374509416</v>
      </c>
      <c r="AF6587" s="27">
        <v>-10.156431443339946</v>
      </c>
      <c r="AG6587" s="6">
        <f t="shared" si="1952"/>
        <v>94.926169880877438</v>
      </c>
      <c r="AH6587" s="6">
        <f t="shared" si="1953"/>
        <v>1665657.8892559011</v>
      </c>
      <c r="AI6587" s="6">
        <f t="shared" si="1954"/>
        <v>1464.1137156533882</v>
      </c>
      <c r="AK6587" s="1">
        <f t="shared" si="1955"/>
        <v>6.0975495081268602E-5</v>
      </c>
      <c r="AL6587" s="1">
        <f t="shared" si="1956"/>
        <v>0.6483524391991291</v>
      </c>
    </row>
    <row r="6588" spans="4:38" x14ac:dyDescent="0.25">
      <c r="D6588" s="1">
        <v>2012</v>
      </c>
      <c r="E6588" s="1" t="s">
        <v>179</v>
      </c>
      <c r="F6588" s="2" t="s">
        <v>372</v>
      </c>
      <c r="G6588">
        <v>3</v>
      </c>
      <c r="H6588">
        <v>10739</v>
      </c>
      <c r="I6588" s="1">
        <v>1851.2619999999999</v>
      </c>
      <c r="J6588" s="1">
        <v>7</v>
      </c>
      <c r="K6588" s="1">
        <v>239.726</v>
      </c>
      <c r="M6588" s="3"/>
      <c r="N6588">
        <v>29.2</v>
      </c>
      <c r="O6588"/>
      <c r="P6588"/>
      <c r="Q6588" s="1">
        <f t="shared" si="1938"/>
        <v>10</v>
      </c>
      <c r="R6588" s="5">
        <f t="shared" si="1939"/>
        <v>-7.9513326584783786E-2</v>
      </c>
      <c r="S6588" s="4">
        <f t="shared" si="1940"/>
        <v>1.9061411728863876E-2</v>
      </c>
      <c r="T6588" s="6">
        <f t="shared" si="1941"/>
        <v>-1.018639715501652</v>
      </c>
      <c r="U6588" s="6">
        <f t="shared" si="1942"/>
        <v>0</v>
      </c>
      <c r="V6588" s="4">
        <f t="shared" si="1943"/>
        <v>29.120486673415215</v>
      </c>
      <c r="W6588" s="4">
        <f t="shared" si="1944"/>
        <v>9712.0928204741176</v>
      </c>
      <c r="X6588" s="4">
        <f t="shared" si="1945"/>
        <v>104298164.79907155</v>
      </c>
      <c r="Y6588" s="6">
        <f t="shared" si="1946"/>
        <v>-1.018639715501652</v>
      </c>
      <c r="Z6588" s="6" t="e">
        <f t="shared" si="1947"/>
        <v>#DIV/0!</v>
      </c>
      <c r="AA6588" s="6" t="e">
        <f t="shared" si="1948"/>
        <v>#DIV/0!</v>
      </c>
      <c r="AB6588" s="26">
        <v>-13.586906357416865</v>
      </c>
      <c r="AC6588" s="4">
        <f t="shared" si="1949"/>
        <v>1708.7583856687675</v>
      </c>
      <c r="AD6588" s="4">
        <f t="shared" si="1950"/>
        <v>339713173.11494523</v>
      </c>
      <c r="AE6588" s="4">
        <f t="shared" si="1951"/>
        <v>31633.594665699336</v>
      </c>
      <c r="AF6588" s="27">
        <v>-10.156431443339946</v>
      </c>
      <c r="AG6588" s="6">
        <f t="shared" si="1952"/>
        <v>99.705826199189431</v>
      </c>
      <c r="AH6588" s="6">
        <f t="shared" si="1953"/>
        <v>2019169.9318514599</v>
      </c>
      <c r="AI6588" s="6">
        <f t="shared" si="1954"/>
        <v>1845.8160722116381</v>
      </c>
      <c r="AK6588" s="1">
        <f t="shared" si="1955"/>
        <v>5.0300033113246177E-5</v>
      </c>
      <c r="AL6588" s="1">
        <f t="shared" si="1956"/>
        <v>0.54017205560315074</v>
      </c>
    </row>
    <row r="6589" spans="4:38" x14ac:dyDescent="0.25">
      <c r="D6589" s="1">
        <v>2013</v>
      </c>
      <c r="E6589" s="1" t="s">
        <v>179</v>
      </c>
      <c r="F6589" s="2" t="s">
        <v>372</v>
      </c>
      <c r="G6589">
        <v>3</v>
      </c>
      <c r="H6589">
        <v>10857</v>
      </c>
      <c r="I6589" s="1">
        <v>2674.6529999999998</v>
      </c>
      <c r="J6589" s="1">
        <v>7</v>
      </c>
      <c r="K6589" s="1">
        <v>247.34979999999999</v>
      </c>
      <c r="M6589" s="3"/>
      <c r="N6589">
        <v>28.3</v>
      </c>
      <c r="O6589"/>
      <c r="P6589"/>
      <c r="Q6589" s="1">
        <f t="shared" si="1938"/>
        <v>10</v>
      </c>
      <c r="R6589" s="5">
        <f t="shared" si="1939"/>
        <v>-5.5035176525702584E-2</v>
      </c>
      <c r="S6589" s="4">
        <f t="shared" si="1940"/>
        <v>1.3612939906597229E-2</v>
      </c>
      <c r="T6589" s="6">
        <f t="shared" si="1941"/>
        <v>-0.92586415145285883</v>
      </c>
      <c r="U6589" s="6">
        <f t="shared" si="1942"/>
        <v>0</v>
      </c>
      <c r="V6589" s="4">
        <f t="shared" si="1943"/>
        <v>28.244964823474298</v>
      </c>
      <c r="W6589" s="4">
        <f t="shared" si="1944"/>
        <v>19647.871939137738</v>
      </c>
      <c r="X6589" s="4">
        <f t="shared" si="1945"/>
        <v>213316945.64321843</v>
      </c>
      <c r="Y6589" s="6">
        <f t="shared" si="1946"/>
        <v>-0.92586415145285883</v>
      </c>
      <c r="Z6589" s="6" t="e">
        <f t="shared" si="1947"/>
        <v>#DIV/0!</v>
      </c>
      <c r="AA6589" s="6" t="e">
        <f t="shared" si="1948"/>
        <v>#DIV/0!</v>
      </c>
      <c r="AB6589" s="26">
        <v>-13.586906357416865</v>
      </c>
      <c r="AC6589" s="4">
        <f t="shared" si="1949"/>
        <v>2468.7676528250058</v>
      </c>
      <c r="AD6589" s="4">
        <f t="shared" si="1950"/>
        <v>716898220.54567766</v>
      </c>
      <c r="AE6589" s="4">
        <f t="shared" si="1951"/>
        <v>66030.968089313596</v>
      </c>
      <c r="AF6589" s="27">
        <v>-10.156431443339946</v>
      </c>
      <c r="AG6589" s="6">
        <f t="shared" si="1952"/>
        <v>109.69677816559323</v>
      </c>
      <c r="AH6589" s="6">
        <f t="shared" si="1953"/>
        <v>2949296.4315587967</v>
      </c>
      <c r="AI6589" s="6">
        <f t="shared" si="1954"/>
        <v>2934.0081681093839</v>
      </c>
      <c r="AK6589" s="1">
        <f t="shared" si="1955"/>
        <v>3.4436794262731838E-5</v>
      </c>
      <c r="AL6589" s="1">
        <f t="shared" si="1956"/>
        <v>0.37388027531047952</v>
      </c>
    </row>
    <row r="6590" spans="4:38" x14ac:dyDescent="0.25">
      <c r="D6590" s="1">
        <v>2014</v>
      </c>
      <c r="E6590" s="1" t="s">
        <v>179</v>
      </c>
      <c r="F6590" s="2" t="s">
        <v>372</v>
      </c>
      <c r="G6590">
        <v>3</v>
      </c>
      <c r="H6590">
        <v>10972</v>
      </c>
      <c r="I6590" s="1">
        <v>2372.3969999999999</v>
      </c>
      <c r="J6590" s="1">
        <v>6</v>
      </c>
      <c r="K6590" s="1">
        <v>218.97810000000001</v>
      </c>
      <c r="M6590" s="3"/>
      <c r="N6590">
        <v>27.4</v>
      </c>
      <c r="O6590"/>
      <c r="P6590"/>
      <c r="Q6590" s="1">
        <f t="shared" si="1938"/>
        <v>10</v>
      </c>
      <c r="R6590" s="5">
        <f t="shared" si="1939"/>
        <v>-6.2046950826526927E-2</v>
      </c>
      <c r="S6590" s="4">
        <f t="shared" si="1940"/>
        <v>1.3586923402786298E-2</v>
      </c>
      <c r="T6590" s="6">
        <f t="shared" si="1941"/>
        <v>-0.95465727652391308</v>
      </c>
      <c r="U6590" s="6">
        <f t="shared" si="1942"/>
        <v>0</v>
      </c>
      <c r="V6590" s="4">
        <f t="shared" si="1943"/>
        <v>27.337953049173471</v>
      </c>
      <c r="W6590" s="4">
        <f t="shared" si="1944"/>
        <v>17460.884481865025</v>
      </c>
      <c r="X6590" s="4">
        <f t="shared" si="1945"/>
        <v>191580824.53502306</v>
      </c>
      <c r="Y6590" s="6">
        <f t="shared" si="1946"/>
        <v>-0.95465727652391308</v>
      </c>
      <c r="Z6590" s="6" t="e">
        <f t="shared" si="1947"/>
        <v>#DIV/0!</v>
      </c>
      <c r="AA6590" s="6" t="e">
        <f t="shared" si="1948"/>
        <v>#DIV/0!</v>
      </c>
      <c r="AB6590" s="26">
        <v>-13.586906357416865</v>
      </c>
      <c r="AC6590" s="4">
        <f t="shared" si="1949"/>
        <v>2189.7782528272214</v>
      </c>
      <c r="AD6590" s="4">
        <f t="shared" si="1950"/>
        <v>569997962.80383122</v>
      </c>
      <c r="AE6590" s="4">
        <f t="shared" si="1951"/>
        <v>51950.233576725412</v>
      </c>
      <c r="AF6590" s="27">
        <v>-10.156431443339946</v>
      </c>
      <c r="AG6590" s="6">
        <f t="shared" si="1952"/>
        <v>106.38824731239076</v>
      </c>
      <c r="AH6590" s="6">
        <f t="shared" si="1953"/>
        <v>2643712.9990610611</v>
      </c>
      <c r="AI6590" s="6">
        <f t="shared" si="1954"/>
        <v>2523.9515875917391</v>
      </c>
      <c r="AK6590" s="1">
        <f t="shared" si="1955"/>
        <v>3.8417299634820775E-5</v>
      </c>
      <c r="AL6590" s="1">
        <f t="shared" si="1956"/>
        <v>0.42151461159325354</v>
      </c>
    </row>
    <row r="6591" spans="4:38" x14ac:dyDescent="0.25">
      <c r="D6591" s="1">
        <v>2015</v>
      </c>
      <c r="E6591" s="1" t="s">
        <v>179</v>
      </c>
      <c r="F6591" s="2" t="s">
        <v>372</v>
      </c>
      <c r="G6591">
        <v>3</v>
      </c>
      <c r="H6591">
        <v>11099</v>
      </c>
      <c r="I6591" s="1">
        <v>0</v>
      </c>
      <c r="J6591" s="1">
        <v>6</v>
      </c>
      <c r="K6591" s="1">
        <v>225.56389999999999</v>
      </c>
      <c r="M6591" s="3"/>
      <c r="N6591">
        <v>26.6</v>
      </c>
      <c r="O6591"/>
      <c r="P6591"/>
      <c r="Q6591" s="1">
        <f t="shared" si="1938"/>
        <v>10</v>
      </c>
      <c r="R6591" s="5" t="e">
        <f t="shared" si="1939"/>
        <v>#DIV/0!</v>
      </c>
      <c r="S6591" s="4" t="e">
        <f t="shared" si="1940"/>
        <v>#DIV/0!</v>
      </c>
      <c r="T6591" s="6" t="e">
        <f t="shared" si="1941"/>
        <v>#NUM!</v>
      </c>
      <c r="U6591" s="6" t="e">
        <f t="shared" si="1942"/>
        <v>#NUM!</v>
      </c>
      <c r="V6591" s="4" t="e">
        <f t="shared" si="1943"/>
        <v>#DIV/0!</v>
      </c>
      <c r="W6591" s="4" t="e">
        <f t="shared" si="1944"/>
        <v>#DIV/0!</v>
      </c>
      <c r="X6591" s="4" t="e">
        <f t="shared" si="1945"/>
        <v>#DIV/0!</v>
      </c>
      <c r="Y6591" s="6" t="e">
        <f t="shared" si="1946"/>
        <v>#NUM!</v>
      </c>
      <c r="Z6591" s="6" t="e">
        <f t="shared" si="1947"/>
        <v>#NUM!</v>
      </c>
      <c r="AA6591" s="6" t="e">
        <f t="shared" si="1948"/>
        <v>#NUM!</v>
      </c>
      <c r="AB6591" s="26">
        <v>-13.586906357416865</v>
      </c>
      <c r="AC6591" s="4">
        <f t="shared" si="1949"/>
        <v>0</v>
      </c>
      <c r="AD6591" s="4">
        <f t="shared" si="1950"/>
        <v>0</v>
      </c>
      <c r="AE6591" s="4">
        <f t="shared" si="1951"/>
        <v>0</v>
      </c>
      <c r="AF6591" s="27">
        <v>-10.156431443339946</v>
      </c>
      <c r="AG6591" s="6" t="e">
        <f t="shared" si="1952"/>
        <v>#NUM!</v>
      </c>
      <c r="AH6591" s="6">
        <f t="shared" si="1953"/>
        <v>0</v>
      </c>
      <c r="AI6591" s="6" t="e">
        <f t="shared" si="1954"/>
        <v>#NUM!</v>
      </c>
      <c r="AK6591" s="1" t="e">
        <f t="shared" si="1955"/>
        <v>#DIV/0!</v>
      </c>
      <c r="AL6591" s="1" t="e">
        <f t="shared" si="1956"/>
        <v>#DIV/0!</v>
      </c>
    </row>
    <row r="6592" spans="4:38" x14ac:dyDescent="0.25">
      <c r="D6592" s="1">
        <v>2016</v>
      </c>
      <c r="E6592" s="1" t="s">
        <v>179</v>
      </c>
      <c r="F6592" s="2" t="s">
        <v>372</v>
      </c>
      <c r="G6592">
        <v>3</v>
      </c>
      <c r="H6592">
        <v>11225</v>
      </c>
      <c r="I6592" s="1">
        <v>0</v>
      </c>
      <c r="J6592" s="1">
        <v>6</v>
      </c>
      <c r="K6592" s="1">
        <v>233.46299999999999</v>
      </c>
      <c r="M6592" s="3"/>
      <c r="N6592">
        <v>25.7</v>
      </c>
      <c r="O6592"/>
      <c r="P6592"/>
      <c r="Q6592" s="1">
        <f t="shared" si="1938"/>
        <v>10</v>
      </c>
      <c r="R6592" s="5" t="e">
        <f t="shared" si="1939"/>
        <v>#DIV/0!</v>
      </c>
      <c r="S6592" s="4" t="e">
        <f t="shared" si="1940"/>
        <v>#DIV/0!</v>
      </c>
      <c r="T6592" s="6" t="e">
        <f t="shared" si="1941"/>
        <v>#NUM!</v>
      </c>
      <c r="U6592" s="6" t="e">
        <f t="shared" si="1942"/>
        <v>#NUM!</v>
      </c>
      <c r="V6592" s="4" t="e">
        <f t="shared" si="1943"/>
        <v>#DIV/0!</v>
      </c>
      <c r="W6592" s="4" t="e">
        <f t="shared" si="1944"/>
        <v>#DIV/0!</v>
      </c>
      <c r="X6592" s="4" t="e">
        <f t="shared" si="1945"/>
        <v>#DIV/0!</v>
      </c>
      <c r="Y6592" s="6" t="e">
        <f t="shared" si="1946"/>
        <v>#NUM!</v>
      </c>
      <c r="Z6592" s="6" t="e">
        <f t="shared" si="1947"/>
        <v>#NUM!</v>
      </c>
      <c r="AA6592" s="6" t="e">
        <f t="shared" si="1948"/>
        <v>#NUM!</v>
      </c>
      <c r="AB6592" s="26">
        <v>-13.586906357416865</v>
      </c>
      <c r="AC6592" s="4">
        <f t="shared" si="1949"/>
        <v>0</v>
      </c>
      <c r="AD6592" s="4">
        <f t="shared" si="1950"/>
        <v>0</v>
      </c>
      <c r="AE6592" s="4">
        <f t="shared" si="1951"/>
        <v>0</v>
      </c>
      <c r="AF6592" s="27">
        <v>-10.156431443339946</v>
      </c>
      <c r="AG6592" s="6" t="e">
        <f t="shared" si="1952"/>
        <v>#NUM!</v>
      </c>
      <c r="AH6592" s="6">
        <f t="shared" si="1953"/>
        <v>0</v>
      </c>
      <c r="AI6592" s="6" t="e">
        <f t="shared" si="1954"/>
        <v>#NUM!</v>
      </c>
      <c r="AK6592" s="1" t="e">
        <f t="shared" si="1955"/>
        <v>#DIV/0!</v>
      </c>
      <c r="AL6592" s="1" t="e">
        <f t="shared" si="1956"/>
        <v>#DIV/0!</v>
      </c>
    </row>
    <row r="6593" spans="4:38" x14ac:dyDescent="0.25">
      <c r="D6593" s="1">
        <v>1980</v>
      </c>
      <c r="E6593" s="1" t="s">
        <v>181</v>
      </c>
      <c r="F6593" s="2" t="s">
        <v>373</v>
      </c>
      <c r="G6593">
        <v>1</v>
      </c>
      <c r="H6593">
        <v>12442334</v>
      </c>
      <c r="I6593" s="1">
        <v>0</v>
      </c>
      <c r="J6593" s="1">
        <v>123866</v>
      </c>
      <c r="K6593" s="1">
        <v>582898.80000000005</v>
      </c>
      <c r="M6593" s="3"/>
      <c r="N6593">
        <v>212.5</v>
      </c>
      <c r="O6593"/>
      <c r="P6593"/>
      <c r="Q6593" s="1">
        <f t="shared" si="1938"/>
        <v>10</v>
      </c>
      <c r="R6593" s="5" t="e">
        <f t="shared" si="1939"/>
        <v>#DIV/0!</v>
      </c>
      <c r="S6593" s="4" t="e">
        <f t="shared" si="1940"/>
        <v>#DIV/0!</v>
      </c>
      <c r="T6593" s="6" t="e">
        <f t="shared" si="1941"/>
        <v>#NUM!</v>
      </c>
      <c r="U6593" s="6" t="e">
        <f t="shared" si="1942"/>
        <v>#NUM!</v>
      </c>
      <c r="V6593" s="4" t="e">
        <f t="shared" si="1943"/>
        <v>#DIV/0!</v>
      </c>
      <c r="W6593" s="4" t="e">
        <f t="shared" si="1944"/>
        <v>#DIV/0!</v>
      </c>
      <c r="X6593" s="4" t="e">
        <f t="shared" si="1945"/>
        <v>#DIV/0!</v>
      </c>
      <c r="Y6593" s="6" t="e">
        <f t="shared" si="1946"/>
        <v>#NUM!</v>
      </c>
      <c r="Z6593" s="6" t="e">
        <f t="shared" si="1947"/>
        <v>#NUM!</v>
      </c>
      <c r="AA6593" s="6" t="e">
        <f t="shared" si="1948"/>
        <v>#NUM!</v>
      </c>
      <c r="AB6593" s="26">
        <v>-13.586906357416865</v>
      </c>
      <c r="AC6593" s="4">
        <f t="shared" si="1949"/>
        <v>0</v>
      </c>
      <c r="AD6593" s="4">
        <f t="shared" si="1950"/>
        <v>0</v>
      </c>
      <c r="AE6593" s="4">
        <f t="shared" si="1951"/>
        <v>0</v>
      </c>
      <c r="AF6593" s="27">
        <v>-10.156431443339946</v>
      </c>
      <c r="AG6593" s="6" t="e">
        <f t="shared" si="1952"/>
        <v>#NUM!</v>
      </c>
      <c r="AH6593" s="6">
        <f t="shared" si="1953"/>
        <v>0</v>
      </c>
      <c r="AI6593" s="6" t="e">
        <f t="shared" si="1954"/>
        <v>#NUM!</v>
      </c>
      <c r="AK6593" s="1" t="e">
        <f t="shared" si="1955"/>
        <v>#DIV/0!</v>
      </c>
      <c r="AL6593" s="1" t="e">
        <f t="shared" si="1956"/>
        <v>#DIV/0!</v>
      </c>
    </row>
    <row r="6594" spans="4:38" x14ac:dyDescent="0.25">
      <c r="D6594" s="1">
        <v>1981</v>
      </c>
      <c r="E6594" s="1" t="s">
        <v>181</v>
      </c>
      <c r="F6594" s="2" t="s">
        <v>373</v>
      </c>
      <c r="G6594">
        <v>1</v>
      </c>
      <c r="H6594">
        <v>12825082</v>
      </c>
      <c r="I6594" s="1">
        <v>0</v>
      </c>
      <c r="J6594" s="1">
        <v>126817</v>
      </c>
      <c r="K6594" s="1">
        <v>600459.30000000005</v>
      </c>
      <c r="M6594" s="3"/>
      <c r="N6594">
        <v>211.2</v>
      </c>
      <c r="O6594"/>
      <c r="P6594"/>
      <c r="Q6594" s="1">
        <f t="shared" si="1938"/>
        <v>10</v>
      </c>
      <c r="R6594" s="5" t="e">
        <f t="shared" si="1939"/>
        <v>#DIV/0!</v>
      </c>
      <c r="S6594" s="4" t="e">
        <f t="shared" si="1940"/>
        <v>#DIV/0!</v>
      </c>
      <c r="T6594" s="6" t="e">
        <f t="shared" si="1941"/>
        <v>#NUM!</v>
      </c>
      <c r="U6594" s="6" t="e">
        <f t="shared" si="1942"/>
        <v>#NUM!</v>
      </c>
      <c r="V6594" s="4" t="e">
        <f t="shared" si="1943"/>
        <v>#DIV/0!</v>
      </c>
      <c r="W6594" s="4" t="e">
        <f t="shared" si="1944"/>
        <v>#DIV/0!</v>
      </c>
      <c r="X6594" s="4" t="e">
        <f t="shared" si="1945"/>
        <v>#DIV/0!</v>
      </c>
      <c r="Y6594" s="6" t="e">
        <f t="shared" si="1946"/>
        <v>#NUM!</v>
      </c>
      <c r="Z6594" s="6" t="e">
        <f t="shared" si="1947"/>
        <v>#NUM!</v>
      </c>
      <c r="AA6594" s="6" t="e">
        <f t="shared" si="1948"/>
        <v>#NUM!</v>
      </c>
      <c r="AB6594" s="26">
        <v>-13.586906357416865</v>
      </c>
      <c r="AC6594" s="4">
        <f t="shared" si="1949"/>
        <v>0</v>
      </c>
      <c r="AD6594" s="4">
        <f t="shared" si="1950"/>
        <v>0</v>
      </c>
      <c r="AE6594" s="4">
        <f t="shared" si="1951"/>
        <v>0</v>
      </c>
      <c r="AF6594" s="27">
        <v>-10.156431443339946</v>
      </c>
      <c r="AG6594" s="6" t="e">
        <f t="shared" si="1952"/>
        <v>#NUM!</v>
      </c>
      <c r="AH6594" s="6">
        <f t="shared" si="1953"/>
        <v>0</v>
      </c>
      <c r="AI6594" s="6" t="e">
        <f t="shared" si="1954"/>
        <v>#NUM!</v>
      </c>
      <c r="AK6594" s="1" t="e">
        <f t="shared" si="1955"/>
        <v>#DIV/0!</v>
      </c>
      <c r="AL6594" s="1" t="e">
        <f t="shared" si="1956"/>
        <v>#DIV/0!</v>
      </c>
    </row>
    <row r="6595" spans="4:38" x14ac:dyDescent="0.25">
      <c r="D6595" s="1">
        <v>1982</v>
      </c>
      <c r="E6595" s="1" t="s">
        <v>181</v>
      </c>
      <c r="F6595" s="2" t="s">
        <v>373</v>
      </c>
      <c r="G6595">
        <v>1</v>
      </c>
      <c r="H6595">
        <v>13221991</v>
      </c>
      <c r="I6595" s="1">
        <v>16.44162</v>
      </c>
      <c r="J6595" s="1">
        <v>128344</v>
      </c>
      <c r="K6595" s="1">
        <v>619122</v>
      </c>
      <c r="M6595" s="3"/>
      <c r="N6595">
        <v>207.3</v>
      </c>
      <c r="O6595"/>
      <c r="P6595"/>
      <c r="Q6595" s="1">
        <f t="shared" si="1938"/>
        <v>10</v>
      </c>
      <c r="R6595" s="5">
        <f t="shared" si="1939"/>
        <v>-8.9528890705417101</v>
      </c>
      <c r="S6595" s="4">
        <f t="shared" si="1940"/>
        <v>5542.9305871319248</v>
      </c>
      <c r="T6595" s="6">
        <f t="shared" si="1941"/>
        <v>-7.3555589300190061</v>
      </c>
      <c r="U6595" s="6">
        <f t="shared" si="1942"/>
        <v>0</v>
      </c>
      <c r="V6595" s="4">
        <f t="shared" si="1943"/>
        <v>198.3471109294583</v>
      </c>
      <c r="W6595" s="4">
        <f t="shared" si="1944"/>
        <v>2.9662323461473073E-4</v>
      </c>
      <c r="X6595" s="4">
        <f t="shared" si="1945"/>
        <v>3921.949738466858</v>
      </c>
      <c r="Y6595" s="6">
        <f t="shared" si="1946"/>
        <v>-7.3555589300190061</v>
      </c>
      <c r="Z6595" s="6" t="e">
        <f t="shared" si="1947"/>
        <v>#DIV/0!</v>
      </c>
      <c r="AA6595" s="6" t="e">
        <f t="shared" si="1948"/>
        <v>#DIV/0!</v>
      </c>
      <c r="AB6595" s="26">
        <v>-13.586906357416865</v>
      </c>
      <c r="AC6595" s="4">
        <f t="shared" si="1949"/>
        <v>15.176002126646216</v>
      </c>
      <c r="AD6595" s="4">
        <f t="shared" si="1950"/>
        <v>32991255.447880588</v>
      </c>
      <c r="AE6595" s="4">
        <f t="shared" si="1951"/>
        <v>2.4951806008550896</v>
      </c>
      <c r="AF6595" s="27">
        <v>-10.156431443339946</v>
      </c>
      <c r="AG6595" s="6">
        <f t="shared" si="1952"/>
        <v>13.807830975142094</v>
      </c>
      <c r="AH6595" s="6">
        <f t="shared" si="1953"/>
        <v>22079162.969922662</v>
      </c>
      <c r="AI6595" s="6">
        <f t="shared" si="1954"/>
        <v>2.2702310991751578</v>
      </c>
      <c r="AK6595" s="1">
        <f t="shared" si="1955"/>
        <v>4.60000746277182E-6</v>
      </c>
      <c r="AL6595" s="1">
        <f t="shared" si="1956"/>
        <v>60.821257272701835</v>
      </c>
    </row>
    <row r="6596" spans="4:38" x14ac:dyDescent="0.25">
      <c r="D6596" s="1">
        <v>1983</v>
      </c>
      <c r="E6596" s="1" t="s">
        <v>181</v>
      </c>
      <c r="F6596" s="2" t="s">
        <v>373</v>
      </c>
      <c r="G6596">
        <v>1</v>
      </c>
      <c r="H6596">
        <v>13638729</v>
      </c>
      <c r="I6596" s="1">
        <v>24.718409999999999</v>
      </c>
      <c r="J6596" s="1">
        <v>129064</v>
      </c>
      <c r="K6596" s="1">
        <v>638930.69999999995</v>
      </c>
      <c r="M6596" s="3"/>
      <c r="N6596">
        <v>202</v>
      </c>
      <c r="O6596"/>
      <c r="P6596"/>
      <c r="Q6596" s="1">
        <f t="shared" si="1938"/>
        <v>10</v>
      </c>
      <c r="R6596" s="5">
        <f t="shared" si="1939"/>
        <v>-5.9550755894088665</v>
      </c>
      <c r="S6596" s="4">
        <f t="shared" si="1940"/>
        <v>3804.8806148939193</v>
      </c>
      <c r="T6596" s="6">
        <f t="shared" si="1941"/>
        <v>-5.6043884026890529</v>
      </c>
      <c r="U6596" s="6">
        <f t="shared" si="1942"/>
        <v>0</v>
      </c>
      <c r="V6596" s="4">
        <f t="shared" si="1943"/>
        <v>196.04492441059114</v>
      </c>
      <c r="W6596" s="4">
        <f t="shared" si="1944"/>
        <v>6.4965008108905289E-4</v>
      </c>
      <c r="X6596" s="4">
        <f t="shared" si="1945"/>
        <v>8860.4014008016165</v>
      </c>
      <c r="Y6596" s="6">
        <f t="shared" si="1946"/>
        <v>-5.6043884026890529</v>
      </c>
      <c r="Z6596" s="6" t="e">
        <f t="shared" si="1947"/>
        <v>#DIV/0!</v>
      </c>
      <c r="AA6596" s="6" t="e">
        <f t="shared" si="1948"/>
        <v>#DIV/0!</v>
      </c>
      <c r="AB6596" s="26">
        <v>-13.586906357416865</v>
      </c>
      <c r="AC6596" s="4">
        <f t="shared" si="1949"/>
        <v>22.815674047162812</v>
      </c>
      <c r="AD6596" s="4">
        <f t="shared" si="1950"/>
        <v>76917956.082563281</v>
      </c>
      <c r="AE6596" s="4">
        <f t="shared" si="1951"/>
        <v>5.6396718552412972</v>
      </c>
      <c r="AF6596" s="27">
        <v>-10.156431443339946</v>
      </c>
      <c r="AG6596" s="6">
        <f t="shared" si="1952"/>
        <v>18.122283313673922</v>
      </c>
      <c r="AH6596" s="6">
        <f t="shared" si="1953"/>
        <v>34240143.249746874</v>
      </c>
      <c r="AI6596" s="6">
        <f t="shared" si="1954"/>
        <v>4.479540290835506</v>
      </c>
      <c r="AK6596" s="1">
        <f t="shared" si="1955"/>
        <v>2.9662350911499265E-6</v>
      </c>
      <c r="AL6596" s="1">
        <f t="shared" si="1956"/>
        <v>40.455676558484143</v>
      </c>
    </row>
    <row r="6597" spans="4:38" x14ac:dyDescent="0.25">
      <c r="D6597" s="1">
        <v>1984</v>
      </c>
      <c r="E6597" s="1" t="s">
        <v>181</v>
      </c>
      <c r="F6597" s="2" t="s">
        <v>373</v>
      </c>
      <c r="G6597">
        <v>1</v>
      </c>
      <c r="H6597">
        <v>14082875</v>
      </c>
      <c r="I6597" s="1">
        <v>21.437439999999999</v>
      </c>
      <c r="J6597" s="1">
        <v>129789</v>
      </c>
      <c r="K6597" s="1">
        <v>660167.9</v>
      </c>
      <c r="M6597" s="3"/>
      <c r="N6597">
        <v>196.6</v>
      </c>
      <c r="O6597"/>
      <c r="P6597"/>
      <c r="Q6597" s="1">
        <f t="shared" si="1938"/>
        <v>10</v>
      </c>
      <c r="R6597" s="5">
        <f t="shared" si="1939"/>
        <v>-6.8664915213756874</v>
      </c>
      <c r="S6597" s="4">
        <f t="shared" si="1940"/>
        <v>4533.0372880343921</v>
      </c>
      <c r="T6597" s="6">
        <f t="shared" si="1941"/>
        <v>-6.1372570158388378</v>
      </c>
      <c r="U6597" s="6">
        <f t="shared" si="1942"/>
        <v>0</v>
      </c>
      <c r="V6597" s="4">
        <f t="shared" si="1943"/>
        <v>189.73350847862432</v>
      </c>
      <c r="W6597" s="4">
        <f t="shared" si="1944"/>
        <v>4.7291558921404032E-4</v>
      </c>
      <c r="X6597" s="4">
        <f t="shared" si="1945"/>
        <v>6660.0111284526783</v>
      </c>
      <c r="Y6597" s="6">
        <f t="shared" si="1946"/>
        <v>-6.1372570158388378</v>
      </c>
      <c r="Z6597" s="6" t="e">
        <f t="shared" si="1947"/>
        <v>#DIV/0!</v>
      </c>
      <c r="AA6597" s="6" t="e">
        <f t="shared" si="1948"/>
        <v>#DIV/0!</v>
      </c>
      <c r="AB6597" s="26">
        <v>-13.586906357416865</v>
      </c>
      <c r="AC6597" s="4">
        <f t="shared" si="1949"/>
        <v>19.7872615368711</v>
      </c>
      <c r="AD6597" s="4">
        <f t="shared" si="1950"/>
        <v>59737898.471775144</v>
      </c>
      <c r="AE6597" s="4">
        <f t="shared" si="1951"/>
        <v>4.2418823196098199</v>
      </c>
      <c r="AF6597" s="27">
        <v>-10.156431443339946</v>
      </c>
      <c r="AG6597" s="6">
        <f t="shared" si="1952"/>
        <v>16.548812306749664</v>
      </c>
      <c r="AH6597" s="6">
        <f t="shared" si="1953"/>
        <v>30662346.543872777</v>
      </c>
      <c r="AI6597" s="6">
        <f t="shared" si="1954"/>
        <v>3.5476417089720749</v>
      </c>
      <c r="AK6597" s="1">
        <f t="shared" si="1955"/>
        <v>3.3123464405464734E-6</v>
      </c>
      <c r="AL6597" s="1">
        <f t="shared" si="1956"/>
        <v>46.647360878910916</v>
      </c>
    </row>
    <row r="6598" spans="4:38" x14ac:dyDescent="0.25">
      <c r="D6598" s="1">
        <v>1985</v>
      </c>
      <c r="E6598" s="1" t="s">
        <v>181</v>
      </c>
      <c r="F6598" s="2" t="s">
        <v>373</v>
      </c>
      <c r="G6598">
        <v>1</v>
      </c>
      <c r="H6598">
        <v>14559355</v>
      </c>
      <c r="I6598" s="1">
        <v>17.222290000000001</v>
      </c>
      <c r="J6598" s="1">
        <v>131350</v>
      </c>
      <c r="K6598" s="1">
        <v>683047.3</v>
      </c>
      <c r="M6598" s="3"/>
      <c r="N6598">
        <v>192.3</v>
      </c>
      <c r="O6598"/>
      <c r="P6598"/>
      <c r="Q6598" s="1">
        <f t="shared" si="1938"/>
        <v>10</v>
      </c>
      <c r="R6598" s="5">
        <f t="shared" si="1939"/>
        <v>-8.547063137364427</v>
      </c>
      <c r="S6598" s="4">
        <f t="shared" si="1940"/>
        <v>5838.0483989063014</v>
      </c>
      <c r="T6598" s="6">
        <f t="shared" si="1941"/>
        <v>-7.1177453083142623</v>
      </c>
      <c r="U6598" s="6">
        <f t="shared" si="1942"/>
        <v>0</v>
      </c>
      <c r="V6598" s="4">
        <f t="shared" si="1943"/>
        <v>183.75293686263558</v>
      </c>
      <c r="W6598" s="4">
        <f t="shared" si="1944"/>
        <v>2.9500080888720311E-4</v>
      </c>
      <c r="X6598" s="4">
        <f t="shared" si="1945"/>
        <v>4295.0215018759454</v>
      </c>
      <c r="Y6598" s="6">
        <f t="shared" si="1946"/>
        <v>-7.1177453083142623</v>
      </c>
      <c r="Z6598" s="6" t="e">
        <f t="shared" si="1947"/>
        <v>#DIV/0!</v>
      </c>
      <c r="AA6598" s="6" t="e">
        <f t="shared" si="1948"/>
        <v>#DIV/0!</v>
      </c>
      <c r="AB6598" s="26">
        <v>-13.586906357416865</v>
      </c>
      <c r="AC6598" s="4">
        <f t="shared" si="1949"/>
        <v>15.896578905589465</v>
      </c>
      <c r="AD6598" s="4">
        <f t="shared" si="1950"/>
        <v>39859945.771621019</v>
      </c>
      <c r="AE6598" s="4">
        <f t="shared" si="1951"/>
        <v>2.7377549191994439</v>
      </c>
      <c r="AF6598" s="27">
        <v>-10.156431443339946</v>
      </c>
      <c r="AG6598" s="6">
        <f t="shared" si="1952"/>
        <v>14.269169524057265</v>
      </c>
      <c r="AH6598" s="6">
        <f t="shared" si="1953"/>
        <v>25466788.103846114</v>
      </c>
      <c r="AI6598" s="6">
        <f t="shared" si="1954"/>
        <v>2.4574777560247623</v>
      </c>
      <c r="AK6598" s="1">
        <f t="shared" si="1955"/>
        <v>3.9881085129090438E-6</v>
      </c>
      <c r="AL6598" s="1">
        <f t="shared" si="1956"/>
        <v>58.064287617964858</v>
      </c>
    </row>
    <row r="6599" spans="4:38" x14ac:dyDescent="0.25">
      <c r="D6599" s="1">
        <v>1986</v>
      </c>
      <c r="E6599" s="1" t="s">
        <v>181</v>
      </c>
      <c r="F6599" s="2" t="s">
        <v>373</v>
      </c>
      <c r="G6599">
        <v>1</v>
      </c>
      <c r="H6599">
        <v>15070302</v>
      </c>
      <c r="I6599" s="1">
        <v>13.79598</v>
      </c>
      <c r="J6599" s="1">
        <v>133827</v>
      </c>
      <c r="K6599" s="1">
        <v>707330.9</v>
      </c>
      <c r="M6599" s="3"/>
      <c r="N6599">
        <v>189.2</v>
      </c>
      <c r="O6599"/>
      <c r="P6599"/>
      <c r="Q6599" s="1">
        <f t="shared" ref="Q6599:Q6662" si="1957">IF($A$3="Percentage of government revenue per capita",$B$3,0) + IF($A$3="Absolute extra revenue",AK6599,0) + IF($A$3="Absolute revenue per capita",AL6599,0)</f>
        <v>10</v>
      </c>
      <c r="R6599" s="5">
        <f t="shared" ref="R6599:R6662" si="1958">-MIN($B$4 / I6599 * Q6599 / 100, N6599)</f>
        <v>-10.66977481846161</v>
      </c>
      <c r="S6599" s="4">
        <f t="shared" ref="S6599:S6662" si="1959">-R6599*K6599/1000</f>
        <v>7547.0614251397874</v>
      </c>
      <c r="T6599" s="6">
        <f t="shared" ref="T6599:T6662" si="1960">-MIN($B$5/(POWER(LN(I6599),2))*Q6599/100, O6599)</f>
        <v>-8.3718629643995026</v>
      </c>
      <c r="U6599" s="6">
        <f t="shared" ref="U6599:U6662" si="1961">-T6599*L6599/100000</f>
        <v>0</v>
      </c>
      <c r="V6599" s="4">
        <f t="shared" ref="V6599:V6662" si="1962">N6599+R6599</f>
        <v>178.53022518153838</v>
      </c>
      <c r="W6599" s="4">
        <f t="shared" ref="W6599:W6662" si="1963">Q6599*I6599/100/S6599</f>
        <v>1.8279936021250114E-4</v>
      </c>
      <c r="X6599" s="4">
        <f t="shared" ref="X6599:X6662" si="1964">W6599*H6599</f>
        <v>2754.8415638091765</v>
      </c>
      <c r="Y6599" s="6">
        <f t="shared" ref="Y6599:Y6662" si="1965">O6599+T6599</f>
        <v>-8.3718629643995026</v>
      </c>
      <c r="Z6599" s="6" t="e">
        <f t="shared" ref="Z6599:Z6662" si="1966">Q6599*I6599/100/U6599</f>
        <v>#DIV/0!</v>
      </c>
      <c r="AA6599" s="6" t="e">
        <f t="shared" ref="AA6599:AA6662" si="1967">Z6599*H6599</f>
        <v>#DIV/0!</v>
      </c>
      <c r="AB6599" s="26">
        <v>-13.586906357416865</v>
      </c>
      <c r="AC6599" s="4">
        <f t="shared" ref="AC6599:AC6662" si="1968">-100*AB6599*I6599/$B$4</f>
        <v>12.734014155488852</v>
      </c>
      <c r="AD6599" s="4">
        <f t="shared" ref="AD6599:AD6662" si="1969">AC6599/100*I6599*H6599</f>
        <v>26475235.982730273</v>
      </c>
      <c r="AE6599" s="4">
        <f t="shared" ref="AE6599:AE6662" si="1970">AC6599*I6599/100</f>
        <v>1.7567820460884109</v>
      </c>
      <c r="AF6599" s="27">
        <v>-10.156431443339946</v>
      </c>
      <c r="AG6599" s="6">
        <f t="shared" ref="AG6599:AG6662" si="1971">-AF6599/$B$5*POWER(LN(I6599),2)*100</f>
        <v>12.131626480902925</v>
      </c>
      <c r="AH6599" s="6">
        <f t="shared" ref="AH6599:AH6662" si="1972">-AF6599/100*I6599*H6599</f>
        <v>21116194.463231631</v>
      </c>
      <c r="AI6599" s="6">
        <f t="shared" ref="AI6599:AI6662" si="1973">AG6599/100*I6599</f>
        <v>1.6736767629800715</v>
      </c>
      <c r="AK6599" s="1">
        <f t="shared" si="1955"/>
        <v>4.8097830605911189E-6</v>
      </c>
      <c r="AL6599" s="1">
        <f t="shared" si="1956"/>
        <v>72.484883277592459</v>
      </c>
    </row>
    <row r="6600" spans="4:38" x14ac:dyDescent="0.25">
      <c r="D6600" s="1">
        <v>1987</v>
      </c>
      <c r="E6600" s="1" t="s">
        <v>181</v>
      </c>
      <c r="F6600" s="2" t="s">
        <v>373</v>
      </c>
      <c r="G6600">
        <v>1</v>
      </c>
      <c r="H6600">
        <v>15612754</v>
      </c>
      <c r="I6600" s="1">
        <v>9.7432660000000002</v>
      </c>
      <c r="J6600" s="1">
        <v>137312</v>
      </c>
      <c r="K6600" s="1">
        <v>733504.3</v>
      </c>
      <c r="M6600" s="3"/>
      <c r="N6600">
        <v>187.2</v>
      </c>
      <c r="O6600"/>
      <c r="P6600"/>
      <c r="Q6600" s="1">
        <f t="shared" si="1957"/>
        <v>10</v>
      </c>
      <c r="R6600" s="5">
        <f t="shared" si="1958"/>
        <v>-15.107870399925446</v>
      </c>
      <c r="S6600" s="4">
        <f t="shared" si="1959"/>
        <v>11081.687902188034</v>
      </c>
      <c r="T6600" s="6">
        <f t="shared" si="1960"/>
        <v>-11.125260449673661</v>
      </c>
      <c r="U6600" s="6">
        <f t="shared" si="1961"/>
        <v>0</v>
      </c>
      <c r="V6600" s="4">
        <f t="shared" si="1962"/>
        <v>172.09212960007454</v>
      </c>
      <c r="W6600" s="4">
        <f t="shared" si="1963"/>
        <v>8.7922219845915631E-5</v>
      </c>
      <c r="X6600" s="4">
        <f t="shared" si="1964"/>
        <v>1372.7079895881986</v>
      </c>
      <c r="Y6600" s="6">
        <f t="shared" si="1965"/>
        <v>-11.125260449673661</v>
      </c>
      <c r="Z6600" s="6" t="e">
        <f t="shared" si="1966"/>
        <v>#DIV/0!</v>
      </c>
      <c r="AA6600" s="6" t="e">
        <f t="shared" si="1967"/>
        <v>#DIV/0!</v>
      </c>
      <c r="AB6600" s="26">
        <v>-13.586906357416865</v>
      </c>
      <c r="AC6600" s="4">
        <f t="shared" si="1968"/>
        <v>8.9932637742801358</v>
      </c>
      <c r="AD6600" s="4">
        <f t="shared" si="1969"/>
        <v>13680482.27561062</v>
      </c>
      <c r="AE6600" s="4">
        <f t="shared" si="1970"/>
        <v>0.87623761160975322</v>
      </c>
      <c r="AF6600" s="27">
        <v>-10.156431443339946</v>
      </c>
      <c r="AG6600" s="6">
        <f t="shared" si="1971"/>
        <v>9.1291628535652549</v>
      </c>
      <c r="AH6600" s="6">
        <f t="shared" si="1972"/>
        <v>15449883.805413941</v>
      </c>
      <c r="AI6600" s="6">
        <f t="shared" si="1973"/>
        <v>0.8894786203960533</v>
      </c>
      <c r="AK6600" s="1">
        <f t="shared" ref="AK6600:AK6663" si="1974">$B$3*100/H6600/I6600</f>
        <v>6.5737914739403628E-6</v>
      </c>
      <c r="AL6600" s="1">
        <f t="shared" ref="AL6600:AL6663" si="1975">$B$3/I6600*100</f>
        <v>102.6349891299283</v>
      </c>
    </row>
    <row r="6601" spans="4:38" x14ac:dyDescent="0.25">
      <c r="D6601" s="1">
        <v>1988</v>
      </c>
      <c r="E6601" s="1" t="s">
        <v>181</v>
      </c>
      <c r="F6601" s="2" t="s">
        <v>373</v>
      </c>
      <c r="G6601">
        <v>1</v>
      </c>
      <c r="H6601">
        <v>16180124</v>
      </c>
      <c r="I6601" s="1">
        <v>13.71557</v>
      </c>
      <c r="J6601" s="1">
        <v>141333</v>
      </c>
      <c r="K6601" s="1">
        <v>760672.8</v>
      </c>
      <c r="M6601" s="3"/>
      <c r="N6601">
        <v>185.8</v>
      </c>
      <c r="O6601"/>
      <c r="P6601"/>
      <c r="Q6601" s="1">
        <f t="shared" si="1957"/>
        <v>10</v>
      </c>
      <c r="R6601" s="5">
        <f t="shared" si="1958"/>
        <v>-10.732328295506495</v>
      </c>
      <c r="S6601" s="4">
        <f t="shared" si="1959"/>
        <v>8163.7902150621539</v>
      </c>
      <c r="T6601" s="6">
        <f t="shared" si="1960"/>
        <v>-8.4092830687108151</v>
      </c>
      <c r="U6601" s="6">
        <f t="shared" si="1961"/>
        <v>0</v>
      </c>
      <c r="V6601" s="4">
        <f t="shared" si="1962"/>
        <v>175.06767170449351</v>
      </c>
      <c r="W6601" s="4">
        <f t="shared" si="1963"/>
        <v>1.6800492955704372E-4</v>
      </c>
      <c r="X6601" s="4">
        <f t="shared" si="1964"/>
        <v>2718.3405928442326</v>
      </c>
      <c r="Y6601" s="6">
        <f t="shared" si="1965"/>
        <v>-8.4092830687108151</v>
      </c>
      <c r="Z6601" s="6" t="e">
        <f t="shared" si="1966"/>
        <v>#DIV/0!</v>
      </c>
      <c r="AA6601" s="6" t="e">
        <f t="shared" si="1967"/>
        <v>#DIV/0!</v>
      </c>
      <c r="AB6601" s="26">
        <v>-13.586906357416865</v>
      </c>
      <c r="AC6601" s="4">
        <f t="shared" si="1968"/>
        <v>12.659793833464404</v>
      </c>
      <c r="AD6601" s="4">
        <f t="shared" si="1969"/>
        <v>28094566.789664853</v>
      </c>
      <c r="AE6601" s="4">
        <f t="shared" si="1970"/>
        <v>1.7363628850844934</v>
      </c>
      <c r="AF6601" s="27">
        <v>-10.156431443339946</v>
      </c>
      <c r="AG6601" s="6">
        <f t="shared" si="1971"/>
        <v>12.077642481949388</v>
      </c>
      <c r="AH6601" s="6">
        <f t="shared" si="1972"/>
        <v>22539114.402898755</v>
      </c>
      <c r="AI6601" s="6">
        <f t="shared" si="1973"/>
        <v>1.6565175089615056</v>
      </c>
      <c r="AK6601" s="1">
        <f t="shared" si="1974"/>
        <v>4.5061359828910264E-6</v>
      </c>
      <c r="AL6601" s="1">
        <f t="shared" si="1975"/>
        <v>72.909838964038684</v>
      </c>
    </row>
    <row r="6602" spans="4:38" x14ac:dyDescent="0.25">
      <c r="D6602" s="1">
        <v>1989</v>
      </c>
      <c r="E6602" s="1" t="s">
        <v>181</v>
      </c>
      <c r="F6602" s="2" t="s">
        <v>373</v>
      </c>
      <c r="G6602">
        <v>1</v>
      </c>
      <c r="H6602">
        <v>16763042</v>
      </c>
      <c r="I6602" s="1">
        <v>11.83736</v>
      </c>
      <c r="J6602" s="1">
        <v>145146</v>
      </c>
      <c r="K6602" s="1">
        <v>788408.5</v>
      </c>
      <c r="M6602" s="3"/>
      <c r="N6602">
        <v>184.1</v>
      </c>
      <c r="O6602"/>
      <c r="P6602"/>
      <c r="Q6602" s="1">
        <f t="shared" si="1957"/>
        <v>10</v>
      </c>
      <c r="R6602" s="5">
        <f t="shared" si="1958"/>
        <v>-12.435205147093608</v>
      </c>
      <c r="S6602" s="4">
        <f t="shared" si="1959"/>
        <v>9804.0214372123519</v>
      </c>
      <c r="T6602" s="6">
        <f t="shared" si="1960"/>
        <v>-9.4414247622938667</v>
      </c>
      <c r="U6602" s="6">
        <f t="shared" si="1961"/>
        <v>0</v>
      </c>
      <c r="V6602" s="4">
        <f t="shared" si="1962"/>
        <v>171.6647948529064</v>
      </c>
      <c r="W6602" s="4">
        <f t="shared" si="1963"/>
        <v>1.2073984207204878E-4</v>
      </c>
      <c r="X6602" s="4">
        <f t="shared" si="1964"/>
        <v>2023.9670437271207</v>
      </c>
      <c r="Y6602" s="6">
        <f t="shared" si="1965"/>
        <v>-9.4414247622938667</v>
      </c>
      <c r="Z6602" s="6" t="e">
        <f t="shared" si="1966"/>
        <v>#DIV/0!</v>
      </c>
      <c r="AA6602" s="6" t="e">
        <f t="shared" si="1967"/>
        <v>#DIV/0!</v>
      </c>
      <c r="AB6602" s="26">
        <v>-13.586906357416865</v>
      </c>
      <c r="AC6602" s="4">
        <f t="shared" si="1968"/>
        <v>10.926161809716854</v>
      </c>
      <c r="AD6602" s="4">
        <f t="shared" si="1969"/>
        <v>21680800.672179513</v>
      </c>
      <c r="AE6602" s="4">
        <f t="shared" si="1970"/>
        <v>1.2933691075986991</v>
      </c>
      <c r="AF6602" s="27">
        <v>-10.156431443339946</v>
      </c>
      <c r="AG6602" s="6">
        <f t="shared" si="1971"/>
        <v>10.757308032471535</v>
      </c>
      <c r="AH6602" s="6">
        <f t="shared" si="1972"/>
        <v>20153423.452678684</v>
      </c>
      <c r="AI6602" s="6">
        <f t="shared" si="1973"/>
        <v>1.2733812781125726</v>
      </c>
      <c r="AK6602" s="1">
        <f t="shared" si="1974"/>
        <v>5.0395564144165332E-6</v>
      </c>
      <c r="AL6602" s="1">
        <f t="shared" si="1975"/>
        <v>84.478295836233755</v>
      </c>
    </row>
    <row r="6603" spans="4:38" x14ac:dyDescent="0.25">
      <c r="D6603" s="1">
        <v>1990</v>
      </c>
      <c r="E6603" s="1" t="s">
        <v>181</v>
      </c>
      <c r="F6603" s="2" t="s">
        <v>373</v>
      </c>
      <c r="G6603">
        <v>1</v>
      </c>
      <c r="H6603">
        <v>17354392</v>
      </c>
      <c r="I6603" s="1">
        <v>15.63527</v>
      </c>
      <c r="J6603" s="1">
        <v>148077</v>
      </c>
      <c r="K6603" s="1">
        <v>817202</v>
      </c>
      <c r="L6603" s="1">
        <v>902474.5</v>
      </c>
      <c r="M6603" s="3">
        <v>5900</v>
      </c>
      <c r="N6603">
        <v>181.2</v>
      </c>
      <c r="O6603">
        <v>687</v>
      </c>
      <c r="P6603"/>
      <c r="Q6603" s="1">
        <f t="shared" si="1957"/>
        <v>10</v>
      </c>
      <c r="R6603" s="5">
        <f t="shared" si="1958"/>
        <v>-9.4146119638484009</v>
      </c>
      <c r="S6603" s="4">
        <f t="shared" si="1959"/>
        <v>7693.6397260808417</v>
      </c>
      <c r="T6603" s="6">
        <f t="shared" si="1960"/>
        <v>-7.6270737652848064</v>
      </c>
      <c r="U6603" s="6">
        <f t="shared" si="1961"/>
        <v>68.832395827885236</v>
      </c>
      <c r="V6603" s="4">
        <f t="shared" si="1962"/>
        <v>171.78538803615157</v>
      </c>
      <c r="W6603" s="4">
        <f t="shared" si="1963"/>
        <v>2.0322331895783534E-4</v>
      </c>
      <c r="X6603" s="4">
        <f t="shared" si="1964"/>
        <v>3526.8171407353061</v>
      </c>
      <c r="Y6603" s="6">
        <f t="shared" si="1965"/>
        <v>679.37292623471524</v>
      </c>
      <c r="Z6603" s="6">
        <f t="shared" si="1966"/>
        <v>2.2714987342727175E-2</v>
      </c>
      <c r="AA6603" s="6">
        <f t="shared" si="1967"/>
        <v>394204.79462072573</v>
      </c>
      <c r="AB6603" s="26">
        <v>-13.586906357416865</v>
      </c>
      <c r="AC6603" s="4">
        <f t="shared" si="1968"/>
        <v>14.431722103459864</v>
      </c>
      <c r="AD6603" s="4">
        <f t="shared" si="1969"/>
        <v>39159122.010562643</v>
      </c>
      <c r="AE6603" s="4">
        <f t="shared" si="1970"/>
        <v>2.2564387165256288</v>
      </c>
      <c r="AF6603" s="27">
        <v>-10.156431443339946</v>
      </c>
      <c r="AG6603" s="6">
        <f t="shared" si="1971"/>
        <v>13.316288469068832</v>
      </c>
      <c r="AH6603" s="6">
        <f t="shared" si="1972"/>
        <v>27558522.484736253</v>
      </c>
      <c r="AI6603" s="6">
        <f t="shared" si="1973"/>
        <v>2.0820376561177785</v>
      </c>
      <c r="AK6603" s="1">
        <f t="shared" si="1974"/>
        <v>3.6854049229109634E-6</v>
      </c>
      <c r="AL6603" s="1">
        <f t="shared" si="1975"/>
        <v>63.957961710926639</v>
      </c>
    </row>
    <row r="6604" spans="4:38" x14ac:dyDescent="0.25">
      <c r="D6604" s="1">
        <v>1991</v>
      </c>
      <c r="E6604" s="1" t="s">
        <v>181</v>
      </c>
      <c r="F6604" s="2" t="s">
        <v>373</v>
      </c>
      <c r="G6604">
        <v>1</v>
      </c>
      <c r="H6604">
        <v>17953531</v>
      </c>
      <c r="I6604" s="1">
        <v>19.205449999999999</v>
      </c>
      <c r="J6604" s="1">
        <v>150388</v>
      </c>
      <c r="K6604" s="1">
        <v>846779.3</v>
      </c>
      <c r="L6604" s="1">
        <v>930232.6</v>
      </c>
      <c r="M6604" s="3">
        <v>6200</v>
      </c>
      <c r="N6604">
        <v>177.6</v>
      </c>
      <c r="O6604">
        <v>688</v>
      </c>
      <c r="P6604"/>
      <c r="Q6604" s="1">
        <f t="shared" si="1957"/>
        <v>10</v>
      </c>
      <c r="R6604" s="5">
        <f t="shared" si="1958"/>
        <v>-7.664491068941369</v>
      </c>
      <c r="S6604" s="4">
        <f t="shared" si="1959"/>
        <v>6490.1323822144241</v>
      </c>
      <c r="T6604" s="6">
        <f t="shared" si="1960"/>
        <v>-6.6024119486671218</v>
      </c>
      <c r="U6604" s="6">
        <f t="shared" si="1961"/>
        <v>61.417788332796832</v>
      </c>
      <c r="V6604" s="4">
        <f t="shared" si="1962"/>
        <v>169.93550893105862</v>
      </c>
      <c r="W6604" s="4">
        <f t="shared" si="1963"/>
        <v>2.9591769272119419E-4</v>
      </c>
      <c r="X6604" s="4">
        <f t="shared" si="1964"/>
        <v>5312.7674697184339</v>
      </c>
      <c r="Y6604" s="6">
        <f t="shared" si="1965"/>
        <v>681.39758805133283</v>
      </c>
      <c r="Z6604" s="6">
        <f t="shared" si="1966"/>
        <v>3.1270175174550163E-2</v>
      </c>
      <c r="AA6604" s="6">
        <f t="shared" si="1967"/>
        <v>561410.05937171681</v>
      </c>
      <c r="AB6604" s="26">
        <v>-13.586906357416865</v>
      </c>
      <c r="AC6604" s="4">
        <f t="shared" si="1968"/>
        <v>17.727082248780686</v>
      </c>
      <c r="AD6604" s="4">
        <f t="shared" si="1969"/>
        <v>61123979.745840251</v>
      </c>
      <c r="AE6604" s="4">
        <f t="shared" si="1970"/>
        <v>3.4045659177484504</v>
      </c>
      <c r="AF6604" s="27">
        <v>-10.156431443339946</v>
      </c>
      <c r="AG6604" s="6">
        <f t="shared" si="1971"/>
        <v>15.382910854858581</v>
      </c>
      <c r="AH6604" s="6">
        <f t="shared" si="1972"/>
        <v>35019948.63680549</v>
      </c>
      <c r="AI6604" s="6">
        <f t="shared" si="1973"/>
        <v>2.9543572527744373</v>
      </c>
      <c r="AK6604" s="1">
        <f t="shared" si="1974"/>
        <v>2.9001845629966676E-6</v>
      </c>
      <c r="AL6604" s="1">
        <f t="shared" si="1975"/>
        <v>52.068553457482125</v>
      </c>
    </row>
    <row r="6605" spans="4:38" x14ac:dyDescent="0.25">
      <c r="D6605" s="1">
        <v>1992</v>
      </c>
      <c r="E6605" s="1" t="s">
        <v>181</v>
      </c>
      <c r="F6605" s="2" t="s">
        <v>373</v>
      </c>
      <c r="G6605">
        <v>1</v>
      </c>
      <c r="H6605">
        <v>18561674</v>
      </c>
      <c r="I6605" s="1">
        <v>18.09572</v>
      </c>
      <c r="J6605" s="1">
        <v>152371</v>
      </c>
      <c r="K6605" s="1">
        <v>876703.1</v>
      </c>
      <c r="L6605" s="1">
        <v>953757.2</v>
      </c>
      <c r="M6605" s="3">
        <v>6400</v>
      </c>
      <c r="N6605">
        <v>173.8</v>
      </c>
      <c r="O6605">
        <v>692</v>
      </c>
      <c r="P6605"/>
      <c r="Q6605" s="1">
        <f t="shared" si="1957"/>
        <v>10</v>
      </c>
      <c r="R6605" s="5">
        <f t="shared" si="1958"/>
        <v>-8.1345202069881726</v>
      </c>
      <c r="S6605" s="4">
        <f t="shared" si="1959"/>
        <v>7131.5590824791725</v>
      </c>
      <c r="T6605" s="6">
        <f t="shared" si="1960"/>
        <v>-6.8766175444652342</v>
      </c>
      <c r="U6605" s="6">
        <f t="shared" si="1961"/>
        <v>65.586234946800374</v>
      </c>
      <c r="V6605" s="4">
        <f t="shared" si="1962"/>
        <v>165.66547979301183</v>
      </c>
      <c r="W6605" s="4">
        <f t="shared" si="1963"/>
        <v>2.5374143003957717E-4</v>
      </c>
      <c r="X6605" s="4">
        <f t="shared" si="1964"/>
        <v>4709.8657046884382</v>
      </c>
      <c r="Y6605" s="6">
        <f t="shared" si="1965"/>
        <v>685.12338245553474</v>
      </c>
      <c r="Z6605" s="6">
        <f t="shared" si="1966"/>
        <v>2.7590728473250774E-2</v>
      </c>
      <c r="AA6605" s="6">
        <f t="shared" si="1967"/>
        <v>512130.10734299856</v>
      </c>
      <c r="AB6605" s="26">
        <v>-13.586906357416865</v>
      </c>
      <c r="AC6605" s="4">
        <f t="shared" si="1968"/>
        <v>16.702775347149153</v>
      </c>
      <c r="AD6605" s="4">
        <f t="shared" si="1969"/>
        <v>56102426.883958466</v>
      </c>
      <c r="AE6605" s="4">
        <f t="shared" si="1970"/>
        <v>3.0224874590491386</v>
      </c>
      <c r="AF6605" s="27">
        <v>-10.156431443339946</v>
      </c>
      <c r="AG6605" s="6">
        <f t="shared" si="1971"/>
        <v>14.769516230424253</v>
      </c>
      <c r="AH6605" s="6">
        <f t="shared" si="1972"/>
        <v>34114118.199474566</v>
      </c>
      <c r="AI6605" s="6">
        <f t="shared" si="1973"/>
        <v>2.6726503024121278</v>
      </c>
      <c r="AK6605" s="1">
        <f t="shared" si="1974"/>
        <v>2.9771930154994824E-6</v>
      </c>
      <c r="AL6605" s="1">
        <f t="shared" si="1975"/>
        <v>55.261686188778334</v>
      </c>
    </row>
    <row r="6606" spans="4:38" x14ac:dyDescent="0.25">
      <c r="D6606" s="1">
        <v>1993</v>
      </c>
      <c r="E6606" s="1" t="s">
        <v>181</v>
      </c>
      <c r="F6606" s="2" t="s">
        <v>373</v>
      </c>
      <c r="G6606">
        <v>1</v>
      </c>
      <c r="H6606">
        <v>19175988</v>
      </c>
      <c r="I6606" s="1">
        <v>23.03576</v>
      </c>
      <c r="J6606" s="1">
        <v>154417</v>
      </c>
      <c r="K6606" s="1">
        <v>906735.2</v>
      </c>
      <c r="L6606" s="1">
        <v>981241</v>
      </c>
      <c r="M6606" s="3">
        <v>6600</v>
      </c>
      <c r="N6606">
        <v>170.3</v>
      </c>
      <c r="O6606">
        <v>693</v>
      </c>
      <c r="P6606"/>
      <c r="Q6606" s="1">
        <f t="shared" si="1957"/>
        <v>10</v>
      </c>
      <c r="R6606" s="5">
        <f t="shared" si="1958"/>
        <v>-6.3900648383209413</v>
      </c>
      <c r="S6606" s="4">
        <f t="shared" si="1959"/>
        <v>5794.0967191879063</v>
      </c>
      <c r="T6606" s="6">
        <f t="shared" si="1960"/>
        <v>-5.85911966632478</v>
      </c>
      <c r="U6606" s="6">
        <f t="shared" si="1961"/>
        <v>57.492084405041936</v>
      </c>
      <c r="V6606" s="4">
        <f t="shared" si="1962"/>
        <v>163.90993516167907</v>
      </c>
      <c r="W6606" s="4">
        <f t="shared" si="1963"/>
        <v>3.9757292838612927E-4</v>
      </c>
      <c r="X6606" s="4">
        <f t="shared" si="1964"/>
        <v>7623.853703857274</v>
      </c>
      <c r="Y6606" s="6">
        <f t="shared" si="1965"/>
        <v>687.14088033367523</v>
      </c>
      <c r="Z6606" s="6">
        <f t="shared" si="1966"/>
        <v>4.0067707125921864E-2</v>
      </c>
      <c r="AA6606" s="6">
        <f t="shared" si="1967"/>
        <v>768337.87103419215</v>
      </c>
      <c r="AB6606" s="26">
        <v>-13.586906357416865</v>
      </c>
      <c r="AC6606" s="4">
        <f t="shared" si="1968"/>
        <v>21.262548504886489</v>
      </c>
      <c r="AD6606" s="4">
        <f t="shared" si="1969"/>
        <v>93923790.627290413</v>
      </c>
      <c r="AE6606" s="4">
        <f t="shared" si="1970"/>
        <v>4.8979896434692396</v>
      </c>
      <c r="AF6606" s="27">
        <v>-10.156431443339946</v>
      </c>
      <c r="AG6606" s="6">
        <f t="shared" si="1971"/>
        <v>17.334398376796969</v>
      </c>
      <c r="AH6606" s="6">
        <f t="shared" si="1972"/>
        <v>44864355.756106138</v>
      </c>
      <c r="AI6606" s="6">
        <f t="shared" si="1973"/>
        <v>3.9931104075228454</v>
      </c>
      <c r="AK6606" s="1">
        <f t="shared" si="1974"/>
        <v>2.2638086008752354E-6</v>
      </c>
      <c r="AL6606" s="1">
        <f t="shared" si="1975"/>
        <v>43.410766564680308</v>
      </c>
    </row>
    <row r="6607" spans="4:38" x14ac:dyDescent="0.25">
      <c r="D6607" s="1">
        <v>1994</v>
      </c>
      <c r="E6607" s="1" t="s">
        <v>181</v>
      </c>
      <c r="F6607" s="2" t="s">
        <v>373</v>
      </c>
      <c r="G6607">
        <v>1</v>
      </c>
      <c r="H6607">
        <v>19793541</v>
      </c>
      <c r="I6607" s="1">
        <v>25.889679999999998</v>
      </c>
      <c r="J6607" s="1">
        <v>156710</v>
      </c>
      <c r="K6607" s="1">
        <v>937260.8</v>
      </c>
      <c r="L6607" s="1">
        <v>997109.8</v>
      </c>
      <c r="M6607" s="3">
        <v>6800</v>
      </c>
      <c r="N6607">
        <v>167.2</v>
      </c>
      <c r="O6607">
        <v>692</v>
      </c>
      <c r="P6607"/>
      <c r="Q6607" s="1">
        <f t="shared" si="1957"/>
        <v>10</v>
      </c>
      <c r="R6607" s="5">
        <f t="shared" si="1958"/>
        <v>-5.6856631677177942</v>
      </c>
      <c r="S6607" s="4">
        <f t="shared" si="1959"/>
        <v>5328.9492091057145</v>
      </c>
      <c r="T6607" s="6">
        <f t="shared" si="1960"/>
        <v>-5.4460430130932265</v>
      </c>
      <c r="U6607" s="6">
        <f t="shared" si="1961"/>
        <v>54.303028595767849</v>
      </c>
      <c r="V6607" s="4">
        <f t="shared" si="1962"/>
        <v>161.5143368322822</v>
      </c>
      <c r="W6607" s="4">
        <f t="shared" si="1963"/>
        <v>4.8583086428674583E-4</v>
      </c>
      <c r="X6607" s="4">
        <f t="shared" si="1964"/>
        <v>9616.3131313251397</v>
      </c>
      <c r="Y6607" s="6">
        <f t="shared" si="1965"/>
        <v>686.55395698690677</v>
      </c>
      <c r="Z6607" s="6">
        <f t="shared" si="1966"/>
        <v>4.7676309534635669E-2</v>
      </c>
      <c r="AA6607" s="6">
        <f t="shared" si="1967"/>
        <v>943682.98750250204</v>
      </c>
      <c r="AB6607" s="26">
        <v>-13.586906357416865</v>
      </c>
      <c r="AC6607" s="4">
        <f t="shared" si="1968"/>
        <v>23.896783816813059</v>
      </c>
      <c r="AD6607" s="4">
        <f t="shared" si="1969"/>
        <v>122458696.49044307</v>
      </c>
      <c r="AE6607" s="4">
        <f t="shared" si="1970"/>
        <v>6.1868008604646869</v>
      </c>
      <c r="AF6607" s="27">
        <v>-10.156431443339946</v>
      </c>
      <c r="AG6607" s="6">
        <f t="shared" si="1971"/>
        <v>18.64919432131207</v>
      </c>
      <c r="AH6607" s="6">
        <f t="shared" si="1972"/>
        <v>52046474.750752799</v>
      </c>
      <c r="AI6607" s="6">
        <f t="shared" si="1973"/>
        <v>4.8282167323658669</v>
      </c>
      <c r="AK6607" s="1">
        <f t="shared" si="1974"/>
        <v>1.9514158244104792E-6</v>
      </c>
      <c r="AL6607" s="1">
        <f t="shared" si="1975"/>
        <v>38.625429128517617</v>
      </c>
    </row>
    <row r="6608" spans="4:38" x14ac:dyDescent="0.25">
      <c r="D6608" s="1">
        <v>1995</v>
      </c>
      <c r="E6608" s="1" t="s">
        <v>181</v>
      </c>
      <c r="F6608" s="2" t="s">
        <v>373</v>
      </c>
      <c r="G6608">
        <v>1</v>
      </c>
      <c r="H6608">
        <v>20413152</v>
      </c>
      <c r="I6608" s="1">
        <v>34.189909999999998</v>
      </c>
      <c r="J6608" s="1">
        <v>159278</v>
      </c>
      <c r="K6608" s="1">
        <v>967667.1</v>
      </c>
      <c r="L6608" s="1">
        <v>1023392</v>
      </c>
      <c r="M6608" s="3">
        <v>6900</v>
      </c>
      <c r="N6608">
        <v>164.6</v>
      </c>
      <c r="O6608">
        <v>684</v>
      </c>
      <c r="P6608"/>
      <c r="Q6608" s="1">
        <f t="shared" si="1957"/>
        <v>10</v>
      </c>
      <c r="R6608" s="5">
        <f t="shared" si="1958"/>
        <v>-4.3053637754530509</v>
      </c>
      <c r="S6608" s="4">
        <f t="shared" si="1959"/>
        <v>4166.1588790377045</v>
      </c>
      <c r="T6608" s="6">
        <f t="shared" si="1960"/>
        <v>-4.6222169125972643</v>
      </c>
      <c r="U6608" s="6">
        <f t="shared" si="1961"/>
        <v>47.303398106167393</v>
      </c>
      <c r="V6608" s="4">
        <f t="shared" si="1962"/>
        <v>160.29463622454693</v>
      </c>
      <c r="W6608" s="4">
        <f t="shared" si="1963"/>
        <v>8.2065785277726018E-4</v>
      </c>
      <c r="X6608" s="4">
        <f t="shared" si="1964"/>
        <v>16752.213488735833</v>
      </c>
      <c r="Y6608" s="6">
        <f t="shared" si="1965"/>
        <v>679.37778308740269</v>
      </c>
      <c r="Z6608" s="6">
        <f t="shared" si="1966"/>
        <v>7.2277915263644313E-2</v>
      </c>
      <c r="AA6608" s="6">
        <f t="shared" si="1967"/>
        <v>1475420.0705198913</v>
      </c>
      <c r="AB6608" s="26">
        <v>-13.586906357416865</v>
      </c>
      <c r="AC6608" s="4">
        <f t="shared" si="1968"/>
        <v>31.558091408866197</v>
      </c>
      <c r="AD6608" s="4">
        <f t="shared" si="1969"/>
        <v>220251440.13982427</v>
      </c>
      <c r="AE6608" s="4">
        <f t="shared" si="1970"/>
        <v>10.789683050409085</v>
      </c>
      <c r="AF6608" s="27">
        <v>-10.156431443339946</v>
      </c>
      <c r="AG6608" s="6">
        <f t="shared" si="1971"/>
        <v>21.973074036529709</v>
      </c>
      <c r="AH6608" s="6">
        <f t="shared" si="1972"/>
        <v>70884155.289839372</v>
      </c>
      <c r="AI6608" s="6">
        <f t="shared" si="1973"/>
        <v>7.512574237322875</v>
      </c>
      <c r="AK6608" s="1">
        <f t="shared" si="1974"/>
        <v>1.4328211152141334E-6</v>
      </c>
      <c r="AL6608" s="1">
        <f t="shared" si="1975"/>
        <v>29.248395213675614</v>
      </c>
    </row>
    <row r="6609" spans="4:38" x14ac:dyDescent="0.25">
      <c r="D6609" s="1">
        <v>1996</v>
      </c>
      <c r="E6609" s="1" t="s">
        <v>181</v>
      </c>
      <c r="F6609" s="2" t="s">
        <v>373</v>
      </c>
      <c r="G6609">
        <v>1</v>
      </c>
      <c r="H6609">
        <v>21032821</v>
      </c>
      <c r="I6609" s="1">
        <v>38.685070000000003</v>
      </c>
      <c r="J6609" s="1">
        <v>161765</v>
      </c>
      <c r="K6609" s="1">
        <v>997933.4</v>
      </c>
      <c r="L6609" s="1">
        <v>1047198</v>
      </c>
      <c r="M6609" s="3">
        <v>7000</v>
      </c>
      <c r="N6609">
        <v>162.1</v>
      </c>
      <c r="O6609">
        <v>678</v>
      </c>
      <c r="P6609"/>
      <c r="Q6609" s="1">
        <f t="shared" si="1957"/>
        <v>10</v>
      </c>
      <c r="R6609" s="5">
        <f t="shared" si="1958"/>
        <v>-3.8050855278276599</v>
      </c>
      <c r="S6609" s="4">
        <f t="shared" si="1959"/>
        <v>3797.2219380758511</v>
      </c>
      <c r="T6609" s="6">
        <f t="shared" si="1960"/>
        <v>-4.3151118182651684</v>
      </c>
      <c r="U6609" s="6">
        <f t="shared" si="1961"/>
        <v>45.187764658636482</v>
      </c>
      <c r="V6609" s="4">
        <f t="shared" si="1962"/>
        <v>158.29491447217234</v>
      </c>
      <c r="W6609" s="4">
        <f t="shared" si="1963"/>
        <v>1.0187729511434013E-3</v>
      </c>
      <c r="X6609" s="4">
        <f t="shared" si="1964"/>
        <v>21427.669121040904</v>
      </c>
      <c r="Y6609" s="6">
        <f t="shared" si="1965"/>
        <v>673.68488818173478</v>
      </c>
      <c r="Z6609" s="6">
        <f t="shared" si="1966"/>
        <v>8.5609612009445446E-2</v>
      </c>
      <c r="AA6609" s="6">
        <f t="shared" si="1967"/>
        <v>1800611.6452741164</v>
      </c>
      <c r="AB6609" s="26">
        <v>-13.586906357416865</v>
      </c>
      <c r="AC6609" s="4">
        <f t="shared" si="1968"/>
        <v>35.707229858703563</v>
      </c>
      <c r="AD6609" s="4">
        <f t="shared" si="1969"/>
        <v>290534072.69781363</v>
      </c>
      <c r="AE6609" s="4">
        <f t="shared" si="1970"/>
        <v>13.813366865900376</v>
      </c>
      <c r="AF6609" s="27">
        <v>-10.156431443339946</v>
      </c>
      <c r="AG6609" s="6">
        <f t="shared" si="1971"/>
        <v>23.536890516601261</v>
      </c>
      <c r="AH6609" s="6">
        <f t="shared" si="1972"/>
        <v>82638429.331712469</v>
      </c>
      <c r="AI6609" s="6">
        <f t="shared" si="1973"/>
        <v>9.1052625721705596</v>
      </c>
      <c r="AK6609" s="1">
        <f t="shared" si="1974"/>
        <v>1.2290203874243311E-6</v>
      </c>
      <c r="AL6609" s="1">
        <f t="shared" si="1975"/>
        <v>25.849765814046606</v>
      </c>
    </row>
    <row r="6610" spans="4:38" x14ac:dyDescent="0.25">
      <c r="D6610" s="1">
        <v>1997</v>
      </c>
      <c r="E6610" s="1" t="s">
        <v>181</v>
      </c>
      <c r="F6610" s="2" t="s">
        <v>373</v>
      </c>
      <c r="G6610">
        <v>1</v>
      </c>
      <c r="H6610">
        <v>21655398</v>
      </c>
      <c r="I6610" s="1">
        <v>40.780639999999998</v>
      </c>
      <c r="J6610" s="1">
        <v>163879</v>
      </c>
      <c r="K6610" s="1">
        <v>1028099</v>
      </c>
      <c r="L6610" s="1">
        <v>1077844</v>
      </c>
      <c r="M6610" s="3">
        <v>7100</v>
      </c>
      <c r="N6610">
        <v>159.4</v>
      </c>
      <c r="O6610">
        <v>668</v>
      </c>
      <c r="P6610"/>
      <c r="Q6610" s="1">
        <f t="shared" si="1957"/>
        <v>10</v>
      </c>
      <c r="R6610" s="5">
        <f t="shared" si="1958"/>
        <v>-3.609555906920539</v>
      </c>
      <c r="S6610" s="4">
        <f t="shared" si="1959"/>
        <v>3710.9808183490991</v>
      </c>
      <c r="T6610" s="6">
        <f t="shared" si="1960"/>
        <v>-4.1932097965160429</v>
      </c>
      <c r="U6610" s="6">
        <f t="shared" si="1961"/>
        <v>45.196260199160378</v>
      </c>
      <c r="V6610" s="4">
        <f t="shared" si="1962"/>
        <v>155.79044409307946</v>
      </c>
      <c r="W6610" s="4">
        <f t="shared" si="1963"/>
        <v>1.0989181026848328E-3</v>
      </c>
      <c r="X6610" s="4">
        <f t="shared" si="1964"/>
        <v>23797.508883044924</v>
      </c>
      <c r="Y6610" s="6">
        <f t="shared" si="1965"/>
        <v>663.80679020348396</v>
      </c>
      <c r="Z6610" s="6">
        <f t="shared" si="1966"/>
        <v>9.0230120413276133E-2</v>
      </c>
      <c r="AA6610" s="6">
        <f t="shared" si="1967"/>
        <v>1953969.1691374192</v>
      </c>
      <c r="AB6610" s="26">
        <v>-13.586906357416865</v>
      </c>
      <c r="AC6610" s="4">
        <f t="shared" si="1968"/>
        <v>37.641490276870144</v>
      </c>
      <c r="AD6610" s="4">
        <f t="shared" si="1969"/>
        <v>332419901.54422039</v>
      </c>
      <c r="AE6610" s="4">
        <f t="shared" si="1970"/>
        <v>15.350440640445415</v>
      </c>
      <c r="AF6610" s="27">
        <v>-10.156431443339946</v>
      </c>
      <c r="AG6610" s="6">
        <f t="shared" si="1971"/>
        <v>24.221138307409486</v>
      </c>
      <c r="AH6610" s="6">
        <f t="shared" si="1972"/>
        <v>89693577.900402322</v>
      </c>
      <c r="AI6610" s="6">
        <f t="shared" si="1973"/>
        <v>9.8775352170467556</v>
      </c>
      <c r="AK6610" s="1">
        <f t="shared" si="1974"/>
        <v>1.1323476753952067E-6</v>
      </c>
      <c r="AL6610" s="1">
        <f t="shared" si="1975"/>
        <v>24.521439585058008</v>
      </c>
    </row>
    <row r="6611" spans="4:38" x14ac:dyDescent="0.25">
      <c r="D6611" s="1">
        <v>1998</v>
      </c>
      <c r="E6611" s="1" t="s">
        <v>181</v>
      </c>
      <c r="F6611" s="2" t="s">
        <v>373</v>
      </c>
      <c r="G6611">
        <v>1</v>
      </c>
      <c r="H6611">
        <v>22290780</v>
      </c>
      <c r="I6611" s="1">
        <v>40.604320000000001</v>
      </c>
      <c r="J6611" s="1">
        <v>165111</v>
      </c>
      <c r="K6611" s="1">
        <v>1058404</v>
      </c>
      <c r="L6611" s="1">
        <v>1094225</v>
      </c>
      <c r="M6611" s="3">
        <v>7200</v>
      </c>
      <c r="N6611">
        <v>156</v>
      </c>
      <c r="O6611">
        <v>658</v>
      </c>
      <c r="P6611"/>
      <c r="Q6611" s="1">
        <f t="shared" si="1957"/>
        <v>10</v>
      </c>
      <c r="R6611" s="5">
        <f t="shared" si="1958"/>
        <v>-3.62523002478554</v>
      </c>
      <c r="S6611" s="4">
        <f t="shared" si="1959"/>
        <v>3836.9579591531146</v>
      </c>
      <c r="T6611" s="6">
        <f t="shared" si="1960"/>
        <v>-4.2030264256295373</v>
      </c>
      <c r="U6611" s="6">
        <f t="shared" si="1961"/>
        <v>45.990565905844804</v>
      </c>
      <c r="V6611" s="4">
        <f t="shared" si="1962"/>
        <v>152.37476997521446</v>
      </c>
      <c r="W6611" s="4">
        <f t="shared" si="1963"/>
        <v>1.0582425044073744E-3</v>
      </c>
      <c r="X6611" s="4">
        <f t="shared" si="1964"/>
        <v>23589.050852393815</v>
      </c>
      <c r="Y6611" s="6">
        <f t="shared" si="1965"/>
        <v>653.79697357437044</v>
      </c>
      <c r="Z6611" s="6">
        <f t="shared" si="1966"/>
        <v>8.8288367842935644E-2</v>
      </c>
      <c r="AA6611" s="6">
        <f t="shared" si="1967"/>
        <v>1968016.5841459529</v>
      </c>
      <c r="AB6611" s="26">
        <v>-13.586906357416865</v>
      </c>
      <c r="AC6611" s="4">
        <f t="shared" si="1968"/>
        <v>37.478742768110649</v>
      </c>
      <c r="AD6611" s="4">
        <f t="shared" si="1969"/>
        <v>339220836.9402414</v>
      </c>
      <c r="AE6611" s="4">
        <f t="shared" si="1970"/>
        <v>15.217988645540506</v>
      </c>
      <c r="AF6611" s="27">
        <v>-10.156431443339946</v>
      </c>
      <c r="AG6611" s="6">
        <f t="shared" si="1971"/>
        <v>24.164567182845385</v>
      </c>
      <c r="AH6611" s="6">
        <f t="shared" si="1972"/>
        <v>91926060.483208701</v>
      </c>
      <c r="AI6611" s="6">
        <f t="shared" si="1973"/>
        <v>9.8118581855375258</v>
      </c>
      <c r="AK6611" s="1">
        <f t="shared" si="1974"/>
        <v>1.1048478951401522E-6</v>
      </c>
      <c r="AL6611" s="1">
        <f t="shared" si="1975"/>
        <v>24.627921364032201</v>
      </c>
    </row>
    <row r="6612" spans="4:38" x14ac:dyDescent="0.25">
      <c r="D6612" s="1">
        <v>1999</v>
      </c>
      <c r="E6612" s="1" t="s">
        <v>181</v>
      </c>
      <c r="F6612" s="2" t="s">
        <v>373</v>
      </c>
      <c r="G6612">
        <v>1</v>
      </c>
      <c r="H6612">
        <v>22952410</v>
      </c>
      <c r="I6612" s="1">
        <v>45.37236</v>
      </c>
      <c r="J6612" s="1">
        <v>165169</v>
      </c>
      <c r="K6612" s="1">
        <v>1089505</v>
      </c>
      <c r="L6612" s="1">
        <v>1126761</v>
      </c>
      <c r="M6612" s="3">
        <v>7200</v>
      </c>
      <c r="N6612">
        <v>151.6</v>
      </c>
      <c r="O6612">
        <v>639</v>
      </c>
      <c r="P6612"/>
      <c r="Q6612" s="1">
        <f t="shared" si="1957"/>
        <v>10</v>
      </c>
      <c r="R6612" s="5">
        <f t="shared" si="1958"/>
        <v>-3.244265892274504</v>
      </c>
      <c r="S6612" s="4">
        <f t="shared" si="1959"/>
        <v>3534.6439109625335</v>
      </c>
      <c r="T6612" s="6">
        <f t="shared" si="1960"/>
        <v>-3.9619374398194882</v>
      </c>
      <c r="U6612" s="6">
        <f t="shared" si="1961"/>
        <v>44.641565916284463</v>
      </c>
      <c r="V6612" s="4">
        <f t="shared" si="1962"/>
        <v>148.35573410772548</v>
      </c>
      <c r="W6612" s="4">
        <f t="shared" si="1963"/>
        <v>1.2836472680962214E-3</v>
      </c>
      <c r="X6612" s="4">
        <f t="shared" si="1964"/>
        <v>29462.798392724391</v>
      </c>
      <c r="Y6612" s="6">
        <f t="shared" si="1965"/>
        <v>635.03806256018049</v>
      </c>
      <c r="Z6612" s="6">
        <f t="shared" si="1966"/>
        <v>0.10163702609600654</v>
      </c>
      <c r="AA6612" s="6">
        <f t="shared" si="1967"/>
        <v>2332814.6941362415</v>
      </c>
      <c r="AB6612" s="26">
        <v>-13.586906357416865</v>
      </c>
      <c r="AC6612" s="4">
        <f t="shared" si="1968"/>
        <v>41.879755878736866</v>
      </c>
      <c r="AD6612" s="4">
        <f t="shared" si="1969"/>
        <v>436137875.64046365</v>
      </c>
      <c r="AE6612" s="4">
        <f t="shared" si="1970"/>
        <v>19.001833604421655</v>
      </c>
      <c r="AF6612" s="27">
        <v>-10.156431443339946</v>
      </c>
      <c r="AG6612" s="6">
        <f t="shared" si="1971"/>
        <v>25.635012156584398</v>
      </c>
      <c r="AH6612" s="6">
        <f t="shared" si="1972"/>
        <v>105769585.82595952</v>
      </c>
      <c r="AI6612" s="6">
        <f t="shared" si="1973"/>
        <v>11.631210001729237</v>
      </c>
      <c r="AK6612" s="1">
        <f t="shared" si="1974"/>
        <v>9.6024120393664289E-7</v>
      </c>
      <c r="AL6612" s="1">
        <f t="shared" si="1975"/>
        <v>22.039849811647443</v>
      </c>
    </row>
    <row r="6613" spans="4:38" x14ac:dyDescent="0.25">
      <c r="D6613" s="1">
        <v>2000</v>
      </c>
      <c r="E6613" s="1" t="s">
        <v>181</v>
      </c>
      <c r="F6613" s="2" t="s">
        <v>373</v>
      </c>
      <c r="G6613">
        <v>1</v>
      </c>
      <c r="H6613">
        <v>23650172</v>
      </c>
      <c r="I6613" s="1">
        <v>45.123939999999997</v>
      </c>
      <c r="J6613" s="1">
        <v>163670</v>
      </c>
      <c r="K6613" s="1">
        <v>1121027</v>
      </c>
      <c r="L6613" s="1">
        <v>1145161</v>
      </c>
      <c r="M6613" s="3">
        <v>7200</v>
      </c>
      <c r="N6613">
        <v>146</v>
      </c>
      <c r="O6613">
        <v>620</v>
      </c>
      <c r="P6613"/>
      <c r="Q6613" s="1">
        <f t="shared" si="1957"/>
        <v>10</v>
      </c>
      <c r="R6613" s="5">
        <f t="shared" si="1958"/>
        <v>-3.2621264898410915</v>
      </c>
      <c r="S6613" s="4">
        <f t="shared" si="1959"/>
        <v>3656.9318725270896</v>
      </c>
      <c r="T6613" s="6">
        <f t="shared" si="1960"/>
        <v>-3.9733656763960989</v>
      </c>
      <c r="U6613" s="6">
        <f t="shared" si="1961"/>
        <v>45.501434113474332</v>
      </c>
      <c r="V6613" s="4">
        <f t="shared" si="1962"/>
        <v>142.73787351015892</v>
      </c>
      <c r="W6613" s="4">
        <f t="shared" si="1963"/>
        <v>1.233928921099028E-3</v>
      </c>
      <c r="X6613" s="4">
        <f t="shared" si="1964"/>
        <v>29182.631219766441</v>
      </c>
      <c r="Y6613" s="6">
        <f t="shared" si="1965"/>
        <v>616.02663432360396</v>
      </c>
      <c r="Z6613" s="6">
        <f t="shared" si="1966"/>
        <v>9.9170368756877167E-2</v>
      </c>
      <c r="AA6613" s="6">
        <f t="shared" si="1967"/>
        <v>2345396.2784035713</v>
      </c>
      <c r="AB6613" s="26">
        <v>-13.586906357416865</v>
      </c>
      <c r="AC6613" s="4">
        <f t="shared" si="1968"/>
        <v>41.650458373484859</v>
      </c>
      <c r="AD6613" s="4">
        <f t="shared" si="1969"/>
        <v>444489086.18645865</v>
      </c>
      <c r="AE6613" s="4">
        <f t="shared" si="1970"/>
        <v>18.794327846176284</v>
      </c>
      <c r="AF6613" s="27">
        <v>-10.156431443339946</v>
      </c>
      <c r="AG6613" s="6">
        <f t="shared" si="1971"/>
        <v>25.561280462240209</v>
      </c>
      <c r="AH6613" s="6">
        <f t="shared" si="1972"/>
        <v>108388313.29739983</v>
      </c>
      <c r="AI6613" s="6">
        <f t="shared" si="1973"/>
        <v>11.534256859012995</v>
      </c>
      <c r="AK6613" s="1">
        <f t="shared" si="1974"/>
        <v>9.3704119331319003E-7</v>
      </c>
      <c r="AL6613" s="1">
        <f t="shared" si="1975"/>
        <v>22.161185392942194</v>
      </c>
    </row>
    <row r="6614" spans="4:38" x14ac:dyDescent="0.25">
      <c r="D6614" s="1">
        <v>2001</v>
      </c>
      <c r="E6614" s="1" t="s">
        <v>181</v>
      </c>
      <c r="F6614" s="2" t="s">
        <v>373</v>
      </c>
      <c r="G6614">
        <v>1</v>
      </c>
      <c r="H6614">
        <v>24388968</v>
      </c>
      <c r="I6614" s="1">
        <v>45.469700000000003</v>
      </c>
      <c r="J6614" s="1">
        <v>160824</v>
      </c>
      <c r="K6614" s="1">
        <v>1152860</v>
      </c>
      <c r="L6614" s="1">
        <v>1164725</v>
      </c>
      <c r="M6614" s="3">
        <v>7100</v>
      </c>
      <c r="N6614">
        <v>139.5</v>
      </c>
      <c r="O6614">
        <v>601</v>
      </c>
      <c r="P6614"/>
      <c r="Q6614" s="1">
        <f t="shared" si="1957"/>
        <v>10</v>
      </c>
      <c r="R6614" s="5">
        <f t="shared" si="1958"/>
        <v>-3.2373206772861924</v>
      </c>
      <c r="S6614" s="4">
        <f t="shared" si="1959"/>
        <v>3732.1775160161596</v>
      </c>
      <c r="T6614" s="6">
        <f t="shared" si="1960"/>
        <v>-3.9574898698146512</v>
      </c>
      <c r="U6614" s="6">
        <f t="shared" si="1961"/>
        <v>46.093873886198701</v>
      </c>
      <c r="V6614" s="4">
        <f t="shared" si="1962"/>
        <v>136.26267932271381</v>
      </c>
      <c r="W6614" s="4">
        <f t="shared" si="1963"/>
        <v>1.2183155759572697E-3</v>
      </c>
      <c r="X6614" s="4">
        <f t="shared" si="1964"/>
        <v>29713.459595923421</v>
      </c>
      <c r="Y6614" s="6">
        <f t="shared" si="1965"/>
        <v>597.04251013018529</v>
      </c>
      <c r="Z6614" s="6">
        <f t="shared" si="1966"/>
        <v>9.864586368301409E-2</v>
      </c>
      <c r="AA6614" s="6">
        <f t="shared" si="1967"/>
        <v>2405870.8126973929</v>
      </c>
      <c r="AB6614" s="26">
        <v>-13.586906357416865</v>
      </c>
      <c r="AC6614" s="4">
        <f t="shared" si="1968"/>
        <v>41.969602989119402</v>
      </c>
      <c r="AD6614" s="4">
        <f t="shared" si="1969"/>
        <v>465425714.0676285</v>
      </c>
      <c r="AE6614" s="4">
        <f t="shared" si="1970"/>
        <v>19.083452570343624</v>
      </c>
      <c r="AF6614" s="27">
        <v>-10.156431443339946</v>
      </c>
      <c r="AG6614" s="6">
        <f t="shared" si="1971"/>
        <v>25.663821708823786</v>
      </c>
      <c r="AH6614" s="6">
        <f t="shared" si="1972"/>
        <v>112630666.4878602</v>
      </c>
      <c r="AI6614" s="6">
        <f t="shared" si="1973"/>
        <v>11.66926273953705</v>
      </c>
      <c r="AK6614" s="1">
        <f t="shared" si="1974"/>
        <v>9.0174654559419186E-7</v>
      </c>
      <c r="AL6614" s="1">
        <f t="shared" si="1975"/>
        <v>21.992667644607288</v>
      </c>
    </row>
    <row r="6615" spans="4:38" x14ac:dyDescent="0.25">
      <c r="D6615" s="1">
        <v>2002</v>
      </c>
      <c r="E6615" s="1" t="s">
        <v>181</v>
      </c>
      <c r="F6615" s="2" t="s">
        <v>373</v>
      </c>
      <c r="G6615">
        <v>1</v>
      </c>
      <c r="H6615">
        <v>25167257</v>
      </c>
      <c r="I6615" s="1">
        <v>48.361789999999999</v>
      </c>
      <c r="J6615" s="1">
        <v>156788</v>
      </c>
      <c r="K6615" s="1">
        <v>1186889</v>
      </c>
      <c r="L6615" s="1">
        <v>1215278</v>
      </c>
      <c r="M6615" s="3">
        <v>7000</v>
      </c>
      <c r="N6615">
        <v>132.1</v>
      </c>
      <c r="O6615">
        <v>576</v>
      </c>
      <c r="P6615"/>
      <c r="Q6615" s="1">
        <f t="shared" si="1957"/>
        <v>10</v>
      </c>
      <c r="R6615" s="5">
        <f t="shared" si="1958"/>
        <v>-3.0437252219158966</v>
      </c>
      <c r="S6615" s="4">
        <f t="shared" si="1959"/>
        <v>3612.5639849145364</v>
      </c>
      <c r="T6615" s="6">
        <f t="shared" si="1960"/>
        <v>-3.8326574884031146</v>
      </c>
      <c r="U6615" s="6">
        <f t="shared" si="1961"/>
        <v>46.577443271915605</v>
      </c>
      <c r="V6615" s="4">
        <f t="shared" si="1962"/>
        <v>129.05627477808409</v>
      </c>
      <c r="W6615" s="4">
        <f t="shared" si="1963"/>
        <v>1.3387109599151945E-3</v>
      </c>
      <c r="X6615" s="4">
        <f t="shared" si="1964"/>
        <v>33691.682776902402</v>
      </c>
      <c r="Y6615" s="6">
        <f t="shared" si="1965"/>
        <v>572.16734251159687</v>
      </c>
      <c r="Z6615" s="6">
        <f t="shared" si="1966"/>
        <v>0.10383092459083146</v>
      </c>
      <c r="AA6615" s="6">
        <f t="shared" si="1967"/>
        <v>2613139.5637250752</v>
      </c>
      <c r="AB6615" s="26">
        <v>-13.586906357416865</v>
      </c>
      <c r="AC6615" s="4">
        <f t="shared" si="1968"/>
        <v>44.639070109175229</v>
      </c>
      <c r="AD6615" s="4">
        <f t="shared" si="1969"/>
        <v>543317120.09338522</v>
      </c>
      <c r="AE6615" s="4">
        <f t="shared" si="1970"/>
        <v>21.588253344152093</v>
      </c>
      <c r="AF6615" s="27">
        <v>-10.156431443339946</v>
      </c>
      <c r="AG6615" s="6">
        <f t="shared" si="1971"/>
        <v>26.499710642214591</v>
      </c>
      <c r="AH6615" s="6">
        <f t="shared" si="1972"/>
        <v>123617339.44558908</v>
      </c>
      <c r="AI6615" s="6">
        <f t="shared" si="1973"/>
        <v>12.815734411395471</v>
      </c>
      <c r="AK6615" s="1">
        <f t="shared" si="1974"/>
        <v>8.2160249434994197E-7</v>
      </c>
      <c r="AL6615" s="1">
        <f t="shared" si="1975"/>
        <v>20.677481127146038</v>
      </c>
    </row>
    <row r="6616" spans="4:38" x14ac:dyDescent="0.25">
      <c r="D6616" s="1">
        <v>2003</v>
      </c>
      <c r="E6616" s="1" t="s">
        <v>181</v>
      </c>
      <c r="F6616" s="2" t="s">
        <v>373</v>
      </c>
      <c r="G6616">
        <v>1</v>
      </c>
      <c r="H6616">
        <v>25980552</v>
      </c>
      <c r="I6616" s="1">
        <v>50.437779999999997</v>
      </c>
      <c r="J6616" s="1">
        <v>151872</v>
      </c>
      <c r="K6616" s="1">
        <v>1220836</v>
      </c>
      <c r="L6616" s="1">
        <v>1236559</v>
      </c>
      <c r="M6616" s="3">
        <v>7000</v>
      </c>
      <c r="N6616">
        <v>124.4</v>
      </c>
      <c r="O6616">
        <v>558</v>
      </c>
      <c r="P6616"/>
      <c r="Q6616" s="1">
        <f t="shared" si="1957"/>
        <v>10</v>
      </c>
      <c r="R6616" s="5">
        <f t="shared" si="1958"/>
        <v>-2.918447243316419</v>
      </c>
      <c r="S6616" s="4">
        <f t="shared" si="1959"/>
        <v>3562.9454587414439</v>
      </c>
      <c r="T6616" s="6">
        <f t="shared" si="1960"/>
        <v>-3.7509255222681643</v>
      </c>
      <c r="U6616" s="6">
        <f t="shared" si="1961"/>
        <v>46.382407128903985</v>
      </c>
      <c r="V6616" s="4">
        <f t="shared" si="1962"/>
        <v>121.48155275668358</v>
      </c>
      <c r="W6616" s="4">
        <f t="shared" si="1963"/>
        <v>1.4156203226814584E-3</v>
      </c>
      <c r="X6616" s="4">
        <f t="shared" si="1964"/>
        <v>36778.597405682413</v>
      </c>
      <c r="Y6616" s="6">
        <f t="shared" si="1965"/>
        <v>554.24907447773182</v>
      </c>
      <c r="Z6616" s="6">
        <f t="shared" si="1966"/>
        <v>0.10874334283648862</v>
      </c>
      <c r="AA6616" s="6">
        <f t="shared" si="1967"/>
        <v>2825212.0732172201</v>
      </c>
      <c r="AB6616" s="26">
        <v>-13.586906357416865</v>
      </c>
      <c r="AC6616" s="4">
        <f t="shared" si="1968"/>
        <v>46.555257726629968</v>
      </c>
      <c r="AD6616" s="4">
        <f t="shared" si="1969"/>
        <v>610060733.21998012</v>
      </c>
      <c r="AE6616" s="4">
        <f t="shared" si="1970"/>
        <v>23.481438470590625</v>
      </c>
      <c r="AF6616" s="27">
        <v>-10.156431443339946</v>
      </c>
      <c r="AG6616" s="6">
        <f t="shared" si="1971"/>
        <v>27.077134384684896</v>
      </c>
      <c r="AH6616" s="6">
        <f t="shared" si="1972"/>
        <v>133090016.3759215</v>
      </c>
      <c r="AI6616" s="6">
        <f t="shared" si="1973"/>
        <v>13.657105471251722</v>
      </c>
      <c r="AK6616" s="1">
        <f t="shared" si="1974"/>
        <v>7.6312496758978807E-7</v>
      </c>
      <c r="AL6616" s="1">
        <f t="shared" si="1975"/>
        <v>19.826407902964803</v>
      </c>
    </row>
    <row r="6617" spans="4:38" x14ac:dyDescent="0.25">
      <c r="D6617" s="1">
        <v>2004</v>
      </c>
      <c r="E6617" s="1" t="s">
        <v>181</v>
      </c>
      <c r="F6617" s="2" t="s">
        <v>373</v>
      </c>
      <c r="G6617">
        <v>1</v>
      </c>
      <c r="H6617">
        <v>26821297</v>
      </c>
      <c r="I6617" s="1">
        <v>53.479889999999997</v>
      </c>
      <c r="J6617" s="1">
        <v>146401</v>
      </c>
      <c r="K6617" s="1">
        <v>1256661</v>
      </c>
      <c r="L6617" s="1">
        <v>1250000</v>
      </c>
      <c r="M6617" s="3">
        <v>6900</v>
      </c>
      <c r="N6617">
        <v>116.5</v>
      </c>
      <c r="O6617">
        <v>536</v>
      </c>
      <c r="P6617"/>
      <c r="Q6617" s="1">
        <f t="shared" si="1957"/>
        <v>10</v>
      </c>
      <c r="R6617" s="5">
        <f t="shared" si="1958"/>
        <v>-2.7524364765896117</v>
      </c>
      <c r="S6617" s="4">
        <f t="shared" si="1959"/>
        <v>3458.8795751075781</v>
      </c>
      <c r="T6617" s="6">
        <f t="shared" si="1960"/>
        <v>-3.6413299319653571</v>
      </c>
      <c r="U6617" s="6">
        <f t="shared" si="1961"/>
        <v>45.516624149566965</v>
      </c>
      <c r="V6617" s="4">
        <f t="shared" si="1962"/>
        <v>113.74756352341039</v>
      </c>
      <c r="W6617" s="4">
        <f t="shared" si="1963"/>
        <v>1.5461622423884667E-3</v>
      </c>
      <c r="X6617" s="4">
        <f t="shared" si="1964"/>
        <v>41470.076713287053</v>
      </c>
      <c r="Y6617" s="6">
        <f t="shared" si="1965"/>
        <v>532.3586700680346</v>
      </c>
      <c r="Z6617" s="6">
        <f t="shared" si="1966"/>
        <v>0.11749529100459177</v>
      </c>
      <c r="AA6617" s="6">
        <f t="shared" si="1967"/>
        <v>3151376.0961355842</v>
      </c>
      <c r="AB6617" s="26">
        <v>-13.586906357416865</v>
      </c>
      <c r="AC6617" s="4">
        <f t="shared" si="1968"/>
        <v>49.363196836613767</v>
      </c>
      <c r="AD6617" s="4">
        <f t="shared" si="1969"/>
        <v>708065701.94888437</v>
      </c>
      <c r="AE6617" s="4">
        <f t="shared" si="1970"/>
        <v>26.39938336870452</v>
      </c>
      <c r="AF6617" s="27">
        <v>-10.156431443339946</v>
      </c>
      <c r="AG6617" s="6">
        <f t="shared" si="1971"/>
        <v>27.892093364520125</v>
      </c>
      <c r="AH6617" s="6">
        <f t="shared" si="1972"/>
        <v>145683853.96567723</v>
      </c>
      <c r="AI6617" s="6">
        <f t="shared" si="1973"/>
        <v>14.916660850042662</v>
      </c>
      <c r="AK6617" s="1">
        <f t="shared" si="1974"/>
        <v>6.9715559870710019E-7</v>
      </c>
      <c r="AL6617" s="1">
        <f t="shared" si="1975"/>
        <v>18.698617368135949</v>
      </c>
    </row>
    <row r="6618" spans="4:38" x14ac:dyDescent="0.25">
      <c r="D6618" s="1">
        <v>2005</v>
      </c>
      <c r="E6618" s="1" t="s">
        <v>181</v>
      </c>
      <c r="F6618" s="2" t="s">
        <v>373</v>
      </c>
      <c r="G6618">
        <v>1</v>
      </c>
      <c r="H6618">
        <v>27684585</v>
      </c>
      <c r="I6618" s="1">
        <v>56.429769999999998</v>
      </c>
      <c r="J6618" s="1">
        <v>140611</v>
      </c>
      <c r="K6618" s="1">
        <v>1292381</v>
      </c>
      <c r="L6618" s="1">
        <v>1289683</v>
      </c>
      <c r="M6618" s="3">
        <v>6700</v>
      </c>
      <c r="N6618">
        <v>108.8</v>
      </c>
      <c r="O6618">
        <v>504</v>
      </c>
      <c r="P6618"/>
      <c r="Q6618" s="1">
        <f t="shared" si="1957"/>
        <v>10</v>
      </c>
      <c r="R6618" s="5">
        <f t="shared" si="1958"/>
        <v>-2.6085521879674509</v>
      </c>
      <c r="S6618" s="4">
        <f t="shared" si="1959"/>
        <v>3371.2432852375623</v>
      </c>
      <c r="T6618" s="6">
        <f t="shared" si="1960"/>
        <v>-3.5450214810587557</v>
      </c>
      <c r="U6618" s="6">
        <f t="shared" si="1961"/>
        <v>45.719539387562989</v>
      </c>
      <c r="V6618" s="4">
        <f t="shared" si="1962"/>
        <v>106.19144781203255</v>
      </c>
      <c r="W6618" s="4">
        <f t="shared" si="1963"/>
        <v>1.6738563558169176E-3</v>
      </c>
      <c r="X6618" s="4">
        <f t="shared" si="1964"/>
        <v>46340.018560403703</v>
      </c>
      <c r="Y6618" s="6">
        <f t="shared" si="1965"/>
        <v>500.45497851894123</v>
      </c>
      <c r="Z6618" s="6">
        <f t="shared" si="1966"/>
        <v>0.12342593725988081</v>
      </c>
      <c r="AA6618" s="6">
        <f t="shared" si="1967"/>
        <v>3416995.8512758375</v>
      </c>
      <c r="AB6618" s="26">
        <v>-13.586906357416865</v>
      </c>
      <c r="AC6618" s="4">
        <f t="shared" si="1968"/>
        <v>52.086005486451867</v>
      </c>
      <c r="AD6618" s="4">
        <f t="shared" si="1969"/>
        <v>813705684.93801451</v>
      </c>
      <c r="AE6618" s="4">
        <f t="shared" si="1970"/>
        <v>29.392013098192169</v>
      </c>
      <c r="AF6618" s="27">
        <v>-10.156431443339946</v>
      </c>
      <c r="AG6618" s="6">
        <f t="shared" si="1971"/>
        <v>28.649844571059209</v>
      </c>
      <c r="AH6618" s="6">
        <f t="shared" si="1972"/>
        <v>158667302.79937792</v>
      </c>
      <c r="AI6618" s="6">
        <f t="shared" si="1973"/>
        <v>16.167041396806198</v>
      </c>
      <c r="AK6618" s="1">
        <f t="shared" si="1974"/>
        <v>6.4010865907148745E-7</v>
      </c>
      <c r="AL6618" s="1">
        <f t="shared" si="1975"/>
        <v>17.721142581300615</v>
      </c>
    </row>
    <row r="6619" spans="4:38" x14ac:dyDescent="0.25">
      <c r="D6619" s="1">
        <v>2006</v>
      </c>
      <c r="E6619" s="1" t="s">
        <v>181</v>
      </c>
      <c r="F6619" s="2" t="s">
        <v>373</v>
      </c>
      <c r="G6619">
        <v>1</v>
      </c>
      <c r="H6619">
        <v>28571475</v>
      </c>
      <c r="I6619" s="1">
        <v>60.628160000000001</v>
      </c>
      <c r="J6619" s="1">
        <v>134941</v>
      </c>
      <c r="K6619" s="1">
        <v>1328159</v>
      </c>
      <c r="L6619" s="1">
        <v>1351351</v>
      </c>
      <c r="M6619" s="3">
        <v>6500</v>
      </c>
      <c r="N6619">
        <v>101.6</v>
      </c>
      <c r="O6619">
        <v>481</v>
      </c>
      <c r="P6619"/>
      <c r="Q6619" s="1">
        <f t="shared" si="1957"/>
        <v>10</v>
      </c>
      <c r="R6619" s="5">
        <f t="shared" si="1958"/>
        <v>-2.4279146851891924</v>
      </c>
      <c r="S6619" s="4">
        <f t="shared" si="1959"/>
        <v>3224.6567403661925</v>
      </c>
      <c r="T6619" s="6">
        <f t="shared" si="1960"/>
        <v>-3.4221513323110275</v>
      </c>
      <c r="U6619" s="6">
        <f t="shared" si="1961"/>
        <v>46.245276250698389</v>
      </c>
      <c r="V6619" s="4">
        <f t="shared" si="1962"/>
        <v>99.172085314810801</v>
      </c>
      <c r="W6619" s="4">
        <f t="shared" si="1963"/>
        <v>1.8801430627036311E-3</v>
      </c>
      <c r="X6619" s="4">
        <f t="shared" si="1964"/>
        <v>53718.460512460224</v>
      </c>
      <c r="Y6619" s="6">
        <f t="shared" si="1965"/>
        <v>477.57784866768895</v>
      </c>
      <c r="Z6619" s="6">
        <f t="shared" si="1966"/>
        <v>0.13110130356088945</v>
      </c>
      <c r="AA6619" s="6">
        <f t="shared" si="1967"/>
        <v>3745757.6171573638</v>
      </c>
      <c r="AB6619" s="26">
        <v>-13.586906357416865</v>
      </c>
      <c r="AC6619" s="4">
        <f t="shared" si="1968"/>
        <v>55.96121824337547</v>
      </c>
      <c r="AD6619" s="4">
        <f t="shared" si="1969"/>
        <v>969380344.79886806</v>
      </c>
      <c r="AE6619" s="4">
        <f t="shared" si="1970"/>
        <v>33.928256934542873</v>
      </c>
      <c r="AF6619" s="27">
        <v>-10.156431443339946</v>
      </c>
      <c r="AG6619" s="6">
        <f t="shared" si="1971"/>
        <v>29.678498865452461</v>
      </c>
      <c r="AH6619" s="6">
        <f t="shared" si="1972"/>
        <v>175933357.48433995</v>
      </c>
      <c r="AI6619" s="6">
        <f t="shared" si="1973"/>
        <v>17.993527777744703</v>
      </c>
      <c r="AK6619" s="1">
        <f t="shared" si="1974"/>
        <v>5.7728855906384793E-7</v>
      </c>
      <c r="AL6619" s="1">
        <f t="shared" si="1975"/>
        <v>16.493985633078754</v>
      </c>
    </row>
    <row r="6620" spans="4:38" x14ac:dyDescent="0.25">
      <c r="D6620" s="1">
        <v>2007</v>
      </c>
      <c r="E6620" s="1" t="s">
        <v>181</v>
      </c>
      <c r="F6620" s="2" t="s">
        <v>373</v>
      </c>
      <c r="G6620">
        <v>1</v>
      </c>
      <c r="H6620">
        <v>29486338</v>
      </c>
      <c r="I6620" s="1">
        <v>64.024039999999999</v>
      </c>
      <c r="J6620" s="1">
        <v>129590</v>
      </c>
      <c r="K6620" s="1">
        <v>1365543</v>
      </c>
      <c r="L6620" s="1">
        <v>1364606</v>
      </c>
      <c r="M6620" s="3">
        <v>6500</v>
      </c>
      <c r="N6620">
        <v>94.9</v>
      </c>
      <c r="O6620">
        <v>469</v>
      </c>
      <c r="P6620"/>
      <c r="Q6620" s="1">
        <f t="shared" si="1957"/>
        <v>10</v>
      </c>
      <c r="R6620" s="5">
        <f t="shared" si="1958"/>
        <v>-2.299136386894673</v>
      </c>
      <c r="S6620" s="4">
        <f t="shared" si="1959"/>
        <v>3139.5695991693124</v>
      </c>
      <c r="T6620" s="6">
        <f t="shared" si="1960"/>
        <v>-3.3330573288319183</v>
      </c>
      <c r="U6620" s="6">
        <f t="shared" si="1961"/>
        <v>45.483100292680085</v>
      </c>
      <c r="V6620" s="4">
        <f t="shared" si="1962"/>
        <v>92.600863613105332</v>
      </c>
      <c r="W6620" s="4">
        <f t="shared" si="1963"/>
        <v>2.0392616878740291E-3</v>
      </c>
      <c r="X6620" s="4">
        <f t="shared" si="1964"/>
        <v>60130.359399104127</v>
      </c>
      <c r="Y6620" s="6">
        <f t="shared" si="1965"/>
        <v>465.6669426711681</v>
      </c>
      <c r="Z6620" s="6">
        <f t="shared" si="1966"/>
        <v>0.14076445886056682</v>
      </c>
      <c r="AA6620" s="6">
        <f t="shared" si="1967"/>
        <v>4150628.412349768</v>
      </c>
      <c r="AB6620" s="26">
        <v>-13.586906357416865</v>
      </c>
      <c r="AC6620" s="4">
        <f t="shared" si="1968"/>
        <v>59.095695387466826</v>
      </c>
      <c r="AD6620" s="4">
        <f t="shared" si="1969"/>
        <v>1115628915.8274372</v>
      </c>
      <c r="AE6620" s="4">
        <f t="shared" si="1970"/>
        <v>37.835451653149917</v>
      </c>
      <c r="AF6620" s="27">
        <v>-10.156431443339946</v>
      </c>
      <c r="AG6620" s="6">
        <f t="shared" si="1971"/>
        <v>30.47181743765357</v>
      </c>
      <c r="AH6620" s="6">
        <f t="shared" si="1972"/>
        <v>191736615.08706278</v>
      </c>
      <c r="AI6620" s="6">
        <f t="shared" si="1973"/>
        <v>19.509288585010296</v>
      </c>
      <c r="AK6620" s="1">
        <f t="shared" si="1974"/>
        <v>5.2970745513203965E-7</v>
      </c>
      <c r="AL6620" s="1">
        <f t="shared" si="1975"/>
        <v>15.619133063143156</v>
      </c>
    </row>
    <row r="6621" spans="4:38" x14ac:dyDescent="0.25">
      <c r="D6621" s="1">
        <v>2008</v>
      </c>
      <c r="E6621" s="1" t="s">
        <v>181</v>
      </c>
      <c r="F6621" s="2" t="s">
        <v>373</v>
      </c>
      <c r="G6621">
        <v>1</v>
      </c>
      <c r="H6621">
        <v>30431736</v>
      </c>
      <c r="I6621" s="1">
        <v>62.204799999999999</v>
      </c>
      <c r="J6621" s="1">
        <v>124482</v>
      </c>
      <c r="K6621" s="1">
        <v>1401824</v>
      </c>
      <c r="L6621" s="1">
        <v>1396896</v>
      </c>
      <c r="M6621" s="3">
        <v>6400</v>
      </c>
      <c r="N6621">
        <v>88.8</v>
      </c>
      <c r="O6621">
        <v>451</v>
      </c>
      <c r="P6621"/>
      <c r="Q6621" s="1">
        <f t="shared" si="1957"/>
        <v>10</v>
      </c>
      <c r="R6621" s="5">
        <f t="shared" si="1958"/>
        <v>-2.3663768712382325</v>
      </c>
      <c r="S6621" s="4">
        <f t="shared" si="1959"/>
        <v>3317.2438911466638</v>
      </c>
      <c r="T6621" s="6">
        <f t="shared" si="1960"/>
        <v>-3.3797427843119663</v>
      </c>
      <c r="U6621" s="6">
        <f t="shared" si="1961"/>
        <v>47.21149176434249</v>
      </c>
      <c r="V6621" s="4">
        <f t="shared" si="1962"/>
        <v>86.433623128761766</v>
      </c>
      <c r="W6621" s="4">
        <f t="shared" si="1963"/>
        <v>1.8751952536868737E-3</v>
      </c>
      <c r="X6621" s="4">
        <f t="shared" si="1964"/>
        <v>57065.446908651968</v>
      </c>
      <c r="Y6621" s="6">
        <f t="shared" si="1965"/>
        <v>447.62025721568801</v>
      </c>
      <c r="Z6621" s="6">
        <f t="shared" si="1966"/>
        <v>0.13175775150358951</v>
      </c>
      <c r="AA6621" s="6">
        <f t="shared" si="1967"/>
        <v>4009617.1097108391</v>
      </c>
      <c r="AB6621" s="26">
        <v>-13.586906357416865</v>
      </c>
      <c r="AC6621" s="4">
        <f t="shared" si="1968"/>
        <v>57.416494061266619</v>
      </c>
      <c r="AD6621" s="4">
        <f t="shared" si="1969"/>
        <v>1086894262.1681042</v>
      </c>
      <c r="AE6621" s="4">
        <f t="shared" si="1970"/>
        <v>35.715815297822779</v>
      </c>
      <c r="AF6621" s="27">
        <v>-10.156431443339946</v>
      </c>
      <c r="AG6621" s="6">
        <f t="shared" si="1971"/>
        <v>30.050900590671869</v>
      </c>
      <c r="AH6621" s="6">
        <f t="shared" si="1972"/>
        <v>192261252.45631868</v>
      </c>
      <c r="AI6621" s="6">
        <f t="shared" si="1973"/>
        <v>18.693102610626255</v>
      </c>
      <c r="AK6621" s="1">
        <f t="shared" si="1974"/>
        <v>5.2826200358012673E-7</v>
      </c>
      <c r="AL6621" s="1">
        <f t="shared" si="1975"/>
        <v>16.075929831781473</v>
      </c>
    </row>
    <row r="6622" spans="4:38" x14ac:dyDescent="0.25">
      <c r="D6622" s="1">
        <v>2009</v>
      </c>
      <c r="E6622" s="1" t="s">
        <v>181</v>
      </c>
      <c r="F6622" s="2" t="s">
        <v>373</v>
      </c>
      <c r="G6622">
        <v>1</v>
      </c>
      <c r="H6622">
        <v>31411096</v>
      </c>
      <c r="I6622" s="1">
        <v>60.592480000000002</v>
      </c>
      <c r="J6622" s="1">
        <v>119980</v>
      </c>
      <c r="K6622" s="1">
        <v>1438609</v>
      </c>
      <c r="L6622" s="1">
        <v>1458333</v>
      </c>
      <c r="M6622" s="3">
        <v>6300</v>
      </c>
      <c r="N6622">
        <v>83.4</v>
      </c>
      <c r="O6622">
        <v>432</v>
      </c>
      <c r="P6622"/>
      <c r="Q6622" s="1">
        <f t="shared" si="1957"/>
        <v>10</v>
      </c>
      <c r="R6622" s="5">
        <f t="shared" si="1958"/>
        <v>-2.4293443674858661</v>
      </c>
      <c r="S6622" s="4">
        <f t="shared" si="1959"/>
        <v>3494.8766711644744</v>
      </c>
      <c r="T6622" s="6">
        <f t="shared" si="1960"/>
        <v>-3.4231331101108911</v>
      </c>
      <c r="U6622" s="6">
        <f t="shared" si="1961"/>
        <v>49.92067977867346</v>
      </c>
      <c r="V6622" s="4">
        <f t="shared" si="1962"/>
        <v>80.970655632514138</v>
      </c>
      <c r="W6622" s="4">
        <f t="shared" si="1963"/>
        <v>1.7337515941531325E-3</v>
      </c>
      <c r="X6622" s="4">
        <f t="shared" si="1964"/>
        <v>54459.037764097084</v>
      </c>
      <c r="Y6622" s="6">
        <f t="shared" si="1965"/>
        <v>428.57686688988912</v>
      </c>
      <c r="Z6622" s="6">
        <f t="shared" si="1966"/>
        <v>0.12137751382521363</v>
      </c>
      <c r="AA6622" s="6">
        <f t="shared" si="1967"/>
        <v>3812600.7390051126</v>
      </c>
      <c r="AB6622" s="26">
        <v>-13.586906357416865</v>
      </c>
      <c r="AC6622" s="4">
        <f t="shared" si="1968"/>
        <v>55.928284763835208</v>
      </c>
      <c r="AD6622" s="4">
        <f t="shared" si="1969"/>
        <v>1064469736.4224104</v>
      </c>
      <c r="AE6622" s="4">
        <f t="shared" si="1970"/>
        <v>33.888334759869892</v>
      </c>
      <c r="AF6622" s="27">
        <v>-10.156431443339946</v>
      </c>
      <c r="AG6622" s="6">
        <f t="shared" si="1971"/>
        <v>29.66998687062722</v>
      </c>
      <c r="AH6622" s="6">
        <f t="shared" si="1972"/>
        <v>193304943.05584687</v>
      </c>
      <c r="AI6622" s="6">
        <f t="shared" si="1973"/>
        <v>17.977780860587423</v>
      </c>
      <c r="AK6622" s="1">
        <f t="shared" si="1974"/>
        <v>5.2540981533026281E-7</v>
      </c>
      <c r="AL6622" s="1">
        <f t="shared" si="1975"/>
        <v>16.503698148681156</v>
      </c>
    </row>
    <row r="6623" spans="4:38" x14ac:dyDescent="0.25">
      <c r="D6623" s="1">
        <v>2010</v>
      </c>
      <c r="E6623" s="1" t="s">
        <v>181</v>
      </c>
      <c r="F6623" s="2" t="s">
        <v>373</v>
      </c>
      <c r="G6623">
        <v>1</v>
      </c>
      <c r="H6623">
        <v>32428167</v>
      </c>
      <c r="I6623" s="1">
        <v>60.444629999999997</v>
      </c>
      <c r="J6623" s="1">
        <v>115096</v>
      </c>
      <c r="K6623" s="1">
        <v>1475590</v>
      </c>
      <c r="L6623" s="1">
        <v>1476190</v>
      </c>
      <c r="M6623" s="3">
        <v>6300</v>
      </c>
      <c r="N6623">
        <v>78</v>
      </c>
      <c r="O6623">
        <v>420</v>
      </c>
      <c r="P6623"/>
      <c r="Q6623" s="1">
        <f t="shared" si="1957"/>
        <v>10</v>
      </c>
      <c r="R6623" s="5">
        <f t="shared" si="1958"/>
        <v>-2.4352866416751993</v>
      </c>
      <c r="S6623" s="4">
        <f t="shared" si="1959"/>
        <v>3593.4846155895075</v>
      </c>
      <c r="T6623" s="6">
        <f t="shared" si="1960"/>
        <v>-3.4272120684081231</v>
      </c>
      <c r="U6623" s="6">
        <f t="shared" si="1961"/>
        <v>50.592161832633877</v>
      </c>
      <c r="V6623" s="4">
        <f t="shared" si="1962"/>
        <v>75.564713358324795</v>
      </c>
      <c r="W6623" s="4">
        <f t="shared" si="1963"/>
        <v>1.682061744129218E-3</v>
      </c>
      <c r="X6623" s="4">
        <f t="shared" si="1964"/>
        <v>54546.17914293355</v>
      </c>
      <c r="Y6623" s="6">
        <f t="shared" si="1965"/>
        <v>416.5727879315919</v>
      </c>
      <c r="Z6623" s="6">
        <f t="shared" si="1966"/>
        <v>0.11947429761938123</v>
      </c>
      <c r="AA6623" s="6">
        <f t="shared" si="1967"/>
        <v>3874332.4754089969</v>
      </c>
      <c r="AB6623" s="26">
        <v>-13.586906357416865</v>
      </c>
      <c r="AC6623" s="4">
        <f t="shared" si="1968"/>
        <v>55.791815734966711</v>
      </c>
      <c r="AD6623" s="4">
        <f t="shared" si="1969"/>
        <v>1093580153.7092566</v>
      </c>
      <c r="AE6623" s="4">
        <f t="shared" si="1970"/>
        <v>33.723156591282411</v>
      </c>
      <c r="AF6623" s="27">
        <v>-10.156431443339946</v>
      </c>
      <c r="AG6623" s="6">
        <f t="shared" si="1971"/>
        <v>29.634674600271882</v>
      </c>
      <c r="AH6623" s="6">
        <f t="shared" si="1972"/>
        <v>199077081.69433451</v>
      </c>
      <c r="AI6623" s="6">
        <f t="shared" si="1973"/>
        <v>17.912569413838316</v>
      </c>
      <c r="AK6623" s="1">
        <f t="shared" si="1974"/>
        <v>5.1017582520795938E-7</v>
      </c>
      <c r="AL6623" s="1">
        <f t="shared" si="1975"/>
        <v>16.54406685920652</v>
      </c>
    </row>
    <row r="6624" spans="4:38" x14ac:dyDescent="0.25">
      <c r="D6624" s="1">
        <v>2011</v>
      </c>
      <c r="E6624" s="1" t="s">
        <v>181</v>
      </c>
      <c r="F6624" s="2" t="s">
        <v>373</v>
      </c>
      <c r="G6624">
        <v>1</v>
      </c>
      <c r="H6624">
        <v>33476919</v>
      </c>
      <c r="I6624" s="1">
        <v>64.511719999999997</v>
      </c>
      <c r="J6624" s="1">
        <v>110367</v>
      </c>
      <c r="K6624" s="1">
        <v>1511877</v>
      </c>
      <c r="L6624" s="1">
        <v>1519608</v>
      </c>
      <c r="M6624" s="3">
        <v>6200</v>
      </c>
      <c r="N6624">
        <v>73</v>
      </c>
      <c r="O6624">
        <v>408</v>
      </c>
      <c r="P6624"/>
      <c r="Q6624" s="1">
        <f t="shared" si="1957"/>
        <v>10</v>
      </c>
      <c r="R6624" s="5">
        <f t="shared" si="1958"/>
        <v>-2.2817559352006116</v>
      </c>
      <c r="S6624" s="4">
        <f t="shared" si="1959"/>
        <v>3449.7343180432949</v>
      </c>
      <c r="T6624" s="6">
        <f t="shared" si="1960"/>
        <v>-3.3209286733251129</v>
      </c>
      <c r="U6624" s="6">
        <f t="shared" si="1961"/>
        <v>50.465097794142281</v>
      </c>
      <c r="V6624" s="4">
        <f t="shared" si="1962"/>
        <v>70.718244064799393</v>
      </c>
      <c r="W6624" s="4">
        <f t="shared" si="1963"/>
        <v>1.8700489386264195E-3</v>
      </c>
      <c r="X6624" s="4">
        <f t="shared" si="1964"/>
        <v>62603.476844432618</v>
      </c>
      <c r="Y6624" s="6">
        <f t="shared" si="1965"/>
        <v>404.67907132667489</v>
      </c>
      <c r="Z6624" s="6">
        <f t="shared" si="1966"/>
        <v>0.1278343306955568</v>
      </c>
      <c r="AA6624" s="6">
        <f t="shared" si="1967"/>
        <v>4279499.5341143692</v>
      </c>
      <c r="AB6624" s="26">
        <v>-13.586906357416865</v>
      </c>
      <c r="AC6624" s="4">
        <f t="shared" si="1968"/>
        <v>59.545835502438628</v>
      </c>
      <c r="AD6624" s="4">
        <f t="shared" si="1969"/>
        <v>1285983794.959403</v>
      </c>
      <c r="AE6624" s="4">
        <f t="shared" si="1970"/>
        <v>38.414042670993801</v>
      </c>
      <c r="AF6624" s="27">
        <v>-10.156431443339946</v>
      </c>
      <c r="AG6624" s="6">
        <f t="shared" si="1971"/>
        <v>30.58310624049242</v>
      </c>
      <c r="AH6624" s="6">
        <f t="shared" si="1972"/>
        <v>219343739.83578438</v>
      </c>
      <c r="AI6624" s="6">
        <f t="shared" si="1973"/>
        <v>19.729687865168994</v>
      </c>
      <c r="AK6624" s="1">
        <f t="shared" si="1974"/>
        <v>4.6303721505540761E-7</v>
      </c>
      <c r="AL6624" s="1">
        <f t="shared" si="1975"/>
        <v>15.501059342395459</v>
      </c>
    </row>
    <row r="6625" spans="4:38" x14ac:dyDescent="0.25">
      <c r="D6625" s="1">
        <v>2012</v>
      </c>
      <c r="E6625" s="1" t="s">
        <v>181</v>
      </c>
      <c r="F6625" s="2" t="s">
        <v>373</v>
      </c>
      <c r="G6625">
        <v>1</v>
      </c>
      <c r="H6625">
        <v>34559168</v>
      </c>
      <c r="I6625" s="1">
        <v>71.723529999999997</v>
      </c>
      <c r="J6625" s="1">
        <v>104129</v>
      </c>
      <c r="K6625" s="1">
        <v>1547236</v>
      </c>
      <c r="L6625" s="1">
        <v>1493671</v>
      </c>
      <c r="M6625" s="3">
        <v>6200</v>
      </c>
      <c r="N6625">
        <v>67.3</v>
      </c>
      <c r="O6625">
        <v>395</v>
      </c>
      <c r="P6625"/>
      <c r="Q6625" s="1">
        <f t="shared" si="1957"/>
        <v>10</v>
      </c>
      <c r="R6625" s="5">
        <f t="shared" si="1958"/>
        <v>-2.0523250877362007</v>
      </c>
      <c r="S6625" s="4">
        <f t="shared" si="1959"/>
        <v>3175.4312594486082</v>
      </c>
      <c r="T6625" s="6">
        <f t="shared" si="1960"/>
        <v>-3.1582439498681332</v>
      </c>
      <c r="U6625" s="6">
        <f t="shared" si="1961"/>
        <v>47.173773988434839</v>
      </c>
      <c r="V6625" s="4">
        <f t="shared" si="1962"/>
        <v>65.24767491226379</v>
      </c>
      <c r="W6625" s="4">
        <f t="shared" si="1963"/>
        <v>2.2587020199723766E-3</v>
      </c>
      <c r="X6625" s="4">
        <f t="shared" si="1964"/>
        <v>78058.862570164725</v>
      </c>
      <c r="Y6625" s="6">
        <f t="shared" si="1965"/>
        <v>391.84175605013189</v>
      </c>
      <c r="Z6625" s="6">
        <f t="shared" si="1966"/>
        <v>0.1520411108460048</v>
      </c>
      <c r="AA6625" s="6">
        <f t="shared" si="1967"/>
        <v>5254414.292633702</v>
      </c>
      <c r="AB6625" s="26">
        <v>-13.586906357416865</v>
      </c>
      <c r="AC6625" s="4">
        <f t="shared" si="1968"/>
        <v>66.202505824278475</v>
      </c>
      <c r="AD6625" s="4">
        <f t="shared" si="1969"/>
        <v>1640965168.1136353</v>
      </c>
      <c r="AE6625" s="4">
        <f t="shared" si="1970"/>
        <v>47.482774125628119</v>
      </c>
      <c r="AF6625" s="27">
        <v>-10.156431443339946</v>
      </c>
      <c r="AG6625" s="6">
        <f t="shared" si="1971"/>
        <v>32.158476686907001</v>
      </c>
      <c r="AH6625" s="6">
        <f t="shared" si="1972"/>
        <v>251748027.10780302</v>
      </c>
      <c r="AI6625" s="6">
        <f t="shared" si="1973"/>
        <v>23.065194674076746</v>
      </c>
      <c r="AK6625" s="1">
        <f t="shared" si="1974"/>
        <v>4.0343638677219027E-7</v>
      </c>
      <c r="AL6625" s="1">
        <f t="shared" si="1975"/>
        <v>13.9424258677731</v>
      </c>
    </row>
    <row r="6626" spans="4:38" x14ac:dyDescent="0.25">
      <c r="D6626" s="1">
        <v>2013</v>
      </c>
      <c r="E6626" s="1" t="s">
        <v>181</v>
      </c>
      <c r="F6626" s="2" t="s">
        <v>373</v>
      </c>
      <c r="G6626">
        <v>1</v>
      </c>
      <c r="H6626">
        <v>35695246</v>
      </c>
      <c r="I6626" s="1">
        <v>72.863129999999998</v>
      </c>
      <c r="J6626" s="1">
        <v>99381</v>
      </c>
      <c r="K6626" s="1">
        <v>1585024</v>
      </c>
      <c r="L6626" s="1">
        <v>1559140</v>
      </c>
      <c r="M6626" s="3">
        <v>5900</v>
      </c>
      <c r="N6626">
        <v>62.7</v>
      </c>
      <c r="O6626">
        <v>372</v>
      </c>
      <c r="P6626"/>
      <c r="Q6626" s="1">
        <f t="shared" si="1957"/>
        <v>10</v>
      </c>
      <c r="R6626" s="5">
        <f t="shared" si="1958"/>
        <v>-2.0202261418086214</v>
      </c>
      <c r="S6626" s="4">
        <f t="shared" si="1959"/>
        <v>3202.1069201940686</v>
      </c>
      <c r="T6626" s="6">
        <f t="shared" si="1960"/>
        <v>-3.1350686075046559</v>
      </c>
      <c r="U6626" s="6">
        <f t="shared" si="1961"/>
        <v>48.880108687048086</v>
      </c>
      <c r="V6626" s="4">
        <f t="shared" si="1962"/>
        <v>60.679773858191382</v>
      </c>
      <c r="W6626" s="4">
        <f t="shared" si="1963"/>
        <v>2.2754746114343996E-3</v>
      </c>
      <c r="X6626" s="4">
        <f t="shared" si="1964"/>
        <v>81223.626021905307</v>
      </c>
      <c r="Y6626" s="6">
        <f t="shared" si="1965"/>
        <v>368.86493139249535</v>
      </c>
      <c r="Z6626" s="6">
        <f t="shared" si="1966"/>
        <v>0.14906499178735821</v>
      </c>
      <c r="AA6626" s="6">
        <f t="shared" si="1967"/>
        <v>5320911.5518377312</v>
      </c>
      <c r="AB6626" s="26">
        <v>-13.586906357416865</v>
      </c>
      <c r="AC6626" s="4">
        <f t="shared" si="1968"/>
        <v>67.254383438742622</v>
      </c>
      <c r="AD6626" s="4">
        <f t="shared" si="1969"/>
        <v>1749197300.0868366</v>
      </c>
      <c r="AE6626" s="4">
        <f t="shared" si="1970"/>
        <v>49.003648835669509</v>
      </c>
      <c r="AF6626" s="27">
        <v>-10.156431443339946</v>
      </c>
      <c r="AG6626" s="6">
        <f t="shared" si="1971"/>
        <v>32.396201534561996</v>
      </c>
      <c r="AH6626" s="6">
        <f t="shared" si="1972"/>
        <v>264155309.30245981</v>
      </c>
      <c r="AI6626" s="6">
        <f t="shared" si="1973"/>
        <v>23.604886439189901</v>
      </c>
      <c r="AK6626" s="1">
        <f t="shared" si="1974"/>
        <v>3.8448712123786078E-7</v>
      </c>
      <c r="AL6626" s="1">
        <f t="shared" si="1975"/>
        <v>13.724362376417265</v>
      </c>
    </row>
    <row r="6627" spans="4:38" x14ac:dyDescent="0.25">
      <c r="D6627" s="1">
        <v>2014</v>
      </c>
      <c r="E6627" s="1" t="s">
        <v>181</v>
      </c>
      <c r="F6627" s="2" t="s">
        <v>373</v>
      </c>
      <c r="G6627">
        <v>1</v>
      </c>
      <c r="H6627">
        <v>36912148</v>
      </c>
      <c r="I6627" s="1">
        <v>76.020349999999993</v>
      </c>
      <c r="J6627" s="1">
        <v>95689</v>
      </c>
      <c r="K6627" s="1">
        <v>1621847</v>
      </c>
      <c r="L6627" s="1">
        <v>1601124</v>
      </c>
      <c r="M6627" s="3">
        <v>5800</v>
      </c>
      <c r="N6627">
        <v>59</v>
      </c>
      <c r="O6627">
        <v>356</v>
      </c>
      <c r="P6627"/>
      <c r="Q6627" s="1">
        <f t="shared" si="1957"/>
        <v>10</v>
      </c>
      <c r="R6627" s="5">
        <f t="shared" si="1958"/>
        <v>-1.9363236291335153</v>
      </c>
      <c r="S6627" s="4">
        <f t="shared" si="1959"/>
        <v>3140.4206689393045</v>
      </c>
      <c r="T6627" s="6">
        <f t="shared" si="1960"/>
        <v>-3.0739588997391021</v>
      </c>
      <c r="U6627" s="6">
        <f t="shared" si="1961"/>
        <v>49.217893693858699</v>
      </c>
      <c r="V6627" s="4">
        <f t="shared" si="1962"/>
        <v>57.063676370866482</v>
      </c>
      <c r="W6627" s="4">
        <f t="shared" si="1963"/>
        <v>2.4207059503807277E-3</v>
      </c>
      <c r="X6627" s="4">
        <f t="shared" si="1964"/>
        <v>89353.45630493408</v>
      </c>
      <c r="Y6627" s="6">
        <f t="shared" si="1965"/>
        <v>352.92604110026087</v>
      </c>
      <c r="Z6627" s="6">
        <f t="shared" si="1966"/>
        <v>0.15445673167741766</v>
      </c>
      <c r="AA6627" s="6">
        <f t="shared" si="1967"/>
        <v>5701329.739273129</v>
      </c>
      <c r="AB6627" s="26">
        <v>-13.586906357416865</v>
      </c>
      <c r="AC6627" s="4">
        <f t="shared" si="1968"/>
        <v>70.168571787231997</v>
      </c>
      <c r="AD6627" s="4">
        <f t="shared" si="1969"/>
        <v>1968982336.9326134</v>
      </c>
      <c r="AE6627" s="4">
        <f t="shared" si="1970"/>
        <v>53.342393862655015</v>
      </c>
      <c r="AF6627" s="27">
        <v>-10.156431443339946</v>
      </c>
      <c r="AG6627" s="6">
        <f t="shared" si="1971"/>
        <v>33.040231748713225</v>
      </c>
      <c r="AH6627" s="6">
        <f t="shared" si="1972"/>
        <v>284997023.72226715</v>
      </c>
      <c r="AI6627" s="6">
        <f t="shared" si="1973"/>
        <v>25.117299816182911</v>
      </c>
      <c r="AK6627" s="1">
        <f t="shared" si="1974"/>
        <v>3.5636973715337824E-7</v>
      </c>
      <c r="AL6627" s="1">
        <f t="shared" si="1975"/>
        <v>13.154372480526597</v>
      </c>
    </row>
    <row r="6628" spans="4:38" x14ac:dyDescent="0.25">
      <c r="D6628" s="1">
        <v>2015</v>
      </c>
      <c r="E6628" s="1" t="s">
        <v>181</v>
      </c>
      <c r="F6628" s="2" t="s">
        <v>373</v>
      </c>
      <c r="G6628">
        <v>1</v>
      </c>
      <c r="H6628">
        <v>38225453</v>
      </c>
      <c r="I6628" s="1">
        <v>85.048469999999995</v>
      </c>
      <c r="J6628" s="1">
        <v>91698</v>
      </c>
      <c r="K6628" s="1">
        <v>1658192</v>
      </c>
      <c r="M6628" s="3">
        <v>5700</v>
      </c>
      <c r="N6628">
        <v>55.3</v>
      </c>
      <c r="O6628">
        <v>343</v>
      </c>
      <c r="P6628"/>
      <c r="Q6628" s="1">
        <f t="shared" si="1957"/>
        <v>10</v>
      </c>
      <c r="R6628" s="5">
        <f t="shared" si="1958"/>
        <v>-1.7307777553199957</v>
      </c>
      <c r="S6628" s="4">
        <f t="shared" si="1959"/>
        <v>2869.9618276495744</v>
      </c>
      <c r="T6628" s="6">
        <f t="shared" si="1960"/>
        <v>-2.9206448070560018</v>
      </c>
      <c r="U6628" s="6">
        <f t="shared" si="1961"/>
        <v>0</v>
      </c>
      <c r="V6628" s="4">
        <f t="shared" si="1962"/>
        <v>53.569222244679999</v>
      </c>
      <c r="W6628" s="4">
        <f t="shared" si="1963"/>
        <v>2.9634007386660096E-3</v>
      </c>
      <c r="X6628" s="4">
        <f t="shared" si="1964"/>
        <v>113277.33565604284</v>
      </c>
      <c r="Y6628" s="6">
        <f t="shared" si="1965"/>
        <v>340.07935519294398</v>
      </c>
      <c r="Z6628" s="6" t="e">
        <f t="shared" si="1966"/>
        <v>#DIV/0!</v>
      </c>
      <c r="AA6628" s="6" t="e">
        <f t="shared" si="1967"/>
        <v>#DIV/0!</v>
      </c>
      <c r="AB6628" s="26">
        <v>-13.586906357416865</v>
      </c>
      <c r="AC6628" s="4">
        <f t="shared" si="1968"/>
        <v>78.501738976329989</v>
      </c>
      <c r="AD6628" s="4">
        <f t="shared" si="1969"/>
        <v>2552104324.1787386</v>
      </c>
      <c r="AE6628" s="4">
        <f t="shared" si="1970"/>
        <v>66.764527922762312</v>
      </c>
      <c r="AF6628" s="27">
        <v>-10.156431443339946</v>
      </c>
      <c r="AG6628" s="6">
        <f t="shared" si="1971"/>
        <v>34.774620381098607</v>
      </c>
      <c r="AH6628" s="6">
        <f t="shared" si="1972"/>
        <v>330187240.98058921</v>
      </c>
      <c r="AI6628" s="6">
        <f t="shared" si="1973"/>
        <v>29.575282582432536</v>
      </c>
      <c r="AK6628" s="1">
        <f t="shared" si="1974"/>
        <v>3.0759612070949204E-7</v>
      </c>
      <c r="AL6628" s="1">
        <f t="shared" si="1975"/>
        <v>11.758001055163016</v>
      </c>
    </row>
    <row r="6629" spans="4:38" x14ac:dyDescent="0.25">
      <c r="D6629" s="1">
        <v>2016</v>
      </c>
      <c r="E6629" s="1" t="s">
        <v>181</v>
      </c>
      <c r="F6629" s="2" t="s">
        <v>373</v>
      </c>
      <c r="G6629">
        <v>1</v>
      </c>
      <c r="H6629">
        <v>39647506</v>
      </c>
      <c r="I6629" s="1">
        <v>92.233810000000005</v>
      </c>
      <c r="J6629" s="1">
        <v>87631</v>
      </c>
      <c r="K6629" s="1">
        <v>1698275</v>
      </c>
      <c r="M6629" s="3"/>
      <c r="N6629">
        <v>51.6</v>
      </c>
      <c r="O6629"/>
      <c r="P6629"/>
      <c r="Q6629" s="1">
        <f t="shared" si="1957"/>
        <v>10</v>
      </c>
      <c r="R6629" s="5">
        <f t="shared" si="1958"/>
        <v>-1.5959440469823374</v>
      </c>
      <c r="S6629" s="4">
        <f t="shared" si="1959"/>
        <v>2710.3518763889288</v>
      </c>
      <c r="T6629" s="6">
        <f t="shared" si="1960"/>
        <v>-2.816869387377575</v>
      </c>
      <c r="U6629" s="6">
        <f t="shared" si="1961"/>
        <v>0</v>
      </c>
      <c r="V6629" s="4">
        <f t="shared" si="1962"/>
        <v>50.004055953017662</v>
      </c>
      <c r="W6629" s="4">
        <f t="shared" si="1963"/>
        <v>3.403019762986844E-3</v>
      </c>
      <c r="X6629" s="4">
        <f t="shared" si="1964"/>
        <v>134921.24647113949</v>
      </c>
      <c r="Y6629" s="6">
        <f t="shared" si="1965"/>
        <v>-2.816869387377575</v>
      </c>
      <c r="Z6629" s="6" t="e">
        <f t="shared" si="1966"/>
        <v>#DIV/0!</v>
      </c>
      <c r="AA6629" s="6" t="e">
        <f t="shared" si="1967"/>
        <v>#DIV/0!</v>
      </c>
      <c r="AB6629" s="26">
        <v>-13.586906357416865</v>
      </c>
      <c r="AC6629" s="4">
        <f t="shared" si="1968"/>
        <v>85.133976865338269</v>
      </c>
      <c r="AD6629" s="4">
        <f t="shared" si="1969"/>
        <v>3113213775.3908997</v>
      </c>
      <c r="AE6629" s="4">
        <f t="shared" si="1970"/>
        <v>78.522310467420056</v>
      </c>
      <c r="AF6629" s="27">
        <v>-10.156431443339946</v>
      </c>
      <c r="AG6629" s="6">
        <f t="shared" si="1971"/>
        <v>36.055741486811691</v>
      </c>
      <c r="AH6629" s="6">
        <f t="shared" si="1972"/>
        <v>371404501.9679178</v>
      </c>
      <c r="AI6629" s="6">
        <f t="shared" si="1973"/>
        <v>33.255584097037072</v>
      </c>
      <c r="AK6629" s="1">
        <f t="shared" si="1974"/>
        <v>2.7346010588254165E-7</v>
      </c>
      <c r="AL6629" s="1">
        <f t="shared" si="1975"/>
        <v>10.842011188738706</v>
      </c>
    </row>
    <row r="6630" spans="4:38" x14ac:dyDescent="0.25">
      <c r="D6630" s="1">
        <v>1980</v>
      </c>
      <c r="E6630" s="1" t="s">
        <v>182</v>
      </c>
      <c r="F6630" s="2" t="s">
        <v>374</v>
      </c>
      <c r="G6630">
        <v>2</v>
      </c>
      <c r="H6630">
        <v>49965874</v>
      </c>
      <c r="I6630" s="1">
        <v>0</v>
      </c>
      <c r="J6630" s="1">
        <v>20233</v>
      </c>
      <c r="K6630" s="1">
        <v>752156.1</v>
      </c>
      <c r="M6630" s="3"/>
      <c r="N6630">
        <v>26.9</v>
      </c>
      <c r="O6630"/>
      <c r="P6630"/>
      <c r="Q6630" s="1">
        <f t="shared" si="1957"/>
        <v>10</v>
      </c>
      <c r="R6630" s="5" t="e">
        <f t="shared" si="1958"/>
        <v>#DIV/0!</v>
      </c>
      <c r="S6630" s="4" t="e">
        <f t="shared" si="1959"/>
        <v>#DIV/0!</v>
      </c>
      <c r="T6630" s="6" t="e">
        <f t="shared" si="1960"/>
        <v>#NUM!</v>
      </c>
      <c r="U6630" s="6" t="e">
        <f t="shared" si="1961"/>
        <v>#NUM!</v>
      </c>
      <c r="V6630" s="4" t="e">
        <f t="shared" si="1962"/>
        <v>#DIV/0!</v>
      </c>
      <c r="W6630" s="4" t="e">
        <f t="shared" si="1963"/>
        <v>#DIV/0!</v>
      </c>
      <c r="X6630" s="4" t="e">
        <f t="shared" si="1964"/>
        <v>#DIV/0!</v>
      </c>
      <c r="Y6630" s="6" t="e">
        <f t="shared" si="1965"/>
        <v>#NUM!</v>
      </c>
      <c r="Z6630" s="6" t="e">
        <f t="shared" si="1966"/>
        <v>#NUM!</v>
      </c>
      <c r="AA6630" s="6" t="e">
        <f t="shared" si="1967"/>
        <v>#NUM!</v>
      </c>
      <c r="AB6630" s="26">
        <v>-13.586906357416865</v>
      </c>
      <c r="AC6630" s="4">
        <f t="shared" si="1968"/>
        <v>0</v>
      </c>
      <c r="AD6630" s="4">
        <f t="shared" si="1969"/>
        <v>0</v>
      </c>
      <c r="AE6630" s="4">
        <f t="shared" si="1970"/>
        <v>0</v>
      </c>
      <c r="AF6630" s="27">
        <v>-10.156431443339946</v>
      </c>
      <c r="AG6630" s="6" t="e">
        <f t="shared" si="1971"/>
        <v>#NUM!</v>
      </c>
      <c r="AH6630" s="6">
        <f t="shared" si="1972"/>
        <v>0</v>
      </c>
      <c r="AI6630" s="6" t="e">
        <f t="shared" si="1973"/>
        <v>#NUM!</v>
      </c>
      <c r="AK6630" s="1" t="e">
        <f t="shared" si="1974"/>
        <v>#DIV/0!</v>
      </c>
      <c r="AL6630" s="1" t="e">
        <f t="shared" si="1975"/>
        <v>#DIV/0!</v>
      </c>
    </row>
    <row r="6631" spans="4:38" x14ac:dyDescent="0.25">
      <c r="D6631" s="1">
        <v>1981</v>
      </c>
      <c r="E6631" s="1" t="s">
        <v>182</v>
      </c>
      <c r="F6631" s="2" t="s">
        <v>374</v>
      </c>
      <c r="G6631">
        <v>2</v>
      </c>
      <c r="H6631">
        <v>50221000</v>
      </c>
      <c r="I6631" s="1">
        <v>0</v>
      </c>
      <c r="J6631" s="1">
        <v>19692</v>
      </c>
      <c r="K6631" s="1">
        <v>754482.8</v>
      </c>
      <c r="M6631" s="3"/>
      <c r="N6631">
        <v>26.1</v>
      </c>
      <c r="O6631"/>
      <c r="P6631"/>
      <c r="Q6631" s="1">
        <f t="shared" si="1957"/>
        <v>10</v>
      </c>
      <c r="R6631" s="5" t="e">
        <f t="shared" si="1958"/>
        <v>#DIV/0!</v>
      </c>
      <c r="S6631" s="4" t="e">
        <f t="shared" si="1959"/>
        <v>#DIV/0!</v>
      </c>
      <c r="T6631" s="6" t="e">
        <f t="shared" si="1960"/>
        <v>#NUM!</v>
      </c>
      <c r="U6631" s="6" t="e">
        <f t="shared" si="1961"/>
        <v>#NUM!</v>
      </c>
      <c r="V6631" s="4" t="e">
        <f t="shared" si="1962"/>
        <v>#DIV/0!</v>
      </c>
      <c r="W6631" s="4" t="e">
        <f t="shared" si="1963"/>
        <v>#DIV/0!</v>
      </c>
      <c r="X6631" s="4" t="e">
        <f t="shared" si="1964"/>
        <v>#DIV/0!</v>
      </c>
      <c r="Y6631" s="6" t="e">
        <f t="shared" si="1965"/>
        <v>#NUM!</v>
      </c>
      <c r="Z6631" s="6" t="e">
        <f t="shared" si="1966"/>
        <v>#NUM!</v>
      </c>
      <c r="AA6631" s="6" t="e">
        <f t="shared" si="1967"/>
        <v>#NUM!</v>
      </c>
      <c r="AB6631" s="26">
        <v>-13.586906357416865</v>
      </c>
      <c r="AC6631" s="4">
        <f t="shared" si="1968"/>
        <v>0</v>
      </c>
      <c r="AD6631" s="4">
        <f t="shared" si="1969"/>
        <v>0</v>
      </c>
      <c r="AE6631" s="4">
        <f t="shared" si="1970"/>
        <v>0</v>
      </c>
      <c r="AF6631" s="27">
        <v>-10.156431443339946</v>
      </c>
      <c r="AG6631" s="6" t="e">
        <f t="shared" si="1971"/>
        <v>#NUM!</v>
      </c>
      <c r="AH6631" s="6">
        <f t="shared" si="1972"/>
        <v>0</v>
      </c>
      <c r="AI6631" s="6" t="e">
        <f t="shared" si="1973"/>
        <v>#NUM!</v>
      </c>
      <c r="AK6631" s="1" t="e">
        <f t="shared" si="1974"/>
        <v>#DIV/0!</v>
      </c>
      <c r="AL6631" s="1" t="e">
        <f t="shared" si="1975"/>
        <v>#DIV/0!</v>
      </c>
    </row>
    <row r="6632" spans="4:38" x14ac:dyDescent="0.25">
      <c r="D6632" s="1">
        <v>1982</v>
      </c>
      <c r="E6632" s="1" t="s">
        <v>182</v>
      </c>
      <c r="F6632" s="2" t="s">
        <v>374</v>
      </c>
      <c r="G6632">
        <v>2</v>
      </c>
      <c r="H6632">
        <v>50384000</v>
      </c>
      <c r="I6632" s="1">
        <v>0</v>
      </c>
      <c r="J6632" s="1">
        <v>19033</v>
      </c>
      <c r="K6632" s="1">
        <v>755277.8</v>
      </c>
      <c r="M6632" s="3"/>
      <c r="N6632">
        <v>25.2</v>
      </c>
      <c r="O6632"/>
      <c r="P6632"/>
      <c r="Q6632" s="1">
        <f t="shared" si="1957"/>
        <v>10</v>
      </c>
      <c r="R6632" s="5" t="e">
        <f t="shared" si="1958"/>
        <v>#DIV/0!</v>
      </c>
      <c r="S6632" s="4" t="e">
        <f t="shared" si="1959"/>
        <v>#DIV/0!</v>
      </c>
      <c r="T6632" s="6" t="e">
        <f t="shared" si="1960"/>
        <v>#NUM!</v>
      </c>
      <c r="U6632" s="6" t="e">
        <f t="shared" si="1961"/>
        <v>#NUM!</v>
      </c>
      <c r="V6632" s="4" t="e">
        <f t="shared" si="1962"/>
        <v>#DIV/0!</v>
      </c>
      <c r="W6632" s="4" t="e">
        <f t="shared" si="1963"/>
        <v>#DIV/0!</v>
      </c>
      <c r="X6632" s="4" t="e">
        <f t="shared" si="1964"/>
        <v>#DIV/0!</v>
      </c>
      <c r="Y6632" s="6" t="e">
        <f t="shared" si="1965"/>
        <v>#NUM!</v>
      </c>
      <c r="Z6632" s="6" t="e">
        <f t="shared" si="1966"/>
        <v>#NUM!</v>
      </c>
      <c r="AA6632" s="6" t="e">
        <f t="shared" si="1967"/>
        <v>#NUM!</v>
      </c>
      <c r="AB6632" s="26">
        <v>-13.586906357416865</v>
      </c>
      <c r="AC6632" s="4">
        <f t="shared" si="1968"/>
        <v>0</v>
      </c>
      <c r="AD6632" s="4">
        <f t="shared" si="1969"/>
        <v>0</v>
      </c>
      <c r="AE6632" s="4">
        <f t="shared" si="1970"/>
        <v>0</v>
      </c>
      <c r="AF6632" s="27">
        <v>-10.156431443339946</v>
      </c>
      <c r="AG6632" s="6" t="e">
        <f t="shared" si="1971"/>
        <v>#NUM!</v>
      </c>
      <c r="AH6632" s="6">
        <f t="shared" si="1972"/>
        <v>0</v>
      </c>
      <c r="AI6632" s="6" t="e">
        <f t="shared" si="1973"/>
        <v>#NUM!</v>
      </c>
      <c r="AK6632" s="1" t="e">
        <f t="shared" si="1974"/>
        <v>#DIV/0!</v>
      </c>
      <c r="AL6632" s="1" t="e">
        <f t="shared" si="1975"/>
        <v>#DIV/0!</v>
      </c>
    </row>
    <row r="6633" spans="4:38" x14ac:dyDescent="0.25">
      <c r="D6633" s="1">
        <v>1983</v>
      </c>
      <c r="E6633" s="1" t="s">
        <v>182</v>
      </c>
      <c r="F6633" s="2" t="s">
        <v>374</v>
      </c>
      <c r="G6633">
        <v>2</v>
      </c>
      <c r="H6633">
        <v>50564000</v>
      </c>
      <c r="I6633" s="1">
        <v>0</v>
      </c>
      <c r="J6633" s="1">
        <v>18294</v>
      </c>
      <c r="K6633" s="1">
        <v>752839.5</v>
      </c>
      <c r="M6633" s="3"/>
      <c r="N6633">
        <v>24.3</v>
      </c>
      <c r="O6633"/>
      <c r="P6633"/>
      <c r="Q6633" s="1">
        <f t="shared" si="1957"/>
        <v>10</v>
      </c>
      <c r="R6633" s="5" t="e">
        <f t="shared" si="1958"/>
        <v>#DIV/0!</v>
      </c>
      <c r="S6633" s="4" t="e">
        <f t="shared" si="1959"/>
        <v>#DIV/0!</v>
      </c>
      <c r="T6633" s="6" t="e">
        <f t="shared" si="1960"/>
        <v>#NUM!</v>
      </c>
      <c r="U6633" s="6" t="e">
        <f t="shared" si="1961"/>
        <v>#NUM!</v>
      </c>
      <c r="V6633" s="4" t="e">
        <f t="shared" si="1962"/>
        <v>#DIV/0!</v>
      </c>
      <c r="W6633" s="4" t="e">
        <f t="shared" si="1963"/>
        <v>#DIV/0!</v>
      </c>
      <c r="X6633" s="4" t="e">
        <f t="shared" si="1964"/>
        <v>#DIV/0!</v>
      </c>
      <c r="Y6633" s="6" t="e">
        <f t="shared" si="1965"/>
        <v>#NUM!</v>
      </c>
      <c r="Z6633" s="6" t="e">
        <f t="shared" si="1966"/>
        <v>#NUM!</v>
      </c>
      <c r="AA6633" s="6" t="e">
        <f t="shared" si="1967"/>
        <v>#NUM!</v>
      </c>
      <c r="AB6633" s="26">
        <v>-13.586906357416865</v>
      </c>
      <c r="AC6633" s="4">
        <f t="shared" si="1968"/>
        <v>0</v>
      </c>
      <c r="AD6633" s="4">
        <f t="shared" si="1969"/>
        <v>0</v>
      </c>
      <c r="AE6633" s="4">
        <f t="shared" si="1970"/>
        <v>0</v>
      </c>
      <c r="AF6633" s="27">
        <v>-10.156431443339946</v>
      </c>
      <c r="AG6633" s="6" t="e">
        <f t="shared" si="1971"/>
        <v>#NUM!</v>
      </c>
      <c r="AH6633" s="6">
        <f t="shared" si="1972"/>
        <v>0</v>
      </c>
      <c r="AI6633" s="6" t="e">
        <f t="shared" si="1973"/>
        <v>#NUM!</v>
      </c>
      <c r="AK6633" s="1" t="e">
        <f t="shared" si="1974"/>
        <v>#DIV/0!</v>
      </c>
      <c r="AL6633" s="1" t="e">
        <f t="shared" si="1975"/>
        <v>#DIV/0!</v>
      </c>
    </row>
    <row r="6634" spans="4:38" x14ac:dyDescent="0.25">
      <c r="D6634" s="1">
        <v>1984</v>
      </c>
      <c r="E6634" s="1" t="s">
        <v>182</v>
      </c>
      <c r="F6634" s="2" t="s">
        <v>374</v>
      </c>
      <c r="G6634">
        <v>2</v>
      </c>
      <c r="H6634">
        <v>50754000</v>
      </c>
      <c r="I6634" s="1">
        <v>0</v>
      </c>
      <c r="J6634" s="1">
        <v>17483</v>
      </c>
      <c r="K6634" s="1">
        <v>750343.3</v>
      </c>
      <c r="M6634" s="3"/>
      <c r="N6634">
        <v>23.3</v>
      </c>
      <c r="O6634"/>
      <c r="P6634"/>
      <c r="Q6634" s="1">
        <f t="shared" si="1957"/>
        <v>10</v>
      </c>
      <c r="R6634" s="5" t="e">
        <f t="shared" si="1958"/>
        <v>#DIV/0!</v>
      </c>
      <c r="S6634" s="4" t="e">
        <f t="shared" si="1959"/>
        <v>#DIV/0!</v>
      </c>
      <c r="T6634" s="6" t="e">
        <f t="shared" si="1960"/>
        <v>#NUM!</v>
      </c>
      <c r="U6634" s="6" t="e">
        <f t="shared" si="1961"/>
        <v>#NUM!</v>
      </c>
      <c r="V6634" s="4" t="e">
        <f t="shared" si="1962"/>
        <v>#DIV/0!</v>
      </c>
      <c r="W6634" s="4" t="e">
        <f t="shared" si="1963"/>
        <v>#DIV/0!</v>
      </c>
      <c r="X6634" s="4" t="e">
        <f t="shared" si="1964"/>
        <v>#DIV/0!</v>
      </c>
      <c r="Y6634" s="6" t="e">
        <f t="shared" si="1965"/>
        <v>#NUM!</v>
      </c>
      <c r="Z6634" s="6" t="e">
        <f t="shared" si="1966"/>
        <v>#NUM!</v>
      </c>
      <c r="AA6634" s="6" t="e">
        <f t="shared" si="1967"/>
        <v>#NUM!</v>
      </c>
      <c r="AB6634" s="26">
        <v>-13.586906357416865</v>
      </c>
      <c r="AC6634" s="4">
        <f t="shared" si="1968"/>
        <v>0</v>
      </c>
      <c r="AD6634" s="4">
        <f t="shared" si="1969"/>
        <v>0</v>
      </c>
      <c r="AE6634" s="4">
        <f t="shared" si="1970"/>
        <v>0</v>
      </c>
      <c r="AF6634" s="27">
        <v>-10.156431443339946</v>
      </c>
      <c r="AG6634" s="6" t="e">
        <f t="shared" si="1971"/>
        <v>#NUM!</v>
      </c>
      <c r="AH6634" s="6">
        <f t="shared" si="1972"/>
        <v>0</v>
      </c>
      <c r="AI6634" s="6" t="e">
        <f t="shared" si="1973"/>
        <v>#NUM!</v>
      </c>
      <c r="AK6634" s="1" t="e">
        <f t="shared" si="1974"/>
        <v>#DIV/0!</v>
      </c>
      <c r="AL6634" s="1" t="e">
        <f t="shared" si="1975"/>
        <v>#DIV/0!</v>
      </c>
    </row>
    <row r="6635" spans="4:38" x14ac:dyDescent="0.25">
      <c r="D6635" s="1">
        <v>1985</v>
      </c>
      <c r="E6635" s="1" t="s">
        <v>182</v>
      </c>
      <c r="F6635" s="2" t="s">
        <v>374</v>
      </c>
      <c r="G6635">
        <v>2</v>
      </c>
      <c r="H6635">
        <v>50917000</v>
      </c>
      <c r="I6635" s="1">
        <v>0</v>
      </c>
      <c r="J6635" s="1">
        <v>16630</v>
      </c>
      <c r="K6635" s="1">
        <v>745739.9</v>
      </c>
      <c r="M6635" s="3"/>
      <c r="N6635">
        <v>22.3</v>
      </c>
      <c r="O6635"/>
      <c r="P6635"/>
      <c r="Q6635" s="1">
        <f t="shared" si="1957"/>
        <v>10</v>
      </c>
      <c r="R6635" s="5" t="e">
        <f t="shared" si="1958"/>
        <v>#DIV/0!</v>
      </c>
      <c r="S6635" s="4" t="e">
        <f t="shared" si="1959"/>
        <v>#DIV/0!</v>
      </c>
      <c r="T6635" s="6" t="e">
        <f t="shared" si="1960"/>
        <v>#NUM!</v>
      </c>
      <c r="U6635" s="6" t="e">
        <f t="shared" si="1961"/>
        <v>#NUM!</v>
      </c>
      <c r="V6635" s="4" t="e">
        <f t="shared" si="1962"/>
        <v>#DIV/0!</v>
      </c>
      <c r="W6635" s="4" t="e">
        <f t="shared" si="1963"/>
        <v>#DIV/0!</v>
      </c>
      <c r="X6635" s="4" t="e">
        <f t="shared" si="1964"/>
        <v>#DIV/0!</v>
      </c>
      <c r="Y6635" s="6" t="e">
        <f t="shared" si="1965"/>
        <v>#NUM!</v>
      </c>
      <c r="Z6635" s="6" t="e">
        <f t="shared" si="1966"/>
        <v>#NUM!</v>
      </c>
      <c r="AA6635" s="6" t="e">
        <f t="shared" si="1967"/>
        <v>#NUM!</v>
      </c>
      <c r="AB6635" s="26">
        <v>-13.586906357416865</v>
      </c>
      <c r="AC6635" s="4">
        <f t="shared" si="1968"/>
        <v>0</v>
      </c>
      <c r="AD6635" s="4">
        <f t="shared" si="1969"/>
        <v>0</v>
      </c>
      <c r="AE6635" s="4">
        <f t="shared" si="1970"/>
        <v>0</v>
      </c>
      <c r="AF6635" s="27">
        <v>-10.156431443339946</v>
      </c>
      <c r="AG6635" s="6" t="e">
        <f t="shared" si="1971"/>
        <v>#NUM!</v>
      </c>
      <c r="AH6635" s="6">
        <f t="shared" si="1972"/>
        <v>0</v>
      </c>
      <c r="AI6635" s="6" t="e">
        <f t="shared" si="1973"/>
        <v>#NUM!</v>
      </c>
      <c r="AK6635" s="1" t="e">
        <f t="shared" si="1974"/>
        <v>#DIV/0!</v>
      </c>
      <c r="AL6635" s="1" t="e">
        <f t="shared" si="1975"/>
        <v>#DIV/0!</v>
      </c>
    </row>
    <row r="6636" spans="4:38" x14ac:dyDescent="0.25">
      <c r="D6636" s="1">
        <v>1986</v>
      </c>
      <c r="E6636" s="1" t="s">
        <v>182</v>
      </c>
      <c r="F6636" s="2" t="s">
        <v>374</v>
      </c>
      <c r="G6636">
        <v>2</v>
      </c>
      <c r="H6636">
        <v>51097000</v>
      </c>
      <c r="I6636" s="1">
        <v>0</v>
      </c>
      <c r="J6636" s="1">
        <v>15777</v>
      </c>
      <c r="K6636" s="1">
        <v>737243</v>
      </c>
      <c r="M6636" s="3"/>
      <c r="N6636">
        <v>21.4</v>
      </c>
      <c r="O6636"/>
      <c r="P6636"/>
      <c r="Q6636" s="1">
        <f t="shared" si="1957"/>
        <v>10</v>
      </c>
      <c r="R6636" s="5" t="e">
        <f t="shared" si="1958"/>
        <v>#DIV/0!</v>
      </c>
      <c r="S6636" s="4" t="e">
        <f t="shared" si="1959"/>
        <v>#DIV/0!</v>
      </c>
      <c r="T6636" s="6" t="e">
        <f t="shared" si="1960"/>
        <v>#NUM!</v>
      </c>
      <c r="U6636" s="6" t="e">
        <f t="shared" si="1961"/>
        <v>#NUM!</v>
      </c>
      <c r="V6636" s="4" t="e">
        <f t="shared" si="1962"/>
        <v>#DIV/0!</v>
      </c>
      <c r="W6636" s="4" t="e">
        <f t="shared" si="1963"/>
        <v>#DIV/0!</v>
      </c>
      <c r="X6636" s="4" t="e">
        <f t="shared" si="1964"/>
        <v>#DIV/0!</v>
      </c>
      <c r="Y6636" s="6" t="e">
        <f t="shared" si="1965"/>
        <v>#NUM!</v>
      </c>
      <c r="Z6636" s="6" t="e">
        <f t="shared" si="1966"/>
        <v>#NUM!</v>
      </c>
      <c r="AA6636" s="6" t="e">
        <f t="shared" si="1967"/>
        <v>#NUM!</v>
      </c>
      <c r="AB6636" s="26">
        <v>-13.586906357416865</v>
      </c>
      <c r="AC6636" s="4">
        <f t="shared" si="1968"/>
        <v>0</v>
      </c>
      <c r="AD6636" s="4">
        <f t="shared" si="1969"/>
        <v>0</v>
      </c>
      <c r="AE6636" s="4">
        <f t="shared" si="1970"/>
        <v>0</v>
      </c>
      <c r="AF6636" s="27">
        <v>-10.156431443339946</v>
      </c>
      <c r="AG6636" s="6" t="e">
        <f t="shared" si="1971"/>
        <v>#NUM!</v>
      </c>
      <c r="AH6636" s="6">
        <f t="shared" si="1972"/>
        <v>0</v>
      </c>
      <c r="AI6636" s="6" t="e">
        <f t="shared" si="1973"/>
        <v>#NUM!</v>
      </c>
      <c r="AK6636" s="1" t="e">
        <f t="shared" si="1974"/>
        <v>#DIV/0!</v>
      </c>
      <c r="AL6636" s="1" t="e">
        <f t="shared" si="1975"/>
        <v>#DIV/0!</v>
      </c>
    </row>
    <row r="6637" spans="4:38" x14ac:dyDescent="0.25">
      <c r="D6637" s="1">
        <v>1987</v>
      </c>
      <c r="E6637" s="1" t="s">
        <v>182</v>
      </c>
      <c r="F6637" s="2" t="s">
        <v>374</v>
      </c>
      <c r="G6637">
        <v>2</v>
      </c>
      <c r="H6637">
        <v>51293000</v>
      </c>
      <c r="I6637" s="1">
        <v>0</v>
      </c>
      <c r="J6637" s="1">
        <v>14943</v>
      </c>
      <c r="K6637" s="1">
        <v>721884.1</v>
      </c>
      <c r="M6637" s="3"/>
      <c r="N6637">
        <v>20.7</v>
      </c>
      <c r="O6637"/>
      <c r="P6637"/>
      <c r="Q6637" s="1">
        <f t="shared" si="1957"/>
        <v>10</v>
      </c>
      <c r="R6637" s="5" t="e">
        <f t="shared" si="1958"/>
        <v>#DIV/0!</v>
      </c>
      <c r="S6637" s="4" t="e">
        <f t="shared" si="1959"/>
        <v>#DIV/0!</v>
      </c>
      <c r="T6637" s="6" t="e">
        <f t="shared" si="1960"/>
        <v>#NUM!</v>
      </c>
      <c r="U6637" s="6" t="e">
        <f t="shared" si="1961"/>
        <v>#NUM!</v>
      </c>
      <c r="V6637" s="4" t="e">
        <f t="shared" si="1962"/>
        <v>#DIV/0!</v>
      </c>
      <c r="W6637" s="4" t="e">
        <f t="shared" si="1963"/>
        <v>#DIV/0!</v>
      </c>
      <c r="X6637" s="4" t="e">
        <f t="shared" si="1964"/>
        <v>#DIV/0!</v>
      </c>
      <c r="Y6637" s="6" t="e">
        <f t="shared" si="1965"/>
        <v>#NUM!</v>
      </c>
      <c r="Z6637" s="6" t="e">
        <f t="shared" si="1966"/>
        <v>#NUM!</v>
      </c>
      <c r="AA6637" s="6" t="e">
        <f t="shared" si="1967"/>
        <v>#NUM!</v>
      </c>
      <c r="AB6637" s="26">
        <v>-13.586906357416865</v>
      </c>
      <c r="AC6637" s="4">
        <f t="shared" si="1968"/>
        <v>0</v>
      </c>
      <c r="AD6637" s="4">
        <f t="shared" si="1969"/>
        <v>0</v>
      </c>
      <c r="AE6637" s="4">
        <f t="shared" si="1970"/>
        <v>0</v>
      </c>
      <c r="AF6637" s="27">
        <v>-10.156431443339946</v>
      </c>
      <c r="AG6637" s="6" t="e">
        <f t="shared" si="1971"/>
        <v>#NUM!</v>
      </c>
      <c r="AH6637" s="6">
        <f t="shared" si="1972"/>
        <v>0</v>
      </c>
      <c r="AI6637" s="6" t="e">
        <f t="shared" si="1973"/>
        <v>#NUM!</v>
      </c>
      <c r="AK6637" s="1" t="e">
        <f t="shared" si="1974"/>
        <v>#DIV/0!</v>
      </c>
      <c r="AL6637" s="1" t="e">
        <f t="shared" si="1975"/>
        <v>#DIV/0!</v>
      </c>
    </row>
    <row r="6638" spans="4:38" x14ac:dyDescent="0.25">
      <c r="D6638" s="1">
        <v>1988</v>
      </c>
      <c r="E6638" s="1" t="s">
        <v>182</v>
      </c>
      <c r="F6638" s="2" t="s">
        <v>374</v>
      </c>
      <c r="G6638">
        <v>2</v>
      </c>
      <c r="H6638">
        <v>51521000</v>
      </c>
      <c r="I6638" s="1">
        <v>0</v>
      </c>
      <c r="J6638" s="1">
        <v>14149</v>
      </c>
      <c r="K6638" s="1">
        <v>707450</v>
      </c>
      <c r="M6638" s="3"/>
      <c r="N6638">
        <v>20</v>
      </c>
      <c r="O6638"/>
      <c r="P6638"/>
      <c r="Q6638" s="1">
        <f t="shared" si="1957"/>
        <v>10</v>
      </c>
      <c r="R6638" s="5" t="e">
        <f t="shared" si="1958"/>
        <v>#DIV/0!</v>
      </c>
      <c r="S6638" s="4" t="e">
        <f t="shared" si="1959"/>
        <v>#DIV/0!</v>
      </c>
      <c r="T6638" s="6" t="e">
        <f t="shared" si="1960"/>
        <v>#NUM!</v>
      </c>
      <c r="U6638" s="6" t="e">
        <f t="shared" si="1961"/>
        <v>#NUM!</v>
      </c>
      <c r="V6638" s="4" t="e">
        <f t="shared" si="1962"/>
        <v>#DIV/0!</v>
      </c>
      <c r="W6638" s="4" t="e">
        <f t="shared" si="1963"/>
        <v>#DIV/0!</v>
      </c>
      <c r="X6638" s="4" t="e">
        <f t="shared" si="1964"/>
        <v>#DIV/0!</v>
      </c>
      <c r="Y6638" s="6" t="e">
        <f t="shared" si="1965"/>
        <v>#NUM!</v>
      </c>
      <c r="Z6638" s="6" t="e">
        <f t="shared" si="1966"/>
        <v>#NUM!</v>
      </c>
      <c r="AA6638" s="6" t="e">
        <f t="shared" si="1967"/>
        <v>#NUM!</v>
      </c>
      <c r="AB6638" s="26">
        <v>-13.586906357416865</v>
      </c>
      <c r="AC6638" s="4">
        <f t="shared" si="1968"/>
        <v>0</v>
      </c>
      <c r="AD6638" s="4">
        <f t="shared" si="1969"/>
        <v>0</v>
      </c>
      <c r="AE6638" s="4">
        <f t="shared" si="1970"/>
        <v>0</v>
      </c>
      <c r="AF6638" s="27">
        <v>-10.156431443339946</v>
      </c>
      <c r="AG6638" s="6" t="e">
        <f t="shared" si="1971"/>
        <v>#NUM!</v>
      </c>
      <c r="AH6638" s="6">
        <f t="shared" si="1972"/>
        <v>0</v>
      </c>
      <c r="AI6638" s="6" t="e">
        <f t="shared" si="1973"/>
        <v>#NUM!</v>
      </c>
      <c r="AK6638" s="1" t="e">
        <f t="shared" si="1974"/>
        <v>#DIV/0!</v>
      </c>
      <c r="AL6638" s="1" t="e">
        <f t="shared" si="1975"/>
        <v>#DIV/0!</v>
      </c>
    </row>
    <row r="6639" spans="4:38" x14ac:dyDescent="0.25">
      <c r="D6639" s="1">
        <v>1989</v>
      </c>
      <c r="E6639" s="1" t="s">
        <v>182</v>
      </c>
      <c r="F6639" s="2" t="s">
        <v>374</v>
      </c>
      <c r="G6639">
        <v>2</v>
      </c>
      <c r="H6639">
        <v>51773000</v>
      </c>
      <c r="I6639" s="1">
        <v>0</v>
      </c>
      <c r="J6639" s="1">
        <v>13455</v>
      </c>
      <c r="K6639" s="1">
        <v>686479.6</v>
      </c>
      <c r="M6639" s="3"/>
      <c r="N6639">
        <v>19.600000000000001</v>
      </c>
      <c r="O6639"/>
      <c r="P6639"/>
      <c r="Q6639" s="1">
        <f t="shared" si="1957"/>
        <v>10</v>
      </c>
      <c r="R6639" s="5" t="e">
        <f t="shared" si="1958"/>
        <v>#DIV/0!</v>
      </c>
      <c r="S6639" s="4" t="e">
        <f t="shared" si="1959"/>
        <v>#DIV/0!</v>
      </c>
      <c r="T6639" s="6" t="e">
        <f t="shared" si="1960"/>
        <v>#NUM!</v>
      </c>
      <c r="U6639" s="6" t="e">
        <f t="shared" si="1961"/>
        <v>#NUM!</v>
      </c>
      <c r="V6639" s="4" t="e">
        <f t="shared" si="1962"/>
        <v>#DIV/0!</v>
      </c>
      <c r="W6639" s="4" t="e">
        <f t="shared" si="1963"/>
        <v>#DIV/0!</v>
      </c>
      <c r="X6639" s="4" t="e">
        <f t="shared" si="1964"/>
        <v>#DIV/0!</v>
      </c>
      <c r="Y6639" s="6" t="e">
        <f t="shared" si="1965"/>
        <v>#NUM!</v>
      </c>
      <c r="Z6639" s="6" t="e">
        <f t="shared" si="1966"/>
        <v>#NUM!</v>
      </c>
      <c r="AA6639" s="6" t="e">
        <f t="shared" si="1967"/>
        <v>#NUM!</v>
      </c>
      <c r="AB6639" s="26">
        <v>-13.586906357416865</v>
      </c>
      <c r="AC6639" s="4">
        <f t="shared" si="1968"/>
        <v>0</v>
      </c>
      <c r="AD6639" s="4">
        <f t="shared" si="1969"/>
        <v>0</v>
      </c>
      <c r="AE6639" s="4">
        <f t="shared" si="1970"/>
        <v>0</v>
      </c>
      <c r="AF6639" s="27">
        <v>-10.156431443339946</v>
      </c>
      <c r="AG6639" s="6" t="e">
        <f t="shared" si="1971"/>
        <v>#NUM!</v>
      </c>
      <c r="AH6639" s="6">
        <f t="shared" si="1972"/>
        <v>0</v>
      </c>
      <c r="AI6639" s="6" t="e">
        <f t="shared" si="1973"/>
        <v>#NUM!</v>
      </c>
      <c r="AK6639" s="1" t="e">
        <f t="shared" si="1974"/>
        <v>#DIV/0!</v>
      </c>
      <c r="AL6639" s="1" t="e">
        <f t="shared" si="1975"/>
        <v>#DIV/0!</v>
      </c>
    </row>
    <row r="6640" spans="4:38" x14ac:dyDescent="0.25">
      <c r="D6640" s="1">
        <v>1990</v>
      </c>
      <c r="E6640" s="1" t="s">
        <v>182</v>
      </c>
      <c r="F6640" s="2" t="s">
        <v>374</v>
      </c>
      <c r="G6640">
        <v>2</v>
      </c>
      <c r="H6640">
        <v>51892000</v>
      </c>
      <c r="I6640" s="1">
        <v>0</v>
      </c>
      <c r="J6640" s="1">
        <v>12854</v>
      </c>
      <c r="K6640" s="1">
        <v>662577.30000000005</v>
      </c>
      <c r="L6640" s="1">
        <v>608695.69999999995</v>
      </c>
      <c r="M6640" s="3">
        <v>290</v>
      </c>
      <c r="N6640">
        <v>19.399999999999999</v>
      </c>
      <c r="O6640">
        <v>46</v>
      </c>
      <c r="P6640"/>
      <c r="Q6640" s="1">
        <f t="shared" si="1957"/>
        <v>10</v>
      </c>
      <c r="R6640" s="5" t="e">
        <f t="shared" si="1958"/>
        <v>#DIV/0!</v>
      </c>
      <c r="S6640" s="4" t="e">
        <f t="shared" si="1959"/>
        <v>#DIV/0!</v>
      </c>
      <c r="T6640" s="6" t="e">
        <f t="shared" si="1960"/>
        <v>#NUM!</v>
      </c>
      <c r="U6640" s="6" t="e">
        <f t="shared" si="1961"/>
        <v>#NUM!</v>
      </c>
      <c r="V6640" s="4" t="e">
        <f t="shared" si="1962"/>
        <v>#DIV/0!</v>
      </c>
      <c r="W6640" s="4" t="e">
        <f t="shared" si="1963"/>
        <v>#DIV/0!</v>
      </c>
      <c r="X6640" s="4" t="e">
        <f t="shared" si="1964"/>
        <v>#DIV/0!</v>
      </c>
      <c r="Y6640" s="6" t="e">
        <f t="shared" si="1965"/>
        <v>#NUM!</v>
      </c>
      <c r="Z6640" s="6" t="e">
        <f t="shared" si="1966"/>
        <v>#NUM!</v>
      </c>
      <c r="AA6640" s="6" t="e">
        <f t="shared" si="1967"/>
        <v>#NUM!</v>
      </c>
      <c r="AB6640" s="26">
        <v>-13.586906357416865</v>
      </c>
      <c r="AC6640" s="4">
        <f t="shared" si="1968"/>
        <v>0</v>
      </c>
      <c r="AD6640" s="4">
        <f t="shared" si="1969"/>
        <v>0</v>
      </c>
      <c r="AE6640" s="4">
        <f t="shared" si="1970"/>
        <v>0</v>
      </c>
      <c r="AF6640" s="27">
        <v>-10.156431443339946</v>
      </c>
      <c r="AG6640" s="6" t="e">
        <f t="shared" si="1971"/>
        <v>#NUM!</v>
      </c>
      <c r="AH6640" s="6">
        <f t="shared" si="1972"/>
        <v>0</v>
      </c>
      <c r="AI6640" s="6" t="e">
        <f t="shared" si="1973"/>
        <v>#NUM!</v>
      </c>
      <c r="AK6640" s="1" t="e">
        <f t="shared" si="1974"/>
        <v>#DIV/0!</v>
      </c>
      <c r="AL6640" s="1" t="e">
        <f t="shared" si="1975"/>
        <v>#DIV/0!</v>
      </c>
    </row>
    <row r="6641" spans="4:38" x14ac:dyDescent="0.25">
      <c r="D6641" s="1">
        <v>1991</v>
      </c>
      <c r="E6641" s="1" t="s">
        <v>182</v>
      </c>
      <c r="F6641" s="2" t="s">
        <v>374</v>
      </c>
      <c r="G6641">
        <v>2</v>
      </c>
      <c r="H6641">
        <v>52000470</v>
      </c>
      <c r="I6641" s="1">
        <v>961.88739999999996</v>
      </c>
      <c r="J6641" s="1">
        <v>12337</v>
      </c>
      <c r="K6641" s="1">
        <v>635927.80000000005</v>
      </c>
      <c r="L6641" s="1">
        <v>586956.5</v>
      </c>
      <c r="M6641" s="3">
        <v>280</v>
      </c>
      <c r="N6641">
        <v>19.399999999999999</v>
      </c>
      <c r="O6641">
        <v>46</v>
      </c>
      <c r="P6641"/>
      <c r="Q6641" s="1">
        <f t="shared" si="1957"/>
        <v>10</v>
      </c>
      <c r="R6641" s="5">
        <f t="shared" si="1958"/>
        <v>-0.15303246513053398</v>
      </c>
      <c r="S6641" s="4">
        <f t="shared" si="1959"/>
        <v>97.317598879037192</v>
      </c>
      <c r="T6641" s="6">
        <f t="shared" si="1960"/>
        <v>-1.2220826536568608</v>
      </c>
      <c r="U6641" s="6">
        <f t="shared" si="1961"/>
        <v>7.1730935710114325</v>
      </c>
      <c r="V6641" s="4">
        <f t="shared" si="1962"/>
        <v>19.246967534869466</v>
      </c>
      <c r="W6641" s="4">
        <f t="shared" si="1963"/>
        <v>0.9884002596442979</v>
      </c>
      <c r="X6641" s="4">
        <f t="shared" si="1964"/>
        <v>51397278.049625523</v>
      </c>
      <c r="Y6641" s="6">
        <f t="shared" si="1965"/>
        <v>44.777917346343138</v>
      </c>
      <c r="Z6641" s="6">
        <f t="shared" si="1966"/>
        <v>13.409659172539838</v>
      </c>
      <c r="AA6641" s="6">
        <f t="shared" si="1967"/>
        <v>697308579.51188266</v>
      </c>
      <c r="AB6641" s="26">
        <v>-13.586906357416865</v>
      </c>
      <c r="AC6641" s="4">
        <f t="shared" si="1968"/>
        <v>887.84470313717247</v>
      </c>
      <c r="AD6641" s="4">
        <f t="shared" si="1969"/>
        <v>444087463045.45667</v>
      </c>
      <c r="AE6641" s="4">
        <f t="shared" si="1970"/>
        <v>8540.0663310438667</v>
      </c>
      <c r="AF6641" s="27">
        <v>-10.156431443339946</v>
      </c>
      <c r="AG6641" s="6">
        <f t="shared" si="1971"/>
        <v>83.107565703094366</v>
      </c>
      <c r="AH6641" s="6">
        <f t="shared" si="1972"/>
        <v>5080104501.7566452</v>
      </c>
      <c r="AI6641" s="6">
        <f t="shared" si="1973"/>
        <v>799.40120294478606</v>
      </c>
      <c r="AK6641" s="1">
        <f t="shared" si="1974"/>
        <v>1.9992564010893792E-8</v>
      </c>
      <c r="AL6641" s="1">
        <f t="shared" si="1975"/>
        <v>1.0396227250715624</v>
      </c>
    </row>
    <row r="6642" spans="4:38" x14ac:dyDescent="0.25">
      <c r="D6642" s="1">
        <v>1992</v>
      </c>
      <c r="E6642" s="1" t="s">
        <v>182</v>
      </c>
      <c r="F6642" s="2" t="s">
        <v>374</v>
      </c>
      <c r="G6642">
        <v>2</v>
      </c>
      <c r="H6642">
        <v>52150266</v>
      </c>
      <c r="I6642" s="1">
        <v>1435.884</v>
      </c>
      <c r="J6642" s="1">
        <v>11886</v>
      </c>
      <c r="K6642" s="1">
        <v>609538.5</v>
      </c>
      <c r="L6642" s="1">
        <v>553191.5</v>
      </c>
      <c r="M6642" s="3">
        <v>270</v>
      </c>
      <c r="N6642">
        <v>19.5</v>
      </c>
      <c r="O6642">
        <v>47</v>
      </c>
      <c r="P6642"/>
      <c r="Q6642" s="1">
        <f t="shared" si="1957"/>
        <v>10</v>
      </c>
      <c r="R6642" s="5">
        <f t="shared" si="1958"/>
        <v>-0.10251524496407786</v>
      </c>
      <c r="S6642" s="4">
        <f t="shared" si="1959"/>
        <v>62.486988642536573</v>
      </c>
      <c r="T6642" s="6">
        <f t="shared" si="1960"/>
        <v>-1.09109171708314</v>
      </c>
      <c r="U6642" s="6">
        <f t="shared" si="1961"/>
        <v>6.035826636107978</v>
      </c>
      <c r="V6642" s="4">
        <f t="shared" si="1962"/>
        <v>19.397484755035922</v>
      </c>
      <c r="W6642" s="4">
        <f t="shared" si="1963"/>
        <v>2.2978927792698194</v>
      </c>
      <c r="X6642" s="4">
        <f t="shared" si="1964"/>
        <v>119835719.67840037</v>
      </c>
      <c r="Y6642" s="6">
        <f t="shared" si="1965"/>
        <v>45.908908282916862</v>
      </c>
      <c r="Z6642" s="6">
        <f t="shared" si="1966"/>
        <v>23.789351261518121</v>
      </c>
      <c r="AA6642" s="6">
        <f t="shared" si="1967"/>
        <v>1240620996.2556055</v>
      </c>
      <c r="AB6642" s="26">
        <v>-13.586906357416865</v>
      </c>
      <c r="AC6642" s="4">
        <f t="shared" si="1968"/>
        <v>1325.35471794247</v>
      </c>
      <c r="AD6642" s="4">
        <f t="shared" si="1969"/>
        <v>992448575164.12805</v>
      </c>
      <c r="AE6642" s="4">
        <f t="shared" si="1970"/>
        <v>19030.556338181057</v>
      </c>
      <c r="AF6642" s="27">
        <v>-10.156431443339946</v>
      </c>
      <c r="AG6642" s="6">
        <f t="shared" si="1971"/>
        <v>93.085038446552858</v>
      </c>
      <c r="AH6642" s="6">
        <f t="shared" si="1972"/>
        <v>7605311829.5327272</v>
      </c>
      <c r="AI6642" s="6">
        <f t="shared" si="1973"/>
        <v>1336.5931734479011</v>
      </c>
      <c r="AK6642" s="1">
        <f t="shared" si="1974"/>
        <v>1.3354391865828281E-8</v>
      </c>
      <c r="AL6642" s="1">
        <f t="shared" si="1975"/>
        <v>0.69643508807118126</v>
      </c>
    </row>
    <row r="6643" spans="4:38" x14ac:dyDescent="0.25">
      <c r="D6643" s="1">
        <v>1993</v>
      </c>
      <c r="E6643" s="1" t="s">
        <v>182</v>
      </c>
      <c r="F6643" s="2" t="s">
        <v>374</v>
      </c>
      <c r="G6643">
        <v>2</v>
      </c>
      <c r="H6643">
        <v>52179210</v>
      </c>
      <c r="I6643" s="1">
        <v>1186.1690000000001</v>
      </c>
      <c r="J6643" s="1">
        <v>11473</v>
      </c>
      <c r="K6643" s="1">
        <v>579444.4</v>
      </c>
      <c r="L6643" s="1">
        <v>553191.5</v>
      </c>
      <c r="M6643" s="3">
        <v>260</v>
      </c>
      <c r="N6643">
        <v>19.8</v>
      </c>
      <c r="O6643">
        <v>47</v>
      </c>
      <c r="P6643"/>
      <c r="Q6643" s="1">
        <f t="shared" si="1957"/>
        <v>10</v>
      </c>
      <c r="R6643" s="5">
        <f t="shared" si="1958"/>
        <v>-0.12409698786597863</v>
      </c>
      <c r="S6643" s="4">
        <f t="shared" si="1959"/>
        <v>71.907304675809272</v>
      </c>
      <c r="T6643" s="6">
        <f t="shared" si="1960"/>
        <v>-1.1507848096873301</v>
      </c>
      <c r="U6643" s="6">
        <f t="shared" si="1961"/>
        <v>6.3660437504814871</v>
      </c>
      <c r="V6643" s="4">
        <f t="shared" si="1962"/>
        <v>19.675903012134022</v>
      </c>
      <c r="W6643" s="4">
        <f t="shared" si="1963"/>
        <v>1.6495806724334721</v>
      </c>
      <c r="X6643" s="4">
        <f t="shared" si="1964"/>
        <v>86073816.318847343</v>
      </c>
      <c r="Y6643" s="6">
        <f t="shared" si="1965"/>
        <v>45.84921519031267</v>
      </c>
      <c r="Z6643" s="6">
        <f t="shared" si="1966"/>
        <v>18.632749734248776</v>
      </c>
      <c r="AA6643" s="6">
        <f t="shared" si="1967"/>
        <v>972242161.26081109</v>
      </c>
      <c r="AB6643" s="26">
        <v>-13.586906357416865</v>
      </c>
      <c r="AC6643" s="4">
        <f t="shared" si="1968"/>
        <v>1094.861897219484</v>
      </c>
      <c r="AD6643" s="4">
        <f t="shared" si="1969"/>
        <v>677646830291.09131</v>
      </c>
      <c r="AE6643" s="4">
        <f t="shared" si="1970"/>
        <v>12986.912417629383</v>
      </c>
      <c r="AF6643" s="27">
        <v>-10.156431443339946</v>
      </c>
      <c r="AG6643" s="6">
        <f t="shared" si="1971"/>
        <v>88.256565066230451</v>
      </c>
      <c r="AH6643" s="6">
        <f t="shared" si="1972"/>
        <v>6286156813.134923</v>
      </c>
      <c r="AI6643" s="6">
        <f t="shared" si="1973"/>
        <v>1046.8720152804551</v>
      </c>
      <c r="AK6643" s="1">
        <f t="shared" si="1974"/>
        <v>1.6156821640398925E-8</v>
      </c>
      <c r="AL6643" s="1">
        <f t="shared" si="1975"/>
        <v>0.84305018930691999</v>
      </c>
    </row>
    <row r="6644" spans="4:38" x14ac:dyDescent="0.25">
      <c r="D6644" s="1">
        <v>1994</v>
      </c>
      <c r="E6644" s="1" t="s">
        <v>182</v>
      </c>
      <c r="F6644" s="2" t="s">
        <v>374</v>
      </c>
      <c r="G6644">
        <v>2</v>
      </c>
      <c r="H6644">
        <v>51921041</v>
      </c>
      <c r="I6644" s="1">
        <v>877.29399999999998</v>
      </c>
      <c r="J6644" s="1">
        <v>11060</v>
      </c>
      <c r="K6644" s="1">
        <v>550248.80000000005</v>
      </c>
      <c r="L6644" s="1">
        <v>530612.19999999995</v>
      </c>
      <c r="M6644" s="3">
        <v>260</v>
      </c>
      <c r="N6644">
        <v>20.100000000000001</v>
      </c>
      <c r="O6644">
        <v>49</v>
      </c>
      <c r="P6644"/>
      <c r="Q6644" s="1">
        <f t="shared" si="1957"/>
        <v>10</v>
      </c>
      <c r="R6644" s="5">
        <f t="shared" si="1958"/>
        <v>-0.16778867745590417</v>
      </c>
      <c r="S6644" s="4">
        <f t="shared" si="1959"/>
        <v>92.325518423698327</v>
      </c>
      <c r="T6644" s="6">
        <f t="shared" si="1960"/>
        <v>-1.2555091890095542</v>
      </c>
      <c r="U6644" s="6">
        <f t="shared" si="1961"/>
        <v>6.6618849290057529</v>
      </c>
      <c r="V6644" s="4">
        <f t="shared" si="1962"/>
        <v>19.932211322544099</v>
      </c>
      <c r="W6644" s="4">
        <f t="shared" si="1963"/>
        <v>0.95021833072622541</v>
      </c>
      <c r="X6644" s="4">
        <f t="shared" si="1964"/>
        <v>49336324.90858791</v>
      </c>
      <c r="Y6644" s="6">
        <f t="shared" si="1965"/>
        <v>47.744490810990449</v>
      </c>
      <c r="Z6644" s="6">
        <f t="shared" si="1966"/>
        <v>13.168855501845647</v>
      </c>
      <c r="AA6644" s="6">
        <f t="shared" si="1967"/>
        <v>683740686.43440342</v>
      </c>
      <c r="AB6644" s="26">
        <v>-13.586906357416865</v>
      </c>
      <c r="AC6644" s="4">
        <f t="shared" si="1968"/>
        <v>809.7630044785102</v>
      </c>
      <c r="AD6644" s="4">
        <f t="shared" si="1969"/>
        <v>368847192216.64856</v>
      </c>
      <c r="AE6644" s="4">
        <f t="shared" si="1970"/>
        <v>7104.0022525097011</v>
      </c>
      <c r="AF6644" s="27">
        <v>-10.156431443339946</v>
      </c>
      <c r="AG6644" s="6">
        <f t="shared" si="1971"/>
        <v>80.894919226773226</v>
      </c>
      <c r="AH6644" s="6">
        <f t="shared" si="1972"/>
        <v>4626256324.5024605</v>
      </c>
      <c r="AI6644" s="6">
        <f t="shared" si="1973"/>
        <v>709.68627268132786</v>
      </c>
      <c r="AK6644" s="1">
        <f t="shared" si="1974"/>
        <v>2.1953888265004941E-8</v>
      </c>
      <c r="AL6644" s="1">
        <f t="shared" si="1975"/>
        <v>1.1398687327167403</v>
      </c>
    </row>
    <row r="6645" spans="4:38" x14ac:dyDescent="0.25">
      <c r="D6645" s="1">
        <v>1995</v>
      </c>
      <c r="E6645" s="1" t="s">
        <v>182</v>
      </c>
      <c r="F6645" s="2" t="s">
        <v>374</v>
      </c>
      <c r="G6645">
        <v>2</v>
      </c>
      <c r="H6645">
        <v>51512299</v>
      </c>
      <c r="I6645" s="1">
        <v>701.21180000000004</v>
      </c>
      <c r="J6645" s="1">
        <v>10587</v>
      </c>
      <c r="K6645" s="1">
        <v>518970.6</v>
      </c>
      <c r="L6645" s="1">
        <v>442307.7</v>
      </c>
      <c r="M6645" s="3">
        <v>260</v>
      </c>
      <c r="N6645">
        <v>20.399999999999999</v>
      </c>
      <c r="O6645">
        <v>52</v>
      </c>
      <c r="P6645"/>
      <c r="Q6645" s="1">
        <f t="shared" si="1957"/>
        <v>10</v>
      </c>
      <c r="R6645" s="5">
        <f t="shared" si="1958"/>
        <v>-0.20992230878031429</v>
      </c>
      <c r="S6645" s="4">
        <f t="shared" si="1959"/>
        <v>108.94350654110497</v>
      </c>
      <c r="T6645" s="6">
        <f t="shared" si="1960"/>
        <v>-1.3428252197100579</v>
      </c>
      <c r="U6645" s="6">
        <f t="shared" si="1961"/>
        <v>5.9394193443195036</v>
      </c>
      <c r="V6645" s="4">
        <f t="shared" si="1962"/>
        <v>20.190077691219685</v>
      </c>
      <c r="W6645" s="4">
        <f t="shared" si="1963"/>
        <v>0.64364717298265883</v>
      </c>
      <c r="X6645" s="4">
        <f t="shared" si="1964"/>
        <v>33155745.625187445</v>
      </c>
      <c r="Y6645" s="6">
        <f t="shared" si="1965"/>
        <v>50.657174780289942</v>
      </c>
      <c r="Z6645" s="6">
        <f t="shared" si="1966"/>
        <v>11.806066542020531</v>
      </c>
      <c r="AA6645" s="6">
        <f t="shared" si="1967"/>
        <v>608157629.72645772</v>
      </c>
      <c r="AB6645" s="26">
        <v>-13.586906357416865</v>
      </c>
      <c r="AC6645" s="4">
        <f t="shared" si="1968"/>
        <v>647.23499071438334</v>
      </c>
      <c r="AD6645" s="4">
        <f t="shared" si="1969"/>
        <v>233787957489.32916</v>
      </c>
      <c r="AE6645" s="4">
        <f t="shared" si="1970"/>
        <v>4538.4881286181608</v>
      </c>
      <c r="AF6645" s="27">
        <v>-10.156431443339946</v>
      </c>
      <c r="AG6645" s="6">
        <f t="shared" si="1971"/>
        <v>75.634798142478417</v>
      </c>
      <c r="AH6645" s="6">
        <f t="shared" si="1972"/>
        <v>3668607841.9494176</v>
      </c>
      <c r="AI6645" s="6">
        <f t="shared" si="1973"/>
        <v>530.36012948123948</v>
      </c>
      <c r="AK6645" s="1">
        <f t="shared" si="1974"/>
        <v>2.7684701883925107E-8</v>
      </c>
      <c r="AL6645" s="1">
        <f t="shared" si="1975"/>
        <v>1.4261026411706135</v>
      </c>
    </row>
    <row r="6646" spans="4:38" x14ac:dyDescent="0.25">
      <c r="D6646" s="1">
        <v>1996</v>
      </c>
      <c r="E6646" s="1" t="s">
        <v>182</v>
      </c>
      <c r="F6646" s="2" t="s">
        <v>374</v>
      </c>
      <c r="G6646">
        <v>2</v>
      </c>
      <c r="H6646">
        <v>51057189</v>
      </c>
      <c r="I6646" s="1">
        <v>618.26070000000004</v>
      </c>
      <c r="J6646" s="1">
        <v>10062</v>
      </c>
      <c r="K6646" s="1">
        <v>493235.3</v>
      </c>
      <c r="L6646" s="1">
        <v>395833.3</v>
      </c>
      <c r="M6646" s="3">
        <v>230</v>
      </c>
      <c r="N6646">
        <v>20.399999999999999</v>
      </c>
      <c r="O6646">
        <v>48</v>
      </c>
      <c r="P6646"/>
      <c r="Q6646" s="1">
        <f t="shared" si="1957"/>
        <v>10</v>
      </c>
      <c r="R6646" s="5">
        <f t="shared" si="1958"/>
        <v>-0.23808726642337119</v>
      </c>
      <c r="S6646" s="4">
        <f t="shared" si="1959"/>
        <v>117.43304428051141</v>
      </c>
      <c r="T6646" s="6">
        <f t="shared" si="1960"/>
        <v>-1.3959509953947074</v>
      </c>
      <c r="U6646" s="6">
        <f t="shared" si="1961"/>
        <v>5.5256388914537187</v>
      </c>
      <c r="V6646" s="4">
        <f t="shared" si="1962"/>
        <v>20.161912733576628</v>
      </c>
      <c r="W6646" s="4">
        <f t="shared" si="1963"/>
        <v>0.52647932597503433</v>
      </c>
      <c r="X6646" s="4">
        <f t="shared" si="1964"/>
        <v>26880554.450899936</v>
      </c>
      <c r="Y6646" s="6">
        <f t="shared" si="1965"/>
        <v>46.604049004605294</v>
      </c>
      <c r="Z6646" s="6">
        <f t="shared" si="1966"/>
        <v>11.188945064004068</v>
      </c>
      <c r="AA6646" s="6">
        <f t="shared" si="1967"/>
        <v>571276082.84347284</v>
      </c>
      <c r="AB6646" s="26">
        <v>-13.586906357416865</v>
      </c>
      <c r="AC6646" s="4">
        <f t="shared" si="1968"/>
        <v>570.66917359857348</v>
      </c>
      <c r="AD6646" s="4">
        <f t="shared" si="1969"/>
        <v>180141160154.26288</v>
      </c>
      <c r="AE6646" s="4">
        <f t="shared" si="1970"/>
        <v>3528.2232273747559</v>
      </c>
      <c r="AF6646" s="27">
        <v>-10.156431443339946</v>
      </c>
      <c r="AG6646" s="6">
        <f t="shared" si="1971"/>
        <v>72.756360909848411</v>
      </c>
      <c r="AH6646" s="6">
        <f t="shared" si="1972"/>
        <v>3206045512.6624455</v>
      </c>
      <c r="AI6646" s="6">
        <f t="shared" si="1973"/>
        <v>449.82398625575513</v>
      </c>
      <c r="AK6646" s="1">
        <f t="shared" si="1974"/>
        <v>3.1678999575104552E-8</v>
      </c>
      <c r="AL6646" s="1">
        <f t="shared" si="1975"/>
        <v>1.6174406686370328</v>
      </c>
    </row>
    <row r="6647" spans="4:38" x14ac:dyDescent="0.25">
      <c r="D6647" s="1">
        <v>1997</v>
      </c>
      <c r="E6647" s="1" t="s">
        <v>182</v>
      </c>
      <c r="F6647" s="2" t="s">
        <v>374</v>
      </c>
      <c r="G6647">
        <v>2</v>
      </c>
      <c r="H6647">
        <v>50594105</v>
      </c>
      <c r="I6647" s="1">
        <v>626.16499999999996</v>
      </c>
      <c r="J6647" s="1">
        <v>9468</v>
      </c>
      <c r="K6647" s="1">
        <v>466403.9</v>
      </c>
      <c r="L6647" s="1">
        <v>380952.4</v>
      </c>
      <c r="M6647" s="3">
        <v>190</v>
      </c>
      <c r="N6647">
        <v>20.3</v>
      </c>
      <c r="O6647">
        <v>42</v>
      </c>
      <c r="P6647"/>
      <c r="Q6647" s="1">
        <f t="shared" si="1957"/>
        <v>10</v>
      </c>
      <c r="R6647" s="5">
        <f t="shared" si="1958"/>
        <v>-0.23508180751079988</v>
      </c>
      <c r="S6647" s="4">
        <f t="shared" si="1959"/>
        <v>109.64307184208636</v>
      </c>
      <c r="T6647" s="6">
        <f t="shared" si="1960"/>
        <v>-1.3904487237057521</v>
      </c>
      <c r="U6647" s="6">
        <f t="shared" si="1961"/>
        <v>5.2969477837264316</v>
      </c>
      <c r="V6647" s="4">
        <f t="shared" si="1962"/>
        <v>20.064918192489202</v>
      </c>
      <c r="W6647" s="4">
        <f t="shared" si="1963"/>
        <v>0.57109399570803276</v>
      </c>
      <c r="X6647" s="4">
        <f t="shared" si="1964"/>
        <v>28893989.583721761</v>
      </c>
      <c r="Y6647" s="6">
        <f t="shared" si="1965"/>
        <v>40.609551276294248</v>
      </c>
      <c r="Z6647" s="6">
        <f t="shared" si="1966"/>
        <v>11.821241695523936</v>
      </c>
      <c r="AA6647" s="6">
        <f t="shared" si="1967"/>
        <v>598085143.57371604</v>
      </c>
      <c r="AB6647" s="26">
        <v>-13.586906357416865</v>
      </c>
      <c r="AC6647" s="4">
        <f t="shared" si="1968"/>
        <v>577.96502848450621</v>
      </c>
      <c r="AD6647" s="4">
        <f t="shared" si="1969"/>
        <v>183100810771.08841</v>
      </c>
      <c r="AE6647" s="4">
        <f t="shared" si="1970"/>
        <v>3619.0147206100082</v>
      </c>
      <c r="AF6647" s="27">
        <v>-10.156431443339946</v>
      </c>
      <c r="AG6647" s="6">
        <f t="shared" si="1971"/>
        <v>73.044271753305296</v>
      </c>
      <c r="AH6647" s="6">
        <f t="shared" si="1972"/>
        <v>3217583660.1960988</v>
      </c>
      <c r="AI6647" s="6">
        <f t="shared" si="1973"/>
        <v>457.37766422408413</v>
      </c>
      <c r="AK6647" s="1">
        <f t="shared" si="1974"/>
        <v>3.1565399740751273E-8</v>
      </c>
      <c r="AL6647" s="1">
        <f t="shared" si="1975"/>
        <v>1.5970231488505429</v>
      </c>
    </row>
    <row r="6648" spans="4:38" x14ac:dyDescent="0.25">
      <c r="D6648" s="1">
        <v>1998</v>
      </c>
      <c r="E6648" s="1" t="s">
        <v>182</v>
      </c>
      <c r="F6648" s="2" t="s">
        <v>374</v>
      </c>
      <c r="G6648">
        <v>2</v>
      </c>
      <c r="H6648">
        <v>50143939</v>
      </c>
      <c r="I6648" s="1">
        <v>580.13940000000002</v>
      </c>
      <c r="J6648" s="1">
        <v>8841</v>
      </c>
      <c r="K6648" s="1">
        <v>444271.4</v>
      </c>
      <c r="L6648" s="1">
        <v>405405.4</v>
      </c>
      <c r="M6648" s="3">
        <v>160</v>
      </c>
      <c r="N6648">
        <v>19.899999999999999</v>
      </c>
      <c r="O6648">
        <v>37</v>
      </c>
      <c r="P6648"/>
      <c r="Q6648" s="1">
        <f t="shared" si="1957"/>
        <v>10</v>
      </c>
      <c r="R6648" s="5">
        <f t="shared" si="1958"/>
        <v>-0.25373212024558234</v>
      </c>
      <c r="S6648" s="4">
        <f t="shared" si="1959"/>
        <v>112.7259242864732</v>
      </c>
      <c r="T6648" s="6">
        <f t="shared" si="1960"/>
        <v>-1.4240136471839258</v>
      </c>
      <c r="U6648" s="6">
        <f t="shared" si="1961"/>
        <v>5.7730282224205833</v>
      </c>
      <c r="V6648" s="4">
        <f t="shared" si="1962"/>
        <v>19.646267879754415</v>
      </c>
      <c r="W6648" s="4">
        <f t="shared" si="1963"/>
        <v>0.51464594650444151</v>
      </c>
      <c r="X6648" s="4">
        <f t="shared" si="1964"/>
        <v>25806374.948115978</v>
      </c>
      <c r="Y6648" s="6">
        <f t="shared" si="1965"/>
        <v>35.575986352816074</v>
      </c>
      <c r="Z6648" s="6">
        <f t="shared" si="1966"/>
        <v>10.049135005904274</v>
      </c>
      <c r="AA6648" s="6">
        <f t="shared" si="1967"/>
        <v>503903212.73882854</v>
      </c>
      <c r="AB6648" s="26">
        <v>-13.586906357416865</v>
      </c>
      <c r="AC6648" s="4">
        <f t="shared" si="1968"/>
        <v>535.48231671521785</v>
      </c>
      <c r="AD6648" s="4">
        <f t="shared" si="1969"/>
        <v>155774347787.20926</v>
      </c>
      <c r="AE6648" s="4">
        <f t="shared" si="1970"/>
        <v>3106.5438992977647</v>
      </c>
      <c r="AF6648" s="27">
        <v>-10.156431443339946</v>
      </c>
      <c r="AG6648" s="6">
        <f t="shared" si="1971"/>
        <v>71.322570983957291</v>
      </c>
      <c r="AH6648" s="6">
        <f t="shared" si="1972"/>
        <v>2954554117.9339986</v>
      </c>
      <c r="AI6648" s="6">
        <f t="shared" si="1973"/>
        <v>413.77033537090392</v>
      </c>
      <c r="AK6648" s="1">
        <f t="shared" si="1974"/>
        <v>3.4375513319221019E-8</v>
      </c>
      <c r="AL6648" s="1">
        <f t="shared" si="1975"/>
        <v>1.7237236429727063</v>
      </c>
    </row>
    <row r="6649" spans="4:38" x14ac:dyDescent="0.25">
      <c r="D6649" s="1">
        <v>1999</v>
      </c>
      <c r="E6649" s="1" t="s">
        <v>182</v>
      </c>
      <c r="F6649" s="2" t="s">
        <v>374</v>
      </c>
      <c r="G6649">
        <v>2</v>
      </c>
      <c r="H6649">
        <v>49673350</v>
      </c>
      <c r="I6649" s="1">
        <v>523.45119999999997</v>
      </c>
      <c r="J6649" s="1">
        <v>8217</v>
      </c>
      <c r="K6649" s="1">
        <v>425751.3</v>
      </c>
      <c r="L6649" s="1">
        <v>388888.9</v>
      </c>
      <c r="M6649" s="3">
        <v>150</v>
      </c>
      <c r="N6649">
        <v>19.3</v>
      </c>
      <c r="O6649">
        <v>36</v>
      </c>
      <c r="P6649"/>
      <c r="Q6649" s="1">
        <f t="shared" si="1957"/>
        <v>10</v>
      </c>
      <c r="R6649" s="5">
        <f t="shared" si="1958"/>
        <v>-0.28121055028625402</v>
      </c>
      <c r="S6649" s="4">
        <f t="shared" si="1959"/>
        <v>119.72575735808802</v>
      </c>
      <c r="T6649" s="6">
        <f t="shared" si="1960"/>
        <v>-1.4711751976191001</v>
      </c>
      <c r="U6649" s="6">
        <f t="shared" si="1961"/>
        <v>5.721237043093744</v>
      </c>
      <c r="V6649" s="4">
        <f t="shared" si="1962"/>
        <v>19.018789449713747</v>
      </c>
      <c r="W6649" s="4">
        <f t="shared" si="1963"/>
        <v>0.43720851014072826</v>
      </c>
      <c r="X6649" s="4">
        <f t="shared" si="1964"/>
        <v>21717611.347198945</v>
      </c>
      <c r="Y6649" s="6">
        <f t="shared" si="1965"/>
        <v>34.528824802380903</v>
      </c>
      <c r="Z6649" s="6">
        <f t="shared" si="1966"/>
        <v>9.1492660775499886</v>
      </c>
      <c r="AA6649" s="6">
        <f t="shared" si="1967"/>
        <v>454474696.11326772</v>
      </c>
      <c r="AB6649" s="26">
        <v>-13.586906357416865</v>
      </c>
      <c r="AC6649" s="4">
        <f t="shared" si="1968"/>
        <v>483.15777425798137</v>
      </c>
      <c r="AD6649" s="4">
        <f t="shared" si="1969"/>
        <v>125628629425.9536</v>
      </c>
      <c r="AE6649" s="4">
        <f t="shared" si="1970"/>
        <v>2529.0951672466945</v>
      </c>
      <c r="AF6649" s="27">
        <v>-10.156431443339946</v>
      </c>
      <c r="AG6649" s="6">
        <f t="shared" si="1971"/>
        <v>69.036179102099936</v>
      </c>
      <c r="AH6649" s="6">
        <f t="shared" si="1972"/>
        <v>2640832105.0923867</v>
      </c>
      <c r="AI6649" s="6">
        <f t="shared" si="1973"/>
        <v>361.37070794409135</v>
      </c>
      <c r="AK6649" s="1">
        <f t="shared" si="1974"/>
        <v>3.8459209215743134E-8</v>
      </c>
      <c r="AL6649" s="1">
        <f t="shared" si="1975"/>
        <v>1.9103977600968343</v>
      </c>
    </row>
    <row r="6650" spans="4:38" x14ac:dyDescent="0.25">
      <c r="D6650" s="1">
        <v>2000</v>
      </c>
      <c r="E6650" s="1" t="s">
        <v>182</v>
      </c>
      <c r="F6650" s="2" t="s">
        <v>374</v>
      </c>
      <c r="G6650">
        <v>2</v>
      </c>
      <c r="H6650">
        <v>49175848</v>
      </c>
      <c r="I6650" s="1">
        <v>586.84939999999995</v>
      </c>
      <c r="J6650" s="1">
        <v>7636</v>
      </c>
      <c r="K6650" s="1">
        <v>412756.8</v>
      </c>
      <c r="L6650" s="1">
        <v>382352.9</v>
      </c>
      <c r="M6650" s="3">
        <v>140</v>
      </c>
      <c r="N6650">
        <v>18.5</v>
      </c>
      <c r="O6650">
        <v>34</v>
      </c>
      <c r="P6650"/>
      <c r="Q6650" s="1">
        <f t="shared" si="1957"/>
        <v>10</v>
      </c>
      <c r="R6650" s="5">
        <f t="shared" si="1958"/>
        <v>-0.25083096276489342</v>
      </c>
      <c r="S6650" s="4">
        <f t="shared" si="1959"/>
        <v>103.53218553175655</v>
      </c>
      <c r="T6650" s="6">
        <f t="shared" si="1960"/>
        <v>-1.4188805621297325</v>
      </c>
      <c r="U6650" s="6">
        <f t="shared" si="1961"/>
        <v>5.4251309768393341</v>
      </c>
      <c r="V6650" s="4">
        <f t="shared" si="1962"/>
        <v>18.249169037235106</v>
      </c>
      <c r="W6650" s="4">
        <f t="shared" si="1963"/>
        <v>0.56682798396059642</v>
      </c>
      <c r="X6650" s="4">
        <f t="shared" si="1964"/>
        <v>27874246.781392727</v>
      </c>
      <c r="Y6650" s="6">
        <f t="shared" si="1965"/>
        <v>32.581119437870271</v>
      </c>
      <c r="Z6650" s="6">
        <f t="shared" si="1966"/>
        <v>10.817239298098878</v>
      </c>
      <c r="AA6650" s="6">
        <f t="shared" si="1967"/>
        <v>531946915.50293708</v>
      </c>
      <c r="AB6650" s="26">
        <v>-13.586906357416865</v>
      </c>
      <c r="AC6650" s="4">
        <f t="shared" si="1968"/>
        <v>541.67580459961096</v>
      </c>
      <c r="AD6650" s="4">
        <f t="shared" si="1969"/>
        <v>156321228604.66354</v>
      </c>
      <c r="AE6650" s="4">
        <f t="shared" si="1970"/>
        <v>3178.821209237989</v>
      </c>
      <c r="AF6650" s="27">
        <v>-10.156431443339946</v>
      </c>
      <c r="AG6650" s="6">
        <f t="shared" si="1971"/>
        <v>71.580594691460107</v>
      </c>
      <c r="AH6650" s="6">
        <f t="shared" si="1972"/>
        <v>2931025953.1261272</v>
      </c>
      <c r="AI6650" s="6">
        <f t="shared" si="1973"/>
        <v>420.07029046326545</v>
      </c>
      <c r="AK6650" s="1">
        <f t="shared" si="1974"/>
        <v>3.4651455175644074E-8</v>
      </c>
      <c r="AL6650" s="1">
        <f t="shared" si="1975"/>
        <v>1.7040146926962862</v>
      </c>
    </row>
    <row r="6651" spans="4:38" x14ac:dyDescent="0.25">
      <c r="D6651" s="1">
        <v>2001</v>
      </c>
      <c r="E6651" s="1" t="s">
        <v>182</v>
      </c>
      <c r="F6651" s="2" t="s">
        <v>374</v>
      </c>
      <c r="G6651">
        <v>2</v>
      </c>
      <c r="H6651">
        <v>48683865</v>
      </c>
      <c r="I6651" s="1">
        <v>679.22320000000002</v>
      </c>
      <c r="J6651" s="1">
        <v>7143</v>
      </c>
      <c r="K6651" s="1">
        <v>405852.3</v>
      </c>
      <c r="L6651" s="1">
        <v>375000</v>
      </c>
      <c r="M6651" s="3">
        <v>130</v>
      </c>
      <c r="N6651">
        <v>17.600000000000001</v>
      </c>
      <c r="O6651">
        <v>32</v>
      </c>
      <c r="P6651"/>
      <c r="Q6651" s="1">
        <f t="shared" si="1957"/>
        <v>10</v>
      </c>
      <c r="R6651" s="5">
        <f t="shared" si="1958"/>
        <v>-0.21671815685918855</v>
      </c>
      <c r="S6651" s="4">
        <f t="shared" si="1959"/>
        <v>87.955562413062452</v>
      </c>
      <c r="T6651" s="6">
        <f t="shared" si="1960"/>
        <v>-1.3559788800831685</v>
      </c>
      <c r="U6651" s="6">
        <f t="shared" si="1961"/>
        <v>5.084920800311882</v>
      </c>
      <c r="V6651" s="4">
        <f t="shared" si="1962"/>
        <v>17.383281843140814</v>
      </c>
      <c r="W6651" s="4">
        <f t="shared" si="1963"/>
        <v>0.77223450270284122</v>
      </c>
      <c r="X6651" s="4">
        <f t="shared" si="1964"/>
        <v>37595360.277927257</v>
      </c>
      <c r="Y6651" s="6">
        <f t="shared" si="1965"/>
        <v>30.644021119916832</v>
      </c>
      <c r="Z6651" s="6">
        <f t="shared" si="1966"/>
        <v>13.357596443947369</v>
      </c>
      <c r="AA6651" s="6">
        <f t="shared" si="1967"/>
        <v>650299422.00161374</v>
      </c>
      <c r="AB6651" s="26">
        <v>-13.586906357416865</v>
      </c>
      <c r="AC6651" s="4">
        <f t="shared" si="1968"/>
        <v>626.9389955288741</v>
      </c>
      <c r="AD6651" s="4">
        <f t="shared" si="1969"/>
        <v>207311237819.9718</v>
      </c>
      <c r="AE6651" s="4">
        <f t="shared" si="1970"/>
        <v>4258.3151074790758</v>
      </c>
      <c r="AF6651" s="27">
        <v>-10.156431443339946</v>
      </c>
      <c r="AG6651" s="6">
        <f t="shared" si="1971"/>
        <v>74.90110349445122</v>
      </c>
      <c r="AH6651" s="6">
        <f t="shared" si="1972"/>
        <v>3358448572.1394477</v>
      </c>
      <c r="AI6651" s="6">
        <f t="shared" si="1973"/>
        <v>508.74567199032339</v>
      </c>
      <c r="AK6651" s="1">
        <f t="shared" si="1974"/>
        <v>3.0241438048491379E-8</v>
      </c>
      <c r="AL6651" s="1">
        <f t="shared" si="1975"/>
        <v>1.4722700873586179</v>
      </c>
    </row>
    <row r="6652" spans="4:38" x14ac:dyDescent="0.25">
      <c r="D6652" s="1">
        <v>2002</v>
      </c>
      <c r="E6652" s="1" t="s">
        <v>182</v>
      </c>
      <c r="F6652" s="2" t="s">
        <v>374</v>
      </c>
      <c r="G6652">
        <v>2</v>
      </c>
      <c r="H6652">
        <v>48202500</v>
      </c>
      <c r="I6652" s="1">
        <v>772.32539999999995</v>
      </c>
      <c r="J6652" s="1">
        <v>6753</v>
      </c>
      <c r="K6652" s="1">
        <v>401964.3</v>
      </c>
      <c r="L6652" s="1">
        <v>400000</v>
      </c>
      <c r="M6652" s="3">
        <v>120</v>
      </c>
      <c r="N6652">
        <v>16.8</v>
      </c>
      <c r="O6652">
        <v>30</v>
      </c>
      <c r="P6652"/>
      <c r="Q6652" s="1">
        <f t="shared" si="1957"/>
        <v>10</v>
      </c>
      <c r="R6652" s="5">
        <f t="shared" si="1958"/>
        <v>-0.19059323958528362</v>
      </c>
      <c r="S6652" s="4">
        <f t="shared" si="1959"/>
        <v>76.611678134630822</v>
      </c>
      <c r="T6652" s="6">
        <f t="shared" si="1960"/>
        <v>-1.3040941324440019</v>
      </c>
      <c r="U6652" s="6">
        <f t="shared" si="1961"/>
        <v>5.2163765297760074</v>
      </c>
      <c r="V6652" s="4">
        <f t="shared" si="1962"/>
        <v>16.609406760414718</v>
      </c>
      <c r="W6652" s="4">
        <f t="shared" si="1963"/>
        <v>1.0081040107785932</v>
      </c>
      <c r="X6652" s="4">
        <f t="shared" si="1964"/>
        <v>48593133.579555139</v>
      </c>
      <c r="Y6652" s="6">
        <f t="shared" si="1965"/>
        <v>28.695905867555997</v>
      </c>
      <c r="Z6652" s="6">
        <f t="shared" si="1966"/>
        <v>14.805783202025943</v>
      </c>
      <c r="AA6652" s="6">
        <f t="shared" si="1967"/>
        <v>713675764.79565549</v>
      </c>
      <c r="AB6652" s="26">
        <v>-13.586906357416865</v>
      </c>
      <c r="AC6652" s="4">
        <f t="shared" si="1968"/>
        <v>712.8745167971822</v>
      </c>
      <c r="AD6652" s="4">
        <f t="shared" si="1969"/>
        <v>265389032710.97015</v>
      </c>
      <c r="AE6652" s="4">
        <f t="shared" si="1970"/>
        <v>5505.7109633519049</v>
      </c>
      <c r="AF6652" s="27">
        <v>-10.156431443339946</v>
      </c>
      <c r="AG6652" s="6">
        <f t="shared" si="1971"/>
        <v>77.88112215723099</v>
      </c>
      <c r="AH6652" s="6">
        <f t="shared" si="1972"/>
        <v>3781037830.6875744</v>
      </c>
      <c r="AI6652" s="6">
        <f t="shared" si="1973"/>
        <v>601.49568822532285</v>
      </c>
      <c r="AK6652" s="1">
        <f t="shared" si="1974"/>
        <v>2.686149120463314E-8</v>
      </c>
      <c r="AL6652" s="1">
        <f t="shared" si="1975"/>
        <v>1.294791029791329</v>
      </c>
    </row>
    <row r="6653" spans="4:38" x14ac:dyDescent="0.25">
      <c r="D6653" s="1">
        <v>2003</v>
      </c>
      <c r="E6653" s="1" t="s">
        <v>182</v>
      </c>
      <c r="F6653" s="2" t="s">
        <v>374</v>
      </c>
      <c r="G6653">
        <v>2</v>
      </c>
      <c r="H6653">
        <v>47812950</v>
      </c>
      <c r="I6653" s="1">
        <v>860.94830000000002</v>
      </c>
      <c r="J6653" s="1">
        <v>6475</v>
      </c>
      <c r="K6653" s="1">
        <v>407232.7</v>
      </c>
      <c r="L6653" s="1">
        <v>413793.1</v>
      </c>
      <c r="M6653" s="3">
        <v>120</v>
      </c>
      <c r="N6653">
        <v>15.9</v>
      </c>
      <c r="O6653">
        <v>29</v>
      </c>
      <c r="P6653"/>
      <c r="Q6653" s="1">
        <f t="shared" si="1957"/>
        <v>10</v>
      </c>
      <c r="R6653" s="5">
        <f t="shared" si="1958"/>
        <v>-0.17097426175299957</v>
      </c>
      <c r="S6653" s="4">
        <f t="shared" si="1959"/>
        <v>69.626310244180743</v>
      </c>
      <c r="T6653" s="6">
        <f t="shared" si="1960"/>
        <v>-1.2625071158935506</v>
      </c>
      <c r="U6653" s="6">
        <f t="shared" si="1961"/>
        <v>5.2241673325765152</v>
      </c>
      <c r="V6653" s="4">
        <f t="shared" si="1962"/>
        <v>15.729025738247001</v>
      </c>
      <c r="W6653" s="4">
        <f t="shared" si="1963"/>
        <v>1.2365272509495888</v>
      </c>
      <c r="X6653" s="4">
        <f t="shared" si="1964"/>
        <v>59122015.623290144</v>
      </c>
      <c r="Y6653" s="6">
        <f t="shared" si="1965"/>
        <v>27.737492884106448</v>
      </c>
      <c r="Z6653" s="6">
        <f t="shared" si="1966"/>
        <v>16.480105731517362</v>
      </c>
      <c r="AA6653" s="6">
        <f t="shared" si="1967"/>
        <v>787962471.33575308</v>
      </c>
      <c r="AB6653" s="26">
        <v>-13.586906357416865</v>
      </c>
      <c r="AC6653" s="4">
        <f t="shared" si="1968"/>
        <v>794.67553876883449</v>
      </c>
      <c r="AD6653" s="4">
        <f t="shared" si="1969"/>
        <v>327124037490.66766</v>
      </c>
      <c r="AE6653" s="4">
        <f t="shared" si="1970"/>
        <v>6841.7455415461209</v>
      </c>
      <c r="AF6653" s="27">
        <v>-10.156431443339946</v>
      </c>
      <c r="AG6653" s="6">
        <f t="shared" si="1971"/>
        <v>80.446528304528726</v>
      </c>
      <c r="AH6653" s="6">
        <f t="shared" si="1972"/>
        <v>4180841989.1592999</v>
      </c>
      <c r="AI6653" s="6">
        <f t="shared" si="1973"/>
        <v>692.60301784685896</v>
      </c>
      <c r="AK6653" s="1">
        <f t="shared" si="1974"/>
        <v>2.4292789513870726E-8</v>
      </c>
      <c r="AL6653" s="1">
        <f t="shared" si="1975"/>
        <v>1.1615099303872254</v>
      </c>
    </row>
    <row r="6654" spans="4:38" x14ac:dyDescent="0.25">
      <c r="D6654" s="1">
        <v>2004</v>
      </c>
      <c r="E6654" s="1" t="s">
        <v>182</v>
      </c>
      <c r="F6654" s="2" t="s">
        <v>374</v>
      </c>
      <c r="G6654">
        <v>2</v>
      </c>
      <c r="H6654">
        <v>47451600</v>
      </c>
      <c r="I6654" s="1">
        <v>944.89840000000004</v>
      </c>
      <c r="J6654" s="1">
        <v>6290</v>
      </c>
      <c r="K6654" s="1">
        <v>413815.8</v>
      </c>
      <c r="L6654" s="1">
        <v>448275.9</v>
      </c>
      <c r="M6654" s="3">
        <v>120</v>
      </c>
      <c r="N6654">
        <v>15.2</v>
      </c>
      <c r="O6654">
        <v>29</v>
      </c>
      <c r="P6654"/>
      <c r="Q6654" s="1">
        <f t="shared" si="1957"/>
        <v>10</v>
      </c>
      <c r="R6654" s="5">
        <f t="shared" si="1958"/>
        <v>-0.15578394460187467</v>
      </c>
      <c r="S6654" s="4">
        <f t="shared" si="1959"/>
        <v>64.465857662580447</v>
      </c>
      <c r="T6654" s="6">
        <f t="shared" si="1960"/>
        <v>-1.2284483151418302</v>
      </c>
      <c r="U6654" s="6">
        <f t="shared" si="1961"/>
        <v>5.5068377407368763</v>
      </c>
      <c r="V6654" s="4">
        <f t="shared" si="1962"/>
        <v>15.044216055398124</v>
      </c>
      <c r="W6654" s="4">
        <f t="shared" si="1963"/>
        <v>1.4657346295548803</v>
      </c>
      <c r="X6654" s="4">
        <f t="shared" si="1964"/>
        <v>69551453.347786352</v>
      </c>
      <c r="Y6654" s="6">
        <f t="shared" si="1965"/>
        <v>27.771551684858171</v>
      </c>
      <c r="Z6654" s="6">
        <f t="shared" si="1966"/>
        <v>17.158638850208106</v>
      </c>
      <c r="AA6654" s="6">
        <f t="shared" si="1967"/>
        <v>814204867.26453495</v>
      </c>
      <c r="AB6654" s="26">
        <v>-13.586906357416865</v>
      </c>
      <c r="AC6654" s="4">
        <f t="shared" si="1968"/>
        <v>872.16345639083045</v>
      </c>
      <c r="AD6654" s="4">
        <f t="shared" si="1969"/>
        <v>391051413645.45923</v>
      </c>
      <c r="AE6654" s="4">
        <f t="shared" si="1970"/>
        <v>8241.0585448216552</v>
      </c>
      <c r="AF6654" s="27">
        <v>-10.156431443339946</v>
      </c>
      <c r="AG6654" s="6">
        <f t="shared" si="1971"/>
        <v>82.676912965339838</v>
      </c>
      <c r="AH6654" s="6">
        <f t="shared" si="1972"/>
        <v>4553833165.570631</v>
      </c>
      <c r="AI6654" s="6">
        <f t="shared" si="1973"/>
        <v>781.21282777888871</v>
      </c>
      <c r="AK6654" s="1">
        <f t="shared" si="1974"/>
        <v>2.2303038065004005E-8</v>
      </c>
      <c r="AL6654" s="1">
        <f t="shared" si="1975"/>
        <v>1.058314841045344</v>
      </c>
    </row>
    <row r="6655" spans="4:38" x14ac:dyDescent="0.25">
      <c r="D6655" s="1">
        <v>2005</v>
      </c>
      <c r="E6655" s="1" t="s">
        <v>182</v>
      </c>
      <c r="F6655" s="2" t="s">
        <v>374</v>
      </c>
      <c r="G6655">
        <v>2</v>
      </c>
      <c r="H6655">
        <v>47105150</v>
      </c>
      <c r="I6655" s="1">
        <v>1105.0640000000001</v>
      </c>
      <c r="J6655" s="1">
        <v>6188</v>
      </c>
      <c r="K6655" s="1">
        <v>426758.6</v>
      </c>
      <c r="L6655" s="1">
        <v>433333.3</v>
      </c>
      <c r="M6655" s="3">
        <v>130</v>
      </c>
      <c r="N6655">
        <v>14.5</v>
      </c>
      <c r="O6655">
        <v>30</v>
      </c>
      <c r="P6655"/>
      <c r="Q6655" s="1">
        <f t="shared" si="1957"/>
        <v>10</v>
      </c>
      <c r="R6655" s="5">
        <f t="shared" si="1958"/>
        <v>-0.13320495464516083</v>
      </c>
      <c r="S6655" s="4">
        <f t="shared" si="1959"/>
        <v>56.846359957432334</v>
      </c>
      <c r="T6655" s="6">
        <f t="shared" si="1960"/>
        <v>-1.1741640394034063</v>
      </c>
      <c r="U6655" s="6">
        <f t="shared" si="1961"/>
        <v>5.0880437793600812</v>
      </c>
      <c r="V6655" s="4">
        <f t="shared" si="1962"/>
        <v>14.36679504535484</v>
      </c>
      <c r="W6655" s="4">
        <f t="shared" si="1963"/>
        <v>1.9439485673796768</v>
      </c>
      <c r="X6655" s="4">
        <f t="shared" si="1964"/>
        <v>91569988.858704776</v>
      </c>
      <c r="Y6655" s="6">
        <f t="shared" si="1965"/>
        <v>28.825835960596592</v>
      </c>
      <c r="Z6655" s="6">
        <f t="shared" si="1966"/>
        <v>21.718838278922654</v>
      </c>
      <c r="AA6655" s="6">
        <f t="shared" si="1967"/>
        <v>1023069134.9543934</v>
      </c>
      <c r="AB6655" s="26">
        <v>-13.586906357416865</v>
      </c>
      <c r="AC6655" s="4">
        <f t="shared" si="1968"/>
        <v>1020.0000738418826</v>
      </c>
      <c r="AD6655" s="4">
        <f t="shared" si="1969"/>
        <v>530952934329.72528</v>
      </c>
      <c r="AE6655" s="4">
        <f t="shared" si="1970"/>
        <v>11271.653616000061</v>
      </c>
      <c r="AF6655" s="27">
        <v>-10.156431443339946</v>
      </c>
      <c r="AG6655" s="6">
        <f t="shared" si="1971"/>
        <v>86.499254810260055</v>
      </c>
      <c r="AH6655" s="6">
        <f t="shared" si="1972"/>
        <v>5286849692.9108801</v>
      </c>
      <c r="AI6655" s="6">
        <f t="shared" si="1973"/>
        <v>955.87212517645219</v>
      </c>
      <c r="AK6655" s="1">
        <f t="shared" si="1974"/>
        <v>1.9210743700466221E-8</v>
      </c>
      <c r="AL6655" s="1">
        <f t="shared" si="1975"/>
        <v>0.90492496362201635</v>
      </c>
    </row>
    <row r="6656" spans="4:38" x14ac:dyDescent="0.25">
      <c r="D6656" s="1">
        <v>2006</v>
      </c>
      <c r="E6656" s="1" t="s">
        <v>182</v>
      </c>
      <c r="F6656" s="2" t="s">
        <v>374</v>
      </c>
      <c r="G6656">
        <v>2</v>
      </c>
      <c r="H6656">
        <v>46787750</v>
      </c>
      <c r="I6656" s="1">
        <v>1236.809</v>
      </c>
      <c r="J6656" s="1">
        <v>6143</v>
      </c>
      <c r="K6656" s="1">
        <v>441942.4</v>
      </c>
      <c r="L6656" s="1">
        <v>500000</v>
      </c>
      <c r="M6656" s="3">
        <v>130</v>
      </c>
      <c r="N6656">
        <v>13.9</v>
      </c>
      <c r="O6656">
        <v>28</v>
      </c>
      <c r="P6656"/>
      <c r="Q6656" s="1">
        <f t="shared" si="1957"/>
        <v>10</v>
      </c>
      <c r="R6656" s="5">
        <f t="shared" si="1958"/>
        <v>-0.11901595153334103</v>
      </c>
      <c r="S6656" s="4">
        <f t="shared" si="1959"/>
        <v>52.598195258928421</v>
      </c>
      <c r="T6656" s="6">
        <f t="shared" si="1960"/>
        <v>-1.1373111033744252</v>
      </c>
      <c r="U6656" s="6">
        <f t="shared" si="1961"/>
        <v>5.6865555168721258</v>
      </c>
      <c r="V6656" s="4">
        <f t="shared" si="1962"/>
        <v>13.78098404846666</v>
      </c>
      <c r="W6656" s="4">
        <f t="shared" si="1963"/>
        <v>2.3514285878279342</v>
      </c>
      <c r="X6656" s="4">
        <f t="shared" si="1964"/>
        <v>110018052.91014643</v>
      </c>
      <c r="Y6656" s="6">
        <f t="shared" si="1965"/>
        <v>26.862688896625574</v>
      </c>
      <c r="Z6656" s="6">
        <f t="shared" si="1966"/>
        <v>21.749704128102902</v>
      </c>
      <c r="AA6656" s="6">
        <f t="shared" si="1967"/>
        <v>1017619719.3196466</v>
      </c>
      <c r="AB6656" s="26">
        <v>-13.586906357416865</v>
      </c>
      <c r="AC6656" s="4">
        <f t="shared" si="1968"/>
        <v>1141.6038087642933</v>
      </c>
      <c r="AD6656" s="4">
        <f t="shared" si="1969"/>
        <v>660617701504.85535</v>
      </c>
      <c r="AE6656" s="4">
        <f t="shared" si="1970"/>
        <v>14119.458651139568</v>
      </c>
      <c r="AF6656" s="27">
        <v>-10.156431443339946</v>
      </c>
      <c r="AG6656" s="6">
        <f t="shared" si="1971"/>
        <v>89.302139170237652</v>
      </c>
      <c r="AH6656" s="6">
        <f t="shared" si="1972"/>
        <v>5877274010.5461473</v>
      </c>
      <c r="AI6656" s="6">
        <f t="shared" si="1973"/>
        <v>1104.4968944500245</v>
      </c>
      <c r="AK6656" s="1">
        <f t="shared" si="1974"/>
        <v>1.7280854057706519E-8</v>
      </c>
      <c r="AL6656" s="1">
        <f t="shared" si="1975"/>
        <v>0.80853227943845818</v>
      </c>
    </row>
    <row r="6657" spans="4:38" x14ac:dyDescent="0.25">
      <c r="D6657" s="1">
        <v>2007</v>
      </c>
      <c r="E6657" s="1" t="s">
        <v>182</v>
      </c>
      <c r="F6657" s="2" t="s">
        <v>374</v>
      </c>
      <c r="G6657">
        <v>2</v>
      </c>
      <c r="H6657">
        <v>46509350</v>
      </c>
      <c r="I6657" s="1">
        <v>1294.768</v>
      </c>
      <c r="J6657" s="1">
        <v>6101</v>
      </c>
      <c r="K6657" s="1">
        <v>455298.5</v>
      </c>
      <c r="L6657" s="1">
        <v>483871</v>
      </c>
      <c r="M6657" s="3">
        <v>140</v>
      </c>
      <c r="N6657">
        <v>13.4</v>
      </c>
      <c r="O6657">
        <v>31</v>
      </c>
      <c r="P6657"/>
      <c r="Q6657" s="1">
        <f t="shared" si="1957"/>
        <v>10</v>
      </c>
      <c r="R6657" s="5">
        <f t="shared" si="1958"/>
        <v>-0.11368832099650286</v>
      </c>
      <c r="S6657" s="4">
        <f t="shared" si="1959"/>
        <v>51.762122017226254</v>
      </c>
      <c r="T6657" s="6">
        <f t="shared" si="1960"/>
        <v>-1.1228209533073779</v>
      </c>
      <c r="U6657" s="6">
        <f t="shared" si="1961"/>
        <v>5.4330049749779423</v>
      </c>
      <c r="V6657" s="4">
        <f t="shared" si="1962"/>
        <v>13.286311679003498</v>
      </c>
      <c r="W6657" s="4">
        <f t="shared" si="1963"/>
        <v>2.5013812215216094</v>
      </c>
      <c r="X6657" s="4">
        <f t="shared" si="1964"/>
        <v>116337614.71517606</v>
      </c>
      <c r="Y6657" s="6">
        <f t="shared" si="1965"/>
        <v>29.877179046692621</v>
      </c>
      <c r="Z6657" s="6">
        <f t="shared" si="1966"/>
        <v>23.8315261252868</v>
      </c>
      <c r="AA6657" s="6">
        <f t="shared" si="1967"/>
        <v>1108388789.5951076</v>
      </c>
      <c r="AB6657" s="26">
        <v>-13.586906357416865</v>
      </c>
      <c r="AC6657" s="4">
        <f t="shared" si="1968"/>
        <v>1195.1013295230923</v>
      </c>
      <c r="AD6657" s="4">
        <f t="shared" si="1969"/>
        <v>719675895506.73315</v>
      </c>
      <c r="AE6657" s="4">
        <f t="shared" si="1970"/>
        <v>15473.789582239553</v>
      </c>
      <c r="AF6657" s="27">
        <v>-10.156431443339946</v>
      </c>
      <c r="AG6657" s="6">
        <f t="shared" si="1971"/>
        <v>90.454594861479876</v>
      </c>
      <c r="AH6657" s="6">
        <f t="shared" si="1972"/>
        <v>6116082974.3660517</v>
      </c>
      <c r="AI6657" s="6">
        <f t="shared" si="1973"/>
        <v>1171.1771487960857</v>
      </c>
      <c r="AK6657" s="1">
        <f t="shared" si="1974"/>
        <v>1.6606104733876155E-8</v>
      </c>
      <c r="AL6657" s="1">
        <f t="shared" si="1975"/>
        <v>0.77233913720450309</v>
      </c>
    </row>
    <row r="6658" spans="4:38" x14ac:dyDescent="0.25">
      <c r="D6658" s="1">
        <v>2008</v>
      </c>
      <c r="E6658" s="1" t="s">
        <v>182</v>
      </c>
      <c r="F6658" s="2" t="s">
        <v>374</v>
      </c>
      <c r="G6658">
        <v>2</v>
      </c>
      <c r="H6658">
        <v>46258200</v>
      </c>
      <c r="I6658" s="1">
        <v>1370.991</v>
      </c>
      <c r="J6658" s="1">
        <v>6018</v>
      </c>
      <c r="K6658" s="1">
        <v>466511.6</v>
      </c>
      <c r="L6658" s="1">
        <v>437500</v>
      </c>
      <c r="M6658" s="3">
        <v>150</v>
      </c>
      <c r="N6658">
        <v>12.9</v>
      </c>
      <c r="O6658">
        <v>32</v>
      </c>
      <c r="P6658"/>
      <c r="Q6658" s="1">
        <f t="shared" si="1957"/>
        <v>10</v>
      </c>
      <c r="R6658" s="5">
        <f t="shared" si="1958"/>
        <v>-0.10736759030511507</v>
      </c>
      <c r="S6658" s="4">
        <f t="shared" si="1959"/>
        <v>50.088226341383724</v>
      </c>
      <c r="T6658" s="6">
        <f t="shared" si="1960"/>
        <v>-1.1051077943763814</v>
      </c>
      <c r="U6658" s="6">
        <f t="shared" si="1961"/>
        <v>4.834846600396669</v>
      </c>
      <c r="V6658" s="4">
        <f t="shared" si="1962"/>
        <v>12.792632409694885</v>
      </c>
      <c r="W6658" s="4">
        <f t="shared" si="1963"/>
        <v>2.7371522214737807</v>
      </c>
      <c r="X6658" s="4">
        <f t="shared" si="1964"/>
        <v>126615734.89137845</v>
      </c>
      <c r="Y6658" s="6">
        <f t="shared" si="1965"/>
        <v>30.89489220562362</v>
      </c>
      <c r="Z6658" s="6">
        <f t="shared" si="1966"/>
        <v>28.356452920088895</v>
      </c>
      <c r="AA6658" s="6">
        <f t="shared" si="1967"/>
        <v>1311718470.4680562</v>
      </c>
      <c r="AB6658" s="26">
        <v>-13.586906357416865</v>
      </c>
      <c r="AC6658" s="4">
        <f t="shared" si="1968"/>
        <v>1265.4569520286211</v>
      </c>
      <c r="AD6658" s="4">
        <f t="shared" si="1969"/>
        <v>802547431872.43921</v>
      </c>
      <c r="AE6658" s="4">
        <f t="shared" si="1970"/>
        <v>17349.30092118671</v>
      </c>
      <c r="AF6658" s="27">
        <v>-10.156431443339946</v>
      </c>
      <c r="AG6658" s="6">
        <f t="shared" si="1971"/>
        <v>91.904441313539706</v>
      </c>
      <c r="AH6658" s="6">
        <f t="shared" si="1972"/>
        <v>6441165745.5232115</v>
      </c>
      <c r="AI6658" s="6">
        <f t="shared" si="1973"/>
        <v>1260.0016190089111</v>
      </c>
      <c r="AK6658" s="1">
        <f t="shared" si="1974"/>
        <v>1.5768002011746008E-8</v>
      </c>
      <c r="AL6658" s="1">
        <f t="shared" si="1975"/>
        <v>0.72939939065974901</v>
      </c>
    </row>
    <row r="6659" spans="4:38" x14ac:dyDescent="0.25">
      <c r="D6659" s="1">
        <v>2009</v>
      </c>
      <c r="E6659" s="1" t="s">
        <v>182</v>
      </c>
      <c r="F6659" s="2" t="s">
        <v>374</v>
      </c>
      <c r="G6659">
        <v>2</v>
      </c>
      <c r="H6659">
        <v>46053300</v>
      </c>
      <c r="I6659" s="1">
        <v>1153.942</v>
      </c>
      <c r="J6659" s="1">
        <v>5885</v>
      </c>
      <c r="K6659" s="1">
        <v>478455.3</v>
      </c>
      <c r="L6659" s="1">
        <v>464285.7</v>
      </c>
      <c r="M6659" s="3">
        <v>140</v>
      </c>
      <c r="N6659">
        <v>12.3</v>
      </c>
      <c r="O6659">
        <v>28</v>
      </c>
      <c r="P6659"/>
      <c r="Q6659" s="1">
        <f t="shared" si="1957"/>
        <v>10</v>
      </c>
      <c r="R6659" s="5">
        <f t="shared" si="1958"/>
        <v>-0.12756273712196972</v>
      </c>
      <c r="S6659" s="4">
        <f t="shared" si="1959"/>
        <v>61.033067658513161</v>
      </c>
      <c r="T6659" s="6">
        <f t="shared" si="1960"/>
        <v>-1.1597935795365424</v>
      </c>
      <c r="U6659" s="6">
        <f t="shared" si="1961"/>
        <v>5.3847557393062928</v>
      </c>
      <c r="V6659" s="4">
        <f t="shared" si="1962"/>
        <v>12.172437262878031</v>
      </c>
      <c r="W6659" s="4">
        <f t="shared" si="1963"/>
        <v>1.8906832710038999</v>
      </c>
      <c r="X6659" s="4">
        <f t="shared" si="1964"/>
        <v>87072203.884523898</v>
      </c>
      <c r="Y6659" s="6">
        <f t="shared" si="1965"/>
        <v>26.840206420463456</v>
      </c>
      <c r="Z6659" s="6">
        <f t="shared" si="1966"/>
        <v>21.429792842352029</v>
      </c>
      <c r="AA6659" s="6">
        <f t="shared" si="1967"/>
        <v>986912678.70669067</v>
      </c>
      <c r="AB6659" s="26">
        <v>-13.586906357416865</v>
      </c>
      <c r="AC6659" s="4">
        <f t="shared" si="1968"/>
        <v>1065.1156179273323</v>
      </c>
      <c r="AD6659" s="4">
        <f t="shared" si="1969"/>
        <v>566032657853.38062</v>
      </c>
      <c r="AE6659" s="4">
        <f t="shared" si="1970"/>
        <v>12290.816463823017</v>
      </c>
      <c r="AF6659" s="27">
        <v>-10.156431443339946</v>
      </c>
      <c r="AG6659" s="6">
        <f t="shared" si="1971"/>
        <v>87.571026625259407</v>
      </c>
      <c r="AH6659" s="6">
        <f t="shared" si="1972"/>
        <v>5397415817.9807796</v>
      </c>
      <c r="AI6659" s="6">
        <f t="shared" si="1973"/>
        <v>1010.5188560600509</v>
      </c>
      <c r="AK6659" s="1">
        <f t="shared" si="1974"/>
        <v>1.8817211394951512E-8</v>
      </c>
      <c r="AL6659" s="1">
        <f t="shared" si="1975"/>
        <v>0.86659468153512043</v>
      </c>
    </row>
    <row r="6660" spans="4:38" x14ac:dyDescent="0.25">
      <c r="D6660" s="1">
        <v>2010</v>
      </c>
      <c r="E6660" s="1" t="s">
        <v>182</v>
      </c>
      <c r="F6660" s="2" t="s">
        <v>374</v>
      </c>
      <c r="G6660">
        <v>2</v>
      </c>
      <c r="H6660">
        <v>45870700</v>
      </c>
      <c r="I6660" s="1">
        <v>1235.278</v>
      </c>
      <c r="J6660" s="1">
        <v>5699</v>
      </c>
      <c r="K6660" s="1">
        <v>487094</v>
      </c>
      <c r="L6660" s="1">
        <v>461538.5</v>
      </c>
      <c r="M6660" s="3">
        <v>130</v>
      </c>
      <c r="N6660">
        <v>11.7</v>
      </c>
      <c r="O6660">
        <v>26</v>
      </c>
      <c r="P6660"/>
      <c r="Q6660" s="1">
        <f t="shared" si="1957"/>
        <v>10</v>
      </c>
      <c r="R6660" s="5">
        <f t="shared" si="1958"/>
        <v>-0.11916345956132952</v>
      </c>
      <c r="S6660" s="4">
        <f t="shared" si="1959"/>
        <v>58.043806171566239</v>
      </c>
      <c r="T6660" s="6">
        <f t="shared" si="1960"/>
        <v>-1.1377068948363025</v>
      </c>
      <c r="U6660" s="6">
        <f t="shared" si="1961"/>
        <v>5.250955336824048</v>
      </c>
      <c r="V6660" s="4">
        <f t="shared" si="1962"/>
        <v>11.58083654043867</v>
      </c>
      <c r="W6660" s="4">
        <f t="shared" si="1963"/>
        <v>2.1281822841678539</v>
      </c>
      <c r="X6660" s="4">
        <f t="shared" si="1964"/>
        <v>97621211.102378383</v>
      </c>
      <c r="Y6660" s="6">
        <f t="shared" si="1965"/>
        <v>24.862293105163698</v>
      </c>
      <c r="Z6660" s="6">
        <f t="shared" si="1966"/>
        <v>23.524823975119492</v>
      </c>
      <c r="AA6660" s="6">
        <f t="shared" si="1967"/>
        <v>1079100143.1155138</v>
      </c>
      <c r="AB6660" s="26">
        <v>-13.586906357416865</v>
      </c>
      <c r="AC6660" s="4">
        <f t="shared" si="1968"/>
        <v>1140.1906597402981</v>
      </c>
      <c r="AD6660" s="4">
        <f t="shared" si="1969"/>
        <v>646066992377.97791</v>
      </c>
      <c r="AE6660" s="4">
        <f t="shared" si="1970"/>
        <v>14084.52437782676</v>
      </c>
      <c r="AF6660" s="27">
        <v>-10.156431443339946</v>
      </c>
      <c r="AG6660" s="6">
        <f t="shared" si="1971"/>
        <v>89.271072272101264</v>
      </c>
      <c r="AH6660" s="6">
        <f t="shared" si="1972"/>
        <v>5754945508.3120346</v>
      </c>
      <c r="AI6660" s="6">
        <f t="shared" si="1973"/>
        <v>1102.7459161413669</v>
      </c>
      <c r="AK6660" s="1">
        <f t="shared" si="1974"/>
        <v>1.7648180036927746E-8</v>
      </c>
      <c r="AL6660" s="1">
        <f t="shared" si="1975"/>
        <v>0.80953437201990164</v>
      </c>
    </row>
    <row r="6661" spans="4:38" x14ac:dyDescent="0.25">
      <c r="D6661" s="1">
        <v>2011</v>
      </c>
      <c r="E6661" s="1" t="s">
        <v>182</v>
      </c>
      <c r="F6661" s="2" t="s">
        <v>374</v>
      </c>
      <c r="G6661">
        <v>2</v>
      </c>
      <c r="H6661">
        <v>45706100</v>
      </c>
      <c r="I6661" s="1">
        <v>1344.2049999999999</v>
      </c>
      <c r="J6661" s="1">
        <v>5474</v>
      </c>
      <c r="K6661" s="1">
        <v>488750</v>
      </c>
      <c r="L6661" s="1">
        <v>480000</v>
      </c>
      <c r="M6661" s="3">
        <v>120</v>
      </c>
      <c r="N6661">
        <v>11.2</v>
      </c>
      <c r="O6661">
        <v>25</v>
      </c>
      <c r="P6661"/>
      <c r="Q6661" s="1">
        <f t="shared" si="1957"/>
        <v>10</v>
      </c>
      <c r="R6661" s="5">
        <f t="shared" si="1958"/>
        <v>-0.10950710643093874</v>
      </c>
      <c r="S6661" s="4">
        <f t="shared" si="1959"/>
        <v>53.521598268121309</v>
      </c>
      <c r="T6661" s="6">
        <f t="shared" si="1960"/>
        <v>-1.1111700286821178</v>
      </c>
      <c r="U6661" s="6">
        <f t="shared" si="1961"/>
        <v>5.3336161376741655</v>
      </c>
      <c r="V6661" s="4">
        <f t="shared" si="1962"/>
        <v>11.09049289356906</v>
      </c>
      <c r="W6661" s="4">
        <f t="shared" si="1963"/>
        <v>2.5115187952087736</v>
      </c>
      <c r="X6661" s="4">
        <f t="shared" si="1964"/>
        <v>114791729.20569173</v>
      </c>
      <c r="Y6661" s="6">
        <f t="shared" si="1965"/>
        <v>23.888829971317882</v>
      </c>
      <c r="Z6661" s="6">
        <f t="shared" si="1966"/>
        <v>25.202507366534416</v>
      </c>
      <c r="AA6661" s="6">
        <f t="shared" si="1967"/>
        <v>1151908321.9455588</v>
      </c>
      <c r="AB6661" s="26">
        <v>-13.586906357416865</v>
      </c>
      <c r="AC6661" s="4">
        <f t="shared" si="1968"/>
        <v>1240.7328437616532</v>
      </c>
      <c r="AD6661" s="4">
        <f t="shared" si="1969"/>
        <v>762286012314.45239</v>
      </c>
      <c r="AE6661" s="4">
        <f t="shared" si="1970"/>
        <v>16677.99292248633</v>
      </c>
      <c r="AF6661" s="27">
        <v>-10.156431443339946</v>
      </c>
      <c r="AG6661" s="6">
        <f t="shared" si="1971"/>
        <v>91.403036269667837</v>
      </c>
      <c r="AH6661" s="6">
        <f t="shared" si="1972"/>
        <v>6239945741.1123371</v>
      </c>
      <c r="AI6661" s="6">
        <f t="shared" si="1973"/>
        <v>1228.6441836886884</v>
      </c>
      <c r="AK6661" s="1">
        <f t="shared" si="1974"/>
        <v>1.6276473970636569E-8</v>
      </c>
      <c r="AL6661" s="1">
        <f t="shared" si="1975"/>
        <v>0.74393414694931215</v>
      </c>
    </row>
    <row r="6662" spans="4:38" x14ac:dyDescent="0.25">
      <c r="D6662" s="1">
        <v>2012</v>
      </c>
      <c r="E6662" s="1" t="s">
        <v>182</v>
      </c>
      <c r="F6662" s="2" t="s">
        <v>374</v>
      </c>
      <c r="G6662">
        <v>2</v>
      </c>
      <c r="H6662">
        <v>45593300</v>
      </c>
      <c r="I6662" s="1">
        <v>1404.991</v>
      </c>
      <c r="J6662" s="1">
        <v>5234</v>
      </c>
      <c r="K6662" s="1">
        <v>489158.9</v>
      </c>
      <c r="L6662" s="1">
        <v>480000</v>
      </c>
      <c r="M6662" s="3">
        <v>120</v>
      </c>
      <c r="N6662">
        <v>10.7</v>
      </c>
      <c r="O6662">
        <v>25</v>
      </c>
      <c r="P6662"/>
      <c r="Q6662" s="1">
        <f t="shared" si="1957"/>
        <v>10</v>
      </c>
      <c r="R6662" s="5">
        <f t="shared" si="1958"/>
        <v>-0.10476935439444097</v>
      </c>
      <c r="S6662" s="4">
        <f t="shared" si="1959"/>
        <v>51.248862149294915</v>
      </c>
      <c r="T6662" s="6">
        <f t="shared" si="1960"/>
        <v>-1.0976500295314096</v>
      </c>
      <c r="U6662" s="6">
        <f t="shared" si="1961"/>
        <v>5.2687201417507659</v>
      </c>
      <c r="V6662" s="4">
        <f t="shared" si="1962"/>
        <v>10.595230645605559</v>
      </c>
      <c r="W6662" s="4">
        <f t="shared" si="1963"/>
        <v>2.7415067204947299</v>
      </c>
      <c r="X6662" s="4">
        <f t="shared" si="1964"/>
        <v>124994338.35953237</v>
      </c>
      <c r="Y6662" s="6">
        <f t="shared" si="1965"/>
        <v>23.902349970468592</v>
      </c>
      <c r="Z6662" s="6">
        <f t="shared" si="1966"/>
        <v>26.666646969279515</v>
      </c>
      <c r="AA6662" s="6">
        <f t="shared" si="1967"/>
        <v>1215820435.2644517</v>
      </c>
      <c r="AB6662" s="26">
        <v>-13.586906357416865</v>
      </c>
      <c r="AC6662" s="4">
        <f t="shared" si="1968"/>
        <v>1296.8397520389592</v>
      </c>
      <c r="AD6662" s="4">
        <f t="shared" si="1969"/>
        <v>830731892877.91418</v>
      </c>
      <c r="AE6662" s="4">
        <f t="shared" si="1970"/>
        <v>18220.481800569694</v>
      </c>
      <c r="AF6662" s="27">
        <v>-10.156431443339946</v>
      </c>
      <c r="AG6662" s="6">
        <f t="shared" si="1971"/>
        <v>92.52886776376036</v>
      </c>
      <c r="AH6662" s="6">
        <f t="shared" si="1972"/>
        <v>6506024745.5748024</v>
      </c>
      <c r="AI6662" s="6">
        <f t="shared" si="1973"/>
        <v>1300.0222644827343</v>
      </c>
      <c r="AK6662" s="1">
        <f t="shared" si="1974"/>
        <v>1.561080973485082E-8</v>
      </c>
      <c r="AL6662" s="1">
        <f t="shared" si="1975"/>
        <v>0.71174833148397398</v>
      </c>
    </row>
    <row r="6663" spans="4:38" x14ac:dyDescent="0.25">
      <c r="D6663" s="1">
        <v>2013</v>
      </c>
      <c r="E6663" s="1" t="s">
        <v>182</v>
      </c>
      <c r="F6663" s="2" t="s">
        <v>374</v>
      </c>
      <c r="G6663">
        <v>2</v>
      </c>
      <c r="H6663">
        <v>45489600</v>
      </c>
      <c r="I6663" s="1">
        <v>1365.472</v>
      </c>
      <c r="J6663" s="1">
        <v>4995</v>
      </c>
      <c r="K6663" s="1">
        <v>489705.9</v>
      </c>
      <c r="L6663" s="1">
        <v>500000</v>
      </c>
      <c r="M6663" s="3">
        <v>120</v>
      </c>
      <c r="N6663">
        <v>10.199999999999999</v>
      </c>
      <c r="O6663">
        <v>24</v>
      </c>
      <c r="P6663"/>
      <c r="Q6663" s="1">
        <f t="shared" ref="Q6663:Q6726" si="1976">IF($A$3="Percentage of government revenue per capita",$B$3,0) + IF($A$3="Absolute extra revenue",AK6663,0) + IF($A$3="Absolute revenue per capita",AL6663,0)</f>
        <v>10</v>
      </c>
      <c r="R6663" s="5">
        <f t="shared" ref="R6663:R6726" si="1977">-MIN($B$4 / I6663 * Q6663 / 100, N6663)</f>
        <v>-0.10780155140493544</v>
      </c>
      <c r="S6663" s="4">
        <f t="shared" ref="S6663:S6726" si="1978">-R6663*K6663/1000</f>
        <v>52.791055752150179</v>
      </c>
      <c r="T6663" s="6">
        <f t="shared" ref="T6663:T6726" si="1979">-MIN($B$5/(POWER(LN(I6663),2))*Q6663/100, O6663)</f>
        <v>-1.1063430730369823</v>
      </c>
      <c r="U6663" s="6">
        <f t="shared" ref="U6663:U6726" si="1980">-T6663*L6663/100000</f>
        <v>5.5317153651849109</v>
      </c>
      <c r="V6663" s="4">
        <f t="shared" ref="V6663:V6726" si="1981">N6663+R6663</f>
        <v>10.092198448595063</v>
      </c>
      <c r="W6663" s="4">
        <f t="shared" ref="W6663:W6726" si="1982">Q6663*I6663/100/S6663</f>
        <v>2.5865593717443023</v>
      </c>
      <c r="X6663" s="4">
        <f t="shared" ref="X6663:X6726" si="1983">W6663*H6663</f>
        <v>117661551.19689961</v>
      </c>
      <c r="Y6663" s="6">
        <f t="shared" ref="Y6663:Y6726" si="1984">O6663+T6663</f>
        <v>22.893656926963018</v>
      </c>
      <c r="Z6663" s="6">
        <f t="shared" ref="Z6663:Z6726" si="1985">Q6663*I6663/100/U6663</f>
        <v>24.684422640288105</v>
      </c>
      <c r="AA6663" s="6">
        <f t="shared" ref="AA6663:AA6726" si="1986">Z6663*H6663</f>
        <v>1122884512.1376498</v>
      </c>
      <c r="AB6663" s="26">
        <v>-13.586906357416865</v>
      </c>
      <c r="AC6663" s="4">
        <f t="shared" ref="AC6663:AC6726" si="1987">-100*AB6663*I6663/$B$4</f>
        <v>1260.3627851681197</v>
      </c>
      <c r="AD6663" s="4">
        <f t="shared" ref="AD6663:AD6726" si="1988">AC6663/100*I6663*H6663</f>
        <v>782871509340.36182</v>
      </c>
      <c r="AE6663" s="4">
        <f t="shared" ref="AE6663:AE6726" si="1989">AC6663*I6663/100</f>
        <v>17209.900929890828</v>
      </c>
      <c r="AF6663" s="27">
        <v>-10.156431443339946</v>
      </c>
      <c r="AG6663" s="6">
        <f t="shared" ref="AG6663:AG6726" si="1990">-AF6663/$B$5*POWER(LN(I6663),2)*100</f>
        <v>91.801826132104708</v>
      </c>
      <c r="AH6663" s="6">
        <f t="shared" ref="AH6663:AH6726" si="1991">-AF6663/100*I6663*H6663</f>
        <v>6308644548.322525</v>
      </c>
      <c r="AI6663" s="6">
        <f t="shared" ref="AI6663:AI6726" si="1992">AG6663/100*I6663</f>
        <v>1253.5282313225728</v>
      </c>
      <c r="AK6663" s="1">
        <f t="shared" si="1974"/>
        <v>1.609922918551585E-8</v>
      </c>
      <c r="AL6663" s="1">
        <f t="shared" si="1975"/>
        <v>0.73234749595744186</v>
      </c>
    </row>
    <row r="6664" spans="4:38" x14ac:dyDescent="0.25">
      <c r="D6664" s="1">
        <v>2014</v>
      </c>
      <c r="E6664" s="1" t="s">
        <v>182</v>
      </c>
      <c r="F6664" s="2" t="s">
        <v>374</v>
      </c>
      <c r="G6664">
        <v>2</v>
      </c>
      <c r="H6664">
        <v>45271947</v>
      </c>
      <c r="I6664" s="1">
        <v>1248.942</v>
      </c>
      <c r="J6664" s="1">
        <v>4765</v>
      </c>
      <c r="K6664" s="1">
        <v>486224.5</v>
      </c>
      <c r="L6664" s="1">
        <v>500000</v>
      </c>
      <c r="M6664" s="3">
        <v>120</v>
      </c>
      <c r="N6664">
        <v>9.8000000000000007</v>
      </c>
      <c r="O6664">
        <v>24</v>
      </c>
      <c r="P6664"/>
      <c r="Q6664" s="1">
        <f t="shared" si="1976"/>
        <v>10</v>
      </c>
      <c r="R6664" s="5">
        <f t="shared" si="1977"/>
        <v>-0.11785975649789983</v>
      </c>
      <c r="S6664" s="4">
        <f t="shared" si="1978"/>
        <v>57.306301173313095</v>
      </c>
      <c r="T6664" s="6">
        <f t="shared" si="1979"/>
        <v>-1.1341989342954037</v>
      </c>
      <c r="U6664" s="6">
        <f t="shared" si="1980"/>
        <v>5.6709946714770192</v>
      </c>
      <c r="V6664" s="4">
        <f t="shared" si="1981"/>
        <v>9.6821402435021007</v>
      </c>
      <c r="W6664" s="4">
        <f t="shared" si="1982"/>
        <v>2.17941478411386</v>
      </c>
      <c r="X6664" s="4">
        <f t="shared" si="1983"/>
        <v>98666350.597419113</v>
      </c>
      <c r="Y6664" s="6">
        <f t="shared" si="1984"/>
        <v>22.865801065704595</v>
      </c>
      <c r="Z6664" s="6">
        <f t="shared" si="1985"/>
        <v>22.023332278580877</v>
      </c>
      <c r="AA6664" s="6">
        <f t="shared" si="1986"/>
        <v>997039131.67930269</v>
      </c>
      <c r="AB6664" s="26">
        <v>-13.586906357416865</v>
      </c>
      <c r="AC6664" s="4">
        <f t="shared" si="1987"/>
        <v>1152.8028532503354</v>
      </c>
      <c r="AD6664" s="4">
        <f t="shared" si="1988"/>
        <v>651818204640.52576</v>
      </c>
      <c r="AE6664" s="4">
        <f t="shared" si="1989"/>
        <v>14397.839011441805</v>
      </c>
      <c r="AF6664" s="27">
        <v>-10.156431443339946</v>
      </c>
      <c r="AG6664" s="6">
        <f t="shared" si="1990"/>
        <v>89.547178508410497</v>
      </c>
      <c r="AH6664" s="6">
        <f t="shared" si="1991"/>
        <v>5742653126.0630369</v>
      </c>
      <c r="AI6664" s="6">
        <f t="shared" si="1992"/>
        <v>1118.3923222065123</v>
      </c>
      <c r="AK6664" s="1">
        <f t="shared" ref="AK6664:AK6727" si="1993">$B$3*100/H6664/I6664</f>
        <v>1.7685956683061652E-8</v>
      </c>
      <c r="AL6664" s="1">
        <f t="shared" ref="AL6664:AL6727" si="1994">$B$3/I6664*100</f>
        <v>0.80067769359986296</v>
      </c>
    </row>
    <row r="6665" spans="4:38" x14ac:dyDescent="0.25">
      <c r="D6665" s="1">
        <v>2015</v>
      </c>
      <c r="E6665" s="1" t="s">
        <v>182</v>
      </c>
      <c r="F6665" s="2" t="s">
        <v>374</v>
      </c>
      <c r="G6665">
        <v>2</v>
      </c>
      <c r="H6665">
        <v>45154029</v>
      </c>
      <c r="I6665" s="1">
        <v>1180.4939999999999</v>
      </c>
      <c r="J6665" s="1">
        <v>4543</v>
      </c>
      <c r="K6665" s="1">
        <v>483297.9</v>
      </c>
      <c r="M6665" s="3">
        <v>120</v>
      </c>
      <c r="N6665">
        <v>9.4</v>
      </c>
      <c r="O6665">
        <v>24</v>
      </c>
      <c r="P6665"/>
      <c r="Q6665" s="1">
        <f t="shared" si="1976"/>
        <v>10</v>
      </c>
      <c r="R6665" s="5">
        <f t="shared" si="1977"/>
        <v>-0.12469356049247179</v>
      </c>
      <c r="S6665" s="4">
        <f t="shared" si="1978"/>
        <v>60.264135929534589</v>
      </c>
      <c r="T6665" s="6">
        <f t="shared" si="1979"/>
        <v>-1.1523457477380108</v>
      </c>
      <c r="U6665" s="6">
        <f t="shared" si="1980"/>
        <v>0</v>
      </c>
      <c r="V6665" s="4">
        <f t="shared" si="1981"/>
        <v>9.2753064395075278</v>
      </c>
      <c r="W6665" s="4">
        <f t="shared" si="1982"/>
        <v>1.9588665493857296</v>
      </c>
      <c r="X6665" s="4">
        <f t="shared" si="1983"/>
        <v>88450716.978093162</v>
      </c>
      <c r="Y6665" s="6">
        <f t="shared" si="1984"/>
        <v>22.847654252261989</v>
      </c>
      <c r="Z6665" s="6" t="e">
        <f t="shared" si="1985"/>
        <v>#DIV/0!</v>
      </c>
      <c r="AA6665" s="6" t="e">
        <f t="shared" si="1986"/>
        <v>#DIV/0!</v>
      </c>
      <c r="AB6665" s="26">
        <v>-13.586906357416865</v>
      </c>
      <c r="AC6665" s="4">
        <f t="shared" si="1987"/>
        <v>1089.6237386883467</v>
      </c>
      <c r="AD6665" s="4">
        <f t="shared" si="1988"/>
        <v>580813694826.06519</v>
      </c>
      <c r="AE6665" s="4">
        <f t="shared" si="1989"/>
        <v>12862.942857791611</v>
      </c>
      <c r="AF6665" s="27">
        <v>-10.156431443339946</v>
      </c>
      <c r="AG6665" s="6">
        <f t="shared" si="1990"/>
        <v>88.137014982494989</v>
      </c>
      <c r="AH6665" s="6">
        <f t="shared" si="1991"/>
        <v>5413790341.9348373</v>
      </c>
      <c r="AI6665" s="6">
        <f t="shared" si="1992"/>
        <v>1040.4521736474544</v>
      </c>
      <c r="AK6665" s="1">
        <f t="shared" si="1993"/>
        <v>1.8760296948828889E-8</v>
      </c>
      <c r="AL6665" s="1">
        <f t="shared" si="1994"/>
        <v>0.84710299247603127</v>
      </c>
    </row>
    <row r="6666" spans="4:38" x14ac:dyDescent="0.25">
      <c r="D6666" s="1">
        <v>2016</v>
      </c>
      <c r="E6666" s="1" t="s">
        <v>182</v>
      </c>
      <c r="F6666" s="2" t="s">
        <v>374</v>
      </c>
      <c r="G6666">
        <v>2</v>
      </c>
      <c r="H6666">
        <v>45004645</v>
      </c>
      <c r="I6666" s="1">
        <v>1115.2670000000001</v>
      </c>
      <c r="J6666" s="1">
        <v>4333</v>
      </c>
      <c r="K6666" s="1">
        <v>476153.8</v>
      </c>
      <c r="M6666" s="3"/>
      <c r="N6666">
        <v>9.1</v>
      </c>
      <c r="O6666"/>
      <c r="P6666"/>
      <c r="Q6666" s="1">
        <f t="shared" si="1976"/>
        <v>10</v>
      </c>
      <c r="R6666" s="5">
        <f t="shared" si="1977"/>
        <v>-0.13198633152420003</v>
      </c>
      <c r="S6666" s="4">
        <f t="shared" si="1978"/>
        <v>62.84579330330763</v>
      </c>
      <c r="T6666" s="6">
        <f t="shared" si="1979"/>
        <v>-1.17109024129077</v>
      </c>
      <c r="U6666" s="6">
        <f t="shared" si="1980"/>
        <v>0</v>
      </c>
      <c r="V6666" s="4">
        <f t="shared" si="1981"/>
        <v>8.9680136684758001</v>
      </c>
      <c r="W6666" s="4">
        <f t="shared" si="1982"/>
        <v>1.7746088343852644</v>
      </c>
      <c r="X6666" s="4">
        <f t="shared" si="1983"/>
        <v>79865640.605372623</v>
      </c>
      <c r="Y6666" s="6">
        <f t="shared" si="1984"/>
        <v>-1.17109024129077</v>
      </c>
      <c r="Z6666" s="6" t="e">
        <f t="shared" si="1985"/>
        <v>#DIV/0!</v>
      </c>
      <c r="AA6666" s="6" t="e">
        <f t="shared" si="1986"/>
        <v>#DIV/0!</v>
      </c>
      <c r="AB6666" s="26">
        <v>-13.586906357416865</v>
      </c>
      <c r="AC6666" s="4">
        <f t="shared" si="1987"/>
        <v>1029.4176829155731</v>
      </c>
      <c r="AD6666" s="4">
        <f t="shared" si="1988"/>
        <v>516687335047.76282</v>
      </c>
      <c r="AE6666" s="4">
        <f t="shared" si="1989"/>
        <v>11480.755709722025</v>
      </c>
      <c r="AF6666" s="27">
        <v>-10.156431443339946</v>
      </c>
      <c r="AG6666" s="6">
        <f t="shared" si="1990"/>
        <v>86.7262921783515</v>
      </c>
      <c r="AH6666" s="6">
        <f t="shared" si="1991"/>
        <v>5097735917.2535267</v>
      </c>
      <c r="AI6666" s="6">
        <f t="shared" si="1992"/>
        <v>967.2297169887355</v>
      </c>
      <c r="AK6666" s="1">
        <f t="shared" si="1993"/>
        <v>1.9923416214961285E-8</v>
      </c>
      <c r="AL6666" s="1">
        <f t="shared" si="1994"/>
        <v>0.89664627394157626</v>
      </c>
    </row>
    <row r="6667" spans="4:38" x14ac:dyDescent="0.25">
      <c r="D6667" s="1">
        <v>1980</v>
      </c>
      <c r="E6667" s="1" t="s">
        <v>8</v>
      </c>
      <c r="F6667" s="2" t="s">
        <v>375</v>
      </c>
      <c r="G6667">
        <v>4</v>
      </c>
      <c r="H6667">
        <v>1019509</v>
      </c>
      <c r="I6667" s="1">
        <v>48190.12</v>
      </c>
      <c r="J6667" s="1">
        <v>987</v>
      </c>
      <c r="K6667" s="1">
        <v>27802.82</v>
      </c>
      <c r="M6667" s="3"/>
      <c r="N6667">
        <v>35.5</v>
      </c>
      <c r="O6667"/>
      <c r="P6667"/>
      <c r="Q6667" s="1">
        <f t="shared" si="1976"/>
        <v>10</v>
      </c>
      <c r="R6667" s="5">
        <f t="shared" si="1977"/>
        <v>-3.0545680317874287E-3</v>
      </c>
      <c r="S6667" s="4">
        <f t="shared" si="1978"/>
        <v>8.4925605165540166E-2</v>
      </c>
      <c r="T6667" s="6">
        <f t="shared" si="1979"/>
        <v>-0.49590984906188551</v>
      </c>
      <c r="U6667" s="6">
        <f t="shared" si="1980"/>
        <v>0</v>
      </c>
      <c r="V6667" s="4">
        <f t="shared" si="1981"/>
        <v>35.496945431968214</v>
      </c>
      <c r="W6667" s="4">
        <f t="shared" si="1982"/>
        <v>56743.922997152644</v>
      </c>
      <c r="X6667" s="4">
        <f t="shared" si="1983"/>
        <v>57850940190.904099</v>
      </c>
      <c r="Y6667" s="6">
        <f t="shared" si="1984"/>
        <v>-0.49590984906188551</v>
      </c>
      <c r="Z6667" s="6" t="e">
        <f t="shared" si="1985"/>
        <v>#DIV/0!</v>
      </c>
      <c r="AA6667" s="6" t="e">
        <f t="shared" si="1986"/>
        <v>#DIV/0!</v>
      </c>
      <c r="AB6667" s="26">
        <v>-13.586906357416865</v>
      </c>
      <c r="AC6667" s="4">
        <f t="shared" si="1987"/>
        <v>44480.61465982892</v>
      </c>
      <c r="AD6667" s="4">
        <f t="shared" si="1988"/>
        <v>21853442099498.91</v>
      </c>
      <c r="AE6667" s="4">
        <f t="shared" si="1989"/>
        <v>21435261.581309151</v>
      </c>
      <c r="AF6667" s="27">
        <v>-10.156431443339946</v>
      </c>
      <c r="AG6667" s="6">
        <f t="shared" si="1990"/>
        <v>204.80398730843729</v>
      </c>
      <c r="AH6667" s="6">
        <f t="shared" si="1991"/>
        <v>4989881281.5868883</v>
      </c>
      <c r="AI6667" s="6">
        <f t="shared" si="1992"/>
        <v>98695.287248720706</v>
      </c>
      <c r="AK6667" s="1">
        <f t="shared" si="1993"/>
        <v>2.0354054275435555E-8</v>
      </c>
      <c r="AL6667" s="1">
        <f t="shared" si="1994"/>
        <v>2.075114152029503E-2</v>
      </c>
    </row>
    <row r="6668" spans="4:38" x14ac:dyDescent="0.25">
      <c r="D6668" s="1">
        <v>1981</v>
      </c>
      <c r="E6668" s="1" t="s">
        <v>8</v>
      </c>
      <c r="F6668" s="2" t="s">
        <v>375</v>
      </c>
      <c r="G6668">
        <v>4</v>
      </c>
      <c r="H6668">
        <v>1096610</v>
      </c>
      <c r="I6668" s="1">
        <v>48563.12</v>
      </c>
      <c r="J6668" s="1">
        <v>981</v>
      </c>
      <c r="K6668" s="1">
        <v>30560.75</v>
      </c>
      <c r="M6668" s="3"/>
      <c r="N6668">
        <v>32.1</v>
      </c>
      <c r="O6668"/>
      <c r="P6668"/>
      <c r="Q6668" s="1">
        <f t="shared" si="1976"/>
        <v>10</v>
      </c>
      <c r="R6668" s="5">
        <f t="shared" si="1977"/>
        <v>-3.03110673284583E-3</v>
      </c>
      <c r="S6668" s="4">
        <f t="shared" si="1978"/>
        <v>9.2632895085818207E-2</v>
      </c>
      <c r="T6668" s="6">
        <f t="shared" si="1979"/>
        <v>-0.49520140328387557</v>
      </c>
      <c r="U6668" s="6">
        <f t="shared" si="1980"/>
        <v>0</v>
      </c>
      <c r="V6668" s="4">
        <f t="shared" si="1981"/>
        <v>32.096968893267153</v>
      </c>
      <c r="W6668" s="4">
        <f t="shared" si="1982"/>
        <v>52425.350578765247</v>
      </c>
      <c r="X6668" s="4">
        <f t="shared" si="1983"/>
        <v>57490163698.179756</v>
      </c>
      <c r="Y6668" s="6">
        <f t="shared" si="1984"/>
        <v>-0.49520140328387557</v>
      </c>
      <c r="Z6668" s="6" t="e">
        <f t="shared" si="1985"/>
        <v>#DIV/0!</v>
      </c>
      <c r="AA6668" s="6" t="e">
        <f t="shared" si="1986"/>
        <v>#DIV/0!</v>
      </c>
      <c r="AB6668" s="26">
        <v>-13.586906357416865</v>
      </c>
      <c r="AC6668" s="4">
        <f t="shared" si="1987"/>
        <v>44824.902436412915</v>
      </c>
      <c r="AD6668" s="4">
        <f t="shared" si="1988"/>
        <v>23871413497853.273</v>
      </c>
      <c r="AE6668" s="4">
        <f t="shared" si="1989"/>
        <v>21768371.160078131</v>
      </c>
      <c r="AF6668" s="27">
        <v>-10.156431443339946</v>
      </c>
      <c r="AG6668" s="6">
        <f t="shared" si="1990"/>
        <v>205.09698429747266</v>
      </c>
      <c r="AH6668" s="6">
        <f t="shared" si="1991"/>
        <v>5408787559.3370371</v>
      </c>
      <c r="AI6668" s="6">
        <f t="shared" si="1992"/>
        <v>99601.494600762817</v>
      </c>
      <c r="AK6668" s="1">
        <f t="shared" si="1993"/>
        <v>1.8777649023776475E-8</v>
      </c>
      <c r="AL6668" s="1">
        <f t="shared" si="1994"/>
        <v>2.0591757695963518E-2</v>
      </c>
    </row>
    <row r="6669" spans="4:38" x14ac:dyDescent="0.25">
      <c r="D6669" s="1">
        <v>1982</v>
      </c>
      <c r="E6669" s="1" t="s">
        <v>8</v>
      </c>
      <c r="F6669" s="2" t="s">
        <v>375</v>
      </c>
      <c r="G6669">
        <v>4</v>
      </c>
      <c r="H6669">
        <v>1164806</v>
      </c>
      <c r="I6669" s="1">
        <v>37731.519999999997</v>
      </c>
      <c r="J6669" s="1">
        <v>972</v>
      </c>
      <c r="K6669" s="1">
        <v>33287.67</v>
      </c>
      <c r="M6669" s="3"/>
      <c r="N6669">
        <v>29.2</v>
      </c>
      <c r="O6669"/>
      <c r="P6669"/>
      <c r="Q6669" s="1">
        <f t="shared" si="1976"/>
        <v>10</v>
      </c>
      <c r="R6669" s="5">
        <f t="shared" si="1977"/>
        <v>-3.9012475511190649E-3</v>
      </c>
      <c r="S6669" s="4">
        <f t="shared" si="1978"/>
        <v>0.12986344106995956</v>
      </c>
      <c r="T6669" s="6">
        <f t="shared" si="1979"/>
        <v>-0.51920343036556615</v>
      </c>
      <c r="U6669" s="6">
        <f t="shared" si="1980"/>
        <v>0</v>
      </c>
      <c r="V6669" s="4">
        <f t="shared" si="1981"/>
        <v>29.196098752448879</v>
      </c>
      <c r="W6669" s="4">
        <f t="shared" si="1982"/>
        <v>29054.766829775755</v>
      </c>
      <c r="X6669" s="4">
        <f t="shared" si="1983"/>
        <v>33843166731.923779</v>
      </c>
      <c r="Y6669" s="6">
        <f t="shared" si="1984"/>
        <v>-0.51920343036556615</v>
      </c>
      <c r="Z6669" s="6" t="e">
        <f t="shared" si="1985"/>
        <v>#DIV/0!</v>
      </c>
      <c r="AA6669" s="6" t="e">
        <f t="shared" si="1986"/>
        <v>#DIV/0!</v>
      </c>
      <c r="AB6669" s="26">
        <v>-13.586906357416865</v>
      </c>
      <c r="AC6669" s="4">
        <f t="shared" si="1987"/>
        <v>34827.080771943038</v>
      </c>
      <c r="AD6669" s="4">
        <f t="shared" si="1988"/>
        <v>15306467480449.648</v>
      </c>
      <c r="AE6669" s="4">
        <f t="shared" si="1989"/>
        <v>13140786.94688184</v>
      </c>
      <c r="AF6669" s="27">
        <v>-10.156431443339946</v>
      </c>
      <c r="AG6669" s="6">
        <f t="shared" si="1990"/>
        <v>195.61564599426663</v>
      </c>
      <c r="AH6669" s="6">
        <f t="shared" si="1991"/>
        <v>4463741552.8130684</v>
      </c>
      <c r="AI6669" s="6">
        <f t="shared" si="1992"/>
        <v>73808.756591455895</v>
      </c>
      <c r="AK6669" s="1">
        <f t="shared" si="1993"/>
        <v>2.2753179867547039E-8</v>
      </c>
      <c r="AL6669" s="1">
        <f t="shared" si="1994"/>
        <v>2.6503040428797992E-2</v>
      </c>
    </row>
    <row r="6670" spans="4:38" x14ac:dyDescent="0.25">
      <c r="D6670" s="1">
        <v>1983</v>
      </c>
      <c r="E6670" s="1" t="s">
        <v>8</v>
      </c>
      <c r="F6670" s="2" t="s">
        <v>375</v>
      </c>
      <c r="G6670">
        <v>4</v>
      </c>
      <c r="H6670">
        <v>1228459</v>
      </c>
      <c r="I6670" s="1">
        <v>28884.7</v>
      </c>
      <c r="J6670" s="1">
        <v>962</v>
      </c>
      <c r="K6670" s="1">
        <v>35895.519999999997</v>
      </c>
      <c r="M6670" s="3"/>
      <c r="N6670">
        <v>26.8</v>
      </c>
      <c r="O6670"/>
      <c r="P6670"/>
      <c r="Q6670" s="1">
        <f t="shared" si="1976"/>
        <v>10</v>
      </c>
      <c r="R6670" s="5">
        <f t="shared" si="1977"/>
        <v>-5.0961235532998436E-3</v>
      </c>
      <c r="S6670" s="4">
        <f t="shared" si="1978"/>
        <v>0.1829280049299456</v>
      </c>
      <c r="T6670" s="6">
        <f t="shared" si="1979"/>
        <v>-0.54656710015392196</v>
      </c>
      <c r="U6670" s="6">
        <f t="shared" si="1980"/>
        <v>0</v>
      </c>
      <c r="V6670" s="4">
        <f t="shared" si="1981"/>
        <v>26.7949038764467</v>
      </c>
      <c r="W6670" s="4">
        <f t="shared" si="1982"/>
        <v>15790.201183827336</v>
      </c>
      <c r="X6670" s="4">
        <f t="shared" si="1983"/>
        <v>19397614756.083344</v>
      </c>
      <c r="Y6670" s="6">
        <f t="shared" si="1984"/>
        <v>-0.54656710015392196</v>
      </c>
      <c r="Z6670" s="6" t="e">
        <f t="shared" si="1985"/>
        <v>#DIV/0!</v>
      </c>
      <c r="AA6670" s="6" t="e">
        <f t="shared" si="1986"/>
        <v>#DIV/0!</v>
      </c>
      <c r="AB6670" s="26">
        <v>-13.586906357416865</v>
      </c>
      <c r="AC6670" s="4">
        <f t="shared" si="1987"/>
        <v>26661.257748782533</v>
      </c>
      <c r="AD6670" s="4">
        <f t="shared" si="1988"/>
        <v>9460392631391.5449</v>
      </c>
      <c r="AE6670" s="4">
        <f t="shared" si="1989"/>
        <v>7701024.3169625886</v>
      </c>
      <c r="AF6670" s="27">
        <v>-10.156431443339946</v>
      </c>
      <c r="AG6670" s="6">
        <f t="shared" si="1990"/>
        <v>185.82222458102098</v>
      </c>
      <c r="AH6670" s="6">
        <f t="shared" si="1991"/>
        <v>3603874584.3561792</v>
      </c>
      <c r="AI6670" s="6">
        <f t="shared" si="1992"/>
        <v>53674.192103554167</v>
      </c>
      <c r="AK6670" s="1">
        <f t="shared" si="1993"/>
        <v>2.8181978050588464E-8</v>
      </c>
      <c r="AL6670" s="1">
        <f t="shared" si="1994"/>
        <v>3.4620404574047851E-2</v>
      </c>
    </row>
    <row r="6671" spans="4:38" x14ac:dyDescent="0.25">
      <c r="D6671" s="1">
        <v>1984</v>
      </c>
      <c r="E6671" s="1" t="s">
        <v>8</v>
      </c>
      <c r="F6671" s="2" t="s">
        <v>375</v>
      </c>
      <c r="G6671">
        <v>4</v>
      </c>
      <c r="H6671">
        <v>1293971</v>
      </c>
      <c r="I6671" s="1">
        <v>30020.91</v>
      </c>
      <c r="J6671" s="1">
        <v>946</v>
      </c>
      <c r="K6671" s="1">
        <v>38299.599999999999</v>
      </c>
      <c r="M6671" s="3"/>
      <c r="N6671">
        <v>24.7</v>
      </c>
      <c r="O6671"/>
      <c r="P6671"/>
      <c r="Q6671" s="1">
        <f t="shared" si="1976"/>
        <v>10</v>
      </c>
      <c r="R6671" s="5">
        <f t="shared" si="1977"/>
        <v>-4.903249102042543E-3</v>
      </c>
      <c r="S6671" s="4">
        <f t="shared" si="1978"/>
        <v>0.18779247930858858</v>
      </c>
      <c r="T6671" s="6">
        <f t="shared" si="1979"/>
        <v>-0.54248388747518972</v>
      </c>
      <c r="U6671" s="6">
        <f t="shared" si="1980"/>
        <v>0</v>
      </c>
      <c r="V6671" s="4">
        <f t="shared" si="1981"/>
        <v>24.695096750897957</v>
      </c>
      <c r="W6671" s="4">
        <f t="shared" si="1982"/>
        <v>15986.215268327313</v>
      </c>
      <c r="X6671" s="4">
        <f t="shared" si="1983"/>
        <v>20685698956.972759</v>
      </c>
      <c r="Y6671" s="6">
        <f t="shared" si="1984"/>
        <v>-0.54248388747518972</v>
      </c>
      <c r="Z6671" s="6" t="e">
        <f t="shared" si="1985"/>
        <v>#DIV/0!</v>
      </c>
      <c r="AA6671" s="6" t="e">
        <f t="shared" si="1986"/>
        <v>#DIV/0!</v>
      </c>
      <c r="AB6671" s="26">
        <v>-13.586906357416865</v>
      </c>
      <c r="AC6671" s="4">
        <f t="shared" si="1987"/>
        <v>27710.00631348095</v>
      </c>
      <c r="AD6671" s="4">
        <f t="shared" si="1988"/>
        <v>10764280851849.943</v>
      </c>
      <c r="AE6671" s="4">
        <f t="shared" si="1989"/>
        <v>8318796.0563644338</v>
      </c>
      <c r="AF6671" s="27">
        <v>-10.156431443339946</v>
      </c>
      <c r="AG6671" s="6">
        <f t="shared" si="1990"/>
        <v>187.22088669968926</v>
      </c>
      <c r="AH6671" s="6">
        <f t="shared" si="1991"/>
        <v>3945386344.2637796</v>
      </c>
      <c r="AI6671" s="6">
        <f t="shared" si="1992"/>
        <v>56205.413897315681</v>
      </c>
      <c r="AK6671" s="1">
        <f t="shared" si="1993"/>
        <v>2.5742552331044693E-8</v>
      </c>
      <c r="AL6671" s="1">
        <f t="shared" si="1994"/>
        <v>3.3310116182354237E-2</v>
      </c>
    </row>
    <row r="6672" spans="4:38" x14ac:dyDescent="0.25">
      <c r="D6672" s="1">
        <v>1985</v>
      </c>
      <c r="E6672" s="1" t="s">
        <v>8</v>
      </c>
      <c r="F6672" s="2" t="s">
        <v>375</v>
      </c>
      <c r="G6672">
        <v>4</v>
      </c>
      <c r="H6672">
        <v>1366164</v>
      </c>
      <c r="I6672" s="1">
        <v>24500.51</v>
      </c>
      <c r="J6672" s="1">
        <v>927</v>
      </c>
      <c r="K6672" s="1">
        <v>40480.35</v>
      </c>
      <c r="M6672" s="3"/>
      <c r="N6672">
        <v>22.9</v>
      </c>
      <c r="O6672"/>
      <c r="P6672"/>
      <c r="Q6672" s="1">
        <f t="shared" si="1976"/>
        <v>10</v>
      </c>
      <c r="R6672" s="5">
        <f t="shared" si="1977"/>
        <v>-6.0080382000211431E-3</v>
      </c>
      <c r="S6672" s="4">
        <f t="shared" si="1978"/>
        <v>0.24320748915022589</v>
      </c>
      <c r="T6672" s="6">
        <f t="shared" si="1979"/>
        <v>-0.5645175424783696</v>
      </c>
      <c r="U6672" s="6">
        <f t="shared" si="1980"/>
        <v>0</v>
      </c>
      <c r="V6672" s="4">
        <f t="shared" si="1981"/>
        <v>22.893991961799976</v>
      </c>
      <c r="W6672" s="4">
        <f t="shared" si="1982"/>
        <v>10073.912643728818</v>
      </c>
      <c r="X6672" s="4">
        <f t="shared" si="1983"/>
        <v>13762616793.007137</v>
      </c>
      <c r="Y6672" s="6">
        <f t="shared" si="1984"/>
        <v>-0.5645175424783696</v>
      </c>
      <c r="Z6672" s="6" t="e">
        <f t="shared" si="1985"/>
        <v>#DIV/0!</v>
      </c>
      <c r="AA6672" s="6" t="e">
        <f t="shared" si="1986"/>
        <v>#DIV/0!</v>
      </c>
      <c r="AB6672" s="26">
        <v>-13.586906357416865</v>
      </c>
      <c r="AC6672" s="4">
        <f t="shared" si="1987"/>
        <v>22614.547220037733</v>
      </c>
      <c r="AD6672" s="4">
        <f t="shared" si="1988"/>
        <v>7569476736056.7988</v>
      </c>
      <c r="AE6672" s="4">
        <f t="shared" si="1989"/>
        <v>5540679.4031000659</v>
      </c>
      <c r="AF6672" s="27">
        <v>-10.156431443339946</v>
      </c>
      <c r="AG6672" s="6">
        <f t="shared" si="1990"/>
        <v>179.91347795412588</v>
      </c>
      <c r="AH6672" s="6">
        <f t="shared" si="1991"/>
        <v>3399531760.8481054</v>
      </c>
      <c r="AI6672" s="6">
        <f t="shared" si="1992"/>
        <v>44079.719657498405</v>
      </c>
      <c r="AK6672" s="1">
        <f t="shared" si="1993"/>
        <v>2.9875971627357728E-8</v>
      </c>
      <c r="AL6672" s="1">
        <f t="shared" si="1994"/>
        <v>4.081547690231755E-2</v>
      </c>
    </row>
    <row r="6673" spans="4:38" x14ac:dyDescent="0.25">
      <c r="D6673" s="1">
        <v>1986</v>
      </c>
      <c r="E6673" s="1" t="s">
        <v>8</v>
      </c>
      <c r="F6673" s="2" t="s">
        <v>375</v>
      </c>
      <c r="G6673">
        <v>4</v>
      </c>
      <c r="H6673">
        <v>1446380</v>
      </c>
      <c r="I6673" s="1">
        <v>20570.27</v>
      </c>
      <c r="J6673" s="1">
        <v>906</v>
      </c>
      <c r="K6673" s="1">
        <v>42535.21</v>
      </c>
      <c r="M6673" s="3"/>
      <c r="N6673">
        <v>21.3</v>
      </c>
      <c r="O6673"/>
      <c r="P6673"/>
      <c r="Q6673" s="1">
        <f t="shared" si="1976"/>
        <v>10</v>
      </c>
      <c r="R6673" s="5">
        <f t="shared" si="1977"/>
        <v>-7.1559585751669761E-3</v>
      </c>
      <c r="S6673" s="4">
        <f t="shared" si="1978"/>
        <v>0.30438020074602812</v>
      </c>
      <c r="T6673" s="6">
        <f t="shared" si="1979"/>
        <v>-0.58456931396540068</v>
      </c>
      <c r="U6673" s="6">
        <f t="shared" si="1980"/>
        <v>0</v>
      </c>
      <c r="V6673" s="4">
        <f t="shared" si="1981"/>
        <v>21.292844041424832</v>
      </c>
      <c r="W6673" s="4">
        <f t="shared" si="1982"/>
        <v>6758.0841163724817</v>
      </c>
      <c r="X6673" s="4">
        <f t="shared" si="1983"/>
        <v>9774757704.2388306</v>
      </c>
      <c r="Y6673" s="6">
        <f t="shared" si="1984"/>
        <v>-0.58456931396540068</v>
      </c>
      <c r="Z6673" s="6" t="e">
        <f t="shared" si="1985"/>
        <v>#DIV/0!</v>
      </c>
      <c r="AA6673" s="6" t="e">
        <f t="shared" si="1986"/>
        <v>#DIV/0!</v>
      </c>
      <c r="AB6673" s="26">
        <v>-13.586906357416865</v>
      </c>
      <c r="AC6673" s="4">
        <f t="shared" si="1987"/>
        <v>18986.843222607433</v>
      </c>
      <c r="AD6673" s="4">
        <f t="shared" si="1988"/>
        <v>5649046692688.5938</v>
      </c>
      <c r="AE6673" s="4">
        <f t="shared" si="1989"/>
        <v>3905644.9153670501</v>
      </c>
      <c r="AF6673" s="27">
        <v>-10.156431443339946</v>
      </c>
      <c r="AG6673" s="6">
        <f t="shared" si="1990"/>
        <v>173.74212434183781</v>
      </c>
      <c r="AH6673" s="6">
        <f t="shared" si="1991"/>
        <v>3021784863.4365482</v>
      </c>
      <c r="AI6673" s="6">
        <f t="shared" si="1992"/>
        <v>35739.22408085176</v>
      </c>
      <c r="AK6673" s="1">
        <f t="shared" si="1993"/>
        <v>3.3610703284116209E-8</v>
      </c>
      <c r="AL6673" s="1">
        <f t="shared" si="1994"/>
        <v>4.8613849016079999E-2</v>
      </c>
    </row>
    <row r="6674" spans="4:38" x14ac:dyDescent="0.25">
      <c r="D6674" s="1">
        <v>1987</v>
      </c>
      <c r="E6674" s="1" t="s">
        <v>8</v>
      </c>
      <c r="F6674" s="2" t="s">
        <v>375</v>
      </c>
      <c r="G6674">
        <v>4</v>
      </c>
      <c r="H6674">
        <v>1533536</v>
      </c>
      <c r="I6674" s="1">
        <v>20507.14</v>
      </c>
      <c r="J6674" s="1">
        <v>881</v>
      </c>
      <c r="K6674" s="1">
        <v>44271.360000000001</v>
      </c>
      <c r="M6674" s="3"/>
      <c r="N6674">
        <v>19.899999999999999</v>
      </c>
      <c r="O6674"/>
      <c r="P6674"/>
      <c r="Q6674" s="1">
        <f t="shared" si="1976"/>
        <v>10</v>
      </c>
      <c r="R6674" s="5">
        <f t="shared" si="1977"/>
        <v>-7.1779877642616187E-3</v>
      </c>
      <c r="S6674" s="4">
        <f t="shared" si="1978"/>
        <v>0.31777928038722125</v>
      </c>
      <c r="T6674" s="6">
        <f t="shared" si="1979"/>
        <v>-0.58493131634185513</v>
      </c>
      <c r="U6674" s="6">
        <f t="shared" si="1980"/>
        <v>0</v>
      </c>
      <c r="V6674" s="4">
        <f t="shared" si="1981"/>
        <v>19.892822012235737</v>
      </c>
      <c r="W6674" s="4">
        <f t="shared" si="1982"/>
        <v>6453.2652899873101</v>
      </c>
      <c r="X6674" s="4">
        <f t="shared" si="1983"/>
        <v>9896314639.7459793</v>
      </c>
      <c r="Y6674" s="6">
        <f t="shared" si="1984"/>
        <v>-0.58493131634185513</v>
      </c>
      <c r="Z6674" s="6" t="e">
        <f t="shared" si="1985"/>
        <v>#DIV/0!</v>
      </c>
      <c r="AA6674" s="6" t="e">
        <f t="shared" si="1986"/>
        <v>#DIV/0!</v>
      </c>
      <c r="AB6674" s="26">
        <v>-13.586906357416865</v>
      </c>
      <c r="AC6674" s="4">
        <f t="shared" si="1987"/>
        <v>18928.572747176473</v>
      </c>
      <c r="AD6674" s="4">
        <f t="shared" si="1988"/>
        <v>5952740360013.2539</v>
      </c>
      <c r="AE6674" s="4">
        <f t="shared" si="1989"/>
        <v>3881708.9132653256</v>
      </c>
      <c r="AF6674" s="27">
        <v>-10.156431443339946</v>
      </c>
      <c r="AG6674" s="6">
        <f t="shared" si="1990"/>
        <v>173.63459879115376</v>
      </c>
      <c r="AH6674" s="6">
        <f t="shared" si="1991"/>
        <v>3194038989.3102651</v>
      </c>
      <c r="AI6674" s="6">
        <f t="shared" si="1992"/>
        <v>35607.49026254021</v>
      </c>
      <c r="AK6674" s="1">
        <f t="shared" si="1993"/>
        <v>3.1798082231717441E-8</v>
      </c>
      <c r="AL6674" s="1">
        <f t="shared" si="1994"/>
        <v>4.8763503833299034E-2</v>
      </c>
    </row>
    <row r="6675" spans="4:38" x14ac:dyDescent="0.25">
      <c r="D6675" s="1">
        <v>1988</v>
      </c>
      <c r="E6675" s="1" t="s">
        <v>8</v>
      </c>
      <c r="F6675" s="2" t="s">
        <v>375</v>
      </c>
      <c r="G6675">
        <v>4</v>
      </c>
      <c r="H6675">
        <v>1627066</v>
      </c>
      <c r="I6675" s="1">
        <v>18636.05</v>
      </c>
      <c r="J6675" s="1">
        <v>853</v>
      </c>
      <c r="K6675" s="1">
        <v>45614.97</v>
      </c>
      <c r="M6675" s="3"/>
      <c r="N6675">
        <v>18.7</v>
      </c>
      <c r="O6675"/>
      <c r="P6675"/>
      <c r="Q6675" s="1">
        <f t="shared" si="1976"/>
        <v>10</v>
      </c>
      <c r="R6675" s="5">
        <f t="shared" si="1977"/>
        <v>-7.8986695141942623E-3</v>
      </c>
      <c r="S6675" s="4">
        <f t="shared" si="1978"/>
        <v>0.36029757292988585</v>
      </c>
      <c r="T6675" s="6">
        <f t="shared" si="1979"/>
        <v>-0.59636964671732251</v>
      </c>
      <c r="U6675" s="6">
        <f t="shared" si="1980"/>
        <v>0</v>
      </c>
      <c r="V6675" s="4">
        <f t="shared" si="1981"/>
        <v>18.692101330485805</v>
      </c>
      <c r="W6675" s="4">
        <f t="shared" si="1982"/>
        <v>5172.4050896192375</v>
      </c>
      <c r="X6675" s="4">
        <f t="shared" si="1983"/>
        <v>8415844459.5464144</v>
      </c>
      <c r="Y6675" s="6">
        <f t="shared" si="1984"/>
        <v>-0.59636964671732251</v>
      </c>
      <c r="Z6675" s="6" t="e">
        <f t="shared" si="1985"/>
        <v>#DIV/0!</v>
      </c>
      <c r="AA6675" s="6" t="e">
        <f t="shared" si="1986"/>
        <v>#DIV/0!</v>
      </c>
      <c r="AB6675" s="26">
        <v>-13.586906357416865</v>
      </c>
      <c r="AC6675" s="4">
        <f t="shared" si="1987"/>
        <v>17201.5126509605</v>
      </c>
      <c r="AD6675" s="4">
        <f t="shared" si="1988"/>
        <v>5215856999924.3242</v>
      </c>
      <c r="AE6675" s="4">
        <f t="shared" si="1989"/>
        <v>3205682.4983893242</v>
      </c>
      <c r="AF6675" s="27">
        <v>-10.156431443339946</v>
      </c>
      <c r="AG6675" s="6">
        <f t="shared" si="1990"/>
        <v>170.30429867189511</v>
      </c>
      <c r="AH6675" s="6">
        <f t="shared" si="1991"/>
        <v>3079641605.5327649</v>
      </c>
      <c r="AI6675" s="6">
        <f t="shared" si="1992"/>
        <v>31737.994252643708</v>
      </c>
      <c r="AK6675" s="1">
        <f t="shared" si="1993"/>
        <v>3.2979264291965969E-8</v>
      </c>
      <c r="AL6675" s="1">
        <f t="shared" si="1994"/>
        <v>5.3659439634471902E-2</v>
      </c>
    </row>
    <row r="6676" spans="4:38" x14ac:dyDescent="0.25">
      <c r="D6676" s="1">
        <v>1989</v>
      </c>
      <c r="E6676" s="1" t="s">
        <v>8</v>
      </c>
      <c r="F6676" s="2" t="s">
        <v>375</v>
      </c>
      <c r="G6676">
        <v>4</v>
      </c>
      <c r="H6676">
        <v>1725681</v>
      </c>
      <c r="I6676" s="1">
        <v>21075.439999999999</v>
      </c>
      <c r="J6676" s="1">
        <v>824</v>
      </c>
      <c r="K6676" s="1">
        <v>46818.18</v>
      </c>
      <c r="M6676" s="3"/>
      <c r="N6676">
        <v>17.600000000000001</v>
      </c>
      <c r="O6676"/>
      <c r="P6676"/>
      <c r="Q6676" s="1">
        <f t="shared" si="1976"/>
        <v>10</v>
      </c>
      <c r="R6676" s="5">
        <f t="shared" si="1977"/>
        <v>-6.9844330652171441E-3</v>
      </c>
      <c r="S6676" s="4">
        <f t="shared" si="1978"/>
        <v>0.32699844444528797</v>
      </c>
      <c r="T6676" s="6">
        <f t="shared" si="1979"/>
        <v>-0.58172369886375808</v>
      </c>
      <c r="U6676" s="6">
        <f t="shared" si="1980"/>
        <v>0</v>
      </c>
      <c r="V6676" s="4">
        <f t="shared" si="1981"/>
        <v>17.593015566934785</v>
      </c>
      <c r="W6676" s="4">
        <f t="shared" si="1982"/>
        <v>6445.1193447576952</v>
      </c>
      <c r="X6676" s="4">
        <f t="shared" si="1983"/>
        <v>11122219995.980804</v>
      </c>
      <c r="Y6676" s="6">
        <f t="shared" si="1984"/>
        <v>-0.58172369886375808</v>
      </c>
      <c r="Z6676" s="6" t="e">
        <f t="shared" si="1985"/>
        <v>#DIV/0!</v>
      </c>
      <c r="AA6676" s="6" t="e">
        <f t="shared" si="1986"/>
        <v>#DIV/0!</v>
      </c>
      <c r="AB6676" s="26">
        <v>-13.586906357416865</v>
      </c>
      <c r="AC6676" s="4">
        <f t="shared" si="1987"/>
        <v>19453.127019113974</v>
      </c>
      <c r="AD6676" s="4">
        <f t="shared" si="1988"/>
        <v>7075002380658.0684</v>
      </c>
      <c r="AE6676" s="4">
        <f t="shared" si="1989"/>
        <v>4099832.1130371541</v>
      </c>
      <c r="AF6676" s="27">
        <v>-10.156431443339946</v>
      </c>
      <c r="AG6676" s="6">
        <f t="shared" si="1990"/>
        <v>174.59201788027244</v>
      </c>
      <c r="AH6676" s="6">
        <f t="shared" si="1991"/>
        <v>3693841949.935174</v>
      </c>
      <c r="AI6676" s="6">
        <f t="shared" si="1992"/>
        <v>36796.035973146085</v>
      </c>
      <c r="AK6676" s="1">
        <f t="shared" si="1993"/>
        <v>2.7495576640787754E-8</v>
      </c>
      <c r="AL6676" s="1">
        <f t="shared" si="1994"/>
        <v>4.7448594193051252E-2</v>
      </c>
    </row>
    <row r="6677" spans="4:38" x14ac:dyDescent="0.25">
      <c r="D6677" s="1">
        <v>1990</v>
      </c>
      <c r="E6677" s="1" t="s">
        <v>8</v>
      </c>
      <c r="F6677" s="2" t="s">
        <v>375</v>
      </c>
      <c r="G6677">
        <v>4</v>
      </c>
      <c r="H6677">
        <v>1828432</v>
      </c>
      <c r="I6677" s="1">
        <v>22367.45</v>
      </c>
      <c r="J6677" s="1">
        <v>794</v>
      </c>
      <c r="K6677" s="1">
        <v>47831.33</v>
      </c>
      <c r="L6677" s="1">
        <v>41176.47</v>
      </c>
      <c r="M6677" s="3">
        <v>8</v>
      </c>
      <c r="N6677">
        <v>16.600000000000001</v>
      </c>
      <c r="O6677">
        <v>17</v>
      </c>
      <c r="P6677"/>
      <c r="Q6677" s="1">
        <f t="shared" si="1976"/>
        <v>10</v>
      </c>
      <c r="R6677" s="5">
        <f t="shared" si="1977"/>
        <v>-6.5809915748107186E-3</v>
      </c>
      <c r="S6677" s="4">
        <f t="shared" si="1978"/>
        <v>0.31477757974199116</v>
      </c>
      <c r="T6677" s="6">
        <f t="shared" si="1979"/>
        <v>-0.57483252155567899</v>
      </c>
      <c r="U6677" s="6">
        <f t="shared" si="1980"/>
        <v>0.23669574078861769</v>
      </c>
      <c r="V6677" s="4">
        <f t="shared" si="1981"/>
        <v>16.59341900842519</v>
      </c>
      <c r="W6677" s="4">
        <f t="shared" si="1982"/>
        <v>7105.7951517174697</v>
      </c>
      <c r="X6677" s="4">
        <f t="shared" si="1983"/>
        <v>12992463240.845078</v>
      </c>
      <c r="Y6677" s="6">
        <f t="shared" si="1984"/>
        <v>16.425167478444322</v>
      </c>
      <c r="Z6677" s="6">
        <f t="shared" si="1985"/>
        <v>9449.8743093038429</v>
      </c>
      <c r="AA6677" s="6">
        <f t="shared" si="1986"/>
        <v>17278452583.109043</v>
      </c>
      <c r="AB6677" s="26">
        <v>-13.586906357416865</v>
      </c>
      <c r="AC6677" s="4">
        <f t="shared" si="1987"/>
        <v>20645.68264974211</v>
      </c>
      <c r="AD6677" s="4">
        <f t="shared" si="1988"/>
        <v>8443539434044.3867</v>
      </c>
      <c r="AE6677" s="4">
        <f t="shared" si="1989"/>
        <v>4617912.7438397417</v>
      </c>
      <c r="AF6677" s="27">
        <v>-10.156431443339946</v>
      </c>
      <c r="AG6677" s="6">
        <f t="shared" si="1990"/>
        <v>176.68505281944422</v>
      </c>
      <c r="AH6677" s="6">
        <f t="shared" si="1991"/>
        <v>4153712466.4696121</v>
      </c>
      <c r="AI6677" s="6">
        <f t="shared" si="1992"/>
        <v>39519.940846862781</v>
      </c>
      <c r="AK6677" s="1">
        <f t="shared" si="1993"/>
        <v>2.4451455235109851E-8</v>
      </c>
      <c r="AL6677" s="1">
        <f t="shared" si="1994"/>
        <v>4.4707823198442374E-2</v>
      </c>
    </row>
    <row r="6678" spans="4:38" x14ac:dyDescent="0.25">
      <c r="D6678" s="1">
        <v>1991</v>
      </c>
      <c r="E6678" s="1" t="s">
        <v>8</v>
      </c>
      <c r="F6678" s="2" t="s">
        <v>375</v>
      </c>
      <c r="G6678">
        <v>4</v>
      </c>
      <c r="H6678">
        <v>1937153</v>
      </c>
      <c r="I6678" s="1">
        <v>22112.16</v>
      </c>
      <c r="J6678" s="1">
        <v>763</v>
      </c>
      <c r="K6678" s="1">
        <v>48291.14</v>
      </c>
      <c r="L6678" s="1">
        <v>43750</v>
      </c>
      <c r="M6678" s="3">
        <v>7</v>
      </c>
      <c r="N6678">
        <v>15.8</v>
      </c>
      <c r="O6678">
        <v>16</v>
      </c>
      <c r="P6678"/>
      <c r="Q6678" s="1">
        <f t="shared" si="1976"/>
        <v>10</v>
      </c>
      <c r="R6678" s="5">
        <f t="shared" si="1977"/>
        <v>-6.6569706442066272E-3</v>
      </c>
      <c r="S6678" s="4">
        <f t="shared" si="1978"/>
        <v>0.32147270135527239</v>
      </c>
      <c r="T6678" s="6">
        <f t="shared" si="1979"/>
        <v>-0.57615247744628517</v>
      </c>
      <c r="U6678" s="6">
        <f t="shared" si="1980"/>
        <v>0.25206670888274979</v>
      </c>
      <c r="V6678" s="4">
        <f t="shared" si="1981"/>
        <v>15.793343029355794</v>
      </c>
      <c r="W6678" s="4">
        <f t="shared" si="1982"/>
        <v>6878.3943105523485</v>
      </c>
      <c r="X6678" s="4">
        <f t="shared" si="1983"/>
        <v>13324502173.869413</v>
      </c>
      <c r="Y6678" s="6">
        <f t="shared" si="1984"/>
        <v>15.423847522553714</v>
      </c>
      <c r="Z6678" s="6">
        <f t="shared" si="1985"/>
        <v>8772.3444710366693</v>
      </c>
      <c r="AA6678" s="6">
        <f t="shared" si="1986"/>
        <v>16993373409.102097</v>
      </c>
      <c r="AB6678" s="26">
        <v>-13.586906357416865</v>
      </c>
      <c r="AC6678" s="4">
        <f t="shared" si="1987"/>
        <v>20410.043972840958</v>
      </c>
      <c r="AD6678" s="4">
        <f t="shared" si="1988"/>
        <v>8742568263732.8057</v>
      </c>
      <c r="AE6678" s="4">
        <f t="shared" si="1989"/>
        <v>4513101.5793449488</v>
      </c>
      <c r="AF6678" s="27">
        <v>-10.156431443339946</v>
      </c>
      <c r="AG6678" s="6">
        <f t="shared" si="1990"/>
        <v>176.28027025687541</v>
      </c>
      <c r="AH6678" s="6">
        <f t="shared" si="1991"/>
        <v>4350470549.0824223</v>
      </c>
      <c r="AI6678" s="6">
        <f t="shared" si="1992"/>
        <v>38979.375407632702</v>
      </c>
      <c r="AK6678" s="1">
        <f t="shared" si="1993"/>
        <v>2.3345592916338866E-8</v>
      </c>
      <c r="AL6678" s="1">
        <f t="shared" si="1994"/>
        <v>4.5223985354664584E-2</v>
      </c>
    </row>
    <row r="6679" spans="4:38" x14ac:dyDescent="0.25">
      <c r="D6679" s="1">
        <v>1992</v>
      </c>
      <c r="E6679" s="1" t="s">
        <v>8</v>
      </c>
      <c r="F6679" s="2" t="s">
        <v>375</v>
      </c>
      <c r="G6679">
        <v>4</v>
      </c>
      <c r="H6679">
        <v>2052891</v>
      </c>
      <c r="I6679" s="1">
        <v>18728.349999999999</v>
      </c>
      <c r="J6679" s="1">
        <v>731</v>
      </c>
      <c r="K6679" s="1">
        <v>48733.33</v>
      </c>
      <c r="L6679" s="1">
        <v>46666.67</v>
      </c>
      <c r="M6679" s="3">
        <v>7</v>
      </c>
      <c r="N6679">
        <v>15</v>
      </c>
      <c r="O6679">
        <v>15</v>
      </c>
      <c r="P6679"/>
      <c r="Q6679" s="1">
        <f t="shared" si="1976"/>
        <v>10</v>
      </c>
      <c r="R6679" s="5">
        <f t="shared" si="1977"/>
        <v>-7.8597420488190368E-3</v>
      </c>
      <c r="S6679" s="4">
        <f t="shared" si="1978"/>
        <v>0.38303140297997423</v>
      </c>
      <c r="T6679" s="6">
        <f t="shared" si="1979"/>
        <v>-0.59577080324746057</v>
      </c>
      <c r="U6679" s="6">
        <f t="shared" si="1980"/>
        <v>0.27802639470784168</v>
      </c>
      <c r="V6679" s="4">
        <f t="shared" si="1981"/>
        <v>14.992140257951181</v>
      </c>
      <c r="W6679" s="4">
        <f t="shared" si="1982"/>
        <v>4889.5077151100222</v>
      </c>
      <c r="X6679" s="4">
        <f t="shared" si="1983"/>
        <v>10037626382.779928</v>
      </c>
      <c r="Y6679" s="6">
        <f t="shared" si="1984"/>
        <v>14.404229196752539</v>
      </c>
      <c r="Z6679" s="6">
        <f t="shared" si="1985"/>
        <v>6736.1769804914748</v>
      </c>
      <c r="AA6679" s="6">
        <f t="shared" si="1986"/>
        <v>13828637097.658125</v>
      </c>
      <c r="AB6679" s="26">
        <v>-13.586906357416865</v>
      </c>
      <c r="AC6679" s="4">
        <f t="shared" si="1987"/>
        <v>17286.707722753268</v>
      </c>
      <c r="AD6679" s="4">
        <f t="shared" si="1988"/>
        <v>6646265664106.9072</v>
      </c>
      <c r="AE6679" s="4">
        <f t="shared" si="1989"/>
        <v>3237515.1257942617</v>
      </c>
      <c r="AF6679" s="27">
        <v>-10.156431443339946</v>
      </c>
      <c r="AG6679" s="6">
        <f t="shared" si="1990"/>
        <v>170.47548130889774</v>
      </c>
      <c r="AH6679" s="6">
        <f t="shared" si="1991"/>
        <v>3904869721.5420318</v>
      </c>
      <c r="AI6679" s="6">
        <f t="shared" si="1992"/>
        <v>31927.244803714948</v>
      </c>
      <c r="AK6679" s="1">
        <f t="shared" si="1993"/>
        <v>2.6009655039987289E-8</v>
      </c>
      <c r="AL6679" s="1">
        <f t="shared" si="1994"/>
        <v>5.3394986744694548E-2</v>
      </c>
    </row>
    <row r="6680" spans="4:38" x14ac:dyDescent="0.25">
      <c r="D6680" s="1">
        <v>1993</v>
      </c>
      <c r="E6680" s="1" t="s">
        <v>8</v>
      </c>
      <c r="F6680" s="2" t="s">
        <v>375</v>
      </c>
      <c r="G6680">
        <v>4</v>
      </c>
      <c r="H6680">
        <v>2173139</v>
      </c>
      <c r="I6680" s="1">
        <v>15203.15</v>
      </c>
      <c r="J6680" s="1">
        <v>702</v>
      </c>
      <c r="K6680" s="1">
        <v>49090.91</v>
      </c>
      <c r="L6680" s="1">
        <v>42857.14</v>
      </c>
      <c r="M6680" s="3">
        <v>7</v>
      </c>
      <c r="N6680">
        <v>14.3</v>
      </c>
      <c r="O6680">
        <v>14</v>
      </c>
      <c r="P6680"/>
      <c r="Q6680" s="1">
        <f t="shared" si="1976"/>
        <v>10</v>
      </c>
      <c r="R6680" s="5">
        <f t="shared" si="1977"/>
        <v>-9.6822040169307014E-3</v>
      </c>
      <c r="S6680" s="4">
        <f t="shared" si="1978"/>
        <v>0.47530820599678358</v>
      </c>
      <c r="T6680" s="6">
        <f t="shared" si="1979"/>
        <v>-0.62185481147907662</v>
      </c>
      <c r="U6680" s="6">
        <f t="shared" si="1980"/>
        <v>0.26650918715232391</v>
      </c>
      <c r="V6680" s="4">
        <f t="shared" si="1981"/>
        <v>14.29031779598307</v>
      </c>
      <c r="W6680" s="4">
        <f t="shared" si="1982"/>
        <v>3198.5877391106687</v>
      </c>
      <c r="X6680" s="4">
        <f t="shared" si="1983"/>
        <v>6950975760.7832193</v>
      </c>
      <c r="Y6680" s="6">
        <f t="shared" si="1984"/>
        <v>13.378145188520923</v>
      </c>
      <c r="Z6680" s="6">
        <f t="shared" si="1985"/>
        <v>5704.5500616496975</v>
      </c>
      <c r="AA6680" s="6">
        <f t="shared" si="1986"/>
        <v>12396780216.423363</v>
      </c>
      <c r="AB6680" s="26">
        <v>-13.586906357416865</v>
      </c>
      <c r="AC6680" s="4">
        <f t="shared" si="1987"/>
        <v>14032.865175799061</v>
      </c>
      <c r="AD6680" s="4">
        <f t="shared" si="1988"/>
        <v>4636256326528.9111</v>
      </c>
      <c r="AE6680" s="4">
        <f t="shared" si="1989"/>
        <v>2133437.5419744947</v>
      </c>
      <c r="AF6680" s="27">
        <v>-10.156431443339946</v>
      </c>
      <c r="AG6680" s="6">
        <f t="shared" si="1990"/>
        <v>163.32480276518174</v>
      </c>
      <c r="AH6680" s="6">
        <f t="shared" si="1991"/>
        <v>3355538512.2169614</v>
      </c>
      <c r="AI6680" s="6">
        <f t="shared" si="1992"/>
        <v>24830.514751594728</v>
      </c>
      <c r="AK6680" s="1">
        <f t="shared" si="1993"/>
        <v>3.0267664657586421E-8</v>
      </c>
      <c r="AL6680" s="1">
        <f t="shared" si="1994"/>
        <v>6.5775842506322707E-2</v>
      </c>
    </row>
    <row r="6681" spans="4:38" x14ac:dyDescent="0.25">
      <c r="D6681" s="1">
        <v>1994</v>
      </c>
      <c r="E6681" s="1" t="s">
        <v>8</v>
      </c>
      <c r="F6681" s="2" t="s">
        <v>375</v>
      </c>
      <c r="G6681">
        <v>4</v>
      </c>
      <c r="H6681">
        <v>2294385</v>
      </c>
      <c r="I6681" s="1">
        <v>14669.21</v>
      </c>
      <c r="J6681" s="1">
        <v>674</v>
      </c>
      <c r="K6681" s="1">
        <v>49197.08</v>
      </c>
      <c r="L6681" s="1">
        <v>46153.85</v>
      </c>
      <c r="M6681" s="3">
        <v>6</v>
      </c>
      <c r="N6681">
        <v>13.7</v>
      </c>
      <c r="O6681">
        <v>13</v>
      </c>
      <c r="P6681"/>
      <c r="Q6681" s="1">
        <f t="shared" si="1976"/>
        <v>10</v>
      </c>
      <c r="R6681" s="5">
        <f t="shared" si="1977"/>
        <v>-1.0034623541417704E-2</v>
      </c>
      <c r="S6681" s="4">
        <f t="shared" si="1978"/>
        <v>0.49367417713701006</v>
      </c>
      <c r="T6681" s="6">
        <f t="shared" si="1979"/>
        <v>-0.62649835266100806</v>
      </c>
      <c r="U6681" s="6">
        <f t="shared" si="1980"/>
        <v>0.28915310993963267</v>
      </c>
      <c r="V6681" s="4">
        <f t="shared" si="1981"/>
        <v>13.689965376458582</v>
      </c>
      <c r="W6681" s="4">
        <f t="shared" si="1982"/>
        <v>2971.4355498745954</v>
      </c>
      <c r="X6681" s="4">
        <f t="shared" si="1983"/>
        <v>6817617154.0990238</v>
      </c>
      <c r="Y6681" s="6">
        <f t="shared" si="1984"/>
        <v>12.373501647338992</v>
      </c>
      <c r="Z6681" s="6">
        <f t="shared" si="1985"/>
        <v>5073.1634887352693</v>
      </c>
      <c r="AA6681" s="6">
        <f t="shared" si="1986"/>
        <v>11639790211.101871</v>
      </c>
      <c r="AB6681" s="26">
        <v>-13.586906357416865</v>
      </c>
      <c r="AC6681" s="4">
        <f t="shared" si="1987"/>
        <v>13540.025992342597</v>
      </c>
      <c r="AD6681" s="4">
        <f t="shared" si="1988"/>
        <v>4557141551438.8525</v>
      </c>
      <c r="AE6681" s="4">
        <f t="shared" si="1989"/>
        <v>1986214.8468713195</v>
      </c>
      <c r="AF6681" s="27">
        <v>-10.156431443339946</v>
      </c>
      <c r="AG6681" s="6">
        <f t="shared" si="1990"/>
        <v>162.11425617004761</v>
      </c>
      <c r="AH6681" s="6">
        <f t="shared" si="1991"/>
        <v>3418331380.6753464</v>
      </c>
      <c r="AI6681" s="6">
        <f t="shared" si="1992"/>
        <v>23780.88067752224</v>
      </c>
      <c r="AK6681" s="1">
        <f t="shared" si="1993"/>
        <v>2.9711664295500163E-8</v>
      </c>
      <c r="AL6681" s="1">
        <f t="shared" si="1994"/>
        <v>6.8169996884631143E-2</v>
      </c>
    </row>
    <row r="6682" spans="4:38" x14ac:dyDescent="0.25">
      <c r="D6682" s="1">
        <v>1995</v>
      </c>
      <c r="E6682" s="1" t="s">
        <v>8</v>
      </c>
      <c r="F6682" s="2" t="s">
        <v>375</v>
      </c>
      <c r="G6682">
        <v>4</v>
      </c>
      <c r="H6682">
        <v>2415090</v>
      </c>
      <c r="I6682" s="1">
        <v>15413.41</v>
      </c>
      <c r="J6682" s="1">
        <v>648</v>
      </c>
      <c r="K6682" s="1">
        <v>49090.91</v>
      </c>
      <c r="L6682" s="1">
        <v>41666.67</v>
      </c>
      <c r="M6682" s="3">
        <v>6</v>
      </c>
      <c r="N6682">
        <v>13.2</v>
      </c>
      <c r="O6682">
        <v>12</v>
      </c>
      <c r="P6682"/>
      <c r="Q6682" s="1">
        <f t="shared" si="1976"/>
        <v>10</v>
      </c>
      <c r="R6682" s="5">
        <f t="shared" si="1977"/>
        <v>-9.5501255075937114E-3</v>
      </c>
      <c r="S6682" s="4">
        <f t="shared" si="1978"/>
        <v>0.46882435178198723</v>
      </c>
      <c r="T6682" s="6">
        <f t="shared" si="1979"/>
        <v>-0.62008456061422867</v>
      </c>
      <c r="U6682" s="6">
        <f t="shared" si="1980"/>
        <v>0.25836858759208065</v>
      </c>
      <c r="V6682" s="4">
        <f t="shared" si="1981"/>
        <v>13.190449874492405</v>
      </c>
      <c r="W6682" s="4">
        <f t="shared" si="1982"/>
        <v>3287.6726521167457</v>
      </c>
      <c r="X6682" s="4">
        <f t="shared" si="1983"/>
        <v>7940025345.400631</v>
      </c>
      <c r="Y6682" s="6">
        <f t="shared" si="1984"/>
        <v>11.379915439385771</v>
      </c>
      <c r="Z6682" s="6">
        <f t="shared" si="1985"/>
        <v>5965.6671670687429</v>
      </c>
      <c r="AA6682" s="6">
        <f t="shared" si="1986"/>
        <v>14407623118.51605</v>
      </c>
      <c r="AB6682" s="26">
        <v>-13.586906357416865</v>
      </c>
      <c r="AC6682" s="4">
        <f t="shared" si="1987"/>
        <v>14226.940103157112</v>
      </c>
      <c r="AD6682" s="4">
        <f t="shared" si="1988"/>
        <v>5295946066752.75</v>
      </c>
      <c r="AE6682" s="4">
        <f t="shared" si="1989"/>
        <v>2192856.6085540284</v>
      </c>
      <c r="AF6682" s="27">
        <v>-10.156431443339946</v>
      </c>
      <c r="AG6682" s="6">
        <f t="shared" si="1990"/>
        <v>163.79107122550238</v>
      </c>
      <c r="AH6682" s="6">
        <f t="shared" si="1991"/>
        <v>3780708484.367908</v>
      </c>
      <c r="AI6682" s="6">
        <f t="shared" si="1992"/>
        <v>25245.789351378706</v>
      </c>
      <c r="AK6682" s="1">
        <f t="shared" si="1993"/>
        <v>2.6863831171680476E-8</v>
      </c>
      <c r="AL6682" s="1">
        <f t="shared" si="1994"/>
        <v>6.4878570024413815E-2</v>
      </c>
    </row>
    <row r="6683" spans="4:38" x14ac:dyDescent="0.25">
      <c r="D6683" s="1">
        <v>1996</v>
      </c>
      <c r="E6683" s="1" t="s">
        <v>8</v>
      </c>
      <c r="F6683" s="2" t="s">
        <v>375</v>
      </c>
      <c r="G6683">
        <v>4</v>
      </c>
      <c r="H6683">
        <v>2539126</v>
      </c>
      <c r="I6683" s="1">
        <v>15756.54</v>
      </c>
      <c r="J6683" s="1">
        <v>626</v>
      </c>
      <c r="K6683" s="1">
        <v>49291.34</v>
      </c>
      <c r="L6683" s="1">
        <v>45454.55</v>
      </c>
      <c r="M6683" s="3">
        <v>5</v>
      </c>
      <c r="N6683">
        <v>12.7</v>
      </c>
      <c r="O6683">
        <v>11</v>
      </c>
      <c r="P6683"/>
      <c r="Q6683" s="1">
        <f t="shared" si="1976"/>
        <v>10</v>
      </c>
      <c r="R6683" s="5">
        <f t="shared" si="1977"/>
        <v>-9.3421525284104242E-3</v>
      </c>
      <c r="S6683" s="4">
        <f t="shared" si="1978"/>
        <v>0.46048721660973785</v>
      </c>
      <c r="T6683" s="6">
        <f t="shared" si="1979"/>
        <v>-0.61726258188927341</v>
      </c>
      <c r="U6683" s="6">
        <f t="shared" si="1980"/>
        <v>0.28057392891615074</v>
      </c>
      <c r="V6683" s="4">
        <f t="shared" si="1981"/>
        <v>12.69065784747159</v>
      </c>
      <c r="W6683" s="4">
        <f t="shared" si="1982"/>
        <v>3421.7106211992077</v>
      </c>
      <c r="X6683" s="4">
        <f t="shared" si="1983"/>
        <v>8688154402.7630596</v>
      </c>
      <c r="Y6683" s="6">
        <f t="shared" si="1984"/>
        <v>10.382737418110727</v>
      </c>
      <c r="Z6683" s="6">
        <f t="shared" si="1985"/>
        <v>5615.8246993464709</v>
      </c>
      <c r="AA6683" s="6">
        <f t="shared" si="1986"/>
        <v>14259286505.552807</v>
      </c>
      <c r="AB6683" s="26">
        <v>-13.586906357416865</v>
      </c>
      <c r="AC6683" s="4">
        <f t="shared" si="1987"/>
        <v>14543.657166908501</v>
      </c>
      <c r="AD6683" s="4">
        <f t="shared" si="1988"/>
        <v>5818603145338.7471</v>
      </c>
      <c r="AE6683" s="4">
        <f t="shared" si="1989"/>
        <v>2291577.1589668049</v>
      </c>
      <c r="AF6683" s="27">
        <v>-10.156431443339946</v>
      </c>
      <c r="AG6683" s="6">
        <f t="shared" si="1990"/>
        <v>164.53988531515813</v>
      </c>
      <c r="AH6683" s="6">
        <f t="shared" si="1991"/>
        <v>4063368880.565896</v>
      </c>
      <c r="AI6683" s="6">
        <f t="shared" si="1992"/>
        <v>25925.792845637017</v>
      </c>
      <c r="AK6683" s="1">
        <f t="shared" si="1993"/>
        <v>2.4995100720280861E-8</v>
      </c>
      <c r="AL6683" s="1">
        <f t="shared" si="1994"/>
        <v>6.3465710111483872E-2</v>
      </c>
    </row>
    <row r="6684" spans="4:38" x14ac:dyDescent="0.25">
      <c r="D6684" s="1">
        <v>1997</v>
      </c>
      <c r="E6684" s="1" t="s">
        <v>8</v>
      </c>
      <c r="F6684" s="2" t="s">
        <v>375</v>
      </c>
      <c r="G6684">
        <v>4</v>
      </c>
      <c r="H6684">
        <v>2671362</v>
      </c>
      <c r="I6684" s="1">
        <v>16345.91</v>
      </c>
      <c r="J6684" s="1">
        <v>609</v>
      </c>
      <c r="K6684" s="1">
        <v>49512.2</v>
      </c>
      <c r="L6684" s="1">
        <v>50000</v>
      </c>
      <c r="M6684" s="3">
        <v>5</v>
      </c>
      <c r="N6684">
        <v>12.3</v>
      </c>
      <c r="O6684">
        <v>10</v>
      </c>
      <c r="P6684"/>
      <c r="Q6684" s="1">
        <f t="shared" si="1976"/>
        <v>10</v>
      </c>
      <c r="R6684" s="5">
        <f t="shared" si="1977"/>
        <v>-9.0053108086365335E-3</v>
      </c>
      <c r="S6684" s="4">
        <f t="shared" si="1978"/>
        <v>0.44587274981937375</v>
      </c>
      <c r="T6684" s="6">
        <f t="shared" si="1979"/>
        <v>-0.61259860310573888</v>
      </c>
      <c r="U6684" s="6">
        <f t="shared" si="1980"/>
        <v>0.30629930155286944</v>
      </c>
      <c r="V6684" s="4">
        <f t="shared" si="1981"/>
        <v>12.290994689191365</v>
      </c>
      <c r="W6684" s="4">
        <f t="shared" si="1982"/>
        <v>3666.0482181568277</v>
      </c>
      <c r="X6684" s="4">
        <f t="shared" si="1983"/>
        <v>9793341900.1518593</v>
      </c>
      <c r="Y6684" s="6">
        <f t="shared" si="1984"/>
        <v>9.387401396894262</v>
      </c>
      <c r="Z6684" s="6">
        <f t="shared" si="1985"/>
        <v>5336.580892326514</v>
      </c>
      <c r="AA6684" s="6">
        <f t="shared" si="1986"/>
        <v>14255939405.687141</v>
      </c>
      <c r="AB6684" s="26">
        <v>-13.586906357416865</v>
      </c>
      <c r="AC6684" s="4">
        <f t="shared" si="1987"/>
        <v>15087.659544617112</v>
      </c>
      <c r="AD6684" s="4">
        <f t="shared" si="1988"/>
        <v>6588153703390.4932</v>
      </c>
      <c r="AE6684" s="4">
        <f t="shared" si="1989"/>
        <v>2466215.2502695229</v>
      </c>
      <c r="AF6684" s="27">
        <v>-10.156431443339946</v>
      </c>
      <c r="AG6684" s="6">
        <f t="shared" si="1990"/>
        <v>165.79259880530407</v>
      </c>
      <c r="AH6684" s="6">
        <f t="shared" si="1991"/>
        <v>4434891391.1266136</v>
      </c>
      <c r="AI6684" s="6">
        <f t="shared" si="1992"/>
        <v>27100.308987376076</v>
      </c>
      <c r="AK6684" s="1">
        <f t="shared" si="1993"/>
        <v>2.2901195424224054E-8</v>
      </c>
      <c r="AL6684" s="1">
        <f t="shared" si="1994"/>
        <v>6.1177383210846016E-2</v>
      </c>
    </row>
    <row r="6685" spans="4:38" x14ac:dyDescent="0.25">
      <c r="D6685" s="1">
        <v>1998</v>
      </c>
      <c r="E6685" s="1" t="s">
        <v>8</v>
      </c>
      <c r="F6685" s="2" t="s">
        <v>375</v>
      </c>
      <c r="G6685">
        <v>4</v>
      </c>
      <c r="H6685">
        <v>2813214</v>
      </c>
      <c r="I6685" s="1">
        <v>14078.26</v>
      </c>
      <c r="J6685" s="1">
        <v>595</v>
      </c>
      <c r="K6685" s="1">
        <v>50000</v>
      </c>
      <c r="L6685" s="1">
        <v>44444.44</v>
      </c>
      <c r="M6685" s="3">
        <v>5</v>
      </c>
      <c r="N6685">
        <v>11.9</v>
      </c>
      <c r="O6685">
        <v>9</v>
      </c>
      <c r="P6685"/>
      <c r="Q6685" s="1">
        <f t="shared" si="1976"/>
        <v>10</v>
      </c>
      <c r="R6685" s="5">
        <f t="shared" si="1977"/>
        <v>-1.0455837582201208E-2</v>
      </c>
      <c r="S6685" s="4">
        <f t="shared" si="1978"/>
        <v>0.52279187911006042</v>
      </c>
      <c r="T6685" s="6">
        <f t="shared" si="1979"/>
        <v>-0.63190358079698106</v>
      </c>
      <c r="U6685" s="6">
        <f t="shared" si="1980"/>
        <v>0.28084600782516578</v>
      </c>
      <c r="V6685" s="4">
        <f t="shared" si="1981"/>
        <v>11.889544162417799</v>
      </c>
      <c r="W6685" s="4">
        <f t="shared" si="1982"/>
        <v>2692.8995193967394</v>
      </c>
      <c r="X6685" s="4">
        <f t="shared" si="1983"/>
        <v>7575702628.5601788</v>
      </c>
      <c r="Y6685" s="6">
        <f t="shared" si="1984"/>
        <v>8.3680964192030185</v>
      </c>
      <c r="Z6685" s="6">
        <f t="shared" si="1985"/>
        <v>5012.8040305860777</v>
      </c>
      <c r="AA6685" s="6">
        <f t="shared" si="1986"/>
        <v>14102090478.101183</v>
      </c>
      <c r="AB6685" s="26">
        <v>-13.586906357416865</v>
      </c>
      <c r="AC6685" s="4">
        <f t="shared" si="1987"/>
        <v>12994.565237457035</v>
      </c>
      <c r="AD6685" s="4">
        <f t="shared" si="1988"/>
        <v>5146518110294.1973</v>
      </c>
      <c r="AE6685" s="4">
        <f t="shared" si="1989"/>
        <v>1829408.6799988186</v>
      </c>
      <c r="AF6685" s="27">
        <v>-10.156431443339946</v>
      </c>
      <c r="AG6685" s="6">
        <f t="shared" si="1990"/>
        <v>160.72755008810464</v>
      </c>
      <c r="AH6685" s="6">
        <f t="shared" si="1991"/>
        <v>4022470733.2601347</v>
      </c>
      <c r="AI6685" s="6">
        <f t="shared" si="1992"/>
        <v>22627.642393033602</v>
      </c>
      <c r="AK6685" s="1">
        <f t="shared" si="1993"/>
        <v>2.5249236394340036E-8</v>
      </c>
      <c r="AL6685" s="1">
        <f t="shared" si="1994"/>
        <v>7.1031505313866913E-2</v>
      </c>
    </row>
    <row r="6686" spans="4:38" x14ac:dyDescent="0.25">
      <c r="D6686" s="1">
        <v>1999</v>
      </c>
      <c r="E6686" s="1" t="s">
        <v>8</v>
      </c>
      <c r="F6686" s="2" t="s">
        <v>375</v>
      </c>
      <c r="G6686">
        <v>4</v>
      </c>
      <c r="H6686">
        <v>2966034</v>
      </c>
      <c r="I6686" s="1">
        <v>12721.51</v>
      </c>
      <c r="J6686" s="1">
        <v>587</v>
      </c>
      <c r="K6686" s="1">
        <v>50603.45</v>
      </c>
      <c r="L6686" s="1">
        <v>44444.44</v>
      </c>
      <c r="M6686" s="3">
        <v>4</v>
      </c>
      <c r="N6686">
        <v>11.6</v>
      </c>
      <c r="O6686">
        <v>9</v>
      </c>
      <c r="P6686"/>
      <c r="Q6686" s="1">
        <f t="shared" si="1976"/>
        <v>10</v>
      </c>
      <c r="R6686" s="5">
        <f t="shared" si="1977"/>
        <v>-1.1570953448136266E-2</v>
      </c>
      <c r="S6686" s="4">
        <f t="shared" si="1978"/>
        <v>0.58553016426509108</v>
      </c>
      <c r="T6686" s="6">
        <f t="shared" si="1979"/>
        <v>-0.64552721824029247</v>
      </c>
      <c r="U6686" s="6">
        <f t="shared" si="1980"/>
        <v>0.28690095719447584</v>
      </c>
      <c r="V6686" s="4">
        <f t="shared" si="1981"/>
        <v>11.588429046551864</v>
      </c>
      <c r="W6686" s="4">
        <f t="shared" si="1982"/>
        <v>2172.6481019072667</v>
      </c>
      <c r="X6686" s="4">
        <f t="shared" si="1983"/>
        <v>6444148140.2924175</v>
      </c>
      <c r="Y6686" s="6">
        <f t="shared" si="1984"/>
        <v>8.3544727817597071</v>
      </c>
      <c r="Z6686" s="6">
        <f t="shared" si="1985"/>
        <v>4434.112079792304</v>
      </c>
      <c r="AA6686" s="6">
        <f t="shared" si="1986"/>
        <v>13151727188.474688</v>
      </c>
      <c r="AB6686" s="26">
        <v>-13.586906357416865</v>
      </c>
      <c r="AC6686" s="4">
        <f t="shared" si="1987"/>
        <v>11742.253063515096</v>
      </c>
      <c r="AD6686" s="4">
        <f t="shared" si="1988"/>
        <v>4430637557503.8467</v>
      </c>
      <c r="AE6686" s="4">
        <f t="shared" si="1989"/>
        <v>1493791.8977003791</v>
      </c>
      <c r="AF6686" s="27">
        <v>-10.156431443339946</v>
      </c>
      <c r="AG6686" s="6">
        <f t="shared" si="1990"/>
        <v>157.33544855051011</v>
      </c>
      <c r="AH6686" s="6">
        <f t="shared" si="1991"/>
        <v>3832268505.8538651</v>
      </c>
      <c r="AI6686" s="6">
        <f t="shared" si="1992"/>
        <v>20015.444820897999</v>
      </c>
      <c r="AK6686" s="1">
        <f t="shared" si="1993"/>
        <v>2.6502400413295148E-8</v>
      </c>
      <c r="AL6686" s="1">
        <f t="shared" si="1994"/>
        <v>7.8607020707447475E-2</v>
      </c>
    </row>
    <row r="6687" spans="4:38" x14ac:dyDescent="0.25">
      <c r="D6687" s="1">
        <v>2000</v>
      </c>
      <c r="E6687" s="1" t="s">
        <v>8</v>
      </c>
      <c r="F6687" s="2" t="s">
        <v>375</v>
      </c>
      <c r="G6687">
        <v>4</v>
      </c>
      <c r="H6687">
        <v>3134062</v>
      </c>
      <c r="I6687" s="1">
        <v>14668.03</v>
      </c>
      <c r="J6687" s="1">
        <v>585</v>
      </c>
      <c r="K6687" s="1">
        <v>52232.14</v>
      </c>
      <c r="L6687" s="1">
        <v>50000</v>
      </c>
      <c r="M6687" s="3">
        <v>4</v>
      </c>
      <c r="N6687">
        <v>11.2</v>
      </c>
      <c r="O6687">
        <v>8</v>
      </c>
      <c r="P6687"/>
      <c r="Q6687" s="1">
        <f t="shared" si="1976"/>
        <v>10</v>
      </c>
      <c r="R6687" s="5">
        <f t="shared" si="1977"/>
        <v>-1.0035430797455417E-2</v>
      </c>
      <c r="S6687" s="4">
        <f t="shared" si="1978"/>
        <v>0.52417202637300297</v>
      </c>
      <c r="T6687" s="6">
        <f t="shared" si="1979"/>
        <v>-0.62650885946882995</v>
      </c>
      <c r="U6687" s="6">
        <f t="shared" si="1980"/>
        <v>0.31325442973441497</v>
      </c>
      <c r="V6687" s="4">
        <f t="shared" si="1981"/>
        <v>11.189964569202544</v>
      </c>
      <c r="W6687" s="4">
        <f t="shared" si="1982"/>
        <v>2798.3236918412299</v>
      </c>
      <c r="X6687" s="4">
        <f t="shared" si="1983"/>
        <v>8770119946.2993088</v>
      </c>
      <c r="Y6687" s="6">
        <f t="shared" si="1984"/>
        <v>7.3734911405311703</v>
      </c>
      <c r="Z6687" s="6">
        <f t="shared" si="1985"/>
        <v>4682.4653086106164</v>
      </c>
      <c r="AA6687" s="6">
        <f t="shared" si="1986"/>
        <v>14675136590.034805</v>
      </c>
      <c r="AB6687" s="26">
        <v>-13.586906357416865</v>
      </c>
      <c r="AC6687" s="4">
        <f t="shared" si="1987"/>
        <v>13538.936824577535</v>
      </c>
      <c r="AD6687" s="4">
        <f t="shared" si="1988"/>
        <v>6223919043064.5293</v>
      </c>
      <c r="AE6687" s="4">
        <f t="shared" si="1989"/>
        <v>1985895.3151100802</v>
      </c>
      <c r="AF6687" s="27">
        <v>-10.156431443339946</v>
      </c>
      <c r="AG6687" s="6">
        <f t="shared" si="1990"/>
        <v>162.11153744818273</v>
      </c>
      <c r="AH6687" s="6">
        <f t="shared" si="1991"/>
        <v>4668963884.5962572</v>
      </c>
      <c r="AI6687" s="6">
        <f t="shared" si="1992"/>
        <v>23778.56894636068</v>
      </c>
      <c r="AK6687" s="1">
        <f t="shared" si="1993"/>
        <v>2.1753073474926248E-8</v>
      </c>
      <c r="AL6687" s="1">
        <f t="shared" si="1994"/>
        <v>6.8175480960974311E-2</v>
      </c>
    </row>
    <row r="6688" spans="4:38" x14ac:dyDescent="0.25">
      <c r="D6688" s="1">
        <v>2001</v>
      </c>
      <c r="E6688" s="1" t="s">
        <v>8</v>
      </c>
      <c r="F6688" s="2" t="s">
        <v>375</v>
      </c>
      <c r="G6688">
        <v>4</v>
      </c>
      <c r="H6688">
        <v>3302719</v>
      </c>
      <c r="I6688" s="1">
        <v>12427.87</v>
      </c>
      <c r="J6688" s="1">
        <v>588</v>
      </c>
      <c r="K6688" s="1">
        <v>53944.95</v>
      </c>
      <c r="L6688" s="1">
        <v>50000</v>
      </c>
      <c r="M6688" s="3">
        <v>4</v>
      </c>
      <c r="N6688">
        <v>10.9</v>
      </c>
      <c r="O6688">
        <v>8</v>
      </c>
      <c r="P6688"/>
      <c r="Q6688" s="1">
        <f t="shared" si="1976"/>
        <v>10</v>
      </c>
      <c r="R6688" s="5">
        <f t="shared" si="1977"/>
        <v>-1.1844346617722908E-2</v>
      </c>
      <c r="S6688" s="4">
        <f t="shared" si="1978"/>
        <v>0.63894268607573135</v>
      </c>
      <c r="T6688" s="6">
        <f t="shared" si="1979"/>
        <v>-0.64872916539294467</v>
      </c>
      <c r="U6688" s="6">
        <f t="shared" si="1980"/>
        <v>0.32436458269647234</v>
      </c>
      <c r="V6688" s="4">
        <f t="shared" si="1981"/>
        <v>10.888155653382277</v>
      </c>
      <c r="W6688" s="4">
        <f t="shared" si="1982"/>
        <v>1945.0680430086297</v>
      </c>
      <c r="X6688" s="4">
        <f t="shared" si="1983"/>
        <v>6424013181.9374189</v>
      </c>
      <c r="Y6688" s="6">
        <f t="shared" si="1984"/>
        <v>7.351270834607055</v>
      </c>
      <c r="Z6688" s="6">
        <f t="shared" si="1985"/>
        <v>3831.4509853961194</v>
      </c>
      <c r="AA6688" s="6">
        <f t="shared" si="1986"/>
        <v>12654205967.036486</v>
      </c>
      <c r="AB6688" s="26">
        <v>-13.586906357416865</v>
      </c>
      <c r="AC6688" s="4">
        <f t="shared" si="1987"/>
        <v>11471.216434249343</v>
      </c>
      <c r="AD6688" s="4">
        <f t="shared" si="1988"/>
        <v>4708448239528.8682</v>
      </c>
      <c r="AE6688" s="4">
        <f t="shared" si="1989"/>
        <v>1425627.865867144</v>
      </c>
      <c r="AF6688" s="27">
        <v>-10.156431443339946</v>
      </c>
      <c r="AG6688" s="6">
        <f t="shared" si="1990"/>
        <v>156.55888443350699</v>
      </c>
      <c r="AH6688" s="6">
        <f t="shared" si="1991"/>
        <v>4168784716.3716192</v>
      </c>
      <c r="AI6688" s="6">
        <f t="shared" si="1992"/>
        <v>19456.934630846485</v>
      </c>
      <c r="AK6688" s="1">
        <f t="shared" si="1993"/>
        <v>2.4363050947326893E-8</v>
      </c>
      <c r="AL6688" s="1">
        <f t="shared" si="1994"/>
        <v>8.046431126170453E-2</v>
      </c>
    </row>
    <row r="6689" spans="4:38" x14ac:dyDescent="0.25">
      <c r="D6689" s="1">
        <v>2002</v>
      </c>
      <c r="E6689" s="1" t="s">
        <v>8</v>
      </c>
      <c r="F6689" s="2" t="s">
        <v>375</v>
      </c>
      <c r="G6689">
        <v>4</v>
      </c>
      <c r="H6689">
        <v>3478777</v>
      </c>
      <c r="I6689" s="1">
        <v>9558.7340000000004</v>
      </c>
      <c r="J6689" s="1">
        <v>598</v>
      </c>
      <c r="K6689" s="1">
        <v>56415.09</v>
      </c>
      <c r="L6689" s="1">
        <v>57142.86</v>
      </c>
      <c r="M6689" s="3">
        <v>4</v>
      </c>
      <c r="N6689">
        <v>10.6</v>
      </c>
      <c r="O6689">
        <v>7</v>
      </c>
      <c r="P6689"/>
      <c r="Q6689" s="1">
        <f t="shared" si="1976"/>
        <v>10</v>
      </c>
      <c r="R6689" s="5">
        <f t="shared" si="1977"/>
        <v>-1.539952884974098E-2</v>
      </c>
      <c r="S6689" s="4">
        <f t="shared" si="1978"/>
        <v>0.86876580601573383</v>
      </c>
      <c r="T6689" s="6">
        <f t="shared" si="1979"/>
        <v>-0.68641970679554187</v>
      </c>
      <c r="U6689" s="6">
        <f t="shared" si="1980"/>
        <v>0.39223985206658696</v>
      </c>
      <c r="V6689" s="4">
        <f t="shared" si="1981"/>
        <v>10.584600471150258</v>
      </c>
      <c r="W6689" s="4">
        <f t="shared" si="1982"/>
        <v>1100.2659098471568</v>
      </c>
      <c r="X6689" s="4">
        <f t="shared" si="1983"/>
        <v>3827579741.0603623</v>
      </c>
      <c r="Y6689" s="6">
        <f t="shared" si="1984"/>
        <v>6.313580293204458</v>
      </c>
      <c r="Z6689" s="6">
        <f t="shared" si="1985"/>
        <v>2436.9614534673292</v>
      </c>
      <c r="AA6689" s="6">
        <f t="shared" si="1986"/>
        <v>8477645454.2087154</v>
      </c>
      <c r="AB6689" s="26">
        <v>-13.586906357416865</v>
      </c>
      <c r="AC6689" s="4">
        <f t="shared" si="1987"/>
        <v>8822.9363962946172</v>
      </c>
      <c r="AD6689" s="4">
        <f t="shared" si="1988"/>
        <v>2933864922937.4209</v>
      </c>
      <c r="AE6689" s="4">
        <f t="shared" si="1989"/>
        <v>843361.02111098845</v>
      </c>
      <c r="AF6689" s="27">
        <v>-10.156431443339946</v>
      </c>
      <c r="AG6689" s="6">
        <f t="shared" si="1990"/>
        <v>147.96241050178878</v>
      </c>
      <c r="AH6689" s="6">
        <f t="shared" si="1991"/>
        <v>3377288083.6302857</v>
      </c>
      <c r="AI6689" s="6">
        <f t="shared" si="1992"/>
        <v>14143.333239854055</v>
      </c>
      <c r="AK6689" s="1">
        <f t="shared" si="1993"/>
        <v>3.0072742365592573E-8</v>
      </c>
      <c r="AL6689" s="1">
        <f t="shared" si="1994"/>
        <v>0.10461636446834906</v>
      </c>
    </row>
    <row r="6690" spans="4:38" x14ac:dyDescent="0.25">
      <c r="D6690" s="1">
        <v>2003</v>
      </c>
      <c r="E6690" s="1" t="s">
        <v>8</v>
      </c>
      <c r="F6690" s="2" t="s">
        <v>375</v>
      </c>
      <c r="G6690">
        <v>4</v>
      </c>
      <c r="H6690">
        <v>3711932</v>
      </c>
      <c r="I6690" s="1">
        <v>13216.9</v>
      </c>
      <c r="J6690" s="1">
        <v>613</v>
      </c>
      <c r="K6690" s="1">
        <v>59514.559999999998</v>
      </c>
      <c r="L6690" s="1">
        <v>57142.86</v>
      </c>
      <c r="M6690" s="3">
        <v>4</v>
      </c>
      <c r="N6690">
        <v>10.3</v>
      </c>
      <c r="O6690">
        <v>7</v>
      </c>
      <c r="P6690"/>
      <c r="Q6690" s="1">
        <f t="shared" si="1976"/>
        <v>10</v>
      </c>
      <c r="R6690" s="5">
        <f t="shared" si="1977"/>
        <v>-1.1137256088795407E-2</v>
      </c>
      <c r="S6690" s="4">
        <f t="shared" si="1978"/>
        <v>0.66282889573197956</v>
      </c>
      <c r="T6690" s="6">
        <f t="shared" si="1979"/>
        <v>-0.64034012315855593</v>
      </c>
      <c r="U6690" s="6">
        <f t="shared" si="1980"/>
        <v>0.36590866010032119</v>
      </c>
      <c r="V6690" s="4">
        <f t="shared" si="1981"/>
        <v>10.288862743911205</v>
      </c>
      <c r="W6690" s="4">
        <f t="shared" si="1982"/>
        <v>1994.0138526103674</v>
      </c>
      <c r="X6690" s="4">
        <f t="shared" si="1983"/>
        <v>7401643827.9477062</v>
      </c>
      <c r="Y6690" s="6">
        <f t="shared" si="1984"/>
        <v>6.3596598768414445</v>
      </c>
      <c r="Z6690" s="6">
        <f t="shared" si="1985"/>
        <v>3612.0763024237585</v>
      </c>
      <c r="AA6690" s="6">
        <f t="shared" si="1986"/>
        <v>13407781613.408426</v>
      </c>
      <c r="AB6690" s="26">
        <v>-13.586906357416865</v>
      </c>
      <c r="AC6690" s="4">
        <f t="shared" si="1987"/>
        <v>12199.509689901017</v>
      </c>
      <c r="AD6690" s="4">
        <f t="shared" si="1988"/>
        <v>5985108006915.4639</v>
      </c>
      <c r="AE6690" s="4">
        <f t="shared" si="1989"/>
        <v>1612396.9962045273</v>
      </c>
      <c r="AF6690" s="27">
        <v>-10.156431443339946</v>
      </c>
      <c r="AG6690" s="6">
        <f t="shared" si="1990"/>
        <v>158.60994924450631</v>
      </c>
      <c r="AH6690" s="6">
        <f t="shared" si="1991"/>
        <v>4982769037.3116217</v>
      </c>
      <c r="AI6690" s="6">
        <f t="shared" si="1992"/>
        <v>20963.318381697154</v>
      </c>
      <c r="AK6690" s="1">
        <f t="shared" si="1993"/>
        <v>2.0383106997910736E-8</v>
      </c>
      <c r="AL6690" s="1">
        <f t="shared" si="1994"/>
        <v>7.5660707124968793E-2</v>
      </c>
    </row>
    <row r="6691" spans="4:38" x14ac:dyDescent="0.25">
      <c r="D6691" s="1">
        <v>2004</v>
      </c>
      <c r="E6691" s="1" t="s">
        <v>8</v>
      </c>
      <c r="F6691" s="2" t="s">
        <v>375</v>
      </c>
      <c r="G6691">
        <v>4</v>
      </c>
      <c r="H6691">
        <v>4068570</v>
      </c>
      <c r="I6691" s="1">
        <v>14261.61</v>
      </c>
      <c r="J6691" s="1">
        <v>631</v>
      </c>
      <c r="K6691" s="1">
        <v>63100</v>
      </c>
      <c r="L6691" s="1">
        <v>66666.67</v>
      </c>
      <c r="M6691" s="3">
        <v>4</v>
      </c>
      <c r="N6691">
        <v>10</v>
      </c>
      <c r="O6691">
        <v>6</v>
      </c>
      <c r="P6691"/>
      <c r="Q6691" s="1">
        <f t="shared" si="1976"/>
        <v>10</v>
      </c>
      <c r="R6691" s="5">
        <f t="shared" si="1977"/>
        <v>-1.0321415324076313E-2</v>
      </c>
      <c r="S6691" s="4">
        <f t="shared" si="1978"/>
        <v>0.65128130694921538</v>
      </c>
      <c r="T6691" s="6">
        <f t="shared" si="1979"/>
        <v>-0.63019511504059567</v>
      </c>
      <c r="U6691" s="6">
        <f t="shared" si="1980"/>
        <v>0.42013009770023424</v>
      </c>
      <c r="V6691" s="4">
        <f t="shared" si="1981"/>
        <v>9.9896785846759233</v>
      </c>
      <c r="W6691" s="4">
        <f t="shared" si="1982"/>
        <v>2189.7772664173931</v>
      </c>
      <c r="X6691" s="4">
        <f t="shared" si="1983"/>
        <v>8909262092.8278122</v>
      </c>
      <c r="Y6691" s="6">
        <f t="shared" si="1984"/>
        <v>5.3698048849594047</v>
      </c>
      <c r="Z6691" s="6">
        <f t="shared" si="1985"/>
        <v>3394.5699387087852</v>
      </c>
      <c r="AA6691" s="6">
        <f t="shared" si="1986"/>
        <v>13811045415.532402</v>
      </c>
      <c r="AB6691" s="26">
        <v>-13.586906357416865</v>
      </c>
      <c r="AC6691" s="4">
        <f t="shared" si="1987"/>
        <v>13163.80160163043</v>
      </c>
      <c r="AD6691" s="4">
        <f t="shared" si="1988"/>
        <v>7638211446419.8174</v>
      </c>
      <c r="AE6691" s="4">
        <f t="shared" si="1989"/>
        <v>1877370.0455982857</v>
      </c>
      <c r="AF6691" s="27">
        <v>-10.156431443339946</v>
      </c>
      <c r="AG6691" s="6">
        <f t="shared" si="1990"/>
        <v>161.16328421056855</v>
      </c>
      <c r="AH6691" s="6">
        <f t="shared" si="1991"/>
        <v>5893204201.4131279</v>
      </c>
      <c r="AI6691" s="6">
        <f t="shared" si="1992"/>
        <v>22984.479057302866</v>
      </c>
      <c r="AK6691" s="1">
        <f t="shared" si="1993"/>
        <v>1.7234141387641954E-8</v>
      </c>
      <c r="AL6691" s="1">
        <f t="shared" si="1994"/>
        <v>7.0118310625518432E-2</v>
      </c>
    </row>
    <row r="6692" spans="4:38" x14ac:dyDescent="0.25">
      <c r="D6692" s="1">
        <v>2005</v>
      </c>
      <c r="E6692" s="1" t="s">
        <v>8</v>
      </c>
      <c r="F6692" s="2" t="s">
        <v>375</v>
      </c>
      <c r="G6692">
        <v>4</v>
      </c>
      <c r="H6692">
        <v>4588225</v>
      </c>
      <c r="I6692" s="1">
        <v>17271.009999999998</v>
      </c>
      <c r="J6692" s="1">
        <v>650</v>
      </c>
      <c r="K6692" s="1">
        <v>67010.31</v>
      </c>
      <c r="L6692" s="1">
        <v>66666.67</v>
      </c>
      <c r="M6692" s="3">
        <v>4</v>
      </c>
      <c r="N6692">
        <v>9.6999999999999993</v>
      </c>
      <c r="O6692">
        <v>6</v>
      </c>
      <c r="P6692"/>
      <c r="Q6692" s="1">
        <f t="shared" si="1976"/>
        <v>10</v>
      </c>
      <c r="R6692" s="5">
        <f t="shared" si="1977"/>
        <v>-8.5229526240793111E-3</v>
      </c>
      <c r="S6692" s="4">
        <f t="shared" si="1978"/>
        <v>0.57112569745486808</v>
      </c>
      <c r="T6692" s="6">
        <f t="shared" si="1979"/>
        <v>-0.60570505617835624</v>
      </c>
      <c r="U6692" s="6">
        <f t="shared" si="1980"/>
        <v>0.40380339097573936</v>
      </c>
      <c r="V6692" s="4">
        <f t="shared" si="1981"/>
        <v>9.6914770473759209</v>
      </c>
      <c r="W6692" s="4">
        <f t="shared" si="1982"/>
        <v>3024.0295747443233</v>
      </c>
      <c r="X6692" s="4">
        <f t="shared" si="1983"/>
        <v>13874928095.581272</v>
      </c>
      <c r="Y6692" s="6">
        <f t="shared" si="1984"/>
        <v>5.3942949438216434</v>
      </c>
      <c r="Z6692" s="6">
        <f t="shared" si="1985"/>
        <v>4277.0839438140438</v>
      </c>
      <c r="AA6692" s="6">
        <f t="shared" si="1986"/>
        <v>19624223478.10619</v>
      </c>
      <c r="AB6692" s="26">
        <v>-13.586906357416865</v>
      </c>
      <c r="AC6692" s="4">
        <f t="shared" si="1987"/>
        <v>15941.548611957216</v>
      </c>
      <c r="AD6692" s="4">
        <f t="shared" si="1988"/>
        <v>12632605980152.809</v>
      </c>
      <c r="AE6692" s="4">
        <f t="shared" si="1989"/>
        <v>2753266.4549259921</v>
      </c>
      <c r="AF6692" s="27">
        <v>-10.156431443339946</v>
      </c>
      <c r="AG6692" s="6">
        <f t="shared" si="1990"/>
        <v>167.6794892124737</v>
      </c>
      <c r="AH6692" s="6">
        <f t="shared" si="1991"/>
        <v>8048289392.1556072</v>
      </c>
      <c r="AI6692" s="6">
        <f t="shared" si="1992"/>
        <v>28959.941349835248</v>
      </c>
      <c r="AK6692" s="1">
        <f t="shared" si="1993"/>
        <v>1.2619366611293912E-8</v>
      </c>
      <c r="AL6692" s="1">
        <f t="shared" si="1994"/>
        <v>5.7900493370104014E-2</v>
      </c>
    </row>
    <row r="6693" spans="4:38" x14ac:dyDescent="0.25">
      <c r="D6693" s="1">
        <v>2006</v>
      </c>
      <c r="E6693" s="1" t="s">
        <v>8</v>
      </c>
      <c r="F6693" s="2" t="s">
        <v>375</v>
      </c>
      <c r="G6693">
        <v>4</v>
      </c>
      <c r="H6693">
        <v>5300174</v>
      </c>
      <c r="I6693" s="1">
        <v>18480.59</v>
      </c>
      <c r="J6693" s="1">
        <v>670</v>
      </c>
      <c r="K6693" s="1">
        <v>71276.600000000006</v>
      </c>
      <c r="L6693" s="1">
        <v>83333.33</v>
      </c>
      <c r="M6693" s="3">
        <v>4</v>
      </c>
      <c r="N6693">
        <v>9.4</v>
      </c>
      <c r="O6693">
        <v>6</v>
      </c>
      <c r="P6693"/>
      <c r="Q6693" s="1">
        <f t="shared" si="1976"/>
        <v>10</v>
      </c>
      <c r="R6693" s="5">
        <f t="shared" si="1977"/>
        <v>-7.9651136679077875E-3</v>
      </c>
      <c r="S6693" s="4">
        <f t="shared" si="1978"/>
        <v>0.5677262208619962</v>
      </c>
      <c r="T6693" s="6">
        <f t="shared" si="1979"/>
        <v>-0.59738707492705212</v>
      </c>
      <c r="U6693" s="6">
        <f t="shared" si="1980"/>
        <v>0.49782254252630759</v>
      </c>
      <c r="V6693" s="4">
        <f t="shared" si="1981"/>
        <v>9.3920348863320928</v>
      </c>
      <c r="W6693" s="4">
        <f t="shared" si="1982"/>
        <v>3255.1940215021864</v>
      </c>
      <c r="X6693" s="4">
        <f t="shared" si="1983"/>
        <v>17253094717.721329</v>
      </c>
      <c r="Y6693" s="6">
        <f t="shared" si="1984"/>
        <v>5.4026129250729475</v>
      </c>
      <c r="Z6693" s="6">
        <f t="shared" si="1985"/>
        <v>3712.2846840595585</v>
      </c>
      <c r="AA6693" s="6">
        <f t="shared" si="1986"/>
        <v>19675754763.050686</v>
      </c>
      <c r="AB6693" s="26">
        <v>-13.586906357416865</v>
      </c>
      <c r="AC6693" s="4">
        <f t="shared" si="1987"/>
        <v>17058.019413030877</v>
      </c>
      <c r="AD6693" s="4">
        <f t="shared" si="1988"/>
        <v>16708388459703.602</v>
      </c>
      <c r="AE6693" s="4">
        <f t="shared" si="1989"/>
        <v>3152422.6298426432</v>
      </c>
      <c r="AF6693" s="27">
        <v>-10.156431443339946</v>
      </c>
      <c r="AG6693" s="6">
        <f t="shared" si="1990"/>
        <v>170.01424820883787</v>
      </c>
      <c r="AH6693" s="6">
        <f t="shared" si="1991"/>
        <v>9948259396.9870491</v>
      </c>
      <c r="AI6693" s="6">
        <f t="shared" si="1992"/>
        <v>31419.636153057669</v>
      </c>
      <c r="AK6693" s="1">
        <f t="shared" si="1993"/>
        <v>1.0209254743011569E-8</v>
      </c>
      <c r="AL6693" s="1">
        <f t="shared" si="1994"/>
        <v>5.4110826548286604E-2</v>
      </c>
    </row>
    <row r="6694" spans="4:38" x14ac:dyDescent="0.25">
      <c r="D6694" s="1">
        <v>2007</v>
      </c>
      <c r="E6694" s="1" t="s">
        <v>8</v>
      </c>
      <c r="F6694" s="2" t="s">
        <v>375</v>
      </c>
      <c r="G6694">
        <v>4</v>
      </c>
      <c r="H6694">
        <v>6168838</v>
      </c>
      <c r="I6694" s="1">
        <v>15868.48</v>
      </c>
      <c r="J6694" s="1">
        <v>689</v>
      </c>
      <c r="K6694" s="1">
        <v>75714.289999999994</v>
      </c>
      <c r="L6694" s="1">
        <v>83333.33</v>
      </c>
      <c r="M6694" s="3">
        <v>5</v>
      </c>
      <c r="N6694">
        <v>9.1</v>
      </c>
      <c r="O6694">
        <v>6</v>
      </c>
      <c r="P6694"/>
      <c r="Q6694" s="1">
        <f t="shared" si="1976"/>
        <v>10</v>
      </c>
      <c r="R6694" s="5">
        <f t="shared" si="1977"/>
        <v>-9.2762507814232991E-3</v>
      </c>
      <c r="S6694" s="4">
        <f t="shared" si="1978"/>
        <v>0.70234474177741024</v>
      </c>
      <c r="T6694" s="6">
        <f t="shared" si="1979"/>
        <v>-0.61635933400056786</v>
      </c>
      <c r="U6694" s="6">
        <f t="shared" si="1980"/>
        <v>0.51363275778849549</v>
      </c>
      <c r="V6694" s="4">
        <f t="shared" si="1981"/>
        <v>9.0907237492185757</v>
      </c>
      <c r="W6694" s="4">
        <f t="shared" si="1982"/>
        <v>2259.3576994457089</v>
      </c>
      <c r="X6694" s="4">
        <f t="shared" si="1983"/>
        <v>13937611631.933268</v>
      </c>
      <c r="Y6694" s="6">
        <f t="shared" si="1984"/>
        <v>5.3836406659994323</v>
      </c>
      <c r="Z6694" s="6">
        <f t="shared" si="1985"/>
        <v>3089.4602728072782</v>
      </c>
      <c r="AA6694" s="6">
        <f t="shared" si="1986"/>
        <v>19058379930.383904</v>
      </c>
      <c r="AB6694" s="26">
        <v>-13.586906357416865</v>
      </c>
      <c r="AC6694" s="4">
        <f t="shared" si="1987"/>
        <v>14646.98042082489</v>
      </c>
      <c r="AD6694" s="4">
        <f t="shared" si="1988"/>
        <v>14337941206900.717</v>
      </c>
      <c r="AE6694" s="4">
        <f t="shared" si="1989"/>
        <v>2324253.1586825135</v>
      </c>
      <c r="AF6694" s="27">
        <v>-10.156431443339946</v>
      </c>
      <c r="AG6694" s="6">
        <f t="shared" si="1990"/>
        <v>164.78101138532591</v>
      </c>
      <c r="AH6694" s="6">
        <f t="shared" si="1991"/>
        <v>9942139111.4500294</v>
      </c>
      <c r="AI6694" s="6">
        <f t="shared" si="1992"/>
        <v>26148.241835478162</v>
      </c>
      <c r="AK6694" s="1">
        <f t="shared" si="1993"/>
        <v>1.0215539462370952E-8</v>
      </c>
      <c r="AL6694" s="1">
        <f t="shared" si="1994"/>
        <v>6.3018008025973501E-2</v>
      </c>
    </row>
    <row r="6695" spans="4:38" x14ac:dyDescent="0.25">
      <c r="D6695" s="1">
        <v>2008</v>
      </c>
      <c r="E6695" s="1" t="s">
        <v>8</v>
      </c>
      <c r="F6695" s="2" t="s">
        <v>375</v>
      </c>
      <c r="G6695">
        <v>4</v>
      </c>
      <c r="H6695">
        <v>7089487</v>
      </c>
      <c r="I6695" s="1">
        <v>16409.55</v>
      </c>
      <c r="J6695" s="1">
        <v>707</v>
      </c>
      <c r="K6695" s="1">
        <v>80340.91</v>
      </c>
      <c r="L6695" s="1">
        <v>83333.33</v>
      </c>
      <c r="M6695" s="3">
        <v>5</v>
      </c>
      <c r="N6695">
        <v>8.8000000000000007</v>
      </c>
      <c r="O6695">
        <v>6</v>
      </c>
      <c r="P6695"/>
      <c r="Q6695" s="1">
        <f t="shared" si="1976"/>
        <v>10</v>
      </c>
      <c r="R6695" s="5">
        <f t="shared" si="1977"/>
        <v>-8.9703861470911764E-3</v>
      </c>
      <c r="S6695" s="4">
        <f t="shared" si="1978"/>
        <v>0.72068898610869891</v>
      </c>
      <c r="T6695" s="6">
        <f t="shared" si="1979"/>
        <v>-0.61210817784282501</v>
      </c>
      <c r="U6695" s="6">
        <f t="shared" si="1980"/>
        <v>0.51009012779874829</v>
      </c>
      <c r="V6695" s="4">
        <f t="shared" si="1981"/>
        <v>8.7910296138529098</v>
      </c>
      <c r="W6695" s="4">
        <f t="shared" si="1982"/>
        <v>2276.9253195614961</v>
      </c>
      <c r="X6695" s="4">
        <f t="shared" si="1983"/>
        <v>16142232453.002071</v>
      </c>
      <c r="Y6695" s="6">
        <f t="shared" si="1984"/>
        <v>5.387891822157175</v>
      </c>
      <c r="Z6695" s="6">
        <f t="shared" si="1985"/>
        <v>3216.9903132244594</v>
      </c>
      <c r="AA6695" s="6">
        <f t="shared" si="1986"/>
        <v>22806811004.730732</v>
      </c>
      <c r="AB6695" s="26">
        <v>-13.586906357416865</v>
      </c>
      <c r="AC6695" s="4">
        <f t="shared" si="1987"/>
        <v>15146.400762048228</v>
      </c>
      <c r="AD6695" s="4">
        <f t="shared" si="1988"/>
        <v>17620609463269.371</v>
      </c>
      <c r="AE6695" s="4">
        <f t="shared" si="1989"/>
        <v>2485456.2062486848</v>
      </c>
      <c r="AF6695" s="27">
        <v>-10.156431443339946</v>
      </c>
      <c r="AG6695" s="6">
        <f t="shared" si="1990"/>
        <v>165.92543297057335</v>
      </c>
      <c r="AH6695" s="6">
        <f t="shared" si="1991"/>
        <v>11815514115.537081</v>
      </c>
      <c r="AI6695" s="6">
        <f t="shared" si="1992"/>
        <v>27227.616886022719</v>
      </c>
      <c r="AK6695" s="1">
        <f t="shared" si="1993"/>
        <v>8.5958438575131611E-9</v>
      </c>
      <c r="AL6695" s="1">
        <f t="shared" si="1994"/>
        <v>6.0940123281869402E-2</v>
      </c>
    </row>
    <row r="6696" spans="4:38" x14ac:dyDescent="0.25">
      <c r="D6696" s="1">
        <v>2009</v>
      </c>
      <c r="E6696" s="1" t="s">
        <v>8</v>
      </c>
      <c r="F6696" s="2" t="s">
        <v>375</v>
      </c>
      <c r="G6696">
        <v>4</v>
      </c>
      <c r="H6696">
        <v>7917372</v>
      </c>
      <c r="I6696" s="1">
        <v>9679.6650000000009</v>
      </c>
      <c r="J6696" s="1">
        <v>721</v>
      </c>
      <c r="K6696" s="1">
        <v>83837.210000000006</v>
      </c>
      <c r="L6696" s="1">
        <v>83333.33</v>
      </c>
      <c r="M6696" s="3">
        <v>5</v>
      </c>
      <c r="N6696">
        <v>8.6</v>
      </c>
      <c r="O6696">
        <v>6</v>
      </c>
      <c r="P6696"/>
      <c r="Q6696" s="1">
        <f t="shared" si="1976"/>
        <v>10</v>
      </c>
      <c r="R6696" s="5">
        <f t="shared" si="1977"/>
        <v>-1.5207137850328498E-2</v>
      </c>
      <c r="S6696" s="4">
        <f t="shared" si="1978"/>
        <v>1.274924009456939</v>
      </c>
      <c r="T6696" s="6">
        <f t="shared" si="1979"/>
        <v>-0.68454043822772892</v>
      </c>
      <c r="U6696" s="6">
        <f t="shared" si="1980"/>
        <v>0.57045034237175951</v>
      </c>
      <c r="V6696" s="4">
        <f t="shared" si="1981"/>
        <v>8.584792862149671</v>
      </c>
      <c r="W6696" s="4">
        <f t="shared" si="1982"/>
        <v>759.23466247397039</v>
      </c>
      <c r="X6696" s="4">
        <f t="shared" si="1983"/>
        <v>6011143258.1008635</v>
      </c>
      <c r="Y6696" s="6">
        <f t="shared" si="1984"/>
        <v>5.3154595617722711</v>
      </c>
      <c r="Z6696" s="6">
        <f t="shared" si="1985"/>
        <v>1696.8462074638942</v>
      </c>
      <c r="AA6696" s="6">
        <f t="shared" si="1986"/>
        <v>13434562651.280827</v>
      </c>
      <c r="AB6696" s="26">
        <v>-13.586906357416865</v>
      </c>
      <c r="AC6696" s="4">
        <f t="shared" si="1987"/>
        <v>8934.5585547666797</v>
      </c>
      <c r="AD6696" s="4">
        <f t="shared" si="1988"/>
        <v>6847223084389.126</v>
      </c>
      <c r="AE6696" s="4">
        <f t="shared" si="1989"/>
        <v>864835.33733025624</v>
      </c>
      <c r="AF6696" s="27">
        <v>-10.156431443339946</v>
      </c>
      <c r="AG6696" s="6">
        <f t="shared" si="1990"/>
        <v>148.3686116430884</v>
      </c>
      <c r="AH6696" s="6">
        <f t="shared" si="1991"/>
        <v>7783636024.943922</v>
      </c>
      <c r="AI6696" s="6">
        <f t="shared" si="1992"/>
        <v>14361.584572201955</v>
      </c>
      <c r="AK6696" s="1">
        <f t="shared" si="1993"/>
        <v>1.3048440871068501E-8</v>
      </c>
      <c r="AL6696" s="1">
        <f t="shared" si="1994"/>
        <v>0.10330936039625338</v>
      </c>
    </row>
    <row r="6697" spans="4:38" x14ac:dyDescent="0.25">
      <c r="D6697" s="1">
        <v>2010</v>
      </c>
      <c r="E6697" s="1" t="s">
        <v>8</v>
      </c>
      <c r="F6697" s="2" t="s">
        <v>375</v>
      </c>
      <c r="G6697">
        <v>4</v>
      </c>
      <c r="H6697">
        <v>8549988</v>
      </c>
      <c r="I6697" s="1">
        <v>9968.02</v>
      </c>
      <c r="J6697" s="1">
        <v>732</v>
      </c>
      <c r="K6697" s="1">
        <v>87142.86</v>
      </c>
      <c r="L6697" s="1">
        <v>100000</v>
      </c>
      <c r="M6697" s="3">
        <v>5</v>
      </c>
      <c r="N6697">
        <v>8.4</v>
      </c>
      <c r="O6697">
        <v>6</v>
      </c>
      <c r="P6697"/>
      <c r="Q6697" s="1">
        <f t="shared" si="1976"/>
        <v>10</v>
      </c>
      <c r="R6697" s="5">
        <f t="shared" si="1977"/>
        <v>-1.4767225587428595E-2</v>
      </c>
      <c r="S6697" s="4">
        <f t="shared" si="1978"/>
        <v>1.2868582719537078</v>
      </c>
      <c r="T6697" s="6">
        <f t="shared" si="1979"/>
        <v>-0.68018242148741725</v>
      </c>
      <c r="U6697" s="6">
        <f t="shared" si="1980"/>
        <v>0.68018242148741725</v>
      </c>
      <c r="V6697" s="4">
        <f t="shared" si="1981"/>
        <v>8.3852327744125716</v>
      </c>
      <c r="W6697" s="4">
        <f t="shared" si="1982"/>
        <v>774.60122977385504</v>
      </c>
      <c r="X6697" s="4">
        <f t="shared" si="1983"/>
        <v>6622831219.3517036</v>
      </c>
      <c r="Y6697" s="6">
        <f t="shared" si="1984"/>
        <v>5.3198175785125823</v>
      </c>
      <c r="Z6697" s="6">
        <f t="shared" si="1985"/>
        <v>1465.4921510911761</v>
      </c>
      <c r="AA6697" s="6">
        <f t="shared" si="1986"/>
        <v>12529940305.923742</v>
      </c>
      <c r="AB6697" s="26">
        <v>-13.586906357416865</v>
      </c>
      <c r="AC6697" s="4">
        <f t="shared" si="1987"/>
        <v>9200.7170046778847</v>
      </c>
      <c r="AD6697" s="4">
        <f t="shared" si="1988"/>
        <v>7841444604949.1377</v>
      </c>
      <c r="AE6697" s="4">
        <f t="shared" si="1989"/>
        <v>917129.31116969255</v>
      </c>
      <c r="AF6697" s="27">
        <v>-10.156431443339946</v>
      </c>
      <c r="AG6697" s="6">
        <f t="shared" si="1990"/>
        <v>149.31922852592911</v>
      </c>
      <c r="AH6697" s="6">
        <f t="shared" si="1991"/>
        <v>8655966106.3830338</v>
      </c>
      <c r="AI6697" s="6">
        <f t="shared" si="1992"/>
        <v>14884.170563310319</v>
      </c>
      <c r="AK6697" s="1">
        <f t="shared" si="1993"/>
        <v>1.1733446409697061E-8</v>
      </c>
      <c r="AL6697" s="1">
        <f t="shared" si="1994"/>
        <v>0.10032082600155295</v>
      </c>
    </row>
    <row r="6698" spans="4:38" x14ac:dyDescent="0.25">
      <c r="D6698" s="1">
        <v>2011</v>
      </c>
      <c r="E6698" s="1" t="s">
        <v>8</v>
      </c>
      <c r="F6698" s="2" t="s">
        <v>375</v>
      </c>
      <c r="G6698">
        <v>4</v>
      </c>
      <c r="H6698">
        <v>8946777</v>
      </c>
      <c r="I6698" s="1">
        <v>11848.59</v>
      </c>
      <c r="J6698" s="1">
        <v>741</v>
      </c>
      <c r="K6698" s="1">
        <v>89277.11</v>
      </c>
      <c r="L6698" s="1">
        <v>100000</v>
      </c>
      <c r="M6698" s="3">
        <v>6</v>
      </c>
      <c r="N6698">
        <v>8.3000000000000007</v>
      </c>
      <c r="O6698">
        <v>6</v>
      </c>
      <c r="P6698"/>
      <c r="Q6698" s="1">
        <f t="shared" si="1976"/>
        <v>10</v>
      </c>
      <c r="R6698" s="5">
        <f t="shared" si="1977"/>
        <v>-1.2423419157891359E-2</v>
      </c>
      <c r="S6698" s="4">
        <f t="shared" si="1978"/>
        <v>1.1091269587351742</v>
      </c>
      <c r="T6698" s="6">
        <f t="shared" si="1979"/>
        <v>-0.65534845637188999</v>
      </c>
      <c r="U6698" s="6">
        <f t="shared" si="1980"/>
        <v>0.65534845637188999</v>
      </c>
      <c r="V6698" s="4">
        <f t="shared" si="1981"/>
        <v>8.28757658084211</v>
      </c>
      <c r="W6698" s="4">
        <f t="shared" si="1982"/>
        <v>1068.2807686427432</v>
      </c>
      <c r="X6698" s="4">
        <f t="shared" si="1983"/>
        <v>9557669810.435215</v>
      </c>
      <c r="Y6698" s="6">
        <f t="shared" si="1984"/>
        <v>5.3446515436281103</v>
      </c>
      <c r="Z6698" s="6">
        <f t="shared" si="1985"/>
        <v>1807.9832011195417</v>
      </c>
      <c r="AA6698" s="6">
        <f t="shared" si="1986"/>
        <v>16175622520.162689</v>
      </c>
      <c r="AB6698" s="26">
        <v>-13.586906357416865</v>
      </c>
      <c r="AC6698" s="4">
        <f t="shared" si="1987"/>
        <v>10936.527363955563</v>
      </c>
      <c r="AD6698" s="4">
        <f t="shared" si="1988"/>
        <v>11593450932277.566</v>
      </c>
      <c r="AE6698" s="4">
        <f t="shared" si="1989"/>
        <v>1295824.2875929025</v>
      </c>
      <c r="AF6698" s="27">
        <v>-10.156431443339946</v>
      </c>
      <c r="AG6698" s="6">
        <f t="shared" si="1990"/>
        <v>154.97757482435398</v>
      </c>
      <c r="AH6698" s="6">
        <f t="shared" si="1991"/>
        <v>10766497048.548975</v>
      </c>
      <c r="AI6698" s="6">
        <f t="shared" si="1992"/>
        <v>18362.657432880922</v>
      </c>
      <c r="AK6698" s="1">
        <f t="shared" si="1993"/>
        <v>9.4333666721329306E-9</v>
      </c>
      <c r="AL6698" s="1">
        <f t="shared" si="1994"/>
        <v>8.4398227974805437E-2</v>
      </c>
    </row>
    <row r="6699" spans="4:38" x14ac:dyDescent="0.25">
      <c r="D6699" s="1">
        <v>2012</v>
      </c>
      <c r="E6699" s="1" t="s">
        <v>8</v>
      </c>
      <c r="F6699" s="2" t="s">
        <v>375</v>
      </c>
      <c r="G6699">
        <v>4</v>
      </c>
      <c r="H6699">
        <v>9141596</v>
      </c>
      <c r="I6699" s="1">
        <v>14152.59</v>
      </c>
      <c r="J6699" s="1">
        <v>752</v>
      </c>
      <c r="K6699" s="1">
        <v>91707.32</v>
      </c>
      <c r="L6699" s="1">
        <v>100000</v>
      </c>
      <c r="M6699" s="3">
        <v>6</v>
      </c>
      <c r="N6699">
        <v>8.1999999999999993</v>
      </c>
      <c r="O6699">
        <v>6</v>
      </c>
      <c r="P6699"/>
      <c r="Q6699" s="1">
        <f t="shared" si="1976"/>
        <v>10</v>
      </c>
      <c r="R6699" s="5">
        <f t="shared" si="1977"/>
        <v>-1.0400923081923521E-2</v>
      </c>
      <c r="S6699" s="4">
        <f t="shared" si="1978"/>
        <v>0.95384078136934669</v>
      </c>
      <c r="T6699" s="6">
        <f t="shared" si="1979"/>
        <v>-0.63120746565910257</v>
      </c>
      <c r="U6699" s="6">
        <f t="shared" si="1980"/>
        <v>0.63120746565910257</v>
      </c>
      <c r="V6699" s="4">
        <f t="shared" si="1981"/>
        <v>8.1895990769180766</v>
      </c>
      <c r="W6699" s="4">
        <f t="shared" si="1982"/>
        <v>1483.7476313061757</v>
      </c>
      <c r="X6699" s="4">
        <f t="shared" si="1983"/>
        <v>13563821411.358009</v>
      </c>
      <c r="Y6699" s="6">
        <f t="shared" si="1984"/>
        <v>5.3687925343408978</v>
      </c>
      <c r="Z6699" s="6">
        <f t="shared" si="1985"/>
        <v>2242.1455337544148</v>
      </c>
      <c r="AA6699" s="6">
        <f t="shared" si="1986"/>
        <v>20496788642.787224</v>
      </c>
      <c r="AB6699" s="26">
        <v>-13.586906357416865</v>
      </c>
      <c r="AC6699" s="4">
        <f t="shared" si="1987"/>
        <v>13063.173576420812</v>
      </c>
      <c r="AD6699" s="4">
        <f t="shared" si="1988"/>
        <v>16900776059674.877</v>
      </c>
      <c r="AE6699" s="4">
        <f t="shared" si="1989"/>
        <v>1848777.3972591744</v>
      </c>
      <c r="AF6699" s="27">
        <v>-10.156431443339946</v>
      </c>
      <c r="AG6699" s="6">
        <f t="shared" si="1990"/>
        <v>160.90480540712031</v>
      </c>
      <c r="AH6699" s="6">
        <f t="shared" si="1991"/>
        <v>13140112728.744728</v>
      </c>
      <c r="AI6699" s="6">
        <f t="shared" si="1992"/>
        <v>22772.197399567569</v>
      </c>
      <c r="AK6699" s="1">
        <f t="shared" si="1993"/>
        <v>7.7293335704207357E-9</v>
      </c>
      <c r="AL6699" s="1">
        <f t="shared" si="1994"/>
        <v>7.0658444850023913E-2</v>
      </c>
    </row>
    <row r="6700" spans="4:38" x14ac:dyDescent="0.25">
      <c r="D6700" s="1">
        <v>2013</v>
      </c>
      <c r="E6700" s="1" t="s">
        <v>8</v>
      </c>
      <c r="F6700" s="2" t="s">
        <v>375</v>
      </c>
      <c r="G6700">
        <v>4</v>
      </c>
      <c r="H6700">
        <v>9197910</v>
      </c>
      <c r="I6700" s="1">
        <v>15031.89</v>
      </c>
      <c r="J6700" s="1">
        <v>765</v>
      </c>
      <c r="K6700" s="1">
        <v>92168.67</v>
      </c>
      <c r="L6700" s="1">
        <v>100000</v>
      </c>
      <c r="M6700" s="3">
        <v>6</v>
      </c>
      <c r="N6700">
        <v>8.3000000000000007</v>
      </c>
      <c r="O6700">
        <v>6</v>
      </c>
      <c r="P6700"/>
      <c r="Q6700" s="1">
        <f t="shared" si="1976"/>
        <v>10</v>
      </c>
      <c r="R6700" s="5">
        <f t="shared" si="1977"/>
        <v>-9.7925144476176968E-3</v>
      </c>
      <c r="S6700" s="4">
        <f t="shared" si="1978"/>
        <v>0.90256303259270776</v>
      </c>
      <c r="T6700" s="6">
        <f t="shared" si="1979"/>
        <v>-0.62332060617861873</v>
      </c>
      <c r="U6700" s="6">
        <f t="shared" si="1980"/>
        <v>0.62332060617861873</v>
      </c>
      <c r="V6700" s="4">
        <f t="shared" si="1981"/>
        <v>8.2902074855523828</v>
      </c>
      <c r="W6700" s="4">
        <f t="shared" si="1982"/>
        <v>1665.4670596046135</v>
      </c>
      <c r="X6700" s="4">
        <f t="shared" si="1983"/>
        <v>15318816122.20787</v>
      </c>
      <c r="Y6700" s="6">
        <f t="shared" si="1984"/>
        <v>5.376679393821381</v>
      </c>
      <c r="Z6700" s="6">
        <f t="shared" si="1985"/>
        <v>2411.5823945169655</v>
      </c>
      <c r="AA6700" s="6">
        <f t="shared" si="1986"/>
        <v>22181517822.351543</v>
      </c>
      <c r="AB6700" s="26">
        <v>-13.586906357416865</v>
      </c>
      <c r="AC6700" s="4">
        <f t="shared" si="1987"/>
        <v>13874.788166099932</v>
      </c>
      <c r="AD6700" s="4">
        <f t="shared" si="1988"/>
        <v>19183555639072.406</v>
      </c>
      <c r="AE6700" s="4">
        <f t="shared" si="1989"/>
        <v>2085642.8948611589</v>
      </c>
      <c r="AF6700" s="27">
        <v>-10.156431443339946</v>
      </c>
      <c r="AG6700" s="6">
        <f t="shared" si="1990"/>
        <v>162.94072974108477</v>
      </c>
      <c r="AH6700" s="6">
        <f t="shared" si="1991"/>
        <v>14042482332.362911</v>
      </c>
      <c r="AI6700" s="6">
        <f t="shared" si="1992"/>
        <v>24493.071259877146</v>
      </c>
      <c r="AK6700" s="1">
        <f t="shared" si="1993"/>
        <v>7.2326467664004075E-9</v>
      </c>
      <c r="AL6700" s="1">
        <f t="shared" si="1994"/>
        <v>6.6525234019141968E-2</v>
      </c>
    </row>
    <row r="6701" spans="4:38" x14ac:dyDescent="0.25">
      <c r="D6701" s="1">
        <v>2014</v>
      </c>
      <c r="E6701" s="1" t="s">
        <v>8</v>
      </c>
      <c r="F6701" s="2" t="s">
        <v>375</v>
      </c>
      <c r="G6701">
        <v>4</v>
      </c>
      <c r="H6701">
        <v>9214175</v>
      </c>
      <c r="I6701" s="1">
        <v>14324.3</v>
      </c>
      <c r="J6701" s="1">
        <v>783</v>
      </c>
      <c r="K6701" s="1">
        <v>92117.65</v>
      </c>
      <c r="L6701" s="1">
        <v>100000</v>
      </c>
      <c r="M6701" s="3">
        <v>6</v>
      </c>
      <c r="N6701">
        <v>8.5</v>
      </c>
      <c r="O6701">
        <v>6</v>
      </c>
      <c r="P6701"/>
      <c r="Q6701" s="1">
        <f t="shared" si="1976"/>
        <v>10</v>
      </c>
      <c r="R6701" s="5">
        <f t="shared" si="1977"/>
        <v>-1.0276243865319772E-2</v>
      </c>
      <c r="S6701" s="4">
        <f t="shared" si="1978"/>
        <v>0.94662343570017382</v>
      </c>
      <c r="T6701" s="6">
        <f t="shared" si="1979"/>
        <v>-0.62961757309334032</v>
      </c>
      <c r="U6701" s="6">
        <f t="shared" si="1980"/>
        <v>0.62961757309334032</v>
      </c>
      <c r="V6701" s="4">
        <f t="shared" si="1981"/>
        <v>8.4897237561346799</v>
      </c>
      <c r="W6701" s="4">
        <f t="shared" si="1982"/>
        <v>1513.1993842308557</v>
      </c>
      <c r="X6701" s="4">
        <f t="shared" si="1983"/>
        <v>13942883936.195345</v>
      </c>
      <c r="Y6701" s="6">
        <f t="shared" si="1984"/>
        <v>5.3703824269066596</v>
      </c>
      <c r="Z6701" s="6">
        <f t="shared" si="1985"/>
        <v>2275.0794469766861</v>
      </c>
      <c r="AA6701" s="6">
        <f t="shared" si="1986"/>
        <v>20962980163.346405</v>
      </c>
      <c r="AB6701" s="26">
        <v>-13.586906357416865</v>
      </c>
      <c r="AC6701" s="4">
        <f t="shared" si="1987"/>
        <v>13221.665946708314</v>
      </c>
      <c r="AD6701" s="4">
        <f t="shared" si="1988"/>
        <v>17450828265654.439</v>
      </c>
      <c r="AE6701" s="4">
        <f t="shared" si="1989"/>
        <v>1893911.0952043387</v>
      </c>
      <c r="AF6701" s="27">
        <v>-10.156431443339946</v>
      </c>
      <c r="AG6701" s="6">
        <f t="shared" si="1990"/>
        <v>161.31111769071069</v>
      </c>
      <c r="AH6701" s="6">
        <f t="shared" si="1991"/>
        <v>13405129249.521215</v>
      </c>
      <c r="AI6701" s="6">
        <f t="shared" si="1992"/>
        <v>23106.688431370472</v>
      </c>
      <c r="AK6701" s="1">
        <f t="shared" si="1993"/>
        <v>7.5765263089146993E-9</v>
      </c>
      <c r="AL6701" s="1">
        <f t="shared" si="1994"/>
        <v>6.98114393024441E-2</v>
      </c>
    </row>
    <row r="6702" spans="4:38" x14ac:dyDescent="0.25">
      <c r="D6702" s="1">
        <v>2015</v>
      </c>
      <c r="E6702" s="1" t="s">
        <v>8</v>
      </c>
      <c r="F6702" s="2" t="s">
        <v>375</v>
      </c>
      <c r="G6702">
        <v>4</v>
      </c>
      <c r="H6702">
        <v>9262900</v>
      </c>
      <c r="I6702" s="1">
        <v>11869.36</v>
      </c>
      <c r="J6702" s="1">
        <v>802</v>
      </c>
      <c r="K6702" s="1">
        <v>92183.91</v>
      </c>
      <c r="M6702" s="3">
        <v>6</v>
      </c>
      <c r="N6702">
        <v>8.6999999999999993</v>
      </c>
      <c r="O6702">
        <v>6</v>
      </c>
      <c r="P6702"/>
      <c r="Q6702" s="1">
        <f t="shared" si="1976"/>
        <v>10</v>
      </c>
      <c r="R6702" s="5">
        <f t="shared" si="1977"/>
        <v>-1.2401679618783152E-2</v>
      </c>
      <c r="S6702" s="4">
        <f t="shared" si="1978"/>
        <v>1.1432353178267403</v>
      </c>
      <c r="T6702" s="6">
        <f t="shared" si="1979"/>
        <v>-0.65510379301584409</v>
      </c>
      <c r="U6702" s="6">
        <f t="shared" si="1980"/>
        <v>0</v>
      </c>
      <c r="V6702" s="4">
        <f t="shared" si="1981"/>
        <v>8.6875983203812162</v>
      </c>
      <c r="W6702" s="4">
        <f t="shared" si="1982"/>
        <v>1038.2254479824273</v>
      </c>
      <c r="X6702" s="4">
        <f t="shared" si="1983"/>
        <v>9616978502.1164265</v>
      </c>
      <c r="Y6702" s="6">
        <f t="shared" si="1984"/>
        <v>5.3448962069841564</v>
      </c>
      <c r="Z6702" s="6" t="e">
        <f t="shared" si="1985"/>
        <v>#DIV/0!</v>
      </c>
      <c r="AA6702" s="6" t="e">
        <f t="shared" si="1986"/>
        <v>#DIV/0!</v>
      </c>
      <c r="AB6702" s="26">
        <v>-13.586906357416865</v>
      </c>
      <c r="AC6702" s="4">
        <f t="shared" si="1987"/>
        <v>10955.698562667762</v>
      </c>
      <c r="AD6702" s="4">
        <f t="shared" si="1988"/>
        <v>12045209341797.867</v>
      </c>
      <c r="AE6702" s="4">
        <f t="shared" si="1989"/>
        <v>1300371.3029178623</v>
      </c>
      <c r="AF6702" s="27">
        <v>-10.156431443339946</v>
      </c>
      <c r="AG6702" s="6">
        <f t="shared" si="1990"/>
        <v>155.03545471143849</v>
      </c>
      <c r="AH6702" s="6">
        <f t="shared" si="1991"/>
        <v>11166457547.263737</v>
      </c>
      <c r="AI6702" s="6">
        <f t="shared" si="1992"/>
        <v>18401.716247337597</v>
      </c>
      <c r="AK6702" s="1">
        <f t="shared" si="1993"/>
        <v>9.0954820724041608E-9</v>
      </c>
      <c r="AL6702" s="1">
        <f t="shared" si="1994"/>
        <v>8.4250540888472503E-2</v>
      </c>
    </row>
    <row r="6703" spans="4:38" x14ac:dyDescent="0.25">
      <c r="D6703" s="1">
        <v>2016</v>
      </c>
      <c r="E6703" s="1" t="s">
        <v>8</v>
      </c>
      <c r="F6703" s="2" t="s">
        <v>375</v>
      </c>
      <c r="G6703">
        <v>4</v>
      </c>
      <c r="H6703">
        <v>9360980</v>
      </c>
      <c r="I6703" s="1">
        <v>0</v>
      </c>
      <c r="J6703" s="1">
        <v>817</v>
      </c>
      <c r="K6703" s="1">
        <v>90777.78</v>
      </c>
      <c r="M6703" s="3"/>
      <c r="N6703">
        <v>9</v>
      </c>
      <c r="O6703"/>
      <c r="P6703"/>
      <c r="Q6703" s="1">
        <f t="shared" si="1976"/>
        <v>10</v>
      </c>
      <c r="R6703" s="5" t="e">
        <f t="shared" si="1977"/>
        <v>#DIV/0!</v>
      </c>
      <c r="S6703" s="4" t="e">
        <f t="shared" si="1978"/>
        <v>#DIV/0!</v>
      </c>
      <c r="T6703" s="6" t="e">
        <f t="shared" si="1979"/>
        <v>#NUM!</v>
      </c>
      <c r="U6703" s="6" t="e">
        <f t="shared" si="1980"/>
        <v>#NUM!</v>
      </c>
      <c r="V6703" s="4" t="e">
        <f t="shared" si="1981"/>
        <v>#DIV/0!</v>
      </c>
      <c r="W6703" s="4" t="e">
        <f t="shared" si="1982"/>
        <v>#DIV/0!</v>
      </c>
      <c r="X6703" s="4" t="e">
        <f t="shared" si="1983"/>
        <v>#DIV/0!</v>
      </c>
      <c r="Y6703" s="6" t="e">
        <f t="shared" si="1984"/>
        <v>#NUM!</v>
      </c>
      <c r="Z6703" s="6" t="e">
        <f t="shared" si="1985"/>
        <v>#NUM!</v>
      </c>
      <c r="AA6703" s="6" t="e">
        <f t="shared" si="1986"/>
        <v>#NUM!</v>
      </c>
      <c r="AB6703" s="26">
        <v>-13.586906357416865</v>
      </c>
      <c r="AC6703" s="4">
        <f t="shared" si="1987"/>
        <v>0</v>
      </c>
      <c r="AD6703" s="4">
        <f t="shared" si="1988"/>
        <v>0</v>
      </c>
      <c r="AE6703" s="4">
        <f t="shared" si="1989"/>
        <v>0</v>
      </c>
      <c r="AF6703" s="27">
        <v>-10.156431443339946</v>
      </c>
      <c r="AG6703" s="6" t="e">
        <f t="shared" si="1990"/>
        <v>#NUM!</v>
      </c>
      <c r="AH6703" s="6">
        <f t="shared" si="1991"/>
        <v>0</v>
      </c>
      <c r="AI6703" s="6" t="e">
        <f t="shared" si="1992"/>
        <v>#NUM!</v>
      </c>
      <c r="AK6703" s="1" t="e">
        <f t="shared" si="1993"/>
        <v>#DIV/0!</v>
      </c>
      <c r="AL6703" s="1" t="e">
        <f t="shared" si="1994"/>
        <v>#DIV/0!</v>
      </c>
    </row>
    <row r="6704" spans="4:38" x14ac:dyDescent="0.25">
      <c r="D6704" s="1">
        <v>1980</v>
      </c>
      <c r="E6704" s="1" t="s">
        <v>65</v>
      </c>
      <c r="F6704" s="2" t="s">
        <v>376</v>
      </c>
      <c r="G6704">
        <v>4</v>
      </c>
      <c r="H6704">
        <v>56314216</v>
      </c>
      <c r="I6704" s="1">
        <v>0</v>
      </c>
      <c r="J6704" s="1">
        <v>9626</v>
      </c>
      <c r="K6704" s="1">
        <v>682695</v>
      </c>
      <c r="M6704" s="3"/>
      <c r="N6704">
        <v>14.1</v>
      </c>
      <c r="O6704"/>
      <c r="P6704"/>
      <c r="Q6704" s="1">
        <f t="shared" si="1976"/>
        <v>10</v>
      </c>
      <c r="R6704" s="5" t="e">
        <f t="shared" si="1977"/>
        <v>#DIV/0!</v>
      </c>
      <c r="S6704" s="4" t="e">
        <f t="shared" si="1978"/>
        <v>#DIV/0!</v>
      </c>
      <c r="T6704" s="6" t="e">
        <f t="shared" si="1979"/>
        <v>#NUM!</v>
      </c>
      <c r="U6704" s="6" t="e">
        <f t="shared" si="1980"/>
        <v>#NUM!</v>
      </c>
      <c r="V6704" s="4" t="e">
        <f t="shared" si="1981"/>
        <v>#DIV/0!</v>
      </c>
      <c r="W6704" s="4" t="e">
        <f t="shared" si="1982"/>
        <v>#DIV/0!</v>
      </c>
      <c r="X6704" s="4" t="e">
        <f t="shared" si="1983"/>
        <v>#DIV/0!</v>
      </c>
      <c r="Y6704" s="6" t="e">
        <f t="shared" si="1984"/>
        <v>#NUM!</v>
      </c>
      <c r="Z6704" s="6" t="e">
        <f t="shared" si="1985"/>
        <v>#NUM!</v>
      </c>
      <c r="AA6704" s="6" t="e">
        <f t="shared" si="1986"/>
        <v>#NUM!</v>
      </c>
      <c r="AB6704" s="26">
        <v>-13.586906357416865</v>
      </c>
      <c r="AC6704" s="4">
        <f t="shared" si="1987"/>
        <v>0</v>
      </c>
      <c r="AD6704" s="4">
        <f t="shared" si="1988"/>
        <v>0</v>
      </c>
      <c r="AE6704" s="4">
        <f t="shared" si="1989"/>
        <v>0</v>
      </c>
      <c r="AF6704" s="27">
        <v>-10.156431443339946</v>
      </c>
      <c r="AG6704" s="6" t="e">
        <f t="shared" si="1990"/>
        <v>#NUM!</v>
      </c>
      <c r="AH6704" s="6">
        <f t="shared" si="1991"/>
        <v>0</v>
      </c>
      <c r="AI6704" s="6" t="e">
        <f t="shared" si="1992"/>
        <v>#NUM!</v>
      </c>
      <c r="AK6704" s="1" t="e">
        <f t="shared" si="1993"/>
        <v>#DIV/0!</v>
      </c>
      <c r="AL6704" s="1" t="e">
        <f t="shared" si="1994"/>
        <v>#DIV/0!</v>
      </c>
    </row>
    <row r="6705" spans="4:38" x14ac:dyDescent="0.25">
      <c r="D6705" s="1">
        <v>1981</v>
      </c>
      <c r="E6705" s="1" t="s">
        <v>65</v>
      </c>
      <c r="F6705" s="2" t="s">
        <v>376</v>
      </c>
      <c r="G6705">
        <v>4</v>
      </c>
      <c r="H6705">
        <v>56333829</v>
      </c>
      <c r="I6705" s="1">
        <v>0</v>
      </c>
      <c r="J6705" s="1">
        <v>9222</v>
      </c>
      <c r="K6705" s="1">
        <v>688209</v>
      </c>
      <c r="M6705" s="3"/>
      <c r="N6705">
        <v>13.4</v>
      </c>
      <c r="O6705"/>
      <c r="P6705"/>
      <c r="Q6705" s="1">
        <f t="shared" si="1976"/>
        <v>10</v>
      </c>
      <c r="R6705" s="5" t="e">
        <f t="shared" si="1977"/>
        <v>#DIV/0!</v>
      </c>
      <c r="S6705" s="4" t="e">
        <f t="shared" si="1978"/>
        <v>#DIV/0!</v>
      </c>
      <c r="T6705" s="6" t="e">
        <f t="shared" si="1979"/>
        <v>#NUM!</v>
      </c>
      <c r="U6705" s="6" t="e">
        <f t="shared" si="1980"/>
        <v>#NUM!</v>
      </c>
      <c r="V6705" s="4" t="e">
        <f t="shared" si="1981"/>
        <v>#DIV/0!</v>
      </c>
      <c r="W6705" s="4" t="e">
        <f t="shared" si="1982"/>
        <v>#DIV/0!</v>
      </c>
      <c r="X6705" s="4" t="e">
        <f t="shared" si="1983"/>
        <v>#DIV/0!</v>
      </c>
      <c r="Y6705" s="6" t="e">
        <f t="shared" si="1984"/>
        <v>#NUM!</v>
      </c>
      <c r="Z6705" s="6" t="e">
        <f t="shared" si="1985"/>
        <v>#NUM!</v>
      </c>
      <c r="AA6705" s="6" t="e">
        <f t="shared" si="1986"/>
        <v>#NUM!</v>
      </c>
      <c r="AB6705" s="26">
        <v>-13.586906357416865</v>
      </c>
      <c r="AC6705" s="4">
        <f t="shared" si="1987"/>
        <v>0</v>
      </c>
      <c r="AD6705" s="4">
        <f t="shared" si="1988"/>
        <v>0</v>
      </c>
      <c r="AE6705" s="4">
        <f t="shared" si="1989"/>
        <v>0</v>
      </c>
      <c r="AF6705" s="27">
        <v>-10.156431443339946</v>
      </c>
      <c r="AG6705" s="6" t="e">
        <f t="shared" si="1990"/>
        <v>#NUM!</v>
      </c>
      <c r="AH6705" s="6">
        <f t="shared" si="1991"/>
        <v>0</v>
      </c>
      <c r="AI6705" s="6" t="e">
        <f t="shared" si="1992"/>
        <v>#NUM!</v>
      </c>
      <c r="AK6705" s="1" t="e">
        <f t="shared" si="1993"/>
        <v>#DIV/0!</v>
      </c>
      <c r="AL6705" s="1" t="e">
        <f t="shared" si="1994"/>
        <v>#DIV/0!</v>
      </c>
    </row>
    <row r="6706" spans="4:38" x14ac:dyDescent="0.25">
      <c r="D6706" s="1">
        <v>1982</v>
      </c>
      <c r="E6706" s="1" t="s">
        <v>65</v>
      </c>
      <c r="F6706" s="2" t="s">
        <v>376</v>
      </c>
      <c r="G6706">
        <v>4</v>
      </c>
      <c r="H6706">
        <v>56313641</v>
      </c>
      <c r="I6706" s="1">
        <v>0</v>
      </c>
      <c r="J6706" s="1">
        <v>8903</v>
      </c>
      <c r="K6706" s="1">
        <v>701023.6</v>
      </c>
      <c r="M6706" s="3"/>
      <c r="N6706">
        <v>12.7</v>
      </c>
      <c r="O6706"/>
      <c r="P6706"/>
      <c r="Q6706" s="1">
        <f t="shared" si="1976"/>
        <v>10</v>
      </c>
      <c r="R6706" s="5" t="e">
        <f t="shared" si="1977"/>
        <v>#DIV/0!</v>
      </c>
      <c r="S6706" s="4" t="e">
        <f t="shared" si="1978"/>
        <v>#DIV/0!</v>
      </c>
      <c r="T6706" s="6" t="e">
        <f t="shared" si="1979"/>
        <v>#NUM!</v>
      </c>
      <c r="U6706" s="6" t="e">
        <f t="shared" si="1980"/>
        <v>#NUM!</v>
      </c>
      <c r="V6706" s="4" t="e">
        <f t="shared" si="1981"/>
        <v>#DIV/0!</v>
      </c>
      <c r="W6706" s="4" t="e">
        <f t="shared" si="1982"/>
        <v>#DIV/0!</v>
      </c>
      <c r="X6706" s="4" t="e">
        <f t="shared" si="1983"/>
        <v>#DIV/0!</v>
      </c>
      <c r="Y6706" s="6" t="e">
        <f t="shared" si="1984"/>
        <v>#NUM!</v>
      </c>
      <c r="Z6706" s="6" t="e">
        <f t="shared" si="1985"/>
        <v>#NUM!</v>
      </c>
      <c r="AA6706" s="6" t="e">
        <f t="shared" si="1986"/>
        <v>#NUM!</v>
      </c>
      <c r="AB6706" s="26">
        <v>-13.586906357416865</v>
      </c>
      <c r="AC6706" s="4">
        <f t="shared" si="1987"/>
        <v>0</v>
      </c>
      <c r="AD6706" s="4">
        <f t="shared" si="1988"/>
        <v>0</v>
      </c>
      <c r="AE6706" s="4">
        <f t="shared" si="1989"/>
        <v>0</v>
      </c>
      <c r="AF6706" s="27">
        <v>-10.156431443339946</v>
      </c>
      <c r="AG6706" s="6" t="e">
        <f t="shared" si="1990"/>
        <v>#NUM!</v>
      </c>
      <c r="AH6706" s="6">
        <f t="shared" si="1991"/>
        <v>0</v>
      </c>
      <c r="AI6706" s="6" t="e">
        <f t="shared" si="1992"/>
        <v>#NUM!</v>
      </c>
      <c r="AK6706" s="1" t="e">
        <f t="shared" si="1993"/>
        <v>#DIV/0!</v>
      </c>
      <c r="AL6706" s="1" t="e">
        <f t="shared" si="1994"/>
        <v>#DIV/0!</v>
      </c>
    </row>
    <row r="6707" spans="4:38" x14ac:dyDescent="0.25">
      <c r="D6707" s="1">
        <v>1983</v>
      </c>
      <c r="E6707" s="1" t="s">
        <v>65</v>
      </c>
      <c r="F6707" s="2" t="s">
        <v>376</v>
      </c>
      <c r="G6707">
        <v>4</v>
      </c>
      <c r="H6707">
        <v>56332848</v>
      </c>
      <c r="I6707" s="1">
        <v>0</v>
      </c>
      <c r="J6707" s="1">
        <v>8679</v>
      </c>
      <c r="K6707" s="1">
        <v>711393.4</v>
      </c>
      <c r="M6707" s="3"/>
      <c r="N6707">
        <v>12.2</v>
      </c>
      <c r="O6707"/>
      <c r="P6707"/>
      <c r="Q6707" s="1">
        <f t="shared" si="1976"/>
        <v>10</v>
      </c>
      <c r="R6707" s="5" t="e">
        <f t="shared" si="1977"/>
        <v>#DIV/0!</v>
      </c>
      <c r="S6707" s="4" t="e">
        <f t="shared" si="1978"/>
        <v>#DIV/0!</v>
      </c>
      <c r="T6707" s="6" t="e">
        <f t="shared" si="1979"/>
        <v>#NUM!</v>
      </c>
      <c r="U6707" s="6" t="e">
        <f t="shared" si="1980"/>
        <v>#NUM!</v>
      </c>
      <c r="V6707" s="4" t="e">
        <f t="shared" si="1981"/>
        <v>#DIV/0!</v>
      </c>
      <c r="W6707" s="4" t="e">
        <f t="shared" si="1982"/>
        <v>#DIV/0!</v>
      </c>
      <c r="X6707" s="4" t="e">
        <f t="shared" si="1983"/>
        <v>#DIV/0!</v>
      </c>
      <c r="Y6707" s="6" t="e">
        <f t="shared" si="1984"/>
        <v>#NUM!</v>
      </c>
      <c r="Z6707" s="6" t="e">
        <f t="shared" si="1985"/>
        <v>#NUM!</v>
      </c>
      <c r="AA6707" s="6" t="e">
        <f t="shared" si="1986"/>
        <v>#NUM!</v>
      </c>
      <c r="AB6707" s="26">
        <v>-13.586906357416865</v>
      </c>
      <c r="AC6707" s="4">
        <f t="shared" si="1987"/>
        <v>0</v>
      </c>
      <c r="AD6707" s="4">
        <f t="shared" si="1988"/>
        <v>0</v>
      </c>
      <c r="AE6707" s="4">
        <f t="shared" si="1989"/>
        <v>0</v>
      </c>
      <c r="AF6707" s="27">
        <v>-10.156431443339946</v>
      </c>
      <c r="AG6707" s="6" t="e">
        <f t="shared" si="1990"/>
        <v>#NUM!</v>
      </c>
      <c r="AH6707" s="6">
        <f t="shared" si="1991"/>
        <v>0</v>
      </c>
      <c r="AI6707" s="6" t="e">
        <f t="shared" si="1992"/>
        <v>#NUM!</v>
      </c>
      <c r="AK6707" s="1" t="e">
        <f t="shared" si="1993"/>
        <v>#DIV/0!</v>
      </c>
      <c r="AL6707" s="1" t="e">
        <f t="shared" si="1994"/>
        <v>#DIV/0!</v>
      </c>
    </row>
    <row r="6708" spans="4:38" x14ac:dyDescent="0.25">
      <c r="D6708" s="1">
        <v>1984</v>
      </c>
      <c r="E6708" s="1" t="s">
        <v>65</v>
      </c>
      <c r="F6708" s="2" t="s">
        <v>376</v>
      </c>
      <c r="G6708">
        <v>4</v>
      </c>
      <c r="H6708">
        <v>56422072</v>
      </c>
      <c r="I6708" s="1">
        <v>0</v>
      </c>
      <c r="J6708" s="1">
        <v>8537</v>
      </c>
      <c r="K6708" s="1">
        <v>729658.1</v>
      </c>
      <c r="M6708" s="3"/>
      <c r="N6708">
        <v>11.7</v>
      </c>
      <c r="O6708"/>
      <c r="P6708"/>
      <c r="Q6708" s="1">
        <f t="shared" si="1976"/>
        <v>10</v>
      </c>
      <c r="R6708" s="5" t="e">
        <f t="shared" si="1977"/>
        <v>#DIV/0!</v>
      </c>
      <c r="S6708" s="4" t="e">
        <f t="shared" si="1978"/>
        <v>#DIV/0!</v>
      </c>
      <c r="T6708" s="6" t="e">
        <f t="shared" si="1979"/>
        <v>#NUM!</v>
      </c>
      <c r="U6708" s="6" t="e">
        <f t="shared" si="1980"/>
        <v>#NUM!</v>
      </c>
      <c r="V6708" s="4" t="e">
        <f t="shared" si="1981"/>
        <v>#DIV/0!</v>
      </c>
      <c r="W6708" s="4" t="e">
        <f t="shared" si="1982"/>
        <v>#DIV/0!</v>
      </c>
      <c r="X6708" s="4" t="e">
        <f t="shared" si="1983"/>
        <v>#DIV/0!</v>
      </c>
      <c r="Y6708" s="6" t="e">
        <f t="shared" si="1984"/>
        <v>#NUM!</v>
      </c>
      <c r="Z6708" s="6" t="e">
        <f t="shared" si="1985"/>
        <v>#NUM!</v>
      </c>
      <c r="AA6708" s="6" t="e">
        <f t="shared" si="1986"/>
        <v>#NUM!</v>
      </c>
      <c r="AB6708" s="26">
        <v>-13.586906357416865</v>
      </c>
      <c r="AC6708" s="4">
        <f t="shared" si="1987"/>
        <v>0</v>
      </c>
      <c r="AD6708" s="4">
        <f t="shared" si="1988"/>
        <v>0</v>
      </c>
      <c r="AE6708" s="4">
        <f t="shared" si="1989"/>
        <v>0</v>
      </c>
      <c r="AF6708" s="27">
        <v>-10.156431443339946</v>
      </c>
      <c r="AG6708" s="6" t="e">
        <f t="shared" si="1990"/>
        <v>#NUM!</v>
      </c>
      <c r="AH6708" s="6">
        <f t="shared" si="1991"/>
        <v>0</v>
      </c>
      <c r="AI6708" s="6" t="e">
        <f t="shared" si="1992"/>
        <v>#NUM!</v>
      </c>
      <c r="AK6708" s="1" t="e">
        <f t="shared" si="1993"/>
        <v>#DIV/0!</v>
      </c>
      <c r="AL6708" s="1" t="e">
        <f t="shared" si="1994"/>
        <v>#DIV/0!</v>
      </c>
    </row>
    <row r="6709" spans="4:38" x14ac:dyDescent="0.25">
      <c r="D6709" s="1">
        <v>1985</v>
      </c>
      <c r="E6709" s="1" t="s">
        <v>65</v>
      </c>
      <c r="F6709" s="2" t="s">
        <v>376</v>
      </c>
      <c r="G6709">
        <v>4</v>
      </c>
      <c r="H6709">
        <v>56550268</v>
      </c>
      <c r="I6709" s="1">
        <v>0</v>
      </c>
      <c r="J6709" s="1">
        <v>8449</v>
      </c>
      <c r="K6709" s="1">
        <v>741140.4</v>
      </c>
      <c r="M6709" s="3"/>
      <c r="N6709">
        <v>11.4</v>
      </c>
      <c r="O6709"/>
      <c r="P6709"/>
      <c r="Q6709" s="1">
        <f t="shared" si="1976"/>
        <v>10</v>
      </c>
      <c r="R6709" s="5" t="e">
        <f t="shared" si="1977"/>
        <v>#DIV/0!</v>
      </c>
      <c r="S6709" s="4" t="e">
        <f t="shared" si="1978"/>
        <v>#DIV/0!</v>
      </c>
      <c r="T6709" s="6" t="e">
        <f t="shared" si="1979"/>
        <v>#NUM!</v>
      </c>
      <c r="U6709" s="6" t="e">
        <f t="shared" si="1980"/>
        <v>#NUM!</v>
      </c>
      <c r="V6709" s="4" t="e">
        <f t="shared" si="1981"/>
        <v>#DIV/0!</v>
      </c>
      <c r="W6709" s="4" t="e">
        <f t="shared" si="1982"/>
        <v>#DIV/0!</v>
      </c>
      <c r="X6709" s="4" t="e">
        <f t="shared" si="1983"/>
        <v>#DIV/0!</v>
      </c>
      <c r="Y6709" s="6" t="e">
        <f t="shared" si="1984"/>
        <v>#NUM!</v>
      </c>
      <c r="Z6709" s="6" t="e">
        <f t="shared" si="1985"/>
        <v>#NUM!</v>
      </c>
      <c r="AA6709" s="6" t="e">
        <f t="shared" si="1986"/>
        <v>#NUM!</v>
      </c>
      <c r="AB6709" s="26">
        <v>-13.586906357416865</v>
      </c>
      <c r="AC6709" s="4">
        <f t="shared" si="1987"/>
        <v>0</v>
      </c>
      <c r="AD6709" s="4">
        <f t="shared" si="1988"/>
        <v>0</v>
      </c>
      <c r="AE6709" s="4">
        <f t="shared" si="1989"/>
        <v>0</v>
      </c>
      <c r="AF6709" s="27">
        <v>-10.156431443339946</v>
      </c>
      <c r="AG6709" s="6" t="e">
        <f t="shared" si="1990"/>
        <v>#NUM!</v>
      </c>
      <c r="AH6709" s="6">
        <f t="shared" si="1991"/>
        <v>0</v>
      </c>
      <c r="AI6709" s="6" t="e">
        <f t="shared" si="1992"/>
        <v>#NUM!</v>
      </c>
      <c r="AK6709" s="1" t="e">
        <f t="shared" si="1993"/>
        <v>#DIV/0!</v>
      </c>
      <c r="AL6709" s="1" t="e">
        <f t="shared" si="1994"/>
        <v>#DIV/0!</v>
      </c>
    </row>
    <row r="6710" spans="4:38" x14ac:dyDescent="0.25">
      <c r="D6710" s="1">
        <v>1986</v>
      </c>
      <c r="E6710" s="1" t="s">
        <v>65</v>
      </c>
      <c r="F6710" s="2" t="s">
        <v>376</v>
      </c>
      <c r="G6710">
        <v>4</v>
      </c>
      <c r="H6710">
        <v>56681396</v>
      </c>
      <c r="I6710" s="1">
        <v>0</v>
      </c>
      <c r="J6710" s="1">
        <v>8372</v>
      </c>
      <c r="K6710" s="1">
        <v>754234.2</v>
      </c>
      <c r="M6710" s="3"/>
      <c r="N6710">
        <v>11.1</v>
      </c>
      <c r="O6710"/>
      <c r="P6710"/>
      <c r="Q6710" s="1">
        <f t="shared" si="1976"/>
        <v>10</v>
      </c>
      <c r="R6710" s="5" t="e">
        <f t="shared" si="1977"/>
        <v>#DIV/0!</v>
      </c>
      <c r="S6710" s="4" t="e">
        <f t="shared" si="1978"/>
        <v>#DIV/0!</v>
      </c>
      <c r="T6710" s="6" t="e">
        <f t="shared" si="1979"/>
        <v>#NUM!</v>
      </c>
      <c r="U6710" s="6" t="e">
        <f t="shared" si="1980"/>
        <v>#NUM!</v>
      </c>
      <c r="V6710" s="4" t="e">
        <f t="shared" si="1981"/>
        <v>#DIV/0!</v>
      </c>
      <c r="W6710" s="4" t="e">
        <f t="shared" si="1982"/>
        <v>#DIV/0!</v>
      </c>
      <c r="X6710" s="4" t="e">
        <f t="shared" si="1983"/>
        <v>#DIV/0!</v>
      </c>
      <c r="Y6710" s="6" t="e">
        <f t="shared" si="1984"/>
        <v>#NUM!</v>
      </c>
      <c r="Z6710" s="6" t="e">
        <f t="shared" si="1985"/>
        <v>#NUM!</v>
      </c>
      <c r="AA6710" s="6" t="e">
        <f t="shared" si="1986"/>
        <v>#NUM!</v>
      </c>
      <c r="AB6710" s="26">
        <v>-13.586906357416865</v>
      </c>
      <c r="AC6710" s="4">
        <f t="shared" si="1987"/>
        <v>0</v>
      </c>
      <c r="AD6710" s="4">
        <f t="shared" si="1988"/>
        <v>0</v>
      </c>
      <c r="AE6710" s="4">
        <f t="shared" si="1989"/>
        <v>0</v>
      </c>
      <c r="AF6710" s="27">
        <v>-10.156431443339946</v>
      </c>
      <c r="AG6710" s="6" t="e">
        <f t="shared" si="1990"/>
        <v>#NUM!</v>
      </c>
      <c r="AH6710" s="6">
        <f t="shared" si="1991"/>
        <v>0</v>
      </c>
      <c r="AI6710" s="6" t="e">
        <f t="shared" si="1992"/>
        <v>#NUM!</v>
      </c>
      <c r="AK6710" s="1" t="e">
        <f t="shared" si="1993"/>
        <v>#DIV/0!</v>
      </c>
      <c r="AL6710" s="1" t="e">
        <f t="shared" si="1994"/>
        <v>#DIV/0!</v>
      </c>
    </row>
    <row r="6711" spans="4:38" x14ac:dyDescent="0.25">
      <c r="D6711" s="1">
        <v>1987</v>
      </c>
      <c r="E6711" s="1" t="s">
        <v>65</v>
      </c>
      <c r="F6711" s="2" t="s">
        <v>376</v>
      </c>
      <c r="G6711">
        <v>4</v>
      </c>
      <c r="H6711">
        <v>56802050</v>
      </c>
      <c r="I6711" s="1">
        <v>0</v>
      </c>
      <c r="J6711" s="1">
        <v>8242</v>
      </c>
      <c r="K6711" s="1">
        <v>763148.1</v>
      </c>
      <c r="M6711" s="3"/>
      <c r="N6711">
        <v>10.8</v>
      </c>
      <c r="O6711"/>
      <c r="P6711"/>
      <c r="Q6711" s="1">
        <f t="shared" si="1976"/>
        <v>10</v>
      </c>
      <c r="R6711" s="5" t="e">
        <f t="shared" si="1977"/>
        <v>#DIV/0!</v>
      </c>
      <c r="S6711" s="4" t="e">
        <f t="shared" si="1978"/>
        <v>#DIV/0!</v>
      </c>
      <c r="T6711" s="6" t="e">
        <f t="shared" si="1979"/>
        <v>#NUM!</v>
      </c>
      <c r="U6711" s="6" t="e">
        <f t="shared" si="1980"/>
        <v>#NUM!</v>
      </c>
      <c r="V6711" s="4" t="e">
        <f t="shared" si="1981"/>
        <v>#DIV/0!</v>
      </c>
      <c r="W6711" s="4" t="e">
        <f t="shared" si="1982"/>
        <v>#DIV/0!</v>
      </c>
      <c r="X6711" s="4" t="e">
        <f t="shared" si="1983"/>
        <v>#DIV/0!</v>
      </c>
      <c r="Y6711" s="6" t="e">
        <f t="shared" si="1984"/>
        <v>#NUM!</v>
      </c>
      <c r="Z6711" s="6" t="e">
        <f t="shared" si="1985"/>
        <v>#NUM!</v>
      </c>
      <c r="AA6711" s="6" t="e">
        <f t="shared" si="1986"/>
        <v>#NUM!</v>
      </c>
      <c r="AB6711" s="26">
        <v>-13.586906357416865</v>
      </c>
      <c r="AC6711" s="4">
        <f t="shared" si="1987"/>
        <v>0</v>
      </c>
      <c r="AD6711" s="4">
        <f t="shared" si="1988"/>
        <v>0</v>
      </c>
      <c r="AE6711" s="4">
        <f t="shared" si="1989"/>
        <v>0</v>
      </c>
      <c r="AF6711" s="27">
        <v>-10.156431443339946</v>
      </c>
      <c r="AG6711" s="6" t="e">
        <f t="shared" si="1990"/>
        <v>#NUM!</v>
      </c>
      <c r="AH6711" s="6">
        <f t="shared" si="1991"/>
        <v>0</v>
      </c>
      <c r="AI6711" s="6" t="e">
        <f t="shared" si="1992"/>
        <v>#NUM!</v>
      </c>
      <c r="AK6711" s="1" t="e">
        <f t="shared" si="1993"/>
        <v>#DIV/0!</v>
      </c>
      <c r="AL6711" s="1" t="e">
        <f t="shared" si="1994"/>
        <v>#DIV/0!</v>
      </c>
    </row>
    <row r="6712" spans="4:38" x14ac:dyDescent="0.25">
      <c r="D6712" s="1">
        <v>1988</v>
      </c>
      <c r="E6712" s="1" t="s">
        <v>65</v>
      </c>
      <c r="F6712" s="2" t="s">
        <v>376</v>
      </c>
      <c r="G6712">
        <v>4</v>
      </c>
      <c r="H6712">
        <v>56928327</v>
      </c>
      <c r="I6712" s="1">
        <v>0</v>
      </c>
      <c r="J6712" s="1">
        <v>8011</v>
      </c>
      <c r="K6712" s="1">
        <v>770288.5</v>
      </c>
      <c r="M6712" s="3"/>
      <c r="N6712">
        <v>10.4</v>
      </c>
      <c r="O6712"/>
      <c r="P6712"/>
      <c r="Q6712" s="1">
        <f t="shared" si="1976"/>
        <v>10</v>
      </c>
      <c r="R6712" s="5" t="e">
        <f t="shared" si="1977"/>
        <v>#DIV/0!</v>
      </c>
      <c r="S6712" s="4" t="e">
        <f t="shared" si="1978"/>
        <v>#DIV/0!</v>
      </c>
      <c r="T6712" s="6" t="e">
        <f t="shared" si="1979"/>
        <v>#NUM!</v>
      </c>
      <c r="U6712" s="6" t="e">
        <f t="shared" si="1980"/>
        <v>#NUM!</v>
      </c>
      <c r="V6712" s="4" t="e">
        <f t="shared" si="1981"/>
        <v>#DIV/0!</v>
      </c>
      <c r="W6712" s="4" t="e">
        <f t="shared" si="1982"/>
        <v>#DIV/0!</v>
      </c>
      <c r="X6712" s="4" t="e">
        <f t="shared" si="1983"/>
        <v>#DIV/0!</v>
      </c>
      <c r="Y6712" s="6" t="e">
        <f t="shared" si="1984"/>
        <v>#NUM!</v>
      </c>
      <c r="Z6712" s="6" t="e">
        <f t="shared" si="1985"/>
        <v>#NUM!</v>
      </c>
      <c r="AA6712" s="6" t="e">
        <f t="shared" si="1986"/>
        <v>#NUM!</v>
      </c>
      <c r="AB6712" s="26">
        <v>-13.586906357416865</v>
      </c>
      <c r="AC6712" s="4">
        <f t="shared" si="1987"/>
        <v>0</v>
      </c>
      <c r="AD6712" s="4">
        <f t="shared" si="1988"/>
        <v>0</v>
      </c>
      <c r="AE6712" s="4">
        <f t="shared" si="1989"/>
        <v>0</v>
      </c>
      <c r="AF6712" s="27">
        <v>-10.156431443339946</v>
      </c>
      <c r="AG6712" s="6" t="e">
        <f t="shared" si="1990"/>
        <v>#NUM!</v>
      </c>
      <c r="AH6712" s="6">
        <f t="shared" si="1991"/>
        <v>0</v>
      </c>
      <c r="AI6712" s="6" t="e">
        <f t="shared" si="1992"/>
        <v>#NUM!</v>
      </c>
      <c r="AK6712" s="1" t="e">
        <f t="shared" si="1993"/>
        <v>#DIV/0!</v>
      </c>
      <c r="AL6712" s="1" t="e">
        <f t="shared" si="1994"/>
        <v>#DIV/0!</v>
      </c>
    </row>
    <row r="6713" spans="4:38" x14ac:dyDescent="0.25">
      <c r="D6713" s="1">
        <v>1989</v>
      </c>
      <c r="E6713" s="1" t="s">
        <v>65</v>
      </c>
      <c r="F6713" s="2" t="s">
        <v>376</v>
      </c>
      <c r="G6713">
        <v>4</v>
      </c>
      <c r="H6713">
        <v>57076711</v>
      </c>
      <c r="I6713" s="1">
        <v>0</v>
      </c>
      <c r="J6713" s="1">
        <v>7667</v>
      </c>
      <c r="K6713" s="1">
        <v>774444.4</v>
      </c>
      <c r="M6713" s="3"/>
      <c r="N6713">
        <v>9.9</v>
      </c>
      <c r="O6713"/>
      <c r="P6713"/>
      <c r="Q6713" s="1">
        <f t="shared" si="1976"/>
        <v>10</v>
      </c>
      <c r="R6713" s="5" t="e">
        <f t="shared" si="1977"/>
        <v>#DIV/0!</v>
      </c>
      <c r="S6713" s="4" t="e">
        <f t="shared" si="1978"/>
        <v>#DIV/0!</v>
      </c>
      <c r="T6713" s="6" t="e">
        <f t="shared" si="1979"/>
        <v>#NUM!</v>
      </c>
      <c r="U6713" s="6" t="e">
        <f t="shared" si="1980"/>
        <v>#NUM!</v>
      </c>
      <c r="V6713" s="4" t="e">
        <f t="shared" si="1981"/>
        <v>#DIV/0!</v>
      </c>
      <c r="W6713" s="4" t="e">
        <f t="shared" si="1982"/>
        <v>#DIV/0!</v>
      </c>
      <c r="X6713" s="4" t="e">
        <f t="shared" si="1983"/>
        <v>#DIV/0!</v>
      </c>
      <c r="Y6713" s="6" t="e">
        <f t="shared" si="1984"/>
        <v>#NUM!</v>
      </c>
      <c r="Z6713" s="6" t="e">
        <f t="shared" si="1985"/>
        <v>#NUM!</v>
      </c>
      <c r="AA6713" s="6" t="e">
        <f t="shared" si="1986"/>
        <v>#NUM!</v>
      </c>
      <c r="AB6713" s="26">
        <v>-13.586906357416865</v>
      </c>
      <c r="AC6713" s="4">
        <f t="shared" si="1987"/>
        <v>0</v>
      </c>
      <c r="AD6713" s="4">
        <f t="shared" si="1988"/>
        <v>0</v>
      </c>
      <c r="AE6713" s="4">
        <f t="shared" si="1989"/>
        <v>0</v>
      </c>
      <c r="AF6713" s="27">
        <v>-10.156431443339946</v>
      </c>
      <c r="AG6713" s="6" t="e">
        <f t="shared" si="1990"/>
        <v>#NUM!</v>
      </c>
      <c r="AH6713" s="6">
        <f t="shared" si="1991"/>
        <v>0</v>
      </c>
      <c r="AI6713" s="6" t="e">
        <f t="shared" si="1992"/>
        <v>#NUM!</v>
      </c>
      <c r="AK6713" s="1" t="e">
        <f t="shared" si="1993"/>
        <v>#DIV/0!</v>
      </c>
      <c r="AL6713" s="1" t="e">
        <f t="shared" si="1994"/>
        <v>#DIV/0!</v>
      </c>
    </row>
    <row r="6714" spans="4:38" x14ac:dyDescent="0.25">
      <c r="D6714" s="1">
        <v>1990</v>
      </c>
      <c r="E6714" s="1" t="s">
        <v>65</v>
      </c>
      <c r="F6714" s="2" t="s">
        <v>376</v>
      </c>
      <c r="G6714">
        <v>4</v>
      </c>
      <c r="H6714">
        <v>57247586</v>
      </c>
      <c r="I6714" s="1">
        <v>9802.3439999999991</v>
      </c>
      <c r="J6714" s="1">
        <v>7233</v>
      </c>
      <c r="K6714" s="1">
        <v>777741.9</v>
      </c>
      <c r="L6714" s="1">
        <v>790000</v>
      </c>
      <c r="M6714" s="3">
        <v>78</v>
      </c>
      <c r="N6714">
        <v>9.3000000000000007</v>
      </c>
      <c r="O6714">
        <v>10</v>
      </c>
      <c r="P6714"/>
      <c r="Q6714" s="1">
        <f t="shared" si="1976"/>
        <v>10</v>
      </c>
      <c r="R6714" s="5">
        <f t="shared" si="1977"/>
        <v>-1.5016816385958299E-2</v>
      </c>
      <c r="S6714" s="4">
        <f t="shared" si="1978"/>
        <v>11.67920730796634</v>
      </c>
      <c r="T6714" s="6">
        <f t="shared" si="1979"/>
        <v>-0.68266557179074339</v>
      </c>
      <c r="U6714" s="6">
        <f t="shared" si="1980"/>
        <v>5.3930580171468723</v>
      </c>
      <c r="V6714" s="4">
        <f t="shared" si="1981"/>
        <v>9.2849831836140417</v>
      </c>
      <c r="W6714" s="4">
        <f t="shared" si="1982"/>
        <v>83.929874190295934</v>
      </c>
      <c r="X6714" s="4">
        <f t="shared" si="1983"/>
        <v>4804782690.6781464</v>
      </c>
      <c r="Y6714" s="6">
        <f t="shared" si="1984"/>
        <v>9.3173344282092572</v>
      </c>
      <c r="Z6714" s="6">
        <f t="shared" si="1985"/>
        <v>181.75854902421023</v>
      </c>
      <c r="AA6714" s="6">
        <f t="shared" si="1986"/>
        <v>10405238166.498692</v>
      </c>
      <c r="AB6714" s="26">
        <v>-13.586906357416865</v>
      </c>
      <c r="AC6714" s="4">
        <f t="shared" si="1987"/>
        <v>9047.7941583686861</v>
      </c>
      <c r="AD6714" s="4">
        <f t="shared" si="1988"/>
        <v>50772649755698.922</v>
      </c>
      <c r="AE6714" s="4">
        <f t="shared" si="1989"/>
        <v>886895.90781520342</v>
      </c>
      <c r="AF6714" s="27">
        <v>-10.156431443339946</v>
      </c>
      <c r="AG6714" s="6">
        <f t="shared" si="1990"/>
        <v>148.77608983118873</v>
      </c>
      <c r="AH6714" s="6">
        <f t="shared" si="1991"/>
        <v>56993884632.47728</v>
      </c>
      <c r="AI6714" s="6">
        <f t="shared" si="1992"/>
        <v>14583.544115002138</v>
      </c>
      <c r="AK6714" s="1">
        <f t="shared" si="1993"/>
        <v>1.782021265760928E-9</v>
      </c>
      <c r="AL6714" s="1">
        <f t="shared" si="1994"/>
        <v>0.10201641566547758</v>
      </c>
    </row>
    <row r="6715" spans="4:38" x14ac:dyDescent="0.25">
      <c r="D6715" s="1">
        <v>1991</v>
      </c>
      <c r="E6715" s="1" t="s">
        <v>65</v>
      </c>
      <c r="F6715" s="2" t="s">
        <v>376</v>
      </c>
      <c r="G6715">
        <v>4</v>
      </c>
      <c r="H6715">
        <v>57424897</v>
      </c>
      <c r="I6715" s="1">
        <v>9598.1929999999993</v>
      </c>
      <c r="J6715" s="1">
        <v>6754</v>
      </c>
      <c r="K6715" s="1">
        <v>776321.8</v>
      </c>
      <c r="L6715" s="1">
        <v>790000</v>
      </c>
      <c r="M6715" s="3">
        <v>79</v>
      </c>
      <c r="N6715">
        <v>8.6999999999999993</v>
      </c>
      <c r="O6715">
        <v>10</v>
      </c>
      <c r="P6715"/>
      <c r="Q6715" s="1">
        <f t="shared" si="1976"/>
        <v>10</v>
      </c>
      <c r="R6715" s="5">
        <f t="shared" si="1977"/>
        <v>-1.5336220057254529E-2</v>
      </c>
      <c r="S6715" s="4">
        <f t="shared" si="1978"/>
        <v>11.90584196004394</v>
      </c>
      <c r="T6715" s="6">
        <f t="shared" si="1979"/>
        <v>-0.68580306153175163</v>
      </c>
      <c r="U6715" s="6">
        <f t="shared" si="1980"/>
        <v>5.4178441861008375</v>
      </c>
      <c r="V6715" s="4">
        <f t="shared" si="1981"/>
        <v>8.6846637799427455</v>
      </c>
      <c r="W6715" s="4">
        <f t="shared" si="1982"/>
        <v>80.617507205383532</v>
      </c>
      <c r="X6715" s="4">
        <f t="shared" si="1983"/>
        <v>4629452047.6659069</v>
      </c>
      <c r="Y6715" s="6">
        <f t="shared" si="1984"/>
        <v>9.3141969384682479</v>
      </c>
      <c r="Z6715" s="6">
        <f t="shared" si="1985"/>
        <v>177.15889697646901</v>
      </c>
      <c r="AA6715" s="6">
        <f t="shared" si="1986"/>
        <v>10173331411.507345</v>
      </c>
      <c r="AB6715" s="26">
        <v>-13.586906357416865</v>
      </c>
      <c r="AC6715" s="4">
        <f t="shared" si="1987"/>
        <v>8859.3579817536702</v>
      </c>
      <c r="AD6715" s="4">
        <f t="shared" si="1988"/>
        <v>48830588009186.945</v>
      </c>
      <c r="AE6715" s="4">
        <f t="shared" si="1989"/>
        <v>850338.27764962194</v>
      </c>
      <c r="AF6715" s="27">
        <v>-10.156431443339946</v>
      </c>
      <c r="AG6715" s="6">
        <f t="shared" si="1990"/>
        <v>148.0954520770934</v>
      </c>
      <c r="AH6715" s="6">
        <f t="shared" si="1991"/>
        <v>55979735831.276886</v>
      </c>
      <c r="AI6715" s="6">
        <f t="shared" si="1992"/>
        <v>14214.487314581933</v>
      </c>
      <c r="AK6715" s="1">
        <f t="shared" si="1993"/>
        <v>1.814304996713715E-9</v>
      </c>
      <c r="AL6715" s="1">
        <f t="shared" si="1994"/>
        <v>0.10418627756287044</v>
      </c>
    </row>
    <row r="6716" spans="4:38" x14ac:dyDescent="0.25">
      <c r="D6716" s="1">
        <v>1992</v>
      </c>
      <c r="E6716" s="1" t="s">
        <v>65</v>
      </c>
      <c r="F6716" s="2" t="s">
        <v>376</v>
      </c>
      <c r="G6716">
        <v>4</v>
      </c>
      <c r="H6716">
        <v>57580402</v>
      </c>
      <c r="I6716" s="1">
        <v>9435.8690000000006</v>
      </c>
      <c r="J6716" s="1">
        <v>6301</v>
      </c>
      <c r="K6716" s="1">
        <v>768414.6</v>
      </c>
      <c r="L6716" s="1">
        <v>810000</v>
      </c>
      <c r="M6716" s="3">
        <v>79</v>
      </c>
      <c r="N6716">
        <v>8.1999999999999993</v>
      </c>
      <c r="O6716">
        <v>10</v>
      </c>
      <c r="P6716"/>
      <c r="Q6716" s="1">
        <f t="shared" si="1976"/>
        <v>10</v>
      </c>
      <c r="R6716" s="5">
        <f t="shared" si="1977"/>
        <v>-1.5600047012098195E-2</v>
      </c>
      <c r="S6716" s="4">
        <f t="shared" si="1978"/>
        <v>11.987303884782628</v>
      </c>
      <c r="T6716" s="6">
        <f t="shared" si="1979"/>
        <v>-0.68836162797837164</v>
      </c>
      <c r="U6716" s="6">
        <f t="shared" si="1980"/>
        <v>5.5757291866248098</v>
      </c>
      <c r="V6716" s="4">
        <f t="shared" si="1981"/>
        <v>8.184399952987901</v>
      </c>
      <c r="W6716" s="4">
        <f t="shared" si="1982"/>
        <v>78.715523446255787</v>
      </c>
      <c r="X6716" s="4">
        <f t="shared" si="1983"/>
        <v>4532471483.6758337</v>
      </c>
      <c r="Y6716" s="6">
        <f t="shared" si="1984"/>
        <v>9.311638372021628</v>
      </c>
      <c r="Z6716" s="6">
        <f t="shared" si="1985"/>
        <v>169.23112088433177</v>
      </c>
      <c r="AA6716" s="6">
        <f t="shared" si="1986"/>
        <v>9744395971.4304199</v>
      </c>
      <c r="AB6716" s="26">
        <v>-13.586906357416865</v>
      </c>
      <c r="AC6716" s="4">
        <f t="shared" si="1987"/>
        <v>8709.5291103160816</v>
      </c>
      <c r="AD6716" s="4">
        <f t="shared" si="1988"/>
        <v>47320712000693.5</v>
      </c>
      <c r="AE6716" s="4">
        <f t="shared" si="1989"/>
        <v>821819.75736629101</v>
      </c>
      <c r="AF6716" s="27">
        <v>-10.156431443339946</v>
      </c>
      <c r="AG6716" s="6">
        <f t="shared" si="1990"/>
        <v>147.54499714297066</v>
      </c>
      <c r="AH6716" s="6">
        <f t="shared" si="1991"/>
        <v>55182038109.938103</v>
      </c>
      <c r="AI6716" s="6">
        <f t="shared" si="1992"/>
        <v>13922.152646464456</v>
      </c>
      <c r="AK6716" s="1">
        <f t="shared" si="1993"/>
        <v>1.8405321353128502E-9</v>
      </c>
      <c r="AL6716" s="1">
        <f t="shared" si="1994"/>
        <v>0.10597858024523231</v>
      </c>
    </row>
    <row r="6717" spans="4:38" x14ac:dyDescent="0.25">
      <c r="D6717" s="1">
        <v>1993</v>
      </c>
      <c r="E6717" s="1" t="s">
        <v>65</v>
      </c>
      <c r="F6717" s="2" t="s">
        <v>376</v>
      </c>
      <c r="G6717">
        <v>4</v>
      </c>
      <c r="H6717">
        <v>57718614</v>
      </c>
      <c r="I6717" s="1">
        <v>9287.8729999999996</v>
      </c>
      <c r="J6717" s="1">
        <v>5929</v>
      </c>
      <c r="K6717" s="1">
        <v>770000</v>
      </c>
      <c r="L6717" s="1">
        <v>745454.5</v>
      </c>
      <c r="M6717" s="3">
        <v>81</v>
      </c>
      <c r="N6717">
        <v>7.7</v>
      </c>
      <c r="O6717">
        <v>11</v>
      </c>
      <c r="P6717"/>
      <c r="Q6717" s="1">
        <f t="shared" si="1976"/>
        <v>10</v>
      </c>
      <c r="R6717" s="5">
        <f t="shared" si="1977"/>
        <v>-1.5848623253138797E-2</v>
      </c>
      <c r="S6717" s="4">
        <f t="shared" si="1978"/>
        <v>12.203439904916873</v>
      </c>
      <c r="T6717" s="6">
        <f t="shared" si="1979"/>
        <v>-0.6907458154152829</v>
      </c>
      <c r="U6717" s="6">
        <f t="shared" si="1980"/>
        <v>5.1491957645749205</v>
      </c>
      <c r="V6717" s="4">
        <f t="shared" si="1981"/>
        <v>7.6841513767468612</v>
      </c>
      <c r="W6717" s="4">
        <f t="shared" si="1982"/>
        <v>76.108647007454294</v>
      </c>
      <c r="X6717" s="4">
        <f t="shared" si="1983"/>
        <v>4392885618.6855097</v>
      </c>
      <c r="Y6717" s="6">
        <f t="shared" si="1984"/>
        <v>10.309254184584717</v>
      </c>
      <c r="Z6717" s="6">
        <f t="shared" si="1985"/>
        <v>180.37521633762816</v>
      </c>
      <c r="AA6717" s="6">
        <f t="shared" si="1986"/>
        <v>10411007486.958054</v>
      </c>
      <c r="AB6717" s="26">
        <v>-13.586906357416865</v>
      </c>
      <c r="AC6717" s="4">
        <f t="shared" si="1987"/>
        <v>8572.9253200122585</v>
      </c>
      <c r="AD6717" s="4">
        <f t="shared" si="1988"/>
        <v>45958008665740.914</v>
      </c>
      <c r="AE6717" s="4">
        <f t="shared" si="1989"/>
        <v>796242.41610758216</v>
      </c>
      <c r="AF6717" s="27">
        <v>-10.156431443339946</v>
      </c>
      <c r="AG6717" s="6">
        <f t="shared" si="1990"/>
        <v>147.03572886987095</v>
      </c>
      <c r="AH6717" s="6">
        <f t="shared" si="1991"/>
        <v>54446918276.123894</v>
      </c>
      <c r="AI6717" s="6">
        <f t="shared" si="1992"/>
        <v>13656.491762057949</v>
      </c>
      <c r="AK6717" s="1">
        <f t="shared" si="1993"/>
        <v>1.8653822410723566E-9</v>
      </c>
      <c r="AL6717" s="1">
        <f t="shared" si="1994"/>
        <v>0.10766727753491032</v>
      </c>
    </row>
    <row r="6718" spans="4:38" x14ac:dyDescent="0.25">
      <c r="D6718" s="1">
        <v>1994</v>
      </c>
      <c r="E6718" s="1" t="s">
        <v>65</v>
      </c>
      <c r="F6718" s="2" t="s">
        <v>376</v>
      </c>
      <c r="G6718">
        <v>4</v>
      </c>
      <c r="H6718">
        <v>57865745</v>
      </c>
      <c r="I6718" s="1">
        <v>9807.3189999999995</v>
      </c>
      <c r="J6718" s="1">
        <v>5640</v>
      </c>
      <c r="K6718" s="1">
        <v>762162.2</v>
      </c>
      <c r="L6718" s="1">
        <v>754545.5</v>
      </c>
      <c r="M6718" s="3">
        <v>82</v>
      </c>
      <c r="N6718">
        <v>7.4</v>
      </c>
      <c r="O6718">
        <v>11</v>
      </c>
      <c r="P6718"/>
      <c r="Q6718" s="1">
        <f t="shared" si="1976"/>
        <v>10</v>
      </c>
      <c r="R6718" s="5">
        <f t="shared" si="1977"/>
        <v>-1.5009198742286248E-2</v>
      </c>
      <c r="S6718" s="4">
        <f t="shared" si="1978"/>
        <v>11.439443933658119</v>
      </c>
      <c r="T6718" s="6">
        <f t="shared" si="1979"/>
        <v>-0.68259019777171248</v>
      </c>
      <c r="U6718" s="6">
        <f t="shared" si="1980"/>
        <v>5.1504536207275571</v>
      </c>
      <c r="V6718" s="4">
        <f t="shared" si="1981"/>
        <v>7.3849908012577137</v>
      </c>
      <c r="W6718" s="4">
        <f t="shared" si="1982"/>
        <v>85.732480152676473</v>
      </c>
      <c r="X6718" s="4">
        <f t="shared" si="1983"/>
        <v>4960973834.732338</v>
      </c>
      <c r="Y6718" s="6">
        <f t="shared" si="1984"/>
        <v>10.317409802228287</v>
      </c>
      <c r="Z6718" s="6">
        <f t="shared" si="1985"/>
        <v>190.41660642338937</v>
      </c>
      <c r="AA6718" s="6">
        <f t="shared" si="1986"/>
        <v>11018598791.061211</v>
      </c>
      <c r="AB6718" s="26">
        <v>-13.586906357416865</v>
      </c>
      <c r="AC6718" s="4">
        <f t="shared" si="1987"/>
        <v>9052.3862004290222</v>
      </c>
      <c r="AD6718" s="4">
        <f t="shared" si="1988"/>
        <v>51372999619127.602</v>
      </c>
      <c r="AE6718" s="4">
        <f t="shared" si="1989"/>
        <v>887796.39178805356</v>
      </c>
      <c r="AF6718" s="27">
        <v>-10.156431443339946</v>
      </c>
      <c r="AG6718" s="6">
        <f t="shared" si="1990"/>
        <v>148.79251821217471</v>
      </c>
      <c r="AH6718" s="6">
        <f t="shared" si="1991"/>
        <v>57638542713.264969</v>
      </c>
      <c r="AI6718" s="6">
        <f t="shared" si="1992"/>
        <v>14592.55690920107</v>
      </c>
      <c r="AK6718" s="1">
        <f t="shared" si="1993"/>
        <v>1.7620902551032986E-9</v>
      </c>
      <c r="AL6718" s="1">
        <f t="shared" si="1994"/>
        <v>0.10196466536879242</v>
      </c>
    </row>
    <row r="6719" spans="4:38" x14ac:dyDescent="0.25">
      <c r="D6719" s="1">
        <v>1995</v>
      </c>
      <c r="E6719" s="1" t="s">
        <v>65</v>
      </c>
      <c r="F6719" s="2" t="s">
        <v>376</v>
      </c>
      <c r="G6719">
        <v>4</v>
      </c>
      <c r="H6719">
        <v>58019030</v>
      </c>
      <c r="I6719" s="1">
        <v>10299.36</v>
      </c>
      <c r="J6719" s="1">
        <v>5416</v>
      </c>
      <c r="K6719" s="1">
        <v>752222.2</v>
      </c>
      <c r="L6719" s="1">
        <v>745454.5</v>
      </c>
      <c r="M6719" s="3">
        <v>83</v>
      </c>
      <c r="N6719">
        <v>7.2</v>
      </c>
      <c r="O6719">
        <v>11</v>
      </c>
      <c r="P6719"/>
      <c r="Q6719" s="1">
        <f t="shared" si="1976"/>
        <v>10</v>
      </c>
      <c r="R6719" s="5">
        <f t="shared" si="1977"/>
        <v>-1.4292150191856581E-2</v>
      </c>
      <c r="S6719" s="4">
        <f t="shared" si="1978"/>
        <v>10.750872660048779</v>
      </c>
      <c r="T6719" s="6">
        <f t="shared" si="1979"/>
        <v>-0.67537660843863412</v>
      </c>
      <c r="U6719" s="6">
        <f t="shared" si="1980"/>
        <v>5.0346253195531778</v>
      </c>
      <c r="V6719" s="4">
        <f t="shared" si="1981"/>
        <v>7.1857078498081437</v>
      </c>
      <c r="W6719" s="4">
        <f t="shared" si="1982"/>
        <v>95.800223160240378</v>
      </c>
      <c r="X6719" s="4">
        <f t="shared" si="1983"/>
        <v>5558236021.5406809</v>
      </c>
      <c r="Y6719" s="6">
        <f t="shared" si="1984"/>
        <v>10.324623391561365</v>
      </c>
      <c r="Z6719" s="6">
        <f t="shared" si="1985"/>
        <v>204.57053596421488</v>
      </c>
      <c r="AA6719" s="6">
        <f t="shared" si="1986"/>
        <v>11868984063.223862</v>
      </c>
      <c r="AB6719" s="26">
        <v>-13.586906357416865</v>
      </c>
      <c r="AC6719" s="4">
        <f t="shared" si="1987"/>
        <v>9506.5516210139249</v>
      </c>
      <c r="AD6719" s="4">
        <f t="shared" si="1988"/>
        <v>56807243090920.367</v>
      </c>
      <c r="AE6719" s="4">
        <f t="shared" si="1989"/>
        <v>979113.97503405984</v>
      </c>
      <c r="AF6719" s="27">
        <v>-10.156431443339946</v>
      </c>
      <c r="AG6719" s="6">
        <f t="shared" si="1990"/>
        <v>150.38174725683854</v>
      </c>
      <c r="AH6719" s="6">
        <f t="shared" si="1991"/>
        <v>60690657657.896744</v>
      </c>
      <c r="AI6719" s="6">
        <f t="shared" si="1992"/>
        <v>15488.357524271925</v>
      </c>
      <c r="AK6719" s="1">
        <f t="shared" si="1993"/>
        <v>1.6734752654337803E-9</v>
      </c>
      <c r="AL6719" s="1">
        <f t="shared" si="1994"/>
        <v>9.7093411629460474E-2</v>
      </c>
    </row>
    <row r="6720" spans="4:38" x14ac:dyDescent="0.25">
      <c r="D6720" s="1">
        <v>1996</v>
      </c>
      <c r="E6720" s="1" t="s">
        <v>65</v>
      </c>
      <c r="F6720" s="2" t="s">
        <v>376</v>
      </c>
      <c r="G6720">
        <v>4</v>
      </c>
      <c r="H6720">
        <v>58166950</v>
      </c>
      <c r="I6720" s="1">
        <v>10474.299999999999</v>
      </c>
      <c r="J6720" s="1">
        <v>5235</v>
      </c>
      <c r="K6720" s="1">
        <v>747857.1</v>
      </c>
      <c r="L6720" s="1">
        <v>736363.6</v>
      </c>
      <c r="M6720" s="3">
        <v>82</v>
      </c>
      <c r="N6720">
        <v>7</v>
      </c>
      <c r="O6720">
        <v>11</v>
      </c>
      <c r="P6720"/>
      <c r="Q6720" s="1">
        <f t="shared" si="1976"/>
        <v>10</v>
      </c>
      <c r="R6720" s="5">
        <f t="shared" si="1977"/>
        <v>-1.4053445098956494E-2</v>
      </c>
      <c r="S6720" s="4">
        <f t="shared" si="1978"/>
        <v>10.509968696714816</v>
      </c>
      <c r="T6720" s="6">
        <f t="shared" si="1979"/>
        <v>-0.67292109767865715</v>
      </c>
      <c r="U6720" s="6">
        <f t="shared" si="1980"/>
        <v>4.955146020026076</v>
      </c>
      <c r="V6720" s="4">
        <f t="shared" si="1981"/>
        <v>6.9859465549010435</v>
      </c>
      <c r="W6720" s="4">
        <f t="shared" si="1982"/>
        <v>99.660620333474782</v>
      </c>
      <c r="X6720" s="4">
        <f t="shared" si="1983"/>
        <v>5796954319.9062109</v>
      </c>
      <c r="Y6720" s="6">
        <f t="shared" si="1984"/>
        <v>10.327078902321343</v>
      </c>
      <c r="Z6720" s="6">
        <f t="shared" si="1985"/>
        <v>211.38226719592978</v>
      </c>
      <c r="AA6720" s="6">
        <f t="shared" si="1986"/>
        <v>12295461766.872288</v>
      </c>
      <c r="AB6720" s="26">
        <v>-13.586906357416865</v>
      </c>
      <c r="AC6720" s="4">
        <f t="shared" si="1987"/>
        <v>9668.0253573024092</v>
      </c>
      <c r="AD6720" s="4">
        <f t="shared" si="1988"/>
        <v>58903226089756.703</v>
      </c>
      <c r="AE6720" s="4">
        <f t="shared" si="1989"/>
        <v>1012657.9799999263</v>
      </c>
      <c r="AF6720" s="27">
        <v>-10.156431443339946</v>
      </c>
      <c r="AG6720" s="6">
        <f t="shared" si="1990"/>
        <v>150.93049509632095</v>
      </c>
      <c r="AH6720" s="6">
        <f t="shared" si="1991"/>
        <v>61878879653.568748</v>
      </c>
      <c r="AI6720" s="6">
        <f t="shared" si="1992"/>
        <v>15808.912847873944</v>
      </c>
      <c r="AK6720" s="1">
        <f t="shared" si="1993"/>
        <v>1.6413405511219841E-9</v>
      </c>
      <c r="AL6720" s="1">
        <f t="shared" si="1994"/>
        <v>9.5471773770084881E-2</v>
      </c>
    </row>
    <row r="6721" spans="4:38" x14ac:dyDescent="0.25">
      <c r="D6721" s="1">
        <v>1997</v>
      </c>
      <c r="E6721" s="1" t="s">
        <v>65</v>
      </c>
      <c r="F6721" s="2" t="s">
        <v>376</v>
      </c>
      <c r="G6721">
        <v>4</v>
      </c>
      <c r="H6721">
        <v>58316954</v>
      </c>
      <c r="I6721" s="1">
        <v>11061.5</v>
      </c>
      <c r="J6721" s="1">
        <v>5074</v>
      </c>
      <c r="K6721" s="1">
        <v>735362.3</v>
      </c>
      <c r="L6721" s="1">
        <v>727272.7</v>
      </c>
      <c r="M6721" s="3">
        <v>81</v>
      </c>
      <c r="N6721">
        <v>6.9</v>
      </c>
      <c r="O6721">
        <v>11</v>
      </c>
      <c r="P6721"/>
      <c r="Q6721" s="1">
        <f t="shared" si="1976"/>
        <v>10</v>
      </c>
      <c r="R6721" s="5">
        <f t="shared" si="1977"/>
        <v>-1.3307417619671835E-2</v>
      </c>
      <c r="S6721" s="4">
        <f t="shared" si="1978"/>
        <v>9.785773227862407</v>
      </c>
      <c r="T6721" s="6">
        <f t="shared" si="1979"/>
        <v>-0.66506012953249138</v>
      </c>
      <c r="U6721" s="6">
        <f t="shared" si="1980"/>
        <v>4.8368007606744472</v>
      </c>
      <c r="V6721" s="4">
        <f t="shared" si="1981"/>
        <v>6.8866925823803289</v>
      </c>
      <c r="W6721" s="4">
        <f t="shared" si="1982"/>
        <v>113.03654542602008</v>
      </c>
      <c r="X6721" s="4">
        <f t="shared" si="1983"/>
        <v>6591947019.9281235</v>
      </c>
      <c r="Y6721" s="6">
        <f t="shared" si="1984"/>
        <v>10.334939870467508</v>
      </c>
      <c r="Z6721" s="6">
        <f t="shared" si="1985"/>
        <v>228.69455549906871</v>
      </c>
      <c r="AA6721" s="6">
        <f t="shared" si="1986"/>
        <v>13336769873.089638</v>
      </c>
      <c r="AB6721" s="26">
        <v>-13.586906357416865</v>
      </c>
      <c r="AC6721" s="4">
        <f t="shared" si="1987"/>
        <v>10210.024773951538</v>
      </c>
      <c r="AD6721" s="4">
        <f t="shared" si="1988"/>
        <v>65862111749178.195</v>
      </c>
      <c r="AE6721" s="4">
        <f t="shared" si="1989"/>
        <v>1129381.8903706493</v>
      </c>
      <c r="AF6721" s="27">
        <v>-10.156431443339946</v>
      </c>
      <c r="AG6721" s="6">
        <f t="shared" si="1990"/>
        <v>152.71448388402834</v>
      </c>
      <c r="AH6721" s="6">
        <f t="shared" si="1991"/>
        <v>65516395650.745544</v>
      </c>
      <c r="AI6721" s="6">
        <f t="shared" si="1992"/>
        <v>16892.512634831794</v>
      </c>
      <c r="AK6721" s="1">
        <f t="shared" si="1993"/>
        <v>1.5502121785639427E-9</v>
      </c>
      <c r="AL6721" s="1">
        <f t="shared" si="1994"/>
        <v>9.040365230755322E-2</v>
      </c>
    </row>
    <row r="6722" spans="4:38" x14ac:dyDescent="0.25">
      <c r="D6722" s="1">
        <v>1998</v>
      </c>
      <c r="E6722" s="1" t="s">
        <v>65</v>
      </c>
      <c r="F6722" s="2" t="s">
        <v>376</v>
      </c>
      <c r="G6722">
        <v>4</v>
      </c>
      <c r="H6722">
        <v>58487141</v>
      </c>
      <c r="I6722" s="1">
        <v>11903.14</v>
      </c>
      <c r="J6722" s="1">
        <v>4912</v>
      </c>
      <c r="K6722" s="1">
        <v>722352.9</v>
      </c>
      <c r="L6722" s="1">
        <v>727272.7</v>
      </c>
      <c r="M6722" s="3">
        <v>80</v>
      </c>
      <c r="N6722">
        <v>6.8</v>
      </c>
      <c r="O6722">
        <v>11</v>
      </c>
      <c r="P6722"/>
      <c r="Q6722" s="1">
        <f t="shared" si="1976"/>
        <v>10</v>
      </c>
      <c r="R6722" s="5">
        <f t="shared" si="1977"/>
        <v>-1.2366484809890501E-2</v>
      </c>
      <c r="S6722" s="4">
        <f t="shared" si="1978"/>
        <v>8.9329661652303525</v>
      </c>
      <c r="T6722" s="6">
        <f t="shared" si="1979"/>
        <v>-0.65470708075534845</v>
      </c>
      <c r="U6722" s="6">
        <f t="shared" si="1980"/>
        <v>4.7615058633006022</v>
      </c>
      <c r="V6722" s="4">
        <f t="shared" si="1981"/>
        <v>6.7876335151901097</v>
      </c>
      <c r="W6722" s="4">
        <f t="shared" si="1982"/>
        <v>133.24958115626148</v>
      </c>
      <c r="X6722" s="4">
        <f t="shared" si="1983"/>
        <v>7793387041.2772083</v>
      </c>
      <c r="Y6722" s="6">
        <f t="shared" si="1984"/>
        <v>10.345292919244651</v>
      </c>
      <c r="Z6722" s="6">
        <f t="shared" si="1985"/>
        <v>249.9868810777632</v>
      </c>
      <c r="AA6722" s="6">
        <f t="shared" si="1986"/>
        <v>14621017961.745369</v>
      </c>
      <c r="AB6722" s="26">
        <v>-13.586906357416865</v>
      </c>
      <c r="AC6722" s="4">
        <f t="shared" si="1987"/>
        <v>10986.878297501562</v>
      </c>
      <c r="AD6722" s="4">
        <f t="shared" si="1988"/>
        <v>76488518276706.109</v>
      </c>
      <c r="AE6722" s="4">
        <f t="shared" si="1989"/>
        <v>1307783.5053812275</v>
      </c>
      <c r="AF6722" s="27">
        <v>-10.156431443339946</v>
      </c>
      <c r="AG6722" s="6">
        <f t="shared" si="1990"/>
        <v>155.12939667037466</v>
      </c>
      <c r="AH6722" s="6">
        <f t="shared" si="1991"/>
        <v>70707108156.160919</v>
      </c>
      <c r="AI6722" s="6">
        <f t="shared" si="1992"/>
        <v>18465.269266830033</v>
      </c>
      <c r="AK6722" s="1">
        <f t="shared" si="1993"/>
        <v>1.4364088290683384E-9</v>
      </c>
      <c r="AL6722" s="1">
        <f t="shared" si="1994"/>
        <v>8.4011445719364808E-2</v>
      </c>
    </row>
    <row r="6723" spans="4:38" x14ac:dyDescent="0.25">
      <c r="D6723" s="1">
        <v>1999</v>
      </c>
      <c r="E6723" s="1" t="s">
        <v>65</v>
      </c>
      <c r="F6723" s="2" t="s">
        <v>376</v>
      </c>
      <c r="G6723">
        <v>4</v>
      </c>
      <c r="H6723">
        <v>58682466</v>
      </c>
      <c r="I6723" s="1">
        <v>12496.09</v>
      </c>
      <c r="J6723" s="1">
        <v>4754</v>
      </c>
      <c r="K6723" s="1">
        <v>709552.2</v>
      </c>
      <c r="L6723" s="1">
        <v>727272.7</v>
      </c>
      <c r="M6723" s="3">
        <v>80</v>
      </c>
      <c r="N6723">
        <v>6.7</v>
      </c>
      <c r="O6723">
        <v>11</v>
      </c>
      <c r="P6723"/>
      <c r="Q6723" s="1">
        <f t="shared" si="1976"/>
        <v>10</v>
      </c>
      <c r="R6723" s="5">
        <f t="shared" si="1977"/>
        <v>-1.1779684685369583E-2</v>
      </c>
      <c r="S6723" s="4">
        <f t="shared" si="1978"/>
        <v>8.3583011838102941</v>
      </c>
      <c r="T6723" s="6">
        <f t="shared" si="1979"/>
        <v>-0.64797644197996007</v>
      </c>
      <c r="U6723" s="6">
        <f t="shared" si="1980"/>
        <v>4.7125557649515892</v>
      </c>
      <c r="V6723" s="4">
        <f t="shared" si="1981"/>
        <v>6.6882203153146307</v>
      </c>
      <c r="W6723" s="4">
        <f t="shared" si="1982"/>
        <v>149.50514135820376</v>
      </c>
      <c r="X6723" s="4">
        <f t="shared" si="1983"/>
        <v>8773330374.5779858</v>
      </c>
      <c r="Y6723" s="6">
        <f t="shared" si="1984"/>
        <v>10.35202355802004</v>
      </c>
      <c r="Z6723" s="6">
        <f t="shared" si="1985"/>
        <v>265.16588075066244</v>
      </c>
      <c r="AA6723" s="6">
        <f t="shared" si="1986"/>
        <v>15560587781.510803</v>
      </c>
      <c r="AB6723" s="26">
        <v>-13.586906357416865</v>
      </c>
      <c r="AC6723" s="4">
        <f t="shared" si="1987"/>
        <v>11534.185099446557</v>
      </c>
      <c r="AD6723" s="4">
        <f t="shared" si="1988"/>
        <v>84580338108982.406</v>
      </c>
      <c r="AE6723" s="4">
        <f t="shared" si="1989"/>
        <v>1441322.1507934311</v>
      </c>
      <c r="AF6723" s="27">
        <v>-10.156431443339946</v>
      </c>
      <c r="AG6723" s="6">
        <f t="shared" si="1990"/>
        <v>156.74075144315282</v>
      </c>
      <c r="AH6723" s="6">
        <f t="shared" si="1991"/>
        <v>74477251583.175278</v>
      </c>
      <c r="AI6723" s="6">
        <f t="shared" si="1992"/>
        <v>19586.465367012675</v>
      </c>
      <c r="AK6723" s="1">
        <f t="shared" si="1993"/>
        <v>1.3636957899819073E-9</v>
      </c>
      <c r="AL6723" s="1">
        <f t="shared" si="1994"/>
        <v>8.0025031829956406E-2</v>
      </c>
    </row>
    <row r="6724" spans="4:38" x14ac:dyDescent="0.25">
      <c r="D6724" s="1">
        <v>2000</v>
      </c>
      <c r="E6724" s="1" t="s">
        <v>65</v>
      </c>
      <c r="F6724" s="2" t="s">
        <v>376</v>
      </c>
      <c r="G6724">
        <v>4</v>
      </c>
      <c r="H6724">
        <v>58892514</v>
      </c>
      <c r="I6724" s="1">
        <v>13161.87</v>
      </c>
      <c r="J6724" s="1">
        <v>4609</v>
      </c>
      <c r="K6724" s="1">
        <v>709076.9</v>
      </c>
      <c r="L6724" s="1">
        <v>675000</v>
      </c>
      <c r="M6724" s="3">
        <v>80</v>
      </c>
      <c r="N6724">
        <v>6.5</v>
      </c>
      <c r="O6724">
        <v>12</v>
      </c>
      <c r="P6724"/>
      <c r="Q6724" s="1">
        <f t="shared" si="1976"/>
        <v>10</v>
      </c>
      <c r="R6724" s="5">
        <f t="shared" si="1977"/>
        <v>-1.1183821143955988E-2</v>
      </c>
      <c r="S6724" s="4">
        <f t="shared" si="1978"/>
        <v>7.9301892269107661</v>
      </c>
      <c r="T6724" s="6">
        <f t="shared" si="1979"/>
        <v>-0.64090359322622059</v>
      </c>
      <c r="U6724" s="6">
        <f t="shared" si="1980"/>
        <v>4.3260992542769889</v>
      </c>
      <c r="V6724" s="4">
        <f t="shared" si="1981"/>
        <v>6.4888161788560437</v>
      </c>
      <c r="W6724" s="4">
        <f t="shared" si="1982"/>
        <v>165.97170159995358</v>
      </c>
      <c r="X6724" s="4">
        <f t="shared" si="1983"/>
        <v>9774490760.0790882</v>
      </c>
      <c r="Y6724" s="6">
        <f t="shared" si="1984"/>
        <v>11.35909640677378</v>
      </c>
      <c r="Z6724" s="6">
        <f t="shared" si="1985"/>
        <v>304.24336628401545</v>
      </c>
      <c r="AA6724" s="6">
        <f t="shared" si="1986"/>
        <v>17917656708.288509</v>
      </c>
      <c r="AB6724" s="26">
        <v>-13.586906357416865</v>
      </c>
      <c r="AC6724" s="4">
        <f t="shared" si="1987"/>
        <v>12148.715705060755</v>
      </c>
      <c r="AD6724" s="4">
        <f t="shared" si="1988"/>
        <v>94169021981350.234</v>
      </c>
      <c r="AE6724" s="4">
        <f t="shared" si="1989"/>
        <v>1598998.16776968</v>
      </c>
      <c r="AF6724" s="27">
        <v>-10.156431443339946</v>
      </c>
      <c r="AG6724" s="6">
        <f t="shared" si="1990"/>
        <v>158.47050243881245</v>
      </c>
      <c r="AH6724" s="6">
        <f t="shared" si="1991"/>
        <v>78726117151.753128</v>
      </c>
      <c r="AI6724" s="6">
        <f t="shared" si="1992"/>
        <v>20857.681519343325</v>
      </c>
      <c r="AK6724" s="1">
        <f t="shared" si="1993"/>
        <v>1.2900968332735531E-9</v>
      </c>
      <c r="AL6724" s="1">
        <f t="shared" si="1994"/>
        <v>7.597704581491839E-2</v>
      </c>
    </row>
    <row r="6725" spans="4:38" x14ac:dyDescent="0.25">
      <c r="D6725" s="1">
        <v>2001</v>
      </c>
      <c r="E6725" s="1" t="s">
        <v>65</v>
      </c>
      <c r="F6725" s="2" t="s">
        <v>376</v>
      </c>
      <c r="G6725">
        <v>4</v>
      </c>
      <c r="H6725">
        <v>59119673</v>
      </c>
      <c r="I6725" s="1">
        <v>13469.22</v>
      </c>
      <c r="J6725" s="1">
        <v>4486</v>
      </c>
      <c r="K6725" s="1">
        <v>700937.5</v>
      </c>
      <c r="L6725" s="1">
        <v>691666.7</v>
      </c>
      <c r="M6725" s="3">
        <v>81</v>
      </c>
      <c r="N6725">
        <v>6.4</v>
      </c>
      <c r="O6725">
        <v>12</v>
      </c>
      <c r="P6725"/>
      <c r="Q6725" s="1">
        <f t="shared" si="1976"/>
        <v>10</v>
      </c>
      <c r="R6725" s="5">
        <f t="shared" si="1977"/>
        <v>-1.0928620959491344E-2</v>
      </c>
      <c r="S6725" s="4">
        <f t="shared" si="1978"/>
        <v>7.6602802537934638</v>
      </c>
      <c r="T6725" s="6">
        <f t="shared" si="1979"/>
        <v>-0.63779551331754469</v>
      </c>
      <c r="U6725" s="6">
        <f t="shared" si="1980"/>
        <v>4.4114191797115216</v>
      </c>
      <c r="V6725" s="4">
        <f t="shared" si="1981"/>
        <v>6.3890713790405087</v>
      </c>
      <c r="W6725" s="4">
        <f t="shared" si="1982"/>
        <v>175.8319480978503</v>
      </c>
      <c r="X6725" s="4">
        <f t="shared" si="1983"/>
        <v>10395127274.497881</v>
      </c>
      <c r="Y6725" s="6">
        <f t="shared" si="1984"/>
        <v>11.362204486682455</v>
      </c>
      <c r="Z6725" s="6">
        <f t="shared" si="1985"/>
        <v>305.32623292626653</v>
      </c>
      <c r="AA6725" s="6">
        <f t="shared" si="1986"/>
        <v>18050787048.92271</v>
      </c>
      <c r="AB6725" s="26">
        <v>-13.586906357416865</v>
      </c>
      <c r="AC6725" s="4">
        <f t="shared" si="1987"/>
        <v>12432.40698691891</v>
      </c>
      <c r="AD6725" s="4">
        <f t="shared" si="1988"/>
        <v>98998744865971.688</v>
      </c>
      <c r="AE6725" s="4">
        <f t="shared" si="1989"/>
        <v>1674548.248363479</v>
      </c>
      <c r="AF6725" s="27">
        <v>-10.156431443339946</v>
      </c>
      <c r="AG6725" s="6">
        <f t="shared" si="1990"/>
        <v>159.242754633228</v>
      </c>
      <c r="AH6725" s="6">
        <f t="shared" si="1991"/>
        <v>80875245337.920502</v>
      </c>
      <c r="AI6725" s="6">
        <f t="shared" si="1992"/>
        <v>21448.756955609671</v>
      </c>
      <c r="AK6725" s="1">
        <f t="shared" si="1993"/>
        <v>1.2558146069175304E-9</v>
      </c>
      <c r="AL6725" s="1">
        <f t="shared" si="1994"/>
        <v>7.4243348909587933E-2</v>
      </c>
    </row>
    <row r="6726" spans="4:38" x14ac:dyDescent="0.25">
      <c r="D6726" s="1">
        <v>2002</v>
      </c>
      <c r="E6726" s="1" t="s">
        <v>65</v>
      </c>
      <c r="F6726" s="2" t="s">
        <v>376</v>
      </c>
      <c r="G6726">
        <v>4</v>
      </c>
      <c r="H6726">
        <v>59370479</v>
      </c>
      <c r="I6726" s="1">
        <v>13361.69</v>
      </c>
      <c r="J6726" s="1">
        <v>4395</v>
      </c>
      <c r="K6726" s="1">
        <v>697619</v>
      </c>
      <c r="L6726" s="1">
        <v>708333.3</v>
      </c>
      <c r="M6726" s="3">
        <v>83</v>
      </c>
      <c r="N6726">
        <v>6.3</v>
      </c>
      <c r="O6726">
        <v>12</v>
      </c>
      <c r="P6726"/>
      <c r="Q6726" s="1">
        <f t="shared" si="1976"/>
        <v>10</v>
      </c>
      <c r="R6726" s="5">
        <f t="shared" si="1977"/>
        <v>-1.1016570508670685E-2</v>
      </c>
      <c r="S6726" s="4">
        <f t="shared" si="1978"/>
        <v>7.6853689016883342</v>
      </c>
      <c r="T6726" s="6">
        <f t="shared" si="1979"/>
        <v>-0.63887220378767884</v>
      </c>
      <c r="U6726" s="6">
        <f t="shared" si="1980"/>
        <v>4.5253445638719905</v>
      </c>
      <c r="V6726" s="4">
        <f t="shared" si="1981"/>
        <v>6.2889834294913287</v>
      </c>
      <c r="W6726" s="4">
        <f t="shared" si="1982"/>
        <v>173.85879807363159</v>
      </c>
      <c r="X6726" s="4">
        <f t="shared" si="1983"/>
        <v>10322080119.995785</v>
      </c>
      <c r="Y6726" s="6">
        <f t="shared" si="1984"/>
        <v>11.361127796212321</v>
      </c>
      <c r="Z6726" s="6">
        <f t="shared" si="1985"/>
        <v>295.26348350737351</v>
      </c>
      <c r="AA6726" s="6">
        <f t="shared" si="1986"/>
        <v>17529934447.041367</v>
      </c>
      <c r="AB6726" s="26">
        <v>-13.586906357416865</v>
      </c>
      <c r="AC6726" s="4">
        <f t="shared" si="1987"/>
        <v>12333.15426676857</v>
      </c>
      <c r="AD6726" s="4">
        <f t="shared" si="1988"/>
        <v>97837671534070.031</v>
      </c>
      <c r="AE6726" s="4">
        <f t="shared" si="1989"/>
        <v>1647917.8403473892</v>
      </c>
      <c r="AF6726" s="27">
        <v>-10.156431443339946</v>
      </c>
      <c r="AG6726" s="6">
        <f t="shared" si="1990"/>
        <v>158.97438303193593</v>
      </c>
      <c r="AH6726" s="6">
        <f t="shared" si="1991"/>
        <v>80569948451.001633</v>
      </c>
      <c r="AI6726" s="6">
        <f t="shared" si="1992"/>
        <v>21241.664240139882</v>
      </c>
      <c r="AK6726" s="1">
        <f t="shared" si="1993"/>
        <v>1.2605731589261905E-9</v>
      </c>
      <c r="AL6726" s="1">
        <f t="shared" si="1994"/>
        <v>7.4840832259991066E-2</v>
      </c>
    </row>
    <row r="6727" spans="4:38" x14ac:dyDescent="0.25">
      <c r="D6727" s="1">
        <v>2003</v>
      </c>
      <c r="E6727" s="1" t="s">
        <v>65</v>
      </c>
      <c r="F6727" s="2" t="s">
        <v>376</v>
      </c>
      <c r="G6727">
        <v>4</v>
      </c>
      <c r="H6727">
        <v>59647577</v>
      </c>
      <c r="I6727" s="1">
        <v>13709.4</v>
      </c>
      <c r="J6727" s="1">
        <v>4338</v>
      </c>
      <c r="K6727" s="1">
        <v>688571.4</v>
      </c>
      <c r="L6727" s="1">
        <v>716666.7</v>
      </c>
      <c r="M6727" s="3">
        <v>85</v>
      </c>
      <c r="N6727">
        <v>6.3</v>
      </c>
      <c r="O6727">
        <v>12</v>
      </c>
      <c r="P6727"/>
      <c r="Q6727" s="1">
        <f t="shared" ref="Q6727:Q6790" si="1995">IF($A$3="Percentage of government revenue per capita",$B$3,0) + IF($A$3="Absolute extra revenue",AK6727,0) + IF($A$3="Absolute revenue per capita",AL6727,0)</f>
        <v>10</v>
      </c>
      <c r="R6727" s="5">
        <f t="shared" ref="R6727:R6790" si="1996">-MIN($B$4 / I6727 * Q6727 / 100, N6727)</f>
        <v>-1.0737158446029732E-2</v>
      </c>
      <c r="S6727" s="4">
        <f t="shared" ref="S6727:S6790" si="1997">-R6727*K6727/1000</f>
        <v>7.3933002232045171</v>
      </c>
      <c r="T6727" s="6">
        <f t="shared" ref="T6727:T6790" si="1998">-MIN($B$5/(POWER(LN(I6727),2))*Q6727/100, O6727)</f>
        <v>-0.63543092272087442</v>
      </c>
      <c r="U6727" s="6">
        <f t="shared" ref="U6727:U6790" si="1999">-T6727*L6727/100000</f>
        <v>4.5539218246432407</v>
      </c>
      <c r="V6727" s="4">
        <f t="shared" ref="V6727:V6790" si="2000">N6727+R6727</f>
        <v>6.2892628415539704</v>
      </c>
      <c r="W6727" s="4">
        <f t="shared" ref="W6727:W6790" si="2001">Q6727*I6727/100/S6727</f>
        <v>185.43004593499197</v>
      </c>
      <c r="X6727" s="4">
        <f t="shared" ref="X6727:X6790" si="2002">W6727*H6727</f>
        <v>11060452943.020969</v>
      </c>
      <c r="Y6727" s="6">
        <f t="shared" ref="Y6727:Y6790" si="2003">O6727+T6727</f>
        <v>11.364569077279125</v>
      </c>
      <c r="Z6727" s="6">
        <f t="shared" ref="Z6727:Z6790" si="2004">Q6727*I6727/100/U6727</f>
        <v>301.0460110626517</v>
      </c>
      <c r="AA6727" s="6">
        <f t="shared" ref="AA6727:AA6790" si="2005">Z6727*H6727</f>
        <v>17956665125.40237</v>
      </c>
      <c r="AB6727" s="26">
        <v>-13.586906357416865</v>
      </c>
      <c r="AC6727" s="4">
        <f t="shared" ref="AC6727:AC6790" si="2006">-100*AB6727*I6727/$B$4</f>
        <v>12654.098778286057</v>
      </c>
      <c r="AD6727" s="4">
        <f t="shared" ref="AD6727:AD6790" si="2007">AC6727/100*I6727*H6727</f>
        <v>103476677295485.91</v>
      </c>
      <c r="AE6727" s="4">
        <f t="shared" ref="AE6727:AE6790" si="2008">AC6727*I6727/100</f>
        <v>1734801.0179103487</v>
      </c>
      <c r="AF6727" s="27">
        <v>-10.156431443339946</v>
      </c>
      <c r="AG6727" s="6">
        <f t="shared" ref="AG6727:AG6790" si="2009">-AF6727/$B$5*POWER(LN(I6727),2)*100</f>
        <v>159.83533504870616</v>
      </c>
      <c r="AH6727" s="6">
        <f t="shared" ref="AH6727:AH6790" si="2010">-AF6727/100*I6727*H6727</f>
        <v>83052439952.468964</v>
      </c>
      <c r="AI6727" s="6">
        <f t="shared" ref="AI6727:AI6790" si="2011">AG6727/100*I6727</f>
        <v>21912.465423167319</v>
      </c>
      <c r="AK6727" s="1">
        <f t="shared" si="1993"/>
        <v>1.2228938065097771E-9</v>
      </c>
      <c r="AL6727" s="1">
        <f t="shared" si="1994"/>
        <v>7.2942652486615023E-2</v>
      </c>
    </row>
    <row r="6728" spans="4:38" x14ac:dyDescent="0.25">
      <c r="D6728" s="1">
        <v>2004</v>
      </c>
      <c r="E6728" s="1" t="s">
        <v>65</v>
      </c>
      <c r="F6728" s="2" t="s">
        <v>376</v>
      </c>
      <c r="G6728">
        <v>4</v>
      </c>
      <c r="H6728">
        <v>59987905</v>
      </c>
      <c r="I6728" s="1">
        <v>14448.83</v>
      </c>
      <c r="J6728" s="1">
        <v>4312</v>
      </c>
      <c r="K6728" s="1">
        <v>695483.9</v>
      </c>
      <c r="L6728" s="1">
        <v>716666.7</v>
      </c>
      <c r="M6728" s="3">
        <v>86</v>
      </c>
      <c r="N6728">
        <v>6.2</v>
      </c>
      <c r="O6728">
        <v>12</v>
      </c>
      <c r="P6728"/>
      <c r="Q6728" s="1">
        <f t="shared" si="1995"/>
        <v>10</v>
      </c>
      <c r="R6728" s="5">
        <f t="shared" si="1996"/>
        <v>-1.0187676095573138E-2</v>
      </c>
      <c r="S6728" s="4">
        <f t="shared" si="1997"/>
        <v>7.085364702885979</v>
      </c>
      <c r="T6728" s="6">
        <f t="shared" si="1998"/>
        <v>-0.62848010665622522</v>
      </c>
      <c r="U6728" s="6">
        <f t="shared" si="1999"/>
        <v>4.5041076405296492</v>
      </c>
      <c r="V6728" s="4">
        <f t="shared" si="2000"/>
        <v>6.1898123239044267</v>
      </c>
      <c r="W6728" s="4">
        <f t="shared" si="2001"/>
        <v>203.92500041832378</v>
      </c>
      <c r="X6728" s="4">
        <f t="shared" si="2002"/>
        <v>12233033552.219366</v>
      </c>
      <c r="Y6728" s="6">
        <f t="shared" si="2003"/>
        <v>11.371519893343775</v>
      </c>
      <c r="Z6728" s="6">
        <f t="shared" si="2004"/>
        <v>320.792289020449</v>
      </c>
      <c r="AA6728" s="6">
        <f t="shared" si="2005"/>
        <v>19243657358.491238</v>
      </c>
      <c r="AB6728" s="26">
        <v>-13.586906357416865</v>
      </c>
      <c r="AC6728" s="4">
        <f t="shared" si="2006"/>
        <v>13336.610066863826</v>
      </c>
      <c r="AD6728" s="4">
        <f t="shared" si="2007"/>
        <v>115595740106555.5</v>
      </c>
      <c r="AE6728" s="4">
        <f t="shared" si="2008"/>
        <v>1926984.1163240406</v>
      </c>
      <c r="AF6728" s="27">
        <v>-10.156431443339946</v>
      </c>
      <c r="AG6728" s="6">
        <f t="shared" si="2009"/>
        <v>161.6030696242141</v>
      </c>
      <c r="AH6728" s="6">
        <f t="shared" si="2010"/>
        <v>88031381561.600555</v>
      </c>
      <c r="AI6728" s="6">
        <f t="shared" si="2011"/>
        <v>23349.752804784333</v>
      </c>
      <c r="AK6728" s="1">
        <f t="shared" ref="AK6728:AK6791" si="2012">$B$3*100/H6728/I6728</f>
        <v>1.1537285071725148E-9</v>
      </c>
      <c r="AL6728" s="1">
        <f t="shared" ref="AL6728:AL6791" si="2013">$B$3/I6728*100</f>
        <v>6.9209756084056634E-2</v>
      </c>
    </row>
    <row r="6729" spans="4:38" x14ac:dyDescent="0.25">
      <c r="D6729" s="1">
        <v>2005</v>
      </c>
      <c r="E6729" s="1" t="s">
        <v>65</v>
      </c>
      <c r="F6729" s="2" t="s">
        <v>376</v>
      </c>
      <c r="G6729">
        <v>4</v>
      </c>
      <c r="H6729">
        <v>60401206</v>
      </c>
      <c r="I6729" s="1">
        <v>15279.28</v>
      </c>
      <c r="J6729" s="1">
        <v>4306</v>
      </c>
      <c r="K6729" s="1">
        <v>717666.7</v>
      </c>
      <c r="L6729" s="1">
        <v>708333.3</v>
      </c>
      <c r="M6729" s="3">
        <v>86</v>
      </c>
      <c r="N6729">
        <v>6</v>
      </c>
      <c r="O6729">
        <v>12</v>
      </c>
      <c r="P6729"/>
      <c r="Q6729" s="1">
        <f t="shared" si="1995"/>
        <v>10</v>
      </c>
      <c r="R6729" s="5">
        <f t="shared" si="1996"/>
        <v>-9.6339618097187815E-3</v>
      </c>
      <c r="S6729" s="4">
        <f t="shared" si="1997"/>
        <v>6.913973579906906</v>
      </c>
      <c r="T6729" s="6">
        <f t="shared" si="1998"/>
        <v>-0.62121015923934797</v>
      </c>
      <c r="U6729" s="6">
        <f t="shared" si="1999"/>
        <v>4.4002384208753282</v>
      </c>
      <c r="V6729" s="4">
        <f t="shared" si="2000"/>
        <v>5.990366038190281</v>
      </c>
      <c r="W6729" s="4">
        <f t="shared" si="2001"/>
        <v>220.99129861305792</v>
      </c>
      <c r="X6729" s="4">
        <f t="shared" si="2002"/>
        <v>13348140951.734825</v>
      </c>
      <c r="Y6729" s="6">
        <f t="shared" si="2003"/>
        <v>11.378789840760652</v>
      </c>
      <c r="Z6729" s="6">
        <f t="shared" si="2004"/>
        <v>347.23754802723926</v>
      </c>
      <c r="AA6729" s="6">
        <f t="shared" si="2005"/>
        <v>20973566669.328171</v>
      </c>
      <c r="AB6729" s="26">
        <v>-13.586906357416865</v>
      </c>
      <c r="AC6729" s="4">
        <f t="shared" si="2006"/>
        <v>14103.13495711633</v>
      </c>
      <c r="AD6729" s="4">
        <f t="shared" si="2007"/>
        <v>130155990482210.84</v>
      </c>
      <c r="AE6729" s="4">
        <f t="shared" si="2008"/>
        <v>2154857.4788756841</v>
      </c>
      <c r="AF6729" s="27">
        <v>-10.156431443339946</v>
      </c>
      <c r="AG6729" s="6">
        <f t="shared" si="2009"/>
        <v>163.49429081739703</v>
      </c>
      <c r="AH6729" s="6">
        <f t="shared" si="2010"/>
        <v>93732379239.94696</v>
      </c>
      <c r="AI6729" s="6">
        <f t="shared" si="2011"/>
        <v>24980.750478004382</v>
      </c>
      <c r="AK6729" s="1">
        <f t="shared" si="2012"/>
        <v>1.0835563468777787E-9</v>
      </c>
      <c r="AL6729" s="1">
        <f t="shared" si="2013"/>
        <v>6.544811012037216E-2</v>
      </c>
    </row>
    <row r="6730" spans="4:38" x14ac:dyDescent="0.25">
      <c r="D6730" s="1">
        <v>2006</v>
      </c>
      <c r="E6730" s="1" t="s">
        <v>65</v>
      </c>
      <c r="F6730" s="2" t="s">
        <v>376</v>
      </c>
      <c r="G6730">
        <v>4</v>
      </c>
      <c r="H6730">
        <v>60846820</v>
      </c>
      <c r="I6730" s="1">
        <v>15497.15</v>
      </c>
      <c r="J6730" s="1">
        <v>4305</v>
      </c>
      <c r="K6730" s="1">
        <v>729661</v>
      </c>
      <c r="L6730" s="1">
        <v>763636.4</v>
      </c>
      <c r="M6730" s="3">
        <v>85</v>
      </c>
      <c r="N6730">
        <v>5.9</v>
      </c>
      <c r="O6730">
        <v>11</v>
      </c>
      <c r="P6730"/>
      <c r="Q6730" s="1">
        <f t="shared" si="1995"/>
        <v>10</v>
      </c>
      <c r="R6730" s="5">
        <f t="shared" si="1996"/>
        <v>-9.4985206957408294E-3</v>
      </c>
      <c r="S6730" s="4">
        <f t="shared" si="1997"/>
        <v>6.9307001093749498</v>
      </c>
      <c r="T6730" s="6">
        <f t="shared" si="1998"/>
        <v>-0.61938831851225662</v>
      </c>
      <c r="U6730" s="6">
        <f t="shared" si="1999"/>
        <v>4.7298746575075299</v>
      </c>
      <c r="V6730" s="4">
        <f t="shared" si="2000"/>
        <v>5.8905014793042598</v>
      </c>
      <c r="W6730" s="4">
        <f t="shared" si="2001"/>
        <v>223.60150858406743</v>
      </c>
      <c r="X6730" s="4">
        <f t="shared" si="2002"/>
        <v>13605440744.543205</v>
      </c>
      <c r="Y6730" s="6">
        <f t="shared" si="2003"/>
        <v>10.380611681487743</v>
      </c>
      <c r="Z6730" s="6">
        <f t="shared" si="2004"/>
        <v>327.6439889459233</v>
      </c>
      <c r="AA6730" s="6">
        <f t="shared" si="2005"/>
        <v>19936094819.474586</v>
      </c>
      <c r="AB6730" s="26">
        <v>-13.586906357416865</v>
      </c>
      <c r="AC6730" s="4">
        <f t="shared" si="2006"/>
        <v>14304.234093535515</v>
      </c>
      <c r="AD6730" s="4">
        <f t="shared" si="2007"/>
        <v>134882103890740.77</v>
      </c>
      <c r="AE6730" s="4">
        <f t="shared" si="2008"/>
        <v>2216748.6138263391</v>
      </c>
      <c r="AF6730" s="27">
        <v>-10.156431443339946</v>
      </c>
      <c r="AG6730" s="6">
        <f t="shared" si="2009"/>
        <v>163.97518551423838</v>
      </c>
      <c r="AH6730" s="6">
        <f t="shared" si="2010"/>
        <v>95770303543.820663</v>
      </c>
      <c r="AI6730" s="6">
        <f t="shared" si="2011"/>
        <v>25411.480461919793</v>
      </c>
      <c r="AK6730" s="1">
        <f t="shared" si="2012"/>
        <v>1.0604990344102615E-9</v>
      </c>
      <c r="AL6730" s="1">
        <f t="shared" si="2013"/>
        <v>6.4527993856934987E-2</v>
      </c>
    </row>
    <row r="6731" spans="4:38" x14ac:dyDescent="0.25">
      <c r="D6731" s="1">
        <v>2007</v>
      </c>
      <c r="E6731" s="1" t="s">
        <v>65</v>
      </c>
      <c r="F6731" s="2" t="s">
        <v>376</v>
      </c>
      <c r="G6731">
        <v>4</v>
      </c>
      <c r="H6731">
        <v>61322463</v>
      </c>
      <c r="I6731" s="1">
        <v>15879.65</v>
      </c>
      <c r="J6731" s="1">
        <v>4291</v>
      </c>
      <c r="K6731" s="1">
        <v>739827.6</v>
      </c>
      <c r="L6731" s="1">
        <v>763636.4</v>
      </c>
      <c r="M6731" s="3">
        <v>84</v>
      </c>
      <c r="N6731">
        <v>5.8</v>
      </c>
      <c r="O6731">
        <v>11</v>
      </c>
      <c r="P6731"/>
      <c r="Q6731" s="1">
        <f t="shared" si="1995"/>
        <v>10</v>
      </c>
      <c r="R6731" s="5">
        <f t="shared" si="1996"/>
        <v>-9.2697257181361056E-3</v>
      </c>
      <c r="S6731" s="4">
        <f t="shared" si="1997"/>
        <v>6.8579989307069109</v>
      </c>
      <c r="T6731" s="6">
        <f t="shared" si="1998"/>
        <v>-0.61626966108557835</v>
      </c>
      <c r="U6731" s="6">
        <f t="shared" si="1999"/>
        <v>4.7060594542061116</v>
      </c>
      <c r="V6731" s="4">
        <f t="shared" si="2000"/>
        <v>5.7907302742818638</v>
      </c>
      <c r="W6731" s="4">
        <f t="shared" si="2001"/>
        <v>231.54932160893691</v>
      </c>
      <c r="X6731" s="4">
        <f t="shared" si="2002"/>
        <v>14199174707.039133</v>
      </c>
      <c r="Y6731" s="6">
        <f t="shared" si="2003"/>
        <v>10.383730338914422</v>
      </c>
      <c r="Z6731" s="6">
        <f t="shared" si="2004"/>
        <v>337.42986365816785</v>
      </c>
      <c r="AA6731" s="6">
        <f t="shared" si="2005"/>
        <v>20692030329.273041</v>
      </c>
      <c r="AB6731" s="26">
        <v>-13.586906357416865</v>
      </c>
      <c r="AC6731" s="4">
        <f t="shared" si="2006"/>
        <v>14657.290593651815</v>
      </c>
      <c r="AD6731" s="4">
        <f t="shared" si="2007"/>
        <v>142729654351322.09</v>
      </c>
      <c r="AE6731" s="4">
        <f t="shared" si="2008"/>
        <v>2327526.4457548303</v>
      </c>
      <c r="AF6731" s="27">
        <v>-10.156431443339946</v>
      </c>
      <c r="AG6731" s="6">
        <f t="shared" si="2009"/>
        <v>164.80498854104019</v>
      </c>
      <c r="AH6731" s="6">
        <f t="shared" si="2010"/>
        <v>98901221892.854691</v>
      </c>
      <c r="AI6731" s="6">
        <f t="shared" si="2011"/>
        <v>26170.45536285729</v>
      </c>
      <c r="AK6731" s="1">
        <f t="shared" si="2012"/>
        <v>1.0269267910909115E-9</v>
      </c>
      <c r="AL6731" s="1">
        <f t="shared" si="2013"/>
        <v>6.2973680150381142E-2</v>
      </c>
    </row>
    <row r="6732" spans="4:38" x14ac:dyDescent="0.25">
      <c r="D6732" s="1">
        <v>2008</v>
      </c>
      <c r="E6732" s="1" t="s">
        <v>65</v>
      </c>
      <c r="F6732" s="2" t="s">
        <v>376</v>
      </c>
      <c r="G6732">
        <v>4</v>
      </c>
      <c r="H6732">
        <v>61806995</v>
      </c>
      <c r="I6732" s="1">
        <v>16152.97</v>
      </c>
      <c r="J6732" s="1">
        <v>4244</v>
      </c>
      <c r="K6732" s="1">
        <v>757857.1</v>
      </c>
      <c r="L6732" s="1">
        <v>745454.5</v>
      </c>
      <c r="M6732" s="3">
        <v>84</v>
      </c>
      <c r="N6732">
        <v>5.6</v>
      </c>
      <c r="O6732">
        <v>11</v>
      </c>
      <c r="P6732"/>
      <c r="Q6732" s="1">
        <f t="shared" si="1995"/>
        <v>10</v>
      </c>
      <c r="R6732" s="5">
        <f t="shared" si="1996"/>
        <v>-9.1128752173748849E-3</v>
      </c>
      <c r="S6732" s="4">
        <f t="shared" si="1997"/>
        <v>6.906257184901599</v>
      </c>
      <c r="T6732" s="6">
        <f t="shared" si="1998"/>
        <v>-0.61410085761264599</v>
      </c>
      <c r="U6732" s="6">
        <f t="shared" si="1999"/>
        <v>4.5778424776120623</v>
      </c>
      <c r="V6732" s="4">
        <f t="shared" si="2000"/>
        <v>5.5908871247826246</v>
      </c>
      <c r="W6732" s="4">
        <f t="shared" si="2001"/>
        <v>233.88891504523585</v>
      </c>
      <c r="X6732" s="4">
        <f t="shared" si="2002"/>
        <v>14455971002.756317</v>
      </c>
      <c r="Y6732" s="6">
        <f t="shared" si="2003"/>
        <v>10.385899142387354</v>
      </c>
      <c r="Z6732" s="6">
        <f t="shared" si="2004"/>
        <v>352.85115376940325</v>
      </c>
      <c r="AA6732" s="6">
        <f t="shared" si="2005"/>
        <v>21808669496.769737</v>
      </c>
      <c r="AB6732" s="26">
        <v>-13.586906357416865</v>
      </c>
      <c r="AC6732" s="4">
        <f t="shared" si="2006"/>
        <v>14909.571384793742</v>
      </c>
      <c r="AD6732" s="4">
        <f t="shared" si="2007"/>
        <v>148852171370562.28</v>
      </c>
      <c r="AE6732" s="4">
        <f t="shared" si="2008"/>
        <v>2408338.5929143177</v>
      </c>
      <c r="AF6732" s="27">
        <v>-10.156431443339946</v>
      </c>
      <c r="AG6732" s="6">
        <f t="shared" si="2009"/>
        <v>165.38702588404917</v>
      </c>
      <c r="AH6732" s="6">
        <f t="shared" si="2010"/>
        <v>101398412784.64217</v>
      </c>
      <c r="AI6732" s="6">
        <f t="shared" si="2011"/>
        <v>26714.916674942695</v>
      </c>
      <c r="AK6732" s="1">
        <f t="shared" si="2012"/>
        <v>1.0016361365449541E-9</v>
      </c>
      <c r="AL6732" s="1">
        <f t="shared" si="2013"/>
        <v>6.1908119683253299E-2</v>
      </c>
    </row>
    <row r="6733" spans="4:38" x14ac:dyDescent="0.25">
      <c r="D6733" s="1">
        <v>2009</v>
      </c>
      <c r="E6733" s="1" t="s">
        <v>65</v>
      </c>
      <c r="F6733" s="2" t="s">
        <v>376</v>
      </c>
      <c r="G6733">
        <v>4</v>
      </c>
      <c r="H6733">
        <v>62276270</v>
      </c>
      <c r="I6733" s="1">
        <v>14579.86</v>
      </c>
      <c r="J6733" s="1">
        <v>4163</v>
      </c>
      <c r="K6733" s="1">
        <v>770925.9</v>
      </c>
      <c r="L6733" s="1">
        <v>800000</v>
      </c>
      <c r="M6733" s="3">
        <v>82</v>
      </c>
      <c r="N6733">
        <v>5.4</v>
      </c>
      <c r="O6733">
        <v>10</v>
      </c>
      <c r="P6733"/>
      <c r="Q6733" s="1">
        <f t="shared" si="1995"/>
        <v>10</v>
      </c>
      <c r="R6733" s="5">
        <f t="shared" si="1996"/>
        <v>-1.0096118892774003E-2</v>
      </c>
      <c r="S6733" s="4">
        <f t="shared" si="1997"/>
        <v>7.7833595439188024</v>
      </c>
      <c r="T6733" s="6">
        <f t="shared" si="1998"/>
        <v>-0.62729708532007689</v>
      </c>
      <c r="U6733" s="6">
        <f t="shared" si="1999"/>
        <v>5.0183766825606151</v>
      </c>
      <c r="V6733" s="4">
        <f t="shared" si="2000"/>
        <v>5.3899038811072266</v>
      </c>
      <c r="W6733" s="4">
        <f t="shared" si="2001"/>
        <v>187.3209109476557</v>
      </c>
      <c r="X6733" s="4">
        <f t="shared" si="2002"/>
        <v>11665647626.822163</v>
      </c>
      <c r="Y6733" s="6">
        <f t="shared" si="2003"/>
        <v>9.3727029146799232</v>
      </c>
      <c r="Z6733" s="6">
        <f t="shared" si="2004"/>
        <v>290.52940666384296</v>
      </c>
      <c r="AA6733" s="6">
        <f t="shared" si="2005"/>
        <v>18093087772.337284</v>
      </c>
      <c r="AB6733" s="26">
        <v>-13.586906357416865</v>
      </c>
      <c r="AC6733" s="4">
        <f t="shared" si="2006"/>
        <v>13457.553839962491</v>
      </c>
      <c r="AD6733" s="4">
        <f t="shared" si="2007"/>
        <v>122191802873593.52</v>
      </c>
      <c r="AE6733" s="4">
        <f t="shared" si="2008"/>
        <v>1962092.5092911553</v>
      </c>
      <c r="AF6733" s="27">
        <v>-10.156431443339946</v>
      </c>
      <c r="AG6733" s="6">
        <f t="shared" si="2009"/>
        <v>161.90783730738443</v>
      </c>
      <c r="AH6733" s="6">
        <f t="shared" si="2010"/>
        <v>92218294913.187607</v>
      </c>
      <c r="AI6733" s="6">
        <f t="shared" si="2011"/>
        <v>23605.93600844442</v>
      </c>
      <c r="AK6733" s="1">
        <f t="shared" si="2012"/>
        <v>1.1013466962169491E-9</v>
      </c>
      <c r="AL6733" s="1">
        <f t="shared" si="2013"/>
        <v>6.85877642172147E-2</v>
      </c>
    </row>
    <row r="6734" spans="4:38" x14ac:dyDescent="0.25">
      <c r="D6734" s="1">
        <v>2010</v>
      </c>
      <c r="E6734" s="1" t="s">
        <v>65</v>
      </c>
      <c r="F6734" s="2" t="s">
        <v>376</v>
      </c>
      <c r="G6734">
        <v>4</v>
      </c>
      <c r="H6734">
        <v>62766365</v>
      </c>
      <c r="I6734" s="1">
        <v>15069.19</v>
      </c>
      <c r="J6734" s="1">
        <v>4057</v>
      </c>
      <c r="K6734" s="1">
        <v>780192.3</v>
      </c>
      <c r="L6734" s="1">
        <v>770000</v>
      </c>
      <c r="M6734" s="3">
        <v>80</v>
      </c>
      <c r="N6734">
        <v>5.2</v>
      </c>
      <c r="O6734">
        <v>10</v>
      </c>
      <c r="P6734"/>
      <c r="Q6734" s="1">
        <f t="shared" si="1995"/>
        <v>10</v>
      </c>
      <c r="R6734" s="5">
        <f t="shared" si="1996"/>
        <v>-9.7682755343850604E-3</v>
      </c>
      <c r="S6734" s="4">
        <f t="shared" si="1997"/>
        <v>7.6211333562056094</v>
      </c>
      <c r="T6734" s="6">
        <f t="shared" si="1998"/>
        <v>-0.62299949972160529</v>
      </c>
      <c r="U6734" s="6">
        <f t="shared" si="1999"/>
        <v>4.7970961478563607</v>
      </c>
      <c r="V6734" s="4">
        <f t="shared" si="2000"/>
        <v>5.1902317244656153</v>
      </c>
      <c r="W6734" s="4">
        <f t="shared" si="2001"/>
        <v>197.72898984545009</v>
      </c>
      <c r="X6734" s="4">
        <f t="shared" si="2002"/>
        <v>12410729947.720814</v>
      </c>
      <c r="Y6734" s="6">
        <f t="shared" si="2003"/>
        <v>9.3770005002783954</v>
      </c>
      <c r="Z6734" s="6">
        <f t="shared" si="2004"/>
        <v>314.1314982134316</v>
      </c>
      <c r="AA6734" s="6">
        <f t="shared" si="2005"/>
        <v>19716892274.861095</v>
      </c>
      <c r="AB6734" s="26">
        <v>-13.586906357416865</v>
      </c>
      <c r="AC6734" s="4">
        <f t="shared" si="2006"/>
        <v>13909.216943758332</v>
      </c>
      <c r="AD6734" s="4">
        <f t="shared" si="2007"/>
        <v>131558698273708.08</v>
      </c>
      <c r="AE6734" s="4">
        <f t="shared" si="2008"/>
        <v>2096006.3287671364</v>
      </c>
      <c r="AF6734" s="27">
        <v>-10.156431443339946</v>
      </c>
      <c r="AG6734" s="6">
        <f t="shared" si="2009"/>
        <v>163.02471266635797</v>
      </c>
      <c r="AH6734" s="6">
        <f t="shared" si="2010"/>
        <v>96063416452.179016</v>
      </c>
      <c r="AI6734" s="6">
        <f t="shared" si="2011"/>
        <v>24566.50369864755</v>
      </c>
      <c r="AK6734" s="1">
        <f t="shared" si="2012"/>
        <v>1.0572631932569129E-9</v>
      </c>
      <c r="AL6734" s="1">
        <f t="shared" si="2013"/>
        <v>6.6360567489028938E-2</v>
      </c>
    </row>
    <row r="6735" spans="4:38" x14ac:dyDescent="0.25">
      <c r="D6735" s="1">
        <v>2011</v>
      </c>
      <c r="E6735" s="1" t="s">
        <v>65</v>
      </c>
      <c r="F6735" s="2" t="s">
        <v>376</v>
      </c>
      <c r="G6735">
        <v>4</v>
      </c>
      <c r="H6735">
        <v>63258918</v>
      </c>
      <c r="I6735" s="1">
        <v>15323.9</v>
      </c>
      <c r="J6735" s="1">
        <v>3934</v>
      </c>
      <c r="K6735" s="1">
        <v>786800</v>
      </c>
      <c r="L6735" s="1">
        <v>770000</v>
      </c>
      <c r="M6735" s="3">
        <v>77</v>
      </c>
      <c r="N6735">
        <v>5</v>
      </c>
      <c r="O6735">
        <v>10</v>
      </c>
      <c r="P6735"/>
      <c r="Q6735" s="1">
        <f t="shared" si="1995"/>
        <v>10</v>
      </c>
      <c r="R6735" s="5">
        <f t="shared" si="1996"/>
        <v>-9.6059097227207176E-3</v>
      </c>
      <c r="S6735" s="4">
        <f t="shared" si="1997"/>
        <v>7.5579297698366608</v>
      </c>
      <c r="T6735" s="6">
        <f t="shared" si="1998"/>
        <v>-0.62083428144142982</v>
      </c>
      <c r="U6735" s="6">
        <f t="shared" si="1999"/>
        <v>4.7804239670990096</v>
      </c>
      <c r="V6735" s="4">
        <f t="shared" si="2000"/>
        <v>4.9903940902772792</v>
      </c>
      <c r="W6735" s="4">
        <f t="shared" si="2001"/>
        <v>202.75261171593522</v>
      </c>
      <c r="X6735" s="4">
        <f t="shared" si="2002"/>
        <v>12825910838.824184</v>
      </c>
      <c r="Y6735" s="6">
        <f t="shared" si="2003"/>
        <v>9.3791657185585695</v>
      </c>
      <c r="Z6735" s="6">
        <f t="shared" si="2004"/>
        <v>320.55525002522484</v>
      </c>
      <c r="AA6735" s="6">
        <f t="shared" si="2005"/>
        <v>20277978275.815197</v>
      </c>
      <c r="AB6735" s="26">
        <v>-13.586906357416865</v>
      </c>
      <c r="AC6735" s="4">
        <f t="shared" si="2006"/>
        <v>14144.32026701225</v>
      </c>
      <c r="AD6735" s="4">
        <f t="shared" si="2007"/>
        <v>137111268878938.77</v>
      </c>
      <c r="AE6735" s="4">
        <f t="shared" si="2008"/>
        <v>2167461.4933966901</v>
      </c>
      <c r="AF6735" s="27">
        <v>-10.156431443339946</v>
      </c>
      <c r="AG6735" s="6">
        <f t="shared" si="2009"/>
        <v>163.59327677200949</v>
      </c>
      <c r="AH6735" s="6">
        <f t="shared" si="2010"/>
        <v>98453738051.02948</v>
      </c>
      <c r="AI6735" s="6">
        <f t="shared" si="2011"/>
        <v>25068.870139265964</v>
      </c>
      <c r="AK6735" s="1">
        <f t="shared" si="2012"/>
        <v>1.0315942943756767E-9</v>
      </c>
      <c r="AL6735" s="1">
        <f t="shared" si="2013"/>
        <v>6.5257538877178778E-2</v>
      </c>
    </row>
    <row r="6736" spans="4:38" x14ac:dyDescent="0.25">
      <c r="D6736" s="1">
        <v>2012</v>
      </c>
      <c r="E6736" s="1" t="s">
        <v>65</v>
      </c>
      <c r="F6736" s="2" t="s">
        <v>376</v>
      </c>
      <c r="G6736">
        <v>4</v>
      </c>
      <c r="H6736">
        <v>63700300</v>
      </c>
      <c r="I6736" s="1">
        <v>15112.34</v>
      </c>
      <c r="J6736" s="1">
        <v>3814</v>
      </c>
      <c r="K6736" s="1">
        <v>794583.3</v>
      </c>
      <c r="L6736" s="1">
        <v>760000</v>
      </c>
      <c r="M6736" s="3">
        <v>77</v>
      </c>
      <c r="N6736">
        <v>4.8</v>
      </c>
      <c r="O6736">
        <v>10</v>
      </c>
      <c r="P6736"/>
      <c r="Q6736" s="1">
        <f t="shared" si="1995"/>
        <v>10</v>
      </c>
      <c r="R6736" s="5">
        <f t="shared" si="1996"/>
        <v>-9.740384348155216E-3</v>
      </c>
      <c r="S6736" s="4">
        <f t="shared" si="1997"/>
        <v>7.7395467386255206</v>
      </c>
      <c r="T6736" s="6">
        <f t="shared" si="1998"/>
        <v>-0.62262933035475498</v>
      </c>
      <c r="U6736" s="6">
        <f t="shared" si="1999"/>
        <v>4.7319829106961375</v>
      </c>
      <c r="V6736" s="4">
        <f t="shared" si="2000"/>
        <v>4.7902596156518449</v>
      </c>
      <c r="W6736" s="4">
        <f t="shared" si="2001"/>
        <v>195.26130547903153</v>
      </c>
      <c r="X6736" s="4">
        <f t="shared" si="2002"/>
        <v>12438203737.405952</v>
      </c>
      <c r="Y6736" s="6">
        <f t="shared" si="2003"/>
        <v>9.377370669645245</v>
      </c>
      <c r="Z6736" s="6">
        <f t="shared" si="2004"/>
        <v>319.36590400274235</v>
      </c>
      <c r="AA6736" s="6">
        <f t="shared" si="2005"/>
        <v>20343703894.745888</v>
      </c>
      <c r="AB6736" s="26">
        <v>-13.586906357416865</v>
      </c>
      <c r="AC6736" s="4">
        <f t="shared" si="2006"/>
        <v>13949.045409065569</v>
      </c>
      <c r="AD6736" s="4">
        <f t="shared" si="2007"/>
        <v>134281963071691.3</v>
      </c>
      <c r="AE6736" s="4">
        <f t="shared" si="2008"/>
        <v>2108027.1689723795</v>
      </c>
      <c r="AF6736" s="27">
        <v>-10.156431443339946</v>
      </c>
      <c r="AG6736" s="6">
        <f t="shared" si="2009"/>
        <v>163.12163510757074</v>
      </c>
      <c r="AH6736" s="6">
        <f t="shared" si="2010"/>
        <v>97771963028.264313</v>
      </c>
      <c r="AI6736" s="6">
        <f t="shared" si="2011"/>
        <v>24651.496111015455</v>
      </c>
      <c r="AK6736" s="1">
        <f t="shared" si="2012"/>
        <v>1.0387877187659498E-9</v>
      </c>
      <c r="AL6736" s="1">
        <f t="shared" si="2013"/>
        <v>6.6171089321706636E-2</v>
      </c>
    </row>
    <row r="6737" spans="4:38" x14ac:dyDescent="0.25">
      <c r="D6737" s="1">
        <v>2013</v>
      </c>
      <c r="E6737" s="1" t="s">
        <v>65</v>
      </c>
      <c r="F6737" s="2" t="s">
        <v>376</v>
      </c>
      <c r="G6737">
        <v>4</v>
      </c>
      <c r="H6737">
        <v>64128226</v>
      </c>
      <c r="I6737" s="1">
        <v>15721.16</v>
      </c>
      <c r="J6737" s="1">
        <v>3715</v>
      </c>
      <c r="K6737" s="1">
        <v>807608.7</v>
      </c>
      <c r="L6737" s="1">
        <v>833333.3</v>
      </c>
      <c r="M6737" s="3">
        <v>76</v>
      </c>
      <c r="N6737">
        <v>4.5999999999999996</v>
      </c>
      <c r="O6737">
        <v>9</v>
      </c>
      <c r="P6737"/>
      <c r="Q6737" s="1">
        <f t="shared" si="1995"/>
        <v>10</v>
      </c>
      <c r="R6737" s="5">
        <f t="shared" si="1996"/>
        <v>-9.3631767630378421E-3</v>
      </c>
      <c r="S6737" s="4">
        <f t="shared" si="1997"/>
        <v>7.5617830134671991</v>
      </c>
      <c r="T6737" s="6">
        <f t="shared" si="1998"/>
        <v>-0.6175498147706403</v>
      </c>
      <c r="U6737" s="6">
        <f t="shared" si="1999"/>
        <v>5.1462482505720644</v>
      </c>
      <c r="V6737" s="4">
        <f t="shared" si="2000"/>
        <v>4.5906368232369621</v>
      </c>
      <c r="W6737" s="4">
        <f t="shared" si="2001"/>
        <v>207.90281831680852</v>
      </c>
      <c r="X6737" s="4">
        <f t="shared" si="2002"/>
        <v>13332438919.057236</v>
      </c>
      <c r="Y6737" s="6">
        <f t="shared" si="2003"/>
        <v>8.3824501852293594</v>
      </c>
      <c r="Z6737" s="6">
        <f t="shared" si="2004"/>
        <v>305.48778905588966</v>
      </c>
      <c r="AA6737" s="6">
        <f t="shared" si="2005"/>
        <v>19590389976.816418</v>
      </c>
      <c r="AB6737" s="26">
        <v>-13.586906357416865</v>
      </c>
      <c r="AC6737" s="4">
        <f t="shared" si="2006"/>
        <v>14511.000594427154</v>
      </c>
      <c r="AD6737" s="4">
        <f t="shared" si="2007"/>
        <v>146295569416010.88</v>
      </c>
      <c r="AE6737" s="4">
        <f t="shared" si="2008"/>
        <v>2281297.621050844</v>
      </c>
      <c r="AF6737" s="27">
        <v>-10.156431443339946</v>
      </c>
      <c r="AG6737" s="6">
        <f t="shared" si="2009"/>
        <v>164.46335502686651</v>
      </c>
      <c r="AH6737" s="6">
        <f t="shared" si="2010"/>
        <v>102394105187.25505</v>
      </c>
      <c r="AI6737" s="6">
        <f t="shared" si="2011"/>
        <v>25855.547185141728</v>
      </c>
      <c r="AK6737" s="1">
        <f t="shared" si="2012"/>
        <v>9.9189610815644034E-10</v>
      </c>
      <c r="AL6737" s="1">
        <f t="shared" si="2013"/>
        <v>6.3608537792376643E-2</v>
      </c>
    </row>
    <row r="6738" spans="4:38" x14ac:dyDescent="0.25">
      <c r="D6738" s="1">
        <v>2014</v>
      </c>
      <c r="E6738" s="1" t="s">
        <v>65</v>
      </c>
      <c r="F6738" s="2" t="s">
        <v>376</v>
      </c>
      <c r="G6738">
        <v>4</v>
      </c>
      <c r="H6738">
        <v>64613160</v>
      </c>
      <c r="I6738" s="1">
        <v>15643.62</v>
      </c>
      <c r="J6738" s="1">
        <v>3638</v>
      </c>
      <c r="K6738" s="1">
        <v>808444.4</v>
      </c>
      <c r="L6738" s="1">
        <v>822222.2</v>
      </c>
      <c r="M6738" s="3">
        <v>75</v>
      </c>
      <c r="N6738">
        <v>4.5</v>
      </c>
      <c r="O6738">
        <v>9</v>
      </c>
      <c r="P6738"/>
      <c r="Q6738" s="1">
        <f t="shared" si="1995"/>
        <v>10</v>
      </c>
      <c r="R6738" s="5">
        <f t="shared" si="1996"/>
        <v>-9.4095867836216929E-3</v>
      </c>
      <c r="S6738" s="4">
        <f t="shared" si="1997"/>
        <v>7.6071277415329694</v>
      </c>
      <c r="T6738" s="6">
        <f t="shared" si="1998"/>
        <v>-0.61818229731237306</v>
      </c>
      <c r="U6738" s="6">
        <f t="shared" si="1999"/>
        <v>5.0828320849723347</v>
      </c>
      <c r="V6738" s="4">
        <f t="shared" si="2000"/>
        <v>4.4905904132163785</v>
      </c>
      <c r="W6738" s="4">
        <f t="shared" si="2001"/>
        <v>205.6442396068866</v>
      </c>
      <c r="X6738" s="4">
        <f t="shared" si="2002"/>
        <v>13287324156.798101</v>
      </c>
      <c r="Y6738" s="6">
        <f t="shared" si="2003"/>
        <v>8.381817702687627</v>
      </c>
      <c r="Z6738" s="6">
        <f t="shared" si="2004"/>
        <v>307.77369266734587</v>
      </c>
      <c r="AA6738" s="6">
        <f t="shared" si="2005"/>
        <v>19886230848.106045</v>
      </c>
      <c r="AB6738" s="26">
        <v>-13.586906357416865</v>
      </c>
      <c r="AC6738" s="4">
        <f t="shared" si="2006"/>
        <v>14439.429349932992</v>
      </c>
      <c r="AD6738" s="4">
        <f t="shared" si="2007"/>
        <v>145951401424473.38</v>
      </c>
      <c r="AE6738" s="4">
        <f t="shared" si="2008"/>
        <v>2258849.4576719878</v>
      </c>
      <c r="AF6738" s="27">
        <v>-10.156431443339946</v>
      </c>
      <c r="AG6738" s="6">
        <f t="shared" si="2009"/>
        <v>164.29508718538747</v>
      </c>
      <c r="AH6738" s="6">
        <f t="shared" si="2010"/>
        <v>102659555769.35115</v>
      </c>
      <c r="AI6738" s="6">
        <f t="shared" si="2011"/>
        <v>25701.699117950713</v>
      </c>
      <c r="AK6738" s="1">
        <f t="shared" si="2012"/>
        <v>9.8933132597600151E-10</v>
      </c>
      <c r="AL6738" s="1">
        <f t="shared" si="2013"/>
        <v>6.3923823258299553E-2</v>
      </c>
    </row>
    <row r="6739" spans="4:38" x14ac:dyDescent="0.25">
      <c r="D6739" s="1">
        <v>2015</v>
      </c>
      <c r="E6739" s="1" t="s">
        <v>65</v>
      </c>
      <c r="F6739" s="2" t="s">
        <v>376</v>
      </c>
      <c r="G6739">
        <v>4</v>
      </c>
      <c r="H6739">
        <v>65128861</v>
      </c>
      <c r="I6739" s="1">
        <v>16059.7</v>
      </c>
      <c r="J6739" s="1">
        <v>3581</v>
      </c>
      <c r="K6739" s="1">
        <v>795777.8</v>
      </c>
      <c r="M6739" s="3">
        <v>74</v>
      </c>
      <c r="N6739">
        <v>4.5</v>
      </c>
      <c r="O6739">
        <v>9</v>
      </c>
      <c r="P6739"/>
      <c r="Q6739" s="1">
        <f t="shared" si="1995"/>
        <v>10</v>
      </c>
      <c r="R6739" s="5">
        <f t="shared" si="1996"/>
        <v>-9.1658001083457334E-3</v>
      </c>
      <c r="S6739" s="4">
        <f t="shared" si="1997"/>
        <v>7.2939402454591296</v>
      </c>
      <c r="T6739" s="6">
        <f t="shared" si="1998"/>
        <v>-0.61483552058044066</v>
      </c>
      <c r="U6739" s="6">
        <f t="shared" si="1999"/>
        <v>0</v>
      </c>
      <c r="V6739" s="4">
        <f t="shared" si="2000"/>
        <v>4.4908341998916539</v>
      </c>
      <c r="W6739" s="4">
        <f t="shared" si="2001"/>
        <v>220.1786614580237</v>
      </c>
      <c r="X6739" s="4">
        <f t="shared" si="2002"/>
        <v>14339985437.265682</v>
      </c>
      <c r="Y6739" s="6">
        <f t="shared" si="2003"/>
        <v>8.3851644794195597</v>
      </c>
      <c r="Z6739" s="6" t="e">
        <f t="shared" si="2004"/>
        <v>#DIV/0!</v>
      </c>
      <c r="AA6739" s="6" t="e">
        <f t="shared" si="2005"/>
        <v>#DIV/0!</v>
      </c>
      <c r="AB6739" s="26">
        <v>-13.586906357416865</v>
      </c>
      <c r="AC6739" s="4">
        <f t="shared" si="2006"/>
        <v>14823.48098017715</v>
      </c>
      <c r="AD6739" s="4">
        <f t="shared" si="2007"/>
        <v>155046194717135.78</v>
      </c>
      <c r="AE6739" s="4">
        <f t="shared" si="2008"/>
        <v>2380606.5749735101</v>
      </c>
      <c r="AF6739" s="27">
        <v>-10.156431443339946</v>
      </c>
      <c r="AG6739" s="6">
        <f t="shared" si="2009"/>
        <v>165.189406001652</v>
      </c>
      <c r="AH6739" s="6">
        <f t="shared" si="2010"/>
        <v>106231191533.29308</v>
      </c>
      <c r="AI6739" s="6">
        <f t="shared" si="2011"/>
        <v>26528.923035647305</v>
      </c>
      <c r="AK6739" s="1">
        <f t="shared" si="2012"/>
        <v>9.5606867406329507E-10</v>
      </c>
      <c r="AL6739" s="1">
        <f t="shared" si="2013"/>
        <v>6.2267663779522656E-2</v>
      </c>
    </row>
    <row r="6740" spans="4:38" x14ac:dyDescent="0.25">
      <c r="D6740" s="1">
        <v>2016</v>
      </c>
      <c r="E6740" s="1" t="s">
        <v>65</v>
      </c>
      <c r="F6740" s="2" t="s">
        <v>376</v>
      </c>
      <c r="G6740">
        <v>4</v>
      </c>
      <c r="H6740">
        <v>65595565</v>
      </c>
      <c r="I6740" s="1">
        <v>16471.3</v>
      </c>
      <c r="J6740" s="1">
        <v>3536</v>
      </c>
      <c r="K6740" s="1">
        <v>803636.4</v>
      </c>
      <c r="M6740" s="3"/>
      <c r="N6740">
        <v>4.4000000000000004</v>
      </c>
      <c r="O6740"/>
      <c r="P6740"/>
      <c r="Q6740" s="1">
        <f t="shared" si="1995"/>
        <v>10</v>
      </c>
      <c r="R6740" s="5">
        <f t="shared" si="1996"/>
        <v>-8.9367566615871259E-3</v>
      </c>
      <c r="S6740" s="4">
        <f t="shared" si="1997"/>
        <v>7.1819029511938961</v>
      </c>
      <c r="T6740" s="6">
        <f t="shared" si="1998"/>
        <v>-0.61163469163153461</v>
      </c>
      <c r="U6740" s="6">
        <f t="shared" si="1999"/>
        <v>0</v>
      </c>
      <c r="V6740" s="4">
        <f t="shared" si="2000"/>
        <v>4.3910632433384134</v>
      </c>
      <c r="W6740" s="4">
        <f t="shared" si="2001"/>
        <v>229.34450816077745</v>
      </c>
      <c r="X6740" s="4">
        <f t="shared" si="2002"/>
        <v>15043982592.453308</v>
      </c>
      <c r="Y6740" s="6">
        <f t="shared" si="2003"/>
        <v>-0.61163469163153461</v>
      </c>
      <c r="Z6740" s="6" t="e">
        <f t="shared" si="2004"/>
        <v>#DIV/0!</v>
      </c>
      <c r="AA6740" s="6" t="e">
        <f t="shared" si="2005"/>
        <v>#DIV/0!</v>
      </c>
      <c r="AB6740" s="26">
        <v>-13.586906357416865</v>
      </c>
      <c r="AC6740" s="4">
        <f t="shared" si="2006"/>
        <v>15203.39746500818</v>
      </c>
      <c r="AD6740" s="4">
        <f t="shared" si="2007"/>
        <v>164264230641883.81</v>
      </c>
      <c r="AE6740" s="4">
        <f t="shared" si="2008"/>
        <v>2504197.2066538921</v>
      </c>
      <c r="AF6740" s="27">
        <v>-10.156431443339946</v>
      </c>
      <c r="AG6740" s="6">
        <f t="shared" si="2009"/>
        <v>166.05388121866798</v>
      </c>
      <c r="AH6740" s="6">
        <f t="shared" si="2010"/>
        <v>109734577481.58505</v>
      </c>
      <c r="AI6740" s="6">
        <f t="shared" si="2011"/>
        <v>27351.232937170458</v>
      </c>
      <c r="AK6740" s="1">
        <f t="shared" si="2012"/>
        <v>9.2554522707706531E-10</v>
      </c>
      <c r="AL6740" s="1">
        <f t="shared" si="2013"/>
        <v>6.0711662103173407E-2</v>
      </c>
    </row>
    <row r="6741" spans="4:38" x14ac:dyDescent="0.25">
      <c r="D6741" s="1">
        <v>1980</v>
      </c>
      <c r="E6741" s="1" t="s">
        <v>184</v>
      </c>
      <c r="F6741" s="2" t="s">
        <v>377</v>
      </c>
      <c r="G6741">
        <v>4</v>
      </c>
      <c r="H6741">
        <v>227225000</v>
      </c>
      <c r="I6741" s="1">
        <v>8948.5669999999991</v>
      </c>
      <c r="J6741" s="1">
        <v>50776</v>
      </c>
      <c r="K6741" s="1">
        <v>3385067</v>
      </c>
      <c r="M6741" s="3"/>
      <c r="N6741">
        <v>15</v>
      </c>
      <c r="O6741"/>
      <c r="P6741"/>
      <c r="Q6741" s="1">
        <f t="shared" si="1995"/>
        <v>10</v>
      </c>
      <c r="R6741" s="5">
        <f t="shared" si="1996"/>
        <v>-1.6449561142024192E-2</v>
      </c>
      <c r="S6741" s="4">
        <f t="shared" si="1997"/>
        <v>55.682866586348403</v>
      </c>
      <c r="T6741" s="6">
        <f t="shared" si="1998"/>
        <v>-0.69640770700943611</v>
      </c>
      <c r="U6741" s="6">
        <f t="shared" si="1999"/>
        <v>0</v>
      </c>
      <c r="V6741" s="4">
        <f t="shared" si="2000"/>
        <v>14.983550438857975</v>
      </c>
      <c r="W6741" s="4">
        <f t="shared" si="2001"/>
        <v>16.070593251738032</v>
      </c>
      <c r="X6741" s="4">
        <f t="shared" si="2002"/>
        <v>3651640551.6261744</v>
      </c>
      <c r="Y6741" s="6">
        <f t="shared" si="2003"/>
        <v>-0.69640770700943611</v>
      </c>
      <c r="Z6741" s="6" t="e">
        <f t="shared" si="2004"/>
        <v>#DIV/0!</v>
      </c>
      <c r="AA6741" s="6" t="e">
        <f t="shared" si="2005"/>
        <v>#DIV/0!</v>
      </c>
      <c r="AB6741" s="26">
        <v>-13.586906357416865</v>
      </c>
      <c r="AC6741" s="4">
        <f t="shared" si="2006"/>
        <v>8259.7378982385017</v>
      </c>
      <c r="AD6741" s="4">
        <f t="shared" si="2007"/>
        <v>167948400666021.78</v>
      </c>
      <c r="AE6741" s="4">
        <f t="shared" si="2008"/>
        <v>739128.17984826397</v>
      </c>
      <c r="AF6741" s="27">
        <v>-10.156431443339946</v>
      </c>
      <c r="AG6741" s="6">
        <f t="shared" si="2009"/>
        <v>145.84030792758489</v>
      </c>
      <c r="AH6741" s="6">
        <f t="shared" si="2010"/>
        <v>206514593852.52582</v>
      </c>
      <c r="AI6741" s="6">
        <f t="shared" si="2011"/>
        <v>13050.617667906245</v>
      </c>
      <c r="AK6741" s="1">
        <f t="shared" si="2012"/>
        <v>4.9180211692897393E-10</v>
      </c>
      <c r="AL6741" s="1">
        <f t="shared" si="2013"/>
        <v>0.1117497360191861</v>
      </c>
    </row>
    <row r="6742" spans="4:38" x14ac:dyDescent="0.25">
      <c r="D6742" s="1">
        <v>1981</v>
      </c>
      <c r="E6742" s="1" t="s">
        <v>184</v>
      </c>
      <c r="F6742" s="2" t="s">
        <v>377</v>
      </c>
      <c r="G6742">
        <v>4</v>
      </c>
      <c r="H6742">
        <v>229466000</v>
      </c>
      <c r="I6742" s="1">
        <v>9271.8310000000001</v>
      </c>
      <c r="J6742" s="1">
        <v>49553</v>
      </c>
      <c r="K6742" s="1">
        <v>3441181</v>
      </c>
      <c r="M6742" s="3"/>
      <c r="N6742">
        <v>14.4</v>
      </c>
      <c r="O6742"/>
      <c r="P6742"/>
      <c r="Q6742" s="1">
        <f t="shared" si="1995"/>
        <v>10</v>
      </c>
      <c r="R6742" s="5">
        <f t="shared" si="1996"/>
        <v>-1.5876044332559555E-2</v>
      </c>
      <c r="S6742" s="4">
        <f t="shared" si="1997"/>
        <v>54.63234211236162</v>
      </c>
      <c r="T6742" s="6">
        <f t="shared" si="1998"/>
        <v>-0.69100727882011492</v>
      </c>
      <c r="U6742" s="6">
        <f t="shared" si="1999"/>
        <v>0</v>
      </c>
      <c r="V6742" s="4">
        <f t="shared" si="2000"/>
        <v>14.384123955667441</v>
      </c>
      <c r="W6742" s="4">
        <f t="shared" si="2001"/>
        <v>16.971322556391133</v>
      </c>
      <c r="X6742" s="4">
        <f t="shared" si="2002"/>
        <v>3894341501.7248478</v>
      </c>
      <c r="Y6742" s="6">
        <f t="shared" si="2003"/>
        <v>-0.69100727882011492</v>
      </c>
      <c r="Z6742" s="6" t="e">
        <f t="shared" si="2004"/>
        <v>#DIV/0!</v>
      </c>
      <c r="AA6742" s="6" t="e">
        <f t="shared" si="2005"/>
        <v>#DIV/0!</v>
      </c>
      <c r="AB6742" s="26">
        <v>-13.586906357416865</v>
      </c>
      <c r="AC6742" s="4">
        <f t="shared" si="2006"/>
        <v>8558.118176548558</v>
      </c>
      <c r="AD6742" s="4">
        <f t="shared" si="2007"/>
        <v>182079952513574.06</v>
      </c>
      <c r="AE6742" s="4">
        <f t="shared" si="2008"/>
        <v>793494.25410986389</v>
      </c>
      <c r="AF6742" s="27">
        <v>-10.156431443339946</v>
      </c>
      <c r="AG6742" s="6">
        <f t="shared" si="2009"/>
        <v>146.98009347574322</v>
      </c>
      <c r="AH6742" s="6">
        <f t="shared" si="2010"/>
        <v>216085185640.25171</v>
      </c>
      <c r="AI6742" s="6">
        <f t="shared" si="2011"/>
        <v>13627.745870712937</v>
      </c>
      <c r="AK6742" s="1">
        <f t="shared" si="2012"/>
        <v>4.7001979396444268E-10</v>
      </c>
      <c r="AL6742" s="1">
        <f t="shared" si="2013"/>
        <v>0.10785356204184481</v>
      </c>
    </row>
    <row r="6743" spans="4:38" x14ac:dyDescent="0.25">
      <c r="D6743" s="1">
        <v>1982</v>
      </c>
      <c r="E6743" s="1" t="s">
        <v>184</v>
      </c>
      <c r="F6743" s="2" t="s">
        <v>377</v>
      </c>
      <c r="G6743">
        <v>4</v>
      </c>
      <c r="H6743">
        <v>231664000</v>
      </c>
      <c r="I6743" s="1">
        <v>8927.9349999999995</v>
      </c>
      <c r="J6743" s="1">
        <v>48593</v>
      </c>
      <c r="K6743" s="1">
        <v>3495899</v>
      </c>
      <c r="M6743" s="3"/>
      <c r="N6743">
        <v>13.9</v>
      </c>
      <c r="O6743"/>
      <c r="P6743"/>
      <c r="Q6743" s="1">
        <f t="shared" si="1995"/>
        <v>10</v>
      </c>
      <c r="R6743" s="5">
        <f t="shared" si="1996"/>
        <v>-1.6487575234362707E-2</v>
      </c>
      <c r="S6743" s="4">
        <f t="shared" si="1997"/>
        <v>57.638897774233349</v>
      </c>
      <c r="T6743" s="6">
        <f t="shared" si="1998"/>
        <v>-0.6967611686482047</v>
      </c>
      <c r="U6743" s="6">
        <f t="shared" si="1999"/>
        <v>0</v>
      </c>
      <c r="V6743" s="4">
        <f t="shared" si="2000"/>
        <v>13.883512424765637</v>
      </c>
      <c r="W6743" s="4">
        <f t="shared" si="2001"/>
        <v>15.48942700981195</v>
      </c>
      <c r="X6743" s="4">
        <f t="shared" si="2002"/>
        <v>3588342618.8010755</v>
      </c>
      <c r="Y6743" s="6">
        <f t="shared" si="2003"/>
        <v>-0.6967611686482047</v>
      </c>
      <c r="Z6743" s="6" t="e">
        <f t="shared" si="2004"/>
        <v>#DIV/0!</v>
      </c>
      <c r="AA6743" s="6" t="e">
        <f t="shared" si="2005"/>
        <v>#DIV/0!</v>
      </c>
      <c r="AB6743" s="26">
        <v>-13.586906357416865</v>
      </c>
      <c r="AC6743" s="4">
        <f t="shared" si="2006"/>
        <v>8240.694076773405</v>
      </c>
      <c r="AD6743" s="4">
        <f t="shared" si="2007"/>
        <v>170440720887374.72</v>
      </c>
      <c r="AE6743" s="4">
        <f t="shared" si="2008"/>
        <v>735723.8107231796</v>
      </c>
      <c r="AF6743" s="27">
        <v>-10.156431443339946</v>
      </c>
      <c r="AG6743" s="6">
        <f t="shared" si="2009"/>
        <v>145.7663242491623</v>
      </c>
      <c r="AH6743" s="6">
        <f t="shared" si="2010"/>
        <v>210063555413.99368</v>
      </c>
      <c r="AI6743" s="6">
        <f t="shared" si="2011"/>
        <v>13013.922680854446</v>
      </c>
      <c r="AK6743" s="1">
        <f t="shared" si="2012"/>
        <v>4.8349326580346733E-10</v>
      </c>
      <c r="AL6743" s="1">
        <f t="shared" si="2013"/>
        <v>0.11200798392909446</v>
      </c>
    </row>
    <row r="6744" spans="4:38" x14ac:dyDescent="0.25">
      <c r="D6744" s="1">
        <v>1983</v>
      </c>
      <c r="E6744" s="1" t="s">
        <v>184</v>
      </c>
      <c r="F6744" s="2" t="s">
        <v>377</v>
      </c>
      <c r="G6744">
        <v>4</v>
      </c>
      <c r="H6744">
        <v>233792000</v>
      </c>
      <c r="I6744" s="1">
        <v>9053.2270000000008</v>
      </c>
      <c r="J6744" s="1">
        <v>47855</v>
      </c>
      <c r="K6744" s="1">
        <v>3571269</v>
      </c>
      <c r="M6744" s="3"/>
      <c r="N6744">
        <v>13.4</v>
      </c>
      <c r="O6744"/>
      <c r="P6744"/>
      <c r="Q6744" s="1">
        <f t="shared" si="1995"/>
        <v>10</v>
      </c>
      <c r="R6744" s="5">
        <f t="shared" si="1996"/>
        <v>-1.6259395682887437E-2</v>
      </c>
      <c r="S6744" s="4">
        <f t="shared" si="1997"/>
        <v>58.066675761029735</v>
      </c>
      <c r="T6744" s="6">
        <f t="shared" si="1998"/>
        <v>-0.69463124465366954</v>
      </c>
      <c r="U6744" s="6">
        <f t="shared" si="1999"/>
        <v>0</v>
      </c>
      <c r="V6744" s="4">
        <f t="shared" si="2000"/>
        <v>13.383740604317113</v>
      </c>
      <c r="W6744" s="4">
        <f t="shared" si="2001"/>
        <v>15.591088832531186</v>
      </c>
      <c r="X6744" s="4">
        <f t="shared" si="2002"/>
        <v>3645071840.3351312</v>
      </c>
      <c r="Y6744" s="6">
        <f t="shared" si="2003"/>
        <v>-0.69463124465366954</v>
      </c>
      <c r="Z6744" s="6" t="e">
        <f t="shared" si="2004"/>
        <v>#DIV/0!</v>
      </c>
      <c r="AA6744" s="6" t="e">
        <f t="shared" si="2005"/>
        <v>#DIV/0!</v>
      </c>
      <c r="AB6744" s="26">
        <v>-13.586906357416865</v>
      </c>
      <c r="AC6744" s="4">
        <f t="shared" si="2006"/>
        <v>8356.3415408585606</v>
      </c>
      <c r="AD6744" s="4">
        <f t="shared" si="2007"/>
        <v>176867989187611.69</v>
      </c>
      <c r="AE6744" s="4">
        <f t="shared" si="2008"/>
        <v>756518.56858922332</v>
      </c>
      <c r="AF6744" s="27">
        <v>-10.156431443339946</v>
      </c>
      <c r="AG6744" s="6">
        <f t="shared" si="2009"/>
        <v>146.21328253674736</v>
      </c>
      <c r="AH6744" s="6">
        <f t="shared" si="2010"/>
        <v>214968188880.51407</v>
      </c>
      <c r="AI6744" s="6">
        <f t="shared" si="2011"/>
        <v>13237.020372203096</v>
      </c>
      <c r="AK6744" s="1">
        <f t="shared" si="2012"/>
        <v>4.724620650260585E-10</v>
      </c>
      <c r="AL6744" s="1">
        <f t="shared" si="2013"/>
        <v>0.11045785110657226</v>
      </c>
    </row>
    <row r="6745" spans="4:38" x14ac:dyDescent="0.25">
      <c r="D6745" s="1">
        <v>1984</v>
      </c>
      <c r="E6745" s="1" t="s">
        <v>184</v>
      </c>
      <c r="F6745" s="2" t="s">
        <v>377</v>
      </c>
      <c r="G6745">
        <v>4</v>
      </c>
      <c r="H6745">
        <v>235825000</v>
      </c>
      <c r="I6745" s="1">
        <v>9602.9040000000005</v>
      </c>
      <c r="J6745" s="1">
        <v>47293</v>
      </c>
      <c r="K6745" s="1">
        <v>3637923</v>
      </c>
      <c r="M6745" s="3"/>
      <c r="N6745">
        <v>13</v>
      </c>
      <c r="O6745"/>
      <c r="P6745"/>
      <c r="Q6745" s="1">
        <f t="shared" si="1995"/>
        <v>10</v>
      </c>
      <c r="R6745" s="5">
        <f t="shared" si="1996"/>
        <v>-1.5328696402671524E-2</v>
      </c>
      <c r="S6745" s="4">
        <f t="shared" si="1997"/>
        <v>55.764617203295998</v>
      </c>
      <c r="T6745" s="6">
        <f t="shared" si="1998"/>
        <v>-0.68572966525799617</v>
      </c>
      <c r="U6745" s="6">
        <f t="shared" si="1999"/>
        <v>0</v>
      </c>
      <c r="V6745" s="4">
        <f t="shared" si="2000"/>
        <v>12.984671303597329</v>
      </c>
      <c r="W6745" s="4">
        <f t="shared" si="2001"/>
        <v>17.220424852898329</v>
      </c>
      <c r="X6745" s="4">
        <f t="shared" si="2002"/>
        <v>4061006690.9347486</v>
      </c>
      <c r="Y6745" s="6">
        <f t="shared" si="2003"/>
        <v>-0.68572966525799617</v>
      </c>
      <c r="Z6745" s="6" t="e">
        <f t="shared" si="2004"/>
        <v>#DIV/0!</v>
      </c>
      <c r="AA6745" s="6" t="e">
        <f t="shared" si="2005"/>
        <v>#DIV/0!</v>
      </c>
      <c r="AB6745" s="26">
        <v>-13.586906357416865</v>
      </c>
      <c r="AC6745" s="4">
        <f t="shared" si="2006"/>
        <v>8863.7063456021642</v>
      </c>
      <c r="AD6745" s="4">
        <f t="shared" si="2007"/>
        <v>200727922533618.06</v>
      </c>
      <c r="AE6745" s="4">
        <f t="shared" si="2008"/>
        <v>851173.21121008415</v>
      </c>
      <c r="AF6745" s="27">
        <v>-10.156431443339946</v>
      </c>
      <c r="AG6745" s="6">
        <f t="shared" si="2009"/>
        <v>148.11130330082383</v>
      </c>
      <c r="AH6745" s="6">
        <f t="shared" si="2010"/>
        <v>230003037610.58817</v>
      </c>
      <c r="AI6745" s="6">
        <f t="shared" si="2011"/>
        <v>14222.986269126945</v>
      </c>
      <c r="AK6745" s="1">
        <f t="shared" si="2012"/>
        <v>4.4157814387371356E-10</v>
      </c>
      <c r="AL6745" s="1">
        <f t="shared" si="2013"/>
        <v>0.1041351657790185</v>
      </c>
    </row>
    <row r="6746" spans="4:38" x14ac:dyDescent="0.25">
      <c r="D6746" s="1">
        <v>1985</v>
      </c>
      <c r="E6746" s="1" t="s">
        <v>184</v>
      </c>
      <c r="F6746" s="2" t="s">
        <v>377</v>
      </c>
      <c r="G6746">
        <v>4</v>
      </c>
      <c r="H6746">
        <v>237924000</v>
      </c>
      <c r="I6746" s="1">
        <v>10046.75</v>
      </c>
      <c r="J6746" s="1">
        <v>46857</v>
      </c>
      <c r="K6746" s="1">
        <v>3689528</v>
      </c>
      <c r="M6746" s="3"/>
      <c r="N6746">
        <v>12.7</v>
      </c>
      <c r="O6746"/>
      <c r="P6746"/>
      <c r="Q6746" s="1">
        <f t="shared" si="1995"/>
        <v>10</v>
      </c>
      <c r="R6746" s="5">
        <f t="shared" si="1996"/>
        <v>-1.465150421778187E-2</v>
      </c>
      <c r="S6746" s="4">
        <f t="shared" si="1997"/>
        <v>54.057135053624307</v>
      </c>
      <c r="T6746" s="6">
        <f t="shared" si="1998"/>
        <v>-0.6790215174940144</v>
      </c>
      <c r="U6746" s="6">
        <f t="shared" si="1999"/>
        <v>0</v>
      </c>
      <c r="V6746" s="4">
        <f t="shared" si="2000"/>
        <v>12.685348495782218</v>
      </c>
      <c r="W6746" s="4">
        <f t="shared" si="2001"/>
        <v>18.585428158620861</v>
      </c>
      <c r="X6746" s="4">
        <f t="shared" si="2002"/>
        <v>4421919409.21171</v>
      </c>
      <c r="Y6746" s="6">
        <f t="shared" si="2003"/>
        <v>-0.6790215174940144</v>
      </c>
      <c r="Z6746" s="6" t="e">
        <f t="shared" si="2004"/>
        <v>#DIV/0!</v>
      </c>
      <c r="AA6746" s="6" t="e">
        <f t="shared" si="2005"/>
        <v>#DIV/0!</v>
      </c>
      <c r="AB6746" s="26">
        <v>-13.586906357416865</v>
      </c>
      <c r="AC6746" s="4">
        <f t="shared" si="2006"/>
        <v>9273.3866471724123</v>
      </c>
      <c r="AD6746" s="4">
        <f t="shared" si="2007"/>
        <v>221667598346054.97</v>
      </c>
      <c r="AE6746" s="4">
        <f t="shared" si="2008"/>
        <v>931673.97297479433</v>
      </c>
      <c r="AF6746" s="27">
        <v>-10.156431443339946</v>
      </c>
      <c r="AG6746" s="6">
        <f t="shared" si="2009"/>
        <v>149.57451541186947</v>
      </c>
      <c r="AH6746" s="6">
        <f t="shared" si="2010"/>
        <v>242775573959.05536</v>
      </c>
      <c r="AI6746" s="6">
        <f t="shared" si="2011"/>
        <v>15027.377627141997</v>
      </c>
      <c r="AK6746" s="1">
        <f t="shared" si="2012"/>
        <v>4.1834651145970931E-10</v>
      </c>
      <c r="AL6746" s="1">
        <f t="shared" si="2013"/>
        <v>9.9534675392539865E-2</v>
      </c>
    </row>
    <row r="6747" spans="4:38" x14ac:dyDescent="0.25">
      <c r="D6747" s="1">
        <v>1986</v>
      </c>
      <c r="E6747" s="1" t="s">
        <v>184</v>
      </c>
      <c r="F6747" s="2" t="s">
        <v>377</v>
      </c>
      <c r="G6747">
        <v>4</v>
      </c>
      <c r="H6747">
        <v>240133000</v>
      </c>
      <c r="I6747" s="1">
        <v>10374.74</v>
      </c>
      <c r="J6747" s="1">
        <v>46487</v>
      </c>
      <c r="K6747" s="1">
        <v>3748952</v>
      </c>
      <c r="M6747" s="3"/>
      <c r="N6747">
        <v>12.4</v>
      </c>
      <c r="O6747"/>
      <c r="P6747"/>
      <c r="Q6747" s="1">
        <f t="shared" si="1995"/>
        <v>10</v>
      </c>
      <c r="R6747" s="5">
        <f t="shared" si="1996"/>
        <v>-1.4188307369630469E-2</v>
      </c>
      <c r="S6747" s="4">
        <f t="shared" si="1997"/>
        <v>53.191283289990892</v>
      </c>
      <c r="T6747" s="6">
        <f t="shared" si="1998"/>
        <v>-0.67431183000443684</v>
      </c>
      <c r="U6747" s="6">
        <f t="shared" si="1999"/>
        <v>0</v>
      </c>
      <c r="V6747" s="4">
        <f t="shared" si="2000"/>
        <v>12.385811692630369</v>
      </c>
      <c r="W6747" s="4">
        <f t="shared" si="2001"/>
        <v>19.504586763659141</v>
      </c>
      <c r="X6747" s="4">
        <f t="shared" si="2002"/>
        <v>4683694933.3177605</v>
      </c>
      <c r="Y6747" s="6">
        <f t="shared" si="2003"/>
        <v>-0.67431183000443684</v>
      </c>
      <c r="Z6747" s="6" t="e">
        <f t="shared" si="2004"/>
        <v>#DIV/0!</v>
      </c>
      <c r="AA6747" s="6" t="e">
        <f t="shared" si="2005"/>
        <v>#DIV/0!</v>
      </c>
      <c r="AB6747" s="26">
        <v>-13.586906357416865</v>
      </c>
      <c r="AC6747" s="4">
        <f t="shared" si="2006"/>
        <v>9576.1291346839025</v>
      </c>
      <c r="AD6747" s="4">
        <f t="shared" si="2007"/>
        <v>238571775249520.91</v>
      </c>
      <c r="AE6747" s="4">
        <f t="shared" si="2008"/>
        <v>993498.49978770467</v>
      </c>
      <c r="AF6747" s="27">
        <v>-10.156431443339946</v>
      </c>
      <c r="AG6747" s="6">
        <f t="shared" si="2009"/>
        <v>150.61920896854383</v>
      </c>
      <c r="AH6747" s="6">
        <f t="shared" si="2010"/>
        <v>253028947872.22882</v>
      </c>
      <c r="AI6747" s="6">
        <f t="shared" si="2011"/>
        <v>15626.351320543105</v>
      </c>
      <c r="AK6747" s="1">
        <f t="shared" si="2012"/>
        <v>4.0139405110551246E-10</v>
      </c>
      <c r="AL6747" s="1">
        <f t="shared" si="2013"/>
        <v>9.6387957674120034E-2</v>
      </c>
    </row>
    <row r="6748" spans="4:38" x14ac:dyDescent="0.25">
      <c r="D6748" s="1">
        <v>1987</v>
      </c>
      <c r="E6748" s="1" t="s">
        <v>184</v>
      </c>
      <c r="F6748" s="2" t="s">
        <v>377</v>
      </c>
      <c r="G6748">
        <v>4</v>
      </c>
      <c r="H6748">
        <v>242289000</v>
      </c>
      <c r="I6748" s="1">
        <v>10898.11</v>
      </c>
      <c r="J6748" s="1">
        <v>46092</v>
      </c>
      <c r="K6748" s="1">
        <v>3809256</v>
      </c>
      <c r="M6748" s="3"/>
      <c r="N6748">
        <v>12.1</v>
      </c>
      <c r="O6748"/>
      <c r="P6748"/>
      <c r="Q6748" s="1">
        <f t="shared" si="1995"/>
        <v>10</v>
      </c>
      <c r="R6748" s="5">
        <f t="shared" si="1996"/>
        <v>-1.3506929183133589E-2</v>
      </c>
      <c r="S6748" s="4">
        <f t="shared" si="1997"/>
        <v>51.451351032426729</v>
      </c>
      <c r="T6748" s="6">
        <f t="shared" si="1998"/>
        <v>-0.66719103907191202</v>
      </c>
      <c r="U6748" s="6">
        <f t="shared" si="1999"/>
        <v>0</v>
      </c>
      <c r="V6748" s="4">
        <f t="shared" si="2000"/>
        <v>12.086493070816866</v>
      </c>
      <c r="W6748" s="4">
        <f t="shared" si="2001"/>
        <v>21.181387429713109</v>
      </c>
      <c r="X6748" s="4">
        <f t="shared" si="2002"/>
        <v>5132017178.9577589</v>
      </c>
      <c r="Y6748" s="6">
        <f t="shared" si="2003"/>
        <v>-0.66719103907191202</v>
      </c>
      <c r="Z6748" s="6" t="e">
        <f t="shared" si="2004"/>
        <v>#DIV/0!</v>
      </c>
      <c r="AA6748" s="6" t="e">
        <f t="shared" si="2005"/>
        <v>#DIV/0!</v>
      </c>
      <c r="AB6748" s="26">
        <v>-13.586906357416865</v>
      </c>
      <c r="AC6748" s="4">
        <f t="shared" si="2006"/>
        <v>10059.211959431272</v>
      </c>
      <c r="AD6748" s="4">
        <f t="shared" si="2007"/>
        <v>265612704533730.44</v>
      </c>
      <c r="AE6748" s="4">
        <f t="shared" si="2008"/>
        <v>1096263.9844719754</v>
      </c>
      <c r="AF6748" s="27">
        <v>-10.156431443339946</v>
      </c>
      <c r="AG6748" s="6">
        <f t="shared" si="2009"/>
        <v>152.22673640023595</v>
      </c>
      <c r="AH6748" s="6">
        <f t="shared" si="2010"/>
        <v>268179777397.73801</v>
      </c>
      <c r="AI6748" s="6">
        <f t="shared" si="2011"/>
        <v>16589.837182307754</v>
      </c>
      <c r="AK6748" s="1">
        <f t="shared" si="2012"/>
        <v>3.7871727472862057E-10</v>
      </c>
      <c r="AL6748" s="1">
        <f t="shared" si="2013"/>
        <v>9.1759029776722748E-2</v>
      </c>
    </row>
    <row r="6749" spans="4:38" x14ac:dyDescent="0.25">
      <c r="D6749" s="1">
        <v>1988</v>
      </c>
      <c r="E6749" s="1" t="s">
        <v>184</v>
      </c>
      <c r="F6749" s="2" t="s">
        <v>377</v>
      </c>
      <c r="G6749">
        <v>4</v>
      </c>
      <c r="H6749">
        <v>244499000</v>
      </c>
      <c r="I6749" s="1">
        <v>11181</v>
      </c>
      <c r="J6749" s="1">
        <v>45604</v>
      </c>
      <c r="K6749" s="1">
        <v>3832269</v>
      </c>
      <c r="M6749" s="3"/>
      <c r="N6749">
        <v>11.9</v>
      </c>
      <c r="O6749"/>
      <c r="P6749"/>
      <c r="Q6749" s="1">
        <f t="shared" si="1995"/>
        <v>10</v>
      </c>
      <c r="R6749" s="5">
        <f t="shared" si="1996"/>
        <v>-1.3165190948931222E-2</v>
      </c>
      <c r="S6749" s="4">
        <f t="shared" si="1997"/>
        <v>50.452553152669708</v>
      </c>
      <c r="T6749" s="6">
        <f t="shared" si="1998"/>
        <v>-0.66352780322506066</v>
      </c>
      <c r="U6749" s="6">
        <f t="shared" si="1999"/>
        <v>0</v>
      </c>
      <c r="V6749" s="4">
        <f t="shared" si="2000"/>
        <v>11.886834809051068</v>
      </c>
      <c r="W6749" s="4">
        <f t="shared" si="2001"/>
        <v>22.161415629782365</v>
      </c>
      <c r="X6749" s="4">
        <f t="shared" si="2002"/>
        <v>5418443960.0661583</v>
      </c>
      <c r="Y6749" s="6">
        <f t="shared" si="2003"/>
        <v>-0.66352780322506066</v>
      </c>
      <c r="Z6749" s="6" t="e">
        <f t="shared" si="2004"/>
        <v>#DIV/0!</v>
      </c>
      <c r="AA6749" s="6" t="e">
        <f t="shared" si="2005"/>
        <v>#DIV/0!</v>
      </c>
      <c r="AB6749" s="26">
        <v>-13.586906357416865</v>
      </c>
      <c r="AC6749" s="4">
        <f t="shared" si="2006"/>
        <v>10320.32608575258</v>
      </c>
      <c r="AD6749" s="4">
        <f t="shared" si="2007"/>
        <v>282131224868275.38</v>
      </c>
      <c r="AE6749" s="4">
        <f t="shared" si="2008"/>
        <v>1153915.6596479961</v>
      </c>
      <c r="AF6749" s="27">
        <v>-10.156431443339946</v>
      </c>
      <c r="AG6749" s="6">
        <f t="shared" si="2009"/>
        <v>153.06715700494931</v>
      </c>
      <c r="AH6749" s="6">
        <f t="shared" si="2010"/>
        <v>277650766031.12109</v>
      </c>
      <c r="AI6749" s="6">
        <f t="shared" si="2011"/>
        <v>17114.43882472338</v>
      </c>
      <c r="AK6749" s="1">
        <f t="shared" si="2012"/>
        <v>3.6579879063620312E-10</v>
      </c>
      <c r="AL6749" s="1">
        <f t="shared" si="2013"/>
        <v>8.9437438511761017E-2</v>
      </c>
    </row>
    <row r="6750" spans="4:38" x14ac:dyDescent="0.25">
      <c r="D6750" s="1">
        <v>1989</v>
      </c>
      <c r="E6750" s="1" t="s">
        <v>184</v>
      </c>
      <c r="F6750" s="2" t="s">
        <v>377</v>
      </c>
      <c r="G6750">
        <v>4</v>
      </c>
      <c r="H6750">
        <v>246819000</v>
      </c>
      <c r="I6750" s="1">
        <v>11565.01</v>
      </c>
      <c r="J6750" s="1">
        <v>44951</v>
      </c>
      <c r="K6750" s="1">
        <v>3875086</v>
      </c>
      <c r="M6750" s="3"/>
      <c r="N6750">
        <v>11.6</v>
      </c>
      <c r="O6750"/>
      <c r="P6750"/>
      <c r="Q6750" s="1">
        <f t="shared" si="1995"/>
        <v>10</v>
      </c>
      <c r="R6750" s="5">
        <f t="shared" si="1996"/>
        <v>-1.2728047792435975E-2</v>
      </c>
      <c r="S6750" s="4">
        <f t="shared" si="1997"/>
        <v>49.322279807799553</v>
      </c>
      <c r="T6750" s="6">
        <f t="shared" si="1998"/>
        <v>-0.65874662314131671</v>
      </c>
      <c r="U6750" s="6">
        <f t="shared" si="1999"/>
        <v>0</v>
      </c>
      <c r="V6750" s="4">
        <f t="shared" si="2000"/>
        <v>11.587271952207564</v>
      </c>
      <c r="W6750" s="4">
        <f t="shared" si="2001"/>
        <v>23.447841513139409</v>
      </c>
      <c r="X6750" s="4">
        <f t="shared" si="2002"/>
        <v>5787372794.4315557</v>
      </c>
      <c r="Y6750" s="6">
        <f t="shared" si="2003"/>
        <v>-0.65874662314131671</v>
      </c>
      <c r="Z6750" s="6" t="e">
        <f t="shared" si="2004"/>
        <v>#DIV/0!</v>
      </c>
      <c r="AA6750" s="6" t="e">
        <f t="shared" si="2005"/>
        <v>#DIV/0!</v>
      </c>
      <c r="AB6750" s="26">
        <v>-13.586906357416865</v>
      </c>
      <c r="AC6750" s="4">
        <f t="shared" si="2006"/>
        <v>10674.776351398752</v>
      </c>
      <c r="AD6750" s="4">
        <f t="shared" si="2007"/>
        <v>304707669721268.94</v>
      </c>
      <c r="AE6750" s="4">
        <f t="shared" si="2008"/>
        <v>1234538.9525169008</v>
      </c>
      <c r="AF6750" s="27">
        <v>-10.156431443339946</v>
      </c>
      <c r="AG6750" s="6">
        <f t="shared" si="2009"/>
        <v>154.17811775501355</v>
      </c>
      <c r="AH6750" s="6">
        <f t="shared" si="2010"/>
        <v>289911699871.67218</v>
      </c>
      <c r="AI6750" s="6">
        <f t="shared" si="2011"/>
        <v>17830.714736179092</v>
      </c>
      <c r="AK6750" s="1">
        <f t="shared" si="2012"/>
        <v>3.5032844303405599E-10</v>
      </c>
      <c r="AL6750" s="1">
        <f t="shared" si="2013"/>
        <v>8.6467715981222673E-2</v>
      </c>
    </row>
    <row r="6751" spans="4:38" x14ac:dyDescent="0.25">
      <c r="D6751" s="1">
        <v>1990</v>
      </c>
      <c r="E6751" s="1" t="s">
        <v>184</v>
      </c>
      <c r="F6751" s="2" t="s">
        <v>377</v>
      </c>
      <c r="G6751">
        <v>4</v>
      </c>
      <c r="H6751">
        <v>249623000</v>
      </c>
      <c r="I6751" s="1">
        <v>11657.97</v>
      </c>
      <c r="J6751" s="1">
        <v>44067</v>
      </c>
      <c r="K6751" s="1">
        <v>3934554</v>
      </c>
      <c r="L6751" s="1">
        <v>3916667</v>
      </c>
      <c r="M6751" s="3">
        <v>470</v>
      </c>
      <c r="N6751">
        <v>11.2</v>
      </c>
      <c r="O6751">
        <v>12</v>
      </c>
      <c r="P6751"/>
      <c r="Q6751" s="1">
        <f t="shared" si="1995"/>
        <v>10</v>
      </c>
      <c r="R6751" s="5">
        <f t="shared" si="1996"/>
        <v>-1.262655505203736E-2</v>
      </c>
      <c r="S6751" s="4">
        <f t="shared" si="1997"/>
        <v>49.679862686213802</v>
      </c>
      <c r="T6751" s="6">
        <f t="shared" si="1998"/>
        <v>-0.65762066152117682</v>
      </c>
      <c r="U6751" s="6">
        <f t="shared" si="1999"/>
        <v>25.756811434981632</v>
      </c>
      <c r="V6751" s="4">
        <f t="shared" si="2000"/>
        <v>11.187373444947962</v>
      </c>
      <c r="W6751" s="4">
        <f t="shared" si="2001"/>
        <v>23.466188048130608</v>
      </c>
      <c r="X6751" s="4">
        <f t="shared" si="2002"/>
        <v>5857700259.1385069</v>
      </c>
      <c r="Y6751" s="6">
        <f t="shared" si="2003"/>
        <v>11.342379338478823</v>
      </c>
      <c r="Z6751" s="6">
        <f t="shared" si="2004"/>
        <v>45.261697199703534</v>
      </c>
      <c r="AA6751" s="6">
        <f t="shared" si="2005"/>
        <v>11298360640.081594</v>
      </c>
      <c r="AB6751" s="26">
        <v>-13.586906357416865</v>
      </c>
      <c r="AC6751" s="4">
        <f t="shared" si="2006"/>
        <v>10760.580618721133</v>
      </c>
      <c r="AD6751" s="4">
        <f t="shared" si="2007"/>
        <v>313143381685926.69</v>
      </c>
      <c r="AE6751" s="4">
        <f t="shared" si="2008"/>
        <v>1254465.260356324</v>
      </c>
      <c r="AF6751" s="27">
        <v>-10.156431443339946</v>
      </c>
      <c r="AG6751" s="6">
        <f t="shared" si="2009"/>
        <v>154.44209766534055</v>
      </c>
      <c r="AH6751" s="6">
        <f t="shared" si="2010"/>
        <v>295562051967.2973</v>
      </c>
      <c r="AI6751" s="6">
        <f t="shared" si="2011"/>
        <v>18004.813413196101</v>
      </c>
      <c r="AK6751" s="1">
        <f t="shared" si="2012"/>
        <v>3.4363110472868527E-10</v>
      </c>
      <c r="AL6751" s="1">
        <f t="shared" si="2013"/>
        <v>8.5778227255688594E-2</v>
      </c>
    </row>
    <row r="6752" spans="4:38" x14ac:dyDescent="0.25">
      <c r="D6752" s="1">
        <v>1991</v>
      </c>
      <c r="E6752" s="1" t="s">
        <v>184</v>
      </c>
      <c r="F6752" s="2" t="s">
        <v>377</v>
      </c>
      <c r="G6752">
        <v>4</v>
      </c>
      <c r="H6752">
        <v>252981000</v>
      </c>
      <c r="I6752" s="1">
        <v>11504.99</v>
      </c>
      <c r="J6752" s="1">
        <v>42973</v>
      </c>
      <c r="K6752" s="1">
        <v>3942477</v>
      </c>
      <c r="L6752" s="1">
        <v>3833333</v>
      </c>
      <c r="M6752" s="3">
        <v>470</v>
      </c>
      <c r="N6752">
        <v>10.9</v>
      </c>
      <c r="O6752">
        <v>12</v>
      </c>
      <c r="P6752"/>
      <c r="Q6752" s="1">
        <f t="shared" si="1995"/>
        <v>10</v>
      </c>
      <c r="R6752" s="5">
        <f t="shared" si="1996"/>
        <v>-1.2794448321988981E-2</v>
      </c>
      <c r="S6752" s="4">
        <f t="shared" si="1997"/>
        <v>50.44181823713015</v>
      </c>
      <c r="T6752" s="6">
        <f t="shared" si="1998"/>
        <v>-0.65947997445843132</v>
      </c>
      <c r="U6752" s="6">
        <f t="shared" si="1999"/>
        <v>25.28006348930662</v>
      </c>
      <c r="V6752" s="4">
        <f t="shared" si="2000"/>
        <v>10.887205551678012</v>
      </c>
      <c r="W6752" s="4">
        <f t="shared" si="2001"/>
        <v>22.808436337315044</v>
      </c>
      <c r="X6752" s="4">
        <f t="shared" si="2002"/>
        <v>5770101033.0502968</v>
      </c>
      <c r="Y6752" s="6">
        <f t="shared" si="2003"/>
        <v>11.340520025541569</v>
      </c>
      <c r="Z6752" s="6">
        <f t="shared" si="2004"/>
        <v>45.510130957015086</v>
      </c>
      <c r="AA6752" s="6">
        <f t="shared" si="2005"/>
        <v>11513198439.636633</v>
      </c>
      <c r="AB6752" s="26">
        <v>-13.586906357416865</v>
      </c>
      <c r="AC6752" s="4">
        <f t="shared" si="2006"/>
        <v>10619.376479145209</v>
      </c>
      <c r="AD6752" s="4">
        <f t="shared" si="2007"/>
        <v>309081611697128.31</v>
      </c>
      <c r="AE6752" s="4">
        <f t="shared" si="2008"/>
        <v>1221758.2019880083</v>
      </c>
      <c r="AF6752" s="27">
        <v>-10.156431443339946</v>
      </c>
      <c r="AG6752" s="6">
        <f t="shared" si="2009"/>
        <v>154.00666944709681</v>
      </c>
      <c r="AH6752" s="6">
        <f t="shared" si="2010"/>
        <v>295607393312.00208</v>
      </c>
      <c r="AI6752" s="6">
        <f t="shared" si="2011"/>
        <v>17718.451919221545</v>
      </c>
      <c r="AK6752" s="1">
        <f t="shared" si="2012"/>
        <v>3.4357839733122735E-10</v>
      </c>
      <c r="AL6752" s="1">
        <f t="shared" si="2013"/>
        <v>8.691880653525122E-2</v>
      </c>
    </row>
    <row r="6753" spans="4:38" x14ac:dyDescent="0.25">
      <c r="D6753" s="1">
        <v>1992</v>
      </c>
      <c r="E6753" s="1" t="s">
        <v>184</v>
      </c>
      <c r="F6753" s="2" t="s">
        <v>377</v>
      </c>
      <c r="G6753">
        <v>4</v>
      </c>
      <c r="H6753">
        <v>256514000</v>
      </c>
      <c r="I6753" s="1">
        <v>11659.12</v>
      </c>
      <c r="J6753" s="1">
        <v>41681</v>
      </c>
      <c r="K6753" s="1">
        <v>3969619</v>
      </c>
      <c r="L6753" s="1">
        <v>3916667</v>
      </c>
      <c r="M6753" s="3">
        <v>460</v>
      </c>
      <c r="N6753">
        <v>10.5</v>
      </c>
      <c r="O6753">
        <v>12</v>
      </c>
      <c r="P6753"/>
      <c r="Q6753" s="1">
        <f t="shared" si="1995"/>
        <v>10</v>
      </c>
      <c r="R6753" s="5">
        <f t="shared" si="1996"/>
        <v>-1.2625309628857065E-2</v>
      </c>
      <c r="S6753" s="4">
        <f t="shared" si="1997"/>
        <v>50.117668983593951</v>
      </c>
      <c r="T6753" s="6">
        <f t="shared" si="1998"/>
        <v>-0.65760680665050897</v>
      </c>
      <c r="U6753" s="6">
        <f t="shared" si="1999"/>
        <v>25.75626878583429</v>
      </c>
      <c r="V6753" s="4">
        <f t="shared" si="2000"/>
        <v>10.487374690371142</v>
      </c>
      <c r="W6753" s="4">
        <f t="shared" si="2001"/>
        <v>23.263492170429195</v>
      </c>
      <c r="X6753" s="4">
        <f t="shared" si="2002"/>
        <v>5967411430.6054745</v>
      </c>
      <c r="Y6753" s="6">
        <f t="shared" si="2003"/>
        <v>11.342393193349491</v>
      </c>
      <c r="Z6753" s="6">
        <f t="shared" si="2004"/>
        <v>45.267115733830238</v>
      </c>
      <c r="AA6753" s="6">
        <f t="shared" si="2005"/>
        <v>11611648925.347729</v>
      </c>
      <c r="AB6753" s="26">
        <v>-13.586906357416865</v>
      </c>
      <c r="AC6753" s="4">
        <f t="shared" si="2006"/>
        <v>10761.642095780307</v>
      </c>
      <c r="AD6753" s="4">
        <f t="shared" si="2007"/>
        <v>321851390436572.13</v>
      </c>
      <c r="AE6753" s="4">
        <f t="shared" si="2008"/>
        <v>1254712.765917541</v>
      </c>
      <c r="AF6753" s="27">
        <v>-10.156431443339946</v>
      </c>
      <c r="AG6753" s="6">
        <f t="shared" si="2009"/>
        <v>154.44535154785393</v>
      </c>
      <c r="AH6753" s="6">
        <f t="shared" si="2010"/>
        <v>303751188974.62866</v>
      </c>
      <c r="AI6753" s="6">
        <f t="shared" si="2011"/>
        <v>18006.968871386147</v>
      </c>
      <c r="AK6753" s="1">
        <f t="shared" si="2012"/>
        <v>3.3436680454239411E-10</v>
      </c>
      <c r="AL6753" s="1">
        <f t="shared" si="2013"/>
        <v>8.5769766500387673E-2</v>
      </c>
    </row>
    <row r="6754" spans="4:38" x14ac:dyDescent="0.25">
      <c r="D6754" s="1">
        <v>1993</v>
      </c>
      <c r="E6754" s="1" t="s">
        <v>184</v>
      </c>
      <c r="F6754" s="2" t="s">
        <v>377</v>
      </c>
      <c r="G6754">
        <v>4</v>
      </c>
      <c r="H6754">
        <v>259919000</v>
      </c>
      <c r="I6754" s="1">
        <v>11915.13</v>
      </c>
      <c r="J6754" s="1">
        <v>40287</v>
      </c>
      <c r="K6754" s="1">
        <v>3988812</v>
      </c>
      <c r="L6754" s="1">
        <v>3916667</v>
      </c>
      <c r="M6754" s="3">
        <v>470</v>
      </c>
      <c r="N6754">
        <v>10.1</v>
      </c>
      <c r="O6754">
        <v>12</v>
      </c>
      <c r="P6754"/>
      <c r="Q6754" s="1">
        <f t="shared" si="1995"/>
        <v>10</v>
      </c>
      <c r="R6754" s="5">
        <f t="shared" si="1996"/>
        <v>-1.235404061894415E-2</v>
      </c>
      <c r="S6754" s="4">
        <f t="shared" si="1997"/>
        <v>49.277945469331847</v>
      </c>
      <c r="T6754" s="6">
        <f t="shared" si="1998"/>
        <v>-0.65456662732468829</v>
      </c>
      <c r="U6754" s="6">
        <f t="shared" si="1999"/>
        <v>25.63719508543905</v>
      </c>
      <c r="V6754" s="4">
        <f t="shared" si="2000"/>
        <v>10.087645959381055</v>
      </c>
      <c r="W6754" s="4">
        <f t="shared" si="2001"/>
        <v>24.179437447154502</v>
      </c>
      <c r="X6754" s="4">
        <f t="shared" si="2002"/>
        <v>6284695201.826951</v>
      </c>
      <c r="Y6754" s="6">
        <f t="shared" si="2003"/>
        <v>11.345433372675311</v>
      </c>
      <c r="Z6754" s="6">
        <f t="shared" si="2004"/>
        <v>46.475950119704549</v>
      </c>
      <c r="AA6754" s="6">
        <f t="shared" si="2005"/>
        <v>12079982479.163486</v>
      </c>
      <c r="AB6754" s="26">
        <v>-13.586906357416865</v>
      </c>
      <c r="AC6754" s="4">
        <f t="shared" si="2006"/>
        <v>10997.945349622853</v>
      </c>
      <c r="AD6754" s="4">
        <f t="shared" si="2007"/>
        <v>340602922313149.88</v>
      </c>
      <c r="AE6754" s="4">
        <f t="shared" si="2008"/>
        <v>1310419.4857365172</v>
      </c>
      <c r="AF6754" s="27">
        <v>-10.156431443339946</v>
      </c>
      <c r="AG6754" s="6">
        <f t="shared" si="2009"/>
        <v>155.16268351246077</v>
      </c>
      <c r="AH6754" s="6">
        <f t="shared" si="2010"/>
        <v>314541500244.2594</v>
      </c>
      <c r="AI6754" s="6">
        <f t="shared" si="2011"/>
        <v>18487.835451998264</v>
      </c>
      <c r="AK6754" s="1">
        <f t="shared" si="2012"/>
        <v>3.2289638840829899E-10</v>
      </c>
      <c r="AL6754" s="1">
        <f t="shared" si="2013"/>
        <v>8.3926906378696667E-2</v>
      </c>
    </row>
    <row r="6755" spans="4:38" x14ac:dyDescent="0.25">
      <c r="D6755" s="1">
        <v>1994</v>
      </c>
      <c r="E6755" s="1" t="s">
        <v>184</v>
      </c>
      <c r="F6755" s="2" t="s">
        <v>377</v>
      </c>
      <c r="G6755">
        <v>4</v>
      </c>
      <c r="H6755">
        <v>263126000</v>
      </c>
      <c r="I6755" s="1">
        <v>12384.01</v>
      </c>
      <c r="J6755" s="1">
        <v>38860</v>
      </c>
      <c r="K6755" s="1">
        <v>3965306</v>
      </c>
      <c r="L6755" s="1">
        <v>3916667</v>
      </c>
      <c r="M6755" s="3">
        <v>470</v>
      </c>
      <c r="N6755">
        <v>9.8000000000000007</v>
      </c>
      <c r="O6755">
        <v>12</v>
      </c>
      <c r="P6755"/>
      <c r="Q6755" s="1">
        <f t="shared" si="1995"/>
        <v>10</v>
      </c>
      <c r="R6755" s="5">
        <f t="shared" si="1996"/>
        <v>-1.1886295311454045E-2</v>
      </c>
      <c r="S6755" s="4">
        <f t="shared" si="1997"/>
        <v>47.132798116280597</v>
      </c>
      <c r="T6755" s="6">
        <f t="shared" si="1998"/>
        <v>-0.64921598892204802</v>
      </c>
      <c r="U6755" s="6">
        <f t="shared" si="1999"/>
        <v>25.427628396833512</v>
      </c>
      <c r="V6755" s="4">
        <f t="shared" si="2000"/>
        <v>9.7881137046885467</v>
      </c>
      <c r="W6755" s="4">
        <f t="shared" si="2001"/>
        <v>26.274718444357156</v>
      </c>
      <c r="X6755" s="4">
        <f t="shared" si="2002"/>
        <v>6913561565.3899212</v>
      </c>
      <c r="Y6755" s="6">
        <f t="shared" si="2003"/>
        <v>11.350784011077952</v>
      </c>
      <c r="Z6755" s="6">
        <f t="shared" si="2004"/>
        <v>48.702969096174833</v>
      </c>
      <c r="AA6755" s="6">
        <f t="shared" si="2005"/>
        <v>12815017446.400099</v>
      </c>
      <c r="AB6755" s="26">
        <v>-13.586906357416865</v>
      </c>
      <c r="AC6755" s="4">
        <f t="shared" si="2006"/>
        <v>11430.732622236008</v>
      </c>
      <c r="AD6755" s="4">
        <f t="shared" si="2007"/>
        <v>372476711142832.31</v>
      </c>
      <c r="AE6755" s="4">
        <f t="shared" si="2008"/>
        <v>1415583.0710109696</v>
      </c>
      <c r="AF6755" s="27">
        <v>-10.156431443339946</v>
      </c>
      <c r="AG6755" s="6">
        <f t="shared" si="2009"/>
        <v>156.44148660299615</v>
      </c>
      <c r="AH6755" s="6">
        <f t="shared" si="2010"/>
        <v>330952906168.3974</v>
      </c>
      <c r="AI6755" s="6">
        <f t="shared" si="2011"/>
        <v>19373.729345063704</v>
      </c>
      <c r="AK6755" s="1">
        <f t="shared" si="2012"/>
        <v>3.0688449184283916E-10</v>
      </c>
      <c r="AL6755" s="1">
        <f t="shared" si="2013"/>
        <v>8.0749288800638891E-2</v>
      </c>
    </row>
    <row r="6756" spans="4:38" x14ac:dyDescent="0.25">
      <c r="D6756" s="1">
        <v>1995</v>
      </c>
      <c r="E6756" s="1" t="s">
        <v>184</v>
      </c>
      <c r="F6756" s="2" t="s">
        <v>377</v>
      </c>
      <c r="G6756">
        <v>4</v>
      </c>
      <c r="H6756">
        <v>266278000</v>
      </c>
      <c r="I6756" s="1">
        <v>12684.84</v>
      </c>
      <c r="J6756" s="1">
        <v>37502</v>
      </c>
      <c r="K6756" s="1">
        <v>3947579</v>
      </c>
      <c r="L6756" s="1">
        <v>3750000</v>
      </c>
      <c r="M6756" s="3">
        <v>470</v>
      </c>
      <c r="N6756">
        <v>9.5</v>
      </c>
      <c r="O6756">
        <v>12</v>
      </c>
      <c r="P6756"/>
      <c r="Q6756" s="1">
        <f t="shared" si="1995"/>
        <v>10</v>
      </c>
      <c r="R6756" s="5">
        <f t="shared" si="1996"/>
        <v>-1.1604403366538323E-2</v>
      </c>
      <c r="S6756" s="4">
        <f t="shared" si="1997"/>
        <v>45.809299037275991</v>
      </c>
      <c r="T6756" s="6">
        <f t="shared" si="1998"/>
        <v>-0.64592173227152327</v>
      </c>
      <c r="U6756" s="6">
        <f t="shared" si="1999"/>
        <v>24.222064960182124</v>
      </c>
      <c r="V6756" s="4">
        <f t="shared" si="2000"/>
        <v>9.4883955966334614</v>
      </c>
      <c r="W6756" s="4">
        <f t="shared" si="2001"/>
        <v>27.690535036735834</v>
      </c>
      <c r="X6756" s="4">
        <f t="shared" si="2002"/>
        <v>7373380288.5119448</v>
      </c>
      <c r="Y6756" s="6">
        <f t="shared" si="2003"/>
        <v>11.354078267728477</v>
      </c>
      <c r="Z6756" s="6">
        <f t="shared" si="2004"/>
        <v>52.368945508370992</v>
      </c>
      <c r="AA6756" s="6">
        <f t="shared" si="2005"/>
        <v>13944698072.078011</v>
      </c>
      <c r="AB6756" s="26">
        <v>-13.586906357416865</v>
      </c>
      <c r="AC6756" s="4">
        <f t="shared" si="2006"/>
        <v>11708.405790680417</v>
      </c>
      <c r="AD6756" s="4">
        <f t="shared" si="2007"/>
        <v>395474099458638.63</v>
      </c>
      <c r="AE6756" s="4">
        <f t="shared" si="2008"/>
        <v>1485192.5410985458</v>
      </c>
      <c r="AF6756" s="27">
        <v>-10.156431443339946</v>
      </c>
      <c r="AG6756" s="6">
        <f t="shared" si="2009"/>
        <v>157.23935170322665</v>
      </c>
      <c r="AH6756" s="6">
        <f t="shared" si="2010"/>
        <v>343053157754.86517</v>
      </c>
      <c r="AI6756" s="6">
        <f t="shared" si="2011"/>
        <v>19945.560180591576</v>
      </c>
      <c r="AK6756" s="1">
        <f t="shared" si="2012"/>
        <v>2.9605998993885979E-10</v>
      </c>
      <c r="AL6756" s="1">
        <f t="shared" si="2013"/>
        <v>7.8834262000939709E-2</v>
      </c>
    </row>
    <row r="6757" spans="4:38" x14ac:dyDescent="0.25">
      <c r="D6757" s="1">
        <v>1996</v>
      </c>
      <c r="E6757" s="1" t="s">
        <v>184</v>
      </c>
      <c r="F6757" s="2" t="s">
        <v>377</v>
      </c>
      <c r="G6757">
        <v>4</v>
      </c>
      <c r="H6757">
        <v>269394000</v>
      </c>
      <c r="I6757" s="1">
        <v>13188.23</v>
      </c>
      <c r="J6757" s="1">
        <v>36281</v>
      </c>
      <c r="K6757" s="1">
        <v>3943587</v>
      </c>
      <c r="L6757" s="1">
        <v>4000000</v>
      </c>
      <c r="M6757" s="3">
        <v>450</v>
      </c>
      <c r="N6757">
        <v>9.1999999999999993</v>
      </c>
      <c r="O6757">
        <v>11</v>
      </c>
      <c r="P6757"/>
      <c r="Q6757" s="1">
        <f t="shared" si="1995"/>
        <v>10</v>
      </c>
      <c r="R6757" s="5">
        <f t="shared" si="1996"/>
        <v>-1.1161467460000319E-2</v>
      </c>
      <c r="S6757" s="4">
        <f t="shared" si="1997"/>
        <v>44.016217976180279</v>
      </c>
      <c r="T6757" s="6">
        <f t="shared" si="1998"/>
        <v>-0.64063329847087946</v>
      </c>
      <c r="U6757" s="6">
        <f t="shared" si="1999"/>
        <v>25.625331938835178</v>
      </c>
      <c r="V6757" s="4">
        <f t="shared" si="2000"/>
        <v>9.1888385325399984</v>
      </c>
      <c r="W6757" s="4">
        <f t="shared" si="2001"/>
        <v>29.962206219391479</v>
      </c>
      <c r="X6757" s="4">
        <f t="shared" si="2002"/>
        <v>8071638582.2667484</v>
      </c>
      <c r="Y6757" s="6">
        <f t="shared" si="2003"/>
        <v>10.359366701529121</v>
      </c>
      <c r="Z6757" s="6">
        <f t="shared" si="2004"/>
        <v>51.465596744185945</v>
      </c>
      <c r="AA6757" s="6">
        <f t="shared" si="2005"/>
        <v>13864522969.303228</v>
      </c>
      <c r="AB6757" s="26">
        <v>-13.586906357416865</v>
      </c>
      <c r="AC6757" s="4">
        <f t="shared" si="2006"/>
        <v>12173.046605304064</v>
      </c>
      <c r="AD6757" s="4">
        <f t="shared" si="2007"/>
        <v>432487655678072.13</v>
      </c>
      <c r="AE6757" s="4">
        <f t="shared" si="2008"/>
        <v>1605409.3843146921</v>
      </c>
      <c r="AF6757" s="27">
        <v>-10.156431443339946</v>
      </c>
      <c r="AG6757" s="6">
        <f t="shared" si="2009"/>
        <v>158.53736400499662</v>
      </c>
      <c r="AH6757" s="6">
        <f t="shared" si="2010"/>
        <v>360840746561.44257</v>
      </c>
      <c r="AI6757" s="6">
        <f t="shared" si="2011"/>
        <v>20908.272200916166</v>
      </c>
      <c r="AK6757" s="1">
        <f t="shared" si="2012"/>
        <v>2.8146575851323792E-10</v>
      </c>
      <c r="AL6757" s="1">
        <f t="shared" si="2013"/>
        <v>7.5825186548915208E-2</v>
      </c>
    </row>
    <row r="6758" spans="4:38" x14ac:dyDescent="0.25">
      <c r="D6758" s="1">
        <v>1997</v>
      </c>
      <c r="E6758" s="1" t="s">
        <v>184</v>
      </c>
      <c r="F6758" s="2" t="s">
        <v>377</v>
      </c>
      <c r="G6758">
        <v>4</v>
      </c>
      <c r="H6758">
        <v>272657000</v>
      </c>
      <c r="I6758" s="1">
        <v>13715.49</v>
      </c>
      <c r="J6758" s="1">
        <v>35243</v>
      </c>
      <c r="K6758" s="1">
        <v>3959888</v>
      </c>
      <c r="L6758" s="1">
        <v>4000000</v>
      </c>
      <c r="M6758" s="3">
        <v>440</v>
      </c>
      <c r="N6758">
        <v>8.9</v>
      </c>
      <c r="O6758">
        <v>11</v>
      </c>
      <c r="P6758"/>
      <c r="Q6758" s="1">
        <f t="shared" si="1995"/>
        <v>10</v>
      </c>
      <c r="R6758" s="5">
        <f t="shared" si="1996"/>
        <v>-1.0732390895257843E-2</v>
      </c>
      <c r="S6758" s="4">
        <f t="shared" si="1997"/>
        <v>42.499065917440795</v>
      </c>
      <c r="T6758" s="6">
        <f t="shared" si="1998"/>
        <v>-0.63537167560350627</v>
      </c>
      <c r="U6758" s="6">
        <f t="shared" si="1999"/>
        <v>25.41486702414025</v>
      </c>
      <c r="V6758" s="4">
        <f t="shared" si="2000"/>
        <v>8.889267609104742</v>
      </c>
      <c r="W6758" s="4">
        <f t="shared" si="2001"/>
        <v>32.27245047372071</v>
      </c>
      <c r="X6758" s="4">
        <f t="shared" si="2002"/>
        <v>8799309528.8132668</v>
      </c>
      <c r="Y6758" s="6">
        <f t="shared" si="2003"/>
        <v>10.364628324396493</v>
      </c>
      <c r="Z6758" s="6">
        <f t="shared" si="2004"/>
        <v>53.966404730634139</v>
      </c>
      <c r="AA6758" s="6">
        <f t="shared" si="2005"/>
        <v>14714318014.640512</v>
      </c>
      <c r="AB6758" s="26">
        <v>-13.586906357416865</v>
      </c>
      <c r="AC6758" s="4">
        <f t="shared" si="2006"/>
        <v>12659.719991582026</v>
      </c>
      <c r="AD6758" s="4">
        <f t="shared" si="2007"/>
        <v>473425972324338</v>
      </c>
      <c r="AE6758" s="4">
        <f t="shared" si="2008"/>
        <v>1736342.6294734336</v>
      </c>
      <c r="AF6758" s="27">
        <v>-10.156431443339946</v>
      </c>
      <c r="AG6758" s="6">
        <f t="shared" si="2009"/>
        <v>159.85023936883687</v>
      </c>
      <c r="AH6758" s="6">
        <f t="shared" si="2010"/>
        <v>379812384050.03778</v>
      </c>
      <c r="AI6758" s="6">
        <f t="shared" si="2011"/>
        <v>21924.243595608885</v>
      </c>
      <c r="AK6758" s="1">
        <f t="shared" si="2012"/>
        <v>2.6740653727609637E-10</v>
      </c>
      <c r="AL6758" s="1">
        <f t="shared" si="2013"/>
        <v>7.2910264234088612E-2</v>
      </c>
    </row>
    <row r="6759" spans="4:38" x14ac:dyDescent="0.25">
      <c r="D6759" s="1">
        <v>1998</v>
      </c>
      <c r="E6759" s="1" t="s">
        <v>184</v>
      </c>
      <c r="F6759" s="2" t="s">
        <v>377</v>
      </c>
      <c r="G6759">
        <v>4</v>
      </c>
      <c r="H6759">
        <v>275854000</v>
      </c>
      <c r="I6759" s="1">
        <v>14306.66</v>
      </c>
      <c r="J6759" s="1">
        <v>34423</v>
      </c>
      <c r="K6759" s="1">
        <v>3956667</v>
      </c>
      <c r="L6759" s="1">
        <v>4181818</v>
      </c>
      <c r="M6759" s="3">
        <v>440</v>
      </c>
      <c r="N6759">
        <v>8.6999999999999993</v>
      </c>
      <c r="O6759">
        <v>11</v>
      </c>
      <c r="P6759"/>
      <c r="Q6759" s="1">
        <f t="shared" si="1995"/>
        <v>10</v>
      </c>
      <c r="R6759" s="5">
        <f t="shared" si="1996"/>
        <v>-1.0288914393715933E-2</v>
      </c>
      <c r="S6759" s="4">
        <f t="shared" si="1997"/>
        <v>40.709808047440845</v>
      </c>
      <c r="T6759" s="6">
        <f t="shared" si="1998"/>
        <v>-0.62977974833276029</v>
      </c>
      <c r="U6759" s="6">
        <f t="shared" si="1999"/>
        <v>26.336242876134069</v>
      </c>
      <c r="V6759" s="4">
        <f t="shared" si="2000"/>
        <v>8.6897110856062838</v>
      </c>
      <c r="W6759" s="4">
        <f t="shared" si="2001"/>
        <v>35.143029864763427</v>
      </c>
      <c r="X6759" s="4">
        <f t="shared" si="2002"/>
        <v>9694345360.3144512</v>
      </c>
      <c r="Y6759" s="6">
        <f t="shared" si="2003"/>
        <v>10.37022025166724</v>
      </c>
      <c r="Z6759" s="6">
        <f t="shared" si="2004"/>
        <v>54.323086505876326</v>
      </c>
      <c r="AA6759" s="6">
        <f t="shared" si="2005"/>
        <v>14985240704.992008</v>
      </c>
      <c r="AB6759" s="26">
        <v>-13.586906357416865</v>
      </c>
      <c r="AC6759" s="4">
        <f t="shared" si="2006"/>
        <v>13205.383811644129</v>
      </c>
      <c r="AD6759" s="4">
        <f t="shared" si="2007"/>
        <v>521156993953953</v>
      </c>
      <c r="AE6759" s="4">
        <f t="shared" si="2008"/>
        <v>1889249.3636269658</v>
      </c>
      <c r="AF6759" s="27">
        <v>-10.156431443339946</v>
      </c>
      <c r="AG6759" s="6">
        <f t="shared" si="2009"/>
        <v>161.2695782966577</v>
      </c>
      <c r="AH6759" s="6">
        <f t="shared" si="2010"/>
        <v>400828582933.20905</v>
      </c>
      <c r="AI6759" s="6">
        <f t="shared" si="2011"/>
        <v>23072.290250336606</v>
      </c>
      <c r="AK6759" s="1">
        <f t="shared" si="2012"/>
        <v>2.5338590798631578E-10</v>
      </c>
      <c r="AL6759" s="1">
        <f t="shared" si="2013"/>
        <v>6.9897516261657161E-2</v>
      </c>
    </row>
    <row r="6760" spans="4:38" x14ac:dyDescent="0.25">
      <c r="D6760" s="1">
        <v>1999</v>
      </c>
      <c r="E6760" s="1" t="s">
        <v>184</v>
      </c>
      <c r="F6760" s="2" t="s">
        <v>377</v>
      </c>
      <c r="G6760">
        <v>4</v>
      </c>
      <c r="H6760">
        <v>279040000</v>
      </c>
      <c r="I6760" s="1">
        <v>14789.51</v>
      </c>
      <c r="J6760" s="1">
        <v>33799</v>
      </c>
      <c r="K6760" s="1">
        <v>3930116</v>
      </c>
      <c r="L6760" s="1">
        <v>4000000</v>
      </c>
      <c r="M6760" s="3">
        <v>460</v>
      </c>
      <c r="N6760">
        <v>8.6</v>
      </c>
      <c r="O6760">
        <v>12</v>
      </c>
      <c r="P6760"/>
      <c r="Q6760" s="1">
        <f t="shared" si="1995"/>
        <v>10</v>
      </c>
      <c r="R6760" s="5">
        <f t="shared" si="1996"/>
        <v>-9.9530004712799821E-3</v>
      </c>
      <c r="S6760" s="4">
        <f t="shared" si="1997"/>
        <v>39.116446400184998</v>
      </c>
      <c r="T6760" s="6">
        <f t="shared" si="1998"/>
        <v>-0.62543297787702834</v>
      </c>
      <c r="U6760" s="6">
        <f t="shared" si="1999"/>
        <v>25.017319115081133</v>
      </c>
      <c r="V6760" s="4">
        <f t="shared" si="2000"/>
        <v>8.5900469995287203</v>
      </c>
      <c r="W6760" s="4">
        <f t="shared" si="2001"/>
        <v>37.808930414318141</v>
      </c>
      <c r="X6760" s="4">
        <f t="shared" si="2002"/>
        <v>10550203942.811335</v>
      </c>
      <c r="Y6760" s="6">
        <f t="shared" si="2003"/>
        <v>11.374567022122971</v>
      </c>
      <c r="Z6760" s="6">
        <f t="shared" si="2004"/>
        <v>59.117085775527698</v>
      </c>
      <c r="AA6760" s="6">
        <f t="shared" si="2005"/>
        <v>16496031614.803249</v>
      </c>
      <c r="AB6760" s="26">
        <v>-13.586906357416865</v>
      </c>
      <c r="AC6760" s="4">
        <f t="shared" si="2006"/>
        <v>13651.065722967413</v>
      </c>
      <c r="AD6760" s="4">
        <f t="shared" si="2007"/>
        <v>563361035756358</v>
      </c>
      <c r="AE6760" s="4">
        <f t="shared" si="2008"/>
        <v>2018925.7302048379</v>
      </c>
      <c r="AF6760" s="27">
        <v>-10.156431443339946</v>
      </c>
      <c r="AG6760" s="6">
        <f t="shared" si="2009"/>
        <v>162.39040476910841</v>
      </c>
      <c r="AH6760" s="6">
        <f t="shared" si="2010"/>
        <v>419142201321.45593</v>
      </c>
      <c r="AI6760" s="6">
        <f t="shared" si="2011"/>
        <v>24016.745152367766</v>
      </c>
      <c r="AK6760" s="1">
        <f t="shared" si="2012"/>
        <v>2.4231469442397183E-10</v>
      </c>
      <c r="AL6760" s="1">
        <f t="shared" si="2013"/>
        <v>6.7615492332065097E-2</v>
      </c>
    </row>
    <row r="6761" spans="4:38" x14ac:dyDescent="0.25">
      <c r="D6761" s="1">
        <v>2000</v>
      </c>
      <c r="E6761" s="1" t="s">
        <v>184</v>
      </c>
      <c r="F6761" s="2" t="s">
        <v>377</v>
      </c>
      <c r="G6761">
        <v>4</v>
      </c>
      <c r="H6761">
        <v>282162411</v>
      </c>
      <c r="I6761" s="1">
        <v>15439.75</v>
      </c>
      <c r="J6761" s="1">
        <v>33360</v>
      </c>
      <c r="K6761" s="1">
        <v>3971429</v>
      </c>
      <c r="L6761" s="1">
        <v>4166667</v>
      </c>
      <c r="M6761" s="3">
        <v>480</v>
      </c>
      <c r="N6761">
        <v>8.4</v>
      </c>
      <c r="O6761">
        <v>12</v>
      </c>
      <c r="P6761"/>
      <c r="Q6761" s="1">
        <f t="shared" si="1995"/>
        <v>10</v>
      </c>
      <c r="R6761" s="5">
        <f t="shared" si="1996"/>
        <v>-9.5338331255363593E-3</v>
      </c>
      <c r="S6761" s="4">
        <f t="shared" si="1997"/>
        <v>37.862941355915737</v>
      </c>
      <c r="T6761" s="6">
        <f t="shared" si="1998"/>
        <v>-0.61986502755060124</v>
      </c>
      <c r="U6761" s="6">
        <f t="shared" si="1999"/>
        <v>25.827711547491813</v>
      </c>
      <c r="V6761" s="4">
        <f t="shared" si="2000"/>
        <v>8.3904661668744644</v>
      </c>
      <c r="W6761" s="4">
        <f t="shared" si="2001"/>
        <v>40.777999402805719</v>
      </c>
      <c r="X6761" s="4">
        <f t="shared" si="2002"/>
        <v>11506018627.252222</v>
      </c>
      <c r="Y6761" s="6">
        <f t="shared" si="2003"/>
        <v>11.380134972449399</v>
      </c>
      <c r="Z6761" s="6">
        <f t="shared" si="2004"/>
        <v>59.779783321528491</v>
      </c>
      <c r="AA6761" s="6">
        <f t="shared" si="2005"/>
        <v>16867607791.060068</v>
      </c>
      <c r="AB6761" s="26">
        <v>-13.586906357416865</v>
      </c>
      <c r="AC6761" s="4">
        <f t="shared" si="2006"/>
        <v>14251.252542929826</v>
      </c>
      <c r="AD6761" s="4">
        <f t="shared" si="2007"/>
        <v>620858251893045.88</v>
      </c>
      <c r="AE6761" s="4">
        <f t="shared" si="2008"/>
        <v>2200357.7644970077</v>
      </c>
      <c r="AF6761" s="27">
        <v>-10.156431443339946</v>
      </c>
      <c r="AG6761" s="6">
        <f t="shared" si="2009"/>
        <v>163.84907991136583</v>
      </c>
      <c r="AH6761" s="6">
        <f t="shared" si="2010"/>
        <v>442466671079.51294</v>
      </c>
      <c r="AI6761" s="6">
        <f t="shared" si="2011"/>
        <v>25297.888315615106</v>
      </c>
      <c r="AK6761" s="1">
        <f t="shared" si="2012"/>
        <v>2.295411633730667E-10</v>
      </c>
      <c r="AL6761" s="1">
        <f t="shared" si="2013"/>
        <v>6.4767888081089395E-2</v>
      </c>
    </row>
    <row r="6762" spans="4:38" x14ac:dyDescent="0.25">
      <c r="D6762" s="1">
        <v>2001</v>
      </c>
      <c r="E6762" s="1" t="s">
        <v>184</v>
      </c>
      <c r="F6762" s="2" t="s">
        <v>377</v>
      </c>
      <c r="G6762">
        <v>4</v>
      </c>
      <c r="H6762">
        <v>284968955</v>
      </c>
      <c r="I6762" s="1">
        <v>15042.23</v>
      </c>
      <c r="J6762" s="1">
        <v>33088</v>
      </c>
      <c r="K6762" s="1">
        <v>3986506</v>
      </c>
      <c r="L6762" s="1">
        <v>4000000</v>
      </c>
      <c r="M6762" s="3">
        <v>500</v>
      </c>
      <c r="N6762">
        <v>8.3000000000000007</v>
      </c>
      <c r="O6762">
        <v>13</v>
      </c>
      <c r="P6762"/>
      <c r="Q6762" s="1">
        <f t="shared" si="1995"/>
        <v>10</v>
      </c>
      <c r="R6762" s="5">
        <f t="shared" si="1996"/>
        <v>-9.7857830920016521E-3</v>
      </c>
      <c r="S6762" s="4">
        <f t="shared" si="1997"/>
        <v>39.011083010963134</v>
      </c>
      <c r="T6762" s="6">
        <f t="shared" si="1998"/>
        <v>-0.62323148704547826</v>
      </c>
      <c r="U6762" s="6">
        <f t="shared" si="1999"/>
        <v>24.929259481819134</v>
      </c>
      <c r="V6762" s="4">
        <f t="shared" si="2000"/>
        <v>8.2902142169079998</v>
      </c>
      <c r="W6762" s="4">
        <f t="shared" si="2001"/>
        <v>38.558862864106437</v>
      </c>
      <c r="X6762" s="4">
        <f t="shared" si="2002"/>
        <v>10988078856.372719</v>
      </c>
      <c r="Y6762" s="6">
        <f t="shared" si="2003"/>
        <v>12.376768512954522</v>
      </c>
      <c r="Z6762" s="6">
        <f t="shared" si="2004"/>
        <v>60.339658347935575</v>
      </c>
      <c r="AA6762" s="6">
        <f t="shared" si="2005"/>
        <v>17194929384.468227</v>
      </c>
      <c r="AB6762" s="26">
        <v>-13.586906357416865</v>
      </c>
      <c r="AC6762" s="4">
        <f t="shared" si="2006"/>
        <v>13884.332229397194</v>
      </c>
      <c r="AD6762" s="4">
        <f t="shared" si="2007"/>
        <v>595161420662446.5</v>
      </c>
      <c r="AE6762" s="4">
        <f t="shared" si="2008"/>
        <v>2088513.1879100534</v>
      </c>
      <c r="AF6762" s="27">
        <v>-10.156431443339946</v>
      </c>
      <c r="AG6762" s="6">
        <f t="shared" si="2009"/>
        <v>162.96402948907513</v>
      </c>
      <c r="AH6762" s="6">
        <f t="shared" si="2010"/>
        <v>435362397471.33905</v>
      </c>
      <c r="AI6762" s="6">
        <f t="shared" si="2011"/>
        <v>24513.424133014505</v>
      </c>
      <c r="AK6762" s="1">
        <f t="shared" si="2012"/>
        <v>2.3328683189752433E-10</v>
      </c>
      <c r="AL6762" s="1">
        <f t="shared" si="2013"/>
        <v>6.6479504701098174E-2</v>
      </c>
    </row>
    <row r="6763" spans="4:38" x14ac:dyDescent="0.25">
      <c r="D6763" s="1">
        <v>2002</v>
      </c>
      <c r="E6763" s="1" t="s">
        <v>184</v>
      </c>
      <c r="F6763" s="2" t="s">
        <v>377</v>
      </c>
      <c r="G6763">
        <v>4</v>
      </c>
      <c r="H6763">
        <v>287625193</v>
      </c>
      <c r="I6763" s="1">
        <v>14125.87</v>
      </c>
      <c r="J6763" s="1">
        <v>32930</v>
      </c>
      <c r="K6763" s="1">
        <v>4015854</v>
      </c>
      <c r="L6763" s="1">
        <v>4153846</v>
      </c>
      <c r="M6763" s="3">
        <v>520</v>
      </c>
      <c r="N6763">
        <v>8.1999999999999993</v>
      </c>
      <c r="O6763">
        <v>13</v>
      </c>
      <c r="P6763"/>
      <c r="Q6763" s="1">
        <f t="shared" si="1995"/>
        <v>10</v>
      </c>
      <c r="R6763" s="5">
        <f t="shared" si="1996"/>
        <v>-1.0420597103045688E-2</v>
      </c>
      <c r="S6763" s="4">
        <f t="shared" si="1997"/>
        <v>41.847596558654438</v>
      </c>
      <c r="T6763" s="6">
        <f t="shared" si="1998"/>
        <v>-0.63145714954311705</v>
      </c>
      <c r="U6763" s="6">
        <f t="shared" si="1999"/>
        <v>26.229757548010788</v>
      </c>
      <c r="V6763" s="4">
        <f t="shared" si="2000"/>
        <v>8.1895794028969533</v>
      </c>
      <c r="W6763" s="4">
        <f t="shared" si="2001"/>
        <v>33.755510857597038</v>
      </c>
      <c r="X6763" s="4">
        <f t="shared" si="2002"/>
        <v>9708935325.2299442</v>
      </c>
      <c r="Y6763" s="6">
        <f t="shared" si="2003"/>
        <v>12.368542850456883</v>
      </c>
      <c r="Z6763" s="6">
        <f t="shared" si="2004"/>
        <v>53.854367407491651</v>
      </c>
      <c r="AA6763" s="6">
        <f t="shared" si="2005"/>
        <v>15489872819.472696</v>
      </c>
      <c r="AB6763" s="26">
        <v>-13.586906357416865</v>
      </c>
      <c r="AC6763" s="4">
        <f t="shared" si="2006"/>
        <v>13038.510387706805</v>
      </c>
      <c r="AD6763" s="4">
        <f t="shared" si="2007"/>
        <v>529748951196285.56</v>
      </c>
      <c r="AE6763" s="4">
        <f t="shared" si="2008"/>
        <v>1841803.0273039595</v>
      </c>
      <c r="AF6763" s="27">
        <v>-10.156431443339946</v>
      </c>
      <c r="AG6763" s="6">
        <f t="shared" si="2009"/>
        <v>160.84118218771465</v>
      </c>
      <c r="AH6763" s="6">
        <f t="shared" si="2010"/>
        <v>412651349350.39185</v>
      </c>
      <c r="AI6763" s="6">
        <f t="shared" si="2011"/>
        <v>22720.21630229973</v>
      </c>
      <c r="AK6763" s="1">
        <f t="shared" si="2012"/>
        <v>2.4612621428061503E-10</v>
      </c>
      <c r="AL6763" s="1">
        <f t="shared" si="2013"/>
        <v>7.0792099884821255E-2</v>
      </c>
    </row>
    <row r="6764" spans="4:38" x14ac:dyDescent="0.25">
      <c r="D6764" s="1">
        <v>2003</v>
      </c>
      <c r="E6764" s="1" t="s">
        <v>184</v>
      </c>
      <c r="F6764" s="2" t="s">
        <v>377</v>
      </c>
      <c r="G6764">
        <v>4</v>
      </c>
      <c r="H6764">
        <v>290107933</v>
      </c>
      <c r="I6764" s="1">
        <v>14129.81</v>
      </c>
      <c r="J6764" s="1">
        <v>32848</v>
      </c>
      <c r="K6764" s="1">
        <v>4055309</v>
      </c>
      <c r="L6764" s="1">
        <v>4153846</v>
      </c>
      <c r="M6764" s="3">
        <v>540</v>
      </c>
      <c r="N6764">
        <v>8.1</v>
      </c>
      <c r="O6764">
        <v>13</v>
      </c>
      <c r="P6764"/>
      <c r="Q6764" s="1">
        <f t="shared" si="1995"/>
        <v>10</v>
      </c>
      <c r="R6764" s="5">
        <f t="shared" si="1996"/>
        <v>-1.0417691391462447E-2</v>
      </c>
      <c r="S6764" s="4">
        <f t="shared" si="1997"/>
        <v>42.246957659020183</v>
      </c>
      <c r="T6764" s="6">
        <f t="shared" si="1998"/>
        <v>-0.63142029339463346</v>
      </c>
      <c r="U6764" s="6">
        <f t="shared" si="1999"/>
        <v>26.228226600361246</v>
      </c>
      <c r="V6764" s="4">
        <f t="shared" si="2000"/>
        <v>8.0895823086085379</v>
      </c>
      <c r="W6764" s="4">
        <f t="shared" si="2001"/>
        <v>33.445745641717544</v>
      </c>
      <c r="X6764" s="4">
        <f t="shared" si="2002"/>
        <v>9702876135.7624359</v>
      </c>
      <c r="Y6764" s="6">
        <f t="shared" si="2003"/>
        <v>12.368579706605367</v>
      </c>
      <c r="Z6764" s="6">
        <f t="shared" si="2004"/>
        <v>53.872532883353188</v>
      </c>
      <c r="AA6764" s="6">
        <f t="shared" si="2005"/>
        <v>15628849160.264124</v>
      </c>
      <c r="AB6764" s="26">
        <v>-13.586906357416865</v>
      </c>
      <c r="AC6764" s="4">
        <f t="shared" si="2006"/>
        <v>13042.147100413884</v>
      </c>
      <c r="AD6764" s="4">
        <f t="shared" si="2007"/>
        <v>534619777746319.44</v>
      </c>
      <c r="AE6764" s="4">
        <f t="shared" si="2008"/>
        <v>1842830.6052089909</v>
      </c>
      <c r="AF6764" s="27">
        <v>-10.156431443339946</v>
      </c>
      <c r="AG6764" s="6">
        <f t="shared" si="2009"/>
        <v>160.85057052469872</v>
      </c>
      <c r="AH6764" s="6">
        <f t="shared" si="2010"/>
        <v>416329388031.65466</v>
      </c>
      <c r="AI6764" s="6">
        <f t="shared" si="2011"/>
        <v>22727.879999055935</v>
      </c>
      <c r="AK6764" s="1">
        <f t="shared" si="2012"/>
        <v>2.4395182601348633E-10</v>
      </c>
      <c r="AL6764" s="1">
        <f t="shared" si="2013"/>
        <v>7.077235999634815E-2</v>
      </c>
    </row>
    <row r="6765" spans="4:38" x14ac:dyDescent="0.25">
      <c r="D6765" s="1">
        <v>2004</v>
      </c>
      <c r="E6765" s="1" t="s">
        <v>184</v>
      </c>
      <c r="F6765" s="2" t="s">
        <v>377</v>
      </c>
      <c r="G6765">
        <v>4</v>
      </c>
      <c r="H6765">
        <v>292805298</v>
      </c>
      <c r="I6765" s="1">
        <v>14616.59</v>
      </c>
      <c r="J6765" s="1">
        <v>32789</v>
      </c>
      <c r="K6765" s="1">
        <v>4048025</v>
      </c>
      <c r="L6765" s="1">
        <v>4307692</v>
      </c>
      <c r="M6765" s="3">
        <v>540</v>
      </c>
      <c r="N6765">
        <v>8.1</v>
      </c>
      <c r="O6765">
        <v>13</v>
      </c>
      <c r="P6765"/>
      <c r="Q6765" s="1">
        <f t="shared" si="1995"/>
        <v>10</v>
      </c>
      <c r="R6765" s="5">
        <f t="shared" si="1996"/>
        <v>-1.0070748375647125E-2</v>
      </c>
      <c r="S6765" s="4">
        <f t="shared" si="1997"/>
        <v>40.766641193328958</v>
      </c>
      <c r="T6765" s="6">
        <f t="shared" si="1998"/>
        <v>-0.62696796647447273</v>
      </c>
      <c r="U6765" s="6">
        <f t="shared" si="1999"/>
        <v>27.007848934383546</v>
      </c>
      <c r="V6765" s="4">
        <f t="shared" si="2000"/>
        <v>8.0899292516243531</v>
      </c>
      <c r="W6765" s="4">
        <f t="shared" si="2001"/>
        <v>35.854290596773161</v>
      </c>
      <c r="X6765" s="4">
        <f t="shared" si="2002"/>
        <v>10498326242.766764</v>
      </c>
      <c r="Y6765" s="6">
        <f t="shared" si="2003"/>
        <v>12.373032033525527</v>
      </c>
      <c r="Z6765" s="6">
        <f t="shared" si="2004"/>
        <v>54.11978582785872</v>
      </c>
      <c r="AA6765" s="6">
        <f t="shared" si="2005"/>
        <v>15846560017.022348</v>
      </c>
      <c r="AB6765" s="26">
        <v>-13.586906357416865</v>
      </c>
      <c r="AC6765" s="4">
        <f t="shared" si="2006"/>
        <v>13491.456494208951</v>
      </c>
      <c r="AD6765" s="4">
        <f t="shared" si="2007"/>
        <v>577409377502089.5</v>
      </c>
      <c r="AE6765" s="4">
        <f t="shared" si="2008"/>
        <v>1971990.880786896</v>
      </c>
      <c r="AF6765" s="27">
        <v>-10.156431443339946</v>
      </c>
      <c r="AG6765" s="6">
        <f t="shared" si="2009"/>
        <v>161.99282876366016</v>
      </c>
      <c r="AH6765" s="6">
        <f t="shared" si="2010"/>
        <v>434676475431.6037</v>
      </c>
      <c r="AI6765" s="6">
        <f t="shared" si="2011"/>
        <v>23677.827609786273</v>
      </c>
      <c r="AK6765" s="1">
        <f t="shared" si="2012"/>
        <v>2.3365495989299424E-10</v>
      </c>
      <c r="AL6765" s="1">
        <f t="shared" si="2013"/>
        <v>6.8415410160646228E-2</v>
      </c>
    </row>
    <row r="6766" spans="4:38" x14ac:dyDescent="0.25">
      <c r="D6766" s="1">
        <v>2005</v>
      </c>
      <c r="E6766" s="1" t="s">
        <v>184</v>
      </c>
      <c r="F6766" s="2" t="s">
        <v>377</v>
      </c>
      <c r="G6766">
        <v>4</v>
      </c>
      <c r="H6766">
        <v>295516599</v>
      </c>
      <c r="I6766" s="1">
        <v>15665.44</v>
      </c>
      <c r="J6766" s="1">
        <v>32655</v>
      </c>
      <c r="K6766" s="1">
        <v>4081875</v>
      </c>
      <c r="L6766" s="1">
        <v>4384615</v>
      </c>
      <c r="M6766" s="3">
        <v>560</v>
      </c>
      <c r="N6766">
        <v>8</v>
      </c>
      <c r="O6766">
        <v>13</v>
      </c>
      <c r="P6766"/>
      <c r="Q6766" s="1">
        <f t="shared" si="1995"/>
        <v>10</v>
      </c>
      <c r="R6766" s="5">
        <f t="shared" si="1996"/>
        <v>-9.3964804052742851E-3</v>
      </c>
      <c r="S6766" s="4">
        <f t="shared" si="1997"/>
        <v>38.355258454278967</v>
      </c>
      <c r="T6766" s="6">
        <f t="shared" si="1998"/>
        <v>-0.61800390000460115</v>
      </c>
      <c r="U6766" s="6">
        <f t="shared" si="1999"/>
        <v>27.097091700186745</v>
      </c>
      <c r="V6766" s="4">
        <f t="shared" si="2000"/>
        <v>7.9906035195947256</v>
      </c>
      <c r="W6766" s="4">
        <f t="shared" si="2001"/>
        <v>40.843004665641459</v>
      </c>
      <c r="X6766" s="4">
        <f t="shared" si="2002"/>
        <v>12069785831.731497</v>
      </c>
      <c r="Y6766" s="6">
        <f t="shared" si="2003"/>
        <v>12.3819960999954</v>
      </c>
      <c r="Z6766" s="6">
        <f t="shared" si="2004"/>
        <v>57.812255917826185</v>
      </c>
      <c r="AA6766" s="6">
        <f t="shared" si="2005"/>
        <v>17084481249.353619</v>
      </c>
      <c r="AB6766" s="26">
        <v>-13.586906357416865</v>
      </c>
      <c r="AC6766" s="4">
        <f t="shared" si="2006"/>
        <v>14459.569723351391</v>
      </c>
      <c r="AD6766" s="4">
        <f t="shared" si="2007"/>
        <v>669390966605704.13</v>
      </c>
      <c r="AE6766" s="4">
        <f t="shared" si="2008"/>
        <v>2265155.2192697781</v>
      </c>
      <c r="AF6766" s="27">
        <v>-10.156431443339946</v>
      </c>
      <c r="AG6766" s="6">
        <f t="shared" si="2009"/>
        <v>164.34251374893151</v>
      </c>
      <c r="AH6766" s="6">
        <f t="shared" si="2010"/>
        <v>470181588470.26404</v>
      </c>
      <c r="AI6766" s="6">
        <f t="shared" si="2011"/>
        <v>25744.97788583062</v>
      </c>
      <c r="AK6766" s="1">
        <f t="shared" si="2012"/>
        <v>2.1601082842022587E-10</v>
      </c>
      <c r="AL6766" s="1">
        <f t="shared" si="2013"/>
        <v>6.3834785361917695E-2</v>
      </c>
    </row>
    <row r="6767" spans="4:38" x14ac:dyDescent="0.25">
      <c r="D6767" s="1">
        <v>2006</v>
      </c>
      <c r="E6767" s="1" t="s">
        <v>184</v>
      </c>
      <c r="F6767" s="2" t="s">
        <v>377</v>
      </c>
      <c r="G6767">
        <v>4</v>
      </c>
      <c r="H6767">
        <v>298379912</v>
      </c>
      <c r="I6767" s="1">
        <v>16412.599999999999</v>
      </c>
      <c r="J6767" s="1">
        <v>32390</v>
      </c>
      <c r="K6767" s="1">
        <v>4100000</v>
      </c>
      <c r="L6767" s="1">
        <v>4071429</v>
      </c>
      <c r="M6767" s="3">
        <v>570</v>
      </c>
      <c r="N6767">
        <v>7.9</v>
      </c>
      <c r="O6767">
        <v>14</v>
      </c>
      <c r="P6767"/>
      <c r="Q6767" s="1">
        <f t="shared" si="1995"/>
        <v>10</v>
      </c>
      <c r="R6767" s="5">
        <f t="shared" si="1996"/>
        <v>-8.9687191547957075E-3</v>
      </c>
      <c r="S6767" s="4">
        <f t="shared" si="1997"/>
        <v>36.7717485346624</v>
      </c>
      <c r="T6767" s="6">
        <f t="shared" si="1998"/>
        <v>-0.61208473634891547</v>
      </c>
      <c r="U6767" s="6">
        <f t="shared" si="1999"/>
        <v>24.920595460283288</v>
      </c>
      <c r="V6767" s="4">
        <f t="shared" si="2000"/>
        <v>7.8910312808452048</v>
      </c>
      <c r="W6767" s="4">
        <f t="shared" si="2001"/>
        <v>44.633721957847285</v>
      </c>
      <c r="X6767" s="4">
        <f t="shared" si="2002"/>
        <v>13317806030.01494</v>
      </c>
      <c r="Y6767" s="6">
        <f t="shared" si="2003"/>
        <v>13.387915263651085</v>
      </c>
      <c r="Z6767" s="6">
        <f t="shared" si="2004"/>
        <v>65.859581991759626</v>
      </c>
      <c r="AA6767" s="6">
        <f t="shared" si="2005"/>
        <v>19651176279.058022</v>
      </c>
      <c r="AB6767" s="26">
        <v>-13.586906357416865</v>
      </c>
      <c r="AC6767" s="4">
        <f t="shared" si="2006"/>
        <v>15149.21598381386</v>
      </c>
      <c r="AD6767" s="4">
        <f t="shared" si="2007"/>
        <v>741885912005824.13</v>
      </c>
      <c r="AE6767" s="4">
        <f t="shared" si="2008"/>
        <v>2486380.2225594334</v>
      </c>
      <c r="AF6767" s="27">
        <v>-10.156431443339946</v>
      </c>
      <c r="AG6767" s="6">
        <f t="shared" si="2009"/>
        <v>165.9317875482902</v>
      </c>
      <c r="AH6767" s="6">
        <f t="shared" si="2010"/>
        <v>497379759593.99768</v>
      </c>
      <c r="AI6767" s="6">
        <f t="shared" si="2011"/>
        <v>27233.720563150677</v>
      </c>
      <c r="AK6767" s="1">
        <f t="shared" si="2012"/>
        <v>2.0419872838473488E-10</v>
      </c>
      <c r="AL6767" s="1">
        <f t="shared" si="2013"/>
        <v>6.0928798605949089E-2</v>
      </c>
    </row>
    <row r="6768" spans="4:38" x14ac:dyDescent="0.25">
      <c r="D6768" s="1">
        <v>2007</v>
      </c>
      <c r="E6768" s="1" t="s">
        <v>184</v>
      </c>
      <c r="F6768" s="2" t="s">
        <v>377</v>
      </c>
      <c r="G6768">
        <v>4</v>
      </c>
      <c r="H6768">
        <v>301231207</v>
      </c>
      <c r="I6768" s="1">
        <v>16652</v>
      </c>
      <c r="J6768" s="1">
        <v>31954</v>
      </c>
      <c r="K6768" s="1">
        <v>4149870</v>
      </c>
      <c r="L6768" s="1">
        <v>4142857</v>
      </c>
      <c r="M6768" s="3">
        <v>570</v>
      </c>
      <c r="N6768">
        <v>7.7</v>
      </c>
      <c r="O6768">
        <v>14</v>
      </c>
      <c r="P6768"/>
      <c r="Q6768" s="1">
        <f t="shared" si="1995"/>
        <v>10</v>
      </c>
      <c r="R6768" s="5">
        <f t="shared" si="1996"/>
        <v>-8.8397790055248608E-3</v>
      </c>
      <c r="S6768" s="4">
        <f t="shared" si="1997"/>
        <v>36.683933701657459</v>
      </c>
      <c r="T6768" s="6">
        <f t="shared" si="1998"/>
        <v>-0.61026236299387027</v>
      </c>
      <c r="U6768" s="6">
        <f t="shared" si="1999"/>
        <v>25.282297023656966</v>
      </c>
      <c r="V6768" s="4">
        <f t="shared" si="2000"/>
        <v>7.6911602209944752</v>
      </c>
      <c r="W6768" s="4">
        <f t="shared" si="2001"/>
        <v>45.39316894264158</v>
      </c>
      <c r="X6768" s="4">
        <f t="shared" si="2002"/>
        <v>13673839070.146837</v>
      </c>
      <c r="Y6768" s="6">
        <f t="shared" si="2003"/>
        <v>13.38973763700613</v>
      </c>
      <c r="Z6768" s="6">
        <f t="shared" si="2004"/>
        <v>65.864268521244384</v>
      </c>
      <c r="AA6768" s="6">
        <f t="shared" si="2005"/>
        <v>19840373104.82655</v>
      </c>
      <c r="AB6768" s="26">
        <v>-13.586906357416865</v>
      </c>
      <c r="AC6768" s="4">
        <f t="shared" si="2006"/>
        <v>15370.187816827829</v>
      </c>
      <c r="AD6768" s="4">
        <f t="shared" si="2007"/>
        <v>770984307546534.5</v>
      </c>
      <c r="AE6768" s="4">
        <f t="shared" si="2008"/>
        <v>2559443.6752581699</v>
      </c>
      <c r="AF6768" s="27">
        <v>-10.156431443339946</v>
      </c>
      <c r="AG6768" s="6">
        <f t="shared" si="2009"/>
        <v>166.42729519667202</v>
      </c>
      <c r="AH6768" s="6">
        <f t="shared" si="2010"/>
        <v>509456966746.64209</v>
      </c>
      <c r="AI6768" s="6">
        <f t="shared" si="2011"/>
        <v>27713.473196149822</v>
      </c>
      <c r="AK6768" s="1">
        <f t="shared" si="2012"/>
        <v>1.9935798519349403E-10</v>
      </c>
      <c r="AL6768" s="1">
        <f t="shared" si="2013"/>
        <v>6.0052846504924338E-2</v>
      </c>
    </row>
    <row r="6769" spans="4:38" x14ac:dyDescent="0.25">
      <c r="D6769" s="1">
        <v>2008</v>
      </c>
      <c r="E6769" s="1" t="s">
        <v>184</v>
      </c>
      <c r="F6769" s="2" t="s">
        <v>377</v>
      </c>
      <c r="G6769">
        <v>4</v>
      </c>
      <c r="H6769">
        <v>304093966</v>
      </c>
      <c r="I6769" s="1">
        <v>16004.17</v>
      </c>
      <c r="J6769" s="1">
        <v>31351</v>
      </c>
      <c r="K6769" s="1">
        <v>4125132</v>
      </c>
      <c r="L6769" s="1">
        <v>4285714</v>
      </c>
      <c r="M6769" s="3">
        <v>580</v>
      </c>
      <c r="N6769">
        <v>7.6</v>
      </c>
      <c r="O6769">
        <v>14</v>
      </c>
      <c r="P6769"/>
      <c r="Q6769" s="1">
        <f t="shared" si="1995"/>
        <v>10</v>
      </c>
      <c r="R6769" s="5">
        <f t="shared" si="1996"/>
        <v>-9.1976028747507675E-3</v>
      </c>
      <c r="S6769" s="4">
        <f t="shared" si="1997"/>
        <v>37.941325941926387</v>
      </c>
      <c r="T6769" s="6">
        <f t="shared" si="1998"/>
        <v>-0.61527557492842289</v>
      </c>
      <c r="U6769" s="6">
        <f t="shared" si="1999"/>
        <v>26.368951453287909</v>
      </c>
      <c r="V6769" s="4">
        <f t="shared" si="2000"/>
        <v>7.5908023971252492</v>
      </c>
      <c r="W6769" s="4">
        <f t="shared" si="2001"/>
        <v>42.18136715753225</v>
      </c>
      <c r="X6769" s="4">
        <f t="shared" si="2002"/>
        <v>12827099230.236128</v>
      </c>
      <c r="Y6769" s="6">
        <f t="shared" si="2003"/>
        <v>13.384724425071576</v>
      </c>
      <c r="Z6769" s="6">
        <f t="shared" si="2004"/>
        <v>60.693236241687806</v>
      </c>
      <c r="AA6769" s="6">
        <f t="shared" si="2005"/>
        <v>18456446918.109779</v>
      </c>
      <c r="AB6769" s="26">
        <v>-13.586906357416865</v>
      </c>
      <c r="AC6769" s="4">
        <f t="shared" si="2006"/>
        <v>14772.225483572029</v>
      </c>
      <c r="AD6769" s="4">
        <f t="shared" si="2007"/>
        <v>718930463862545.38</v>
      </c>
      <c r="AE6769" s="4">
        <f t="shared" si="2008"/>
        <v>2364172.0791741894</v>
      </c>
      <c r="AF6769" s="27">
        <v>-10.156431443339946</v>
      </c>
      <c r="AG6769" s="6">
        <f t="shared" si="2009"/>
        <v>165.07126005321243</v>
      </c>
      <c r="AH6769" s="6">
        <f t="shared" si="2010"/>
        <v>494290313728.87689</v>
      </c>
      <c r="AI6769" s="6">
        <f t="shared" si="2011"/>
        <v>26418.285080058205</v>
      </c>
      <c r="AK6769" s="1">
        <f t="shared" si="2012"/>
        <v>2.054750247222293E-10</v>
      </c>
      <c r="AL6769" s="1">
        <f t="shared" si="2013"/>
        <v>6.2483715181730758E-2</v>
      </c>
    </row>
    <row r="6770" spans="4:38" x14ac:dyDescent="0.25">
      <c r="D6770" s="1">
        <v>2009</v>
      </c>
      <c r="E6770" s="1" t="s">
        <v>184</v>
      </c>
      <c r="F6770" s="2" t="s">
        <v>377</v>
      </c>
      <c r="G6770">
        <v>4</v>
      </c>
      <c r="H6770">
        <v>306771529</v>
      </c>
      <c r="I6770" s="1">
        <v>14437.59</v>
      </c>
      <c r="J6770" s="1">
        <v>30611</v>
      </c>
      <c r="K6770" s="1">
        <v>4081467</v>
      </c>
      <c r="L6770" s="1">
        <v>3866667</v>
      </c>
      <c r="M6770" s="3">
        <v>600</v>
      </c>
      <c r="N6770">
        <v>7.5</v>
      </c>
      <c r="O6770">
        <v>15</v>
      </c>
      <c r="P6770"/>
      <c r="Q6770" s="1">
        <f t="shared" si="1995"/>
        <v>10</v>
      </c>
      <c r="R6770" s="5">
        <f t="shared" si="1996"/>
        <v>-1.0195607438637613E-2</v>
      </c>
      <c r="S6770" s="4">
        <f t="shared" si="1997"/>
        <v>41.613035305753939</v>
      </c>
      <c r="T6770" s="6">
        <f t="shared" si="1998"/>
        <v>-0.6285822442254464</v>
      </c>
      <c r="U6770" s="6">
        <f t="shared" si="1999"/>
        <v>24.305182205324741</v>
      </c>
      <c r="V6770" s="4">
        <f t="shared" si="2000"/>
        <v>7.4898043925613624</v>
      </c>
      <c r="W6770" s="4">
        <f t="shared" si="2001"/>
        <v>34.694873598907307</v>
      </c>
      <c r="X6770" s="4">
        <f t="shared" si="2002"/>
        <v>10643399422.398527</v>
      </c>
      <c r="Y6770" s="6">
        <f t="shared" si="2003"/>
        <v>14.371417755774553</v>
      </c>
      <c r="Z6770" s="6">
        <f t="shared" si="2004"/>
        <v>59.401282730713433</v>
      </c>
      <c r="AA6770" s="6">
        <f t="shared" si="2005"/>
        <v>18222622327.862255</v>
      </c>
      <c r="AB6770" s="26">
        <v>-13.586906357416865</v>
      </c>
      <c r="AC6770" s="4">
        <f t="shared" si="2006"/>
        <v>13326.235282389822</v>
      </c>
      <c r="AD6770" s="4">
        <f t="shared" si="2007"/>
        <v>590224498957154.25</v>
      </c>
      <c r="AE6770" s="4">
        <f t="shared" si="2008"/>
        <v>1923987.2125067848</v>
      </c>
      <c r="AF6770" s="27">
        <v>-10.156431443339946</v>
      </c>
      <c r="AG6770" s="6">
        <f t="shared" si="2009"/>
        <v>161.57681093672849</v>
      </c>
      <c r="AH6770" s="6">
        <f t="shared" si="2010"/>
        <v>449832569574.96753</v>
      </c>
      <c r="AI6770" s="6">
        <f t="shared" si="2011"/>
        <v>23327.79749812002</v>
      </c>
      <c r="AK6770" s="1">
        <f t="shared" si="2012"/>
        <v>2.2578248286771308E-10</v>
      </c>
      <c r="AL6770" s="1">
        <f t="shared" si="2013"/>
        <v>6.9263637490744656E-2</v>
      </c>
    </row>
    <row r="6771" spans="4:38" x14ac:dyDescent="0.25">
      <c r="D6771" s="1">
        <v>2010</v>
      </c>
      <c r="E6771" s="1" t="s">
        <v>184</v>
      </c>
      <c r="F6771" s="2" t="s">
        <v>377</v>
      </c>
      <c r="G6771">
        <v>4</v>
      </c>
      <c r="H6771">
        <v>309326085</v>
      </c>
      <c r="I6771" s="1">
        <v>14985.94</v>
      </c>
      <c r="J6771" s="1">
        <v>29814</v>
      </c>
      <c r="K6771" s="1">
        <v>4084110</v>
      </c>
      <c r="L6771" s="1">
        <v>4142857</v>
      </c>
      <c r="M6771" s="3">
        <v>580</v>
      </c>
      <c r="N6771">
        <v>7.3</v>
      </c>
      <c r="O6771">
        <v>14</v>
      </c>
      <c r="P6771"/>
      <c r="Q6771" s="1">
        <f t="shared" si="1995"/>
        <v>10</v>
      </c>
      <c r="R6771" s="5">
        <f t="shared" si="1996"/>
        <v>-9.8225403278005899E-3</v>
      </c>
      <c r="S6771" s="4">
        <f t="shared" si="1997"/>
        <v>40.116335178173664</v>
      </c>
      <c r="T6771" s="6">
        <f t="shared" si="1998"/>
        <v>-0.62371761838644513</v>
      </c>
      <c r="U6771" s="6">
        <f t="shared" si="1999"/>
        <v>25.839729013556131</v>
      </c>
      <c r="V6771" s="4">
        <f t="shared" si="2000"/>
        <v>7.2901774596721989</v>
      </c>
      <c r="W6771" s="4">
        <f t="shared" si="2001"/>
        <v>37.356203983841205</v>
      </c>
      <c r="X6771" s="4">
        <f t="shared" si="2002"/>
        <v>11555248328.783003</v>
      </c>
      <c r="Y6771" s="6">
        <f t="shared" si="2003"/>
        <v>13.376282381613555</v>
      </c>
      <c r="Z6771" s="6">
        <f t="shared" si="2004"/>
        <v>57.995732045556757</v>
      </c>
      <c r="AA6771" s="6">
        <f t="shared" si="2005"/>
        <v>17939592740.361115</v>
      </c>
      <c r="AB6771" s="26">
        <v>-13.586906357416865</v>
      </c>
      <c r="AC6771" s="4">
        <f t="shared" si="2006"/>
        <v>13832.37523490949</v>
      </c>
      <c r="AD6771" s="4">
        <f t="shared" si="2007"/>
        <v>641205584394266.38</v>
      </c>
      <c r="AE6771" s="4">
        <f t="shared" si="2008"/>
        <v>2072911.4532783953</v>
      </c>
      <c r="AF6771" s="27">
        <v>-10.156431443339946</v>
      </c>
      <c r="AG6771" s="6">
        <f t="shared" si="2009"/>
        <v>162.83701380144737</v>
      </c>
      <c r="AH6771" s="6">
        <f t="shared" si="2010"/>
        <v>470805660516.74963</v>
      </c>
      <c r="AI6771" s="6">
        <f t="shared" si="2011"/>
        <v>24402.657186076623</v>
      </c>
      <c r="AK6771" s="1">
        <f t="shared" si="2012"/>
        <v>2.1572449728391944E-10</v>
      </c>
      <c r="AL6771" s="1">
        <f t="shared" si="2013"/>
        <v>6.6729214183427935E-2</v>
      </c>
    </row>
    <row r="6772" spans="4:38" x14ac:dyDescent="0.25">
      <c r="D6772" s="1">
        <v>2011</v>
      </c>
      <c r="E6772" s="1" t="s">
        <v>184</v>
      </c>
      <c r="F6772" s="2" t="s">
        <v>377</v>
      </c>
      <c r="G6772">
        <v>4</v>
      </c>
      <c r="H6772">
        <v>311580009</v>
      </c>
      <c r="I6772" s="1">
        <v>15254.85</v>
      </c>
      <c r="J6772" s="1">
        <v>29023</v>
      </c>
      <c r="K6772" s="1">
        <v>4030972</v>
      </c>
      <c r="L6772" s="1">
        <v>4071429</v>
      </c>
      <c r="M6772" s="3">
        <v>580</v>
      </c>
      <c r="N6772">
        <v>7.2</v>
      </c>
      <c r="O6772">
        <v>14</v>
      </c>
      <c r="P6772"/>
      <c r="Q6772" s="1">
        <f t="shared" si="1995"/>
        <v>10</v>
      </c>
      <c r="R6772" s="5">
        <f t="shared" si="1996"/>
        <v>-9.6493901939383227E-3</v>
      </c>
      <c r="S6772" s="4">
        <f t="shared" si="1997"/>
        <v>38.896421688839943</v>
      </c>
      <c r="T6772" s="6">
        <f t="shared" si="1998"/>
        <v>-0.62141656732978423</v>
      </c>
      <c r="U6772" s="6">
        <f t="shared" si="1999"/>
        <v>25.300534333069361</v>
      </c>
      <c r="V6772" s="4">
        <f t="shared" si="2000"/>
        <v>7.1903506098060621</v>
      </c>
      <c r="W6772" s="4">
        <f t="shared" si="2001"/>
        <v>39.219160369132055</v>
      </c>
      <c r="X6772" s="4">
        <f t="shared" si="2002"/>
        <v>12219906340.78661</v>
      </c>
      <c r="Y6772" s="6">
        <f t="shared" si="2003"/>
        <v>13.378583432670215</v>
      </c>
      <c r="Z6772" s="6">
        <f t="shared" si="2004"/>
        <v>60.294576387902481</v>
      </c>
      <c r="AA6772" s="6">
        <f t="shared" si="2005"/>
        <v>18786584653.593842</v>
      </c>
      <c r="AB6772" s="26">
        <v>-13.586906357416865</v>
      </c>
      <c r="AC6772" s="4">
        <f t="shared" si="2006"/>
        <v>14080.58549228537</v>
      </c>
      <c r="AD6772" s="4">
        <f t="shared" si="2007"/>
        <v>669265196152049.63</v>
      </c>
      <c r="AE6772" s="4">
        <f t="shared" si="2008"/>
        <v>2147972.195969895</v>
      </c>
      <c r="AF6772" s="27">
        <v>-10.156431443339946</v>
      </c>
      <c r="AG6772" s="6">
        <f t="shared" si="2009"/>
        <v>163.43998498433905</v>
      </c>
      <c r="AH6772" s="6">
        <f t="shared" si="2010"/>
        <v>482745982818.3963</v>
      </c>
      <c r="AI6772" s="6">
        <f t="shared" si="2011"/>
        <v>24932.524549383445</v>
      </c>
      <c r="AK6772" s="1">
        <f t="shared" si="2012"/>
        <v>2.1038873040525505E-10</v>
      </c>
      <c r="AL6772" s="1">
        <f t="shared" si="2013"/>
        <v>6.5552922513167938E-2</v>
      </c>
    </row>
    <row r="6773" spans="4:38" x14ac:dyDescent="0.25">
      <c r="D6773" s="1">
        <v>2012</v>
      </c>
      <c r="E6773" s="1" t="s">
        <v>184</v>
      </c>
      <c r="F6773" s="2" t="s">
        <v>377</v>
      </c>
      <c r="G6773">
        <v>4</v>
      </c>
      <c r="H6773">
        <v>313874218</v>
      </c>
      <c r="I6773" s="1">
        <v>15459.2</v>
      </c>
      <c r="J6773" s="1">
        <v>28310</v>
      </c>
      <c r="K6773" s="1">
        <v>3987324</v>
      </c>
      <c r="L6773" s="1">
        <v>4071429</v>
      </c>
      <c r="M6773" s="3">
        <v>570</v>
      </c>
      <c r="N6773">
        <v>7.1</v>
      </c>
      <c r="O6773">
        <v>14</v>
      </c>
      <c r="P6773"/>
      <c r="Q6773" s="1">
        <f t="shared" si="1995"/>
        <v>10</v>
      </c>
      <c r="R6773" s="5">
        <f t="shared" si="1996"/>
        <v>-9.5218381287518125E-3</v>
      </c>
      <c r="S6773" s="4">
        <f t="shared" si="1997"/>
        <v>37.966653694887192</v>
      </c>
      <c r="T6773" s="6">
        <f t="shared" si="1998"/>
        <v>-0.61970323471456179</v>
      </c>
      <c r="U6773" s="6">
        <f t="shared" si="1999"/>
        <v>25.230777212106734</v>
      </c>
      <c r="V6773" s="4">
        <f t="shared" si="2000"/>
        <v>7.090478161871248</v>
      </c>
      <c r="W6773" s="4">
        <f t="shared" si="2001"/>
        <v>40.717836563199207</v>
      </c>
      <c r="X6773" s="4">
        <f t="shared" si="2002"/>
        <v>12780279109.925959</v>
      </c>
      <c r="Y6773" s="6">
        <f t="shared" si="2003"/>
        <v>13.380296765285438</v>
      </c>
      <c r="Z6773" s="6">
        <f t="shared" si="2004"/>
        <v>61.271200130062027</v>
      </c>
      <c r="AA6773" s="6">
        <f t="shared" si="2005"/>
        <v>19231450026.744717</v>
      </c>
      <c r="AB6773" s="26">
        <v>-13.586906357416865</v>
      </c>
      <c r="AC6773" s="4">
        <f t="shared" si="2006"/>
        <v>14269.205350582799</v>
      </c>
      <c r="AD6773" s="4">
        <f t="shared" si="2007"/>
        <v>692376704835091.38</v>
      </c>
      <c r="AE6773" s="4">
        <f t="shared" si="2008"/>
        <v>2205904.9935572962</v>
      </c>
      <c r="AF6773" s="27">
        <v>-10.156431443339946</v>
      </c>
      <c r="AG6773" s="6">
        <f t="shared" si="2009"/>
        <v>163.89185781833214</v>
      </c>
      <c r="AH6773" s="6">
        <f t="shared" si="2010"/>
        <v>492814866900.49011</v>
      </c>
      <c r="AI6773" s="6">
        <f t="shared" si="2011"/>
        <v>25336.370083851602</v>
      </c>
      <c r="AK6773" s="1">
        <f t="shared" si="2012"/>
        <v>2.0609019990037653E-10</v>
      </c>
      <c r="AL6773" s="1">
        <f t="shared" si="2013"/>
        <v>6.4686400331194369E-2</v>
      </c>
    </row>
    <row r="6774" spans="4:38" x14ac:dyDescent="0.25">
      <c r="D6774" s="1">
        <v>2013</v>
      </c>
      <c r="E6774" s="1" t="s">
        <v>184</v>
      </c>
      <c r="F6774" s="2" t="s">
        <v>377</v>
      </c>
      <c r="G6774">
        <v>4</v>
      </c>
      <c r="H6774">
        <v>316057727</v>
      </c>
      <c r="I6774" s="1">
        <v>16743.77</v>
      </c>
      <c r="J6774" s="1">
        <v>27749</v>
      </c>
      <c r="K6774" s="1">
        <v>3964143</v>
      </c>
      <c r="L6774" s="1">
        <v>4000000</v>
      </c>
      <c r="M6774" s="3">
        <v>570</v>
      </c>
      <c r="N6774">
        <v>7</v>
      </c>
      <c r="O6774">
        <v>14</v>
      </c>
      <c r="P6774"/>
      <c r="Q6774" s="1">
        <f t="shared" si="1995"/>
        <v>10</v>
      </c>
      <c r="R6774" s="5">
        <f t="shared" si="1996"/>
        <v>-8.7913295512300985E-3</v>
      </c>
      <c r="S6774" s="4">
        <f t="shared" si="1997"/>
        <v>34.850087501201941</v>
      </c>
      <c r="T6774" s="6">
        <f t="shared" si="1998"/>
        <v>-0.60957285436284703</v>
      </c>
      <c r="U6774" s="6">
        <f t="shared" si="1999"/>
        <v>24.382914174513882</v>
      </c>
      <c r="V6774" s="4">
        <f t="shared" si="2000"/>
        <v>6.9912086704487697</v>
      </c>
      <c r="W6774" s="4">
        <f t="shared" si="2001"/>
        <v>48.045130444572138</v>
      </c>
      <c r="X6774" s="4">
        <f t="shared" si="2002"/>
        <v>15185034721.729969</v>
      </c>
      <c r="Y6774" s="6">
        <f t="shared" si="2003"/>
        <v>13.390427145637153</v>
      </c>
      <c r="Z6774" s="6">
        <f t="shared" si="2004"/>
        <v>68.67009365722717</v>
      </c>
      <c r="AA6774" s="6">
        <f t="shared" si="2005"/>
        <v>21703713714.180336</v>
      </c>
      <c r="AB6774" s="26">
        <v>-13.586906357416865</v>
      </c>
      <c r="AC6774" s="4">
        <f t="shared" si="2006"/>
        <v>15454.89368614985</v>
      </c>
      <c r="AD6774" s="4">
        <f t="shared" si="2007"/>
        <v>817872647403543.5</v>
      </c>
      <c r="AE6774" s="4">
        <f t="shared" si="2008"/>
        <v>2587731.8525534528</v>
      </c>
      <c r="AF6774" s="27">
        <v>-10.156431443339946</v>
      </c>
      <c r="AG6774" s="6">
        <f t="shared" si="2009"/>
        <v>166.6155467824417</v>
      </c>
      <c r="AH6774" s="6">
        <f t="shared" si="2010"/>
        <v>537478137438.18799</v>
      </c>
      <c r="AI6774" s="6">
        <f t="shared" si="2011"/>
        <v>27897.72393749444</v>
      </c>
      <c r="AK6774" s="1">
        <f t="shared" si="2012"/>
        <v>1.8896455010708175E-10</v>
      </c>
      <c r="AL6774" s="1">
        <f t="shared" si="2013"/>
        <v>5.9723706190421867E-2</v>
      </c>
    </row>
    <row r="6775" spans="4:38" x14ac:dyDescent="0.25">
      <c r="D6775" s="1">
        <v>2014</v>
      </c>
      <c r="E6775" s="1" t="s">
        <v>184</v>
      </c>
      <c r="F6775" s="2" t="s">
        <v>377</v>
      </c>
      <c r="G6775">
        <v>4</v>
      </c>
      <c r="H6775">
        <v>318386421</v>
      </c>
      <c r="I6775" s="1">
        <v>16977.84</v>
      </c>
      <c r="J6775" s="1">
        <v>27351</v>
      </c>
      <c r="K6775" s="1">
        <v>3963913</v>
      </c>
      <c r="L6775" s="1">
        <v>3928571</v>
      </c>
      <c r="M6775" s="3">
        <v>560</v>
      </c>
      <c r="N6775">
        <v>6.9</v>
      </c>
      <c r="O6775">
        <v>14</v>
      </c>
      <c r="P6775"/>
      <c r="Q6775" s="1">
        <f t="shared" si="1995"/>
        <v>10</v>
      </c>
      <c r="R6775" s="5">
        <f t="shared" si="1996"/>
        <v>-8.6701252927345301E-3</v>
      </c>
      <c r="S6775" s="4">
        <f t="shared" si="1997"/>
        <v>34.367622359499208</v>
      </c>
      <c r="T6775" s="6">
        <f t="shared" si="1998"/>
        <v>-0.6078363478133616</v>
      </c>
      <c r="U6775" s="6">
        <f t="shared" si="1999"/>
        <v>23.879282487654859</v>
      </c>
      <c r="V6775" s="4">
        <f t="shared" si="2000"/>
        <v>6.8913298747072655</v>
      </c>
      <c r="W6775" s="4">
        <f t="shared" si="2001"/>
        <v>49.400682486571043</v>
      </c>
      <c r="X6775" s="4">
        <f t="shared" si="2002"/>
        <v>15728506491.856735</v>
      </c>
      <c r="Y6775" s="6">
        <f t="shared" si="2003"/>
        <v>13.392163652186639</v>
      </c>
      <c r="Z6775" s="6">
        <f t="shared" si="2004"/>
        <v>71.098618682438314</v>
      </c>
      <c r="AA6775" s="6">
        <f t="shared" si="2005"/>
        <v>22636834740.345272</v>
      </c>
      <c r="AB6775" s="26">
        <v>-13.586906357416865</v>
      </c>
      <c r="AC6775" s="4">
        <f t="shared" si="2006"/>
        <v>15670.94580375043</v>
      </c>
      <c r="AD6775" s="4">
        <f t="shared" si="2007"/>
        <v>847095124521233.5</v>
      </c>
      <c r="AE6775" s="4">
        <f t="shared" si="2008"/>
        <v>2660588.105047462</v>
      </c>
      <c r="AF6775" s="27">
        <v>-10.156431443339946</v>
      </c>
      <c r="AG6775" s="6">
        <f t="shared" si="2009"/>
        <v>167.09154495082149</v>
      </c>
      <c r="AH6775" s="6">
        <f t="shared" si="2010"/>
        <v>549007294513.67316</v>
      </c>
      <c r="AI6775" s="6">
        <f t="shared" si="2011"/>
        <v>28368.535155278551</v>
      </c>
      <c r="AK6775" s="1">
        <f t="shared" si="2012"/>
        <v>1.8499629321568146E-10</v>
      </c>
      <c r="AL6775" s="1">
        <f t="shared" si="2013"/>
        <v>5.8900307695207398E-2</v>
      </c>
    </row>
    <row r="6776" spans="4:38" x14ac:dyDescent="0.25">
      <c r="D6776" s="1">
        <v>2015</v>
      </c>
      <c r="E6776" s="1" t="s">
        <v>184</v>
      </c>
      <c r="F6776" s="2" t="s">
        <v>377</v>
      </c>
      <c r="G6776">
        <v>4</v>
      </c>
      <c r="H6776">
        <v>320742673</v>
      </c>
      <c r="I6776" s="1">
        <v>17390.740000000002</v>
      </c>
      <c r="J6776" s="1">
        <v>27115</v>
      </c>
      <c r="K6776" s="1">
        <v>3987500</v>
      </c>
      <c r="M6776" s="3">
        <v>550</v>
      </c>
      <c r="N6776">
        <v>6.8</v>
      </c>
      <c r="O6776">
        <v>14</v>
      </c>
      <c r="P6776"/>
      <c r="Q6776" s="1">
        <f t="shared" si="1995"/>
        <v>10</v>
      </c>
      <c r="R6776" s="5">
        <f t="shared" si="1996"/>
        <v>-8.4642746657129023E-3</v>
      </c>
      <c r="S6776" s="4">
        <f t="shared" si="1997"/>
        <v>33.751295229530193</v>
      </c>
      <c r="T6776" s="6">
        <f t="shared" si="1998"/>
        <v>-0.6048482006211251</v>
      </c>
      <c r="U6776" s="6">
        <f t="shared" si="1999"/>
        <v>0</v>
      </c>
      <c r="V6776" s="4">
        <f t="shared" si="2000"/>
        <v>6.7915357253342865</v>
      </c>
      <c r="W6776" s="4">
        <f t="shared" si="2001"/>
        <v>51.526141090977255</v>
      </c>
      <c r="X6776" s="4">
        <f t="shared" si="2002"/>
        <v>16526632222.895182</v>
      </c>
      <c r="Y6776" s="6">
        <f t="shared" si="2003"/>
        <v>13.395151799378874</v>
      </c>
      <c r="Z6776" s="6" t="e">
        <f t="shared" si="2004"/>
        <v>#DIV/0!</v>
      </c>
      <c r="AA6776" s="6" t="e">
        <f t="shared" si="2005"/>
        <v>#DIV/0!</v>
      </c>
      <c r="AB6776" s="26">
        <v>-13.586906357416865</v>
      </c>
      <c r="AC6776" s="4">
        <f t="shared" si="2006"/>
        <v>16052.062219170095</v>
      </c>
      <c r="AD6776" s="4">
        <f t="shared" si="2007"/>
        <v>895376395108580.25</v>
      </c>
      <c r="AE6776" s="4">
        <f t="shared" si="2008"/>
        <v>2791572.4051741017</v>
      </c>
      <c r="AF6776" s="27">
        <v>-10.156431443339946</v>
      </c>
      <c r="AG6776" s="6">
        <f t="shared" si="2009"/>
        <v>167.91703162727771</v>
      </c>
      <c r="AH6776" s="6">
        <f t="shared" si="2010"/>
        <v>566520914804.63464</v>
      </c>
      <c r="AI6776" s="6">
        <f t="shared" si="2011"/>
        <v>29202.014386017639</v>
      </c>
      <c r="AK6776" s="1">
        <f t="shared" si="2012"/>
        <v>1.7927725487138282E-10</v>
      </c>
      <c r="AL6776" s="1">
        <f t="shared" si="2013"/>
        <v>5.7501865935549602E-2</v>
      </c>
    </row>
    <row r="6777" spans="4:38" x14ac:dyDescent="0.25">
      <c r="D6777" s="1">
        <v>2016</v>
      </c>
      <c r="E6777" s="1" t="s">
        <v>184</v>
      </c>
      <c r="F6777" s="2" t="s">
        <v>377</v>
      </c>
      <c r="G6777">
        <v>4</v>
      </c>
      <c r="H6777">
        <v>323071342</v>
      </c>
      <c r="I6777" s="1">
        <v>17273.3</v>
      </c>
      <c r="J6777" s="1">
        <v>26971</v>
      </c>
      <c r="K6777" s="1">
        <v>4025522</v>
      </c>
      <c r="M6777" s="3"/>
      <c r="N6777">
        <v>6.7</v>
      </c>
      <c r="O6777"/>
      <c r="P6777"/>
      <c r="Q6777" s="1">
        <f t="shared" si="1995"/>
        <v>10</v>
      </c>
      <c r="R6777" s="5">
        <f t="shared" si="1996"/>
        <v>-8.5218226974579266E-3</v>
      </c>
      <c r="S6777" s="4">
        <f t="shared" si="1997"/>
        <v>34.30478474871623</v>
      </c>
      <c r="T6777" s="6">
        <f t="shared" si="1998"/>
        <v>-0.60568859486132509</v>
      </c>
      <c r="U6777" s="6">
        <f t="shared" si="1999"/>
        <v>0</v>
      </c>
      <c r="V6777" s="4">
        <f t="shared" si="2000"/>
        <v>6.6914781773025425</v>
      </c>
      <c r="W6777" s="4">
        <f t="shared" si="2001"/>
        <v>50.352451200401163</v>
      </c>
      <c r="X6777" s="4">
        <f t="shared" si="2002"/>
        <v>16267433982.303114</v>
      </c>
      <c r="Y6777" s="6">
        <f t="shared" si="2003"/>
        <v>-0.60568859486132509</v>
      </c>
      <c r="Z6777" s="6" t="e">
        <f t="shared" si="2004"/>
        <v>#DIV/0!</v>
      </c>
      <c r="AA6777" s="6" t="e">
        <f t="shared" si="2005"/>
        <v>#DIV/0!</v>
      </c>
      <c r="AB6777" s="26">
        <v>-13.586906357416865</v>
      </c>
      <c r="AC6777" s="4">
        <f t="shared" si="2006"/>
        <v>15943.662335840267</v>
      </c>
      <c r="AD6777" s="4">
        <f t="shared" si="2007"/>
        <v>889737385908223.5</v>
      </c>
      <c r="AE6777" s="4">
        <f t="shared" si="2008"/>
        <v>2753996.6262566964</v>
      </c>
      <c r="AF6777" s="27">
        <v>-10.156431443339946</v>
      </c>
      <c r="AG6777" s="6">
        <f t="shared" si="2009"/>
        <v>167.68404638138023</v>
      </c>
      <c r="AH6777" s="6">
        <f t="shared" si="2010"/>
        <v>566780490718.23376</v>
      </c>
      <c r="AI6777" s="6">
        <f t="shared" si="2011"/>
        <v>28964.568383594949</v>
      </c>
      <c r="AK6777" s="1">
        <f t="shared" si="2012"/>
        <v>1.7919514890975772E-10</v>
      </c>
      <c r="AL6777" s="1">
        <f t="shared" si="2013"/>
        <v>5.7892817238165264E-2</v>
      </c>
    </row>
    <row r="6778" spans="4:38" x14ac:dyDescent="0.25">
      <c r="D6778" s="1">
        <v>1980</v>
      </c>
      <c r="E6778" s="1" t="s">
        <v>183</v>
      </c>
      <c r="F6778" s="2" t="s">
        <v>378</v>
      </c>
      <c r="G6778">
        <v>4</v>
      </c>
      <c r="H6778">
        <v>2915389</v>
      </c>
      <c r="I6778" s="1">
        <v>1479.8679999999999</v>
      </c>
      <c r="J6778" s="1">
        <v>2244</v>
      </c>
      <c r="K6778" s="1">
        <v>56240.6</v>
      </c>
      <c r="M6778" s="3"/>
      <c r="N6778">
        <v>39.9</v>
      </c>
      <c r="O6778"/>
      <c r="P6778"/>
      <c r="Q6778" s="1">
        <f t="shared" si="1995"/>
        <v>10</v>
      </c>
      <c r="R6778" s="5">
        <f t="shared" si="1996"/>
        <v>-9.9468330959247717E-2</v>
      </c>
      <c r="S6778" s="4">
        <f t="shared" si="1997"/>
        <v>5.594158614146667</v>
      </c>
      <c r="T6778" s="6">
        <f t="shared" si="1998"/>
        <v>-1.0820906424129397</v>
      </c>
      <c r="U6778" s="6">
        <f t="shared" si="1999"/>
        <v>0</v>
      </c>
      <c r="V6778" s="4">
        <f t="shared" si="2000"/>
        <v>39.800531669040751</v>
      </c>
      <c r="W6778" s="4">
        <f t="shared" si="2001"/>
        <v>26.453808375359039</v>
      </c>
      <c r="X6778" s="4">
        <f t="shared" si="2002"/>
        <v>77123141.945629612</v>
      </c>
      <c r="Y6778" s="6">
        <f t="shared" si="2003"/>
        <v>-1.0820906424129397</v>
      </c>
      <c r="Z6778" s="6" t="e">
        <f t="shared" si="2004"/>
        <v>#DIV/0!</v>
      </c>
      <c r="AA6778" s="6" t="e">
        <f t="shared" si="2005"/>
        <v>#DIV/0!</v>
      </c>
      <c r="AB6778" s="26">
        <v>-13.586906357416865</v>
      </c>
      <c r="AC6778" s="4">
        <f t="shared" si="2006"/>
        <v>1365.9529848734905</v>
      </c>
      <c r="AD6778" s="4">
        <f t="shared" si="2007"/>
        <v>58932551122.651901</v>
      </c>
      <c r="AE6778" s="4">
        <f t="shared" si="2008"/>
        <v>20214.301118187628</v>
      </c>
      <c r="AF6778" s="27">
        <v>-10.156431443339946</v>
      </c>
      <c r="AG6778" s="6">
        <f t="shared" si="2009"/>
        <v>93.85934084682826</v>
      </c>
      <c r="AH6778" s="6">
        <f t="shared" si="2010"/>
        <v>438188152.80364543</v>
      </c>
      <c r="AI6778" s="6">
        <f t="shared" si="2011"/>
        <v>1388.9943502031404</v>
      </c>
      <c r="AK6778" s="1">
        <f t="shared" si="2012"/>
        <v>2.3178242904004528E-7</v>
      </c>
      <c r="AL6778" s="1">
        <f t="shared" si="2013"/>
        <v>0.67573594401662851</v>
      </c>
    </row>
    <row r="6779" spans="4:38" x14ac:dyDescent="0.25">
      <c r="D6779" s="1">
        <v>1981</v>
      </c>
      <c r="E6779" s="1" t="s">
        <v>183</v>
      </c>
      <c r="F6779" s="2" t="s">
        <v>378</v>
      </c>
      <c r="G6779">
        <v>4</v>
      </c>
      <c r="H6779">
        <v>2934613</v>
      </c>
      <c r="I6779" s="1">
        <v>1597.7380000000001</v>
      </c>
      <c r="J6779" s="1">
        <v>2006</v>
      </c>
      <c r="K6779" s="1">
        <v>55567.87</v>
      </c>
      <c r="M6779" s="3"/>
      <c r="N6779">
        <v>36.1</v>
      </c>
      <c r="O6779"/>
      <c r="P6779"/>
      <c r="Q6779" s="1">
        <f t="shared" si="1995"/>
        <v>10</v>
      </c>
      <c r="R6779" s="5">
        <f t="shared" si="1996"/>
        <v>-9.2130249139721274E-2</v>
      </c>
      <c r="S6779" s="4">
        <f t="shared" si="1997"/>
        <v>5.1194817072636445</v>
      </c>
      <c r="T6779" s="6">
        <f t="shared" si="1998"/>
        <v>-1.0597228414082955</v>
      </c>
      <c r="U6779" s="6">
        <f t="shared" si="1999"/>
        <v>0</v>
      </c>
      <c r="V6779" s="4">
        <f t="shared" si="2000"/>
        <v>36.00786975086028</v>
      </c>
      <c r="W6779" s="4">
        <f t="shared" si="2001"/>
        <v>31.208979567855295</v>
      </c>
      <c r="X6779" s="4">
        <f t="shared" si="2002"/>
        <v>91586277.156562537</v>
      </c>
      <c r="Y6779" s="6">
        <f t="shared" si="2003"/>
        <v>-1.0597228414082955</v>
      </c>
      <c r="Z6779" s="6" t="e">
        <f t="shared" si="2004"/>
        <v>#DIV/0!</v>
      </c>
      <c r="AA6779" s="6" t="e">
        <f t="shared" si="2005"/>
        <v>#DIV/0!</v>
      </c>
      <c r="AB6779" s="26">
        <v>-13.586906357416865</v>
      </c>
      <c r="AC6779" s="4">
        <f t="shared" si="2006"/>
        <v>1474.7497683210943</v>
      </c>
      <c r="AD6779" s="4">
        <f t="shared" si="2007"/>
        <v>69147222184.97023</v>
      </c>
      <c r="AE6779" s="4">
        <f t="shared" si="2008"/>
        <v>23562.637453378084</v>
      </c>
      <c r="AF6779" s="27">
        <v>-10.156431443339946</v>
      </c>
      <c r="AG6779" s="6">
        <f t="shared" si="2009"/>
        <v>95.840450412890775</v>
      </c>
      <c r="AH6779" s="6">
        <f t="shared" si="2010"/>
        <v>476208938.4279443</v>
      </c>
      <c r="AI6779" s="6">
        <f t="shared" si="2011"/>
        <v>1531.2792956179128</v>
      </c>
      <c r="AK6779" s="1">
        <f t="shared" si="2012"/>
        <v>2.1327679141992264E-7</v>
      </c>
      <c r="AL6779" s="1">
        <f t="shared" si="2013"/>
        <v>0.62588484469919348</v>
      </c>
    </row>
    <row r="6780" spans="4:38" x14ac:dyDescent="0.25">
      <c r="D6780" s="1">
        <v>1982</v>
      </c>
      <c r="E6780" s="1" t="s">
        <v>183</v>
      </c>
      <c r="F6780" s="2" t="s">
        <v>378</v>
      </c>
      <c r="G6780">
        <v>4</v>
      </c>
      <c r="H6780">
        <v>2953852</v>
      </c>
      <c r="I6780" s="1">
        <v>1282.7439999999999</v>
      </c>
      <c r="J6780" s="1">
        <v>1828</v>
      </c>
      <c r="K6780" s="1">
        <v>55060.24</v>
      </c>
      <c r="M6780" s="3"/>
      <c r="N6780">
        <v>33.200000000000003</v>
      </c>
      <c r="O6780"/>
      <c r="P6780"/>
      <c r="Q6780" s="1">
        <f t="shared" si="1995"/>
        <v>10</v>
      </c>
      <c r="R6780" s="5">
        <f t="shared" si="1996"/>
        <v>-0.11475399612081601</v>
      </c>
      <c r="S6780" s="4">
        <f t="shared" si="1997"/>
        <v>6.3183825673711977</v>
      </c>
      <c r="T6780" s="6">
        <f t="shared" si="1998"/>
        <v>-1.1257504206193281</v>
      </c>
      <c r="U6780" s="6">
        <f t="shared" si="1999"/>
        <v>0</v>
      </c>
      <c r="V6780" s="4">
        <f t="shared" si="2000"/>
        <v>33.085246003879185</v>
      </c>
      <c r="W6780" s="4">
        <f t="shared" si="2001"/>
        <v>20.301777968055099</v>
      </c>
      <c r="X6780" s="4">
        <f t="shared" si="2002"/>
        <v>59968447.45449549</v>
      </c>
      <c r="Y6780" s="6">
        <f t="shared" si="2003"/>
        <v>-1.1257504206193281</v>
      </c>
      <c r="Z6780" s="6" t="e">
        <f t="shared" si="2004"/>
        <v>#DIV/0!</v>
      </c>
      <c r="AA6780" s="6" t="e">
        <f t="shared" si="2005"/>
        <v>#DIV/0!</v>
      </c>
      <c r="AB6780" s="26">
        <v>-13.586906357416865</v>
      </c>
      <c r="AC6780" s="4">
        <f t="shared" si="2006"/>
        <v>1184.0028946017892</v>
      </c>
      <c r="AD6780" s="4">
        <f t="shared" si="2007"/>
        <v>44862295087.37574</v>
      </c>
      <c r="AE6780" s="4">
        <f t="shared" si="2008"/>
        <v>15187.726090330774</v>
      </c>
      <c r="AF6780" s="27">
        <v>-10.156431443339946</v>
      </c>
      <c r="AG6780" s="6">
        <f t="shared" si="2009"/>
        <v>90.219210735470284</v>
      </c>
      <c r="AH6780" s="6">
        <f t="shared" si="2010"/>
        <v>384830836.5825929</v>
      </c>
      <c r="AI6780" s="6">
        <f t="shared" si="2011"/>
        <v>1157.2815125566008</v>
      </c>
      <c r="AK6780" s="1">
        <f t="shared" si="2012"/>
        <v>2.6391937645984769E-7</v>
      </c>
      <c r="AL6780" s="1">
        <f t="shared" si="2013"/>
        <v>0.7795787779946739</v>
      </c>
    </row>
    <row r="6781" spans="4:38" x14ac:dyDescent="0.25">
      <c r="D6781" s="1">
        <v>1983</v>
      </c>
      <c r="E6781" s="1" t="s">
        <v>183</v>
      </c>
      <c r="F6781" s="2" t="s">
        <v>378</v>
      </c>
      <c r="G6781">
        <v>4</v>
      </c>
      <c r="H6781">
        <v>2973036</v>
      </c>
      <c r="I6781" s="1">
        <v>1224.78</v>
      </c>
      <c r="J6781" s="1">
        <v>1700</v>
      </c>
      <c r="K6781" s="1">
        <v>54662.38</v>
      </c>
      <c r="M6781" s="3"/>
      <c r="N6781">
        <v>31.1</v>
      </c>
      <c r="O6781"/>
      <c r="P6781"/>
      <c r="Q6781" s="1">
        <f t="shared" si="1995"/>
        <v>10</v>
      </c>
      <c r="R6781" s="5">
        <f t="shared" si="1996"/>
        <v>-0.12018484952399615</v>
      </c>
      <c r="S6781" s="4">
        <f t="shared" si="1997"/>
        <v>6.5695899149234966</v>
      </c>
      <c r="T6781" s="6">
        <f t="shared" si="1998"/>
        <v>-1.1404397313742634</v>
      </c>
      <c r="U6781" s="6">
        <f t="shared" si="1999"/>
        <v>0</v>
      </c>
      <c r="V6781" s="4">
        <f t="shared" si="2000"/>
        <v>30.979815150476004</v>
      </c>
      <c r="W6781" s="4">
        <f t="shared" si="2001"/>
        <v>18.643172798621521</v>
      </c>
      <c r="X6781" s="4">
        <f t="shared" si="2002"/>
        <v>55426823.884522535</v>
      </c>
      <c r="Y6781" s="6">
        <f t="shared" si="2003"/>
        <v>-1.1404397313742634</v>
      </c>
      <c r="Z6781" s="6" t="e">
        <f t="shared" si="2004"/>
        <v>#DIV/0!</v>
      </c>
      <c r="AA6781" s="6" t="e">
        <f t="shared" si="2005"/>
        <v>#DIV/0!</v>
      </c>
      <c r="AB6781" s="26">
        <v>-13.586906357416865</v>
      </c>
      <c r="AC6781" s="4">
        <f t="shared" si="2006"/>
        <v>1130.5007587253415</v>
      </c>
      <c r="AD6781" s="4">
        <f t="shared" si="2007"/>
        <v>41165094065.244316</v>
      </c>
      <c r="AE6781" s="4">
        <f t="shared" si="2008"/>
        <v>13846.147192716238</v>
      </c>
      <c r="AF6781" s="27">
        <v>-10.156431443339946</v>
      </c>
      <c r="AG6781" s="6">
        <f t="shared" si="2009"/>
        <v>89.057151938236558</v>
      </c>
      <c r="AH6781" s="6">
        <f t="shared" si="2010"/>
        <v>369827664.86923718</v>
      </c>
      <c r="AI6781" s="6">
        <f t="shared" si="2011"/>
        <v>1090.7541855091338</v>
      </c>
      <c r="AK6781" s="1">
        <f t="shared" si="2012"/>
        <v>2.7462605986848047E-7</v>
      </c>
      <c r="AL6781" s="1">
        <f t="shared" si="2013"/>
        <v>0.81647316252714763</v>
      </c>
    </row>
    <row r="6782" spans="4:38" x14ac:dyDescent="0.25">
      <c r="D6782" s="1">
        <v>1984</v>
      </c>
      <c r="E6782" s="1" t="s">
        <v>183</v>
      </c>
      <c r="F6782" s="2" t="s">
        <v>378</v>
      </c>
      <c r="G6782">
        <v>4</v>
      </c>
      <c r="H6782">
        <v>2992246</v>
      </c>
      <c r="I6782" s="1">
        <v>1078.924</v>
      </c>
      <c r="J6782" s="1">
        <v>1617</v>
      </c>
      <c r="K6782" s="1">
        <v>54444.44</v>
      </c>
      <c r="M6782" s="3"/>
      <c r="N6782">
        <v>29.7</v>
      </c>
      <c r="O6782"/>
      <c r="P6782"/>
      <c r="Q6782" s="1">
        <f t="shared" si="1995"/>
        <v>10</v>
      </c>
      <c r="R6782" s="5">
        <f t="shared" si="1996"/>
        <v>-0.13643222321498086</v>
      </c>
      <c r="S6782" s="4">
        <f t="shared" si="1997"/>
        <v>7.4279759908946321</v>
      </c>
      <c r="T6782" s="6">
        <f t="shared" si="1998"/>
        <v>-1.1822275054026159</v>
      </c>
      <c r="U6782" s="6">
        <f t="shared" si="1999"/>
        <v>0</v>
      </c>
      <c r="V6782" s="4">
        <f t="shared" si="2000"/>
        <v>29.563567776785018</v>
      </c>
      <c r="W6782" s="4">
        <f t="shared" si="2001"/>
        <v>14.525141186812768</v>
      </c>
      <c r="X6782" s="4">
        <f t="shared" si="2002"/>
        <v>43462795.615675755</v>
      </c>
      <c r="Y6782" s="6">
        <f t="shared" si="2003"/>
        <v>-1.1822275054026159</v>
      </c>
      <c r="Z6782" s="6" t="e">
        <f t="shared" si="2004"/>
        <v>#DIV/0!</v>
      </c>
      <c r="AA6782" s="6" t="e">
        <f t="shared" si="2005"/>
        <v>#DIV/0!</v>
      </c>
      <c r="AB6782" s="26">
        <v>-13.586906357416865</v>
      </c>
      <c r="AC6782" s="4">
        <f t="shared" si="2006"/>
        <v>995.87223877511099</v>
      </c>
      <c r="AD6782" s="4">
        <f t="shared" si="2007"/>
        <v>32150799341.028076</v>
      </c>
      <c r="AE6782" s="4">
        <f t="shared" si="2008"/>
        <v>10744.704593481978</v>
      </c>
      <c r="AF6782" s="27">
        <v>-10.156431443339946</v>
      </c>
      <c r="AG6782" s="6">
        <f t="shared" si="2009"/>
        <v>85.909280548172504</v>
      </c>
      <c r="AH6782" s="6">
        <f t="shared" si="2010"/>
        <v>327890844.4695282</v>
      </c>
      <c r="AI6782" s="6">
        <f t="shared" si="2011"/>
        <v>926.89584606156473</v>
      </c>
      <c r="AK6782" s="1">
        <f t="shared" si="2012"/>
        <v>3.0975038231919313E-7</v>
      </c>
      <c r="AL6782" s="1">
        <f t="shared" si="2013"/>
        <v>0.92684934249307649</v>
      </c>
    </row>
    <row r="6783" spans="4:38" x14ac:dyDescent="0.25">
      <c r="D6783" s="1">
        <v>1985</v>
      </c>
      <c r="E6783" s="1" t="s">
        <v>183</v>
      </c>
      <c r="F6783" s="2" t="s">
        <v>378</v>
      </c>
      <c r="G6783">
        <v>4</v>
      </c>
      <c r="H6783">
        <v>3011519</v>
      </c>
      <c r="I6783" s="1">
        <v>1210.4929999999999</v>
      </c>
      <c r="J6783" s="1">
        <v>1561</v>
      </c>
      <c r="K6783" s="1">
        <v>54390.239999999998</v>
      </c>
      <c r="M6783" s="3"/>
      <c r="N6783">
        <v>28.7</v>
      </c>
      <c r="O6783"/>
      <c r="P6783"/>
      <c r="Q6783" s="1">
        <f t="shared" si="1995"/>
        <v>10</v>
      </c>
      <c r="R6783" s="5">
        <f t="shared" si="1996"/>
        <v>-0.12160334673558626</v>
      </c>
      <c r="S6783" s="4">
        <f t="shared" si="1997"/>
        <v>6.6140352137517526</v>
      </c>
      <c r="T6783" s="6">
        <f t="shared" si="1998"/>
        <v>-1.1442128944567147</v>
      </c>
      <c r="U6783" s="6">
        <f t="shared" si="1999"/>
        <v>0</v>
      </c>
      <c r="V6783" s="4">
        <f t="shared" si="2000"/>
        <v>28.578396653264413</v>
      </c>
      <c r="W6783" s="4">
        <f t="shared" si="2001"/>
        <v>18.301883205628695</v>
      </c>
      <c r="X6783" s="4">
        <f t="shared" si="2002"/>
        <v>55116469.009531721</v>
      </c>
      <c r="Y6783" s="6">
        <f t="shared" si="2003"/>
        <v>-1.1442128944567147</v>
      </c>
      <c r="Z6783" s="6" t="e">
        <f t="shared" si="2004"/>
        <v>#DIV/0!</v>
      </c>
      <c r="AA6783" s="6" t="e">
        <f t="shared" si="2005"/>
        <v>#DIV/0!</v>
      </c>
      <c r="AB6783" s="26">
        <v>-13.586906357416865</v>
      </c>
      <c r="AC6783" s="4">
        <f t="shared" si="2006"/>
        <v>1117.3135215562916</v>
      </c>
      <c r="AD6783" s="4">
        <f t="shared" si="2007"/>
        <v>40730800397.129227</v>
      </c>
      <c r="AE6783" s="4">
        <f t="shared" si="2008"/>
        <v>13525.001966492398</v>
      </c>
      <c r="AF6783" s="27">
        <v>-10.156431443339946</v>
      </c>
      <c r="AG6783" s="6">
        <f t="shared" si="2009"/>
        <v>88.76347655706445</v>
      </c>
      <c r="AH6783" s="6">
        <f t="shared" si="2010"/>
        <v>370244854.18345022</v>
      </c>
      <c r="AI6783" s="6">
        <f t="shared" si="2011"/>
        <v>1074.4756702799061</v>
      </c>
      <c r="AK6783" s="1">
        <f t="shared" si="2012"/>
        <v>2.7431661314346322E-7</v>
      </c>
      <c r="AL6783" s="1">
        <f t="shared" si="2013"/>
        <v>0.82610969249718913</v>
      </c>
    </row>
    <row r="6784" spans="4:38" x14ac:dyDescent="0.25">
      <c r="D6784" s="1">
        <v>1986</v>
      </c>
      <c r="E6784" s="1" t="s">
        <v>183</v>
      </c>
      <c r="F6784" s="2" t="s">
        <v>378</v>
      </c>
      <c r="G6784">
        <v>4</v>
      </c>
      <c r="H6784">
        <v>3030649</v>
      </c>
      <c r="I6784" s="1">
        <v>1418.684</v>
      </c>
      <c r="J6784" s="1">
        <v>1509</v>
      </c>
      <c r="K6784" s="1">
        <v>54673.91</v>
      </c>
      <c r="M6784" s="3"/>
      <c r="N6784">
        <v>27.6</v>
      </c>
      <c r="O6784"/>
      <c r="P6784"/>
      <c r="Q6784" s="1">
        <f t="shared" si="1995"/>
        <v>10</v>
      </c>
      <c r="R6784" s="5">
        <f t="shared" si="1996"/>
        <v>-0.10375813077471799</v>
      </c>
      <c r="S6784" s="4">
        <f t="shared" si="1997"/>
        <v>5.6728627037451611</v>
      </c>
      <c r="T6784" s="6">
        <f t="shared" si="1998"/>
        <v>-1.0947182267332869</v>
      </c>
      <c r="U6784" s="6">
        <f t="shared" si="1999"/>
        <v>0</v>
      </c>
      <c r="V6784" s="4">
        <f t="shared" si="2000"/>
        <v>27.496241869225283</v>
      </c>
      <c r="W6784" s="4">
        <f t="shared" si="2001"/>
        <v>25.008255515568898</v>
      </c>
      <c r="X6784" s="4">
        <f t="shared" si="2002"/>
        <v>75791244.570003361</v>
      </c>
      <c r="Y6784" s="6">
        <f t="shared" si="2003"/>
        <v>-1.0947182267332869</v>
      </c>
      <c r="Z6784" s="6" t="e">
        <f t="shared" si="2004"/>
        <v>#DIV/0!</v>
      </c>
      <c r="AA6784" s="6" t="e">
        <f t="shared" si="2005"/>
        <v>#DIV/0!</v>
      </c>
      <c r="AB6784" s="26">
        <v>-13.586906357416865</v>
      </c>
      <c r="AC6784" s="4">
        <f t="shared" si="2006"/>
        <v>1309.4787132313579</v>
      </c>
      <c r="AD6784" s="4">
        <f t="shared" si="2007"/>
        <v>56301472623.575279</v>
      </c>
      <c r="AE6784" s="4">
        <f t="shared" si="2008"/>
        <v>18577.364988019155</v>
      </c>
      <c r="AF6784" s="27">
        <v>-10.156431443339946</v>
      </c>
      <c r="AG6784" s="6">
        <f t="shared" si="2009"/>
        <v>92.776672529217166</v>
      </c>
      <c r="AH6784" s="6">
        <f t="shared" si="2010"/>
        <v>436679146.50506723</v>
      </c>
      <c r="AI6784" s="6">
        <f t="shared" si="2011"/>
        <v>1316.2078089043991</v>
      </c>
      <c r="AK6784" s="1">
        <f t="shared" si="2012"/>
        <v>2.3258338587098276E-7</v>
      </c>
      <c r="AL6784" s="1">
        <f t="shared" si="2013"/>
        <v>0.70487860580650796</v>
      </c>
    </row>
    <row r="6785" spans="4:38" x14ac:dyDescent="0.25">
      <c r="D6785" s="1">
        <v>1987</v>
      </c>
      <c r="E6785" s="1" t="s">
        <v>183</v>
      </c>
      <c r="F6785" s="2" t="s">
        <v>378</v>
      </c>
      <c r="G6785">
        <v>4</v>
      </c>
      <c r="H6785">
        <v>3049581</v>
      </c>
      <c r="I6785" s="1">
        <v>1464.6379999999999</v>
      </c>
      <c r="J6785" s="1">
        <v>1449</v>
      </c>
      <c r="K6785" s="1">
        <v>54886.36</v>
      </c>
      <c r="M6785" s="3"/>
      <c r="N6785">
        <v>26.4</v>
      </c>
      <c r="O6785"/>
      <c r="P6785"/>
      <c r="Q6785" s="1">
        <f t="shared" si="1995"/>
        <v>10</v>
      </c>
      <c r="R6785" s="5">
        <f t="shared" si="1996"/>
        <v>-0.10050264980152093</v>
      </c>
      <c r="S6785" s="4">
        <f t="shared" si="1997"/>
        <v>5.5162246179602059</v>
      </c>
      <c r="T6785" s="6">
        <f t="shared" si="1998"/>
        <v>-1.085164143858373</v>
      </c>
      <c r="U6785" s="6">
        <f t="shared" si="1999"/>
        <v>0</v>
      </c>
      <c r="V6785" s="4">
        <f t="shared" si="2000"/>
        <v>26.299497350198479</v>
      </c>
      <c r="W6785" s="4">
        <f t="shared" si="2001"/>
        <v>26.551456864742303</v>
      </c>
      <c r="X6785" s="4">
        <f t="shared" si="2002"/>
        <v>80970818.377037689</v>
      </c>
      <c r="Y6785" s="6">
        <f t="shared" si="2003"/>
        <v>-1.085164143858373</v>
      </c>
      <c r="Z6785" s="6" t="e">
        <f t="shared" si="2004"/>
        <v>#DIV/0!</v>
      </c>
      <c r="AA6785" s="6" t="e">
        <f t="shared" si="2005"/>
        <v>#DIV/0!</v>
      </c>
      <c r="AB6785" s="26">
        <v>-13.586906357416865</v>
      </c>
      <c r="AC6785" s="4">
        <f t="shared" si="2006"/>
        <v>1351.8953365159184</v>
      </c>
      <c r="AD6785" s="4">
        <f t="shared" si="2007"/>
        <v>60382840741.250954</v>
      </c>
      <c r="AE6785" s="4">
        <f t="shared" si="2008"/>
        <v>19800.372818840016</v>
      </c>
      <c r="AF6785" s="27">
        <v>-10.156431443339946</v>
      </c>
      <c r="AG6785" s="6">
        <f t="shared" si="2009"/>
        <v>93.593503810659286</v>
      </c>
      <c r="AH6785" s="6">
        <f t="shared" si="2010"/>
        <v>453640282.48159301</v>
      </c>
      <c r="AI6785" s="6">
        <f t="shared" si="2011"/>
        <v>1370.8060223423638</v>
      </c>
      <c r="AK6785" s="1">
        <f t="shared" si="2012"/>
        <v>2.2388733619025675E-7</v>
      </c>
      <c r="AL6785" s="1">
        <f t="shared" si="2013"/>
        <v>0.68276256658641932</v>
      </c>
    </row>
    <row r="6786" spans="4:38" x14ac:dyDescent="0.25">
      <c r="D6786" s="1">
        <v>1988</v>
      </c>
      <c r="E6786" s="1" t="s">
        <v>183</v>
      </c>
      <c r="F6786" s="2" t="s">
        <v>378</v>
      </c>
      <c r="G6786">
        <v>4</v>
      </c>
      <c r="H6786">
        <v>3068705</v>
      </c>
      <c r="I6786" s="1">
        <v>1523.117</v>
      </c>
      <c r="J6786" s="1">
        <v>1390</v>
      </c>
      <c r="K6786" s="1">
        <v>55378.49</v>
      </c>
      <c r="M6786" s="3"/>
      <c r="N6786">
        <v>25.1</v>
      </c>
      <c r="O6786"/>
      <c r="P6786"/>
      <c r="Q6786" s="1">
        <f t="shared" si="1995"/>
        <v>10</v>
      </c>
      <c r="R6786" s="5">
        <f t="shared" si="1996"/>
        <v>-9.6643921642263861E-2</v>
      </c>
      <c r="S6786" s="4">
        <f t="shared" si="1997"/>
        <v>5.3519944482268933</v>
      </c>
      <c r="T6786" s="6">
        <f t="shared" si="1998"/>
        <v>-1.0736006703201335</v>
      </c>
      <c r="U6786" s="6">
        <f t="shared" si="1999"/>
        <v>0</v>
      </c>
      <c r="V6786" s="4">
        <f t="shared" si="2000"/>
        <v>25.003356078357736</v>
      </c>
      <c r="W6786" s="4">
        <f t="shared" si="2001"/>
        <v>28.458867338784444</v>
      </c>
      <c r="X6786" s="4">
        <f t="shared" si="2002"/>
        <v>87331868.496864513</v>
      </c>
      <c r="Y6786" s="6">
        <f t="shared" si="2003"/>
        <v>-1.0736006703201335</v>
      </c>
      <c r="Z6786" s="6" t="e">
        <f t="shared" si="2004"/>
        <v>#DIV/0!</v>
      </c>
      <c r="AA6786" s="6" t="e">
        <f t="shared" si="2005"/>
        <v>#DIV/0!</v>
      </c>
      <c r="AB6786" s="26">
        <v>-13.586906357416865</v>
      </c>
      <c r="AC6786" s="4">
        <f t="shared" si="2006"/>
        <v>1405.87282951017</v>
      </c>
      <c r="AD6786" s="4">
        <f t="shared" si="2007"/>
        <v>65710450409.433052</v>
      </c>
      <c r="AE6786" s="4">
        <f t="shared" si="2008"/>
        <v>21413.088064650419</v>
      </c>
      <c r="AF6786" s="27">
        <v>-10.156431443339946</v>
      </c>
      <c r="AG6786" s="6">
        <f t="shared" si="2009"/>
        <v>94.601575093199529</v>
      </c>
      <c r="AH6786" s="6">
        <f t="shared" si="2010"/>
        <v>474711275.93163884</v>
      </c>
      <c r="AI6786" s="6">
        <f t="shared" si="2011"/>
        <v>1440.8926725122878</v>
      </c>
      <c r="AK6786" s="1">
        <f t="shared" si="2012"/>
        <v>2.1394965652348505E-7</v>
      </c>
      <c r="AL6786" s="1">
        <f t="shared" si="2013"/>
        <v>0.65654838072190125</v>
      </c>
    </row>
    <row r="6787" spans="4:38" x14ac:dyDescent="0.25">
      <c r="D6787" s="1">
        <v>1989</v>
      </c>
      <c r="E6787" s="1" t="s">
        <v>183</v>
      </c>
      <c r="F6787" s="2" t="s">
        <v>378</v>
      </c>
      <c r="G6787">
        <v>4</v>
      </c>
      <c r="H6787">
        <v>3088595</v>
      </c>
      <c r="I6787" s="1">
        <v>1488.588</v>
      </c>
      <c r="J6787" s="1">
        <v>1339</v>
      </c>
      <c r="K6787" s="1">
        <v>56025.1</v>
      </c>
      <c r="M6787" s="3"/>
      <c r="N6787">
        <v>23.9</v>
      </c>
      <c r="O6787"/>
      <c r="P6787"/>
      <c r="Q6787" s="1">
        <f t="shared" si="1995"/>
        <v>10</v>
      </c>
      <c r="R6787" s="5">
        <f t="shared" si="1996"/>
        <v>-9.8885655399613595E-2</v>
      </c>
      <c r="S6787" s="4">
        <f t="shared" si="1997"/>
        <v>5.5400787323288911</v>
      </c>
      <c r="T6787" s="6">
        <f t="shared" si="1998"/>
        <v>-1.0803509150679118</v>
      </c>
      <c r="U6787" s="6">
        <f t="shared" si="1999"/>
        <v>0</v>
      </c>
      <c r="V6787" s="4">
        <f t="shared" si="2000"/>
        <v>23.801114344600386</v>
      </c>
      <c r="W6787" s="4">
        <f t="shared" si="2001"/>
        <v>26.869437636570193</v>
      </c>
      <c r="X6787" s="4">
        <f t="shared" si="2002"/>
        <v>82988810.737122521</v>
      </c>
      <c r="Y6787" s="6">
        <f t="shared" si="2003"/>
        <v>-1.0803509150679118</v>
      </c>
      <c r="Z6787" s="6" t="e">
        <f t="shared" si="2004"/>
        <v>#DIV/0!</v>
      </c>
      <c r="AA6787" s="6" t="e">
        <f t="shared" si="2005"/>
        <v>#DIV/0!</v>
      </c>
      <c r="AB6787" s="26">
        <v>-13.586906357416865</v>
      </c>
      <c r="AC6787" s="4">
        <f t="shared" si="2006"/>
        <v>1374.0017500526126</v>
      </c>
      <c r="AD6787" s="4">
        <f t="shared" si="2007"/>
        <v>63171728997.250778</v>
      </c>
      <c r="AE6787" s="4">
        <f t="shared" si="2008"/>
        <v>20453.225171073183</v>
      </c>
      <c r="AF6787" s="27">
        <v>-10.156431443339946</v>
      </c>
      <c r="AG6787" s="6">
        <f t="shared" si="2009"/>
        <v>94.010485867932132</v>
      </c>
      <c r="AH6787" s="6">
        <f t="shared" si="2010"/>
        <v>466956708.52912652</v>
      </c>
      <c r="AI6787" s="6">
        <f t="shared" si="2011"/>
        <v>1399.4288113717337</v>
      </c>
      <c r="AK6787" s="1">
        <f t="shared" si="2012"/>
        <v>2.1750263478025253E-7</v>
      </c>
      <c r="AL6787" s="1">
        <f t="shared" si="2013"/>
        <v>0.67177755026911412</v>
      </c>
    </row>
    <row r="6788" spans="4:38" x14ac:dyDescent="0.25">
      <c r="D6788" s="1">
        <v>1990</v>
      </c>
      <c r="E6788" s="1" t="s">
        <v>183</v>
      </c>
      <c r="F6788" s="2" t="s">
        <v>378</v>
      </c>
      <c r="G6788">
        <v>4</v>
      </c>
      <c r="H6788">
        <v>3109601</v>
      </c>
      <c r="I6788" s="1">
        <v>1484.992</v>
      </c>
      <c r="J6788" s="1">
        <v>1297</v>
      </c>
      <c r="K6788" s="1">
        <v>56391.3</v>
      </c>
      <c r="L6788" s="1">
        <v>64864.86</v>
      </c>
      <c r="M6788" s="3">
        <v>21</v>
      </c>
      <c r="N6788">
        <v>23</v>
      </c>
      <c r="O6788">
        <v>37</v>
      </c>
      <c r="P6788"/>
      <c r="Q6788" s="1">
        <f t="shared" si="1995"/>
        <v>10</v>
      </c>
      <c r="R6788" s="5">
        <f t="shared" si="1996"/>
        <v>-9.9125113131922599E-2</v>
      </c>
      <c r="S6788" s="4">
        <f t="shared" si="1997"/>
        <v>5.5897939921561877</v>
      </c>
      <c r="T6788" s="6">
        <f t="shared" si="1998"/>
        <v>-1.0810666066653745</v>
      </c>
      <c r="U6788" s="6">
        <f t="shared" si="1999"/>
        <v>0.70123234092024578</v>
      </c>
      <c r="V6788" s="4">
        <f t="shared" si="2000"/>
        <v>22.900874886868078</v>
      </c>
      <c r="W6788" s="4">
        <f t="shared" si="2001"/>
        <v>26.566131096848963</v>
      </c>
      <c r="X6788" s="4">
        <f t="shared" si="2002"/>
        <v>82610067.824892625</v>
      </c>
      <c r="Y6788" s="6">
        <f t="shared" si="2003"/>
        <v>35.918933393334626</v>
      </c>
      <c r="Z6788" s="6">
        <f t="shared" si="2004"/>
        <v>211.76889788785351</v>
      </c>
      <c r="AA6788" s="6">
        <f t="shared" si="2005"/>
        <v>658516776.64096713</v>
      </c>
      <c r="AB6788" s="26">
        <v>-13.586906357416865</v>
      </c>
      <c r="AC6788" s="4">
        <f t="shared" si="2006"/>
        <v>1370.6825574397544</v>
      </c>
      <c r="AD6788" s="4">
        <f t="shared" si="2007"/>
        <v>63294455409.69558</v>
      </c>
      <c r="AE6788" s="4">
        <f t="shared" si="2008"/>
        <v>20354.526323375758</v>
      </c>
      <c r="AF6788" s="27">
        <v>-10.156431443339946</v>
      </c>
      <c r="AG6788" s="6">
        <f t="shared" si="2009"/>
        <v>93.94824870845072</v>
      </c>
      <c r="AH6788" s="6">
        <f t="shared" si="2010"/>
        <v>468996846.5877741</v>
      </c>
      <c r="AI6788" s="6">
        <f t="shared" si="2011"/>
        <v>1395.1239774605965</v>
      </c>
      <c r="AK6788" s="1">
        <f t="shared" si="2012"/>
        <v>2.1655649749532253E-7</v>
      </c>
      <c r="AL6788" s="1">
        <f t="shared" si="2013"/>
        <v>0.67340430116795236</v>
      </c>
    </row>
    <row r="6789" spans="4:38" x14ac:dyDescent="0.25">
      <c r="D6789" s="1">
        <v>1991</v>
      </c>
      <c r="E6789" s="1" t="s">
        <v>183</v>
      </c>
      <c r="F6789" s="2" t="s">
        <v>378</v>
      </c>
      <c r="G6789">
        <v>4</v>
      </c>
      <c r="H6789">
        <v>3131660</v>
      </c>
      <c r="I6789" s="1">
        <v>1627.8330000000001</v>
      </c>
      <c r="J6789" s="1">
        <v>1266</v>
      </c>
      <c r="K6789" s="1">
        <v>56771.3</v>
      </c>
      <c r="L6789" s="1">
        <v>51219.51</v>
      </c>
      <c r="M6789" s="3">
        <v>24</v>
      </c>
      <c r="N6789">
        <v>22.3</v>
      </c>
      <c r="O6789">
        <v>41</v>
      </c>
      <c r="P6789"/>
      <c r="Q6789" s="1">
        <f t="shared" si="1995"/>
        <v>10</v>
      </c>
      <c r="R6789" s="5">
        <f t="shared" si="1996"/>
        <v>-9.0426966402573222E-2</v>
      </c>
      <c r="S6789" s="4">
        <f t="shared" si="1997"/>
        <v>5.1336564377304059</v>
      </c>
      <c r="T6789" s="6">
        <f t="shared" si="1998"/>
        <v>-1.054381309112594</v>
      </c>
      <c r="U6789" s="6">
        <f t="shared" si="1999"/>
        <v>0.54004894005905602</v>
      </c>
      <c r="V6789" s="4">
        <f t="shared" si="2000"/>
        <v>22.209573033597426</v>
      </c>
      <c r="W6789" s="4">
        <f t="shared" si="2001"/>
        <v>31.709036624189576</v>
      </c>
      <c r="X6789" s="4">
        <f t="shared" si="2002"/>
        <v>99301921.634509534</v>
      </c>
      <c r="Y6789" s="6">
        <f t="shared" si="2003"/>
        <v>39.945618690887407</v>
      </c>
      <c r="Z6789" s="6">
        <f t="shared" si="2004"/>
        <v>301.42323764620141</v>
      </c>
      <c r="AA6789" s="6">
        <f t="shared" si="2005"/>
        <v>943955096.40710318</v>
      </c>
      <c r="AB6789" s="26">
        <v>-13.586906357416865</v>
      </c>
      <c r="AC6789" s="4">
        <f t="shared" si="2006"/>
        <v>1502.528161447892</v>
      </c>
      <c r="AD6789" s="4">
        <f t="shared" si="2007"/>
        <v>76596173498.799591</v>
      </c>
      <c r="AE6789" s="4">
        <f t="shared" si="2008"/>
        <v>24458.649246342065</v>
      </c>
      <c r="AF6789" s="27">
        <v>-10.156431443339946</v>
      </c>
      <c r="AG6789" s="6">
        <f t="shared" si="2009"/>
        <v>96.325981460046677</v>
      </c>
      <c r="AH6789" s="6">
        <f t="shared" si="2010"/>
        <v>517756541.88942087</v>
      </c>
      <c r="AI6789" s="6">
        <f t="shared" si="2011"/>
        <v>1568.0261137805217</v>
      </c>
      <c r="AK6789" s="1">
        <f t="shared" si="2012"/>
        <v>1.9616230064958005E-7</v>
      </c>
      <c r="AL6789" s="1">
        <f t="shared" si="2013"/>
        <v>0.61431363045226384</v>
      </c>
    </row>
    <row r="6790" spans="4:38" x14ac:dyDescent="0.25">
      <c r="D6790" s="1">
        <v>1992</v>
      </c>
      <c r="E6790" s="1" t="s">
        <v>183</v>
      </c>
      <c r="F6790" s="2" t="s">
        <v>378</v>
      </c>
      <c r="G6790">
        <v>4</v>
      </c>
      <c r="H6790">
        <v>3154464</v>
      </c>
      <c r="I6790" s="1">
        <v>1831.3810000000001</v>
      </c>
      <c r="J6790" s="1">
        <v>1242</v>
      </c>
      <c r="K6790" s="1">
        <v>56972.480000000003</v>
      </c>
      <c r="L6790" s="1">
        <v>58333.33</v>
      </c>
      <c r="M6790" s="3">
        <v>21</v>
      </c>
      <c r="N6790">
        <v>21.8</v>
      </c>
      <c r="O6790">
        <v>36</v>
      </c>
      <c r="P6790"/>
      <c r="Q6790" s="1">
        <f t="shared" si="1995"/>
        <v>10</v>
      </c>
      <c r="R6790" s="5">
        <f t="shared" si="1996"/>
        <v>-8.0376502759393051E-2</v>
      </c>
      <c r="S6790" s="4">
        <f t="shared" si="1997"/>
        <v>4.5792486959294658</v>
      </c>
      <c r="T6790" s="6">
        <f t="shared" si="1998"/>
        <v>-1.0215697455849679</v>
      </c>
      <c r="U6790" s="6">
        <f t="shared" si="1999"/>
        <v>0.59591565087223974</v>
      </c>
      <c r="V6790" s="4">
        <f t="shared" si="2000"/>
        <v>21.719623497240608</v>
      </c>
      <c r="W6790" s="4">
        <f t="shared" si="2001"/>
        <v>39.993045182890604</v>
      </c>
      <c r="X6790" s="4">
        <f t="shared" si="2002"/>
        <v>126156621.27980183</v>
      </c>
      <c r="Y6790" s="6">
        <f t="shared" si="2003"/>
        <v>34.978430254415031</v>
      </c>
      <c r="Z6790" s="6">
        <f t="shared" si="2004"/>
        <v>307.32218516486586</v>
      </c>
      <c r="AA6790" s="6">
        <f t="shared" si="2005"/>
        <v>969436769.50390339</v>
      </c>
      <c r="AB6790" s="26">
        <v>-13.586906357416865</v>
      </c>
      <c r="AC6790" s="4">
        <f t="shared" si="2006"/>
        <v>1690.4077548744876</v>
      </c>
      <c r="AD6790" s="4">
        <f t="shared" si="2007"/>
        <v>97655285950.660324</v>
      </c>
      <c r="AE6790" s="4">
        <f t="shared" si="2008"/>
        <v>30957.806445297945</v>
      </c>
      <c r="AF6790" s="27">
        <v>-10.156431443339946</v>
      </c>
      <c r="AG6790" s="6">
        <f t="shared" si="2009"/>
        <v>99.41985348757764</v>
      </c>
      <c r="AH6790" s="6">
        <f t="shared" si="2010"/>
        <v>586739627.74814844</v>
      </c>
      <c r="AI6790" s="6">
        <f t="shared" si="2011"/>
        <v>1820.7563069993344</v>
      </c>
      <c r="AK6790" s="1">
        <f t="shared" si="2012"/>
        <v>1.7309946291371825E-7</v>
      </c>
      <c r="AL6790" s="1">
        <f t="shared" si="2013"/>
        <v>0.54603602418065933</v>
      </c>
    </row>
    <row r="6791" spans="4:38" x14ac:dyDescent="0.25">
      <c r="D6791" s="1">
        <v>1993</v>
      </c>
      <c r="E6791" s="1" t="s">
        <v>183</v>
      </c>
      <c r="F6791" s="2" t="s">
        <v>378</v>
      </c>
      <c r="G6791">
        <v>4</v>
      </c>
      <c r="H6791">
        <v>3177745</v>
      </c>
      <c r="I6791" s="1">
        <v>2099.4659999999999</v>
      </c>
      <c r="J6791" s="1">
        <v>1222</v>
      </c>
      <c r="K6791" s="1">
        <v>57102.8</v>
      </c>
      <c r="L6791" s="1">
        <v>56756.76</v>
      </c>
      <c r="M6791" s="3">
        <v>21</v>
      </c>
      <c r="N6791">
        <v>21.4</v>
      </c>
      <c r="O6791">
        <v>37</v>
      </c>
      <c r="P6791"/>
      <c r="Q6791" s="1">
        <f t="shared" ref="Q6791:Q6854" si="2014">IF($A$3="Percentage of government revenue per capita",$B$3,0) + IF($A$3="Absolute extra revenue",AK6791,0) + IF($A$3="Absolute revenue per capita",AL6791,0)</f>
        <v>10</v>
      </c>
      <c r="R6791" s="5">
        <f t="shared" ref="R6791:R6854" si="2015">-MIN($B$4 / I6791 * Q6791 / 100, N6791)</f>
        <v>-7.0113066846521924E-2</v>
      </c>
      <c r="S6791" s="4">
        <f t="shared" ref="S6791:S6854" si="2016">-R6791*K6791/1000</f>
        <v>4.0036524335235724</v>
      </c>
      <c r="T6791" s="6">
        <f t="shared" ref="T6791:T6854" si="2017">-MIN($B$5/(POWER(LN(I6791),2))*Q6791/100, O6791)</f>
        <v>-0.98540677858022918</v>
      </c>
      <c r="U6791" s="6">
        <f t="shared" ref="U6791:U6854" si="2018">-T6791*L6791/100000</f>
        <v>0.55928496034251218</v>
      </c>
      <c r="V6791" s="4">
        <f t="shared" ref="V6791:V6854" si="2019">N6791+R6791</f>
        <v>21.329886933153478</v>
      </c>
      <c r="W6791" s="4">
        <f t="shared" ref="W6791:W6854" si="2020">Q6791*I6791/100/S6791</f>
        <v>52.438767721709596</v>
      </c>
      <c r="X6791" s="4">
        <f t="shared" ref="X6791:X6854" si="2021">W6791*H6791</f>
        <v>166637031.93382406</v>
      </c>
      <c r="Y6791" s="6">
        <f t="shared" ref="Y6791:Y6854" si="2022">O6791+T6791</f>
        <v>36.014593221419773</v>
      </c>
      <c r="Z6791" s="6">
        <f t="shared" ref="Z6791:Z6854" si="2023">Q6791*I6791/100/U6791</f>
        <v>375.383954310923</v>
      </c>
      <c r="AA6791" s="6">
        <f t="shared" ref="AA6791:AA6854" si="2024">Z6791*H6791</f>
        <v>1192874483.8917639</v>
      </c>
      <c r="AB6791" s="26">
        <v>-13.586906357416865</v>
      </c>
      <c r="AC6791" s="4">
        <f t="shared" ref="AC6791:AC6854" si="2025">-100*AB6791*I6791/$B$4</f>
        <v>1937.8565178383528</v>
      </c>
      <c r="AD6791" s="4">
        <f t="shared" ref="AD6791:AD6854" si="2026">AC6791/100*I6791*H6791</f>
        <v>129285407271.82909</v>
      </c>
      <c r="AE6791" s="4">
        <f t="shared" ref="AE6791:AE6854" si="2027">AC6791*I6791/100</f>
        <v>40684.638720800147</v>
      </c>
      <c r="AF6791" s="27">
        <v>-10.156431443339946</v>
      </c>
      <c r="AG6791" s="6">
        <f t="shared" ref="AG6791:AG6854" si="2028">-AF6791/$B$5*POWER(LN(I6791),2)*100</f>
        <v>103.06841462947209</v>
      </c>
      <c r="AH6791" s="6">
        <f t="shared" ref="AH6791:AH6854" si="2029">-AF6791/100*I6791*H6791</f>
        <v>677593187.88231707</v>
      </c>
      <c r="AI6791" s="6">
        <f t="shared" ref="AI6791:AI6854" si="2030">AG6791/100*I6791</f>
        <v>2163.8863218847923</v>
      </c>
      <c r="AK6791" s="1">
        <f t="shared" si="2012"/>
        <v>1.4988981036072478E-7</v>
      </c>
      <c r="AL6791" s="1">
        <f t="shared" si="2013"/>
        <v>0.47631159542474139</v>
      </c>
    </row>
    <row r="6792" spans="4:38" x14ac:dyDescent="0.25">
      <c r="D6792" s="1">
        <v>1994</v>
      </c>
      <c r="E6792" s="1" t="s">
        <v>183</v>
      </c>
      <c r="F6792" s="2" t="s">
        <v>378</v>
      </c>
      <c r="G6792">
        <v>4</v>
      </c>
      <c r="H6792">
        <v>3201151</v>
      </c>
      <c r="I6792" s="1">
        <v>2225.1770000000001</v>
      </c>
      <c r="J6792" s="1">
        <v>1199</v>
      </c>
      <c r="K6792" s="1">
        <v>57095.24</v>
      </c>
      <c r="L6792" s="1">
        <v>55555.56</v>
      </c>
      <c r="M6792" s="3">
        <v>21</v>
      </c>
      <c r="N6792">
        <v>21</v>
      </c>
      <c r="O6792">
        <v>36</v>
      </c>
      <c r="P6792"/>
      <c r="Q6792" s="1">
        <f t="shared" si="2014"/>
        <v>10</v>
      </c>
      <c r="R6792" s="5">
        <f t="shared" si="2015"/>
        <v>-6.6152040938765755E-2</v>
      </c>
      <c r="S6792" s="4">
        <f t="shared" si="2016"/>
        <v>3.7769666538886559</v>
      </c>
      <c r="T6792" s="6">
        <f t="shared" si="2017"/>
        <v>-0.9705931737007909</v>
      </c>
      <c r="U6792" s="6">
        <f t="shared" si="2018"/>
        <v>0.53921847297124714</v>
      </c>
      <c r="V6792" s="4">
        <f t="shared" si="2019"/>
        <v>20.933847959061236</v>
      </c>
      <c r="W6792" s="4">
        <f t="shared" si="2020"/>
        <v>58.914393583777652</v>
      </c>
      <c r="X6792" s="4">
        <f t="shared" si="2021"/>
        <v>188593869.93510342</v>
      </c>
      <c r="Y6792" s="6">
        <f t="shared" si="2022"/>
        <v>35.029406826299208</v>
      </c>
      <c r="Z6792" s="6">
        <f t="shared" si="2023"/>
        <v>412.66705640454819</v>
      </c>
      <c r="AA6792" s="6">
        <f t="shared" si="2024"/>
        <v>1321009560.2764759</v>
      </c>
      <c r="AB6792" s="26">
        <v>-13.586906357416865</v>
      </c>
      <c r="AC6792" s="4">
        <f t="shared" si="2025"/>
        <v>2053.8907287824586</v>
      </c>
      <c r="AD6792" s="4">
        <f t="shared" si="2026"/>
        <v>146301256938.82028</v>
      </c>
      <c r="AE6792" s="4">
        <f t="shared" si="2027"/>
        <v>45702.704101999654</v>
      </c>
      <c r="AF6792" s="27">
        <v>-10.156431443339946</v>
      </c>
      <c r="AG6792" s="6">
        <f t="shared" si="2028"/>
        <v>104.64148850969475</v>
      </c>
      <c r="AH6792" s="6">
        <f t="shared" si="2029"/>
        <v>723455569.15504837</v>
      </c>
      <c r="AI6792" s="6">
        <f t="shared" si="2030"/>
        <v>2328.4583347753705</v>
      </c>
      <c r="AK6792" s="1">
        <f t="shared" ref="AK6792:AK6855" si="2031">$B$3*100/H6792/I6792</f>
        <v>1.4038777053305473E-7</v>
      </c>
      <c r="AL6792" s="1">
        <f t="shared" ref="AL6792:AL6855" si="2032">$B$3/I6792*100</f>
        <v>0.44940245202965873</v>
      </c>
    </row>
    <row r="6793" spans="4:38" x14ac:dyDescent="0.25">
      <c r="D6793" s="1">
        <v>1995</v>
      </c>
      <c r="E6793" s="1" t="s">
        <v>183</v>
      </c>
      <c r="F6793" s="2" t="s">
        <v>378</v>
      </c>
      <c r="G6793">
        <v>4</v>
      </c>
      <c r="H6793">
        <v>3224281</v>
      </c>
      <c r="I6793" s="1">
        <v>2009.0730000000001</v>
      </c>
      <c r="J6793" s="1">
        <v>1170</v>
      </c>
      <c r="K6793" s="1">
        <v>56796.12</v>
      </c>
      <c r="L6793" s="1">
        <v>52777.78</v>
      </c>
      <c r="M6793" s="3">
        <v>20</v>
      </c>
      <c r="N6793">
        <v>20.6</v>
      </c>
      <c r="O6793">
        <v>36</v>
      </c>
      <c r="P6793"/>
      <c r="Q6793" s="1">
        <f t="shared" si="2014"/>
        <v>10</v>
      </c>
      <c r="R6793" s="5">
        <f t="shared" si="2015"/>
        <v>-7.326762143535849E-2</v>
      </c>
      <c r="S6793" s="4">
        <f t="shared" si="2016"/>
        <v>4.1613166191571933</v>
      </c>
      <c r="T6793" s="6">
        <f t="shared" si="2017"/>
        <v>-0.99684409255758455</v>
      </c>
      <c r="U6793" s="6">
        <f t="shared" si="2018"/>
        <v>0.52611218211303834</v>
      </c>
      <c r="V6793" s="4">
        <f t="shared" si="2019"/>
        <v>20.526732378564642</v>
      </c>
      <c r="W6793" s="4">
        <f t="shared" si="2020"/>
        <v>48.279743741462887</v>
      </c>
      <c r="X6793" s="4">
        <f t="shared" si="2021"/>
        <v>155667460.43046769</v>
      </c>
      <c r="Y6793" s="6">
        <f t="shared" si="2022"/>
        <v>35.003155907442412</v>
      </c>
      <c r="Z6793" s="6">
        <f t="shared" si="2023"/>
        <v>381.87159854974402</v>
      </c>
      <c r="AA6793" s="6">
        <f t="shared" si="2024"/>
        <v>1231261339.6435671</v>
      </c>
      <c r="AB6793" s="26">
        <v>-13.586906357416865</v>
      </c>
      <c r="AC6793" s="4">
        <f t="shared" si="2025"/>
        <v>1854.4216519167508</v>
      </c>
      <c r="AD6793" s="4">
        <f t="shared" si="2026"/>
        <v>120126020648.96332</v>
      </c>
      <c r="AE6793" s="4">
        <f t="shared" si="2027"/>
        <v>37256.684714813426</v>
      </c>
      <c r="AF6793" s="27">
        <v>-10.156431443339946</v>
      </c>
      <c r="AG6793" s="6">
        <f t="shared" si="2028"/>
        <v>101.88585676704749</v>
      </c>
      <c r="AH6793" s="6">
        <f t="shared" si="2029"/>
        <v>657914931.06294131</v>
      </c>
      <c r="AI6793" s="6">
        <f t="shared" si="2030"/>
        <v>2046.9612391254241</v>
      </c>
      <c r="AK6793" s="1">
        <f t="shared" si="2031"/>
        <v>1.5437301942564215E-7</v>
      </c>
      <c r="AL6793" s="1">
        <f t="shared" si="2032"/>
        <v>0.49774199344672887</v>
      </c>
    </row>
    <row r="6794" spans="4:38" x14ac:dyDescent="0.25">
      <c r="D6794" s="1">
        <v>1996</v>
      </c>
      <c r="E6794" s="1" t="s">
        <v>183</v>
      </c>
      <c r="F6794" s="2" t="s">
        <v>378</v>
      </c>
      <c r="G6794">
        <v>4</v>
      </c>
      <c r="H6794">
        <v>3247381</v>
      </c>
      <c r="I6794" s="1">
        <v>2114.4839999999999</v>
      </c>
      <c r="J6794" s="1">
        <v>1128</v>
      </c>
      <c r="K6794" s="1">
        <v>56400</v>
      </c>
      <c r="L6794" s="1">
        <v>54545.45</v>
      </c>
      <c r="M6794" s="3">
        <v>19</v>
      </c>
      <c r="N6794">
        <v>20</v>
      </c>
      <c r="O6794">
        <v>33</v>
      </c>
      <c r="P6794"/>
      <c r="Q6794" s="1">
        <f t="shared" si="2014"/>
        <v>10</v>
      </c>
      <c r="R6794" s="5">
        <f t="shared" si="2015"/>
        <v>-6.9615092854805244E-2</v>
      </c>
      <c r="S6794" s="4">
        <f t="shared" si="2016"/>
        <v>3.9262912370110157</v>
      </c>
      <c r="T6794" s="6">
        <f t="shared" si="2017"/>
        <v>-0.98357292835046262</v>
      </c>
      <c r="U6794" s="6">
        <f t="shared" si="2018"/>
        <v>0.53649427984693732</v>
      </c>
      <c r="V6794" s="4">
        <f t="shared" si="2019"/>
        <v>19.930384907145196</v>
      </c>
      <c r="W6794" s="4">
        <f t="shared" si="2020"/>
        <v>53.854486902752079</v>
      </c>
      <c r="X6794" s="4">
        <f t="shared" si="2021"/>
        <v>174886037.53274596</v>
      </c>
      <c r="Y6794" s="6">
        <f t="shared" si="2022"/>
        <v>32.016427071649538</v>
      </c>
      <c r="Z6794" s="6">
        <f t="shared" si="2023"/>
        <v>394.12983128231406</v>
      </c>
      <c r="AA6794" s="6">
        <f t="shared" si="2024"/>
        <v>1279889725.6393924</v>
      </c>
      <c r="AB6794" s="26">
        <v>-13.586906357416865</v>
      </c>
      <c r="AC6794" s="4">
        <f t="shared" si="2025"/>
        <v>1951.718485207625</v>
      </c>
      <c r="AD6794" s="4">
        <f t="shared" si="2026"/>
        <v>134015436135.98903</v>
      </c>
      <c r="AE6794" s="4">
        <f t="shared" si="2027"/>
        <v>41268.775094757599</v>
      </c>
      <c r="AF6794" s="27">
        <v>-10.156431443339946</v>
      </c>
      <c r="AG6794" s="6">
        <f t="shared" si="2028"/>
        <v>103.26058343607694</v>
      </c>
      <c r="AH6794" s="6">
        <f t="shared" si="2029"/>
        <v>697394936.70865071</v>
      </c>
      <c r="AI6794" s="6">
        <f t="shared" si="2030"/>
        <v>2183.4285150624969</v>
      </c>
      <c r="AK6794" s="1">
        <f t="shared" si="2031"/>
        <v>1.4563385692579208E-7</v>
      </c>
      <c r="AL6794" s="1">
        <f t="shared" si="2032"/>
        <v>0.47292861993753554</v>
      </c>
    </row>
    <row r="6795" spans="4:38" x14ac:dyDescent="0.25">
      <c r="D6795" s="1">
        <v>1997</v>
      </c>
      <c r="E6795" s="1" t="s">
        <v>183</v>
      </c>
      <c r="F6795" s="2" t="s">
        <v>378</v>
      </c>
      <c r="G6795">
        <v>4</v>
      </c>
      <c r="H6795">
        <v>3270164</v>
      </c>
      <c r="I6795" s="1">
        <v>2400.1489999999999</v>
      </c>
      <c r="J6795" s="1">
        <v>1075</v>
      </c>
      <c r="K6795" s="1">
        <v>55989.58</v>
      </c>
      <c r="L6795" s="1">
        <v>54545.45</v>
      </c>
      <c r="M6795" s="3">
        <v>18</v>
      </c>
      <c r="N6795">
        <v>19.2</v>
      </c>
      <c r="O6795">
        <v>33</v>
      </c>
      <c r="P6795"/>
      <c r="Q6795" s="1">
        <f t="shared" si="2014"/>
        <v>10</v>
      </c>
      <c r="R6795" s="5">
        <f t="shared" si="2015"/>
        <v>-6.1329525791940419E-2</v>
      </c>
      <c r="S6795" s="4">
        <f t="shared" si="2016"/>
        <v>3.4338143906899119</v>
      </c>
      <c r="T6795" s="6">
        <f t="shared" si="2017"/>
        <v>-0.95180646205267305</v>
      </c>
      <c r="U6795" s="6">
        <f t="shared" si="2018"/>
        <v>0.51916711785570968</v>
      </c>
      <c r="V6795" s="4">
        <f t="shared" si="2019"/>
        <v>19.138670474208059</v>
      </c>
      <c r="W6795" s="4">
        <f t="shared" si="2020"/>
        <v>69.897458829094404</v>
      </c>
      <c r="X6795" s="4">
        <f t="shared" si="2021"/>
        <v>228576153.55438668</v>
      </c>
      <c r="Y6795" s="6">
        <f t="shared" si="2022"/>
        <v>32.048193537947327</v>
      </c>
      <c r="Z6795" s="6">
        <f t="shared" si="2023"/>
        <v>462.30759180458438</v>
      </c>
      <c r="AA6795" s="6">
        <f t="shared" si="2024"/>
        <v>1511821643.6460469</v>
      </c>
      <c r="AB6795" s="26">
        <v>-13.586906357416865</v>
      </c>
      <c r="AC6795" s="4">
        <f t="shared" si="2025"/>
        <v>2215.3940018238945</v>
      </c>
      <c r="AD6795" s="4">
        <f t="shared" si="2026"/>
        <v>173883635659.47916</v>
      </c>
      <c r="AE6795" s="4">
        <f t="shared" si="2027"/>
        <v>53172.756980836188</v>
      </c>
      <c r="AF6795" s="27">
        <v>-10.156431443339946</v>
      </c>
      <c r="AG6795" s="6">
        <f t="shared" si="2028"/>
        <v>106.70689733957582</v>
      </c>
      <c r="AH6795" s="6">
        <f t="shared" si="2029"/>
        <v>797166203.05022681</v>
      </c>
      <c r="AI6795" s="6">
        <f t="shared" si="2030"/>
        <v>2561.1245294268551</v>
      </c>
      <c r="AK6795" s="1">
        <f t="shared" si="2031"/>
        <v>1.2740669893527865E-7</v>
      </c>
      <c r="AL6795" s="1">
        <f t="shared" si="2032"/>
        <v>0.41664080021698657</v>
      </c>
    </row>
    <row r="6796" spans="4:38" x14ac:dyDescent="0.25">
      <c r="D6796" s="1">
        <v>1998</v>
      </c>
      <c r="E6796" s="1" t="s">
        <v>183</v>
      </c>
      <c r="F6796" s="2" t="s">
        <v>378</v>
      </c>
      <c r="G6796">
        <v>4</v>
      </c>
      <c r="H6796">
        <v>3291053</v>
      </c>
      <c r="I6796" s="1">
        <v>2500.2399999999998</v>
      </c>
      <c r="J6796" s="1">
        <v>1019</v>
      </c>
      <c r="K6796" s="1">
        <v>55380.43</v>
      </c>
      <c r="L6796" s="1">
        <v>48484.85</v>
      </c>
      <c r="M6796" s="3">
        <v>18</v>
      </c>
      <c r="N6796">
        <v>18.399999999999999</v>
      </c>
      <c r="O6796">
        <v>33</v>
      </c>
      <c r="P6796"/>
      <c r="Q6796" s="1">
        <f t="shared" si="2014"/>
        <v>10</v>
      </c>
      <c r="R6796" s="5">
        <f t="shared" si="2015"/>
        <v>-5.8874348062585999E-2</v>
      </c>
      <c r="S6796" s="4">
        <f t="shared" si="2016"/>
        <v>3.2604867116756795</v>
      </c>
      <c r="T6796" s="6">
        <f t="shared" si="2017"/>
        <v>-0.94189217666969194</v>
      </c>
      <c r="U6796" s="6">
        <f t="shared" si="2018"/>
        <v>0.45667500902003516</v>
      </c>
      <c r="V6796" s="4">
        <f t="shared" si="2019"/>
        <v>18.341125651937414</v>
      </c>
      <c r="W6796" s="4">
        <f t="shared" si="2020"/>
        <v>76.683029900006488</v>
      </c>
      <c r="X6796" s="4">
        <f t="shared" si="2021"/>
        <v>252367915.60150605</v>
      </c>
      <c r="Y6796" s="6">
        <f t="shared" si="2022"/>
        <v>32.05810782333031</v>
      </c>
      <c r="Z6796" s="6">
        <f t="shared" si="2023"/>
        <v>547.48780875160821</v>
      </c>
      <c r="AA6796" s="6">
        <f t="shared" si="2024"/>
        <v>1801811395.4554064</v>
      </c>
      <c r="AB6796" s="26">
        <v>-13.586906357416865</v>
      </c>
      <c r="AC6796" s="4">
        <f t="shared" si="2025"/>
        <v>2307.780349936681</v>
      </c>
      <c r="AD6796" s="4">
        <f t="shared" si="2026"/>
        <v>189893914165.86966</v>
      </c>
      <c r="AE6796" s="4">
        <f t="shared" si="2027"/>
        <v>57700.047421256873</v>
      </c>
      <c r="AF6796" s="27">
        <v>-10.156431443339946</v>
      </c>
      <c r="AG6796" s="6">
        <f t="shared" si="2028"/>
        <v>107.83008602163665</v>
      </c>
      <c r="AH6796" s="6">
        <f t="shared" si="2029"/>
        <v>835714075.12246656</v>
      </c>
      <c r="AI6796" s="6">
        <f t="shared" si="2030"/>
        <v>2696.0109427473676</v>
      </c>
      <c r="AK6796" s="1">
        <f t="shared" si="2031"/>
        <v>1.215299795190312E-7</v>
      </c>
      <c r="AL6796" s="1">
        <f t="shared" si="2032"/>
        <v>0.39996160368604616</v>
      </c>
    </row>
    <row r="6797" spans="4:38" x14ac:dyDescent="0.25">
      <c r="D6797" s="1">
        <v>1999</v>
      </c>
      <c r="E6797" s="1" t="s">
        <v>183</v>
      </c>
      <c r="F6797" s="2" t="s">
        <v>378</v>
      </c>
      <c r="G6797">
        <v>4</v>
      </c>
      <c r="H6797">
        <v>3308012</v>
      </c>
      <c r="I6797" s="1">
        <v>2221.7959999999998</v>
      </c>
      <c r="J6797" s="1">
        <v>970</v>
      </c>
      <c r="K6797" s="1">
        <v>55113.64</v>
      </c>
      <c r="L6797" s="1">
        <v>58620.69</v>
      </c>
      <c r="M6797" s="3">
        <v>16</v>
      </c>
      <c r="N6797">
        <v>17.600000000000001</v>
      </c>
      <c r="O6797">
        <v>29</v>
      </c>
      <c r="P6797"/>
      <c r="Q6797" s="1">
        <f t="shared" si="2014"/>
        <v>10</v>
      </c>
      <c r="R6797" s="5">
        <f t="shared" si="2015"/>
        <v>-6.6252707269254252E-2</v>
      </c>
      <c r="S6797" s="4">
        <f t="shared" si="2016"/>
        <v>3.6514278574630619</v>
      </c>
      <c r="T6797" s="6">
        <f t="shared" si="2017"/>
        <v>-0.97097625223485329</v>
      </c>
      <c r="U6797" s="6">
        <f t="shared" si="2018"/>
        <v>0.56919297879621145</v>
      </c>
      <c r="V6797" s="4">
        <f t="shared" si="2019"/>
        <v>17.533747292730748</v>
      </c>
      <c r="W6797" s="4">
        <f t="shared" si="2020"/>
        <v>60.847320191714232</v>
      </c>
      <c r="X6797" s="4">
        <f t="shared" si="2021"/>
        <v>201283665.36203298</v>
      </c>
      <c r="Y6797" s="6">
        <f t="shared" si="2022"/>
        <v>28.029023747765148</v>
      </c>
      <c r="Z6797" s="6">
        <f t="shared" si="2023"/>
        <v>390.34142773491084</v>
      </c>
      <c r="AA6797" s="6">
        <f t="shared" si="2024"/>
        <v>1291254127.0442178</v>
      </c>
      <c r="AB6797" s="26">
        <v>-13.586906357416865</v>
      </c>
      <c r="AC6797" s="4">
        <f t="shared" si="2025"/>
        <v>2050.769986228489</v>
      </c>
      <c r="AD6797" s="4">
        <f t="shared" si="2026"/>
        <v>150726012397.93497</v>
      </c>
      <c r="AE6797" s="4">
        <f t="shared" si="2027"/>
        <v>45563.925523225116</v>
      </c>
      <c r="AF6797" s="27">
        <v>-10.156431443339946</v>
      </c>
      <c r="AG6797" s="6">
        <f t="shared" si="2028"/>
        <v>104.60020438155244</v>
      </c>
      <c r="AH6797" s="6">
        <f t="shared" si="2029"/>
        <v>746470068.2805258</v>
      </c>
      <c r="AI6797" s="6">
        <f t="shared" si="2030"/>
        <v>2324.0031569411567</v>
      </c>
      <c r="AK6797" s="1">
        <f t="shared" si="2031"/>
        <v>1.3605946004955054E-7</v>
      </c>
      <c r="AL6797" s="1">
        <f t="shared" si="2032"/>
        <v>0.45008632655743375</v>
      </c>
    </row>
    <row r="6798" spans="4:38" x14ac:dyDescent="0.25">
      <c r="D6798" s="1">
        <v>2000</v>
      </c>
      <c r="E6798" s="1" t="s">
        <v>183</v>
      </c>
      <c r="F6798" s="2" t="s">
        <v>378</v>
      </c>
      <c r="G6798">
        <v>4</v>
      </c>
      <c r="H6798">
        <v>3319736</v>
      </c>
      <c r="I6798" s="1">
        <v>2221.6320000000001</v>
      </c>
      <c r="J6798" s="1">
        <v>928</v>
      </c>
      <c r="K6798" s="1">
        <v>54588.24</v>
      </c>
      <c r="L6798" s="1">
        <v>51612.9</v>
      </c>
      <c r="M6798" s="3">
        <v>17</v>
      </c>
      <c r="N6798">
        <v>17</v>
      </c>
      <c r="O6798">
        <v>31</v>
      </c>
      <c r="P6798"/>
      <c r="Q6798" s="1">
        <f t="shared" si="2014"/>
        <v>10</v>
      </c>
      <c r="R6798" s="5">
        <f t="shared" si="2015"/>
        <v>-6.6257598018033589E-2</v>
      </c>
      <c r="S6798" s="4">
        <f t="shared" si="2016"/>
        <v>3.6168856624319421</v>
      </c>
      <c r="T6798" s="6">
        <f t="shared" si="2017"/>
        <v>-0.97099485457262213</v>
      </c>
      <c r="U6798" s="6">
        <f t="shared" si="2018"/>
        <v>0.50115860329571293</v>
      </c>
      <c r="V6798" s="4">
        <f t="shared" si="2019"/>
        <v>16.933742401981966</v>
      </c>
      <c r="W6798" s="4">
        <f t="shared" si="2020"/>
        <v>61.423893574401973</v>
      </c>
      <c r="X6798" s="4">
        <f t="shared" si="2021"/>
        <v>203911110.7591109</v>
      </c>
      <c r="Y6798" s="6">
        <f t="shared" si="2022"/>
        <v>30.029005145427377</v>
      </c>
      <c r="Z6798" s="6">
        <f t="shared" si="2023"/>
        <v>443.29918420837862</v>
      </c>
      <c r="AA6798" s="6">
        <f t="shared" si="2024"/>
        <v>1471636260.5871861</v>
      </c>
      <c r="AB6798" s="26">
        <v>-13.586906357416865</v>
      </c>
      <c r="AC6798" s="4">
        <f t="shared" si="2025"/>
        <v>2050.6186103696159</v>
      </c>
      <c r="AD6798" s="4">
        <f t="shared" si="2026"/>
        <v>151237874395.87573</v>
      </c>
      <c r="AE6798" s="4">
        <f t="shared" si="2027"/>
        <v>45557.199245926713</v>
      </c>
      <c r="AF6798" s="27">
        <v>-10.156431443339946</v>
      </c>
      <c r="AG6798" s="6">
        <f t="shared" si="2028"/>
        <v>104.59820044886068</v>
      </c>
      <c r="AH6798" s="6">
        <f t="shared" si="2029"/>
        <v>749060354.35877812</v>
      </c>
      <c r="AI6798" s="6">
        <f t="shared" si="2030"/>
        <v>2323.7870925960324</v>
      </c>
      <c r="AK6798" s="1">
        <f t="shared" si="2031"/>
        <v>1.3558896001156284E-7</v>
      </c>
      <c r="AL6798" s="1">
        <f t="shared" si="2032"/>
        <v>0.45011955175294555</v>
      </c>
    </row>
    <row r="6799" spans="4:38" x14ac:dyDescent="0.25">
      <c r="D6799" s="1">
        <v>2001</v>
      </c>
      <c r="E6799" s="1" t="s">
        <v>183</v>
      </c>
      <c r="F6799" s="2" t="s">
        <v>378</v>
      </c>
      <c r="G6799">
        <v>4</v>
      </c>
      <c r="H6799">
        <v>3325473</v>
      </c>
      <c r="I6799" s="1">
        <v>2147.2330000000002</v>
      </c>
      <c r="J6799" s="1">
        <v>894</v>
      </c>
      <c r="K6799" s="1">
        <v>53855.42</v>
      </c>
      <c r="L6799" s="1">
        <v>53333.33</v>
      </c>
      <c r="M6799" s="3">
        <v>16</v>
      </c>
      <c r="N6799">
        <v>16.600000000000001</v>
      </c>
      <c r="O6799">
        <v>30</v>
      </c>
      <c r="P6799"/>
      <c r="Q6799" s="1">
        <f t="shared" si="2014"/>
        <v>10</v>
      </c>
      <c r="R6799" s="5">
        <f t="shared" si="2015"/>
        <v>-6.8553342837037248E-2</v>
      </c>
      <c r="S6799" s="4">
        <f t="shared" si="2016"/>
        <v>3.6919690708926325</v>
      </c>
      <c r="T6799" s="6">
        <f t="shared" si="2017"/>
        <v>-0.97963608276808078</v>
      </c>
      <c r="U6799" s="6">
        <f t="shared" si="2018"/>
        <v>0.52247254482177374</v>
      </c>
      <c r="V6799" s="4">
        <f t="shared" si="2019"/>
        <v>16.531446657162963</v>
      </c>
      <c r="W6799" s="4">
        <f t="shared" si="2020"/>
        <v>58.159560894719228</v>
      </c>
      <c r="X6799" s="4">
        <f t="shared" si="2021"/>
        <v>193408049.44724464</v>
      </c>
      <c r="Y6799" s="6">
        <f t="shared" si="2022"/>
        <v>29.020363917231919</v>
      </c>
      <c r="Z6799" s="6">
        <f t="shared" si="2023"/>
        <v>410.97527923356546</v>
      </c>
      <c r="AA6799" s="6">
        <f t="shared" si="2024"/>
        <v>1366687194.7586827</v>
      </c>
      <c r="AB6799" s="26">
        <v>-13.586906357416865</v>
      </c>
      <c r="AC6799" s="4">
        <f t="shared" si="2025"/>
        <v>1981.9465827822889</v>
      </c>
      <c r="AD6799" s="4">
        <f t="shared" si="2026"/>
        <v>141522191266.91492</v>
      </c>
      <c r="AE6799" s="4">
        <f t="shared" si="2027"/>
        <v>42557.011067873631</v>
      </c>
      <c r="AF6799" s="27">
        <v>-10.156431443339946</v>
      </c>
      <c r="AG6799" s="6">
        <f t="shared" si="2028"/>
        <v>103.67555485136597</v>
      </c>
      <c r="AH6799" s="6">
        <f t="shared" si="2029"/>
        <v>725226626.08589303</v>
      </c>
      <c r="AI6799" s="6">
        <f t="shared" si="2030"/>
        <v>2226.155726701631</v>
      </c>
      <c r="AK6799" s="1">
        <f t="shared" si="2031"/>
        <v>1.4004493323907632E-7</v>
      </c>
      <c r="AL6799" s="1">
        <f t="shared" si="2032"/>
        <v>0.46571564427335088</v>
      </c>
    </row>
    <row r="6800" spans="4:38" x14ac:dyDescent="0.25">
      <c r="D6800" s="1">
        <v>2002</v>
      </c>
      <c r="E6800" s="1" t="s">
        <v>183</v>
      </c>
      <c r="F6800" s="2" t="s">
        <v>378</v>
      </c>
      <c r="G6800">
        <v>4</v>
      </c>
      <c r="H6800">
        <v>3326040</v>
      </c>
      <c r="I6800" s="1">
        <v>1974.4939999999999</v>
      </c>
      <c r="J6800" s="1">
        <v>867</v>
      </c>
      <c r="K6800" s="1">
        <v>53518.52</v>
      </c>
      <c r="L6800" s="1">
        <v>48387.1</v>
      </c>
      <c r="M6800" s="3">
        <v>16</v>
      </c>
      <c r="N6800">
        <v>16.2</v>
      </c>
      <c r="O6800">
        <v>31</v>
      </c>
      <c r="P6800"/>
      <c r="Q6800" s="1">
        <f t="shared" si="2014"/>
        <v>10</v>
      </c>
      <c r="R6800" s="5">
        <f t="shared" si="2015"/>
        <v>-7.4550745659394263E-2</v>
      </c>
      <c r="S6800" s="4">
        <f t="shared" si="2016"/>
        <v>3.9898455725872051</v>
      </c>
      <c r="T6800" s="6">
        <f t="shared" si="2017"/>
        <v>-1.0014108064398264</v>
      </c>
      <c r="U6800" s="6">
        <f t="shared" si="2018"/>
        <v>0.4845536483228452</v>
      </c>
      <c r="V6800" s="4">
        <f t="shared" si="2019"/>
        <v>16.125449254340605</v>
      </c>
      <c r="W6800" s="4">
        <f t="shared" si="2020"/>
        <v>49.487980526515578</v>
      </c>
      <c r="X6800" s="4">
        <f t="shared" si="2021"/>
        <v>164599002.75041187</v>
      </c>
      <c r="Y6800" s="6">
        <f t="shared" si="2022"/>
        <v>29.998589193560175</v>
      </c>
      <c r="Z6800" s="6">
        <f t="shared" si="2023"/>
        <v>407.48718059067158</v>
      </c>
      <c r="AA6800" s="6">
        <f t="shared" si="2024"/>
        <v>1355318662.1317973</v>
      </c>
      <c r="AB6800" s="26">
        <v>-13.586906357416865</v>
      </c>
      <c r="AC6800" s="4">
        <f t="shared" si="2025"/>
        <v>1822.5044212827074</v>
      </c>
      <c r="AD6800" s="4">
        <f t="shared" si="2026"/>
        <v>119688349139.5388</v>
      </c>
      <c r="AE6800" s="4">
        <f t="shared" si="2027"/>
        <v>35985.240447961784</v>
      </c>
      <c r="AF6800" s="27">
        <v>-10.156431443339946</v>
      </c>
      <c r="AG6800" s="6">
        <f t="shared" si="2028"/>
        <v>101.42122871079916</v>
      </c>
      <c r="AH6800" s="6">
        <f t="shared" si="2029"/>
        <v>666997840.11865294</v>
      </c>
      <c r="AI6800" s="6">
        <f t="shared" si="2030"/>
        <v>2002.5560756210066</v>
      </c>
      <c r="AK6800" s="1">
        <f t="shared" si="2031"/>
        <v>1.5227082956570304E-7</v>
      </c>
      <c r="AL6800" s="1">
        <f t="shared" si="2032"/>
        <v>0.50645886996871092</v>
      </c>
    </row>
    <row r="6801" spans="4:38" x14ac:dyDescent="0.25">
      <c r="D6801" s="1">
        <v>2003</v>
      </c>
      <c r="E6801" s="1" t="s">
        <v>183</v>
      </c>
      <c r="F6801" s="2" t="s">
        <v>378</v>
      </c>
      <c r="G6801">
        <v>4</v>
      </c>
      <c r="H6801">
        <v>3323668</v>
      </c>
      <c r="I6801" s="1">
        <v>1999.856</v>
      </c>
      <c r="J6801" s="1">
        <v>837</v>
      </c>
      <c r="K6801" s="1">
        <v>52974.68</v>
      </c>
      <c r="L6801" s="1">
        <v>50000</v>
      </c>
      <c r="M6801" s="3">
        <v>15</v>
      </c>
      <c r="N6801">
        <v>15.8</v>
      </c>
      <c r="O6801">
        <v>28</v>
      </c>
      <c r="P6801"/>
      <c r="Q6801" s="1">
        <f t="shared" si="2014"/>
        <v>10</v>
      </c>
      <c r="R6801" s="5">
        <f t="shared" si="2015"/>
        <v>-7.3605299581569875E-2</v>
      </c>
      <c r="S6801" s="4">
        <f t="shared" si="2016"/>
        <v>3.8992171916377978</v>
      </c>
      <c r="T6801" s="6">
        <f t="shared" si="2017"/>
        <v>-0.9980505708723032</v>
      </c>
      <c r="U6801" s="6">
        <f t="shared" si="2018"/>
        <v>0.4990252854361516</v>
      </c>
      <c r="V6801" s="4">
        <f t="shared" si="2019"/>
        <v>15.726394700418432</v>
      </c>
      <c r="W6801" s="4">
        <f t="shared" si="2020"/>
        <v>51.288653637680426</v>
      </c>
      <c r="X6801" s="4">
        <f t="shared" si="2021"/>
        <v>170466456.85864201</v>
      </c>
      <c r="Y6801" s="6">
        <f t="shared" si="2022"/>
        <v>27.001949429127698</v>
      </c>
      <c r="Z6801" s="6">
        <f t="shared" si="2023"/>
        <v>400.75243847656174</v>
      </c>
      <c r="AA6801" s="6">
        <f t="shared" si="2024"/>
        <v>1331968055.686517</v>
      </c>
      <c r="AB6801" s="26">
        <v>-13.586906357416865</v>
      </c>
      <c r="AC6801" s="4">
        <f t="shared" si="2025"/>
        <v>1845.9141440433602</v>
      </c>
      <c r="AD6801" s="4">
        <f t="shared" si="2026"/>
        <v>122695280729.77545</v>
      </c>
      <c r="AE6801" s="4">
        <f t="shared" si="2027"/>
        <v>36915.624764499778</v>
      </c>
      <c r="AF6801" s="27">
        <v>-10.156431443339946</v>
      </c>
      <c r="AG6801" s="6">
        <f t="shared" si="2028"/>
        <v>101.76269359240135</v>
      </c>
      <c r="AH6801" s="6">
        <f t="shared" si="2029"/>
        <v>675083514.13555312</v>
      </c>
      <c r="AI6801" s="6">
        <f t="shared" si="2030"/>
        <v>2035.107333569254</v>
      </c>
      <c r="AK6801" s="1">
        <f t="shared" si="2031"/>
        <v>1.5044703700615907E-7</v>
      </c>
      <c r="AL6801" s="1">
        <f t="shared" si="2032"/>
        <v>0.50003600259218672</v>
      </c>
    </row>
    <row r="6802" spans="4:38" x14ac:dyDescent="0.25">
      <c r="D6802" s="1">
        <v>2004</v>
      </c>
      <c r="E6802" s="1" t="s">
        <v>183</v>
      </c>
      <c r="F6802" s="2" t="s">
        <v>378</v>
      </c>
      <c r="G6802">
        <v>4</v>
      </c>
      <c r="H6802">
        <v>3321476</v>
      </c>
      <c r="I6802" s="1">
        <v>2162.998</v>
      </c>
      <c r="J6802" s="1">
        <v>797</v>
      </c>
      <c r="K6802" s="1">
        <v>52434.21</v>
      </c>
      <c r="L6802" s="1">
        <v>50000</v>
      </c>
      <c r="M6802" s="3">
        <v>14</v>
      </c>
      <c r="N6802">
        <v>15.2</v>
      </c>
      <c r="O6802">
        <v>28</v>
      </c>
      <c r="P6802"/>
      <c r="Q6802" s="1">
        <f t="shared" si="2014"/>
        <v>10</v>
      </c>
      <c r="R6802" s="5">
        <f t="shared" si="2015"/>
        <v>-6.8053692143959441E-2</v>
      </c>
      <c r="S6802" s="4">
        <f t="shared" si="2016"/>
        <v>3.5683415851517193</v>
      </c>
      <c r="T6802" s="6">
        <f t="shared" si="2017"/>
        <v>-0.97777058646187187</v>
      </c>
      <c r="U6802" s="6">
        <f t="shared" si="2018"/>
        <v>0.48888529323093594</v>
      </c>
      <c r="V6802" s="4">
        <f t="shared" si="2019"/>
        <v>15.13194630785604</v>
      </c>
      <c r="W6802" s="4">
        <f t="shared" si="2020"/>
        <v>60.616338105087365</v>
      </c>
      <c r="X6802" s="4">
        <f t="shared" si="2021"/>
        <v>201335712.22393316</v>
      </c>
      <c r="Y6802" s="6">
        <f t="shared" si="2022"/>
        <v>27.022229413538128</v>
      </c>
      <c r="Z6802" s="6">
        <f t="shared" si="2023"/>
        <v>442.43466308941703</v>
      </c>
      <c r="AA6802" s="6">
        <f t="shared" si="2024"/>
        <v>1469536115.0195844</v>
      </c>
      <c r="AB6802" s="26">
        <v>-13.586906357416865</v>
      </c>
      <c r="AC6802" s="4">
        <f t="shared" si="2025"/>
        <v>1996.4980487282585</v>
      </c>
      <c r="AD6802" s="4">
        <f t="shared" si="2026"/>
        <v>143435326606.77109</v>
      </c>
      <c r="AE6802" s="4">
        <f t="shared" si="2027"/>
        <v>43184.212864031259</v>
      </c>
      <c r="AF6802" s="27">
        <v>-10.156431443339946</v>
      </c>
      <c r="AG6802" s="6">
        <f t="shared" si="2028"/>
        <v>103.87335826997692</v>
      </c>
      <c r="AH6802" s="6">
        <f t="shared" si="2029"/>
        <v>729673170.56117344</v>
      </c>
      <c r="AI6802" s="6">
        <f t="shared" si="2030"/>
        <v>2246.7786619124354</v>
      </c>
      <c r="AK6802" s="1">
        <f t="shared" si="2031"/>
        <v>1.3919151550452221E-7</v>
      </c>
      <c r="AL6802" s="1">
        <f t="shared" si="2032"/>
        <v>0.46232127815189838</v>
      </c>
    </row>
    <row r="6803" spans="4:38" x14ac:dyDescent="0.25">
      <c r="D6803" s="1">
        <v>2005</v>
      </c>
      <c r="E6803" s="1" t="s">
        <v>183</v>
      </c>
      <c r="F6803" s="2" t="s">
        <v>378</v>
      </c>
      <c r="G6803">
        <v>4</v>
      </c>
      <c r="H6803">
        <v>3321803</v>
      </c>
      <c r="I6803" s="1">
        <v>2391.3130000000001</v>
      </c>
      <c r="J6803" s="1">
        <v>749</v>
      </c>
      <c r="K6803" s="1">
        <v>52013.89</v>
      </c>
      <c r="L6803" s="1">
        <v>50000</v>
      </c>
      <c r="M6803" s="3">
        <v>14</v>
      </c>
      <c r="N6803">
        <v>14.4</v>
      </c>
      <c r="O6803">
        <v>26</v>
      </c>
      <c r="P6803"/>
      <c r="Q6803" s="1">
        <f t="shared" si="2014"/>
        <v>10</v>
      </c>
      <c r="R6803" s="5">
        <f t="shared" si="2015"/>
        <v>-6.1556140915053785E-2</v>
      </c>
      <c r="S6803" s="4">
        <f t="shared" si="2016"/>
        <v>3.2017743423801073</v>
      </c>
      <c r="T6803" s="6">
        <f t="shared" si="2017"/>
        <v>-0.95270916025643104</v>
      </c>
      <c r="U6803" s="6">
        <f t="shared" si="2018"/>
        <v>0.47635458012821552</v>
      </c>
      <c r="V6803" s="4">
        <f t="shared" si="2019"/>
        <v>14.338443859084947</v>
      </c>
      <c r="W6803" s="4">
        <f t="shared" si="2020"/>
        <v>74.687118587575611</v>
      </c>
      <c r="X6803" s="4">
        <f t="shared" si="2021"/>
        <v>248095894.58556443</v>
      </c>
      <c r="Y6803" s="6">
        <f t="shared" si="2022"/>
        <v>25.047290839743567</v>
      </c>
      <c r="Z6803" s="6">
        <f t="shared" si="2023"/>
        <v>502.00273068779035</v>
      </c>
      <c r="AA6803" s="6">
        <f t="shared" si="2024"/>
        <v>1667554176.8068941</v>
      </c>
      <c r="AB6803" s="26">
        <v>-13.586906357416865</v>
      </c>
      <c r="AC6803" s="4">
        <f t="shared" si="2025"/>
        <v>2207.2381659153257</v>
      </c>
      <c r="AD6803" s="4">
        <f t="shared" si="2026"/>
        <v>175331316929.96671</v>
      </c>
      <c r="AE6803" s="4">
        <f t="shared" si="2027"/>
        <v>52781.973202494759</v>
      </c>
      <c r="AF6803" s="27">
        <v>-10.156431443339946</v>
      </c>
      <c r="AG6803" s="6">
        <f t="shared" si="2028"/>
        <v>106.60579185158925</v>
      </c>
      <c r="AH6803" s="6">
        <f t="shared" si="2029"/>
        <v>806773155.59703302</v>
      </c>
      <c r="AI6803" s="6">
        <f t="shared" si="2030"/>
        <v>2549.2781592999945</v>
      </c>
      <c r="AK6803" s="1">
        <f t="shared" si="2031"/>
        <v>1.2588955610234604E-7</v>
      </c>
      <c r="AL6803" s="1">
        <f t="shared" si="2032"/>
        <v>0.41818030512944143</v>
      </c>
    </row>
    <row r="6804" spans="4:38" x14ac:dyDescent="0.25">
      <c r="D6804" s="1">
        <v>2006</v>
      </c>
      <c r="E6804" s="1" t="s">
        <v>183</v>
      </c>
      <c r="F6804" s="2" t="s">
        <v>378</v>
      </c>
      <c r="G6804">
        <v>4</v>
      </c>
      <c r="H6804">
        <v>3325401</v>
      </c>
      <c r="I6804" s="1">
        <v>2582.9229999999998</v>
      </c>
      <c r="J6804" s="1">
        <v>698</v>
      </c>
      <c r="K6804" s="1">
        <v>51703.7</v>
      </c>
      <c r="L6804" s="1">
        <v>48000</v>
      </c>
      <c r="M6804" s="3">
        <v>13</v>
      </c>
      <c r="N6804">
        <v>13.5</v>
      </c>
      <c r="O6804">
        <v>25</v>
      </c>
      <c r="P6804"/>
      <c r="Q6804" s="1">
        <f t="shared" si="2014"/>
        <v>10</v>
      </c>
      <c r="R6804" s="5">
        <f t="shared" si="2015"/>
        <v>-5.6989697331279336E-2</v>
      </c>
      <c r="S6804" s="4">
        <f t="shared" si="2016"/>
        <v>2.9465782139072672</v>
      </c>
      <c r="T6804" s="6">
        <f t="shared" si="2017"/>
        <v>-0.93410746328811001</v>
      </c>
      <c r="U6804" s="6">
        <f t="shared" si="2018"/>
        <v>0.44837158237829283</v>
      </c>
      <c r="V6804" s="4">
        <f t="shared" si="2019"/>
        <v>13.443010302668721</v>
      </c>
      <c r="W6804" s="4">
        <f t="shared" si="2020"/>
        <v>87.658389239732827</v>
      </c>
      <c r="X6804" s="4">
        <f t="shared" si="2021"/>
        <v>291499295.23619676</v>
      </c>
      <c r="Y6804" s="6">
        <f t="shared" si="2022"/>
        <v>24.065892536711889</v>
      </c>
      <c r="Z6804" s="6">
        <f t="shared" si="2023"/>
        <v>576.06750773530905</v>
      </c>
      <c r="AA6804" s="6">
        <f t="shared" si="2024"/>
        <v>1915655466.2905045</v>
      </c>
      <c r="AB6804" s="26">
        <v>-13.586906357416865</v>
      </c>
      <c r="AC6804" s="4">
        <f t="shared" si="2025"/>
        <v>2384.0987044441736</v>
      </c>
      <c r="AD6804" s="4">
        <f t="shared" si="2026"/>
        <v>204776310670.74936</v>
      </c>
      <c r="AE6804" s="4">
        <f t="shared" si="2027"/>
        <v>61579.433779790575</v>
      </c>
      <c r="AF6804" s="27">
        <v>-10.156431443339946</v>
      </c>
      <c r="AG6804" s="6">
        <f t="shared" si="2028"/>
        <v>108.72872600320251</v>
      </c>
      <c r="AH6804" s="6">
        <f t="shared" si="2029"/>
        <v>872361767.85408294</v>
      </c>
      <c r="AI6804" s="6">
        <f t="shared" si="2030"/>
        <v>2808.379271543698</v>
      </c>
      <c r="AK6804" s="1">
        <f t="shared" si="2031"/>
        <v>1.1642453644344922E-7</v>
      </c>
      <c r="AL6804" s="1">
        <f t="shared" si="2032"/>
        <v>0.38715826991358243</v>
      </c>
    </row>
    <row r="6805" spans="4:38" x14ac:dyDescent="0.25">
      <c r="D6805" s="1">
        <v>2007</v>
      </c>
      <c r="E6805" s="1" t="s">
        <v>183</v>
      </c>
      <c r="F6805" s="2" t="s">
        <v>378</v>
      </c>
      <c r="G6805">
        <v>4</v>
      </c>
      <c r="H6805">
        <v>3331749</v>
      </c>
      <c r="I6805" s="1">
        <v>2661.3119999999999</v>
      </c>
      <c r="J6805" s="1">
        <v>648</v>
      </c>
      <c r="K6805" s="1">
        <v>51023.62</v>
      </c>
      <c r="L6805" s="1">
        <v>43478.26</v>
      </c>
      <c r="M6805" s="3">
        <v>12</v>
      </c>
      <c r="N6805">
        <v>12.7</v>
      </c>
      <c r="O6805">
        <v>23</v>
      </c>
      <c r="P6805"/>
      <c r="Q6805" s="1">
        <f t="shared" si="2014"/>
        <v>10</v>
      </c>
      <c r="R6805" s="5">
        <f t="shared" si="2015"/>
        <v>-5.5311064617752453E-2</v>
      </c>
      <c r="S6805" s="4">
        <f t="shared" si="2016"/>
        <v>2.8221707428516467</v>
      </c>
      <c r="T6805" s="6">
        <f t="shared" si="2017"/>
        <v>-0.9270385968355066</v>
      </c>
      <c r="U6805" s="6">
        <f t="shared" si="2018"/>
        <v>0.40306025143249341</v>
      </c>
      <c r="V6805" s="4">
        <f t="shared" si="2019"/>
        <v>12.644688935382247</v>
      </c>
      <c r="W6805" s="4">
        <f t="shared" si="2020"/>
        <v>94.300176796209428</v>
      </c>
      <c r="X6805" s="4">
        <f t="shared" si="2021"/>
        <v>314184519.74059397</v>
      </c>
      <c r="Y6805" s="6">
        <f t="shared" si="2022"/>
        <v>22.072961403164495</v>
      </c>
      <c r="Z6805" s="6">
        <f t="shared" si="2023"/>
        <v>660.27646996735177</v>
      </c>
      <c r="AA6805" s="6">
        <f t="shared" si="2024"/>
        <v>2199875468.5372543</v>
      </c>
      <c r="AB6805" s="26">
        <v>-13.586906357416865</v>
      </c>
      <c r="AC6805" s="4">
        <f t="shared" si="2025"/>
        <v>2456.4535959150671</v>
      </c>
      <c r="AD6805" s="4">
        <f t="shared" si="2026"/>
        <v>217809407035.159</v>
      </c>
      <c r="AE6805" s="4">
        <f t="shared" si="2027"/>
        <v>65373.894322519191</v>
      </c>
      <c r="AF6805" s="27">
        <v>-10.156431443339946</v>
      </c>
      <c r="AG6805" s="6">
        <f t="shared" si="2028"/>
        <v>109.55780566213144</v>
      </c>
      <c r="AH6805" s="6">
        <f t="shared" si="2029"/>
        <v>900552859.59637725</v>
      </c>
      <c r="AI6805" s="6">
        <f t="shared" si="2030"/>
        <v>2915.6750290229834</v>
      </c>
      <c r="AK6805" s="1">
        <f t="shared" si="2031"/>
        <v>1.1277995883430987E-7</v>
      </c>
      <c r="AL6805" s="1">
        <f t="shared" si="2032"/>
        <v>0.37575451506625301</v>
      </c>
    </row>
    <row r="6806" spans="4:38" x14ac:dyDescent="0.25">
      <c r="D6806" s="1">
        <v>2008</v>
      </c>
      <c r="E6806" s="1" t="s">
        <v>183</v>
      </c>
      <c r="F6806" s="2" t="s">
        <v>378</v>
      </c>
      <c r="G6806">
        <v>4</v>
      </c>
      <c r="H6806">
        <v>3340221</v>
      </c>
      <c r="I6806" s="1">
        <v>2845.056</v>
      </c>
      <c r="J6806" s="1">
        <v>603</v>
      </c>
      <c r="K6806" s="1">
        <v>50672.27</v>
      </c>
      <c r="L6806" s="1">
        <v>50000</v>
      </c>
      <c r="M6806" s="3">
        <v>10</v>
      </c>
      <c r="N6806">
        <v>11.9</v>
      </c>
      <c r="O6806">
        <v>20</v>
      </c>
      <c r="P6806"/>
      <c r="Q6806" s="1">
        <f t="shared" si="2014"/>
        <v>10</v>
      </c>
      <c r="R6806" s="5">
        <f t="shared" si="2015"/>
        <v>-5.1738876141629558E-2</v>
      </c>
      <c r="S6806" s="4">
        <f t="shared" si="2016"/>
        <v>2.6217263013452112</v>
      </c>
      <c r="T6806" s="6">
        <f t="shared" si="2017"/>
        <v>-0.91154005219809708</v>
      </c>
      <c r="U6806" s="6">
        <f t="shared" si="2018"/>
        <v>0.45577002609904854</v>
      </c>
      <c r="V6806" s="4">
        <f t="shared" si="2019"/>
        <v>11.848261123858371</v>
      </c>
      <c r="W6806" s="4">
        <f t="shared" si="2020"/>
        <v>108.51842156598109</v>
      </c>
      <c r="X6806" s="4">
        <f t="shared" si="2021"/>
        <v>362475510.60154289</v>
      </c>
      <c r="Y6806" s="6">
        <f t="shared" si="2022"/>
        <v>19.088459947801901</v>
      </c>
      <c r="Z6806" s="6">
        <f t="shared" si="2023"/>
        <v>624.2306069029886</v>
      </c>
      <c r="AA6806" s="6">
        <f t="shared" si="2024"/>
        <v>2085068182.0201075</v>
      </c>
      <c r="AB6806" s="26">
        <v>-13.586906357416865</v>
      </c>
      <c r="AC6806" s="4">
        <f t="shared" si="2025"/>
        <v>2626.053631359171</v>
      </c>
      <c r="AD6806" s="4">
        <f t="shared" si="2026"/>
        <v>249556917489.25952</v>
      </c>
      <c r="AE6806" s="4">
        <f t="shared" si="2027"/>
        <v>74712.696402201982</v>
      </c>
      <c r="AF6806" s="27">
        <v>-10.156431443339946</v>
      </c>
      <c r="AG6806" s="6">
        <f t="shared" si="2028"/>
        <v>111.42057245700423</v>
      </c>
      <c r="AH6806" s="6">
        <f t="shared" si="2029"/>
        <v>965177440.94170177</v>
      </c>
      <c r="AI6806" s="6">
        <f t="shared" si="2030"/>
        <v>3169.9776819223462</v>
      </c>
      <c r="AK6806" s="1">
        <f t="shared" si="2031"/>
        <v>1.0522864514353493E-7</v>
      </c>
      <c r="AL6806" s="1">
        <f t="shared" si="2032"/>
        <v>0.35148693030998335</v>
      </c>
    </row>
    <row r="6807" spans="4:38" x14ac:dyDescent="0.25">
      <c r="D6807" s="1">
        <v>2009</v>
      </c>
      <c r="E6807" s="1" t="s">
        <v>183</v>
      </c>
      <c r="F6807" s="2" t="s">
        <v>378</v>
      </c>
      <c r="G6807">
        <v>4</v>
      </c>
      <c r="H6807">
        <v>3349676</v>
      </c>
      <c r="I6807" s="1">
        <v>3260.855</v>
      </c>
      <c r="J6807" s="1">
        <v>564</v>
      </c>
      <c r="K6807" s="1">
        <v>50357.14</v>
      </c>
      <c r="L6807" s="1">
        <v>45000</v>
      </c>
      <c r="M6807" s="3">
        <v>10</v>
      </c>
      <c r="N6807">
        <v>11.2</v>
      </c>
      <c r="O6807">
        <v>20</v>
      </c>
      <c r="P6807"/>
      <c r="Q6807" s="1">
        <f t="shared" si="2014"/>
        <v>10</v>
      </c>
      <c r="R6807" s="5">
        <f t="shared" si="2015"/>
        <v>-4.5141534965522839E-2</v>
      </c>
      <c r="S6807" s="4">
        <f t="shared" si="2016"/>
        <v>2.2731985960737289</v>
      </c>
      <c r="T6807" s="6">
        <f t="shared" si="2017"/>
        <v>-0.88105902599715469</v>
      </c>
      <c r="U6807" s="6">
        <f t="shared" si="2018"/>
        <v>0.39647656169871959</v>
      </c>
      <c r="V6807" s="4">
        <f t="shared" si="2019"/>
        <v>11.154858465034476</v>
      </c>
      <c r="W6807" s="4">
        <f t="shared" si="2020"/>
        <v>143.44787145444099</v>
      </c>
      <c r="X6807" s="4">
        <f t="shared" si="2021"/>
        <v>480503892.26202607</v>
      </c>
      <c r="Y6807" s="6">
        <f t="shared" si="2022"/>
        <v>19.118940974002847</v>
      </c>
      <c r="Z6807" s="6">
        <f t="shared" si="2023"/>
        <v>822.45845404548925</v>
      </c>
      <c r="AA6807" s="6">
        <f t="shared" si="2024"/>
        <v>2754969344.513278</v>
      </c>
      <c r="AB6807" s="26">
        <v>-13.586906357416865</v>
      </c>
      <c r="AC6807" s="4">
        <f t="shared" si="2025"/>
        <v>3009.8458919914788</v>
      </c>
      <c r="AD6807" s="4">
        <f t="shared" si="2026"/>
        <v>328759679841.22614</v>
      </c>
      <c r="AE6807" s="4">
        <f t="shared" si="2027"/>
        <v>98146.710261298736</v>
      </c>
      <c r="AF6807" s="27">
        <v>-10.156431443339946</v>
      </c>
      <c r="AG6807" s="6">
        <f t="shared" si="2028"/>
        <v>115.27526696460797</v>
      </c>
      <c r="AH6807" s="6">
        <f t="shared" si="2029"/>
        <v>1109367479.0879478</v>
      </c>
      <c r="AI6807" s="6">
        <f t="shared" si="2030"/>
        <v>3758.9593065787672</v>
      </c>
      <c r="AK6807" s="1">
        <f t="shared" si="2031"/>
        <v>9.1551551986091442E-8</v>
      </c>
      <c r="AL6807" s="1">
        <f t="shared" si="2032"/>
        <v>0.30666803645056279</v>
      </c>
    </row>
    <row r="6808" spans="4:38" x14ac:dyDescent="0.25">
      <c r="D6808" s="1">
        <v>2010</v>
      </c>
      <c r="E6808" s="1" t="s">
        <v>183</v>
      </c>
      <c r="F6808" s="2" t="s">
        <v>378</v>
      </c>
      <c r="G6808">
        <v>4</v>
      </c>
      <c r="H6808">
        <v>3359275</v>
      </c>
      <c r="I6808" s="1">
        <v>3586.8130000000001</v>
      </c>
      <c r="J6808" s="1">
        <v>533</v>
      </c>
      <c r="K6808" s="1">
        <v>49813.08</v>
      </c>
      <c r="L6808" s="1">
        <v>47368.42</v>
      </c>
      <c r="M6808" s="3">
        <v>9</v>
      </c>
      <c r="N6808">
        <v>10.7</v>
      </c>
      <c r="O6808">
        <v>19</v>
      </c>
      <c r="P6808"/>
      <c r="Q6808" s="1">
        <f t="shared" si="2014"/>
        <v>10</v>
      </c>
      <c r="R6808" s="5">
        <f t="shared" si="2015"/>
        <v>-4.1039217823733772E-2</v>
      </c>
      <c r="S6808" s="4">
        <f t="shared" si="2016"/>
        <v>2.0442898405910763</v>
      </c>
      <c r="T6808" s="6">
        <f t="shared" si="2017"/>
        <v>-0.86066713163952291</v>
      </c>
      <c r="U6808" s="6">
        <f t="shared" si="2018"/>
        <v>0.40768442171696212</v>
      </c>
      <c r="V6808" s="4">
        <f t="shared" si="2019"/>
        <v>10.658960782176266</v>
      </c>
      <c r="W6808" s="4">
        <f t="shared" si="2020"/>
        <v>175.45520839466315</v>
      </c>
      <c r="X6808" s="4">
        <f t="shared" si="2021"/>
        <v>589402295.17998207</v>
      </c>
      <c r="Y6808" s="6">
        <f t="shared" si="2022"/>
        <v>18.139332868360476</v>
      </c>
      <c r="Z6808" s="6">
        <f t="shared" si="2023"/>
        <v>879.8013387154075</v>
      </c>
      <c r="AA6808" s="6">
        <f t="shared" si="2024"/>
        <v>2955494642.1132007</v>
      </c>
      <c r="AB6808" s="26">
        <v>-13.586906357416865</v>
      </c>
      <c r="AC6808" s="4">
        <f t="shared" si="2025"/>
        <v>3310.7127956905883</v>
      </c>
      <c r="AD6808" s="4">
        <f t="shared" si="2026"/>
        <v>398910805466.15039</v>
      </c>
      <c r="AE6808" s="4">
        <f t="shared" si="2027"/>
        <v>118749.07694849346</v>
      </c>
      <c r="AF6808" s="27">
        <v>-10.156431443339946</v>
      </c>
      <c r="AG6808" s="6">
        <f t="shared" si="2028"/>
        <v>118.00649833103898</v>
      </c>
      <c r="AH6808" s="6">
        <f t="shared" si="2029"/>
        <v>1223757691.3944786</v>
      </c>
      <c r="AI6808" s="6">
        <f t="shared" si="2030"/>
        <v>4232.6724229824895</v>
      </c>
      <c r="AK6808" s="1">
        <f t="shared" si="2031"/>
        <v>8.299381090521799E-8</v>
      </c>
      <c r="AL6808" s="1">
        <f t="shared" si="2032"/>
        <v>0.27879903412862617</v>
      </c>
    </row>
    <row r="6809" spans="4:38" x14ac:dyDescent="0.25">
      <c r="D6809" s="1">
        <v>2011</v>
      </c>
      <c r="E6809" s="1" t="s">
        <v>183</v>
      </c>
      <c r="F6809" s="2" t="s">
        <v>378</v>
      </c>
      <c r="G6809">
        <v>4</v>
      </c>
      <c r="H6809">
        <v>3368934</v>
      </c>
      <c r="I6809" s="1">
        <v>3774.9850000000001</v>
      </c>
      <c r="J6809" s="1">
        <v>509</v>
      </c>
      <c r="K6809" s="1">
        <v>49901.96</v>
      </c>
      <c r="L6809" s="1">
        <v>47058.82</v>
      </c>
      <c r="M6809" s="3">
        <v>9</v>
      </c>
      <c r="N6809">
        <v>10.199999999999999</v>
      </c>
      <c r="O6809">
        <v>17</v>
      </c>
      <c r="P6809"/>
      <c r="Q6809" s="1">
        <f t="shared" si="2014"/>
        <v>10</v>
      </c>
      <c r="R6809" s="5">
        <f t="shared" si="2015"/>
        <v>-3.8993532424632146E-2</v>
      </c>
      <c r="S6809" s="4">
        <f t="shared" si="2016"/>
        <v>1.9458536953126964</v>
      </c>
      <c r="T6809" s="6">
        <f t="shared" si="2017"/>
        <v>-0.85001377718283888</v>
      </c>
      <c r="U6809" s="6">
        <f t="shared" si="2018"/>
        <v>0.40000645337967317</v>
      </c>
      <c r="V6809" s="4">
        <f t="shared" si="2019"/>
        <v>10.161006467575367</v>
      </c>
      <c r="W6809" s="4">
        <f t="shared" si="2020"/>
        <v>194.0014816680945</v>
      </c>
      <c r="X6809" s="4">
        <f t="shared" si="2021"/>
        <v>653578187.64202023</v>
      </c>
      <c r="Y6809" s="6">
        <f t="shared" si="2022"/>
        <v>16.149986222817162</v>
      </c>
      <c r="Z6809" s="6">
        <f t="shared" si="2023"/>
        <v>943.73102436347608</v>
      </c>
      <c r="AA6809" s="6">
        <f t="shared" si="2024"/>
        <v>3179367534.832943</v>
      </c>
      <c r="AB6809" s="26">
        <v>-13.586906357416865</v>
      </c>
      <c r="AC6809" s="4">
        <f t="shared" si="2025"/>
        <v>3484.3999793242738</v>
      </c>
      <c r="AD6809" s="4">
        <f t="shared" si="2026"/>
        <v>443134676080.88391</v>
      </c>
      <c r="AE6809" s="4">
        <f t="shared" si="2027"/>
        <v>131535.57655949442</v>
      </c>
      <c r="AF6809" s="27">
        <v>-10.156431443339946</v>
      </c>
      <c r="AG6809" s="6">
        <f t="shared" si="2028"/>
        <v>119.48549207050425</v>
      </c>
      <c r="AH6809" s="6">
        <f t="shared" si="2029"/>
        <v>1291661974.655091</v>
      </c>
      <c r="AI6809" s="6">
        <f t="shared" si="2030"/>
        <v>4510.5594028377254</v>
      </c>
      <c r="AK6809" s="1">
        <f t="shared" si="2031"/>
        <v>7.8630722608769126E-8</v>
      </c>
      <c r="AL6809" s="1">
        <f t="shared" si="2032"/>
        <v>0.26490171484125102</v>
      </c>
    </row>
    <row r="6810" spans="4:38" x14ac:dyDescent="0.25">
      <c r="D6810" s="1">
        <v>2012</v>
      </c>
      <c r="E6810" s="1" t="s">
        <v>183</v>
      </c>
      <c r="F6810" s="2" t="s">
        <v>378</v>
      </c>
      <c r="G6810">
        <v>4</v>
      </c>
      <c r="H6810">
        <v>3378974</v>
      </c>
      <c r="I6810" s="1">
        <v>3890.4479999999999</v>
      </c>
      <c r="J6810" s="1">
        <v>490</v>
      </c>
      <c r="K6810" s="1">
        <v>49494.95</v>
      </c>
      <c r="L6810" s="1">
        <v>50000</v>
      </c>
      <c r="M6810" s="3">
        <v>8</v>
      </c>
      <c r="N6810">
        <v>9.9</v>
      </c>
      <c r="O6810">
        <v>16</v>
      </c>
      <c r="P6810"/>
      <c r="Q6810" s="1">
        <f t="shared" si="2014"/>
        <v>10</v>
      </c>
      <c r="R6810" s="5">
        <f t="shared" si="2015"/>
        <v>-3.7836259474487259E-2</v>
      </c>
      <c r="S6810" s="4">
        <f t="shared" si="2016"/>
        <v>1.8727037708767731</v>
      </c>
      <c r="T6810" s="6">
        <f t="shared" si="2017"/>
        <v>-0.84382901925147125</v>
      </c>
      <c r="U6810" s="6">
        <f t="shared" si="2018"/>
        <v>0.42191450962573557</v>
      </c>
      <c r="V6810" s="4">
        <f t="shared" si="2019"/>
        <v>9.8621637405255136</v>
      </c>
      <c r="W6810" s="4">
        <f t="shared" si="2020"/>
        <v>207.74497603422603</v>
      </c>
      <c r="X6810" s="4">
        <f t="shared" si="2021"/>
        <v>701964872.65027285</v>
      </c>
      <c r="Y6810" s="6">
        <f t="shared" si="2022"/>
        <v>15.156170980748529</v>
      </c>
      <c r="Z6810" s="6">
        <f t="shared" si="2023"/>
        <v>922.09391031635039</v>
      </c>
      <c r="AA6810" s="6">
        <f t="shared" si="2024"/>
        <v>3115731348.5172796</v>
      </c>
      <c r="AB6810" s="26">
        <v>-13.586906357416865</v>
      </c>
      <c r="AC6810" s="4">
        <f t="shared" si="2025"/>
        <v>3590.9750451358509</v>
      </c>
      <c r="AD6810" s="4">
        <f t="shared" si="2026"/>
        <v>472059619517.81403</v>
      </c>
      <c r="AE6810" s="4">
        <f t="shared" si="2027"/>
        <v>139705.01682398681</v>
      </c>
      <c r="AF6810" s="27">
        <v>-10.156431443339946</v>
      </c>
      <c r="AG6810" s="6">
        <f t="shared" si="2028"/>
        <v>120.36124868458936</v>
      </c>
      <c r="AH6810" s="6">
        <f t="shared" si="2029"/>
        <v>1335136307.6989686</v>
      </c>
      <c r="AI6810" s="6">
        <f t="shared" si="2030"/>
        <v>4682.5917922246326</v>
      </c>
      <c r="AK6810" s="1">
        <f t="shared" si="2031"/>
        <v>7.6070371128203216E-8</v>
      </c>
      <c r="AL6810" s="1">
        <f t="shared" si="2032"/>
        <v>0.25703980621254929</v>
      </c>
    </row>
    <row r="6811" spans="4:38" x14ac:dyDescent="0.25">
      <c r="D6811" s="1">
        <v>2013</v>
      </c>
      <c r="E6811" s="1" t="s">
        <v>183</v>
      </c>
      <c r="F6811" s="2" t="s">
        <v>378</v>
      </c>
      <c r="G6811">
        <v>4</v>
      </c>
      <c r="H6811">
        <v>3389439</v>
      </c>
      <c r="I6811" s="1">
        <v>4211.3159999999998</v>
      </c>
      <c r="J6811" s="1">
        <v>473</v>
      </c>
      <c r="K6811" s="1">
        <v>49270.83</v>
      </c>
      <c r="L6811" s="1">
        <v>43750</v>
      </c>
      <c r="M6811" s="3">
        <v>8</v>
      </c>
      <c r="N6811">
        <v>9.6</v>
      </c>
      <c r="O6811">
        <v>16</v>
      </c>
      <c r="P6811"/>
      <c r="Q6811" s="1">
        <f t="shared" si="2014"/>
        <v>10</v>
      </c>
      <c r="R6811" s="5">
        <f t="shared" si="2015"/>
        <v>-3.4953444481487496E-2</v>
      </c>
      <c r="S6811" s="4">
        <f t="shared" si="2016"/>
        <v>1.7221852209618087</v>
      </c>
      <c r="T6811" s="6">
        <f t="shared" si="2017"/>
        <v>-0.82787876694820584</v>
      </c>
      <c r="U6811" s="6">
        <f t="shared" si="2018"/>
        <v>0.36219696053984007</v>
      </c>
      <c r="V6811" s="4">
        <f t="shared" si="2019"/>
        <v>9.5650465555185118</v>
      </c>
      <c r="W6811" s="4">
        <f t="shared" si="2020"/>
        <v>244.53327950683823</v>
      </c>
      <c r="X6811" s="4">
        <f t="shared" si="2021"/>
        <v>828830634.35837829</v>
      </c>
      <c r="Y6811" s="6">
        <f t="shared" si="2022"/>
        <v>15.172121233051794</v>
      </c>
      <c r="Z6811" s="6">
        <f t="shared" si="2023"/>
        <v>1162.7143402095924</v>
      </c>
      <c r="AA6811" s="6">
        <f t="shared" si="2024"/>
        <v>3940949330.5656605</v>
      </c>
      <c r="AB6811" s="26">
        <v>-13.586906357416865</v>
      </c>
      <c r="AC6811" s="4">
        <f t="shared" si="2025"/>
        <v>3887.1437590687065</v>
      </c>
      <c r="AD6811" s="4">
        <f t="shared" si="2026"/>
        <v>554850849314.89819</v>
      </c>
      <c r="AE6811" s="4">
        <f t="shared" si="2027"/>
        <v>163699.90706866188</v>
      </c>
      <c r="AF6811" s="27">
        <v>-10.156431443339946</v>
      </c>
      <c r="AG6811" s="6">
        <f t="shared" si="2028"/>
        <v>122.68017792966729</v>
      </c>
      <c r="AH6811" s="6">
        <f t="shared" si="2029"/>
        <v>1449728891.3481889</v>
      </c>
      <c r="AI6811" s="6">
        <f t="shared" si="2030"/>
        <v>5166.4499619805474</v>
      </c>
      <c r="AK6811" s="1">
        <f t="shared" si="2031"/>
        <v>7.005745352770668E-8</v>
      </c>
      <c r="AL6811" s="1">
        <f t="shared" si="2032"/>
        <v>0.23745546522749658</v>
      </c>
    </row>
    <row r="6812" spans="4:38" x14ac:dyDescent="0.25">
      <c r="D6812" s="1">
        <v>2014</v>
      </c>
      <c r="E6812" s="1" t="s">
        <v>183</v>
      </c>
      <c r="F6812" s="2" t="s">
        <v>378</v>
      </c>
      <c r="G6812">
        <v>4</v>
      </c>
      <c r="H6812">
        <v>3400434</v>
      </c>
      <c r="I6812" s="1">
        <v>4031.2739999999999</v>
      </c>
      <c r="J6812" s="1">
        <v>454</v>
      </c>
      <c r="K6812" s="1">
        <v>48817.2</v>
      </c>
      <c r="L6812" s="1">
        <v>46666.67</v>
      </c>
      <c r="M6812" s="3">
        <v>7</v>
      </c>
      <c r="N6812">
        <v>9.3000000000000007</v>
      </c>
      <c r="O6812">
        <v>15</v>
      </c>
      <c r="P6812"/>
      <c r="Q6812" s="1">
        <f t="shared" si="2014"/>
        <v>10</v>
      </c>
      <c r="R6812" s="5">
        <f t="shared" si="2015"/>
        <v>-3.6514511293452144E-2</v>
      </c>
      <c r="S6812" s="4">
        <f t="shared" si="2016"/>
        <v>1.7825362007147119</v>
      </c>
      <c r="T6812" s="6">
        <f t="shared" si="2017"/>
        <v>-0.83661598266160808</v>
      </c>
      <c r="U6812" s="6">
        <f t="shared" si="2018"/>
        <v>0.39042081979594989</v>
      </c>
      <c r="V6812" s="4">
        <f t="shared" si="2019"/>
        <v>9.2634854887065483</v>
      </c>
      <c r="W6812" s="4">
        <f t="shared" si="2020"/>
        <v>226.15383622411997</v>
      </c>
      <c r="X6812" s="4">
        <f t="shared" si="2021"/>
        <v>769021193.92692912</v>
      </c>
      <c r="Y6812" s="6">
        <f t="shared" si="2022"/>
        <v>14.163384017338393</v>
      </c>
      <c r="Z6812" s="6">
        <f t="shared" si="2023"/>
        <v>1032.5458570849041</v>
      </c>
      <c r="AA6812" s="6">
        <f t="shared" si="2024"/>
        <v>3511104038.9906487</v>
      </c>
      <c r="AB6812" s="26">
        <v>-13.586906357416865</v>
      </c>
      <c r="AC6812" s="4">
        <f t="shared" si="2025"/>
        <v>3720.9607567316111</v>
      </c>
      <c r="AD6812" s="4">
        <f t="shared" si="2026"/>
        <v>510072320945.11865</v>
      </c>
      <c r="AE6812" s="4">
        <f t="shared" si="2027"/>
        <v>150002.12353632468</v>
      </c>
      <c r="AF6812" s="27">
        <v>-10.156431443339946</v>
      </c>
      <c r="AG6812" s="6">
        <f t="shared" si="2028"/>
        <v>121.39896504281811</v>
      </c>
      <c r="AH6812" s="6">
        <f t="shared" si="2029"/>
        <v>1392251866.5246038</v>
      </c>
      <c r="AI6812" s="6">
        <f t="shared" si="2030"/>
        <v>4893.9249140402153</v>
      </c>
      <c r="AK6812" s="1">
        <f t="shared" si="2031"/>
        <v>7.294967015338141E-8</v>
      </c>
      <c r="AL6812" s="1">
        <f t="shared" si="2032"/>
        <v>0.24806053867834338</v>
      </c>
    </row>
    <row r="6813" spans="4:38" x14ac:dyDescent="0.25">
      <c r="D6813" s="1">
        <v>2015</v>
      </c>
      <c r="E6813" s="1" t="s">
        <v>183</v>
      </c>
      <c r="F6813" s="2" t="s">
        <v>378</v>
      </c>
      <c r="G6813">
        <v>4</v>
      </c>
      <c r="H6813">
        <v>3412009</v>
      </c>
      <c r="I6813" s="1">
        <v>4930.1499999999996</v>
      </c>
      <c r="J6813" s="1">
        <v>435</v>
      </c>
      <c r="K6813" s="1">
        <v>48876.4</v>
      </c>
      <c r="M6813" s="3">
        <v>7</v>
      </c>
      <c r="N6813">
        <v>8.9</v>
      </c>
      <c r="O6813">
        <v>15</v>
      </c>
      <c r="P6813"/>
      <c r="Q6813" s="1">
        <f t="shared" si="2014"/>
        <v>10</v>
      </c>
      <c r="R6813" s="5">
        <f t="shared" si="2015"/>
        <v>-2.9857103739237143E-2</v>
      </c>
      <c r="S6813" s="4">
        <f t="shared" si="2016"/>
        <v>1.4593077452004504</v>
      </c>
      <c r="T6813" s="6">
        <f t="shared" si="2017"/>
        <v>-0.79747585435595947</v>
      </c>
      <c r="U6813" s="6">
        <f t="shared" si="2018"/>
        <v>0</v>
      </c>
      <c r="V6813" s="4">
        <f t="shared" si="2019"/>
        <v>8.8701428962607629</v>
      </c>
      <c r="W6813" s="4">
        <f t="shared" si="2020"/>
        <v>337.84169351631823</v>
      </c>
      <c r="X6813" s="4">
        <f t="shared" si="2021"/>
        <v>1152718898.8529193</v>
      </c>
      <c r="Y6813" s="6">
        <f t="shared" si="2022"/>
        <v>14.202524145644041</v>
      </c>
      <c r="Z6813" s="6" t="e">
        <f t="shared" si="2023"/>
        <v>#DIV/0!</v>
      </c>
      <c r="AA6813" s="6" t="e">
        <f t="shared" si="2024"/>
        <v>#DIV/0!</v>
      </c>
      <c r="AB6813" s="26">
        <v>-13.586906357416865</v>
      </c>
      <c r="AC6813" s="4">
        <f t="shared" si="2025"/>
        <v>4550.6444550284477</v>
      </c>
      <c r="AD6813" s="4">
        <f t="shared" si="2026"/>
        <v>765496494192.16235</v>
      </c>
      <c r="AE6813" s="4">
        <f t="shared" si="2027"/>
        <v>224353.59759958499</v>
      </c>
      <c r="AF6813" s="27">
        <v>-10.156431443339946</v>
      </c>
      <c r="AG6813" s="6">
        <f t="shared" si="2028"/>
        <v>127.35722828300887</v>
      </c>
      <c r="AH6813" s="6">
        <f t="shared" si="2029"/>
        <v>1708486070.5363917</v>
      </c>
      <c r="AI6813" s="6">
        <f t="shared" si="2030"/>
        <v>6278.9023901947612</v>
      </c>
      <c r="AK6813" s="1">
        <f t="shared" si="2031"/>
        <v>5.9446966636088867E-8</v>
      </c>
      <c r="AL6813" s="1">
        <f t="shared" si="2032"/>
        <v>0.20283358518503494</v>
      </c>
    </row>
    <row r="6814" spans="4:38" x14ac:dyDescent="0.25">
      <c r="D6814" s="1">
        <v>2016</v>
      </c>
      <c r="E6814" s="1" t="s">
        <v>183</v>
      </c>
      <c r="F6814" s="2" t="s">
        <v>378</v>
      </c>
      <c r="G6814">
        <v>4</v>
      </c>
      <c r="H6814">
        <v>3424132</v>
      </c>
      <c r="I6814" s="1">
        <v>5128.4750000000004</v>
      </c>
      <c r="J6814" s="1">
        <v>415</v>
      </c>
      <c r="K6814" s="1">
        <v>48255.81</v>
      </c>
      <c r="M6814" s="3"/>
      <c r="N6814">
        <v>8.6</v>
      </c>
      <c r="O6814"/>
      <c r="P6814"/>
      <c r="Q6814" s="1">
        <f t="shared" si="2014"/>
        <v>10</v>
      </c>
      <c r="R6814" s="5">
        <f t="shared" si="2015"/>
        <v>-2.87024895314884E-2</v>
      </c>
      <c r="S6814" s="4">
        <f t="shared" si="2016"/>
        <v>1.3850618813584932</v>
      </c>
      <c r="T6814" s="6">
        <f t="shared" si="2017"/>
        <v>-0.79012934949018532</v>
      </c>
      <c r="U6814" s="6">
        <f t="shared" si="2018"/>
        <v>0</v>
      </c>
      <c r="V6814" s="4">
        <f t="shared" si="2019"/>
        <v>8.5712975104685114</v>
      </c>
      <c r="W6814" s="4">
        <f t="shared" si="2020"/>
        <v>370.27046004398738</v>
      </c>
      <c r="X6814" s="4">
        <f t="shared" si="2021"/>
        <v>1267854930.8913386</v>
      </c>
      <c r="Y6814" s="6">
        <f t="shared" si="2022"/>
        <v>-0.79012934949018532</v>
      </c>
      <c r="Z6814" s="6" t="e">
        <f t="shared" si="2023"/>
        <v>#DIV/0!</v>
      </c>
      <c r="AA6814" s="6" t="e">
        <f t="shared" si="2024"/>
        <v>#DIV/0!</v>
      </c>
      <c r="AB6814" s="26">
        <v>-13.586906357416865</v>
      </c>
      <c r="AC6814" s="4">
        <f t="shared" si="2025"/>
        <v>4733.7030965593385</v>
      </c>
      <c r="AD6814" s="4">
        <f t="shared" si="2026"/>
        <v>831265499528.41821</v>
      </c>
      <c r="AE6814" s="4">
        <f t="shared" si="2027"/>
        <v>242766.77988127156</v>
      </c>
      <c r="AF6814" s="27">
        <v>-10.156431443339946</v>
      </c>
      <c r="AG6814" s="6">
        <f t="shared" si="2028"/>
        <v>128.5413767998009</v>
      </c>
      <c r="AH6814" s="6">
        <f t="shared" si="2029"/>
        <v>1783527797.3624134</v>
      </c>
      <c r="AI6814" s="6">
        <f t="shared" si="2030"/>
        <v>6592.2123738335904</v>
      </c>
      <c r="AK6814" s="1">
        <f t="shared" si="2031"/>
        <v>5.6945742356019789E-8</v>
      </c>
      <c r="AL6814" s="1">
        <f t="shared" si="2032"/>
        <v>0.19498973866500274</v>
      </c>
    </row>
    <row r="6815" spans="4:38" x14ac:dyDescent="0.25">
      <c r="D6815" s="1">
        <v>1980</v>
      </c>
      <c r="E6815" s="1" t="s">
        <v>185</v>
      </c>
      <c r="F6815" s="2" t="s">
        <v>379</v>
      </c>
      <c r="G6815">
        <v>2</v>
      </c>
      <c r="H6815">
        <v>15898757</v>
      </c>
      <c r="I6815" s="1">
        <v>0</v>
      </c>
      <c r="M6815" s="3"/>
      <c r="N6815">
        <v>116.3</v>
      </c>
      <c r="O6815"/>
      <c r="P6815"/>
      <c r="Q6815" s="1">
        <f t="shared" si="2014"/>
        <v>10</v>
      </c>
      <c r="R6815" s="5" t="e">
        <f t="shared" si="2015"/>
        <v>#DIV/0!</v>
      </c>
      <c r="S6815" s="4" t="e">
        <f t="shared" si="2016"/>
        <v>#DIV/0!</v>
      </c>
      <c r="T6815" s="6" t="e">
        <f t="shared" si="2017"/>
        <v>#NUM!</v>
      </c>
      <c r="U6815" s="6" t="e">
        <f t="shared" si="2018"/>
        <v>#NUM!</v>
      </c>
      <c r="V6815" s="4" t="e">
        <f t="shared" si="2019"/>
        <v>#DIV/0!</v>
      </c>
      <c r="W6815" s="4" t="e">
        <f t="shared" si="2020"/>
        <v>#DIV/0!</v>
      </c>
      <c r="X6815" s="4" t="e">
        <f t="shared" si="2021"/>
        <v>#DIV/0!</v>
      </c>
      <c r="Y6815" s="6" t="e">
        <f t="shared" si="2022"/>
        <v>#NUM!</v>
      </c>
      <c r="Z6815" s="6" t="e">
        <f t="shared" si="2023"/>
        <v>#NUM!</v>
      </c>
      <c r="AA6815" s="6" t="e">
        <f t="shared" si="2024"/>
        <v>#NUM!</v>
      </c>
      <c r="AB6815" s="26">
        <v>-13.586906357416865</v>
      </c>
      <c r="AC6815" s="4">
        <f t="shared" si="2025"/>
        <v>0</v>
      </c>
      <c r="AD6815" s="4">
        <f t="shared" si="2026"/>
        <v>0</v>
      </c>
      <c r="AE6815" s="4">
        <f t="shared" si="2027"/>
        <v>0</v>
      </c>
      <c r="AF6815" s="27">
        <v>-10.156431443339946</v>
      </c>
      <c r="AG6815" s="6" t="e">
        <f t="shared" si="2028"/>
        <v>#NUM!</v>
      </c>
      <c r="AH6815" s="6">
        <f t="shared" si="2029"/>
        <v>0</v>
      </c>
      <c r="AI6815" s="6" t="e">
        <f t="shared" si="2030"/>
        <v>#NUM!</v>
      </c>
      <c r="AK6815" s="1" t="e">
        <f t="shared" si="2031"/>
        <v>#DIV/0!</v>
      </c>
      <c r="AL6815" s="1" t="e">
        <f t="shared" si="2032"/>
        <v>#DIV/0!</v>
      </c>
    </row>
    <row r="6816" spans="4:38" x14ac:dyDescent="0.25">
      <c r="D6816" s="1">
        <v>1981</v>
      </c>
      <c r="E6816" s="1" t="s">
        <v>185</v>
      </c>
      <c r="F6816" s="2" t="s">
        <v>379</v>
      </c>
      <c r="G6816">
        <v>2</v>
      </c>
      <c r="H6816">
        <v>16321696</v>
      </c>
      <c r="I6816" s="1">
        <v>0</v>
      </c>
      <c r="M6816" s="3"/>
      <c r="N6816">
        <v>108.9</v>
      </c>
      <c r="O6816"/>
      <c r="P6816"/>
      <c r="Q6816" s="1">
        <f t="shared" si="2014"/>
        <v>10</v>
      </c>
      <c r="R6816" s="5" t="e">
        <f t="shared" si="2015"/>
        <v>#DIV/0!</v>
      </c>
      <c r="S6816" s="4" t="e">
        <f t="shared" si="2016"/>
        <v>#DIV/0!</v>
      </c>
      <c r="T6816" s="6" t="e">
        <f t="shared" si="2017"/>
        <v>#NUM!</v>
      </c>
      <c r="U6816" s="6" t="e">
        <f t="shared" si="2018"/>
        <v>#NUM!</v>
      </c>
      <c r="V6816" s="4" t="e">
        <f t="shared" si="2019"/>
        <v>#DIV/0!</v>
      </c>
      <c r="W6816" s="4" t="e">
        <f t="shared" si="2020"/>
        <v>#DIV/0!</v>
      </c>
      <c r="X6816" s="4" t="e">
        <f t="shared" si="2021"/>
        <v>#DIV/0!</v>
      </c>
      <c r="Y6816" s="6" t="e">
        <f t="shared" si="2022"/>
        <v>#NUM!</v>
      </c>
      <c r="Z6816" s="6" t="e">
        <f t="shared" si="2023"/>
        <v>#NUM!</v>
      </c>
      <c r="AA6816" s="6" t="e">
        <f t="shared" si="2024"/>
        <v>#NUM!</v>
      </c>
      <c r="AB6816" s="26">
        <v>-13.586906357416865</v>
      </c>
      <c r="AC6816" s="4">
        <f t="shared" si="2025"/>
        <v>0</v>
      </c>
      <c r="AD6816" s="4">
        <f t="shared" si="2026"/>
        <v>0</v>
      </c>
      <c r="AE6816" s="4">
        <f t="shared" si="2027"/>
        <v>0</v>
      </c>
      <c r="AF6816" s="27">
        <v>-10.156431443339946</v>
      </c>
      <c r="AG6816" s="6" t="e">
        <f t="shared" si="2028"/>
        <v>#NUM!</v>
      </c>
      <c r="AH6816" s="6">
        <f t="shared" si="2029"/>
        <v>0</v>
      </c>
      <c r="AI6816" s="6" t="e">
        <f t="shared" si="2030"/>
        <v>#NUM!</v>
      </c>
      <c r="AK6816" s="1" t="e">
        <f t="shared" si="2031"/>
        <v>#DIV/0!</v>
      </c>
      <c r="AL6816" s="1" t="e">
        <f t="shared" si="2032"/>
        <v>#DIV/0!</v>
      </c>
    </row>
    <row r="6817" spans="4:38" x14ac:dyDescent="0.25">
      <c r="D6817" s="1">
        <v>1982</v>
      </c>
      <c r="E6817" s="1" t="s">
        <v>185</v>
      </c>
      <c r="F6817" s="2" t="s">
        <v>379</v>
      </c>
      <c r="G6817">
        <v>2</v>
      </c>
      <c r="H6817">
        <v>16747426</v>
      </c>
      <c r="I6817" s="1">
        <v>0</v>
      </c>
      <c r="M6817" s="3"/>
      <c r="N6817">
        <v>101.9</v>
      </c>
      <c r="O6817"/>
      <c r="P6817"/>
      <c r="Q6817" s="1">
        <f t="shared" si="2014"/>
        <v>10</v>
      </c>
      <c r="R6817" s="5" t="e">
        <f t="shared" si="2015"/>
        <v>#DIV/0!</v>
      </c>
      <c r="S6817" s="4" t="e">
        <f t="shared" si="2016"/>
        <v>#DIV/0!</v>
      </c>
      <c r="T6817" s="6" t="e">
        <f t="shared" si="2017"/>
        <v>#NUM!</v>
      </c>
      <c r="U6817" s="6" t="e">
        <f t="shared" si="2018"/>
        <v>#NUM!</v>
      </c>
      <c r="V6817" s="4" t="e">
        <f t="shared" si="2019"/>
        <v>#DIV/0!</v>
      </c>
      <c r="W6817" s="4" t="e">
        <f t="shared" si="2020"/>
        <v>#DIV/0!</v>
      </c>
      <c r="X6817" s="4" t="e">
        <f t="shared" si="2021"/>
        <v>#DIV/0!</v>
      </c>
      <c r="Y6817" s="6" t="e">
        <f t="shared" si="2022"/>
        <v>#NUM!</v>
      </c>
      <c r="Z6817" s="6" t="e">
        <f t="shared" si="2023"/>
        <v>#NUM!</v>
      </c>
      <c r="AA6817" s="6" t="e">
        <f t="shared" si="2024"/>
        <v>#NUM!</v>
      </c>
      <c r="AB6817" s="26">
        <v>-13.586906357416865</v>
      </c>
      <c r="AC6817" s="4">
        <f t="shared" si="2025"/>
        <v>0</v>
      </c>
      <c r="AD6817" s="4">
        <f t="shared" si="2026"/>
        <v>0</v>
      </c>
      <c r="AE6817" s="4">
        <f t="shared" si="2027"/>
        <v>0</v>
      </c>
      <c r="AF6817" s="27">
        <v>-10.156431443339946</v>
      </c>
      <c r="AG6817" s="6" t="e">
        <f t="shared" si="2028"/>
        <v>#NUM!</v>
      </c>
      <c r="AH6817" s="6">
        <f t="shared" si="2029"/>
        <v>0</v>
      </c>
      <c r="AI6817" s="6" t="e">
        <f t="shared" si="2030"/>
        <v>#NUM!</v>
      </c>
      <c r="AK6817" s="1" t="e">
        <f t="shared" si="2031"/>
        <v>#DIV/0!</v>
      </c>
      <c r="AL6817" s="1" t="e">
        <f t="shared" si="2032"/>
        <v>#DIV/0!</v>
      </c>
    </row>
    <row r="6818" spans="4:38" x14ac:dyDescent="0.25">
      <c r="D6818" s="1">
        <v>1983</v>
      </c>
      <c r="E6818" s="1" t="s">
        <v>185</v>
      </c>
      <c r="F6818" s="2" t="s">
        <v>379</v>
      </c>
      <c r="G6818">
        <v>2</v>
      </c>
      <c r="H6818">
        <v>17177664</v>
      </c>
      <c r="I6818" s="1">
        <v>0</v>
      </c>
      <c r="M6818" s="3"/>
      <c r="N6818">
        <v>95.7</v>
      </c>
      <c r="O6818"/>
      <c r="P6818"/>
      <c r="Q6818" s="1">
        <f t="shared" si="2014"/>
        <v>10</v>
      </c>
      <c r="R6818" s="5" t="e">
        <f t="shared" si="2015"/>
        <v>#DIV/0!</v>
      </c>
      <c r="S6818" s="4" t="e">
        <f t="shared" si="2016"/>
        <v>#DIV/0!</v>
      </c>
      <c r="T6818" s="6" t="e">
        <f t="shared" si="2017"/>
        <v>#NUM!</v>
      </c>
      <c r="U6818" s="6" t="e">
        <f t="shared" si="2018"/>
        <v>#NUM!</v>
      </c>
      <c r="V6818" s="4" t="e">
        <f t="shared" si="2019"/>
        <v>#DIV/0!</v>
      </c>
      <c r="W6818" s="4" t="e">
        <f t="shared" si="2020"/>
        <v>#DIV/0!</v>
      </c>
      <c r="X6818" s="4" t="e">
        <f t="shared" si="2021"/>
        <v>#DIV/0!</v>
      </c>
      <c r="Y6818" s="6" t="e">
        <f t="shared" si="2022"/>
        <v>#NUM!</v>
      </c>
      <c r="Z6818" s="6" t="e">
        <f t="shared" si="2023"/>
        <v>#NUM!</v>
      </c>
      <c r="AA6818" s="6" t="e">
        <f t="shared" si="2024"/>
        <v>#NUM!</v>
      </c>
      <c r="AB6818" s="26">
        <v>-13.586906357416865</v>
      </c>
      <c r="AC6818" s="4">
        <f t="shared" si="2025"/>
        <v>0</v>
      </c>
      <c r="AD6818" s="4">
        <f t="shared" si="2026"/>
        <v>0</v>
      </c>
      <c r="AE6818" s="4">
        <f t="shared" si="2027"/>
        <v>0</v>
      </c>
      <c r="AF6818" s="27">
        <v>-10.156431443339946</v>
      </c>
      <c r="AG6818" s="6" t="e">
        <f t="shared" si="2028"/>
        <v>#NUM!</v>
      </c>
      <c r="AH6818" s="6">
        <f t="shared" si="2029"/>
        <v>0</v>
      </c>
      <c r="AI6818" s="6" t="e">
        <f t="shared" si="2030"/>
        <v>#NUM!</v>
      </c>
      <c r="AK6818" s="1" t="e">
        <f t="shared" si="2031"/>
        <v>#DIV/0!</v>
      </c>
      <c r="AL6818" s="1" t="e">
        <f t="shared" si="2032"/>
        <v>#DIV/0!</v>
      </c>
    </row>
    <row r="6819" spans="4:38" x14ac:dyDescent="0.25">
      <c r="D6819" s="1">
        <v>1984</v>
      </c>
      <c r="E6819" s="1" t="s">
        <v>185</v>
      </c>
      <c r="F6819" s="2" t="s">
        <v>379</v>
      </c>
      <c r="G6819">
        <v>2</v>
      </c>
      <c r="H6819">
        <v>17615040</v>
      </c>
      <c r="I6819" s="1">
        <v>0</v>
      </c>
      <c r="J6819" s="1">
        <v>55915</v>
      </c>
      <c r="K6819" s="1">
        <v>620588.19999999995</v>
      </c>
      <c r="M6819" s="3"/>
      <c r="N6819">
        <v>90.1</v>
      </c>
      <c r="O6819"/>
      <c r="P6819"/>
      <c r="Q6819" s="1">
        <f t="shared" si="2014"/>
        <v>10</v>
      </c>
      <c r="R6819" s="5" t="e">
        <f t="shared" si="2015"/>
        <v>#DIV/0!</v>
      </c>
      <c r="S6819" s="4" t="e">
        <f t="shared" si="2016"/>
        <v>#DIV/0!</v>
      </c>
      <c r="T6819" s="6" t="e">
        <f t="shared" si="2017"/>
        <v>#NUM!</v>
      </c>
      <c r="U6819" s="6" t="e">
        <f t="shared" si="2018"/>
        <v>#NUM!</v>
      </c>
      <c r="V6819" s="4" t="e">
        <f t="shared" si="2019"/>
        <v>#DIV/0!</v>
      </c>
      <c r="W6819" s="4" t="e">
        <f t="shared" si="2020"/>
        <v>#DIV/0!</v>
      </c>
      <c r="X6819" s="4" t="e">
        <f t="shared" si="2021"/>
        <v>#DIV/0!</v>
      </c>
      <c r="Y6819" s="6" t="e">
        <f t="shared" si="2022"/>
        <v>#NUM!</v>
      </c>
      <c r="Z6819" s="6" t="e">
        <f t="shared" si="2023"/>
        <v>#NUM!</v>
      </c>
      <c r="AA6819" s="6" t="e">
        <f t="shared" si="2024"/>
        <v>#NUM!</v>
      </c>
      <c r="AB6819" s="26">
        <v>-13.586906357416865</v>
      </c>
      <c r="AC6819" s="4">
        <f t="shared" si="2025"/>
        <v>0</v>
      </c>
      <c r="AD6819" s="4">
        <f t="shared" si="2026"/>
        <v>0</v>
      </c>
      <c r="AE6819" s="4">
        <f t="shared" si="2027"/>
        <v>0</v>
      </c>
      <c r="AF6819" s="27">
        <v>-10.156431443339946</v>
      </c>
      <c r="AG6819" s="6" t="e">
        <f t="shared" si="2028"/>
        <v>#NUM!</v>
      </c>
      <c r="AH6819" s="6">
        <f t="shared" si="2029"/>
        <v>0</v>
      </c>
      <c r="AI6819" s="6" t="e">
        <f t="shared" si="2030"/>
        <v>#NUM!</v>
      </c>
      <c r="AK6819" s="1" t="e">
        <f t="shared" si="2031"/>
        <v>#DIV/0!</v>
      </c>
      <c r="AL6819" s="1" t="e">
        <f t="shared" si="2032"/>
        <v>#DIV/0!</v>
      </c>
    </row>
    <row r="6820" spans="4:38" x14ac:dyDescent="0.25">
      <c r="D6820" s="1">
        <v>1985</v>
      </c>
      <c r="E6820" s="1" t="s">
        <v>185</v>
      </c>
      <c r="F6820" s="2" t="s">
        <v>379</v>
      </c>
      <c r="G6820">
        <v>2</v>
      </c>
      <c r="H6820">
        <v>18061284</v>
      </c>
      <c r="I6820" s="1">
        <v>0</v>
      </c>
      <c r="J6820" s="1">
        <v>54301</v>
      </c>
      <c r="K6820" s="1">
        <v>637335.69999999995</v>
      </c>
      <c r="M6820" s="3"/>
      <c r="N6820">
        <v>85.2</v>
      </c>
      <c r="O6820"/>
      <c r="P6820"/>
      <c r="Q6820" s="1">
        <f t="shared" si="2014"/>
        <v>10</v>
      </c>
      <c r="R6820" s="5" t="e">
        <f t="shared" si="2015"/>
        <v>#DIV/0!</v>
      </c>
      <c r="S6820" s="4" t="e">
        <f t="shared" si="2016"/>
        <v>#DIV/0!</v>
      </c>
      <c r="T6820" s="6" t="e">
        <f t="shared" si="2017"/>
        <v>#NUM!</v>
      </c>
      <c r="U6820" s="6" t="e">
        <f t="shared" si="2018"/>
        <v>#NUM!</v>
      </c>
      <c r="V6820" s="4" t="e">
        <f t="shared" si="2019"/>
        <v>#DIV/0!</v>
      </c>
      <c r="W6820" s="4" t="e">
        <f t="shared" si="2020"/>
        <v>#DIV/0!</v>
      </c>
      <c r="X6820" s="4" t="e">
        <f t="shared" si="2021"/>
        <v>#DIV/0!</v>
      </c>
      <c r="Y6820" s="6" t="e">
        <f t="shared" si="2022"/>
        <v>#NUM!</v>
      </c>
      <c r="Z6820" s="6" t="e">
        <f t="shared" si="2023"/>
        <v>#NUM!</v>
      </c>
      <c r="AA6820" s="6" t="e">
        <f t="shared" si="2024"/>
        <v>#NUM!</v>
      </c>
      <c r="AB6820" s="26">
        <v>-13.586906357416865</v>
      </c>
      <c r="AC6820" s="4">
        <f t="shared" si="2025"/>
        <v>0</v>
      </c>
      <c r="AD6820" s="4">
        <f t="shared" si="2026"/>
        <v>0</v>
      </c>
      <c r="AE6820" s="4">
        <f t="shared" si="2027"/>
        <v>0</v>
      </c>
      <c r="AF6820" s="27">
        <v>-10.156431443339946</v>
      </c>
      <c r="AG6820" s="6" t="e">
        <f t="shared" si="2028"/>
        <v>#NUM!</v>
      </c>
      <c r="AH6820" s="6">
        <f t="shared" si="2029"/>
        <v>0</v>
      </c>
      <c r="AI6820" s="6" t="e">
        <f t="shared" si="2030"/>
        <v>#NUM!</v>
      </c>
      <c r="AK6820" s="1" t="e">
        <f t="shared" si="2031"/>
        <v>#DIV/0!</v>
      </c>
      <c r="AL6820" s="1" t="e">
        <f t="shared" si="2032"/>
        <v>#DIV/0!</v>
      </c>
    </row>
    <row r="6821" spans="4:38" x14ac:dyDescent="0.25">
      <c r="D6821" s="1">
        <v>1986</v>
      </c>
      <c r="E6821" s="1" t="s">
        <v>185</v>
      </c>
      <c r="F6821" s="2" t="s">
        <v>379</v>
      </c>
      <c r="G6821">
        <v>2</v>
      </c>
      <c r="H6821">
        <v>18515578</v>
      </c>
      <c r="I6821" s="1">
        <v>0</v>
      </c>
      <c r="J6821" s="1">
        <v>52955</v>
      </c>
      <c r="K6821" s="1">
        <v>653765.4</v>
      </c>
      <c r="M6821" s="3"/>
      <c r="N6821">
        <v>81</v>
      </c>
      <c r="O6821"/>
      <c r="P6821"/>
      <c r="Q6821" s="1">
        <f t="shared" si="2014"/>
        <v>10</v>
      </c>
      <c r="R6821" s="5" t="e">
        <f t="shared" si="2015"/>
        <v>#DIV/0!</v>
      </c>
      <c r="S6821" s="4" t="e">
        <f t="shared" si="2016"/>
        <v>#DIV/0!</v>
      </c>
      <c r="T6821" s="6" t="e">
        <f t="shared" si="2017"/>
        <v>#NUM!</v>
      </c>
      <c r="U6821" s="6" t="e">
        <f t="shared" si="2018"/>
        <v>#NUM!</v>
      </c>
      <c r="V6821" s="4" t="e">
        <f t="shared" si="2019"/>
        <v>#DIV/0!</v>
      </c>
      <c r="W6821" s="4" t="e">
        <f t="shared" si="2020"/>
        <v>#DIV/0!</v>
      </c>
      <c r="X6821" s="4" t="e">
        <f t="shared" si="2021"/>
        <v>#DIV/0!</v>
      </c>
      <c r="Y6821" s="6" t="e">
        <f t="shared" si="2022"/>
        <v>#NUM!</v>
      </c>
      <c r="Z6821" s="6" t="e">
        <f t="shared" si="2023"/>
        <v>#NUM!</v>
      </c>
      <c r="AA6821" s="6" t="e">
        <f t="shared" si="2024"/>
        <v>#NUM!</v>
      </c>
      <c r="AB6821" s="26">
        <v>-13.586906357416865</v>
      </c>
      <c r="AC6821" s="4">
        <f t="shared" si="2025"/>
        <v>0</v>
      </c>
      <c r="AD6821" s="4">
        <f t="shared" si="2026"/>
        <v>0</v>
      </c>
      <c r="AE6821" s="4">
        <f t="shared" si="2027"/>
        <v>0</v>
      </c>
      <c r="AF6821" s="27">
        <v>-10.156431443339946</v>
      </c>
      <c r="AG6821" s="6" t="e">
        <f t="shared" si="2028"/>
        <v>#NUM!</v>
      </c>
      <c r="AH6821" s="6">
        <f t="shared" si="2029"/>
        <v>0</v>
      </c>
      <c r="AI6821" s="6" t="e">
        <f t="shared" si="2030"/>
        <v>#NUM!</v>
      </c>
      <c r="AK6821" s="1" t="e">
        <f t="shared" si="2031"/>
        <v>#DIV/0!</v>
      </c>
      <c r="AL6821" s="1" t="e">
        <f t="shared" si="2032"/>
        <v>#DIV/0!</v>
      </c>
    </row>
    <row r="6822" spans="4:38" x14ac:dyDescent="0.25">
      <c r="D6822" s="1">
        <v>1987</v>
      </c>
      <c r="E6822" s="1" t="s">
        <v>185</v>
      </c>
      <c r="F6822" s="2" t="s">
        <v>379</v>
      </c>
      <c r="G6822">
        <v>2</v>
      </c>
      <c r="H6822">
        <v>18976417</v>
      </c>
      <c r="I6822" s="1">
        <v>0</v>
      </c>
      <c r="J6822" s="1">
        <v>51881</v>
      </c>
      <c r="K6822" s="1">
        <v>668569.59999999998</v>
      </c>
      <c r="M6822" s="3"/>
      <c r="N6822">
        <v>77.599999999999994</v>
      </c>
      <c r="O6822"/>
      <c r="P6822"/>
      <c r="Q6822" s="1">
        <f t="shared" si="2014"/>
        <v>10</v>
      </c>
      <c r="R6822" s="5" t="e">
        <f t="shared" si="2015"/>
        <v>#DIV/0!</v>
      </c>
      <c r="S6822" s="4" t="e">
        <f t="shared" si="2016"/>
        <v>#DIV/0!</v>
      </c>
      <c r="T6822" s="6" t="e">
        <f t="shared" si="2017"/>
        <v>#NUM!</v>
      </c>
      <c r="U6822" s="6" t="e">
        <f t="shared" si="2018"/>
        <v>#NUM!</v>
      </c>
      <c r="V6822" s="4" t="e">
        <f t="shared" si="2019"/>
        <v>#DIV/0!</v>
      </c>
      <c r="W6822" s="4" t="e">
        <f t="shared" si="2020"/>
        <v>#DIV/0!</v>
      </c>
      <c r="X6822" s="4" t="e">
        <f t="shared" si="2021"/>
        <v>#DIV/0!</v>
      </c>
      <c r="Y6822" s="6" t="e">
        <f t="shared" si="2022"/>
        <v>#NUM!</v>
      </c>
      <c r="Z6822" s="6" t="e">
        <f t="shared" si="2023"/>
        <v>#NUM!</v>
      </c>
      <c r="AA6822" s="6" t="e">
        <f t="shared" si="2024"/>
        <v>#NUM!</v>
      </c>
      <c r="AB6822" s="26">
        <v>-13.586906357416865</v>
      </c>
      <c r="AC6822" s="4">
        <f t="shared" si="2025"/>
        <v>0</v>
      </c>
      <c r="AD6822" s="4">
        <f t="shared" si="2026"/>
        <v>0</v>
      </c>
      <c r="AE6822" s="4">
        <f t="shared" si="2027"/>
        <v>0</v>
      </c>
      <c r="AF6822" s="27">
        <v>-10.156431443339946</v>
      </c>
      <c r="AG6822" s="6" t="e">
        <f t="shared" si="2028"/>
        <v>#NUM!</v>
      </c>
      <c r="AH6822" s="6">
        <f t="shared" si="2029"/>
        <v>0</v>
      </c>
      <c r="AI6822" s="6" t="e">
        <f t="shared" si="2030"/>
        <v>#NUM!</v>
      </c>
      <c r="AK6822" s="1" t="e">
        <f t="shared" si="2031"/>
        <v>#DIV/0!</v>
      </c>
      <c r="AL6822" s="1" t="e">
        <f t="shared" si="2032"/>
        <v>#DIV/0!</v>
      </c>
    </row>
    <row r="6823" spans="4:38" x14ac:dyDescent="0.25">
      <c r="D6823" s="1">
        <v>1988</v>
      </c>
      <c r="E6823" s="1" t="s">
        <v>185</v>
      </c>
      <c r="F6823" s="2" t="s">
        <v>379</v>
      </c>
      <c r="G6823">
        <v>2</v>
      </c>
      <c r="H6823">
        <v>19443887</v>
      </c>
      <c r="I6823" s="1">
        <v>0</v>
      </c>
      <c r="J6823" s="1">
        <v>51107</v>
      </c>
      <c r="K6823" s="1">
        <v>682336.4</v>
      </c>
      <c r="M6823" s="3"/>
      <c r="N6823">
        <v>74.900000000000006</v>
      </c>
      <c r="O6823"/>
      <c r="P6823"/>
      <c r="Q6823" s="1">
        <f t="shared" si="2014"/>
        <v>10</v>
      </c>
      <c r="R6823" s="5" t="e">
        <f t="shared" si="2015"/>
        <v>#DIV/0!</v>
      </c>
      <c r="S6823" s="4" t="e">
        <f t="shared" si="2016"/>
        <v>#DIV/0!</v>
      </c>
      <c r="T6823" s="6" t="e">
        <f t="shared" si="2017"/>
        <v>#NUM!</v>
      </c>
      <c r="U6823" s="6" t="e">
        <f t="shared" si="2018"/>
        <v>#NUM!</v>
      </c>
      <c r="V6823" s="4" t="e">
        <f t="shared" si="2019"/>
        <v>#DIV/0!</v>
      </c>
      <c r="W6823" s="4" t="e">
        <f t="shared" si="2020"/>
        <v>#DIV/0!</v>
      </c>
      <c r="X6823" s="4" t="e">
        <f t="shared" si="2021"/>
        <v>#DIV/0!</v>
      </c>
      <c r="Y6823" s="6" t="e">
        <f t="shared" si="2022"/>
        <v>#NUM!</v>
      </c>
      <c r="Z6823" s="6" t="e">
        <f t="shared" si="2023"/>
        <v>#NUM!</v>
      </c>
      <c r="AA6823" s="6" t="e">
        <f t="shared" si="2024"/>
        <v>#NUM!</v>
      </c>
      <c r="AB6823" s="26">
        <v>-13.586906357416865</v>
      </c>
      <c r="AC6823" s="4">
        <f t="shared" si="2025"/>
        <v>0</v>
      </c>
      <c r="AD6823" s="4">
        <f t="shared" si="2026"/>
        <v>0</v>
      </c>
      <c r="AE6823" s="4">
        <f t="shared" si="2027"/>
        <v>0</v>
      </c>
      <c r="AF6823" s="27">
        <v>-10.156431443339946</v>
      </c>
      <c r="AG6823" s="6" t="e">
        <f t="shared" si="2028"/>
        <v>#NUM!</v>
      </c>
      <c r="AH6823" s="6">
        <f t="shared" si="2029"/>
        <v>0</v>
      </c>
      <c r="AI6823" s="6" t="e">
        <f t="shared" si="2030"/>
        <v>#NUM!</v>
      </c>
      <c r="AK6823" s="1" t="e">
        <f t="shared" si="2031"/>
        <v>#DIV/0!</v>
      </c>
      <c r="AL6823" s="1" t="e">
        <f t="shared" si="2032"/>
        <v>#DIV/0!</v>
      </c>
    </row>
    <row r="6824" spans="4:38" x14ac:dyDescent="0.25">
      <c r="D6824" s="1">
        <v>1989</v>
      </c>
      <c r="E6824" s="1" t="s">
        <v>185</v>
      </c>
      <c r="F6824" s="2" t="s">
        <v>379</v>
      </c>
      <c r="G6824">
        <v>2</v>
      </c>
      <c r="H6824">
        <v>19918119</v>
      </c>
      <c r="I6824" s="1">
        <v>0</v>
      </c>
      <c r="J6824" s="1">
        <v>50672</v>
      </c>
      <c r="K6824" s="1">
        <v>693187.4</v>
      </c>
      <c r="M6824" s="3"/>
      <c r="N6824">
        <v>73.099999999999994</v>
      </c>
      <c r="O6824"/>
      <c r="P6824"/>
      <c r="Q6824" s="1">
        <f t="shared" si="2014"/>
        <v>10</v>
      </c>
      <c r="R6824" s="5" t="e">
        <f t="shared" si="2015"/>
        <v>#DIV/0!</v>
      </c>
      <c r="S6824" s="4" t="e">
        <f t="shared" si="2016"/>
        <v>#DIV/0!</v>
      </c>
      <c r="T6824" s="6" t="e">
        <f t="shared" si="2017"/>
        <v>#NUM!</v>
      </c>
      <c r="U6824" s="6" t="e">
        <f t="shared" si="2018"/>
        <v>#NUM!</v>
      </c>
      <c r="V6824" s="4" t="e">
        <f t="shared" si="2019"/>
        <v>#DIV/0!</v>
      </c>
      <c r="W6824" s="4" t="e">
        <f t="shared" si="2020"/>
        <v>#DIV/0!</v>
      </c>
      <c r="X6824" s="4" t="e">
        <f t="shared" si="2021"/>
        <v>#DIV/0!</v>
      </c>
      <c r="Y6824" s="6" t="e">
        <f t="shared" si="2022"/>
        <v>#NUM!</v>
      </c>
      <c r="Z6824" s="6" t="e">
        <f t="shared" si="2023"/>
        <v>#NUM!</v>
      </c>
      <c r="AA6824" s="6" t="e">
        <f t="shared" si="2024"/>
        <v>#NUM!</v>
      </c>
      <c r="AB6824" s="26">
        <v>-13.586906357416865</v>
      </c>
      <c r="AC6824" s="4">
        <f t="shared" si="2025"/>
        <v>0</v>
      </c>
      <c r="AD6824" s="4">
        <f t="shared" si="2026"/>
        <v>0</v>
      </c>
      <c r="AE6824" s="4">
        <f t="shared" si="2027"/>
        <v>0</v>
      </c>
      <c r="AF6824" s="27">
        <v>-10.156431443339946</v>
      </c>
      <c r="AG6824" s="6" t="e">
        <f t="shared" si="2028"/>
        <v>#NUM!</v>
      </c>
      <c r="AH6824" s="6">
        <f t="shared" si="2029"/>
        <v>0</v>
      </c>
      <c r="AI6824" s="6" t="e">
        <f t="shared" si="2030"/>
        <v>#NUM!</v>
      </c>
      <c r="AK6824" s="1" t="e">
        <f t="shared" si="2031"/>
        <v>#DIV/0!</v>
      </c>
      <c r="AL6824" s="1" t="e">
        <f t="shared" si="2032"/>
        <v>#DIV/0!</v>
      </c>
    </row>
    <row r="6825" spans="4:38" x14ac:dyDescent="0.25">
      <c r="D6825" s="1">
        <v>1990</v>
      </c>
      <c r="E6825" s="1" t="s">
        <v>185</v>
      </c>
      <c r="F6825" s="2" t="s">
        <v>379</v>
      </c>
      <c r="G6825">
        <v>2</v>
      </c>
      <c r="H6825">
        <v>20510000</v>
      </c>
      <c r="I6825" s="1">
        <v>0</v>
      </c>
      <c r="J6825" s="1">
        <v>50556</v>
      </c>
      <c r="K6825" s="1">
        <v>701192.8</v>
      </c>
      <c r="L6825" s="1">
        <v>648148.1</v>
      </c>
      <c r="M6825" s="3">
        <v>380</v>
      </c>
      <c r="N6825">
        <v>72.099999999999994</v>
      </c>
      <c r="O6825">
        <v>54</v>
      </c>
      <c r="P6825"/>
      <c r="Q6825" s="1">
        <f t="shared" si="2014"/>
        <v>10</v>
      </c>
      <c r="R6825" s="5" t="e">
        <f t="shared" si="2015"/>
        <v>#DIV/0!</v>
      </c>
      <c r="S6825" s="4" t="e">
        <f t="shared" si="2016"/>
        <v>#DIV/0!</v>
      </c>
      <c r="T6825" s="6" t="e">
        <f t="shared" si="2017"/>
        <v>#NUM!</v>
      </c>
      <c r="U6825" s="6" t="e">
        <f t="shared" si="2018"/>
        <v>#NUM!</v>
      </c>
      <c r="V6825" s="4" t="e">
        <f t="shared" si="2019"/>
        <v>#DIV/0!</v>
      </c>
      <c r="W6825" s="4" t="e">
        <f t="shared" si="2020"/>
        <v>#DIV/0!</v>
      </c>
      <c r="X6825" s="4" t="e">
        <f t="shared" si="2021"/>
        <v>#DIV/0!</v>
      </c>
      <c r="Y6825" s="6" t="e">
        <f t="shared" si="2022"/>
        <v>#NUM!</v>
      </c>
      <c r="Z6825" s="6" t="e">
        <f t="shared" si="2023"/>
        <v>#NUM!</v>
      </c>
      <c r="AA6825" s="6" t="e">
        <f t="shared" si="2024"/>
        <v>#NUM!</v>
      </c>
      <c r="AB6825" s="26">
        <v>-13.586906357416865</v>
      </c>
      <c r="AC6825" s="4">
        <f t="shared" si="2025"/>
        <v>0</v>
      </c>
      <c r="AD6825" s="4">
        <f t="shared" si="2026"/>
        <v>0</v>
      </c>
      <c r="AE6825" s="4">
        <f t="shared" si="2027"/>
        <v>0</v>
      </c>
      <c r="AF6825" s="27">
        <v>-10.156431443339946</v>
      </c>
      <c r="AG6825" s="6" t="e">
        <f t="shared" si="2028"/>
        <v>#NUM!</v>
      </c>
      <c r="AH6825" s="6">
        <f t="shared" si="2029"/>
        <v>0</v>
      </c>
      <c r="AI6825" s="6" t="e">
        <f t="shared" si="2030"/>
        <v>#NUM!</v>
      </c>
      <c r="AK6825" s="1" t="e">
        <f t="shared" si="2031"/>
        <v>#DIV/0!</v>
      </c>
      <c r="AL6825" s="1" t="e">
        <f t="shared" si="2032"/>
        <v>#DIV/0!</v>
      </c>
    </row>
    <row r="6826" spans="4:38" x14ac:dyDescent="0.25">
      <c r="D6826" s="1">
        <v>1991</v>
      </c>
      <c r="E6826" s="1" t="s">
        <v>185</v>
      </c>
      <c r="F6826" s="2" t="s">
        <v>379</v>
      </c>
      <c r="G6826">
        <v>2</v>
      </c>
      <c r="H6826">
        <v>20952000</v>
      </c>
      <c r="I6826" s="1">
        <v>0</v>
      </c>
      <c r="J6826" s="1">
        <v>50536</v>
      </c>
      <c r="K6826" s="1">
        <v>704825.7</v>
      </c>
      <c r="L6826" s="1">
        <v>588235.30000000005</v>
      </c>
      <c r="M6826" s="3">
        <v>350</v>
      </c>
      <c r="N6826">
        <v>71.7</v>
      </c>
      <c r="O6826">
        <v>51</v>
      </c>
      <c r="P6826"/>
      <c r="Q6826" s="1">
        <f t="shared" si="2014"/>
        <v>10</v>
      </c>
      <c r="R6826" s="5" t="e">
        <f t="shared" si="2015"/>
        <v>#DIV/0!</v>
      </c>
      <c r="S6826" s="4" t="e">
        <f t="shared" si="2016"/>
        <v>#DIV/0!</v>
      </c>
      <c r="T6826" s="6" t="e">
        <f t="shared" si="2017"/>
        <v>#NUM!</v>
      </c>
      <c r="U6826" s="6" t="e">
        <f t="shared" si="2018"/>
        <v>#NUM!</v>
      </c>
      <c r="V6826" s="4" t="e">
        <f t="shared" si="2019"/>
        <v>#DIV/0!</v>
      </c>
      <c r="W6826" s="4" t="e">
        <f t="shared" si="2020"/>
        <v>#DIV/0!</v>
      </c>
      <c r="X6826" s="4" t="e">
        <f t="shared" si="2021"/>
        <v>#DIV/0!</v>
      </c>
      <c r="Y6826" s="6" t="e">
        <f t="shared" si="2022"/>
        <v>#NUM!</v>
      </c>
      <c r="Z6826" s="6" t="e">
        <f t="shared" si="2023"/>
        <v>#NUM!</v>
      </c>
      <c r="AA6826" s="6" t="e">
        <f t="shared" si="2024"/>
        <v>#NUM!</v>
      </c>
      <c r="AB6826" s="26">
        <v>-13.586906357416865</v>
      </c>
      <c r="AC6826" s="4">
        <f t="shared" si="2025"/>
        <v>0</v>
      </c>
      <c r="AD6826" s="4">
        <f t="shared" si="2026"/>
        <v>0</v>
      </c>
      <c r="AE6826" s="4">
        <f t="shared" si="2027"/>
        <v>0</v>
      </c>
      <c r="AF6826" s="27">
        <v>-10.156431443339946</v>
      </c>
      <c r="AG6826" s="6" t="e">
        <f t="shared" si="2028"/>
        <v>#NUM!</v>
      </c>
      <c r="AH6826" s="6">
        <f t="shared" si="2029"/>
        <v>0</v>
      </c>
      <c r="AI6826" s="6" t="e">
        <f t="shared" si="2030"/>
        <v>#NUM!</v>
      </c>
      <c r="AK6826" s="1" t="e">
        <f t="shared" si="2031"/>
        <v>#DIV/0!</v>
      </c>
      <c r="AL6826" s="1" t="e">
        <f t="shared" si="2032"/>
        <v>#DIV/0!</v>
      </c>
    </row>
    <row r="6827" spans="4:38" x14ac:dyDescent="0.25">
      <c r="D6827" s="1">
        <v>1992</v>
      </c>
      <c r="E6827" s="1" t="s">
        <v>185</v>
      </c>
      <c r="F6827" s="2" t="s">
        <v>379</v>
      </c>
      <c r="G6827">
        <v>2</v>
      </c>
      <c r="H6827">
        <v>21449000</v>
      </c>
      <c r="I6827" s="1">
        <v>0</v>
      </c>
      <c r="J6827" s="1">
        <v>50383</v>
      </c>
      <c r="K6827" s="1">
        <v>703673.2</v>
      </c>
      <c r="L6827" s="1">
        <v>622222.19999999995</v>
      </c>
      <c r="M6827" s="3">
        <v>300</v>
      </c>
      <c r="N6827">
        <v>71.599999999999994</v>
      </c>
      <c r="O6827">
        <v>45</v>
      </c>
      <c r="P6827"/>
      <c r="Q6827" s="1">
        <f t="shared" si="2014"/>
        <v>10</v>
      </c>
      <c r="R6827" s="5" t="e">
        <f t="shared" si="2015"/>
        <v>#DIV/0!</v>
      </c>
      <c r="S6827" s="4" t="e">
        <f t="shared" si="2016"/>
        <v>#DIV/0!</v>
      </c>
      <c r="T6827" s="6" t="e">
        <f t="shared" si="2017"/>
        <v>#NUM!</v>
      </c>
      <c r="U6827" s="6" t="e">
        <f t="shared" si="2018"/>
        <v>#NUM!</v>
      </c>
      <c r="V6827" s="4" t="e">
        <f t="shared" si="2019"/>
        <v>#DIV/0!</v>
      </c>
      <c r="W6827" s="4" t="e">
        <f t="shared" si="2020"/>
        <v>#DIV/0!</v>
      </c>
      <c r="X6827" s="4" t="e">
        <f t="shared" si="2021"/>
        <v>#DIV/0!</v>
      </c>
      <c r="Y6827" s="6" t="e">
        <f t="shared" si="2022"/>
        <v>#NUM!</v>
      </c>
      <c r="Z6827" s="6" t="e">
        <f t="shared" si="2023"/>
        <v>#NUM!</v>
      </c>
      <c r="AA6827" s="6" t="e">
        <f t="shared" si="2024"/>
        <v>#NUM!</v>
      </c>
      <c r="AB6827" s="26">
        <v>-13.586906357416865</v>
      </c>
      <c r="AC6827" s="4">
        <f t="shared" si="2025"/>
        <v>0</v>
      </c>
      <c r="AD6827" s="4">
        <f t="shared" si="2026"/>
        <v>0</v>
      </c>
      <c r="AE6827" s="4">
        <f t="shared" si="2027"/>
        <v>0</v>
      </c>
      <c r="AF6827" s="27">
        <v>-10.156431443339946</v>
      </c>
      <c r="AG6827" s="6" t="e">
        <f t="shared" si="2028"/>
        <v>#NUM!</v>
      </c>
      <c r="AH6827" s="6">
        <f t="shared" si="2029"/>
        <v>0</v>
      </c>
      <c r="AI6827" s="6" t="e">
        <f t="shared" si="2030"/>
        <v>#NUM!</v>
      </c>
      <c r="AK6827" s="1" t="e">
        <f t="shared" si="2031"/>
        <v>#DIV/0!</v>
      </c>
      <c r="AL6827" s="1" t="e">
        <f t="shared" si="2032"/>
        <v>#DIV/0!</v>
      </c>
    </row>
    <row r="6828" spans="4:38" x14ac:dyDescent="0.25">
      <c r="D6828" s="1">
        <v>1993</v>
      </c>
      <c r="E6828" s="1" t="s">
        <v>185</v>
      </c>
      <c r="F6828" s="2" t="s">
        <v>379</v>
      </c>
      <c r="G6828">
        <v>2</v>
      </c>
      <c r="H6828">
        <v>21942000</v>
      </c>
      <c r="I6828" s="1">
        <v>291.87020000000001</v>
      </c>
      <c r="J6828" s="1">
        <v>49739</v>
      </c>
      <c r="K6828" s="1">
        <v>698581.5</v>
      </c>
      <c r="L6828" s="1">
        <v>571428.6</v>
      </c>
      <c r="M6828" s="3">
        <v>280</v>
      </c>
      <c r="N6828">
        <v>71.2</v>
      </c>
      <c r="O6828">
        <v>42</v>
      </c>
      <c r="P6828"/>
      <c r="Q6828" s="1">
        <f t="shared" si="2014"/>
        <v>10</v>
      </c>
      <c r="R6828" s="5">
        <f t="shared" si="2015"/>
        <v>-0.5043337757674472</v>
      </c>
      <c r="S6828" s="4">
        <f t="shared" si="2016"/>
        <v>352.31824557628693</v>
      </c>
      <c r="T6828" s="6">
        <f t="shared" si="2017"/>
        <v>-1.7895447048118214</v>
      </c>
      <c r="U6828" s="6">
        <f t="shared" si="2018"/>
        <v>10.225970253080323</v>
      </c>
      <c r="V6828" s="4">
        <f t="shared" si="2019"/>
        <v>70.695666224232554</v>
      </c>
      <c r="W6828" s="4">
        <f t="shared" si="2020"/>
        <v>8.284277174535426E-2</v>
      </c>
      <c r="X6828" s="4">
        <f t="shared" si="2021"/>
        <v>1817736.0976365632</v>
      </c>
      <c r="Y6828" s="6">
        <f t="shared" si="2022"/>
        <v>40.210455295188176</v>
      </c>
      <c r="Z6828" s="6">
        <f t="shared" si="2023"/>
        <v>2.8542054472736345</v>
      </c>
      <c r="AA6828" s="6">
        <f t="shared" si="2024"/>
        <v>62626975.924078085</v>
      </c>
      <c r="AB6828" s="26">
        <v>-13.586906357416865</v>
      </c>
      <c r="AC6828" s="4">
        <f t="shared" si="2025"/>
        <v>269.40306222286222</v>
      </c>
      <c r="AD6828" s="4">
        <f t="shared" si="2026"/>
        <v>17253153822.473907</v>
      </c>
      <c r="AE6828" s="4">
        <f t="shared" si="2027"/>
        <v>786.30725651599244</v>
      </c>
      <c r="AF6828" s="27">
        <v>-10.156431443339946</v>
      </c>
      <c r="AG6828" s="6">
        <f t="shared" si="2028"/>
        <v>56.75427619120552</v>
      </c>
      <c r="AH6828" s="6">
        <f t="shared" si="2029"/>
        <v>650439800.25140285</v>
      </c>
      <c r="AI6828" s="6">
        <f t="shared" si="2030"/>
        <v>165.64881942782395</v>
      </c>
      <c r="AK6828" s="1">
        <f t="shared" si="2031"/>
        <v>1.5614713981854064E-7</v>
      </c>
      <c r="AL6828" s="1">
        <f t="shared" si="2032"/>
        <v>3.4261805418984195</v>
      </c>
    </row>
    <row r="6829" spans="4:38" x14ac:dyDescent="0.25">
      <c r="D6829" s="1">
        <v>1994</v>
      </c>
      <c r="E6829" s="1" t="s">
        <v>185</v>
      </c>
      <c r="F6829" s="2" t="s">
        <v>379</v>
      </c>
      <c r="G6829">
        <v>2</v>
      </c>
      <c r="H6829">
        <v>22377000</v>
      </c>
      <c r="I6829" s="1">
        <v>219.68539999999999</v>
      </c>
      <c r="J6829" s="1">
        <v>48637</v>
      </c>
      <c r="K6829" s="1">
        <v>687934.9</v>
      </c>
      <c r="L6829" s="1">
        <v>540540.5</v>
      </c>
      <c r="M6829" s="3">
        <v>240</v>
      </c>
      <c r="N6829">
        <v>70.7</v>
      </c>
      <c r="O6829">
        <v>37</v>
      </c>
      <c r="P6829"/>
      <c r="Q6829" s="1">
        <f t="shared" si="2014"/>
        <v>10</v>
      </c>
      <c r="R6829" s="5">
        <f t="shared" si="2015"/>
        <v>-0.67004907927427138</v>
      </c>
      <c r="S6829" s="4">
        <f t="shared" si="2016"/>
        <v>460.95014634563796</v>
      </c>
      <c r="T6829" s="6">
        <f t="shared" si="2017"/>
        <v>-1.9830936048070198</v>
      </c>
      <c r="U6829" s="6">
        <f t="shared" si="2018"/>
        <v>10.719424086891888</v>
      </c>
      <c r="V6829" s="4">
        <f t="shared" si="2019"/>
        <v>70.029950920725724</v>
      </c>
      <c r="W6829" s="4">
        <f t="shared" si="2020"/>
        <v>4.7659253769988287E-2</v>
      </c>
      <c r="X6829" s="4">
        <f t="shared" si="2021"/>
        <v>1066471.121611028</v>
      </c>
      <c r="Y6829" s="6">
        <f t="shared" si="2022"/>
        <v>35.016906395192983</v>
      </c>
      <c r="Z6829" s="6">
        <f t="shared" si="2023"/>
        <v>2.0494142056441214</v>
      </c>
      <c r="AA6829" s="6">
        <f t="shared" si="2024"/>
        <v>45859741.679698505</v>
      </c>
      <c r="AB6829" s="26">
        <v>-13.586906357416865</v>
      </c>
      <c r="AC6829" s="4">
        <f t="shared" si="2025"/>
        <v>202.77479333503169</v>
      </c>
      <c r="AD6829" s="4">
        <f t="shared" si="2026"/>
        <v>9968206462.5898666</v>
      </c>
      <c r="AE6829" s="4">
        <f t="shared" si="2027"/>
        <v>445.46661583723767</v>
      </c>
      <c r="AF6829" s="27">
        <v>-10.156431443339946</v>
      </c>
      <c r="AG6829" s="6">
        <f t="shared" si="2028"/>
        <v>51.215088479539006</v>
      </c>
      <c r="AH6829" s="6">
        <f t="shared" si="2029"/>
        <v>499280033.20944118</v>
      </c>
      <c r="AI6829" s="6">
        <f t="shared" si="2030"/>
        <v>112.51207198662918</v>
      </c>
      <c r="AK6829" s="1">
        <f t="shared" si="2031"/>
        <v>2.0342154237679005E-7</v>
      </c>
      <c r="AL6829" s="1">
        <f t="shared" si="2032"/>
        <v>4.5519638537654306</v>
      </c>
    </row>
    <row r="6830" spans="4:38" x14ac:dyDescent="0.25">
      <c r="D6830" s="1">
        <v>1995</v>
      </c>
      <c r="E6830" s="1" t="s">
        <v>185</v>
      </c>
      <c r="F6830" s="2" t="s">
        <v>379</v>
      </c>
      <c r="G6830">
        <v>2</v>
      </c>
      <c r="H6830">
        <v>22785000</v>
      </c>
      <c r="I6830" s="1">
        <v>0</v>
      </c>
      <c r="J6830" s="1">
        <v>47107</v>
      </c>
      <c r="K6830" s="1">
        <v>672957.1</v>
      </c>
      <c r="L6830" s="1">
        <v>593750</v>
      </c>
      <c r="M6830" s="3">
        <v>200</v>
      </c>
      <c r="N6830">
        <v>70</v>
      </c>
      <c r="O6830">
        <v>32</v>
      </c>
      <c r="P6830"/>
      <c r="Q6830" s="1">
        <f t="shared" si="2014"/>
        <v>10</v>
      </c>
      <c r="R6830" s="5" t="e">
        <f t="shared" si="2015"/>
        <v>#DIV/0!</v>
      </c>
      <c r="S6830" s="4" t="e">
        <f t="shared" si="2016"/>
        <v>#DIV/0!</v>
      </c>
      <c r="T6830" s="6" t="e">
        <f t="shared" si="2017"/>
        <v>#NUM!</v>
      </c>
      <c r="U6830" s="6" t="e">
        <f t="shared" si="2018"/>
        <v>#NUM!</v>
      </c>
      <c r="V6830" s="4" t="e">
        <f t="shared" si="2019"/>
        <v>#DIV/0!</v>
      </c>
      <c r="W6830" s="4" t="e">
        <f t="shared" si="2020"/>
        <v>#DIV/0!</v>
      </c>
      <c r="X6830" s="4" t="e">
        <f t="shared" si="2021"/>
        <v>#DIV/0!</v>
      </c>
      <c r="Y6830" s="6" t="e">
        <f t="shared" si="2022"/>
        <v>#NUM!</v>
      </c>
      <c r="Z6830" s="6" t="e">
        <f t="shared" si="2023"/>
        <v>#NUM!</v>
      </c>
      <c r="AA6830" s="6" t="e">
        <f t="shared" si="2024"/>
        <v>#NUM!</v>
      </c>
      <c r="AB6830" s="26">
        <v>-13.586906357416865</v>
      </c>
      <c r="AC6830" s="4">
        <f t="shared" si="2025"/>
        <v>0</v>
      </c>
      <c r="AD6830" s="4">
        <f t="shared" si="2026"/>
        <v>0</v>
      </c>
      <c r="AE6830" s="4">
        <f t="shared" si="2027"/>
        <v>0</v>
      </c>
      <c r="AF6830" s="27">
        <v>-10.156431443339946</v>
      </c>
      <c r="AG6830" s="6" t="e">
        <f t="shared" si="2028"/>
        <v>#NUM!</v>
      </c>
      <c r="AH6830" s="6">
        <f t="shared" si="2029"/>
        <v>0</v>
      </c>
      <c r="AI6830" s="6" t="e">
        <f t="shared" si="2030"/>
        <v>#NUM!</v>
      </c>
      <c r="AK6830" s="1" t="e">
        <f t="shared" si="2031"/>
        <v>#DIV/0!</v>
      </c>
      <c r="AL6830" s="1" t="e">
        <f t="shared" si="2032"/>
        <v>#DIV/0!</v>
      </c>
    </row>
    <row r="6831" spans="4:38" x14ac:dyDescent="0.25">
      <c r="D6831" s="1">
        <v>1996</v>
      </c>
      <c r="E6831" s="1" t="s">
        <v>185</v>
      </c>
      <c r="F6831" s="2" t="s">
        <v>379</v>
      </c>
      <c r="G6831">
        <v>2</v>
      </c>
      <c r="H6831">
        <v>23225000</v>
      </c>
      <c r="I6831" s="1">
        <v>0</v>
      </c>
      <c r="J6831" s="1">
        <v>45309</v>
      </c>
      <c r="K6831" s="1">
        <v>655701.9</v>
      </c>
      <c r="L6831" s="1">
        <v>548387.1</v>
      </c>
      <c r="M6831" s="3">
        <v>190</v>
      </c>
      <c r="N6831">
        <v>69.099999999999994</v>
      </c>
      <c r="O6831">
        <v>31</v>
      </c>
      <c r="P6831"/>
      <c r="Q6831" s="1">
        <f t="shared" si="2014"/>
        <v>10</v>
      </c>
      <c r="R6831" s="5" t="e">
        <f t="shared" si="2015"/>
        <v>#DIV/0!</v>
      </c>
      <c r="S6831" s="4" t="e">
        <f t="shared" si="2016"/>
        <v>#DIV/0!</v>
      </c>
      <c r="T6831" s="6" t="e">
        <f t="shared" si="2017"/>
        <v>#NUM!</v>
      </c>
      <c r="U6831" s="6" t="e">
        <f t="shared" si="2018"/>
        <v>#NUM!</v>
      </c>
      <c r="V6831" s="4" t="e">
        <f t="shared" si="2019"/>
        <v>#DIV/0!</v>
      </c>
      <c r="W6831" s="4" t="e">
        <f t="shared" si="2020"/>
        <v>#DIV/0!</v>
      </c>
      <c r="X6831" s="4" t="e">
        <f t="shared" si="2021"/>
        <v>#DIV/0!</v>
      </c>
      <c r="Y6831" s="6" t="e">
        <f t="shared" si="2022"/>
        <v>#NUM!</v>
      </c>
      <c r="Z6831" s="6" t="e">
        <f t="shared" si="2023"/>
        <v>#NUM!</v>
      </c>
      <c r="AA6831" s="6" t="e">
        <f t="shared" si="2024"/>
        <v>#NUM!</v>
      </c>
      <c r="AB6831" s="26">
        <v>-13.586906357416865</v>
      </c>
      <c r="AC6831" s="4">
        <f t="shared" si="2025"/>
        <v>0</v>
      </c>
      <c r="AD6831" s="4">
        <f t="shared" si="2026"/>
        <v>0</v>
      </c>
      <c r="AE6831" s="4">
        <f t="shared" si="2027"/>
        <v>0</v>
      </c>
      <c r="AF6831" s="27">
        <v>-10.156431443339946</v>
      </c>
      <c r="AG6831" s="6" t="e">
        <f t="shared" si="2028"/>
        <v>#NUM!</v>
      </c>
      <c r="AH6831" s="6">
        <f t="shared" si="2029"/>
        <v>0</v>
      </c>
      <c r="AI6831" s="6" t="e">
        <f t="shared" si="2030"/>
        <v>#NUM!</v>
      </c>
      <c r="AK6831" s="1" t="e">
        <f t="shared" si="2031"/>
        <v>#DIV/0!</v>
      </c>
      <c r="AL6831" s="1" t="e">
        <f t="shared" si="2032"/>
        <v>#DIV/0!</v>
      </c>
    </row>
    <row r="6832" spans="4:38" x14ac:dyDescent="0.25">
      <c r="D6832" s="1">
        <v>1997</v>
      </c>
      <c r="E6832" s="1" t="s">
        <v>185</v>
      </c>
      <c r="F6832" s="2" t="s">
        <v>379</v>
      </c>
      <c r="G6832">
        <v>2</v>
      </c>
      <c r="H6832">
        <v>23667000</v>
      </c>
      <c r="I6832" s="1">
        <v>0</v>
      </c>
      <c r="J6832" s="1">
        <v>43160</v>
      </c>
      <c r="K6832" s="1">
        <v>634705.9</v>
      </c>
      <c r="L6832" s="1">
        <v>586206.9</v>
      </c>
      <c r="M6832" s="3">
        <v>170</v>
      </c>
      <c r="N6832">
        <v>68</v>
      </c>
      <c r="O6832">
        <v>29</v>
      </c>
      <c r="P6832"/>
      <c r="Q6832" s="1">
        <f t="shared" si="2014"/>
        <v>10</v>
      </c>
      <c r="R6832" s="5" t="e">
        <f t="shared" si="2015"/>
        <v>#DIV/0!</v>
      </c>
      <c r="S6832" s="4" t="e">
        <f t="shared" si="2016"/>
        <v>#DIV/0!</v>
      </c>
      <c r="T6832" s="6" t="e">
        <f t="shared" si="2017"/>
        <v>#NUM!</v>
      </c>
      <c r="U6832" s="6" t="e">
        <f t="shared" si="2018"/>
        <v>#NUM!</v>
      </c>
      <c r="V6832" s="4" t="e">
        <f t="shared" si="2019"/>
        <v>#DIV/0!</v>
      </c>
      <c r="W6832" s="4" t="e">
        <f t="shared" si="2020"/>
        <v>#DIV/0!</v>
      </c>
      <c r="X6832" s="4" t="e">
        <f t="shared" si="2021"/>
        <v>#DIV/0!</v>
      </c>
      <c r="Y6832" s="6" t="e">
        <f t="shared" si="2022"/>
        <v>#NUM!</v>
      </c>
      <c r="Z6832" s="6" t="e">
        <f t="shared" si="2023"/>
        <v>#NUM!</v>
      </c>
      <c r="AA6832" s="6" t="e">
        <f t="shared" si="2024"/>
        <v>#NUM!</v>
      </c>
      <c r="AB6832" s="26">
        <v>-13.586906357416865</v>
      </c>
      <c r="AC6832" s="4">
        <f t="shared" si="2025"/>
        <v>0</v>
      </c>
      <c r="AD6832" s="4">
        <f t="shared" si="2026"/>
        <v>0</v>
      </c>
      <c r="AE6832" s="4">
        <f t="shared" si="2027"/>
        <v>0</v>
      </c>
      <c r="AF6832" s="27">
        <v>-10.156431443339946</v>
      </c>
      <c r="AG6832" s="6" t="e">
        <f t="shared" si="2028"/>
        <v>#NUM!</v>
      </c>
      <c r="AH6832" s="6">
        <f t="shared" si="2029"/>
        <v>0</v>
      </c>
      <c r="AI6832" s="6" t="e">
        <f t="shared" si="2030"/>
        <v>#NUM!</v>
      </c>
      <c r="AK6832" s="1" t="e">
        <f t="shared" si="2031"/>
        <v>#DIV/0!</v>
      </c>
      <c r="AL6832" s="1" t="e">
        <f t="shared" si="2032"/>
        <v>#DIV/0!</v>
      </c>
    </row>
    <row r="6833" spans="4:38" x14ac:dyDescent="0.25">
      <c r="D6833" s="1">
        <v>1998</v>
      </c>
      <c r="E6833" s="1" t="s">
        <v>185</v>
      </c>
      <c r="F6833" s="2" t="s">
        <v>379</v>
      </c>
      <c r="G6833">
        <v>2</v>
      </c>
      <c r="H6833">
        <v>24051000</v>
      </c>
      <c r="I6833" s="1">
        <v>0</v>
      </c>
      <c r="J6833" s="1">
        <v>40778</v>
      </c>
      <c r="K6833" s="1">
        <v>614126.5</v>
      </c>
      <c r="L6833" s="1">
        <v>566666.69999999995</v>
      </c>
      <c r="M6833" s="3">
        <v>170</v>
      </c>
      <c r="N6833">
        <v>66.400000000000006</v>
      </c>
      <c r="O6833">
        <v>30</v>
      </c>
      <c r="P6833"/>
      <c r="Q6833" s="1">
        <f t="shared" si="2014"/>
        <v>10</v>
      </c>
      <c r="R6833" s="5" t="e">
        <f t="shared" si="2015"/>
        <v>#DIV/0!</v>
      </c>
      <c r="S6833" s="4" t="e">
        <f t="shared" si="2016"/>
        <v>#DIV/0!</v>
      </c>
      <c r="T6833" s="6" t="e">
        <f t="shared" si="2017"/>
        <v>#NUM!</v>
      </c>
      <c r="U6833" s="6" t="e">
        <f t="shared" si="2018"/>
        <v>#NUM!</v>
      </c>
      <c r="V6833" s="4" t="e">
        <f t="shared" si="2019"/>
        <v>#DIV/0!</v>
      </c>
      <c r="W6833" s="4" t="e">
        <f t="shared" si="2020"/>
        <v>#DIV/0!</v>
      </c>
      <c r="X6833" s="4" t="e">
        <f t="shared" si="2021"/>
        <v>#DIV/0!</v>
      </c>
      <c r="Y6833" s="6" t="e">
        <f t="shared" si="2022"/>
        <v>#NUM!</v>
      </c>
      <c r="Z6833" s="6" t="e">
        <f t="shared" si="2023"/>
        <v>#NUM!</v>
      </c>
      <c r="AA6833" s="6" t="e">
        <f t="shared" si="2024"/>
        <v>#NUM!</v>
      </c>
      <c r="AB6833" s="26">
        <v>-13.586906357416865</v>
      </c>
      <c r="AC6833" s="4">
        <f t="shared" si="2025"/>
        <v>0</v>
      </c>
      <c r="AD6833" s="4">
        <f t="shared" si="2026"/>
        <v>0</v>
      </c>
      <c r="AE6833" s="4">
        <f t="shared" si="2027"/>
        <v>0</v>
      </c>
      <c r="AF6833" s="27">
        <v>-10.156431443339946</v>
      </c>
      <c r="AG6833" s="6" t="e">
        <f t="shared" si="2028"/>
        <v>#NUM!</v>
      </c>
      <c r="AH6833" s="6">
        <f t="shared" si="2029"/>
        <v>0</v>
      </c>
      <c r="AI6833" s="6" t="e">
        <f t="shared" si="2030"/>
        <v>#NUM!</v>
      </c>
      <c r="AK6833" s="1" t="e">
        <f t="shared" si="2031"/>
        <v>#DIV/0!</v>
      </c>
      <c r="AL6833" s="1" t="e">
        <f t="shared" si="2032"/>
        <v>#DIV/0!</v>
      </c>
    </row>
    <row r="6834" spans="4:38" x14ac:dyDescent="0.25">
      <c r="D6834" s="1">
        <v>1999</v>
      </c>
      <c r="E6834" s="1" t="s">
        <v>185</v>
      </c>
      <c r="F6834" s="2" t="s">
        <v>379</v>
      </c>
      <c r="G6834">
        <v>2</v>
      </c>
      <c r="H6834">
        <v>24311650</v>
      </c>
      <c r="I6834" s="1">
        <v>304.80919999999998</v>
      </c>
      <c r="J6834" s="1">
        <v>38294</v>
      </c>
      <c r="K6834" s="1">
        <v>593705.4</v>
      </c>
      <c r="L6834" s="1">
        <v>633333.30000000005</v>
      </c>
      <c r="M6834" s="3">
        <v>170</v>
      </c>
      <c r="N6834">
        <v>64.5</v>
      </c>
      <c r="O6834">
        <v>30</v>
      </c>
      <c r="P6834"/>
      <c r="Q6834" s="1">
        <f t="shared" si="2014"/>
        <v>10</v>
      </c>
      <c r="R6834" s="5">
        <f t="shared" si="2015"/>
        <v>-0.48292505606786151</v>
      </c>
      <c r="S6834" s="4">
        <f t="shared" si="2016"/>
        <v>286.71521358279216</v>
      </c>
      <c r="T6834" s="6">
        <f t="shared" si="2017"/>
        <v>-1.7625046115324137</v>
      </c>
      <c r="U6834" s="6">
        <f t="shared" si="2018"/>
        <v>11.162528618870416</v>
      </c>
      <c r="V6834" s="4">
        <f t="shared" si="2019"/>
        <v>64.017074943932144</v>
      </c>
      <c r="W6834" s="4">
        <f t="shared" si="2020"/>
        <v>0.10631078699700146</v>
      </c>
      <c r="X6834" s="4">
        <f t="shared" si="2021"/>
        <v>2584590.6446956503</v>
      </c>
      <c r="Y6834" s="6">
        <f t="shared" si="2022"/>
        <v>28.237495388467586</v>
      </c>
      <c r="Z6834" s="6">
        <f t="shared" si="2023"/>
        <v>2.73064652649325</v>
      </c>
      <c r="AA6834" s="6">
        <f t="shared" si="2024"/>
        <v>66386522.625819623</v>
      </c>
      <c r="AB6834" s="26">
        <v>-13.586906357416865</v>
      </c>
      <c r="AC6834" s="4">
        <f t="shared" si="2025"/>
        <v>281.34606367385516</v>
      </c>
      <c r="AD6834" s="4">
        <f t="shared" si="2026"/>
        <v>20848909742.944092</v>
      </c>
      <c r="AE6834" s="4">
        <f t="shared" si="2027"/>
        <v>857.56868591576847</v>
      </c>
      <c r="AF6834" s="27">
        <v>-10.156431443339946</v>
      </c>
      <c r="AG6834" s="6">
        <f t="shared" si="2028"/>
        <v>57.624992166740576</v>
      </c>
      <c r="AH6834" s="6">
        <f t="shared" si="2029"/>
        <v>752633677.21419954</v>
      </c>
      <c r="AI6834" s="6">
        <f t="shared" si="2030"/>
        <v>175.6462776235046</v>
      </c>
      <c r="AK6834" s="1">
        <f t="shared" si="2031"/>
        <v>1.3494521638910699E-7</v>
      </c>
      <c r="AL6834" s="1">
        <f t="shared" si="2032"/>
        <v>3.280740870026233</v>
      </c>
    </row>
    <row r="6835" spans="4:38" x14ac:dyDescent="0.25">
      <c r="D6835" s="1">
        <v>2000</v>
      </c>
      <c r="E6835" s="1" t="s">
        <v>185</v>
      </c>
      <c r="F6835" s="2" t="s">
        <v>379</v>
      </c>
      <c r="G6835">
        <v>2</v>
      </c>
      <c r="H6835">
        <v>24650400</v>
      </c>
      <c r="I6835" s="1">
        <v>301.02159999999998</v>
      </c>
      <c r="J6835" s="1">
        <v>35850</v>
      </c>
      <c r="K6835" s="1">
        <v>575441.4</v>
      </c>
      <c r="L6835" s="1">
        <v>617647.1</v>
      </c>
      <c r="M6835" s="3">
        <v>190</v>
      </c>
      <c r="N6835">
        <v>62.3</v>
      </c>
      <c r="O6835">
        <v>34</v>
      </c>
      <c r="P6835"/>
      <c r="Q6835" s="1">
        <f t="shared" si="2014"/>
        <v>10</v>
      </c>
      <c r="R6835" s="5">
        <f t="shared" si="2015"/>
        <v>-0.48900145371627812</v>
      </c>
      <c r="S6835" s="4">
        <f t="shared" si="2016"/>
        <v>281.39168112853031</v>
      </c>
      <c r="T6835" s="6">
        <f t="shared" si="2017"/>
        <v>-1.7702360880088872</v>
      </c>
      <c r="U6835" s="6">
        <f t="shared" si="2018"/>
        <v>10.933811860740338</v>
      </c>
      <c r="V6835" s="4">
        <f t="shared" si="2019"/>
        <v>61.81099854628372</v>
      </c>
      <c r="W6835" s="4">
        <f t="shared" si="2020"/>
        <v>0.10697601250781233</v>
      </c>
      <c r="X6835" s="4">
        <f t="shared" si="2021"/>
        <v>2637001.498722577</v>
      </c>
      <c r="Y6835" s="6">
        <f t="shared" si="2022"/>
        <v>32.229763911991114</v>
      </c>
      <c r="Z6835" s="6">
        <f t="shared" si="2023"/>
        <v>2.753125843338021</v>
      </c>
      <c r="AA6835" s="6">
        <f t="shared" si="2024"/>
        <v>67865653.288619548</v>
      </c>
      <c r="AB6835" s="26">
        <v>-13.586906357416865</v>
      </c>
      <c r="AC6835" s="4">
        <f t="shared" si="2025"/>
        <v>277.85001975270353</v>
      </c>
      <c r="AD6835" s="4">
        <f t="shared" si="2026"/>
        <v>20617312930.656662</v>
      </c>
      <c r="AE6835" s="4">
        <f t="shared" si="2027"/>
        <v>836.38857505990416</v>
      </c>
      <c r="AF6835" s="27">
        <v>-10.156431443339946</v>
      </c>
      <c r="AG6835" s="6">
        <f t="shared" si="2028"/>
        <v>57.37331597822989</v>
      </c>
      <c r="AH6835" s="6">
        <f t="shared" si="2029"/>
        <v>753637971.71032262</v>
      </c>
      <c r="AI6835" s="6">
        <f t="shared" si="2030"/>
        <v>172.70607373072326</v>
      </c>
      <c r="AK6835" s="1">
        <f t="shared" si="2031"/>
        <v>1.3476538901418032E-7</v>
      </c>
      <c r="AL6835" s="1">
        <f t="shared" si="2032"/>
        <v>3.3220207453551511</v>
      </c>
    </row>
    <row r="6836" spans="4:38" x14ac:dyDescent="0.25">
      <c r="D6836" s="1">
        <v>2001</v>
      </c>
      <c r="E6836" s="1" t="s">
        <v>185</v>
      </c>
      <c r="F6836" s="2" t="s">
        <v>379</v>
      </c>
      <c r="G6836">
        <v>2</v>
      </c>
      <c r="H6836">
        <v>24964450</v>
      </c>
      <c r="I6836" s="1">
        <v>290.17099999999999</v>
      </c>
      <c r="J6836" s="1">
        <v>33595</v>
      </c>
      <c r="K6836" s="1">
        <v>561789.30000000005</v>
      </c>
      <c r="L6836" s="1">
        <v>589743.6</v>
      </c>
      <c r="M6836" s="3">
        <v>210</v>
      </c>
      <c r="N6836">
        <v>59.8</v>
      </c>
      <c r="O6836">
        <v>39</v>
      </c>
      <c r="P6836"/>
      <c r="Q6836" s="1">
        <f t="shared" si="2014"/>
        <v>10</v>
      </c>
      <c r="R6836" s="5">
        <f t="shared" si="2015"/>
        <v>-0.50728708244448972</v>
      </c>
      <c r="S6836" s="4">
        <f t="shared" si="2016"/>
        <v>284.98845494553223</v>
      </c>
      <c r="T6836" s="6">
        <f t="shared" si="2017"/>
        <v>-1.7932319243465105</v>
      </c>
      <c r="U6836" s="6">
        <f t="shared" si="2018"/>
        <v>10.575470506990387</v>
      </c>
      <c r="V6836" s="4">
        <f t="shared" si="2019"/>
        <v>59.292712917555505</v>
      </c>
      <c r="W6836" s="4">
        <f t="shared" si="2020"/>
        <v>0.1018185105271925</v>
      </c>
      <c r="X6836" s="4">
        <f t="shared" si="2021"/>
        <v>2541843.1151305707</v>
      </c>
      <c r="Y6836" s="6">
        <f t="shared" si="2022"/>
        <v>37.206768075653493</v>
      </c>
      <c r="Z6836" s="6">
        <f t="shared" si="2023"/>
        <v>2.7438117274138958</v>
      </c>
      <c r="AA6836" s="6">
        <f t="shared" si="2024"/>
        <v>68497750.678437829</v>
      </c>
      <c r="AB6836" s="26">
        <v>-13.586906357416865</v>
      </c>
      <c r="AC6836" s="4">
        <f t="shared" si="2025"/>
        <v>267.83466064116908</v>
      </c>
      <c r="AD6836" s="4">
        <f t="shared" si="2026"/>
        <v>19401834132.08543</v>
      </c>
      <c r="AE6836" s="4">
        <f t="shared" si="2027"/>
        <v>777.1785131290867</v>
      </c>
      <c r="AF6836" s="27">
        <v>-10.156431443339946</v>
      </c>
      <c r="AG6836" s="6">
        <f t="shared" si="2028"/>
        <v>56.637578806439947</v>
      </c>
      <c r="AH6836" s="6">
        <f t="shared" si="2029"/>
        <v>735727772.37215197</v>
      </c>
      <c r="AI6836" s="6">
        <f t="shared" si="2030"/>
        <v>164.34582879843487</v>
      </c>
      <c r="AK6836" s="1">
        <f t="shared" si="2031"/>
        <v>1.380460521504214E-7</v>
      </c>
      <c r="AL6836" s="1">
        <f t="shared" si="2032"/>
        <v>3.4462437666065875</v>
      </c>
    </row>
    <row r="6837" spans="4:38" x14ac:dyDescent="0.25">
      <c r="D6837" s="1">
        <v>2002</v>
      </c>
      <c r="E6837" s="1" t="s">
        <v>185</v>
      </c>
      <c r="F6837" s="2" t="s">
        <v>379</v>
      </c>
      <c r="G6837">
        <v>2</v>
      </c>
      <c r="H6837">
        <v>25271850</v>
      </c>
      <c r="I6837" s="1">
        <v>289.04169999999999</v>
      </c>
      <c r="J6837" s="1">
        <v>31611</v>
      </c>
      <c r="K6837" s="1">
        <v>553607.69999999995</v>
      </c>
      <c r="L6837" s="1">
        <v>547619</v>
      </c>
      <c r="M6837" s="3">
        <v>230</v>
      </c>
      <c r="N6837">
        <v>57.1</v>
      </c>
      <c r="O6837">
        <v>42</v>
      </c>
      <c r="P6837"/>
      <c r="Q6837" s="1">
        <f t="shared" si="2014"/>
        <v>10</v>
      </c>
      <c r="R6837" s="5">
        <f t="shared" si="2015"/>
        <v>-0.50926907778358621</v>
      </c>
      <c r="S6837" s="4">
        <f t="shared" si="2016"/>
        <v>281.93528283289226</v>
      </c>
      <c r="T6837" s="6">
        <f t="shared" si="2017"/>
        <v>-1.7957007892572465</v>
      </c>
      <c r="U6837" s="6">
        <f t="shared" si="2018"/>
        <v>9.8335987051226414</v>
      </c>
      <c r="V6837" s="4">
        <f t="shared" si="2019"/>
        <v>56.590730922216416</v>
      </c>
      <c r="W6837" s="4">
        <f t="shared" si="2020"/>
        <v>0.1025205845453972</v>
      </c>
      <c r="X6837" s="4">
        <f t="shared" si="2021"/>
        <v>2590884.834543596</v>
      </c>
      <c r="Y6837" s="6">
        <f t="shared" si="2022"/>
        <v>40.204299210742754</v>
      </c>
      <c r="Z6837" s="6">
        <f t="shared" si="2023"/>
        <v>2.9393277951176588</v>
      </c>
      <c r="AA6837" s="6">
        <f t="shared" si="2024"/>
        <v>74282251.13904421</v>
      </c>
      <c r="AB6837" s="26">
        <v>-13.586906357416865</v>
      </c>
      <c r="AC6837" s="4">
        <f t="shared" si="2025"/>
        <v>266.792290169061</v>
      </c>
      <c r="AD6837" s="4">
        <f t="shared" si="2026"/>
        <v>19488158947.29884</v>
      </c>
      <c r="AE6837" s="4">
        <f t="shared" si="2027"/>
        <v>771.14097097358683</v>
      </c>
      <c r="AF6837" s="27">
        <v>-10.156431443339946</v>
      </c>
      <c r="AG6837" s="6">
        <f t="shared" si="2028"/>
        <v>56.559709190421067</v>
      </c>
      <c r="AH6837" s="6">
        <f t="shared" si="2029"/>
        <v>741888568.74285316</v>
      </c>
      <c r="AI6837" s="6">
        <f t="shared" si="2030"/>
        <v>163.48114495904929</v>
      </c>
      <c r="AK6837" s="1">
        <f t="shared" si="2031"/>
        <v>1.3689968913458591E-7</v>
      </c>
      <c r="AL6837" s="1">
        <f t="shared" si="2032"/>
        <v>3.4597084088558847</v>
      </c>
    </row>
    <row r="6838" spans="4:38" x14ac:dyDescent="0.25">
      <c r="D6838" s="1">
        <v>2003</v>
      </c>
      <c r="E6838" s="1" t="s">
        <v>185</v>
      </c>
      <c r="F6838" s="2" t="s">
        <v>379</v>
      </c>
      <c r="G6838">
        <v>2</v>
      </c>
      <c r="H6838">
        <v>25567650</v>
      </c>
      <c r="I6838" s="1">
        <v>287.81639999999999</v>
      </c>
      <c r="J6838" s="1">
        <v>29972</v>
      </c>
      <c r="K6838" s="1">
        <v>550955.9</v>
      </c>
      <c r="L6838" s="1">
        <v>523809.5</v>
      </c>
      <c r="M6838" s="3">
        <v>230</v>
      </c>
      <c r="N6838">
        <v>54.4</v>
      </c>
      <c r="O6838">
        <v>42</v>
      </c>
      <c r="P6838"/>
      <c r="Q6838" s="1">
        <f t="shared" si="2014"/>
        <v>10</v>
      </c>
      <c r="R6838" s="5">
        <f t="shared" si="2015"/>
        <v>-0.51143715229569964</v>
      </c>
      <c r="S6838" s="4">
        <f t="shared" si="2016"/>
        <v>281.77931653651427</v>
      </c>
      <c r="T6838" s="6">
        <f t="shared" si="2017"/>
        <v>-1.7983962705334096</v>
      </c>
      <c r="U6838" s="6">
        <f t="shared" si="2018"/>
        <v>9.4201705126997002</v>
      </c>
      <c r="V6838" s="4">
        <f t="shared" si="2019"/>
        <v>53.8885628477043</v>
      </c>
      <c r="W6838" s="4">
        <f t="shared" si="2020"/>
        <v>0.10214248637468867</v>
      </c>
      <c r="X6838" s="4">
        <f t="shared" si="2021"/>
        <v>2611543.3417578088</v>
      </c>
      <c r="Y6838" s="6">
        <f t="shared" si="2022"/>
        <v>40.201603729466591</v>
      </c>
      <c r="Z6838" s="6">
        <f t="shared" si="2023"/>
        <v>3.0553204914070653</v>
      </c>
      <c r="AA6838" s="6">
        <f t="shared" si="2024"/>
        <v>78117364.962123856</v>
      </c>
      <c r="AB6838" s="26">
        <v>-13.586906357416865</v>
      </c>
      <c r="AC6838" s="4">
        <f t="shared" si="2025"/>
        <v>265.6613094381002</v>
      </c>
      <c r="AD6838" s="4">
        <f t="shared" si="2026"/>
        <v>19549455161.620049</v>
      </c>
      <c r="AE6838" s="4">
        <f t="shared" si="2027"/>
        <v>764.61681701760028</v>
      </c>
      <c r="AF6838" s="27">
        <v>-10.156431443339946</v>
      </c>
      <c r="AG6838" s="6">
        <f t="shared" si="2028"/>
        <v>56.474936084734637</v>
      </c>
      <c r="AH6838" s="6">
        <f t="shared" si="2029"/>
        <v>747390357.75891006</v>
      </c>
      <c r="AI6838" s="6">
        <f t="shared" si="2030"/>
        <v>162.54412794138418</v>
      </c>
      <c r="AK6838" s="1">
        <f t="shared" si="2031"/>
        <v>1.3589192498809522E-7</v>
      </c>
      <c r="AL6838" s="1">
        <f t="shared" si="2032"/>
        <v>3.4744371759218726</v>
      </c>
    </row>
    <row r="6839" spans="4:38" x14ac:dyDescent="0.25">
      <c r="D6839" s="1">
        <v>2004</v>
      </c>
      <c r="E6839" s="1" t="s">
        <v>185</v>
      </c>
      <c r="F6839" s="2" t="s">
        <v>379</v>
      </c>
      <c r="G6839">
        <v>2</v>
      </c>
      <c r="H6839">
        <v>25864350</v>
      </c>
      <c r="I6839" s="1">
        <v>296.91160000000002</v>
      </c>
      <c r="J6839" s="1">
        <v>28631</v>
      </c>
      <c r="K6839" s="1">
        <v>553791.1</v>
      </c>
      <c r="L6839" s="1">
        <v>600000</v>
      </c>
      <c r="M6839" s="3">
        <v>220</v>
      </c>
      <c r="N6839">
        <v>51.7</v>
      </c>
      <c r="O6839">
        <v>40</v>
      </c>
      <c r="P6839"/>
      <c r="Q6839" s="1">
        <f t="shared" si="2014"/>
        <v>10</v>
      </c>
      <c r="R6839" s="5">
        <f t="shared" si="2015"/>
        <v>-0.49577045827781729</v>
      </c>
      <c r="S6839" s="4">
        <f t="shared" si="2016"/>
        <v>274.55326743717654</v>
      </c>
      <c r="T6839" s="6">
        <f t="shared" si="2017"/>
        <v>-1.7787953607486895</v>
      </c>
      <c r="U6839" s="6">
        <f t="shared" si="2018"/>
        <v>10.672772164492137</v>
      </c>
      <c r="V6839" s="4">
        <f t="shared" si="2019"/>
        <v>51.204229541722185</v>
      </c>
      <c r="W6839" s="4">
        <f t="shared" si="2020"/>
        <v>0.10814353177127622</v>
      </c>
      <c r="X6839" s="4">
        <f t="shared" si="2021"/>
        <v>2797062.1559684081</v>
      </c>
      <c r="Y6839" s="6">
        <f t="shared" si="2022"/>
        <v>38.221204639251312</v>
      </c>
      <c r="Z6839" s="6">
        <f t="shared" si="2023"/>
        <v>2.7819538862434667</v>
      </c>
      <c r="AA6839" s="6">
        <f t="shared" si="2024"/>
        <v>71953428.997661203</v>
      </c>
      <c r="AB6839" s="26">
        <v>-13.586906357416865</v>
      </c>
      <c r="AC6839" s="4">
        <f t="shared" si="2025"/>
        <v>274.05639304557155</v>
      </c>
      <c r="AD6839" s="4">
        <f t="shared" si="2026"/>
        <v>21045956645.545628</v>
      </c>
      <c r="AE6839" s="4">
        <f t="shared" si="2027"/>
        <v>813.70522149389524</v>
      </c>
      <c r="AF6839" s="27">
        <v>-10.156431443339946</v>
      </c>
      <c r="AG6839" s="6">
        <f t="shared" si="2028"/>
        <v>57.097244952702908</v>
      </c>
      <c r="AH6839" s="6">
        <f t="shared" si="2029"/>
        <v>779955590.36072242</v>
      </c>
      <c r="AI6839" s="6">
        <f t="shared" si="2030"/>
        <v>169.52834354498947</v>
      </c>
      <c r="AK6839" s="1">
        <f t="shared" si="2031"/>
        <v>1.3021807355265814E-7</v>
      </c>
      <c r="AL6839" s="1">
        <f t="shared" si="2032"/>
        <v>3.3680058306916933</v>
      </c>
    </row>
    <row r="6840" spans="4:38" x14ac:dyDescent="0.25">
      <c r="D6840" s="1">
        <v>2005</v>
      </c>
      <c r="E6840" s="1" t="s">
        <v>185</v>
      </c>
      <c r="F6840" s="2" t="s">
        <v>379</v>
      </c>
      <c r="G6840">
        <v>2</v>
      </c>
      <c r="H6840">
        <v>26167000</v>
      </c>
      <c r="I6840" s="1">
        <v>303.77499999999998</v>
      </c>
      <c r="J6840" s="1">
        <v>27547</v>
      </c>
      <c r="K6840" s="1">
        <v>562183.69999999995</v>
      </c>
      <c r="L6840" s="1">
        <v>571428.6</v>
      </c>
      <c r="M6840" s="3">
        <v>240</v>
      </c>
      <c r="N6840">
        <v>49</v>
      </c>
      <c r="O6840">
        <v>42</v>
      </c>
      <c r="P6840"/>
      <c r="Q6840" s="1">
        <f t="shared" si="2014"/>
        <v>10</v>
      </c>
      <c r="R6840" s="5">
        <f t="shared" si="2015"/>
        <v>-0.48456917126162452</v>
      </c>
      <c r="S6840" s="4">
        <f t="shared" si="2016"/>
        <v>272.4168896057937</v>
      </c>
      <c r="T6840" s="6">
        <f t="shared" si="2017"/>
        <v>-1.7646010859778323</v>
      </c>
      <c r="U6840" s="6">
        <f t="shared" si="2018"/>
        <v>10.083435281187924</v>
      </c>
      <c r="V6840" s="4">
        <f t="shared" si="2019"/>
        <v>48.515430828738374</v>
      </c>
      <c r="W6840" s="4">
        <f t="shared" si="2020"/>
        <v>0.11151107423610324</v>
      </c>
      <c r="X6840" s="4">
        <f t="shared" si="2021"/>
        <v>2917910.2795361131</v>
      </c>
      <c r="Y6840" s="6">
        <f t="shared" si="2022"/>
        <v>40.23539891402217</v>
      </c>
      <c r="Z6840" s="6">
        <f t="shared" si="2023"/>
        <v>3.0126141689701256</v>
      </c>
      <c r="AA6840" s="6">
        <f t="shared" si="2024"/>
        <v>78831074.959441274</v>
      </c>
      <c r="AB6840" s="26">
        <v>-13.586906357416865</v>
      </c>
      <c r="AC6840" s="4">
        <f t="shared" si="2025"/>
        <v>280.39147273942308</v>
      </c>
      <c r="AD6840" s="4">
        <f t="shared" si="2026"/>
        <v>22287982889.953213</v>
      </c>
      <c r="AE6840" s="4">
        <f t="shared" si="2027"/>
        <v>851.7591963141823</v>
      </c>
      <c r="AF6840" s="27">
        <v>-10.156431443339946</v>
      </c>
      <c r="AG6840" s="6">
        <f t="shared" si="2028"/>
        <v>57.556529484463525</v>
      </c>
      <c r="AH6840" s="6">
        <f t="shared" si="2029"/>
        <v>807322590.87819386</v>
      </c>
      <c r="AI6840" s="6">
        <f t="shared" si="2030"/>
        <v>174.84234744142907</v>
      </c>
      <c r="AK6840" s="1">
        <f t="shared" si="2031"/>
        <v>1.2580388011057546E-7</v>
      </c>
      <c r="AL6840" s="1">
        <f t="shared" si="2032"/>
        <v>3.2919101308534282</v>
      </c>
    </row>
    <row r="6841" spans="4:38" x14ac:dyDescent="0.25">
      <c r="D6841" s="1">
        <v>2006</v>
      </c>
      <c r="E6841" s="1" t="s">
        <v>185</v>
      </c>
      <c r="F6841" s="2" t="s">
        <v>379</v>
      </c>
      <c r="G6841">
        <v>2</v>
      </c>
      <c r="H6841">
        <v>26488250</v>
      </c>
      <c r="I6841" s="1">
        <v>330.09379999999999</v>
      </c>
      <c r="J6841" s="1">
        <v>26615</v>
      </c>
      <c r="K6841" s="1">
        <v>574838</v>
      </c>
      <c r="L6841" s="1">
        <v>585365.9</v>
      </c>
      <c r="M6841" s="3">
        <v>240</v>
      </c>
      <c r="N6841">
        <v>46.3</v>
      </c>
      <c r="O6841">
        <v>41</v>
      </c>
      <c r="P6841"/>
      <c r="Q6841" s="1">
        <f t="shared" si="2014"/>
        <v>10</v>
      </c>
      <c r="R6841" s="5">
        <f t="shared" si="2015"/>
        <v>-0.44593385274125119</v>
      </c>
      <c r="S6841" s="4">
        <f t="shared" si="2016"/>
        <v>256.33972404207537</v>
      </c>
      <c r="T6841" s="6">
        <f t="shared" si="2017"/>
        <v>-1.714399280882464</v>
      </c>
      <c r="U6841" s="6">
        <f t="shared" si="2018"/>
        <v>10.035508780131163</v>
      </c>
      <c r="V6841" s="4">
        <f t="shared" si="2019"/>
        <v>45.854066147258749</v>
      </c>
      <c r="W6841" s="4">
        <f t="shared" si="2020"/>
        <v>0.1287720041181829</v>
      </c>
      <c r="X6841" s="4">
        <f t="shared" si="2021"/>
        <v>3410945.0380834583</v>
      </c>
      <c r="Y6841" s="6">
        <f t="shared" si="2022"/>
        <v>39.285600719117539</v>
      </c>
      <c r="Z6841" s="6">
        <f t="shared" si="2023"/>
        <v>3.2892582452175954</v>
      </c>
      <c r="AA6841" s="6">
        <f t="shared" si="2024"/>
        <v>87126694.713884965</v>
      </c>
      <c r="AB6841" s="26">
        <v>-13.586906357416865</v>
      </c>
      <c r="AC6841" s="4">
        <f t="shared" si="2025"/>
        <v>304.68434441330783</v>
      </c>
      <c r="AD6841" s="4">
        <f t="shared" si="2026"/>
        <v>26640401964.159721</v>
      </c>
      <c r="AE6841" s="4">
        <f t="shared" si="2027"/>
        <v>1005.7441304789754</v>
      </c>
      <c r="AF6841" s="27">
        <v>-10.156431443339946</v>
      </c>
      <c r="AG6841" s="6">
        <f t="shared" si="2028"/>
        <v>59.241925475564003</v>
      </c>
      <c r="AH6841" s="6">
        <f t="shared" si="2029"/>
        <v>888038460.56814063</v>
      </c>
      <c r="AI6841" s="6">
        <f t="shared" si="2030"/>
        <v>195.5539229954573</v>
      </c>
      <c r="AK6841" s="1">
        <f t="shared" si="2031"/>
        <v>1.143692744663577E-7</v>
      </c>
      <c r="AL6841" s="1">
        <f t="shared" si="2032"/>
        <v>3.0294419343834993</v>
      </c>
    </row>
    <row r="6842" spans="4:38" x14ac:dyDescent="0.25">
      <c r="D6842" s="1">
        <v>2007</v>
      </c>
      <c r="E6842" s="1" t="s">
        <v>185</v>
      </c>
      <c r="F6842" s="2" t="s">
        <v>379</v>
      </c>
      <c r="G6842">
        <v>2</v>
      </c>
      <c r="H6842">
        <v>26868000</v>
      </c>
      <c r="I6842" s="1">
        <v>360.60910000000001</v>
      </c>
      <c r="J6842" s="1">
        <v>25730</v>
      </c>
      <c r="K6842" s="1">
        <v>588787.19999999995</v>
      </c>
      <c r="L6842" s="1">
        <v>609756.1</v>
      </c>
      <c r="M6842" s="3">
        <v>240</v>
      </c>
      <c r="N6842">
        <v>43.7</v>
      </c>
      <c r="O6842">
        <v>41</v>
      </c>
      <c r="P6842"/>
      <c r="Q6842" s="1">
        <f t="shared" si="2014"/>
        <v>10</v>
      </c>
      <c r="R6842" s="5">
        <f t="shared" si="2015"/>
        <v>-0.40819824014424483</v>
      </c>
      <c r="S6842" s="4">
        <f t="shared" si="2016"/>
        <v>240.3418988594575</v>
      </c>
      <c r="T6842" s="6">
        <f t="shared" si="2017"/>
        <v>-1.6632952380904542</v>
      </c>
      <c r="U6842" s="6">
        <f t="shared" si="2018"/>
        <v>10.142044175266069</v>
      </c>
      <c r="V6842" s="4">
        <f t="shared" si="2019"/>
        <v>43.291801759855758</v>
      </c>
      <c r="W6842" s="4">
        <f t="shared" si="2020"/>
        <v>0.15004004782822744</v>
      </c>
      <c r="X6842" s="4">
        <f t="shared" si="2021"/>
        <v>4031276.0050488147</v>
      </c>
      <c r="Y6842" s="6">
        <f t="shared" si="2022"/>
        <v>39.336704761909544</v>
      </c>
      <c r="Z6842" s="6">
        <f t="shared" si="2023"/>
        <v>3.5555859722977372</v>
      </c>
      <c r="AA6842" s="6">
        <f t="shared" si="2024"/>
        <v>95531483.903695598</v>
      </c>
      <c r="AB6842" s="26">
        <v>-13.586906357416865</v>
      </c>
      <c r="AC6842" s="4">
        <f t="shared" si="2025"/>
        <v>332.85068432964499</v>
      </c>
      <c r="AD6842" s="4">
        <f t="shared" si="2026"/>
        <v>32249387880.696438</v>
      </c>
      <c r="AE6842" s="4">
        <f t="shared" si="2027"/>
        <v>1200.2898571049739</v>
      </c>
      <c r="AF6842" s="27">
        <v>-10.156431443339946</v>
      </c>
      <c r="AG6842" s="6">
        <f t="shared" si="2028"/>
        <v>61.062108582719418</v>
      </c>
      <c r="AH6842" s="6">
        <f t="shared" si="2029"/>
        <v>984040930.42388749</v>
      </c>
      <c r="AI6842" s="6">
        <f t="shared" si="2030"/>
        <v>220.19552020116726</v>
      </c>
      <c r="AK6842" s="1">
        <f t="shared" si="2031"/>
        <v>1.0321147352036406E-7</v>
      </c>
      <c r="AL6842" s="1">
        <f t="shared" si="2032"/>
        <v>2.7730858705451413</v>
      </c>
    </row>
    <row r="6843" spans="4:38" x14ac:dyDescent="0.25">
      <c r="D6843" s="1">
        <v>2008</v>
      </c>
      <c r="E6843" s="1" t="s">
        <v>185</v>
      </c>
      <c r="F6843" s="2" t="s">
        <v>379</v>
      </c>
      <c r="G6843">
        <v>2</v>
      </c>
      <c r="H6843">
        <v>27302800</v>
      </c>
      <c r="I6843" s="1">
        <v>412.47250000000003</v>
      </c>
      <c r="J6843" s="1">
        <v>24837</v>
      </c>
      <c r="K6843" s="1">
        <v>604306.6</v>
      </c>
      <c r="L6843" s="1">
        <v>625000</v>
      </c>
      <c r="M6843" s="3">
        <v>250</v>
      </c>
      <c r="N6843">
        <v>41.1</v>
      </c>
      <c r="O6843">
        <v>40</v>
      </c>
      <c r="P6843"/>
      <c r="Q6843" s="1">
        <f t="shared" si="2014"/>
        <v>10</v>
      </c>
      <c r="R6843" s="5">
        <f t="shared" si="2015"/>
        <v>-0.35687227633357371</v>
      </c>
      <c r="S6843" s="4">
        <f t="shared" si="2016"/>
        <v>215.66027194540237</v>
      </c>
      <c r="T6843" s="6">
        <f t="shared" si="2017"/>
        <v>-1.5898958755992021</v>
      </c>
      <c r="U6843" s="6">
        <f t="shared" si="2018"/>
        <v>9.9368492224950131</v>
      </c>
      <c r="V6843" s="4">
        <f t="shared" si="2019"/>
        <v>40.743127723666426</v>
      </c>
      <c r="W6843" s="4">
        <f t="shared" si="2020"/>
        <v>0.19126030783473352</v>
      </c>
      <c r="X6843" s="4">
        <f t="shared" si="2021"/>
        <v>5221941.9327501627</v>
      </c>
      <c r="Y6843" s="6">
        <f t="shared" si="2022"/>
        <v>38.410104124400796</v>
      </c>
      <c r="Z6843" s="6">
        <f t="shared" si="2023"/>
        <v>4.1509384993610032</v>
      </c>
      <c r="AA6843" s="6">
        <f t="shared" si="2024"/>
        <v>113332243.6603536</v>
      </c>
      <c r="AB6843" s="26">
        <v>-13.586906357416865</v>
      </c>
      <c r="AC6843" s="4">
        <f t="shared" si="2025"/>
        <v>380.72182286070847</v>
      </c>
      <c r="AD6843" s="4">
        <f t="shared" si="2026"/>
        <v>42875575051.714645</v>
      </c>
      <c r="AE6843" s="4">
        <f t="shared" si="2027"/>
        <v>1570.372820799136</v>
      </c>
      <c r="AF6843" s="27">
        <v>-10.156431443339946</v>
      </c>
      <c r="AG6843" s="6">
        <f t="shared" si="2028"/>
        <v>63.88111070174439</v>
      </c>
      <c r="AH6843" s="6">
        <f t="shared" si="2029"/>
        <v>1143782185.4667771</v>
      </c>
      <c r="AI6843" s="6">
        <f t="shared" si="2030"/>
        <v>263.49201433925265</v>
      </c>
      <c r="AK6843" s="1">
        <f t="shared" si="2031"/>
        <v>8.879690182615591E-8</v>
      </c>
      <c r="AL6843" s="1">
        <f t="shared" si="2032"/>
        <v>2.4244040511791694</v>
      </c>
    </row>
    <row r="6844" spans="4:38" x14ac:dyDescent="0.25">
      <c r="D6844" s="1">
        <v>2009</v>
      </c>
      <c r="E6844" s="1" t="s">
        <v>185</v>
      </c>
      <c r="F6844" s="2" t="s">
        <v>379</v>
      </c>
      <c r="G6844">
        <v>2</v>
      </c>
      <c r="H6844">
        <v>27767400</v>
      </c>
      <c r="I6844" s="1">
        <v>427.77679999999998</v>
      </c>
      <c r="J6844" s="1">
        <v>23921</v>
      </c>
      <c r="K6844" s="1">
        <v>619715</v>
      </c>
      <c r="L6844" s="1">
        <v>625000</v>
      </c>
      <c r="M6844" s="3">
        <v>250</v>
      </c>
      <c r="N6844">
        <v>38.6</v>
      </c>
      <c r="O6844">
        <v>40</v>
      </c>
      <c r="P6844"/>
      <c r="Q6844" s="1">
        <f t="shared" si="2014"/>
        <v>10</v>
      </c>
      <c r="R6844" s="5">
        <f t="shared" si="2015"/>
        <v>-0.34410468262888499</v>
      </c>
      <c r="S6844" s="4">
        <f t="shared" si="2016"/>
        <v>213.24683339535946</v>
      </c>
      <c r="T6844" s="6">
        <f t="shared" si="2017"/>
        <v>-1.5708324083640752</v>
      </c>
      <c r="U6844" s="6">
        <f t="shared" si="2018"/>
        <v>9.8177025522754704</v>
      </c>
      <c r="V6844" s="4">
        <f t="shared" si="2019"/>
        <v>38.255895317371113</v>
      </c>
      <c r="W6844" s="4">
        <f t="shared" si="2020"/>
        <v>0.20060171266735868</v>
      </c>
      <c r="X6844" s="4">
        <f t="shared" si="2021"/>
        <v>5570187.9963196153</v>
      </c>
      <c r="Y6844" s="6">
        <f t="shared" si="2022"/>
        <v>38.429167591635924</v>
      </c>
      <c r="Z6844" s="6">
        <f t="shared" si="2023"/>
        <v>4.3571986187425615</v>
      </c>
      <c r="AA6844" s="6">
        <f t="shared" si="2024"/>
        <v>120988076.92607221</v>
      </c>
      <c r="AB6844" s="26">
        <v>-13.586906357416865</v>
      </c>
      <c r="AC6844" s="4">
        <f t="shared" si="2025"/>
        <v>394.84805186653824</v>
      </c>
      <c r="AD6844" s="4">
        <f t="shared" si="2026"/>
        <v>46901036811.036018</v>
      </c>
      <c r="AE6844" s="4">
        <f t="shared" si="2027"/>
        <v>1689.0683611370175</v>
      </c>
      <c r="AF6844" s="27">
        <v>-10.156431443339946</v>
      </c>
      <c r="AG6844" s="6">
        <f t="shared" si="2028"/>
        <v>64.656365563002609</v>
      </c>
      <c r="AH6844" s="6">
        <f t="shared" si="2029"/>
        <v>1206406268.7938995</v>
      </c>
      <c r="AI6844" s="6">
        <f t="shared" si="2030"/>
        <v>276.58493160171452</v>
      </c>
      <c r="AK6844" s="1">
        <f t="shared" si="2031"/>
        <v>8.4187488958373901E-8</v>
      </c>
      <c r="AL6844" s="1">
        <f t="shared" si="2032"/>
        <v>2.3376676809027512</v>
      </c>
    </row>
    <row r="6845" spans="4:38" x14ac:dyDescent="0.25">
      <c r="D6845" s="1">
        <v>2010</v>
      </c>
      <c r="E6845" s="1" t="s">
        <v>185</v>
      </c>
      <c r="F6845" s="2" t="s">
        <v>379</v>
      </c>
      <c r="G6845">
        <v>2</v>
      </c>
      <c r="H6845">
        <v>28562400</v>
      </c>
      <c r="I6845" s="1">
        <v>441.07940000000002</v>
      </c>
      <c r="J6845" s="1">
        <v>22879</v>
      </c>
      <c r="K6845" s="1">
        <v>632016.6</v>
      </c>
      <c r="L6845" s="1">
        <v>641025.6</v>
      </c>
      <c r="M6845" s="3">
        <v>250</v>
      </c>
      <c r="N6845">
        <v>36.200000000000003</v>
      </c>
      <c r="O6845">
        <v>39</v>
      </c>
      <c r="P6845"/>
      <c r="Q6845" s="1">
        <f t="shared" si="2014"/>
        <v>10</v>
      </c>
      <c r="R6845" s="5">
        <f t="shared" si="2015"/>
        <v>-0.3337267621203801</v>
      </c>
      <c r="S6845" s="4">
        <f t="shared" si="2016"/>
        <v>210.92085352433142</v>
      </c>
      <c r="T6845" s="6">
        <f t="shared" si="2017"/>
        <v>-1.555072381130242</v>
      </c>
      <c r="U6845" s="6">
        <f t="shared" si="2018"/>
        <v>9.9684120615744209</v>
      </c>
      <c r="V6845" s="4">
        <f t="shared" si="2019"/>
        <v>35.866273237879625</v>
      </c>
      <c r="W6845" s="4">
        <f t="shared" si="2020"/>
        <v>0.20912081125687174</v>
      </c>
      <c r="X6845" s="4">
        <f t="shared" si="2021"/>
        <v>5972992.2594432728</v>
      </c>
      <c r="Y6845" s="6">
        <f t="shared" si="2022"/>
        <v>37.444927618869755</v>
      </c>
      <c r="Z6845" s="6">
        <f t="shared" si="2023"/>
        <v>4.4247709391974661</v>
      </c>
      <c r="AA6845" s="6">
        <f t="shared" si="2024"/>
        <v>126382077.47373371</v>
      </c>
      <c r="AB6845" s="26">
        <v>-13.586906357416865</v>
      </c>
      <c r="AC6845" s="4">
        <f t="shared" si="2025"/>
        <v>407.12666467293593</v>
      </c>
      <c r="AD6845" s="4">
        <f t="shared" si="2026"/>
        <v>51290982634.139076</v>
      </c>
      <c r="AE6845" s="4">
        <f t="shared" si="2027"/>
        <v>1795.7518497793978</v>
      </c>
      <c r="AF6845" s="27">
        <v>-10.156431443339946</v>
      </c>
      <c r="AG6845" s="6">
        <f t="shared" si="2028"/>
        <v>65.311631577934321</v>
      </c>
      <c r="AH6845" s="6">
        <f t="shared" si="2029"/>
        <v>1279536306.4801064</v>
      </c>
      <c r="AI6845" s="6">
        <f t="shared" si="2030"/>
        <v>288.07615269416328</v>
      </c>
      <c r="AK6845" s="1">
        <f t="shared" si="2031"/>
        <v>7.9375875400358201E-8</v>
      </c>
      <c r="AL6845" s="1">
        <f t="shared" si="2032"/>
        <v>2.2671655035351912</v>
      </c>
    </row>
    <row r="6846" spans="4:38" x14ac:dyDescent="0.25">
      <c r="D6846" s="1">
        <v>2011</v>
      </c>
      <c r="E6846" s="1" t="s">
        <v>185</v>
      </c>
      <c r="F6846" s="2" t="s">
        <v>379</v>
      </c>
      <c r="G6846">
        <v>2</v>
      </c>
      <c r="H6846">
        <v>29339400</v>
      </c>
      <c r="I6846" s="1">
        <v>459.00639999999999</v>
      </c>
      <c r="J6846" s="1">
        <v>21754</v>
      </c>
      <c r="K6846" s="1">
        <v>643609.5</v>
      </c>
      <c r="L6846" s="1">
        <v>657894.69999999995</v>
      </c>
      <c r="M6846" s="3">
        <v>250</v>
      </c>
      <c r="N6846">
        <v>33.799999999999997</v>
      </c>
      <c r="O6846">
        <v>38</v>
      </c>
      <c r="P6846"/>
      <c r="Q6846" s="1">
        <f t="shared" si="2014"/>
        <v>10</v>
      </c>
      <c r="R6846" s="5">
        <f t="shared" si="2015"/>
        <v>-0.32069269622384355</v>
      </c>
      <c r="S6846" s="4">
        <f t="shared" si="2016"/>
        <v>206.40086587027983</v>
      </c>
      <c r="T6846" s="6">
        <f t="shared" si="2017"/>
        <v>-1.5349219747441885</v>
      </c>
      <c r="U6846" s="6">
        <f t="shared" si="2018"/>
        <v>10.098170320977353</v>
      </c>
      <c r="V6846" s="4">
        <f t="shared" si="2019"/>
        <v>33.479307303776153</v>
      </c>
      <c r="W6846" s="4">
        <f t="shared" si="2020"/>
        <v>0.22238588877261756</v>
      </c>
      <c r="X6846" s="4">
        <f t="shared" si="2021"/>
        <v>6524668.5450553354</v>
      </c>
      <c r="Y6846" s="6">
        <f t="shared" si="2022"/>
        <v>36.465078025255814</v>
      </c>
      <c r="Z6846" s="6">
        <f t="shared" si="2023"/>
        <v>4.5454412572789229</v>
      </c>
      <c r="AA6846" s="6">
        <f t="shared" si="2024"/>
        <v>133360519.22380923</v>
      </c>
      <c r="AB6846" s="26">
        <v>-13.586906357416865</v>
      </c>
      <c r="AC6846" s="4">
        <f t="shared" si="2025"/>
        <v>423.67370749015134</v>
      </c>
      <c r="AD6846" s="4">
        <f t="shared" si="2026"/>
        <v>57056021135.804649</v>
      </c>
      <c r="AE6846" s="4">
        <f t="shared" si="2027"/>
        <v>1944.689432497074</v>
      </c>
      <c r="AF6846" s="27">
        <v>-10.156431443339946</v>
      </c>
      <c r="AG6846" s="6">
        <f t="shared" si="2028"/>
        <v>66.169040579620514</v>
      </c>
      <c r="AH6846" s="6">
        <f t="shared" si="2029"/>
        <v>1367763816.4719615</v>
      </c>
      <c r="AI6846" s="6">
        <f t="shared" si="2030"/>
        <v>303.72013107905525</v>
      </c>
      <c r="AK6846" s="1">
        <f t="shared" si="2031"/>
        <v>7.4255740070223938E-8</v>
      </c>
      <c r="AL6846" s="1">
        <f t="shared" si="2032"/>
        <v>2.1786188602163281</v>
      </c>
    </row>
    <row r="6847" spans="4:38" x14ac:dyDescent="0.25">
      <c r="D6847" s="1">
        <v>2012</v>
      </c>
      <c r="E6847" s="1" t="s">
        <v>185</v>
      </c>
      <c r="F6847" s="2" t="s">
        <v>379</v>
      </c>
      <c r="G6847">
        <v>2</v>
      </c>
      <c r="H6847">
        <v>29774500</v>
      </c>
      <c r="I6847" s="1">
        <v>502.29419999999999</v>
      </c>
      <c r="J6847" s="1">
        <v>20556</v>
      </c>
      <c r="K6847" s="1">
        <v>650506.30000000005</v>
      </c>
      <c r="L6847" s="1">
        <v>657894.69999999995</v>
      </c>
      <c r="M6847" s="3">
        <v>250</v>
      </c>
      <c r="N6847">
        <v>31.6</v>
      </c>
      <c r="O6847">
        <v>38</v>
      </c>
      <c r="P6847"/>
      <c r="Q6847" s="1">
        <f t="shared" si="2014"/>
        <v>10</v>
      </c>
      <c r="R6847" s="5">
        <f t="shared" si="2015"/>
        <v>-0.29305534485566426</v>
      </c>
      <c r="S6847" s="4">
        <f t="shared" si="2016"/>
        <v>190.6343480772822</v>
      </c>
      <c r="T6847" s="6">
        <f t="shared" si="2017"/>
        <v>-1.4907593648102193</v>
      </c>
      <c r="U6847" s="6">
        <f t="shared" si="2018"/>
        <v>9.8076268508400979</v>
      </c>
      <c r="V6847" s="4">
        <f t="shared" si="2019"/>
        <v>31.306944655144338</v>
      </c>
      <c r="W6847" s="4">
        <f t="shared" si="2020"/>
        <v>0.2634856756225129</v>
      </c>
      <c r="X6847" s="4">
        <f t="shared" si="2021"/>
        <v>7845154.2488225102</v>
      </c>
      <c r="Y6847" s="6">
        <f t="shared" si="2022"/>
        <v>36.509240635189784</v>
      </c>
      <c r="Z6847" s="6">
        <f t="shared" si="2023"/>
        <v>5.1214652396463745</v>
      </c>
      <c r="AA6847" s="6">
        <f t="shared" si="2024"/>
        <v>152489066.77785099</v>
      </c>
      <c r="AB6847" s="26">
        <v>-13.586906357416865</v>
      </c>
      <c r="AC6847" s="4">
        <f t="shared" si="2025"/>
        <v>463.62936543978384</v>
      </c>
      <c r="AD6847" s="4">
        <f t="shared" si="2026"/>
        <v>69338361703.59642</v>
      </c>
      <c r="AE6847" s="4">
        <f t="shared" si="2027"/>
        <v>2328.7834121008386</v>
      </c>
      <c r="AF6847" s="27">
        <v>-10.156431443339946</v>
      </c>
      <c r="AG6847" s="6">
        <f t="shared" si="2028"/>
        <v>68.129247973115412</v>
      </c>
      <c r="AH6847" s="6">
        <f t="shared" si="2029"/>
        <v>1518951062.058105</v>
      </c>
      <c r="AI6847" s="6">
        <f t="shared" si="2030"/>
        <v>342.20926107257628</v>
      </c>
      <c r="AK6847" s="1">
        <f t="shared" si="2031"/>
        <v>6.6864770676538274E-8</v>
      </c>
      <c r="AL6847" s="1">
        <f t="shared" si="2032"/>
        <v>1.9908651145085887</v>
      </c>
    </row>
    <row r="6848" spans="4:38" x14ac:dyDescent="0.25">
      <c r="D6848" s="1">
        <v>2013</v>
      </c>
      <c r="E6848" s="1" t="s">
        <v>185</v>
      </c>
      <c r="F6848" s="2" t="s">
        <v>379</v>
      </c>
      <c r="G6848">
        <v>2</v>
      </c>
      <c r="H6848">
        <v>30243200</v>
      </c>
      <c r="I6848" s="1">
        <v>0</v>
      </c>
      <c r="J6848" s="1">
        <v>19357</v>
      </c>
      <c r="K6848" s="1">
        <v>656169.5</v>
      </c>
      <c r="L6848" s="1">
        <v>675675.7</v>
      </c>
      <c r="M6848" s="3">
        <v>250</v>
      </c>
      <c r="N6848">
        <v>29.5</v>
      </c>
      <c r="O6848">
        <v>37</v>
      </c>
      <c r="P6848"/>
      <c r="Q6848" s="1">
        <f t="shared" si="2014"/>
        <v>10</v>
      </c>
      <c r="R6848" s="5" t="e">
        <f t="shared" si="2015"/>
        <v>#DIV/0!</v>
      </c>
      <c r="S6848" s="4" t="e">
        <f t="shared" si="2016"/>
        <v>#DIV/0!</v>
      </c>
      <c r="T6848" s="6" t="e">
        <f t="shared" si="2017"/>
        <v>#NUM!</v>
      </c>
      <c r="U6848" s="6" t="e">
        <f t="shared" si="2018"/>
        <v>#NUM!</v>
      </c>
      <c r="V6848" s="4" t="e">
        <f t="shared" si="2019"/>
        <v>#DIV/0!</v>
      </c>
      <c r="W6848" s="4" t="e">
        <f t="shared" si="2020"/>
        <v>#DIV/0!</v>
      </c>
      <c r="X6848" s="4" t="e">
        <f t="shared" si="2021"/>
        <v>#DIV/0!</v>
      </c>
      <c r="Y6848" s="6" t="e">
        <f t="shared" si="2022"/>
        <v>#NUM!</v>
      </c>
      <c r="Z6848" s="6" t="e">
        <f t="shared" si="2023"/>
        <v>#NUM!</v>
      </c>
      <c r="AA6848" s="6" t="e">
        <f t="shared" si="2024"/>
        <v>#NUM!</v>
      </c>
      <c r="AB6848" s="26">
        <v>-13.586906357416865</v>
      </c>
      <c r="AC6848" s="4">
        <f t="shared" si="2025"/>
        <v>0</v>
      </c>
      <c r="AD6848" s="4">
        <f t="shared" si="2026"/>
        <v>0</v>
      </c>
      <c r="AE6848" s="4">
        <f t="shared" si="2027"/>
        <v>0</v>
      </c>
      <c r="AF6848" s="27">
        <v>-10.156431443339946</v>
      </c>
      <c r="AG6848" s="6" t="e">
        <f t="shared" si="2028"/>
        <v>#NUM!</v>
      </c>
      <c r="AH6848" s="6">
        <f t="shared" si="2029"/>
        <v>0</v>
      </c>
      <c r="AI6848" s="6" t="e">
        <f t="shared" si="2030"/>
        <v>#NUM!</v>
      </c>
      <c r="AK6848" s="1" t="e">
        <f t="shared" si="2031"/>
        <v>#DIV/0!</v>
      </c>
      <c r="AL6848" s="1" t="e">
        <f t="shared" si="2032"/>
        <v>#DIV/0!</v>
      </c>
    </row>
    <row r="6849" spans="4:38" x14ac:dyDescent="0.25">
      <c r="D6849" s="1">
        <v>2014</v>
      </c>
      <c r="E6849" s="1" t="s">
        <v>185</v>
      </c>
      <c r="F6849" s="2" t="s">
        <v>379</v>
      </c>
      <c r="G6849">
        <v>2</v>
      </c>
      <c r="H6849">
        <v>30757700</v>
      </c>
      <c r="I6849" s="1">
        <v>0</v>
      </c>
      <c r="J6849" s="1">
        <v>18123</v>
      </c>
      <c r="K6849" s="1">
        <v>659018.19999999995</v>
      </c>
      <c r="L6849" s="1">
        <v>648648.6</v>
      </c>
      <c r="M6849" s="3">
        <v>250</v>
      </c>
      <c r="N6849">
        <v>27.5</v>
      </c>
      <c r="O6849">
        <v>37</v>
      </c>
      <c r="P6849"/>
      <c r="Q6849" s="1">
        <f t="shared" si="2014"/>
        <v>10</v>
      </c>
      <c r="R6849" s="5" t="e">
        <f t="shared" si="2015"/>
        <v>#DIV/0!</v>
      </c>
      <c r="S6849" s="4" t="e">
        <f t="shared" si="2016"/>
        <v>#DIV/0!</v>
      </c>
      <c r="T6849" s="6" t="e">
        <f t="shared" si="2017"/>
        <v>#NUM!</v>
      </c>
      <c r="U6849" s="6" t="e">
        <f t="shared" si="2018"/>
        <v>#NUM!</v>
      </c>
      <c r="V6849" s="4" t="e">
        <f t="shared" si="2019"/>
        <v>#DIV/0!</v>
      </c>
      <c r="W6849" s="4" t="e">
        <f t="shared" si="2020"/>
        <v>#DIV/0!</v>
      </c>
      <c r="X6849" s="4" t="e">
        <f t="shared" si="2021"/>
        <v>#DIV/0!</v>
      </c>
      <c r="Y6849" s="6" t="e">
        <f t="shared" si="2022"/>
        <v>#NUM!</v>
      </c>
      <c r="Z6849" s="6" t="e">
        <f t="shared" si="2023"/>
        <v>#NUM!</v>
      </c>
      <c r="AA6849" s="6" t="e">
        <f t="shared" si="2024"/>
        <v>#NUM!</v>
      </c>
      <c r="AB6849" s="26">
        <v>-13.586906357416865</v>
      </c>
      <c r="AC6849" s="4">
        <f t="shared" si="2025"/>
        <v>0</v>
      </c>
      <c r="AD6849" s="4">
        <f t="shared" si="2026"/>
        <v>0</v>
      </c>
      <c r="AE6849" s="4">
        <f t="shared" si="2027"/>
        <v>0</v>
      </c>
      <c r="AF6849" s="27">
        <v>-10.156431443339946</v>
      </c>
      <c r="AG6849" s="6" t="e">
        <f t="shared" si="2028"/>
        <v>#NUM!</v>
      </c>
      <c r="AH6849" s="6">
        <f t="shared" si="2029"/>
        <v>0</v>
      </c>
      <c r="AI6849" s="6" t="e">
        <f t="shared" si="2030"/>
        <v>#NUM!</v>
      </c>
      <c r="AK6849" s="1" t="e">
        <f t="shared" si="2031"/>
        <v>#DIV/0!</v>
      </c>
      <c r="AL6849" s="1" t="e">
        <f t="shared" si="2032"/>
        <v>#DIV/0!</v>
      </c>
    </row>
    <row r="6850" spans="4:38" x14ac:dyDescent="0.25">
      <c r="D6850" s="1">
        <v>2015</v>
      </c>
      <c r="E6850" s="1" t="s">
        <v>185</v>
      </c>
      <c r="F6850" s="2" t="s">
        <v>379</v>
      </c>
      <c r="G6850">
        <v>2</v>
      </c>
      <c r="H6850">
        <v>31298900</v>
      </c>
      <c r="I6850" s="1">
        <v>606.53420000000006</v>
      </c>
      <c r="J6850" s="1">
        <v>16912</v>
      </c>
      <c r="K6850" s="1">
        <v>660625</v>
      </c>
      <c r="M6850" s="3">
        <v>240</v>
      </c>
      <c r="N6850">
        <v>25.6</v>
      </c>
      <c r="O6850">
        <v>36</v>
      </c>
      <c r="P6850"/>
      <c r="Q6850" s="1">
        <f t="shared" si="2014"/>
        <v>10</v>
      </c>
      <c r="R6850" s="5">
        <f t="shared" si="2015"/>
        <v>-0.24269035447630152</v>
      </c>
      <c r="S6850" s="4">
        <f t="shared" si="2016"/>
        <v>160.32731542590668</v>
      </c>
      <c r="T6850" s="6">
        <f t="shared" si="2017"/>
        <v>-1.4043068447935945</v>
      </c>
      <c r="U6850" s="6">
        <f t="shared" si="2018"/>
        <v>0</v>
      </c>
      <c r="V6850" s="4">
        <f t="shared" si="2019"/>
        <v>25.357309645523699</v>
      </c>
      <c r="W6850" s="4">
        <f t="shared" si="2020"/>
        <v>0.37830995821813185</v>
      </c>
      <c r="X6850" s="4">
        <f t="shared" si="2021"/>
        <v>11840685.551273488</v>
      </c>
      <c r="Y6850" s="6">
        <f t="shared" si="2022"/>
        <v>34.595693155206405</v>
      </c>
      <c r="Z6850" s="6" t="e">
        <f t="shared" si="2023"/>
        <v>#DIV/0!</v>
      </c>
      <c r="AA6850" s="6" t="e">
        <f t="shared" si="2024"/>
        <v>#DIV/0!</v>
      </c>
      <c r="AB6850" s="26">
        <v>-13.586906357416865</v>
      </c>
      <c r="AC6850" s="4">
        <f t="shared" si="2025"/>
        <v>559.84533817736087</v>
      </c>
      <c r="AD6850" s="4">
        <f t="shared" si="2026"/>
        <v>106280217551.84981</v>
      </c>
      <c r="AE6850" s="4">
        <f t="shared" si="2027"/>
        <v>3395.653443151351</v>
      </c>
      <c r="AF6850" s="27">
        <v>-10.156431443339946</v>
      </c>
      <c r="AG6850" s="6">
        <f t="shared" si="2028"/>
        <v>72.323448974093282</v>
      </c>
      <c r="AH6850" s="6">
        <f t="shared" si="2029"/>
        <v>1928082042.9135218</v>
      </c>
      <c r="AI6850" s="6">
        <f t="shared" si="2030"/>
        <v>438.66645264742493</v>
      </c>
      <c r="AK6850" s="1">
        <f t="shared" si="2031"/>
        <v>5.2676344767946585E-8</v>
      </c>
      <c r="AL6850" s="1">
        <f t="shared" si="2032"/>
        <v>1.6487116472574832</v>
      </c>
    </row>
    <row r="6851" spans="4:38" x14ac:dyDescent="0.25">
      <c r="D6851" s="1">
        <v>2016</v>
      </c>
      <c r="E6851" s="1" t="s">
        <v>185</v>
      </c>
      <c r="F6851" s="2" t="s">
        <v>379</v>
      </c>
      <c r="G6851">
        <v>2</v>
      </c>
      <c r="H6851">
        <v>31847900</v>
      </c>
      <c r="I6851" s="1">
        <v>580.85069999999996</v>
      </c>
      <c r="J6851" s="1">
        <v>15775</v>
      </c>
      <c r="K6851" s="1">
        <v>660041.80000000005</v>
      </c>
      <c r="M6851" s="3"/>
      <c r="N6851">
        <v>23.9</v>
      </c>
      <c r="O6851"/>
      <c r="P6851"/>
      <c r="Q6851" s="1">
        <f t="shared" si="2014"/>
        <v>10</v>
      </c>
      <c r="R6851" s="5">
        <f t="shared" si="2015"/>
        <v>-0.25342140415772935</v>
      </c>
      <c r="S6851" s="4">
        <f t="shared" si="2016"/>
        <v>167.26871975879516</v>
      </c>
      <c r="T6851" s="6">
        <f t="shared" si="2017"/>
        <v>-1.4234653792881531</v>
      </c>
      <c r="U6851" s="6">
        <f t="shared" si="2018"/>
        <v>0</v>
      </c>
      <c r="V6851" s="4">
        <f t="shared" si="2019"/>
        <v>23.646578595842268</v>
      </c>
      <c r="W6851" s="4">
        <f t="shared" si="2020"/>
        <v>0.34725602063410199</v>
      </c>
      <c r="X6851" s="4">
        <f t="shared" si="2021"/>
        <v>11059375.019552818</v>
      </c>
      <c r="Y6851" s="6">
        <f t="shared" si="2022"/>
        <v>-1.4234653792881531</v>
      </c>
      <c r="Z6851" s="6" t="e">
        <f t="shared" si="2023"/>
        <v>#DIV/0!</v>
      </c>
      <c r="AA6851" s="6" t="e">
        <f t="shared" si="2024"/>
        <v>#DIV/0!</v>
      </c>
      <c r="AB6851" s="26">
        <v>-13.586906357416865</v>
      </c>
      <c r="AC6851" s="4">
        <f t="shared" si="2025"/>
        <v>536.13886335190455</v>
      </c>
      <c r="AD6851" s="4">
        <f t="shared" si="2026"/>
        <v>99179658203.622269</v>
      </c>
      <c r="AE6851" s="4">
        <f t="shared" si="2027"/>
        <v>3114.1663407515812</v>
      </c>
      <c r="AF6851" s="27">
        <v>-10.156431443339946</v>
      </c>
      <c r="AG6851" s="6">
        <f t="shared" si="2028"/>
        <v>71.350041884537987</v>
      </c>
      <c r="AH6851" s="6">
        <f t="shared" si="2029"/>
        <v>1878825558.0304959</v>
      </c>
      <c r="AI6851" s="6">
        <f t="shared" si="2030"/>
        <v>414.43721773663202</v>
      </c>
      <c r="AK6851" s="1">
        <f t="shared" si="2031"/>
        <v>5.405734129988396E-8</v>
      </c>
      <c r="AL6851" s="1">
        <f t="shared" si="2032"/>
        <v>1.7216127999845745</v>
      </c>
    </row>
    <row r="6852" spans="4:38" x14ac:dyDescent="0.25">
      <c r="D6852" s="1">
        <v>1980</v>
      </c>
      <c r="E6852" s="1" t="s">
        <v>189</v>
      </c>
      <c r="F6852" s="2" t="s">
        <v>380</v>
      </c>
      <c r="G6852">
        <v>2</v>
      </c>
      <c r="H6852">
        <v>115597</v>
      </c>
      <c r="I6852" s="1">
        <v>317.26569999999998</v>
      </c>
      <c r="J6852" s="1">
        <v>300</v>
      </c>
      <c r="K6852" s="1">
        <v>4373.1779999999999</v>
      </c>
      <c r="M6852" s="3"/>
      <c r="N6852">
        <v>68.599999999999994</v>
      </c>
      <c r="O6852"/>
      <c r="P6852"/>
      <c r="Q6852" s="1">
        <f t="shared" si="2014"/>
        <v>10</v>
      </c>
      <c r="R6852" s="5">
        <f t="shared" si="2015"/>
        <v>-0.46396443107464819</v>
      </c>
      <c r="S6852" s="4">
        <f t="shared" si="2016"/>
        <v>2.0289990427581674</v>
      </c>
      <c r="T6852" s="6">
        <f t="shared" si="2017"/>
        <v>-1.7380767118659692</v>
      </c>
      <c r="U6852" s="6">
        <f t="shared" si="2018"/>
        <v>0</v>
      </c>
      <c r="V6852" s="4">
        <f t="shared" si="2019"/>
        <v>68.136035568925351</v>
      </c>
      <c r="W6852" s="4">
        <f t="shared" si="2020"/>
        <v>15.636562330197918</v>
      </c>
      <c r="X6852" s="4">
        <f t="shared" si="2021"/>
        <v>1807539.6956838889</v>
      </c>
      <c r="Y6852" s="6">
        <f t="shared" si="2022"/>
        <v>-1.7380767118659692</v>
      </c>
      <c r="Z6852" s="6" t="e">
        <f t="shared" si="2023"/>
        <v>#DIV/0!</v>
      </c>
      <c r="AA6852" s="6" t="e">
        <f t="shared" si="2024"/>
        <v>#DIV/0!</v>
      </c>
      <c r="AB6852" s="26">
        <v>-13.586906357416865</v>
      </c>
      <c r="AC6852" s="4">
        <f t="shared" si="2025"/>
        <v>292.84370627176031</v>
      </c>
      <c r="AD6852" s="4">
        <f t="shared" si="2026"/>
        <v>107400321.28290169</v>
      </c>
      <c r="AE6852" s="4">
        <f t="shared" si="2027"/>
        <v>929.09263460904413</v>
      </c>
      <c r="AF6852" s="27">
        <v>-10.156431443339946</v>
      </c>
      <c r="AG6852" s="6">
        <f t="shared" si="2028"/>
        <v>58.434885951818401</v>
      </c>
      <c r="AH6852" s="6">
        <f t="shared" si="2029"/>
        <v>3724867.4864475448</v>
      </c>
      <c r="AI6852" s="6">
        <f t="shared" si="2030"/>
        <v>185.39384995923831</v>
      </c>
      <c r="AK6852" s="1">
        <f t="shared" si="2031"/>
        <v>2.7266557750826908E-5</v>
      </c>
      <c r="AL6852" s="1">
        <f t="shared" si="2032"/>
        <v>3.1519322763223383</v>
      </c>
    </row>
    <row r="6853" spans="4:38" x14ac:dyDescent="0.25">
      <c r="D6853" s="1">
        <v>1981</v>
      </c>
      <c r="E6853" s="1" t="s">
        <v>189</v>
      </c>
      <c r="F6853" s="2" t="s">
        <v>380</v>
      </c>
      <c r="G6853">
        <v>2</v>
      </c>
      <c r="H6853">
        <v>118541</v>
      </c>
      <c r="I6853" s="1">
        <v>287.6585</v>
      </c>
      <c r="J6853" s="1">
        <v>286</v>
      </c>
      <c r="K6853" s="1">
        <v>4454.8289999999997</v>
      </c>
      <c r="M6853" s="3"/>
      <c r="N6853">
        <v>64.2</v>
      </c>
      <c r="O6853"/>
      <c r="P6853"/>
      <c r="Q6853" s="1">
        <f t="shared" si="2014"/>
        <v>10</v>
      </c>
      <c r="R6853" s="5">
        <f t="shared" si="2015"/>
        <v>-0.51171788770364868</v>
      </c>
      <c r="S6853" s="4">
        <f t="shared" si="2016"/>
        <v>2.2796156859609571</v>
      </c>
      <c r="T6853" s="6">
        <f t="shared" si="2017"/>
        <v>-1.7987449044662112</v>
      </c>
      <c r="U6853" s="6">
        <f t="shared" si="2018"/>
        <v>0</v>
      </c>
      <c r="V6853" s="4">
        <f t="shared" si="2019"/>
        <v>63.688282112296356</v>
      </c>
      <c r="W6853" s="4">
        <f t="shared" si="2020"/>
        <v>12.618727874682939</v>
      </c>
      <c r="X6853" s="4">
        <f t="shared" si="2021"/>
        <v>1495836.6209927902</v>
      </c>
      <c r="Y6853" s="6">
        <f t="shared" si="2022"/>
        <v>-1.7987449044662112</v>
      </c>
      <c r="Z6853" s="6" t="e">
        <f t="shared" si="2023"/>
        <v>#DIV/0!</v>
      </c>
      <c r="AA6853" s="6" t="e">
        <f t="shared" si="2024"/>
        <v>#DIV/0!</v>
      </c>
      <c r="AB6853" s="26">
        <v>-13.586906357416865</v>
      </c>
      <c r="AC6853" s="4">
        <f t="shared" si="2025"/>
        <v>265.5155640227581</v>
      </c>
      <c r="AD6853" s="4">
        <f t="shared" si="2026"/>
        <v>90539018.416665182</v>
      </c>
      <c r="AE6853" s="4">
        <f t="shared" si="2027"/>
        <v>763.77808873440563</v>
      </c>
      <c r="AF6853" s="27">
        <v>-10.156431443339946</v>
      </c>
      <c r="AG6853" s="6">
        <f t="shared" si="2028"/>
        <v>56.463990075090344</v>
      </c>
      <c r="AH6853" s="6">
        <f t="shared" si="2029"/>
        <v>3463274.6930697253</v>
      </c>
      <c r="AI6853" s="6">
        <f t="shared" si="2030"/>
        <v>162.42346689015375</v>
      </c>
      <c r="AK6853" s="1">
        <f t="shared" si="2031"/>
        <v>2.9326092624601023E-5</v>
      </c>
      <c r="AL6853" s="1">
        <f t="shared" si="2032"/>
        <v>3.4763443458128305</v>
      </c>
    </row>
    <row r="6854" spans="4:38" x14ac:dyDescent="0.25">
      <c r="D6854" s="1">
        <v>1982</v>
      </c>
      <c r="E6854" s="1" t="s">
        <v>189</v>
      </c>
      <c r="F6854" s="2" t="s">
        <v>380</v>
      </c>
      <c r="G6854">
        <v>2</v>
      </c>
      <c r="H6854">
        <v>121395</v>
      </c>
      <c r="I6854" s="1">
        <v>331.87900000000002</v>
      </c>
      <c r="J6854" s="1">
        <v>272</v>
      </c>
      <c r="K6854" s="1">
        <v>4540.902</v>
      </c>
      <c r="M6854" s="3"/>
      <c r="N6854">
        <v>59.9</v>
      </c>
      <c r="O6854"/>
      <c r="P6854"/>
      <c r="Q6854" s="1">
        <f t="shared" si="2014"/>
        <v>10</v>
      </c>
      <c r="R6854" s="5">
        <f t="shared" si="2015"/>
        <v>-0.44353514383254128</v>
      </c>
      <c r="S6854" s="4">
        <f t="shared" si="2016"/>
        <v>2.0140496216994741</v>
      </c>
      <c r="T6854" s="6">
        <f t="shared" si="2017"/>
        <v>-1.7112148421986857</v>
      </c>
      <c r="U6854" s="6">
        <f t="shared" si="2018"/>
        <v>0</v>
      </c>
      <c r="V6854" s="4">
        <f t="shared" si="2019"/>
        <v>59.456464856167457</v>
      </c>
      <c r="W6854" s="4">
        <f t="shared" si="2020"/>
        <v>16.478193805371951</v>
      </c>
      <c r="X6854" s="4">
        <f t="shared" si="2021"/>
        <v>2000370.3370031281</v>
      </c>
      <c r="Y6854" s="6">
        <f t="shared" si="2022"/>
        <v>-1.7112148421986857</v>
      </c>
      <c r="Z6854" s="6" t="e">
        <f t="shared" si="2023"/>
        <v>#DIV/0!</v>
      </c>
      <c r="AA6854" s="6" t="e">
        <f t="shared" si="2024"/>
        <v>#DIV/0!</v>
      </c>
      <c r="AB6854" s="26">
        <v>-13.586906357416865</v>
      </c>
      <c r="AC6854" s="4">
        <f t="shared" si="2025"/>
        <v>306.33212601855649</v>
      </c>
      <c r="AD6854" s="4">
        <f t="shared" si="2026"/>
        <v>123416469.11622526</v>
      </c>
      <c r="AE6854" s="4">
        <f t="shared" si="2027"/>
        <v>1016.6519965091252</v>
      </c>
      <c r="AF6854" s="27">
        <v>-10.156431443339946</v>
      </c>
      <c r="AG6854" s="6">
        <f t="shared" si="2028"/>
        <v>59.352170124297601</v>
      </c>
      <c r="AH6854" s="6">
        <f t="shared" si="2029"/>
        <v>4091868.9262192915</v>
      </c>
      <c r="AI6854" s="6">
        <f t="shared" si="2030"/>
        <v>196.97738868681765</v>
      </c>
      <c r="AK6854" s="1">
        <f t="shared" si="2031"/>
        <v>2.4821008752897775E-5</v>
      </c>
      <c r="AL6854" s="1">
        <f t="shared" si="2032"/>
        <v>3.0131463575580253</v>
      </c>
    </row>
    <row r="6855" spans="4:38" x14ac:dyDescent="0.25">
      <c r="D6855" s="1">
        <v>1983</v>
      </c>
      <c r="E6855" s="1" t="s">
        <v>189</v>
      </c>
      <c r="F6855" s="2" t="s">
        <v>380</v>
      </c>
      <c r="G6855">
        <v>2</v>
      </c>
      <c r="H6855">
        <v>124209</v>
      </c>
      <c r="I6855" s="1">
        <v>411.74509999999998</v>
      </c>
      <c r="J6855" s="1">
        <v>257</v>
      </c>
      <c r="K6855" s="1">
        <v>4622.3019999999997</v>
      </c>
      <c r="M6855" s="3"/>
      <c r="N6855">
        <v>55.6</v>
      </c>
      <c r="O6855"/>
      <c r="P6855"/>
      <c r="Q6855" s="1">
        <f t="shared" ref="Q6855:Q6918" si="2033">IF($A$3="Percentage of government revenue per capita",$B$3,0) + IF($A$3="Absolute extra revenue",AK6855,0) + IF($A$3="Absolute revenue per capita",AL6855,0)</f>
        <v>10</v>
      </c>
      <c r="R6855" s="5">
        <f t="shared" ref="R6855:R6918" si="2034">-MIN($B$4 / I6855 * Q6855 / 100, N6855)</f>
        <v>-0.35750273652315478</v>
      </c>
      <c r="S6855" s="4">
        <f t="shared" ref="S6855:S6918" si="2035">-R6855*K6855/1000</f>
        <v>1.6524856140364514</v>
      </c>
      <c r="T6855" s="6">
        <f t="shared" ref="T6855:T6918" si="2036">-MIN($B$5/(POWER(LN(I6855),2))*Q6855/100, O6855)</f>
        <v>-1.5908282668483675</v>
      </c>
      <c r="U6855" s="6">
        <f t="shared" ref="U6855:U6918" si="2037">-T6855*L6855/100000</f>
        <v>0</v>
      </c>
      <c r="V6855" s="4">
        <f t="shared" ref="V6855:V6918" si="2038">N6855+R6855</f>
        <v>55.242497263476849</v>
      </c>
      <c r="W6855" s="4">
        <f t="shared" ref="W6855:W6918" si="2039">Q6855*I6855/100/S6855</f>
        <v>24.916713132179648</v>
      </c>
      <c r="X6855" s="4">
        <f t="shared" ref="X6855:X6918" si="2040">W6855*H6855</f>
        <v>3094880.0214349017</v>
      </c>
      <c r="Y6855" s="6">
        <f t="shared" ref="Y6855:Y6918" si="2041">O6855+T6855</f>
        <v>-1.5908282668483675</v>
      </c>
      <c r="Z6855" s="6" t="e">
        <f t="shared" ref="Z6855:Z6918" si="2042">Q6855*I6855/100/U6855</f>
        <v>#DIV/0!</v>
      </c>
      <c r="AA6855" s="6" t="e">
        <f t="shared" ref="AA6855:AA6918" si="2043">Z6855*H6855</f>
        <v>#DIV/0!</v>
      </c>
      <c r="AB6855" s="26">
        <v>-13.586906357416865</v>
      </c>
      <c r="AC6855" s="4">
        <f t="shared" ref="AC6855:AC6918" si="2044">-100*AB6855*I6855/$B$4</f>
        <v>380.05041554519312</v>
      </c>
      <c r="AD6855" s="4">
        <f t="shared" ref="AD6855:AD6918" si="2045">AC6855/100*I6855*H6855</f>
        <v>194367082.82196361</v>
      </c>
      <c r="AE6855" s="4">
        <f t="shared" ref="AE6855:AE6918" si="2046">AC6855*I6855/100</f>
        <v>1564.8389635369708</v>
      </c>
      <c r="AF6855" s="27">
        <v>-10.156431443339946</v>
      </c>
      <c r="AG6855" s="6">
        <f t="shared" ref="AG6855:AG6918" si="2047">-AF6855/$B$5*POWER(LN(I6855),2)*100</f>
        <v>63.843669709623185</v>
      </c>
      <c r="AH6855" s="6">
        <f t="shared" ref="AH6855:AH6918" si="2048">-AF6855/100*I6855*H6855</f>
        <v>5194247.580788414</v>
      </c>
      <c r="AI6855" s="6">
        <f t="shared" ref="AI6855:AI6918" si="2049">AG6855/100*I6855</f>
        <v>262.87318168955767</v>
      </c>
      <c r="AK6855" s="1">
        <f t="shared" si="2031"/>
        <v>1.9553229385724317E-5</v>
      </c>
      <c r="AL6855" s="1">
        <f t="shared" si="2032"/>
        <v>2.4286870687714317</v>
      </c>
    </row>
    <row r="6856" spans="4:38" x14ac:dyDescent="0.25">
      <c r="D6856" s="1">
        <v>1984</v>
      </c>
      <c r="E6856" s="1" t="s">
        <v>189</v>
      </c>
      <c r="F6856" s="2" t="s">
        <v>380</v>
      </c>
      <c r="G6856">
        <v>2</v>
      </c>
      <c r="H6856">
        <v>127049</v>
      </c>
      <c r="I6856" s="1">
        <v>473.39330000000001</v>
      </c>
      <c r="J6856" s="1">
        <v>242</v>
      </c>
      <c r="K6856" s="1">
        <v>4689.9219999999996</v>
      </c>
      <c r="M6856" s="3"/>
      <c r="N6856">
        <v>51.6</v>
      </c>
      <c r="O6856"/>
      <c r="P6856"/>
      <c r="Q6856" s="1">
        <f t="shared" si="2033"/>
        <v>10</v>
      </c>
      <c r="R6856" s="5">
        <f t="shared" si="2034"/>
        <v>-0.31094652163433661</v>
      </c>
      <c r="S6856" s="4">
        <f t="shared" si="2035"/>
        <v>1.4583149326363511</v>
      </c>
      <c r="T6856" s="6">
        <f t="shared" si="2036"/>
        <v>-1.5195800086793043</v>
      </c>
      <c r="U6856" s="6">
        <f t="shared" si="2037"/>
        <v>0</v>
      </c>
      <c r="V6856" s="4">
        <f t="shared" si="2038"/>
        <v>51.289053478365666</v>
      </c>
      <c r="W6856" s="4">
        <f t="shared" si="2039"/>
        <v>32.461664446114973</v>
      </c>
      <c r="X6856" s="4">
        <f t="shared" si="2040"/>
        <v>4124222.0062144613</v>
      </c>
      <c r="Y6856" s="6">
        <f t="shared" si="2041"/>
        <v>-1.5195800086793043</v>
      </c>
      <c r="Z6856" s="6" t="e">
        <f t="shared" si="2042"/>
        <v>#DIV/0!</v>
      </c>
      <c r="AA6856" s="6" t="e">
        <f t="shared" si="2043"/>
        <v>#DIV/0!</v>
      </c>
      <c r="AB6856" s="26">
        <v>-13.586906357416865</v>
      </c>
      <c r="AC6856" s="4">
        <f t="shared" si="2044"/>
        <v>436.9531547098199</v>
      </c>
      <c r="AD6856" s="4">
        <f t="shared" si="2045"/>
        <v>262801740.57490331</v>
      </c>
      <c r="AE6856" s="4">
        <f t="shared" si="2046"/>
        <v>2068.506958534922</v>
      </c>
      <c r="AF6856" s="27">
        <v>-10.156431443339946</v>
      </c>
      <c r="AG6856" s="6">
        <f t="shared" si="2047"/>
        <v>66.837095679924701</v>
      </c>
      <c r="AH6856" s="6">
        <f t="shared" si="2048"/>
        <v>6108498.8918594252</v>
      </c>
      <c r="AI6856" s="6">
        <f t="shared" si="2049"/>
        <v>316.40233286335297</v>
      </c>
      <c r="AK6856" s="1">
        <f t="shared" ref="AK6856:AK6919" si="2050">$B$3*100/H6856/I6856</f>
        <v>1.6626722249021037E-5</v>
      </c>
      <c r="AL6856" s="1">
        <f t="shared" ref="AL6856:AL6919" si="2051">$B$3/I6856*100</f>
        <v>2.1124084350158738</v>
      </c>
    </row>
    <row r="6857" spans="4:38" x14ac:dyDescent="0.25">
      <c r="D6857" s="1">
        <v>1985</v>
      </c>
      <c r="E6857" s="1" t="s">
        <v>189</v>
      </c>
      <c r="F6857" s="2" t="s">
        <v>380</v>
      </c>
      <c r="G6857">
        <v>2</v>
      </c>
      <c r="H6857">
        <v>129984</v>
      </c>
      <c r="I6857" s="1">
        <v>545.66859999999997</v>
      </c>
      <c r="J6857" s="1">
        <v>228</v>
      </c>
      <c r="K6857" s="1">
        <v>4769.8739999999998</v>
      </c>
      <c r="M6857" s="3"/>
      <c r="N6857">
        <v>47.8</v>
      </c>
      <c r="O6857"/>
      <c r="P6857"/>
      <c r="Q6857" s="1">
        <f t="shared" si="2033"/>
        <v>10</v>
      </c>
      <c r="R6857" s="5">
        <f t="shared" si="2034"/>
        <v>-0.26976080353533261</v>
      </c>
      <c r="S6857" s="4">
        <f t="shared" si="2035"/>
        <v>1.286725043002291</v>
      </c>
      <c r="T6857" s="6">
        <f t="shared" si="2036"/>
        <v>-1.4518314822638694</v>
      </c>
      <c r="U6857" s="6">
        <f t="shared" si="2037"/>
        <v>0</v>
      </c>
      <c r="V6857" s="4">
        <f t="shared" si="2038"/>
        <v>47.530239196464663</v>
      </c>
      <c r="W6857" s="4">
        <f t="shared" si="2039"/>
        <v>42.407552644409705</v>
      </c>
      <c r="X6857" s="4">
        <f t="shared" si="2040"/>
        <v>5512303.3229309507</v>
      </c>
      <c r="Y6857" s="6">
        <f t="shared" si="2041"/>
        <v>-1.4518314822638694</v>
      </c>
      <c r="Z6857" s="6" t="e">
        <f t="shared" si="2042"/>
        <v>#DIV/0!</v>
      </c>
      <c r="AA6857" s="6" t="e">
        <f t="shared" si="2043"/>
        <v>#DIV/0!</v>
      </c>
      <c r="AB6857" s="26">
        <v>-13.586906357416865</v>
      </c>
      <c r="AC6857" s="4">
        <f t="shared" si="2044"/>
        <v>503.6649572270897</v>
      </c>
      <c r="AD6857" s="4">
        <f t="shared" si="2045"/>
        <v>357240424.23858303</v>
      </c>
      <c r="AE6857" s="4">
        <f t="shared" si="2046"/>
        <v>2748.3415207916591</v>
      </c>
      <c r="AF6857" s="27">
        <v>-10.156431443339946</v>
      </c>
      <c r="AG6857" s="6">
        <f t="shared" si="2047"/>
        <v>69.955993980119658</v>
      </c>
      <c r="AH6857" s="6">
        <f t="shared" si="2048"/>
        <v>7203772.7173720039</v>
      </c>
      <c r="AI6857" s="6">
        <f t="shared" si="2049"/>
        <v>381.72789296740319</v>
      </c>
      <c r="AK6857" s="1">
        <f t="shared" si="2050"/>
        <v>1.4098767190207932E-5</v>
      </c>
      <c r="AL6857" s="1">
        <f t="shared" si="2051"/>
        <v>1.8326141544519881</v>
      </c>
    </row>
    <row r="6858" spans="4:38" x14ac:dyDescent="0.25">
      <c r="D6858" s="1">
        <v>1986</v>
      </c>
      <c r="E6858" s="1" t="s">
        <v>189</v>
      </c>
      <c r="F6858" s="2" t="s">
        <v>380</v>
      </c>
      <c r="G6858">
        <v>2</v>
      </c>
      <c r="H6858">
        <v>132995</v>
      </c>
      <c r="I6858" s="1">
        <v>535.74459999999999</v>
      </c>
      <c r="J6858" s="1">
        <v>216</v>
      </c>
      <c r="K6858" s="1">
        <v>4843.049</v>
      </c>
      <c r="M6858" s="3"/>
      <c r="N6858">
        <v>44.6</v>
      </c>
      <c r="O6858"/>
      <c r="P6858"/>
      <c r="Q6858" s="1">
        <f t="shared" si="2033"/>
        <v>10</v>
      </c>
      <c r="R6858" s="5">
        <f t="shared" si="2034"/>
        <v>-0.27475778570609954</v>
      </c>
      <c r="S6858" s="4">
        <f t="shared" si="2035"/>
        <v>1.3306654193061398</v>
      </c>
      <c r="T6858" s="6">
        <f t="shared" si="2036"/>
        <v>-1.4603253361825919</v>
      </c>
      <c r="U6858" s="6">
        <f t="shared" si="2037"/>
        <v>0</v>
      </c>
      <c r="V6858" s="4">
        <f t="shared" si="2038"/>
        <v>44.325242214293901</v>
      </c>
      <c r="W6858" s="4">
        <f t="shared" si="2039"/>
        <v>40.2614054763186</v>
      </c>
      <c r="X6858" s="4">
        <f t="shared" si="2040"/>
        <v>5354565.6213229923</v>
      </c>
      <c r="Y6858" s="6">
        <f t="shared" si="2041"/>
        <v>-1.4603253361825919</v>
      </c>
      <c r="Z6858" s="6" t="e">
        <f t="shared" si="2042"/>
        <v>#DIV/0!</v>
      </c>
      <c r="AA6858" s="6" t="e">
        <f t="shared" si="2043"/>
        <v>#DIV/0!</v>
      </c>
      <c r="AB6858" s="26">
        <v>-13.586906357416865</v>
      </c>
      <c r="AC6858" s="4">
        <f t="shared" si="2044"/>
        <v>494.50487171818992</v>
      </c>
      <c r="AD6858" s="4">
        <f t="shared" si="2045"/>
        <v>352341412.13089347</v>
      </c>
      <c r="AE6858" s="4">
        <f t="shared" si="2046"/>
        <v>2649.2831469671296</v>
      </c>
      <c r="AF6858" s="27">
        <v>-10.156431443339946</v>
      </c>
      <c r="AG6858" s="6">
        <f t="shared" si="2047"/>
        <v>69.54910109201883</v>
      </c>
      <c r="AH6858" s="6">
        <f t="shared" si="2048"/>
        <v>7236594.827717592</v>
      </c>
      <c r="AI6858" s="6">
        <f t="shared" si="2049"/>
        <v>372.6055534490319</v>
      </c>
      <c r="AK6858" s="1">
        <f t="shared" si="2050"/>
        <v>1.4034821190263135E-5</v>
      </c>
      <c r="AL6858" s="1">
        <f t="shared" si="2051"/>
        <v>1.8665610441990457</v>
      </c>
    </row>
    <row r="6859" spans="4:38" x14ac:dyDescent="0.25">
      <c r="D6859" s="1">
        <v>1987</v>
      </c>
      <c r="E6859" s="1" t="s">
        <v>189</v>
      </c>
      <c r="F6859" s="2" t="s">
        <v>380</v>
      </c>
      <c r="G6859">
        <v>2</v>
      </c>
      <c r="H6859">
        <v>136079</v>
      </c>
      <c r="I6859" s="1">
        <v>544.64359999999999</v>
      </c>
      <c r="J6859" s="1">
        <v>206</v>
      </c>
      <c r="K6859" s="1">
        <v>4928.2299999999996</v>
      </c>
      <c r="M6859" s="3"/>
      <c r="N6859">
        <v>41.8</v>
      </c>
      <c r="O6859"/>
      <c r="P6859"/>
      <c r="Q6859" s="1">
        <f t="shared" si="2033"/>
        <v>10</v>
      </c>
      <c r="R6859" s="5">
        <f t="shared" si="2034"/>
        <v>-0.27026848383052698</v>
      </c>
      <c r="S6859" s="4">
        <f t="shared" si="2035"/>
        <v>1.3319452500681179</v>
      </c>
      <c r="T6859" s="6">
        <f t="shared" si="2036"/>
        <v>-1.4526981736874143</v>
      </c>
      <c r="U6859" s="6">
        <f t="shared" si="2037"/>
        <v>0</v>
      </c>
      <c r="V6859" s="4">
        <f t="shared" si="2038"/>
        <v>41.52973151616947</v>
      </c>
      <c r="W6859" s="4">
        <f t="shared" si="2039"/>
        <v>40.890839917943026</v>
      </c>
      <c r="X6859" s="4">
        <f t="shared" si="2040"/>
        <v>5564384.6051937686</v>
      </c>
      <c r="Y6859" s="6">
        <f t="shared" si="2041"/>
        <v>-1.4526981736874143</v>
      </c>
      <c r="Z6859" s="6" t="e">
        <f t="shared" si="2042"/>
        <v>#DIV/0!</v>
      </c>
      <c r="AA6859" s="6" t="e">
        <f t="shared" si="2043"/>
        <v>#DIV/0!</v>
      </c>
      <c r="AB6859" s="26">
        <v>-13.586906357416865</v>
      </c>
      <c r="AC6859" s="4">
        <f t="shared" si="2044"/>
        <v>502.71885810913102</v>
      </c>
      <c r="AD6859" s="4">
        <f t="shared" si="2045"/>
        <v>372587851.849935</v>
      </c>
      <c r="AE6859" s="4">
        <f t="shared" si="2046"/>
        <v>2738.0260866844633</v>
      </c>
      <c r="AF6859" s="27">
        <v>-10.156431443339946</v>
      </c>
      <c r="AG6859" s="6">
        <f t="shared" si="2047"/>
        <v>69.91425767101822</v>
      </c>
      <c r="AH6859" s="6">
        <f t="shared" si="2048"/>
        <v>7527394.1148109734</v>
      </c>
      <c r="AI6859" s="6">
        <f t="shared" si="2049"/>
        <v>380.78352989270979</v>
      </c>
      <c r="AK6859" s="1">
        <f t="shared" si="2050"/>
        <v>1.3492626117923137E-5</v>
      </c>
      <c r="AL6859" s="1">
        <f t="shared" si="2051"/>
        <v>1.8360630695008626</v>
      </c>
    </row>
    <row r="6860" spans="4:38" x14ac:dyDescent="0.25">
      <c r="D6860" s="1">
        <v>1988</v>
      </c>
      <c r="E6860" s="1" t="s">
        <v>189</v>
      </c>
      <c r="F6860" s="2" t="s">
        <v>380</v>
      </c>
      <c r="G6860">
        <v>2</v>
      </c>
      <c r="H6860">
        <v>139315</v>
      </c>
      <c r="I6860" s="1">
        <v>539.30960000000005</v>
      </c>
      <c r="J6860" s="1">
        <v>198</v>
      </c>
      <c r="K6860" s="1">
        <v>5025.3810000000003</v>
      </c>
      <c r="M6860" s="3"/>
      <c r="N6860">
        <v>39.4</v>
      </c>
      <c r="O6860"/>
      <c r="P6860"/>
      <c r="Q6860" s="1">
        <f t="shared" si="2033"/>
        <v>10</v>
      </c>
      <c r="R6860" s="5">
        <f t="shared" si="2034"/>
        <v>-0.27294155342311727</v>
      </c>
      <c r="S6860" s="4">
        <f t="shared" si="2035"/>
        <v>1.3716352966830185</v>
      </c>
      <c r="T6860" s="6">
        <f t="shared" si="2036"/>
        <v>-1.4572475339488478</v>
      </c>
      <c r="U6860" s="6">
        <f t="shared" si="2037"/>
        <v>0</v>
      </c>
      <c r="V6860" s="4">
        <f t="shared" si="2038"/>
        <v>39.127058446576882</v>
      </c>
      <c r="W6860" s="4">
        <f t="shared" si="2039"/>
        <v>39.318731539221474</v>
      </c>
      <c r="X6860" s="4">
        <f t="shared" si="2040"/>
        <v>5477689.0843866393</v>
      </c>
      <c r="Y6860" s="6">
        <f t="shared" si="2041"/>
        <v>-1.4572475339488478</v>
      </c>
      <c r="Z6860" s="6" t="e">
        <f t="shared" si="2042"/>
        <v>#DIV/0!</v>
      </c>
      <c r="AA6860" s="6" t="e">
        <f t="shared" si="2043"/>
        <v>#DIV/0!</v>
      </c>
      <c r="AB6860" s="26">
        <v>-13.586906357416865</v>
      </c>
      <c r="AC6860" s="4">
        <f t="shared" si="2044"/>
        <v>497.79545060162678</v>
      </c>
      <c r="AD6860" s="4">
        <f t="shared" si="2045"/>
        <v>374013220.30647773</v>
      </c>
      <c r="AE6860" s="4">
        <f t="shared" si="2046"/>
        <v>2684.6586534578314</v>
      </c>
      <c r="AF6860" s="27">
        <v>-10.156431443339946</v>
      </c>
      <c r="AG6860" s="6">
        <f t="shared" si="2047"/>
        <v>69.695993348625265</v>
      </c>
      <c r="AH6860" s="6">
        <f t="shared" si="2048"/>
        <v>7630924.7630820489</v>
      </c>
      <c r="AI6860" s="6">
        <f t="shared" si="2049"/>
        <v>375.87718294449752</v>
      </c>
      <c r="AK6860" s="1">
        <f t="shared" si="2050"/>
        <v>1.3309568314021576E-5</v>
      </c>
      <c r="AL6860" s="1">
        <f t="shared" si="2051"/>
        <v>1.8542225096679159</v>
      </c>
    </row>
    <row r="6861" spans="4:38" x14ac:dyDescent="0.25">
      <c r="D6861" s="1">
        <v>1989</v>
      </c>
      <c r="E6861" s="1" t="s">
        <v>189</v>
      </c>
      <c r="F6861" s="2" t="s">
        <v>380</v>
      </c>
      <c r="G6861">
        <v>2</v>
      </c>
      <c r="H6861">
        <v>142794</v>
      </c>
      <c r="I6861" s="1">
        <v>538.24620000000004</v>
      </c>
      <c r="J6861" s="1">
        <v>191</v>
      </c>
      <c r="K6861" s="1">
        <v>5120.643</v>
      </c>
      <c r="M6861" s="3"/>
      <c r="N6861">
        <v>37.299999999999997</v>
      </c>
      <c r="O6861"/>
      <c r="P6861"/>
      <c r="Q6861" s="1">
        <f t="shared" si="2033"/>
        <v>10</v>
      </c>
      <c r="R6861" s="5">
        <f t="shared" si="2034"/>
        <v>-0.27348079744919701</v>
      </c>
      <c r="S6861" s="4">
        <f t="shared" si="2035"/>
        <v>1.4003975310926484</v>
      </c>
      <c r="T6861" s="6">
        <f t="shared" si="2036"/>
        <v>-1.45816245608776</v>
      </c>
      <c r="U6861" s="6">
        <f t="shared" si="2037"/>
        <v>0</v>
      </c>
      <c r="V6861" s="4">
        <f t="shared" si="2038"/>
        <v>37.026519202550801</v>
      </c>
      <c r="W6861" s="4">
        <f t="shared" si="2039"/>
        <v>38.435243425489183</v>
      </c>
      <c r="X6861" s="4">
        <f t="shared" si="2040"/>
        <v>5488322.1496993024</v>
      </c>
      <c r="Y6861" s="6">
        <f t="shared" si="2041"/>
        <v>-1.45816245608776</v>
      </c>
      <c r="Z6861" s="6" t="e">
        <f t="shared" si="2042"/>
        <v>#DIV/0!</v>
      </c>
      <c r="AA6861" s="6" t="e">
        <f t="shared" si="2043"/>
        <v>#DIV/0!</v>
      </c>
      <c r="AB6861" s="26">
        <v>-13.586906357416865</v>
      </c>
      <c r="AC6861" s="4">
        <f t="shared" si="2044"/>
        <v>496.81390738012703</v>
      </c>
      <c r="AD6861" s="4">
        <f t="shared" si="2045"/>
        <v>381842861.90156841</v>
      </c>
      <c r="AE6861" s="4">
        <f t="shared" si="2046"/>
        <v>2674.0819775450536</v>
      </c>
      <c r="AF6861" s="27">
        <v>-10.156431443339946</v>
      </c>
      <c r="AG6861" s="6">
        <f t="shared" si="2047"/>
        <v>69.652262688134087</v>
      </c>
      <c r="AH6861" s="6">
        <f t="shared" si="2048"/>
        <v>7806063.3799140127</v>
      </c>
      <c r="AI6861" s="6">
        <f t="shared" si="2049"/>
        <v>374.90065713289965</v>
      </c>
      <c r="AK6861" s="1">
        <f t="shared" si="2050"/>
        <v>1.3010951806353157E-5</v>
      </c>
      <c r="AL6861" s="1">
        <f t="shared" si="2051"/>
        <v>1.8578858522363926</v>
      </c>
    </row>
    <row r="6862" spans="4:38" x14ac:dyDescent="0.25">
      <c r="D6862" s="1">
        <v>1990</v>
      </c>
      <c r="E6862" s="1" t="s">
        <v>189</v>
      </c>
      <c r="F6862" s="2" t="s">
        <v>380</v>
      </c>
      <c r="G6862">
        <v>2</v>
      </c>
      <c r="H6862">
        <v>146573</v>
      </c>
      <c r="I6862" s="1">
        <v>629.11479999999995</v>
      </c>
      <c r="J6862" s="1">
        <v>186</v>
      </c>
      <c r="K6862" s="1">
        <v>5224.7190000000001</v>
      </c>
      <c r="L6862" s="1">
        <v>5333.3329999999996</v>
      </c>
      <c r="M6862" s="3">
        <v>12</v>
      </c>
      <c r="N6862">
        <v>35.6</v>
      </c>
      <c r="O6862">
        <v>225</v>
      </c>
      <c r="P6862"/>
      <c r="Q6862" s="1">
        <f t="shared" si="2033"/>
        <v>10</v>
      </c>
      <c r="R6862" s="5">
        <f t="shared" si="2034"/>
        <v>-0.23397955349325752</v>
      </c>
      <c r="S6862" s="4">
        <f t="shared" si="2035"/>
        <v>1.222477418747739</v>
      </c>
      <c r="T6862" s="6">
        <f t="shared" si="2036"/>
        <v>-1.3884213550458089</v>
      </c>
      <c r="U6862" s="6">
        <f t="shared" si="2037"/>
        <v>7.404913430770528E-2</v>
      </c>
      <c r="V6862" s="4">
        <f t="shared" si="2038"/>
        <v>35.366020446506745</v>
      </c>
      <c r="W6862" s="4">
        <f t="shared" si="2039"/>
        <v>51.462283912323059</v>
      </c>
      <c r="X6862" s="4">
        <f t="shared" si="2040"/>
        <v>7542981.3398809275</v>
      </c>
      <c r="Y6862" s="6">
        <f t="shared" si="2041"/>
        <v>223.61157864495419</v>
      </c>
      <c r="Z6862" s="6">
        <f t="shared" si="2042"/>
        <v>849.59102612295703</v>
      </c>
      <c r="AA6862" s="6">
        <f t="shared" si="2043"/>
        <v>124527105.47192018</v>
      </c>
      <c r="AB6862" s="26">
        <v>-13.586906357416865</v>
      </c>
      <c r="AC6862" s="4">
        <f t="shared" si="2044"/>
        <v>580.6877632924618</v>
      </c>
      <c r="AD6862" s="4">
        <f t="shared" si="2045"/>
        <v>535459407.85118848</v>
      </c>
      <c r="AE6862" s="4">
        <f t="shared" si="2046"/>
        <v>3653.192660661844</v>
      </c>
      <c r="AF6862" s="27">
        <v>-10.156431443339946</v>
      </c>
      <c r="AG6862" s="6">
        <f t="shared" si="2047"/>
        <v>73.150930777817436</v>
      </c>
      <c r="AH6862" s="6">
        <f t="shared" si="2048"/>
        <v>9365371.7372945324</v>
      </c>
      <c r="AI6862" s="6">
        <f t="shared" si="2049"/>
        <v>460.20333186100459</v>
      </c>
      <c r="AK6862" s="1">
        <f t="shared" si="2050"/>
        <v>1.0844664502632905E-5</v>
      </c>
      <c r="AL6862" s="1">
        <f t="shared" si="2051"/>
        <v>1.5895350101444126</v>
      </c>
    </row>
    <row r="6863" spans="4:38" x14ac:dyDescent="0.25">
      <c r="D6863" s="1">
        <v>1991</v>
      </c>
      <c r="E6863" s="1" t="s">
        <v>189</v>
      </c>
      <c r="F6863" s="2" t="s">
        <v>380</v>
      </c>
      <c r="G6863">
        <v>2</v>
      </c>
      <c r="H6863">
        <v>150716</v>
      </c>
      <c r="I6863" s="1">
        <v>538.63879999999995</v>
      </c>
      <c r="J6863" s="1">
        <v>182</v>
      </c>
      <c r="K6863" s="1">
        <v>5321.6369999999997</v>
      </c>
      <c r="L6863" s="1">
        <v>5069.1239999999998</v>
      </c>
      <c r="M6863" s="3">
        <v>12</v>
      </c>
      <c r="N6863">
        <v>34.200000000000003</v>
      </c>
      <c r="O6863">
        <v>217</v>
      </c>
      <c r="P6863"/>
      <c r="Q6863" s="1">
        <f t="shared" si="2033"/>
        <v>10</v>
      </c>
      <c r="R6863" s="5">
        <f t="shared" si="2034"/>
        <v>-0.27328146431337663</v>
      </c>
      <c r="S6863" s="4">
        <f t="shared" si="2035"/>
        <v>1.4543047519042445</v>
      </c>
      <c r="T6863" s="6">
        <f t="shared" si="2036"/>
        <v>-1.4578243624512712</v>
      </c>
      <c r="U6863" s="6">
        <f t="shared" si="2037"/>
        <v>7.3898924634864374E-2</v>
      </c>
      <c r="V6863" s="4">
        <f t="shared" si="2038"/>
        <v>33.926718535686625</v>
      </c>
      <c r="W6863" s="4">
        <f t="shared" si="2039"/>
        <v>37.037546586760058</v>
      </c>
      <c r="X6863" s="4">
        <f t="shared" si="2040"/>
        <v>5582150.8713701293</v>
      </c>
      <c r="Y6863" s="6">
        <f t="shared" si="2041"/>
        <v>215.54217563754872</v>
      </c>
      <c r="Z6863" s="6">
        <f t="shared" si="2042"/>
        <v>728.88584328042896</v>
      </c>
      <c r="AA6863" s="6">
        <f t="shared" si="2043"/>
        <v>109854758.75585313</v>
      </c>
      <c r="AB6863" s="26">
        <v>-13.586906357416865</v>
      </c>
      <c r="AC6863" s="4">
        <f t="shared" si="2044"/>
        <v>497.17628641789344</v>
      </c>
      <c r="AD6863" s="4">
        <f t="shared" si="2045"/>
        <v>403615094.27514648</v>
      </c>
      <c r="AE6863" s="4">
        <f t="shared" si="2046"/>
        <v>2677.984383045904</v>
      </c>
      <c r="AF6863" s="27">
        <v>-10.156431443339946</v>
      </c>
      <c r="AG6863" s="6">
        <f t="shared" si="2047"/>
        <v>69.668416202500055</v>
      </c>
      <c r="AH6863" s="6">
        <f t="shared" si="2048"/>
        <v>8245141.907385991</v>
      </c>
      <c r="AI6863" s="6">
        <f t="shared" si="2049"/>
        <v>375.26112101215182</v>
      </c>
      <c r="AK6863" s="1">
        <f t="shared" si="2050"/>
        <v>1.231807961272543E-5</v>
      </c>
      <c r="AL6863" s="1">
        <f t="shared" si="2051"/>
        <v>1.856531686911526</v>
      </c>
    </row>
    <row r="6864" spans="4:38" x14ac:dyDescent="0.25">
      <c r="D6864" s="1">
        <v>1992</v>
      </c>
      <c r="E6864" s="1" t="s">
        <v>189</v>
      </c>
      <c r="F6864" s="2" t="s">
        <v>380</v>
      </c>
      <c r="G6864">
        <v>2</v>
      </c>
      <c r="H6864">
        <v>155170</v>
      </c>
      <c r="I6864" s="1">
        <v>546.73990000000003</v>
      </c>
      <c r="J6864" s="1">
        <v>178</v>
      </c>
      <c r="K6864" s="1">
        <v>5410.3339999999998</v>
      </c>
      <c r="L6864" s="1">
        <v>5339.8059999999996</v>
      </c>
      <c r="M6864" s="3">
        <v>11</v>
      </c>
      <c r="N6864">
        <v>32.9</v>
      </c>
      <c r="O6864">
        <v>206</v>
      </c>
      <c r="P6864"/>
      <c r="Q6864" s="1">
        <f t="shared" si="2033"/>
        <v>10</v>
      </c>
      <c r="R6864" s="5">
        <f t="shared" si="2034"/>
        <v>-0.26923222541468073</v>
      </c>
      <c r="S6864" s="4">
        <f t="shared" si="2035"/>
        <v>1.4566362630567111</v>
      </c>
      <c r="T6864" s="6">
        <f t="shared" si="2036"/>
        <v>-1.4509282063061579</v>
      </c>
      <c r="U6864" s="6">
        <f t="shared" si="2037"/>
        <v>7.7476751416028597E-2</v>
      </c>
      <c r="V6864" s="4">
        <f t="shared" si="2038"/>
        <v>32.630767774585316</v>
      </c>
      <c r="W6864" s="4">
        <f t="shared" si="2039"/>
        <v>37.53441499888801</v>
      </c>
      <c r="X6864" s="4">
        <f t="shared" si="2040"/>
        <v>5824215.1753774527</v>
      </c>
      <c r="Y6864" s="6">
        <f t="shared" si="2041"/>
        <v>204.54907179369386</v>
      </c>
      <c r="Z6864" s="6">
        <f t="shared" si="2042"/>
        <v>705.68253057508684</v>
      </c>
      <c r="AA6864" s="6">
        <f t="shared" si="2043"/>
        <v>109500758.26933622</v>
      </c>
      <c r="AB6864" s="26">
        <v>-13.586906357416865</v>
      </c>
      <c r="AC6864" s="4">
        <f t="shared" si="2044"/>
        <v>504.6537923344743</v>
      </c>
      <c r="AD6864" s="4">
        <f t="shared" si="2045"/>
        <v>428136318.54985994</v>
      </c>
      <c r="AE6864" s="4">
        <f t="shared" si="2046"/>
        <v>2759.1436395557125</v>
      </c>
      <c r="AF6864" s="27">
        <v>-10.156431443339946</v>
      </c>
      <c r="AG6864" s="6">
        <f t="shared" si="2047"/>
        <v>69.999545113239421</v>
      </c>
      <c r="AH6864" s="6">
        <f t="shared" si="2048"/>
        <v>8616475.7578471042</v>
      </c>
      <c r="AI6864" s="6">
        <f t="shared" si="2049"/>
        <v>382.71544295258013</v>
      </c>
      <c r="AK6864" s="1">
        <f t="shared" si="2050"/>
        <v>1.1787222210995475E-5</v>
      </c>
      <c r="AL6864" s="1">
        <f t="shared" si="2051"/>
        <v>1.8290232704801679</v>
      </c>
    </row>
    <row r="6865" spans="4:38" x14ac:dyDescent="0.25">
      <c r="D6865" s="1">
        <v>1993</v>
      </c>
      <c r="E6865" s="1" t="s">
        <v>189</v>
      </c>
      <c r="F6865" s="2" t="s">
        <v>380</v>
      </c>
      <c r="G6865">
        <v>2</v>
      </c>
      <c r="H6865">
        <v>159744</v>
      </c>
      <c r="I6865" s="1">
        <v>527.54269999999997</v>
      </c>
      <c r="J6865" s="1">
        <v>176</v>
      </c>
      <c r="K6865" s="1">
        <v>5517.241</v>
      </c>
      <c r="L6865" s="1">
        <v>5527.6379999999999</v>
      </c>
      <c r="M6865" s="3">
        <v>11</v>
      </c>
      <c r="N6865">
        <v>31.9</v>
      </c>
      <c r="O6865">
        <v>199</v>
      </c>
      <c r="P6865"/>
      <c r="Q6865" s="1">
        <f t="shared" si="2033"/>
        <v>10</v>
      </c>
      <c r="R6865" s="5">
        <f t="shared" si="2034"/>
        <v>-0.27902954585477158</v>
      </c>
      <c r="S6865" s="4">
        <f t="shared" si="2035"/>
        <v>1.5394732506013258</v>
      </c>
      <c r="T6865" s="6">
        <f t="shared" si="2036"/>
        <v>-1.467522664025156</v>
      </c>
      <c r="U6865" s="6">
        <f t="shared" si="2037"/>
        <v>8.1119340435266848E-2</v>
      </c>
      <c r="V6865" s="4">
        <f t="shared" si="2038"/>
        <v>31.620970454145226</v>
      </c>
      <c r="W6865" s="4">
        <f t="shared" si="2039"/>
        <v>34.267740592045961</v>
      </c>
      <c r="X6865" s="4">
        <f t="shared" si="2040"/>
        <v>5474065.9531357903</v>
      </c>
      <c r="Y6865" s="6">
        <f t="shared" si="2041"/>
        <v>197.53247733597485</v>
      </c>
      <c r="Z6865" s="6">
        <f t="shared" si="2042"/>
        <v>650.32912887276063</v>
      </c>
      <c r="AA6865" s="6">
        <f t="shared" si="2043"/>
        <v>103886176.36265028</v>
      </c>
      <c r="AB6865" s="26">
        <v>-13.586906357416865</v>
      </c>
      <c r="AC6865" s="4">
        <f t="shared" si="2044"/>
        <v>486.93432502981375</v>
      </c>
      <c r="AD6865" s="4">
        <f t="shared" si="2045"/>
        <v>410348228.33796358</v>
      </c>
      <c r="AE6865" s="4">
        <f t="shared" si="2046"/>
        <v>2568.7864854890549</v>
      </c>
      <c r="AF6865" s="27">
        <v>-10.156431443339946</v>
      </c>
      <c r="AG6865" s="6">
        <f t="shared" si="2047"/>
        <v>69.208004021434633</v>
      </c>
      <c r="AH6865" s="6">
        <f t="shared" si="2048"/>
        <v>8559005.6703342032</v>
      </c>
      <c r="AI6865" s="6">
        <f t="shared" si="2049"/>
        <v>365.10177303078484</v>
      </c>
      <c r="AK6865" s="1">
        <f t="shared" si="2050"/>
        <v>1.1866368401346519E-5</v>
      </c>
      <c r="AL6865" s="1">
        <f t="shared" si="2051"/>
        <v>1.8955811539046983</v>
      </c>
    </row>
    <row r="6866" spans="4:38" x14ac:dyDescent="0.25">
      <c r="D6866" s="1">
        <v>1994</v>
      </c>
      <c r="E6866" s="1" t="s">
        <v>189</v>
      </c>
      <c r="F6866" s="2" t="s">
        <v>380</v>
      </c>
      <c r="G6866">
        <v>2</v>
      </c>
      <c r="H6866">
        <v>164129</v>
      </c>
      <c r="I6866" s="1">
        <v>581.79229999999995</v>
      </c>
      <c r="J6866" s="1">
        <v>175</v>
      </c>
      <c r="K6866" s="1">
        <v>5627.01</v>
      </c>
      <c r="L6866" s="1">
        <v>5729.1670000000004</v>
      </c>
      <c r="M6866" s="3">
        <v>11</v>
      </c>
      <c r="N6866">
        <v>31.1</v>
      </c>
      <c r="O6866">
        <v>192</v>
      </c>
      <c r="P6866"/>
      <c r="Q6866" s="1">
        <f t="shared" si="2033"/>
        <v>10</v>
      </c>
      <c r="R6866" s="5">
        <f t="shared" si="2034"/>
        <v>-0.25301125504754879</v>
      </c>
      <c r="S6866" s="4">
        <f t="shared" si="2035"/>
        <v>1.4236968622651074</v>
      </c>
      <c r="T6866" s="6">
        <f t="shared" si="2036"/>
        <v>-1.4227411143980297</v>
      </c>
      <c r="U6866" s="6">
        <f t="shared" si="2037"/>
        <v>8.1511214421524175E-2</v>
      </c>
      <c r="V6866" s="4">
        <f t="shared" si="2038"/>
        <v>30.846988744952451</v>
      </c>
      <c r="W6866" s="4">
        <f t="shared" si="2039"/>
        <v>40.864900065479254</v>
      </c>
      <c r="X6866" s="4">
        <f t="shared" si="2040"/>
        <v>6707115.1828470444</v>
      </c>
      <c r="Y6866" s="6">
        <f t="shared" si="2041"/>
        <v>190.57725888560196</v>
      </c>
      <c r="Z6866" s="6">
        <f t="shared" si="2042"/>
        <v>713.75736961952271</v>
      </c>
      <c r="AA6866" s="6">
        <f t="shared" si="2043"/>
        <v>117148283.31828265</v>
      </c>
      <c r="AB6866" s="26">
        <v>-13.586906357416865</v>
      </c>
      <c r="AC6866" s="4">
        <f t="shared" si="2044"/>
        <v>537.00798230748501</v>
      </c>
      <c r="AD6866" s="4">
        <f t="shared" si="2045"/>
        <v>512783489.96864784</v>
      </c>
      <c r="AE6866" s="4">
        <f t="shared" si="2046"/>
        <v>3124.2710914503095</v>
      </c>
      <c r="AF6866" s="27">
        <v>-10.156431443339946</v>
      </c>
      <c r="AG6866" s="6">
        <f t="shared" si="2047"/>
        <v>71.386363552424598</v>
      </c>
      <c r="AH6866" s="6">
        <f t="shared" si="2048"/>
        <v>9698273.6434653141</v>
      </c>
      <c r="AI6866" s="6">
        <f t="shared" si="2049"/>
        <v>415.32036639801277</v>
      </c>
      <c r="AK6866" s="1">
        <f t="shared" si="2050"/>
        <v>1.0472411706163125E-5</v>
      </c>
      <c r="AL6866" s="1">
        <f t="shared" si="2051"/>
        <v>1.7188264609208477</v>
      </c>
    </row>
    <row r="6867" spans="4:38" x14ac:dyDescent="0.25">
      <c r="D6867" s="1">
        <v>1995</v>
      </c>
      <c r="E6867" s="1" t="s">
        <v>189</v>
      </c>
      <c r="F6867" s="2" t="s">
        <v>380</v>
      </c>
      <c r="G6867">
        <v>2</v>
      </c>
      <c r="H6867">
        <v>168158</v>
      </c>
      <c r="I6867" s="1">
        <v>593.55849999999998</v>
      </c>
      <c r="J6867" s="1">
        <v>174</v>
      </c>
      <c r="K6867" s="1">
        <v>5723.6840000000002</v>
      </c>
      <c r="L6867" s="1">
        <v>5434.7830000000004</v>
      </c>
      <c r="M6867" s="3">
        <v>11</v>
      </c>
      <c r="N6867">
        <v>30.4</v>
      </c>
      <c r="O6867">
        <v>184</v>
      </c>
      <c r="P6867"/>
      <c r="Q6867" s="1">
        <f t="shared" si="2033"/>
        <v>10</v>
      </c>
      <c r="R6867" s="5">
        <f t="shared" si="2034"/>
        <v>-0.24799577463720934</v>
      </c>
      <c r="S6867" s="4">
        <f t="shared" si="2035"/>
        <v>1.419449447358601</v>
      </c>
      <c r="T6867" s="6">
        <f t="shared" si="2036"/>
        <v>-1.4138337421349325</v>
      </c>
      <c r="U6867" s="6">
        <f t="shared" si="2037"/>
        <v>7.6838795865813159E-2</v>
      </c>
      <c r="V6867" s="4">
        <f t="shared" si="2038"/>
        <v>30.152004225362788</v>
      </c>
      <c r="W6867" s="4">
        <f t="shared" si="2039"/>
        <v>41.816107019839997</v>
      </c>
      <c r="X6867" s="4">
        <f t="shared" si="2040"/>
        <v>7031712.9242422543</v>
      </c>
      <c r="Y6867" s="6">
        <f t="shared" si="2041"/>
        <v>182.58616625786507</v>
      </c>
      <c r="Z6867" s="6">
        <f t="shared" si="2042"/>
        <v>772.47241229099473</v>
      </c>
      <c r="AA6867" s="6">
        <f t="shared" si="2043"/>
        <v>129897415.90602909</v>
      </c>
      <c r="AB6867" s="26">
        <v>-13.586906357416865</v>
      </c>
      <c r="AC6867" s="4">
        <f t="shared" si="2044"/>
        <v>547.86846176282734</v>
      </c>
      <c r="AD6867" s="4">
        <f t="shared" si="2045"/>
        <v>546836333.69903266</v>
      </c>
      <c r="AE6867" s="4">
        <f t="shared" si="2046"/>
        <v>3251.9198236125112</v>
      </c>
      <c r="AF6867" s="27">
        <v>-10.156431443339946</v>
      </c>
      <c r="AG6867" s="6">
        <f t="shared" si="2047"/>
        <v>71.836108735129073</v>
      </c>
      <c r="AH6867" s="6">
        <f t="shared" si="2048"/>
        <v>10137297.766823966</v>
      </c>
      <c r="AI6867" s="6">
        <f t="shared" si="2049"/>
        <v>426.38932946660111</v>
      </c>
      <c r="AK6867" s="1">
        <f t="shared" si="2050"/>
        <v>1.0018874533387584E-5</v>
      </c>
      <c r="AL6867" s="1">
        <f t="shared" si="2051"/>
        <v>1.6847539037853896</v>
      </c>
    </row>
    <row r="6868" spans="4:38" x14ac:dyDescent="0.25">
      <c r="D6868" s="1">
        <v>1996</v>
      </c>
      <c r="E6868" s="1" t="s">
        <v>189</v>
      </c>
      <c r="F6868" s="2" t="s">
        <v>380</v>
      </c>
      <c r="G6868">
        <v>2</v>
      </c>
      <c r="H6868">
        <v>171722</v>
      </c>
      <c r="I6868" s="1">
        <v>553.98130000000003</v>
      </c>
      <c r="J6868" s="1">
        <v>173</v>
      </c>
      <c r="K6868" s="1">
        <v>5785.9530000000004</v>
      </c>
      <c r="L6868" s="1">
        <v>5714.2860000000001</v>
      </c>
      <c r="M6868" s="3">
        <v>10</v>
      </c>
      <c r="N6868">
        <v>29.9</v>
      </c>
      <c r="O6868">
        <v>175</v>
      </c>
      <c r="P6868"/>
      <c r="Q6868" s="1">
        <f t="shared" si="2033"/>
        <v>10</v>
      </c>
      <c r="R6868" s="5">
        <f t="shared" si="2034"/>
        <v>-0.26571294012992858</v>
      </c>
      <c r="S6868" s="4">
        <f t="shared" si="2035"/>
        <v>1.5374025830835807</v>
      </c>
      <c r="T6868" s="6">
        <f t="shared" si="2036"/>
        <v>-1.4448903192612361</v>
      </c>
      <c r="U6868" s="6">
        <f t="shared" si="2037"/>
        <v>8.2565165228900117E-2</v>
      </c>
      <c r="V6868" s="4">
        <f t="shared" si="2038"/>
        <v>29.634287059870069</v>
      </c>
      <c r="W6868" s="4">
        <f t="shared" si="2039"/>
        <v>36.033587174601678</v>
      </c>
      <c r="X6868" s="4">
        <f t="shared" si="2040"/>
        <v>6187759.656796949</v>
      </c>
      <c r="Y6868" s="6">
        <f t="shared" si="2041"/>
        <v>173.55510968073875</v>
      </c>
      <c r="Z6868" s="6">
        <f t="shared" si="2042"/>
        <v>670.96250393754565</v>
      </c>
      <c r="AA6868" s="6">
        <f t="shared" si="2043"/>
        <v>115219023.10116321</v>
      </c>
      <c r="AB6868" s="26">
        <v>-13.586906357416865</v>
      </c>
      <c r="AC6868" s="4">
        <f t="shared" si="2044"/>
        <v>511.33777492255837</v>
      </c>
      <c r="AD6868" s="4">
        <f t="shared" si="2045"/>
        <v>486439597.34850669</v>
      </c>
      <c r="AE6868" s="4">
        <f t="shared" si="2046"/>
        <v>2832.715652907063</v>
      </c>
      <c r="AF6868" s="27">
        <v>-10.156431443339946</v>
      </c>
      <c r="AG6868" s="6">
        <f t="shared" si="2047"/>
        <v>70.292058213338095</v>
      </c>
      <c r="AH6868" s="6">
        <f t="shared" si="2048"/>
        <v>9661892.1270665526</v>
      </c>
      <c r="AI6868" s="6">
        <f t="shared" si="2049"/>
        <v>389.40485788700715</v>
      </c>
      <c r="AK6868" s="1">
        <f t="shared" si="2050"/>
        <v>1.05118452056487E-5</v>
      </c>
      <c r="AL6868" s="1">
        <f t="shared" si="2051"/>
        <v>1.805115082404406</v>
      </c>
    </row>
    <row r="6869" spans="4:38" x14ac:dyDescent="0.25">
      <c r="D6869" s="1">
        <v>1997</v>
      </c>
      <c r="E6869" s="1" t="s">
        <v>189</v>
      </c>
      <c r="F6869" s="2" t="s">
        <v>380</v>
      </c>
      <c r="G6869">
        <v>2</v>
      </c>
      <c r="H6869">
        <v>174921</v>
      </c>
      <c r="I6869" s="1">
        <v>532.62310000000002</v>
      </c>
      <c r="J6869" s="1">
        <v>199</v>
      </c>
      <c r="K6869" s="1">
        <v>5835.777</v>
      </c>
      <c r="L6869" s="1">
        <v>5389.2219999999998</v>
      </c>
      <c r="M6869" s="3">
        <v>10</v>
      </c>
      <c r="N6869">
        <v>34.1</v>
      </c>
      <c r="O6869">
        <v>167</v>
      </c>
      <c r="P6869"/>
      <c r="Q6869" s="1">
        <f t="shared" si="2033"/>
        <v>10</v>
      </c>
      <c r="R6869" s="5">
        <f t="shared" si="2034"/>
        <v>-0.27636803585875264</v>
      </c>
      <c r="S6869" s="4">
        <f t="shared" si="2035"/>
        <v>1.6128222271996839</v>
      </c>
      <c r="T6869" s="6">
        <f t="shared" si="2036"/>
        <v>-1.4630451994235174</v>
      </c>
      <c r="U6869" s="6">
        <f t="shared" si="2037"/>
        <v>7.8846753757276081E-2</v>
      </c>
      <c r="V6869" s="4">
        <f t="shared" si="2038"/>
        <v>33.823631964141249</v>
      </c>
      <c r="W6869" s="4">
        <f t="shared" si="2039"/>
        <v>33.024290651349993</v>
      </c>
      <c r="X6869" s="4">
        <f t="shared" si="2040"/>
        <v>5776641.9450247921</v>
      </c>
      <c r="Y6869" s="6">
        <f t="shared" si="2041"/>
        <v>165.5369548005765</v>
      </c>
      <c r="Z6869" s="6">
        <f t="shared" si="2042"/>
        <v>675.51684073087006</v>
      </c>
      <c r="AA6869" s="6">
        <f t="shared" si="2043"/>
        <v>118162081.29748452</v>
      </c>
      <c r="AB6869" s="26">
        <v>-13.586906357416865</v>
      </c>
      <c r="AC6869" s="4">
        <f t="shared" si="2044"/>
        <v>491.62365377018205</v>
      </c>
      <c r="AD6869" s="4">
        <f t="shared" si="2045"/>
        <v>458030838.79224336</v>
      </c>
      <c r="AE6869" s="4">
        <f t="shared" si="2046"/>
        <v>2618.5011450440106</v>
      </c>
      <c r="AF6869" s="27">
        <v>-10.156431443339946</v>
      </c>
      <c r="AG6869" s="6">
        <f t="shared" si="2047"/>
        <v>69.419806355551273</v>
      </c>
      <c r="AH6869" s="6">
        <f t="shared" si="2048"/>
        <v>9462438.9560058657</v>
      </c>
      <c r="AI6869" s="6">
        <f t="shared" si="2049"/>
        <v>369.74592462493422</v>
      </c>
      <c r="AK6869" s="1">
        <f t="shared" si="2050"/>
        <v>1.0733418192244823E-5</v>
      </c>
      <c r="AL6869" s="1">
        <f t="shared" si="2051"/>
        <v>1.8775002436056565</v>
      </c>
    </row>
    <row r="6870" spans="4:38" x14ac:dyDescent="0.25">
      <c r="D6870" s="1">
        <v>1998</v>
      </c>
      <c r="E6870" s="1" t="s">
        <v>189</v>
      </c>
      <c r="F6870" s="2" t="s">
        <v>380</v>
      </c>
      <c r="G6870">
        <v>2</v>
      </c>
      <c r="H6870">
        <v>177987</v>
      </c>
      <c r="I6870" s="1">
        <v>555.13289999999995</v>
      </c>
      <c r="J6870" s="1">
        <v>173</v>
      </c>
      <c r="K6870" s="1">
        <v>5924.6580000000004</v>
      </c>
      <c r="L6870" s="1">
        <v>5732.4840000000004</v>
      </c>
      <c r="M6870" s="3">
        <v>9</v>
      </c>
      <c r="N6870">
        <v>29.2</v>
      </c>
      <c r="O6870">
        <v>157</v>
      </c>
      <c r="P6870"/>
      <c r="Q6870" s="1">
        <f t="shared" si="2033"/>
        <v>10</v>
      </c>
      <c r="R6870" s="5">
        <f t="shared" si="2034"/>
        <v>-0.26516172974075219</v>
      </c>
      <c r="S6870" s="4">
        <f t="shared" si="2035"/>
        <v>1.5709925634023856</v>
      </c>
      <c r="T6870" s="6">
        <f t="shared" si="2036"/>
        <v>-1.443940837918317</v>
      </c>
      <c r="U6870" s="6">
        <f t="shared" si="2037"/>
        <v>8.2773677503133455E-2</v>
      </c>
      <c r="V6870" s="4">
        <f t="shared" si="2038"/>
        <v>28.934838270259249</v>
      </c>
      <c r="W6870" s="4">
        <f t="shared" si="2039"/>
        <v>35.336443528269662</v>
      </c>
      <c r="X6870" s="4">
        <f t="shared" si="2040"/>
        <v>6289427.574266132</v>
      </c>
      <c r="Y6870" s="6">
        <f t="shared" si="2041"/>
        <v>155.55605916208168</v>
      </c>
      <c r="Z6870" s="6">
        <f t="shared" si="2042"/>
        <v>670.66356932007159</v>
      </c>
      <c r="AA6870" s="6">
        <f t="shared" si="2043"/>
        <v>119369396.71257158</v>
      </c>
      <c r="AB6870" s="26">
        <v>-13.586906357416865</v>
      </c>
      <c r="AC6870" s="4">
        <f t="shared" si="2044"/>
        <v>512.40072881937908</v>
      </c>
      <c r="AD6870" s="4">
        <f t="shared" si="2045"/>
        <v>506284915.9765439</v>
      </c>
      <c r="AE6870" s="4">
        <f t="shared" si="2046"/>
        <v>2844.5050255161545</v>
      </c>
      <c r="AF6870" s="27">
        <v>-10.156431443339946</v>
      </c>
      <c r="AG6870" s="6">
        <f t="shared" si="2047"/>
        <v>70.338279634656971</v>
      </c>
      <c r="AH6870" s="6">
        <f t="shared" si="2048"/>
        <v>10035208.286609327</v>
      </c>
      <c r="AI6870" s="6">
        <f t="shared" si="2049"/>
        <v>390.47093154598065</v>
      </c>
      <c r="AK6870" s="1">
        <f t="shared" si="2050"/>
        <v>1.012079784820448E-5</v>
      </c>
      <c r="AL6870" s="1">
        <f t="shared" si="2051"/>
        <v>1.8013704466083709</v>
      </c>
    </row>
    <row r="6871" spans="4:38" x14ac:dyDescent="0.25">
      <c r="D6871" s="1">
        <v>1999</v>
      </c>
      <c r="E6871" s="1" t="s">
        <v>189</v>
      </c>
      <c r="F6871" s="2" t="s">
        <v>380</v>
      </c>
      <c r="G6871">
        <v>2</v>
      </c>
      <c r="H6871">
        <v>181265</v>
      </c>
      <c r="I6871" s="1">
        <v>534.327</v>
      </c>
      <c r="J6871" s="1">
        <v>172</v>
      </c>
      <c r="K6871" s="1">
        <v>5951.5569999999998</v>
      </c>
      <c r="L6871" s="1">
        <v>5960.2650000000003</v>
      </c>
      <c r="M6871" s="3">
        <v>9</v>
      </c>
      <c r="N6871">
        <v>28.9</v>
      </c>
      <c r="O6871">
        <v>151</v>
      </c>
      <c r="P6871"/>
      <c r="Q6871" s="1">
        <f t="shared" si="2033"/>
        <v>10</v>
      </c>
      <c r="R6871" s="5">
        <f t="shared" si="2034"/>
        <v>-0.2754867337791278</v>
      </c>
      <c r="S6871" s="4">
        <f t="shared" si="2035"/>
        <v>1.6395749988303043</v>
      </c>
      <c r="T6871" s="6">
        <f t="shared" si="2036"/>
        <v>-1.4615576263276069</v>
      </c>
      <c r="U6871" s="6">
        <f t="shared" si="2037"/>
        <v>8.7112707656835139E-2</v>
      </c>
      <c r="V6871" s="4">
        <f t="shared" si="2038"/>
        <v>28.62451326622087</v>
      </c>
      <c r="W6871" s="4">
        <f t="shared" si="2039"/>
        <v>32.589360070823012</v>
      </c>
      <c r="X6871" s="4">
        <f t="shared" si="2040"/>
        <v>5907310.3532377332</v>
      </c>
      <c r="Y6871" s="6">
        <f t="shared" si="2041"/>
        <v>149.53844237367238</v>
      </c>
      <c r="Z6871" s="6">
        <f t="shared" si="2042"/>
        <v>613.3743449978449</v>
      </c>
      <c r="AA6871" s="6">
        <f t="shared" si="2043"/>
        <v>111183300.64603436</v>
      </c>
      <c r="AB6871" s="26">
        <v>-13.586906357416865</v>
      </c>
      <c r="AC6871" s="4">
        <f t="shared" si="2044"/>
        <v>493.19639356246478</v>
      </c>
      <c r="AD6871" s="4">
        <f t="shared" si="2045"/>
        <v>477684299.97918755</v>
      </c>
      <c r="AE6871" s="4">
        <f t="shared" si="2046"/>
        <v>2635.281493830511</v>
      </c>
      <c r="AF6871" s="27">
        <v>-10.156431443339946</v>
      </c>
      <c r="AG6871" s="6">
        <f t="shared" si="2047"/>
        <v>69.490461822292801</v>
      </c>
      <c r="AH6871" s="6">
        <f t="shared" si="2048"/>
        <v>9836989.7015152983</v>
      </c>
      <c r="AI6871" s="6">
        <f t="shared" si="2049"/>
        <v>371.3062999412025</v>
      </c>
      <c r="AK6871" s="1">
        <f t="shared" si="2050"/>
        <v>1.0324735261007177E-5</v>
      </c>
      <c r="AL6871" s="1">
        <f t="shared" si="2051"/>
        <v>1.8715131370864657</v>
      </c>
    </row>
    <row r="6872" spans="4:38" x14ac:dyDescent="0.25">
      <c r="D6872" s="1">
        <v>2000</v>
      </c>
      <c r="E6872" s="1" t="s">
        <v>189</v>
      </c>
      <c r="F6872" s="2" t="s">
        <v>380</v>
      </c>
      <c r="G6872">
        <v>2</v>
      </c>
      <c r="H6872">
        <v>184972</v>
      </c>
      <c r="I6872" s="1">
        <v>502.63130000000001</v>
      </c>
      <c r="J6872" s="1">
        <v>172</v>
      </c>
      <c r="K6872" s="1">
        <v>6013.9859999999999</v>
      </c>
      <c r="L6872" s="1">
        <v>5555.5559999999996</v>
      </c>
      <c r="M6872" s="3">
        <v>9</v>
      </c>
      <c r="N6872">
        <v>28.6</v>
      </c>
      <c r="O6872">
        <v>144</v>
      </c>
      <c r="P6872"/>
      <c r="Q6872" s="1">
        <f t="shared" si="2033"/>
        <v>10</v>
      </c>
      <c r="R6872" s="5">
        <f t="shared" si="2034"/>
        <v>-0.2928588012724237</v>
      </c>
      <c r="S6872" s="4">
        <f t="shared" si="2035"/>
        <v>1.7612487308291385</v>
      </c>
      <c r="T6872" s="6">
        <f t="shared" si="2036"/>
        <v>-1.4904377851115598</v>
      </c>
      <c r="U6872" s="6">
        <f t="shared" si="2037"/>
        <v>8.2802105797032358E-2</v>
      </c>
      <c r="V6872" s="4">
        <f t="shared" si="2038"/>
        <v>28.307141198727578</v>
      </c>
      <c r="W6872" s="4">
        <f t="shared" si="2039"/>
        <v>28.538348457084627</v>
      </c>
      <c r="X6872" s="4">
        <f t="shared" si="2040"/>
        <v>5278795.3908038577</v>
      </c>
      <c r="Y6872" s="6">
        <f t="shared" si="2041"/>
        <v>142.50956221488843</v>
      </c>
      <c r="Z6872" s="6">
        <f t="shared" si="2042"/>
        <v>607.02719473351181</v>
      </c>
      <c r="AA6872" s="6">
        <f t="shared" si="2043"/>
        <v>112283034.26424715</v>
      </c>
      <c r="AB6872" s="26">
        <v>-13.586906357416865</v>
      </c>
      <c r="AC6872" s="4">
        <f t="shared" si="2044"/>
        <v>463.9405166716511</v>
      </c>
      <c r="AD6872" s="4">
        <f t="shared" si="2045"/>
        <v>431338102.7950809</v>
      </c>
      <c r="AE6872" s="4">
        <f t="shared" si="2046"/>
        <v>2331.9102501734365</v>
      </c>
      <c r="AF6872" s="27">
        <v>-10.156431443339946</v>
      </c>
      <c r="AG6872" s="6">
        <f t="shared" si="2047"/>
        <v>68.143947669575041</v>
      </c>
      <c r="AH6872" s="6">
        <f t="shared" si="2048"/>
        <v>9442710.2451995183</v>
      </c>
      <c r="AI6872" s="6">
        <f t="shared" si="2049"/>
        <v>342.51281004290473</v>
      </c>
      <c r="AK6872" s="1">
        <f t="shared" si="2050"/>
        <v>1.075584358685926E-5</v>
      </c>
      <c r="AL6872" s="1">
        <f t="shared" si="2051"/>
        <v>1.9895298999485309</v>
      </c>
    </row>
    <row r="6873" spans="4:38" x14ac:dyDescent="0.25">
      <c r="D6873" s="1">
        <v>2001</v>
      </c>
      <c r="E6873" s="1" t="s">
        <v>189</v>
      </c>
      <c r="F6873" s="2" t="s">
        <v>380</v>
      </c>
      <c r="G6873">
        <v>2</v>
      </c>
      <c r="H6873">
        <v>189219</v>
      </c>
      <c r="I6873" s="1">
        <v>479.03410000000002</v>
      </c>
      <c r="J6873" s="1">
        <v>171</v>
      </c>
      <c r="K6873" s="1">
        <v>6021.1270000000004</v>
      </c>
      <c r="L6873" s="1">
        <v>5839.4160000000002</v>
      </c>
      <c r="M6873" s="3">
        <v>8</v>
      </c>
      <c r="N6873">
        <v>28.4</v>
      </c>
      <c r="O6873">
        <v>137</v>
      </c>
      <c r="P6873"/>
      <c r="Q6873" s="1">
        <f t="shared" si="2033"/>
        <v>10</v>
      </c>
      <c r="R6873" s="5">
        <f t="shared" si="2034"/>
        <v>-0.30728501373910538</v>
      </c>
      <c r="S6873" s="4">
        <f t="shared" si="2035"/>
        <v>1.8502020929198983</v>
      </c>
      <c r="T6873" s="6">
        <f t="shared" si="2036"/>
        <v>-1.5137526648904338</v>
      </c>
      <c r="U6873" s="6">
        <f t="shared" si="2037"/>
        <v>8.839431531403838E-2</v>
      </c>
      <c r="V6873" s="4">
        <f t="shared" si="2038"/>
        <v>28.092714986260894</v>
      </c>
      <c r="W6873" s="4">
        <f t="shared" si="2039"/>
        <v>25.890906827589404</v>
      </c>
      <c r="X6873" s="4">
        <f t="shared" si="2040"/>
        <v>4899051.49900964</v>
      </c>
      <c r="Y6873" s="6">
        <f t="shared" si="2041"/>
        <v>135.48624733510957</v>
      </c>
      <c r="Z6873" s="6">
        <f t="shared" si="2042"/>
        <v>541.92862776088725</v>
      </c>
      <c r="AA6873" s="6">
        <f t="shared" si="2043"/>
        <v>102543193.01628733</v>
      </c>
      <c r="AB6873" s="26">
        <v>-13.586906357416865</v>
      </c>
      <c r="AC6873" s="4">
        <f t="shared" si="2044"/>
        <v>442.15974583624097</v>
      </c>
      <c r="AD6873" s="4">
        <f t="shared" si="2045"/>
        <v>400783999.27149403</v>
      </c>
      <c r="AE6873" s="4">
        <f t="shared" si="2046"/>
        <v>2118.0959590289244</v>
      </c>
      <c r="AF6873" s="27">
        <v>-10.156431443339946</v>
      </c>
      <c r="AG6873" s="6">
        <f t="shared" si="2047"/>
        <v>67.094391831013382</v>
      </c>
      <c r="AH6873" s="6">
        <f t="shared" si="2048"/>
        <v>9206028.4784407001</v>
      </c>
      <c r="AI6873" s="6">
        <f t="shared" si="2049"/>
        <v>321.40501605816848</v>
      </c>
      <c r="AK6873" s="1">
        <f t="shared" si="2050"/>
        <v>1.1032370220366972E-5</v>
      </c>
      <c r="AL6873" s="1">
        <f t="shared" si="2051"/>
        <v>2.0875340607276183</v>
      </c>
    </row>
    <row r="6874" spans="4:38" x14ac:dyDescent="0.25">
      <c r="D6874" s="1">
        <v>2002</v>
      </c>
      <c r="E6874" s="1" t="s">
        <v>189</v>
      </c>
      <c r="F6874" s="2" t="s">
        <v>380</v>
      </c>
      <c r="G6874">
        <v>2</v>
      </c>
      <c r="H6874">
        <v>193920</v>
      </c>
      <c r="I6874" s="1">
        <v>431.36880000000002</v>
      </c>
      <c r="J6874" s="1">
        <v>171</v>
      </c>
      <c r="K6874" s="1">
        <v>6063.83</v>
      </c>
      <c r="L6874" s="1">
        <v>6060.6059999999998</v>
      </c>
      <c r="M6874" s="3">
        <v>8</v>
      </c>
      <c r="N6874">
        <v>28.2</v>
      </c>
      <c r="O6874">
        <v>132</v>
      </c>
      <c r="P6874"/>
      <c r="Q6874" s="1">
        <f t="shared" si="2033"/>
        <v>10</v>
      </c>
      <c r="R6874" s="5">
        <f t="shared" si="2034"/>
        <v>-0.34123932931635292</v>
      </c>
      <c r="S6874" s="4">
        <f t="shared" si="2035"/>
        <v>2.0692172822883803</v>
      </c>
      <c r="T6874" s="6">
        <f t="shared" si="2036"/>
        <v>-1.5665053657878447</v>
      </c>
      <c r="U6874" s="6">
        <f t="shared" si="2037"/>
        <v>9.4939718189260058E-2</v>
      </c>
      <c r="V6874" s="4">
        <f t="shared" si="2038"/>
        <v>27.858760670683647</v>
      </c>
      <c r="W6874" s="4">
        <f t="shared" si="2039"/>
        <v>20.846955208248712</v>
      </c>
      <c r="X6874" s="4">
        <f t="shared" si="2040"/>
        <v>4042641.5539835901</v>
      </c>
      <c r="Y6874" s="6">
        <f t="shared" si="2041"/>
        <v>130.43349463421217</v>
      </c>
      <c r="Z6874" s="6">
        <f t="shared" si="2042"/>
        <v>454.36073355524036</v>
      </c>
      <c r="AA6874" s="6">
        <f t="shared" si="2043"/>
        <v>88109633.451032206</v>
      </c>
      <c r="AB6874" s="26">
        <v>-13.586906357416865</v>
      </c>
      <c r="AC6874" s="4">
        <f t="shared" si="2044"/>
        <v>398.16355238527746</v>
      </c>
      <c r="AD6874" s="4">
        <f t="shared" si="2045"/>
        <v>333067943.2975412</v>
      </c>
      <c r="AE6874" s="4">
        <f t="shared" si="2046"/>
        <v>1717.553337961743</v>
      </c>
      <c r="AF6874" s="27">
        <v>-10.156431443339946</v>
      </c>
      <c r="AG6874" s="6">
        <f t="shared" si="2047"/>
        <v>64.834961086979476</v>
      </c>
      <c r="AH6874" s="6">
        <f t="shared" si="2048"/>
        <v>8495960.2952366956</v>
      </c>
      <c r="AI6874" s="6">
        <f t="shared" si="2049"/>
        <v>279.67779362137037</v>
      </c>
      <c r="AK6874" s="1">
        <f t="shared" si="2050"/>
        <v>1.1954424326858262E-5</v>
      </c>
      <c r="AL6874" s="1">
        <f t="shared" si="2051"/>
        <v>2.3182019654643544</v>
      </c>
    </row>
    <row r="6875" spans="4:38" x14ac:dyDescent="0.25">
      <c r="D6875" s="1">
        <v>2003</v>
      </c>
      <c r="E6875" s="1" t="s">
        <v>189</v>
      </c>
      <c r="F6875" s="2" t="s">
        <v>380</v>
      </c>
      <c r="G6875">
        <v>2</v>
      </c>
      <c r="H6875">
        <v>198959</v>
      </c>
      <c r="I6875" s="1">
        <v>441.77480000000003</v>
      </c>
      <c r="J6875" s="1">
        <v>171</v>
      </c>
      <c r="K6875" s="1">
        <v>6063.83</v>
      </c>
      <c r="L6875" s="1">
        <v>5511.8109999999997</v>
      </c>
      <c r="M6875" s="3">
        <v>8</v>
      </c>
      <c r="N6875">
        <v>28.2</v>
      </c>
      <c r="O6875">
        <v>127</v>
      </c>
      <c r="P6875"/>
      <c r="Q6875" s="1">
        <f t="shared" si="2033"/>
        <v>10</v>
      </c>
      <c r="R6875" s="5">
        <f t="shared" si="2034"/>
        <v>-0.33320144109623273</v>
      </c>
      <c r="S6875" s="4">
        <f t="shared" si="2035"/>
        <v>2.0204768945625688</v>
      </c>
      <c r="T6875" s="6">
        <f t="shared" si="2036"/>
        <v>-1.5542680666934749</v>
      </c>
      <c r="U6875" s="6">
        <f t="shared" si="2037"/>
        <v>8.5668318269498292E-2</v>
      </c>
      <c r="V6875" s="4">
        <f t="shared" si="2038"/>
        <v>27.866798558903767</v>
      </c>
      <c r="W6875" s="4">
        <f t="shared" si="2039"/>
        <v>21.864877603346404</v>
      </c>
      <c r="X6875" s="4">
        <f t="shared" si="2040"/>
        <v>4350214.1830841973</v>
      </c>
      <c r="Y6875" s="6">
        <f t="shared" si="2041"/>
        <v>125.44573193330652</v>
      </c>
      <c r="Z6875" s="6">
        <f t="shared" si="2042"/>
        <v>515.68048599979511</v>
      </c>
      <c r="AA6875" s="6">
        <f t="shared" si="2043"/>
        <v>102599273.81403324</v>
      </c>
      <c r="AB6875" s="26">
        <v>-13.586906357416865</v>
      </c>
      <c r="AC6875" s="4">
        <f t="shared" si="2044"/>
        <v>407.76853523550034</v>
      </c>
      <c r="AD6875" s="4">
        <f t="shared" si="2045"/>
        <v>358408449.40504175</v>
      </c>
      <c r="AE6875" s="4">
        <f t="shared" si="2046"/>
        <v>1801.4186309995612</v>
      </c>
      <c r="AF6875" s="27">
        <v>-10.156431443339946</v>
      </c>
      <c r="AG6875" s="6">
        <f t="shared" si="2047"/>
        <v>65.345429536788828</v>
      </c>
      <c r="AH6875" s="6">
        <f t="shared" si="2048"/>
        <v>8927002.7737519462</v>
      </c>
      <c r="AI6875" s="6">
        <f t="shared" si="2049"/>
        <v>288.67964064528979</v>
      </c>
      <c r="AK6875" s="1">
        <f t="shared" si="2050"/>
        <v>1.1377202069660925E-5</v>
      </c>
      <c r="AL6875" s="1">
        <f t="shared" si="2051"/>
        <v>2.2635967465776683</v>
      </c>
    </row>
    <row r="6876" spans="4:38" x14ac:dyDescent="0.25">
      <c r="D6876" s="1">
        <v>2004</v>
      </c>
      <c r="E6876" s="1" t="s">
        <v>189</v>
      </c>
      <c r="F6876" s="2" t="s">
        <v>380</v>
      </c>
      <c r="G6876">
        <v>2</v>
      </c>
      <c r="H6876">
        <v>204127</v>
      </c>
      <c r="I6876" s="1">
        <v>443.9126</v>
      </c>
      <c r="J6876" s="1">
        <v>172</v>
      </c>
      <c r="K6876" s="1">
        <v>6099.2910000000002</v>
      </c>
      <c r="L6876" s="1">
        <v>5785.1239999999998</v>
      </c>
      <c r="M6876" s="3">
        <v>7</v>
      </c>
      <c r="N6876">
        <v>28.2</v>
      </c>
      <c r="O6876">
        <v>121</v>
      </c>
      <c r="P6876"/>
      <c r="Q6876" s="1">
        <f t="shared" si="2033"/>
        <v>10</v>
      </c>
      <c r="R6876" s="5">
        <f t="shared" si="2034"/>
        <v>-0.33159680531708269</v>
      </c>
      <c r="S6876" s="4">
        <f t="shared" si="2035"/>
        <v>2.0225054102992348</v>
      </c>
      <c r="T6876" s="6">
        <f t="shared" si="2036"/>
        <v>-1.5518072292434868</v>
      </c>
      <c r="U6876" s="6">
        <f t="shared" si="2037"/>
        <v>8.9773972452699968E-2</v>
      </c>
      <c r="V6876" s="4">
        <f t="shared" si="2038"/>
        <v>27.868403194682916</v>
      </c>
      <c r="W6876" s="4">
        <f t="shared" si="2039"/>
        <v>21.948648331888617</v>
      </c>
      <c r="X6876" s="4">
        <f t="shared" si="2040"/>
        <v>4480311.7380434275</v>
      </c>
      <c r="Y6876" s="6">
        <f t="shared" si="2041"/>
        <v>119.44819277075651</v>
      </c>
      <c r="Z6876" s="6">
        <f t="shared" si="2042"/>
        <v>494.4780629306432</v>
      </c>
      <c r="AA6876" s="6">
        <f t="shared" si="2043"/>
        <v>100936323.5518434</v>
      </c>
      <c r="AB6876" s="26">
        <v>-13.586906357416865</v>
      </c>
      <c r="AC6876" s="4">
        <f t="shared" si="2044"/>
        <v>409.74177493732674</v>
      </c>
      <c r="AD6876" s="4">
        <f t="shared" si="2045"/>
        <v>371285654.45926297</v>
      </c>
      <c r="AE6876" s="4">
        <f t="shared" si="2046"/>
        <v>1818.8953664104356</v>
      </c>
      <c r="AF6876" s="27">
        <v>-10.156431443339946</v>
      </c>
      <c r="AG6876" s="6">
        <f t="shared" si="2047"/>
        <v>65.44905354185812</v>
      </c>
      <c r="AH6876" s="6">
        <f t="shared" si="2048"/>
        <v>9203204.3742376603</v>
      </c>
      <c r="AI6876" s="6">
        <f t="shared" si="2049"/>
        <v>290.53659525305443</v>
      </c>
      <c r="AK6876" s="1">
        <f t="shared" si="2050"/>
        <v>1.1035755624172201E-5</v>
      </c>
      <c r="AL6876" s="1">
        <f t="shared" si="2051"/>
        <v>2.252695688295399</v>
      </c>
    </row>
    <row r="6877" spans="4:38" x14ac:dyDescent="0.25">
      <c r="D6877" s="1">
        <v>2005</v>
      </c>
      <c r="E6877" s="1" t="s">
        <v>189</v>
      </c>
      <c r="F6877" s="2" t="s">
        <v>380</v>
      </c>
      <c r="G6877">
        <v>2</v>
      </c>
      <c r="H6877">
        <v>209282</v>
      </c>
      <c r="I6877" s="1">
        <v>489.29329999999999</v>
      </c>
      <c r="J6877" s="1">
        <v>173</v>
      </c>
      <c r="K6877" s="1">
        <v>6113.0739999999996</v>
      </c>
      <c r="L6877" s="1">
        <v>6034.4830000000002</v>
      </c>
      <c r="M6877" s="3">
        <v>7</v>
      </c>
      <c r="N6877">
        <v>28.3</v>
      </c>
      <c r="O6877">
        <v>116</v>
      </c>
      <c r="P6877"/>
      <c r="Q6877" s="1">
        <f t="shared" si="2033"/>
        <v>10</v>
      </c>
      <c r="R6877" s="5">
        <f t="shared" si="2034"/>
        <v>-0.30084205117871021</v>
      </c>
      <c r="S6877" s="4">
        <f t="shared" si="2035"/>
        <v>1.8390697211672427</v>
      </c>
      <c r="T6877" s="6">
        <f t="shared" si="2036"/>
        <v>-1.503411240257559</v>
      </c>
      <c r="U6877" s="6">
        <f t="shared" si="2037"/>
        <v>9.0723095713431554E-2</v>
      </c>
      <c r="V6877" s="4">
        <f t="shared" si="2038"/>
        <v>27.999157948821292</v>
      </c>
      <c r="W6877" s="4">
        <f t="shared" si="2039"/>
        <v>26.605478539957122</v>
      </c>
      <c r="X6877" s="4">
        <f t="shared" si="2040"/>
        <v>5568047.7597993063</v>
      </c>
      <c r="Y6877" s="6">
        <f t="shared" si="2041"/>
        <v>114.49658875974244</v>
      </c>
      <c r="Z6877" s="6">
        <f t="shared" si="2042"/>
        <v>539.32606262195713</v>
      </c>
      <c r="AA6877" s="6">
        <f t="shared" si="2043"/>
        <v>112871237.03764844</v>
      </c>
      <c r="AB6877" s="26">
        <v>-13.586906357416865</v>
      </c>
      <c r="AC6877" s="4">
        <f t="shared" si="2044"/>
        <v>451.62922883230141</v>
      </c>
      <c r="AD6877" s="4">
        <f t="shared" si="2045"/>
        <v>462469596.74050701</v>
      </c>
      <c r="AE6877" s="4">
        <f t="shared" si="2046"/>
        <v>2209.7915575181191</v>
      </c>
      <c r="AF6877" s="27">
        <v>-10.156431443339946</v>
      </c>
      <c r="AG6877" s="6">
        <f t="shared" si="2047"/>
        <v>67.555909995724008</v>
      </c>
      <c r="AH6877" s="6">
        <f t="shared" si="2048"/>
        <v>10400214.277690453</v>
      </c>
      <c r="AI6877" s="6">
        <f t="shared" si="2049"/>
        <v>330.54654136310785</v>
      </c>
      <c r="AK6877" s="1">
        <f t="shared" si="2050"/>
        <v>9.7655982580345043E-6</v>
      </c>
      <c r="AL6877" s="1">
        <f t="shared" si="2051"/>
        <v>2.043763934637977</v>
      </c>
    </row>
    <row r="6878" spans="4:38" x14ac:dyDescent="0.25">
      <c r="D6878" s="1">
        <v>2006</v>
      </c>
      <c r="E6878" s="1" t="s">
        <v>189</v>
      </c>
      <c r="F6878" s="2" t="s">
        <v>380</v>
      </c>
      <c r="G6878">
        <v>2</v>
      </c>
      <c r="H6878">
        <v>214370</v>
      </c>
      <c r="I6878" s="1">
        <v>523.40060000000005</v>
      </c>
      <c r="J6878" s="1">
        <v>175</v>
      </c>
      <c r="K6878" s="1">
        <v>6140.3509999999997</v>
      </c>
      <c r="L6878" s="1">
        <v>6363.6360000000004</v>
      </c>
      <c r="M6878" s="3">
        <v>7</v>
      </c>
      <c r="N6878">
        <v>28.5</v>
      </c>
      <c r="O6878">
        <v>110</v>
      </c>
      <c r="P6878"/>
      <c r="Q6878" s="1">
        <f t="shared" si="2033"/>
        <v>10</v>
      </c>
      <c r="R6878" s="5">
        <f t="shared" si="2034"/>
        <v>-0.28123773644890737</v>
      </c>
      <c r="S6878" s="4">
        <f t="shared" si="2035"/>
        <v>1.7268984162417849</v>
      </c>
      <c r="T6878" s="6">
        <f t="shared" si="2036"/>
        <v>-1.4712206330484714</v>
      </c>
      <c r="U6878" s="6">
        <f t="shared" si="2037"/>
        <v>9.362312584410043E-2</v>
      </c>
      <c r="V6878" s="4">
        <f t="shared" si="2038"/>
        <v>28.218762263551092</v>
      </c>
      <c r="W6878" s="4">
        <f t="shared" si="2039"/>
        <v>30.308708090604799</v>
      </c>
      <c r="X6878" s="4">
        <f t="shared" si="2040"/>
        <v>6497277.753382951</v>
      </c>
      <c r="Y6878" s="6">
        <f t="shared" si="2041"/>
        <v>108.52877936695153</v>
      </c>
      <c r="Z6878" s="6">
        <f t="shared" si="2042"/>
        <v>559.05055004418182</v>
      </c>
      <c r="AA6878" s="6">
        <f t="shared" si="2043"/>
        <v>119843666.41297126</v>
      </c>
      <c r="AB6878" s="26">
        <v>-13.586906357416865</v>
      </c>
      <c r="AC6878" s="4">
        <f t="shared" si="2044"/>
        <v>483.11106926737784</v>
      </c>
      <c r="AD6878" s="4">
        <f t="shared" si="2045"/>
        <v>542057318.64236891</v>
      </c>
      <c r="AE6878" s="4">
        <f t="shared" si="2046"/>
        <v>2528.6062352118715</v>
      </c>
      <c r="AF6878" s="27">
        <v>-10.156431443339946</v>
      </c>
      <c r="AG6878" s="6">
        <f t="shared" si="2047"/>
        <v>69.034047070799403</v>
      </c>
      <c r="AH6878" s="6">
        <f t="shared" si="2048"/>
        <v>11395656.910740228</v>
      </c>
      <c r="AI6878" s="6">
        <f t="shared" si="2049"/>
        <v>361.32461657284654</v>
      </c>
      <c r="AK6878" s="1">
        <f t="shared" si="2050"/>
        <v>8.9125458259169491E-6</v>
      </c>
      <c r="AL6878" s="1">
        <f t="shared" si="2051"/>
        <v>1.9105824487018161</v>
      </c>
    </row>
    <row r="6879" spans="4:38" x14ac:dyDescent="0.25">
      <c r="D6879" s="1">
        <v>2007</v>
      </c>
      <c r="E6879" s="1" t="s">
        <v>189</v>
      </c>
      <c r="F6879" s="2" t="s">
        <v>380</v>
      </c>
      <c r="G6879">
        <v>2</v>
      </c>
      <c r="H6879">
        <v>219472</v>
      </c>
      <c r="I6879" s="1">
        <v>584.53629999999998</v>
      </c>
      <c r="J6879" s="1">
        <v>178</v>
      </c>
      <c r="K6879" s="1">
        <v>6223.7759999999998</v>
      </c>
      <c r="L6879" s="1">
        <v>5660.3770000000004</v>
      </c>
      <c r="M6879" s="3">
        <v>7</v>
      </c>
      <c r="N6879">
        <v>28.6</v>
      </c>
      <c r="O6879">
        <v>106</v>
      </c>
      <c r="P6879"/>
      <c r="Q6879" s="1">
        <f t="shared" si="2033"/>
        <v>10</v>
      </c>
      <c r="R6879" s="5">
        <f t="shared" si="2034"/>
        <v>-0.25182353944485569</v>
      </c>
      <c r="S6879" s="4">
        <f t="shared" si="2035"/>
        <v>1.5672933010319461</v>
      </c>
      <c r="T6879" s="6">
        <f t="shared" si="2036"/>
        <v>-1.4206402685485791</v>
      </c>
      <c r="U6879" s="6">
        <f t="shared" si="2037"/>
        <v>8.0413595013662006E-2</v>
      </c>
      <c r="V6879" s="4">
        <f t="shared" si="2038"/>
        <v>28.348176460555145</v>
      </c>
      <c r="W6879" s="4">
        <f t="shared" si="2039"/>
        <v>37.295910064512256</v>
      </c>
      <c r="X6879" s="4">
        <f t="shared" si="2040"/>
        <v>8185407.9736786336</v>
      </c>
      <c r="Y6879" s="6">
        <f t="shared" si="2041"/>
        <v>104.57935973145142</v>
      </c>
      <c r="Z6879" s="6">
        <f t="shared" si="2042"/>
        <v>726.91228380062989</v>
      </c>
      <c r="AA6879" s="6">
        <f t="shared" si="2043"/>
        <v>159536892.75029185</v>
      </c>
      <c r="AB6879" s="26">
        <v>-13.586906357416865</v>
      </c>
      <c r="AC6879" s="4">
        <f t="shared" si="2044"/>
        <v>539.5407588730252</v>
      </c>
      <c r="AD6879" s="4">
        <f t="shared" si="2045"/>
        <v>692173337.04088306</v>
      </c>
      <c r="AE6879" s="4">
        <f t="shared" si="2046"/>
        <v>3153.8115889083028</v>
      </c>
      <c r="AF6879" s="27">
        <v>-10.156431443339946</v>
      </c>
      <c r="AG6879" s="6">
        <f t="shared" si="2047"/>
        <v>71.491929858615336</v>
      </c>
      <c r="AH6879" s="6">
        <f t="shared" si="2048"/>
        <v>13029619.966520447</v>
      </c>
      <c r="AI6879" s="6">
        <f t="shared" si="2049"/>
        <v>417.89628159414531</v>
      </c>
      <c r="AK6879" s="1">
        <f t="shared" si="2050"/>
        <v>7.7948792592852688E-6</v>
      </c>
      <c r="AL6879" s="1">
        <f t="shared" si="2051"/>
        <v>1.7107577407938568</v>
      </c>
    </row>
    <row r="6880" spans="4:38" x14ac:dyDescent="0.25">
      <c r="D6880" s="1">
        <v>2008</v>
      </c>
      <c r="E6880" s="1" t="s">
        <v>189</v>
      </c>
      <c r="F6880" s="2" t="s">
        <v>380</v>
      </c>
      <c r="G6880">
        <v>2</v>
      </c>
      <c r="H6880">
        <v>224704</v>
      </c>
      <c r="I6880" s="1">
        <v>610.41560000000004</v>
      </c>
      <c r="J6880" s="1">
        <v>181</v>
      </c>
      <c r="K6880" s="1">
        <v>6284.7219999999998</v>
      </c>
      <c r="L6880" s="1">
        <v>5940.5940000000001</v>
      </c>
      <c r="M6880" s="3">
        <v>6</v>
      </c>
      <c r="N6880">
        <v>28.8</v>
      </c>
      <c r="O6880">
        <v>101</v>
      </c>
      <c r="P6880"/>
      <c r="Q6880" s="1">
        <f t="shared" si="2033"/>
        <v>10</v>
      </c>
      <c r="R6880" s="5">
        <f t="shared" si="2034"/>
        <v>-0.24114717906947331</v>
      </c>
      <c r="S6880" s="4">
        <f t="shared" si="2035"/>
        <v>1.5155429815358583</v>
      </c>
      <c r="T6880" s="6">
        <f t="shared" si="2036"/>
        <v>-1.401515041800973</v>
      </c>
      <c r="U6880" s="6">
        <f t="shared" si="2037"/>
        <v>8.325831848232608E-2</v>
      </c>
      <c r="V6880" s="4">
        <f t="shared" si="2038"/>
        <v>28.558852820930529</v>
      </c>
      <c r="W6880" s="4">
        <f t="shared" si="2039"/>
        <v>40.277023313545492</v>
      </c>
      <c r="X6880" s="4">
        <f t="shared" si="2040"/>
        <v>9050408.2466469258</v>
      </c>
      <c r="Y6880" s="6">
        <f t="shared" si="2041"/>
        <v>99.598484958199023</v>
      </c>
      <c r="Z6880" s="6">
        <f t="shared" si="2042"/>
        <v>733.15869348187471</v>
      </c>
      <c r="AA6880" s="6">
        <f t="shared" si="2043"/>
        <v>164743691.06015116</v>
      </c>
      <c r="AB6880" s="26">
        <v>-13.586906357416865</v>
      </c>
      <c r="AC6880" s="4">
        <f t="shared" si="2044"/>
        <v>563.42796170559984</v>
      </c>
      <c r="AD6880" s="4">
        <f t="shared" si="2045"/>
        <v>772813720.28471494</v>
      </c>
      <c r="AE6880" s="4">
        <f t="shared" si="2046"/>
        <v>3439.2521730130079</v>
      </c>
      <c r="AF6880" s="27">
        <v>-10.156431443339946</v>
      </c>
      <c r="AG6880" s="6">
        <f t="shared" si="2047"/>
        <v>72.467516511908016</v>
      </c>
      <c r="AH6880" s="6">
        <f t="shared" si="2048"/>
        <v>13930848.488214443</v>
      </c>
      <c r="AI6880" s="6">
        <f t="shared" si="2049"/>
        <v>442.35302572126238</v>
      </c>
      <c r="AK6880" s="1">
        <f t="shared" si="2050"/>
        <v>7.290605056779083E-6</v>
      </c>
      <c r="AL6880" s="1">
        <f t="shared" si="2051"/>
        <v>1.6382281186784871</v>
      </c>
    </row>
    <row r="6881" spans="4:38" x14ac:dyDescent="0.25">
      <c r="D6881" s="1">
        <v>2009</v>
      </c>
      <c r="E6881" s="1" t="s">
        <v>189</v>
      </c>
      <c r="F6881" s="2" t="s">
        <v>380</v>
      </c>
      <c r="G6881">
        <v>2</v>
      </c>
      <c r="H6881">
        <v>230247</v>
      </c>
      <c r="I6881" s="1">
        <v>565.14080000000001</v>
      </c>
      <c r="J6881" s="1">
        <v>183</v>
      </c>
      <c r="K6881" s="1">
        <v>6310.3450000000003</v>
      </c>
      <c r="L6881" s="1">
        <v>6122.4489999999996</v>
      </c>
      <c r="M6881" s="3">
        <v>6</v>
      </c>
      <c r="N6881">
        <v>29</v>
      </c>
      <c r="O6881">
        <v>98</v>
      </c>
      <c r="P6881"/>
      <c r="Q6881" s="1">
        <f t="shared" si="2033"/>
        <v>10</v>
      </c>
      <c r="R6881" s="5">
        <f t="shared" si="2034"/>
        <v>-0.26046606438607861</v>
      </c>
      <c r="S6881" s="4">
        <f t="shared" si="2035"/>
        <v>1.6436307270683692</v>
      </c>
      <c r="T6881" s="6">
        <f t="shared" si="2036"/>
        <v>-1.4358099449770949</v>
      </c>
      <c r="U6881" s="6">
        <f t="shared" si="2037"/>
        <v>8.7906731618150699E-2</v>
      </c>
      <c r="V6881" s="4">
        <f t="shared" si="2038"/>
        <v>28.73953393561392</v>
      </c>
      <c r="W6881" s="4">
        <f t="shared" si="2039"/>
        <v>34.383684284608307</v>
      </c>
      <c r="X6881" s="4">
        <f t="shared" si="2040"/>
        <v>7916740.1554782093</v>
      </c>
      <c r="Y6881" s="6">
        <f t="shared" si="2041"/>
        <v>96.564190055022905</v>
      </c>
      <c r="Z6881" s="6">
        <f t="shared" si="2042"/>
        <v>642.88682970817172</v>
      </c>
      <c r="AA6881" s="6">
        <f t="shared" si="2043"/>
        <v>148022763.87981743</v>
      </c>
      <c r="AB6881" s="26">
        <v>-13.586906357416865</v>
      </c>
      <c r="AC6881" s="4">
        <f t="shared" si="2044"/>
        <v>521.63825600242217</v>
      </c>
      <c r="AD6881" s="4">
        <f t="shared" si="2045"/>
        <v>678765994.68940175</v>
      </c>
      <c r="AE6881" s="4">
        <f t="shared" si="2046"/>
        <v>2947.9906130781369</v>
      </c>
      <c r="AF6881" s="27">
        <v>-10.156431443339946</v>
      </c>
      <c r="AG6881" s="6">
        <f t="shared" si="2047"/>
        <v>70.736600473274819</v>
      </c>
      <c r="AH6881" s="6">
        <f t="shared" si="2048"/>
        <v>13215749.059442725</v>
      </c>
      <c r="AI6881" s="6">
        <f t="shared" si="2049"/>
        <v>399.76138980746913</v>
      </c>
      <c r="AK6881" s="1">
        <f t="shared" si="2050"/>
        <v>7.6850970744508186E-6</v>
      </c>
      <c r="AL6881" s="1">
        <f t="shared" si="2051"/>
        <v>1.7694705461010776</v>
      </c>
    </row>
    <row r="6882" spans="4:38" x14ac:dyDescent="0.25">
      <c r="D6882" s="1">
        <v>2010</v>
      </c>
      <c r="E6882" s="1" t="s">
        <v>189</v>
      </c>
      <c r="F6882" s="2" t="s">
        <v>380</v>
      </c>
      <c r="G6882">
        <v>2</v>
      </c>
      <c r="H6882">
        <v>236211</v>
      </c>
      <c r="I6882" s="1">
        <v>536.40769999999998</v>
      </c>
      <c r="J6882" s="1">
        <v>187</v>
      </c>
      <c r="K6882" s="1">
        <v>6426.1170000000002</v>
      </c>
      <c r="L6882" s="1">
        <v>6382.9790000000003</v>
      </c>
      <c r="M6882" s="3">
        <v>6</v>
      </c>
      <c r="N6882">
        <v>29.1</v>
      </c>
      <c r="O6882">
        <v>94</v>
      </c>
      <c r="P6882"/>
      <c r="Q6882" s="1">
        <f t="shared" si="2033"/>
        <v>10</v>
      </c>
      <c r="R6882" s="5">
        <f t="shared" si="2034"/>
        <v>-0.27441813381873525</v>
      </c>
      <c r="S6882" s="4">
        <f t="shared" si="2035"/>
        <v>1.7634430348408496</v>
      </c>
      <c r="T6882" s="6">
        <f t="shared" si="2036"/>
        <v>-1.4597505696379605</v>
      </c>
      <c r="U6882" s="6">
        <f t="shared" si="2037"/>
        <v>9.3175572312371405E-2</v>
      </c>
      <c r="V6882" s="4">
        <f t="shared" si="2038"/>
        <v>28.825581866181267</v>
      </c>
      <c r="W6882" s="4">
        <f t="shared" si="2039"/>
        <v>30.41820401351443</v>
      </c>
      <c r="X6882" s="4">
        <f t="shared" si="2040"/>
        <v>7185114.3882362572</v>
      </c>
      <c r="Y6882" s="6">
        <f t="shared" si="2041"/>
        <v>92.540249430362039</v>
      </c>
      <c r="Z6882" s="6">
        <f t="shared" si="2042"/>
        <v>575.69563211448963</v>
      </c>
      <c r="AA6882" s="6">
        <f t="shared" si="2043"/>
        <v>135985640.9573957</v>
      </c>
      <c r="AB6882" s="26">
        <v>-13.586906357416865</v>
      </c>
      <c r="AC6882" s="4">
        <f t="shared" si="2044"/>
        <v>495.11692862074449</v>
      </c>
      <c r="AD6882" s="4">
        <f t="shared" si="2045"/>
        <v>627339881.03798723</v>
      </c>
      <c r="AE6882" s="4">
        <f t="shared" si="2046"/>
        <v>2655.8453291251772</v>
      </c>
      <c r="AF6882" s="27">
        <v>-10.156431443339946</v>
      </c>
      <c r="AG6882" s="6">
        <f t="shared" si="2047"/>
        <v>69.576485562590946</v>
      </c>
      <c r="AH6882" s="6">
        <f t="shared" si="2048"/>
        <v>12868747.007266838</v>
      </c>
      <c r="AI6882" s="6">
        <f t="shared" si="2049"/>
        <v>373.21362594712616</v>
      </c>
      <c r="AK6882" s="1">
        <f t="shared" si="2050"/>
        <v>7.8923235009630103E-6</v>
      </c>
      <c r="AL6882" s="1">
        <f t="shared" si="2051"/>
        <v>1.8642536264859733</v>
      </c>
    </row>
    <row r="6883" spans="4:38" x14ac:dyDescent="0.25">
      <c r="D6883" s="1">
        <v>2011</v>
      </c>
      <c r="E6883" s="1" t="s">
        <v>189</v>
      </c>
      <c r="F6883" s="2" t="s">
        <v>380</v>
      </c>
      <c r="G6883">
        <v>2</v>
      </c>
      <c r="H6883">
        <v>242653</v>
      </c>
      <c r="I6883" s="1">
        <v>530.01599999999996</v>
      </c>
      <c r="J6883" s="1">
        <v>190</v>
      </c>
      <c r="K6883" s="1">
        <v>6484.6419999999998</v>
      </c>
      <c r="L6883" s="1">
        <v>6593.4070000000002</v>
      </c>
      <c r="M6883" s="3">
        <v>6</v>
      </c>
      <c r="N6883">
        <v>29.3</v>
      </c>
      <c r="O6883">
        <v>91</v>
      </c>
      <c r="P6883"/>
      <c r="Q6883" s="1">
        <f t="shared" si="2033"/>
        <v>10</v>
      </c>
      <c r="R6883" s="5">
        <f t="shared" si="2034"/>
        <v>-0.27772746483125038</v>
      </c>
      <c r="S6883" s="4">
        <f t="shared" si="2035"/>
        <v>1.8009631829982491</v>
      </c>
      <c r="T6883" s="6">
        <f t="shared" si="2036"/>
        <v>-1.4653349673473741</v>
      </c>
      <c r="U6883" s="6">
        <f t="shared" si="2037"/>
        <v>9.6615498310529471E-2</v>
      </c>
      <c r="V6883" s="4">
        <f t="shared" si="2038"/>
        <v>29.022272535168749</v>
      </c>
      <c r="W6883" s="4">
        <f t="shared" si="2039"/>
        <v>29.429585513104588</v>
      </c>
      <c r="X6883" s="4">
        <f t="shared" si="2040"/>
        <v>7141177.2135113673</v>
      </c>
      <c r="Y6883" s="6">
        <f t="shared" si="2041"/>
        <v>89.534665032652626</v>
      </c>
      <c r="Z6883" s="6">
        <f t="shared" si="2042"/>
        <v>548.58279392866007</v>
      </c>
      <c r="AA6883" s="6">
        <f t="shared" si="2043"/>
        <v>133115260.69517115</v>
      </c>
      <c r="AB6883" s="26">
        <v>-13.586906357416865</v>
      </c>
      <c r="AC6883" s="4">
        <f t="shared" si="2044"/>
        <v>489.21723912585986</v>
      </c>
      <c r="AD6883" s="4">
        <f t="shared" si="2045"/>
        <v>629182156.4506346</v>
      </c>
      <c r="AE6883" s="4">
        <f t="shared" si="2046"/>
        <v>2592.9296421253171</v>
      </c>
      <c r="AF6883" s="27">
        <v>-10.156431443339946</v>
      </c>
      <c r="AG6883" s="6">
        <f t="shared" si="2047"/>
        <v>69.311329284154382</v>
      </c>
      <c r="AH6883" s="6">
        <f t="shared" si="2048"/>
        <v>13062183.680979511</v>
      </c>
      <c r="AI6883" s="6">
        <f t="shared" si="2049"/>
        <v>367.36113501870364</v>
      </c>
      <c r="AK6883" s="1">
        <f t="shared" si="2050"/>
        <v>7.7754468099612062E-6</v>
      </c>
      <c r="AL6883" s="1">
        <f t="shared" si="2051"/>
        <v>1.8867354947775163</v>
      </c>
    </row>
    <row r="6884" spans="4:38" x14ac:dyDescent="0.25">
      <c r="D6884" s="1">
        <v>2012</v>
      </c>
      <c r="E6884" s="1" t="s">
        <v>189</v>
      </c>
      <c r="F6884" s="2" t="s">
        <v>380</v>
      </c>
      <c r="G6884">
        <v>2</v>
      </c>
      <c r="H6884">
        <v>249499</v>
      </c>
      <c r="I6884" s="1">
        <v>543.03409999999997</v>
      </c>
      <c r="J6884" s="1">
        <v>193</v>
      </c>
      <c r="K6884" s="1">
        <v>6587.0309999999999</v>
      </c>
      <c r="L6884" s="1">
        <v>6896.5519999999997</v>
      </c>
      <c r="M6884" s="3">
        <v>6</v>
      </c>
      <c r="N6884">
        <v>29.3</v>
      </c>
      <c r="O6884">
        <v>87</v>
      </c>
      <c r="P6884"/>
      <c r="Q6884" s="1">
        <f t="shared" si="2033"/>
        <v>10</v>
      </c>
      <c r="R6884" s="5">
        <f t="shared" si="2034"/>
        <v>-0.27106953320242688</v>
      </c>
      <c r="S6884" s="4">
        <f t="shared" si="2035"/>
        <v>1.7855434183599153</v>
      </c>
      <c r="T6884" s="6">
        <f t="shared" si="2036"/>
        <v>-1.4540639605579926</v>
      </c>
      <c r="U6884" s="6">
        <f t="shared" si="2037"/>
        <v>0.10028027715314144</v>
      </c>
      <c r="V6884" s="4">
        <f t="shared" si="2038"/>
        <v>29.028930466797576</v>
      </c>
      <c r="W6884" s="4">
        <f t="shared" si="2039"/>
        <v>30.412819672500373</v>
      </c>
      <c r="X6884" s="4">
        <f t="shared" si="2040"/>
        <v>7587968.0954691702</v>
      </c>
      <c r="Y6884" s="6">
        <f t="shared" si="2041"/>
        <v>85.545936039442012</v>
      </c>
      <c r="Z6884" s="6">
        <f t="shared" si="2042"/>
        <v>541.51635338094843</v>
      </c>
      <c r="AA6884" s="6">
        <f t="shared" si="2043"/>
        <v>135107788.65219325</v>
      </c>
      <c r="AB6884" s="26">
        <v>-13.586906357416865</v>
      </c>
      <c r="AC6884" s="4">
        <f t="shared" si="2044"/>
        <v>501.23325173805335</v>
      </c>
      <c r="AD6884" s="4">
        <f t="shared" si="2045"/>
        <v>679103213.76290238</v>
      </c>
      <c r="AE6884" s="4">
        <f t="shared" si="2046"/>
        <v>2721.8674774764722</v>
      </c>
      <c r="AF6884" s="27">
        <v>-10.156431443339946</v>
      </c>
      <c r="AG6884" s="6">
        <f t="shared" si="2047"/>
        <v>69.848587949614313</v>
      </c>
      <c r="AH6884" s="6">
        <f t="shared" si="2048"/>
        <v>13760589.924188212</v>
      </c>
      <c r="AI6884" s="6">
        <f t="shared" si="2049"/>
        <v>379.30165093489654</v>
      </c>
      <c r="AK6884" s="1">
        <f t="shared" si="2050"/>
        <v>7.3808110693619939E-6</v>
      </c>
      <c r="AL6884" s="1">
        <f t="shared" si="2051"/>
        <v>1.8415049809947479</v>
      </c>
    </row>
    <row r="6885" spans="4:38" x14ac:dyDescent="0.25">
      <c r="D6885" s="1">
        <v>2013</v>
      </c>
      <c r="E6885" s="1" t="s">
        <v>189</v>
      </c>
      <c r="F6885" s="2" t="s">
        <v>380</v>
      </c>
      <c r="G6885">
        <v>2</v>
      </c>
      <c r="H6885">
        <v>256635</v>
      </c>
      <c r="I6885" s="1">
        <v>551.80989999999997</v>
      </c>
      <c r="J6885" s="1">
        <v>194</v>
      </c>
      <c r="K6885" s="1">
        <v>6666.6670000000004</v>
      </c>
      <c r="L6885" s="1">
        <v>7142.857</v>
      </c>
      <c r="M6885" s="3">
        <v>6</v>
      </c>
      <c r="N6885">
        <v>29.1</v>
      </c>
      <c r="O6885">
        <v>84</v>
      </c>
      <c r="P6885"/>
      <c r="Q6885" s="1">
        <f t="shared" si="2033"/>
        <v>10</v>
      </c>
      <c r="R6885" s="5">
        <f t="shared" si="2034"/>
        <v>-0.26675853405312233</v>
      </c>
      <c r="S6885" s="4">
        <f t="shared" si="2035"/>
        <v>1.7783903159403269</v>
      </c>
      <c r="T6885" s="6">
        <f t="shared" si="2036"/>
        <v>-1.4466885582163804</v>
      </c>
      <c r="U6885" s="6">
        <f t="shared" si="2037"/>
        <v>0.10333489494875781</v>
      </c>
      <c r="V6885" s="4">
        <f t="shared" si="2038"/>
        <v>28.83324146594688</v>
      </c>
      <c r="W6885" s="4">
        <f t="shared" si="2039"/>
        <v>31.02861588111098</v>
      </c>
      <c r="X6885" s="4">
        <f t="shared" si="2040"/>
        <v>7963028.8366489159</v>
      </c>
      <c r="Y6885" s="6">
        <f t="shared" si="2041"/>
        <v>82.55331144178362</v>
      </c>
      <c r="Z6885" s="6">
        <f t="shared" si="2042"/>
        <v>534.00151059681639</v>
      </c>
      <c r="AA6885" s="6">
        <f t="shared" si="2043"/>
        <v>137043477.67201397</v>
      </c>
      <c r="AB6885" s="26">
        <v>-13.586906357416865</v>
      </c>
      <c r="AC6885" s="4">
        <f t="shared" si="2044"/>
        <v>509.33352163013342</v>
      </c>
      <c r="AD6885" s="4">
        <f t="shared" si="2045"/>
        <v>721286216.89736891</v>
      </c>
      <c r="AE6885" s="4">
        <f t="shared" si="2046"/>
        <v>2810.5527963737177</v>
      </c>
      <c r="AF6885" s="27">
        <v>-10.156431443339946</v>
      </c>
      <c r="AG6885" s="6">
        <f t="shared" si="2047"/>
        <v>70.204684938282711</v>
      </c>
      <c r="AH6885" s="6">
        <f t="shared" si="2048"/>
        <v>14382901.776223378</v>
      </c>
      <c r="AI6885" s="6">
        <f t="shared" si="2049"/>
        <v>387.39640175325286</v>
      </c>
      <c r="AK6885" s="1">
        <f t="shared" si="2050"/>
        <v>7.0614620063176099E-6</v>
      </c>
      <c r="AL6885" s="1">
        <f t="shared" si="2051"/>
        <v>1.8122183019913201</v>
      </c>
    </row>
    <row r="6886" spans="4:38" x14ac:dyDescent="0.25">
      <c r="D6886" s="1">
        <v>2014</v>
      </c>
      <c r="E6886" s="1" t="s">
        <v>189</v>
      </c>
      <c r="F6886" s="2" t="s">
        <v>380</v>
      </c>
      <c r="G6886">
        <v>2</v>
      </c>
      <c r="H6886">
        <v>263888</v>
      </c>
      <c r="I6886" s="1">
        <v>552.29229999999995</v>
      </c>
      <c r="J6886" s="1">
        <v>194</v>
      </c>
      <c r="K6886" s="1">
        <v>6759.5820000000003</v>
      </c>
      <c r="L6886" s="1">
        <v>6172.84</v>
      </c>
      <c r="M6886" s="3">
        <v>6</v>
      </c>
      <c r="N6886">
        <v>28.7</v>
      </c>
      <c r="O6886">
        <v>81</v>
      </c>
      <c r="P6886"/>
      <c r="Q6886" s="1">
        <f t="shared" si="2033"/>
        <v>10</v>
      </c>
      <c r="R6886" s="5">
        <f t="shared" si="2034"/>
        <v>-0.26652553367121001</v>
      </c>
      <c r="S6886" s="4">
        <f t="shared" si="2035"/>
        <v>1.8016011999443051</v>
      </c>
      <c r="T6886" s="6">
        <f t="shared" si="2036"/>
        <v>-1.4462881590793228</v>
      </c>
      <c r="U6886" s="6">
        <f t="shared" si="2037"/>
        <v>8.9277053998912073E-2</v>
      </c>
      <c r="V6886" s="4">
        <f t="shared" si="2038"/>
        <v>28.433474466328789</v>
      </c>
      <c r="W6886" s="4">
        <f t="shared" si="2039"/>
        <v>30.655635665488767</v>
      </c>
      <c r="X6886" s="4">
        <f t="shared" si="2040"/>
        <v>8089654.3844944993</v>
      </c>
      <c r="Y6886" s="6">
        <f t="shared" si="2041"/>
        <v>79.553711840920684</v>
      </c>
      <c r="Z6886" s="6">
        <f t="shared" si="2042"/>
        <v>618.62737989397613</v>
      </c>
      <c r="AA6886" s="6">
        <f t="shared" si="2043"/>
        <v>163248342.02546158</v>
      </c>
      <c r="AB6886" s="26">
        <v>-13.586906357416865</v>
      </c>
      <c r="AC6886" s="4">
        <f t="shared" si="2044"/>
        <v>509.77878818086828</v>
      </c>
      <c r="AD6886" s="4">
        <f t="shared" si="2045"/>
        <v>742968481.92990327</v>
      </c>
      <c r="AE6886" s="4">
        <f t="shared" si="2046"/>
        <v>2815.4689941562456</v>
      </c>
      <c r="AF6886" s="27">
        <v>-10.156431443339946</v>
      </c>
      <c r="AG6886" s="6">
        <f t="shared" si="2047"/>
        <v>70.224120826691419</v>
      </c>
      <c r="AH6886" s="6">
        <f t="shared" si="2048"/>
        <v>14802319.41036775</v>
      </c>
      <c r="AI6886" s="6">
        <f t="shared" si="2049"/>
        <v>387.842412068513</v>
      </c>
      <c r="AK6886" s="1">
        <f t="shared" si="2050"/>
        <v>6.8613783838674906E-6</v>
      </c>
      <c r="AL6886" s="1">
        <f t="shared" si="2051"/>
        <v>1.8106354189620244</v>
      </c>
    </row>
    <row r="6887" spans="4:38" x14ac:dyDescent="0.25">
      <c r="D6887" s="1">
        <v>2015</v>
      </c>
      <c r="E6887" s="1" t="s">
        <v>189</v>
      </c>
      <c r="F6887" s="2" t="s">
        <v>380</v>
      </c>
      <c r="G6887">
        <v>2</v>
      </c>
      <c r="H6887">
        <v>271130</v>
      </c>
      <c r="I6887" s="1">
        <v>549.76850000000002</v>
      </c>
      <c r="J6887" s="1">
        <v>193</v>
      </c>
      <c r="K6887" s="1">
        <v>6843.9719999999998</v>
      </c>
      <c r="M6887" s="3">
        <v>5</v>
      </c>
      <c r="N6887">
        <v>28.2</v>
      </c>
      <c r="O6887">
        <v>78</v>
      </c>
      <c r="P6887"/>
      <c r="Q6887" s="1">
        <f t="shared" si="2033"/>
        <v>10</v>
      </c>
      <c r="R6887" s="5">
        <f t="shared" si="2034"/>
        <v>-0.26774906165049467</v>
      </c>
      <c r="S6887" s="4">
        <f t="shared" si="2035"/>
        <v>1.8324670809622592</v>
      </c>
      <c r="T6887" s="6">
        <f t="shared" si="2036"/>
        <v>-1.4483886838454081</v>
      </c>
      <c r="U6887" s="6">
        <f t="shared" si="2037"/>
        <v>0</v>
      </c>
      <c r="V6887" s="4">
        <f t="shared" si="2038"/>
        <v>27.932250938349505</v>
      </c>
      <c r="W6887" s="4">
        <f t="shared" si="2039"/>
        <v>30.001548497739311</v>
      </c>
      <c r="X6887" s="4">
        <f t="shared" si="2040"/>
        <v>8134319.8441920597</v>
      </c>
      <c r="Y6887" s="6">
        <f t="shared" si="2041"/>
        <v>76.551611316154592</v>
      </c>
      <c r="Z6887" s="6" t="e">
        <f t="shared" si="2042"/>
        <v>#DIV/0!</v>
      </c>
      <c r="AA6887" s="6" t="e">
        <f t="shared" si="2043"/>
        <v>#DIV/0!</v>
      </c>
      <c r="AB6887" s="26">
        <v>-13.586906357416865</v>
      </c>
      <c r="AC6887" s="4">
        <f t="shared" si="2044"/>
        <v>507.44926139657161</v>
      </c>
      <c r="AD6887" s="4">
        <f t="shared" si="2045"/>
        <v>756397441.71075726</v>
      </c>
      <c r="AE6887" s="4">
        <f t="shared" si="2046"/>
        <v>2789.7961926410107</v>
      </c>
      <c r="AF6887" s="27">
        <v>-10.156431443339946</v>
      </c>
      <c r="AG6887" s="6">
        <f t="shared" si="2047"/>
        <v>70.122278340197113</v>
      </c>
      <c r="AH6887" s="6">
        <f t="shared" si="2048"/>
        <v>15139048.068589685</v>
      </c>
      <c r="AI6887" s="6">
        <f t="shared" si="2049"/>
        <v>385.51019779672657</v>
      </c>
      <c r="AK6887" s="1">
        <f t="shared" si="2050"/>
        <v>6.7087649086816686E-6</v>
      </c>
      <c r="AL6887" s="1">
        <f t="shared" si="2051"/>
        <v>1.8189474296908605</v>
      </c>
    </row>
    <row r="6888" spans="4:38" x14ac:dyDescent="0.25">
      <c r="D6888" s="1">
        <v>2016</v>
      </c>
      <c r="E6888" s="1" t="s">
        <v>189</v>
      </c>
      <c r="F6888" s="2" t="s">
        <v>380</v>
      </c>
      <c r="G6888">
        <v>2</v>
      </c>
      <c r="H6888">
        <v>278330</v>
      </c>
      <c r="I6888" s="1">
        <v>621.18399999999997</v>
      </c>
      <c r="J6888" s="1">
        <v>191</v>
      </c>
      <c r="K6888" s="1">
        <v>6920.29</v>
      </c>
      <c r="M6888" s="3"/>
      <c r="N6888">
        <v>27.6</v>
      </c>
      <c r="O6888"/>
      <c r="P6888"/>
      <c r="Q6888" s="1">
        <f t="shared" si="2033"/>
        <v>10</v>
      </c>
      <c r="R6888" s="5">
        <f t="shared" si="2034"/>
        <v>-0.23696682464454977</v>
      </c>
      <c r="S6888" s="4">
        <f t="shared" si="2035"/>
        <v>1.6398791469194314</v>
      </c>
      <c r="T6888" s="6">
        <f t="shared" si="2036"/>
        <v>-1.3939040934513702</v>
      </c>
      <c r="U6888" s="6">
        <f t="shared" si="2037"/>
        <v>0</v>
      </c>
      <c r="V6888" s="4">
        <f t="shared" si="2038"/>
        <v>27.363033175355451</v>
      </c>
      <c r="W6888" s="4">
        <f t="shared" si="2039"/>
        <v>37.87986457214943</v>
      </c>
      <c r="X6888" s="4">
        <f t="shared" si="2040"/>
        <v>10543102.706366351</v>
      </c>
      <c r="Y6888" s="6">
        <f t="shared" si="2041"/>
        <v>-1.3939040934513702</v>
      </c>
      <c r="Z6888" s="6" t="e">
        <f t="shared" si="2042"/>
        <v>#DIV/0!</v>
      </c>
      <c r="AA6888" s="6" t="e">
        <f t="shared" si="2043"/>
        <v>#DIV/0!</v>
      </c>
      <c r="AB6888" s="26">
        <v>-13.586906357416865</v>
      </c>
      <c r="AC6888" s="4">
        <f t="shared" si="2044"/>
        <v>573.36744828299163</v>
      </c>
      <c r="AD6888" s="4">
        <f t="shared" si="2045"/>
        <v>991318734.34441769</v>
      </c>
      <c r="AE6888" s="4">
        <f t="shared" si="2046"/>
        <v>3561.6668499422185</v>
      </c>
      <c r="AF6888" s="27">
        <v>-10.156431443339946</v>
      </c>
      <c r="AG6888" s="6">
        <f t="shared" si="2047"/>
        <v>72.863201213450481</v>
      </c>
      <c r="AH6888" s="6">
        <f t="shared" si="2048"/>
        <v>17559875.07490712</v>
      </c>
      <c r="AI6888" s="6">
        <f t="shared" si="2049"/>
        <v>452.61454782576021</v>
      </c>
      <c r="AK6888" s="1">
        <f t="shared" si="2050"/>
        <v>5.7838859331370647E-6</v>
      </c>
      <c r="AL6888" s="1">
        <f t="shared" si="2051"/>
        <v>1.6098289717700394</v>
      </c>
    </row>
    <row r="6889" spans="4:38" x14ac:dyDescent="0.25">
      <c r="D6889" s="1">
        <v>1980</v>
      </c>
      <c r="E6889" s="1" t="s">
        <v>187</v>
      </c>
      <c r="F6889" s="2" t="s">
        <v>381</v>
      </c>
      <c r="G6889">
        <v>3</v>
      </c>
      <c r="H6889">
        <v>15182611</v>
      </c>
      <c r="I6889" s="1">
        <v>3016.549</v>
      </c>
      <c r="J6889" s="1">
        <v>21558</v>
      </c>
      <c r="K6889" s="1">
        <v>488843.5</v>
      </c>
      <c r="M6889" s="3"/>
      <c r="N6889">
        <v>44.1</v>
      </c>
      <c r="O6889"/>
      <c r="P6889"/>
      <c r="Q6889" s="1">
        <f t="shared" si="2033"/>
        <v>10</v>
      </c>
      <c r="R6889" s="5">
        <f t="shared" si="2034"/>
        <v>-4.879748348195239E-2</v>
      </c>
      <c r="S6889" s="4">
        <f t="shared" si="2035"/>
        <v>23.854332616509794</v>
      </c>
      <c r="T6889" s="6">
        <f t="shared" si="2036"/>
        <v>-0.89827018864428088</v>
      </c>
      <c r="U6889" s="6">
        <f t="shared" si="2037"/>
        <v>0</v>
      </c>
      <c r="V6889" s="4">
        <f t="shared" si="2038"/>
        <v>44.051202516518046</v>
      </c>
      <c r="W6889" s="4">
        <f t="shared" si="2039"/>
        <v>12.645706960219965</v>
      </c>
      <c r="X6889" s="4">
        <f t="shared" si="2040"/>
        <v>191994849.59701219</v>
      </c>
      <c r="Y6889" s="6">
        <f t="shared" si="2041"/>
        <v>-0.89827018864428088</v>
      </c>
      <c r="Z6889" s="6" t="e">
        <f t="shared" si="2042"/>
        <v>#DIV/0!</v>
      </c>
      <c r="AA6889" s="6" t="e">
        <f t="shared" si="2043"/>
        <v>#DIV/0!</v>
      </c>
      <c r="AB6889" s="26">
        <v>-13.586906357416865</v>
      </c>
      <c r="AC6889" s="4">
        <f t="shared" si="2044"/>
        <v>2784.3457055407262</v>
      </c>
      <c r="AD6889" s="4">
        <f t="shared" si="2045"/>
        <v>1275204996411.4155</v>
      </c>
      <c r="AE6889" s="4">
        <f t="shared" si="2046"/>
        <v>83991.15253703171</v>
      </c>
      <c r="AF6889" s="27">
        <v>-10.156431443339946</v>
      </c>
      <c r="AG6889" s="6">
        <f t="shared" si="2047"/>
        <v>113.06655360196909</v>
      </c>
      <c r="AH6889" s="6">
        <f t="shared" si="2048"/>
        <v>4651553180.5135126</v>
      </c>
      <c r="AI6889" s="6">
        <f t="shared" si="2049"/>
        <v>3410.7079920146625</v>
      </c>
      <c r="AK6889" s="1">
        <f t="shared" si="2050"/>
        <v>2.1834494950821387E-8</v>
      </c>
      <c r="AL6889" s="1">
        <f t="shared" si="2051"/>
        <v>0.33150464321978523</v>
      </c>
    </row>
    <row r="6890" spans="4:38" x14ac:dyDescent="0.25">
      <c r="D6890" s="1">
        <v>1981</v>
      </c>
      <c r="E6890" s="1" t="s">
        <v>187</v>
      </c>
      <c r="F6890" s="2" t="s">
        <v>381</v>
      </c>
      <c r="G6890">
        <v>3</v>
      </c>
      <c r="H6890">
        <v>15597886</v>
      </c>
      <c r="I6890" s="1">
        <v>3866.6419999999998</v>
      </c>
      <c r="J6890" s="1">
        <v>21033</v>
      </c>
      <c r="K6890" s="1">
        <v>498412.3</v>
      </c>
      <c r="M6890" s="3"/>
      <c r="N6890">
        <v>42.2</v>
      </c>
      <c r="O6890"/>
      <c r="P6890"/>
      <c r="Q6890" s="1">
        <f t="shared" si="2033"/>
        <v>10</v>
      </c>
      <c r="R6890" s="5">
        <f t="shared" si="2034"/>
        <v>-3.8069208372536176E-2</v>
      </c>
      <c r="S6890" s="4">
        <f t="shared" si="2035"/>
        <v>18.97416170413501</v>
      </c>
      <c r="T6890" s="6">
        <f t="shared" si="2036"/>
        <v>-0.84508353823839211</v>
      </c>
      <c r="U6890" s="6">
        <f t="shared" si="2037"/>
        <v>0</v>
      </c>
      <c r="V6890" s="4">
        <f t="shared" si="2038"/>
        <v>42.161930791627469</v>
      </c>
      <c r="W6890" s="4">
        <f t="shared" si="2039"/>
        <v>20.378460246585483</v>
      </c>
      <c r="X6890" s="4">
        <f t="shared" si="2040"/>
        <v>317860899.78177226</v>
      </c>
      <c r="Y6890" s="6">
        <f t="shared" si="2041"/>
        <v>-0.84508353823839211</v>
      </c>
      <c r="Z6890" s="6" t="e">
        <f t="shared" si="2042"/>
        <v>#DIV/0!</v>
      </c>
      <c r="AA6890" s="6" t="e">
        <f t="shared" si="2043"/>
        <v>#DIV/0!</v>
      </c>
      <c r="AB6890" s="26">
        <v>-13.586906357416865</v>
      </c>
      <c r="AC6890" s="4">
        <f t="shared" si="2044"/>
        <v>3569.0015469874361</v>
      </c>
      <c r="AD6890" s="4">
        <f t="shared" si="2045"/>
        <v>2152516266540.8167</v>
      </c>
      <c r="AE6890" s="4">
        <f t="shared" si="2046"/>
        <v>138000.51279646595</v>
      </c>
      <c r="AF6890" s="27">
        <v>-10.156431443339946</v>
      </c>
      <c r="AG6890" s="6">
        <f t="shared" si="2047"/>
        <v>120.18257348275181</v>
      </c>
      <c r="AH6890" s="6">
        <f t="shared" si="2048"/>
        <v>6125490169.7224789</v>
      </c>
      <c r="AI6890" s="6">
        <f t="shared" si="2049"/>
        <v>4647.0298629649442</v>
      </c>
      <c r="AK6890" s="1">
        <f t="shared" si="2050"/>
        <v>1.6580601979482225E-8</v>
      </c>
      <c r="AL6890" s="1">
        <f t="shared" si="2051"/>
        <v>0.25862233948733815</v>
      </c>
    </row>
    <row r="6891" spans="4:38" x14ac:dyDescent="0.25">
      <c r="D6891" s="1">
        <v>1982</v>
      </c>
      <c r="E6891" s="1" t="s">
        <v>187</v>
      </c>
      <c r="F6891" s="2" t="s">
        <v>381</v>
      </c>
      <c r="G6891">
        <v>3</v>
      </c>
      <c r="H6891">
        <v>16017573</v>
      </c>
      <c r="I6891" s="1">
        <v>3078.951</v>
      </c>
      <c r="J6891" s="1">
        <v>20565</v>
      </c>
      <c r="K6891" s="1">
        <v>507777.8</v>
      </c>
      <c r="M6891" s="3"/>
      <c r="N6891">
        <v>40.5</v>
      </c>
      <c r="O6891"/>
      <c r="P6891"/>
      <c r="Q6891" s="1">
        <f t="shared" si="2033"/>
        <v>10</v>
      </c>
      <c r="R6891" s="5">
        <f t="shared" si="2034"/>
        <v>-4.7808490619045248E-2</v>
      </c>
      <c r="S6891" s="4">
        <f t="shared" si="2035"/>
        <v>24.276090187859435</v>
      </c>
      <c r="T6891" s="6">
        <f t="shared" si="2036"/>
        <v>-0.89369641021103929</v>
      </c>
      <c r="U6891" s="6">
        <f t="shared" si="2037"/>
        <v>0</v>
      </c>
      <c r="V6891" s="4">
        <f t="shared" si="2038"/>
        <v>40.452191509380953</v>
      </c>
      <c r="W6891" s="4">
        <f t="shared" si="2039"/>
        <v>12.683059653237716</v>
      </c>
      <c r="X6891" s="4">
        <f t="shared" si="2040"/>
        <v>203151833.85908982</v>
      </c>
      <c r="Y6891" s="6">
        <f t="shared" si="2041"/>
        <v>-0.89369641021103929</v>
      </c>
      <c r="Z6891" s="6" t="e">
        <f t="shared" si="2042"/>
        <v>#DIV/0!</v>
      </c>
      <c r="AA6891" s="6" t="e">
        <f t="shared" si="2043"/>
        <v>#DIV/0!</v>
      </c>
      <c r="AB6891" s="26">
        <v>-13.586906357416865</v>
      </c>
      <c r="AC6891" s="4">
        <f t="shared" si="2044"/>
        <v>2841.9442198420525</v>
      </c>
      <c r="AD6891" s="4">
        <f t="shared" si="2045"/>
        <v>1401570793495.9983</v>
      </c>
      <c r="AE6891" s="4">
        <f t="shared" si="2046"/>
        <v>87502.069976269078</v>
      </c>
      <c r="AF6891" s="27">
        <v>-10.156431443339946</v>
      </c>
      <c r="AG6891" s="6">
        <f t="shared" si="2047"/>
        <v>113.64520800683965</v>
      </c>
      <c r="AH6891" s="6">
        <f t="shared" si="2048"/>
        <v>5008880039.8484993</v>
      </c>
      <c r="AI6891" s="6">
        <f t="shared" si="2049"/>
        <v>3499.0802683786696</v>
      </c>
      <c r="AK6891" s="1">
        <f t="shared" si="2050"/>
        <v>2.0276851037636631E-8</v>
      </c>
      <c r="AL6891" s="1">
        <f t="shared" si="2051"/>
        <v>0.32478594170547048</v>
      </c>
    </row>
    <row r="6892" spans="4:38" x14ac:dyDescent="0.25">
      <c r="D6892" s="1">
        <v>1983</v>
      </c>
      <c r="E6892" s="1" t="s">
        <v>187</v>
      </c>
      <c r="F6892" s="2" t="s">
        <v>381</v>
      </c>
      <c r="G6892">
        <v>3</v>
      </c>
      <c r="H6892">
        <v>16443134</v>
      </c>
      <c r="I6892" s="1">
        <v>2671.078</v>
      </c>
      <c r="J6892" s="1">
        <v>20154</v>
      </c>
      <c r="K6892" s="1">
        <v>518097.7</v>
      </c>
      <c r="M6892" s="3"/>
      <c r="N6892">
        <v>38.9</v>
      </c>
      <c r="O6892"/>
      <c r="P6892"/>
      <c r="Q6892" s="1">
        <f t="shared" si="2033"/>
        <v>10</v>
      </c>
      <c r="R6892" s="5">
        <f t="shared" si="2034"/>
        <v>-5.5108836207703404E-2</v>
      </c>
      <c r="S6892" s="4">
        <f t="shared" si="2035"/>
        <v>28.551761288887857</v>
      </c>
      <c r="T6892" s="6">
        <f t="shared" si="2036"/>
        <v>-0.9261780743596808</v>
      </c>
      <c r="U6892" s="6">
        <f t="shared" si="2037"/>
        <v>0</v>
      </c>
      <c r="V6892" s="4">
        <f t="shared" si="2038"/>
        <v>38.844891163792298</v>
      </c>
      <c r="W6892" s="4">
        <f t="shared" si="2039"/>
        <v>9.3552127064033854</v>
      </c>
      <c r="X6892" s="4">
        <f t="shared" si="2040"/>
        <v>153829016.12989351</v>
      </c>
      <c r="Y6892" s="6">
        <f t="shared" si="2041"/>
        <v>-0.9261780743596808</v>
      </c>
      <c r="Z6892" s="6" t="e">
        <f t="shared" si="2042"/>
        <v>#DIV/0!</v>
      </c>
      <c r="AA6892" s="6" t="e">
        <f t="shared" si="2043"/>
        <v>#DIV/0!</v>
      </c>
      <c r="AB6892" s="26">
        <v>-13.586906357416865</v>
      </c>
      <c r="AC6892" s="4">
        <f t="shared" si="2044"/>
        <v>2465.4678437062721</v>
      </c>
      <c r="AD6892" s="4">
        <f t="shared" si="2045"/>
        <v>1082855505379.7192</v>
      </c>
      <c r="AE6892" s="4">
        <f t="shared" si="2046"/>
        <v>65854.569170312621</v>
      </c>
      <c r="AF6892" s="27">
        <v>-10.156431443339946</v>
      </c>
      <c r="AG6892" s="6">
        <f t="shared" si="2047"/>
        <v>109.65959705277695</v>
      </c>
      <c r="AH6892" s="6">
        <f t="shared" si="2048"/>
        <v>4460795435.4413424</v>
      </c>
      <c r="AI6892" s="6">
        <f t="shared" si="2049"/>
        <v>2929.0933717653734</v>
      </c>
      <c r="AK6892" s="1">
        <f t="shared" si="2050"/>
        <v>2.2768207128814659E-8</v>
      </c>
      <c r="AL6892" s="1">
        <f t="shared" si="2051"/>
        <v>0.37438068075885467</v>
      </c>
    </row>
    <row r="6893" spans="4:38" x14ac:dyDescent="0.25">
      <c r="D6893" s="1">
        <v>1984</v>
      </c>
      <c r="E6893" s="1" t="s">
        <v>187</v>
      </c>
      <c r="F6893" s="2" t="s">
        <v>381</v>
      </c>
      <c r="G6893">
        <v>3</v>
      </c>
      <c r="H6893">
        <v>16876703</v>
      </c>
      <c r="I6893" s="1">
        <v>3038.616</v>
      </c>
      <c r="J6893" s="1">
        <v>19802</v>
      </c>
      <c r="K6893" s="1">
        <v>528053.30000000005</v>
      </c>
      <c r="M6893" s="3"/>
      <c r="N6893">
        <v>37.5</v>
      </c>
      <c r="O6893"/>
      <c r="P6893"/>
      <c r="Q6893" s="1">
        <f t="shared" si="2033"/>
        <v>10</v>
      </c>
      <c r="R6893" s="5">
        <f t="shared" si="2034"/>
        <v>-4.8443106993447012E-2</v>
      </c>
      <c r="S6893" s="4">
        <f t="shared" si="2035"/>
        <v>25.580542510142774</v>
      </c>
      <c r="T6893" s="6">
        <f t="shared" si="2036"/>
        <v>-0.89663803867021785</v>
      </c>
      <c r="U6893" s="6">
        <f t="shared" si="2037"/>
        <v>0</v>
      </c>
      <c r="V6893" s="4">
        <f t="shared" si="2038"/>
        <v>37.451556893006554</v>
      </c>
      <c r="W6893" s="4">
        <f t="shared" si="2039"/>
        <v>11.878622194174257</v>
      </c>
      <c r="X6893" s="4">
        <f t="shared" si="2040"/>
        <v>200471978.82028726</v>
      </c>
      <c r="Y6893" s="6">
        <f t="shared" si="2041"/>
        <v>-0.89663803867021785</v>
      </c>
      <c r="Z6893" s="6" t="e">
        <f t="shared" si="2042"/>
        <v>#DIV/0!</v>
      </c>
      <c r="AA6893" s="6" t="e">
        <f t="shared" si="2043"/>
        <v>#DIV/0!</v>
      </c>
      <c r="AB6893" s="26">
        <v>-13.586906357416865</v>
      </c>
      <c r="AC6893" s="4">
        <f t="shared" si="2044"/>
        <v>2804.7140657709651</v>
      </c>
      <c r="AD6893" s="4">
        <f t="shared" si="2045"/>
        <v>1438308412077.522</v>
      </c>
      <c r="AE6893" s="4">
        <f t="shared" si="2046"/>
        <v>85224.49035676707</v>
      </c>
      <c r="AF6893" s="27">
        <v>-10.156431443339946</v>
      </c>
      <c r="AG6893" s="6">
        <f t="shared" si="2047"/>
        <v>113.27236861825205</v>
      </c>
      <c r="AH6893" s="6">
        <f t="shared" si="2048"/>
        <v>5208402867.1311255</v>
      </c>
      <c r="AI6893" s="6">
        <f t="shared" si="2049"/>
        <v>3441.9123164131856</v>
      </c>
      <c r="AK6893" s="1">
        <f t="shared" si="2050"/>
        <v>1.9500088035498447E-8</v>
      </c>
      <c r="AL6893" s="1">
        <f t="shared" si="2051"/>
        <v>0.32909719424896067</v>
      </c>
    </row>
    <row r="6894" spans="4:38" x14ac:dyDescent="0.25">
      <c r="D6894" s="1">
        <v>1985</v>
      </c>
      <c r="E6894" s="1" t="s">
        <v>187</v>
      </c>
      <c r="F6894" s="2" t="s">
        <v>381</v>
      </c>
      <c r="G6894">
        <v>3</v>
      </c>
      <c r="H6894">
        <v>17319520</v>
      </c>
      <c r="I6894" s="1">
        <v>3254.3609999999999</v>
      </c>
      <c r="J6894" s="1">
        <v>19474</v>
      </c>
      <c r="K6894" s="1">
        <v>537955.80000000005</v>
      </c>
      <c r="M6894" s="3"/>
      <c r="N6894">
        <v>36.200000000000003</v>
      </c>
      <c r="O6894"/>
      <c r="P6894"/>
      <c r="Q6894" s="1">
        <f t="shared" si="2033"/>
        <v>10</v>
      </c>
      <c r="R6894" s="5">
        <f t="shared" si="2034"/>
        <v>-4.5231613825264007E-2</v>
      </c>
      <c r="S6894" s="4">
        <f t="shared" si="2035"/>
        <v>24.332609000660963</v>
      </c>
      <c r="T6894" s="6">
        <f t="shared" si="2036"/>
        <v>-0.88149341051839014</v>
      </c>
      <c r="U6894" s="6">
        <f t="shared" si="2037"/>
        <v>0</v>
      </c>
      <c r="V6894" s="4">
        <f t="shared" si="2038"/>
        <v>36.154768386174737</v>
      </c>
      <c r="W6894" s="4">
        <f t="shared" si="2039"/>
        <v>13.374484420933241</v>
      </c>
      <c r="X6894" s="4">
        <f t="shared" si="2040"/>
        <v>231639650.41804168</v>
      </c>
      <c r="Y6894" s="6">
        <f t="shared" si="2041"/>
        <v>-0.88149341051839014</v>
      </c>
      <c r="Z6894" s="6" t="e">
        <f t="shared" si="2042"/>
        <v>#DIV/0!</v>
      </c>
      <c r="AA6894" s="6" t="e">
        <f t="shared" si="2043"/>
        <v>#DIV/0!</v>
      </c>
      <c r="AB6894" s="26">
        <v>-13.586906357416865</v>
      </c>
      <c r="AC6894" s="4">
        <f t="shared" si="2044"/>
        <v>3003.8517771895044</v>
      </c>
      <c r="AD6894" s="4">
        <f t="shared" si="2045"/>
        <v>1693090127357.5952</v>
      </c>
      <c r="AE6894" s="4">
        <f t="shared" si="2046"/>
        <v>97756.180734662135</v>
      </c>
      <c r="AF6894" s="27">
        <v>-10.156431443339946</v>
      </c>
      <c r="AG6894" s="6">
        <f t="shared" si="2047"/>
        <v>115.21846133106241</v>
      </c>
      <c r="AH6894" s="6">
        <f t="shared" si="2048"/>
        <v>5724568015.1342182</v>
      </c>
      <c r="AI6894" s="6">
        <f t="shared" si="2049"/>
        <v>3749.624670358176</v>
      </c>
      <c r="AK6894" s="1">
        <f t="shared" si="2050"/>
        <v>1.7741830329361227E-8</v>
      </c>
      <c r="AL6894" s="1">
        <f t="shared" si="2051"/>
        <v>0.30727998522597832</v>
      </c>
    </row>
    <row r="6895" spans="4:38" x14ac:dyDescent="0.25">
      <c r="D6895" s="1">
        <v>1986</v>
      </c>
      <c r="E6895" s="1" t="s">
        <v>187</v>
      </c>
      <c r="F6895" s="2" t="s">
        <v>381</v>
      </c>
      <c r="G6895">
        <v>3</v>
      </c>
      <c r="H6895">
        <v>17772001</v>
      </c>
      <c r="I6895" s="1">
        <v>2622.0859999999998</v>
      </c>
      <c r="J6895" s="1">
        <v>19100</v>
      </c>
      <c r="K6895" s="1">
        <v>547277.9</v>
      </c>
      <c r="M6895" s="3"/>
      <c r="N6895">
        <v>34.9</v>
      </c>
      <c r="O6895"/>
      <c r="P6895"/>
      <c r="Q6895" s="1">
        <f t="shared" si="2033"/>
        <v>10</v>
      </c>
      <c r="R6895" s="5">
        <f t="shared" si="2034"/>
        <v>-5.6138509568336055E-2</v>
      </c>
      <c r="S6895" s="4">
        <f t="shared" si="2035"/>
        <v>30.723365625688864</v>
      </c>
      <c r="T6895" s="6">
        <f t="shared" si="2036"/>
        <v>-0.93053938614049669</v>
      </c>
      <c r="U6895" s="6">
        <f t="shared" si="2037"/>
        <v>0</v>
      </c>
      <c r="V6895" s="4">
        <f t="shared" si="2038"/>
        <v>34.843861490431664</v>
      </c>
      <c r="W6895" s="4">
        <f t="shared" si="2039"/>
        <v>8.5345011739455501</v>
      </c>
      <c r="X6895" s="4">
        <f t="shared" si="2040"/>
        <v>151675163.39786148</v>
      </c>
      <c r="Y6895" s="6">
        <f t="shared" si="2041"/>
        <v>-0.93053938614049669</v>
      </c>
      <c r="Z6895" s="6" t="e">
        <f t="shared" si="2042"/>
        <v>#DIV/0!</v>
      </c>
      <c r="AA6895" s="6" t="e">
        <f t="shared" si="2043"/>
        <v>#DIV/0!</v>
      </c>
      <c r="AB6895" s="26">
        <v>-13.586906357416865</v>
      </c>
      <c r="AC6895" s="4">
        <f t="shared" si="2044"/>
        <v>2420.2470749384343</v>
      </c>
      <c r="AD6895" s="4">
        <f t="shared" si="2045"/>
        <v>1127828239558.0627</v>
      </c>
      <c r="AE6895" s="4">
        <f t="shared" si="2046"/>
        <v>63460.959717370191</v>
      </c>
      <c r="AF6895" s="27">
        <v>-10.156431443339946</v>
      </c>
      <c r="AG6895" s="6">
        <f t="shared" si="2047"/>
        <v>109.1456374078344</v>
      </c>
      <c r="AH6895" s="6">
        <f t="shared" si="2048"/>
        <v>4732868108.1974363</v>
      </c>
      <c r="AI6895" s="6">
        <f t="shared" si="2049"/>
        <v>2861.8924780815887</v>
      </c>
      <c r="AK6895" s="1">
        <f t="shared" si="2050"/>
        <v>2.1459358704183566E-8</v>
      </c>
      <c r="AL6895" s="1">
        <f t="shared" si="2051"/>
        <v>0.38137574435010907</v>
      </c>
    </row>
    <row r="6896" spans="4:38" x14ac:dyDescent="0.25">
      <c r="D6896" s="1">
        <v>1987</v>
      </c>
      <c r="E6896" s="1" t="s">
        <v>187</v>
      </c>
      <c r="F6896" s="2" t="s">
        <v>381</v>
      </c>
      <c r="G6896">
        <v>3</v>
      </c>
      <c r="H6896">
        <v>18232730</v>
      </c>
      <c r="I6896" s="1">
        <v>2342.0949999999998</v>
      </c>
      <c r="J6896" s="1">
        <v>18659</v>
      </c>
      <c r="K6896" s="1">
        <v>555327.4</v>
      </c>
      <c r="M6896" s="3"/>
      <c r="N6896">
        <v>33.6</v>
      </c>
      <c r="O6896"/>
      <c r="P6896"/>
      <c r="Q6896" s="1">
        <f t="shared" si="2033"/>
        <v>10</v>
      </c>
      <c r="R6896" s="5">
        <f t="shared" si="2034"/>
        <v>-6.2849713611104599E-2</v>
      </c>
      <c r="S6896" s="4">
        <f t="shared" si="2035"/>
        <v>34.902168050399325</v>
      </c>
      <c r="T6896" s="6">
        <f t="shared" si="2036"/>
        <v>-0.95782330529870319</v>
      </c>
      <c r="U6896" s="6">
        <f t="shared" si="2037"/>
        <v>0</v>
      </c>
      <c r="V6896" s="4">
        <f t="shared" si="2038"/>
        <v>33.537150286388894</v>
      </c>
      <c r="W6896" s="4">
        <f t="shared" si="2039"/>
        <v>6.710457059910933</v>
      </c>
      <c r="X6896" s="4">
        <f t="shared" si="2040"/>
        <v>122349951.74994987</v>
      </c>
      <c r="Y6896" s="6">
        <f t="shared" si="2041"/>
        <v>-0.95782330529870319</v>
      </c>
      <c r="Z6896" s="6" t="e">
        <f t="shared" si="2042"/>
        <v>#DIV/0!</v>
      </c>
      <c r="AA6896" s="6" t="e">
        <f t="shared" si="2043"/>
        <v>#DIV/0!</v>
      </c>
      <c r="AB6896" s="26">
        <v>-13.586906357416865</v>
      </c>
      <c r="AC6896" s="4">
        <f t="shared" si="2044"/>
        <v>2161.8087938297722</v>
      </c>
      <c r="AD6896" s="4">
        <f t="shared" si="2045"/>
        <v>923152577972.0968</v>
      </c>
      <c r="AE6896" s="4">
        <f t="shared" si="2046"/>
        <v>50631.615669847401</v>
      </c>
      <c r="AF6896" s="27">
        <v>-10.156431443339946</v>
      </c>
      <c r="AG6896" s="6">
        <f t="shared" si="2047"/>
        <v>106.03658719885291</v>
      </c>
      <c r="AH6896" s="6">
        <f t="shared" si="2048"/>
        <v>4337079161.060359</v>
      </c>
      <c r="AI6896" s="6">
        <f t="shared" si="2049"/>
        <v>2483.4776069549739</v>
      </c>
      <c r="AK6896" s="1">
        <f t="shared" si="2050"/>
        <v>2.3417675966183729E-8</v>
      </c>
      <c r="AL6896" s="1">
        <f t="shared" si="2051"/>
        <v>0.42696816311891705</v>
      </c>
    </row>
    <row r="6897" spans="4:38" x14ac:dyDescent="0.25">
      <c r="D6897" s="1">
        <v>1988</v>
      </c>
      <c r="E6897" s="1" t="s">
        <v>187</v>
      </c>
      <c r="F6897" s="2" t="s">
        <v>381</v>
      </c>
      <c r="G6897">
        <v>3</v>
      </c>
      <c r="H6897">
        <v>18698847</v>
      </c>
      <c r="I6897" s="1">
        <v>2343.0709999999999</v>
      </c>
      <c r="J6897" s="1">
        <v>18119</v>
      </c>
      <c r="K6897" s="1">
        <v>562701.9</v>
      </c>
      <c r="M6897" s="3"/>
      <c r="N6897">
        <v>32.200000000000003</v>
      </c>
      <c r="O6897"/>
      <c r="P6897"/>
      <c r="Q6897" s="1">
        <f t="shared" si="2033"/>
        <v>10</v>
      </c>
      <c r="R6897" s="5">
        <f t="shared" si="2034"/>
        <v>-6.282353372987845E-2</v>
      </c>
      <c r="S6897" s="4">
        <f t="shared" si="2035"/>
        <v>35.350921794516687</v>
      </c>
      <c r="T6897" s="6">
        <f t="shared" si="2036"/>
        <v>-0.95772044669301237</v>
      </c>
      <c r="U6897" s="6">
        <f t="shared" si="2037"/>
        <v>0</v>
      </c>
      <c r="V6897" s="4">
        <f t="shared" si="2038"/>
        <v>32.137176466270127</v>
      </c>
      <c r="W6897" s="4">
        <f t="shared" si="2039"/>
        <v>6.6280336722745252</v>
      </c>
      <c r="X6897" s="4">
        <f t="shared" si="2040"/>
        <v>123936587.54870948</v>
      </c>
      <c r="Y6897" s="6">
        <f t="shared" si="2041"/>
        <v>-0.95772044669301237</v>
      </c>
      <c r="Z6897" s="6" t="e">
        <f t="shared" si="2042"/>
        <v>#DIV/0!</v>
      </c>
      <c r="AA6897" s="6" t="e">
        <f t="shared" si="2043"/>
        <v>#DIV/0!</v>
      </c>
      <c r="AB6897" s="26">
        <v>-13.586906357416865</v>
      </c>
      <c r="AC6897" s="4">
        <f t="shared" si="2044"/>
        <v>2162.7096647947751</v>
      </c>
      <c r="AD6897" s="4">
        <f t="shared" si="2045"/>
        <v>947542062621.18274</v>
      </c>
      <c r="AE6897" s="4">
        <f t="shared" si="2046"/>
        <v>50673.822970003581</v>
      </c>
      <c r="AF6897" s="27">
        <v>-10.156431443339946</v>
      </c>
      <c r="AG6897" s="6">
        <f t="shared" si="2047"/>
        <v>106.04797546517757</v>
      </c>
      <c r="AH6897" s="6">
        <f t="shared" si="2048"/>
        <v>4449809493.7797289</v>
      </c>
      <c r="AI6897" s="6">
        <f t="shared" si="2049"/>
        <v>2484.7793592116905</v>
      </c>
      <c r="AK6897" s="1">
        <f t="shared" si="2050"/>
        <v>2.2824418567890044E-8</v>
      </c>
      <c r="AL6897" s="1">
        <f t="shared" si="2051"/>
        <v>0.42679031066493506</v>
      </c>
    </row>
    <row r="6898" spans="4:38" x14ac:dyDescent="0.25">
      <c r="D6898" s="1">
        <v>1989</v>
      </c>
      <c r="E6898" s="1" t="s">
        <v>187</v>
      </c>
      <c r="F6898" s="2" t="s">
        <v>381</v>
      </c>
      <c r="G6898">
        <v>3</v>
      </c>
      <c r="H6898">
        <v>19166471</v>
      </c>
      <c r="I6898" s="1">
        <v>2240.8539999999998</v>
      </c>
      <c r="J6898" s="1">
        <v>17512</v>
      </c>
      <c r="K6898" s="1">
        <v>566731.4</v>
      </c>
      <c r="M6898" s="3"/>
      <c r="N6898">
        <v>30.9</v>
      </c>
      <c r="O6898"/>
      <c r="P6898"/>
      <c r="Q6898" s="1">
        <f t="shared" si="2033"/>
        <v>10</v>
      </c>
      <c r="R6898" s="5">
        <f t="shared" si="2034"/>
        <v>-6.5689241690891062E-2</v>
      </c>
      <c r="S6898" s="4">
        <f t="shared" si="2035"/>
        <v>37.228155908417058</v>
      </c>
      <c r="T6898" s="6">
        <f t="shared" si="2036"/>
        <v>-0.96882742673282241</v>
      </c>
      <c r="U6898" s="6">
        <f t="shared" si="2037"/>
        <v>0</v>
      </c>
      <c r="V6898" s="4">
        <f t="shared" si="2038"/>
        <v>30.834310758309108</v>
      </c>
      <c r="W6898" s="4">
        <f t="shared" si="2039"/>
        <v>6.0192452333996922</v>
      </c>
      <c r="X6898" s="4">
        <f t="shared" si="2040"/>
        <v>115367689.20784344</v>
      </c>
      <c r="Y6898" s="6">
        <f t="shared" si="2041"/>
        <v>-0.96882742673282241</v>
      </c>
      <c r="Z6898" s="6" t="e">
        <f t="shared" si="2042"/>
        <v>#DIV/0!</v>
      </c>
      <c r="AA6898" s="6" t="e">
        <f t="shared" si="2043"/>
        <v>#DIV/0!</v>
      </c>
      <c r="AB6898" s="26">
        <v>-13.586906357416865</v>
      </c>
      <c r="AC6898" s="4">
        <f t="shared" si="2044"/>
        <v>2068.3609686578134</v>
      </c>
      <c r="AD6898" s="4">
        <f t="shared" si="2045"/>
        <v>888345796483.85535</v>
      </c>
      <c r="AE6898" s="4">
        <f t="shared" si="2046"/>
        <v>46348.949500607356</v>
      </c>
      <c r="AF6898" s="27">
        <v>-10.156431443339946</v>
      </c>
      <c r="AG6898" s="6">
        <f t="shared" si="2047"/>
        <v>104.83220399313518</v>
      </c>
      <c r="AH6898" s="6">
        <f t="shared" si="2048"/>
        <v>4362112472.960784</v>
      </c>
      <c r="AI6898" s="6">
        <f t="shared" si="2049"/>
        <v>2349.136636468329</v>
      </c>
      <c r="AK6898" s="1">
        <f t="shared" si="2050"/>
        <v>2.3283286495467799E-8</v>
      </c>
      <c r="AL6898" s="1">
        <f t="shared" si="2051"/>
        <v>0.4462584354000752</v>
      </c>
    </row>
    <row r="6899" spans="4:38" x14ac:dyDescent="0.25">
      <c r="D6899" s="1">
        <v>1990</v>
      </c>
      <c r="E6899" s="1" t="s">
        <v>187</v>
      </c>
      <c r="F6899" s="2" t="s">
        <v>381</v>
      </c>
      <c r="G6899">
        <v>3</v>
      </c>
      <c r="H6899">
        <v>19632665</v>
      </c>
      <c r="I6899" s="1">
        <v>2704.96</v>
      </c>
      <c r="J6899" s="1">
        <v>16920</v>
      </c>
      <c r="K6899" s="1">
        <v>571621.6</v>
      </c>
      <c r="L6899" s="1">
        <v>563829.80000000005</v>
      </c>
      <c r="M6899" s="3">
        <v>540</v>
      </c>
      <c r="N6899">
        <v>29.6</v>
      </c>
      <c r="O6899">
        <v>94</v>
      </c>
      <c r="P6899"/>
      <c r="Q6899" s="1">
        <f t="shared" si="2033"/>
        <v>10</v>
      </c>
      <c r="R6899" s="5">
        <f t="shared" si="2034"/>
        <v>-5.441854962735123E-2</v>
      </c>
      <c r="S6899" s="4">
        <f t="shared" si="2035"/>
        <v>31.106818407665912</v>
      </c>
      <c r="T6899" s="6">
        <f t="shared" si="2036"/>
        <v>-0.92322593308217338</v>
      </c>
      <c r="U6899" s="6">
        <f t="shared" si="2037"/>
        <v>5.2054229320453524</v>
      </c>
      <c r="V6899" s="4">
        <f t="shared" si="2038"/>
        <v>29.545581450372651</v>
      </c>
      <c r="W6899" s="4">
        <f t="shared" si="2039"/>
        <v>8.6957141182056539</v>
      </c>
      <c r="X6899" s="4">
        <f t="shared" si="2040"/>
        <v>170720042.21850201</v>
      </c>
      <c r="Y6899" s="6">
        <f t="shared" si="2041"/>
        <v>93.076774066917821</v>
      </c>
      <c r="Z6899" s="6">
        <f t="shared" si="2042"/>
        <v>51.964269480350318</v>
      </c>
      <c r="AA6899" s="6">
        <f t="shared" si="2043"/>
        <v>1020197094.6774418</v>
      </c>
      <c r="AB6899" s="26">
        <v>-13.586906357416865</v>
      </c>
      <c r="AC6899" s="4">
        <f t="shared" si="2044"/>
        <v>2496.7417269401035</v>
      </c>
      <c r="AD6899" s="4">
        <f t="shared" si="2045"/>
        <v>1325909013364.7466</v>
      </c>
      <c r="AE6899" s="4">
        <f t="shared" si="2046"/>
        <v>67535.865017039017</v>
      </c>
      <c r="AF6899" s="27">
        <v>-10.156431443339946</v>
      </c>
      <c r="AG6899" s="6">
        <f t="shared" si="2047"/>
        <v>110.01024862281415</v>
      </c>
      <c r="AH6899" s="6">
        <f t="shared" si="2048"/>
        <v>5393631166.9887896</v>
      </c>
      <c r="AI6899" s="6">
        <f t="shared" si="2049"/>
        <v>2975.7332211476737</v>
      </c>
      <c r="AK6899" s="1">
        <f t="shared" si="2050"/>
        <v>1.8830415222867716E-8</v>
      </c>
      <c r="AL6899" s="1">
        <f t="shared" si="2051"/>
        <v>0.36969123388146219</v>
      </c>
    </row>
    <row r="6900" spans="4:38" x14ac:dyDescent="0.25">
      <c r="D6900" s="1">
        <v>1991</v>
      </c>
      <c r="E6900" s="1" t="s">
        <v>187</v>
      </c>
      <c r="F6900" s="2" t="s">
        <v>381</v>
      </c>
      <c r="G6900">
        <v>3</v>
      </c>
      <c r="H6900">
        <v>20096317</v>
      </c>
      <c r="I6900" s="1">
        <v>2920.1990000000001</v>
      </c>
      <c r="J6900" s="1">
        <v>16385</v>
      </c>
      <c r="K6900" s="1">
        <v>572902.1</v>
      </c>
      <c r="L6900" s="1">
        <v>580645.19999999995</v>
      </c>
      <c r="M6900" s="3">
        <v>530</v>
      </c>
      <c r="N6900">
        <v>28.6</v>
      </c>
      <c r="O6900">
        <v>93</v>
      </c>
      <c r="P6900"/>
      <c r="Q6900" s="1">
        <f t="shared" si="2033"/>
        <v>10</v>
      </c>
      <c r="R6900" s="5">
        <f t="shared" si="2034"/>
        <v>-5.0407523596850759E-2</v>
      </c>
      <c r="S6900" s="4">
        <f t="shared" si="2035"/>
        <v>28.878576124435352</v>
      </c>
      <c r="T6900" s="6">
        <f t="shared" si="2036"/>
        <v>-0.905593712406494</v>
      </c>
      <c r="U6900" s="6">
        <f t="shared" si="2037"/>
        <v>5.2582864225901114</v>
      </c>
      <c r="V6900" s="4">
        <f t="shared" si="2038"/>
        <v>28.549592476403152</v>
      </c>
      <c r="W6900" s="4">
        <f t="shared" si="2039"/>
        <v>10.111990935484869</v>
      </c>
      <c r="X6900" s="4">
        <f t="shared" si="2040"/>
        <v>203213775.34063047</v>
      </c>
      <c r="Y6900" s="6">
        <f t="shared" si="2041"/>
        <v>92.0944062875935</v>
      </c>
      <c r="Z6900" s="6">
        <f t="shared" si="2042"/>
        <v>55.535183238679053</v>
      </c>
      <c r="AA6900" s="6">
        <f t="shared" si="2043"/>
        <v>1116052647.017581</v>
      </c>
      <c r="AB6900" s="26">
        <v>-13.586906357416865</v>
      </c>
      <c r="AC6900" s="4">
        <f t="shared" si="2044"/>
        <v>2695.4123884526066</v>
      </c>
      <c r="AD6900" s="4">
        <f t="shared" si="2045"/>
        <v>1581809358723.8552</v>
      </c>
      <c r="AE6900" s="4">
        <f t="shared" si="2046"/>
        <v>78711.405613469135</v>
      </c>
      <c r="AF6900" s="27">
        <v>-10.156431443339946</v>
      </c>
      <c r="AG6900" s="6">
        <f t="shared" si="2047"/>
        <v>112.15218595489793</v>
      </c>
      <c r="AH6900" s="6">
        <f t="shared" si="2048"/>
        <v>5960326656.1876001</v>
      </c>
      <c r="AI6900" s="6">
        <f t="shared" si="2049"/>
        <v>3275.06701273307</v>
      </c>
      <c r="AK6900" s="1">
        <f t="shared" si="2050"/>
        <v>1.7040058421623985E-8</v>
      </c>
      <c r="AL6900" s="1">
        <f t="shared" si="2051"/>
        <v>0.34244241573947526</v>
      </c>
    </row>
    <row r="6901" spans="4:38" x14ac:dyDescent="0.25">
      <c r="D6901" s="1">
        <v>1992</v>
      </c>
      <c r="E6901" s="1" t="s">
        <v>187</v>
      </c>
      <c r="F6901" s="2" t="s">
        <v>381</v>
      </c>
      <c r="G6901">
        <v>3</v>
      </c>
      <c r="H6901">
        <v>20557683</v>
      </c>
      <c r="I6901" s="1">
        <v>2288.0450000000001</v>
      </c>
      <c r="J6901" s="1">
        <v>15947</v>
      </c>
      <c r="K6901" s="1">
        <v>573633.1</v>
      </c>
      <c r="L6901" s="1">
        <v>569892.5</v>
      </c>
      <c r="M6901" s="3">
        <v>540</v>
      </c>
      <c r="N6901">
        <v>27.8</v>
      </c>
      <c r="O6901">
        <v>93</v>
      </c>
      <c r="P6901"/>
      <c r="Q6901" s="1">
        <f t="shared" si="2033"/>
        <v>10</v>
      </c>
      <c r="R6901" s="5">
        <f t="shared" si="2034"/>
        <v>-6.4334399017501834E-2</v>
      </c>
      <c r="S6901" s="4">
        <f t="shared" si="2035"/>
        <v>36.904340745046532</v>
      </c>
      <c r="T6901" s="6">
        <f t="shared" si="2036"/>
        <v>-0.96361406933304172</v>
      </c>
      <c r="U6901" s="6">
        <f t="shared" si="2037"/>
        <v>5.4915643100738052</v>
      </c>
      <c r="V6901" s="4">
        <f t="shared" si="2038"/>
        <v>27.7356656009825</v>
      </c>
      <c r="W6901" s="4">
        <f t="shared" si="2039"/>
        <v>6.1999346250538618</v>
      </c>
      <c r="X6901" s="4">
        <f t="shared" si="2040"/>
        <v>127456290.64258115</v>
      </c>
      <c r="Y6901" s="6">
        <f t="shared" si="2041"/>
        <v>92.036385930666953</v>
      </c>
      <c r="Z6901" s="6">
        <f t="shared" si="2042"/>
        <v>41.664721940937255</v>
      </c>
      <c r="AA6901" s="6">
        <f t="shared" si="2043"/>
        <v>856530145.94493282</v>
      </c>
      <c r="AB6901" s="26">
        <v>-13.586906357416865</v>
      </c>
      <c r="AC6901" s="4">
        <f t="shared" si="2044"/>
        <v>2111.9193720486328</v>
      </c>
      <c r="AD6901" s="4">
        <f t="shared" si="2045"/>
        <v>993381483358.48291</v>
      </c>
      <c r="AE6901" s="4">
        <f t="shared" si="2046"/>
        <v>48321.665596190142</v>
      </c>
      <c r="AF6901" s="27">
        <v>-10.156431443339946</v>
      </c>
      <c r="AG6901" s="6">
        <f t="shared" si="2047"/>
        <v>105.39936854979344</v>
      </c>
      <c r="AH6901" s="6">
        <f t="shared" si="2048"/>
        <v>4777270887.4898472</v>
      </c>
      <c r="AI6901" s="6">
        <f t="shared" si="2049"/>
        <v>2411.5849821351212</v>
      </c>
      <c r="AK6901" s="1">
        <f t="shared" si="2050"/>
        <v>2.1259902740571836E-8</v>
      </c>
      <c r="AL6901" s="1">
        <f t="shared" si="2051"/>
        <v>0.43705434115150704</v>
      </c>
    </row>
    <row r="6902" spans="4:38" x14ac:dyDescent="0.25">
      <c r="D6902" s="1">
        <v>1993</v>
      </c>
      <c r="E6902" s="1" t="s">
        <v>187</v>
      </c>
      <c r="F6902" s="2" t="s">
        <v>381</v>
      </c>
      <c r="G6902">
        <v>3</v>
      </c>
      <c r="H6902">
        <v>21016901</v>
      </c>
      <c r="I6902" s="1">
        <v>2146.357</v>
      </c>
      <c r="J6902" s="1">
        <v>15642</v>
      </c>
      <c r="K6902" s="1">
        <v>575073.5</v>
      </c>
      <c r="L6902" s="1">
        <v>593406.6</v>
      </c>
      <c r="M6902" s="3">
        <v>530</v>
      </c>
      <c r="N6902">
        <v>27.2</v>
      </c>
      <c r="O6902">
        <v>91</v>
      </c>
      <c r="P6902"/>
      <c r="Q6902" s="1">
        <f t="shared" si="2033"/>
        <v>10</v>
      </c>
      <c r="R6902" s="5">
        <f t="shared" si="2034"/>
        <v>-6.8581321746568724E-2</v>
      </c>
      <c r="S6902" s="4">
        <f t="shared" si="2035"/>
        <v>39.439300731425391</v>
      </c>
      <c r="T6902" s="6">
        <f t="shared" si="2036"/>
        <v>-0.97974029963740761</v>
      </c>
      <c r="U6902" s="6">
        <f t="shared" si="2037"/>
        <v>5.813843600908152</v>
      </c>
      <c r="V6902" s="4">
        <f t="shared" si="2038"/>
        <v>27.131418678253432</v>
      </c>
      <c r="W6902" s="4">
        <f t="shared" si="2039"/>
        <v>5.4421781324580483</v>
      </c>
      <c r="X6902" s="4">
        <f t="shared" si="2040"/>
        <v>114377719.03423569</v>
      </c>
      <c r="Y6902" s="6">
        <f t="shared" si="2041"/>
        <v>90.020259700362587</v>
      </c>
      <c r="Z6902" s="6">
        <f t="shared" si="2042"/>
        <v>36.918038174689251</v>
      </c>
      <c r="AA6902" s="6">
        <f t="shared" si="2043"/>
        <v>775902753.43166471</v>
      </c>
      <c r="AB6902" s="26">
        <v>-13.586906357416865</v>
      </c>
      <c r="AC6902" s="4">
        <f t="shared" si="2044"/>
        <v>1981.1380141702573</v>
      </c>
      <c r="AD6902" s="4">
        <f t="shared" si="2045"/>
        <v>893686852681.33582</v>
      </c>
      <c r="AE6902" s="4">
        <f t="shared" si="2046"/>
        <v>42522.294446804306</v>
      </c>
      <c r="AF6902" s="27">
        <v>-10.156431443339946</v>
      </c>
      <c r="AG6902" s="6">
        <f t="shared" si="2047"/>
        <v>103.664526682211</v>
      </c>
      <c r="AH6902" s="6">
        <f t="shared" si="2048"/>
        <v>4581543126.2994242</v>
      </c>
      <c r="AI6902" s="6">
        <f t="shared" si="2049"/>
        <v>2225.0108249605037</v>
      </c>
      <c r="AK6902" s="1">
        <f t="shared" si="2050"/>
        <v>2.2168145455270296E-8</v>
      </c>
      <c r="AL6902" s="1">
        <f t="shared" si="2051"/>
        <v>0.46590571838701583</v>
      </c>
    </row>
    <row r="6903" spans="4:38" x14ac:dyDescent="0.25">
      <c r="D6903" s="1">
        <v>1994</v>
      </c>
      <c r="E6903" s="1" t="s">
        <v>187</v>
      </c>
      <c r="F6903" s="2" t="s">
        <v>381</v>
      </c>
      <c r="G6903">
        <v>3</v>
      </c>
      <c r="H6903">
        <v>21474549</v>
      </c>
      <c r="I6903" s="1">
        <v>2129.8200000000002</v>
      </c>
      <c r="J6903" s="1">
        <v>15389</v>
      </c>
      <c r="K6903" s="1">
        <v>574216.4</v>
      </c>
      <c r="L6903" s="1">
        <v>559139.80000000005</v>
      </c>
      <c r="M6903" s="3">
        <v>540</v>
      </c>
      <c r="N6903">
        <v>26.8</v>
      </c>
      <c r="O6903">
        <v>93</v>
      </c>
      <c r="P6903"/>
      <c r="Q6903" s="1">
        <f t="shared" si="2033"/>
        <v>10</v>
      </c>
      <c r="R6903" s="5">
        <f t="shared" si="2034"/>
        <v>-6.9113821825318569E-2</v>
      </c>
      <c r="S6903" s="4">
        <f t="shared" si="2035"/>
        <v>39.686289958775859</v>
      </c>
      <c r="T6903" s="6">
        <f t="shared" si="2036"/>
        <v>-0.98171886100965566</v>
      </c>
      <c r="U6903" s="6">
        <f t="shared" si="2037"/>
        <v>5.4891808760116669</v>
      </c>
      <c r="V6903" s="4">
        <f t="shared" si="2038"/>
        <v>26.730886178174682</v>
      </c>
      <c r="W6903" s="4">
        <f t="shared" si="2039"/>
        <v>5.3666392152361704</v>
      </c>
      <c r="X6903" s="4">
        <f t="shared" si="2040"/>
        <v>115246156.79291068</v>
      </c>
      <c r="Y6903" s="6">
        <f t="shared" si="2041"/>
        <v>92.018281138990346</v>
      </c>
      <c r="Z6903" s="6">
        <f t="shared" si="2042"/>
        <v>38.80032464055887</v>
      </c>
      <c r="AA6903" s="6">
        <f t="shared" si="2043"/>
        <v>833219472.70958889</v>
      </c>
      <c r="AB6903" s="26">
        <v>-13.586906357416865</v>
      </c>
      <c r="AC6903" s="4">
        <f t="shared" si="2044"/>
        <v>1965.8739740593471</v>
      </c>
      <c r="AD6903" s="4">
        <f t="shared" si="2045"/>
        <v>899130284491.56372</v>
      </c>
      <c r="AE6903" s="4">
        <f t="shared" si="2046"/>
        <v>41869.577074310786</v>
      </c>
      <c r="AF6903" s="27">
        <v>-10.156431443339946</v>
      </c>
      <c r="AG6903" s="6">
        <f t="shared" si="2047"/>
        <v>103.45560064817838</v>
      </c>
      <c r="AH6903" s="6">
        <f t="shared" si="2048"/>
        <v>4645239325.394125</v>
      </c>
      <c r="AI6903" s="6">
        <f t="shared" si="2049"/>
        <v>2203.4180737250331</v>
      </c>
      <c r="AK6903" s="1">
        <f t="shared" si="2050"/>
        <v>2.1864172611770061E-8</v>
      </c>
      <c r="AL6903" s="1">
        <f t="shared" si="2051"/>
        <v>0.46952324609591423</v>
      </c>
    </row>
    <row r="6904" spans="4:38" x14ac:dyDescent="0.25">
      <c r="D6904" s="1">
        <v>1995</v>
      </c>
      <c r="E6904" s="1" t="s">
        <v>187</v>
      </c>
      <c r="F6904" s="2" t="s">
        <v>381</v>
      </c>
      <c r="G6904">
        <v>3</v>
      </c>
      <c r="H6904">
        <v>21931084</v>
      </c>
      <c r="I6904" s="1">
        <v>1988.93</v>
      </c>
      <c r="J6904" s="1">
        <v>15080</v>
      </c>
      <c r="K6904" s="1">
        <v>573384</v>
      </c>
      <c r="L6904" s="1">
        <v>588888.9</v>
      </c>
      <c r="M6904" s="3">
        <v>520</v>
      </c>
      <c r="N6904">
        <v>26.3</v>
      </c>
      <c r="O6904">
        <v>90</v>
      </c>
      <c r="P6904"/>
      <c r="Q6904" s="1">
        <f t="shared" si="2033"/>
        <v>10</v>
      </c>
      <c r="R6904" s="5">
        <f t="shared" si="2034"/>
        <v>-7.4009643376086648E-2</v>
      </c>
      <c r="S6904" s="4">
        <f t="shared" si="2035"/>
        <v>42.435945357554068</v>
      </c>
      <c r="T6904" s="6">
        <f t="shared" si="2036"/>
        <v>-0.99949083707402919</v>
      </c>
      <c r="U6904" s="6">
        <f t="shared" si="2037"/>
        <v>5.8858905960460426</v>
      </c>
      <c r="V6904" s="4">
        <f t="shared" si="2038"/>
        <v>26.225990356623914</v>
      </c>
      <c r="W6904" s="4">
        <f t="shared" si="2039"/>
        <v>4.6868992389395387</v>
      </c>
      <c r="X6904" s="4">
        <f t="shared" si="2040"/>
        <v>102788780.90871909</v>
      </c>
      <c r="Y6904" s="6">
        <f t="shared" si="2041"/>
        <v>89.000509162925965</v>
      </c>
      <c r="Z6904" s="6">
        <f t="shared" si="2042"/>
        <v>33.791487754395249</v>
      </c>
      <c r="AA6904" s="6">
        <f t="shared" si="2043"/>
        <v>741083956.42661357</v>
      </c>
      <c r="AB6904" s="26">
        <v>-13.586906357416865</v>
      </c>
      <c r="AC6904" s="4">
        <f t="shared" si="2044"/>
        <v>1835.8291889576851</v>
      </c>
      <c r="AD6904" s="4">
        <f t="shared" si="2045"/>
        <v>800777510189.95532</v>
      </c>
      <c r="AE6904" s="4">
        <f t="shared" si="2046"/>
        <v>36513.357487936089</v>
      </c>
      <c r="AF6904" s="27">
        <v>-10.156431443339946</v>
      </c>
      <c r="AG6904" s="6">
        <f t="shared" si="2047"/>
        <v>101.61605356055594</v>
      </c>
      <c r="AH6904" s="6">
        <f t="shared" si="2048"/>
        <v>4430173532.7731514</v>
      </c>
      <c r="AI6904" s="6">
        <f t="shared" si="2049"/>
        <v>2021.0721740819654</v>
      </c>
      <c r="AK6904" s="1">
        <f t="shared" si="2050"/>
        <v>2.2925583768232968E-8</v>
      </c>
      <c r="AL6904" s="1">
        <f t="shared" si="2051"/>
        <v>0.50278290337015386</v>
      </c>
    </row>
    <row r="6905" spans="4:38" x14ac:dyDescent="0.25">
      <c r="D6905" s="1">
        <v>1996</v>
      </c>
      <c r="E6905" s="1" t="s">
        <v>187</v>
      </c>
      <c r="F6905" s="2" t="s">
        <v>381</v>
      </c>
      <c r="G6905">
        <v>3</v>
      </c>
      <c r="H6905">
        <v>22385650</v>
      </c>
      <c r="I6905" s="1">
        <v>2386.4929999999999</v>
      </c>
      <c r="J6905" s="1">
        <v>14644</v>
      </c>
      <c r="K6905" s="1">
        <v>574274.5</v>
      </c>
      <c r="L6905" s="1">
        <v>576087</v>
      </c>
      <c r="M6905" s="3">
        <v>530</v>
      </c>
      <c r="N6905">
        <v>25.5</v>
      </c>
      <c r="O6905">
        <v>92</v>
      </c>
      <c r="P6905"/>
      <c r="Q6905" s="1">
        <f t="shared" si="2033"/>
        <v>10</v>
      </c>
      <c r="R6905" s="5">
        <f t="shared" si="2034"/>
        <v>-6.168046585512716E-2</v>
      </c>
      <c r="S6905" s="4">
        <f t="shared" si="2035"/>
        <v>35.421518688720219</v>
      </c>
      <c r="T6905" s="6">
        <f t="shared" si="2036"/>
        <v>-0.95320352880890991</v>
      </c>
      <c r="U6905" s="6">
        <f t="shared" si="2037"/>
        <v>5.4912816130093844</v>
      </c>
      <c r="V6905" s="4">
        <f t="shared" si="2038"/>
        <v>25.438319534144874</v>
      </c>
      <c r="W6905" s="4">
        <f t="shared" si="2039"/>
        <v>6.7374101629356877</v>
      </c>
      <c r="X6905" s="4">
        <f t="shared" si="2040"/>
        <v>150821305.81392127</v>
      </c>
      <c r="Y6905" s="6">
        <f t="shared" si="2041"/>
        <v>91.046796471191087</v>
      </c>
      <c r="Z6905" s="6">
        <f t="shared" si="2042"/>
        <v>43.459672407733819</v>
      </c>
      <c r="AA6905" s="6">
        <f t="shared" si="2043"/>
        <v>972873015.63418663</v>
      </c>
      <c r="AB6905" s="26">
        <v>-13.586906357416865</v>
      </c>
      <c r="AC6905" s="4">
        <f t="shared" si="2044"/>
        <v>2202.7891925020954</v>
      </c>
      <c r="AD6905" s="4">
        <f t="shared" si="2045"/>
        <v>1176800410365.7134</v>
      </c>
      <c r="AE6905" s="4">
        <f t="shared" si="2046"/>
        <v>52569.409883819026</v>
      </c>
      <c r="AF6905" s="27">
        <v>-10.156431443339946</v>
      </c>
      <c r="AG6905" s="6">
        <f t="shared" si="2047"/>
        <v>106.55050192723341</v>
      </c>
      <c r="AH6905" s="6">
        <f t="shared" si="2048"/>
        <v>5425890380.7302542</v>
      </c>
      <c r="AI6905" s="6">
        <f t="shared" si="2049"/>
        <v>2542.8202699582903</v>
      </c>
      <c r="AK6905" s="1">
        <f t="shared" si="2050"/>
        <v>1.8718460438142913E-8</v>
      </c>
      <c r="AL6905" s="1">
        <f t="shared" si="2051"/>
        <v>0.41902490390711394</v>
      </c>
    </row>
    <row r="6906" spans="4:38" x14ac:dyDescent="0.25">
      <c r="D6906" s="1">
        <v>1997</v>
      </c>
      <c r="E6906" s="1" t="s">
        <v>187</v>
      </c>
      <c r="F6906" s="2" t="s">
        <v>381</v>
      </c>
      <c r="G6906">
        <v>3</v>
      </c>
      <c r="H6906">
        <v>22837743</v>
      </c>
      <c r="I6906" s="1">
        <v>3080.9140000000002</v>
      </c>
      <c r="J6906" s="1">
        <v>14119</v>
      </c>
      <c r="K6906" s="1">
        <v>576285.69999999995</v>
      </c>
      <c r="L6906" s="1">
        <v>554347.80000000005</v>
      </c>
      <c r="M6906" s="3">
        <v>530</v>
      </c>
      <c r="N6906">
        <v>24.5</v>
      </c>
      <c r="O6906">
        <v>92</v>
      </c>
      <c r="P6906"/>
      <c r="Q6906" s="1">
        <f t="shared" si="2033"/>
        <v>10</v>
      </c>
      <c r="R6906" s="5">
        <f t="shared" si="2034"/>
        <v>-4.7778029506828169E-2</v>
      </c>
      <c r="S6906" s="4">
        <f t="shared" si="2035"/>
        <v>27.533795178963121</v>
      </c>
      <c r="T6906" s="6">
        <f t="shared" si="2036"/>
        <v>-0.89355460077683579</v>
      </c>
      <c r="U6906" s="6">
        <f t="shared" si="2037"/>
        <v>4.9534002712051723</v>
      </c>
      <c r="V6906" s="4">
        <f t="shared" si="2038"/>
        <v>24.452221970493174</v>
      </c>
      <c r="W6906" s="4">
        <f t="shared" si="2039"/>
        <v>11.189572596058015</v>
      </c>
      <c r="X6906" s="4">
        <f t="shared" si="2040"/>
        <v>255544583.22861576</v>
      </c>
      <c r="Y6906" s="6">
        <f t="shared" si="2041"/>
        <v>91.106445399223162</v>
      </c>
      <c r="Z6906" s="6">
        <f t="shared" si="2042"/>
        <v>62.197961628697684</v>
      </c>
      <c r="AA6906" s="6">
        <f t="shared" si="2043"/>
        <v>1420461062.8000591</v>
      </c>
      <c r="AB6906" s="26">
        <v>-13.586906357416865</v>
      </c>
      <c r="AC6906" s="4">
        <f t="shared" si="2044"/>
        <v>2843.7561150308848</v>
      </c>
      <c r="AD6906" s="4">
        <f t="shared" si="2045"/>
        <v>2000898713378.188</v>
      </c>
      <c r="AE6906" s="4">
        <f t="shared" si="2046"/>
        <v>87613.680273842649</v>
      </c>
      <c r="AF6906" s="27">
        <v>-10.156431443339946</v>
      </c>
      <c r="AG6906" s="6">
        <f t="shared" si="2047"/>
        <v>113.66324379629604</v>
      </c>
      <c r="AH6906" s="6">
        <f t="shared" si="2048"/>
        <v>7146179132.6194506</v>
      </c>
      <c r="AI6906" s="6">
        <f t="shared" si="2049"/>
        <v>3501.8667909742167</v>
      </c>
      <c r="AK6906" s="1">
        <f t="shared" si="2050"/>
        <v>1.4212394140779225E-8</v>
      </c>
      <c r="AL6906" s="1">
        <f t="shared" si="2051"/>
        <v>0.32457900480182178</v>
      </c>
    </row>
    <row r="6907" spans="4:38" x14ac:dyDescent="0.25">
      <c r="D6907" s="1">
        <v>1998</v>
      </c>
      <c r="E6907" s="1" t="s">
        <v>187</v>
      </c>
      <c r="F6907" s="2" t="s">
        <v>381</v>
      </c>
      <c r="G6907">
        <v>3</v>
      </c>
      <c r="H6907">
        <v>23288564</v>
      </c>
      <c r="I6907" s="1">
        <v>2219.4859999999999</v>
      </c>
      <c r="J6907" s="1">
        <v>13558</v>
      </c>
      <c r="K6907" s="1">
        <v>576936.19999999995</v>
      </c>
      <c r="L6907" s="1">
        <v>602272.69999999995</v>
      </c>
      <c r="M6907" s="3">
        <v>510</v>
      </c>
      <c r="N6907">
        <v>23.5</v>
      </c>
      <c r="O6907">
        <v>88</v>
      </c>
      <c r="P6907"/>
      <c r="Q6907" s="1">
        <f t="shared" si="2033"/>
        <v>10</v>
      </c>
      <c r="R6907" s="5">
        <f t="shared" si="2034"/>
        <v>-6.6321661862250997E-2</v>
      </c>
      <c r="S6907" s="4">
        <f t="shared" si="2035"/>
        <v>38.263367572492008</v>
      </c>
      <c r="T6907" s="6">
        <f t="shared" si="2036"/>
        <v>-0.9712384489212853</v>
      </c>
      <c r="U6907" s="6">
        <f t="shared" si="2037"/>
        <v>5.8495040297563454</v>
      </c>
      <c r="V6907" s="4">
        <f t="shared" si="2038"/>
        <v>23.433678338137749</v>
      </c>
      <c r="W6907" s="4">
        <f t="shared" si="2039"/>
        <v>5.8005506070396562</v>
      </c>
      <c r="X6907" s="4">
        <f t="shared" si="2040"/>
        <v>135086494.04728189</v>
      </c>
      <c r="Y6907" s="6">
        <f t="shared" si="2041"/>
        <v>87.028761551078716</v>
      </c>
      <c r="Z6907" s="6">
        <f t="shared" si="2042"/>
        <v>37.943148491043097</v>
      </c>
      <c r="AA6907" s="6">
        <f t="shared" si="2043"/>
        <v>883641441.99516058</v>
      </c>
      <c r="AB6907" s="26">
        <v>-13.586906357416865</v>
      </c>
      <c r="AC6907" s="4">
        <f t="shared" si="2044"/>
        <v>2048.6378018748455</v>
      </c>
      <c r="AD6907" s="4">
        <f t="shared" si="2045"/>
        <v>1058913054332.1852</v>
      </c>
      <c r="AE6907" s="4">
        <f t="shared" si="2046"/>
        <v>45469.229203319934</v>
      </c>
      <c r="AF6907" s="27">
        <v>-10.156431443339946</v>
      </c>
      <c r="AG6907" s="6">
        <f t="shared" si="2047"/>
        <v>104.57196638601238</v>
      </c>
      <c r="AH6907" s="6">
        <f t="shared" si="2048"/>
        <v>5249721464.1554155</v>
      </c>
      <c r="AI6907" s="6">
        <f t="shared" si="2049"/>
        <v>2320.9601538622505</v>
      </c>
      <c r="AK6907" s="1">
        <f t="shared" si="2050"/>
        <v>1.9346610125293437E-8</v>
      </c>
      <c r="AL6907" s="1">
        <f t="shared" si="2051"/>
        <v>0.45055476808594419</v>
      </c>
    </row>
    <row r="6908" spans="4:38" x14ac:dyDescent="0.25">
      <c r="D6908" s="1">
        <v>1999</v>
      </c>
      <c r="E6908" s="1" t="s">
        <v>187</v>
      </c>
      <c r="F6908" s="2" t="s">
        <v>381</v>
      </c>
      <c r="G6908">
        <v>3</v>
      </c>
      <c r="H6908">
        <v>23739841</v>
      </c>
      <c r="I6908" s="1">
        <v>2117.7350000000001</v>
      </c>
      <c r="J6908" s="1">
        <v>15944</v>
      </c>
      <c r="K6908" s="1">
        <v>577681.19999999995</v>
      </c>
      <c r="L6908" s="1">
        <v>571428.6</v>
      </c>
      <c r="M6908" s="3">
        <v>530</v>
      </c>
      <c r="N6908">
        <v>27.6</v>
      </c>
      <c r="O6908">
        <v>91</v>
      </c>
      <c r="P6908"/>
      <c r="Q6908" s="1">
        <f t="shared" si="2033"/>
        <v>10</v>
      </c>
      <c r="R6908" s="5">
        <f t="shared" si="2034"/>
        <v>-6.9508224589006656E-2</v>
      </c>
      <c r="S6908" s="4">
        <f t="shared" si="2035"/>
        <v>40.153594590446865</v>
      </c>
      <c r="T6908" s="6">
        <f t="shared" si="2036"/>
        <v>-0.98317833410573674</v>
      </c>
      <c r="U6908" s="6">
        <f t="shared" si="2037"/>
        <v>5.6181621900837335</v>
      </c>
      <c r="V6908" s="4">
        <f t="shared" si="2038"/>
        <v>27.530491775410994</v>
      </c>
      <c r="W6908" s="4">
        <f t="shared" si="2039"/>
        <v>5.2740857240807042</v>
      </c>
      <c r="X6908" s="4">
        <f t="shared" si="2040"/>
        <v>125205956.51004578</v>
      </c>
      <c r="Y6908" s="6">
        <f t="shared" si="2041"/>
        <v>90.01682166589427</v>
      </c>
      <c r="Z6908" s="6">
        <f t="shared" si="2042"/>
        <v>37.694443989849233</v>
      </c>
      <c r="AA6908" s="6">
        <f t="shared" si="2043"/>
        <v>894860106.90242636</v>
      </c>
      <c r="AB6908" s="26">
        <v>-13.586906357416865</v>
      </c>
      <c r="AC6908" s="4">
        <f t="shared" si="2044"/>
        <v>1954.7192347027312</v>
      </c>
      <c r="AD6908" s="4">
        <f t="shared" si="2045"/>
        <v>982729078232.68884</v>
      </c>
      <c r="AE6908" s="4">
        <f t="shared" si="2046"/>
        <v>41395.773385031891</v>
      </c>
      <c r="AF6908" s="27">
        <v>-10.156431443339946</v>
      </c>
      <c r="AG6908" s="6">
        <f t="shared" si="2047"/>
        <v>103.30202661125429</v>
      </c>
      <c r="AH6908" s="6">
        <f t="shared" si="2048"/>
        <v>5106114644.6256008</v>
      </c>
      <c r="AI6908" s="6">
        <f t="shared" si="2049"/>
        <v>2187.6631732558462</v>
      </c>
      <c r="AK6908" s="1">
        <f t="shared" si="2050"/>
        <v>1.9890723476077876E-8</v>
      </c>
      <c r="AL6908" s="1">
        <f t="shared" si="2051"/>
        <v>0.47220261269705605</v>
      </c>
    </row>
    <row r="6909" spans="4:38" x14ac:dyDescent="0.25">
      <c r="D6909" s="1">
        <v>2000</v>
      </c>
      <c r="E6909" s="1" t="s">
        <v>187</v>
      </c>
      <c r="F6909" s="2" t="s">
        <v>381</v>
      </c>
      <c r="G6909">
        <v>3</v>
      </c>
      <c r="H6909">
        <v>24192446</v>
      </c>
      <c r="I6909" s="1">
        <v>2410.3420000000001</v>
      </c>
      <c r="J6909" s="1">
        <v>12556</v>
      </c>
      <c r="K6909" s="1">
        <v>578617.5</v>
      </c>
      <c r="L6909" s="1">
        <v>611111.1</v>
      </c>
      <c r="M6909" s="3">
        <v>520</v>
      </c>
      <c r="N6909">
        <v>21.7</v>
      </c>
      <c r="O6909">
        <v>90</v>
      </c>
      <c r="P6909"/>
      <c r="Q6909" s="1">
        <f t="shared" si="2033"/>
        <v>10</v>
      </c>
      <c r="R6909" s="5">
        <f t="shared" si="2034"/>
        <v>-6.1070171784750868E-2</v>
      </c>
      <c r="S6909" s="4">
        <f t="shared" si="2035"/>
        <v>35.336270122663088</v>
      </c>
      <c r="T6909" s="6">
        <f t="shared" si="2036"/>
        <v>-0.95077083274903895</v>
      </c>
      <c r="U6909" s="6">
        <f t="shared" si="2037"/>
        <v>5.8102660944918121</v>
      </c>
      <c r="V6909" s="4">
        <f t="shared" si="2038"/>
        <v>21.638929828215247</v>
      </c>
      <c r="W6909" s="4">
        <f t="shared" si="2039"/>
        <v>6.8211556897005829</v>
      </c>
      <c r="X6909" s="4">
        <f t="shared" si="2040"/>
        <v>165020440.68067411</v>
      </c>
      <c r="Y6909" s="6">
        <f t="shared" si="2041"/>
        <v>89.049229167250957</v>
      </c>
      <c r="Z6909" s="6">
        <f t="shared" si="2042"/>
        <v>41.484192992211277</v>
      </c>
      <c r="AA6909" s="6">
        <f t="shared" si="2043"/>
        <v>1003604098.8176497</v>
      </c>
      <c r="AB6909" s="26">
        <v>-13.586906357416865</v>
      </c>
      <c r="AC6909" s="4">
        <f t="shared" si="2044"/>
        <v>2224.8023806622882</v>
      </c>
      <c r="AD6909" s="4">
        <f t="shared" si="2045"/>
        <v>1297328292128.9124</v>
      </c>
      <c r="AE6909" s="4">
        <f t="shared" si="2046"/>
        <v>53625.346198103012</v>
      </c>
      <c r="AF6909" s="27">
        <v>-10.156431443339946</v>
      </c>
      <c r="AG6909" s="6">
        <f t="shared" si="2047"/>
        <v>106.8231280715023</v>
      </c>
      <c r="AH6909" s="6">
        <f t="shared" si="2048"/>
        <v>5922425278.3252802</v>
      </c>
      <c r="AI6909" s="6">
        <f t="shared" si="2049"/>
        <v>2574.8027216212099</v>
      </c>
      <c r="AK6909" s="1">
        <f t="shared" si="2050"/>
        <v>1.7149108627018325E-8</v>
      </c>
      <c r="AL6909" s="1">
        <f t="shared" si="2051"/>
        <v>0.41487888440727494</v>
      </c>
    </row>
    <row r="6910" spans="4:38" x14ac:dyDescent="0.25">
      <c r="D6910" s="1">
        <v>2001</v>
      </c>
      <c r="E6910" s="1" t="s">
        <v>187</v>
      </c>
      <c r="F6910" s="2" t="s">
        <v>381</v>
      </c>
      <c r="G6910">
        <v>3</v>
      </c>
      <c r="H6910">
        <v>24646472</v>
      </c>
      <c r="I6910" s="1">
        <v>2518.9769999999999</v>
      </c>
      <c r="J6910" s="1">
        <v>12207</v>
      </c>
      <c r="K6910" s="1">
        <v>581285.69999999995</v>
      </c>
      <c r="L6910" s="1">
        <v>648936.19999999995</v>
      </c>
      <c r="M6910" s="3">
        <v>550</v>
      </c>
      <c r="N6910">
        <v>21</v>
      </c>
      <c r="O6910">
        <v>94</v>
      </c>
      <c r="P6910"/>
      <c r="Q6910" s="1">
        <f t="shared" si="2033"/>
        <v>10</v>
      </c>
      <c r="R6910" s="5">
        <f t="shared" si="2034"/>
        <v>-5.8436420816863351E-2</v>
      </c>
      <c r="S6910" s="4">
        <f t="shared" si="2035"/>
        <v>33.968255780024982</v>
      </c>
      <c r="T6910" s="6">
        <f t="shared" si="2036"/>
        <v>-0.9400971567589117</v>
      </c>
      <c r="U6910" s="6">
        <f t="shared" si="2037"/>
        <v>6.1006307653793241</v>
      </c>
      <c r="V6910" s="4">
        <f t="shared" si="2038"/>
        <v>20.941563579183136</v>
      </c>
      <c r="W6910" s="4">
        <f t="shared" si="2039"/>
        <v>7.4156795577395611</v>
      </c>
      <c r="X6910" s="4">
        <f t="shared" si="2040"/>
        <v>182770338.58080047</v>
      </c>
      <c r="Y6910" s="6">
        <f t="shared" si="2041"/>
        <v>93.05990284324109</v>
      </c>
      <c r="Z6910" s="6">
        <f t="shared" si="2042"/>
        <v>41.290435315230475</v>
      </c>
      <c r="AA6910" s="6">
        <f t="shared" si="2043"/>
        <v>1017663557.864639</v>
      </c>
      <c r="AB6910" s="26">
        <v>-13.586906357416865</v>
      </c>
      <c r="AC6910" s="4">
        <f t="shared" si="2044"/>
        <v>2325.075041812966</v>
      </c>
      <c r="AD6910" s="4">
        <f t="shared" si="2045"/>
        <v>1443497173186.2905</v>
      </c>
      <c r="AE6910" s="4">
        <f t="shared" si="2046"/>
        <v>58568.105536008989</v>
      </c>
      <c r="AF6910" s="27">
        <v>-10.156431443339946</v>
      </c>
      <c r="AG6910" s="6">
        <f t="shared" si="2047"/>
        <v>108.03597660432629</v>
      </c>
      <c r="AH6910" s="6">
        <f t="shared" si="2048"/>
        <v>6305508344.6639633</v>
      </c>
      <c r="AI6910" s="6">
        <f t="shared" si="2049"/>
        <v>2721.4014023883601</v>
      </c>
      <c r="AK6910" s="1">
        <f t="shared" si="2050"/>
        <v>1.6107236543322993E-8</v>
      </c>
      <c r="AL6910" s="1">
        <f t="shared" si="2051"/>
        <v>0.3969865544623869</v>
      </c>
    </row>
    <row r="6911" spans="4:38" x14ac:dyDescent="0.25">
      <c r="D6911" s="1">
        <v>2002</v>
      </c>
      <c r="E6911" s="1" t="s">
        <v>187</v>
      </c>
      <c r="F6911" s="2" t="s">
        <v>381</v>
      </c>
      <c r="G6911">
        <v>3</v>
      </c>
      <c r="H6911">
        <v>25100408</v>
      </c>
      <c r="I6911" s="1">
        <v>2403.0140000000001</v>
      </c>
      <c r="J6911" s="1">
        <v>11906</v>
      </c>
      <c r="K6911" s="1">
        <v>583627.5</v>
      </c>
      <c r="L6911" s="1">
        <v>563106.80000000005</v>
      </c>
      <c r="M6911" s="3">
        <v>610</v>
      </c>
      <c r="N6911">
        <v>20.399999999999999</v>
      </c>
      <c r="O6911">
        <v>103</v>
      </c>
      <c r="P6911"/>
      <c r="Q6911" s="1">
        <f t="shared" si="2033"/>
        <v>10</v>
      </c>
      <c r="R6911" s="5">
        <f t="shared" si="2034"/>
        <v>-6.1256405497429479E-2</v>
      </c>
      <c r="S6911" s="4">
        <f t="shared" si="2035"/>
        <v>35.750922799451025</v>
      </c>
      <c r="T6911" s="6">
        <f t="shared" si="2036"/>
        <v>-0.95151475753220127</v>
      </c>
      <c r="U6911" s="6">
        <f t="shared" si="2037"/>
        <v>5.3580443026673379</v>
      </c>
      <c r="V6911" s="4">
        <f t="shared" si="2038"/>
        <v>20.338743594502571</v>
      </c>
      <c r="W6911" s="4">
        <f t="shared" si="2039"/>
        <v>6.721543982179111</v>
      </c>
      <c r="X6911" s="4">
        <f t="shared" si="2040"/>
        <v>168713496.3426404</v>
      </c>
      <c r="Y6911" s="6">
        <f t="shared" si="2041"/>
        <v>102.04848524246781</v>
      </c>
      <c r="Z6911" s="6">
        <f t="shared" si="2042"/>
        <v>44.848714647688396</v>
      </c>
      <c r="AA6911" s="6">
        <f t="shared" si="2043"/>
        <v>1125721035.932555</v>
      </c>
      <c r="AB6911" s="26">
        <v>-13.586906357416865</v>
      </c>
      <c r="AC6911" s="4">
        <f t="shared" si="2044"/>
        <v>2218.0384642365307</v>
      </c>
      <c r="AD6911" s="4">
        <f t="shared" si="2045"/>
        <v>1337846094314.9465</v>
      </c>
      <c r="AE6911" s="4">
        <f t="shared" si="2046"/>
        <v>53299.77482098883</v>
      </c>
      <c r="AF6911" s="27">
        <v>-10.156431443339946</v>
      </c>
      <c r="AG6911" s="6">
        <f t="shared" si="2047"/>
        <v>106.73961032071782</v>
      </c>
      <c r="AH6911" s="6">
        <f t="shared" si="2048"/>
        <v>6126017360.7164602</v>
      </c>
      <c r="AI6911" s="6">
        <f t="shared" si="2049"/>
        <v>2564.9677795522939</v>
      </c>
      <c r="AK6911" s="1">
        <f t="shared" si="2050"/>
        <v>1.6579175090930716E-8</v>
      </c>
      <c r="AL6911" s="1">
        <f t="shared" si="2051"/>
        <v>0.41614405908579805</v>
      </c>
    </row>
    <row r="6912" spans="4:38" x14ac:dyDescent="0.25">
      <c r="D6912" s="1">
        <v>2003</v>
      </c>
      <c r="E6912" s="1" t="s">
        <v>187</v>
      </c>
      <c r="F6912" s="2" t="s">
        <v>381</v>
      </c>
      <c r="G6912">
        <v>3</v>
      </c>
      <c r="H6912">
        <v>25551624</v>
      </c>
      <c r="I6912" s="1">
        <v>2298.4259999999999</v>
      </c>
      <c r="J6912" s="1">
        <v>11606</v>
      </c>
      <c r="K6912" s="1">
        <v>586161.6</v>
      </c>
      <c r="L6912" s="1">
        <v>565656.6</v>
      </c>
      <c r="M6912" s="3">
        <v>580</v>
      </c>
      <c r="N6912">
        <v>19.8</v>
      </c>
      <c r="O6912">
        <v>99</v>
      </c>
      <c r="P6912"/>
      <c r="Q6912" s="1">
        <f t="shared" si="2033"/>
        <v>10</v>
      </c>
      <c r="R6912" s="5">
        <f t="shared" si="2034"/>
        <v>-6.4043828254640361E-2</v>
      </c>
      <c r="S6912" s="4">
        <f t="shared" si="2035"/>
        <v>37.540032839865198</v>
      </c>
      <c r="T6912" s="6">
        <f t="shared" si="2036"/>
        <v>-0.96248724152260801</v>
      </c>
      <c r="U6912" s="6">
        <f t="shared" si="2037"/>
        <v>5.4443726058305728</v>
      </c>
      <c r="V6912" s="4">
        <f t="shared" si="2038"/>
        <v>19.735956171745361</v>
      </c>
      <c r="W6912" s="4">
        <f t="shared" si="2039"/>
        <v>6.122599865067814</v>
      </c>
      <c r="X6912" s="4">
        <f t="shared" si="2040"/>
        <v>156442369.6546635</v>
      </c>
      <c r="Y6912" s="6">
        <f t="shared" si="2041"/>
        <v>98.037512758477391</v>
      </c>
      <c r="Z6912" s="6">
        <f t="shared" si="2042"/>
        <v>42.216544795970307</v>
      </c>
      <c r="AA6912" s="6">
        <f t="shared" si="2043"/>
        <v>1078701279.20579</v>
      </c>
      <c r="AB6912" s="26">
        <v>-13.586906357416865</v>
      </c>
      <c r="AC6912" s="4">
        <f t="shared" si="2044"/>
        <v>2121.5012793106125</v>
      </c>
      <c r="AD6912" s="4">
        <f t="shared" si="2045"/>
        <v>1245926238283.376</v>
      </c>
      <c r="AE6912" s="4">
        <f t="shared" si="2046"/>
        <v>48761.136994007742</v>
      </c>
      <c r="AF6912" s="27">
        <v>-10.156431443339946</v>
      </c>
      <c r="AG6912" s="6">
        <f t="shared" si="2047"/>
        <v>105.52276440852313</v>
      </c>
      <c r="AH6912" s="6">
        <f t="shared" si="2048"/>
        <v>5964721561.0897684</v>
      </c>
      <c r="AI6912" s="6">
        <f t="shared" si="2049"/>
        <v>2425.3626530842416</v>
      </c>
      <c r="AK6912" s="1">
        <f t="shared" si="2050"/>
        <v>1.7027503026451988E-8</v>
      </c>
      <c r="AL6912" s="1">
        <f t="shared" si="2051"/>
        <v>0.43508035499076325</v>
      </c>
    </row>
    <row r="6913" spans="4:38" x14ac:dyDescent="0.25">
      <c r="D6913" s="1">
        <v>2004</v>
      </c>
      <c r="E6913" s="1" t="s">
        <v>187</v>
      </c>
      <c r="F6913" s="2" t="s">
        <v>381</v>
      </c>
      <c r="G6913">
        <v>3</v>
      </c>
      <c r="H6913">
        <v>25996594</v>
      </c>
      <c r="I6913" s="1">
        <v>2745.3440000000001</v>
      </c>
      <c r="J6913" s="1">
        <v>11292</v>
      </c>
      <c r="K6913" s="1">
        <v>588125</v>
      </c>
      <c r="L6913" s="1">
        <v>578947.4</v>
      </c>
      <c r="M6913" s="3">
        <v>560</v>
      </c>
      <c r="N6913">
        <v>19.2</v>
      </c>
      <c r="O6913">
        <v>95</v>
      </c>
      <c r="P6913"/>
      <c r="Q6913" s="1">
        <f t="shared" si="2033"/>
        <v>10</v>
      </c>
      <c r="R6913" s="5">
        <f t="shared" si="2034"/>
        <v>-5.3618052965311448E-2</v>
      </c>
      <c r="S6913" s="4">
        <f t="shared" si="2035"/>
        <v>31.534117400223796</v>
      </c>
      <c r="T6913" s="6">
        <f t="shared" si="2036"/>
        <v>-0.919773216084113</v>
      </c>
      <c r="U6913" s="6">
        <f t="shared" si="2037"/>
        <v>5.3250031204153538</v>
      </c>
      <c r="V6913" s="4">
        <f t="shared" si="2038"/>
        <v>19.146381947034687</v>
      </c>
      <c r="W6913" s="4">
        <f t="shared" si="2039"/>
        <v>8.7059484340618223</v>
      </c>
      <c r="X6913" s="4">
        <f t="shared" si="2040"/>
        <v>226325006.82524097</v>
      </c>
      <c r="Y6913" s="6">
        <f t="shared" si="2041"/>
        <v>94.08022678391589</v>
      </c>
      <c r="Z6913" s="6">
        <f t="shared" si="2042"/>
        <v>51.555725657224805</v>
      </c>
      <c r="AA6913" s="6">
        <f t="shared" si="2043"/>
        <v>1340273268.2862563</v>
      </c>
      <c r="AB6913" s="26">
        <v>-13.586906357416865</v>
      </c>
      <c r="AC6913" s="4">
        <f t="shared" si="2044"/>
        <v>2534.0171091641473</v>
      </c>
      <c r="AD6913" s="4">
        <f t="shared" si="2045"/>
        <v>1808517706441.1133</v>
      </c>
      <c r="AE6913" s="4">
        <f t="shared" si="2046"/>
        <v>69567.486665411372</v>
      </c>
      <c r="AF6913" s="27">
        <v>-10.156431443339946</v>
      </c>
      <c r="AG6913" s="6">
        <f t="shared" si="2047"/>
        <v>110.42321374153975</v>
      </c>
      <c r="AH6913" s="6">
        <f t="shared" si="2048"/>
        <v>7248603820.829895</v>
      </c>
      <c r="AI6913" s="6">
        <f t="shared" si="2049"/>
        <v>3031.4970730605373</v>
      </c>
      <c r="AK6913" s="1">
        <f t="shared" si="2050"/>
        <v>1.401156925441834E-8</v>
      </c>
      <c r="AL6913" s="1">
        <f t="shared" si="2051"/>
        <v>0.36425307720999628</v>
      </c>
    </row>
    <row r="6914" spans="4:38" x14ac:dyDescent="0.25">
      <c r="D6914" s="1">
        <v>2005</v>
      </c>
      <c r="E6914" s="1" t="s">
        <v>187</v>
      </c>
      <c r="F6914" s="2" t="s">
        <v>381</v>
      </c>
      <c r="G6914">
        <v>3</v>
      </c>
      <c r="H6914">
        <v>26432447</v>
      </c>
      <c r="I6914" s="1">
        <v>3415.172</v>
      </c>
      <c r="J6914" s="1">
        <v>10967</v>
      </c>
      <c r="K6914" s="1">
        <v>592810.80000000005</v>
      </c>
      <c r="L6914" s="1">
        <v>612903.19999999995</v>
      </c>
      <c r="M6914" s="3">
        <v>550</v>
      </c>
      <c r="N6914">
        <v>18.5</v>
      </c>
      <c r="O6914">
        <v>93</v>
      </c>
      <c r="P6914"/>
      <c r="Q6914" s="1">
        <f t="shared" si="2033"/>
        <v>10</v>
      </c>
      <c r="R6914" s="5">
        <f t="shared" si="2034"/>
        <v>-4.3101782282122247E-2</v>
      </c>
      <c r="S6914" s="4">
        <f t="shared" si="2035"/>
        <v>25.551202036090714</v>
      </c>
      <c r="T6914" s="6">
        <f t="shared" si="2036"/>
        <v>-0.87107301218637445</v>
      </c>
      <c r="U6914" s="6">
        <f t="shared" si="2037"/>
        <v>5.3388343660266795</v>
      </c>
      <c r="V6914" s="4">
        <f t="shared" si="2038"/>
        <v>18.456898217717878</v>
      </c>
      <c r="W6914" s="4">
        <f t="shared" si="2039"/>
        <v>13.365993487023106</v>
      </c>
      <c r="X6914" s="4">
        <f t="shared" si="2040"/>
        <v>353295914.44808346</v>
      </c>
      <c r="Y6914" s="6">
        <f t="shared" si="2041"/>
        <v>92.128926987813628</v>
      </c>
      <c r="Z6914" s="6">
        <f t="shared" si="2042"/>
        <v>63.968495103204958</v>
      </c>
      <c r="AA6914" s="6">
        <f t="shared" si="2043"/>
        <v>1690843856.4852245</v>
      </c>
      <c r="AB6914" s="26">
        <v>-13.586906357416865</v>
      </c>
      <c r="AC6914" s="4">
        <f t="shared" si="2044"/>
        <v>3152.2841140266355</v>
      </c>
      <c r="AD6914" s="4">
        <f t="shared" si="2045"/>
        <v>2845609516538.646</v>
      </c>
      <c r="AE6914" s="4">
        <f t="shared" si="2046"/>
        <v>107655.92442268573</v>
      </c>
      <c r="AF6914" s="27">
        <v>-10.156431443339946</v>
      </c>
      <c r="AG6914" s="6">
        <f t="shared" si="2047"/>
        <v>116.59678696562443</v>
      </c>
      <c r="AH6914" s="6">
        <f t="shared" si="2048"/>
        <v>9168348068.8302841</v>
      </c>
      <c r="AI6914" s="6">
        <f t="shared" si="2049"/>
        <v>3981.9808213496553</v>
      </c>
      <c r="AK6914" s="1">
        <f t="shared" si="2050"/>
        <v>1.1077711455860689E-8</v>
      </c>
      <c r="AL6914" s="1">
        <f t="shared" si="2051"/>
        <v>0.2928110209383305</v>
      </c>
    </row>
    <row r="6915" spans="4:38" x14ac:dyDescent="0.25">
      <c r="D6915" s="1">
        <v>2006</v>
      </c>
      <c r="E6915" s="1" t="s">
        <v>187</v>
      </c>
      <c r="F6915" s="2" t="s">
        <v>381</v>
      </c>
      <c r="G6915">
        <v>3</v>
      </c>
      <c r="H6915">
        <v>26850194</v>
      </c>
      <c r="I6915" s="1">
        <v>3994.3939999999998</v>
      </c>
      <c r="J6915" s="1">
        <v>10650</v>
      </c>
      <c r="K6915" s="1">
        <v>594972.1</v>
      </c>
      <c r="L6915" s="1">
        <v>604166.69999999995</v>
      </c>
      <c r="M6915" s="3">
        <v>570</v>
      </c>
      <c r="N6915">
        <v>17.899999999999999</v>
      </c>
      <c r="O6915">
        <v>96</v>
      </c>
      <c r="P6915"/>
      <c r="Q6915" s="1">
        <f t="shared" si="2033"/>
        <v>10</v>
      </c>
      <c r="R6915" s="5">
        <f t="shared" si="2034"/>
        <v>-3.6851647584089105E-2</v>
      </c>
      <c r="S6915" s="4">
        <f t="shared" si="2035"/>
        <v>21.925702151565421</v>
      </c>
      <c r="T6915" s="6">
        <f t="shared" si="2036"/>
        <v>-0.83847142017873577</v>
      </c>
      <c r="U6915" s="6">
        <f t="shared" si="2037"/>
        <v>5.0657651097370016</v>
      </c>
      <c r="V6915" s="4">
        <f t="shared" si="2038"/>
        <v>17.863148352415909</v>
      </c>
      <c r="W6915" s="4">
        <f t="shared" si="2039"/>
        <v>18.217861267967709</v>
      </c>
      <c r="X6915" s="4">
        <f t="shared" si="2040"/>
        <v>489153109.31001896</v>
      </c>
      <c r="Y6915" s="6">
        <f t="shared" si="2041"/>
        <v>95.161528579821265</v>
      </c>
      <c r="Z6915" s="6">
        <f t="shared" si="2042"/>
        <v>78.850754298147393</v>
      </c>
      <c r="AA6915" s="6">
        <f t="shared" si="2043"/>
        <v>2117158049.9515913</v>
      </c>
      <c r="AB6915" s="26">
        <v>-13.586906357416865</v>
      </c>
      <c r="AC6915" s="4">
        <f t="shared" si="2044"/>
        <v>3686.9196489556912</v>
      </c>
      <c r="AD6915" s="4">
        <f t="shared" si="2045"/>
        <v>3954230681365.5527</v>
      </c>
      <c r="AE6915" s="4">
        <f t="shared" si="2046"/>
        <v>147270.09724270718</v>
      </c>
      <c r="AF6915" s="27">
        <v>-10.156431443339946</v>
      </c>
      <c r="AG6915" s="6">
        <f t="shared" si="2047"/>
        <v>121.13032357352043</v>
      </c>
      <c r="AH6915" s="6">
        <f t="shared" si="2048"/>
        <v>10892798501.268148</v>
      </c>
      <c r="AI6915" s="6">
        <f t="shared" si="2049"/>
        <v>4838.422377001285</v>
      </c>
      <c r="AK6915" s="1">
        <f t="shared" si="2050"/>
        <v>9.3239872583317549E-9</v>
      </c>
      <c r="AL6915" s="1">
        <f t="shared" si="2051"/>
        <v>0.25035086673973578</v>
      </c>
    </row>
    <row r="6916" spans="4:38" x14ac:dyDescent="0.25">
      <c r="D6916" s="1">
        <v>2007</v>
      </c>
      <c r="E6916" s="1" t="s">
        <v>187</v>
      </c>
      <c r="F6916" s="2" t="s">
        <v>381</v>
      </c>
      <c r="G6916">
        <v>3</v>
      </c>
      <c r="H6916">
        <v>27247610</v>
      </c>
      <c r="I6916" s="1">
        <v>4108.1949999999997</v>
      </c>
      <c r="J6916" s="1">
        <v>10376</v>
      </c>
      <c r="K6916" s="1">
        <v>596321.80000000005</v>
      </c>
      <c r="L6916" s="1">
        <v>597938.1</v>
      </c>
      <c r="M6916" s="3">
        <v>580</v>
      </c>
      <c r="N6916">
        <v>17.399999999999999</v>
      </c>
      <c r="O6916">
        <v>97</v>
      </c>
      <c r="P6916"/>
      <c r="Q6916" s="1">
        <f t="shared" si="2033"/>
        <v>10</v>
      </c>
      <c r="R6916" s="5">
        <f t="shared" si="2034"/>
        <v>-3.5830821078356799E-2</v>
      </c>
      <c r="S6916" s="4">
        <f t="shared" si="2035"/>
        <v>21.36669972092367</v>
      </c>
      <c r="T6916" s="6">
        <f t="shared" si="2036"/>
        <v>-0.832819403369502</v>
      </c>
      <c r="U6916" s="6">
        <f t="shared" si="2037"/>
        <v>4.9797445169389363</v>
      </c>
      <c r="V6916" s="4">
        <f t="shared" si="2038"/>
        <v>17.364169178921642</v>
      </c>
      <c r="W6916" s="4">
        <f t="shared" si="2039"/>
        <v>19.227091940534862</v>
      </c>
      <c r="X6916" s="4">
        <f t="shared" si="2040"/>
        <v>523892302.6298371</v>
      </c>
      <c r="Y6916" s="6">
        <f t="shared" si="2041"/>
        <v>96.167180596630502</v>
      </c>
      <c r="Z6916" s="6">
        <f t="shared" si="2042"/>
        <v>82.498107805042963</v>
      </c>
      <c r="AA6916" s="6">
        <f t="shared" si="2043"/>
        <v>2247876267.2097669</v>
      </c>
      <c r="AB6916" s="26">
        <v>-13.586906357416865</v>
      </c>
      <c r="AC6916" s="4">
        <f t="shared" si="2044"/>
        <v>3791.9606496608817</v>
      </c>
      <c r="AD6916" s="4">
        <f t="shared" si="2045"/>
        <v>4244663688439.5327</v>
      </c>
      <c r="AE6916" s="4">
        <f t="shared" si="2046"/>
        <v>155781.13781133585</v>
      </c>
      <c r="AF6916" s="27">
        <v>-10.156431443339946</v>
      </c>
      <c r="AG6916" s="6">
        <f t="shared" si="2047"/>
        <v>121.95238730327446</v>
      </c>
      <c r="AH6916" s="6">
        <f t="shared" si="2048"/>
        <v>11368956520.032982</v>
      </c>
      <c r="AI6916" s="6">
        <f t="shared" si="2049"/>
        <v>5010.0418775737562</v>
      </c>
      <c r="AK6916" s="1">
        <f t="shared" si="2050"/>
        <v>8.9334772504789926E-9</v>
      </c>
      <c r="AL6916" s="1">
        <f t="shared" si="2051"/>
        <v>0.24341590406492392</v>
      </c>
    </row>
    <row r="6917" spans="4:38" x14ac:dyDescent="0.25">
      <c r="D6917" s="1">
        <v>2008</v>
      </c>
      <c r="E6917" s="1" t="s">
        <v>187</v>
      </c>
      <c r="F6917" s="2" t="s">
        <v>381</v>
      </c>
      <c r="G6917">
        <v>3</v>
      </c>
      <c r="H6917">
        <v>27635832</v>
      </c>
      <c r="I6917" s="1">
        <v>3657.002</v>
      </c>
      <c r="J6917" s="1">
        <v>10184</v>
      </c>
      <c r="K6917" s="1">
        <v>599058.80000000005</v>
      </c>
      <c r="L6917" s="1">
        <v>608247.4</v>
      </c>
      <c r="M6917" s="3">
        <v>580</v>
      </c>
      <c r="N6917">
        <v>17</v>
      </c>
      <c r="O6917">
        <v>97</v>
      </c>
      <c r="P6917"/>
      <c r="Q6917" s="1">
        <f t="shared" si="2033"/>
        <v>10</v>
      </c>
      <c r="R6917" s="5">
        <f t="shared" si="2034"/>
        <v>-4.0251550313617546E-2</v>
      </c>
      <c r="S6917" s="4">
        <f t="shared" si="2035"/>
        <v>24.113045429015354</v>
      </c>
      <c r="T6917" s="6">
        <f t="shared" si="2036"/>
        <v>-0.85660596782659082</v>
      </c>
      <c r="U6917" s="6">
        <f t="shared" si="2037"/>
        <v>5.2102835275500752</v>
      </c>
      <c r="V6917" s="4">
        <f t="shared" si="2038"/>
        <v>16.959748449686384</v>
      </c>
      <c r="W6917" s="4">
        <f t="shared" si="2039"/>
        <v>15.166072700213595</v>
      </c>
      <c r="X6917" s="4">
        <f t="shared" si="2040"/>
        <v>419127037.24288929</v>
      </c>
      <c r="Y6917" s="6">
        <f t="shared" si="2041"/>
        <v>96.143394032173404</v>
      </c>
      <c r="Z6917" s="6">
        <f t="shared" si="2042"/>
        <v>70.188157336603851</v>
      </c>
      <c r="AA6917" s="6">
        <f t="shared" si="2043"/>
        <v>1939708124.5439515</v>
      </c>
      <c r="AB6917" s="26">
        <v>-13.586906357416865</v>
      </c>
      <c r="AC6917" s="4">
        <f t="shared" si="2044"/>
        <v>3375.498894217812</v>
      </c>
      <c r="AD6917" s="4">
        <f t="shared" si="2045"/>
        <v>3411424089142.1895</v>
      </c>
      <c r="AE6917" s="4">
        <f t="shared" si="2046"/>
        <v>123442.06207152328</v>
      </c>
      <c r="AF6917" s="27">
        <v>-10.156431443339946</v>
      </c>
      <c r="AG6917" s="6">
        <f t="shared" si="2047"/>
        <v>118.56596643972937</v>
      </c>
      <c r="AH6917" s="6">
        <f t="shared" si="2048"/>
        <v>10264525621.644398</v>
      </c>
      <c r="AI6917" s="6">
        <f t="shared" si="2049"/>
        <v>4335.9597640202319</v>
      </c>
      <c r="AK6917" s="1">
        <f t="shared" si="2050"/>
        <v>9.8946915013037553E-9</v>
      </c>
      <c r="AL6917" s="1">
        <f t="shared" si="2051"/>
        <v>0.27344803202185836</v>
      </c>
    </row>
    <row r="6918" spans="4:38" x14ac:dyDescent="0.25">
      <c r="D6918" s="1">
        <v>2009</v>
      </c>
      <c r="E6918" s="1" t="s">
        <v>187</v>
      </c>
      <c r="F6918" s="2" t="s">
        <v>381</v>
      </c>
      <c r="G6918">
        <v>3</v>
      </c>
      <c r="H6918">
        <v>28031009</v>
      </c>
      <c r="I6918" s="1">
        <v>3050.002</v>
      </c>
      <c r="J6918" s="1">
        <v>10067</v>
      </c>
      <c r="K6918" s="1">
        <v>599226.19999999995</v>
      </c>
      <c r="L6918" s="1">
        <v>602040.80000000005</v>
      </c>
      <c r="M6918" s="3">
        <v>590</v>
      </c>
      <c r="N6918">
        <v>16.8</v>
      </c>
      <c r="O6918">
        <v>98</v>
      </c>
      <c r="P6918"/>
      <c r="Q6918" s="1">
        <f t="shared" si="2033"/>
        <v>10</v>
      </c>
      <c r="R6918" s="5">
        <f t="shared" si="2034"/>
        <v>-4.826226343458135E-2</v>
      </c>
      <c r="S6918" s="4">
        <f t="shared" si="2035"/>
        <v>28.920012721303131</v>
      </c>
      <c r="T6918" s="6">
        <f t="shared" si="2036"/>
        <v>-0.89580224779975937</v>
      </c>
      <c r="U6918" s="6">
        <f t="shared" si="2037"/>
        <v>5.3930950190716542</v>
      </c>
      <c r="V6918" s="4">
        <f t="shared" si="2038"/>
        <v>16.751737736565421</v>
      </c>
      <c r="W6918" s="4">
        <f t="shared" si="2039"/>
        <v>10.546336992975457</v>
      </c>
      <c r="X6918" s="4">
        <f t="shared" si="2040"/>
        <v>295624467.16712797</v>
      </c>
      <c r="Y6918" s="6">
        <f t="shared" si="2041"/>
        <v>97.104197752200236</v>
      </c>
      <c r="Z6918" s="6">
        <f t="shared" si="2042"/>
        <v>56.553833915668989</v>
      </c>
      <c r="AA6918" s="6">
        <f t="shared" si="2043"/>
        <v>1585261027.4746227</v>
      </c>
      <c r="AB6918" s="26">
        <v>-13.586906357416865</v>
      </c>
      <c r="AC6918" s="4">
        <f t="shared" si="2044"/>
        <v>2815.2236116803092</v>
      </c>
      <c r="AD6918" s="4">
        <f t="shared" si="2045"/>
        <v>2406865109349.877</v>
      </c>
      <c r="AE6918" s="4">
        <f t="shared" si="2046"/>
        <v>85864.376460721658</v>
      </c>
      <c r="AF6918" s="27">
        <v>-10.156431443339946</v>
      </c>
      <c r="AG6918" s="6">
        <f t="shared" si="2047"/>
        <v>113.37805267050676</v>
      </c>
      <c r="AH6918" s="6">
        <f t="shared" si="2048"/>
        <v>8683203840.3828468</v>
      </c>
      <c r="AI6918" s="6">
        <f t="shared" si="2049"/>
        <v>3458.0328740115096</v>
      </c>
      <c r="AK6918" s="1">
        <f t="shared" si="2050"/>
        <v>1.1696640583404921E-8</v>
      </c>
      <c r="AL6918" s="1">
        <f t="shared" si="2051"/>
        <v>0.32786863746318856</v>
      </c>
    </row>
    <row r="6919" spans="4:38" x14ac:dyDescent="0.25">
      <c r="D6919" s="1">
        <v>2010</v>
      </c>
      <c r="E6919" s="1" t="s">
        <v>187</v>
      </c>
      <c r="F6919" s="2" t="s">
        <v>381</v>
      </c>
      <c r="G6919">
        <v>3</v>
      </c>
      <c r="H6919">
        <v>28439940</v>
      </c>
      <c r="I6919" s="1">
        <v>2637.8789999999999</v>
      </c>
      <c r="J6919" s="1">
        <v>9996</v>
      </c>
      <c r="K6919" s="1">
        <v>602168.69999999995</v>
      </c>
      <c r="L6919" s="1">
        <v>595959.6</v>
      </c>
      <c r="M6919" s="3">
        <v>590</v>
      </c>
      <c r="N6919">
        <v>16.600000000000001</v>
      </c>
      <c r="O6919">
        <v>99</v>
      </c>
      <c r="P6919"/>
      <c r="Q6919" s="1">
        <f t="shared" ref="Q6919:Q6982" si="2052">IF($A$3="Percentage of government revenue per capita",$B$3,0) + IF($A$3="Absolute extra revenue",AK6919,0) + IF($A$3="Absolute revenue per capita",AL6919,0)</f>
        <v>10</v>
      </c>
      <c r="R6919" s="5">
        <f t="shared" ref="R6919:R6982" si="2053">-MIN($B$4 / I6919 * Q6919 / 100, N6919)</f>
        <v>-5.5802407919392817E-2</v>
      </c>
      <c r="S6919" s="4">
        <f t="shared" ref="S6919:S6982" si="2054">-R6919*K6919/1000</f>
        <v>33.602463433690481</v>
      </c>
      <c r="T6919" s="6">
        <f t="shared" ref="T6919:T6982" si="2055">-MIN($B$5/(POWER(LN(I6919),2))*Q6919/100, O6919)</f>
        <v>-0.92912127208238371</v>
      </c>
      <c r="U6919" s="6">
        <f t="shared" ref="U6919:U6982" si="2056">-T6919*L6919/100000</f>
        <v>5.537187416617086</v>
      </c>
      <c r="V6919" s="4">
        <f t="shared" ref="V6919:V6982" si="2057">N6919+R6919</f>
        <v>16.544197592080607</v>
      </c>
      <c r="W6919" s="4">
        <f t="shared" ref="W6919:W6982" si="2058">Q6919*I6919/100/S6919</f>
        <v>7.8502548041022839</v>
      </c>
      <c r="X6919" s="4">
        <f t="shared" ref="X6919:X6982" si="2059">W6919*H6919</f>
        <v>223260775.6133807</v>
      </c>
      <c r="Y6919" s="6">
        <f t="shared" ref="Y6919:Y6982" si="2060">O6919+T6919</f>
        <v>98.070878727917616</v>
      </c>
      <c r="Z6919" s="6">
        <f t="shared" ref="Z6919:Z6982" si="2061">Q6919*I6919/100/U6919</f>
        <v>47.63933025065635</v>
      </c>
      <c r="AA6919" s="6">
        <f t="shared" ref="AA6919:AA6982" si="2062">Z6919*H6919</f>
        <v>1354859693.9688516</v>
      </c>
      <c r="AB6919" s="26">
        <v>-13.586906357416865</v>
      </c>
      <c r="AC6919" s="4">
        <f t="shared" ref="AC6919:AC6982" si="2063">-100*AB6919*I6919/$B$4</f>
        <v>2434.8243855432365</v>
      </c>
      <c r="AD6919" s="4">
        <f t="shared" ref="AD6919:AD6982" si="2064">AC6919/100*I6919*H6919</f>
        <v>1826632535931.5793</v>
      </c>
      <c r="AE6919" s="4">
        <f t="shared" ref="AE6919:AE6982" si="2065">AC6919*I6919/100</f>
        <v>64227.721153124068</v>
      </c>
      <c r="AF6919" s="27">
        <v>-10.156431443339946</v>
      </c>
      <c r="AG6919" s="6">
        <f t="shared" ref="AG6919:AG6982" si="2066">-AF6919/$B$5*POWER(LN(I6919),2)*100</f>
        <v>109.31222595492778</v>
      </c>
      <c r="AH6919" s="6">
        <f t="shared" ref="AH6919:AH6982" si="2067">-AF6919/100*I6919*H6919</f>
        <v>7619468670.3140202</v>
      </c>
      <c r="AI6919" s="6">
        <f t="shared" ref="AI6919:AI6982" si="2068">AG6919/100*I6919</f>
        <v>2883.5242528975891</v>
      </c>
      <c r="AK6919" s="1">
        <f t="shared" si="2050"/>
        <v>1.332957963710791E-8</v>
      </c>
      <c r="AL6919" s="1">
        <f t="shared" si="2051"/>
        <v>0.37909244510457074</v>
      </c>
    </row>
    <row r="6920" spans="4:38" x14ac:dyDescent="0.25">
      <c r="D6920" s="1">
        <v>2011</v>
      </c>
      <c r="E6920" s="1" t="s">
        <v>187</v>
      </c>
      <c r="F6920" s="2" t="s">
        <v>381</v>
      </c>
      <c r="G6920">
        <v>3</v>
      </c>
      <c r="H6920">
        <v>28888369</v>
      </c>
      <c r="I6920" s="1">
        <v>3195.989</v>
      </c>
      <c r="J6920" s="1">
        <v>10003</v>
      </c>
      <c r="K6920" s="1">
        <v>602590.4</v>
      </c>
      <c r="L6920" s="1">
        <v>595959.6</v>
      </c>
      <c r="M6920" s="3">
        <v>590</v>
      </c>
      <c r="N6920">
        <v>16.600000000000001</v>
      </c>
      <c r="O6920">
        <v>99</v>
      </c>
      <c r="P6920"/>
      <c r="Q6920" s="1">
        <f t="shared" si="2052"/>
        <v>10</v>
      </c>
      <c r="R6920" s="5">
        <f t="shared" si="2053"/>
        <v>-4.6057730486556744E-2</v>
      </c>
      <c r="S6920" s="4">
        <f t="shared" si="2054"/>
        <v>27.753946236986422</v>
      </c>
      <c r="T6920" s="6">
        <f t="shared" si="2055"/>
        <v>-0.88545203381547299</v>
      </c>
      <c r="U6920" s="6">
        <f t="shared" si="2056"/>
        <v>5.2769363989185578</v>
      </c>
      <c r="V6920" s="4">
        <f t="shared" si="2057"/>
        <v>16.553942269513445</v>
      </c>
      <c r="W6920" s="4">
        <f t="shared" si="2058"/>
        <v>11.515439904329176</v>
      </c>
      <c r="X6920" s="4">
        <f t="shared" si="2059"/>
        <v>332662277.15358591</v>
      </c>
      <c r="Y6920" s="6">
        <f t="shared" si="2060"/>
        <v>98.114547966184531</v>
      </c>
      <c r="Z6920" s="6">
        <f t="shared" si="2061"/>
        <v>60.56523631126155</v>
      </c>
      <c r="AA6920" s="6">
        <f t="shared" si="2062"/>
        <v>1749630895.1319225</v>
      </c>
      <c r="AB6920" s="26">
        <v>-13.586906357416865</v>
      </c>
      <c r="AC6920" s="4">
        <f t="shared" si="2063"/>
        <v>2949.9730477129328</v>
      </c>
      <c r="AD6920" s="4">
        <f t="shared" si="2064"/>
        <v>2723618947568.5566</v>
      </c>
      <c r="AE6920" s="4">
        <f t="shared" si="2065"/>
        <v>94280.814107870086</v>
      </c>
      <c r="AF6920" s="27">
        <v>-10.156431443339946</v>
      </c>
      <c r="AG6920" s="6">
        <f t="shared" si="2066"/>
        <v>114.7033498762795</v>
      </c>
      <c r="AH6920" s="6">
        <f t="shared" si="2067"/>
        <v>9377119272.3973675</v>
      </c>
      <c r="AI6920" s="6">
        <f t="shared" si="2068"/>
        <v>3665.9064446774064</v>
      </c>
      <c r="AK6920" s="1">
        <f t="shared" ref="AK6920:AK6983" si="2069">$B$3*100/H6920/I6920</f>
        <v>1.0831078445633696E-8</v>
      </c>
      <c r="AL6920" s="1">
        <f t="shared" ref="AL6920:AL6983" si="2070">$B$3/I6920*100</f>
        <v>0.31289219080541264</v>
      </c>
    </row>
    <row r="6921" spans="4:38" x14ac:dyDescent="0.25">
      <c r="D6921" s="1">
        <v>2012</v>
      </c>
      <c r="E6921" s="1" t="s">
        <v>187</v>
      </c>
      <c r="F6921" s="2" t="s">
        <v>381</v>
      </c>
      <c r="G6921">
        <v>4</v>
      </c>
      <c r="H6921">
        <v>29362449</v>
      </c>
      <c r="I6921" s="1">
        <v>3476.0079999999998</v>
      </c>
      <c r="J6921" s="1">
        <v>10222</v>
      </c>
      <c r="K6921" s="1">
        <v>601294.1</v>
      </c>
      <c r="L6921" s="1">
        <v>602040.80000000005</v>
      </c>
      <c r="M6921" s="3">
        <v>590</v>
      </c>
      <c r="N6921">
        <v>17</v>
      </c>
      <c r="O6921">
        <v>98</v>
      </c>
      <c r="P6921"/>
      <c r="Q6921" s="1">
        <f t="shared" si="2052"/>
        <v>10</v>
      </c>
      <c r="R6921" s="5">
        <f t="shared" si="2053"/>
        <v>-4.2347428429393721E-2</v>
      </c>
      <c r="S6921" s="4">
        <f t="shared" si="2054"/>
        <v>25.463258864766711</v>
      </c>
      <c r="T6921" s="6">
        <f t="shared" si="2055"/>
        <v>-0.86730449167939971</v>
      </c>
      <c r="U6921" s="6">
        <f t="shared" si="2056"/>
        <v>5.2215269001425924</v>
      </c>
      <c r="V6921" s="4">
        <f t="shared" si="2057"/>
        <v>16.957652571570605</v>
      </c>
      <c r="W6921" s="4">
        <f t="shared" si="2058"/>
        <v>13.65107278082823</v>
      </c>
      <c r="X6921" s="4">
        <f t="shared" si="2059"/>
        <v>400828928.32235706</v>
      </c>
      <c r="Y6921" s="6">
        <f t="shared" si="2060"/>
        <v>97.132695508320595</v>
      </c>
      <c r="Z6921" s="6">
        <f t="shared" si="2061"/>
        <v>66.570718996105811</v>
      </c>
      <c r="AA6921" s="6">
        <f t="shared" si="2062"/>
        <v>1954679341.4164882</v>
      </c>
      <c r="AB6921" s="26">
        <v>-13.586906357416865</v>
      </c>
      <c r="AC6921" s="4">
        <f t="shared" si="2063"/>
        <v>3208.4371734804267</v>
      </c>
      <c r="AD6921" s="4">
        <f t="shared" si="2064"/>
        <v>3274662769776.3955</v>
      </c>
      <c r="AE6921" s="4">
        <f t="shared" si="2065"/>
        <v>111525.53282515351</v>
      </c>
      <c r="AF6921" s="27">
        <v>-10.156431443339946</v>
      </c>
      <c r="AG6921" s="6">
        <f t="shared" si="2066"/>
        <v>117.10341109468492</v>
      </c>
      <c r="AH6921" s="6">
        <f t="shared" si="2067"/>
        <v>10366071119.04682</v>
      </c>
      <c r="AI6921" s="6">
        <f t="shared" si="2068"/>
        <v>4070.5239379241352</v>
      </c>
      <c r="AK6921" s="1">
        <f t="shared" si="2069"/>
        <v>9.7977636142957971E-9</v>
      </c>
      <c r="AL6921" s="1">
        <f t="shared" si="2070"/>
        <v>0.28768633443881603</v>
      </c>
    </row>
    <row r="6922" spans="4:38" x14ac:dyDescent="0.25">
      <c r="D6922" s="1">
        <v>2013</v>
      </c>
      <c r="E6922" s="1" t="s">
        <v>187</v>
      </c>
      <c r="F6922" s="2" t="s">
        <v>381</v>
      </c>
      <c r="G6922">
        <v>3</v>
      </c>
      <c r="H6922">
        <v>29783571</v>
      </c>
      <c r="I6922" s="1">
        <v>0</v>
      </c>
      <c r="J6922" s="1">
        <v>10810</v>
      </c>
      <c r="K6922" s="1">
        <v>603910.6</v>
      </c>
      <c r="L6922" s="1">
        <v>591836.69999999995</v>
      </c>
      <c r="M6922" s="3">
        <v>590</v>
      </c>
      <c r="N6922">
        <v>17.899999999999999</v>
      </c>
      <c r="O6922">
        <v>98</v>
      </c>
      <c r="P6922"/>
      <c r="Q6922" s="1">
        <f t="shared" si="2052"/>
        <v>10</v>
      </c>
      <c r="R6922" s="5" t="e">
        <f t="shared" si="2053"/>
        <v>#DIV/0!</v>
      </c>
      <c r="S6922" s="4" t="e">
        <f t="shared" si="2054"/>
        <v>#DIV/0!</v>
      </c>
      <c r="T6922" s="6" t="e">
        <f t="shared" si="2055"/>
        <v>#NUM!</v>
      </c>
      <c r="U6922" s="6" t="e">
        <f t="shared" si="2056"/>
        <v>#NUM!</v>
      </c>
      <c r="V6922" s="4" t="e">
        <f t="shared" si="2057"/>
        <v>#DIV/0!</v>
      </c>
      <c r="W6922" s="4" t="e">
        <f t="shared" si="2058"/>
        <v>#DIV/0!</v>
      </c>
      <c r="X6922" s="4" t="e">
        <f t="shared" si="2059"/>
        <v>#DIV/0!</v>
      </c>
      <c r="Y6922" s="6" t="e">
        <f t="shared" si="2060"/>
        <v>#NUM!</v>
      </c>
      <c r="Z6922" s="6" t="e">
        <f t="shared" si="2061"/>
        <v>#NUM!</v>
      </c>
      <c r="AA6922" s="6" t="e">
        <f t="shared" si="2062"/>
        <v>#NUM!</v>
      </c>
      <c r="AB6922" s="26">
        <v>-13.586906357416865</v>
      </c>
      <c r="AC6922" s="4">
        <f t="shared" si="2063"/>
        <v>0</v>
      </c>
      <c r="AD6922" s="4">
        <f t="shared" si="2064"/>
        <v>0</v>
      </c>
      <c r="AE6922" s="4">
        <f t="shared" si="2065"/>
        <v>0</v>
      </c>
      <c r="AF6922" s="27">
        <v>-10.156431443339946</v>
      </c>
      <c r="AG6922" s="6" t="e">
        <f t="shared" si="2066"/>
        <v>#NUM!</v>
      </c>
      <c r="AH6922" s="6">
        <f t="shared" si="2067"/>
        <v>0</v>
      </c>
      <c r="AI6922" s="6" t="e">
        <f t="shared" si="2068"/>
        <v>#NUM!</v>
      </c>
      <c r="AK6922" s="1" t="e">
        <f t="shared" si="2069"/>
        <v>#DIV/0!</v>
      </c>
      <c r="AL6922" s="1" t="e">
        <f t="shared" si="2070"/>
        <v>#DIV/0!</v>
      </c>
    </row>
    <row r="6923" spans="4:38" x14ac:dyDescent="0.25">
      <c r="D6923" s="1">
        <v>2014</v>
      </c>
      <c r="E6923" s="1" t="s">
        <v>187</v>
      </c>
      <c r="F6923" s="2" t="s">
        <v>381</v>
      </c>
      <c r="G6923">
        <v>3</v>
      </c>
      <c r="H6923">
        <v>30045134</v>
      </c>
      <c r="I6923" s="1">
        <v>0</v>
      </c>
      <c r="J6923" s="1">
        <v>11883</v>
      </c>
      <c r="K6923" s="1">
        <v>603198</v>
      </c>
      <c r="L6923" s="1">
        <v>587628.9</v>
      </c>
      <c r="M6923" s="3">
        <v>580</v>
      </c>
      <c r="N6923">
        <v>19.7</v>
      </c>
      <c r="O6923">
        <v>97</v>
      </c>
      <c r="P6923"/>
      <c r="Q6923" s="1">
        <f t="shared" si="2052"/>
        <v>10</v>
      </c>
      <c r="R6923" s="5" t="e">
        <f t="shared" si="2053"/>
        <v>#DIV/0!</v>
      </c>
      <c r="S6923" s="4" t="e">
        <f t="shared" si="2054"/>
        <v>#DIV/0!</v>
      </c>
      <c r="T6923" s="6" t="e">
        <f t="shared" si="2055"/>
        <v>#NUM!</v>
      </c>
      <c r="U6923" s="6" t="e">
        <f t="shared" si="2056"/>
        <v>#NUM!</v>
      </c>
      <c r="V6923" s="4" t="e">
        <f t="shared" si="2057"/>
        <v>#DIV/0!</v>
      </c>
      <c r="W6923" s="4" t="e">
        <f t="shared" si="2058"/>
        <v>#DIV/0!</v>
      </c>
      <c r="X6923" s="4" t="e">
        <f t="shared" si="2059"/>
        <v>#DIV/0!</v>
      </c>
      <c r="Y6923" s="6" t="e">
        <f t="shared" si="2060"/>
        <v>#NUM!</v>
      </c>
      <c r="Z6923" s="6" t="e">
        <f t="shared" si="2061"/>
        <v>#NUM!</v>
      </c>
      <c r="AA6923" s="6" t="e">
        <f t="shared" si="2062"/>
        <v>#NUM!</v>
      </c>
      <c r="AB6923" s="26">
        <v>-13.586906357416865</v>
      </c>
      <c r="AC6923" s="4">
        <f t="shared" si="2063"/>
        <v>0</v>
      </c>
      <c r="AD6923" s="4">
        <f t="shared" si="2064"/>
        <v>0</v>
      </c>
      <c r="AE6923" s="4">
        <f t="shared" si="2065"/>
        <v>0</v>
      </c>
      <c r="AF6923" s="27">
        <v>-10.156431443339946</v>
      </c>
      <c r="AG6923" s="6" t="e">
        <f t="shared" si="2066"/>
        <v>#NUM!</v>
      </c>
      <c r="AH6923" s="6">
        <f t="shared" si="2067"/>
        <v>0</v>
      </c>
      <c r="AI6923" s="6" t="e">
        <f t="shared" si="2068"/>
        <v>#NUM!</v>
      </c>
      <c r="AK6923" s="1" t="e">
        <f t="shared" si="2069"/>
        <v>#DIV/0!</v>
      </c>
      <c r="AL6923" s="1" t="e">
        <f t="shared" si="2070"/>
        <v>#DIV/0!</v>
      </c>
    </row>
    <row r="6924" spans="4:38" x14ac:dyDescent="0.25">
      <c r="D6924" s="1">
        <v>2015</v>
      </c>
      <c r="E6924" s="1" t="s">
        <v>187</v>
      </c>
      <c r="F6924" s="2" t="s">
        <v>381</v>
      </c>
      <c r="G6924">
        <v>3</v>
      </c>
      <c r="H6924">
        <v>30081829</v>
      </c>
      <c r="I6924" s="1">
        <v>0</v>
      </c>
      <c r="J6924" s="1">
        <v>13555</v>
      </c>
      <c r="K6924" s="1">
        <v>602444.4</v>
      </c>
      <c r="M6924" s="3">
        <v>570</v>
      </c>
      <c r="N6924">
        <v>22.5</v>
      </c>
      <c r="O6924">
        <v>95</v>
      </c>
      <c r="P6924"/>
      <c r="Q6924" s="1">
        <f t="shared" si="2052"/>
        <v>10</v>
      </c>
      <c r="R6924" s="5" t="e">
        <f t="shared" si="2053"/>
        <v>#DIV/0!</v>
      </c>
      <c r="S6924" s="4" t="e">
        <f t="shared" si="2054"/>
        <v>#DIV/0!</v>
      </c>
      <c r="T6924" s="6" t="e">
        <f t="shared" si="2055"/>
        <v>#NUM!</v>
      </c>
      <c r="U6924" s="6" t="e">
        <f t="shared" si="2056"/>
        <v>#NUM!</v>
      </c>
      <c r="V6924" s="4" t="e">
        <f t="shared" si="2057"/>
        <v>#DIV/0!</v>
      </c>
      <c r="W6924" s="4" t="e">
        <f t="shared" si="2058"/>
        <v>#DIV/0!</v>
      </c>
      <c r="X6924" s="4" t="e">
        <f t="shared" si="2059"/>
        <v>#DIV/0!</v>
      </c>
      <c r="Y6924" s="6" t="e">
        <f t="shared" si="2060"/>
        <v>#NUM!</v>
      </c>
      <c r="Z6924" s="6" t="e">
        <f t="shared" si="2061"/>
        <v>#NUM!</v>
      </c>
      <c r="AA6924" s="6" t="e">
        <f t="shared" si="2062"/>
        <v>#NUM!</v>
      </c>
      <c r="AB6924" s="26">
        <v>-13.586906357416865</v>
      </c>
      <c r="AC6924" s="4">
        <f t="shared" si="2063"/>
        <v>0</v>
      </c>
      <c r="AD6924" s="4">
        <f t="shared" si="2064"/>
        <v>0</v>
      </c>
      <c r="AE6924" s="4">
        <f t="shared" si="2065"/>
        <v>0</v>
      </c>
      <c r="AF6924" s="27">
        <v>-10.156431443339946</v>
      </c>
      <c r="AG6924" s="6" t="e">
        <f t="shared" si="2066"/>
        <v>#NUM!</v>
      </c>
      <c r="AH6924" s="6">
        <f t="shared" si="2067"/>
        <v>0</v>
      </c>
      <c r="AI6924" s="6" t="e">
        <f t="shared" si="2068"/>
        <v>#NUM!</v>
      </c>
      <c r="AK6924" s="1" t="e">
        <f t="shared" si="2069"/>
        <v>#DIV/0!</v>
      </c>
      <c r="AL6924" s="1" t="e">
        <f t="shared" si="2070"/>
        <v>#DIV/0!</v>
      </c>
    </row>
    <row r="6925" spans="4:38" x14ac:dyDescent="0.25">
      <c r="D6925" s="1">
        <v>2016</v>
      </c>
      <c r="E6925" s="1" t="s">
        <v>187</v>
      </c>
      <c r="F6925" s="2" t="s">
        <v>381</v>
      </c>
      <c r="G6925">
        <v>3</v>
      </c>
      <c r="H6925">
        <v>29846179</v>
      </c>
      <c r="I6925" s="1">
        <v>0</v>
      </c>
      <c r="J6925" s="1">
        <v>15869</v>
      </c>
      <c r="K6925" s="1">
        <v>601098.5</v>
      </c>
      <c r="M6925" s="3"/>
      <c r="N6925">
        <v>26.4</v>
      </c>
      <c r="O6925"/>
      <c r="P6925"/>
      <c r="Q6925" s="1">
        <f t="shared" si="2052"/>
        <v>10</v>
      </c>
      <c r="R6925" s="5" t="e">
        <f t="shared" si="2053"/>
        <v>#DIV/0!</v>
      </c>
      <c r="S6925" s="4" t="e">
        <f t="shared" si="2054"/>
        <v>#DIV/0!</v>
      </c>
      <c r="T6925" s="6" t="e">
        <f t="shared" si="2055"/>
        <v>#NUM!</v>
      </c>
      <c r="U6925" s="6" t="e">
        <f t="shared" si="2056"/>
        <v>#NUM!</v>
      </c>
      <c r="V6925" s="4" t="e">
        <f t="shared" si="2057"/>
        <v>#DIV/0!</v>
      </c>
      <c r="W6925" s="4" t="e">
        <f t="shared" si="2058"/>
        <v>#DIV/0!</v>
      </c>
      <c r="X6925" s="4" t="e">
        <f t="shared" si="2059"/>
        <v>#DIV/0!</v>
      </c>
      <c r="Y6925" s="6" t="e">
        <f t="shared" si="2060"/>
        <v>#NUM!</v>
      </c>
      <c r="Z6925" s="6" t="e">
        <f t="shared" si="2061"/>
        <v>#NUM!</v>
      </c>
      <c r="AA6925" s="6" t="e">
        <f t="shared" si="2062"/>
        <v>#NUM!</v>
      </c>
      <c r="AB6925" s="26">
        <v>-13.586906357416865</v>
      </c>
      <c r="AC6925" s="4">
        <f t="shared" si="2063"/>
        <v>0</v>
      </c>
      <c r="AD6925" s="4">
        <f t="shared" si="2064"/>
        <v>0</v>
      </c>
      <c r="AE6925" s="4">
        <f t="shared" si="2065"/>
        <v>0</v>
      </c>
      <c r="AF6925" s="27">
        <v>-10.156431443339946</v>
      </c>
      <c r="AG6925" s="6" t="e">
        <f t="shared" si="2066"/>
        <v>#NUM!</v>
      </c>
      <c r="AH6925" s="6">
        <f t="shared" si="2067"/>
        <v>0</v>
      </c>
      <c r="AI6925" s="6" t="e">
        <f t="shared" si="2068"/>
        <v>#NUM!</v>
      </c>
      <c r="AK6925" s="1" t="e">
        <f t="shared" si="2069"/>
        <v>#DIV/0!</v>
      </c>
      <c r="AL6925" s="1" t="e">
        <f t="shared" si="2070"/>
        <v>#DIV/0!</v>
      </c>
    </row>
    <row r="6926" spans="4:38" x14ac:dyDescent="0.25">
      <c r="D6926" s="1">
        <v>1980</v>
      </c>
      <c r="E6926" s="1" t="s">
        <v>188</v>
      </c>
      <c r="F6926" s="2" t="s">
        <v>382</v>
      </c>
      <c r="G6926">
        <v>2</v>
      </c>
      <c r="H6926">
        <v>54281846</v>
      </c>
      <c r="I6926" s="1">
        <v>0</v>
      </c>
      <c r="J6926" s="1">
        <v>117165</v>
      </c>
      <c r="K6926" s="1">
        <v>1715447</v>
      </c>
      <c r="M6926" s="3"/>
      <c r="N6926">
        <v>68.3</v>
      </c>
      <c r="O6926"/>
      <c r="P6926"/>
      <c r="Q6926" s="1">
        <f t="shared" si="2052"/>
        <v>10</v>
      </c>
      <c r="R6926" s="5" t="e">
        <f t="shared" si="2053"/>
        <v>#DIV/0!</v>
      </c>
      <c r="S6926" s="4" t="e">
        <f t="shared" si="2054"/>
        <v>#DIV/0!</v>
      </c>
      <c r="T6926" s="6" t="e">
        <f t="shared" si="2055"/>
        <v>#NUM!</v>
      </c>
      <c r="U6926" s="6" t="e">
        <f t="shared" si="2056"/>
        <v>#NUM!</v>
      </c>
      <c r="V6926" s="4" t="e">
        <f t="shared" si="2057"/>
        <v>#DIV/0!</v>
      </c>
      <c r="W6926" s="4" t="e">
        <f t="shared" si="2058"/>
        <v>#DIV/0!</v>
      </c>
      <c r="X6926" s="4" t="e">
        <f t="shared" si="2059"/>
        <v>#DIV/0!</v>
      </c>
      <c r="Y6926" s="6" t="e">
        <f t="shared" si="2060"/>
        <v>#NUM!</v>
      </c>
      <c r="Z6926" s="6" t="e">
        <f t="shared" si="2061"/>
        <v>#NUM!</v>
      </c>
      <c r="AA6926" s="6" t="e">
        <f t="shared" si="2062"/>
        <v>#NUM!</v>
      </c>
      <c r="AB6926" s="26">
        <v>-13.586906357416865</v>
      </c>
      <c r="AC6926" s="4">
        <f t="shared" si="2063"/>
        <v>0</v>
      </c>
      <c r="AD6926" s="4">
        <f t="shared" si="2064"/>
        <v>0</v>
      </c>
      <c r="AE6926" s="4">
        <f t="shared" si="2065"/>
        <v>0</v>
      </c>
      <c r="AF6926" s="27">
        <v>-10.156431443339946</v>
      </c>
      <c r="AG6926" s="6" t="e">
        <f t="shared" si="2066"/>
        <v>#NUM!</v>
      </c>
      <c r="AH6926" s="6">
        <f t="shared" si="2067"/>
        <v>0</v>
      </c>
      <c r="AI6926" s="6" t="e">
        <f t="shared" si="2068"/>
        <v>#NUM!</v>
      </c>
      <c r="AK6926" s="1" t="e">
        <f t="shared" si="2069"/>
        <v>#DIV/0!</v>
      </c>
      <c r="AL6926" s="1" t="e">
        <f t="shared" si="2070"/>
        <v>#DIV/0!</v>
      </c>
    </row>
    <row r="6927" spans="4:38" x14ac:dyDescent="0.25">
      <c r="D6927" s="1">
        <v>1981</v>
      </c>
      <c r="E6927" s="1" t="s">
        <v>188</v>
      </c>
      <c r="F6927" s="2" t="s">
        <v>382</v>
      </c>
      <c r="G6927">
        <v>2</v>
      </c>
      <c r="H6927">
        <v>55522803</v>
      </c>
      <c r="I6927" s="1">
        <v>0</v>
      </c>
      <c r="J6927" s="1">
        <v>115908</v>
      </c>
      <c r="K6927" s="1">
        <v>1737751</v>
      </c>
      <c r="M6927" s="3"/>
      <c r="N6927">
        <v>66.7</v>
      </c>
      <c r="O6927"/>
      <c r="P6927"/>
      <c r="Q6927" s="1">
        <f t="shared" si="2052"/>
        <v>10</v>
      </c>
      <c r="R6927" s="5" t="e">
        <f t="shared" si="2053"/>
        <v>#DIV/0!</v>
      </c>
      <c r="S6927" s="4" t="e">
        <f t="shared" si="2054"/>
        <v>#DIV/0!</v>
      </c>
      <c r="T6927" s="6" t="e">
        <f t="shared" si="2055"/>
        <v>#NUM!</v>
      </c>
      <c r="U6927" s="6" t="e">
        <f t="shared" si="2056"/>
        <v>#NUM!</v>
      </c>
      <c r="V6927" s="4" t="e">
        <f t="shared" si="2057"/>
        <v>#DIV/0!</v>
      </c>
      <c r="W6927" s="4" t="e">
        <f t="shared" si="2058"/>
        <v>#DIV/0!</v>
      </c>
      <c r="X6927" s="4" t="e">
        <f t="shared" si="2059"/>
        <v>#DIV/0!</v>
      </c>
      <c r="Y6927" s="6" t="e">
        <f t="shared" si="2060"/>
        <v>#NUM!</v>
      </c>
      <c r="Z6927" s="6" t="e">
        <f t="shared" si="2061"/>
        <v>#NUM!</v>
      </c>
      <c r="AA6927" s="6" t="e">
        <f t="shared" si="2062"/>
        <v>#NUM!</v>
      </c>
      <c r="AB6927" s="26">
        <v>-13.586906357416865</v>
      </c>
      <c r="AC6927" s="4">
        <f t="shared" si="2063"/>
        <v>0</v>
      </c>
      <c r="AD6927" s="4">
        <f t="shared" si="2064"/>
        <v>0</v>
      </c>
      <c r="AE6927" s="4">
        <f t="shared" si="2065"/>
        <v>0</v>
      </c>
      <c r="AF6927" s="27">
        <v>-10.156431443339946</v>
      </c>
      <c r="AG6927" s="6" t="e">
        <f t="shared" si="2066"/>
        <v>#NUM!</v>
      </c>
      <c r="AH6927" s="6">
        <f t="shared" si="2067"/>
        <v>0</v>
      </c>
      <c r="AI6927" s="6" t="e">
        <f t="shared" si="2068"/>
        <v>#NUM!</v>
      </c>
      <c r="AK6927" s="1" t="e">
        <f t="shared" si="2069"/>
        <v>#DIV/0!</v>
      </c>
      <c r="AL6927" s="1" t="e">
        <f t="shared" si="2070"/>
        <v>#DIV/0!</v>
      </c>
    </row>
    <row r="6928" spans="4:38" x14ac:dyDescent="0.25">
      <c r="D6928" s="1">
        <v>1982</v>
      </c>
      <c r="E6928" s="1" t="s">
        <v>188</v>
      </c>
      <c r="F6928" s="2" t="s">
        <v>382</v>
      </c>
      <c r="G6928">
        <v>2</v>
      </c>
      <c r="H6928">
        <v>56814306</v>
      </c>
      <c r="I6928" s="1">
        <v>0</v>
      </c>
      <c r="J6928" s="1">
        <v>114971</v>
      </c>
      <c r="K6928" s="1">
        <v>1760658</v>
      </c>
      <c r="M6928" s="3"/>
      <c r="N6928">
        <v>65.3</v>
      </c>
      <c r="O6928"/>
      <c r="P6928"/>
      <c r="Q6928" s="1">
        <f t="shared" si="2052"/>
        <v>10</v>
      </c>
      <c r="R6928" s="5" t="e">
        <f t="shared" si="2053"/>
        <v>#DIV/0!</v>
      </c>
      <c r="S6928" s="4" t="e">
        <f t="shared" si="2054"/>
        <v>#DIV/0!</v>
      </c>
      <c r="T6928" s="6" t="e">
        <f t="shared" si="2055"/>
        <v>#NUM!</v>
      </c>
      <c r="U6928" s="6" t="e">
        <f t="shared" si="2056"/>
        <v>#NUM!</v>
      </c>
      <c r="V6928" s="4" t="e">
        <f t="shared" si="2057"/>
        <v>#DIV/0!</v>
      </c>
      <c r="W6928" s="4" t="e">
        <f t="shared" si="2058"/>
        <v>#DIV/0!</v>
      </c>
      <c r="X6928" s="4" t="e">
        <f t="shared" si="2059"/>
        <v>#DIV/0!</v>
      </c>
      <c r="Y6928" s="6" t="e">
        <f t="shared" si="2060"/>
        <v>#NUM!</v>
      </c>
      <c r="Z6928" s="6" t="e">
        <f t="shared" si="2061"/>
        <v>#NUM!</v>
      </c>
      <c r="AA6928" s="6" t="e">
        <f t="shared" si="2062"/>
        <v>#NUM!</v>
      </c>
      <c r="AB6928" s="26">
        <v>-13.586906357416865</v>
      </c>
      <c r="AC6928" s="4">
        <f t="shared" si="2063"/>
        <v>0</v>
      </c>
      <c r="AD6928" s="4">
        <f t="shared" si="2064"/>
        <v>0</v>
      </c>
      <c r="AE6928" s="4">
        <f t="shared" si="2065"/>
        <v>0</v>
      </c>
      <c r="AF6928" s="27">
        <v>-10.156431443339946</v>
      </c>
      <c r="AG6928" s="6" t="e">
        <f t="shared" si="2066"/>
        <v>#NUM!</v>
      </c>
      <c r="AH6928" s="6">
        <f t="shared" si="2067"/>
        <v>0</v>
      </c>
      <c r="AI6928" s="6" t="e">
        <f t="shared" si="2068"/>
        <v>#NUM!</v>
      </c>
      <c r="AK6928" s="1" t="e">
        <f t="shared" si="2069"/>
        <v>#DIV/0!</v>
      </c>
      <c r="AL6928" s="1" t="e">
        <f t="shared" si="2070"/>
        <v>#DIV/0!</v>
      </c>
    </row>
    <row r="6929" spans="4:38" x14ac:dyDescent="0.25">
      <c r="D6929" s="1">
        <v>1983</v>
      </c>
      <c r="E6929" s="1" t="s">
        <v>188</v>
      </c>
      <c r="F6929" s="2" t="s">
        <v>382</v>
      </c>
      <c r="G6929">
        <v>2</v>
      </c>
      <c r="H6929">
        <v>58148384</v>
      </c>
      <c r="I6929" s="1">
        <v>0</v>
      </c>
      <c r="J6929" s="1">
        <v>114279</v>
      </c>
      <c r="K6929" s="1">
        <v>1785609</v>
      </c>
      <c r="M6929" s="3"/>
      <c r="N6929">
        <v>64</v>
      </c>
      <c r="O6929"/>
      <c r="P6929"/>
      <c r="Q6929" s="1">
        <f t="shared" si="2052"/>
        <v>10</v>
      </c>
      <c r="R6929" s="5" t="e">
        <f t="shared" si="2053"/>
        <v>#DIV/0!</v>
      </c>
      <c r="S6929" s="4" t="e">
        <f t="shared" si="2054"/>
        <v>#DIV/0!</v>
      </c>
      <c r="T6929" s="6" t="e">
        <f t="shared" si="2055"/>
        <v>#NUM!</v>
      </c>
      <c r="U6929" s="6" t="e">
        <f t="shared" si="2056"/>
        <v>#NUM!</v>
      </c>
      <c r="V6929" s="4" t="e">
        <f t="shared" si="2057"/>
        <v>#DIV/0!</v>
      </c>
      <c r="W6929" s="4" t="e">
        <f t="shared" si="2058"/>
        <v>#DIV/0!</v>
      </c>
      <c r="X6929" s="4" t="e">
        <f t="shared" si="2059"/>
        <v>#DIV/0!</v>
      </c>
      <c r="Y6929" s="6" t="e">
        <f t="shared" si="2060"/>
        <v>#NUM!</v>
      </c>
      <c r="Z6929" s="6" t="e">
        <f t="shared" si="2061"/>
        <v>#NUM!</v>
      </c>
      <c r="AA6929" s="6" t="e">
        <f t="shared" si="2062"/>
        <v>#NUM!</v>
      </c>
      <c r="AB6929" s="26">
        <v>-13.586906357416865</v>
      </c>
      <c r="AC6929" s="4">
        <f t="shared" si="2063"/>
        <v>0</v>
      </c>
      <c r="AD6929" s="4">
        <f t="shared" si="2064"/>
        <v>0</v>
      </c>
      <c r="AE6929" s="4">
        <f t="shared" si="2065"/>
        <v>0</v>
      </c>
      <c r="AF6929" s="27">
        <v>-10.156431443339946</v>
      </c>
      <c r="AG6929" s="6" t="e">
        <f t="shared" si="2066"/>
        <v>#NUM!</v>
      </c>
      <c r="AH6929" s="6">
        <f t="shared" si="2067"/>
        <v>0</v>
      </c>
      <c r="AI6929" s="6" t="e">
        <f t="shared" si="2068"/>
        <v>#NUM!</v>
      </c>
      <c r="AK6929" s="1" t="e">
        <f t="shared" si="2069"/>
        <v>#DIV/0!</v>
      </c>
      <c r="AL6929" s="1" t="e">
        <f t="shared" si="2070"/>
        <v>#DIV/0!</v>
      </c>
    </row>
    <row r="6930" spans="4:38" x14ac:dyDescent="0.25">
      <c r="D6930" s="1">
        <v>1984</v>
      </c>
      <c r="E6930" s="1" t="s">
        <v>188</v>
      </c>
      <c r="F6930" s="2" t="s">
        <v>382</v>
      </c>
      <c r="G6930">
        <v>2</v>
      </c>
      <c r="H6930">
        <v>59512619</v>
      </c>
      <c r="I6930" s="1">
        <v>0</v>
      </c>
      <c r="J6930" s="1">
        <v>113677</v>
      </c>
      <c r="K6930" s="1">
        <v>1813030</v>
      </c>
      <c r="M6930" s="3"/>
      <c r="N6930">
        <v>62.7</v>
      </c>
      <c r="O6930"/>
      <c r="P6930"/>
      <c r="Q6930" s="1">
        <f t="shared" si="2052"/>
        <v>10</v>
      </c>
      <c r="R6930" s="5" t="e">
        <f t="shared" si="2053"/>
        <v>#DIV/0!</v>
      </c>
      <c r="S6930" s="4" t="e">
        <f t="shared" si="2054"/>
        <v>#DIV/0!</v>
      </c>
      <c r="T6930" s="6" t="e">
        <f t="shared" si="2055"/>
        <v>#NUM!</v>
      </c>
      <c r="U6930" s="6" t="e">
        <f t="shared" si="2056"/>
        <v>#NUM!</v>
      </c>
      <c r="V6930" s="4" t="e">
        <f t="shared" si="2057"/>
        <v>#DIV/0!</v>
      </c>
      <c r="W6930" s="4" t="e">
        <f t="shared" si="2058"/>
        <v>#DIV/0!</v>
      </c>
      <c r="X6930" s="4" t="e">
        <f t="shared" si="2059"/>
        <v>#DIV/0!</v>
      </c>
      <c r="Y6930" s="6" t="e">
        <f t="shared" si="2060"/>
        <v>#NUM!</v>
      </c>
      <c r="Z6930" s="6" t="e">
        <f t="shared" si="2061"/>
        <v>#NUM!</v>
      </c>
      <c r="AA6930" s="6" t="e">
        <f t="shared" si="2062"/>
        <v>#NUM!</v>
      </c>
      <c r="AB6930" s="26">
        <v>-13.586906357416865</v>
      </c>
      <c r="AC6930" s="4">
        <f t="shared" si="2063"/>
        <v>0</v>
      </c>
      <c r="AD6930" s="4">
        <f t="shared" si="2064"/>
        <v>0</v>
      </c>
      <c r="AE6930" s="4">
        <f t="shared" si="2065"/>
        <v>0</v>
      </c>
      <c r="AF6930" s="27">
        <v>-10.156431443339946</v>
      </c>
      <c r="AG6930" s="6" t="e">
        <f t="shared" si="2066"/>
        <v>#NUM!</v>
      </c>
      <c r="AH6930" s="6">
        <f t="shared" si="2067"/>
        <v>0</v>
      </c>
      <c r="AI6930" s="6" t="e">
        <f t="shared" si="2068"/>
        <v>#NUM!</v>
      </c>
      <c r="AK6930" s="1" t="e">
        <f t="shared" si="2069"/>
        <v>#DIV/0!</v>
      </c>
      <c r="AL6930" s="1" t="e">
        <f t="shared" si="2070"/>
        <v>#DIV/0!</v>
      </c>
    </row>
    <row r="6931" spans="4:38" x14ac:dyDescent="0.25">
      <c r="D6931" s="1">
        <v>1985</v>
      </c>
      <c r="E6931" s="1" t="s">
        <v>188</v>
      </c>
      <c r="F6931" s="2" t="s">
        <v>382</v>
      </c>
      <c r="G6931">
        <v>2</v>
      </c>
      <c r="H6931">
        <v>60896721</v>
      </c>
      <c r="I6931" s="1">
        <v>0</v>
      </c>
      <c r="J6931" s="1">
        <v>112841</v>
      </c>
      <c r="K6931" s="1">
        <v>1837801</v>
      </c>
      <c r="M6931" s="3"/>
      <c r="N6931">
        <v>61.4</v>
      </c>
      <c r="O6931"/>
      <c r="P6931"/>
      <c r="Q6931" s="1">
        <f t="shared" si="2052"/>
        <v>10</v>
      </c>
      <c r="R6931" s="5" t="e">
        <f t="shared" si="2053"/>
        <v>#DIV/0!</v>
      </c>
      <c r="S6931" s="4" t="e">
        <f t="shared" si="2054"/>
        <v>#DIV/0!</v>
      </c>
      <c r="T6931" s="6" t="e">
        <f t="shared" si="2055"/>
        <v>#NUM!</v>
      </c>
      <c r="U6931" s="6" t="e">
        <f t="shared" si="2056"/>
        <v>#NUM!</v>
      </c>
      <c r="V6931" s="4" t="e">
        <f t="shared" si="2057"/>
        <v>#DIV/0!</v>
      </c>
      <c r="W6931" s="4" t="e">
        <f t="shared" si="2058"/>
        <v>#DIV/0!</v>
      </c>
      <c r="X6931" s="4" t="e">
        <f t="shared" si="2059"/>
        <v>#DIV/0!</v>
      </c>
      <c r="Y6931" s="6" t="e">
        <f t="shared" si="2060"/>
        <v>#NUM!</v>
      </c>
      <c r="Z6931" s="6" t="e">
        <f t="shared" si="2061"/>
        <v>#NUM!</v>
      </c>
      <c r="AA6931" s="6" t="e">
        <f t="shared" si="2062"/>
        <v>#NUM!</v>
      </c>
      <c r="AB6931" s="26">
        <v>-13.586906357416865</v>
      </c>
      <c r="AC6931" s="4">
        <f t="shared" si="2063"/>
        <v>0</v>
      </c>
      <c r="AD6931" s="4">
        <f t="shared" si="2064"/>
        <v>0</v>
      </c>
      <c r="AE6931" s="4">
        <f t="shared" si="2065"/>
        <v>0</v>
      </c>
      <c r="AF6931" s="27">
        <v>-10.156431443339946</v>
      </c>
      <c r="AG6931" s="6" t="e">
        <f t="shared" si="2066"/>
        <v>#NUM!</v>
      </c>
      <c r="AH6931" s="6">
        <f t="shared" si="2067"/>
        <v>0</v>
      </c>
      <c r="AI6931" s="6" t="e">
        <f t="shared" si="2068"/>
        <v>#NUM!</v>
      </c>
      <c r="AK6931" s="1" t="e">
        <f t="shared" si="2069"/>
        <v>#DIV/0!</v>
      </c>
      <c r="AL6931" s="1" t="e">
        <f t="shared" si="2070"/>
        <v>#DIV/0!</v>
      </c>
    </row>
    <row r="6932" spans="4:38" x14ac:dyDescent="0.25">
      <c r="D6932" s="1">
        <v>1986</v>
      </c>
      <c r="E6932" s="1" t="s">
        <v>188</v>
      </c>
      <c r="F6932" s="2" t="s">
        <v>382</v>
      </c>
      <c r="G6932">
        <v>2</v>
      </c>
      <c r="H6932">
        <v>62293856</v>
      </c>
      <c r="I6932" s="1">
        <v>53.028489999999998</v>
      </c>
      <c r="J6932" s="1">
        <v>111578</v>
      </c>
      <c r="K6932" s="1">
        <v>1862738</v>
      </c>
      <c r="M6932" s="3"/>
      <c r="N6932">
        <v>59.9</v>
      </c>
      <c r="O6932"/>
      <c r="P6932"/>
      <c r="Q6932" s="1">
        <f t="shared" si="2052"/>
        <v>10</v>
      </c>
      <c r="R6932" s="5">
        <f t="shared" si="2053"/>
        <v>-2.7758663314757785</v>
      </c>
      <c r="S6932" s="4">
        <f t="shared" si="2054"/>
        <v>5170.711698560528</v>
      </c>
      <c r="T6932" s="6">
        <f t="shared" si="2055"/>
        <v>-3.6568925431633339</v>
      </c>
      <c r="U6932" s="6">
        <f t="shared" si="2056"/>
        <v>0</v>
      </c>
      <c r="V6932" s="4">
        <f t="shared" si="2057"/>
        <v>57.124133668524223</v>
      </c>
      <c r="W6932" s="4">
        <f t="shared" si="2058"/>
        <v>1.0255549543549793E-3</v>
      </c>
      <c r="X6932" s="4">
        <f t="shared" si="2059"/>
        <v>63885.77264667565</v>
      </c>
      <c r="Y6932" s="6">
        <f t="shared" si="2060"/>
        <v>-3.6568925431633339</v>
      </c>
      <c r="Z6932" s="6" t="e">
        <f t="shared" si="2061"/>
        <v>#DIV/0!</v>
      </c>
      <c r="AA6932" s="6" t="e">
        <f t="shared" si="2062"/>
        <v>#DIV/0!</v>
      </c>
      <c r="AB6932" s="26">
        <v>-13.586906357416865</v>
      </c>
      <c r="AC6932" s="4">
        <f t="shared" si="2063"/>
        <v>48.946544015300049</v>
      </c>
      <c r="AD6932" s="4">
        <f t="shared" si="2064"/>
        <v>1616875230.9789951</v>
      </c>
      <c r="AE6932" s="4">
        <f t="shared" si="2065"/>
        <v>25.95561319849898</v>
      </c>
      <c r="AF6932" s="27">
        <v>-10.156431443339946</v>
      </c>
      <c r="AG6932" s="6">
        <f t="shared" si="2066"/>
        <v>27.773393184133038</v>
      </c>
      <c r="AH6932" s="6">
        <f t="shared" si="2067"/>
        <v>335502388.70265079</v>
      </c>
      <c r="AI6932" s="6">
        <f t="shared" si="2068"/>
        <v>14.72781102730867</v>
      </c>
      <c r="AK6932" s="1">
        <f t="shared" si="2069"/>
        <v>3.0272307397314512E-7</v>
      </c>
      <c r="AL6932" s="1">
        <f t="shared" si="2070"/>
        <v>18.857787577960451</v>
      </c>
    </row>
    <row r="6933" spans="4:38" x14ac:dyDescent="0.25">
      <c r="D6933" s="1">
        <v>1987</v>
      </c>
      <c r="E6933" s="1" t="s">
        <v>188</v>
      </c>
      <c r="F6933" s="2" t="s">
        <v>382</v>
      </c>
      <c r="G6933">
        <v>2</v>
      </c>
      <c r="H6933">
        <v>63701972</v>
      </c>
      <c r="I6933" s="1">
        <v>56.871949999999998</v>
      </c>
      <c r="J6933" s="1">
        <v>109746</v>
      </c>
      <c r="K6933" s="1">
        <v>1885670</v>
      </c>
      <c r="M6933" s="3"/>
      <c r="N6933">
        <v>58.2</v>
      </c>
      <c r="O6933"/>
      <c r="P6933"/>
      <c r="Q6933" s="1">
        <f t="shared" si="2052"/>
        <v>10</v>
      </c>
      <c r="R6933" s="5">
        <f t="shared" si="2053"/>
        <v>-2.5882706677017406</v>
      </c>
      <c r="S6933" s="4">
        <f t="shared" si="2054"/>
        <v>4880.6243499651409</v>
      </c>
      <c r="T6933" s="6">
        <f t="shared" si="2055"/>
        <v>-3.5313392661180383</v>
      </c>
      <c r="U6933" s="6">
        <f t="shared" si="2056"/>
        <v>0</v>
      </c>
      <c r="V6933" s="4">
        <f t="shared" si="2057"/>
        <v>55.61172933229826</v>
      </c>
      <c r="W6933" s="4">
        <f t="shared" si="2058"/>
        <v>1.1652597274856072E-3</v>
      </c>
      <c r="X6933" s="4">
        <f t="shared" si="2059"/>
        <v>74229.342533015777</v>
      </c>
      <c r="Y6933" s="6">
        <f t="shared" si="2060"/>
        <v>-3.5313392661180383</v>
      </c>
      <c r="Z6933" s="6" t="e">
        <f t="shared" si="2061"/>
        <v>#DIV/0!</v>
      </c>
      <c r="AA6933" s="6" t="e">
        <f t="shared" si="2062"/>
        <v>#DIV/0!</v>
      </c>
      <c r="AB6933" s="26">
        <v>-13.586906357416865</v>
      </c>
      <c r="AC6933" s="4">
        <f t="shared" si="2063"/>
        <v>52.494148030821606</v>
      </c>
      <c r="AD6933" s="4">
        <f t="shared" si="2064"/>
        <v>1901787059.0254104</v>
      </c>
      <c r="AE6933" s="4">
        <f t="shared" si="2065"/>
        <v>29.854445621014847</v>
      </c>
      <c r="AF6933" s="27">
        <v>-10.156431443339946</v>
      </c>
      <c r="AG6933" s="6">
        <f t="shared" si="2066"/>
        <v>28.760848726111771</v>
      </c>
      <c r="AH6933" s="6">
        <f t="shared" si="2067"/>
        <v>367952821.5884518</v>
      </c>
      <c r="AI6933" s="6">
        <f t="shared" si="2068"/>
        <v>16.356855507089922</v>
      </c>
      <c r="AK6933" s="1">
        <f t="shared" si="2069"/>
        <v>2.7602537193476725E-7</v>
      </c>
      <c r="AL6933" s="1">
        <f t="shared" si="2070"/>
        <v>17.58336051427813</v>
      </c>
    </row>
    <row r="6934" spans="4:38" x14ac:dyDescent="0.25">
      <c r="D6934" s="1">
        <v>1988</v>
      </c>
      <c r="E6934" s="1" t="s">
        <v>188</v>
      </c>
      <c r="F6934" s="2" t="s">
        <v>382</v>
      </c>
      <c r="G6934">
        <v>2</v>
      </c>
      <c r="H6934">
        <v>65120439</v>
      </c>
      <c r="I6934" s="1">
        <v>62.538919999999997</v>
      </c>
      <c r="J6934" s="1">
        <v>107222</v>
      </c>
      <c r="K6934" s="1">
        <v>1907865</v>
      </c>
      <c r="M6934" s="3"/>
      <c r="N6934">
        <v>56.2</v>
      </c>
      <c r="O6934"/>
      <c r="P6934"/>
      <c r="Q6934" s="1">
        <f t="shared" si="2052"/>
        <v>10</v>
      </c>
      <c r="R6934" s="5">
        <f t="shared" si="2053"/>
        <v>-2.3537342825875474</v>
      </c>
      <c r="S6934" s="4">
        <f t="shared" si="2054"/>
        <v>4490.6072570488914</v>
      </c>
      <c r="T6934" s="6">
        <f t="shared" si="2055"/>
        <v>-3.3709931737036447</v>
      </c>
      <c r="U6934" s="6">
        <f t="shared" si="2056"/>
        <v>0</v>
      </c>
      <c r="V6934" s="4">
        <f t="shared" si="2057"/>
        <v>53.846265717412457</v>
      </c>
      <c r="W6934" s="4">
        <f t="shared" si="2058"/>
        <v>1.3926606452130245E-3</v>
      </c>
      <c r="X6934" s="4">
        <f t="shared" si="2059"/>
        <v>90690.672594295407</v>
      </c>
      <c r="Y6934" s="6">
        <f t="shared" si="2060"/>
        <v>-3.3709931737036447</v>
      </c>
      <c r="Z6934" s="6" t="e">
        <f t="shared" si="2061"/>
        <v>#DIV/0!</v>
      </c>
      <c r="AA6934" s="6" t="e">
        <f t="shared" si="2062"/>
        <v>#DIV/0!</v>
      </c>
      <c r="AB6934" s="26">
        <v>-13.586906357416865</v>
      </c>
      <c r="AC6934" s="4">
        <f t="shared" si="2063"/>
        <v>57.724894683015265</v>
      </c>
      <c r="AD6934" s="4">
        <f t="shared" si="2064"/>
        <v>2350882082.0986781</v>
      </c>
      <c r="AE6934" s="4">
        <f t="shared" si="2065"/>
        <v>36.100525705895173</v>
      </c>
      <c r="AF6934" s="27">
        <v>-10.156431443339946</v>
      </c>
      <c r="AG6934" s="6">
        <f t="shared" si="2066"/>
        <v>30.128899466685283</v>
      </c>
      <c r="AH6934" s="6">
        <f t="shared" si="2067"/>
        <v>413626959.8987565</v>
      </c>
      <c r="AI6934" s="6">
        <f t="shared" si="2068"/>
        <v>18.842288334350734</v>
      </c>
      <c r="AK6934" s="1">
        <f t="shared" si="2069"/>
        <v>2.4554568313984989E-7</v>
      </c>
      <c r="AL6934" s="1">
        <f t="shared" si="2070"/>
        <v>15.990042680621924</v>
      </c>
    </row>
    <row r="6935" spans="4:38" x14ac:dyDescent="0.25">
      <c r="D6935" s="1">
        <v>1989</v>
      </c>
      <c r="E6935" s="1" t="s">
        <v>188</v>
      </c>
      <c r="F6935" s="2" t="s">
        <v>382</v>
      </c>
      <c r="G6935">
        <v>2</v>
      </c>
      <c r="H6935">
        <v>66550234</v>
      </c>
      <c r="I6935" s="1">
        <v>58.457970000000003</v>
      </c>
      <c r="J6935" s="1">
        <v>103911</v>
      </c>
      <c r="K6935" s="1">
        <v>1927848</v>
      </c>
      <c r="M6935" s="3"/>
      <c r="N6935">
        <v>53.9</v>
      </c>
      <c r="O6935"/>
      <c r="P6935"/>
      <c r="Q6935" s="1">
        <f t="shared" si="2052"/>
        <v>10</v>
      </c>
      <c r="R6935" s="5">
        <f t="shared" si="2053"/>
        <v>-2.5180484371934226</v>
      </c>
      <c r="S6935" s="4">
        <f t="shared" si="2054"/>
        <v>4854.4146435464654</v>
      </c>
      <c r="T6935" s="6">
        <f t="shared" si="2055"/>
        <v>-3.483749996662953</v>
      </c>
      <c r="U6935" s="6">
        <f t="shared" si="2056"/>
        <v>0</v>
      </c>
      <c r="V6935" s="4">
        <f t="shared" si="2057"/>
        <v>51.381951562806577</v>
      </c>
      <c r="W6935" s="4">
        <f t="shared" si="2058"/>
        <v>1.2042228423506207E-3</v>
      </c>
      <c r="X6935" s="4">
        <f t="shared" si="2059"/>
        <v>80141.31194657892</v>
      </c>
      <c r="Y6935" s="6">
        <f t="shared" si="2060"/>
        <v>-3.483749996662953</v>
      </c>
      <c r="Z6935" s="6" t="e">
        <f t="shared" si="2061"/>
        <v>#DIV/0!</v>
      </c>
      <c r="AA6935" s="6" t="e">
        <f t="shared" si="2062"/>
        <v>#DIV/0!</v>
      </c>
      <c r="AB6935" s="26">
        <v>-13.586906357416865</v>
      </c>
      <c r="AC6935" s="4">
        <f t="shared" si="2063"/>
        <v>53.9580818094215</v>
      </c>
      <c r="AD6935" s="4">
        <f t="shared" si="2064"/>
        <v>2099180672.8812177</v>
      </c>
      <c r="AE6935" s="4">
        <f t="shared" si="2065"/>
        <v>31.542799276727077</v>
      </c>
      <c r="AF6935" s="27">
        <v>-10.156431443339946</v>
      </c>
      <c r="AG6935" s="6">
        <f t="shared" si="2066"/>
        <v>29.153732193953878</v>
      </c>
      <c r="AH6935" s="6">
        <f t="shared" si="2067"/>
        <v>395124953.97083664</v>
      </c>
      <c r="AI6935" s="6">
        <f t="shared" si="2068"/>
        <v>17.042680019821901</v>
      </c>
      <c r="AK6935" s="1">
        <f t="shared" si="2069"/>
        <v>2.5704353372957487E-7</v>
      </c>
      <c r="AL6935" s="1">
        <f t="shared" si="2070"/>
        <v>17.106307317890103</v>
      </c>
    </row>
    <row r="6936" spans="4:38" x14ac:dyDescent="0.25">
      <c r="D6936" s="1">
        <v>1990</v>
      </c>
      <c r="E6936" s="1" t="s">
        <v>188</v>
      </c>
      <c r="F6936" s="2" t="s">
        <v>382</v>
      </c>
      <c r="G6936">
        <v>2</v>
      </c>
      <c r="H6936">
        <v>67988862</v>
      </c>
      <c r="I6936" s="1">
        <v>63.562750000000001</v>
      </c>
      <c r="J6936" s="1">
        <v>99910</v>
      </c>
      <c r="K6936" s="1">
        <v>1940000</v>
      </c>
      <c r="L6936" s="1">
        <v>1870504</v>
      </c>
      <c r="M6936" s="3">
        <v>2700</v>
      </c>
      <c r="N6936">
        <v>51.5</v>
      </c>
      <c r="O6936">
        <v>139</v>
      </c>
      <c r="P6936"/>
      <c r="Q6936" s="1">
        <f t="shared" si="2052"/>
        <v>10</v>
      </c>
      <c r="R6936" s="5">
        <f t="shared" si="2053"/>
        <v>-2.3158217666793837</v>
      </c>
      <c r="S6936" s="4">
        <f t="shared" si="2054"/>
        <v>4492.6942273580044</v>
      </c>
      <c r="T6936" s="6">
        <f t="shared" si="2055"/>
        <v>-3.3446769180649141</v>
      </c>
      <c r="U6936" s="6">
        <f t="shared" si="2056"/>
        <v>62.562315539480942</v>
      </c>
      <c r="V6936" s="4">
        <f t="shared" si="2057"/>
        <v>49.184178233320615</v>
      </c>
      <c r="W6936" s="4">
        <f t="shared" si="2058"/>
        <v>1.4148024945240714E-3</v>
      </c>
      <c r="X6936" s="4">
        <f t="shared" si="2059"/>
        <v>96190.811557452849</v>
      </c>
      <c r="Y6936" s="6">
        <f t="shared" si="2060"/>
        <v>135.65532308193508</v>
      </c>
      <c r="Z6936" s="6">
        <f t="shared" si="2061"/>
        <v>0.10159910075561017</v>
      </c>
      <c r="AA6936" s="6">
        <f t="shared" si="2062"/>
        <v>6907607.2405972751</v>
      </c>
      <c r="AB6936" s="26">
        <v>-13.586906357416865</v>
      </c>
      <c r="AC6936" s="4">
        <f t="shared" si="2063"/>
        <v>58.669913863444215</v>
      </c>
      <c r="AD6936" s="4">
        <f t="shared" si="2064"/>
        <v>2535454965.2055845</v>
      </c>
      <c r="AE6936" s="4">
        <f t="shared" si="2065"/>
        <v>37.292210674236387</v>
      </c>
      <c r="AF6936" s="27">
        <v>-10.156431443339946</v>
      </c>
      <c r="AG6936" s="6">
        <f t="shared" si="2066"/>
        <v>30.365956689221928</v>
      </c>
      <c r="AH6936" s="6">
        <f t="shared" si="2067"/>
        <v>438916180.98712283</v>
      </c>
      <c r="AI6936" s="6">
        <f t="shared" si="2068"/>
        <v>19.301437135478412</v>
      </c>
      <c r="AK6936" s="1">
        <f t="shared" si="2069"/>
        <v>2.3139797262653026E-7</v>
      </c>
      <c r="AL6936" s="1">
        <f t="shared" si="2070"/>
        <v>15.732484827984944</v>
      </c>
    </row>
    <row r="6937" spans="4:38" x14ac:dyDescent="0.25">
      <c r="D6937" s="1">
        <v>1991</v>
      </c>
      <c r="E6937" s="1" t="s">
        <v>188</v>
      </c>
      <c r="F6937" s="2" t="s">
        <v>382</v>
      </c>
      <c r="G6937">
        <v>2</v>
      </c>
      <c r="H6937">
        <v>69436954</v>
      </c>
      <c r="I6937" s="1">
        <v>59.069119999999998</v>
      </c>
      <c r="J6937" s="1">
        <v>95088</v>
      </c>
      <c r="K6937" s="1">
        <v>1936619</v>
      </c>
      <c r="L6937" s="1">
        <v>1818182</v>
      </c>
      <c r="M6937" s="3">
        <v>2600</v>
      </c>
      <c r="N6937">
        <v>49.1</v>
      </c>
      <c r="O6937">
        <v>132</v>
      </c>
      <c r="P6937"/>
      <c r="Q6937" s="1">
        <f t="shared" si="2052"/>
        <v>10</v>
      </c>
      <c r="R6937" s="5">
        <f t="shared" si="2053"/>
        <v>-2.491995817780932</v>
      </c>
      <c r="S6937" s="4">
        <f t="shared" si="2054"/>
        <v>4826.0464486350911</v>
      </c>
      <c r="T6937" s="6">
        <f t="shared" si="2055"/>
        <v>-3.466006303408895</v>
      </c>
      <c r="U6937" s="6">
        <f t="shared" si="2056"/>
        <v>63.018302727445914</v>
      </c>
      <c r="V6937" s="4">
        <f t="shared" si="2057"/>
        <v>46.608004182219069</v>
      </c>
      <c r="W6937" s="4">
        <f t="shared" si="2058"/>
        <v>1.2239650121209672E-3</v>
      </c>
      <c r="X6937" s="4">
        <f t="shared" si="2059"/>
        <v>84988.40224425304</v>
      </c>
      <c r="Y6937" s="6">
        <f t="shared" si="2060"/>
        <v>128.5339936965911</v>
      </c>
      <c r="Z6937" s="6">
        <f t="shared" si="2061"/>
        <v>9.3733276593426951E-2</v>
      </c>
      <c r="AA6937" s="6">
        <f t="shared" si="2062"/>
        <v>6508553.2150870636</v>
      </c>
      <c r="AB6937" s="26">
        <v>-13.586906357416865</v>
      </c>
      <c r="AC6937" s="4">
        <f t="shared" si="2063"/>
        <v>54.52218763960731</v>
      </c>
      <c r="AD6937" s="4">
        <f t="shared" si="2064"/>
        <v>2236271017.4391494</v>
      </c>
      <c r="AE6937" s="4">
        <f t="shared" si="2065"/>
        <v>32.205776443464813</v>
      </c>
      <c r="AF6937" s="27">
        <v>-10.156431443339946</v>
      </c>
      <c r="AG6937" s="6">
        <f t="shared" si="2066"/>
        <v>29.302980301423194</v>
      </c>
      <c r="AH6937" s="6">
        <f t="shared" si="2067"/>
        <v>416574137.25727707</v>
      </c>
      <c r="AI6937" s="6">
        <f t="shared" si="2068"/>
        <v>17.309012597824026</v>
      </c>
      <c r="AK6937" s="1">
        <f t="shared" si="2069"/>
        <v>2.438084973351889E-7</v>
      </c>
      <c r="AL6937" s="1">
        <f t="shared" si="2070"/>
        <v>16.929319414272637</v>
      </c>
    </row>
    <row r="6938" spans="4:38" x14ac:dyDescent="0.25">
      <c r="D6938" s="1">
        <v>1992</v>
      </c>
      <c r="E6938" s="1" t="s">
        <v>188</v>
      </c>
      <c r="F6938" s="2" t="s">
        <v>382</v>
      </c>
      <c r="G6938">
        <v>2</v>
      </c>
      <c r="H6938">
        <v>70883481</v>
      </c>
      <c r="I6938" s="1">
        <v>90.615949999999998</v>
      </c>
      <c r="J6938" s="1">
        <v>89427</v>
      </c>
      <c r="K6938" s="1">
        <v>1923161</v>
      </c>
      <c r="L6938" s="1">
        <v>1746032</v>
      </c>
      <c r="M6938" s="3">
        <v>2400</v>
      </c>
      <c r="N6938">
        <v>46.5</v>
      </c>
      <c r="O6938">
        <v>126</v>
      </c>
      <c r="P6938"/>
      <c r="Q6938" s="1">
        <f t="shared" si="2052"/>
        <v>10</v>
      </c>
      <c r="R6938" s="5">
        <f t="shared" si="2053"/>
        <v>-1.6244380818167223</v>
      </c>
      <c r="S6938" s="4">
        <f t="shared" si="2054"/>
        <v>3124.0559658647294</v>
      </c>
      <c r="T6938" s="6">
        <f t="shared" si="2055"/>
        <v>-2.8390352431562547</v>
      </c>
      <c r="U6938" s="6">
        <f t="shared" si="2056"/>
        <v>49.570463836786018</v>
      </c>
      <c r="V6938" s="4">
        <f t="shared" si="2057"/>
        <v>44.87556191818328</v>
      </c>
      <c r="W6938" s="4">
        <f t="shared" si="2058"/>
        <v>2.9005866408964211E-3</v>
      </c>
      <c r="X6938" s="4">
        <f t="shared" si="2059"/>
        <v>205603.67804883528</v>
      </c>
      <c r="Y6938" s="6">
        <f t="shared" si="2060"/>
        <v>123.16096475684374</v>
      </c>
      <c r="Z6938" s="6">
        <f t="shared" si="2061"/>
        <v>0.18280230400578643</v>
      </c>
      <c r="AA6938" s="6">
        <f t="shared" si="2062"/>
        <v>12957663.642750386</v>
      </c>
      <c r="AB6938" s="26">
        <v>-13.586906357416865</v>
      </c>
      <c r="AC6938" s="4">
        <f t="shared" si="2063"/>
        <v>83.640654017552222</v>
      </c>
      <c r="AD6938" s="4">
        <f t="shared" si="2064"/>
        <v>5372384717.2951727</v>
      </c>
      <c r="AE6938" s="4">
        <f t="shared" si="2065"/>
        <v>75.791773224218119</v>
      </c>
      <c r="AF6938" s="27">
        <v>-10.156431443339946</v>
      </c>
      <c r="AG6938" s="6">
        <f t="shared" si="2066"/>
        <v>35.774235166058332</v>
      </c>
      <c r="AH6938" s="6">
        <f t="shared" si="2067"/>
        <v>652365260.76189256</v>
      </c>
      <c r="AI6938" s="6">
        <f t="shared" si="2068"/>
        <v>32.417163050957832</v>
      </c>
      <c r="AK6938" s="1">
        <f t="shared" si="2069"/>
        <v>1.5568627047182627E-7</v>
      </c>
      <c r="AL6938" s="1">
        <f t="shared" si="2070"/>
        <v>11.035584794950557</v>
      </c>
    </row>
    <row r="6939" spans="4:38" x14ac:dyDescent="0.25">
      <c r="D6939" s="1">
        <v>1993</v>
      </c>
      <c r="E6939" s="1" t="s">
        <v>188</v>
      </c>
      <c r="F6939" s="2" t="s">
        <v>382</v>
      </c>
      <c r="G6939">
        <v>2</v>
      </c>
      <c r="H6939">
        <v>72300308</v>
      </c>
      <c r="I6939" s="1">
        <v>106.60680000000001</v>
      </c>
      <c r="J6939" s="1">
        <v>83130</v>
      </c>
      <c r="K6939" s="1">
        <v>1889318</v>
      </c>
      <c r="L6939" s="1">
        <v>1680672</v>
      </c>
      <c r="M6939" s="3">
        <v>2200</v>
      </c>
      <c r="N6939">
        <v>44</v>
      </c>
      <c r="O6939">
        <v>119</v>
      </c>
      <c r="P6939"/>
      <c r="Q6939" s="1">
        <f t="shared" si="2052"/>
        <v>10</v>
      </c>
      <c r="R6939" s="5">
        <f t="shared" si="2053"/>
        <v>-1.3807749599462698</v>
      </c>
      <c r="S6939" s="4">
        <f t="shared" si="2054"/>
        <v>2608.7229857757666</v>
      </c>
      <c r="T6939" s="6">
        <f t="shared" si="2055"/>
        <v>-2.6448405088772238</v>
      </c>
      <c r="U6939" s="6">
        <f t="shared" si="2056"/>
        <v>44.45109387735701</v>
      </c>
      <c r="V6939" s="4">
        <f t="shared" si="2057"/>
        <v>42.619225040053728</v>
      </c>
      <c r="W6939" s="4">
        <f t="shared" si="2058"/>
        <v>4.0865511816042012E-3</v>
      </c>
      <c r="X6939" s="4">
        <f t="shared" si="2059"/>
        <v>295458.90908774768</v>
      </c>
      <c r="Y6939" s="6">
        <f t="shared" si="2060"/>
        <v>116.35515949112278</v>
      </c>
      <c r="Z6939" s="6">
        <f t="shared" si="2061"/>
        <v>0.23982941858334006</v>
      </c>
      <c r="AA6939" s="6">
        <f t="shared" si="2062"/>
        <v>17339740.831036411</v>
      </c>
      <c r="AB6939" s="26">
        <v>-13.586906357416865</v>
      </c>
      <c r="AC6939" s="4">
        <f t="shared" si="2063"/>
        <v>98.400584827708457</v>
      </c>
      <c r="AD6939" s="4">
        <f t="shared" si="2064"/>
        <v>7584426280.0875454</v>
      </c>
      <c r="AE6939" s="4">
        <f t="shared" si="2065"/>
        <v>104.90171466610551</v>
      </c>
      <c r="AF6939" s="27">
        <v>-10.156431443339946</v>
      </c>
      <c r="AG6939" s="6">
        <f t="shared" si="2066"/>
        <v>38.400922132168603</v>
      </c>
      <c r="AH6939" s="6">
        <f t="shared" si="2067"/>
        <v>782827720.84789503</v>
      </c>
      <c r="AI6939" s="6">
        <f t="shared" si="2068"/>
        <v>40.93799425559672</v>
      </c>
      <c r="AK6939" s="1">
        <f t="shared" si="2069"/>
        <v>1.2974031415672568E-7</v>
      </c>
      <c r="AL6939" s="1">
        <f t="shared" si="2070"/>
        <v>9.3802646735480284</v>
      </c>
    </row>
    <row r="6940" spans="4:38" x14ac:dyDescent="0.25">
      <c r="D6940" s="1">
        <v>1994</v>
      </c>
      <c r="E6940" s="1" t="s">
        <v>188</v>
      </c>
      <c r="F6940" s="2" t="s">
        <v>382</v>
      </c>
      <c r="G6940">
        <v>2</v>
      </c>
      <c r="H6940">
        <v>73651218</v>
      </c>
      <c r="I6940" s="1">
        <v>124.13809999999999</v>
      </c>
      <c r="J6940" s="1">
        <v>76435</v>
      </c>
      <c r="K6940" s="1">
        <v>1841807</v>
      </c>
      <c r="L6940" s="1">
        <v>1592920</v>
      </c>
      <c r="M6940" s="3">
        <v>2000</v>
      </c>
      <c r="N6940">
        <v>41.5</v>
      </c>
      <c r="O6940">
        <v>113</v>
      </c>
      <c r="P6940"/>
      <c r="Q6940" s="1">
        <f t="shared" si="2052"/>
        <v>10</v>
      </c>
      <c r="R6940" s="5">
        <f t="shared" si="2053"/>
        <v>-1.185776163804666</v>
      </c>
      <c r="S6940" s="4">
        <f t="shared" si="2054"/>
        <v>2183.9708389285802</v>
      </c>
      <c r="T6940" s="6">
        <f t="shared" si="2055"/>
        <v>-2.4804431271918221</v>
      </c>
      <c r="U6940" s="6">
        <f t="shared" si="2056"/>
        <v>39.511474661663968</v>
      </c>
      <c r="V6940" s="4">
        <f t="shared" si="2057"/>
        <v>40.314223836195332</v>
      </c>
      <c r="W6940" s="4">
        <f t="shared" si="2058"/>
        <v>5.6840548320187308E-3</v>
      </c>
      <c r="X6940" s="4">
        <f t="shared" si="2059"/>
        <v>418637.56155696494</v>
      </c>
      <c r="Y6940" s="6">
        <f t="shared" si="2060"/>
        <v>110.51955687280818</v>
      </c>
      <c r="Z6940" s="6">
        <f t="shared" si="2061"/>
        <v>0.31418240160103428</v>
      </c>
      <c r="AA6940" s="6">
        <f t="shared" si="2062"/>
        <v>23139916.552081324</v>
      </c>
      <c r="AB6940" s="26">
        <v>-13.586906357416865</v>
      </c>
      <c r="AC6940" s="4">
        <f t="shared" si="2063"/>
        <v>114.58238723421537</v>
      </c>
      <c r="AD6940" s="4">
        <f t="shared" si="2064"/>
        <v>10476178594.441404</v>
      </c>
      <c r="AE6940" s="4">
        <f t="shared" si="2065"/>
        <v>142.24039844719752</v>
      </c>
      <c r="AF6940" s="27">
        <v>-10.156431443339946</v>
      </c>
      <c r="AG6940" s="6">
        <f t="shared" si="2066"/>
        <v>40.946036343265497</v>
      </c>
      <c r="AH6940" s="6">
        <f t="shared" si="2067"/>
        <v>928594631.78349066</v>
      </c>
      <c r="AI6940" s="6">
        <f t="shared" si="2068"/>
        <v>50.829631541839262</v>
      </c>
      <c r="AK6940" s="1">
        <f t="shared" si="2069"/>
        <v>1.0937422095401473E-7</v>
      </c>
      <c r="AL6940" s="1">
        <f t="shared" si="2070"/>
        <v>8.0555445910643062</v>
      </c>
    </row>
    <row r="6941" spans="4:38" x14ac:dyDescent="0.25">
      <c r="D6941" s="1">
        <v>1995</v>
      </c>
      <c r="E6941" s="1" t="s">
        <v>188</v>
      </c>
      <c r="F6941" s="2" t="s">
        <v>382</v>
      </c>
      <c r="G6941">
        <v>2</v>
      </c>
      <c r="H6941">
        <v>74910461</v>
      </c>
      <c r="I6941" s="1">
        <v>132.00399999999999</v>
      </c>
      <c r="J6941" s="1">
        <v>69611</v>
      </c>
      <c r="K6941" s="1">
        <v>1780332</v>
      </c>
      <c r="L6941" s="1">
        <v>1495327</v>
      </c>
      <c r="M6941" s="3">
        <v>1800</v>
      </c>
      <c r="N6941">
        <v>39.1</v>
      </c>
      <c r="O6941">
        <v>107</v>
      </c>
      <c r="P6941"/>
      <c r="Q6941" s="1">
        <f t="shared" si="2052"/>
        <v>10</v>
      </c>
      <c r="R6941" s="5">
        <f t="shared" si="2053"/>
        <v>-1.1151177237053422</v>
      </c>
      <c r="S6941" s="4">
        <f t="shared" si="2054"/>
        <v>1985.2797672797792</v>
      </c>
      <c r="T6941" s="6">
        <f t="shared" si="2055"/>
        <v>-2.4184161469497893</v>
      </c>
      <c r="U6941" s="6">
        <f t="shared" si="2056"/>
        <v>36.163229617699876</v>
      </c>
      <c r="V6941" s="4">
        <f t="shared" si="2057"/>
        <v>37.984882276294663</v>
      </c>
      <c r="W6941" s="4">
        <f t="shared" si="2058"/>
        <v>6.6491384325581097E-3</v>
      </c>
      <c r="X6941" s="4">
        <f t="shared" si="2059"/>
        <v>498090.02523574542</v>
      </c>
      <c r="Y6941" s="6">
        <f t="shared" si="2060"/>
        <v>104.5815838530502</v>
      </c>
      <c r="Z6941" s="6">
        <f t="shared" si="2061"/>
        <v>0.36502270785956414</v>
      </c>
      <c r="AA6941" s="6">
        <f t="shared" si="2062"/>
        <v>27344019.321228273</v>
      </c>
      <c r="AB6941" s="26">
        <v>-13.586906357416865</v>
      </c>
      <c r="AC6941" s="4">
        <f t="shared" si="2063"/>
        <v>121.84279801660705</v>
      </c>
      <c r="AD6941" s="4">
        <f t="shared" si="2064"/>
        <v>12048401315.02593</v>
      </c>
      <c r="AE6941" s="4">
        <f t="shared" si="2065"/>
        <v>160.83736709384195</v>
      </c>
      <c r="AF6941" s="27">
        <v>-10.156431443339946</v>
      </c>
      <c r="AG6941" s="6">
        <f t="shared" si="2066"/>
        <v>41.996210851261786</v>
      </c>
      <c r="AH6941" s="6">
        <f t="shared" si="2067"/>
        <v>1004316742.1453092</v>
      </c>
      <c r="AI6941" s="6">
        <f t="shared" si="2068"/>
        <v>55.436678172099604</v>
      </c>
      <c r="AK6941" s="1">
        <f t="shared" si="2069"/>
        <v>1.0112777191829853E-7</v>
      </c>
      <c r="AL6941" s="1">
        <f t="shared" si="2070"/>
        <v>7.5755280143025976</v>
      </c>
    </row>
    <row r="6942" spans="4:38" x14ac:dyDescent="0.25">
      <c r="D6942" s="1">
        <v>1996</v>
      </c>
      <c r="E6942" s="1" t="s">
        <v>188</v>
      </c>
      <c r="F6942" s="2" t="s">
        <v>382</v>
      </c>
      <c r="G6942">
        <v>2</v>
      </c>
      <c r="H6942">
        <v>76068743</v>
      </c>
      <c r="I6942" s="1">
        <v>136.92240000000001</v>
      </c>
      <c r="J6942" s="1">
        <v>62927</v>
      </c>
      <c r="K6942" s="1">
        <v>1705339</v>
      </c>
      <c r="L6942" s="1">
        <v>1485149</v>
      </c>
      <c r="M6942" s="3">
        <v>1600</v>
      </c>
      <c r="N6942">
        <v>36.9</v>
      </c>
      <c r="O6942">
        <v>101</v>
      </c>
      <c r="P6942"/>
      <c r="Q6942" s="1">
        <f t="shared" si="2052"/>
        <v>10</v>
      </c>
      <c r="R6942" s="5">
        <f t="shared" si="2053"/>
        <v>-1.0750614946860411</v>
      </c>
      <c r="S6942" s="4">
        <f t="shared" si="2054"/>
        <v>1833.3442942863987</v>
      </c>
      <c r="T6942" s="6">
        <f t="shared" si="2055"/>
        <v>-2.3825818669351482</v>
      </c>
      <c r="U6942" s="6">
        <f t="shared" si="2056"/>
        <v>35.384890770968681</v>
      </c>
      <c r="V6942" s="4">
        <f t="shared" si="2057"/>
        <v>35.824938505313959</v>
      </c>
      <c r="W6942" s="4">
        <f t="shared" si="2058"/>
        <v>7.4684498938206783E-3</v>
      </c>
      <c r="X6942" s="4">
        <f t="shared" si="2059"/>
        <v>568115.59558142244</v>
      </c>
      <c r="Y6942" s="6">
        <f t="shared" si="2060"/>
        <v>98.617418133064845</v>
      </c>
      <c r="Z6942" s="6">
        <f t="shared" si="2061"/>
        <v>0.38695159718378208</v>
      </c>
      <c r="AA6942" s="6">
        <f t="shared" si="2062"/>
        <v>29434921.599612642</v>
      </c>
      <c r="AB6942" s="26">
        <v>-13.586906357416865</v>
      </c>
      <c r="AC6942" s="4">
        <f t="shared" si="2063"/>
        <v>126.38259694516135</v>
      </c>
      <c r="AD6942" s="4">
        <f t="shared" si="2064"/>
        <v>13163398160.908394</v>
      </c>
      <c r="AE6942" s="4">
        <f t="shared" si="2065"/>
        <v>173.04608491964163</v>
      </c>
      <c r="AF6942" s="27">
        <v>-10.156431443339946</v>
      </c>
      <c r="AG6942" s="6">
        <f t="shared" si="2066"/>
        <v>42.627838246770288</v>
      </c>
      <c r="AH6942" s="6">
        <f t="shared" si="2067"/>
        <v>1057844625.8756971</v>
      </c>
      <c r="AI6942" s="6">
        <f t="shared" si="2068"/>
        <v>58.367059195595807</v>
      </c>
      <c r="AK6942" s="1">
        <f t="shared" si="2069"/>
        <v>9.6010616255977336E-8</v>
      </c>
      <c r="AL6942" s="1">
        <f t="shared" si="2070"/>
        <v>7.303406893247562</v>
      </c>
    </row>
    <row r="6943" spans="4:38" x14ac:dyDescent="0.25">
      <c r="D6943" s="1">
        <v>1997</v>
      </c>
      <c r="E6943" s="1" t="s">
        <v>188</v>
      </c>
      <c r="F6943" s="2" t="s">
        <v>382</v>
      </c>
      <c r="G6943">
        <v>2</v>
      </c>
      <c r="H6943">
        <v>77133214</v>
      </c>
      <c r="I6943" s="1">
        <v>134.1163</v>
      </c>
      <c r="J6943" s="1">
        <v>56773</v>
      </c>
      <c r="K6943" s="1">
        <v>1631408</v>
      </c>
      <c r="L6943" s="1">
        <v>1368421</v>
      </c>
      <c r="M6943" s="3">
        <v>1500</v>
      </c>
      <c r="N6943">
        <v>34.799999999999997</v>
      </c>
      <c r="O6943">
        <v>95</v>
      </c>
      <c r="P6943"/>
      <c r="Q6943" s="1">
        <f t="shared" si="2052"/>
        <v>10</v>
      </c>
      <c r="R6943" s="5">
        <f t="shared" si="2053"/>
        <v>-1.0975548833363282</v>
      </c>
      <c r="S6943" s="4">
        <f t="shared" si="2054"/>
        <v>1790.5598171139525</v>
      </c>
      <c r="T6943" s="6">
        <f t="shared" si="2055"/>
        <v>-2.4027669530138538</v>
      </c>
      <c r="U6943" s="6">
        <f t="shared" si="2056"/>
        <v>32.879967566101712</v>
      </c>
      <c r="V6943" s="4">
        <f t="shared" si="2057"/>
        <v>33.702445116663668</v>
      </c>
      <c r="W6943" s="4">
        <f t="shared" si="2058"/>
        <v>7.4901881924375139E-3</v>
      </c>
      <c r="X6943" s="4">
        <f t="shared" si="2059"/>
        <v>577742.28874755593</v>
      </c>
      <c r="Y6943" s="6">
        <f t="shared" si="2060"/>
        <v>92.597233046986148</v>
      </c>
      <c r="Z6943" s="6">
        <f t="shared" si="2061"/>
        <v>0.40789669190023775</v>
      </c>
      <c r="AA6943" s="6">
        <f t="shared" si="2062"/>
        <v>31462382.826233104</v>
      </c>
      <c r="AB6943" s="26">
        <v>-13.586906357416865</v>
      </c>
      <c r="AC6943" s="4">
        <f t="shared" si="2063"/>
        <v>123.79250061842576</v>
      </c>
      <c r="AD6943" s="4">
        <f t="shared" si="2064"/>
        <v>12806112933.139673</v>
      </c>
      <c r="AE6943" s="4">
        <f t="shared" si="2065"/>
        <v>166.02592150690975</v>
      </c>
      <c r="AF6943" s="27">
        <v>-10.156431443339946</v>
      </c>
      <c r="AG6943" s="6">
        <f t="shared" si="2066"/>
        <v>42.269731696619459</v>
      </c>
      <c r="AH6943" s="6">
        <f t="shared" si="2067"/>
        <v>1050664680.1005231</v>
      </c>
      <c r="AI6943" s="6">
        <f t="shared" si="2068"/>
        <v>56.690600171433246</v>
      </c>
      <c r="AK6943" s="1">
        <f t="shared" si="2069"/>
        <v>9.6666725699470765E-8</v>
      </c>
      <c r="AL6943" s="1">
        <f t="shared" si="2070"/>
        <v>7.4562152400565784</v>
      </c>
    </row>
    <row r="6944" spans="4:38" x14ac:dyDescent="0.25">
      <c r="D6944" s="1">
        <v>1998</v>
      </c>
      <c r="E6944" s="1" t="s">
        <v>188</v>
      </c>
      <c r="F6944" s="2" t="s">
        <v>382</v>
      </c>
      <c r="G6944">
        <v>2</v>
      </c>
      <c r="H6944">
        <v>78115710</v>
      </c>
      <c r="I6944" s="1">
        <v>137.40479999999999</v>
      </c>
      <c r="J6944" s="1">
        <v>51290</v>
      </c>
      <c r="K6944" s="1">
        <v>1558967</v>
      </c>
      <c r="L6944" s="1">
        <v>1333333</v>
      </c>
      <c r="M6944" s="3">
        <v>1300</v>
      </c>
      <c r="N6944">
        <v>32.9</v>
      </c>
      <c r="O6944">
        <v>90</v>
      </c>
      <c r="P6944"/>
      <c r="Q6944" s="1">
        <f t="shared" si="2052"/>
        <v>10</v>
      </c>
      <c r="R6944" s="5">
        <f t="shared" si="2053"/>
        <v>-1.0712871748294091</v>
      </c>
      <c r="S6944" s="4">
        <f t="shared" si="2054"/>
        <v>1670.1013530822795</v>
      </c>
      <c r="T6944" s="6">
        <f t="shared" si="2055"/>
        <v>-2.3791788213700005</v>
      </c>
      <c r="U6944" s="6">
        <f t="shared" si="2056"/>
        <v>31.722376354337271</v>
      </c>
      <c r="V6944" s="4">
        <f t="shared" si="2057"/>
        <v>31.828712825170591</v>
      </c>
      <c r="W6944" s="4">
        <f t="shared" si="2058"/>
        <v>8.2273330146347464E-3</v>
      </c>
      <c r="X6944" s="4">
        <f t="shared" si="2059"/>
        <v>642683.95984463359</v>
      </c>
      <c r="Y6944" s="6">
        <f t="shared" si="2060"/>
        <v>87.620821178629996</v>
      </c>
      <c r="Z6944" s="6">
        <f t="shared" si="2061"/>
        <v>0.43314787790547477</v>
      </c>
      <c r="AA6944" s="6">
        <f t="shared" si="2062"/>
        <v>33835654.017579474</v>
      </c>
      <c r="AB6944" s="26">
        <v>-13.586906357416865</v>
      </c>
      <c r="AC6944" s="4">
        <f t="shared" si="2063"/>
        <v>126.82786349589625</v>
      </c>
      <c r="AD6944" s="4">
        <f t="shared" si="2064"/>
        <v>13613035130.880163</v>
      </c>
      <c r="AE6944" s="4">
        <f t="shared" si="2065"/>
        <v>174.26757218080925</v>
      </c>
      <c r="AF6944" s="27">
        <v>-10.156431443339946</v>
      </c>
      <c r="AG6944" s="6">
        <f t="shared" si="2066"/>
        <v>42.688810744757625</v>
      </c>
      <c r="AH6944" s="6">
        <f t="shared" si="2067"/>
        <v>1090137878.4720776</v>
      </c>
      <c r="AI6944" s="6">
        <f t="shared" si="2068"/>
        <v>58.656475026212725</v>
      </c>
      <c r="AK6944" s="1">
        <f t="shared" si="2069"/>
        <v>9.316648511998374E-8</v>
      </c>
      <c r="AL6944" s="1">
        <f t="shared" si="2070"/>
        <v>7.2777661333519648</v>
      </c>
    </row>
    <row r="6945" spans="4:38" x14ac:dyDescent="0.25">
      <c r="D6945" s="1">
        <v>1999</v>
      </c>
      <c r="E6945" s="1" t="s">
        <v>188</v>
      </c>
      <c r="F6945" s="2" t="s">
        <v>382</v>
      </c>
      <c r="G6945">
        <v>2</v>
      </c>
      <c r="H6945">
        <v>79035871</v>
      </c>
      <c r="I6945" s="1">
        <v>137.86850000000001</v>
      </c>
      <c r="J6945" s="1">
        <v>46716</v>
      </c>
      <c r="K6945" s="1">
        <v>1497308</v>
      </c>
      <c r="L6945" s="1">
        <v>1294118</v>
      </c>
      <c r="M6945" s="3">
        <v>1200</v>
      </c>
      <c r="N6945">
        <v>31.2</v>
      </c>
      <c r="O6945">
        <v>85</v>
      </c>
      <c r="P6945"/>
      <c r="Q6945" s="1">
        <f t="shared" si="2052"/>
        <v>10</v>
      </c>
      <c r="R6945" s="5">
        <f t="shared" si="2053"/>
        <v>-1.0676840612612744</v>
      </c>
      <c r="S6945" s="4">
        <f t="shared" si="2054"/>
        <v>1598.6518863989963</v>
      </c>
      <c r="T6945" s="6">
        <f t="shared" si="2055"/>
        <v>-2.3759257688125786</v>
      </c>
      <c r="U6945" s="6">
        <f t="shared" si="2056"/>
        <v>30.747283040841968</v>
      </c>
      <c r="V6945" s="4">
        <f t="shared" si="2057"/>
        <v>30.132315938738724</v>
      </c>
      <c r="W6945" s="4">
        <f t="shared" si="2058"/>
        <v>8.6240476224346933E-3</v>
      </c>
      <c r="X6945" s="4">
        <f t="shared" si="2059"/>
        <v>681609.11538460513</v>
      </c>
      <c r="Y6945" s="6">
        <f t="shared" si="2060"/>
        <v>82.624074231187421</v>
      </c>
      <c r="Z6945" s="6">
        <f t="shared" si="2061"/>
        <v>0.44839246387027987</v>
      </c>
      <c r="AA6945" s="6">
        <f t="shared" si="2062"/>
        <v>35439088.931823604</v>
      </c>
      <c r="AB6945" s="26">
        <v>-13.586906357416865</v>
      </c>
      <c r="AC6945" s="4">
        <f t="shared" si="2063"/>
        <v>127.2558695066255</v>
      </c>
      <c r="AD6945" s="4">
        <f t="shared" si="2064"/>
        <v>13866508332.410006</v>
      </c>
      <c r="AE6945" s="4">
        <f t="shared" si="2065"/>
        <v>175.44575845074201</v>
      </c>
      <c r="AF6945" s="27">
        <v>-10.156431443339946</v>
      </c>
      <c r="AG6945" s="6">
        <f t="shared" si="2066"/>
        <v>42.747259096465157</v>
      </c>
      <c r="AH6945" s="6">
        <f t="shared" si="2067"/>
        <v>1106701339.4560308</v>
      </c>
      <c r="AI6945" s="6">
        <f t="shared" si="2068"/>
        <v>58.935004907410068</v>
      </c>
      <c r="AK6945" s="1">
        <f t="shared" si="2069"/>
        <v>9.1772107625098417E-8</v>
      </c>
      <c r="AL6945" s="1">
        <f t="shared" si="2070"/>
        <v>7.253288459655395</v>
      </c>
    </row>
    <row r="6946" spans="4:38" x14ac:dyDescent="0.25">
      <c r="D6946" s="1">
        <v>2000</v>
      </c>
      <c r="E6946" s="1" t="s">
        <v>188</v>
      </c>
      <c r="F6946" s="2" t="s">
        <v>382</v>
      </c>
      <c r="G6946">
        <v>2</v>
      </c>
      <c r="H6946">
        <v>79910412</v>
      </c>
      <c r="I6946" s="1">
        <v>153.64930000000001</v>
      </c>
      <c r="J6946" s="1">
        <v>43018</v>
      </c>
      <c r="K6946" s="1">
        <v>1448418</v>
      </c>
      <c r="L6946" s="1">
        <v>1358025</v>
      </c>
      <c r="M6946" s="3">
        <v>1100</v>
      </c>
      <c r="N6946">
        <v>29.7</v>
      </c>
      <c r="O6946">
        <v>81</v>
      </c>
      <c r="P6946"/>
      <c r="Q6946" s="1">
        <f t="shared" si="2052"/>
        <v>10</v>
      </c>
      <c r="R6946" s="5">
        <f t="shared" si="2053"/>
        <v>-0.95802584196608764</v>
      </c>
      <c r="S6946" s="4">
        <f t="shared" si="2054"/>
        <v>1387.6218739688366</v>
      </c>
      <c r="T6946" s="6">
        <f t="shared" si="2055"/>
        <v>-2.2747420037175665</v>
      </c>
      <c r="U6946" s="6">
        <f t="shared" si="2056"/>
        <v>30.891565095985481</v>
      </c>
      <c r="V6946" s="4">
        <f t="shared" si="2057"/>
        <v>28.741974158033912</v>
      </c>
      <c r="W6946" s="4">
        <f t="shared" si="2058"/>
        <v>1.1072850816378143E-2</v>
      </c>
      <c r="X6946" s="4">
        <f t="shared" si="2059"/>
        <v>884836.0707513137</v>
      </c>
      <c r="Y6946" s="6">
        <f t="shared" si="2060"/>
        <v>78.725257996282437</v>
      </c>
      <c r="Z6946" s="6">
        <f t="shared" si="2061"/>
        <v>0.4973826982303578</v>
      </c>
      <c r="AA6946" s="6">
        <f t="shared" si="2062"/>
        <v>39746056.337259561</v>
      </c>
      <c r="AB6946" s="26">
        <v>-13.586906357416865</v>
      </c>
      <c r="AC6946" s="4">
        <f t="shared" si="2063"/>
        <v>141.82191922436488</v>
      </c>
      <c r="AD6946" s="4">
        <f t="shared" si="2064"/>
        <v>17413148914.287121</v>
      </c>
      <c r="AE6946" s="4">
        <f t="shared" si="2065"/>
        <v>217.9083861348021</v>
      </c>
      <c r="AF6946" s="27">
        <v>-10.156431443339946</v>
      </c>
      <c r="AG6946" s="6">
        <f t="shared" si="2066"/>
        <v>44.648718082057165</v>
      </c>
      <c r="AH6946" s="6">
        <f t="shared" si="2067"/>
        <v>1247024819.0679045</v>
      </c>
      <c r="AI6946" s="6">
        <f t="shared" si="2068"/>
        <v>68.602442792054262</v>
      </c>
      <c r="AK6946" s="1">
        <f t="shared" si="2069"/>
        <v>8.1445303157088943E-8</v>
      </c>
      <c r="AL6946" s="1">
        <f t="shared" si="2070"/>
        <v>6.5083277307478777</v>
      </c>
    </row>
    <row r="6947" spans="4:38" x14ac:dyDescent="0.25">
      <c r="D6947" s="1">
        <v>2001</v>
      </c>
      <c r="E6947" s="1" t="s">
        <v>188</v>
      </c>
      <c r="F6947" s="2" t="s">
        <v>382</v>
      </c>
      <c r="G6947">
        <v>2</v>
      </c>
      <c r="H6947">
        <v>80742499</v>
      </c>
      <c r="I6947" s="1">
        <v>170.24889999999999</v>
      </c>
      <c r="J6947" s="1">
        <v>40205</v>
      </c>
      <c r="K6947" s="1">
        <v>1415669</v>
      </c>
      <c r="L6947" s="1">
        <v>1315789</v>
      </c>
      <c r="M6947" s="3">
        <v>1100</v>
      </c>
      <c r="N6947">
        <v>28.4</v>
      </c>
      <c r="O6947">
        <v>76</v>
      </c>
      <c r="P6947"/>
      <c r="Q6947" s="1">
        <f t="shared" si="2052"/>
        <v>10</v>
      </c>
      <c r="R6947" s="5">
        <f t="shared" si="2053"/>
        <v>-0.86461645273479004</v>
      </c>
      <c r="S6947" s="4">
        <f t="shared" si="2054"/>
        <v>1224.0107090266074</v>
      </c>
      <c r="T6947" s="6">
        <f t="shared" si="2055"/>
        <v>-2.1847980260735005</v>
      </c>
      <c r="U6947" s="6">
        <f t="shared" si="2056"/>
        <v>28.747332099292251</v>
      </c>
      <c r="V6947" s="4">
        <f t="shared" si="2057"/>
        <v>27.535383547265209</v>
      </c>
      <c r="W6947" s="4">
        <f t="shared" si="2058"/>
        <v>1.3909102162626516E-2</v>
      </c>
      <c r="X6947" s="4">
        <f t="shared" si="2059"/>
        <v>1123055.6674567694</v>
      </c>
      <c r="Y6947" s="6">
        <f t="shared" si="2060"/>
        <v>73.815201973926506</v>
      </c>
      <c r="Z6947" s="6">
        <f t="shared" si="2061"/>
        <v>0.59222504339521465</v>
      </c>
      <c r="AA6947" s="6">
        <f t="shared" si="2062"/>
        <v>47817729.974113077</v>
      </c>
      <c r="AB6947" s="26">
        <v>-13.586906357416865</v>
      </c>
      <c r="AC6947" s="4">
        <f t="shared" si="2063"/>
        <v>157.14374060823559</v>
      </c>
      <c r="AD6947" s="4">
        <f t="shared" si="2064"/>
        <v>21601484017.994209</v>
      </c>
      <c r="AE6947" s="4">
        <f t="shared" si="2065"/>
        <v>267.53548980437438</v>
      </c>
      <c r="AF6947" s="27">
        <v>-10.156431443339946</v>
      </c>
      <c r="AG6947" s="6">
        <f t="shared" si="2066"/>
        <v>46.486820850863701</v>
      </c>
      <c r="AH6947" s="6">
        <f t="shared" si="2067"/>
        <v>1396135733.1445863</v>
      </c>
      <c r="AI6947" s="6">
        <f t="shared" si="2068"/>
        <v>79.143301143566092</v>
      </c>
      <c r="AK6947" s="1">
        <f t="shared" si="2069"/>
        <v>7.2746733732429489E-8</v>
      </c>
      <c r="AL6947" s="1">
        <f t="shared" si="2070"/>
        <v>5.8737530756439549</v>
      </c>
    </row>
    <row r="6948" spans="4:38" x14ac:dyDescent="0.25">
      <c r="D6948" s="1">
        <v>2002</v>
      </c>
      <c r="E6948" s="1" t="s">
        <v>188</v>
      </c>
      <c r="F6948" s="2" t="s">
        <v>382</v>
      </c>
      <c r="G6948">
        <v>2</v>
      </c>
      <c r="H6948">
        <v>81534407</v>
      </c>
      <c r="I6948" s="1">
        <v>188.7353</v>
      </c>
      <c r="J6948" s="1">
        <v>38148</v>
      </c>
      <c r="K6948" s="1">
        <v>1397363</v>
      </c>
      <c r="L6948" s="1">
        <v>1319444</v>
      </c>
      <c r="M6948" s="3">
        <v>1000</v>
      </c>
      <c r="N6948">
        <v>27.3</v>
      </c>
      <c r="O6948">
        <v>72</v>
      </c>
      <c r="P6948"/>
      <c r="Q6948" s="1">
        <f t="shared" si="2052"/>
        <v>10</v>
      </c>
      <c r="R6948" s="5">
        <f t="shared" si="2053"/>
        <v>-0.77992829110399597</v>
      </c>
      <c r="S6948" s="4">
        <f t="shared" si="2054"/>
        <v>1089.8429366419532</v>
      </c>
      <c r="T6948" s="6">
        <f t="shared" si="2055"/>
        <v>-2.0996881380710919</v>
      </c>
      <c r="U6948" s="6">
        <f t="shared" si="2056"/>
        <v>27.704209156490737</v>
      </c>
      <c r="V6948" s="4">
        <f t="shared" si="2057"/>
        <v>26.520071708896005</v>
      </c>
      <c r="W6948" s="4">
        <f t="shared" si="2058"/>
        <v>1.7317660522858016E-2</v>
      </c>
      <c r="X6948" s="4">
        <f t="shared" si="2059"/>
        <v>1411985.1813585383</v>
      </c>
      <c r="Y6948" s="6">
        <f t="shared" si="2060"/>
        <v>69.900311861928913</v>
      </c>
      <c r="Z6948" s="6">
        <f t="shared" si="2061"/>
        <v>0.68125135402315495</v>
      </c>
      <c r="AA6948" s="6">
        <f t="shared" si="2062"/>
        <v>55545425.168225005</v>
      </c>
      <c r="AB6948" s="26">
        <v>-13.586906357416865</v>
      </c>
      <c r="AC6948" s="4">
        <f t="shared" si="2063"/>
        <v>174.20712278797413</v>
      </c>
      <c r="AD6948" s="4">
        <f t="shared" si="2064"/>
        <v>26807725058.027374</v>
      </c>
      <c r="AE6948" s="4">
        <f t="shared" si="2065"/>
        <v>328.7903358152513</v>
      </c>
      <c r="AF6948" s="27">
        <v>-10.156431443339946</v>
      </c>
      <c r="AG6948" s="6">
        <f t="shared" si="2066"/>
        <v>48.3711426434513</v>
      </c>
      <c r="AH6948" s="6">
        <f t="shared" si="2067"/>
        <v>1562914405.257354</v>
      </c>
      <c r="AI6948" s="6">
        <f t="shared" si="2068"/>
        <v>91.293421181545739</v>
      </c>
      <c r="AK6948" s="1">
        <f t="shared" si="2069"/>
        <v>6.4983926241741672E-8</v>
      </c>
      <c r="AL6948" s="1">
        <f t="shared" si="2070"/>
        <v>5.2984258906521458</v>
      </c>
    </row>
    <row r="6949" spans="4:38" x14ac:dyDescent="0.25">
      <c r="D6949" s="1">
        <v>2003</v>
      </c>
      <c r="E6949" s="1" t="s">
        <v>188</v>
      </c>
      <c r="F6949" s="2" t="s">
        <v>382</v>
      </c>
      <c r="G6949">
        <v>2</v>
      </c>
      <c r="H6949">
        <v>82301656</v>
      </c>
      <c r="I6949" s="1">
        <v>219.24420000000001</v>
      </c>
      <c r="J6949" s="1">
        <v>36700</v>
      </c>
      <c r="K6949" s="1">
        <v>1395437</v>
      </c>
      <c r="L6949" s="1">
        <v>1338235</v>
      </c>
      <c r="M6949" s="3">
        <v>950</v>
      </c>
      <c r="N6949">
        <v>26.3</v>
      </c>
      <c r="O6949">
        <v>68</v>
      </c>
      <c r="P6949"/>
      <c r="Q6949" s="1">
        <f t="shared" si="2052"/>
        <v>10</v>
      </c>
      <c r="R6949" s="5">
        <f t="shared" si="2053"/>
        <v>-0.6713974645623465</v>
      </c>
      <c r="S6949" s="4">
        <f t="shared" si="2054"/>
        <v>936.89286375648715</v>
      </c>
      <c r="T6949" s="6">
        <f t="shared" si="2055"/>
        <v>-1.9845731260348429</v>
      </c>
      <c r="U6949" s="6">
        <f t="shared" si="2056"/>
        <v>26.558252173192379</v>
      </c>
      <c r="V6949" s="4">
        <f t="shared" si="2057"/>
        <v>25.628602535437654</v>
      </c>
      <c r="W6949" s="4">
        <f t="shared" si="2058"/>
        <v>2.3401202899650322E-2</v>
      </c>
      <c r="X6949" s="4">
        <f t="shared" si="2059"/>
        <v>1925957.7510332235</v>
      </c>
      <c r="Y6949" s="6">
        <f t="shared" si="2060"/>
        <v>66.015426873965154</v>
      </c>
      <c r="Z6949" s="6">
        <f t="shared" si="2061"/>
        <v>0.82552194538352497</v>
      </c>
      <c r="AA6949" s="6">
        <f t="shared" si="2062"/>
        <v>67941823.169405654</v>
      </c>
      <c r="AB6949" s="26">
        <v>-13.586906357416865</v>
      </c>
      <c r="AC6949" s="4">
        <f t="shared" si="2063"/>
        <v>202.36755535372112</v>
      </c>
      <c r="AD6949" s="4">
        <f t="shared" si="2064"/>
        <v>36515526950.149567</v>
      </c>
      <c r="AE6949" s="4">
        <f t="shared" si="2065"/>
        <v>443.67912779482305</v>
      </c>
      <c r="AF6949" s="27">
        <v>-10.156431443339946</v>
      </c>
      <c r="AG6949" s="6">
        <f t="shared" si="2066"/>
        <v>51.176907064303514</v>
      </c>
      <c r="AH6949" s="6">
        <f t="shared" si="2067"/>
        <v>1832642813.9055285</v>
      </c>
      <c r="AI6949" s="6">
        <f t="shared" si="2068"/>
        <v>112.20240047787573</v>
      </c>
      <c r="AK6949" s="1">
        <f t="shared" si="2069"/>
        <v>5.5419590584024761E-8</v>
      </c>
      <c r="AL6949" s="1">
        <f t="shared" si="2070"/>
        <v>4.5611240799072448</v>
      </c>
    </row>
    <row r="6950" spans="4:38" x14ac:dyDescent="0.25">
      <c r="D6950" s="1">
        <v>2004</v>
      </c>
      <c r="E6950" s="1" t="s">
        <v>188</v>
      </c>
      <c r="F6950" s="2" t="s">
        <v>382</v>
      </c>
      <c r="G6950">
        <v>2</v>
      </c>
      <c r="H6950">
        <v>83062821</v>
      </c>
      <c r="I6950" s="1">
        <v>230.9316</v>
      </c>
      <c r="J6950" s="1">
        <v>35693</v>
      </c>
      <c r="K6950" s="1">
        <v>1399725</v>
      </c>
      <c r="L6950" s="1">
        <v>1359375</v>
      </c>
      <c r="M6950" s="3">
        <v>910</v>
      </c>
      <c r="N6950">
        <v>25.5</v>
      </c>
      <c r="O6950">
        <v>64</v>
      </c>
      <c r="P6950"/>
      <c r="Q6950" s="1">
        <f t="shared" si="2052"/>
        <v>10</v>
      </c>
      <c r="R6950" s="5">
        <f t="shared" si="2053"/>
        <v>-0.63741817923575639</v>
      </c>
      <c r="S6950" s="4">
        <f t="shared" si="2054"/>
        <v>892.21016093076901</v>
      </c>
      <c r="T6950" s="6">
        <f t="shared" si="2055"/>
        <v>-1.9468754151136296</v>
      </c>
      <c r="U6950" s="6">
        <f t="shared" si="2056"/>
        <v>26.465337674200903</v>
      </c>
      <c r="V6950" s="4">
        <f t="shared" si="2057"/>
        <v>24.862581820764245</v>
      </c>
      <c r="W6950" s="4">
        <f t="shared" si="2058"/>
        <v>2.5883094601734657E-2</v>
      </c>
      <c r="X6950" s="4">
        <f t="shared" si="2059"/>
        <v>2149922.853829952</v>
      </c>
      <c r="Y6950" s="6">
        <f t="shared" si="2060"/>
        <v>62.053124584886369</v>
      </c>
      <c r="Z6950" s="6">
        <f t="shared" si="2061"/>
        <v>0.87258134712982738</v>
      </c>
      <c r="AA6950" s="6">
        <f t="shared" si="2062"/>
        <v>72479068.244583711</v>
      </c>
      <c r="AB6950" s="26">
        <v>-13.586906357416865</v>
      </c>
      <c r="AC6950" s="4">
        <f t="shared" si="2063"/>
        <v>213.15530055492178</v>
      </c>
      <c r="AD6950" s="4">
        <f t="shared" si="2064"/>
        <v>40887087716.786247</v>
      </c>
      <c r="AE6950" s="4">
        <f t="shared" si="2065"/>
        <v>492.24294605628972</v>
      </c>
      <c r="AF6950" s="27">
        <v>-10.156431443339946</v>
      </c>
      <c r="AG6950" s="6">
        <f t="shared" si="2066"/>
        <v>52.167855038362397</v>
      </c>
      <c r="AH6950" s="6">
        <f t="shared" si="2067"/>
        <v>1948189429.1733472</v>
      </c>
      <c r="AI6950" s="6">
        <f t="shared" si="2068"/>
        <v>120.47206232577091</v>
      </c>
      <c r="AK6950" s="1">
        <f t="shared" si="2069"/>
        <v>5.2132668883484839E-8</v>
      </c>
      <c r="AL6950" s="1">
        <f t="shared" si="2070"/>
        <v>4.3302865437211704</v>
      </c>
    </row>
    <row r="6951" spans="4:38" x14ac:dyDescent="0.25">
      <c r="D6951" s="1">
        <v>2005</v>
      </c>
      <c r="E6951" s="1" t="s">
        <v>188</v>
      </c>
      <c r="F6951" s="2" t="s">
        <v>382</v>
      </c>
      <c r="G6951">
        <v>2</v>
      </c>
      <c r="H6951">
        <v>83832661</v>
      </c>
      <c r="I6951" s="1">
        <v>239.25839999999999</v>
      </c>
      <c r="J6951" s="1">
        <v>35051</v>
      </c>
      <c r="K6951" s="1">
        <v>1413347</v>
      </c>
      <c r="L6951" s="1">
        <v>1393443</v>
      </c>
      <c r="M6951" s="3">
        <v>870</v>
      </c>
      <c r="N6951">
        <v>24.8</v>
      </c>
      <c r="O6951">
        <v>61</v>
      </c>
      <c r="P6951"/>
      <c r="Q6951" s="1">
        <f t="shared" si="2052"/>
        <v>10</v>
      </c>
      <c r="R6951" s="5">
        <f t="shared" si="2053"/>
        <v>-0.6152344076529811</v>
      </c>
      <c r="S6951" s="4">
        <f t="shared" si="2054"/>
        <v>869.53970435311783</v>
      </c>
      <c r="T6951" s="6">
        <f t="shared" si="2055"/>
        <v>-1.9217764461868916</v>
      </c>
      <c r="U6951" s="6">
        <f t="shared" si="2056"/>
        <v>26.77885936504001</v>
      </c>
      <c r="V6951" s="4">
        <f t="shared" si="2057"/>
        <v>24.18476559234702</v>
      </c>
      <c r="W6951" s="4">
        <f t="shared" si="2058"/>
        <v>2.7515523305286328E-2</v>
      </c>
      <c r="X6951" s="4">
        <f t="shared" si="2059"/>
        <v>2306699.537489668</v>
      </c>
      <c r="Y6951" s="6">
        <f t="shared" si="2060"/>
        <v>59.07822355381311</v>
      </c>
      <c r="Z6951" s="6">
        <f t="shared" si="2061"/>
        <v>0.89346001164020272</v>
      </c>
      <c r="AA6951" s="6">
        <f t="shared" si="2062"/>
        <v>74901130.272889167</v>
      </c>
      <c r="AB6951" s="26">
        <v>-13.586906357416865</v>
      </c>
      <c r="AC6951" s="4">
        <f t="shared" si="2063"/>
        <v>220.84113288215943</v>
      </c>
      <c r="AD6951" s="4">
        <f t="shared" si="2064"/>
        <v>44295581988.715752</v>
      </c>
      <c r="AE6951" s="4">
        <f t="shared" si="2065"/>
        <v>528.38096107572858</v>
      </c>
      <c r="AF6951" s="27">
        <v>-10.156431443339946</v>
      </c>
      <c r="AG6951" s="6">
        <f t="shared" si="2066"/>
        <v>52.849182658534048</v>
      </c>
      <c r="AH6951" s="6">
        <f t="shared" si="2067"/>
        <v>2037143333.9426551</v>
      </c>
      <c r="AI6951" s="6">
        <f t="shared" si="2068"/>
        <v>126.44610884188602</v>
      </c>
      <c r="AK6951" s="1">
        <f t="shared" si="2069"/>
        <v>4.9856243662950057E-8</v>
      </c>
      <c r="AL6951" s="1">
        <f t="shared" si="2070"/>
        <v>4.1795815737294904</v>
      </c>
    </row>
    <row r="6952" spans="4:38" x14ac:dyDescent="0.25">
      <c r="D6952" s="1">
        <v>2006</v>
      </c>
      <c r="E6952" s="1" t="s">
        <v>188</v>
      </c>
      <c r="F6952" s="2" t="s">
        <v>382</v>
      </c>
      <c r="G6952">
        <v>2</v>
      </c>
      <c r="H6952">
        <v>84617540</v>
      </c>
      <c r="I6952" s="1">
        <v>264.91000000000003</v>
      </c>
      <c r="J6952" s="1">
        <v>34729</v>
      </c>
      <c r="K6952" s="1">
        <v>1429177</v>
      </c>
      <c r="L6952" s="1">
        <v>1457627</v>
      </c>
      <c r="M6952" s="3">
        <v>850</v>
      </c>
      <c r="N6952">
        <v>24.3</v>
      </c>
      <c r="O6952">
        <v>59</v>
      </c>
      <c r="P6952"/>
      <c r="Q6952" s="1">
        <f t="shared" si="2052"/>
        <v>10</v>
      </c>
      <c r="R6952" s="5">
        <f t="shared" si="2053"/>
        <v>-0.55566041297044277</v>
      </c>
      <c r="S6952" s="4">
        <f t="shared" si="2054"/>
        <v>794.13708202785847</v>
      </c>
      <c r="T6952" s="6">
        <f t="shared" si="2055"/>
        <v>-1.8522567067130007</v>
      </c>
      <c r="U6952" s="6">
        <f t="shared" si="2056"/>
        <v>26.998993866359513</v>
      </c>
      <c r="V6952" s="4">
        <f t="shared" si="2057"/>
        <v>23.744339587029557</v>
      </c>
      <c r="W6952" s="4">
        <f t="shared" si="2058"/>
        <v>3.3358220639129778E-2</v>
      </c>
      <c r="X6952" s="4">
        <f t="shared" si="2059"/>
        <v>2822690.5692603895</v>
      </c>
      <c r="Y6952" s="6">
        <f t="shared" si="2060"/>
        <v>57.147743293287</v>
      </c>
      <c r="Z6952" s="6">
        <f t="shared" si="2061"/>
        <v>0.98118471122020345</v>
      </c>
      <c r="AA6952" s="6">
        <f t="shared" si="2062"/>
        <v>83025436.54906401</v>
      </c>
      <c r="AB6952" s="26">
        <v>-13.586906357416865</v>
      </c>
      <c r="AC6952" s="4">
        <f t="shared" si="2063"/>
        <v>244.51816325701779</v>
      </c>
      <c r="AD6952" s="4">
        <f t="shared" si="2064"/>
        <v>54811270996.423065</v>
      </c>
      <c r="AE6952" s="4">
        <f t="shared" si="2065"/>
        <v>647.75306628416593</v>
      </c>
      <c r="AF6952" s="27">
        <v>-10.156431443339946</v>
      </c>
      <c r="AG6952" s="6">
        <f t="shared" si="2066"/>
        <v>54.83274217083801</v>
      </c>
      <c r="AH6952" s="6">
        <f t="shared" si="2067"/>
        <v>2276668975.352778</v>
      </c>
      <c r="AI6952" s="6">
        <f t="shared" si="2068"/>
        <v>145.257417284767</v>
      </c>
      <c r="AK6952" s="1">
        <f t="shared" si="2069"/>
        <v>4.4610927426400106E-8</v>
      </c>
      <c r="AL6952" s="1">
        <f t="shared" si="2070"/>
        <v>3.774866935940508</v>
      </c>
    </row>
    <row r="6953" spans="4:38" x14ac:dyDescent="0.25">
      <c r="D6953" s="1">
        <v>2007</v>
      </c>
      <c r="E6953" s="1" t="s">
        <v>188</v>
      </c>
      <c r="F6953" s="2" t="s">
        <v>382</v>
      </c>
      <c r="G6953">
        <v>2</v>
      </c>
      <c r="H6953">
        <v>85419591</v>
      </c>
      <c r="I6953" s="1">
        <v>295.78969999999998</v>
      </c>
      <c r="J6953" s="1">
        <v>34629</v>
      </c>
      <c r="K6953" s="1">
        <v>1448912</v>
      </c>
      <c r="L6953" s="1">
        <v>1482759</v>
      </c>
      <c r="M6953" s="3">
        <v>860</v>
      </c>
      <c r="N6953">
        <v>23.9</v>
      </c>
      <c r="O6953">
        <v>58</v>
      </c>
      <c r="P6953"/>
      <c r="Q6953" s="1">
        <f t="shared" si="2052"/>
        <v>10</v>
      </c>
      <c r="R6953" s="5">
        <f t="shared" si="2053"/>
        <v>-0.49765086478670489</v>
      </c>
      <c r="S6953" s="4">
        <f t="shared" si="2054"/>
        <v>721.05230979983412</v>
      </c>
      <c r="T6953" s="6">
        <f t="shared" si="2055"/>
        <v>-1.7811632630037761</v>
      </c>
      <c r="U6953" s="6">
        <f t="shared" si="2056"/>
        <v>26.410358586882161</v>
      </c>
      <c r="V6953" s="4">
        <f t="shared" si="2057"/>
        <v>23.402349135213292</v>
      </c>
      <c r="W6953" s="4">
        <f t="shared" si="2058"/>
        <v>4.1021947503657806E-2</v>
      </c>
      <c r="X6953" s="4">
        <f t="shared" si="2059"/>
        <v>3504077.9777859207</v>
      </c>
      <c r="Y6953" s="6">
        <f t="shared" si="2060"/>
        <v>56.218836736996224</v>
      </c>
      <c r="Z6953" s="6">
        <f t="shared" si="2061"/>
        <v>1.1199760844857163</v>
      </c>
      <c r="AA6953" s="6">
        <f t="shared" si="2062"/>
        <v>95667899.066551328</v>
      </c>
      <c r="AB6953" s="26">
        <v>-13.586906357416865</v>
      </c>
      <c r="AC6953" s="4">
        <f t="shared" si="2063"/>
        <v>273.02085294758336</v>
      </c>
      <c r="AD6953" s="4">
        <f t="shared" si="2064"/>
        <v>68982090839.896378</v>
      </c>
      <c r="AE6953" s="4">
        <f t="shared" si="2065"/>
        <v>807.56756187109795</v>
      </c>
      <c r="AF6953" s="27">
        <v>-10.156431443339946</v>
      </c>
      <c r="AG6953" s="6">
        <f t="shared" si="2066"/>
        <v>57.021339111901582</v>
      </c>
      <c r="AH6953" s="6">
        <f t="shared" si="2067"/>
        <v>2566147855.996058</v>
      </c>
      <c r="AI6953" s="6">
        <f t="shared" si="2068"/>
        <v>168.66324789507635</v>
      </c>
      <c r="AK6953" s="1">
        <f t="shared" si="2069"/>
        <v>3.9578512280999094E-8</v>
      </c>
      <c r="AL6953" s="1">
        <f t="shared" si="2070"/>
        <v>3.3807803314314189</v>
      </c>
    </row>
    <row r="6954" spans="4:38" x14ac:dyDescent="0.25">
      <c r="D6954" s="1">
        <v>2008</v>
      </c>
      <c r="E6954" s="1" t="s">
        <v>188</v>
      </c>
      <c r="F6954" s="2" t="s">
        <v>382</v>
      </c>
      <c r="G6954">
        <v>2</v>
      </c>
      <c r="H6954">
        <v>86243413</v>
      </c>
      <c r="I6954" s="1">
        <v>312.18759999999997</v>
      </c>
      <c r="J6954" s="1">
        <v>34679</v>
      </c>
      <c r="K6954" s="1">
        <v>1475702</v>
      </c>
      <c r="L6954" s="1">
        <v>1517241</v>
      </c>
      <c r="M6954" s="3">
        <v>860</v>
      </c>
      <c r="N6954">
        <v>23.5</v>
      </c>
      <c r="O6954">
        <v>58</v>
      </c>
      <c r="P6954"/>
      <c r="Q6954" s="1">
        <f t="shared" si="2052"/>
        <v>10</v>
      </c>
      <c r="R6954" s="5">
        <f t="shared" si="2053"/>
        <v>-0.47151136047684156</v>
      </c>
      <c r="S6954" s="4">
        <f t="shared" si="2054"/>
        <v>695.81025767839606</v>
      </c>
      <c r="T6954" s="6">
        <f t="shared" si="2055"/>
        <v>-1.747855863338982</v>
      </c>
      <c r="U6954" s="6">
        <f t="shared" si="2056"/>
        <v>26.519185779483006</v>
      </c>
      <c r="V6954" s="4">
        <f t="shared" si="2057"/>
        <v>23.028488639523157</v>
      </c>
      <c r="W6954" s="4">
        <f t="shared" si="2058"/>
        <v>4.4866771731941507E-2</v>
      </c>
      <c r="X6954" s="4">
        <f t="shared" si="2059"/>
        <v>3869463.5244545569</v>
      </c>
      <c r="Y6954" s="6">
        <f t="shared" si="2060"/>
        <v>56.252144136661016</v>
      </c>
      <c r="Z6954" s="6">
        <f t="shared" si="2061"/>
        <v>1.1772141218661731</v>
      </c>
      <c r="AA6954" s="6">
        <f t="shared" si="2062"/>
        <v>101526963.7015367</v>
      </c>
      <c r="AB6954" s="26">
        <v>-13.586906357416865</v>
      </c>
      <c r="AC6954" s="4">
        <f t="shared" si="2063"/>
        <v>288.15650048551038</v>
      </c>
      <c r="AD6954" s="4">
        <f t="shared" si="2064"/>
        <v>77583613851.37059</v>
      </c>
      <c r="AE6954" s="4">
        <f t="shared" si="2065"/>
        <v>899.58886310970308</v>
      </c>
      <c r="AF6954" s="27">
        <v>-10.156431443339946</v>
      </c>
      <c r="AG6954" s="6">
        <f t="shared" si="2066"/>
        <v>58.107946177768952</v>
      </c>
      <c r="AH6954" s="6">
        <f t="shared" si="2067"/>
        <v>2734530207.9958706</v>
      </c>
      <c r="AI6954" s="6">
        <f t="shared" si="2068"/>
        <v>181.40580258166861</v>
      </c>
      <c r="AK6954" s="1">
        <f t="shared" si="2069"/>
        <v>3.7141412494336886E-8</v>
      </c>
      <c r="AL6954" s="1">
        <f t="shared" si="2070"/>
        <v>3.2032021771524559</v>
      </c>
    </row>
    <row r="6955" spans="4:38" x14ac:dyDescent="0.25">
      <c r="D6955" s="1">
        <v>2009</v>
      </c>
      <c r="E6955" s="1" t="s">
        <v>188</v>
      </c>
      <c r="F6955" s="2" t="s">
        <v>382</v>
      </c>
      <c r="G6955">
        <v>2</v>
      </c>
      <c r="H6955">
        <v>87092252</v>
      </c>
      <c r="I6955" s="1">
        <v>314.5752</v>
      </c>
      <c r="J6955" s="1">
        <v>34786</v>
      </c>
      <c r="K6955" s="1">
        <v>1499397</v>
      </c>
      <c r="L6955" s="1">
        <v>1578947</v>
      </c>
      <c r="M6955" s="3">
        <v>880</v>
      </c>
      <c r="N6955">
        <v>23.2</v>
      </c>
      <c r="O6955">
        <v>57</v>
      </c>
      <c r="P6955"/>
      <c r="Q6955" s="1">
        <f t="shared" si="2052"/>
        <v>10</v>
      </c>
      <c r="R6955" s="5">
        <f t="shared" si="2053"/>
        <v>-0.46793262787403461</v>
      </c>
      <c r="S6955" s="4">
        <f t="shared" si="2054"/>
        <v>701.61677843644384</v>
      </c>
      <c r="T6955" s="6">
        <f t="shared" si="2055"/>
        <v>-1.7432280259758302</v>
      </c>
      <c r="U6955" s="6">
        <f t="shared" si="2056"/>
        <v>27.52464661930459</v>
      </c>
      <c r="V6955" s="4">
        <f t="shared" si="2057"/>
        <v>22.732067372125965</v>
      </c>
      <c r="W6955" s="4">
        <f t="shared" si="2058"/>
        <v>4.4835757876405445E-2</v>
      </c>
      <c r="X6955" s="4">
        <f t="shared" si="2059"/>
        <v>3904847.1235828879</v>
      </c>
      <c r="Y6955" s="6">
        <f t="shared" si="2060"/>
        <v>55.256771974024169</v>
      </c>
      <c r="Z6955" s="6">
        <f t="shared" si="2061"/>
        <v>1.1428855176631791</v>
      </c>
      <c r="AA6955" s="6">
        <f t="shared" si="2062"/>
        <v>99536473.511472046</v>
      </c>
      <c r="AB6955" s="26">
        <v>-13.586906357416865</v>
      </c>
      <c r="AC6955" s="4">
        <f t="shared" si="2063"/>
        <v>290.36031146505991</v>
      </c>
      <c r="AD6955" s="4">
        <f t="shared" si="2064"/>
        <v>79550196272.522446</v>
      </c>
      <c r="AE6955" s="4">
        <f t="shared" si="2065"/>
        <v>913.40153051183518</v>
      </c>
      <c r="AF6955" s="27">
        <v>-10.156431443339946</v>
      </c>
      <c r="AG6955" s="6">
        <f t="shared" si="2066"/>
        <v>58.26220833992469</v>
      </c>
      <c r="AH6955" s="6">
        <f t="shared" si="2067"/>
        <v>2782563879.5794377</v>
      </c>
      <c r="AI6955" s="6">
        <f t="shared" si="2068"/>
        <v>183.27845840973478</v>
      </c>
      <c r="AK6955" s="1">
        <f t="shared" si="2069"/>
        <v>3.6500263364573711E-8</v>
      </c>
      <c r="AL6955" s="1">
        <f t="shared" si="2070"/>
        <v>3.1788901350138219</v>
      </c>
    </row>
    <row r="6956" spans="4:38" x14ac:dyDescent="0.25">
      <c r="D6956" s="1">
        <v>2010</v>
      </c>
      <c r="E6956" s="1" t="s">
        <v>188</v>
      </c>
      <c r="F6956" s="2" t="s">
        <v>382</v>
      </c>
      <c r="G6956">
        <v>2</v>
      </c>
      <c r="H6956">
        <v>87967651</v>
      </c>
      <c r="I6956" s="1">
        <v>351.74509999999998</v>
      </c>
      <c r="J6956" s="1">
        <v>34900</v>
      </c>
      <c r="K6956" s="1">
        <v>1524017</v>
      </c>
      <c r="L6956" s="1">
        <v>1500000</v>
      </c>
      <c r="M6956" s="3">
        <v>900</v>
      </c>
      <c r="N6956">
        <v>22.9</v>
      </c>
      <c r="O6956">
        <v>58</v>
      </c>
      <c r="P6956"/>
      <c r="Q6956" s="1">
        <f t="shared" si="2052"/>
        <v>10</v>
      </c>
      <c r="R6956" s="5">
        <f t="shared" si="2053"/>
        <v>-0.41848486304428972</v>
      </c>
      <c r="S6956" s="4">
        <f t="shared" si="2054"/>
        <v>637.77804552216935</v>
      </c>
      <c r="T6956" s="6">
        <f t="shared" si="2055"/>
        <v>-1.677446439932168</v>
      </c>
      <c r="U6956" s="6">
        <f t="shared" si="2056"/>
        <v>25.161696598982523</v>
      </c>
      <c r="V6956" s="4">
        <f t="shared" si="2057"/>
        <v>22.481515136955707</v>
      </c>
      <c r="W6956" s="4">
        <f t="shared" si="2058"/>
        <v>5.5151647578589036E-2</v>
      </c>
      <c r="X6956" s="4">
        <f t="shared" si="2059"/>
        <v>4851560.8862683158</v>
      </c>
      <c r="Y6956" s="6">
        <f t="shared" si="2060"/>
        <v>56.322553560067831</v>
      </c>
      <c r="Z6956" s="6">
        <f t="shared" si="2061"/>
        <v>1.3979387225193061</v>
      </c>
      <c r="AA6956" s="6">
        <f t="shared" si="2062"/>
        <v>122973385.66196416</v>
      </c>
      <c r="AB6956" s="26">
        <v>-13.586906357416865</v>
      </c>
      <c r="AC6956" s="4">
        <f t="shared" si="2063"/>
        <v>324.6690037622439</v>
      </c>
      <c r="AD6956" s="4">
        <f t="shared" si="2064"/>
        <v>100459700657.28639</v>
      </c>
      <c r="AE6956" s="4">
        <f t="shared" si="2065"/>
        <v>1142.0073119525084</v>
      </c>
      <c r="AF6956" s="27">
        <v>-10.156431443339946</v>
      </c>
      <c r="AG6956" s="6">
        <f t="shared" si="2066"/>
        <v>60.546979036485062</v>
      </c>
      <c r="AH6956" s="6">
        <f t="shared" si="2067"/>
        <v>3142622334.5033574</v>
      </c>
      <c r="AI6956" s="6">
        <f t="shared" si="2068"/>
        <v>212.97103195886339</v>
      </c>
      <c r="AK6956" s="1">
        <f t="shared" si="2069"/>
        <v>3.231833278797407E-8</v>
      </c>
      <c r="AL6956" s="1">
        <f t="shared" si="2070"/>
        <v>2.8429678195943597</v>
      </c>
    </row>
    <row r="6957" spans="4:38" x14ac:dyDescent="0.25">
      <c r="D6957" s="1">
        <v>2011</v>
      </c>
      <c r="E6957" s="1" t="s">
        <v>188</v>
      </c>
      <c r="F6957" s="2" t="s">
        <v>382</v>
      </c>
      <c r="G6957">
        <v>2</v>
      </c>
      <c r="H6957">
        <v>88871561</v>
      </c>
      <c r="I6957" s="1">
        <v>352.43180000000001</v>
      </c>
      <c r="J6957" s="1">
        <v>34972</v>
      </c>
      <c r="K6957" s="1">
        <v>1540617</v>
      </c>
      <c r="L6957" s="1">
        <v>1571429</v>
      </c>
      <c r="M6957" s="3">
        <v>870</v>
      </c>
      <c r="N6957">
        <v>22.7</v>
      </c>
      <c r="O6957">
        <v>56</v>
      </c>
      <c r="P6957"/>
      <c r="Q6957" s="1">
        <f t="shared" si="2052"/>
        <v>10</v>
      </c>
      <c r="R6957" s="5">
        <f t="shared" si="2053"/>
        <v>-0.41766946115532133</v>
      </c>
      <c r="S6957" s="4">
        <f t="shared" si="2054"/>
        <v>643.46867223672768</v>
      </c>
      <c r="T6957" s="6">
        <f t="shared" si="2055"/>
        <v>-1.6763309532001653</v>
      </c>
      <c r="U6957" s="6">
        <f t="shared" si="2056"/>
        <v>26.34235073456383</v>
      </c>
      <c r="V6957" s="4">
        <f t="shared" si="2057"/>
        <v>22.282330538844679</v>
      </c>
      <c r="W6957" s="4">
        <f t="shared" si="2058"/>
        <v>5.4770622907705881E-2</v>
      </c>
      <c r="X6957" s="4">
        <f t="shared" si="2059"/>
        <v>4867550.754750181</v>
      </c>
      <c r="Y6957" s="6">
        <f t="shared" si="2060"/>
        <v>54.323669046799836</v>
      </c>
      <c r="Z6957" s="6">
        <f t="shared" si="2061"/>
        <v>1.3378904698037213</v>
      </c>
      <c r="AA6957" s="6">
        <f t="shared" si="2062"/>
        <v>118900414.49848007</v>
      </c>
      <c r="AB6957" s="26">
        <v>-13.586906357416865</v>
      </c>
      <c r="AC6957" s="4">
        <f t="shared" si="2063"/>
        <v>325.30284402009983</v>
      </c>
      <c r="AD6957" s="4">
        <f t="shared" si="2064"/>
        <v>101888637961.97116</v>
      </c>
      <c r="AE6957" s="4">
        <f t="shared" si="2065"/>
        <v>1146.4706686312302</v>
      </c>
      <c r="AF6957" s="27">
        <v>-10.156431443339946</v>
      </c>
      <c r="AG6957" s="6">
        <f t="shared" si="2066"/>
        <v>60.587269023166442</v>
      </c>
      <c r="AH6957" s="6">
        <f t="shared" si="2067"/>
        <v>3181112570.4517484</v>
      </c>
      <c r="AI6957" s="6">
        <f t="shared" si="2068"/>
        <v>213.52880278918792</v>
      </c>
      <c r="AK6957" s="1">
        <f t="shared" si="2069"/>
        <v>3.1927293418282382E-8</v>
      </c>
      <c r="AL6957" s="1">
        <f t="shared" si="2070"/>
        <v>2.8374284045877811</v>
      </c>
    </row>
    <row r="6958" spans="4:38" x14ac:dyDescent="0.25">
      <c r="D6958" s="1">
        <v>2012</v>
      </c>
      <c r="E6958" s="1" t="s">
        <v>188</v>
      </c>
      <c r="F6958" s="2" t="s">
        <v>382</v>
      </c>
      <c r="G6958">
        <v>2</v>
      </c>
      <c r="H6958">
        <v>89802487</v>
      </c>
      <c r="I6958" s="1">
        <v>321.61020000000002</v>
      </c>
      <c r="J6958" s="1">
        <v>34953</v>
      </c>
      <c r="K6958" s="1">
        <v>1560402</v>
      </c>
      <c r="L6958" s="1">
        <v>1553571</v>
      </c>
      <c r="M6958" s="3">
        <v>880</v>
      </c>
      <c r="N6958">
        <v>22.4</v>
      </c>
      <c r="O6958">
        <v>56</v>
      </c>
      <c r="P6958"/>
      <c r="Q6958" s="1">
        <f t="shared" si="2052"/>
        <v>10</v>
      </c>
      <c r="R6958" s="5">
        <f t="shared" si="2053"/>
        <v>-0.45769692627907943</v>
      </c>
      <c r="S6958" s="4">
        <f t="shared" si="2054"/>
        <v>714.19119915972817</v>
      </c>
      <c r="T6958" s="6">
        <f t="shared" si="2055"/>
        <v>-1.7298973406600637</v>
      </c>
      <c r="U6958" s="6">
        <f t="shared" si="2056"/>
        <v>26.875183414265962</v>
      </c>
      <c r="V6958" s="4">
        <f t="shared" si="2057"/>
        <v>21.942303073720918</v>
      </c>
      <c r="W6958" s="4">
        <f t="shared" si="2058"/>
        <v>4.5031386606049759E-2</v>
      </c>
      <c r="X6958" s="4">
        <f t="shared" si="2059"/>
        <v>4043930.5102817575</v>
      </c>
      <c r="Y6958" s="6">
        <f t="shared" si="2060"/>
        <v>54.270102659339933</v>
      </c>
      <c r="Z6958" s="6">
        <f t="shared" si="2061"/>
        <v>1.1966809492704038</v>
      </c>
      <c r="AA6958" s="6">
        <f t="shared" si="2062"/>
        <v>107464925.3900031</v>
      </c>
      <c r="AB6958" s="26">
        <v>-13.586906357416865</v>
      </c>
      <c r="AC6958" s="4">
        <f t="shared" si="2063"/>
        <v>296.85378199661073</v>
      </c>
      <c r="AD6958" s="4">
        <f t="shared" si="2064"/>
        <v>85735515739.268799</v>
      </c>
      <c r="AE6958" s="4">
        <f t="shared" si="2065"/>
        <v>954.71204198686382</v>
      </c>
      <c r="AF6958" s="27">
        <v>-10.156431443339946</v>
      </c>
      <c r="AG6958" s="6">
        <f t="shared" si="2066"/>
        <v>58.711180164394229</v>
      </c>
      <c r="AH6958" s="6">
        <f t="shared" si="2067"/>
        <v>2933319164.7705474</v>
      </c>
      <c r="AI6958" s="6">
        <f t="shared" si="2068"/>
        <v>188.82114394906861</v>
      </c>
      <c r="AK6958" s="1">
        <f t="shared" si="2069"/>
        <v>3.4624365344622872E-8</v>
      </c>
      <c r="AL6958" s="1">
        <f t="shared" si="2070"/>
        <v>3.1093541187437461</v>
      </c>
    </row>
    <row r="6959" spans="4:38" x14ac:dyDescent="0.25">
      <c r="D6959" s="1">
        <v>2013</v>
      </c>
      <c r="E6959" s="1" t="s">
        <v>188</v>
      </c>
      <c r="F6959" s="2" t="s">
        <v>382</v>
      </c>
      <c r="G6959">
        <v>2</v>
      </c>
      <c r="H6959">
        <v>90753472</v>
      </c>
      <c r="I6959" s="1">
        <v>342.8732</v>
      </c>
      <c r="J6959" s="1">
        <v>34810</v>
      </c>
      <c r="K6959" s="1">
        <v>1568018</v>
      </c>
      <c r="L6959" s="1">
        <v>1563636</v>
      </c>
      <c r="M6959" s="3">
        <v>870</v>
      </c>
      <c r="N6959">
        <v>22.2</v>
      </c>
      <c r="O6959">
        <v>55</v>
      </c>
      <c r="P6959"/>
      <c r="Q6959" s="1">
        <f t="shared" si="2052"/>
        <v>10</v>
      </c>
      <c r="R6959" s="5">
        <f t="shared" si="2053"/>
        <v>-0.42931322716386122</v>
      </c>
      <c r="S6959" s="4">
        <f t="shared" si="2054"/>
        <v>673.17086783102332</v>
      </c>
      <c r="T6959" s="6">
        <f t="shared" si="2055"/>
        <v>-1.6921605981855412</v>
      </c>
      <c r="U6959" s="6">
        <f t="shared" si="2056"/>
        <v>26.459232291044469</v>
      </c>
      <c r="V6959" s="4">
        <f t="shared" si="2057"/>
        <v>21.77068677283614</v>
      </c>
      <c r="W6959" s="4">
        <f t="shared" si="2058"/>
        <v>5.093405201932575E-2</v>
      </c>
      <c r="X6959" s="4">
        <f t="shared" si="2059"/>
        <v>4622442.0637824228</v>
      </c>
      <c r="Y6959" s="6">
        <f t="shared" si="2060"/>
        <v>53.307839401814462</v>
      </c>
      <c r="Z6959" s="6">
        <f t="shared" si="2061"/>
        <v>1.2958546802435031</v>
      </c>
      <c r="AA6959" s="6">
        <f t="shared" si="2062"/>
        <v>117603311.43954772</v>
      </c>
      <c r="AB6959" s="26">
        <v>-13.586906357416865</v>
      </c>
      <c r="AC6959" s="4">
        <f t="shared" si="2063"/>
        <v>316.48003130895819</v>
      </c>
      <c r="AD6959" s="4">
        <f t="shared" si="2064"/>
        <v>98478880426.666519</v>
      </c>
      <c r="AE6959" s="4">
        <f t="shared" si="2065"/>
        <v>1085.125210710027</v>
      </c>
      <c r="AF6959" s="27">
        <v>-10.156431443339946</v>
      </c>
      <c r="AG6959" s="6">
        <f t="shared" si="2066"/>
        <v>60.020493647177553</v>
      </c>
      <c r="AH6959" s="6">
        <f t="shared" si="2067"/>
        <v>3160370003.5465693</v>
      </c>
      <c r="AI6959" s="6">
        <f t="shared" si="2068"/>
        <v>205.79418722387439</v>
      </c>
      <c r="AK6959" s="1">
        <f t="shared" si="2069"/>
        <v>3.2136842939093816E-8</v>
      </c>
      <c r="AL6959" s="1">
        <f t="shared" si="2070"/>
        <v>2.9165300758414481</v>
      </c>
    </row>
    <row r="6960" spans="4:38" x14ac:dyDescent="0.25">
      <c r="D6960" s="1">
        <v>2014</v>
      </c>
      <c r="E6960" s="1" t="s">
        <v>188</v>
      </c>
      <c r="F6960" s="2" t="s">
        <v>382</v>
      </c>
      <c r="G6960">
        <v>2</v>
      </c>
      <c r="H6960">
        <v>91714595</v>
      </c>
      <c r="I6960" s="1">
        <v>346.94779999999997</v>
      </c>
      <c r="J6960" s="1">
        <v>34575</v>
      </c>
      <c r="K6960" s="1">
        <v>1578767</v>
      </c>
      <c r="L6960" s="1">
        <v>1592593</v>
      </c>
      <c r="M6960" s="3">
        <v>860</v>
      </c>
      <c r="N6960">
        <v>21.9</v>
      </c>
      <c r="O6960">
        <v>54</v>
      </c>
      <c r="P6960"/>
      <c r="Q6960" s="1">
        <f t="shared" si="2052"/>
        <v>10</v>
      </c>
      <c r="R6960" s="5">
        <f t="shared" si="2053"/>
        <v>-0.42427131689550995</v>
      </c>
      <c r="S6960" s="4">
        <f t="shared" si="2054"/>
        <v>669.8255541611735</v>
      </c>
      <c r="T6960" s="6">
        <f t="shared" si="2055"/>
        <v>-1.6853321529901919</v>
      </c>
      <c r="U6960" s="6">
        <f t="shared" si="2056"/>
        <v>26.84048189527109</v>
      </c>
      <c r="V6960" s="4">
        <f t="shared" si="2057"/>
        <v>21.475728683104489</v>
      </c>
      <c r="W6960" s="4">
        <f t="shared" si="2058"/>
        <v>5.179673988916185E-2</v>
      </c>
      <c r="X6960" s="4">
        <f t="shared" si="2059"/>
        <v>4750517.0212548235</v>
      </c>
      <c r="Y6960" s="6">
        <f t="shared" si="2060"/>
        <v>52.314667847009808</v>
      </c>
      <c r="Z6960" s="6">
        <f t="shared" si="2061"/>
        <v>1.2926288035876405</v>
      </c>
      <c r="AA6960" s="6">
        <f t="shared" si="2062"/>
        <v>118552927.206375</v>
      </c>
      <c r="AB6960" s="26">
        <v>-13.586906357416865</v>
      </c>
      <c r="AC6960" s="4">
        <f t="shared" si="2063"/>
        <v>320.24098298313822</v>
      </c>
      <c r="AD6960" s="4">
        <f t="shared" si="2064"/>
        <v>101901247493.73683</v>
      </c>
      <c r="AE6960" s="4">
        <f t="shared" si="2065"/>
        <v>1111.0690451583723</v>
      </c>
      <c r="AF6960" s="27">
        <v>-10.156431443339946</v>
      </c>
      <c r="AG6960" s="6">
        <f t="shared" si="2066"/>
        <v>60.263678143919286</v>
      </c>
      <c r="AH6960" s="6">
        <f t="shared" si="2067"/>
        <v>3231794458.4108663</v>
      </c>
      <c r="AI6960" s="6">
        <f t="shared" si="2068"/>
        <v>209.08350551940879</v>
      </c>
      <c r="AK6960" s="1">
        <f t="shared" si="2069"/>
        <v>3.1426600837523724E-8</v>
      </c>
      <c r="AL6960" s="1">
        <f t="shared" si="2070"/>
        <v>2.8822779680401491</v>
      </c>
    </row>
    <row r="6961" spans="4:38" x14ac:dyDescent="0.25">
      <c r="D6961" s="1">
        <v>2015</v>
      </c>
      <c r="E6961" s="1" t="s">
        <v>188</v>
      </c>
      <c r="F6961" s="2" t="s">
        <v>382</v>
      </c>
      <c r="G6961">
        <v>2</v>
      </c>
      <c r="H6961">
        <v>92677076</v>
      </c>
      <c r="I6961" s="1">
        <v>391.28530000000001</v>
      </c>
      <c r="J6961" s="1">
        <v>34127</v>
      </c>
      <c r="K6961" s="1">
        <v>1579954</v>
      </c>
      <c r="M6961" s="3">
        <v>860</v>
      </c>
      <c r="N6961">
        <v>21.6</v>
      </c>
      <c r="O6961">
        <v>54</v>
      </c>
      <c r="P6961"/>
      <c r="Q6961" s="1">
        <f t="shared" si="2052"/>
        <v>10</v>
      </c>
      <c r="R6961" s="5">
        <f t="shared" si="2053"/>
        <v>-0.37619609016745587</v>
      </c>
      <c r="S6961" s="4">
        <f t="shared" si="2054"/>
        <v>594.37251744443256</v>
      </c>
      <c r="T6961" s="6">
        <f t="shared" si="2055"/>
        <v>-1.6181094618843059</v>
      </c>
      <c r="U6961" s="6">
        <f t="shared" si="2056"/>
        <v>0</v>
      </c>
      <c r="V6961" s="4">
        <f t="shared" si="2057"/>
        <v>21.223803909832547</v>
      </c>
      <c r="W6961" s="4">
        <f t="shared" si="2058"/>
        <v>6.5831660871934733E-2</v>
      </c>
      <c r="X6961" s="4">
        <f t="shared" si="2059"/>
        <v>6101085.8378345212</v>
      </c>
      <c r="Y6961" s="6">
        <f t="shared" si="2060"/>
        <v>52.381890538115691</v>
      </c>
      <c r="Z6961" s="6" t="e">
        <f t="shared" si="2061"/>
        <v>#DIV/0!</v>
      </c>
      <c r="AA6961" s="6" t="e">
        <f t="shared" si="2062"/>
        <v>#DIV/0!</v>
      </c>
      <c r="AB6961" s="26">
        <v>-13.586906357416865</v>
      </c>
      <c r="AC6961" s="4">
        <f t="shared" si="2063"/>
        <v>361.16553873191339</v>
      </c>
      <c r="AD6961" s="4">
        <f t="shared" si="2064"/>
        <v>130970100327.83737</v>
      </c>
      <c r="AE6961" s="4">
        <f t="shared" si="2065"/>
        <v>1413.1876617237835</v>
      </c>
      <c r="AF6961" s="27">
        <v>-10.156431443339946</v>
      </c>
      <c r="AG6961" s="6">
        <f t="shared" si="2066"/>
        <v>62.767270586951959</v>
      </c>
      <c r="AH6961" s="6">
        <f t="shared" si="2067"/>
        <v>3683044760.520216</v>
      </c>
      <c r="AI6961" s="6">
        <f t="shared" si="2068"/>
        <v>245.59910301796674</v>
      </c>
      <c r="AK6961" s="1">
        <f t="shared" si="2069"/>
        <v>2.7576182489580679E-8</v>
      </c>
      <c r="AL6961" s="1">
        <f t="shared" si="2070"/>
        <v>2.5556799603767377</v>
      </c>
    </row>
    <row r="6962" spans="4:38" x14ac:dyDescent="0.25">
      <c r="D6962" s="1">
        <v>2016</v>
      </c>
      <c r="E6962" s="1" t="s">
        <v>188</v>
      </c>
      <c r="F6962" s="2" t="s">
        <v>382</v>
      </c>
      <c r="G6962">
        <v>2</v>
      </c>
      <c r="H6962">
        <v>93638724</v>
      </c>
      <c r="I6962" s="1">
        <v>0</v>
      </c>
      <c r="J6962" s="1">
        <v>33509</v>
      </c>
      <c r="K6962" s="1">
        <v>1573192</v>
      </c>
      <c r="M6962" s="3"/>
      <c r="N6962">
        <v>21.3</v>
      </c>
      <c r="O6962"/>
      <c r="P6962"/>
      <c r="Q6962" s="1">
        <f t="shared" si="2052"/>
        <v>10</v>
      </c>
      <c r="R6962" s="5" t="e">
        <f t="shared" si="2053"/>
        <v>#DIV/0!</v>
      </c>
      <c r="S6962" s="4" t="e">
        <f t="shared" si="2054"/>
        <v>#DIV/0!</v>
      </c>
      <c r="T6962" s="6" t="e">
        <f t="shared" si="2055"/>
        <v>#NUM!</v>
      </c>
      <c r="U6962" s="6" t="e">
        <f t="shared" si="2056"/>
        <v>#NUM!</v>
      </c>
      <c r="V6962" s="4" t="e">
        <f t="shared" si="2057"/>
        <v>#DIV/0!</v>
      </c>
      <c r="W6962" s="4" t="e">
        <f t="shared" si="2058"/>
        <v>#DIV/0!</v>
      </c>
      <c r="X6962" s="4" t="e">
        <f t="shared" si="2059"/>
        <v>#DIV/0!</v>
      </c>
      <c r="Y6962" s="6" t="e">
        <f t="shared" si="2060"/>
        <v>#NUM!</v>
      </c>
      <c r="Z6962" s="6" t="e">
        <f t="shared" si="2061"/>
        <v>#NUM!</v>
      </c>
      <c r="AA6962" s="6" t="e">
        <f t="shared" si="2062"/>
        <v>#NUM!</v>
      </c>
      <c r="AB6962" s="26">
        <v>-13.586906357416865</v>
      </c>
      <c r="AC6962" s="4">
        <f t="shared" si="2063"/>
        <v>0</v>
      </c>
      <c r="AD6962" s="4">
        <f t="shared" si="2064"/>
        <v>0</v>
      </c>
      <c r="AE6962" s="4">
        <f t="shared" si="2065"/>
        <v>0</v>
      </c>
      <c r="AF6962" s="27">
        <v>-10.156431443339946</v>
      </c>
      <c r="AG6962" s="6" t="e">
        <f t="shared" si="2066"/>
        <v>#NUM!</v>
      </c>
      <c r="AH6962" s="6">
        <f t="shared" si="2067"/>
        <v>0</v>
      </c>
      <c r="AI6962" s="6" t="e">
        <f t="shared" si="2068"/>
        <v>#NUM!</v>
      </c>
      <c r="AK6962" s="1" t="e">
        <f t="shared" si="2069"/>
        <v>#DIV/0!</v>
      </c>
      <c r="AL6962" s="1" t="e">
        <f t="shared" si="2070"/>
        <v>#DIV/0!</v>
      </c>
    </row>
    <row r="6963" spans="4:38" x14ac:dyDescent="0.25">
      <c r="D6963" s="1">
        <v>1980</v>
      </c>
      <c r="E6963" s="1" t="s">
        <v>191</v>
      </c>
      <c r="F6963" s="2" t="s">
        <v>383</v>
      </c>
      <c r="G6963">
        <v>2</v>
      </c>
      <c r="H6963">
        <v>7941898</v>
      </c>
      <c r="I6963" s="1">
        <v>0</v>
      </c>
      <c r="J6963" s="1">
        <v>87228</v>
      </c>
      <c r="K6963" s="1">
        <v>420781.5</v>
      </c>
      <c r="M6963" s="3"/>
      <c r="N6963">
        <v>207.3</v>
      </c>
      <c r="O6963"/>
      <c r="P6963"/>
      <c r="Q6963" s="1">
        <f t="shared" si="2052"/>
        <v>10</v>
      </c>
      <c r="R6963" s="5" t="e">
        <f t="shared" si="2053"/>
        <v>#DIV/0!</v>
      </c>
      <c r="S6963" s="4" t="e">
        <f t="shared" si="2054"/>
        <v>#DIV/0!</v>
      </c>
      <c r="T6963" s="6" t="e">
        <f t="shared" si="2055"/>
        <v>#NUM!</v>
      </c>
      <c r="U6963" s="6" t="e">
        <f t="shared" si="2056"/>
        <v>#NUM!</v>
      </c>
      <c r="V6963" s="4" t="e">
        <f t="shared" si="2057"/>
        <v>#DIV/0!</v>
      </c>
      <c r="W6963" s="4" t="e">
        <f t="shared" si="2058"/>
        <v>#DIV/0!</v>
      </c>
      <c r="X6963" s="4" t="e">
        <f t="shared" si="2059"/>
        <v>#DIV/0!</v>
      </c>
      <c r="Y6963" s="6" t="e">
        <f t="shared" si="2060"/>
        <v>#NUM!</v>
      </c>
      <c r="Z6963" s="6" t="e">
        <f t="shared" si="2061"/>
        <v>#NUM!</v>
      </c>
      <c r="AA6963" s="6" t="e">
        <f t="shared" si="2062"/>
        <v>#NUM!</v>
      </c>
      <c r="AB6963" s="26">
        <v>-13.586906357416865</v>
      </c>
      <c r="AC6963" s="4">
        <f t="shared" si="2063"/>
        <v>0</v>
      </c>
      <c r="AD6963" s="4">
        <f t="shared" si="2064"/>
        <v>0</v>
      </c>
      <c r="AE6963" s="4">
        <f t="shared" si="2065"/>
        <v>0</v>
      </c>
      <c r="AF6963" s="27">
        <v>-10.156431443339946</v>
      </c>
      <c r="AG6963" s="6" t="e">
        <f t="shared" si="2066"/>
        <v>#NUM!</v>
      </c>
      <c r="AH6963" s="6">
        <f t="shared" si="2067"/>
        <v>0</v>
      </c>
      <c r="AI6963" s="6" t="e">
        <f t="shared" si="2068"/>
        <v>#NUM!</v>
      </c>
      <c r="AK6963" s="1" t="e">
        <f t="shared" si="2069"/>
        <v>#DIV/0!</v>
      </c>
      <c r="AL6963" s="1" t="e">
        <f t="shared" si="2070"/>
        <v>#DIV/0!</v>
      </c>
    </row>
    <row r="6964" spans="4:38" x14ac:dyDescent="0.25">
      <c r="D6964" s="1">
        <v>1981</v>
      </c>
      <c r="E6964" s="1" t="s">
        <v>191</v>
      </c>
      <c r="F6964" s="2" t="s">
        <v>383</v>
      </c>
      <c r="G6964">
        <v>2</v>
      </c>
      <c r="H6964">
        <v>8231910</v>
      </c>
      <c r="I6964" s="1">
        <v>0</v>
      </c>
      <c r="J6964" s="1">
        <v>85049</v>
      </c>
      <c r="K6964" s="1">
        <v>436372.5</v>
      </c>
      <c r="M6964" s="3"/>
      <c r="N6964">
        <v>194.9</v>
      </c>
      <c r="O6964"/>
      <c r="P6964"/>
      <c r="Q6964" s="1">
        <f t="shared" si="2052"/>
        <v>10</v>
      </c>
      <c r="R6964" s="5" t="e">
        <f t="shared" si="2053"/>
        <v>#DIV/0!</v>
      </c>
      <c r="S6964" s="4" t="e">
        <f t="shared" si="2054"/>
        <v>#DIV/0!</v>
      </c>
      <c r="T6964" s="6" t="e">
        <f t="shared" si="2055"/>
        <v>#NUM!</v>
      </c>
      <c r="U6964" s="6" t="e">
        <f t="shared" si="2056"/>
        <v>#NUM!</v>
      </c>
      <c r="V6964" s="4" t="e">
        <f t="shared" si="2057"/>
        <v>#DIV/0!</v>
      </c>
      <c r="W6964" s="4" t="e">
        <f t="shared" si="2058"/>
        <v>#DIV/0!</v>
      </c>
      <c r="X6964" s="4" t="e">
        <f t="shared" si="2059"/>
        <v>#DIV/0!</v>
      </c>
      <c r="Y6964" s="6" t="e">
        <f t="shared" si="2060"/>
        <v>#NUM!</v>
      </c>
      <c r="Z6964" s="6" t="e">
        <f t="shared" si="2061"/>
        <v>#NUM!</v>
      </c>
      <c r="AA6964" s="6" t="e">
        <f t="shared" si="2062"/>
        <v>#NUM!</v>
      </c>
      <c r="AB6964" s="26">
        <v>-13.586906357416865</v>
      </c>
      <c r="AC6964" s="4">
        <f t="shared" si="2063"/>
        <v>0</v>
      </c>
      <c r="AD6964" s="4">
        <f t="shared" si="2064"/>
        <v>0</v>
      </c>
      <c r="AE6964" s="4">
        <f t="shared" si="2065"/>
        <v>0</v>
      </c>
      <c r="AF6964" s="27">
        <v>-10.156431443339946</v>
      </c>
      <c r="AG6964" s="6" t="e">
        <f t="shared" si="2066"/>
        <v>#NUM!</v>
      </c>
      <c r="AH6964" s="6">
        <f t="shared" si="2067"/>
        <v>0</v>
      </c>
      <c r="AI6964" s="6" t="e">
        <f t="shared" si="2068"/>
        <v>#NUM!</v>
      </c>
      <c r="AK6964" s="1" t="e">
        <f t="shared" si="2069"/>
        <v>#DIV/0!</v>
      </c>
      <c r="AL6964" s="1" t="e">
        <f t="shared" si="2070"/>
        <v>#DIV/0!</v>
      </c>
    </row>
    <row r="6965" spans="4:38" x14ac:dyDescent="0.25">
      <c r="D6965" s="1">
        <v>1982</v>
      </c>
      <c r="E6965" s="1" t="s">
        <v>191</v>
      </c>
      <c r="F6965" s="2" t="s">
        <v>383</v>
      </c>
      <c r="G6965">
        <v>2</v>
      </c>
      <c r="H6965">
        <v>8541605</v>
      </c>
      <c r="I6965" s="1">
        <v>0</v>
      </c>
      <c r="J6965" s="1">
        <v>82847</v>
      </c>
      <c r="K6965" s="1">
        <v>452468.6</v>
      </c>
      <c r="M6965" s="3"/>
      <c r="N6965">
        <v>183.1</v>
      </c>
      <c r="O6965"/>
      <c r="P6965"/>
      <c r="Q6965" s="1">
        <f t="shared" si="2052"/>
        <v>10</v>
      </c>
      <c r="R6965" s="5" t="e">
        <f t="shared" si="2053"/>
        <v>#DIV/0!</v>
      </c>
      <c r="S6965" s="4" t="e">
        <f t="shared" si="2054"/>
        <v>#DIV/0!</v>
      </c>
      <c r="T6965" s="6" t="e">
        <f t="shared" si="2055"/>
        <v>#NUM!</v>
      </c>
      <c r="U6965" s="6" t="e">
        <f t="shared" si="2056"/>
        <v>#NUM!</v>
      </c>
      <c r="V6965" s="4" t="e">
        <f t="shared" si="2057"/>
        <v>#DIV/0!</v>
      </c>
      <c r="W6965" s="4" t="e">
        <f t="shared" si="2058"/>
        <v>#DIV/0!</v>
      </c>
      <c r="X6965" s="4" t="e">
        <f t="shared" si="2059"/>
        <v>#DIV/0!</v>
      </c>
      <c r="Y6965" s="6" t="e">
        <f t="shared" si="2060"/>
        <v>#NUM!</v>
      </c>
      <c r="Z6965" s="6" t="e">
        <f t="shared" si="2061"/>
        <v>#NUM!</v>
      </c>
      <c r="AA6965" s="6" t="e">
        <f t="shared" si="2062"/>
        <v>#NUM!</v>
      </c>
      <c r="AB6965" s="26">
        <v>-13.586906357416865</v>
      </c>
      <c r="AC6965" s="4">
        <f t="shared" si="2063"/>
        <v>0</v>
      </c>
      <c r="AD6965" s="4">
        <f t="shared" si="2064"/>
        <v>0</v>
      </c>
      <c r="AE6965" s="4">
        <f t="shared" si="2065"/>
        <v>0</v>
      </c>
      <c r="AF6965" s="27">
        <v>-10.156431443339946</v>
      </c>
      <c r="AG6965" s="6" t="e">
        <f t="shared" si="2066"/>
        <v>#NUM!</v>
      </c>
      <c r="AH6965" s="6">
        <f t="shared" si="2067"/>
        <v>0</v>
      </c>
      <c r="AI6965" s="6" t="e">
        <f t="shared" si="2068"/>
        <v>#NUM!</v>
      </c>
      <c r="AK6965" s="1" t="e">
        <f t="shared" si="2069"/>
        <v>#DIV/0!</v>
      </c>
      <c r="AL6965" s="1" t="e">
        <f t="shared" si="2070"/>
        <v>#DIV/0!</v>
      </c>
    </row>
    <row r="6966" spans="4:38" x14ac:dyDescent="0.25">
      <c r="D6966" s="1">
        <v>1983</v>
      </c>
      <c r="E6966" s="1" t="s">
        <v>191</v>
      </c>
      <c r="F6966" s="2" t="s">
        <v>383</v>
      </c>
      <c r="G6966">
        <v>2</v>
      </c>
      <c r="H6966">
        <v>8869370</v>
      </c>
      <c r="I6966" s="1">
        <v>0</v>
      </c>
      <c r="J6966" s="1">
        <v>80774</v>
      </c>
      <c r="K6966" s="1">
        <v>469070.8</v>
      </c>
      <c r="M6966" s="3"/>
      <c r="N6966">
        <v>172.2</v>
      </c>
      <c r="O6966"/>
      <c r="P6966"/>
      <c r="Q6966" s="1">
        <f t="shared" si="2052"/>
        <v>10</v>
      </c>
      <c r="R6966" s="5" t="e">
        <f t="shared" si="2053"/>
        <v>#DIV/0!</v>
      </c>
      <c r="S6966" s="4" t="e">
        <f t="shared" si="2054"/>
        <v>#DIV/0!</v>
      </c>
      <c r="T6966" s="6" t="e">
        <f t="shared" si="2055"/>
        <v>#NUM!</v>
      </c>
      <c r="U6966" s="6" t="e">
        <f t="shared" si="2056"/>
        <v>#NUM!</v>
      </c>
      <c r="V6966" s="4" t="e">
        <f t="shared" si="2057"/>
        <v>#DIV/0!</v>
      </c>
      <c r="W6966" s="4" t="e">
        <f t="shared" si="2058"/>
        <v>#DIV/0!</v>
      </c>
      <c r="X6966" s="4" t="e">
        <f t="shared" si="2059"/>
        <v>#DIV/0!</v>
      </c>
      <c r="Y6966" s="6" t="e">
        <f t="shared" si="2060"/>
        <v>#NUM!</v>
      </c>
      <c r="Z6966" s="6" t="e">
        <f t="shared" si="2061"/>
        <v>#NUM!</v>
      </c>
      <c r="AA6966" s="6" t="e">
        <f t="shared" si="2062"/>
        <v>#NUM!</v>
      </c>
      <c r="AB6966" s="26">
        <v>-13.586906357416865</v>
      </c>
      <c r="AC6966" s="4">
        <f t="shared" si="2063"/>
        <v>0</v>
      </c>
      <c r="AD6966" s="4">
        <f t="shared" si="2064"/>
        <v>0</v>
      </c>
      <c r="AE6966" s="4">
        <f t="shared" si="2065"/>
        <v>0</v>
      </c>
      <c r="AF6966" s="27">
        <v>-10.156431443339946</v>
      </c>
      <c r="AG6966" s="6" t="e">
        <f t="shared" si="2066"/>
        <v>#NUM!</v>
      </c>
      <c r="AH6966" s="6">
        <f t="shared" si="2067"/>
        <v>0</v>
      </c>
      <c r="AI6966" s="6" t="e">
        <f t="shared" si="2068"/>
        <v>#NUM!</v>
      </c>
      <c r="AK6966" s="1" t="e">
        <f t="shared" si="2069"/>
        <v>#DIV/0!</v>
      </c>
      <c r="AL6966" s="1" t="e">
        <f t="shared" si="2070"/>
        <v>#DIV/0!</v>
      </c>
    </row>
    <row r="6967" spans="4:38" x14ac:dyDescent="0.25">
      <c r="D6967" s="1">
        <v>1984</v>
      </c>
      <c r="E6967" s="1" t="s">
        <v>191</v>
      </c>
      <c r="F6967" s="2" t="s">
        <v>383</v>
      </c>
      <c r="G6967">
        <v>2</v>
      </c>
      <c r="H6967">
        <v>9213084</v>
      </c>
      <c r="I6967" s="1">
        <v>0</v>
      </c>
      <c r="J6967" s="1">
        <v>79004</v>
      </c>
      <c r="K6967" s="1">
        <v>486777.59999999998</v>
      </c>
      <c r="M6967" s="3"/>
      <c r="N6967">
        <v>162.30000000000001</v>
      </c>
      <c r="O6967"/>
      <c r="P6967"/>
      <c r="Q6967" s="1">
        <f t="shared" si="2052"/>
        <v>10</v>
      </c>
      <c r="R6967" s="5" t="e">
        <f t="shared" si="2053"/>
        <v>#DIV/0!</v>
      </c>
      <c r="S6967" s="4" t="e">
        <f t="shared" si="2054"/>
        <v>#DIV/0!</v>
      </c>
      <c r="T6967" s="6" t="e">
        <f t="shared" si="2055"/>
        <v>#NUM!</v>
      </c>
      <c r="U6967" s="6" t="e">
        <f t="shared" si="2056"/>
        <v>#NUM!</v>
      </c>
      <c r="V6967" s="4" t="e">
        <f t="shared" si="2057"/>
        <v>#DIV/0!</v>
      </c>
      <c r="W6967" s="4" t="e">
        <f t="shared" si="2058"/>
        <v>#DIV/0!</v>
      </c>
      <c r="X6967" s="4" t="e">
        <f t="shared" si="2059"/>
        <v>#DIV/0!</v>
      </c>
      <c r="Y6967" s="6" t="e">
        <f t="shared" si="2060"/>
        <v>#NUM!</v>
      </c>
      <c r="Z6967" s="6" t="e">
        <f t="shared" si="2061"/>
        <v>#NUM!</v>
      </c>
      <c r="AA6967" s="6" t="e">
        <f t="shared" si="2062"/>
        <v>#NUM!</v>
      </c>
      <c r="AB6967" s="26">
        <v>-13.586906357416865</v>
      </c>
      <c r="AC6967" s="4">
        <f t="shared" si="2063"/>
        <v>0</v>
      </c>
      <c r="AD6967" s="4">
        <f t="shared" si="2064"/>
        <v>0</v>
      </c>
      <c r="AE6967" s="4">
        <f t="shared" si="2065"/>
        <v>0</v>
      </c>
      <c r="AF6967" s="27">
        <v>-10.156431443339946</v>
      </c>
      <c r="AG6967" s="6" t="e">
        <f t="shared" si="2066"/>
        <v>#NUM!</v>
      </c>
      <c r="AH6967" s="6">
        <f t="shared" si="2067"/>
        <v>0</v>
      </c>
      <c r="AI6967" s="6" t="e">
        <f t="shared" si="2068"/>
        <v>#NUM!</v>
      </c>
      <c r="AK6967" s="1" t="e">
        <f t="shared" si="2069"/>
        <v>#DIV/0!</v>
      </c>
      <c r="AL6967" s="1" t="e">
        <f t="shared" si="2070"/>
        <v>#DIV/0!</v>
      </c>
    </row>
    <row r="6968" spans="4:38" x14ac:dyDescent="0.25">
      <c r="D6968" s="1">
        <v>1985</v>
      </c>
      <c r="E6968" s="1" t="s">
        <v>191</v>
      </c>
      <c r="F6968" s="2" t="s">
        <v>383</v>
      </c>
      <c r="G6968">
        <v>2</v>
      </c>
      <c r="H6968">
        <v>9572175</v>
      </c>
      <c r="I6968" s="1">
        <v>0</v>
      </c>
      <c r="J6968" s="1">
        <v>77643</v>
      </c>
      <c r="K6968" s="1">
        <v>505159.4</v>
      </c>
      <c r="M6968" s="3"/>
      <c r="N6968">
        <v>153.69999999999999</v>
      </c>
      <c r="O6968"/>
      <c r="P6968"/>
      <c r="Q6968" s="1">
        <f t="shared" si="2052"/>
        <v>10</v>
      </c>
      <c r="R6968" s="5" t="e">
        <f t="shared" si="2053"/>
        <v>#DIV/0!</v>
      </c>
      <c r="S6968" s="4" t="e">
        <f t="shared" si="2054"/>
        <v>#DIV/0!</v>
      </c>
      <c r="T6968" s="6" t="e">
        <f t="shared" si="2055"/>
        <v>#NUM!</v>
      </c>
      <c r="U6968" s="6" t="e">
        <f t="shared" si="2056"/>
        <v>#NUM!</v>
      </c>
      <c r="V6968" s="4" t="e">
        <f t="shared" si="2057"/>
        <v>#DIV/0!</v>
      </c>
      <c r="W6968" s="4" t="e">
        <f t="shared" si="2058"/>
        <v>#DIV/0!</v>
      </c>
      <c r="X6968" s="4" t="e">
        <f t="shared" si="2059"/>
        <v>#DIV/0!</v>
      </c>
      <c r="Y6968" s="6" t="e">
        <f t="shared" si="2060"/>
        <v>#NUM!</v>
      </c>
      <c r="Z6968" s="6" t="e">
        <f t="shared" si="2061"/>
        <v>#NUM!</v>
      </c>
      <c r="AA6968" s="6" t="e">
        <f t="shared" si="2062"/>
        <v>#NUM!</v>
      </c>
      <c r="AB6968" s="26">
        <v>-13.586906357416865</v>
      </c>
      <c r="AC6968" s="4">
        <f t="shared" si="2063"/>
        <v>0</v>
      </c>
      <c r="AD6968" s="4">
        <f t="shared" si="2064"/>
        <v>0</v>
      </c>
      <c r="AE6968" s="4">
        <f t="shared" si="2065"/>
        <v>0</v>
      </c>
      <c r="AF6968" s="27">
        <v>-10.156431443339946</v>
      </c>
      <c r="AG6968" s="6" t="e">
        <f t="shared" si="2066"/>
        <v>#NUM!</v>
      </c>
      <c r="AH6968" s="6">
        <f t="shared" si="2067"/>
        <v>0</v>
      </c>
      <c r="AI6968" s="6" t="e">
        <f t="shared" si="2068"/>
        <v>#NUM!</v>
      </c>
      <c r="AK6968" s="1" t="e">
        <f t="shared" si="2069"/>
        <v>#DIV/0!</v>
      </c>
      <c r="AL6968" s="1" t="e">
        <f t="shared" si="2070"/>
        <v>#DIV/0!</v>
      </c>
    </row>
    <row r="6969" spans="4:38" x14ac:dyDescent="0.25">
      <c r="D6969" s="1">
        <v>1986</v>
      </c>
      <c r="E6969" s="1" t="s">
        <v>191</v>
      </c>
      <c r="F6969" s="2" t="s">
        <v>383</v>
      </c>
      <c r="G6969">
        <v>2</v>
      </c>
      <c r="H6969">
        <v>9941109</v>
      </c>
      <c r="I6969" s="1">
        <v>0</v>
      </c>
      <c r="J6969" s="1">
        <v>76803</v>
      </c>
      <c r="K6969" s="1">
        <v>524252.6</v>
      </c>
      <c r="M6969" s="3"/>
      <c r="N6969">
        <v>146.5</v>
      </c>
      <c r="O6969"/>
      <c r="P6969"/>
      <c r="Q6969" s="1">
        <f t="shared" si="2052"/>
        <v>10</v>
      </c>
      <c r="R6969" s="5" t="e">
        <f t="shared" si="2053"/>
        <v>#DIV/0!</v>
      </c>
      <c r="S6969" s="4" t="e">
        <f t="shared" si="2054"/>
        <v>#DIV/0!</v>
      </c>
      <c r="T6969" s="6" t="e">
        <f t="shared" si="2055"/>
        <v>#NUM!</v>
      </c>
      <c r="U6969" s="6" t="e">
        <f t="shared" si="2056"/>
        <v>#NUM!</v>
      </c>
      <c r="V6969" s="4" t="e">
        <f t="shared" si="2057"/>
        <v>#DIV/0!</v>
      </c>
      <c r="W6969" s="4" t="e">
        <f t="shared" si="2058"/>
        <v>#DIV/0!</v>
      </c>
      <c r="X6969" s="4" t="e">
        <f t="shared" si="2059"/>
        <v>#DIV/0!</v>
      </c>
      <c r="Y6969" s="6" t="e">
        <f t="shared" si="2060"/>
        <v>#NUM!</v>
      </c>
      <c r="Z6969" s="6" t="e">
        <f t="shared" si="2061"/>
        <v>#NUM!</v>
      </c>
      <c r="AA6969" s="6" t="e">
        <f t="shared" si="2062"/>
        <v>#NUM!</v>
      </c>
      <c r="AB6969" s="26">
        <v>-13.586906357416865</v>
      </c>
      <c r="AC6969" s="4">
        <f t="shared" si="2063"/>
        <v>0</v>
      </c>
      <c r="AD6969" s="4">
        <f t="shared" si="2064"/>
        <v>0</v>
      </c>
      <c r="AE6969" s="4">
        <f t="shared" si="2065"/>
        <v>0</v>
      </c>
      <c r="AF6969" s="27">
        <v>-10.156431443339946</v>
      </c>
      <c r="AG6969" s="6" t="e">
        <f t="shared" si="2066"/>
        <v>#NUM!</v>
      </c>
      <c r="AH6969" s="6">
        <f t="shared" si="2067"/>
        <v>0</v>
      </c>
      <c r="AI6969" s="6" t="e">
        <f t="shared" si="2068"/>
        <v>#NUM!</v>
      </c>
      <c r="AK6969" s="1" t="e">
        <f t="shared" si="2069"/>
        <v>#DIV/0!</v>
      </c>
      <c r="AL6969" s="1" t="e">
        <f t="shared" si="2070"/>
        <v>#DIV/0!</v>
      </c>
    </row>
    <row r="6970" spans="4:38" x14ac:dyDescent="0.25">
      <c r="D6970" s="1">
        <v>1987</v>
      </c>
      <c r="E6970" s="1" t="s">
        <v>191</v>
      </c>
      <c r="F6970" s="2" t="s">
        <v>383</v>
      </c>
      <c r="G6970">
        <v>2</v>
      </c>
      <c r="H6970">
        <v>10322043</v>
      </c>
      <c r="I6970" s="1">
        <v>0</v>
      </c>
      <c r="J6970" s="1">
        <v>76357</v>
      </c>
      <c r="K6970" s="1">
        <v>544240.9</v>
      </c>
      <c r="M6970" s="3"/>
      <c r="N6970">
        <v>140.30000000000001</v>
      </c>
      <c r="O6970"/>
      <c r="P6970"/>
      <c r="Q6970" s="1">
        <f t="shared" si="2052"/>
        <v>10</v>
      </c>
      <c r="R6970" s="5" t="e">
        <f t="shared" si="2053"/>
        <v>#DIV/0!</v>
      </c>
      <c r="S6970" s="4" t="e">
        <f t="shared" si="2054"/>
        <v>#DIV/0!</v>
      </c>
      <c r="T6970" s="6" t="e">
        <f t="shared" si="2055"/>
        <v>#NUM!</v>
      </c>
      <c r="U6970" s="6" t="e">
        <f t="shared" si="2056"/>
        <v>#NUM!</v>
      </c>
      <c r="V6970" s="4" t="e">
        <f t="shared" si="2057"/>
        <v>#DIV/0!</v>
      </c>
      <c r="W6970" s="4" t="e">
        <f t="shared" si="2058"/>
        <v>#DIV/0!</v>
      </c>
      <c r="X6970" s="4" t="e">
        <f t="shared" si="2059"/>
        <v>#DIV/0!</v>
      </c>
      <c r="Y6970" s="6" t="e">
        <f t="shared" si="2060"/>
        <v>#NUM!</v>
      </c>
      <c r="Z6970" s="6" t="e">
        <f t="shared" si="2061"/>
        <v>#NUM!</v>
      </c>
      <c r="AA6970" s="6" t="e">
        <f t="shared" si="2062"/>
        <v>#NUM!</v>
      </c>
      <c r="AB6970" s="26">
        <v>-13.586906357416865</v>
      </c>
      <c r="AC6970" s="4">
        <f t="shared" si="2063"/>
        <v>0</v>
      </c>
      <c r="AD6970" s="4">
        <f t="shared" si="2064"/>
        <v>0</v>
      </c>
      <c r="AE6970" s="4">
        <f t="shared" si="2065"/>
        <v>0</v>
      </c>
      <c r="AF6970" s="27">
        <v>-10.156431443339946</v>
      </c>
      <c r="AG6970" s="6" t="e">
        <f t="shared" si="2066"/>
        <v>#NUM!</v>
      </c>
      <c r="AH6970" s="6">
        <f t="shared" si="2067"/>
        <v>0</v>
      </c>
      <c r="AI6970" s="6" t="e">
        <f t="shared" si="2068"/>
        <v>#NUM!</v>
      </c>
      <c r="AK6970" s="1" t="e">
        <f t="shared" si="2069"/>
        <v>#DIV/0!</v>
      </c>
      <c r="AL6970" s="1" t="e">
        <f t="shared" si="2070"/>
        <v>#DIV/0!</v>
      </c>
    </row>
    <row r="6971" spans="4:38" x14ac:dyDescent="0.25">
      <c r="D6971" s="1">
        <v>1988</v>
      </c>
      <c r="E6971" s="1" t="s">
        <v>191</v>
      </c>
      <c r="F6971" s="2" t="s">
        <v>383</v>
      </c>
      <c r="G6971">
        <v>2</v>
      </c>
      <c r="H6971">
        <v>10730862</v>
      </c>
      <c r="I6971" s="1">
        <v>0</v>
      </c>
      <c r="J6971" s="1">
        <v>76176</v>
      </c>
      <c r="K6971" s="1">
        <v>565103.9</v>
      </c>
      <c r="M6971" s="3"/>
      <c r="N6971">
        <v>134.80000000000001</v>
      </c>
      <c r="O6971"/>
      <c r="P6971"/>
      <c r="Q6971" s="1">
        <f t="shared" si="2052"/>
        <v>10</v>
      </c>
      <c r="R6971" s="5" t="e">
        <f t="shared" si="2053"/>
        <v>#DIV/0!</v>
      </c>
      <c r="S6971" s="4" t="e">
        <f t="shared" si="2054"/>
        <v>#DIV/0!</v>
      </c>
      <c r="T6971" s="6" t="e">
        <f t="shared" si="2055"/>
        <v>#NUM!</v>
      </c>
      <c r="U6971" s="6" t="e">
        <f t="shared" si="2056"/>
        <v>#NUM!</v>
      </c>
      <c r="V6971" s="4" t="e">
        <f t="shared" si="2057"/>
        <v>#DIV/0!</v>
      </c>
      <c r="W6971" s="4" t="e">
        <f t="shared" si="2058"/>
        <v>#DIV/0!</v>
      </c>
      <c r="X6971" s="4" t="e">
        <f t="shared" si="2059"/>
        <v>#DIV/0!</v>
      </c>
      <c r="Y6971" s="6" t="e">
        <f t="shared" si="2060"/>
        <v>#NUM!</v>
      </c>
      <c r="Z6971" s="6" t="e">
        <f t="shared" si="2061"/>
        <v>#NUM!</v>
      </c>
      <c r="AA6971" s="6" t="e">
        <f t="shared" si="2062"/>
        <v>#NUM!</v>
      </c>
      <c r="AB6971" s="26">
        <v>-13.586906357416865</v>
      </c>
      <c r="AC6971" s="4">
        <f t="shared" si="2063"/>
        <v>0</v>
      </c>
      <c r="AD6971" s="4">
        <f t="shared" si="2064"/>
        <v>0</v>
      </c>
      <c r="AE6971" s="4">
        <f t="shared" si="2065"/>
        <v>0</v>
      </c>
      <c r="AF6971" s="27">
        <v>-10.156431443339946</v>
      </c>
      <c r="AG6971" s="6" t="e">
        <f t="shared" si="2066"/>
        <v>#NUM!</v>
      </c>
      <c r="AH6971" s="6">
        <f t="shared" si="2067"/>
        <v>0</v>
      </c>
      <c r="AI6971" s="6" t="e">
        <f t="shared" si="2068"/>
        <v>#NUM!</v>
      </c>
      <c r="AK6971" s="1" t="e">
        <f t="shared" si="2069"/>
        <v>#DIV/0!</v>
      </c>
      <c r="AL6971" s="1" t="e">
        <f t="shared" si="2070"/>
        <v>#DIV/0!</v>
      </c>
    </row>
    <row r="6972" spans="4:38" x14ac:dyDescent="0.25">
      <c r="D6972" s="1">
        <v>1989</v>
      </c>
      <c r="E6972" s="1" t="s">
        <v>191</v>
      </c>
      <c r="F6972" s="2" t="s">
        <v>383</v>
      </c>
      <c r="G6972">
        <v>2</v>
      </c>
      <c r="H6972">
        <v>11189177</v>
      </c>
      <c r="I6972" s="1">
        <v>0</v>
      </c>
      <c r="J6972" s="1">
        <v>76211</v>
      </c>
      <c r="K6972" s="1">
        <v>585787.9</v>
      </c>
      <c r="M6972" s="3"/>
      <c r="N6972">
        <v>130.1</v>
      </c>
      <c r="O6972"/>
      <c r="P6972"/>
      <c r="Q6972" s="1">
        <f t="shared" si="2052"/>
        <v>10</v>
      </c>
      <c r="R6972" s="5" t="e">
        <f t="shared" si="2053"/>
        <v>#DIV/0!</v>
      </c>
      <c r="S6972" s="4" t="e">
        <f t="shared" si="2054"/>
        <v>#DIV/0!</v>
      </c>
      <c r="T6972" s="6" t="e">
        <f t="shared" si="2055"/>
        <v>#NUM!</v>
      </c>
      <c r="U6972" s="6" t="e">
        <f t="shared" si="2056"/>
        <v>#NUM!</v>
      </c>
      <c r="V6972" s="4" t="e">
        <f t="shared" si="2057"/>
        <v>#DIV/0!</v>
      </c>
      <c r="W6972" s="4" t="e">
        <f t="shared" si="2058"/>
        <v>#DIV/0!</v>
      </c>
      <c r="X6972" s="4" t="e">
        <f t="shared" si="2059"/>
        <v>#DIV/0!</v>
      </c>
      <c r="Y6972" s="6" t="e">
        <f t="shared" si="2060"/>
        <v>#NUM!</v>
      </c>
      <c r="Z6972" s="6" t="e">
        <f t="shared" si="2061"/>
        <v>#NUM!</v>
      </c>
      <c r="AA6972" s="6" t="e">
        <f t="shared" si="2062"/>
        <v>#NUM!</v>
      </c>
      <c r="AB6972" s="26">
        <v>-13.586906357416865</v>
      </c>
      <c r="AC6972" s="4">
        <f t="shared" si="2063"/>
        <v>0</v>
      </c>
      <c r="AD6972" s="4">
        <f t="shared" si="2064"/>
        <v>0</v>
      </c>
      <c r="AE6972" s="4">
        <f t="shared" si="2065"/>
        <v>0</v>
      </c>
      <c r="AF6972" s="27">
        <v>-10.156431443339946</v>
      </c>
      <c r="AG6972" s="6" t="e">
        <f t="shared" si="2066"/>
        <v>#NUM!</v>
      </c>
      <c r="AH6972" s="6">
        <f t="shared" si="2067"/>
        <v>0</v>
      </c>
      <c r="AI6972" s="6" t="e">
        <f t="shared" si="2068"/>
        <v>#NUM!</v>
      </c>
      <c r="AK6972" s="1" t="e">
        <f t="shared" si="2069"/>
        <v>#DIV/0!</v>
      </c>
      <c r="AL6972" s="1" t="e">
        <f t="shared" si="2070"/>
        <v>#DIV/0!</v>
      </c>
    </row>
    <row r="6973" spans="4:38" x14ac:dyDescent="0.25">
      <c r="D6973" s="1">
        <v>1990</v>
      </c>
      <c r="E6973" s="1" t="s">
        <v>191</v>
      </c>
      <c r="F6973" s="2" t="s">
        <v>383</v>
      </c>
      <c r="G6973">
        <v>2</v>
      </c>
      <c r="H6973">
        <v>11709993</v>
      </c>
      <c r="I6973" s="1">
        <v>0</v>
      </c>
      <c r="J6973" s="1">
        <v>76382</v>
      </c>
      <c r="K6973" s="1">
        <v>606206.30000000005</v>
      </c>
      <c r="L6973" s="1">
        <v>639853.69999999995</v>
      </c>
      <c r="M6973" s="3">
        <v>3500</v>
      </c>
      <c r="N6973">
        <v>126</v>
      </c>
      <c r="O6973">
        <v>547</v>
      </c>
      <c r="P6973"/>
      <c r="Q6973" s="1">
        <f t="shared" si="2052"/>
        <v>10</v>
      </c>
      <c r="R6973" s="5" t="e">
        <f t="shared" si="2053"/>
        <v>#DIV/0!</v>
      </c>
      <c r="S6973" s="4" t="e">
        <f t="shared" si="2054"/>
        <v>#DIV/0!</v>
      </c>
      <c r="T6973" s="6" t="e">
        <f t="shared" si="2055"/>
        <v>#NUM!</v>
      </c>
      <c r="U6973" s="6" t="e">
        <f t="shared" si="2056"/>
        <v>#NUM!</v>
      </c>
      <c r="V6973" s="4" t="e">
        <f t="shared" si="2057"/>
        <v>#DIV/0!</v>
      </c>
      <c r="W6973" s="4" t="e">
        <f t="shared" si="2058"/>
        <v>#DIV/0!</v>
      </c>
      <c r="X6973" s="4" t="e">
        <f t="shared" si="2059"/>
        <v>#DIV/0!</v>
      </c>
      <c r="Y6973" s="6" t="e">
        <f t="shared" si="2060"/>
        <v>#NUM!</v>
      </c>
      <c r="Z6973" s="6" t="e">
        <f t="shared" si="2061"/>
        <v>#NUM!</v>
      </c>
      <c r="AA6973" s="6" t="e">
        <f t="shared" si="2062"/>
        <v>#NUM!</v>
      </c>
      <c r="AB6973" s="26">
        <v>-13.586906357416865</v>
      </c>
      <c r="AC6973" s="4">
        <f t="shared" si="2063"/>
        <v>0</v>
      </c>
      <c r="AD6973" s="4">
        <f t="shared" si="2064"/>
        <v>0</v>
      </c>
      <c r="AE6973" s="4">
        <f t="shared" si="2065"/>
        <v>0</v>
      </c>
      <c r="AF6973" s="27">
        <v>-10.156431443339946</v>
      </c>
      <c r="AG6973" s="6" t="e">
        <f t="shared" si="2066"/>
        <v>#NUM!</v>
      </c>
      <c r="AH6973" s="6">
        <f t="shared" si="2067"/>
        <v>0</v>
      </c>
      <c r="AI6973" s="6" t="e">
        <f t="shared" si="2068"/>
        <v>#NUM!</v>
      </c>
      <c r="AK6973" s="1" t="e">
        <f t="shared" si="2069"/>
        <v>#DIV/0!</v>
      </c>
      <c r="AL6973" s="1" t="e">
        <f t="shared" si="2070"/>
        <v>#DIV/0!</v>
      </c>
    </row>
    <row r="6974" spans="4:38" x14ac:dyDescent="0.25">
      <c r="D6974" s="1">
        <v>1991</v>
      </c>
      <c r="E6974" s="1" t="s">
        <v>191</v>
      </c>
      <c r="F6974" s="2" t="s">
        <v>383</v>
      </c>
      <c r="G6974">
        <v>2</v>
      </c>
      <c r="H6974">
        <v>12302124</v>
      </c>
      <c r="I6974" s="1">
        <v>0</v>
      </c>
      <c r="J6974" s="1">
        <v>76520</v>
      </c>
      <c r="K6974" s="1">
        <v>625163.4</v>
      </c>
      <c r="L6974" s="1">
        <v>654205.6</v>
      </c>
      <c r="M6974" s="3">
        <v>3500</v>
      </c>
      <c r="N6974">
        <v>122.4</v>
      </c>
      <c r="O6974">
        <v>535</v>
      </c>
      <c r="P6974"/>
      <c r="Q6974" s="1">
        <f t="shared" si="2052"/>
        <v>10</v>
      </c>
      <c r="R6974" s="5" t="e">
        <f t="shared" si="2053"/>
        <v>#DIV/0!</v>
      </c>
      <c r="S6974" s="4" t="e">
        <f t="shared" si="2054"/>
        <v>#DIV/0!</v>
      </c>
      <c r="T6974" s="6" t="e">
        <f t="shared" si="2055"/>
        <v>#NUM!</v>
      </c>
      <c r="U6974" s="6" t="e">
        <f t="shared" si="2056"/>
        <v>#NUM!</v>
      </c>
      <c r="V6974" s="4" t="e">
        <f t="shared" si="2057"/>
        <v>#DIV/0!</v>
      </c>
      <c r="W6974" s="4" t="e">
        <f t="shared" si="2058"/>
        <v>#DIV/0!</v>
      </c>
      <c r="X6974" s="4" t="e">
        <f t="shared" si="2059"/>
        <v>#DIV/0!</v>
      </c>
      <c r="Y6974" s="6" t="e">
        <f t="shared" si="2060"/>
        <v>#NUM!</v>
      </c>
      <c r="Z6974" s="6" t="e">
        <f t="shared" si="2061"/>
        <v>#NUM!</v>
      </c>
      <c r="AA6974" s="6" t="e">
        <f t="shared" si="2062"/>
        <v>#NUM!</v>
      </c>
      <c r="AB6974" s="26">
        <v>-13.586906357416865</v>
      </c>
      <c r="AC6974" s="4">
        <f t="shared" si="2063"/>
        <v>0</v>
      </c>
      <c r="AD6974" s="4">
        <f t="shared" si="2064"/>
        <v>0</v>
      </c>
      <c r="AE6974" s="4">
        <f t="shared" si="2065"/>
        <v>0</v>
      </c>
      <c r="AF6974" s="27">
        <v>-10.156431443339946</v>
      </c>
      <c r="AG6974" s="6" t="e">
        <f t="shared" si="2066"/>
        <v>#NUM!</v>
      </c>
      <c r="AH6974" s="6">
        <f t="shared" si="2067"/>
        <v>0</v>
      </c>
      <c r="AI6974" s="6" t="e">
        <f t="shared" si="2068"/>
        <v>#NUM!</v>
      </c>
      <c r="AK6974" s="1" t="e">
        <f t="shared" si="2069"/>
        <v>#DIV/0!</v>
      </c>
      <c r="AL6974" s="1" t="e">
        <f t="shared" si="2070"/>
        <v>#DIV/0!</v>
      </c>
    </row>
    <row r="6975" spans="4:38" x14ac:dyDescent="0.25">
      <c r="D6975" s="1">
        <v>1992</v>
      </c>
      <c r="E6975" s="1" t="s">
        <v>191</v>
      </c>
      <c r="F6975" s="2" t="s">
        <v>383</v>
      </c>
      <c r="G6975">
        <v>2</v>
      </c>
      <c r="H6975">
        <v>12954155</v>
      </c>
      <c r="I6975" s="1">
        <v>0</v>
      </c>
      <c r="J6975" s="1">
        <v>76559</v>
      </c>
      <c r="K6975" s="1">
        <v>641735.1</v>
      </c>
      <c r="L6975" s="1">
        <v>669216.1</v>
      </c>
      <c r="M6975" s="3">
        <v>3500</v>
      </c>
      <c r="N6975">
        <v>119.3</v>
      </c>
      <c r="O6975">
        <v>523</v>
      </c>
      <c r="P6975"/>
      <c r="Q6975" s="1">
        <f t="shared" si="2052"/>
        <v>10</v>
      </c>
      <c r="R6975" s="5" t="e">
        <f t="shared" si="2053"/>
        <v>#DIV/0!</v>
      </c>
      <c r="S6975" s="4" t="e">
        <f t="shared" si="2054"/>
        <v>#DIV/0!</v>
      </c>
      <c r="T6975" s="6" t="e">
        <f t="shared" si="2055"/>
        <v>#NUM!</v>
      </c>
      <c r="U6975" s="6" t="e">
        <f t="shared" si="2056"/>
        <v>#NUM!</v>
      </c>
      <c r="V6975" s="4" t="e">
        <f t="shared" si="2057"/>
        <v>#DIV/0!</v>
      </c>
      <c r="W6975" s="4" t="e">
        <f t="shared" si="2058"/>
        <v>#DIV/0!</v>
      </c>
      <c r="X6975" s="4" t="e">
        <f t="shared" si="2059"/>
        <v>#DIV/0!</v>
      </c>
      <c r="Y6975" s="6" t="e">
        <f t="shared" si="2060"/>
        <v>#NUM!</v>
      </c>
      <c r="Z6975" s="6" t="e">
        <f t="shared" si="2061"/>
        <v>#NUM!</v>
      </c>
      <c r="AA6975" s="6" t="e">
        <f t="shared" si="2062"/>
        <v>#NUM!</v>
      </c>
      <c r="AB6975" s="26">
        <v>-13.586906357416865</v>
      </c>
      <c r="AC6975" s="4">
        <f t="shared" si="2063"/>
        <v>0</v>
      </c>
      <c r="AD6975" s="4">
        <f t="shared" si="2064"/>
        <v>0</v>
      </c>
      <c r="AE6975" s="4">
        <f t="shared" si="2065"/>
        <v>0</v>
      </c>
      <c r="AF6975" s="27">
        <v>-10.156431443339946</v>
      </c>
      <c r="AG6975" s="6" t="e">
        <f t="shared" si="2066"/>
        <v>#NUM!</v>
      </c>
      <c r="AH6975" s="6">
        <f t="shared" si="2067"/>
        <v>0</v>
      </c>
      <c r="AI6975" s="6" t="e">
        <f t="shared" si="2068"/>
        <v>#NUM!</v>
      </c>
      <c r="AK6975" s="1" t="e">
        <f t="shared" si="2069"/>
        <v>#DIV/0!</v>
      </c>
      <c r="AL6975" s="1" t="e">
        <f t="shared" si="2070"/>
        <v>#DIV/0!</v>
      </c>
    </row>
    <row r="6976" spans="4:38" x14ac:dyDescent="0.25">
      <c r="D6976" s="1">
        <v>1993</v>
      </c>
      <c r="E6976" s="1" t="s">
        <v>191</v>
      </c>
      <c r="F6976" s="2" t="s">
        <v>383</v>
      </c>
      <c r="G6976">
        <v>2</v>
      </c>
      <c r="H6976">
        <v>13634076</v>
      </c>
      <c r="I6976" s="1">
        <v>0</v>
      </c>
      <c r="J6976" s="1">
        <v>76418</v>
      </c>
      <c r="K6976" s="1">
        <v>655385.9</v>
      </c>
      <c r="L6976" s="1">
        <v>676982.6</v>
      </c>
      <c r="M6976" s="3">
        <v>3500</v>
      </c>
      <c r="N6976">
        <v>116.6</v>
      </c>
      <c r="O6976">
        <v>517</v>
      </c>
      <c r="P6976"/>
      <c r="Q6976" s="1">
        <f t="shared" si="2052"/>
        <v>10</v>
      </c>
      <c r="R6976" s="5" t="e">
        <f t="shared" si="2053"/>
        <v>#DIV/0!</v>
      </c>
      <c r="S6976" s="4" t="e">
        <f t="shared" si="2054"/>
        <v>#DIV/0!</v>
      </c>
      <c r="T6976" s="6" t="e">
        <f t="shared" si="2055"/>
        <v>#NUM!</v>
      </c>
      <c r="U6976" s="6" t="e">
        <f t="shared" si="2056"/>
        <v>#NUM!</v>
      </c>
      <c r="V6976" s="4" t="e">
        <f t="shared" si="2057"/>
        <v>#DIV/0!</v>
      </c>
      <c r="W6976" s="4" t="e">
        <f t="shared" si="2058"/>
        <v>#DIV/0!</v>
      </c>
      <c r="X6976" s="4" t="e">
        <f t="shared" si="2059"/>
        <v>#DIV/0!</v>
      </c>
      <c r="Y6976" s="6" t="e">
        <f t="shared" si="2060"/>
        <v>#NUM!</v>
      </c>
      <c r="Z6976" s="6" t="e">
        <f t="shared" si="2061"/>
        <v>#NUM!</v>
      </c>
      <c r="AA6976" s="6" t="e">
        <f t="shared" si="2062"/>
        <v>#NUM!</v>
      </c>
      <c r="AB6976" s="26">
        <v>-13.586906357416865</v>
      </c>
      <c r="AC6976" s="4">
        <f t="shared" si="2063"/>
        <v>0</v>
      </c>
      <c r="AD6976" s="4">
        <f t="shared" si="2064"/>
        <v>0</v>
      </c>
      <c r="AE6976" s="4">
        <f t="shared" si="2065"/>
        <v>0</v>
      </c>
      <c r="AF6976" s="27">
        <v>-10.156431443339946</v>
      </c>
      <c r="AG6976" s="6" t="e">
        <f t="shared" si="2066"/>
        <v>#NUM!</v>
      </c>
      <c r="AH6976" s="6">
        <f t="shared" si="2067"/>
        <v>0</v>
      </c>
      <c r="AI6976" s="6" t="e">
        <f t="shared" si="2068"/>
        <v>#NUM!</v>
      </c>
      <c r="AK6976" s="1" t="e">
        <f t="shared" si="2069"/>
        <v>#DIV/0!</v>
      </c>
      <c r="AL6976" s="1" t="e">
        <f t="shared" si="2070"/>
        <v>#DIV/0!</v>
      </c>
    </row>
    <row r="6977" spans="4:38" x14ac:dyDescent="0.25">
      <c r="D6977" s="1">
        <v>1994</v>
      </c>
      <c r="E6977" s="1" t="s">
        <v>191</v>
      </c>
      <c r="F6977" s="2" t="s">
        <v>383</v>
      </c>
      <c r="G6977">
        <v>2</v>
      </c>
      <c r="H6977">
        <v>14297613</v>
      </c>
      <c r="I6977" s="1">
        <v>0</v>
      </c>
      <c r="J6977" s="1">
        <v>76045</v>
      </c>
      <c r="K6977" s="1">
        <v>665893.19999999995</v>
      </c>
      <c r="L6977" s="1">
        <v>670611.4</v>
      </c>
      <c r="M6977" s="3">
        <v>3500</v>
      </c>
      <c r="N6977">
        <v>114.2</v>
      </c>
      <c r="O6977">
        <v>507</v>
      </c>
      <c r="P6977"/>
      <c r="Q6977" s="1">
        <f t="shared" si="2052"/>
        <v>10</v>
      </c>
      <c r="R6977" s="5" t="e">
        <f t="shared" si="2053"/>
        <v>#DIV/0!</v>
      </c>
      <c r="S6977" s="4" t="e">
        <f t="shared" si="2054"/>
        <v>#DIV/0!</v>
      </c>
      <c r="T6977" s="6" t="e">
        <f t="shared" si="2055"/>
        <v>#NUM!</v>
      </c>
      <c r="U6977" s="6" t="e">
        <f t="shared" si="2056"/>
        <v>#NUM!</v>
      </c>
      <c r="V6977" s="4" t="e">
        <f t="shared" si="2057"/>
        <v>#DIV/0!</v>
      </c>
      <c r="W6977" s="4" t="e">
        <f t="shared" si="2058"/>
        <v>#DIV/0!</v>
      </c>
      <c r="X6977" s="4" t="e">
        <f t="shared" si="2059"/>
        <v>#DIV/0!</v>
      </c>
      <c r="Y6977" s="6" t="e">
        <f t="shared" si="2060"/>
        <v>#NUM!</v>
      </c>
      <c r="Z6977" s="6" t="e">
        <f t="shared" si="2061"/>
        <v>#NUM!</v>
      </c>
      <c r="AA6977" s="6" t="e">
        <f t="shared" si="2062"/>
        <v>#NUM!</v>
      </c>
      <c r="AB6977" s="26">
        <v>-13.586906357416865</v>
      </c>
      <c r="AC6977" s="4">
        <f t="shared" si="2063"/>
        <v>0</v>
      </c>
      <c r="AD6977" s="4">
        <f t="shared" si="2064"/>
        <v>0</v>
      </c>
      <c r="AE6977" s="4">
        <f t="shared" si="2065"/>
        <v>0</v>
      </c>
      <c r="AF6977" s="27">
        <v>-10.156431443339946</v>
      </c>
      <c r="AG6977" s="6" t="e">
        <f t="shared" si="2066"/>
        <v>#NUM!</v>
      </c>
      <c r="AH6977" s="6">
        <f t="shared" si="2067"/>
        <v>0</v>
      </c>
      <c r="AI6977" s="6" t="e">
        <f t="shared" si="2068"/>
        <v>#NUM!</v>
      </c>
      <c r="AK6977" s="1" t="e">
        <f t="shared" si="2069"/>
        <v>#DIV/0!</v>
      </c>
      <c r="AL6977" s="1" t="e">
        <f t="shared" si="2070"/>
        <v>#DIV/0!</v>
      </c>
    </row>
    <row r="6978" spans="4:38" x14ac:dyDescent="0.25">
      <c r="D6978" s="1">
        <v>1995</v>
      </c>
      <c r="E6978" s="1" t="s">
        <v>191</v>
      </c>
      <c r="F6978" s="2" t="s">
        <v>383</v>
      </c>
      <c r="G6978">
        <v>2</v>
      </c>
      <c r="H6978">
        <v>14913315</v>
      </c>
      <c r="I6978" s="1">
        <v>0</v>
      </c>
      <c r="J6978" s="1">
        <v>75406</v>
      </c>
      <c r="K6978" s="1">
        <v>673869.5</v>
      </c>
      <c r="L6978" s="1">
        <v>682730.9</v>
      </c>
      <c r="M6978" s="3">
        <v>3400</v>
      </c>
      <c r="N6978">
        <v>111.9</v>
      </c>
      <c r="O6978">
        <v>498</v>
      </c>
      <c r="P6978"/>
      <c r="Q6978" s="1">
        <f t="shared" si="2052"/>
        <v>10</v>
      </c>
      <c r="R6978" s="5" t="e">
        <f t="shared" si="2053"/>
        <v>#DIV/0!</v>
      </c>
      <c r="S6978" s="4" t="e">
        <f t="shared" si="2054"/>
        <v>#DIV/0!</v>
      </c>
      <c r="T6978" s="6" t="e">
        <f t="shared" si="2055"/>
        <v>#NUM!</v>
      </c>
      <c r="U6978" s="6" t="e">
        <f t="shared" si="2056"/>
        <v>#NUM!</v>
      </c>
      <c r="V6978" s="4" t="e">
        <f t="shared" si="2057"/>
        <v>#DIV/0!</v>
      </c>
      <c r="W6978" s="4" t="e">
        <f t="shared" si="2058"/>
        <v>#DIV/0!</v>
      </c>
      <c r="X6978" s="4" t="e">
        <f t="shared" si="2059"/>
        <v>#DIV/0!</v>
      </c>
      <c r="Y6978" s="6" t="e">
        <f t="shared" si="2060"/>
        <v>#NUM!</v>
      </c>
      <c r="Z6978" s="6" t="e">
        <f t="shared" si="2061"/>
        <v>#NUM!</v>
      </c>
      <c r="AA6978" s="6" t="e">
        <f t="shared" si="2062"/>
        <v>#NUM!</v>
      </c>
      <c r="AB6978" s="26">
        <v>-13.586906357416865</v>
      </c>
      <c r="AC6978" s="4">
        <f t="shared" si="2063"/>
        <v>0</v>
      </c>
      <c r="AD6978" s="4">
        <f t="shared" si="2064"/>
        <v>0</v>
      </c>
      <c r="AE6978" s="4">
        <f t="shared" si="2065"/>
        <v>0</v>
      </c>
      <c r="AF6978" s="27">
        <v>-10.156431443339946</v>
      </c>
      <c r="AG6978" s="6" t="e">
        <f t="shared" si="2066"/>
        <v>#NUM!</v>
      </c>
      <c r="AH6978" s="6">
        <f t="shared" si="2067"/>
        <v>0</v>
      </c>
      <c r="AI6978" s="6" t="e">
        <f t="shared" si="2068"/>
        <v>#NUM!</v>
      </c>
      <c r="AK6978" s="1" t="e">
        <f t="shared" si="2069"/>
        <v>#DIV/0!</v>
      </c>
      <c r="AL6978" s="1" t="e">
        <f t="shared" si="2070"/>
        <v>#DIV/0!</v>
      </c>
    </row>
    <row r="6979" spans="4:38" x14ac:dyDescent="0.25">
      <c r="D6979" s="1">
        <v>1996</v>
      </c>
      <c r="E6979" s="1" t="s">
        <v>191</v>
      </c>
      <c r="F6979" s="2" t="s">
        <v>383</v>
      </c>
      <c r="G6979">
        <v>2</v>
      </c>
      <c r="H6979">
        <v>15469274</v>
      </c>
      <c r="I6979" s="1">
        <v>360.69630000000001</v>
      </c>
      <c r="J6979" s="1">
        <v>74423</v>
      </c>
      <c r="K6979" s="1">
        <v>679042</v>
      </c>
      <c r="L6979" s="1">
        <v>676229.5</v>
      </c>
      <c r="M6979" s="3">
        <v>3400</v>
      </c>
      <c r="N6979">
        <v>109.6</v>
      </c>
      <c r="O6979">
        <v>488</v>
      </c>
      <c r="P6979"/>
      <c r="Q6979" s="1">
        <f t="shared" si="2052"/>
        <v>10</v>
      </c>
      <c r="R6979" s="5">
        <f t="shared" si="2053"/>
        <v>-0.40809955633035322</v>
      </c>
      <c r="S6979" s="4">
        <f t="shared" si="2054"/>
        <v>277.11673892967571</v>
      </c>
      <c r="T6979" s="6">
        <f t="shared" si="2055"/>
        <v>-1.663158639178185</v>
      </c>
      <c r="U6979" s="6">
        <f t="shared" si="2056"/>
        <v>11.246769349921443</v>
      </c>
      <c r="V6979" s="4">
        <f t="shared" si="2057"/>
        <v>109.19190044366964</v>
      </c>
      <c r="W6979" s="4">
        <f t="shared" si="2058"/>
        <v>0.13016041592909133</v>
      </c>
      <c r="X6979" s="4">
        <f t="shared" si="2059"/>
        <v>2013487.1379610784</v>
      </c>
      <c r="Y6979" s="6">
        <f t="shared" si="2060"/>
        <v>486.33684136082184</v>
      </c>
      <c r="Z6979" s="6">
        <f t="shared" si="2061"/>
        <v>3.207110315661621</v>
      </c>
      <c r="AA6979" s="6">
        <f t="shared" si="2062"/>
        <v>49611668.221196108</v>
      </c>
      <c r="AB6979" s="26">
        <v>-13.586906357416865</v>
      </c>
      <c r="AC6979" s="4">
        <f t="shared" si="2063"/>
        <v>332.93117198143619</v>
      </c>
      <c r="AD6979" s="4">
        <f t="shared" si="2064"/>
        <v>18576593548.206375</v>
      </c>
      <c r="AE6979" s="4">
        <f t="shared" si="2065"/>
        <v>1200.8704188836771</v>
      </c>
      <c r="AF6979" s="27">
        <v>-10.156431443339946</v>
      </c>
      <c r="AG6979" s="6">
        <f t="shared" si="2066"/>
        <v>61.067123749292698</v>
      </c>
      <c r="AH6979" s="6">
        <f t="shared" si="2067"/>
        <v>566699410.27231085</v>
      </c>
      <c r="AI6979" s="6">
        <f t="shared" si="2068"/>
        <v>220.26685588012003</v>
      </c>
      <c r="AK6979" s="1">
        <f t="shared" si="2069"/>
        <v>1.7922078723285717E-7</v>
      </c>
      <c r="AL6979" s="1">
        <f t="shared" si="2070"/>
        <v>2.7724154642007695</v>
      </c>
    </row>
    <row r="6980" spans="4:38" x14ac:dyDescent="0.25">
      <c r="D6980" s="1">
        <v>1997</v>
      </c>
      <c r="E6980" s="1" t="s">
        <v>191</v>
      </c>
      <c r="F6980" s="2" t="s">
        <v>383</v>
      </c>
      <c r="G6980">
        <v>2</v>
      </c>
      <c r="H6980">
        <v>15975668</v>
      </c>
      <c r="I6980" s="1">
        <v>338.75</v>
      </c>
      <c r="J6980" s="1">
        <v>72979</v>
      </c>
      <c r="K6980" s="1">
        <v>682684.8</v>
      </c>
      <c r="L6980" s="1">
        <v>672268.9</v>
      </c>
      <c r="M6980" s="3">
        <v>3300</v>
      </c>
      <c r="N6980">
        <v>106.9</v>
      </c>
      <c r="O6980">
        <v>476</v>
      </c>
      <c r="P6980"/>
      <c r="Q6980" s="1">
        <f t="shared" si="2052"/>
        <v>10</v>
      </c>
      <c r="R6980" s="5">
        <f t="shared" si="2053"/>
        <v>-0.4345387453874538</v>
      </c>
      <c r="S6980" s="4">
        <f t="shared" si="2054"/>
        <v>296.65299648708481</v>
      </c>
      <c r="T6980" s="6">
        <f t="shared" si="2055"/>
        <v>-1.699196700830637</v>
      </c>
      <c r="U6980" s="6">
        <f t="shared" si="2056"/>
        <v>11.423170969510414</v>
      </c>
      <c r="V6980" s="4">
        <f t="shared" si="2057"/>
        <v>106.46546125461255</v>
      </c>
      <c r="W6980" s="4">
        <f t="shared" si="2058"/>
        <v>0.11419065507897135</v>
      </c>
      <c r="X6980" s="4">
        <f t="shared" si="2059"/>
        <v>1824271.9942441599</v>
      </c>
      <c r="Y6980" s="6">
        <f t="shared" si="2060"/>
        <v>474.30080329916939</v>
      </c>
      <c r="Z6980" s="6">
        <f t="shared" si="2061"/>
        <v>2.9654638007621319</v>
      </c>
      <c r="AA6980" s="6">
        <f t="shared" si="2062"/>
        <v>47375265.146993965</v>
      </c>
      <c r="AB6980" s="26">
        <v>-13.586906357416865</v>
      </c>
      <c r="AC6980" s="4">
        <f t="shared" si="2063"/>
        <v>312.67422069123387</v>
      </c>
      <c r="AD6980" s="4">
        <f t="shared" si="2064"/>
        <v>16921170698.260376</v>
      </c>
      <c r="AE6980" s="4">
        <f t="shared" si="2065"/>
        <v>1059.1839225915546</v>
      </c>
      <c r="AF6980" s="27">
        <v>-10.156431443339946</v>
      </c>
      <c r="AG6980" s="6">
        <f t="shared" si="2066"/>
        <v>59.7719583517027</v>
      </c>
      <c r="AH6980" s="6">
        <f t="shared" si="2067"/>
        <v>549641443.9220587</v>
      </c>
      <c r="AI6980" s="6">
        <f t="shared" si="2068"/>
        <v>202.47750891639291</v>
      </c>
      <c r="AK6980" s="1">
        <f t="shared" si="2069"/>
        <v>1.8478285354297566E-7</v>
      </c>
      <c r="AL6980" s="1">
        <f t="shared" si="2070"/>
        <v>2.9520295202952029</v>
      </c>
    </row>
    <row r="6981" spans="4:38" x14ac:dyDescent="0.25">
      <c r="D6981" s="1">
        <v>1998</v>
      </c>
      <c r="E6981" s="1" t="s">
        <v>191</v>
      </c>
      <c r="F6981" s="2" t="s">
        <v>383</v>
      </c>
      <c r="G6981">
        <v>2</v>
      </c>
      <c r="H6981">
        <v>16450310</v>
      </c>
      <c r="I6981" s="1">
        <v>290.81950000000001</v>
      </c>
      <c r="J6981" s="1">
        <v>71020</v>
      </c>
      <c r="K6981" s="1">
        <v>685521.2</v>
      </c>
      <c r="L6981" s="1">
        <v>670995.69999999995</v>
      </c>
      <c r="M6981" s="3">
        <v>3200</v>
      </c>
      <c r="N6981">
        <v>103.6</v>
      </c>
      <c r="O6981">
        <v>462</v>
      </c>
      <c r="P6981"/>
      <c r="Q6981" s="1">
        <f t="shared" si="2052"/>
        <v>10</v>
      </c>
      <c r="R6981" s="5">
        <f t="shared" si="2053"/>
        <v>-0.50615588019372848</v>
      </c>
      <c r="S6981" s="4">
        <f t="shared" si="2054"/>
        <v>346.98058637746095</v>
      </c>
      <c r="T6981" s="6">
        <f t="shared" si="2055"/>
        <v>-1.791820810384489</v>
      </c>
      <c r="U6981" s="6">
        <f t="shared" si="2056"/>
        <v>12.023040589385074</v>
      </c>
      <c r="V6981" s="4">
        <f t="shared" si="2057"/>
        <v>103.09384411980626</v>
      </c>
      <c r="W6981" s="4">
        <f t="shared" si="2058"/>
        <v>8.3814343343011591E-2</v>
      </c>
      <c r="X6981" s="4">
        <f t="shared" si="2059"/>
        <v>1378771.930438977</v>
      </c>
      <c r="Y6981" s="6">
        <f t="shared" si="2060"/>
        <v>460.20817918961552</v>
      </c>
      <c r="Z6981" s="6">
        <f t="shared" si="2061"/>
        <v>2.4188515196127618</v>
      </c>
      <c r="AA6981" s="6">
        <f t="shared" si="2062"/>
        <v>39790857.341601014</v>
      </c>
      <c r="AB6981" s="26">
        <v>-13.586906357416865</v>
      </c>
      <c r="AC6981" s="4">
        <f t="shared" si="2063"/>
        <v>268.43324140018979</v>
      </c>
      <c r="AD6981" s="4">
        <f t="shared" si="2064"/>
        <v>12842036665.719667</v>
      </c>
      <c r="AE6981" s="4">
        <f t="shared" si="2065"/>
        <v>780.6562104738249</v>
      </c>
      <c r="AF6981" s="27">
        <v>-10.156431443339946</v>
      </c>
      <c r="AG6981" s="6">
        <f t="shared" si="2066"/>
        <v>56.682182640576542</v>
      </c>
      <c r="AH6981" s="6">
        <f t="shared" si="2067"/>
        <v>485890884.10921186</v>
      </c>
      <c r="AI6981" s="6">
        <f t="shared" si="2068"/>
        <v>164.8428401444115</v>
      </c>
      <c r="AK6981" s="1">
        <f t="shared" si="2069"/>
        <v>2.0902700123629243E-7</v>
      </c>
      <c r="AL6981" s="1">
        <f t="shared" si="2070"/>
        <v>3.4385589687073939</v>
      </c>
    </row>
    <row r="6982" spans="4:38" x14ac:dyDescent="0.25">
      <c r="D6982" s="1">
        <v>1999</v>
      </c>
      <c r="E6982" s="1" t="s">
        <v>191</v>
      </c>
      <c r="F6982" s="2" t="s">
        <v>383</v>
      </c>
      <c r="G6982">
        <v>2</v>
      </c>
      <c r="H6982">
        <v>16921149</v>
      </c>
      <c r="I6982" s="1">
        <v>312.5394</v>
      </c>
      <c r="J6982" s="1">
        <v>68648</v>
      </c>
      <c r="K6982" s="1">
        <v>689236.9</v>
      </c>
      <c r="L6982" s="1">
        <v>687361.4</v>
      </c>
      <c r="M6982" s="3">
        <v>3100</v>
      </c>
      <c r="N6982">
        <v>99.6</v>
      </c>
      <c r="O6982">
        <v>451</v>
      </c>
      <c r="P6982"/>
      <c r="Q6982" s="1">
        <f t="shared" si="2052"/>
        <v>10</v>
      </c>
      <c r="R6982" s="5">
        <f t="shared" si="2053"/>
        <v>-0.47098061876358627</v>
      </c>
      <c r="S6982" s="4">
        <f t="shared" si="2054"/>
        <v>324.617221636696</v>
      </c>
      <c r="T6982" s="6">
        <f t="shared" si="2055"/>
        <v>-1.7471705976686538</v>
      </c>
      <c r="U6982" s="6">
        <f t="shared" si="2056"/>
        <v>12.009376280523627</v>
      </c>
      <c r="V6982" s="4">
        <f t="shared" si="2057"/>
        <v>99.129019381236404</v>
      </c>
      <c r="W6982" s="4">
        <f t="shared" si="2058"/>
        <v>9.6279365100902389E-2</v>
      </c>
      <c r="X6982" s="4">
        <f t="shared" si="2059"/>
        <v>1629157.4824977694</v>
      </c>
      <c r="Y6982" s="6">
        <f t="shared" si="2060"/>
        <v>449.25282940233137</v>
      </c>
      <c r="Z6982" s="6">
        <f t="shared" si="2061"/>
        <v>2.6024615492052252</v>
      </c>
      <c r="AA6982" s="6">
        <f t="shared" si="2062"/>
        <v>44036639.640872449</v>
      </c>
      <c r="AB6982" s="26">
        <v>-13.586906357416865</v>
      </c>
      <c r="AC6982" s="4">
        <f t="shared" si="2063"/>
        <v>288.48122016326442</v>
      </c>
      <c r="AD6982" s="4">
        <f t="shared" si="2064"/>
        <v>15256403628.895527</v>
      </c>
      <c r="AE6982" s="4">
        <f t="shared" si="2065"/>
        <v>901.61747461094569</v>
      </c>
      <c r="AF6982" s="27">
        <v>-10.156431443339946</v>
      </c>
      <c r="AG6982" s="6">
        <f t="shared" si="2066"/>
        <v>58.130736957754628</v>
      </c>
      <c r="AH6982" s="6">
        <f t="shared" si="2067"/>
        <v>537125492.74821675</v>
      </c>
      <c r="AI6982" s="6">
        <f t="shared" si="2068"/>
        <v>181.68145650334455</v>
      </c>
      <c r="AK6982" s="1">
        <f t="shared" si="2069"/>
        <v>1.890886130050223E-7</v>
      </c>
      <c r="AL6982" s="1">
        <f t="shared" si="2070"/>
        <v>3.1995965948613194</v>
      </c>
    </row>
    <row r="6983" spans="4:38" x14ac:dyDescent="0.25">
      <c r="D6983" s="1">
        <v>2000</v>
      </c>
      <c r="E6983" s="1" t="s">
        <v>191</v>
      </c>
      <c r="F6983" s="2" t="s">
        <v>383</v>
      </c>
      <c r="G6983">
        <v>2</v>
      </c>
      <c r="H6983">
        <v>17409072</v>
      </c>
      <c r="I6983" s="1">
        <v>437.79239999999999</v>
      </c>
      <c r="J6983" s="1">
        <v>66053</v>
      </c>
      <c r="K6983" s="1">
        <v>693834</v>
      </c>
      <c r="L6983" s="1">
        <v>704545.5</v>
      </c>
      <c r="M6983" s="3">
        <v>3100</v>
      </c>
      <c r="N6983">
        <v>95.2</v>
      </c>
      <c r="O6983">
        <v>440</v>
      </c>
      <c r="P6983"/>
      <c r="Q6983" s="1">
        <f t="shared" ref="Q6983:Q7046" si="2071">IF($A$3="Percentage of government revenue per capita",$B$3,0) + IF($A$3="Absolute extra revenue",AK6983,0) + IF($A$3="Absolute revenue per capita",AL6983,0)</f>
        <v>10</v>
      </c>
      <c r="R6983" s="5">
        <f t="shared" ref="R6983:R7046" si="2072">-MIN($B$4 / I6983 * Q6983 / 100, N6983)</f>
        <v>-0.33623242431801009</v>
      </c>
      <c r="S6983" s="4">
        <f t="shared" ref="S6983:S7046" si="2073">-R6983*K6983/1000</f>
        <v>233.28948789426221</v>
      </c>
      <c r="T6983" s="6">
        <f t="shared" ref="T6983:T7046" si="2074">-MIN($B$5/(POWER(LN(I6983),2))*Q6983/100, O6983)</f>
        <v>-1.5588999727662138</v>
      </c>
      <c r="U6983" s="6">
        <f t="shared" ref="U6983:U7046" si="2075">-T6983*L6983/100000</f>
        <v>10.983159607625584</v>
      </c>
      <c r="V6983" s="4">
        <f t="shared" ref="V6983:V7046" si="2076">N6983+R6983</f>
        <v>94.86376757568199</v>
      </c>
      <c r="W6983" s="4">
        <f t="shared" ref="W6983:W7046" si="2077">Q6983*I6983/100/S6983</f>
        <v>0.18766057740176795</v>
      </c>
      <c r="X6983" s="4">
        <f t="shared" ref="X6983:X7046" si="2078">W6983*H6983</f>
        <v>3266996.5035489514</v>
      </c>
      <c r="Y6983" s="6">
        <f t="shared" ref="Y6983:Y7046" si="2079">O6983+T6983</f>
        <v>438.4411000272338</v>
      </c>
      <c r="Z6983" s="6">
        <f t="shared" ref="Z6983:Z7046" si="2080">Q6983*I6983/100/U6983</f>
        <v>3.9860333058989847</v>
      </c>
      <c r="AA6983" s="6">
        <f t="shared" ref="AA6983:AA7046" si="2081">Z6983*H6983</f>
        <v>69393140.816793457</v>
      </c>
      <c r="AB6983" s="26">
        <v>-13.586906357416865</v>
      </c>
      <c r="AC6983" s="4">
        <f t="shared" ref="AC6983:AC7046" si="2082">-100*AB6983*I6983/$B$4</f>
        <v>404.09268633075999</v>
      </c>
      <c r="AD6983" s="4">
        <f t="shared" ref="AD6983:AD7046" si="2083">AC6983/100*I6983*H6983</f>
        <v>30798164170.883595</v>
      </c>
      <c r="AE6983" s="4">
        <f t="shared" ref="AE6983:AE7046" si="2084">AC6983*I6983/100</f>
        <v>1769.087069711906</v>
      </c>
      <c r="AF6983" s="27">
        <v>-10.156431443339946</v>
      </c>
      <c r="AG6983" s="6">
        <f t="shared" ref="AG6983:AG7046" si="2085">-AF6983/$B$5*POWER(LN(I6983),2)*100</f>
        <v>65.151270901093881</v>
      </c>
      <c r="AH6983" s="6">
        <f t="shared" ref="AH6983:AH7046" si="2086">-AF6983/100*I6983*H6983</f>
        <v>774078456.65950429</v>
      </c>
      <c r="AI6983" s="6">
        <f t="shared" ref="AI6983:AI7046" si="2087">AG6983/100*I6983</f>
        <v>285.22731250840053</v>
      </c>
      <c r="AK6983" s="1">
        <f t="shared" si="2069"/>
        <v>1.31206744690577E-7</v>
      </c>
      <c r="AL6983" s="1">
        <f t="shared" si="2070"/>
        <v>2.2841876652038731</v>
      </c>
    </row>
    <row r="6984" spans="4:38" x14ac:dyDescent="0.25">
      <c r="D6984" s="1">
        <v>2001</v>
      </c>
      <c r="E6984" s="1" t="s">
        <v>191</v>
      </c>
      <c r="F6984" s="2" t="s">
        <v>383</v>
      </c>
      <c r="G6984">
        <v>2</v>
      </c>
      <c r="H6984">
        <v>17918373</v>
      </c>
      <c r="I6984" s="1">
        <v>399.56709999999998</v>
      </c>
      <c r="J6984" s="1">
        <v>63383</v>
      </c>
      <c r="K6984" s="1">
        <v>699591.6</v>
      </c>
      <c r="L6984" s="1">
        <v>712643.7</v>
      </c>
      <c r="M6984" s="3">
        <v>3100</v>
      </c>
      <c r="N6984">
        <v>90.6</v>
      </c>
      <c r="O6984">
        <v>435</v>
      </c>
      <c r="P6984"/>
      <c r="Q6984" s="1">
        <f t="shared" si="2071"/>
        <v>10</v>
      </c>
      <c r="R6984" s="5">
        <f t="shared" si="2072"/>
        <v>-0.36839869949252579</v>
      </c>
      <c r="S6984" s="4">
        <f t="shared" si="2073"/>
        <v>257.72863561589531</v>
      </c>
      <c r="T6984" s="6">
        <f t="shared" si="2074"/>
        <v>-1.6068141384238992</v>
      </c>
      <c r="U6984" s="6">
        <f t="shared" si="2075"/>
        <v>11.450859728187197</v>
      </c>
      <c r="V6984" s="4">
        <f t="shared" si="2076"/>
        <v>90.231601300507464</v>
      </c>
      <c r="W6984" s="4">
        <f t="shared" si="2077"/>
        <v>0.15503403377942565</v>
      </c>
      <c r="X6984" s="4">
        <f t="shared" si="2078"/>
        <v>2777957.6449543484</v>
      </c>
      <c r="Y6984" s="6">
        <f t="shared" si="2079"/>
        <v>433.39318586157611</v>
      </c>
      <c r="Z6984" s="6">
        <f t="shared" si="2080"/>
        <v>3.4894069920045738</v>
      </c>
      <c r="AA6984" s="6">
        <f t="shared" si="2081"/>
        <v>62524496.031545974</v>
      </c>
      <c r="AB6984" s="26">
        <v>-13.586906357416865</v>
      </c>
      <c r="AC6984" s="4">
        <f t="shared" si="2082"/>
        <v>368.80983500031385</v>
      </c>
      <c r="AD6984" s="4">
        <f t="shared" si="2083"/>
        <v>26405280682.307518</v>
      </c>
      <c r="AE6984" s="4">
        <f t="shared" si="2084"/>
        <v>1473.6427622255389</v>
      </c>
      <c r="AF6984" s="27">
        <v>-10.156431443339946</v>
      </c>
      <c r="AG6984" s="6">
        <f t="shared" si="2085"/>
        <v>63.208501845162026</v>
      </c>
      <c r="AH6984" s="6">
        <f t="shared" si="2086"/>
        <v>727159087.26180458</v>
      </c>
      <c r="AI6984" s="6">
        <f t="shared" si="2087"/>
        <v>252.56037777616038</v>
      </c>
      <c r="AK6984" s="1">
        <f t="shared" ref="AK6984:AK7047" si="2088">$B$3*100/H6984/I6984</f>
        <v>1.3967275691465368E-7</v>
      </c>
      <c r="AL6984" s="1">
        <f t="shared" ref="AL6984:AL7047" si="2089">$B$3/I6984*100</f>
        <v>2.5027085563350937</v>
      </c>
    </row>
    <row r="6985" spans="4:38" x14ac:dyDescent="0.25">
      <c r="D6985" s="1">
        <v>2002</v>
      </c>
      <c r="E6985" s="1" t="s">
        <v>191</v>
      </c>
      <c r="F6985" s="2" t="s">
        <v>383</v>
      </c>
      <c r="G6985">
        <v>2</v>
      </c>
      <c r="H6985">
        <v>18443691</v>
      </c>
      <c r="I6985" s="1">
        <v>355.49930000000001</v>
      </c>
      <c r="J6985" s="1">
        <v>60717</v>
      </c>
      <c r="K6985" s="1">
        <v>706833.5</v>
      </c>
      <c r="L6985" s="1">
        <v>719257.5</v>
      </c>
      <c r="M6985" s="3">
        <v>3100</v>
      </c>
      <c r="N6985">
        <v>85.9</v>
      </c>
      <c r="O6985">
        <v>431</v>
      </c>
      <c r="P6985"/>
      <c r="Q6985" s="1">
        <f t="shared" si="2071"/>
        <v>10</v>
      </c>
      <c r="R6985" s="5">
        <f t="shared" si="2072"/>
        <v>-0.41406551292787358</v>
      </c>
      <c r="S6985" s="4">
        <f t="shared" si="2073"/>
        <v>292.6753757321041</v>
      </c>
      <c r="T6985" s="6">
        <f t="shared" si="2074"/>
        <v>-1.6713878822005128</v>
      </c>
      <c r="U6985" s="6">
        <f t="shared" si="2075"/>
        <v>12.021582696818353</v>
      </c>
      <c r="V6985" s="4">
        <f t="shared" si="2076"/>
        <v>85.485934487072129</v>
      </c>
      <c r="W6985" s="4">
        <f t="shared" si="2077"/>
        <v>0.12146539458973848</v>
      </c>
      <c r="X6985" s="4">
        <f t="shared" si="2078"/>
        <v>2240270.2050062083</v>
      </c>
      <c r="Y6985" s="6">
        <f t="shared" si="2079"/>
        <v>429.32861211779948</v>
      </c>
      <c r="Z6985" s="6">
        <f t="shared" si="2080"/>
        <v>2.9571755147854772</v>
      </c>
      <c r="AA6985" s="6">
        <f t="shared" si="2081"/>
        <v>54541231.427469276</v>
      </c>
      <c r="AB6985" s="26">
        <v>-13.586906357416865</v>
      </c>
      <c r="AC6985" s="4">
        <f t="shared" si="2082"/>
        <v>328.13421869750312</v>
      </c>
      <c r="AD6985" s="4">
        <f t="shared" si="2083"/>
        <v>21514839450.088215</v>
      </c>
      <c r="AE6985" s="4">
        <f t="shared" si="2084"/>
        <v>1166.5148505300926</v>
      </c>
      <c r="AF6985" s="27">
        <v>-10.156431443339946</v>
      </c>
      <c r="AG6985" s="6">
        <f t="shared" si="2085"/>
        <v>60.76645374482559</v>
      </c>
      <c r="AH6985" s="6">
        <f t="shared" si="2086"/>
        <v>665928694.53437901</v>
      </c>
      <c r="AI6985" s="6">
        <f t="shared" si="2087"/>
        <v>216.02431769767875</v>
      </c>
      <c r="AK6985" s="1">
        <f t="shared" si="2088"/>
        <v>1.5251529971150107E-7</v>
      </c>
      <c r="AL6985" s="1">
        <f t="shared" si="2089"/>
        <v>2.8129450606513151</v>
      </c>
    </row>
    <row r="6986" spans="4:38" x14ac:dyDescent="0.25">
      <c r="D6986" s="1">
        <v>2003</v>
      </c>
      <c r="E6986" s="1" t="s">
        <v>191</v>
      </c>
      <c r="F6986" s="2" t="s">
        <v>383</v>
      </c>
      <c r="G6986">
        <v>2</v>
      </c>
      <c r="H6986">
        <v>18985000</v>
      </c>
      <c r="I6986" s="1">
        <v>368.62139999999999</v>
      </c>
      <c r="J6986" s="1">
        <v>58171</v>
      </c>
      <c r="K6986" s="1">
        <v>715510.5</v>
      </c>
      <c r="L6986" s="1">
        <v>745920.7</v>
      </c>
      <c r="M6986" s="3">
        <v>3100</v>
      </c>
      <c r="N6986">
        <v>81.3</v>
      </c>
      <c r="O6986">
        <v>429</v>
      </c>
      <c r="P6986"/>
      <c r="Q6986" s="1">
        <f t="shared" si="2071"/>
        <v>10</v>
      </c>
      <c r="R6986" s="5">
        <f t="shared" si="2072"/>
        <v>-0.39932570382511706</v>
      </c>
      <c r="S6986" s="4">
        <f t="shared" si="2073"/>
        <v>285.72173400676138</v>
      </c>
      <c r="T6986" s="6">
        <f t="shared" si="2074"/>
        <v>-1.6509482682565875</v>
      </c>
      <c r="U6986" s="6">
        <f t="shared" si="2075"/>
        <v>12.314764879217414</v>
      </c>
      <c r="V6986" s="4">
        <f t="shared" si="2076"/>
        <v>80.900674296174884</v>
      </c>
      <c r="W6986" s="4">
        <f t="shared" si="2077"/>
        <v>0.12901412672767723</v>
      </c>
      <c r="X6986" s="4">
        <f t="shared" si="2078"/>
        <v>2449333.1959249522</v>
      </c>
      <c r="Y6986" s="6">
        <f t="shared" si="2079"/>
        <v>427.34905173174343</v>
      </c>
      <c r="Z6986" s="6">
        <f t="shared" si="2080"/>
        <v>2.9933287692897093</v>
      </c>
      <c r="AA6986" s="6">
        <f t="shared" si="2081"/>
        <v>56828346.684965134</v>
      </c>
      <c r="AB6986" s="26">
        <v>-13.586906357416865</v>
      </c>
      <c r="AC6986" s="4">
        <f t="shared" si="2082"/>
        <v>340.24622575678706</v>
      </c>
      <c r="AD6986" s="4">
        <f t="shared" si="2083"/>
        <v>23811374309.792274</v>
      </c>
      <c r="AE6986" s="4">
        <f t="shared" si="2084"/>
        <v>1254.220400831829</v>
      </c>
      <c r="AF6986" s="27">
        <v>-10.156431443339946</v>
      </c>
      <c r="AG6986" s="6">
        <f t="shared" si="2085"/>
        <v>61.518774625598702</v>
      </c>
      <c r="AH6986" s="6">
        <f t="shared" si="2086"/>
        <v>710775234.05647111</v>
      </c>
      <c r="AI6986" s="6">
        <f t="shared" si="2087"/>
        <v>226.77136828772669</v>
      </c>
      <c r="AK6986" s="1">
        <f t="shared" si="2088"/>
        <v>1.4289230908308513E-7</v>
      </c>
      <c r="AL6986" s="1">
        <f t="shared" si="2089"/>
        <v>2.7128104879423711</v>
      </c>
    </row>
    <row r="6987" spans="4:38" x14ac:dyDescent="0.25">
      <c r="D6987" s="1">
        <v>2004</v>
      </c>
      <c r="E6987" s="1" t="s">
        <v>191</v>
      </c>
      <c r="F6987" s="2" t="s">
        <v>383</v>
      </c>
      <c r="G6987">
        <v>2</v>
      </c>
      <c r="H6987">
        <v>19540098</v>
      </c>
      <c r="I6987" s="1">
        <v>379.16379999999998</v>
      </c>
      <c r="J6987" s="1">
        <v>55763</v>
      </c>
      <c r="K6987" s="1">
        <v>725136.5</v>
      </c>
      <c r="L6987" s="1">
        <v>745920.7</v>
      </c>
      <c r="M6987" s="3">
        <v>3200</v>
      </c>
      <c r="N6987">
        <v>76.900000000000006</v>
      </c>
      <c r="O6987">
        <v>429</v>
      </c>
      <c r="P6987"/>
      <c r="Q6987" s="1">
        <f t="shared" si="2071"/>
        <v>10</v>
      </c>
      <c r="R6987" s="5">
        <f t="shared" si="2072"/>
        <v>-0.38822271535415565</v>
      </c>
      <c r="S6987" s="4">
        <f t="shared" si="2073"/>
        <v>281.51446103240869</v>
      </c>
      <c r="T6987" s="6">
        <f t="shared" si="2074"/>
        <v>-1.6353054655516395</v>
      </c>
      <c r="U6987" s="6">
        <f t="shared" si="2075"/>
        <v>12.198081975781047</v>
      </c>
      <c r="V6987" s="4">
        <f t="shared" si="2076"/>
        <v>76.511777284645845</v>
      </c>
      <c r="W6987" s="4">
        <f t="shared" si="2077"/>
        <v>0.13468714843616847</v>
      </c>
      <c r="X6987" s="4">
        <f t="shared" si="2078"/>
        <v>2631800.0797832785</v>
      </c>
      <c r="Y6987" s="6">
        <f t="shared" si="2079"/>
        <v>427.36469453444835</v>
      </c>
      <c r="Z6987" s="6">
        <f t="shared" si="2080"/>
        <v>3.1083886856377845</v>
      </c>
      <c r="AA6987" s="6">
        <f t="shared" si="2081"/>
        <v>60738219.539453499</v>
      </c>
      <c r="AB6987" s="26">
        <v>-13.586906357416865</v>
      </c>
      <c r="AC6987" s="4">
        <f t="shared" si="2082"/>
        <v>349.97710901646309</v>
      </c>
      <c r="AD6987" s="4">
        <f t="shared" si="2083"/>
        <v>25929446365.605434</v>
      </c>
      <c r="AE6987" s="4">
        <f t="shared" si="2084"/>
        <v>1326.986505676964</v>
      </c>
      <c r="AF6987" s="27">
        <v>-10.156431443339946</v>
      </c>
      <c r="AG6987" s="6">
        <f t="shared" si="2085"/>
        <v>62.107243308905993</v>
      </c>
      <c r="AH6987" s="6">
        <f t="shared" si="2086"/>
        <v>752479626.78508651</v>
      </c>
      <c r="AI6987" s="6">
        <f t="shared" si="2087"/>
        <v>235.48818380529369</v>
      </c>
      <c r="AK6987" s="1">
        <f t="shared" si="2088"/>
        <v>1.3497284287592671E-7</v>
      </c>
      <c r="AL6987" s="1">
        <f t="shared" si="2089"/>
        <v>2.6373825771342099</v>
      </c>
    </row>
    <row r="6988" spans="4:38" x14ac:dyDescent="0.25">
      <c r="D6988" s="1">
        <v>2005</v>
      </c>
      <c r="E6988" s="1" t="s">
        <v>191</v>
      </c>
      <c r="F6988" s="2" t="s">
        <v>383</v>
      </c>
      <c r="G6988">
        <v>2</v>
      </c>
      <c r="H6988">
        <v>20107409</v>
      </c>
      <c r="I6988" s="1">
        <v>428.9837</v>
      </c>
      <c r="J6988" s="1">
        <v>53459</v>
      </c>
      <c r="K6988" s="1">
        <v>735337</v>
      </c>
      <c r="L6988" s="1">
        <v>771028</v>
      </c>
      <c r="M6988" s="3">
        <v>3200</v>
      </c>
      <c r="N6988">
        <v>72.7</v>
      </c>
      <c r="O6988">
        <v>428</v>
      </c>
      <c r="P6988"/>
      <c r="Q6988" s="1">
        <f t="shared" si="2071"/>
        <v>10</v>
      </c>
      <c r="R6988" s="5">
        <f t="shared" si="2072"/>
        <v>-0.3431365807139059</v>
      </c>
      <c r="S6988" s="4">
        <f t="shared" si="2073"/>
        <v>252.32102385242143</v>
      </c>
      <c r="T6988" s="6">
        <f t="shared" si="2074"/>
        <v>-1.5693724961553768</v>
      </c>
      <c r="U6988" s="6">
        <f t="shared" si="2075"/>
        <v>12.100301369656879</v>
      </c>
      <c r="V6988" s="4">
        <f t="shared" si="2076"/>
        <v>72.3568634192861</v>
      </c>
      <c r="W6988" s="4">
        <f t="shared" si="2077"/>
        <v>0.17001504410940632</v>
      </c>
      <c r="X6988" s="4">
        <f t="shared" si="2078"/>
        <v>3418562.0280608735</v>
      </c>
      <c r="Y6988" s="6">
        <f t="shared" si="2079"/>
        <v>426.43062750384462</v>
      </c>
      <c r="Z6988" s="6">
        <f t="shared" si="2080"/>
        <v>3.5452315351065042</v>
      </c>
      <c r="AA6988" s="6">
        <f t="shared" si="2081"/>
        <v>71285420.476084337</v>
      </c>
      <c r="AB6988" s="26">
        <v>-13.586906357416865</v>
      </c>
      <c r="AC6988" s="4">
        <f t="shared" si="2082"/>
        <v>395.96204896455225</v>
      </c>
      <c r="AD6988" s="4">
        <f t="shared" si="2083"/>
        <v>34154699250.814194</v>
      </c>
      <c r="AE6988" s="4">
        <f t="shared" si="2084"/>
        <v>1698.6126482439481</v>
      </c>
      <c r="AF6988" s="27">
        <v>-10.156431443339946</v>
      </c>
      <c r="AG6988" s="6">
        <f t="shared" si="2085"/>
        <v>64.716512288962662</v>
      </c>
      <c r="AH6988" s="6">
        <f t="shared" si="2086"/>
        <v>876068457.35825348</v>
      </c>
      <c r="AI6988" s="6">
        <f t="shared" si="2087"/>
        <v>277.62328892814668</v>
      </c>
      <c r="AK6988" s="1">
        <f t="shared" si="2088"/>
        <v>1.1593193840086679E-7</v>
      </c>
      <c r="AL6988" s="1">
        <f t="shared" si="2089"/>
        <v>2.3310909015890346</v>
      </c>
    </row>
    <row r="6989" spans="4:38" x14ac:dyDescent="0.25">
      <c r="D6989" s="1">
        <v>2006</v>
      </c>
      <c r="E6989" s="1" t="s">
        <v>191</v>
      </c>
      <c r="F6989" s="2" t="s">
        <v>383</v>
      </c>
      <c r="G6989">
        <v>2</v>
      </c>
      <c r="H6989">
        <v>20687646</v>
      </c>
      <c r="I6989" s="1">
        <v>475.8064</v>
      </c>
      <c r="J6989" s="1">
        <v>51306</v>
      </c>
      <c r="K6989" s="1">
        <v>746812.2</v>
      </c>
      <c r="L6989" s="1">
        <v>771028</v>
      </c>
      <c r="M6989" s="3">
        <v>3300</v>
      </c>
      <c r="N6989">
        <v>68.7</v>
      </c>
      <c r="O6989">
        <v>428</v>
      </c>
      <c r="P6989"/>
      <c r="Q6989" s="1">
        <f t="shared" si="2071"/>
        <v>10</v>
      </c>
      <c r="R6989" s="5">
        <f t="shared" si="2072"/>
        <v>-0.30936952508415189</v>
      </c>
      <c r="S6989" s="4">
        <f t="shared" si="2073"/>
        <v>231.04093564105062</v>
      </c>
      <c r="T6989" s="6">
        <f t="shared" si="2074"/>
        <v>-1.5170745384860709</v>
      </c>
      <c r="U6989" s="6">
        <f t="shared" si="2075"/>
        <v>11.697069472598383</v>
      </c>
      <c r="V6989" s="4">
        <f t="shared" si="2076"/>
        <v>68.390630474915852</v>
      </c>
      <c r="W6989" s="4">
        <f t="shared" si="2077"/>
        <v>0.20594030173909159</v>
      </c>
      <c r="X6989" s="4">
        <f t="shared" si="2078"/>
        <v>4260420.0595115107</v>
      </c>
      <c r="Y6989" s="6">
        <f t="shared" si="2079"/>
        <v>426.4829254615139</v>
      </c>
      <c r="Z6989" s="6">
        <f t="shared" si="2080"/>
        <v>4.0677402242897385</v>
      </c>
      <c r="AA6989" s="6">
        <f t="shared" si="2081"/>
        <v>84151969.780066714</v>
      </c>
      <c r="AB6989" s="26">
        <v>-13.586906357416865</v>
      </c>
      <c r="AC6989" s="4">
        <f t="shared" si="2082"/>
        <v>439.18050278937716</v>
      </c>
      <c r="AD6989" s="4">
        <f t="shared" si="2083"/>
        <v>43229917531.354942</v>
      </c>
      <c r="AE6989" s="4">
        <f t="shared" si="2084"/>
        <v>2089.6489398240351</v>
      </c>
      <c r="AF6989" s="27">
        <v>-10.156431443339946</v>
      </c>
      <c r="AG6989" s="6">
        <f t="shared" si="2085"/>
        <v>66.947478094750181</v>
      </c>
      <c r="AH6989" s="6">
        <f t="shared" si="2086"/>
        <v>999729475.51137507</v>
      </c>
      <c r="AI6989" s="6">
        <f t="shared" si="2087"/>
        <v>318.54038541341941</v>
      </c>
      <c r="AK6989" s="1">
        <f t="shared" si="2088"/>
        <v>1.015917975024673E-7</v>
      </c>
      <c r="AL6989" s="1">
        <f t="shared" si="2089"/>
        <v>2.1016951432347275</v>
      </c>
    </row>
    <row r="6990" spans="4:38" x14ac:dyDescent="0.25">
      <c r="D6990" s="1">
        <v>2007</v>
      </c>
      <c r="E6990" s="1" t="s">
        <v>191</v>
      </c>
      <c r="F6990" s="2" t="s">
        <v>383</v>
      </c>
      <c r="G6990">
        <v>2</v>
      </c>
      <c r="H6990">
        <v>21282515</v>
      </c>
      <c r="I6990" s="1">
        <v>411.06490000000002</v>
      </c>
      <c r="J6990" s="1">
        <v>49260</v>
      </c>
      <c r="K6990" s="1">
        <v>759013.9</v>
      </c>
      <c r="L6990" s="1">
        <v>778301.9</v>
      </c>
      <c r="M6990" s="3">
        <v>3300</v>
      </c>
      <c r="N6990">
        <v>64.900000000000006</v>
      </c>
      <c r="O6990">
        <v>424</v>
      </c>
      <c r="P6990"/>
      <c r="Q6990" s="1">
        <f t="shared" si="2071"/>
        <v>10</v>
      </c>
      <c r="R6990" s="5">
        <f t="shared" si="2072"/>
        <v>-0.35809430578966966</v>
      </c>
      <c r="S6990" s="4">
        <f t="shared" si="2073"/>
        <v>271.7985556052098</v>
      </c>
      <c r="T6990" s="6">
        <f t="shared" si="2074"/>
        <v>-1.5917023922037774</v>
      </c>
      <c r="U6990" s="6">
        <f t="shared" si="2075"/>
        <v>12.388249960867453</v>
      </c>
      <c r="V6990" s="4">
        <f t="shared" si="2076"/>
        <v>64.541905694210342</v>
      </c>
      <c r="W6990" s="4">
        <f t="shared" si="2077"/>
        <v>0.15123880959730926</v>
      </c>
      <c r="X6990" s="4">
        <f t="shared" si="2078"/>
        <v>3218742.2338368781</v>
      </c>
      <c r="Y6990" s="6">
        <f t="shared" si="2079"/>
        <v>422.40829760779621</v>
      </c>
      <c r="Z6990" s="6">
        <f t="shared" si="2080"/>
        <v>3.3181837733214121</v>
      </c>
      <c r="AA6990" s="6">
        <f t="shared" si="2081"/>
        <v>70619295.928469554</v>
      </c>
      <c r="AB6990" s="26">
        <v>-13.586906357416865</v>
      </c>
      <c r="AC6990" s="4">
        <f t="shared" si="2082"/>
        <v>379.42257494028047</v>
      </c>
      <c r="AD6990" s="4">
        <f t="shared" si="2083"/>
        <v>33193764618.947128</v>
      </c>
      <c r="AE6990" s="4">
        <f t="shared" si="2084"/>
        <v>1559.6730282556891</v>
      </c>
      <c r="AF6990" s="27">
        <v>-10.156431443339946</v>
      </c>
      <c r="AG6990" s="6">
        <f t="shared" si="2085"/>
        <v>63.808608274301513</v>
      </c>
      <c r="AH6990" s="6">
        <f t="shared" si="2086"/>
        <v>888534886.86529124</v>
      </c>
      <c r="AI6990" s="6">
        <f t="shared" si="2087"/>
        <v>262.29479179414926</v>
      </c>
      <c r="AK6990" s="1">
        <f t="shared" si="2088"/>
        <v>1.1430537611383333E-7</v>
      </c>
      <c r="AL6990" s="1">
        <f t="shared" si="2089"/>
        <v>2.4327058817232996</v>
      </c>
    </row>
    <row r="6991" spans="4:38" x14ac:dyDescent="0.25">
      <c r="D6991" s="1">
        <v>2008</v>
      </c>
      <c r="E6991" s="1" t="s">
        <v>191</v>
      </c>
      <c r="F6991" s="2" t="s">
        <v>383</v>
      </c>
      <c r="G6991">
        <v>2</v>
      </c>
      <c r="H6991">
        <v>21892146</v>
      </c>
      <c r="I6991" s="1">
        <v>460.1318</v>
      </c>
      <c r="J6991" s="1">
        <v>47326</v>
      </c>
      <c r="K6991" s="1">
        <v>772039.2</v>
      </c>
      <c r="L6991" s="1">
        <v>815347.7</v>
      </c>
      <c r="M6991" s="3">
        <v>3300</v>
      </c>
      <c r="N6991">
        <v>61.3</v>
      </c>
      <c r="O6991">
        <v>417</v>
      </c>
      <c r="P6991"/>
      <c r="Q6991" s="1">
        <f t="shared" si="2071"/>
        <v>10</v>
      </c>
      <c r="R6991" s="5">
        <f t="shared" si="2072"/>
        <v>-0.31990833930625967</v>
      </c>
      <c r="S6991" s="4">
        <f t="shared" si="2073"/>
        <v>246.98177835133325</v>
      </c>
      <c r="T6991" s="6">
        <f t="shared" si="2074"/>
        <v>-1.5336961786811256</v>
      </c>
      <c r="U6991" s="6">
        <f t="shared" si="2075"/>
        <v>12.504956517864446</v>
      </c>
      <c r="V6991" s="4">
        <f t="shared" si="2076"/>
        <v>60.980091660693738</v>
      </c>
      <c r="W6991" s="4">
        <f t="shared" si="2077"/>
        <v>0.18630192197638948</v>
      </c>
      <c r="X6991" s="4">
        <f t="shared" si="2078"/>
        <v>4078548.8759877272</v>
      </c>
      <c r="Y6991" s="6">
        <f t="shared" si="2079"/>
        <v>415.46630382131889</v>
      </c>
      <c r="Z6991" s="6">
        <f t="shared" si="2080"/>
        <v>3.6795953615885084</v>
      </c>
      <c r="AA6991" s="6">
        <f t="shared" si="2081"/>
        <v>80554238.876818419</v>
      </c>
      <c r="AB6991" s="26">
        <v>-13.586906357416865</v>
      </c>
      <c r="AC6991" s="4">
        <f t="shared" si="2082"/>
        <v>424.71247817049357</v>
      </c>
      <c r="AD6991" s="4">
        <f t="shared" si="2083"/>
        <v>42782445458.069801</v>
      </c>
      <c r="AE6991" s="4">
        <f t="shared" si="2084"/>
        <v>1954.2371706304991</v>
      </c>
      <c r="AF6991" s="27">
        <v>-10.156431443339946</v>
      </c>
      <c r="AG6991" s="6">
        <f t="shared" si="2085"/>
        <v>66.221925727648255</v>
      </c>
      <c r="AH6991" s="6">
        <f t="shared" si="2086"/>
        <v>1023085020.1177441</v>
      </c>
      <c r="AI6991" s="6">
        <f t="shared" si="2087"/>
        <v>304.70813884529105</v>
      </c>
      <c r="AK6991" s="1">
        <f t="shared" si="2088"/>
        <v>9.927260436450403E-8</v>
      </c>
      <c r="AL6991" s="1">
        <f t="shared" si="2089"/>
        <v>2.1732903485479595</v>
      </c>
    </row>
    <row r="6992" spans="4:38" x14ac:dyDescent="0.25">
      <c r="D6992" s="1">
        <v>2009</v>
      </c>
      <c r="E6992" s="1" t="s">
        <v>191</v>
      </c>
      <c r="F6992" s="2" t="s">
        <v>383</v>
      </c>
      <c r="G6992">
        <v>2</v>
      </c>
      <c r="H6992">
        <v>22516460</v>
      </c>
      <c r="I6992" s="1">
        <v>313.51859999999999</v>
      </c>
      <c r="J6992" s="1">
        <v>45805</v>
      </c>
      <c r="K6992" s="1">
        <v>784332.2</v>
      </c>
      <c r="L6992" s="1">
        <v>815347.7</v>
      </c>
      <c r="M6992" s="3">
        <v>3400</v>
      </c>
      <c r="N6992">
        <v>58.4</v>
      </c>
      <c r="O6992">
        <v>417</v>
      </c>
      <c r="P6992"/>
      <c r="Q6992" s="1">
        <f t="shared" si="2071"/>
        <v>10</v>
      </c>
      <c r="R6992" s="5">
        <f t="shared" si="2072"/>
        <v>-0.46950962399041074</v>
      </c>
      <c r="S6992" s="4">
        <f t="shared" si="2073"/>
        <v>368.25151630557161</v>
      </c>
      <c r="T6992" s="6">
        <f t="shared" si="2074"/>
        <v>-1.7452693958671608</v>
      </c>
      <c r="U6992" s="6">
        <f t="shared" si="2075"/>
        <v>14.23001387800679</v>
      </c>
      <c r="V6992" s="4">
        <f t="shared" si="2076"/>
        <v>57.930490376009587</v>
      </c>
      <c r="W6992" s="4">
        <f t="shared" si="2077"/>
        <v>8.513708324824526E-2</v>
      </c>
      <c r="X6992" s="4">
        <f t="shared" si="2078"/>
        <v>1916985.7294757846</v>
      </c>
      <c r="Y6992" s="6">
        <f t="shared" si="2079"/>
        <v>415.25473060413282</v>
      </c>
      <c r="Z6992" s="6">
        <f t="shared" si="2080"/>
        <v>2.2032206200765474</v>
      </c>
      <c r="AA6992" s="6">
        <f t="shared" si="2081"/>
        <v>49608728.963128775</v>
      </c>
      <c r="AB6992" s="26">
        <v>-13.586906357416865</v>
      </c>
      <c r="AC6992" s="4">
        <f t="shared" si="2082"/>
        <v>289.38504480356215</v>
      </c>
      <c r="AD6992" s="4">
        <f t="shared" si="2083"/>
        <v>20428642436.233902</v>
      </c>
      <c r="AE6992" s="4">
        <f t="shared" si="2084"/>
        <v>907.27594107750076</v>
      </c>
      <c r="AF6992" s="27">
        <v>-10.156431443339946</v>
      </c>
      <c r="AG6992" s="6">
        <f t="shared" si="2085"/>
        <v>58.194061429087199</v>
      </c>
      <c r="AH6992" s="6">
        <f t="shared" si="2086"/>
        <v>716975911.88568842</v>
      </c>
      <c r="AI6992" s="6">
        <f t="shared" si="2087"/>
        <v>182.44920667561416</v>
      </c>
      <c r="AK6992" s="1">
        <f t="shared" si="2088"/>
        <v>1.4165652255496198E-7</v>
      </c>
      <c r="AL6992" s="1">
        <f t="shared" si="2089"/>
        <v>3.1896034238478999</v>
      </c>
    </row>
    <row r="6993" spans="4:38" x14ac:dyDescent="0.25">
      <c r="D6993" s="1">
        <v>2010</v>
      </c>
      <c r="E6993" s="1" t="s">
        <v>191</v>
      </c>
      <c r="F6993" s="2" t="s">
        <v>383</v>
      </c>
      <c r="G6993">
        <v>2</v>
      </c>
      <c r="H6993">
        <v>23154855</v>
      </c>
      <c r="I6993" s="1">
        <v>332.6284</v>
      </c>
      <c r="J6993" s="1">
        <v>45006</v>
      </c>
      <c r="K6993" s="1">
        <v>797978.7</v>
      </c>
      <c r="L6993" s="1">
        <v>817307.7</v>
      </c>
      <c r="M6993" s="3">
        <v>3400</v>
      </c>
      <c r="N6993">
        <v>56.4</v>
      </c>
      <c r="O6993">
        <v>416</v>
      </c>
      <c r="P6993"/>
      <c r="Q6993" s="1">
        <f t="shared" si="2071"/>
        <v>10</v>
      </c>
      <c r="R6993" s="5">
        <f t="shared" si="2072"/>
        <v>-0.44253587486817125</v>
      </c>
      <c r="S6993" s="4">
        <f t="shared" si="2073"/>
        <v>353.13420213066593</v>
      </c>
      <c r="T6993" s="6">
        <f t="shared" si="2074"/>
        <v>-1.7098857948181663</v>
      </c>
      <c r="U6993" s="6">
        <f t="shared" si="2075"/>
        <v>13.975028262255073</v>
      </c>
      <c r="V6993" s="4">
        <f t="shared" si="2076"/>
        <v>55.957464125131828</v>
      </c>
      <c r="W6993" s="4">
        <f t="shared" si="2077"/>
        <v>9.4193198504437595E-2</v>
      </c>
      <c r="X6993" s="4">
        <f t="shared" si="2078"/>
        <v>2181029.8533564694</v>
      </c>
      <c r="Y6993" s="6">
        <f t="shared" si="2079"/>
        <v>414.29011420518185</v>
      </c>
      <c r="Z6993" s="6">
        <f t="shared" si="2080"/>
        <v>2.3801626283532511</v>
      </c>
      <c r="AA6993" s="6">
        <f t="shared" si="2081"/>
        <v>55112320.535938419</v>
      </c>
      <c r="AB6993" s="26">
        <v>-13.586906357416865</v>
      </c>
      <c r="AC6993" s="4">
        <f t="shared" si="2082"/>
        <v>307.02383985172554</v>
      </c>
      <c r="AD6993" s="4">
        <f t="shared" si="2083"/>
        <v>23646860615.016914</v>
      </c>
      <c r="AE6993" s="4">
        <f t="shared" si="2084"/>
        <v>1021.2484861173571</v>
      </c>
      <c r="AF6993" s="27">
        <v>-10.156431443339946</v>
      </c>
      <c r="AG6993" s="6">
        <f t="shared" si="2085"/>
        <v>59.39830293999259</v>
      </c>
      <c r="AH6993" s="6">
        <f t="shared" si="2086"/>
        <v>782244527.99047017</v>
      </c>
      <c r="AI6993" s="6">
        <f t="shared" si="2087"/>
        <v>197.57562469645029</v>
      </c>
      <c r="AK6993" s="1">
        <f t="shared" si="2088"/>
        <v>1.2983704046394656E-7</v>
      </c>
      <c r="AL6993" s="1">
        <f t="shared" si="2089"/>
        <v>3.0063578455718152</v>
      </c>
    </row>
    <row r="6994" spans="4:38" x14ac:dyDescent="0.25">
      <c r="D6994" s="1">
        <v>2011</v>
      </c>
      <c r="E6994" s="1" t="s">
        <v>191</v>
      </c>
      <c r="F6994" s="2" t="s">
        <v>383</v>
      </c>
      <c r="G6994">
        <v>2</v>
      </c>
      <c r="H6994">
        <v>23807588</v>
      </c>
      <c r="I6994" s="1">
        <v>273.53660000000002</v>
      </c>
      <c r="J6994" s="1">
        <v>45084</v>
      </c>
      <c r="K6994" s="1">
        <v>812324.3</v>
      </c>
      <c r="L6994" s="1">
        <v>823244.6</v>
      </c>
      <c r="M6994" s="3">
        <v>3400</v>
      </c>
      <c r="N6994">
        <v>55.5</v>
      </c>
      <c r="O6994">
        <v>413</v>
      </c>
      <c r="P6994"/>
      <c r="Q6994" s="1">
        <f t="shared" si="2071"/>
        <v>10</v>
      </c>
      <c r="R6994" s="5">
        <f t="shared" si="2072"/>
        <v>-0.53813639564138771</v>
      </c>
      <c r="S6994" s="4">
        <f t="shared" si="2073"/>
        <v>437.14127089391337</v>
      </c>
      <c r="T6994" s="6">
        <f t="shared" si="2074"/>
        <v>-1.8311617060825534</v>
      </c>
      <c r="U6994" s="6">
        <f t="shared" si="2075"/>
        <v>15.074939862592492</v>
      </c>
      <c r="V6994" s="4">
        <f t="shared" si="2076"/>
        <v>54.961863604358612</v>
      </c>
      <c r="W6994" s="4">
        <f t="shared" si="2077"/>
        <v>6.2573959086645606E-2</v>
      </c>
      <c r="X6994" s="4">
        <f t="shared" si="2078"/>
        <v>1489735.0374637148</v>
      </c>
      <c r="Y6994" s="6">
        <f t="shared" si="2079"/>
        <v>411.16883829391747</v>
      </c>
      <c r="Z6994" s="6">
        <f t="shared" si="2080"/>
        <v>1.8145120477645404</v>
      </c>
      <c r="AA6994" s="6">
        <f t="shared" si="2081"/>
        <v>43199155.254214503</v>
      </c>
      <c r="AB6994" s="26">
        <v>-13.586906357416865</v>
      </c>
      <c r="AC6994" s="4">
        <f t="shared" si="2082"/>
        <v>252.48071803846432</v>
      </c>
      <c r="AD6994" s="4">
        <f t="shared" si="2083"/>
        <v>16442167167.295902</v>
      </c>
      <c r="AE6994" s="4">
        <f t="shared" si="2084"/>
        <v>690.62717177800209</v>
      </c>
      <c r="AF6994" s="27">
        <v>-10.156431443339946</v>
      </c>
      <c r="AG6994" s="6">
        <f t="shared" si="2085"/>
        <v>55.464415892946107</v>
      </c>
      <c r="AH6994" s="6">
        <f t="shared" si="2086"/>
        <v>661411869.04076767</v>
      </c>
      <c r="AI6994" s="6">
        <f t="shared" si="2087"/>
        <v>151.71547744342442</v>
      </c>
      <c r="AK6994" s="1">
        <f t="shared" si="2088"/>
        <v>1.5355683680230311E-7</v>
      </c>
      <c r="AL6994" s="1">
        <f t="shared" si="2089"/>
        <v>3.6558179051724702</v>
      </c>
    </row>
    <row r="6995" spans="4:38" x14ac:dyDescent="0.25">
      <c r="D6995" s="1">
        <v>2012</v>
      </c>
      <c r="E6995" s="1" t="s">
        <v>191</v>
      </c>
      <c r="F6995" s="2" t="s">
        <v>383</v>
      </c>
      <c r="G6995">
        <v>2</v>
      </c>
      <c r="H6995">
        <v>24473178</v>
      </c>
      <c r="I6995" s="1">
        <v>268.51459999999997</v>
      </c>
      <c r="J6995" s="1">
        <v>45643</v>
      </c>
      <c r="K6995" s="1">
        <v>823880.9</v>
      </c>
      <c r="L6995" s="1">
        <v>829268.3</v>
      </c>
      <c r="M6995" s="3">
        <v>3400</v>
      </c>
      <c r="N6995">
        <v>55.4</v>
      </c>
      <c r="O6995">
        <v>410</v>
      </c>
      <c r="P6995"/>
      <c r="Q6995" s="1">
        <f t="shared" si="2071"/>
        <v>10</v>
      </c>
      <c r="R6995" s="5">
        <f t="shared" si="2072"/>
        <v>-0.54820110340368833</v>
      </c>
      <c r="S6995" s="4">
        <f t="shared" si="2073"/>
        <v>451.65241845322385</v>
      </c>
      <c r="T6995" s="6">
        <f t="shared" si="2074"/>
        <v>-1.8433156406891473</v>
      </c>
      <c r="U6995" s="6">
        <f t="shared" si="2075"/>
        <v>15.286032277177002</v>
      </c>
      <c r="V6995" s="4">
        <f t="shared" si="2076"/>
        <v>54.851798896596307</v>
      </c>
      <c r="W6995" s="4">
        <f t="shared" si="2077"/>
        <v>5.9451602389196355E-2</v>
      </c>
      <c r="X6995" s="4">
        <f t="shared" si="2078"/>
        <v>1454969.6476560277</v>
      </c>
      <c r="Y6995" s="6">
        <f t="shared" si="2079"/>
        <v>408.15668435931087</v>
      </c>
      <c r="Z6995" s="6">
        <f t="shared" si="2080"/>
        <v>1.756601027206445</v>
      </c>
      <c r="AA6995" s="6">
        <f t="shared" si="2081"/>
        <v>42989609.613806173</v>
      </c>
      <c r="AB6995" s="26">
        <v>-13.586906357416865</v>
      </c>
      <c r="AC6995" s="4">
        <f t="shared" si="2082"/>
        <v>247.84529387223139</v>
      </c>
      <c r="AD6995" s="4">
        <f t="shared" si="2083"/>
        <v>16286919524.32313</v>
      </c>
      <c r="AE6995" s="4">
        <f t="shared" si="2084"/>
        <v>665.50079945984658</v>
      </c>
      <c r="AF6995" s="27">
        <v>-10.156431443339946</v>
      </c>
      <c r="AG6995" s="6">
        <f t="shared" si="2085"/>
        <v>55.098710275917981</v>
      </c>
      <c r="AH6995" s="6">
        <f t="shared" si="2086"/>
        <v>667420304.76987016</v>
      </c>
      <c r="AI6995" s="6">
        <f t="shared" si="2087"/>
        <v>147.94808150254005</v>
      </c>
      <c r="AK6995" s="1">
        <f t="shared" si="2088"/>
        <v>1.5217444496001565E-7</v>
      </c>
      <c r="AL6995" s="1">
        <f t="shared" si="2089"/>
        <v>3.7241922785576658</v>
      </c>
    </row>
    <row r="6996" spans="4:38" x14ac:dyDescent="0.25">
      <c r="D6996" s="1">
        <v>2013</v>
      </c>
      <c r="E6996" s="1" t="s">
        <v>191</v>
      </c>
      <c r="F6996" s="2" t="s">
        <v>383</v>
      </c>
      <c r="G6996">
        <v>2</v>
      </c>
      <c r="H6996">
        <v>25147109</v>
      </c>
      <c r="I6996" s="1">
        <v>231.32069999999999</v>
      </c>
      <c r="J6996" s="1">
        <v>46273</v>
      </c>
      <c r="K6996" s="1">
        <v>835252.7</v>
      </c>
      <c r="L6996" s="1">
        <v>837438.4</v>
      </c>
      <c r="M6996" s="3">
        <v>3400</v>
      </c>
      <c r="N6996">
        <v>55.4</v>
      </c>
      <c r="O6996">
        <v>406</v>
      </c>
      <c r="P6996"/>
      <c r="Q6996" s="1">
        <f t="shared" si="2071"/>
        <v>10</v>
      </c>
      <c r="R6996" s="5">
        <f t="shared" si="2072"/>
        <v>-0.63634599065280373</v>
      </c>
      <c r="S6996" s="4">
        <f t="shared" si="2073"/>
        <v>531.509706826929</v>
      </c>
      <c r="T6996" s="6">
        <f t="shared" si="2074"/>
        <v>-1.9456714589288651</v>
      </c>
      <c r="U6996" s="6">
        <f t="shared" si="2075"/>
        <v>16.293799934910545</v>
      </c>
      <c r="V6996" s="4">
        <f t="shared" si="2076"/>
        <v>54.763654009347192</v>
      </c>
      <c r="W6996" s="4">
        <f t="shared" si="2077"/>
        <v>4.3521444110770115E-2</v>
      </c>
      <c r="X6996" s="4">
        <f t="shared" si="2078"/>
        <v>1094438.4988909441</v>
      </c>
      <c r="Y6996" s="6">
        <f t="shared" si="2079"/>
        <v>404.05432854107113</v>
      </c>
      <c r="Z6996" s="6">
        <f t="shared" si="2080"/>
        <v>1.4196854074805476</v>
      </c>
      <c r="AA6996" s="6">
        <f t="shared" si="2081"/>
        <v>35700983.687622748</v>
      </c>
      <c r="AB6996" s="26">
        <v>-13.586906357416865</v>
      </c>
      <c r="AC6996" s="4">
        <f t="shared" si="2082"/>
        <v>213.5144490103342</v>
      </c>
      <c r="AD6996" s="4">
        <f t="shared" si="2083"/>
        <v>12420235545.089691</v>
      </c>
      <c r="AE6996" s="4">
        <f t="shared" si="2084"/>
        <v>493.90311805184814</v>
      </c>
      <c r="AF6996" s="27">
        <v>-10.156431443339946</v>
      </c>
      <c r="AG6996" s="6">
        <f t="shared" si="2085"/>
        <v>52.200135828333963</v>
      </c>
      <c r="AH6996" s="6">
        <f t="shared" si="2086"/>
        <v>590804376.04357123</v>
      </c>
      <c r="AI6996" s="6">
        <f t="shared" si="2087"/>
        <v>120.74971959905291</v>
      </c>
      <c r="AK6996" s="1">
        <f t="shared" si="2088"/>
        <v>1.7190853445186602E-7</v>
      </c>
      <c r="AL6996" s="1">
        <f t="shared" si="2089"/>
        <v>4.3230026538913293</v>
      </c>
    </row>
    <row r="6997" spans="4:38" x14ac:dyDescent="0.25">
      <c r="D6997" s="1">
        <v>2014</v>
      </c>
      <c r="E6997" s="1" t="s">
        <v>191</v>
      </c>
      <c r="F6997" s="2" t="s">
        <v>383</v>
      </c>
      <c r="G6997">
        <v>2</v>
      </c>
      <c r="H6997">
        <v>25823485</v>
      </c>
      <c r="I6997" s="1">
        <v>219.68860000000001</v>
      </c>
      <c r="J6997" s="1">
        <v>46825</v>
      </c>
      <c r="K6997" s="1">
        <v>845216.6</v>
      </c>
      <c r="L6997" s="1">
        <v>829145.7</v>
      </c>
      <c r="M6997" s="3">
        <v>3400</v>
      </c>
      <c r="N6997">
        <v>55.4</v>
      </c>
      <c r="O6997">
        <v>398</v>
      </c>
      <c r="P6997"/>
      <c r="Q6997" s="1">
        <f t="shared" si="2071"/>
        <v>10</v>
      </c>
      <c r="R6997" s="5">
        <f t="shared" si="2072"/>
        <v>-0.67003931929103289</v>
      </c>
      <c r="S6997" s="4">
        <f t="shared" si="2073"/>
        <v>566.32835531748117</v>
      </c>
      <c r="T6997" s="6">
        <f t="shared" si="2074"/>
        <v>-1.9830828908140279</v>
      </c>
      <c r="U6997" s="6">
        <f t="shared" si="2075"/>
        <v>16.442646516620208</v>
      </c>
      <c r="V6997" s="4">
        <f t="shared" si="2076"/>
        <v>54.729960680708963</v>
      </c>
      <c r="W6997" s="4">
        <f t="shared" si="2077"/>
        <v>3.8791735913848699E-2</v>
      </c>
      <c r="X6997" s="4">
        <f t="shared" si="2078"/>
        <v>1001737.8104952332</v>
      </c>
      <c r="Y6997" s="6">
        <f t="shared" si="2079"/>
        <v>396.01691710918595</v>
      </c>
      <c r="Z6997" s="6">
        <f t="shared" si="2080"/>
        <v>1.3360902685461189</v>
      </c>
      <c r="AA6997" s="6">
        <f t="shared" si="2081"/>
        <v>34502507.008446671</v>
      </c>
      <c r="AB6997" s="26">
        <v>-13.586906357416865</v>
      </c>
      <c r="AC6997" s="4">
        <f t="shared" si="2082"/>
        <v>202.77774701032681</v>
      </c>
      <c r="AD6997" s="4">
        <f t="shared" si="2083"/>
        <v>11503835601.031828</v>
      </c>
      <c r="AE6997" s="4">
        <f t="shared" si="2084"/>
        <v>445.47959351852887</v>
      </c>
      <c r="AF6997" s="27">
        <v>-10.156431443339946</v>
      </c>
      <c r="AG6997" s="6">
        <f t="shared" si="2085"/>
        <v>51.215365179066573</v>
      </c>
      <c r="AH6997" s="6">
        <f t="shared" si="2086"/>
        <v>576187078.41439307</v>
      </c>
      <c r="AI6997" s="6">
        <f t="shared" si="2087"/>
        <v>112.51431874677886</v>
      </c>
      <c r="AK6997" s="1">
        <f t="shared" si="2088"/>
        <v>1.7626968434088091E-7</v>
      </c>
      <c r="AL6997" s="1">
        <f t="shared" si="2089"/>
        <v>4.5518975495314731</v>
      </c>
    </row>
    <row r="6998" spans="4:38" x14ac:dyDescent="0.25">
      <c r="D6998" s="1">
        <v>2015</v>
      </c>
      <c r="E6998" s="1" t="s">
        <v>191</v>
      </c>
      <c r="F6998" s="2" t="s">
        <v>383</v>
      </c>
      <c r="G6998">
        <v>2</v>
      </c>
      <c r="H6998">
        <v>26497889</v>
      </c>
      <c r="I6998" s="1">
        <v>129.1345</v>
      </c>
      <c r="J6998" s="1">
        <v>47290</v>
      </c>
      <c r="K6998" s="1">
        <v>853610.1</v>
      </c>
      <c r="M6998" s="3">
        <v>3300</v>
      </c>
      <c r="N6998">
        <v>55.4</v>
      </c>
      <c r="O6998">
        <v>385</v>
      </c>
      <c r="P6998"/>
      <c r="Q6998" s="1">
        <f t="shared" si="2071"/>
        <v>10</v>
      </c>
      <c r="R6998" s="5">
        <f t="shared" si="2072"/>
        <v>-1.1398967742934694</v>
      </c>
      <c r="S6998" s="4">
        <f t="shared" si="2073"/>
        <v>973.02739949432578</v>
      </c>
      <c r="T6998" s="6">
        <f t="shared" si="2074"/>
        <v>-2.4403347011484815</v>
      </c>
      <c r="U6998" s="6">
        <f t="shared" si="2075"/>
        <v>0</v>
      </c>
      <c r="V6998" s="4">
        <f t="shared" si="2076"/>
        <v>54.26010322570653</v>
      </c>
      <c r="W6998" s="4">
        <f t="shared" si="2077"/>
        <v>1.3271414563157228E-2</v>
      </c>
      <c r="X6998" s="4">
        <f t="shared" si="2078"/>
        <v>351664.46996752371</v>
      </c>
      <c r="Y6998" s="6">
        <f t="shared" si="2079"/>
        <v>382.55966529885154</v>
      </c>
      <c r="Z6998" s="6" t="e">
        <f t="shared" si="2080"/>
        <v>#DIV/0!</v>
      </c>
      <c r="AA6998" s="6" t="e">
        <f t="shared" si="2081"/>
        <v>#DIV/0!</v>
      </c>
      <c r="AB6998" s="26">
        <v>-13.586906357416865</v>
      </c>
      <c r="AC6998" s="4">
        <f t="shared" si="2082"/>
        <v>119.19418199808752</v>
      </c>
      <c r="AD6998" s="4">
        <f t="shared" si="2083"/>
        <v>4078576563.4045682</v>
      </c>
      <c r="AE6998" s="4">
        <f t="shared" si="2084"/>
        <v>153.92081095232032</v>
      </c>
      <c r="AF6998" s="27">
        <v>-10.156431443339946</v>
      </c>
      <c r="AG6998" s="6">
        <f t="shared" si="2085"/>
        <v>41.6190100421884</v>
      </c>
      <c r="AH6998" s="6">
        <f t="shared" si="2086"/>
        <v>347531922.76864809</v>
      </c>
      <c r="AI6998" s="6">
        <f t="shared" si="2087"/>
        <v>53.744500522929776</v>
      </c>
      <c r="AK6998" s="1">
        <f t="shared" si="2088"/>
        <v>2.9224456166293187E-7</v>
      </c>
      <c r="AL6998" s="1">
        <f t="shared" si="2089"/>
        <v>7.7438639557980249</v>
      </c>
    </row>
    <row r="6999" spans="4:38" x14ac:dyDescent="0.25">
      <c r="D6999" s="1">
        <v>2016</v>
      </c>
      <c r="E6999" s="1" t="s">
        <v>191</v>
      </c>
      <c r="F6999" s="2" t="s">
        <v>383</v>
      </c>
      <c r="G6999">
        <v>2</v>
      </c>
      <c r="H6999">
        <v>27168210</v>
      </c>
      <c r="I6999" s="1">
        <v>87.661680000000004</v>
      </c>
      <c r="J6999" s="1">
        <v>47668</v>
      </c>
      <c r="K6999" s="1">
        <v>860433.2</v>
      </c>
      <c r="M6999" s="3"/>
      <c r="N6999">
        <v>55.4</v>
      </c>
      <c r="O6999"/>
      <c r="P6999"/>
      <c r="Q6999" s="1">
        <f t="shared" si="2071"/>
        <v>10</v>
      </c>
      <c r="R6999" s="5">
        <f t="shared" si="2072"/>
        <v>-1.6791829679741479</v>
      </c>
      <c r="S6999" s="4">
        <f t="shared" si="2073"/>
        <v>1444.8247745194935</v>
      </c>
      <c r="T6999" s="6">
        <f t="shared" si="2074"/>
        <v>-2.881261620978659</v>
      </c>
      <c r="U6999" s="6">
        <f t="shared" si="2075"/>
        <v>0</v>
      </c>
      <c r="V6999" s="4">
        <f t="shared" si="2076"/>
        <v>53.720817032025849</v>
      </c>
      <c r="W6999" s="4">
        <f t="shared" si="2077"/>
        <v>6.0672879885489035E-3</v>
      </c>
      <c r="X6999" s="4">
        <f t="shared" si="2078"/>
        <v>164837.35420337421</v>
      </c>
      <c r="Y6999" s="6">
        <f t="shared" si="2079"/>
        <v>-2.881261620978659</v>
      </c>
      <c r="Z6999" s="6" t="e">
        <f t="shared" si="2080"/>
        <v>#DIV/0!</v>
      </c>
      <c r="AA6999" s="6" t="e">
        <f t="shared" si="2081"/>
        <v>#DIV/0!</v>
      </c>
      <c r="AB6999" s="26">
        <v>-13.586906357416865</v>
      </c>
      <c r="AC6999" s="4">
        <f t="shared" si="2082"/>
        <v>80.913793294418682</v>
      </c>
      <c r="AD6999" s="4">
        <f t="shared" si="2083"/>
        <v>1927051745.9426219</v>
      </c>
      <c r="AE6999" s="4">
        <f t="shared" si="2084"/>
        <v>70.930390553614757</v>
      </c>
      <c r="AF6999" s="27">
        <v>-10.156431443339946</v>
      </c>
      <c r="AG6999" s="6">
        <f t="shared" si="2085"/>
        <v>35.249945264915503</v>
      </c>
      <c r="AH6999" s="6">
        <f t="shared" si="2086"/>
        <v>241886681.47368684</v>
      </c>
      <c r="AI6999" s="6">
        <f t="shared" si="2087"/>
        <v>30.900694218305382</v>
      </c>
      <c r="AK6999" s="1">
        <f t="shared" si="2088"/>
        <v>4.1988386385981294E-7</v>
      </c>
      <c r="AL6999" s="1">
        <f t="shared" si="2089"/>
        <v>11.407492988954807</v>
      </c>
    </row>
    <row r="7000" spans="4:38" x14ac:dyDescent="0.25">
      <c r="D7000" s="1">
        <v>1980</v>
      </c>
      <c r="E7000" s="1" t="s">
        <v>193</v>
      </c>
      <c r="F7000" s="2" t="s">
        <v>384</v>
      </c>
      <c r="G7000">
        <v>2</v>
      </c>
      <c r="H7000">
        <v>5851825</v>
      </c>
      <c r="I7000" s="1">
        <v>0</v>
      </c>
      <c r="J7000" s="1">
        <v>41922</v>
      </c>
      <c r="K7000" s="1">
        <v>267701.09999999998</v>
      </c>
      <c r="M7000" s="3"/>
      <c r="N7000">
        <v>156.6</v>
      </c>
      <c r="O7000"/>
      <c r="P7000"/>
      <c r="Q7000" s="1">
        <f t="shared" si="2071"/>
        <v>10</v>
      </c>
      <c r="R7000" s="5" t="e">
        <f t="shared" si="2072"/>
        <v>#DIV/0!</v>
      </c>
      <c r="S7000" s="4" t="e">
        <f t="shared" si="2073"/>
        <v>#DIV/0!</v>
      </c>
      <c r="T7000" s="6" t="e">
        <f t="shared" si="2074"/>
        <v>#NUM!</v>
      </c>
      <c r="U7000" s="6" t="e">
        <f t="shared" si="2075"/>
        <v>#NUM!</v>
      </c>
      <c r="V7000" s="4" t="e">
        <f t="shared" si="2076"/>
        <v>#DIV/0!</v>
      </c>
      <c r="W7000" s="4" t="e">
        <f t="shared" si="2077"/>
        <v>#DIV/0!</v>
      </c>
      <c r="X7000" s="4" t="e">
        <f t="shared" si="2078"/>
        <v>#DIV/0!</v>
      </c>
      <c r="Y7000" s="6" t="e">
        <f t="shared" si="2079"/>
        <v>#NUM!</v>
      </c>
      <c r="Z7000" s="6" t="e">
        <f t="shared" si="2080"/>
        <v>#NUM!</v>
      </c>
      <c r="AA7000" s="6" t="e">
        <f t="shared" si="2081"/>
        <v>#NUM!</v>
      </c>
      <c r="AB7000" s="26">
        <v>-13.586906357416865</v>
      </c>
      <c r="AC7000" s="4">
        <f t="shared" si="2082"/>
        <v>0</v>
      </c>
      <c r="AD7000" s="4">
        <f t="shared" si="2083"/>
        <v>0</v>
      </c>
      <c r="AE7000" s="4">
        <f t="shared" si="2084"/>
        <v>0</v>
      </c>
      <c r="AF7000" s="27">
        <v>-10.156431443339946</v>
      </c>
      <c r="AG7000" s="6" t="e">
        <f t="shared" si="2085"/>
        <v>#NUM!</v>
      </c>
      <c r="AH7000" s="6">
        <f t="shared" si="2086"/>
        <v>0</v>
      </c>
      <c r="AI7000" s="6" t="e">
        <f t="shared" si="2087"/>
        <v>#NUM!</v>
      </c>
      <c r="AK7000" s="1" t="e">
        <f t="shared" si="2088"/>
        <v>#DIV/0!</v>
      </c>
      <c r="AL7000" s="1" t="e">
        <f t="shared" si="2089"/>
        <v>#DIV/0!</v>
      </c>
    </row>
    <row r="7001" spans="4:38" x14ac:dyDescent="0.25">
      <c r="D7001" s="1">
        <v>1981</v>
      </c>
      <c r="E7001" s="1" t="s">
        <v>193</v>
      </c>
      <c r="F7001" s="2" t="s">
        <v>384</v>
      </c>
      <c r="G7001">
        <v>2</v>
      </c>
      <c r="H7001">
        <v>6055366</v>
      </c>
      <c r="I7001" s="1">
        <v>0</v>
      </c>
      <c r="J7001" s="1">
        <v>43399</v>
      </c>
      <c r="K7001" s="1">
        <v>275025.3</v>
      </c>
      <c r="M7001" s="3"/>
      <c r="N7001">
        <v>157.80000000000001</v>
      </c>
      <c r="O7001"/>
      <c r="P7001"/>
      <c r="Q7001" s="1">
        <f t="shared" si="2071"/>
        <v>10</v>
      </c>
      <c r="R7001" s="5" t="e">
        <f t="shared" si="2072"/>
        <v>#DIV/0!</v>
      </c>
      <c r="S7001" s="4" t="e">
        <f t="shared" si="2073"/>
        <v>#DIV/0!</v>
      </c>
      <c r="T7001" s="6" t="e">
        <f t="shared" si="2074"/>
        <v>#NUM!</v>
      </c>
      <c r="U7001" s="6" t="e">
        <f t="shared" si="2075"/>
        <v>#NUM!</v>
      </c>
      <c r="V7001" s="4" t="e">
        <f t="shared" si="2076"/>
        <v>#DIV/0!</v>
      </c>
      <c r="W7001" s="4" t="e">
        <f t="shared" si="2077"/>
        <v>#DIV/0!</v>
      </c>
      <c r="X7001" s="4" t="e">
        <f t="shared" si="2078"/>
        <v>#DIV/0!</v>
      </c>
      <c r="Y7001" s="6" t="e">
        <f t="shared" si="2079"/>
        <v>#NUM!</v>
      </c>
      <c r="Z7001" s="6" t="e">
        <f t="shared" si="2080"/>
        <v>#NUM!</v>
      </c>
      <c r="AA7001" s="6" t="e">
        <f t="shared" si="2081"/>
        <v>#NUM!</v>
      </c>
      <c r="AB7001" s="26">
        <v>-13.586906357416865</v>
      </c>
      <c r="AC7001" s="4">
        <f t="shared" si="2082"/>
        <v>0</v>
      </c>
      <c r="AD7001" s="4">
        <f t="shared" si="2083"/>
        <v>0</v>
      </c>
      <c r="AE7001" s="4">
        <f t="shared" si="2084"/>
        <v>0</v>
      </c>
      <c r="AF7001" s="27">
        <v>-10.156431443339946</v>
      </c>
      <c r="AG7001" s="6" t="e">
        <f t="shared" si="2085"/>
        <v>#NUM!</v>
      </c>
      <c r="AH7001" s="6">
        <f t="shared" si="2086"/>
        <v>0</v>
      </c>
      <c r="AI7001" s="6" t="e">
        <f t="shared" si="2087"/>
        <v>#NUM!</v>
      </c>
      <c r="AK7001" s="1" t="e">
        <f t="shared" si="2088"/>
        <v>#DIV/0!</v>
      </c>
      <c r="AL7001" s="1" t="e">
        <f t="shared" si="2089"/>
        <v>#DIV/0!</v>
      </c>
    </row>
    <row r="7002" spans="4:38" x14ac:dyDescent="0.25">
      <c r="D7002" s="1">
        <v>1982</v>
      </c>
      <c r="E7002" s="1" t="s">
        <v>193</v>
      </c>
      <c r="F7002" s="2" t="s">
        <v>384</v>
      </c>
      <c r="G7002">
        <v>2</v>
      </c>
      <c r="H7002">
        <v>6265864</v>
      </c>
      <c r="I7002" s="1">
        <v>0</v>
      </c>
      <c r="J7002" s="1">
        <v>45025</v>
      </c>
      <c r="K7002" s="1">
        <v>282642.8</v>
      </c>
      <c r="M7002" s="3"/>
      <c r="N7002">
        <v>159.30000000000001</v>
      </c>
      <c r="O7002"/>
      <c r="P7002"/>
      <c r="Q7002" s="1">
        <f t="shared" si="2071"/>
        <v>10</v>
      </c>
      <c r="R7002" s="5" t="e">
        <f t="shared" si="2072"/>
        <v>#DIV/0!</v>
      </c>
      <c r="S7002" s="4" t="e">
        <f t="shared" si="2073"/>
        <v>#DIV/0!</v>
      </c>
      <c r="T7002" s="6" t="e">
        <f t="shared" si="2074"/>
        <v>#NUM!</v>
      </c>
      <c r="U7002" s="6" t="e">
        <f t="shared" si="2075"/>
        <v>#NUM!</v>
      </c>
      <c r="V7002" s="4" t="e">
        <f t="shared" si="2076"/>
        <v>#DIV/0!</v>
      </c>
      <c r="W7002" s="4" t="e">
        <f t="shared" si="2077"/>
        <v>#DIV/0!</v>
      </c>
      <c r="X7002" s="4" t="e">
        <f t="shared" si="2078"/>
        <v>#DIV/0!</v>
      </c>
      <c r="Y7002" s="6" t="e">
        <f t="shared" si="2079"/>
        <v>#NUM!</v>
      </c>
      <c r="Z7002" s="6" t="e">
        <f t="shared" si="2080"/>
        <v>#NUM!</v>
      </c>
      <c r="AA7002" s="6" t="e">
        <f t="shared" si="2081"/>
        <v>#NUM!</v>
      </c>
      <c r="AB7002" s="26">
        <v>-13.586906357416865</v>
      </c>
      <c r="AC7002" s="4">
        <f t="shared" si="2082"/>
        <v>0</v>
      </c>
      <c r="AD7002" s="4">
        <f t="shared" si="2083"/>
        <v>0</v>
      </c>
      <c r="AE7002" s="4">
        <f t="shared" si="2084"/>
        <v>0</v>
      </c>
      <c r="AF7002" s="27">
        <v>-10.156431443339946</v>
      </c>
      <c r="AG7002" s="6" t="e">
        <f t="shared" si="2085"/>
        <v>#NUM!</v>
      </c>
      <c r="AH7002" s="6">
        <f t="shared" si="2086"/>
        <v>0</v>
      </c>
      <c r="AI7002" s="6" t="e">
        <f t="shared" si="2087"/>
        <v>#NUM!</v>
      </c>
      <c r="AK7002" s="1" t="e">
        <f t="shared" si="2088"/>
        <v>#DIV/0!</v>
      </c>
      <c r="AL7002" s="1" t="e">
        <f t="shared" si="2089"/>
        <v>#DIV/0!</v>
      </c>
    </row>
    <row r="7003" spans="4:38" x14ac:dyDescent="0.25">
      <c r="D7003" s="1">
        <v>1983</v>
      </c>
      <c r="E7003" s="1" t="s">
        <v>193</v>
      </c>
      <c r="F7003" s="2" t="s">
        <v>384</v>
      </c>
      <c r="G7003">
        <v>2</v>
      </c>
      <c r="H7003">
        <v>6481916</v>
      </c>
      <c r="I7003" s="1">
        <v>0</v>
      </c>
      <c r="J7003" s="1">
        <v>46930</v>
      </c>
      <c r="K7003" s="1">
        <v>290228.8</v>
      </c>
      <c r="M7003" s="3"/>
      <c r="N7003">
        <v>161.69999999999999</v>
      </c>
      <c r="O7003"/>
      <c r="P7003"/>
      <c r="Q7003" s="1">
        <f t="shared" si="2071"/>
        <v>10</v>
      </c>
      <c r="R7003" s="5" t="e">
        <f t="shared" si="2072"/>
        <v>#DIV/0!</v>
      </c>
      <c r="S7003" s="4" t="e">
        <f t="shared" si="2073"/>
        <v>#DIV/0!</v>
      </c>
      <c r="T7003" s="6" t="e">
        <f t="shared" si="2074"/>
        <v>#NUM!</v>
      </c>
      <c r="U7003" s="6" t="e">
        <f t="shared" si="2075"/>
        <v>#NUM!</v>
      </c>
      <c r="V7003" s="4" t="e">
        <f t="shared" si="2076"/>
        <v>#DIV/0!</v>
      </c>
      <c r="W7003" s="4" t="e">
        <f t="shared" si="2077"/>
        <v>#DIV/0!</v>
      </c>
      <c r="X7003" s="4" t="e">
        <f t="shared" si="2078"/>
        <v>#DIV/0!</v>
      </c>
      <c r="Y7003" s="6" t="e">
        <f t="shared" si="2079"/>
        <v>#NUM!</v>
      </c>
      <c r="Z7003" s="6" t="e">
        <f t="shared" si="2080"/>
        <v>#NUM!</v>
      </c>
      <c r="AA7003" s="6" t="e">
        <f t="shared" si="2081"/>
        <v>#NUM!</v>
      </c>
      <c r="AB7003" s="26">
        <v>-13.586906357416865</v>
      </c>
      <c r="AC7003" s="4">
        <f t="shared" si="2082"/>
        <v>0</v>
      </c>
      <c r="AD7003" s="4">
        <f t="shared" si="2083"/>
        <v>0</v>
      </c>
      <c r="AE7003" s="4">
        <f t="shared" si="2084"/>
        <v>0</v>
      </c>
      <c r="AF7003" s="27">
        <v>-10.156431443339946</v>
      </c>
      <c r="AG7003" s="6" t="e">
        <f t="shared" si="2085"/>
        <v>#NUM!</v>
      </c>
      <c r="AH7003" s="6">
        <f t="shared" si="2086"/>
        <v>0</v>
      </c>
      <c r="AI7003" s="6" t="e">
        <f t="shared" si="2087"/>
        <v>#NUM!</v>
      </c>
      <c r="AK7003" s="1" t="e">
        <f t="shared" si="2088"/>
        <v>#DIV/0!</v>
      </c>
      <c r="AL7003" s="1" t="e">
        <f t="shared" si="2089"/>
        <v>#DIV/0!</v>
      </c>
    </row>
    <row r="7004" spans="4:38" x14ac:dyDescent="0.25">
      <c r="D7004" s="1">
        <v>1984</v>
      </c>
      <c r="E7004" s="1" t="s">
        <v>193</v>
      </c>
      <c r="F7004" s="2" t="s">
        <v>384</v>
      </c>
      <c r="G7004">
        <v>2</v>
      </c>
      <c r="H7004">
        <v>6701540</v>
      </c>
      <c r="I7004" s="1">
        <v>0</v>
      </c>
      <c r="J7004" s="1">
        <v>49190</v>
      </c>
      <c r="K7004" s="1">
        <v>298121.2</v>
      </c>
      <c r="M7004" s="3"/>
      <c r="N7004">
        <v>165</v>
      </c>
      <c r="O7004"/>
      <c r="P7004"/>
      <c r="Q7004" s="1">
        <f t="shared" si="2071"/>
        <v>10</v>
      </c>
      <c r="R7004" s="5" t="e">
        <f t="shared" si="2072"/>
        <v>#DIV/0!</v>
      </c>
      <c r="S7004" s="4" t="e">
        <f t="shared" si="2073"/>
        <v>#DIV/0!</v>
      </c>
      <c r="T7004" s="6" t="e">
        <f t="shared" si="2074"/>
        <v>#NUM!</v>
      </c>
      <c r="U7004" s="6" t="e">
        <f t="shared" si="2075"/>
        <v>#NUM!</v>
      </c>
      <c r="V7004" s="4" t="e">
        <f t="shared" si="2076"/>
        <v>#DIV/0!</v>
      </c>
      <c r="W7004" s="4" t="e">
        <f t="shared" si="2077"/>
        <v>#DIV/0!</v>
      </c>
      <c r="X7004" s="4" t="e">
        <f t="shared" si="2078"/>
        <v>#DIV/0!</v>
      </c>
      <c r="Y7004" s="6" t="e">
        <f t="shared" si="2079"/>
        <v>#NUM!</v>
      </c>
      <c r="Z7004" s="6" t="e">
        <f t="shared" si="2080"/>
        <v>#NUM!</v>
      </c>
      <c r="AA7004" s="6" t="e">
        <f t="shared" si="2081"/>
        <v>#NUM!</v>
      </c>
      <c r="AB7004" s="26">
        <v>-13.586906357416865</v>
      </c>
      <c r="AC7004" s="4">
        <f t="shared" si="2082"/>
        <v>0</v>
      </c>
      <c r="AD7004" s="4">
        <f t="shared" si="2083"/>
        <v>0</v>
      </c>
      <c r="AE7004" s="4">
        <f t="shared" si="2084"/>
        <v>0</v>
      </c>
      <c r="AF7004" s="27">
        <v>-10.156431443339946</v>
      </c>
      <c r="AG7004" s="6" t="e">
        <f t="shared" si="2085"/>
        <v>#NUM!</v>
      </c>
      <c r="AH7004" s="6">
        <f t="shared" si="2086"/>
        <v>0</v>
      </c>
      <c r="AI7004" s="6" t="e">
        <f t="shared" si="2087"/>
        <v>#NUM!</v>
      </c>
      <c r="AK7004" s="1" t="e">
        <f t="shared" si="2088"/>
        <v>#DIV/0!</v>
      </c>
      <c r="AL7004" s="1" t="e">
        <f t="shared" si="2089"/>
        <v>#DIV/0!</v>
      </c>
    </row>
    <row r="7005" spans="4:38" x14ac:dyDescent="0.25">
      <c r="D7005" s="1">
        <v>1985</v>
      </c>
      <c r="E7005" s="1" t="s">
        <v>193</v>
      </c>
      <c r="F7005" s="2" t="s">
        <v>384</v>
      </c>
      <c r="G7005">
        <v>2</v>
      </c>
      <c r="H7005">
        <v>6923149</v>
      </c>
      <c r="I7005" s="1">
        <v>244.75069999999999</v>
      </c>
      <c r="J7005" s="1">
        <v>51787</v>
      </c>
      <c r="K7005" s="1">
        <v>306069.7</v>
      </c>
      <c r="M7005" s="3"/>
      <c r="N7005">
        <v>169.2</v>
      </c>
      <c r="O7005"/>
      <c r="P7005"/>
      <c r="Q7005" s="1">
        <f t="shared" si="2071"/>
        <v>10</v>
      </c>
      <c r="R7005" s="5">
        <f t="shared" si="2072"/>
        <v>-0.60142831052168599</v>
      </c>
      <c r="S7005" s="4">
        <f t="shared" si="2073"/>
        <v>184.07898257287928</v>
      </c>
      <c r="T7005" s="6">
        <f t="shared" si="2074"/>
        <v>-1.9059492634081709</v>
      </c>
      <c r="U7005" s="6">
        <f t="shared" si="2075"/>
        <v>0</v>
      </c>
      <c r="V7005" s="4">
        <f t="shared" si="2076"/>
        <v>168.59857168947829</v>
      </c>
      <c r="W7005" s="4">
        <f t="shared" si="2077"/>
        <v>0.13295961145542512</v>
      </c>
      <c r="X7005" s="4">
        <f t="shared" si="2078"/>
        <v>920499.20108801499</v>
      </c>
      <c r="Y7005" s="6">
        <f t="shared" si="2079"/>
        <v>-1.9059492634081709</v>
      </c>
      <c r="Z7005" s="6" t="e">
        <f t="shared" si="2080"/>
        <v>#DIV/0!</v>
      </c>
      <c r="AA7005" s="6" t="e">
        <f t="shared" si="2081"/>
        <v>#DIV/0!</v>
      </c>
      <c r="AB7005" s="26">
        <v>-13.586906357416865</v>
      </c>
      <c r="AC7005" s="4">
        <f t="shared" si="2082"/>
        <v>225.91065501441767</v>
      </c>
      <c r="AD7005" s="4">
        <f t="shared" si="2083"/>
        <v>3827933072.391902</v>
      </c>
      <c r="AE7005" s="4">
        <f t="shared" si="2084"/>
        <v>552.91790952237238</v>
      </c>
      <c r="AF7005" s="27">
        <v>-10.156431443339946</v>
      </c>
      <c r="AG7005" s="6">
        <f t="shared" si="2085"/>
        <v>53.288047265111715</v>
      </c>
      <c r="AH7005" s="6">
        <f t="shared" si="2086"/>
        <v>172095202.0477334</v>
      </c>
      <c r="AI7005" s="6">
        <f t="shared" si="2087"/>
        <v>130.42286869769177</v>
      </c>
      <c r="AK7005" s="1">
        <f t="shared" si="2088"/>
        <v>5.9016354450851536E-7</v>
      </c>
      <c r="AL7005" s="1">
        <f t="shared" si="2089"/>
        <v>4.085790153000584</v>
      </c>
    </row>
    <row r="7006" spans="4:38" x14ac:dyDescent="0.25">
      <c r="D7006" s="1">
        <v>1986</v>
      </c>
      <c r="E7006" s="1" t="s">
        <v>193</v>
      </c>
      <c r="F7006" s="2" t="s">
        <v>384</v>
      </c>
      <c r="G7006">
        <v>2</v>
      </c>
      <c r="H7006">
        <v>7146969</v>
      </c>
      <c r="I7006" s="1">
        <v>255.61750000000001</v>
      </c>
      <c r="J7006" s="1">
        <v>54521</v>
      </c>
      <c r="K7006" s="1">
        <v>314061.09999999998</v>
      </c>
      <c r="M7006" s="3"/>
      <c r="N7006">
        <v>173.6</v>
      </c>
      <c r="O7006"/>
      <c r="P7006"/>
      <c r="Q7006" s="1">
        <f t="shared" si="2071"/>
        <v>10</v>
      </c>
      <c r="R7006" s="5">
        <f t="shared" si="2072"/>
        <v>-0.57586041644253627</v>
      </c>
      <c r="S7006" s="4">
        <f t="shared" si="2073"/>
        <v>180.855355834401</v>
      </c>
      <c r="T7006" s="6">
        <f t="shared" si="2074"/>
        <v>-1.8761950624891164</v>
      </c>
      <c r="U7006" s="6">
        <f t="shared" si="2075"/>
        <v>0</v>
      </c>
      <c r="V7006" s="4">
        <f t="shared" si="2076"/>
        <v>173.02413958355746</v>
      </c>
      <c r="W7006" s="4">
        <f t="shared" si="2077"/>
        <v>0.14133808690413044</v>
      </c>
      <c r="X7006" s="4">
        <f t="shared" si="2078"/>
        <v>1010138.9256231262</v>
      </c>
      <c r="Y7006" s="6">
        <f t="shared" si="2079"/>
        <v>-1.8761950624891164</v>
      </c>
      <c r="Z7006" s="6" t="e">
        <f t="shared" si="2080"/>
        <v>#DIV/0!</v>
      </c>
      <c r="AA7006" s="6" t="e">
        <f t="shared" si="2081"/>
        <v>#DIV/0!</v>
      </c>
      <c r="AB7006" s="26">
        <v>-13.586906357416865</v>
      </c>
      <c r="AC7006" s="4">
        <f t="shared" si="2082"/>
        <v>235.9409671071335</v>
      </c>
      <c r="AD7006" s="4">
        <f t="shared" si="2083"/>
        <v>4310382755.9015656</v>
      </c>
      <c r="AE7006" s="4">
        <f t="shared" si="2084"/>
        <v>603.10640159507693</v>
      </c>
      <c r="AF7006" s="27">
        <v>-10.156431443339946</v>
      </c>
      <c r="AG7006" s="6">
        <f t="shared" si="2085"/>
        <v>54.13313171107901</v>
      </c>
      <c r="AH7006" s="6">
        <f t="shared" si="2086"/>
        <v>185546865.77592379</v>
      </c>
      <c r="AI7006" s="6">
        <f t="shared" si="2087"/>
        <v>138.3737579515674</v>
      </c>
      <c r="AK7006" s="1">
        <f t="shared" si="2088"/>
        <v>5.4737822710545745E-7</v>
      </c>
      <c r="AL7006" s="1">
        <f t="shared" si="2089"/>
        <v>3.912095220397664</v>
      </c>
    </row>
    <row r="7007" spans="4:38" x14ac:dyDescent="0.25">
      <c r="D7007" s="1">
        <v>1987</v>
      </c>
      <c r="E7007" s="1" t="s">
        <v>193</v>
      </c>
      <c r="F7007" s="2" t="s">
        <v>384</v>
      </c>
      <c r="G7007">
        <v>2</v>
      </c>
      <c r="H7007">
        <v>7372837</v>
      </c>
      <c r="I7007" s="1">
        <v>215.727</v>
      </c>
      <c r="J7007" s="1">
        <v>57173</v>
      </c>
      <c r="K7007" s="1">
        <v>322101.40000000002</v>
      </c>
      <c r="M7007" s="3"/>
      <c r="N7007">
        <v>177.5</v>
      </c>
      <c r="O7007"/>
      <c r="P7007"/>
      <c r="Q7007" s="1">
        <f t="shared" si="2071"/>
        <v>10</v>
      </c>
      <c r="R7007" s="5">
        <f t="shared" si="2072"/>
        <v>-0.68234388834035598</v>
      </c>
      <c r="S7007" s="4">
        <f t="shared" si="2073"/>
        <v>219.78392171587237</v>
      </c>
      <c r="T7007" s="6">
        <f t="shared" si="2074"/>
        <v>-1.9965357745275867</v>
      </c>
      <c r="U7007" s="6">
        <f t="shared" si="2075"/>
        <v>0</v>
      </c>
      <c r="V7007" s="4">
        <f t="shared" si="2076"/>
        <v>176.81765611165963</v>
      </c>
      <c r="W7007" s="4">
        <f t="shared" si="2077"/>
        <v>9.8154131710727691E-2</v>
      </c>
      <c r="X7007" s="4">
        <f t="shared" si="2078"/>
        <v>723674.41397972638</v>
      </c>
      <c r="Y7007" s="6">
        <f t="shared" si="2079"/>
        <v>-1.9965357745275867</v>
      </c>
      <c r="Z7007" s="6" t="e">
        <f t="shared" si="2080"/>
        <v>#DIV/0!</v>
      </c>
      <c r="AA7007" s="6" t="e">
        <f t="shared" si="2081"/>
        <v>#DIV/0!</v>
      </c>
      <c r="AB7007" s="26">
        <v>-13.586906357416865</v>
      </c>
      <c r="AC7007" s="4">
        <f t="shared" si="2082"/>
        <v>199.12109699500462</v>
      </c>
      <c r="AD7007" s="4">
        <f t="shared" si="2083"/>
        <v>3167060886.8570385</v>
      </c>
      <c r="AE7007" s="4">
        <f t="shared" si="2084"/>
        <v>429.55796891441366</v>
      </c>
      <c r="AF7007" s="27">
        <v>-10.156431443339946</v>
      </c>
      <c r="AG7007" s="6">
        <f t="shared" si="2085"/>
        <v>50.87027025971085</v>
      </c>
      <c r="AH7007" s="6">
        <f t="shared" si="2086"/>
        <v>161540074.15424129</v>
      </c>
      <c r="AI7007" s="6">
        <f t="shared" si="2087"/>
        <v>109.74090792316642</v>
      </c>
      <c r="AK7007" s="1">
        <f t="shared" si="2088"/>
        <v>6.2872519382666659E-7</v>
      </c>
      <c r="AL7007" s="1">
        <f t="shared" si="2089"/>
        <v>4.6354883718774191</v>
      </c>
    </row>
    <row r="7008" spans="4:38" x14ac:dyDescent="0.25">
      <c r="D7008" s="1">
        <v>1988</v>
      </c>
      <c r="E7008" s="1" t="s">
        <v>193</v>
      </c>
      <c r="F7008" s="2" t="s">
        <v>384</v>
      </c>
      <c r="G7008">
        <v>2</v>
      </c>
      <c r="H7008">
        <v>7598275</v>
      </c>
      <c r="I7008" s="1">
        <v>187.61770000000001</v>
      </c>
      <c r="J7008" s="1">
        <v>59721</v>
      </c>
      <c r="K7008" s="1">
        <v>330132.7</v>
      </c>
      <c r="M7008" s="3"/>
      <c r="N7008">
        <v>180.9</v>
      </c>
      <c r="O7008"/>
      <c r="P7008"/>
      <c r="Q7008" s="1">
        <f t="shared" si="2071"/>
        <v>10</v>
      </c>
      <c r="R7008" s="5">
        <f t="shared" si="2072"/>
        <v>-0.78457416331188357</v>
      </c>
      <c r="S7008" s="4">
        <f t="shared" si="2073"/>
        <v>259.01358688439308</v>
      </c>
      <c r="T7008" s="6">
        <f t="shared" si="2074"/>
        <v>-2.1044555858977061</v>
      </c>
      <c r="U7008" s="6">
        <f t="shared" si="2075"/>
        <v>0</v>
      </c>
      <c r="V7008" s="4">
        <f t="shared" si="2076"/>
        <v>180.11542583668813</v>
      </c>
      <c r="W7008" s="4">
        <f t="shared" si="2077"/>
        <v>7.2435466516179492E-2</v>
      </c>
      <c r="X7008" s="4">
        <f t="shared" si="2078"/>
        <v>550384.59434322373</v>
      </c>
      <c r="Y7008" s="6">
        <f t="shared" si="2079"/>
        <v>-2.1044555858977061</v>
      </c>
      <c r="Z7008" s="6" t="e">
        <f t="shared" si="2080"/>
        <v>#DIV/0!</v>
      </c>
      <c r="AA7008" s="6" t="e">
        <f t="shared" si="2081"/>
        <v>#DIV/0!</v>
      </c>
      <c r="AB7008" s="26">
        <v>-13.586906357416865</v>
      </c>
      <c r="AC7008" s="4">
        <f t="shared" si="2082"/>
        <v>173.17555169116375</v>
      </c>
      <c r="AD7008" s="4">
        <f t="shared" si="2083"/>
        <v>2468740235.266418</v>
      </c>
      <c r="AE7008" s="4">
        <f t="shared" si="2084"/>
        <v>324.90798704527259</v>
      </c>
      <c r="AF7008" s="27">
        <v>-10.156431443339946</v>
      </c>
      <c r="AG7008" s="6">
        <f t="shared" si="2085"/>
        <v>48.261562331844011</v>
      </c>
      <c r="AH7008" s="6">
        <f t="shared" si="2086"/>
        <v>144787129.04933497</v>
      </c>
      <c r="AI7008" s="6">
        <f t="shared" si="2087"/>
        <v>90.547233231072113</v>
      </c>
      <c r="AK7008" s="1">
        <f t="shared" si="2088"/>
        <v>7.014733636909969E-7</v>
      </c>
      <c r="AL7008" s="1">
        <f t="shared" si="2089"/>
        <v>5.3299875224992102</v>
      </c>
    </row>
    <row r="7009" spans="4:38" x14ac:dyDescent="0.25">
      <c r="D7009" s="1">
        <v>1989</v>
      </c>
      <c r="E7009" s="1" t="s">
        <v>193</v>
      </c>
      <c r="F7009" s="2" t="s">
        <v>384</v>
      </c>
      <c r="G7009">
        <v>2</v>
      </c>
      <c r="H7009">
        <v>7820205</v>
      </c>
      <c r="I7009" s="1">
        <v>200.2593</v>
      </c>
      <c r="J7009" s="1">
        <v>62018</v>
      </c>
      <c r="K7009" s="1">
        <v>338157</v>
      </c>
      <c r="M7009" s="3"/>
      <c r="N7009">
        <v>183.4</v>
      </c>
      <c r="O7009"/>
      <c r="P7009"/>
      <c r="Q7009" s="1">
        <f t="shared" si="2071"/>
        <v>10</v>
      </c>
      <c r="R7009" s="5">
        <f t="shared" si="2072"/>
        <v>-0.73504701154952612</v>
      </c>
      <c r="S7009" s="4">
        <f t="shared" si="2073"/>
        <v>248.5612922845531</v>
      </c>
      <c r="T7009" s="6">
        <f t="shared" si="2074"/>
        <v>-2.0529875711849996</v>
      </c>
      <c r="U7009" s="6">
        <f t="shared" si="2075"/>
        <v>0</v>
      </c>
      <c r="V7009" s="4">
        <f t="shared" si="2076"/>
        <v>182.66495298845047</v>
      </c>
      <c r="W7009" s="4">
        <f t="shared" si="2077"/>
        <v>8.0567371596516738E-2</v>
      </c>
      <c r="X7009" s="4">
        <f t="shared" si="2078"/>
        <v>630053.36219593813</v>
      </c>
      <c r="Y7009" s="6">
        <f t="shared" si="2079"/>
        <v>-2.0529875711849996</v>
      </c>
      <c r="Z7009" s="6" t="e">
        <f t="shared" si="2080"/>
        <v>#DIV/0!</v>
      </c>
      <c r="AA7009" s="6" t="e">
        <f t="shared" si="2081"/>
        <v>#DIV/0!</v>
      </c>
      <c r="AB7009" s="26">
        <v>-13.586906357416865</v>
      </c>
      <c r="AC7009" s="4">
        <f t="shared" si="2082"/>
        <v>184.84404594441924</v>
      </c>
      <c r="AD7009" s="4">
        <f t="shared" si="2083"/>
        <v>2894784893.665246</v>
      </c>
      <c r="AE7009" s="4">
        <f t="shared" si="2084"/>
        <v>370.16739249997232</v>
      </c>
      <c r="AF7009" s="27">
        <v>-10.156431443339946</v>
      </c>
      <c r="AG7009" s="6">
        <f t="shared" si="2085"/>
        <v>49.47147067956957</v>
      </c>
      <c r="AH7009" s="6">
        <f t="shared" si="2086"/>
        <v>159056701.91058078</v>
      </c>
      <c r="AI7009" s="6">
        <f t="shared" si="2087"/>
        <v>99.071220882611257</v>
      </c>
      <c r="AK7009" s="1">
        <f t="shared" si="2088"/>
        <v>6.385415591635828E-7</v>
      </c>
      <c r="AL7009" s="1">
        <f t="shared" si="2089"/>
        <v>4.9935258936788456</v>
      </c>
    </row>
    <row r="7010" spans="4:38" x14ac:dyDescent="0.25">
      <c r="D7010" s="1">
        <v>1990</v>
      </c>
      <c r="E7010" s="1" t="s">
        <v>193</v>
      </c>
      <c r="F7010" s="2" t="s">
        <v>384</v>
      </c>
      <c r="G7010">
        <v>2</v>
      </c>
      <c r="H7010">
        <v>8036845</v>
      </c>
      <c r="I7010" s="1">
        <v>211.7714</v>
      </c>
      <c r="J7010" s="1">
        <v>64094</v>
      </c>
      <c r="K7010" s="1">
        <v>346454.1</v>
      </c>
      <c r="L7010" s="1">
        <v>381282.5</v>
      </c>
      <c r="M7010" s="3">
        <v>2200</v>
      </c>
      <c r="N7010">
        <v>185</v>
      </c>
      <c r="O7010">
        <v>577</v>
      </c>
      <c r="P7010"/>
      <c r="Q7010" s="1">
        <f t="shared" si="2071"/>
        <v>10</v>
      </c>
      <c r="R7010" s="5">
        <f t="shared" si="2072"/>
        <v>-0.69508913857111965</v>
      </c>
      <c r="S7010" s="4">
        <f t="shared" si="2073"/>
        <v>240.81648192343252</v>
      </c>
      <c r="T7010" s="6">
        <f t="shared" si="2074"/>
        <v>-2.0103579516509571</v>
      </c>
      <c r="U7010" s="6">
        <f t="shared" si="2075"/>
        <v>7.6651430570035606</v>
      </c>
      <c r="V7010" s="4">
        <f t="shared" si="2076"/>
        <v>184.30491086142888</v>
      </c>
      <c r="W7010" s="4">
        <f t="shared" si="2077"/>
        <v>8.7938914441633848E-2</v>
      </c>
      <c r="X7010" s="4">
        <f t="shared" si="2078"/>
        <v>706751.42483567283</v>
      </c>
      <c r="Y7010" s="6">
        <f t="shared" si="2079"/>
        <v>574.98964204834908</v>
      </c>
      <c r="Z7010" s="6">
        <f t="shared" si="2080"/>
        <v>2.7627847050617884</v>
      </c>
      <c r="AA7010" s="6">
        <f t="shared" si="2081"/>
        <v>22204072.442952309</v>
      </c>
      <c r="AB7010" s="26">
        <v>-13.586906357416865</v>
      </c>
      <c r="AC7010" s="4">
        <f t="shared" si="2082"/>
        <v>195.46998512086074</v>
      </c>
      <c r="AD7010" s="4">
        <f t="shared" si="2083"/>
        <v>3326848162.7762756</v>
      </c>
      <c r="AE7010" s="4">
        <f t="shared" si="2084"/>
        <v>413.94952407023845</v>
      </c>
      <c r="AF7010" s="27">
        <v>-10.156431443339946</v>
      </c>
      <c r="AG7010" s="6">
        <f t="shared" si="2085"/>
        <v>50.520512702721554</v>
      </c>
      <c r="AH7010" s="6">
        <f t="shared" si="2086"/>
        <v>172859814.08729699</v>
      </c>
      <c r="AI7010" s="6">
        <f t="shared" si="2087"/>
        <v>106.98799703773128</v>
      </c>
      <c r="AK7010" s="1">
        <f t="shared" si="2088"/>
        <v>5.8755306992351516E-7</v>
      </c>
      <c r="AL7010" s="1">
        <f t="shared" si="2089"/>
        <v>4.7220729522494533</v>
      </c>
    </row>
    <row r="7011" spans="4:38" x14ac:dyDescent="0.25">
      <c r="D7011" s="1">
        <v>1991</v>
      </c>
      <c r="E7011" s="1" t="s">
        <v>193</v>
      </c>
      <c r="F7011" s="2" t="s">
        <v>384</v>
      </c>
      <c r="G7011">
        <v>2</v>
      </c>
      <c r="H7011">
        <v>8246656</v>
      </c>
      <c r="I7011" s="1">
        <v>190.142</v>
      </c>
      <c r="J7011" s="1">
        <v>65979</v>
      </c>
      <c r="K7011" s="1">
        <v>354916.6</v>
      </c>
      <c r="L7011" s="1">
        <v>393835.6</v>
      </c>
      <c r="M7011" s="3">
        <v>2200</v>
      </c>
      <c r="N7011">
        <v>185.9</v>
      </c>
      <c r="O7011">
        <v>584</v>
      </c>
      <c r="P7011"/>
      <c r="Q7011" s="1">
        <f t="shared" si="2071"/>
        <v>10</v>
      </c>
      <c r="R7011" s="5">
        <f t="shared" si="2072"/>
        <v>-0.77415826066834259</v>
      </c>
      <c r="S7011" s="4">
        <f t="shared" si="2073"/>
        <v>274.76161773832189</v>
      </c>
      <c r="T7011" s="6">
        <f t="shared" si="2074"/>
        <v>-2.0937501759873158</v>
      </c>
      <c r="U7011" s="6">
        <f t="shared" si="2075"/>
        <v>8.2459335681007015</v>
      </c>
      <c r="V7011" s="4">
        <f t="shared" si="2076"/>
        <v>185.12584173933166</v>
      </c>
      <c r="W7011" s="4">
        <f t="shared" si="2077"/>
        <v>6.9202533296003482E-2</v>
      </c>
      <c r="X7011" s="4">
        <f t="shared" si="2078"/>
        <v>570689.48642068694</v>
      </c>
      <c r="Y7011" s="6">
        <f t="shared" si="2079"/>
        <v>581.90624982401266</v>
      </c>
      <c r="Z7011" s="6">
        <f t="shared" si="2080"/>
        <v>2.3058880893191058</v>
      </c>
      <c r="AA7011" s="6">
        <f t="shared" si="2081"/>
        <v>19015865.84711194</v>
      </c>
      <c r="AB7011" s="26">
        <v>-13.586906357416865</v>
      </c>
      <c r="AC7011" s="4">
        <f t="shared" si="2082"/>
        <v>175.50553998722538</v>
      </c>
      <c r="AD7011" s="4">
        <f t="shared" si="2083"/>
        <v>2751989461.3172989</v>
      </c>
      <c r="AE7011" s="4">
        <f t="shared" si="2084"/>
        <v>333.70974384251008</v>
      </c>
      <c r="AF7011" s="27">
        <v>-10.156431443339946</v>
      </c>
      <c r="AG7011" s="6">
        <f t="shared" si="2085"/>
        <v>48.508325204322148</v>
      </c>
      <c r="AH7011" s="6">
        <f t="shared" si="2086"/>
        <v>159256467.33828238</v>
      </c>
      <c r="AI7011" s="6">
        <f t="shared" si="2087"/>
        <v>92.234699710002218</v>
      </c>
      <c r="AK7011" s="1">
        <f t="shared" si="2088"/>
        <v>6.3774059622748662E-7</v>
      </c>
      <c r="AL7011" s="1">
        <f t="shared" si="2089"/>
        <v>5.2592273143229802</v>
      </c>
    </row>
    <row r="7012" spans="4:38" x14ac:dyDescent="0.25">
      <c r="D7012" s="1">
        <v>1992</v>
      </c>
      <c r="E7012" s="1" t="s">
        <v>193</v>
      </c>
      <c r="F7012" s="2" t="s">
        <v>384</v>
      </c>
      <c r="G7012">
        <v>2</v>
      </c>
      <c r="H7012">
        <v>8451347</v>
      </c>
      <c r="I7012" s="1">
        <v>178.9127</v>
      </c>
      <c r="J7012" s="1">
        <v>67749</v>
      </c>
      <c r="K7012" s="1">
        <v>363850.7</v>
      </c>
      <c r="L7012" s="1">
        <v>407470.3</v>
      </c>
      <c r="M7012" s="3">
        <v>2300</v>
      </c>
      <c r="N7012">
        <v>186.2</v>
      </c>
      <c r="O7012">
        <v>589</v>
      </c>
      <c r="P7012"/>
      <c r="Q7012" s="1">
        <f t="shared" si="2071"/>
        <v>10</v>
      </c>
      <c r="R7012" s="5">
        <f t="shared" si="2072"/>
        <v>-0.82274763054830657</v>
      </c>
      <c r="S7012" s="4">
        <f t="shared" si="2073"/>
        <v>299.35730129834275</v>
      </c>
      <c r="T7012" s="6">
        <f t="shared" si="2074"/>
        <v>-2.1431828553819869</v>
      </c>
      <c r="U7012" s="6">
        <f t="shared" si="2075"/>
        <v>8.7328336103735484</v>
      </c>
      <c r="V7012" s="4">
        <f t="shared" si="2076"/>
        <v>185.3772523694517</v>
      </c>
      <c r="W7012" s="4">
        <f t="shared" si="2077"/>
        <v>5.9765604254193097E-2</v>
      </c>
      <c r="X7012" s="4">
        <f t="shared" si="2078"/>
        <v>505099.86021686206</v>
      </c>
      <c r="Y7012" s="6">
        <f t="shared" si="2079"/>
        <v>586.85681714461805</v>
      </c>
      <c r="Z7012" s="6">
        <f t="shared" si="2080"/>
        <v>2.0487359313416138</v>
      </c>
      <c r="AA7012" s="6">
        <f t="shared" si="2081"/>
        <v>17314578.267136153</v>
      </c>
      <c r="AB7012" s="26">
        <v>-13.586906357416865</v>
      </c>
      <c r="AC7012" s="4">
        <f t="shared" si="2082"/>
        <v>165.14063186498751</v>
      </c>
      <c r="AD7012" s="4">
        <f t="shared" si="2083"/>
        <v>2497014390.9414153</v>
      </c>
      <c r="AE7012" s="4">
        <f t="shared" si="2084"/>
        <v>295.45756326670949</v>
      </c>
      <c r="AF7012" s="27">
        <v>-10.156431443339946</v>
      </c>
      <c r="AG7012" s="6">
        <f t="shared" si="2085"/>
        <v>47.38947690737163</v>
      </c>
      <c r="AH7012" s="6">
        <f t="shared" si="2086"/>
        <v>153570657.85822895</v>
      </c>
      <c r="AI7012" s="6">
        <f t="shared" si="2087"/>
        <v>84.785792650855086</v>
      </c>
      <c r="AK7012" s="1">
        <f t="shared" si="2088"/>
        <v>6.6135234327875373E-7</v>
      </c>
      <c r="AL7012" s="1">
        <f t="shared" si="2089"/>
        <v>5.589318142311865</v>
      </c>
    </row>
    <row r="7013" spans="4:38" x14ac:dyDescent="0.25">
      <c r="D7013" s="1">
        <v>1993</v>
      </c>
      <c r="E7013" s="1" t="s">
        <v>193</v>
      </c>
      <c r="F7013" s="2" t="s">
        <v>384</v>
      </c>
      <c r="G7013">
        <v>2</v>
      </c>
      <c r="H7013">
        <v>8656486</v>
      </c>
      <c r="I7013" s="1">
        <v>161.33430000000001</v>
      </c>
      <c r="J7013" s="1">
        <v>69279</v>
      </c>
      <c r="K7013" s="1">
        <v>373069.5</v>
      </c>
      <c r="L7013" s="1">
        <v>405405.4</v>
      </c>
      <c r="M7013" s="3">
        <v>2400</v>
      </c>
      <c r="N7013">
        <v>185.7</v>
      </c>
      <c r="O7013">
        <v>592</v>
      </c>
      <c r="P7013"/>
      <c r="Q7013" s="1">
        <f t="shared" si="2071"/>
        <v>10</v>
      </c>
      <c r="R7013" s="5">
        <f t="shared" si="2072"/>
        <v>-0.91239122740793477</v>
      </c>
      <c r="S7013" s="4">
        <f t="shared" si="2073"/>
        <v>340.38533901346449</v>
      </c>
      <c r="T7013" s="6">
        <f t="shared" si="2074"/>
        <v>-2.2312726244760692</v>
      </c>
      <c r="U7013" s="6">
        <f t="shared" si="2075"/>
        <v>9.0456997083477066</v>
      </c>
      <c r="V7013" s="4">
        <f t="shared" si="2076"/>
        <v>184.78760877259205</v>
      </c>
      <c r="W7013" s="4">
        <f t="shared" si="2077"/>
        <v>4.7397546694459176E-2</v>
      </c>
      <c r="X7013" s="4">
        <f t="shared" si="2078"/>
        <v>410296.19939493213</v>
      </c>
      <c r="Y7013" s="6">
        <f t="shared" si="2079"/>
        <v>589.76872737552389</v>
      </c>
      <c r="Z7013" s="6">
        <f t="shared" si="2080"/>
        <v>1.783546936132699</v>
      </c>
      <c r="AA7013" s="6">
        <f t="shared" si="2081"/>
        <v>15439249.082975604</v>
      </c>
      <c r="AB7013" s="26">
        <v>-13.586906357416865</v>
      </c>
      <c r="AC7013" s="4">
        <f t="shared" si="2082"/>
        <v>148.91535505023097</v>
      </c>
      <c r="AD7013" s="4">
        <f t="shared" si="2083"/>
        <v>2079734141.5084305</v>
      </c>
      <c r="AE7013" s="4">
        <f t="shared" si="2084"/>
        <v>240.25154566280483</v>
      </c>
      <c r="AF7013" s="27">
        <v>-10.156431443339946</v>
      </c>
      <c r="AG7013" s="6">
        <f t="shared" si="2085"/>
        <v>45.518558924303591</v>
      </c>
      <c r="AH7013" s="6">
        <f t="shared" si="2086"/>
        <v>141843513.86382481</v>
      </c>
      <c r="AI7013" s="6">
        <f t="shared" si="2087"/>
        <v>73.437048410612732</v>
      </c>
      <c r="AK7013" s="1">
        <f t="shared" si="2088"/>
        <v>7.1603072757281712E-7</v>
      </c>
      <c r="AL7013" s="1">
        <f t="shared" si="2089"/>
        <v>6.1983099688039056</v>
      </c>
    </row>
    <row r="7014" spans="4:38" x14ac:dyDescent="0.25">
      <c r="D7014" s="1">
        <v>1994</v>
      </c>
      <c r="E7014" s="1" t="s">
        <v>193</v>
      </c>
      <c r="F7014" s="2" t="s">
        <v>384</v>
      </c>
      <c r="G7014">
        <v>2</v>
      </c>
      <c r="H7014">
        <v>8869740</v>
      </c>
      <c r="I7014" s="1">
        <v>166.5385</v>
      </c>
      <c r="J7014" s="1">
        <v>70431</v>
      </c>
      <c r="K7014" s="1">
        <v>382777.2</v>
      </c>
      <c r="L7014" s="1">
        <v>418760.5</v>
      </c>
      <c r="M7014" s="3">
        <v>2400</v>
      </c>
      <c r="N7014">
        <v>184</v>
      </c>
      <c r="O7014">
        <v>597</v>
      </c>
      <c r="P7014"/>
      <c r="Q7014" s="1">
        <f t="shared" si="2071"/>
        <v>10</v>
      </c>
      <c r="R7014" s="5">
        <f t="shared" si="2072"/>
        <v>-0.8838797034919853</v>
      </c>
      <c r="S7014" s="4">
        <f t="shared" si="2073"/>
        <v>338.32899803949238</v>
      </c>
      <c r="T7014" s="6">
        <f t="shared" si="2074"/>
        <v>-2.2036615700044537</v>
      </c>
      <c r="U7014" s="6">
        <f t="shared" si="2075"/>
        <v>9.2280642088585001</v>
      </c>
      <c r="V7014" s="4">
        <f t="shared" si="2076"/>
        <v>183.116120296508</v>
      </c>
      <c r="W7014" s="4">
        <f t="shared" si="2077"/>
        <v>4.9223832708705721E-2</v>
      </c>
      <c r="X7014" s="4">
        <f t="shared" si="2078"/>
        <v>436602.59792971547</v>
      </c>
      <c r="Y7014" s="6">
        <f t="shared" si="2079"/>
        <v>594.79633842999556</v>
      </c>
      <c r="Z7014" s="6">
        <f t="shared" si="2080"/>
        <v>1.8046959387227821</v>
      </c>
      <c r="AA7014" s="6">
        <f t="shared" si="2081"/>
        <v>16007183.75552701</v>
      </c>
      <c r="AB7014" s="26">
        <v>-13.586906357416865</v>
      </c>
      <c r="AC7014" s="4">
        <f t="shared" si="2082"/>
        <v>153.71895410357803</v>
      </c>
      <c r="AD7014" s="4">
        <f t="shared" si="2083"/>
        <v>2270664441.8462148</v>
      </c>
      <c r="AE7014" s="4">
        <f t="shared" si="2084"/>
        <v>256.0012403797873</v>
      </c>
      <c r="AF7014" s="27">
        <v>-10.156431443339946</v>
      </c>
      <c r="AG7014" s="6">
        <f t="shared" si="2085"/>
        <v>46.088889426516694</v>
      </c>
      <c r="AH7014" s="6">
        <f t="shared" si="2086"/>
        <v>150026051.56226498</v>
      </c>
      <c r="AI7014" s="6">
        <f t="shared" si="2087"/>
        <v>76.755745117579508</v>
      </c>
      <c r="AK7014" s="1">
        <f t="shared" si="2088"/>
        <v>6.7697785401788993E-7</v>
      </c>
      <c r="AL7014" s="1">
        <f t="shared" si="2089"/>
        <v>6.00461755089664</v>
      </c>
    </row>
    <row r="7015" spans="4:38" x14ac:dyDescent="0.25">
      <c r="D7015" s="1">
        <v>1995</v>
      </c>
      <c r="E7015" s="1" t="s">
        <v>193</v>
      </c>
      <c r="F7015" s="2" t="s">
        <v>384</v>
      </c>
      <c r="G7015">
        <v>2</v>
      </c>
      <c r="H7015">
        <v>9096607</v>
      </c>
      <c r="I7015" s="1">
        <v>164.72559999999999</v>
      </c>
      <c r="J7015" s="1">
        <v>71421</v>
      </c>
      <c r="K7015" s="1">
        <v>392854.8</v>
      </c>
      <c r="L7015" s="1">
        <v>419463.1</v>
      </c>
      <c r="M7015" s="3">
        <v>2500</v>
      </c>
      <c r="N7015">
        <v>181.8</v>
      </c>
      <c r="O7015">
        <v>596</v>
      </c>
      <c r="P7015"/>
      <c r="Q7015" s="1">
        <f t="shared" si="2071"/>
        <v>10</v>
      </c>
      <c r="R7015" s="5">
        <f t="shared" si="2072"/>
        <v>-0.89360730815368117</v>
      </c>
      <c r="S7015" s="4">
        <f t="shared" si="2073"/>
        <v>351.0579203232528</v>
      </c>
      <c r="T7015" s="6">
        <f t="shared" si="2074"/>
        <v>-2.2131226238735824</v>
      </c>
      <c r="U7015" s="6">
        <f t="shared" si="2075"/>
        <v>9.2832327649014683</v>
      </c>
      <c r="V7015" s="4">
        <f t="shared" si="2076"/>
        <v>180.90639269184632</v>
      </c>
      <c r="W7015" s="4">
        <f t="shared" si="2077"/>
        <v>4.6922627425218397E-2</v>
      </c>
      <c r="X7015" s="4">
        <f t="shared" si="2078"/>
        <v>426836.70109463367</v>
      </c>
      <c r="Y7015" s="6">
        <f t="shared" si="2079"/>
        <v>593.78687737612643</v>
      </c>
      <c r="Z7015" s="6">
        <f t="shared" si="2080"/>
        <v>1.7744422031816669</v>
      </c>
      <c r="AA7015" s="6">
        <f t="shared" si="2081"/>
        <v>16141403.366557773</v>
      </c>
      <c r="AB7015" s="26">
        <v>-13.586906357416865</v>
      </c>
      <c r="AC7015" s="4">
        <f t="shared" si="2082"/>
        <v>152.04560474655619</v>
      </c>
      <c r="AD7015" s="4">
        <f t="shared" si="2083"/>
        <v>2278318311.5890665</v>
      </c>
      <c r="AE7015" s="4">
        <f t="shared" si="2084"/>
        <v>250.45803469239317</v>
      </c>
      <c r="AF7015" s="27">
        <v>-10.156431443339946</v>
      </c>
      <c r="AG7015" s="6">
        <f t="shared" si="2085"/>
        <v>45.89186036860152</v>
      </c>
      <c r="AH7015" s="6">
        <f t="shared" si="2086"/>
        <v>152188442.25278062</v>
      </c>
      <c r="AI7015" s="6">
        <f t="shared" si="2087"/>
        <v>75.595642343341069</v>
      </c>
      <c r="AK7015" s="1">
        <f t="shared" si="2088"/>
        <v>6.6735891983639645E-7</v>
      </c>
      <c r="AL7015" s="1">
        <f t="shared" si="2089"/>
        <v>6.0707018216962032</v>
      </c>
    </row>
    <row r="7016" spans="4:38" x14ac:dyDescent="0.25">
      <c r="D7016" s="1">
        <v>1996</v>
      </c>
      <c r="E7016" s="1" t="s">
        <v>193</v>
      </c>
      <c r="F7016" s="2" t="s">
        <v>384</v>
      </c>
      <c r="G7016">
        <v>2</v>
      </c>
      <c r="H7016">
        <v>9339733</v>
      </c>
      <c r="I7016" s="1">
        <v>176.81319999999999</v>
      </c>
      <c r="J7016" s="1">
        <v>72494</v>
      </c>
      <c r="K7016" s="1">
        <v>403641.4</v>
      </c>
      <c r="L7016" s="1">
        <v>434782.6</v>
      </c>
      <c r="M7016" s="3">
        <v>2500</v>
      </c>
      <c r="N7016">
        <v>179.6</v>
      </c>
      <c r="O7016">
        <v>598</v>
      </c>
      <c r="P7016"/>
      <c r="Q7016" s="1">
        <f t="shared" si="2071"/>
        <v>10</v>
      </c>
      <c r="R7016" s="5">
        <f t="shared" si="2072"/>
        <v>-0.83251702927157023</v>
      </c>
      <c r="S7016" s="4">
        <f t="shared" si="2073"/>
        <v>336.03833921901759</v>
      </c>
      <c r="T7016" s="6">
        <f t="shared" si="2074"/>
        <v>-2.1529710241196049</v>
      </c>
      <c r="U7016" s="6">
        <f t="shared" si="2075"/>
        <v>9.3607433959138451</v>
      </c>
      <c r="V7016" s="4">
        <f t="shared" si="2076"/>
        <v>178.76748297072842</v>
      </c>
      <c r="W7016" s="4">
        <f t="shared" si="2077"/>
        <v>5.2616972340397021E-2</v>
      </c>
      <c r="X7016" s="4">
        <f t="shared" si="2078"/>
        <v>491428.47292769328</v>
      </c>
      <c r="Y7016" s="6">
        <f t="shared" si="2079"/>
        <v>595.84702897588045</v>
      </c>
      <c r="Z7016" s="6">
        <f t="shared" si="2080"/>
        <v>1.8888798947013392</v>
      </c>
      <c r="AA7016" s="6">
        <f t="shared" si="2081"/>
        <v>17641633.885578621</v>
      </c>
      <c r="AB7016" s="26">
        <v>-13.586906357416865</v>
      </c>
      <c r="AC7016" s="4">
        <f t="shared" si="2082"/>
        <v>163.20274396434917</v>
      </c>
      <c r="AD7016" s="4">
        <f t="shared" si="2083"/>
        <v>2695110658.2251301</v>
      </c>
      <c r="AE7016" s="4">
        <f t="shared" si="2084"/>
        <v>288.56399409117262</v>
      </c>
      <c r="AF7016" s="27">
        <v>-10.156431443339946</v>
      </c>
      <c r="AG7016" s="6">
        <f t="shared" si="2085"/>
        <v>47.17402756264741</v>
      </c>
      <c r="AH7016" s="6">
        <f t="shared" si="2086"/>
        <v>167722098.09448889</v>
      </c>
      <c r="AI7016" s="6">
        <f t="shared" si="2087"/>
        <v>83.409907702398883</v>
      </c>
      <c r="AK7016" s="1">
        <f t="shared" si="2088"/>
        <v>6.0555118012047287E-7</v>
      </c>
      <c r="AL7016" s="1">
        <f t="shared" si="2089"/>
        <v>5.6556863401601234</v>
      </c>
    </row>
    <row r="7017" spans="4:38" x14ac:dyDescent="0.25">
      <c r="D7017" s="1">
        <v>1997</v>
      </c>
      <c r="E7017" s="1" t="s">
        <v>193</v>
      </c>
      <c r="F7017" s="2" t="s">
        <v>384</v>
      </c>
      <c r="G7017">
        <v>2</v>
      </c>
      <c r="H7017">
        <v>9597609</v>
      </c>
      <c r="I7017" s="1">
        <v>171.87540000000001</v>
      </c>
      <c r="J7017" s="1">
        <v>73680</v>
      </c>
      <c r="K7017" s="1">
        <v>414864.9</v>
      </c>
      <c r="L7017" s="1">
        <v>451505</v>
      </c>
      <c r="M7017" s="3">
        <v>2600</v>
      </c>
      <c r="N7017">
        <v>177.6</v>
      </c>
      <c r="O7017">
        <v>598</v>
      </c>
      <c r="P7017"/>
      <c r="Q7017" s="1">
        <f t="shared" si="2071"/>
        <v>10</v>
      </c>
      <c r="R7017" s="5">
        <f t="shared" si="2072"/>
        <v>-0.85643437048001037</v>
      </c>
      <c r="S7017" s="4">
        <f t="shared" si="2073"/>
        <v>355.30455946575245</v>
      </c>
      <c r="T7017" s="6">
        <f t="shared" si="2074"/>
        <v>-2.1767329473691488</v>
      </c>
      <c r="U7017" s="6">
        <f t="shared" si="2075"/>
        <v>9.8280580940190756</v>
      </c>
      <c r="V7017" s="4">
        <f t="shared" si="2076"/>
        <v>176.74356562951999</v>
      </c>
      <c r="W7017" s="4">
        <f t="shared" si="2077"/>
        <v>4.8374104812625399E-2</v>
      </c>
      <c r="X7017" s="4">
        <f t="shared" si="2078"/>
        <v>464275.74371659686</v>
      </c>
      <c r="Y7017" s="6">
        <f t="shared" si="2079"/>
        <v>595.82326705263085</v>
      </c>
      <c r="Z7017" s="6">
        <f t="shared" si="2080"/>
        <v>1.7488236064110756</v>
      </c>
      <c r="AA7017" s="6">
        <f t="shared" si="2081"/>
        <v>16784525.184303395</v>
      </c>
      <c r="AB7017" s="26">
        <v>-13.586906357416865</v>
      </c>
      <c r="AC7017" s="4">
        <f t="shared" si="2082"/>
        <v>158.64503837931841</v>
      </c>
      <c r="AD7017" s="4">
        <f t="shared" si="2083"/>
        <v>2616997266.9680691</v>
      </c>
      <c r="AE7017" s="4">
        <f t="shared" si="2084"/>
        <v>272.67179429460708</v>
      </c>
      <c r="AF7017" s="27">
        <v>-10.156431443339946</v>
      </c>
      <c r="AG7017" s="6">
        <f t="shared" si="2085"/>
        <v>46.659060568799923</v>
      </c>
      <c r="AH7017" s="6">
        <f t="shared" si="2086"/>
        <v>167539770.55253556</v>
      </c>
      <c r="AI7017" s="6">
        <f t="shared" si="2087"/>
        <v>80.195446988867147</v>
      </c>
      <c r="AK7017" s="1">
        <f t="shared" si="2088"/>
        <v>6.0621017981848009E-7</v>
      </c>
      <c r="AL7017" s="1">
        <f t="shared" si="2089"/>
        <v>5.8181682777174624</v>
      </c>
    </row>
    <row r="7018" spans="4:38" x14ac:dyDescent="0.25">
      <c r="D7018" s="1">
        <v>1998</v>
      </c>
      <c r="E7018" s="1" t="s">
        <v>193</v>
      </c>
      <c r="F7018" s="2" t="s">
        <v>384</v>
      </c>
      <c r="G7018">
        <v>2</v>
      </c>
      <c r="H7018">
        <v>9866476</v>
      </c>
      <c r="I7018" s="1">
        <v>158.16409999999999</v>
      </c>
      <c r="J7018" s="1">
        <v>74660</v>
      </c>
      <c r="K7018" s="1">
        <v>426141.6</v>
      </c>
      <c r="L7018" s="1">
        <v>436241.6</v>
      </c>
      <c r="M7018" s="3">
        <v>2700</v>
      </c>
      <c r="N7018">
        <v>175.2</v>
      </c>
      <c r="O7018">
        <v>596</v>
      </c>
      <c r="P7018"/>
      <c r="Q7018" s="1">
        <f t="shared" si="2071"/>
        <v>10</v>
      </c>
      <c r="R7018" s="5">
        <f t="shared" si="2072"/>
        <v>-0.93067895938458856</v>
      </c>
      <c r="S7018" s="4">
        <f t="shared" si="2073"/>
        <v>396.60102083848358</v>
      </c>
      <c r="T7018" s="6">
        <f t="shared" si="2074"/>
        <v>-2.2487966082063342</v>
      </c>
      <c r="U7018" s="6">
        <f t="shared" si="2075"/>
        <v>9.8101863043850432</v>
      </c>
      <c r="V7018" s="4">
        <f t="shared" si="2076"/>
        <v>174.26932104061541</v>
      </c>
      <c r="W7018" s="4">
        <f t="shared" si="2077"/>
        <v>3.9879902392992723E-2</v>
      </c>
      <c r="X7018" s="4">
        <f t="shared" si="2078"/>
        <v>393474.0998428053</v>
      </c>
      <c r="Y7018" s="6">
        <f t="shared" si="2079"/>
        <v>593.75120339179364</v>
      </c>
      <c r="Z7018" s="6">
        <f t="shared" si="2080"/>
        <v>1.612243591432126</v>
      </c>
      <c r="AA7018" s="6">
        <f t="shared" si="2081"/>
        <v>15907162.701018877</v>
      </c>
      <c r="AB7018" s="26">
        <v>-13.586906357416865</v>
      </c>
      <c r="AC7018" s="4">
        <f t="shared" si="2082"/>
        <v>145.98918585632586</v>
      </c>
      <c r="AD7018" s="4">
        <f t="shared" si="2083"/>
        <v>2278193796.0757022</v>
      </c>
      <c r="AE7018" s="4">
        <f t="shared" si="2084"/>
        <v>230.90248190698509</v>
      </c>
      <c r="AF7018" s="27">
        <v>-10.156431443339946</v>
      </c>
      <c r="AG7018" s="6">
        <f t="shared" si="2085"/>
        <v>45.163850773684821</v>
      </c>
      <c r="AH7018" s="6">
        <f t="shared" si="2086"/>
        <v>158493377.22354761</v>
      </c>
      <c r="AI7018" s="6">
        <f t="shared" si="2087"/>
        <v>71.432998101541628</v>
      </c>
      <c r="AK7018" s="1">
        <f t="shared" si="2088"/>
        <v>6.4081109389288652E-7</v>
      </c>
      <c r="AL7018" s="1">
        <f t="shared" si="2089"/>
        <v>6.322547278427912</v>
      </c>
    </row>
    <row r="7019" spans="4:38" x14ac:dyDescent="0.25">
      <c r="D7019" s="1">
        <v>1999</v>
      </c>
      <c r="E7019" s="1" t="s">
        <v>193</v>
      </c>
      <c r="F7019" s="2" t="s">
        <v>384</v>
      </c>
      <c r="G7019">
        <v>2</v>
      </c>
      <c r="H7019">
        <v>10140561</v>
      </c>
      <c r="I7019" s="1">
        <v>152.79140000000001</v>
      </c>
      <c r="J7019" s="1">
        <v>74946</v>
      </c>
      <c r="K7019" s="1">
        <v>437513.1</v>
      </c>
      <c r="L7019" s="1">
        <v>439367.3</v>
      </c>
      <c r="M7019" s="3">
        <v>2600</v>
      </c>
      <c r="N7019">
        <v>171.3</v>
      </c>
      <c r="O7019">
        <v>569</v>
      </c>
      <c r="P7019"/>
      <c r="Q7019" s="1">
        <f t="shared" si="2071"/>
        <v>10</v>
      </c>
      <c r="R7019" s="5">
        <f t="shared" si="2072"/>
        <v>-0.96340500839706933</v>
      </c>
      <c r="S7019" s="4">
        <f t="shared" si="2073"/>
        <v>421.50231177932778</v>
      </c>
      <c r="T7019" s="6">
        <f t="shared" si="2074"/>
        <v>-2.2798100106321884</v>
      </c>
      <c r="U7019" s="6">
        <f t="shared" si="2075"/>
        <v>10.016739688844359</v>
      </c>
      <c r="V7019" s="4">
        <f t="shared" si="2076"/>
        <v>170.33659499160294</v>
      </c>
      <c r="W7019" s="4">
        <f t="shared" si="2077"/>
        <v>3.6249243653019875E-2</v>
      </c>
      <c r="X7019" s="4">
        <f t="shared" si="2078"/>
        <v>367587.66646731086</v>
      </c>
      <c r="Y7019" s="6">
        <f t="shared" si="2079"/>
        <v>566.72018998936778</v>
      </c>
      <c r="Z7019" s="6">
        <f t="shared" si="2080"/>
        <v>1.5253605938283867</v>
      </c>
      <c r="AA7019" s="6">
        <f t="shared" si="2081"/>
        <v>15468012.14871298</v>
      </c>
      <c r="AB7019" s="26">
        <v>-13.586906357416865</v>
      </c>
      <c r="AC7019" s="4">
        <f t="shared" si="2082"/>
        <v>141.0300573382217</v>
      </c>
      <c r="AD7019" s="4">
        <f t="shared" si="2083"/>
        <v>2185106327.4318733</v>
      </c>
      <c r="AE7019" s="4">
        <f t="shared" si="2084"/>
        <v>215.48179902787169</v>
      </c>
      <c r="AF7019" s="27">
        <v>-10.156431443339946</v>
      </c>
      <c r="AG7019" s="6">
        <f t="shared" si="2085"/>
        <v>44.54946419207792</v>
      </c>
      <c r="AH7019" s="6">
        <f t="shared" si="2086"/>
        <v>157362785.13839531</v>
      </c>
      <c r="AI7019" s="6">
        <f t="shared" si="2087"/>
        <v>68.067750031574548</v>
      </c>
      <c r="AK7019" s="1">
        <f t="shared" si="2088"/>
        <v>6.4541507920107689E-7</v>
      </c>
      <c r="AL7019" s="1">
        <f t="shared" si="2089"/>
        <v>6.5448709809583523</v>
      </c>
    </row>
    <row r="7020" spans="4:38" x14ac:dyDescent="0.25">
      <c r="D7020" s="1">
        <v>2000</v>
      </c>
      <c r="E7020" s="1" t="s">
        <v>193</v>
      </c>
      <c r="F7020" s="2" t="s">
        <v>384</v>
      </c>
      <c r="G7020">
        <v>2</v>
      </c>
      <c r="H7020">
        <v>10415944</v>
      </c>
      <c r="I7020" s="1">
        <v>165.45959999999999</v>
      </c>
      <c r="J7020" s="1">
        <v>74066</v>
      </c>
      <c r="K7020" s="1">
        <v>448613</v>
      </c>
      <c r="L7020" s="1">
        <v>462107.2</v>
      </c>
      <c r="M7020" s="3">
        <v>2500</v>
      </c>
      <c r="N7020">
        <v>165.1</v>
      </c>
      <c r="O7020">
        <v>541</v>
      </c>
      <c r="P7020"/>
      <c r="Q7020" s="1">
        <f t="shared" si="2071"/>
        <v>10</v>
      </c>
      <c r="R7020" s="5">
        <f t="shared" si="2072"/>
        <v>-0.88964315156086426</v>
      </c>
      <c r="S7020" s="4">
        <f t="shared" si="2073"/>
        <v>399.10548315117398</v>
      </c>
      <c r="T7020" s="6">
        <f t="shared" si="2074"/>
        <v>-2.2092722498172632</v>
      </c>
      <c r="U7020" s="6">
        <f t="shared" si="2075"/>
        <v>10.209206134007561</v>
      </c>
      <c r="V7020" s="4">
        <f t="shared" si="2076"/>
        <v>164.21035684843912</v>
      </c>
      <c r="W7020" s="4">
        <f t="shared" si="2077"/>
        <v>4.1457611329616055E-2</v>
      </c>
      <c r="X7020" s="4">
        <f t="shared" si="2078"/>
        <v>431820.15798304637</v>
      </c>
      <c r="Y7020" s="6">
        <f t="shared" si="2079"/>
        <v>538.79072775018278</v>
      </c>
      <c r="Z7020" s="6">
        <f t="shared" si="2080"/>
        <v>1.6206901675620284</v>
      </c>
      <c r="AA7020" s="6">
        <f t="shared" si="2081"/>
        <v>16881018.026676703</v>
      </c>
      <c r="AB7020" s="26">
        <v>-13.586906357416865</v>
      </c>
      <c r="AC7020" s="4">
        <f t="shared" si="2082"/>
        <v>152.72310401736763</v>
      </c>
      <c r="AD7020" s="4">
        <f t="shared" si="2083"/>
        <v>2632057354.6232548</v>
      </c>
      <c r="AE7020" s="4">
        <f t="shared" si="2084"/>
        <v>252.69503701472041</v>
      </c>
      <c r="AF7020" s="27">
        <v>-10.156431443339946</v>
      </c>
      <c r="AG7020" s="6">
        <f t="shared" si="2085"/>
        <v>45.971841832440617</v>
      </c>
      <c r="AH7020" s="6">
        <f t="shared" si="2086"/>
        <v>175037760.32557455</v>
      </c>
      <c r="AI7020" s="6">
        <f t="shared" si="2087"/>
        <v>76.064825608588919</v>
      </c>
      <c r="AK7020" s="1">
        <f t="shared" si="2088"/>
        <v>5.8024231025629748E-7</v>
      </c>
      <c r="AL7020" s="1">
        <f t="shared" si="2089"/>
        <v>6.04377141006022</v>
      </c>
    </row>
    <row r="7021" spans="4:38" x14ac:dyDescent="0.25">
      <c r="D7021" s="1">
        <v>2001</v>
      </c>
      <c r="E7021" s="1" t="s">
        <v>193</v>
      </c>
      <c r="F7021" s="2" t="s">
        <v>384</v>
      </c>
      <c r="G7021">
        <v>2</v>
      </c>
      <c r="H7021">
        <v>10692193</v>
      </c>
      <c r="I7021" s="1">
        <v>165.1799</v>
      </c>
      <c r="J7021" s="1">
        <v>71576</v>
      </c>
      <c r="K7021" s="1">
        <v>459114.8</v>
      </c>
      <c r="L7021" s="1">
        <v>463320.5</v>
      </c>
      <c r="M7021" s="3">
        <v>2500</v>
      </c>
      <c r="N7021">
        <v>155.9</v>
      </c>
      <c r="O7021">
        <v>518</v>
      </c>
      <c r="P7021"/>
      <c r="Q7021" s="1">
        <f t="shared" si="2071"/>
        <v>10</v>
      </c>
      <c r="R7021" s="5">
        <f t="shared" si="2072"/>
        <v>-0.89114958902384611</v>
      </c>
      <c r="S7021" s="4">
        <f t="shared" si="2073"/>
        <v>409.13996533476524</v>
      </c>
      <c r="T7021" s="6">
        <f t="shared" si="2074"/>
        <v>-2.2107362803856434</v>
      </c>
      <c r="U7021" s="6">
        <f t="shared" si="2075"/>
        <v>10.242794387964166</v>
      </c>
      <c r="V7021" s="4">
        <f t="shared" si="2076"/>
        <v>155.00885041097615</v>
      </c>
      <c r="W7021" s="4">
        <f t="shared" si="2077"/>
        <v>4.0372467613826735E-2</v>
      </c>
      <c r="X7021" s="4">
        <f t="shared" si="2078"/>
        <v>431670.2156132849</v>
      </c>
      <c r="Y7021" s="6">
        <f t="shared" si="2079"/>
        <v>515.78926371961438</v>
      </c>
      <c r="Z7021" s="6">
        <f t="shared" si="2080"/>
        <v>1.6126448871618011</v>
      </c>
      <c r="AA7021" s="6">
        <f t="shared" si="2081"/>
        <v>17242710.3739972</v>
      </c>
      <c r="AB7021" s="26">
        <v>-13.586906357416865</v>
      </c>
      <c r="AC7021" s="4">
        <f t="shared" si="2082"/>
        <v>152.46493433610613</v>
      </c>
      <c r="AD7021" s="4">
        <f t="shared" si="2083"/>
        <v>2692737132.9511299</v>
      </c>
      <c r="AE7021" s="4">
        <f t="shared" si="2084"/>
        <v>251.8414260714458</v>
      </c>
      <c r="AF7021" s="27">
        <v>-10.156431443339946</v>
      </c>
      <c r="AG7021" s="6">
        <f t="shared" si="2085"/>
        <v>45.941397594326574</v>
      </c>
      <c r="AH7021" s="6">
        <f t="shared" si="2086"/>
        <v>179376328.10351285</v>
      </c>
      <c r="AI7021" s="6">
        <f t="shared" si="2087"/>
        <v>75.885954604911035</v>
      </c>
      <c r="AK7021" s="1">
        <f t="shared" si="2088"/>
        <v>5.6620801366158898E-7</v>
      </c>
      <c r="AL7021" s="1">
        <f t="shared" si="2089"/>
        <v>6.0540053602163457</v>
      </c>
    </row>
    <row r="7022" spans="4:38" x14ac:dyDescent="0.25">
      <c r="D7022" s="1">
        <v>2002</v>
      </c>
      <c r="E7022" s="1" t="s">
        <v>193</v>
      </c>
      <c r="F7022" s="2" t="s">
        <v>384</v>
      </c>
      <c r="G7022">
        <v>2</v>
      </c>
      <c r="H7022">
        <v>10971698</v>
      </c>
      <c r="I7022" s="1">
        <v>156.3296</v>
      </c>
      <c r="J7022" s="1">
        <v>67744</v>
      </c>
      <c r="K7022" s="1">
        <v>469466.4</v>
      </c>
      <c r="L7022" s="1">
        <v>486815.4</v>
      </c>
      <c r="M7022" s="3">
        <v>2400</v>
      </c>
      <c r="N7022">
        <v>144.30000000000001</v>
      </c>
      <c r="O7022">
        <v>493</v>
      </c>
      <c r="P7022"/>
      <c r="Q7022" s="1">
        <f t="shared" si="2071"/>
        <v>10</v>
      </c>
      <c r="R7022" s="5">
        <f t="shared" si="2072"/>
        <v>-0.94160031113749409</v>
      </c>
      <c r="S7022" s="4">
        <f t="shared" si="2073"/>
        <v>442.04970830859929</v>
      </c>
      <c r="T7022" s="6">
        <f t="shared" si="2074"/>
        <v>-2.25919488943306</v>
      </c>
      <c r="U7022" s="6">
        <f t="shared" si="2075"/>
        <v>10.998108637773111</v>
      </c>
      <c r="V7022" s="4">
        <f t="shared" si="2076"/>
        <v>143.35839968886251</v>
      </c>
      <c r="W7022" s="4">
        <f t="shared" si="2077"/>
        <v>3.5364710588354185E-2</v>
      </c>
      <c r="X7022" s="4">
        <f t="shared" si="2078"/>
        <v>388010.92443282442</v>
      </c>
      <c r="Y7022" s="6">
        <f t="shared" si="2079"/>
        <v>490.74080511056695</v>
      </c>
      <c r="Z7022" s="6">
        <f t="shared" si="2080"/>
        <v>1.4214225840894541</v>
      </c>
      <c r="AA7022" s="6">
        <f t="shared" si="2081"/>
        <v>15595419.323009096</v>
      </c>
      <c r="AB7022" s="26">
        <v>-13.586906357416865</v>
      </c>
      <c r="AC7022" s="4">
        <f t="shared" si="2082"/>
        <v>144.2958991910622</v>
      </c>
      <c r="AD7022" s="4">
        <f t="shared" si="2083"/>
        <v>2474964936.2680779</v>
      </c>
      <c r="AE7022" s="4">
        <f t="shared" si="2084"/>
        <v>225.57720202179075</v>
      </c>
      <c r="AF7022" s="27">
        <v>-10.156431443339946</v>
      </c>
      <c r="AG7022" s="6">
        <f t="shared" si="2085"/>
        <v>44.955977418524881</v>
      </c>
      <c r="AH7022" s="6">
        <f t="shared" si="2086"/>
        <v>174203229.89632088</v>
      </c>
      <c r="AI7022" s="6">
        <f t="shared" si="2087"/>
        <v>70.279499674470273</v>
      </c>
      <c r="AK7022" s="1">
        <f t="shared" si="2088"/>
        <v>5.8302199387374542E-7</v>
      </c>
      <c r="AL7022" s="1">
        <f t="shared" si="2089"/>
        <v>6.3967412441405846</v>
      </c>
    </row>
    <row r="7023" spans="4:38" x14ac:dyDescent="0.25">
      <c r="D7023" s="1">
        <v>2003</v>
      </c>
      <c r="E7023" s="1" t="s">
        <v>193</v>
      </c>
      <c r="F7023" s="2" t="s">
        <v>384</v>
      </c>
      <c r="G7023">
        <v>2</v>
      </c>
      <c r="H7023">
        <v>11256743</v>
      </c>
      <c r="I7023" s="1">
        <v>163.88310000000001</v>
      </c>
      <c r="J7023" s="1">
        <v>63581</v>
      </c>
      <c r="K7023" s="1">
        <v>479133.4</v>
      </c>
      <c r="L7023" s="1">
        <v>444915.3</v>
      </c>
      <c r="M7023" s="3">
        <v>2400</v>
      </c>
      <c r="N7023">
        <v>132.69999999999999</v>
      </c>
      <c r="O7023">
        <v>472</v>
      </c>
      <c r="P7023"/>
      <c r="Q7023" s="1">
        <f t="shared" si="2071"/>
        <v>10</v>
      </c>
      <c r="R7023" s="5">
        <f t="shared" si="2072"/>
        <v>-0.89820121781928686</v>
      </c>
      <c r="S7023" s="4">
        <f t="shared" si="2073"/>
        <v>430.35820337789551</v>
      </c>
      <c r="T7023" s="6">
        <f t="shared" si="2074"/>
        <v>-2.2175758782769659</v>
      </c>
      <c r="U7023" s="6">
        <f t="shared" si="2075"/>
        <v>9.8663343715635978</v>
      </c>
      <c r="V7023" s="4">
        <f t="shared" si="2076"/>
        <v>131.8017987821807</v>
      </c>
      <c r="W7023" s="4">
        <f t="shared" si="2077"/>
        <v>3.8080626490601607E-2</v>
      </c>
      <c r="X7023" s="4">
        <f t="shared" si="2078"/>
        <v>428663.82568369422</v>
      </c>
      <c r="Y7023" s="6">
        <f t="shared" si="2079"/>
        <v>469.78242412172301</v>
      </c>
      <c r="Z7023" s="6">
        <f t="shared" si="2080"/>
        <v>1.6610333060709772</v>
      </c>
      <c r="AA7023" s="6">
        <f t="shared" si="2081"/>
        <v>18697825.040881332</v>
      </c>
      <c r="AB7023" s="26">
        <v>-13.586906357416865</v>
      </c>
      <c r="AC7023" s="4">
        <f t="shared" si="2082"/>
        <v>151.26795742277065</v>
      </c>
      <c r="AD7023" s="4">
        <f t="shared" si="2083"/>
        <v>2790576059.0777721</v>
      </c>
      <c r="AE7023" s="4">
        <f t="shared" si="2084"/>
        <v>247.90261793111665</v>
      </c>
      <c r="AF7023" s="27">
        <v>-10.156431443339946</v>
      </c>
      <c r="AG7023" s="6">
        <f t="shared" si="2085"/>
        <v>45.799702020710072</v>
      </c>
      <c r="AH7023" s="6">
        <f t="shared" si="2086"/>
        <v>187364825.40209627</v>
      </c>
      <c r="AI7023" s="6">
        <f t="shared" si="2087"/>
        <v>75.057971462302305</v>
      </c>
      <c r="AK7023" s="1">
        <f t="shared" si="2088"/>
        <v>5.4206713675011456E-7</v>
      </c>
      <c r="AL7023" s="1">
        <f t="shared" si="2089"/>
        <v>6.1019104471418952</v>
      </c>
    </row>
    <row r="7024" spans="4:38" x14ac:dyDescent="0.25">
      <c r="D7024" s="1">
        <v>2004</v>
      </c>
      <c r="E7024" s="1" t="s">
        <v>193</v>
      </c>
      <c r="F7024" s="2" t="s">
        <v>384</v>
      </c>
      <c r="G7024">
        <v>2</v>
      </c>
      <c r="H7024">
        <v>11550642</v>
      </c>
      <c r="I7024" s="1">
        <v>171.80709999999999</v>
      </c>
      <c r="J7024" s="1">
        <v>59449</v>
      </c>
      <c r="K7024" s="1">
        <v>488889.8</v>
      </c>
      <c r="L7024" s="1">
        <v>483091.8</v>
      </c>
      <c r="M7024" s="3">
        <v>2100</v>
      </c>
      <c r="N7024">
        <v>121.6</v>
      </c>
      <c r="O7024">
        <v>414</v>
      </c>
      <c r="P7024"/>
      <c r="Q7024" s="1">
        <f t="shared" si="2071"/>
        <v>10</v>
      </c>
      <c r="R7024" s="5">
        <f t="shared" si="2072"/>
        <v>-0.85677483642992636</v>
      </c>
      <c r="S7024" s="4">
        <f t="shared" si="2073"/>
        <v>418.86847842725945</v>
      </c>
      <c r="T7024" s="6">
        <f t="shared" si="2074"/>
        <v>-2.1770691832054907</v>
      </c>
      <c r="U7024" s="6">
        <f t="shared" si="2075"/>
        <v>10.517242704392702</v>
      </c>
      <c r="V7024" s="4">
        <f t="shared" si="2076"/>
        <v>120.74322516357007</v>
      </c>
      <c r="W7024" s="4">
        <f t="shared" si="2077"/>
        <v>4.1016956120711275E-2</v>
      </c>
      <c r="X7024" s="4">
        <f t="shared" si="2078"/>
        <v>473772.17608004471</v>
      </c>
      <c r="Y7024" s="6">
        <f t="shared" si="2079"/>
        <v>411.8229308167945</v>
      </c>
      <c r="Z7024" s="6">
        <f t="shared" si="2080"/>
        <v>1.6335754991015077</v>
      </c>
      <c r="AA7024" s="6">
        <f t="shared" si="2081"/>
        <v>18868845.770092838</v>
      </c>
      <c r="AB7024" s="26">
        <v>-13.586906357416865</v>
      </c>
      <c r="AC7024" s="4">
        <f t="shared" si="2082"/>
        <v>158.58199587223879</v>
      </c>
      <c r="AD7024" s="4">
        <f t="shared" si="2083"/>
        <v>3147031647.251286</v>
      </c>
      <c r="AE7024" s="4">
        <f t="shared" si="2084"/>
        <v>272.45512823021318</v>
      </c>
      <c r="AF7024" s="27">
        <v>-10.156431443339946</v>
      </c>
      <c r="AG7024" s="6">
        <f t="shared" si="2085"/>
        <v>46.651854344774371</v>
      </c>
      <c r="AH7024" s="6">
        <f t="shared" si="2086"/>
        <v>201552584.82860479</v>
      </c>
      <c r="AI7024" s="6">
        <f t="shared" si="2087"/>
        <v>80.151198045980834</v>
      </c>
      <c r="AK7024" s="1">
        <f t="shared" si="2088"/>
        <v>5.0390975893346735E-7</v>
      </c>
      <c r="AL7024" s="1">
        <f t="shared" si="2089"/>
        <v>5.8204812257467831</v>
      </c>
    </row>
    <row r="7025" spans="4:38" x14ac:dyDescent="0.25">
      <c r="D7025" s="1">
        <v>2005</v>
      </c>
      <c r="E7025" s="1" t="s">
        <v>193</v>
      </c>
      <c r="F7025" s="2" t="s">
        <v>384</v>
      </c>
      <c r="G7025">
        <v>2</v>
      </c>
      <c r="H7025">
        <v>11856247</v>
      </c>
      <c r="I7025" s="1">
        <v>170.81909999999999</v>
      </c>
      <c r="J7025" s="1">
        <v>55603</v>
      </c>
      <c r="K7025" s="1">
        <v>498234.8</v>
      </c>
      <c r="L7025" s="1">
        <v>483871</v>
      </c>
      <c r="M7025" s="3">
        <v>2000</v>
      </c>
      <c r="N7025">
        <v>111.6</v>
      </c>
      <c r="O7025">
        <v>372</v>
      </c>
      <c r="P7025"/>
      <c r="Q7025" s="1">
        <f t="shared" si="2071"/>
        <v>10</v>
      </c>
      <c r="R7025" s="5">
        <f t="shared" si="2072"/>
        <v>-0.86173033343461014</v>
      </c>
      <c r="S7025" s="4">
        <f t="shared" si="2073"/>
        <v>429.34404033272625</v>
      </c>
      <c r="T7025" s="6">
        <f t="shared" si="2074"/>
        <v>-2.1819568220332624</v>
      </c>
      <c r="U7025" s="6">
        <f t="shared" si="2075"/>
        <v>10.557856294340565</v>
      </c>
      <c r="V7025" s="4">
        <f t="shared" si="2076"/>
        <v>110.73826966656539</v>
      </c>
      <c r="W7025" s="4">
        <f t="shared" si="2077"/>
        <v>3.9786065242135724E-2</v>
      </c>
      <c r="X7025" s="4">
        <f t="shared" si="2078"/>
        <v>471713.41666887596</v>
      </c>
      <c r="Y7025" s="6">
        <f t="shared" si="2079"/>
        <v>369.81804317796673</v>
      </c>
      <c r="Z7025" s="6">
        <f t="shared" si="2080"/>
        <v>1.6179335580800229</v>
      </c>
      <c r="AA7025" s="6">
        <f t="shared" si="2081"/>
        <v>19182619.894185599</v>
      </c>
      <c r="AB7025" s="26">
        <v>-13.586906357416865</v>
      </c>
      <c r="AC7025" s="4">
        <f t="shared" si="2082"/>
        <v>157.67004862487957</v>
      </c>
      <c r="AD7025" s="4">
        <f t="shared" si="2083"/>
        <v>3193249620.6584096</v>
      </c>
      <c r="AE7025" s="4">
        <f t="shared" si="2084"/>
        <v>269.33055803058164</v>
      </c>
      <c r="AF7025" s="27">
        <v>-10.156431443339946</v>
      </c>
      <c r="AG7025" s="6">
        <f t="shared" si="2085"/>
        <v>46.5473530034185</v>
      </c>
      <c r="AH7025" s="6">
        <f t="shared" si="2086"/>
        <v>205695508.66854244</v>
      </c>
      <c r="AI7025" s="6">
        <f t="shared" si="2087"/>
        <v>79.511769474262451</v>
      </c>
      <c r="AK7025" s="1">
        <f t="shared" si="2088"/>
        <v>4.9376048651144883E-7</v>
      </c>
      <c r="AL7025" s="1">
        <f t="shared" si="2089"/>
        <v>5.8541462869199057</v>
      </c>
    </row>
    <row r="7026" spans="4:38" x14ac:dyDescent="0.25">
      <c r="D7026" s="1">
        <v>2006</v>
      </c>
      <c r="E7026" s="1" t="s">
        <v>193</v>
      </c>
      <c r="F7026" s="2" t="s">
        <v>384</v>
      </c>
      <c r="G7026">
        <v>2</v>
      </c>
      <c r="H7026">
        <v>12173514</v>
      </c>
      <c r="I7026" s="1">
        <v>170.40440000000001</v>
      </c>
      <c r="J7026" s="1">
        <v>52433</v>
      </c>
      <c r="K7026" s="1">
        <v>507579.9</v>
      </c>
      <c r="L7026" s="1">
        <v>502958.6</v>
      </c>
      <c r="M7026" s="3">
        <v>1800</v>
      </c>
      <c r="N7026">
        <v>103.3</v>
      </c>
      <c r="O7026">
        <v>338</v>
      </c>
      <c r="P7026"/>
      <c r="Q7026" s="1">
        <f t="shared" si="2071"/>
        <v>10</v>
      </c>
      <c r="R7026" s="5">
        <f t="shared" si="2072"/>
        <v>-0.86382745985432308</v>
      </c>
      <c r="S7026" s="4">
        <f t="shared" si="2073"/>
        <v>438.46145569011134</v>
      </c>
      <c r="T7026" s="6">
        <f t="shared" si="2074"/>
        <v>-2.1840217044542758</v>
      </c>
      <c r="U7026" s="6">
        <f t="shared" si="2075"/>
        <v>10.984724988419362</v>
      </c>
      <c r="V7026" s="4">
        <f t="shared" si="2076"/>
        <v>102.43617254014568</v>
      </c>
      <c r="W7026" s="4">
        <f t="shared" si="2077"/>
        <v>3.8864168740167584E-2</v>
      </c>
      <c r="X7026" s="4">
        <f t="shared" si="2078"/>
        <v>473113.50225679245</v>
      </c>
      <c r="Y7026" s="6">
        <f t="shared" si="2079"/>
        <v>335.81597829554573</v>
      </c>
      <c r="Z7026" s="6">
        <f t="shared" si="2080"/>
        <v>1.5512850815987538</v>
      </c>
      <c r="AA7026" s="6">
        <f t="shared" si="2081"/>
        <v>18884590.658833571</v>
      </c>
      <c r="AB7026" s="26">
        <v>-13.586906357416865</v>
      </c>
      <c r="AC7026" s="4">
        <f t="shared" si="2082"/>
        <v>157.28727076710643</v>
      </c>
      <c r="AD7026" s="4">
        <f t="shared" si="2083"/>
        <v>3262799151.276473</v>
      </c>
      <c r="AE7026" s="4">
        <f t="shared" si="2084"/>
        <v>268.02443002706315</v>
      </c>
      <c r="AF7026" s="27">
        <v>-10.156431443339946</v>
      </c>
      <c r="AG7026" s="6">
        <f t="shared" si="2085"/>
        <v>46.503344827691386</v>
      </c>
      <c r="AH7026" s="6">
        <f t="shared" si="2086"/>
        <v>210687080.59913462</v>
      </c>
      <c r="AI7026" s="6">
        <f t="shared" si="2087"/>
        <v>79.243745733558541</v>
      </c>
      <c r="AK7026" s="1">
        <f t="shared" si="2088"/>
        <v>4.8206237489540986E-7</v>
      </c>
      <c r="AL7026" s="1">
        <f t="shared" si="2089"/>
        <v>5.8683930696625204</v>
      </c>
    </row>
    <row r="7027" spans="4:38" x14ac:dyDescent="0.25">
      <c r="D7027" s="1">
        <v>2007</v>
      </c>
      <c r="E7027" s="1" t="s">
        <v>193</v>
      </c>
      <c r="F7027" s="2" t="s">
        <v>384</v>
      </c>
      <c r="G7027">
        <v>2</v>
      </c>
      <c r="H7027">
        <v>12502958</v>
      </c>
      <c r="I7027" s="1">
        <v>189.1353</v>
      </c>
      <c r="J7027" s="1">
        <v>50718</v>
      </c>
      <c r="K7027" s="1">
        <v>517003.1</v>
      </c>
      <c r="L7027" s="1">
        <v>514469.5</v>
      </c>
      <c r="M7027" s="3">
        <v>1700</v>
      </c>
      <c r="N7027">
        <v>98.1</v>
      </c>
      <c r="O7027">
        <v>311</v>
      </c>
      <c r="P7027"/>
      <c r="Q7027" s="1">
        <f t="shared" si="2071"/>
        <v>10</v>
      </c>
      <c r="R7027" s="5">
        <f t="shared" si="2072"/>
        <v>-0.77827883002274034</v>
      </c>
      <c r="S7027" s="4">
        <f t="shared" si="2073"/>
        <v>402.37256778612982</v>
      </c>
      <c r="T7027" s="6">
        <f t="shared" si="2074"/>
        <v>-2.0979925951390297</v>
      </c>
      <c r="U7027" s="6">
        <f t="shared" si="2075"/>
        <v>10.79353201424879</v>
      </c>
      <c r="V7027" s="4">
        <f t="shared" si="2076"/>
        <v>97.321721169977252</v>
      </c>
      <c r="W7027" s="4">
        <f t="shared" si="2077"/>
        <v>4.7005018518193248E-2</v>
      </c>
      <c r="X7027" s="4">
        <f t="shared" si="2078"/>
        <v>587701.77232219244</v>
      </c>
      <c r="Y7027" s="6">
        <f t="shared" si="2079"/>
        <v>308.90200740486097</v>
      </c>
      <c r="Z7027" s="6">
        <f t="shared" si="2080"/>
        <v>1.7523022097893273</v>
      </c>
      <c r="AA7027" s="6">
        <f t="shared" si="2081"/>
        <v>21908960.932303149</v>
      </c>
      <c r="AB7027" s="26">
        <v>-13.586906357416865</v>
      </c>
      <c r="AC7027" s="4">
        <f t="shared" si="2082"/>
        <v>174.57633219986047</v>
      </c>
      <c r="AD7027" s="4">
        <f t="shared" si="2083"/>
        <v>4128295059.0592146</v>
      </c>
      <c r="AE7027" s="4">
        <f t="shared" si="2084"/>
        <v>330.18546963520271</v>
      </c>
      <c r="AF7027" s="27">
        <v>-10.156431443339946</v>
      </c>
      <c r="AG7027" s="6">
        <f t="shared" si="2085"/>
        <v>48.410234940161459</v>
      </c>
      <c r="AH7027" s="6">
        <f t="shared" si="2086"/>
        <v>240174284.89225331</v>
      </c>
      <c r="AI7027" s="6">
        <f t="shared" si="2087"/>
        <v>91.560843084779194</v>
      </c>
      <c r="AK7027" s="1">
        <f t="shared" si="2088"/>
        <v>4.2287755526768032E-7</v>
      </c>
      <c r="AL7027" s="1">
        <f t="shared" si="2089"/>
        <v>5.2872203126544859</v>
      </c>
    </row>
    <row r="7028" spans="4:38" x14ac:dyDescent="0.25">
      <c r="D7028" s="1">
        <v>2008</v>
      </c>
      <c r="E7028" s="1" t="s">
        <v>193</v>
      </c>
      <c r="F7028" s="2" t="s">
        <v>384</v>
      </c>
      <c r="G7028">
        <v>2</v>
      </c>
      <c r="H7028">
        <v>12848530</v>
      </c>
      <c r="I7028" s="1">
        <v>199.53460000000001</v>
      </c>
      <c r="J7028" s="1">
        <v>49036</v>
      </c>
      <c r="K7028" s="1">
        <v>525573.4</v>
      </c>
      <c r="L7028" s="1">
        <v>553633.19999999995</v>
      </c>
      <c r="M7028" s="3">
        <v>1600</v>
      </c>
      <c r="N7028">
        <v>93.3</v>
      </c>
      <c r="O7028">
        <v>289</v>
      </c>
      <c r="P7028"/>
      <c r="Q7028" s="1">
        <f t="shared" si="2071"/>
        <v>10</v>
      </c>
      <c r="R7028" s="5">
        <f t="shared" si="2072"/>
        <v>-0.73771666668337221</v>
      </c>
      <c r="S7028" s="4">
        <f t="shared" si="2073"/>
        <v>387.72425674544667</v>
      </c>
      <c r="T7028" s="6">
        <f t="shared" si="2074"/>
        <v>-2.055799281303706</v>
      </c>
      <c r="U7028" s="6">
        <f t="shared" si="2075"/>
        <v>11.381587346658709</v>
      </c>
      <c r="V7028" s="4">
        <f t="shared" si="2076"/>
        <v>92.562283333316628</v>
      </c>
      <c r="W7028" s="4">
        <f t="shared" si="2077"/>
        <v>5.1463016958209255E-2</v>
      </c>
      <c r="X7028" s="4">
        <f t="shared" si="2078"/>
        <v>661224.11727806041</v>
      </c>
      <c r="Y7028" s="6">
        <f t="shared" si="2079"/>
        <v>286.94420071869627</v>
      </c>
      <c r="Z7028" s="6">
        <f t="shared" si="2080"/>
        <v>1.7531350761770268</v>
      </c>
      <c r="AA7028" s="6">
        <f t="shared" si="2081"/>
        <v>22525208.620312814</v>
      </c>
      <c r="AB7028" s="26">
        <v>-13.586906357416865</v>
      </c>
      <c r="AC7028" s="4">
        <f t="shared" si="2082"/>
        <v>184.17513079243417</v>
      </c>
      <c r="AD7028" s="4">
        <f t="shared" si="2083"/>
        <v>4721746255.3886871</v>
      </c>
      <c r="AE7028" s="4">
        <f t="shared" si="2084"/>
        <v>367.49311052616036</v>
      </c>
      <c r="AF7028" s="27">
        <v>-10.156431443339946</v>
      </c>
      <c r="AG7028" s="6">
        <f t="shared" si="2085"/>
        <v>49.403808706943131</v>
      </c>
      <c r="AH7028" s="6">
        <f t="shared" si="2086"/>
        <v>260383103.45900577</v>
      </c>
      <c r="AI7028" s="6">
        <f t="shared" si="2087"/>
        <v>98.577692088164156</v>
      </c>
      <c r="AK7028" s="1">
        <f t="shared" si="2088"/>
        <v>3.9005723906117264E-7</v>
      </c>
      <c r="AL7028" s="1">
        <f t="shared" si="2089"/>
        <v>5.011662137794648</v>
      </c>
    </row>
    <row r="7029" spans="4:38" x14ac:dyDescent="0.25">
      <c r="D7029" s="1">
        <v>2009</v>
      </c>
      <c r="E7029" s="1" t="s">
        <v>193</v>
      </c>
      <c r="F7029" s="2" t="s">
        <v>384</v>
      </c>
      <c r="G7029">
        <v>2</v>
      </c>
      <c r="H7029">
        <v>13215139</v>
      </c>
      <c r="I7029" s="1">
        <v>185.47020000000001</v>
      </c>
      <c r="J7029" s="1">
        <v>47066</v>
      </c>
      <c r="K7029" s="1">
        <v>534840.9</v>
      </c>
      <c r="L7029" s="1">
        <v>547445.30000000005</v>
      </c>
      <c r="M7029" s="3">
        <v>1600</v>
      </c>
      <c r="N7029">
        <v>88</v>
      </c>
      <c r="O7029">
        <v>274</v>
      </c>
      <c r="P7029"/>
      <c r="Q7029" s="1">
        <f t="shared" si="2071"/>
        <v>10</v>
      </c>
      <c r="R7029" s="5">
        <f t="shared" si="2072"/>
        <v>-0.79365849608185035</v>
      </c>
      <c r="S7029" s="4">
        <f t="shared" si="2073"/>
        <v>424.48102433706333</v>
      </c>
      <c r="T7029" s="6">
        <f t="shared" si="2074"/>
        <v>-2.1137429761884983</v>
      </c>
      <c r="U7029" s="6">
        <f t="shared" si="2075"/>
        <v>11.571586577224053</v>
      </c>
      <c r="V7029" s="4">
        <f t="shared" si="2076"/>
        <v>87.206341503918154</v>
      </c>
      <c r="W7029" s="4">
        <f t="shared" si="2077"/>
        <v>4.3693401911112421E-2</v>
      </c>
      <c r="X7029" s="4">
        <f t="shared" si="2078"/>
        <v>577414.37963821634</v>
      </c>
      <c r="Y7029" s="6">
        <f t="shared" si="2079"/>
        <v>271.88625702381148</v>
      </c>
      <c r="Z7029" s="6">
        <f t="shared" si="2080"/>
        <v>1.6028070028448342</v>
      </c>
      <c r="AA7029" s="6">
        <f t="shared" si="2081"/>
        <v>21181317.332767881</v>
      </c>
      <c r="AB7029" s="26">
        <v>-13.586906357416865</v>
      </c>
      <c r="AC7029" s="4">
        <f t="shared" si="2082"/>
        <v>171.19335866109901</v>
      </c>
      <c r="AD7029" s="4">
        <f t="shared" si="2083"/>
        <v>4195973998.2108655</v>
      </c>
      <c r="AE7029" s="4">
        <f t="shared" si="2084"/>
        <v>317.51266469545766</v>
      </c>
      <c r="AF7029" s="27">
        <v>-10.156431443339946</v>
      </c>
      <c r="AG7029" s="6">
        <f t="shared" si="2085"/>
        <v>48.049510076452272</v>
      </c>
      <c r="AH7029" s="6">
        <f t="shared" si="2086"/>
        <v>248935604.6529246</v>
      </c>
      <c r="AI7029" s="6">
        <f t="shared" si="2087"/>
        <v>89.117522437816191</v>
      </c>
      <c r="AK7029" s="1">
        <f t="shared" si="2088"/>
        <v>4.0799432678585394E-7</v>
      </c>
      <c r="AL7029" s="1">
        <f t="shared" si="2089"/>
        <v>5.391701739686483</v>
      </c>
    </row>
    <row r="7030" spans="4:38" x14ac:dyDescent="0.25">
      <c r="D7030" s="1">
        <v>2010</v>
      </c>
      <c r="E7030" s="1" t="s">
        <v>193</v>
      </c>
      <c r="F7030" s="2" t="s">
        <v>384</v>
      </c>
      <c r="G7030">
        <v>2</v>
      </c>
      <c r="H7030">
        <v>13605984</v>
      </c>
      <c r="I7030" s="1">
        <v>211.50319999999999</v>
      </c>
      <c r="J7030" s="1">
        <v>44843</v>
      </c>
      <c r="K7030" s="1">
        <v>544211.19999999995</v>
      </c>
      <c r="L7030" s="1">
        <v>572519.1</v>
      </c>
      <c r="M7030" s="3">
        <v>1500</v>
      </c>
      <c r="N7030">
        <v>82.4</v>
      </c>
      <c r="O7030">
        <v>262</v>
      </c>
      <c r="P7030"/>
      <c r="Q7030" s="1">
        <f t="shared" si="2071"/>
        <v>10</v>
      </c>
      <c r="R7030" s="5">
        <f t="shared" si="2072"/>
        <v>-0.69597055741946223</v>
      </c>
      <c r="S7030" s="4">
        <f t="shared" si="2073"/>
        <v>378.75497221791443</v>
      </c>
      <c r="T7030" s="6">
        <f t="shared" si="2074"/>
        <v>-2.0113097031173397</v>
      </c>
      <c r="U7030" s="6">
        <f t="shared" si="2075"/>
        <v>11.515132210500065</v>
      </c>
      <c r="V7030" s="4">
        <f t="shared" si="2076"/>
        <v>81.704029442580548</v>
      </c>
      <c r="W7030" s="4">
        <f t="shared" si="2077"/>
        <v>5.5841695954901654E-2</v>
      </c>
      <c r="X7030" s="4">
        <f t="shared" si="2078"/>
        <v>759781.22169525665</v>
      </c>
      <c r="Y7030" s="6">
        <f t="shared" si="2079"/>
        <v>259.98869029688268</v>
      </c>
      <c r="Z7030" s="6">
        <f t="shared" si="2080"/>
        <v>1.8367413950066589</v>
      </c>
      <c r="AA7030" s="6">
        <f t="shared" si="2081"/>
        <v>24990674.032598279</v>
      </c>
      <c r="AB7030" s="26">
        <v>-13.586906357416865</v>
      </c>
      <c r="AC7030" s="4">
        <f t="shared" si="2082"/>
        <v>195.22243021019094</v>
      </c>
      <c r="AD7030" s="4">
        <f t="shared" si="2083"/>
        <v>5617933747.0626411</v>
      </c>
      <c r="AE7030" s="4">
        <f t="shared" si="2084"/>
        <v>412.90168701232056</v>
      </c>
      <c r="AF7030" s="27">
        <v>-10.156431443339946</v>
      </c>
      <c r="AG7030" s="6">
        <f t="shared" si="2085"/>
        <v>50.496606403272651</v>
      </c>
      <c r="AH7030" s="6">
        <f t="shared" si="2086"/>
        <v>292272557.48140502</v>
      </c>
      <c r="AI7030" s="6">
        <f t="shared" si="2087"/>
        <v>106.80193843432656</v>
      </c>
      <c r="AK7030" s="1">
        <f t="shared" si="2088"/>
        <v>3.474986338389337E-7</v>
      </c>
      <c r="AL7030" s="1">
        <f t="shared" si="2089"/>
        <v>4.7280608520343899</v>
      </c>
    </row>
    <row r="7031" spans="4:38" x14ac:dyDescent="0.25">
      <c r="D7031" s="1">
        <v>2011</v>
      </c>
      <c r="E7031" s="1" t="s">
        <v>193</v>
      </c>
      <c r="F7031" s="2" t="s">
        <v>384</v>
      </c>
      <c r="G7031">
        <v>2</v>
      </c>
      <c r="H7031">
        <v>14023193</v>
      </c>
      <c r="I7031" s="1">
        <v>261.1764</v>
      </c>
      <c r="J7031" s="1">
        <v>43520</v>
      </c>
      <c r="K7031" s="1">
        <v>553689.59999999998</v>
      </c>
      <c r="L7031" s="1">
        <v>597609.6</v>
      </c>
      <c r="M7031" s="3">
        <v>1500</v>
      </c>
      <c r="N7031">
        <v>78.599999999999994</v>
      </c>
      <c r="O7031">
        <v>251</v>
      </c>
      <c r="P7031"/>
      <c r="Q7031" s="1">
        <f t="shared" si="2071"/>
        <v>10</v>
      </c>
      <c r="R7031" s="5">
        <f t="shared" si="2072"/>
        <v>-0.56360375592894307</v>
      </c>
      <c r="S7031" s="4">
        <f t="shared" si="2073"/>
        <v>312.06153817879408</v>
      </c>
      <c r="T7031" s="6">
        <f t="shared" si="2074"/>
        <v>-1.8617171652847073</v>
      </c>
      <c r="U7031" s="6">
        <f t="shared" si="2075"/>
        <v>11.125800504589279</v>
      </c>
      <c r="V7031" s="4">
        <f t="shared" si="2076"/>
        <v>78.036396244071057</v>
      </c>
      <c r="W7031" s="4">
        <f t="shared" si="2077"/>
        <v>8.3693877023178778E-2</v>
      </c>
      <c r="X7031" s="4">
        <f t="shared" si="2078"/>
        <v>1173655.3904143015</v>
      </c>
      <c r="Y7031" s="6">
        <f t="shared" si="2079"/>
        <v>249.13828283471528</v>
      </c>
      <c r="Z7031" s="6">
        <f t="shared" si="2080"/>
        <v>2.3474841193877909</v>
      </c>
      <c r="AA7031" s="6">
        <f t="shared" si="2081"/>
        <v>32919222.870610032</v>
      </c>
      <c r="AB7031" s="26">
        <v>-13.586906357416865</v>
      </c>
      <c r="AC7031" s="4">
        <f t="shared" si="2082"/>
        <v>241.07196260647078</v>
      </c>
      <c r="AD7031" s="4">
        <f t="shared" si="2083"/>
        <v>8829325874.769062</v>
      </c>
      <c r="AE7031" s="4">
        <f t="shared" si="2084"/>
        <v>629.62307334492652</v>
      </c>
      <c r="AF7031" s="27">
        <v>-10.156431443339946</v>
      </c>
      <c r="AG7031" s="6">
        <f t="shared" si="2085"/>
        <v>54.554105385748805</v>
      </c>
      <c r="AH7031" s="6">
        <f t="shared" si="2086"/>
        <v>371982050.37383491</v>
      </c>
      <c r="AI7031" s="6">
        <f t="shared" si="2087"/>
        <v>142.48244849870485</v>
      </c>
      <c r="AK7031" s="1">
        <f t="shared" si="2088"/>
        <v>2.7303552505108581E-7</v>
      </c>
      <c r="AL7031" s="1">
        <f t="shared" si="2089"/>
        <v>3.8288298636477105</v>
      </c>
    </row>
    <row r="7032" spans="4:38" x14ac:dyDescent="0.25">
      <c r="D7032" s="1">
        <v>2012</v>
      </c>
      <c r="E7032" s="1" t="s">
        <v>193</v>
      </c>
      <c r="F7032" s="2" t="s">
        <v>384</v>
      </c>
      <c r="G7032">
        <v>2</v>
      </c>
      <c r="H7032">
        <v>14465121</v>
      </c>
      <c r="I7032" s="1">
        <v>270.36529999999999</v>
      </c>
      <c r="J7032" s="1">
        <v>42259</v>
      </c>
      <c r="K7032" s="1">
        <v>564205.6</v>
      </c>
      <c r="L7032" s="1">
        <v>617284</v>
      </c>
      <c r="M7032" s="3">
        <v>1500</v>
      </c>
      <c r="N7032">
        <v>74.900000000000006</v>
      </c>
      <c r="O7032">
        <v>243</v>
      </c>
      <c r="P7032"/>
      <c r="Q7032" s="1">
        <f t="shared" si="2071"/>
        <v>10</v>
      </c>
      <c r="R7032" s="5">
        <f t="shared" si="2072"/>
        <v>-0.5444485664395543</v>
      </c>
      <c r="S7032" s="4">
        <f t="shared" si="2073"/>
        <v>307.18093009716858</v>
      </c>
      <c r="T7032" s="6">
        <f t="shared" si="2074"/>
        <v>-1.8387963683783437</v>
      </c>
      <c r="U7032" s="6">
        <f t="shared" si="2075"/>
        <v>11.350595774580576</v>
      </c>
      <c r="V7032" s="4">
        <f t="shared" si="2076"/>
        <v>74.35555143356045</v>
      </c>
      <c r="W7032" s="4">
        <f t="shared" si="2077"/>
        <v>8.8015001424234587E-2</v>
      </c>
      <c r="X7032" s="4">
        <f t="shared" si="2078"/>
        <v>1273147.6454167257</v>
      </c>
      <c r="Y7032" s="6">
        <f t="shared" si="2079"/>
        <v>241.16120363162165</v>
      </c>
      <c r="Z7032" s="6">
        <f t="shared" si="2080"/>
        <v>2.3819480965525832</v>
      </c>
      <c r="AA7032" s="6">
        <f t="shared" si="2081"/>
        <v>34455167.432352796</v>
      </c>
      <c r="AB7032" s="26">
        <v>-13.586906357416865</v>
      </c>
      <c r="AC7032" s="4">
        <f t="shared" si="2082"/>
        <v>249.55353351867649</v>
      </c>
      <c r="AD7032" s="4">
        <f t="shared" si="2083"/>
        <v>9759706237.4571323</v>
      </c>
      <c r="AE7032" s="4">
        <f t="shared" si="2084"/>
        <v>674.70615955837025</v>
      </c>
      <c r="AF7032" s="27">
        <v>-10.156431443339946</v>
      </c>
      <c r="AG7032" s="6">
        <f t="shared" si="2085"/>
        <v>55.234128248235677</v>
      </c>
      <c r="AH7032" s="6">
        <f t="shared" si="2086"/>
        <v>397204503.21915483</v>
      </c>
      <c r="AI7032" s="6">
        <f t="shared" si="2087"/>
        <v>149.33391654072713</v>
      </c>
      <c r="AK7032" s="1">
        <f t="shared" si="2088"/>
        <v>2.556977919692971E-7</v>
      </c>
      <c r="AL7032" s="1">
        <f t="shared" si="2089"/>
        <v>3.6986995002687109</v>
      </c>
    </row>
    <row r="7033" spans="4:38" x14ac:dyDescent="0.25">
      <c r="D7033" s="1">
        <v>2013</v>
      </c>
      <c r="E7033" s="1" t="s">
        <v>193</v>
      </c>
      <c r="F7033" s="2" t="s">
        <v>384</v>
      </c>
      <c r="G7033">
        <v>2</v>
      </c>
      <c r="H7033">
        <v>14926504</v>
      </c>
      <c r="I7033" s="1">
        <v>262.14089999999999</v>
      </c>
      <c r="J7033" s="1">
        <v>41238</v>
      </c>
      <c r="K7033" s="1">
        <v>575949.69999999995</v>
      </c>
      <c r="L7033" s="1">
        <v>632911.4</v>
      </c>
      <c r="M7033" s="3">
        <v>1500</v>
      </c>
      <c r="N7033">
        <v>71.599999999999994</v>
      </c>
      <c r="O7033">
        <v>237</v>
      </c>
      <c r="P7033"/>
      <c r="Q7033" s="1">
        <f t="shared" si="2071"/>
        <v>10</v>
      </c>
      <c r="R7033" s="5">
        <f t="shared" si="2072"/>
        <v>-0.56153007790848364</v>
      </c>
      <c r="S7033" s="4">
        <f t="shared" si="2073"/>
        <v>323.41307991236772</v>
      </c>
      <c r="T7033" s="6">
        <f t="shared" si="2074"/>
        <v>-1.8592533987999185</v>
      </c>
      <c r="U7033" s="6">
        <f t="shared" si="2075"/>
        <v>11.767426715892148</v>
      </c>
      <c r="V7033" s="4">
        <f t="shared" si="2076"/>
        <v>71.038469922091508</v>
      </c>
      <c r="W7033" s="4">
        <f t="shared" si="2077"/>
        <v>8.1054513958133623E-2</v>
      </c>
      <c r="X7033" s="4">
        <f t="shared" si="2078"/>
        <v>1209860.5268141374</v>
      </c>
      <c r="Y7033" s="6">
        <f t="shared" si="2079"/>
        <v>235.14074660120008</v>
      </c>
      <c r="Z7033" s="6">
        <f t="shared" si="2080"/>
        <v>2.2276824519839447</v>
      </c>
      <c r="AA7033" s="6">
        <f t="shared" si="2081"/>
        <v>33251511.030268159</v>
      </c>
      <c r="AB7033" s="26">
        <v>-13.586906357416865</v>
      </c>
      <c r="AC7033" s="4">
        <f t="shared" si="2082"/>
        <v>241.96221880088169</v>
      </c>
      <c r="AD7033" s="4">
        <f t="shared" si="2083"/>
        <v>9467611885.0519505</v>
      </c>
      <c r="AE7033" s="4">
        <f t="shared" si="2084"/>
        <v>634.28193802460044</v>
      </c>
      <c r="AF7033" s="27">
        <v>-10.156431443339946</v>
      </c>
      <c r="AG7033" s="6">
        <f t="shared" si="2085"/>
        <v>54.626397079040224</v>
      </c>
      <c r="AH7033" s="6">
        <f t="shared" si="2086"/>
        <v>397405642.5801391</v>
      </c>
      <c r="AI7033" s="6">
        <f t="shared" si="2087"/>
        <v>143.19812894056975</v>
      </c>
      <c r="AK7033" s="1">
        <f t="shared" si="2088"/>
        <v>2.5556837536074602E-7</v>
      </c>
      <c r="AL7033" s="1">
        <f t="shared" si="2089"/>
        <v>3.8147423770956763</v>
      </c>
    </row>
    <row r="7034" spans="4:38" x14ac:dyDescent="0.25">
      <c r="D7034" s="1">
        <v>2014</v>
      </c>
      <c r="E7034" s="1" t="s">
        <v>193</v>
      </c>
      <c r="F7034" s="2" t="s">
        <v>384</v>
      </c>
      <c r="G7034">
        <v>2</v>
      </c>
      <c r="H7034">
        <v>15399753</v>
      </c>
      <c r="I7034" s="1">
        <v>298.24099999999999</v>
      </c>
      <c r="J7034" s="1">
        <v>39976</v>
      </c>
      <c r="K7034" s="1">
        <v>587882.4</v>
      </c>
      <c r="L7034" s="1">
        <v>606060.6</v>
      </c>
      <c r="M7034" s="3">
        <v>1500</v>
      </c>
      <c r="N7034">
        <v>68</v>
      </c>
      <c r="O7034">
        <v>231</v>
      </c>
      <c r="P7034"/>
      <c r="Q7034" s="1">
        <f t="shared" si="2071"/>
        <v>10</v>
      </c>
      <c r="R7034" s="5">
        <f t="shared" si="2072"/>
        <v>-0.49356057684892418</v>
      </c>
      <c r="S7034" s="4">
        <f t="shared" si="2073"/>
        <v>290.15557646333002</v>
      </c>
      <c r="T7034" s="6">
        <f t="shared" si="2074"/>
        <v>-1.7760071295207442</v>
      </c>
      <c r="U7034" s="6">
        <f t="shared" si="2075"/>
        <v>10.7636794652162</v>
      </c>
      <c r="V7034" s="4">
        <f t="shared" si="2076"/>
        <v>67.506439423151079</v>
      </c>
      <c r="W7034" s="4">
        <f t="shared" si="2077"/>
        <v>0.10278658216230829</v>
      </c>
      <c r="X7034" s="4">
        <f t="shared" si="2078"/>
        <v>1582887.9770137537</v>
      </c>
      <c r="Y7034" s="6">
        <f t="shared" si="2079"/>
        <v>229.22399287047926</v>
      </c>
      <c r="Z7034" s="6">
        <f t="shared" si="2080"/>
        <v>2.7708090060075894</v>
      </c>
      <c r="AA7034" s="6">
        <f t="shared" si="2081"/>
        <v>42669774.302692391</v>
      </c>
      <c r="AB7034" s="26">
        <v>-13.586906357416865</v>
      </c>
      <c r="AC7034" s="4">
        <f t="shared" si="2082"/>
        <v>275.28346052597573</v>
      </c>
      <c r="AD7034" s="4">
        <f t="shared" si="2083"/>
        <v>12643322651.800098</v>
      </c>
      <c r="AE7034" s="4">
        <f t="shared" si="2084"/>
        <v>821.00814550727523</v>
      </c>
      <c r="AF7034" s="27">
        <v>-10.156431443339946</v>
      </c>
      <c r="AG7034" s="6">
        <f t="shared" si="2085"/>
        <v>57.186884413468889</v>
      </c>
      <c r="AH7034" s="6">
        <f t="shared" si="2086"/>
        <v>466468415.80559772</v>
      </c>
      <c r="AI7034" s="6">
        <f t="shared" si="2087"/>
        <v>170.55473594357372</v>
      </c>
      <c r="AK7034" s="1">
        <f t="shared" si="2088"/>
        <v>2.1773031354758801E-7</v>
      </c>
      <c r="AL7034" s="1">
        <f t="shared" si="2089"/>
        <v>3.3529930492454092</v>
      </c>
    </row>
    <row r="7035" spans="4:38" x14ac:dyDescent="0.25">
      <c r="D7035" s="1">
        <v>2015</v>
      </c>
      <c r="E7035" s="1" t="s">
        <v>193</v>
      </c>
      <c r="F7035" s="2" t="s">
        <v>384</v>
      </c>
      <c r="G7035">
        <v>2</v>
      </c>
      <c r="H7035">
        <v>15879361</v>
      </c>
      <c r="I7035" s="1">
        <v>304.7346</v>
      </c>
      <c r="J7035" s="1">
        <v>38916</v>
      </c>
      <c r="K7035" s="1">
        <v>599630.19999999995</v>
      </c>
      <c r="M7035" s="3">
        <v>1400</v>
      </c>
      <c r="N7035">
        <v>64.900000000000006</v>
      </c>
      <c r="O7035">
        <v>224</v>
      </c>
      <c r="P7035"/>
      <c r="Q7035" s="1">
        <f t="shared" si="2071"/>
        <v>10</v>
      </c>
      <c r="R7035" s="5">
        <f t="shared" si="2072"/>
        <v>-0.48304327765865773</v>
      </c>
      <c r="S7035" s="4">
        <f t="shared" si="2073"/>
        <v>289.64733719111649</v>
      </c>
      <c r="T7035" s="6">
        <f t="shared" si="2074"/>
        <v>-1.7626554735306312</v>
      </c>
      <c r="U7035" s="6">
        <f t="shared" si="2075"/>
        <v>0</v>
      </c>
      <c r="V7035" s="4">
        <f t="shared" si="2076"/>
        <v>64.416956722341354</v>
      </c>
      <c r="W7035" s="4">
        <f t="shared" si="2077"/>
        <v>0.10520883877448821</v>
      </c>
      <c r="X7035" s="4">
        <f t="shared" si="2078"/>
        <v>1670649.1312908959</v>
      </c>
      <c r="Y7035" s="6">
        <f t="shared" si="2079"/>
        <v>222.23734452646937</v>
      </c>
      <c r="Z7035" s="6" t="e">
        <f t="shared" si="2080"/>
        <v>#DIV/0!</v>
      </c>
      <c r="AA7035" s="6" t="e">
        <f t="shared" si="2081"/>
        <v>#DIV/0!</v>
      </c>
      <c r="AB7035" s="26">
        <v>-13.586906357416865</v>
      </c>
      <c r="AC7035" s="4">
        <f t="shared" si="2082"/>
        <v>281.2772061185384</v>
      </c>
      <c r="AD7035" s="4">
        <f t="shared" si="2083"/>
        <v>13610977908.838114</v>
      </c>
      <c r="AE7035" s="4">
        <f t="shared" si="2084"/>
        <v>857.1489689565035</v>
      </c>
      <c r="AF7035" s="27">
        <v>-10.156431443339946</v>
      </c>
      <c r="AG7035" s="6">
        <f t="shared" si="2085"/>
        <v>57.620060164091115</v>
      </c>
      <c r="AH7035" s="6">
        <f t="shared" si="2086"/>
        <v>491468775.28949457</v>
      </c>
      <c r="AI7035" s="6">
        <f t="shared" si="2087"/>
        <v>175.5882598608024</v>
      </c>
      <c r="AK7035" s="1">
        <f t="shared" si="2088"/>
        <v>2.066546636122998E-7</v>
      </c>
      <c r="AL7035" s="1">
        <f t="shared" si="2089"/>
        <v>3.2815440058332728</v>
      </c>
    </row>
    <row r="7036" spans="4:38" x14ac:dyDescent="0.25">
      <c r="D7036" s="1">
        <v>2016</v>
      </c>
      <c r="E7036" s="1" t="s">
        <v>193</v>
      </c>
      <c r="F7036" s="2" t="s">
        <v>384</v>
      </c>
      <c r="G7036">
        <v>2</v>
      </c>
      <c r="H7036">
        <v>16363507</v>
      </c>
      <c r="I7036" s="1">
        <v>296.25450000000001</v>
      </c>
      <c r="J7036" s="1">
        <v>38268</v>
      </c>
      <c r="K7036" s="1">
        <v>613269.19999999995</v>
      </c>
      <c r="M7036" s="3"/>
      <c r="N7036">
        <v>62.4</v>
      </c>
      <c r="O7036"/>
      <c r="P7036"/>
      <c r="Q7036" s="1">
        <f t="shared" si="2071"/>
        <v>10</v>
      </c>
      <c r="R7036" s="5">
        <f t="shared" si="2072"/>
        <v>-0.49687008973703356</v>
      </c>
      <c r="S7036" s="4">
        <f t="shared" si="2073"/>
        <v>304.71512243695878</v>
      </c>
      <c r="T7036" s="6">
        <f t="shared" si="2074"/>
        <v>-1.780180586444742</v>
      </c>
      <c r="U7036" s="6">
        <f t="shared" si="2075"/>
        <v>0</v>
      </c>
      <c r="V7036" s="4">
        <f t="shared" si="2076"/>
        <v>61.903129910262962</v>
      </c>
      <c r="W7036" s="4">
        <f t="shared" si="2077"/>
        <v>9.7223432047187239E-2</v>
      </c>
      <c r="X7036" s="4">
        <f t="shared" si="2078"/>
        <v>1590916.3108681727</v>
      </c>
      <c r="Y7036" s="6">
        <f t="shared" si="2079"/>
        <v>-1.780180586444742</v>
      </c>
      <c r="Z7036" s="6" t="e">
        <f t="shared" si="2080"/>
        <v>#DIV/0!</v>
      </c>
      <c r="AA7036" s="6" t="e">
        <f t="shared" si="2081"/>
        <v>#DIV/0!</v>
      </c>
      <c r="AB7036" s="26">
        <v>-13.586906357416865</v>
      </c>
      <c r="AC7036" s="4">
        <f t="shared" si="2082"/>
        <v>273.44987428419529</v>
      </c>
      <c r="AD7036" s="4">
        <f t="shared" si="2083"/>
        <v>13256200692.997643</v>
      </c>
      <c r="AE7036" s="4">
        <f t="shared" si="2084"/>
        <v>810.10755781127136</v>
      </c>
      <c r="AF7036" s="27">
        <v>-10.156431443339946</v>
      </c>
      <c r="AG7036" s="6">
        <f t="shared" si="2085"/>
        <v>57.052815431628169</v>
      </c>
      <c r="AH7036" s="6">
        <f t="shared" si="2086"/>
        <v>492359683.43382651</v>
      </c>
      <c r="AI7036" s="6">
        <f t="shared" si="2087"/>
        <v>169.02153309289287</v>
      </c>
      <c r="AK7036" s="1">
        <f t="shared" si="2088"/>
        <v>2.0628072900905943E-7</v>
      </c>
      <c r="AL7036" s="1">
        <f t="shared" si="2089"/>
        <v>3.3754761531048469</v>
      </c>
    </row>
    <row r="7037" spans="4:38" x14ac:dyDescent="0.25">
      <c r="D7037" s="1">
        <v>1980</v>
      </c>
      <c r="E7037" s="1" t="s">
        <v>194</v>
      </c>
      <c r="F7037" s="2" t="s">
        <v>385</v>
      </c>
      <c r="G7037">
        <v>1</v>
      </c>
      <c r="H7037">
        <v>7408624</v>
      </c>
      <c r="I7037" s="1">
        <v>0</v>
      </c>
      <c r="J7037" s="1">
        <v>33936</v>
      </c>
      <c r="K7037" s="1">
        <v>322585.59999999998</v>
      </c>
      <c r="M7037" s="3"/>
      <c r="N7037">
        <v>105.2</v>
      </c>
      <c r="O7037"/>
      <c r="P7037"/>
      <c r="Q7037" s="1">
        <f t="shared" si="2071"/>
        <v>10</v>
      </c>
      <c r="R7037" s="5" t="e">
        <f t="shared" si="2072"/>
        <v>#DIV/0!</v>
      </c>
      <c r="S7037" s="4" t="e">
        <f t="shared" si="2073"/>
        <v>#DIV/0!</v>
      </c>
      <c r="T7037" s="6" t="e">
        <f t="shared" si="2074"/>
        <v>#NUM!</v>
      </c>
      <c r="U7037" s="6" t="e">
        <f t="shared" si="2075"/>
        <v>#NUM!</v>
      </c>
      <c r="V7037" s="4" t="e">
        <f t="shared" si="2076"/>
        <v>#DIV/0!</v>
      </c>
      <c r="W7037" s="4" t="e">
        <f t="shared" si="2077"/>
        <v>#DIV/0!</v>
      </c>
      <c r="X7037" s="4" t="e">
        <f t="shared" si="2078"/>
        <v>#DIV/0!</v>
      </c>
      <c r="Y7037" s="6" t="e">
        <f t="shared" si="2079"/>
        <v>#NUM!</v>
      </c>
      <c r="Z7037" s="6" t="e">
        <f t="shared" si="2080"/>
        <v>#NUM!</v>
      </c>
      <c r="AA7037" s="6" t="e">
        <f t="shared" si="2081"/>
        <v>#NUM!</v>
      </c>
      <c r="AB7037" s="26">
        <v>-13.586906357416865</v>
      </c>
      <c r="AC7037" s="4">
        <f t="shared" si="2082"/>
        <v>0</v>
      </c>
      <c r="AD7037" s="4">
        <f t="shared" si="2083"/>
        <v>0</v>
      </c>
      <c r="AE7037" s="4">
        <f t="shared" si="2084"/>
        <v>0</v>
      </c>
      <c r="AF7037" s="27">
        <v>-10.156431443339946</v>
      </c>
      <c r="AG7037" s="6" t="e">
        <f t="shared" si="2085"/>
        <v>#NUM!</v>
      </c>
      <c r="AH7037" s="6">
        <f t="shared" si="2086"/>
        <v>0</v>
      </c>
      <c r="AI7037" s="6" t="e">
        <f t="shared" si="2087"/>
        <v>#NUM!</v>
      </c>
      <c r="AK7037" s="1" t="e">
        <f t="shared" si="2088"/>
        <v>#DIV/0!</v>
      </c>
      <c r="AL7037" s="1" t="e">
        <f t="shared" si="2089"/>
        <v>#DIV/0!</v>
      </c>
    </row>
    <row r="7038" spans="4:38" x14ac:dyDescent="0.25">
      <c r="D7038" s="1">
        <v>1981</v>
      </c>
      <c r="E7038" s="1" t="s">
        <v>194</v>
      </c>
      <c r="F7038" s="2" t="s">
        <v>385</v>
      </c>
      <c r="G7038">
        <v>1</v>
      </c>
      <c r="H7038">
        <v>7675591</v>
      </c>
      <c r="I7038" s="1">
        <v>0</v>
      </c>
      <c r="J7038" s="1">
        <v>33389</v>
      </c>
      <c r="K7038" s="1">
        <v>330584.2</v>
      </c>
      <c r="M7038" s="3"/>
      <c r="N7038">
        <v>101</v>
      </c>
      <c r="O7038"/>
      <c r="P7038"/>
      <c r="Q7038" s="1">
        <f t="shared" si="2071"/>
        <v>10</v>
      </c>
      <c r="R7038" s="5" t="e">
        <f t="shared" si="2072"/>
        <v>#DIV/0!</v>
      </c>
      <c r="S7038" s="4" t="e">
        <f t="shared" si="2073"/>
        <v>#DIV/0!</v>
      </c>
      <c r="T7038" s="6" t="e">
        <f t="shared" si="2074"/>
        <v>#NUM!</v>
      </c>
      <c r="U7038" s="6" t="e">
        <f t="shared" si="2075"/>
        <v>#NUM!</v>
      </c>
      <c r="V7038" s="4" t="e">
        <f t="shared" si="2076"/>
        <v>#DIV/0!</v>
      </c>
      <c r="W7038" s="4" t="e">
        <f t="shared" si="2077"/>
        <v>#DIV/0!</v>
      </c>
      <c r="X7038" s="4" t="e">
        <f t="shared" si="2078"/>
        <v>#DIV/0!</v>
      </c>
      <c r="Y7038" s="6" t="e">
        <f t="shared" si="2079"/>
        <v>#NUM!</v>
      </c>
      <c r="Z7038" s="6" t="e">
        <f t="shared" si="2080"/>
        <v>#NUM!</v>
      </c>
      <c r="AA7038" s="6" t="e">
        <f t="shared" si="2081"/>
        <v>#NUM!</v>
      </c>
      <c r="AB7038" s="26">
        <v>-13.586906357416865</v>
      </c>
      <c r="AC7038" s="4">
        <f t="shared" si="2082"/>
        <v>0</v>
      </c>
      <c r="AD7038" s="4">
        <f t="shared" si="2083"/>
        <v>0</v>
      </c>
      <c r="AE7038" s="4">
        <f t="shared" si="2084"/>
        <v>0</v>
      </c>
      <c r="AF7038" s="27">
        <v>-10.156431443339946</v>
      </c>
      <c r="AG7038" s="6" t="e">
        <f t="shared" si="2085"/>
        <v>#NUM!</v>
      </c>
      <c r="AH7038" s="6">
        <f t="shared" si="2086"/>
        <v>0</v>
      </c>
      <c r="AI7038" s="6" t="e">
        <f t="shared" si="2087"/>
        <v>#NUM!</v>
      </c>
      <c r="AK7038" s="1" t="e">
        <f t="shared" si="2088"/>
        <v>#DIV/0!</v>
      </c>
      <c r="AL7038" s="1" t="e">
        <f t="shared" si="2089"/>
        <v>#DIV/0!</v>
      </c>
    </row>
    <row r="7039" spans="4:38" x14ac:dyDescent="0.25">
      <c r="D7039" s="1">
        <v>1982</v>
      </c>
      <c r="E7039" s="1" t="s">
        <v>194</v>
      </c>
      <c r="F7039" s="2" t="s">
        <v>385</v>
      </c>
      <c r="G7039">
        <v>1</v>
      </c>
      <c r="H7039">
        <v>7958241</v>
      </c>
      <c r="I7039" s="1">
        <v>0</v>
      </c>
      <c r="J7039" s="1">
        <v>32426</v>
      </c>
      <c r="K7039" s="1">
        <v>338123</v>
      </c>
      <c r="M7039" s="3"/>
      <c r="N7039">
        <v>95.9</v>
      </c>
      <c r="O7039"/>
      <c r="P7039"/>
      <c r="Q7039" s="1">
        <f t="shared" si="2071"/>
        <v>10</v>
      </c>
      <c r="R7039" s="5" t="e">
        <f t="shared" si="2072"/>
        <v>#DIV/0!</v>
      </c>
      <c r="S7039" s="4" t="e">
        <f t="shared" si="2073"/>
        <v>#DIV/0!</v>
      </c>
      <c r="T7039" s="6" t="e">
        <f t="shared" si="2074"/>
        <v>#NUM!</v>
      </c>
      <c r="U7039" s="6" t="e">
        <f t="shared" si="2075"/>
        <v>#NUM!</v>
      </c>
      <c r="V7039" s="4" t="e">
        <f t="shared" si="2076"/>
        <v>#DIV/0!</v>
      </c>
      <c r="W7039" s="4" t="e">
        <f t="shared" si="2077"/>
        <v>#DIV/0!</v>
      </c>
      <c r="X7039" s="4" t="e">
        <f t="shared" si="2078"/>
        <v>#DIV/0!</v>
      </c>
      <c r="Y7039" s="6" t="e">
        <f t="shared" si="2079"/>
        <v>#NUM!</v>
      </c>
      <c r="Z7039" s="6" t="e">
        <f t="shared" si="2080"/>
        <v>#NUM!</v>
      </c>
      <c r="AA7039" s="6" t="e">
        <f t="shared" si="2081"/>
        <v>#NUM!</v>
      </c>
      <c r="AB7039" s="26">
        <v>-13.586906357416865</v>
      </c>
      <c r="AC7039" s="4">
        <f t="shared" si="2082"/>
        <v>0</v>
      </c>
      <c r="AD7039" s="4">
        <f t="shared" si="2083"/>
        <v>0</v>
      </c>
      <c r="AE7039" s="4">
        <f t="shared" si="2084"/>
        <v>0</v>
      </c>
      <c r="AF7039" s="27">
        <v>-10.156431443339946</v>
      </c>
      <c r="AG7039" s="6" t="e">
        <f t="shared" si="2085"/>
        <v>#NUM!</v>
      </c>
      <c r="AH7039" s="6">
        <f t="shared" si="2086"/>
        <v>0</v>
      </c>
      <c r="AI7039" s="6" t="e">
        <f t="shared" si="2087"/>
        <v>#NUM!</v>
      </c>
      <c r="AK7039" s="1" t="e">
        <f t="shared" si="2088"/>
        <v>#DIV/0!</v>
      </c>
      <c r="AL7039" s="1" t="e">
        <f t="shared" si="2089"/>
        <v>#DIV/0!</v>
      </c>
    </row>
    <row r="7040" spans="4:38" x14ac:dyDescent="0.25">
      <c r="D7040" s="1">
        <v>1983</v>
      </c>
      <c r="E7040" s="1" t="s">
        <v>194</v>
      </c>
      <c r="F7040" s="2" t="s">
        <v>385</v>
      </c>
      <c r="G7040">
        <v>1</v>
      </c>
      <c r="H7040">
        <v>8254747</v>
      </c>
      <c r="I7040" s="1">
        <v>0</v>
      </c>
      <c r="J7040" s="1">
        <v>31248</v>
      </c>
      <c r="K7040" s="1">
        <v>344900.7</v>
      </c>
      <c r="M7040" s="3"/>
      <c r="N7040">
        <v>90.6</v>
      </c>
      <c r="O7040"/>
      <c r="P7040"/>
      <c r="Q7040" s="1">
        <f t="shared" si="2071"/>
        <v>10</v>
      </c>
      <c r="R7040" s="5" t="e">
        <f t="shared" si="2072"/>
        <v>#DIV/0!</v>
      </c>
      <c r="S7040" s="4" t="e">
        <f t="shared" si="2073"/>
        <v>#DIV/0!</v>
      </c>
      <c r="T7040" s="6" t="e">
        <f t="shared" si="2074"/>
        <v>#NUM!</v>
      </c>
      <c r="U7040" s="6" t="e">
        <f t="shared" si="2075"/>
        <v>#NUM!</v>
      </c>
      <c r="V7040" s="4" t="e">
        <f t="shared" si="2076"/>
        <v>#DIV/0!</v>
      </c>
      <c r="W7040" s="4" t="e">
        <f t="shared" si="2077"/>
        <v>#DIV/0!</v>
      </c>
      <c r="X7040" s="4" t="e">
        <f t="shared" si="2078"/>
        <v>#DIV/0!</v>
      </c>
      <c r="Y7040" s="6" t="e">
        <f t="shared" si="2079"/>
        <v>#NUM!</v>
      </c>
      <c r="Z7040" s="6" t="e">
        <f t="shared" si="2080"/>
        <v>#NUM!</v>
      </c>
      <c r="AA7040" s="6" t="e">
        <f t="shared" si="2081"/>
        <v>#NUM!</v>
      </c>
      <c r="AB7040" s="26">
        <v>-13.586906357416865</v>
      </c>
      <c r="AC7040" s="4">
        <f t="shared" si="2082"/>
        <v>0</v>
      </c>
      <c r="AD7040" s="4">
        <f t="shared" si="2083"/>
        <v>0</v>
      </c>
      <c r="AE7040" s="4">
        <f t="shared" si="2084"/>
        <v>0</v>
      </c>
      <c r="AF7040" s="27">
        <v>-10.156431443339946</v>
      </c>
      <c r="AG7040" s="6" t="e">
        <f t="shared" si="2085"/>
        <v>#NUM!</v>
      </c>
      <c r="AH7040" s="6">
        <f t="shared" si="2086"/>
        <v>0</v>
      </c>
      <c r="AI7040" s="6" t="e">
        <f t="shared" si="2087"/>
        <v>#NUM!</v>
      </c>
      <c r="AK7040" s="1" t="e">
        <f t="shared" si="2088"/>
        <v>#DIV/0!</v>
      </c>
      <c r="AL7040" s="1" t="e">
        <f t="shared" si="2089"/>
        <v>#DIV/0!</v>
      </c>
    </row>
    <row r="7041" spans="4:38" x14ac:dyDescent="0.25">
      <c r="D7041" s="1">
        <v>1984</v>
      </c>
      <c r="E7041" s="1" t="s">
        <v>194</v>
      </c>
      <c r="F7041" s="2" t="s">
        <v>385</v>
      </c>
      <c r="G7041">
        <v>1</v>
      </c>
      <c r="H7041">
        <v>8562249</v>
      </c>
      <c r="I7041" s="1">
        <v>0</v>
      </c>
      <c r="J7041" s="1">
        <v>30001</v>
      </c>
      <c r="K7041" s="1">
        <v>350888.9</v>
      </c>
      <c r="M7041" s="3"/>
      <c r="N7041">
        <v>85.5</v>
      </c>
      <c r="O7041"/>
      <c r="P7041"/>
      <c r="Q7041" s="1">
        <f t="shared" si="2071"/>
        <v>10</v>
      </c>
      <c r="R7041" s="5" t="e">
        <f t="shared" si="2072"/>
        <v>#DIV/0!</v>
      </c>
      <c r="S7041" s="4" t="e">
        <f t="shared" si="2073"/>
        <v>#DIV/0!</v>
      </c>
      <c r="T7041" s="6" t="e">
        <f t="shared" si="2074"/>
        <v>#NUM!</v>
      </c>
      <c r="U7041" s="6" t="e">
        <f t="shared" si="2075"/>
        <v>#NUM!</v>
      </c>
      <c r="V7041" s="4" t="e">
        <f t="shared" si="2076"/>
        <v>#DIV/0!</v>
      </c>
      <c r="W7041" s="4" t="e">
        <f t="shared" si="2077"/>
        <v>#DIV/0!</v>
      </c>
      <c r="X7041" s="4" t="e">
        <f t="shared" si="2078"/>
        <v>#DIV/0!</v>
      </c>
      <c r="Y7041" s="6" t="e">
        <f t="shared" si="2079"/>
        <v>#NUM!</v>
      </c>
      <c r="Z7041" s="6" t="e">
        <f t="shared" si="2080"/>
        <v>#NUM!</v>
      </c>
      <c r="AA7041" s="6" t="e">
        <f t="shared" si="2081"/>
        <v>#NUM!</v>
      </c>
      <c r="AB7041" s="26">
        <v>-13.586906357416865</v>
      </c>
      <c r="AC7041" s="4">
        <f t="shared" si="2082"/>
        <v>0</v>
      </c>
      <c r="AD7041" s="4">
        <f t="shared" si="2083"/>
        <v>0</v>
      </c>
      <c r="AE7041" s="4">
        <f t="shared" si="2084"/>
        <v>0</v>
      </c>
      <c r="AF7041" s="27">
        <v>-10.156431443339946</v>
      </c>
      <c r="AG7041" s="6" t="e">
        <f t="shared" si="2085"/>
        <v>#NUM!</v>
      </c>
      <c r="AH7041" s="6">
        <f t="shared" si="2086"/>
        <v>0</v>
      </c>
      <c r="AI7041" s="6" t="e">
        <f t="shared" si="2087"/>
        <v>#NUM!</v>
      </c>
      <c r="AK7041" s="1" t="e">
        <f t="shared" si="2088"/>
        <v>#DIV/0!</v>
      </c>
      <c r="AL7041" s="1" t="e">
        <f t="shared" si="2089"/>
        <v>#DIV/0!</v>
      </c>
    </row>
    <row r="7042" spans="4:38" x14ac:dyDescent="0.25">
      <c r="D7042" s="1">
        <v>1985</v>
      </c>
      <c r="E7042" s="1" t="s">
        <v>194</v>
      </c>
      <c r="F7042" s="2" t="s">
        <v>385</v>
      </c>
      <c r="G7042">
        <v>1</v>
      </c>
      <c r="H7042">
        <v>8877489</v>
      </c>
      <c r="I7042" s="1">
        <v>0</v>
      </c>
      <c r="J7042" s="1">
        <v>28911</v>
      </c>
      <c r="K7042" s="1">
        <v>356046.8</v>
      </c>
      <c r="M7042" s="3"/>
      <c r="N7042">
        <v>81.2</v>
      </c>
      <c r="O7042"/>
      <c r="P7042"/>
      <c r="Q7042" s="1">
        <f t="shared" si="2071"/>
        <v>10</v>
      </c>
      <c r="R7042" s="5" t="e">
        <f t="shared" si="2072"/>
        <v>#DIV/0!</v>
      </c>
      <c r="S7042" s="4" t="e">
        <f t="shared" si="2073"/>
        <v>#DIV/0!</v>
      </c>
      <c r="T7042" s="6" t="e">
        <f t="shared" si="2074"/>
        <v>#NUM!</v>
      </c>
      <c r="U7042" s="6" t="e">
        <f t="shared" si="2075"/>
        <v>#NUM!</v>
      </c>
      <c r="V7042" s="4" t="e">
        <f t="shared" si="2076"/>
        <v>#DIV/0!</v>
      </c>
      <c r="W7042" s="4" t="e">
        <f t="shared" si="2077"/>
        <v>#DIV/0!</v>
      </c>
      <c r="X7042" s="4" t="e">
        <f t="shared" si="2078"/>
        <v>#DIV/0!</v>
      </c>
      <c r="Y7042" s="6" t="e">
        <f t="shared" si="2079"/>
        <v>#NUM!</v>
      </c>
      <c r="Z7042" s="6" t="e">
        <f t="shared" si="2080"/>
        <v>#NUM!</v>
      </c>
      <c r="AA7042" s="6" t="e">
        <f t="shared" si="2081"/>
        <v>#NUM!</v>
      </c>
      <c r="AB7042" s="26">
        <v>-13.586906357416865</v>
      </c>
      <c r="AC7042" s="4">
        <f t="shared" si="2082"/>
        <v>0</v>
      </c>
      <c r="AD7042" s="4">
        <f t="shared" si="2083"/>
        <v>0</v>
      </c>
      <c r="AE7042" s="4">
        <f t="shared" si="2084"/>
        <v>0</v>
      </c>
      <c r="AF7042" s="27">
        <v>-10.156431443339946</v>
      </c>
      <c r="AG7042" s="6" t="e">
        <f t="shared" si="2085"/>
        <v>#NUM!</v>
      </c>
      <c r="AH7042" s="6">
        <f t="shared" si="2086"/>
        <v>0</v>
      </c>
      <c r="AI7042" s="6" t="e">
        <f t="shared" si="2087"/>
        <v>#NUM!</v>
      </c>
      <c r="AK7042" s="1" t="e">
        <f t="shared" si="2088"/>
        <v>#DIV/0!</v>
      </c>
      <c r="AL7042" s="1" t="e">
        <f t="shared" si="2089"/>
        <v>#DIV/0!</v>
      </c>
    </row>
    <row r="7043" spans="4:38" x14ac:dyDescent="0.25">
      <c r="D7043" s="1">
        <v>1986</v>
      </c>
      <c r="E7043" s="1" t="s">
        <v>194</v>
      </c>
      <c r="F7043" s="2" t="s">
        <v>385</v>
      </c>
      <c r="G7043">
        <v>1</v>
      </c>
      <c r="H7043">
        <v>9200149</v>
      </c>
      <c r="I7043" s="1">
        <v>0</v>
      </c>
      <c r="J7043" s="1">
        <v>28098</v>
      </c>
      <c r="K7043" s="1">
        <v>360693.2</v>
      </c>
      <c r="M7043" s="3"/>
      <c r="N7043">
        <v>77.900000000000006</v>
      </c>
      <c r="O7043"/>
      <c r="P7043"/>
      <c r="Q7043" s="1">
        <f t="shared" si="2071"/>
        <v>10</v>
      </c>
      <c r="R7043" s="5" t="e">
        <f t="shared" si="2072"/>
        <v>#DIV/0!</v>
      </c>
      <c r="S7043" s="4" t="e">
        <f t="shared" si="2073"/>
        <v>#DIV/0!</v>
      </c>
      <c r="T7043" s="6" t="e">
        <f t="shared" si="2074"/>
        <v>#NUM!</v>
      </c>
      <c r="U7043" s="6" t="e">
        <f t="shared" si="2075"/>
        <v>#NUM!</v>
      </c>
      <c r="V7043" s="4" t="e">
        <f t="shared" si="2076"/>
        <v>#DIV/0!</v>
      </c>
      <c r="W7043" s="4" t="e">
        <f t="shared" si="2077"/>
        <v>#DIV/0!</v>
      </c>
      <c r="X7043" s="4" t="e">
        <f t="shared" si="2078"/>
        <v>#DIV/0!</v>
      </c>
      <c r="Y7043" s="6" t="e">
        <f t="shared" si="2079"/>
        <v>#NUM!</v>
      </c>
      <c r="Z7043" s="6" t="e">
        <f t="shared" si="2080"/>
        <v>#NUM!</v>
      </c>
      <c r="AA7043" s="6" t="e">
        <f t="shared" si="2081"/>
        <v>#NUM!</v>
      </c>
      <c r="AB7043" s="26">
        <v>-13.586906357416865</v>
      </c>
      <c r="AC7043" s="4">
        <f t="shared" si="2082"/>
        <v>0</v>
      </c>
      <c r="AD7043" s="4">
        <f t="shared" si="2083"/>
        <v>0</v>
      </c>
      <c r="AE7043" s="4">
        <f t="shared" si="2084"/>
        <v>0</v>
      </c>
      <c r="AF7043" s="27">
        <v>-10.156431443339946</v>
      </c>
      <c r="AG7043" s="6" t="e">
        <f t="shared" si="2085"/>
        <v>#NUM!</v>
      </c>
      <c r="AH7043" s="6">
        <f t="shared" si="2086"/>
        <v>0</v>
      </c>
      <c r="AI7043" s="6" t="e">
        <f t="shared" si="2087"/>
        <v>#NUM!</v>
      </c>
      <c r="AK7043" s="1" t="e">
        <f t="shared" si="2088"/>
        <v>#DIV/0!</v>
      </c>
      <c r="AL7043" s="1" t="e">
        <f t="shared" si="2089"/>
        <v>#DIV/0!</v>
      </c>
    </row>
    <row r="7044" spans="4:38" x14ac:dyDescent="0.25">
      <c r="D7044" s="1">
        <v>1987</v>
      </c>
      <c r="E7044" s="1" t="s">
        <v>194</v>
      </c>
      <c r="F7044" s="2" t="s">
        <v>385</v>
      </c>
      <c r="G7044">
        <v>1</v>
      </c>
      <c r="H7044">
        <v>9527203</v>
      </c>
      <c r="I7044" s="1">
        <v>0</v>
      </c>
      <c r="J7044" s="1">
        <v>27647</v>
      </c>
      <c r="K7044" s="1">
        <v>364736.1</v>
      </c>
      <c r="M7044" s="3"/>
      <c r="N7044">
        <v>75.8</v>
      </c>
      <c r="O7044"/>
      <c r="P7044"/>
      <c r="Q7044" s="1">
        <f t="shared" si="2071"/>
        <v>10</v>
      </c>
      <c r="R7044" s="5" t="e">
        <f t="shared" si="2072"/>
        <v>#DIV/0!</v>
      </c>
      <c r="S7044" s="4" t="e">
        <f t="shared" si="2073"/>
        <v>#DIV/0!</v>
      </c>
      <c r="T7044" s="6" t="e">
        <f t="shared" si="2074"/>
        <v>#NUM!</v>
      </c>
      <c r="U7044" s="6" t="e">
        <f t="shared" si="2075"/>
        <v>#NUM!</v>
      </c>
      <c r="V7044" s="4" t="e">
        <f t="shared" si="2076"/>
        <v>#DIV/0!</v>
      </c>
      <c r="W7044" s="4" t="e">
        <f t="shared" si="2077"/>
        <v>#DIV/0!</v>
      </c>
      <c r="X7044" s="4" t="e">
        <f t="shared" si="2078"/>
        <v>#DIV/0!</v>
      </c>
      <c r="Y7044" s="6" t="e">
        <f t="shared" si="2079"/>
        <v>#NUM!</v>
      </c>
      <c r="Z7044" s="6" t="e">
        <f t="shared" si="2080"/>
        <v>#NUM!</v>
      </c>
      <c r="AA7044" s="6" t="e">
        <f t="shared" si="2081"/>
        <v>#NUM!</v>
      </c>
      <c r="AB7044" s="26">
        <v>-13.586906357416865</v>
      </c>
      <c r="AC7044" s="4">
        <f t="shared" si="2082"/>
        <v>0</v>
      </c>
      <c r="AD7044" s="4">
        <f t="shared" si="2083"/>
        <v>0</v>
      </c>
      <c r="AE7044" s="4">
        <f t="shared" si="2084"/>
        <v>0</v>
      </c>
      <c r="AF7044" s="27">
        <v>-10.156431443339946</v>
      </c>
      <c r="AG7044" s="6" t="e">
        <f t="shared" si="2085"/>
        <v>#NUM!</v>
      </c>
      <c r="AH7044" s="6">
        <f t="shared" si="2086"/>
        <v>0</v>
      </c>
      <c r="AI7044" s="6" t="e">
        <f t="shared" si="2087"/>
        <v>#NUM!</v>
      </c>
      <c r="AK7044" s="1" t="e">
        <f t="shared" si="2088"/>
        <v>#DIV/0!</v>
      </c>
      <c r="AL7044" s="1" t="e">
        <f t="shared" si="2089"/>
        <v>#DIV/0!</v>
      </c>
    </row>
    <row r="7045" spans="4:38" x14ac:dyDescent="0.25">
      <c r="D7045" s="1">
        <v>1988</v>
      </c>
      <c r="E7045" s="1" t="s">
        <v>194</v>
      </c>
      <c r="F7045" s="2" t="s">
        <v>385</v>
      </c>
      <c r="G7045">
        <v>1</v>
      </c>
      <c r="H7045">
        <v>9849125</v>
      </c>
      <c r="I7045" s="1">
        <v>0</v>
      </c>
      <c r="J7045" s="1">
        <v>27600</v>
      </c>
      <c r="K7045" s="1">
        <v>368000</v>
      </c>
      <c r="M7045" s="3"/>
      <c r="N7045">
        <v>75</v>
      </c>
      <c r="O7045"/>
      <c r="P7045"/>
      <c r="Q7045" s="1">
        <f t="shared" si="2071"/>
        <v>10</v>
      </c>
      <c r="R7045" s="5" t="e">
        <f t="shared" si="2072"/>
        <v>#DIV/0!</v>
      </c>
      <c r="S7045" s="4" t="e">
        <f t="shared" si="2073"/>
        <v>#DIV/0!</v>
      </c>
      <c r="T7045" s="6" t="e">
        <f t="shared" si="2074"/>
        <v>#NUM!</v>
      </c>
      <c r="U7045" s="6" t="e">
        <f t="shared" si="2075"/>
        <v>#NUM!</v>
      </c>
      <c r="V7045" s="4" t="e">
        <f t="shared" si="2076"/>
        <v>#DIV/0!</v>
      </c>
      <c r="W7045" s="4" t="e">
        <f t="shared" si="2077"/>
        <v>#DIV/0!</v>
      </c>
      <c r="X7045" s="4" t="e">
        <f t="shared" si="2078"/>
        <v>#DIV/0!</v>
      </c>
      <c r="Y7045" s="6" t="e">
        <f t="shared" si="2079"/>
        <v>#NUM!</v>
      </c>
      <c r="Z7045" s="6" t="e">
        <f t="shared" si="2080"/>
        <v>#NUM!</v>
      </c>
      <c r="AA7045" s="6" t="e">
        <f t="shared" si="2081"/>
        <v>#NUM!</v>
      </c>
      <c r="AB7045" s="26">
        <v>-13.586906357416865</v>
      </c>
      <c r="AC7045" s="4">
        <f t="shared" si="2082"/>
        <v>0</v>
      </c>
      <c r="AD7045" s="4">
        <f t="shared" si="2083"/>
        <v>0</v>
      </c>
      <c r="AE7045" s="4">
        <f t="shared" si="2084"/>
        <v>0</v>
      </c>
      <c r="AF7045" s="27">
        <v>-10.156431443339946</v>
      </c>
      <c r="AG7045" s="6" t="e">
        <f t="shared" si="2085"/>
        <v>#NUM!</v>
      </c>
      <c r="AH7045" s="6">
        <f t="shared" si="2086"/>
        <v>0</v>
      </c>
      <c r="AI7045" s="6" t="e">
        <f t="shared" si="2087"/>
        <v>#NUM!</v>
      </c>
      <c r="AK7045" s="1" t="e">
        <f t="shared" si="2088"/>
        <v>#DIV/0!</v>
      </c>
      <c r="AL7045" s="1" t="e">
        <f t="shared" si="2089"/>
        <v>#DIV/0!</v>
      </c>
    </row>
    <row r="7046" spans="4:38" x14ac:dyDescent="0.25">
      <c r="D7046" s="1">
        <v>1989</v>
      </c>
      <c r="E7046" s="1" t="s">
        <v>194</v>
      </c>
      <c r="F7046" s="2" t="s">
        <v>385</v>
      </c>
      <c r="G7046">
        <v>1</v>
      </c>
      <c r="H7046">
        <v>10153852</v>
      </c>
      <c r="I7046" s="1">
        <v>0</v>
      </c>
      <c r="J7046" s="1">
        <v>28039</v>
      </c>
      <c r="K7046" s="1">
        <v>370886.2</v>
      </c>
      <c r="M7046" s="3"/>
      <c r="N7046">
        <v>75.599999999999994</v>
      </c>
      <c r="O7046"/>
      <c r="P7046"/>
      <c r="Q7046" s="1">
        <f t="shared" si="2071"/>
        <v>10</v>
      </c>
      <c r="R7046" s="5" t="e">
        <f t="shared" si="2072"/>
        <v>#DIV/0!</v>
      </c>
      <c r="S7046" s="4" t="e">
        <f t="shared" si="2073"/>
        <v>#DIV/0!</v>
      </c>
      <c r="T7046" s="6" t="e">
        <f t="shared" si="2074"/>
        <v>#NUM!</v>
      </c>
      <c r="U7046" s="6" t="e">
        <f t="shared" si="2075"/>
        <v>#NUM!</v>
      </c>
      <c r="V7046" s="4" t="e">
        <f t="shared" si="2076"/>
        <v>#DIV/0!</v>
      </c>
      <c r="W7046" s="4" t="e">
        <f t="shared" si="2077"/>
        <v>#DIV/0!</v>
      </c>
      <c r="X7046" s="4" t="e">
        <f t="shared" si="2078"/>
        <v>#DIV/0!</v>
      </c>
      <c r="Y7046" s="6" t="e">
        <f t="shared" si="2079"/>
        <v>#NUM!</v>
      </c>
      <c r="Z7046" s="6" t="e">
        <f t="shared" si="2080"/>
        <v>#NUM!</v>
      </c>
      <c r="AA7046" s="6" t="e">
        <f t="shared" si="2081"/>
        <v>#NUM!</v>
      </c>
      <c r="AB7046" s="26">
        <v>-13.586906357416865</v>
      </c>
      <c r="AC7046" s="4">
        <f t="shared" si="2082"/>
        <v>0</v>
      </c>
      <c r="AD7046" s="4">
        <f t="shared" si="2083"/>
        <v>0</v>
      </c>
      <c r="AE7046" s="4">
        <f t="shared" si="2084"/>
        <v>0</v>
      </c>
      <c r="AF7046" s="27">
        <v>-10.156431443339946</v>
      </c>
      <c r="AG7046" s="6" t="e">
        <f t="shared" si="2085"/>
        <v>#NUM!</v>
      </c>
      <c r="AH7046" s="6">
        <f t="shared" si="2086"/>
        <v>0</v>
      </c>
      <c r="AI7046" s="6" t="e">
        <f t="shared" si="2087"/>
        <v>#NUM!</v>
      </c>
      <c r="AK7046" s="1" t="e">
        <f t="shared" si="2088"/>
        <v>#DIV/0!</v>
      </c>
      <c r="AL7046" s="1" t="e">
        <f t="shared" si="2089"/>
        <v>#DIV/0!</v>
      </c>
    </row>
    <row r="7047" spans="4:38" x14ac:dyDescent="0.25">
      <c r="D7047" s="1">
        <v>1990</v>
      </c>
      <c r="E7047" s="1" t="s">
        <v>194</v>
      </c>
      <c r="F7047" s="2" t="s">
        <v>385</v>
      </c>
      <c r="G7047">
        <v>1</v>
      </c>
      <c r="H7047">
        <v>10432421</v>
      </c>
      <c r="I7047" s="1">
        <v>334.36930000000001</v>
      </c>
      <c r="J7047" s="1">
        <v>28980</v>
      </c>
      <c r="K7047" s="1">
        <v>373935.5</v>
      </c>
      <c r="L7047" s="1">
        <v>386363.6</v>
      </c>
      <c r="M7047" s="3">
        <v>1700</v>
      </c>
      <c r="N7047">
        <v>77.5</v>
      </c>
      <c r="O7047">
        <v>440</v>
      </c>
      <c r="P7047"/>
      <c r="Q7047" s="1">
        <f t="shared" ref="Q7047:Q7073" si="2090">IF($A$3="Percentage of government revenue per capita",$B$3,0) + IF($A$3="Absolute extra revenue",AK7047,0) + IF($A$3="Absolute revenue per capita",AL7047,0)</f>
        <v>10</v>
      </c>
      <c r="R7047" s="5">
        <f t="shared" ref="R7047:R7073" si="2091">-MIN($B$4 / I7047 * Q7047 / 100, N7047)</f>
        <v>-0.44023180357766095</v>
      </c>
      <c r="S7047" s="4">
        <f t="shared" ref="S7047:S7073" si="2092">-R7047*K7047/1000</f>
        <v>164.61829958671444</v>
      </c>
      <c r="T7047" s="6">
        <f t="shared" ref="T7047:T7073" si="2093">-MIN($B$5/(POWER(LN(I7047),2))*Q7047/100, O7047)</f>
        <v>-1.7068157938728259</v>
      </c>
      <c r="U7047" s="6">
        <f t="shared" ref="U7047:U7073" si="2094">-T7047*L7047/100000</f>
        <v>6.5945149465756296</v>
      </c>
      <c r="V7047" s="4">
        <f t="shared" ref="V7047:V7073" si="2095">N7047+R7047</f>
        <v>77.05976819642234</v>
      </c>
      <c r="W7047" s="4">
        <f t="shared" ref="W7047:W7073" si="2096">Q7047*I7047/100/S7047</f>
        <v>0.20311794061745089</v>
      </c>
      <c r="X7047" s="4">
        <f t="shared" ref="X7047:X7073" si="2097">W7047*H7047</f>
        <v>2119011.8691742476</v>
      </c>
      <c r="Y7047" s="6">
        <f t="shared" ref="Y7047:Y7073" si="2098">O7047+T7047</f>
        <v>438.29318420612719</v>
      </c>
      <c r="Z7047" s="6">
        <f t="shared" ref="Z7047:Z7073" si="2099">Q7047*I7047/100/U7047</f>
        <v>5.0704153786720862</v>
      </c>
      <c r="AA7047" s="6">
        <f t="shared" ref="AA7047:AA7073" si="2100">Z7047*H7047</f>
        <v>52896707.875181623</v>
      </c>
      <c r="AB7047" s="26">
        <v>-13.586906357416865</v>
      </c>
      <c r="AC7047" s="4">
        <f t="shared" ref="AC7047:AC7110" si="2101">-100*AB7047*I7047/$B$4</f>
        <v>308.63073151460782</v>
      </c>
      <c r="AD7047" s="4">
        <f t="shared" ref="AD7047:AD7110" si="2102">AC7047/100*I7047*H7047</f>
        <v>10765908115.313822</v>
      </c>
      <c r="AE7047" s="4">
        <f t="shared" ref="AE7047:AE7073" si="2103">AC7047*I7047/100</f>
        <v>1031.9664165502736</v>
      </c>
      <c r="AF7047" s="27">
        <v>-10.156431443339946</v>
      </c>
      <c r="AG7047" s="6">
        <f t="shared" ref="AG7047:AG7110" si="2104">-AF7047/$B$5*POWER(LN(I7047),2)*100</f>
        <v>59.505140975375205</v>
      </c>
      <c r="AH7047" s="6">
        <f t="shared" ref="AH7047:AH7073" si="2105">-AF7047/100*I7047*H7047</f>
        <v>354284899.50394541</v>
      </c>
      <c r="AI7047" s="6">
        <f t="shared" ref="AI7047:AI7073" si="2106">AG7047/100*I7047</f>
        <v>198.96692334337524</v>
      </c>
      <c r="AK7047" s="1">
        <f t="shared" si="2088"/>
        <v>2.8667412744829224E-7</v>
      </c>
      <c r="AL7047" s="1">
        <f t="shared" si="2089"/>
        <v>2.9907051873482402</v>
      </c>
    </row>
    <row r="7048" spans="4:38" x14ac:dyDescent="0.25">
      <c r="D7048" s="1">
        <v>1991</v>
      </c>
      <c r="E7048" s="1" t="s">
        <v>194</v>
      </c>
      <c r="F7048" s="2" t="s">
        <v>385</v>
      </c>
      <c r="G7048">
        <v>1</v>
      </c>
      <c r="H7048">
        <v>10680995</v>
      </c>
      <c r="I7048" s="1">
        <v>314.49110000000002</v>
      </c>
      <c r="J7048" s="1">
        <v>30365</v>
      </c>
      <c r="K7048" s="1">
        <v>376270.1</v>
      </c>
      <c r="L7048" s="1">
        <v>373831.8</v>
      </c>
      <c r="M7048" s="3">
        <v>1700</v>
      </c>
      <c r="N7048">
        <v>80.7</v>
      </c>
      <c r="O7048">
        <v>428</v>
      </c>
      <c r="P7048"/>
      <c r="Q7048" s="1">
        <f t="shared" si="2090"/>
        <v>10</v>
      </c>
      <c r="R7048" s="5">
        <f t="shared" si="2091"/>
        <v>-0.46805776061707305</v>
      </c>
      <c r="S7048" s="4">
        <f t="shared" si="2092"/>
        <v>176.11614039316211</v>
      </c>
      <c r="T7048" s="6">
        <f t="shared" si="2093"/>
        <v>-1.7433901262826625</v>
      </c>
      <c r="U7048" s="6">
        <f t="shared" si="2094"/>
        <v>6.5173466901047501</v>
      </c>
      <c r="V7048" s="4">
        <f t="shared" si="2095"/>
        <v>80.231942239382931</v>
      </c>
      <c r="W7048" s="4">
        <f t="shared" si="2096"/>
        <v>0.1785702885027626</v>
      </c>
      <c r="X7048" s="4">
        <f t="shared" si="2097"/>
        <v>1907308.3586465649</v>
      </c>
      <c r="Y7048" s="6">
        <f t="shared" si="2098"/>
        <v>426.25660987371731</v>
      </c>
      <c r="Z7048" s="6">
        <f t="shared" si="2099"/>
        <v>4.825446841388537</v>
      </c>
      <c r="AA7048" s="6">
        <f t="shared" si="2100"/>
        <v>51540573.585636757</v>
      </c>
      <c r="AB7048" s="26">
        <v>-13.586906357416865</v>
      </c>
      <c r="AC7048" s="4">
        <f t="shared" si="2101"/>
        <v>290.28268518621081</v>
      </c>
      <c r="AD7048" s="4">
        <f t="shared" si="2102"/>
        <v>9750821428.7913418</v>
      </c>
      <c r="AE7048" s="4">
        <f t="shared" si="2103"/>
        <v>912.91320975165149</v>
      </c>
      <c r="AF7048" s="27">
        <v>-10.156431443339946</v>
      </c>
      <c r="AG7048" s="6">
        <f t="shared" si="2104"/>
        <v>58.256791123372722</v>
      </c>
      <c r="AH7048" s="6">
        <f t="shared" si="2105"/>
        <v>341162440.65415466</v>
      </c>
      <c r="AI7048" s="6">
        <f t="shared" si="2106"/>
        <v>183.21242322859723</v>
      </c>
      <c r="AK7048" s="1">
        <f t="shared" ref="AK7048:AK7073" si="2107">$B$3*100/H7048/I7048</f>
        <v>2.97700749937939E-7</v>
      </c>
      <c r="AL7048" s="1">
        <f t="shared" ref="AL7048:AL7073" si="2108">$B$3/I7048*100</f>
        <v>3.1797402215833772</v>
      </c>
    </row>
    <row r="7049" spans="4:38" x14ac:dyDescent="0.25">
      <c r="D7049" s="1">
        <v>1992</v>
      </c>
      <c r="E7049" s="1" t="s">
        <v>194</v>
      </c>
      <c r="F7049" s="2" t="s">
        <v>385</v>
      </c>
      <c r="G7049">
        <v>1</v>
      </c>
      <c r="H7049">
        <v>10900502</v>
      </c>
      <c r="I7049" s="1">
        <v>305.99209999999999</v>
      </c>
      <c r="J7049" s="1">
        <v>32084</v>
      </c>
      <c r="K7049" s="1">
        <v>378349.1</v>
      </c>
      <c r="L7049" s="1">
        <v>386473.4</v>
      </c>
      <c r="M7049" s="3">
        <v>1600</v>
      </c>
      <c r="N7049">
        <v>84.8</v>
      </c>
      <c r="O7049">
        <v>414</v>
      </c>
      <c r="P7049"/>
      <c r="Q7049" s="1">
        <f t="shared" si="2090"/>
        <v>10</v>
      </c>
      <c r="R7049" s="5">
        <f t="shared" si="2091"/>
        <v>-0.48105817110964638</v>
      </c>
      <c r="S7049" s="4">
        <f t="shared" si="2092"/>
        <v>182.00792608698072</v>
      </c>
      <c r="T7049" s="6">
        <f t="shared" si="2093"/>
        <v>-1.7601199556567817</v>
      </c>
      <c r="U7049" s="6">
        <f t="shared" si="2094"/>
        <v>6.8023954367052566</v>
      </c>
      <c r="V7049" s="4">
        <f t="shared" si="2095"/>
        <v>84.318941828890345</v>
      </c>
      <c r="W7049" s="4">
        <f t="shared" si="2096"/>
        <v>0.16812020584958912</v>
      </c>
      <c r="X7049" s="4">
        <f t="shared" si="2097"/>
        <v>1832594.640103858</v>
      </c>
      <c r="Y7049" s="6">
        <f t="shared" si="2098"/>
        <v>412.23988004434324</v>
      </c>
      <c r="Z7049" s="6">
        <f t="shared" si="2099"/>
        <v>4.4982992072011534</v>
      </c>
      <c r="AA7049" s="6">
        <f t="shared" si="2100"/>
        <v>49033719.504694588</v>
      </c>
      <c r="AB7049" s="26">
        <v>-13.586906357416865</v>
      </c>
      <c r="AC7049" s="4">
        <f t="shared" si="2101"/>
        <v>282.43790820715606</v>
      </c>
      <c r="AD7049" s="4">
        <f t="shared" si="2102"/>
        <v>9420624630.3773594</v>
      </c>
      <c r="AE7049" s="4">
        <f t="shared" si="2103"/>
        <v>864.23768651914918</v>
      </c>
      <c r="AF7049" s="27">
        <v>-10.156431443339946</v>
      </c>
      <c r="AG7049" s="6">
        <f t="shared" si="2104"/>
        <v>57.703063991170502</v>
      </c>
      <c r="AH7049" s="6">
        <f t="shared" si="2105"/>
        <v>338764469.75272965</v>
      </c>
      <c r="AI7049" s="6">
        <f t="shared" si="2106"/>
        <v>176.56681727092644</v>
      </c>
      <c r="AK7049" s="1">
        <f t="shared" si="2107"/>
        <v>2.998080480740294E-7</v>
      </c>
      <c r="AL7049" s="1">
        <f t="shared" si="2108"/>
        <v>3.2680582276470536</v>
      </c>
    </row>
    <row r="7050" spans="4:38" x14ac:dyDescent="0.25">
      <c r="D7050" s="1">
        <v>1993</v>
      </c>
      <c r="E7050" s="1" t="s">
        <v>194</v>
      </c>
      <c r="F7050" s="2" t="s">
        <v>385</v>
      </c>
      <c r="G7050">
        <v>1</v>
      </c>
      <c r="H7050">
        <v>11092766</v>
      </c>
      <c r="I7050" s="1">
        <v>331.69150000000002</v>
      </c>
      <c r="J7050" s="1">
        <v>33983</v>
      </c>
      <c r="K7050" s="1">
        <v>380548.7</v>
      </c>
      <c r="L7050" s="1">
        <v>419753.1</v>
      </c>
      <c r="M7050" s="3">
        <v>1600</v>
      </c>
      <c r="N7050">
        <v>89.3</v>
      </c>
      <c r="O7050">
        <v>405</v>
      </c>
      <c r="P7050"/>
      <c r="Q7050" s="1">
        <f t="shared" si="2090"/>
        <v>10</v>
      </c>
      <c r="R7050" s="5">
        <f t="shared" si="2091"/>
        <v>-0.44378586728933356</v>
      </c>
      <c r="S7050" s="4">
        <f t="shared" si="2092"/>
        <v>168.88213487532843</v>
      </c>
      <c r="T7050" s="6">
        <f t="shared" si="2093"/>
        <v>-1.711548082192567</v>
      </c>
      <c r="U7050" s="6">
        <f t="shared" si="2094"/>
        <v>7.1842761329938485</v>
      </c>
      <c r="V7050" s="4">
        <f t="shared" si="2095"/>
        <v>88.856214132710662</v>
      </c>
      <c r="W7050" s="4">
        <f t="shared" si="2096"/>
        <v>0.19640413726701178</v>
      </c>
      <c r="X7050" s="4">
        <f t="shared" si="2097"/>
        <v>2178665.136134841</v>
      </c>
      <c r="Y7050" s="6">
        <f t="shared" si="2098"/>
        <v>403.28845191780744</v>
      </c>
      <c r="Z7050" s="6">
        <f t="shared" si="2099"/>
        <v>4.6169091201367385</v>
      </c>
      <c r="AA7050" s="6">
        <f t="shared" si="2100"/>
        <v>51214292.512942731</v>
      </c>
      <c r="AB7050" s="26">
        <v>-13.586906357416865</v>
      </c>
      <c r="AC7050" s="4">
        <f t="shared" si="2101"/>
        <v>306.15905910673479</v>
      </c>
      <c r="AD7050" s="4">
        <f t="shared" si="2102"/>
        <v>11264743535.595434</v>
      </c>
      <c r="AE7050" s="4">
        <f t="shared" si="2103"/>
        <v>1015.5035755370153</v>
      </c>
      <c r="AF7050" s="27">
        <v>-10.156431443339946</v>
      </c>
      <c r="AG7050" s="6">
        <f t="shared" si="2104"/>
        <v>59.340614201904984</v>
      </c>
      <c r="AH7050" s="6">
        <f t="shared" si="2105"/>
        <v>373693320.65459406</v>
      </c>
      <c r="AI7050" s="6">
        <f t="shared" si="2106"/>
        <v>196.82777335551168</v>
      </c>
      <c r="AK7050" s="1">
        <f t="shared" si="2107"/>
        <v>2.7178520144671166E-7</v>
      </c>
      <c r="AL7050" s="1">
        <f t="shared" si="2108"/>
        <v>3.0148496419112334</v>
      </c>
    </row>
    <row r="7051" spans="4:38" x14ac:dyDescent="0.25">
      <c r="D7051" s="1">
        <v>1994</v>
      </c>
      <c r="E7051" s="1" t="s">
        <v>194</v>
      </c>
      <c r="F7051" s="2" t="s">
        <v>385</v>
      </c>
      <c r="G7051">
        <v>1</v>
      </c>
      <c r="H7051">
        <v>11261744</v>
      </c>
      <c r="I7051" s="1">
        <v>308.14049999999997</v>
      </c>
      <c r="J7051" s="1">
        <v>35889</v>
      </c>
      <c r="K7051" s="1">
        <v>382611.9</v>
      </c>
      <c r="L7051" s="1">
        <v>421545.7</v>
      </c>
      <c r="M7051" s="3">
        <v>1700</v>
      </c>
      <c r="N7051">
        <v>93.8</v>
      </c>
      <c r="O7051">
        <v>427</v>
      </c>
      <c r="P7051"/>
      <c r="Q7051" s="1">
        <f t="shared" si="2090"/>
        <v>10</v>
      </c>
      <c r="R7051" s="5">
        <f t="shared" si="2091"/>
        <v>-0.47770416417186318</v>
      </c>
      <c r="S7051" s="4">
        <f t="shared" si="2092"/>
        <v>182.7752978917085</v>
      </c>
      <c r="T7051" s="6">
        <f t="shared" si="2093"/>
        <v>-1.7558246401324138</v>
      </c>
      <c r="U7051" s="6">
        <f t="shared" si="2094"/>
        <v>7.4016032700186649</v>
      </c>
      <c r="V7051" s="4">
        <f t="shared" si="2095"/>
        <v>93.322295835828129</v>
      </c>
      <c r="W7051" s="4">
        <f t="shared" si="2096"/>
        <v>0.16858979498562676</v>
      </c>
      <c r="X7051" s="4">
        <f t="shared" si="2097"/>
        <v>1898615.1121406122</v>
      </c>
      <c r="Y7051" s="6">
        <f t="shared" si="2098"/>
        <v>425.2441753598676</v>
      </c>
      <c r="Z7051" s="6">
        <f t="shared" si="2099"/>
        <v>4.1631588286847334</v>
      </c>
      <c r="AA7051" s="6">
        <f t="shared" si="2100"/>
        <v>46884428.959987327</v>
      </c>
      <c r="AB7051" s="26">
        <v>-13.586906357416865</v>
      </c>
      <c r="AC7051" s="4">
        <f t="shared" si="2101"/>
        <v>284.42093195839749</v>
      </c>
      <c r="AD7051" s="4">
        <f t="shared" si="2102"/>
        <v>9869973551.1793842</v>
      </c>
      <c r="AE7051" s="4">
        <f t="shared" si="2103"/>
        <v>876.41608184126574</v>
      </c>
      <c r="AF7051" s="27">
        <v>-10.156431443339946</v>
      </c>
      <c r="AG7051" s="6">
        <f t="shared" si="2104"/>
        <v>57.844224367269433</v>
      </c>
      <c r="AH7051" s="6">
        <f t="shared" si="2105"/>
        <v>352448425.75368065</v>
      </c>
      <c r="AI7051" s="6">
        <f t="shared" si="2106"/>
        <v>178.24148218642586</v>
      </c>
      <c r="AK7051" s="1">
        <f t="shared" si="2107"/>
        <v>2.8816787652324708E-7</v>
      </c>
      <c r="AL7051" s="1">
        <f t="shared" si="2108"/>
        <v>3.2452728544284186</v>
      </c>
    </row>
    <row r="7052" spans="4:38" x14ac:dyDescent="0.25">
      <c r="D7052" s="1">
        <v>1995</v>
      </c>
      <c r="E7052" s="1" t="s">
        <v>194</v>
      </c>
      <c r="F7052" s="2" t="s">
        <v>385</v>
      </c>
      <c r="G7052">
        <v>1</v>
      </c>
      <c r="H7052">
        <v>11410714</v>
      </c>
      <c r="I7052" s="1">
        <v>359.11090000000002</v>
      </c>
      <c r="J7052" s="1">
        <v>37697</v>
      </c>
      <c r="K7052" s="1">
        <v>384663.3</v>
      </c>
      <c r="L7052" s="1">
        <v>423162.6</v>
      </c>
      <c r="M7052" s="3">
        <v>1800</v>
      </c>
      <c r="N7052">
        <v>98</v>
      </c>
      <c r="O7052">
        <v>449</v>
      </c>
      <c r="P7052"/>
      <c r="Q7052" s="1">
        <f t="shared" si="2090"/>
        <v>10</v>
      </c>
      <c r="R7052" s="5">
        <f t="shared" si="2091"/>
        <v>-0.40990123106817422</v>
      </c>
      <c r="S7052" s="4">
        <f t="shared" si="2092"/>
        <v>157.67396021674639</v>
      </c>
      <c r="T7052" s="6">
        <f t="shared" si="2093"/>
        <v>-1.6656499857038847</v>
      </c>
      <c r="U7052" s="6">
        <f t="shared" si="2094"/>
        <v>7.0484077864041863</v>
      </c>
      <c r="V7052" s="4">
        <f t="shared" si="2095"/>
        <v>97.590098768931824</v>
      </c>
      <c r="W7052" s="4">
        <f t="shared" si="2096"/>
        <v>0.22775536271578928</v>
      </c>
      <c r="X7052" s="4">
        <f t="shared" si="2097"/>
        <v>2598851.3059161347</v>
      </c>
      <c r="Y7052" s="6">
        <f t="shared" si="2098"/>
        <v>447.33435001429609</v>
      </c>
      <c r="Z7052" s="6">
        <f t="shared" si="2099"/>
        <v>5.0949222985182008</v>
      </c>
      <c r="AA7052" s="6">
        <f t="shared" si="2100"/>
        <v>58136701.200613812</v>
      </c>
      <c r="AB7052" s="26">
        <v>-13.586906357416865</v>
      </c>
      <c r="AC7052" s="4">
        <f t="shared" si="2101"/>
        <v>331.46781047742473</v>
      </c>
      <c r="AD7052" s="4">
        <f t="shared" si="2102"/>
        <v>13582595497.558701</v>
      </c>
      <c r="AE7052" s="4">
        <f t="shared" si="2103"/>
        <v>1190.3370374157741</v>
      </c>
      <c r="AF7052" s="27">
        <v>-10.156431443339946</v>
      </c>
      <c r="AG7052" s="6">
        <f t="shared" si="2104"/>
        <v>60.975784411560838</v>
      </c>
      <c r="AH7052" s="6">
        <f t="shared" si="2105"/>
        <v>416181287.09052473</v>
      </c>
      <c r="AI7052" s="6">
        <f t="shared" si="2106"/>
        <v>218.97068818241584</v>
      </c>
      <c r="AK7052" s="1">
        <f t="shared" si="2107"/>
        <v>2.4403863792969604E-7</v>
      </c>
      <c r="AL7052" s="1">
        <f t="shared" si="2108"/>
        <v>2.7846551023653139</v>
      </c>
    </row>
    <row r="7053" spans="4:38" x14ac:dyDescent="0.25">
      <c r="D7053" s="1">
        <v>1996</v>
      </c>
      <c r="E7053" s="1" t="s">
        <v>194</v>
      </c>
      <c r="F7053" s="2" t="s">
        <v>385</v>
      </c>
      <c r="G7053">
        <v>1</v>
      </c>
      <c r="H7053">
        <v>11541217</v>
      </c>
      <c r="I7053" s="1">
        <v>371.71530000000001</v>
      </c>
      <c r="J7053" s="1">
        <v>39039</v>
      </c>
      <c r="K7053" s="1">
        <v>386524.8</v>
      </c>
      <c r="L7053" s="1">
        <v>417536.5</v>
      </c>
      <c r="M7053" s="3">
        <v>1900</v>
      </c>
      <c r="N7053">
        <v>101</v>
      </c>
      <c r="O7053">
        <v>479</v>
      </c>
      <c r="P7053"/>
      <c r="Q7053" s="1">
        <f t="shared" si="2090"/>
        <v>10</v>
      </c>
      <c r="R7053" s="5">
        <f t="shared" si="2091"/>
        <v>-0.39600199399917085</v>
      </c>
      <c r="S7053" s="4">
        <f t="shared" si="2092"/>
        <v>153.06459153013071</v>
      </c>
      <c r="T7053" s="6">
        <f t="shared" si="2093"/>
        <v>-1.6462883121855447</v>
      </c>
      <c r="U7053" s="6">
        <f t="shared" si="2094"/>
        <v>6.873854598608597</v>
      </c>
      <c r="V7053" s="4">
        <f t="shared" si="2095"/>
        <v>100.60399800600084</v>
      </c>
      <c r="W7053" s="4">
        <f t="shared" si="2096"/>
        <v>0.2428486538160774</v>
      </c>
      <c r="X7053" s="4">
        <f t="shared" si="2097"/>
        <v>2802769.0118492274</v>
      </c>
      <c r="Y7053" s="6">
        <f t="shared" si="2098"/>
        <v>477.35371168781444</v>
      </c>
      <c r="Z7053" s="6">
        <f t="shared" si="2099"/>
        <v>5.407668938403825</v>
      </c>
      <c r="AA7053" s="6">
        <f t="shared" si="2100"/>
        <v>62411080.682278179</v>
      </c>
      <c r="AB7053" s="26">
        <v>-13.586906357416865</v>
      </c>
      <c r="AC7053" s="4">
        <f t="shared" si="2101"/>
        <v>343.1019682553748</v>
      </c>
      <c r="AD7053" s="4">
        <f t="shared" si="2102"/>
        <v>14719235488.572931</v>
      </c>
      <c r="AE7053" s="4">
        <f t="shared" si="2103"/>
        <v>1275.3625106063712</v>
      </c>
      <c r="AF7053" s="27">
        <v>-10.156431443339946</v>
      </c>
      <c r="AG7053" s="6">
        <f t="shared" si="2104"/>
        <v>61.692908636742274</v>
      </c>
      <c r="AH7053" s="6">
        <f t="shared" si="2105"/>
        <v>435715676.29946244</v>
      </c>
      <c r="AI7053" s="6">
        <f t="shared" si="2106"/>
        <v>229.32198041779245</v>
      </c>
      <c r="AK7053" s="1">
        <f t="shared" si="2107"/>
        <v>2.3309768263558057E-7</v>
      </c>
      <c r="AL7053" s="1">
        <f t="shared" si="2108"/>
        <v>2.6902309374943671</v>
      </c>
    </row>
    <row r="7054" spans="4:38" x14ac:dyDescent="0.25">
      <c r="D7054" s="1">
        <v>1997</v>
      </c>
      <c r="E7054" s="1" t="s">
        <v>194</v>
      </c>
      <c r="F7054" s="2" t="s">
        <v>385</v>
      </c>
      <c r="G7054">
        <v>1</v>
      </c>
      <c r="H7054">
        <v>11653242</v>
      </c>
      <c r="I7054" s="1">
        <v>440.14089999999999</v>
      </c>
      <c r="J7054" s="1">
        <v>39931</v>
      </c>
      <c r="K7054" s="1">
        <v>388812.1</v>
      </c>
      <c r="L7054" s="1">
        <v>415841.6</v>
      </c>
      <c r="M7054" s="3">
        <v>2000</v>
      </c>
      <c r="N7054">
        <v>102.7</v>
      </c>
      <c r="O7054">
        <v>505</v>
      </c>
      <c r="P7054"/>
      <c r="Q7054" s="1">
        <f t="shared" si="2090"/>
        <v>10</v>
      </c>
      <c r="R7054" s="5">
        <f t="shared" si="2091"/>
        <v>-0.33443835826209289</v>
      </c>
      <c r="S7054" s="4">
        <f t="shared" si="2092"/>
        <v>130.03368039643669</v>
      </c>
      <c r="T7054" s="6">
        <f t="shared" si="2093"/>
        <v>-1.5561608761652403</v>
      </c>
      <c r="U7054" s="6">
        <f t="shared" si="2094"/>
        <v>6.4711642860195537</v>
      </c>
      <c r="V7054" s="4">
        <f t="shared" si="2095"/>
        <v>102.36556164173791</v>
      </c>
      <c r="W7054" s="4">
        <f t="shared" si="2096"/>
        <v>0.33848222911028297</v>
      </c>
      <c r="X7054" s="4">
        <f t="shared" si="2097"/>
        <v>3944415.3285215721</v>
      </c>
      <c r="Y7054" s="6">
        <f t="shared" si="2098"/>
        <v>503.44383912383478</v>
      </c>
      <c r="Z7054" s="6">
        <f t="shared" si="2099"/>
        <v>6.8015720285589119</v>
      </c>
      <c r="AA7054" s="6">
        <f t="shared" si="2100"/>
        <v>79260364.829227909</v>
      </c>
      <c r="AB7054" s="26">
        <v>-13.586906357416865</v>
      </c>
      <c r="AC7054" s="4">
        <f t="shared" si="2101"/>
        <v>406.26040709029758</v>
      </c>
      <c r="AD7054" s="4">
        <f t="shared" si="2102"/>
        <v>20837374250.33564</v>
      </c>
      <c r="AE7054" s="4">
        <f t="shared" si="2103"/>
        <v>1788.1182121108995</v>
      </c>
      <c r="AF7054" s="27">
        <v>-10.156431443339946</v>
      </c>
      <c r="AG7054" s="6">
        <f t="shared" si="2104"/>
        <v>65.265947749360393</v>
      </c>
      <c r="AH7054" s="6">
        <f t="shared" si="2105"/>
        <v>520930317.94189167</v>
      </c>
      <c r="AI7054" s="6">
        <f t="shared" si="2106"/>
        <v>287.26212981756458</v>
      </c>
      <c r="AK7054" s="1">
        <f t="shared" si="2107"/>
        <v>1.9496717878633561E-7</v>
      </c>
      <c r="AL7054" s="1">
        <f t="shared" si="2108"/>
        <v>2.2719997164544354</v>
      </c>
    </row>
    <row r="7055" spans="4:38" x14ac:dyDescent="0.25">
      <c r="D7055" s="1">
        <v>1998</v>
      </c>
      <c r="E7055" s="1" t="s">
        <v>194</v>
      </c>
      <c r="F7055" s="2" t="s">
        <v>385</v>
      </c>
      <c r="G7055">
        <v>1</v>
      </c>
      <c r="H7055">
        <v>11747072</v>
      </c>
      <c r="I7055" s="1">
        <v>0</v>
      </c>
      <c r="J7055" s="1">
        <v>40376</v>
      </c>
      <c r="K7055" s="1">
        <v>391240.3</v>
      </c>
      <c r="L7055" s="1">
        <v>433962.3</v>
      </c>
      <c r="M7055" s="3">
        <v>2100</v>
      </c>
      <c r="N7055">
        <v>103.2</v>
      </c>
      <c r="O7055">
        <v>530</v>
      </c>
      <c r="P7055"/>
      <c r="Q7055" s="1">
        <f t="shared" si="2090"/>
        <v>10</v>
      </c>
      <c r="R7055" s="5" t="e">
        <f t="shared" si="2091"/>
        <v>#DIV/0!</v>
      </c>
      <c r="S7055" s="4" t="e">
        <f t="shared" si="2092"/>
        <v>#DIV/0!</v>
      </c>
      <c r="T7055" s="6" t="e">
        <f t="shared" si="2093"/>
        <v>#NUM!</v>
      </c>
      <c r="U7055" s="6" t="e">
        <f t="shared" si="2094"/>
        <v>#NUM!</v>
      </c>
      <c r="V7055" s="4" t="e">
        <f t="shared" si="2095"/>
        <v>#DIV/0!</v>
      </c>
      <c r="W7055" s="4" t="e">
        <f t="shared" si="2096"/>
        <v>#DIV/0!</v>
      </c>
      <c r="X7055" s="4" t="e">
        <f t="shared" si="2097"/>
        <v>#DIV/0!</v>
      </c>
      <c r="Y7055" s="6" t="e">
        <f t="shared" si="2098"/>
        <v>#NUM!</v>
      </c>
      <c r="Z7055" s="6" t="e">
        <f t="shared" si="2099"/>
        <v>#NUM!</v>
      </c>
      <c r="AA7055" s="6" t="e">
        <f t="shared" si="2100"/>
        <v>#NUM!</v>
      </c>
      <c r="AB7055" s="26">
        <v>-13.586906357416865</v>
      </c>
      <c r="AC7055" s="4">
        <f t="shared" si="2101"/>
        <v>0</v>
      </c>
      <c r="AD7055" s="4">
        <f t="shared" si="2102"/>
        <v>0</v>
      </c>
      <c r="AE7055" s="4">
        <f t="shared" si="2103"/>
        <v>0</v>
      </c>
      <c r="AF7055" s="27">
        <v>-10.156431443339946</v>
      </c>
      <c r="AG7055" s="6" t="e">
        <f t="shared" si="2104"/>
        <v>#NUM!</v>
      </c>
      <c r="AH7055" s="6">
        <f t="shared" si="2105"/>
        <v>0</v>
      </c>
      <c r="AI7055" s="6" t="e">
        <f t="shared" si="2106"/>
        <v>#NUM!</v>
      </c>
      <c r="AK7055" s="1" t="e">
        <f t="shared" si="2107"/>
        <v>#DIV/0!</v>
      </c>
      <c r="AL7055" s="1" t="e">
        <f t="shared" si="2108"/>
        <v>#DIV/0!</v>
      </c>
    </row>
    <row r="7056" spans="4:38" x14ac:dyDescent="0.25">
      <c r="D7056" s="1">
        <v>1999</v>
      </c>
      <c r="E7056" s="1" t="s">
        <v>194</v>
      </c>
      <c r="F7056" s="2" t="s">
        <v>385</v>
      </c>
      <c r="G7056">
        <v>1</v>
      </c>
      <c r="H7056">
        <v>11822719</v>
      </c>
      <c r="I7056" s="1">
        <v>0</v>
      </c>
      <c r="J7056" s="1">
        <v>40472</v>
      </c>
      <c r="K7056" s="1">
        <v>394463.9</v>
      </c>
      <c r="L7056" s="1">
        <v>426287.7</v>
      </c>
      <c r="M7056" s="3">
        <v>2300</v>
      </c>
      <c r="N7056">
        <v>102.6</v>
      </c>
      <c r="O7056">
        <v>563</v>
      </c>
      <c r="P7056"/>
      <c r="Q7056" s="1">
        <f t="shared" si="2090"/>
        <v>10</v>
      </c>
      <c r="R7056" s="5" t="e">
        <f t="shared" si="2091"/>
        <v>#DIV/0!</v>
      </c>
      <c r="S7056" s="4" t="e">
        <f t="shared" si="2092"/>
        <v>#DIV/0!</v>
      </c>
      <c r="T7056" s="6" t="e">
        <f t="shared" si="2093"/>
        <v>#NUM!</v>
      </c>
      <c r="U7056" s="6" t="e">
        <f t="shared" si="2094"/>
        <v>#NUM!</v>
      </c>
      <c r="V7056" s="4" t="e">
        <f t="shared" si="2095"/>
        <v>#DIV/0!</v>
      </c>
      <c r="W7056" s="4" t="e">
        <f t="shared" si="2096"/>
        <v>#DIV/0!</v>
      </c>
      <c r="X7056" s="4" t="e">
        <f t="shared" si="2097"/>
        <v>#DIV/0!</v>
      </c>
      <c r="Y7056" s="6" t="e">
        <f t="shared" si="2098"/>
        <v>#NUM!</v>
      </c>
      <c r="Z7056" s="6" t="e">
        <f t="shared" si="2099"/>
        <v>#NUM!</v>
      </c>
      <c r="AA7056" s="6" t="e">
        <f t="shared" si="2100"/>
        <v>#NUM!</v>
      </c>
      <c r="AB7056" s="26">
        <v>-13.586906357416865</v>
      </c>
      <c r="AC7056" s="4">
        <f t="shared" si="2101"/>
        <v>0</v>
      </c>
      <c r="AD7056" s="4">
        <f t="shared" si="2102"/>
        <v>0</v>
      </c>
      <c r="AE7056" s="4">
        <f t="shared" si="2103"/>
        <v>0</v>
      </c>
      <c r="AF7056" s="27">
        <v>-10.156431443339946</v>
      </c>
      <c r="AG7056" s="6" t="e">
        <f t="shared" si="2104"/>
        <v>#NUM!</v>
      </c>
      <c r="AH7056" s="6">
        <f t="shared" si="2105"/>
        <v>0</v>
      </c>
      <c r="AI7056" s="6" t="e">
        <f t="shared" si="2106"/>
        <v>#NUM!</v>
      </c>
      <c r="AK7056" s="1" t="e">
        <f t="shared" si="2107"/>
        <v>#DIV/0!</v>
      </c>
      <c r="AL7056" s="1" t="e">
        <f t="shared" si="2108"/>
        <v>#DIV/0!</v>
      </c>
    </row>
    <row r="7057" spans="4:38" x14ac:dyDescent="0.25">
      <c r="D7057" s="1">
        <v>2000</v>
      </c>
      <c r="E7057" s="1" t="s">
        <v>194</v>
      </c>
      <c r="F7057" s="2" t="s">
        <v>385</v>
      </c>
      <c r="G7057">
        <v>1</v>
      </c>
      <c r="H7057">
        <v>11881477</v>
      </c>
      <c r="I7057" s="1">
        <v>0</v>
      </c>
      <c r="J7057" s="1">
        <v>40544</v>
      </c>
      <c r="K7057" s="1">
        <v>398271.1</v>
      </c>
      <c r="L7057" s="1">
        <v>440678</v>
      </c>
      <c r="M7057" s="3">
        <v>2400</v>
      </c>
      <c r="N7057">
        <v>101.8</v>
      </c>
      <c r="O7057">
        <v>590</v>
      </c>
      <c r="P7057"/>
      <c r="Q7057" s="1">
        <f t="shared" si="2090"/>
        <v>10</v>
      </c>
      <c r="R7057" s="5" t="e">
        <f t="shared" si="2091"/>
        <v>#DIV/0!</v>
      </c>
      <c r="S7057" s="4" t="e">
        <f t="shared" si="2092"/>
        <v>#DIV/0!</v>
      </c>
      <c r="T7057" s="6" t="e">
        <f t="shared" si="2093"/>
        <v>#NUM!</v>
      </c>
      <c r="U7057" s="6" t="e">
        <f t="shared" si="2094"/>
        <v>#NUM!</v>
      </c>
      <c r="V7057" s="4" t="e">
        <f t="shared" si="2095"/>
        <v>#DIV/0!</v>
      </c>
      <c r="W7057" s="4" t="e">
        <f t="shared" si="2096"/>
        <v>#DIV/0!</v>
      </c>
      <c r="X7057" s="4" t="e">
        <f t="shared" si="2097"/>
        <v>#DIV/0!</v>
      </c>
      <c r="Y7057" s="6" t="e">
        <f t="shared" si="2098"/>
        <v>#NUM!</v>
      </c>
      <c r="Z7057" s="6" t="e">
        <f t="shared" si="2099"/>
        <v>#NUM!</v>
      </c>
      <c r="AA7057" s="6" t="e">
        <f t="shared" si="2100"/>
        <v>#NUM!</v>
      </c>
      <c r="AB7057" s="26">
        <v>-13.586906357416865</v>
      </c>
      <c r="AC7057" s="4">
        <f t="shared" si="2101"/>
        <v>0</v>
      </c>
      <c r="AD7057" s="4">
        <f t="shared" si="2102"/>
        <v>0</v>
      </c>
      <c r="AE7057" s="4">
        <f t="shared" si="2103"/>
        <v>0</v>
      </c>
      <c r="AF7057" s="27">
        <v>-10.156431443339946</v>
      </c>
      <c r="AG7057" s="6" t="e">
        <f t="shared" si="2104"/>
        <v>#NUM!</v>
      </c>
      <c r="AH7057" s="6">
        <f t="shared" si="2105"/>
        <v>0</v>
      </c>
      <c r="AI7057" s="6" t="e">
        <f t="shared" si="2106"/>
        <v>#NUM!</v>
      </c>
      <c r="AK7057" s="1" t="e">
        <f t="shared" si="2107"/>
        <v>#DIV/0!</v>
      </c>
      <c r="AL7057" s="1" t="e">
        <f t="shared" si="2108"/>
        <v>#DIV/0!</v>
      </c>
    </row>
    <row r="7058" spans="4:38" x14ac:dyDescent="0.25">
      <c r="D7058" s="1">
        <v>2001</v>
      </c>
      <c r="E7058" s="1" t="s">
        <v>194</v>
      </c>
      <c r="F7058" s="2" t="s">
        <v>385</v>
      </c>
      <c r="G7058">
        <v>1</v>
      </c>
      <c r="H7058">
        <v>11923914</v>
      </c>
      <c r="I7058" s="1">
        <v>0</v>
      </c>
      <c r="J7058" s="1">
        <v>40661</v>
      </c>
      <c r="K7058" s="1">
        <v>403382.9</v>
      </c>
      <c r="L7058" s="1">
        <v>434782.6</v>
      </c>
      <c r="M7058" s="3">
        <v>2600</v>
      </c>
      <c r="N7058">
        <v>100.8</v>
      </c>
      <c r="O7058">
        <v>621</v>
      </c>
      <c r="P7058"/>
      <c r="Q7058" s="1">
        <f t="shared" si="2090"/>
        <v>10</v>
      </c>
      <c r="R7058" s="5" t="e">
        <f t="shared" si="2091"/>
        <v>#DIV/0!</v>
      </c>
      <c r="S7058" s="4" t="e">
        <f t="shared" si="2092"/>
        <v>#DIV/0!</v>
      </c>
      <c r="T7058" s="6" t="e">
        <f t="shared" si="2093"/>
        <v>#NUM!</v>
      </c>
      <c r="U7058" s="6" t="e">
        <f t="shared" si="2094"/>
        <v>#NUM!</v>
      </c>
      <c r="V7058" s="4" t="e">
        <f t="shared" si="2095"/>
        <v>#DIV/0!</v>
      </c>
      <c r="W7058" s="4" t="e">
        <f t="shared" si="2096"/>
        <v>#DIV/0!</v>
      </c>
      <c r="X7058" s="4" t="e">
        <f t="shared" si="2097"/>
        <v>#DIV/0!</v>
      </c>
      <c r="Y7058" s="6" t="e">
        <f t="shared" si="2098"/>
        <v>#NUM!</v>
      </c>
      <c r="Z7058" s="6" t="e">
        <f t="shared" si="2099"/>
        <v>#NUM!</v>
      </c>
      <c r="AA7058" s="6" t="e">
        <f t="shared" si="2100"/>
        <v>#NUM!</v>
      </c>
      <c r="AB7058" s="26">
        <v>-13.586906357416865</v>
      </c>
      <c r="AC7058" s="4">
        <f t="shared" si="2101"/>
        <v>0</v>
      </c>
      <c r="AD7058" s="4">
        <f t="shared" si="2102"/>
        <v>0</v>
      </c>
      <c r="AE7058" s="4">
        <f t="shared" si="2103"/>
        <v>0</v>
      </c>
      <c r="AF7058" s="27">
        <v>-10.156431443339946</v>
      </c>
      <c r="AG7058" s="6" t="e">
        <f t="shared" si="2104"/>
        <v>#NUM!</v>
      </c>
      <c r="AH7058" s="6">
        <f t="shared" si="2105"/>
        <v>0</v>
      </c>
      <c r="AI7058" s="6" t="e">
        <f t="shared" si="2106"/>
        <v>#NUM!</v>
      </c>
      <c r="AK7058" s="1" t="e">
        <f t="shared" si="2107"/>
        <v>#DIV/0!</v>
      </c>
      <c r="AL7058" s="1" t="e">
        <f t="shared" si="2108"/>
        <v>#DIV/0!</v>
      </c>
    </row>
    <row r="7059" spans="4:38" x14ac:dyDescent="0.25">
      <c r="D7059" s="1">
        <v>2002</v>
      </c>
      <c r="E7059" s="1" t="s">
        <v>194</v>
      </c>
      <c r="F7059" s="2" t="s">
        <v>385</v>
      </c>
      <c r="G7059">
        <v>1</v>
      </c>
      <c r="H7059">
        <v>11954290</v>
      </c>
      <c r="I7059" s="1">
        <v>0</v>
      </c>
      <c r="J7059" s="1">
        <v>40990</v>
      </c>
      <c r="K7059" s="1">
        <v>409490.5</v>
      </c>
      <c r="L7059" s="1">
        <v>436137.1</v>
      </c>
      <c r="M7059" s="3">
        <v>2700</v>
      </c>
      <c r="N7059">
        <v>100.1</v>
      </c>
      <c r="O7059">
        <v>642</v>
      </c>
      <c r="P7059"/>
      <c r="Q7059" s="1">
        <f t="shared" si="2090"/>
        <v>10</v>
      </c>
      <c r="R7059" s="5" t="e">
        <f t="shared" si="2091"/>
        <v>#DIV/0!</v>
      </c>
      <c r="S7059" s="4" t="e">
        <f t="shared" si="2092"/>
        <v>#DIV/0!</v>
      </c>
      <c r="T7059" s="6" t="e">
        <f t="shared" si="2093"/>
        <v>#NUM!</v>
      </c>
      <c r="U7059" s="6" t="e">
        <f t="shared" si="2094"/>
        <v>#NUM!</v>
      </c>
      <c r="V7059" s="4" t="e">
        <f t="shared" si="2095"/>
        <v>#DIV/0!</v>
      </c>
      <c r="W7059" s="4" t="e">
        <f t="shared" si="2096"/>
        <v>#DIV/0!</v>
      </c>
      <c r="X7059" s="4" t="e">
        <f t="shared" si="2097"/>
        <v>#DIV/0!</v>
      </c>
      <c r="Y7059" s="6" t="e">
        <f t="shared" si="2098"/>
        <v>#NUM!</v>
      </c>
      <c r="Z7059" s="6" t="e">
        <f t="shared" si="2099"/>
        <v>#NUM!</v>
      </c>
      <c r="AA7059" s="6" t="e">
        <f t="shared" si="2100"/>
        <v>#NUM!</v>
      </c>
      <c r="AB7059" s="26">
        <v>-13.586906357416865</v>
      </c>
      <c r="AC7059" s="4">
        <f t="shared" si="2101"/>
        <v>0</v>
      </c>
      <c r="AD7059" s="4">
        <f t="shared" si="2102"/>
        <v>0</v>
      </c>
      <c r="AE7059" s="4">
        <f t="shared" si="2103"/>
        <v>0</v>
      </c>
      <c r="AF7059" s="27">
        <v>-10.156431443339946</v>
      </c>
      <c r="AG7059" s="6" t="e">
        <f t="shared" si="2104"/>
        <v>#NUM!</v>
      </c>
      <c r="AH7059" s="6">
        <f t="shared" si="2105"/>
        <v>0</v>
      </c>
      <c r="AI7059" s="6" t="e">
        <f t="shared" si="2106"/>
        <v>#NUM!</v>
      </c>
      <c r="AK7059" s="1" t="e">
        <f t="shared" si="2107"/>
        <v>#DIV/0!</v>
      </c>
      <c r="AL7059" s="1" t="e">
        <f t="shared" si="2108"/>
        <v>#DIV/0!</v>
      </c>
    </row>
    <row r="7060" spans="4:38" x14ac:dyDescent="0.25">
      <c r="D7060" s="1">
        <v>2003</v>
      </c>
      <c r="E7060" s="1" t="s">
        <v>194</v>
      </c>
      <c r="F7060" s="2" t="s">
        <v>385</v>
      </c>
      <c r="G7060">
        <v>1</v>
      </c>
      <c r="H7060">
        <v>11982224</v>
      </c>
      <c r="I7060" s="1">
        <v>0</v>
      </c>
      <c r="J7060" s="1">
        <v>41407</v>
      </c>
      <c r="K7060" s="1">
        <v>416569.4</v>
      </c>
      <c r="L7060" s="1">
        <v>441400.3</v>
      </c>
      <c r="M7060" s="3">
        <v>2800</v>
      </c>
      <c r="N7060">
        <v>99.4</v>
      </c>
      <c r="O7060">
        <v>657</v>
      </c>
      <c r="P7060"/>
      <c r="Q7060" s="1">
        <f t="shared" si="2090"/>
        <v>10</v>
      </c>
      <c r="R7060" s="5" t="e">
        <f t="shared" si="2091"/>
        <v>#DIV/0!</v>
      </c>
      <c r="S7060" s="4" t="e">
        <f t="shared" si="2092"/>
        <v>#DIV/0!</v>
      </c>
      <c r="T7060" s="6" t="e">
        <f t="shared" si="2093"/>
        <v>#NUM!</v>
      </c>
      <c r="U7060" s="6" t="e">
        <f t="shared" si="2094"/>
        <v>#NUM!</v>
      </c>
      <c r="V7060" s="4" t="e">
        <f t="shared" si="2095"/>
        <v>#DIV/0!</v>
      </c>
      <c r="W7060" s="4" t="e">
        <f t="shared" si="2096"/>
        <v>#DIV/0!</v>
      </c>
      <c r="X7060" s="4" t="e">
        <f t="shared" si="2097"/>
        <v>#DIV/0!</v>
      </c>
      <c r="Y7060" s="6" t="e">
        <f t="shared" si="2098"/>
        <v>#NUM!</v>
      </c>
      <c r="Z7060" s="6" t="e">
        <f t="shared" si="2099"/>
        <v>#NUM!</v>
      </c>
      <c r="AA7060" s="6" t="e">
        <f t="shared" si="2100"/>
        <v>#NUM!</v>
      </c>
      <c r="AB7060" s="26">
        <v>-13.586906357416865</v>
      </c>
      <c r="AC7060" s="4">
        <f t="shared" si="2101"/>
        <v>0</v>
      </c>
      <c r="AD7060" s="4">
        <f t="shared" si="2102"/>
        <v>0</v>
      </c>
      <c r="AE7060" s="4">
        <f t="shared" si="2103"/>
        <v>0</v>
      </c>
      <c r="AF7060" s="27">
        <v>-10.156431443339946</v>
      </c>
      <c r="AG7060" s="6" t="e">
        <f t="shared" si="2104"/>
        <v>#NUM!</v>
      </c>
      <c r="AH7060" s="6">
        <f t="shared" si="2105"/>
        <v>0</v>
      </c>
      <c r="AI7060" s="6" t="e">
        <f t="shared" si="2106"/>
        <v>#NUM!</v>
      </c>
      <c r="AK7060" s="1" t="e">
        <f t="shared" si="2107"/>
        <v>#DIV/0!</v>
      </c>
      <c r="AL7060" s="1" t="e">
        <f t="shared" si="2108"/>
        <v>#DIV/0!</v>
      </c>
    </row>
    <row r="7061" spans="4:38" x14ac:dyDescent="0.25">
      <c r="D7061" s="1">
        <v>2004</v>
      </c>
      <c r="E7061" s="1" t="s">
        <v>194</v>
      </c>
      <c r="F7061" s="2" t="s">
        <v>385</v>
      </c>
      <c r="G7061">
        <v>1</v>
      </c>
      <c r="H7061">
        <v>12019912</v>
      </c>
      <c r="I7061" s="1">
        <v>0</v>
      </c>
      <c r="J7061" s="1">
        <v>42249</v>
      </c>
      <c r="K7061" s="1">
        <v>425040.2</v>
      </c>
      <c r="L7061" s="1">
        <v>432098.8</v>
      </c>
      <c r="M7061" s="3">
        <v>2900</v>
      </c>
      <c r="N7061">
        <v>99.4</v>
      </c>
      <c r="O7061">
        <v>648</v>
      </c>
      <c r="P7061"/>
      <c r="Q7061" s="1">
        <f t="shared" si="2090"/>
        <v>10</v>
      </c>
      <c r="R7061" s="5" t="e">
        <f t="shared" si="2091"/>
        <v>#DIV/0!</v>
      </c>
      <c r="S7061" s="4" t="e">
        <f t="shared" si="2092"/>
        <v>#DIV/0!</v>
      </c>
      <c r="T7061" s="6" t="e">
        <f t="shared" si="2093"/>
        <v>#NUM!</v>
      </c>
      <c r="U7061" s="6" t="e">
        <f t="shared" si="2094"/>
        <v>#NUM!</v>
      </c>
      <c r="V7061" s="4" t="e">
        <f t="shared" si="2095"/>
        <v>#DIV/0!</v>
      </c>
      <c r="W7061" s="4" t="e">
        <f t="shared" si="2096"/>
        <v>#DIV/0!</v>
      </c>
      <c r="X7061" s="4" t="e">
        <f t="shared" si="2097"/>
        <v>#DIV/0!</v>
      </c>
      <c r="Y7061" s="6" t="e">
        <f t="shared" si="2098"/>
        <v>#NUM!</v>
      </c>
      <c r="Z7061" s="6" t="e">
        <f t="shared" si="2099"/>
        <v>#NUM!</v>
      </c>
      <c r="AA7061" s="6" t="e">
        <f t="shared" si="2100"/>
        <v>#NUM!</v>
      </c>
      <c r="AB7061" s="26">
        <v>-13.586906357416865</v>
      </c>
      <c r="AC7061" s="4">
        <f t="shared" si="2101"/>
        <v>0</v>
      </c>
      <c r="AD7061" s="4">
        <f t="shared" si="2102"/>
        <v>0</v>
      </c>
      <c r="AE7061" s="4">
        <f t="shared" si="2103"/>
        <v>0</v>
      </c>
      <c r="AF7061" s="27">
        <v>-10.156431443339946</v>
      </c>
      <c r="AG7061" s="6" t="e">
        <f t="shared" si="2104"/>
        <v>#NUM!</v>
      </c>
      <c r="AH7061" s="6">
        <f t="shared" si="2105"/>
        <v>0</v>
      </c>
      <c r="AI7061" s="6" t="e">
        <f t="shared" si="2106"/>
        <v>#NUM!</v>
      </c>
      <c r="AK7061" s="1" t="e">
        <f t="shared" si="2107"/>
        <v>#DIV/0!</v>
      </c>
      <c r="AL7061" s="1" t="e">
        <f t="shared" si="2108"/>
        <v>#DIV/0!</v>
      </c>
    </row>
    <row r="7062" spans="4:38" x14ac:dyDescent="0.25">
      <c r="D7062" s="1">
        <v>2005</v>
      </c>
      <c r="E7062" s="1" t="s">
        <v>194</v>
      </c>
      <c r="F7062" s="2" t="s">
        <v>385</v>
      </c>
      <c r="G7062">
        <v>1</v>
      </c>
      <c r="H7062">
        <v>12076699</v>
      </c>
      <c r="I7062" s="1">
        <v>113.3468</v>
      </c>
      <c r="J7062" s="1">
        <v>43266</v>
      </c>
      <c r="K7062" s="1">
        <v>434397.6</v>
      </c>
      <c r="L7062" s="1">
        <v>445151</v>
      </c>
      <c r="M7062" s="3">
        <v>2800</v>
      </c>
      <c r="N7062">
        <v>99.6</v>
      </c>
      <c r="O7062">
        <v>629</v>
      </c>
      <c r="P7062"/>
      <c r="Q7062" s="1">
        <f t="shared" si="2090"/>
        <v>10</v>
      </c>
      <c r="R7062" s="5">
        <f t="shared" si="2091"/>
        <v>-1.2986692169518679</v>
      </c>
      <c r="S7062" s="4">
        <f t="shared" si="2092"/>
        <v>564.13879103777072</v>
      </c>
      <c r="T7062" s="6">
        <f t="shared" si="2093"/>
        <v>-2.5767324766450783</v>
      </c>
      <c r="U7062" s="6">
        <f t="shared" si="2094"/>
        <v>11.470350387110333</v>
      </c>
      <c r="V7062" s="4">
        <f t="shared" si="2095"/>
        <v>98.30133078304813</v>
      </c>
      <c r="W7062" s="4">
        <f t="shared" si="2096"/>
        <v>2.0092006045443367E-2</v>
      </c>
      <c r="X7062" s="4">
        <f t="shared" si="2097"/>
        <v>242645.10931699985</v>
      </c>
      <c r="Y7062" s="6">
        <f t="shared" si="2098"/>
        <v>626.42326752335487</v>
      </c>
      <c r="Z7062" s="6">
        <f t="shared" si="2099"/>
        <v>0.98817207996864764</v>
      </c>
      <c r="AA7062" s="6">
        <f t="shared" si="2100"/>
        <v>11933856.769985287</v>
      </c>
      <c r="AB7062" s="26">
        <v>-13.586906357416865</v>
      </c>
      <c r="AC7062" s="4">
        <f t="shared" si="2101"/>
        <v>104.62176341799307</v>
      </c>
      <c r="AD7062" s="4">
        <f t="shared" si="2102"/>
        <v>1432120434.4549026</v>
      </c>
      <c r="AE7062" s="4">
        <f t="shared" si="2103"/>
        <v>118.58542093786576</v>
      </c>
      <c r="AF7062" s="27">
        <v>-10.156431443339946</v>
      </c>
      <c r="AG7062" s="6">
        <f t="shared" si="2104"/>
        <v>39.415932912692917</v>
      </c>
      <c r="AH7062" s="6">
        <f t="shared" si="2105"/>
        <v>139026838.54634702</v>
      </c>
      <c r="AI7062" s="6">
        <f t="shared" si="2106"/>
        <v>44.676698646684216</v>
      </c>
      <c r="AK7062" s="1">
        <f t="shared" si="2107"/>
        <v>7.3053746668878781E-7</v>
      </c>
      <c r="AL7062" s="1">
        <f t="shared" si="2108"/>
        <v>8.8224810934230167</v>
      </c>
    </row>
    <row r="7063" spans="4:38" x14ac:dyDescent="0.25">
      <c r="D7063" s="1">
        <v>2006</v>
      </c>
      <c r="E7063" s="1" t="s">
        <v>194</v>
      </c>
      <c r="F7063" s="2" t="s">
        <v>385</v>
      </c>
      <c r="G7063">
        <v>1</v>
      </c>
      <c r="H7063">
        <v>12155491</v>
      </c>
      <c r="I7063" s="1">
        <v>66.420829999999995</v>
      </c>
      <c r="J7063" s="1">
        <v>44633</v>
      </c>
      <c r="K7063" s="1">
        <v>444995</v>
      </c>
      <c r="L7063" s="1">
        <v>450000</v>
      </c>
      <c r="M7063" s="3">
        <v>2800</v>
      </c>
      <c r="N7063">
        <v>100.3</v>
      </c>
      <c r="O7063">
        <v>600</v>
      </c>
      <c r="P7063"/>
      <c r="Q7063" s="1">
        <f t="shared" si="2090"/>
        <v>10</v>
      </c>
      <c r="R7063" s="5">
        <f t="shared" si="2091"/>
        <v>-2.2161722459656108</v>
      </c>
      <c r="S7063" s="4">
        <f t="shared" si="2092"/>
        <v>986.185568593467</v>
      </c>
      <c r="T7063" s="6">
        <f t="shared" si="2093"/>
        <v>-3.2749257768816364</v>
      </c>
      <c r="U7063" s="6">
        <f t="shared" si="2094"/>
        <v>14.737165995967365</v>
      </c>
      <c r="V7063" s="4">
        <f t="shared" si="2095"/>
        <v>98.083827754034388</v>
      </c>
      <c r="W7063" s="4">
        <f t="shared" si="2096"/>
        <v>6.7351249212388858E-3</v>
      </c>
      <c r="X7063" s="4">
        <f t="shared" si="2097"/>
        <v>81868.750363994986</v>
      </c>
      <c r="Y7063" s="6">
        <f t="shared" si="2098"/>
        <v>596.72507422311833</v>
      </c>
      <c r="Z7063" s="6">
        <f t="shared" si="2099"/>
        <v>0.45070286931812537</v>
      </c>
      <c r="AA7063" s="6">
        <f t="shared" si="2100"/>
        <v>5478514.6716706492</v>
      </c>
      <c r="AB7063" s="26">
        <v>-13.586906357416865</v>
      </c>
      <c r="AC7063" s="4">
        <f t="shared" si="2101"/>
        <v>61.307988953254402</v>
      </c>
      <c r="AD7063" s="4">
        <f t="shared" si="2102"/>
        <v>494987093.21825635</v>
      </c>
      <c r="AE7063" s="4">
        <f t="shared" si="2103"/>
        <v>40.721275119059882</v>
      </c>
      <c r="AF7063" s="27">
        <v>-10.156431443339946</v>
      </c>
      <c r="AG7063" s="6">
        <f t="shared" si="2104"/>
        <v>31.012707265111931</v>
      </c>
      <c r="AH7063" s="6">
        <f t="shared" si="2105"/>
        <v>82000772.875497758</v>
      </c>
      <c r="AI7063" s="6">
        <f t="shared" si="2106"/>
        <v>20.598897570957647</v>
      </c>
      <c r="AK7063" s="1">
        <f t="shared" si="2107"/>
        <v>1.2385775264289903E-6</v>
      </c>
      <c r="AL7063" s="1">
        <f t="shared" si="2108"/>
        <v>15.055517975309854</v>
      </c>
    </row>
    <row r="7064" spans="4:38" x14ac:dyDescent="0.25">
      <c r="D7064" s="1">
        <v>2007</v>
      </c>
      <c r="E7064" s="1" t="s">
        <v>194</v>
      </c>
      <c r="F7064" s="2" t="s">
        <v>385</v>
      </c>
      <c r="G7064">
        <v>1</v>
      </c>
      <c r="H7064">
        <v>12255922</v>
      </c>
      <c r="I7064" s="1">
        <v>25.726220000000001</v>
      </c>
      <c r="J7064" s="1">
        <v>45310</v>
      </c>
      <c r="K7064" s="1">
        <v>455835</v>
      </c>
      <c r="L7064" s="1">
        <v>460992.9</v>
      </c>
      <c r="M7064" s="3">
        <v>2700</v>
      </c>
      <c r="N7064">
        <v>99.4</v>
      </c>
      <c r="O7064">
        <v>564</v>
      </c>
      <c r="P7064"/>
      <c r="Q7064" s="1">
        <f t="shared" si="2090"/>
        <v>10</v>
      </c>
      <c r="R7064" s="5">
        <f t="shared" si="2091"/>
        <v>-5.7217888986411527</v>
      </c>
      <c r="S7064" s="4">
        <f t="shared" si="2092"/>
        <v>2608.1916426120897</v>
      </c>
      <c r="T7064" s="6">
        <f t="shared" si="2093"/>
        <v>-5.4673069273461401</v>
      </c>
      <c r="U7064" s="6">
        <f t="shared" si="2094"/>
        <v>25.203896756273867</v>
      </c>
      <c r="V7064" s="4">
        <f t="shared" si="2095"/>
        <v>93.678211101358855</v>
      </c>
      <c r="W7064" s="4">
        <f t="shared" si="2096"/>
        <v>9.8636233548526106E-4</v>
      </c>
      <c r="X7064" s="4">
        <f t="shared" si="2097"/>
        <v>12088.779847445192</v>
      </c>
      <c r="Y7064" s="6">
        <f t="shared" si="2098"/>
        <v>558.53269307265384</v>
      </c>
      <c r="Z7064" s="6">
        <f t="shared" si="2099"/>
        <v>0.10207239082423282</v>
      </c>
      <c r="AA7064" s="6">
        <f t="shared" si="2100"/>
        <v>1250991.2602953131</v>
      </c>
      <c r="AB7064" s="26">
        <v>-13.586906357416865</v>
      </c>
      <c r="AC7064" s="4">
        <f t="shared" si="2101"/>
        <v>23.745906390645715</v>
      </c>
      <c r="AD7064" s="4">
        <f t="shared" si="2102"/>
        <v>74870497.507014841</v>
      </c>
      <c r="AE7064" s="4">
        <f t="shared" si="2103"/>
        <v>6.1089241190515757</v>
      </c>
      <c r="AF7064" s="27">
        <v>-10.156431443339946</v>
      </c>
      <c r="AG7064" s="6">
        <f t="shared" si="2104"/>
        <v>18.576662291520428</v>
      </c>
      <c r="AH7064" s="6">
        <f t="shared" si="2105"/>
        <v>32023080.633313015</v>
      </c>
      <c r="AI7064" s="6">
        <f t="shared" si="2106"/>
        <v>4.7790730097735876</v>
      </c>
      <c r="AK7064" s="1">
        <f t="shared" si="2107"/>
        <v>3.1715972487588844E-6</v>
      </c>
      <c r="AL7064" s="1">
        <f t="shared" si="2108"/>
        <v>38.870848496203479</v>
      </c>
    </row>
    <row r="7065" spans="4:38" x14ac:dyDescent="0.25">
      <c r="D7065" s="1">
        <v>2008</v>
      </c>
      <c r="E7065" s="1" t="s">
        <v>194</v>
      </c>
      <c r="F7065" s="2" t="s">
        <v>385</v>
      </c>
      <c r="G7065">
        <v>1</v>
      </c>
      <c r="H7065">
        <v>12379549</v>
      </c>
      <c r="I7065" s="1">
        <v>16.180340000000001</v>
      </c>
      <c r="J7065" s="1">
        <v>45241</v>
      </c>
      <c r="K7065" s="1">
        <v>466883.4</v>
      </c>
      <c r="L7065" s="1">
        <v>450281.4</v>
      </c>
      <c r="M7065" s="3">
        <v>2600</v>
      </c>
      <c r="N7065">
        <v>96.9</v>
      </c>
      <c r="O7065">
        <v>533</v>
      </c>
      <c r="P7065"/>
      <c r="Q7065" s="1">
        <f t="shared" si="2090"/>
        <v>10</v>
      </c>
      <c r="R7065" s="5">
        <f t="shared" si="2091"/>
        <v>-9.0974602511442892</v>
      </c>
      <c r="S7065" s="4">
        <f t="shared" si="2092"/>
        <v>4247.4531734191005</v>
      </c>
      <c r="T7065" s="6">
        <f t="shared" si="2093"/>
        <v>-7.4404557210233566</v>
      </c>
      <c r="U7065" s="6">
        <f t="shared" si="2094"/>
        <v>33.502988187004064</v>
      </c>
      <c r="V7065" s="4">
        <f t="shared" si="2095"/>
        <v>87.802539748855722</v>
      </c>
      <c r="W7065" s="4">
        <f t="shared" si="2096"/>
        <v>3.8094216320636222E-4</v>
      </c>
      <c r="X7065" s="4">
        <f t="shared" si="2097"/>
        <v>4715.892175579158</v>
      </c>
      <c r="Y7065" s="6">
        <f t="shared" si="2098"/>
        <v>525.55954427897666</v>
      </c>
      <c r="Z7065" s="6">
        <f t="shared" si="2099"/>
        <v>4.8295214473664222E-2</v>
      </c>
      <c r="AA7065" s="6">
        <f t="shared" si="2100"/>
        <v>597872.97404223541</v>
      </c>
      <c r="AB7065" s="26">
        <v>-13.586906357416865</v>
      </c>
      <c r="AC7065" s="4">
        <f t="shared" si="2101"/>
        <v>14.934834538802066</v>
      </c>
      <c r="AD7065" s="4">
        <f t="shared" si="2102"/>
        <v>29915266.899717133</v>
      </c>
      <c r="AE7065" s="4">
        <f t="shared" si="2103"/>
        <v>2.4165070068156065</v>
      </c>
      <c r="AF7065" s="27">
        <v>-10.156431443339946</v>
      </c>
      <c r="AG7065" s="6">
        <f t="shared" si="2104"/>
        <v>13.650281413062473</v>
      </c>
      <c r="AH7065" s="6">
        <f t="shared" si="2105"/>
        <v>20343871.677105594</v>
      </c>
      <c r="AI7065" s="6">
        <f t="shared" si="2106"/>
        <v>2.2086619435903128</v>
      </c>
      <c r="AK7065" s="1">
        <f t="shared" si="2107"/>
        <v>4.9923788374902593E-6</v>
      </c>
      <c r="AL7065" s="1">
        <f t="shared" si="2108"/>
        <v>61.803398445273707</v>
      </c>
    </row>
    <row r="7066" spans="4:38" x14ac:dyDescent="0.25">
      <c r="D7066" s="1">
        <v>2009</v>
      </c>
      <c r="E7066" s="1" t="s">
        <v>194</v>
      </c>
      <c r="F7066" s="2" t="s">
        <v>385</v>
      </c>
      <c r="G7066">
        <v>1</v>
      </c>
      <c r="H7066">
        <v>12526968</v>
      </c>
      <c r="I7066" s="1">
        <v>89.639579999999995</v>
      </c>
      <c r="J7066" s="1">
        <v>44368</v>
      </c>
      <c r="K7066" s="1">
        <v>478619.2</v>
      </c>
      <c r="L7066" s="1">
        <v>474226.8</v>
      </c>
      <c r="M7066" s="3">
        <v>2400</v>
      </c>
      <c r="N7066">
        <v>92.7</v>
      </c>
      <c r="O7066">
        <v>485</v>
      </c>
      <c r="P7066"/>
      <c r="Q7066" s="1">
        <f t="shared" si="2090"/>
        <v>10</v>
      </c>
      <c r="R7066" s="5">
        <f t="shared" si="2091"/>
        <v>-1.6421317458203175</v>
      </c>
      <c r="S7066" s="4">
        <f t="shared" si="2092"/>
        <v>785.95578247912363</v>
      </c>
      <c r="T7066" s="6">
        <f t="shared" si="2093"/>
        <v>-2.852733871898026</v>
      </c>
      <c r="U7066" s="6">
        <f t="shared" si="2094"/>
        <v>13.528428553218108</v>
      </c>
      <c r="V7066" s="4">
        <f t="shared" si="2095"/>
        <v>91.057868254179681</v>
      </c>
      <c r="W7066" s="4">
        <f t="shared" si="2096"/>
        <v>1.1405168331130764E-2</v>
      </c>
      <c r="X7066" s="4">
        <f t="shared" si="2097"/>
        <v>142872.17871868849</v>
      </c>
      <c r="Y7066" s="6">
        <f t="shared" si="2098"/>
        <v>482.14726612810199</v>
      </c>
      <c r="Z7066" s="6">
        <f t="shared" si="2099"/>
        <v>0.66260157007427711</v>
      </c>
      <c r="AA7066" s="6">
        <f t="shared" si="2100"/>
        <v>8300388.6650702273</v>
      </c>
      <c r="AB7066" s="26">
        <v>-13.586906357416865</v>
      </c>
      <c r="AC7066" s="4">
        <f t="shared" si="2101"/>
        <v>82.739441533843589</v>
      </c>
      <c r="AD7066" s="4">
        <f t="shared" si="2102"/>
        <v>929091241.98572707</v>
      </c>
      <c r="AE7066" s="4">
        <f t="shared" si="2103"/>
        <v>74.167287885282946</v>
      </c>
      <c r="AF7066" s="27">
        <v>-10.156431443339946</v>
      </c>
      <c r="AG7066" s="6">
        <f t="shared" si="2104"/>
        <v>35.602449788218451</v>
      </c>
      <c r="AH7066" s="6">
        <f t="shared" si="2105"/>
        <v>114047802.7033312</v>
      </c>
      <c r="AI7066" s="6">
        <f t="shared" si="2106"/>
        <v>31.913886459869904</v>
      </c>
      <c r="AK7066" s="1">
        <f t="shared" si="2107"/>
        <v>8.9054161523475694E-7</v>
      </c>
      <c r="AL7066" s="1">
        <f t="shared" si="2108"/>
        <v>11.155786316714114</v>
      </c>
    </row>
    <row r="7067" spans="4:38" x14ac:dyDescent="0.25">
      <c r="D7067" s="1">
        <v>2010</v>
      </c>
      <c r="E7067" s="1" t="s">
        <v>194</v>
      </c>
      <c r="F7067" s="2" t="s">
        <v>385</v>
      </c>
      <c r="G7067">
        <v>1</v>
      </c>
      <c r="H7067">
        <v>12697723</v>
      </c>
      <c r="I7067" s="1">
        <v>207.02080000000001</v>
      </c>
      <c r="J7067" s="1">
        <v>42884</v>
      </c>
      <c r="K7067" s="1">
        <v>490102.9</v>
      </c>
      <c r="L7067" s="1">
        <v>470852</v>
      </c>
      <c r="M7067" s="3">
        <v>2300</v>
      </c>
      <c r="N7067">
        <v>87.5</v>
      </c>
      <c r="O7067">
        <v>446</v>
      </c>
      <c r="P7067"/>
      <c r="Q7067" s="1">
        <f t="shared" si="2090"/>
        <v>10</v>
      </c>
      <c r="R7067" s="5">
        <f t="shared" si="2091"/>
        <v>-0.71103966364732429</v>
      </c>
      <c r="S7067" s="4">
        <f t="shared" si="2092"/>
        <v>348.48260116857824</v>
      </c>
      <c r="T7067" s="6">
        <f t="shared" si="2093"/>
        <v>-2.0275002039858943</v>
      </c>
      <c r="U7067" s="6">
        <f t="shared" si="2094"/>
        <v>9.5465252604716628</v>
      </c>
      <c r="V7067" s="4">
        <f t="shared" si="2095"/>
        <v>86.788960336352673</v>
      </c>
      <c r="W7067" s="4">
        <f t="shared" si="2096"/>
        <v>5.9406351796557511E-2</v>
      </c>
      <c r="X7067" s="4">
        <f t="shared" si="2097"/>
        <v>754325.39955323958</v>
      </c>
      <c r="Y7067" s="6">
        <f t="shared" si="2098"/>
        <v>443.97249979601412</v>
      </c>
      <c r="Z7067" s="6">
        <f t="shared" si="2099"/>
        <v>2.1685460872050508</v>
      </c>
      <c r="AA7067" s="6">
        <f t="shared" si="2100"/>
        <v>27535597.52806358</v>
      </c>
      <c r="AB7067" s="26">
        <v>-13.586906357416865</v>
      </c>
      <c r="AC7067" s="4">
        <f t="shared" si="2101"/>
        <v>191.08506954059277</v>
      </c>
      <c r="AD7067" s="4">
        <f t="shared" si="2102"/>
        <v>5023039414.5154743</v>
      </c>
      <c r="AE7067" s="4">
        <f t="shared" si="2103"/>
        <v>395.58583964349151</v>
      </c>
      <c r="AF7067" s="27">
        <v>-10.156431443339946</v>
      </c>
      <c r="AG7067" s="6">
        <f t="shared" si="2104"/>
        <v>50.093368293493924</v>
      </c>
      <c r="AH7067" s="6">
        <f t="shared" si="2105"/>
        <v>266981379.41061544</v>
      </c>
      <c r="AI7067" s="6">
        <f t="shared" si="2106"/>
        <v>103.70369178813748</v>
      </c>
      <c r="AK7067" s="1">
        <f t="shared" si="2107"/>
        <v>3.8041722107216434E-7</v>
      </c>
      <c r="AL7067" s="1">
        <f t="shared" si="2108"/>
        <v>4.8304324976041055</v>
      </c>
    </row>
    <row r="7068" spans="4:38" x14ac:dyDescent="0.25">
      <c r="D7068" s="1">
        <v>2011</v>
      </c>
      <c r="E7068" s="1" t="s">
        <v>194</v>
      </c>
      <c r="F7068" s="2" t="s">
        <v>385</v>
      </c>
      <c r="G7068">
        <v>1</v>
      </c>
      <c r="H7068">
        <v>12894316</v>
      </c>
      <c r="I7068" s="1">
        <v>258.07510000000002</v>
      </c>
      <c r="J7068" s="1">
        <v>40653</v>
      </c>
      <c r="K7068" s="1">
        <v>500652.7</v>
      </c>
      <c r="L7068" s="1">
        <v>488997.6</v>
      </c>
      <c r="M7068" s="3">
        <v>2100</v>
      </c>
      <c r="N7068">
        <v>81.2</v>
      </c>
      <c r="O7068">
        <v>409</v>
      </c>
      <c r="P7068"/>
      <c r="Q7068" s="1">
        <f t="shared" si="2090"/>
        <v>10</v>
      </c>
      <c r="R7068" s="5">
        <f t="shared" si="2091"/>
        <v>-0.57037660742938778</v>
      </c>
      <c r="S7068" s="4">
        <f t="shared" si="2092"/>
        <v>285.56058852636306</v>
      </c>
      <c r="T7068" s="6">
        <f t="shared" si="2093"/>
        <v>-1.8697351357236514</v>
      </c>
      <c r="U7068" s="6">
        <f t="shared" si="2094"/>
        <v>9.1429599400453974</v>
      </c>
      <c r="V7068" s="4">
        <f t="shared" si="2095"/>
        <v>80.629623392570622</v>
      </c>
      <c r="W7068" s="4">
        <f t="shared" si="2096"/>
        <v>9.0374901288653983E-2</v>
      </c>
      <c r="X7068" s="4">
        <f t="shared" si="2097"/>
        <v>1165322.5356847118</v>
      </c>
      <c r="Y7068" s="6">
        <f t="shared" si="2098"/>
        <v>407.13026486427634</v>
      </c>
      <c r="Z7068" s="6">
        <f t="shared" si="2099"/>
        <v>2.8226646697821862</v>
      </c>
      <c r="AA7068" s="6">
        <f t="shared" si="2100"/>
        <v>36396330.214207157</v>
      </c>
      <c r="AB7068" s="26">
        <v>-13.586906357416865</v>
      </c>
      <c r="AC7068" s="4">
        <f t="shared" si="2101"/>
        <v>238.20938973376312</v>
      </c>
      <c r="AD7068" s="4">
        <f t="shared" si="2102"/>
        <v>7926898367.0234785</v>
      </c>
      <c r="AE7068" s="4">
        <f t="shared" si="2103"/>
        <v>614.75912076479892</v>
      </c>
      <c r="AF7068" s="27">
        <v>-10.156431443339946</v>
      </c>
      <c r="AG7068" s="6">
        <f t="shared" si="2104"/>
        <v>54.32016144580318</v>
      </c>
      <c r="AH7068" s="6">
        <f t="shared" si="2105"/>
        <v>337975761.21150786</v>
      </c>
      <c r="AI7068" s="6">
        <f t="shared" si="2106"/>
        <v>140.18681097141803</v>
      </c>
      <c r="AK7068" s="1">
        <f t="shared" si="2107"/>
        <v>3.0050768750200319E-7</v>
      </c>
      <c r="AL7068" s="1">
        <f t="shared" si="2108"/>
        <v>3.8748410830800801</v>
      </c>
    </row>
    <row r="7069" spans="4:38" x14ac:dyDescent="0.25">
      <c r="D7069" s="1">
        <v>2012</v>
      </c>
      <c r="E7069" s="1" t="s">
        <v>194</v>
      </c>
      <c r="F7069" s="2" t="s">
        <v>385</v>
      </c>
      <c r="G7069">
        <v>1</v>
      </c>
      <c r="H7069">
        <v>13115131</v>
      </c>
      <c r="I7069" s="1">
        <v>304.2106</v>
      </c>
      <c r="J7069" s="1">
        <v>37655</v>
      </c>
      <c r="K7069" s="1">
        <v>510230.4</v>
      </c>
      <c r="L7069" s="1">
        <v>527704.5</v>
      </c>
      <c r="M7069" s="3">
        <v>2000</v>
      </c>
      <c r="N7069">
        <v>73.8</v>
      </c>
      <c r="O7069">
        <v>379</v>
      </c>
      <c r="P7069"/>
      <c r="Q7069" s="1">
        <f t="shared" si="2090"/>
        <v>10</v>
      </c>
      <c r="R7069" s="5">
        <f t="shared" si="2091"/>
        <v>-0.4838753153243181</v>
      </c>
      <c r="S7069" s="4">
        <f t="shared" si="2092"/>
        <v>246.88789568805296</v>
      </c>
      <c r="T7069" s="6">
        <f t="shared" si="2093"/>
        <v>-1.7637167366265094</v>
      </c>
      <c r="U7069" s="6">
        <f t="shared" si="2094"/>
        <v>9.3072125864312376</v>
      </c>
      <c r="V7069" s="4">
        <f t="shared" si="2095"/>
        <v>73.316124684675685</v>
      </c>
      <c r="W7069" s="4">
        <f t="shared" si="2096"/>
        <v>0.12321811045138285</v>
      </c>
      <c r="X7069" s="4">
        <f t="shared" si="2097"/>
        <v>1616021.6601423554</v>
      </c>
      <c r="Y7069" s="6">
        <f t="shared" si="2098"/>
        <v>377.23628326337348</v>
      </c>
      <c r="Z7069" s="6">
        <f t="shared" si="2099"/>
        <v>3.268546808993074</v>
      </c>
      <c r="AA7069" s="6">
        <f t="shared" si="2100"/>
        <v>42867419.579576142</v>
      </c>
      <c r="AB7069" s="26">
        <v>-13.586906357416865</v>
      </c>
      <c r="AC7069" s="4">
        <f t="shared" si="2101"/>
        <v>280.79354178896733</v>
      </c>
      <c r="AD7069" s="4">
        <f t="shared" si="2102"/>
        <v>11202993665.371485</v>
      </c>
      <c r="AE7069" s="4">
        <f t="shared" si="2103"/>
        <v>854.20371823746825</v>
      </c>
      <c r="AF7069" s="27">
        <v>-10.156431443339946</v>
      </c>
      <c r="AG7069" s="6">
        <f t="shared" si="2104"/>
        <v>57.585389039094345</v>
      </c>
      <c r="AH7069" s="6">
        <f t="shared" si="2105"/>
        <v>405217429.1388486</v>
      </c>
      <c r="AI7069" s="6">
        <f t="shared" si="2106"/>
        <v>175.18085750816314</v>
      </c>
      <c r="AK7069" s="1">
        <f t="shared" si="2107"/>
        <v>2.5064152509244179E-7</v>
      </c>
      <c r="AL7069" s="1">
        <f t="shared" si="2108"/>
        <v>3.2871964356271608</v>
      </c>
    </row>
    <row r="7070" spans="4:38" x14ac:dyDescent="0.25">
      <c r="D7070" s="1">
        <v>2013</v>
      </c>
      <c r="E7070" s="1" t="s">
        <v>194</v>
      </c>
      <c r="F7070" s="2" t="s">
        <v>385</v>
      </c>
      <c r="G7070">
        <v>1</v>
      </c>
      <c r="H7070">
        <v>13350356</v>
      </c>
      <c r="I7070" s="1">
        <v>301.11959999999999</v>
      </c>
      <c r="J7070" s="1">
        <v>34616</v>
      </c>
      <c r="K7070" s="1">
        <v>518203.6</v>
      </c>
      <c r="L7070" s="1">
        <v>596206</v>
      </c>
      <c r="M7070" s="3">
        <v>2000</v>
      </c>
      <c r="N7070">
        <v>66.8</v>
      </c>
      <c r="O7070">
        <v>369</v>
      </c>
      <c r="P7070"/>
      <c r="Q7070" s="1">
        <f t="shared" si="2090"/>
        <v>10</v>
      </c>
      <c r="R7070" s="5">
        <f t="shared" si="2091"/>
        <v>-0.48884230717628474</v>
      </c>
      <c r="S7070" s="4">
        <f t="shared" si="2092"/>
        <v>253.31984341105658</v>
      </c>
      <c r="T7070" s="6">
        <f t="shared" si="2093"/>
        <v>-1.7700341769809267</v>
      </c>
      <c r="U7070" s="6">
        <f t="shared" si="2094"/>
        <v>10.553049965210905</v>
      </c>
      <c r="V7070" s="4">
        <f t="shared" si="2095"/>
        <v>66.311157692823713</v>
      </c>
      <c r="W7070" s="4">
        <f t="shared" si="2096"/>
        <v>0.11886932975534009</v>
      </c>
      <c r="X7070" s="4">
        <f t="shared" si="2097"/>
        <v>1586947.869715183</v>
      </c>
      <c r="Y7070" s="6">
        <f t="shared" si="2098"/>
        <v>367.22996582301909</v>
      </c>
      <c r="Z7070" s="6">
        <f t="shared" si="2099"/>
        <v>2.8533893139203199</v>
      </c>
      <c r="AA7070" s="6">
        <f t="shared" si="2100"/>
        <v>38093763.147432029</v>
      </c>
      <c r="AB7070" s="26">
        <v>-13.586906357416865</v>
      </c>
      <c r="AC7070" s="4">
        <f t="shared" si="2101"/>
        <v>277.94047605861573</v>
      </c>
      <c r="AD7070" s="4">
        <f t="shared" si="2102"/>
        <v>11173356832.34333</v>
      </c>
      <c r="AE7070" s="4">
        <f t="shared" si="2103"/>
        <v>836.93324974579946</v>
      </c>
      <c r="AF7070" s="27">
        <v>-10.156431443339946</v>
      </c>
      <c r="AG7070" s="6">
        <f t="shared" si="2104"/>
        <v>57.379860657060014</v>
      </c>
      <c r="AH7070" s="6">
        <f t="shared" si="2105"/>
        <v>408294014.13177609</v>
      </c>
      <c r="AI7070" s="6">
        <f t="shared" si="2106"/>
        <v>172.78200689109647</v>
      </c>
      <c r="AK7070" s="1">
        <f t="shared" si="2107"/>
        <v>2.4875288619984465E-7</v>
      </c>
      <c r="AL7070" s="1">
        <f t="shared" si="2108"/>
        <v>3.3209395867954128</v>
      </c>
    </row>
    <row r="7071" spans="4:38" x14ac:dyDescent="0.25">
      <c r="D7071" s="1">
        <v>2014</v>
      </c>
      <c r="E7071" s="1" t="s">
        <v>194</v>
      </c>
      <c r="F7071" s="2" t="s">
        <v>385</v>
      </c>
      <c r="G7071">
        <v>1</v>
      </c>
      <c r="H7071">
        <v>13586681</v>
      </c>
      <c r="I7071" s="1">
        <v>293.54520000000002</v>
      </c>
      <c r="J7071" s="1">
        <v>32031</v>
      </c>
      <c r="K7071" s="1">
        <v>524239</v>
      </c>
      <c r="L7071" s="1">
        <v>598503.69999999995</v>
      </c>
      <c r="M7071" s="3">
        <v>2200</v>
      </c>
      <c r="N7071">
        <v>61.1</v>
      </c>
      <c r="O7071">
        <v>401</v>
      </c>
      <c r="P7071"/>
      <c r="Q7071" s="1">
        <f t="shared" si="2090"/>
        <v>10</v>
      </c>
      <c r="R7071" s="5">
        <f t="shared" si="2091"/>
        <v>-0.50145599382991091</v>
      </c>
      <c r="S7071" s="4">
        <f t="shared" si="2092"/>
        <v>262.88278874939869</v>
      </c>
      <c r="T7071" s="6">
        <f t="shared" si="2093"/>
        <v>-1.7859419724297667</v>
      </c>
      <c r="U7071" s="6">
        <f t="shared" si="2094"/>
        <v>10.688928784845134</v>
      </c>
      <c r="V7071" s="4">
        <f t="shared" si="2095"/>
        <v>60.598544006170087</v>
      </c>
      <c r="W7071" s="4">
        <f t="shared" si="2096"/>
        <v>0.11166390975859254</v>
      </c>
      <c r="X7071" s="4">
        <f t="shared" si="2097"/>
        <v>1517141.9211027839</v>
      </c>
      <c r="Y7071" s="6">
        <f t="shared" si="2098"/>
        <v>399.21405802757022</v>
      </c>
      <c r="Z7071" s="6">
        <f t="shared" si="2099"/>
        <v>2.7462546145521265</v>
      </c>
      <c r="AA7071" s="6">
        <f t="shared" si="2100"/>
        <v>37312485.392697699</v>
      </c>
      <c r="AB7071" s="26">
        <v>-13.586906357416865</v>
      </c>
      <c r="AC7071" s="4">
        <f t="shared" si="2101"/>
        <v>270.94912663513622</v>
      </c>
      <c r="AD7071" s="4">
        <f t="shared" si="2102"/>
        <v>10806277541.963856</v>
      </c>
      <c r="AE7071" s="4">
        <f t="shared" si="2103"/>
        <v>795.35815567936402</v>
      </c>
      <c r="AF7071" s="27">
        <v>-10.156431443339946</v>
      </c>
      <c r="AG7071" s="6">
        <f t="shared" si="2104"/>
        <v>56.86876505579945</v>
      </c>
      <c r="AH7071" s="6">
        <f t="shared" si="2105"/>
        <v>405069462.21109319</v>
      </c>
      <c r="AI7071" s="6">
        <f t="shared" si="2106"/>
        <v>166.93553012057663</v>
      </c>
      <c r="AK7071" s="1">
        <f t="shared" si="2107"/>
        <v>2.5073308138067294E-7</v>
      </c>
      <c r="AL7071" s="1">
        <f t="shared" si="2108"/>
        <v>3.4066303928662429</v>
      </c>
    </row>
    <row r="7072" spans="4:38" x14ac:dyDescent="0.25">
      <c r="D7072" s="1">
        <v>2015</v>
      </c>
      <c r="E7072" s="1" t="s">
        <v>194</v>
      </c>
      <c r="F7072" s="2" t="s">
        <v>385</v>
      </c>
      <c r="G7072">
        <v>1</v>
      </c>
      <c r="H7072">
        <v>13814629</v>
      </c>
      <c r="I7072" s="1">
        <v>286.9289</v>
      </c>
      <c r="J7072" s="1">
        <v>30118</v>
      </c>
      <c r="K7072" s="1">
        <v>528386</v>
      </c>
      <c r="M7072" s="3">
        <v>2400</v>
      </c>
      <c r="N7072">
        <v>57</v>
      </c>
      <c r="O7072">
        <v>443</v>
      </c>
      <c r="P7072"/>
      <c r="Q7072" s="1">
        <f t="shared" si="2090"/>
        <v>10</v>
      </c>
      <c r="R7072" s="5">
        <f t="shared" si="2091"/>
        <v>-0.51301907894255339</v>
      </c>
      <c r="S7072" s="4">
        <f t="shared" si="2092"/>
        <v>271.07209904614001</v>
      </c>
      <c r="T7072" s="6">
        <f t="shared" si="2093"/>
        <v>-1.8003596283738519</v>
      </c>
      <c r="U7072" s="6">
        <f t="shared" si="2094"/>
        <v>0</v>
      </c>
      <c r="V7072" s="4">
        <f t="shared" si="2095"/>
        <v>56.486980921057445</v>
      </c>
      <c r="W7072" s="4">
        <f t="shared" si="2096"/>
        <v>0.10584966177251645</v>
      </c>
      <c r="X7072" s="4">
        <f t="shared" si="2097"/>
        <v>1462273.8071627971</v>
      </c>
      <c r="Y7072" s="6">
        <f t="shared" si="2098"/>
        <v>441.19964037162617</v>
      </c>
      <c r="Z7072" s="6" t="e">
        <f t="shared" si="2099"/>
        <v>#DIV/0!</v>
      </c>
      <c r="AA7072" s="6" t="e">
        <f t="shared" si="2100"/>
        <v>#DIV/0!</v>
      </c>
      <c r="AB7072" s="26">
        <v>-13.586906357416865</v>
      </c>
      <c r="AC7072" s="4">
        <f t="shared" si="2101"/>
        <v>264.84212605547742</v>
      </c>
      <c r="AD7072" s="4">
        <f t="shared" si="2102"/>
        <v>10497855369.475983</v>
      </c>
      <c r="AE7072" s="4">
        <f t="shared" si="2103"/>
        <v>759.90859902759473</v>
      </c>
      <c r="AF7072" s="27">
        <v>-10.156431443339946</v>
      </c>
      <c r="AG7072" s="6">
        <f t="shared" si="2104"/>
        <v>56.413348107086762</v>
      </c>
      <c r="AH7072" s="6">
        <f t="shared" si="2105"/>
        <v>402582285.34174627</v>
      </c>
      <c r="AI7072" s="6">
        <f t="shared" si="2106"/>
        <v>161.86619917683487</v>
      </c>
      <c r="AK7072" s="1">
        <f t="shared" si="2107"/>
        <v>2.5228212500006793E-7</v>
      </c>
      <c r="AL7072" s="1">
        <f t="shared" si="2108"/>
        <v>3.4851839602075634</v>
      </c>
    </row>
    <row r="7073" spans="4:38" x14ac:dyDescent="0.25">
      <c r="D7073" s="1">
        <v>2016</v>
      </c>
      <c r="E7073" s="1" t="s">
        <v>194</v>
      </c>
      <c r="F7073" s="2" t="s">
        <v>385</v>
      </c>
      <c r="G7073">
        <v>1</v>
      </c>
      <c r="H7073">
        <v>14030390</v>
      </c>
      <c r="I7073" s="1">
        <v>265.92009999999999</v>
      </c>
      <c r="J7073" s="1">
        <v>28273</v>
      </c>
      <c r="K7073" s="1">
        <v>530450.30000000005</v>
      </c>
      <c r="M7073" s="3"/>
      <c r="N7073">
        <v>53.3</v>
      </c>
      <c r="O7073"/>
      <c r="P7073"/>
      <c r="Q7073" s="1">
        <f t="shared" si="2090"/>
        <v>10</v>
      </c>
      <c r="R7073" s="5">
        <f t="shared" si="2091"/>
        <v>-0.55354973166751964</v>
      </c>
      <c r="S7073" s="4">
        <f t="shared" si="2092"/>
        <v>293.63062122795532</v>
      </c>
      <c r="T7073" s="6">
        <f t="shared" si="2093"/>
        <v>-1.8497324145776366</v>
      </c>
      <c r="U7073" s="6">
        <f t="shared" si="2094"/>
        <v>0</v>
      </c>
      <c r="V7073" s="4">
        <f t="shared" si="2095"/>
        <v>52.746450268332481</v>
      </c>
      <c r="W7073" s="4">
        <f t="shared" si="2096"/>
        <v>9.0562795831010179E-2</v>
      </c>
      <c r="X7073" s="4">
        <f t="shared" si="2097"/>
        <v>1270631.344999447</v>
      </c>
      <c r="Y7073" s="6">
        <f t="shared" si="2098"/>
        <v>-1.8497324145776366</v>
      </c>
      <c r="Z7073" s="6" t="e">
        <f t="shared" si="2099"/>
        <v>#DIV/0!</v>
      </c>
      <c r="AA7073" s="6" t="e">
        <f t="shared" si="2100"/>
        <v>#DIV/0!</v>
      </c>
      <c r="AB7073" s="26">
        <v>-13.586906357416865</v>
      </c>
      <c r="AC7073" s="4">
        <f t="shared" si="2101"/>
        <v>245.45050932438372</v>
      </c>
      <c r="AD7073" s="4">
        <f t="shared" si="2102"/>
        <v>9157666978.911665</v>
      </c>
      <c r="AE7073" s="4">
        <f t="shared" si="2103"/>
        <v>652.70223984591053</v>
      </c>
      <c r="AF7073" s="27">
        <v>-10.156431443339946</v>
      </c>
      <c r="AG7073" s="6">
        <f t="shared" si="2104"/>
        <v>54.907571296786941</v>
      </c>
      <c r="AH7073" s="6">
        <f t="shared" si="2105"/>
        <v>378932670.00450492</v>
      </c>
      <c r="AI7073" s="6">
        <f t="shared" si="2106"/>
        <v>146.01026849998712</v>
      </c>
      <c r="AK7073" s="1">
        <f t="shared" si="2107"/>
        <v>2.6802733697306178E-7</v>
      </c>
      <c r="AL7073" s="1">
        <f t="shared" si="2108"/>
        <v>3.7605280683934761</v>
      </c>
    </row>
  </sheetData>
  <autoFilter ref="D6:O7073" xr:uid="{00D40D78-1778-4F3C-94B2-B7A62774ED96}">
    <sortState xmlns:xlrd2="http://schemas.microsoft.com/office/spreadsheetml/2017/richdata2" ref="D7:O7073">
      <sortCondition ref="E6:E7073"/>
    </sortState>
  </autoFilter>
  <mergeCells count="6">
    <mergeCell ref="AF1:AI1"/>
    <mergeCell ref="AK1:AL1"/>
    <mergeCell ref="A1:B1"/>
    <mergeCell ref="D1:O1"/>
    <mergeCell ref="Q1:AA1"/>
    <mergeCell ref="AB1:AE1"/>
  </mergeCells>
  <dataValidations count="1">
    <dataValidation type="list" allowBlank="1" showInputMessage="1" showErrorMessage="1" sqref="A3" xr:uid="{788431C5-8FC1-41E6-8030-DE65ABFEB327}">
      <formula1>$A$9:$A$11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6F0B0D1A69B4397013659D63D4ECD" ma:contentTypeVersion="11" ma:contentTypeDescription="Create a new document." ma:contentTypeScope="" ma:versionID="3b758af24cb73b169a15e7b436332801">
  <xsd:schema xmlns:xsd="http://www.w3.org/2001/XMLSchema" xmlns:xs="http://www.w3.org/2001/XMLSchema" xmlns:p="http://schemas.microsoft.com/office/2006/metadata/properties" xmlns:ns3="e13dbb3c-56f9-4cde-a090-30dd7e47c75b" xmlns:ns4="24cc4736-4c37-4a3e-90b9-60f2bffa73c2" targetNamespace="http://schemas.microsoft.com/office/2006/metadata/properties" ma:root="true" ma:fieldsID="d5ef8ef5b89d2b13127be029ae8097b3" ns3:_="" ns4:_="">
    <xsd:import namespace="e13dbb3c-56f9-4cde-a090-30dd7e47c75b"/>
    <xsd:import namespace="24cc4736-4c37-4a3e-90b9-60f2bffa73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3dbb3c-56f9-4cde-a090-30dd7e47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c4736-4c37-4a3e-90b9-60f2bffa73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AE44FF-05AF-4C06-98A5-72781B26F4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87DC848-21BF-40DF-95AF-5CBAD04AD8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3dbb3c-56f9-4cde-a090-30dd7e47c75b"/>
    <ds:schemaRef ds:uri="24cc4736-4c37-4a3e-90b9-60f2bffa73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CFADB76-F284-4C3F-A7BA-288B5D8B56B3}">
  <ds:schemaRefs>
    <ds:schemaRef ds:uri="http://purl.org/dc/elements/1.1/"/>
    <ds:schemaRef ds:uri="http://schemas.microsoft.com/office/2006/metadata/properties"/>
    <ds:schemaRef ds:uri="e13dbb3c-56f9-4cde-a090-30dd7e47c75b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24cc4736-4c37-4a3e-90b9-60f2bffa73c2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sh222</dc:creator>
  <cp:lastModifiedBy>Stuart Murray</cp:lastModifiedBy>
  <dcterms:created xsi:type="dcterms:W3CDTF">2019-07-10T08:28:02Z</dcterms:created>
  <dcterms:modified xsi:type="dcterms:W3CDTF">2020-08-06T08:53:25Z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0x0101002906F0B0D1A69B4397013659D63D4ECD</vt:lpwstr>
  </property>
</Properties>
</file>